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if.zakuan\Documents\Documents\GDP\2025\Jadual Penerbitan\"/>
    </mc:Choice>
  </mc:AlternateContent>
  <xr:revisionPtr revIDLastSave="0" documentId="13_ncr:1_{11ECC5E0-B0B5-4FAF-9886-A52539266A07}" xr6:coauthVersionLast="36" xr6:coauthVersionMax="47" xr10:uidLastSave="{00000000-0000-0000-0000-000000000000}"/>
  <bookViews>
    <workbookView xWindow="-120" yWindow="-120" windowWidth="51840" windowHeight="21120" tabRatio="926" activeTab="3" xr2:uid="{A5214F7A-8B6E-4083-ABDE-14F6CE2699C3}"/>
  </bookViews>
  <sheets>
    <sheet name="CURRENT" sheetId="79" r:id="rId1"/>
    <sheet name="CONSTANT" sheetId="80" r:id="rId2"/>
    <sheet name="Data Makro" sheetId="91" r:id="rId3"/>
    <sheet name="Jadual Ringkasan" sheetId="19" r:id="rId4"/>
    <sheet name="1A-1B" sheetId="3" r:id="rId5"/>
    <sheet name="1C-1D" sheetId="26" r:id="rId6"/>
    <sheet name="2A-2B" sheetId="86" r:id="rId7"/>
    <sheet name="3A-3B" sheetId="87" r:id="rId8"/>
    <sheet name="4A" sheetId="8" r:id="rId9"/>
    <sheet name="4B" sheetId="29" r:id="rId10"/>
    <sheet name="5A" sheetId="30" r:id="rId11"/>
    <sheet name="5B" sheetId="31" r:id="rId12"/>
    <sheet name="6A" sheetId="32" r:id="rId13"/>
    <sheet name="6B" sheetId="33" r:id="rId14"/>
    <sheet name="7A" sheetId="36" r:id="rId15"/>
    <sheet name="7B" sheetId="37" r:id="rId16"/>
    <sheet name="8A" sheetId="81" r:id="rId17"/>
    <sheet name="8B" sheetId="14" r:id="rId18"/>
    <sheet name="9A" sheetId="40" r:id="rId19"/>
    <sheet name="9B" sheetId="82" r:id="rId20"/>
    <sheet name="10A" sheetId="41" r:id="rId21"/>
    <sheet name="10B" sheetId="83" r:id="rId22"/>
    <sheet name="11A" sheetId="43" r:id="rId23"/>
    <sheet name="11B" sheetId="84" r:id="rId24"/>
    <sheet name="blank (3)" sheetId="50" r:id="rId25"/>
  </sheets>
  <externalReferences>
    <externalReference r:id="rId26"/>
    <externalReference r:id="rId27"/>
    <externalReference r:id="rId28"/>
    <externalReference r:id="rId29"/>
  </externalReferences>
  <definedNames>
    <definedName name="_aaa" localSheetId="20">#REF!</definedName>
    <definedName name="_aaa" localSheetId="21">#REF!</definedName>
    <definedName name="_aaa" localSheetId="22">#REF!</definedName>
    <definedName name="_aaa" localSheetId="2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7">#REF!</definedName>
    <definedName name="_aaa" localSheetId="18">#REF!</definedName>
    <definedName name="_aaa" localSheetId="19">#REF!</definedName>
    <definedName name="_aaa" localSheetId="24">#REF!</definedName>
    <definedName name="_aaa" localSheetId="2">#REF!</definedName>
    <definedName name="_aaa">#REF!</definedName>
    <definedName name="_xlnm._FilterDatabase" localSheetId="1" hidden="1">CONSTANT!$A$4:$FK$4</definedName>
    <definedName name="_xlnm._FilterDatabase" localSheetId="0" hidden="1">CURRENT!$A$4:$FJ$4</definedName>
    <definedName name="_xlnm._FilterDatabase" localSheetId="2" hidden="1">'Data Makro'!$A$4:$BW$4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4">#REF!</definedName>
    <definedName name="aaa" localSheetId="2">#REF!</definedName>
    <definedName name="aaa" localSheetId="3">#REF!</definedName>
    <definedName name="aaa">#REF!</definedName>
    <definedName name="aaaa">#REF!</definedName>
    <definedName name="ccc" localSheetId="20">#REF!</definedName>
    <definedName name="ccc" localSheetId="21">#REF!</definedName>
    <definedName name="ccc" localSheetId="22">#REF!</definedName>
    <definedName name="ccc" localSheetId="2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7">#REF!</definedName>
    <definedName name="ccc" localSheetId="18">#REF!</definedName>
    <definedName name="ccc" localSheetId="19">#REF!</definedName>
    <definedName name="ccc" localSheetId="24">#REF!</definedName>
    <definedName name="ccc" localSheetId="2">#REF!</definedName>
    <definedName name="ccc" localSheetId="3">#REF!</definedName>
    <definedName name="ccc">#REF!</definedName>
    <definedName name="IoS" localSheetId="20">#REF!</definedName>
    <definedName name="IoS" localSheetId="21">#REF!</definedName>
    <definedName name="IoS" localSheetId="22">#REF!</definedName>
    <definedName name="IoS" localSheetId="23">#REF!</definedName>
    <definedName name="IoS" localSheetId="5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4">#REF!</definedName>
    <definedName name="IoS" localSheetId="2">#REF!</definedName>
    <definedName name="IoS">#REF!</definedName>
    <definedName name="KKKK" localSheetId="20">#REF!</definedName>
    <definedName name="KKKK" localSheetId="21">#REF!</definedName>
    <definedName name="KKKK" localSheetId="22">#REF!</definedName>
    <definedName name="KKKK" localSheetId="2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7">#REF!</definedName>
    <definedName name="KKKK" localSheetId="18">#REF!</definedName>
    <definedName name="KKKK" localSheetId="19">#REF!</definedName>
    <definedName name="KKKK" localSheetId="24">#REF!</definedName>
    <definedName name="KKKK" localSheetId="2">#REF!</definedName>
    <definedName name="KKKK">#REF!</definedName>
    <definedName name="l" localSheetId="20">#REF!</definedName>
    <definedName name="l" localSheetId="21">#REF!</definedName>
    <definedName name="l" localSheetId="22">#REF!</definedName>
    <definedName name="l" localSheetId="23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8">#REF!</definedName>
    <definedName name="l" localSheetId="19">#REF!</definedName>
    <definedName name="l" localSheetId="24">#REF!</definedName>
    <definedName name="l" localSheetId="2">#REF!</definedName>
    <definedName name="l">#REF!</definedName>
    <definedName name="_xlnm.Print_Area" localSheetId="20">'10A'!$A$1:$CD$35</definedName>
    <definedName name="_xlnm.Print_Area" localSheetId="21">'10B'!$A$1:$CD$35</definedName>
    <definedName name="_xlnm.Print_Area" localSheetId="22">'11A'!$A$1:$CD$35</definedName>
    <definedName name="_xlnm.Print_Area" localSheetId="23">'11B'!$A$1:$CD$35</definedName>
    <definedName name="_xlnm.Print_Area" localSheetId="4">'1A-1B'!$A$1:$L$136</definedName>
    <definedName name="_xlnm.Print_Area" localSheetId="5">'1C-1D'!$A$1:$L$140</definedName>
    <definedName name="_xlnm.Print_Area" localSheetId="6">'2A-2B'!$A$1:$K$119</definedName>
    <definedName name="_xlnm.Print_Area" localSheetId="7">'3A-3B'!$A$1:$J$121</definedName>
    <definedName name="_xlnm.Print_Area" localSheetId="8">'4A'!$A$1:$CD$69</definedName>
    <definedName name="_xlnm.Print_Area" localSheetId="9">'4B'!$A$1:$CD$69</definedName>
    <definedName name="_xlnm.Print_Area" localSheetId="10">'5A'!$A$1:$CD$69</definedName>
    <definedName name="_xlnm.Print_Area" localSheetId="11">'5B'!$A$1:$CD$69</definedName>
    <definedName name="_xlnm.Print_Area" localSheetId="12">'6A'!$A$1:$CC$69</definedName>
    <definedName name="_xlnm.Print_Area" localSheetId="13">'6B'!$A$1:$CC$69</definedName>
    <definedName name="_xlnm.Print_Area" localSheetId="14">'7A'!$A$1:$CD$69</definedName>
    <definedName name="_xlnm.Print_Area" localSheetId="15">'7B'!$A$1:$CD$69</definedName>
    <definedName name="_xlnm.Print_Area" localSheetId="16">'8A'!$A$1:$CD$35</definedName>
    <definedName name="_xlnm.Print_Area" localSheetId="17">'8B'!$A$1:$CC$35</definedName>
    <definedName name="_xlnm.Print_Area" localSheetId="18">'9A'!$A$1:$CD$35</definedName>
    <definedName name="_xlnm.Print_Area" localSheetId="19">'9B'!$A$1:$CD$35</definedName>
    <definedName name="_xlnm.Print_Area" localSheetId="24">'blank (3)'!$A$1:$J$64</definedName>
    <definedName name="_xlnm.Print_Area" localSheetId="1">CONSTANT!#REF!</definedName>
    <definedName name="_xlnm.Print_Area" localSheetId="0">CURRENT!#REF!</definedName>
    <definedName name="_xlnm.Print_Area" localSheetId="2">'Data Makro'!$A$1:$BS$69</definedName>
    <definedName name="_xlnm.Print_Area" localSheetId="3">'Jadual Ringkasan'!$B$1:$L$8</definedName>
    <definedName name="_xlnm.Print_Area">#REF!</definedName>
    <definedName name="_xlnm.Print_Titles" localSheetId="20">'10A'!$1:$4</definedName>
    <definedName name="_xlnm.Print_Titles" localSheetId="21">'10B'!$1:$2</definedName>
    <definedName name="_xlnm.Print_Titles" localSheetId="22">'11A'!$1:$4</definedName>
    <definedName name="_xlnm.Print_Titles" localSheetId="23">'11B'!$1:$2</definedName>
    <definedName name="_xlnm.Print_Titles" localSheetId="8">'4A'!$1:$6</definedName>
    <definedName name="_xlnm.Print_Titles" localSheetId="9">'4B'!$1:$6</definedName>
    <definedName name="_xlnm.Print_Titles" localSheetId="10">'5A'!$1:$6</definedName>
    <definedName name="_xlnm.Print_Titles" localSheetId="11">'5B'!$1:$6</definedName>
    <definedName name="_xlnm.Print_Titles" localSheetId="12">'6A'!$1:$6</definedName>
    <definedName name="_xlnm.Print_Titles" localSheetId="13">'6B'!$1:$6</definedName>
    <definedName name="_xlnm.Print_Titles" localSheetId="14">'7A'!$1:$6</definedName>
    <definedName name="_xlnm.Print_Titles" localSheetId="15">'7B'!$1:$6</definedName>
    <definedName name="_xlnm.Print_Titles" localSheetId="16">'8A'!$1:$4</definedName>
    <definedName name="_xlnm.Print_Titles" localSheetId="17">'8B'!$1:$2</definedName>
    <definedName name="_xlnm.Print_Titles" localSheetId="18">'9A'!$1:$4</definedName>
    <definedName name="_xlnm.Print_Titles" localSheetId="19">'9B'!$1:$2</definedName>
    <definedName name="_xlnm.Print_Titles" localSheetId="1">CONSTANT!$E:$H,CONSTANT!$2:$4</definedName>
    <definedName name="_xlnm.Print_Titles" localSheetId="0">CURRENT!$E:$H,CURRENT!$2:$4</definedName>
  </definedNames>
  <calcPr calcId="191029"/>
</workbook>
</file>

<file path=xl/calcChain.xml><?xml version="1.0" encoding="utf-8"?>
<calcChain xmlns="http://schemas.openxmlformats.org/spreadsheetml/2006/main">
  <c r="EN13" i="91" l="1"/>
  <c r="BU633" i="80" l="1"/>
  <c r="BT633" i="80"/>
  <c r="BS633" i="80"/>
  <c r="BR633" i="80"/>
  <c r="BQ633" i="80"/>
  <c r="BP633" i="80"/>
  <c r="BO633" i="80"/>
  <c r="BU633" i="79"/>
  <c r="BT633" i="79"/>
  <c r="BS633" i="79"/>
  <c r="BR633" i="79"/>
  <c r="BQ633" i="79"/>
  <c r="BP633" i="79"/>
  <c r="BO633" i="79"/>
  <c r="BS16" i="81"/>
  <c r="EP16" i="81" s="1"/>
  <c r="EU66" i="33"/>
  <c r="ET66" i="33"/>
  <c r="ES66" i="33"/>
  <c r="ER66" i="33"/>
  <c r="EP66" i="33"/>
  <c r="EO66" i="33"/>
  <c r="EN66" i="33"/>
  <c r="EM66" i="33"/>
  <c r="EK66" i="33"/>
  <c r="EJ66" i="33"/>
  <c r="EI66" i="33"/>
  <c r="EH66" i="33"/>
  <c r="EF66" i="33"/>
  <c r="EE66" i="33"/>
  <c r="ED66" i="33"/>
  <c r="EC66" i="33"/>
  <c r="EA66" i="33"/>
  <c r="DZ66" i="33"/>
  <c r="DY66" i="33"/>
  <c r="DX66" i="33"/>
  <c r="DV66" i="33"/>
  <c r="DU66" i="33"/>
  <c r="DT66" i="33"/>
  <c r="DS66" i="33"/>
  <c r="DQ66" i="33"/>
  <c r="DP66" i="33"/>
  <c r="DO66" i="33"/>
  <c r="DN66" i="33"/>
  <c r="DL66" i="33"/>
  <c r="DK66" i="33"/>
  <c r="DJ66" i="33"/>
  <c r="DI66" i="33"/>
  <c r="DG66" i="33"/>
  <c r="DF66" i="33"/>
  <c r="DE66" i="33"/>
  <c r="DD66" i="33"/>
  <c r="DB66" i="33"/>
  <c r="DA66" i="33"/>
  <c r="CZ66" i="33"/>
  <c r="CY66" i="33"/>
  <c r="CR66" i="33"/>
  <c r="CQ66" i="33"/>
  <c r="CP66" i="33"/>
  <c r="CO66" i="33"/>
  <c r="CN66" i="33"/>
  <c r="CM66" i="33"/>
  <c r="CL66" i="33"/>
  <c r="CK66" i="33"/>
  <c r="CJ66" i="33"/>
  <c r="EU66" i="32"/>
  <c r="ET66" i="32"/>
  <c r="ES66" i="32"/>
  <c r="ER66" i="32"/>
  <c r="EP66" i="32"/>
  <c r="EO66" i="32"/>
  <c r="EN66" i="32"/>
  <c r="EM66" i="32"/>
  <c r="EK66" i="32"/>
  <c r="EJ66" i="32"/>
  <c r="EI66" i="32"/>
  <c r="EH66" i="32"/>
  <c r="EF66" i="32"/>
  <c r="EE66" i="32"/>
  <c r="ED66" i="32"/>
  <c r="EC66" i="32"/>
  <c r="EA66" i="32"/>
  <c r="DZ66" i="32"/>
  <c r="DY66" i="32"/>
  <c r="DX66" i="32"/>
  <c r="DV66" i="32"/>
  <c r="DU66" i="32"/>
  <c r="DT66" i="32"/>
  <c r="DS66" i="32"/>
  <c r="DQ66" i="32"/>
  <c r="DP66" i="32"/>
  <c r="DO66" i="32"/>
  <c r="DN66" i="32"/>
  <c r="DL66" i="32"/>
  <c r="DK66" i="32"/>
  <c r="DJ66" i="32"/>
  <c r="DI66" i="32"/>
  <c r="DG66" i="32"/>
  <c r="DF66" i="32"/>
  <c r="DE66" i="32"/>
  <c r="DD66" i="32"/>
  <c r="DB66" i="32"/>
  <c r="DA66" i="32"/>
  <c r="CZ66" i="32"/>
  <c r="CY66" i="32"/>
  <c r="CR66" i="32"/>
  <c r="CQ66" i="32"/>
  <c r="CP66" i="32"/>
  <c r="CO66" i="32"/>
  <c r="CN66" i="32"/>
  <c r="CM66" i="32"/>
  <c r="CL66" i="32"/>
  <c r="CK66" i="32"/>
  <c r="CJ66" i="32"/>
  <c r="EU66" i="31"/>
  <c r="ET66" i="31"/>
  <c r="ES66" i="31"/>
  <c r="ER66" i="31"/>
  <c r="EP66" i="31"/>
  <c r="EO66" i="31"/>
  <c r="EN66" i="31"/>
  <c r="EM66" i="31"/>
  <c r="EK66" i="31"/>
  <c r="EJ66" i="31"/>
  <c r="EI66" i="31"/>
  <c r="EH66" i="31"/>
  <c r="EF66" i="31"/>
  <c r="EE66" i="31"/>
  <c r="ED66" i="31"/>
  <c r="EC66" i="31"/>
  <c r="EA66" i="31"/>
  <c r="DZ66" i="31"/>
  <c r="DY66" i="31"/>
  <c r="DX66" i="31"/>
  <c r="DV66" i="31"/>
  <c r="DU66" i="31"/>
  <c r="DT66" i="31"/>
  <c r="DS66" i="31"/>
  <c r="DQ66" i="31"/>
  <c r="DP66" i="31"/>
  <c r="DO66" i="31"/>
  <c r="DN66" i="31"/>
  <c r="DL66" i="31"/>
  <c r="DK66" i="31"/>
  <c r="DJ66" i="31"/>
  <c r="DI66" i="31"/>
  <c r="DG66" i="31"/>
  <c r="DF66" i="31"/>
  <c r="DE66" i="31"/>
  <c r="DD66" i="31"/>
  <c r="DB66" i="31"/>
  <c r="DA66" i="31"/>
  <c r="CZ66" i="31"/>
  <c r="CY66" i="31"/>
  <c r="CR66" i="31"/>
  <c r="CQ66" i="31"/>
  <c r="CP66" i="31"/>
  <c r="CO66" i="31"/>
  <c r="CN66" i="31"/>
  <c r="CM66" i="31"/>
  <c r="CL66" i="31"/>
  <c r="CK66" i="31"/>
  <c r="CJ66" i="31"/>
  <c r="EU66" i="30"/>
  <c r="ET66" i="30"/>
  <c r="ES66" i="30"/>
  <c r="ER66" i="30"/>
  <c r="EP66" i="30"/>
  <c r="EO66" i="30"/>
  <c r="EN66" i="30"/>
  <c r="EM66" i="30"/>
  <c r="EK66" i="30"/>
  <c r="EJ66" i="30"/>
  <c r="EI66" i="30"/>
  <c r="EH66" i="30"/>
  <c r="EF66" i="30"/>
  <c r="EE66" i="30"/>
  <c r="ED66" i="30"/>
  <c r="EC66" i="30"/>
  <c r="EA66" i="30"/>
  <c r="DZ66" i="30"/>
  <c r="DY66" i="30"/>
  <c r="DX66" i="30"/>
  <c r="DV66" i="30"/>
  <c r="DU66" i="30"/>
  <c r="DT66" i="30"/>
  <c r="DS66" i="30"/>
  <c r="DQ66" i="30"/>
  <c r="DP66" i="30"/>
  <c r="DO66" i="30"/>
  <c r="DN66" i="30"/>
  <c r="DL66" i="30"/>
  <c r="DK66" i="30"/>
  <c r="DJ66" i="30"/>
  <c r="DI66" i="30"/>
  <c r="DG66" i="30"/>
  <c r="DF66" i="30"/>
  <c r="DE66" i="30"/>
  <c r="DD66" i="30"/>
  <c r="DB66" i="30"/>
  <c r="DA66" i="30"/>
  <c r="CZ66" i="30"/>
  <c r="CY66" i="30"/>
  <c r="CR66" i="30"/>
  <c r="CQ66" i="30"/>
  <c r="CP66" i="30"/>
  <c r="CO66" i="30"/>
  <c r="CN66" i="30"/>
  <c r="CM66" i="30"/>
  <c r="CL66" i="30"/>
  <c r="CK66" i="30"/>
  <c r="CJ66" i="30"/>
  <c r="EU66" i="29"/>
  <c r="ET66" i="29"/>
  <c r="ES66" i="29"/>
  <c r="ER66" i="29"/>
  <c r="EP66" i="29"/>
  <c r="EO66" i="29"/>
  <c r="EN66" i="29"/>
  <c r="EM66" i="29"/>
  <c r="EK66" i="29"/>
  <c r="EJ66" i="29"/>
  <c r="EI66" i="29"/>
  <c r="EH66" i="29"/>
  <c r="EF66" i="29"/>
  <c r="EE66" i="29"/>
  <c r="ED66" i="29"/>
  <c r="EC66" i="29"/>
  <c r="EA66" i="29"/>
  <c r="DZ66" i="29"/>
  <c r="DY66" i="29"/>
  <c r="DX66" i="29"/>
  <c r="DV66" i="29"/>
  <c r="DU66" i="29"/>
  <c r="DT66" i="29"/>
  <c r="DS66" i="29"/>
  <c r="DQ66" i="29"/>
  <c r="DP66" i="29"/>
  <c r="DO66" i="29"/>
  <c r="DN66" i="29"/>
  <c r="DL66" i="29"/>
  <c r="DK66" i="29"/>
  <c r="DJ66" i="29"/>
  <c r="DI66" i="29"/>
  <c r="DG66" i="29"/>
  <c r="DF66" i="29"/>
  <c r="DE66" i="29"/>
  <c r="DD66" i="29"/>
  <c r="DB66" i="29"/>
  <c r="DA66" i="29"/>
  <c r="CZ66" i="29"/>
  <c r="CY66" i="29"/>
  <c r="CW66" i="29"/>
  <c r="CV66" i="29"/>
  <c r="CU66" i="29"/>
  <c r="CT66" i="29"/>
  <c r="CR66" i="29"/>
  <c r="CQ66" i="29"/>
  <c r="CP66" i="29"/>
  <c r="CO66" i="29"/>
  <c r="CN66" i="29"/>
  <c r="CM66" i="29"/>
  <c r="CL66" i="29"/>
  <c r="CK66" i="29"/>
  <c r="CJ66" i="29"/>
  <c r="CI66" i="29"/>
  <c r="EU66" i="8"/>
  <c r="ET66" i="8"/>
  <c r="ES66" i="8"/>
  <c r="ER66" i="8"/>
  <c r="EP66" i="8"/>
  <c r="EO66" i="8"/>
  <c r="EN66" i="8"/>
  <c r="EM66" i="8"/>
  <c r="EK66" i="8"/>
  <c r="EJ66" i="8"/>
  <c r="EI66" i="8"/>
  <c r="EH66" i="8"/>
  <c r="EF66" i="8"/>
  <c r="EE66" i="8"/>
  <c r="ED66" i="8"/>
  <c r="EC66" i="8"/>
  <c r="EA66" i="8"/>
  <c r="DZ66" i="8"/>
  <c r="DY66" i="8"/>
  <c r="DX66" i="8"/>
  <c r="DV66" i="8"/>
  <c r="DU66" i="8"/>
  <c r="DT66" i="8"/>
  <c r="DS66" i="8"/>
  <c r="DQ66" i="8"/>
  <c r="DP66" i="8"/>
  <c r="DO66" i="8"/>
  <c r="DN66" i="8"/>
  <c r="DL66" i="8"/>
  <c r="DK66" i="8"/>
  <c r="DJ66" i="8"/>
  <c r="DI66" i="8"/>
  <c r="DG66" i="8"/>
  <c r="DF66" i="8"/>
  <c r="DE66" i="8"/>
  <c r="DD66" i="8"/>
  <c r="DB66" i="8"/>
  <c r="DA66" i="8"/>
  <c r="CZ66" i="8"/>
  <c r="CY66" i="8"/>
  <c r="CW66" i="8"/>
  <c r="CV66" i="8"/>
  <c r="CU66" i="8"/>
  <c r="CT66" i="8"/>
  <c r="CR66" i="8"/>
  <c r="CQ66" i="8"/>
  <c r="CP66" i="8"/>
  <c r="CO66" i="8"/>
  <c r="CN66" i="8"/>
  <c r="CM66" i="8"/>
  <c r="CL66" i="8"/>
  <c r="CK66" i="8"/>
  <c r="CJ66" i="8"/>
  <c r="CI66" i="8"/>
  <c r="EU69" i="29"/>
  <c r="ET69" i="29"/>
  <c r="ES69" i="29"/>
  <c r="EU68" i="29"/>
  <c r="ET68" i="29"/>
  <c r="ES68" i="29"/>
  <c r="EU67" i="29"/>
  <c r="ET67" i="29"/>
  <c r="ES67" i="29"/>
  <c r="EU65" i="29"/>
  <c r="ET65" i="29"/>
  <c r="ES65" i="29"/>
  <c r="EU64" i="29"/>
  <c r="ET64" i="29"/>
  <c r="ES64" i="29"/>
  <c r="EU63" i="29"/>
  <c r="ET63" i="29"/>
  <c r="ES63" i="29"/>
  <c r="EU62" i="29"/>
  <c r="ET62" i="29"/>
  <c r="ES62" i="29"/>
  <c r="EU61" i="29"/>
  <c r="ET61" i="29"/>
  <c r="ES61" i="29"/>
  <c r="EU60" i="29"/>
  <c r="ET60" i="29"/>
  <c r="ES60" i="29"/>
  <c r="EU59" i="29"/>
  <c r="ET59" i="29"/>
  <c r="ES59" i="29"/>
  <c r="EU58" i="29"/>
  <c r="ET58" i="29"/>
  <c r="ES58" i="29"/>
  <c r="EU57" i="29"/>
  <c r="ET57" i="29"/>
  <c r="ES57" i="29"/>
  <c r="EU56" i="29"/>
  <c r="ET56" i="29"/>
  <c r="ES56" i="29"/>
  <c r="EU55" i="29"/>
  <c r="ET55" i="29"/>
  <c r="ES55" i="29"/>
  <c r="EU54" i="29"/>
  <c r="ET54" i="29"/>
  <c r="ES54" i="29"/>
  <c r="EU53" i="29"/>
  <c r="ET53" i="29"/>
  <c r="ES53" i="29"/>
  <c r="EU52" i="29"/>
  <c r="ET52" i="29"/>
  <c r="ES52" i="29"/>
  <c r="EU51" i="29"/>
  <c r="ET51" i="29"/>
  <c r="ES51" i="29"/>
  <c r="EU50" i="29"/>
  <c r="ET50" i="29"/>
  <c r="ES50" i="29"/>
  <c r="EU49" i="29"/>
  <c r="ET49" i="29"/>
  <c r="ES49" i="29"/>
  <c r="EU48" i="29"/>
  <c r="ET48" i="29"/>
  <c r="ES48" i="29"/>
  <c r="EU47" i="29"/>
  <c r="ET47" i="29"/>
  <c r="ES47" i="29"/>
  <c r="EU46" i="29"/>
  <c r="ET46" i="29"/>
  <c r="ES46" i="29"/>
  <c r="EU45" i="29"/>
  <c r="ET45" i="29"/>
  <c r="ES45" i="29"/>
  <c r="EU43" i="29"/>
  <c r="ET43" i="29"/>
  <c r="ES43" i="29"/>
  <c r="EU42" i="29"/>
  <c r="ET42" i="29"/>
  <c r="ES42" i="29"/>
  <c r="EU41" i="29"/>
  <c r="ET41" i="29"/>
  <c r="ES41" i="29"/>
  <c r="EU40" i="29"/>
  <c r="ET40" i="29"/>
  <c r="ES40" i="29"/>
  <c r="EU39" i="29"/>
  <c r="ET39" i="29"/>
  <c r="ES39" i="29"/>
  <c r="EU38" i="29"/>
  <c r="ET38" i="29"/>
  <c r="ES38" i="29"/>
  <c r="EU37" i="29"/>
  <c r="ET37" i="29"/>
  <c r="ES37" i="29"/>
  <c r="EU36" i="29"/>
  <c r="ET36" i="29"/>
  <c r="ES36" i="29"/>
  <c r="EU35" i="29"/>
  <c r="ET35" i="29"/>
  <c r="ES35" i="29"/>
  <c r="EU34" i="29"/>
  <c r="ET34" i="29"/>
  <c r="ES34" i="29"/>
  <c r="EU33" i="29"/>
  <c r="ET33" i="29"/>
  <c r="ES33" i="29"/>
  <c r="EU32" i="29"/>
  <c r="ET32" i="29"/>
  <c r="ES32" i="29"/>
  <c r="EU31" i="29"/>
  <c r="ET31" i="29"/>
  <c r="ES31" i="29"/>
  <c r="EU30" i="29"/>
  <c r="ET30" i="29"/>
  <c r="ES30" i="29"/>
  <c r="EU29" i="29"/>
  <c r="ET29" i="29"/>
  <c r="ES29" i="29"/>
  <c r="EU28" i="29"/>
  <c r="ET28" i="29"/>
  <c r="ES28" i="29"/>
  <c r="EU27" i="29"/>
  <c r="ET27" i="29"/>
  <c r="ES27" i="29"/>
  <c r="EU26" i="29"/>
  <c r="ET26" i="29"/>
  <c r="ES26" i="29"/>
  <c r="EU25" i="29"/>
  <c r="ET25" i="29"/>
  <c r="ES25" i="29"/>
  <c r="EU24" i="29"/>
  <c r="ET24" i="29"/>
  <c r="ES24" i="29"/>
  <c r="EU23" i="29"/>
  <c r="ET23" i="29"/>
  <c r="ES23" i="29"/>
  <c r="EU22" i="29"/>
  <c r="ET22" i="29"/>
  <c r="ES22" i="29"/>
  <c r="EU21" i="29"/>
  <c r="ET21" i="29"/>
  <c r="ES21" i="29"/>
  <c r="EU20" i="29"/>
  <c r="ET20" i="29"/>
  <c r="ES20" i="29"/>
  <c r="EU19" i="29"/>
  <c r="ET19" i="29"/>
  <c r="ES19" i="29"/>
  <c r="EU18" i="29"/>
  <c r="ET18" i="29"/>
  <c r="ES18" i="29"/>
  <c r="EU17" i="29"/>
  <c r="ET17" i="29"/>
  <c r="ES17" i="29"/>
  <c r="EU16" i="29"/>
  <c r="ET16" i="29"/>
  <c r="ES16" i="29"/>
  <c r="EU15" i="29"/>
  <c r="ET15" i="29"/>
  <c r="ES15" i="29"/>
  <c r="EU14" i="29"/>
  <c r="ET14" i="29"/>
  <c r="ES14" i="29"/>
  <c r="EU13" i="29"/>
  <c r="ET13" i="29"/>
  <c r="ES13" i="29"/>
  <c r="EU12" i="29"/>
  <c r="ET12" i="29"/>
  <c r="ES12" i="29"/>
  <c r="EU11" i="29"/>
  <c r="ET11" i="29"/>
  <c r="ES11" i="29"/>
  <c r="EU10" i="29"/>
  <c r="ET10" i="29"/>
  <c r="ES10" i="29"/>
  <c r="EU9" i="29"/>
  <c r="ET9" i="29"/>
  <c r="ES9" i="29"/>
  <c r="EU8" i="29"/>
  <c r="ET8" i="29"/>
  <c r="ES8" i="29"/>
  <c r="EU7" i="29"/>
  <c r="ET7" i="29"/>
  <c r="ES7" i="29"/>
  <c r="EU5" i="29"/>
  <c r="ET5" i="29"/>
  <c r="ES5" i="29"/>
  <c r="EU4" i="29"/>
  <c r="ET4" i="29"/>
  <c r="ES4" i="29"/>
  <c r="ER33" i="84"/>
  <c r="EQ33" i="84"/>
  <c r="EP33" i="84"/>
  <c r="EO33" i="84"/>
  <c r="EM33" i="84"/>
  <c r="EL33" i="84"/>
  <c r="EK33" i="84"/>
  <c r="EJ33" i="84"/>
  <c r="EH33" i="84"/>
  <c r="EG33" i="84"/>
  <c r="EF33" i="84"/>
  <c r="EE33" i="84"/>
  <c r="EC33" i="84"/>
  <c r="EB33" i="84"/>
  <c r="EA33" i="84"/>
  <c r="DZ33" i="84"/>
  <c r="DX33" i="84"/>
  <c r="DW33" i="84"/>
  <c r="DV33" i="84"/>
  <c r="DU33" i="84"/>
  <c r="DS33" i="84"/>
  <c r="DR33" i="84"/>
  <c r="DQ33" i="84"/>
  <c r="DP33" i="84"/>
  <c r="DN33" i="84"/>
  <c r="DM33" i="84"/>
  <c r="DL33" i="84"/>
  <c r="DK33" i="84"/>
  <c r="DI33" i="84"/>
  <c r="DH33" i="84"/>
  <c r="DG33" i="84"/>
  <c r="DF33" i="84"/>
  <c r="DD33" i="84"/>
  <c r="DC33" i="84"/>
  <c r="DB33" i="84"/>
  <c r="DA33" i="84"/>
  <c r="CY33" i="84"/>
  <c r="CX33" i="84"/>
  <c r="CW33" i="84"/>
  <c r="CV33" i="84"/>
  <c r="CT33" i="84"/>
  <c r="CS33" i="84"/>
  <c r="CR33" i="84"/>
  <c r="CQ33" i="84"/>
  <c r="CO33" i="84"/>
  <c r="CN33" i="84"/>
  <c r="CM33" i="84"/>
  <c r="CL33" i="84"/>
  <c r="CK33" i="84"/>
  <c r="CJ33" i="84"/>
  <c r="CI33" i="84"/>
  <c r="CH33" i="84"/>
  <c r="CG33" i="84"/>
  <c r="CF33" i="84"/>
  <c r="CE33" i="84"/>
  <c r="ER32" i="84"/>
  <c r="EQ32" i="84"/>
  <c r="EP32" i="84"/>
  <c r="EO32" i="84"/>
  <c r="EM32" i="84"/>
  <c r="EL32" i="84"/>
  <c r="EK32" i="84"/>
  <c r="EJ32" i="84"/>
  <c r="EH32" i="84"/>
  <c r="EG32" i="84"/>
  <c r="EF32" i="84"/>
  <c r="EE32" i="84"/>
  <c r="EC32" i="84"/>
  <c r="EB32" i="84"/>
  <c r="EA32" i="84"/>
  <c r="DZ32" i="84"/>
  <c r="DX32" i="84"/>
  <c r="DW32" i="84"/>
  <c r="DV32" i="84"/>
  <c r="DU32" i="84"/>
  <c r="DS32" i="84"/>
  <c r="DR32" i="84"/>
  <c r="DQ32" i="84"/>
  <c r="DP32" i="84"/>
  <c r="DN32" i="84"/>
  <c r="DM32" i="84"/>
  <c r="DL32" i="84"/>
  <c r="DK32" i="84"/>
  <c r="DI32" i="84"/>
  <c r="DH32" i="84"/>
  <c r="DG32" i="84"/>
  <c r="DF32" i="84"/>
  <c r="DD32" i="84"/>
  <c r="DC32" i="84"/>
  <c r="DB32" i="84"/>
  <c r="DA32" i="84"/>
  <c r="CY32" i="84"/>
  <c r="CX32" i="84"/>
  <c r="CW32" i="84"/>
  <c r="CV32" i="84"/>
  <c r="CT32" i="84"/>
  <c r="CS32" i="84"/>
  <c r="CR32" i="84"/>
  <c r="CQ32" i="84"/>
  <c r="CO32" i="84"/>
  <c r="CN32" i="84"/>
  <c r="CM32" i="84"/>
  <c r="CL32" i="84"/>
  <c r="CK32" i="84"/>
  <c r="CJ32" i="84"/>
  <c r="CI32" i="84"/>
  <c r="CH32" i="84"/>
  <c r="CG32" i="84"/>
  <c r="CF32" i="84"/>
  <c r="CE32" i="84"/>
  <c r="ER31" i="84"/>
  <c r="EQ31" i="84"/>
  <c r="EP31" i="84"/>
  <c r="EO31" i="84"/>
  <c r="EM31" i="84"/>
  <c r="EL31" i="84"/>
  <c r="EK31" i="84"/>
  <c r="EJ31" i="84"/>
  <c r="EH31" i="84"/>
  <c r="EG31" i="84"/>
  <c r="EF31" i="84"/>
  <c r="EE31" i="84"/>
  <c r="EC31" i="84"/>
  <c r="EB31" i="84"/>
  <c r="EA31" i="84"/>
  <c r="DZ31" i="84"/>
  <c r="DX31" i="84"/>
  <c r="DW31" i="84"/>
  <c r="DV31" i="84"/>
  <c r="DU31" i="84"/>
  <c r="DS31" i="84"/>
  <c r="DR31" i="84"/>
  <c r="DQ31" i="84"/>
  <c r="DP31" i="84"/>
  <c r="DN31" i="84"/>
  <c r="DM31" i="84"/>
  <c r="DL31" i="84"/>
  <c r="DK31" i="84"/>
  <c r="DI31" i="84"/>
  <c r="DH31" i="84"/>
  <c r="DG31" i="84"/>
  <c r="DF31" i="84"/>
  <c r="DD31" i="84"/>
  <c r="DC31" i="84"/>
  <c r="DB31" i="84"/>
  <c r="DA31" i="84"/>
  <c r="CY31" i="84"/>
  <c r="CX31" i="84"/>
  <c r="CW31" i="84"/>
  <c r="CV31" i="84"/>
  <c r="CT31" i="84"/>
  <c r="CS31" i="84"/>
  <c r="CR31" i="84"/>
  <c r="CQ31" i="84"/>
  <c r="CO31" i="84"/>
  <c r="CN31" i="84"/>
  <c r="CM31" i="84"/>
  <c r="CL31" i="84"/>
  <c r="CK31" i="84"/>
  <c r="CJ31" i="84"/>
  <c r="CI31" i="84"/>
  <c r="CH31" i="84"/>
  <c r="CG31" i="84"/>
  <c r="CF31" i="84"/>
  <c r="CE31" i="84"/>
  <c r="ER30" i="84"/>
  <c r="EQ30" i="84"/>
  <c r="EP30" i="84"/>
  <c r="EO30" i="84"/>
  <c r="EM30" i="84"/>
  <c r="EL30" i="84"/>
  <c r="EK30" i="84"/>
  <c r="EJ30" i="84"/>
  <c r="EH30" i="84"/>
  <c r="EG30" i="84"/>
  <c r="EF30" i="84"/>
  <c r="EE30" i="84"/>
  <c r="EC30" i="84"/>
  <c r="EB30" i="84"/>
  <c r="EA30" i="84"/>
  <c r="DZ30" i="84"/>
  <c r="DX30" i="84"/>
  <c r="DW30" i="84"/>
  <c r="DV30" i="84"/>
  <c r="DU30" i="84"/>
  <c r="DS30" i="84"/>
  <c r="DR30" i="84"/>
  <c r="DQ30" i="84"/>
  <c r="DP30" i="84"/>
  <c r="DN30" i="84"/>
  <c r="DM30" i="84"/>
  <c r="DL30" i="84"/>
  <c r="DK30" i="84"/>
  <c r="DI30" i="84"/>
  <c r="DH30" i="84"/>
  <c r="DG30" i="84"/>
  <c r="DF30" i="84"/>
  <c r="DD30" i="84"/>
  <c r="DC30" i="84"/>
  <c r="DB30" i="84"/>
  <c r="DA30" i="84"/>
  <c r="CY30" i="84"/>
  <c r="CX30" i="84"/>
  <c r="CW30" i="84"/>
  <c r="CV30" i="84"/>
  <c r="CT30" i="84"/>
  <c r="CS30" i="84"/>
  <c r="CR30" i="84"/>
  <c r="CQ30" i="84"/>
  <c r="CO30" i="84"/>
  <c r="CN30" i="84"/>
  <c r="CM30" i="84"/>
  <c r="CL30" i="84"/>
  <c r="CK30" i="84"/>
  <c r="CJ30" i="84"/>
  <c r="CI30" i="84"/>
  <c r="CH30" i="84"/>
  <c r="CG30" i="84"/>
  <c r="CF30" i="84"/>
  <c r="CE30" i="84"/>
  <c r="ER29" i="84"/>
  <c r="EQ29" i="84"/>
  <c r="EP29" i="84"/>
  <c r="EO29" i="84"/>
  <c r="EM29" i="84"/>
  <c r="EL29" i="84"/>
  <c r="EK29" i="84"/>
  <c r="EJ29" i="84"/>
  <c r="EH29" i="84"/>
  <c r="EG29" i="84"/>
  <c r="EF29" i="84"/>
  <c r="EE29" i="84"/>
  <c r="EC29" i="84"/>
  <c r="EB29" i="84"/>
  <c r="EA29" i="84"/>
  <c r="DZ29" i="84"/>
  <c r="DX29" i="84"/>
  <c r="DW29" i="84"/>
  <c r="DV29" i="84"/>
  <c r="DU29" i="84"/>
  <c r="DS29" i="84"/>
  <c r="DR29" i="84"/>
  <c r="DQ29" i="84"/>
  <c r="DP29" i="84"/>
  <c r="DN29" i="84"/>
  <c r="DM29" i="84"/>
  <c r="DL29" i="84"/>
  <c r="DK29" i="84"/>
  <c r="DI29" i="84"/>
  <c r="DH29" i="84"/>
  <c r="DG29" i="84"/>
  <c r="DF29" i="84"/>
  <c r="DD29" i="84"/>
  <c r="DC29" i="84"/>
  <c r="DB29" i="84"/>
  <c r="DA29" i="84"/>
  <c r="CY29" i="84"/>
  <c r="CX29" i="84"/>
  <c r="CW29" i="84"/>
  <c r="CV29" i="84"/>
  <c r="CT29" i="84"/>
  <c r="CS29" i="84"/>
  <c r="CR29" i="84"/>
  <c r="CQ29" i="84"/>
  <c r="CO29" i="84"/>
  <c r="CN29" i="84"/>
  <c r="CM29" i="84"/>
  <c r="CL29" i="84"/>
  <c r="CK29" i="84"/>
  <c r="CJ29" i="84"/>
  <c r="CI29" i="84"/>
  <c r="CH29" i="84"/>
  <c r="CG29" i="84"/>
  <c r="CF29" i="84"/>
  <c r="CE29" i="84"/>
  <c r="ER28" i="84"/>
  <c r="EQ28" i="84"/>
  <c r="EP28" i="84"/>
  <c r="EO28" i="84"/>
  <c r="EM28" i="84"/>
  <c r="EL28" i="84"/>
  <c r="EK28" i="84"/>
  <c r="EJ28" i="84"/>
  <c r="EH28" i="84"/>
  <c r="EG28" i="84"/>
  <c r="EF28" i="84"/>
  <c r="EE28" i="84"/>
  <c r="EC28" i="84"/>
  <c r="EB28" i="84"/>
  <c r="EA28" i="84"/>
  <c r="DZ28" i="84"/>
  <c r="DX28" i="84"/>
  <c r="DW28" i="84"/>
  <c r="DV28" i="84"/>
  <c r="DU28" i="84"/>
  <c r="DS28" i="84"/>
  <c r="DR28" i="84"/>
  <c r="DQ28" i="84"/>
  <c r="DP28" i="84"/>
  <c r="DN28" i="84"/>
  <c r="DM28" i="84"/>
  <c r="DL28" i="84"/>
  <c r="DK28" i="84"/>
  <c r="DI28" i="84"/>
  <c r="DH28" i="84"/>
  <c r="DG28" i="84"/>
  <c r="DF28" i="84"/>
  <c r="DD28" i="84"/>
  <c r="DC28" i="84"/>
  <c r="DB28" i="84"/>
  <c r="DA28" i="84"/>
  <c r="CY28" i="84"/>
  <c r="CX28" i="84"/>
  <c r="CW28" i="84"/>
  <c r="CV28" i="84"/>
  <c r="CT28" i="84"/>
  <c r="CS28" i="84"/>
  <c r="CR28" i="84"/>
  <c r="CQ28" i="84"/>
  <c r="CO28" i="84"/>
  <c r="CN28" i="84"/>
  <c r="CM28" i="84"/>
  <c r="CL28" i="84"/>
  <c r="CK28" i="84"/>
  <c r="CJ28" i="84"/>
  <c r="CI28" i="84"/>
  <c r="CH28" i="84"/>
  <c r="CG28" i="84"/>
  <c r="CF28" i="84"/>
  <c r="CE28" i="84"/>
  <c r="ER27" i="84"/>
  <c r="EQ27" i="84"/>
  <c r="EP27" i="84"/>
  <c r="EO27" i="84"/>
  <c r="EM27" i="84"/>
  <c r="EL27" i="84"/>
  <c r="EK27" i="84"/>
  <c r="EJ27" i="84"/>
  <c r="EH27" i="84"/>
  <c r="EG27" i="84"/>
  <c r="EF27" i="84"/>
  <c r="EE27" i="84"/>
  <c r="EC27" i="84"/>
  <c r="EB27" i="84"/>
  <c r="EA27" i="84"/>
  <c r="DZ27" i="84"/>
  <c r="DX27" i="84"/>
  <c r="DW27" i="84"/>
  <c r="DV27" i="84"/>
  <c r="DU27" i="84"/>
  <c r="DS27" i="84"/>
  <c r="DR27" i="84"/>
  <c r="DQ27" i="84"/>
  <c r="DP27" i="84"/>
  <c r="DN27" i="84"/>
  <c r="DM27" i="84"/>
  <c r="DL27" i="84"/>
  <c r="DK27" i="84"/>
  <c r="DI27" i="84"/>
  <c r="DH27" i="84"/>
  <c r="DG27" i="84"/>
  <c r="DF27" i="84"/>
  <c r="DD27" i="84"/>
  <c r="DC27" i="84"/>
  <c r="DB27" i="84"/>
  <c r="DA27" i="84"/>
  <c r="CY27" i="84"/>
  <c r="CX27" i="84"/>
  <c r="CW27" i="84"/>
  <c r="CV27" i="84"/>
  <c r="CT27" i="84"/>
  <c r="CS27" i="84"/>
  <c r="CR27" i="84"/>
  <c r="CQ27" i="84"/>
  <c r="CO27" i="84"/>
  <c r="CN27" i="84"/>
  <c r="CM27" i="84"/>
  <c r="CL27" i="84"/>
  <c r="CK27" i="84"/>
  <c r="CJ27" i="84"/>
  <c r="CI27" i="84"/>
  <c r="CH27" i="84"/>
  <c r="CG27" i="84"/>
  <c r="CF27" i="84"/>
  <c r="CE27" i="84"/>
  <c r="ER26" i="84"/>
  <c r="EQ26" i="84"/>
  <c r="EP26" i="84"/>
  <c r="EO26" i="84"/>
  <c r="EM26" i="84"/>
  <c r="EL26" i="84"/>
  <c r="EK26" i="84"/>
  <c r="EJ26" i="84"/>
  <c r="EH26" i="84"/>
  <c r="EG26" i="84"/>
  <c r="EF26" i="84"/>
  <c r="EE26" i="84"/>
  <c r="EC26" i="84"/>
  <c r="EB26" i="84"/>
  <c r="EA26" i="84"/>
  <c r="DZ26" i="84"/>
  <c r="DX26" i="84"/>
  <c r="DW26" i="84"/>
  <c r="DV26" i="84"/>
  <c r="DU26" i="84"/>
  <c r="DS26" i="84"/>
  <c r="DR26" i="84"/>
  <c r="DQ26" i="84"/>
  <c r="DP26" i="84"/>
  <c r="DN26" i="84"/>
  <c r="DM26" i="84"/>
  <c r="DL26" i="84"/>
  <c r="DK26" i="84"/>
  <c r="DI26" i="84"/>
  <c r="DH26" i="84"/>
  <c r="DG26" i="84"/>
  <c r="DF26" i="84"/>
  <c r="DD26" i="84"/>
  <c r="DC26" i="84"/>
  <c r="DB26" i="84"/>
  <c r="DA26" i="84"/>
  <c r="CY26" i="84"/>
  <c r="CX26" i="84"/>
  <c r="CW26" i="84"/>
  <c r="CV26" i="84"/>
  <c r="CT26" i="84"/>
  <c r="CS26" i="84"/>
  <c r="CR26" i="84"/>
  <c r="CQ26" i="84"/>
  <c r="CO26" i="84"/>
  <c r="CN26" i="84"/>
  <c r="CM26" i="84"/>
  <c r="CL26" i="84"/>
  <c r="CK26" i="84"/>
  <c r="CJ26" i="84"/>
  <c r="CI26" i="84"/>
  <c r="CH26" i="84"/>
  <c r="CG26" i="84"/>
  <c r="CF26" i="84"/>
  <c r="CE26" i="84"/>
  <c r="ER25" i="84"/>
  <c r="EQ25" i="84"/>
  <c r="EP25" i="84"/>
  <c r="EO25" i="84"/>
  <c r="EM25" i="84"/>
  <c r="EL25" i="84"/>
  <c r="EK25" i="84"/>
  <c r="EJ25" i="84"/>
  <c r="EH25" i="84"/>
  <c r="EG25" i="84"/>
  <c r="EF25" i="84"/>
  <c r="EE25" i="84"/>
  <c r="EC25" i="84"/>
  <c r="EB25" i="84"/>
  <c r="EA25" i="84"/>
  <c r="DZ25" i="84"/>
  <c r="DX25" i="84"/>
  <c r="DW25" i="84"/>
  <c r="DV25" i="84"/>
  <c r="DU25" i="84"/>
  <c r="DS25" i="84"/>
  <c r="DR25" i="84"/>
  <c r="DQ25" i="84"/>
  <c r="DP25" i="84"/>
  <c r="DN25" i="84"/>
  <c r="DM25" i="84"/>
  <c r="DL25" i="84"/>
  <c r="DK25" i="84"/>
  <c r="DI25" i="84"/>
  <c r="DH25" i="84"/>
  <c r="DG25" i="84"/>
  <c r="DF25" i="84"/>
  <c r="DD25" i="84"/>
  <c r="DC25" i="84"/>
  <c r="DB25" i="84"/>
  <c r="DA25" i="84"/>
  <c r="CY25" i="84"/>
  <c r="CX25" i="84"/>
  <c r="CW25" i="84"/>
  <c r="CV25" i="84"/>
  <c r="CT25" i="84"/>
  <c r="CS25" i="84"/>
  <c r="CR25" i="84"/>
  <c r="CQ25" i="84"/>
  <c r="CO25" i="84"/>
  <c r="CN25" i="84"/>
  <c r="CM25" i="84"/>
  <c r="CL25" i="84"/>
  <c r="CK25" i="84"/>
  <c r="CJ25" i="84"/>
  <c r="CI25" i="84"/>
  <c r="CH25" i="84"/>
  <c r="CG25" i="84"/>
  <c r="CF25" i="84"/>
  <c r="CE25" i="84"/>
  <c r="ER24" i="84"/>
  <c r="EQ24" i="84"/>
  <c r="EP24" i="84"/>
  <c r="EO24" i="84"/>
  <c r="EM24" i="84"/>
  <c r="EL24" i="84"/>
  <c r="EK24" i="84"/>
  <c r="EJ24" i="84"/>
  <c r="EH24" i="84"/>
  <c r="EG24" i="84"/>
  <c r="EF24" i="84"/>
  <c r="EE24" i="84"/>
  <c r="EC24" i="84"/>
  <c r="EB24" i="84"/>
  <c r="EA24" i="84"/>
  <c r="DZ24" i="84"/>
  <c r="DX24" i="84"/>
  <c r="DW24" i="84"/>
  <c r="DV24" i="84"/>
  <c r="DU24" i="84"/>
  <c r="DS24" i="84"/>
  <c r="DR24" i="84"/>
  <c r="DQ24" i="84"/>
  <c r="DP24" i="84"/>
  <c r="DN24" i="84"/>
  <c r="DM24" i="84"/>
  <c r="DL24" i="84"/>
  <c r="DK24" i="84"/>
  <c r="DI24" i="84"/>
  <c r="DH24" i="84"/>
  <c r="DG24" i="84"/>
  <c r="DF24" i="84"/>
  <c r="DD24" i="84"/>
  <c r="DC24" i="84"/>
  <c r="DB24" i="84"/>
  <c r="DA24" i="84"/>
  <c r="CY24" i="84"/>
  <c r="CX24" i="84"/>
  <c r="CW24" i="84"/>
  <c r="CV24" i="84"/>
  <c r="CT24" i="84"/>
  <c r="CS24" i="84"/>
  <c r="CR24" i="84"/>
  <c r="CQ24" i="84"/>
  <c r="CO24" i="84"/>
  <c r="CN24" i="84"/>
  <c r="CM24" i="84"/>
  <c r="CL24" i="84"/>
  <c r="CK24" i="84"/>
  <c r="CJ24" i="84"/>
  <c r="CI24" i="84"/>
  <c r="CH24" i="84"/>
  <c r="CG24" i="84"/>
  <c r="CF24" i="84"/>
  <c r="CE24" i="84"/>
  <c r="ER22" i="84"/>
  <c r="EQ22" i="84"/>
  <c r="EP22" i="84"/>
  <c r="EO22" i="84"/>
  <c r="EM22" i="84"/>
  <c r="EL22" i="84"/>
  <c r="EK22" i="84"/>
  <c r="EJ22" i="84"/>
  <c r="EH22" i="84"/>
  <c r="EG22" i="84"/>
  <c r="EF22" i="84"/>
  <c r="EE22" i="84"/>
  <c r="EC22" i="84"/>
  <c r="EB22" i="84"/>
  <c r="EA22" i="84"/>
  <c r="DZ22" i="84"/>
  <c r="DX22" i="84"/>
  <c r="DW22" i="84"/>
  <c r="DV22" i="84"/>
  <c r="DU22" i="84"/>
  <c r="DS22" i="84"/>
  <c r="DR22" i="84"/>
  <c r="DQ22" i="84"/>
  <c r="DP22" i="84"/>
  <c r="DN22" i="84"/>
  <c r="DM22" i="84"/>
  <c r="DL22" i="84"/>
  <c r="DK22" i="84"/>
  <c r="DI22" i="84"/>
  <c r="DH22" i="84"/>
  <c r="DG22" i="84"/>
  <c r="DF22" i="84"/>
  <c r="DD22" i="84"/>
  <c r="DC22" i="84"/>
  <c r="DB22" i="84"/>
  <c r="DA22" i="84"/>
  <c r="CY22" i="84"/>
  <c r="CX22" i="84"/>
  <c r="CW22" i="84"/>
  <c r="CV22" i="84"/>
  <c r="CT22" i="84"/>
  <c r="CS22" i="84"/>
  <c r="CR22" i="84"/>
  <c r="CQ22" i="84"/>
  <c r="CO22" i="84"/>
  <c r="CN22" i="84"/>
  <c r="CM22" i="84"/>
  <c r="CL22" i="84"/>
  <c r="CK22" i="84"/>
  <c r="CJ22" i="84"/>
  <c r="CI22" i="84"/>
  <c r="CH22" i="84"/>
  <c r="CG22" i="84"/>
  <c r="CF22" i="84"/>
  <c r="CE22" i="84"/>
  <c r="ER21" i="84"/>
  <c r="EQ21" i="84"/>
  <c r="EP21" i="84"/>
  <c r="EO21" i="84"/>
  <c r="EM21" i="84"/>
  <c r="EL21" i="84"/>
  <c r="EK21" i="84"/>
  <c r="EJ21" i="84"/>
  <c r="EH21" i="84"/>
  <c r="EG21" i="84"/>
  <c r="EF21" i="84"/>
  <c r="EE21" i="84"/>
  <c r="EC21" i="84"/>
  <c r="EB21" i="84"/>
  <c r="EA21" i="84"/>
  <c r="DZ21" i="84"/>
  <c r="DX21" i="84"/>
  <c r="DW21" i="84"/>
  <c r="DV21" i="84"/>
  <c r="DU21" i="84"/>
  <c r="DS21" i="84"/>
  <c r="DR21" i="84"/>
  <c r="DQ21" i="84"/>
  <c r="DP21" i="84"/>
  <c r="DN21" i="84"/>
  <c r="DM21" i="84"/>
  <c r="DL21" i="84"/>
  <c r="DK21" i="84"/>
  <c r="DI21" i="84"/>
  <c r="DH21" i="84"/>
  <c r="DG21" i="84"/>
  <c r="DF21" i="84"/>
  <c r="DD21" i="84"/>
  <c r="DC21" i="84"/>
  <c r="DB21" i="84"/>
  <c r="DA21" i="84"/>
  <c r="CY21" i="84"/>
  <c r="CX21" i="84"/>
  <c r="CW21" i="84"/>
  <c r="CV21" i="84"/>
  <c r="CT21" i="84"/>
  <c r="CS21" i="84"/>
  <c r="CR21" i="84"/>
  <c r="CQ21" i="84"/>
  <c r="CO21" i="84"/>
  <c r="CN21" i="84"/>
  <c r="CM21" i="84"/>
  <c r="CL21" i="84"/>
  <c r="CK21" i="84"/>
  <c r="CJ21" i="84"/>
  <c r="CI21" i="84"/>
  <c r="CH21" i="84"/>
  <c r="CG21" i="84"/>
  <c r="CF21" i="84"/>
  <c r="CE21" i="84"/>
  <c r="ER20" i="84"/>
  <c r="EQ20" i="84"/>
  <c r="EP20" i="84"/>
  <c r="EO20" i="84"/>
  <c r="EM20" i="84"/>
  <c r="EL20" i="84"/>
  <c r="EK20" i="84"/>
  <c r="EJ20" i="84"/>
  <c r="EH20" i="84"/>
  <c r="EG20" i="84"/>
  <c r="EF20" i="84"/>
  <c r="EE20" i="84"/>
  <c r="EC20" i="84"/>
  <c r="EB20" i="84"/>
  <c r="EA20" i="84"/>
  <c r="DZ20" i="84"/>
  <c r="DX20" i="84"/>
  <c r="DW20" i="84"/>
  <c r="DV20" i="84"/>
  <c r="DU20" i="84"/>
  <c r="DS20" i="84"/>
  <c r="DR20" i="84"/>
  <c r="DQ20" i="84"/>
  <c r="DP20" i="84"/>
  <c r="DN20" i="84"/>
  <c r="DM20" i="84"/>
  <c r="DL20" i="84"/>
  <c r="DK20" i="84"/>
  <c r="DI20" i="84"/>
  <c r="DH20" i="84"/>
  <c r="DG20" i="84"/>
  <c r="DF20" i="84"/>
  <c r="DD20" i="84"/>
  <c r="DC20" i="84"/>
  <c r="DB20" i="84"/>
  <c r="DA20" i="84"/>
  <c r="CY20" i="84"/>
  <c r="CX20" i="84"/>
  <c r="CW20" i="84"/>
  <c r="CV20" i="84"/>
  <c r="CT20" i="84"/>
  <c r="CS20" i="84"/>
  <c r="CR20" i="84"/>
  <c r="CQ20" i="84"/>
  <c r="CO20" i="84"/>
  <c r="CN20" i="84"/>
  <c r="CM20" i="84"/>
  <c r="CL20" i="84"/>
  <c r="CK20" i="84"/>
  <c r="CJ20" i="84"/>
  <c r="CI20" i="84"/>
  <c r="CH20" i="84"/>
  <c r="CG20" i="84"/>
  <c r="CF20" i="84"/>
  <c r="CE20" i="84"/>
  <c r="ER18" i="84"/>
  <c r="EQ18" i="84"/>
  <c r="EP18" i="84"/>
  <c r="EO18" i="84"/>
  <c r="EM18" i="84"/>
  <c r="EL18" i="84"/>
  <c r="EK18" i="84"/>
  <c r="EJ18" i="84"/>
  <c r="EH18" i="84"/>
  <c r="EG18" i="84"/>
  <c r="EF18" i="84"/>
  <c r="EE18" i="84"/>
  <c r="EC18" i="84"/>
  <c r="EB18" i="84"/>
  <c r="EA18" i="84"/>
  <c r="DZ18" i="84"/>
  <c r="DX18" i="84"/>
  <c r="DW18" i="84"/>
  <c r="DV18" i="84"/>
  <c r="DU18" i="84"/>
  <c r="DS18" i="84"/>
  <c r="DR18" i="84"/>
  <c r="DQ18" i="84"/>
  <c r="DP18" i="84"/>
  <c r="DN18" i="84"/>
  <c r="DM18" i="84"/>
  <c r="DL18" i="84"/>
  <c r="DK18" i="84"/>
  <c r="DI18" i="84"/>
  <c r="DH18" i="84"/>
  <c r="DG18" i="84"/>
  <c r="DF18" i="84"/>
  <c r="DD18" i="84"/>
  <c r="DC18" i="84"/>
  <c r="DB18" i="84"/>
  <c r="DA18" i="84"/>
  <c r="CY18" i="84"/>
  <c r="CX18" i="84"/>
  <c r="CW18" i="84"/>
  <c r="CV18" i="84"/>
  <c r="CT18" i="84"/>
  <c r="CS18" i="84"/>
  <c r="CR18" i="84"/>
  <c r="CQ18" i="84"/>
  <c r="CO18" i="84"/>
  <c r="CN18" i="84"/>
  <c r="CM18" i="84"/>
  <c r="CL18" i="84"/>
  <c r="CK18" i="84"/>
  <c r="CJ18" i="84"/>
  <c r="CI18" i="84"/>
  <c r="CH18" i="84"/>
  <c r="CG18" i="84"/>
  <c r="CF18" i="84"/>
  <c r="CE18" i="84"/>
  <c r="ER17" i="84"/>
  <c r="EQ17" i="84"/>
  <c r="EP17" i="84"/>
  <c r="EO17" i="84"/>
  <c r="EM17" i="84"/>
  <c r="EL17" i="84"/>
  <c r="EK17" i="84"/>
  <c r="EJ17" i="84"/>
  <c r="EH17" i="84"/>
  <c r="EG17" i="84"/>
  <c r="EF17" i="84"/>
  <c r="EE17" i="84"/>
  <c r="EC17" i="84"/>
  <c r="EB17" i="84"/>
  <c r="EA17" i="84"/>
  <c r="DZ17" i="84"/>
  <c r="DX17" i="84"/>
  <c r="DW17" i="84"/>
  <c r="DV17" i="84"/>
  <c r="DU17" i="84"/>
  <c r="DS17" i="84"/>
  <c r="DR17" i="84"/>
  <c r="DQ17" i="84"/>
  <c r="DP17" i="84"/>
  <c r="DN17" i="84"/>
  <c r="DM17" i="84"/>
  <c r="DL17" i="84"/>
  <c r="DK17" i="84"/>
  <c r="DI17" i="84"/>
  <c r="DH17" i="84"/>
  <c r="DG17" i="84"/>
  <c r="DF17" i="84"/>
  <c r="DD17" i="84"/>
  <c r="DC17" i="84"/>
  <c r="DB17" i="84"/>
  <c r="DA17" i="84"/>
  <c r="CY17" i="84"/>
  <c r="CX17" i="84"/>
  <c r="CW17" i="84"/>
  <c r="CV17" i="84"/>
  <c r="CT17" i="84"/>
  <c r="CS17" i="84"/>
  <c r="CR17" i="84"/>
  <c r="CQ17" i="84"/>
  <c r="CO17" i="84"/>
  <c r="CN17" i="84"/>
  <c r="CM17" i="84"/>
  <c r="CL17" i="84"/>
  <c r="CK17" i="84"/>
  <c r="CJ17" i="84"/>
  <c r="CI17" i="84"/>
  <c r="CH17" i="84"/>
  <c r="CG17" i="84"/>
  <c r="CF17" i="84"/>
  <c r="CE17" i="84"/>
  <c r="EO16" i="84"/>
  <c r="EM16" i="84"/>
  <c r="EL16" i="84"/>
  <c r="EK16" i="84"/>
  <c r="EJ16" i="84"/>
  <c r="EH16" i="84"/>
  <c r="EG16" i="84"/>
  <c r="EF16" i="84"/>
  <c r="EE16" i="84"/>
  <c r="EC16" i="84"/>
  <c r="EB16" i="84"/>
  <c r="EA16" i="84"/>
  <c r="DZ16" i="84"/>
  <c r="DX16" i="84"/>
  <c r="DW16" i="84"/>
  <c r="DV16" i="84"/>
  <c r="DU16" i="84"/>
  <c r="DS16" i="84"/>
  <c r="DR16" i="84"/>
  <c r="DQ16" i="84"/>
  <c r="DP16" i="84"/>
  <c r="DN16" i="84"/>
  <c r="DM16" i="84"/>
  <c r="DL16" i="84"/>
  <c r="DK16" i="84"/>
  <c r="DI16" i="84"/>
  <c r="DH16" i="84"/>
  <c r="DG16" i="84"/>
  <c r="DF16" i="84"/>
  <c r="DD16" i="84"/>
  <c r="DC16" i="84"/>
  <c r="DB16" i="84"/>
  <c r="DA16" i="84"/>
  <c r="CY16" i="84"/>
  <c r="CX16" i="84"/>
  <c r="CW16" i="84"/>
  <c r="CV16" i="84"/>
  <c r="CT16" i="84"/>
  <c r="CS16" i="84"/>
  <c r="CR16" i="84"/>
  <c r="CQ16" i="84"/>
  <c r="CO16" i="84"/>
  <c r="CN16" i="84"/>
  <c r="CM16" i="84"/>
  <c r="CL16" i="84"/>
  <c r="CK16" i="84"/>
  <c r="CJ16" i="84"/>
  <c r="CI16" i="84"/>
  <c r="CH16" i="84"/>
  <c r="CG16" i="84"/>
  <c r="CF16" i="84"/>
  <c r="CE16" i="84"/>
  <c r="ER15" i="84"/>
  <c r="EQ15" i="84"/>
  <c r="EP15" i="84"/>
  <c r="EO15" i="84"/>
  <c r="EM15" i="84"/>
  <c r="EL15" i="84"/>
  <c r="EK15" i="84"/>
  <c r="EJ15" i="84"/>
  <c r="EH15" i="84"/>
  <c r="EG15" i="84"/>
  <c r="EF15" i="84"/>
  <c r="EE15" i="84"/>
  <c r="EC15" i="84"/>
  <c r="EB15" i="84"/>
  <c r="EA15" i="84"/>
  <c r="DZ15" i="84"/>
  <c r="DX15" i="84"/>
  <c r="DW15" i="84"/>
  <c r="DV15" i="84"/>
  <c r="DU15" i="84"/>
  <c r="DS15" i="84"/>
  <c r="DR15" i="84"/>
  <c r="DQ15" i="84"/>
  <c r="DP15" i="84"/>
  <c r="DN15" i="84"/>
  <c r="DM15" i="84"/>
  <c r="DL15" i="84"/>
  <c r="DK15" i="84"/>
  <c r="DI15" i="84"/>
  <c r="DH15" i="84"/>
  <c r="DG15" i="84"/>
  <c r="DF15" i="84"/>
  <c r="DD15" i="84"/>
  <c r="DC15" i="84"/>
  <c r="DB15" i="84"/>
  <c r="DA15" i="84"/>
  <c r="CY15" i="84"/>
  <c r="CX15" i="84"/>
  <c r="CW15" i="84"/>
  <c r="CV15" i="84"/>
  <c r="CT15" i="84"/>
  <c r="CS15" i="84"/>
  <c r="CR15" i="84"/>
  <c r="CQ15" i="84"/>
  <c r="CO15" i="84"/>
  <c r="CN15" i="84"/>
  <c r="CM15" i="84"/>
  <c r="CL15" i="84"/>
  <c r="CK15" i="84"/>
  <c r="CJ15" i="84"/>
  <c r="CI15" i="84"/>
  <c r="CH15" i="84"/>
  <c r="CG15" i="84"/>
  <c r="CF15" i="84"/>
  <c r="CE15" i="84"/>
  <c r="ER14" i="84"/>
  <c r="EQ14" i="84"/>
  <c r="EP14" i="84"/>
  <c r="EO14" i="84"/>
  <c r="EM14" i="84"/>
  <c r="EL14" i="84"/>
  <c r="EK14" i="84"/>
  <c r="EJ14" i="84"/>
  <c r="EH14" i="84"/>
  <c r="EG14" i="84"/>
  <c r="EF14" i="84"/>
  <c r="EE14" i="84"/>
  <c r="EC14" i="84"/>
  <c r="EB14" i="84"/>
  <c r="EA14" i="84"/>
  <c r="DZ14" i="84"/>
  <c r="DX14" i="84"/>
  <c r="DW14" i="84"/>
  <c r="DV14" i="84"/>
  <c r="DU14" i="84"/>
  <c r="DS14" i="84"/>
  <c r="DR14" i="84"/>
  <c r="DQ14" i="84"/>
  <c r="DP14" i="84"/>
  <c r="DN14" i="84"/>
  <c r="DM14" i="84"/>
  <c r="DL14" i="84"/>
  <c r="DK14" i="84"/>
  <c r="DI14" i="84"/>
  <c r="DH14" i="84"/>
  <c r="DG14" i="84"/>
  <c r="DF14" i="84"/>
  <c r="DD14" i="84"/>
  <c r="DC14" i="84"/>
  <c r="DB14" i="84"/>
  <c r="DA14" i="84"/>
  <c r="CY14" i="84"/>
  <c r="CX14" i="84"/>
  <c r="CW14" i="84"/>
  <c r="CV14" i="84"/>
  <c r="CT14" i="84"/>
  <c r="CS14" i="84"/>
  <c r="CR14" i="84"/>
  <c r="CQ14" i="84"/>
  <c r="CO14" i="84"/>
  <c r="CN14" i="84"/>
  <c r="CM14" i="84"/>
  <c r="CL14" i="84"/>
  <c r="CK14" i="84"/>
  <c r="CJ14" i="84"/>
  <c r="CI14" i="84"/>
  <c r="CH14" i="84"/>
  <c r="CG14" i="84"/>
  <c r="CF14" i="84"/>
  <c r="CE14" i="84"/>
  <c r="ER13" i="84"/>
  <c r="EQ13" i="84"/>
  <c r="EP13" i="84"/>
  <c r="EO13" i="84"/>
  <c r="EM13" i="84"/>
  <c r="EL13" i="84"/>
  <c r="EK13" i="84"/>
  <c r="EJ13" i="84"/>
  <c r="EH13" i="84"/>
  <c r="EG13" i="84"/>
  <c r="EF13" i="84"/>
  <c r="EE13" i="84"/>
  <c r="EC13" i="84"/>
  <c r="EB13" i="84"/>
  <c r="EA13" i="84"/>
  <c r="DZ13" i="84"/>
  <c r="DX13" i="84"/>
  <c r="DW13" i="84"/>
  <c r="DV13" i="84"/>
  <c r="DU13" i="84"/>
  <c r="DS13" i="84"/>
  <c r="DR13" i="84"/>
  <c r="DQ13" i="84"/>
  <c r="DP13" i="84"/>
  <c r="DN13" i="84"/>
  <c r="DM13" i="84"/>
  <c r="DL13" i="84"/>
  <c r="DK13" i="84"/>
  <c r="DI13" i="84"/>
  <c r="DH13" i="84"/>
  <c r="DG13" i="84"/>
  <c r="DF13" i="84"/>
  <c r="DD13" i="84"/>
  <c r="DC13" i="84"/>
  <c r="DB13" i="84"/>
  <c r="DA13" i="84"/>
  <c r="CY13" i="84"/>
  <c r="CX13" i="84"/>
  <c r="CW13" i="84"/>
  <c r="CV13" i="84"/>
  <c r="CT13" i="84"/>
  <c r="CS13" i="84"/>
  <c r="CR13" i="84"/>
  <c r="CQ13" i="84"/>
  <c r="CO13" i="84"/>
  <c r="CN13" i="84"/>
  <c r="CM13" i="84"/>
  <c r="CL13" i="84"/>
  <c r="CK13" i="84"/>
  <c r="CJ13" i="84"/>
  <c r="CI13" i="84"/>
  <c r="CH13" i="84"/>
  <c r="CG13" i="84"/>
  <c r="CF13" i="84"/>
  <c r="CE13" i="84"/>
  <c r="ER12" i="84"/>
  <c r="EQ12" i="84"/>
  <c r="EP12" i="84"/>
  <c r="EO12" i="84"/>
  <c r="EM12" i="84"/>
  <c r="EL12" i="84"/>
  <c r="EK12" i="84"/>
  <c r="EJ12" i="84"/>
  <c r="EH12" i="84"/>
  <c r="EG12" i="84"/>
  <c r="EF12" i="84"/>
  <c r="EE12" i="84"/>
  <c r="EC12" i="84"/>
  <c r="EB12" i="84"/>
  <c r="EA12" i="84"/>
  <c r="DZ12" i="84"/>
  <c r="DX12" i="84"/>
  <c r="DW12" i="84"/>
  <c r="DV12" i="84"/>
  <c r="DU12" i="84"/>
  <c r="DS12" i="84"/>
  <c r="DR12" i="84"/>
  <c r="DQ12" i="84"/>
  <c r="DP12" i="84"/>
  <c r="DN12" i="84"/>
  <c r="DM12" i="84"/>
  <c r="DL12" i="84"/>
  <c r="DK12" i="84"/>
  <c r="DI12" i="84"/>
  <c r="DH12" i="84"/>
  <c r="DG12" i="84"/>
  <c r="DF12" i="84"/>
  <c r="DD12" i="84"/>
  <c r="DC12" i="84"/>
  <c r="DB12" i="84"/>
  <c r="DA12" i="84"/>
  <c r="CY12" i="84"/>
  <c r="CX12" i="84"/>
  <c r="CW12" i="84"/>
  <c r="CV12" i="84"/>
  <c r="CT12" i="84"/>
  <c r="CS12" i="84"/>
  <c r="CR12" i="84"/>
  <c r="CQ12" i="84"/>
  <c r="CO12" i="84"/>
  <c r="CN12" i="84"/>
  <c r="CM12" i="84"/>
  <c r="CL12" i="84"/>
  <c r="CK12" i="84"/>
  <c r="CJ12" i="84"/>
  <c r="CI12" i="84"/>
  <c r="CH12" i="84"/>
  <c r="CG12" i="84"/>
  <c r="CF12" i="84"/>
  <c r="CE12" i="84"/>
  <c r="ER11" i="84"/>
  <c r="EQ11" i="84"/>
  <c r="EP11" i="84"/>
  <c r="EO11" i="84"/>
  <c r="EM11" i="84"/>
  <c r="EL11" i="84"/>
  <c r="EK11" i="84"/>
  <c r="EJ11" i="84"/>
  <c r="EH11" i="84"/>
  <c r="EG11" i="84"/>
  <c r="EF11" i="84"/>
  <c r="EE11" i="84"/>
  <c r="EC11" i="84"/>
  <c r="EB11" i="84"/>
  <c r="EA11" i="84"/>
  <c r="DZ11" i="84"/>
  <c r="DX11" i="84"/>
  <c r="DW11" i="84"/>
  <c r="DV11" i="84"/>
  <c r="DU11" i="84"/>
  <c r="DS11" i="84"/>
  <c r="DR11" i="84"/>
  <c r="DQ11" i="84"/>
  <c r="DP11" i="84"/>
  <c r="DN11" i="84"/>
  <c r="DM11" i="84"/>
  <c r="DL11" i="84"/>
  <c r="DK11" i="84"/>
  <c r="DI11" i="84"/>
  <c r="DH11" i="84"/>
  <c r="DG11" i="84"/>
  <c r="DF11" i="84"/>
  <c r="DD11" i="84"/>
  <c r="DC11" i="84"/>
  <c r="DB11" i="84"/>
  <c r="DA11" i="84"/>
  <c r="CY11" i="84"/>
  <c r="CX11" i="84"/>
  <c r="CW11" i="84"/>
  <c r="CV11" i="84"/>
  <c r="CT11" i="84"/>
  <c r="CS11" i="84"/>
  <c r="CR11" i="84"/>
  <c r="CQ11" i="84"/>
  <c r="CO11" i="84"/>
  <c r="CN11" i="84"/>
  <c r="CM11" i="84"/>
  <c r="CL11" i="84"/>
  <c r="CK11" i="84"/>
  <c r="CJ11" i="84"/>
  <c r="CI11" i="84"/>
  <c r="CH11" i="84"/>
  <c r="CG11" i="84"/>
  <c r="CF11" i="84"/>
  <c r="CE11" i="84"/>
  <c r="ER10" i="84"/>
  <c r="EQ10" i="84"/>
  <c r="EP10" i="84"/>
  <c r="EO10" i="84"/>
  <c r="EM10" i="84"/>
  <c r="EL10" i="84"/>
  <c r="EK10" i="84"/>
  <c r="EJ10" i="84"/>
  <c r="EH10" i="84"/>
  <c r="EG10" i="84"/>
  <c r="EF10" i="84"/>
  <c r="EE10" i="84"/>
  <c r="EC10" i="84"/>
  <c r="EB10" i="84"/>
  <c r="EA10" i="84"/>
  <c r="DZ10" i="84"/>
  <c r="DX10" i="84"/>
  <c r="DW10" i="84"/>
  <c r="DV10" i="84"/>
  <c r="DU10" i="84"/>
  <c r="DS10" i="84"/>
  <c r="DR10" i="84"/>
  <c r="DQ10" i="84"/>
  <c r="DP10" i="84"/>
  <c r="DN10" i="84"/>
  <c r="DM10" i="84"/>
  <c r="DL10" i="84"/>
  <c r="DK10" i="84"/>
  <c r="DI10" i="84"/>
  <c r="DH10" i="84"/>
  <c r="DG10" i="84"/>
  <c r="DF10" i="84"/>
  <c r="DD10" i="84"/>
  <c r="DC10" i="84"/>
  <c r="DB10" i="84"/>
  <c r="DA10" i="84"/>
  <c r="CY10" i="84"/>
  <c r="CX10" i="84"/>
  <c r="CW10" i="84"/>
  <c r="CV10" i="84"/>
  <c r="CT10" i="84"/>
  <c r="CS10" i="84"/>
  <c r="CR10" i="84"/>
  <c r="CQ10" i="84"/>
  <c r="CO10" i="84"/>
  <c r="CN10" i="84"/>
  <c r="CM10" i="84"/>
  <c r="CL10" i="84"/>
  <c r="CK10" i="84"/>
  <c r="CJ10" i="84"/>
  <c r="CI10" i="84"/>
  <c r="CH10" i="84"/>
  <c r="CG10" i="84"/>
  <c r="CF10" i="84"/>
  <c r="CE10" i="84"/>
  <c r="ER9" i="84"/>
  <c r="EQ9" i="84"/>
  <c r="EP9" i="84"/>
  <c r="EO9" i="84"/>
  <c r="EM9" i="84"/>
  <c r="EL9" i="84"/>
  <c r="EK9" i="84"/>
  <c r="EJ9" i="84"/>
  <c r="EH9" i="84"/>
  <c r="EG9" i="84"/>
  <c r="EF9" i="84"/>
  <c r="EE9" i="84"/>
  <c r="EC9" i="84"/>
  <c r="EB9" i="84"/>
  <c r="EA9" i="84"/>
  <c r="DZ9" i="84"/>
  <c r="DX9" i="84"/>
  <c r="DW9" i="84"/>
  <c r="DV9" i="84"/>
  <c r="DU9" i="84"/>
  <c r="DS9" i="84"/>
  <c r="DR9" i="84"/>
  <c r="DQ9" i="84"/>
  <c r="DP9" i="84"/>
  <c r="DN9" i="84"/>
  <c r="DM9" i="84"/>
  <c r="DL9" i="84"/>
  <c r="DK9" i="84"/>
  <c r="DI9" i="84"/>
  <c r="DH9" i="84"/>
  <c r="DG9" i="84"/>
  <c r="DF9" i="84"/>
  <c r="DD9" i="84"/>
  <c r="DC9" i="84"/>
  <c r="DB9" i="84"/>
  <c r="DA9" i="84"/>
  <c r="CY9" i="84"/>
  <c r="CX9" i="84"/>
  <c r="CW9" i="84"/>
  <c r="CV9" i="84"/>
  <c r="CT9" i="84"/>
  <c r="CS9" i="84"/>
  <c r="CR9" i="84"/>
  <c r="CQ9" i="84"/>
  <c r="CO9" i="84"/>
  <c r="CN9" i="84"/>
  <c r="CM9" i="84"/>
  <c r="CL9" i="84"/>
  <c r="CK9" i="84"/>
  <c r="CJ9" i="84"/>
  <c r="CI9" i="84"/>
  <c r="CH9" i="84"/>
  <c r="CG9" i="84"/>
  <c r="CF9" i="84"/>
  <c r="CE9" i="84"/>
  <c r="ER8" i="84"/>
  <c r="EQ8" i="84"/>
  <c r="EP8" i="84"/>
  <c r="EO8" i="84"/>
  <c r="EM8" i="84"/>
  <c r="EL8" i="84"/>
  <c r="EK8" i="84"/>
  <c r="EJ8" i="84"/>
  <c r="EH8" i="84"/>
  <c r="EG8" i="84"/>
  <c r="EF8" i="84"/>
  <c r="EE8" i="84"/>
  <c r="EC8" i="84"/>
  <c r="EB8" i="84"/>
  <c r="EA8" i="84"/>
  <c r="DZ8" i="84"/>
  <c r="DX8" i="84"/>
  <c r="DW8" i="84"/>
  <c r="DV8" i="84"/>
  <c r="DU8" i="84"/>
  <c r="DS8" i="84"/>
  <c r="DR8" i="84"/>
  <c r="DQ8" i="84"/>
  <c r="DP8" i="84"/>
  <c r="DN8" i="84"/>
  <c r="DM8" i="84"/>
  <c r="DL8" i="84"/>
  <c r="DK8" i="84"/>
  <c r="DI8" i="84"/>
  <c r="DH8" i="84"/>
  <c r="DG8" i="84"/>
  <c r="DF8" i="84"/>
  <c r="DD8" i="84"/>
  <c r="DC8" i="84"/>
  <c r="DB8" i="84"/>
  <c r="DA8" i="84"/>
  <c r="CY8" i="84"/>
  <c r="CX8" i="84"/>
  <c r="CW8" i="84"/>
  <c r="CV8" i="84"/>
  <c r="CT8" i="84"/>
  <c r="CS8" i="84"/>
  <c r="CR8" i="84"/>
  <c r="CQ8" i="84"/>
  <c r="CO8" i="84"/>
  <c r="CN8" i="84"/>
  <c r="CM8" i="84"/>
  <c r="CL8" i="84"/>
  <c r="CK8" i="84"/>
  <c r="CJ8" i="84"/>
  <c r="CI8" i="84"/>
  <c r="CH8" i="84"/>
  <c r="CG8" i="84"/>
  <c r="CF8" i="84"/>
  <c r="CE8" i="84"/>
  <c r="ER7" i="84"/>
  <c r="EQ7" i="84"/>
  <c r="EP7" i="84"/>
  <c r="EO7" i="84"/>
  <c r="EM7" i="84"/>
  <c r="EL7" i="84"/>
  <c r="EK7" i="84"/>
  <c r="EJ7" i="84"/>
  <c r="EH7" i="84"/>
  <c r="EG7" i="84"/>
  <c r="EF7" i="84"/>
  <c r="EE7" i="84"/>
  <c r="EC7" i="84"/>
  <c r="EB7" i="84"/>
  <c r="EA7" i="84"/>
  <c r="DZ7" i="84"/>
  <c r="DX7" i="84"/>
  <c r="DW7" i="84"/>
  <c r="DV7" i="84"/>
  <c r="DU7" i="84"/>
  <c r="DS7" i="84"/>
  <c r="DR7" i="84"/>
  <c r="DQ7" i="84"/>
  <c r="DP7" i="84"/>
  <c r="DN7" i="84"/>
  <c r="DM7" i="84"/>
  <c r="DL7" i="84"/>
  <c r="DK7" i="84"/>
  <c r="DI7" i="84"/>
  <c r="DH7" i="84"/>
  <c r="DG7" i="84"/>
  <c r="DF7" i="84"/>
  <c r="DD7" i="84"/>
  <c r="DC7" i="84"/>
  <c r="DB7" i="84"/>
  <c r="DA7" i="84"/>
  <c r="CY7" i="84"/>
  <c r="CX7" i="84"/>
  <c r="CW7" i="84"/>
  <c r="CV7" i="84"/>
  <c r="CT7" i="84"/>
  <c r="CS7" i="84"/>
  <c r="CR7" i="84"/>
  <c r="CQ7" i="84"/>
  <c r="CO7" i="84"/>
  <c r="CN7" i="84"/>
  <c r="CM7" i="84"/>
  <c r="CL7" i="84"/>
  <c r="CK7" i="84"/>
  <c r="CJ7" i="84"/>
  <c r="CI7" i="84"/>
  <c r="CH7" i="84"/>
  <c r="CG7" i="84"/>
  <c r="CF7" i="84"/>
  <c r="CE7" i="84"/>
  <c r="ER33" i="43"/>
  <c r="EQ33" i="43"/>
  <c r="EP33" i="43"/>
  <c r="EO33" i="43"/>
  <c r="EM33" i="43"/>
  <c r="EL33" i="43"/>
  <c r="EK33" i="43"/>
  <c r="EJ33" i="43"/>
  <c r="EH33" i="43"/>
  <c r="EG33" i="43"/>
  <c r="EF33" i="43"/>
  <c r="EE33" i="43"/>
  <c r="EC33" i="43"/>
  <c r="EB33" i="43"/>
  <c r="EA33" i="43"/>
  <c r="DZ33" i="43"/>
  <c r="DX33" i="43"/>
  <c r="DW33" i="43"/>
  <c r="DV33" i="43"/>
  <c r="DU33" i="43"/>
  <c r="DS33" i="43"/>
  <c r="DR33" i="43"/>
  <c r="DQ33" i="43"/>
  <c r="DP33" i="43"/>
  <c r="DN33" i="43"/>
  <c r="DM33" i="43"/>
  <c r="DL33" i="43"/>
  <c r="DK33" i="43"/>
  <c r="DI33" i="43"/>
  <c r="DH33" i="43"/>
  <c r="DG33" i="43"/>
  <c r="DF33" i="43"/>
  <c r="DD33" i="43"/>
  <c r="DC33" i="43"/>
  <c r="DB33" i="43"/>
  <c r="DA33" i="43"/>
  <c r="CY33" i="43"/>
  <c r="CX33" i="43"/>
  <c r="CW33" i="43"/>
  <c r="CV33" i="43"/>
  <c r="CT33" i="43"/>
  <c r="CS33" i="43"/>
  <c r="CR33" i="43"/>
  <c r="CQ33" i="43"/>
  <c r="CO33" i="43"/>
  <c r="CN33" i="43"/>
  <c r="CM33" i="43"/>
  <c r="CL33" i="43"/>
  <c r="CK33" i="43"/>
  <c r="CJ33" i="43"/>
  <c r="CI33" i="43"/>
  <c r="CH33" i="43"/>
  <c r="CG33" i="43"/>
  <c r="CF33" i="43"/>
  <c r="CE33" i="43"/>
  <c r="ER32" i="43"/>
  <c r="EQ32" i="43"/>
  <c r="EP32" i="43"/>
  <c r="EO32" i="43"/>
  <c r="EM32" i="43"/>
  <c r="EL32" i="43"/>
  <c r="EK32" i="43"/>
  <c r="EJ32" i="43"/>
  <c r="EH32" i="43"/>
  <c r="EG32" i="43"/>
  <c r="EF32" i="43"/>
  <c r="EE32" i="43"/>
  <c r="EC32" i="43"/>
  <c r="EB32" i="43"/>
  <c r="EA32" i="43"/>
  <c r="DZ32" i="43"/>
  <c r="DX32" i="43"/>
  <c r="DW32" i="43"/>
  <c r="DV32" i="43"/>
  <c r="DU32" i="43"/>
  <c r="DS32" i="43"/>
  <c r="DR32" i="43"/>
  <c r="DQ32" i="43"/>
  <c r="DP32" i="43"/>
  <c r="DN32" i="43"/>
  <c r="DM32" i="43"/>
  <c r="DL32" i="43"/>
  <c r="DK32" i="43"/>
  <c r="DI32" i="43"/>
  <c r="DH32" i="43"/>
  <c r="DG32" i="43"/>
  <c r="DF32" i="43"/>
  <c r="DD32" i="43"/>
  <c r="DC32" i="43"/>
  <c r="DB32" i="43"/>
  <c r="DA32" i="43"/>
  <c r="CY32" i="43"/>
  <c r="CX32" i="43"/>
  <c r="CW32" i="43"/>
  <c r="CV32" i="43"/>
  <c r="CT32" i="43"/>
  <c r="CS32" i="43"/>
  <c r="CR32" i="43"/>
  <c r="CQ32" i="43"/>
  <c r="CO32" i="43"/>
  <c r="CN32" i="43"/>
  <c r="CM32" i="43"/>
  <c r="CL32" i="43"/>
  <c r="CK32" i="43"/>
  <c r="CJ32" i="43"/>
  <c r="CI32" i="43"/>
  <c r="CH32" i="43"/>
  <c r="CG32" i="43"/>
  <c r="CF32" i="43"/>
  <c r="CE32" i="43"/>
  <c r="ER31" i="43"/>
  <c r="EQ31" i="43"/>
  <c r="EP31" i="43"/>
  <c r="EO31" i="43"/>
  <c r="EM31" i="43"/>
  <c r="EL31" i="43"/>
  <c r="EK31" i="43"/>
  <c r="EJ31" i="43"/>
  <c r="EH31" i="43"/>
  <c r="EG31" i="43"/>
  <c r="EF31" i="43"/>
  <c r="EE31" i="43"/>
  <c r="EC31" i="43"/>
  <c r="EB31" i="43"/>
  <c r="EA31" i="43"/>
  <c r="DZ31" i="43"/>
  <c r="DX31" i="43"/>
  <c r="DW31" i="43"/>
  <c r="DV31" i="43"/>
  <c r="DU31" i="43"/>
  <c r="DS31" i="43"/>
  <c r="DR31" i="43"/>
  <c r="DQ31" i="43"/>
  <c r="DP31" i="43"/>
  <c r="DN31" i="43"/>
  <c r="DM31" i="43"/>
  <c r="DL31" i="43"/>
  <c r="DK31" i="43"/>
  <c r="DI31" i="43"/>
  <c r="DH31" i="43"/>
  <c r="DG31" i="43"/>
  <c r="DF31" i="43"/>
  <c r="DD31" i="43"/>
  <c r="DC31" i="43"/>
  <c r="DB31" i="43"/>
  <c r="DA31" i="43"/>
  <c r="CY31" i="43"/>
  <c r="CX31" i="43"/>
  <c r="CW31" i="43"/>
  <c r="CV31" i="43"/>
  <c r="CT31" i="43"/>
  <c r="CS31" i="43"/>
  <c r="CR31" i="43"/>
  <c r="CQ31" i="43"/>
  <c r="CO31" i="43"/>
  <c r="CN31" i="43"/>
  <c r="CM31" i="43"/>
  <c r="CL31" i="43"/>
  <c r="CK31" i="43"/>
  <c r="CJ31" i="43"/>
  <c r="CI31" i="43"/>
  <c r="CH31" i="43"/>
  <c r="CG31" i="43"/>
  <c r="CF31" i="43"/>
  <c r="CE31" i="43"/>
  <c r="ER30" i="43"/>
  <c r="EQ30" i="43"/>
  <c r="EP30" i="43"/>
  <c r="EO30" i="43"/>
  <c r="EM30" i="43"/>
  <c r="EL30" i="43"/>
  <c r="EK30" i="43"/>
  <c r="EJ30" i="43"/>
  <c r="EH30" i="43"/>
  <c r="EG30" i="43"/>
  <c r="EF30" i="43"/>
  <c r="EE30" i="43"/>
  <c r="EC30" i="43"/>
  <c r="EB30" i="43"/>
  <c r="EA30" i="43"/>
  <c r="DZ30" i="43"/>
  <c r="DX30" i="43"/>
  <c r="DW30" i="43"/>
  <c r="DV30" i="43"/>
  <c r="DU30" i="43"/>
  <c r="DS30" i="43"/>
  <c r="DR30" i="43"/>
  <c r="DQ30" i="43"/>
  <c r="DP30" i="43"/>
  <c r="DN30" i="43"/>
  <c r="DM30" i="43"/>
  <c r="DL30" i="43"/>
  <c r="DK30" i="43"/>
  <c r="DI30" i="43"/>
  <c r="DH30" i="43"/>
  <c r="DG30" i="43"/>
  <c r="DF30" i="43"/>
  <c r="DD30" i="43"/>
  <c r="DC30" i="43"/>
  <c r="DB30" i="43"/>
  <c r="DA30" i="43"/>
  <c r="CY30" i="43"/>
  <c r="CX30" i="43"/>
  <c r="CW30" i="43"/>
  <c r="CV30" i="43"/>
  <c r="CT30" i="43"/>
  <c r="CS30" i="43"/>
  <c r="CR30" i="43"/>
  <c r="CQ30" i="43"/>
  <c r="CO30" i="43"/>
  <c r="CN30" i="43"/>
  <c r="CM30" i="43"/>
  <c r="CL30" i="43"/>
  <c r="CK30" i="43"/>
  <c r="CJ30" i="43"/>
  <c r="CI30" i="43"/>
  <c r="CH30" i="43"/>
  <c r="CG30" i="43"/>
  <c r="CF30" i="43"/>
  <c r="CE30" i="43"/>
  <c r="ER29" i="43"/>
  <c r="EQ29" i="43"/>
  <c r="EP29" i="43"/>
  <c r="EO29" i="43"/>
  <c r="EM29" i="43"/>
  <c r="EL29" i="43"/>
  <c r="EK29" i="43"/>
  <c r="EJ29" i="43"/>
  <c r="EH29" i="43"/>
  <c r="EG29" i="43"/>
  <c r="EF29" i="43"/>
  <c r="EE29" i="43"/>
  <c r="EC29" i="43"/>
  <c r="EB29" i="43"/>
  <c r="EA29" i="43"/>
  <c r="DZ29" i="43"/>
  <c r="DX29" i="43"/>
  <c r="DW29" i="43"/>
  <c r="DV29" i="43"/>
  <c r="DU29" i="43"/>
  <c r="DS29" i="43"/>
  <c r="DR29" i="43"/>
  <c r="DQ29" i="43"/>
  <c r="DP29" i="43"/>
  <c r="DN29" i="43"/>
  <c r="DM29" i="43"/>
  <c r="DL29" i="43"/>
  <c r="DK29" i="43"/>
  <c r="DI29" i="43"/>
  <c r="DH29" i="43"/>
  <c r="DG29" i="43"/>
  <c r="DF29" i="43"/>
  <c r="DD29" i="43"/>
  <c r="DC29" i="43"/>
  <c r="DB29" i="43"/>
  <c r="DA29" i="43"/>
  <c r="CY29" i="43"/>
  <c r="CX29" i="43"/>
  <c r="CW29" i="43"/>
  <c r="CV29" i="43"/>
  <c r="CT29" i="43"/>
  <c r="CS29" i="43"/>
  <c r="CR29" i="43"/>
  <c r="CQ29" i="43"/>
  <c r="CO29" i="43"/>
  <c r="CN29" i="43"/>
  <c r="CM29" i="43"/>
  <c r="CL29" i="43"/>
  <c r="CK29" i="43"/>
  <c r="CJ29" i="43"/>
  <c r="CI29" i="43"/>
  <c r="CH29" i="43"/>
  <c r="CG29" i="43"/>
  <c r="CF29" i="43"/>
  <c r="CE29" i="43"/>
  <c r="ER28" i="43"/>
  <c r="EQ28" i="43"/>
  <c r="EP28" i="43"/>
  <c r="EO28" i="43"/>
  <c r="EM28" i="43"/>
  <c r="EL28" i="43"/>
  <c r="EK28" i="43"/>
  <c r="EJ28" i="43"/>
  <c r="EH28" i="43"/>
  <c r="EG28" i="43"/>
  <c r="EF28" i="43"/>
  <c r="EE28" i="43"/>
  <c r="EC28" i="43"/>
  <c r="EB28" i="43"/>
  <c r="EA28" i="43"/>
  <c r="DZ28" i="43"/>
  <c r="DX28" i="43"/>
  <c r="DW28" i="43"/>
  <c r="DV28" i="43"/>
  <c r="DU28" i="43"/>
  <c r="DS28" i="43"/>
  <c r="DR28" i="43"/>
  <c r="DQ28" i="43"/>
  <c r="DP28" i="43"/>
  <c r="DN28" i="43"/>
  <c r="DM28" i="43"/>
  <c r="DL28" i="43"/>
  <c r="DK28" i="43"/>
  <c r="DI28" i="43"/>
  <c r="DH28" i="43"/>
  <c r="DG28" i="43"/>
  <c r="DF28" i="43"/>
  <c r="DD28" i="43"/>
  <c r="DC28" i="43"/>
  <c r="DB28" i="43"/>
  <c r="DA28" i="43"/>
  <c r="CY28" i="43"/>
  <c r="CX28" i="43"/>
  <c r="CW28" i="43"/>
  <c r="CV28" i="43"/>
  <c r="CT28" i="43"/>
  <c r="CS28" i="43"/>
  <c r="CR28" i="43"/>
  <c r="CQ28" i="43"/>
  <c r="CO28" i="43"/>
  <c r="CN28" i="43"/>
  <c r="CM28" i="43"/>
  <c r="CL28" i="43"/>
  <c r="CK28" i="43"/>
  <c r="CJ28" i="43"/>
  <c r="CI28" i="43"/>
  <c r="CH28" i="43"/>
  <c r="CG28" i="43"/>
  <c r="CF28" i="43"/>
  <c r="CE28" i="43"/>
  <c r="ER27" i="43"/>
  <c r="EQ27" i="43"/>
  <c r="EP27" i="43"/>
  <c r="EO27" i="43"/>
  <c r="EM27" i="43"/>
  <c r="EL27" i="43"/>
  <c r="EK27" i="43"/>
  <c r="EJ27" i="43"/>
  <c r="EH27" i="43"/>
  <c r="EG27" i="43"/>
  <c r="EF27" i="43"/>
  <c r="EE27" i="43"/>
  <c r="EC27" i="43"/>
  <c r="EB27" i="43"/>
  <c r="EA27" i="43"/>
  <c r="DZ27" i="43"/>
  <c r="DX27" i="43"/>
  <c r="DW27" i="43"/>
  <c r="DV27" i="43"/>
  <c r="DU27" i="43"/>
  <c r="DS27" i="43"/>
  <c r="DR27" i="43"/>
  <c r="DQ27" i="43"/>
  <c r="DP27" i="43"/>
  <c r="DN27" i="43"/>
  <c r="DM27" i="43"/>
  <c r="DL27" i="43"/>
  <c r="DK27" i="43"/>
  <c r="DI27" i="43"/>
  <c r="DH27" i="43"/>
  <c r="DG27" i="43"/>
  <c r="DF27" i="43"/>
  <c r="DD27" i="43"/>
  <c r="DC27" i="43"/>
  <c r="DB27" i="43"/>
  <c r="DA27" i="43"/>
  <c r="CY27" i="43"/>
  <c r="CX27" i="43"/>
  <c r="CW27" i="43"/>
  <c r="CV27" i="43"/>
  <c r="CT27" i="43"/>
  <c r="CS27" i="43"/>
  <c r="CR27" i="43"/>
  <c r="CQ27" i="43"/>
  <c r="CO27" i="43"/>
  <c r="CN27" i="43"/>
  <c r="CM27" i="43"/>
  <c r="CL27" i="43"/>
  <c r="CK27" i="43"/>
  <c r="CJ27" i="43"/>
  <c r="CI27" i="43"/>
  <c r="CH27" i="43"/>
  <c r="CG27" i="43"/>
  <c r="CF27" i="43"/>
  <c r="CE27" i="43"/>
  <c r="ER26" i="43"/>
  <c r="EQ26" i="43"/>
  <c r="EP26" i="43"/>
  <c r="EO26" i="43"/>
  <c r="EM26" i="43"/>
  <c r="EL26" i="43"/>
  <c r="EK26" i="43"/>
  <c r="EJ26" i="43"/>
  <c r="EH26" i="43"/>
  <c r="EG26" i="43"/>
  <c r="EF26" i="43"/>
  <c r="EE26" i="43"/>
  <c r="EC26" i="43"/>
  <c r="EB26" i="43"/>
  <c r="EA26" i="43"/>
  <c r="DZ26" i="43"/>
  <c r="DX26" i="43"/>
  <c r="DW26" i="43"/>
  <c r="DV26" i="43"/>
  <c r="DU26" i="43"/>
  <c r="DS26" i="43"/>
  <c r="DR26" i="43"/>
  <c r="DQ26" i="43"/>
  <c r="DP26" i="43"/>
  <c r="DN26" i="43"/>
  <c r="DM26" i="43"/>
  <c r="DL26" i="43"/>
  <c r="DK26" i="43"/>
  <c r="DI26" i="43"/>
  <c r="DH26" i="43"/>
  <c r="DG26" i="43"/>
  <c r="DF26" i="43"/>
  <c r="DD26" i="43"/>
  <c r="DC26" i="43"/>
  <c r="DB26" i="43"/>
  <c r="DA26" i="43"/>
  <c r="CY26" i="43"/>
  <c r="CX26" i="43"/>
  <c r="CW26" i="43"/>
  <c r="CV26" i="43"/>
  <c r="CT26" i="43"/>
  <c r="CS26" i="43"/>
  <c r="CR26" i="43"/>
  <c r="CQ26" i="43"/>
  <c r="CO26" i="43"/>
  <c r="CN26" i="43"/>
  <c r="CM26" i="43"/>
  <c r="CL26" i="43"/>
  <c r="CK26" i="43"/>
  <c r="CJ26" i="43"/>
  <c r="CI26" i="43"/>
  <c r="CH26" i="43"/>
  <c r="CG26" i="43"/>
  <c r="CF26" i="43"/>
  <c r="CE26" i="43"/>
  <c r="ER25" i="43"/>
  <c r="EQ25" i="43"/>
  <c r="EP25" i="43"/>
  <c r="EO25" i="43"/>
  <c r="EM25" i="43"/>
  <c r="EL25" i="43"/>
  <c r="EK25" i="43"/>
  <c r="EJ25" i="43"/>
  <c r="EH25" i="43"/>
  <c r="EG25" i="43"/>
  <c r="EF25" i="43"/>
  <c r="EE25" i="43"/>
  <c r="EC25" i="43"/>
  <c r="EB25" i="43"/>
  <c r="EA25" i="43"/>
  <c r="DZ25" i="43"/>
  <c r="DX25" i="43"/>
  <c r="DW25" i="43"/>
  <c r="DV25" i="43"/>
  <c r="DU25" i="43"/>
  <c r="DS25" i="43"/>
  <c r="DR25" i="43"/>
  <c r="DQ25" i="43"/>
  <c r="DP25" i="43"/>
  <c r="DN25" i="43"/>
  <c r="DM25" i="43"/>
  <c r="DL25" i="43"/>
  <c r="DK25" i="43"/>
  <c r="DI25" i="43"/>
  <c r="DH25" i="43"/>
  <c r="DG25" i="43"/>
  <c r="DF25" i="43"/>
  <c r="DD25" i="43"/>
  <c r="DC25" i="43"/>
  <c r="DB25" i="43"/>
  <c r="DA25" i="43"/>
  <c r="CY25" i="43"/>
  <c r="CX25" i="43"/>
  <c r="CW25" i="43"/>
  <c r="CV25" i="43"/>
  <c r="CT25" i="43"/>
  <c r="CS25" i="43"/>
  <c r="CR25" i="43"/>
  <c r="CQ25" i="43"/>
  <c r="CO25" i="43"/>
  <c r="CN25" i="43"/>
  <c r="CM25" i="43"/>
  <c r="CL25" i="43"/>
  <c r="CK25" i="43"/>
  <c r="CJ25" i="43"/>
  <c r="CI25" i="43"/>
  <c r="CH25" i="43"/>
  <c r="CG25" i="43"/>
  <c r="CF25" i="43"/>
  <c r="CE25" i="43"/>
  <c r="ER24" i="43"/>
  <c r="EQ24" i="43"/>
  <c r="EP24" i="43"/>
  <c r="EO24" i="43"/>
  <c r="EM24" i="43"/>
  <c r="EL24" i="43"/>
  <c r="EK24" i="43"/>
  <c r="EJ24" i="43"/>
  <c r="EH24" i="43"/>
  <c r="EG24" i="43"/>
  <c r="EF24" i="43"/>
  <c r="EE24" i="43"/>
  <c r="EC24" i="43"/>
  <c r="EB24" i="43"/>
  <c r="EA24" i="43"/>
  <c r="DZ24" i="43"/>
  <c r="DX24" i="43"/>
  <c r="DW24" i="43"/>
  <c r="DV24" i="43"/>
  <c r="DU24" i="43"/>
  <c r="DS24" i="43"/>
  <c r="DR24" i="43"/>
  <c r="DQ24" i="43"/>
  <c r="DP24" i="43"/>
  <c r="DN24" i="43"/>
  <c r="DM24" i="43"/>
  <c r="DL24" i="43"/>
  <c r="DK24" i="43"/>
  <c r="DI24" i="43"/>
  <c r="DH24" i="43"/>
  <c r="DG24" i="43"/>
  <c r="DF24" i="43"/>
  <c r="DD24" i="43"/>
  <c r="DC24" i="43"/>
  <c r="DB24" i="43"/>
  <c r="DA24" i="43"/>
  <c r="CY24" i="43"/>
  <c r="CX24" i="43"/>
  <c r="CW24" i="43"/>
  <c r="CV24" i="43"/>
  <c r="CT24" i="43"/>
  <c r="CS24" i="43"/>
  <c r="CR24" i="43"/>
  <c r="CQ24" i="43"/>
  <c r="CO24" i="43"/>
  <c r="CN24" i="43"/>
  <c r="CM24" i="43"/>
  <c r="CL24" i="43"/>
  <c r="CK24" i="43"/>
  <c r="CJ24" i="43"/>
  <c r="CI24" i="43"/>
  <c r="CH24" i="43"/>
  <c r="CG24" i="43"/>
  <c r="CF24" i="43"/>
  <c r="CE24" i="43"/>
  <c r="ER22" i="43"/>
  <c r="EQ22" i="43"/>
  <c r="EP22" i="43"/>
  <c r="EO22" i="43"/>
  <c r="EM22" i="43"/>
  <c r="EL22" i="43"/>
  <c r="EK22" i="43"/>
  <c r="EJ22" i="43"/>
  <c r="EH22" i="43"/>
  <c r="EG22" i="43"/>
  <c r="EF22" i="43"/>
  <c r="EE22" i="43"/>
  <c r="EC22" i="43"/>
  <c r="EB22" i="43"/>
  <c r="EA22" i="43"/>
  <c r="DZ22" i="43"/>
  <c r="DX22" i="43"/>
  <c r="DW22" i="43"/>
  <c r="DV22" i="43"/>
  <c r="DU22" i="43"/>
  <c r="DS22" i="43"/>
  <c r="DR22" i="43"/>
  <c r="DQ22" i="43"/>
  <c r="DP22" i="43"/>
  <c r="DN22" i="43"/>
  <c r="DM22" i="43"/>
  <c r="DL22" i="43"/>
  <c r="DK22" i="43"/>
  <c r="DI22" i="43"/>
  <c r="DH22" i="43"/>
  <c r="DG22" i="43"/>
  <c r="DF22" i="43"/>
  <c r="DD22" i="43"/>
  <c r="DC22" i="43"/>
  <c r="DB22" i="43"/>
  <c r="DA22" i="43"/>
  <c r="CY22" i="43"/>
  <c r="CX22" i="43"/>
  <c r="CW22" i="43"/>
  <c r="CV22" i="43"/>
  <c r="CT22" i="43"/>
  <c r="CS22" i="43"/>
  <c r="CR22" i="43"/>
  <c r="CQ22" i="43"/>
  <c r="CO22" i="43"/>
  <c r="CN22" i="43"/>
  <c r="CM22" i="43"/>
  <c r="CL22" i="43"/>
  <c r="CK22" i="43"/>
  <c r="CJ22" i="43"/>
  <c r="CI22" i="43"/>
  <c r="CH22" i="43"/>
  <c r="CG22" i="43"/>
  <c r="CF22" i="43"/>
  <c r="CE22" i="43"/>
  <c r="ER21" i="43"/>
  <c r="EQ21" i="43"/>
  <c r="EP21" i="43"/>
  <c r="EO21" i="43"/>
  <c r="EM21" i="43"/>
  <c r="EL21" i="43"/>
  <c r="EK21" i="43"/>
  <c r="EJ21" i="43"/>
  <c r="EH21" i="43"/>
  <c r="EG21" i="43"/>
  <c r="EF21" i="43"/>
  <c r="EE21" i="43"/>
  <c r="EC21" i="43"/>
  <c r="EB21" i="43"/>
  <c r="EA21" i="43"/>
  <c r="DZ21" i="43"/>
  <c r="DX21" i="43"/>
  <c r="DW21" i="43"/>
  <c r="DV21" i="43"/>
  <c r="DU21" i="43"/>
  <c r="DS21" i="43"/>
  <c r="DR21" i="43"/>
  <c r="DQ21" i="43"/>
  <c r="DP21" i="43"/>
  <c r="DN21" i="43"/>
  <c r="DM21" i="43"/>
  <c r="DL21" i="43"/>
  <c r="DK21" i="43"/>
  <c r="DI21" i="43"/>
  <c r="DH21" i="43"/>
  <c r="DG21" i="43"/>
  <c r="DF21" i="43"/>
  <c r="DD21" i="43"/>
  <c r="DC21" i="43"/>
  <c r="DB21" i="43"/>
  <c r="DA21" i="43"/>
  <c r="CY21" i="43"/>
  <c r="CX21" i="43"/>
  <c r="CW21" i="43"/>
  <c r="CV21" i="43"/>
  <c r="CT21" i="43"/>
  <c r="CS21" i="43"/>
  <c r="CR21" i="43"/>
  <c r="CQ21" i="43"/>
  <c r="CO21" i="43"/>
  <c r="CN21" i="43"/>
  <c r="CM21" i="43"/>
  <c r="CL21" i="43"/>
  <c r="CK21" i="43"/>
  <c r="CJ21" i="43"/>
  <c r="CI21" i="43"/>
  <c r="CH21" i="43"/>
  <c r="CG21" i="43"/>
  <c r="CF21" i="43"/>
  <c r="CE21" i="43"/>
  <c r="ER20" i="43"/>
  <c r="EQ20" i="43"/>
  <c r="EP20" i="43"/>
  <c r="EO20" i="43"/>
  <c r="EM20" i="43"/>
  <c r="EL20" i="43"/>
  <c r="EK20" i="43"/>
  <c r="EJ20" i="43"/>
  <c r="EH20" i="43"/>
  <c r="EG20" i="43"/>
  <c r="EF20" i="43"/>
  <c r="EE20" i="43"/>
  <c r="EC20" i="43"/>
  <c r="EB20" i="43"/>
  <c r="EA20" i="43"/>
  <c r="DZ20" i="43"/>
  <c r="DX20" i="43"/>
  <c r="DW20" i="43"/>
  <c r="DV20" i="43"/>
  <c r="DU20" i="43"/>
  <c r="DS20" i="43"/>
  <c r="DR20" i="43"/>
  <c r="DQ20" i="43"/>
  <c r="DP20" i="43"/>
  <c r="DN20" i="43"/>
  <c r="DM20" i="43"/>
  <c r="DL20" i="43"/>
  <c r="DK20" i="43"/>
  <c r="DI20" i="43"/>
  <c r="DH20" i="43"/>
  <c r="DG20" i="43"/>
  <c r="DF20" i="43"/>
  <c r="DD20" i="43"/>
  <c r="DC20" i="43"/>
  <c r="DB20" i="43"/>
  <c r="DA20" i="43"/>
  <c r="CY20" i="43"/>
  <c r="CX20" i="43"/>
  <c r="CW20" i="43"/>
  <c r="CV20" i="43"/>
  <c r="CT20" i="43"/>
  <c r="CS20" i="43"/>
  <c r="CR20" i="43"/>
  <c r="CQ20" i="43"/>
  <c r="CO20" i="43"/>
  <c r="CN20" i="43"/>
  <c r="CM20" i="43"/>
  <c r="CL20" i="43"/>
  <c r="CK20" i="43"/>
  <c r="CJ20" i="43"/>
  <c r="CI20" i="43"/>
  <c r="CH20" i="43"/>
  <c r="CG20" i="43"/>
  <c r="CF20" i="43"/>
  <c r="CE20" i="43"/>
  <c r="ER18" i="43"/>
  <c r="EQ18" i="43"/>
  <c r="EP18" i="43"/>
  <c r="EO18" i="43"/>
  <c r="EM18" i="43"/>
  <c r="EL18" i="43"/>
  <c r="EK18" i="43"/>
  <c r="EJ18" i="43"/>
  <c r="EH18" i="43"/>
  <c r="EG18" i="43"/>
  <c r="EF18" i="43"/>
  <c r="EE18" i="43"/>
  <c r="EC18" i="43"/>
  <c r="EB18" i="43"/>
  <c r="EA18" i="43"/>
  <c r="DZ18" i="43"/>
  <c r="DX18" i="43"/>
  <c r="DW18" i="43"/>
  <c r="DV18" i="43"/>
  <c r="DU18" i="43"/>
  <c r="DS18" i="43"/>
  <c r="DR18" i="43"/>
  <c r="DQ18" i="43"/>
  <c r="DP18" i="43"/>
  <c r="DN18" i="43"/>
  <c r="DM18" i="43"/>
  <c r="DL18" i="43"/>
  <c r="DK18" i="43"/>
  <c r="DI18" i="43"/>
  <c r="DH18" i="43"/>
  <c r="DG18" i="43"/>
  <c r="DF18" i="43"/>
  <c r="DD18" i="43"/>
  <c r="DC18" i="43"/>
  <c r="DB18" i="43"/>
  <c r="DA18" i="43"/>
  <c r="CY18" i="43"/>
  <c r="CX18" i="43"/>
  <c r="CW18" i="43"/>
  <c r="CV18" i="43"/>
  <c r="CT18" i="43"/>
  <c r="CS18" i="43"/>
  <c r="CR18" i="43"/>
  <c r="CQ18" i="43"/>
  <c r="CO18" i="43"/>
  <c r="CN18" i="43"/>
  <c r="CM18" i="43"/>
  <c r="CL18" i="43"/>
  <c r="CK18" i="43"/>
  <c r="CJ18" i="43"/>
  <c r="CI18" i="43"/>
  <c r="CH18" i="43"/>
  <c r="CG18" i="43"/>
  <c r="CF18" i="43"/>
  <c r="CE18" i="43"/>
  <c r="ER17" i="43"/>
  <c r="EQ17" i="43"/>
  <c r="EP17" i="43"/>
  <c r="EO17" i="43"/>
  <c r="EM17" i="43"/>
  <c r="EL17" i="43"/>
  <c r="EK17" i="43"/>
  <c r="EJ17" i="43"/>
  <c r="EH17" i="43"/>
  <c r="EG17" i="43"/>
  <c r="EF17" i="43"/>
  <c r="EE17" i="43"/>
  <c r="EC17" i="43"/>
  <c r="EB17" i="43"/>
  <c r="EA17" i="43"/>
  <c r="DZ17" i="43"/>
  <c r="DX17" i="43"/>
  <c r="DW17" i="43"/>
  <c r="DV17" i="43"/>
  <c r="DU17" i="43"/>
  <c r="DS17" i="43"/>
  <c r="DR17" i="43"/>
  <c r="DQ17" i="43"/>
  <c r="DP17" i="43"/>
  <c r="DN17" i="43"/>
  <c r="DM17" i="43"/>
  <c r="DL17" i="43"/>
  <c r="DK17" i="43"/>
  <c r="DI17" i="43"/>
  <c r="DH17" i="43"/>
  <c r="DG17" i="43"/>
  <c r="DF17" i="43"/>
  <c r="DD17" i="43"/>
  <c r="DC17" i="43"/>
  <c r="DB17" i="43"/>
  <c r="DA17" i="43"/>
  <c r="CY17" i="43"/>
  <c r="CX17" i="43"/>
  <c r="CW17" i="43"/>
  <c r="CV17" i="43"/>
  <c r="CT17" i="43"/>
  <c r="CS17" i="43"/>
  <c r="CR17" i="43"/>
  <c r="CQ17" i="43"/>
  <c r="CO17" i="43"/>
  <c r="CN17" i="43"/>
  <c r="CM17" i="43"/>
  <c r="CL17" i="43"/>
  <c r="CK17" i="43"/>
  <c r="CJ17" i="43"/>
  <c r="CI17" i="43"/>
  <c r="CH17" i="43"/>
  <c r="CG17" i="43"/>
  <c r="CF17" i="43"/>
  <c r="CE17" i="43"/>
  <c r="EO16" i="43"/>
  <c r="EM16" i="43"/>
  <c r="EL16" i="43"/>
  <c r="EK16" i="43"/>
  <c r="EJ16" i="43"/>
  <c r="EH16" i="43"/>
  <c r="EG16" i="43"/>
  <c r="EF16" i="43"/>
  <c r="EE16" i="43"/>
  <c r="EC16" i="43"/>
  <c r="EB16" i="43"/>
  <c r="EA16" i="43"/>
  <c r="DZ16" i="43"/>
  <c r="DX16" i="43"/>
  <c r="DW16" i="43"/>
  <c r="DV16" i="43"/>
  <c r="DU16" i="43"/>
  <c r="DS16" i="43"/>
  <c r="DR16" i="43"/>
  <c r="DQ16" i="43"/>
  <c r="DP16" i="43"/>
  <c r="DN16" i="43"/>
  <c r="DM16" i="43"/>
  <c r="DL16" i="43"/>
  <c r="DK16" i="43"/>
  <c r="DI16" i="43"/>
  <c r="DH16" i="43"/>
  <c r="DG16" i="43"/>
  <c r="DF16" i="43"/>
  <c r="DD16" i="43"/>
  <c r="DC16" i="43"/>
  <c r="DB16" i="43"/>
  <c r="DA16" i="43"/>
  <c r="CY16" i="43"/>
  <c r="CX16" i="43"/>
  <c r="CW16" i="43"/>
  <c r="CV16" i="43"/>
  <c r="CT16" i="43"/>
  <c r="CS16" i="43"/>
  <c r="CR16" i="43"/>
  <c r="CQ16" i="43"/>
  <c r="CO16" i="43"/>
  <c r="CN16" i="43"/>
  <c r="CM16" i="43"/>
  <c r="CL16" i="43"/>
  <c r="CK16" i="43"/>
  <c r="CJ16" i="43"/>
  <c r="CI16" i="43"/>
  <c r="CH16" i="43"/>
  <c r="CG16" i="43"/>
  <c r="CF16" i="43"/>
  <c r="CE16" i="43"/>
  <c r="ER15" i="43"/>
  <c r="EQ15" i="43"/>
  <c r="EP15" i="43"/>
  <c r="EO15" i="43"/>
  <c r="EM15" i="43"/>
  <c r="EL15" i="43"/>
  <c r="EK15" i="43"/>
  <c r="EJ15" i="43"/>
  <c r="EH15" i="43"/>
  <c r="EG15" i="43"/>
  <c r="EF15" i="43"/>
  <c r="EE15" i="43"/>
  <c r="EC15" i="43"/>
  <c r="EB15" i="43"/>
  <c r="EA15" i="43"/>
  <c r="DZ15" i="43"/>
  <c r="DX15" i="43"/>
  <c r="DW15" i="43"/>
  <c r="DV15" i="43"/>
  <c r="DU15" i="43"/>
  <c r="DS15" i="43"/>
  <c r="DR15" i="43"/>
  <c r="DQ15" i="43"/>
  <c r="DP15" i="43"/>
  <c r="DN15" i="43"/>
  <c r="DM15" i="43"/>
  <c r="DL15" i="43"/>
  <c r="DK15" i="43"/>
  <c r="DI15" i="43"/>
  <c r="DH15" i="43"/>
  <c r="DG15" i="43"/>
  <c r="DF15" i="43"/>
  <c r="DD15" i="43"/>
  <c r="DC15" i="43"/>
  <c r="DB15" i="43"/>
  <c r="DA15" i="43"/>
  <c r="CY15" i="43"/>
  <c r="CX15" i="43"/>
  <c r="CW15" i="43"/>
  <c r="CV15" i="43"/>
  <c r="CT15" i="43"/>
  <c r="CS15" i="43"/>
  <c r="CR15" i="43"/>
  <c r="CQ15" i="43"/>
  <c r="CO15" i="43"/>
  <c r="CN15" i="43"/>
  <c r="CM15" i="43"/>
  <c r="CL15" i="43"/>
  <c r="CK15" i="43"/>
  <c r="CJ15" i="43"/>
  <c r="CI15" i="43"/>
  <c r="CH15" i="43"/>
  <c r="CG15" i="43"/>
  <c r="CF15" i="43"/>
  <c r="CE15" i="43"/>
  <c r="ER14" i="43"/>
  <c r="EQ14" i="43"/>
  <c r="EP14" i="43"/>
  <c r="EO14" i="43"/>
  <c r="EM14" i="43"/>
  <c r="EL14" i="43"/>
  <c r="EK14" i="43"/>
  <c r="EJ14" i="43"/>
  <c r="EH14" i="43"/>
  <c r="EG14" i="43"/>
  <c r="EF14" i="43"/>
  <c r="EE14" i="43"/>
  <c r="EC14" i="43"/>
  <c r="EB14" i="43"/>
  <c r="EA14" i="43"/>
  <c r="DZ14" i="43"/>
  <c r="DX14" i="43"/>
  <c r="DW14" i="43"/>
  <c r="DV14" i="43"/>
  <c r="DU14" i="43"/>
  <c r="DS14" i="43"/>
  <c r="DR14" i="43"/>
  <c r="DQ14" i="43"/>
  <c r="DP14" i="43"/>
  <c r="DN14" i="43"/>
  <c r="DM14" i="43"/>
  <c r="DL14" i="43"/>
  <c r="DK14" i="43"/>
  <c r="DI14" i="43"/>
  <c r="DH14" i="43"/>
  <c r="DG14" i="43"/>
  <c r="DF14" i="43"/>
  <c r="DD14" i="43"/>
  <c r="DC14" i="43"/>
  <c r="DB14" i="43"/>
  <c r="DA14" i="43"/>
  <c r="CY14" i="43"/>
  <c r="CX14" i="43"/>
  <c r="CW14" i="43"/>
  <c r="CV14" i="43"/>
  <c r="CT14" i="43"/>
  <c r="CS14" i="43"/>
  <c r="CR14" i="43"/>
  <c r="CQ14" i="43"/>
  <c r="CO14" i="43"/>
  <c r="CN14" i="43"/>
  <c r="CM14" i="43"/>
  <c r="CL14" i="43"/>
  <c r="CK14" i="43"/>
  <c r="CJ14" i="43"/>
  <c r="CI14" i="43"/>
  <c r="CH14" i="43"/>
  <c r="CG14" i="43"/>
  <c r="CF14" i="43"/>
  <c r="CE14" i="43"/>
  <c r="ER13" i="43"/>
  <c r="EQ13" i="43"/>
  <c r="EP13" i="43"/>
  <c r="EO13" i="43"/>
  <c r="EM13" i="43"/>
  <c r="EL13" i="43"/>
  <c r="EK13" i="43"/>
  <c r="EJ13" i="43"/>
  <c r="EH13" i="43"/>
  <c r="EG13" i="43"/>
  <c r="EF13" i="43"/>
  <c r="EE13" i="43"/>
  <c r="EC13" i="43"/>
  <c r="EB13" i="43"/>
  <c r="EA13" i="43"/>
  <c r="DZ13" i="43"/>
  <c r="DX13" i="43"/>
  <c r="DW13" i="43"/>
  <c r="DV13" i="43"/>
  <c r="DU13" i="43"/>
  <c r="DS13" i="43"/>
  <c r="DR13" i="43"/>
  <c r="DQ13" i="43"/>
  <c r="DP13" i="43"/>
  <c r="DN13" i="43"/>
  <c r="DM13" i="43"/>
  <c r="DL13" i="43"/>
  <c r="DK13" i="43"/>
  <c r="DI13" i="43"/>
  <c r="DH13" i="43"/>
  <c r="DG13" i="43"/>
  <c r="DF13" i="43"/>
  <c r="DD13" i="43"/>
  <c r="DC13" i="43"/>
  <c r="DB13" i="43"/>
  <c r="DA13" i="43"/>
  <c r="CY13" i="43"/>
  <c r="CX13" i="43"/>
  <c r="CW13" i="43"/>
  <c r="CV13" i="43"/>
  <c r="CT13" i="43"/>
  <c r="CS13" i="43"/>
  <c r="CR13" i="43"/>
  <c r="CQ13" i="43"/>
  <c r="CO13" i="43"/>
  <c r="CN13" i="43"/>
  <c r="CM13" i="43"/>
  <c r="CL13" i="43"/>
  <c r="CK13" i="43"/>
  <c r="CJ13" i="43"/>
  <c r="CI13" i="43"/>
  <c r="CH13" i="43"/>
  <c r="CG13" i="43"/>
  <c r="CF13" i="43"/>
  <c r="CE13" i="43"/>
  <c r="ER12" i="43"/>
  <c r="EQ12" i="43"/>
  <c r="EP12" i="43"/>
  <c r="EO12" i="43"/>
  <c r="EM12" i="43"/>
  <c r="EL12" i="43"/>
  <c r="EK12" i="43"/>
  <c r="EJ12" i="43"/>
  <c r="EH12" i="43"/>
  <c r="EG12" i="43"/>
  <c r="EF12" i="43"/>
  <c r="EE12" i="43"/>
  <c r="EC12" i="43"/>
  <c r="EB12" i="43"/>
  <c r="EA12" i="43"/>
  <c r="DZ12" i="43"/>
  <c r="DX12" i="43"/>
  <c r="DW12" i="43"/>
  <c r="DV12" i="43"/>
  <c r="DU12" i="43"/>
  <c r="DS12" i="43"/>
  <c r="DR12" i="43"/>
  <c r="DQ12" i="43"/>
  <c r="DP12" i="43"/>
  <c r="DN12" i="43"/>
  <c r="DM12" i="43"/>
  <c r="DL12" i="43"/>
  <c r="DK12" i="43"/>
  <c r="DI12" i="43"/>
  <c r="DH12" i="43"/>
  <c r="DG12" i="43"/>
  <c r="DF12" i="43"/>
  <c r="DD12" i="43"/>
  <c r="DC12" i="43"/>
  <c r="DB12" i="43"/>
  <c r="DA12" i="43"/>
  <c r="CY12" i="43"/>
  <c r="CX12" i="43"/>
  <c r="CW12" i="43"/>
  <c r="CV12" i="43"/>
  <c r="CT12" i="43"/>
  <c r="CS12" i="43"/>
  <c r="CR12" i="43"/>
  <c r="CQ12" i="43"/>
  <c r="CO12" i="43"/>
  <c r="CN12" i="43"/>
  <c r="CM12" i="43"/>
  <c r="CL12" i="43"/>
  <c r="CK12" i="43"/>
  <c r="CJ12" i="43"/>
  <c r="CI12" i="43"/>
  <c r="CH12" i="43"/>
  <c r="CG12" i="43"/>
  <c r="CF12" i="43"/>
  <c r="CE12" i="43"/>
  <c r="ER11" i="43"/>
  <c r="EQ11" i="43"/>
  <c r="EP11" i="43"/>
  <c r="EO11" i="43"/>
  <c r="EM11" i="43"/>
  <c r="EL11" i="43"/>
  <c r="EK11" i="43"/>
  <c r="EJ11" i="43"/>
  <c r="EH11" i="43"/>
  <c r="EG11" i="43"/>
  <c r="EF11" i="43"/>
  <c r="EE11" i="43"/>
  <c r="EC11" i="43"/>
  <c r="EB11" i="43"/>
  <c r="EA11" i="43"/>
  <c r="DZ11" i="43"/>
  <c r="DX11" i="43"/>
  <c r="DW11" i="43"/>
  <c r="DV11" i="43"/>
  <c r="DU11" i="43"/>
  <c r="DS11" i="43"/>
  <c r="DR11" i="43"/>
  <c r="DQ11" i="43"/>
  <c r="DP11" i="43"/>
  <c r="DN11" i="43"/>
  <c r="DM11" i="43"/>
  <c r="DL11" i="43"/>
  <c r="DK11" i="43"/>
  <c r="DI11" i="43"/>
  <c r="DH11" i="43"/>
  <c r="DG11" i="43"/>
  <c r="DF11" i="43"/>
  <c r="DD11" i="43"/>
  <c r="DC11" i="43"/>
  <c r="DB11" i="43"/>
  <c r="DA11" i="43"/>
  <c r="CY11" i="43"/>
  <c r="CX11" i="43"/>
  <c r="CW11" i="43"/>
  <c r="CV11" i="43"/>
  <c r="CT11" i="43"/>
  <c r="CS11" i="43"/>
  <c r="CR11" i="43"/>
  <c r="CQ11" i="43"/>
  <c r="CO11" i="43"/>
  <c r="CN11" i="43"/>
  <c r="CM11" i="43"/>
  <c r="CL11" i="43"/>
  <c r="CK11" i="43"/>
  <c r="CJ11" i="43"/>
  <c r="CI11" i="43"/>
  <c r="CH11" i="43"/>
  <c r="CG11" i="43"/>
  <c r="CF11" i="43"/>
  <c r="CE11" i="43"/>
  <c r="ER10" i="43"/>
  <c r="EQ10" i="43"/>
  <c r="EP10" i="43"/>
  <c r="EO10" i="43"/>
  <c r="EM10" i="43"/>
  <c r="EL10" i="43"/>
  <c r="EK10" i="43"/>
  <c r="EJ10" i="43"/>
  <c r="EH10" i="43"/>
  <c r="EG10" i="43"/>
  <c r="EF10" i="43"/>
  <c r="EE10" i="43"/>
  <c r="EC10" i="43"/>
  <c r="EB10" i="43"/>
  <c r="EA10" i="43"/>
  <c r="DZ10" i="43"/>
  <c r="DX10" i="43"/>
  <c r="DW10" i="43"/>
  <c r="DV10" i="43"/>
  <c r="DU10" i="43"/>
  <c r="DS10" i="43"/>
  <c r="DR10" i="43"/>
  <c r="DQ10" i="43"/>
  <c r="DP10" i="43"/>
  <c r="DN10" i="43"/>
  <c r="DM10" i="43"/>
  <c r="DL10" i="43"/>
  <c r="DK10" i="43"/>
  <c r="DI10" i="43"/>
  <c r="DH10" i="43"/>
  <c r="DG10" i="43"/>
  <c r="DF10" i="43"/>
  <c r="DD10" i="43"/>
  <c r="DC10" i="43"/>
  <c r="DB10" i="43"/>
  <c r="DA10" i="43"/>
  <c r="CY10" i="43"/>
  <c r="CX10" i="43"/>
  <c r="CW10" i="43"/>
  <c r="CV10" i="43"/>
  <c r="CT10" i="43"/>
  <c r="CS10" i="43"/>
  <c r="CR10" i="43"/>
  <c r="CQ10" i="43"/>
  <c r="CO10" i="43"/>
  <c r="CN10" i="43"/>
  <c r="CM10" i="43"/>
  <c r="CL10" i="43"/>
  <c r="CK10" i="43"/>
  <c r="CJ10" i="43"/>
  <c r="CI10" i="43"/>
  <c r="CH10" i="43"/>
  <c r="CG10" i="43"/>
  <c r="CF10" i="43"/>
  <c r="CE10" i="43"/>
  <c r="ER9" i="43"/>
  <c r="EQ9" i="43"/>
  <c r="EP9" i="43"/>
  <c r="EO9" i="43"/>
  <c r="EM9" i="43"/>
  <c r="EL9" i="43"/>
  <c r="EK9" i="43"/>
  <c r="EJ9" i="43"/>
  <c r="EH9" i="43"/>
  <c r="EG9" i="43"/>
  <c r="EF9" i="43"/>
  <c r="EE9" i="43"/>
  <c r="EC9" i="43"/>
  <c r="EB9" i="43"/>
  <c r="EA9" i="43"/>
  <c r="DZ9" i="43"/>
  <c r="DX9" i="43"/>
  <c r="DW9" i="43"/>
  <c r="DV9" i="43"/>
  <c r="DU9" i="43"/>
  <c r="DS9" i="43"/>
  <c r="DR9" i="43"/>
  <c r="DQ9" i="43"/>
  <c r="DP9" i="43"/>
  <c r="DN9" i="43"/>
  <c r="DM9" i="43"/>
  <c r="DL9" i="43"/>
  <c r="DK9" i="43"/>
  <c r="DI9" i="43"/>
  <c r="DH9" i="43"/>
  <c r="DG9" i="43"/>
  <c r="DF9" i="43"/>
  <c r="DD9" i="43"/>
  <c r="DC9" i="43"/>
  <c r="DB9" i="43"/>
  <c r="DA9" i="43"/>
  <c r="CY9" i="43"/>
  <c r="CX9" i="43"/>
  <c r="CW9" i="43"/>
  <c r="CV9" i="43"/>
  <c r="CT9" i="43"/>
  <c r="CS9" i="43"/>
  <c r="CR9" i="43"/>
  <c r="CQ9" i="43"/>
  <c r="CO9" i="43"/>
  <c r="CN9" i="43"/>
  <c r="CM9" i="43"/>
  <c r="CL9" i="43"/>
  <c r="CK9" i="43"/>
  <c r="CJ9" i="43"/>
  <c r="CI9" i="43"/>
  <c r="CH9" i="43"/>
  <c r="CG9" i="43"/>
  <c r="CF9" i="43"/>
  <c r="CE9" i="43"/>
  <c r="ER8" i="43"/>
  <c r="EQ8" i="43"/>
  <c r="EP8" i="43"/>
  <c r="EO8" i="43"/>
  <c r="EM8" i="43"/>
  <c r="EL8" i="43"/>
  <c r="EK8" i="43"/>
  <c r="EJ8" i="43"/>
  <c r="EH8" i="43"/>
  <c r="EG8" i="43"/>
  <c r="EF8" i="43"/>
  <c r="EE8" i="43"/>
  <c r="EC8" i="43"/>
  <c r="EB8" i="43"/>
  <c r="EA8" i="43"/>
  <c r="DZ8" i="43"/>
  <c r="DX8" i="43"/>
  <c r="DW8" i="43"/>
  <c r="DV8" i="43"/>
  <c r="DU8" i="43"/>
  <c r="DS8" i="43"/>
  <c r="DR8" i="43"/>
  <c r="DQ8" i="43"/>
  <c r="DP8" i="43"/>
  <c r="DN8" i="43"/>
  <c r="DM8" i="43"/>
  <c r="DL8" i="43"/>
  <c r="DK8" i="43"/>
  <c r="DI8" i="43"/>
  <c r="DH8" i="43"/>
  <c r="DG8" i="43"/>
  <c r="DF8" i="43"/>
  <c r="DD8" i="43"/>
  <c r="DC8" i="43"/>
  <c r="DB8" i="43"/>
  <c r="DA8" i="43"/>
  <c r="CY8" i="43"/>
  <c r="CX8" i="43"/>
  <c r="CW8" i="43"/>
  <c r="CV8" i="43"/>
  <c r="CT8" i="43"/>
  <c r="CS8" i="43"/>
  <c r="CR8" i="43"/>
  <c r="CQ8" i="43"/>
  <c r="CO8" i="43"/>
  <c r="CN8" i="43"/>
  <c r="CM8" i="43"/>
  <c r="CL8" i="43"/>
  <c r="CK8" i="43"/>
  <c r="CJ8" i="43"/>
  <c r="CI8" i="43"/>
  <c r="CH8" i="43"/>
  <c r="CG8" i="43"/>
  <c r="CF8" i="43"/>
  <c r="CE8" i="43"/>
  <c r="ER7" i="43"/>
  <c r="EQ7" i="43"/>
  <c r="EP7" i="43"/>
  <c r="EO7" i="43"/>
  <c r="EM7" i="43"/>
  <c r="EL7" i="43"/>
  <c r="EK7" i="43"/>
  <c r="EJ7" i="43"/>
  <c r="EH7" i="43"/>
  <c r="EG7" i="43"/>
  <c r="EF7" i="43"/>
  <c r="EE7" i="43"/>
  <c r="EC7" i="43"/>
  <c r="EB7" i="43"/>
  <c r="EA7" i="43"/>
  <c r="DZ7" i="43"/>
  <c r="DX7" i="43"/>
  <c r="DW7" i="43"/>
  <c r="DV7" i="43"/>
  <c r="DU7" i="43"/>
  <c r="DS7" i="43"/>
  <c r="DR7" i="43"/>
  <c r="DQ7" i="43"/>
  <c r="DP7" i="43"/>
  <c r="DN7" i="43"/>
  <c r="DM7" i="43"/>
  <c r="DL7" i="43"/>
  <c r="DK7" i="43"/>
  <c r="DI7" i="43"/>
  <c r="DH7" i="43"/>
  <c r="DG7" i="43"/>
  <c r="DF7" i="43"/>
  <c r="DD7" i="43"/>
  <c r="DC7" i="43"/>
  <c r="DB7" i="43"/>
  <c r="DA7" i="43"/>
  <c r="CY7" i="43"/>
  <c r="CX7" i="43"/>
  <c r="CW7" i="43"/>
  <c r="CV7" i="43"/>
  <c r="CT7" i="43"/>
  <c r="CS7" i="43"/>
  <c r="CR7" i="43"/>
  <c r="CQ7" i="43"/>
  <c r="CO7" i="43"/>
  <c r="CN7" i="43"/>
  <c r="CM7" i="43"/>
  <c r="CL7" i="43"/>
  <c r="CK7" i="43"/>
  <c r="CJ7" i="43"/>
  <c r="CI7" i="43"/>
  <c r="CH7" i="43"/>
  <c r="CG7" i="43"/>
  <c r="CF7" i="43"/>
  <c r="CE7" i="43"/>
  <c r="ER33" i="83"/>
  <c r="EQ33" i="83"/>
  <c r="EP33" i="83"/>
  <c r="EO33" i="83"/>
  <c r="EM33" i="83"/>
  <c r="EL33" i="83"/>
  <c r="EK33" i="83"/>
  <c r="EJ33" i="83"/>
  <c r="EH33" i="83"/>
  <c r="EG33" i="83"/>
  <c r="EF33" i="83"/>
  <c r="EE33" i="83"/>
  <c r="EC33" i="83"/>
  <c r="EB33" i="83"/>
  <c r="EA33" i="83"/>
  <c r="DZ33" i="83"/>
  <c r="DX33" i="83"/>
  <c r="DW33" i="83"/>
  <c r="DV33" i="83"/>
  <c r="DU33" i="83"/>
  <c r="DS33" i="83"/>
  <c r="DR33" i="83"/>
  <c r="DQ33" i="83"/>
  <c r="DP33" i="83"/>
  <c r="DN33" i="83"/>
  <c r="DM33" i="83"/>
  <c r="DL33" i="83"/>
  <c r="DK33" i="83"/>
  <c r="DI33" i="83"/>
  <c r="DH33" i="83"/>
  <c r="DG33" i="83"/>
  <c r="DF33" i="83"/>
  <c r="DD33" i="83"/>
  <c r="DC33" i="83"/>
  <c r="DB33" i="83"/>
  <c r="DA33" i="83"/>
  <c r="CY33" i="83"/>
  <c r="CX33" i="83"/>
  <c r="CW33" i="83"/>
  <c r="CV33" i="83"/>
  <c r="CT33" i="83"/>
  <c r="CS33" i="83"/>
  <c r="CR33" i="83"/>
  <c r="CQ33" i="83"/>
  <c r="CO33" i="83"/>
  <c r="CN33" i="83"/>
  <c r="CM33" i="83"/>
  <c r="CL33" i="83"/>
  <c r="CK33" i="83"/>
  <c r="CJ33" i="83"/>
  <c r="CI33" i="83"/>
  <c r="CH33" i="83"/>
  <c r="CG33" i="83"/>
  <c r="CF33" i="83"/>
  <c r="ER32" i="83"/>
  <c r="EQ32" i="83"/>
  <c r="EP32" i="83"/>
  <c r="EO32" i="83"/>
  <c r="EM32" i="83"/>
  <c r="EL32" i="83"/>
  <c r="EK32" i="83"/>
  <c r="EJ32" i="83"/>
  <c r="EH32" i="83"/>
  <c r="EG32" i="83"/>
  <c r="EF32" i="83"/>
  <c r="EE32" i="83"/>
  <c r="EC32" i="83"/>
  <c r="EB32" i="83"/>
  <c r="EA32" i="83"/>
  <c r="DZ32" i="83"/>
  <c r="DX32" i="83"/>
  <c r="DW32" i="83"/>
  <c r="DV32" i="83"/>
  <c r="DU32" i="83"/>
  <c r="DS32" i="83"/>
  <c r="DR32" i="83"/>
  <c r="DQ32" i="83"/>
  <c r="DP32" i="83"/>
  <c r="DN32" i="83"/>
  <c r="DM32" i="83"/>
  <c r="DL32" i="83"/>
  <c r="DK32" i="83"/>
  <c r="DI32" i="83"/>
  <c r="DH32" i="83"/>
  <c r="DG32" i="83"/>
  <c r="DF32" i="83"/>
  <c r="DD32" i="83"/>
  <c r="DC32" i="83"/>
  <c r="DB32" i="83"/>
  <c r="DA32" i="83"/>
  <c r="CY32" i="83"/>
  <c r="CX32" i="83"/>
  <c r="CW32" i="83"/>
  <c r="CV32" i="83"/>
  <c r="CT32" i="83"/>
  <c r="CS32" i="83"/>
  <c r="CR32" i="83"/>
  <c r="CQ32" i="83"/>
  <c r="CO32" i="83"/>
  <c r="CN32" i="83"/>
  <c r="CM32" i="83"/>
  <c r="CL32" i="83"/>
  <c r="CK32" i="83"/>
  <c r="CJ32" i="83"/>
  <c r="CI32" i="83"/>
  <c r="CH32" i="83"/>
  <c r="CG32" i="83"/>
  <c r="CF32" i="83"/>
  <c r="ER31" i="83"/>
  <c r="EQ31" i="83"/>
  <c r="EP31" i="83"/>
  <c r="EO31" i="83"/>
  <c r="EM31" i="83"/>
  <c r="EL31" i="83"/>
  <c r="EK31" i="83"/>
  <c r="EJ31" i="83"/>
  <c r="EH31" i="83"/>
  <c r="EG31" i="83"/>
  <c r="EF31" i="83"/>
  <c r="EE31" i="83"/>
  <c r="EC31" i="83"/>
  <c r="EB31" i="83"/>
  <c r="EA31" i="83"/>
  <c r="DZ31" i="83"/>
  <c r="DX31" i="83"/>
  <c r="DW31" i="83"/>
  <c r="DV31" i="83"/>
  <c r="DU31" i="83"/>
  <c r="DS31" i="83"/>
  <c r="DR31" i="83"/>
  <c r="DQ31" i="83"/>
  <c r="DP31" i="83"/>
  <c r="DN31" i="83"/>
  <c r="DM31" i="83"/>
  <c r="DL31" i="83"/>
  <c r="DK31" i="83"/>
  <c r="DI31" i="83"/>
  <c r="DH31" i="83"/>
  <c r="DG31" i="83"/>
  <c r="DF31" i="83"/>
  <c r="DD31" i="83"/>
  <c r="DC31" i="83"/>
  <c r="DB31" i="83"/>
  <c r="DA31" i="83"/>
  <c r="CY31" i="83"/>
  <c r="CX31" i="83"/>
  <c r="CW31" i="83"/>
  <c r="CV31" i="83"/>
  <c r="CT31" i="83"/>
  <c r="CS31" i="83"/>
  <c r="CR31" i="83"/>
  <c r="CQ31" i="83"/>
  <c r="CO31" i="83"/>
  <c r="CN31" i="83"/>
  <c r="CM31" i="83"/>
  <c r="CL31" i="83"/>
  <c r="CK31" i="83"/>
  <c r="CJ31" i="83"/>
  <c r="CI31" i="83"/>
  <c r="CH31" i="83"/>
  <c r="CG31" i="83"/>
  <c r="CF31" i="83"/>
  <c r="ER30" i="83"/>
  <c r="EQ30" i="83"/>
  <c r="EP30" i="83"/>
  <c r="EO30" i="83"/>
  <c r="EM30" i="83"/>
  <c r="EL30" i="83"/>
  <c r="EK30" i="83"/>
  <c r="EJ30" i="83"/>
  <c r="EH30" i="83"/>
  <c r="EG30" i="83"/>
  <c r="EF30" i="83"/>
  <c r="EE30" i="83"/>
  <c r="EC30" i="83"/>
  <c r="EB30" i="83"/>
  <c r="EA30" i="83"/>
  <c r="DZ30" i="83"/>
  <c r="DX30" i="83"/>
  <c r="DW30" i="83"/>
  <c r="DV30" i="83"/>
  <c r="DU30" i="83"/>
  <c r="DS30" i="83"/>
  <c r="DR30" i="83"/>
  <c r="DQ30" i="83"/>
  <c r="DP30" i="83"/>
  <c r="DN30" i="83"/>
  <c r="DM30" i="83"/>
  <c r="DL30" i="83"/>
  <c r="DK30" i="83"/>
  <c r="DI30" i="83"/>
  <c r="DH30" i="83"/>
  <c r="DG30" i="83"/>
  <c r="DF30" i="83"/>
  <c r="DD30" i="83"/>
  <c r="DC30" i="83"/>
  <c r="DB30" i="83"/>
  <c r="DA30" i="83"/>
  <c r="CY30" i="83"/>
  <c r="CX30" i="83"/>
  <c r="CW30" i="83"/>
  <c r="CV30" i="83"/>
  <c r="CT30" i="83"/>
  <c r="CS30" i="83"/>
  <c r="CR30" i="83"/>
  <c r="CQ30" i="83"/>
  <c r="CO30" i="83"/>
  <c r="CN30" i="83"/>
  <c r="CM30" i="83"/>
  <c r="CL30" i="83"/>
  <c r="CK30" i="83"/>
  <c r="CJ30" i="83"/>
  <c r="CI30" i="83"/>
  <c r="CH30" i="83"/>
  <c r="CG30" i="83"/>
  <c r="CF30" i="83"/>
  <c r="ER29" i="83"/>
  <c r="EQ29" i="83"/>
  <c r="EP29" i="83"/>
  <c r="EO29" i="83"/>
  <c r="EM29" i="83"/>
  <c r="EL29" i="83"/>
  <c r="EK29" i="83"/>
  <c r="EJ29" i="83"/>
  <c r="EH29" i="83"/>
  <c r="EG29" i="83"/>
  <c r="EF29" i="83"/>
  <c r="EE29" i="83"/>
  <c r="EC29" i="83"/>
  <c r="EB29" i="83"/>
  <c r="EA29" i="83"/>
  <c r="DZ29" i="83"/>
  <c r="DX29" i="83"/>
  <c r="DW29" i="83"/>
  <c r="DV29" i="83"/>
  <c r="DU29" i="83"/>
  <c r="DS29" i="83"/>
  <c r="DR29" i="83"/>
  <c r="DQ29" i="83"/>
  <c r="DP29" i="83"/>
  <c r="DN29" i="83"/>
  <c r="DM29" i="83"/>
  <c r="DL29" i="83"/>
  <c r="DK29" i="83"/>
  <c r="DI29" i="83"/>
  <c r="DH29" i="83"/>
  <c r="DG29" i="83"/>
  <c r="DF29" i="83"/>
  <c r="DD29" i="83"/>
  <c r="DC29" i="83"/>
  <c r="DB29" i="83"/>
  <c r="DA29" i="83"/>
  <c r="CY29" i="83"/>
  <c r="CX29" i="83"/>
  <c r="CW29" i="83"/>
  <c r="CV29" i="83"/>
  <c r="CT29" i="83"/>
  <c r="CS29" i="83"/>
  <c r="CR29" i="83"/>
  <c r="CQ29" i="83"/>
  <c r="CO29" i="83"/>
  <c r="CN29" i="83"/>
  <c r="CM29" i="83"/>
  <c r="CL29" i="83"/>
  <c r="CK29" i="83"/>
  <c r="CJ29" i="83"/>
  <c r="CI29" i="83"/>
  <c r="CH29" i="83"/>
  <c r="CG29" i="83"/>
  <c r="CF29" i="83"/>
  <c r="ER28" i="83"/>
  <c r="EQ28" i="83"/>
  <c r="EP28" i="83"/>
  <c r="EO28" i="83"/>
  <c r="EM28" i="83"/>
  <c r="EL28" i="83"/>
  <c r="EK28" i="83"/>
  <c r="EJ28" i="83"/>
  <c r="EH28" i="83"/>
  <c r="EG28" i="83"/>
  <c r="EF28" i="83"/>
  <c r="EE28" i="83"/>
  <c r="EC28" i="83"/>
  <c r="EB28" i="83"/>
  <c r="EA28" i="83"/>
  <c r="DZ28" i="83"/>
  <c r="DX28" i="83"/>
  <c r="DW28" i="83"/>
  <c r="DV28" i="83"/>
  <c r="DU28" i="83"/>
  <c r="DS28" i="83"/>
  <c r="DR28" i="83"/>
  <c r="DQ28" i="83"/>
  <c r="DP28" i="83"/>
  <c r="DN28" i="83"/>
  <c r="DM28" i="83"/>
  <c r="DL28" i="83"/>
  <c r="DK28" i="83"/>
  <c r="DI28" i="83"/>
  <c r="DH28" i="83"/>
  <c r="DG28" i="83"/>
  <c r="DF28" i="83"/>
  <c r="DD28" i="83"/>
  <c r="DC28" i="83"/>
  <c r="DB28" i="83"/>
  <c r="DA28" i="83"/>
  <c r="CY28" i="83"/>
  <c r="CX28" i="83"/>
  <c r="CW28" i="83"/>
  <c r="CV28" i="83"/>
  <c r="CT28" i="83"/>
  <c r="CS28" i="83"/>
  <c r="CR28" i="83"/>
  <c r="CQ28" i="83"/>
  <c r="CO28" i="83"/>
  <c r="CN28" i="83"/>
  <c r="CM28" i="83"/>
  <c r="CL28" i="83"/>
  <c r="CK28" i="83"/>
  <c r="CJ28" i="83"/>
  <c r="CI28" i="83"/>
  <c r="CH28" i="83"/>
  <c r="CG28" i="83"/>
  <c r="CF28" i="83"/>
  <c r="ER27" i="83"/>
  <c r="EQ27" i="83"/>
  <c r="EP27" i="83"/>
  <c r="EO27" i="83"/>
  <c r="EM27" i="83"/>
  <c r="EL27" i="83"/>
  <c r="EK27" i="83"/>
  <c r="EJ27" i="83"/>
  <c r="EH27" i="83"/>
  <c r="EG27" i="83"/>
  <c r="EF27" i="83"/>
  <c r="EE27" i="83"/>
  <c r="EC27" i="83"/>
  <c r="EB27" i="83"/>
  <c r="EA27" i="83"/>
  <c r="DZ27" i="83"/>
  <c r="DX27" i="83"/>
  <c r="DW27" i="83"/>
  <c r="DV27" i="83"/>
  <c r="DU27" i="83"/>
  <c r="DS27" i="83"/>
  <c r="DR27" i="83"/>
  <c r="DQ27" i="83"/>
  <c r="DP27" i="83"/>
  <c r="DN27" i="83"/>
  <c r="DM27" i="83"/>
  <c r="DL27" i="83"/>
  <c r="DK27" i="83"/>
  <c r="DI27" i="83"/>
  <c r="DH27" i="83"/>
  <c r="DG27" i="83"/>
  <c r="DF27" i="83"/>
  <c r="DD27" i="83"/>
  <c r="DC27" i="83"/>
  <c r="DB27" i="83"/>
  <c r="DA27" i="83"/>
  <c r="CY27" i="83"/>
  <c r="CX27" i="83"/>
  <c r="CW27" i="83"/>
  <c r="CV27" i="83"/>
  <c r="CT27" i="83"/>
  <c r="CS27" i="83"/>
  <c r="CR27" i="83"/>
  <c r="CQ27" i="83"/>
  <c r="CO27" i="83"/>
  <c r="CN27" i="83"/>
  <c r="CM27" i="83"/>
  <c r="CL27" i="83"/>
  <c r="CK27" i="83"/>
  <c r="CJ27" i="83"/>
  <c r="CI27" i="83"/>
  <c r="CH27" i="83"/>
  <c r="CG27" i="83"/>
  <c r="CF27" i="83"/>
  <c r="ER25" i="83"/>
  <c r="EQ25" i="83"/>
  <c r="EP25" i="83"/>
  <c r="EO25" i="83"/>
  <c r="EM25" i="83"/>
  <c r="EL25" i="83"/>
  <c r="EK25" i="83"/>
  <c r="EJ25" i="83"/>
  <c r="EH25" i="83"/>
  <c r="EG25" i="83"/>
  <c r="EF25" i="83"/>
  <c r="EE25" i="83"/>
  <c r="EC25" i="83"/>
  <c r="EB25" i="83"/>
  <c r="EA25" i="83"/>
  <c r="DZ25" i="83"/>
  <c r="DX25" i="83"/>
  <c r="DW25" i="83"/>
  <c r="DV25" i="83"/>
  <c r="DU25" i="83"/>
  <c r="DS25" i="83"/>
  <c r="DR25" i="83"/>
  <c r="DQ25" i="83"/>
  <c r="DP25" i="83"/>
  <c r="DN25" i="83"/>
  <c r="DM25" i="83"/>
  <c r="DL25" i="83"/>
  <c r="DK25" i="83"/>
  <c r="DI25" i="83"/>
  <c r="DH25" i="83"/>
  <c r="DG25" i="83"/>
  <c r="DF25" i="83"/>
  <c r="DD25" i="83"/>
  <c r="DC25" i="83"/>
  <c r="DB25" i="83"/>
  <c r="DA25" i="83"/>
  <c r="CY25" i="83"/>
  <c r="CX25" i="83"/>
  <c r="CW25" i="83"/>
  <c r="CV25" i="83"/>
  <c r="CT25" i="83"/>
  <c r="CS25" i="83"/>
  <c r="CR25" i="83"/>
  <c r="CQ25" i="83"/>
  <c r="CO25" i="83"/>
  <c r="CN25" i="83"/>
  <c r="CM25" i="83"/>
  <c r="CL25" i="83"/>
  <c r="CK25" i="83"/>
  <c r="CJ25" i="83"/>
  <c r="CI25" i="83"/>
  <c r="CH25" i="83"/>
  <c r="CG25" i="83"/>
  <c r="CF25" i="83"/>
  <c r="ER24" i="83"/>
  <c r="EQ24" i="83"/>
  <c r="EP24" i="83"/>
  <c r="EO24" i="83"/>
  <c r="EM24" i="83"/>
  <c r="EL24" i="83"/>
  <c r="EK24" i="83"/>
  <c r="EJ24" i="83"/>
  <c r="EH24" i="83"/>
  <c r="EG24" i="83"/>
  <c r="EF24" i="83"/>
  <c r="EE24" i="83"/>
  <c r="EC24" i="83"/>
  <c r="EB24" i="83"/>
  <c r="EA24" i="83"/>
  <c r="DZ24" i="83"/>
  <c r="DX24" i="83"/>
  <c r="DW24" i="83"/>
  <c r="DV24" i="83"/>
  <c r="DU24" i="83"/>
  <c r="DS24" i="83"/>
  <c r="DR24" i="83"/>
  <c r="DQ24" i="83"/>
  <c r="DP24" i="83"/>
  <c r="DN24" i="83"/>
  <c r="DM24" i="83"/>
  <c r="DL24" i="83"/>
  <c r="DK24" i="83"/>
  <c r="DI24" i="83"/>
  <c r="DH24" i="83"/>
  <c r="DG24" i="83"/>
  <c r="DF24" i="83"/>
  <c r="DD24" i="83"/>
  <c r="DC24" i="83"/>
  <c r="DB24" i="83"/>
  <c r="DA24" i="83"/>
  <c r="CY24" i="83"/>
  <c r="CX24" i="83"/>
  <c r="CW24" i="83"/>
  <c r="CV24" i="83"/>
  <c r="CT24" i="83"/>
  <c r="CS24" i="83"/>
  <c r="CR24" i="83"/>
  <c r="CQ24" i="83"/>
  <c r="CO24" i="83"/>
  <c r="CN24" i="83"/>
  <c r="CM24" i="83"/>
  <c r="CL24" i="83"/>
  <c r="CK24" i="83"/>
  <c r="CJ24" i="83"/>
  <c r="CI24" i="83"/>
  <c r="CH24" i="83"/>
  <c r="CG24" i="83"/>
  <c r="CF24" i="83"/>
  <c r="ER22" i="83"/>
  <c r="EQ22" i="83"/>
  <c r="EP22" i="83"/>
  <c r="EO22" i="83"/>
  <c r="EM22" i="83"/>
  <c r="EL22" i="83"/>
  <c r="EK22" i="83"/>
  <c r="EJ22" i="83"/>
  <c r="EH22" i="83"/>
  <c r="EG22" i="83"/>
  <c r="EF22" i="83"/>
  <c r="EE22" i="83"/>
  <c r="EC22" i="83"/>
  <c r="EB22" i="83"/>
  <c r="EA22" i="83"/>
  <c r="DZ22" i="83"/>
  <c r="DX22" i="83"/>
  <c r="DW22" i="83"/>
  <c r="DV22" i="83"/>
  <c r="DU22" i="83"/>
  <c r="DS22" i="83"/>
  <c r="DR22" i="83"/>
  <c r="DQ22" i="83"/>
  <c r="DP22" i="83"/>
  <c r="DN22" i="83"/>
  <c r="DM22" i="83"/>
  <c r="DL22" i="83"/>
  <c r="DK22" i="83"/>
  <c r="DI22" i="83"/>
  <c r="DH22" i="83"/>
  <c r="DG22" i="83"/>
  <c r="DF22" i="83"/>
  <c r="DD22" i="83"/>
  <c r="DC22" i="83"/>
  <c r="DB22" i="83"/>
  <c r="DA22" i="83"/>
  <c r="CY22" i="83"/>
  <c r="CX22" i="83"/>
  <c r="CW22" i="83"/>
  <c r="CV22" i="83"/>
  <c r="CT22" i="83"/>
  <c r="CS22" i="83"/>
  <c r="CR22" i="83"/>
  <c r="CQ22" i="83"/>
  <c r="CO22" i="83"/>
  <c r="CN22" i="83"/>
  <c r="CM22" i="83"/>
  <c r="CL22" i="83"/>
  <c r="CK22" i="83"/>
  <c r="CJ22" i="83"/>
  <c r="CI22" i="83"/>
  <c r="CH22" i="83"/>
  <c r="CG22" i="83"/>
  <c r="CF22" i="83"/>
  <c r="ER21" i="83"/>
  <c r="EQ21" i="83"/>
  <c r="EP21" i="83"/>
  <c r="EO21" i="83"/>
  <c r="EM21" i="83"/>
  <c r="EL21" i="83"/>
  <c r="EK21" i="83"/>
  <c r="EJ21" i="83"/>
  <c r="EH21" i="83"/>
  <c r="EG21" i="83"/>
  <c r="EF21" i="83"/>
  <c r="EE21" i="83"/>
  <c r="EC21" i="83"/>
  <c r="EB21" i="83"/>
  <c r="EA21" i="83"/>
  <c r="DZ21" i="83"/>
  <c r="DX21" i="83"/>
  <c r="DW21" i="83"/>
  <c r="DV21" i="83"/>
  <c r="DU21" i="83"/>
  <c r="DS21" i="83"/>
  <c r="DR21" i="83"/>
  <c r="DQ21" i="83"/>
  <c r="DP21" i="83"/>
  <c r="DN21" i="83"/>
  <c r="DM21" i="83"/>
  <c r="DL21" i="83"/>
  <c r="DK21" i="83"/>
  <c r="DI21" i="83"/>
  <c r="DH21" i="83"/>
  <c r="DG21" i="83"/>
  <c r="DF21" i="83"/>
  <c r="DD21" i="83"/>
  <c r="DC21" i="83"/>
  <c r="DB21" i="83"/>
  <c r="DA21" i="83"/>
  <c r="CY21" i="83"/>
  <c r="CX21" i="83"/>
  <c r="CW21" i="83"/>
  <c r="CV21" i="83"/>
  <c r="CT21" i="83"/>
  <c r="CS21" i="83"/>
  <c r="CR21" i="83"/>
  <c r="CQ21" i="83"/>
  <c r="CO21" i="83"/>
  <c r="CN21" i="83"/>
  <c r="CM21" i="83"/>
  <c r="CL21" i="83"/>
  <c r="CK21" i="83"/>
  <c r="CJ21" i="83"/>
  <c r="CI21" i="83"/>
  <c r="CH21" i="83"/>
  <c r="CG21" i="83"/>
  <c r="CF21" i="83"/>
  <c r="ER20" i="83"/>
  <c r="EQ20" i="83"/>
  <c r="EP20" i="83"/>
  <c r="EO20" i="83"/>
  <c r="EM20" i="83"/>
  <c r="EL20" i="83"/>
  <c r="EK20" i="83"/>
  <c r="EJ20" i="83"/>
  <c r="EH20" i="83"/>
  <c r="EG20" i="83"/>
  <c r="EF20" i="83"/>
  <c r="EE20" i="83"/>
  <c r="EC20" i="83"/>
  <c r="EB20" i="83"/>
  <c r="EA20" i="83"/>
  <c r="DZ20" i="83"/>
  <c r="DX20" i="83"/>
  <c r="DW20" i="83"/>
  <c r="DV20" i="83"/>
  <c r="DU20" i="83"/>
  <c r="DS20" i="83"/>
  <c r="DR20" i="83"/>
  <c r="DQ20" i="83"/>
  <c r="DP20" i="83"/>
  <c r="DN20" i="83"/>
  <c r="DM20" i="83"/>
  <c r="DL20" i="83"/>
  <c r="DK20" i="83"/>
  <c r="DI20" i="83"/>
  <c r="DH20" i="83"/>
  <c r="DG20" i="83"/>
  <c r="DF20" i="83"/>
  <c r="DD20" i="83"/>
  <c r="DC20" i="83"/>
  <c r="DB20" i="83"/>
  <c r="DA20" i="83"/>
  <c r="CY20" i="83"/>
  <c r="CX20" i="83"/>
  <c r="CW20" i="83"/>
  <c r="CV20" i="83"/>
  <c r="CT20" i="83"/>
  <c r="CS20" i="83"/>
  <c r="CR20" i="83"/>
  <c r="CQ20" i="83"/>
  <c r="CO20" i="83"/>
  <c r="CN20" i="83"/>
  <c r="CM20" i="83"/>
  <c r="CL20" i="83"/>
  <c r="CK20" i="83"/>
  <c r="CJ20" i="83"/>
  <c r="CI20" i="83"/>
  <c r="CH20" i="83"/>
  <c r="CG20" i="83"/>
  <c r="CF20" i="83"/>
  <c r="ER18" i="83"/>
  <c r="EQ18" i="83"/>
  <c r="EP18" i="83"/>
  <c r="EO18" i="83"/>
  <c r="EM18" i="83"/>
  <c r="EL18" i="83"/>
  <c r="EK18" i="83"/>
  <c r="EJ18" i="83"/>
  <c r="EH18" i="83"/>
  <c r="EG18" i="83"/>
  <c r="EF18" i="83"/>
  <c r="EE18" i="83"/>
  <c r="EC18" i="83"/>
  <c r="EB18" i="83"/>
  <c r="EA18" i="83"/>
  <c r="DZ18" i="83"/>
  <c r="DX18" i="83"/>
  <c r="DW18" i="83"/>
  <c r="DV18" i="83"/>
  <c r="DU18" i="83"/>
  <c r="DS18" i="83"/>
  <c r="DR18" i="83"/>
  <c r="DQ18" i="83"/>
  <c r="DP18" i="83"/>
  <c r="DN18" i="83"/>
  <c r="DM18" i="83"/>
  <c r="DL18" i="83"/>
  <c r="DK18" i="83"/>
  <c r="DI18" i="83"/>
  <c r="DH18" i="83"/>
  <c r="DG18" i="83"/>
  <c r="DF18" i="83"/>
  <c r="DD18" i="83"/>
  <c r="DC18" i="83"/>
  <c r="DB18" i="83"/>
  <c r="DA18" i="83"/>
  <c r="CY18" i="83"/>
  <c r="CX18" i="83"/>
  <c r="CW18" i="83"/>
  <c r="CV18" i="83"/>
  <c r="CT18" i="83"/>
  <c r="CS18" i="83"/>
  <c r="CR18" i="83"/>
  <c r="CQ18" i="83"/>
  <c r="CO18" i="83"/>
  <c r="CN18" i="83"/>
  <c r="CM18" i="83"/>
  <c r="CL18" i="83"/>
  <c r="CK18" i="83"/>
  <c r="CJ18" i="83"/>
  <c r="CI18" i="83"/>
  <c r="CH18" i="83"/>
  <c r="CG18" i="83"/>
  <c r="CF18" i="83"/>
  <c r="ER17" i="83"/>
  <c r="EQ17" i="83"/>
  <c r="EP17" i="83"/>
  <c r="EO17" i="83"/>
  <c r="EM17" i="83"/>
  <c r="EL17" i="83"/>
  <c r="EK17" i="83"/>
  <c r="EJ17" i="83"/>
  <c r="EH17" i="83"/>
  <c r="EG17" i="83"/>
  <c r="EF17" i="83"/>
  <c r="EE17" i="83"/>
  <c r="EC17" i="83"/>
  <c r="EB17" i="83"/>
  <c r="EA17" i="83"/>
  <c r="DZ17" i="83"/>
  <c r="DX17" i="83"/>
  <c r="DW17" i="83"/>
  <c r="DV17" i="83"/>
  <c r="DU17" i="83"/>
  <c r="DS17" i="83"/>
  <c r="DR17" i="83"/>
  <c r="DQ17" i="83"/>
  <c r="DP17" i="83"/>
  <c r="DN17" i="83"/>
  <c r="DM17" i="83"/>
  <c r="DL17" i="83"/>
  <c r="DK17" i="83"/>
  <c r="DI17" i="83"/>
  <c r="DH17" i="83"/>
  <c r="DG17" i="83"/>
  <c r="DF17" i="83"/>
  <c r="DD17" i="83"/>
  <c r="DC17" i="83"/>
  <c r="DB17" i="83"/>
  <c r="DA17" i="83"/>
  <c r="CY17" i="83"/>
  <c r="CX17" i="83"/>
  <c r="CW17" i="83"/>
  <c r="CV17" i="83"/>
  <c r="CT17" i="83"/>
  <c r="CS17" i="83"/>
  <c r="CR17" i="83"/>
  <c r="CQ17" i="83"/>
  <c r="CO17" i="83"/>
  <c r="CN17" i="83"/>
  <c r="CM17" i="83"/>
  <c r="CL17" i="83"/>
  <c r="CK17" i="83"/>
  <c r="CJ17" i="83"/>
  <c r="CI17" i="83"/>
  <c r="CH17" i="83"/>
  <c r="CG17" i="83"/>
  <c r="CF17" i="83"/>
  <c r="EO16" i="83"/>
  <c r="EM16" i="83"/>
  <c r="EL16" i="83"/>
  <c r="EK16" i="83"/>
  <c r="EJ16" i="83"/>
  <c r="EH16" i="83"/>
  <c r="EG16" i="83"/>
  <c r="EF16" i="83"/>
  <c r="EE16" i="83"/>
  <c r="EC16" i="83"/>
  <c r="EB16" i="83"/>
  <c r="EA16" i="83"/>
  <c r="DZ16" i="83"/>
  <c r="DX16" i="83"/>
  <c r="DW16" i="83"/>
  <c r="DV16" i="83"/>
  <c r="DU16" i="83"/>
  <c r="DS16" i="83"/>
  <c r="DR16" i="83"/>
  <c r="DQ16" i="83"/>
  <c r="DP16" i="83"/>
  <c r="DN16" i="83"/>
  <c r="DM16" i="83"/>
  <c r="DL16" i="83"/>
  <c r="DK16" i="83"/>
  <c r="DI16" i="83"/>
  <c r="DH16" i="83"/>
  <c r="DG16" i="83"/>
  <c r="DF16" i="83"/>
  <c r="DD16" i="83"/>
  <c r="DC16" i="83"/>
  <c r="DB16" i="83"/>
  <c r="DA16" i="83"/>
  <c r="CY16" i="83"/>
  <c r="CX16" i="83"/>
  <c r="CW16" i="83"/>
  <c r="CV16" i="83"/>
  <c r="CT16" i="83"/>
  <c r="CS16" i="83"/>
  <c r="CR16" i="83"/>
  <c r="CQ16" i="83"/>
  <c r="CO16" i="83"/>
  <c r="CN16" i="83"/>
  <c r="CM16" i="83"/>
  <c r="CL16" i="83"/>
  <c r="CK16" i="83"/>
  <c r="CJ16" i="83"/>
  <c r="CI16" i="83"/>
  <c r="CH16" i="83"/>
  <c r="CG16" i="83"/>
  <c r="CF16" i="83"/>
  <c r="ER15" i="83"/>
  <c r="EQ15" i="83"/>
  <c r="EP15" i="83"/>
  <c r="EO15" i="83"/>
  <c r="EM15" i="83"/>
  <c r="EL15" i="83"/>
  <c r="EK15" i="83"/>
  <c r="EJ15" i="83"/>
  <c r="EH15" i="83"/>
  <c r="EG15" i="83"/>
  <c r="EF15" i="83"/>
  <c r="EE15" i="83"/>
  <c r="EC15" i="83"/>
  <c r="EB15" i="83"/>
  <c r="EA15" i="83"/>
  <c r="DZ15" i="83"/>
  <c r="DX15" i="83"/>
  <c r="DW15" i="83"/>
  <c r="DV15" i="83"/>
  <c r="DU15" i="83"/>
  <c r="DS15" i="83"/>
  <c r="DR15" i="83"/>
  <c r="DQ15" i="83"/>
  <c r="DP15" i="83"/>
  <c r="DN15" i="83"/>
  <c r="DM15" i="83"/>
  <c r="DL15" i="83"/>
  <c r="DK15" i="83"/>
  <c r="DI15" i="83"/>
  <c r="DH15" i="83"/>
  <c r="DG15" i="83"/>
  <c r="DF15" i="83"/>
  <c r="DD15" i="83"/>
  <c r="DC15" i="83"/>
  <c r="DB15" i="83"/>
  <c r="DA15" i="83"/>
  <c r="CY15" i="83"/>
  <c r="CX15" i="83"/>
  <c r="CW15" i="83"/>
  <c r="CV15" i="83"/>
  <c r="CT15" i="83"/>
  <c r="CS15" i="83"/>
  <c r="CR15" i="83"/>
  <c r="CQ15" i="83"/>
  <c r="CO15" i="83"/>
  <c r="CN15" i="83"/>
  <c r="CM15" i="83"/>
  <c r="CL15" i="83"/>
  <c r="CK15" i="83"/>
  <c r="CJ15" i="83"/>
  <c r="CI15" i="83"/>
  <c r="CH15" i="83"/>
  <c r="CG15" i="83"/>
  <c r="CF15" i="83"/>
  <c r="ER14" i="83"/>
  <c r="EQ14" i="83"/>
  <c r="EP14" i="83"/>
  <c r="EO14" i="83"/>
  <c r="EM14" i="83"/>
  <c r="EL14" i="83"/>
  <c r="EK14" i="83"/>
  <c r="EJ14" i="83"/>
  <c r="EH14" i="83"/>
  <c r="EG14" i="83"/>
  <c r="EF14" i="83"/>
  <c r="EE14" i="83"/>
  <c r="EC14" i="83"/>
  <c r="EB14" i="83"/>
  <c r="EA14" i="83"/>
  <c r="DZ14" i="83"/>
  <c r="DX14" i="83"/>
  <c r="DW14" i="83"/>
  <c r="DV14" i="83"/>
  <c r="DU14" i="83"/>
  <c r="DS14" i="83"/>
  <c r="DR14" i="83"/>
  <c r="DQ14" i="83"/>
  <c r="DP14" i="83"/>
  <c r="DN14" i="83"/>
  <c r="DM14" i="83"/>
  <c r="DL14" i="83"/>
  <c r="DK14" i="83"/>
  <c r="DI14" i="83"/>
  <c r="DH14" i="83"/>
  <c r="DG14" i="83"/>
  <c r="DF14" i="83"/>
  <c r="DD14" i="83"/>
  <c r="DC14" i="83"/>
  <c r="DB14" i="83"/>
  <c r="DA14" i="83"/>
  <c r="CY14" i="83"/>
  <c r="CX14" i="83"/>
  <c r="CW14" i="83"/>
  <c r="CV14" i="83"/>
  <c r="CT14" i="83"/>
  <c r="CS14" i="83"/>
  <c r="CR14" i="83"/>
  <c r="CQ14" i="83"/>
  <c r="CO14" i="83"/>
  <c r="CN14" i="83"/>
  <c r="CM14" i="83"/>
  <c r="CL14" i="83"/>
  <c r="CK14" i="83"/>
  <c r="CJ14" i="83"/>
  <c r="CI14" i="83"/>
  <c r="CH14" i="83"/>
  <c r="CG14" i="83"/>
  <c r="CF14" i="83"/>
  <c r="ER13" i="83"/>
  <c r="EQ13" i="83"/>
  <c r="EP13" i="83"/>
  <c r="EO13" i="83"/>
  <c r="EM13" i="83"/>
  <c r="EL13" i="83"/>
  <c r="EK13" i="83"/>
  <c r="EJ13" i="83"/>
  <c r="EH13" i="83"/>
  <c r="EG13" i="83"/>
  <c r="EF13" i="83"/>
  <c r="EE13" i="83"/>
  <c r="EC13" i="83"/>
  <c r="EB13" i="83"/>
  <c r="EA13" i="83"/>
  <c r="DZ13" i="83"/>
  <c r="DX13" i="83"/>
  <c r="DW13" i="83"/>
  <c r="DV13" i="83"/>
  <c r="DU13" i="83"/>
  <c r="DS13" i="83"/>
  <c r="DR13" i="83"/>
  <c r="DQ13" i="83"/>
  <c r="DP13" i="83"/>
  <c r="DN13" i="83"/>
  <c r="DM13" i="83"/>
  <c r="DL13" i="83"/>
  <c r="DK13" i="83"/>
  <c r="DI13" i="83"/>
  <c r="DH13" i="83"/>
  <c r="DG13" i="83"/>
  <c r="DF13" i="83"/>
  <c r="DD13" i="83"/>
  <c r="DC13" i="83"/>
  <c r="DB13" i="83"/>
  <c r="DA13" i="83"/>
  <c r="CY13" i="83"/>
  <c r="CX13" i="83"/>
  <c r="CW13" i="83"/>
  <c r="CV13" i="83"/>
  <c r="CT13" i="83"/>
  <c r="CS13" i="83"/>
  <c r="CR13" i="83"/>
  <c r="CQ13" i="83"/>
  <c r="CO13" i="83"/>
  <c r="CN13" i="83"/>
  <c r="CM13" i="83"/>
  <c r="CL13" i="83"/>
  <c r="CK13" i="83"/>
  <c r="CJ13" i="83"/>
  <c r="CI13" i="83"/>
  <c r="CH13" i="83"/>
  <c r="CG13" i="83"/>
  <c r="CF13" i="83"/>
  <c r="ER12" i="83"/>
  <c r="EQ12" i="83"/>
  <c r="EP12" i="83"/>
  <c r="EO12" i="83"/>
  <c r="EM12" i="83"/>
  <c r="EL12" i="83"/>
  <c r="EK12" i="83"/>
  <c r="EJ12" i="83"/>
  <c r="EH12" i="83"/>
  <c r="EG12" i="83"/>
  <c r="EF12" i="83"/>
  <c r="EE12" i="83"/>
  <c r="EC12" i="83"/>
  <c r="EB12" i="83"/>
  <c r="EA12" i="83"/>
  <c r="DZ12" i="83"/>
  <c r="DX12" i="83"/>
  <c r="DW12" i="83"/>
  <c r="DV12" i="83"/>
  <c r="DU12" i="83"/>
  <c r="DS12" i="83"/>
  <c r="DR12" i="83"/>
  <c r="DQ12" i="83"/>
  <c r="DP12" i="83"/>
  <c r="DN12" i="83"/>
  <c r="DM12" i="83"/>
  <c r="DL12" i="83"/>
  <c r="DK12" i="83"/>
  <c r="DI12" i="83"/>
  <c r="DH12" i="83"/>
  <c r="DG12" i="83"/>
  <c r="DF12" i="83"/>
  <c r="DD12" i="83"/>
  <c r="DC12" i="83"/>
  <c r="DB12" i="83"/>
  <c r="DA12" i="83"/>
  <c r="CY12" i="83"/>
  <c r="CX12" i="83"/>
  <c r="CW12" i="83"/>
  <c r="CV12" i="83"/>
  <c r="CT12" i="83"/>
  <c r="CS12" i="83"/>
  <c r="CR12" i="83"/>
  <c r="CQ12" i="83"/>
  <c r="CO12" i="83"/>
  <c r="CN12" i="83"/>
  <c r="CM12" i="83"/>
  <c r="CL12" i="83"/>
  <c r="CK12" i="83"/>
  <c r="CJ12" i="83"/>
  <c r="CI12" i="83"/>
  <c r="CH12" i="83"/>
  <c r="CG12" i="83"/>
  <c r="CF12" i="83"/>
  <c r="ER11" i="83"/>
  <c r="EQ11" i="83"/>
  <c r="EP11" i="83"/>
  <c r="EO11" i="83"/>
  <c r="EM11" i="83"/>
  <c r="EL11" i="83"/>
  <c r="EK11" i="83"/>
  <c r="EJ11" i="83"/>
  <c r="EH11" i="83"/>
  <c r="EG11" i="83"/>
  <c r="EF11" i="83"/>
  <c r="EE11" i="83"/>
  <c r="EC11" i="83"/>
  <c r="EB11" i="83"/>
  <c r="EA11" i="83"/>
  <c r="DZ11" i="83"/>
  <c r="DX11" i="83"/>
  <c r="DW11" i="83"/>
  <c r="DV11" i="83"/>
  <c r="DU11" i="83"/>
  <c r="DS11" i="83"/>
  <c r="DR11" i="83"/>
  <c r="DQ11" i="83"/>
  <c r="DP11" i="83"/>
  <c r="DN11" i="83"/>
  <c r="DM11" i="83"/>
  <c r="DL11" i="83"/>
  <c r="DK11" i="83"/>
  <c r="DI11" i="83"/>
  <c r="DH11" i="83"/>
  <c r="DG11" i="83"/>
  <c r="DF11" i="83"/>
  <c r="DD11" i="83"/>
  <c r="DC11" i="83"/>
  <c r="DB11" i="83"/>
  <c r="DA11" i="83"/>
  <c r="CY11" i="83"/>
  <c r="CX11" i="83"/>
  <c r="CW11" i="83"/>
  <c r="CV11" i="83"/>
  <c r="CT11" i="83"/>
  <c r="CS11" i="83"/>
  <c r="CR11" i="83"/>
  <c r="CQ11" i="83"/>
  <c r="CO11" i="83"/>
  <c r="CN11" i="83"/>
  <c r="CM11" i="83"/>
  <c r="CL11" i="83"/>
  <c r="CK11" i="83"/>
  <c r="CJ11" i="83"/>
  <c r="CI11" i="83"/>
  <c r="CH11" i="83"/>
  <c r="CG11" i="83"/>
  <c r="CF11" i="83"/>
  <c r="ER10" i="83"/>
  <c r="EQ10" i="83"/>
  <c r="EP10" i="83"/>
  <c r="EO10" i="83"/>
  <c r="EM10" i="83"/>
  <c r="EL10" i="83"/>
  <c r="EK10" i="83"/>
  <c r="EJ10" i="83"/>
  <c r="EH10" i="83"/>
  <c r="EG10" i="83"/>
  <c r="EF10" i="83"/>
  <c r="EE10" i="83"/>
  <c r="EC10" i="83"/>
  <c r="EB10" i="83"/>
  <c r="EA10" i="83"/>
  <c r="DZ10" i="83"/>
  <c r="DX10" i="83"/>
  <c r="DW10" i="83"/>
  <c r="DV10" i="83"/>
  <c r="DU10" i="83"/>
  <c r="DS10" i="83"/>
  <c r="DR10" i="83"/>
  <c r="DQ10" i="83"/>
  <c r="DP10" i="83"/>
  <c r="DN10" i="83"/>
  <c r="DM10" i="83"/>
  <c r="DL10" i="83"/>
  <c r="DK10" i="83"/>
  <c r="DI10" i="83"/>
  <c r="DH10" i="83"/>
  <c r="DG10" i="83"/>
  <c r="DF10" i="83"/>
  <c r="DD10" i="83"/>
  <c r="DC10" i="83"/>
  <c r="DB10" i="83"/>
  <c r="DA10" i="83"/>
  <c r="CY10" i="83"/>
  <c r="CX10" i="83"/>
  <c r="CW10" i="83"/>
  <c r="CV10" i="83"/>
  <c r="CT10" i="83"/>
  <c r="CS10" i="83"/>
  <c r="CR10" i="83"/>
  <c r="CQ10" i="83"/>
  <c r="CO10" i="83"/>
  <c r="CN10" i="83"/>
  <c r="CM10" i="83"/>
  <c r="CL10" i="83"/>
  <c r="CK10" i="83"/>
  <c r="CJ10" i="83"/>
  <c r="CI10" i="83"/>
  <c r="CH10" i="83"/>
  <c r="CG10" i="83"/>
  <c r="CF10" i="83"/>
  <c r="ER9" i="83"/>
  <c r="EQ9" i="83"/>
  <c r="EP9" i="83"/>
  <c r="EO9" i="83"/>
  <c r="EM9" i="83"/>
  <c r="EL9" i="83"/>
  <c r="EK9" i="83"/>
  <c r="EJ9" i="83"/>
  <c r="EH9" i="83"/>
  <c r="EG9" i="83"/>
  <c r="EF9" i="83"/>
  <c r="EE9" i="83"/>
  <c r="EC9" i="83"/>
  <c r="EB9" i="83"/>
  <c r="EA9" i="83"/>
  <c r="DZ9" i="83"/>
  <c r="DX9" i="83"/>
  <c r="DW9" i="83"/>
  <c r="DV9" i="83"/>
  <c r="DU9" i="83"/>
  <c r="DS9" i="83"/>
  <c r="DR9" i="83"/>
  <c r="DQ9" i="83"/>
  <c r="DP9" i="83"/>
  <c r="DN9" i="83"/>
  <c r="DM9" i="83"/>
  <c r="DL9" i="83"/>
  <c r="DK9" i="83"/>
  <c r="DI9" i="83"/>
  <c r="DH9" i="83"/>
  <c r="DG9" i="83"/>
  <c r="DF9" i="83"/>
  <c r="DD9" i="83"/>
  <c r="DC9" i="83"/>
  <c r="DB9" i="83"/>
  <c r="DA9" i="83"/>
  <c r="CY9" i="83"/>
  <c r="CX9" i="83"/>
  <c r="CW9" i="83"/>
  <c r="CV9" i="83"/>
  <c r="CT9" i="83"/>
  <c r="CS9" i="83"/>
  <c r="CR9" i="83"/>
  <c r="CQ9" i="83"/>
  <c r="CO9" i="83"/>
  <c r="CN9" i="83"/>
  <c r="CM9" i="83"/>
  <c r="CL9" i="83"/>
  <c r="CK9" i="83"/>
  <c r="CJ9" i="83"/>
  <c r="CI9" i="83"/>
  <c r="CH9" i="83"/>
  <c r="CG9" i="83"/>
  <c r="CF9" i="83"/>
  <c r="ER8" i="83"/>
  <c r="EQ8" i="83"/>
  <c r="EP8" i="83"/>
  <c r="EO8" i="83"/>
  <c r="EM8" i="83"/>
  <c r="EL8" i="83"/>
  <c r="EK8" i="83"/>
  <c r="EJ8" i="83"/>
  <c r="EH8" i="83"/>
  <c r="EG8" i="83"/>
  <c r="EF8" i="83"/>
  <c r="EE8" i="83"/>
  <c r="EC8" i="83"/>
  <c r="EB8" i="83"/>
  <c r="EA8" i="83"/>
  <c r="DZ8" i="83"/>
  <c r="DX8" i="83"/>
  <c r="DW8" i="83"/>
  <c r="DV8" i="83"/>
  <c r="DU8" i="83"/>
  <c r="DS8" i="83"/>
  <c r="DR8" i="83"/>
  <c r="DQ8" i="83"/>
  <c r="DP8" i="83"/>
  <c r="DN8" i="83"/>
  <c r="DM8" i="83"/>
  <c r="DL8" i="83"/>
  <c r="DK8" i="83"/>
  <c r="DI8" i="83"/>
  <c r="DH8" i="83"/>
  <c r="DG8" i="83"/>
  <c r="DF8" i="83"/>
  <c r="DD8" i="83"/>
  <c r="DC8" i="83"/>
  <c r="DB8" i="83"/>
  <c r="DA8" i="83"/>
  <c r="CY8" i="83"/>
  <c r="CX8" i="83"/>
  <c r="CW8" i="83"/>
  <c r="CV8" i="83"/>
  <c r="CT8" i="83"/>
  <c r="CS8" i="83"/>
  <c r="CR8" i="83"/>
  <c r="CQ8" i="83"/>
  <c r="CO8" i="83"/>
  <c r="CN8" i="83"/>
  <c r="CM8" i="83"/>
  <c r="CL8" i="83"/>
  <c r="CK8" i="83"/>
  <c r="CJ8" i="83"/>
  <c r="CI8" i="83"/>
  <c r="CH8" i="83"/>
  <c r="CG8" i="83"/>
  <c r="CF8" i="83"/>
  <c r="ER7" i="83"/>
  <c r="EQ7" i="83"/>
  <c r="EP7" i="83"/>
  <c r="EO7" i="83"/>
  <c r="EM7" i="83"/>
  <c r="EL7" i="83"/>
  <c r="EK7" i="83"/>
  <c r="EJ7" i="83"/>
  <c r="EH7" i="83"/>
  <c r="EG7" i="83"/>
  <c r="EF7" i="83"/>
  <c r="EE7" i="83"/>
  <c r="EC7" i="83"/>
  <c r="EB7" i="83"/>
  <c r="EA7" i="83"/>
  <c r="DZ7" i="83"/>
  <c r="DX7" i="83"/>
  <c r="DW7" i="83"/>
  <c r="DV7" i="83"/>
  <c r="DU7" i="83"/>
  <c r="DS7" i="83"/>
  <c r="DR7" i="83"/>
  <c r="DQ7" i="83"/>
  <c r="DP7" i="83"/>
  <c r="DN7" i="83"/>
  <c r="DM7" i="83"/>
  <c r="DL7" i="83"/>
  <c r="DK7" i="83"/>
  <c r="DI7" i="83"/>
  <c r="DH7" i="83"/>
  <c r="DG7" i="83"/>
  <c r="DF7" i="83"/>
  <c r="DD7" i="83"/>
  <c r="DC7" i="83"/>
  <c r="DB7" i="83"/>
  <c r="DA7" i="83"/>
  <c r="CY7" i="83"/>
  <c r="CX7" i="83"/>
  <c r="CW7" i="83"/>
  <c r="CV7" i="83"/>
  <c r="CT7" i="83"/>
  <c r="CS7" i="83"/>
  <c r="CR7" i="83"/>
  <c r="CQ7" i="83"/>
  <c r="CO7" i="83"/>
  <c r="CN7" i="83"/>
  <c r="CM7" i="83"/>
  <c r="CL7" i="83"/>
  <c r="CK7" i="83"/>
  <c r="CJ7" i="83"/>
  <c r="CI7" i="83"/>
  <c r="CH7" i="83"/>
  <c r="CG7" i="83"/>
  <c r="CF7" i="83"/>
  <c r="ER33" i="41"/>
  <c r="EQ33" i="41"/>
  <c r="EP33" i="41"/>
  <c r="EO33" i="41"/>
  <c r="EM33" i="41"/>
  <c r="EL33" i="41"/>
  <c r="EK33" i="41"/>
  <c r="EJ33" i="41"/>
  <c r="EH33" i="41"/>
  <c r="EG33" i="41"/>
  <c r="EF33" i="41"/>
  <c r="EE33" i="41"/>
  <c r="EC33" i="41"/>
  <c r="EB33" i="41"/>
  <c r="EA33" i="41"/>
  <c r="DZ33" i="41"/>
  <c r="DX33" i="41"/>
  <c r="DW33" i="41"/>
  <c r="DV33" i="41"/>
  <c r="DU33" i="41"/>
  <c r="DS33" i="41"/>
  <c r="DR33" i="41"/>
  <c r="DQ33" i="41"/>
  <c r="DP33" i="41"/>
  <c r="DN33" i="41"/>
  <c r="DM33" i="41"/>
  <c r="DL33" i="41"/>
  <c r="DK33" i="41"/>
  <c r="DI33" i="41"/>
  <c r="DH33" i="41"/>
  <c r="DG33" i="41"/>
  <c r="DF33" i="41"/>
  <c r="DD33" i="41"/>
  <c r="DC33" i="41"/>
  <c r="DB33" i="41"/>
  <c r="DA33" i="41"/>
  <c r="CY33" i="41"/>
  <c r="CX33" i="41"/>
  <c r="CW33" i="41"/>
  <c r="CV33" i="41"/>
  <c r="CT33" i="41"/>
  <c r="CS33" i="41"/>
  <c r="CR33" i="41"/>
  <c r="CQ33" i="41"/>
  <c r="CO33" i="41"/>
  <c r="CN33" i="41"/>
  <c r="CM33" i="41"/>
  <c r="CL33" i="41"/>
  <c r="CK33" i="41"/>
  <c r="CJ33" i="41"/>
  <c r="CI33" i="41"/>
  <c r="CH33" i="41"/>
  <c r="CG33" i="41"/>
  <c r="CF33" i="41"/>
  <c r="ER32" i="41"/>
  <c r="EQ32" i="41"/>
  <c r="EP32" i="41"/>
  <c r="EO32" i="41"/>
  <c r="EM32" i="41"/>
  <c r="EL32" i="41"/>
  <c r="EK32" i="41"/>
  <c r="EJ32" i="41"/>
  <c r="EH32" i="41"/>
  <c r="EG32" i="41"/>
  <c r="EF32" i="41"/>
  <c r="EE32" i="41"/>
  <c r="EC32" i="41"/>
  <c r="EB32" i="41"/>
  <c r="EA32" i="41"/>
  <c r="DZ32" i="41"/>
  <c r="DX32" i="41"/>
  <c r="DW32" i="41"/>
  <c r="DV32" i="41"/>
  <c r="DU32" i="41"/>
  <c r="DS32" i="41"/>
  <c r="DR32" i="41"/>
  <c r="DQ32" i="41"/>
  <c r="DP32" i="41"/>
  <c r="DN32" i="41"/>
  <c r="DM32" i="41"/>
  <c r="DL32" i="41"/>
  <c r="DK32" i="41"/>
  <c r="DI32" i="41"/>
  <c r="DH32" i="41"/>
  <c r="DG32" i="41"/>
  <c r="DF32" i="41"/>
  <c r="DD32" i="41"/>
  <c r="DC32" i="41"/>
  <c r="DB32" i="41"/>
  <c r="DA32" i="41"/>
  <c r="CY32" i="41"/>
  <c r="CX32" i="41"/>
  <c r="CW32" i="41"/>
  <c r="CV32" i="41"/>
  <c r="CT32" i="41"/>
  <c r="CS32" i="41"/>
  <c r="CR32" i="41"/>
  <c r="CQ32" i="41"/>
  <c r="CO32" i="41"/>
  <c r="CN32" i="41"/>
  <c r="CM32" i="41"/>
  <c r="CL32" i="41"/>
  <c r="CK32" i="41"/>
  <c r="CJ32" i="41"/>
  <c r="CI32" i="41"/>
  <c r="CH32" i="41"/>
  <c r="CG32" i="41"/>
  <c r="CF32" i="41"/>
  <c r="ER31" i="41"/>
  <c r="EQ31" i="41"/>
  <c r="EP31" i="41"/>
  <c r="EO31" i="41"/>
  <c r="EM31" i="41"/>
  <c r="EL31" i="41"/>
  <c r="EK31" i="41"/>
  <c r="EJ31" i="41"/>
  <c r="EH31" i="41"/>
  <c r="EG31" i="41"/>
  <c r="EF31" i="41"/>
  <c r="EE31" i="41"/>
  <c r="EC31" i="41"/>
  <c r="EB31" i="41"/>
  <c r="EA31" i="41"/>
  <c r="DZ31" i="41"/>
  <c r="DX31" i="41"/>
  <c r="DW31" i="41"/>
  <c r="DV31" i="41"/>
  <c r="DU31" i="41"/>
  <c r="DS31" i="41"/>
  <c r="DR31" i="41"/>
  <c r="DQ31" i="41"/>
  <c r="DP31" i="41"/>
  <c r="DN31" i="41"/>
  <c r="DM31" i="41"/>
  <c r="DL31" i="41"/>
  <c r="DK31" i="41"/>
  <c r="DI31" i="41"/>
  <c r="DH31" i="41"/>
  <c r="DG31" i="41"/>
  <c r="DF31" i="41"/>
  <c r="DD31" i="41"/>
  <c r="DC31" i="41"/>
  <c r="DB31" i="41"/>
  <c r="DA31" i="41"/>
  <c r="CY31" i="41"/>
  <c r="CX31" i="41"/>
  <c r="CW31" i="41"/>
  <c r="CV31" i="41"/>
  <c r="CT31" i="41"/>
  <c r="CS31" i="41"/>
  <c r="CR31" i="41"/>
  <c r="CQ31" i="41"/>
  <c r="CO31" i="41"/>
  <c r="CN31" i="41"/>
  <c r="CM31" i="41"/>
  <c r="CL31" i="41"/>
  <c r="CK31" i="41"/>
  <c r="CJ31" i="41"/>
  <c r="CI31" i="41"/>
  <c r="CH31" i="41"/>
  <c r="CG31" i="41"/>
  <c r="CF31" i="41"/>
  <c r="ER30" i="41"/>
  <c r="EQ30" i="41"/>
  <c r="EP30" i="41"/>
  <c r="EO30" i="41"/>
  <c r="EM30" i="41"/>
  <c r="EL30" i="41"/>
  <c r="EK30" i="41"/>
  <c r="EJ30" i="41"/>
  <c r="EH30" i="41"/>
  <c r="EG30" i="41"/>
  <c r="EF30" i="41"/>
  <c r="EE30" i="41"/>
  <c r="EC30" i="41"/>
  <c r="EB30" i="41"/>
  <c r="EA30" i="41"/>
  <c r="DZ30" i="41"/>
  <c r="DX30" i="41"/>
  <c r="DW30" i="41"/>
  <c r="DV30" i="41"/>
  <c r="DU30" i="41"/>
  <c r="DS30" i="41"/>
  <c r="DR30" i="41"/>
  <c r="DQ30" i="41"/>
  <c r="DP30" i="41"/>
  <c r="DN30" i="41"/>
  <c r="DM30" i="41"/>
  <c r="DL30" i="41"/>
  <c r="DK30" i="41"/>
  <c r="DI30" i="41"/>
  <c r="DH30" i="41"/>
  <c r="DG30" i="41"/>
  <c r="DF30" i="41"/>
  <c r="DD30" i="41"/>
  <c r="DC30" i="41"/>
  <c r="DB30" i="41"/>
  <c r="DA30" i="41"/>
  <c r="CY30" i="41"/>
  <c r="CX30" i="41"/>
  <c r="CW30" i="41"/>
  <c r="CV30" i="41"/>
  <c r="CT30" i="41"/>
  <c r="CS30" i="41"/>
  <c r="CR30" i="41"/>
  <c r="CQ30" i="41"/>
  <c r="CO30" i="41"/>
  <c r="CN30" i="41"/>
  <c r="CM30" i="41"/>
  <c r="CL30" i="41"/>
  <c r="CK30" i="41"/>
  <c r="CJ30" i="41"/>
  <c r="CI30" i="41"/>
  <c r="CH30" i="41"/>
  <c r="CG30" i="41"/>
  <c r="CF30" i="41"/>
  <c r="ER29" i="41"/>
  <c r="EQ29" i="41"/>
  <c r="EP29" i="41"/>
  <c r="EO29" i="41"/>
  <c r="EM29" i="41"/>
  <c r="EL29" i="41"/>
  <c r="EK29" i="41"/>
  <c r="EJ29" i="41"/>
  <c r="EH29" i="41"/>
  <c r="EG29" i="41"/>
  <c r="EF29" i="41"/>
  <c r="EE29" i="41"/>
  <c r="EC29" i="41"/>
  <c r="EB29" i="41"/>
  <c r="EA29" i="41"/>
  <c r="DZ29" i="41"/>
  <c r="DX29" i="41"/>
  <c r="DW29" i="41"/>
  <c r="DV29" i="41"/>
  <c r="DU29" i="41"/>
  <c r="DS29" i="41"/>
  <c r="DR29" i="41"/>
  <c r="DQ29" i="41"/>
  <c r="DP29" i="41"/>
  <c r="DN29" i="41"/>
  <c r="DM29" i="41"/>
  <c r="DL29" i="41"/>
  <c r="DK29" i="41"/>
  <c r="DI29" i="41"/>
  <c r="DH29" i="41"/>
  <c r="DG29" i="41"/>
  <c r="DF29" i="41"/>
  <c r="DD29" i="41"/>
  <c r="DC29" i="41"/>
  <c r="DB29" i="41"/>
  <c r="DA29" i="41"/>
  <c r="CY29" i="41"/>
  <c r="CX29" i="41"/>
  <c r="CW29" i="41"/>
  <c r="CV29" i="41"/>
  <c r="CT29" i="41"/>
  <c r="CS29" i="41"/>
  <c r="CR29" i="41"/>
  <c r="CQ29" i="41"/>
  <c r="CO29" i="41"/>
  <c r="CN29" i="41"/>
  <c r="CM29" i="41"/>
  <c r="CL29" i="41"/>
  <c r="CK29" i="41"/>
  <c r="CJ29" i="41"/>
  <c r="CI29" i="41"/>
  <c r="CH29" i="41"/>
  <c r="CG29" i="41"/>
  <c r="CF29" i="41"/>
  <c r="ER28" i="41"/>
  <c r="EQ28" i="41"/>
  <c r="EP28" i="41"/>
  <c r="EO28" i="41"/>
  <c r="EM28" i="41"/>
  <c r="EL28" i="41"/>
  <c r="EK28" i="41"/>
  <c r="EJ28" i="41"/>
  <c r="EH28" i="41"/>
  <c r="EG28" i="41"/>
  <c r="EF28" i="41"/>
  <c r="EE28" i="41"/>
  <c r="EC28" i="41"/>
  <c r="EB28" i="41"/>
  <c r="EA28" i="41"/>
  <c r="DZ28" i="41"/>
  <c r="DX28" i="41"/>
  <c r="DW28" i="41"/>
  <c r="DV28" i="41"/>
  <c r="DU28" i="41"/>
  <c r="DS28" i="41"/>
  <c r="DR28" i="41"/>
  <c r="DQ28" i="41"/>
  <c r="DP28" i="41"/>
  <c r="DN28" i="41"/>
  <c r="DM28" i="41"/>
  <c r="DL28" i="41"/>
  <c r="DK28" i="41"/>
  <c r="DI28" i="41"/>
  <c r="DH28" i="41"/>
  <c r="DG28" i="41"/>
  <c r="DF28" i="41"/>
  <c r="DD28" i="41"/>
  <c r="DC28" i="41"/>
  <c r="DB28" i="41"/>
  <c r="DA28" i="41"/>
  <c r="CY28" i="41"/>
  <c r="CX28" i="41"/>
  <c r="CW28" i="41"/>
  <c r="CV28" i="41"/>
  <c r="CT28" i="41"/>
  <c r="CS28" i="41"/>
  <c r="CR28" i="41"/>
  <c r="CQ28" i="41"/>
  <c r="CO28" i="41"/>
  <c r="CN28" i="41"/>
  <c r="CM28" i="41"/>
  <c r="CL28" i="41"/>
  <c r="CK28" i="41"/>
  <c r="CJ28" i="41"/>
  <c r="CI28" i="41"/>
  <c r="CH28" i="41"/>
  <c r="CG28" i="41"/>
  <c r="CF28" i="41"/>
  <c r="ER27" i="41"/>
  <c r="EQ27" i="41"/>
  <c r="EP27" i="41"/>
  <c r="EO27" i="41"/>
  <c r="EM27" i="41"/>
  <c r="EL27" i="41"/>
  <c r="EK27" i="41"/>
  <c r="EJ27" i="41"/>
  <c r="EH27" i="41"/>
  <c r="EG27" i="41"/>
  <c r="EF27" i="41"/>
  <c r="EE27" i="41"/>
  <c r="EC27" i="41"/>
  <c r="EB27" i="41"/>
  <c r="EA27" i="41"/>
  <c r="DZ27" i="41"/>
  <c r="DX27" i="41"/>
  <c r="DW27" i="41"/>
  <c r="DV27" i="41"/>
  <c r="DU27" i="41"/>
  <c r="DS27" i="41"/>
  <c r="DR27" i="41"/>
  <c r="DQ27" i="41"/>
  <c r="DP27" i="41"/>
  <c r="DN27" i="41"/>
  <c r="DM27" i="41"/>
  <c r="DL27" i="41"/>
  <c r="DK27" i="41"/>
  <c r="DI27" i="41"/>
  <c r="DH27" i="41"/>
  <c r="DG27" i="41"/>
  <c r="DF27" i="41"/>
  <c r="DD27" i="41"/>
  <c r="DC27" i="41"/>
  <c r="DB27" i="41"/>
  <c r="DA27" i="41"/>
  <c r="CY27" i="41"/>
  <c r="CX27" i="41"/>
  <c r="CW27" i="41"/>
  <c r="CV27" i="41"/>
  <c r="CT27" i="41"/>
  <c r="CS27" i="41"/>
  <c r="CR27" i="41"/>
  <c r="CQ27" i="41"/>
  <c r="CO27" i="41"/>
  <c r="CN27" i="41"/>
  <c r="CM27" i="41"/>
  <c r="CL27" i="41"/>
  <c r="CK27" i="41"/>
  <c r="CJ27" i="41"/>
  <c r="CI27" i="41"/>
  <c r="CH27" i="41"/>
  <c r="CG27" i="41"/>
  <c r="CF27" i="41"/>
  <c r="ER25" i="41"/>
  <c r="EQ25" i="41"/>
  <c r="EP25" i="41"/>
  <c r="EO25" i="41"/>
  <c r="EM25" i="41"/>
  <c r="EL25" i="41"/>
  <c r="EK25" i="41"/>
  <c r="EJ25" i="41"/>
  <c r="EH25" i="41"/>
  <c r="EG25" i="41"/>
  <c r="EF25" i="41"/>
  <c r="EE25" i="41"/>
  <c r="EC25" i="41"/>
  <c r="EB25" i="41"/>
  <c r="EA25" i="41"/>
  <c r="DZ25" i="41"/>
  <c r="DX25" i="41"/>
  <c r="DW25" i="41"/>
  <c r="DV25" i="41"/>
  <c r="DU25" i="41"/>
  <c r="DS25" i="41"/>
  <c r="DR25" i="41"/>
  <c r="DQ25" i="41"/>
  <c r="DP25" i="41"/>
  <c r="DN25" i="41"/>
  <c r="DM25" i="41"/>
  <c r="DL25" i="41"/>
  <c r="DK25" i="41"/>
  <c r="DI25" i="41"/>
  <c r="DH25" i="41"/>
  <c r="DG25" i="41"/>
  <c r="DF25" i="41"/>
  <c r="DD25" i="41"/>
  <c r="DC25" i="41"/>
  <c r="DB25" i="41"/>
  <c r="DA25" i="41"/>
  <c r="CY25" i="41"/>
  <c r="CX25" i="41"/>
  <c r="CW25" i="41"/>
  <c r="CV25" i="41"/>
  <c r="CT25" i="41"/>
  <c r="CS25" i="41"/>
  <c r="CR25" i="41"/>
  <c r="CQ25" i="41"/>
  <c r="CO25" i="41"/>
  <c r="CN25" i="41"/>
  <c r="CM25" i="41"/>
  <c r="CL25" i="41"/>
  <c r="CK25" i="41"/>
  <c r="CJ25" i="41"/>
  <c r="CI25" i="41"/>
  <c r="CH25" i="41"/>
  <c r="CG25" i="41"/>
  <c r="CF25" i="41"/>
  <c r="ER24" i="41"/>
  <c r="EQ24" i="41"/>
  <c r="EP24" i="41"/>
  <c r="EO24" i="41"/>
  <c r="EM24" i="41"/>
  <c r="EL24" i="41"/>
  <c r="EK24" i="41"/>
  <c r="EJ24" i="41"/>
  <c r="EH24" i="41"/>
  <c r="EG24" i="41"/>
  <c r="EF24" i="41"/>
  <c r="EE24" i="41"/>
  <c r="EC24" i="41"/>
  <c r="EB24" i="41"/>
  <c r="EA24" i="41"/>
  <c r="DZ24" i="41"/>
  <c r="DX24" i="41"/>
  <c r="DW24" i="41"/>
  <c r="DV24" i="41"/>
  <c r="DU24" i="41"/>
  <c r="DS24" i="41"/>
  <c r="DR24" i="41"/>
  <c r="DQ24" i="41"/>
  <c r="DP24" i="41"/>
  <c r="DN24" i="41"/>
  <c r="DM24" i="41"/>
  <c r="DL24" i="41"/>
  <c r="DK24" i="41"/>
  <c r="DI24" i="41"/>
  <c r="DH24" i="41"/>
  <c r="DG24" i="41"/>
  <c r="DF24" i="41"/>
  <c r="DD24" i="41"/>
  <c r="DC24" i="41"/>
  <c r="DB24" i="41"/>
  <c r="DA24" i="41"/>
  <c r="CY24" i="41"/>
  <c r="CX24" i="41"/>
  <c r="CW24" i="41"/>
  <c r="CV24" i="41"/>
  <c r="CT24" i="41"/>
  <c r="CS24" i="41"/>
  <c r="CR24" i="41"/>
  <c r="CQ24" i="41"/>
  <c r="CO24" i="41"/>
  <c r="CN24" i="41"/>
  <c r="CM24" i="41"/>
  <c r="CL24" i="41"/>
  <c r="CK24" i="41"/>
  <c r="CJ24" i="41"/>
  <c r="CI24" i="41"/>
  <c r="CH24" i="41"/>
  <c r="CG24" i="41"/>
  <c r="CF24" i="41"/>
  <c r="ER22" i="41"/>
  <c r="EQ22" i="41"/>
  <c r="EP22" i="41"/>
  <c r="EO22" i="41"/>
  <c r="EM22" i="41"/>
  <c r="EL22" i="41"/>
  <c r="EK22" i="41"/>
  <c r="EJ22" i="41"/>
  <c r="EH22" i="41"/>
  <c r="EG22" i="41"/>
  <c r="EF22" i="41"/>
  <c r="EE22" i="41"/>
  <c r="EC22" i="41"/>
  <c r="EB22" i="41"/>
  <c r="EA22" i="41"/>
  <c r="DZ22" i="41"/>
  <c r="DX22" i="41"/>
  <c r="DW22" i="41"/>
  <c r="DV22" i="41"/>
  <c r="DU22" i="41"/>
  <c r="DS22" i="41"/>
  <c r="DR22" i="41"/>
  <c r="DQ22" i="41"/>
  <c r="DP22" i="41"/>
  <c r="DN22" i="41"/>
  <c r="DM22" i="41"/>
  <c r="DL22" i="41"/>
  <c r="DK22" i="41"/>
  <c r="DI22" i="41"/>
  <c r="DH22" i="41"/>
  <c r="DG22" i="41"/>
  <c r="DF22" i="41"/>
  <c r="DD22" i="41"/>
  <c r="DC22" i="41"/>
  <c r="DB22" i="41"/>
  <c r="DA22" i="41"/>
  <c r="CY22" i="41"/>
  <c r="CX22" i="41"/>
  <c r="CW22" i="41"/>
  <c r="CV22" i="41"/>
  <c r="CT22" i="41"/>
  <c r="CS22" i="41"/>
  <c r="CR22" i="41"/>
  <c r="CQ22" i="41"/>
  <c r="CO22" i="41"/>
  <c r="CN22" i="41"/>
  <c r="CM22" i="41"/>
  <c r="CL22" i="41"/>
  <c r="CK22" i="41"/>
  <c r="CJ22" i="41"/>
  <c r="CI22" i="41"/>
  <c r="CH22" i="41"/>
  <c r="CG22" i="41"/>
  <c r="CF22" i="41"/>
  <c r="ER21" i="41"/>
  <c r="EQ21" i="41"/>
  <c r="EP21" i="41"/>
  <c r="EO21" i="41"/>
  <c r="EM21" i="41"/>
  <c r="EL21" i="41"/>
  <c r="EK21" i="41"/>
  <c r="EJ21" i="41"/>
  <c r="EH21" i="41"/>
  <c r="EG21" i="41"/>
  <c r="EF21" i="41"/>
  <c r="EE21" i="41"/>
  <c r="EC21" i="41"/>
  <c r="EB21" i="41"/>
  <c r="EA21" i="41"/>
  <c r="DZ21" i="41"/>
  <c r="DX21" i="41"/>
  <c r="DW21" i="41"/>
  <c r="DV21" i="41"/>
  <c r="DU21" i="41"/>
  <c r="DS21" i="41"/>
  <c r="DR21" i="41"/>
  <c r="DQ21" i="41"/>
  <c r="DP21" i="41"/>
  <c r="DN21" i="41"/>
  <c r="DM21" i="41"/>
  <c r="DL21" i="41"/>
  <c r="DK21" i="41"/>
  <c r="DI21" i="41"/>
  <c r="DH21" i="41"/>
  <c r="DG21" i="41"/>
  <c r="DF21" i="41"/>
  <c r="DD21" i="41"/>
  <c r="DC21" i="41"/>
  <c r="DB21" i="41"/>
  <c r="DA21" i="41"/>
  <c r="CY21" i="41"/>
  <c r="CX21" i="41"/>
  <c r="CW21" i="41"/>
  <c r="CV21" i="41"/>
  <c r="CT21" i="41"/>
  <c r="CS21" i="41"/>
  <c r="CR21" i="41"/>
  <c r="CQ21" i="41"/>
  <c r="CO21" i="41"/>
  <c r="CN21" i="41"/>
  <c r="CM21" i="41"/>
  <c r="CL21" i="41"/>
  <c r="CK21" i="41"/>
  <c r="CJ21" i="41"/>
  <c r="CI21" i="41"/>
  <c r="CH21" i="41"/>
  <c r="CG21" i="41"/>
  <c r="CF21" i="41"/>
  <c r="ER20" i="41"/>
  <c r="EQ20" i="41"/>
  <c r="EP20" i="41"/>
  <c r="EO20" i="41"/>
  <c r="EM20" i="41"/>
  <c r="EL20" i="41"/>
  <c r="EK20" i="41"/>
  <c r="EJ20" i="41"/>
  <c r="EH20" i="41"/>
  <c r="EG20" i="41"/>
  <c r="EF20" i="41"/>
  <c r="EE20" i="41"/>
  <c r="EC20" i="41"/>
  <c r="EB20" i="41"/>
  <c r="EA20" i="41"/>
  <c r="DZ20" i="41"/>
  <c r="DX20" i="41"/>
  <c r="DW20" i="41"/>
  <c r="DV20" i="41"/>
  <c r="DU20" i="41"/>
  <c r="DS20" i="41"/>
  <c r="DR20" i="41"/>
  <c r="DQ20" i="41"/>
  <c r="DP20" i="41"/>
  <c r="DN20" i="41"/>
  <c r="DM20" i="41"/>
  <c r="DL20" i="41"/>
  <c r="DK20" i="41"/>
  <c r="DI20" i="41"/>
  <c r="DH20" i="41"/>
  <c r="DG20" i="41"/>
  <c r="DF20" i="41"/>
  <c r="DD20" i="41"/>
  <c r="DC20" i="41"/>
  <c r="DB20" i="41"/>
  <c r="DA20" i="41"/>
  <c r="CY20" i="41"/>
  <c r="CX20" i="41"/>
  <c r="CW20" i="41"/>
  <c r="CV20" i="41"/>
  <c r="CT20" i="41"/>
  <c r="CS20" i="41"/>
  <c r="CR20" i="41"/>
  <c r="CQ20" i="41"/>
  <c r="CO20" i="41"/>
  <c r="CN20" i="41"/>
  <c r="CM20" i="41"/>
  <c r="CL20" i="41"/>
  <c r="CK20" i="41"/>
  <c r="CJ20" i="41"/>
  <c r="CI20" i="41"/>
  <c r="CH20" i="41"/>
  <c r="CG20" i="41"/>
  <c r="CF20" i="41"/>
  <c r="ER18" i="41"/>
  <c r="EQ18" i="41"/>
  <c r="EP18" i="41"/>
  <c r="EO18" i="41"/>
  <c r="EM18" i="41"/>
  <c r="EL18" i="41"/>
  <c r="EK18" i="41"/>
  <c r="EJ18" i="41"/>
  <c r="EH18" i="41"/>
  <c r="EG18" i="41"/>
  <c r="EF18" i="41"/>
  <c r="EE18" i="41"/>
  <c r="EC18" i="41"/>
  <c r="EB18" i="41"/>
  <c r="EA18" i="41"/>
  <c r="DZ18" i="41"/>
  <c r="DX18" i="41"/>
  <c r="DW18" i="41"/>
  <c r="DV18" i="41"/>
  <c r="DU18" i="41"/>
  <c r="DS18" i="41"/>
  <c r="DR18" i="41"/>
  <c r="DQ18" i="41"/>
  <c r="DP18" i="41"/>
  <c r="DN18" i="41"/>
  <c r="DM18" i="41"/>
  <c r="DL18" i="41"/>
  <c r="DK18" i="41"/>
  <c r="DI18" i="41"/>
  <c r="DH18" i="41"/>
  <c r="DG18" i="41"/>
  <c r="DF18" i="41"/>
  <c r="DD18" i="41"/>
  <c r="DC18" i="41"/>
  <c r="DB18" i="41"/>
  <c r="DA18" i="41"/>
  <c r="CY18" i="41"/>
  <c r="CX18" i="41"/>
  <c r="CW18" i="41"/>
  <c r="CV18" i="41"/>
  <c r="CT18" i="41"/>
  <c r="CS18" i="41"/>
  <c r="CR18" i="41"/>
  <c r="CQ18" i="41"/>
  <c r="CO18" i="41"/>
  <c r="CN18" i="41"/>
  <c r="CM18" i="41"/>
  <c r="CL18" i="41"/>
  <c r="CK18" i="41"/>
  <c r="CJ18" i="41"/>
  <c r="CI18" i="41"/>
  <c r="CH18" i="41"/>
  <c r="CG18" i="41"/>
  <c r="CF18" i="41"/>
  <c r="ER17" i="41"/>
  <c r="EQ17" i="41"/>
  <c r="EP17" i="41"/>
  <c r="EO17" i="41"/>
  <c r="EM17" i="41"/>
  <c r="EL17" i="41"/>
  <c r="EK17" i="41"/>
  <c r="EJ17" i="41"/>
  <c r="EH17" i="41"/>
  <c r="EG17" i="41"/>
  <c r="EF17" i="41"/>
  <c r="EE17" i="41"/>
  <c r="EC17" i="41"/>
  <c r="EB17" i="41"/>
  <c r="EA17" i="41"/>
  <c r="DZ17" i="41"/>
  <c r="DX17" i="41"/>
  <c r="DW17" i="41"/>
  <c r="DV17" i="41"/>
  <c r="DU17" i="41"/>
  <c r="DS17" i="41"/>
  <c r="DR17" i="41"/>
  <c r="DQ17" i="41"/>
  <c r="DP17" i="41"/>
  <c r="DN17" i="41"/>
  <c r="DM17" i="41"/>
  <c r="DL17" i="41"/>
  <c r="DK17" i="41"/>
  <c r="DI17" i="41"/>
  <c r="DH17" i="41"/>
  <c r="DG17" i="41"/>
  <c r="DF17" i="41"/>
  <c r="DD17" i="41"/>
  <c r="DC17" i="41"/>
  <c r="DB17" i="41"/>
  <c r="DA17" i="41"/>
  <c r="CY17" i="41"/>
  <c r="CX17" i="41"/>
  <c r="CW17" i="41"/>
  <c r="CV17" i="41"/>
  <c r="CT17" i="41"/>
  <c r="CS17" i="41"/>
  <c r="CR17" i="41"/>
  <c r="CQ17" i="41"/>
  <c r="CO17" i="41"/>
  <c r="CN17" i="41"/>
  <c r="CM17" i="41"/>
  <c r="CL17" i="41"/>
  <c r="CK17" i="41"/>
  <c r="CJ17" i="41"/>
  <c r="CI17" i="41"/>
  <c r="CH17" i="41"/>
  <c r="CG17" i="41"/>
  <c r="CF17" i="41"/>
  <c r="EO16" i="41"/>
  <c r="EM16" i="41"/>
  <c r="EL16" i="41"/>
  <c r="EK16" i="41"/>
  <c r="EJ16" i="41"/>
  <c r="EH16" i="41"/>
  <c r="EG16" i="41"/>
  <c r="EF16" i="41"/>
  <c r="EE16" i="41"/>
  <c r="EC16" i="41"/>
  <c r="EB16" i="41"/>
  <c r="EA16" i="41"/>
  <c r="DZ16" i="41"/>
  <c r="DX16" i="41"/>
  <c r="DW16" i="41"/>
  <c r="DV16" i="41"/>
  <c r="DU16" i="41"/>
  <c r="DS16" i="41"/>
  <c r="DR16" i="41"/>
  <c r="DQ16" i="41"/>
  <c r="DP16" i="41"/>
  <c r="DN16" i="41"/>
  <c r="DM16" i="41"/>
  <c r="DL16" i="41"/>
  <c r="DK16" i="41"/>
  <c r="DI16" i="41"/>
  <c r="DH16" i="41"/>
  <c r="DG16" i="41"/>
  <c r="DF16" i="41"/>
  <c r="DD16" i="41"/>
  <c r="DC16" i="41"/>
  <c r="DB16" i="41"/>
  <c r="DA16" i="41"/>
  <c r="CY16" i="41"/>
  <c r="CX16" i="41"/>
  <c r="CW16" i="41"/>
  <c r="CV16" i="41"/>
  <c r="CT16" i="41"/>
  <c r="CS16" i="41"/>
  <c r="CR16" i="41"/>
  <c r="CQ16" i="41"/>
  <c r="CO16" i="41"/>
  <c r="CN16" i="41"/>
  <c r="CM16" i="41"/>
  <c r="CL16" i="41"/>
  <c r="CK16" i="41"/>
  <c r="CJ16" i="41"/>
  <c r="CI16" i="41"/>
  <c r="CH16" i="41"/>
  <c r="CG16" i="41"/>
  <c r="CF16" i="41"/>
  <c r="ER15" i="41"/>
  <c r="EQ15" i="41"/>
  <c r="EP15" i="41"/>
  <c r="EO15" i="41"/>
  <c r="EM15" i="41"/>
  <c r="EL15" i="41"/>
  <c r="EK15" i="41"/>
  <c r="EJ15" i="41"/>
  <c r="EH15" i="41"/>
  <c r="EG15" i="41"/>
  <c r="EF15" i="41"/>
  <c r="EE15" i="41"/>
  <c r="EC15" i="41"/>
  <c r="EB15" i="41"/>
  <c r="EA15" i="41"/>
  <c r="DZ15" i="41"/>
  <c r="DX15" i="41"/>
  <c r="DW15" i="41"/>
  <c r="DV15" i="41"/>
  <c r="DU15" i="41"/>
  <c r="DS15" i="41"/>
  <c r="DR15" i="41"/>
  <c r="DQ15" i="41"/>
  <c r="DP15" i="41"/>
  <c r="DN15" i="41"/>
  <c r="DM15" i="41"/>
  <c r="DL15" i="41"/>
  <c r="DK15" i="41"/>
  <c r="DI15" i="41"/>
  <c r="DH15" i="41"/>
  <c r="DG15" i="41"/>
  <c r="DF15" i="41"/>
  <c r="DD15" i="41"/>
  <c r="DC15" i="41"/>
  <c r="DB15" i="41"/>
  <c r="DA15" i="41"/>
  <c r="CY15" i="41"/>
  <c r="CX15" i="41"/>
  <c r="CW15" i="41"/>
  <c r="CV15" i="41"/>
  <c r="CT15" i="41"/>
  <c r="CS15" i="41"/>
  <c r="CR15" i="41"/>
  <c r="CQ15" i="41"/>
  <c r="CO15" i="41"/>
  <c r="CN15" i="41"/>
  <c r="CM15" i="41"/>
  <c r="CL15" i="41"/>
  <c r="CK15" i="41"/>
  <c r="CJ15" i="41"/>
  <c r="CI15" i="41"/>
  <c r="CH15" i="41"/>
  <c r="CG15" i="41"/>
  <c r="CF15" i="41"/>
  <c r="ER14" i="41"/>
  <c r="EQ14" i="41"/>
  <c r="EP14" i="41"/>
  <c r="EO14" i="41"/>
  <c r="EM14" i="41"/>
  <c r="EL14" i="41"/>
  <c r="EK14" i="41"/>
  <c r="EJ14" i="41"/>
  <c r="EH14" i="41"/>
  <c r="EG14" i="41"/>
  <c r="EF14" i="41"/>
  <c r="EE14" i="41"/>
  <c r="EC14" i="41"/>
  <c r="EB14" i="41"/>
  <c r="EA14" i="41"/>
  <c r="DZ14" i="41"/>
  <c r="DX14" i="41"/>
  <c r="DW14" i="41"/>
  <c r="DV14" i="41"/>
  <c r="DU14" i="41"/>
  <c r="DS14" i="41"/>
  <c r="DR14" i="41"/>
  <c r="DQ14" i="41"/>
  <c r="DP14" i="41"/>
  <c r="DN14" i="41"/>
  <c r="DM14" i="41"/>
  <c r="DL14" i="41"/>
  <c r="DK14" i="41"/>
  <c r="DI14" i="41"/>
  <c r="DH14" i="41"/>
  <c r="DG14" i="41"/>
  <c r="DF14" i="41"/>
  <c r="DD14" i="41"/>
  <c r="DC14" i="41"/>
  <c r="DB14" i="41"/>
  <c r="DA14" i="41"/>
  <c r="CY14" i="41"/>
  <c r="CX14" i="41"/>
  <c r="CW14" i="41"/>
  <c r="CV14" i="41"/>
  <c r="CT14" i="41"/>
  <c r="CS14" i="41"/>
  <c r="CR14" i="41"/>
  <c r="CQ14" i="41"/>
  <c r="CO14" i="41"/>
  <c r="CN14" i="41"/>
  <c r="CM14" i="41"/>
  <c r="CL14" i="41"/>
  <c r="CK14" i="41"/>
  <c r="CJ14" i="41"/>
  <c r="CI14" i="41"/>
  <c r="CH14" i="41"/>
  <c r="CG14" i="41"/>
  <c r="CF14" i="41"/>
  <c r="ER13" i="41"/>
  <c r="EQ13" i="41"/>
  <c r="EP13" i="41"/>
  <c r="EO13" i="41"/>
  <c r="EM13" i="41"/>
  <c r="EL13" i="41"/>
  <c r="EK13" i="41"/>
  <c r="EJ13" i="41"/>
  <c r="EH13" i="41"/>
  <c r="EG13" i="41"/>
  <c r="EF13" i="41"/>
  <c r="EE13" i="41"/>
  <c r="EC13" i="41"/>
  <c r="EB13" i="41"/>
  <c r="EA13" i="41"/>
  <c r="DZ13" i="41"/>
  <c r="DX13" i="41"/>
  <c r="DW13" i="41"/>
  <c r="DV13" i="41"/>
  <c r="DU13" i="41"/>
  <c r="DS13" i="41"/>
  <c r="DR13" i="41"/>
  <c r="DQ13" i="41"/>
  <c r="DP13" i="41"/>
  <c r="DN13" i="41"/>
  <c r="DM13" i="41"/>
  <c r="DL13" i="41"/>
  <c r="DK13" i="41"/>
  <c r="DI13" i="41"/>
  <c r="DH13" i="41"/>
  <c r="DG13" i="41"/>
  <c r="DF13" i="41"/>
  <c r="DD13" i="41"/>
  <c r="DC13" i="41"/>
  <c r="DB13" i="41"/>
  <c r="DA13" i="41"/>
  <c r="CY13" i="41"/>
  <c r="CX13" i="41"/>
  <c r="CW13" i="41"/>
  <c r="CV13" i="41"/>
  <c r="CT13" i="41"/>
  <c r="CS13" i="41"/>
  <c r="CR13" i="41"/>
  <c r="CQ13" i="41"/>
  <c r="CO13" i="41"/>
  <c r="CN13" i="41"/>
  <c r="CM13" i="41"/>
  <c r="CL13" i="41"/>
  <c r="CK13" i="41"/>
  <c r="CJ13" i="41"/>
  <c r="CI13" i="41"/>
  <c r="CH13" i="41"/>
  <c r="CG13" i="41"/>
  <c r="CF13" i="41"/>
  <c r="ER12" i="41"/>
  <c r="EQ12" i="41"/>
  <c r="EP12" i="41"/>
  <c r="EO12" i="41"/>
  <c r="EM12" i="41"/>
  <c r="EL12" i="41"/>
  <c r="EK12" i="41"/>
  <c r="EJ12" i="41"/>
  <c r="EH12" i="41"/>
  <c r="EG12" i="41"/>
  <c r="EF12" i="41"/>
  <c r="EE12" i="41"/>
  <c r="EC12" i="41"/>
  <c r="EB12" i="41"/>
  <c r="EA12" i="41"/>
  <c r="DZ12" i="41"/>
  <c r="DX12" i="41"/>
  <c r="DW12" i="41"/>
  <c r="DV12" i="41"/>
  <c r="DU12" i="41"/>
  <c r="DS12" i="41"/>
  <c r="DR12" i="41"/>
  <c r="DQ12" i="41"/>
  <c r="DP12" i="41"/>
  <c r="DN12" i="41"/>
  <c r="DM12" i="41"/>
  <c r="DL12" i="41"/>
  <c r="DK12" i="41"/>
  <c r="DI12" i="41"/>
  <c r="DH12" i="41"/>
  <c r="DG12" i="41"/>
  <c r="DF12" i="41"/>
  <c r="DD12" i="41"/>
  <c r="DC12" i="41"/>
  <c r="DB12" i="41"/>
  <c r="DA12" i="41"/>
  <c r="CY12" i="41"/>
  <c r="CX12" i="41"/>
  <c r="CW12" i="41"/>
  <c r="CV12" i="41"/>
  <c r="CT12" i="41"/>
  <c r="CS12" i="41"/>
  <c r="CR12" i="41"/>
  <c r="CQ12" i="41"/>
  <c r="CO12" i="41"/>
  <c r="CN12" i="41"/>
  <c r="CM12" i="41"/>
  <c r="CL12" i="41"/>
  <c r="CK12" i="41"/>
  <c r="CJ12" i="41"/>
  <c r="CI12" i="41"/>
  <c r="CH12" i="41"/>
  <c r="CG12" i="41"/>
  <c r="CF12" i="41"/>
  <c r="ER11" i="41"/>
  <c r="EQ11" i="41"/>
  <c r="EP11" i="41"/>
  <c r="EO11" i="41"/>
  <c r="EM11" i="41"/>
  <c r="EL11" i="41"/>
  <c r="EK11" i="41"/>
  <c r="EJ11" i="41"/>
  <c r="EH11" i="41"/>
  <c r="EG11" i="41"/>
  <c r="EF11" i="41"/>
  <c r="EE11" i="41"/>
  <c r="EC11" i="41"/>
  <c r="EB11" i="41"/>
  <c r="EA11" i="41"/>
  <c r="DZ11" i="41"/>
  <c r="DX11" i="41"/>
  <c r="DW11" i="41"/>
  <c r="DV11" i="41"/>
  <c r="DU11" i="41"/>
  <c r="DS11" i="41"/>
  <c r="DR11" i="41"/>
  <c r="DQ11" i="41"/>
  <c r="DP11" i="41"/>
  <c r="DN11" i="41"/>
  <c r="DM11" i="41"/>
  <c r="DL11" i="41"/>
  <c r="DK11" i="41"/>
  <c r="DI11" i="41"/>
  <c r="DH11" i="41"/>
  <c r="DG11" i="41"/>
  <c r="DF11" i="41"/>
  <c r="DD11" i="41"/>
  <c r="DC11" i="41"/>
  <c r="DB11" i="41"/>
  <c r="DA11" i="41"/>
  <c r="CY11" i="41"/>
  <c r="CX11" i="41"/>
  <c r="CW11" i="41"/>
  <c r="CV11" i="41"/>
  <c r="CT11" i="41"/>
  <c r="CS11" i="41"/>
  <c r="CR11" i="41"/>
  <c r="CQ11" i="41"/>
  <c r="CO11" i="41"/>
  <c r="CN11" i="41"/>
  <c r="CM11" i="41"/>
  <c r="CL11" i="41"/>
  <c r="CK11" i="41"/>
  <c r="CJ11" i="41"/>
  <c r="CI11" i="41"/>
  <c r="CH11" i="41"/>
  <c r="CG11" i="41"/>
  <c r="CF11" i="41"/>
  <c r="ER10" i="41"/>
  <c r="EQ10" i="41"/>
  <c r="EP10" i="41"/>
  <c r="EO10" i="41"/>
  <c r="EM10" i="41"/>
  <c r="EL10" i="41"/>
  <c r="EK10" i="41"/>
  <c r="EJ10" i="41"/>
  <c r="EH10" i="41"/>
  <c r="EG10" i="41"/>
  <c r="EF10" i="41"/>
  <c r="EE10" i="41"/>
  <c r="EC10" i="41"/>
  <c r="EB10" i="41"/>
  <c r="EA10" i="41"/>
  <c r="DZ10" i="41"/>
  <c r="DX10" i="41"/>
  <c r="DW10" i="41"/>
  <c r="DV10" i="41"/>
  <c r="DU10" i="41"/>
  <c r="DS10" i="41"/>
  <c r="DR10" i="41"/>
  <c r="DQ10" i="41"/>
  <c r="DP10" i="41"/>
  <c r="DN10" i="41"/>
  <c r="DM10" i="41"/>
  <c r="DL10" i="41"/>
  <c r="DK10" i="41"/>
  <c r="DI10" i="41"/>
  <c r="DH10" i="41"/>
  <c r="DG10" i="41"/>
  <c r="DF10" i="41"/>
  <c r="DD10" i="41"/>
  <c r="DC10" i="41"/>
  <c r="DB10" i="41"/>
  <c r="DA10" i="41"/>
  <c r="CY10" i="41"/>
  <c r="CX10" i="41"/>
  <c r="CW10" i="41"/>
  <c r="CV10" i="41"/>
  <c r="CT10" i="41"/>
  <c r="CS10" i="41"/>
  <c r="CR10" i="41"/>
  <c r="CQ10" i="41"/>
  <c r="CO10" i="41"/>
  <c r="CN10" i="41"/>
  <c r="CM10" i="41"/>
  <c r="CL10" i="41"/>
  <c r="CK10" i="41"/>
  <c r="CJ10" i="41"/>
  <c r="CI10" i="41"/>
  <c r="CH10" i="41"/>
  <c r="CG10" i="41"/>
  <c r="CF10" i="41"/>
  <c r="ER9" i="41"/>
  <c r="EQ9" i="41"/>
  <c r="EP9" i="41"/>
  <c r="EO9" i="41"/>
  <c r="EM9" i="41"/>
  <c r="EL9" i="41"/>
  <c r="EK9" i="41"/>
  <c r="EJ9" i="41"/>
  <c r="EH9" i="41"/>
  <c r="EG9" i="41"/>
  <c r="EF9" i="41"/>
  <c r="EE9" i="41"/>
  <c r="EC9" i="41"/>
  <c r="EB9" i="41"/>
  <c r="EA9" i="41"/>
  <c r="DZ9" i="41"/>
  <c r="DX9" i="41"/>
  <c r="DW9" i="41"/>
  <c r="DV9" i="41"/>
  <c r="DU9" i="41"/>
  <c r="DS9" i="41"/>
  <c r="DR9" i="41"/>
  <c r="DQ9" i="41"/>
  <c r="DP9" i="41"/>
  <c r="DN9" i="41"/>
  <c r="DM9" i="41"/>
  <c r="DL9" i="41"/>
  <c r="DK9" i="41"/>
  <c r="DI9" i="41"/>
  <c r="DH9" i="41"/>
  <c r="DG9" i="41"/>
  <c r="DF9" i="41"/>
  <c r="DD9" i="41"/>
  <c r="DC9" i="41"/>
  <c r="DB9" i="41"/>
  <c r="DA9" i="41"/>
  <c r="CY9" i="41"/>
  <c r="CX9" i="41"/>
  <c r="CW9" i="41"/>
  <c r="CV9" i="41"/>
  <c r="CT9" i="41"/>
  <c r="CS9" i="41"/>
  <c r="CR9" i="41"/>
  <c r="CQ9" i="41"/>
  <c r="CO9" i="41"/>
  <c r="CN9" i="41"/>
  <c r="CM9" i="41"/>
  <c r="CL9" i="41"/>
  <c r="CK9" i="41"/>
  <c r="CJ9" i="41"/>
  <c r="CI9" i="41"/>
  <c r="CH9" i="41"/>
  <c r="CG9" i="41"/>
  <c r="CF9" i="41"/>
  <c r="ER8" i="41"/>
  <c r="EQ8" i="41"/>
  <c r="EP8" i="41"/>
  <c r="EO8" i="41"/>
  <c r="EM8" i="41"/>
  <c r="EL8" i="41"/>
  <c r="EK8" i="41"/>
  <c r="EJ8" i="41"/>
  <c r="EH8" i="41"/>
  <c r="EG8" i="41"/>
  <c r="EF8" i="41"/>
  <c r="EE8" i="41"/>
  <c r="EC8" i="41"/>
  <c r="EB8" i="41"/>
  <c r="EA8" i="41"/>
  <c r="DZ8" i="41"/>
  <c r="DX8" i="41"/>
  <c r="DW8" i="41"/>
  <c r="DV8" i="41"/>
  <c r="DU8" i="41"/>
  <c r="DS8" i="41"/>
  <c r="DR8" i="41"/>
  <c r="DQ8" i="41"/>
  <c r="DP8" i="41"/>
  <c r="DN8" i="41"/>
  <c r="DM8" i="41"/>
  <c r="DL8" i="41"/>
  <c r="DK8" i="41"/>
  <c r="DI8" i="41"/>
  <c r="DH8" i="41"/>
  <c r="DG8" i="41"/>
  <c r="DF8" i="41"/>
  <c r="DD8" i="41"/>
  <c r="DC8" i="41"/>
  <c r="DB8" i="41"/>
  <c r="DA8" i="41"/>
  <c r="CY8" i="41"/>
  <c r="CX8" i="41"/>
  <c r="CW8" i="41"/>
  <c r="CV8" i="41"/>
  <c r="CT8" i="41"/>
  <c r="CS8" i="41"/>
  <c r="CR8" i="41"/>
  <c r="CQ8" i="41"/>
  <c r="CO8" i="41"/>
  <c r="CN8" i="41"/>
  <c r="CM8" i="41"/>
  <c r="CL8" i="41"/>
  <c r="CK8" i="41"/>
  <c r="CJ8" i="41"/>
  <c r="CI8" i="41"/>
  <c r="CH8" i="41"/>
  <c r="CG8" i="41"/>
  <c r="CF8" i="41"/>
  <c r="ER7" i="41"/>
  <c r="EQ7" i="41"/>
  <c r="EP7" i="41"/>
  <c r="EO7" i="41"/>
  <c r="EM7" i="41"/>
  <c r="EL7" i="41"/>
  <c r="EK7" i="41"/>
  <c r="EJ7" i="41"/>
  <c r="EH7" i="41"/>
  <c r="EG7" i="41"/>
  <c r="EF7" i="41"/>
  <c r="EE7" i="41"/>
  <c r="EC7" i="41"/>
  <c r="EB7" i="41"/>
  <c r="EA7" i="41"/>
  <c r="DZ7" i="41"/>
  <c r="DX7" i="41"/>
  <c r="DW7" i="41"/>
  <c r="DV7" i="41"/>
  <c r="DU7" i="41"/>
  <c r="DS7" i="41"/>
  <c r="DR7" i="41"/>
  <c r="DQ7" i="41"/>
  <c r="DP7" i="41"/>
  <c r="DN7" i="41"/>
  <c r="DM7" i="41"/>
  <c r="DL7" i="41"/>
  <c r="DK7" i="41"/>
  <c r="DI7" i="41"/>
  <c r="DH7" i="41"/>
  <c r="DG7" i="41"/>
  <c r="DF7" i="41"/>
  <c r="DD7" i="41"/>
  <c r="DC7" i="41"/>
  <c r="DB7" i="41"/>
  <c r="DA7" i="41"/>
  <c r="CY7" i="41"/>
  <c r="CX7" i="41"/>
  <c r="CW7" i="41"/>
  <c r="CV7" i="41"/>
  <c r="CT7" i="41"/>
  <c r="CS7" i="41"/>
  <c r="CR7" i="41"/>
  <c r="CQ7" i="41"/>
  <c r="CO7" i="41"/>
  <c r="CN7" i="41"/>
  <c r="CM7" i="41"/>
  <c r="CL7" i="41"/>
  <c r="CK7" i="41"/>
  <c r="CJ7" i="41"/>
  <c r="CI7" i="41"/>
  <c r="CH7" i="41"/>
  <c r="CG7" i="41"/>
  <c r="CF7" i="41"/>
  <c r="ER33" i="82"/>
  <c r="EQ33" i="82"/>
  <c r="EP33" i="82"/>
  <c r="EO33" i="82"/>
  <c r="EM33" i="82"/>
  <c r="EL33" i="82"/>
  <c r="EK33" i="82"/>
  <c r="EJ33" i="82"/>
  <c r="EH33" i="82"/>
  <c r="EG33" i="82"/>
  <c r="EF33" i="82"/>
  <c r="EE33" i="82"/>
  <c r="EC33" i="82"/>
  <c r="EB33" i="82"/>
  <c r="EA33" i="82"/>
  <c r="DZ33" i="82"/>
  <c r="DX33" i="82"/>
  <c r="DW33" i="82"/>
  <c r="DV33" i="82"/>
  <c r="DU33" i="82"/>
  <c r="DS33" i="82"/>
  <c r="DR33" i="82"/>
  <c r="DQ33" i="82"/>
  <c r="DP33" i="82"/>
  <c r="DN33" i="82"/>
  <c r="DM33" i="82"/>
  <c r="DL33" i="82"/>
  <c r="DK33" i="82"/>
  <c r="DI33" i="82"/>
  <c r="DH33" i="82"/>
  <c r="DG33" i="82"/>
  <c r="DF33" i="82"/>
  <c r="DD33" i="82"/>
  <c r="DC33" i="82"/>
  <c r="DB33" i="82"/>
  <c r="DA33" i="82"/>
  <c r="CY33" i="82"/>
  <c r="CX33" i="82"/>
  <c r="CW33" i="82"/>
  <c r="CV33" i="82"/>
  <c r="CO33" i="82"/>
  <c r="CN33" i="82"/>
  <c r="CM33" i="82"/>
  <c r="CL33" i="82"/>
  <c r="CK33" i="82"/>
  <c r="CJ33" i="82"/>
  <c r="CI33" i="82"/>
  <c r="CH33" i="82"/>
  <c r="CG33" i="82"/>
  <c r="CF33" i="82"/>
  <c r="ER32" i="82"/>
  <c r="EQ32" i="82"/>
  <c r="EP32" i="82"/>
  <c r="EO32" i="82"/>
  <c r="EM32" i="82"/>
  <c r="EL32" i="82"/>
  <c r="EK32" i="82"/>
  <c r="EJ32" i="82"/>
  <c r="EH32" i="82"/>
  <c r="EG32" i="82"/>
  <c r="EF32" i="82"/>
  <c r="EE32" i="82"/>
  <c r="EC32" i="82"/>
  <c r="EB32" i="82"/>
  <c r="EA32" i="82"/>
  <c r="DZ32" i="82"/>
  <c r="DX32" i="82"/>
  <c r="DW32" i="82"/>
  <c r="DV32" i="82"/>
  <c r="DU32" i="82"/>
  <c r="DS32" i="82"/>
  <c r="DR32" i="82"/>
  <c r="DQ32" i="82"/>
  <c r="DP32" i="82"/>
  <c r="DN32" i="82"/>
  <c r="DM32" i="82"/>
  <c r="DL32" i="82"/>
  <c r="DK32" i="82"/>
  <c r="DI32" i="82"/>
  <c r="DH32" i="82"/>
  <c r="DG32" i="82"/>
  <c r="DF32" i="82"/>
  <c r="DD32" i="82"/>
  <c r="DC32" i="82"/>
  <c r="DB32" i="82"/>
  <c r="DA32" i="82"/>
  <c r="CY32" i="82"/>
  <c r="CX32" i="82"/>
  <c r="CW32" i="82"/>
  <c r="CV32" i="82"/>
  <c r="CO32" i="82"/>
  <c r="CN32" i="82"/>
  <c r="CM32" i="82"/>
  <c r="CL32" i="82"/>
  <c r="CK32" i="82"/>
  <c r="CJ32" i="82"/>
  <c r="CI32" i="82"/>
  <c r="CH32" i="82"/>
  <c r="CG32" i="82"/>
  <c r="CF32" i="82"/>
  <c r="ER31" i="82"/>
  <c r="EQ31" i="82"/>
  <c r="EP31" i="82"/>
  <c r="EO31" i="82"/>
  <c r="EM31" i="82"/>
  <c r="EL31" i="82"/>
  <c r="EK31" i="82"/>
  <c r="EJ31" i="82"/>
  <c r="EH31" i="82"/>
  <c r="EG31" i="82"/>
  <c r="EF31" i="82"/>
  <c r="EE31" i="82"/>
  <c r="EC31" i="82"/>
  <c r="EB31" i="82"/>
  <c r="EA31" i="82"/>
  <c r="DZ31" i="82"/>
  <c r="DX31" i="82"/>
  <c r="DW31" i="82"/>
  <c r="DV31" i="82"/>
  <c r="DU31" i="82"/>
  <c r="DS31" i="82"/>
  <c r="DR31" i="82"/>
  <c r="DQ31" i="82"/>
  <c r="DP31" i="82"/>
  <c r="DN31" i="82"/>
  <c r="DM31" i="82"/>
  <c r="DL31" i="82"/>
  <c r="DK31" i="82"/>
  <c r="DI31" i="82"/>
  <c r="DH31" i="82"/>
  <c r="DG31" i="82"/>
  <c r="DF31" i="82"/>
  <c r="DD31" i="82"/>
  <c r="DC31" i="82"/>
  <c r="DB31" i="82"/>
  <c r="DA31" i="82"/>
  <c r="CY31" i="82"/>
  <c r="CX31" i="82"/>
  <c r="CW31" i="82"/>
  <c r="CV31" i="82"/>
  <c r="CO31" i="82"/>
  <c r="CN31" i="82"/>
  <c r="CM31" i="82"/>
  <c r="CL31" i="82"/>
  <c r="CK31" i="82"/>
  <c r="CJ31" i="82"/>
  <c r="CI31" i="82"/>
  <c r="CH31" i="82"/>
  <c r="CG31" i="82"/>
  <c r="CF31" i="82"/>
  <c r="ER30" i="82"/>
  <c r="EQ30" i="82"/>
  <c r="EP30" i="82"/>
  <c r="EO30" i="82"/>
  <c r="EM30" i="82"/>
  <c r="EL30" i="82"/>
  <c r="EK30" i="82"/>
  <c r="EJ30" i="82"/>
  <c r="EH30" i="82"/>
  <c r="EG30" i="82"/>
  <c r="EF30" i="82"/>
  <c r="EE30" i="82"/>
  <c r="EC30" i="82"/>
  <c r="EB30" i="82"/>
  <c r="EA30" i="82"/>
  <c r="DZ30" i="82"/>
  <c r="DX30" i="82"/>
  <c r="DW30" i="82"/>
  <c r="DV30" i="82"/>
  <c r="DU30" i="82"/>
  <c r="DS30" i="82"/>
  <c r="DR30" i="82"/>
  <c r="DQ30" i="82"/>
  <c r="DP30" i="82"/>
  <c r="DN30" i="82"/>
  <c r="DM30" i="82"/>
  <c r="DL30" i="82"/>
  <c r="DK30" i="82"/>
  <c r="DI30" i="82"/>
  <c r="DH30" i="82"/>
  <c r="DG30" i="82"/>
  <c r="DF30" i="82"/>
  <c r="DD30" i="82"/>
  <c r="DC30" i="82"/>
  <c r="DB30" i="82"/>
  <c r="DA30" i="82"/>
  <c r="CY30" i="82"/>
  <c r="CX30" i="82"/>
  <c r="CW30" i="82"/>
  <c r="CV30" i="82"/>
  <c r="CO30" i="82"/>
  <c r="CN30" i="82"/>
  <c r="CM30" i="82"/>
  <c r="CL30" i="82"/>
  <c r="CK30" i="82"/>
  <c r="CJ30" i="82"/>
  <c r="CI30" i="82"/>
  <c r="CH30" i="82"/>
  <c r="CG30" i="82"/>
  <c r="CF30" i="82"/>
  <c r="ER29" i="82"/>
  <c r="EQ29" i="82"/>
  <c r="EP29" i="82"/>
  <c r="EO29" i="82"/>
  <c r="EM29" i="82"/>
  <c r="EL29" i="82"/>
  <c r="EK29" i="82"/>
  <c r="EJ29" i="82"/>
  <c r="EH29" i="82"/>
  <c r="EG29" i="82"/>
  <c r="EF29" i="82"/>
  <c r="EE29" i="82"/>
  <c r="EC29" i="82"/>
  <c r="EB29" i="82"/>
  <c r="EA29" i="82"/>
  <c r="DZ29" i="82"/>
  <c r="DX29" i="82"/>
  <c r="DW29" i="82"/>
  <c r="DV29" i="82"/>
  <c r="DU29" i="82"/>
  <c r="DS29" i="82"/>
  <c r="DR29" i="82"/>
  <c r="DQ29" i="82"/>
  <c r="DP29" i="82"/>
  <c r="DN29" i="82"/>
  <c r="DM29" i="82"/>
  <c r="DL29" i="82"/>
  <c r="DK29" i="82"/>
  <c r="DI29" i="82"/>
  <c r="DH29" i="82"/>
  <c r="DG29" i="82"/>
  <c r="DF29" i="82"/>
  <c r="DD29" i="82"/>
  <c r="DC29" i="82"/>
  <c r="DB29" i="82"/>
  <c r="DA29" i="82"/>
  <c r="CY29" i="82"/>
  <c r="CX29" i="82"/>
  <c r="CW29" i="82"/>
  <c r="CV29" i="82"/>
  <c r="CO29" i="82"/>
  <c r="CN29" i="82"/>
  <c r="CM29" i="82"/>
  <c r="CL29" i="82"/>
  <c r="CK29" i="82"/>
  <c r="CJ29" i="82"/>
  <c r="CI29" i="82"/>
  <c r="CH29" i="82"/>
  <c r="CG29" i="82"/>
  <c r="CF29" i="82"/>
  <c r="ER28" i="82"/>
  <c r="EQ28" i="82"/>
  <c r="EP28" i="82"/>
  <c r="EO28" i="82"/>
  <c r="EM28" i="82"/>
  <c r="EL28" i="82"/>
  <c r="EK28" i="82"/>
  <c r="EJ28" i="82"/>
  <c r="EH28" i="82"/>
  <c r="EG28" i="82"/>
  <c r="EF28" i="82"/>
  <c r="EE28" i="82"/>
  <c r="EC28" i="82"/>
  <c r="EB28" i="82"/>
  <c r="EA28" i="82"/>
  <c r="DZ28" i="82"/>
  <c r="DX28" i="82"/>
  <c r="DW28" i="82"/>
  <c r="DV28" i="82"/>
  <c r="DU28" i="82"/>
  <c r="DS28" i="82"/>
  <c r="DR28" i="82"/>
  <c r="DQ28" i="82"/>
  <c r="DP28" i="82"/>
  <c r="DN28" i="82"/>
  <c r="DM28" i="82"/>
  <c r="DL28" i="82"/>
  <c r="DK28" i="82"/>
  <c r="DI28" i="82"/>
  <c r="DH28" i="82"/>
  <c r="DG28" i="82"/>
  <c r="DF28" i="82"/>
  <c r="DD28" i="82"/>
  <c r="DC28" i="82"/>
  <c r="DB28" i="82"/>
  <c r="DA28" i="82"/>
  <c r="CY28" i="82"/>
  <c r="CX28" i="82"/>
  <c r="CW28" i="82"/>
  <c r="CV28" i="82"/>
  <c r="CO28" i="82"/>
  <c r="CN28" i="82"/>
  <c r="CM28" i="82"/>
  <c r="CL28" i="82"/>
  <c r="CK28" i="82"/>
  <c r="CJ28" i="82"/>
  <c r="CI28" i="82"/>
  <c r="CH28" i="82"/>
  <c r="CG28" i="82"/>
  <c r="CF28" i="82"/>
  <c r="ER27" i="82"/>
  <c r="EQ27" i="82"/>
  <c r="EP27" i="82"/>
  <c r="EO27" i="82"/>
  <c r="EM27" i="82"/>
  <c r="EL27" i="82"/>
  <c r="EK27" i="82"/>
  <c r="EJ27" i="82"/>
  <c r="EH27" i="82"/>
  <c r="EG27" i="82"/>
  <c r="EF27" i="82"/>
  <c r="EE27" i="82"/>
  <c r="EC27" i="82"/>
  <c r="EB27" i="82"/>
  <c r="EA27" i="82"/>
  <c r="DZ27" i="82"/>
  <c r="DX27" i="82"/>
  <c r="DW27" i="82"/>
  <c r="DV27" i="82"/>
  <c r="DU27" i="82"/>
  <c r="DS27" i="82"/>
  <c r="DR27" i="82"/>
  <c r="DQ27" i="82"/>
  <c r="DP27" i="82"/>
  <c r="DN27" i="82"/>
  <c r="DM27" i="82"/>
  <c r="DL27" i="82"/>
  <c r="DK27" i="82"/>
  <c r="DI27" i="82"/>
  <c r="DH27" i="82"/>
  <c r="DG27" i="82"/>
  <c r="DF27" i="82"/>
  <c r="DD27" i="82"/>
  <c r="DC27" i="82"/>
  <c r="DB27" i="82"/>
  <c r="DA27" i="82"/>
  <c r="CY27" i="82"/>
  <c r="CX27" i="82"/>
  <c r="CW27" i="82"/>
  <c r="CV27" i="82"/>
  <c r="CO27" i="82"/>
  <c r="CN27" i="82"/>
  <c r="CM27" i="82"/>
  <c r="CL27" i="82"/>
  <c r="CK27" i="82"/>
  <c r="CJ27" i="82"/>
  <c r="CI27" i="82"/>
  <c r="CH27" i="82"/>
  <c r="CG27" i="82"/>
  <c r="CF27" i="82"/>
  <c r="ER25" i="82"/>
  <c r="EQ25" i="82"/>
  <c r="EP25" i="82"/>
  <c r="EO25" i="82"/>
  <c r="EM25" i="82"/>
  <c r="EL25" i="82"/>
  <c r="EK25" i="82"/>
  <c r="EJ25" i="82"/>
  <c r="EH25" i="82"/>
  <c r="EG25" i="82"/>
  <c r="EF25" i="82"/>
  <c r="EE25" i="82"/>
  <c r="EC25" i="82"/>
  <c r="EB25" i="82"/>
  <c r="EA25" i="82"/>
  <c r="DZ25" i="82"/>
  <c r="DX25" i="82"/>
  <c r="DW25" i="82"/>
  <c r="DV25" i="82"/>
  <c r="DU25" i="82"/>
  <c r="DS25" i="82"/>
  <c r="DR25" i="82"/>
  <c r="DQ25" i="82"/>
  <c r="DP25" i="82"/>
  <c r="DN25" i="82"/>
  <c r="DM25" i="82"/>
  <c r="DL25" i="82"/>
  <c r="DK25" i="82"/>
  <c r="DI25" i="82"/>
  <c r="DH25" i="82"/>
  <c r="DG25" i="82"/>
  <c r="DF25" i="82"/>
  <c r="DD25" i="82"/>
  <c r="DC25" i="82"/>
  <c r="DB25" i="82"/>
  <c r="DA25" i="82"/>
  <c r="CY25" i="82"/>
  <c r="CX25" i="82"/>
  <c r="CW25" i="82"/>
  <c r="CV25" i="82"/>
  <c r="CO25" i="82"/>
  <c r="CN25" i="82"/>
  <c r="CM25" i="82"/>
  <c r="CL25" i="82"/>
  <c r="CK25" i="82"/>
  <c r="CJ25" i="82"/>
  <c r="CI25" i="82"/>
  <c r="CH25" i="82"/>
  <c r="CG25" i="82"/>
  <c r="CF25" i="82"/>
  <c r="ER24" i="82"/>
  <c r="EQ24" i="82"/>
  <c r="EP24" i="82"/>
  <c r="EO24" i="82"/>
  <c r="EM24" i="82"/>
  <c r="EL24" i="82"/>
  <c r="EK24" i="82"/>
  <c r="EJ24" i="82"/>
  <c r="EH24" i="82"/>
  <c r="EG24" i="82"/>
  <c r="EF24" i="82"/>
  <c r="EE24" i="82"/>
  <c r="EC24" i="82"/>
  <c r="EB24" i="82"/>
  <c r="EA24" i="82"/>
  <c r="DZ24" i="82"/>
  <c r="DX24" i="82"/>
  <c r="DW24" i="82"/>
  <c r="DV24" i="82"/>
  <c r="DU24" i="82"/>
  <c r="DS24" i="82"/>
  <c r="DR24" i="82"/>
  <c r="DQ24" i="82"/>
  <c r="DP24" i="82"/>
  <c r="DN24" i="82"/>
  <c r="DM24" i="82"/>
  <c r="DL24" i="82"/>
  <c r="DK24" i="82"/>
  <c r="DI24" i="82"/>
  <c r="DH24" i="82"/>
  <c r="DG24" i="82"/>
  <c r="DF24" i="82"/>
  <c r="DD24" i="82"/>
  <c r="DC24" i="82"/>
  <c r="DB24" i="82"/>
  <c r="DA24" i="82"/>
  <c r="CY24" i="82"/>
  <c r="CX24" i="82"/>
  <c r="CW24" i="82"/>
  <c r="CV24" i="82"/>
  <c r="CO24" i="82"/>
  <c r="CN24" i="82"/>
  <c r="CM24" i="82"/>
  <c r="CL24" i="82"/>
  <c r="CK24" i="82"/>
  <c r="CJ24" i="82"/>
  <c r="CI24" i="82"/>
  <c r="CH24" i="82"/>
  <c r="CG24" i="82"/>
  <c r="CF24" i="82"/>
  <c r="ER22" i="82"/>
  <c r="EQ22" i="82"/>
  <c r="EP22" i="82"/>
  <c r="EO22" i="82"/>
  <c r="EM22" i="82"/>
  <c r="EL22" i="82"/>
  <c r="EK22" i="82"/>
  <c r="EJ22" i="82"/>
  <c r="EH22" i="82"/>
  <c r="EG22" i="82"/>
  <c r="EF22" i="82"/>
  <c r="EE22" i="82"/>
  <c r="EC22" i="82"/>
  <c r="EB22" i="82"/>
  <c r="EA22" i="82"/>
  <c r="DZ22" i="82"/>
  <c r="DX22" i="82"/>
  <c r="DW22" i="82"/>
  <c r="DV22" i="82"/>
  <c r="DU22" i="82"/>
  <c r="DS22" i="82"/>
  <c r="DR22" i="82"/>
  <c r="DQ22" i="82"/>
  <c r="DP22" i="82"/>
  <c r="DN22" i="82"/>
  <c r="DM22" i="82"/>
  <c r="DL22" i="82"/>
  <c r="DK22" i="82"/>
  <c r="DI22" i="82"/>
  <c r="DH22" i="82"/>
  <c r="DG22" i="82"/>
  <c r="DF22" i="82"/>
  <c r="DD22" i="82"/>
  <c r="DC22" i="82"/>
  <c r="DB22" i="82"/>
  <c r="DA22" i="82"/>
  <c r="CY22" i="82"/>
  <c r="CX22" i="82"/>
  <c r="CW22" i="82"/>
  <c r="CV22" i="82"/>
  <c r="CO22" i="82"/>
  <c r="CN22" i="82"/>
  <c r="CM22" i="82"/>
  <c r="CL22" i="82"/>
  <c r="CK22" i="82"/>
  <c r="CJ22" i="82"/>
  <c r="CI22" i="82"/>
  <c r="CH22" i="82"/>
  <c r="CG22" i="82"/>
  <c r="CF22" i="82"/>
  <c r="ER21" i="82"/>
  <c r="EQ21" i="82"/>
  <c r="EP21" i="82"/>
  <c r="EO21" i="82"/>
  <c r="EM21" i="82"/>
  <c r="EL21" i="82"/>
  <c r="EK21" i="82"/>
  <c r="EJ21" i="82"/>
  <c r="EH21" i="82"/>
  <c r="EG21" i="82"/>
  <c r="EF21" i="82"/>
  <c r="EE21" i="82"/>
  <c r="EC21" i="82"/>
  <c r="EB21" i="82"/>
  <c r="EA21" i="82"/>
  <c r="DZ21" i="82"/>
  <c r="DX21" i="82"/>
  <c r="DW21" i="82"/>
  <c r="DV21" i="82"/>
  <c r="DU21" i="82"/>
  <c r="DS21" i="82"/>
  <c r="DR21" i="82"/>
  <c r="DQ21" i="82"/>
  <c r="DP21" i="82"/>
  <c r="DN21" i="82"/>
  <c r="DM21" i="82"/>
  <c r="DL21" i="82"/>
  <c r="DK21" i="82"/>
  <c r="DI21" i="82"/>
  <c r="DH21" i="82"/>
  <c r="DG21" i="82"/>
  <c r="DF21" i="82"/>
  <c r="DD21" i="82"/>
  <c r="DC21" i="82"/>
  <c r="DB21" i="82"/>
  <c r="DA21" i="82"/>
  <c r="CY21" i="82"/>
  <c r="CX21" i="82"/>
  <c r="CW21" i="82"/>
  <c r="CV21" i="82"/>
  <c r="CO21" i="82"/>
  <c r="CN21" i="82"/>
  <c r="CM21" i="82"/>
  <c r="CL21" i="82"/>
  <c r="CK21" i="82"/>
  <c r="CJ21" i="82"/>
  <c r="CI21" i="82"/>
  <c r="CH21" i="82"/>
  <c r="CG21" i="82"/>
  <c r="CF21" i="82"/>
  <c r="ER20" i="82"/>
  <c r="EQ20" i="82"/>
  <c r="EP20" i="82"/>
  <c r="EO20" i="82"/>
  <c r="EM20" i="82"/>
  <c r="EL20" i="82"/>
  <c r="EK20" i="82"/>
  <c r="EJ20" i="82"/>
  <c r="EH20" i="82"/>
  <c r="EG20" i="82"/>
  <c r="EF20" i="82"/>
  <c r="EE20" i="82"/>
  <c r="EC20" i="82"/>
  <c r="EB20" i="82"/>
  <c r="EA20" i="82"/>
  <c r="DZ20" i="82"/>
  <c r="DX20" i="82"/>
  <c r="DW20" i="82"/>
  <c r="DV20" i="82"/>
  <c r="DU20" i="82"/>
  <c r="DS20" i="82"/>
  <c r="DR20" i="82"/>
  <c r="DQ20" i="82"/>
  <c r="DP20" i="82"/>
  <c r="DN20" i="82"/>
  <c r="DM20" i="82"/>
  <c r="DL20" i="82"/>
  <c r="DK20" i="82"/>
  <c r="DI20" i="82"/>
  <c r="DH20" i="82"/>
  <c r="DG20" i="82"/>
  <c r="DF20" i="82"/>
  <c r="DD20" i="82"/>
  <c r="DC20" i="82"/>
  <c r="DB20" i="82"/>
  <c r="DA20" i="82"/>
  <c r="CY20" i="82"/>
  <c r="CX20" i="82"/>
  <c r="CW20" i="82"/>
  <c r="CV20" i="82"/>
  <c r="CO20" i="82"/>
  <c r="CN20" i="82"/>
  <c r="CM20" i="82"/>
  <c r="CL20" i="82"/>
  <c r="CK20" i="82"/>
  <c r="CJ20" i="82"/>
  <c r="CI20" i="82"/>
  <c r="CH20" i="82"/>
  <c r="CG20" i="82"/>
  <c r="CF20" i="82"/>
  <c r="ER18" i="82"/>
  <c r="EQ18" i="82"/>
  <c r="EP18" i="82"/>
  <c r="EO18" i="82"/>
  <c r="EM18" i="82"/>
  <c r="EL18" i="82"/>
  <c r="EK18" i="82"/>
  <c r="EJ18" i="82"/>
  <c r="EH18" i="82"/>
  <c r="EG18" i="82"/>
  <c r="EF18" i="82"/>
  <c r="EE18" i="82"/>
  <c r="EC18" i="82"/>
  <c r="EB18" i="82"/>
  <c r="EA18" i="82"/>
  <c r="DZ18" i="82"/>
  <c r="DX18" i="82"/>
  <c r="DW18" i="82"/>
  <c r="DV18" i="82"/>
  <c r="DU18" i="82"/>
  <c r="DS18" i="82"/>
  <c r="DR18" i="82"/>
  <c r="DQ18" i="82"/>
  <c r="DP18" i="82"/>
  <c r="DN18" i="82"/>
  <c r="DM18" i="82"/>
  <c r="DL18" i="82"/>
  <c r="DK18" i="82"/>
  <c r="DI18" i="82"/>
  <c r="DH18" i="82"/>
  <c r="DG18" i="82"/>
  <c r="DF18" i="82"/>
  <c r="DD18" i="82"/>
  <c r="DC18" i="82"/>
  <c r="DB18" i="82"/>
  <c r="DA18" i="82"/>
  <c r="CY18" i="82"/>
  <c r="CX18" i="82"/>
  <c r="CW18" i="82"/>
  <c r="CV18" i="82"/>
  <c r="CO18" i="82"/>
  <c r="CN18" i="82"/>
  <c r="CM18" i="82"/>
  <c r="CL18" i="82"/>
  <c r="CK18" i="82"/>
  <c r="CJ18" i="82"/>
  <c r="CI18" i="82"/>
  <c r="CH18" i="82"/>
  <c r="CG18" i="82"/>
  <c r="CF18" i="82"/>
  <c r="ER17" i="82"/>
  <c r="EQ17" i="82"/>
  <c r="EP17" i="82"/>
  <c r="EO17" i="82"/>
  <c r="EM17" i="82"/>
  <c r="EL17" i="82"/>
  <c r="EK17" i="82"/>
  <c r="EJ17" i="82"/>
  <c r="EH17" i="82"/>
  <c r="EG17" i="82"/>
  <c r="EF17" i="82"/>
  <c r="EE17" i="82"/>
  <c r="EC17" i="82"/>
  <c r="EB17" i="82"/>
  <c r="EA17" i="82"/>
  <c r="DZ17" i="82"/>
  <c r="DX17" i="82"/>
  <c r="DW17" i="82"/>
  <c r="DV17" i="82"/>
  <c r="DU17" i="82"/>
  <c r="DS17" i="82"/>
  <c r="DR17" i="82"/>
  <c r="DQ17" i="82"/>
  <c r="DP17" i="82"/>
  <c r="DN17" i="82"/>
  <c r="DM17" i="82"/>
  <c r="DL17" i="82"/>
  <c r="DK17" i="82"/>
  <c r="DI17" i="82"/>
  <c r="DH17" i="82"/>
  <c r="DG17" i="82"/>
  <c r="DF17" i="82"/>
  <c r="DD17" i="82"/>
  <c r="DC17" i="82"/>
  <c r="DB17" i="82"/>
  <c r="DA17" i="82"/>
  <c r="CY17" i="82"/>
  <c r="CX17" i="82"/>
  <c r="CW17" i="82"/>
  <c r="CV17" i="82"/>
  <c r="CO17" i="82"/>
  <c r="CN17" i="82"/>
  <c r="CM17" i="82"/>
  <c r="CL17" i="82"/>
  <c r="CK17" i="82"/>
  <c r="CJ17" i="82"/>
  <c r="CI17" i="82"/>
  <c r="CH17" i="82"/>
  <c r="CG17" i="82"/>
  <c r="CF17" i="82"/>
  <c r="EO16" i="82"/>
  <c r="EM16" i="82"/>
  <c r="EL16" i="82"/>
  <c r="EK16" i="82"/>
  <c r="EJ16" i="82"/>
  <c r="EH16" i="82"/>
  <c r="EG16" i="82"/>
  <c r="EF16" i="82"/>
  <c r="EE16" i="82"/>
  <c r="EC16" i="82"/>
  <c r="EB16" i="82"/>
  <c r="EA16" i="82"/>
  <c r="DZ16" i="82"/>
  <c r="DX16" i="82"/>
  <c r="DW16" i="82"/>
  <c r="DV16" i="82"/>
  <c r="DU16" i="82"/>
  <c r="DS16" i="82"/>
  <c r="DR16" i="82"/>
  <c r="DQ16" i="82"/>
  <c r="DP16" i="82"/>
  <c r="DN16" i="82"/>
  <c r="DM16" i="82"/>
  <c r="DL16" i="82"/>
  <c r="DK16" i="82"/>
  <c r="DI16" i="82"/>
  <c r="DH16" i="82"/>
  <c r="DG16" i="82"/>
  <c r="DF16" i="82"/>
  <c r="DD16" i="82"/>
  <c r="DC16" i="82"/>
  <c r="DB16" i="82"/>
  <c r="DA16" i="82"/>
  <c r="CY16" i="82"/>
  <c r="CX16" i="82"/>
  <c r="CW16" i="82"/>
  <c r="CV16" i="82"/>
  <c r="CO16" i="82"/>
  <c r="CN16" i="82"/>
  <c r="CM16" i="82"/>
  <c r="CL16" i="82"/>
  <c r="CK16" i="82"/>
  <c r="CJ16" i="82"/>
  <c r="CI16" i="82"/>
  <c r="CH16" i="82"/>
  <c r="CG16" i="82"/>
  <c r="CF16" i="82"/>
  <c r="ER15" i="82"/>
  <c r="EQ15" i="82"/>
  <c r="EP15" i="82"/>
  <c r="EO15" i="82"/>
  <c r="EM15" i="82"/>
  <c r="EL15" i="82"/>
  <c r="EK15" i="82"/>
  <c r="EJ15" i="82"/>
  <c r="EH15" i="82"/>
  <c r="EG15" i="82"/>
  <c r="EF15" i="82"/>
  <c r="EE15" i="82"/>
  <c r="EC15" i="82"/>
  <c r="EB15" i="82"/>
  <c r="EA15" i="82"/>
  <c r="DZ15" i="82"/>
  <c r="DX15" i="82"/>
  <c r="DW15" i="82"/>
  <c r="DV15" i="82"/>
  <c r="DU15" i="82"/>
  <c r="DS15" i="82"/>
  <c r="DR15" i="82"/>
  <c r="DQ15" i="82"/>
  <c r="DP15" i="82"/>
  <c r="DN15" i="82"/>
  <c r="DM15" i="82"/>
  <c r="DL15" i="82"/>
  <c r="DK15" i="82"/>
  <c r="DI15" i="82"/>
  <c r="DH15" i="82"/>
  <c r="DG15" i="82"/>
  <c r="DF15" i="82"/>
  <c r="DD15" i="82"/>
  <c r="DC15" i="82"/>
  <c r="DB15" i="82"/>
  <c r="DA15" i="82"/>
  <c r="CY15" i="82"/>
  <c r="CX15" i="82"/>
  <c r="CW15" i="82"/>
  <c r="CV15" i="82"/>
  <c r="CO15" i="82"/>
  <c r="CN15" i="82"/>
  <c r="CM15" i="82"/>
  <c r="CL15" i="82"/>
  <c r="CK15" i="82"/>
  <c r="CJ15" i="82"/>
  <c r="CI15" i="82"/>
  <c r="CH15" i="82"/>
  <c r="CG15" i="82"/>
  <c r="CF15" i="82"/>
  <c r="ER14" i="82"/>
  <c r="EQ14" i="82"/>
  <c r="EP14" i="82"/>
  <c r="EO14" i="82"/>
  <c r="EM14" i="82"/>
  <c r="EL14" i="82"/>
  <c r="EK14" i="82"/>
  <c r="EJ14" i="82"/>
  <c r="EH14" i="82"/>
  <c r="EG14" i="82"/>
  <c r="EF14" i="82"/>
  <c r="EE14" i="82"/>
  <c r="EC14" i="82"/>
  <c r="EB14" i="82"/>
  <c r="EA14" i="82"/>
  <c r="DZ14" i="82"/>
  <c r="DX14" i="82"/>
  <c r="DW14" i="82"/>
  <c r="DV14" i="82"/>
  <c r="DU14" i="82"/>
  <c r="DS14" i="82"/>
  <c r="DR14" i="82"/>
  <c r="DQ14" i="82"/>
  <c r="DP14" i="82"/>
  <c r="DN14" i="82"/>
  <c r="DM14" i="82"/>
  <c r="DL14" i="82"/>
  <c r="DK14" i="82"/>
  <c r="DI14" i="82"/>
  <c r="DH14" i="82"/>
  <c r="DG14" i="82"/>
  <c r="DF14" i="82"/>
  <c r="DD14" i="82"/>
  <c r="DC14" i="82"/>
  <c r="DB14" i="82"/>
  <c r="DA14" i="82"/>
  <c r="CY14" i="82"/>
  <c r="CX14" i="82"/>
  <c r="CW14" i="82"/>
  <c r="CV14" i="82"/>
  <c r="CO14" i="82"/>
  <c r="CN14" i="82"/>
  <c r="CM14" i="82"/>
  <c r="CL14" i="82"/>
  <c r="CK14" i="82"/>
  <c r="CJ14" i="82"/>
  <c r="CI14" i="82"/>
  <c r="CH14" i="82"/>
  <c r="CG14" i="82"/>
  <c r="CF14" i="82"/>
  <c r="ER13" i="82"/>
  <c r="EQ13" i="82"/>
  <c r="EP13" i="82"/>
  <c r="EO13" i="82"/>
  <c r="EM13" i="82"/>
  <c r="EL13" i="82"/>
  <c r="EK13" i="82"/>
  <c r="EJ13" i="82"/>
  <c r="EH13" i="82"/>
  <c r="EG13" i="82"/>
  <c r="EF13" i="82"/>
  <c r="EE13" i="82"/>
  <c r="EC13" i="82"/>
  <c r="EB13" i="82"/>
  <c r="EA13" i="82"/>
  <c r="DZ13" i="82"/>
  <c r="DX13" i="82"/>
  <c r="DW13" i="82"/>
  <c r="DV13" i="82"/>
  <c r="DU13" i="82"/>
  <c r="DS13" i="82"/>
  <c r="DR13" i="82"/>
  <c r="DQ13" i="82"/>
  <c r="DP13" i="82"/>
  <c r="DN13" i="82"/>
  <c r="DM13" i="82"/>
  <c r="DL13" i="82"/>
  <c r="DK13" i="82"/>
  <c r="DI13" i="82"/>
  <c r="DH13" i="82"/>
  <c r="DG13" i="82"/>
  <c r="DF13" i="82"/>
  <c r="DD13" i="82"/>
  <c r="DC13" i="82"/>
  <c r="DB13" i="82"/>
  <c r="DA13" i="82"/>
  <c r="CY13" i="82"/>
  <c r="CX13" i="82"/>
  <c r="CW13" i="82"/>
  <c r="CV13" i="82"/>
  <c r="CO13" i="82"/>
  <c r="CN13" i="82"/>
  <c r="CM13" i="82"/>
  <c r="CL13" i="82"/>
  <c r="CK13" i="82"/>
  <c r="CJ13" i="82"/>
  <c r="CI13" i="82"/>
  <c r="CH13" i="82"/>
  <c r="CG13" i="82"/>
  <c r="CF13" i="82"/>
  <c r="ER12" i="82"/>
  <c r="EQ12" i="82"/>
  <c r="EP12" i="82"/>
  <c r="EO12" i="82"/>
  <c r="EM12" i="82"/>
  <c r="EL12" i="82"/>
  <c r="EK12" i="82"/>
  <c r="EJ12" i="82"/>
  <c r="EH12" i="82"/>
  <c r="EG12" i="82"/>
  <c r="EF12" i="82"/>
  <c r="EE12" i="82"/>
  <c r="EC12" i="82"/>
  <c r="EB12" i="82"/>
  <c r="EA12" i="82"/>
  <c r="DZ12" i="82"/>
  <c r="DX12" i="82"/>
  <c r="DW12" i="82"/>
  <c r="DV12" i="82"/>
  <c r="DU12" i="82"/>
  <c r="DS12" i="82"/>
  <c r="DR12" i="82"/>
  <c r="DQ12" i="82"/>
  <c r="DP12" i="82"/>
  <c r="DN12" i="82"/>
  <c r="DM12" i="82"/>
  <c r="DL12" i="82"/>
  <c r="DK12" i="82"/>
  <c r="DI12" i="82"/>
  <c r="DH12" i="82"/>
  <c r="DG12" i="82"/>
  <c r="DF12" i="82"/>
  <c r="DD12" i="82"/>
  <c r="DC12" i="82"/>
  <c r="DB12" i="82"/>
  <c r="DA12" i="82"/>
  <c r="CY12" i="82"/>
  <c r="CX12" i="82"/>
  <c r="CW12" i="82"/>
  <c r="CV12" i="82"/>
  <c r="CO12" i="82"/>
  <c r="CN12" i="82"/>
  <c r="CM12" i="82"/>
  <c r="CL12" i="82"/>
  <c r="CK12" i="82"/>
  <c r="CJ12" i="82"/>
  <c r="CI12" i="82"/>
  <c r="CH12" i="82"/>
  <c r="CG12" i="82"/>
  <c r="CF12" i="82"/>
  <c r="ER11" i="82"/>
  <c r="EQ11" i="82"/>
  <c r="EP11" i="82"/>
  <c r="EO11" i="82"/>
  <c r="EM11" i="82"/>
  <c r="EL11" i="82"/>
  <c r="EK11" i="82"/>
  <c r="EJ11" i="82"/>
  <c r="EH11" i="82"/>
  <c r="EG11" i="82"/>
  <c r="EF11" i="82"/>
  <c r="EE11" i="82"/>
  <c r="EC11" i="82"/>
  <c r="EB11" i="82"/>
  <c r="EA11" i="82"/>
  <c r="DZ11" i="82"/>
  <c r="DX11" i="82"/>
  <c r="DW11" i="82"/>
  <c r="DV11" i="82"/>
  <c r="DU11" i="82"/>
  <c r="DS11" i="82"/>
  <c r="DR11" i="82"/>
  <c r="DQ11" i="82"/>
  <c r="DP11" i="82"/>
  <c r="DN11" i="82"/>
  <c r="DM11" i="82"/>
  <c r="DL11" i="82"/>
  <c r="DK11" i="82"/>
  <c r="DI11" i="82"/>
  <c r="DH11" i="82"/>
  <c r="DG11" i="82"/>
  <c r="DF11" i="82"/>
  <c r="DD11" i="82"/>
  <c r="DC11" i="82"/>
  <c r="DB11" i="82"/>
  <c r="DA11" i="82"/>
  <c r="CY11" i="82"/>
  <c r="CX11" i="82"/>
  <c r="CW11" i="82"/>
  <c r="CV11" i="82"/>
  <c r="CO11" i="82"/>
  <c r="CN11" i="82"/>
  <c r="CM11" i="82"/>
  <c r="CL11" i="82"/>
  <c r="CK11" i="82"/>
  <c r="CJ11" i="82"/>
  <c r="CI11" i="82"/>
  <c r="CH11" i="82"/>
  <c r="CG11" i="82"/>
  <c r="CF11" i="82"/>
  <c r="ER10" i="82"/>
  <c r="EQ10" i="82"/>
  <c r="EP10" i="82"/>
  <c r="EO10" i="82"/>
  <c r="EM10" i="82"/>
  <c r="EL10" i="82"/>
  <c r="EK10" i="82"/>
  <c r="EJ10" i="82"/>
  <c r="EH10" i="82"/>
  <c r="EG10" i="82"/>
  <c r="EF10" i="82"/>
  <c r="EE10" i="82"/>
  <c r="EC10" i="82"/>
  <c r="EB10" i="82"/>
  <c r="EA10" i="82"/>
  <c r="DZ10" i="82"/>
  <c r="DX10" i="82"/>
  <c r="DW10" i="82"/>
  <c r="DV10" i="82"/>
  <c r="DU10" i="82"/>
  <c r="DS10" i="82"/>
  <c r="DR10" i="82"/>
  <c r="DQ10" i="82"/>
  <c r="DP10" i="82"/>
  <c r="DN10" i="82"/>
  <c r="DM10" i="82"/>
  <c r="DL10" i="82"/>
  <c r="DK10" i="82"/>
  <c r="DI10" i="82"/>
  <c r="DH10" i="82"/>
  <c r="DG10" i="82"/>
  <c r="DF10" i="82"/>
  <c r="DD10" i="82"/>
  <c r="DC10" i="82"/>
  <c r="DB10" i="82"/>
  <c r="DA10" i="82"/>
  <c r="CY10" i="82"/>
  <c r="CX10" i="82"/>
  <c r="CW10" i="82"/>
  <c r="CV10" i="82"/>
  <c r="CO10" i="82"/>
  <c r="CN10" i="82"/>
  <c r="CM10" i="82"/>
  <c r="CL10" i="82"/>
  <c r="CK10" i="82"/>
  <c r="CJ10" i="82"/>
  <c r="CI10" i="82"/>
  <c r="CH10" i="82"/>
  <c r="CG10" i="82"/>
  <c r="CF10" i="82"/>
  <c r="ER9" i="82"/>
  <c r="EQ9" i="82"/>
  <c r="EP9" i="82"/>
  <c r="EO9" i="82"/>
  <c r="EM9" i="82"/>
  <c r="EL9" i="82"/>
  <c r="EK9" i="82"/>
  <c r="EJ9" i="82"/>
  <c r="EH9" i="82"/>
  <c r="EG9" i="82"/>
  <c r="EF9" i="82"/>
  <c r="EE9" i="82"/>
  <c r="EC9" i="82"/>
  <c r="EB9" i="82"/>
  <c r="EA9" i="82"/>
  <c r="DZ9" i="82"/>
  <c r="DX9" i="82"/>
  <c r="DW9" i="82"/>
  <c r="DV9" i="82"/>
  <c r="DU9" i="82"/>
  <c r="DS9" i="82"/>
  <c r="DR9" i="82"/>
  <c r="DQ9" i="82"/>
  <c r="DP9" i="82"/>
  <c r="DN9" i="82"/>
  <c r="DM9" i="82"/>
  <c r="DL9" i="82"/>
  <c r="DK9" i="82"/>
  <c r="DI9" i="82"/>
  <c r="DH9" i="82"/>
  <c r="DG9" i="82"/>
  <c r="DF9" i="82"/>
  <c r="DD9" i="82"/>
  <c r="DC9" i="82"/>
  <c r="DB9" i="82"/>
  <c r="DA9" i="82"/>
  <c r="CY9" i="82"/>
  <c r="CX9" i="82"/>
  <c r="CW9" i="82"/>
  <c r="CV9" i="82"/>
  <c r="CO9" i="82"/>
  <c r="CN9" i="82"/>
  <c r="CM9" i="82"/>
  <c r="CL9" i="82"/>
  <c r="CK9" i="82"/>
  <c r="CJ9" i="82"/>
  <c r="CI9" i="82"/>
  <c r="CH9" i="82"/>
  <c r="CG9" i="82"/>
  <c r="CF9" i="82"/>
  <c r="ER8" i="82"/>
  <c r="EQ8" i="82"/>
  <c r="EP8" i="82"/>
  <c r="EO8" i="82"/>
  <c r="EM8" i="82"/>
  <c r="EL8" i="82"/>
  <c r="EK8" i="82"/>
  <c r="EJ8" i="82"/>
  <c r="EH8" i="82"/>
  <c r="EG8" i="82"/>
  <c r="EF8" i="82"/>
  <c r="EE8" i="82"/>
  <c r="EC8" i="82"/>
  <c r="EB8" i="82"/>
  <c r="EA8" i="82"/>
  <c r="DZ8" i="82"/>
  <c r="DX8" i="82"/>
  <c r="DW8" i="82"/>
  <c r="DV8" i="82"/>
  <c r="DU8" i="82"/>
  <c r="DS8" i="82"/>
  <c r="DR8" i="82"/>
  <c r="DQ8" i="82"/>
  <c r="DP8" i="82"/>
  <c r="DN8" i="82"/>
  <c r="DM8" i="82"/>
  <c r="DL8" i="82"/>
  <c r="DK8" i="82"/>
  <c r="DI8" i="82"/>
  <c r="DH8" i="82"/>
  <c r="DG8" i="82"/>
  <c r="DF8" i="82"/>
  <c r="DD8" i="82"/>
  <c r="DC8" i="82"/>
  <c r="DB8" i="82"/>
  <c r="DA8" i="82"/>
  <c r="CY8" i="82"/>
  <c r="CX8" i="82"/>
  <c r="CW8" i="82"/>
  <c r="CV8" i="82"/>
  <c r="CO8" i="82"/>
  <c r="CN8" i="82"/>
  <c r="CM8" i="82"/>
  <c r="CL8" i="82"/>
  <c r="CK8" i="82"/>
  <c r="CJ8" i="82"/>
  <c r="CI8" i="82"/>
  <c r="CH8" i="82"/>
  <c r="CG8" i="82"/>
  <c r="CF8" i="82"/>
  <c r="ER7" i="82"/>
  <c r="EQ7" i="82"/>
  <c r="EP7" i="82"/>
  <c r="EO7" i="82"/>
  <c r="EM7" i="82"/>
  <c r="EL7" i="82"/>
  <c r="EK7" i="82"/>
  <c r="EJ7" i="82"/>
  <c r="EH7" i="82"/>
  <c r="EG7" i="82"/>
  <c r="EF7" i="82"/>
  <c r="EE7" i="82"/>
  <c r="EC7" i="82"/>
  <c r="EB7" i="82"/>
  <c r="EA7" i="82"/>
  <c r="DZ7" i="82"/>
  <c r="DX7" i="82"/>
  <c r="DW7" i="82"/>
  <c r="DV7" i="82"/>
  <c r="DU7" i="82"/>
  <c r="DS7" i="82"/>
  <c r="DR7" i="82"/>
  <c r="DQ7" i="82"/>
  <c r="DP7" i="82"/>
  <c r="DN7" i="82"/>
  <c r="DM7" i="82"/>
  <c r="DL7" i="82"/>
  <c r="DK7" i="82"/>
  <c r="DI7" i="82"/>
  <c r="DH7" i="82"/>
  <c r="DG7" i="82"/>
  <c r="DF7" i="82"/>
  <c r="DD7" i="82"/>
  <c r="DC7" i="82"/>
  <c r="DB7" i="82"/>
  <c r="DA7" i="82"/>
  <c r="CY7" i="82"/>
  <c r="CX7" i="82"/>
  <c r="CW7" i="82"/>
  <c r="CV7" i="82"/>
  <c r="CO7" i="82"/>
  <c r="CN7" i="82"/>
  <c r="CM7" i="82"/>
  <c r="CL7" i="82"/>
  <c r="CK7" i="82"/>
  <c r="CJ7" i="82"/>
  <c r="CI7" i="82"/>
  <c r="CH7" i="82"/>
  <c r="CG7" i="82"/>
  <c r="CF7" i="82"/>
  <c r="ER33" i="40"/>
  <c r="EQ33" i="40"/>
  <c r="EP33" i="40"/>
  <c r="EO33" i="40"/>
  <c r="EM33" i="40"/>
  <c r="EL33" i="40"/>
  <c r="EK33" i="40"/>
  <c r="EJ33" i="40"/>
  <c r="EH33" i="40"/>
  <c r="EG33" i="40"/>
  <c r="EF33" i="40"/>
  <c r="EE33" i="40"/>
  <c r="EC33" i="40"/>
  <c r="EB33" i="40"/>
  <c r="EA33" i="40"/>
  <c r="DZ33" i="40"/>
  <c r="DX33" i="40"/>
  <c r="DW33" i="40"/>
  <c r="DV33" i="40"/>
  <c r="DU33" i="40"/>
  <c r="DS33" i="40"/>
  <c r="DR33" i="40"/>
  <c r="DQ33" i="40"/>
  <c r="DP33" i="40"/>
  <c r="DN33" i="40"/>
  <c r="DM33" i="40"/>
  <c r="DL33" i="40"/>
  <c r="DK33" i="40"/>
  <c r="DI33" i="40"/>
  <c r="DH33" i="40"/>
  <c r="DG33" i="40"/>
  <c r="DF33" i="40"/>
  <c r="DD33" i="40"/>
  <c r="DC33" i="40"/>
  <c r="DB33" i="40"/>
  <c r="DA33" i="40"/>
  <c r="CY33" i="40"/>
  <c r="CX33" i="40"/>
  <c r="CW33" i="40"/>
  <c r="CV33" i="40"/>
  <c r="CO33" i="40"/>
  <c r="CN33" i="40"/>
  <c r="CM33" i="40"/>
  <c r="CL33" i="40"/>
  <c r="CK33" i="40"/>
  <c r="CJ33" i="40"/>
  <c r="CI33" i="40"/>
  <c r="CH33" i="40"/>
  <c r="CG33" i="40"/>
  <c r="CF33" i="40"/>
  <c r="ER32" i="40"/>
  <c r="EQ32" i="40"/>
  <c r="EP32" i="40"/>
  <c r="EO32" i="40"/>
  <c r="EM32" i="40"/>
  <c r="EL32" i="40"/>
  <c r="EK32" i="40"/>
  <c r="EJ32" i="40"/>
  <c r="EH32" i="40"/>
  <c r="EG32" i="40"/>
  <c r="EF32" i="40"/>
  <c r="EE32" i="40"/>
  <c r="EC32" i="40"/>
  <c r="EB32" i="40"/>
  <c r="EA32" i="40"/>
  <c r="DZ32" i="40"/>
  <c r="DX32" i="40"/>
  <c r="DW32" i="40"/>
  <c r="DV32" i="40"/>
  <c r="DU32" i="40"/>
  <c r="DS32" i="40"/>
  <c r="DR32" i="40"/>
  <c r="DQ32" i="40"/>
  <c r="DP32" i="40"/>
  <c r="DN32" i="40"/>
  <c r="DM32" i="40"/>
  <c r="DL32" i="40"/>
  <c r="DK32" i="40"/>
  <c r="DI32" i="40"/>
  <c r="DH32" i="40"/>
  <c r="DG32" i="40"/>
  <c r="DF32" i="40"/>
  <c r="DD32" i="40"/>
  <c r="DC32" i="40"/>
  <c r="DB32" i="40"/>
  <c r="DA32" i="40"/>
  <c r="CY32" i="40"/>
  <c r="CX32" i="40"/>
  <c r="CW32" i="40"/>
  <c r="CV32" i="40"/>
  <c r="CO32" i="40"/>
  <c r="CN32" i="40"/>
  <c r="CM32" i="40"/>
  <c r="CL32" i="40"/>
  <c r="CK32" i="40"/>
  <c r="CJ32" i="40"/>
  <c r="CI32" i="40"/>
  <c r="CH32" i="40"/>
  <c r="CG32" i="40"/>
  <c r="CF32" i="40"/>
  <c r="ER31" i="40"/>
  <c r="EQ31" i="40"/>
  <c r="EP31" i="40"/>
  <c r="EO31" i="40"/>
  <c r="EM31" i="40"/>
  <c r="EL31" i="40"/>
  <c r="EK31" i="40"/>
  <c r="EJ31" i="40"/>
  <c r="EH31" i="40"/>
  <c r="EG31" i="40"/>
  <c r="EF31" i="40"/>
  <c r="EE31" i="40"/>
  <c r="EC31" i="40"/>
  <c r="EB31" i="40"/>
  <c r="EA31" i="40"/>
  <c r="DZ31" i="40"/>
  <c r="DX31" i="40"/>
  <c r="DW31" i="40"/>
  <c r="DV31" i="40"/>
  <c r="DU31" i="40"/>
  <c r="DS31" i="40"/>
  <c r="DR31" i="40"/>
  <c r="DQ31" i="40"/>
  <c r="DP31" i="40"/>
  <c r="DN31" i="40"/>
  <c r="DM31" i="40"/>
  <c r="DL31" i="40"/>
  <c r="DK31" i="40"/>
  <c r="DI31" i="40"/>
  <c r="DH31" i="40"/>
  <c r="DG31" i="40"/>
  <c r="DF31" i="40"/>
  <c r="DD31" i="40"/>
  <c r="DC31" i="40"/>
  <c r="DB31" i="40"/>
  <c r="DA31" i="40"/>
  <c r="CY31" i="40"/>
  <c r="CX31" i="40"/>
  <c r="CW31" i="40"/>
  <c r="CV31" i="40"/>
  <c r="CO31" i="40"/>
  <c r="CN31" i="40"/>
  <c r="CM31" i="40"/>
  <c r="CL31" i="40"/>
  <c r="CK31" i="40"/>
  <c r="CJ31" i="40"/>
  <c r="CI31" i="40"/>
  <c r="CH31" i="40"/>
  <c r="CG31" i="40"/>
  <c r="CF31" i="40"/>
  <c r="ER30" i="40"/>
  <c r="EQ30" i="40"/>
  <c r="EP30" i="40"/>
  <c r="EO30" i="40"/>
  <c r="EM30" i="40"/>
  <c r="EL30" i="40"/>
  <c r="EK30" i="40"/>
  <c r="EJ30" i="40"/>
  <c r="EH30" i="40"/>
  <c r="EG30" i="40"/>
  <c r="EF30" i="40"/>
  <c r="EE30" i="40"/>
  <c r="EC30" i="40"/>
  <c r="EB30" i="40"/>
  <c r="EA30" i="40"/>
  <c r="DZ30" i="40"/>
  <c r="DX30" i="40"/>
  <c r="DW30" i="40"/>
  <c r="DV30" i="40"/>
  <c r="DU30" i="40"/>
  <c r="DS30" i="40"/>
  <c r="DR30" i="40"/>
  <c r="DQ30" i="40"/>
  <c r="DP30" i="40"/>
  <c r="DN30" i="40"/>
  <c r="DM30" i="40"/>
  <c r="DL30" i="40"/>
  <c r="DK30" i="40"/>
  <c r="DI30" i="40"/>
  <c r="DH30" i="40"/>
  <c r="DG30" i="40"/>
  <c r="DF30" i="40"/>
  <c r="DD30" i="40"/>
  <c r="DC30" i="40"/>
  <c r="DB30" i="40"/>
  <c r="DA30" i="40"/>
  <c r="CY30" i="40"/>
  <c r="CX30" i="40"/>
  <c r="CW30" i="40"/>
  <c r="CV30" i="40"/>
  <c r="CO30" i="40"/>
  <c r="CN30" i="40"/>
  <c r="CM30" i="40"/>
  <c r="CL30" i="40"/>
  <c r="CK30" i="40"/>
  <c r="CJ30" i="40"/>
  <c r="CI30" i="40"/>
  <c r="CH30" i="40"/>
  <c r="CG30" i="40"/>
  <c r="CF30" i="40"/>
  <c r="ER29" i="40"/>
  <c r="EQ29" i="40"/>
  <c r="EP29" i="40"/>
  <c r="EO29" i="40"/>
  <c r="EM29" i="40"/>
  <c r="EL29" i="40"/>
  <c r="EK29" i="40"/>
  <c r="EJ29" i="40"/>
  <c r="EH29" i="40"/>
  <c r="EG29" i="40"/>
  <c r="EF29" i="40"/>
  <c r="EE29" i="40"/>
  <c r="EC29" i="40"/>
  <c r="EB29" i="40"/>
  <c r="EA29" i="40"/>
  <c r="DZ29" i="40"/>
  <c r="DX29" i="40"/>
  <c r="DW29" i="40"/>
  <c r="DV29" i="40"/>
  <c r="DU29" i="40"/>
  <c r="DS29" i="40"/>
  <c r="DR29" i="40"/>
  <c r="DQ29" i="40"/>
  <c r="DP29" i="40"/>
  <c r="DN29" i="40"/>
  <c r="DM29" i="40"/>
  <c r="DL29" i="40"/>
  <c r="DK29" i="40"/>
  <c r="DI29" i="40"/>
  <c r="DH29" i="40"/>
  <c r="DG29" i="40"/>
  <c r="DF29" i="40"/>
  <c r="DD29" i="40"/>
  <c r="DC29" i="40"/>
  <c r="DB29" i="40"/>
  <c r="DA29" i="40"/>
  <c r="CY29" i="40"/>
  <c r="CX29" i="40"/>
  <c r="CW29" i="40"/>
  <c r="CV29" i="40"/>
  <c r="CO29" i="40"/>
  <c r="CN29" i="40"/>
  <c r="CM29" i="40"/>
  <c r="CL29" i="40"/>
  <c r="CK29" i="40"/>
  <c r="CJ29" i="40"/>
  <c r="CI29" i="40"/>
  <c r="CH29" i="40"/>
  <c r="CG29" i="40"/>
  <c r="CF29" i="40"/>
  <c r="ER28" i="40"/>
  <c r="EQ28" i="40"/>
  <c r="EP28" i="40"/>
  <c r="EO28" i="40"/>
  <c r="EM28" i="40"/>
  <c r="EL28" i="40"/>
  <c r="EK28" i="40"/>
  <c r="EJ28" i="40"/>
  <c r="EH28" i="40"/>
  <c r="EG28" i="40"/>
  <c r="EF28" i="40"/>
  <c r="EE28" i="40"/>
  <c r="EC28" i="40"/>
  <c r="EB28" i="40"/>
  <c r="EA28" i="40"/>
  <c r="DZ28" i="40"/>
  <c r="DX28" i="40"/>
  <c r="DW28" i="40"/>
  <c r="DV28" i="40"/>
  <c r="DU28" i="40"/>
  <c r="DS28" i="40"/>
  <c r="DR28" i="40"/>
  <c r="DQ28" i="40"/>
  <c r="DP28" i="40"/>
  <c r="DN28" i="40"/>
  <c r="DM28" i="40"/>
  <c r="DL28" i="40"/>
  <c r="DK28" i="40"/>
  <c r="DI28" i="40"/>
  <c r="DH28" i="40"/>
  <c r="DG28" i="40"/>
  <c r="DF28" i="40"/>
  <c r="DD28" i="40"/>
  <c r="DC28" i="40"/>
  <c r="DB28" i="40"/>
  <c r="DA28" i="40"/>
  <c r="CY28" i="40"/>
  <c r="CX28" i="40"/>
  <c r="CW28" i="40"/>
  <c r="CV28" i="40"/>
  <c r="CO28" i="40"/>
  <c r="CN28" i="40"/>
  <c r="CM28" i="40"/>
  <c r="CL28" i="40"/>
  <c r="CK28" i="40"/>
  <c r="CJ28" i="40"/>
  <c r="CI28" i="40"/>
  <c r="CH28" i="40"/>
  <c r="CG28" i="40"/>
  <c r="CF28" i="40"/>
  <c r="ER27" i="40"/>
  <c r="EQ27" i="40"/>
  <c r="EP27" i="40"/>
  <c r="EO27" i="40"/>
  <c r="EM27" i="40"/>
  <c r="EL27" i="40"/>
  <c r="EK27" i="40"/>
  <c r="EJ27" i="40"/>
  <c r="EH27" i="40"/>
  <c r="EG27" i="40"/>
  <c r="EF27" i="40"/>
  <c r="EE27" i="40"/>
  <c r="EC27" i="40"/>
  <c r="EB27" i="40"/>
  <c r="EA27" i="40"/>
  <c r="DZ27" i="40"/>
  <c r="DX27" i="40"/>
  <c r="DW27" i="40"/>
  <c r="DV27" i="40"/>
  <c r="DU27" i="40"/>
  <c r="DS27" i="40"/>
  <c r="DR27" i="40"/>
  <c r="DQ27" i="40"/>
  <c r="DP27" i="40"/>
  <c r="DN27" i="40"/>
  <c r="DM27" i="40"/>
  <c r="DL27" i="40"/>
  <c r="DK27" i="40"/>
  <c r="DI27" i="40"/>
  <c r="DH27" i="40"/>
  <c r="DG27" i="40"/>
  <c r="DF27" i="40"/>
  <c r="DD27" i="40"/>
  <c r="DC27" i="40"/>
  <c r="DB27" i="40"/>
  <c r="DA27" i="40"/>
  <c r="CY27" i="40"/>
  <c r="CX27" i="40"/>
  <c r="CW27" i="40"/>
  <c r="CV27" i="40"/>
  <c r="CO27" i="40"/>
  <c r="CN27" i="40"/>
  <c r="CM27" i="40"/>
  <c r="CL27" i="40"/>
  <c r="CK27" i="40"/>
  <c r="CJ27" i="40"/>
  <c r="CI27" i="40"/>
  <c r="CH27" i="40"/>
  <c r="CG27" i="40"/>
  <c r="CF27" i="40"/>
  <c r="ER25" i="40"/>
  <c r="EQ25" i="40"/>
  <c r="EP25" i="40"/>
  <c r="EO25" i="40"/>
  <c r="EM25" i="40"/>
  <c r="EL25" i="40"/>
  <c r="EK25" i="40"/>
  <c r="EJ25" i="40"/>
  <c r="EH25" i="40"/>
  <c r="EG25" i="40"/>
  <c r="EF25" i="40"/>
  <c r="EE25" i="40"/>
  <c r="EC25" i="40"/>
  <c r="EB25" i="40"/>
  <c r="EA25" i="40"/>
  <c r="DZ25" i="40"/>
  <c r="DX25" i="40"/>
  <c r="DW25" i="40"/>
  <c r="DV25" i="40"/>
  <c r="DU25" i="40"/>
  <c r="DS25" i="40"/>
  <c r="DR25" i="40"/>
  <c r="DQ25" i="40"/>
  <c r="DP25" i="40"/>
  <c r="DN25" i="40"/>
  <c r="DM25" i="40"/>
  <c r="DL25" i="40"/>
  <c r="DK25" i="40"/>
  <c r="DI25" i="40"/>
  <c r="DH25" i="40"/>
  <c r="DG25" i="40"/>
  <c r="DF25" i="40"/>
  <c r="DD25" i="40"/>
  <c r="DC25" i="40"/>
  <c r="DB25" i="40"/>
  <c r="DA25" i="40"/>
  <c r="CY25" i="40"/>
  <c r="CX25" i="40"/>
  <c r="CW25" i="40"/>
  <c r="CV25" i="40"/>
  <c r="CO25" i="40"/>
  <c r="CN25" i="40"/>
  <c r="CM25" i="40"/>
  <c r="CL25" i="40"/>
  <c r="CK25" i="40"/>
  <c r="CJ25" i="40"/>
  <c r="CI25" i="40"/>
  <c r="CH25" i="40"/>
  <c r="CG25" i="40"/>
  <c r="CF25" i="40"/>
  <c r="ER24" i="40"/>
  <c r="EQ24" i="40"/>
  <c r="EP24" i="40"/>
  <c r="EO24" i="40"/>
  <c r="EM24" i="40"/>
  <c r="EL24" i="40"/>
  <c r="EK24" i="40"/>
  <c r="EJ24" i="40"/>
  <c r="EH24" i="40"/>
  <c r="EG24" i="40"/>
  <c r="EF24" i="40"/>
  <c r="EE24" i="40"/>
  <c r="EC24" i="40"/>
  <c r="EB24" i="40"/>
  <c r="EA24" i="40"/>
  <c r="DZ24" i="40"/>
  <c r="DX24" i="40"/>
  <c r="DW24" i="40"/>
  <c r="DV24" i="40"/>
  <c r="DU24" i="40"/>
  <c r="DS24" i="40"/>
  <c r="DR24" i="40"/>
  <c r="DQ24" i="40"/>
  <c r="DP24" i="40"/>
  <c r="DN24" i="40"/>
  <c r="DM24" i="40"/>
  <c r="DL24" i="40"/>
  <c r="DK24" i="40"/>
  <c r="DI24" i="40"/>
  <c r="DH24" i="40"/>
  <c r="DG24" i="40"/>
  <c r="DF24" i="40"/>
  <c r="DD24" i="40"/>
  <c r="DC24" i="40"/>
  <c r="DB24" i="40"/>
  <c r="DA24" i="40"/>
  <c r="CY24" i="40"/>
  <c r="CX24" i="40"/>
  <c r="CW24" i="40"/>
  <c r="CV24" i="40"/>
  <c r="CO24" i="40"/>
  <c r="CN24" i="40"/>
  <c r="CM24" i="40"/>
  <c r="CL24" i="40"/>
  <c r="CK24" i="40"/>
  <c r="CJ24" i="40"/>
  <c r="CI24" i="40"/>
  <c r="CH24" i="40"/>
  <c r="CG24" i="40"/>
  <c r="CF24" i="40"/>
  <c r="ER22" i="40"/>
  <c r="EQ22" i="40"/>
  <c r="EP22" i="40"/>
  <c r="EO22" i="40"/>
  <c r="EM22" i="40"/>
  <c r="EL22" i="40"/>
  <c r="EK22" i="40"/>
  <c r="EJ22" i="40"/>
  <c r="EH22" i="40"/>
  <c r="EG22" i="40"/>
  <c r="EF22" i="40"/>
  <c r="EE22" i="40"/>
  <c r="EC22" i="40"/>
  <c r="EB22" i="40"/>
  <c r="EA22" i="40"/>
  <c r="DZ22" i="40"/>
  <c r="DX22" i="40"/>
  <c r="DW22" i="40"/>
  <c r="DV22" i="40"/>
  <c r="DU22" i="40"/>
  <c r="DS22" i="40"/>
  <c r="DR22" i="40"/>
  <c r="DQ22" i="40"/>
  <c r="DP22" i="40"/>
  <c r="DN22" i="40"/>
  <c r="DM22" i="40"/>
  <c r="DL22" i="40"/>
  <c r="DK22" i="40"/>
  <c r="DI22" i="40"/>
  <c r="DH22" i="40"/>
  <c r="DG22" i="40"/>
  <c r="DF22" i="40"/>
  <c r="DD22" i="40"/>
  <c r="DC22" i="40"/>
  <c r="DB22" i="40"/>
  <c r="DA22" i="40"/>
  <c r="CY22" i="40"/>
  <c r="CX22" i="40"/>
  <c r="CW22" i="40"/>
  <c r="CV22" i="40"/>
  <c r="CO22" i="40"/>
  <c r="CN22" i="40"/>
  <c r="CM22" i="40"/>
  <c r="CL22" i="40"/>
  <c r="CK22" i="40"/>
  <c r="CJ22" i="40"/>
  <c r="CI22" i="40"/>
  <c r="CH22" i="40"/>
  <c r="CG22" i="40"/>
  <c r="CF22" i="40"/>
  <c r="ER21" i="40"/>
  <c r="EQ21" i="40"/>
  <c r="EP21" i="40"/>
  <c r="EO21" i="40"/>
  <c r="EM21" i="40"/>
  <c r="EL21" i="40"/>
  <c r="EK21" i="40"/>
  <c r="EJ21" i="40"/>
  <c r="EH21" i="40"/>
  <c r="EG21" i="40"/>
  <c r="EF21" i="40"/>
  <c r="EE21" i="40"/>
  <c r="EC21" i="40"/>
  <c r="EB21" i="40"/>
  <c r="EA21" i="40"/>
  <c r="DZ21" i="40"/>
  <c r="DX21" i="40"/>
  <c r="DW21" i="40"/>
  <c r="DV21" i="40"/>
  <c r="DU21" i="40"/>
  <c r="DS21" i="40"/>
  <c r="DR21" i="40"/>
  <c r="DQ21" i="40"/>
  <c r="DP21" i="40"/>
  <c r="DN21" i="40"/>
  <c r="DM21" i="40"/>
  <c r="DL21" i="40"/>
  <c r="DK21" i="40"/>
  <c r="DI21" i="40"/>
  <c r="DH21" i="40"/>
  <c r="DG21" i="40"/>
  <c r="DF21" i="40"/>
  <c r="DD21" i="40"/>
  <c r="DC21" i="40"/>
  <c r="DB21" i="40"/>
  <c r="DA21" i="40"/>
  <c r="CY21" i="40"/>
  <c r="CX21" i="40"/>
  <c r="CW21" i="40"/>
  <c r="CV21" i="40"/>
  <c r="CO21" i="40"/>
  <c r="CN21" i="40"/>
  <c r="CM21" i="40"/>
  <c r="CL21" i="40"/>
  <c r="CK21" i="40"/>
  <c r="CJ21" i="40"/>
  <c r="CI21" i="40"/>
  <c r="CH21" i="40"/>
  <c r="CG21" i="40"/>
  <c r="CF21" i="40"/>
  <c r="ER20" i="40"/>
  <c r="EQ20" i="40"/>
  <c r="EP20" i="40"/>
  <c r="EO20" i="40"/>
  <c r="EM20" i="40"/>
  <c r="EL20" i="40"/>
  <c r="EK20" i="40"/>
  <c r="EJ20" i="40"/>
  <c r="EH20" i="40"/>
  <c r="EG20" i="40"/>
  <c r="EF20" i="40"/>
  <c r="EE20" i="40"/>
  <c r="EC20" i="40"/>
  <c r="EB20" i="40"/>
  <c r="EA20" i="40"/>
  <c r="DZ20" i="40"/>
  <c r="DX20" i="40"/>
  <c r="DW20" i="40"/>
  <c r="DV20" i="40"/>
  <c r="DU20" i="40"/>
  <c r="DS20" i="40"/>
  <c r="DR20" i="40"/>
  <c r="DQ20" i="40"/>
  <c r="DP20" i="40"/>
  <c r="DN20" i="40"/>
  <c r="DM20" i="40"/>
  <c r="DL20" i="40"/>
  <c r="DK20" i="40"/>
  <c r="DI20" i="40"/>
  <c r="DH20" i="40"/>
  <c r="DG20" i="40"/>
  <c r="DF20" i="40"/>
  <c r="DD20" i="40"/>
  <c r="DC20" i="40"/>
  <c r="DB20" i="40"/>
  <c r="DA20" i="40"/>
  <c r="CY20" i="40"/>
  <c r="CX20" i="40"/>
  <c r="CW20" i="40"/>
  <c r="CV20" i="40"/>
  <c r="CO20" i="40"/>
  <c r="CN20" i="40"/>
  <c r="CM20" i="40"/>
  <c r="CL20" i="40"/>
  <c r="CK20" i="40"/>
  <c r="CJ20" i="40"/>
  <c r="CI20" i="40"/>
  <c r="CH20" i="40"/>
  <c r="CG20" i="40"/>
  <c r="CF20" i="40"/>
  <c r="ER18" i="40"/>
  <c r="EQ18" i="40"/>
  <c r="EP18" i="40"/>
  <c r="EO18" i="40"/>
  <c r="EM18" i="40"/>
  <c r="EL18" i="40"/>
  <c r="EK18" i="40"/>
  <c r="EJ18" i="40"/>
  <c r="EH18" i="40"/>
  <c r="EG18" i="40"/>
  <c r="EF18" i="40"/>
  <c r="EE18" i="40"/>
  <c r="EC18" i="40"/>
  <c r="EB18" i="40"/>
  <c r="EA18" i="40"/>
  <c r="DZ18" i="40"/>
  <c r="DX18" i="40"/>
  <c r="DW18" i="40"/>
  <c r="DV18" i="40"/>
  <c r="DU18" i="40"/>
  <c r="DS18" i="40"/>
  <c r="DR18" i="40"/>
  <c r="DQ18" i="40"/>
  <c r="DP18" i="40"/>
  <c r="DN18" i="40"/>
  <c r="DM18" i="40"/>
  <c r="DL18" i="40"/>
  <c r="DK18" i="40"/>
  <c r="DI18" i="40"/>
  <c r="DH18" i="40"/>
  <c r="DG18" i="40"/>
  <c r="DF18" i="40"/>
  <c r="DD18" i="40"/>
  <c r="DC18" i="40"/>
  <c r="DB18" i="40"/>
  <c r="DA18" i="40"/>
  <c r="CY18" i="40"/>
  <c r="CX18" i="40"/>
  <c r="CW18" i="40"/>
  <c r="CV18" i="40"/>
  <c r="CO18" i="40"/>
  <c r="CN18" i="40"/>
  <c r="CM18" i="40"/>
  <c r="CL18" i="40"/>
  <c r="CK18" i="40"/>
  <c r="CJ18" i="40"/>
  <c r="CI18" i="40"/>
  <c r="CH18" i="40"/>
  <c r="CG18" i="40"/>
  <c r="CF18" i="40"/>
  <c r="ER17" i="40"/>
  <c r="EQ17" i="40"/>
  <c r="EP17" i="40"/>
  <c r="EO17" i="40"/>
  <c r="EM17" i="40"/>
  <c r="EL17" i="40"/>
  <c r="EK17" i="40"/>
  <c r="EJ17" i="40"/>
  <c r="EH17" i="40"/>
  <c r="EG17" i="40"/>
  <c r="EF17" i="40"/>
  <c r="EE17" i="40"/>
  <c r="EC17" i="40"/>
  <c r="EB17" i="40"/>
  <c r="EA17" i="40"/>
  <c r="DZ17" i="40"/>
  <c r="DX17" i="40"/>
  <c r="DW17" i="40"/>
  <c r="DV17" i="40"/>
  <c r="DU17" i="40"/>
  <c r="DS17" i="40"/>
  <c r="DR17" i="40"/>
  <c r="DQ17" i="40"/>
  <c r="DP17" i="40"/>
  <c r="DN17" i="40"/>
  <c r="DM17" i="40"/>
  <c r="DL17" i="40"/>
  <c r="DK17" i="40"/>
  <c r="DI17" i="40"/>
  <c r="DH17" i="40"/>
  <c r="DG17" i="40"/>
  <c r="DF17" i="40"/>
  <c r="DD17" i="40"/>
  <c r="DC17" i="40"/>
  <c r="DB17" i="40"/>
  <c r="DA17" i="40"/>
  <c r="CY17" i="40"/>
  <c r="CX17" i="40"/>
  <c r="CW17" i="40"/>
  <c r="CV17" i="40"/>
  <c r="CO17" i="40"/>
  <c r="CN17" i="40"/>
  <c r="CM17" i="40"/>
  <c r="CL17" i="40"/>
  <c r="CK17" i="40"/>
  <c r="CJ17" i="40"/>
  <c r="CI17" i="40"/>
  <c r="CH17" i="40"/>
  <c r="CG17" i="40"/>
  <c r="CF17" i="40"/>
  <c r="EO16" i="40"/>
  <c r="EM16" i="40"/>
  <c r="EL16" i="40"/>
  <c r="EK16" i="40"/>
  <c r="EJ16" i="40"/>
  <c r="EH16" i="40"/>
  <c r="EG16" i="40"/>
  <c r="EF16" i="40"/>
  <c r="EE16" i="40"/>
  <c r="EC16" i="40"/>
  <c r="EB16" i="40"/>
  <c r="EA16" i="40"/>
  <c r="DZ16" i="40"/>
  <c r="DX16" i="40"/>
  <c r="DW16" i="40"/>
  <c r="DV16" i="40"/>
  <c r="DU16" i="40"/>
  <c r="DS16" i="40"/>
  <c r="DR16" i="40"/>
  <c r="DQ16" i="40"/>
  <c r="DP16" i="40"/>
  <c r="DN16" i="40"/>
  <c r="DM16" i="40"/>
  <c r="DL16" i="40"/>
  <c r="DK16" i="40"/>
  <c r="DI16" i="40"/>
  <c r="DH16" i="40"/>
  <c r="DG16" i="40"/>
  <c r="DF16" i="40"/>
  <c r="DD16" i="40"/>
  <c r="DC16" i="40"/>
  <c r="DB16" i="40"/>
  <c r="DA16" i="40"/>
  <c r="CY16" i="40"/>
  <c r="CX16" i="40"/>
  <c r="CW16" i="40"/>
  <c r="CV16" i="40"/>
  <c r="CO16" i="40"/>
  <c r="CN16" i="40"/>
  <c r="CM16" i="40"/>
  <c r="CL16" i="40"/>
  <c r="CK16" i="40"/>
  <c r="CJ16" i="40"/>
  <c r="CI16" i="40"/>
  <c r="CH16" i="40"/>
  <c r="CG16" i="40"/>
  <c r="CF16" i="40"/>
  <c r="ER15" i="40"/>
  <c r="EQ15" i="40"/>
  <c r="EP15" i="40"/>
  <c r="EO15" i="40"/>
  <c r="EM15" i="40"/>
  <c r="EL15" i="40"/>
  <c r="EK15" i="40"/>
  <c r="EJ15" i="40"/>
  <c r="EH15" i="40"/>
  <c r="EG15" i="40"/>
  <c r="EF15" i="40"/>
  <c r="EE15" i="40"/>
  <c r="EC15" i="40"/>
  <c r="EB15" i="40"/>
  <c r="EA15" i="40"/>
  <c r="DZ15" i="40"/>
  <c r="DX15" i="40"/>
  <c r="DW15" i="40"/>
  <c r="DV15" i="40"/>
  <c r="DU15" i="40"/>
  <c r="DS15" i="40"/>
  <c r="DR15" i="40"/>
  <c r="DQ15" i="40"/>
  <c r="DP15" i="40"/>
  <c r="DN15" i="40"/>
  <c r="DM15" i="40"/>
  <c r="DL15" i="40"/>
  <c r="DK15" i="40"/>
  <c r="DI15" i="40"/>
  <c r="DH15" i="40"/>
  <c r="DG15" i="40"/>
  <c r="DF15" i="40"/>
  <c r="DD15" i="40"/>
  <c r="DC15" i="40"/>
  <c r="DB15" i="40"/>
  <c r="DA15" i="40"/>
  <c r="CY15" i="40"/>
  <c r="CX15" i="40"/>
  <c r="CW15" i="40"/>
  <c r="CV15" i="40"/>
  <c r="CO15" i="40"/>
  <c r="CN15" i="40"/>
  <c r="CM15" i="40"/>
  <c r="CL15" i="40"/>
  <c r="CK15" i="40"/>
  <c r="CJ15" i="40"/>
  <c r="CI15" i="40"/>
  <c r="CH15" i="40"/>
  <c r="CG15" i="40"/>
  <c r="CF15" i="40"/>
  <c r="ER14" i="40"/>
  <c r="EQ14" i="40"/>
  <c r="EP14" i="40"/>
  <c r="EO14" i="40"/>
  <c r="EM14" i="40"/>
  <c r="EL14" i="40"/>
  <c r="EK14" i="40"/>
  <c r="EJ14" i="40"/>
  <c r="EH14" i="40"/>
  <c r="EG14" i="40"/>
  <c r="EF14" i="40"/>
  <c r="EE14" i="40"/>
  <c r="EC14" i="40"/>
  <c r="EB14" i="40"/>
  <c r="EA14" i="40"/>
  <c r="DZ14" i="40"/>
  <c r="DX14" i="40"/>
  <c r="DW14" i="40"/>
  <c r="DV14" i="40"/>
  <c r="DU14" i="40"/>
  <c r="DS14" i="40"/>
  <c r="DR14" i="40"/>
  <c r="DQ14" i="40"/>
  <c r="DP14" i="40"/>
  <c r="DN14" i="40"/>
  <c r="DM14" i="40"/>
  <c r="DL14" i="40"/>
  <c r="DK14" i="40"/>
  <c r="DI14" i="40"/>
  <c r="DH14" i="40"/>
  <c r="DG14" i="40"/>
  <c r="DF14" i="40"/>
  <c r="DD14" i="40"/>
  <c r="DC14" i="40"/>
  <c r="DB14" i="40"/>
  <c r="DA14" i="40"/>
  <c r="CY14" i="40"/>
  <c r="CX14" i="40"/>
  <c r="CW14" i="40"/>
  <c r="CV14" i="40"/>
  <c r="CO14" i="40"/>
  <c r="CN14" i="40"/>
  <c r="CM14" i="40"/>
  <c r="CL14" i="40"/>
  <c r="CK14" i="40"/>
  <c r="CJ14" i="40"/>
  <c r="CI14" i="40"/>
  <c r="CH14" i="40"/>
  <c r="CG14" i="40"/>
  <c r="CF14" i="40"/>
  <c r="ER13" i="40"/>
  <c r="EQ13" i="40"/>
  <c r="EP13" i="40"/>
  <c r="EO13" i="40"/>
  <c r="EM13" i="40"/>
  <c r="EL13" i="40"/>
  <c r="EK13" i="40"/>
  <c r="EJ13" i="40"/>
  <c r="EH13" i="40"/>
  <c r="EG13" i="40"/>
  <c r="EF13" i="40"/>
  <c r="EE13" i="40"/>
  <c r="EC13" i="40"/>
  <c r="EB13" i="40"/>
  <c r="EA13" i="40"/>
  <c r="DZ13" i="40"/>
  <c r="DX13" i="40"/>
  <c r="DW13" i="40"/>
  <c r="DV13" i="40"/>
  <c r="DU13" i="40"/>
  <c r="DS13" i="40"/>
  <c r="DR13" i="40"/>
  <c r="DQ13" i="40"/>
  <c r="DP13" i="40"/>
  <c r="DN13" i="40"/>
  <c r="DM13" i="40"/>
  <c r="DL13" i="40"/>
  <c r="DK13" i="40"/>
  <c r="DI13" i="40"/>
  <c r="DH13" i="40"/>
  <c r="DG13" i="40"/>
  <c r="DF13" i="40"/>
  <c r="DD13" i="40"/>
  <c r="DC13" i="40"/>
  <c r="DB13" i="40"/>
  <c r="DA13" i="40"/>
  <c r="CY13" i="40"/>
  <c r="CX13" i="40"/>
  <c r="CW13" i="40"/>
  <c r="CV13" i="40"/>
  <c r="CO13" i="40"/>
  <c r="CN13" i="40"/>
  <c r="CM13" i="40"/>
  <c r="CL13" i="40"/>
  <c r="CK13" i="40"/>
  <c r="CJ13" i="40"/>
  <c r="CI13" i="40"/>
  <c r="CH13" i="40"/>
  <c r="CG13" i="40"/>
  <c r="CF13" i="40"/>
  <c r="ER12" i="40"/>
  <c r="EQ12" i="40"/>
  <c r="EP12" i="40"/>
  <c r="EO12" i="40"/>
  <c r="EM12" i="40"/>
  <c r="EL12" i="40"/>
  <c r="EK12" i="40"/>
  <c r="EJ12" i="40"/>
  <c r="EH12" i="40"/>
  <c r="EG12" i="40"/>
  <c r="EF12" i="40"/>
  <c r="EE12" i="40"/>
  <c r="EC12" i="40"/>
  <c r="EB12" i="40"/>
  <c r="EA12" i="40"/>
  <c r="DZ12" i="40"/>
  <c r="DX12" i="40"/>
  <c r="DW12" i="40"/>
  <c r="DV12" i="40"/>
  <c r="DU12" i="40"/>
  <c r="DS12" i="40"/>
  <c r="DR12" i="40"/>
  <c r="DQ12" i="40"/>
  <c r="DP12" i="40"/>
  <c r="DN12" i="40"/>
  <c r="DM12" i="40"/>
  <c r="DL12" i="40"/>
  <c r="DK12" i="40"/>
  <c r="DI12" i="40"/>
  <c r="DH12" i="40"/>
  <c r="DG12" i="40"/>
  <c r="DF12" i="40"/>
  <c r="DD12" i="40"/>
  <c r="DC12" i="40"/>
  <c r="DB12" i="40"/>
  <c r="DA12" i="40"/>
  <c r="CY12" i="40"/>
  <c r="CX12" i="40"/>
  <c r="CW12" i="40"/>
  <c r="CV12" i="40"/>
  <c r="CO12" i="40"/>
  <c r="CN12" i="40"/>
  <c r="CM12" i="40"/>
  <c r="CL12" i="40"/>
  <c r="CK12" i="40"/>
  <c r="CJ12" i="40"/>
  <c r="CI12" i="40"/>
  <c r="CH12" i="40"/>
  <c r="CG12" i="40"/>
  <c r="CF12" i="40"/>
  <c r="ER11" i="40"/>
  <c r="EQ11" i="40"/>
  <c r="EP11" i="40"/>
  <c r="EO11" i="40"/>
  <c r="EM11" i="40"/>
  <c r="EL11" i="40"/>
  <c r="EK11" i="40"/>
  <c r="EJ11" i="40"/>
  <c r="EH11" i="40"/>
  <c r="EG11" i="40"/>
  <c r="EF11" i="40"/>
  <c r="EE11" i="40"/>
  <c r="EC11" i="40"/>
  <c r="EB11" i="40"/>
  <c r="EA11" i="40"/>
  <c r="DZ11" i="40"/>
  <c r="DX11" i="40"/>
  <c r="DW11" i="40"/>
  <c r="DV11" i="40"/>
  <c r="DU11" i="40"/>
  <c r="DS11" i="40"/>
  <c r="DR11" i="40"/>
  <c r="DQ11" i="40"/>
  <c r="DP11" i="40"/>
  <c r="DN11" i="40"/>
  <c r="DM11" i="40"/>
  <c r="DL11" i="40"/>
  <c r="DK11" i="40"/>
  <c r="DI11" i="40"/>
  <c r="DH11" i="40"/>
  <c r="DG11" i="40"/>
  <c r="DF11" i="40"/>
  <c r="DD11" i="40"/>
  <c r="DC11" i="40"/>
  <c r="DB11" i="40"/>
  <c r="DA11" i="40"/>
  <c r="CY11" i="40"/>
  <c r="CX11" i="40"/>
  <c r="CW11" i="40"/>
  <c r="CV11" i="40"/>
  <c r="CO11" i="40"/>
  <c r="CN11" i="40"/>
  <c r="CM11" i="40"/>
  <c r="CL11" i="40"/>
  <c r="CK11" i="40"/>
  <c r="CJ11" i="40"/>
  <c r="CI11" i="40"/>
  <c r="CH11" i="40"/>
  <c r="CG11" i="40"/>
  <c r="CF11" i="40"/>
  <c r="ER10" i="40"/>
  <c r="EQ10" i="40"/>
  <c r="EP10" i="40"/>
  <c r="EO10" i="40"/>
  <c r="EM10" i="40"/>
  <c r="EL10" i="40"/>
  <c r="EK10" i="40"/>
  <c r="EJ10" i="40"/>
  <c r="EH10" i="40"/>
  <c r="EG10" i="40"/>
  <c r="EF10" i="40"/>
  <c r="EE10" i="40"/>
  <c r="EC10" i="40"/>
  <c r="EB10" i="40"/>
  <c r="EA10" i="40"/>
  <c r="DZ10" i="40"/>
  <c r="DX10" i="40"/>
  <c r="DW10" i="40"/>
  <c r="DV10" i="40"/>
  <c r="DU10" i="40"/>
  <c r="DS10" i="40"/>
  <c r="DR10" i="40"/>
  <c r="DQ10" i="40"/>
  <c r="DP10" i="40"/>
  <c r="DN10" i="40"/>
  <c r="DM10" i="40"/>
  <c r="DL10" i="40"/>
  <c r="DK10" i="40"/>
  <c r="DI10" i="40"/>
  <c r="DH10" i="40"/>
  <c r="DG10" i="40"/>
  <c r="DF10" i="40"/>
  <c r="DD10" i="40"/>
  <c r="DC10" i="40"/>
  <c r="DB10" i="40"/>
  <c r="DA10" i="40"/>
  <c r="CY10" i="40"/>
  <c r="CX10" i="40"/>
  <c r="CW10" i="40"/>
  <c r="CV10" i="40"/>
  <c r="CO10" i="40"/>
  <c r="CN10" i="40"/>
  <c r="CM10" i="40"/>
  <c r="CL10" i="40"/>
  <c r="CK10" i="40"/>
  <c r="CJ10" i="40"/>
  <c r="CI10" i="40"/>
  <c r="CH10" i="40"/>
  <c r="CG10" i="40"/>
  <c r="CF10" i="40"/>
  <c r="ER9" i="40"/>
  <c r="EQ9" i="40"/>
  <c r="EP9" i="40"/>
  <c r="EO9" i="40"/>
  <c r="EM9" i="40"/>
  <c r="EL9" i="40"/>
  <c r="EK9" i="40"/>
  <c r="EJ9" i="40"/>
  <c r="EH9" i="40"/>
  <c r="EG9" i="40"/>
  <c r="EF9" i="40"/>
  <c r="EE9" i="40"/>
  <c r="EC9" i="40"/>
  <c r="EB9" i="40"/>
  <c r="EA9" i="40"/>
  <c r="DZ9" i="40"/>
  <c r="DX9" i="40"/>
  <c r="DW9" i="40"/>
  <c r="DV9" i="40"/>
  <c r="DU9" i="40"/>
  <c r="DS9" i="40"/>
  <c r="DR9" i="40"/>
  <c r="DQ9" i="40"/>
  <c r="DP9" i="40"/>
  <c r="DN9" i="40"/>
  <c r="DM9" i="40"/>
  <c r="DL9" i="40"/>
  <c r="DK9" i="40"/>
  <c r="DI9" i="40"/>
  <c r="DH9" i="40"/>
  <c r="DG9" i="40"/>
  <c r="DF9" i="40"/>
  <c r="DD9" i="40"/>
  <c r="DC9" i="40"/>
  <c r="DB9" i="40"/>
  <c r="DA9" i="40"/>
  <c r="CY9" i="40"/>
  <c r="CX9" i="40"/>
  <c r="CW9" i="40"/>
  <c r="CV9" i="40"/>
  <c r="CO9" i="40"/>
  <c r="CN9" i="40"/>
  <c r="CM9" i="40"/>
  <c r="CL9" i="40"/>
  <c r="CK9" i="40"/>
  <c r="CJ9" i="40"/>
  <c r="CI9" i="40"/>
  <c r="CH9" i="40"/>
  <c r="CG9" i="40"/>
  <c r="CF9" i="40"/>
  <c r="ER8" i="40"/>
  <c r="EQ8" i="40"/>
  <c r="EP8" i="40"/>
  <c r="EO8" i="40"/>
  <c r="EM8" i="40"/>
  <c r="EL8" i="40"/>
  <c r="EK8" i="40"/>
  <c r="EJ8" i="40"/>
  <c r="EH8" i="40"/>
  <c r="EG8" i="40"/>
  <c r="EF8" i="40"/>
  <c r="EE8" i="40"/>
  <c r="EC8" i="40"/>
  <c r="EB8" i="40"/>
  <c r="EA8" i="40"/>
  <c r="DZ8" i="40"/>
  <c r="DX8" i="40"/>
  <c r="DW8" i="40"/>
  <c r="DV8" i="40"/>
  <c r="DU8" i="40"/>
  <c r="DS8" i="40"/>
  <c r="DR8" i="40"/>
  <c r="DQ8" i="40"/>
  <c r="DP8" i="40"/>
  <c r="DN8" i="40"/>
  <c r="DM8" i="40"/>
  <c r="DL8" i="40"/>
  <c r="DK8" i="40"/>
  <c r="DI8" i="40"/>
  <c r="DH8" i="40"/>
  <c r="DG8" i="40"/>
  <c r="DF8" i="40"/>
  <c r="DD8" i="40"/>
  <c r="DC8" i="40"/>
  <c r="DB8" i="40"/>
  <c r="DA8" i="40"/>
  <c r="CY8" i="40"/>
  <c r="CX8" i="40"/>
  <c r="CW8" i="40"/>
  <c r="CV8" i="40"/>
  <c r="CO8" i="40"/>
  <c r="CN8" i="40"/>
  <c r="CM8" i="40"/>
  <c r="CL8" i="40"/>
  <c r="CK8" i="40"/>
  <c r="CJ8" i="40"/>
  <c r="CI8" i="40"/>
  <c r="CH8" i="40"/>
  <c r="CG8" i="40"/>
  <c r="CF8" i="40"/>
  <c r="ER7" i="40"/>
  <c r="EQ7" i="40"/>
  <c r="EP7" i="40"/>
  <c r="EO7" i="40"/>
  <c r="EM7" i="40"/>
  <c r="EL7" i="40"/>
  <c r="EK7" i="40"/>
  <c r="EJ7" i="40"/>
  <c r="EH7" i="40"/>
  <c r="EG7" i="40"/>
  <c r="EF7" i="40"/>
  <c r="EE7" i="40"/>
  <c r="EC7" i="40"/>
  <c r="EB7" i="40"/>
  <c r="EA7" i="40"/>
  <c r="DZ7" i="40"/>
  <c r="DX7" i="40"/>
  <c r="DW7" i="40"/>
  <c r="DV7" i="40"/>
  <c r="DU7" i="40"/>
  <c r="DS7" i="40"/>
  <c r="DR7" i="40"/>
  <c r="DQ7" i="40"/>
  <c r="DP7" i="40"/>
  <c r="DN7" i="40"/>
  <c r="DM7" i="40"/>
  <c r="DL7" i="40"/>
  <c r="DK7" i="40"/>
  <c r="DI7" i="40"/>
  <c r="DH7" i="40"/>
  <c r="DG7" i="40"/>
  <c r="DF7" i="40"/>
  <c r="DD7" i="40"/>
  <c r="DC7" i="40"/>
  <c r="DB7" i="40"/>
  <c r="DA7" i="40"/>
  <c r="CY7" i="40"/>
  <c r="CX7" i="40"/>
  <c r="CW7" i="40"/>
  <c r="CV7" i="40"/>
  <c r="CO7" i="40"/>
  <c r="CN7" i="40"/>
  <c r="CM7" i="40"/>
  <c r="CL7" i="40"/>
  <c r="CK7" i="40"/>
  <c r="CJ7" i="40"/>
  <c r="CI7" i="40"/>
  <c r="CH7" i="40"/>
  <c r="CG7" i="40"/>
  <c r="CF7" i="40"/>
  <c r="ER33" i="14"/>
  <c r="EQ33" i="14"/>
  <c r="EP33" i="14"/>
  <c r="EO33" i="14"/>
  <c r="EM33" i="14"/>
  <c r="EL33" i="14"/>
  <c r="EK33" i="14"/>
  <c r="EJ33" i="14"/>
  <c r="EH33" i="14"/>
  <c r="EG33" i="14"/>
  <c r="EF33" i="14"/>
  <c r="EE33" i="14"/>
  <c r="EC33" i="14"/>
  <c r="EB33" i="14"/>
  <c r="EA33" i="14"/>
  <c r="DZ33" i="14"/>
  <c r="DX33" i="14"/>
  <c r="DW33" i="14"/>
  <c r="DV33" i="14"/>
  <c r="DU33" i="14"/>
  <c r="DS33" i="14"/>
  <c r="DR33" i="14"/>
  <c r="DQ33" i="14"/>
  <c r="DP33" i="14"/>
  <c r="DN33" i="14"/>
  <c r="DM33" i="14"/>
  <c r="DL33" i="14"/>
  <c r="DK33" i="14"/>
  <c r="DI33" i="14"/>
  <c r="DH33" i="14"/>
  <c r="DG33" i="14"/>
  <c r="DF33" i="14"/>
  <c r="DD33" i="14"/>
  <c r="DC33" i="14"/>
  <c r="DB33" i="14"/>
  <c r="DA33" i="14"/>
  <c r="CY33" i="14"/>
  <c r="CX33" i="14"/>
  <c r="CW33" i="14"/>
  <c r="CV33" i="14"/>
  <c r="CT33" i="14"/>
  <c r="CS33" i="14"/>
  <c r="CR33" i="14"/>
  <c r="CQ33" i="14"/>
  <c r="CO33" i="14"/>
  <c r="CN33" i="14"/>
  <c r="CM33" i="14"/>
  <c r="CL33" i="14"/>
  <c r="CK33" i="14"/>
  <c r="CJ33" i="14"/>
  <c r="CI33" i="14"/>
  <c r="CH33" i="14"/>
  <c r="CG33" i="14"/>
  <c r="CF33" i="14"/>
  <c r="CE33" i="14"/>
  <c r="ER32" i="14"/>
  <c r="EQ32" i="14"/>
  <c r="EP32" i="14"/>
  <c r="EO32" i="14"/>
  <c r="EM32" i="14"/>
  <c r="EL32" i="14"/>
  <c r="EK32" i="14"/>
  <c r="EJ32" i="14"/>
  <c r="EH32" i="14"/>
  <c r="EG32" i="14"/>
  <c r="EF32" i="14"/>
  <c r="EE32" i="14"/>
  <c r="EC32" i="14"/>
  <c r="EB32" i="14"/>
  <c r="EA32" i="14"/>
  <c r="DZ32" i="14"/>
  <c r="DX32" i="14"/>
  <c r="DW32" i="14"/>
  <c r="DV32" i="14"/>
  <c r="DU32" i="14"/>
  <c r="DS32" i="14"/>
  <c r="DR32" i="14"/>
  <c r="DQ32" i="14"/>
  <c r="DP32" i="14"/>
  <c r="DN32" i="14"/>
  <c r="DM32" i="14"/>
  <c r="DL32" i="14"/>
  <c r="DK32" i="14"/>
  <c r="DI32" i="14"/>
  <c r="DH32" i="14"/>
  <c r="DG32" i="14"/>
  <c r="DF32" i="14"/>
  <c r="DD32" i="14"/>
  <c r="DC32" i="14"/>
  <c r="DB32" i="14"/>
  <c r="DA32" i="14"/>
  <c r="CY32" i="14"/>
  <c r="CX32" i="14"/>
  <c r="CW32" i="14"/>
  <c r="CV32" i="14"/>
  <c r="CT32" i="14"/>
  <c r="CS32" i="14"/>
  <c r="CR32" i="14"/>
  <c r="CQ32" i="14"/>
  <c r="CO32" i="14"/>
  <c r="CN32" i="14"/>
  <c r="CM32" i="14"/>
  <c r="CL32" i="14"/>
  <c r="CK32" i="14"/>
  <c r="CJ32" i="14"/>
  <c r="CI32" i="14"/>
  <c r="CH32" i="14"/>
  <c r="CG32" i="14"/>
  <c r="CF32" i="14"/>
  <c r="CE32" i="14"/>
  <c r="ER31" i="14"/>
  <c r="EQ31" i="14"/>
  <c r="EP31" i="14"/>
  <c r="EO31" i="14"/>
  <c r="EM31" i="14"/>
  <c r="EL31" i="14"/>
  <c r="EK31" i="14"/>
  <c r="EJ31" i="14"/>
  <c r="EH31" i="14"/>
  <c r="EG31" i="14"/>
  <c r="EF31" i="14"/>
  <c r="EE31" i="14"/>
  <c r="EC31" i="14"/>
  <c r="EB31" i="14"/>
  <c r="EA31" i="14"/>
  <c r="DZ31" i="14"/>
  <c r="DX31" i="14"/>
  <c r="DW31" i="14"/>
  <c r="DV31" i="14"/>
  <c r="DU31" i="14"/>
  <c r="DS31" i="14"/>
  <c r="DR31" i="14"/>
  <c r="DQ31" i="14"/>
  <c r="DP31" i="14"/>
  <c r="DN31" i="14"/>
  <c r="DM31" i="14"/>
  <c r="DL31" i="14"/>
  <c r="DK31" i="14"/>
  <c r="DI31" i="14"/>
  <c r="DH31" i="14"/>
  <c r="DG31" i="14"/>
  <c r="DF31" i="14"/>
  <c r="DD31" i="14"/>
  <c r="DC31" i="14"/>
  <c r="DB31" i="14"/>
  <c r="DA31" i="14"/>
  <c r="CY31" i="14"/>
  <c r="CX31" i="14"/>
  <c r="CW31" i="14"/>
  <c r="CV31" i="14"/>
  <c r="CT31" i="14"/>
  <c r="CS31" i="14"/>
  <c r="CR31" i="14"/>
  <c r="CQ31" i="14"/>
  <c r="CO31" i="14"/>
  <c r="CN31" i="14"/>
  <c r="CM31" i="14"/>
  <c r="CL31" i="14"/>
  <c r="CK31" i="14"/>
  <c r="CJ31" i="14"/>
  <c r="CI31" i="14"/>
  <c r="CH31" i="14"/>
  <c r="CG31" i="14"/>
  <c r="CF31" i="14"/>
  <c r="CE31" i="14"/>
  <c r="ER30" i="14"/>
  <c r="EQ30" i="14"/>
  <c r="EP30" i="14"/>
  <c r="EO30" i="14"/>
  <c r="EM30" i="14"/>
  <c r="EL30" i="14"/>
  <c r="EK30" i="14"/>
  <c r="EJ30" i="14"/>
  <c r="EH30" i="14"/>
  <c r="EG30" i="14"/>
  <c r="EF30" i="14"/>
  <c r="EE30" i="14"/>
  <c r="EC30" i="14"/>
  <c r="EB30" i="14"/>
  <c r="EA30" i="14"/>
  <c r="DZ30" i="14"/>
  <c r="DX30" i="14"/>
  <c r="DW30" i="14"/>
  <c r="DV30" i="14"/>
  <c r="DU30" i="14"/>
  <c r="DS30" i="14"/>
  <c r="DR30" i="14"/>
  <c r="DQ30" i="14"/>
  <c r="DP30" i="14"/>
  <c r="DN30" i="14"/>
  <c r="DM30" i="14"/>
  <c r="DL30" i="14"/>
  <c r="DK30" i="14"/>
  <c r="DI30" i="14"/>
  <c r="DH30" i="14"/>
  <c r="DG30" i="14"/>
  <c r="DF30" i="14"/>
  <c r="DD30" i="14"/>
  <c r="DC30" i="14"/>
  <c r="DB30" i="14"/>
  <c r="DA30" i="14"/>
  <c r="CY30" i="14"/>
  <c r="CX30" i="14"/>
  <c r="CW30" i="14"/>
  <c r="CV30" i="14"/>
  <c r="CT30" i="14"/>
  <c r="CS30" i="14"/>
  <c r="CR30" i="14"/>
  <c r="CQ30" i="14"/>
  <c r="CO30" i="14"/>
  <c r="CN30" i="14"/>
  <c r="CM30" i="14"/>
  <c r="CL30" i="14"/>
  <c r="CK30" i="14"/>
  <c r="CJ30" i="14"/>
  <c r="CI30" i="14"/>
  <c r="CH30" i="14"/>
  <c r="CG30" i="14"/>
  <c r="CF30" i="14"/>
  <c r="CE30" i="14"/>
  <c r="ER29" i="14"/>
  <c r="EQ29" i="14"/>
  <c r="EP29" i="14"/>
  <c r="EO29" i="14"/>
  <c r="EM29" i="14"/>
  <c r="EL29" i="14"/>
  <c r="EK29" i="14"/>
  <c r="EJ29" i="14"/>
  <c r="EH29" i="14"/>
  <c r="EG29" i="14"/>
  <c r="EF29" i="14"/>
  <c r="EE29" i="14"/>
  <c r="EC29" i="14"/>
  <c r="EB29" i="14"/>
  <c r="EA29" i="14"/>
  <c r="DZ29" i="14"/>
  <c r="DX29" i="14"/>
  <c r="DW29" i="14"/>
  <c r="DV29" i="14"/>
  <c r="DU29" i="14"/>
  <c r="DS29" i="14"/>
  <c r="DR29" i="14"/>
  <c r="DQ29" i="14"/>
  <c r="DP29" i="14"/>
  <c r="DN29" i="14"/>
  <c r="DM29" i="14"/>
  <c r="DL29" i="14"/>
  <c r="DK29" i="14"/>
  <c r="DI29" i="14"/>
  <c r="DH29" i="14"/>
  <c r="DG29" i="14"/>
  <c r="DF29" i="14"/>
  <c r="DD29" i="14"/>
  <c r="DC29" i="14"/>
  <c r="DB29" i="14"/>
  <c r="DA29" i="14"/>
  <c r="CY29" i="14"/>
  <c r="CX29" i="14"/>
  <c r="CW29" i="14"/>
  <c r="CV29" i="14"/>
  <c r="CT29" i="14"/>
  <c r="CS29" i="14"/>
  <c r="CR29" i="14"/>
  <c r="CQ29" i="14"/>
  <c r="CO29" i="14"/>
  <c r="CN29" i="14"/>
  <c r="CM29" i="14"/>
  <c r="CL29" i="14"/>
  <c r="CK29" i="14"/>
  <c r="CJ29" i="14"/>
  <c r="CI29" i="14"/>
  <c r="CH29" i="14"/>
  <c r="CG29" i="14"/>
  <c r="CF29" i="14"/>
  <c r="CE29" i="14"/>
  <c r="ER28" i="14"/>
  <c r="EQ28" i="14"/>
  <c r="EP28" i="14"/>
  <c r="EO28" i="14"/>
  <c r="EM28" i="14"/>
  <c r="EL28" i="14"/>
  <c r="EK28" i="14"/>
  <c r="EJ28" i="14"/>
  <c r="EH28" i="14"/>
  <c r="EG28" i="14"/>
  <c r="EF28" i="14"/>
  <c r="EE28" i="14"/>
  <c r="EC28" i="14"/>
  <c r="EB28" i="14"/>
  <c r="EA28" i="14"/>
  <c r="DZ28" i="14"/>
  <c r="DX28" i="14"/>
  <c r="DW28" i="14"/>
  <c r="DV28" i="14"/>
  <c r="DU28" i="14"/>
  <c r="DS28" i="14"/>
  <c r="DR28" i="14"/>
  <c r="DQ28" i="14"/>
  <c r="DP28" i="14"/>
  <c r="DN28" i="14"/>
  <c r="DM28" i="14"/>
  <c r="DL28" i="14"/>
  <c r="DK28" i="14"/>
  <c r="DI28" i="14"/>
  <c r="DH28" i="14"/>
  <c r="DG28" i="14"/>
  <c r="DF28" i="14"/>
  <c r="DD28" i="14"/>
  <c r="DC28" i="14"/>
  <c r="DB28" i="14"/>
  <c r="DA28" i="14"/>
  <c r="CY28" i="14"/>
  <c r="CX28" i="14"/>
  <c r="CW28" i="14"/>
  <c r="CV28" i="14"/>
  <c r="CT28" i="14"/>
  <c r="CS28" i="14"/>
  <c r="CR28" i="14"/>
  <c r="CQ28" i="14"/>
  <c r="CO28" i="14"/>
  <c r="CN28" i="14"/>
  <c r="CM28" i="14"/>
  <c r="CL28" i="14"/>
  <c r="CK28" i="14"/>
  <c r="CJ28" i="14"/>
  <c r="CI28" i="14"/>
  <c r="CH28" i="14"/>
  <c r="CG28" i="14"/>
  <c r="CF28" i="14"/>
  <c r="CE28" i="14"/>
  <c r="ER27" i="14"/>
  <c r="EQ27" i="14"/>
  <c r="EP27" i="14"/>
  <c r="EO27" i="14"/>
  <c r="EM27" i="14"/>
  <c r="EL27" i="14"/>
  <c r="EK27" i="14"/>
  <c r="EJ27" i="14"/>
  <c r="EH27" i="14"/>
  <c r="EG27" i="14"/>
  <c r="EF27" i="14"/>
  <c r="EE27" i="14"/>
  <c r="EC27" i="14"/>
  <c r="EB27" i="14"/>
  <c r="EA27" i="14"/>
  <c r="DZ27" i="14"/>
  <c r="DX27" i="14"/>
  <c r="DW27" i="14"/>
  <c r="DV27" i="14"/>
  <c r="DU27" i="14"/>
  <c r="DS27" i="14"/>
  <c r="DR27" i="14"/>
  <c r="DQ27" i="14"/>
  <c r="DP27" i="14"/>
  <c r="DN27" i="14"/>
  <c r="DM27" i="14"/>
  <c r="DL27" i="14"/>
  <c r="DK27" i="14"/>
  <c r="DI27" i="14"/>
  <c r="DH27" i="14"/>
  <c r="DG27" i="14"/>
  <c r="DF27" i="14"/>
  <c r="DD27" i="14"/>
  <c r="DC27" i="14"/>
  <c r="DB27" i="14"/>
  <c r="DA27" i="14"/>
  <c r="CY27" i="14"/>
  <c r="CX27" i="14"/>
  <c r="CW27" i="14"/>
  <c r="CV27" i="14"/>
  <c r="CT27" i="14"/>
  <c r="CS27" i="14"/>
  <c r="CR27" i="14"/>
  <c r="CQ27" i="14"/>
  <c r="CO27" i="14"/>
  <c r="CN27" i="14"/>
  <c r="CM27" i="14"/>
  <c r="CL27" i="14"/>
  <c r="CK27" i="14"/>
  <c r="CJ27" i="14"/>
  <c r="CI27" i="14"/>
  <c r="CH27" i="14"/>
  <c r="CG27" i="14"/>
  <c r="CF27" i="14"/>
  <c r="CE27" i="14"/>
  <c r="ER26" i="14"/>
  <c r="EQ26" i="14"/>
  <c r="EP26" i="14"/>
  <c r="EO26" i="14"/>
  <c r="EM26" i="14"/>
  <c r="EL26" i="14"/>
  <c r="EK26" i="14"/>
  <c r="EJ26" i="14"/>
  <c r="EH26" i="14"/>
  <c r="EG26" i="14"/>
  <c r="EF26" i="14"/>
  <c r="EE26" i="14"/>
  <c r="EC26" i="14"/>
  <c r="EB26" i="14"/>
  <c r="EA26" i="14"/>
  <c r="DZ26" i="14"/>
  <c r="DX26" i="14"/>
  <c r="DW26" i="14"/>
  <c r="DV26" i="14"/>
  <c r="DU26" i="14"/>
  <c r="DS26" i="14"/>
  <c r="DR26" i="14"/>
  <c r="DQ26" i="14"/>
  <c r="DP26" i="14"/>
  <c r="DN26" i="14"/>
  <c r="DM26" i="14"/>
  <c r="DL26" i="14"/>
  <c r="DK26" i="14"/>
  <c r="DI26" i="14"/>
  <c r="DH26" i="14"/>
  <c r="DG26" i="14"/>
  <c r="DF26" i="14"/>
  <c r="DD26" i="14"/>
  <c r="DC26" i="14"/>
  <c r="DB26" i="14"/>
  <c r="DA26" i="14"/>
  <c r="CY26" i="14"/>
  <c r="CX26" i="14"/>
  <c r="CW26" i="14"/>
  <c r="CV26" i="14"/>
  <c r="CT26" i="14"/>
  <c r="CS26" i="14"/>
  <c r="CR26" i="14"/>
  <c r="CQ26" i="14"/>
  <c r="CO26" i="14"/>
  <c r="CN26" i="14"/>
  <c r="CM26" i="14"/>
  <c r="CL26" i="14"/>
  <c r="CK26" i="14"/>
  <c r="CJ26" i="14"/>
  <c r="CI26" i="14"/>
  <c r="CH26" i="14"/>
  <c r="CG26" i="14"/>
  <c r="CF26" i="14"/>
  <c r="CE26" i="14"/>
  <c r="ER25" i="14"/>
  <c r="EQ25" i="14"/>
  <c r="EP25" i="14"/>
  <c r="EO25" i="14"/>
  <c r="EM25" i="14"/>
  <c r="EL25" i="14"/>
  <c r="EK25" i="14"/>
  <c r="EJ25" i="14"/>
  <c r="EH25" i="14"/>
  <c r="EG25" i="14"/>
  <c r="EF25" i="14"/>
  <c r="EE25" i="14"/>
  <c r="EC25" i="14"/>
  <c r="EB25" i="14"/>
  <c r="EA25" i="14"/>
  <c r="DZ25" i="14"/>
  <c r="DX25" i="14"/>
  <c r="DW25" i="14"/>
  <c r="DV25" i="14"/>
  <c r="DU25" i="14"/>
  <c r="DS25" i="14"/>
  <c r="DR25" i="14"/>
  <c r="DQ25" i="14"/>
  <c r="DP25" i="14"/>
  <c r="DN25" i="14"/>
  <c r="DM25" i="14"/>
  <c r="DL25" i="14"/>
  <c r="DK25" i="14"/>
  <c r="DI25" i="14"/>
  <c r="DH25" i="14"/>
  <c r="DG25" i="14"/>
  <c r="DF25" i="14"/>
  <c r="DD25" i="14"/>
  <c r="DC25" i="14"/>
  <c r="DB25" i="14"/>
  <c r="DA25" i="14"/>
  <c r="CY25" i="14"/>
  <c r="CX25" i="14"/>
  <c r="CW25" i="14"/>
  <c r="CV25" i="14"/>
  <c r="CT25" i="14"/>
  <c r="CS25" i="14"/>
  <c r="CR25" i="14"/>
  <c r="CQ25" i="14"/>
  <c r="CO25" i="14"/>
  <c r="CN25" i="14"/>
  <c r="CM25" i="14"/>
  <c r="CL25" i="14"/>
  <c r="CK25" i="14"/>
  <c r="CJ25" i="14"/>
  <c r="CI25" i="14"/>
  <c r="CH25" i="14"/>
  <c r="CG25" i="14"/>
  <c r="CF25" i="14"/>
  <c r="CE25" i="14"/>
  <c r="ER24" i="14"/>
  <c r="EQ24" i="14"/>
  <c r="EP24" i="14"/>
  <c r="EO24" i="14"/>
  <c r="EM24" i="14"/>
  <c r="EL24" i="14"/>
  <c r="EK24" i="14"/>
  <c r="EJ24" i="14"/>
  <c r="EH24" i="14"/>
  <c r="EG24" i="14"/>
  <c r="EF24" i="14"/>
  <c r="EE24" i="14"/>
  <c r="EC24" i="14"/>
  <c r="EB24" i="14"/>
  <c r="EA24" i="14"/>
  <c r="DZ24" i="14"/>
  <c r="DX24" i="14"/>
  <c r="DW24" i="14"/>
  <c r="DV24" i="14"/>
  <c r="DU24" i="14"/>
  <c r="DS24" i="14"/>
  <c r="DR24" i="14"/>
  <c r="DQ24" i="14"/>
  <c r="DP24" i="14"/>
  <c r="DN24" i="14"/>
  <c r="DM24" i="14"/>
  <c r="DL24" i="14"/>
  <c r="DK24" i="14"/>
  <c r="DI24" i="14"/>
  <c r="DH24" i="14"/>
  <c r="DG24" i="14"/>
  <c r="DF24" i="14"/>
  <c r="DD24" i="14"/>
  <c r="DC24" i="14"/>
  <c r="DB24" i="14"/>
  <c r="DA24" i="14"/>
  <c r="CY24" i="14"/>
  <c r="CX24" i="14"/>
  <c r="CW24" i="14"/>
  <c r="CV24" i="14"/>
  <c r="CT24" i="14"/>
  <c r="CS24" i="14"/>
  <c r="CR24" i="14"/>
  <c r="CQ24" i="14"/>
  <c r="CO24" i="14"/>
  <c r="CN24" i="14"/>
  <c r="CM24" i="14"/>
  <c r="CL24" i="14"/>
  <c r="CK24" i="14"/>
  <c r="CJ24" i="14"/>
  <c r="CI24" i="14"/>
  <c r="CH24" i="14"/>
  <c r="CG24" i="14"/>
  <c r="CF24" i="14"/>
  <c r="CE24" i="14"/>
  <c r="ER22" i="14"/>
  <c r="EQ22" i="14"/>
  <c r="EP22" i="14"/>
  <c r="EO22" i="14"/>
  <c r="EM22" i="14"/>
  <c r="EL22" i="14"/>
  <c r="EK22" i="14"/>
  <c r="EJ22" i="14"/>
  <c r="EH22" i="14"/>
  <c r="EG22" i="14"/>
  <c r="EF22" i="14"/>
  <c r="EE22" i="14"/>
  <c r="EC22" i="14"/>
  <c r="EB22" i="14"/>
  <c r="EA22" i="14"/>
  <c r="DZ22" i="14"/>
  <c r="DX22" i="14"/>
  <c r="DW22" i="14"/>
  <c r="DV22" i="14"/>
  <c r="DU22" i="14"/>
  <c r="DS22" i="14"/>
  <c r="DR22" i="14"/>
  <c r="DQ22" i="14"/>
  <c r="DP22" i="14"/>
  <c r="DN22" i="14"/>
  <c r="DM22" i="14"/>
  <c r="DL22" i="14"/>
  <c r="DK22" i="14"/>
  <c r="DI22" i="14"/>
  <c r="DH22" i="14"/>
  <c r="DG22" i="14"/>
  <c r="DF22" i="14"/>
  <c r="DD22" i="14"/>
  <c r="DC22" i="14"/>
  <c r="DB22" i="14"/>
  <c r="DA22" i="14"/>
  <c r="CY22" i="14"/>
  <c r="CX22" i="14"/>
  <c r="CW22" i="14"/>
  <c r="CV22" i="14"/>
  <c r="CT22" i="14"/>
  <c r="CS22" i="14"/>
  <c r="CR22" i="14"/>
  <c r="CQ22" i="14"/>
  <c r="CO22" i="14"/>
  <c r="CN22" i="14"/>
  <c r="CM22" i="14"/>
  <c r="CL22" i="14"/>
  <c r="CK22" i="14"/>
  <c r="CJ22" i="14"/>
  <c r="CI22" i="14"/>
  <c r="CH22" i="14"/>
  <c r="CG22" i="14"/>
  <c r="CF22" i="14"/>
  <c r="CE22" i="14"/>
  <c r="ER21" i="14"/>
  <c r="EQ21" i="14"/>
  <c r="EP21" i="14"/>
  <c r="EO21" i="14"/>
  <c r="EM21" i="14"/>
  <c r="EL21" i="14"/>
  <c r="EK21" i="14"/>
  <c r="EJ21" i="14"/>
  <c r="EH21" i="14"/>
  <c r="EG21" i="14"/>
  <c r="EF21" i="14"/>
  <c r="EE21" i="14"/>
  <c r="EC21" i="14"/>
  <c r="EB21" i="14"/>
  <c r="EA21" i="14"/>
  <c r="DZ21" i="14"/>
  <c r="DX21" i="14"/>
  <c r="DW21" i="14"/>
  <c r="DV21" i="14"/>
  <c r="DU21" i="14"/>
  <c r="DS21" i="14"/>
  <c r="DR21" i="14"/>
  <c r="DQ21" i="14"/>
  <c r="DP21" i="14"/>
  <c r="DN21" i="14"/>
  <c r="DM21" i="14"/>
  <c r="DL21" i="14"/>
  <c r="DK21" i="14"/>
  <c r="DI21" i="14"/>
  <c r="DH21" i="14"/>
  <c r="DG21" i="14"/>
  <c r="DF21" i="14"/>
  <c r="DD21" i="14"/>
  <c r="DC21" i="14"/>
  <c r="DB21" i="14"/>
  <c r="DA21" i="14"/>
  <c r="CY21" i="14"/>
  <c r="CX21" i="14"/>
  <c r="CW21" i="14"/>
  <c r="CV21" i="14"/>
  <c r="CT21" i="14"/>
  <c r="CS21" i="14"/>
  <c r="CR21" i="14"/>
  <c r="CQ21" i="14"/>
  <c r="CO21" i="14"/>
  <c r="CN21" i="14"/>
  <c r="CM21" i="14"/>
  <c r="CL21" i="14"/>
  <c r="CK21" i="14"/>
  <c r="CJ21" i="14"/>
  <c r="CI21" i="14"/>
  <c r="CH21" i="14"/>
  <c r="CG21" i="14"/>
  <c r="CF21" i="14"/>
  <c r="CE21" i="14"/>
  <c r="ER20" i="14"/>
  <c r="EQ20" i="14"/>
  <c r="EP20" i="14"/>
  <c r="EO20" i="14"/>
  <c r="EM20" i="14"/>
  <c r="EL20" i="14"/>
  <c r="EK20" i="14"/>
  <c r="EJ20" i="14"/>
  <c r="EH20" i="14"/>
  <c r="EG20" i="14"/>
  <c r="EF20" i="14"/>
  <c r="EE20" i="14"/>
  <c r="EC20" i="14"/>
  <c r="EB20" i="14"/>
  <c r="EA20" i="14"/>
  <c r="DZ20" i="14"/>
  <c r="DX20" i="14"/>
  <c r="DW20" i="14"/>
  <c r="DV20" i="14"/>
  <c r="DU20" i="14"/>
  <c r="DS20" i="14"/>
  <c r="DR20" i="14"/>
  <c r="DQ20" i="14"/>
  <c r="DP20" i="14"/>
  <c r="DN20" i="14"/>
  <c r="DM20" i="14"/>
  <c r="DL20" i="14"/>
  <c r="DK20" i="14"/>
  <c r="DI20" i="14"/>
  <c r="DH20" i="14"/>
  <c r="DG20" i="14"/>
  <c r="DF20" i="14"/>
  <c r="DD20" i="14"/>
  <c r="DC20" i="14"/>
  <c r="DB20" i="14"/>
  <c r="DA20" i="14"/>
  <c r="CY20" i="14"/>
  <c r="CX20" i="14"/>
  <c r="CW20" i="14"/>
  <c r="CV20" i="14"/>
  <c r="CT20" i="14"/>
  <c r="CS20" i="14"/>
  <c r="CR20" i="14"/>
  <c r="CQ20" i="14"/>
  <c r="CO20" i="14"/>
  <c r="CN20" i="14"/>
  <c r="CM20" i="14"/>
  <c r="CL20" i="14"/>
  <c r="CK20" i="14"/>
  <c r="CJ20" i="14"/>
  <c r="CI20" i="14"/>
  <c r="CH20" i="14"/>
  <c r="CG20" i="14"/>
  <c r="CF20" i="14"/>
  <c r="CE20" i="14"/>
  <c r="ER18" i="14"/>
  <c r="EQ18" i="14"/>
  <c r="EP18" i="14"/>
  <c r="EO18" i="14"/>
  <c r="EM18" i="14"/>
  <c r="EL18" i="14"/>
  <c r="EK18" i="14"/>
  <c r="EJ18" i="14"/>
  <c r="EH18" i="14"/>
  <c r="EG18" i="14"/>
  <c r="EF18" i="14"/>
  <c r="EE18" i="14"/>
  <c r="EC18" i="14"/>
  <c r="EB18" i="14"/>
  <c r="EA18" i="14"/>
  <c r="DZ18" i="14"/>
  <c r="DX18" i="14"/>
  <c r="DW18" i="14"/>
  <c r="DV18" i="14"/>
  <c r="DU18" i="14"/>
  <c r="DS18" i="14"/>
  <c r="DR18" i="14"/>
  <c r="DQ18" i="14"/>
  <c r="DP18" i="14"/>
  <c r="DN18" i="14"/>
  <c r="DM18" i="14"/>
  <c r="DL18" i="14"/>
  <c r="DK18" i="14"/>
  <c r="DI18" i="14"/>
  <c r="DH18" i="14"/>
  <c r="DG18" i="14"/>
  <c r="DF18" i="14"/>
  <c r="DD18" i="14"/>
  <c r="DC18" i="14"/>
  <c r="DB18" i="14"/>
  <c r="DA18" i="14"/>
  <c r="CY18" i="14"/>
  <c r="CX18" i="14"/>
  <c r="CW18" i="14"/>
  <c r="CV18" i="14"/>
  <c r="CT18" i="14"/>
  <c r="CS18" i="14"/>
  <c r="CR18" i="14"/>
  <c r="CQ18" i="14"/>
  <c r="CO18" i="14"/>
  <c r="CN18" i="14"/>
  <c r="CM18" i="14"/>
  <c r="CL18" i="14"/>
  <c r="CK18" i="14"/>
  <c r="CJ18" i="14"/>
  <c r="CI18" i="14"/>
  <c r="CH18" i="14"/>
  <c r="CG18" i="14"/>
  <c r="CF18" i="14"/>
  <c r="CE18" i="14"/>
  <c r="ER17" i="14"/>
  <c r="EQ17" i="14"/>
  <c r="EP17" i="14"/>
  <c r="EO17" i="14"/>
  <c r="EM17" i="14"/>
  <c r="EL17" i="14"/>
  <c r="EK17" i="14"/>
  <c r="EJ17" i="14"/>
  <c r="EH17" i="14"/>
  <c r="EG17" i="14"/>
  <c r="EF17" i="14"/>
  <c r="EE17" i="14"/>
  <c r="EC17" i="14"/>
  <c r="EB17" i="14"/>
  <c r="EA17" i="14"/>
  <c r="DZ17" i="14"/>
  <c r="DX17" i="14"/>
  <c r="DW17" i="14"/>
  <c r="DV17" i="14"/>
  <c r="DU17" i="14"/>
  <c r="DS17" i="14"/>
  <c r="DR17" i="14"/>
  <c r="DQ17" i="14"/>
  <c r="DP17" i="14"/>
  <c r="DN17" i="14"/>
  <c r="DM17" i="14"/>
  <c r="DL17" i="14"/>
  <c r="DK17" i="14"/>
  <c r="DI17" i="14"/>
  <c r="DH17" i="14"/>
  <c r="DG17" i="14"/>
  <c r="DF17" i="14"/>
  <c r="DD17" i="14"/>
  <c r="DC17" i="14"/>
  <c r="DB17" i="14"/>
  <c r="DA17" i="14"/>
  <c r="CY17" i="14"/>
  <c r="CX17" i="14"/>
  <c r="CW17" i="14"/>
  <c r="CV17" i="14"/>
  <c r="CT17" i="14"/>
  <c r="CS17" i="14"/>
  <c r="CR17" i="14"/>
  <c r="CQ17" i="14"/>
  <c r="CO17" i="14"/>
  <c r="CN17" i="14"/>
  <c r="CM17" i="14"/>
  <c r="CL17" i="14"/>
  <c r="CK17" i="14"/>
  <c r="CJ17" i="14"/>
  <c r="CI17" i="14"/>
  <c r="CH17" i="14"/>
  <c r="CG17" i="14"/>
  <c r="CF17" i="14"/>
  <c r="CE17" i="14"/>
  <c r="EO16" i="14"/>
  <c r="EM16" i="14"/>
  <c r="EL16" i="14"/>
  <c r="EK16" i="14"/>
  <c r="EJ16" i="14"/>
  <c r="EH16" i="14"/>
  <c r="EG16" i="14"/>
  <c r="EF16" i="14"/>
  <c r="EE16" i="14"/>
  <c r="EC16" i="14"/>
  <c r="EB16" i="14"/>
  <c r="EA16" i="14"/>
  <c r="DZ16" i="14"/>
  <c r="DX16" i="14"/>
  <c r="DW16" i="14"/>
  <c r="DV16" i="14"/>
  <c r="DU16" i="14"/>
  <c r="DS16" i="14"/>
  <c r="DR16" i="14"/>
  <c r="DQ16" i="14"/>
  <c r="DP16" i="14"/>
  <c r="DN16" i="14"/>
  <c r="DM16" i="14"/>
  <c r="DL16" i="14"/>
  <c r="DK16" i="14"/>
  <c r="DI16" i="14"/>
  <c r="DH16" i="14"/>
  <c r="DG16" i="14"/>
  <c r="DF16" i="14"/>
  <c r="DD16" i="14"/>
  <c r="DC16" i="14"/>
  <c r="DB16" i="14"/>
  <c r="DA16" i="14"/>
  <c r="CY16" i="14"/>
  <c r="CX16" i="14"/>
  <c r="CW16" i="14"/>
  <c r="CV16" i="14"/>
  <c r="CT16" i="14"/>
  <c r="CS16" i="14"/>
  <c r="CR16" i="14"/>
  <c r="CQ16" i="14"/>
  <c r="CO16" i="14"/>
  <c r="CN16" i="14"/>
  <c r="CM16" i="14"/>
  <c r="CL16" i="14"/>
  <c r="CK16" i="14"/>
  <c r="CJ16" i="14"/>
  <c r="CI16" i="14"/>
  <c r="CH16" i="14"/>
  <c r="CG16" i="14"/>
  <c r="CF16" i="14"/>
  <c r="CE16" i="14"/>
  <c r="ER15" i="14"/>
  <c r="EQ15" i="14"/>
  <c r="EP15" i="14"/>
  <c r="EO15" i="14"/>
  <c r="EM15" i="14"/>
  <c r="EL15" i="14"/>
  <c r="EK15" i="14"/>
  <c r="EJ15" i="14"/>
  <c r="EH15" i="14"/>
  <c r="EG15" i="14"/>
  <c r="EF15" i="14"/>
  <c r="EE15" i="14"/>
  <c r="EC15" i="14"/>
  <c r="EB15" i="14"/>
  <c r="EA15" i="14"/>
  <c r="DZ15" i="14"/>
  <c r="DX15" i="14"/>
  <c r="DW15" i="14"/>
  <c r="DV15" i="14"/>
  <c r="DU15" i="14"/>
  <c r="DS15" i="14"/>
  <c r="DR15" i="14"/>
  <c r="DQ15" i="14"/>
  <c r="DP15" i="14"/>
  <c r="DN15" i="14"/>
  <c r="DM15" i="14"/>
  <c r="DL15" i="14"/>
  <c r="DK15" i="14"/>
  <c r="DI15" i="14"/>
  <c r="DH15" i="14"/>
  <c r="DG15" i="14"/>
  <c r="DF15" i="14"/>
  <c r="DD15" i="14"/>
  <c r="DC15" i="14"/>
  <c r="DB15" i="14"/>
  <c r="DA15" i="14"/>
  <c r="CY15" i="14"/>
  <c r="CX15" i="14"/>
  <c r="CW15" i="14"/>
  <c r="CV15" i="14"/>
  <c r="CT15" i="14"/>
  <c r="CS15" i="14"/>
  <c r="CR15" i="14"/>
  <c r="CQ15" i="14"/>
  <c r="CO15" i="14"/>
  <c r="CN15" i="14"/>
  <c r="CM15" i="14"/>
  <c r="CL15" i="14"/>
  <c r="CK15" i="14"/>
  <c r="CJ15" i="14"/>
  <c r="CI15" i="14"/>
  <c r="CH15" i="14"/>
  <c r="CG15" i="14"/>
  <c r="CF15" i="14"/>
  <c r="CE15" i="14"/>
  <c r="ER14" i="14"/>
  <c r="EQ14" i="14"/>
  <c r="EP14" i="14"/>
  <c r="EO14" i="14"/>
  <c r="EM14" i="14"/>
  <c r="EL14" i="14"/>
  <c r="EK14" i="14"/>
  <c r="EJ14" i="14"/>
  <c r="EH14" i="14"/>
  <c r="EG14" i="14"/>
  <c r="EF14" i="14"/>
  <c r="EE14" i="14"/>
  <c r="EC14" i="14"/>
  <c r="EB14" i="14"/>
  <c r="EA14" i="14"/>
  <c r="DZ14" i="14"/>
  <c r="DX14" i="14"/>
  <c r="DW14" i="14"/>
  <c r="DV14" i="14"/>
  <c r="DU14" i="14"/>
  <c r="DS14" i="14"/>
  <c r="DR14" i="14"/>
  <c r="DQ14" i="14"/>
  <c r="DP14" i="14"/>
  <c r="DN14" i="14"/>
  <c r="DM14" i="14"/>
  <c r="DL14" i="14"/>
  <c r="DK14" i="14"/>
  <c r="DI14" i="14"/>
  <c r="DH14" i="14"/>
  <c r="DG14" i="14"/>
  <c r="DF14" i="14"/>
  <c r="DD14" i="14"/>
  <c r="DC14" i="14"/>
  <c r="DB14" i="14"/>
  <c r="DA14" i="14"/>
  <c r="CY14" i="14"/>
  <c r="CX14" i="14"/>
  <c r="CW14" i="14"/>
  <c r="CV14" i="14"/>
  <c r="CT14" i="14"/>
  <c r="CS14" i="14"/>
  <c r="CR14" i="14"/>
  <c r="CQ14" i="14"/>
  <c r="CO14" i="14"/>
  <c r="CN14" i="14"/>
  <c r="CM14" i="14"/>
  <c r="CL14" i="14"/>
  <c r="CK14" i="14"/>
  <c r="CJ14" i="14"/>
  <c r="CI14" i="14"/>
  <c r="CH14" i="14"/>
  <c r="CG14" i="14"/>
  <c r="CF14" i="14"/>
  <c r="CE14" i="14"/>
  <c r="ER13" i="14"/>
  <c r="EQ13" i="14"/>
  <c r="EP13" i="14"/>
  <c r="EO13" i="14"/>
  <c r="EM13" i="14"/>
  <c r="EL13" i="14"/>
  <c r="EK13" i="14"/>
  <c r="EJ13" i="14"/>
  <c r="EH13" i="14"/>
  <c r="EG13" i="14"/>
  <c r="EF13" i="14"/>
  <c r="EE13" i="14"/>
  <c r="EC13" i="14"/>
  <c r="EB13" i="14"/>
  <c r="EA13" i="14"/>
  <c r="DZ13" i="14"/>
  <c r="DX13" i="14"/>
  <c r="DW13" i="14"/>
  <c r="DV13" i="14"/>
  <c r="DU13" i="14"/>
  <c r="DS13" i="14"/>
  <c r="DR13" i="14"/>
  <c r="DQ13" i="14"/>
  <c r="DP13" i="14"/>
  <c r="DN13" i="14"/>
  <c r="DM13" i="14"/>
  <c r="DL13" i="14"/>
  <c r="DK13" i="14"/>
  <c r="DI13" i="14"/>
  <c r="DH13" i="14"/>
  <c r="DG13" i="14"/>
  <c r="DF13" i="14"/>
  <c r="DD13" i="14"/>
  <c r="DC13" i="14"/>
  <c r="DB13" i="14"/>
  <c r="DA13" i="14"/>
  <c r="CY13" i="14"/>
  <c r="CX13" i="14"/>
  <c r="CW13" i="14"/>
  <c r="CV13" i="14"/>
  <c r="CT13" i="14"/>
  <c r="CS13" i="14"/>
  <c r="CR13" i="14"/>
  <c r="CQ13" i="14"/>
  <c r="CO13" i="14"/>
  <c r="CN13" i="14"/>
  <c r="CM13" i="14"/>
  <c r="CL13" i="14"/>
  <c r="CK13" i="14"/>
  <c r="CJ13" i="14"/>
  <c r="CI13" i="14"/>
  <c r="CH13" i="14"/>
  <c r="CG13" i="14"/>
  <c r="CF13" i="14"/>
  <c r="CE13" i="14"/>
  <c r="ER12" i="14"/>
  <c r="EQ12" i="14"/>
  <c r="EP12" i="14"/>
  <c r="EO12" i="14"/>
  <c r="EM12" i="14"/>
  <c r="EL12" i="14"/>
  <c r="EK12" i="14"/>
  <c r="EJ12" i="14"/>
  <c r="EH12" i="14"/>
  <c r="EG12" i="14"/>
  <c r="EF12" i="14"/>
  <c r="EE12" i="14"/>
  <c r="EC12" i="14"/>
  <c r="EB12" i="14"/>
  <c r="EA12" i="14"/>
  <c r="DZ12" i="14"/>
  <c r="DX12" i="14"/>
  <c r="DW12" i="14"/>
  <c r="DV12" i="14"/>
  <c r="DU12" i="14"/>
  <c r="DS12" i="14"/>
  <c r="DR12" i="14"/>
  <c r="DQ12" i="14"/>
  <c r="DP12" i="14"/>
  <c r="DN12" i="14"/>
  <c r="DM12" i="14"/>
  <c r="DL12" i="14"/>
  <c r="DK12" i="14"/>
  <c r="DI12" i="14"/>
  <c r="DH12" i="14"/>
  <c r="DG12" i="14"/>
  <c r="DF12" i="14"/>
  <c r="DD12" i="14"/>
  <c r="DC12" i="14"/>
  <c r="DB12" i="14"/>
  <c r="DA12" i="14"/>
  <c r="CY12" i="14"/>
  <c r="CX12" i="14"/>
  <c r="CW12" i="14"/>
  <c r="CV12" i="14"/>
  <c r="CT12" i="14"/>
  <c r="CS12" i="14"/>
  <c r="CR12" i="14"/>
  <c r="CQ12" i="14"/>
  <c r="CO12" i="14"/>
  <c r="CN12" i="14"/>
  <c r="CM12" i="14"/>
  <c r="CL12" i="14"/>
  <c r="CK12" i="14"/>
  <c r="CJ12" i="14"/>
  <c r="CI12" i="14"/>
  <c r="CH12" i="14"/>
  <c r="CG12" i="14"/>
  <c r="CF12" i="14"/>
  <c r="CE12" i="14"/>
  <c r="ER11" i="14"/>
  <c r="EQ11" i="14"/>
  <c r="EP11" i="14"/>
  <c r="EO11" i="14"/>
  <c r="EM11" i="14"/>
  <c r="EL11" i="14"/>
  <c r="EK11" i="14"/>
  <c r="EJ11" i="14"/>
  <c r="EH11" i="14"/>
  <c r="EG11" i="14"/>
  <c r="EF11" i="14"/>
  <c r="EE11" i="14"/>
  <c r="EC11" i="14"/>
  <c r="EB11" i="14"/>
  <c r="EA11" i="14"/>
  <c r="DZ11" i="14"/>
  <c r="DX11" i="14"/>
  <c r="DW11" i="14"/>
  <c r="DV11" i="14"/>
  <c r="DU11" i="14"/>
  <c r="DS11" i="14"/>
  <c r="DR11" i="14"/>
  <c r="DQ11" i="14"/>
  <c r="DP11" i="14"/>
  <c r="DN11" i="14"/>
  <c r="DM11" i="14"/>
  <c r="DL11" i="14"/>
  <c r="DK11" i="14"/>
  <c r="DI11" i="14"/>
  <c r="DH11" i="14"/>
  <c r="DG11" i="14"/>
  <c r="DF11" i="14"/>
  <c r="DD11" i="14"/>
  <c r="DC11" i="14"/>
  <c r="DB11" i="14"/>
  <c r="DA11" i="14"/>
  <c r="CY11" i="14"/>
  <c r="CX11" i="14"/>
  <c r="CW11" i="14"/>
  <c r="CV11" i="14"/>
  <c r="CT11" i="14"/>
  <c r="CS11" i="14"/>
  <c r="CR11" i="14"/>
  <c r="CQ11" i="14"/>
  <c r="CO11" i="14"/>
  <c r="CN11" i="14"/>
  <c r="CM11" i="14"/>
  <c r="CL11" i="14"/>
  <c r="CK11" i="14"/>
  <c r="CJ11" i="14"/>
  <c r="CI11" i="14"/>
  <c r="CH11" i="14"/>
  <c r="CG11" i="14"/>
  <c r="CF11" i="14"/>
  <c r="CE11" i="14"/>
  <c r="ER10" i="14"/>
  <c r="EQ10" i="14"/>
  <c r="EP10" i="14"/>
  <c r="EO10" i="14"/>
  <c r="EM10" i="14"/>
  <c r="EL10" i="14"/>
  <c r="EK10" i="14"/>
  <c r="EJ10" i="14"/>
  <c r="EH10" i="14"/>
  <c r="EG10" i="14"/>
  <c r="EF10" i="14"/>
  <c r="EE10" i="14"/>
  <c r="EC10" i="14"/>
  <c r="EB10" i="14"/>
  <c r="EA10" i="14"/>
  <c r="DZ10" i="14"/>
  <c r="DX10" i="14"/>
  <c r="DW10" i="14"/>
  <c r="DV10" i="14"/>
  <c r="DU10" i="14"/>
  <c r="DS10" i="14"/>
  <c r="DR10" i="14"/>
  <c r="DQ10" i="14"/>
  <c r="DP10" i="14"/>
  <c r="DN10" i="14"/>
  <c r="DM10" i="14"/>
  <c r="DL10" i="14"/>
  <c r="DK10" i="14"/>
  <c r="DI10" i="14"/>
  <c r="DH10" i="14"/>
  <c r="DG10" i="14"/>
  <c r="DF10" i="14"/>
  <c r="DD10" i="14"/>
  <c r="DC10" i="14"/>
  <c r="DB10" i="14"/>
  <c r="DA10" i="14"/>
  <c r="CY10" i="14"/>
  <c r="CX10" i="14"/>
  <c r="CW10" i="14"/>
  <c r="CV10" i="14"/>
  <c r="CT10" i="14"/>
  <c r="CS10" i="14"/>
  <c r="CR10" i="14"/>
  <c r="CQ10" i="14"/>
  <c r="CO10" i="14"/>
  <c r="CN10" i="14"/>
  <c r="CM10" i="14"/>
  <c r="CL10" i="14"/>
  <c r="CK10" i="14"/>
  <c r="CJ10" i="14"/>
  <c r="CI10" i="14"/>
  <c r="CH10" i="14"/>
  <c r="CG10" i="14"/>
  <c r="CF10" i="14"/>
  <c r="CE10" i="14"/>
  <c r="ER9" i="14"/>
  <c r="EQ9" i="14"/>
  <c r="EP9" i="14"/>
  <c r="EO9" i="14"/>
  <c r="EM9" i="14"/>
  <c r="EL9" i="14"/>
  <c r="EK9" i="14"/>
  <c r="EJ9" i="14"/>
  <c r="EH9" i="14"/>
  <c r="EG9" i="14"/>
  <c r="EF9" i="14"/>
  <c r="EE9" i="14"/>
  <c r="EC9" i="14"/>
  <c r="EB9" i="14"/>
  <c r="EA9" i="14"/>
  <c r="DZ9" i="14"/>
  <c r="DX9" i="14"/>
  <c r="DW9" i="14"/>
  <c r="DV9" i="14"/>
  <c r="DU9" i="14"/>
  <c r="DS9" i="14"/>
  <c r="DR9" i="14"/>
  <c r="DQ9" i="14"/>
  <c r="DP9" i="14"/>
  <c r="DN9" i="14"/>
  <c r="DM9" i="14"/>
  <c r="DL9" i="14"/>
  <c r="DK9" i="14"/>
  <c r="DI9" i="14"/>
  <c r="DH9" i="14"/>
  <c r="DG9" i="14"/>
  <c r="DF9" i="14"/>
  <c r="DD9" i="14"/>
  <c r="DC9" i="14"/>
  <c r="DB9" i="14"/>
  <c r="DA9" i="14"/>
  <c r="CY9" i="14"/>
  <c r="CX9" i="14"/>
  <c r="CW9" i="14"/>
  <c r="CV9" i="14"/>
  <c r="CT9" i="14"/>
  <c r="CS9" i="14"/>
  <c r="CR9" i="14"/>
  <c r="CQ9" i="14"/>
  <c r="CO9" i="14"/>
  <c r="CN9" i="14"/>
  <c r="CM9" i="14"/>
  <c r="CL9" i="14"/>
  <c r="CK9" i="14"/>
  <c r="CJ9" i="14"/>
  <c r="CI9" i="14"/>
  <c r="CH9" i="14"/>
  <c r="CG9" i="14"/>
  <c r="CF9" i="14"/>
  <c r="CE9" i="14"/>
  <c r="ER8" i="14"/>
  <c r="EQ8" i="14"/>
  <c r="EP8" i="14"/>
  <c r="EO8" i="14"/>
  <c r="EM8" i="14"/>
  <c r="EL8" i="14"/>
  <c r="EK8" i="14"/>
  <c r="EJ8" i="14"/>
  <c r="EH8" i="14"/>
  <c r="EG8" i="14"/>
  <c r="EF8" i="14"/>
  <c r="EE8" i="14"/>
  <c r="EC8" i="14"/>
  <c r="EB8" i="14"/>
  <c r="EA8" i="14"/>
  <c r="DZ8" i="14"/>
  <c r="DX8" i="14"/>
  <c r="DW8" i="14"/>
  <c r="DV8" i="14"/>
  <c r="DU8" i="14"/>
  <c r="DS8" i="14"/>
  <c r="DR8" i="14"/>
  <c r="DQ8" i="14"/>
  <c r="DP8" i="14"/>
  <c r="DN8" i="14"/>
  <c r="DM8" i="14"/>
  <c r="DL8" i="14"/>
  <c r="DK8" i="14"/>
  <c r="DI8" i="14"/>
  <c r="DH8" i="14"/>
  <c r="DG8" i="14"/>
  <c r="DF8" i="14"/>
  <c r="DD8" i="14"/>
  <c r="DC8" i="14"/>
  <c r="DB8" i="14"/>
  <c r="DA8" i="14"/>
  <c r="CY8" i="14"/>
  <c r="CX8" i="14"/>
  <c r="CW8" i="14"/>
  <c r="CV8" i="14"/>
  <c r="CT8" i="14"/>
  <c r="CS8" i="14"/>
  <c r="CR8" i="14"/>
  <c r="CQ8" i="14"/>
  <c r="CO8" i="14"/>
  <c r="CN8" i="14"/>
  <c r="CM8" i="14"/>
  <c r="CL8" i="14"/>
  <c r="CK8" i="14"/>
  <c r="CJ8" i="14"/>
  <c r="CI8" i="14"/>
  <c r="CH8" i="14"/>
  <c r="CG8" i="14"/>
  <c r="CF8" i="14"/>
  <c r="CE8" i="14"/>
  <c r="ER7" i="14"/>
  <c r="EQ7" i="14"/>
  <c r="EP7" i="14"/>
  <c r="EO7" i="14"/>
  <c r="EM7" i="14"/>
  <c r="EL7" i="14"/>
  <c r="EK7" i="14"/>
  <c r="EJ7" i="14"/>
  <c r="EH7" i="14"/>
  <c r="EG7" i="14"/>
  <c r="EF7" i="14"/>
  <c r="EE7" i="14"/>
  <c r="EC7" i="14"/>
  <c r="EB7" i="14"/>
  <c r="EA7" i="14"/>
  <c r="DZ7" i="14"/>
  <c r="DX7" i="14"/>
  <c r="DW7" i="14"/>
  <c r="DV7" i="14"/>
  <c r="DU7" i="14"/>
  <c r="DS7" i="14"/>
  <c r="DR7" i="14"/>
  <c r="DQ7" i="14"/>
  <c r="DP7" i="14"/>
  <c r="DN7" i="14"/>
  <c r="DM7" i="14"/>
  <c r="DL7" i="14"/>
  <c r="DK7" i="14"/>
  <c r="DI7" i="14"/>
  <c r="DH7" i="14"/>
  <c r="DG7" i="14"/>
  <c r="DF7" i="14"/>
  <c r="DD7" i="14"/>
  <c r="DC7" i="14"/>
  <c r="DB7" i="14"/>
  <c r="DA7" i="14"/>
  <c r="CY7" i="14"/>
  <c r="CX7" i="14"/>
  <c r="CW7" i="14"/>
  <c r="CV7" i="14"/>
  <c r="CT7" i="14"/>
  <c r="CS7" i="14"/>
  <c r="CR7" i="14"/>
  <c r="CQ7" i="14"/>
  <c r="CO7" i="14"/>
  <c r="CN7" i="14"/>
  <c r="CM7" i="14"/>
  <c r="CL7" i="14"/>
  <c r="CK7" i="14"/>
  <c r="CJ7" i="14"/>
  <c r="CI7" i="14"/>
  <c r="CH7" i="14"/>
  <c r="CG7" i="14"/>
  <c r="CF7" i="14"/>
  <c r="CE7" i="14"/>
  <c r="ER33" i="81"/>
  <c r="EQ33" i="81"/>
  <c r="EP33" i="81"/>
  <c r="EO33" i="81"/>
  <c r="EM33" i="81"/>
  <c r="EL33" i="81"/>
  <c r="EK33" i="81"/>
  <c r="EJ33" i="81"/>
  <c r="EH33" i="81"/>
  <c r="EG33" i="81"/>
  <c r="EF33" i="81"/>
  <c r="EE33" i="81"/>
  <c r="EC33" i="81"/>
  <c r="EB33" i="81"/>
  <c r="EA33" i="81"/>
  <c r="DZ33" i="81"/>
  <c r="DX33" i="81"/>
  <c r="DW33" i="81"/>
  <c r="DV33" i="81"/>
  <c r="DU33" i="81"/>
  <c r="DS33" i="81"/>
  <c r="DR33" i="81"/>
  <c r="DQ33" i="81"/>
  <c r="DP33" i="81"/>
  <c r="DN33" i="81"/>
  <c r="DM33" i="81"/>
  <c r="DL33" i="81"/>
  <c r="DK33" i="81"/>
  <c r="DI33" i="81"/>
  <c r="DH33" i="81"/>
  <c r="DG33" i="81"/>
  <c r="DF33" i="81"/>
  <c r="DD33" i="81"/>
  <c r="DC33" i="81"/>
  <c r="DB33" i="81"/>
  <c r="DA33" i="81"/>
  <c r="CY33" i="81"/>
  <c r="CX33" i="81"/>
  <c r="CW33" i="81"/>
  <c r="CV33" i="81"/>
  <c r="CT33" i="81"/>
  <c r="CS33" i="81"/>
  <c r="CR33" i="81"/>
  <c r="CQ33" i="81"/>
  <c r="CO33" i="81"/>
  <c r="CN33" i="81"/>
  <c r="CM33" i="81"/>
  <c r="CL33" i="81"/>
  <c r="CK33" i="81"/>
  <c r="CJ33" i="81"/>
  <c r="CI33" i="81"/>
  <c r="CH33" i="81"/>
  <c r="CG33" i="81"/>
  <c r="CF33" i="81"/>
  <c r="CE33" i="81"/>
  <c r="ER32" i="81"/>
  <c r="EQ32" i="81"/>
  <c r="EP32" i="81"/>
  <c r="EO32" i="81"/>
  <c r="EM32" i="81"/>
  <c r="EL32" i="81"/>
  <c r="EK32" i="81"/>
  <c r="EJ32" i="81"/>
  <c r="EH32" i="81"/>
  <c r="EG32" i="81"/>
  <c r="EF32" i="81"/>
  <c r="EE32" i="81"/>
  <c r="EC32" i="81"/>
  <c r="EB32" i="81"/>
  <c r="EA32" i="81"/>
  <c r="DZ32" i="81"/>
  <c r="DX32" i="81"/>
  <c r="DW32" i="81"/>
  <c r="DV32" i="81"/>
  <c r="DU32" i="81"/>
  <c r="DS32" i="81"/>
  <c r="DR32" i="81"/>
  <c r="DQ32" i="81"/>
  <c r="DP32" i="81"/>
  <c r="DN32" i="81"/>
  <c r="DM32" i="81"/>
  <c r="DL32" i="81"/>
  <c r="DK32" i="81"/>
  <c r="DI32" i="81"/>
  <c r="DH32" i="81"/>
  <c r="DG32" i="81"/>
  <c r="DF32" i="81"/>
  <c r="DD32" i="81"/>
  <c r="DC32" i="81"/>
  <c r="DB32" i="81"/>
  <c r="DA32" i="81"/>
  <c r="CY32" i="81"/>
  <c r="CX32" i="81"/>
  <c r="CW32" i="81"/>
  <c r="CV32" i="81"/>
  <c r="CT32" i="81"/>
  <c r="CS32" i="81"/>
  <c r="CR32" i="81"/>
  <c r="CQ32" i="81"/>
  <c r="CO32" i="81"/>
  <c r="CN32" i="81"/>
  <c r="CM32" i="81"/>
  <c r="CL32" i="81"/>
  <c r="CK32" i="81"/>
  <c r="CJ32" i="81"/>
  <c r="CI32" i="81"/>
  <c r="CH32" i="81"/>
  <c r="CG32" i="81"/>
  <c r="CF32" i="81"/>
  <c r="CE32" i="81"/>
  <c r="ER31" i="81"/>
  <c r="EQ31" i="81"/>
  <c r="EP31" i="81"/>
  <c r="EO31" i="81"/>
  <c r="EM31" i="81"/>
  <c r="EL31" i="81"/>
  <c r="EK31" i="81"/>
  <c r="EJ31" i="81"/>
  <c r="EH31" i="81"/>
  <c r="EG31" i="81"/>
  <c r="EF31" i="81"/>
  <c r="EE31" i="81"/>
  <c r="EC31" i="81"/>
  <c r="EB31" i="81"/>
  <c r="EA31" i="81"/>
  <c r="DZ31" i="81"/>
  <c r="DX31" i="81"/>
  <c r="DW31" i="81"/>
  <c r="DV31" i="81"/>
  <c r="DU31" i="81"/>
  <c r="DS31" i="81"/>
  <c r="DR31" i="81"/>
  <c r="DQ31" i="81"/>
  <c r="DP31" i="81"/>
  <c r="DN31" i="81"/>
  <c r="DM31" i="81"/>
  <c r="DL31" i="81"/>
  <c r="DK31" i="81"/>
  <c r="DI31" i="81"/>
  <c r="DH31" i="81"/>
  <c r="DG31" i="81"/>
  <c r="DF31" i="81"/>
  <c r="DD31" i="81"/>
  <c r="DC31" i="81"/>
  <c r="DB31" i="81"/>
  <c r="DA31" i="81"/>
  <c r="CY31" i="81"/>
  <c r="CX31" i="81"/>
  <c r="CW31" i="81"/>
  <c r="CV31" i="81"/>
  <c r="CT31" i="81"/>
  <c r="CS31" i="81"/>
  <c r="CR31" i="81"/>
  <c r="CQ31" i="81"/>
  <c r="CO31" i="81"/>
  <c r="CN31" i="81"/>
  <c r="CM31" i="81"/>
  <c r="CL31" i="81"/>
  <c r="CK31" i="81"/>
  <c r="CJ31" i="81"/>
  <c r="CI31" i="81"/>
  <c r="CH31" i="81"/>
  <c r="CG31" i="81"/>
  <c r="CF31" i="81"/>
  <c r="CE31" i="81"/>
  <c r="ER30" i="81"/>
  <c r="EQ30" i="81"/>
  <c r="EP30" i="81"/>
  <c r="EO30" i="81"/>
  <c r="EM30" i="81"/>
  <c r="EL30" i="81"/>
  <c r="EK30" i="81"/>
  <c r="EJ30" i="81"/>
  <c r="EH30" i="81"/>
  <c r="EG30" i="81"/>
  <c r="EF30" i="81"/>
  <c r="EE30" i="81"/>
  <c r="EC30" i="81"/>
  <c r="EB30" i="81"/>
  <c r="EA30" i="81"/>
  <c r="DZ30" i="81"/>
  <c r="DX30" i="81"/>
  <c r="DW30" i="81"/>
  <c r="DV30" i="81"/>
  <c r="DU30" i="81"/>
  <c r="DS30" i="81"/>
  <c r="DR30" i="81"/>
  <c r="DQ30" i="81"/>
  <c r="DP30" i="81"/>
  <c r="DN30" i="81"/>
  <c r="DM30" i="81"/>
  <c r="DL30" i="81"/>
  <c r="DK30" i="81"/>
  <c r="DI30" i="81"/>
  <c r="DH30" i="81"/>
  <c r="DG30" i="81"/>
  <c r="DF30" i="81"/>
  <c r="DD30" i="81"/>
  <c r="DC30" i="81"/>
  <c r="DB30" i="81"/>
  <c r="DA30" i="81"/>
  <c r="CY30" i="81"/>
  <c r="CX30" i="81"/>
  <c r="CW30" i="81"/>
  <c r="CV30" i="81"/>
  <c r="CT30" i="81"/>
  <c r="CS30" i="81"/>
  <c r="CR30" i="81"/>
  <c r="CQ30" i="81"/>
  <c r="CO30" i="81"/>
  <c r="CN30" i="81"/>
  <c r="CM30" i="81"/>
  <c r="CL30" i="81"/>
  <c r="CK30" i="81"/>
  <c r="CJ30" i="81"/>
  <c r="CI30" i="81"/>
  <c r="CH30" i="81"/>
  <c r="CG30" i="81"/>
  <c r="CF30" i="81"/>
  <c r="CE30" i="81"/>
  <c r="ER29" i="81"/>
  <c r="EQ29" i="81"/>
  <c r="EP29" i="81"/>
  <c r="EO29" i="81"/>
  <c r="EM29" i="81"/>
  <c r="EL29" i="81"/>
  <c r="EK29" i="81"/>
  <c r="EJ29" i="81"/>
  <c r="EH29" i="81"/>
  <c r="EG29" i="81"/>
  <c r="EF29" i="81"/>
  <c r="EE29" i="81"/>
  <c r="EC29" i="81"/>
  <c r="EB29" i="81"/>
  <c r="EA29" i="81"/>
  <c r="DZ29" i="81"/>
  <c r="DX29" i="81"/>
  <c r="DW29" i="81"/>
  <c r="DV29" i="81"/>
  <c r="DU29" i="81"/>
  <c r="DS29" i="81"/>
  <c r="DR29" i="81"/>
  <c r="DQ29" i="81"/>
  <c r="DP29" i="81"/>
  <c r="DN29" i="81"/>
  <c r="DM29" i="81"/>
  <c r="DL29" i="81"/>
  <c r="DK29" i="81"/>
  <c r="DI29" i="81"/>
  <c r="DH29" i="81"/>
  <c r="DG29" i="81"/>
  <c r="DF29" i="81"/>
  <c r="DD29" i="81"/>
  <c r="DC29" i="81"/>
  <c r="DB29" i="81"/>
  <c r="DA29" i="81"/>
  <c r="CY29" i="81"/>
  <c r="CX29" i="81"/>
  <c r="CW29" i="81"/>
  <c r="CV29" i="81"/>
  <c r="CT29" i="81"/>
  <c r="CS29" i="81"/>
  <c r="CR29" i="81"/>
  <c r="CQ29" i="81"/>
  <c r="CO29" i="81"/>
  <c r="CN29" i="81"/>
  <c r="CM29" i="81"/>
  <c r="CL29" i="81"/>
  <c r="CK29" i="81"/>
  <c r="CJ29" i="81"/>
  <c r="CI29" i="81"/>
  <c r="CH29" i="81"/>
  <c r="CG29" i="81"/>
  <c r="CF29" i="81"/>
  <c r="CE29" i="81"/>
  <c r="ER28" i="81"/>
  <c r="EQ28" i="81"/>
  <c r="EP28" i="81"/>
  <c r="EO28" i="81"/>
  <c r="EM28" i="81"/>
  <c r="EL28" i="81"/>
  <c r="EK28" i="81"/>
  <c r="EJ28" i="81"/>
  <c r="EH28" i="81"/>
  <c r="EG28" i="81"/>
  <c r="EF28" i="81"/>
  <c r="EE28" i="81"/>
  <c r="EC28" i="81"/>
  <c r="EB28" i="81"/>
  <c r="EA28" i="81"/>
  <c r="DZ28" i="81"/>
  <c r="DX28" i="81"/>
  <c r="DW28" i="81"/>
  <c r="DV28" i="81"/>
  <c r="DU28" i="81"/>
  <c r="DS28" i="81"/>
  <c r="DR28" i="81"/>
  <c r="DQ28" i="81"/>
  <c r="DP28" i="81"/>
  <c r="DN28" i="81"/>
  <c r="DM28" i="81"/>
  <c r="DL28" i="81"/>
  <c r="DK28" i="81"/>
  <c r="DI28" i="81"/>
  <c r="DH28" i="81"/>
  <c r="DG28" i="81"/>
  <c r="DF28" i="81"/>
  <c r="DD28" i="81"/>
  <c r="DC28" i="81"/>
  <c r="DB28" i="81"/>
  <c r="DA28" i="81"/>
  <c r="CY28" i="81"/>
  <c r="CX28" i="81"/>
  <c r="CW28" i="81"/>
  <c r="CV28" i="81"/>
  <c r="CT28" i="81"/>
  <c r="CS28" i="81"/>
  <c r="CR28" i="81"/>
  <c r="CQ28" i="81"/>
  <c r="CO28" i="81"/>
  <c r="CN28" i="81"/>
  <c r="CM28" i="81"/>
  <c r="CL28" i="81"/>
  <c r="CK28" i="81"/>
  <c r="CJ28" i="81"/>
  <c r="CI28" i="81"/>
  <c r="CH28" i="81"/>
  <c r="CG28" i="81"/>
  <c r="CF28" i="81"/>
  <c r="CE28" i="81"/>
  <c r="ER27" i="81"/>
  <c r="EQ27" i="81"/>
  <c r="EP27" i="81"/>
  <c r="EO27" i="81"/>
  <c r="EM27" i="81"/>
  <c r="EL27" i="81"/>
  <c r="EK27" i="81"/>
  <c r="EJ27" i="81"/>
  <c r="EH27" i="81"/>
  <c r="EG27" i="81"/>
  <c r="EF27" i="81"/>
  <c r="EE27" i="81"/>
  <c r="EC27" i="81"/>
  <c r="EB27" i="81"/>
  <c r="EA27" i="81"/>
  <c r="DZ27" i="81"/>
  <c r="DX27" i="81"/>
  <c r="DW27" i="81"/>
  <c r="DV27" i="81"/>
  <c r="DU27" i="81"/>
  <c r="DS27" i="81"/>
  <c r="DR27" i="81"/>
  <c r="DQ27" i="81"/>
  <c r="DP27" i="81"/>
  <c r="DN27" i="81"/>
  <c r="DM27" i="81"/>
  <c r="DL27" i="81"/>
  <c r="DK27" i="81"/>
  <c r="DI27" i="81"/>
  <c r="DH27" i="81"/>
  <c r="DG27" i="81"/>
  <c r="DF27" i="81"/>
  <c r="DD27" i="81"/>
  <c r="DC27" i="81"/>
  <c r="DB27" i="81"/>
  <c r="DA27" i="81"/>
  <c r="CY27" i="81"/>
  <c r="CX27" i="81"/>
  <c r="CW27" i="81"/>
  <c r="CV27" i="81"/>
  <c r="CT27" i="81"/>
  <c r="CS27" i="81"/>
  <c r="CR27" i="81"/>
  <c r="CQ27" i="81"/>
  <c r="CO27" i="81"/>
  <c r="CN27" i="81"/>
  <c r="CM27" i="81"/>
  <c r="CL27" i="81"/>
  <c r="CK27" i="81"/>
  <c r="CJ27" i="81"/>
  <c r="CI27" i="81"/>
  <c r="CH27" i="81"/>
  <c r="CG27" i="81"/>
  <c r="CF27" i="81"/>
  <c r="CE27" i="81"/>
  <c r="ER26" i="81"/>
  <c r="EQ26" i="81"/>
  <c r="EP26" i="81"/>
  <c r="EO26" i="81"/>
  <c r="EM26" i="81"/>
  <c r="EL26" i="81"/>
  <c r="EK26" i="81"/>
  <c r="EJ26" i="81"/>
  <c r="EH26" i="81"/>
  <c r="EG26" i="81"/>
  <c r="EF26" i="81"/>
  <c r="EE26" i="81"/>
  <c r="EC26" i="81"/>
  <c r="EB26" i="81"/>
  <c r="EA26" i="81"/>
  <c r="DZ26" i="81"/>
  <c r="DX26" i="81"/>
  <c r="DW26" i="81"/>
  <c r="DV26" i="81"/>
  <c r="DU26" i="81"/>
  <c r="DS26" i="81"/>
  <c r="DR26" i="81"/>
  <c r="DQ26" i="81"/>
  <c r="DP26" i="81"/>
  <c r="DN26" i="81"/>
  <c r="DM26" i="81"/>
  <c r="DL26" i="81"/>
  <c r="DK26" i="81"/>
  <c r="DI26" i="81"/>
  <c r="DH26" i="81"/>
  <c r="DG26" i="81"/>
  <c r="DF26" i="81"/>
  <c r="DD26" i="81"/>
  <c r="DC26" i="81"/>
  <c r="DB26" i="81"/>
  <c r="DA26" i="81"/>
  <c r="CY26" i="81"/>
  <c r="CX26" i="81"/>
  <c r="CW26" i="81"/>
  <c r="CV26" i="81"/>
  <c r="CT26" i="81"/>
  <c r="CS26" i="81"/>
  <c r="CR26" i="81"/>
  <c r="CQ26" i="81"/>
  <c r="CO26" i="81"/>
  <c r="CN26" i="81"/>
  <c r="CM26" i="81"/>
  <c r="CL26" i="81"/>
  <c r="CK26" i="81"/>
  <c r="CJ26" i="81"/>
  <c r="CI26" i="81"/>
  <c r="CH26" i="81"/>
  <c r="CG26" i="81"/>
  <c r="CF26" i="81"/>
  <c r="CE26" i="81"/>
  <c r="ER25" i="81"/>
  <c r="EQ25" i="81"/>
  <c r="EP25" i="81"/>
  <c r="EO25" i="81"/>
  <c r="EM25" i="81"/>
  <c r="EL25" i="81"/>
  <c r="EK25" i="81"/>
  <c r="EJ25" i="81"/>
  <c r="EH25" i="81"/>
  <c r="EG25" i="81"/>
  <c r="EF25" i="81"/>
  <c r="EE25" i="81"/>
  <c r="EC25" i="81"/>
  <c r="EB25" i="81"/>
  <c r="EA25" i="81"/>
  <c r="DZ25" i="81"/>
  <c r="DX25" i="81"/>
  <c r="DW25" i="81"/>
  <c r="DV25" i="81"/>
  <c r="DU25" i="81"/>
  <c r="DS25" i="81"/>
  <c r="DR25" i="81"/>
  <c r="DQ25" i="81"/>
  <c r="DP25" i="81"/>
  <c r="DN25" i="81"/>
  <c r="DM25" i="81"/>
  <c r="DL25" i="81"/>
  <c r="DK25" i="81"/>
  <c r="DI25" i="81"/>
  <c r="DH25" i="81"/>
  <c r="DG25" i="81"/>
  <c r="DF25" i="81"/>
  <c r="DD25" i="81"/>
  <c r="DC25" i="81"/>
  <c r="DB25" i="81"/>
  <c r="DA25" i="81"/>
  <c r="CY25" i="81"/>
  <c r="CX25" i="81"/>
  <c r="CW25" i="81"/>
  <c r="CV25" i="81"/>
  <c r="CT25" i="81"/>
  <c r="CS25" i="81"/>
  <c r="CR25" i="81"/>
  <c r="CQ25" i="81"/>
  <c r="CO25" i="81"/>
  <c r="CN25" i="81"/>
  <c r="CM25" i="81"/>
  <c r="CL25" i="81"/>
  <c r="CK25" i="81"/>
  <c r="CJ25" i="81"/>
  <c r="CI25" i="81"/>
  <c r="CH25" i="81"/>
  <c r="CG25" i="81"/>
  <c r="CF25" i="81"/>
  <c r="CE25" i="81"/>
  <c r="ER24" i="81"/>
  <c r="EQ24" i="81"/>
  <c r="EP24" i="81"/>
  <c r="EO24" i="81"/>
  <c r="EM24" i="81"/>
  <c r="EL24" i="81"/>
  <c r="EK24" i="81"/>
  <c r="EJ24" i="81"/>
  <c r="EH24" i="81"/>
  <c r="EG24" i="81"/>
  <c r="EF24" i="81"/>
  <c r="EE24" i="81"/>
  <c r="EC24" i="81"/>
  <c r="EB24" i="81"/>
  <c r="EA24" i="81"/>
  <c r="DZ24" i="81"/>
  <c r="DX24" i="81"/>
  <c r="DW24" i="81"/>
  <c r="DV24" i="81"/>
  <c r="DU24" i="81"/>
  <c r="DS24" i="81"/>
  <c r="DR24" i="81"/>
  <c r="DQ24" i="81"/>
  <c r="DP24" i="81"/>
  <c r="DN24" i="81"/>
  <c r="DM24" i="81"/>
  <c r="DL24" i="81"/>
  <c r="DK24" i="81"/>
  <c r="DI24" i="81"/>
  <c r="DH24" i="81"/>
  <c r="DG24" i="81"/>
  <c r="DF24" i="81"/>
  <c r="DD24" i="81"/>
  <c r="DC24" i="81"/>
  <c r="DB24" i="81"/>
  <c r="DA24" i="81"/>
  <c r="CY24" i="81"/>
  <c r="CX24" i="81"/>
  <c r="CW24" i="81"/>
  <c r="CV24" i="81"/>
  <c r="CT24" i="81"/>
  <c r="CS24" i="81"/>
  <c r="CR24" i="81"/>
  <c r="CQ24" i="81"/>
  <c r="CO24" i="81"/>
  <c r="CN24" i="81"/>
  <c r="CM24" i="81"/>
  <c r="CL24" i="81"/>
  <c r="CK24" i="81"/>
  <c r="CJ24" i="81"/>
  <c r="CI24" i="81"/>
  <c r="CH24" i="81"/>
  <c r="CG24" i="81"/>
  <c r="CF24" i="81"/>
  <c r="CE24" i="81"/>
  <c r="ER22" i="81"/>
  <c r="EQ22" i="81"/>
  <c r="EP22" i="81"/>
  <c r="EO22" i="81"/>
  <c r="EM22" i="81"/>
  <c r="EL22" i="81"/>
  <c r="EK22" i="81"/>
  <c r="EJ22" i="81"/>
  <c r="EH22" i="81"/>
  <c r="EG22" i="81"/>
  <c r="EF22" i="81"/>
  <c r="EE22" i="81"/>
  <c r="EC22" i="81"/>
  <c r="EB22" i="81"/>
  <c r="EA22" i="81"/>
  <c r="DZ22" i="81"/>
  <c r="DX22" i="81"/>
  <c r="DW22" i="81"/>
  <c r="DV22" i="81"/>
  <c r="DU22" i="81"/>
  <c r="DS22" i="81"/>
  <c r="DR22" i="81"/>
  <c r="DQ22" i="81"/>
  <c r="DP22" i="81"/>
  <c r="DN22" i="81"/>
  <c r="DM22" i="81"/>
  <c r="DL22" i="81"/>
  <c r="DK22" i="81"/>
  <c r="DI22" i="81"/>
  <c r="DH22" i="81"/>
  <c r="DG22" i="81"/>
  <c r="DF22" i="81"/>
  <c r="DD22" i="81"/>
  <c r="DC22" i="81"/>
  <c r="DB22" i="81"/>
  <c r="DA22" i="81"/>
  <c r="CY22" i="81"/>
  <c r="CX22" i="81"/>
  <c r="CW22" i="81"/>
  <c r="CV22" i="81"/>
  <c r="CT22" i="81"/>
  <c r="CS22" i="81"/>
  <c r="CR22" i="81"/>
  <c r="CQ22" i="81"/>
  <c r="CO22" i="81"/>
  <c r="CN22" i="81"/>
  <c r="CM22" i="81"/>
  <c r="CL22" i="81"/>
  <c r="CK22" i="81"/>
  <c r="CJ22" i="81"/>
  <c r="CI22" i="81"/>
  <c r="CH22" i="81"/>
  <c r="CG22" i="81"/>
  <c r="CF22" i="81"/>
  <c r="CE22" i="81"/>
  <c r="ER21" i="81"/>
  <c r="EQ21" i="81"/>
  <c r="EP21" i="81"/>
  <c r="EO21" i="81"/>
  <c r="EM21" i="81"/>
  <c r="EL21" i="81"/>
  <c r="EK21" i="81"/>
  <c r="EJ21" i="81"/>
  <c r="EH21" i="81"/>
  <c r="EG21" i="81"/>
  <c r="EF21" i="81"/>
  <c r="EE21" i="81"/>
  <c r="EC21" i="81"/>
  <c r="EB21" i="81"/>
  <c r="EA21" i="81"/>
  <c r="DZ21" i="81"/>
  <c r="DX21" i="81"/>
  <c r="DW21" i="81"/>
  <c r="DV21" i="81"/>
  <c r="DU21" i="81"/>
  <c r="DS21" i="81"/>
  <c r="DR21" i="81"/>
  <c r="DQ21" i="81"/>
  <c r="DP21" i="81"/>
  <c r="DN21" i="81"/>
  <c r="DM21" i="81"/>
  <c r="DL21" i="81"/>
  <c r="DK21" i="81"/>
  <c r="DI21" i="81"/>
  <c r="DH21" i="81"/>
  <c r="DG21" i="81"/>
  <c r="DF21" i="81"/>
  <c r="DD21" i="81"/>
  <c r="DC21" i="81"/>
  <c r="DB21" i="81"/>
  <c r="DA21" i="81"/>
  <c r="CY21" i="81"/>
  <c r="CX21" i="81"/>
  <c r="CW21" i="81"/>
  <c r="CV21" i="81"/>
  <c r="CT21" i="81"/>
  <c r="CS21" i="81"/>
  <c r="CR21" i="81"/>
  <c r="CQ21" i="81"/>
  <c r="CO21" i="81"/>
  <c r="CN21" i="81"/>
  <c r="CM21" i="81"/>
  <c r="CL21" i="81"/>
  <c r="CK21" i="81"/>
  <c r="CJ21" i="81"/>
  <c r="CI21" i="81"/>
  <c r="CH21" i="81"/>
  <c r="CG21" i="81"/>
  <c r="CF21" i="81"/>
  <c r="CE21" i="81"/>
  <c r="ER20" i="81"/>
  <c r="EQ20" i="81"/>
  <c r="EP20" i="81"/>
  <c r="EO20" i="81"/>
  <c r="EM20" i="81"/>
  <c r="EL20" i="81"/>
  <c r="EK20" i="81"/>
  <c r="EJ20" i="81"/>
  <c r="EH20" i="81"/>
  <c r="EG20" i="81"/>
  <c r="EF20" i="81"/>
  <c r="EE20" i="81"/>
  <c r="EC20" i="81"/>
  <c r="EB20" i="81"/>
  <c r="EA20" i="81"/>
  <c r="DZ20" i="81"/>
  <c r="DX20" i="81"/>
  <c r="DW20" i="81"/>
  <c r="DV20" i="81"/>
  <c r="DU20" i="81"/>
  <c r="DS20" i="81"/>
  <c r="DR20" i="81"/>
  <c r="DQ20" i="81"/>
  <c r="DP20" i="81"/>
  <c r="DN20" i="81"/>
  <c r="DM20" i="81"/>
  <c r="DL20" i="81"/>
  <c r="DK20" i="81"/>
  <c r="DI20" i="81"/>
  <c r="DH20" i="81"/>
  <c r="DG20" i="81"/>
  <c r="DF20" i="81"/>
  <c r="DD20" i="81"/>
  <c r="DC20" i="81"/>
  <c r="DB20" i="81"/>
  <c r="DA20" i="81"/>
  <c r="CY20" i="81"/>
  <c r="CX20" i="81"/>
  <c r="CW20" i="81"/>
  <c r="CV20" i="81"/>
  <c r="CT20" i="81"/>
  <c r="CS20" i="81"/>
  <c r="CR20" i="81"/>
  <c r="CQ20" i="81"/>
  <c r="CO20" i="81"/>
  <c r="CN20" i="81"/>
  <c r="CM20" i="81"/>
  <c r="CL20" i="81"/>
  <c r="CK20" i="81"/>
  <c r="CJ20" i="81"/>
  <c r="CI20" i="81"/>
  <c r="CH20" i="81"/>
  <c r="CG20" i="81"/>
  <c r="CF20" i="81"/>
  <c r="CE20" i="81"/>
  <c r="ER18" i="81"/>
  <c r="EQ18" i="81"/>
  <c r="EP18" i="81"/>
  <c r="EO18" i="81"/>
  <c r="EM18" i="81"/>
  <c r="EL18" i="81"/>
  <c r="EK18" i="81"/>
  <c r="EJ18" i="81"/>
  <c r="EH18" i="81"/>
  <c r="EG18" i="81"/>
  <c r="EF18" i="81"/>
  <c r="EE18" i="81"/>
  <c r="EC18" i="81"/>
  <c r="EB18" i="81"/>
  <c r="EA18" i="81"/>
  <c r="DZ18" i="81"/>
  <c r="DX18" i="81"/>
  <c r="DW18" i="81"/>
  <c r="DV18" i="81"/>
  <c r="DU18" i="81"/>
  <c r="DS18" i="81"/>
  <c r="DR18" i="81"/>
  <c r="DQ18" i="81"/>
  <c r="DP18" i="81"/>
  <c r="DN18" i="81"/>
  <c r="DM18" i="81"/>
  <c r="DL18" i="81"/>
  <c r="DK18" i="81"/>
  <c r="DI18" i="81"/>
  <c r="DH18" i="81"/>
  <c r="DG18" i="81"/>
  <c r="DF18" i="81"/>
  <c r="DD18" i="81"/>
  <c r="DC18" i="81"/>
  <c r="DB18" i="81"/>
  <c r="DA18" i="81"/>
  <c r="CY18" i="81"/>
  <c r="CX18" i="81"/>
  <c r="CW18" i="81"/>
  <c r="CV18" i="81"/>
  <c r="CT18" i="81"/>
  <c r="CS18" i="81"/>
  <c r="CR18" i="81"/>
  <c r="CQ18" i="81"/>
  <c r="CO18" i="81"/>
  <c r="CN18" i="81"/>
  <c r="CM18" i="81"/>
  <c r="CL18" i="81"/>
  <c r="CK18" i="81"/>
  <c r="CJ18" i="81"/>
  <c r="CI18" i="81"/>
  <c r="CH18" i="81"/>
  <c r="CG18" i="81"/>
  <c r="CF18" i="81"/>
  <c r="CE18" i="81"/>
  <c r="ER17" i="81"/>
  <c r="EQ17" i="81"/>
  <c r="EP17" i="81"/>
  <c r="EO17" i="81"/>
  <c r="EM17" i="81"/>
  <c r="EL17" i="81"/>
  <c r="EK17" i="81"/>
  <c r="EJ17" i="81"/>
  <c r="EH17" i="81"/>
  <c r="EG17" i="81"/>
  <c r="EF17" i="81"/>
  <c r="EE17" i="81"/>
  <c r="EC17" i="81"/>
  <c r="EB17" i="81"/>
  <c r="EA17" i="81"/>
  <c r="DZ17" i="81"/>
  <c r="DX17" i="81"/>
  <c r="DW17" i="81"/>
  <c r="DV17" i="81"/>
  <c r="DU17" i="81"/>
  <c r="DS17" i="81"/>
  <c r="DR17" i="81"/>
  <c r="DQ17" i="81"/>
  <c r="DP17" i="81"/>
  <c r="DN17" i="81"/>
  <c r="DM17" i="81"/>
  <c r="DL17" i="81"/>
  <c r="DK17" i="81"/>
  <c r="DI17" i="81"/>
  <c r="DH17" i="81"/>
  <c r="DG17" i="81"/>
  <c r="DF17" i="81"/>
  <c r="DD17" i="81"/>
  <c r="DC17" i="81"/>
  <c r="DB17" i="81"/>
  <c r="DA17" i="81"/>
  <c r="CY17" i="81"/>
  <c r="CX17" i="81"/>
  <c r="CW17" i="81"/>
  <c r="CV17" i="81"/>
  <c r="CT17" i="81"/>
  <c r="CS17" i="81"/>
  <c r="CR17" i="81"/>
  <c r="CQ17" i="81"/>
  <c r="CO17" i="81"/>
  <c r="CN17" i="81"/>
  <c r="CM17" i="81"/>
  <c r="CL17" i="81"/>
  <c r="CK17" i="81"/>
  <c r="CJ17" i="81"/>
  <c r="CI17" i="81"/>
  <c r="CH17" i="81"/>
  <c r="CG17" i="81"/>
  <c r="CF17" i="81"/>
  <c r="CE17" i="81"/>
  <c r="EO16" i="81"/>
  <c r="EM16" i="81"/>
  <c r="EL16" i="81"/>
  <c r="EK16" i="81"/>
  <c r="EJ16" i="81"/>
  <c r="EH16" i="81"/>
  <c r="EG16" i="81"/>
  <c r="EF16" i="81"/>
  <c r="EE16" i="81"/>
  <c r="EC16" i="81"/>
  <c r="EB16" i="81"/>
  <c r="EA16" i="81"/>
  <c r="DZ16" i="81"/>
  <c r="DX16" i="81"/>
  <c r="DW16" i="81"/>
  <c r="DV16" i="81"/>
  <c r="DU16" i="81"/>
  <c r="DS16" i="81"/>
  <c r="DR16" i="81"/>
  <c r="DQ16" i="81"/>
  <c r="DP16" i="81"/>
  <c r="DN16" i="81"/>
  <c r="DM16" i="81"/>
  <c r="DL16" i="81"/>
  <c r="DK16" i="81"/>
  <c r="DI16" i="81"/>
  <c r="DH16" i="81"/>
  <c r="DG16" i="81"/>
  <c r="DF16" i="81"/>
  <c r="DD16" i="81"/>
  <c r="DC16" i="81"/>
  <c r="DB16" i="81"/>
  <c r="DA16" i="81"/>
  <c r="CY16" i="81"/>
  <c r="CX16" i="81"/>
  <c r="CW16" i="81"/>
  <c r="CV16" i="81"/>
  <c r="CT16" i="81"/>
  <c r="CS16" i="81"/>
  <c r="CR16" i="81"/>
  <c r="CQ16" i="81"/>
  <c r="CO16" i="81"/>
  <c r="CN16" i="81"/>
  <c r="CM16" i="81"/>
  <c r="CL16" i="81"/>
  <c r="CK16" i="81"/>
  <c r="CJ16" i="81"/>
  <c r="CI16" i="81"/>
  <c r="CH16" i="81"/>
  <c r="CG16" i="81"/>
  <c r="CF16" i="81"/>
  <c r="CE16" i="81"/>
  <c r="ER15" i="81"/>
  <c r="EQ15" i="81"/>
  <c r="EP15" i="81"/>
  <c r="EO15" i="81"/>
  <c r="EM15" i="81"/>
  <c r="EL15" i="81"/>
  <c r="EK15" i="81"/>
  <c r="EJ15" i="81"/>
  <c r="EH15" i="81"/>
  <c r="EG15" i="81"/>
  <c r="EF15" i="81"/>
  <c r="EE15" i="81"/>
  <c r="EC15" i="81"/>
  <c r="EB15" i="81"/>
  <c r="EA15" i="81"/>
  <c r="DZ15" i="81"/>
  <c r="DX15" i="81"/>
  <c r="DW15" i="81"/>
  <c r="DV15" i="81"/>
  <c r="DU15" i="81"/>
  <c r="DS15" i="81"/>
  <c r="DR15" i="81"/>
  <c r="DQ15" i="81"/>
  <c r="DP15" i="81"/>
  <c r="DN15" i="81"/>
  <c r="DM15" i="81"/>
  <c r="DL15" i="81"/>
  <c r="DK15" i="81"/>
  <c r="DI15" i="81"/>
  <c r="DH15" i="81"/>
  <c r="DG15" i="81"/>
  <c r="DF15" i="81"/>
  <c r="DD15" i="81"/>
  <c r="DC15" i="81"/>
  <c r="DB15" i="81"/>
  <c r="DA15" i="81"/>
  <c r="CY15" i="81"/>
  <c r="CX15" i="81"/>
  <c r="CW15" i="81"/>
  <c r="CV15" i="81"/>
  <c r="CT15" i="81"/>
  <c r="CS15" i="81"/>
  <c r="CR15" i="81"/>
  <c r="CQ15" i="81"/>
  <c r="CO15" i="81"/>
  <c r="CN15" i="81"/>
  <c r="CM15" i="81"/>
  <c r="CL15" i="81"/>
  <c r="CK15" i="81"/>
  <c r="CJ15" i="81"/>
  <c r="CI15" i="81"/>
  <c r="CH15" i="81"/>
  <c r="CG15" i="81"/>
  <c r="CF15" i="81"/>
  <c r="CE15" i="81"/>
  <c r="ER14" i="81"/>
  <c r="EQ14" i="81"/>
  <c r="EP14" i="81"/>
  <c r="EO14" i="81"/>
  <c r="EM14" i="81"/>
  <c r="EL14" i="81"/>
  <c r="EK14" i="81"/>
  <c r="EJ14" i="81"/>
  <c r="EH14" i="81"/>
  <c r="EG14" i="81"/>
  <c r="EF14" i="81"/>
  <c r="EE14" i="81"/>
  <c r="EC14" i="81"/>
  <c r="EB14" i="81"/>
  <c r="EA14" i="81"/>
  <c r="DZ14" i="81"/>
  <c r="DX14" i="81"/>
  <c r="DW14" i="81"/>
  <c r="DV14" i="81"/>
  <c r="DU14" i="81"/>
  <c r="DS14" i="81"/>
  <c r="DR14" i="81"/>
  <c r="DQ14" i="81"/>
  <c r="DP14" i="81"/>
  <c r="DN14" i="81"/>
  <c r="DM14" i="81"/>
  <c r="DL14" i="81"/>
  <c r="DK14" i="81"/>
  <c r="DI14" i="81"/>
  <c r="DH14" i="81"/>
  <c r="DG14" i="81"/>
  <c r="DF14" i="81"/>
  <c r="DD14" i="81"/>
  <c r="DC14" i="81"/>
  <c r="DB14" i="81"/>
  <c r="DA14" i="81"/>
  <c r="CY14" i="81"/>
  <c r="CX14" i="81"/>
  <c r="CW14" i="81"/>
  <c r="CV14" i="81"/>
  <c r="CT14" i="81"/>
  <c r="CS14" i="81"/>
  <c r="CR14" i="81"/>
  <c r="CQ14" i="81"/>
  <c r="CO14" i="81"/>
  <c r="CN14" i="81"/>
  <c r="CM14" i="81"/>
  <c r="CL14" i="81"/>
  <c r="CK14" i="81"/>
  <c r="CJ14" i="81"/>
  <c r="CI14" i="81"/>
  <c r="CH14" i="81"/>
  <c r="CG14" i="81"/>
  <c r="CF14" i="81"/>
  <c r="CE14" i="81"/>
  <c r="ER13" i="81"/>
  <c r="EQ13" i="81"/>
  <c r="EP13" i="81"/>
  <c r="EO13" i="81"/>
  <c r="EM13" i="81"/>
  <c r="EL13" i="81"/>
  <c r="EK13" i="81"/>
  <c r="EJ13" i="81"/>
  <c r="EH13" i="81"/>
  <c r="EG13" i="81"/>
  <c r="EF13" i="81"/>
  <c r="EE13" i="81"/>
  <c r="EC13" i="81"/>
  <c r="EB13" i="81"/>
  <c r="EA13" i="81"/>
  <c r="DZ13" i="81"/>
  <c r="DX13" i="81"/>
  <c r="DW13" i="81"/>
  <c r="DV13" i="81"/>
  <c r="DU13" i="81"/>
  <c r="DS13" i="81"/>
  <c r="DR13" i="81"/>
  <c r="DQ13" i="81"/>
  <c r="DP13" i="81"/>
  <c r="DN13" i="81"/>
  <c r="DM13" i="81"/>
  <c r="DL13" i="81"/>
  <c r="DK13" i="81"/>
  <c r="DI13" i="81"/>
  <c r="DH13" i="81"/>
  <c r="DG13" i="81"/>
  <c r="DF13" i="81"/>
  <c r="DD13" i="81"/>
  <c r="DC13" i="81"/>
  <c r="DB13" i="81"/>
  <c r="DA13" i="81"/>
  <c r="CY13" i="81"/>
  <c r="CX13" i="81"/>
  <c r="CW13" i="81"/>
  <c r="CV13" i="81"/>
  <c r="CT13" i="81"/>
  <c r="CS13" i="81"/>
  <c r="CR13" i="81"/>
  <c r="CQ13" i="81"/>
  <c r="CO13" i="81"/>
  <c r="CN13" i="81"/>
  <c r="CM13" i="81"/>
  <c r="CL13" i="81"/>
  <c r="CK13" i="81"/>
  <c r="CJ13" i="81"/>
  <c r="CI13" i="81"/>
  <c r="CH13" i="81"/>
  <c r="CG13" i="81"/>
  <c r="CF13" i="81"/>
  <c r="CE13" i="81"/>
  <c r="ER12" i="81"/>
  <c r="EQ12" i="81"/>
  <c r="EP12" i="81"/>
  <c r="EO12" i="81"/>
  <c r="EM12" i="81"/>
  <c r="EL12" i="81"/>
  <c r="EK12" i="81"/>
  <c r="EJ12" i="81"/>
  <c r="EH12" i="81"/>
  <c r="EG12" i="81"/>
  <c r="EF12" i="81"/>
  <c r="EE12" i="81"/>
  <c r="EC12" i="81"/>
  <c r="EB12" i="81"/>
  <c r="EA12" i="81"/>
  <c r="DZ12" i="81"/>
  <c r="DX12" i="81"/>
  <c r="DW12" i="81"/>
  <c r="DV12" i="81"/>
  <c r="DU12" i="81"/>
  <c r="DS12" i="81"/>
  <c r="DR12" i="81"/>
  <c r="DQ12" i="81"/>
  <c r="DP12" i="81"/>
  <c r="DN12" i="81"/>
  <c r="DM12" i="81"/>
  <c r="DL12" i="81"/>
  <c r="DK12" i="81"/>
  <c r="DI12" i="81"/>
  <c r="DH12" i="81"/>
  <c r="DG12" i="81"/>
  <c r="DF12" i="81"/>
  <c r="DD12" i="81"/>
  <c r="DC12" i="81"/>
  <c r="DB12" i="81"/>
  <c r="DA12" i="81"/>
  <c r="CY12" i="81"/>
  <c r="CX12" i="81"/>
  <c r="CW12" i="81"/>
  <c r="CV12" i="81"/>
  <c r="CT12" i="81"/>
  <c r="CS12" i="81"/>
  <c r="CR12" i="81"/>
  <c r="CQ12" i="81"/>
  <c r="CO12" i="81"/>
  <c r="CN12" i="81"/>
  <c r="CM12" i="81"/>
  <c r="CL12" i="81"/>
  <c r="CK12" i="81"/>
  <c r="CJ12" i="81"/>
  <c r="CI12" i="81"/>
  <c r="CH12" i="81"/>
  <c r="CG12" i="81"/>
  <c r="CF12" i="81"/>
  <c r="CE12" i="81"/>
  <c r="ER11" i="81"/>
  <c r="EQ11" i="81"/>
  <c r="EP11" i="81"/>
  <c r="EO11" i="81"/>
  <c r="EM11" i="81"/>
  <c r="EL11" i="81"/>
  <c r="EK11" i="81"/>
  <c r="EJ11" i="81"/>
  <c r="EH11" i="81"/>
  <c r="EG11" i="81"/>
  <c r="EF11" i="81"/>
  <c r="EE11" i="81"/>
  <c r="EC11" i="81"/>
  <c r="EB11" i="81"/>
  <c r="EA11" i="81"/>
  <c r="DZ11" i="81"/>
  <c r="DX11" i="81"/>
  <c r="DW11" i="81"/>
  <c r="DV11" i="81"/>
  <c r="DU11" i="81"/>
  <c r="DS11" i="81"/>
  <c r="DR11" i="81"/>
  <c r="DQ11" i="81"/>
  <c r="DP11" i="81"/>
  <c r="DN11" i="81"/>
  <c r="DM11" i="81"/>
  <c r="DL11" i="81"/>
  <c r="DK11" i="81"/>
  <c r="DI11" i="81"/>
  <c r="DH11" i="81"/>
  <c r="DG11" i="81"/>
  <c r="DF11" i="81"/>
  <c r="DD11" i="81"/>
  <c r="DC11" i="81"/>
  <c r="DB11" i="81"/>
  <c r="DA11" i="81"/>
  <c r="CY11" i="81"/>
  <c r="CX11" i="81"/>
  <c r="CW11" i="81"/>
  <c r="CV11" i="81"/>
  <c r="CT11" i="81"/>
  <c r="CS11" i="81"/>
  <c r="CR11" i="81"/>
  <c r="CQ11" i="81"/>
  <c r="CO11" i="81"/>
  <c r="CN11" i="81"/>
  <c r="CM11" i="81"/>
  <c r="CL11" i="81"/>
  <c r="CK11" i="81"/>
  <c r="CJ11" i="81"/>
  <c r="CI11" i="81"/>
  <c r="CH11" i="81"/>
  <c r="CG11" i="81"/>
  <c r="CF11" i="81"/>
  <c r="CE11" i="81"/>
  <c r="ER10" i="81"/>
  <c r="EQ10" i="81"/>
  <c r="EP10" i="81"/>
  <c r="EO10" i="81"/>
  <c r="EM10" i="81"/>
  <c r="EL10" i="81"/>
  <c r="EK10" i="81"/>
  <c r="EJ10" i="81"/>
  <c r="EH10" i="81"/>
  <c r="EG10" i="81"/>
  <c r="EF10" i="81"/>
  <c r="EE10" i="81"/>
  <c r="EC10" i="81"/>
  <c r="EB10" i="81"/>
  <c r="EA10" i="81"/>
  <c r="DZ10" i="81"/>
  <c r="DX10" i="81"/>
  <c r="DW10" i="81"/>
  <c r="DV10" i="81"/>
  <c r="DU10" i="81"/>
  <c r="DS10" i="81"/>
  <c r="DR10" i="81"/>
  <c r="DQ10" i="81"/>
  <c r="DP10" i="81"/>
  <c r="DN10" i="81"/>
  <c r="DM10" i="81"/>
  <c r="DL10" i="81"/>
  <c r="DK10" i="81"/>
  <c r="DI10" i="81"/>
  <c r="DH10" i="81"/>
  <c r="DG10" i="81"/>
  <c r="DF10" i="81"/>
  <c r="DD10" i="81"/>
  <c r="DC10" i="81"/>
  <c r="DB10" i="81"/>
  <c r="DA10" i="81"/>
  <c r="CY10" i="81"/>
  <c r="CX10" i="81"/>
  <c r="CW10" i="81"/>
  <c r="CV10" i="81"/>
  <c r="CT10" i="81"/>
  <c r="CS10" i="81"/>
  <c r="CR10" i="81"/>
  <c r="CQ10" i="81"/>
  <c r="CO10" i="81"/>
  <c r="CN10" i="81"/>
  <c r="CM10" i="81"/>
  <c r="CL10" i="81"/>
  <c r="CK10" i="81"/>
  <c r="CJ10" i="81"/>
  <c r="CI10" i="81"/>
  <c r="CH10" i="81"/>
  <c r="CG10" i="81"/>
  <c r="CF10" i="81"/>
  <c r="CE10" i="81"/>
  <c r="ER9" i="81"/>
  <c r="EQ9" i="81"/>
  <c r="EP9" i="81"/>
  <c r="EO9" i="81"/>
  <c r="EM9" i="81"/>
  <c r="EL9" i="81"/>
  <c r="EK9" i="81"/>
  <c r="EJ9" i="81"/>
  <c r="EH9" i="81"/>
  <c r="EG9" i="81"/>
  <c r="EF9" i="81"/>
  <c r="EE9" i="81"/>
  <c r="EC9" i="81"/>
  <c r="EB9" i="81"/>
  <c r="EA9" i="81"/>
  <c r="DZ9" i="81"/>
  <c r="DX9" i="81"/>
  <c r="DW9" i="81"/>
  <c r="DV9" i="81"/>
  <c r="DU9" i="81"/>
  <c r="DS9" i="81"/>
  <c r="DR9" i="81"/>
  <c r="DQ9" i="81"/>
  <c r="DP9" i="81"/>
  <c r="DN9" i="81"/>
  <c r="DM9" i="81"/>
  <c r="DL9" i="81"/>
  <c r="DK9" i="81"/>
  <c r="DI9" i="81"/>
  <c r="DH9" i="81"/>
  <c r="DG9" i="81"/>
  <c r="DF9" i="81"/>
  <c r="DD9" i="81"/>
  <c r="DC9" i="81"/>
  <c r="DB9" i="81"/>
  <c r="DA9" i="81"/>
  <c r="CY9" i="81"/>
  <c r="CX9" i="81"/>
  <c r="CW9" i="81"/>
  <c r="CV9" i="81"/>
  <c r="CT9" i="81"/>
  <c r="CS9" i="81"/>
  <c r="CR9" i="81"/>
  <c r="CQ9" i="81"/>
  <c r="CO9" i="81"/>
  <c r="CN9" i="81"/>
  <c r="CM9" i="81"/>
  <c r="CL9" i="81"/>
  <c r="CK9" i="81"/>
  <c r="CJ9" i="81"/>
  <c r="CI9" i="81"/>
  <c r="CH9" i="81"/>
  <c r="CG9" i="81"/>
  <c r="CF9" i="81"/>
  <c r="CE9" i="81"/>
  <c r="ER8" i="81"/>
  <c r="EQ8" i="81"/>
  <c r="EP8" i="81"/>
  <c r="EO8" i="81"/>
  <c r="EM8" i="81"/>
  <c r="EL8" i="81"/>
  <c r="EK8" i="81"/>
  <c r="EJ8" i="81"/>
  <c r="EH8" i="81"/>
  <c r="EG8" i="81"/>
  <c r="EF8" i="81"/>
  <c r="EE8" i="81"/>
  <c r="EC8" i="81"/>
  <c r="EB8" i="81"/>
  <c r="EA8" i="81"/>
  <c r="DZ8" i="81"/>
  <c r="DX8" i="81"/>
  <c r="DW8" i="81"/>
  <c r="DV8" i="81"/>
  <c r="DU8" i="81"/>
  <c r="DS8" i="81"/>
  <c r="DR8" i="81"/>
  <c r="DQ8" i="81"/>
  <c r="DP8" i="81"/>
  <c r="DN8" i="81"/>
  <c r="DM8" i="81"/>
  <c r="DL8" i="81"/>
  <c r="DK8" i="81"/>
  <c r="DI8" i="81"/>
  <c r="DH8" i="81"/>
  <c r="DG8" i="81"/>
  <c r="DF8" i="81"/>
  <c r="DD8" i="81"/>
  <c r="DC8" i="81"/>
  <c r="DB8" i="81"/>
  <c r="DA8" i="81"/>
  <c r="CY8" i="81"/>
  <c r="CX8" i="81"/>
  <c r="CW8" i="81"/>
  <c r="CV8" i="81"/>
  <c r="CT8" i="81"/>
  <c r="CS8" i="81"/>
  <c r="CR8" i="81"/>
  <c r="CQ8" i="81"/>
  <c r="CO8" i="81"/>
  <c r="CN8" i="81"/>
  <c r="CM8" i="81"/>
  <c r="CL8" i="81"/>
  <c r="CK8" i="81"/>
  <c r="CJ8" i="81"/>
  <c r="CI8" i="81"/>
  <c r="CH8" i="81"/>
  <c r="CG8" i="81"/>
  <c r="CF8" i="81"/>
  <c r="CE8" i="81"/>
  <c r="ER7" i="81"/>
  <c r="EQ7" i="81"/>
  <c r="EP7" i="81"/>
  <c r="EO7" i="81"/>
  <c r="EM7" i="81"/>
  <c r="EL7" i="81"/>
  <c r="EK7" i="81"/>
  <c r="EJ7" i="81"/>
  <c r="EH7" i="81"/>
  <c r="EG7" i="81"/>
  <c r="EF7" i="81"/>
  <c r="EE7" i="81"/>
  <c r="EC7" i="81"/>
  <c r="EB7" i="81"/>
  <c r="EA7" i="81"/>
  <c r="DZ7" i="81"/>
  <c r="DX7" i="81"/>
  <c r="DW7" i="81"/>
  <c r="DV7" i="81"/>
  <c r="DU7" i="81"/>
  <c r="DS7" i="81"/>
  <c r="DR7" i="81"/>
  <c r="DQ7" i="81"/>
  <c r="DP7" i="81"/>
  <c r="DN7" i="81"/>
  <c r="DM7" i="81"/>
  <c r="DL7" i="81"/>
  <c r="DK7" i="81"/>
  <c r="DI7" i="81"/>
  <c r="DH7" i="81"/>
  <c r="DG7" i="81"/>
  <c r="DF7" i="81"/>
  <c r="DD7" i="81"/>
  <c r="DC7" i="81"/>
  <c r="DB7" i="81"/>
  <c r="DA7" i="81"/>
  <c r="CY7" i="81"/>
  <c r="CX7" i="81"/>
  <c r="CW7" i="81"/>
  <c r="CV7" i="81"/>
  <c r="CT7" i="81"/>
  <c r="CS7" i="81"/>
  <c r="CR7" i="81"/>
  <c r="CQ7" i="81"/>
  <c r="CO7" i="81"/>
  <c r="CN7" i="81"/>
  <c r="CM7" i="81"/>
  <c r="CL7" i="81"/>
  <c r="CK7" i="81"/>
  <c r="CJ7" i="81"/>
  <c r="CI7" i="81"/>
  <c r="CH7" i="81"/>
  <c r="CG7" i="81"/>
  <c r="CF7" i="81"/>
  <c r="CE7" i="81"/>
  <c r="EU69" i="37"/>
  <c r="ET69" i="37"/>
  <c r="ES69" i="37"/>
  <c r="ER69" i="37"/>
  <c r="EP69" i="37"/>
  <c r="EO69" i="37"/>
  <c r="EN69" i="37"/>
  <c r="EM69" i="37"/>
  <c r="EK69" i="37"/>
  <c r="EJ69" i="37"/>
  <c r="EI69" i="37"/>
  <c r="EH69" i="37"/>
  <c r="EF69" i="37"/>
  <c r="EE69" i="37"/>
  <c r="ED69" i="37"/>
  <c r="EC69" i="37"/>
  <c r="EA69" i="37"/>
  <c r="DZ69" i="37"/>
  <c r="DY69" i="37"/>
  <c r="DX69" i="37"/>
  <c r="DV69" i="37"/>
  <c r="DU69" i="37"/>
  <c r="DT69" i="37"/>
  <c r="DS69" i="37"/>
  <c r="DQ69" i="37"/>
  <c r="DP69" i="37"/>
  <c r="DO69" i="37"/>
  <c r="DN69" i="37"/>
  <c r="DL69" i="37"/>
  <c r="DK69" i="37"/>
  <c r="DJ69" i="37"/>
  <c r="DI69" i="37"/>
  <c r="DG69" i="37"/>
  <c r="DF69" i="37"/>
  <c r="DE69" i="37"/>
  <c r="DD69" i="37"/>
  <c r="DB69" i="37"/>
  <c r="DA69" i="37"/>
  <c r="CZ69" i="37"/>
  <c r="CY69" i="37"/>
  <c r="CW69" i="37"/>
  <c r="CV69" i="37"/>
  <c r="CU69" i="37"/>
  <c r="CT69" i="37"/>
  <c r="CR69" i="37"/>
  <c r="CQ69" i="37"/>
  <c r="CP69" i="37"/>
  <c r="CO69" i="37"/>
  <c r="CN69" i="37"/>
  <c r="CM69" i="37"/>
  <c r="CL69" i="37"/>
  <c r="CK69" i="37"/>
  <c r="CJ69" i="37"/>
  <c r="CI69" i="37"/>
  <c r="EU68" i="37"/>
  <c r="ET68" i="37"/>
  <c r="ES68" i="37"/>
  <c r="ER68" i="37"/>
  <c r="EP68" i="37"/>
  <c r="EO68" i="37"/>
  <c r="EN68" i="37"/>
  <c r="EM68" i="37"/>
  <c r="EK68" i="37"/>
  <c r="EJ68" i="37"/>
  <c r="EI68" i="37"/>
  <c r="EH68" i="37"/>
  <c r="EF68" i="37"/>
  <c r="EE68" i="37"/>
  <c r="ED68" i="37"/>
  <c r="EC68" i="37"/>
  <c r="EA68" i="37"/>
  <c r="DZ68" i="37"/>
  <c r="DY68" i="37"/>
  <c r="DX68" i="37"/>
  <c r="DV68" i="37"/>
  <c r="DU68" i="37"/>
  <c r="DT68" i="37"/>
  <c r="DS68" i="37"/>
  <c r="DQ68" i="37"/>
  <c r="DP68" i="37"/>
  <c r="DO68" i="37"/>
  <c r="DN68" i="37"/>
  <c r="DL68" i="37"/>
  <c r="DK68" i="37"/>
  <c r="DJ68" i="37"/>
  <c r="DI68" i="37"/>
  <c r="DG68" i="37"/>
  <c r="DF68" i="37"/>
  <c r="DE68" i="37"/>
  <c r="DD68" i="37"/>
  <c r="DB68" i="37"/>
  <c r="DA68" i="37"/>
  <c r="CZ68" i="37"/>
  <c r="CY68" i="37"/>
  <c r="CW68" i="37"/>
  <c r="CV68" i="37"/>
  <c r="CU68" i="37"/>
  <c r="CT68" i="37"/>
  <c r="CR68" i="37"/>
  <c r="CQ68" i="37"/>
  <c r="CP68" i="37"/>
  <c r="CO68" i="37"/>
  <c r="CN68" i="37"/>
  <c r="CM68" i="37"/>
  <c r="CL68" i="37"/>
  <c r="CK68" i="37"/>
  <c r="CJ68" i="37"/>
  <c r="CI68" i="37"/>
  <c r="EU67" i="37"/>
  <c r="ET67" i="37"/>
  <c r="ES67" i="37"/>
  <c r="ER67" i="37"/>
  <c r="EP67" i="37"/>
  <c r="EO67" i="37"/>
  <c r="EN67" i="37"/>
  <c r="EM67" i="37"/>
  <c r="EK67" i="37"/>
  <c r="EJ67" i="37"/>
  <c r="EI67" i="37"/>
  <c r="EH67" i="37"/>
  <c r="EF67" i="37"/>
  <c r="EE67" i="37"/>
  <c r="ED67" i="37"/>
  <c r="EC67" i="37"/>
  <c r="EA67" i="37"/>
  <c r="DZ67" i="37"/>
  <c r="DY67" i="37"/>
  <c r="DX67" i="37"/>
  <c r="DV67" i="37"/>
  <c r="DU67" i="37"/>
  <c r="DT67" i="37"/>
  <c r="DS67" i="37"/>
  <c r="DQ67" i="37"/>
  <c r="DP67" i="37"/>
  <c r="DO67" i="37"/>
  <c r="DN67" i="37"/>
  <c r="DL67" i="37"/>
  <c r="DK67" i="37"/>
  <c r="DJ67" i="37"/>
  <c r="DI67" i="37"/>
  <c r="DG67" i="37"/>
  <c r="DF67" i="37"/>
  <c r="DE67" i="37"/>
  <c r="DD67" i="37"/>
  <c r="DB67" i="37"/>
  <c r="DA67" i="37"/>
  <c r="CZ67" i="37"/>
  <c r="CY67" i="37"/>
  <c r="CW67" i="37"/>
  <c r="CV67" i="37"/>
  <c r="CU67" i="37"/>
  <c r="CT67" i="37"/>
  <c r="CR67" i="37"/>
  <c r="CQ67" i="37"/>
  <c r="CP67" i="37"/>
  <c r="CO67" i="37"/>
  <c r="CN67" i="37"/>
  <c r="CM67" i="37"/>
  <c r="CL67" i="37"/>
  <c r="CK67" i="37"/>
  <c r="CJ67" i="37"/>
  <c r="CI67" i="37"/>
  <c r="EU66" i="37"/>
  <c r="ET66" i="37"/>
  <c r="ES66" i="37"/>
  <c r="ER66" i="37"/>
  <c r="EP66" i="37"/>
  <c r="EO66" i="37"/>
  <c r="EN66" i="37"/>
  <c r="EM66" i="37"/>
  <c r="EK66" i="37"/>
  <c r="EJ66" i="37"/>
  <c r="EI66" i="37"/>
  <c r="EH66" i="37"/>
  <c r="EF66" i="37"/>
  <c r="EE66" i="37"/>
  <c r="ED66" i="37"/>
  <c r="EC66" i="37"/>
  <c r="EA66" i="37"/>
  <c r="DZ66" i="37"/>
  <c r="DY66" i="37"/>
  <c r="DX66" i="37"/>
  <c r="DV66" i="37"/>
  <c r="DU66" i="37"/>
  <c r="DT66" i="37"/>
  <c r="DS66" i="37"/>
  <c r="DQ66" i="37"/>
  <c r="DP66" i="37"/>
  <c r="DO66" i="37"/>
  <c r="DN66" i="37"/>
  <c r="DL66" i="37"/>
  <c r="DK66" i="37"/>
  <c r="DJ66" i="37"/>
  <c r="DI66" i="37"/>
  <c r="DG66" i="37"/>
  <c r="DF66" i="37"/>
  <c r="DE66" i="37"/>
  <c r="DD66" i="37"/>
  <c r="DB66" i="37"/>
  <c r="DA66" i="37"/>
  <c r="CZ66" i="37"/>
  <c r="CY66" i="37"/>
  <c r="CW66" i="37"/>
  <c r="CV66" i="37"/>
  <c r="CU66" i="37"/>
  <c r="CT66" i="37"/>
  <c r="CR66" i="37"/>
  <c r="CQ66" i="37"/>
  <c r="CP66" i="37"/>
  <c r="CO66" i="37"/>
  <c r="CN66" i="37"/>
  <c r="CM66" i="37"/>
  <c r="CL66" i="37"/>
  <c r="CK66" i="37"/>
  <c r="CJ66" i="37"/>
  <c r="CI66" i="37"/>
  <c r="EU65" i="37"/>
  <c r="ET65" i="37"/>
  <c r="ES65" i="37"/>
  <c r="ER65" i="37"/>
  <c r="EP65" i="37"/>
  <c r="EO65" i="37"/>
  <c r="EN65" i="37"/>
  <c r="EM65" i="37"/>
  <c r="EK65" i="37"/>
  <c r="EJ65" i="37"/>
  <c r="EI65" i="37"/>
  <c r="EH65" i="37"/>
  <c r="EF65" i="37"/>
  <c r="EE65" i="37"/>
  <c r="ED65" i="37"/>
  <c r="EC65" i="37"/>
  <c r="EA65" i="37"/>
  <c r="DZ65" i="37"/>
  <c r="DY65" i="37"/>
  <c r="DX65" i="37"/>
  <c r="DV65" i="37"/>
  <c r="DU65" i="37"/>
  <c r="DT65" i="37"/>
  <c r="DS65" i="37"/>
  <c r="DQ65" i="37"/>
  <c r="DP65" i="37"/>
  <c r="DO65" i="37"/>
  <c r="DN65" i="37"/>
  <c r="DL65" i="37"/>
  <c r="DK65" i="37"/>
  <c r="DJ65" i="37"/>
  <c r="DI65" i="37"/>
  <c r="DG65" i="37"/>
  <c r="DF65" i="37"/>
  <c r="DE65" i="37"/>
  <c r="DD65" i="37"/>
  <c r="DB65" i="37"/>
  <c r="DA65" i="37"/>
  <c r="CZ65" i="37"/>
  <c r="CY65" i="37"/>
  <c r="CW65" i="37"/>
  <c r="CV65" i="37"/>
  <c r="CU65" i="37"/>
  <c r="CT65" i="37"/>
  <c r="CR65" i="37"/>
  <c r="CQ65" i="37"/>
  <c r="CP65" i="37"/>
  <c r="CO65" i="37"/>
  <c r="CN65" i="37"/>
  <c r="CM65" i="37"/>
  <c r="CL65" i="37"/>
  <c r="CK65" i="37"/>
  <c r="CJ65" i="37"/>
  <c r="CI65" i="37"/>
  <c r="EU64" i="37"/>
  <c r="ET64" i="37"/>
  <c r="ES64" i="37"/>
  <c r="ER64" i="37"/>
  <c r="EP64" i="37"/>
  <c r="EO64" i="37"/>
  <c r="EN64" i="37"/>
  <c r="EM64" i="37"/>
  <c r="EK64" i="37"/>
  <c r="EJ64" i="37"/>
  <c r="EI64" i="37"/>
  <c r="EH64" i="37"/>
  <c r="EF64" i="37"/>
  <c r="EE64" i="37"/>
  <c r="ED64" i="37"/>
  <c r="EC64" i="37"/>
  <c r="EA64" i="37"/>
  <c r="DZ64" i="37"/>
  <c r="DY64" i="37"/>
  <c r="DX64" i="37"/>
  <c r="DV64" i="37"/>
  <c r="DU64" i="37"/>
  <c r="DT64" i="37"/>
  <c r="DS64" i="37"/>
  <c r="DQ64" i="37"/>
  <c r="DP64" i="37"/>
  <c r="DO64" i="37"/>
  <c r="DN64" i="37"/>
  <c r="DL64" i="37"/>
  <c r="DK64" i="37"/>
  <c r="DJ64" i="37"/>
  <c r="DI64" i="37"/>
  <c r="DG64" i="37"/>
  <c r="DF64" i="37"/>
  <c r="DE64" i="37"/>
  <c r="DD64" i="37"/>
  <c r="DB64" i="37"/>
  <c r="DA64" i="37"/>
  <c r="CZ64" i="37"/>
  <c r="CY64" i="37"/>
  <c r="CW64" i="37"/>
  <c r="CV64" i="37"/>
  <c r="CU64" i="37"/>
  <c r="CT64" i="37"/>
  <c r="CR64" i="37"/>
  <c r="CQ64" i="37"/>
  <c r="CP64" i="37"/>
  <c r="CO64" i="37"/>
  <c r="CN64" i="37"/>
  <c r="CM64" i="37"/>
  <c r="CL64" i="37"/>
  <c r="CK64" i="37"/>
  <c r="CJ64" i="37"/>
  <c r="CI64" i="37"/>
  <c r="EU63" i="37"/>
  <c r="ET63" i="37"/>
  <c r="ES63" i="37"/>
  <c r="ER63" i="37"/>
  <c r="EP63" i="37"/>
  <c r="EO63" i="37"/>
  <c r="EN63" i="37"/>
  <c r="EM63" i="37"/>
  <c r="EK63" i="37"/>
  <c r="EJ63" i="37"/>
  <c r="EI63" i="37"/>
  <c r="EH63" i="37"/>
  <c r="EF63" i="37"/>
  <c r="EE63" i="37"/>
  <c r="ED63" i="37"/>
  <c r="EC63" i="37"/>
  <c r="EA63" i="37"/>
  <c r="DZ63" i="37"/>
  <c r="DY63" i="37"/>
  <c r="DX63" i="37"/>
  <c r="DV63" i="37"/>
  <c r="DU63" i="37"/>
  <c r="DT63" i="37"/>
  <c r="DS63" i="37"/>
  <c r="DQ63" i="37"/>
  <c r="DP63" i="37"/>
  <c r="DO63" i="37"/>
  <c r="DN63" i="37"/>
  <c r="DL63" i="37"/>
  <c r="DK63" i="37"/>
  <c r="DJ63" i="37"/>
  <c r="DI63" i="37"/>
  <c r="DG63" i="37"/>
  <c r="DF63" i="37"/>
  <c r="DE63" i="37"/>
  <c r="DD63" i="37"/>
  <c r="DB63" i="37"/>
  <c r="DA63" i="37"/>
  <c r="CZ63" i="37"/>
  <c r="CY63" i="37"/>
  <c r="CW63" i="37"/>
  <c r="CV63" i="37"/>
  <c r="CU63" i="37"/>
  <c r="CT63" i="37"/>
  <c r="CR63" i="37"/>
  <c r="CQ63" i="37"/>
  <c r="CP63" i="37"/>
  <c r="CO63" i="37"/>
  <c r="CN63" i="37"/>
  <c r="CM63" i="37"/>
  <c r="CL63" i="37"/>
  <c r="CK63" i="37"/>
  <c r="CJ63" i="37"/>
  <c r="CI63" i="37"/>
  <c r="EU62" i="37"/>
  <c r="ET62" i="37"/>
  <c r="ES62" i="37"/>
  <c r="ER62" i="37"/>
  <c r="EP62" i="37"/>
  <c r="EO62" i="37"/>
  <c r="EN62" i="37"/>
  <c r="EM62" i="37"/>
  <c r="EK62" i="37"/>
  <c r="EJ62" i="37"/>
  <c r="EI62" i="37"/>
  <c r="EH62" i="37"/>
  <c r="EF62" i="37"/>
  <c r="EE62" i="37"/>
  <c r="ED62" i="37"/>
  <c r="EC62" i="37"/>
  <c r="EA62" i="37"/>
  <c r="DZ62" i="37"/>
  <c r="DY62" i="37"/>
  <c r="DX62" i="37"/>
  <c r="DV62" i="37"/>
  <c r="DU62" i="37"/>
  <c r="DT62" i="37"/>
  <c r="DS62" i="37"/>
  <c r="DQ62" i="37"/>
  <c r="DP62" i="37"/>
  <c r="DO62" i="37"/>
  <c r="DN62" i="37"/>
  <c r="DL62" i="37"/>
  <c r="DK62" i="37"/>
  <c r="DJ62" i="37"/>
  <c r="DI62" i="37"/>
  <c r="DG62" i="37"/>
  <c r="DF62" i="37"/>
  <c r="DE62" i="37"/>
  <c r="DD62" i="37"/>
  <c r="DB62" i="37"/>
  <c r="DA62" i="37"/>
  <c r="CZ62" i="37"/>
  <c r="CY62" i="37"/>
  <c r="CW62" i="37"/>
  <c r="CV62" i="37"/>
  <c r="CU62" i="37"/>
  <c r="CT62" i="37"/>
  <c r="CR62" i="37"/>
  <c r="CQ62" i="37"/>
  <c r="CP62" i="37"/>
  <c r="CO62" i="37"/>
  <c r="CN62" i="37"/>
  <c r="CM62" i="37"/>
  <c r="CL62" i="37"/>
  <c r="CK62" i="37"/>
  <c r="CJ62" i="37"/>
  <c r="CI62" i="37"/>
  <c r="EU61" i="37"/>
  <c r="ET61" i="37"/>
  <c r="ES61" i="37"/>
  <c r="ER61" i="37"/>
  <c r="EP61" i="37"/>
  <c r="EO61" i="37"/>
  <c r="EN61" i="37"/>
  <c r="EM61" i="37"/>
  <c r="EK61" i="37"/>
  <c r="EJ61" i="37"/>
  <c r="EI61" i="37"/>
  <c r="EH61" i="37"/>
  <c r="EF61" i="37"/>
  <c r="EE61" i="37"/>
  <c r="ED61" i="37"/>
  <c r="EC61" i="37"/>
  <c r="EA61" i="37"/>
  <c r="DZ61" i="37"/>
  <c r="DY61" i="37"/>
  <c r="DX61" i="37"/>
  <c r="DV61" i="37"/>
  <c r="DU61" i="37"/>
  <c r="DT61" i="37"/>
  <c r="DS61" i="37"/>
  <c r="DQ61" i="37"/>
  <c r="DP61" i="37"/>
  <c r="DO61" i="37"/>
  <c r="DN61" i="37"/>
  <c r="DL61" i="37"/>
  <c r="DK61" i="37"/>
  <c r="DJ61" i="37"/>
  <c r="DI61" i="37"/>
  <c r="DG61" i="37"/>
  <c r="DF61" i="37"/>
  <c r="DE61" i="37"/>
  <c r="DD61" i="37"/>
  <c r="DB61" i="37"/>
  <c r="DA61" i="37"/>
  <c r="CZ61" i="37"/>
  <c r="CY61" i="37"/>
  <c r="CW61" i="37"/>
  <c r="CV61" i="37"/>
  <c r="CU61" i="37"/>
  <c r="CT61" i="37"/>
  <c r="CR61" i="37"/>
  <c r="CQ61" i="37"/>
  <c r="CP61" i="37"/>
  <c r="CO61" i="37"/>
  <c r="CN61" i="37"/>
  <c r="CM61" i="37"/>
  <c r="CL61" i="37"/>
  <c r="CK61" i="37"/>
  <c r="CJ61" i="37"/>
  <c r="CI61" i="37"/>
  <c r="EU60" i="37"/>
  <c r="ET60" i="37"/>
  <c r="ES60" i="37"/>
  <c r="ER60" i="37"/>
  <c r="EP60" i="37"/>
  <c r="EO60" i="37"/>
  <c r="EN60" i="37"/>
  <c r="EM60" i="37"/>
  <c r="EK60" i="37"/>
  <c r="EJ60" i="37"/>
  <c r="EI60" i="37"/>
  <c r="EH60" i="37"/>
  <c r="EF60" i="37"/>
  <c r="EE60" i="37"/>
  <c r="ED60" i="37"/>
  <c r="EC60" i="37"/>
  <c r="EA60" i="37"/>
  <c r="DZ60" i="37"/>
  <c r="DY60" i="37"/>
  <c r="DX60" i="37"/>
  <c r="DV60" i="37"/>
  <c r="DU60" i="37"/>
  <c r="DT60" i="37"/>
  <c r="DS60" i="37"/>
  <c r="DQ60" i="37"/>
  <c r="DP60" i="37"/>
  <c r="DO60" i="37"/>
  <c r="DN60" i="37"/>
  <c r="DL60" i="37"/>
  <c r="DK60" i="37"/>
  <c r="DJ60" i="37"/>
  <c r="DI60" i="37"/>
  <c r="DG60" i="37"/>
  <c r="DF60" i="37"/>
  <c r="DE60" i="37"/>
  <c r="DD60" i="37"/>
  <c r="DB60" i="37"/>
  <c r="DA60" i="37"/>
  <c r="CZ60" i="37"/>
  <c r="CY60" i="37"/>
  <c r="CW60" i="37"/>
  <c r="CV60" i="37"/>
  <c r="CU60" i="37"/>
  <c r="CT60" i="37"/>
  <c r="CR60" i="37"/>
  <c r="CQ60" i="37"/>
  <c r="CP60" i="37"/>
  <c r="CO60" i="37"/>
  <c r="CN60" i="37"/>
  <c r="CM60" i="37"/>
  <c r="CL60" i="37"/>
  <c r="CK60" i="37"/>
  <c r="CJ60" i="37"/>
  <c r="CI60" i="37"/>
  <c r="EU59" i="37"/>
  <c r="ET59" i="37"/>
  <c r="ES59" i="37"/>
  <c r="ER59" i="37"/>
  <c r="EP59" i="37"/>
  <c r="EO59" i="37"/>
  <c r="EN59" i="37"/>
  <c r="EM59" i="37"/>
  <c r="EK59" i="37"/>
  <c r="EJ59" i="37"/>
  <c r="EI59" i="37"/>
  <c r="EH59" i="37"/>
  <c r="EF59" i="37"/>
  <c r="EE59" i="37"/>
  <c r="ED59" i="37"/>
  <c r="EC59" i="37"/>
  <c r="EA59" i="37"/>
  <c r="DZ59" i="37"/>
  <c r="DY59" i="37"/>
  <c r="DX59" i="37"/>
  <c r="DV59" i="37"/>
  <c r="DU59" i="37"/>
  <c r="DT59" i="37"/>
  <c r="DS59" i="37"/>
  <c r="DQ59" i="37"/>
  <c r="DP59" i="37"/>
  <c r="DO59" i="37"/>
  <c r="DN59" i="37"/>
  <c r="DL59" i="37"/>
  <c r="DK59" i="37"/>
  <c r="DJ59" i="37"/>
  <c r="DI59" i="37"/>
  <c r="DG59" i="37"/>
  <c r="DF59" i="37"/>
  <c r="DE59" i="37"/>
  <c r="DD59" i="37"/>
  <c r="DB59" i="37"/>
  <c r="DA59" i="37"/>
  <c r="CZ59" i="37"/>
  <c r="CY59" i="37"/>
  <c r="CW59" i="37"/>
  <c r="CV59" i="37"/>
  <c r="CU59" i="37"/>
  <c r="CT59" i="37"/>
  <c r="CR59" i="37"/>
  <c r="CQ59" i="37"/>
  <c r="CP59" i="37"/>
  <c r="CO59" i="37"/>
  <c r="CN59" i="37"/>
  <c r="CM59" i="37"/>
  <c r="CL59" i="37"/>
  <c r="CK59" i="37"/>
  <c r="CJ59" i="37"/>
  <c r="CI59" i="37"/>
  <c r="EU58" i="37"/>
  <c r="ET58" i="37"/>
  <c r="ES58" i="37"/>
  <c r="ER58" i="37"/>
  <c r="EP58" i="37"/>
  <c r="EO58" i="37"/>
  <c r="EN58" i="37"/>
  <c r="EM58" i="37"/>
  <c r="EK58" i="37"/>
  <c r="EJ58" i="37"/>
  <c r="EI58" i="37"/>
  <c r="EH58" i="37"/>
  <c r="EF58" i="37"/>
  <c r="EE58" i="37"/>
  <c r="ED58" i="37"/>
  <c r="EC58" i="37"/>
  <c r="EA58" i="37"/>
  <c r="DZ58" i="37"/>
  <c r="DY58" i="37"/>
  <c r="DX58" i="37"/>
  <c r="DV58" i="37"/>
  <c r="DU58" i="37"/>
  <c r="DT58" i="37"/>
  <c r="DS58" i="37"/>
  <c r="DQ58" i="37"/>
  <c r="DP58" i="37"/>
  <c r="DO58" i="37"/>
  <c r="DN58" i="37"/>
  <c r="DL58" i="37"/>
  <c r="DK58" i="37"/>
  <c r="DJ58" i="37"/>
  <c r="DI58" i="37"/>
  <c r="DG58" i="37"/>
  <c r="DF58" i="37"/>
  <c r="DE58" i="37"/>
  <c r="DD58" i="37"/>
  <c r="DB58" i="37"/>
  <c r="DA58" i="37"/>
  <c r="CZ58" i="37"/>
  <c r="CY58" i="37"/>
  <c r="CW58" i="37"/>
  <c r="CV58" i="37"/>
  <c r="CU58" i="37"/>
  <c r="CT58" i="37"/>
  <c r="CR58" i="37"/>
  <c r="CQ58" i="37"/>
  <c r="CP58" i="37"/>
  <c r="CO58" i="37"/>
  <c r="CN58" i="37"/>
  <c r="CM58" i="37"/>
  <c r="CL58" i="37"/>
  <c r="CK58" i="37"/>
  <c r="CJ58" i="37"/>
  <c r="CI58" i="37"/>
  <c r="EU57" i="37"/>
  <c r="ET57" i="37"/>
  <c r="ES57" i="37"/>
  <c r="ER57" i="37"/>
  <c r="EP57" i="37"/>
  <c r="EO57" i="37"/>
  <c r="EN57" i="37"/>
  <c r="EM57" i="37"/>
  <c r="EK57" i="37"/>
  <c r="EJ57" i="37"/>
  <c r="EI57" i="37"/>
  <c r="EH57" i="37"/>
  <c r="EF57" i="37"/>
  <c r="EE57" i="37"/>
  <c r="ED57" i="37"/>
  <c r="EC57" i="37"/>
  <c r="EA57" i="37"/>
  <c r="DZ57" i="37"/>
  <c r="DY57" i="37"/>
  <c r="DX57" i="37"/>
  <c r="DV57" i="37"/>
  <c r="DU57" i="37"/>
  <c r="DT57" i="37"/>
  <c r="DS57" i="37"/>
  <c r="DQ57" i="37"/>
  <c r="DP57" i="37"/>
  <c r="DO57" i="37"/>
  <c r="DN57" i="37"/>
  <c r="DL57" i="37"/>
  <c r="DK57" i="37"/>
  <c r="DJ57" i="37"/>
  <c r="DI57" i="37"/>
  <c r="DG57" i="37"/>
  <c r="DF57" i="37"/>
  <c r="DE57" i="37"/>
  <c r="DD57" i="37"/>
  <c r="DB57" i="37"/>
  <c r="DA57" i="37"/>
  <c r="CZ57" i="37"/>
  <c r="CY57" i="37"/>
  <c r="CW57" i="37"/>
  <c r="CV57" i="37"/>
  <c r="CU57" i="37"/>
  <c r="CT57" i="37"/>
  <c r="CR57" i="37"/>
  <c r="CQ57" i="37"/>
  <c r="CP57" i="37"/>
  <c r="CO57" i="37"/>
  <c r="CN57" i="37"/>
  <c r="CM57" i="37"/>
  <c r="CL57" i="37"/>
  <c r="CK57" i="37"/>
  <c r="CJ57" i="37"/>
  <c r="CI57" i="37"/>
  <c r="EU56" i="37"/>
  <c r="ET56" i="37"/>
  <c r="ES56" i="37"/>
  <c r="ER56" i="37"/>
  <c r="EP56" i="37"/>
  <c r="EO56" i="37"/>
  <c r="EN56" i="37"/>
  <c r="EM56" i="37"/>
  <c r="EK56" i="37"/>
  <c r="EJ56" i="37"/>
  <c r="EI56" i="37"/>
  <c r="EH56" i="37"/>
  <c r="EF56" i="37"/>
  <c r="EE56" i="37"/>
  <c r="ED56" i="37"/>
  <c r="EC56" i="37"/>
  <c r="EA56" i="37"/>
  <c r="DZ56" i="37"/>
  <c r="DY56" i="37"/>
  <c r="DX56" i="37"/>
  <c r="DV56" i="37"/>
  <c r="DU56" i="37"/>
  <c r="DT56" i="37"/>
  <c r="DS56" i="37"/>
  <c r="DQ56" i="37"/>
  <c r="DP56" i="37"/>
  <c r="DO56" i="37"/>
  <c r="DN56" i="37"/>
  <c r="DL56" i="37"/>
  <c r="DK56" i="37"/>
  <c r="DJ56" i="37"/>
  <c r="DI56" i="37"/>
  <c r="DG56" i="37"/>
  <c r="DF56" i="37"/>
  <c r="DE56" i="37"/>
  <c r="DD56" i="37"/>
  <c r="DB56" i="37"/>
  <c r="DA56" i="37"/>
  <c r="CZ56" i="37"/>
  <c r="CY56" i="37"/>
  <c r="CW56" i="37"/>
  <c r="CV56" i="37"/>
  <c r="CU56" i="37"/>
  <c r="CT56" i="37"/>
  <c r="CR56" i="37"/>
  <c r="CQ56" i="37"/>
  <c r="CP56" i="37"/>
  <c r="CO56" i="37"/>
  <c r="CN56" i="37"/>
  <c r="CM56" i="37"/>
  <c r="CL56" i="37"/>
  <c r="CK56" i="37"/>
  <c r="CJ56" i="37"/>
  <c r="CI56" i="37"/>
  <c r="EU55" i="37"/>
  <c r="ET55" i="37"/>
  <c r="ES55" i="37"/>
  <c r="ER55" i="37"/>
  <c r="EP55" i="37"/>
  <c r="EO55" i="37"/>
  <c r="EN55" i="37"/>
  <c r="EM55" i="37"/>
  <c r="EK55" i="37"/>
  <c r="EJ55" i="37"/>
  <c r="EI55" i="37"/>
  <c r="EH55" i="37"/>
  <c r="EF55" i="37"/>
  <c r="EE55" i="37"/>
  <c r="ED55" i="37"/>
  <c r="EC55" i="37"/>
  <c r="EA55" i="37"/>
  <c r="DZ55" i="37"/>
  <c r="DY55" i="37"/>
  <c r="DX55" i="37"/>
  <c r="DV55" i="37"/>
  <c r="DU55" i="37"/>
  <c r="DT55" i="37"/>
  <c r="DS55" i="37"/>
  <c r="DQ55" i="37"/>
  <c r="DP55" i="37"/>
  <c r="DO55" i="37"/>
  <c r="DN55" i="37"/>
  <c r="DL55" i="37"/>
  <c r="DK55" i="37"/>
  <c r="DJ55" i="37"/>
  <c r="DI55" i="37"/>
  <c r="DG55" i="37"/>
  <c r="DF55" i="37"/>
  <c r="DE55" i="37"/>
  <c r="DD55" i="37"/>
  <c r="DB55" i="37"/>
  <c r="DA55" i="37"/>
  <c r="CZ55" i="37"/>
  <c r="CY55" i="37"/>
  <c r="CW55" i="37"/>
  <c r="CV55" i="37"/>
  <c r="CU55" i="37"/>
  <c r="CT55" i="37"/>
  <c r="CR55" i="37"/>
  <c r="CQ55" i="37"/>
  <c r="CP55" i="37"/>
  <c r="CO55" i="37"/>
  <c r="CN55" i="37"/>
  <c r="CM55" i="37"/>
  <c r="CL55" i="37"/>
  <c r="CK55" i="37"/>
  <c r="CJ55" i="37"/>
  <c r="CI55" i="37"/>
  <c r="EU54" i="37"/>
  <c r="ET54" i="37"/>
  <c r="ES54" i="37"/>
  <c r="ER54" i="37"/>
  <c r="EP54" i="37"/>
  <c r="EO54" i="37"/>
  <c r="EN54" i="37"/>
  <c r="EM54" i="37"/>
  <c r="EK54" i="37"/>
  <c r="EJ54" i="37"/>
  <c r="EI54" i="37"/>
  <c r="EH54" i="37"/>
  <c r="EF54" i="37"/>
  <c r="EE54" i="37"/>
  <c r="ED54" i="37"/>
  <c r="EC54" i="37"/>
  <c r="EA54" i="37"/>
  <c r="DZ54" i="37"/>
  <c r="DY54" i="37"/>
  <c r="DX54" i="37"/>
  <c r="DV54" i="37"/>
  <c r="DU54" i="37"/>
  <c r="DT54" i="37"/>
  <c r="DS54" i="37"/>
  <c r="DQ54" i="37"/>
  <c r="DP54" i="37"/>
  <c r="DO54" i="37"/>
  <c r="DN54" i="37"/>
  <c r="DL54" i="37"/>
  <c r="DK54" i="37"/>
  <c r="DJ54" i="37"/>
  <c r="DI54" i="37"/>
  <c r="DG54" i="37"/>
  <c r="DF54" i="37"/>
  <c r="DE54" i="37"/>
  <c r="DD54" i="37"/>
  <c r="DB54" i="37"/>
  <c r="DA54" i="37"/>
  <c r="CZ54" i="37"/>
  <c r="CY54" i="37"/>
  <c r="CW54" i="37"/>
  <c r="CV54" i="37"/>
  <c r="CU54" i="37"/>
  <c r="CT54" i="37"/>
  <c r="CR54" i="37"/>
  <c r="CQ54" i="37"/>
  <c r="CP54" i="37"/>
  <c r="CO54" i="37"/>
  <c r="CN54" i="37"/>
  <c r="CM54" i="37"/>
  <c r="CL54" i="37"/>
  <c r="CK54" i="37"/>
  <c r="CJ54" i="37"/>
  <c r="CI54" i="37"/>
  <c r="EU53" i="37"/>
  <c r="ET53" i="37"/>
  <c r="ES53" i="37"/>
  <c r="ER53" i="37"/>
  <c r="EP53" i="37"/>
  <c r="EO53" i="37"/>
  <c r="EN53" i="37"/>
  <c r="EM53" i="37"/>
  <c r="EK53" i="37"/>
  <c r="EJ53" i="37"/>
  <c r="EI53" i="37"/>
  <c r="EH53" i="37"/>
  <c r="EF53" i="37"/>
  <c r="EE53" i="37"/>
  <c r="ED53" i="37"/>
  <c r="EC53" i="37"/>
  <c r="EA53" i="37"/>
  <c r="DZ53" i="37"/>
  <c r="DY53" i="37"/>
  <c r="DX53" i="37"/>
  <c r="DV53" i="37"/>
  <c r="DU53" i="37"/>
  <c r="DT53" i="37"/>
  <c r="DS53" i="37"/>
  <c r="DQ53" i="37"/>
  <c r="DP53" i="37"/>
  <c r="DO53" i="37"/>
  <c r="DN53" i="37"/>
  <c r="DL53" i="37"/>
  <c r="DK53" i="37"/>
  <c r="DJ53" i="37"/>
  <c r="DI53" i="37"/>
  <c r="DG53" i="37"/>
  <c r="DF53" i="37"/>
  <c r="DE53" i="37"/>
  <c r="DD53" i="37"/>
  <c r="DB53" i="37"/>
  <c r="DA53" i="37"/>
  <c r="CZ53" i="37"/>
  <c r="CY53" i="37"/>
  <c r="CW53" i="37"/>
  <c r="CV53" i="37"/>
  <c r="CU53" i="37"/>
  <c r="CT53" i="37"/>
  <c r="CR53" i="37"/>
  <c r="CQ53" i="37"/>
  <c r="CP53" i="37"/>
  <c r="CO53" i="37"/>
  <c r="CN53" i="37"/>
  <c r="CM53" i="37"/>
  <c r="CL53" i="37"/>
  <c r="CK53" i="37"/>
  <c r="CJ53" i="37"/>
  <c r="CI53" i="37"/>
  <c r="EU52" i="37"/>
  <c r="ET52" i="37"/>
  <c r="ES52" i="37"/>
  <c r="ER52" i="37"/>
  <c r="EP52" i="37"/>
  <c r="EO52" i="37"/>
  <c r="EN52" i="37"/>
  <c r="EM52" i="37"/>
  <c r="EK52" i="37"/>
  <c r="EJ52" i="37"/>
  <c r="EI52" i="37"/>
  <c r="EH52" i="37"/>
  <c r="EF52" i="37"/>
  <c r="EE52" i="37"/>
  <c r="ED52" i="37"/>
  <c r="EC52" i="37"/>
  <c r="EA52" i="37"/>
  <c r="DZ52" i="37"/>
  <c r="DY52" i="37"/>
  <c r="DX52" i="37"/>
  <c r="DV52" i="37"/>
  <c r="DU52" i="37"/>
  <c r="DT52" i="37"/>
  <c r="DS52" i="37"/>
  <c r="DQ52" i="37"/>
  <c r="DP52" i="37"/>
  <c r="DO52" i="37"/>
  <c r="DN52" i="37"/>
  <c r="DL52" i="37"/>
  <c r="DK52" i="37"/>
  <c r="DJ52" i="37"/>
  <c r="DI52" i="37"/>
  <c r="DG52" i="37"/>
  <c r="DF52" i="37"/>
  <c r="DE52" i="37"/>
  <c r="DD52" i="37"/>
  <c r="DB52" i="37"/>
  <c r="DA52" i="37"/>
  <c r="CZ52" i="37"/>
  <c r="CY52" i="37"/>
  <c r="CW52" i="37"/>
  <c r="CV52" i="37"/>
  <c r="CU52" i="37"/>
  <c r="CT52" i="37"/>
  <c r="CR52" i="37"/>
  <c r="CQ52" i="37"/>
  <c r="CP52" i="37"/>
  <c r="CO52" i="37"/>
  <c r="CN52" i="37"/>
  <c r="CM52" i="37"/>
  <c r="CL52" i="37"/>
  <c r="CK52" i="37"/>
  <c r="CJ52" i="37"/>
  <c r="CI52" i="37"/>
  <c r="EU51" i="37"/>
  <c r="ET51" i="37"/>
  <c r="ES51" i="37"/>
  <c r="ER51" i="37"/>
  <c r="EP51" i="37"/>
  <c r="EO51" i="37"/>
  <c r="EN51" i="37"/>
  <c r="EM51" i="37"/>
  <c r="EK51" i="37"/>
  <c r="EJ51" i="37"/>
  <c r="EI51" i="37"/>
  <c r="EH51" i="37"/>
  <c r="EF51" i="37"/>
  <c r="EE51" i="37"/>
  <c r="ED51" i="37"/>
  <c r="EC51" i="37"/>
  <c r="EA51" i="37"/>
  <c r="DZ51" i="37"/>
  <c r="DY51" i="37"/>
  <c r="DX51" i="37"/>
  <c r="DV51" i="37"/>
  <c r="DU51" i="37"/>
  <c r="DT51" i="37"/>
  <c r="DS51" i="37"/>
  <c r="DQ51" i="37"/>
  <c r="DP51" i="37"/>
  <c r="DO51" i="37"/>
  <c r="DN51" i="37"/>
  <c r="DL51" i="37"/>
  <c r="DK51" i="37"/>
  <c r="DJ51" i="37"/>
  <c r="DI51" i="37"/>
  <c r="DG51" i="37"/>
  <c r="DF51" i="37"/>
  <c r="DE51" i="37"/>
  <c r="DD51" i="37"/>
  <c r="DB51" i="37"/>
  <c r="DA51" i="37"/>
  <c r="CZ51" i="37"/>
  <c r="CY51" i="37"/>
  <c r="CW51" i="37"/>
  <c r="CV51" i="37"/>
  <c r="CU51" i="37"/>
  <c r="CT51" i="37"/>
  <c r="CR51" i="37"/>
  <c r="CQ51" i="37"/>
  <c r="CP51" i="37"/>
  <c r="CO51" i="37"/>
  <c r="CN51" i="37"/>
  <c r="CM51" i="37"/>
  <c r="CL51" i="37"/>
  <c r="CK51" i="37"/>
  <c r="CJ51" i="37"/>
  <c r="CI51" i="37"/>
  <c r="EU50" i="37"/>
  <c r="ET50" i="37"/>
  <c r="ES50" i="37"/>
  <c r="ER50" i="37"/>
  <c r="EP50" i="37"/>
  <c r="EO50" i="37"/>
  <c r="EN50" i="37"/>
  <c r="EM50" i="37"/>
  <c r="EK50" i="37"/>
  <c r="EJ50" i="37"/>
  <c r="EI50" i="37"/>
  <c r="EH50" i="37"/>
  <c r="EF50" i="37"/>
  <c r="EE50" i="37"/>
  <c r="ED50" i="37"/>
  <c r="EC50" i="37"/>
  <c r="EA50" i="37"/>
  <c r="DZ50" i="37"/>
  <c r="DY50" i="37"/>
  <c r="DX50" i="37"/>
  <c r="DV50" i="37"/>
  <c r="DU50" i="37"/>
  <c r="DT50" i="37"/>
  <c r="DS50" i="37"/>
  <c r="DQ50" i="37"/>
  <c r="DP50" i="37"/>
  <c r="DO50" i="37"/>
  <c r="DN50" i="37"/>
  <c r="DL50" i="37"/>
  <c r="DK50" i="37"/>
  <c r="DJ50" i="37"/>
  <c r="DI50" i="37"/>
  <c r="DG50" i="37"/>
  <c r="DF50" i="37"/>
  <c r="DE50" i="37"/>
  <c r="DD50" i="37"/>
  <c r="DB50" i="37"/>
  <c r="DA50" i="37"/>
  <c r="CZ50" i="37"/>
  <c r="CY50" i="37"/>
  <c r="CW50" i="37"/>
  <c r="CV50" i="37"/>
  <c r="CU50" i="37"/>
  <c r="CT50" i="37"/>
  <c r="CR50" i="37"/>
  <c r="CQ50" i="37"/>
  <c r="CP50" i="37"/>
  <c r="CO50" i="37"/>
  <c r="CN50" i="37"/>
  <c r="CM50" i="37"/>
  <c r="CL50" i="37"/>
  <c r="CK50" i="37"/>
  <c r="CJ50" i="37"/>
  <c r="CI50" i="37"/>
  <c r="EU49" i="37"/>
  <c r="ET49" i="37"/>
  <c r="ES49" i="37"/>
  <c r="ER49" i="37"/>
  <c r="EP49" i="37"/>
  <c r="EO49" i="37"/>
  <c r="EN49" i="37"/>
  <c r="EM49" i="37"/>
  <c r="EK49" i="37"/>
  <c r="EJ49" i="37"/>
  <c r="EI49" i="37"/>
  <c r="EH49" i="37"/>
  <c r="EF49" i="37"/>
  <c r="EE49" i="37"/>
  <c r="ED49" i="37"/>
  <c r="EC49" i="37"/>
  <c r="EA49" i="37"/>
  <c r="DZ49" i="37"/>
  <c r="DY49" i="37"/>
  <c r="DX49" i="37"/>
  <c r="DV49" i="37"/>
  <c r="DU49" i="37"/>
  <c r="DT49" i="37"/>
  <c r="DS49" i="37"/>
  <c r="DQ49" i="37"/>
  <c r="DP49" i="37"/>
  <c r="DO49" i="37"/>
  <c r="DN49" i="37"/>
  <c r="DL49" i="37"/>
  <c r="DK49" i="37"/>
  <c r="DJ49" i="37"/>
  <c r="DI49" i="37"/>
  <c r="DG49" i="37"/>
  <c r="DF49" i="37"/>
  <c r="DE49" i="37"/>
  <c r="DD49" i="37"/>
  <c r="DB49" i="37"/>
  <c r="DA49" i="37"/>
  <c r="CZ49" i="37"/>
  <c r="CY49" i="37"/>
  <c r="CW49" i="37"/>
  <c r="CV49" i="37"/>
  <c r="CU49" i="37"/>
  <c r="CT49" i="37"/>
  <c r="CR49" i="37"/>
  <c r="CQ49" i="37"/>
  <c r="CP49" i="37"/>
  <c r="CO49" i="37"/>
  <c r="CN49" i="37"/>
  <c r="CM49" i="37"/>
  <c r="CL49" i="37"/>
  <c r="CK49" i="37"/>
  <c r="CJ49" i="37"/>
  <c r="CI49" i="37"/>
  <c r="EU48" i="37"/>
  <c r="ET48" i="37"/>
  <c r="ES48" i="37"/>
  <c r="ER48" i="37"/>
  <c r="EP48" i="37"/>
  <c r="EO48" i="37"/>
  <c r="EN48" i="37"/>
  <c r="EM48" i="37"/>
  <c r="EK48" i="37"/>
  <c r="EJ48" i="37"/>
  <c r="EI48" i="37"/>
  <c r="EH48" i="37"/>
  <c r="EF48" i="37"/>
  <c r="EE48" i="37"/>
  <c r="ED48" i="37"/>
  <c r="EC48" i="37"/>
  <c r="EA48" i="37"/>
  <c r="DZ48" i="37"/>
  <c r="DY48" i="37"/>
  <c r="DX48" i="37"/>
  <c r="DV48" i="37"/>
  <c r="DU48" i="37"/>
  <c r="DT48" i="37"/>
  <c r="DS48" i="37"/>
  <c r="DQ48" i="37"/>
  <c r="DP48" i="37"/>
  <c r="DO48" i="37"/>
  <c r="DN48" i="37"/>
  <c r="DL48" i="37"/>
  <c r="DK48" i="37"/>
  <c r="DJ48" i="37"/>
  <c r="DI48" i="37"/>
  <c r="DG48" i="37"/>
  <c r="DF48" i="37"/>
  <c r="DE48" i="37"/>
  <c r="DD48" i="37"/>
  <c r="DB48" i="37"/>
  <c r="DA48" i="37"/>
  <c r="CZ48" i="37"/>
  <c r="CY48" i="37"/>
  <c r="CW48" i="37"/>
  <c r="CV48" i="37"/>
  <c r="CU48" i="37"/>
  <c r="CT48" i="37"/>
  <c r="CR48" i="37"/>
  <c r="CQ48" i="37"/>
  <c r="CP48" i="37"/>
  <c r="CO48" i="37"/>
  <c r="CN48" i="37"/>
  <c r="CM48" i="37"/>
  <c r="CL48" i="37"/>
  <c r="CK48" i="37"/>
  <c r="CJ48" i="37"/>
  <c r="CI48" i="37"/>
  <c r="EU47" i="37"/>
  <c r="ET47" i="37"/>
  <c r="ES47" i="37"/>
  <c r="ER47" i="37"/>
  <c r="EP47" i="37"/>
  <c r="EO47" i="37"/>
  <c r="EN47" i="37"/>
  <c r="EM47" i="37"/>
  <c r="EK47" i="37"/>
  <c r="EJ47" i="37"/>
  <c r="EI47" i="37"/>
  <c r="EH47" i="37"/>
  <c r="EF47" i="37"/>
  <c r="EE47" i="37"/>
  <c r="ED47" i="37"/>
  <c r="EC47" i="37"/>
  <c r="EA47" i="37"/>
  <c r="DZ47" i="37"/>
  <c r="DY47" i="37"/>
  <c r="DX47" i="37"/>
  <c r="DV47" i="37"/>
  <c r="DU47" i="37"/>
  <c r="DT47" i="37"/>
  <c r="DS47" i="37"/>
  <c r="DQ47" i="37"/>
  <c r="DP47" i="37"/>
  <c r="DO47" i="37"/>
  <c r="DN47" i="37"/>
  <c r="DL47" i="37"/>
  <c r="DK47" i="37"/>
  <c r="DJ47" i="37"/>
  <c r="DI47" i="37"/>
  <c r="DG47" i="37"/>
  <c r="DF47" i="37"/>
  <c r="DE47" i="37"/>
  <c r="DD47" i="37"/>
  <c r="DB47" i="37"/>
  <c r="DA47" i="37"/>
  <c r="CZ47" i="37"/>
  <c r="CY47" i="37"/>
  <c r="CW47" i="37"/>
  <c r="CV47" i="37"/>
  <c r="CU47" i="37"/>
  <c r="CT47" i="37"/>
  <c r="CR47" i="37"/>
  <c r="CQ47" i="37"/>
  <c r="CP47" i="37"/>
  <c r="CO47" i="37"/>
  <c r="CN47" i="37"/>
  <c r="CM47" i="37"/>
  <c r="CL47" i="37"/>
  <c r="CK47" i="37"/>
  <c r="CJ47" i="37"/>
  <c r="CI47" i="37"/>
  <c r="EU46" i="37"/>
  <c r="ET46" i="37"/>
  <c r="ES46" i="37"/>
  <c r="ER46" i="37"/>
  <c r="EP46" i="37"/>
  <c r="EO46" i="37"/>
  <c r="EN46" i="37"/>
  <c r="EM46" i="37"/>
  <c r="EK46" i="37"/>
  <c r="EJ46" i="37"/>
  <c r="EI46" i="37"/>
  <c r="EH46" i="37"/>
  <c r="EF46" i="37"/>
  <c r="EE46" i="37"/>
  <c r="ED46" i="37"/>
  <c r="EC46" i="37"/>
  <c r="EA46" i="37"/>
  <c r="DZ46" i="37"/>
  <c r="DY46" i="37"/>
  <c r="DX46" i="37"/>
  <c r="DV46" i="37"/>
  <c r="DU46" i="37"/>
  <c r="DT46" i="37"/>
  <c r="DS46" i="37"/>
  <c r="DQ46" i="37"/>
  <c r="DP46" i="37"/>
  <c r="DO46" i="37"/>
  <c r="DN46" i="37"/>
  <c r="DL46" i="37"/>
  <c r="DK46" i="37"/>
  <c r="DJ46" i="37"/>
  <c r="DI46" i="37"/>
  <c r="DG46" i="37"/>
  <c r="DF46" i="37"/>
  <c r="DE46" i="37"/>
  <c r="DD46" i="37"/>
  <c r="DB46" i="37"/>
  <c r="DA46" i="37"/>
  <c r="CZ46" i="37"/>
  <c r="CY46" i="37"/>
  <c r="CW46" i="37"/>
  <c r="CV46" i="37"/>
  <c r="CU46" i="37"/>
  <c r="CT46" i="37"/>
  <c r="CR46" i="37"/>
  <c r="CQ46" i="37"/>
  <c r="CP46" i="37"/>
  <c r="CO46" i="37"/>
  <c r="CN46" i="37"/>
  <c r="CM46" i="37"/>
  <c r="CL46" i="37"/>
  <c r="CK46" i="37"/>
  <c r="CJ46" i="37"/>
  <c r="CI46" i="37"/>
  <c r="EU45" i="37"/>
  <c r="ET45" i="37"/>
  <c r="ES45" i="37"/>
  <c r="ER45" i="37"/>
  <c r="EP45" i="37"/>
  <c r="EO45" i="37"/>
  <c r="EN45" i="37"/>
  <c r="EM45" i="37"/>
  <c r="EK45" i="37"/>
  <c r="EJ45" i="37"/>
  <c r="EI45" i="37"/>
  <c r="EH45" i="37"/>
  <c r="EF45" i="37"/>
  <c r="EE45" i="37"/>
  <c r="ED45" i="37"/>
  <c r="EC45" i="37"/>
  <c r="EA45" i="37"/>
  <c r="DZ45" i="37"/>
  <c r="DY45" i="37"/>
  <c r="DX45" i="37"/>
  <c r="DV45" i="37"/>
  <c r="DU45" i="37"/>
  <c r="DT45" i="37"/>
  <c r="DS45" i="37"/>
  <c r="DQ45" i="37"/>
  <c r="DP45" i="37"/>
  <c r="DO45" i="37"/>
  <c r="DN45" i="37"/>
  <c r="DL45" i="37"/>
  <c r="DK45" i="37"/>
  <c r="DJ45" i="37"/>
  <c r="DI45" i="37"/>
  <c r="DG45" i="37"/>
  <c r="DF45" i="37"/>
  <c r="DE45" i="37"/>
  <c r="DD45" i="37"/>
  <c r="DB45" i="37"/>
  <c r="DA45" i="37"/>
  <c r="CZ45" i="37"/>
  <c r="CY45" i="37"/>
  <c r="CW45" i="37"/>
  <c r="CV45" i="37"/>
  <c r="CU45" i="37"/>
  <c r="CT45" i="37"/>
  <c r="CR45" i="37"/>
  <c r="CQ45" i="37"/>
  <c r="CP45" i="37"/>
  <c r="CO45" i="37"/>
  <c r="CN45" i="37"/>
  <c r="CM45" i="37"/>
  <c r="CL45" i="37"/>
  <c r="CK45" i="37"/>
  <c r="CJ45" i="37"/>
  <c r="CI45" i="37"/>
  <c r="EU43" i="37"/>
  <c r="ET43" i="37"/>
  <c r="ES43" i="37"/>
  <c r="ER43" i="37"/>
  <c r="EP43" i="37"/>
  <c r="EO43" i="37"/>
  <c r="EN43" i="37"/>
  <c r="EM43" i="37"/>
  <c r="EK43" i="37"/>
  <c r="EJ43" i="37"/>
  <c r="EI43" i="37"/>
  <c r="EH43" i="37"/>
  <c r="EF43" i="37"/>
  <c r="EE43" i="37"/>
  <c r="ED43" i="37"/>
  <c r="EC43" i="37"/>
  <c r="EA43" i="37"/>
  <c r="DZ43" i="37"/>
  <c r="DY43" i="37"/>
  <c r="DX43" i="37"/>
  <c r="DV43" i="37"/>
  <c r="DU43" i="37"/>
  <c r="DT43" i="37"/>
  <c r="DS43" i="37"/>
  <c r="DQ43" i="37"/>
  <c r="DP43" i="37"/>
  <c r="DO43" i="37"/>
  <c r="DN43" i="37"/>
  <c r="DL43" i="37"/>
  <c r="DK43" i="37"/>
  <c r="DJ43" i="37"/>
  <c r="DI43" i="37"/>
  <c r="DG43" i="37"/>
  <c r="DF43" i="37"/>
  <c r="DE43" i="37"/>
  <c r="DD43" i="37"/>
  <c r="DB43" i="37"/>
  <c r="DA43" i="37"/>
  <c r="CZ43" i="37"/>
  <c r="CY43" i="37"/>
  <c r="CW43" i="37"/>
  <c r="CV43" i="37"/>
  <c r="CU43" i="37"/>
  <c r="CT43" i="37"/>
  <c r="CR43" i="37"/>
  <c r="CQ43" i="37"/>
  <c r="CP43" i="37"/>
  <c r="CO43" i="37"/>
  <c r="CN43" i="37"/>
  <c r="CM43" i="37"/>
  <c r="CL43" i="37"/>
  <c r="CK43" i="37"/>
  <c r="CJ43" i="37"/>
  <c r="CI43" i="37"/>
  <c r="EU42" i="37"/>
  <c r="ET42" i="37"/>
  <c r="ES42" i="37"/>
  <c r="ER42" i="37"/>
  <c r="EP42" i="37"/>
  <c r="EO42" i="37"/>
  <c r="EN42" i="37"/>
  <c r="EM42" i="37"/>
  <c r="EK42" i="37"/>
  <c r="EJ42" i="37"/>
  <c r="EI42" i="37"/>
  <c r="EH42" i="37"/>
  <c r="EF42" i="37"/>
  <c r="EE42" i="37"/>
  <c r="ED42" i="37"/>
  <c r="EC42" i="37"/>
  <c r="EA42" i="37"/>
  <c r="DZ42" i="37"/>
  <c r="DY42" i="37"/>
  <c r="DX42" i="37"/>
  <c r="DV42" i="37"/>
  <c r="DU42" i="37"/>
  <c r="DT42" i="37"/>
  <c r="DS42" i="37"/>
  <c r="DQ42" i="37"/>
  <c r="DP42" i="37"/>
  <c r="DO42" i="37"/>
  <c r="DN42" i="37"/>
  <c r="DL42" i="37"/>
  <c r="DK42" i="37"/>
  <c r="DJ42" i="37"/>
  <c r="DI42" i="37"/>
  <c r="DG42" i="37"/>
  <c r="DF42" i="37"/>
  <c r="DE42" i="37"/>
  <c r="DD42" i="37"/>
  <c r="DB42" i="37"/>
  <c r="DA42" i="37"/>
  <c r="CZ42" i="37"/>
  <c r="CY42" i="37"/>
  <c r="CW42" i="37"/>
  <c r="CV42" i="37"/>
  <c r="CU42" i="37"/>
  <c r="CT42" i="37"/>
  <c r="CR42" i="37"/>
  <c r="CQ42" i="37"/>
  <c r="CP42" i="37"/>
  <c r="CO42" i="37"/>
  <c r="CN42" i="37"/>
  <c r="CM42" i="37"/>
  <c r="CL42" i="37"/>
  <c r="CK42" i="37"/>
  <c r="CJ42" i="37"/>
  <c r="CI42" i="37"/>
  <c r="EU41" i="37"/>
  <c r="ET41" i="37"/>
  <c r="ES41" i="37"/>
  <c r="ER41" i="37"/>
  <c r="EP41" i="37"/>
  <c r="EO41" i="37"/>
  <c r="EN41" i="37"/>
  <c r="EM41" i="37"/>
  <c r="EK41" i="37"/>
  <c r="EJ41" i="37"/>
  <c r="EI41" i="37"/>
  <c r="EH41" i="37"/>
  <c r="EF41" i="37"/>
  <c r="EE41" i="37"/>
  <c r="ED41" i="37"/>
  <c r="EC41" i="37"/>
  <c r="EA41" i="37"/>
  <c r="DZ41" i="37"/>
  <c r="DY41" i="37"/>
  <c r="DX41" i="37"/>
  <c r="DV41" i="37"/>
  <c r="DU41" i="37"/>
  <c r="DT41" i="37"/>
  <c r="DS41" i="37"/>
  <c r="DQ41" i="37"/>
  <c r="DP41" i="37"/>
  <c r="DO41" i="37"/>
  <c r="DN41" i="37"/>
  <c r="DL41" i="37"/>
  <c r="DK41" i="37"/>
  <c r="DJ41" i="37"/>
  <c r="DI41" i="37"/>
  <c r="DG41" i="37"/>
  <c r="DF41" i="37"/>
  <c r="DE41" i="37"/>
  <c r="DD41" i="37"/>
  <c r="DB41" i="37"/>
  <c r="DA41" i="37"/>
  <c r="CZ41" i="37"/>
  <c r="CY41" i="37"/>
  <c r="CW41" i="37"/>
  <c r="CV41" i="37"/>
  <c r="CU41" i="37"/>
  <c r="CT41" i="37"/>
  <c r="CR41" i="37"/>
  <c r="CQ41" i="37"/>
  <c r="CP41" i="37"/>
  <c r="CO41" i="37"/>
  <c r="CN41" i="37"/>
  <c r="CM41" i="37"/>
  <c r="CL41" i="37"/>
  <c r="CK41" i="37"/>
  <c r="CJ41" i="37"/>
  <c r="CI41" i="37"/>
  <c r="EU40" i="37"/>
  <c r="ET40" i="37"/>
  <c r="ES40" i="37"/>
  <c r="ER40" i="37"/>
  <c r="EP40" i="37"/>
  <c r="EO40" i="37"/>
  <c r="EN40" i="37"/>
  <c r="EM40" i="37"/>
  <c r="EK40" i="37"/>
  <c r="EJ40" i="37"/>
  <c r="EI40" i="37"/>
  <c r="EH40" i="37"/>
  <c r="EF40" i="37"/>
  <c r="EE40" i="37"/>
  <c r="ED40" i="37"/>
  <c r="EC40" i="37"/>
  <c r="EA40" i="37"/>
  <c r="DZ40" i="37"/>
  <c r="DY40" i="37"/>
  <c r="DX40" i="37"/>
  <c r="DV40" i="37"/>
  <c r="DU40" i="37"/>
  <c r="DT40" i="37"/>
  <c r="DS40" i="37"/>
  <c r="DQ40" i="37"/>
  <c r="DP40" i="37"/>
  <c r="DO40" i="37"/>
  <c r="DN40" i="37"/>
  <c r="DL40" i="37"/>
  <c r="DK40" i="37"/>
  <c r="DJ40" i="37"/>
  <c r="DI40" i="37"/>
  <c r="DG40" i="37"/>
  <c r="DF40" i="37"/>
  <c r="DE40" i="37"/>
  <c r="DD40" i="37"/>
  <c r="DB40" i="37"/>
  <c r="DA40" i="37"/>
  <c r="CZ40" i="37"/>
  <c r="CY40" i="37"/>
  <c r="CW40" i="37"/>
  <c r="CV40" i="37"/>
  <c r="CU40" i="37"/>
  <c r="CT40" i="37"/>
  <c r="CR40" i="37"/>
  <c r="CQ40" i="37"/>
  <c r="CP40" i="37"/>
  <c r="CO40" i="37"/>
  <c r="CN40" i="37"/>
  <c r="CM40" i="37"/>
  <c r="CL40" i="37"/>
  <c r="CK40" i="37"/>
  <c r="CJ40" i="37"/>
  <c r="CI40" i="37"/>
  <c r="EU39" i="37"/>
  <c r="ET39" i="37"/>
  <c r="ES39" i="37"/>
  <c r="ER39" i="37"/>
  <c r="EP39" i="37"/>
  <c r="EO39" i="37"/>
  <c r="EN39" i="37"/>
  <c r="EM39" i="37"/>
  <c r="EK39" i="37"/>
  <c r="EJ39" i="37"/>
  <c r="EI39" i="37"/>
  <c r="EH39" i="37"/>
  <c r="EF39" i="37"/>
  <c r="EE39" i="37"/>
  <c r="ED39" i="37"/>
  <c r="EC39" i="37"/>
  <c r="EA39" i="37"/>
  <c r="DZ39" i="37"/>
  <c r="DY39" i="37"/>
  <c r="DX39" i="37"/>
  <c r="DV39" i="37"/>
  <c r="DU39" i="37"/>
  <c r="DT39" i="37"/>
  <c r="DS39" i="37"/>
  <c r="DQ39" i="37"/>
  <c r="DP39" i="37"/>
  <c r="DO39" i="37"/>
  <c r="DN39" i="37"/>
  <c r="DL39" i="37"/>
  <c r="DK39" i="37"/>
  <c r="DJ39" i="37"/>
  <c r="DI39" i="37"/>
  <c r="DG39" i="37"/>
  <c r="DF39" i="37"/>
  <c r="DE39" i="37"/>
  <c r="DD39" i="37"/>
  <c r="DB39" i="37"/>
  <c r="DA39" i="37"/>
  <c r="CZ39" i="37"/>
  <c r="CY39" i="37"/>
  <c r="CW39" i="37"/>
  <c r="CV39" i="37"/>
  <c r="CU39" i="37"/>
  <c r="CT39" i="37"/>
  <c r="CR39" i="37"/>
  <c r="CQ39" i="37"/>
  <c r="CP39" i="37"/>
  <c r="CO39" i="37"/>
  <c r="CN39" i="37"/>
  <c r="CM39" i="37"/>
  <c r="CL39" i="37"/>
  <c r="CK39" i="37"/>
  <c r="CJ39" i="37"/>
  <c r="CI39" i="37"/>
  <c r="EU38" i="37"/>
  <c r="ET38" i="37"/>
  <c r="ES38" i="37"/>
  <c r="ER38" i="37"/>
  <c r="EP38" i="37"/>
  <c r="EO38" i="37"/>
  <c r="EN38" i="37"/>
  <c r="EM38" i="37"/>
  <c r="EK38" i="37"/>
  <c r="EJ38" i="37"/>
  <c r="EI38" i="37"/>
  <c r="EH38" i="37"/>
  <c r="EF38" i="37"/>
  <c r="EE38" i="37"/>
  <c r="ED38" i="37"/>
  <c r="EC38" i="37"/>
  <c r="EA38" i="37"/>
  <c r="DZ38" i="37"/>
  <c r="DY38" i="37"/>
  <c r="DX38" i="37"/>
  <c r="DV38" i="37"/>
  <c r="DU38" i="37"/>
  <c r="DT38" i="37"/>
  <c r="DS38" i="37"/>
  <c r="DQ38" i="37"/>
  <c r="DP38" i="37"/>
  <c r="DO38" i="37"/>
  <c r="DN38" i="37"/>
  <c r="DL38" i="37"/>
  <c r="DK38" i="37"/>
  <c r="DJ38" i="37"/>
  <c r="DI38" i="37"/>
  <c r="DG38" i="37"/>
  <c r="DF38" i="37"/>
  <c r="DE38" i="37"/>
  <c r="DD38" i="37"/>
  <c r="DB38" i="37"/>
  <c r="DA38" i="37"/>
  <c r="CZ38" i="37"/>
  <c r="CY38" i="37"/>
  <c r="CW38" i="37"/>
  <c r="CV38" i="37"/>
  <c r="CU38" i="37"/>
  <c r="CT38" i="37"/>
  <c r="CR38" i="37"/>
  <c r="CQ38" i="37"/>
  <c r="CP38" i="37"/>
  <c r="CO38" i="37"/>
  <c r="CN38" i="37"/>
  <c r="CM38" i="37"/>
  <c r="CL38" i="37"/>
  <c r="CK38" i="37"/>
  <c r="CJ38" i="37"/>
  <c r="CI38" i="37"/>
  <c r="EU37" i="37"/>
  <c r="ET37" i="37"/>
  <c r="ES37" i="37"/>
  <c r="ER37" i="37"/>
  <c r="EP37" i="37"/>
  <c r="EO37" i="37"/>
  <c r="EN37" i="37"/>
  <c r="EM37" i="37"/>
  <c r="EK37" i="37"/>
  <c r="EJ37" i="37"/>
  <c r="EI37" i="37"/>
  <c r="EH37" i="37"/>
  <c r="EF37" i="37"/>
  <c r="EE37" i="37"/>
  <c r="ED37" i="37"/>
  <c r="EC37" i="37"/>
  <c r="EA37" i="37"/>
  <c r="DZ37" i="37"/>
  <c r="DY37" i="37"/>
  <c r="DX37" i="37"/>
  <c r="DV37" i="37"/>
  <c r="DU37" i="37"/>
  <c r="DT37" i="37"/>
  <c r="DS37" i="37"/>
  <c r="DQ37" i="37"/>
  <c r="DP37" i="37"/>
  <c r="DO37" i="37"/>
  <c r="DN37" i="37"/>
  <c r="DL37" i="37"/>
  <c r="DK37" i="37"/>
  <c r="DJ37" i="37"/>
  <c r="DI37" i="37"/>
  <c r="DG37" i="37"/>
  <c r="DF37" i="37"/>
  <c r="DE37" i="37"/>
  <c r="DD37" i="37"/>
  <c r="DB37" i="37"/>
  <c r="DA37" i="37"/>
  <c r="CZ37" i="37"/>
  <c r="CY37" i="37"/>
  <c r="CW37" i="37"/>
  <c r="CV37" i="37"/>
  <c r="CU37" i="37"/>
  <c r="CT37" i="37"/>
  <c r="CR37" i="37"/>
  <c r="CQ37" i="37"/>
  <c r="CP37" i="37"/>
  <c r="CO37" i="37"/>
  <c r="CN37" i="37"/>
  <c r="CM37" i="37"/>
  <c r="CL37" i="37"/>
  <c r="CK37" i="37"/>
  <c r="CJ37" i="37"/>
  <c r="CI37" i="37"/>
  <c r="EU36" i="37"/>
  <c r="ET36" i="37"/>
  <c r="ES36" i="37"/>
  <c r="ER36" i="37"/>
  <c r="EP36" i="37"/>
  <c r="EO36" i="37"/>
  <c r="EN36" i="37"/>
  <c r="EM36" i="37"/>
  <c r="EK36" i="37"/>
  <c r="EJ36" i="37"/>
  <c r="EI36" i="37"/>
  <c r="EH36" i="37"/>
  <c r="EF36" i="37"/>
  <c r="EE36" i="37"/>
  <c r="ED36" i="37"/>
  <c r="EC36" i="37"/>
  <c r="EA36" i="37"/>
  <c r="DZ36" i="37"/>
  <c r="DY36" i="37"/>
  <c r="DX36" i="37"/>
  <c r="DV36" i="37"/>
  <c r="DU36" i="37"/>
  <c r="DT36" i="37"/>
  <c r="DS36" i="37"/>
  <c r="DQ36" i="37"/>
  <c r="DP36" i="37"/>
  <c r="DO36" i="37"/>
  <c r="DN36" i="37"/>
  <c r="DL36" i="37"/>
  <c r="DK36" i="37"/>
  <c r="DJ36" i="37"/>
  <c r="DI36" i="37"/>
  <c r="DG36" i="37"/>
  <c r="DF36" i="37"/>
  <c r="DE36" i="37"/>
  <c r="DD36" i="37"/>
  <c r="DB36" i="37"/>
  <c r="DA36" i="37"/>
  <c r="CZ36" i="37"/>
  <c r="CY36" i="37"/>
  <c r="CW36" i="37"/>
  <c r="CV36" i="37"/>
  <c r="CU36" i="37"/>
  <c r="CT36" i="37"/>
  <c r="CR36" i="37"/>
  <c r="CQ36" i="37"/>
  <c r="CP36" i="37"/>
  <c r="CO36" i="37"/>
  <c r="CN36" i="37"/>
  <c r="CM36" i="37"/>
  <c r="CL36" i="37"/>
  <c r="CK36" i="37"/>
  <c r="CJ36" i="37"/>
  <c r="CI36" i="37"/>
  <c r="EU35" i="37"/>
  <c r="ET35" i="37"/>
  <c r="ES35" i="37"/>
  <c r="ER35" i="37"/>
  <c r="EP35" i="37"/>
  <c r="EO35" i="37"/>
  <c r="EN35" i="37"/>
  <c r="EM35" i="37"/>
  <c r="EK35" i="37"/>
  <c r="EJ35" i="37"/>
  <c r="EI35" i="37"/>
  <c r="EH35" i="37"/>
  <c r="EF35" i="37"/>
  <c r="EE35" i="37"/>
  <c r="ED35" i="37"/>
  <c r="EC35" i="37"/>
  <c r="EA35" i="37"/>
  <c r="DZ35" i="37"/>
  <c r="DY35" i="37"/>
  <c r="DX35" i="37"/>
  <c r="DV35" i="37"/>
  <c r="DU35" i="37"/>
  <c r="DT35" i="37"/>
  <c r="DS35" i="37"/>
  <c r="DQ35" i="37"/>
  <c r="DP35" i="37"/>
  <c r="DO35" i="37"/>
  <c r="DN35" i="37"/>
  <c r="DL35" i="37"/>
  <c r="DK35" i="37"/>
  <c r="DJ35" i="37"/>
  <c r="DI35" i="37"/>
  <c r="DG35" i="37"/>
  <c r="DF35" i="37"/>
  <c r="DE35" i="37"/>
  <c r="DD35" i="37"/>
  <c r="DB35" i="37"/>
  <c r="DA35" i="37"/>
  <c r="CZ35" i="37"/>
  <c r="CY35" i="37"/>
  <c r="CW35" i="37"/>
  <c r="CV35" i="37"/>
  <c r="CU35" i="37"/>
  <c r="CT35" i="37"/>
  <c r="CR35" i="37"/>
  <c r="CQ35" i="37"/>
  <c r="CP35" i="37"/>
  <c r="CO35" i="37"/>
  <c r="CN35" i="37"/>
  <c r="CM35" i="37"/>
  <c r="CL35" i="37"/>
  <c r="CK35" i="37"/>
  <c r="CJ35" i="37"/>
  <c r="CI35" i="37"/>
  <c r="EU34" i="37"/>
  <c r="ET34" i="37"/>
  <c r="ES34" i="37"/>
  <c r="ER34" i="37"/>
  <c r="EP34" i="37"/>
  <c r="EO34" i="37"/>
  <c r="EN34" i="37"/>
  <c r="EM34" i="37"/>
  <c r="EK34" i="37"/>
  <c r="EJ34" i="37"/>
  <c r="EI34" i="37"/>
  <c r="EH34" i="37"/>
  <c r="EF34" i="37"/>
  <c r="EE34" i="37"/>
  <c r="ED34" i="37"/>
  <c r="EC34" i="37"/>
  <c r="EA34" i="37"/>
  <c r="DZ34" i="37"/>
  <c r="DY34" i="37"/>
  <c r="DX34" i="37"/>
  <c r="DV34" i="37"/>
  <c r="DU34" i="37"/>
  <c r="DT34" i="37"/>
  <c r="DS34" i="37"/>
  <c r="DQ34" i="37"/>
  <c r="DP34" i="37"/>
  <c r="DO34" i="37"/>
  <c r="DN34" i="37"/>
  <c r="DL34" i="37"/>
  <c r="DK34" i="37"/>
  <c r="DJ34" i="37"/>
  <c r="DI34" i="37"/>
  <c r="DG34" i="37"/>
  <c r="DF34" i="37"/>
  <c r="DE34" i="37"/>
  <c r="DD34" i="37"/>
  <c r="DB34" i="37"/>
  <c r="DA34" i="37"/>
  <c r="CZ34" i="37"/>
  <c r="CY34" i="37"/>
  <c r="CW34" i="37"/>
  <c r="CV34" i="37"/>
  <c r="CU34" i="37"/>
  <c r="CT34" i="37"/>
  <c r="CR34" i="37"/>
  <c r="CQ34" i="37"/>
  <c r="CP34" i="37"/>
  <c r="CO34" i="37"/>
  <c r="CN34" i="37"/>
  <c r="CM34" i="37"/>
  <c r="CL34" i="37"/>
  <c r="CK34" i="37"/>
  <c r="CJ34" i="37"/>
  <c r="CI34" i="37"/>
  <c r="EU33" i="37"/>
  <c r="ET33" i="37"/>
  <c r="ES33" i="37"/>
  <c r="ER33" i="37"/>
  <c r="EP33" i="37"/>
  <c r="EO33" i="37"/>
  <c r="EN33" i="37"/>
  <c r="EM33" i="37"/>
  <c r="EK33" i="37"/>
  <c r="EJ33" i="37"/>
  <c r="EI33" i="37"/>
  <c r="EH33" i="37"/>
  <c r="EF33" i="37"/>
  <c r="EE33" i="37"/>
  <c r="ED33" i="37"/>
  <c r="EC33" i="37"/>
  <c r="EA33" i="37"/>
  <c r="DZ33" i="37"/>
  <c r="DY33" i="37"/>
  <c r="DX33" i="37"/>
  <c r="DV33" i="37"/>
  <c r="DU33" i="37"/>
  <c r="DT33" i="37"/>
  <c r="DS33" i="37"/>
  <c r="DQ33" i="37"/>
  <c r="DP33" i="37"/>
  <c r="DO33" i="37"/>
  <c r="DN33" i="37"/>
  <c r="DL33" i="37"/>
  <c r="DK33" i="37"/>
  <c r="DJ33" i="37"/>
  <c r="DI33" i="37"/>
  <c r="DG33" i="37"/>
  <c r="DF33" i="37"/>
  <c r="DE33" i="37"/>
  <c r="DD33" i="37"/>
  <c r="DB33" i="37"/>
  <c r="DA33" i="37"/>
  <c r="CZ33" i="37"/>
  <c r="CY33" i="37"/>
  <c r="CW33" i="37"/>
  <c r="CV33" i="37"/>
  <c r="CU33" i="37"/>
  <c r="CT33" i="37"/>
  <c r="CR33" i="37"/>
  <c r="CQ33" i="37"/>
  <c r="CP33" i="37"/>
  <c r="CO33" i="37"/>
  <c r="CN33" i="37"/>
  <c r="CM33" i="37"/>
  <c r="CL33" i="37"/>
  <c r="CK33" i="37"/>
  <c r="CJ33" i="37"/>
  <c r="CI33" i="37"/>
  <c r="EU32" i="37"/>
  <c r="ET32" i="37"/>
  <c r="ES32" i="37"/>
  <c r="ER32" i="37"/>
  <c r="EP32" i="37"/>
  <c r="EO32" i="37"/>
  <c r="EN32" i="37"/>
  <c r="EM32" i="37"/>
  <c r="EK32" i="37"/>
  <c r="EJ32" i="37"/>
  <c r="EI32" i="37"/>
  <c r="EH32" i="37"/>
  <c r="EF32" i="37"/>
  <c r="EE32" i="37"/>
  <c r="ED32" i="37"/>
  <c r="EC32" i="37"/>
  <c r="EA32" i="37"/>
  <c r="DZ32" i="37"/>
  <c r="DY32" i="37"/>
  <c r="DX32" i="37"/>
  <c r="DV32" i="37"/>
  <c r="DU32" i="37"/>
  <c r="DT32" i="37"/>
  <c r="DS32" i="37"/>
  <c r="DQ32" i="37"/>
  <c r="DP32" i="37"/>
  <c r="DO32" i="37"/>
  <c r="DN32" i="37"/>
  <c r="DL32" i="37"/>
  <c r="DK32" i="37"/>
  <c r="DJ32" i="37"/>
  <c r="DI32" i="37"/>
  <c r="DG32" i="37"/>
  <c r="DF32" i="37"/>
  <c r="DE32" i="37"/>
  <c r="DD32" i="37"/>
  <c r="DB32" i="37"/>
  <c r="DA32" i="37"/>
  <c r="CZ32" i="37"/>
  <c r="CY32" i="37"/>
  <c r="CW32" i="37"/>
  <c r="CV32" i="37"/>
  <c r="CU32" i="37"/>
  <c r="CT32" i="37"/>
  <c r="CR32" i="37"/>
  <c r="CQ32" i="37"/>
  <c r="CP32" i="37"/>
  <c r="CO32" i="37"/>
  <c r="CN32" i="37"/>
  <c r="CM32" i="37"/>
  <c r="CL32" i="37"/>
  <c r="CK32" i="37"/>
  <c r="CJ32" i="37"/>
  <c r="CI32" i="37"/>
  <c r="EU31" i="37"/>
  <c r="ET31" i="37"/>
  <c r="ES31" i="37"/>
  <c r="ER31" i="37"/>
  <c r="EP31" i="37"/>
  <c r="EO31" i="37"/>
  <c r="EN31" i="37"/>
  <c r="EM31" i="37"/>
  <c r="EK31" i="37"/>
  <c r="EJ31" i="37"/>
  <c r="EI31" i="37"/>
  <c r="EH31" i="37"/>
  <c r="EF31" i="37"/>
  <c r="EE31" i="37"/>
  <c r="ED31" i="37"/>
  <c r="EC31" i="37"/>
  <c r="EA31" i="37"/>
  <c r="DZ31" i="37"/>
  <c r="DY31" i="37"/>
  <c r="DX31" i="37"/>
  <c r="DV31" i="37"/>
  <c r="DU31" i="37"/>
  <c r="DT31" i="37"/>
  <c r="DS31" i="37"/>
  <c r="DQ31" i="37"/>
  <c r="DP31" i="37"/>
  <c r="DO31" i="37"/>
  <c r="DN31" i="37"/>
  <c r="DL31" i="37"/>
  <c r="DK31" i="37"/>
  <c r="DJ31" i="37"/>
  <c r="DI31" i="37"/>
  <c r="DG31" i="37"/>
  <c r="DF31" i="37"/>
  <c r="DE31" i="37"/>
  <c r="DD31" i="37"/>
  <c r="DB31" i="37"/>
  <c r="DA31" i="37"/>
  <c r="CZ31" i="37"/>
  <c r="CY31" i="37"/>
  <c r="CW31" i="37"/>
  <c r="CV31" i="37"/>
  <c r="CU31" i="37"/>
  <c r="CT31" i="37"/>
  <c r="CR31" i="37"/>
  <c r="CQ31" i="37"/>
  <c r="CP31" i="37"/>
  <c r="CO31" i="37"/>
  <c r="CN31" i="37"/>
  <c r="CM31" i="37"/>
  <c r="CL31" i="37"/>
  <c r="CK31" i="37"/>
  <c r="CJ31" i="37"/>
  <c r="CI31" i="37"/>
  <c r="EU30" i="37"/>
  <c r="ET30" i="37"/>
  <c r="ES30" i="37"/>
  <c r="ER30" i="37"/>
  <c r="EP30" i="37"/>
  <c r="EO30" i="37"/>
  <c r="EN30" i="37"/>
  <c r="EM30" i="37"/>
  <c r="EK30" i="37"/>
  <c r="EJ30" i="37"/>
  <c r="EI30" i="37"/>
  <c r="EH30" i="37"/>
  <c r="EF30" i="37"/>
  <c r="EE30" i="37"/>
  <c r="ED30" i="37"/>
  <c r="EC30" i="37"/>
  <c r="EA30" i="37"/>
  <c r="DZ30" i="37"/>
  <c r="DY30" i="37"/>
  <c r="DX30" i="37"/>
  <c r="DV30" i="37"/>
  <c r="DU30" i="37"/>
  <c r="DT30" i="37"/>
  <c r="DS30" i="37"/>
  <c r="DQ30" i="37"/>
  <c r="DP30" i="37"/>
  <c r="DO30" i="37"/>
  <c r="DN30" i="37"/>
  <c r="DL30" i="37"/>
  <c r="DK30" i="37"/>
  <c r="DJ30" i="37"/>
  <c r="DI30" i="37"/>
  <c r="DG30" i="37"/>
  <c r="DF30" i="37"/>
  <c r="DE30" i="37"/>
  <c r="DD30" i="37"/>
  <c r="DB30" i="37"/>
  <c r="DA30" i="37"/>
  <c r="CZ30" i="37"/>
  <c r="CY30" i="37"/>
  <c r="CW30" i="37"/>
  <c r="CV30" i="37"/>
  <c r="CU30" i="37"/>
  <c r="CT30" i="37"/>
  <c r="CR30" i="37"/>
  <c r="CQ30" i="37"/>
  <c r="CP30" i="37"/>
  <c r="CO30" i="37"/>
  <c r="CN30" i="37"/>
  <c r="CM30" i="37"/>
  <c r="CL30" i="37"/>
  <c r="CK30" i="37"/>
  <c r="CJ30" i="37"/>
  <c r="CI30" i="37"/>
  <c r="EU29" i="37"/>
  <c r="ET29" i="37"/>
  <c r="ES29" i="37"/>
  <c r="ER29" i="37"/>
  <c r="EP29" i="37"/>
  <c r="EO29" i="37"/>
  <c r="EN29" i="37"/>
  <c r="EM29" i="37"/>
  <c r="EK29" i="37"/>
  <c r="EJ29" i="37"/>
  <c r="EI29" i="37"/>
  <c r="EH29" i="37"/>
  <c r="EF29" i="37"/>
  <c r="EE29" i="37"/>
  <c r="ED29" i="37"/>
  <c r="EC29" i="37"/>
  <c r="EA29" i="37"/>
  <c r="DZ29" i="37"/>
  <c r="DY29" i="37"/>
  <c r="DX29" i="37"/>
  <c r="DV29" i="37"/>
  <c r="DU29" i="37"/>
  <c r="DT29" i="37"/>
  <c r="DS29" i="37"/>
  <c r="DQ29" i="37"/>
  <c r="DP29" i="37"/>
  <c r="DO29" i="37"/>
  <c r="DN29" i="37"/>
  <c r="DL29" i="37"/>
  <c r="DK29" i="37"/>
  <c r="DJ29" i="37"/>
  <c r="DI29" i="37"/>
  <c r="DG29" i="37"/>
  <c r="DF29" i="37"/>
  <c r="DE29" i="37"/>
  <c r="DD29" i="37"/>
  <c r="DB29" i="37"/>
  <c r="DA29" i="37"/>
  <c r="CZ29" i="37"/>
  <c r="CY29" i="37"/>
  <c r="CW29" i="37"/>
  <c r="CV29" i="37"/>
  <c r="CU29" i="37"/>
  <c r="CT29" i="37"/>
  <c r="CR29" i="37"/>
  <c r="CQ29" i="37"/>
  <c r="CP29" i="37"/>
  <c r="CO29" i="37"/>
  <c r="CN29" i="37"/>
  <c r="CM29" i="37"/>
  <c r="CL29" i="37"/>
  <c r="CK29" i="37"/>
  <c r="CJ29" i="37"/>
  <c r="CI29" i="37"/>
  <c r="EU28" i="37"/>
  <c r="ET28" i="37"/>
  <c r="ES28" i="37"/>
  <c r="ER28" i="37"/>
  <c r="EP28" i="37"/>
  <c r="EO28" i="37"/>
  <c r="EN28" i="37"/>
  <c r="EM28" i="37"/>
  <c r="EK28" i="37"/>
  <c r="EJ28" i="37"/>
  <c r="EI28" i="37"/>
  <c r="EH28" i="37"/>
  <c r="EF28" i="37"/>
  <c r="EE28" i="37"/>
  <c r="ED28" i="37"/>
  <c r="EC28" i="37"/>
  <c r="EA28" i="37"/>
  <c r="DZ28" i="37"/>
  <c r="DY28" i="37"/>
  <c r="DX28" i="37"/>
  <c r="DV28" i="37"/>
  <c r="DU28" i="37"/>
  <c r="DT28" i="37"/>
  <c r="DS28" i="37"/>
  <c r="DQ28" i="37"/>
  <c r="DP28" i="37"/>
  <c r="DO28" i="37"/>
  <c r="DN28" i="37"/>
  <c r="DL28" i="37"/>
  <c r="DK28" i="37"/>
  <c r="DJ28" i="37"/>
  <c r="DI28" i="37"/>
  <c r="DG28" i="37"/>
  <c r="DF28" i="37"/>
  <c r="DE28" i="37"/>
  <c r="DD28" i="37"/>
  <c r="DB28" i="37"/>
  <c r="DA28" i="37"/>
  <c r="CZ28" i="37"/>
  <c r="CY28" i="37"/>
  <c r="CW28" i="37"/>
  <c r="CV28" i="37"/>
  <c r="CU28" i="37"/>
  <c r="CT28" i="37"/>
  <c r="CR28" i="37"/>
  <c r="CQ28" i="37"/>
  <c r="CP28" i="37"/>
  <c r="CO28" i="37"/>
  <c r="CN28" i="37"/>
  <c r="CM28" i="37"/>
  <c r="CL28" i="37"/>
  <c r="CK28" i="37"/>
  <c r="CJ28" i="37"/>
  <c r="CI28" i="37"/>
  <c r="EU27" i="37"/>
  <c r="ET27" i="37"/>
  <c r="ES27" i="37"/>
  <c r="ER27" i="37"/>
  <c r="EP27" i="37"/>
  <c r="EO27" i="37"/>
  <c r="EN27" i="37"/>
  <c r="EM27" i="37"/>
  <c r="EK27" i="37"/>
  <c r="EJ27" i="37"/>
  <c r="EI27" i="37"/>
  <c r="EH27" i="37"/>
  <c r="EF27" i="37"/>
  <c r="EE27" i="37"/>
  <c r="ED27" i="37"/>
  <c r="EC27" i="37"/>
  <c r="EA27" i="37"/>
  <c r="DZ27" i="37"/>
  <c r="DY27" i="37"/>
  <c r="DX27" i="37"/>
  <c r="DV27" i="37"/>
  <c r="DU27" i="37"/>
  <c r="DT27" i="37"/>
  <c r="DS27" i="37"/>
  <c r="DQ27" i="37"/>
  <c r="DP27" i="37"/>
  <c r="DO27" i="37"/>
  <c r="DN27" i="37"/>
  <c r="DL27" i="37"/>
  <c r="DK27" i="37"/>
  <c r="DJ27" i="37"/>
  <c r="DI27" i="37"/>
  <c r="DG27" i="37"/>
  <c r="DF27" i="37"/>
  <c r="DE27" i="37"/>
  <c r="DD27" i="37"/>
  <c r="DB27" i="37"/>
  <c r="DA27" i="37"/>
  <c r="CZ27" i="37"/>
  <c r="CY27" i="37"/>
  <c r="CW27" i="37"/>
  <c r="CV27" i="37"/>
  <c r="CU27" i="37"/>
  <c r="CT27" i="37"/>
  <c r="CR27" i="37"/>
  <c r="CQ27" i="37"/>
  <c r="CP27" i="37"/>
  <c r="CO27" i="37"/>
  <c r="CN27" i="37"/>
  <c r="CM27" i="37"/>
  <c r="CL27" i="37"/>
  <c r="CK27" i="37"/>
  <c r="CJ27" i="37"/>
  <c r="CI27" i="37"/>
  <c r="EU26" i="37"/>
  <c r="ET26" i="37"/>
  <c r="ES26" i="37"/>
  <c r="ER26" i="37"/>
  <c r="EP26" i="37"/>
  <c r="EO26" i="37"/>
  <c r="EN26" i="37"/>
  <c r="EM26" i="37"/>
  <c r="EK26" i="37"/>
  <c r="EJ26" i="37"/>
  <c r="EI26" i="37"/>
  <c r="EH26" i="37"/>
  <c r="EF26" i="37"/>
  <c r="EE26" i="37"/>
  <c r="ED26" i="37"/>
  <c r="EC26" i="37"/>
  <c r="EA26" i="37"/>
  <c r="DZ26" i="37"/>
  <c r="DY26" i="37"/>
  <c r="DX26" i="37"/>
  <c r="DV26" i="37"/>
  <c r="DU26" i="37"/>
  <c r="DT26" i="37"/>
  <c r="DS26" i="37"/>
  <c r="DQ26" i="37"/>
  <c r="DP26" i="37"/>
  <c r="DO26" i="37"/>
  <c r="DN26" i="37"/>
  <c r="DL26" i="37"/>
  <c r="DK26" i="37"/>
  <c r="DJ26" i="37"/>
  <c r="DI26" i="37"/>
  <c r="DG26" i="37"/>
  <c r="DF26" i="37"/>
  <c r="DE26" i="37"/>
  <c r="DD26" i="37"/>
  <c r="DB26" i="37"/>
  <c r="DA26" i="37"/>
  <c r="CZ26" i="37"/>
  <c r="CY26" i="37"/>
  <c r="CW26" i="37"/>
  <c r="CV26" i="37"/>
  <c r="CU26" i="37"/>
  <c r="CT26" i="37"/>
  <c r="CR26" i="37"/>
  <c r="CQ26" i="37"/>
  <c r="CP26" i="37"/>
  <c r="CO26" i="37"/>
  <c r="CN26" i="37"/>
  <c r="CM26" i="37"/>
  <c r="CL26" i="37"/>
  <c r="CK26" i="37"/>
  <c r="CJ26" i="37"/>
  <c r="CI26" i="37"/>
  <c r="EU25" i="37"/>
  <c r="ET25" i="37"/>
  <c r="ES25" i="37"/>
  <c r="ER25" i="37"/>
  <c r="EP25" i="37"/>
  <c r="EO25" i="37"/>
  <c r="EN25" i="37"/>
  <c r="EM25" i="37"/>
  <c r="EK25" i="37"/>
  <c r="EJ25" i="37"/>
  <c r="EI25" i="37"/>
  <c r="EH25" i="37"/>
  <c r="EF25" i="37"/>
  <c r="EE25" i="37"/>
  <c r="ED25" i="37"/>
  <c r="EC25" i="37"/>
  <c r="EA25" i="37"/>
  <c r="DZ25" i="37"/>
  <c r="DY25" i="37"/>
  <c r="DX25" i="37"/>
  <c r="DV25" i="37"/>
  <c r="DU25" i="37"/>
  <c r="DT25" i="37"/>
  <c r="DS25" i="37"/>
  <c r="DQ25" i="37"/>
  <c r="DP25" i="37"/>
  <c r="DO25" i="37"/>
  <c r="DN25" i="37"/>
  <c r="DL25" i="37"/>
  <c r="DK25" i="37"/>
  <c r="DJ25" i="37"/>
  <c r="DI25" i="37"/>
  <c r="DG25" i="37"/>
  <c r="DF25" i="37"/>
  <c r="DE25" i="37"/>
  <c r="DD25" i="37"/>
  <c r="DB25" i="37"/>
  <c r="DA25" i="37"/>
  <c r="CZ25" i="37"/>
  <c r="CY25" i="37"/>
  <c r="CW25" i="37"/>
  <c r="CV25" i="37"/>
  <c r="CU25" i="37"/>
  <c r="CT25" i="37"/>
  <c r="CR25" i="37"/>
  <c r="CQ25" i="37"/>
  <c r="CP25" i="37"/>
  <c r="CO25" i="37"/>
  <c r="CN25" i="37"/>
  <c r="CM25" i="37"/>
  <c r="CL25" i="37"/>
  <c r="CK25" i="37"/>
  <c r="CJ25" i="37"/>
  <c r="CI25" i="37"/>
  <c r="EU24" i="37"/>
  <c r="ET24" i="37"/>
  <c r="ES24" i="37"/>
  <c r="ER24" i="37"/>
  <c r="EP24" i="37"/>
  <c r="EO24" i="37"/>
  <c r="EN24" i="37"/>
  <c r="EM24" i="37"/>
  <c r="EK24" i="37"/>
  <c r="EJ24" i="37"/>
  <c r="EI24" i="37"/>
  <c r="EH24" i="37"/>
  <c r="EF24" i="37"/>
  <c r="EE24" i="37"/>
  <c r="ED24" i="37"/>
  <c r="EC24" i="37"/>
  <c r="EA24" i="37"/>
  <c r="DZ24" i="37"/>
  <c r="DY24" i="37"/>
  <c r="DX24" i="37"/>
  <c r="DV24" i="37"/>
  <c r="DU24" i="37"/>
  <c r="DT24" i="37"/>
  <c r="DS24" i="37"/>
  <c r="DQ24" i="37"/>
  <c r="DP24" i="37"/>
  <c r="DO24" i="37"/>
  <c r="DN24" i="37"/>
  <c r="DL24" i="37"/>
  <c r="DK24" i="37"/>
  <c r="DJ24" i="37"/>
  <c r="DI24" i="37"/>
  <c r="DG24" i="37"/>
  <c r="DF24" i="37"/>
  <c r="DE24" i="37"/>
  <c r="DD24" i="37"/>
  <c r="DB24" i="37"/>
  <c r="DA24" i="37"/>
  <c r="CZ24" i="37"/>
  <c r="CY24" i="37"/>
  <c r="CW24" i="37"/>
  <c r="CV24" i="37"/>
  <c r="CU24" i="37"/>
  <c r="CT24" i="37"/>
  <c r="CR24" i="37"/>
  <c r="CQ24" i="37"/>
  <c r="CP24" i="37"/>
  <c r="CO24" i="37"/>
  <c r="CN24" i="37"/>
  <c r="CM24" i="37"/>
  <c r="CL24" i="37"/>
  <c r="CK24" i="37"/>
  <c r="CJ24" i="37"/>
  <c r="CI24" i="37"/>
  <c r="EU23" i="37"/>
  <c r="ET23" i="37"/>
  <c r="ES23" i="37"/>
  <c r="ER23" i="37"/>
  <c r="EP23" i="37"/>
  <c r="EO23" i="37"/>
  <c r="EN23" i="37"/>
  <c r="EM23" i="37"/>
  <c r="EK23" i="37"/>
  <c r="EJ23" i="37"/>
  <c r="EI23" i="37"/>
  <c r="EH23" i="37"/>
  <c r="EF23" i="37"/>
  <c r="EE23" i="37"/>
  <c r="ED23" i="37"/>
  <c r="EC23" i="37"/>
  <c r="EA23" i="37"/>
  <c r="DZ23" i="37"/>
  <c r="DY23" i="37"/>
  <c r="DX23" i="37"/>
  <c r="DV23" i="37"/>
  <c r="DU23" i="37"/>
  <c r="DT23" i="37"/>
  <c r="DS23" i="37"/>
  <c r="DQ23" i="37"/>
  <c r="DP23" i="37"/>
  <c r="DO23" i="37"/>
  <c r="DN23" i="37"/>
  <c r="DL23" i="37"/>
  <c r="DK23" i="37"/>
  <c r="DJ23" i="37"/>
  <c r="DI23" i="37"/>
  <c r="DG23" i="37"/>
  <c r="DF23" i="37"/>
  <c r="DE23" i="37"/>
  <c r="DD23" i="37"/>
  <c r="DB23" i="37"/>
  <c r="DA23" i="37"/>
  <c r="CZ23" i="37"/>
  <c r="CY23" i="37"/>
  <c r="CW23" i="37"/>
  <c r="CV23" i="37"/>
  <c r="CU23" i="37"/>
  <c r="CT23" i="37"/>
  <c r="CR23" i="37"/>
  <c r="CQ23" i="37"/>
  <c r="CP23" i="37"/>
  <c r="CO23" i="37"/>
  <c r="CN23" i="37"/>
  <c r="CM23" i="37"/>
  <c r="CL23" i="37"/>
  <c r="CK23" i="37"/>
  <c r="CJ23" i="37"/>
  <c r="CI23" i="37"/>
  <c r="EU22" i="37"/>
  <c r="ET22" i="37"/>
  <c r="ES22" i="37"/>
  <c r="ER22" i="37"/>
  <c r="EP22" i="37"/>
  <c r="EO22" i="37"/>
  <c r="EN22" i="37"/>
  <c r="EM22" i="37"/>
  <c r="EK22" i="37"/>
  <c r="EJ22" i="37"/>
  <c r="EI22" i="37"/>
  <c r="EH22" i="37"/>
  <c r="EF22" i="37"/>
  <c r="EE22" i="37"/>
  <c r="ED22" i="37"/>
  <c r="EC22" i="37"/>
  <c r="EA22" i="37"/>
  <c r="DZ22" i="37"/>
  <c r="DY22" i="37"/>
  <c r="DX22" i="37"/>
  <c r="DV22" i="37"/>
  <c r="DU22" i="37"/>
  <c r="DT22" i="37"/>
  <c r="DS22" i="37"/>
  <c r="DQ22" i="37"/>
  <c r="DP22" i="37"/>
  <c r="DO22" i="37"/>
  <c r="DN22" i="37"/>
  <c r="DL22" i="37"/>
  <c r="DK22" i="37"/>
  <c r="DJ22" i="37"/>
  <c r="DI22" i="37"/>
  <c r="DG22" i="37"/>
  <c r="DF22" i="37"/>
  <c r="DE22" i="37"/>
  <c r="DD22" i="37"/>
  <c r="DB22" i="37"/>
  <c r="DA22" i="37"/>
  <c r="CZ22" i="37"/>
  <c r="CY22" i="37"/>
  <c r="CW22" i="37"/>
  <c r="CV22" i="37"/>
  <c r="CU22" i="37"/>
  <c r="CT22" i="37"/>
  <c r="CR22" i="37"/>
  <c r="CQ22" i="37"/>
  <c r="CP22" i="37"/>
  <c r="CO22" i="37"/>
  <c r="CN22" i="37"/>
  <c r="CM22" i="37"/>
  <c r="CL22" i="37"/>
  <c r="CK22" i="37"/>
  <c r="CJ22" i="37"/>
  <c r="CI22" i="37"/>
  <c r="EU21" i="37"/>
  <c r="ET21" i="37"/>
  <c r="ES21" i="37"/>
  <c r="ER21" i="37"/>
  <c r="EP21" i="37"/>
  <c r="EO21" i="37"/>
  <c r="EN21" i="37"/>
  <c r="EM21" i="37"/>
  <c r="EK21" i="37"/>
  <c r="EJ21" i="37"/>
  <c r="EI21" i="37"/>
  <c r="EH21" i="37"/>
  <c r="EF21" i="37"/>
  <c r="EE21" i="37"/>
  <c r="ED21" i="37"/>
  <c r="EC21" i="37"/>
  <c r="EA21" i="37"/>
  <c r="DZ21" i="37"/>
  <c r="DY21" i="37"/>
  <c r="DX21" i="37"/>
  <c r="DV21" i="37"/>
  <c r="DU21" i="37"/>
  <c r="DT21" i="37"/>
  <c r="DS21" i="37"/>
  <c r="DQ21" i="37"/>
  <c r="DP21" i="37"/>
  <c r="DO21" i="37"/>
  <c r="DN21" i="37"/>
  <c r="DL21" i="37"/>
  <c r="DK21" i="37"/>
  <c r="DJ21" i="37"/>
  <c r="DI21" i="37"/>
  <c r="DG21" i="37"/>
  <c r="DF21" i="37"/>
  <c r="DE21" i="37"/>
  <c r="DD21" i="37"/>
  <c r="DB21" i="37"/>
  <c r="DA21" i="37"/>
  <c r="CZ21" i="37"/>
  <c r="CY21" i="37"/>
  <c r="CW21" i="37"/>
  <c r="CV21" i="37"/>
  <c r="CU21" i="37"/>
  <c r="CT21" i="37"/>
  <c r="CR21" i="37"/>
  <c r="CQ21" i="37"/>
  <c r="CP21" i="37"/>
  <c r="CO21" i="37"/>
  <c r="CN21" i="37"/>
  <c r="CM21" i="37"/>
  <c r="CL21" i="37"/>
  <c r="CK21" i="37"/>
  <c r="CJ21" i="37"/>
  <c r="CI21" i="37"/>
  <c r="EU20" i="37"/>
  <c r="ET20" i="37"/>
  <c r="ES20" i="37"/>
  <c r="ER20" i="37"/>
  <c r="EP20" i="37"/>
  <c r="EO20" i="37"/>
  <c r="EN20" i="37"/>
  <c r="EM20" i="37"/>
  <c r="EK20" i="37"/>
  <c r="EJ20" i="37"/>
  <c r="EI20" i="37"/>
  <c r="EH20" i="37"/>
  <c r="EF20" i="37"/>
  <c r="EE20" i="37"/>
  <c r="ED20" i="37"/>
  <c r="EC20" i="37"/>
  <c r="EA20" i="37"/>
  <c r="DZ20" i="37"/>
  <c r="DY20" i="37"/>
  <c r="DX20" i="37"/>
  <c r="DV20" i="37"/>
  <c r="DU20" i="37"/>
  <c r="DT20" i="37"/>
  <c r="DS20" i="37"/>
  <c r="DQ20" i="37"/>
  <c r="DP20" i="37"/>
  <c r="DO20" i="37"/>
  <c r="DN20" i="37"/>
  <c r="DL20" i="37"/>
  <c r="DK20" i="37"/>
  <c r="DJ20" i="37"/>
  <c r="DI20" i="37"/>
  <c r="DG20" i="37"/>
  <c r="DF20" i="37"/>
  <c r="DE20" i="37"/>
  <c r="DD20" i="37"/>
  <c r="DB20" i="37"/>
  <c r="DA20" i="37"/>
  <c r="CZ20" i="37"/>
  <c r="CY20" i="37"/>
  <c r="CW20" i="37"/>
  <c r="CV20" i="37"/>
  <c r="CU20" i="37"/>
  <c r="CT20" i="37"/>
  <c r="CR20" i="37"/>
  <c r="CQ20" i="37"/>
  <c r="CP20" i="37"/>
  <c r="CO20" i="37"/>
  <c r="CN20" i="37"/>
  <c r="CM20" i="37"/>
  <c r="CL20" i="37"/>
  <c r="CK20" i="37"/>
  <c r="CJ20" i="37"/>
  <c r="CI20" i="37"/>
  <c r="EU19" i="37"/>
  <c r="ET19" i="37"/>
  <c r="ES19" i="37"/>
  <c r="ER19" i="37"/>
  <c r="EP19" i="37"/>
  <c r="EO19" i="37"/>
  <c r="EN19" i="37"/>
  <c r="EM19" i="37"/>
  <c r="EK19" i="37"/>
  <c r="EJ19" i="37"/>
  <c r="EI19" i="37"/>
  <c r="EH19" i="37"/>
  <c r="EF19" i="37"/>
  <c r="EE19" i="37"/>
  <c r="ED19" i="37"/>
  <c r="EC19" i="37"/>
  <c r="EA19" i="37"/>
  <c r="DZ19" i="37"/>
  <c r="DY19" i="37"/>
  <c r="DX19" i="37"/>
  <c r="DV19" i="37"/>
  <c r="DU19" i="37"/>
  <c r="DT19" i="37"/>
  <c r="DS19" i="37"/>
  <c r="DQ19" i="37"/>
  <c r="DP19" i="37"/>
  <c r="DO19" i="37"/>
  <c r="DN19" i="37"/>
  <c r="DL19" i="37"/>
  <c r="DK19" i="37"/>
  <c r="DJ19" i="37"/>
  <c r="DI19" i="37"/>
  <c r="DG19" i="37"/>
  <c r="DF19" i="37"/>
  <c r="DE19" i="37"/>
  <c r="DD19" i="37"/>
  <c r="DB19" i="37"/>
  <c r="DA19" i="37"/>
  <c r="CZ19" i="37"/>
  <c r="CY19" i="37"/>
  <c r="CW19" i="37"/>
  <c r="CV19" i="37"/>
  <c r="CU19" i="37"/>
  <c r="CT19" i="37"/>
  <c r="CR19" i="37"/>
  <c r="CQ19" i="37"/>
  <c r="CP19" i="37"/>
  <c r="CO19" i="37"/>
  <c r="CN19" i="37"/>
  <c r="CM19" i="37"/>
  <c r="CL19" i="37"/>
  <c r="CK19" i="37"/>
  <c r="CJ19" i="37"/>
  <c r="CI19" i="37"/>
  <c r="EU18" i="37"/>
  <c r="ET18" i="37"/>
  <c r="ES18" i="37"/>
  <c r="ER18" i="37"/>
  <c r="EP18" i="37"/>
  <c r="EO18" i="37"/>
  <c r="EN18" i="37"/>
  <c r="EM18" i="37"/>
  <c r="EK18" i="37"/>
  <c r="EJ18" i="37"/>
  <c r="EI18" i="37"/>
  <c r="EH18" i="37"/>
  <c r="EF18" i="37"/>
  <c r="EE18" i="37"/>
  <c r="ED18" i="37"/>
  <c r="EC18" i="37"/>
  <c r="EA18" i="37"/>
  <c r="DZ18" i="37"/>
  <c r="DY18" i="37"/>
  <c r="DX18" i="37"/>
  <c r="DV18" i="37"/>
  <c r="DU18" i="37"/>
  <c r="DT18" i="37"/>
  <c r="DS18" i="37"/>
  <c r="DQ18" i="37"/>
  <c r="DP18" i="37"/>
  <c r="DO18" i="37"/>
  <c r="DN18" i="37"/>
  <c r="DL18" i="37"/>
  <c r="DK18" i="37"/>
  <c r="DJ18" i="37"/>
  <c r="DI18" i="37"/>
  <c r="DG18" i="37"/>
  <c r="DF18" i="37"/>
  <c r="DE18" i="37"/>
  <c r="DD18" i="37"/>
  <c r="DB18" i="37"/>
  <c r="DA18" i="37"/>
  <c r="CZ18" i="37"/>
  <c r="CY18" i="37"/>
  <c r="CW18" i="37"/>
  <c r="CV18" i="37"/>
  <c r="CU18" i="37"/>
  <c r="CT18" i="37"/>
  <c r="CR18" i="37"/>
  <c r="CQ18" i="37"/>
  <c r="CP18" i="37"/>
  <c r="CO18" i="37"/>
  <c r="CN18" i="37"/>
  <c r="CM18" i="37"/>
  <c r="CL18" i="37"/>
  <c r="CK18" i="37"/>
  <c r="CJ18" i="37"/>
  <c r="CI18" i="37"/>
  <c r="EU17" i="37"/>
  <c r="ET17" i="37"/>
  <c r="ES17" i="37"/>
  <c r="ER17" i="37"/>
  <c r="EP17" i="37"/>
  <c r="EO17" i="37"/>
  <c r="EN17" i="37"/>
  <c r="EM17" i="37"/>
  <c r="EK17" i="37"/>
  <c r="EJ17" i="37"/>
  <c r="EI17" i="37"/>
  <c r="EH17" i="37"/>
  <c r="EF17" i="37"/>
  <c r="EE17" i="37"/>
  <c r="ED17" i="37"/>
  <c r="EC17" i="37"/>
  <c r="EA17" i="37"/>
  <c r="DZ17" i="37"/>
  <c r="DY17" i="37"/>
  <c r="DX17" i="37"/>
  <c r="DV17" i="37"/>
  <c r="DU17" i="37"/>
  <c r="DT17" i="37"/>
  <c r="DS17" i="37"/>
  <c r="DQ17" i="37"/>
  <c r="DP17" i="37"/>
  <c r="DO17" i="37"/>
  <c r="DN17" i="37"/>
  <c r="DL17" i="37"/>
  <c r="DK17" i="37"/>
  <c r="DJ17" i="37"/>
  <c r="DI17" i="37"/>
  <c r="DG17" i="37"/>
  <c r="DF17" i="37"/>
  <c r="DE17" i="37"/>
  <c r="DD17" i="37"/>
  <c r="DB17" i="37"/>
  <c r="DA17" i="37"/>
  <c r="CZ17" i="37"/>
  <c r="CY17" i="37"/>
  <c r="CW17" i="37"/>
  <c r="CV17" i="37"/>
  <c r="CU17" i="37"/>
  <c r="CT17" i="37"/>
  <c r="CR17" i="37"/>
  <c r="CQ17" i="37"/>
  <c r="CP17" i="37"/>
  <c r="CO17" i="37"/>
  <c r="CN17" i="37"/>
  <c r="CM17" i="37"/>
  <c r="CL17" i="37"/>
  <c r="CK17" i="37"/>
  <c r="CJ17" i="37"/>
  <c r="CI17" i="37"/>
  <c r="EU16" i="37"/>
  <c r="ET16" i="37"/>
  <c r="ES16" i="37"/>
  <c r="ER16" i="37"/>
  <c r="EP16" i="37"/>
  <c r="EO16" i="37"/>
  <c r="EN16" i="37"/>
  <c r="EM16" i="37"/>
  <c r="EK16" i="37"/>
  <c r="EJ16" i="37"/>
  <c r="EI16" i="37"/>
  <c r="EH16" i="37"/>
  <c r="EF16" i="37"/>
  <c r="EE16" i="37"/>
  <c r="ED16" i="37"/>
  <c r="EC16" i="37"/>
  <c r="EA16" i="37"/>
  <c r="DZ16" i="37"/>
  <c r="DY16" i="37"/>
  <c r="DX16" i="37"/>
  <c r="DV16" i="37"/>
  <c r="DU16" i="37"/>
  <c r="DT16" i="37"/>
  <c r="DS16" i="37"/>
  <c r="DQ16" i="37"/>
  <c r="DP16" i="37"/>
  <c r="DO16" i="37"/>
  <c r="DN16" i="37"/>
  <c r="DL16" i="37"/>
  <c r="DK16" i="37"/>
  <c r="DJ16" i="37"/>
  <c r="DI16" i="37"/>
  <c r="DG16" i="37"/>
  <c r="DF16" i="37"/>
  <c r="DE16" i="37"/>
  <c r="DD16" i="37"/>
  <c r="DB16" i="37"/>
  <c r="DA16" i="37"/>
  <c r="CZ16" i="37"/>
  <c r="CY16" i="37"/>
  <c r="CW16" i="37"/>
  <c r="CV16" i="37"/>
  <c r="CU16" i="37"/>
  <c r="CT16" i="37"/>
  <c r="CR16" i="37"/>
  <c r="CQ16" i="37"/>
  <c r="CP16" i="37"/>
  <c r="CO16" i="37"/>
  <c r="CN16" i="37"/>
  <c r="CM16" i="37"/>
  <c r="CL16" i="37"/>
  <c r="CK16" i="37"/>
  <c r="CJ16" i="37"/>
  <c r="CI16" i="37"/>
  <c r="EU15" i="37"/>
  <c r="ET15" i="37"/>
  <c r="ES15" i="37"/>
  <c r="ER15" i="37"/>
  <c r="EP15" i="37"/>
  <c r="EO15" i="37"/>
  <c r="EN15" i="37"/>
  <c r="EM15" i="37"/>
  <c r="EK15" i="37"/>
  <c r="EJ15" i="37"/>
  <c r="EI15" i="37"/>
  <c r="EH15" i="37"/>
  <c r="EF15" i="37"/>
  <c r="EE15" i="37"/>
  <c r="ED15" i="37"/>
  <c r="EC15" i="37"/>
  <c r="EA15" i="37"/>
  <c r="DZ15" i="37"/>
  <c r="DY15" i="37"/>
  <c r="DX15" i="37"/>
  <c r="DV15" i="37"/>
  <c r="DU15" i="37"/>
  <c r="DT15" i="37"/>
  <c r="DS15" i="37"/>
  <c r="DQ15" i="37"/>
  <c r="DP15" i="37"/>
  <c r="DO15" i="37"/>
  <c r="DN15" i="37"/>
  <c r="DL15" i="37"/>
  <c r="DK15" i="37"/>
  <c r="DJ15" i="37"/>
  <c r="DI15" i="37"/>
  <c r="DG15" i="37"/>
  <c r="DF15" i="37"/>
  <c r="DE15" i="37"/>
  <c r="DD15" i="37"/>
  <c r="DB15" i="37"/>
  <c r="DA15" i="37"/>
  <c r="CZ15" i="37"/>
  <c r="CY15" i="37"/>
  <c r="CW15" i="37"/>
  <c r="CV15" i="37"/>
  <c r="CU15" i="37"/>
  <c r="CT15" i="37"/>
  <c r="CR15" i="37"/>
  <c r="CQ15" i="37"/>
  <c r="CP15" i="37"/>
  <c r="CO15" i="37"/>
  <c r="CN15" i="37"/>
  <c r="CM15" i="37"/>
  <c r="CL15" i="37"/>
  <c r="CK15" i="37"/>
  <c r="CJ15" i="37"/>
  <c r="CI15" i="37"/>
  <c r="EU14" i="37"/>
  <c r="ET14" i="37"/>
  <c r="ES14" i="37"/>
  <c r="ER14" i="37"/>
  <c r="EP14" i="37"/>
  <c r="EO14" i="37"/>
  <c r="EN14" i="37"/>
  <c r="EM14" i="37"/>
  <c r="EK14" i="37"/>
  <c r="EJ14" i="37"/>
  <c r="EI14" i="37"/>
  <c r="EH14" i="37"/>
  <c r="EF14" i="37"/>
  <c r="EE14" i="37"/>
  <c r="ED14" i="37"/>
  <c r="EC14" i="37"/>
  <c r="EA14" i="37"/>
  <c r="DZ14" i="37"/>
  <c r="DY14" i="37"/>
  <c r="DX14" i="37"/>
  <c r="DV14" i="37"/>
  <c r="DU14" i="37"/>
  <c r="DT14" i="37"/>
  <c r="DS14" i="37"/>
  <c r="DQ14" i="37"/>
  <c r="DP14" i="37"/>
  <c r="DO14" i="37"/>
  <c r="DN14" i="37"/>
  <c r="DL14" i="37"/>
  <c r="DK14" i="37"/>
  <c r="DJ14" i="37"/>
  <c r="DI14" i="37"/>
  <c r="DG14" i="37"/>
  <c r="DF14" i="37"/>
  <c r="DE14" i="37"/>
  <c r="DD14" i="37"/>
  <c r="DB14" i="37"/>
  <c r="DA14" i="37"/>
  <c r="CZ14" i="37"/>
  <c r="CY14" i="37"/>
  <c r="CW14" i="37"/>
  <c r="CV14" i="37"/>
  <c r="CU14" i="37"/>
  <c r="CT14" i="37"/>
  <c r="CR14" i="37"/>
  <c r="CQ14" i="37"/>
  <c r="CP14" i="37"/>
  <c r="CO14" i="37"/>
  <c r="CN14" i="37"/>
  <c r="CM14" i="37"/>
  <c r="CL14" i="37"/>
  <c r="CK14" i="37"/>
  <c r="CJ14" i="37"/>
  <c r="CI14" i="37"/>
  <c r="EU13" i="37"/>
  <c r="ET13" i="37"/>
  <c r="ES13" i="37"/>
  <c r="ER13" i="37"/>
  <c r="EP13" i="37"/>
  <c r="EO13" i="37"/>
  <c r="EN13" i="37"/>
  <c r="EM13" i="37"/>
  <c r="EK13" i="37"/>
  <c r="EJ13" i="37"/>
  <c r="EI13" i="37"/>
  <c r="EH13" i="37"/>
  <c r="EF13" i="37"/>
  <c r="EE13" i="37"/>
  <c r="ED13" i="37"/>
  <c r="EC13" i="37"/>
  <c r="EA13" i="37"/>
  <c r="DZ13" i="37"/>
  <c r="DY13" i="37"/>
  <c r="DX13" i="37"/>
  <c r="DV13" i="37"/>
  <c r="DU13" i="37"/>
  <c r="DT13" i="37"/>
  <c r="DS13" i="37"/>
  <c r="DQ13" i="37"/>
  <c r="DP13" i="37"/>
  <c r="DO13" i="37"/>
  <c r="DN13" i="37"/>
  <c r="DL13" i="37"/>
  <c r="DK13" i="37"/>
  <c r="DJ13" i="37"/>
  <c r="DI13" i="37"/>
  <c r="DG13" i="37"/>
  <c r="DF13" i="37"/>
  <c r="DE13" i="37"/>
  <c r="DD13" i="37"/>
  <c r="DB13" i="37"/>
  <c r="DA13" i="37"/>
  <c r="CZ13" i="37"/>
  <c r="CY13" i="37"/>
  <c r="CW13" i="37"/>
  <c r="CV13" i="37"/>
  <c r="CU13" i="37"/>
  <c r="CT13" i="37"/>
  <c r="CR13" i="37"/>
  <c r="CQ13" i="37"/>
  <c r="CP13" i="37"/>
  <c r="CO13" i="37"/>
  <c r="CN13" i="37"/>
  <c r="CM13" i="37"/>
  <c r="CL13" i="37"/>
  <c r="CK13" i="37"/>
  <c r="CJ13" i="37"/>
  <c r="CI13" i="37"/>
  <c r="EU12" i="37"/>
  <c r="ET12" i="37"/>
  <c r="ES12" i="37"/>
  <c r="ER12" i="37"/>
  <c r="EP12" i="37"/>
  <c r="EO12" i="37"/>
  <c r="EN12" i="37"/>
  <c r="EM12" i="37"/>
  <c r="EK12" i="37"/>
  <c r="EJ12" i="37"/>
  <c r="EI12" i="37"/>
  <c r="EH12" i="37"/>
  <c r="EF12" i="37"/>
  <c r="EE12" i="37"/>
  <c r="ED12" i="37"/>
  <c r="EC12" i="37"/>
  <c r="EA12" i="37"/>
  <c r="DZ12" i="37"/>
  <c r="DY12" i="37"/>
  <c r="DX12" i="37"/>
  <c r="DV12" i="37"/>
  <c r="DU12" i="37"/>
  <c r="DT12" i="37"/>
  <c r="DS12" i="37"/>
  <c r="DQ12" i="37"/>
  <c r="DP12" i="37"/>
  <c r="DO12" i="37"/>
  <c r="DN12" i="37"/>
  <c r="DL12" i="37"/>
  <c r="DK12" i="37"/>
  <c r="DJ12" i="37"/>
  <c r="DI12" i="37"/>
  <c r="DG12" i="37"/>
  <c r="DF12" i="37"/>
  <c r="DE12" i="37"/>
  <c r="DD12" i="37"/>
  <c r="DB12" i="37"/>
  <c r="DA12" i="37"/>
  <c r="CZ12" i="37"/>
  <c r="CY12" i="37"/>
  <c r="CW12" i="37"/>
  <c r="CV12" i="37"/>
  <c r="CU12" i="37"/>
  <c r="CT12" i="37"/>
  <c r="CR12" i="37"/>
  <c r="CQ12" i="37"/>
  <c r="CP12" i="37"/>
  <c r="CO12" i="37"/>
  <c r="CN12" i="37"/>
  <c r="CM12" i="37"/>
  <c r="CL12" i="37"/>
  <c r="CK12" i="37"/>
  <c r="CJ12" i="37"/>
  <c r="CI12" i="37"/>
  <c r="EU11" i="37"/>
  <c r="ET11" i="37"/>
  <c r="ES11" i="37"/>
  <c r="ER11" i="37"/>
  <c r="EP11" i="37"/>
  <c r="EO11" i="37"/>
  <c r="EN11" i="37"/>
  <c r="EM11" i="37"/>
  <c r="EK11" i="37"/>
  <c r="EJ11" i="37"/>
  <c r="EI11" i="37"/>
  <c r="EH11" i="37"/>
  <c r="EF11" i="37"/>
  <c r="EE11" i="37"/>
  <c r="ED11" i="37"/>
  <c r="EC11" i="37"/>
  <c r="EA11" i="37"/>
  <c r="DZ11" i="37"/>
  <c r="DY11" i="37"/>
  <c r="DX11" i="37"/>
  <c r="DV11" i="37"/>
  <c r="DU11" i="37"/>
  <c r="DT11" i="37"/>
  <c r="DS11" i="37"/>
  <c r="DQ11" i="37"/>
  <c r="DP11" i="37"/>
  <c r="DO11" i="37"/>
  <c r="DN11" i="37"/>
  <c r="DL11" i="37"/>
  <c r="DK11" i="37"/>
  <c r="DJ11" i="37"/>
  <c r="DI11" i="37"/>
  <c r="DG11" i="37"/>
  <c r="DF11" i="37"/>
  <c r="DE11" i="37"/>
  <c r="DD11" i="37"/>
  <c r="DB11" i="37"/>
  <c r="DA11" i="37"/>
  <c r="CZ11" i="37"/>
  <c r="CY11" i="37"/>
  <c r="CW11" i="37"/>
  <c r="CV11" i="37"/>
  <c r="CU11" i="37"/>
  <c r="CT11" i="37"/>
  <c r="CR11" i="37"/>
  <c r="CQ11" i="37"/>
  <c r="CP11" i="37"/>
  <c r="CO11" i="37"/>
  <c r="CN11" i="37"/>
  <c r="CM11" i="37"/>
  <c r="CL11" i="37"/>
  <c r="CK11" i="37"/>
  <c r="CJ11" i="37"/>
  <c r="CI11" i="37"/>
  <c r="EU10" i="37"/>
  <c r="ET10" i="37"/>
  <c r="ES10" i="37"/>
  <c r="ER10" i="37"/>
  <c r="EP10" i="37"/>
  <c r="EO10" i="37"/>
  <c r="EN10" i="37"/>
  <c r="EM10" i="37"/>
  <c r="EK10" i="37"/>
  <c r="EJ10" i="37"/>
  <c r="EI10" i="37"/>
  <c r="EH10" i="37"/>
  <c r="EF10" i="37"/>
  <c r="EE10" i="37"/>
  <c r="ED10" i="37"/>
  <c r="EC10" i="37"/>
  <c r="EA10" i="37"/>
  <c r="DZ10" i="37"/>
  <c r="DY10" i="37"/>
  <c r="DX10" i="37"/>
  <c r="DV10" i="37"/>
  <c r="DU10" i="37"/>
  <c r="DT10" i="37"/>
  <c r="DS10" i="37"/>
  <c r="DQ10" i="37"/>
  <c r="DP10" i="37"/>
  <c r="DO10" i="37"/>
  <c r="DN10" i="37"/>
  <c r="DL10" i="37"/>
  <c r="DK10" i="37"/>
  <c r="DJ10" i="37"/>
  <c r="DI10" i="37"/>
  <c r="DG10" i="37"/>
  <c r="DF10" i="37"/>
  <c r="DE10" i="37"/>
  <c r="DD10" i="37"/>
  <c r="DB10" i="37"/>
  <c r="DA10" i="37"/>
  <c r="CZ10" i="37"/>
  <c r="CY10" i="37"/>
  <c r="CW10" i="37"/>
  <c r="CV10" i="37"/>
  <c r="CU10" i="37"/>
  <c r="CT10" i="37"/>
  <c r="CR10" i="37"/>
  <c r="CQ10" i="37"/>
  <c r="CP10" i="37"/>
  <c r="CO10" i="37"/>
  <c r="CN10" i="37"/>
  <c r="CM10" i="37"/>
  <c r="CL10" i="37"/>
  <c r="CK10" i="37"/>
  <c r="CJ10" i="37"/>
  <c r="CI10" i="37"/>
  <c r="EU9" i="37"/>
  <c r="ET9" i="37"/>
  <c r="ES9" i="37"/>
  <c r="ER9" i="37"/>
  <c r="EP9" i="37"/>
  <c r="EO9" i="37"/>
  <c r="EN9" i="37"/>
  <c r="EM9" i="37"/>
  <c r="EK9" i="37"/>
  <c r="EJ9" i="37"/>
  <c r="EI9" i="37"/>
  <c r="EH9" i="37"/>
  <c r="EF9" i="37"/>
  <c r="EE9" i="37"/>
  <c r="ED9" i="37"/>
  <c r="EC9" i="37"/>
  <c r="EA9" i="37"/>
  <c r="DZ9" i="37"/>
  <c r="DY9" i="37"/>
  <c r="DX9" i="37"/>
  <c r="DV9" i="37"/>
  <c r="DU9" i="37"/>
  <c r="DT9" i="37"/>
  <c r="DS9" i="37"/>
  <c r="DQ9" i="37"/>
  <c r="DP9" i="37"/>
  <c r="DO9" i="37"/>
  <c r="DN9" i="37"/>
  <c r="DL9" i="37"/>
  <c r="DK9" i="37"/>
  <c r="DJ9" i="37"/>
  <c r="DI9" i="37"/>
  <c r="DG9" i="37"/>
  <c r="DF9" i="37"/>
  <c r="DE9" i="37"/>
  <c r="DD9" i="37"/>
  <c r="DB9" i="37"/>
  <c r="DA9" i="37"/>
  <c r="CZ9" i="37"/>
  <c r="CY9" i="37"/>
  <c r="CW9" i="37"/>
  <c r="CV9" i="37"/>
  <c r="CU9" i="37"/>
  <c r="CT9" i="37"/>
  <c r="CR9" i="37"/>
  <c r="CQ9" i="37"/>
  <c r="CP9" i="37"/>
  <c r="CO9" i="37"/>
  <c r="CN9" i="37"/>
  <c r="CM9" i="37"/>
  <c r="CL9" i="37"/>
  <c r="CK9" i="37"/>
  <c r="CJ9" i="37"/>
  <c r="CI9" i="37"/>
  <c r="EU8" i="37"/>
  <c r="ET8" i="37"/>
  <c r="ES8" i="37"/>
  <c r="ER8" i="37"/>
  <c r="EP8" i="37"/>
  <c r="EO8" i="37"/>
  <c r="EN8" i="37"/>
  <c r="EM8" i="37"/>
  <c r="EK8" i="37"/>
  <c r="EJ8" i="37"/>
  <c r="EI8" i="37"/>
  <c r="EH8" i="37"/>
  <c r="EF8" i="37"/>
  <c r="EE8" i="37"/>
  <c r="ED8" i="37"/>
  <c r="EC8" i="37"/>
  <c r="EA8" i="37"/>
  <c r="DZ8" i="37"/>
  <c r="DY8" i="37"/>
  <c r="DX8" i="37"/>
  <c r="DV8" i="37"/>
  <c r="DU8" i="37"/>
  <c r="DT8" i="37"/>
  <c r="DS8" i="37"/>
  <c r="DQ8" i="37"/>
  <c r="DP8" i="37"/>
  <c r="DO8" i="37"/>
  <c r="DN8" i="37"/>
  <c r="DL8" i="37"/>
  <c r="DK8" i="37"/>
  <c r="DJ8" i="37"/>
  <c r="DI8" i="37"/>
  <c r="DG8" i="37"/>
  <c r="DF8" i="37"/>
  <c r="DE8" i="37"/>
  <c r="DD8" i="37"/>
  <c r="DB8" i="37"/>
  <c r="DA8" i="37"/>
  <c r="CZ8" i="37"/>
  <c r="CY8" i="37"/>
  <c r="CW8" i="37"/>
  <c r="CV8" i="37"/>
  <c r="CU8" i="37"/>
  <c r="CT8" i="37"/>
  <c r="CR8" i="37"/>
  <c r="CQ8" i="37"/>
  <c r="CP8" i="37"/>
  <c r="CO8" i="37"/>
  <c r="CN8" i="37"/>
  <c r="CM8" i="37"/>
  <c r="CL8" i="37"/>
  <c r="CK8" i="37"/>
  <c r="CJ8" i="37"/>
  <c r="CI8" i="37"/>
  <c r="EU7" i="37"/>
  <c r="ET7" i="37"/>
  <c r="ES7" i="37"/>
  <c r="ER7" i="37"/>
  <c r="EP7" i="37"/>
  <c r="EO7" i="37"/>
  <c r="EN7" i="37"/>
  <c r="EM7" i="37"/>
  <c r="EK7" i="37"/>
  <c r="EJ7" i="37"/>
  <c r="EI7" i="37"/>
  <c r="EH7" i="37"/>
  <c r="EF7" i="37"/>
  <c r="EE7" i="37"/>
  <c r="ED7" i="37"/>
  <c r="EC7" i="37"/>
  <c r="EA7" i="37"/>
  <c r="DZ7" i="37"/>
  <c r="DY7" i="37"/>
  <c r="DX7" i="37"/>
  <c r="DV7" i="37"/>
  <c r="DU7" i="37"/>
  <c r="DT7" i="37"/>
  <c r="DS7" i="37"/>
  <c r="DQ7" i="37"/>
  <c r="DP7" i="37"/>
  <c r="DO7" i="37"/>
  <c r="DN7" i="37"/>
  <c r="DL7" i="37"/>
  <c r="DK7" i="37"/>
  <c r="DJ7" i="37"/>
  <c r="DI7" i="37"/>
  <c r="DG7" i="37"/>
  <c r="DF7" i="37"/>
  <c r="DE7" i="37"/>
  <c r="DD7" i="37"/>
  <c r="DB7" i="37"/>
  <c r="DA7" i="37"/>
  <c r="CZ7" i="37"/>
  <c r="CY7" i="37"/>
  <c r="CW7" i="37"/>
  <c r="CV7" i="37"/>
  <c r="CU7" i="37"/>
  <c r="CT7" i="37"/>
  <c r="CR7" i="37"/>
  <c r="CQ7" i="37"/>
  <c r="CP7" i="37"/>
  <c r="CO7" i="37"/>
  <c r="CN7" i="37"/>
  <c r="CM7" i="37"/>
  <c r="CL7" i="37"/>
  <c r="CK7" i="37"/>
  <c r="CJ7" i="37"/>
  <c r="CI7" i="37"/>
  <c r="EU69" i="36"/>
  <c r="ET69" i="36"/>
  <c r="ES69" i="36"/>
  <c r="ER69" i="36"/>
  <c r="EP69" i="36"/>
  <c r="EO69" i="36"/>
  <c r="EN69" i="36"/>
  <c r="EM69" i="36"/>
  <c r="EK69" i="36"/>
  <c r="EJ69" i="36"/>
  <c r="EI69" i="36"/>
  <c r="EH69" i="36"/>
  <c r="EF69" i="36"/>
  <c r="EE69" i="36"/>
  <c r="ED69" i="36"/>
  <c r="EC69" i="36"/>
  <c r="EA69" i="36"/>
  <c r="DZ69" i="36"/>
  <c r="DY69" i="36"/>
  <c r="DX69" i="36"/>
  <c r="DV69" i="36"/>
  <c r="DU69" i="36"/>
  <c r="DT69" i="36"/>
  <c r="DS69" i="36"/>
  <c r="DQ69" i="36"/>
  <c r="DP69" i="36"/>
  <c r="DO69" i="36"/>
  <c r="DN69" i="36"/>
  <c r="DL69" i="36"/>
  <c r="DK69" i="36"/>
  <c r="DJ69" i="36"/>
  <c r="DI69" i="36"/>
  <c r="DG69" i="36"/>
  <c r="DF69" i="36"/>
  <c r="DE69" i="36"/>
  <c r="DD69" i="36"/>
  <c r="DB69" i="36"/>
  <c r="DA69" i="36"/>
  <c r="CZ69" i="36"/>
  <c r="CY69" i="36"/>
  <c r="CW69" i="36"/>
  <c r="CV69" i="36"/>
  <c r="CU69" i="36"/>
  <c r="CT69" i="36"/>
  <c r="CR69" i="36"/>
  <c r="CQ69" i="36"/>
  <c r="CP69" i="36"/>
  <c r="CO69" i="36"/>
  <c r="CN69" i="36"/>
  <c r="CM69" i="36"/>
  <c r="CL69" i="36"/>
  <c r="CK69" i="36"/>
  <c r="CJ69" i="36"/>
  <c r="CI69" i="36"/>
  <c r="EU68" i="36"/>
  <c r="ET68" i="36"/>
  <c r="ES68" i="36"/>
  <c r="ER68" i="36"/>
  <c r="EP68" i="36"/>
  <c r="EO68" i="36"/>
  <c r="EN68" i="36"/>
  <c r="EM68" i="36"/>
  <c r="EK68" i="36"/>
  <c r="EJ68" i="36"/>
  <c r="EI68" i="36"/>
  <c r="EH68" i="36"/>
  <c r="EF68" i="36"/>
  <c r="EE68" i="36"/>
  <c r="ED68" i="36"/>
  <c r="EC68" i="36"/>
  <c r="EA68" i="36"/>
  <c r="DZ68" i="36"/>
  <c r="DY68" i="36"/>
  <c r="DX68" i="36"/>
  <c r="DV68" i="36"/>
  <c r="DU68" i="36"/>
  <c r="DT68" i="36"/>
  <c r="DS68" i="36"/>
  <c r="DQ68" i="36"/>
  <c r="DP68" i="36"/>
  <c r="DO68" i="36"/>
  <c r="DN68" i="36"/>
  <c r="DL68" i="36"/>
  <c r="DK68" i="36"/>
  <c r="DJ68" i="36"/>
  <c r="DI68" i="36"/>
  <c r="DG68" i="36"/>
  <c r="DF68" i="36"/>
  <c r="DE68" i="36"/>
  <c r="DD68" i="36"/>
  <c r="DB68" i="36"/>
  <c r="DA68" i="36"/>
  <c r="CZ68" i="36"/>
  <c r="CY68" i="36"/>
  <c r="CW68" i="36"/>
  <c r="CV68" i="36"/>
  <c r="CU68" i="36"/>
  <c r="CT68" i="36"/>
  <c r="CR68" i="36"/>
  <c r="CQ68" i="36"/>
  <c r="CP68" i="36"/>
  <c r="CO68" i="36"/>
  <c r="CN68" i="36"/>
  <c r="CM68" i="36"/>
  <c r="CL68" i="36"/>
  <c r="CK68" i="36"/>
  <c r="CJ68" i="36"/>
  <c r="CI68" i="36"/>
  <c r="EU67" i="36"/>
  <c r="ET67" i="36"/>
  <c r="ES67" i="36"/>
  <c r="ER67" i="36"/>
  <c r="EP67" i="36"/>
  <c r="EO67" i="36"/>
  <c r="EN67" i="36"/>
  <c r="EM67" i="36"/>
  <c r="EK67" i="36"/>
  <c r="EJ67" i="36"/>
  <c r="EI67" i="36"/>
  <c r="EH67" i="36"/>
  <c r="EF67" i="36"/>
  <c r="EE67" i="36"/>
  <c r="ED67" i="36"/>
  <c r="EC67" i="36"/>
  <c r="EA67" i="36"/>
  <c r="DZ67" i="36"/>
  <c r="DY67" i="36"/>
  <c r="DX67" i="36"/>
  <c r="DV67" i="36"/>
  <c r="DU67" i="36"/>
  <c r="DT67" i="36"/>
  <c r="DS67" i="36"/>
  <c r="DQ67" i="36"/>
  <c r="DP67" i="36"/>
  <c r="DO67" i="36"/>
  <c r="DN67" i="36"/>
  <c r="DL67" i="36"/>
  <c r="DK67" i="36"/>
  <c r="DJ67" i="36"/>
  <c r="DI67" i="36"/>
  <c r="DG67" i="36"/>
  <c r="DF67" i="36"/>
  <c r="DE67" i="36"/>
  <c r="DD67" i="36"/>
  <c r="DB67" i="36"/>
  <c r="DA67" i="36"/>
  <c r="CZ67" i="36"/>
  <c r="CY67" i="36"/>
  <c r="CW67" i="36"/>
  <c r="CV67" i="36"/>
  <c r="CU67" i="36"/>
  <c r="CT67" i="36"/>
  <c r="CR67" i="36"/>
  <c r="CQ67" i="36"/>
  <c r="CP67" i="36"/>
  <c r="CO67" i="36"/>
  <c r="CN67" i="36"/>
  <c r="CM67" i="36"/>
  <c r="CL67" i="36"/>
  <c r="CK67" i="36"/>
  <c r="CJ67" i="36"/>
  <c r="CI67" i="36"/>
  <c r="EU66" i="36"/>
  <c r="ET66" i="36"/>
  <c r="ES66" i="36"/>
  <c r="ER66" i="36"/>
  <c r="EP66" i="36"/>
  <c r="EO66" i="36"/>
  <c r="EN66" i="36"/>
  <c r="EM66" i="36"/>
  <c r="EK66" i="36"/>
  <c r="EJ66" i="36"/>
  <c r="EI66" i="36"/>
  <c r="EH66" i="36"/>
  <c r="EF66" i="36"/>
  <c r="EE66" i="36"/>
  <c r="ED66" i="36"/>
  <c r="EC66" i="36"/>
  <c r="EA66" i="36"/>
  <c r="DZ66" i="36"/>
  <c r="DY66" i="36"/>
  <c r="DX66" i="36"/>
  <c r="DV66" i="36"/>
  <c r="DU66" i="36"/>
  <c r="DT66" i="36"/>
  <c r="DS66" i="36"/>
  <c r="DQ66" i="36"/>
  <c r="DP66" i="36"/>
  <c r="DO66" i="36"/>
  <c r="DN66" i="36"/>
  <c r="DL66" i="36"/>
  <c r="DK66" i="36"/>
  <c r="DJ66" i="36"/>
  <c r="DI66" i="36"/>
  <c r="DG66" i="36"/>
  <c r="DF66" i="36"/>
  <c r="DE66" i="36"/>
  <c r="DD66" i="36"/>
  <c r="DB66" i="36"/>
  <c r="DA66" i="36"/>
  <c r="CZ66" i="36"/>
  <c r="CY66" i="36"/>
  <c r="CW66" i="36"/>
  <c r="CV66" i="36"/>
  <c r="CU66" i="36"/>
  <c r="CT66" i="36"/>
  <c r="CR66" i="36"/>
  <c r="CQ66" i="36"/>
  <c r="CP66" i="36"/>
  <c r="CO66" i="36"/>
  <c r="CN66" i="36"/>
  <c r="CM66" i="36"/>
  <c r="CL66" i="36"/>
  <c r="CK66" i="36"/>
  <c r="CJ66" i="36"/>
  <c r="CI66" i="36"/>
  <c r="EU65" i="36"/>
  <c r="ET65" i="36"/>
  <c r="ES65" i="36"/>
  <c r="ER65" i="36"/>
  <c r="EP65" i="36"/>
  <c r="EO65" i="36"/>
  <c r="EN65" i="36"/>
  <c r="EM65" i="36"/>
  <c r="EK65" i="36"/>
  <c r="EJ65" i="36"/>
  <c r="EI65" i="36"/>
  <c r="EH65" i="36"/>
  <c r="EF65" i="36"/>
  <c r="EE65" i="36"/>
  <c r="ED65" i="36"/>
  <c r="EC65" i="36"/>
  <c r="EA65" i="36"/>
  <c r="DZ65" i="36"/>
  <c r="DY65" i="36"/>
  <c r="DX65" i="36"/>
  <c r="DV65" i="36"/>
  <c r="DU65" i="36"/>
  <c r="DT65" i="36"/>
  <c r="DS65" i="36"/>
  <c r="DQ65" i="36"/>
  <c r="DP65" i="36"/>
  <c r="DO65" i="36"/>
  <c r="DN65" i="36"/>
  <c r="DL65" i="36"/>
  <c r="DK65" i="36"/>
  <c r="DJ65" i="36"/>
  <c r="DI65" i="36"/>
  <c r="DG65" i="36"/>
  <c r="DF65" i="36"/>
  <c r="DE65" i="36"/>
  <c r="DD65" i="36"/>
  <c r="DB65" i="36"/>
  <c r="DA65" i="36"/>
  <c r="CZ65" i="36"/>
  <c r="CY65" i="36"/>
  <c r="CW65" i="36"/>
  <c r="CV65" i="36"/>
  <c r="CU65" i="36"/>
  <c r="CT65" i="36"/>
  <c r="CR65" i="36"/>
  <c r="CQ65" i="36"/>
  <c r="CP65" i="36"/>
  <c r="CO65" i="36"/>
  <c r="CN65" i="36"/>
  <c r="CM65" i="36"/>
  <c r="CL65" i="36"/>
  <c r="CK65" i="36"/>
  <c r="CJ65" i="36"/>
  <c r="CI65" i="36"/>
  <c r="EU64" i="36"/>
  <c r="ET64" i="36"/>
  <c r="ES64" i="36"/>
  <c r="ER64" i="36"/>
  <c r="EP64" i="36"/>
  <c r="EO64" i="36"/>
  <c r="EN64" i="36"/>
  <c r="EM64" i="36"/>
  <c r="EK64" i="36"/>
  <c r="EJ64" i="36"/>
  <c r="EI64" i="36"/>
  <c r="EH64" i="36"/>
  <c r="EF64" i="36"/>
  <c r="EE64" i="36"/>
  <c r="ED64" i="36"/>
  <c r="EC64" i="36"/>
  <c r="EA64" i="36"/>
  <c r="DZ64" i="36"/>
  <c r="DY64" i="36"/>
  <c r="DX64" i="36"/>
  <c r="DV64" i="36"/>
  <c r="DU64" i="36"/>
  <c r="DT64" i="36"/>
  <c r="DS64" i="36"/>
  <c r="DQ64" i="36"/>
  <c r="DP64" i="36"/>
  <c r="DO64" i="36"/>
  <c r="DN64" i="36"/>
  <c r="DL64" i="36"/>
  <c r="DK64" i="36"/>
  <c r="DJ64" i="36"/>
  <c r="DI64" i="36"/>
  <c r="DG64" i="36"/>
  <c r="DF64" i="36"/>
  <c r="DE64" i="36"/>
  <c r="DD64" i="36"/>
  <c r="DB64" i="36"/>
  <c r="DA64" i="36"/>
  <c r="CZ64" i="36"/>
  <c r="CY64" i="36"/>
  <c r="CW64" i="36"/>
  <c r="CV64" i="36"/>
  <c r="CU64" i="36"/>
  <c r="CT64" i="36"/>
  <c r="CR64" i="36"/>
  <c r="CQ64" i="36"/>
  <c r="CP64" i="36"/>
  <c r="CO64" i="36"/>
  <c r="CN64" i="36"/>
  <c r="CM64" i="36"/>
  <c r="CL64" i="36"/>
  <c r="CK64" i="36"/>
  <c r="CJ64" i="36"/>
  <c r="CI64" i="36"/>
  <c r="EU63" i="36"/>
  <c r="ET63" i="36"/>
  <c r="ES63" i="36"/>
  <c r="ER63" i="36"/>
  <c r="EP63" i="36"/>
  <c r="EO63" i="36"/>
  <c r="EN63" i="36"/>
  <c r="EM63" i="36"/>
  <c r="EK63" i="36"/>
  <c r="EJ63" i="36"/>
  <c r="EI63" i="36"/>
  <c r="EH63" i="36"/>
  <c r="EF63" i="36"/>
  <c r="EE63" i="36"/>
  <c r="ED63" i="36"/>
  <c r="EC63" i="36"/>
  <c r="EA63" i="36"/>
  <c r="DZ63" i="36"/>
  <c r="DY63" i="36"/>
  <c r="DX63" i="36"/>
  <c r="DV63" i="36"/>
  <c r="DU63" i="36"/>
  <c r="DT63" i="36"/>
  <c r="DS63" i="36"/>
  <c r="DQ63" i="36"/>
  <c r="DP63" i="36"/>
  <c r="DO63" i="36"/>
  <c r="DN63" i="36"/>
  <c r="DL63" i="36"/>
  <c r="DK63" i="36"/>
  <c r="DJ63" i="36"/>
  <c r="DI63" i="36"/>
  <c r="DG63" i="36"/>
  <c r="DF63" i="36"/>
  <c r="DE63" i="36"/>
  <c r="DD63" i="36"/>
  <c r="DB63" i="36"/>
  <c r="DA63" i="36"/>
  <c r="CZ63" i="36"/>
  <c r="CY63" i="36"/>
  <c r="CW63" i="36"/>
  <c r="CV63" i="36"/>
  <c r="CU63" i="36"/>
  <c r="CT63" i="36"/>
  <c r="CR63" i="36"/>
  <c r="CQ63" i="36"/>
  <c r="CP63" i="36"/>
  <c r="CO63" i="36"/>
  <c r="CN63" i="36"/>
  <c r="CM63" i="36"/>
  <c r="CL63" i="36"/>
  <c r="CK63" i="36"/>
  <c r="CJ63" i="36"/>
  <c r="CI63" i="36"/>
  <c r="EU62" i="36"/>
  <c r="ET62" i="36"/>
  <c r="ES62" i="36"/>
  <c r="ER62" i="36"/>
  <c r="EP62" i="36"/>
  <c r="EO62" i="36"/>
  <c r="EN62" i="36"/>
  <c r="EM62" i="36"/>
  <c r="EK62" i="36"/>
  <c r="EJ62" i="36"/>
  <c r="EI62" i="36"/>
  <c r="EH62" i="36"/>
  <c r="EF62" i="36"/>
  <c r="EE62" i="36"/>
  <c r="ED62" i="36"/>
  <c r="EC62" i="36"/>
  <c r="EA62" i="36"/>
  <c r="DZ62" i="36"/>
  <c r="DY62" i="36"/>
  <c r="DX62" i="36"/>
  <c r="DV62" i="36"/>
  <c r="DU62" i="36"/>
  <c r="DT62" i="36"/>
  <c r="DS62" i="36"/>
  <c r="DQ62" i="36"/>
  <c r="DP62" i="36"/>
  <c r="DO62" i="36"/>
  <c r="DN62" i="36"/>
  <c r="DL62" i="36"/>
  <c r="DK62" i="36"/>
  <c r="DJ62" i="36"/>
  <c r="DI62" i="36"/>
  <c r="DG62" i="36"/>
  <c r="DF62" i="36"/>
  <c r="DE62" i="36"/>
  <c r="DD62" i="36"/>
  <c r="DB62" i="36"/>
  <c r="DA62" i="36"/>
  <c r="CZ62" i="36"/>
  <c r="CY62" i="36"/>
  <c r="CW62" i="36"/>
  <c r="CV62" i="36"/>
  <c r="CU62" i="36"/>
  <c r="CT62" i="36"/>
  <c r="CR62" i="36"/>
  <c r="CQ62" i="36"/>
  <c r="CP62" i="36"/>
  <c r="CO62" i="36"/>
  <c r="CN62" i="36"/>
  <c r="CM62" i="36"/>
  <c r="CL62" i="36"/>
  <c r="CK62" i="36"/>
  <c r="CJ62" i="36"/>
  <c r="CI62" i="36"/>
  <c r="EU61" i="36"/>
  <c r="ET61" i="36"/>
  <c r="ES61" i="36"/>
  <c r="ER61" i="36"/>
  <c r="EP61" i="36"/>
  <c r="EO61" i="36"/>
  <c r="EN61" i="36"/>
  <c r="EM61" i="36"/>
  <c r="EK61" i="36"/>
  <c r="EJ61" i="36"/>
  <c r="EI61" i="36"/>
  <c r="EH61" i="36"/>
  <c r="EF61" i="36"/>
  <c r="EE61" i="36"/>
  <c r="ED61" i="36"/>
  <c r="EC61" i="36"/>
  <c r="EA61" i="36"/>
  <c r="DZ61" i="36"/>
  <c r="DY61" i="36"/>
  <c r="DX61" i="36"/>
  <c r="DV61" i="36"/>
  <c r="DU61" i="36"/>
  <c r="DT61" i="36"/>
  <c r="DS61" i="36"/>
  <c r="DQ61" i="36"/>
  <c r="DP61" i="36"/>
  <c r="DO61" i="36"/>
  <c r="DN61" i="36"/>
  <c r="DL61" i="36"/>
  <c r="DK61" i="36"/>
  <c r="DJ61" i="36"/>
  <c r="DI61" i="36"/>
  <c r="DG61" i="36"/>
  <c r="DF61" i="36"/>
  <c r="DE61" i="36"/>
  <c r="DD61" i="36"/>
  <c r="DB61" i="36"/>
  <c r="DA61" i="36"/>
  <c r="CZ61" i="36"/>
  <c r="CY61" i="36"/>
  <c r="CW61" i="36"/>
  <c r="CV61" i="36"/>
  <c r="CU61" i="36"/>
  <c r="CT61" i="36"/>
  <c r="CR61" i="36"/>
  <c r="CQ61" i="36"/>
  <c r="CP61" i="36"/>
  <c r="CO61" i="36"/>
  <c r="CN61" i="36"/>
  <c r="CM61" i="36"/>
  <c r="CL61" i="36"/>
  <c r="CK61" i="36"/>
  <c r="CJ61" i="36"/>
  <c r="CI61" i="36"/>
  <c r="EU60" i="36"/>
  <c r="ET60" i="36"/>
  <c r="ES60" i="36"/>
  <c r="ER60" i="36"/>
  <c r="EP60" i="36"/>
  <c r="EO60" i="36"/>
  <c r="EN60" i="36"/>
  <c r="EM60" i="36"/>
  <c r="EK60" i="36"/>
  <c r="EJ60" i="36"/>
  <c r="EI60" i="36"/>
  <c r="EH60" i="36"/>
  <c r="EF60" i="36"/>
  <c r="EE60" i="36"/>
  <c r="ED60" i="36"/>
  <c r="EC60" i="36"/>
  <c r="EA60" i="36"/>
  <c r="DZ60" i="36"/>
  <c r="DY60" i="36"/>
  <c r="DX60" i="36"/>
  <c r="DV60" i="36"/>
  <c r="DU60" i="36"/>
  <c r="DT60" i="36"/>
  <c r="DS60" i="36"/>
  <c r="DQ60" i="36"/>
  <c r="DP60" i="36"/>
  <c r="DO60" i="36"/>
  <c r="DN60" i="36"/>
  <c r="DL60" i="36"/>
  <c r="DK60" i="36"/>
  <c r="DJ60" i="36"/>
  <c r="DI60" i="36"/>
  <c r="DG60" i="36"/>
  <c r="DF60" i="36"/>
  <c r="DE60" i="36"/>
  <c r="DD60" i="36"/>
  <c r="DB60" i="36"/>
  <c r="DA60" i="36"/>
  <c r="CZ60" i="36"/>
  <c r="CY60" i="36"/>
  <c r="CW60" i="36"/>
  <c r="CV60" i="36"/>
  <c r="CU60" i="36"/>
  <c r="CT60" i="36"/>
  <c r="CR60" i="36"/>
  <c r="CQ60" i="36"/>
  <c r="CP60" i="36"/>
  <c r="CO60" i="36"/>
  <c r="CN60" i="36"/>
  <c r="CM60" i="36"/>
  <c r="CL60" i="36"/>
  <c r="CK60" i="36"/>
  <c r="CJ60" i="36"/>
  <c r="CI60" i="36"/>
  <c r="EU59" i="36"/>
  <c r="ET59" i="36"/>
  <c r="ES59" i="36"/>
  <c r="ER59" i="36"/>
  <c r="EP59" i="36"/>
  <c r="EO59" i="36"/>
  <c r="EN59" i="36"/>
  <c r="EM59" i="36"/>
  <c r="EK59" i="36"/>
  <c r="EJ59" i="36"/>
  <c r="EI59" i="36"/>
  <c r="EH59" i="36"/>
  <c r="EF59" i="36"/>
  <c r="EE59" i="36"/>
  <c r="ED59" i="36"/>
  <c r="EC59" i="36"/>
  <c r="EA59" i="36"/>
  <c r="DZ59" i="36"/>
  <c r="DY59" i="36"/>
  <c r="DX59" i="36"/>
  <c r="DV59" i="36"/>
  <c r="DU59" i="36"/>
  <c r="DT59" i="36"/>
  <c r="DS59" i="36"/>
  <c r="DQ59" i="36"/>
  <c r="DP59" i="36"/>
  <c r="DO59" i="36"/>
  <c r="DN59" i="36"/>
  <c r="DL59" i="36"/>
  <c r="DK59" i="36"/>
  <c r="DJ59" i="36"/>
  <c r="DI59" i="36"/>
  <c r="DG59" i="36"/>
  <c r="DF59" i="36"/>
  <c r="DE59" i="36"/>
  <c r="DD59" i="36"/>
  <c r="DB59" i="36"/>
  <c r="DA59" i="36"/>
  <c r="CZ59" i="36"/>
  <c r="CY59" i="36"/>
  <c r="CW59" i="36"/>
  <c r="CV59" i="36"/>
  <c r="CU59" i="36"/>
  <c r="CT59" i="36"/>
  <c r="CR59" i="36"/>
  <c r="CQ59" i="36"/>
  <c r="CP59" i="36"/>
  <c r="CO59" i="36"/>
  <c r="CN59" i="36"/>
  <c r="CM59" i="36"/>
  <c r="CL59" i="36"/>
  <c r="CK59" i="36"/>
  <c r="CJ59" i="36"/>
  <c r="CI59" i="36"/>
  <c r="EU58" i="36"/>
  <c r="ET58" i="36"/>
  <c r="ES58" i="36"/>
  <c r="ER58" i="36"/>
  <c r="EP58" i="36"/>
  <c r="EO58" i="36"/>
  <c r="EN58" i="36"/>
  <c r="EM58" i="36"/>
  <c r="EK58" i="36"/>
  <c r="EJ58" i="36"/>
  <c r="EI58" i="36"/>
  <c r="EH58" i="36"/>
  <c r="EF58" i="36"/>
  <c r="EE58" i="36"/>
  <c r="ED58" i="36"/>
  <c r="EC58" i="36"/>
  <c r="EA58" i="36"/>
  <c r="DZ58" i="36"/>
  <c r="DY58" i="36"/>
  <c r="DX58" i="36"/>
  <c r="DV58" i="36"/>
  <c r="DU58" i="36"/>
  <c r="DT58" i="36"/>
  <c r="DS58" i="36"/>
  <c r="DQ58" i="36"/>
  <c r="DP58" i="36"/>
  <c r="DO58" i="36"/>
  <c r="DN58" i="36"/>
  <c r="DL58" i="36"/>
  <c r="DK58" i="36"/>
  <c r="DJ58" i="36"/>
  <c r="DI58" i="36"/>
  <c r="DG58" i="36"/>
  <c r="DF58" i="36"/>
  <c r="DE58" i="36"/>
  <c r="DD58" i="36"/>
  <c r="DB58" i="36"/>
  <c r="DA58" i="36"/>
  <c r="CZ58" i="36"/>
  <c r="CY58" i="36"/>
  <c r="CW58" i="36"/>
  <c r="CV58" i="36"/>
  <c r="CU58" i="36"/>
  <c r="CT58" i="36"/>
  <c r="CR58" i="36"/>
  <c r="CQ58" i="36"/>
  <c r="CP58" i="36"/>
  <c r="CO58" i="36"/>
  <c r="CN58" i="36"/>
  <c r="CM58" i="36"/>
  <c r="CL58" i="36"/>
  <c r="CK58" i="36"/>
  <c r="CJ58" i="36"/>
  <c r="CI58" i="36"/>
  <c r="EU57" i="36"/>
  <c r="ET57" i="36"/>
  <c r="ES57" i="36"/>
  <c r="ER57" i="36"/>
  <c r="EP57" i="36"/>
  <c r="EO57" i="36"/>
  <c r="EN57" i="36"/>
  <c r="EM57" i="36"/>
  <c r="EK57" i="36"/>
  <c r="EJ57" i="36"/>
  <c r="EI57" i="36"/>
  <c r="EH57" i="36"/>
  <c r="EF57" i="36"/>
  <c r="EE57" i="36"/>
  <c r="ED57" i="36"/>
  <c r="EC57" i="36"/>
  <c r="EA57" i="36"/>
  <c r="DZ57" i="36"/>
  <c r="DY57" i="36"/>
  <c r="DX57" i="36"/>
  <c r="DV57" i="36"/>
  <c r="DU57" i="36"/>
  <c r="DT57" i="36"/>
  <c r="DS57" i="36"/>
  <c r="DQ57" i="36"/>
  <c r="DP57" i="36"/>
  <c r="DO57" i="36"/>
  <c r="DN57" i="36"/>
  <c r="DL57" i="36"/>
  <c r="DK57" i="36"/>
  <c r="DJ57" i="36"/>
  <c r="DI57" i="36"/>
  <c r="DG57" i="36"/>
  <c r="DF57" i="36"/>
  <c r="DE57" i="36"/>
  <c r="DD57" i="36"/>
  <c r="DB57" i="36"/>
  <c r="DA57" i="36"/>
  <c r="CZ57" i="36"/>
  <c r="CY57" i="36"/>
  <c r="CW57" i="36"/>
  <c r="CV57" i="36"/>
  <c r="CU57" i="36"/>
  <c r="CT57" i="36"/>
  <c r="CR57" i="36"/>
  <c r="CQ57" i="36"/>
  <c r="CP57" i="36"/>
  <c r="CO57" i="36"/>
  <c r="CN57" i="36"/>
  <c r="CM57" i="36"/>
  <c r="CL57" i="36"/>
  <c r="CK57" i="36"/>
  <c r="CJ57" i="36"/>
  <c r="CI57" i="36"/>
  <c r="EU56" i="36"/>
  <c r="ET56" i="36"/>
  <c r="ES56" i="36"/>
  <c r="ER56" i="36"/>
  <c r="EP56" i="36"/>
  <c r="EO56" i="36"/>
  <c r="EN56" i="36"/>
  <c r="EM56" i="36"/>
  <c r="EK56" i="36"/>
  <c r="EJ56" i="36"/>
  <c r="EI56" i="36"/>
  <c r="EH56" i="36"/>
  <c r="EF56" i="36"/>
  <c r="EE56" i="36"/>
  <c r="ED56" i="36"/>
  <c r="EC56" i="36"/>
  <c r="EA56" i="36"/>
  <c r="DZ56" i="36"/>
  <c r="DY56" i="36"/>
  <c r="DX56" i="36"/>
  <c r="DV56" i="36"/>
  <c r="DU56" i="36"/>
  <c r="DT56" i="36"/>
  <c r="DS56" i="36"/>
  <c r="DQ56" i="36"/>
  <c r="DP56" i="36"/>
  <c r="DO56" i="36"/>
  <c r="DN56" i="36"/>
  <c r="DL56" i="36"/>
  <c r="DK56" i="36"/>
  <c r="DJ56" i="36"/>
  <c r="DI56" i="36"/>
  <c r="DG56" i="36"/>
  <c r="DF56" i="36"/>
  <c r="DE56" i="36"/>
  <c r="DD56" i="36"/>
  <c r="DB56" i="36"/>
  <c r="DA56" i="36"/>
  <c r="CZ56" i="36"/>
  <c r="CY56" i="36"/>
  <c r="CW56" i="36"/>
  <c r="CV56" i="36"/>
  <c r="CU56" i="36"/>
  <c r="CT56" i="36"/>
  <c r="CR56" i="36"/>
  <c r="CQ56" i="36"/>
  <c r="CP56" i="36"/>
  <c r="CO56" i="36"/>
  <c r="CN56" i="36"/>
  <c r="CM56" i="36"/>
  <c r="CL56" i="36"/>
  <c r="CK56" i="36"/>
  <c r="CJ56" i="36"/>
  <c r="CI56" i="36"/>
  <c r="EU55" i="36"/>
  <c r="ET55" i="36"/>
  <c r="ES55" i="36"/>
  <c r="ER55" i="36"/>
  <c r="EP55" i="36"/>
  <c r="EO55" i="36"/>
  <c r="EN55" i="36"/>
  <c r="EM55" i="36"/>
  <c r="EK55" i="36"/>
  <c r="EJ55" i="36"/>
  <c r="EI55" i="36"/>
  <c r="EH55" i="36"/>
  <c r="EF55" i="36"/>
  <c r="EE55" i="36"/>
  <c r="ED55" i="36"/>
  <c r="EC55" i="36"/>
  <c r="EA55" i="36"/>
  <c r="DZ55" i="36"/>
  <c r="DY55" i="36"/>
  <c r="DX55" i="36"/>
  <c r="DV55" i="36"/>
  <c r="DU55" i="36"/>
  <c r="DT55" i="36"/>
  <c r="DS55" i="36"/>
  <c r="DQ55" i="36"/>
  <c r="DP55" i="36"/>
  <c r="DO55" i="36"/>
  <c r="DN55" i="36"/>
  <c r="DL55" i="36"/>
  <c r="DK55" i="36"/>
  <c r="DJ55" i="36"/>
  <c r="DI55" i="36"/>
  <c r="DG55" i="36"/>
  <c r="DF55" i="36"/>
  <c r="DE55" i="36"/>
  <c r="DD55" i="36"/>
  <c r="DB55" i="36"/>
  <c r="DA55" i="36"/>
  <c r="CZ55" i="36"/>
  <c r="CY55" i="36"/>
  <c r="CW55" i="36"/>
  <c r="CV55" i="36"/>
  <c r="CU55" i="36"/>
  <c r="CT55" i="36"/>
  <c r="CR55" i="36"/>
  <c r="CQ55" i="36"/>
  <c r="CP55" i="36"/>
  <c r="CO55" i="36"/>
  <c r="CN55" i="36"/>
  <c r="CM55" i="36"/>
  <c r="CL55" i="36"/>
  <c r="CK55" i="36"/>
  <c r="CJ55" i="36"/>
  <c r="CI55" i="36"/>
  <c r="EU54" i="36"/>
  <c r="ET54" i="36"/>
  <c r="ES54" i="36"/>
  <c r="ER54" i="36"/>
  <c r="EP54" i="36"/>
  <c r="EO54" i="36"/>
  <c r="EN54" i="36"/>
  <c r="EM54" i="36"/>
  <c r="EK54" i="36"/>
  <c r="EJ54" i="36"/>
  <c r="EI54" i="36"/>
  <c r="EH54" i="36"/>
  <c r="EF54" i="36"/>
  <c r="EE54" i="36"/>
  <c r="ED54" i="36"/>
  <c r="EC54" i="36"/>
  <c r="EA54" i="36"/>
  <c r="DZ54" i="36"/>
  <c r="DY54" i="36"/>
  <c r="DX54" i="36"/>
  <c r="DV54" i="36"/>
  <c r="DU54" i="36"/>
  <c r="DT54" i="36"/>
  <c r="DS54" i="36"/>
  <c r="DQ54" i="36"/>
  <c r="DP54" i="36"/>
  <c r="DO54" i="36"/>
  <c r="DN54" i="36"/>
  <c r="DL54" i="36"/>
  <c r="DK54" i="36"/>
  <c r="DJ54" i="36"/>
  <c r="DI54" i="36"/>
  <c r="DG54" i="36"/>
  <c r="DF54" i="36"/>
  <c r="DE54" i="36"/>
  <c r="DD54" i="36"/>
  <c r="DB54" i="36"/>
  <c r="DA54" i="36"/>
  <c r="CZ54" i="36"/>
  <c r="CY54" i="36"/>
  <c r="CW54" i="36"/>
  <c r="CV54" i="36"/>
  <c r="CU54" i="36"/>
  <c r="CT54" i="36"/>
  <c r="CR54" i="36"/>
  <c r="CQ54" i="36"/>
  <c r="CP54" i="36"/>
  <c r="CO54" i="36"/>
  <c r="CN54" i="36"/>
  <c r="CM54" i="36"/>
  <c r="CL54" i="36"/>
  <c r="CK54" i="36"/>
  <c r="CJ54" i="36"/>
  <c r="CI54" i="36"/>
  <c r="EU53" i="36"/>
  <c r="ET53" i="36"/>
  <c r="ES53" i="36"/>
  <c r="ER53" i="36"/>
  <c r="EP53" i="36"/>
  <c r="EO53" i="36"/>
  <c r="EN53" i="36"/>
  <c r="EM53" i="36"/>
  <c r="EK53" i="36"/>
  <c r="EJ53" i="36"/>
  <c r="EI53" i="36"/>
  <c r="EH53" i="36"/>
  <c r="EF53" i="36"/>
  <c r="EE53" i="36"/>
  <c r="ED53" i="36"/>
  <c r="EC53" i="36"/>
  <c r="EA53" i="36"/>
  <c r="DZ53" i="36"/>
  <c r="DY53" i="36"/>
  <c r="DX53" i="36"/>
  <c r="DV53" i="36"/>
  <c r="DU53" i="36"/>
  <c r="DT53" i="36"/>
  <c r="DS53" i="36"/>
  <c r="DQ53" i="36"/>
  <c r="DP53" i="36"/>
  <c r="DO53" i="36"/>
  <c r="DN53" i="36"/>
  <c r="DL53" i="36"/>
  <c r="DK53" i="36"/>
  <c r="DJ53" i="36"/>
  <c r="DI53" i="36"/>
  <c r="DG53" i="36"/>
  <c r="DF53" i="36"/>
  <c r="DE53" i="36"/>
  <c r="DD53" i="36"/>
  <c r="DB53" i="36"/>
  <c r="DA53" i="36"/>
  <c r="CZ53" i="36"/>
  <c r="CY53" i="36"/>
  <c r="CW53" i="36"/>
  <c r="CV53" i="36"/>
  <c r="CU53" i="36"/>
  <c r="CT53" i="36"/>
  <c r="CR53" i="36"/>
  <c r="CQ53" i="36"/>
  <c r="CP53" i="36"/>
  <c r="CO53" i="36"/>
  <c r="CN53" i="36"/>
  <c r="CM53" i="36"/>
  <c r="CL53" i="36"/>
  <c r="CK53" i="36"/>
  <c r="CJ53" i="36"/>
  <c r="CI53" i="36"/>
  <c r="EU52" i="36"/>
  <c r="ET52" i="36"/>
  <c r="ES52" i="36"/>
  <c r="ER52" i="36"/>
  <c r="EP52" i="36"/>
  <c r="EO52" i="36"/>
  <c r="EN52" i="36"/>
  <c r="EM52" i="36"/>
  <c r="EK52" i="36"/>
  <c r="EJ52" i="36"/>
  <c r="EI52" i="36"/>
  <c r="EH52" i="36"/>
  <c r="EF52" i="36"/>
  <c r="EE52" i="36"/>
  <c r="ED52" i="36"/>
  <c r="EC52" i="36"/>
  <c r="EA52" i="36"/>
  <c r="DZ52" i="36"/>
  <c r="DY52" i="36"/>
  <c r="DX52" i="36"/>
  <c r="DV52" i="36"/>
  <c r="DU52" i="36"/>
  <c r="DT52" i="36"/>
  <c r="DS52" i="36"/>
  <c r="DQ52" i="36"/>
  <c r="DP52" i="36"/>
  <c r="DO52" i="36"/>
  <c r="DN52" i="36"/>
  <c r="DL52" i="36"/>
  <c r="DK52" i="36"/>
  <c r="DJ52" i="36"/>
  <c r="DI52" i="36"/>
  <c r="DG52" i="36"/>
  <c r="DF52" i="36"/>
  <c r="DE52" i="36"/>
  <c r="DD52" i="36"/>
  <c r="DB52" i="36"/>
  <c r="DA52" i="36"/>
  <c r="CZ52" i="36"/>
  <c r="CY52" i="36"/>
  <c r="CW52" i="36"/>
  <c r="CV52" i="36"/>
  <c r="CU52" i="36"/>
  <c r="CT52" i="36"/>
  <c r="CR52" i="36"/>
  <c r="CQ52" i="36"/>
  <c r="CP52" i="36"/>
  <c r="CO52" i="36"/>
  <c r="CN52" i="36"/>
  <c r="CM52" i="36"/>
  <c r="CL52" i="36"/>
  <c r="CK52" i="36"/>
  <c r="CJ52" i="36"/>
  <c r="CI52" i="36"/>
  <c r="EU51" i="36"/>
  <c r="ET51" i="36"/>
  <c r="ES51" i="36"/>
  <c r="ER51" i="36"/>
  <c r="EP51" i="36"/>
  <c r="EO51" i="36"/>
  <c r="EN51" i="36"/>
  <c r="EM51" i="36"/>
  <c r="EK51" i="36"/>
  <c r="EJ51" i="36"/>
  <c r="EI51" i="36"/>
  <c r="EH51" i="36"/>
  <c r="EF51" i="36"/>
  <c r="EE51" i="36"/>
  <c r="ED51" i="36"/>
  <c r="EC51" i="36"/>
  <c r="EA51" i="36"/>
  <c r="DZ51" i="36"/>
  <c r="DY51" i="36"/>
  <c r="DX51" i="36"/>
  <c r="DV51" i="36"/>
  <c r="DU51" i="36"/>
  <c r="DT51" i="36"/>
  <c r="DS51" i="36"/>
  <c r="DQ51" i="36"/>
  <c r="DP51" i="36"/>
  <c r="DO51" i="36"/>
  <c r="DN51" i="36"/>
  <c r="DL51" i="36"/>
  <c r="DK51" i="36"/>
  <c r="DJ51" i="36"/>
  <c r="DI51" i="36"/>
  <c r="DG51" i="36"/>
  <c r="DF51" i="36"/>
  <c r="DE51" i="36"/>
  <c r="DD51" i="36"/>
  <c r="DB51" i="36"/>
  <c r="DA51" i="36"/>
  <c r="CZ51" i="36"/>
  <c r="CY51" i="36"/>
  <c r="CW51" i="36"/>
  <c r="CV51" i="36"/>
  <c r="CU51" i="36"/>
  <c r="CT51" i="36"/>
  <c r="CR51" i="36"/>
  <c r="CQ51" i="36"/>
  <c r="CP51" i="36"/>
  <c r="CO51" i="36"/>
  <c r="CN51" i="36"/>
  <c r="CM51" i="36"/>
  <c r="CL51" i="36"/>
  <c r="CK51" i="36"/>
  <c r="CJ51" i="36"/>
  <c r="CI51" i="36"/>
  <c r="EU50" i="36"/>
  <c r="ET50" i="36"/>
  <c r="ES50" i="36"/>
  <c r="ER50" i="36"/>
  <c r="EP50" i="36"/>
  <c r="EO50" i="36"/>
  <c r="EN50" i="36"/>
  <c r="EM50" i="36"/>
  <c r="EK50" i="36"/>
  <c r="EJ50" i="36"/>
  <c r="EI50" i="36"/>
  <c r="EH50" i="36"/>
  <c r="EF50" i="36"/>
  <c r="EE50" i="36"/>
  <c r="ED50" i="36"/>
  <c r="EC50" i="36"/>
  <c r="EA50" i="36"/>
  <c r="DZ50" i="36"/>
  <c r="DY50" i="36"/>
  <c r="DX50" i="36"/>
  <c r="DV50" i="36"/>
  <c r="DU50" i="36"/>
  <c r="DT50" i="36"/>
  <c r="DS50" i="36"/>
  <c r="DQ50" i="36"/>
  <c r="DP50" i="36"/>
  <c r="DO50" i="36"/>
  <c r="DN50" i="36"/>
  <c r="DL50" i="36"/>
  <c r="DK50" i="36"/>
  <c r="DJ50" i="36"/>
  <c r="DI50" i="36"/>
  <c r="DG50" i="36"/>
  <c r="DF50" i="36"/>
  <c r="DE50" i="36"/>
  <c r="DD50" i="36"/>
  <c r="DB50" i="36"/>
  <c r="DA50" i="36"/>
  <c r="CZ50" i="36"/>
  <c r="CY50" i="36"/>
  <c r="CW50" i="36"/>
  <c r="CV50" i="36"/>
  <c r="CU50" i="36"/>
  <c r="CT50" i="36"/>
  <c r="CR50" i="36"/>
  <c r="CQ50" i="36"/>
  <c r="CP50" i="36"/>
  <c r="CO50" i="36"/>
  <c r="CN50" i="36"/>
  <c r="CM50" i="36"/>
  <c r="CL50" i="36"/>
  <c r="CK50" i="36"/>
  <c r="CJ50" i="36"/>
  <c r="CI50" i="36"/>
  <c r="EU49" i="36"/>
  <c r="ET49" i="36"/>
  <c r="ES49" i="36"/>
  <c r="ER49" i="36"/>
  <c r="EP49" i="36"/>
  <c r="EO49" i="36"/>
  <c r="EN49" i="36"/>
  <c r="EM49" i="36"/>
  <c r="EK49" i="36"/>
  <c r="EJ49" i="36"/>
  <c r="EI49" i="36"/>
  <c r="EH49" i="36"/>
  <c r="EF49" i="36"/>
  <c r="EE49" i="36"/>
  <c r="ED49" i="36"/>
  <c r="EC49" i="36"/>
  <c r="EA49" i="36"/>
  <c r="DZ49" i="36"/>
  <c r="DY49" i="36"/>
  <c r="DX49" i="36"/>
  <c r="DV49" i="36"/>
  <c r="DU49" i="36"/>
  <c r="DT49" i="36"/>
  <c r="DS49" i="36"/>
  <c r="DQ49" i="36"/>
  <c r="DP49" i="36"/>
  <c r="DO49" i="36"/>
  <c r="DN49" i="36"/>
  <c r="DL49" i="36"/>
  <c r="DK49" i="36"/>
  <c r="DJ49" i="36"/>
  <c r="DI49" i="36"/>
  <c r="DG49" i="36"/>
  <c r="DF49" i="36"/>
  <c r="DE49" i="36"/>
  <c r="DD49" i="36"/>
  <c r="DB49" i="36"/>
  <c r="DA49" i="36"/>
  <c r="CZ49" i="36"/>
  <c r="CY49" i="36"/>
  <c r="CW49" i="36"/>
  <c r="CV49" i="36"/>
  <c r="CU49" i="36"/>
  <c r="CT49" i="36"/>
  <c r="CR49" i="36"/>
  <c r="CQ49" i="36"/>
  <c r="CP49" i="36"/>
  <c r="CO49" i="36"/>
  <c r="CN49" i="36"/>
  <c r="CM49" i="36"/>
  <c r="CL49" i="36"/>
  <c r="CK49" i="36"/>
  <c r="CJ49" i="36"/>
  <c r="CI49" i="36"/>
  <c r="EU48" i="36"/>
  <c r="ET48" i="36"/>
  <c r="ES48" i="36"/>
  <c r="ER48" i="36"/>
  <c r="EP48" i="36"/>
  <c r="EO48" i="36"/>
  <c r="EN48" i="36"/>
  <c r="EM48" i="36"/>
  <c r="EK48" i="36"/>
  <c r="EJ48" i="36"/>
  <c r="EI48" i="36"/>
  <c r="EH48" i="36"/>
  <c r="EF48" i="36"/>
  <c r="EE48" i="36"/>
  <c r="ED48" i="36"/>
  <c r="EC48" i="36"/>
  <c r="EA48" i="36"/>
  <c r="DZ48" i="36"/>
  <c r="DY48" i="36"/>
  <c r="DX48" i="36"/>
  <c r="DV48" i="36"/>
  <c r="DU48" i="36"/>
  <c r="DT48" i="36"/>
  <c r="DS48" i="36"/>
  <c r="DQ48" i="36"/>
  <c r="DP48" i="36"/>
  <c r="DO48" i="36"/>
  <c r="DN48" i="36"/>
  <c r="DL48" i="36"/>
  <c r="DK48" i="36"/>
  <c r="DJ48" i="36"/>
  <c r="DI48" i="36"/>
  <c r="DG48" i="36"/>
  <c r="DF48" i="36"/>
  <c r="DE48" i="36"/>
  <c r="DD48" i="36"/>
  <c r="DB48" i="36"/>
  <c r="DA48" i="36"/>
  <c r="CZ48" i="36"/>
  <c r="CY48" i="36"/>
  <c r="CW48" i="36"/>
  <c r="CV48" i="36"/>
  <c r="CU48" i="36"/>
  <c r="CT48" i="36"/>
  <c r="CR48" i="36"/>
  <c r="CQ48" i="36"/>
  <c r="CP48" i="36"/>
  <c r="CO48" i="36"/>
  <c r="CN48" i="36"/>
  <c r="CM48" i="36"/>
  <c r="CL48" i="36"/>
  <c r="CK48" i="36"/>
  <c r="CJ48" i="36"/>
  <c r="CI48" i="36"/>
  <c r="EU47" i="36"/>
  <c r="ET47" i="36"/>
  <c r="ES47" i="36"/>
  <c r="ER47" i="36"/>
  <c r="EP47" i="36"/>
  <c r="EO47" i="36"/>
  <c r="EN47" i="36"/>
  <c r="EM47" i="36"/>
  <c r="EK47" i="36"/>
  <c r="EJ47" i="36"/>
  <c r="EI47" i="36"/>
  <c r="EH47" i="36"/>
  <c r="EF47" i="36"/>
  <c r="EE47" i="36"/>
  <c r="ED47" i="36"/>
  <c r="EC47" i="36"/>
  <c r="EA47" i="36"/>
  <c r="DZ47" i="36"/>
  <c r="DY47" i="36"/>
  <c r="DX47" i="36"/>
  <c r="DV47" i="36"/>
  <c r="DU47" i="36"/>
  <c r="DT47" i="36"/>
  <c r="DS47" i="36"/>
  <c r="DQ47" i="36"/>
  <c r="DP47" i="36"/>
  <c r="DO47" i="36"/>
  <c r="DN47" i="36"/>
  <c r="DL47" i="36"/>
  <c r="DK47" i="36"/>
  <c r="DJ47" i="36"/>
  <c r="DI47" i="36"/>
  <c r="DG47" i="36"/>
  <c r="DF47" i="36"/>
  <c r="DE47" i="36"/>
  <c r="DD47" i="36"/>
  <c r="DB47" i="36"/>
  <c r="DA47" i="36"/>
  <c r="CZ47" i="36"/>
  <c r="CY47" i="36"/>
  <c r="CW47" i="36"/>
  <c r="CV47" i="36"/>
  <c r="CU47" i="36"/>
  <c r="CT47" i="36"/>
  <c r="CR47" i="36"/>
  <c r="CQ47" i="36"/>
  <c r="CP47" i="36"/>
  <c r="CO47" i="36"/>
  <c r="CN47" i="36"/>
  <c r="CM47" i="36"/>
  <c r="CL47" i="36"/>
  <c r="CK47" i="36"/>
  <c r="CJ47" i="36"/>
  <c r="CI47" i="36"/>
  <c r="EU46" i="36"/>
  <c r="ET46" i="36"/>
  <c r="ES46" i="36"/>
  <c r="ER46" i="36"/>
  <c r="EP46" i="36"/>
  <c r="EO46" i="36"/>
  <c r="EN46" i="36"/>
  <c r="EM46" i="36"/>
  <c r="EK46" i="36"/>
  <c r="EJ46" i="36"/>
  <c r="EI46" i="36"/>
  <c r="EH46" i="36"/>
  <c r="EF46" i="36"/>
  <c r="EE46" i="36"/>
  <c r="ED46" i="36"/>
  <c r="EC46" i="36"/>
  <c r="EA46" i="36"/>
  <c r="DZ46" i="36"/>
  <c r="DY46" i="36"/>
  <c r="DX46" i="36"/>
  <c r="DV46" i="36"/>
  <c r="DU46" i="36"/>
  <c r="DT46" i="36"/>
  <c r="DS46" i="36"/>
  <c r="DQ46" i="36"/>
  <c r="DP46" i="36"/>
  <c r="DO46" i="36"/>
  <c r="DN46" i="36"/>
  <c r="DL46" i="36"/>
  <c r="DK46" i="36"/>
  <c r="DJ46" i="36"/>
  <c r="DI46" i="36"/>
  <c r="DG46" i="36"/>
  <c r="DF46" i="36"/>
  <c r="DE46" i="36"/>
  <c r="DD46" i="36"/>
  <c r="DB46" i="36"/>
  <c r="DA46" i="36"/>
  <c r="CZ46" i="36"/>
  <c r="CY46" i="36"/>
  <c r="CW46" i="36"/>
  <c r="CV46" i="36"/>
  <c r="CU46" i="36"/>
  <c r="CT46" i="36"/>
  <c r="CR46" i="36"/>
  <c r="CQ46" i="36"/>
  <c r="CP46" i="36"/>
  <c r="CO46" i="36"/>
  <c r="CN46" i="36"/>
  <c r="CM46" i="36"/>
  <c r="CL46" i="36"/>
  <c r="CK46" i="36"/>
  <c r="CJ46" i="36"/>
  <c r="CI46" i="36"/>
  <c r="EU45" i="36"/>
  <c r="ET45" i="36"/>
  <c r="ES45" i="36"/>
  <c r="ER45" i="36"/>
  <c r="EP45" i="36"/>
  <c r="EO45" i="36"/>
  <c r="EN45" i="36"/>
  <c r="EM45" i="36"/>
  <c r="EK45" i="36"/>
  <c r="EJ45" i="36"/>
  <c r="EI45" i="36"/>
  <c r="EH45" i="36"/>
  <c r="EF45" i="36"/>
  <c r="EE45" i="36"/>
  <c r="ED45" i="36"/>
  <c r="EC45" i="36"/>
  <c r="EA45" i="36"/>
  <c r="DZ45" i="36"/>
  <c r="DY45" i="36"/>
  <c r="DX45" i="36"/>
  <c r="DV45" i="36"/>
  <c r="DU45" i="36"/>
  <c r="DT45" i="36"/>
  <c r="DS45" i="36"/>
  <c r="DQ45" i="36"/>
  <c r="DP45" i="36"/>
  <c r="DO45" i="36"/>
  <c r="DN45" i="36"/>
  <c r="DL45" i="36"/>
  <c r="DK45" i="36"/>
  <c r="DJ45" i="36"/>
  <c r="DI45" i="36"/>
  <c r="DG45" i="36"/>
  <c r="DF45" i="36"/>
  <c r="DE45" i="36"/>
  <c r="DD45" i="36"/>
  <c r="DB45" i="36"/>
  <c r="DA45" i="36"/>
  <c r="CZ45" i="36"/>
  <c r="CY45" i="36"/>
  <c r="CW45" i="36"/>
  <c r="CV45" i="36"/>
  <c r="CU45" i="36"/>
  <c r="CT45" i="36"/>
  <c r="CR45" i="36"/>
  <c r="CQ45" i="36"/>
  <c r="CP45" i="36"/>
  <c r="CO45" i="36"/>
  <c r="CN45" i="36"/>
  <c r="CM45" i="36"/>
  <c r="CL45" i="36"/>
  <c r="CK45" i="36"/>
  <c r="CJ45" i="36"/>
  <c r="CI45" i="36"/>
  <c r="EU43" i="36"/>
  <c r="ET43" i="36"/>
  <c r="ES43" i="36"/>
  <c r="ER43" i="36"/>
  <c r="EP43" i="36"/>
  <c r="EO43" i="36"/>
  <c r="EN43" i="36"/>
  <c r="EM43" i="36"/>
  <c r="EK43" i="36"/>
  <c r="EJ43" i="36"/>
  <c r="EI43" i="36"/>
  <c r="EH43" i="36"/>
  <c r="EF43" i="36"/>
  <c r="EE43" i="36"/>
  <c r="ED43" i="36"/>
  <c r="EC43" i="36"/>
  <c r="EA43" i="36"/>
  <c r="DZ43" i="36"/>
  <c r="DY43" i="36"/>
  <c r="DX43" i="36"/>
  <c r="DV43" i="36"/>
  <c r="DU43" i="36"/>
  <c r="DT43" i="36"/>
  <c r="DS43" i="36"/>
  <c r="DQ43" i="36"/>
  <c r="DP43" i="36"/>
  <c r="DO43" i="36"/>
  <c r="DN43" i="36"/>
  <c r="DL43" i="36"/>
  <c r="DK43" i="36"/>
  <c r="DJ43" i="36"/>
  <c r="DI43" i="36"/>
  <c r="DG43" i="36"/>
  <c r="DF43" i="36"/>
  <c r="DE43" i="36"/>
  <c r="DD43" i="36"/>
  <c r="DB43" i="36"/>
  <c r="DA43" i="36"/>
  <c r="CZ43" i="36"/>
  <c r="CY43" i="36"/>
  <c r="CW43" i="36"/>
  <c r="CV43" i="36"/>
  <c r="CU43" i="36"/>
  <c r="CT43" i="36"/>
  <c r="CR43" i="36"/>
  <c r="CQ43" i="36"/>
  <c r="CP43" i="36"/>
  <c r="CO43" i="36"/>
  <c r="CN43" i="36"/>
  <c r="CM43" i="36"/>
  <c r="CL43" i="36"/>
  <c r="CK43" i="36"/>
  <c r="CJ43" i="36"/>
  <c r="CI43" i="36"/>
  <c r="EU42" i="36"/>
  <c r="ET42" i="36"/>
  <c r="ES42" i="36"/>
  <c r="ER42" i="36"/>
  <c r="EP42" i="36"/>
  <c r="EO42" i="36"/>
  <c r="EN42" i="36"/>
  <c r="EM42" i="36"/>
  <c r="EK42" i="36"/>
  <c r="EJ42" i="36"/>
  <c r="EI42" i="36"/>
  <c r="EH42" i="36"/>
  <c r="EF42" i="36"/>
  <c r="EE42" i="36"/>
  <c r="ED42" i="36"/>
  <c r="EC42" i="36"/>
  <c r="EA42" i="36"/>
  <c r="DZ42" i="36"/>
  <c r="DY42" i="36"/>
  <c r="DX42" i="36"/>
  <c r="DV42" i="36"/>
  <c r="DU42" i="36"/>
  <c r="DT42" i="36"/>
  <c r="DS42" i="36"/>
  <c r="DQ42" i="36"/>
  <c r="DP42" i="36"/>
  <c r="DO42" i="36"/>
  <c r="DN42" i="36"/>
  <c r="DL42" i="36"/>
  <c r="DK42" i="36"/>
  <c r="DJ42" i="36"/>
  <c r="DI42" i="36"/>
  <c r="DG42" i="36"/>
  <c r="DF42" i="36"/>
  <c r="DE42" i="36"/>
  <c r="DD42" i="36"/>
  <c r="DB42" i="36"/>
  <c r="DA42" i="36"/>
  <c r="CZ42" i="36"/>
  <c r="CY42" i="36"/>
  <c r="CW42" i="36"/>
  <c r="CV42" i="36"/>
  <c r="CU42" i="36"/>
  <c r="CT42" i="36"/>
  <c r="CR42" i="36"/>
  <c r="CQ42" i="36"/>
  <c r="CP42" i="36"/>
  <c r="CO42" i="36"/>
  <c r="CN42" i="36"/>
  <c r="CM42" i="36"/>
  <c r="CL42" i="36"/>
  <c r="CK42" i="36"/>
  <c r="CJ42" i="36"/>
  <c r="CI42" i="36"/>
  <c r="EU41" i="36"/>
  <c r="ET41" i="36"/>
  <c r="ES41" i="36"/>
  <c r="ER41" i="36"/>
  <c r="EP41" i="36"/>
  <c r="EO41" i="36"/>
  <c r="EN41" i="36"/>
  <c r="EM41" i="36"/>
  <c r="EK41" i="36"/>
  <c r="EJ41" i="36"/>
  <c r="EI41" i="36"/>
  <c r="EH41" i="36"/>
  <c r="EF41" i="36"/>
  <c r="EE41" i="36"/>
  <c r="ED41" i="36"/>
  <c r="EC41" i="36"/>
  <c r="EA41" i="36"/>
  <c r="DZ41" i="36"/>
  <c r="DY41" i="36"/>
  <c r="DX41" i="36"/>
  <c r="DV41" i="36"/>
  <c r="DU41" i="36"/>
  <c r="DT41" i="36"/>
  <c r="DS41" i="36"/>
  <c r="DQ41" i="36"/>
  <c r="DP41" i="36"/>
  <c r="DO41" i="36"/>
  <c r="DN41" i="36"/>
  <c r="DL41" i="36"/>
  <c r="DK41" i="36"/>
  <c r="DJ41" i="36"/>
  <c r="DI41" i="36"/>
  <c r="DG41" i="36"/>
  <c r="DF41" i="36"/>
  <c r="DE41" i="36"/>
  <c r="DD41" i="36"/>
  <c r="DB41" i="36"/>
  <c r="DA41" i="36"/>
  <c r="CZ41" i="36"/>
  <c r="CY41" i="36"/>
  <c r="CW41" i="36"/>
  <c r="CV41" i="36"/>
  <c r="CU41" i="36"/>
  <c r="CT41" i="36"/>
  <c r="CR41" i="36"/>
  <c r="CQ41" i="36"/>
  <c r="CP41" i="36"/>
  <c r="CO41" i="36"/>
  <c r="CN41" i="36"/>
  <c r="CM41" i="36"/>
  <c r="CL41" i="36"/>
  <c r="CK41" i="36"/>
  <c r="CJ41" i="36"/>
  <c r="CI41" i="36"/>
  <c r="EU40" i="36"/>
  <c r="ET40" i="36"/>
  <c r="ES40" i="36"/>
  <c r="ER40" i="36"/>
  <c r="EP40" i="36"/>
  <c r="EO40" i="36"/>
  <c r="EN40" i="36"/>
  <c r="EM40" i="36"/>
  <c r="EK40" i="36"/>
  <c r="EJ40" i="36"/>
  <c r="EI40" i="36"/>
  <c r="EH40" i="36"/>
  <c r="EF40" i="36"/>
  <c r="EE40" i="36"/>
  <c r="ED40" i="36"/>
  <c r="EC40" i="36"/>
  <c r="EA40" i="36"/>
  <c r="DZ40" i="36"/>
  <c r="DY40" i="36"/>
  <c r="DX40" i="36"/>
  <c r="DV40" i="36"/>
  <c r="DU40" i="36"/>
  <c r="DT40" i="36"/>
  <c r="DS40" i="36"/>
  <c r="DQ40" i="36"/>
  <c r="DP40" i="36"/>
  <c r="DO40" i="36"/>
  <c r="DN40" i="36"/>
  <c r="DL40" i="36"/>
  <c r="DK40" i="36"/>
  <c r="DJ40" i="36"/>
  <c r="DI40" i="36"/>
  <c r="DG40" i="36"/>
  <c r="DF40" i="36"/>
  <c r="DE40" i="36"/>
  <c r="DD40" i="36"/>
  <c r="DB40" i="36"/>
  <c r="DA40" i="36"/>
  <c r="CZ40" i="36"/>
  <c r="CY40" i="36"/>
  <c r="CW40" i="36"/>
  <c r="CV40" i="36"/>
  <c r="CU40" i="36"/>
  <c r="CT40" i="36"/>
  <c r="CR40" i="36"/>
  <c r="CQ40" i="36"/>
  <c r="CP40" i="36"/>
  <c r="CO40" i="36"/>
  <c r="CN40" i="36"/>
  <c r="CM40" i="36"/>
  <c r="CL40" i="36"/>
  <c r="CK40" i="36"/>
  <c r="CJ40" i="36"/>
  <c r="CI40" i="36"/>
  <c r="EU39" i="36"/>
  <c r="ET39" i="36"/>
  <c r="ES39" i="36"/>
  <c r="ER39" i="36"/>
  <c r="EP39" i="36"/>
  <c r="EO39" i="36"/>
  <c r="EN39" i="36"/>
  <c r="EM39" i="36"/>
  <c r="EK39" i="36"/>
  <c r="EJ39" i="36"/>
  <c r="EI39" i="36"/>
  <c r="EH39" i="36"/>
  <c r="EF39" i="36"/>
  <c r="EE39" i="36"/>
  <c r="ED39" i="36"/>
  <c r="EC39" i="36"/>
  <c r="EA39" i="36"/>
  <c r="DZ39" i="36"/>
  <c r="DY39" i="36"/>
  <c r="DX39" i="36"/>
  <c r="DV39" i="36"/>
  <c r="DU39" i="36"/>
  <c r="DT39" i="36"/>
  <c r="DS39" i="36"/>
  <c r="DQ39" i="36"/>
  <c r="DP39" i="36"/>
  <c r="DO39" i="36"/>
  <c r="DN39" i="36"/>
  <c r="DL39" i="36"/>
  <c r="DK39" i="36"/>
  <c r="DJ39" i="36"/>
  <c r="DI39" i="36"/>
  <c r="DG39" i="36"/>
  <c r="DF39" i="36"/>
  <c r="DE39" i="36"/>
  <c r="DD39" i="36"/>
  <c r="DB39" i="36"/>
  <c r="DA39" i="36"/>
  <c r="CZ39" i="36"/>
  <c r="CY39" i="36"/>
  <c r="CW39" i="36"/>
  <c r="CV39" i="36"/>
  <c r="CU39" i="36"/>
  <c r="CT39" i="36"/>
  <c r="CR39" i="36"/>
  <c r="CQ39" i="36"/>
  <c r="CP39" i="36"/>
  <c r="CO39" i="36"/>
  <c r="CN39" i="36"/>
  <c r="CM39" i="36"/>
  <c r="CL39" i="36"/>
  <c r="CK39" i="36"/>
  <c r="CJ39" i="36"/>
  <c r="CI39" i="36"/>
  <c r="EU38" i="36"/>
  <c r="ET38" i="36"/>
  <c r="ES38" i="36"/>
  <c r="ER38" i="36"/>
  <c r="EP38" i="36"/>
  <c r="EO38" i="36"/>
  <c r="EN38" i="36"/>
  <c r="EM38" i="36"/>
  <c r="EK38" i="36"/>
  <c r="EJ38" i="36"/>
  <c r="EI38" i="36"/>
  <c r="EH38" i="36"/>
  <c r="EF38" i="36"/>
  <c r="EE38" i="36"/>
  <c r="ED38" i="36"/>
  <c r="EC38" i="36"/>
  <c r="EA38" i="36"/>
  <c r="DZ38" i="36"/>
  <c r="DY38" i="36"/>
  <c r="DX38" i="36"/>
  <c r="DV38" i="36"/>
  <c r="DU38" i="36"/>
  <c r="DT38" i="36"/>
  <c r="DS38" i="36"/>
  <c r="DQ38" i="36"/>
  <c r="DP38" i="36"/>
  <c r="DO38" i="36"/>
  <c r="DN38" i="36"/>
  <c r="DL38" i="36"/>
  <c r="DK38" i="36"/>
  <c r="DJ38" i="36"/>
  <c r="DI38" i="36"/>
  <c r="DG38" i="36"/>
  <c r="DF38" i="36"/>
  <c r="DE38" i="36"/>
  <c r="DD38" i="36"/>
  <c r="DB38" i="36"/>
  <c r="DA38" i="36"/>
  <c r="CZ38" i="36"/>
  <c r="CY38" i="36"/>
  <c r="CW38" i="36"/>
  <c r="CV38" i="36"/>
  <c r="CU38" i="36"/>
  <c r="CT38" i="36"/>
  <c r="CR38" i="36"/>
  <c r="CQ38" i="36"/>
  <c r="CP38" i="36"/>
  <c r="CO38" i="36"/>
  <c r="CN38" i="36"/>
  <c r="CM38" i="36"/>
  <c r="CL38" i="36"/>
  <c r="CK38" i="36"/>
  <c r="CJ38" i="36"/>
  <c r="CI38" i="36"/>
  <c r="EU37" i="36"/>
  <c r="ET37" i="36"/>
  <c r="ES37" i="36"/>
  <c r="ER37" i="36"/>
  <c r="EP37" i="36"/>
  <c r="EO37" i="36"/>
  <c r="EN37" i="36"/>
  <c r="EM37" i="36"/>
  <c r="EK37" i="36"/>
  <c r="EJ37" i="36"/>
  <c r="EI37" i="36"/>
  <c r="EH37" i="36"/>
  <c r="EF37" i="36"/>
  <c r="EE37" i="36"/>
  <c r="ED37" i="36"/>
  <c r="EC37" i="36"/>
  <c r="EA37" i="36"/>
  <c r="DZ37" i="36"/>
  <c r="DY37" i="36"/>
  <c r="DX37" i="36"/>
  <c r="DV37" i="36"/>
  <c r="DU37" i="36"/>
  <c r="DT37" i="36"/>
  <c r="DS37" i="36"/>
  <c r="DQ37" i="36"/>
  <c r="DP37" i="36"/>
  <c r="DO37" i="36"/>
  <c r="DN37" i="36"/>
  <c r="DL37" i="36"/>
  <c r="DK37" i="36"/>
  <c r="DJ37" i="36"/>
  <c r="DI37" i="36"/>
  <c r="DG37" i="36"/>
  <c r="DF37" i="36"/>
  <c r="DE37" i="36"/>
  <c r="DD37" i="36"/>
  <c r="DB37" i="36"/>
  <c r="DA37" i="36"/>
  <c r="CZ37" i="36"/>
  <c r="CY37" i="36"/>
  <c r="CW37" i="36"/>
  <c r="CV37" i="36"/>
  <c r="CU37" i="36"/>
  <c r="CT37" i="36"/>
  <c r="CR37" i="36"/>
  <c r="CQ37" i="36"/>
  <c r="CP37" i="36"/>
  <c r="CO37" i="36"/>
  <c r="CN37" i="36"/>
  <c r="CM37" i="36"/>
  <c r="CL37" i="36"/>
  <c r="CK37" i="36"/>
  <c r="CJ37" i="36"/>
  <c r="CI37" i="36"/>
  <c r="EU36" i="36"/>
  <c r="ET36" i="36"/>
  <c r="ES36" i="36"/>
  <c r="ER36" i="36"/>
  <c r="EP36" i="36"/>
  <c r="EO36" i="36"/>
  <c r="EN36" i="36"/>
  <c r="EM36" i="36"/>
  <c r="EK36" i="36"/>
  <c r="EJ36" i="36"/>
  <c r="EI36" i="36"/>
  <c r="EH36" i="36"/>
  <c r="EF36" i="36"/>
  <c r="EE36" i="36"/>
  <c r="ED36" i="36"/>
  <c r="EC36" i="36"/>
  <c r="EA36" i="36"/>
  <c r="DZ36" i="36"/>
  <c r="DY36" i="36"/>
  <c r="DX36" i="36"/>
  <c r="DV36" i="36"/>
  <c r="DU36" i="36"/>
  <c r="DT36" i="36"/>
  <c r="DS36" i="36"/>
  <c r="DQ36" i="36"/>
  <c r="DP36" i="36"/>
  <c r="DO36" i="36"/>
  <c r="DN36" i="36"/>
  <c r="DL36" i="36"/>
  <c r="DK36" i="36"/>
  <c r="DJ36" i="36"/>
  <c r="DI36" i="36"/>
  <c r="DG36" i="36"/>
  <c r="DF36" i="36"/>
  <c r="DE36" i="36"/>
  <c r="DD36" i="36"/>
  <c r="DB36" i="36"/>
  <c r="DA36" i="36"/>
  <c r="CZ36" i="36"/>
  <c r="CY36" i="36"/>
  <c r="CW36" i="36"/>
  <c r="CV36" i="36"/>
  <c r="CU36" i="36"/>
  <c r="CT36" i="36"/>
  <c r="CR36" i="36"/>
  <c r="CQ36" i="36"/>
  <c r="CP36" i="36"/>
  <c r="CO36" i="36"/>
  <c r="CN36" i="36"/>
  <c r="CM36" i="36"/>
  <c r="CL36" i="36"/>
  <c r="CK36" i="36"/>
  <c r="CJ36" i="36"/>
  <c r="CI36" i="36"/>
  <c r="EU35" i="36"/>
  <c r="ET35" i="36"/>
  <c r="ES35" i="36"/>
  <c r="ER35" i="36"/>
  <c r="EP35" i="36"/>
  <c r="EO35" i="36"/>
  <c r="EN35" i="36"/>
  <c r="EM35" i="36"/>
  <c r="EK35" i="36"/>
  <c r="EJ35" i="36"/>
  <c r="EI35" i="36"/>
  <c r="EH35" i="36"/>
  <c r="EF35" i="36"/>
  <c r="EE35" i="36"/>
  <c r="ED35" i="36"/>
  <c r="EC35" i="36"/>
  <c r="EA35" i="36"/>
  <c r="DZ35" i="36"/>
  <c r="DY35" i="36"/>
  <c r="DX35" i="36"/>
  <c r="DV35" i="36"/>
  <c r="DU35" i="36"/>
  <c r="DT35" i="36"/>
  <c r="DS35" i="36"/>
  <c r="DQ35" i="36"/>
  <c r="DP35" i="36"/>
  <c r="DO35" i="36"/>
  <c r="DN35" i="36"/>
  <c r="DL35" i="36"/>
  <c r="DK35" i="36"/>
  <c r="DJ35" i="36"/>
  <c r="DI35" i="36"/>
  <c r="DG35" i="36"/>
  <c r="DF35" i="36"/>
  <c r="DE35" i="36"/>
  <c r="DD35" i="36"/>
  <c r="DB35" i="36"/>
  <c r="DA35" i="36"/>
  <c r="CZ35" i="36"/>
  <c r="CY35" i="36"/>
  <c r="CW35" i="36"/>
  <c r="CV35" i="36"/>
  <c r="CU35" i="36"/>
  <c r="CT35" i="36"/>
  <c r="CR35" i="36"/>
  <c r="CQ35" i="36"/>
  <c r="CP35" i="36"/>
  <c r="CO35" i="36"/>
  <c r="CN35" i="36"/>
  <c r="CM35" i="36"/>
  <c r="CL35" i="36"/>
  <c r="CK35" i="36"/>
  <c r="CJ35" i="36"/>
  <c r="CI35" i="36"/>
  <c r="EU34" i="36"/>
  <c r="ET34" i="36"/>
  <c r="ES34" i="36"/>
  <c r="ER34" i="36"/>
  <c r="EP34" i="36"/>
  <c r="EO34" i="36"/>
  <c r="EN34" i="36"/>
  <c r="EM34" i="36"/>
  <c r="EK34" i="36"/>
  <c r="EJ34" i="36"/>
  <c r="EI34" i="36"/>
  <c r="EH34" i="36"/>
  <c r="EF34" i="36"/>
  <c r="EE34" i="36"/>
  <c r="ED34" i="36"/>
  <c r="EC34" i="36"/>
  <c r="EA34" i="36"/>
  <c r="DZ34" i="36"/>
  <c r="DY34" i="36"/>
  <c r="DX34" i="36"/>
  <c r="DV34" i="36"/>
  <c r="DU34" i="36"/>
  <c r="DT34" i="36"/>
  <c r="DS34" i="36"/>
  <c r="DQ34" i="36"/>
  <c r="DP34" i="36"/>
  <c r="DO34" i="36"/>
  <c r="DN34" i="36"/>
  <c r="DL34" i="36"/>
  <c r="DK34" i="36"/>
  <c r="DJ34" i="36"/>
  <c r="DI34" i="36"/>
  <c r="DG34" i="36"/>
  <c r="DF34" i="36"/>
  <c r="DE34" i="36"/>
  <c r="DD34" i="36"/>
  <c r="DB34" i="36"/>
  <c r="DA34" i="36"/>
  <c r="CZ34" i="36"/>
  <c r="CY34" i="36"/>
  <c r="CW34" i="36"/>
  <c r="CV34" i="36"/>
  <c r="CU34" i="36"/>
  <c r="CT34" i="36"/>
  <c r="CR34" i="36"/>
  <c r="CQ34" i="36"/>
  <c r="CP34" i="36"/>
  <c r="CO34" i="36"/>
  <c r="CN34" i="36"/>
  <c r="CM34" i="36"/>
  <c r="CL34" i="36"/>
  <c r="CK34" i="36"/>
  <c r="CJ34" i="36"/>
  <c r="CI34" i="36"/>
  <c r="EU33" i="36"/>
  <c r="ET33" i="36"/>
  <c r="ES33" i="36"/>
  <c r="ER33" i="36"/>
  <c r="EP33" i="36"/>
  <c r="EO33" i="36"/>
  <c r="EN33" i="36"/>
  <c r="EM33" i="36"/>
  <c r="EK33" i="36"/>
  <c r="EJ33" i="36"/>
  <c r="EI33" i="36"/>
  <c r="EH33" i="36"/>
  <c r="EF33" i="36"/>
  <c r="EE33" i="36"/>
  <c r="ED33" i="36"/>
  <c r="EC33" i="36"/>
  <c r="EA33" i="36"/>
  <c r="DZ33" i="36"/>
  <c r="DY33" i="36"/>
  <c r="DX33" i="36"/>
  <c r="DV33" i="36"/>
  <c r="DU33" i="36"/>
  <c r="DT33" i="36"/>
  <c r="DS33" i="36"/>
  <c r="DQ33" i="36"/>
  <c r="DP33" i="36"/>
  <c r="DO33" i="36"/>
  <c r="DN33" i="36"/>
  <c r="DL33" i="36"/>
  <c r="DK33" i="36"/>
  <c r="DJ33" i="36"/>
  <c r="DI33" i="36"/>
  <c r="DG33" i="36"/>
  <c r="DF33" i="36"/>
  <c r="DE33" i="36"/>
  <c r="DD33" i="36"/>
  <c r="DB33" i="36"/>
  <c r="DA33" i="36"/>
  <c r="CZ33" i="36"/>
  <c r="CY33" i="36"/>
  <c r="CW33" i="36"/>
  <c r="CV33" i="36"/>
  <c r="CU33" i="36"/>
  <c r="CT33" i="36"/>
  <c r="CR33" i="36"/>
  <c r="CQ33" i="36"/>
  <c r="CP33" i="36"/>
  <c r="CO33" i="36"/>
  <c r="CN33" i="36"/>
  <c r="CM33" i="36"/>
  <c r="CL33" i="36"/>
  <c r="CK33" i="36"/>
  <c r="CJ33" i="36"/>
  <c r="CI33" i="36"/>
  <c r="EU32" i="36"/>
  <c r="ET32" i="36"/>
  <c r="ES32" i="36"/>
  <c r="ER32" i="36"/>
  <c r="EP32" i="36"/>
  <c r="EO32" i="36"/>
  <c r="EN32" i="36"/>
  <c r="EM32" i="36"/>
  <c r="EK32" i="36"/>
  <c r="EJ32" i="36"/>
  <c r="EI32" i="36"/>
  <c r="EH32" i="36"/>
  <c r="EF32" i="36"/>
  <c r="EE32" i="36"/>
  <c r="ED32" i="36"/>
  <c r="EC32" i="36"/>
  <c r="EA32" i="36"/>
  <c r="DZ32" i="36"/>
  <c r="DY32" i="36"/>
  <c r="DX32" i="36"/>
  <c r="DV32" i="36"/>
  <c r="DU32" i="36"/>
  <c r="DT32" i="36"/>
  <c r="DS32" i="36"/>
  <c r="DQ32" i="36"/>
  <c r="DP32" i="36"/>
  <c r="DO32" i="36"/>
  <c r="DN32" i="36"/>
  <c r="DL32" i="36"/>
  <c r="DK32" i="36"/>
  <c r="DJ32" i="36"/>
  <c r="DI32" i="36"/>
  <c r="DG32" i="36"/>
  <c r="DF32" i="36"/>
  <c r="DE32" i="36"/>
  <c r="DD32" i="36"/>
  <c r="DB32" i="36"/>
  <c r="DA32" i="36"/>
  <c r="CZ32" i="36"/>
  <c r="CY32" i="36"/>
  <c r="CW32" i="36"/>
  <c r="CV32" i="36"/>
  <c r="CU32" i="36"/>
  <c r="CT32" i="36"/>
  <c r="CR32" i="36"/>
  <c r="CQ32" i="36"/>
  <c r="CP32" i="36"/>
  <c r="CO32" i="36"/>
  <c r="CN32" i="36"/>
  <c r="CM32" i="36"/>
  <c r="CL32" i="36"/>
  <c r="CK32" i="36"/>
  <c r="CJ32" i="36"/>
  <c r="CI32" i="36"/>
  <c r="EU31" i="36"/>
  <c r="ET31" i="36"/>
  <c r="ES31" i="36"/>
  <c r="ER31" i="36"/>
  <c r="EP31" i="36"/>
  <c r="EO31" i="36"/>
  <c r="EN31" i="36"/>
  <c r="EM31" i="36"/>
  <c r="EK31" i="36"/>
  <c r="EJ31" i="36"/>
  <c r="EI31" i="36"/>
  <c r="EH31" i="36"/>
  <c r="EF31" i="36"/>
  <c r="EE31" i="36"/>
  <c r="ED31" i="36"/>
  <c r="EC31" i="36"/>
  <c r="EA31" i="36"/>
  <c r="DZ31" i="36"/>
  <c r="DY31" i="36"/>
  <c r="DX31" i="36"/>
  <c r="DV31" i="36"/>
  <c r="DU31" i="36"/>
  <c r="DT31" i="36"/>
  <c r="DS31" i="36"/>
  <c r="DQ31" i="36"/>
  <c r="DP31" i="36"/>
  <c r="DO31" i="36"/>
  <c r="DN31" i="36"/>
  <c r="DL31" i="36"/>
  <c r="DK31" i="36"/>
  <c r="DJ31" i="36"/>
  <c r="DI31" i="36"/>
  <c r="DG31" i="36"/>
  <c r="DF31" i="36"/>
  <c r="DE31" i="36"/>
  <c r="DD31" i="36"/>
  <c r="DB31" i="36"/>
  <c r="DA31" i="36"/>
  <c r="CZ31" i="36"/>
  <c r="CY31" i="36"/>
  <c r="CW31" i="36"/>
  <c r="CV31" i="36"/>
  <c r="CU31" i="36"/>
  <c r="CT31" i="36"/>
  <c r="CR31" i="36"/>
  <c r="CQ31" i="36"/>
  <c r="CP31" i="36"/>
  <c r="CO31" i="36"/>
  <c r="CN31" i="36"/>
  <c r="CM31" i="36"/>
  <c r="CL31" i="36"/>
  <c r="CK31" i="36"/>
  <c r="CJ31" i="36"/>
  <c r="CI31" i="36"/>
  <c r="EU30" i="36"/>
  <c r="ET30" i="36"/>
  <c r="ES30" i="36"/>
  <c r="ER30" i="36"/>
  <c r="EP30" i="36"/>
  <c r="EO30" i="36"/>
  <c r="EN30" i="36"/>
  <c r="EM30" i="36"/>
  <c r="EK30" i="36"/>
  <c r="EJ30" i="36"/>
  <c r="EI30" i="36"/>
  <c r="EH30" i="36"/>
  <c r="EF30" i="36"/>
  <c r="EE30" i="36"/>
  <c r="ED30" i="36"/>
  <c r="EC30" i="36"/>
  <c r="EA30" i="36"/>
  <c r="DZ30" i="36"/>
  <c r="DY30" i="36"/>
  <c r="DX30" i="36"/>
  <c r="DV30" i="36"/>
  <c r="DU30" i="36"/>
  <c r="DT30" i="36"/>
  <c r="DS30" i="36"/>
  <c r="DQ30" i="36"/>
  <c r="DP30" i="36"/>
  <c r="DO30" i="36"/>
  <c r="DN30" i="36"/>
  <c r="DL30" i="36"/>
  <c r="DK30" i="36"/>
  <c r="DJ30" i="36"/>
  <c r="DI30" i="36"/>
  <c r="DG30" i="36"/>
  <c r="DF30" i="36"/>
  <c r="DE30" i="36"/>
  <c r="DD30" i="36"/>
  <c r="DB30" i="36"/>
  <c r="DA30" i="36"/>
  <c r="CZ30" i="36"/>
  <c r="CY30" i="36"/>
  <c r="CW30" i="36"/>
  <c r="CV30" i="36"/>
  <c r="CU30" i="36"/>
  <c r="CT30" i="36"/>
  <c r="CR30" i="36"/>
  <c r="CQ30" i="36"/>
  <c r="CP30" i="36"/>
  <c r="CO30" i="36"/>
  <c r="CN30" i="36"/>
  <c r="CM30" i="36"/>
  <c r="CL30" i="36"/>
  <c r="CK30" i="36"/>
  <c r="CJ30" i="36"/>
  <c r="CI30" i="36"/>
  <c r="EU29" i="36"/>
  <c r="ET29" i="36"/>
  <c r="ES29" i="36"/>
  <c r="ER29" i="36"/>
  <c r="EP29" i="36"/>
  <c r="EO29" i="36"/>
  <c r="EN29" i="36"/>
  <c r="EM29" i="36"/>
  <c r="EK29" i="36"/>
  <c r="EJ29" i="36"/>
  <c r="EI29" i="36"/>
  <c r="EH29" i="36"/>
  <c r="EF29" i="36"/>
  <c r="EE29" i="36"/>
  <c r="ED29" i="36"/>
  <c r="EC29" i="36"/>
  <c r="EA29" i="36"/>
  <c r="DZ29" i="36"/>
  <c r="DY29" i="36"/>
  <c r="DX29" i="36"/>
  <c r="DV29" i="36"/>
  <c r="DU29" i="36"/>
  <c r="DT29" i="36"/>
  <c r="DS29" i="36"/>
  <c r="DQ29" i="36"/>
  <c r="DP29" i="36"/>
  <c r="DO29" i="36"/>
  <c r="DN29" i="36"/>
  <c r="DL29" i="36"/>
  <c r="DK29" i="36"/>
  <c r="DJ29" i="36"/>
  <c r="DI29" i="36"/>
  <c r="DG29" i="36"/>
  <c r="DF29" i="36"/>
  <c r="DE29" i="36"/>
  <c r="DD29" i="36"/>
  <c r="DB29" i="36"/>
  <c r="DA29" i="36"/>
  <c r="CZ29" i="36"/>
  <c r="CY29" i="36"/>
  <c r="CW29" i="36"/>
  <c r="CV29" i="36"/>
  <c r="CU29" i="36"/>
  <c r="CT29" i="36"/>
  <c r="CR29" i="36"/>
  <c r="CQ29" i="36"/>
  <c r="CP29" i="36"/>
  <c r="CO29" i="36"/>
  <c r="CN29" i="36"/>
  <c r="CM29" i="36"/>
  <c r="CL29" i="36"/>
  <c r="CK29" i="36"/>
  <c r="CJ29" i="36"/>
  <c r="CI29" i="36"/>
  <c r="EU28" i="36"/>
  <c r="ET28" i="36"/>
  <c r="ES28" i="36"/>
  <c r="ER28" i="36"/>
  <c r="EP28" i="36"/>
  <c r="EO28" i="36"/>
  <c r="EN28" i="36"/>
  <c r="EM28" i="36"/>
  <c r="EK28" i="36"/>
  <c r="EJ28" i="36"/>
  <c r="EI28" i="36"/>
  <c r="EH28" i="36"/>
  <c r="EF28" i="36"/>
  <c r="EE28" i="36"/>
  <c r="ED28" i="36"/>
  <c r="EC28" i="36"/>
  <c r="EA28" i="36"/>
  <c r="DZ28" i="36"/>
  <c r="DY28" i="36"/>
  <c r="DX28" i="36"/>
  <c r="DV28" i="36"/>
  <c r="DU28" i="36"/>
  <c r="DT28" i="36"/>
  <c r="DS28" i="36"/>
  <c r="DQ28" i="36"/>
  <c r="DP28" i="36"/>
  <c r="DO28" i="36"/>
  <c r="DN28" i="36"/>
  <c r="DL28" i="36"/>
  <c r="DK28" i="36"/>
  <c r="DJ28" i="36"/>
  <c r="DI28" i="36"/>
  <c r="DG28" i="36"/>
  <c r="DF28" i="36"/>
  <c r="DE28" i="36"/>
  <c r="DD28" i="36"/>
  <c r="DB28" i="36"/>
  <c r="DA28" i="36"/>
  <c r="CZ28" i="36"/>
  <c r="CY28" i="36"/>
  <c r="CW28" i="36"/>
  <c r="CV28" i="36"/>
  <c r="CU28" i="36"/>
  <c r="CT28" i="36"/>
  <c r="CR28" i="36"/>
  <c r="CQ28" i="36"/>
  <c r="CP28" i="36"/>
  <c r="CO28" i="36"/>
  <c r="CN28" i="36"/>
  <c r="CM28" i="36"/>
  <c r="CL28" i="36"/>
  <c r="CK28" i="36"/>
  <c r="CJ28" i="36"/>
  <c r="CI28" i="36"/>
  <c r="EU27" i="36"/>
  <c r="ET27" i="36"/>
  <c r="ES27" i="36"/>
  <c r="ER27" i="36"/>
  <c r="EP27" i="36"/>
  <c r="EO27" i="36"/>
  <c r="EN27" i="36"/>
  <c r="EM27" i="36"/>
  <c r="EK27" i="36"/>
  <c r="EJ27" i="36"/>
  <c r="EI27" i="36"/>
  <c r="EH27" i="36"/>
  <c r="EF27" i="36"/>
  <c r="EE27" i="36"/>
  <c r="ED27" i="36"/>
  <c r="EC27" i="36"/>
  <c r="EA27" i="36"/>
  <c r="DZ27" i="36"/>
  <c r="DY27" i="36"/>
  <c r="DX27" i="36"/>
  <c r="DV27" i="36"/>
  <c r="DU27" i="36"/>
  <c r="DT27" i="36"/>
  <c r="DS27" i="36"/>
  <c r="DQ27" i="36"/>
  <c r="DP27" i="36"/>
  <c r="DO27" i="36"/>
  <c r="DN27" i="36"/>
  <c r="DL27" i="36"/>
  <c r="DK27" i="36"/>
  <c r="DJ27" i="36"/>
  <c r="DI27" i="36"/>
  <c r="DG27" i="36"/>
  <c r="DF27" i="36"/>
  <c r="DE27" i="36"/>
  <c r="DD27" i="36"/>
  <c r="DB27" i="36"/>
  <c r="DA27" i="36"/>
  <c r="CZ27" i="36"/>
  <c r="CY27" i="36"/>
  <c r="CW27" i="36"/>
  <c r="CV27" i="36"/>
  <c r="CU27" i="36"/>
  <c r="CT27" i="36"/>
  <c r="CR27" i="36"/>
  <c r="CQ27" i="36"/>
  <c r="CP27" i="36"/>
  <c r="CO27" i="36"/>
  <c r="CN27" i="36"/>
  <c r="CM27" i="36"/>
  <c r="CL27" i="36"/>
  <c r="CK27" i="36"/>
  <c r="CJ27" i="36"/>
  <c r="CI27" i="36"/>
  <c r="EU26" i="36"/>
  <c r="ET26" i="36"/>
  <c r="ES26" i="36"/>
  <c r="ER26" i="36"/>
  <c r="EP26" i="36"/>
  <c r="EO26" i="36"/>
  <c r="EN26" i="36"/>
  <c r="EM26" i="36"/>
  <c r="EK26" i="36"/>
  <c r="EJ26" i="36"/>
  <c r="EI26" i="36"/>
  <c r="EH26" i="36"/>
  <c r="EF26" i="36"/>
  <c r="EE26" i="36"/>
  <c r="ED26" i="36"/>
  <c r="EC26" i="36"/>
  <c r="EA26" i="36"/>
  <c r="DZ26" i="36"/>
  <c r="DY26" i="36"/>
  <c r="DX26" i="36"/>
  <c r="DV26" i="36"/>
  <c r="DU26" i="36"/>
  <c r="DT26" i="36"/>
  <c r="DS26" i="36"/>
  <c r="DQ26" i="36"/>
  <c r="DP26" i="36"/>
  <c r="DO26" i="36"/>
  <c r="DN26" i="36"/>
  <c r="DL26" i="36"/>
  <c r="DK26" i="36"/>
  <c r="DJ26" i="36"/>
  <c r="DI26" i="36"/>
  <c r="DG26" i="36"/>
  <c r="DF26" i="36"/>
  <c r="DE26" i="36"/>
  <c r="DD26" i="36"/>
  <c r="DB26" i="36"/>
  <c r="DA26" i="36"/>
  <c r="CZ26" i="36"/>
  <c r="CY26" i="36"/>
  <c r="CW26" i="36"/>
  <c r="CV26" i="36"/>
  <c r="CU26" i="36"/>
  <c r="CT26" i="36"/>
  <c r="CR26" i="36"/>
  <c r="CQ26" i="36"/>
  <c r="CP26" i="36"/>
  <c r="CO26" i="36"/>
  <c r="CN26" i="36"/>
  <c r="CM26" i="36"/>
  <c r="CL26" i="36"/>
  <c r="CK26" i="36"/>
  <c r="CJ26" i="36"/>
  <c r="CI26" i="36"/>
  <c r="EU25" i="36"/>
  <c r="ET25" i="36"/>
  <c r="ES25" i="36"/>
  <c r="ER25" i="36"/>
  <c r="EP25" i="36"/>
  <c r="EO25" i="36"/>
  <c r="EN25" i="36"/>
  <c r="EM25" i="36"/>
  <c r="EK25" i="36"/>
  <c r="EJ25" i="36"/>
  <c r="EI25" i="36"/>
  <c r="EH25" i="36"/>
  <c r="EF25" i="36"/>
  <c r="EE25" i="36"/>
  <c r="ED25" i="36"/>
  <c r="EC25" i="36"/>
  <c r="EA25" i="36"/>
  <c r="DZ25" i="36"/>
  <c r="DY25" i="36"/>
  <c r="DX25" i="36"/>
  <c r="DV25" i="36"/>
  <c r="DU25" i="36"/>
  <c r="DT25" i="36"/>
  <c r="DS25" i="36"/>
  <c r="DQ25" i="36"/>
  <c r="DP25" i="36"/>
  <c r="DO25" i="36"/>
  <c r="DN25" i="36"/>
  <c r="DL25" i="36"/>
  <c r="DK25" i="36"/>
  <c r="DJ25" i="36"/>
  <c r="DI25" i="36"/>
  <c r="DG25" i="36"/>
  <c r="DF25" i="36"/>
  <c r="DE25" i="36"/>
  <c r="DD25" i="36"/>
  <c r="DB25" i="36"/>
  <c r="DA25" i="36"/>
  <c r="CZ25" i="36"/>
  <c r="CY25" i="36"/>
  <c r="CW25" i="36"/>
  <c r="CV25" i="36"/>
  <c r="CU25" i="36"/>
  <c r="CT25" i="36"/>
  <c r="CR25" i="36"/>
  <c r="CQ25" i="36"/>
  <c r="CP25" i="36"/>
  <c r="CO25" i="36"/>
  <c r="CN25" i="36"/>
  <c r="CM25" i="36"/>
  <c r="CL25" i="36"/>
  <c r="CK25" i="36"/>
  <c r="CJ25" i="36"/>
  <c r="CI25" i="36"/>
  <c r="EU24" i="36"/>
  <c r="ET24" i="36"/>
  <c r="ES24" i="36"/>
  <c r="ER24" i="36"/>
  <c r="EP24" i="36"/>
  <c r="EO24" i="36"/>
  <c r="EN24" i="36"/>
  <c r="EM24" i="36"/>
  <c r="EK24" i="36"/>
  <c r="EJ24" i="36"/>
  <c r="EI24" i="36"/>
  <c r="EH24" i="36"/>
  <c r="EF24" i="36"/>
  <c r="EE24" i="36"/>
  <c r="ED24" i="36"/>
  <c r="EC24" i="36"/>
  <c r="EA24" i="36"/>
  <c r="DZ24" i="36"/>
  <c r="DY24" i="36"/>
  <c r="DX24" i="36"/>
  <c r="DV24" i="36"/>
  <c r="DU24" i="36"/>
  <c r="DT24" i="36"/>
  <c r="DS24" i="36"/>
  <c r="DQ24" i="36"/>
  <c r="DP24" i="36"/>
  <c r="DO24" i="36"/>
  <c r="DN24" i="36"/>
  <c r="DL24" i="36"/>
  <c r="DK24" i="36"/>
  <c r="DJ24" i="36"/>
  <c r="DI24" i="36"/>
  <c r="DG24" i="36"/>
  <c r="DF24" i="36"/>
  <c r="DE24" i="36"/>
  <c r="DD24" i="36"/>
  <c r="DB24" i="36"/>
  <c r="DA24" i="36"/>
  <c r="CZ24" i="36"/>
  <c r="CY24" i="36"/>
  <c r="CW24" i="36"/>
  <c r="CV24" i="36"/>
  <c r="CU24" i="36"/>
  <c r="CT24" i="36"/>
  <c r="CR24" i="36"/>
  <c r="CQ24" i="36"/>
  <c r="CP24" i="36"/>
  <c r="CO24" i="36"/>
  <c r="CN24" i="36"/>
  <c r="CM24" i="36"/>
  <c r="CL24" i="36"/>
  <c r="CK24" i="36"/>
  <c r="CJ24" i="36"/>
  <c r="CI24" i="36"/>
  <c r="EU23" i="36"/>
  <c r="ET23" i="36"/>
  <c r="ES23" i="36"/>
  <c r="ER23" i="36"/>
  <c r="EP23" i="36"/>
  <c r="EO23" i="36"/>
  <c r="EN23" i="36"/>
  <c r="EM23" i="36"/>
  <c r="EK23" i="36"/>
  <c r="EJ23" i="36"/>
  <c r="EI23" i="36"/>
  <c r="EH23" i="36"/>
  <c r="EF23" i="36"/>
  <c r="EE23" i="36"/>
  <c r="ED23" i="36"/>
  <c r="EC23" i="36"/>
  <c r="EA23" i="36"/>
  <c r="DZ23" i="36"/>
  <c r="DY23" i="36"/>
  <c r="DX23" i="36"/>
  <c r="DV23" i="36"/>
  <c r="DU23" i="36"/>
  <c r="DT23" i="36"/>
  <c r="DS23" i="36"/>
  <c r="DQ23" i="36"/>
  <c r="DP23" i="36"/>
  <c r="DO23" i="36"/>
  <c r="DN23" i="36"/>
  <c r="DL23" i="36"/>
  <c r="DK23" i="36"/>
  <c r="DJ23" i="36"/>
  <c r="DI23" i="36"/>
  <c r="DG23" i="36"/>
  <c r="DF23" i="36"/>
  <c r="DE23" i="36"/>
  <c r="DD23" i="36"/>
  <c r="DB23" i="36"/>
  <c r="DA23" i="36"/>
  <c r="CZ23" i="36"/>
  <c r="CY23" i="36"/>
  <c r="CW23" i="36"/>
  <c r="CV23" i="36"/>
  <c r="CU23" i="36"/>
  <c r="CT23" i="36"/>
  <c r="CR23" i="36"/>
  <c r="CQ23" i="36"/>
  <c r="CP23" i="36"/>
  <c r="CO23" i="36"/>
  <c r="CN23" i="36"/>
  <c r="CM23" i="36"/>
  <c r="CL23" i="36"/>
  <c r="CK23" i="36"/>
  <c r="CJ23" i="36"/>
  <c r="CI23" i="36"/>
  <c r="EU22" i="36"/>
  <c r="ET22" i="36"/>
  <c r="ES22" i="36"/>
  <c r="ER22" i="36"/>
  <c r="EP22" i="36"/>
  <c r="EO22" i="36"/>
  <c r="EN22" i="36"/>
  <c r="EM22" i="36"/>
  <c r="EK22" i="36"/>
  <c r="EJ22" i="36"/>
  <c r="EI22" i="36"/>
  <c r="EH22" i="36"/>
  <c r="EF22" i="36"/>
  <c r="EE22" i="36"/>
  <c r="ED22" i="36"/>
  <c r="EC22" i="36"/>
  <c r="EA22" i="36"/>
  <c r="DZ22" i="36"/>
  <c r="DY22" i="36"/>
  <c r="DX22" i="36"/>
  <c r="DV22" i="36"/>
  <c r="DU22" i="36"/>
  <c r="DT22" i="36"/>
  <c r="DS22" i="36"/>
  <c r="DQ22" i="36"/>
  <c r="DP22" i="36"/>
  <c r="DO22" i="36"/>
  <c r="DN22" i="36"/>
  <c r="DL22" i="36"/>
  <c r="DK22" i="36"/>
  <c r="DJ22" i="36"/>
  <c r="DI22" i="36"/>
  <c r="DG22" i="36"/>
  <c r="DF22" i="36"/>
  <c r="DE22" i="36"/>
  <c r="DD22" i="36"/>
  <c r="DB22" i="36"/>
  <c r="DA22" i="36"/>
  <c r="CZ22" i="36"/>
  <c r="CY22" i="36"/>
  <c r="CW22" i="36"/>
  <c r="CV22" i="36"/>
  <c r="CU22" i="36"/>
  <c r="CT22" i="36"/>
  <c r="CR22" i="36"/>
  <c r="CQ22" i="36"/>
  <c r="CP22" i="36"/>
  <c r="CO22" i="36"/>
  <c r="CN22" i="36"/>
  <c r="CM22" i="36"/>
  <c r="CL22" i="36"/>
  <c r="CK22" i="36"/>
  <c r="CJ22" i="36"/>
  <c r="CI22" i="36"/>
  <c r="EU21" i="36"/>
  <c r="ET21" i="36"/>
  <c r="ES21" i="36"/>
  <c r="ER21" i="36"/>
  <c r="EP21" i="36"/>
  <c r="EO21" i="36"/>
  <c r="EN21" i="36"/>
  <c r="EM21" i="36"/>
  <c r="EK21" i="36"/>
  <c r="EJ21" i="36"/>
  <c r="EI21" i="36"/>
  <c r="EH21" i="36"/>
  <c r="EF21" i="36"/>
  <c r="EE21" i="36"/>
  <c r="ED21" i="36"/>
  <c r="EC21" i="36"/>
  <c r="EA21" i="36"/>
  <c r="DZ21" i="36"/>
  <c r="DY21" i="36"/>
  <c r="DX21" i="36"/>
  <c r="DV21" i="36"/>
  <c r="DU21" i="36"/>
  <c r="DT21" i="36"/>
  <c r="DS21" i="36"/>
  <c r="DQ21" i="36"/>
  <c r="DP21" i="36"/>
  <c r="DO21" i="36"/>
  <c r="DN21" i="36"/>
  <c r="DL21" i="36"/>
  <c r="DK21" i="36"/>
  <c r="DJ21" i="36"/>
  <c r="DI21" i="36"/>
  <c r="DG21" i="36"/>
  <c r="DF21" i="36"/>
  <c r="DE21" i="36"/>
  <c r="DD21" i="36"/>
  <c r="DB21" i="36"/>
  <c r="DA21" i="36"/>
  <c r="CZ21" i="36"/>
  <c r="CY21" i="36"/>
  <c r="CW21" i="36"/>
  <c r="CV21" i="36"/>
  <c r="CU21" i="36"/>
  <c r="CT21" i="36"/>
  <c r="CR21" i="36"/>
  <c r="CQ21" i="36"/>
  <c r="CP21" i="36"/>
  <c r="CO21" i="36"/>
  <c r="CN21" i="36"/>
  <c r="CM21" i="36"/>
  <c r="CL21" i="36"/>
  <c r="CK21" i="36"/>
  <c r="CJ21" i="36"/>
  <c r="CI21" i="36"/>
  <c r="EU20" i="36"/>
  <c r="ET20" i="36"/>
  <c r="ES20" i="36"/>
  <c r="ER20" i="36"/>
  <c r="EP20" i="36"/>
  <c r="EO20" i="36"/>
  <c r="EN20" i="36"/>
  <c r="EM20" i="36"/>
  <c r="EK20" i="36"/>
  <c r="EJ20" i="36"/>
  <c r="EI20" i="36"/>
  <c r="EH20" i="36"/>
  <c r="EF20" i="36"/>
  <c r="EE20" i="36"/>
  <c r="ED20" i="36"/>
  <c r="EC20" i="36"/>
  <c r="EA20" i="36"/>
  <c r="DZ20" i="36"/>
  <c r="DY20" i="36"/>
  <c r="DX20" i="36"/>
  <c r="DV20" i="36"/>
  <c r="DU20" i="36"/>
  <c r="DT20" i="36"/>
  <c r="DS20" i="36"/>
  <c r="DQ20" i="36"/>
  <c r="DP20" i="36"/>
  <c r="DO20" i="36"/>
  <c r="DN20" i="36"/>
  <c r="DL20" i="36"/>
  <c r="DK20" i="36"/>
  <c r="DJ20" i="36"/>
  <c r="DI20" i="36"/>
  <c r="DG20" i="36"/>
  <c r="DF20" i="36"/>
  <c r="DE20" i="36"/>
  <c r="DD20" i="36"/>
  <c r="DB20" i="36"/>
  <c r="DA20" i="36"/>
  <c r="CZ20" i="36"/>
  <c r="CY20" i="36"/>
  <c r="CW20" i="36"/>
  <c r="CV20" i="36"/>
  <c r="CU20" i="36"/>
  <c r="CT20" i="36"/>
  <c r="CR20" i="36"/>
  <c r="CQ20" i="36"/>
  <c r="CP20" i="36"/>
  <c r="CO20" i="36"/>
  <c r="CN20" i="36"/>
  <c r="CM20" i="36"/>
  <c r="CL20" i="36"/>
  <c r="CK20" i="36"/>
  <c r="CJ20" i="36"/>
  <c r="CI20" i="36"/>
  <c r="EU19" i="36"/>
  <c r="ET19" i="36"/>
  <c r="ES19" i="36"/>
  <c r="ER19" i="36"/>
  <c r="EP19" i="36"/>
  <c r="EO19" i="36"/>
  <c r="EN19" i="36"/>
  <c r="EM19" i="36"/>
  <c r="EK19" i="36"/>
  <c r="EJ19" i="36"/>
  <c r="EI19" i="36"/>
  <c r="EH19" i="36"/>
  <c r="EF19" i="36"/>
  <c r="EE19" i="36"/>
  <c r="ED19" i="36"/>
  <c r="EC19" i="36"/>
  <c r="EA19" i="36"/>
  <c r="DZ19" i="36"/>
  <c r="DY19" i="36"/>
  <c r="DX19" i="36"/>
  <c r="DV19" i="36"/>
  <c r="DU19" i="36"/>
  <c r="DT19" i="36"/>
  <c r="DS19" i="36"/>
  <c r="DQ19" i="36"/>
  <c r="DP19" i="36"/>
  <c r="DO19" i="36"/>
  <c r="DN19" i="36"/>
  <c r="DL19" i="36"/>
  <c r="DK19" i="36"/>
  <c r="DJ19" i="36"/>
  <c r="DI19" i="36"/>
  <c r="DG19" i="36"/>
  <c r="DF19" i="36"/>
  <c r="DE19" i="36"/>
  <c r="DD19" i="36"/>
  <c r="DB19" i="36"/>
  <c r="DA19" i="36"/>
  <c r="CZ19" i="36"/>
  <c r="CY19" i="36"/>
  <c r="CW19" i="36"/>
  <c r="CV19" i="36"/>
  <c r="CU19" i="36"/>
  <c r="CT19" i="36"/>
  <c r="CR19" i="36"/>
  <c r="CQ19" i="36"/>
  <c r="CP19" i="36"/>
  <c r="CO19" i="36"/>
  <c r="CN19" i="36"/>
  <c r="CM19" i="36"/>
  <c r="CL19" i="36"/>
  <c r="CK19" i="36"/>
  <c r="CJ19" i="36"/>
  <c r="CI19" i="36"/>
  <c r="EU18" i="36"/>
  <c r="ET18" i="36"/>
  <c r="ES18" i="36"/>
  <c r="ER18" i="36"/>
  <c r="EP18" i="36"/>
  <c r="EO18" i="36"/>
  <c r="EN18" i="36"/>
  <c r="EM18" i="36"/>
  <c r="EK18" i="36"/>
  <c r="EJ18" i="36"/>
  <c r="EI18" i="36"/>
  <c r="EH18" i="36"/>
  <c r="EF18" i="36"/>
  <c r="EE18" i="36"/>
  <c r="ED18" i="36"/>
  <c r="EC18" i="36"/>
  <c r="EA18" i="36"/>
  <c r="DZ18" i="36"/>
  <c r="DY18" i="36"/>
  <c r="DX18" i="36"/>
  <c r="DV18" i="36"/>
  <c r="DU18" i="36"/>
  <c r="DT18" i="36"/>
  <c r="DS18" i="36"/>
  <c r="DQ18" i="36"/>
  <c r="DP18" i="36"/>
  <c r="DO18" i="36"/>
  <c r="DN18" i="36"/>
  <c r="DL18" i="36"/>
  <c r="DK18" i="36"/>
  <c r="DJ18" i="36"/>
  <c r="DI18" i="36"/>
  <c r="DG18" i="36"/>
  <c r="DF18" i="36"/>
  <c r="DE18" i="36"/>
  <c r="DD18" i="36"/>
  <c r="DB18" i="36"/>
  <c r="DA18" i="36"/>
  <c r="CZ18" i="36"/>
  <c r="CY18" i="36"/>
  <c r="CW18" i="36"/>
  <c r="CV18" i="36"/>
  <c r="CU18" i="36"/>
  <c r="CT18" i="36"/>
  <c r="CR18" i="36"/>
  <c r="CQ18" i="36"/>
  <c r="CP18" i="36"/>
  <c r="CO18" i="36"/>
  <c r="CN18" i="36"/>
  <c r="CM18" i="36"/>
  <c r="CL18" i="36"/>
  <c r="CK18" i="36"/>
  <c r="CJ18" i="36"/>
  <c r="CI18" i="36"/>
  <c r="EU17" i="36"/>
  <c r="ET17" i="36"/>
  <c r="ES17" i="36"/>
  <c r="ER17" i="36"/>
  <c r="EP17" i="36"/>
  <c r="EO17" i="36"/>
  <c r="EN17" i="36"/>
  <c r="EM17" i="36"/>
  <c r="EK17" i="36"/>
  <c r="EJ17" i="36"/>
  <c r="EI17" i="36"/>
  <c r="EH17" i="36"/>
  <c r="EF17" i="36"/>
  <c r="EE17" i="36"/>
  <c r="ED17" i="36"/>
  <c r="EC17" i="36"/>
  <c r="EA17" i="36"/>
  <c r="DZ17" i="36"/>
  <c r="DY17" i="36"/>
  <c r="DX17" i="36"/>
  <c r="DV17" i="36"/>
  <c r="DU17" i="36"/>
  <c r="DT17" i="36"/>
  <c r="DS17" i="36"/>
  <c r="DQ17" i="36"/>
  <c r="DP17" i="36"/>
  <c r="DO17" i="36"/>
  <c r="DN17" i="36"/>
  <c r="DL17" i="36"/>
  <c r="DK17" i="36"/>
  <c r="DJ17" i="36"/>
  <c r="DI17" i="36"/>
  <c r="DG17" i="36"/>
  <c r="DF17" i="36"/>
  <c r="DE17" i="36"/>
  <c r="DD17" i="36"/>
  <c r="DB17" i="36"/>
  <c r="DA17" i="36"/>
  <c r="CZ17" i="36"/>
  <c r="CY17" i="36"/>
  <c r="CW17" i="36"/>
  <c r="CV17" i="36"/>
  <c r="CU17" i="36"/>
  <c r="CT17" i="36"/>
  <c r="CR17" i="36"/>
  <c r="CQ17" i="36"/>
  <c r="CP17" i="36"/>
  <c r="CO17" i="36"/>
  <c r="CN17" i="36"/>
  <c r="CM17" i="36"/>
  <c r="CL17" i="36"/>
  <c r="CK17" i="36"/>
  <c r="CJ17" i="36"/>
  <c r="CI17" i="36"/>
  <c r="EU16" i="36"/>
  <c r="ET16" i="36"/>
  <c r="ES16" i="36"/>
  <c r="ER16" i="36"/>
  <c r="EP16" i="36"/>
  <c r="EO16" i="36"/>
  <c r="EN16" i="36"/>
  <c r="EM16" i="36"/>
  <c r="EK16" i="36"/>
  <c r="EJ16" i="36"/>
  <c r="EI16" i="36"/>
  <c r="EH16" i="36"/>
  <c r="EF16" i="36"/>
  <c r="EE16" i="36"/>
  <c r="ED16" i="36"/>
  <c r="EC16" i="36"/>
  <c r="EA16" i="36"/>
  <c r="DZ16" i="36"/>
  <c r="DY16" i="36"/>
  <c r="DX16" i="36"/>
  <c r="DV16" i="36"/>
  <c r="DU16" i="36"/>
  <c r="DT16" i="36"/>
  <c r="DS16" i="36"/>
  <c r="DQ16" i="36"/>
  <c r="DP16" i="36"/>
  <c r="DO16" i="36"/>
  <c r="DN16" i="36"/>
  <c r="DL16" i="36"/>
  <c r="DK16" i="36"/>
  <c r="DJ16" i="36"/>
  <c r="DI16" i="36"/>
  <c r="DG16" i="36"/>
  <c r="DF16" i="36"/>
  <c r="DE16" i="36"/>
  <c r="DD16" i="36"/>
  <c r="DB16" i="36"/>
  <c r="DA16" i="36"/>
  <c r="CZ16" i="36"/>
  <c r="CY16" i="36"/>
  <c r="CW16" i="36"/>
  <c r="CV16" i="36"/>
  <c r="CU16" i="36"/>
  <c r="CT16" i="36"/>
  <c r="CR16" i="36"/>
  <c r="CQ16" i="36"/>
  <c r="CP16" i="36"/>
  <c r="CO16" i="36"/>
  <c r="CN16" i="36"/>
  <c r="CM16" i="36"/>
  <c r="CL16" i="36"/>
  <c r="CK16" i="36"/>
  <c r="CJ16" i="36"/>
  <c r="CI16" i="36"/>
  <c r="EU15" i="36"/>
  <c r="ET15" i="36"/>
  <c r="ES15" i="36"/>
  <c r="ER15" i="36"/>
  <c r="EP15" i="36"/>
  <c r="EO15" i="36"/>
  <c r="EN15" i="36"/>
  <c r="EM15" i="36"/>
  <c r="EK15" i="36"/>
  <c r="EJ15" i="36"/>
  <c r="EI15" i="36"/>
  <c r="EH15" i="36"/>
  <c r="EF15" i="36"/>
  <c r="EE15" i="36"/>
  <c r="ED15" i="36"/>
  <c r="EC15" i="36"/>
  <c r="EA15" i="36"/>
  <c r="DZ15" i="36"/>
  <c r="DY15" i="36"/>
  <c r="DX15" i="36"/>
  <c r="DV15" i="36"/>
  <c r="DU15" i="36"/>
  <c r="DT15" i="36"/>
  <c r="DS15" i="36"/>
  <c r="DQ15" i="36"/>
  <c r="DP15" i="36"/>
  <c r="DO15" i="36"/>
  <c r="DN15" i="36"/>
  <c r="DL15" i="36"/>
  <c r="DK15" i="36"/>
  <c r="DJ15" i="36"/>
  <c r="DI15" i="36"/>
  <c r="DG15" i="36"/>
  <c r="DF15" i="36"/>
  <c r="DE15" i="36"/>
  <c r="DD15" i="36"/>
  <c r="DB15" i="36"/>
  <c r="DA15" i="36"/>
  <c r="CZ15" i="36"/>
  <c r="CY15" i="36"/>
  <c r="CW15" i="36"/>
  <c r="CV15" i="36"/>
  <c r="CU15" i="36"/>
  <c r="CT15" i="36"/>
  <c r="CR15" i="36"/>
  <c r="CQ15" i="36"/>
  <c r="CP15" i="36"/>
  <c r="CO15" i="36"/>
  <c r="CN15" i="36"/>
  <c r="CM15" i="36"/>
  <c r="CL15" i="36"/>
  <c r="CK15" i="36"/>
  <c r="CJ15" i="36"/>
  <c r="CI15" i="36"/>
  <c r="EU14" i="36"/>
  <c r="ET14" i="36"/>
  <c r="ES14" i="36"/>
  <c r="ER14" i="36"/>
  <c r="EP14" i="36"/>
  <c r="EO14" i="36"/>
  <c r="EN14" i="36"/>
  <c r="EM14" i="36"/>
  <c r="EK14" i="36"/>
  <c r="EJ14" i="36"/>
  <c r="EI14" i="36"/>
  <c r="EH14" i="36"/>
  <c r="EF14" i="36"/>
  <c r="EE14" i="36"/>
  <c r="ED14" i="36"/>
  <c r="EC14" i="36"/>
  <c r="EA14" i="36"/>
  <c r="DZ14" i="36"/>
  <c r="DY14" i="36"/>
  <c r="DX14" i="36"/>
  <c r="DV14" i="36"/>
  <c r="DU14" i="36"/>
  <c r="DT14" i="36"/>
  <c r="DS14" i="36"/>
  <c r="DQ14" i="36"/>
  <c r="DP14" i="36"/>
  <c r="DO14" i="36"/>
  <c r="DN14" i="36"/>
  <c r="DL14" i="36"/>
  <c r="DK14" i="36"/>
  <c r="DJ14" i="36"/>
  <c r="DI14" i="36"/>
  <c r="DG14" i="36"/>
  <c r="DF14" i="36"/>
  <c r="DE14" i="36"/>
  <c r="DD14" i="36"/>
  <c r="DB14" i="36"/>
  <c r="DA14" i="36"/>
  <c r="CZ14" i="36"/>
  <c r="CY14" i="36"/>
  <c r="CW14" i="36"/>
  <c r="CV14" i="36"/>
  <c r="CU14" i="36"/>
  <c r="CT14" i="36"/>
  <c r="CR14" i="36"/>
  <c r="CQ14" i="36"/>
  <c r="CP14" i="36"/>
  <c r="CO14" i="36"/>
  <c r="CN14" i="36"/>
  <c r="CM14" i="36"/>
  <c r="CL14" i="36"/>
  <c r="CK14" i="36"/>
  <c r="CJ14" i="36"/>
  <c r="CI14" i="36"/>
  <c r="EU13" i="36"/>
  <c r="ET13" i="36"/>
  <c r="ES13" i="36"/>
  <c r="ER13" i="36"/>
  <c r="EP13" i="36"/>
  <c r="EO13" i="36"/>
  <c r="EN13" i="36"/>
  <c r="EM13" i="36"/>
  <c r="EK13" i="36"/>
  <c r="EJ13" i="36"/>
  <c r="EI13" i="36"/>
  <c r="EH13" i="36"/>
  <c r="EF13" i="36"/>
  <c r="EE13" i="36"/>
  <c r="ED13" i="36"/>
  <c r="EC13" i="36"/>
  <c r="EA13" i="36"/>
  <c r="DZ13" i="36"/>
  <c r="DY13" i="36"/>
  <c r="DX13" i="36"/>
  <c r="DV13" i="36"/>
  <c r="DU13" i="36"/>
  <c r="DT13" i="36"/>
  <c r="DS13" i="36"/>
  <c r="DQ13" i="36"/>
  <c r="DP13" i="36"/>
  <c r="DO13" i="36"/>
  <c r="DN13" i="36"/>
  <c r="DL13" i="36"/>
  <c r="DK13" i="36"/>
  <c r="DJ13" i="36"/>
  <c r="DI13" i="36"/>
  <c r="DG13" i="36"/>
  <c r="DF13" i="36"/>
  <c r="DE13" i="36"/>
  <c r="DD13" i="36"/>
  <c r="DB13" i="36"/>
  <c r="DA13" i="36"/>
  <c r="CZ13" i="36"/>
  <c r="CY13" i="36"/>
  <c r="CW13" i="36"/>
  <c r="CV13" i="36"/>
  <c r="CU13" i="36"/>
  <c r="CT13" i="36"/>
  <c r="CR13" i="36"/>
  <c r="CQ13" i="36"/>
  <c r="CP13" i="36"/>
  <c r="CO13" i="36"/>
  <c r="CN13" i="36"/>
  <c r="CM13" i="36"/>
  <c r="CL13" i="36"/>
  <c r="CK13" i="36"/>
  <c r="CJ13" i="36"/>
  <c r="CI13" i="36"/>
  <c r="EU12" i="36"/>
  <c r="ET12" i="36"/>
  <c r="ES12" i="36"/>
  <c r="ER12" i="36"/>
  <c r="EP12" i="36"/>
  <c r="EO12" i="36"/>
  <c r="EN12" i="36"/>
  <c r="EM12" i="36"/>
  <c r="EK12" i="36"/>
  <c r="EJ12" i="36"/>
  <c r="EI12" i="36"/>
  <c r="EH12" i="36"/>
  <c r="EF12" i="36"/>
  <c r="EE12" i="36"/>
  <c r="ED12" i="36"/>
  <c r="EC12" i="36"/>
  <c r="EA12" i="36"/>
  <c r="DZ12" i="36"/>
  <c r="DY12" i="36"/>
  <c r="DX12" i="36"/>
  <c r="DV12" i="36"/>
  <c r="DU12" i="36"/>
  <c r="DT12" i="36"/>
  <c r="DS12" i="36"/>
  <c r="DQ12" i="36"/>
  <c r="DP12" i="36"/>
  <c r="DO12" i="36"/>
  <c r="DN12" i="36"/>
  <c r="DL12" i="36"/>
  <c r="DK12" i="36"/>
  <c r="DJ12" i="36"/>
  <c r="DI12" i="36"/>
  <c r="DG12" i="36"/>
  <c r="DF12" i="36"/>
  <c r="DE12" i="36"/>
  <c r="DD12" i="36"/>
  <c r="DB12" i="36"/>
  <c r="DA12" i="36"/>
  <c r="CZ12" i="36"/>
  <c r="CY12" i="36"/>
  <c r="CW12" i="36"/>
  <c r="CV12" i="36"/>
  <c r="CU12" i="36"/>
  <c r="CT12" i="36"/>
  <c r="CR12" i="36"/>
  <c r="CQ12" i="36"/>
  <c r="CP12" i="36"/>
  <c r="CO12" i="36"/>
  <c r="CN12" i="36"/>
  <c r="CM12" i="36"/>
  <c r="CL12" i="36"/>
  <c r="CK12" i="36"/>
  <c r="CJ12" i="36"/>
  <c r="CI12" i="36"/>
  <c r="EU11" i="36"/>
  <c r="ET11" i="36"/>
  <c r="ES11" i="36"/>
  <c r="ER11" i="36"/>
  <c r="EP11" i="36"/>
  <c r="EO11" i="36"/>
  <c r="EN11" i="36"/>
  <c r="EM11" i="36"/>
  <c r="EK11" i="36"/>
  <c r="EJ11" i="36"/>
  <c r="EI11" i="36"/>
  <c r="EH11" i="36"/>
  <c r="EF11" i="36"/>
  <c r="EE11" i="36"/>
  <c r="ED11" i="36"/>
  <c r="EC11" i="36"/>
  <c r="EA11" i="36"/>
  <c r="DZ11" i="36"/>
  <c r="DY11" i="36"/>
  <c r="DX11" i="36"/>
  <c r="DV11" i="36"/>
  <c r="DU11" i="36"/>
  <c r="DT11" i="36"/>
  <c r="DS11" i="36"/>
  <c r="DQ11" i="36"/>
  <c r="DP11" i="36"/>
  <c r="DO11" i="36"/>
  <c r="DN11" i="36"/>
  <c r="DL11" i="36"/>
  <c r="DK11" i="36"/>
  <c r="DJ11" i="36"/>
  <c r="DI11" i="36"/>
  <c r="DG11" i="36"/>
  <c r="DF11" i="36"/>
  <c r="DE11" i="36"/>
  <c r="DD11" i="36"/>
  <c r="DB11" i="36"/>
  <c r="DA11" i="36"/>
  <c r="CZ11" i="36"/>
  <c r="CY11" i="36"/>
  <c r="CW11" i="36"/>
  <c r="CV11" i="36"/>
  <c r="CU11" i="36"/>
  <c r="CT11" i="36"/>
  <c r="CR11" i="36"/>
  <c r="CQ11" i="36"/>
  <c r="CP11" i="36"/>
  <c r="CO11" i="36"/>
  <c r="CN11" i="36"/>
  <c r="CM11" i="36"/>
  <c r="CL11" i="36"/>
  <c r="CK11" i="36"/>
  <c r="CJ11" i="36"/>
  <c r="CI11" i="36"/>
  <c r="EU10" i="36"/>
  <c r="ET10" i="36"/>
  <c r="ES10" i="36"/>
  <c r="ER10" i="36"/>
  <c r="EP10" i="36"/>
  <c r="EO10" i="36"/>
  <c r="EN10" i="36"/>
  <c r="EM10" i="36"/>
  <c r="EK10" i="36"/>
  <c r="EJ10" i="36"/>
  <c r="EI10" i="36"/>
  <c r="EH10" i="36"/>
  <c r="EF10" i="36"/>
  <c r="EE10" i="36"/>
  <c r="ED10" i="36"/>
  <c r="EC10" i="36"/>
  <c r="EA10" i="36"/>
  <c r="DZ10" i="36"/>
  <c r="DY10" i="36"/>
  <c r="DX10" i="36"/>
  <c r="DV10" i="36"/>
  <c r="DU10" i="36"/>
  <c r="DT10" i="36"/>
  <c r="DS10" i="36"/>
  <c r="DQ10" i="36"/>
  <c r="DP10" i="36"/>
  <c r="DO10" i="36"/>
  <c r="DN10" i="36"/>
  <c r="DL10" i="36"/>
  <c r="DK10" i="36"/>
  <c r="DJ10" i="36"/>
  <c r="DI10" i="36"/>
  <c r="DG10" i="36"/>
  <c r="DF10" i="36"/>
  <c r="DE10" i="36"/>
  <c r="DD10" i="36"/>
  <c r="DB10" i="36"/>
  <c r="DA10" i="36"/>
  <c r="CZ10" i="36"/>
  <c r="CY10" i="36"/>
  <c r="CW10" i="36"/>
  <c r="CV10" i="36"/>
  <c r="CU10" i="36"/>
  <c r="CT10" i="36"/>
  <c r="CR10" i="36"/>
  <c r="CQ10" i="36"/>
  <c r="CP10" i="36"/>
  <c r="CO10" i="36"/>
  <c r="CN10" i="36"/>
  <c r="CM10" i="36"/>
  <c r="CL10" i="36"/>
  <c r="CK10" i="36"/>
  <c r="CJ10" i="36"/>
  <c r="CI10" i="36"/>
  <c r="EU9" i="36"/>
  <c r="ET9" i="36"/>
  <c r="ES9" i="36"/>
  <c r="ER9" i="36"/>
  <c r="EP9" i="36"/>
  <c r="EO9" i="36"/>
  <c r="EN9" i="36"/>
  <c r="EM9" i="36"/>
  <c r="EK9" i="36"/>
  <c r="EJ9" i="36"/>
  <c r="EI9" i="36"/>
  <c r="EH9" i="36"/>
  <c r="EF9" i="36"/>
  <c r="EE9" i="36"/>
  <c r="ED9" i="36"/>
  <c r="EC9" i="36"/>
  <c r="EA9" i="36"/>
  <c r="DZ9" i="36"/>
  <c r="DY9" i="36"/>
  <c r="DX9" i="36"/>
  <c r="DV9" i="36"/>
  <c r="DU9" i="36"/>
  <c r="DT9" i="36"/>
  <c r="DS9" i="36"/>
  <c r="DQ9" i="36"/>
  <c r="DP9" i="36"/>
  <c r="DO9" i="36"/>
  <c r="DN9" i="36"/>
  <c r="DL9" i="36"/>
  <c r="DK9" i="36"/>
  <c r="DJ9" i="36"/>
  <c r="DI9" i="36"/>
  <c r="DG9" i="36"/>
  <c r="DF9" i="36"/>
  <c r="DE9" i="36"/>
  <c r="DD9" i="36"/>
  <c r="DB9" i="36"/>
  <c r="DA9" i="36"/>
  <c r="CZ9" i="36"/>
  <c r="CY9" i="36"/>
  <c r="CW9" i="36"/>
  <c r="CV9" i="36"/>
  <c r="CU9" i="36"/>
  <c r="CT9" i="36"/>
  <c r="CR9" i="36"/>
  <c r="CQ9" i="36"/>
  <c r="CP9" i="36"/>
  <c r="CO9" i="36"/>
  <c r="CN9" i="36"/>
  <c r="CM9" i="36"/>
  <c r="CL9" i="36"/>
  <c r="CK9" i="36"/>
  <c r="CJ9" i="36"/>
  <c r="CI9" i="36"/>
  <c r="EU8" i="36"/>
  <c r="ET8" i="36"/>
  <c r="ES8" i="36"/>
  <c r="ER8" i="36"/>
  <c r="EP8" i="36"/>
  <c r="EO8" i="36"/>
  <c r="EN8" i="36"/>
  <c r="EM8" i="36"/>
  <c r="EK8" i="36"/>
  <c r="EJ8" i="36"/>
  <c r="EI8" i="36"/>
  <c r="EH8" i="36"/>
  <c r="EF8" i="36"/>
  <c r="EE8" i="36"/>
  <c r="ED8" i="36"/>
  <c r="EC8" i="36"/>
  <c r="EA8" i="36"/>
  <c r="DZ8" i="36"/>
  <c r="DY8" i="36"/>
  <c r="DX8" i="36"/>
  <c r="DV8" i="36"/>
  <c r="DU8" i="36"/>
  <c r="DT8" i="36"/>
  <c r="DS8" i="36"/>
  <c r="DQ8" i="36"/>
  <c r="DP8" i="36"/>
  <c r="DO8" i="36"/>
  <c r="DN8" i="36"/>
  <c r="DL8" i="36"/>
  <c r="DK8" i="36"/>
  <c r="DJ8" i="36"/>
  <c r="DI8" i="36"/>
  <c r="DG8" i="36"/>
  <c r="DF8" i="36"/>
  <c r="DE8" i="36"/>
  <c r="DD8" i="36"/>
  <c r="DB8" i="36"/>
  <c r="DA8" i="36"/>
  <c r="CZ8" i="36"/>
  <c r="CY8" i="36"/>
  <c r="CW8" i="36"/>
  <c r="CV8" i="36"/>
  <c r="CU8" i="36"/>
  <c r="CT8" i="36"/>
  <c r="CR8" i="36"/>
  <c r="CQ8" i="36"/>
  <c r="CP8" i="36"/>
  <c r="CO8" i="36"/>
  <c r="CN8" i="36"/>
  <c r="CM8" i="36"/>
  <c r="CL8" i="36"/>
  <c r="CK8" i="36"/>
  <c r="CJ8" i="36"/>
  <c r="CI8" i="36"/>
  <c r="EU7" i="36"/>
  <c r="ET7" i="36"/>
  <c r="ES7" i="36"/>
  <c r="ER7" i="36"/>
  <c r="EP7" i="36"/>
  <c r="EO7" i="36"/>
  <c r="EN7" i="36"/>
  <c r="EM7" i="36"/>
  <c r="EK7" i="36"/>
  <c r="EJ7" i="36"/>
  <c r="EI7" i="36"/>
  <c r="EH7" i="36"/>
  <c r="EF7" i="36"/>
  <c r="EE7" i="36"/>
  <c r="ED7" i="36"/>
  <c r="EC7" i="36"/>
  <c r="EA7" i="36"/>
  <c r="DZ7" i="36"/>
  <c r="DY7" i="36"/>
  <c r="DX7" i="36"/>
  <c r="DV7" i="36"/>
  <c r="DU7" i="36"/>
  <c r="DT7" i="36"/>
  <c r="DS7" i="36"/>
  <c r="DQ7" i="36"/>
  <c r="DP7" i="36"/>
  <c r="DO7" i="36"/>
  <c r="DN7" i="36"/>
  <c r="DL7" i="36"/>
  <c r="DK7" i="36"/>
  <c r="DJ7" i="36"/>
  <c r="DI7" i="36"/>
  <c r="DG7" i="36"/>
  <c r="DF7" i="36"/>
  <c r="DE7" i="36"/>
  <c r="DD7" i="36"/>
  <c r="DB7" i="36"/>
  <c r="DA7" i="36"/>
  <c r="CZ7" i="36"/>
  <c r="CY7" i="36"/>
  <c r="CW7" i="36"/>
  <c r="CV7" i="36"/>
  <c r="CU7" i="36"/>
  <c r="CT7" i="36"/>
  <c r="CR7" i="36"/>
  <c r="CQ7" i="36"/>
  <c r="CP7" i="36"/>
  <c r="CO7" i="36"/>
  <c r="CN7" i="36"/>
  <c r="CM7" i="36"/>
  <c r="CL7" i="36"/>
  <c r="CK7" i="36"/>
  <c r="CJ7" i="36"/>
  <c r="CI7" i="36"/>
  <c r="EU69" i="33"/>
  <c r="ET69" i="33"/>
  <c r="ES69" i="33"/>
  <c r="ER69" i="33"/>
  <c r="EP69" i="33"/>
  <c r="EO69" i="33"/>
  <c r="EN69" i="33"/>
  <c r="EM69" i="33"/>
  <c r="EK69" i="33"/>
  <c r="EJ69" i="33"/>
  <c r="EI69" i="33"/>
  <c r="EH69" i="33"/>
  <c r="EF69" i="33"/>
  <c r="EE69" i="33"/>
  <c r="ED69" i="33"/>
  <c r="EC69" i="33"/>
  <c r="EA69" i="33"/>
  <c r="DZ69" i="33"/>
  <c r="DY69" i="33"/>
  <c r="DX69" i="33"/>
  <c r="DV69" i="33"/>
  <c r="DU69" i="33"/>
  <c r="DT69" i="33"/>
  <c r="DS69" i="33"/>
  <c r="DQ69" i="33"/>
  <c r="DP69" i="33"/>
  <c r="DO69" i="33"/>
  <c r="DN69" i="33"/>
  <c r="DL69" i="33"/>
  <c r="DK69" i="33"/>
  <c r="DJ69" i="33"/>
  <c r="DI69" i="33"/>
  <c r="DG69" i="33"/>
  <c r="DF69" i="33"/>
  <c r="DE69" i="33"/>
  <c r="DD69" i="33"/>
  <c r="DB69" i="33"/>
  <c r="DA69" i="33"/>
  <c r="CZ69" i="33"/>
  <c r="CY69" i="33"/>
  <c r="CR69" i="33"/>
  <c r="CQ69" i="33"/>
  <c r="CP69" i="33"/>
  <c r="CO69" i="33"/>
  <c r="CN69" i="33"/>
  <c r="CM69" i="33"/>
  <c r="CL69" i="33"/>
  <c r="CK69" i="33"/>
  <c r="CJ69" i="33"/>
  <c r="EU68" i="33"/>
  <c r="ET68" i="33"/>
  <c r="ES68" i="33"/>
  <c r="ER68" i="33"/>
  <c r="EP68" i="33"/>
  <c r="EO68" i="33"/>
  <c r="EN68" i="33"/>
  <c r="EM68" i="33"/>
  <c r="EK68" i="33"/>
  <c r="EJ68" i="33"/>
  <c r="EI68" i="33"/>
  <c r="EH68" i="33"/>
  <c r="EF68" i="33"/>
  <c r="EE68" i="33"/>
  <c r="ED68" i="33"/>
  <c r="EC68" i="33"/>
  <c r="EA68" i="33"/>
  <c r="DZ68" i="33"/>
  <c r="DY68" i="33"/>
  <c r="DX68" i="33"/>
  <c r="DV68" i="33"/>
  <c r="DU68" i="33"/>
  <c r="DT68" i="33"/>
  <c r="DS68" i="33"/>
  <c r="DQ68" i="33"/>
  <c r="DP68" i="33"/>
  <c r="DO68" i="33"/>
  <c r="DN68" i="33"/>
  <c r="DL68" i="33"/>
  <c r="DK68" i="33"/>
  <c r="DJ68" i="33"/>
  <c r="DI68" i="33"/>
  <c r="DG68" i="33"/>
  <c r="DF68" i="33"/>
  <c r="DE68" i="33"/>
  <c r="DD68" i="33"/>
  <c r="DB68" i="33"/>
  <c r="DA68" i="33"/>
  <c r="CZ68" i="33"/>
  <c r="CY68" i="33"/>
  <c r="CR68" i="33"/>
  <c r="CQ68" i="33"/>
  <c r="CP68" i="33"/>
  <c r="CO68" i="33"/>
  <c r="CN68" i="33"/>
  <c r="CM68" i="33"/>
  <c r="CL68" i="33"/>
  <c r="CK68" i="33"/>
  <c r="CJ68" i="33"/>
  <c r="EU67" i="33"/>
  <c r="ET67" i="33"/>
  <c r="ES67" i="33"/>
  <c r="ER67" i="33"/>
  <c r="EP67" i="33"/>
  <c r="EO67" i="33"/>
  <c r="EN67" i="33"/>
  <c r="EM67" i="33"/>
  <c r="EK67" i="33"/>
  <c r="EJ67" i="33"/>
  <c r="EI67" i="33"/>
  <c r="EH67" i="33"/>
  <c r="EF67" i="33"/>
  <c r="EE67" i="33"/>
  <c r="ED67" i="33"/>
  <c r="EC67" i="33"/>
  <c r="EA67" i="33"/>
  <c r="DZ67" i="33"/>
  <c r="DY67" i="33"/>
  <c r="DX67" i="33"/>
  <c r="DV67" i="33"/>
  <c r="DU67" i="33"/>
  <c r="DT67" i="33"/>
  <c r="DS67" i="33"/>
  <c r="DQ67" i="33"/>
  <c r="DP67" i="33"/>
  <c r="DO67" i="33"/>
  <c r="DN67" i="33"/>
  <c r="DL67" i="33"/>
  <c r="DK67" i="33"/>
  <c r="DJ67" i="33"/>
  <c r="DI67" i="33"/>
  <c r="DG67" i="33"/>
  <c r="DF67" i="33"/>
  <c r="DE67" i="33"/>
  <c r="DD67" i="33"/>
  <c r="DB67" i="33"/>
  <c r="DA67" i="33"/>
  <c r="CZ67" i="33"/>
  <c r="CY67" i="33"/>
  <c r="CR67" i="33"/>
  <c r="CQ67" i="33"/>
  <c r="CP67" i="33"/>
  <c r="CO67" i="33"/>
  <c r="CN67" i="33"/>
  <c r="CM67" i="33"/>
  <c r="CL67" i="33"/>
  <c r="CK67" i="33"/>
  <c r="CJ67" i="33"/>
  <c r="EU65" i="33"/>
  <c r="ET65" i="33"/>
  <c r="ES65" i="33"/>
  <c r="ER65" i="33"/>
  <c r="EP65" i="33"/>
  <c r="EO65" i="33"/>
  <c r="EN65" i="33"/>
  <c r="EM65" i="33"/>
  <c r="EK65" i="33"/>
  <c r="EJ65" i="33"/>
  <c r="EI65" i="33"/>
  <c r="EH65" i="33"/>
  <c r="EF65" i="33"/>
  <c r="EE65" i="33"/>
  <c r="ED65" i="33"/>
  <c r="EC65" i="33"/>
  <c r="EA65" i="33"/>
  <c r="DZ65" i="33"/>
  <c r="DY65" i="33"/>
  <c r="DX65" i="33"/>
  <c r="DV65" i="33"/>
  <c r="DU65" i="33"/>
  <c r="DT65" i="33"/>
  <c r="DS65" i="33"/>
  <c r="DQ65" i="33"/>
  <c r="DP65" i="33"/>
  <c r="DO65" i="33"/>
  <c r="DN65" i="33"/>
  <c r="DL65" i="33"/>
  <c r="DK65" i="33"/>
  <c r="DJ65" i="33"/>
  <c r="DI65" i="33"/>
  <c r="DG65" i="33"/>
  <c r="DF65" i="33"/>
  <c r="DE65" i="33"/>
  <c r="DD65" i="33"/>
  <c r="DB65" i="33"/>
  <c r="DA65" i="33"/>
  <c r="CZ65" i="33"/>
  <c r="CY65" i="33"/>
  <c r="CR65" i="33"/>
  <c r="CQ65" i="33"/>
  <c r="CP65" i="33"/>
  <c r="CO65" i="33"/>
  <c r="CN65" i="33"/>
  <c r="CM65" i="33"/>
  <c r="CL65" i="33"/>
  <c r="CK65" i="33"/>
  <c r="CJ65" i="33"/>
  <c r="EU64" i="33"/>
  <c r="ET64" i="33"/>
  <c r="ES64" i="33"/>
  <c r="ER64" i="33"/>
  <c r="EP64" i="33"/>
  <c r="EO64" i="33"/>
  <c r="EN64" i="33"/>
  <c r="EM64" i="33"/>
  <c r="EK64" i="33"/>
  <c r="EJ64" i="33"/>
  <c r="EI64" i="33"/>
  <c r="EH64" i="33"/>
  <c r="EF64" i="33"/>
  <c r="EE64" i="33"/>
  <c r="ED64" i="33"/>
  <c r="EC64" i="33"/>
  <c r="EA64" i="33"/>
  <c r="DZ64" i="33"/>
  <c r="DY64" i="33"/>
  <c r="DX64" i="33"/>
  <c r="DV64" i="33"/>
  <c r="DU64" i="33"/>
  <c r="DT64" i="33"/>
  <c r="DS64" i="33"/>
  <c r="DQ64" i="33"/>
  <c r="DP64" i="33"/>
  <c r="DO64" i="33"/>
  <c r="DN64" i="33"/>
  <c r="DL64" i="33"/>
  <c r="DK64" i="33"/>
  <c r="DJ64" i="33"/>
  <c r="DI64" i="33"/>
  <c r="DG64" i="33"/>
  <c r="DF64" i="33"/>
  <c r="DE64" i="33"/>
  <c r="DD64" i="33"/>
  <c r="DB64" i="33"/>
  <c r="DA64" i="33"/>
  <c r="CZ64" i="33"/>
  <c r="CY64" i="33"/>
  <c r="CR64" i="33"/>
  <c r="CQ64" i="33"/>
  <c r="CP64" i="33"/>
  <c r="CO64" i="33"/>
  <c r="CN64" i="33"/>
  <c r="CM64" i="33"/>
  <c r="CL64" i="33"/>
  <c r="CK64" i="33"/>
  <c r="CJ64" i="33"/>
  <c r="EU63" i="33"/>
  <c r="ET63" i="33"/>
  <c r="ES63" i="33"/>
  <c r="ER63" i="33"/>
  <c r="EP63" i="33"/>
  <c r="EO63" i="33"/>
  <c r="EN63" i="33"/>
  <c r="EM63" i="33"/>
  <c r="EK63" i="33"/>
  <c r="EJ63" i="33"/>
  <c r="EI63" i="33"/>
  <c r="EH63" i="33"/>
  <c r="EF63" i="33"/>
  <c r="EE63" i="33"/>
  <c r="ED63" i="33"/>
  <c r="EC63" i="33"/>
  <c r="EA63" i="33"/>
  <c r="DZ63" i="33"/>
  <c r="DY63" i="33"/>
  <c r="DX63" i="33"/>
  <c r="DV63" i="33"/>
  <c r="DU63" i="33"/>
  <c r="DT63" i="33"/>
  <c r="DS63" i="33"/>
  <c r="DQ63" i="33"/>
  <c r="DP63" i="33"/>
  <c r="DO63" i="33"/>
  <c r="DN63" i="33"/>
  <c r="DL63" i="33"/>
  <c r="DK63" i="33"/>
  <c r="DJ63" i="33"/>
  <c r="DI63" i="33"/>
  <c r="DG63" i="33"/>
  <c r="DF63" i="33"/>
  <c r="DE63" i="33"/>
  <c r="DD63" i="33"/>
  <c r="DB63" i="33"/>
  <c r="DA63" i="33"/>
  <c r="CZ63" i="33"/>
  <c r="CY63" i="33"/>
  <c r="CR63" i="33"/>
  <c r="CQ63" i="33"/>
  <c r="CP63" i="33"/>
  <c r="CO63" i="33"/>
  <c r="CN63" i="33"/>
  <c r="CM63" i="33"/>
  <c r="CL63" i="33"/>
  <c r="CK63" i="33"/>
  <c r="CJ63" i="33"/>
  <c r="EU62" i="33"/>
  <c r="ET62" i="33"/>
  <c r="ES62" i="33"/>
  <c r="ER62" i="33"/>
  <c r="EP62" i="33"/>
  <c r="EO62" i="33"/>
  <c r="EN62" i="33"/>
  <c r="EM62" i="33"/>
  <c r="EK62" i="33"/>
  <c r="EJ62" i="33"/>
  <c r="EI62" i="33"/>
  <c r="EH62" i="33"/>
  <c r="EF62" i="33"/>
  <c r="EE62" i="33"/>
  <c r="ED62" i="33"/>
  <c r="EC62" i="33"/>
  <c r="EA62" i="33"/>
  <c r="DZ62" i="33"/>
  <c r="DY62" i="33"/>
  <c r="DX62" i="33"/>
  <c r="DV62" i="33"/>
  <c r="DU62" i="33"/>
  <c r="DT62" i="33"/>
  <c r="DS62" i="33"/>
  <c r="DQ62" i="33"/>
  <c r="DP62" i="33"/>
  <c r="DO62" i="33"/>
  <c r="DN62" i="33"/>
  <c r="DL62" i="33"/>
  <c r="DK62" i="33"/>
  <c r="DJ62" i="33"/>
  <c r="DI62" i="33"/>
  <c r="DG62" i="33"/>
  <c r="DF62" i="33"/>
  <c r="DE62" i="33"/>
  <c r="DD62" i="33"/>
  <c r="DB62" i="33"/>
  <c r="DA62" i="33"/>
  <c r="CZ62" i="33"/>
  <c r="CY62" i="33"/>
  <c r="CR62" i="33"/>
  <c r="CQ62" i="33"/>
  <c r="CP62" i="33"/>
  <c r="CO62" i="33"/>
  <c r="CN62" i="33"/>
  <c r="CM62" i="33"/>
  <c r="CL62" i="33"/>
  <c r="CK62" i="33"/>
  <c r="CJ62" i="33"/>
  <c r="EU61" i="33"/>
  <c r="ET61" i="33"/>
  <c r="ES61" i="33"/>
  <c r="ER61" i="33"/>
  <c r="EP61" i="33"/>
  <c r="EO61" i="33"/>
  <c r="EN61" i="33"/>
  <c r="EM61" i="33"/>
  <c r="EK61" i="33"/>
  <c r="EJ61" i="33"/>
  <c r="EI61" i="33"/>
  <c r="EH61" i="33"/>
  <c r="EF61" i="33"/>
  <c r="EE61" i="33"/>
  <c r="ED61" i="33"/>
  <c r="EC61" i="33"/>
  <c r="EA61" i="33"/>
  <c r="DZ61" i="33"/>
  <c r="DY61" i="33"/>
  <c r="DX61" i="33"/>
  <c r="DV61" i="33"/>
  <c r="DU61" i="33"/>
  <c r="DT61" i="33"/>
  <c r="DS61" i="33"/>
  <c r="DQ61" i="33"/>
  <c r="DP61" i="33"/>
  <c r="DO61" i="33"/>
  <c r="DN61" i="33"/>
  <c r="DL61" i="33"/>
  <c r="DK61" i="33"/>
  <c r="DJ61" i="33"/>
  <c r="DI61" i="33"/>
  <c r="DG61" i="33"/>
  <c r="DF61" i="33"/>
  <c r="DE61" i="33"/>
  <c r="DD61" i="33"/>
  <c r="DB61" i="33"/>
  <c r="DA61" i="33"/>
  <c r="CZ61" i="33"/>
  <c r="CY61" i="33"/>
  <c r="CR61" i="33"/>
  <c r="CQ61" i="33"/>
  <c r="CP61" i="33"/>
  <c r="CO61" i="33"/>
  <c r="CN61" i="33"/>
  <c r="CM61" i="33"/>
  <c r="CL61" i="33"/>
  <c r="CK61" i="33"/>
  <c r="CJ61" i="33"/>
  <c r="EU60" i="33"/>
  <c r="ET60" i="33"/>
  <c r="ES60" i="33"/>
  <c r="ER60" i="33"/>
  <c r="EP60" i="33"/>
  <c r="EO60" i="33"/>
  <c r="EN60" i="33"/>
  <c r="EM60" i="33"/>
  <c r="EK60" i="33"/>
  <c r="EJ60" i="33"/>
  <c r="EI60" i="33"/>
  <c r="EH60" i="33"/>
  <c r="EF60" i="33"/>
  <c r="EE60" i="33"/>
  <c r="ED60" i="33"/>
  <c r="EC60" i="33"/>
  <c r="EA60" i="33"/>
  <c r="DZ60" i="33"/>
  <c r="DY60" i="33"/>
  <c r="DX60" i="33"/>
  <c r="DV60" i="33"/>
  <c r="DU60" i="33"/>
  <c r="DT60" i="33"/>
  <c r="DS60" i="33"/>
  <c r="DQ60" i="33"/>
  <c r="DP60" i="33"/>
  <c r="DO60" i="33"/>
  <c r="DN60" i="33"/>
  <c r="DL60" i="33"/>
  <c r="DK60" i="33"/>
  <c r="DJ60" i="33"/>
  <c r="DI60" i="33"/>
  <c r="DG60" i="33"/>
  <c r="DF60" i="33"/>
  <c r="DE60" i="33"/>
  <c r="DD60" i="33"/>
  <c r="DB60" i="33"/>
  <c r="DA60" i="33"/>
  <c r="CZ60" i="33"/>
  <c r="CY60" i="33"/>
  <c r="CR60" i="33"/>
  <c r="CQ60" i="33"/>
  <c r="CP60" i="33"/>
  <c r="CO60" i="33"/>
  <c r="CN60" i="33"/>
  <c r="CM60" i="33"/>
  <c r="CL60" i="33"/>
  <c r="CK60" i="33"/>
  <c r="CJ60" i="33"/>
  <c r="EU59" i="33"/>
  <c r="ET59" i="33"/>
  <c r="ES59" i="33"/>
  <c r="ER59" i="33"/>
  <c r="EP59" i="33"/>
  <c r="EO59" i="33"/>
  <c r="EN59" i="33"/>
  <c r="EM59" i="33"/>
  <c r="EK59" i="33"/>
  <c r="EJ59" i="33"/>
  <c r="EI59" i="33"/>
  <c r="EH59" i="33"/>
  <c r="EF59" i="33"/>
  <c r="EE59" i="33"/>
  <c r="ED59" i="33"/>
  <c r="EC59" i="33"/>
  <c r="EA59" i="33"/>
  <c r="DZ59" i="33"/>
  <c r="DY59" i="33"/>
  <c r="DX59" i="33"/>
  <c r="DV59" i="33"/>
  <c r="DU59" i="33"/>
  <c r="DT59" i="33"/>
  <c r="DS59" i="33"/>
  <c r="DQ59" i="33"/>
  <c r="DP59" i="33"/>
  <c r="DO59" i="33"/>
  <c r="DN59" i="33"/>
  <c r="DL59" i="33"/>
  <c r="DK59" i="33"/>
  <c r="DJ59" i="33"/>
  <c r="DI59" i="33"/>
  <c r="DG59" i="33"/>
  <c r="DF59" i="33"/>
  <c r="DE59" i="33"/>
  <c r="DD59" i="33"/>
  <c r="DB59" i="33"/>
  <c r="DA59" i="33"/>
  <c r="CZ59" i="33"/>
  <c r="CY59" i="33"/>
  <c r="CR59" i="33"/>
  <c r="CQ59" i="33"/>
  <c r="CP59" i="33"/>
  <c r="CO59" i="33"/>
  <c r="CN59" i="33"/>
  <c r="CM59" i="33"/>
  <c r="CL59" i="33"/>
  <c r="CK59" i="33"/>
  <c r="CJ59" i="33"/>
  <c r="EU58" i="33"/>
  <c r="ET58" i="33"/>
  <c r="ES58" i="33"/>
  <c r="ER58" i="33"/>
  <c r="EP58" i="33"/>
  <c r="EO58" i="33"/>
  <c r="EN58" i="33"/>
  <c r="EM58" i="33"/>
  <c r="EK58" i="33"/>
  <c r="EJ58" i="33"/>
  <c r="EI58" i="33"/>
  <c r="EH58" i="33"/>
  <c r="EF58" i="33"/>
  <c r="EE58" i="33"/>
  <c r="ED58" i="33"/>
  <c r="EC58" i="33"/>
  <c r="EA58" i="33"/>
  <c r="DZ58" i="33"/>
  <c r="DY58" i="33"/>
  <c r="DX58" i="33"/>
  <c r="DV58" i="33"/>
  <c r="DU58" i="33"/>
  <c r="DT58" i="33"/>
  <c r="DS58" i="33"/>
  <c r="DQ58" i="33"/>
  <c r="DP58" i="33"/>
  <c r="DO58" i="33"/>
  <c r="DN58" i="33"/>
  <c r="DL58" i="33"/>
  <c r="DK58" i="33"/>
  <c r="DJ58" i="33"/>
  <c r="DI58" i="33"/>
  <c r="DG58" i="33"/>
  <c r="DF58" i="33"/>
  <c r="DE58" i="33"/>
  <c r="DD58" i="33"/>
  <c r="DB58" i="33"/>
  <c r="DA58" i="33"/>
  <c r="CZ58" i="33"/>
  <c r="CY58" i="33"/>
  <c r="CR58" i="33"/>
  <c r="CQ58" i="33"/>
  <c r="CP58" i="33"/>
  <c r="CO58" i="33"/>
  <c r="CN58" i="33"/>
  <c r="CM58" i="33"/>
  <c r="CL58" i="33"/>
  <c r="CK58" i="33"/>
  <c r="CJ58" i="33"/>
  <c r="EU57" i="33"/>
  <c r="ET57" i="33"/>
  <c r="ES57" i="33"/>
  <c r="ER57" i="33"/>
  <c r="EP57" i="33"/>
  <c r="EO57" i="33"/>
  <c r="EN57" i="33"/>
  <c r="EM57" i="33"/>
  <c r="EK57" i="33"/>
  <c r="EJ57" i="33"/>
  <c r="EI57" i="33"/>
  <c r="EH57" i="33"/>
  <c r="EF57" i="33"/>
  <c r="EE57" i="33"/>
  <c r="ED57" i="33"/>
  <c r="EC57" i="33"/>
  <c r="EA57" i="33"/>
  <c r="DZ57" i="33"/>
  <c r="DY57" i="33"/>
  <c r="DX57" i="33"/>
  <c r="DV57" i="33"/>
  <c r="DU57" i="33"/>
  <c r="DT57" i="33"/>
  <c r="DS57" i="33"/>
  <c r="DQ57" i="33"/>
  <c r="DP57" i="33"/>
  <c r="DO57" i="33"/>
  <c r="DN57" i="33"/>
  <c r="DL57" i="33"/>
  <c r="DK57" i="33"/>
  <c r="DJ57" i="33"/>
  <c r="DI57" i="33"/>
  <c r="DG57" i="33"/>
  <c r="DF57" i="33"/>
  <c r="DE57" i="33"/>
  <c r="DD57" i="33"/>
  <c r="DB57" i="33"/>
  <c r="DA57" i="33"/>
  <c r="CZ57" i="33"/>
  <c r="CY57" i="33"/>
  <c r="CR57" i="33"/>
  <c r="CQ57" i="33"/>
  <c r="CP57" i="33"/>
  <c r="CO57" i="33"/>
  <c r="CN57" i="33"/>
  <c r="CM57" i="33"/>
  <c r="CL57" i="33"/>
  <c r="CK57" i="33"/>
  <c r="CJ57" i="33"/>
  <c r="EU56" i="33"/>
  <c r="ET56" i="33"/>
  <c r="ES56" i="33"/>
  <c r="ER56" i="33"/>
  <c r="EP56" i="33"/>
  <c r="EO56" i="33"/>
  <c r="EN56" i="33"/>
  <c r="EM56" i="33"/>
  <c r="EK56" i="33"/>
  <c r="EJ56" i="33"/>
  <c r="EI56" i="33"/>
  <c r="EH56" i="33"/>
  <c r="EF56" i="33"/>
  <c r="EE56" i="33"/>
  <c r="ED56" i="33"/>
  <c r="EC56" i="33"/>
  <c r="EA56" i="33"/>
  <c r="DZ56" i="33"/>
  <c r="DY56" i="33"/>
  <c r="DX56" i="33"/>
  <c r="DV56" i="33"/>
  <c r="DU56" i="33"/>
  <c r="DT56" i="33"/>
  <c r="DS56" i="33"/>
  <c r="DQ56" i="33"/>
  <c r="DP56" i="33"/>
  <c r="DO56" i="33"/>
  <c r="DN56" i="33"/>
  <c r="DL56" i="33"/>
  <c r="DK56" i="33"/>
  <c r="DJ56" i="33"/>
  <c r="DI56" i="33"/>
  <c r="DG56" i="33"/>
  <c r="DF56" i="33"/>
  <c r="DE56" i="33"/>
  <c r="DD56" i="33"/>
  <c r="DB56" i="33"/>
  <c r="DA56" i="33"/>
  <c r="CZ56" i="33"/>
  <c r="CY56" i="33"/>
  <c r="CR56" i="33"/>
  <c r="CQ56" i="33"/>
  <c r="CP56" i="33"/>
  <c r="CO56" i="33"/>
  <c r="CN56" i="33"/>
  <c r="CM56" i="33"/>
  <c r="CL56" i="33"/>
  <c r="CK56" i="33"/>
  <c r="CJ56" i="33"/>
  <c r="EU55" i="33"/>
  <c r="ET55" i="33"/>
  <c r="ES55" i="33"/>
  <c r="ER55" i="33"/>
  <c r="EP55" i="33"/>
  <c r="EO55" i="33"/>
  <c r="EN55" i="33"/>
  <c r="EM55" i="33"/>
  <c r="EK55" i="33"/>
  <c r="EJ55" i="33"/>
  <c r="EI55" i="33"/>
  <c r="EH55" i="33"/>
  <c r="EF55" i="33"/>
  <c r="EE55" i="33"/>
  <c r="ED55" i="33"/>
  <c r="EC55" i="33"/>
  <c r="EA55" i="33"/>
  <c r="DZ55" i="33"/>
  <c r="DY55" i="33"/>
  <c r="DX55" i="33"/>
  <c r="DV55" i="33"/>
  <c r="DU55" i="33"/>
  <c r="DT55" i="33"/>
  <c r="DS55" i="33"/>
  <c r="DQ55" i="33"/>
  <c r="DP55" i="33"/>
  <c r="DO55" i="33"/>
  <c r="DN55" i="33"/>
  <c r="DL55" i="33"/>
  <c r="DK55" i="33"/>
  <c r="DJ55" i="33"/>
  <c r="DI55" i="33"/>
  <c r="DG55" i="33"/>
  <c r="DF55" i="33"/>
  <c r="DE55" i="33"/>
  <c r="DD55" i="33"/>
  <c r="DB55" i="33"/>
  <c r="DA55" i="33"/>
  <c r="CZ55" i="33"/>
  <c r="CY55" i="33"/>
  <c r="CR55" i="33"/>
  <c r="CQ55" i="33"/>
  <c r="CP55" i="33"/>
  <c r="CO55" i="33"/>
  <c r="CN55" i="33"/>
  <c r="CM55" i="33"/>
  <c r="CL55" i="33"/>
  <c r="CK55" i="33"/>
  <c r="CJ55" i="33"/>
  <c r="EU54" i="33"/>
  <c r="ET54" i="33"/>
  <c r="ES54" i="33"/>
  <c r="ER54" i="33"/>
  <c r="EP54" i="33"/>
  <c r="EO54" i="33"/>
  <c r="EN54" i="33"/>
  <c r="EM54" i="33"/>
  <c r="EK54" i="33"/>
  <c r="EJ54" i="33"/>
  <c r="EI54" i="33"/>
  <c r="EH54" i="33"/>
  <c r="EF54" i="33"/>
  <c r="EE54" i="33"/>
  <c r="ED54" i="33"/>
  <c r="EC54" i="33"/>
  <c r="EA54" i="33"/>
  <c r="DZ54" i="33"/>
  <c r="DY54" i="33"/>
  <c r="DX54" i="33"/>
  <c r="DV54" i="33"/>
  <c r="DU54" i="33"/>
  <c r="DT54" i="33"/>
  <c r="DS54" i="33"/>
  <c r="DQ54" i="33"/>
  <c r="DP54" i="33"/>
  <c r="DO54" i="33"/>
  <c r="DN54" i="33"/>
  <c r="DL54" i="33"/>
  <c r="DK54" i="33"/>
  <c r="DJ54" i="33"/>
  <c r="DI54" i="33"/>
  <c r="DG54" i="33"/>
  <c r="DF54" i="33"/>
  <c r="DE54" i="33"/>
  <c r="DD54" i="33"/>
  <c r="DB54" i="33"/>
  <c r="DA54" i="33"/>
  <c r="CZ54" i="33"/>
  <c r="CY54" i="33"/>
  <c r="CR54" i="33"/>
  <c r="CQ54" i="33"/>
  <c r="CP54" i="33"/>
  <c r="CO54" i="33"/>
  <c r="CN54" i="33"/>
  <c r="CM54" i="33"/>
  <c r="CL54" i="33"/>
  <c r="CK54" i="33"/>
  <c r="CJ54" i="33"/>
  <c r="EU53" i="33"/>
  <c r="ET53" i="33"/>
  <c r="ES53" i="33"/>
  <c r="ER53" i="33"/>
  <c r="EP53" i="33"/>
  <c r="EO53" i="33"/>
  <c r="EN53" i="33"/>
  <c r="EM53" i="33"/>
  <c r="EK53" i="33"/>
  <c r="EJ53" i="33"/>
  <c r="EI53" i="33"/>
  <c r="EH53" i="33"/>
  <c r="EF53" i="33"/>
  <c r="EE53" i="33"/>
  <c r="ED53" i="33"/>
  <c r="EC53" i="33"/>
  <c r="EA53" i="33"/>
  <c r="DZ53" i="33"/>
  <c r="DY53" i="33"/>
  <c r="DX53" i="33"/>
  <c r="DV53" i="33"/>
  <c r="DU53" i="33"/>
  <c r="DT53" i="33"/>
  <c r="DS53" i="33"/>
  <c r="DQ53" i="33"/>
  <c r="DP53" i="33"/>
  <c r="DO53" i="33"/>
  <c r="DN53" i="33"/>
  <c r="DL53" i="33"/>
  <c r="DK53" i="33"/>
  <c r="DJ53" i="33"/>
  <c r="DI53" i="33"/>
  <c r="DG53" i="33"/>
  <c r="DF53" i="33"/>
  <c r="DE53" i="33"/>
  <c r="DD53" i="33"/>
  <c r="DB53" i="33"/>
  <c r="DA53" i="33"/>
  <c r="CZ53" i="33"/>
  <c r="CY53" i="33"/>
  <c r="CR53" i="33"/>
  <c r="CQ53" i="33"/>
  <c r="CP53" i="33"/>
  <c r="CO53" i="33"/>
  <c r="CN53" i="33"/>
  <c r="CM53" i="33"/>
  <c r="CL53" i="33"/>
  <c r="CK53" i="33"/>
  <c r="CJ53" i="33"/>
  <c r="EU52" i="33"/>
  <c r="ET52" i="33"/>
  <c r="ES52" i="33"/>
  <c r="ER52" i="33"/>
  <c r="EP52" i="33"/>
  <c r="EO52" i="33"/>
  <c r="EN52" i="33"/>
  <c r="EM52" i="33"/>
  <c r="EK52" i="33"/>
  <c r="EJ52" i="33"/>
  <c r="EI52" i="33"/>
  <c r="EH52" i="33"/>
  <c r="EF52" i="33"/>
  <c r="EE52" i="33"/>
  <c r="ED52" i="33"/>
  <c r="EC52" i="33"/>
  <c r="EA52" i="33"/>
  <c r="DZ52" i="33"/>
  <c r="DY52" i="33"/>
  <c r="DX52" i="33"/>
  <c r="DV52" i="33"/>
  <c r="DU52" i="33"/>
  <c r="DT52" i="33"/>
  <c r="DS52" i="33"/>
  <c r="DQ52" i="33"/>
  <c r="DP52" i="33"/>
  <c r="DO52" i="33"/>
  <c r="DN52" i="33"/>
  <c r="DL52" i="33"/>
  <c r="DK52" i="33"/>
  <c r="DJ52" i="33"/>
  <c r="DI52" i="33"/>
  <c r="DG52" i="33"/>
  <c r="DF52" i="33"/>
  <c r="DE52" i="33"/>
  <c r="DD52" i="33"/>
  <c r="DB52" i="33"/>
  <c r="DA52" i="33"/>
  <c r="CZ52" i="33"/>
  <c r="CY52" i="33"/>
  <c r="CR52" i="33"/>
  <c r="CQ52" i="33"/>
  <c r="CP52" i="33"/>
  <c r="CO52" i="33"/>
  <c r="CN52" i="33"/>
  <c r="CM52" i="33"/>
  <c r="CL52" i="33"/>
  <c r="CK52" i="33"/>
  <c r="CJ52" i="33"/>
  <c r="EU51" i="33"/>
  <c r="ET51" i="33"/>
  <c r="ES51" i="33"/>
  <c r="ER51" i="33"/>
  <c r="EP51" i="33"/>
  <c r="EO51" i="33"/>
  <c r="EN51" i="33"/>
  <c r="EM51" i="33"/>
  <c r="EK51" i="33"/>
  <c r="EJ51" i="33"/>
  <c r="EI51" i="33"/>
  <c r="EH51" i="33"/>
  <c r="EF51" i="33"/>
  <c r="EE51" i="33"/>
  <c r="ED51" i="33"/>
  <c r="EC51" i="33"/>
  <c r="EA51" i="33"/>
  <c r="DZ51" i="33"/>
  <c r="DY51" i="33"/>
  <c r="DX51" i="33"/>
  <c r="DV51" i="33"/>
  <c r="DU51" i="33"/>
  <c r="DT51" i="33"/>
  <c r="DS51" i="33"/>
  <c r="DQ51" i="33"/>
  <c r="DP51" i="33"/>
  <c r="DO51" i="33"/>
  <c r="DN51" i="33"/>
  <c r="DL51" i="33"/>
  <c r="DK51" i="33"/>
  <c r="DJ51" i="33"/>
  <c r="DI51" i="33"/>
  <c r="DG51" i="33"/>
  <c r="DF51" i="33"/>
  <c r="DE51" i="33"/>
  <c r="DD51" i="33"/>
  <c r="DB51" i="33"/>
  <c r="DA51" i="33"/>
  <c r="CZ51" i="33"/>
  <c r="CY51" i="33"/>
  <c r="CR51" i="33"/>
  <c r="CQ51" i="33"/>
  <c r="CP51" i="33"/>
  <c r="CO51" i="33"/>
  <c r="CN51" i="33"/>
  <c r="CM51" i="33"/>
  <c r="CL51" i="33"/>
  <c r="CK51" i="33"/>
  <c r="CJ51" i="33"/>
  <c r="EU50" i="33"/>
  <c r="ET50" i="33"/>
  <c r="ES50" i="33"/>
  <c r="ER50" i="33"/>
  <c r="EP50" i="33"/>
  <c r="EO50" i="33"/>
  <c r="EN50" i="33"/>
  <c r="EM50" i="33"/>
  <c r="EK50" i="33"/>
  <c r="EJ50" i="33"/>
  <c r="EI50" i="33"/>
  <c r="EH50" i="33"/>
  <c r="EF50" i="33"/>
  <c r="EE50" i="33"/>
  <c r="ED50" i="33"/>
  <c r="EC50" i="33"/>
  <c r="EA50" i="33"/>
  <c r="DZ50" i="33"/>
  <c r="DY50" i="33"/>
  <c r="DX50" i="33"/>
  <c r="DV50" i="33"/>
  <c r="DU50" i="33"/>
  <c r="DT50" i="33"/>
  <c r="DS50" i="33"/>
  <c r="DQ50" i="33"/>
  <c r="DP50" i="33"/>
  <c r="DO50" i="33"/>
  <c r="DN50" i="33"/>
  <c r="DL50" i="33"/>
  <c r="DK50" i="33"/>
  <c r="DJ50" i="33"/>
  <c r="DI50" i="33"/>
  <c r="DG50" i="33"/>
  <c r="DF50" i="33"/>
  <c r="DE50" i="33"/>
  <c r="DD50" i="33"/>
  <c r="DB50" i="33"/>
  <c r="DA50" i="33"/>
  <c r="CZ50" i="33"/>
  <c r="CY50" i="33"/>
  <c r="CR50" i="33"/>
  <c r="CQ50" i="33"/>
  <c r="CP50" i="33"/>
  <c r="CO50" i="33"/>
  <c r="CN50" i="33"/>
  <c r="CM50" i="33"/>
  <c r="CL50" i="33"/>
  <c r="CK50" i="33"/>
  <c r="CJ50" i="33"/>
  <c r="EU49" i="33"/>
  <c r="ET49" i="33"/>
  <c r="ES49" i="33"/>
  <c r="ER49" i="33"/>
  <c r="EP49" i="33"/>
  <c r="EO49" i="33"/>
  <c r="EN49" i="33"/>
  <c r="EM49" i="33"/>
  <c r="EK49" i="33"/>
  <c r="EJ49" i="33"/>
  <c r="EI49" i="33"/>
  <c r="EH49" i="33"/>
  <c r="EF49" i="33"/>
  <c r="EE49" i="33"/>
  <c r="ED49" i="33"/>
  <c r="EC49" i="33"/>
  <c r="EA49" i="33"/>
  <c r="DZ49" i="33"/>
  <c r="DY49" i="33"/>
  <c r="DX49" i="33"/>
  <c r="DV49" i="33"/>
  <c r="DU49" i="33"/>
  <c r="DT49" i="33"/>
  <c r="DS49" i="33"/>
  <c r="DQ49" i="33"/>
  <c r="DP49" i="33"/>
  <c r="DO49" i="33"/>
  <c r="DN49" i="33"/>
  <c r="DL49" i="33"/>
  <c r="DK49" i="33"/>
  <c r="DJ49" i="33"/>
  <c r="DI49" i="33"/>
  <c r="DG49" i="33"/>
  <c r="DF49" i="33"/>
  <c r="DE49" i="33"/>
  <c r="DD49" i="33"/>
  <c r="DB49" i="33"/>
  <c r="DA49" i="33"/>
  <c r="CZ49" i="33"/>
  <c r="CY49" i="33"/>
  <c r="CR49" i="33"/>
  <c r="CQ49" i="33"/>
  <c r="CP49" i="33"/>
  <c r="CO49" i="33"/>
  <c r="CN49" i="33"/>
  <c r="CM49" i="33"/>
  <c r="CL49" i="33"/>
  <c r="CK49" i="33"/>
  <c r="CJ49" i="33"/>
  <c r="EU48" i="33"/>
  <c r="ET48" i="33"/>
  <c r="ES48" i="33"/>
  <c r="ER48" i="33"/>
  <c r="EP48" i="33"/>
  <c r="EO48" i="33"/>
  <c r="EN48" i="33"/>
  <c r="EM48" i="33"/>
  <c r="EK48" i="33"/>
  <c r="EJ48" i="33"/>
  <c r="EI48" i="33"/>
  <c r="EH48" i="33"/>
  <c r="EF48" i="33"/>
  <c r="EE48" i="33"/>
  <c r="ED48" i="33"/>
  <c r="EC48" i="33"/>
  <c r="EA48" i="33"/>
  <c r="DZ48" i="33"/>
  <c r="DY48" i="33"/>
  <c r="DX48" i="33"/>
  <c r="DV48" i="33"/>
  <c r="DU48" i="33"/>
  <c r="DT48" i="33"/>
  <c r="DS48" i="33"/>
  <c r="DQ48" i="33"/>
  <c r="DP48" i="33"/>
  <c r="DO48" i="33"/>
  <c r="DN48" i="33"/>
  <c r="DL48" i="33"/>
  <c r="DK48" i="33"/>
  <c r="DJ48" i="33"/>
  <c r="DI48" i="33"/>
  <c r="DG48" i="33"/>
  <c r="DF48" i="33"/>
  <c r="DE48" i="33"/>
  <c r="DD48" i="33"/>
  <c r="DB48" i="33"/>
  <c r="DA48" i="33"/>
  <c r="CZ48" i="33"/>
  <c r="CY48" i="33"/>
  <c r="CR48" i="33"/>
  <c r="CQ48" i="33"/>
  <c r="CP48" i="33"/>
  <c r="CO48" i="33"/>
  <c r="CN48" i="33"/>
  <c r="CM48" i="33"/>
  <c r="CL48" i="33"/>
  <c r="CK48" i="33"/>
  <c r="CJ48" i="33"/>
  <c r="EU47" i="33"/>
  <c r="ET47" i="33"/>
  <c r="ES47" i="33"/>
  <c r="ER47" i="33"/>
  <c r="EP47" i="33"/>
  <c r="EO47" i="33"/>
  <c r="EN47" i="33"/>
  <c r="EM47" i="33"/>
  <c r="EK47" i="33"/>
  <c r="EJ47" i="33"/>
  <c r="EI47" i="33"/>
  <c r="EH47" i="33"/>
  <c r="EF47" i="33"/>
  <c r="EE47" i="33"/>
  <c r="ED47" i="33"/>
  <c r="EC47" i="33"/>
  <c r="EA47" i="33"/>
  <c r="DZ47" i="33"/>
  <c r="DY47" i="33"/>
  <c r="DX47" i="33"/>
  <c r="DV47" i="33"/>
  <c r="DU47" i="33"/>
  <c r="DT47" i="33"/>
  <c r="DS47" i="33"/>
  <c r="DQ47" i="33"/>
  <c r="DP47" i="33"/>
  <c r="DO47" i="33"/>
  <c r="DN47" i="33"/>
  <c r="DL47" i="33"/>
  <c r="DK47" i="33"/>
  <c r="DJ47" i="33"/>
  <c r="DI47" i="33"/>
  <c r="DG47" i="33"/>
  <c r="DF47" i="33"/>
  <c r="DE47" i="33"/>
  <c r="DD47" i="33"/>
  <c r="DB47" i="33"/>
  <c r="DA47" i="33"/>
  <c r="CZ47" i="33"/>
  <c r="CY47" i="33"/>
  <c r="CR47" i="33"/>
  <c r="CQ47" i="33"/>
  <c r="CP47" i="33"/>
  <c r="CO47" i="33"/>
  <c r="CN47" i="33"/>
  <c r="CM47" i="33"/>
  <c r="CL47" i="33"/>
  <c r="CK47" i="33"/>
  <c r="CJ47" i="33"/>
  <c r="EU46" i="33"/>
  <c r="ET46" i="33"/>
  <c r="ES46" i="33"/>
  <c r="ER46" i="33"/>
  <c r="EP46" i="33"/>
  <c r="EO46" i="33"/>
  <c r="EN46" i="33"/>
  <c r="EM46" i="33"/>
  <c r="EK46" i="33"/>
  <c r="EJ46" i="33"/>
  <c r="EI46" i="33"/>
  <c r="EH46" i="33"/>
  <c r="EF46" i="33"/>
  <c r="EE46" i="33"/>
  <c r="ED46" i="33"/>
  <c r="EC46" i="33"/>
  <c r="EA46" i="33"/>
  <c r="DZ46" i="33"/>
  <c r="DY46" i="33"/>
  <c r="DX46" i="33"/>
  <c r="DV46" i="33"/>
  <c r="DU46" i="33"/>
  <c r="DT46" i="33"/>
  <c r="DS46" i="33"/>
  <c r="DQ46" i="33"/>
  <c r="DP46" i="33"/>
  <c r="DO46" i="33"/>
  <c r="DN46" i="33"/>
  <c r="DL46" i="33"/>
  <c r="DK46" i="33"/>
  <c r="DJ46" i="33"/>
  <c r="DI46" i="33"/>
  <c r="DG46" i="33"/>
  <c r="DF46" i="33"/>
  <c r="DE46" i="33"/>
  <c r="DD46" i="33"/>
  <c r="DB46" i="33"/>
  <c r="DA46" i="33"/>
  <c r="CZ46" i="33"/>
  <c r="CY46" i="33"/>
  <c r="CR46" i="33"/>
  <c r="CQ46" i="33"/>
  <c r="CP46" i="33"/>
  <c r="CO46" i="33"/>
  <c r="CN46" i="33"/>
  <c r="CM46" i="33"/>
  <c r="CL46" i="33"/>
  <c r="CK46" i="33"/>
  <c r="CJ46" i="33"/>
  <c r="EU45" i="33"/>
  <c r="ET45" i="33"/>
  <c r="ES45" i="33"/>
  <c r="ER45" i="33"/>
  <c r="EP45" i="33"/>
  <c r="EO45" i="33"/>
  <c r="EN45" i="33"/>
  <c r="EM45" i="33"/>
  <c r="EK45" i="33"/>
  <c r="EJ45" i="33"/>
  <c r="EI45" i="33"/>
  <c r="EH45" i="33"/>
  <c r="EF45" i="33"/>
  <c r="EE45" i="33"/>
  <c r="ED45" i="33"/>
  <c r="EC45" i="33"/>
  <c r="EA45" i="33"/>
  <c r="DZ45" i="33"/>
  <c r="DY45" i="33"/>
  <c r="DX45" i="33"/>
  <c r="DV45" i="33"/>
  <c r="DU45" i="33"/>
  <c r="DT45" i="33"/>
  <c r="DS45" i="33"/>
  <c r="DQ45" i="33"/>
  <c r="DP45" i="33"/>
  <c r="DO45" i="33"/>
  <c r="DN45" i="33"/>
  <c r="DL45" i="33"/>
  <c r="DK45" i="33"/>
  <c r="DJ45" i="33"/>
  <c r="DI45" i="33"/>
  <c r="DG45" i="33"/>
  <c r="DF45" i="33"/>
  <c r="DE45" i="33"/>
  <c r="DD45" i="33"/>
  <c r="DB45" i="33"/>
  <c r="DA45" i="33"/>
  <c r="CZ45" i="33"/>
  <c r="CY45" i="33"/>
  <c r="CR45" i="33"/>
  <c r="CQ45" i="33"/>
  <c r="CP45" i="33"/>
  <c r="CO45" i="33"/>
  <c r="CN45" i="33"/>
  <c r="CM45" i="33"/>
  <c r="CL45" i="33"/>
  <c r="CK45" i="33"/>
  <c r="CJ45" i="33"/>
  <c r="EU43" i="33"/>
  <c r="ET43" i="33"/>
  <c r="ES43" i="33"/>
  <c r="ER43" i="33"/>
  <c r="EP43" i="33"/>
  <c r="EO43" i="33"/>
  <c r="EN43" i="33"/>
  <c r="EM43" i="33"/>
  <c r="EK43" i="33"/>
  <c r="EJ43" i="33"/>
  <c r="EI43" i="33"/>
  <c r="EH43" i="33"/>
  <c r="EF43" i="33"/>
  <c r="EE43" i="33"/>
  <c r="ED43" i="33"/>
  <c r="EC43" i="33"/>
  <c r="EA43" i="33"/>
  <c r="DZ43" i="33"/>
  <c r="DY43" i="33"/>
  <c r="DX43" i="33"/>
  <c r="DV43" i="33"/>
  <c r="DU43" i="33"/>
  <c r="DT43" i="33"/>
  <c r="DS43" i="33"/>
  <c r="DQ43" i="33"/>
  <c r="DP43" i="33"/>
  <c r="DO43" i="33"/>
  <c r="DN43" i="33"/>
  <c r="DL43" i="33"/>
  <c r="DK43" i="33"/>
  <c r="DJ43" i="33"/>
  <c r="DI43" i="33"/>
  <c r="DG43" i="33"/>
  <c r="DF43" i="33"/>
  <c r="DE43" i="33"/>
  <c r="DD43" i="33"/>
  <c r="DB43" i="33"/>
  <c r="DA43" i="33"/>
  <c r="CZ43" i="33"/>
  <c r="CY43" i="33"/>
  <c r="CR43" i="33"/>
  <c r="CQ43" i="33"/>
  <c r="CP43" i="33"/>
  <c r="CO43" i="33"/>
  <c r="CN43" i="33"/>
  <c r="CM43" i="33"/>
  <c r="CL43" i="33"/>
  <c r="CK43" i="33"/>
  <c r="CJ43" i="33"/>
  <c r="EU42" i="33"/>
  <c r="ET42" i="33"/>
  <c r="ES42" i="33"/>
  <c r="ER42" i="33"/>
  <c r="EP42" i="33"/>
  <c r="EO42" i="33"/>
  <c r="EN42" i="33"/>
  <c r="EM42" i="33"/>
  <c r="EK42" i="33"/>
  <c r="EJ42" i="33"/>
  <c r="EI42" i="33"/>
  <c r="EH42" i="33"/>
  <c r="EF42" i="33"/>
  <c r="EE42" i="33"/>
  <c r="ED42" i="33"/>
  <c r="EC42" i="33"/>
  <c r="EA42" i="33"/>
  <c r="DZ42" i="33"/>
  <c r="DY42" i="33"/>
  <c r="DX42" i="33"/>
  <c r="DV42" i="33"/>
  <c r="DU42" i="33"/>
  <c r="DT42" i="33"/>
  <c r="DS42" i="33"/>
  <c r="DQ42" i="33"/>
  <c r="DP42" i="33"/>
  <c r="DO42" i="33"/>
  <c r="DN42" i="33"/>
  <c r="DL42" i="33"/>
  <c r="DK42" i="33"/>
  <c r="DJ42" i="33"/>
  <c r="DI42" i="33"/>
  <c r="DG42" i="33"/>
  <c r="DF42" i="33"/>
  <c r="DE42" i="33"/>
  <c r="DD42" i="33"/>
  <c r="DB42" i="33"/>
  <c r="DA42" i="33"/>
  <c r="CZ42" i="33"/>
  <c r="CY42" i="33"/>
  <c r="CR42" i="33"/>
  <c r="CQ42" i="33"/>
  <c r="CP42" i="33"/>
  <c r="CO42" i="33"/>
  <c r="CN42" i="33"/>
  <c r="CM42" i="33"/>
  <c r="CL42" i="33"/>
  <c r="CK42" i="33"/>
  <c r="CJ42" i="33"/>
  <c r="EU41" i="33"/>
  <c r="ET41" i="33"/>
  <c r="ES41" i="33"/>
  <c r="ER41" i="33"/>
  <c r="EP41" i="33"/>
  <c r="EO41" i="33"/>
  <c r="EN41" i="33"/>
  <c r="EM41" i="33"/>
  <c r="EK41" i="33"/>
  <c r="EJ41" i="33"/>
  <c r="EI41" i="33"/>
  <c r="EH41" i="33"/>
  <c r="EF41" i="33"/>
  <c r="EE41" i="33"/>
  <c r="ED41" i="33"/>
  <c r="EC41" i="33"/>
  <c r="EA41" i="33"/>
  <c r="DZ41" i="33"/>
  <c r="DY41" i="33"/>
  <c r="DX41" i="33"/>
  <c r="DV41" i="33"/>
  <c r="DU41" i="33"/>
  <c r="DT41" i="33"/>
  <c r="DS41" i="33"/>
  <c r="DQ41" i="33"/>
  <c r="DP41" i="33"/>
  <c r="DO41" i="33"/>
  <c r="DN41" i="33"/>
  <c r="DL41" i="33"/>
  <c r="DK41" i="33"/>
  <c r="DJ41" i="33"/>
  <c r="DI41" i="33"/>
  <c r="DG41" i="33"/>
  <c r="DF41" i="33"/>
  <c r="DE41" i="33"/>
  <c r="DD41" i="33"/>
  <c r="DB41" i="33"/>
  <c r="DA41" i="33"/>
  <c r="CZ41" i="33"/>
  <c r="CY41" i="33"/>
  <c r="CR41" i="33"/>
  <c r="CQ41" i="33"/>
  <c r="CP41" i="33"/>
  <c r="CO41" i="33"/>
  <c r="CN41" i="33"/>
  <c r="CM41" i="33"/>
  <c r="CL41" i="33"/>
  <c r="CK41" i="33"/>
  <c r="CJ41" i="33"/>
  <c r="EU40" i="33"/>
  <c r="ET40" i="33"/>
  <c r="ES40" i="33"/>
  <c r="ER40" i="33"/>
  <c r="EP40" i="33"/>
  <c r="EO40" i="33"/>
  <c r="EN40" i="33"/>
  <c r="EM40" i="33"/>
  <c r="EK40" i="33"/>
  <c r="EJ40" i="33"/>
  <c r="EI40" i="33"/>
  <c r="EH40" i="33"/>
  <c r="EF40" i="33"/>
  <c r="EE40" i="33"/>
  <c r="ED40" i="33"/>
  <c r="EC40" i="33"/>
  <c r="EA40" i="33"/>
  <c r="DZ40" i="33"/>
  <c r="DY40" i="33"/>
  <c r="DX40" i="33"/>
  <c r="DV40" i="33"/>
  <c r="DU40" i="33"/>
  <c r="DT40" i="33"/>
  <c r="DS40" i="33"/>
  <c r="DQ40" i="33"/>
  <c r="DP40" i="33"/>
  <c r="DO40" i="33"/>
  <c r="DN40" i="33"/>
  <c r="DL40" i="33"/>
  <c r="DK40" i="33"/>
  <c r="DJ40" i="33"/>
  <c r="DI40" i="33"/>
  <c r="DG40" i="33"/>
  <c r="DF40" i="33"/>
  <c r="DE40" i="33"/>
  <c r="DD40" i="33"/>
  <c r="DB40" i="33"/>
  <c r="DA40" i="33"/>
  <c r="CZ40" i="33"/>
  <c r="CY40" i="33"/>
  <c r="CR40" i="33"/>
  <c r="CQ40" i="33"/>
  <c r="CP40" i="33"/>
  <c r="CO40" i="33"/>
  <c r="CN40" i="33"/>
  <c r="CM40" i="33"/>
  <c r="CL40" i="33"/>
  <c r="CK40" i="33"/>
  <c r="CJ40" i="33"/>
  <c r="EU39" i="33"/>
  <c r="ET39" i="33"/>
  <c r="ES39" i="33"/>
  <c r="ER39" i="33"/>
  <c r="EP39" i="33"/>
  <c r="EO39" i="33"/>
  <c r="EN39" i="33"/>
  <c r="EM39" i="33"/>
  <c r="EK39" i="33"/>
  <c r="EJ39" i="33"/>
  <c r="EI39" i="33"/>
  <c r="EH39" i="33"/>
  <c r="EF39" i="33"/>
  <c r="EE39" i="33"/>
  <c r="ED39" i="33"/>
  <c r="EC39" i="33"/>
  <c r="EA39" i="33"/>
  <c r="DZ39" i="33"/>
  <c r="DY39" i="33"/>
  <c r="DX39" i="33"/>
  <c r="DV39" i="33"/>
  <c r="DU39" i="33"/>
  <c r="DT39" i="33"/>
  <c r="DS39" i="33"/>
  <c r="DQ39" i="33"/>
  <c r="DP39" i="33"/>
  <c r="DO39" i="33"/>
  <c r="DN39" i="33"/>
  <c r="DL39" i="33"/>
  <c r="DK39" i="33"/>
  <c r="DJ39" i="33"/>
  <c r="DI39" i="33"/>
  <c r="DG39" i="33"/>
  <c r="DF39" i="33"/>
  <c r="DE39" i="33"/>
  <c r="DD39" i="33"/>
  <c r="DB39" i="33"/>
  <c r="DA39" i="33"/>
  <c r="CZ39" i="33"/>
  <c r="CY39" i="33"/>
  <c r="CR39" i="33"/>
  <c r="CQ39" i="33"/>
  <c r="CP39" i="33"/>
  <c r="CO39" i="33"/>
  <c r="CN39" i="33"/>
  <c r="CM39" i="33"/>
  <c r="CL39" i="33"/>
  <c r="CK39" i="33"/>
  <c r="CJ39" i="33"/>
  <c r="EU38" i="33"/>
  <c r="ET38" i="33"/>
  <c r="ES38" i="33"/>
  <c r="ER38" i="33"/>
  <c r="EP38" i="33"/>
  <c r="EO38" i="33"/>
  <c r="EN38" i="33"/>
  <c r="EM38" i="33"/>
  <c r="EK38" i="33"/>
  <c r="EJ38" i="33"/>
  <c r="EI38" i="33"/>
  <c r="EH38" i="33"/>
  <c r="EF38" i="33"/>
  <c r="EE38" i="33"/>
  <c r="ED38" i="33"/>
  <c r="EC38" i="33"/>
  <c r="EA38" i="33"/>
  <c r="DZ38" i="33"/>
  <c r="DY38" i="33"/>
  <c r="DX38" i="33"/>
  <c r="DV38" i="33"/>
  <c r="DU38" i="33"/>
  <c r="DT38" i="33"/>
  <c r="DS38" i="33"/>
  <c r="DQ38" i="33"/>
  <c r="DP38" i="33"/>
  <c r="DO38" i="33"/>
  <c r="DN38" i="33"/>
  <c r="DL38" i="33"/>
  <c r="DK38" i="33"/>
  <c r="DJ38" i="33"/>
  <c r="DI38" i="33"/>
  <c r="DG38" i="33"/>
  <c r="DF38" i="33"/>
  <c r="DE38" i="33"/>
  <c r="DD38" i="33"/>
  <c r="DB38" i="33"/>
  <c r="DA38" i="33"/>
  <c r="CZ38" i="33"/>
  <c r="CY38" i="33"/>
  <c r="CR38" i="33"/>
  <c r="CQ38" i="33"/>
  <c r="CP38" i="33"/>
  <c r="CO38" i="33"/>
  <c r="CN38" i="33"/>
  <c r="CM38" i="33"/>
  <c r="CL38" i="33"/>
  <c r="CK38" i="33"/>
  <c r="CJ38" i="33"/>
  <c r="EU37" i="33"/>
  <c r="ET37" i="33"/>
  <c r="ES37" i="33"/>
  <c r="ER37" i="33"/>
  <c r="EP37" i="33"/>
  <c r="EO37" i="33"/>
  <c r="EN37" i="33"/>
  <c r="EM37" i="33"/>
  <c r="EK37" i="33"/>
  <c r="EJ37" i="33"/>
  <c r="EI37" i="33"/>
  <c r="EH37" i="33"/>
  <c r="EF37" i="33"/>
  <c r="EE37" i="33"/>
  <c r="ED37" i="33"/>
  <c r="EC37" i="33"/>
  <c r="EA37" i="33"/>
  <c r="DZ37" i="33"/>
  <c r="DY37" i="33"/>
  <c r="DX37" i="33"/>
  <c r="DV37" i="33"/>
  <c r="DU37" i="33"/>
  <c r="DT37" i="33"/>
  <c r="DS37" i="33"/>
  <c r="DQ37" i="33"/>
  <c r="DP37" i="33"/>
  <c r="DO37" i="33"/>
  <c r="DN37" i="33"/>
  <c r="DL37" i="33"/>
  <c r="DK37" i="33"/>
  <c r="DJ37" i="33"/>
  <c r="DI37" i="33"/>
  <c r="DG37" i="33"/>
  <c r="DF37" i="33"/>
  <c r="DE37" i="33"/>
  <c r="DD37" i="33"/>
  <c r="DB37" i="33"/>
  <c r="DA37" i="33"/>
  <c r="CZ37" i="33"/>
  <c r="CY37" i="33"/>
  <c r="CR37" i="33"/>
  <c r="CQ37" i="33"/>
  <c r="CP37" i="33"/>
  <c r="CO37" i="33"/>
  <c r="CN37" i="33"/>
  <c r="CM37" i="33"/>
  <c r="CL37" i="33"/>
  <c r="CK37" i="33"/>
  <c r="CJ37" i="33"/>
  <c r="EU36" i="33"/>
  <c r="ET36" i="33"/>
  <c r="ES36" i="33"/>
  <c r="ER36" i="33"/>
  <c r="EP36" i="33"/>
  <c r="EO36" i="33"/>
  <c r="EN36" i="33"/>
  <c r="EM36" i="33"/>
  <c r="EK36" i="33"/>
  <c r="EJ36" i="33"/>
  <c r="EI36" i="33"/>
  <c r="EH36" i="33"/>
  <c r="EF36" i="33"/>
  <c r="EE36" i="33"/>
  <c r="ED36" i="33"/>
  <c r="EC36" i="33"/>
  <c r="EA36" i="33"/>
  <c r="DZ36" i="33"/>
  <c r="DY36" i="33"/>
  <c r="DX36" i="33"/>
  <c r="DV36" i="33"/>
  <c r="DU36" i="33"/>
  <c r="DT36" i="33"/>
  <c r="DS36" i="33"/>
  <c r="DQ36" i="33"/>
  <c r="DP36" i="33"/>
  <c r="DO36" i="33"/>
  <c r="DN36" i="33"/>
  <c r="DL36" i="33"/>
  <c r="DK36" i="33"/>
  <c r="DJ36" i="33"/>
  <c r="DI36" i="33"/>
  <c r="DG36" i="33"/>
  <c r="DF36" i="33"/>
  <c r="DE36" i="33"/>
  <c r="DD36" i="33"/>
  <c r="DB36" i="33"/>
  <c r="DA36" i="33"/>
  <c r="CZ36" i="33"/>
  <c r="CY36" i="33"/>
  <c r="CR36" i="33"/>
  <c r="CQ36" i="33"/>
  <c r="CP36" i="33"/>
  <c r="CO36" i="33"/>
  <c r="CN36" i="33"/>
  <c r="CM36" i="33"/>
  <c r="CL36" i="33"/>
  <c r="CK36" i="33"/>
  <c r="CJ36" i="33"/>
  <c r="EU35" i="33"/>
  <c r="ET35" i="33"/>
  <c r="ES35" i="33"/>
  <c r="ER35" i="33"/>
  <c r="EP35" i="33"/>
  <c r="EO35" i="33"/>
  <c r="EN35" i="33"/>
  <c r="EM35" i="33"/>
  <c r="EK35" i="33"/>
  <c r="EJ35" i="33"/>
  <c r="EI35" i="33"/>
  <c r="EH35" i="33"/>
  <c r="EF35" i="33"/>
  <c r="EE35" i="33"/>
  <c r="ED35" i="33"/>
  <c r="EC35" i="33"/>
  <c r="EA35" i="33"/>
  <c r="DZ35" i="33"/>
  <c r="DY35" i="33"/>
  <c r="DX35" i="33"/>
  <c r="DV35" i="33"/>
  <c r="DU35" i="33"/>
  <c r="DT35" i="33"/>
  <c r="DS35" i="33"/>
  <c r="DQ35" i="33"/>
  <c r="DP35" i="33"/>
  <c r="DO35" i="33"/>
  <c r="DN35" i="33"/>
  <c r="DL35" i="33"/>
  <c r="DK35" i="33"/>
  <c r="DJ35" i="33"/>
  <c r="DI35" i="33"/>
  <c r="DG35" i="33"/>
  <c r="DF35" i="33"/>
  <c r="DE35" i="33"/>
  <c r="DD35" i="33"/>
  <c r="DB35" i="33"/>
  <c r="DA35" i="33"/>
  <c r="CZ35" i="33"/>
  <c r="CY35" i="33"/>
  <c r="CR35" i="33"/>
  <c r="CQ35" i="33"/>
  <c r="CP35" i="33"/>
  <c r="CO35" i="33"/>
  <c r="CN35" i="33"/>
  <c r="CM35" i="33"/>
  <c r="CL35" i="33"/>
  <c r="CK35" i="33"/>
  <c r="CJ35" i="33"/>
  <c r="EU34" i="33"/>
  <c r="ET34" i="33"/>
  <c r="ES34" i="33"/>
  <c r="ER34" i="33"/>
  <c r="EP34" i="33"/>
  <c r="EO34" i="33"/>
  <c r="EN34" i="33"/>
  <c r="EM34" i="33"/>
  <c r="EK34" i="33"/>
  <c r="EJ34" i="33"/>
  <c r="EI34" i="33"/>
  <c r="EH34" i="33"/>
  <c r="EF34" i="33"/>
  <c r="EE34" i="33"/>
  <c r="ED34" i="33"/>
  <c r="EC34" i="33"/>
  <c r="EA34" i="33"/>
  <c r="DZ34" i="33"/>
  <c r="DY34" i="33"/>
  <c r="DX34" i="33"/>
  <c r="DV34" i="33"/>
  <c r="DU34" i="33"/>
  <c r="DT34" i="33"/>
  <c r="DS34" i="33"/>
  <c r="DQ34" i="33"/>
  <c r="DP34" i="33"/>
  <c r="DO34" i="33"/>
  <c r="DN34" i="33"/>
  <c r="DL34" i="33"/>
  <c r="DK34" i="33"/>
  <c r="DJ34" i="33"/>
  <c r="DI34" i="33"/>
  <c r="DG34" i="33"/>
  <c r="DF34" i="33"/>
  <c r="DE34" i="33"/>
  <c r="DD34" i="33"/>
  <c r="DB34" i="33"/>
  <c r="DA34" i="33"/>
  <c r="CZ34" i="33"/>
  <c r="CY34" i="33"/>
  <c r="CR34" i="33"/>
  <c r="CQ34" i="33"/>
  <c r="CP34" i="33"/>
  <c r="CO34" i="33"/>
  <c r="CN34" i="33"/>
  <c r="CM34" i="33"/>
  <c r="CL34" i="33"/>
  <c r="CK34" i="33"/>
  <c r="CJ34" i="33"/>
  <c r="EU33" i="33"/>
  <c r="ET33" i="33"/>
  <c r="ES33" i="33"/>
  <c r="ER33" i="33"/>
  <c r="EP33" i="33"/>
  <c r="EO33" i="33"/>
  <c r="EN33" i="33"/>
  <c r="EM33" i="33"/>
  <c r="EK33" i="33"/>
  <c r="EJ33" i="33"/>
  <c r="EI33" i="33"/>
  <c r="EH33" i="33"/>
  <c r="EF33" i="33"/>
  <c r="EE33" i="33"/>
  <c r="ED33" i="33"/>
  <c r="EC33" i="33"/>
  <c r="EA33" i="33"/>
  <c r="DZ33" i="33"/>
  <c r="DY33" i="33"/>
  <c r="DX33" i="33"/>
  <c r="DV33" i="33"/>
  <c r="DU33" i="33"/>
  <c r="DT33" i="33"/>
  <c r="DS33" i="33"/>
  <c r="DQ33" i="33"/>
  <c r="DP33" i="33"/>
  <c r="DO33" i="33"/>
  <c r="DN33" i="33"/>
  <c r="DL33" i="33"/>
  <c r="DK33" i="33"/>
  <c r="DJ33" i="33"/>
  <c r="DI33" i="33"/>
  <c r="DG33" i="33"/>
  <c r="DF33" i="33"/>
  <c r="DE33" i="33"/>
  <c r="DD33" i="33"/>
  <c r="DB33" i="33"/>
  <c r="DA33" i="33"/>
  <c r="CZ33" i="33"/>
  <c r="CY33" i="33"/>
  <c r="CR33" i="33"/>
  <c r="CQ33" i="33"/>
  <c r="CP33" i="33"/>
  <c r="CO33" i="33"/>
  <c r="CN33" i="33"/>
  <c r="CM33" i="33"/>
  <c r="CL33" i="33"/>
  <c r="CK33" i="33"/>
  <c r="CJ33" i="33"/>
  <c r="EU32" i="33"/>
  <c r="ET32" i="33"/>
  <c r="ES32" i="33"/>
  <c r="ER32" i="33"/>
  <c r="EP32" i="33"/>
  <c r="EO32" i="33"/>
  <c r="EN32" i="33"/>
  <c r="EM32" i="33"/>
  <c r="EK32" i="33"/>
  <c r="EJ32" i="33"/>
  <c r="EI32" i="33"/>
  <c r="EH32" i="33"/>
  <c r="EF32" i="33"/>
  <c r="EE32" i="33"/>
  <c r="ED32" i="33"/>
  <c r="EC32" i="33"/>
  <c r="EA32" i="33"/>
  <c r="DZ32" i="33"/>
  <c r="DY32" i="33"/>
  <c r="DX32" i="33"/>
  <c r="DV32" i="33"/>
  <c r="DU32" i="33"/>
  <c r="DT32" i="33"/>
  <c r="DS32" i="33"/>
  <c r="DQ32" i="33"/>
  <c r="DP32" i="33"/>
  <c r="DO32" i="33"/>
  <c r="DN32" i="33"/>
  <c r="DL32" i="33"/>
  <c r="DK32" i="33"/>
  <c r="DJ32" i="33"/>
  <c r="DI32" i="33"/>
  <c r="DG32" i="33"/>
  <c r="DF32" i="33"/>
  <c r="DE32" i="33"/>
  <c r="DD32" i="33"/>
  <c r="DB32" i="33"/>
  <c r="DA32" i="33"/>
  <c r="CZ32" i="33"/>
  <c r="CY32" i="33"/>
  <c r="CR32" i="33"/>
  <c r="CQ32" i="33"/>
  <c r="CP32" i="33"/>
  <c r="CO32" i="33"/>
  <c r="CN32" i="33"/>
  <c r="CM32" i="33"/>
  <c r="CL32" i="33"/>
  <c r="CK32" i="33"/>
  <c r="CJ32" i="33"/>
  <c r="EU31" i="33"/>
  <c r="ET31" i="33"/>
  <c r="ES31" i="33"/>
  <c r="ER31" i="33"/>
  <c r="EP31" i="33"/>
  <c r="EO31" i="33"/>
  <c r="EN31" i="33"/>
  <c r="EM31" i="33"/>
  <c r="EK31" i="33"/>
  <c r="EJ31" i="33"/>
  <c r="EI31" i="33"/>
  <c r="EH31" i="33"/>
  <c r="EF31" i="33"/>
  <c r="EE31" i="33"/>
  <c r="ED31" i="33"/>
  <c r="EC31" i="33"/>
  <c r="EA31" i="33"/>
  <c r="DZ31" i="33"/>
  <c r="DY31" i="33"/>
  <c r="DX31" i="33"/>
  <c r="DV31" i="33"/>
  <c r="DU31" i="33"/>
  <c r="DT31" i="33"/>
  <c r="DS31" i="33"/>
  <c r="DQ31" i="33"/>
  <c r="DP31" i="33"/>
  <c r="DO31" i="33"/>
  <c r="DN31" i="33"/>
  <c r="DL31" i="33"/>
  <c r="DK31" i="33"/>
  <c r="DJ31" i="33"/>
  <c r="DI31" i="33"/>
  <c r="DG31" i="33"/>
  <c r="DF31" i="33"/>
  <c r="DE31" i="33"/>
  <c r="DD31" i="33"/>
  <c r="DB31" i="33"/>
  <c r="DA31" i="33"/>
  <c r="CZ31" i="33"/>
  <c r="CY31" i="33"/>
  <c r="CR31" i="33"/>
  <c r="CQ31" i="33"/>
  <c r="CP31" i="33"/>
  <c r="CO31" i="33"/>
  <c r="CN31" i="33"/>
  <c r="CM31" i="33"/>
  <c r="CL31" i="33"/>
  <c r="CK31" i="33"/>
  <c r="CJ31" i="33"/>
  <c r="EU30" i="33"/>
  <c r="ET30" i="33"/>
  <c r="ES30" i="33"/>
  <c r="ER30" i="33"/>
  <c r="EP30" i="33"/>
  <c r="EO30" i="33"/>
  <c r="EN30" i="33"/>
  <c r="EM30" i="33"/>
  <c r="EK30" i="33"/>
  <c r="EJ30" i="33"/>
  <c r="EI30" i="33"/>
  <c r="EH30" i="33"/>
  <c r="EF30" i="33"/>
  <c r="EE30" i="33"/>
  <c r="ED30" i="33"/>
  <c r="EC30" i="33"/>
  <c r="EA30" i="33"/>
  <c r="DZ30" i="33"/>
  <c r="DY30" i="33"/>
  <c r="DX30" i="33"/>
  <c r="DV30" i="33"/>
  <c r="DU30" i="33"/>
  <c r="DT30" i="33"/>
  <c r="DS30" i="33"/>
  <c r="DQ30" i="33"/>
  <c r="DP30" i="33"/>
  <c r="DO30" i="33"/>
  <c r="DN30" i="33"/>
  <c r="DL30" i="33"/>
  <c r="DK30" i="33"/>
  <c r="DJ30" i="33"/>
  <c r="DI30" i="33"/>
  <c r="DG30" i="33"/>
  <c r="DF30" i="33"/>
  <c r="DE30" i="33"/>
  <c r="DD30" i="33"/>
  <c r="DB30" i="33"/>
  <c r="DA30" i="33"/>
  <c r="CZ30" i="33"/>
  <c r="CY30" i="33"/>
  <c r="CR30" i="33"/>
  <c r="CQ30" i="33"/>
  <c r="CP30" i="33"/>
  <c r="CO30" i="33"/>
  <c r="CN30" i="33"/>
  <c r="CM30" i="33"/>
  <c r="CL30" i="33"/>
  <c r="CK30" i="33"/>
  <c r="CJ30" i="33"/>
  <c r="EU29" i="33"/>
  <c r="ET29" i="33"/>
  <c r="ES29" i="33"/>
  <c r="ER29" i="33"/>
  <c r="EP29" i="33"/>
  <c r="EO29" i="33"/>
  <c r="EN29" i="33"/>
  <c r="EM29" i="33"/>
  <c r="EK29" i="33"/>
  <c r="EJ29" i="33"/>
  <c r="EI29" i="33"/>
  <c r="EH29" i="33"/>
  <c r="EF29" i="33"/>
  <c r="EE29" i="33"/>
  <c r="ED29" i="33"/>
  <c r="EC29" i="33"/>
  <c r="EA29" i="33"/>
  <c r="DZ29" i="33"/>
  <c r="DY29" i="33"/>
  <c r="DX29" i="33"/>
  <c r="DV29" i="33"/>
  <c r="DU29" i="33"/>
  <c r="DT29" i="33"/>
  <c r="DS29" i="33"/>
  <c r="DQ29" i="33"/>
  <c r="DP29" i="33"/>
  <c r="DO29" i="33"/>
  <c r="DN29" i="33"/>
  <c r="DL29" i="33"/>
  <c r="DK29" i="33"/>
  <c r="DJ29" i="33"/>
  <c r="DI29" i="33"/>
  <c r="DG29" i="33"/>
  <c r="DF29" i="33"/>
  <c r="DE29" i="33"/>
  <c r="DD29" i="33"/>
  <c r="DB29" i="33"/>
  <c r="DA29" i="33"/>
  <c r="CZ29" i="33"/>
  <c r="CY29" i="33"/>
  <c r="CR29" i="33"/>
  <c r="CQ29" i="33"/>
  <c r="CP29" i="33"/>
  <c r="CO29" i="33"/>
  <c r="CN29" i="33"/>
  <c r="CM29" i="33"/>
  <c r="CL29" i="33"/>
  <c r="CK29" i="33"/>
  <c r="CJ29" i="33"/>
  <c r="EU28" i="33"/>
  <c r="ET28" i="33"/>
  <c r="ES28" i="33"/>
  <c r="ER28" i="33"/>
  <c r="EP28" i="33"/>
  <c r="EO28" i="33"/>
  <c r="EN28" i="33"/>
  <c r="EM28" i="33"/>
  <c r="EK28" i="33"/>
  <c r="EJ28" i="33"/>
  <c r="EI28" i="33"/>
  <c r="EH28" i="33"/>
  <c r="EF28" i="33"/>
  <c r="EE28" i="33"/>
  <c r="ED28" i="33"/>
  <c r="EC28" i="33"/>
  <c r="EA28" i="33"/>
  <c r="DZ28" i="33"/>
  <c r="DY28" i="33"/>
  <c r="DX28" i="33"/>
  <c r="DV28" i="33"/>
  <c r="DU28" i="33"/>
  <c r="DT28" i="33"/>
  <c r="DS28" i="33"/>
  <c r="DQ28" i="33"/>
  <c r="DP28" i="33"/>
  <c r="DO28" i="33"/>
  <c r="DN28" i="33"/>
  <c r="DL28" i="33"/>
  <c r="DK28" i="33"/>
  <c r="DJ28" i="33"/>
  <c r="DI28" i="33"/>
  <c r="DG28" i="33"/>
  <c r="DF28" i="33"/>
  <c r="DE28" i="33"/>
  <c r="DD28" i="33"/>
  <c r="DB28" i="33"/>
  <c r="DA28" i="33"/>
  <c r="CZ28" i="33"/>
  <c r="CY28" i="33"/>
  <c r="CR28" i="33"/>
  <c r="CQ28" i="33"/>
  <c r="CP28" i="33"/>
  <c r="CO28" i="33"/>
  <c r="CN28" i="33"/>
  <c r="CM28" i="33"/>
  <c r="CL28" i="33"/>
  <c r="CK28" i="33"/>
  <c r="CJ28" i="33"/>
  <c r="EU27" i="33"/>
  <c r="ET27" i="33"/>
  <c r="ES27" i="33"/>
  <c r="ER27" i="33"/>
  <c r="EP27" i="33"/>
  <c r="EO27" i="33"/>
  <c r="EN27" i="33"/>
  <c r="EM27" i="33"/>
  <c r="EK27" i="33"/>
  <c r="EJ27" i="33"/>
  <c r="EI27" i="33"/>
  <c r="EH27" i="33"/>
  <c r="EF27" i="33"/>
  <c r="EE27" i="33"/>
  <c r="ED27" i="33"/>
  <c r="EC27" i="33"/>
  <c r="EA27" i="33"/>
  <c r="DZ27" i="33"/>
  <c r="DY27" i="33"/>
  <c r="DX27" i="33"/>
  <c r="DV27" i="33"/>
  <c r="DU27" i="33"/>
  <c r="DT27" i="33"/>
  <c r="DS27" i="33"/>
  <c r="DQ27" i="33"/>
  <c r="DP27" i="33"/>
  <c r="DO27" i="33"/>
  <c r="DN27" i="33"/>
  <c r="DL27" i="33"/>
  <c r="DK27" i="33"/>
  <c r="DJ27" i="33"/>
  <c r="DI27" i="33"/>
  <c r="DG27" i="33"/>
  <c r="DF27" i="33"/>
  <c r="DE27" i="33"/>
  <c r="DD27" i="33"/>
  <c r="DB27" i="33"/>
  <c r="DA27" i="33"/>
  <c r="CZ27" i="33"/>
  <c r="CY27" i="33"/>
  <c r="CR27" i="33"/>
  <c r="CQ27" i="33"/>
  <c r="CP27" i="33"/>
  <c r="CO27" i="33"/>
  <c r="CN27" i="33"/>
  <c r="CM27" i="33"/>
  <c r="CL27" i="33"/>
  <c r="CK27" i="33"/>
  <c r="CJ27" i="33"/>
  <c r="EU26" i="33"/>
  <c r="ET26" i="33"/>
  <c r="ES26" i="33"/>
  <c r="ER26" i="33"/>
  <c r="EP26" i="33"/>
  <c r="EO26" i="33"/>
  <c r="EN26" i="33"/>
  <c r="EM26" i="33"/>
  <c r="EK26" i="33"/>
  <c r="EJ26" i="33"/>
  <c r="EI26" i="33"/>
  <c r="EH26" i="33"/>
  <c r="EF26" i="33"/>
  <c r="EE26" i="33"/>
  <c r="ED26" i="33"/>
  <c r="EC26" i="33"/>
  <c r="EA26" i="33"/>
  <c r="DZ26" i="33"/>
  <c r="DY26" i="33"/>
  <c r="DX26" i="33"/>
  <c r="DV26" i="33"/>
  <c r="DU26" i="33"/>
  <c r="DT26" i="33"/>
  <c r="DS26" i="33"/>
  <c r="DQ26" i="33"/>
  <c r="DP26" i="33"/>
  <c r="DO26" i="33"/>
  <c r="DN26" i="33"/>
  <c r="DL26" i="33"/>
  <c r="DK26" i="33"/>
  <c r="DJ26" i="33"/>
  <c r="DI26" i="33"/>
  <c r="DG26" i="33"/>
  <c r="DF26" i="33"/>
  <c r="DE26" i="33"/>
  <c r="DD26" i="33"/>
  <c r="DB26" i="33"/>
  <c r="DA26" i="33"/>
  <c r="CZ26" i="33"/>
  <c r="CY26" i="33"/>
  <c r="CR26" i="33"/>
  <c r="CQ26" i="33"/>
  <c r="CP26" i="33"/>
  <c r="CO26" i="33"/>
  <c r="CN26" i="33"/>
  <c r="CM26" i="33"/>
  <c r="CL26" i="33"/>
  <c r="CK26" i="33"/>
  <c r="CJ26" i="33"/>
  <c r="EU25" i="33"/>
  <c r="ET25" i="33"/>
  <c r="ES25" i="33"/>
  <c r="ER25" i="33"/>
  <c r="EP25" i="33"/>
  <c r="EO25" i="33"/>
  <c r="EN25" i="33"/>
  <c r="EM25" i="33"/>
  <c r="EK25" i="33"/>
  <c r="EJ25" i="33"/>
  <c r="EI25" i="33"/>
  <c r="EH25" i="33"/>
  <c r="EF25" i="33"/>
  <c r="EE25" i="33"/>
  <c r="ED25" i="33"/>
  <c r="EC25" i="33"/>
  <c r="EA25" i="33"/>
  <c r="DZ25" i="33"/>
  <c r="DY25" i="33"/>
  <c r="DX25" i="33"/>
  <c r="DV25" i="33"/>
  <c r="DU25" i="33"/>
  <c r="DT25" i="33"/>
  <c r="DS25" i="33"/>
  <c r="DQ25" i="33"/>
  <c r="DP25" i="33"/>
  <c r="DO25" i="33"/>
  <c r="DN25" i="33"/>
  <c r="DL25" i="33"/>
  <c r="DK25" i="33"/>
  <c r="DJ25" i="33"/>
  <c r="DI25" i="33"/>
  <c r="DG25" i="33"/>
  <c r="DF25" i="33"/>
  <c r="DE25" i="33"/>
  <c r="DD25" i="33"/>
  <c r="DB25" i="33"/>
  <c r="DA25" i="33"/>
  <c r="CZ25" i="33"/>
  <c r="CY25" i="33"/>
  <c r="CR25" i="33"/>
  <c r="CQ25" i="33"/>
  <c r="CP25" i="33"/>
  <c r="CO25" i="33"/>
  <c r="CN25" i="33"/>
  <c r="CM25" i="33"/>
  <c r="CL25" i="33"/>
  <c r="CK25" i="33"/>
  <c r="CJ25" i="33"/>
  <c r="EU24" i="33"/>
  <c r="ET24" i="33"/>
  <c r="ES24" i="33"/>
  <c r="ER24" i="33"/>
  <c r="EP24" i="33"/>
  <c r="EO24" i="33"/>
  <c r="EN24" i="33"/>
  <c r="EM24" i="33"/>
  <c r="EK24" i="33"/>
  <c r="EJ24" i="33"/>
  <c r="EI24" i="33"/>
  <c r="EH24" i="33"/>
  <c r="EF24" i="33"/>
  <c r="EE24" i="33"/>
  <c r="ED24" i="33"/>
  <c r="EC24" i="33"/>
  <c r="EA24" i="33"/>
  <c r="DZ24" i="33"/>
  <c r="DY24" i="33"/>
  <c r="DX24" i="33"/>
  <c r="DV24" i="33"/>
  <c r="DU24" i="33"/>
  <c r="DT24" i="33"/>
  <c r="DS24" i="33"/>
  <c r="DQ24" i="33"/>
  <c r="DP24" i="33"/>
  <c r="DO24" i="33"/>
  <c r="DN24" i="33"/>
  <c r="DL24" i="33"/>
  <c r="DK24" i="33"/>
  <c r="DJ24" i="33"/>
  <c r="DI24" i="33"/>
  <c r="DG24" i="33"/>
  <c r="DF24" i="33"/>
  <c r="DE24" i="33"/>
  <c r="DD24" i="33"/>
  <c r="DB24" i="33"/>
  <c r="DA24" i="33"/>
  <c r="CZ24" i="33"/>
  <c r="CY24" i="33"/>
  <c r="CR24" i="33"/>
  <c r="CQ24" i="33"/>
  <c r="CP24" i="33"/>
  <c r="CO24" i="33"/>
  <c r="CN24" i="33"/>
  <c r="CM24" i="33"/>
  <c r="CL24" i="33"/>
  <c r="CK24" i="33"/>
  <c r="CJ24" i="33"/>
  <c r="EU23" i="33"/>
  <c r="ET23" i="33"/>
  <c r="ES23" i="33"/>
  <c r="ER23" i="33"/>
  <c r="EP23" i="33"/>
  <c r="EO23" i="33"/>
  <c r="EN23" i="33"/>
  <c r="EM23" i="33"/>
  <c r="EK23" i="33"/>
  <c r="EJ23" i="33"/>
  <c r="EI23" i="33"/>
  <c r="EH23" i="33"/>
  <c r="EF23" i="33"/>
  <c r="EE23" i="33"/>
  <c r="ED23" i="33"/>
  <c r="EC23" i="33"/>
  <c r="EA23" i="33"/>
  <c r="DZ23" i="33"/>
  <c r="DY23" i="33"/>
  <c r="DX23" i="33"/>
  <c r="DV23" i="33"/>
  <c r="DU23" i="33"/>
  <c r="DT23" i="33"/>
  <c r="DS23" i="33"/>
  <c r="DQ23" i="33"/>
  <c r="DP23" i="33"/>
  <c r="DO23" i="33"/>
  <c r="DN23" i="33"/>
  <c r="DL23" i="33"/>
  <c r="DK23" i="33"/>
  <c r="DJ23" i="33"/>
  <c r="DI23" i="33"/>
  <c r="DG23" i="33"/>
  <c r="DF23" i="33"/>
  <c r="DE23" i="33"/>
  <c r="DD23" i="33"/>
  <c r="DB23" i="33"/>
  <c r="DA23" i="33"/>
  <c r="CZ23" i="33"/>
  <c r="CY23" i="33"/>
  <c r="CR23" i="33"/>
  <c r="CQ23" i="33"/>
  <c r="CP23" i="33"/>
  <c r="CO23" i="33"/>
  <c r="CN23" i="33"/>
  <c r="CM23" i="33"/>
  <c r="CL23" i="33"/>
  <c r="CK23" i="33"/>
  <c r="CJ23" i="33"/>
  <c r="EU22" i="33"/>
  <c r="ET22" i="33"/>
  <c r="ES22" i="33"/>
  <c r="ER22" i="33"/>
  <c r="EP22" i="33"/>
  <c r="EO22" i="33"/>
  <c r="EN22" i="33"/>
  <c r="EM22" i="33"/>
  <c r="EK22" i="33"/>
  <c r="EJ22" i="33"/>
  <c r="EI22" i="33"/>
  <c r="EH22" i="33"/>
  <c r="EF22" i="33"/>
  <c r="EE22" i="33"/>
  <c r="ED22" i="33"/>
  <c r="EC22" i="33"/>
  <c r="EA22" i="33"/>
  <c r="DZ22" i="33"/>
  <c r="DY22" i="33"/>
  <c r="DX22" i="33"/>
  <c r="DV22" i="33"/>
  <c r="DU22" i="33"/>
  <c r="DT22" i="33"/>
  <c r="DS22" i="33"/>
  <c r="DQ22" i="33"/>
  <c r="DP22" i="33"/>
  <c r="DO22" i="33"/>
  <c r="DN22" i="33"/>
  <c r="DL22" i="33"/>
  <c r="DK22" i="33"/>
  <c r="DJ22" i="33"/>
  <c r="DI22" i="33"/>
  <c r="DG22" i="33"/>
  <c r="DF22" i="33"/>
  <c r="DE22" i="33"/>
  <c r="DD22" i="33"/>
  <c r="DB22" i="33"/>
  <c r="DA22" i="33"/>
  <c r="CZ22" i="33"/>
  <c r="CY22" i="33"/>
  <c r="CR22" i="33"/>
  <c r="CQ22" i="33"/>
  <c r="CP22" i="33"/>
  <c r="CO22" i="33"/>
  <c r="CN22" i="33"/>
  <c r="CM22" i="33"/>
  <c r="CL22" i="33"/>
  <c r="CK22" i="33"/>
  <c r="CJ22" i="33"/>
  <c r="EU21" i="33"/>
  <c r="ET21" i="33"/>
  <c r="ES21" i="33"/>
  <c r="ER21" i="33"/>
  <c r="EP21" i="33"/>
  <c r="EO21" i="33"/>
  <c r="EN21" i="33"/>
  <c r="EM21" i="33"/>
  <c r="EK21" i="33"/>
  <c r="EJ21" i="33"/>
  <c r="EI21" i="33"/>
  <c r="EH21" i="33"/>
  <c r="EF21" i="33"/>
  <c r="EE21" i="33"/>
  <c r="ED21" i="33"/>
  <c r="EC21" i="33"/>
  <c r="EA21" i="33"/>
  <c r="DZ21" i="33"/>
  <c r="DY21" i="33"/>
  <c r="DX21" i="33"/>
  <c r="DV21" i="33"/>
  <c r="DU21" i="33"/>
  <c r="DT21" i="33"/>
  <c r="DS21" i="33"/>
  <c r="DQ21" i="33"/>
  <c r="DP21" i="33"/>
  <c r="DO21" i="33"/>
  <c r="DN21" i="33"/>
  <c r="DL21" i="33"/>
  <c r="DK21" i="33"/>
  <c r="DJ21" i="33"/>
  <c r="DI21" i="33"/>
  <c r="DG21" i="33"/>
  <c r="DF21" i="33"/>
  <c r="DE21" i="33"/>
  <c r="DD21" i="33"/>
  <c r="DB21" i="33"/>
  <c r="DA21" i="33"/>
  <c r="CZ21" i="33"/>
  <c r="CY21" i="33"/>
  <c r="CR21" i="33"/>
  <c r="CQ21" i="33"/>
  <c r="CP21" i="33"/>
  <c r="CO21" i="33"/>
  <c r="CN21" i="33"/>
  <c r="CM21" i="33"/>
  <c r="CL21" i="33"/>
  <c r="CK21" i="33"/>
  <c r="CJ21" i="33"/>
  <c r="EU20" i="33"/>
  <c r="ET20" i="33"/>
  <c r="ES20" i="33"/>
  <c r="ER20" i="33"/>
  <c r="EP20" i="33"/>
  <c r="EO20" i="33"/>
  <c r="EN20" i="33"/>
  <c r="EM20" i="33"/>
  <c r="EK20" i="33"/>
  <c r="EJ20" i="33"/>
  <c r="EI20" i="33"/>
  <c r="EH20" i="33"/>
  <c r="EF20" i="33"/>
  <c r="EE20" i="33"/>
  <c r="ED20" i="33"/>
  <c r="EC20" i="33"/>
  <c r="EA20" i="33"/>
  <c r="DZ20" i="33"/>
  <c r="DY20" i="33"/>
  <c r="DX20" i="33"/>
  <c r="DV20" i="33"/>
  <c r="DU20" i="33"/>
  <c r="DT20" i="33"/>
  <c r="DS20" i="33"/>
  <c r="DQ20" i="33"/>
  <c r="DP20" i="33"/>
  <c r="DO20" i="33"/>
  <c r="DN20" i="33"/>
  <c r="DL20" i="33"/>
  <c r="DK20" i="33"/>
  <c r="DJ20" i="33"/>
  <c r="DI20" i="33"/>
  <c r="DG20" i="33"/>
  <c r="DF20" i="33"/>
  <c r="DE20" i="33"/>
  <c r="DD20" i="33"/>
  <c r="DB20" i="33"/>
  <c r="DA20" i="33"/>
  <c r="CZ20" i="33"/>
  <c r="CY20" i="33"/>
  <c r="CR20" i="33"/>
  <c r="CQ20" i="33"/>
  <c r="CP20" i="33"/>
  <c r="CO20" i="33"/>
  <c r="CN20" i="33"/>
  <c r="CM20" i="33"/>
  <c r="CL20" i="33"/>
  <c r="CK20" i="33"/>
  <c r="CJ20" i="33"/>
  <c r="EU19" i="33"/>
  <c r="ET19" i="33"/>
  <c r="ES19" i="33"/>
  <c r="ER19" i="33"/>
  <c r="EP19" i="33"/>
  <c r="EO19" i="33"/>
  <c r="EN19" i="33"/>
  <c r="EM19" i="33"/>
  <c r="EK19" i="33"/>
  <c r="EJ19" i="33"/>
  <c r="EI19" i="33"/>
  <c r="EH19" i="33"/>
  <c r="EF19" i="33"/>
  <c r="EE19" i="33"/>
  <c r="ED19" i="33"/>
  <c r="EC19" i="33"/>
  <c r="EA19" i="33"/>
  <c r="DZ19" i="33"/>
  <c r="DY19" i="33"/>
  <c r="DX19" i="33"/>
  <c r="DV19" i="33"/>
  <c r="DU19" i="33"/>
  <c r="DT19" i="33"/>
  <c r="DS19" i="33"/>
  <c r="DQ19" i="33"/>
  <c r="DP19" i="33"/>
  <c r="DO19" i="33"/>
  <c r="DN19" i="33"/>
  <c r="DL19" i="33"/>
  <c r="DK19" i="33"/>
  <c r="DJ19" i="33"/>
  <c r="DI19" i="33"/>
  <c r="DG19" i="33"/>
  <c r="DF19" i="33"/>
  <c r="DE19" i="33"/>
  <c r="DD19" i="33"/>
  <c r="DB19" i="33"/>
  <c r="DA19" i="33"/>
  <c r="CZ19" i="33"/>
  <c r="CY19" i="33"/>
  <c r="CR19" i="33"/>
  <c r="CQ19" i="33"/>
  <c r="CP19" i="33"/>
  <c r="CO19" i="33"/>
  <c r="CN19" i="33"/>
  <c r="CM19" i="33"/>
  <c r="CL19" i="33"/>
  <c r="CK19" i="33"/>
  <c r="CJ19" i="33"/>
  <c r="EU18" i="33"/>
  <c r="ET18" i="33"/>
  <c r="ES18" i="33"/>
  <c r="ER18" i="33"/>
  <c r="EP18" i="33"/>
  <c r="EO18" i="33"/>
  <c r="EN18" i="33"/>
  <c r="EM18" i="33"/>
  <c r="EK18" i="33"/>
  <c r="EJ18" i="33"/>
  <c r="EI18" i="33"/>
  <c r="EH18" i="33"/>
  <c r="EF18" i="33"/>
  <c r="EE18" i="33"/>
  <c r="ED18" i="33"/>
  <c r="EC18" i="33"/>
  <c r="EA18" i="33"/>
  <c r="DZ18" i="33"/>
  <c r="DY18" i="33"/>
  <c r="DX18" i="33"/>
  <c r="DV18" i="33"/>
  <c r="DU18" i="33"/>
  <c r="DT18" i="33"/>
  <c r="DS18" i="33"/>
  <c r="DQ18" i="33"/>
  <c r="DP18" i="33"/>
  <c r="DO18" i="33"/>
  <c r="DN18" i="33"/>
  <c r="DL18" i="33"/>
  <c r="DK18" i="33"/>
  <c r="DJ18" i="33"/>
  <c r="DI18" i="33"/>
  <c r="DG18" i="33"/>
  <c r="DF18" i="33"/>
  <c r="DE18" i="33"/>
  <c r="DD18" i="33"/>
  <c r="DB18" i="33"/>
  <c r="DA18" i="33"/>
  <c r="CZ18" i="33"/>
  <c r="CY18" i="33"/>
  <c r="CR18" i="33"/>
  <c r="CQ18" i="33"/>
  <c r="CP18" i="33"/>
  <c r="CO18" i="33"/>
  <c r="CN18" i="33"/>
  <c r="CM18" i="33"/>
  <c r="CL18" i="33"/>
  <c r="CK18" i="33"/>
  <c r="CJ18" i="33"/>
  <c r="EU17" i="33"/>
  <c r="ET17" i="33"/>
  <c r="ES17" i="33"/>
  <c r="ER17" i="33"/>
  <c r="EP17" i="33"/>
  <c r="EO17" i="33"/>
  <c r="EN17" i="33"/>
  <c r="EM17" i="33"/>
  <c r="EK17" i="33"/>
  <c r="EJ17" i="33"/>
  <c r="EI17" i="33"/>
  <c r="EH17" i="33"/>
  <c r="EF17" i="33"/>
  <c r="EE17" i="33"/>
  <c r="ED17" i="33"/>
  <c r="EC17" i="33"/>
  <c r="EA17" i="33"/>
  <c r="DZ17" i="33"/>
  <c r="DY17" i="33"/>
  <c r="DX17" i="33"/>
  <c r="DV17" i="33"/>
  <c r="DU17" i="33"/>
  <c r="DT17" i="33"/>
  <c r="DS17" i="33"/>
  <c r="DQ17" i="33"/>
  <c r="DP17" i="33"/>
  <c r="DO17" i="33"/>
  <c r="DN17" i="33"/>
  <c r="DL17" i="33"/>
  <c r="DK17" i="33"/>
  <c r="DJ17" i="33"/>
  <c r="DI17" i="33"/>
  <c r="DG17" i="33"/>
  <c r="DF17" i="33"/>
  <c r="DE17" i="33"/>
  <c r="DD17" i="33"/>
  <c r="DB17" i="33"/>
  <c r="DA17" i="33"/>
  <c r="CZ17" i="33"/>
  <c r="CY17" i="33"/>
  <c r="CR17" i="33"/>
  <c r="CQ17" i="33"/>
  <c r="CP17" i="33"/>
  <c r="CO17" i="33"/>
  <c r="CN17" i="33"/>
  <c r="CM17" i="33"/>
  <c r="CL17" i="33"/>
  <c r="CK17" i="33"/>
  <c r="CJ17" i="33"/>
  <c r="EU16" i="33"/>
  <c r="ET16" i="33"/>
  <c r="ES16" i="33"/>
  <c r="ER16" i="33"/>
  <c r="EP16" i="33"/>
  <c r="EO16" i="33"/>
  <c r="EN16" i="33"/>
  <c r="EM16" i="33"/>
  <c r="EK16" i="33"/>
  <c r="EJ16" i="33"/>
  <c r="EI16" i="33"/>
  <c r="EH16" i="33"/>
  <c r="EF16" i="33"/>
  <c r="EE16" i="33"/>
  <c r="ED16" i="33"/>
  <c r="EC16" i="33"/>
  <c r="EA16" i="33"/>
  <c r="DZ16" i="33"/>
  <c r="DY16" i="33"/>
  <c r="DX16" i="33"/>
  <c r="DV16" i="33"/>
  <c r="DU16" i="33"/>
  <c r="DT16" i="33"/>
  <c r="DS16" i="33"/>
  <c r="DQ16" i="33"/>
  <c r="DP16" i="33"/>
  <c r="DO16" i="33"/>
  <c r="DN16" i="33"/>
  <c r="DL16" i="33"/>
  <c r="DK16" i="33"/>
  <c r="DJ16" i="33"/>
  <c r="DI16" i="33"/>
  <c r="DG16" i="33"/>
  <c r="DF16" i="33"/>
  <c r="DE16" i="33"/>
  <c r="DD16" i="33"/>
  <c r="DB16" i="33"/>
  <c r="DA16" i="33"/>
  <c r="CZ16" i="33"/>
  <c r="CY16" i="33"/>
  <c r="CR16" i="33"/>
  <c r="CQ16" i="33"/>
  <c r="CP16" i="33"/>
  <c r="CO16" i="33"/>
  <c r="CN16" i="33"/>
  <c r="CM16" i="33"/>
  <c r="CL16" i="33"/>
  <c r="CK16" i="33"/>
  <c r="CJ16" i="33"/>
  <c r="EU15" i="33"/>
  <c r="ET15" i="33"/>
  <c r="ES15" i="33"/>
  <c r="ER15" i="33"/>
  <c r="EP15" i="33"/>
  <c r="EO15" i="33"/>
  <c r="EN15" i="33"/>
  <c r="EM15" i="33"/>
  <c r="EK15" i="33"/>
  <c r="EJ15" i="33"/>
  <c r="EI15" i="33"/>
  <c r="EH15" i="33"/>
  <c r="EF15" i="33"/>
  <c r="EE15" i="33"/>
  <c r="ED15" i="33"/>
  <c r="EC15" i="33"/>
  <c r="EA15" i="33"/>
  <c r="DZ15" i="33"/>
  <c r="DY15" i="33"/>
  <c r="DX15" i="33"/>
  <c r="DV15" i="33"/>
  <c r="DU15" i="33"/>
  <c r="DT15" i="33"/>
  <c r="DS15" i="33"/>
  <c r="DQ15" i="33"/>
  <c r="DP15" i="33"/>
  <c r="DO15" i="33"/>
  <c r="DN15" i="33"/>
  <c r="DL15" i="33"/>
  <c r="DK15" i="33"/>
  <c r="DJ15" i="33"/>
  <c r="DI15" i="33"/>
  <c r="DG15" i="33"/>
  <c r="DF15" i="33"/>
  <c r="DE15" i="33"/>
  <c r="DD15" i="33"/>
  <c r="DB15" i="33"/>
  <c r="DA15" i="33"/>
  <c r="CZ15" i="33"/>
  <c r="CY15" i="33"/>
  <c r="CR15" i="33"/>
  <c r="CQ15" i="33"/>
  <c r="CP15" i="33"/>
  <c r="CO15" i="33"/>
  <c r="CN15" i="33"/>
  <c r="CM15" i="33"/>
  <c r="CL15" i="33"/>
  <c r="CK15" i="33"/>
  <c r="CJ15" i="33"/>
  <c r="EU14" i="33"/>
  <c r="ET14" i="33"/>
  <c r="ES14" i="33"/>
  <c r="ER14" i="33"/>
  <c r="EP14" i="33"/>
  <c r="EO14" i="33"/>
  <c r="EN14" i="33"/>
  <c r="EM14" i="33"/>
  <c r="EK14" i="33"/>
  <c r="EJ14" i="33"/>
  <c r="EI14" i="33"/>
  <c r="EH14" i="33"/>
  <c r="EF14" i="33"/>
  <c r="EE14" i="33"/>
  <c r="ED14" i="33"/>
  <c r="EC14" i="33"/>
  <c r="EA14" i="33"/>
  <c r="DZ14" i="33"/>
  <c r="DY14" i="33"/>
  <c r="DX14" i="33"/>
  <c r="DV14" i="33"/>
  <c r="DU14" i="33"/>
  <c r="DT14" i="33"/>
  <c r="DS14" i="33"/>
  <c r="DQ14" i="33"/>
  <c r="DP14" i="33"/>
  <c r="DO14" i="33"/>
  <c r="DN14" i="33"/>
  <c r="DL14" i="33"/>
  <c r="DK14" i="33"/>
  <c r="DJ14" i="33"/>
  <c r="DI14" i="33"/>
  <c r="DG14" i="33"/>
  <c r="DF14" i="33"/>
  <c r="DE14" i="33"/>
  <c r="DD14" i="33"/>
  <c r="DB14" i="33"/>
  <c r="DA14" i="33"/>
  <c r="CZ14" i="33"/>
  <c r="CY14" i="33"/>
  <c r="CR14" i="33"/>
  <c r="CQ14" i="33"/>
  <c r="CP14" i="33"/>
  <c r="CO14" i="33"/>
  <c r="CN14" i="33"/>
  <c r="CM14" i="33"/>
  <c r="CL14" i="33"/>
  <c r="CK14" i="33"/>
  <c r="CJ14" i="33"/>
  <c r="EU13" i="33"/>
  <c r="ET13" i="33"/>
  <c r="ES13" i="33"/>
  <c r="ER13" i="33"/>
  <c r="EP13" i="33"/>
  <c r="EO13" i="33"/>
  <c r="EN13" i="33"/>
  <c r="EM13" i="33"/>
  <c r="EK13" i="33"/>
  <c r="EJ13" i="33"/>
  <c r="EI13" i="33"/>
  <c r="EH13" i="33"/>
  <c r="EF13" i="33"/>
  <c r="EE13" i="33"/>
  <c r="ED13" i="33"/>
  <c r="EC13" i="33"/>
  <c r="EA13" i="33"/>
  <c r="DZ13" i="33"/>
  <c r="DY13" i="33"/>
  <c r="DX13" i="33"/>
  <c r="DV13" i="33"/>
  <c r="DU13" i="33"/>
  <c r="DT13" i="33"/>
  <c r="DS13" i="33"/>
  <c r="DQ13" i="33"/>
  <c r="DP13" i="33"/>
  <c r="DO13" i="33"/>
  <c r="DN13" i="33"/>
  <c r="DL13" i="33"/>
  <c r="DK13" i="33"/>
  <c r="DJ13" i="33"/>
  <c r="DI13" i="33"/>
  <c r="DG13" i="33"/>
  <c r="DF13" i="33"/>
  <c r="DE13" i="33"/>
  <c r="DD13" i="33"/>
  <c r="DB13" i="33"/>
  <c r="DA13" i="33"/>
  <c r="CZ13" i="33"/>
  <c r="CY13" i="33"/>
  <c r="CR13" i="33"/>
  <c r="CQ13" i="33"/>
  <c r="CP13" i="33"/>
  <c r="CO13" i="33"/>
  <c r="CN13" i="33"/>
  <c r="CM13" i="33"/>
  <c r="CL13" i="33"/>
  <c r="CK13" i="33"/>
  <c r="CJ13" i="33"/>
  <c r="EU12" i="33"/>
  <c r="ET12" i="33"/>
  <c r="ES12" i="33"/>
  <c r="ER12" i="33"/>
  <c r="EP12" i="33"/>
  <c r="EO12" i="33"/>
  <c r="EN12" i="33"/>
  <c r="EM12" i="33"/>
  <c r="EK12" i="33"/>
  <c r="EJ12" i="33"/>
  <c r="EI12" i="33"/>
  <c r="EH12" i="33"/>
  <c r="EF12" i="33"/>
  <c r="EE12" i="33"/>
  <c r="ED12" i="33"/>
  <c r="EC12" i="33"/>
  <c r="EA12" i="33"/>
  <c r="DZ12" i="33"/>
  <c r="DY12" i="33"/>
  <c r="DX12" i="33"/>
  <c r="DV12" i="33"/>
  <c r="DU12" i="33"/>
  <c r="DT12" i="33"/>
  <c r="DS12" i="33"/>
  <c r="DQ12" i="33"/>
  <c r="DP12" i="33"/>
  <c r="DO12" i="33"/>
  <c r="DN12" i="33"/>
  <c r="DL12" i="33"/>
  <c r="DK12" i="33"/>
  <c r="DJ12" i="33"/>
  <c r="DI12" i="33"/>
  <c r="DG12" i="33"/>
  <c r="DF12" i="33"/>
  <c r="DE12" i="33"/>
  <c r="DD12" i="33"/>
  <c r="DB12" i="33"/>
  <c r="DA12" i="33"/>
  <c r="CZ12" i="33"/>
  <c r="CY12" i="33"/>
  <c r="CR12" i="33"/>
  <c r="CQ12" i="33"/>
  <c r="CP12" i="33"/>
  <c r="CO12" i="33"/>
  <c r="CN12" i="33"/>
  <c r="CM12" i="33"/>
  <c r="CL12" i="33"/>
  <c r="CK12" i="33"/>
  <c r="CJ12" i="33"/>
  <c r="EU11" i="33"/>
  <c r="ET11" i="33"/>
  <c r="ES11" i="33"/>
  <c r="ER11" i="33"/>
  <c r="EP11" i="33"/>
  <c r="EO11" i="33"/>
  <c r="EN11" i="33"/>
  <c r="EM11" i="33"/>
  <c r="EK11" i="33"/>
  <c r="EJ11" i="33"/>
  <c r="EI11" i="33"/>
  <c r="EH11" i="33"/>
  <c r="EF11" i="33"/>
  <c r="EE11" i="33"/>
  <c r="ED11" i="33"/>
  <c r="EC11" i="33"/>
  <c r="EA11" i="33"/>
  <c r="DZ11" i="33"/>
  <c r="DY11" i="33"/>
  <c r="DX11" i="33"/>
  <c r="DV11" i="33"/>
  <c r="DU11" i="33"/>
  <c r="DT11" i="33"/>
  <c r="DS11" i="33"/>
  <c r="DQ11" i="33"/>
  <c r="DP11" i="33"/>
  <c r="DO11" i="33"/>
  <c r="DN11" i="33"/>
  <c r="DL11" i="33"/>
  <c r="DK11" i="33"/>
  <c r="DJ11" i="33"/>
  <c r="DI11" i="33"/>
  <c r="DG11" i="33"/>
  <c r="DF11" i="33"/>
  <c r="DE11" i="33"/>
  <c r="DD11" i="33"/>
  <c r="DB11" i="33"/>
  <c r="DA11" i="33"/>
  <c r="CZ11" i="33"/>
  <c r="CY11" i="33"/>
  <c r="CR11" i="33"/>
  <c r="CQ11" i="33"/>
  <c r="CP11" i="33"/>
  <c r="CO11" i="33"/>
  <c r="CN11" i="33"/>
  <c r="CM11" i="33"/>
  <c r="CL11" i="33"/>
  <c r="CK11" i="33"/>
  <c r="CJ11" i="33"/>
  <c r="EU10" i="33"/>
  <c r="ET10" i="33"/>
  <c r="ES10" i="33"/>
  <c r="ER10" i="33"/>
  <c r="EP10" i="33"/>
  <c r="EO10" i="33"/>
  <c r="EN10" i="33"/>
  <c r="EM10" i="33"/>
  <c r="EK10" i="33"/>
  <c r="EJ10" i="33"/>
  <c r="EI10" i="33"/>
  <c r="EH10" i="33"/>
  <c r="EF10" i="33"/>
  <c r="EE10" i="33"/>
  <c r="ED10" i="33"/>
  <c r="EC10" i="33"/>
  <c r="EA10" i="33"/>
  <c r="DZ10" i="33"/>
  <c r="DY10" i="33"/>
  <c r="DX10" i="33"/>
  <c r="DV10" i="33"/>
  <c r="DU10" i="33"/>
  <c r="DT10" i="33"/>
  <c r="DS10" i="33"/>
  <c r="DQ10" i="33"/>
  <c r="DP10" i="33"/>
  <c r="DO10" i="33"/>
  <c r="DN10" i="33"/>
  <c r="DL10" i="33"/>
  <c r="DK10" i="33"/>
  <c r="DJ10" i="33"/>
  <c r="DI10" i="33"/>
  <c r="DG10" i="33"/>
  <c r="DF10" i="33"/>
  <c r="DE10" i="33"/>
  <c r="DD10" i="33"/>
  <c r="DB10" i="33"/>
  <c r="DA10" i="33"/>
  <c r="CZ10" i="33"/>
  <c r="CY10" i="33"/>
  <c r="CR10" i="33"/>
  <c r="CQ10" i="33"/>
  <c r="CP10" i="33"/>
  <c r="CO10" i="33"/>
  <c r="CN10" i="33"/>
  <c r="CM10" i="33"/>
  <c r="CL10" i="33"/>
  <c r="CK10" i="33"/>
  <c r="CJ10" i="33"/>
  <c r="EU9" i="33"/>
  <c r="ET9" i="33"/>
  <c r="ES9" i="33"/>
  <c r="ER9" i="33"/>
  <c r="EP9" i="33"/>
  <c r="EO9" i="33"/>
  <c r="EN9" i="33"/>
  <c r="EM9" i="33"/>
  <c r="EK9" i="33"/>
  <c r="EJ9" i="33"/>
  <c r="EI9" i="33"/>
  <c r="EH9" i="33"/>
  <c r="EF9" i="33"/>
  <c r="EE9" i="33"/>
  <c r="ED9" i="33"/>
  <c r="EC9" i="33"/>
  <c r="EA9" i="33"/>
  <c r="DZ9" i="33"/>
  <c r="DY9" i="33"/>
  <c r="DX9" i="33"/>
  <c r="DV9" i="33"/>
  <c r="DU9" i="33"/>
  <c r="DT9" i="33"/>
  <c r="DS9" i="33"/>
  <c r="DQ9" i="33"/>
  <c r="DP9" i="33"/>
  <c r="DO9" i="33"/>
  <c r="DN9" i="33"/>
  <c r="DL9" i="33"/>
  <c r="DK9" i="33"/>
  <c r="DJ9" i="33"/>
  <c r="DI9" i="33"/>
  <c r="DG9" i="33"/>
  <c r="DF9" i="33"/>
  <c r="DE9" i="33"/>
  <c r="DD9" i="33"/>
  <c r="DB9" i="33"/>
  <c r="DA9" i="33"/>
  <c r="CZ9" i="33"/>
  <c r="CY9" i="33"/>
  <c r="CR9" i="33"/>
  <c r="CQ9" i="33"/>
  <c r="CP9" i="33"/>
  <c r="CO9" i="33"/>
  <c r="CN9" i="33"/>
  <c r="CM9" i="33"/>
  <c r="CL9" i="33"/>
  <c r="CK9" i="33"/>
  <c r="CJ9" i="33"/>
  <c r="EU8" i="33"/>
  <c r="ET8" i="33"/>
  <c r="ES8" i="33"/>
  <c r="ER8" i="33"/>
  <c r="EP8" i="33"/>
  <c r="EO8" i="33"/>
  <c r="EN8" i="33"/>
  <c r="EM8" i="33"/>
  <c r="EK8" i="33"/>
  <c r="EJ8" i="33"/>
  <c r="EI8" i="33"/>
  <c r="EH8" i="33"/>
  <c r="EF8" i="33"/>
  <c r="EE8" i="33"/>
  <c r="ED8" i="33"/>
  <c r="EC8" i="33"/>
  <c r="EA8" i="33"/>
  <c r="DZ8" i="33"/>
  <c r="DY8" i="33"/>
  <c r="DX8" i="33"/>
  <c r="DV8" i="33"/>
  <c r="DU8" i="33"/>
  <c r="DT8" i="33"/>
  <c r="DS8" i="33"/>
  <c r="DQ8" i="33"/>
  <c r="DP8" i="33"/>
  <c r="DO8" i="33"/>
  <c r="DN8" i="33"/>
  <c r="DL8" i="33"/>
  <c r="DK8" i="33"/>
  <c r="DJ8" i="33"/>
  <c r="DI8" i="33"/>
  <c r="DG8" i="33"/>
  <c r="DF8" i="33"/>
  <c r="DE8" i="33"/>
  <c r="DD8" i="33"/>
  <c r="DB8" i="33"/>
  <c r="DA8" i="33"/>
  <c r="CZ8" i="33"/>
  <c r="CY8" i="33"/>
  <c r="CR8" i="33"/>
  <c r="CQ8" i="33"/>
  <c r="CP8" i="33"/>
  <c r="CO8" i="33"/>
  <c r="CN8" i="33"/>
  <c r="CM8" i="33"/>
  <c r="CL8" i="33"/>
  <c r="CK8" i="33"/>
  <c r="CJ8" i="33"/>
  <c r="EU7" i="33"/>
  <c r="ET7" i="33"/>
  <c r="ES7" i="33"/>
  <c r="ER7" i="33"/>
  <c r="EP7" i="33"/>
  <c r="EO7" i="33"/>
  <c r="EN7" i="33"/>
  <c r="EM7" i="33"/>
  <c r="EK7" i="33"/>
  <c r="EJ7" i="33"/>
  <c r="EI7" i="33"/>
  <c r="EH7" i="33"/>
  <c r="EF7" i="33"/>
  <c r="EE7" i="33"/>
  <c r="ED7" i="33"/>
  <c r="EC7" i="33"/>
  <c r="EA7" i="33"/>
  <c r="DZ7" i="33"/>
  <c r="DY7" i="33"/>
  <c r="DX7" i="33"/>
  <c r="DV7" i="33"/>
  <c r="DU7" i="33"/>
  <c r="DT7" i="33"/>
  <c r="DS7" i="33"/>
  <c r="DQ7" i="33"/>
  <c r="DP7" i="33"/>
  <c r="DO7" i="33"/>
  <c r="DN7" i="33"/>
  <c r="DL7" i="33"/>
  <c r="DK7" i="33"/>
  <c r="DJ7" i="33"/>
  <c r="DI7" i="33"/>
  <c r="DG7" i="33"/>
  <c r="DF7" i="33"/>
  <c r="DE7" i="33"/>
  <c r="DD7" i="33"/>
  <c r="DB7" i="33"/>
  <c r="DA7" i="33"/>
  <c r="CZ7" i="33"/>
  <c r="CY7" i="33"/>
  <c r="CR7" i="33"/>
  <c r="CQ7" i="33"/>
  <c r="CP7" i="33"/>
  <c r="CO7" i="33"/>
  <c r="CN7" i="33"/>
  <c r="CM7" i="33"/>
  <c r="CL7" i="33"/>
  <c r="CK7" i="33"/>
  <c r="CJ7" i="33"/>
  <c r="EU69" i="32"/>
  <c r="ET69" i="32"/>
  <c r="ES69" i="32"/>
  <c r="ER69" i="32"/>
  <c r="EP69" i="32"/>
  <c r="EO69" i="32"/>
  <c r="EN69" i="32"/>
  <c r="EM69" i="32"/>
  <c r="EK69" i="32"/>
  <c r="EJ69" i="32"/>
  <c r="EI69" i="32"/>
  <c r="EH69" i="32"/>
  <c r="EF69" i="32"/>
  <c r="EE69" i="32"/>
  <c r="ED69" i="32"/>
  <c r="EC69" i="32"/>
  <c r="EA69" i="32"/>
  <c r="DZ69" i="32"/>
  <c r="DY69" i="32"/>
  <c r="DX69" i="32"/>
  <c r="DV69" i="32"/>
  <c r="DU69" i="32"/>
  <c r="DT69" i="32"/>
  <c r="DS69" i="32"/>
  <c r="DQ69" i="32"/>
  <c r="DP69" i="32"/>
  <c r="DO69" i="32"/>
  <c r="DN69" i="32"/>
  <c r="DL69" i="32"/>
  <c r="DK69" i="32"/>
  <c r="DJ69" i="32"/>
  <c r="DI69" i="32"/>
  <c r="DG69" i="32"/>
  <c r="DF69" i="32"/>
  <c r="DE69" i="32"/>
  <c r="DD69" i="32"/>
  <c r="DB69" i="32"/>
  <c r="DA69" i="32"/>
  <c r="CZ69" i="32"/>
  <c r="CY69" i="32"/>
  <c r="CR69" i="32"/>
  <c r="CQ69" i="32"/>
  <c r="CP69" i="32"/>
  <c r="CO69" i="32"/>
  <c r="CN69" i="32"/>
  <c r="CM69" i="32"/>
  <c r="CL69" i="32"/>
  <c r="CK69" i="32"/>
  <c r="CJ69" i="32"/>
  <c r="EU68" i="32"/>
  <c r="ET68" i="32"/>
  <c r="ES68" i="32"/>
  <c r="ER68" i="32"/>
  <c r="EP68" i="32"/>
  <c r="EO68" i="32"/>
  <c r="EN68" i="32"/>
  <c r="EM68" i="32"/>
  <c r="EK68" i="32"/>
  <c r="EJ68" i="32"/>
  <c r="EI68" i="32"/>
  <c r="EH68" i="32"/>
  <c r="EF68" i="32"/>
  <c r="EE68" i="32"/>
  <c r="ED68" i="32"/>
  <c r="EC68" i="32"/>
  <c r="EA68" i="32"/>
  <c r="DZ68" i="32"/>
  <c r="DY68" i="32"/>
  <c r="DX68" i="32"/>
  <c r="DV68" i="32"/>
  <c r="DU68" i="32"/>
  <c r="DT68" i="32"/>
  <c r="DS68" i="32"/>
  <c r="DQ68" i="32"/>
  <c r="DP68" i="32"/>
  <c r="DO68" i="32"/>
  <c r="DN68" i="32"/>
  <c r="DL68" i="32"/>
  <c r="DK68" i="32"/>
  <c r="DJ68" i="32"/>
  <c r="DI68" i="32"/>
  <c r="DG68" i="32"/>
  <c r="DF68" i="32"/>
  <c r="DE68" i="32"/>
  <c r="DD68" i="32"/>
  <c r="DB68" i="32"/>
  <c r="DA68" i="32"/>
  <c r="CZ68" i="32"/>
  <c r="CY68" i="32"/>
  <c r="CR68" i="32"/>
  <c r="CQ68" i="32"/>
  <c r="CP68" i="32"/>
  <c r="CO68" i="32"/>
  <c r="CN68" i="32"/>
  <c r="CM68" i="32"/>
  <c r="CL68" i="32"/>
  <c r="CK68" i="32"/>
  <c r="CJ68" i="32"/>
  <c r="EU67" i="32"/>
  <c r="ET67" i="32"/>
  <c r="ES67" i="32"/>
  <c r="ER67" i="32"/>
  <c r="EP67" i="32"/>
  <c r="EO67" i="32"/>
  <c r="EN67" i="32"/>
  <c r="EM67" i="32"/>
  <c r="EK67" i="32"/>
  <c r="EJ67" i="32"/>
  <c r="EI67" i="32"/>
  <c r="EH67" i="32"/>
  <c r="EF67" i="32"/>
  <c r="EE67" i="32"/>
  <c r="ED67" i="32"/>
  <c r="EC67" i="32"/>
  <c r="EA67" i="32"/>
  <c r="DZ67" i="32"/>
  <c r="DY67" i="32"/>
  <c r="DX67" i="32"/>
  <c r="DV67" i="32"/>
  <c r="DU67" i="32"/>
  <c r="DT67" i="32"/>
  <c r="DS67" i="32"/>
  <c r="DQ67" i="32"/>
  <c r="DP67" i="32"/>
  <c r="DO67" i="32"/>
  <c r="DN67" i="32"/>
  <c r="DL67" i="32"/>
  <c r="DK67" i="32"/>
  <c r="DJ67" i="32"/>
  <c r="DI67" i="32"/>
  <c r="DG67" i="32"/>
  <c r="DF67" i="32"/>
  <c r="DE67" i="32"/>
  <c r="DD67" i="32"/>
  <c r="DB67" i="32"/>
  <c r="DA67" i="32"/>
  <c r="CZ67" i="32"/>
  <c r="CY67" i="32"/>
  <c r="CR67" i="32"/>
  <c r="CQ67" i="32"/>
  <c r="CP67" i="32"/>
  <c r="CO67" i="32"/>
  <c r="CN67" i="32"/>
  <c r="CM67" i="32"/>
  <c r="CL67" i="32"/>
  <c r="CK67" i="32"/>
  <c r="CJ67" i="32"/>
  <c r="EU65" i="32"/>
  <c r="ET65" i="32"/>
  <c r="ES65" i="32"/>
  <c r="ER65" i="32"/>
  <c r="EP65" i="32"/>
  <c r="EO65" i="32"/>
  <c r="EN65" i="32"/>
  <c r="EM65" i="32"/>
  <c r="EK65" i="32"/>
  <c r="EJ65" i="32"/>
  <c r="EI65" i="32"/>
  <c r="EH65" i="32"/>
  <c r="EF65" i="32"/>
  <c r="EE65" i="32"/>
  <c r="ED65" i="32"/>
  <c r="EC65" i="32"/>
  <c r="EA65" i="32"/>
  <c r="DZ65" i="32"/>
  <c r="DY65" i="32"/>
  <c r="DX65" i="32"/>
  <c r="DV65" i="32"/>
  <c r="DU65" i="32"/>
  <c r="DT65" i="32"/>
  <c r="DS65" i="32"/>
  <c r="DQ65" i="32"/>
  <c r="DP65" i="32"/>
  <c r="DO65" i="32"/>
  <c r="DN65" i="32"/>
  <c r="DL65" i="32"/>
  <c r="DK65" i="32"/>
  <c r="DJ65" i="32"/>
  <c r="DI65" i="32"/>
  <c r="DG65" i="32"/>
  <c r="DF65" i="32"/>
  <c r="DE65" i="32"/>
  <c r="DD65" i="32"/>
  <c r="DB65" i="32"/>
  <c r="DA65" i="32"/>
  <c r="CZ65" i="32"/>
  <c r="CY65" i="32"/>
  <c r="CR65" i="32"/>
  <c r="CQ65" i="32"/>
  <c r="CP65" i="32"/>
  <c r="CO65" i="32"/>
  <c r="CN65" i="32"/>
  <c r="CM65" i="32"/>
  <c r="CL65" i="32"/>
  <c r="CK65" i="32"/>
  <c r="CJ65" i="32"/>
  <c r="EU64" i="32"/>
  <c r="ET64" i="32"/>
  <c r="ES64" i="32"/>
  <c r="ER64" i="32"/>
  <c r="EP64" i="32"/>
  <c r="EO64" i="32"/>
  <c r="EN64" i="32"/>
  <c r="EM64" i="32"/>
  <c r="EK64" i="32"/>
  <c r="EJ64" i="32"/>
  <c r="EI64" i="32"/>
  <c r="EH64" i="32"/>
  <c r="EF64" i="32"/>
  <c r="EE64" i="32"/>
  <c r="ED64" i="32"/>
  <c r="EC64" i="32"/>
  <c r="EA64" i="32"/>
  <c r="DZ64" i="32"/>
  <c r="DY64" i="32"/>
  <c r="DX64" i="32"/>
  <c r="DV64" i="32"/>
  <c r="DU64" i="32"/>
  <c r="DT64" i="32"/>
  <c r="DS64" i="32"/>
  <c r="DQ64" i="32"/>
  <c r="DP64" i="32"/>
  <c r="DO64" i="32"/>
  <c r="DN64" i="32"/>
  <c r="DL64" i="32"/>
  <c r="DK64" i="32"/>
  <c r="DJ64" i="32"/>
  <c r="DI64" i="32"/>
  <c r="DG64" i="32"/>
  <c r="DF64" i="32"/>
  <c r="DE64" i="32"/>
  <c r="DD64" i="32"/>
  <c r="DB64" i="32"/>
  <c r="DA64" i="32"/>
  <c r="CZ64" i="32"/>
  <c r="CY64" i="32"/>
  <c r="CR64" i="32"/>
  <c r="CQ64" i="32"/>
  <c r="CP64" i="32"/>
  <c r="CO64" i="32"/>
  <c r="CN64" i="32"/>
  <c r="CM64" i="32"/>
  <c r="CL64" i="32"/>
  <c r="CK64" i="32"/>
  <c r="CJ64" i="32"/>
  <c r="EU63" i="32"/>
  <c r="ET63" i="32"/>
  <c r="ES63" i="32"/>
  <c r="ER63" i="32"/>
  <c r="EP63" i="32"/>
  <c r="EO63" i="32"/>
  <c r="EN63" i="32"/>
  <c r="EM63" i="32"/>
  <c r="EK63" i="32"/>
  <c r="EJ63" i="32"/>
  <c r="EI63" i="32"/>
  <c r="EH63" i="32"/>
  <c r="EF63" i="32"/>
  <c r="EE63" i="32"/>
  <c r="ED63" i="32"/>
  <c r="EC63" i="32"/>
  <c r="EA63" i="32"/>
  <c r="DZ63" i="32"/>
  <c r="DY63" i="32"/>
  <c r="DX63" i="32"/>
  <c r="DV63" i="32"/>
  <c r="DU63" i="32"/>
  <c r="DT63" i="32"/>
  <c r="DS63" i="32"/>
  <c r="DQ63" i="32"/>
  <c r="DP63" i="32"/>
  <c r="DO63" i="32"/>
  <c r="DN63" i="32"/>
  <c r="DL63" i="32"/>
  <c r="DK63" i="32"/>
  <c r="DJ63" i="32"/>
  <c r="DI63" i="32"/>
  <c r="DG63" i="32"/>
  <c r="DF63" i="32"/>
  <c r="DE63" i="32"/>
  <c r="DD63" i="32"/>
  <c r="DB63" i="32"/>
  <c r="DA63" i="32"/>
  <c r="CZ63" i="32"/>
  <c r="CY63" i="32"/>
  <c r="CR63" i="32"/>
  <c r="CQ63" i="32"/>
  <c r="CP63" i="32"/>
  <c r="CO63" i="32"/>
  <c r="CN63" i="32"/>
  <c r="CM63" i="32"/>
  <c r="CL63" i="32"/>
  <c r="CK63" i="32"/>
  <c r="CJ63" i="32"/>
  <c r="EU62" i="32"/>
  <c r="ET62" i="32"/>
  <c r="ES62" i="32"/>
  <c r="ER62" i="32"/>
  <c r="EP62" i="32"/>
  <c r="EO62" i="32"/>
  <c r="EN62" i="32"/>
  <c r="EM62" i="32"/>
  <c r="EK62" i="32"/>
  <c r="EJ62" i="32"/>
  <c r="EI62" i="32"/>
  <c r="EH62" i="32"/>
  <c r="EF62" i="32"/>
  <c r="EE62" i="32"/>
  <c r="ED62" i="32"/>
  <c r="EC62" i="32"/>
  <c r="EA62" i="32"/>
  <c r="DZ62" i="32"/>
  <c r="DY62" i="32"/>
  <c r="DX62" i="32"/>
  <c r="DV62" i="32"/>
  <c r="DU62" i="32"/>
  <c r="DT62" i="32"/>
  <c r="DS62" i="32"/>
  <c r="DQ62" i="32"/>
  <c r="DP62" i="32"/>
  <c r="DO62" i="32"/>
  <c r="DN62" i="32"/>
  <c r="DL62" i="32"/>
  <c r="DK62" i="32"/>
  <c r="DJ62" i="32"/>
  <c r="DI62" i="32"/>
  <c r="DG62" i="32"/>
  <c r="DF62" i="32"/>
  <c r="DE62" i="32"/>
  <c r="DD62" i="32"/>
  <c r="DB62" i="32"/>
  <c r="DA62" i="32"/>
  <c r="CZ62" i="32"/>
  <c r="CY62" i="32"/>
  <c r="CR62" i="32"/>
  <c r="CQ62" i="32"/>
  <c r="CP62" i="32"/>
  <c r="CO62" i="32"/>
  <c r="CN62" i="32"/>
  <c r="CM62" i="32"/>
  <c r="CL62" i="32"/>
  <c r="CK62" i="32"/>
  <c r="CJ62" i="32"/>
  <c r="EU61" i="32"/>
  <c r="ET61" i="32"/>
  <c r="ES61" i="32"/>
  <c r="ER61" i="32"/>
  <c r="EP61" i="32"/>
  <c r="EO61" i="32"/>
  <c r="EN61" i="32"/>
  <c r="EM61" i="32"/>
  <c r="EK61" i="32"/>
  <c r="EJ61" i="32"/>
  <c r="EI61" i="32"/>
  <c r="EH61" i="32"/>
  <c r="EF61" i="32"/>
  <c r="EE61" i="32"/>
  <c r="ED61" i="32"/>
  <c r="EC61" i="32"/>
  <c r="EA61" i="32"/>
  <c r="DZ61" i="32"/>
  <c r="DY61" i="32"/>
  <c r="DX61" i="32"/>
  <c r="DV61" i="32"/>
  <c r="DU61" i="32"/>
  <c r="DT61" i="32"/>
  <c r="DS61" i="32"/>
  <c r="DQ61" i="32"/>
  <c r="DP61" i="32"/>
  <c r="DO61" i="32"/>
  <c r="DN61" i="32"/>
  <c r="DL61" i="32"/>
  <c r="DK61" i="32"/>
  <c r="DJ61" i="32"/>
  <c r="DI61" i="32"/>
  <c r="DG61" i="32"/>
  <c r="DF61" i="32"/>
  <c r="DE61" i="32"/>
  <c r="DD61" i="32"/>
  <c r="DB61" i="32"/>
  <c r="DA61" i="32"/>
  <c r="CZ61" i="32"/>
  <c r="CY61" i="32"/>
  <c r="CR61" i="32"/>
  <c r="CQ61" i="32"/>
  <c r="CP61" i="32"/>
  <c r="CO61" i="32"/>
  <c r="CN61" i="32"/>
  <c r="CM61" i="32"/>
  <c r="CL61" i="32"/>
  <c r="CK61" i="32"/>
  <c r="CJ61" i="32"/>
  <c r="EU60" i="32"/>
  <c r="ET60" i="32"/>
  <c r="ES60" i="32"/>
  <c r="ER60" i="32"/>
  <c r="EP60" i="32"/>
  <c r="EO60" i="32"/>
  <c r="EN60" i="32"/>
  <c r="EM60" i="32"/>
  <c r="EK60" i="32"/>
  <c r="EJ60" i="32"/>
  <c r="EI60" i="32"/>
  <c r="EH60" i="32"/>
  <c r="EF60" i="32"/>
  <c r="EE60" i="32"/>
  <c r="ED60" i="32"/>
  <c r="EC60" i="32"/>
  <c r="EA60" i="32"/>
  <c r="DZ60" i="32"/>
  <c r="DY60" i="32"/>
  <c r="DX60" i="32"/>
  <c r="DV60" i="32"/>
  <c r="DU60" i="32"/>
  <c r="DT60" i="32"/>
  <c r="DS60" i="32"/>
  <c r="DQ60" i="32"/>
  <c r="DP60" i="32"/>
  <c r="DO60" i="32"/>
  <c r="DN60" i="32"/>
  <c r="DL60" i="32"/>
  <c r="DK60" i="32"/>
  <c r="DJ60" i="32"/>
  <c r="DI60" i="32"/>
  <c r="DG60" i="32"/>
  <c r="DF60" i="32"/>
  <c r="DE60" i="32"/>
  <c r="DD60" i="32"/>
  <c r="DB60" i="32"/>
  <c r="DA60" i="32"/>
  <c r="CZ60" i="32"/>
  <c r="CY60" i="32"/>
  <c r="CR60" i="32"/>
  <c r="CQ60" i="32"/>
  <c r="CP60" i="32"/>
  <c r="CO60" i="32"/>
  <c r="CN60" i="32"/>
  <c r="CM60" i="32"/>
  <c r="CL60" i="32"/>
  <c r="CK60" i="32"/>
  <c r="CJ60" i="32"/>
  <c r="EU59" i="32"/>
  <c r="ET59" i="32"/>
  <c r="ES59" i="32"/>
  <c r="ER59" i="32"/>
  <c r="EP59" i="32"/>
  <c r="EO59" i="32"/>
  <c r="EN59" i="32"/>
  <c r="EM59" i="32"/>
  <c r="EK59" i="32"/>
  <c r="EJ59" i="32"/>
  <c r="EI59" i="32"/>
  <c r="EH59" i="32"/>
  <c r="EF59" i="32"/>
  <c r="EE59" i="32"/>
  <c r="ED59" i="32"/>
  <c r="EC59" i="32"/>
  <c r="EA59" i="32"/>
  <c r="DZ59" i="32"/>
  <c r="DY59" i="32"/>
  <c r="DX59" i="32"/>
  <c r="DV59" i="32"/>
  <c r="DU59" i="32"/>
  <c r="DT59" i="32"/>
  <c r="DS59" i="32"/>
  <c r="DQ59" i="32"/>
  <c r="DP59" i="32"/>
  <c r="DO59" i="32"/>
  <c r="DN59" i="32"/>
  <c r="DL59" i="32"/>
  <c r="DK59" i="32"/>
  <c r="DJ59" i="32"/>
  <c r="DI59" i="32"/>
  <c r="DG59" i="32"/>
  <c r="DF59" i="32"/>
  <c r="DE59" i="32"/>
  <c r="DD59" i="32"/>
  <c r="DB59" i="32"/>
  <c r="DA59" i="32"/>
  <c r="CZ59" i="32"/>
  <c r="CY59" i="32"/>
  <c r="CR59" i="32"/>
  <c r="CQ59" i="32"/>
  <c r="CP59" i="32"/>
  <c r="CO59" i="32"/>
  <c r="CN59" i="32"/>
  <c r="CM59" i="32"/>
  <c r="CL59" i="32"/>
  <c r="CK59" i="32"/>
  <c r="CJ59" i="32"/>
  <c r="EU58" i="32"/>
  <c r="ET58" i="32"/>
  <c r="ES58" i="32"/>
  <c r="ER58" i="32"/>
  <c r="EP58" i="32"/>
  <c r="EO58" i="32"/>
  <c r="EN58" i="32"/>
  <c r="EM58" i="32"/>
  <c r="EK58" i="32"/>
  <c r="EJ58" i="32"/>
  <c r="EI58" i="32"/>
  <c r="EH58" i="32"/>
  <c r="EF58" i="32"/>
  <c r="EE58" i="32"/>
  <c r="ED58" i="32"/>
  <c r="EC58" i="32"/>
  <c r="EA58" i="32"/>
  <c r="DZ58" i="32"/>
  <c r="DY58" i="32"/>
  <c r="DX58" i="32"/>
  <c r="DV58" i="32"/>
  <c r="DU58" i="32"/>
  <c r="DT58" i="32"/>
  <c r="DS58" i="32"/>
  <c r="DQ58" i="32"/>
  <c r="DP58" i="32"/>
  <c r="DO58" i="32"/>
  <c r="DN58" i="32"/>
  <c r="DL58" i="32"/>
  <c r="DK58" i="32"/>
  <c r="DJ58" i="32"/>
  <c r="DI58" i="32"/>
  <c r="DG58" i="32"/>
  <c r="DF58" i="32"/>
  <c r="DE58" i="32"/>
  <c r="DD58" i="32"/>
  <c r="DB58" i="32"/>
  <c r="DA58" i="32"/>
  <c r="CZ58" i="32"/>
  <c r="CY58" i="32"/>
  <c r="CR58" i="32"/>
  <c r="CQ58" i="32"/>
  <c r="CP58" i="32"/>
  <c r="CO58" i="32"/>
  <c r="CN58" i="32"/>
  <c r="CM58" i="32"/>
  <c r="CL58" i="32"/>
  <c r="CK58" i="32"/>
  <c r="CJ58" i="32"/>
  <c r="EU57" i="32"/>
  <c r="ET57" i="32"/>
  <c r="ES57" i="32"/>
  <c r="ER57" i="32"/>
  <c r="EP57" i="32"/>
  <c r="EO57" i="32"/>
  <c r="EN57" i="32"/>
  <c r="EM57" i="32"/>
  <c r="EK57" i="32"/>
  <c r="EJ57" i="32"/>
  <c r="EI57" i="32"/>
  <c r="EH57" i="32"/>
  <c r="EF57" i="32"/>
  <c r="EE57" i="32"/>
  <c r="ED57" i="32"/>
  <c r="EC57" i="32"/>
  <c r="EA57" i="32"/>
  <c r="DZ57" i="32"/>
  <c r="DY57" i="32"/>
  <c r="DX57" i="32"/>
  <c r="DV57" i="32"/>
  <c r="DU57" i="32"/>
  <c r="DT57" i="32"/>
  <c r="DS57" i="32"/>
  <c r="DQ57" i="32"/>
  <c r="DP57" i="32"/>
  <c r="DO57" i="32"/>
  <c r="DN57" i="32"/>
  <c r="DL57" i="32"/>
  <c r="DK57" i="32"/>
  <c r="DJ57" i="32"/>
  <c r="DI57" i="32"/>
  <c r="DG57" i="32"/>
  <c r="DF57" i="32"/>
  <c r="DE57" i="32"/>
  <c r="DD57" i="32"/>
  <c r="DB57" i="32"/>
  <c r="DA57" i="32"/>
  <c r="CZ57" i="32"/>
  <c r="CY57" i="32"/>
  <c r="CR57" i="32"/>
  <c r="CQ57" i="32"/>
  <c r="CP57" i="32"/>
  <c r="CO57" i="32"/>
  <c r="CN57" i="32"/>
  <c r="CM57" i="32"/>
  <c r="CL57" i="32"/>
  <c r="CK57" i="32"/>
  <c r="CJ57" i="32"/>
  <c r="EU56" i="32"/>
  <c r="ET56" i="32"/>
  <c r="ES56" i="32"/>
  <c r="ER56" i="32"/>
  <c r="EP56" i="32"/>
  <c r="EO56" i="32"/>
  <c r="EN56" i="32"/>
  <c r="EM56" i="32"/>
  <c r="EK56" i="32"/>
  <c r="EJ56" i="32"/>
  <c r="EI56" i="32"/>
  <c r="EH56" i="32"/>
  <c r="EF56" i="32"/>
  <c r="EE56" i="32"/>
  <c r="ED56" i="32"/>
  <c r="EC56" i="32"/>
  <c r="EA56" i="32"/>
  <c r="DZ56" i="32"/>
  <c r="DY56" i="32"/>
  <c r="DX56" i="32"/>
  <c r="DV56" i="32"/>
  <c r="DU56" i="32"/>
  <c r="DT56" i="32"/>
  <c r="DS56" i="32"/>
  <c r="DQ56" i="32"/>
  <c r="DP56" i="32"/>
  <c r="DO56" i="32"/>
  <c r="DN56" i="32"/>
  <c r="DL56" i="32"/>
  <c r="DK56" i="32"/>
  <c r="DJ56" i="32"/>
  <c r="DI56" i="32"/>
  <c r="DG56" i="32"/>
  <c r="DF56" i="32"/>
  <c r="DE56" i="32"/>
  <c r="DD56" i="32"/>
  <c r="DB56" i="32"/>
  <c r="DA56" i="32"/>
  <c r="CZ56" i="32"/>
  <c r="CY56" i="32"/>
  <c r="CR56" i="32"/>
  <c r="CQ56" i="32"/>
  <c r="CP56" i="32"/>
  <c r="CO56" i="32"/>
  <c r="CN56" i="32"/>
  <c r="CM56" i="32"/>
  <c r="CL56" i="32"/>
  <c r="CK56" i="32"/>
  <c r="CJ56" i="32"/>
  <c r="EU55" i="32"/>
  <c r="ET55" i="32"/>
  <c r="ES55" i="32"/>
  <c r="ER55" i="32"/>
  <c r="EP55" i="32"/>
  <c r="EO55" i="32"/>
  <c r="EN55" i="32"/>
  <c r="EM55" i="32"/>
  <c r="EK55" i="32"/>
  <c r="EJ55" i="32"/>
  <c r="EI55" i="32"/>
  <c r="EH55" i="32"/>
  <c r="EF55" i="32"/>
  <c r="EE55" i="32"/>
  <c r="ED55" i="32"/>
  <c r="EC55" i="32"/>
  <c r="EA55" i="32"/>
  <c r="DZ55" i="32"/>
  <c r="DY55" i="32"/>
  <c r="DX55" i="32"/>
  <c r="DV55" i="32"/>
  <c r="DU55" i="32"/>
  <c r="DT55" i="32"/>
  <c r="DS55" i="32"/>
  <c r="DQ55" i="32"/>
  <c r="DP55" i="32"/>
  <c r="DO55" i="32"/>
  <c r="DN55" i="32"/>
  <c r="DL55" i="32"/>
  <c r="DK55" i="32"/>
  <c r="DJ55" i="32"/>
  <c r="DI55" i="32"/>
  <c r="DG55" i="32"/>
  <c r="DF55" i="32"/>
  <c r="DE55" i="32"/>
  <c r="DD55" i="32"/>
  <c r="DB55" i="32"/>
  <c r="DA55" i="32"/>
  <c r="CZ55" i="32"/>
  <c r="CY55" i="32"/>
  <c r="CR55" i="32"/>
  <c r="CQ55" i="32"/>
  <c r="CP55" i="32"/>
  <c r="CO55" i="32"/>
  <c r="CN55" i="32"/>
  <c r="CM55" i="32"/>
  <c r="CL55" i="32"/>
  <c r="CK55" i="32"/>
  <c r="CJ55" i="32"/>
  <c r="EU54" i="32"/>
  <c r="ET54" i="32"/>
  <c r="ES54" i="32"/>
  <c r="ER54" i="32"/>
  <c r="EP54" i="32"/>
  <c r="EO54" i="32"/>
  <c r="EN54" i="32"/>
  <c r="EM54" i="32"/>
  <c r="EK54" i="32"/>
  <c r="EJ54" i="32"/>
  <c r="EI54" i="32"/>
  <c r="EH54" i="32"/>
  <c r="EF54" i="32"/>
  <c r="EE54" i="32"/>
  <c r="ED54" i="32"/>
  <c r="EC54" i="32"/>
  <c r="EA54" i="32"/>
  <c r="DZ54" i="32"/>
  <c r="DY54" i="32"/>
  <c r="DX54" i="32"/>
  <c r="DV54" i="32"/>
  <c r="DU54" i="32"/>
  <c r="DT54" i="32"/>
  <c r="DS54" i="32"/>
  <c r="DQ54" i="32"/>
  <c r="DP54" i="32"/>
  <c r="DO54" i="32"/>
  <c r="DN54" i="32"/>
  <c r="DL54" i="32"/>
  <c r="DK54" i="32"/>
  <c r="DJ54" i="32"/>
  <c r="DI54" i="32"/>
  <c r="DG54" i="32"/>
  <c r="DF54" i="32"/>
  <c r="DE54" i="32"/>
  <c r="DD54" i="32"/>
  <c r="DB54" i="32"/>
  <c r="DA54" i="32"/>
  <c r="CZ54" i="32"/>
  <c r="CY54" i="32"/>
  <c r="CR54" i="32"/>
  <c r="CQ54" i="32"/>
  <c r="CP54" i="32"/>
  <c r="CO54" i="32"/>
  <c r="CN54" i="32"/>
  <c r="CM54" i="32"/>
  <c r="CL54" i="32"/>
  <c r="CK54" i="32"/>
  <c r="CJ54" i="32"/>
  <c r="EU53" i="32"/>
  <c r="ET53" i="32"/>
  <c r="ES53" i="32"/>
  <c r="ER53" i="32"/>
  <c r="EP53" i="32"/>
  <c r="EO53" i="32"/>
  <c r="EN53" i="32"/>
  <c r="EM53" i="32"/>
  <c r="EK53" i="32"/>
  <c r="EJ53" i="32"/>
  <c r="EI53" i="32"/>
  <c r="EH53" i="32"/>
  <c r="EF53" i="32"/>
  <c r="EE53" i="32"/>
  <c r="ED53" i="32"/>
  <c r="EC53" i="32"/>
  <c r="EA53" i="32"/>
  <c r="DZ53" i="32"/>
  <c r="DY53" i="32"/>
  <c r="DX53" i="32"/>
  <c r="DV53" i="32"/>
  <c r="DU53" i="32"/>
  <c r="DT53" i="32"/>
  <c r="DS53" i="32"/>
  <c r="DQ53" i="32"/>
  <c r="DP53" i="32"/>
  <c r="DO53" i="32"/>
  <c r="DN53" i="32"/>
  <c r="DL53" i="32"/>
  <c r="DK53" i="32"/>
  <c r="DJ53" i="32"/>
  <c r="DI53" i="32"/>
  <c r="DG53" i="32"/>
  <c r="DF53" i="32"/>
  <c r="DE53" i="32"/>
  <c r="DD53" i="32"/>
  <c r="DB53" i="32"/>
  <c r="DA53" i="32"/>
  <c r="CZ53" i="32"/>
  <c r="CY53" i="32"/>
  <c r="CR53" i="32"/>
  <c r="CQ53" i="32"/>
  <c r="CP53" i="32"/>
  <c r="CO53" i="32"/>
  <c r="CN53" i="32"/>
  <c r="CM53" i="32"/>
  <c r="CL53" i="32"/>
  <c r="CK53" i="32"/>
  <c r="CJ53" i="32"/>
  <c r="EU52" i="32"/>
  <c r="ET52" i="32"/>
  <c r="ES52" i="32"/>
  <c r="ER52" i="32"/>
  <c r="EP52" i="32"/>
  <c r="EO52" i="32"/>
  <c r="EN52" i="32"/>
  <c r="EM52" i="32"/>
  <c r="EK52" i="32"/>
  <c r="EJ52" i="32"/>
  <c r="EI52" i="32"/>
  <c r="EH52" i="32"/>
  <c r="EF52" i="32"/>
  <c r="EE52" i="32"/>
  <c r="ED52" i="32"/>
  <c r="EC52" i="32"/>
  <c r="EA52" i="32"/>
  <c r="DZ52" i="32"/>
  <c r="DY52" i="32"/>
  <c r="DX52" i="32"/>
  <c r="DV52" i="32"/>
  <c r="DU52" i="32"/>
  <c r="DT52" i="32"/>
  <c r="DS52" i="32"/>
  <c r="DQ52" i="32"/>
  <c r="DP52" i="32"/>
  <c r="DO52" i="32"/>
  <c r="DN52" i="32"/>
  <c r="DL52" i="32"/>
  <c r="DK52" i="32"/>
  <c r="DJ52" i="32"/>
  <c r="DI52" i="32"/>
  <c r="DG52" i="32"/>
  <c r="DF52" i="32"/>
  <c r="DE52" i="32"/>
  <c r="DD52" i="32"/>
  <c r="DB52" i="32"/>
  <c r="DA52" i="32"/>
  <c r="CZ52" i="32"/>
  <c r="CY52" i="32"/>
  <c r="CR52" i="32"/>
  <c r="CQ52" i="32"/>
  <c r="CP52" i="32"/>
  <c r="CO52" i="32"/>
  <c r="CN52" i="32"/>
  <c r="CM52" i="32"/>
  <c r="CL52" i="32"/>
  <c r="CK52" i="32"/>
  <c r="CJ52" i="32"/>
  <c r="EU51" i="32"/>
  <c r="ET51" i="32"/>
  <c r="ES51" i="32"/>
  <c r="ER51" i="32"/>
  <c r="EP51" i="32"/>
  <c r="EO51" i="32"/>
  <c r="EN51" i="32"/>
  <c r="EM51" i="32"/>
  <c r="EK51" i="32"/>
  <c r="EJ51" i="32"/>
  <c r="EI51" i="32"/>
  <c r="EH51" i="32"/>
  <c r="EF51" i="32"/>
  <c r="EE51" i="32"/>
  <c r="ED51" i="32"/>
  <c r="EC51" i="32"/>
  <c r="EA51" i="32"/>
  <c r="DZ51" i="32"/>
  <c r="DY51" i="32"/>
  <c r="DX51" i="32"/>
  <c r="DV51" i="32"/>
  <c r="DU51" i="32"/>
  <c r="DT51" i="32"/>
  <c r="DS51" i="32"/>
  <c r="DQ51" i="32"/>
  <c r="DP51" i="32"/>
  <c r="DO51" i="32"/>
  <c r="DN51" i="32"/>
  <c r="DL51" i="32"/>
  <c r="DK51" i="32"/>
  <c r="DJ51" i="32"/>
  <c r="DI51" i="32"/>
  <c r="DG51" i="32"/>
  <c r="DF51" i="32"/>
  <c r="DE51" i="32"/>
  <c r="DD51" i="32"/>
  <c r="DB51" i="32"/>
  <c r="DA51" i="32"/>
  <c r="CZ51" i="32"/>
  <c r="CY51" i="32"/>
  <c r="CR51" i="32"/>
  <c r="CQ51" i="32"/>
  <c r="CP51" i="32"/>
  <c r="CO51" i="32"/>
  <c r="CN51" i="32"/>
  <c r="CM51" i="32"/>
  <c r="CL51" i="32"/>
  <c r="CK51" i="32"/>
  <c r="CJ51" i="32"/>
  <c r="EU50" i="32"/>
  <c r="ET50" i="32"/>
  <c r="ES50" i="32"/>
  <c r="ER50" i="32"/>
  <c r="EP50" i="32"/>
  <c r="EO50" i="32"/>
  <c r="EN50" i="32"/>
  <c r="EM50" i="32"/>
  <c r="EK50" i="32"/>
  <c r="EJ50" i="32"/>
  <c r="EI50" i="32"/>
  <c r="EH50" i="32"/>
  <c r="EF50" i="32"/>
  <c r="EE50" i="32"/>
  <c r="ED50" i="32"/>
  <c r="EC50" i="32"/>
  <c r="EA50" i="32"/>
  <c r="DZ50" i="32"/>
  <c r="DY50" i="32"/>
  <c r="DX50" i="32"/>
  <c r="DV50" i="32"/>
  <c r="DU50" i="32"/>
  <c r="DT50" i="32"/>
  <c r="DS50" i="32"/>
  <c r="DQ50" i="32"/>
  <c r="DP50" i="32"/>
  <c r="DO50" i="32"/>
  <c r="DN50" i="32"/>
  <c r="DL50" i="32"/>
  <c r="DK50" i="32"/>
  <c r="DJ50" i="32"/>
  <c r="DI50" i="32"/>
  <c r="DG50" i="32"/>
  <c r="DF50" i="32"/>
  <c r="DE50" i="32"/>
  <c r="DD50" i="32"/>
  <c r="DB50" i="32"/>
  <c r="DA50" i="32"/>
  <c r="CZ50" i="32"/>
  <c r="CY50" i="32"/>
  <c r="CR50" i="32"/>
  <c r="CQ50" i="32"/>
  <c r="CP50" i="32"/>
  <c r="CO50" i="32"/>
  <c r="CN50" i="32"/>
  <c r="CM50" i="32"/>
  <c r="CL50" i="32"/>
  <c r="CK50" i="32"/>
  <c r="CJ50" i="32"/>
  <c r="EU49" i="32"/>
  <c r="ET49" i="32"/>
  <c r="ES49" i="32"/>
  <c r="ER49" i="32"/>
  <c r="EP49" i="32"/>
  <c r="EO49" i="32"/>
  <c r="EN49" i="32"/>
  <c r="EM49" i="32"/>
  <c r="EK49" i="32"/>
  <c r="EJ49" i="32"/>
  <c r="EI49" i="32"/>
  <c r="EH49" i="32"/>
  <c r="EF49" i="32"/>
  <c r="EE49" i="32"/>
  <c r="ED49" i="32"/>
  <c r="EC49" i="32"/>
  <c r="EA49" i="32"/>
  <c r="DZ49" i="32"/>
  <c r="DY49" i="32"/>
  <c r="DX49" i="32"/>
  <c r="DV49" i="32"/>
  <c r="DU49" i="32"/>
  <c r="DT49" i="32"/>
  <c r="DS49" i="32"/>
  <c r="DQ49" i="32"/>
  <c r="DP49" i="32"/>
  <c r="DO49" i="32"/>
  <c r="DN49" i="32"/>
  <c r="DL49" i="32"/>
  <c r="DK49" i="32"/>
  <c r="DJ49" i="32"/>
  <c r="DI49" i="32"/>
  <c r="DG49" i="32"/>
  <c r="DF49" i="32"/>
  <c r="DE49" i="32"/>
  <c r="DD49" i="32"/>
  <c r="DB49" i="32"/>
  <c r="DA49" i="32"/>
  <c r="CZ49" i="32"/>
  <c r="CY49" i="32"/>
  <c r="CR49" i="32"/>
  <c r="CQ49" i="32"/>
  <c r="CP49" i="32"/>
  <c r="CO49" i="32"/>
  <c r="CN49" i="32"/>
  <c r="CM49" i="32"/>
  <c r="CL49" i="32"/>
  <c r="CK49" i="32"/>
  <c r="CJ49" i="32"/>
  <c r="EU48" i="32"/>
  <c r="ET48" i="32"/>
  <c r="ES48" i="32"/>
  <c r="ER48" i="32"/>
  <c r="EP48" i="32"/>
  <c r="EO48" i="32"/>
  <c r="EN48" i="32"/>
  <c r="EM48" i="32"/>
  <c r="EK48" i="32"/>
  <c r="EJ48" i="32"/>
  <c r="EI48" i="32"/>
  <c r="EH48" i="32"/>
  <c r="EF48" i="32"/>
  <c r="EE48" i="32"/>
  <c r="ED48" i="32"/>
  <c r="EC48" i="32"/>
  <c r="EA48" i="32"/>
  <c r="DZ48" i="32"/>
  <c r="DY48" i="32"/>
  <c r="DX48" i="32"/>
  <c r="DV48" i="32"/>
  <c r="DU48" i="32"/>
  <c r="DT48" i="32"/>
  <c r="DS48" i="32"/>
  <c r="DQ48" i="32"/>
  <c r="DP48" i="32"/>
  <c r="DO48" i="32"/>
  <c r="DN48" i="32"/>
  <c r="DL48" i="32"/>
  <c r="DK48" i="32"/>
  <c r="DJ48" i="32"/>
  <c r="DI48" i="32"/>
  <c r="DG48" i="32"/>
  <c r="DF48" i="32"/>
  <c r="DE48" i="32"/>
  <c r="DD48" i="32"/>
  <c r="DB48" i="32"/>
  <c r="DA48" i="32"/>
  <c r="CZ48" i="32"/>
  <c r="CY48" i="32"/>
  <c r="CR48" i="32"/>
  <c r="CQ48" i="32"/>
  <c r="CP48" i="32"/>
  <c r="CO48" i="32"/>
  <c r="CN48" i="32"/>
  <c r="CM48" i="32"/>
  <c r="CL48" i="32"/>
  <c r="CK48" i="32"/>
  <c r="CJ48" i="32"/>
  <c r="EU47" i="32"/>
  <c r="ET47" i="32"/>
  <c r="ES47" i="32"/>
  <c r="ER47" i="32"/>
  <c r="EP47" i="32"/>
  <c r="EO47" i="32"/>
  <c r="EN47" i="32"/>
  <c r="EM47" i="32"/>
  <c r="EK47" i="32"/>
  <c r="EJ47" i="32"/>
  <c r="EI47" i="32"/>
  <c r="EH47" i="32"/>
  <c r="EF47" i="32"/>
  <c r="EE47" i="32"/>
  <c r="ED47" i="32"/>
  <c r="EC47" i="32"/>
  <c r="EA47" i="32"/>
  <c r="DZ47" i="32"/>
  <c r="DY47" i="32"/>
  <c r="DX47" i="32"/>
  <c r="DV47" i="32"/>
  <c r="DU47" i="32"/>
  <c r="DT47" i="32"/>
  <c r="DS47" i="32"/>
  <c r="DQ47" i="32"/>
  <c r="DP47" i="32"/>
  <c r="DO47" i="32"/>
  <c r="DN47" i="32"/>
  <c r="DL47" i="32"/>
  <c r="DK47" i="32"/>
  <c r="DJ47" i="32"/>
  <c r="DI47" i="32"/>
  <c r="DG47" i="32"/>
  <c r="DF47" i="32"/>
  <c r="DE47" i="32"/>
  <c r="DD47" i="32"/>
  <c r="DB47" i="32"/>
  <c r="DA47" i="32"/>
  <c r="CZ47" i="32"/>
  <c r="CY47" i="32"/>
  <c r="CR47" i="32"/>
  <c r="CQ47" i="32"/>
  <c r="CP47" i="32"/>
  <c r="CO47" i="32"/>
  <c r="CN47" i="32"/>
  <c r="CM47" i="32"/>
  <c r="CL47" i="32"/>
  <c r="CK47" i="32"/>
  <c r="CJ47" i="32"/>
  <c r="EU46" i="32"/>
  <c r="ET46" i="32"/>
  <c r="ES46" i="32"/>
  <c r="ER46" i="32"/>
  <c r="EP46" i="32"/>
  <c r="EO46" i="32"/>
  <c r="EN46" i="32"/>
  <c r="EM46" i="32"/>
  <c r="EK46" i="32"/>
  <c r="EJ46" i="32"/>
  <c r="EI46" i="32"/>
  <c r="EH46" i="32"/>
  <c r="EF46" i="32"/>
  <c r="EE46" i="32"/>
  <c r="ED46" i="32"/>
  <c r="EC46" i="32"/>
  <c r="EA46" i="32"/>
  <c r="DZ46" i="32"/>
  <c r="DY46" i="32"/>
  <c r="DX46" i="32"/>
  <c r="DV46" i="32"/>
  <c r="DU46" i="32"/>
  <c r="DT46" i="32"/>
  <c r="DS46" i="32"/>
  <c r="DQ46" i="32"/>
  <c r="DP46" i="32"/>
  <c r="DO46" i="32"/>
  <c r="DN46" i="32"/>
  <c r="DL46" i="32"/>
  <c r="DK46" i="32"/>
  <c r="DJ46" i="32"/>
  <c r="DI46" i="32"/>
  <c r="DG46" i="32"/>
  <c r="DF46" i="32"/>
  <c r="DE46" i="32"/>
  <c r="DD46" i="32"/>
  <c r="DB46" i="32"/>
  <c r="DA46" i="32"/>
  <c r="CZ46" i="32"/>
  <c r="CY46" i="32"/>
  <c r="CR46" i="32"/>
  <c r="CQ46" i="32"/>
  <c r="CP46" i="32"/>
  <c r="CO46" i="32"/>
  <c r="CN46" i="32"/>
  <c r="CM46" i="32"/>
  <c r="CL46" i="32"/>
  <c r="CK46" i="32"/>
  <c r="CJ46" i="32"/>
  <c r="EU45" i="32"/>
  <c r="ET45" i="32"/>
  <c r="ES45" i="32"/>
  <c r="ER45" i="32"/>
  <c r="EP45" i="32"/>
  <c r="EO45" i="32"/>
  <c r="EN45" i="32"/>
  <c r="EM45" i="32"/>
  <c r="EK45" i="32"/>
  <c r="EJ45" i="32"/>
  <c r="EI45" i="32"/>
  <c r="EH45" i="32"/>
  <c r="EF45" i="32"/>
  <c r="EE45" i="32"/>
  <c r="ED45" i="32"/>
  <c r="EC45" i="32"/>
  <c r="EA45" i="32"/>
  <c r="DZ45" i="32"/>
  <c r="DY45" i="32"/>
  <c r="DX45" i="32"/>
  <c r="DV45" i="32"/>
  <c r="DU45" i="32"/>
  <c r="DT45" i="32"/>
  <c r="DS45" i="32"/>
  <c r="DQ45" i="32"/>
  <c r="DP45" i="32"/>
  <c r="DO45" i="32"/>
  <c r="DN45" i="32"/>
  <c r="DL45" i="32"/>
  <c r="DK45" i="32"/>
  <c r="DJ45" i="32"/>
  <c r="DI45" i="32"/>
  <c r="DG45" i="32"/>
  <c r="DF45" i="32"/>
  <c r="DE45" i="32"/>
  <c r="DD45" i="32"/>
  <c r="DB45" i="32"/>
  <c r="DA45" i="32"/>
  <c r="CZ45" i="32"/>
  <c r="CY45" i="32"/>
  <c r="CR45" i="32"/>
  <c r="CQ45" i="32"/>
  <c r="CP45" i="32"/>
  <c r="CO45" i="32"/>
  <c r="CN45" i="32"/>
  <c r="CM45" i="32"/>
  <c r="CL45" i="32"/>
  <c r="CK45" i="32"/>
  <c r="CJ45" i="32"/>
  <c r="EU43" i="32"/>
  <c r="ET43" i="32"/>
  <c r="ES43" i="32"/>
  <c r="ER43" i="32"/>
  <c r="EP43" i="32"/>
  <c r="EO43" i="32"/>
  <c r="EN43" i="32"/>
  <c r="EM43" i="32"/>
  <c r="EK43" i="32"/>
  <c r="EJ43" i="32"/>
  <c r="EI43" i="32"/>
  <c r="EH43" i="32"/>
  <c r="EF43" i="32"/>
  <c r="EE43" i="32"/>
  <c r="ED43" i="32"/>
  <c r="EC43" i="32"/>
  <c r="EA43" i="32"/>
  <c r="DZ43" i="32"/>
  <c r="DY43" i="32"/>
  <c r="DX43" i="32"/>
  <c r="DV43" i="32"/>
  <c r="DU43" i="32"/>
  <c r="DT43" i="32"/>
  <c r="DS43" i="32"/>
  <c r="DQ43" i="32"/>
  <c r="DP43" i="32"/>
  <c r="DO43" i="32"/>
  <c r="DN43" i="32"/>
  <c r="DL43" i="32"/>
  <c r="DK43" i="32"/>
  <c r="DJ43" i="32"/>
  <c r="DI43" i="32"/>
  <c r="DG43" i="32"/>
  <c r="DF43" i="32"/>
  <c r="DE43" i="32"/>
  <c r="DD43" i="32"/>
  <c r="DB43" i="32"/>
  <c r="DA43" i="32"/>
  <c r="CZ43" i="32"/>
  <c r="CY43" i="32"/>
  <c r="CR43" i="32"/>
  <c r="CQ43" i="32"/>
  <c r="CP43" i="32"/>
  <c r="CO43" i="32"/>
  <c r="CN43" i="32"/>
  <c r="CM43" i="32"/>
  <c r="CL43" i="32"/>
  <c r="CK43" i="32"/>
  <c r="CJ43" i="32"/>
  <c r="EU42" i="32"/>
  <c r="ET42" i="32"/>
  <c r="ES42" i="32"/>
  <c r="ER42" i="32"/>
  <c r="EP42" i="32"/>
  <c r="EO42" i="32"/>
  <c r="EN42" i="32"/>
  <c r="EM42" i="32"/>
  <c r="EK42" i="32"/>
  <c r="EJ42" i="32"/>
  <c r="EI42" i="32"/>
  <c r="EH42" i="32"/>
  <c r="EF42" i="32"/>
  <c r="EE42" i="32"/>
  <c r="ED42" i="32"/>
  <c r="EC42" i="32"/>
  <c r="EA42" i="32"/>
  <c r="DZ42" i="32"/>
  <c r="DY42" i="32"/>
  <c r="DX42" i="32"/>
  <c r="DV42" i="32"/>
  <c r="DU42" i="32"/>
  <c r="DT42" i="32"/>
  <c r="DS42" i="32"/>
  <c r="DQ42" i="32"/>
  <c r="DP42" i="32"/>
  <c r="DO42" i="32"/>
  <c r="DN42" i="32"/>
  <c r="DL42" i="32"/>
  <c r="DK42" i="32"/>
  <c r="DJ42" i="32"/>
  <c r="DI42" i="32"/>
  <c r="DG42" i="32"/>
  <c r="DF42" i="32"/>
  <c r="DE42" i="32"/>
  <c r="DD42" i="32"/>
  <c r="DB42" i="32"/>
  <c r="DA42" i="32"/>
  <c r="CZ42" i="32"/>
  <c r="CY42" i="32"/>
  <c r="CR42" i="32"/>
  <c r="CQ42" i="32"/>
  <c r="CP42" i="32"/>
  <c r="CO42" i="32"/>
  <c r="CN42" i="32"/>
  <c r="CM42" i="32"/>
  <c r="CL42" i="32"/>
  <c r="CK42" i="32"/>
  <c r="CJ42" i="32"/>
  <c r="EU41" i="32"/>
  <c r="ET41" i="32"/>
  <c r="ES41" i="32"/>
  <c r="ER41" i="32"/>
  <c r="EP41" i="32"/>
  <c r="EO41" i="32"/>
  <c r="EN41" i="32"/>
  <c r="EM41" i="32"/>
  <c r="EK41" i="32"/>
  <c r="EJ41" i="32"/>
  <c r="EI41" i="32"/>
  <c r="EH41" i="32"/>
  <c r="EF41" i="32"/>
  <c r="EE41" i="32"/>
  <c r="ED41" i="32"/>
  <c r="EC41" i="32"/>
  <c r="EA41" i="32"/>
  <c r="DZ41" i="32"/>
  <c r="DY41" i="32"/>
  <c r="DX41" i="32"/>
  <c r="DV41" i="32"/>
  <c r="DU41" i="32"/>
  <c r="DT41" i="32"/>
  <c r="DS41" i="32"/>
  <c r="DQ41" i="32"/>
  <c r="DP41" i="32"/>
  <c r="DO41" i="32"/>
  <c r="DN41" i="32"/>
  <c r="DL41" i="32"/>
  <c r="DK41" i="32"/>
  <c r="DJ41" i="32"/>
  <c r="DI41" i="32"/>
  <c r="DG41" i="32"/>
  <c r="DF41" i="32"/>
  <c r="DE41" i="32"/>
  <c r="DD41" i="32"/>
  <c r="DB41" i="32"/>
  <c r="DA41" i="32"/>
  <c r="CZ41" i="32"/>
  <c r="CY41" i="32"/>
  <c r="CR41" i="32"/>
  <c r="CQ41" i="32"/>
  <c r="CP41" i="32"/>
  <c r="CO41" i="32"/>
  <c r="CN41" i="32"/>
  <c r="CM41" i="32"/>
  <c r="CL41" i="32"/>
  <c r="CK41" i="32"/>
  <c r="CJ41" i="32"/>
  <c r="EU40" i="32"/>
  <c r="ET40" i="32"/>
  <c r="ES40" i="32"/>
  <c r="ER40" i="32"/>
  <c r="EP40" i="32"/>
  <c r="EO40" i="32"/>
  <c r="EN40" i="32"/>
  <c r="EM40" i="32"/>
  <c r="EK40" i="32"/>
  <c r="EJ40" i="32"/>
  <c r="EI40" i="32"/>
  <c r="EH40" i="32"/>
  <c r="EF40" i="32"/>
  <c r="EE40" i="32"/>
  <c r="ED40" i="32"/>
  <c r="EC40" i="32"/>
  <c r="EA40" i="32"/>
  <c r="DZ40" i="32"/>
  <c r="DY40" i="32"/>
  <c r="DX40" i="32"/>
  <c r="DV40" i="32"/>
  <c r="DU40" i="32"/>
  <c r="DT40" i="32"/>
  <c r="DS40" i="32"/>
  <c r="DQ40" i="32"/>
  <c r="DP40" i="32"/>
  <c r="DO40" i="32"/>
  <c r="DN40" i="32"/>
  <c r="DL40" i="32"/>
  <c r="DK40" i="32"/>
  <c r="DJ40" i="32"/>
  <c r="DI40" i="32"/>
  <c r="DG40" i="32"/>
  <c r="DF40" i="32"/>
  <c r="DE40" i="32"/>
  <c r="DD40" i="32"/>
  <c r="DB40" i="32"/>
  <c r="DA40" i="32"/>
  <c r="CZ40" i="32"/>
  <c r="CY40" i="32"/>
  <c r="CR40" i="32"/>
  <c r="CQ40" i="32"/>
  <c r="CP40" i="32"/>
  <c r="CO40" i="32"/>
  <c r="CN40" i="32"/>
  <c r="CM40" i="32"/>
  <c r="CL40" i="32"/>
  <c r="CK40" i="32"/>
  <c r="CJ40" i="32"/>
  <c r="EU39" i="32"/>
  <c r="ET39" i="32"/>
  <c r="ES39" i="32"/>
  <c r="ER39" i="32"/>
  <c r="EP39" i="32"/>
  <c r="EO39" i="32"/>
  <c r="EN39" i="32"/>
  <c r="EM39" i="32"/>
  <c r="EK39" i="32"/>
  <c r="EJ39" i="32"/>
  <c r="EI39" i="32"/>
  <c r="EH39" i="32"/>
  <c r="EF39" i="32"/>
  <c r="EE39" i="32"/>
  <c r="ED39" i="32"/>
  <c r="EC39" i="32"/>
  <c r="EA39" i="32"/>
  <c r="DZ39" i="32"/>
  <c r="DY39" i="32"/>
  <c r="DX39" i="32"/>
  <c r="DV39" i="32"/>
  <c r="DU39" i="32"/>
  <c r="DT39" i="32"/>
  <c r="DS39" i="32"/>
  <c r="DQ39" i="32"/>
  <c r="DP39" i="32"/>
  <c r="DO39" i="32"/>
  <c r="DN39" i="32"/>
  <c r="DL39" i="32"/>
  <c r="DK39" i="32"/>
  <c r="DJ39" i="32"/>
  <c r="DI39" i="32"/>
  <c r="DG39" i="32"/>
  <c r="DF39" i="32"/>
  <c r="DE39" i="32"/>
  <c r="DD39" i="32"/>
  <c r="DB39" i="32"/>
  <c r="DA39" i="32"/>
  <c r="CZ39" i="32"/>
  <c r="CY39" i="32"/>
  <c r="CR39" i="32"/>
  <c r="CQ39" i="32"/>
  <c r="CP39" i="32"/>
  <c r="CO39" i="32"/>
  <c r="CN39" i="32"/>
  <c r="CM39" i="32"/>
  <c r="CL39" i="32"/>
  <c r="CK39" i="32"/>
  <c r="CJ39" i="32"/>
  <c r="EU38" i="32"/>
  <c r="ET38" i="32"/>
  <c r="ES38" i="32"/>
  <c r="ER38" i="32"/>
  <c r="EP38" i="32"/>
  <c r="EO38" i="32"/>
  <c r="EN38" i="32"/>
  <c r="EM38" i="32"/>
  <c r="EK38" i="32"/>
  <c r="EJ38" i="32"/>
  <c r="EI38" i="32"/>
  <c r="EH38" i="32"/>
  <c r="EF38" i="32"/>
  <c r="EE38" i="32"/>
  <c r="ED38" i="32"/>
  <c r="EC38" i="32"/>
  <c r="EA38" i="32"/>
  <c r="DZ38" i="32"/>
  <c r="DY38" i="32"/>
  <c r="DX38" i="32"/>
  <c r="DV38" i="32"/>
  <c r="DU38" i="32"/>
  <c r="DT38" i="32"/>
  <c r="DS38" i="32"/>
  <c r="DQ38" i="32"/>
  <c r="DP38" i="32"/>
  <c r="DO38" i="32"/>
  <c r="DN38" i="32"/>
  <c r="DL38" i="32"/>
  <c r="DK38" i="32"/>
  <c r="DJ38" i="32"/>
  <c r="DI38" i="32"/>
  <c r="DG38" i="32"/>
  <c r="DF38" i="32"/>
  <c r="DE38" i="32"/>
  <c r="DD38" i="32"/>
  <c r="DB38" i="32"/>
  <c r="DA38" i="32"/>
  <c r="CZ38" i="32"/>
  <c r="CY38" i="32"/>
  <c r="CR38" i="32"/>
  <c r="CQ38" i="32"/>
  <c r="CP38" i="32"/>
  <c r="CO38" i="32"/>
  <c r="CN38" i="32"/>
  <c r="CM38" i="32"/>
  <c r="CL38" i="32"/>
  <c r="CK38" i="32"/>
  <c r="CJ38" i="32"/>
  <c r="EU37" i="32"/>
  <c r="ET37" i="32"/>
  <c r="ES37" i="32"/>
  <c r="ER37" i="32"/>
  <c r="EP37" i="32"/>
  <c r="EO37" i="32"/>
  <c r="EN37" i="32"/>
  <c r="EM37" i="32"/>
  <c r="EK37" i="32"/>
  <c r="EJ37" i="32"/>
  <c r="EI37" i="32"/>
  <c r="EH37" i="32"/>
  <c r="EF37" i="32"/>
  <c r="EE37" i="32"/>
  <c r="ED37" i="32"/>
  <c r="EC37" i="32"/>
  <c r="EA37" i="32"/>
  <c r="DZ37" i="32"/>
  <c r="DY37" i="32"/>
  <c r="DX37" i="32"/>
  <c r="DV37" i="32"/>
  <c r="DU37" i="32"/>
  <c r="DT37" i="32"/>
  <c r="DS37" i="32"/>
  <c r="DQ37" i="32"/>
  <c r="DP37" i="32"/>
  <c r="DO37" i="32"/>
  <c r="DN37" i="32"/>
  <c r="DL37" i="32"/>
  <c r="DK37" i="32"/>
  <c r="DJ37" i="32"/>
  <c r="DI37" i="32"/>
  <c r="DG37" i="32"/>
  <c r="DF37" i="32"/>
  <c r="DE37" i="32"/>
  <c r="DD37" i="32"/>
  <c r="DB37" i="32"/>
  <c r="DA37" i="32"/>
  <c r="CZ37" i="32"/>
  <c r="CY37" i="32"/>
  <c r="CR37" i="32"/>
  <c r="CQ37" i="32"/>
  <c r="CP37" i="32"/>
  <c r="CO37" i="32"/>
  <c r="CN37" i="32"/>
  <c r="CM37" i="32"/>
  <c r="CL37" i="32"/>
  <c r="CK37" i="32"/>
  <c r="CJ37" i="32"/>
  <c r="EU36" i="32"/>
  <c r="ET36" i="32"/>
  <c r="ES36" i="32"/>
  <c r="ER36" i="32"/>
  <c r="EP36" i="32"/>
  <c r="EO36" i="32"/>
  <c r="EN36" i="32"/>
  <c r="EM36" i="32"/>
  <c r="EK36" i="32"/>
  <c r="EJ36" i="32"/>
  <c r="EI36" i="32"/>
  <c r="EH36" i="32"/>
  <c r="EF36" i="32"/>
  <c r="EE36" i="32"/>
  <c r="ED36" i="32"/>
  <c r="EC36" i="32"/>
  <c r="EA36" i="32"/>
  <c r="DZ36" i="32"/>
  <c r="DY36" i="32"/>
  <c r="DX36" i="32"/>
  <c r="DV36" i="32"/>
  <c r="DU36" i="32"/>
  <c r="DT36" i="32"/>
  <c r="DS36" i="32"/>
  <c r="DQ36" i="32"/>
  <c r="DP36" i="32"/>
  <c r="DO36" i="32"/>
  <c r="DN36" i="32"/>
  <c r="DL36" i="32"/>
  <c r="DK36" i="32"/>
  <c r="DJ36" i="32"/>
  <c r="DI36" i="32"/>
  <c r="DG36" i="32"/>
  <c r="DF36" i="32"/>
  <c r="DE36" i="32"/>
  <c r="DD36" i="32"/>
  <c r="DB36" i="32"/>
  <c r="DA36" i="32"/>
  <c r="CZ36" i="32"/>
  <c r="CY36" i="32"/>
  <c r="CR36" i="32"/>
  <c r="CQ36" i="32"/>
  <c r="CP36" i="32"/>
  <c r="CO36" i="32"/>
  <c r="CN36" i="32"/>
  <c r="CM36" i="32"/>
  <c r="CL36" i="32"/>
  <c r="CK36" i="32"/>
  <c r="CJ36" i="32"/>
  <c r="EU35" i="32"/>
  <c r="ET35" i="32"/>
  <c r="ES35" i="32"/>
  <c r="ER35" i="32"/>
  <c r="EP35" i="32"/>
  <c r="EO35" i="32"/>
  <c r="EN35" i="32"/>
  <c r="EM35" i="32"/>
  <c r="EK35" i="32"/>
  <c r="EJ35" i="32"/>
  <c r="EI35" i="32"/>
  <c r="EH35" i="32"/>
  <c r="EF35" i="32"/>
  <c r="EE35" i="32"/>
  <c r="ED35" i="32"/>
  <c r="EC35" i="32"/>
  <c r="EA35" i="32"/>
  <c r="DZ35" i="32"/>
  <c r="DY35" i="32"/>
  <c r="DX35" i="32"/>
  <c r="DV35" i="32"/>
  <c r="DU35" i="32"/>
  <c r="DT35" i="32"/>
  <c r="DS35" i="32"/>
  <c r="DQ35" i="32"/>
  <c r="DP35" i="32"/>
  <c r="DO35" i="32"/>
  <c r="DN35" i="32"/>
  <c r="DL35" i="32"/>
  <c r="DK35" i="32"/>
  <c r="DJ35" i="32"/>
  <c r="DI35" i="32"/>
  <c r="DG35" i="32"/>
  <c r="DF35" i="32"/>
  <c r="DE35" i="32"/>
  <c r="DD35" i="32"/>
  <c r="DB35" i="32"/>
  <c r="DA35" i="32"/>
  <c r="CZ35" i="32"/>
  <c r="CY35" i="32"/>
  <c r="CR35" i="32"/>
  <c r="CQ35" i="32"/>
  <c r="CP35" i="32"/>
  <c r="CO35" i="32"/>
  <c r="CN35" i="32"/>
  <c r="CM35" i="32"/>
  <c r="CL35" i="32"/>
  <c r="CK35" i="32"/>
  <c r="CJ35" i="32"/>
  <c r="EU34" i="32"/>
  <c r="ET34" i="32"/>
  <c r="ES34" i="32"/>
  <c r="ER34" i="32"/>
  <c r="EP34" i="32"/>
  <c r="EO34" i="32"/>
  <c r="EN34" i="32"/>
  <c r="EM34" i="32"/>
  <c r="EK34" i="32"/>
  <c r="EJ34" i="32"/>
  <c r="EI34" i="32"/>
  <c r="EH34" i="32"/>
  <c r="EF34" i="32"/>
  <c r="EE34" i="32"/>
  <c r="ED34" i="32"/>
  <c r="EC34" i="32"/>
  <c r="EA34" i="32"/>
  <c r="DZ34" i="32"/>
  <c r="DY34" i="32"/>
  <c r="DX34" i="32"/>
  <c r="DV34" i="32"/>
  <c r="DU34" i="32"/>
  <c r="DT34" i="32"/>
  <c r="DS34" i="32"/>
  <c r="DQ34" i="32"/>
  <c r="DP34" i="32"/>
  <c r="DO34" i="32"/>
  <c r="DN34" i="32"/>
  <c r="DL34" i="32"/>
  <c r="DK34" i="32"/>
  <c r="DJ34" i="32"/>
  <c r="DI34" i="32"/>
  <c r="DG34" i="32"/>
  <c r="DF34" i="32"/>
  <c r="DE34" i="32"/>
  <c r="DD34" i="32"/>
  <c r="DB34" i="32"/>
  <c r="DA34" i="32"/>
  <c r="CZ34" i="32"/>
  <c r="CY34" i="32"/>
  <c r="CR34" i="32"/>
  <c r="CQ34" i="32"/>
  <c r="CP34" i="32"/>
  <c r="CO34" i="32"/>
  <c r="CN34" i="32"/>
  <c r="CM34" i="32"/>
  <c r="CL34" i="32"/>
  <c r="CK34" i="32"/>
  <c r="CJ34" i="32"/>
  <c r="EU33" i="32"/>
  <c r="ET33" i="32"/>
  <c r="ES33" i="32"/>
  <c r="ER33" i="32"/>
  <c r="EP33" i="32"/>
  <c r="EO33" i="32"/>
  <c r="EN33" i="32"/>
  <c r="EM33" i="32"/>
  <c r="EK33" i="32"/>
  <c r="EJ33" i="32"/>
  <c r="EI33" i="32"/>
  <c r="EH33" i="32"/>
  <c r="EF33" i="32"/>
  <c r="EE33" i="32"/>
  <c r="ED33" i="32"/>
  <c r="EC33" i="32"/>
  <c r="EA33" i="32"/>
  <c r="DZ33" i="32"/>
  <c r="DY33" i="32"/>
  <c r="DX33" i="32"/>
  <c r="DV33" i="32"/>
  <c r="DU33" i="32"/>
  <c r="DT33" i="32"/>
  <c r="DS33" i="32"/>
  <c r="DQ33" i="32"/>
  <c r="DP33" i="32"/>
  <c r="DO33" i="32"/>
  <c r="DN33" i="32"/>
  <c r="DL33" i="32"/>
  <c r="DK33" i="32"/>
  <c r="DJ33" i="32"/>
  <c r="DI33" i="32"/>
  <c r="DG33" i="32"/>
  <c r="DF33" i="32"/>
  <c r="DE33" i="32"/>
  <c r="DD33" i="32"/>
  <c r="DB33" i="32"/>
  <c r="DA33" i="32"/>
  <c r="CZ33" i="32"/>
  <c r="CY33" i="32"/>
  <c r="CR33" i="32"/>
  <c r="CQ33" i="32"/>
  <c r="CP33" i="32"/>
  <c r="CO33" i="32"/>
  <c r="CN33" i="32"/>
  <c r="CM33" i="32"/>
  <c r="CL33" i="32"/>
  <c r="CK33" i="32"/>
  <c r="CJ33" i="32"/>
  <c r="EU32" i="32"/>
  <c r="ET32" i="32"/>
  <c r="ES32" i="32"/>
  <c r="ER32" i="32"/>
  <c r="EP32" i="32"/>
  <c r="EO32" i="32"/>
  <c r="EN32" i="32"/>
  <c r="EM32" i="32"/>
  <c r="EK32" i="32"/>
  <c r="EJ32" i="32"/>
  <c r="EI32" i="32"/>
  <c r="EH32" i="32"/>
  <c r="EF32" i="32"/>
  <c r="EE32" i="32"/>
  <c r="ED32" i="32"/>
  <c r="EC32" i="32"/>
  <c r="EA32" i="32"/>
  <c r="DZ32" i="32"/>
  <c r="DY32" i="32"/>
  <c r="DX32" i="32"/>
  <c r="DV32" i="32"/>
  <c r="DU32" i="32"/>
  <c r="DT32" i="32"/>
  <c r="DS32" i="32"/>
  <c r="DQ32" i="32"/>
  <c r="DP32" i="32"/>
  <c r="DO32" i="32"/>
  <c r="DN32" i="32"/>
  <c r="DL32" i="32"/>
  <c r="DK32" i="32"/>
  <c r="DJ32" i="32"/>
  <c r="DI32" i="32"/>
  <c r="DG32" i="32"/>
  <c r="DF32" i="32"/>
  <c r="DE32" i="32"/>
  <c r="DD32" i="32"/>
  <c r="DB32" i="32"/>
  <c r="DA32" i="32"/>
  <c r="CZ32" i="32"/>
  <c r="CY32" i="32"/>
  <c r="CR32" i="32"/>
  <c r="CQ32" i="32"/>
  <c r="CP32" i="32"/>
  <c r="CO32" i="32"/>
  <c r="CN32" i="32"/>
  <c r="CM32" i="32"/>
  <c r="CL32" i="32"/>
  <c r="CK32" i="32"/>
  <c r="CJ32" i="32"/>
  <c r="EU31" i="32"/>
  <c r="ET31" i="32"/>
  <c r="ES31" i="32"/>
  <c r="ER31" i="32"/>
  <c r="EP31" i="32"/>
  <c r="EO31" i="32"/>
  <c r="EN31" i="32"/>
  <c r="EM31" i="32"/>
  <c r="EK31" i="32"/>
  <c r="EJ31" i="32"/>
  <c r="EI31" i="32"/>
  <c r="EH31" i="32"/>
  <c r="EF31" i="32"/>
  <c r="EE31" i="32"/>
  <c r="ED31" i="32"/>
  <c r="EC31" i="32"/>
  <c r="EA31" i="32"/>
  <c r="DZ31" i="32"/>
  <c r="DY31" i="32"/>
  <c r="DX31" i="32"/>
  <c r="DV31" i="32"/>
  <c r="DU31" i="32"/>
  <c r="DT31" i="32"/>
  <c r="DS31" i="32"/>
  <c r="DQ31" i="32"/>
  <c r="DP31" i="32"/>
  <c r="DO31" i="32"/>
  <c r="DN31" i="32"/>
  <c r="DL31" i="32"/>
  <c r="DK31" i="32"/>
  <c r="DJ31" i="32"/>
  <c r="DI31" i="32"/>
  <c r="DG31" i="32"/>
  <c r="DF31" i="32"/>
  <c r="DE31" i="32"/>
  <c r="DD31" i="32"/>
  <c r="DB31" i="32"/>
  <c r="DA31" i="32"/>
  <c r="CZ31" i="32"/>
  <c r="CY31" i="32"/>
  <c r="CR31" i="32"/>
  <c r="CQ31" i="32"/>
  <c r="CP31" i="32"/>
  <c r="CO31" i="32"/>
  <c r="CN31" i="32"/>
  <c r="CM31" i="32"/>
  <c r="CL31" i="32"/>
  <c r="CK31" i="32"/>
  <c r="CJ31" i="32"/>
  <c r="EU30" i="32"/>
  <c r="ET30" i="32"/>
  <c r="ES30" i="32"/>
  <c r="ER30" i="32"/>
  <c r="EP30" i="32"/>
  <c r="EO30" i="32"/>
  <c r="EN30" i="32"/>
  <c r="EM30" i="32"/>
  <c r="EK30" i="32"/>
  <c r="EJ30" i="32"/>
  <c r="EI30" i="32"/>
  <c r="EH30" i="32"/>
  <c r="EF30" i="32"/>
  <c r="EE30" i="32"/>
  <c r="ED30" i="32"/>
  <c r="EC30" i="32"/>
  <c r="EA30" i="32"/>
  <c r="DZ30" i="32"/>
  <c r="DY30" i="32"/>
  <c r="DX30" i="32"/>
  <c r="DV30" i="32"/>
  <c r="DU30" i="32"/>
  <c r="DT30" i="32"/>
  <c r="DS30" i="32"/>
  <c r="DQ30" i="32"/>
  <c r="DP30" i="32"/>
  <c r="DO30" i="32"/>
  <c r="DN30" i="32"/>
  <c r="DL30" i="32"/>
  <c r="DK30" i="32"/>
  <c r="DJ30" i="32"/>
  <c r="DI30" i="32"/>
  <c r="DG30" i="32"/>
  <c r="DF30" i="32"/>
  <c r="DE30" i="32"/>
  <c r="DD30" i="32"/>
  <c r="DB30" i="32"/>
  <c r="DA30" i="32"/>
  <c r="CZ30" i="32"/>
  <c r="CY30" i="32"/>
  <c r="CR30" i="32"/>
  <c r="CQ30" i="32"/>
  <c r="CP30" i="32"/>
  <c r="CO30" i="32"/>
  <c r="CN30" i="32"/>
  <c r="CM30" i="32"/>
  <c r="CL30" i="32"/>
  <c r="CK30" i="32"/>
  <c r="CJ30" i="32"/>
  <c r="EU29" i="32"/>
  <c r="ET29" i="32"/>
  <c r="ES29" i="32"/>
  <c r="ER29" i="32"/>
  <c r="EP29" i="32"/>
  <c r="EO29" i="32"/>
  <c r="EN29" i="32"/>
  <c r="EM29" i="32"/>
  <c r="EK29" i="32"/>
  <c r="EJ29" i="32"/>
  <c r="EI29" i="32"/>
  <c r="EH29" i="32"/>
  <c r="EF29" i="32"/>
  <c r="EE29" i="32"/>
  <c r="ED29" i="32"/>
  <c r="EC29" i="32"/>
  <c r="EA29" i="32"/>
  <c r="DZ29" i="32"/>
  <c r="DY29" i="32"/>
  <c r="DX29" i="32"/>
  <c r="DV29" i="32"/>
  <c r="DU29" i="32"/>
  <c r="DT29" i="32"/>
  <c r="DS29" i="32"/>
  <c r="DQ29" i="32"/>
  <c r="DP29" i="32"/>
  <c r="DO29" i="32"/>
  <c r="DN29" i="32"/>
  <c r="DL29" i="32"/>
  <c r="DK29" i="32"/>
  <c r="DJ29" i="32"/>
  <c r="DI29" i="32"/>
  <c r="DG29" i="32"/>
  <c r="DF29" i="32"/>
  <c r="DE29" i="32"/>
  <c r="DD29" i="32"/>
  <c r="DB29" i="32"/>
  <c r="DA29" i="32"/>
  <c r="CZ29" i="32"/>
  <c r="CY29" i="32"/>
  <c r="CR29" i="32"/>
  <c r="CQ29" i="32"/>
  <c r="CP29" i="32"/>
  <c r="CO29" i="32"/>
  <c r="CN29" i="32"/>
  <c r="CM29" i="32"/>
  <c r="CL29" i="32"/>
  <c r="CK29" i="32"/>
  <c r="CJ29" i="32"/>
  <c r="EU28" i="32"/>
  <c r="ET28" i="32"/>
  <c r="ES28" i="32"/>
  <c r="ER28" i="32"/>
  <c r="EP28" i="32"/>
  <c r="EO28" i="32"/>
  <c r="EN28" i="32"/>
  <c r="EM28" i="32"/>
  <c r="EK28" i="32"/>
  <c r="EJ28" i="32"/>
  <c r="EI28" i="32"/>
  <c r="EH28" i="32"/>
  <c r="EF28" i="32"/>
  <c r="EE28" i="32"/>
  <c r="ED28" i="32"/>
  <c r="EC28" i="32"/>
  <c r="EA28" i="32"/>
  <c r="DZ28" i="32"/>
  <c r="DY28" i="32"/>
  <c r="DX28" i="32"/>
  <c r="DV28" i="32"/>
  <c r="DU28" i="32"/>
  <c r="DT28" i="32"/>
  <c r="DS28" i="32"/>
  <c r="DQ28" i="32"/>
  <c r="DP28" i="32"/>
  <c r="DO28" i="32"/>
  <c r="DN28" i="32"/>
  <c r="DL28" i="32"/>
  <c r="DK28" i="32"/>
  <c r="DJ28" i="32"/>
  <c r="DI28" i="32"/>
  <c r="DG28" i="32"/>
  <c r="DF28" i="32"/>
  <c r="DE28" i="32"/>
  <c r="DD28" i="32"/>
  <c r="DB28" i="32"/>
  <c r="DA28" i="32"/>
  <c r="CZ28" i="32"/>
  <c r="CY28" i="32"/>
  <c r="CR28" i="32"/>
  <c r="CQ28" i="32"/>
  <c r="CP28" i="32"/>
  <c r="CO28" i="32"/>
  <c r="CN28" i="32"/>
  <c r="CM28" i="32"/>
  <c r="CL28" i="32"/>
  <c r="CK28" i="32"/>
  <c r="CJ28" i="32"/>
  <c r="EU27" i="32"/>
  <c r="ET27" i="32"/>
  <c r="ES27" i="32"/>
  <c r="ER27" i="32"/>
  <c r="EP27" i="32"/>
  <c r="EO27" i="32"/>
  <c r="EN27" i="32"/>
  <c r="EM27" i="32"/>
  <c r="EK27" i="32"/>
  <c r="EJ27" i="32"/>
  <c r="EI27" i="32"/>
  <c r="EH27" i="32"/>
  <c r="EF27" i="32"/>
  <c r="EE27" i="32"/>
  <c r="ED27" i="32"/>
  <c r="EC27" i="32"/>
  <c r="EA27" i="32"/>
  <c r="DZ27" i="32"/>
  <c r="DY27" i="32"/>
  <c r="DX27" i="32"/>
  <c r="DV27" i="32"/>
  <c r="DU27" i="32"/>
  <c r="DT27" i="32"/>
  <c r="DS27" i="32"/>
  <c r="DQ27" i="32"/>
  <c r="DP27" i="32"/>
  <c r="DO27" i="32"/>
  <c r="DN27" i="32"/>
  <c r="DL27" i="32"/>
  <c r="DK27" i="32"/>
  <c r="DJ27" i="32"/>
  <c r="DI27" i="32"/>
  <c r="DG27" i="32"/>
  <c r="DF27" i="32"/>
  <c r="DE27" i="32"/>
  <c r="DD27" i="32"/>
  <c r="DB27" i="32"/>
  <c r="DA27" i="32"/>
  <c r="CZ27" i="32"/>
  <c r="CY27" i="32"/>
  <c r="CR27" i="32"/>
  <c r="CQ27" i="32"/>
  <c r="CP27" i="32"/>
  <c r="CO27" i="32"/>
  <c r="CN27" i="32"/>
  <c r="CM27" i="32"/>
  <c r="CL27" i="32"/>
  <c r="CK27" i="32"/>
  <c r="CJ27" i="32"/>
  <c r="EU26" i="32"/>
  <c r="ET26" i="32"/>
  <c r="ES26" i="32"/>
  <c r="ER26" i="32"/>
  <c r="EP26" i="32"/>
  <c r="EO26" i="32"/>
  <c r="EN26" i="32"/>
  <c r="EM26" i="32"/>
  <c r="EK26" i="32"/>
  <c r="EJ26" i="32"/>
  <c r="EI26" i="32"/>
  <c r="EH26" i="32"/>
  <c r="EF26" i="32"/>
  <c r="EE26" i="32"/>
  <c r="ED26" i="32"/>
  <c r="EC26" i="32"/>
  <c r="EA26" i="32"/>
  <c r="DZ26" i="32"/>
  <c r="DY26" i="32"/>
  <c r="DX26" i="32"/>
  <c r="DV26" i="32"/>
  <c r="DU26" i="32"/>
  <c r="DT26" i="32"/>
  <c r="DS26" i="32"/>
  <c r="DQ26" i="32"/>
  <c r="DP26" i="32"/>
  <c r="DO26" i="32"/>
  <c r="DN26" i="32"/>
  <c r="DL26" i="32"/>
  <c r="DK26" i="32"/>
  <c r="DJ26" i="32"/>
  <c r="DI26" i="32"/>
  <c r="DG26" i="32"/>
  <c r="DF26" i="32"/>
  <c r="DE26" i="32"/>
  <c r="DD26" i="32"/>
  <c r="DB26" i="32"/>
  <c r="DA26" i="32"/>
  <c r="CZ26" i="32"/>
  <c r="CY26" i="32"/>
  <c r="CR26" i="32"/>
  <c r="CQ26" i="32"/>
  <c r="CP26" i="32"/>
  <c r="CO26" i="32"/>
  <c r="CN26" i="32"/>
  <c r="CM26" i="32"/>
  <c r="CL26" i="32"/>
  <c r="CK26" i="32"/>
  <c r="CJ26" i="32"/>
  <c r="EU25" i="32"/>
  <c r="ET25" i="32"/>
  <c r="ES25" i="32"/>
  <c r="ER25" i="32"/>
  <c r="EP25" i="32"/>
  <c r="EO25" i="32"/>
  <c r="EN25" i="32"/>
  <c r="EM25" i="32"/>
  <c r="EK25" i="32"/>
  <c r="EJ25" i="32"/>
  <c r="EI25" i="32"/>
  <c r="EH25" i="32"/>
  <c r="EF25" i="32"/>
  <c r="EE25" i="32"/>
  <c r="ED25" i="32"/>
  <c r="EC25" i="32"/>
  <c r="EA25" i="32"/>
  <c r="DZ25" i="32"/>
  <c r="DY25" i="32"/>
  <c r="DX25" i="32"/>
  <c r="DV25" i="32"/>
  <c r="DU25" i="32"/>
  <c r="DT25" i="32"/>
  <c r="DS25" i="32"/>
  <c r="DQ25" i="32"/>
  <c r="DP25" i="32"/>
  <c r="DO25" i="32"/>
  <c r="DN25" i="32"/>
  <c r="DL25" i="32"/>
  <c r="DK25" i="32"/>
  <c r="DJ25" i="32"/>
  <c r="DI25" i="32"/>
  <c r="DG25" i="32"/>
  <c r="DF25" i="32"/>
  <c r="DE25" i="32"/>
  <c r="DD25" i="32"/>
  <c r="DB25" i="32"/>
  <c r="DA25" i="32"/>
  <c r="CZ25" i="32"/>
  <c r="CY25" i="32"/>
  <c r="CR25" i="32"/>
  <c r="CQ25" i="32"/>
  <c r="CP25" i="32"/>
  <c r="CO25" i="32"/>
  <c r="CN25" i="32"/>
  <c r="CM25" i="32"/>
  <c r="CL25" i="32"/>
  <c r="CK25" i="32"/>
  <c r="CJ25" i="32"/>
  <c r="EU24" i="32"/>
  <c r="ET24" i="32"/>
  <c r="ES24" i="32"/>
  <c r="ER24" i="32"/>
  <c r="EP24" i="32"/>
  <c r="EO24" i="32"/>
  <c r="EN24" i="32"/>
  <c r="EM24" i="32"/>
  <c r="EK24" i="32"/>
  <c r="EJ24" i="32"/>
  <c r="EI24" i="32"/>
  <c r="EH24" i="32"/>
  <c r="EF24" i="32"/>
  <c r="EE24" i="32"/>
  <c r="ED24" i="32"/>
  <c r="EC24" i="32"/>
  <c r="EA24" i="32"/>
  <c r="DZ24" i="32"/>
  <c r="DY24" i="32"/>
  <c r="DX24" i="32"/>
  <c r="DV24" i="32"/>
  <c r="DU24" i="32"/>
  <c r="DT24" i="32"/>
  <c r="DS24" i="32"/>
  <c r="DQ24" i="32"/>
  <c r="DP24" i="32"/>
  <c r="DO24" i="32"/>
  <c r="DN24" i="32"/>
  <c r="DL24" i="32"/>
  <c r="DK24" i="32"/>
  <c r="DJ24" i="32"/>
  <c r="DI24" i="32"/>
  <c r="DG24" i="32"/>
  <c r="DF24" i="32"/>
  <c r="DE24" i="32"/>
  <c r="DD24" i="32"/>
  <c r="DB24" i="32"/>
  <c r="DA24" i="32"/>
  <c r="CZ24" i="32"/>
  <c r="CY24" i="32"/>
  <c r="CR24" i="32"/>
  <c r="CQ24" i="32"/>
  <c r="CP24" i="32"/>
  <c r="CO24" i="32"/>
  <c r="CN24" i="32"/>
  <c r="CM24" i="32"/>
  <c r="CL24" i="32"/>
  <c r="CK24" i="32"/>
  <c r="CJ24" i="32"/>
  <c r="EU23" i="32"/>
  <c r="ET23" i="32"/>
  <c r="ES23" i="32"/>
  <c r="ER23" i="32"/>
  <c r="EP23" i="32"/>
  <c r="EO23" i="32"/>
  <c r="EN23" i="32"/>
  <c r="EM23" i="32"/>
  <c r="EK23" i="32"/>
  <c r="EJ23" i="32"/>
  <c r="EI23" i="32"/>
  <c r="EH23" i="32"/>
  <c r="EF23" i="32"/>
  <c r="EE23" i="32"/>
  <c r="ED23" i="32"/>
  <c r="EC23" i="32"/>
  <c r="EA23" i="32"/>
  <c r="DZ23" i="32"/>
  <c r="DY23" i="32"/>
  <c r="DX23" i="32"/>
  <c r="DV23" i="32"/>
  <c r="DU23" i="32"/>
  <c r="DT23" i="32"/>
  <c r="DS23" i="32"/>
  <c r="DQ23" i="32"/>
  <c r="DP23" i="32"/>
  <c r="DO23" i="32"/>
  <c r="DN23" i="32"/>
  <c r="DL23" i="32"/>
  <c r="DK23" i="32"/>
  <c r="DJ23" i="32"/>
  <c r="DI23" i="32"/>
  <c r="DG23" i="32"/>
  <c r="DF23" i="32"/>
  <c r="DE23" i="32"/>
  <c r="DD23" i="32"/>
  <c r="DB23" i="32"/>
  <c r="DA23" i="32"/>
  <c r="CZ23" i="32"/>
  <c r="CY23" i="32"/>
  <c r="CR23" i="32"/>
  <c r="CQ23" i="32"/>
  <c r="CP23" i="32"/>
  <c r="CO23" i="32"/>
  <c r="CN23" i="32"/>
  <c r="CM23" i="32"/>
  <c r="CL23" i="32"/>
  <c r="CK23" i="32"/>
  <c r="CJ23" i="32"/>
  <c r="EU22" i="32"/>
  <c r="ET22" i="32"/>
  <c r="ES22" i="32"/>
  <c r="ER22" i="32"/>
  <c r="EP22" i="32"/>
  <c r="EO22" i="32"/>
  <c r="EN22" i="32"/>
  <c r="EM22" i="32"/>
  <c r="EK22" i="32"/>
  <c r="EJ22" i="32"/>
  <c r="EI22" i="32"/>
  <c r="EH22" i="32"/>
  <c r="EF22" i="32"/>
  <c r="EE22" i="32"/>
  <c r="ED22" i="32"/>
  <c r="EC22" i="32"/>
  <c r="EA22" i="32"/>
  <c r="DZ22" i="32"/>
  <c r="DY22" i="32"/>
  <c r="DX22" i="32"/>
  <c r="DV22" i="32"/>
  <c r="DU22" i="32"/>
  <c r="DT22" i="32"/>
  <c r="DS22" i="32"/>
  <c r="DQ22" i="32"/>
  <c r="DP22" i="32"/>
  <c r="DO22" i="32"/>
  <c r="DN22" i="32"/>
  <c r="DL22" i="32"/>
  <c r="DK22" i="32"/>
  <c r="DJ22" i="32"/>
  <c r="DI22" i="32"/>
  <c r="DG22" i="32"/>
  <c r="DF22" i="32"/>
  <c r="DE22" i="32"/>
  <c r="DD22" i="32"/>
  <c r="DB22" i="32"/>
  <c r="DA22" i="32"/>
  <c r="CZ22" i="32"/>
  <c r="CY22" i="32"/>
  <c r="CR22" i="32"/>
  <c r="CQ22" i="32"/>
  <c r="CP22" i="32"/>
  <c r="CO22" i="32"/>
  <c r="CN22" i="32"/>
  <c r="CM22" i="32"/>
  <c r="CL22" i="32"/>
  <c r="CK22" i="32"/>
  <c r="CJ22" i="32"/>
  <c r="EU21" i="32"/>
  <c r="ET21" i="32"/>
  <c r="ES21" i="32"/>
  <c r="ER21" i="32"/>
  <c r="EP21" i="32"/>
  <c r="EO21" i="32"/>
  <c r="EN21" i="32"/>
  <c r="EM21" i="32"/>
  <c r="EK21" i="32"/>
  <c r="EJ21" i="32"/>
  <c r="EI21" i="32"/>
  <c r="EH21" i="32"/>
  <c r="EF21" i="32"/>
  <c r="EE21" i="32"/>
  <c r="ED21" i="32"/>
  <c r="EC21" i="32"/>
  <c r="EA21" i="32"/>
  <c r="DZ21" i="32"/>
  <c r="DY21" i="32"/>
  <c r="DX21" i="32"/>
  <c r="DV21" i="32"/>
  <c r="DU21" i="32"/>
  <c r="DT21" i="32"/>
  <c r="DS21" i="32"/>
  <c r="DQ21" i="32"/>
  <c r="DP21" i="32"/>
  <c r="DO21" i="32"/>
  <c r="DN21" i="32"/>
  <c r="DL21" i="32"/>
  <c r="DK21" i="32"/>
  <c r="DJ21" i="32"/>
  <c r="DI21" i="32"/>
  <c r="DG21" i="32"/>
  <c r="DF21" i="32"/>
  <c r="DE21" i="32"/>
  <c r="DD21" i="32"/>
  <c r="DB21" i="32"/>
  <c r="DA21" i="32"/>
  <c r="CZ21" i="32"/>
  <c r="CY21" i="32"/>
  <c r="CR21" i="32"/>
  <c r="CQ21" i="32"/>
  <c r="CP21" i="32"/>
  <c r="CO21" i="32"/>
  <c r="CN21" i="32"/>
  <c r="CM21" i="32"/>
  <c r="CL21" i="32"/>
  <c r="CK21" i="32"/>
  <c r="CJ21" i="32"/>
  <c r="EU20" i="32"/>
  <c r="ET20" i="32"/>
  <c r="ES20" i="32"/>
  <c r="ER20" i="32"/>
  <c r="EP20" i="32"/>
  <c r="EO20" i="32"/>
  <c r="EN20" i="32"/>
  <c r="EM20" i="32"/>
  <c r="EK20" i="32"/>
  <c r="EJ20" i="32"/>
  <c r="EI20" i="32"/>
  <c r="EH20" i="32"/>
  <c r="EF20" i="32"/>
  <c r="EE20" i="32"/>
  <c r="ED20" i="32"/>
  <c r="EC20" i="32"/>
  <c r="EA20" i="32"/>
  <c r="DZ20" i="32"/>
  <c r="DY20" i="32"/>
  <c r="DX20" i="32"/>
  <c r="DV20" i="32"/>
  <c r="DU20" i="32"/>
  <c r="DT20" i="32"/>
  <c r="DS20" i="32"/>
  <c r="DQ20" i="32"/>
  <c r="DP20" i="32"/>
  <c r="DO20" i="32"/>
  <c r="DN20" i="32"/>
  <c r="DL20" i="32"/>
  <c r="DK20" i="32"/>
  <c r="DJ20" i="32"/>
  <c r="DI20" i="32"/>
  <c r="DG20" i="32"/>
  <c r="DF20" i="32"/>
  <c r="DE20" i="32"/>
  <c r="DD20" i="32"/>
  <c r="DB20" i="32"/>
  <c r="DA20" i="32"/>
  <c r="CZ20" i="32"/>
  <c r="CY20" i="32"/>
  <c r="CR20" i="32"/>
  <c r="CQ20" i="32"/>
  <c r="CP20" i="32"/>
  <c r="CO20" i="32"/>
  <c r="CN20" i="32"/>
  <c r="CM20" i="32"/>
  <c r="CL20" i="32"/>
  <c r="CK20" i="32"/>
  <c r="CJ20" i="32"/>
  <c r="EU19" i="32"/>
  <c r="ET19" i="32"/>
  <c r="ES19" i="32"/>
  <c r="ER19" i="32"/>
  <c r="EP19" i="32"/>
  <c r="EO19" i="32"/>
  <c r="EN19" i="32"/>
  <c r="EM19" i="32"/>
  <c r="EK19" i="32"/>
  <c r="EJ19" i="32"/>
  <c r="EI19" i="32"/>
  <c r="EH19" i="32"/>
  <c r="EF19" i="32"/>
  <c r="EE19" i="32"/>
  <c r="ED19" i="32"/>
  <c r="EC19" i="32"/>
  <c r="EA19" i="32"/>
  <c r="DZ19" i="32"/>
  <c r="DY19" i="32"/>
  <c r="DX19" i="32"/>
  <c r="DV19" i="32"/>
  <c r="DU19" i="32"/>
  <c r="DT19" i="32"/>
  <c r="DS19" i="32"/>
  <c r="DQ19" i="32"/>
  <c r="DP19" i="32"/>
  <c r="DO19" i="32"/>
  <c r="DN19" i="32"/>
  <c r="DL19" i="32"/>
  <c r="DK19" i="32"/>
  <c r="DJ19" i="32"/>
  <c r="DI19" i="32"/>
  <c r="DG19" i="32"/>
  <c r="DF19" i="32"/>
  <c r="DE19" i="32"/>
  <c r="DD19" i="32"/>
  <c r="DB19" i="32"/>
  <c r="DA19" i="32"/>
  <c r="CZ19" i="32"/>
  <c r="CY19" i="32"/>
  <c r="CR19" i="32"/>
  <c r="CQ19" i="32"/>
  <c r="CP19" i="32"/>
  <c r="CO19" i="32"/>
  <c r="CN19" i="32"/>
  <c r="CM19" i="32"/>
  <c r="CL19" i="32"/>
  <c r="CK19" i="32"/>
  <c r="CJ19" i="32"/>
  <c r="EU18" i="32"/>
  <c r="ET18" i="32"/>
  <c r="ES18" i="32"/>
  <c r="ER18" i="32"/>
  <c r="EP18" i="32"/>
  <c r="EO18" i="32"/>
  <c r="EN18" i="32"/>
  <c r="EM18" i="32"/>
  <c r="EK18" i="32"/>
  <c r="EJ18" i="32"/>
  <c r="EI18" i="32"/>
  <c r="EH18" i="32"/>
  <c r="EF18" i="32"/>
  <c r="EE18" i="32"/>
  <c r="ED18" i="32"/>
  <c r="EC18" i="32"/>
  <c r="EA18" i="32"/>
  <c r="DZ18" i="32"/>
  <c r="DY18" i="32"/>
  <c r="DX18" i="32"/>
  <c r="DV18" i="32"/>
  <c r="DU18" i="32"/>
  <c r="DT18" i="32"/>
  <c r="DS18" i="32"/>
  <c r="DQ18" i="32"/>
  <c r="DP18" i="32"/>
  <c r="DO18" i="32"/>
  <c r="DN18" i="32"/>
  <c r="DL18" i="32"/>
  <c r="DK18" i="32"/>
  <c r="DJ18" i="32"/>
  <c r="DI18" i="32"/>
  <c r="DG18" i="32"/>
  <c r="DF18" i="32"/>
  <c r="DE18" i="32"/>
  <c r="DD18" i="32"/>
  <c r="DB18" i="32"/>
  <c r="DA18" i="32"/>
  <c r="CZ18" i="32"/>
  <c r="CY18" i="32"/>
  <c r="CR18" i="32"/>
  <c r="CQ18" i="32"/>
  <c r="CP18" i="32"/>
  <c r="CO18" i="32"/>
  <c r="CN18" i="32"/>
  <c r="CM18" i="32"/>
  <c r="CL18" i="32"/>
  <c r="CK18" i="32"/>
  <c r="CJ18" i="32"/>
  <c r="EU17" i="32"/>
  <c r="ET17" i="32"/>
  <c r="ES17" i="32"/>
  <c r="ER17" i="32"/>
  <c r="EP17" i="32"/>
  <c r="EO17" i="32"/>
  <c r="EN17" i="32"/>
  <c r="EM17" i="32"/>
  <c r="EK17" i="32"/>
  <c r="EJ17" i="32"/>
  <c r="EI17" i="32"/>
  <c r="EH17" i="32"/>
  <c r="EF17" i="32"/>
  <c r="EE17" i="32"/>
  <c r="ED17" i="32"/>
  <c r="EC17" i="32"/>
  <c r="EA17" i="32"/>
  <c r="DZ17" i="32"/>
  <c r="DY17" i="32"/>
  <c r="DX17" i="32"/>
  <c r="DV17" i="32"/>
  <c r="DU17" i="32"/>
  <c r="DT17" i="32"/>
  <c r="DS17" i="32"/>
  <c r="DQ17" i="32"/>
  <c r="DP17" i="32"/>
  <c r="DO17" i="32"/>
  <c r="DN17" i="32"/>
  <c r="DL17" i="32"/>
  <c r="DK17" i="32"/>
  <c r="DJ17" i="32"/>
  <c r="DI17" i="32"/>
  <c r="DG17" i="32"/>
  <c r="DF17" i="32"/>
  <c r="DE17" i="32"/>
  <c r="DD17" i="32"/>
  <c r="DB17" i="32"/>
  <c r="DA17" i="32"/>
  <c r="CZ17" i="32"/>
  <c r="CY17" i="32"/>
  <c r="CR17" i="32"/>
  <c r="CQ17" i="32"/>
  <c r="CP17" i="32"/>
  <c r="CO17" i="32"/>
  <c r="CN17" i="32"/>
  <c r="CM17" i="32"/>
  <c r="CL17" i="32"/>
  <c r="CK17" i="32"/>
  <c r="CJ17" i="32"/>
  <c r="EU16" i="32"/>
  <c r="ET16" i="32"/>
  <c r="ES16" i="32"/>
  <c r="ER16" i="32"/>
  <c r="EP16" i="32"/>
  <c r="EO16" i="32"/>
  <c r="EN16" i="32"/>
  <c r="EM16" i="32"/>
  <c r="EK16" i="32"/>
  <c r="EJ16" i="32"/>
  <c r="EI16" i="32"/>
  <c r="EH16" i="32"/>
  <c r="EF16" i="32"/>
  <c r="EE16" i="32"/>
  <c r="ED16" i="32"/>
  <c r="EC16" i="32"/>
  <c r="EA16" i="32"/>
  <c r="DZ16" i="32"/>
  <c r="DY16" i="32"/>
  <c r="DX16" i="32"/>
  <c r="DV16" i="32"/>
  <c r="DU16" i="32"/>
  <c r="DT16" i="32"/>
  <c r="DS16" i="32"/>
  <c r="DQ16" i="32"/>
  <c r="DP16" i="32"/>
  <c r="DO16" i="32"/>
  <c r="DN16" i="32"/>
  <c r="DL16" i="32"/>
  <c r="DK16" i="32"/>
  <c r="DJ16" i="32"/>
  <c r="DI16" i="32"/>
  <c r="DG16" i="32"/>
  <c r="DF16" i="32"/>
  <c r="DE16" i="32"/>
  <c r="DD16" i="32"/>
  <c r="DB16" i="32"/>
  <c r="DA16" i="32"/>
  <c r="CZ16" i="32"/>
  <c r="CY16" i="32"/>
  <c r="CR16" i="32"/>
  <c r="CQ16" i="32"/>
  <c r="CP16" i="32"/>
  <c r="CO16" i="32"/>
  <c r="CN16" i="32"/>
  <c r="CM16" i="32"/>
  <c r="CL16" i="32"/>
  <c r="CK16" i="32"/>
  <c r="CJ16" i="32"/>
  <c r="EU15" i="32"/>
  <c r="ET15" i="32"/>
  <c r="ES15" i="32"/>
  <c r="ER15" i="32"/>
  <c r="EP15" i="32"/>
  <c r="EO15" i="32"/>
  <c r="EN15" i="32"/>
  <c r="EM15" i="32"/>
  <c r="EK15" i="32"/>
  <c r="EJ15" i="32"/>
  <c r="EI15" i="32"/>
  <c r="EH15" i="32"/>
  <c r="EF15" i="32"/>
  <c r="EE15" i="32"/>
  <c r="ED15" i="32"/>
  <c r="EC15" i="32"/>
  <c r="EA15" i="32"/>
  <c r="DZ15" i="32"/>
  <c r="DY15" i="32"/>
  <c r="DX15" i="32"/>
  <c r="DV15" i="32"/>
  <c r="DU15" i="32"/>
  <c r="DT15" i="32"/>
  <c r="DS15" i="32"/>
  <c r="DQ15" i="32"/>
  <c r="DP15" i="32"/>
  <c r="DO15" i="32"/>
  <c r="DN15" i="32"/>
  <c r="DL15" i="32"/>
  <c r="DK15" i="32"/>
  <c r="DJ15" i="32"/>
  <c r="DI15" i="32"/>
  <c r="DG15" i="32"/>
  <c r="DF15" i="32"/>
  <c r="DE15" i="32"/>
  <c r="DD15" i="32"/>
  <c r="DB15" i="32"/>
  <c r="DA15" i="32"/>
  <c r="CZ15" i="32"/>
  <c r="CY15" i="32"/>
  <c r="CR15" i="32"/>
  <c r="CQ15" i="32"/>
  <c r="CP15" i="32"/>
  <c r="CO15" i="32"/>
  <c r="CN15" i="32"/>
  <c r="CM15" i="32"/>
  <c r="CL15" i="32"/>
  <c r="CK15" i="32"/>
  <c r="CJ15" i="32"/>
  <c r="EU14" i="32"/>
  <c r="ET14" i="32"/>
  <c r="ES14" i="32"/>
  <c r="ER14" i="32"/>
  <c r="EP14" i="32"/>
  <c r="EO14" i="32"/>
  <c r="EN14" i="32"/>
  <c r="EM14" i="32"/>
  <c r="EK14" i="32"/>
  <c r="EJ14" i="32"/>
  <c r="EI14" i="32"/>
  <c r="EH14" i="32"/>
  <c r="EF14" i="32"/>
  <c r="EE14" i="32"/>
  <c r="ED14" i="32"/>
  <c r="EC14" i="32"/>
  <c r="EA14" i="32"/>
  <c r="DZ14" i="32"/>
  <c r="DY14" i="32"/>
  <c r="DX14" i="32"/>
  <c r="DV14" i="32"/>
  <c r="DU14" i="32"/>
  <c r="DT14" i="32"/>
  <c r="DS14" i="32"/>
  <c r="DQ14" i="32"/>
  <c r="DP14" i="32"/>
  <c r="DO14" i="32"/>
  <c r="DN14" i="32"/>
  <c r="DL14" i="32"/>
  <c r="DK14" i="32"/>
  <c r="DJ14" i="32"/>
  <c r="DI14" i="32"/>
  <c r="DG14" i="32"/>
  <c r="DF14" i="32"/>
  <c r="DE14" i="32"/>
  <c r="DD14" i="32"/>
  <c r="DB14" i="32"/>
  <c r="DA14" i="32"/>
  <c r="CZ14" i="32"/>
  <c r="CY14" i="32"/>
  <c r="CR14" i="32"/>
  <c r="CQ14" i="32"/>
  <c r="CP14" i="32"/>
  <c r="CO14" i="32"/>
  <c r="CN14" i="32"/>
  <c r="CM14" i="32"/>
  <c r="CL14" i="32"/>
  <c r="CK14" i="32"/>
  <c r="CJ14" i="32"/>
  <c r="EU13" i="32"/>
  <c r="ET13" i="32"/>
  <c r="ES13" i="32"/>
  <c r="ER13" i="32"/>
  <c r="EP13" i="32"/>
  <c r="EO13" i="32"/>
  <c r="EN13" i="32"/>
  <c r="EM13" i="32"/>
  <c r="EK13" i="32"/>
  <c r="EJ13" i="32"/>
  <c r="EI13" i="32"/>
  <c r="EH13" i="32"/>
  <c r="EF13" i="32"/>
  <c r="EE13" i="32"/>
  <c r="ED13" i="32"/>
  <c r="EC13" i="32"/>
  <c r="EA13" i="32"/>
  <c r="DZ13" i="32"/>
  <c r="DY13" i="32"/>
  <c r="DX13" i="32"/>
  <c r="DV13" i="32"/>
  <c r="DU13" i="32"/>
  <c r="DT13" i="32"/>
  <c r="DS13" i="32"/>
  <c r="DQ13" i="32"/>
  <c r="DP13" i="32"/>
  <c r="DO13" i="32"/>
  <c r="DN13" i="32"/>
  <c r="DL13" i="32"/>
  <c r="DK13" i="32"/>
  <c r="DJ13" i="32"/>
  <c r="DI13" i="32"/>
  <c r="DG13" i="32"/>
  <c r="DF13" i="32"/>
  <c r="DE13" i="32"/>
  <c r="DD13" i="32"/>
  <c r="DB13" i="32"/>
  <c r="DA13" i="32"/>
  <c r="CZ13" i="32"/>
  <c r="CY13" i="32"/>
  <c r="CR13" i="32"/>
  <c r="CQ13" i="32"/>
  <c r="CP13" i="32"/>
  <c r="CO13" i="32"/>
  <c r="CN13" i="32"/>
  <c r="CM13" i="32"/>
  <c r="CL13" i="32"/>
  <c r="CK13" i="32"/>
  <c r="CJ13" i="32"/>
  <c r="EU12" i="32"/>
  <c r="ET12" i="32"/>
  <c r="ES12" i="32"/>
  <c r="ER12" i="32"/>
  <c r="EP12" i="32"/>
  <c r="EO12" i="32"/>
  <c r="EN12" i="32"/>
  <c r="EM12" i="32"/>
  <c r="EK12" i="32"/>
  <c r="EJ12" i="32"/>
  <c r="EI12" i="32"/>
  <c r="EH12" i="32"/>
  <c r="EF12" i="32"/>
  <c r="EE12" i="32"/>
  <c r="ED12" i="32"/>
  <c r="EC12" i="32"/>
  <c r="EA12" i="32"/>
  <c r="DZ12" i="32"/>
  <c r="DY12" i="32"/>
  <c r="DX12" i="32"/>
  <c r="DV12" i="32"/>
  <c r="DU12" i="32"/>
  <c r="DT12" i="32"/>
  <c r="DS12" i="32"/>
  <c r="DQ12" i="32"/>
  <c r="DP12" i="32"/>
  <c r="DO12" i="32"/>
  <c r="DN12" i="32"/>
  <c r="DL12" i="32"/>
  <c r="DK12" i="32"/>
  <c r="DJ12" i="32"/>
  <c r="DI12" i="32"/>
  <c r="DG12" i="32"/>
  <c r="DF12" i="32"/>
  <c r="DE12" i="32"/>
  <c r="DD12" i="32"/>
  <c r="DB12" i="32"/>
  <c r="DA12" i="32"/>
  <c r="CZ12" i="32"/>
  <c r="CY12" i="32"/>
  <c r="CR12" i="32"/>
  <c r="CQ12" i="32"/>
  <c r="CP12" i="32"/>
  <c r="CO12" i="32"/>
  <c r="CN12" i="32"/>
  <c r="CM12" i="32"/>
  <c r="CL12" i="32"/>
  <c r="CK12" i="32"/>
  <c r="CJ12" i="32"/>
  <c r="EU11" i="32"/>
  <c r="ET11" i="32"/>
  <c r="ES11" i="32"/>
  <c r="ER11" i="32"/>
  <c r="EP11" i="32"/>
  <c r="EO11" i="32"/>
  <c r="EN11" i="32"/>
  <c r="EM11" i="32"/>
  <c r="EK11" i="32"/>
  <c r="EJ11" i="32"/>
  <c r="EI11" i="32"/>
  <c r="EH11" i="32"/>
  <c r="EF11" i="32"/>
  <c r="EE11" i="32"/>
  <c r="ED11" i="32"/>
  <c r="EC11" i="32"/>
  <c r="EA11" i="32"/>
  <c r="DZ11" i="32"/>
  <c r="DY11" i="32"/>
  <c r="DX11" i="32"/>
  <c r="DV11" i="32"/>
  <c r="DU11" i="32"/>
  <c r="DT11" i="32"/>
  <c r="DS11" i="32"/>
  <c r="DQ11" i="32"/>
  <c r="DP11" i="32"/>
  <c r="DO11" i="32"/>
  <c r="DN11" i="32"/>
  <c r="DL11" i="32"/>
  <c r="DK11" i="32"/>
  <c r="DJ11" i="32"/>
  <c r="DI11" i="32"/>
  <c r="DG11" i="32"/>
  <c r="DF11" i="32"/>
  <c r="DE11" i="32"/>
  <c r="DD11" i="32"/>
  <c r="DB11" i="32"/>
  <c r="DA11" i="32"/>
  <c r="CZ11" i="32"/>
  <c r="CY11" i="32"/>
  <c r="CR11" i="32"/>
  <c r="CQ11" i="32"/>
  <c r="CP11" i="32"/>
  <c r="CO11" i="32"/>
  <c r="CN11" i="32"/>
  <c r="CM11" i="32"/>
  <c r="CL11" i="32"/>
  <c r="CK11" i="32"/>
  <c r="CJ11" i="32"/>
  <c r="EU10" i="32"/>
  <c r="ET10" i="32"/>
  <c r="ES10" i="32"/>
  <c r="ER10" i="32"/>
  <c r="EP10" i="32"/>
  <c r="EO10" i="32"/>
  <c r="EN10" i="32"/>
  <c r="EM10" i="32"/>
  <c r="EK10" i="32"/>
  <c r="EJ10" i="32"/>
  <c r="EI10" i="32"/>
  <c r="EH10" i="32"/>
  <c r="EF10" i="32"/>
  <c r="EE10" i="32"/>
  <c r="ED10" i="32"/>
  <c r="EC10" i="32"/>
  <c r="EA10" i="32"/>
  <c r="DZ10" i="32"/>
  <c r="DY10" i="32"/>
  <c r="DX10" i="32"/>
  <c r="DV10" i="32"/>
  <c r="DU10" i="32"/>
  <c r="DT10" i="32"/>
  <c r="DS10" i="32"/>
  <c r="DQ10" i="32"/>
  <c r="DP10" i="32"/>
  <c r="DO10" i="32"/>
  <c r="DN10" i="32"/>
  <c r="DL10" i="32"/>
  <c r="DK10" i="32"/>
  <c r="DJ10" i="32"/>
  <c r="DI10" i="32"/>
  <c r="DG10" i="32"/>
  <c r="DF10" i="32"/>
  <c r="DE10" i="32"/>
  <c r="DD10" i="32"/>
  <c r="DB10" i="32"/>
  <c r="DA10" i="32"/>
  <c r="CZ10" i="32"/>
  <c r="CY10" i="32"/>
  <c r="CR10" i="32"/>
  <c r="CQ10" i="32"/>
  <c r="CP10" i="32"/>
  <c r="CO10" i="32"/>
  <c r="CN10" i="32"/>
  <c r="CM10" i="32"/>
  <c r="CL10" i="32"/>
  <c r="CK10" i="32"/>
  <c r="CJ10" i="32"/>
  <c r="EU9" i="32"/>
  <c r="ET9" i="32"/>
  <c r="ES9" i="32"/>
  <c r="ER9" i="32"/>
  <c r="EP9" i="32"/>
  <c r="EO9" i="32"/>
  <c r="EN9" i="32"/>
  <c r="EM9" i="32"/>
  <c r="EK9" i="32"/>
  <c r="EJ9" i="32"/>
  <c r="EI9" i="32"/>
  <c r="EH9" i="32"/>
  <c r="EF9" i="32"/>
  <c r="EE9" i="32"/>
  <c r="ED9" i="32"/>
  <c r="EC9" i="32"/>
  <c r="EA9" i="32"/>
  <c r="DZ9" i="32"/>
  <c r="DY9" i="32"/>
  <c r="DX9" i="32"/>
  <c r="DV9" i="32"/>
  <c r="DU9" i="32"/>
  <c r="DT9" i="32"/>
  <c r="DS9" i="32"/>
  <c r="DQ9" i="32"/>
  <c r="DP9" i="32"/>
  <c r="DO9" i="32"/>
  <c r="DN9" i="32"/>
  <c r="DL9" i="32"/>
  <c r="DK9" i="32"/>
  <c r="DJ9" i="32"/>
  <c r="DI9" i="32"/>
  <c r="DG9" i="32"/>
  <c r="DF9" i="32"/>
  <c r="DE9" i="32"/>
  <c r="DD9" i="32"/>
  <c r="DB9" i="32"/>
  <c r="DA9" i="32"/>
  <c r="CZ9" i="32"/>
  <c r="CY9" i="32"/>
  <c r="CR9" i="32"/>
  <c r="CQ9" i="32"/>
  <c r="CP9" i="32"/>
  <c r="CO9" i="32"/>
  <c r="CN9" i="32"/>
  <c r="CM9" i="32"/>
  <c r="CL9" i="32"/>
  <c r="CK9" i="32"/>
  <c r="CJ9" i="32"/>
  <c r="EU8" i="32"/>
  <c r="ET8" i="32"/>
  <c r="ES8" i="32"/>
  <c r="ER8" i="32"/>
  <c r="EP8" i="32"/>
  <c r="EO8" i="32"/>
  <c r="EN8" i="32"/>
  <c r="EM8" i="32"/>
  <c r="EK8" i="32"/>
  <c r="EJ8" i="32"/>
  <c r="EI8" i="32"/>
  <c r="EH8" i="32"/>
  <c r="EF8" i="32"/>
  <c r="EE8" i="32"/>
  <c r="ED8" i="32"/>
  <c r="EC8" i="32"/>
  <c r="EA8" i="32"/>
  <c r="DZ8" i="32"/>
  <c r="DY8" i="32"/>
  <c r="DX8" i="32"/>
  <c r="DV8" i="32"/>
  <c r="DU8" i="32"/>
  <c r="DT8" i="32"/>
  <c r="DS8" i="32"/>
  <c r="DQ8" i="32"/>
  <c r="DP8" i="32"/>
  <c r="DO8" i="32"/>
  <c r="DN8" i="32"/>
  <c r="DL8" i="32"/>
  <c r="DK8" i="32"/>
  <c r="DJ8" i="32"/>
  <c r="DI8" i="32"/>
  <c r="DG8" i="32"/>
  <c r="DF8" i="32"/>
  <c r="DE8" i="32"/>
  <c r="DD8" i="32"/>
  <c r="DB8" i="32"/>
  <c r="DA8" i="32"/>
  <c r="CZ8" i="32"/>
  <c r="CY8" i="32"/>
  <c r="CR8" i="32"/>
  <c r="CQ8" i="32"/>
  <c r="CP8" i="32"/>
  <c r="CO8" i="32"/>
  <c r="CN8" i="32"/>
  <c r="CM8" i="32"/>
  <c r="CL8" i="32"/>
  <c r="CK8" i="32"/>
  <c r="CJ8" i="32"/>
  <c r="EU7" i="32"/>
  <c r="ET7" i="32"/>
  <c r="ES7" i="32"/>
  <c r="ER7" i="32"/>
  <c r="EP7" i="32"/>
  <c r="EO7" i="32"/>
  <c r="EN7" i="32"/>
  <c r="EM7" i="32"/>
  <c r="EK7" i="32"/>
  <c r="EJ7" i="32"/>
  <c r="EI7" i="32"/>
  <c r="EH7" i="32"/>
  <c r="EF7" i="32"/>
  <c r="EE7" i="32"/>
  <c r="ED7" i="32"/>
  <c r="EC7" i="32"/>
  <c r="EA7" i="32"/>
  <c r="DZ7" i="32"/>
  <c r="DY7" i="32"/>
  <c r="DX7" i="32"/>
  <c r="DV7" i="32"/>
  <c r="DU7" i="32"/>
  <c r="DT7" i="32"/>
  <c r="DS7" i="32"/>
  <c r="DQ7" i="32"/>
  <c r="DP7" i="32"/>
  <c r="DO7" i="32"/>
  <c r="DN7" i="32"/>
  <c r="DL7" i="32"/>
  <c r="DK7" i="32"/>
  <c r="DJ7" i="32"/>
  <c r="DI7" i="32"/>
  <c r="DG7" i="32"/>
  <c r="DF7" i="32"/>
  <c r="DE7" i="32"/>
  <c r="DD7" i="32"/>
  <c r="DB7" i="32"/>
  <c r="DA7" i="32"/>
  <c r="CZ7" i="32"/>
  <c r="CY7" i="32"/>
  <c r="CR7" i="32"/>
  <c r="CQ7" i="32"/>
  <c r="CP7" i="32"/>
  <c r="CO7" i="32"/>
  <c r="CN7" i="32"/>
  <c r="CM7" i="32"/>
  <c r="CL7" i="32"/>
  <c r="CK7" i="32"/>
  <c r="CJ7" i="32"/>
  <c r="EU69" i="31"/>
  <c r="ET69" i="31"/>
  <c r="ES69" i="31"/>
  <c r="ER69" i="31"/>
  <c r="EP69" i="31"/>
  <c r="EO69" i="31"/>
  <c r="EN69" i="31"/>
  <c r="EM69" i="31"/>
  <c r="EK69" i="31"/>
  <c r="EJ69" i="31"/>
  <c r="EI69" i="31"/>
  <c r="EH69" i="31"/>
  <c r="EF69" i="31"/>
  <c r="EE69" i="31"/>
  <c r="ED69" i="31"/>
  <c r="EC69" i="31"/>
  <c r="EA69" i="31"/>
  <c r="DZ69" i="31"/>
  <c r="DY69" i="31"/>
  <c r="DX69" i="31"/>
  <c r="DV69" i="31"/>
  <c r="DU69" i="31"/>
  <c r="DT69" i="31"/>
  <c r="DS69" i="31"/>
  <c r="DQ69" i="31"/>
  <c r="DP69" i="31"/>
  <c r="DO69" i="31"/>
  <c r="DN69" i="31"/>
  <c r="DL69" i="31"/>
  <c r="DK69" i="31"/>
  <c r="DJ69" i="31"/>
  <c r="DI69" i="31"/>
  <c r="DG69" i="31"/>
  <c r="DF69" i="31"/>
  <c r="DE69" i="31"/>
  <c r="DD69" i="31"/>
  <c r="DB69" i="31"/>
  <c r="DA69" i="31"/>
  <c r="CZ69" i="31"/>
  <c r="CY69" i="31"/>
  <c r="CR69" i="31"/>
  <c r="CQ69" i="31"/>
  <c r="CP69" i="31"/>
  <c r="CO69" i="31"/>
  <c r="CN69" i="31"/>
  <c r="CM69" i="31"/>
  <c r="CL69" i="31"/>
  <c r="CK69" i="31"/>
  <c r="CJ69" i="31"/>
  <c r="EU68" i="31"/>
  <c r="ET68" i="31"/>
  <c r="ES68" i="31"/>
  <c r="ER68" i="31"/>
  <c r="EP68" i="31"/>
  <c r="EO68" i="31"/>
  <c r="EN68" i="31"/>
  <c r="EM68" i="31"/>
  <c r="EK68" i="31"/>
  <c r="EJ68" i="31"/>
  <c r="EI68" i="31"/>
  <c r="EH68" i="31"/>
  <c r="EF68" i="31"/>
  <c r="EE68" i="31"/>
  <c r="ED68" i="31"/>
  <c r="EC68" i="31"/>
  <c r="EA68" i="31"/>
  <c r="DZ68" i="31"/>
  <c r="DY68" i="31"/>
  <c r="DX68" i="31"/>
  <c r="DV68" i="31"/>
  <c r="DU68" i="31"/>
  <c r="DT68" i="31"/>
  <c r="DS68" i="31"/>
  <c r="DQ68" i="31"/>
  <c r="DP68" i="31"/>
  <c r="DO68" i="31"/>
  <c r="DN68" i="31"/>
  <c r="DL68" i="31"/>
  <c r="DK68" i="31"/>
  <c r="DJ68" i="31"/>
  <c r="DI68" i="31"/>
  <c r="DG68" i="31"/>
  <c r="DF68" i="31"/>
  <c r="DE68" i="31"/>
  <c r="DD68" i="31"/>
  <c r="DB68" i="31"/>
  <c r="DA68" i="31"/>
  <c r="CZ68" i="31"/>
  <c r="CY68" i="31"/>
  <c r="CR68" i="31"/>
  <c r="CQ68" i="31"/>
  <c r="CP68" i="31"/>
  <c r="CO68" i="31"/>
  <c r="CN68" i="31"/>
  <c r="CM68" i="31"/>
  <c r="CL68" i="31"/>
  <c r="CK68" i="31"/>
  <c r="CJ68" i="31"/>
  <c r="EU67" i="31"/>
  <c r="ET67" i="31"/>
  <c r="ES67" i="31"/>
  <c r="ER67" i="31"/>
  <c r="EP67" i="31"/>
  <c r="EO67" i="31"/>
  <c r="EN67" i="31"/>
  <c r="EM67" i="31"/>
  <c r="EK67" i="31"/>
  <c r="EJ67" i="31"/>
  <c r="EI67" i="31"/>
  <c r="EH67" i="31"/>
  <c r="EF67" i="31"/>
  <c r="EE67" i="31"/>
  <c r="ED67" i="31"/>
  <c r="EC67" i="31"/>
  <c r="EA67" i="31"/>
  <c r="DZ67" i="31"/>
  <c r="DY67" i="31"/>
  <c r="DX67" i="31"/>
  <c r="DV67" i="31"/>
  <c r="DU67" i="31"/>
  <c r="DT67" i="31"/>
  <c r="DS67" i="31"/>
  <c r="DQ67" i="31"/>
  <c r="DP67" i="31"/>
  <c r="DO67" i="31"/>
  <c r="DN67" i="31"/>
  <c r="DL67" i="31"/>
  <c r="DK67" i="31"/>
  <c r="DJ67" i="31"/>
  <c r="DI67" i="31"/>
  <c r="DG67" i="31"/>
  <c r="DF67" i="31"/>
  <c r="DE67" i="31"/>
  <c r="DD67" i="31"/>
  <c r="DB67" i="31"/>
  <c r="DA67" i="31"/>
  <c r="CZ67" i="31"/>
  <c r="CY67" i="31"/>
  <c r="CR67" i="31"/>
  <c r="CQ67" i="31"/>
  <c r="CP67" i="31"/>
  <c r="CO67" i="31"/>
  <c r="CN67" i="31"/>
  <c r="CM67" i="31"/>
  <c r="CL67" i="31"/>
  <c r="CK67" i="31"/>
  <c r="CJ67" i="31"/>
  <c r="EU65" i="31"/>
  <c r="ET65" i="31"/>
  <c r="ES65" i="31"/>
  <c r="ER65" i="31"/>
  <c r="EP65" i="31"/>
  <c r="EO65" i="31"/>
  <c r="EN65" i="31"/>
  <c r="EM65" i="31"/>
  <c r="EK65" i="31"/>
  <c r="EJ65" i="31"/>
  <c r="EI65" i="31"/>
  <c r="EH65" i="31"/>
  <c r="EF65" i="31"/>
  <c r="EE65" i="31"/>
  <c r="ED65" i="31"/>
  <c r="EC65" i="31"/>
  <c r="EA65" i="31"/>
  <c r="DZ65" i="31"/>
  <c r="DY65" i="31"/>
  <c r="DX65" i="31"/>
  <c r="DV65" i="31"/>
  <c r="DU65" i="31"/>
  <c r="DT65" i="31"/>
  <c r="DS65" i="31"/>
  <c r="DQ65" i="31"/>
  <c r="DP65" i="31"/>
  <c r="DO65" i="31"/>
  <c r="DN65" i="31"/>
  <c r="DL65" i="31"/>
  <c r="DK65" i="31"/>
  <c r="DJ65" i="31"/>
  <c r="DI65" i="31"/>
  <c r="DG65" i="31"/>
  <c r="DF65" i="31"/>
  <c r="DE65" i="31"/>
  <c r="DD65" i="31"/>
  <c r="DB65" i="31"/>
  <c r="DA65" i="31"/>
  <c r="CZ65" i="31"/>
  <c r="CY65" i="31"/>
  <c r="CR65" i="31"/>
  <c r="CQ65" i="31"/>
  <c r="CP65" i="31"/>
  <c r="CO65" i="31"/>
  <c r="CN65" i="31"/>
  <c r="CM65" i="31"/>
  <c r="CL65" i="31"/>
  <c r="CK65" i="31"/>
  <c r="CJ65" i="31"/>
  <c r="EU64" i="31"/>
  <c r="ET64" i="31"/>
  <c r="ES64" i="31"/>
  <c r="ER64" i="31"/>
  <c r="EP64" i="31"/>
  <c r="EO64" i="31"/>
  <c r="EN64" i="31"/>
  <c r="EM64" i="31"/>
  <c r="EK64" i="31"/>
  <c r="EJ64" i="31"/>
  <c r="EI64" i="31"/>
  <c r="EH64" i="31"/>
  <c r="EF64" i="31"/>
  <c r="EE64" i="31"/>
  <c r="ED64" i="31"/>
  <c r="EC64" i="31"/>
  <c r="EA64" i="31"/>
  <c r="DZ64" i="31"/>
  <c r="DY64" i="31"/>
  <c r="DX64" i="31"/>
  <c r="DV64" i="31"/>
  <c r="DU64" i="31"/>
  <c r="DT64" i="31"/>
  <c r="DS64" i="31"/>
  <c r="DQ64" i="31"/>
  <c r="DP64" i="31"/>
  <c r="DO64" i="31"/>
  <c r="DN64" i="31"/>
  <c r="DL64" i="31"/>
  <c r="DK64" i="31"/>
  <c r="DJ64" i="31"/>
  <c r="DI64" i="31"/>
  <c r="DG64" i="31"/>
  <c r="DF64" i="31"/>
  <c r="DE64" i="31"/>
  <c r="DD64" i="31"/>
  <c r="DB64" i="31"/>
  <c r="DA64" i="31"/>
  <c r="CZ64" i="31"/>
  <c r="CY64" i="31"/>
  <c r="CR64" i="31"/>
  <c r="CQ64" i="31"/>
  <c r="CP64" i="31"/>
  <c r="CO64" i="31"/>
  <c r="CN64" i="31"/>
  <c r="CM64" i="31"/>
  <c r="CL64" i="31"/>
  <c r="CK64" i="31"/>
  <c r="CJ64" i="31"/>
  <c r="EU63" i="31"/>
  <c r="ET63" i="31"/>
  <c r="ES63" i="31"/>
  <c r="ER63" i="31"/>
  <c r="EP63" i="31"/>
  <c r="EO63" i="31"/>
  <c r="EN63" i="31"/>
  <c r="EM63" i="31"/>
  <c r="EK63" i="31"/>
  <c r="EJ63" i="31"/>
  <c r="EI63" i="31"/>
  <c r="EH63" i="31"/>
  <c r="EF63" i="31"/>
  <c r="EE63" i="31"/>
  <c r="ED63" i="31"/>
  <c r="EC63" i="31"/>
  <c r="EA63" i="31"/>
  <c r="DZ63" i="31"/>
  <c r="DY63" i="31"/>
  <c r="DX63" i="31"/>
  <c r="DV63" i="31"/>
  <c r="DU63" i="31"/>
  <c r="DT63" i="31"/>
  <c r="DS63" i="31"/>
  <c r="DQ63" i="31"/>
  <c r="DP63" i="31"/>
  <c r="DO63" i="31"/>
  <c r="DN63" i="31"/>
  <c r="DL63" i="31"/>
  <c r="DK63" i="31"/>
  <c r="DJ63" i="31"/>
  <c r="DI63" i="31"/>
  <c r="DG63" i="31"/>
  <c r="DF63" i="31"/>
  <c r="DE63" i="31"/>
  <c r="DD63" i="31"/>
  <c r="DB63" i="31"/>
  <c r="DA63" i="31"/>
  <c r="CZ63" i="31"/>
  <c r="CY63" i="31"/>
  <c r="CR63" i="31"/>
  <c r="CQ63" i="31"/>
  <c r="CP63" i="31"/>
  <c r="CO63" i="31"/>
  <c r="CN63" i="31"/>
  <c r="CM63" i="31"/>
  <c r="CL63" i="31"/>
  <c r="CK63" i="31"/>
  <c r="CJ63" i="31"/>
  <c r="EU62" i="31"/>
  <c r="ET62" i="31"/>
  <c r="ES62" i="31"/>
  <c r="ER62" i="31"/>
  <c r="EP62" i="31"/>
  <c r="EO62" i="31"/>
  <c r="EN62" i="31"/>
  <c r="EM62" i="31"/>
  <c r="EK62" i="31"/>
  <c r="EJ62" i="31"/>
  <c r="EI62" i="31"/>
  <c r="EH62" i="31"/>
  <c r="EF62" i="31"/>
  <c r="EE62" i="31"/>
  <c r="ED62" i="31"/>
  <c r="EC62" i="31"/>
  <c r="EA62" i="31"/>
  <c r="DZ62" i="31"/>
  <c r="DY62" i="31"/>
  <c r="DX62" i="31"/>
  <c r="DV62" i="31"/>
  <c r="DU62" i="31"/>
  <c r="DT62" i="31"/>
  <c r="DS62" i="31"/>
  <c r="DQ62" i="31"/>
  <c r="DP62" i="31"/>
  <c r="DO62" i="31"/>
  <c r="DN62" i="31"/>
  <c r="DL62" i="31"/>
  <c r="DK62" i="31"/>
  <c r="DJ62" i="31"/>
  <c r="DI62" i="31"/>
  <c r="DG62" i="31"/>
  <c r="DF62" i="31"/>
  <c r="DE62" i="31"/>
  <c r="DD62" i="31"/>
  <c r="DB62" i="31"/>
  <c r="DA62" i="31"/>
  <c r="CZ62" i="31"/>
  <c r="CY62" i="31"/>
  <c r="CR62" i="31"/>
  <c r="CQ62" i="31"/>
  <c r="CP62" i="31"/>
  <c r="CO62" i="31"/>
  <c r="CN62" i="31"/>
  <c r="CM62" i="31"/>
  <c r="CL62" i="31"/>
  <c r="CK62" i="31"/>
  <c r="CJ62" i="31"/>
  <c r="EU61" i="31"/>
  <c r="ET61" i="31"/>
  <c r="ES61" i="31"/>
  <c r="ER61" i="31"/>
  <c r="EP61" i="31"/>
  <c r="EO61" i="31"/>
  <c r="EN61" i="31"/>
  <c r="EM61" i="31"/>
  <c r="EK61" i="31"/>
  <c r="EJ61" i="31"/>
  <c r="EI61" i="31"/>
  <c r="EH61" i="31"/>
  <c r="EF61" i="31"/>
  <c r="EE61" i="31"/>
  <c r="ED61" i="31"/>
  <c r="EC61" i="31"/>
  <c r="EA61" i="31"/>
  <c r="DZ61" i="31"/>
  <c r="DY61" i="31"/>
  <c r="DX61" i="31"/>
  <c r="DV61" i="31"/>
  <c r="DU61" i="31"/>
  <c r="DT61" i="31"/>
  <c r="DS61" i="31"/>
  <c r="DQ61" i="31"/>
  <c r="DP61" i="31"/>
  <c r="DO61" i="31"/>
  <c r="DN61" i="31"/>
  <c r="DL61" i="31"/>
  <c r="DK61" i="31"/>
  <c r="DJ61" i="31"/>
  <c r="DI61" i="31"/>
  <c r="DG61" i="31"/>
  <c r="DF61" i="31"/>
  <c r="DE61" i="31"/>
  <c r="DD61" i="31"/>
  <c r="DB61" i="31"/>
  <c r="DA61" i="31"/>
  <c r="CZ61" i="31"/>
  <c r="CY61" i="31"/>
  <c r="CR61" i="31"/>
  <c r="CQ61" i="31"/>
  <c r="CP61" i="31"/>
  <c r="CO61" i="31"/>
  <c r="CN61" i="31"/>
  <c r="CM61" i="31"/>
  <c r="CL61" i="31"/>
  <c r="CK61" i="31"/>
  <c r="CJ61" i="31"/>
  <c r="EU60" i="31"/>
  <c r="ET60" i="31"/>
  <c r="ES60" i="31"/>
  <c r="ER60" i="31"/>
  <c r="EP60" i="31"/>
  <c r="EO60" i="31"/>
  <c r="EN60" i="31"/>
  <c r="EM60" i="31"/>
  <c r="EK60" i="31"/>
  <c r="EJ60" i="31"/>
  <c r="EI60" i="31"/>
  <c r="EH60" i="31"/>
  <c r="EF60" i="31"/>
  <c r="EE60" i="31"/>
  <c r="ED60" i="31"/>
  <c r="EC60" i="31"/>
  <c r="EA60" i="31"/>
  <c r="DZ60" i="31"/>
  <c r="DY60" i="31"/>
  <c r="DX60" i="31"/>
  <c r="DV60" i="31"/>
  <c r="DU60" i="31"/>
  <c r="DT60" i="31"/>
  <c r="DS60" i="31"/>
  <c r="DQ60" i="31"/>
  <c r="DP60" i="31"/>
  <c r="DO60" i="31"/>
  <c r="DN60" i="31"/>
  <c r="DL60" i="31"/>
  <c r="DK60" i="31"/>
  <c r="DJ60" i="31"/>
  <c r="DI60" i="31"/>
  <c r="DG60" i="31"/>
  <c r="DF60" i="31"/>
  <c r="DE60" i="31"/>
  <c r="DD60" i="31"/>
  <c r="DB60" i="31"/>
  <c r="DA60" i="31"/>
  <c r="CZ60" i="31"/>
  <c r="CY60" i="31"/>
  <c r="CR60" i="31"/>
  <c r="CQ60" i="31"/>
  <c r="CP60" i="31"/>
  <c r="CO60" i="31"/>
  <c r="CN60" i="31"/>
  <c r="CM60" i="31"/>
  <c r="CL60" i="31"/>
  <c r="CK60" i="31"/>
  <c r="CJ60" i="31"/>
  <c r="EU59" i="31"/>
  <c r="ET59" i="31"/>
  <c r="ES59" i="31"/>
  <c r="ER59" i="31"/>
  <c r="EP59" i="31"/>
  <c r="EO59" i="31"/>
  <c r="EN59" i="31"/>
  <c r="EM59" i="31"/>
  <c r="EK59" i="31"/>
  <c r="EJ59" i="31"/>
  <c r="EI59" i="31"/>
  <c r="EH59" i="31"/>
  <c r="EF59" i="31"/>
  <c r="EE59" i="31"/>
  <c r="ED59" i="31"/>
  <c r="EC59" i="31"/>
  <c r="EA59" i="31"/>
  <c r="DZ59" i="31"/>
  <c r="DY59" i="31"/>
  <c r="DX59" i="31"/>
  <c r="DV59" i="31"/>
  <c r="DU59" i="31"/>
  <c r="DT59" i="31"/>
  <c r="DS59" i="31"/>
  <c r="DQ59" i="31"/>
  <c r="DP59" i="31"/>
  <c r="DO59" i="31"/>
  <c r="DN59" i="31"/>
  <c r="DL59" i="31"/>
  <c r="DK59" i="31"/>
  <c r="DJ59" i="31"/>
  <c r="DI59" i="31"/>
  <c r="DG59" i="31"/>
  <c r="DF59" i="31"/>
  <c r="DE59" i="31"/>
  <c r="DD59" i="31"/>
  <c r="DB59" i="31"/>
  <c r="DA59" i="31"/>
  <c r="CZ59" i="31"/>
  <c r="CY59" i="31"/>
  <c r="CR59" i="31"/>
  <c r="CQ59" i="31"/>
  <c r="CP59" i="31"/>
  <c r="CO59" i="31"/>
  <c r="CN59" i="31"/>
  <c r="CM59" i="31"/>
  <c r="CL59" i="31"/>
  <c r="CK59" i="31"/>
  <c r="CJ59" i="31"/>
  <c r="EU58" i="31"/>
  <c r="ET58" i="31"/>
  <c r="ES58" i="31"/>
  <c r="ER58" i="31"/>
  <c r="EP58" i="31"/>
  <c r="EO58" i="31"/>
  <c r="EN58" i="31"/>
  <c r="EM58" i="31"/>
  <c r="EK58" i="31"/>
  <c r="EJ58" i="31"/>
  <c r="EI58" i="31"/>
  <c r="EH58" i="31"/>
  <c r="EF58" i="31"/>
  <c r="EE58" i="31"/>
  <c r="ED58" i="31"/>
  <c r="EC58" i="31"/>
  <c r="EA58" i="31"/>
  <c r="DZ58" i="31"/>
  <c r="DY58" i="31"/>
  <c r="DX58" i="31"/>
  <c r="DV58" i="31"/>
  <c r="DU58" i="31"/>
  <c r="DT58" i="31"/>
  <c r="DS58" i="31"/>
  <c r="DQ58" i="31"/>
  <c r="DP58" i="31"/>
  <c r="DO58" i="31"/>
  <c r="DN58" i="31"/>
  <c r="DL58" i="31"/>
  <c r="DK58" i="31"/>
  <c r="DJ58" i="31"/>
  <c r="DI58" i="31"/>
  <c r="DG58" i="31"/>
  <c r="DF58" i="31"/>
  <c r="DE58" i="31"/>
  <c r="DD58" i="31"/>
  <c r="DB58" i="31"/>
  <c r="DA58" i="31"/>
  <c r="CZ58" i="31"/>
  <c r="CY58" i="31"/>
  <c r="CR58" i="31"/>
  <c r="CQ58" i="31"/>
  <c r="CP58" i="31"/>
  <c r="CO58" i="31"/>
  <c r="CN58" i="31"/>
  <c r="CM58" i="31"/>
  <c r="CL58" i="31"/>
  <c r="CK58" i="31"/>
  <c r="CJ58" i="31"/>
  <c r="EU57" i="31"/>
  <c r="ET57" i="31"/>
  <c r="ES57" i="31"/>
  <c r="ER57" i="31"/>
  <c r="EP57" i="31"/>
  <c r="EO57" i="31"/>
  <c r="EN57" i="31"/>
  <c r="EM57" i="31"/>
  <c r="EK57" i="31"/>
  <c r="EJ57" i="31"/>
  <c r="EI57" i="31"/>
  <c r="EH57" i="31"/>
  <c r="EF57" i="31"/>
  <c r="EE57" i="31"/>
  <c r="ED57" i="31"/>
  <c r="EC57" i="31"/>
  <c r="EA57" i="31"/>
  <c r="DZ57" i="31"/>
  <c r="DY57" i="31"/>
  <c r="DX57" i="31"/>
  <c r="DV57" i="31"/>
  <c r="DU57" i="31"/>
  <c r="DT57" i="31"/>
  <c r="DS57" i="31"/>
  <c r="DQ57" i="31"/>
  <c r="DP57" i="31"/>
  <c r="DO57" i="31"/>
  <c r="DN57" i="31"/>
  <c r="DL57" i="31"/>
  <c r="DK57" i="31"/>
  <c r="DJ57" i="31"/>
  <c r="DI57" i="31"/>
  <c r="DG57" i="31"/>
  <c r="DF57" i="31"/>
  <c r="DE57" i="31"/>
  <c r="DD57" i="31"/>
  <c r="DB57" i="31"/>
  <c r="DA57" i="31"/>
  <c r="CZ57" i="31"/>
  <c r="CY57" i="31"/>
  <c r="CR57" i="31"/>
  <c r="CQ57" i="31"/>
  <c r="CP57" i="31"/>
  <c r="CO57" i="31"/>
  <c r="CN57" i="31"/>
  <c r="CM57" i="31"/>
  <c r="CL57" i="31"/>
  <c r="CK57" i="31"/>
  <c r="CJ57" i="31"/>
  <c r="EU56" i="31"/>
  <c r="ET56" i="31"/>
  <c r="ES56" i="31"/>
  <c r="ER56" i="31"/>
  <c r="EP56" i="31"/>
  <c r="EO56" i="31"/>
  <c r="EN56" i="31"/>
  <c r="EM56" i="31"/>
  <c r="EK56" i="31"/>
  <c r="EJ56" i="31"/>
  <c r="EI56" i="31"/>
  <c r="EH56" i="31"/>
  <c r="EF56" i="31"/>
  <c r="EE56" i="31"/>
  <c r="ED56" i="31"/>
  <c r="EC56" i="31"/>
  <c r="EA56" i="31"/>
  <c r="DZ56" i="31"/>
  <c r="DY56" i="31"/>
  <c r="DX56" i="31"/>
  <c r="DV56" i="31"/>
  <c r="DU56" i="31"/>
  <c r="DT56" i="31"/>
  <c r="DS56" i="31"/>
  <c r="DQ56" i="31"/>
  <c r="DP56" i="31"/>
  <c r="DO56" i="31"/>
  <c r="DN56" i="31"/>
  <c r="DL56" i="31"/>
  <c r="DK56" i="31"/>
  <c r="DJ56" i="31"/>
  <c r="DI56" i="31"/>
  <c r="DG56" i="31"/>
  <c r="DF56" i="31"/>
  <c r="DE56" i="31"/>
  <c r="DD56" i="31"/>
  <c r="DB56" i="31"/>
  <c r="DA56" i="31"/>
  <c r="CZ56" i="31"/>
  <c r="CY56" i="31"/>
  <c r="CR56" i="31"/>
  <c r="CQ56" i="31"/>
  <c r="CP56" i="31"/>
  <c r="CO56" i="31"/>
  <c r="CN56" i="31"/>
  <c r="CM56" i="31"/>
  <c r="CL56" i="31"/>
  <c r="CK56" i="31"/>
  <c r="CJ56" i="31"/>
  <c r="EU55" i="31"/>
  <c r="ET55" i="31"/>
  <c r="ES55" i="31"/>
  <c r="ER55" i="31"/>
  <c r="EP55" i="31"/>
  <c r="EO55" i="31"/>
  <c r="EN55" i="31"/>
  <c r="EM55" i="31"/>
  <c r="EK55" i="31"/>
  <c r="EJ55" i="31"/>
  <c r="EI55" i="31"/>
  <c r="EH55" i="31"/>
  <c r="EF55" i="31"/>
  <c r="EE55" i="31"/>
  <c r="ED55" i="31"/>
  <c r="EC55" i="31"/>
  <c r="EA55" i="31"/>
  <c r="DZ55" i="31"/>
  <c r="DY55" i="31"/>
  <c r="DX55" i="31"/>
  <c r="DV55" i="31"/>
  <c r="DU55" i="31"/>
  <c r="DT55" i="31"/>
  <c r="DS55" i="31"/>
  <c r="DQ55" i="31"/>
  <c r="DP55" i="31"/>
  <c r="DO55" i="31"/>
  <c r="DN55" i="31"/>
  <c r="DL55" i="31"/>
  <c r="DK55" i="31"/>
  <c r="DJ55" i="31"/>
  <c r="DI55" i="31"/>
  <c r="DG55" i="31"/>
  <c r="DF55" i="31"/>
  <c r="DE55" i="31"/>
  <c r="DD55" i="31"/>
  <c r="DB55" i="31"/>
  <c r="DA55" i="31"/>
  <c r="CZ55" i="31"/>
  <c r="CY55" i="31"/>
  <c r="CR55" i="31"/>
  <c r="CQ55" i="31"/>
  <c r="CP55" i="31"/>
  <c r="CO55" i="31"/>
  <c r="CN55" i="31"/>
  <c r="CM55" i="31"/>
  <c r="CL55" i="31"/>
  <c r="CK55" i="31"/>
  <c r="CJ55" i="31"/>
  <c r="EU54" i="31"/>
  <c r="ET54" i="31"/>
  <c r="ES54" i="31"/>
  <c r="ER54" i="31"/>
  <c r="EP54" i="31"/>
  <c r="EO54" i="31"/>
  <c r="EN54" i="31"/>
  <c r="EM54" i="31"/>
  <c r="EK54" i="31"/>
  <c r="EJ54" i="31"/>
  <c r="EI54" i="31"/>
  <c r="EH54" i="31"/>
  <c r="EF54" i="31"/>
  <c r="EE54" i="31"/>
  <c r="ED54" i="31"/>
  <c r="EC54" i="31"/>
  <c r="EA54" i="31"/>
  <c r="DZ54" i="31"/>
  <c r="DY54" i="31"/>
  <c r="DX54" i="31"/>
  <c r="DV54" i="31"/>
  <c r="DU54" i="31"/>
  <c r="DT54" i="31"/>
  <c r="DS54" i="31"/>
  <c r="DQ54" i="31"/>
  <c r="DP54" i="31"/>
  <c r="DO54" i="31"/>
  <c r="DN54" i="31"/>
  <c r="DL54" i="31"/>
  <c r="DK54" i="31"/>
  <c r="DJ54" i="31"/>
  <c r="DI54" i="31"/>
  <c r="DG54" i="31"/>
  <c r="DF54" i="31"/>
  <c r="DE54" i="31"/>
  <c r="DD54" i="31"/>
  <c r="DB54" i="31"/>
  <c r="DA54" i="31"/>
  <c r="CZ54" i="31"/>
  <c r="CY54" i="31"/>
  <c r="CR54" i="31"/>
  <c r="CQ54" i="31"/>
  <c r="CP54" i="31"/>
  <c r="CO54" i="31"/>
  <c r="CN54" i="31"/>
  <c r="CM54" i="31"/>
  <c r="CL54" i="31"/>
  <c r="CK54" i="31"/>
  <c r="CJ54" i="31"/>
  <c r="EU53" i="31"/>
  <c r="ET53" i="31"/>
  <c r="ES53" i="31"/>
  <c r="ER53" i="31"/>
  <c r="EP53" i="31"/>
  <c r="EO53" i="31"/>
  <c r="EN53" i="31"/>
  <c r="EM53" i="31"/>
  <c r="EK53" i="31"/>
  <c r="EJ53" i="31"/>
  <c r="EI53" i="31"/>
  <c r="EH53" i="31"/>
  <c r="EF53" i="31"/>
  <c r="EE53" i="31"/>
  <c r="ED53" i="31"/>
  <c r="EC53" i="31"/>
  <c r="EA53" i="31"/>
  <c r="DZ53" i="31"/>
  <c r="DY53" i="31"/>
  <c r="DX53" i="31"/>
  <c r="DV53" i="31"/>
  <c r="DU53" i="31"/>
  <c r="DT53" i="31"/>
  <c r="DS53" i="31"/>
  <c r="DQ53" i="31"/>
  <c r="DP53" i="31"/>
  <c r="DO53" i="31"/>
  <c r="DN53" i="31"/>
  <c r="DL53" i="31"/>
  <c r="DK53" i="31"/>
  <c r="DJ53" i="31"/>
  <c r="DI53" i="31"/>
  <c r="DG53" i="31"/>
  <c r="DF53" i="31"/>
  <c r="DE53" i="31"/>
  <c r="DD53" i="31"/>
  <c r="DB53" i="31"/>
  <c r="DA53" i="31"/>
  <c r="CZ53" i="31"/>
  <c r="CY53" i="31"/>
  <c r="CR53" i="31"/>
  <c r="CQ53" i="31"/>
  <c r="CP53" i="31"/>
  <c r="CO53" i="31"/>
  <c r="CN53" i="31"/>
  <c r="CM53" i="31"/>
  <c r="CL53" i="31"/>
  <c r="CK53" i="31"/>
  <c r="CJ53" i="31"/>
  <c r="EU52" i="31"/>
  <c r="ET52" i="31"/>
  <c r="ES52" i="31"/>
  <c r="ER52" i="31"/>
  <c r="EP52" i="31"/>
  <c r="EO52" i="31"/>
  <c r="EN52" i="31"/>
  <c r="EM52" i="31"/>
  <c r="EK52" i="31"/>
  <c r="EJ52" i="31"/>
  <c r="EI52" i="31"/>
  <c r="EH52" i="31"/>
  <c r="EF52" i="31"/>
  <c r="EE52" i="31"/>
  <c r="ED52" i="31"/>
  <c r="EC52" i="31"/>
  <c r="EA52" i="31"/>
  <c r="DZ52" i="31"/>
  <c r="DY52" i="31"/>
  <c r="DX52" i="31"/>
  <c r="DV52" i="31"/>
  <c r="DU52" i="31"/>
  <c r="DT52" i="31"/>
  <c r="DS52" i="31"/>
  <c r="DQ52" i="31"/>
  <c r="DP52" i="31"/>
  <c r="DO52" i="31"/>
  <c r="DN52" i="31"/>
  <c r="DL52" i="31"/>
  <c r="DK52" i="31"/>
  <c r="DJ52" i="31"/>
  <c r="DI52" i="31"/>
  <c r="DG52" i="31"/>
  <c r="DF52" i="31"/>
  <c r="DE52" i="31"/>
  <c r="DD52" i="31"/>
  <c r="DB52" i="31"/>
  <c r="DA52" i="31"/>
  <c r="CZ52" i="31"/>
  <c r="CY52" i="31"/>
  <c r="CR52" i="31"/>
  <c r="CQ52" i="31"/>
  <c r="CP52" i="31"/>
  <c r="CO52" i="31"/>
  <c r="CN52" i="31"/>
  <c r="CM52" i="31"/>
  <c r="CL52" i="31"/>
  <c r="CK52" i="31"/>
  <c r="CJ52" i="31"/>
  <c r="EU51" i="31"/>
  <c r="ET51" i="31"/>
  <c r="ES51" i="31"/>
  <c r="ER51" i="31"/>
  <c r="EP51" i="31"/>
  <c r="EO51" i="31"/>
  <c r="EN51" i="31"/>
  <c r="EM51" i="31"/>
  <c r="EK51" i="31"/>
  <c r="EJ51" i="31"/>
  <c r="EI51" i="31"/>
  <c r="EH51" i="31"/>
  <c r="EF51" i="31"/>
  <c r="EE51" i="31"/>
  <c r="ED51" i="31"/>
  <c r="EC51" i="31"/>
  <c r="EA51" i="31"/>
  <c r="DZ51" i="31"/>
  <c r="DY51" i="31"/>
  <c r="DX51" i="31"/>
  <c r="DV51" i="31"/>
  <c r="DU51" i="31"/>
  <c r="DT51" i="31"/>
  <c r="DS51" i="31"/>
  <c r="DQ51" i="31"/>
  <c r="DP51" i="31"/>
  <c r="DO51" i="31"/>
  <c r="DN51" i="31"/>
  <c r="DL51" i="31"/>
  <c r="DK51" i="31"/>
  <c r="DJ51" i="31"/>
  <c r="DI51" i="31"/>
  <c r="DG51" i="31"/>
  <c r="DF51" i="31"/>
  <c r="DE51" i="31"/>
  <c r="DD51" i="31"/>
  <c r="DB51" i="31"/>
  <c r="DA51" i="31"/>
  <c r="CZ51" i="31"/>
  <c r="CY51" i="31"/>
  <c r="CR51" i="31"/>
  <c r="CQ51" i="31"/>
  <c r="CP51" i="31"/>
  <c r="CO51" i="31"/>
  <c r="CN51" i="31"/>
  <c r="CM51" i="31"/>
  <c r="CL51" i="31"/>
  <c r="CK51" i="31"/>
  <c r="CJ51" i="31"/>
  <c r="EU50" i="31"/>
  <c r="ET50" i="31"/>
  <c r="ES50" i="31"/>
  <c r="ER50" i="31"/>
  <c r="EP50" i="31"/>
  <c r="EO50" i="31"/>
  <c r="EN50" i="31"/>
  <c r="EM50" i="31"/>
  <c r="EK50" i="31"/>
  <c r="EJ50" i="31"/>
  <c r="EI50" i="31"/>
  <c r="EH50" i="31"/>
  <c r="EF50" i="31"/>
  <c r="EE50" i="31"/>
  <c r="ED50" i="31"/>
  <c r="EC50" i="31"/>
  <c r="EA50" i="31"/>
  <c r="DZ50" i="31"/>
  <c r="DY50" i="31"/>
  <c r="DX50" i="31"/>
  <c r="DV50" i="31"/>
  <c r="DU50" i="31"/>
  <c r="DT50" i="31"/>
  <c r="DS50" i="31"/>
  <c r="DQ50" i="31"/>
  <c r="DP50" i="31"/>
  <c r="DO50" i="31"/>
  <c r="DN50" i="31"/>
  <c r="DL50" i="31"/>
  <c r="DK50" i="31"/>
  <c r="DJ50" i="31"/>
  <c r="DI50" i="31"/>
  <c r="DG50" i="31"/>
  <c r="DF50" i="31"/>
  <c r="DE50" i="31"/>
  <c r="DD50" i="31"/>
  <c r="DB50" i="31"/>
  <c r="DA50" i="31"/>
  <c r="CZ50" i="31"/>
  <c r="CY50" i="31"/>
  <c r="CR50" i="31"/>
  <c r="CQ50" i="31"/>
  <c r="CP50" i="31"/>
  <c r="CO50" i="31"/>
  <c r="CN50" i="31"/>
  <c r="CM50" i="31"/>
  <c r="CL50" i="31"/>
  <c r="CK50" i="31"/>
  <c r="CJ50" i="31"/>
  <c r="EU49" i="31"/>
  <c r="ET49" i="31"/>
  <c r="ES49" i="31"/>
  <c r="ER49" i="31"/>
  <c r="EP49" i="31"/>
  <c r="EO49" i="31"/>
  <c r="EN49" i="31"/>
  <c r="EM49" i="31"/>
  <c r="EK49" i="31"/>
  <c r="EJ49" i="31"/>
  <c r="EI49" i="31"/>
  <c r="EH49" i="31"/>
  <c r="EF49" i="31"/>
  <c r="EE49" i="31"/>
  <c r="ED49" i="31"/>
  <c r="EC49" i="31"/>
  <c r="EA49" i="31"/>
  <c r="DZ49" i="31"/>
  <c r="DY49" i="31"/>
  <c r="DX49" i="31"/>
  <c r="DV49" i="31"/>
  <c r="DU49" i="31"/>
  <c r="DT49" i="31"/>
  <c r="DS49" i="31"/>
  <c r="DQ49" i="31"/>
  <c r="DP49" i="31"/>
  <c r="DO49" i="31"/>
  <c r="DN49" i="31"/>
  <c r="DL49" i="31"/>
  <c r="DK49" i="31"/>
  <c r="DJ49" i="31"/>
  <c r="DI49" i="31"/>
  <c r="DG49" i="31"/>
  <c r="DF49" i="31"/>
  <c r="DE49" i="31"/>
  <c r="DD49" i="31"/>
  <c r="DB49" i="31"/>
  <c r="DA49" i="31"/>
  <c r="CZ49" i="31"/>
  <c r="CY49" i="31"/>
  <c r="CR49" i="31"/>
  <c r="CQ49" i="31"/>
  <c r="CP49" i="31"/>
  <c r="CO49" i="31"/>
  <c r="CN49" i="31"/>
  <c r="CM49" i="31"/>
  <c r="CL49" i="31"/>
  <c r="CK49" i="31"/>
  <c r="CJ49" i="31"/>
  <c r="EU48" i="31"/>
  <c r="ET48" i="31"/>
  <c r="ES48" i="31"/>
  <c r="ER48" i="31"/>
  <c r="EP48" i="31"/>
  <c r="EO48" i="31"/>
  <c r="EN48" i="31"/>
  <c r="EM48" i="31"/>
  <c r="EK48" i="31"/>
  <c r="EJ48" i="31"/>
  <c r="EI48" i="31"/>
  <c r="EH48" i="31"/>
  <c r="EF48" i="31"/>
  <c r="EE48" i="31"/>
  <c r="ED48" i="31"/>
  <c r="EC48" i="31"/>
  <c r="EA48" i="31"/>
  <c r="DZ48" i="31"/>
  <c r="DY48" i="31"/>
  <c r="DX48" i="31"/>
  <c r="DV48" i="31"/>
  <c r="DU48" i="31"/>
  <c r="DT48" i="31"/>
  <c r="DS48" i="31"/>
  <c r="DQ48" i="31"/>
  <c r="DP48" i="31"/>
  <c r="DO48" i="31"/>
  <c r="DN48" i="31"/>
  <c r="DL48" i="31"/>
  <c r="DK48" i="31"/>
  <c r="DJ48" i="31"/>
  <c r="DI48" i="31"/>
  <c r="DG48" i="31"/>
  <c r="DF48" i="31"/>
  <c r="DE48" i="31"/>
  <c r="DD48" i="31"/>
  <c r="DB48" i="31"/>
  <c r="DA48" i="31"/>
  <c r="CZ48" i="31"/>
  <c r="CY48" i="31"/>
  <c r="CR48" i="31"/>
  <c r="CQ48" i="31"/>
  <c r="CP48" i="31"/>
  <c r="CO48" i="31"/>
  <c r="CN48" i="31"/>
  <c r="CM48" i="31"/>
  <c r="CL48" i="31"/>
  <c r="CK48" i="31"/>
  <c r="CJ48" i="31"/>
  <c r="EU47" i="31"/>
  <c r="ET47" i="31"/>
  <c r="ES47" i="31"/>
  <c r="ER47" i="31"/>
  <c r="EP47" i="31"/>
  <c r="EO47" i="31"/>
  <c r="EN47" i="31"/>
  <c r="EM47" i="31"/>
  <c r="EK47" i="31"/>
  <c r="EJ47" i="31"/>
  <c r="EI47" i="31"/>
  <c r="EH47" i="31"/>
  <c r="EF47" i="31"/>
  <c r="EE47" i="31"/>
  <c r="ED47" i="31"/>
  <c r="EC47" i="31"/>
  <c r="EA47" i="31"/>
  <c r="DZ47" i="31"/>
  <c r="DY47" i="31"/>
  <c r="DX47" i="31"/>
  <c r="DV47" i="31"/>
  <c r="DU47" i="31"/>
  <c r="DT47" i="31"/>
  <c r="DS47" i="31"/>
  <c r="DQ47" i="31"/>
  <c r="DP47" i="31"/>
  <c r="DO47" i="31"/>
  <c r="DN47" i="31"/>
  <c r="DL47" i="31"/>
  <c r="DK47" i="31"/>
  <c r="DJ47" i="31"/>
  <c r="DI47" i="31"/>
  <c r="DG47" i="31"/>
  <c r="DF47" i="31"/>
  <c r="DE47" i="31"/>
  <c r="DD47" i="31"/>
  <c r="DB47" i="31"/>
  <c r="DA47" i="31"/>
  <c r="CZ47" i="31"/>
  <c r="CY47" i="31"/>
  <c r="CR47" i="31"/>
  <c r="CQ47" i="31"/>
  <c r="CP47" i="31"/>
  <c r="CO47" i="31"/>
  <c r="CN47" i="31"/>
  <c r="CM47" i="31"/>
  <c r="CL47" i="31"/>
  <c r="CK47" i="31"/>
  <c r="CJ47" i="31"/>
  <c r="EU46" i="31"/>
  <c r="ET46" i="31"/>
  <c r="ES46" i="31"/>
  <c r="ER46" i="31"/>
  <c r="EP46" i="31"/>
  <c r="EO46" i="31"/>
  <c r="EN46" i="31"/>
  <c r="EM46" i="31"/>
  <c r="EK46" i="31"/>
  <c r="EJ46" i="31"/>
  <c r="EI46" i="31"/>
  <c r="EH46" i="31"/>
  <c r="EF46" i="31"/>
  <c r="EE46" i="31"/>
  <c r="ED46" i="31"/>
  <c r="EC46" i="31"/>
  <c r="EA46" i="31"/>
  <c r="DZ46" i="31"/>
  <c r="DY46" i="31"/>
  <c r="DX46" i="31"/>
  <c r="DV46" i="31"/>
  <c r="DU46" i="31"/>
  <c r="DT46" i="31"/>
  <c r="DS46" i="31"/>
  <c r="DQ46" i="31"/>
  <c r="DP46" i="31"/>
  <c r="DO46" i="31"/>
  <c r="DN46" i="31"/>
  <c r="DL46" i="31"/>
  <c r="DK46" i="31"/>
  <c r="DJ46" i="31"/>
  <c r="DI46" i="31"/>
  <c r="DG46" i="31"/>
  <c r="DF46" i="31"/>
  <c r="DE46" i="31"/>
  <c r="DD46" i="31"/>
  <c r="DB46" i="31"/>
  <c r="DA46" i="31"/>
  <c r="CZ46" i="31"/>
  <c r="CY46" i="31"/>
  <c r="CR46" i="31"/>
  <c r="CQ46" i="31"/>
  <c r="CP46" i="31"/>
  <c r="CO46" i="31"/>
  <c r="CN46" i="31"/>
  <c r="CM46" i="31"/>
  <c r="CL46" i="31"/>
  <c r="CK46" i="31"/>
  <c r="CJ46" i="31"/>
  <c r="EU45" i="31"/>
  <c r="ET45" i="31"/>
  <c r="ES45" i="31"/>
  <c r="ER45" i="31"/>
  <c r="EP45" i="31"/>
  <c r="EO45" i="31"/>
  <c r="EN45" i="31"/>
  <c r="EM45" i="31"/>
  <c r="EK45" i="31"/>
  <c r="EJ45" i="31"/>
  <c r="EI45" i="31"/>
  <c r="EH45" i="31"/>
  <c r="EF45" i="31"/>
  <c r="EE45" i="31"/>
  <c r="ED45" i="31"/>
  <c r="EC45" i="31"/>
  <c r="EA45" i="31"/>
  <c r="DZ45" i="31"/>
  <c r="DY45" i="31"/>
  <c r="DX45" i="31"/>
  <c r="DV45" i="31"/>
  <c r="DU45" i="31"/>
  <c r="DT45" i="31"/>
  <c r="DS45" i="31"/>
  <c r="DQ45" i="31"/>
  <c r="DP45" i="31"/>
  <c r="DO45" i="31"/>
  <c r="DN45" i="31"/>
  <c r="DL45" i="31"/>
  <c r="DK45" i="31"/>
  <c r="DJ45" i="31"/>
  <c r="DI45" i="31"/>
  <c r="DG45" i="31"/>
  <c r="DF45" i="31"/>
  <c r="DE45" i="31"/>
  <c r="DD45" i="31"/>
  <c r="DB45" i="31"/>
  <c r="DA45" i="31"/>
  <c r="CZ45" i="31"/>
  <c r="CY45" i="31"/>
  <c r="CR45" i="31"/>
  <c r="CQ45" i="31"/>
  <c r="CP45" i="31"/>
  <c r="CO45" i="31"/>
  <c r="CN45" i="31"/>
  <c r="CM45" i="31"/>
  <c r="CL45" i="31"/>
  <c r="CK45" i="31"/>
  <c r="CJ45" i="31"/>
  <c r="EU43" i="31"/>
  <c r="ET43" i="31"/>
  <c r="ES43" i="31"/>
  <c r="ER43" i="31"/>
  <c r="EP43" i="31"/>
  <c r="EO43" i="31"/>
  <c r="EN43" i="31"/>
  <c r="EM43" i="31"/>
  <c r="EK43" i="31"/>
  <c r="EJ43" i="31"/>
  <c r="EI43" i="31"/>
  <c r="EH43" i="31"/>
  <c r="EF43" i="31"/>
  <c r="EE43" i="31"/>
  <c r="ED43" i="31"/>
  <c r="EC43" i="31"/>
  <c r="EA43" i="31"/>
  <c r="DZ43" i="31"/>
  <c r="DY43" i="31"/>
  <c r="DX43" i="31"/>
  <c r="DV43" i="31"/>
  <c r="DU43" i="31"/>
  <c r="DT43" i="31"/>
  <c r="DS43" i="31"/>
  <c r="DQ43" i="31"/>
  <c r="DP43" i="31"/>
  <c r="DO43" i="31"/>
  <c r="DN43" i="31"/>
  <c r="DL43" i="31"/>
  <c r="DK43" i="31"/>
  <c r="DJ43" i="31"/>
  <c r="DI43" i="31"/>
  <c r="DG43" i="31"/>
  <c r="DF43" i="31"/>
  <c r="DE43" i="31"/>
  <c r="DD43" i="31"/>
  <c r="DB43" i="31"/>
  <c r="DA43" i="31"/>
  <c r="CZ43" i="31"/>
  <c r="CY43" i="31"/>
  <c r="CR43" i="31"/>
  <c r="CQ43" i="31"/>
  <c r="CP43" i="31"/>
  <c r="CO43" i="31"/>
  <c r="CN43" i="31"/>
  <c r="CM43" i="31"/>
  <c r="CL43" i="31"/>
  <c r="CK43" i="31"/>
  <c r="CJ43" i="31"/>
  <c r="EU42" i="31"/>
  <c r="ET42" i="31"/>
  <c r="ES42" i="31"/>
  <c r="ER42" i="31"/>
  <c r="EP42" i="31"/>
  <c r="EO42" i="31"/>
  <c r="EN42" i="31"/>
  <c r="EM42" i="31"/>
  <c r="EK42" i="31"/>
  <c r="EJ42" i="31"/>
  <c r="EI42" i="31"/>
  <c r="EH42" i="31"/>
  <c r="EF42" i="31"/>
  <c r="EE42" i="31"/>
  <c r="ED42" i="31"/>
  <c r="EC42" i="31"/>
  <c r="EA42" i="31"/>
  <c r="DZ42" i="31"/>
  <c r="DY42" i="31"/>
  <c r="DX42" i="31"/>
  <c r="DV42" i="31"/>
  <c r="DU42" i="31"/>
  <c r="DT42" i="31"/>
  <c r="DS42" i="31"/>
  <c r="DQ42" i="31"/>
  <c r="DP42" i="31"/>
  <c r="DO42" i="31"/>
  <c r="DN42" i="31"/>
  <c r="DL42" i="31"/>
  <c r="DK42" i="31"/>
  <c r="DJ42" i="31"/>
  <c r="DI42" i="31"/>
  <c r="DG42" i="31"/>
  <c r="DF42" i="31"/>
  <c r="DE42" i="31"/>
  <c r="DD42" i="31"/>
  <c r="DB42" i="31"/>
  <c r="DA42" i="31"/>
  <c r="CZ42" i="31"/>
  <c r="CY42" i="31"/>
  <c r="CR42" i="31"/>
  <c r="CQ42" i="31"/>
  <c r="CP42" i="31"/>
  <c r="CO42" i="31"/>
  <c r="CN42" i="31"/>
  <c r="CM42" i="31"/>
  <c r="CL42" i="31"/>
  <c r="CK42" i="31"/>
  <c r="CJ42" i="31"/>
  <c r="EU41" i="31"/>
  <c r="ET41" i="31"/>
  <c r="ES41" i="31"/>
  <c r="ER41" i="31"/>
  <c r="EP41" i="31"/>
  <c r="EO41" i="31"/>
  <c r="EN41" i="31"/>
  <c r="EM41" i="31"/>
  <c r="EK41" i="31"/>
  <c r="EJ41" i="31"/>
  <c r="EI41" i="31"/>
  <c r="EH41" i="31"/>
  <c r="EF41" i="31"/>
  <c r="EE41" i="31"/>
  <c r="ED41" i="31"/>
  <c r="EC41" i="31"/>
  <c r="EA41" i="31"/>
  <c r="DZ41" i="31"/>
  <c r="DY41" i="31"/>
  <c r="DX41" i="31"/>
  <c r="DV41" i="31"/>
  <c r="DU41" i="31"/>
  <c r="DT41" i="31"/>
  <c r="DS41" i="31"/>
  <c r="DQ41" i="31"/>
  <c r="DP41" i="31"/>
  <c r="DO41" i="31"/>
  <c r="DN41" i="31"/>
  <c r="DL41" i="31"/>
  <c r="DK41" i="31"/>
  <c r="DJ41" i="31"/>
  <c r="DI41" i="31"/>
  <c r="DG41" i="31"/>
  <c r="DF41" i="31"/>
  <c r="DE41" i="31"/>
  <c r="DD41" i="31"/>
  <c r="DB41" i="31"/>
  <c r="DA41" i="31"/>
  <c r="CZ41" i="31"/>
  <c r="CY41" i="31"/>
  <c r="CR41" i="31"/>
  <c r="CQ41" i="31"/>
  <c r="CP41" i="31"/>
  <c r="CO41" i="31"/>
  <c r="CN41" i="31"/>
  <c r="CM41" i="31"/>
  <c r="CL41" i="31"/>
  <c r="CK41" i="31"/>
  <c r="CJ41" i="31"/>
  <c r="EU40" i="31"/>
  <c r="ET40" i="31"/>
  <c r="ES40" i="31"/>
  <c r="ER40" i="31"/>
  <c r="EP40" i="31"/>
  <c r="EO40" i="31"/>
  <c r="EN40" i="31"/>
  <c r="EM40" i="31"/>
  <c r="EK40" i="31"/>
  <c r="EJ40" i="31"/>
  <c r="EI40" i="31"/>
  <c r="EH40" i="31"/>
  <c r="EF40" i="31"/>
  <c r="EE40" i="31"/>
  <c r="ED40" i="31"/>
  <c r="EC40" i="31"/>
  <c r="EA40" i="31"/>
  <c r="DZ40" i="31"/>
  <c r="DY40" i="31"/>
  <c r="DX40" i="31"/>
  <c r="DV40" i="31"/>
  <c r="DU40" i="31"/>
  <c r="DT40" i="31"/>
  <c r="DS40" i="31"/>
  <c r="DQ40" i="31"/>
  <c r="DP40" i="31"/>
  <c r="DO40" i="31"/>
  <c r="DN40" i="31"/>
  <c r="DL40" i="31"/>
  <c r="DK40" i="31"/>
  <c r="DJ40" i="31"/>
  <c r="DI40" i="31"/>
  <c r="DG40" i="31"/>
  <c r="DF40" i="31"/>
  <c r="DE40" i="31"/>
  <c r="DD40" i="31"/>
  <c r="DB40" i="31"/>
  <c r="DA40" i="31"/>
  <c r="CZ40" i="31"/>
  <c r="CY40" i="31"/>
  <c r="CR40" i="31"/>
  <c r="CQ40" i="31"/>
  <c r="CP40" i="31"/>
  <c r="CO40" i="31"/>
  <c r="CN40" i="31"/>
  <c r="CM40" i="31"/>
  <c r="CL40" i="31"/>
  <c r="CK40" i="31"/>
  <c r="CJ40" i="31"/>
  <c r="EU39" i="31"/>
  <c r="ET39" i="31"/>
  <c r="ES39" i="31"/>
  <c r="ER39" i="31"/>
  <c r="EP39" i="31"/>
  <c r="EO39" i="31"/>
  <c r="EN39" i="31"/>
  <c r="EM39" i="31"/>
  <c r="EK39" i="31"/>
  <c r="EJ39" i="31"/>
  <c r="EI39" i="31"/>
  <c r="EH39" i="31"/>
  <c r="EF39" i="31"/>
  <c r="EE39" i="31"/>
  <c r="ED39" i="31"/>
  <c r="EC39" i="31"/>
  <c r="EA39" i="31"/>
  <c r="DZ39" i="31"/>
  <c r="DY39" i="31"/>
  <c r="DX39" i="31"/>
  <c r="DV39" i="31"/>
  <c r="DU39" i="31"/>
  <c r="DT39" i="31"/>
  <c r="DS39" i="31"/>
  <c r="DQ39" i="31"/>
  <c r="DP39" i="31"/>
  <c r="DO39" i="31"/>
  <c r="DN39" i="31"/>
  <c r="DL39" i="31"/>
  <c r="DK39" i="31"/>
  <c r="DJ39" i="31"/>
  <c r="DI39" i="31"/>
  <c r="DG39" i="31"/>
  <c r="DF39" i="31"/>
  <c r="DE39" i="31"/>
  <c r="DD39" i="31"/>
  <c r="DB39" i="31"/>
  <c r="DA39" i="31"/>
  <c r="CZ39" i="31"/>
  <c r="CY39" i="31"/>
  <c r="CR39" i="31"/>
  <c r="CQ39" i="31"/>
  <c r="CP39" i="31"/>
  <c r="CO39" i="31"/>
  <c r="CN39" i="31"/>
  <c r="CM39" i="31"/>
  <c r="CL39" i="31"/>
  <c r="CK39" i="31"/>
  <c r="CJ39" i="31"/>
  <c r="EU38" i="31"/>
  <c r="ET38" i="31"/>
  <c r="ES38" i="31"/>
  <c r="ER38" i="31"/>
  <c r="EP38" i="31"/>
  <c r="EO38" i="31"/>
  <c r="EN38" i="31"/>
  <c r="EM38" i="31"/>
  <c r="EK38" i="31"/>
  <c r="EJ38" i="31"/>
  <c r="EI38" i="31"/>
  <c r="EH38" i="31"/>
  <c r="EF38" i="31"/>
  <c r="EE38" i="31"/>
  <c r="ED38" i="31"/>
  <c r="EC38" i="31"/>
  <c r="EA38" i="31"/>
  <c r="DZ38" i="31"/>
  <c r="DY38" i="31"/>
  <c r="DX38" i="31"/>
  <c r="DV38" i="31"/>
  <c r="DU38" i="31"/>
  <c r="DT38" i="31"/>
  <c r="DS38" i="31"/>
  <c r="DQ38" i="31"/>
  <c r="DP38" i="31"/>
  <c r="DO38" i="31"/>
  <c r="DN38" i="31"/>
  <c r="DL38" i="31"/>
  <c r="DK38" i="31"/>
  <c r="DJ38" i="31"/>
  <c r="DI38" i="31"/>
  <c r="DG38" i="31"/>
  <c r="DF38" i="31"/>
  <c r="DE38" i="31"/>
  <c r="DD38" i="31"/>
  <c r="DB38" i="31"/>
  <c r="DA38" i="31"/>
  <c r="CZ38" i="31"/>
  <c r="CY38" i="31"/>
  <c r="CR38" i="31"/>
  <c r="CQ38" i="31"/>
  <c r="CP38" i="31"/>
  <c r="CO38" i="31"/>
  <c r="CN38" i="31"/>
  <c r="CM38" i="31"/>
  <c r="CL38" i="31"/>
  <c r="CK38" i="31"/>
  <c r="CJ38" i="31"/>
  <c r="EU37" i="31"/>
  <c r="ET37" i="31"/>
  <c r="ES37" i="31"/>
  <c r="ER37" i="31"/>
  <c r="EP37" i="31"/>
  <c r="EO37" i="31"/>
  <c r="EN37" i="31"/>
  <c r="EM37" i="31"/>
  <c r="EK37" i="31"/>
  <c r="EJ37" i="31"/>
  <c r="EI37" i="31"/>
  <c r="EH37" i="31"/>
  <c r="EF37" i="31"/>
  <c r="EE37" i="31"/>
  <c r="ED37" i="31"/>
  <c r="EC37" i="31"/>
  <c r="EA37" i="31"/>
  <c r="DZ37" i="31"/>
  <c r="DY37" i="31"/>
  <c r="DX37" i="31"/>
  <c r="DV37" i="31"/>
  <c r="DU37" i="31"/>
  <c r="DT37" i="31"/>
  <c r="DS37" i="31"/>
  <c r="DQ37" i="31"/>
  <c r="DP37" i="31"/>
  <c r="DO37" i="31"/>
  <c r="DN37" i="31"/>
  <c r="DL37" i="31"/>
  <c r="DK37" i="31"/>
  <c r="DJ37" i="31"/>
  <c r="DI37" i="31"/>
  <c r="DG37" i="31"/>
  <c r="DF37" i="31"/>
  <c r="DE37" i="31"/>
  <c r="DD37" i="31"/>
  <c r="DB37" i="31"/>
  <c r="DA37" i="31"/>
  <c r="CZ37" i="31"/>
  <c r="CY37" i="31"/>
  <c r="CR37" i="31"/>
  <c r="CQ37" i="31"/>
  <c r="CP37" i="31"/>
  <c r="CO37" i="31"/>
  <c r="CN37" i="31"/>
  <c r="CM37" i="31"/>
  <c r="CL37" i="31"/>
  <c r="CK37" i="31"/>
  <c r="CJ37" i="31"/>
  <c r="EU36" i="31"/>
  <c r="ET36" i="31"/>
  <c r="ES36" i="31"/>
  <c r="ER36" i="31"/>
  <c r="EP36" i="31"/>
  <c r="EO36" i="31"/>
  <c r="EN36" i="31"/>
  <c r="EM36" i="31"/>
  <c r="EK36" i="31"/>
  <c r="EJ36" i="31"/>
  <c r="EI36" i="31"/>
  <c r="EH36" i="31"/>
  <c r="EF36" i="31"/>
  <c r="EE36" i="31"/>
  <c r="ED36" i="31"/>
  <c r="EC36" i="31"/>
  <c r="EA36" i="31"/>
  <c r="DZ36" i="31"/>
  <c r="DY36" i="31"/>
  <c r="DX36" i="31"/>
  <c r="DV36" i="31"/>
  <c r="DU36" i="31"/>
  <c r="DT36" i="31"/>
  <c r="DS36" i="31"/>
  <c r="DQ36" i="31"/>
  <c r="DP36" i="31"/>
  <c r="DO36" i="31"/>
  <c r="DN36" i="31"/>
  <c r="DL36" i="31"/>
  <c r="DK36" i="31"/>
  <c r="DJ36" i="31"/>
  <c r="DI36" i="31"/>
  <c r="DG36" i="31"/>
  <c r="DF36" i="31"/>
  <c r="DE36" i="31"/>
  <c r="DD36" i="31"/>
  <c r="DB36" i="31"/>
  <c r="DA36" i="31"/>
  <c r="CZ36" i="31"/>
  <c r="CY36" i="31"/>
  <c r="CR36" i="31"/>
  <c r="CQ36" i="31"/>
  <c r="CP36" i="31"/>
  <c r="CO36" i="31"/>
  <c r="CN36" i="31"/>
  <c r="CM36" i="31"/>
  <c r="CL36" i="31"/>
  <c r="CK36" i="31"/>
  <c r="CJ36" i="31"/>
  <c r="EU35" i="31"/>
  <c r="ET35" i="31"/>
  <c r="ES35" i="31"/>
  <c r="ER35" i="31"/>
  <c r="EP35" i="31"/>
  <c r="EO35" i="31"/>
  <c r="EN35" i="31"/>
  <c r="EM35" i="31"/>
  <c r="EK35" i="31"/>
  <c r="EJ35" i="31"/>
  <c r="EI35" i="31"/>
  <c r="EH35" i="31"/>
  <c r="EF35" i="31"/>
  <c r="EE35" i="31"/>
  <c r="ED35" i="31"/>
  <c r="EC35" i="31"/>
  <c r="EA35" i="31"/>
  <c r="DZ35" i="31"/>
  <c r="DY35" i="31"/>
  <c r="DX35" i="31"/>
  <c r="DV35" i="31"/>
  <c r="DU35" i="31"/>
  <c r="DT35" i="31"/>
  <c r="DS35" i="31"/>
  <c r="DQ35" i="31"/>
  <c r="DP35" i="31"/>
  <c r="DO35" i="31"/>
  <c r="DN35" i="31"/>
  <c r="DL35" i="31"/>
  <c r="DK35" i="31"/>
  <c r="DJ35" i="31"/>
  <c r="DI35" i="31"/>
  <c r="DG35" i="31"/>
  <c r="DF35" i="31"/>
  <c r="DE35" i="31"/>
  <c r="DD35" i="31"/>
  <c r="DB35" i="31"/>
  <c r="DA35" i="31"/>
  <c r="CZ35" i="31"/>
  <c r="CY35" i="31"/>
  <c r="CR35" i="31"/>
  <c r="CQ35" i="31"/>
  <c r="CP35" i="31"/>
  <c r="CO35" i="31"/>
  <c r="CN35" i="31"/>
  <c r="CM35" i="31"/>
  <c r="CL35" i="31"/>
  <c r="CK35" i="31"/>
  <c r="CJ35" i="31"/>
  <c r="EU34" i="31"/>
  <c r="ET34" i="31"/>
  <c r="ES34" i="31"/>
  <c r="ER34" i="31"/>
  <c r="EP34" i="31"/>
  <c r="EO34" i="31"/>
  <c r="EN34" i="31"/>
  <c r="EM34" i="31"/>
  <c r="EK34" i="31"/>
  <c r="EJ34" i="31"/>
  <c r="EI34" i="31"/>
  <c r="EH34" i="31"/>
  <c r="EF34" i="31"/>
  <c r="EE34" i="31"/>
  <c r="ED34" i="31"/>
  <c r="EC34" i="31"/>
  <c r="EA34" i="31"/>
  <c r="DZ34" i="31"/>
  <c r="DY34" i="31"/>
  <c r="DX34" i="31"/>
  <c r="DV34" i="31"/>
  <c r="DU34" i="31"/>
  <c r="DT34" i="31"/>
  <c r="DS34" i="31"/>
  <c r="DQ34" i="31"/>
  <c r="DP34" i="31"/>
  <c r="DO34" i="31"/>
  <c r="DN34" i="31"/>
  <c r="DL34" i="31"/>
  <c r="DK34" i="31"/>
  <c r="DJ34" i="31"/>
  <c r="DI34" i="31"/>
  <c r="DG34" i="31"/>
  <c r="DF34" i="31"/>
  <c r="DE34" i="31"/>
  <c r="DD34" i="31"/>
  <c r="DB34" i="31"/>
  <c r="DA34" i="31"/>
  <c r="CZ34" i="31"/>
  <c r="CY34" i="31"/>
  <c r="CR34" i="31"/>
  <c r="CQ34" i="31"/>
  <c r="CP34" i="31"/>
  <c r="CO34" i="31"/>
  <c r="CN34" i="31"/>
  <c r="CM34" i="31"/>
  <c r="CL34" i="31"/>
  <c r="CK34" i="31"/>
  <c r="CJ34" i="31"/>
  <c r="EU33" i="31"/>
  <c r="ET33" i="31"/>
  <c r="ES33" i="31"/>
  <c r="ER33" i="31"/>
  <c r="EP33" i="31"/>
  <c r="EO33" i="31"/>
  <c r="EN33" i="31"/>
  <c r="EM33" i="31"/>
  <c r="EK33" i="31"/>
  <c r="EJ33" i="31"/>
  <c r="EI33" i="31"/>
  <c r="EH33" i="31"/>
  <c r="EF33" i="31"/>
  <c r="EE33" i="31"/>
  <c r="ED33" i="31"/>
  <c r="EC33" i="31"/>
  <c r="EA33" i="31"/>
  <c r="DZ33" i="31"/>
  <c r="DY33" i="31"/>
  <c r="DX33" i="31"/>
  <c r="DV33" i="31"/>
  <c r="DU33" i="31"/>
  <c r="DT33" i="31"/>
  <c r="DS33" i="31"/>
  <c r="DQ33" i="31"/>
  <c r="DP33" i="31"/>
  <c r="DO33" i="31"/>
  <c r="DN33" i="31"/>
  <c r="DL33" i="31"/>
  <c r="DK33" i="31"/>
  <c r="DJ33" i="31"/>
  <c r="DI33" i="31"/>
  <c r="DG33" i="31"/>
  <c r="DF33" i="31"/>
  <c r="DE33" i="31"/>
  <c r="DD33" i="31"/>
  <c r="DB33" i="31"/>
  <c r="DA33" i="31"/>
  <c r="CZ33" i="31"/>
  <c r="CY33" i="31"/>
  <c r="CR33" i="31"/>
  <c r="CQ33" i="31"/>
  <c r="CP33" i="31"/>
  <c r="CO33" i="31"/>
  <c r="CN33" i="31"/>
  <c r="CM33" i="31"/>
  <c r="CL33" i="31"/>
  <c r="CK33" i="31"/>
  <c r="CJ33" i="31"/>
  <c r="EU32" i="31"/>
  <c r="ET32" i="31"/>
  <c r="ES32" i="31"/>
  <c r="ER32" i="31"/>
  <c r="EP32" i="31"/>
  <c r="EO32" i="31"/>
  <c r="EN32" i="31"/>
  <c r="EM32" i="31"/>
  <c r="EK32" i="31"/>
  <c r="EJ32" i="31"/>
  <c r="EI32" i="31"/>
  <c r="EH32" i="31"/>
  <c r="EF32" i="31"/>
  <c r="EE32" i="31"/>
  <c r="ED32" i="31"/>
  <c r="EC32" i="31"/>
  <c r="EA32" i="31"/>
  <c r="DZ32" i="31"/>
  <c r="DY32" i="31"/>
  <c r="DX32" i="31"/>
  <c r="DV32" i="31"/>
  <c r="DU32" i="31"/>
  <c r="DT32" i="31"/>
  <c r="DS32" i="31"/>
  <c r="DQ32" i="31"/>
  <c r="DP32" i="31"/>
  <c r="DO32" i="31"/>
  <c r="DN32" i="31"/>
  <c r="DL32" i="31"/>
  <c r="DK32" i="31"/>
  <c r="DJ32" i="31"/>
  <c r="DI32" i="31"/>
  <c r="DG32" i="31"/>
  <c r="DF32" i="31"/>
  <c r="DE32" i="31"/>
  <c r="DD32" i="31"/>
  <c r="DB32" i="31"/>
  <c r="DA32" i="31"/>
  <c r="CZ32" i="31"/>
  <c r="CY32" i="31"/>
  <c r="CR32" i="31"/>
  <c r="CQ32" i="31"/>
  <c r="CP32" i="31"/>
  <c r="CO32" i="31"/>
  <c r="CN32" i="31"/>
  <c r="CM32" i="31"/>
  <c r="CL32" i="31"/>
  <c r="CK32" i="31"/>
  <c r="CJ32" i="31"/>
  <c r="EU31" i="31"/>
  <c r="ET31" i="31"/>
  <c r="ES31" i="31"/>
  <c r="ER31" i="31"/>
  <c r="EP31" i="31"/>
  <c r="EO31" i="31"/>
  <c r="EN31" i="31"/>
  <c r="EM31" i="31"/>
  <c r="EK31" i="31"/>
  <c r="EJ31" i="31"/>
  <c r="EI31" i="31"/>
  <c r="EH31" i="31"/>
  <c r="EF31" i="31"/>
  <c r="EE31" i="31"/>
  <c r="ED31" i="31"/>
  <c r="EC31" i="31"/>
  <c r="EA31" i="31"/>
  <c r="DZ31" i="31"/>
  <c r="DY31" i="31"/>
  <c r="DX31" i="31"/>
  <c r="DV31" i="31"/>
  <c r="DU31" i="31"/>
  <c r="DT31" i="31"/>
  <c r="DS31" i="31"/>
  <c r="DQ31" i="31"/>
  <c r="DP31" i="31"/>
  <c r="DO31" i="31"/>
  <c r="DN31" i="31"/>
  <c r="DL31" i="31"/>
  <c r="DK31" i="31"/>
  <c r="DJ31" i="31"/>
  <c r="DI31" i="31"/>
  <c r="DG31" i="31"/>
  <c r="DF31" i="31"/>
  <c r="DE31" i="31"/>
  <c r="DD31" i="31"/>
  <c r="DB31" i="31"/>
  <c r="DA31" i="31"/>
  <c r="CZ31" i="31"/>
  <c r="CY31" i="31"/>
  <c r="CR31" i="31"/>
  <c r="CQ31" i="31"/>
  <c r="CP31" i="31"/>
  <c r="CO31" i="31"/>
  <c r="CN31" i="31"/>
  <c r="CM31" i="31"/>
  <c r="CL31" i="31"/>
  <c r="CK31" i="31"/>
  <c r="CJ31" i="31"/>
  <c r="EU30" i="31"/>
  <c r="ET30" i="31"/>
  <c r="ES30" i="31"/>
  <c r="ER30" i="31"/>
  <c r="EP30" i="31"/>
  <c r="EO30" i="31"/>
  <c r="EN30" i="31"/>
  <c r="EM30" i="31"/>
  <c r="EK30" i="31"/>
  <c r="EJ30" i="31"/>
  <c r="EI30" i="31"/>
  <c r="EH30" i="31"/>
  <c r="EF30" i="31"/>
  <c r="EE30" i="31"/>
  <c r="ED30" i="31"/>
  <c r="EC30" i="31"/>
  <c r="EA30" i="31"/>
  <c r="DZ30" i="31"/>
  <c r="DY30" i="31"/>
  <c r="DX30" i="31"/>
  <c r="DV30" i="31"/>
  <c r="DU30" i="31"/>
  <c r="DT30" i="31"/>
  <c r="DS30" i="31"/>
  <c r="DQ30" i="31"/>
  <c r="DP30" i="31"/>
  <c r="DO30" i="31"/>
  <c r="DN30" i="31"/>
  <c r="DL30" i="31"/>
  <c r="DK30" i="31"/>
  <c r="DJ30" i="31"/>
  <c r="DI30" i="31"/>
  <c r="DG30" i="31"/>
  <c r="DF30" i="31"/>
  <c r="DE30" i="31"/>
  <c r="DD30" i="31"/>
  <c r="DB30" i="31"/>
  <c r="DA30" i="31"/>
  <c r="CZ30" i="31"/>
  <c r="CY30" i="31"/>
  <c r="CR30" i="31"/>
  <c r="CQ30" i="31"/>
  <c r="CP30" i="31"/>
  <c r="CO30" i="31"/>
  <c r="CN30" i="31"/>
  <c r="CM30" i="31"/>
  <c r="CL30" i="31"/>
  <c r="CK30" i="31"/>
  <c r="CJ30" i="31"/>
  <c r="EU29" i="31"/>
  <c r="ET29" i="31"/>
  <c r="ES29" i="31"/>
  <c r="ER29" i="31"/>
  <c r="EP29" i="31"/>
  <c r="EO29" i="31"/>
  <c r="EN29" i="31"/>
  <c r="EM29" i="31"/>
  <c r="EK29" i="31"/>
  <c r="EJ29" i="31"/>
  <c r="EI29" i="31"/>
  <c r="EH29" i="31"/>
  <c r="EF29" i="31"/>
  <c r="EE29" i="31"/>
  <c r="ED29" i="31"/>
  <c r="EC29" i="31"/>
  <c r="EA29" i="31"/>
  <c r="DZ29" i="31"/>
  <c r="DY29" i="31"/>
  <c r="DX29" i="31"/>
  <c r="DV29" i="31"/>
  <c r="DU29" i="31"/>
  <c r="DT29" i="31"/>
  <c r="DS29" i="31"/>
  <c r="DQ29" i="31"/>
  <c r="DP29" i="31"/>
  <c r="DO29" i="31"/>
  <c r="DN29" i="31"/>
  <c r="DL29" i="31"/>
  <c r="DK29" i="31"/>
  <c r="DJ29" i="31"/>
  <c r="DI29" i="31"/>
  <c r="DG29" i="31"/>
  <c r="DF29" i="31"/>
  <c r="DE29" i="31"/>
  <c r="DD29" i="31"/>
  <c r="DB29" i="31"/>
  <c r="DA29" i="31"/>
  <c r="CZ29" i="31"/>
  <c r="CY29" i="31"/>
  <c r="CR29" i="31"/>
  <c r="CQ29" i="31"/>
  <c r="CP29" i="31"/>
  <c r="CO29" i="31"/>
  <c r="CN29" i="31"/>
  <c r="CM29" i="31"/>
  <c r="CL29" i="31"/>
  <c r="CK29" i="31"/>
  <c r="CJ29" i="31"/>
  <c r="EU28" i="31"/>
  <c r="ET28" i="31"/>
  <c r="ES28" i="31"/>
  <c r="ER28" i="31"/>
  <c r="EP28" i="31"/>
  <c r="EO28" i="31"/>
  <c r="EN28" i="31"/>
  <c r="EM28" i="31"/>
  <c r="EK28" i="31"/>
  <c r="EJ28" i="31"/>
  <c r="EI28" i="31"/>
  <c r="EH28" i="31"/>
  <c r="EF28" i="31"/>
  <c r="EE28" i="31"/>
  <c r="ED28" i="31"/>
  <c r="EC28" i="31"/>
  <c r="EA28" i="31"/>
  <c r="DZ28" i="31"/>
  <c r="DY28" i="31"/>
  <c r="DX28" i="31"/>
  <c r="DV28" i="31"/>
  <c r="DU28" i="31"/>
  <c r="DT28" i="31"/>
  <c r="DS28" i="31"/>
  <c r="DQ28" i="31"/>
  <c r="DP28" i="31"/>
  <c r="DO28" i="31"/>
  <c r="DN28" i="31"/>
  <c r="DL28" i="31"/>
  <c r="DK28" i="31"/>
  <c r="DJ28" i="31"/>
  <c r="DI28" i="31"/>
  <c r="DG28" i="31"/>
  <c r="DF28" i="31"/>
  <c r="DE28" i="31"/>
  <c r="DD28" i="31"/>
  <c r="DB28" i="31"/>
  <c r="DA28" i="31"/>
  <c r="CZ28" i="31"/>
  <c r="CY28" i="31"/>
  <c r="CR28" i="31"/>
  <c r="CQ28" i="31"/>
  <c r="CP28" i="31"/>
  <c r="CO28" i="31"/>
  <c r="CN28" i="31"/>
  <c r="CM28" i="31"/>
  <c r="CL28" i="31"/>
  <c r="CK28" i="31"/>
  <c r="CJ28" i="31"/>
  <c r="EU27" i="31"/>
  <c r="ET27" i="31"/>
  <c r="ES27" i="31"/>
  <c r="ER27" i="31"/>
  <c r="EP27" i="31"/>
  <c r="EO27" i="31"/>
  <c r="EN27" i="31"/>
  <c r="EM27" i="31"/>
  <c r="EK27" i="31"/>
  <c r="EJ27" i="31"/>
  <c r="EI27" i="31"/>
  <c r="EH27" i="31"/>
  <c r="EF27" i="31"/>
  <c r="EE27" i="31"/>
  <c r="ED27" i="31"/>
  <c r="EC27" i="31"/>
  <c r="EA27" i="31"/>
  <c r="DZ27" i="31"/>
  <c r="DY27" i="31"/>
  <c r="DX27" i="31"/>
  <c r="DV27" i="31"/>
  <c r="DU27" i="31"/>
  <c r="DT27" i="31"/>
  <c r="DS27" i="31"/>
  <c r="DQ27" i="31"/>
  <c r="DP27" i="31"/>
  <c r="DO27" i="31"/>
  <c r="DN27" i="31"/>
  <c r="DL27" i="31"/>
  <c r="DK27" i="31"/>
  <c r="DJ27" i="31"/>
  <c r="DI27" i="31"/>
  <c r="DG27" i="31"/>
  <c r="DF27" i="31"/>
  <c r="DE27" i="31"/>
  <c r="DD27" i="31"/>
  <c r="DB27" i="31"/>
  <c r="DA27" i="31"/>
  <c r="CZ27" i="31"/>
  <c r="CY27" i="31"/>
  <c r="CR27" i="31"/>
  <c r="CQ27" i="31"/>
  <c r="CP27" i="31"/>
  <c r="CO27" i="31"/>
  <c r="CN27" i="31"/>
  <c r="CM27" i="31"/>
  <c r="CL27" i="31"/>
  <c r="CK27" i="31"/>
  <c r="CJ27" i="31"/>
  <c r="EU26" i="31"/>
  <c r="ET26" i="31"/>
  <c r="ES26" i="31"/>
  <c r="ER26" i="31"/>
  <c r="EP26" i="31"/>
  <c r="EO26" i="31"/>
  <c r="EN26" i="31"/>
  <c r="EM26" i="31"/>
  <c r="EK26" i="31"/>
  <c r="EJ26" i="31"/>
  <c r="EI26" i="31"/>
  <c r="EH26" i="31"/>
  <c r="EF26" i="31"/>
  <c r="EE26" i="31"/>
  <c r="ED26" i="31"/>
  <c r="EC26" i="31"/>
  <c r="EA26" i="31"/>
  <c r="DZ26" i="31"/>
  <c r="DY26" i="31"/>
  <c r="DX26" i="31"/>
  <c r="DV26" i="31"/>
  <c r="DU26" i="31"/>
  <c r="DT26" i="31"/>
  <c r="DS26" i="31"/>
  <c r="DQ26" i="31"/>
  <c r="DP26" i="31"/>
  <c r="DO26" i="31"/>
  <c r="DN26" i="31"/>
  <c r="DL26" i="31"/>
  <c r="DK26" i="31"/>
  <c r="DJ26" i="31"/>
  <c r="DI26" i="31"/>
  <c r="DG26" i="31"/>
  <c r="DF26" i="31"/>
  <c r="DE26" i="31"/>
  <c r="DD26" i="31"/>
  <c r="DB26" i="31"/>
  <c r="DA26" i="31"/>
  <c r="CZ26" i="31"/>
  <c r="CY26" i="31"/>
  <c r="CR26" i="31"/>
  <c r="CQ26" i="31"/>
  <c r="CP26" i="31"/>
  <c r="CO26" i="31"/>
  <c r="CN26" i="31"/>
  <c r="CM26" i="31"/>
  <c r="CL26" i="31"/>
  <c r="CK26" i="31"/>
  <c r="CJ26" i="31"/>
  <c r="EU25" i="31"/>
  <c r="ET25" i="31"/>
  <c r="ES25" i="31"/>
  <c r="ER25" i="31"/>
  <c r="EP25" i="31"/>
  <c r="EO25" i="31"/>
  <c r="EN25" i="31"/>
  <c r="EM25" i="31"/>
  <c r="EK25" i="31"/>
  <c r="EJ25" i="31"/>
  <c r="EI25" i="31"/>
  <c r="EH25" i="31"/>
  <c r="EF25" i="31"/>
  <c r="EE25" i="31"/>
  <c r="ED25" i="31"/>
  <c r="EC25" i="31"/>
  <c r="EA25" i="31"/>
  <c r="DZ25" i="31"/>
  <c r="DY25" i="31"/>
  <c r="DX25" i="31"/>
  <c r="DV25" i="31"/>
  <c r="DU25" i="31"/>
  <c r="DT25" i="31"/>
  <c r="DS25" i="31"/>
  <c r="DQ25" i="31"/>
  <c r="DP25" i="31"/>
  <c r="DO25" i="31"/>
  <c r="DN25" i="31"/>
  <c r="DL25" i="31"/>
  <c r="DK25" i="31"/>
  <c r="DJ25" i="31"/>
  <c r="DI25" i="31"/>
  <c r="DG25" i="31"/>
  <c r="DF25" i="31"/>
  <c r="DE25" i="31"/>
  <c r="DD25" i="31"/>
  <c r="DB25" i="31"/>
  <c r="DA25" i="31"/>
  <c r="CZ25" i="31"/>
  <c r="CY25" i="31"/>
  <c r="CR25" i="31"/>
  <c r="CQ25" i="31"/>
  <c r="CP25" i="31"/>
  <c r="CO25" i="31"/>
  <c r="CN25" i="31"/>
  <c r="CM25" i="31"/>
  <c r="CL25" i="31"/>
  <c r="CK25" i="31"/>
  <c r="CJ25" i="31"/>
  <c r="EU24" i="31"/>
  <c r="ET24" i="31"/>
  <c r="ES24" i="31"/>
  <c r="ER24" i="31"/>
  <c r="EP24" i="31"/>
  <c r="EO24" i="31"/>
  <c r="EN24" i="31"/>
  <c r="EM24" i="31"/>
  <c r="EK24" i="31"/>
  <c r="EJ24" i="31"/>
  <c r="EI24" i="31"/>
  <c r="EH24" i="31"/>
  <c r="EF24" i="31"/>
  <c r="EE24" i="31"/>
  <c r="ED24" i="31"/>
  <c r="EC24" i="31"/>
  <c r="EA24" i="31"/>
  <c r="DZ24" i="31"/>
  <c r="DY24" i="31"/>
  <c r="DX24" i="31"/>
  <c r="DV24" i="31"/>
  <c r="DU24" i="31"/>
  <c r="DT24" i="31"/>
  <c r="DS24" i="31"/>
  <c r="DQ24" i="31"/>
  <c r="DP24" i="31"/>
  <c r="DO24" i="31"/>
  <c r="DN24" i="31"/>
  <c r="DL24" i="31"/>
  <c r="DK24" i="31"/>
  <c r="DJ24" i="31"/>
  <c r="DI24" i="31"/>
  <c r="DG24" i="31"/>
  <c r="DF24" i="31"/>
  <c r="DE24" i="31"/>
  <c r="DD24" i="31"/>
  <c r="DB24" i="31"/>
  <c r="DA24" i="31"/>
  <c r="CZ24" i="31"/>
  <c r="CY24" i="31"/>
  <c r="CR24" i="31"/>
  <c r="CQ24" i="31"/>
  <c r="CP24" i="31"/>
  <c r="CO24" i="31"/>
  <c r="CN24" i="31"/>
  <c r="CM24" i="31"/>
  <c r="CL24" i="31"/>
  <c r="CK24" i="31"/>
  <c r="CJ24" i="31"/>
  <c r="EU23" i="31"/>
  <c r="ET23" i="31"/>
  <c r="ES23" i="31"/>
  <c r="ER23" i="31"/>
  <c r="EP23" i="31"/>
  <c r="EO23" i="31"/>
  <c r="EN23" i="31"/>
  <c r="EM23" i="31"/>
  <c r="EK23" i="31"/>
  <c r="EJ23" i="31"/>
  <c r="EI23" i="31"/>
  <c r="EH23" i="31"/>
  <c r="EF23" i="31"/>
  <c r="EE23" i="31"/>
  <c r="ED23" i="31"/>
  <c r="EC23" i="31"/>
  <c r="EA23" i="31"/>
  <c r="DZ23" i="31"/>
  <c r="DY23" i="31"/>
  <c r="DX23" i="31"/>
  <c r="DV23" i="31"/>
  <c r="DU23" i="31"/>
  <c r="DT23" i="31"/>
  <c r="DS23" i="31"/>
  <c r="DQ23" i="31"/>
  <c r="DP23" i="31"/>
  <c r="DO23" i="31"/>
  <c r="DN23" i="31"/>
  <c r="DL23" i="31"/>
  <c r="DK23" i="31"/>
  <c r="DJ23" i="31"/>
  <c r="DI23" i="31"/>
  <c r="DG23" i="31"/>
  <c r="DF23" i="31"/>
  <c r="DE23" i="31"/>
  <c r="DD23" i="31"/>
  <c r="DB23" i="31"/>
  <c r="DA23" i="31"/>
  <c r="CZ23" i="31"/>
  <c r="CY23" i="31"/>
  <c r="CR23" i="31"/>
  <c r="CQ23" i="31"/>
  <c r="CP23" i="31"/>
  <c r="CO23" i="31"/>
  <c r="CN23" i="31"/>
  <c r="CM23" i="31"/>
  <c r="CL23" i="31"/>
  <c r="CK23" i="31"/>
  <c r="CJ23" i="31"/>
  <c r="EU22" i="31"/>
  <c r="ET22" i="31"/>
  <c r="ES22" i="31"/>
  <c r="ER22" i="31"/>
  <c r="EP22" i="31"/>
  <c r="EO22" i="31"/>
  <c r="EN22" i="31"/>
  <c r="EM22" i="31"/>
  <c r="EK22" i="31"/>
  <c r="EJ22" i="31"/>
  <c r="EI22" i="31"/>
  <c r="EH22" i="31"/>
  <c r="EF22" i="31"/>
  <c r="EE22" i="31"/>
  <c r="ED22" i="31"/>
  <c r="EC22" i="31"/>
  <c r="EA22" i="31"/>
  <c r="DZ22" i="31"/>
  <c r="DY22" i="31"/>
  <c r="DX22" i="31"/>
  <c r="DV22" i="31"/>
  <c r="DU22" i="31"/>
  <c r="DT22" i="31"/>
  <c r="DS22" i="31"/>
  <c r="DQ22" i="31"/>
  <c r="DP22" i="31"/>
  <c r="DO22" i="31"/>
  <c r="DN22" i="31"/>
  <c r="DL22" i="31"/>
  <c r="DK22" i="31"/>
  <c r="DJ22" i="31"/>
  <c r="DI22" i="31"/>
  <c r="DG22" i="31"/>
  <c r="DF22" i="31"/>
  <c r="DE22" i="31"/>
  <c r="DD22" i="31"/>
  <c r="DB22" i="31"/>
  <c r="DA22" i="31"/>
  <c r="CZ22" i="31"/>
  <c r="CY22" i="31"/>
  <c r="CR22" i="31"/>
  <c r="CQ22" i="31"/>
  <c r="CP22" i="31"/>
  <c r="CO22" i="31"/>
  <c r="CN22" i="31"/>
  <c r="CM22" i="31"/>
  <c r="CL22" i="31"/>
  <c r="CK22" i="31"/>
  <c r="CJ22" i="31"/>
  <c r="EU21" i="31"/>
  <c r="ET21" i="31"/>
  <c r="ES21" i="31"/>
  <c r="ER21" i="31"/>
  <c r="EP21" i="31"/>
  <c r="EO21" i="31"/>
  <c r="EN21" i="31"/>
  <c r="EM21" i="31"/>
  <c r="EK21" i="31"/>
  <c r="EJ21" i="31"/>
  <c r="EI21" i="31"/>
  <c r="EH21" i="31"/>
  <c r="EF21" i="31"/>
  <c r="EE21" i="31"/>
  <c r="ED21" i="31"/>
  <c r="EC21" i="31"/>
  <c r="EA21" i="31"/>
  <c r="DZ21" i="31"/>
  <c r="DY21" i="31"/>
  <c r="DX21" i="31"/>
  <c r="DV21" i="31"/>
  <c r="DU21" i="31"/>
  <c r="DT21" i="31"/>
  <c r="DS21" i="31"/>
  <c r="DQ21" i="31"/>
  <c r="DP21" i="31"/>
  <c r="DO21" i="31"/>
  <c r="DN21" i="31"/>
  <c r="DL21" i="31"/>
  <c r="DK21" i="31"/>
  <c r="DJ21" i="31"/>
  <c r="DI21" i="31"/>
  <c r="DG21" i="31"/>
  <c r="DF21" i="31"/>
  <c r="DE21" i="31"/>
  <c r="DD21" i="31"/>
  <c r="DB21" i="31"/>
  <c r="DA21" i="31"/>
  <c r="CZ21" i="31"/>
  <c r="CY21" i="31"/>
  <c r="CR21" i="31"/>
  <c r="CQ21" i="31"/>
  <c r="CP21" i="31"/>
  <c r="CO21" i="31"/>
  <c r="CN21" i="31"/>
  <c r="CM21" i="31"/>
  <c r="CL21" i="31"/>
  <c r="CK21" i="31"/>
  <c r="CJ21" i="31"/>
  <c r="EU20" i="31"/>
  <c r="ET20" i="31"/>
  <c r="ES20" i="31"/>
  <c r="ER20" i="31"/>
  <c r="EP20" i="31"/>
  <c r="EO20" i="31"/>
  <c r="EN20" i="31"/>
  <c r="EM20" i="31"/>
  <c r="EK20" i="31"/>
  <c r="EJ20" i="31"/>
  <c r="EI20" i="31"/>
  <c r="EH20" i="31"/>
  <c r="EF20" i="31"/>
  <c r="EE20" i="31"/>
  <c r="ED20" i="31"/>
  <c r="EC20" i="31"/>
  <c r="EA20" i="31"/>
  <c r="DZ20" i="31"/>
  <c r="DY20" i="31"/>
  <c r="DX20" i="31"/>
  <c r="DV20" i="31"/>
  <c r="DU20" i="31"/>
  <c r="DT20" i="31"/>
  <c r="DS20" i="31"/>
  <c r="DQ20" i="31"/>
  <c r="DP20" i="31"/>
  <c r="DO20" i="31"/>
  <c r="DN20" i="31"/>
  <c r="DL20" i="31"/>
  <c r="DK20" i="31"/>
  <c r="DJ20" i="31"/>
  <c r="DI20" i="31"/>
  <c r="DG20" i="31"/>
  <c r="DF20" i="31"/>
  <c r="DE20" i="31"/>
  <c r="DD20" i="31"/>
  <c r="DB20" i="31"/>
  <c r="DA20" i="31"/>
  <c r="CZ20" i="31"/>
  <c r="CY20" i="31"/>
  <c r="CR20" i="31"/>
  <c r="CQ20" i="31"/>
  <c r="CP20" i="31"/>
  <c r="CO20" i="31"/>
  <c r="CN20" i="31"/>
  <c r="CM20" i="31"/>
  <c r="CL20" i="31"/>
  <c r="CK20" i="31"/>
  <c r="CJ20" i="31"/>
  <c r="EU19" i="31"/>
  <c r="ET19" i="31"/>
  <c r="ES19" i="31"/>
  <c r="ER19" i="31"/>
  <c r="EP19" i="31"/>
  <c r="EO19" i="31"/>
  <c r="EN19" i="31"/>
  <c r="EM19" i="31"/>
  <c r="EK19" i="31"/>
  <c r="EJ19" i="31"/>
  <c r="EI19" i="31"/>
  <c r="EH19" i="31"/>
  <c r="EF19" i="31"/>
  <c r="EE19" i="31"/>
  <c r="ED19" i="31"/>
  <c r="EC19" i="31"/>
  <c r="EA19" i="31"/>
  <c r="DZ19" i="31"/>
  <c r="DY19" i="31"/>
  <c r="DX19" i="31"/>
  <c r="DV19" i="31"/>
  <c r="DU19" i="31"/>
  <c r="DT19" i="31"/>
  <c r="DS19" i="31"/>
  <c r="DQ19" i="31"/>
  <c r="DP19" i="31"/>
  <c r="DO19" i="31"/>
  <c r="DN19" i="31"/>
  <c r="DL19" i="31"/>
  <c r="DK19" i="31"/>
  <c r="DJ19" i="31"/>
  <c r="DI19" i="31"/>
  <c r="DG19" i="31"/>
  <c r="DF19" i="31"/>
  <c r="DE19" i="31"/>
  <c r="DD19" i="31"/>
  <c r="DB19" i="31"/>
  <c r="DA19" i="31"/>
  <c r="CZ19" i="31"/>
  <c r="CY19" i="31"/>
  <c r="CR19" i="31"/>
  <c r="CQ19" i="31"/>
  <c r="CP19" i="31"/>
  <c r="CO19" i="31"/>
  <c r="CN19" i="31"/>
  <c r="CM19" i="31"/>
  <c r="CL19" i="31"/>
  <c r="CK19" i="31"/>
  <c r="CJ19" i="31"/>
  <c r="EU18" i="31"/>
  <c r="ET18" i="31"/>
  <c r="ES18" i="31"/>
  <c r="ER18" i="31"/>
  <c r="EP18" i="31"/>
  <c r="EO18" i="31"/>
  <c r="EN18" i="31"/>
  <c r="EM18" i="31"/>
  <c r="EK18" i="31"/>
  <c r="EJ18" i="31"/>
  <c r="EI18" i="31"/>
  <c r="EH18" i="31"/>
  <c r="EF18" i="31"/>
  <c r="EE18" i="31"/>
  <c r="ED18" i="31"/>
  <c r="EC18" i="31"/>
  <c r="EA18" i="31"/>
  <c r="DZ18" i="31"/>
  <c r="DY18" i="31"/>
  <c r="DX18" i="31"/>
  <c r="DV18" i="31"/>
  <c r="DU18" i="31"/>
  <c r="DT18" i="31"/>
  <c r="DS18" i="31"/>
  <c r="DQ18" i="31"/>
  <c r="DP18" i="31"/>
  <c r="DO18" i="31"/>
  <c r="DN18" i="31"/>
  <c r="DL18" i="31"/>
  <c r="DK18" i="31"/>
  <c r="DJ18" i="31"/>
  <c r="DI18" i="31"/>
  <c r="DG18" i="31"/>
  <c r="DF18" i="31"/>
  <c r="DE18" i="31"/>
  <c r="DD18" i="31"/>
  <c r="DB18" i="31"/>
  <c r="DA18" i="31"/>
  <c r="CZ18" i="31"/>
  <c r="CY18" i="31"/>
  <c r="CR18" i="31"/>
  <c r="CQ18" i="31"/>
  <c r="CP18" i="31"/>
  <c r="CO18" i="31"/>
  <c r="CN18" i="31"/>
  <c r="CM18" i="31"/>
  <c r="CL18" i="31"/>
  <c r="CK18" i="31"/>
  <c r="CJ18" i="31"/>
  <c r="EU17" i="31"/>
  <c r="ET17" i="31"/>
  <c r="ES17" i="31"/>
  <c r="ER17" i="31"/>
  <c r="EP17" i="31"/>
  <c r="EO17" i="31"/>
  <c r="EN17" i="31"/>
  <c r="EM17" i="31"/>
  <c r="EK17" i="31"/>
  <c r="EJ17" i="31"/>
  <c r="EI17" i="31"/>
  <c r="EH17" i="31"/>
  <c r="EF17" i="31"/>
  <c r="EE17" i="31"/>
  <c r="ED17" i="31"/>
  <c r="EC17" i="31"/>
  <c r="EA17" i="31"/>
  <c r="DZ17" i="31"/>
  <c r="DY17" i="31"/>
  <c r="DX17" i="31"/>
  <c r="DV17" i="31"/>
  <c r="DU17" i="31"/>
  <c r="DT17" i="31"/>
  <c r="DS17" i="31"/>
  <c r="DQ17" i="31"/>
  <c r="DP17" i="31"/>
  <c r="DO17" i="31"/>
  <c r="DN17" i="31"/>
  <c r="DL17" i="31"/>
  <c r="DK17" i="31"/>
  <c r="DJ17" i="31"/>
  <c r="DI17" i="31"/>
  <c r="DG17" i="31"/>
  <c r="DF17" i="31"/>
  <c r="DE17" i="31"/>
  <c r="DD17" i="31"/>
  <c r="DB17" i="31"/>
  <c r="DA17" i="31"/>
  <c r="CZ17" i="31"/>
  <c r="CY17" i="31"/>
  <c r="CR17" i="31"/>
  <c r="CQ17" i="31"/>
  <c r="CP17" i="31"/>
  <c r="CO17" i="31"/>
  <c r="CN17" i="31"/>
  <c r="CM17" i="31"/>
  <c r="CL17" i="31"/>
  <c r="CK17" i="31"/>
  <c r="CJ17" i="31"/>
  <c r="EU16" i="31"/>
  <c r="ET16" i="31"/>
  <c r="ES16" i="31"/>
  <c r="ER16" i="31"/>
  <c r="EP16" i="31"/>
  <c r="EO16" i="31"/>
  <c r="EN16" i="31"/>
  <c r="EM16" i="31"/>
  <c r="EK16" i="31"/>
  <c r="EJ16" i="31"/>
  <c r="EI16" i="31"/>
  <c r="EH16" i="31"/>
  <c r="EF16" i="31"/>
  <c r="EE16" i="31"/>
  <c r="ED16" i="31"/>
  <c r="EC16" i="31"/>
  <c r="EA16" i="31"/>
  <c r="DZ16" i="31"/>
  <c r="DY16" i="31"/>
  <c r="DX16" i="31"/>
  <c r="DV16" i="31"/>
  <c r="DU16" i="31"/>
  <c r="DT16" i="31"/>
  <c r="DS16" i="31"/>
  <c r="DQ16" i="31"/>
  <c r="DP16" i="31"/>
  <c r="DO16" i="31"/>
  <c r="DN16" i="31"/>
  <c r="DL16" i="31"/>
  <c r="DK16" i="31"/>
  <c r="DJ16" i="31"/>
  <c r="DI16" i="31"/>
  <c r="DG16" i="31"/>
  <c r="DF16" i="31"/>
  <c r="DE16" i="31"/>
  <c r="DD16" i="31"/>
  <c r="DB16" i="31"/>
  <c r="DA16" i="31"/>
  <c r="CZ16" i="31"/>
  <c r="CY16" i="31"/>
  <c r="CR16" i="31"/>
  <c r="CQ16" i="31"/>
  <c r="CP16" i="31"/>
  <c r="CO16" i="31"/>
  <c r="CN16" i="31"/>
  <c r="CM16" i="31"/>
  <c r="CL16" i="31"/>
  <c r="CK16" i="31"/>
  <c r="CJ16" i="31"/>
  <c r="EU15" i="31"/>
  <c r="ET15" i="31"/>
  <c r="ES15" i="31"/>
  <c r="ER15" i="31"/>
  <c r="EP15" i="31"/>
  <c r="EO15" i="31"/>
  <c r="EN15" i="31"/>
  <c r="EM15" i="31"/>
  <c r="EK15" i="31"/>
  <c r="EJ15" i="31"/>
  <c r="EI15" i="31"/>
  <c r="EH15" i="31"/>
  <c r="EF15" i="31"/>
  <c r="EE15" i="31"/>
  <c r="ED15" i="31"/>
  <c r="EC15" i="31"/>
  <c r="EA15" i="31"/>
  <c r="DZ15" i="31"/>
  <c r="DY15" i="31"/>
  <c r="DX15" i="31"/>
  <c r="DV15" i="31"/>
  <c r="DU15" i="31"/>
  <c r="DT15" i="31"/>
  <c r="DS15" i="31"/>
  <c r="DQ15" i="31"/>
  <c r="DP15" i="31"/>
  <c r="DO15" i="31"/>
  <c r="DN15" i="31"/>
  <c r="DL15" i="31"/>
  <c r="DK15" i="31"/>
  <c r="DJ15" i="31"/>
  <c r="DI15" i="31"/>
  <c r="DG15" i="31"/>
  <c r="DF15" i="31"/>
  <c r="DE15" i="31"/>
  <c r="DD15" i="31"/>
  <c r="DB15" i="31"/>
  <c r="DA15" i="31"/>
  <c r="CZ15" i="31"/>
  <c r="CY15" i="31"/>
  <c r="CR15" i="31"/>
  <c r="CQ15" i="31"/>
  <c r="CP15" i="31"/>
  <c r="CO15" i="31"/>
  <c r="CN15" i="31"/>
  <c r="CM15" i="31"/>
  <c r="CL15" i="31"/>
  <c r="CK15" i="31"/>
  <c r="CJ15" i="31"/>
  <c r="EU14" i="31"/>
  <c r="ET14" i="31"/>
  <c r="ES14" i="31"/>
  <c r="ER14" i="31"/>
  <c r="EP14" i="31"/>
  <c r="EO14" i="31"/>
  <c r="EN14" i="31"/>
  <c r="EM14" i="31"/>
  <c r="EK14" i="31"/>
  <c r="EJ14" i="31"/>
  <c r="EI14" i="31"/>
  <c r="EH14" i="31"/>
  <c r="EF14" i="31"/>
  <c r="EE14" i="31"/>
  <c r="ED14" i="31"/>
  <c r="EC14" i="31"/>
  <c r="EA14" i="31"/>
  <c r="DZ14" i="31"/>
  <c r="DY14" i="31"/>
  <c r="DX14" i="31"/>
  <c r="DV14" i="31"/>
  <c r="DU14" i="31"/>
  <c r="DT14" i="31"/>
  <c r="DS14" i="31"/>
  <c r="DQ14" i="31"/>
  <c r="DP14" i="31"/>
  <c r="DO14" i="31"/>
  <c r="DN14" i="31"/>
  <c r="DL14" i="31"/>
  <c r="DK14" i="31"/>
  <c r="DJ14" i="31"/>
  <c r="DI14" i="31"/>
  <c r="DG14" i="31"/>
  <c r="DF14" i="31"/>
  <c r="DE14" i="31"/>
  <c r="DD14" i="31"/>
  <c r="DB14" i="31"/>
  <c r="DA14" i="31"/>
  <c r="CZ14" i="31"/>
  <c r="CY14" i="31"/>
  <c r="CR14" i="31"/>
  <c r="CQ14" i="31"/>
  <c r="CP14" i="31"/>
  <c r="CO14" i="31"/>
  <c r="CN14" i="31"/>
  <c r="CM14" i="31"/>
  <c r="CL14" i="31"/>
  <c r="CK14" i="31"/>
  <c r="CJ14" i="31"/>
  <c r="EU13" i="31"/>
  <c r="ET13" i="31"/>
  <c r="ES13" i="31"/>
  <c r="ER13" i="31"/>
  <c r="EP13" i="31"/>
  <c r="EO13" i="31"/>
  <c r="EN13" i="31"/>
  <c r="EM13" i="31"/>
  <c r="EK13" i="31"/>
  <c r="EJ13" i="31"/>
  <c r="EI13" i="31"/>
  <c r="EH13" i="31"/>
  <c r="EF13" i="31"/>
  <c r="EE13" i="31"/>
  <c r="ED13" i="31"/>
  <c r="EC13" i="31"/>
  <c r="EA13" i="31"/>
  <c r="DZ13" i="31"/>
  <c r="DY13" i="31"/>
  <c r="DX13" i="31"/>
  <c r="DV13" i="31"/>
  <c r="DU13" i="31"/>
  <c r="DT13" i="31"/>
  <c r="DS13" i="31"/>
  <c r="DQ13" i="31"/>
  <c r="DP13" i="31"/>
  <c r="DO13" i="31"/>
  <c r="DN13" i="31"/>
  <c r="DL13" i="31"/>
  <c r="DK13" i="31"/>
  <c r="DJ13" i="31"/>
  <c r="DI13" i="31"/>
  <c r="DG13" i="31"/>
  <c r="DF13" i="31"/>
  <c r="DE13" i="31"/>
  <c r="DD13" i="31"/>
  <c r="DB13" i="31"/>
  <c r="DA13" i="31"/>
  <c r="CZ13" i="31"/>
  <c r="CY13" i="31"/>
  <c r="CR13" i="31"/>
  <c r="CQ13" i="31"/>
  <c r="CP13" i="31"/>
  <c r="CO13" i="31"/>
  <c r="CN13" i="31"/>
  <c r="CM13" i="31"/>
  <c r="CL13" i="31"/>
  <c r="CK13" i="31"/>
  <c r="CJ13" i="31"/>
  <c r="EU12" i="31"/>
  <c r="ET12" i="31"/>
  <c r="ES12" i="31"/>
  <c r="ER12" i="31"/>
  <c r="EP12" i="31"/>
  <c r="EO12" i="31"/>
  <c r="EN12" i="31"/>
  <c r="EM12" i="31"/>
  <c r="EK12" i="31"/>
  <c r="EJ12" i="31"/>
  <c r="EI12" i="31"/>
  <c r="EH12" i="31"/>
  <c r="EF12" i="31"/>
  <c r="EE12" i="31"/>
  <c r="ED12" i="31"/>
  <c r="EC12" i="31"/>
  <c r="EA12" i="31"/>
  <c r="DZ12" i="31"/>
  <c r="DY12" i="31"/>
  <c r="DX12" i="31"/>
  <c r="DV12" i="31"/>
  <c r="DU12" i="31"/>
  <c r="DT12" i="31"/>
  <c r="DS12" i="31"/>
  <c r="DQ12" i="31"/>
  <c r="DP12" i="31"/>
  <c r="DO12" i="31"/>
  <c r="DN12" i="31"/>
  <c r="DL12" i="31"/>
  <c r="DK12" i="31"/>
  <c r="DJ12" i="31"/>
  <c r="DI12" i="31"/>
  <c r="DG12" i="31"/>
  <c r="DF12" i="31"/>
  <c r="DE12" i="31"/>
  <c r="DD12" i="31"/>
  <c r="DB12" i="31"/>
  <c r="DA12" i="31"/>
  <c r="CZ12" i="31"/>
  <c r="CY12" i="31"/>
  <c r="CR12" i="31"/>
  <c r="CQ12" i="31"/>
  <c r="CP12" i="31"/>
  <c r="CO12" i="31"/>
  <c r="CN12" i="31"/>
  <c r="CM12" i="31"/>
  <c r="CL12" i="31"/>
  <c r="CK12" i="31"/>
  <c r="CJ12" i="31"/>
  <c r="EU11" i="31"/>
  <c r="ET11" i="31"/>
  <c r="ES11" i="31"/>
  <c r="ER11" i="31"/>
  <c r="EP11" i="31"/>
  <c r="EO11" i="31"/>
  <c r="EN11" i="31"/>
  <c r="EM11" i="31"/>
  <c r="EK11" i="31"/>
  <c r="EJ11" i="31"/>
  <c r="EI11" i="31"/>
  <c r="EH11" i="31"/>
  <c r="EF11" i="31"/>
  <c r="EE11" i="31"/>
  <c r="ED11" i="31"/>
  <c r="EC11" i="31"/>
  <c r="EA11" i="31"/>
  <c r="DZ11" i="31"/>
  <c r="DY11" i="31"/>
  <c r="DX11" i="31"/>
  <c r="DV11" i="31"/>
  <c r="DU11" i="31"/>
  <c r="DT11" i="31"/>
  <c r="DS11" i="31"/>
  <c r="DQ11" i="31"/>
  <c r="DP11" i="31"/>
  <c r="DO11" i="31"/>
  <c r="DN11" i="31"/>
  <c r="DL11" i="31"/>
  <c r="DK11" i="31"/>
  <c r="DJ11" i="31"/>
  <c r="DI11" i="31"/>
  <c r="DG11" i="31"/>
  <c r="DF11" i="31"/>
  <c r="DE11" i="31"/>
  <c r="DD11" i="31"/>
  <c r="DB11" i="31"/>
  <c r="DA11" i="31"/>
  <c r="CZ11" i="31"/>
  <c r="CY11" i="31"/>
  <c r="CR11" i="31"/>
  <c r="CQ11" i="31"/>
  <c r="CP11" i="31"/>
  <c r="CO11" i="31"/>
  <c r="CN11" i="31"/>
  <c r="CM11" i="31"/>
  <c r="CL11" i="31"/>
  <c r="CK11" i="31"/>
  <c r="CJ11" i="31"/>
  <c r="EU10" i="31"/>
  <c r="ET10" i="31"/>
  <c r="ES10" i="31"/>
  <c r="ER10" i="31"/>
  <c r="EP10" i="31"/>
  <c r="EO10" i="31"/>
  <c r="EN10" i="31"/>
  <c r="EM10" i="31"/>
  <c r="EK10" i="31"/>
  <c r="EJ10" i="31"/>
  <c r="EI10" i="31"/>
  <c r="EH10" i="31"/>
  <c r="EF10" i="31"/>
  <c r="EE10" i="31"/>
  <c r="ED10" i="31"/>
  <c r="EC10" i="31"/>
  <c r="EA10" i="31"/>
  <c r="DZ10" i="31"/>
  <c r="DY10" i="31"/>
  <c r="DX10" i="31"/>
  <c r="DV10" i="31"/>
  <c r="DU10" i="31"/>
  <c r="DT10" i="31"/>
  <c r="DS10" i="31"/>
  <c r="DQ10" i="31"/>
  <c r="DP10" i="31"/>
  <c r="DO10" i="31"/>
  <c r="DN10" i="31"/>
  <c r="DL10" i="31"/>
  <c r="DK10" i="31"/>
  <c r="DJ10" i="31"/>
  <c r="DI10" i="31"/>
  <c r="DG10" i="31"/>
  <c r="DF10" i="31"/>
  <c r="DE10" i="31"/>
  <c r="DD10" i="31"/>
  <c r="DB10" i="31"/>
  <c r="DA10" i="31"/>
  <c r="CZ10" i="31"/>
  <c r="CY10" i="31"/>
  <c r="CR10" i="31"/>
  <c r="CQ10" i="31"/>
  <c r="CP10" i="31"/>
  <c r="CO10" i="31"/>
  <c r="CN10" i="31"/>
  <c r="CM10" i="31"/>
  <c r="CL10" i="31"/>
  <c r="CK10" i="31"/>
  <c r="CJ10" i="31"/>
  <c r="EU9" i="31"/>
  <c r="ET9" i="31"/>
  <c r="ES9" i="31"/>
  <c r="ER9" i="31"/>
  <c r="EP9" i="31"/>
  <c r="EO9" i="31"/>
  <c r="EN9" i="31"/>
  <c r="EM9" i="31"/>
  <c r="EK9" i="31"/>
  <c r="EJ9" i="31"/>
  <c r="EI9" i="31"/>
  <c r="EH9" i="31"/>
  <c r="EF9" i="31"/>
  <c r="EE9" i="31"/>
  <c r="ED9" i="31"/>
  <c r="EC9" i="31"/>
  <c r="EA9" i="31"/>
  <c r="DZ9" i="31"/>
  <c r="DY9" i="31"/>
  <c r="DX9" i="31"/>
  <c r="DV9" i="31"/>
  <c r="DU9" i="31"/>
  <c r="DT9" i="31"/>
  <c r="DS9" i="31"/>
  <c r="DQ9" i="31"/>
  <c r="DP9" i="31"/>
  <c r="DO9" i="31"/>
  <c r="DN9" i="31"/>
  <c r="DL9" i="31"/>
  <c r="DK9" i="31"/>
  <c r="DJ9" i="31"/>
  <c r="DI9" i="31"/>
  <c r="DG9" i="31"/>
  <c r="DF9" i="31"/>
  <c r="DE9" i="31"/>
  <c r="DD9" i="31"/>
  <c r="DB9" i="31"/>
  <c r="DA9" i="31"/>
  <c r="CZ9" i="31"/>
  <c r="CY9" i="31"/>
  <c r="CR9" i="31"/>
  <c r="CQ9" i="31"/>
  <c r="CP9" i="31"/>
  <c r="CO9" i="31"/>
  <c r="CN9" i="31"/>
  <c r="CM9" i="31"/>
  <c r="CL9" i="31"/>
  <c r="CK9" i="31"/>
  <c r="CJ9" i="31"/>
  <c r="EU8" i="31"/>
  <c r="ET8" i="31"/>
  <c r="ES8" i="31"/>
  <c r="ER8" i="31"/>
  <c r="EP8" i="31"/>
  <c r="EO8" i="31"/>
  <c r="EN8" i="31"/>
  <c r="EM8" i="31"/>
  <c r="EK8" i="31"/>
  <c r="EJ8" i="31"/>
  <c r="EI8" i="31"/>
  <c r="EH8" i="31"/>
  <c r="EF8" i="31"/>
  <c r="EE8" i="31"/>
  <c r="ED8" i="31"/>
  <c r="EC8" i="31"/>
  <c r="EA8" i="31"/>
  <c r="DZ8" i="31"/>
  <c r="DY8" i="31"/>
  <c r="DX8" i="31"/>
  <c r="DV8" i="31"/>
  <c r="DU8" i="31"/>
  <c r="DT8" i="31"/>
  <c r="DS8" i="31"/>
  <c r="DQ8" i="31"/>
  <c r="DP8" i="31"/>
  <c r="DO8" i="31"/>
  <c r="DN8" i="31"/>
  <c r="DL8" i="31"/>
  <c r="DK8" i="31"/>
  <c r="DJ8" i="31"/>
  <c r="DI8" i="31"/>
  <c r="DG8" i="31"/>
  <c r="DF8" i="31"/>
  <c r="DE8" i="31"/>
  <c r="DD8" i="31"/>
  <c r="DB8" i="31"/>
  <c r="DA8" i="31"/>
  <c r="CZ8" i="31"/>
  <c r="CY8" i="31"/>
  <c r="CR8" i="31"/>
  <c r="CQ8" i="31"/>
  <c r="CP8" i="31"/>
  <c r="CO8" i="31"/>
  <c r="CN8" i="31"/>
  <c r="CM8" i="31"/>
  <c r="CL8" i="31"/>
  <c r="CK8" i="31"/>
  <c r="CJ8" i="31"/>
  <c r="EU7" i="31"/>
  <c r="ET7" i="31"/>
  <c r="ES7" i="31"/>
  <c r="ER7" i="31"/>
  <c r="EP7" i="31"/>
  <c r="EO7" i="31"/>
  <c r="EN7" i="31"/>
  <c r="EM7" i="31"/>
  <c r="EK7" i="31"/>
  <c r="EJ7" i="31"/>
  <c r="EI7" i="31"/>
  <c r="EH7" i="31"/>
  <c r="EF7" i="31"/>
  <c r="EE7" i="31"/>
  <c r="ED7" i="31"/>
  <c r="EC7" i="31"/>
  <c r="EA7" i="31"/>
  <c r="DZ7" i="31"/>
  <c r="DY7" i="31"/>
  <c r="DX7" i="31"/>
  <c r="DV7" i="31"/>
  <c r="DU7" i="31"/>
  <c r="DT7" i="31"/>
  <c r="DS7" i="31"/>
  <c r="DQ7" i="31"/>
  <c r="DP7" i="31"/>
  <c r="DO7" i="31"/>
  <c r="DN7" i="31"/>
  <c r="DL7" i="31"/>
  <c r="DK7" i="31"/>
  <c r="DJ7" i="31"/>
  <c r="DI7" i="31"/>
  <c r="DG7" i="31"/>
  <c r="DF7" i="31"/>
  <c r="DE7" i="31"/>
  <c r="DD7" i="31"/>
  <c r="DB7" i="31"/>
  <c r="DA7" i="31"/>
  <c r="CZ7" i="31"/>
  <c r="CY7" i="31"/>
  <c r="CR7" i="31"/>
  <c r="CQ7" i="31"/>
  <c r="CP7" i="31"/>
  <c r="CO7" i="31"/>
  <c r="CN7" i="31"/>
  <c r="CM7" i="31"/>
  <c r="CL7" i="31"/>
  <c r="CK7" i="31"/>
  <c r="CJ7" i="31"/>
  <c r="EU69" i="30"/>
  <c r="ET69" i="30"/>
  <c r="ES69" i="30"/>
  <c r="ER69" i="30"/>
  <c r="EP69" i="30"/>
  <c r="EO69" i="30"/>
  <c r="EN69" i="30"/>
  <c r="EM69" i="30"/>
  <c r="EK69" i="30"/>
  <c r="EJ69" i="30"/>
  <c r="EI69" i="30"/>
  <c r="EH69" i="30"/>
  <c r="EF69" i="30"/>
  <c r="EE69" i="30"/>
  <c r="ED69" i="30"/>
  <c r="EC69" i="30"/>
  <c r="EA69" i="30"/>
  <c r="DZ69" i="30"/>
  <c r="DY69" i="30"/>
  <c r="DX69" i="30"/>
  <c r="DV69" i="30"/>
  <c r="DU69" i="30"/>
  <c r="DT69" i="30"/>
  <c r="DS69" i="30"/>
  <c r="DQ69" i="30"/>
  <c r="DP69" i="30"/>
  <c r="DO69" i="30"/>
  <c r="DN69" i="30"/>
  <c r="DL69" i="30"/>
  <c r="DK69" i="30"/>
  <c r="DJ69" i="30"/>
  <c r="DI69" i="30"/>
  <c r="DG69" i="30"/>
  <c r="DF69" i="30"/>
  <c r="DE69" i="30"/>
  <c r="DD69" i="30"/>
  <c r="DB69" i="30"/>
  <c r="DA69" i="30"/>
  <c r="CZ69" i="30"/>
  <c r="CY69" i="30"/>
  <c r="CR69" i="30"/>
  <c r="CQ69" i="30"/>
  <c r="CP69" i="30"/>
  <c r="CO69" i="30"/>
  <c r="CN69" i="30"/>
  <c r="CM69" i="30"/>
  <c r="CL69" i="30"/>
  <c r="CK69" i="30"/>
  <c r="CJ69" i="30"/>
  <c r="EU68" i="30"/>
  <c r="ET68" i="30"/>
  <c r="ES68" i="30"/>
  <c r="ER68" i="30"/>
  <c r="EP68" i="30"/>
  <c r="EO68" i="30"/>
  <c r="EN68" i="30"/>
  <c r="EM68" i="30"/>
  <c r="EK68" i="30"/>
  <c r="EJ68" i="30"/>
  <c r="EI68" i="30"/>
  <c r="EH68" i="30"/>
  <c r="EF68" i="30"/>
  <c r="EE68" i="30"/>
  <c r="ED68" i="30"/>
  <c r="EC68" i="30"/>
  <c r="EA68" i="30"/>
  <c r="DZ68" i="30"/>
  <c r="DY68" i="30"/>
  <c r="DX68" i="30"/>
  <c r="DV68" i="30"/>
  <c r="DU68" i="30"/>
  <c r="DT68" i="30"/>
  <c r="DS68" i="30"/>
  <c r="DQ68" i="30"/>
  <c r="DP68" i="30"/>
  <c r="DO68" i="30"/>
  <c r="DN68" i="30"/>
  <c r="DL68" i="30"/>
  <c r="DK68" i="30"/>
  <c r="DJ68" i="30"/>
  <c r="DI68" i="30"/>
  <c r="DG68" i="30"/>
  <c r="DF68" i="30"/>
  <c r="DE68" i="30"/>
  <c r="DD68" i="30"/>
  <c r="DB68" i="30"/>
  <c r="DA68" i="30"/>
  <c r="CZ68" i="30"/>
  <c r="CY68" i="30"/>
  <c r="CR68" i="30"/>
  <c r="CQ68" i="30"/>
  <c r="CP68" i="30"/>
  <c r="CO68" i="30"/>
  <c r="CN68" i="30"/>
  <c r="CM68" i="30"/>
  <c r="CL68" i="30"/>
  <c r="CK68" i="30"/>
  <c r="CJ68" i="30"/>
  <c r="EU67" i="30"/>
  <c r="ET67" i="30"/>
  <c r="ES67" i="30"/>
  <c r="ER67" i="30"/>
  <c r="EP67" i="30"/>
  <c r="EO67" i="30"/>
  <c r="EN67" i="30"/>
  <c r="EM67" i="30"/>
  <c r="EK67" i="30"/>
  <c r="EJ67" i="30"/>
  <c r="EI67" i="30"/>
  <c r="EH67" i="30"/>
  <c r="EF67" i="30"/>
  <c r="EE67" i="30"/>
  <c r="ED67" i="30"/>
  <c r="EC67" i="30"/>
  <c r="EA67" i="30"/>
  <c r="DZ67" i="30"/>
  <c r="DY67" i="30"/>
  <c r="DX67" i="30"/>
  <c r="DV67" i="30"/>
  <c r="DU67" i="30"/>
  <c r="DT67" i="30"/>
  <c r="DS67" i="30"/>
  <c r="DQ67" i="30"/>
  <c r="DP67" i="30"/>
  <c r="DO67" i="30"/>
  <c r="DN67" i="30"/>
  <c r="DL67" i="30"/>
  <c r="DK67" i="30"/>
  <c r="DJ67" i="30"/>
  <c r="DI67" i="30"/>
  <c r="DG67" i="30"/>
  <c r="DF67" i="30"/>
  <c r="DE67" i="30"/>
  <c r="DD67" i="30"/>
  <c r="DB67" i="30"/>
  <c r="DA67" i="30"/>
  <c r="CZ67" i="30"/>
  <c r="CY67" i="30"/>
  <c r="CR67" i="30"/>
  <c r="CQ67" i="30"/>
  <c r="CP67" i="30"/>
  <c r="CO67" i="30"/>
  <c r="CN67" i="30"/>
  <c r="CM67" i="30"/>
  <c r="CL67" i="30"/>
  <c r="CK67" i="30"/>
  <c r="CJ67" i="30"/>
  <c r="EU65" i="30"/>
  <c r="ET65" i="30"/>
  <c r="ES65" i="30"/>
  <c r="ER65" i="30"/>
  <c r="EP65" i="30"/>
  <c r="EO65" i="30"/>
  <c r="EN65" i="30"/>
  <c r="EM65" i="30"/>
  <c r="EK65" i="30"/>
  <c r="EJ65" i="30"/>
  <c r="EI65" i="30"/>
  <c r="EH65" i="30"/>
  <c r="EF65" i="30"/>
  <c r="EE65" i="30"/>
  <c r="ED65" i="30"/>
  <c r="EC65" i="30"/>
  <c r="EA65" i="30"/>
  <c r="DZ65" i="30"/>
  <c r="DY65" i="30"/>
  <c r="DX65" i="30"/>
  <c r="DV65" i="30"/>
  <c r="DU65" i="30"/>
  <c r="DT65" i="30"/>
  <c r="DS65" i="30"/>
  <c r="DQ65" i="30"/>
  <c r="DP65" i="30"/>
  <c r="DO65" i="30"/>
  <c r="DN65" i="30"/>
  <c r="DL65" i="30"/>
  <c r="DK65" i="30"/>
  <c r="DJ65" i="30"/>
  <c r="DI65" i="30"/>
  <c r="DG65" i="30"/>
  <c r="DF65" i="30"/>
  <c r="DE65" i="30"/>
  <c r="DD65" i="30"/>
  <c r="DB65" i="30"/>
  <c r="DA65" i="30"/>
  <c r="CZ65" i="30"/>
  <c r="CY65" i="30"/>
  <c r="CR65" i="30"/>
  <c r="CQ65" i="30"/>
  <c r="CP65" i="30"/>
  <c r="CO65" i="30"/>
  <c r="CN65" i="30"/>
  <c r="CM65" i="30"/>
  <c r="CL65" i="30"/>
  <c r="CK65" i="30"/>
  <c r="CJ65" i="30"/>
  <c r="EU64" i="30"/>
  <c r="ET64" i="30"/>
  <c r="ES64" i="30"/>
  <c r="ER64" i="30"/>
  <c r="EP64" i="30"/>
  <c r="EO64" i="30"/>
  <c r="EN64" i="30"/>
  <c r="EM64" i="30"/>
  <c r="EK64" i="30"/>
  <c r="EJ64" i="30"/>
  <c r="EI64" i="30"/>
  <c r="EH64" i="30"/>
  <c r="EF64" i="30"/>
  <c r="EE64" i="30"/>
  <c r="ED64" i="30"/>
  <c r="EC64" i="30"/>
  <c r="EA64" i="30"/>
  <c r="DZ64" i="30"/>
  <c r="DY64" i="30"/>
  <c r="DX64" i="30"/>
  <c r="DV64" i="30"/>
  <c r="DU64" i="30"/>
  <c r="DT64" i="30"/>
  <c r="DS64" i="30"/>
  <c r="DQ64" i="30"/>
  <c r="DP64" i="30"/>
  <c r="DO64" i="30"/>
  <c r="DN64" i="30"/>
  <c r="DL64" i="30"/>
  <c r="DK64" i="30"/>
  <c r="DJ64" i="30"/>
  <c r="DI64" i="30"/>
  <c r="DG64" i="30"/>
  <c r="DF64" i="30"/>
  <c r="DE64" i="30"/>
  <c r="DD64" i="30"/>
  <c r="DB64" i="30"/>
  <c r="DA64" i="30"/>
  <c r="CZ64" i="30"/>
  <c r="CY64" i="30"/>
  <c r="CR64" i="30"/>
  <c r="CQ64" i="30"/>
  <c r="CP64" i="30"/>
  <c r="CO64" i="30"/>
  <c r="CN64" i="30"/>
  <c r="CM64" i="30"/>
  <c r="CL64" i="30"/>
  <c r="CK64" i="30"/>
  <c r="CJ64" i="30"/>
  <c r="EU63" i="30"/>
  <c r="ET63" i="30"/>
  <c r="ES63" i="30"/>
  <c r="ER63" i="30"/>
  <c r="EP63" i="30"/>
  <c r="EO63" i="30"/>
  <c r="EN63" i="30"/>
  <c r="EM63" i="30"/>
  <c r="EK63" i="30"/>
  <c r="EJ63" i="30"/>
  <c r="EI63" i="30"/>
  <c r="EH63" i="30"/>
  <c r="EF63" i="30"/>
  <c r="EE63" i="30"/>
  <c r="ED63" i="30"/>
  <c r="EC63" i="30"/>
  <c r="EA63" i="30"/>
  <c r="DZ63" i="30"/>
  <c r="DY63" i="30"/>
  <c r="DX63" i="30"/>
  <c r="DV63" i="30"/>
  <c r="DU63" i="30"/>
  <c r="DT63" i="30"/>
  <c r="DS63" i="30"/>
  <c r="DQ63" i="30"/>
  <c r="DP63" i="30"/>
  <c r="DO63" i="30"/>
  <c r="DN63" i="30"/>
  <c r="DL63" i="30"/>
  <c r="DK63" i="30"/>
  <c r="DJ63" i="30"/>
  <c r="DI63" i="30"/>
  <c r="DG63" i="30"/>
  <c r="DF63" i="30"/>
  <c r="DE63" i="30"/>
  <c r="DD63" i="30"/>
  <c r="DB63" i="30"/>
  <c r="DA63" i="30"/>
  <c r="CZ63" i="30"/>
  <c r="CY63" i="30"/>
  <c r="CR63" i="30"/>
  <c r="CQ63" i="30"/>
  <c r="CP63" i="30"/>
  <c r="CO63" i="30"/>
  <c r="CN63" i="30"/>
  <c r="CM63" i="30"/>
  <c r="CL63" i="30"/>
  <c r="CK63" i="30"/>
  <c r="CJ63" i="30"/>
  <c r="EU62" i="30"/>
  <c r="ET62" i="30"/>
  <c r="ES62" i="30"/>
  <c r="ER62" i="30"/>
  <c r="EP62" i="30"/>
  <c r="EO62" i="30"/>
  <c r="EN62" i="30"/>
  <c r="EM62" i="30"/>
  <c r="EK62" i="30"/>
  <c r="EJ62" i="30"/>
  <c r="EI62" i="30"/>
  <c r="EH62" i="30"/>
  <c r="EF62" i="30"/>
  <c r="EE62" i="30"/>
  <c r="ED62" i="30"/>
  <c r="EC62" i="30"/>
  <c r="EA62" i="30"/>
  <c r="DZ62" i="30"/>
  <c r="DY62" i="30"/>
  <c r="DX62" i="30"/>
  <c r="DV62" i="30"/>
  <c r="DU62" i="30"/>
  <c r="DT62" i="30"/>
  <c r="DS62" i="30"/>
  <c r="DQ62" i="30"/>
  <c r="DP62" i="30"/>
  <c r="DO62" i="30"/>
  <c r="DN62" i="30"/>
  <c r="DL62" i="30"/>
  <c r="DK62" i="30"/>
  <c r="DJ62" i="30"/>
  <c r="DI62" i="30"/>
  <c r="DG62" i="30"/>
  <c r="DF62" i="30"/>
  <c r="DE62" i="30"/>
  <c r="DD62" i="30"/>
  <c r="DB62" i="30"/>
  <c r="DA62" i="30"/>
  <c r="CZ62" i="30"/>
  <c r="CY62" i="30"/>
  <c r="CR62" i="30"/>
  <c r="CQ62" i="30"/>
  <c r="CP62" i="30"/>
  <c r="CO62" i="30"/>
  <c r="CN62" i="30"/>
  <c r="CM62" i="30"/>
  <c r="CL62" i="30"/>
  <c r="CK62" i="30"/>
  <c r="CJ62" i="30"/>
  <c r="EU61" i="30"/>
  <c r="ET61" i="30"/>
  <c r="ES61" i="30"/>
  <c r="ER61" i="30"/>
  <c r="EP61" i="30"/>
  <c r="EO61" i="30"/>
  <c r="EN61" i="30"/>
  <c r="EM61" i="30"/>
  <c r="EK61" i="30"/>
  <c r="EJ61" i="30"/>
  <c r="EI61" i="30"/>
  <c r="EH61" i="30"/>
  <c r="EF61" i="30"/>
  <c r="EE61" i="30"/>
  <c r="ED61" i="30"/>
  <c r="EC61" i="30"/>
  <c r="EA61" i="30"/>
  <c r="DZ61" i="30"/>
  <c r="DY61" i="30"/>
  <c r="DX61" i="30"/>
  <c r="DV61" i="30"/>
  <c r="DU61" i="30"/>
  <c r="DT61" i="30"/>
  <c r="DS61" i="30"/>
  <c r="DQ61" i="30"/>
  <c r="DP61" i="30"/>
  <c r="DO61" i="30"/>
  <c r="DN61" i="30"/>
  <c r="DL61" i="30"/>
  <c r="DK61" i="30"/>
  <c r="DJ61" i="30"/>
  <c r="DI61" i="30"/>
  <c r="DG61" i="30"/>
  <c r="DF61" i="30"/>
  <c r="DE61" i="30"/>
  <c r="DD61" i="30"/>
  <c r="DB61" i="30"/>
  <c r="DA61" i="30"/>
  <c r="CZ61" i="30"/>
  <c r="CY61" i="30"/>
  <c r="CR61" i="30"/>
  <c r="CQ61" i="30"/>
  <c r="CP61" i="30"/>
  <c r="CO61" i="30"/>
  <c r="CN61" i="30"/>
  <c r="CM61" i="30"/>
  <c r="CL61" i="30"/>
  <c r="CK61" i="30"/>
  <c r="CJ61" i="30"/>
  <c r="EU60" i="30"/>
  <c r="ET60" i="30"/>
  <c r="ES60" i="30"/>
  <c r="ER60" i="30"/>
  <c r="EP60" i="30"/>
  <c r="EO60" i="30"/>
  <c r="EN60" i="30"/>
  <c r="EM60" i="30"/>
  <c r="EK60" i="30"/>
  <c r="EJ60" i="30"/>
  <c r="EI60" i="30"/>
  <c r="EH60" i="30"/>
  <c r="EF60" i="30"/>
  <c r="EE60" i="30"/>
  <c r="ED60" i="30"/>
  <c r="EC60" i="30"/>
  <c r="EA60" i="30"/>
  <c r="DZ60" i="30"/>
  <c r="DY60" i="30"/>
  <c r="DX60" i="30"/>
  <c r="DV60" i="30"/>
  <c r="DU60" i="30"/>
  <c r="DT60" i="30"/>
  <c r="DS60" i="30"/>
  <c r="DQ60" i="30"/>
  <c r="DP60" i="30"/>
  <c r="DO60" i="30"/>
  <c r="DN60" i="30"/>
  <c r="DL60" i="30"/>
  <c r="DK60" i="30"/>
  <c r="DJ60" i="30"/>
  <c r="DI60" i="30"/>
  <c r="DG60" i="30"/>
  <c r="DF60" i="30"/>
  <c r="DE60" i="30"/>
  <c r="DD60" i="30"/>
  <c r="DB60" i="30"/>
  <c r="DA60" i="30"/>
  <c r="CZ60" i="30"/>
  <c r="CY60" i="30"/>
  <c r="CR60" i="30"/>
  <c r="CQ60" i="30"/>
  <c r="CP60" i="30"/>
  <c r="CO60" i="30"/>
  <c r="CN60" i="30"/>
  <c r="CM60" i="30"/>
  <c r="CL60" i="30"/>
  <c r="CK60" i="30"/>
  <c r="CJ60" i="30"/>
  <c r="EU59" i="30"/>
  <c r="ET59" i="30"/>
  <c r="ES59" i="30"/>
  <c r="ER59" i="30"/>
  <c r="EP59" i="30"/>
  <c r="EO59" i="30"/>
  <c r="EN59" i="30"/>
  <c r="EM59" i="30"/>
  <c r="EK59" i="30"/>
  <c r="EJ59" i="30"/>
  <c r="EI59" i="30"/>
  <c r="EH59" i="30"/>
  <c r="EF59" i="30"/>
  <c r="EE59" i="30"/>
  <c r="ED59" i="30"/>
  <c r="EC59" i="30"/>
  <c r="EA59" i="30"/>
  <c r="DZ59" i="30"/>
  <c r="DY59" i="30"/>
  <c r="DX59" i="30"/>
  <c r="DV59" i="30"/>
  <c r="DU59" i="30"/>
  <c r="DT59" i="30"/>
  <c r="DS59" i="30"/>
  <c r="DQ59" i="30"/>
  <c r="DP59" i="30"/>
  <c r="DO59" i="30"/>
  <c r="DN59" i="30"/>
  <c r="DL59" i="30"/>
  <c r="DK59" i="30"/>
  <c r="DJ59" i="30"/>
  <c r="DI59" i="30"/>
  <c r="DG59" i="30"/>
  <c r="DF59" i="30"/>
  <c r="DE59" i="30"/>
  <c r="DD59" i="30"/>
  <c r="DB59" i="30"/>
  <c r="DA59" i="30"/>
  <c r="CZ59" i="30"/>
  <c r="CY59" i="30"/>
  <c r="CR59" i="30"/>
  <c r="CQ59" i="30"/>
  <c r="CP59" i="30"/>
  <c r="CO59" i="30"/>
  <c r="CN59" i="30"/>
  <c r="CM59" i="30"/>
  <c r="CL59" i="30"/>
  <c r="CK59" i="30"/>
  <c r="CJ59" i="30"/>
  <c r="EU58" i="30"/>
  <c r="ET58" i="30"/>
  <c r="ES58" i="30"/>
  <c r="ER58" i="30"/>
  <c r="EP58" i="30"/>
  <c r="EO58" i="30"/>
  <c r="EN58" i="30"/>
  <c r="EM58" i="30"/>
  <c r="EK58" i="30"/>
  <c r="EJ58" i="30"/>
  <c r="EI58" i="30"/>
  <c r="EH58" i="30"/>
  <c r="EF58" i="30"/>
  <c r="EE58" i="30"/>
  <c r="ED58" i="30"/>
  <c r="EC58" i="30"/>
  <c r="EA58" i="30"/>
  <c r="DZ58" i="30"/>
  <c r="DY58" i="30"/>
  <c r="DX58" i="30"/>
  <c r="DV58" i="30"/>
  <c r="DU58" i="30"/>
  <c r="DT58" i="30"/>
  <c r="DS58" i="30"/>
  <c r="DQ58" i="30"/>
  <c r="DP58" i="30"/>
  <c r="DO58" i="30"/>
  <c r="DN58" i="30"/>
  <c r="DL58" i="30"/>
  <c r="DK58" i="30"/>
  <c r="DJ58" i="30"/>
  <c r="DI58" i="30"/>
  <c r="DG58" i="30"/>
  <c r="DF58" i="30"/>
  <c r="DE58" i="30"/>
  <c r="DD58" i="30"/>
  <c r="DB58" i="30"/>
  <c r="DA58" i="30"/>
  <c r="CZ58" i="30"/>
  <c r="CY58" i="30"/>
  <c r="CR58" i="30"/>
  <c r="CQ58" i="30"/>
  <c r="CP58" i="30"/>
  <c r="CO58" i="30"/>
  <c r="CN58" i="30"/>
  <c r="CM58" i="30"/>
  <c r="CL58" i="30"/>
  <c r="CK58" i="30"/>
  <c r="CJ58" i="30"/>
  <c r="EU57" i="30"/>
  <c r="ET57" i="30"/>
  <c r="ES57" i="30"/>
  <c r="ER57" i="30"/>
  <c r="EP57" i="30"/>
  <c r="EO57" i="30"/>
  <c r="EN57" i="30"/>
  <c r="EM57" i="30"/>
  <c r="EK57" i="30"/>
  <c r="EJ57" i="30"/>
  <c r="EI57" i="30"/>
  <c r="EH57" i="30"/>
  <c r="EF57" i="30"/>
  <c r="EE57" i="30"/>
  <c r="ED57" i="30"/>
  <c r="EC57" i="30"/>
  <c r="EA57" i="30"/>
  <c r="DZ57" i="30"/>
  <c r="DY57" i="30"/>
  <c r="DX57" i="30"/>
  <c r="DV57" i="30"/>
  <c r="DU57" i="30"/>
  <c r="DT57" i="30"/>
  <c r="DS57" i="30"/>
  <c r="DQ57" i="30"/>
  <c r="DP57" i="30"/>
  <c r="DO57" i="30"/>
  <c r="DN57" i="30"/>
  <c r="DL57" i="30"/>
  <c r="DK57" i="30"/>
  <c r="DJ57" i="30"/>
  <c r="DI57" i="30"/>
  <c r="DG57" i="30"/>
  <c r="DF57" i="30"/>
  <c r="DE57" i="30"/>
  <c r="DD57" i="30"/>
  <c r="DB57" i="30"/>
  <c r="DA57" i="30"/>
  <c r="CZ57" i="30"/>
  <c r="CY57" i="30"/>
  <c r="CR57" i="30"/>
  <c r="CQ57" i="30"/>
  <c r="CP57" i="30"/>
  <c r="CO57" i="30"/>
  <c r="CN57" i="30"/>
  <c r="CM57" i="30"/>
  <c r="CL57" i="30"/>
  <c r="CK57" i="30"/>
  <c r="CJ57" i="30"/>
  <c r="EU56" i="30"/>
  <c r="ET56" i="30"/>
  <c r="ES56" i="30"/>
  <c r="ER56" i="30"/>
  <c r="EP56" i="30"/>
  <c r="EO56" i="30"/>
  <c r="EN56" i="30"/>
  <c r="EM56" i="30"/>
  <c r="EK56" i="30"/>
  <c r="EJ56" i="30"/>
  <c r="EI56" i="30"/>
  <c r="EH56" i="30"/>
  <c r="EF56" i="30"/>
  <c r="EE56" i="30"/>
  <c r="ED56" i="30"/>
  <c r="EC56" i="30"/>
  <c r="EA56" i="30"/>
  <c r="DZ56" i="30"/>
  <c r="DY56" i="30"/>
  <c r="DX56" i="30"/>
  <c r="DV56" i="30"/>
  <c r="DU56" i="30"/>
  <c r="DT56" i="30"/>
  <c r="DS56" i="30"/>
  <c r="DQ56" i="30"/>
  <c r="DP56" i="30"/>
  <c r="DO56" i="30"/>
  <c r="DN56" i="30"/>
  <c r="DL56" i="30"/>
  <c r="DK56" i="30"/>
  <c r="DJ56" i="30"/>
  <c r="DI56" i="30"/>
  <c r="DG56" i="30"/>
  <c r="DF56" i="30"/>
  <c r="DE56" i="30"/>
  <c r="DD56" i="30"/>
  <c r="DB56" i="30"/>
  <c r="DA56" i="30"/>
  <c r="CZ56" i="30"/>
  <c r="CY56" i="30"/>
  <c r="CR56" i="30"/>
  <c r="CQ56" i="30"/>
  <c r="CP56" i="30"/>
  <c r="CO56" i="30"/>
  <c r="CN56" i="30"/>
  <c r="CM56" i="30"/>
  <c r="CL56" i="30"/>
  <c r="CK56" i="30"/>
  <c r="CJ56" i="30"/>
  <c r="EU55" i="30"/>
  <c r="ET55" i="30"/>
  <c r="ES55" i="30"/>
  <c r="ER55" i="30"/>
  <c r="EP55" i="30"/>
  <c r="EO55" i="30"/>
  <c r="EN55" i="30"/>
  <c r="EM55" i="30"/>
  <c r="EK55" i="30"/>
  <c r="EJ55" i="30"/>
  <c r="EI55" i="30"/>
  <c r="EH55" i="30"/>
  <c r="EF55" i="30"/>
  <c r="EE55" i="30"/>
  <c r="ED55" i="30"/>
  <c r="EC55" i="30"/>
  <c r="EA55" i="30"/>
  <c r="DZ55" i="30"/>
  <c r="DY55" i="30"/>
  <c r="DX55" i="30"/>
  <c r="DV55" i="30"/>
  <c r="DU55" i="30"/>
  <c r="DT55" i="30"/>
  <c r="DS55" i="30"/>
  <c r="DQ55" i="30"/>
  <c r="DP55" i="30"/>
  <c r="DO55" i="30"/>
  <c r="DN55" i="30"/>
  <c r="DL55" i="30"/>
  <c r="DK55" i="30"/>
  <c r="DJ55" i="30"/>
  <c r="DI55" i="30"/>
  <c r="DG55" i="30"/>
  <c r="DF55" i="30"/>
  <c r="DE55" i="30"/>
  <c r="DD55" i="30"/>
  <c r="DB55" i="30"/>
  <c r="DA55" i="30"/>
  <c r="CZ55" i="30"/>
  <c r="CY55" i="30"/>
  <c r="CR55" i="30"/>
  <c r="CQ55" i="30"/>
  <c r="CP55" i="30"/>
  <c r="CO55" i="30"/>
  <c r="CN55" i="30"/>
  <c r="CM55" i="30"/>
  <c r="CL55" i="30"/>
  <c r="CK55" i="30"/>
  <c r="CJ55" i="30"/>
  <c r="EU54" i="30"/>
  <c r="ET54" i="30"/>
  <c r="ES54" i="30"/>
  <c r="ER54" i="30"/>
  <c r="EP54" i="30"/>
  <c r="EO54" i="30"/>
  <c r="EN54" i="30"/>
  <c r="EM54" i="30"/>
  <c r="EK54" i="30"/>
  <c r="EJ54" i="30"/>
  <c r="EI54" i="30"/>
  <c r="EH54" i="30"/>
  <c r="EF54" i="30"/>
  <c r="EE54" i="30"/>
  <c r="ED54" i="30"/>
  <c r="EC54" i="30"/>
  <c r="EA54" i="30"/>
  <c r="DZ54" i="30"/>
  <c r="DY54" i="30"/>
  <c r="DX54" i="30"/>
  <c r="DV54" i="30"/>
  <c r="DU54" i="30"/>
  <c r="DT54" i="30"/>
  <c r="DS54" i="30"/>
  <c r="DQ54" i="30"/>
  <c r="DP54" i="30"/>
  <c r="DO54" i="30"/>
  <c r="DN54" i="30"/>
  <c r="DL54" i="30"/>
  <c r="DK54" i="30"/>
  <c r="DJ54" i="30"/>
  <c r="DI54" i="30"/>
  <c r="DG54" i="30"/>
  <c r="DF54" i="30"/>
  <c r="DE54" i="30"/>
  <c r="DD54" i="30"/>
  <c r="DB54" i="30"/>
  <c r="DA54" i="30"/>
  <c r="CZ54" i="30"/>
  <c r="CY54" i="30"/>
  <c r="CR54" i="30"/>
  <c r="CQ54" i="30"/>
  <c r="CP54" i="30"/>
  <c r="CO54" i="30"/>
  <c r="CN54" i="30"/>
  <c r="CM54" i="30"/>
  <c r="CL54" i="30"/>
  <c r="CK54" i="30"/>
  <c r="CJ54" i="30"/>
  <c r="EU53" i="30"/>
  <c r="ET53" i="30"/>
  <c r="ES53" i="30"/>
  <c r="ER53" i="30"/>
  <c r="EP53" i="30"/>
  <c r="EO53" i="30"/>
  <c r="EN53" i="30"/>
  <c r="EM53" i="30"/>
  <c r="EK53" i="30"/>
  <c r="EJ53" i="30"/>
  <c r="EI53" i="30"/>
  <c r="EH53" i="30"/>
  <c r="EF53" i="30"/>
  <c r="EE53" i="30"/>
  <c r="ED53" i="30"/>
  <c r="EC53" i="30"/>
  <c r="EA53" i="30"/>
  <c r="DZ53" i="30"/>
  <c r="DY53" i="30"/>
  <c r="DX53" i="30"/>
  <c r="DV53" i="30"/>
  <c r="DU53" i="30"/>
  <c r="DT53" i="30"/>
  <c r="DS53" i="30"/>
  <c r="DQ53" i="30"/>
  <c r="DP53" i="30"/>
  <c r="DO53" i="30"/>
  <c r="DN53" i="30"/>
  <c r="DL53" i="30"/>
  <c r="DK53" i="30"/>
  <c r="DJ53" i="30"/>
  <c r="DI53" i="30"/>
  <c r="DG53" i="30"/>
  <c r="DF53" i="30"/>
  <c r="DE53" i="30"/>
  <c r="DD53" i="30"/>
  <c r="DB53" i="30"/>
  <c r="DA53" i="30"/>
  <c r="CZ53" i="30"/>
  <c r="CY53" i="30"/>
  <c r="CR53" i="30"/>
  <c r="CQ53" i="30"/>
  <c r="CP53" i="30"/>
  <c r="CO53" i="30"/>
  <c r="CN53" i="30"/>
  <c r="CM53" i="30"/>
  <c r="CL53" i="30"/>
  <c r="CK53" i="30"/>
  <c r="CJ53" i="30"/>
  <c r="EU52" i="30"/>
  <c r="ET52" i="30"/>
  <c r="ES52" i="30"/>
  <c r="ER52" i="30"/>
  <c r="EP52" i="30"/>
  <c r="EO52" i="30"/>
  <c r="EN52" i="30"/>
  <c r="EM52" i="30"/>
  <c r="EK52" i="30"/>
  <c r="EJ52" i="30"/>
  <c r="EI52" i="30"/>
  <c r="EH52" i="30"/>
  <c r="EF52" i="30"/>
  <c r="EE52" i="30"/>
  <c r="ED52" i="30"/>
  <c r="EC52" i="30"/>
  <c r="EA52" i="30"/>
  <c r="DZ52" i="30"/>
  <c r="DY52" i="30"/>
  <c r="DX52" i="30"/>
  <c r="DV52" i="30"/>
  <c r="DU52" i="30"/>
  <c r="DT52" i="30"/>
  <c r="DS52" i="30"/>
  <c r="DQ52" i="30"/>
  <c r="DP52" i="30"/>
  <c r="DO52" i="30"/>
  <c r="DN52" i="30"/>
  <c r="DL52" i="30"/>
  <c r="DK52" i="30"/>
  <c r="DJ52" i="30"/>
  <c r="DI52" i="30"/>
  <c r="DG52" i="30"/>
  <c r="DF52" i="30"/>
  <c r="DE52" i="30"/>
  <c r="DD52" i="30"/>
  <c r="DB52" i="30"/>
  <c r="DA52" i="30"/>
  <c r="CZ52" i="30"/>
  <c r="CY52" i="30"/>
  <c r="CR52" i="30"/>
  <c r="CQ52" i="30"/>
  <c r="CP52" i="30"/>
  <c r="CO52" i="30"/>
  <c r="CN52" i="30"/>
  <c r="CM52" i="30"/>
  <c r="CL52" i="30"/>
  <c r="CK52" i="30"/>
  <c r="CJ52" i="30"/>
  <c r="EU51" i="30"/>
  <c r="ET51" i="30"/>
  <c r="ES51" i="30"/>
  <c r="ER51" i="30"/>
  <c r="EP51" i="30"/>
  <c r="EO51" i="30"/>
  <c r="EN51" i="30"/>
  <c r="EM51" i="30"/>
  <c r="EK51" i="30"/>
  <c r="EJ51" i="30"/>
  <c r="EI51" i="30"/>
  <c r="EH51" i="30"/>
  <c r="EF51" i="30"/>
  <c r="EE51" i="30"/>
  <c r="ED51" i="30"/>
  <c r="EC51" i="30"/>
  <c r="EA51" i="30"/>
  <c r="DZ51" i="30"/>
  <c r="DY51" i="30"/>
  <c r="DX51" i="30"/>
  <c r="DV51" i="30"/>
  <c r="DU51" i="30"/>
  <c r="DT51" i="30"/>
  <c r="DS51" i="30"/>
  <c r="DQ51" i="30"/>
  <c r="DP51" i="30"/>
  <c r="DO51" i="30"/>
  <c r="DN51" i="30"/>
  <c r="DL51" i="30"/>
  <c r="DK51" i="30"/>
  <c r="DJ51" i="30"/>
  <c r="DI51" i="30"/>
  <c r="DG51" i="30"/>
  <c r="DF51" i="30"/>
  <c r="DE51" i="30"/>
  <c r="DD51" i="30"/>
  <c r="DB51" i="30"/>
  <c r="DA51" i="30"/>
  <c r="CZ51" i="30"/>
  <c r="CY51" i="30"/>
  <c r="CR51" i="30"/>
  <c r="CQ51" i="30"/>
  <c r="CP51" i="30"/>
  <c r="CO51" i="30"/>
  <c r="CN51" i="30"/>
  <c r="CM51" i="30"/>
  <c r="CL51" i="30"/>
  <c r="CK51" i="30"/>
  <c r="CJ51" i="30"/>
  <c r="EU50" i="30"/>
  <c r="ET50" i="30"/>
  <c r="ES50" i="30"/>
  <c r="ER50" i="30"/>
  <c r="EP50" i="30"/>
  <c r="EO50" i="30"/>
  <c r="EN50" i="30"/>
  <c r="EM50" i="30"/>
  <c r="EK50" i="30"/>
  <c r="EJ50" i="30"/>
  <c r="EI50" i="30"/>
  <c r="EH50" i="30"/>
  <c r="EF50" i="30"/>
  <c r="EE50" i="30"/>
  <c r="ED50" i="30"/>
  <c r="EC50" i="30"/>
  <c r="EA50" i="30"/>
  <c r="DZ50" i="30"/>
  <c r="DY50" i="30"/>
  <c r="DX50" i="30"/>
  <c r="DV50" i="30"/>
  <c r="DU50" i="30"/>
  <c r="DT50" i="30"/>
  <c r="DS50" i="30"/>
  <c r="DQ50" i="30"/>
  <c r="DP50" i="30"/>
  <c r="DO50" i="30"/>
  <c r="DN50" i="30"/>
  <c r="DL50" i="30"/>
  <c r="DK50" i="30"/>
  <c r="DJ50" i="30"/>
  <c r="DI50" i="30"/>
  <c r="DG50" i="30"/>
  <c r="DF50" i="30"/>
  <c r="DE50" i="30"/>
  <c r="DD50" i="30"/>
  <c r="DB50" i="30"/>
  <c r="DA50" i="30"/>
  <c r="CZ50" i="30"/>
  <c r="CY50" i="30"/>
  <c r="CR50" i="30"/>
  <c r="CQ50" i="30"/>
  <c r="CP50" i="30"/>
  <c r="CO50" i="30"/>
  <c r="CN50" i="30"/>
  <c r="CM50" i="30"/>
  <c r="CL50" i="30"/>
  <c r="CK50" i="30"/>
  <c r="CJ50" i="30"/>
  <c r="EU49" i="30"/>
  <c r="ET49" i="30"/>
  <c r="ES49" i="30"/>
  <c r="ER49" i="30"/>
  <c r="EP49" i="30"/>
  <c r="EO49" i="30"/>
  <c r="EN49" i="30"/>
  <c r="EM49" i="30"/>
  <c r="EK49" i="30"/>
  <c r="EJ49" i="30"/>
  <c r="EI49" i="30"/>
  <c r="EH49" i="30"/>
  <c r="EF49" i="30"/>
  <c r="EE49" i="30"/>
  <c r="ED49" i="30"/>
  <c r="EC49" i="30"/>
  <c r="EA49" i="30"/>
  <c r="DZ49" i="30"/>
  <c r="DY49" i="30"/>
  <c r="DX49" i="30"/>
  <c r="DV49" i="30"/>
  <c r="DU49" i="30"/>
  <c r="DT49" i="30"/>
  <c r="DS49" i="30"/>
  <c r="DQ49" i="30"/>
  <c r="DP49" i="30"/>
  <c r="DO49" i="30"/>
  <c r="DN49" i="30"/>
  <c r="DL49" i="30"/>
  <c r="DK49" i="30"/>
  <c r="DJ49" i="30"/>
  <c r="DI49" i="30"/>
  <c r="DG49" i="30"/>
  <c r="DF49" i="30"/>
  <c r="DE49" i="30"/>
  <c r="DD49" i="30"/>
  <c r="DB49" i="30"/>
  <c r="DA49" i="30"/>
  <c r="CZ49" i="30"/>
  <c r="CY49" i="30"/>
  <c r="CR49" i="30"/>
  <c r="CQ49" i="30"/>
  <c r="CP49" i="30"/>
  <c r="CO49" i="30"/>
  <c r="CN49" i="30"/>
  <c r="CM49" i="30"/>
  <c r="CL49" i="30"/>
  <c r="CK49" i="30"/>
  <c r="CJ49" i="30"/>
  <c r="EU48" i="30"/>
  <c r="ET48" i="30"/>
  <c r="ES48" i="30"/>
  <c r="ER48" i="30"/>
  <c r="EP48" i="30"/>
  <c r="EO48" i="30"/>
  <c r="EN48" i="30"/>
  <c r="EM48" i="30"/>
  <c r="EK48" i="30"/>
  <c r="EJ48" i="30"/>
  <c r="EI48" i="30"/>
  <c r="EH48" i="30"/>
  <c r="EF48" i="30"/>
  <c r="EE48" i="30"/>
  <c r="ED48" i="30"/>
  <c r="EC48" i="30"/>
  <c r="EA48" i="30"/>
  <c r="DZ48" i="30"/>
  <c r="DY48" i="30"/>
  <c r="DX48" i="30"/>
  <c r="DV48" i="30"/>
  <c r="DU48" i="30"/>
  <c r="DT48" i="30"/>
  <c r="DS48" i="30"/>
  <c r="DQ48" i="30"/>
  <c r="DP48" i="30"/>
  <c r="DO48" i="30"/>
  <c r="DN48" i="30"/>
  <c r="DL48" i="30"/>
  <c r="DK48" i="30"/>
  <c r="DJ48" i="30"/>
  <c r="DI48" i="30"/>
  <c r="DG48" i="30"/>
  <c r="DF48" i="30"/>
  <c r="DE48" i="30"/>
  <c r="DD48" i="30"/>
  <c r="DB48" i="30"/>
  <c r="DA48" i="30"/>
  <c r="CZ48" i="30"/>
  <c r="CY48" i="30"/>
  <c r="CR48" i="30"/>
  <c r="CQ48" i="30"/>
  <c r="CP48" i="30"/>
  <c r="CO48" i="30"/>
  <c r="CN48" i="30"/>
  <c r="CM48" i="30"/>
  <c r="CL48" i="30"/>
  <c r="CK48" i="30"/>
  <c r="CJ48" i="30"/>
  <c r="EU47" i="30"/>
  <c r="ET47" i="30"/>
  <c r="ES47" i="30"/>
  <c r="ER47" i="30"/>
  <c r="EP47" i="30"/>
  <c r="EO47" i="30"/>
  <c r="EN47" i="30"/>
  <c r="EM47" i="30"/>
  <c r="EK47" i="30"/>
  <c r="EJ47" i="30"/>
  <c r="EI47" i="30"/>
  <c r="EH47" i="30"/>
  <c r="EF47" i="30"/>
  <c r="EE47" i="30"/>
  <c r="ED47" i="30"/>
  <c r="EC47" i="30"/>
  <c r="EA47" i="30"/>
  <c r="DZ47" i="30"/>
  <c r="DY47" i="30"/>
  <c r="DX47" i="30"/>
  <c r="DV47" i="30"/>
  <c r="DU47" i="30"/>
  <c r="DT47" i="30"/>
  <c r="DS47" i="30"/>
  <c r="DQ47" i="30"/>
  <c r="DP47" i="30"/>
  <c r="DO47" i="30"/>
  <c r="DN47" i="30"/>
  <c r="DL47" i="30"/>
  <c r="DK47" i="30"/>
  <c r="DJ47" i="30"/>
  <c r="DI47" i="30"/>
  <c r="DG47" i="30"/>
  <c r="DF47" i="30"/>
  <c r="DE47" i="30"/>
  <c r="DD47" i="30"/>
  <c r="DB47" i="30"/>
  <c r="DA47" i="30"/>
  <c r="CZ47" i="30"/>
  <c r="CY47" i="30"/>
  <c r="CR47" i="30"/>
  <c r="CQ47" i="30"/>
  <c r="CP47" i="30"/>
  <c r="CO47" i="30"/>
  <c r="CN47" i="30"/>
  <c r="CM47" i="30"/>
  <c r="CL47" i="30"/>
  <c r="CK47" i="30"/>
  <c r="CJ47" i="30"/>
  <c r="EU46" i="30"/>
  <c r="ET46" i="30"/>
  <c r="ES46" i="30"/>
  <c r="ER46" i="30"/>
  <c r="EP46" i="30"/>
  <c r="EO46" i="30"/>
  <c r="EN46" i="30"/>
  <c r="EM46" i="30"/>
  <c r="EK46" i="30"/>
  <c r="EJ46" i="30"/>
  <c r="EI46" i="30"/>
  <c r="EH46" i="30"/>
  <c r="EF46" i="30"/>
  <c r="EE46" i="30"/>
  <c r="ED46" i="30"/>
  <c r="EC46" i="30"/>
  <c r="EA46" i="30"/>
  <c r="DZ46" i="30"/>
  <c r="DY46" i="30"/>
  <c r="DX46" i="30"/>
  <c r="DV46" i="30"/>
  <c r="DU46" i="30"/>
  <c r="DT46" i="30"/>
  <c r="DS46" i="30"/>
  <c r="DQ46" i="30"/>
  <c r="DP46" i="30"/>
  <c r="DO46" i="30"/>
  <c r="DN46" i="30"/>
  <c r="DL46" i="30"/>
  <c r="DK46" i="30"/>
  <c r="DJ46" i="30"/>
  <c r="DI46" i="30"/>
  <c r="DG46" i="30"/>
  <c r="DF46" i="30"/>
  <c r="DE46" i="30"/>
  <c r="DD46" i="30"/>
  <c r="DB46" i="30"/>
  <c r="DA46" i="30"/>
  <c r="CZ46" i="30"/>
  <c r="CY46" i="30"/>
  <c r="CR46" i="30"/>
  <c r="CQ46" i="30"/>
  <c r="CP46" i="30"/>
  <c r="CO46" i="30"/>
  <c r="CN46" i="30"/>
  <c r="CM46" i="30"/>
  <c r="CL46" i="30"/>
  <c r="CK46" i="30"/>
  <c r="CJ46" i="30"/>
  <c r="EU45" i="30"/>
  <c r="ET45" i="30"/>
  <c r="ES45" i="30"/>
  <c r="ER45" i="30"/>
  <c r="EP45" i="30"/>
  <c r="EO45" i="30"/>
  <c r="EN45" i="30"/>
  <c r="EM45" i="30"/>
  <c r="EK45" i="30"/>
  <c r="EJ45" i="30"/>
  <c r="EI45" i="30"/>
  <c r="EH45" i="30"/>
  <c r="EF45" i="30"/>
  <c r="EE45" i="30"/>
  <c r="ED45" i="30"/>
  <c r="EC45" i="30"/>
  <c r="EA45" i="30"/>
  <c r="DZ45" i="30"/>
  <c r="DY45" i="30"/>
  <c r="DX45" i="30"/>
  <c r="DV45" i="30"/>
  <c r="DU45" i="30"/>
  <c r="DT45" i="30"/>
  <c r="DS45" i="30"/>
  <c r="DQ45" i="30"/>
  <c r="DP45" i="30"/>
  <c r="DO45" i="30"/>
  <c r="DN45" i="30"/>
  <c r="DL45" i="30"/>
  <c r="DK45" i="30"/>
  <c r="DJ45" i="30"/>
  <c r="DI45" i="30"/>
  <c r="DG45" i="30"/>
  <c r="DF45" i="30"/>
  <c r="DE45" i="30"/>
  <c r="DD45" i="30"/>
  <c r="DB45" i="30"/>
  <c r="DA45" i="30"/>
  <c r="CZ45" i="30"/>
  <c r="CY45" i="30"/>
  <c r="CR45" i="30"/>
  <c r="CQ45" i="30"/>
  <c r="CP45" i="30"/>
  <c r="CO45" i="30"/>
  <c r="CN45" i="30"/>
  <c r="CM45" i="30"/>
  <c r="CL45" i="30"/>
  <c r="CK45" i="30"/>
  <c r="CJ45" i="30"/>
  <c r="EU43" i="30"/>
  <c r="ET43" i="30"/>
  <c r="ES43" i="30"/>
  <c r="ER43" i="30"/>
  <c r="EP43" i="30"/>
  <c r="EO43" i="30"/>
  <c r="EN43" i="30"/>
  <c r="EM43" i="30"/>
  <c r="EK43" i="30"/>
  <c r="EJ43" i="30"/>
  <c r="EI43" i="30"/>
  <c r="EH43" i="30"/>
  <c r="EF43" i="30"/>
  <c r="EE43" i="30"/>
  <c r="ED43" i="30"/>
  <c r="EC43" i="30"/>
  <c r="EA43" i="30"/>
  <c r="DZ43" i="30"/>
  <c r="DY43" i="30"/>
  <c r="DX43" i="30"/>
  <c r="DV43" i="30"/>
  <c r="DU43" i="30"/>
  <c r="DT43" i="30"/>
  <c r="DS43" i="30"/>
  <c r="DQ43" i="30"/>
  <c r="DP43" i="30"/>
  <c r="DO43" i="30"/>
  <c r="DN43" i="30"/>
  <c r="DL43" i="30"/>
  <c r="DK43" i="30"/>
  <c r="DJ43" i="30"/>
  <c r="DI43" i="30"/>
  <c r="DG43" i="30"/>
  <c r="DF43" i="30"/>
  <c r="DE43" i="30"/>
  <c r="DD43" i="30"/>
  <c r="DB43" i="30"/>
  <c r="DA43" i="30"/>
  <c r="CZ43" i="30"/>
  <c r="CY43" i="30"/>
  <c r="CR43" i="30"/>
  <c r="CQ43" i="30"/>
  <c r="CP43" i="30"/>
  <c r="CO43" i="30"/>
  <c r="CN43" i="30"/>
  <c r="CM43" i="30"/>
  <c r="CL43" i="30"/>
  <c r="CK43" i="30"/>
  <c r="CJ43" i="30"/>
  <c r="EU42" i="30"/>
  <c r="ET42" i="30"/>
  <c r="ES42" i="30"/>
  <c r="ER42" i="30"/>
  <c r="EP42" i="30"/>
  <c r="EO42" i="30"/>
  <c r="EN42" i="30"/>
  <c r="EM42" i="30"/>
  <c r="EK42" i="30"/>
  <c r="EJ42" i="30"/>
  <c r="EI42" i="30"/>
  <c r="EH42" i="30"/>
  <c r="EF42" i="30"/>
  <c r="EE42" i="30"/>
  <c r="ED42" i="30"/>
  <c r="EC42" i="30"/>
  <c r="EA42" i="30"/>
  <c r="DZ42" i="30"/>
  <c r="DY42" i="30"/>
  <c r="DX42" i="30"/>
  <c r="DV42" i="30"/>
  <c r="DU42" i="30"/>
  <c r="DT42" i="30"/>
  <c r="DS42" i="30"/>
  <c r="DQ42" i="30"/>
  <c r="DP42" i="30"/>
  <c r="DO42" i="30"/>
  <c r="DN42" i="30"/>
  <c r="DL42" i="30"/>
  <c r="DK42" i="30"/>
  <c r="DJ42" i="30"/>
  <c r="DI42" i="30"/>
  <c r="DG42" i="30"/>
  <c r="DF42" i="30"/>
  <c r="DE42" i="30"/>
  <c r="DD42" i="30"/>
  <c r="DB42" i="30"/>
  <c r="DA42" i="30"/>
  <c r="CZ42" i="30"/>
  <c r="CY42" i="30"/>
  <c r="CR42" i="30"/>
  <c r="CQ42" i="30"/>
  <c r="CP42" i="30"/>
  <c r="CO42" i="30"/>
  <c r="CN42" i="30"/>
  <c r="CM42" i="30"/>
  <c r="CL42" i="30"/>
  <c r="CK42" i="30"/>
  <c r="CJ42" i="30"/>
  <c r="EU41" i="30"/>
  <c r="ET41" i="30"/>
  <c r="ES41" i="30"/>
  <c r="ER41" i="30"/>
  <c r="EP41" i="30"/>
  <c r="EO41" i="30"/>
  <c r="EN41" i="30"/>
  <c r="EM41" i="30"/>
  <c r="EK41" i="30"/>
  <c r="EJ41" i="30"/>
  <c r="EI41" i="30"/>
  <c r="EH41" i="30"/>
  <c r="EF41" i="30"/>
  <c r="EE41" i="30"/>
  <c r="ED41" i="30"/>
  <c r="EC41" i="30"/>
  <c r="EA41" i="30"/>
  <c r="DZ41" i="30"/>
  <c r="DY41" i="30"/>
  <c r="DX41" i="30"/>
  <c r="DV41" i="30"/>
  <c r="DU41" i="30"/>
  <c r="DT41" i="30"/>
  <c r="DS41" i="30"/>
  <c r="DQ41" i="30"/>
  <c r="DP41" i="30"/>
  <c r="DO41" i="30"/>
  <c r="DN41" i="30"/>
  <c r="DL41" i="30"/>
  <c r="DK41" i="30"/>
  <c r="DJ41" i="30"/>
  <c r="DI41" i="30"/>
  <c r="DG41" i="30"/>
  <c r="DF41" i="30"/>
  <c r="DE41" i="30"/>
  <c r="DD41" i="30"/>
  <c r="DB41" i="30"/>
  <c r="DA41" i="30"/>
  <c r="CZ41" i="30"/>
  <c r="CY41" i="30"/>
  <c r="CR41" i="30"/>
  <c r="CQ41" i="30"/>
  <c r="CP41" i="30"/>
  <c r="CO41" i="30"/>
  <c r="CN41" i="30"/>
  <c r="CM41" i="30"/>
  <c r="CL41" i="30"/>
  <c r="CK41" i="30"/>
  <c r="CJ41" i="30"/>
  <c r="EU40" i="30"/>
  <c r="ET40" i="30"/>
  <c r="ES40" i="30"/>
  <c r="ER40" i="30"/>
  <c r="EP40" i="30"/>
  <c r="EO40" i="30"/>
  <c r="EN40" i="30"/>
  <c r="EM40" i="30"/>
  <c r="EK40" i="30"/>
  <c r="EJ40" i="30"/>
  <c r="EI40" i="30"/>
  <c r="EH40" i="30"/>
  <c r="EF40" i="30"/>
  <c r="EE40" i="30"/>
  <c r="ED40" i="30"/>
  <c r="EC40" i="30"/>
  <c r="EA40" i="30"/>
  <c r="DZ40" i="30"/>
  <c r="DY40" i="30"/>
  <c r="DX40" i="30"/>
  <c r="DV40" i="30"/>
  <c r="DU40" i="30"/>
  <c r="DT40" i="30"/>
  <c r="DS40" i="30"/>
  <c r="DQ40" i="30"/>
  <c r="DP40" i="30"/>
  <c r="DO40" i="30"/>
  <c r="DN40" i="30"/>
  <c r="DL40" i="30"/>
  <c r="DK40" i="30"/>
  <c r="DJ40" i="30"/>
  <c r="DI40" i="30"/>
  <c r="DG40" i="30"/>
  <c r="DF40" i="30"/>
  <c r="DE40" i="30"/>
  <c r="DD40" i="30"/>
  <c r="DB40" i="30"/>
  <c r="DA40" i="30"/>
  <c r="CZ40" i="30"/>
  <c r="CY40" i="30"/>
  <c r="CR40" i="30"/>
  <c r="CQ40" i="30"/>
  <c r="CP40" i="30"/>
  <c r="CO40" i="30"/>
  <c r="CN40" i="30"/>
  <c r="CM40" i="30"/>
  <c r="CL40" i="30"/>
  <c r="CK40" i="30"/>
  <c r="CJ40" i="30"/>
  <c r="EU39" i="30"/>
  <c r="ET39" i="30"/>
  <c r="ES39" i="30"/>
  <c r="ER39" i="30"/>
  <c r="EP39" i="30"/>
  <c r="EO39" i="30"/>
  <c r="EN39" i="30"/>
  <c r="EM39" i="30"/>
  <c r="EK39" i="30"/>
  <c r="EJ39" i="30"/>
  <c r="EI39" i="30"/>
  <c r="EH39" i="30"/>
  <c r="EF39" i="30"/>
  <c r="EE39" i="30"/>
  <c r="ED39" i="30"/>
  <c r="EC39" i="30"/>
  <c r="EA39" i="30"/>
  <c r="DZ39" i="30"/>
  <c r="DY39" i="30"/>
  <c r="DX39" i="30"/>
  <c r="DV39" i="30"/>
  <c r="DU39" i="30"/>
  <c r="DT39" i="30"/>
  <c r="DS39" i="30"/>
  <c r="DQ39" i="30"/>
  <c r="DP39" i="30"/>
  <c r="DO39" i="30"/>
  <c r="DN39" i="30"/>
  <c r="DL39" i="30"/>
  <c r="DK39" i="30"/>
  <c r="DJ39" i="30"/>
  <c r="DI39" i="30"/>
  <c r="DG39" i="30"/>
  <c r="DF39" i="30"/>
  <c r="DE39" i="30"/>
  <c r="DD39" i="30"/>
  <c r="DB39" i="30"/>
  <c r="DA39" i="30"/>
  <c r="CZ39" i="30"/>
  <c r="CY39" i="30"/>
  <c r="CR39" i="30"/>
  <c r="CQ39" i="30"/>
  <c r="CP39" i="30"/>
  <c r="CO39" i="30"/>
  <c r="CN39" i="30"/>
  <c r="CM39" i="30"/>
  <c r="CL39" i="30"/>
  <c r="CK39" i="30"/>
  <c r="CJ39" i="30"/>
  <c r="EU38" i="30"/>
  <c r="ET38" i="30"/>
  <c r="ES38" i="30"/>
  <c r="ER38" i="30"/>
  <c r="EP38" i="30"/>
  <c r="EO38" i="30"/>
  <c r="EN38" i="30"/>
  <c r="EM38" i="30"/>
  <c r="EK38" i="30"/>
  <c r="EJ38" i="30"/>
  <c r="EI38" i="30"/>
  <c r="EH38" i="30"/>
  <c r="EF38" i="30"/>
  <c r="EE38" i="30"/>
  <c r="ED38" i="30"/>
  <c r="EC38" i="30"/>
  <c r="EA38" i="30"/>
  <c r="DZ38" i="30"/>
  <c r="DY38" i="30"/>
  <c r="DX38" i="30"/>
  <c r="DV38" i="30"/>
  <c r="DU38" i="30"/>
  <c r="DT38" i="30"/>
  <c r="DS38" i="30"/>
  <c r="DQ38" i="30"/>
  <c r="DP38" i="30"/>
  <c r="DO38" i="30"/>
  <c r="DN38" i="30"/>
  <c r="DL38" i="30"/>
  <c r="DK38" i="30"/>
  <c r="DJ38" i="30"/>
  <c r="DI38" i="30"/>
  <c r="DG38" i="30"/>
  <c r="DF38" i="30"/>
  <c r="DE38" i="30"/>
  <c r="DD38" i="30"/>
  <c r="DB38" i="30"/>
  <c r="DA38" i="30"/>
  <c r="CZ38" i="30"/>
  <c r="CY38" i="30"/>
  <c r="CR38" i="30"/>
  <c r="CQ38" i="30"/>
  <c r="CP38" i="30"/>
  <c r="CO38" i="30"/>
  <c r="CN38" i="30"/>
  <c r="CM38" i="30"/>
  <c r="CL38" i="30"/>
  <c r="CK38" i="30"/>
  <c r="CJ38" i="30"/>
  <c r="EU37" i="30"/>
  <c r="ET37" i="30"/>
  <c r="ES37" i="30"/>
  <c r="ER37" i="30"/>
  <c r="EP37" i="30"/>
  <c r="EO37" i="30"/>
  <c r="EN37" i="30"/>
  <c r="EM37" i="30"/>
  <c r="EK37" i="30"/>
  <c r="EJ37" i="30"/>
  <c r="EI37" i="30"/>
  <c r="EH37" i="30"/>
  <c r="EF37" i="30"/>
  <c r="EE37" i="30"/>
  <c r="ED37" i="30"/>
  <c r="EC37" i="30"/>
  <c r="EA37" i="30"/>
  <c r="DZ37" i="30"/>
  <c r="DY37" i="30"/>
  <c r="DX37" i="30"/>
  <c r="DV37" i="30"/>
  <c r="DU37" i="30"/>
  <c r="DT37" i="30"/>
  <c r="DS37" i="30"/>
  <c r="DQ37" i="30"/>
  <c r="DP37" i="30"/>
  <c r="DO37" i="30"/>
  <c r="DN37" i="30"/>
  <c r="DL37" i="30"/>
  <c r="DK37" i="30"/>
  <c r="DJ37" i="30"/>
  <c r="DI37" i="30"/>
  <c r="DG37" i="30"/>
  <c r="DF37" i="30"/>
  <c r="DE37" i="30"/>
  <c r="DD37" i="30"/>
  <c r="DB37" i="30"/>
  <c r="DA37" i="30"/>
  <c r="CZ37" i="30"/>
  <c r="CY37" i="30"/>
  <c r="CR37" i="30"/>
  <c r="CQ37" i="30"/>
  <c r="CP37" i="30"/>
  <c r="CO37" i="30"/>
  <c r="CN37" i="30"/>
  <c r="CM37" i="30"/>
  <c r="CL37" i="30"/>
  <c r="CK37" i="30"/>
  <c r="CJ37" i="30"/>
  <c r="EU36" i="30"/>
  <c r="ET36" i="30"/>
  <c r="ES36" i="30"/>
  <c r="ER36" i="30"/>
  <c r="EP36" i="30"/>
  <c r="EO36" i="30"/>
  <c r="EN36" i="30"/>
  <c r="EM36" i="30"/>
  <c r="EK36" i="30"/>
  <c r="EJ36" i="30"/>
  <c r="EI36" i="30"/>
  <c r="EH36" i="30"/>
  <c r="EF36" i="30"/>
  <c r="EE36" i="30"/>
  <c r="ED36" i="30"/>
  <c r="EC36" i="30"/>
  <c r="EA36" i="30"/>
  <c r="DZ36" i="30"/>
  <c r="DY36" i="30"/>
  <c r="DX36" i="30"/>
  <c r="DV36" i="30"/>
  <c r="DU36" i="30"/>
  <c r="DT36" i="30"/>
  <c r="DS36" i="30"/>
  <c r="DQ36" i="30"/>
  <c r="DP36" i="30"/>
  <c r="DO36" i="30"/>
  <c r="DN36" i="30"/>
  <c r="DL36" i="30"/>
  <c r="DK36" i="30"/>
  <c r="DJ36" i="30"/>
  <c r="DI36" i="30"/>
  <c r="DG36" i="30"/>
  <c r="DF36" i="30"/>
  <c r="DE36" i="30"/>
  <c r="DD36" i="30"/>
  <c r="DB36" i="30"/>
  <c r="DA36" i="30"/>
  <c r="CZ36" i="30"/>
  <c r="CY36" i="30"/>
  <c r="CR36" i="30"/>
  <c r="CQ36" i="30"/>
  <c r="CP36" i="30"/>
  <c r="CO36" i="30"/>
  <c r="CN36" i="30"/>
  <c r="CM36" i="30"/>
  <c r="CL36" i="30"/>
  <c r="CK36" i="30"/>
  <c r="CJ36" i="30"/>
  <c r="EU35" i="30"/>
  <c r="ET35" i="30"/>
  <c r="ES35" i="30"/>
  <c r="ER35" i="30"/>
  <c r="EP35" i="30"/>
  <c r="EO35" i="30"/>
  <c r="EN35" i="30"/>
  <c r="EM35" i="30"/>
  <c r="EK35" i="30"/>
  <c r="EJ35" i="30"/>
  <c r="EI35" i="30"/>
  <c r="EH35" i="30"/>
  <c r="EF35" i="30"/>
  <c r="EE35" i="30"/>
  <c r="ED35" i="30"/>
  <c r="EC35" i="30"/>
  <c r="EA35" i="30"/>
  <c r="DZ35" i="30"/>
  <c r="DY35" i="30"/>
  <c r="DX35" i="30"/>
  <c r="DV35" i="30"/>
  <c r="DU35" i="30"/>
  <c r="DT35" i="30"/>
  <c r="DS35" i="30"/>
  <c r="DQ35" i="30"/>
  <c r="DP35" i="30"/>
  <c r="DO35" i="30"/>
  <c r="DN35" i="30"/>
  <c r="DL35" i="30"/>
  <c r="DK35" i="30"/>
  <c r="DJ35" i="30"/>
  <c r="DI35" i="30"/>
  <c r="DG35" i="30"/>
  <c r="DF35" i="30"/>
  <c r="DE35" i="30"/>
  <c r="DD35" i="30"/>
  <c r="DB35" i="30"/>
  <c r="DA35" i="30"/>
  <c r="CZ35" i="30"/>
  <c r="CY35" i="30"/>
  <c r="CR35" i="30"/>
  <c r="CQ35" i="30"/>
  <c r="CP35" i="30"/>
  <c r="CO35" i="30"/>
  <c r="CN35" i="30"/>
  <c r="CM35" i="30"/>
  <c r="CL35" i="30"/>
  <c r="CK35" i="30"/>
  <c r="CJ35" i="30"/>
  <c r="EU34" i="30"/>
  <c r="ET34" i="30"/>
  <c r="ES34" i="30"/>
  <c r="ER34" i="30"/>
  <c r="EP34" i="30"/>
  <c r="EO34" i="30"/>
  <c r="EN34" i="30"/>
  <c r="EM34" i="30"/>
  <c r="EK34" i="30"/>
  <c r="EJ34" i="30"/>
  <c r="EI34" i="30"/>
  <c r="EH34" i="30"/>
  <c r="EF34" i="30"/>
  <c r="EE34" i="30"/>
  <c r="ED34" i="30"/>
  <c r="EC34" i="30"/>
  <c r="EA34" i="30"/>
  <c r="DZ34" i="30"/>
  <c r="DY34" i="30"/>
  <c r="DX34" i="30"/>
  <c r="DV34" i="30"/>
  <c r="DU34" i="30"/>
  <c r="DT34" i="30"/>
  <c r="DS34" i="30"/>
  <c r="DQ34" i="30"/>
  <c r="DP34" i="30"/>
  <c r="DO34" i="30"/>
  <c r="DN34" i="30"/>
  <c r="DL34" i="30"/>
  <c r="DK34" i="30"/>
  <c r="DJ34" i="30"/>
  <c r="DI34" i="30"/>
  <c r="DG34" i="30"/>
  <c r="DF34" i="30"/>
  <c r="DE34" i="30"/>
  <c r="DD34" i="30"/>
  <c r="DB34" i="30"/>
  <c r="DA34" i="30"/>
  <c r="CZ34" i="30"/>
  <c r="CY34" i="30"/>
  <c r="CR34" i="30"/>
  <c r="CQ34" i="30"/>
  <c r="CP34" i="30"/>
  <c r="CO34" i="30"/>
  <c r="CN34" i="30"/>
  <c r="CM34" i="30"/>
  <c r="CL34" i="30"/>
  <c r="CK34" i="30"/>
  <c r="CJ34" i="30"/>
  <c r="EU33" i="30"/>
  <c r="ET33" i="30"/>
  <c r="ES33" i="30"/>
  <c r="ER33" i="30"/>
  <c r="EP33" i="30"/>
  <c r="EO33" i="30"/>
  <c r="EN33" i="30"/>
  <c r="EM33" i="30"/>
  <c r="EK33" i="30"/>
  <c r="EJ33" i="30"/>
  <c r="EI33" i="30"/>
  <c r="EH33" i="30"/>
  <c r="EF33" i="30"/>
  <c r="EE33" i="30"/>
  <c r="ED33" i="30"/>
  <c r="EC33" i="30"/>
  <c r="EA33" i="30"/>
  <c r="DZ33" i="30"/>
  <c r="DY33" i="30"/>
  <c r="DX33" i="30"/>
  <c r="DV33" i="30"/>
  <c r="DU33" i="30"/>
  <c r="DT33" i="30"/>
  <c r="DS33" i="30"/>
  <c r="DQ33" i="30"/>
  <c r="DP33" i="30"/>
  <c r="DO33" i="30"/>
  <c r="DN33" i="30"/>
  <c r="DL33" i="30"/>
  <c r="DK33" i="30"/>
  <c r="DJ33" i="30"/>
  <c r="DI33" i="30"/>
  <c r="DG33" i="30"/>
  <c r="DF33" i="30"/>
  <c r="DE33" i="30"/>
  <c r="DD33" i="30"/>
  <c r="DB33" i="30"/>
  <c r="DA33" i="30"/>
  <c r="CZ33" i="30"/>
  <c r="CY33" i="30"/>
  <c r="CR33" i="30"/>
  <c r="CQ33" i="30"/>
  <c r="CP33" i="30"/>
  <c r="CO33" i="30"/>
  <c r="CN33" i="30"/>
  <c r="CM33" i="30"/>
  <c r="CL33" i="30"/>
  <c r="CK33" i="30"/>
  <c r="CJ33" i="30"/>
  <c r="EU32" i="30"/>
  <c r="ET32" i="30"/>
  <c r="ES32" i="30"/>
  <c r="ER32" i="30"/>
  <c r="EP32" i="30"/>
  <c r="EO32" i="30"/>
  <c r="EN32" i="30"/>
  <c r="EM32" i="30"/>
  <c r="EK32" i="30"/>
  <c r="EJ32" i="30"/>
  <c r="EI32" i="30"/>
  <c r="EH32" i="30"/>
  <c r="EF32" i="30"/>
  <c r="EE32" i="30"/>
  <c r="ED32" i="30"/>
  <c r="EC32" i="30"/>
  <c r="EA32" i="30"/>
  <c r="DZ32" i="30"/>
  <c r="DY32" i="30"/>
  <c r="DX32" i="30"/>
  <c r="DV32" i="30"/>
  <c r="DU32" i="30"/>
  <c r="DT32" i="30"/>
  <c r="DS32" i="30"/>
  <c r="DQ32" i="30"/>
  <c r="DP32" i="30"/>
  <c r="DO32" i="30"/>
  <c r="DN32" i="30"/>
  <c r="DL32" i="30"/>
  <c r="DK32" i="30"/>
  <c r="DJ32" i="30"/>
  <c r="DI32" i="30"/>
  <c r="DG32" i="30"/>
  <c r="DF32" i="30"/>
  <c r="DE32" i="30"/>
  <c r="DD32" i="30"/>
  <c r="DB32" i="30"/>
  <c r="DA32" i="30"/>
  <c r="CZ32" i="30"/>
  <c r="CY32" i="30"/>
  <c r="CR32" i="30"/>
  <c r="CQ32" i="30"/>
  <c r="CP32" i="30"/>
  <c r="CO32" i="30"/>
  <c r="CN32" i="30"/>
  <c r="CM32" i="30"/>
  <c r="CL32" i="30"/>
  <c r="CK32" i="30"/>
  <c r="CJ32" i="30"/>
  <c r="EU31" i="30"/>
  <c r="ET31" i="30"/>
  <c r="ES31" i="30"/>
  <c r="ER31" i="30"/>
  <c r="EP31" i="30"/>
  <c r="EO31" i="30"/>
  <c r="EN31" i="30"/>
  <c r="EM31" i="30"/>
  <c r="EK31" i="30"/>
  <c r="EJ31" i="30"/>
  <c r="EI31" i="30"/>
  <c r="EH31" i="30"/>
  <c r="EF31" i="30"/>
  <c r="EE31" i="30"/>
  <c r="ED31" i="30"/>
  <c r="EC31" i="30"/>
  <c r="EA31" i="30"/>
  <c r="DZ31" i="30"/>
  <c r="DY31" i="30"/>
  <c r="DX31" i="30"/>
  <c r="DV31" i="30"/>
  <c r="DU31" i="30"/>
  <c r="DT31" i="30"/>
  <c r="DS31" i="30"/>
  <c r="DQ31" i="30"/>
  <c r="DP31" i="30"/>
  <c r="DO31" i="30"/>
  <c r="DN31" i="30"/>
  <c r="DL31" i="30"/>
  <c r="DK31" i="30"/>
  <c r="DJ31" i="30"/>
  <c r="DI31" i="30"/>
  <c r="DG31" i="30"/>
  <c r="DF31" i="30"/>
  <c r="DE31" i="30"/>
  <c r="DD31" i="30"/>
  <c r="DB31" i="30"/>
  <c r="DA31" i="30"/>
  <c r="CZ31" i="30"/>
  <c r="CY31" i="30"/>
  <c r="CR31" i="30"/>
  <c r="CQ31" i="30"/>
  <c r="CP31" i="30"/>
  <c r="CO31" i="30"/>
  <c r="CN31" i="30"/>
  <c r="CM31" i="30"/>
  <c r="CL31" i="30"/>
  <c r="CK31" i="30"/>
  <c r="CJ31" i="30"/>
  <c r="EU30" i="30"/>
  <c r="ET30" i="30"/>
  <c r="ES30" i="30"/>
  <c r="ER30" i="30"/>
  <c r="EP30" i="30"/>
  <c r="EO30" i="30"/>
  <c r="EN30" i="30"/>
  <c r="EM30" i="30"/>
  <c r="EK30" i="30"/>
  <c r="EJ30" i="30"/>
  <c r="EI30" i="30"/>
  <c r="EH30" i="30"/>
  <c r="EF30" i="30"/>
  <c r="EE30" i="30"/>
  <c r="ED30" i="30"/>
  <c r="EC30" i="30"/>
  <c r="EA30" i="30"/>
  <c r="DZ30" i="30"/>
  <c r="DY30" i="30"/>
  <c r="DX30" i="30"/>
  <c r="DV30" i="30"/>
  <c r="DU30" i="30"/>
  <c r="DT30" i="30"/>
  <c r="DS30" i="30"/>
  <c r="DQ30" i="30"/>
  <c r="DP30" i="30"/>
  <c r="DO30" i="30"/>
  <c r="DN30" i="30"/>
  <c r="DL30" i="30"/>
  <c r="DK30" i="30"/>
  <c r="DJ30" i="30"/>
  <c r="DI30" i="30"/>
  <c r="DG30" i="30"/>
  <c r="DF30" i="30"/>
  <c r="DE30" i="30"/>
  <c r="DD30" i="30"/>
  <c r="DB30" i="30"/>
  <c r="DA30" i="30"/>
  <c r="CZ30" i="30"/>
  <c r="CY30" i="30"/>
  <c r="CR30" i="30"/>
  <c r="CQ30" i="30"/>
  <c r="CP30" i="30"/>
  <c r="CO30" i="30"/>
  <c r="CN30" i="30"/>
  <c r="CM30" i="30"/>
  <c r="CL30" i="30"/>
  <c r="CK30" i="30"/>
  <c r="CJ30" i="30"/>
  <c r="EU29" i="30"/>
  <c r="ET29" i="30"/>
  <c r="ES29" i="30"/>
  <c r="ER29" i="30"/>
  <c r="EP29" i="30"/>
  <c r="EO29" i="30"/>
  <c r="EN29" i="30"/>
  <c r="EM29" i="30"/>
  <c r="EK29" i="30"/>
  <c r="EJ29" i="30"/>
  <c r="EI29" i="30"/>
  <c r="EH29" i="30"/>
  <c r="EF29" i="30"/>
  <c r="EE29" i="30"/>
  <c r="ED29" i="30"/>
  <c r="EC29" i="30"/>
  <c r="EA29" i="30"/>
  <c r="DZ29" i="30"/>
  <c r="DY29" i="30"/>
  <c r="DX29" i="30"/>
  <c r="DV29" i="30"/>
  <c r="DU29" i="30"/>
  <c r="DT29" i="30"/>
  <c r="DS29" i="30"/>
  <c r="DQ29" i="30"/>
  <c r="DP29" i="30"/>
  <c r="DO29" i="30"/>
  <c r="DN29" i="30"/>
  <c r="DL29" i="30"/>
  <c r="DK29" i="30"/>
  <c r="DJ29" i="30"/>
  <c r="DI29" i="30"/>
  <c r="DG29" i="30"/>
  <c r="DF29" i="30"/>
  <c r="DE29" i="30"/>
  <c r="DD29" i="30"/>
  <c r="DB29" i="30"/>
  <c r="DA29" i="30"/>
  <c r="CZ29" i="30"/>
  <c r="CY29" i="30"/>
  <c r="CR29" i="30"/>
  <c r="CQ29" i="30"/>
  <c r="CP29" i="30"/>
  <c r="CO29" i="30"/>
  <c r="CN29" i="30"/>
  <c r="CM29" i="30"/>
  <c r="CL29" i="30"/>
  <c r="CK29" i="30"/>
  <c r="CJ29" i="30"/>
  <c r="EU28" i="30"/>
  <c r="ET28" i="30"/>
  <c r="ES28" i="30"/>
  <c r="ER28" i="30"/>
  <c r="EP28" i="30"/>
  <c r="EO28" i="30"/>
  <c r="EN28" i="30"/>
  <c r="EM28" i="30"/>
  <c r="EK28" i="30"/>
  <c r="EJ28" i="30"/>
  <c r="EI28" i="30"/>
  <c r="EH28" i="30"/>
  <c r="EF28" i="30"/>
  <c r="EE28" i="30"/>
  <c r="ED28" i="30"/>
  <c r="EC28" i="30"/>
  <c r="EA28" i="30"/>
  <c r="DZ28" i="30"/>
  <c r="DY28" i="30"/>
  <c r="DX28" i="30"/>
  <c r="DV28" i="30"/>
  <c r="DU28" i="30"/>
  <c r="DT28" i="30"/>
  <c r="DS28" i="30"/>
  <c r="DQ28" i="30"/>
  <c r="DP28" i="30"/>
  <c r="DO28" i="30"/>
  <c r="DN28" i="30"/>
  <c r="DL28" i="30"/>
  <c r="DK28" i="30"/>
  <c r="DJ28" i="30"/>
  <c r="DI28" i="30"/>
  <c r="DG28" i="30"/>
  <c r="DF28" i="30"/>
  <c r="DE28" i="30"/>
  <c r="DD28" i="30"/>
  <c r="DB28" i="30"/>
  <c r="DA28" i="30"/>
  <c r="CZ28" i="30"/>
  <c r="CY28" i="30"/>
  <c r="CR28" i="30"/>
  <c r="CQ28" i="30"/>
  <c r="CP28" i="30"/>
  <c r="CO28" i="30"/>
  <c r="CN28" i="30"/>
  <c r="CM28" i="30"/>
  <c r="CL28" i="30"/>
  <c r="CK28" i="30"/>
  <c r="CJ28" i="30"/>
  <c r="EU27" i="30"/>
  <c r="ET27" i="30"/>
  <c r="ES27" i="30"/>
  <c r="ER27" i="30"/>
  <c r="EP27" i="30"/>
  <c r="EO27" i="30"/>
  <c r="EN27" i="30"/>
  <c r="EM27" i="30"/>
  <c r="EK27" i="30"/>
  <c r="EJ27" i="30"/>
  <c r="EI27" i="30"/>
  <c r="EH27" i="30"/>
  <c r="EF27" i="30"/>
  <c r="EE27" i="30"/>
  <c r="ED27" i="30"/>
  <c r="EC27" i="30"/>
  <c r="EA27" i="30"/>
  <c r="DZ27" i="30"/>
  <c r="DY27" i="30"/>
  <c r="DX27" i="30"/>
  <c r="DV27" i="30"/>
  <c r="DU27" i="30"/>
  <c r="DT27" i="30"/>
  <c r="DS27" i="30"/>
  <c r="DQ27" i="30"/>
  <c r="DP27" i="30"/>
  <c r="DO27" i="30"/>
  <c r="DN27" i="30"/>
  <c r="DL27" i="30"/>
  <c r="DK27" i="30"/>
  <c r="DJ27" i="30"/>
  <c r="DI27" i="30"/>
  <c r="DG27" i="30"/>
  <c r="DF27" i="30"/>
  <c r="DE27" i="30"/>
  <c r="DD27" i="30"/>
  <c r="DB27" i="30"/>
  <c r="DA27" i="30"/>
  <c r="CZ27" i="30"/>
  <c r="CY27" i="30"/>
  <c r="CR27" i="30"/>
  <c r="CQ27" i="30"/>
  <c r="CP27" i="30"/>
  <c r="CO27" i="30"/>
  <c r="CN27" i="30"/>
  <c r="CM27" i="30"/>
  <c r="CL27" i="30"/>
  <c r="CK27" i="30"/>
  <c r="CJ27" i="30"/>
  <c r="EU26" i="30"/>
  <c r="ET26" i="30"/>
  <c r="ES26" i="30"/>
  <c r="ER26" i="30"/>
  <c r="EP26" i="30"/>
  <c r="EO26" i="30"/>
  <c r="EN26" i="30"/>
  <c r="EM26" i="30"/>
  <c r="EK26" i="30"/>
  <c r="EJ26" i="30"/>
  <c r="EI26" i="30"/>
  <c r="EH26" i="30"/>
  <c r="EF26" i="30"/>
  <c r="EE26" i="30"/>
  <c r="ED26" i="30"/>
  <c r="EC26" i="30"/>
  <c r="EA26" i="30"/>
  <c r="DZ26" i="30"/>
  <c r="DY26" i="30"/>
  <c r="DX26" i="30"/>
  <c r="DV26" i="30"/>
  <c r="DU26" i="30"/>
  <c r="DT26" i="30"/>
  <c r="DS26" i="30"/>
  <c r="DQ26" i="30"/>
  <c r="DP26" i="30"/>
  <c r="DO26" i="30"/>
  <c r="DN26" i="30"/>
  <c r="DL26" i="30"/>
  <c r="DK26" i="30"/>
  <c r="DJ26" i="30"/>
  <c r="DI26" i="30"/>
  <c r="DG26" i="30"/>
  <c r="DF26" i="30"/>
  <c r="DE26" i="30"/>
  <c r="DD26" i="30"/>
  <c r="DB26" i="30"/>
  <c r="DA26" i="30"/>
  <c r="CZ26" i="30"/>
  <c r="CY26" i="30"/>
  <c r="CR26" i="30"/>
  <c r="CQ26" i="30"/>
  <c r="CP26" i="30"/>
  <c r="CO26" i="30"/>
  <c r="CN26" i="30"/>
  <c r="CM26" i="30"/>
  <c r="CL26" i="30"/>
  <c r="CK26" i="30"/>
  <c r="CJ26" i="30"/>
  <c r="EU25" i="30"/>
  <c r="ET25" i="30"/>
  <c r="ES25" i="30"/>
  <c r="ER25" i="30"/>
  <c r="EP25" i="30"/>
  <c r="EO25" i="30"/>
  <c r="EN25" i="30"/>
  <c r="EM25" i="30"/>
  <c r="EK25" i="30"/>
  <c r="EJ25" i="30"/>
  <c r="EI25" i="30"/>
  <c r="EH25" i="30"/>
  <c r="EF25" i="30"/>
  <c r="EE25" i="30"/>
  <c r="ED25" i="30"/>
  <c r="EC25" i="30"/>
  <c r="EA25" i="30"/>
  <c r="DZ25" i="30"/>
  <c r="DY25" i="30"/>
  <c r="DX25" i="30"/>
  <c r="DV25" i="30"/>
  <c r="DU25" i="30"/>
  <c r="DT25" i="30"/>
  <c r="DS25" i="30"/>
  <c r="DQ25" i="30"/>
  <c r="DP25" i="30"/>
  <c r="DO25" i="30"/>
  <c r="DN25" i="30"/>
  <c r="DL25" i="30"/>
  <c r="DK25" i="30"/>
  <c r="DJ25" i="30"/>
  <c r="DI25" i="30"/>
  <c r="DG25" i="30"/>
  <c r="DF25" i="30"/>
  <c r="DE25" i="30"/>
  <c r="DD25" i="30"/>
  <c r="DB25" i="30"/>
  <c r="DA25" i="30"/>
  <c r="CZ25" i="30"/>
  <c r="CY25" i="30"/>
  <c r="CR25" i="30"/>
  <c r="CQ25" i="30"/>
  <c r="CP25" i="30"/>
  <c r="CO25" i="30"/>
  <c r="CN25" i="30"/>
  <c r="CM25" i="30"/>
  <c r="CL25" i="30"/>
  <c r="CK25" i="30"/>
  <c r="CJ25" i="30"/>
  <c r="EU24" i="30"/>
  <c r="ET24" i="30"/>
  <c r="ES24" i="30"/>
  <c r="ER24" i="30"/>
  <c r="EP24" i="30"/>
  <c r="EO24" i="30"/>
  <c r="EN24" i="30"/>
  <c r="EM24" i="30"/>
  <c r="EK24" i="30"/>
  <c r="EJ24" i="30"/>
  <c r="EI24" i="30"/>
  <c r="EH24" i="30"/>
  <c r="EF24" i="30"/>
  <c r="EE24" i="30"/>
  <c r="ED24" i="30"/>
  <c r="EC24" i="30"/>
  <c r="EA24" i="30"/>
  <c r="DZ24" i="30"/>
  <c r="DY24" i="30"/>
  <c r="DX24" i="30"/>
  <c r="DV24" i="30"/>
  <c r="DU24" i="30"/>
  <c r="DT24" i="30"/>
  <c r="DS24" i="30"/>
  <c r="DQ24" i="30"/>
  <c r="DP24" i="30"/>
  <c r="DO24" i="30"/>
  <c r="DN24" i="30"/>
  <c r="DL24" i="30"/>
  <c r="DK24" i="30"/>
  <c r="DJ24" i="30"/>
  <c r="DI24" i="30"/>
  <c r="DG24" i="30"/>
  <c r="DF24" i="30"/>
  <c r="DE24" i="30"/>
  <c r="DD24" i="30"/>
  <c r="DB24" i="30"/>
  <c r="DA24" i="30"/>
  <c r="CZ24" i="30"/>
  <c r="CY24" i="30"/>
  <c r="CR24" i="30"/>
  <c r="CQ24" i="30"/>
  <c r="CP24" i="30"/>
  <c r="CO24" i="30"/>
  <c r="CN24" i="30"/>
  <c r="CM24" i="30"/>
  <c r="CL24" i="30"/>
  <c r="CK24" i="30"/>
  <c r="CJ24" i="30"/>
  <c r="EU23" i="30"/>
  <c r="ET23" i="30"/>
  <c r="ES23" i="30"/>
  <c r="ER23" i="30"/>
  <c r="EP23" i="30"/>
  <c r="EO23" i="30"/>
  <c r="EN23" i="30"/>
  <c r="EM23" i="30"/>
  <c r="EK23" i="30"/>
  <c r="EJ23" i="30"/>
  <c r="EI23" i="30"/>
  <c r="EH23" i="30"/>
  <c r="EF23" i="30"/>
  <c r="EE23" i="30"/>
  <c r="ED23" i="30"/>
  <c r="EC23" i="30"/>
  <c r="EA23" i="30"/>
  <c r="DZ23" i="30"/>
  <c r="DY23" i="30"/>
  <c r="DX23" i="30"/>
  <c r="DV23" i="30"/>
  <c r="DU23" i="30"/>
  <c r="DT23" i="30"/>
  <c r="DS23" i="30"/>
  <c r="DQ23" i="30"/>
  <c r="DP23" i="30"/>
  <c r="DO23" i="30"/>
  <c r="DN23" i="30"/>
  <c r="DL23" i="30"/>
  <c r="DK23" i="30"/>
  <c r="DJ23" i="30"/>
  <c r="DI23" i="30"/>
  <c r="DG23" i="30"/>
  <c r="DF23" i="30"/>
  <c r="DE23" i="30"/>
  <c r="DD23" i="30"/>
  <c r="DB23" i="30"/>
  <c r="DA23" i="30"/>
  <c r="CZ23" i="30"/>
  <c r="CY23" i="30"/>
  <c r="CR23" i="30"/>
  <c r="CQ23" i="30"/>
  <c r="CP23" i="30"/>
  <c r="CO23" i="30"/>
  <c r="CN23" i="30"/>
  <c r="CM23" i="30"/>
  <c r="CL23" i="30"/>
  <c r="CK23" i="30"/>
  <c r="CJ23" i="30"/>
  <c r="EU22" i="30"/>
  <c r="ET22" i="30"/>
  <c r="ES22" i="30"/>
  <c r="ER22" i="30"/>
  <c r="EP22" i="30"/>
  <c r="EO22" i="30"/>
  <c r="EN22" i="30"/>
  <c r="EM22" i="30"/>
  <c r="EK22" i="30"/>
  <c r="EJ22" i="30"/>
  <c r="EI22" i="30"/>
  <c r="EH22" i="30"/>
  <c r="EF22" i="30"/>
  <c r="EE22" i="30"/>
  <c r="ED22" i="30"/>
  <c r="EC22" i="30"/>
  <c r="EA22" i="30"/>
  <c r="DZ22" i="30"/>
  <c r="DY22" i="30"/>
  <c r="DX22" i="30"/>
  <c r="DV22" i="30"/>
  <c r="DU22" i="30"/>
  <c r="DT22" i="30"/>
  <c r="DS22" i="30"/>
  <c r="DQ22" i="30"/>
  <c r="DP22" i="30"/>
  <c r="DO22" i="30"/>
  <c r="DN22" i="30"/>
  <c r="DL22" i="30"/>
  <c r="DK22" i="30"/>
  <c r="DJ22" i="30"/>
  <c r="DI22" i="30"/>
  <c r="DG22" i="30"/>
  <c r="DF22" i="30"/>
  <c r="DE22" i="30"/>
  <c r="DD22" i="30"/>
  <c r="DB22" i="30"/>
  <c r="DA22" i="30"/>
  <c r="CZ22" i="30"/>
  <c r="CY22" i="30"/>
  <c r="CR22" i="30"/>
  <c r="CQ22" i="30"/>
  <c r="CP22" i="30"/>
  <c r="CO22" i="30"/>
  <c r="CN22" i="30"/>
  <c r="CM22" i="30"/>
  <c r="CL22" i="30"/>
  <c r="CK22" i="30"/>
  <c r="CJ22" i="30"/>
  <c r="EU21" i="30"/>
  <c r="ET21" i="30"/>
  <c r="ES21" i="30"/>
  <c r="ER21" i="30"/>
  <c r="EP21" i="30"/>
  <c r="EO21" i="30"/>
  <c r="EN21" i="30"/>
  <c r="EM21" i="30"/>
  <c r="EK21" i="30"/>
  <c r="EJ21" i="30"/>
  <c r="EI21" i="30"/>
  <c r="EH21" i="30"/>
  <c r="EF21" i="30"/>
  <c r="EE21" i="30"/>
  <c r="ED21" i="30"/>
  <c r="EC21" i="30"/>
  <c r="EA21" i="30"/>
  <c r="DZ21" i="30"/>
  <c r="DY21" i="30"/>
  <c r="DX21" i="30"/>
  <c r="DV21" i="30"/>
  <c r="DU21" i="30"/>
  <c r="DT21" i="30"/>
  <c r="DS21" i="30"/>
  <c r="DQ21" i="30"/>
  <c r="DP21" i="30"/>
  <c r="DO21" i="30"/>
  <c r="DN21" i="30"/>
  <c r="DL21" i="30"/>
  <c r="DK21" i="30"/>
  <c r="DJ21" i="30"/>
  <c r="DI21" i="30"/>
  <c r="DG21" i="30"/>
  <c r="DF21" i="30"/>
  <c r="DE21" i="30"/>
  <c r="DD21" i="30"/>
  <c r="DB21" i="30"/>
  <c r="DA21" i="30"/>
  <c r="CZ21" i="30"/>
  <c r="CY21" i="30"/>
  <c r="CR21" i="30"/>
  <c r="CQ21" i="30"/>
  <c r="CP21" i="30"/>
  <c r="CO21" i="30"/>
  <c r="CN21" i="30"/>
  <c r="CM21" i="30"/>
  <c r="CL21" i="30"/>
  <c r="CK21" i="30"/>
  <c r="CJ21" i="30"/>
  <c r="EU20" i="30"/>
  <c r="ET20" i="30"/>
  <c r="ES20" i="30"/>
  <c r="ER20" i="30"/>
  <c r="EP20" i="30"/>
  <c r="EO20" i="30"/>
  <c r="EN20" i="30"/>
  <c r="EM20" i="30"/>
  <c r="EK20" i="30"/>
  <c r="EJ20" i="30"/>
  <c r="EI20" i="30"/>
  <c r="EH20" i="30"/>
  <c r="EF20" i="30"/>
  <c r="EE20" i="30"/>
  <c r="ED20" i="30"/>
  <c r="EC20" i="30"/>
  <c r="EA20" i="30"/>
  <c r="DZ20" i="30"/>
  <c r="DY20" i="30"/>
  <c r="DX20" i="30"/>
  <c r="DV20" i="30"/>
  <c r="DU20" i="30"/>
  <c r="DT20" i="30"/>
  <c r="DS20" i="30"/>
  <c r="DQ20" i="30"/>
  <c r="DP20" i="30"/>
  <c r="DO20" i="30"/>
  <c r="DN20" i="30"/>
  <c r="DL20" i="30"/>
  <c r="DK20" i="30"/>
  <c r="DJ20" i="30"/>
  <c r="DI20" i="30"/>
  <c r="DG20" i="30"/>
  <c r="DF20" i="30"/>
  <c r="DE20" i="30"/>
  <c r="DD20" i="30"/>
  <c r="DB20" i="30"/>
  <c r="DA20" i="30"/>
  <c r="CZ20" i="30"/>
  <c r="CY20" i="30"/>
  <c r="CR20" i="30"/>
  <c r="CQ20" i="30"/>
  <c r="CP20" i="30"/>
  <c r="CO20" i="30"/>
  <c r="CN20" i="30"/>
  <c r="CM20" i="30"/>
  <c r="CL20" i="30"/>
  <c r="CK20" i="30"/>
  <c r="CJ20" i="30"/>
  <c r="EU19" i="30"/>
  <c r="ET19" i="30"/>
  <c r="ES19" i="30"/>
  <c r="ER19" i="30"/>
  <c r="EP19" i="30"/>
  <c r="EO19" i="30"/>
  <c r="EN19" i="30"/>
  <c r="EM19" i="30"/>
  <c r="EK19" i="30"/>
  <c r="EJ19" i="30"/>
  <c r="EI19" i="30"/>
  <c r="EH19" i="30"/>
  <c r="EF19" i="30"/>
  <c r="EE19" i="30"/>
  <c r="ED19" i="30"/>
  <c r="EC19" i="30"/>
  <c r="EA19" i="30"/>
  <c r="DZ19" i="30"/>
  <c r="DY19" i="30"/>
  <c r="DX19" i="30"/>
  <c r="DV19" i="30"/>
  <c r="DU19" i="30"/>
  <c r="DT19" i="30"/>
  <c r="DS19" i="30"/>
  <c r="DQ19" i="30"/>
  <c r="DP19" i="30"/>
  <c r="DO19" i="30"/>
  <c r="DN19" i="30"/>
  <c r="DL19" i="30"/>
  <c r="DK19" i="30"/>
  <c r="DJ19" i="30"/>
  <c r="DI19" i="30"/>
  <c r="DG19" i="30"/>
  <c r="DF19" i="30"/>
  <c r="DE19" i="30"/>
  <c r="DD19" i="30"/>
  <c r="DB19" i="30"/>
  <c r="DA19" i="30"/>
  <c r="CZ19" i="30"/>
  <c r="CY19" i="30"/>
  <c r="CR19" i="30"/>
  <c r="CQ19" i="30"/>
  <c r="CP19" i="30"/>
  <c r="CO19" i="30"/>
  <c r="CN19" i="30"/>
  <c r="CM19" i="30"/>
  <c r="CL19" i="30"/>
  <c r="CK19" i="30"/>
  <c r="CJ19" i="30"/>
  <c r="EU18" i="30"/>
  <c r="ET18" i="30"/>
  <c r="ES18" i="30"/>
  <c r="ER18" i="30"/>
  <c r="EP18" i="30"/>
  <c r="EO18" i="30"/>
  <c r="EN18" i="30"/>
  <c r="EM18" i="30"/>
  <c r="EK18" i="30"/>
  <c r="EJ18" i="30"/>
  <c r="EI18" i="30"/>
  <c r="EH18" i="30"/>
  <c r="EF18" i="30"/>
  <c r="EE18" i="30"/>
  <c r="ED18" i="30"/>
  <c r="EC18" i="30"/>
  <c r="EA18" i="30"/>
  <c r="DZ18" i="30"/>
  <c r="DY18" i="30"/>
  <c r="DX18" i="30"/>
  <c r="DV18" i="30"/>
  <c r="DU18" i="30"/>
  <c r="DT18" i="30"/>
  <c r="DS18" i="30"/>
  <c r="DQ18" i="30"/>
  <c r="DP18" i="30"/>
  <c r="DO18" i="30"/>
  <c r="DN18" i="30"/>
  <c r="DL18" i="30"/>
  <c r="DK18" i="30"/>
  <c r="DJ18" i="30"/>
  <c r="DI18" i="30"/>
  <c r="DG18" i="30"/>
  <c r="DF18" i="30"/>
  <c r="DE18" i="30"/>
  <c r="DD18" i="30"/>
  <c r="DB18" i="30"/>
  <c r="DA18" i="30"/>
  <c r="CZ18" i="30"/>
  <c r="CY18" i="30"/>
  <c r="CR18" i="30"/>
  <c r="CQ18" i="30"/>
  <c r="CP18" i="30"/>
  <c r="CO18" i="30"/>
  <c r="CN18" i="30"/>
  <c r="CM18" i="30"/>
  <c r="CL18" i="30"/>
  <c r="CK18" i="30"/>
  <c r="CJ18" i="30"/>
  <c r="EU17" i="30"/>
  <c r="ET17" i="30"/>
  <c r="ES17" i="30"/>
  <c r="ER17" i="30"/>
  <c r="EP17" i="30"/>
  <c r="EO17" i="30"/>
  <c r="EN17" i="30"/>
  <c r="EM17" i="30"/>
  <c r="EK17" i="30"/>
  <c r="EJ17" i="30"/>
  <c r="EI17" i="30"/>
  <c r="EH17" i="30"/>
  <c r="EF17" i="30"/>
  <c r="EE17" i="30"/>
  <c r="ED17" i="30"/>
  <c r="EC17" i="30"/>
  <c r="EA17" i="30"/>
  <c r="DZ17" i="30"/>
  <c r="DY17" i="30"/>
  <c r="DX17" i="30"/>
  <c r="DV17" i="30"/>
  <c r="DU17" i="30"/>
  <c r="DT17" i="30"/>
  <c r="DS17" i="30"/>
  <c r="DQ17" i="30"/>
  <c r="DP17" i="30"/>
  <c r="DO17" i="30"/>
  <c r="DN17" i="30"/>
  <c r="DL17" i="30"/>
  <c r="DK17" i="30"/>
  <c r="DJ17" i="30"/>
  <c r="DI17" i="30"/>
  <c r="DG17" i="30"/>
  <c r="DF17" i="30"/>
  <c r="DE17" i="30"/>
  <c r="DD17" i="30"/>
  <c r="DB17" i="30"/>
  <c r="DA17" i="30"/>
  <c r="CZ17" i="30"/>
  <c r="CY17" i="30"/>
  <c r="CR17" i="30"/>
  <c r="CQ17" i="30"/>
  <c r="CP17" i="30"/>
  <c r="CO17" i="30"/>
  <c r="CN17" i="30"/>
  <c r="CM17" i="30"/>
  <c r="CL17" i="30"/>
  <c r="CK17" i="30"/>
  <c r="CJ17" i="30"/>
  <c r="EU16" i="30"/>
  <c r="ET16" i="30"/>
  <c r="ES16" i="30"/>
  <c r="ER16" i="30"/>
  <c r="EP16" i="30"/>
  <c r="EO16" i="30"/>
  <c r="EN16" i="30"/>
  <c r="EM16" i="30"/>
  <c r="EK16" i="30"/>
  <c r="EJ16" i="30"/>
  <c r="EI16" i="30"/>
  <c r="EH16" i="30"/>
  <c r="EF16" i="30"/>
  <c r="EE16" i="30"/>
  <c r="ED16" i="30"/>
  <c r="EC16" i="30"/>
  <c r="EA16" i="30"/>
  <c r="DZ16" i="30"/>
  <c r="DY16" i="30"/>
  <c r="DX16" i="30"/>
  <c r="DV16" i="30"/>
  <c r="DU16" i="30"/>
  <c r="DT16" i="30"/>
  <c r="DS16" i="30"/>
  <c r="DQ16" i="30"/>
  <c r="DP16" i="30"/>
  <c r="DO16" i="30"/>
  <c r="DN16" i="30"/>
  <c r="DL16" i="30"/>
  <c r="DK16" i="30"/>
  <c r="DJ16" i="30"/>
  <c r="DI16" i="30"/>
  <c r="DG16" i="30"/>
  <c r="DF16" i="30"/>
  <c r="DE16" i="30"/>
  <c r="DD16" i="30"/>
  <c r="DB16" i="30"/>
  <c r="DA16" i="30"/>
  <c r="CZ16" i="30"/>
  <c r="CY16" i="30"/>
  <c r="CR16" i="30"/>
  <c r="CQ16" i="30"/>
  <c r="CP16" i="30"/>
  <c r="CO16" i="30"/>
  <c r="CN16" i="30"/>
  <c r="CM16" i="30"/>
  <c r="CL16" i="30"/>
  <c r="CK16" i="30"/>
  <c r="CJ16" i="30"/>
  <c r="EU15" i="30"/>
  <c r="ET15" i="30"/>
  <c r="ES15" i="30"/>
  <c r="ER15" i="30"/>
  <c r="EP15" i="30"/>
  <c r="EO15" i="30"/>
  <c r="EN15" i="30"/>
  <c r="EM15" i="30"/>
  <c r="EK15" i="30"/>
  <c r="EJ15" i="30"/>
  <c r="EI15" i="30"/>
  <c r="EH15" i="30"/>
  <c r="EF15" i="30"/>
  <c r="EE15" i="30"/>
  <c r="ED15" i="30"/>
  <c r="EC15" i="30"/>
  <c r="EA15" i="30"/>
  <c r="DZ15" i="30"/>
  <c r="DY15" i="30"/>
  <c r="DX15" i="30"/>
  <c r="DV15" i="30"/>
  <c r="DU15" i="30"/>
  <c r="DT15" i="30"/>
  <c r="DS15" i="30"/>
  <c r="DQ15" i="30"/>
  <c r="DP15" i="30"/>
  <c r="DO15" i="30"/>
  <c r="DN15" i="30"/>
  <c r="DL15" i="30"/>
  <c r="DK15" i="30"/>
  <c r="DJ15" i="30"/>
  <c r="DI15" i="30"/>
  <c r="DG15" i="30"/>
  <c r="DF15" i="30"/>
  <c r="DE15" i="30"/>
  <c r="DD15" i="30"/>
  <c r="DB15" i="30"/>
  <c r="DA15" i="30"/>
  <c r="CZ15" i="30"/>
  <c r="CY15" i="30"/>
  <c r="CR15" i="30"/>
  <c r="CQ15" i="30"/>
  <c r="CP15" i="30"/>
  <c r="CO15" i="30"/>
  <c r="CN15" i="30"/>
  <c r="CM15" i="30"/>
  <c r="CL15" i="30"/>
  <c r="CK15" i="30"/>
  <c r="CJ15" i="30"/>
  <c r="EU14" i="30"/>
  <c r="ET14" i="30"/>
  <c r="ES14" i="30"/>
  <c r="ER14" i="30"/>
  <c r="EP14" i="30"/>
  <c r="EO14" i="30"/>
  <c r="EN14" i="30"/>
  <c r="EM14" i="30"/>
  <c r="EK14" i="30"/>
  <c r="EJ14" i="30"/>
  <c r="EI14" i="30"/>
  <c r="EH14" i="30"/>
  <c r="EF14" i="30"/>
  <c r="EE14" i="30"/>
  <c r="ED14" i="30"/>
  <c r="EC14" i="30"/>
  <c r="EA14" i="30"/>
  <c r="DZ14" i="30"/>
  <c r="DY14" i="30"/>
  <c r="DX14" i="30"/>
  <c r="DV14" i="30"/>
  <c r="DU14" i="30"/>
  <c r="DT14" i="30"/>
  <c r="DS14" i="30"/>
  <c r="DQ14" i="30"/>
  <c r="DP14" i="30"/>
  <c r="DO14" i="30"/>
  <c r="DN14" i="30"/>
  <c r="DL14" i="30"/>
  <c r="DK14" i="30"/>
  <c r="DJ14" i="30"/>
  <c r="DI14" i="30"/>
  <c r="DG14" i="30"/>
  <c r="DF14" i="30"/>
  <c r="DE14" i="30"/>
  <c r="DD14" i="30"/>
  <c r="DB14" i="30"/>
  <c r="DA14" i="30"/>
  <c r="CZ14" i="30"/>
  <c r="CY14" i="30"/>
  <c r="CR14" i="30"/>
  <c r="CQ14" i="30"/>
  <c r="CP14" i="30"/>
  <c r="CO14" i="30"/>
  <c r="CN14" i="30"/>
  <c r="CM14" i="30"/>
  <c r="CL14" i="30"/>
  <c r="CK14" i="30"/>
  <c r="CJ14" i="30"/>
  <c r="EU13" i="30"/>
  <c r="ET13" i="30"/>
  <c r="ES13" i="30"/>
  <c r="ER13" i="30"/>
  <c r="EP13" i="30"/>
  <c r="EO13" i="30"/>
  <c r="EN13" i="30"/>
  <c r="EM13" i="30"/>
  <c r="EK13" i="30"/>
  <c r="EJ13" i="30"/>
  <c r="EI13" i="30"/>
  <c r="EH13" i="30"/>
  <c r="EF13" i="30"/>
  <c r="EE13" i="30"/>
  <c r="ED13" i="30"/>
  <c r="EC13" i="30"/>
  <c r="EA13" i="30"/>
  <c r="DZ13" i="30"/>
  <c r="DY13" i="30"/>
  <c r="DX13" i="30"/>
  <c r="DV13" i="30"/>
  <c r="DU13" i="30"/>
  <c r="DT13" i="30"/>
  <c r="DS13" i="30"/>
  <c r="DQ13" i="30"/>
  <c r="DP13" i="30"/>
  <c r="DO13" i="30"/>
  <c r="DN13" i="30"/>
  <c r="DL13" i="30"/>
  <c r="DK13" i="30"/>
  <c r="DJ13" i="30"/>
  <c r="DI13" i="30"/>
  <c r="DG13" i="30"/>
  <c r="DF13" i="30"/>
  <c r="DE13" i="30"/>
  <c r="DD13" i="30"/>
  <c r="DB13" i="30"/>
  <c r="DA13" i="30"/>
  <c r="CZ13" i="30"/>
  <c r="CY13" i="30"/>
  <c r="CR13" i="30"/>
  <c r="CQ13" i="30"/>
  <c r="CP13" i="30"/>
  <c r="CO13" i="30"/>
  <c r="CN13" i="30"/>
  <c r="CM13" i="30"/>
  <c r="CL13" i="30"/>
  <c r="CK13" i="30"/>
  <c r="CJ13" i="30"/>
  <c r="EU12" i="30"/>
  <c r="ET12" i="30"/>
  <c r="ES12" i="30"/>
  <c r="ER12" i="30"/>
  <c r="EP12" i="30"/>
  <c r="EO12" i="30"/>
  <c r="EN12" i="30"/>
  <c r="EM12" i="30"/>
  <c r="EK12" i="30"/>
  <c r="EJ12" i="30"/>
  <c r="EI12" i="30"/>
  <c r="EH12" i="30"/>
  <c r="EF12" i="30"/>
  <c r="EE12" i="30"/>
  <c r="ED12" i="30"/>
  <c r="EC12" i="30"/>
  <c r="EA12" i="30"/>
  <c r="DZ12" i="30"/>
  <c r="DY12" i="30"/>
  <c r="DX12" i="30"/>
  <c r="DV12" i="30"/>
  <c r="DU12" i="30"/>
  <c r="DT12" i="30"/>
  <c r="DS12" i="30"/>
  <c r="DQ12" i="30"/>
  <c r="DP12" i="30"/>
  <c r="DO12" i="30"/>
  <c r="DN12" i="30"/>
  <c r="DL12" i="30"/>
  <c r="DK12" i="30"/>
  <c r="DJ12" i="30"/>
  <c r="DI12" i="30"/>
  <c r="DG12" i="30"/>
  <c r="DF12" i="30"/>
  <c r="DE12" i="30"/>
  <c r="DD12" i="30"/>
  <c r="DB12" i="30"/>
  <c r="DA12" i="30"/>
  <c r="CZ12" i="30"/>
  <c r="CY12" i="30"/>
  <c r="CR12" i="30"/>
  <c r="CQ12" i="30"/>
  <c r="CP12" i="30"/>
  <c r="CO12" i="30"/>
  <c r="CN12" i="30"/>
  <c r="CM12" i="30"/>
  <c r="CL12" i="30"/>
  <c r="CK12" i="30"/>
  <c r="CJ12" i="30"/>
  <c r="EU11" i="30"/>
  <c r="ET11" i="30"/>
  <c r="ES11" i="30"/>
  <c r="ER11" i="30"/>
  <c r="EP11" i="30"/>
  <c r="EO11" i="30"/>
  <c r="EN11" i="30"/>
  <c r="EM11" i="30"/>
  <c r="EK11" i="30"/>
  <c r="EJ11" i="30"/>
  <c r="EI11" i="30"/>
  <c r="EH11" i="30"/>
  <c r="EF11" i="30"/>
  <c r="EE11" i="30"/>
  <c r="ED11" i="30"/>
  <c r="EC11" i="30"/>
  <c r="EA11" i="30"/>
  <c r="DZ11" i="30"/>
  <c r="DY11" i="30"/>
  <c r="DX11" i="30"/>
  <c r="DV11" i="30"/>
  <c r="DU11" i="30"/>
  <c r="DT11" i="30"/>
  <c r="DS11" i="30"/>
  <c r="DQ11" i="30"/>
  <c r="DP11" i="30"/>
  <c r="DO11" i="30"/>
  <c r="DN11" i="30"/>
  <c r="DL11" i="30"/>
  <c r="DK11" i="30"/>
  <c r="DJ11" i="30"/>
  <c r="DI11" i="30"/>
  <c r="DG11" i="30"/>
  <c r="DF11" i="30"/>
  <c r="DE11" i="30"/>
  <c r="DD11" i="30"/>
  <c r="DB11" i="30"/>
  <c r="DA11" i="30"/>
  <c r="CZ11" i="30"/>
  <c r="CY11" i="30"/>
  <c r="CR11" i="30"/>
  <c r="CQ11" i="30"/>
  <c r="CP11" i="30"/>
  <c r="CO11" i="30"/>
  <c r="CN11" i="30"/>
  <c r="CM11" i="30"/>
  <c r="CL11" i="30"/>
  <c r="CK11" i="30"/>
  <c r="CJ11" i="30"/>
  <c r="EU10" i="30"/>
  <c r="ET10" i="30"/>
  <c r="ES10" i="30"/>
  <c r="ER10" i="30"/>
  <c r="EP10" i="30"/>
  <c r="EO10" i="30"/>
  <c r="EN10" i="30"/>
  <c r="EM10" i="30"/>
  <c r="EK10" i="30"/>
  <c r="EJ10" i="30"/>
  <c r="EI10" i="30"/>
  <c r="EH10" i="30"/>
  <c r="EF10" i="30"/>
  <c r="EE10" i="30"/>
  <c r="ED10" i="30"/>
  <c r="EC10" i="30"/>
  <c r="EA10" i="30"/>
  <c r="DZ10" i="30"/>
  <c r="DY10" i="30"/>
  <c r="DX10" i="30"/>
  <c r="DV10" i="30"/>
  <c r="DU10" i="30"/>
  <c r="DT10" i="30"/>
  <c r="DS10" i="30"/>
  <c r="DQ10" i="30"/>
  <c r="DP10" i="30"/>
  <c r="DO10" i="30"/>
  <c r="DN10" i="30"/>
  <c r="DL10" i="30"/>
  <c r="DK10" i="30"/>
  <c r="DJ10" i="30"/>
  <c r="DI10" i="30"/>
  <c r="DG10" i="30"/>
  <c r="DF10" i="30"/>
  <c r="DE10" i="30"/>
  <c r="DD10" i="30"/>
  <c r="DB10" i="30"/>
  <c r="DA10" i="30"/>
  <c r="CZ10" i="30"/>
  <c r="CY10" i="30"/>
  <c r="CR10" i="30"/>
  <c r="CQ10" i="30"/>
  <c r="CP10" i="30"/>
  <c r="CO10" i="30"/>
  <c r="CN10" i="30"/>
  <c r="CM10" i="30"/>
  <c r="CL10" i="30"/>
  <c r="CK10" i="30"/>
  <c r="CJ10" i="30"/>
  <c r="EU9" i="30"/>
  <c r="ET9" i="30"/>
  <c r="ES9" i="30"/>
  <c r="ER9" i="30"/>
  <c r="EP9" i="30"/>
  <c r="EO9" i="30"/>
  <c r="EN9" i="30"/>
  <c r="EM9" i="30"/>
  <c r="EK9" i="30"/>
  <c r="EJ9" i="30"/>
  <c r="EI9" i="30"/>
  <c r="EH9" i="30"/>
  <c r="EF9" i="30"/>
  <c r="EE9" i="30"/>
  <c r="ED9" i="30"/>
  <c r="EC9" i="30"/>
  <c r="EA9" i="30"/>
  <c r="DZ9" i="30"/>
  <c r="DY9" i="30"/>
  <c r="DX9" i="30"/>
  <c r="DV9" i="30"/>
  <c r="DU9" i="30"/>
  <c r="DT9" i="30"/>
  <c r="DS9" i="30"/>
  <c r="DQ9" i="30"/>
  <c r="DP9" i="30"/>
  <c r="DO9" i="30"/>
  <c r="DN9" i="30"/>
  <c r="DL9" i="30"/>
  <c r="DK9" i="30"/>
  <c r="DJ9" i="30"/>
  <c r="DI9" i="30"/>
  <c r="DG9" i="30"/>
  <c r="DF9" i="30"/>
  <c r="DE9" i="30"/>
  <c r="DD9" i="30"/>
  <c r="DB9" i="30"/>
  <c r="DA9" i="30"/>
  <c r="CZ9" i="30"/>
  <c r="CY9" i="30"/>
  <c r="CR9" i="30"/>
  <c r="CQ9" i="30"/>
  <c r="CP9" i="30"/>
  <c r="CO9" i="30"/>
  <c r="CN9" i="30"/>
  <c r="CM9" i="30"/>
  <c r="CL9" i="30"/>
  <c r="CK9" i="30"/>
  <c r="CJ9" i="30"/>
  <c r="EU8" i="30"/>
  <c r="ET8" i="30"/>
  <c r="ES8" i="30"/>
  <c r="ER8" i="30"/>
  <c r="EP8" i="30"/>
  <c r="EO8" i="30"/>
  <c r="EN8" i="30"/>
  <c r="EM8" i="30"/>
  <c r="EK8" i="30"/>
  <c r="EJ8" i="30"/>
  <c r="EI8" i="30"/>
  <c r="EH8" i="30"/>
  <c r="EF8" i="30"/>
  <c r="EE8" i="30"/>
  <c r="ED8" i="30"/>
  <c r="EC8" i="30"/>
  <c r="EA8" i="30"/>
  <c r="DZ8" i="30"/>
  <c r="DY8" i="30"/>
  <c r="DX8" i="30"/>
  <c r="DV8" i="30"/>
  <c r="DU8" i="30"/>
  <c r="DT8" i="30"/>
  <c r="DS8" i="30"/>
  <c r="DQ8" i="30"/>
  <c r="DP8" i="30"/>
  <c r="DO8" i="30"/>
  <c r="DN8" i="30"/>
  <c r="DL8" i="30"/>
  <c r="DK8" i="30"/>
  <c r="DJ8" i="30"/>
  <c r="DI8" i="30"/>
  <c r="DG8" i="30"/>
  <c r="DF8" i="30"/>
  <c r="DE8" i="30"/>
  <c r="DD8" i="30"/>
  <c r="DB8" i="30"/>
  <c r="DA8" i="30"/>
  <c r="CZ8" i="30"/>
  <c r="CY8" i="30"/>
  <c r="CR8" i="30"/>
  <c r="CQ8" i="30"/>
  <c r="CP8" i="30"/>
  <c r="CO8" i="30"/>
  <c r="CN8" i="30"/>
  <c r="CM8" i="30"/>
  <c r="CL8" i="30"/>
  <c r="CK8" i="30"/>
  <c r="CJ8" i="30"/>
  <c r="EU7" i="30"/>
  <c r="ET7" i="30"/>
  <c r="ES7" i="30"/>
  <c r="ER7" i="30"/>
  <c r="EP7" i="30"/>
  <c r="EO7" i="30"/>
  <c r="EN7" i="30"/>
  <c r="EM7" i="30"/>
  <c r="EK7" i="30"/>
  <c r="EJ7" i="30"/>
  <c r="EI7" i="30"/>
  <c r="EH7" i="30"/>
  <c r="EF7" i="30"/>
  <c r="EE7" i="30"/>
  <c r="ED7" i="30"/>
  <c r="EC7" i="30"/>
  <c r="EA7" i="30"/>
  <c r="DZ7" i="30"/>
  <c r="DY7" i="30"/>
  <c r="DX7" i="30"/>
  <c r="DV7" i="30"/>
  <c r="DU7" i="30"/>
  <c r="DT7" i="30"/>
  <c r="DS7" i="30"/>
  <c r="DQ7" i="30"/>
  <c r="DP7" i="30"/>
  <c r="DO7" i="30"/>
  <c r="DN7" i="30"/>
  <c r="DL7" i="30"/>
  <c r="DK7" i="30"/>
  <c r="DJ7" i="30"/>
  <c r="DI7" i="30"/>
  <c r="DG7" i="30"/>
  <c r="DF7" i="30"/>
  <c r="DE7" i="30"/>
  <c r="DD7" i="30"/>
  <c r="DB7" i="30"/>
  <c r="DA7" i="30"/>
  <c r="CZ7" i="30"/>
  <c r="CY7" i="30"/>
  <c r="CR7" i="30"/>
  <c r="CQ7" i="30"/>
  <c r="CP7" i="30"/>
  <c r="CO7" i="30"/>
  <c r="CN7" i="30"/>
  <c r="CM7" i="30"/>
  <c r="CL7" i="30"/>
  <c r="CK7" i="30"/>
  <c r="CJ7" i="30"/>
  <c r="ER69" i="29"/>
  <c r="EP69" i="29"/>
  <c r="EO69" i="29"/>
  <c r="EN69" i="29"/>
  <c r="EM69" i="29"/>
  <c r="EK69" i="29"/>
  <c r="EJ69" i="29"/>
  <c r="EI69" i="29"/>
  <c r="EH69" i="29"/>
  <c r="EF69" i="29"/>
  <c r="EE69" i="29"/>
  <c r="ED69" i="29"/>
  <c r="EC69" i="29"/>
  <c r="EA69" i="29"/>
  <c r="DZ69" i="29"/>
  <c r="DY69" i="29"/>
  <c r="DX69" i="29"/>
  <c r="DV69" i="29"/>
  <c r="DU69" i="29"/>
  <c r="DT69" i="29"/>
  <c r="DS69" i="29"/>
  <c r="DQ69" i="29"/>
  <c r="DP69" i="29"/>
  <c r="DO69" i="29"/>
  <c r="DN69" i="29"/>
  <c r="DL69" i="29"/>
  <c r="DK69" i="29"/>
  <c r="DJ69" i="29"/>
  <c r="DI69" i="29"/>
  <c r="DG69" i="29"/>
  <c r="DF69" i="29"/>
  <c r="DE69" i="29"/>
  <c r="DD69" i="29"/>
  <c r="DB69" i="29"/>
  <c r="DA69" i="29"/>
  <c r="CZ69" i="29"/>
  <c r="CY69" i="29"/>
  <c r="CW69" i="29"/>
  <c r="CV69" i="29"/>
  <c r="CU69" i="29"/>
  <c r="CT69" i="29"/>
  <c r="CR69" i="29"/>
  <c r="CQ69" i="29"/>
  <c r="CP69" i="29"/>
  <c r="CO69" i="29"/>
  <c r="CN69" i="29"/>
  <c r="CM69" i="29"/>
  <c r="CL69" i="29"/>
  <c r="CK69" i="29"/>
  <c r="CJ69" i="29"/>
  <c r="CI69" i="29"/>
  <c r="ER68" i="29"/>
  <c r="EP68" i="29"/>
  <c r="EO68" i="29"/>
  <c r="EN68" i="29"/>
  <c r="EM68" i="29"/>
  <c r="EK68" i="29"/>
  <c r="EJ68" i="29"/>
  <c r="EI68" i="29"/>
  <c r="EH68" i="29"/>
  <c r="EF68" i="29"/>
  <c r="EE68" i="29"/>
  <c r="ED68" i="29"/>
  <c r="EC68" i="29"/>
  <c r="EA68" i="29"/>
  <c r="DZ68" i="29"/>
  <c r="DY68" i="29"/>
  <c r="DX68" i="29"/>
  <c r="DV68" i="29"/>
  <c r="DU68" i="29"/>
  <c r="DT68" i="29"/>
  <c r="DS68" i="29"/>
  <c r="DQ68" i="29"/>
  <c r="DP68" i="29"/>
  <c r="DO68" i="29"/>
  <c r="DN68" i="29"/>
  <c r="DL68" i="29"/>
  <c r="DK68" i="29"/>
  <c r="DJ68" i="29"/>
  <c r="DI68" i="29"/>
  <c r="DG68" i="29"/>
  <c r="DF68" i="29"/>
  <c r="DE68" i="29"/>
  <c r="DD68" i="29"/>
  <c r="DB68" i="29"/>
  <c r="DA68" i="29"/>
  <c r="CZ68" i="29"/>
  <c r="CY68" i="29"/>
  <c r="CW68" i="29"/>
  <c r="CV68" i="29"/>
  <c r="CU68" i="29"/>
  <c r="CT68" i="29"/>
  <c r="CR68" i="29"/>
  <c r="CQ68" i="29"/>
  <c r="CP68" i="29"/>
  <c r="CO68" i="29"/>
  <c r="CN68" i="29"/>
  <c r="CM68" i="29"/>
  <c r="CL68" i="29"/>
  <c r="CK68" i="29"/>
  <c r="CJ68" i="29"/>
  <c r="CI68" i="29"/>
  <c r="ER67" i="29"/>
  <c r="EP67" i="29"/>
  <c r="EO67" i="29"/>
  <c r="EN67" i="29"/>
  <c r="EM67" i="29"/>
  <c r="EK67" i="29"/>
  <c r="EJ67" i="29"/>
  <c r="EI67" i="29"/>
  <c r="EH67" i="29"/>
  <c r="EF67" i="29"/>
  <c r="EE67" i="29"/>
  <c r="ED67" i="29"/>
  <c r="EC67" i="29"/>
  <c r="EA67" i="29"/>
  <c r="DZ67" i="29"/>
  <c r="DY67" i="29"/>
  <c r="DX67" i="29"/>
  <c r="DV67" i="29"/>
  <c r="DU67" i="29"/>
  <c r="DT67" i="29"/>
  <c r="DS67" i="29"/>
  <c r="DQ67" i="29"/>
  <c r="DP67" i="29"/>
  <c r="DO67" i="29"/>
  <c r="DN67" i="29"/>
  <c r="DL67" i="29"/>
  <c r="DK67" i="29"/>
  <c r="DJ67" i="29"/>
  <c r="DI67" i="29"/>
  <c r="DG67" i="29"/>
  <c r="DF67" i="29"/>
  <c r="DE67" i="29"/>
  <c r="DD67" i="29"/>
  <c r="DB67" i="29"/>
  <c r="DA67" i="29"/>
  <c r="CZ67" i="29"/>
  <c r="CY67" i="29"/>
  <c r="CW67" i="29"/>
  <c r="CV67" i="29"/>
  <c r="CU67" i="29"/>
  <c r="CT67" i="29"/>
  <c r="CR67" i="29"/>
  <c r="CQ67" i="29"/>
  <c r="CP67" i="29"/>
  <c r="CO67" i="29"/>
  <c r="CN67" i="29"/>
  <c r="CM67" i="29"/>
  <c r="CL67" i="29"/>
  <c r="CK67" i="29"/>
  <c r="CJ67" i="29"/>
  <c r="CI67" i="29"/>
  <c r="ER65" i="29"/>
  <c r="EP65" i="29"/>
  <c r="EO65" i="29"/>
  <c r="EN65" i="29"/>
  <c r="EM65" i="29"/>
  <c r="EK65" i="29"/>
  <c r="EJ65" i="29"/>
  <c r="EI65" i="29"/>
  <c r="EH65" i="29"/>
  <c r="EF65" i="29"/>
  <c r="EE65" i="29"/>
  <c r="ED65" i="29"/>
  <c r="EC65" i="29"/>
  <c r="EA65" i="29"/>
  <c r="DZ65" i="29"/>
  <c r="DY65" i="29"/>
  <c r="DX65" i="29"/>
  <c r="DV65" i="29"/>
  <c r="DU65" i="29"/>
  <c r="DT65" i="29"/>
  <c r="DS65" i="29"/>
  <c r="DQ65" i="29"/>
  <c r="DP65" i="29"/>
  <c r="DO65" i="29"/>
  <c r="DN65" i="29"/>
  <c r="DL65" i="29"/>
  <c r="DK65" i="29"/>
  <c r="DJ65" i="29"/>
  <c r="DI65" i="29"/>
  <c r="DG65" i="29"/>
  <c r="DF65" i="29"/>
  <c r="DE65" i="29"/>
  <c r="DD65" i="29"/>
  <c r="DB65" i="29"/>
  <c r="DA65" i="29"/>
  <c r="CZ65" i="29"/>
  <c r="CY65" i="29"/>
  <c r="CW65" i="29"/>
  <c r="CV65" i="29"/>
  <c r="CU65" i="29"/>
  <c r="CT65" i="29"/>
  <c r="CR65" i="29"/>
  <c r="CQ65" i="29"/>
  <c r="CP65" i="29"/>
  <c r="CO65" i="29"/>
  <c r="CN65" i="29"/>
  <c r="CM65" i="29"/>
  <c r="CL65" i="29"/>
  <c r="CK65" i="29"/>
  <c r="CJ65" i="29"/>
  <c r="CI65" i="29"/>
  <c r="ER64" i="29"/>
  <c r="EP64" i="29"/>
  <c r="EO64" i="29"/>
  <c r="EN64" i="29"/>
  <c r="EM64" i="29"/>
  <c r="EK64" i="29"/>
  <c r="EJ64" i="29"/>
  <c r="EI64" i="29"/>
  <c r="EH64" i="29"/>
  <c r="EF64" i="29"/>
  <c r="EE64" i="29"/>
  <c r="ED64" i="29"/>
  <c r="EC64" i="29"/>
  <c r="EA64" i="29"/>
  <c r="DZ64" i="29"/>
  <c r="DY64" i="29"/>
  <c r="DX64" i="29"/>
  <c r="DV64" i="29"/>
  <c r="DU64" i="29"/>
  <c r="DT64" i="29"/>
  <c r="DS64" i="29"/>
  <c r="DQ64" i="29"/>
  <c r="DP64" i="29"/>
  <c r="DO64" i="29"/>
  <c r="DN64" i="29"/>
  <c r="DL64" i="29"/>
  <c r="DK64" i="29"/>
  <c r="DJ64" i="29"/>
  <c r="DI64" i="29"/>
  <c r="DG64" i="29"/>
  <c r="DF64" i="29"/>
  <c r="DE64" i="29"/>
  <c r="DD64" i="29"/>
  <c r="DB64" i="29"/>
  <c r="DA64" i="29"/>
  <c r="CZ64" i="29"/>
  <c r="CY64" i="29"/>
  <c r="CW64" i="29"/>
  <c r="CV64" i="29"/>
  <c r="CU64" i="29"/>
  <c r="CT64" i="29"/>
  <c r="CR64" i="29"/>
  <c r="CQ64" i="29"/>
  <c r="CP64" i="29"/>
  <c r="CO64" i="29"/>
  <c r="CN64" i="29"/>
  <c r="CM64" i="29"/>
  <c r="CL64" i="29"/>
  <c r="CK64" i="29"/>
  <c r="CJ64" i="29"/>
  <c r="CI64" i="29"/>
  <c r="ER63" i="29"/>
  <c r="EP63" i="29"/>
  <c r="EO63" i="29"/>
  <c r="EN63" i="29"/>
  <c r="EM63" i="29"/>
  <c r="EK63" i="29"/>
  <c r="EJ63" i="29"/>
  <c r="EI63" i="29"/>
  <c r="EH63" i="29"/>
  <c r="EF63" i="29"/>
  <c r="EE63" i="29"/>
  <c r="ED63" i="29"/>
  <c r="EC63" i="29"/>
  <c r="EA63" i="29"/>
  <c r="DZ63" i="29"/>
  <c r="DY63" i="29"/>
  <c r="DX63" i="29"/>
  <c r="DV63" i="29"/>
  <c r="DU63" i="29"/>
  <c r="DT63" i="29"/>
  <c r="DS63" i="29"/>
  <c r="DQ63" i="29"/>
  <c r="DP63" i="29"/>
  <c r="DO63" i="29"/>
  <c r="DN63" i="29"/>
  <c r="DL63" i="29"/>
  <c r="DK63" i="29"/>
  <c r="DJ63" i="29"/>
  <c r="DI63" i="29"/>
  <c r="DG63" i="29"/>
  <c r="DF63" i="29"/>
  <c r="DE63" i="29"/>
  <c r="DD63" i="29"/>
  <c r="DB63" i="29"/>
  <c r="DA63" i="29"/>
  <c r="CZ63" i="29"/>
  <c r="CY63" i="29"/>
  <c r="CW63" i="29"/>
  <c r="CV63" i="29"/>
  <c r="CU63" i="29"/>
  <c r="CT63" i="29"/>
  <c r="CR63" i="29"/>
  <c r="CQ63" i="29"/>
  <c r="CP63" i="29"/>
  <c r="CO63" i="29"/>
  <c r="CN63" i="29"/>
  <c r="CM63" i="29"/>
  <c r="CL63" i="29"/>
  <c r="CK63" i="29"/>
  <c r="CJ63" i="29"/>
  <c r="CI63" i="29"/>
  <c r="ER62" i="29"/>
  <c r="EP62" i="29"/>
  <c r="EO62" i="29"/>
  <c r="EN62" i="29"/>
  <c r="EM62" i="29"/>
  <c r="EK62" i="29"/>
  <c r="EJ62" i="29"/>
  <c r="EI62" i="29"/>
  <c r="EH62" i="29"/>
  <c r="EF62" i="29"/>
  <c r="EE62" i="29"/>
  <c r="ED62" i="29"/>
  <c r="EC62" i="29"/>
  <c r="EA62" i="29"/>
  <c r="DZ62" i="29"/>
  <c r="DY62" i="29"/>
  <c r="DX62" i="29"/>
  <c r="DV62" i="29"/>
  <c r="DU62" i="29"/>
  <c r="DT62" i="29"/>
  <c r="DS62" i="29"/>
  <c r="DQ62" i="29"/>
  <c r="DP62" i="29"/>
  <c r="DO62" i="29"/>
  <c r="DN62" i="29"/>
  <c r="DL62" i="29"/>
  <c r="DK62" i="29"/>
  <c r="DJ62" i="29"/>
  <c r="DI62" i="29"/>
  <c r="DG62" i="29"/>
  <c r="DF62" i="29"/>
  <c r="DE62" i="29"/>
  <c r="DD62" i="29"/>
  <c r="DB62" i="29"/>
  <c r="DA62" i="29"/>
  <c r="CZ62" i="29"/>
  <c r="CY62" i="29"/>
  <c r="CW62" i="29"/>
  <c r="CV62" i="29"/>
  <c r="CU62" i="29"/>
  <c r="CT62" i="29"/>
  <c r="CR62" i="29"/>
  <c r="CQ62" i="29"/>
  <c r="CP62" i="29"/>
  <c r="CO62" i="29"/>
  <c r="CN62" i="29"/>
  <c r="CM62" i="29"/>
  <c r="CL62" i="29"/>
  <c r="CK62" i="29"/>
  <c r="CJ62" i="29"/>
  <c r="CI62" i="29"/>
  <c r="ER61" i="29"/>
  <c r="EP61" i="29"/>
  <c r="EO61" i="29"/>
  <c r="EN61" i="29"/>
  <c r="EM61" i="29"/>
  <c r="EK61" i="29"/>
  <c r="EJ61" i="29"/>
  <c r="EI61" i="29"/>
  <c r="EH61" i="29"/>
  <c r="EF61" i="29"/>
  <c r="EE61" i="29"/>
  <c r="ED61" i="29"/>
  <c r="EC61" i="29"/>
  <c r="EA61" i="29"/>
  <c r="DZ61" i="29"/>
  <c r="DY61" i="29"/>
  <c r="DX61" i="29"/>
  <c r="DV61" i="29"/>
  <c r="DU61" i="29"/>
  <c r="DT61" i="29"/>
  <c r="DS61" i="29"/>
  <c r="DQ61" i="29"/>
  <c r="DP61" i="29"/>
  <c r="DO61" i="29"/>
  <c r="DN61" i="29"/>
  <c r="DL61" i="29"/>
  <c r="DK61" i="29"/>
  <c r="DJ61" i="29"/>
  <c r="DI61" i="29"/>
  <c r="DG61" i="29"/>
  <c r="DF61" i="29"/>
  <c r="DE61" i="29"/>
  <c r="DD61" i="29"/>
  <c r="DB61" i="29"/>
  <c r="DA61" i="29"/>
  <c r="CZ61" i="29"/>
  <c r="CY61" i="29"/>
  <c r="CW61" i="29"/>
  <c r="CV61" i="29"/>
  <c r="CU61" i="29"/>
  <c r="CT61" i="29"/>
  <c r="CR61" i="29"/>
  <c r="CQ61" i="29"/>
  <c r="CP61" i="29"/>
  <c r="CO61" i="29"/>
  <c r="CN61" i="29"/>
  <c r="CM61" i="29"/>
  <c r="CL61" i="29"/>
  <c r="CK61" i="29"/>
  <c r="CJ61" i="29"/>
  <c r="CI61" i="29"/>
  <c r="ER60" i="29"/>
  <c r="EP60" i="29"/>
  <c r="EO60" i="29"/>
  <c r="EN60" i="29"/>
  <c r="EM60" i="29"/>
  <c r="EK60" i="29"/>
  <c r="EJ60" i="29"/>
  <c r="EI60" i="29"/>
  <c r="EH60" i="29"/>
  <c r="EF60" i="29"/>
  <c r="EE60" i="29"/>
  <c r="ED60" i="29"/>
  <c r="EC60" i="29"/>
  <c r="EA60" i="29"/>
  <c r="DZ60" i="29"/>
  <c r="DY60" i="29"/>
  <c r="DX60" i="29"/>
  <c r="DV60" i="29"/>
  <c r="DU60" i="29"/>
  <c r="DT60" i="29"/>
  <c r="DS60" i="29"/>
  <c r="DQ60" i="29"/>
  <c r="DP60" i="29"/>
  <c r="DO60" i="29"/>
  <c r="DN60" i="29"/>
  <c r="DL60" i="29"/>
  <c r="DK60" i="29"/>
  <c r="DJ60" i="29"/>
  <c r="DI60" i="29"/>
  <c r="DG60" i="29"/>
  <c r="DF60" i="29"/>
  <c r="DE60" i="29"/>
  <c r="DD60" i="29"/>
  <c r="DB60" i="29"/>
  <c r="DA60" i="29"/>
  <c r="CZ60" i="29"/>
  <c r="CY60" i="29"/>
  <c r="CW60" i="29"/>
  <c r="CV60" i="29"/>
  <c r="CU60" i="29"/>
  <c r="CT60" i="29"/>
  <c r="CR60" i="29"/>
  <c r="CQ60" i="29"/>
  <c r="CP60" i="29"/>
  <c r="CO60" i="29"/>
  <c r="CN60" i="29"/>
  <c r="CM60" i="29"/>
  <c r="CL60" i="29"/>
  <c r="CK60" i="29"/>
  <c r="CJ60" i="29"/>
  <c r="CI60" i="29"/>
  <c r="ER59" i="29"/>
  <c r="EP59" i="29"/>
  <c r="EO59" i="29"/>
  <c r="EN59" i="29"/>
  <c r="EM59" i="29"/>
  <c r="EK59" i="29"/>
  <c r="EJ59" i="29"/>
  <c r="EI59" i="29"/>
  <c r="EH59" i="29"/>
  <c r="EF59" i="29"/>
  <c r="EE59" i="29"/>
  <c r="ED59" i="29"/>
  <c r="EC59" i="29"/>
  <c r="EA59" i="29"/>
  <c r="DZ59" i="29"/>
  <c r="DY59" i="29"/>
  <c r="DX59" i="29"/>
  <c r="DV59" i="29"/>
  <c r="DU59" i="29"/>
  <c r="DT59" i="29"/>
  <c r="DS59" i="29"/>
  <c r="DQ59" i="29"/>
  <c r="DP59" i="29"/>
  <c r="DO59" i="29"/>
  <c r="DN59" i="29"/>
  <c r="DL59" i="29"/>
  <c r="DK59" i="29"/>
  <c r="DJ59" i="29"/>
  <c r="DI59" i="29"/>
  <c r="DG59" i="29"/>
  <c r="DF59" i="29"/>
  <c r="DE59" i="29"/>
  <c r="DD59" i="29"/>
  <c r="DB59" i="29"/>
  <c r="DA59" i="29"/>
  <c r="CZ59" i="29"/>
  <c r="CY59" i="29"/>
  <c r="CW59" i="29"/>
  <c r="CV59" i="29"/>
  <c r="CU59" i="29"/>
  <c r="CT59" i="29"/>
  <c r="CR59" i="29"/>
  <c r="CQ59" i="29"/>
  <c r="CP59" i="29"/>
  <c r="CO59" i="29"/>
  <c r="CN59" i="29"/>
  <c r="CM59" i="29"/>
  <c r="CL59" i="29"/>
  <c r="CK59" i="29"/>
  <c r="CJ59" i="29"/>
  <c r="CI59" i="29"/>
  <c r="ER58" i="29"/>
  <c r="EP58" i="29"/>
  <c r="EO58" i="29"/>
  <c r="EN58" i="29"/>
  <c r="EM58" i="29"/>
  <c r="EK58" i="29"/>
  <c r="EJ58" i="29"/>
  <c r="EI58" i="29"/>
  <c r="EH58" i="29"/>
  <c r="EF58" i="29"/>
  <c r="EE58" i="29"/>
  <c r="ED58" i="29"/>
  <c r="EC58" i="29"/>
  <c r="EA58" i="29"/>
  <c r="DZ58" i="29"/>
  <c r="DY58" i="29"/>
  <c r="DX58" i="29"/>
  <c r="DV58" i="29"/>
  <c r="DU58" i="29"/>
  <c r="DT58" i="29"/>
  <c r="DS58" i="29"/>
  <c r="DQ58" i="29"/>
  <c r="DP58" i="29"/>
  <c r="DO58" i="29"/>
  <c r="DN58" i="29"/>
  <c r="DL58" i="29"/>
  <c r="DK58" i="29"/>
  <c r="DJ58" i="29"/>
  <c r="DI58" i="29"/>
  <c r="DG58" i="29"/>
  <c r="DF58" i="29"/>
  <c r="DE58" i="29"/>
  <c r="DD58" i="29"/>
  <c r="DB58" i="29"/>
  <c r="DA58" i="29"/>
  <c r="CZ58" i="29"/>
  <c r="CY58" i="29"/>
  <c r="CW58" i="29"/>
  <c r="CV58" i="29"/>
  <c r="CU58" i="29"/>
  <c r="CT58" i="29"/>
  <c r="CR58" i="29"/>
  <c r="CQ58" i="29"/>
  <c r="CP58" i="29"/>
  <c r="CO58" i="29"/>
  <c r="CN58" i="29"/>
  <c r="CM58" i="29"/>
  <c r="CL58" i="29"/>
  <c r="CK58" i="29"/>
  <c r="CJ58" i="29"/>
  <c r="CI58" i="29"/>
  <c r="ER57" i="29"/>
  <c r="EP57" i="29"/>
  <c r="EO57" i="29"/>
  <c r="EN57" i="29"/>
  <c r="EM57" i="29"/>
  <c r="EK57" i="29"/>
  <c r="EJ57" i="29"/>
  <c r="EI57" i="29"/>
  <c r="EH57" i="29"/>
  <c r="EF57" i="29"/>
  <c r="EE57" i="29"/>
  <c r="ED57" i="29"/>
  <c r="EC57" i="29"/>
  <c r="EA57" i="29"/>
  <c r="DZ57" i="29"/>
  <c r="DY57" i="29"/>
  <c r="DX57" i="29"/>
  <c r="DV57" i="29"/>
  <c r="DU57" i="29"/>
  <c r="DT57" i="29"/>
  <c r="DS57" i="29"/>
  <c r="DQ57" i="29"/>
  <c r="DP57" i="29"/>
  <c r="DO57" i="29"/>
  <c r="DN57" i="29"/>
  <c r="DL57" i="29"/>
  <c r="DK57" i="29"/>
  <c r="DJ57" i="29"/>
  <c r="DI57" i="29"/>
  <c r="DG57" i="29"/>
  <c r="DF57" i="29"/>
  <c r="DE57" i="29"/>
  <c r="DD57" i="29"/>
  <c r="DB57" i="29"/>
  <c r="DA57" i="29"/>
  <c r="CZ57" i="29"/>
  <c r="CY57" i="29"/>
  <c r="CW57" i="29"/>
  <c r="CV57" i="29"/>
  <c r="CU57" i="29"/>
  <c r="CT57" i="29"/>
  <c r="CR57" i="29"/>
  <c r="CQ57" i="29"/>
  <c r="CP57" i="29"/>
  <c r="CO57" i="29"/>
  <c r="CN57" i="29"/>
  <c r="CM57" i="29"/>
  <c r="CL57" i="29"/>
  <c r="CK57" i="29"/>
  <c r="CJ57" i="29"/>
  <c r="CI57" i="29"/>
  <c r="ER56" i="29"/>
  <c r="EP56" i="29"/>
  <c r="EO56" i="29"/>
  <c r="EN56" i="29"/>
  <c r="EM56" i="29"/>
  <c r="EK56" i="29"/>
  <c r="EJ56" i="29"/>
  <c r="EI56" i="29"/>
  <c r="EH56" i="29"/>
  <c r="EF56" i="29"/>
  <c r="EE56" i="29"/>
  <c r="ED56" i="29"/>
  <c r="EC56" i="29"/>
  <c r="EA56" i="29"/>
  <c r="DZ56" i="29"/>
  <c r="DY56" i="29"/>
  <c r="DX56" i="29"/>
  <c r="DV56" i="29"/>
  <c r="DU56" i="29"/>
  <c r="DT56" i="29"/>
  <c r="DS56" i="29"/>
  <c r="DQ56" i="29"/>
  <c r="DP56" i="29"/>
  <c r="DO56" i="29"/>
  <c r="DN56" i="29"/>
  <c r="DL56" i="29"/>
  <c r="DK56" i="29"/>
  <c r="DJ56" i="29"/>
  <c r="DI56" i="29"/>
  <c r="DG56" i="29"/>
  <c r="DF56" i="29"/>
  <c r="DE56" i="29"/>
  <c r="DD56" i="29"/>
  <c r="DB56" i="29"/>
  <c r="DA56" i="29"/>
  <c r="CZ56" i="29"/>
  <c r="CY56" i="29"/>
  <c r="CW56" i="29"/>
  <c r="CV56" i="29"/>
  <c r="CU56" i="29"/>
  <c r="CT56" i="29"/>
  <c r="CR56" i="29"/>
  <c r="CQ56" i="29"/>
  <c r="CP56" i="29"/>
  <c r="CO56" i="29"/>
  <c r="CN56" i="29"/>
  <c r="CM56" i="29"/>
  <c r="CL56" i="29"/>
  <c r="CK56" i="29"/>
  <c r="CJ56" i="29"/>
  <c r="CI56" i="29"/>
  <c r="ER55" i="29"/>
  <c r="EP55" i="29"/>
  <c r="EO55" i="29"/>
  <c r="EN55" i="29"/>
  <c r="EM55" i="29"/>
  <c r="EK55" i="29"/>
  <c r="EJ55" i="29"/>
  <c r="EI55" i="29"/>
  <c r="EH55" i="29"/>
  <c r="EF55" i="29"/>
  <c r="EE55" i="29"/>
  <c r="ED55" i="29"/>
  <c r="EC55" i="29"/>
  <c r="EA55" i="29"/>
  <c r="DZ55" i="29"/>
  <c r="DY55" i="29"/>
  <c r="DX55" i="29"/>
  <c r="DV55" i="29"/>
  <c r="DU55" i="29"/>
  <c r="DT55" i="29"/>
  <c r="DS55" i="29"/>
  <c r="DQ55" i="29"/>
  <c r="DP55" i="29"/>
  <c r="DO55" i="29"/>
  <c r="DN55" i="29"/>
  <c r="DL55" i="29"/>
  <c r="DK55" i="29"/>
  <c r="DJ55" i="29"/>
  <c r="DI55" i="29"/>
  <c r="DG55" i="29"/>
  <c r="DF55" i="29"/>
  <c r="DE55" i="29"/>
  <c r="DD55" i="29"/>
  <c r="DB55" i="29"/>
  <c r="DA55" i="29"/>
  <c r="CZ55" i="29"/>
  <c r="CY55" i="29"/>
  <c r="CW55" i="29"/>
  <c r="CV55" i="29"/>
  <c r="CU55" i="29"/>
  <c r="CT55" i="29"/>
  <c r="CR55" i="29"/>
  <c r="CQ55" i="29"/>
  <c r="CP55" i="29"/>
  <c r="CO55" i="29"/>
  <c r="CN55" i="29"/>
  <c r="CM55" i="29"/>
  <c r="CL55" i="29"/>
  <c r="CK55" i="29"/>
  <c r="CJ55" i="29"/>
  <c r="CI55" i="29"/>
  <c r="ER54" i="29"/>
  <c r="EP54" i="29"/>
  <c r="EO54" i="29"/>
  <c r="EN54" i="29"/>
  <c r="EM54" i="29"/>
  <c r="EK54" i="29"/>
  <c r="EJ54" i="29"/>
  <c r="EI54" i="29"/>
  <c r="EH54" i="29"/>
  <c r="EF54" i="29"/>
  <c r="EE54" i="29"/>
  <c r="ED54" i="29"/>
  <c r="EC54" i="29"/>
  <c r="EA54" i="29"/>
  <c r="DZ54" i="29"/>
  <c r="DY54" i="29"/>
  <c r="DX54" i="29"/>
  <c r="DV54" i="29"/>
  <c r="DU54" i="29"/>
  <c r="DT54" i="29"/>
  <c r="DS54" i="29"/>
  <c r="DQ54" i="29"/>
  <c r="DP54" i="29"/>
  <c r="DO54" i="29"/>
  <c r="DN54" i="29"/>
  <c r="DL54" i="29"/>
  <c r="DK54" i="29"/>
  <c r="DJ54" i="29"/>
  <c r="DI54" i="29"/>
  <c r="DG54" i="29"/>
  <c r="DF54" i="29"/>
  <c r="DE54" i="29"/>
  <c r="DD54" i="29"/>
  <c r="DB54" i="29"/>
  <c r="DA54" i="29"/>
  <c r="CZ54" i="29"/>
  <c r="CY54" i="29"/>
  <c r="CW54" i="29"/>
  <c r="CV54" i="29"/>
  <c r="CU54" i="29"/>
  <c r="CT54" i="29"/>
  <c r="CR54" i="29"/>
  <c r="CQ54" i="29"/>
  <c r="CP54" i="29"/>
  <c r="CO54" i="29"/>
  <c r="CN54" i="29"/>
  <c r="CM54" i="29"/>
  <c r="CL54" i="29"/>
  <c r="CK54" i="29"/>
  <c r="CJ54" i="29"/>
  <c r="CI54" i="29"/>
  <c r="ER53" i="29"/>
  <c r="EP53" i="29"/>
  <c r="EO53" i="29"/>
  <c r="EN53" i="29"/>
  <c r="EM53" i="29"/>
  <c r="EK53" i="29"/>
  <c r="EJ53" i="29"/>
  <c r="EI53" i="29"/>
  <c r="EH53" i="29"/>
  <c r="EF53" i="29"/>
  <c r="EE53" i="29"/>
  <c r="ED53" i="29"/>
  <c r="EC53" i="29"/>
  <c r="EA53" i="29"/>
  <c r="DZ53" i="29"/>
  <c r="DY53" i="29"/>
  <c r="DX53" i="29"/>
  <c r="DV53" i="29"/>
  <c r="DU53" i="29"/>
  <c r="DT53" i="29"/>
  <c r="DS53" i="29"/>
  <c r="DQ53" i="29"/>
  <c r="DP53" i="29"/>
  <c r="DO53" i="29"/>
  <c r="DN53" i="29"/>
  <c r="DL53" i="29"/>
  <c r="DK53" i="29"/>
  <c r="DJ53" i="29"/>
  <c r="DI53" i="29"/>
  <c r="DG53" i="29"/>
  <c r="DF53" i="29"/>
  <c r="DE53" i="29"/>
  <c r="DD53" i="29"/>
  <c r="DB53" i="29"/>
  <c r="DA53" i="29"/>
  <c r="CZ53" i="29"/>
  <c r="CY53" i="29"/>
  <c r="CW53" i="29"/>
  <c r="CV53" i="29"/>
  <c r="CU53" i="29"/>
  <c r="CT53" i="29"/>
  <c r="CR53" i="29"/>
  <c r="CQ53" i="29"/>
  <c r="CP53" i="29"/>
  <c r="CO53" i="29"/>
  <c r="CN53" i="29"/>
  <c r="CM53" i="29"/>
  <c r="CL53" i="29"/>
  <c r="CK53" i="29"/>
  <c r="CJ53" i="29"/>
  <c r="CI53" i="29"/>
  <c r="ER52" i="29"/>
  <c r="EP52" i="29"/>
  <c r="EO52" i="29"/>
  <c r="EN52" i="29"/>
  <c r="EM52" i="29"/>
  <c r="EK52" i="29"/>
  <c r="EJ52" i="29"/>
  <c r="EI52" i="29"/>
  <c r="EH52" i="29"/>
  <c r="EF52" i="29"/>
  <c r="EE52" i="29"/>
  <c r="ED52" i="29"/>
  <c r="EC52" i="29"/>
  <c r="EA52" i="29"/>
  <c r="DZ52" i="29"/>
  <c r="DY52" i="29"/>
  <c r="DX52" i="29"/>
  <c r="DV52" i="29"/>
  <c r="DU52" i="29"/>
  <c r="DT52" i="29"/>
  <c r="DS52" i="29"/>
  <c r="DQ52" i="29"/>
  <c r="DP52" i="29"/>
  <c r="DO52" i="29"/>
  <c r="DN52" i="29"/>
  <c r="DL52" i="29"/>
  <c r="DK52" i="29"/>
  <c r="DJ52" i="29"/>
  <c r="DI52" i="29"/>
  <c r="DG52" i="29"/>
  <c r="DF52" i="29"/>
  <c r="DE52" i="29"/>
  <c r="DD52" i="29"/>
  <c r="DB52" i="29"/>
  <c r="DA52" i="29"/>
  <c r="CZ52" i="29"/>
  <c r="CY52" i="29"/>
  <c r="CW52" i="29"/>
  <c r="CV52" i="29"/>
  <c r="CU52" i="29"/>
  <c r="CT52" i="29"/>
  <c r="CR52" i="29"/>
  <c r="CQ52" i="29"/>
  <c r="CP52" i="29"/>
  <c r="CO52" i="29"/>
  <c r="CN52" i="29"/>
  <c r="CM52" i="29"/>
  <c r="CL52" i="29"/>
  <c r="CK52" i="29"/>
  <c r="CJ52" i="29"/>
  <c r="CI52" i="29"/>
  <c r="ER51" i="29"/>
  <c r="EP51" i="29"/>
  <c r="EO51" i="29"/>
  <c r="EN51" i="29"/>
  <c r="EM51" i="29"/>
  <c r="EK51" i="29"/>
  <c r="EJ51" i="29"/>
  <c r="EI51" i="29"/>
  <c r="EH51" i="29"/>
  <c r="EF51" i="29"/>
  <c r="EE51" i="29"/>
  <c r="ED51" i="29"/>
  <c r="EC51" i="29"/>
  <c r="EA51" i="29"/>
  <c r="DZ51" i="29"/>
  <c r="DY51" i="29"/>
  <c r="DX51" i="29"/>
  <c r="DV51" i="29"/>
  <c r="DU51" i="29"/>
  <c r="DT51" i="29"/>
  <c r="DS51" i="29"/>
  <c r="DQ51" i="29"/>
  <c r="DP51" i="29"/>
  <c r="DO51" i="29"/>
  <c r="DN51" i="29"/>
  <c r="DL51" i="29"/>
  <c r="DK51" i="29"/>
  <c r="DJ51" i="29"/>
  <c r="DI51" i="29"/>
  <c r="DG51" i="29"/>
  <c r="DF51" i="29"/>
  <c r="DE51" i="29"/>
  <c r="DD51" i="29"/>
  <c r="DB51" i="29"/>
  <c r="DA51" i="29"/>
  <c r="CZ51" i="29"/>
  <c r="CY51" i="29"/>
  <c r="CW51" i="29"/>
  <c r="CV51" i="29"/>
  <c r="CU51" i="29"/>
  <c r="CT51" i="29"/>
  <c r="CR51" i="29"/>
  <c r="CQ51" i="29"/>
  <c r="CP51" i="29"/>
  <c r="CO51" i="29"/>
  <c r="CN51" i="29"/>
  <c r="CM51" i="29"/>
  <c r="CL51" i="29"/>
  <c r="CK51" i="29"/>
  <c r="CJ51" i="29"/>
  <c r="CI51" i="29"/>
  <c r="ER50" i="29"/>
  <c r="EP50" i="29"/>
  <c r="EO50" i="29"/>
  <c r="EN50" i="29"/>
  <c r="EM50" i="29"/>
  <c r="EK50" i="29"/>
  <c r="EJ50" i="29"/>
  <c r="EI50" i="29"/>
  <c r="EH50" i="29"/>
  <c r="EF50" i="29"/>
  <c r="EE50" i="29"/>
  <c r="ED50" i="29"/>
  <c r="EC50" i="29"/>
  <c r="EA50" i="29"/>
  <c r="DZ50" i="29"/>
  <c r="DY50" i="29"/>
  <c r="DX50" i="29"/>
  <c r="DV50" i="29"/>
  <c r="DU50" i="29"/>
  <c r="DT50" i="29"/>
  <c r="DS50" i="29"/>
  <c r="DQ50" i="29"/>
  <c r="DP50" i="29"/>
  <c r="DO50" i="29"/>
  <c r="DN50" i="29"/>
  <c r="DL50" i="29"/>
  <c r="DK50" i="29"/>
  <c r="DJ50" i="29"/>
  <c r="DI50" i="29"/>
  <c r="DG50" i="29"/>
  <c r="DF50" i="29"/>
  <c r="DE50" i="29"/>
  <c r="DD50" i="29"/>
  <c r="DB50" i="29"/>
  <c r="DA50" i="29"/>
  <c r="CZ50" i="29"/>
  <c r="CY50" i="29"/>
  <c r="CW50" i="29"/>
  <c r="CV50" i="29"/>
  <c r="CU50" i="29"/>
  <c r="CT50" i="29"/>
  <c r="CR50" i="29"/>
  <c r="CQ50" i="29"/>
  <c r="CP50" i="29"/>
  <c r="CO50" i="29"/>
  <c r="CN50" i="29"/>
  <c r="CM50" i="29"/>
  <c r="CL50" i="29"/>
  <c r="CK50" i="29"/>
  <c r="CJ50" i="29"/>
  <c r="CI50" i="29"/>
  <c r="ER49" i="29"/>
  <c r="EP49" i="29"/>
  <c r="EO49" i="29"/>
  <c r="EN49" i="29"/>
  <c r="EM49" i="29"/>
  <c r="EK49" i="29"/>
  <c r="EJ49" i="29"/>
  <c r="EI49" i="29"/>
  <c r="EH49" i="29"/>
  <c r="EF49" i="29"/>
  <c r="EE49" i="29"/>
  <c r="ED49" i="29"/>
  <c r="EC49" i="29"/>
  <c r="EA49" i="29"/>
  <c r="DZ49" i="29"/>
  <c r="DY49" i="29"/>
  <c r="DX49" i="29"/>
  <c r="DV49" i="29"/>
  <c r="DU49" i="29"/>
  <c r="DT49" i="29"/>
  <c r="DS49" i="29"/>
  <c r="DQ49" i="29"/>
  <c r="DP49" i="29"/>
  <c r="DO49" i="29"/>
  <c r="DN49" i="29"/>
  <c r="DL49" i="29"/>
  <c r="DK49" i="29"/>
  <c r="DJ49" i="29"/>
  <c r="DI49" i="29"/>
  <c r="DG49" i="29"/>
  <c r="DF49" i="29"/>
  <c r="DE49" i="29"/>
  <c r="DD49" i="29"/>
  <c r="DB49" i="29"/>
  <c r="DA49" i="29"/>
  <c r="CZ49" i="29"/>
  <c r="CY49" i="29"/>
  <c r="CW49" i="29"/>
  <c r="CV49" i="29"/>
  <c r="CU49" i="29"/>
  <c r="CT49" i="29"/>
  <c r="CR49" i="29"/>
  <c r="CQ49" i="29"/>
  <c r="CP49" i="29"/>
  <c r="CO49" i="29"/>
  <c r="CN49" i="29"/>
  <c r="CM49" i="29"/>
  <c r="CL49" i="29"/>
  <c r="CK49" i="29"/>
  <c r="CJ49" i="29"/>
  <c r="CI49" i="29"/>
  <c r="ER48" i="29"/>
  <c r="EP48" i="29"/>
  <c r="EO48" i="29"/>
  <c r="EN48" i="29"/>
  <c r="EM48" i="29"/>
  <c r="EK48" i="29"/>
  <c r="EJ48" i="29"/>
  <c r="EI48" i="29"/>
  <c r="EH48" i="29"/>
  <c r="EF48" i="29"/>
  <c r="EE48" i="29"/>
  <c r="ED48" i="29"/>
  <c r="EC48" i="29"/>
  <c r="EA48" i="29"/>
  <c r="DZ48" i="29"/>
  <c r="DY48" i="29"/>
  <c r="DX48" i="29"/>
  <c r="DV48" i="29"/>
  <c r="DU48" i="29"/>
  <c r="DT48" i="29"/>
  <c r="DS48" i="29"/>
  <c r="DQ48" i="29"/>
  <c r="DP48" i="29"/>
  <c r="DO48" i="29"/>
  <c r="DN48" i="29"/>
  <c r="DL48" i="29"/>
  <c r="DK48" i="29"/>
  <c r="DJ48" i="29"/>
  <c r="DI48" i="29"/>
  <c r="DG48" i="29"/>
  <c r="DF48" i="29"/>
  <c r="DE48" i="29"/>
  <c r="DD48" i="29"/>
  <c r="DB48" i="29"/>
  <c r="DA48" i="29"/>
  <c r="CZ48" i="29"/>
  <c r="CY48" i="29"/>
  <c r="CW48" i="29"/>
  <c r="CV48" i="29"/>
  <c r="CU48" i="29"/>
  <c r="CT48" i="29"/>
  <c r="CR48" i="29"/>
  <c r="CQ48" i="29"/>
  <c r="CP48" i="29"/>
  <c r="CO48" i="29"/>
  <c r="CN48" i="29"/>
  <c r="CM48" i="29"/>
  <c r="CL48" i="29"/>
  <c r="CK48" i="29"/>
  <c r="CJ48" i="29"/>
  <c r="CI48" i="29"/>
  <c r="ER47" i="29"/>
  <c r="EP47" i="29"/>
  <c r="EO47" i="29"/>
  <c r="EN47" i="29"/>
  <c r="EM47" i="29"/>
  <c r="EK47" i="29"/>
  <c r="EJ47" i="29"/>
  <c r="EI47" i="29"/>
  <c r="EH47" i="29"/>
  <c r="EF47" i="29"/>
  <c r="EE47" i="29"/>
  <c r="ED47" i="29"/>
  <c r="EC47" i="29"/>
  <c r="EA47" i="29"/>
  <c r="DZ47" i="29"/>
  <c r="DY47" i="29"/>
  <c r="DX47" i="29"/>
  <c r="DV47" i="29"/>
  <c r="DU47" i="29"/>
  <c r="DT47" i="29"/>
  <c r="DS47" i="29"/>
  <c r="DQ47" i="29"/>
  <c r="DP47" i="29"/>
  <c r="DO47" i="29"/>
  <c r="DN47" i="29"/>
  <c r="DL47" i="29"/>
  <c r="DK47" i="29"/>
  <c r="DJ47" i="29"/>
  <c r="DI47" i="29"/>
  <c r="DG47" i="29"/>
  <c r="DF47" i="29"/>
  <c r="DE47" i="29"/>
  <c r="DD47" i="29"/>
  <c r="DB47" i="29"/>
  <c r="DA47" i="29"/>
  <c r="CZ47" i="29"/>
  <c r="CY47" i="29"/>
  <c r="CW47" i="29"/>
  <c r="CV47" i="29"/>
  <c r="CU47" i="29"/>
  <c r="CT47" i="29"/>
  <c r="CR47" i="29"/>
  <c r="CQ47" i="29"/>
  <c r="CP47" i="29"/>
  <c r="CO47" i="29"/>
  <c r="CN47" i="29"/>
  <c r="CM47" i="29"/>
  <c r="CL47" i="29"/>
  <c r="CK47" i="29"/>
  <c r="CJ47" i="29"/>
  <c r="CI47" i="29"/>
  <c r="ER46" i="29"/>
  <c r="EP46" i="29"/>
  <c r="EO46" i="29"/>
  <c r="EN46" i="29"/>
  <c r="EM46" i="29"/>
  <c r="EK46" i="29"/>
  <c r="EJ46" i="29"/>
  <c r="EI46" i="29"/>
  <c r="EH46" i="29"/>
  <c r="EF46" i="29"/>
  <c r="EE46" i="29"/>
  <c r="ED46" i="29"/>
  <c r="EC46" i="29"/>
  <c r="EA46" i="29"/>
  <c r="DZ46" i="29"/>
  <c r="DY46" i="29"/>
  <c r="DX46" i="29"/>
  <c r="DV46" i="29"/>
  <c r="DU46" i="29"/>
  <c r="DT46" i="29"/>
  <c r="DS46" i="29"/>
  <c r="DQ46" i="29"/>
  <c r="DP46" i="29"/>
  <c r="DO46" i="29"/>
  <c r="DN46" i="29"/>
  <c r="DL46" i="29"/>
  <c r="DK46" i="29"/>
  <c r="DJ46" i="29"/>
  <c r="DI46" i="29"/>
  <c r="DG46" i="29"/>
  <c r="DF46" i="29"/>
  <c r="DE46" i="29"/>
  <c r="DD46" i="29"/>
  <c r="DB46" i="29"/>
  <c r="DA46" i="29"/>
  <c r="CZ46" i="29"/>
  <c r="CY46" i="29"/>
  <c r="CW46" i="29"/>
  <c r="CV46" i="29"/>
  <c r="CU46" i="29"/>
  <c r="CT46" i="29"/>
  <c r="CR46" i="29"/>
  <c r="CQ46" i="29"/>
  <c r="CP46" i="29"/>
  <c r="CO46" i="29"/>
  <c r="CN46" i="29"/>
  <c r="CM46" i="29"/>
  <c r="CL46" i="29"/>
  <c r="CK46" i="29"/>
  <c r="CJ46" i="29"/>
  <c r="CI46" i="29"/>
  <c r="ER45" i="29"/>
  <c r="EP45" i="29"/>
  <c r="EO45" i="29"/>
  <c r="EN45" i="29"/>
  <c r="EM45" i="29"/>
  <c r="EK45" i="29"/>
  <c r="EJ45" i="29"/>
  <c r="EI45" i="29"/>
  <c r="EH45" i="29"/>
  <c r="EF45" i="29"/>
  <c r="EE45" i="29"/>
  <c r="ED45" i="29"/>
  <c r="EC45" i="29"/>
  <c r="EA45" i="29"/>
  <c r="DZ45" i="29"/>
  <c r="DY45" i="29"/>
  <c r="DX45" i="29"/>
  <c r="DV45" i="29"/>
  <c r="DU45" i="29"/>
  <c r="DT45" i="29"/>
  <c r="DS45" i="29"/>
  <c r="DQ45" i="29"/>
  <c r="DP45" i="29"/>
  <c r="DO45" i="29"/>
  <c r="DN45" i="29"/>
  <c r="DL45" i="29"/>
  <c r="DK45" i="29"/>
  <c r="DJ45" i="29"/>
  <c r="DI45" i="29"/>
  <c r="DG45" i="29"/>
  <c r="DF45" i="29"/>
  <c r="DE45" i="29"/>
  <c r="DD45" i="29"/>
  <c r="DB45" i="29"/>
  <c r="DA45" i="29"/>
  <c r="CZ45" i="29"/>
  <c r="CY45" i="29"/>
  <c r="CW45" i="29"/>
  <c r="CV45" i="29"/>
  <c r="CU45" i="29"/>
  <c r="CT45" i="29"/>
  <c r="CR45" i="29"/>
  <c r="CQ45" i="29"/>
  <c r="CP45" i="29"/>
  <c r="CO45" i="29"/>
  <c r="CN45" i="29"/>
  <c r="CM45" i="29"/>
  <c r="CL45" i="29"/>
  <c r="CK45" i="29"/>
  <c r="CJ45" i="29"/>
  <c r="CI45" i="29"/>
  <c r="ER43" i="29"/>
  <c r="EP43" i="29"/>
  <c r="EO43" i="29"/>
  <c r="EN43" i="29"/>
  <c r="EM43" i="29"/>
  <c r="EK43" i="29"/>
  <c r="EJ43" i="29"/>
  <c r="EI43" i="29"/>
  <c r="EH43" i="29"/>
  <c r="EF43" i="29"/>
  <c r="EE43" i="29"/>
  <c r="ED43" i="29"/>
  <c r="EC43" i="29"/>
  <c r="EA43" i="29"/>
  <c r="DZ43" i="29"/>
  <c r="DY43" i="29"/>
  <c r="DX43" i="29"/>
  <c r="DV43" i="29"/>
  <c r="DU43" i="29"/>
  <c r="DT43" i="29"/>
  <c r="DS43" i="29"/>
  <c r="DQ43" i="29"/>
  <c r="DP43" i="29"/>
  <c r="DO43" i="29"/>
  <c r="DN43" i="29"/>
  <c r="DL43" i="29"/>
  <c r="DK43" i="29"/>
  <c r="DJ43" i="29"/>
  <c r="DI43" i="29"/>
  <c r="DG43" i="29"/>
  <c r="DF43" i="29"/>
  <c r="DE43" i="29"/>
  <c r="DD43" i="29"/>
  <c r="DB43" i="29"/>
  <c r="DA43" i="29"/>
  <c r="CZ43" i="29"/>
  <c r="CY43" i="29"/>
  <c r="CW43" i="29"/>
  <c r="CV43" i="29"/>
  <c r="CU43" i="29"/>
  <c r="CT43" i="29"/>
  <c r="CR43" i="29"/>
  <c r="CQ43" i="29"/>
  <c r="CP43" i="29"/>
  <c r="CO43" i="29"/>
  <c r="CN43" i="29"/>
  <c r="CM43" i="29"/>
  <c r="CL43" i="29"/>
  <c r="CK43" i="29"/>
  <c r="CJ43" i="29"/>
  <c r="CI43" i="29"/>
  <c r="ER42" i="29"/>
  <c r="EP42" i="29"/>
  <c r="EO42" i="29"/>
  <c r="EN42" i="29"/>
  <c r="EM42" i="29"/>
  <c r="EK42" i="29"/>
  <c r="EJ42" i="29"/>
  <c r="EI42" i="29"/>
  <c r="EH42" i="29"/>
  <c r="EF42" i="29"/>
  <c r="EE42" i="29"/>
  <c r="ED42" i="29"/>
  <c r="EC42" i="29"/>
  <c r="EA42" i="29"/>
  <c r="DZ42" i="29"/>
  <c r="DY42" i="29"/>
  <c r="DX42" i="29"/>
  <c r="DV42" i="29"/>
  <c r="DU42" i="29"/>
  <c r="DT42" i="29"/>
  <c r="DS42" i="29"/>
  <c r="DQ42" i="29"/>
  <c r="DP42" i="29"/>
  <c r="DO42" i="29"/>
  <c r="DN42" i="29"/>
  <c r="DL42" i="29"/>
  <c r="DK42" i="29"/>
  <c r="DJ42" i="29"/>
  <c r="DI42" i="29"/>
  <c r="DG42" i="29"/>
  <c r="DF42" i="29"/>
  <c r="DE42" i="29"/>
  <c r="DD42" i="29"/>
  <c r="DB42" i="29"/>
  <c r="DA42" i="29"/>
  <c r="CZ42" i="29"/>
  <c r="CY42" i="29"/>
  <c r="CW42" i="29"/>
  <c r="CV42" i="29"/>
  <c r="CU42" i="29"/>
  <c r="CT42" i="29"/>
  <c r="CR42" i="29"/>
  <c r="CQ42" i="29"/>
  <c r="CP42" i="29"/>
  <c r="CO42" i="29"/>
  <c r="CN42" i="29"/>
  <c r="CM42" i="29"/>
  <c r="CL42" i="29"/>
  <c r="CK42" i="29"/>
  <c r="CJ42" i="29"/>
  <c r="CI42" i="29"/>
  <c r="ER41" i="29"/>
  <c r="EP41" i="29"/>
  <c r="EO41" i="29"/>
  <c r="EN41" i="29"/>
  <c r="EM41" i="29"/>
  <c r="EK41" i="29"/>
  <c r="EJ41" i="29"/>
  <c r="EI41" i="29"/>
  <c r="EH41" i="29"/>
  <c r="EF41" i="29"/>
  <c r="EE41" i="29"/>
  <c r="ED41" i="29"/>
  <c r="EC41" i="29"/>
  <c r="EA41" i="29"/>
  <c r="DZ41" i="29"/>
  <c r="DY41" i="29"/>
  <c r="DX41" i="29"/>
  <c r="DV41" i="29"/>
  <c r="DU41" i="29"/>
  <c r="DT41" i="29"/>
  <c r="DS41" i="29"/>
  <c r="DQ41" i="29"/>
  <c r="DP41" i="29"/>
  <c r="DO41" i="29"/>
  <c r="DN41" i="29"/>
  <c r="DL41" i="29"/>
  <c r="DK41" i="29"/>
  <c r="DJ41" i="29"/>
  <c r="DI41" i="29"/>
  <c r="DG41" i="29"/>
  <c r="DF41" i="29"/>
  <c r="DE41" i="29"/>
  <c r="DD41" i="29"/>
  <c r="DB41" i="29"/>
  <c r="DA41" i="29"/>
  <c r="CZ41" i="29"/>
  <c r="CY41" i="29"/>
  <c r="CW41" i="29"/>
  <c r="CV41" i="29"/>
  <c r="CU41" i="29"/>
  <c r="CT41" i="29"/>
  <c r="CR41" i="29"/>
  <c r="CQ41" i="29"/>
  <c r="CP41" i="29"/>
  <c r="CO41" i="29"/>
  <c r="CN41" i="29"/>
  <c r="CM41" i="29"/>
  <c r="CL41" i="29"/>
  <c r="CK41" i="29"/>
  <c r="CJ41" i="29"/>
  <c r="CI41" i="29"/>
  <c r="ER40" i="29"/>
  <c r="EP40" i="29"/>
  <c r="EO40" i="29"/>
  <c r="EN40" i="29"/>
  <c r="EM40" i="29"/>
  <c r="EK40" i="29"/>
  <c r="EJ40" i="29"/>
  <c r="EI40" i="29"/>
  <c r="EH40" i="29"/>
  <c r="EF40" i="29"/>
  <c r="EE40" i="29"/>
  <c r="ED40" i="29"/>
  <c r="EC40" i="29"/>
  <c r="EA40" i="29"/>
  <c r="DZ40" i="29"/>
  <c r="DY40" i="29"/>
  <c r="DX40" i="29"/>
  <c r="DV40" i="29"/>
  <c r="DU40" i="29"/>
  <c r="DT40" i="29"/>
  <c r="DS40" i="29"/>
  <c r="DQ40" i="29"/>
  <c r="DP40" i="29"/>
  <c r="DO40" i="29"/>
  <c r="DN40" i="29"/>
  <c r="DL40" i="29"/>
  <c r="DK40" i="29"/>
  <c r="DJ40" i="29"/>
  <c r="DI40" i="29"/>
  <c r="DG40" i="29"/>
  <c r="DF40" i="29"/>
  <c r="DE40" i="29"/>
  <c r="DD40" i="29"/>
  <c r="DB40" i="29"/>
  <c r="DA40" i="29"/>
  <c r="CZ40" i="29"/>
  <c r="CY40" i="29"/>
  <c r="CW40" i="29"/>
  <c r="CV40" i="29"/>
  <c r="CU40" i="29"/>
  <c r="CT40" i="29"/>
  <c r="CR40" i="29"/>
  <c r="CQ40" i="29"/>
  <c r="CP40" i="29"/>
  <c r="CO40" i="29"/>
  <c r="CN40" i="29"/>
  <c r="CM40" i="29"/>
  <c r="CL40" i="29"/>
  <c r="CK40" i="29"/>
  <c r="CJ40" i="29"/>
  <c r="CI40" i="29"/>
  <c r="ER39" i="29"/>
  <c r="EP39" i="29"/>
  <c r="EO39" i="29"/>
  <c r="EN39" i="29"/>
  <c r="EM39" i="29"/>
  <c r="EK39" i="29"/>
  <c r="EJ39" i="29"/>
  <c r="EI39" i="29"/>
  <c r="EH39" i="29"/>
  <c r="EF39" i="29"/>
  <c r="EE39" i="29"/>
  <c r="ED39" i="29"/>
  <c r="EC39" i="29"/>
  <c r="EA39" i="29"/>
  <c r="DZ39" i="29"/>
  <c r="DY39" i="29"/>
  <c r="DX39" i="29"/>
  <c r="DV39" i="29"/>
  <c r="DU39" i="29"/>
  <c r="DT39" i="29"/>
  <c r="DS39" i="29"/>
  <c r="DQ39" i="29"/>
  <c r="DP39" i="29"/>
  <c r="DO39" i="29"/>
  <c r="DN39" i="29"/>
  <c r="DL39" i="29"/>
  <c r="DK39" i="29"/>
  <c r="DJ39" i="29"/>
  <c r="DI39" i="29"/>
  <c r="DG39" i="29"/>
  <c r="DF39" i="29"/>
  <c r="DE39" i="29"/>
  <c r="DD39" i="29"/>
  <c r="DB39" i="29"/>
  <c r="DA39" i="29"/>
  <c r="CZ39" i="29"/>
  <c r="CY39" i="29"/>
  <c r="CW39" i="29"/>
  <c r="CV39" i="29"/>
  <c r="CU39" i="29"/>
  <c r="CT39" i="29"/>
  <c r="CR39" i="29"/>
  <c r="CQ39" i="29"/>
  <c r="CP39" i="29"/>
  <c r="CO39" i="29"/>
  <c r="CN39" i="29"/>
  <c r="CM39" i="29"/>
  <c r="CL39" i="29"/>
  <c r="CK39" i="29"/>
  <c r="CJ39" i="29"/>
  <c r="CI39" i="29"/>
  <c r="ER38" i="29"/>
  <c r="EP38" i="29"/>
  <c r="EO38" i="29"/>
  <c r="EN38" i="29"/>
  <c r="EM38" i="29"/>
  <c r="EK38" i="29"/>
  <c r="EJ38" i="29"/>
  <c r="EI38" i="29"/>
  <c r="EH38" i="29"/>
  <c r="EF38" i="29"/>
  <c r="EE38" i="29"/>
  <c r="ED38" i="29"/>
  <c r="EC38" i="29"/>
  <c r="EA38" i="29"/>
  <c r="DZ38" i="29"/>
  <c r="DY38" i="29"/>
  <c r="DX38" i="29"/>
  <c r="DV38" i="29"/>
  <c r="DU38" i="29"/>
  <c r="DT38" i="29"/>
  <c r="DS38" i="29"/>
  <c r="DQ38" i="29"/>
  <c r="DP38" i="29"/>
  <c r="DO38" i="29"/>
  <c r="DN38" i="29"/>
  <c r="DL38" i="29"/>
  <c r="DK38" i="29"/>
  <c r="DJ38" i="29"/>
  <c r="DI38" i="29"/>
  <c r="DG38" i="29"/>
  <c r="DF38" i="29"/>
  <c r="DE38" i="29"/>
  <c r="DD38" i="29"/>
  <c r="DB38" i="29"/>
  <c r="DA38" i="29"/>
  <c r="CZ38" i="29"/>
  <c r="CY38" i="29"/>
  <c r="CW38" i="29"/>
  <c r="CV38" i="29"/>
  <c r="CU38" i="29"/>
  <c r="CT38" i="29"/>
  <c r="CR38" i="29"/>
  <c r="CQ38" i="29"/>
  <c r="CP38" i="29"/>
  <c r="CO38" i="29"/>
  <c r="CN38" i="29"/>
  <c r="CM38" i="29"/>
  <c r="CL38" i="29"/>
  <c r="CK38" i="29"/>
  <c r="CJ38" i="29"/>
  <c r="CI38" i="29"/>
  <c r="ER37" i="29"/>
  <c r="EP37" i="29"/>
  <c r="EO37" i="29"/>
  <c r="EN37" i="29"/>
  <c r="EM37" i="29"/>
  <c r="EK37" i="29"/>
  <c r="EJ37" i="29"/>
  <c r="EI37" i="29"/>
  <c r="EH37" i="29"/>
  <c r="EF37" i="29"/>
  <c r="EE37" i="29"/>
  <c r="ED37" i="29"/>
  <c r="EC37" i="29"/>
  <c r="EA37" i="29"/>
  <c r="DZ37" i="29"/>
  <c r="DY37" i="29"/>
  <c r="DX37" i="29"/>
  <c r="DV37" i="29"/>
  <c r="DU37" i="29"/>
  <c r="DT37" i="29"/>
  <c r="DS37" i="29"/>
  <c r="DQ37" i="29"/>
  <c r="DP37" i="29"/>
  <c r="DO37" i="29"/>
  <c r="DN37" i="29"/>
  <c r="DL37" i="29"/>
  <c r="DK37" i="29"/>
  <c r="DJ37" i="29"/>
  <c r="DI37" i="29"/>
  <c r="DG37" i="29"/>
  <c r="DF37" i="29"/>
  <c r="DE37" i="29"/>
  <c r="DD37" i="29"/>
  <c r="DB37" i="29"/>
  <c r="DA37" i="29"/>
  <c r="CZ37" i="29"/>
  <c r="CY37" i="29"/>
  <c r="CW37" i="29"/>
  <c r="CV37" i="29"/>
  <c r="CU37" i="29"/>
  <c r="CT37" i="29"/>
  <c r="CR37" i="29"/>
  <c r="CQ37" i="29"/>
  <c r="CP37" i="29"/>
  <c r="CO37" i="29"/>
  <c r="CN37" i="29"/>
  <c r="CM37" i="29"/>
  <c r="CL37" i="29"/>
  <c r="CK37" i="29"/>
  <c r="CJ37" i="29"/>
  <c r="CI37" i="29"/>
  <c r="ER36" i="29"/>
  <c r="EP36" i="29"/>
  <c r="EO36" i="29"/>
  <c r="EN36" i="29"/>
  <c r="EM36" i="29"/>
  <c r="EK36" i="29"/>
  <c r="EJ36" i="29"/>
  <c r="EI36" i="29"/>
  <c r="EH36" i="29"/>
  <c r="EF36" i="29"/>
  <c r="EE36" i="29"/>
  <c r="ED36" i="29"/>
  <c r="EC36" i="29"/>
  <c r="EA36" i="29"/>
  <c r="DZ36" i="29"/>
  <c r="DY36" i="29"/>
  <c r="DX36" i="29"/>
  <c r="DV36" i="29"/>
  <c r="DU36" i="29"/>
  <c r="DT36" i="29"/>
  <c r="DS36" i="29"/>
  <c r="DQ36" i="29"/>
  <c r="DP36" i="29"/>
  <c r="DO36" i="29"/>
  <c r="DN36" i="29"/>
  <c r="DL36" i="29"/>
  <c r="DK36" i="29"/>
  <c r="DJ36" i="29"/>
  <c r="DI36" i="29"/>
  <c r="DG36" i="29"/>
  <c r="DF36" i="29"/>
  <c r="DE36" i="29"/>
  <c r="DD36" i="29"/>
  <c r="DB36" i="29"/>
  <c r="DA36" i="29"/>
  <c r="CZ36" i="29"/>
  <c r="CY36" i="29"/>
  <c r="CW36" i="29"/>
  <c r="CV36" i="29"/>
  <c r="CU36" i="29"/>
  <c r="CT36" i="29"/>
  <c r="CR36" i="29"/>
  <c r="CQ36" i="29"/>
  <c r="CP36" i="29"/>
  <c r="CO36" i="29"/>
  <c r="CN36" i="29"/>
  <c r="CM36" i="29"/>
  <c r="CL36" i="29"/>
  <c r="CK36" i="29"/>
  <c r="CJ36" i="29"/>
  <c r="CI36" i="29"/>
  <c r="ER35" i="29"/>
  <c r="EP35" i="29"/>
  <c r="EO35" i="29"/>
  <c r="EN35" i="29"/>
  <c r="EM35" i="29"/>
  <c r="EK35" i="29"/>
  <c r="EJ35" i="29"/>
  <c r="EI35" i="29"/>
  <c r="EH35" i="29"/>
  <c r="EF35" i="29"/>
  <c r="EE35" i="29"/>
  <c r="ED35" i="29"/>
  <c r="EC35" i="29"/>
  <c r="EA35" i="29"/>
  <c r="DZ35" i="29"/>
  <c r="DY35" i="29"/>
  <c r="DX35" i="29"/>
  <c r="DV35" i="29"/>
  <c r="DU35" i="29"/>
  <c r="DT35" i="29"/>
  <c r="DS35" i="29"/>
  <c r="DQ35" i="29"/>
  <c r="DP35" i="29"/>
  <c r="DO35" i="29"/>
  <c r="DN35" i="29"/>
  <c r="DL35" i="29"/>
  <c r="DK35" i="29"/>
  <c r="DJ35" i="29"/>
  <c r="DI35" i="29"/>
  <c r="DG35" i="29"/>
  <c r="DF35" i="29"/>
  <c r="DE35" i="29"/>
  <c r="DD35" i="29"/>
  <c r="DB35" i="29"/>
  <c r="DA35" i="29"/>
  <c r="CZ35" i="29"/>
  <c r="CY35" i="29"/>
  <c r="CW35" i="29"/>
  <c r="CV35" i="29"/>
  <c r="CU35" i="29"/>
  <c r="CT35" i="29"/>
  <c r="CR35" i="29"/>
  <c r="CQ35" i="29"/>
  <c r="CP35" i="29"/>
  <c r="CO35" i="29"/>
  <c r="CN35" i="29"/>
  <c r="CM35" i="29"/>
  <c r="CL35" i="29"/>
  <c r="CK35" i="29"/>
  <c r="CJ35" i="29"/>
  <c r="CI35" i="29"/>
  <c r="ER34" i="29"/>
  <c r="EP34" i="29"/>
  <c r="EO34" i="29"/>
  <c r="EN34" i="29"/>
  <c r="EM34" i="29"/>
  <c r="EK34" i="29"/>
  <c r="EJ34" i="29"/>
  <c r="EI34" i="29"/>
  <c r="EH34" i="29"/>
  <c r="EF34" i="29"/>
  <c r="EE34" i="29"/>
  <c r="ED34" i="29"/>
  <c r="EC34" i="29"/>
  <c r="EA34" i="29"/>
  <c r="DZ34" i="29"/>
  <c r="DY34" i="29"/>
  <c r="DX34" i="29"/>
  <c r="DV34" i="29"/>
  <c r="DU34" i="29"/>
  <c r="DT34" i="29"/>
  <c r="DS34" i="29"/>
  <c r="DQ34" i="29"/>
  <c r="DP34" i="29"/>
  <c r="DO34" i="29"/>
  <c r="DN34" i="29"/>
  <c r="DL34" i="29"/>
  <c r="DK34" i="29"/>
  <c r="DJ34" i="29"/>
  <c r="DI34" i="29"/>
  <c r="DG34" i="29"/>
  <c r="DF34" i="29"/>
  <c r="DE34" i="29"/>
  <c r="DD34" i="29"/>
  <c r="DB34" i="29"/>
  <c r="DA34" i="29"/>
  <c r="CZ34" i="29"/>
  <c r="CY34" i="29"/>
  <c r="CW34" i="29"/>
  <c r="CV34" i="29"/>
  <c r="CU34" i="29"/>
  <c r="CT34" i="29"/>
  <c r="CR34" i="29"/>
  <c r="CQ34" i="29"/>
  <c r="CP34" i="29"/>
  <c r="CO34" i="29"/>
  <c r="CN34" i="29"/>
  <c r="CM34" i="29"/>
  <c r="CL34" i="29"/>
  <c r="CK34" i="29"/>
  <c r="CJ34" i="29"/>
  <c r="CI34" i="29"/>
  <c r="ER33" i="29"/>
  <c r="EP33" i="29"/>
  <c r="EO33" i="29"/>
  <c r="EN33" i="29"/>
  <c r="EM33" i="29"/>
  <c r="EK33" i="29"/>
  <c r="EJ33" i="29"/>
  <c r="EI33" i="29"/>
  <c r="EH33" i="29"/>
  <c r="EF33" i="29"/>
  <c r="EE33" i="29"/>
  <c r="ED33" i="29"/>
  <c r="EC33" i="29"/>
  <c r="EA33" i="29"/>
  <c r="DZ33" i="29"/>
  <c r="DY33" i="29"/>
  <c r="DX33" i="29"/>
  <c r="DV33" i="29"/>
  <c r="DU33" i="29"/>
  <c r="DT33" i="29"/>
  <c r="DS33" i="29"/>
  <c r="DQ33" i="29"/>
  <c r="DP33" i="29"/>
  <c r="DO33" i="29"/>
  <c r="DN33" i="29"/>
  <c r="DL33" i="29"/>
  <c r="DK33" i="29"/>
  <c r="DJ33" i="29"/>
  <c r="DI33" i="29"/>
  <c r="DG33" i="29"/>
  <c r="DF33" i="29"/>
  <c r="DE33" i="29"/>
  <c r="DD33" i="29"/>
  <c r="DB33" i="29"/>
  <c r="DA33" i="29"/>
  <c r="CZ33" i="29"/>
  <c r="CY33" i="29"/>
  <c r="CW33" i="29"/>
  <c r="CV33" i="29"/>
  <c r="CU33" i="29"/>
  <c r="CT33" i="29"/>
  <c r="CR33" i="29"/>
  <c r="CQ33" i="29"/>
  <c r="CP33" i="29"/>
  <c r="CO33" i="29"/>
  <c r="CN33" i="29"/>
  <c r="CM33" i="29"/>
  <c r="CL33" i="29"/>
  <c r="CK33" i="29"/>
  <c r="CJ33" i="29"/>
  <c r="CI33" i="29"/>
  <c r="ER32" i="29"/>
  <c r="EP32" i="29"/>
  <c r="EO32" i="29"/>
  <c r="EN32" i="29"/>
  <c r="EM32" i="29"/>
  <c r="EK32" i="29"/>
  <c r="EJ32" i="29"/>
  <c r="EI32" i="29"/>
  <c r="EH32" i="29"/>
  <c r="EF32" i="29"/>
  <c r="EE32" i="29"/>
  <c r="ED32" i="29"/>
  <c r="EC32" i="29"/>
  <c r="EA32" i="29"/>
  <c r="DZ32" i="29"/>
  <c r="DY32" i="29"/>
  <c r="DX32" i="29"/>
  <c r="DV32" i="29"/>
  <c r="DU32" i="29"/>
  <c r="DT32" i="29"/>
  <c r="DS32" i="29"/>
  <c r="DQ32" i="29"/>
  <c r="DP32" i="29"/>
  <c r="DO32" i="29"/>
  <c r="DN32" i="29"/>
  <c r="DL32" i="29"/>
  <c r="DK32" i="29"/>
  <c r="DJ32" i="29"/>
  <c r="DI32" i="29"/>
  <c r="DG32" i="29"/>
  <c r="DF32" i="29"/>
  <c r="DE32" i="29"/>
  <c r="DD32" i="29"/>
  <c r="DB32" i="29"/>
  <c r="DA32" i="29"/>
  <c r="CZ32" i="29"/>
  <c r="CY32" i="29"/>
  <c r="CW32" i="29"/>
  <c r="CV32" i="29"/>
  <c r="CU32" i="29"/>
  <c r="CT32" i="29"/>
  <c r="CR32" i="29"/>
  <c r="CQ32" i="29"/>
  <c r="CP32" i="29"/>
  <c r="CO32" i="29"/>
  <c r="CN32" i="29"/>
  <c r="CM32" i="29"/>
  <c r="CL32" i="29"/>
  <c r="CK32" i="29"/>
  <c r="CJ32" i="29"/>
  <c r="CI32" i="29"/>
  <c r="ER31" i="29"/>
  <c r="EP31" i="29"/>
  <c r="EO31" i="29"/>
  <c r="EN31" i="29"/>
  <c r="EM31" i="29"/>
  <c r="EK31" i="29"/>
  <c r="EJ31" i="29"/>
  <c r="EI31" i="29"/>
  <c r="EH31" i="29"/>
  <c r="EF31" i="29"/>
  <c r="EE31" i="29"/>
  <c r="ED31" i="29"/>
  <c r="EC31" i="29"/>
  <c r="EA31" i="29"/>
  <c r="DZ31" i="29"/>
  <c r="DY31" i="29"/>
  <c r="DX31" i="29"/>
  <c r="DV31" i="29"/>
  <c r="DU31" i="29"/>
  <c r="DT31" i="29"/>
  <c r="DS31" i="29"/>
  <c r="DQ31" i="29"/>
  <c r="DP31" i="29"/>
  <c r="DO31" i="29"/>
  <c r="DN31" i="29"/>
  <c r="DL31" i="29"/>
  <c r="DK31" i="29"/>
  <c r="DJ31" i="29"/>
  <c r="DI31" i="29"/>
  <c r="DG31" i="29"/>
  <c r="DF31" i="29"/>
  <c r="DE31" i="29"/>
  <c r="DD31" i="29"/>
  <c r="DB31" i="29"/>
  <c r="DA31" i="29"/>
  <c r="CZ31" i="29"/>
  <c r="CY31" i="29"/>
  <c r="CW31" i="29"/>
  <c r="CV31" i="29"/>
  <c r="CU31" i="29"/>
  <c r="CT31" i="29"/>
  <c r="CR31" i="29"/>
  <c r="CQ31" i="29"/>
  <c r="CP31" i="29"/>
  <c r="CO31" i="29"/>
  <c r="CN31" i="29"/>
  <c r="CM31" i="29"/>
  <c r="CL31" i="29"/>
  <c r="CK31" i="29"/>
  <c r="CJ31" i="29"/>
  <c r="CI31" i="29"/>
  <c r="ER30" i="29"/>
  <c r="EP30" i="29"/>
  <c r="EO30" i="29"/>
  <c r="EN30" i="29"/>
  <c r="EM30" i="29"/>
  <c r="EK30" i="29"/>
  <c r="EJ30" i="29"/>
  <c r="EI30" i="29"/>
  <c r="EH30" i="29"/>
  <c r="EF30" i="29"/>
  <c r="EE30" i="29"/>
  <c r="ED30" i="29"/>
  <c r="EC30" i="29"/>
  <c r="EA30" i="29"/>
  <c r="DZ30" i="29"/>
  <c r="DY30" i="29"/>
  <c r="DX30" i="29"/>
  <c r="DV30" i="29"/>
  <c r="DU30" i="29"/>
  <c r="DT30" i="29"/>
  <c r="DS30" i="29"/>
  <c r="DQ30" i="29"/>
  <c r="DP30" i="29"/>
  <c r="DO30" i="29"/>
  <c r="DN30" i="29"/>
  <c r="DL30" i="29"/>
  <c r="DK30" i="29"/>
  <c r="DJ30" i="29"/>
  <c r="DI30" i="29"/>
  <c r="DG30" i="29"/>
  <c r="DF30" i="29"/>
  <c r="DE30" i="29"/>
  <c r="DD30" i="29"/>
  <c r="DB30" i="29"/>
  <c r="DA30" i="29"/>
  <c r="CZ30" i="29"/>
  <c r="CY30" i="29"/>
  <c r="CW30" i="29"/>
  <c r="CV30" i="29"/>
  <c r="CU30" i="29"/>
  <c r="CT30" i="29"/>
  <c r="CR30" i="29"/>
  <c r="CQ30" i="29"/>
  <c r="CP30" i="29"/>
  <c r="CO30" i="29"/>
  <c r="CN30" i="29"/>
  <c r="CM30" i="29"/>
  <c r="CL30" i="29"/>
  <c r="CK30" i="29"/>
  <c r="CJ30" i="29"/>
  <c r="CI30" i="29"/>
  <c r="ER29" i="29"/>
  <c r="EP29" i="29"/>
  <c r="EO29" i="29"/>
  <c r="EN29" i="29"/>
  <c r="EM29" i="29"/>
  <c r="EK29" i="29"/>
  <c r="EJ29" i="29"/>
  <c r="EI29" i="29"/>
  <c r="EH29" i="29"/>
  <c r="EF29" i="29"/>
  <c r="EE29" i="29"/>
  <c r="ED29" i="29"/>
  <c r="EC29" i="29"/>
  <c r="EA29" i="29"/>
  <c r="DZ29" i="29"/>
  <c r="DY29" i="29"/>
  <c r="DX29" i="29"/>
  <c r="DV29" i="29"/>
  <c r="DU29" i="29"/>
  <c r="DT29" i="29"/>
  <c r="DS29" i="29"/>
  <c r="DQ29" i="29"/>
  <c r="DP29" i="29"/>
  <c r="DO29" i="29"/>
  <c r="DN29" i="29"/>
  <c r="DL29" i="29"/>
  <c r="DK29" i="29"/>
  <c r="DJ29" i="29"/>
  <c r="DI29" i="29"/>
  <c r="DG29" i="29"/>
  <c r="DF29" i="29"/>
  <c r="DE29" i="29"/>
  <c r="DD29" i="29"/>
  <c r="DB29" i="29"/>
  <c r="DA29" i="29"/>
  <c r="CZ29" i="29"/>
  <c r="CY29" i="29"/>
  <c r="CW29" i="29"/>
  <c r="CV29" i="29"/>
  <c r="CU29" i="29"/>
  <c r="CT29" i="29"/>
  <c r="CR29" i="29"/>
  <c r="CQ29" i="29"/>
  <c r="CP29" i="29"/>
  <c r="CO29" i="29"/>
  <c r="CN29" i="29"/>
  <c r="CM29" i="29"/>
  <c r="CL29" i="29"/>
  <c r="CK29" i="29"/>
  <c r="CJ29" i="29"/>
  <c r="CI29" i="29"/>
  <c r="ER28" i="29"/>
  <c r="EP28" i="29"/>
  <c r="EO28" i="29"/>
  <c r="EN28" i="29"/>
  <c r="EM28" i="29"/>
  <c r="EK28" i="29"/>
  <c r="EJ28" i="29"/>
  <c r="EI28" i="29"/>
  <c r="EH28" i="29"/>
  <c r="EF28" i="29"/>
  <c r="EE28" i="29"/>
  <c r="ED28" i="29"/>
  <c r="EC28" i="29"/>
  <c r="EA28" i="29"/>
  <c r="DZ28" i="29"/>
  <c r="DY28" i="29"/>
  <c r="DX28" i="29"/>
  <c r="DV28" i="29"/>
  <c r="DU28" i="29"/>
  <c r="DT28" i="29"/>
  <c r="DS28" i="29"/>
  <c r="DQ28" i="29"/>
  <c r="DP28" i="29"/>
  <c r="DO28" i="29"/>
  <c r="DN28" i="29"/>
  <c r="DL28" i="29"/>
  <c r="DK28" i="29"/>
  <c r="DJ28" i="29"/>
  <c r="DI28" i="29"/>
  <c r="DG28" i="29"/>
  <c r="DF28" i="29"/>
  <c r="DE28" i="29"/>
  <c r="DD28" i="29"/>
  <c r="DB28" i="29"/>
  <c r="DA28" i="29"/>
  <c r="CZ28" i="29"/>
  <c r="CY28" i="29"/>
  <c r="CW28" i="29"/>
  <c r="CV28" i="29"/>
  <c r="CU28" i="29"/>
  <c r="CT28" i="29"/>
  <c r="CR28" i="29"/>
  <c r="CQ28" i="29"/>
  <c r="CP28" i="29"/>
  <c r="CO28" i="29"/>
  <c r="CN28" i="29"/>
  <c r="CM28" i="29"/>
  <c r="CL28" i="29"/>
  <c r="CK28" i="29"/>
  <c r="CJ28" i="29"/>
  <c r="CI28" i="29"/>
  <c r="ER27" i="29"/>
  <c r="EP27" i="29"/>
  <c r="EO27" i="29"/>
  <c r="EN27" i="29"/>
  <c r="EM27" i="29"/>
  <c r="EK27" i="29"/>
  <c r="EJ27" i="29"/>
  <c r="EI27" i="29"/>
  <c r="EH27" i="29"/>
  <c r="EF27" i="29"/>
  <c r="EE27" i="29"/>
  <c r="ED27" i="29"/>
  <c r="EC27" i="29"/>
  <c r="EA27" i="29"/>
  <c r="DZ27" i="29"/>
  <c r="DY27" i="29"/>
  <c r="DX27" i="29"/>
  <c r="DV27" i="29"/>
  <c r="DU27" i="29"/>
  <c r="DT27" i="29"/>
  <c r="DS27" i="29"/>
  <c r="DQ27" i="29"/>
  <c r="DP27" i="29"/>
  <c r="DO27" i="29"/>
  <c r="DN27" i="29"/>
  <c r="DL27" i="29"/>
  <c r="DK27" i="29"/>
  <c r="DJ27" i="29"/>
  <c r="DI27" i="29"/>
  <c r="DG27" i="29"/>
  <c r="DF27" i="29"/>
  <c r="DE27" i="29"/>
  <c r="DD27" i="29"/>
  <c r="DB27" i="29"/>
  <c r="DA27" i="29"/>
  <c r="CZ27" i="29"/>
  <c r="CY27" i="29"/>
  <c r="CW27" i="29"/>
  <c r="CV27" i="29"/>
  <c r="CU27" i="29"/>
  <c r="CT27" i="29"/>
  <c r="CR27" i="29"/>
  <c r="CQ27" i="29"/>
  <c r="CP27" i="29"/>
  <c r="CO27" i="29"/>
  <c r="CN27" i="29"/>
  <c r="CM27" i="29"/>
  <c r="CL27" i="29"/>
  <c r="CK27" i="29"/>
  <c r="CJ27" i="29"/>
  <c r="CI27" i="29"/>
  <c r="ER26" i="29"/>
  <c r="EP26" i="29"/>
  <c r="EO26" i="29"/>
  <c r="EN26" i="29"/>
  <c r="EM26" i="29"/>
  <c r="EK26" i="29"/>
  <c r="EJ26" i="29"/>
  <c r="EI26" i="29"/>
  <c r="EH26" i="29"/>
  <c r="EF26" i="29"/>
  <c r="EE26" i="29"/>
  <c r="ED26" i="29"/>
  <c r="EC26" i="29"/>
  <c r="EA26" i="29"/>
  <c r="DZ26" i="29"/>
  <c r="DY26" i="29"/>
  <c r="DX26" i="29"/>
  <c r="DV26" i="29"/>
  <c r="DU26" i="29"/>
  <c r="DT26" i="29"/>
  <c r="DS26" i="29"/>
  <c r="DQ26" i="29"/>
  <c r="DP26" i="29"/>
  <c r="DO26" i="29"/>
  <c r="DN26" i="29"/>
  <c r="DL26" i="29"/>
  <c r="DK26" i="29"/>
  <c r="DJ26" i="29"/>
  <c r="DI26" i="29"/>
  <c r="DG26" i="29"/>
  <c r="DF26" i="29"/>
  <c r="DE26" i="29"/>
  <c r="DD26" i="29"/>
  <c r="DB26" i="29"/>
  <c r="DA26" i="29"/>
  <c r="CZ26" i="29"/>
  <c r="CY26" i="29"/>
  <c r="CW26" i="29"/>
  <c r="CV26" i="29"/>
  <c r="CU26" i="29"/>
  <c r="CT26" i="29"/>
  <c r="CR26" i="29"/>
  <c r="CQ26" i="29"/>
  <c r="CP26" i="29"/>
  <c r="CO26" i="29"/>
  <c r="CN26" i="29"/>
  <c r="CM26" i="29"/>
  <c r="CL26" i="29"/>
  <c r="CK26" i="29"/>
  <c r="CJ26" i="29"/>
  <c r="CI26" i="29"/>
  <c r="ER25" i="29"/>
  <c r="EP25" i="29"/>
  <c r="EO25" i="29"/>
  <c r="EN25" i="29"/>
  <c r="EM25" i="29"/>
  <c r="EK25" i="29"/>
  <c r="EJ25" i="29"/>
  <c r="EI25" i="29"/>
  <c r="EH25" i="29"/>
  <c r="EF25" i="29"/>
  <c r="EE25" i="29"/>
  <c r="ED25" i="29"/>
  <c r="EC25" i="29"/>
  <c r="EA25" i="29"/>
  <c r="DZ25" i="29"/>
  <c r="DY25" i="29"/>
  <c r="DX25" i="29"/>
  <c r="DV25" i="29"/>
  <c r="DU25" i="29"/>
  <c r="DT25" i="29"/>
  <c r="DS25" i="29"/>
  <c r="DQ25" i="29"/>
  <c r="DP25" i="29"/>
  <c r="DO25" i="29"/>
  <c r="DN25" i="29"/>
  <c r="DL25" i="29"/>
  <c r="DK25" i="29"/>
  <c r="DJ25" i="29"/>
  <c r="DI25" i="29"/>
  <c r="DG25" i="29"/>
  <c r="DF25" i="29"/>
  <c r="DE25" i="29"/>
  <c r="DD25" i="29"/>
  <c r="DB25" i="29"/>
  <c r="DA25" i="29"/>
  <c r="CZ25" i="29"/>
  <c r="CY25" i="29"/>
  <c r="CW25" i="29"/>
  <c r="CV25" i="29"/>
  <c r="CU25" i="29"/>
  <c r="CT25" i="29"/>
  <c r="CR25" i="29"/>
  <c r="CQ25" i="29"/>
  <c r="CP25" i="29"/>
  <c r="CO25" i="29"/>
  <c r="CN25" i="29"/>
  <c r="CM25" i="29"/>
  <c r="CL25" i="29"/>
  <c r="CK25" i="29"/>
  <c r="CJ25" i="29"/>
  <c r="CI25" i="29"/>
  <c r="ER24" i="29"/>
  <c r="EP24" i="29"/>
  <c r="EO24" i="29"/>
  <c r="EN24" i="29"/>
  <c r="EM24" i="29"/>
  <c r="EK24" i="29"/>
  <c r="EJ24" i="29"/>
  <c r="EI24" i="29"/>
  <c r="EH24" i="29"/>
  <c r="EF24" i="29"/>
  <c r="EE24" i="29"/>
  <c r="ED24" i="29"/>
  <c r="EC24" i="29"/>
  <c r="EA24" i="29"/>
  <c r="DZ24" i="29"/>
  <c r="DY24" i="29"/>
  <c r="DX24" i="29"/>
  <c r="DV24" i="29"/>
  <c r="DU24" i="29"/>
  <c r="DT24" i="29"/>
  <c r="DS24" i="29"/>
  <c r="DQ24" i="29"/>
  <c r="DP24" i="29"/>
  <c r="DO24" i="29"/>
  <c r="DN24" i="29"/>
  <c r="DL24" i="29"/>
  <c r="DK24" i="29"/>
  <c r="DJ24" i="29"/>
  <c r="DI24" i="29"/>
  <c r="DG24" i="29"/>
  <c r="DF24" i="29"/>
  <c r="DE24" i="29"/>
  <c r="DD24" i="29"/>
  <c r="DB24" i="29"/>
  <c r="DA24" i="29"/>
  <c r="CZ24" i="29"/>
  <c r="CY24" i="29"/>
  <c r="CW24" i="29"/>
  <c r="CV24" i="29"/>
  <c r="CU24" i="29"/>
  <c r="CT24" i="29"/>
  <c r="CR24" i="29"/>
  <c r="CQ24" i="29"/>
  <c r="CP24" i="29"/>
  <c r="CO24" i="29"/>
  <c r="CN24" i="29"/>
  <c r="CM24" i="29"/>
  <c r="CL24" i="29"/>
  <c r="CK24" i="29"/>
  <c r="CJ24" i="29"/>
  <c r="CI24" i="29"/>
  <c r="ER23" i="29"/>
  <c r="EP23" i="29"/>
  <c r="EO23" i="29"/>
  <c r="EN23" i="29"/>
  <c r="EM23" i="29"/>
  <c r="EK23" i="29"/>
  <c r="EJ23" i="29"/>
  <c r="EI23" i="29"/>
  <c r="EH23" i="29"/>
  <c r="EF23" i="29"/>
  <c r="EE23" i="29"/>
  <c r="ED23" i="29"/>
  <c r="EC23" i="29"/>
  <c r="EA23" i="29"/>
  <c r="DZ23" i="29"/>
  <c r="DY23" i="29"/>
  <c r="DX23" i="29"/>
  <c r="DV23" i="29"/>
  <c r="DU23" i="29"/>
  <c r="DT23" i="29"/>
  <c r="DS23" i="29"/>
  <c r="DQ23" i="29"/>
  <c r="DP23" i="29"/>
  <c r="DO23" i="29"/>
  <c r="DN23" i="29"/>
  <c r="DL23" i="29"/>
  <c r="DK23" i="29"/>
  <c r="DJ23" i="29"/>
  <c r="DI23" i="29"/>
  <c r="DG23" i="29"/>
  <c r="DF23" i="29"/>
  <c r="DE23" i="29"/>
  <c r="DD23" i="29"/>
  <c r="DB23" i="29"/>
  <c r="DA23" i="29"/>
  <c r="CZ23" i="29"/>
  <c r="CY23" i="29"/>
  <c r="CW23" i="29"/>
  <c r="CV23" i="29"/>
  <c r="CU23" i="29"/>
  <c r="CT23" i="29"/>
  <c r="CR23" i="29"/>
  <c r="CQ23" i="29"/>
  <c r="CP23" i="29"/>
  <c r="CO23" i="29"/>
  <c r="CN23" i="29"/>
  <c r="CM23" i="29"/>
  <c r="CL23" i="29"/>
  <c r="CK23" i="29"/>
  <c r="CJ23" i="29"/>
  <c r="CI23" i="29"/>
  <c r="ER22" i="29"/>
  <c r="EP22" i="29"/>
  <c r="EO22" i="29"/>
  <c r="EN22" i="29"/>
  <c r="EM22" i="29"/>
  <c r="EK22" i="29"/>
  <c r="EJ22" i="29"/>
  <c r="EI22" i="29"/>
  <c r="EH22" i="29"/>
  <c r="EF22" i="29"/>
  <c r="EE22" i="29"/>
  <c r="ED22" i="29"/>
  <c r="EC22" i="29"/>
  <c r="EA22" i="29"/>
  <c r="DZ22" i="29"/>
  <c r="DY22" i="29"/>
  <c r="DX22" i="29"/>
  <c r="DV22" i="29"/>
  <c r="DU22" i="29"/>
  <c r="DT22" i="29"/>
  <c r="DS22" i="29"/>
  <c r="DQ22" i="29"/>
  <c r="DP22" i="29"/>
  <c r="DO22" i="29"/>
  <c r="DN22" i="29"/>
  <c r="DL22" i="29"/>
  <c r="DK22" i="29"/>
  <c r="DJ22" i="29"/>
  <c r="DI22" i="29"/>
  <c r="DG22" i="29"/>
  <c r="DF22" i="29"/>
  <c r="DE22" i="29"/>
  <c r="DD22" i="29"/>
  <c r="DB22" i="29"/>
  <c r="DA22" i="29"/>
  <c r="CZ22" i="29"/>
  <c r="CY22" i="29"/>
  <c r="CW22" i="29"/>
  <c r="CV22" i="29"/>
  <c r="CU22" i="29"/>
  <c r="CT22" i="29"/>
  <c r="CR22" i="29"/>
  <c r="CQ22" i="29"/>
  <c r="CP22" i="29"/>
  <c r="CO22" i="29"/>
  <c r="CN22" i="29"/>
  <c r="CM22" i="29"/>
  <c r="CL22" i="29"/>
  <c r="CK22" i="29"/>
  <c r="CJ22" i="29"/>
  <c r="CI22" i="29"/>
  <c r="ER21" i="29"/>
  <c r="EP21" i="29"/>
  <c r="EO21" i="29"/>
  <c r="EN21" i="29"/>
  <c r="EM21" i="29"/>
  <c r="EK21" i="29"/>
  <c r="EJ21" i="29"/>
  <c r="EI21" i="29"/>
  <c r="EH21" i="29"/>
  <c r="EF21" i="29"/>
  <c r="EE21" i="29"/>
  <c r="ED21" i="29"/>
  <c r="EC21" i="29"/>
  <c r="EA21" i="29"/>
  <c r="DZ21" i="29"/>
  <c r="DY21" i="29"/>
  <c r="DX21" i="29"/>
  <c r="DV21" i="29"/>
  <c r="DU21" i="29"/>
  <c r="DT21" i="29"/>
  <c r="DS21" i="29"/>
  <c r="DQ21" i="29"/>
  <c r="DP21" i="29"/>
  <c r="DO21" i="29"/>
  <c r="DN21" i="29"/>
  <c r="DL21" i="29"/>
  <c r="DK21" i="29"/>
  <c r="DJ21" i="29"/>
  <c r="DI21" i="29"/>
  <c r="DG21" i="29"/>
  <c r="DF21" i="29"/>
  <c r="DE21" i="29"/>
  <c r="DD21" i="29"/>
  <c r="DB21" i="29"/>
  <c r="DA21" i="29"/>
  <c r="CZ21" i="29"/>
  <c r="CY21" i="29"/>
  <c r="CW21" i="29"/>
  <c r="CV21" i="29"/>
  <c r="CU21" i="29"/>
  <c r="CT21" i="29"/>
  <c r="CR21" i="29"/>
  <c r="CQ21" i="29"/>
  <c r="CP21" i="29"/>
  <c r="CO21" i="29"/>
  <c r="CN21" i="29"/>
  <c r="CM21" i="29"/>
  <c r="CL21" i="29"/>
  <c r="CK21" i="29"/>
  <c r="CJ21" i="29"/>
  <c r="CI21" i="29"/>
  <c r="ER20" i="29"/>
  <c r="EP20" i="29"/>
  <c r="EO20" i="29"/>
  <c r="EN20" i="29"/>
  <c r="EM20" i="29"/>
  <c r="EK20" i="29"/>
  <c r="EJ20" i="29"/>
  <c r="EI20" i="29"/>
  <c r="EH20" i="29"/>
  <c r="EF20" i="29"/>
  <c r="EE20" i="29"/>
  <c r="ED20" i="29"/>
  <c r="EC20" i="29"/>
  <c r="EA20" i="29"/>
  <c r="DZ20" i="29"/>
  <c r="DY20" i="29"/>
  <c r="DX20" i="29"/>
  <c r="DV20" i="29"/>
  <c r="DU20" i="29"/>
  <c r="DT20" i="29"/>
  <c r="DS20" i="29"/>
  <c r="DQ20" i="29"/>
  <c r="DP20" i="29"/>
  <c r="DO20" i="29"/>
  <c r="DN20" i="29"/>
  <c r="DL20" i="29"/>
  <c r="DK20" i="29"/>
  <c r="DJ20" i="29"/>
  <c r="DI20" i="29"/>
  <c r="DG20" i="29"/>
  <c r="DF20" i="29"/>
  <c r="DE20" i="29"/>
  <c r="DD20" i="29"/>
  <c r="DB20" i="29"/>
  <c r="DA20" i="29"/>
  <c r="CZ20" i="29"/>
  <c r="CY20" i="29"/>
  <c r="CW20" i="29"/>
  <c r="CV20" i="29"/>
  <c r="CU20" i="29"/>
  <c r="CT20" i="29"/>
  <c r="CR20" i="29"/>
  <c r="CQ20" i="29"/>
  <c r="CP20" i="29"/>
  <c r="CO20" i="29"/>
  <c r="CN20" i="29"/>
  <c r="CM20" i="29"/>
  <c r="CL20" i="29"/>
  <c r="CK20" i="29"/>
  <c r="CJ20" i="29"/>
  <c r="CI20" i="29"/>
  <c r="ER19" i="29"/>
  <c r="EP19" i="29"/>
  <c r="EO19" i="29"/>
  <c r="EN19" i="29"/>
  <c r="EM19" i="29"/>
  <c r="EK19" i="29"/>
  <c r="EJ19" i="29"/>
  <c r="EI19" i="29"/>
  <c r="EH19" i="29"/>
  <c r="EF19" i="29"/>
  <c r="EE19" i="29"/>
  <c r="ED19" i="29"/>
  <c r="EC19" i="29"/>
  <c r="EA19" i="29"/>
  <c r="DZ19" i="29"/>
  <c r="DY19" i="29"/>
  <c r="DX19" i="29"/>
  <c r="DV19" i="29"/>
  <c r="DU19" i="29"/>
  <c r="DT19" i="29"/>
  <c r="DS19" i="29"/>
  <c r="DQ19" i="29"/>
  <c r="DP19" i="29"/>
  <c r="DO19" i="29"/>
  <c r="DN19" i="29"/>
  <c r="DL19" i="29"/>
  <c r="DK19" i="29"/>
  <c r="DJ19" i="29"/>
  <c r="DI19" i="29"/>
  <c r="DG19" i="29"/>
  <c r="DF19" i="29"/>
  <c r="DE19" i="29"/>
  <c r="DD19" i="29"/>
  <c r="DB19" i="29"/>
  <c r="DA19" i="29"/>
  <c r="CZ19" i="29"/>
  <c r="CY19" i="29"/>
  <c r="CW19" i="29"/>
  <c r="CV19" i="29"/>
  <c r="CU19" i="29"/>
  <c r="CT19" i="29"/>
  <c r="CR19" i="29"/>
  <c r="CQ19" i="29"/>
  <c r="CP19" i="29"/>
  <c r="CO19" i="29"/>
  <c r="CN19" i="29"/>
  <c r="CM19" i="29"/>
  <c r="CL19" i="29"/>
  <c r="CK19" i="29"/>
  <c r="CJ19" i="29"/>
  <c r="CI19" i="29"/>
  <c r="ER18" i="29"/>
  <c r="EP18" i="29"/>
  <c r="EO18" i="29"/>
  <c r="EN18" i="29"/>
  <c r="EM18" i="29"/>
  <c r="EK18" i="29"/>
  <c r="EJ18" i="29"/>
  <c r="EI18" i="29"/>
  <c r="EH18" i="29"/>
  <c r="EF18" i="29"/>
  <c r="EE18" i="29"/>
  <c r="ED18" i="29"/>
  <c r="EC18" i="29"/>
  <c r="EA18" i="29"/>
  <c r="DZ18" i="29"/>
  <c r="DY18" i="29"/>
  <c r="DX18" i="29"/>
  <c r="DV18" i="29"/>
  <c r="DU18" i="29"/>
  <c r="DT18" i="29"/>
  <c r="DS18" i="29"/>
  <c r="DQ18" i="29"/>
  <c r="DP18" i="29"/>
  <c r="DO18" i="29"/>
  <c r="DN18" i="29"/>
  <c r="DL18" i="29"/>
  <c r="DK18" i="29"/>
  <c r="DJ18" i="29"/>
  <c r="DI18" i="29"/>
  <c r="DG18" i="29"/>
  <c r="DF18" i="29"/>
  <c r="DE18" i="29"/>
  <c r="DD18" i="29"/>
  <c r="DB18" i="29"/>
  <c r="DA18" i="29"/>
  <c r="CZ18" i="29"/>
  <c r="CY18" i="29"/>
  <c r="CW18" i="29"/>
  <c r="CV18" i="29"/>
  <c r="CU18" i="29"/>
  <c r="CT18" i="29"/>
  <c r="CR18" i="29"/>
  <c r="CQ18" i="29"/>
  <c r="CP18" i="29"/>
  <c r="CO18" i="29"/>
  <c r="CN18" i="29"/>
  <c r="CM18" i="29"/>
  <c r="CL18" i="29"/>
  <c r="CK18" i="29"/>
  <c r="CJ18" i="29"/>
  <c r="CI18" i="29"/>
  <c r="ER17" i="29"/>
  <c r="EP17" i="29"/>
  <c r="EO17" i="29"/>
  <c r="EN17" i="29"/>
  <c r="EM17" i="29"/>
  <c r="EK17" i="29"/>
  <c r="EJ17" i="29"/>
  <c r="EI17" i="29"/>
  <c r="EH17" i="29"/>
  <c r="EF17" i="29"/>
  <c r="EE17" i="29"/>
  <c r="ED17" i="29"/>
  <c r="EC17" i="29"/>
  <c r="EA17" i="29"/>
  <c r="DZ17" i="29"/>
  <c r="DY17" i="29"/>
  <c r="DX17" i="29"/>
  <c r="DV17" i="29"/>
  <c r="DU17" i="29"/>
  <c r="DT17" i="29"/>
  <c r="DS17" i="29"/>
  <c r="DQ17" i="29"/>
  <c r="DP17" i="29"/>
  <c r="DO17" i="29"/>
  <c r="DN17" i="29"/>
  <c r="DL17" i="29"/>
  <c r="DK17" i="29"/>
  <c r="DJ17" i="29"/>
  <c r="DI17" i="29"/>
  <c r="DG17" i="29"/>
  <c r="DF17" i="29"/>
  <c r="DE17" i="29"/>
  <c r="DD17" i="29"/>
  <c r="DB17" i="29"/>
  <c r="DA17" i="29"/>
  <c r="CZ17" i="29"/>
  <c r="CY17" i="29"/>
  <c r="CW17" i="29"/>
  <c r="CV17" i="29"/>
  <c r="CU17" i="29"/>
  <c r="CT17" i="29"/>
  <c r="CR17" i="29"/>
  <c r="CQ17" i="29"/>
  <c r="CP17" i="29"/>
  <c r="CO17" i="29"/>
  <c r="CN17" i="29"/>
  <c r="CM17" i="29"/>
  <c r="CL17" i="29"/>
  <c r="CK17" i="29"/>
  <c r="CJ17" i="29"/>
  <c r="CI17" i="29"/>
  <c r="ER16" i="29"/>
  <c r="EP16" i="29"/>
  <c r="EO16" i="29"/>
  <c r="EN16" i="29"/>
  <c r="EM16" i="29"/>
  <c r="EK16" i="29"/>
  <c r="EJ16" i="29"/>
  <c r="EI16" i="29"/>
  <c r="EH16" i="29"/>
  <c r="EF16" i="29"/>
  <c r="EE16" i="29"/>
  <c r="ED16" i="29"/>
  <c r="EC16" i="29"/>
  <c r="EA16" i="29"/>
  <c r="DZ16" i="29"/>
  <c r="DY16" i="29"/>
  <c r="DX16" i="29"/>
  <c r="DV16" i="29"/>
  <c r="DU16" i="29"/>
  <c r="DT16" i="29"/>
  <c r="DS16" i="29"/>
  <c r="DQ16" i="29"/>
  <c r="DP16" i="29"/>
  <c r="DO16" i="29"/>
  <c r="DN16" i="29"/>
  <c r="DL16" i="29"/>
  <c r="DK16" i="29"/>
  <c r="DJ16" i="29"/>
  <c r="DI16" i="29"/>
  <c r="DG16" i="29"/>
  <c r="DF16" i="29"/>
  <c r="DE16" i="29"/>
  <c r="DD16" i="29"/>
  <c r="DB16" i="29"/>
  <c r="DA16" i="29"/>
  <c r="CZ16" i="29"/>
  <c r="CY16" i="29"/>
  <c r="CW16" i="29"/>
  <c r="CV16" i="29"/>
  <c r="CU16" i="29"/>
  <c r="CT16" i="29"/>
  <c r="CR16" i="29"/>
  <c r="CQ16" i="29"/>
  <c r="CP16" i="29"/>
  <c r="CO16" i="29"/>
  <c r="CN16" i="29"/>
  <c r="CM16" i="29"/>
  <c r="CL16" i="29"/>
  <c r="CK16" i="29"/>
  <c r="CJ16" i="29"/>
  <c r="CI16" i="29"/>
  <c r="ER15" i="29"/>
  <c r="EP15" i="29"/>
  <c r="EO15" i="29"/>
  <c r="EN15" i="29"/>
  <c r="EM15" i="29"/>
  <c r="EK15" i="29"/>
  <c r="EJ15" i="29"/>
  <c r="EI15" i="29"/>
  <c r="EH15" i="29"/>
  <c r="EF15" i="29"/>
  <c r="EE15" i="29"/>
  <c r="ED15" i="29"/>
  <c r="EC15" i="29"/>
  <c r="EA15" i="29"/>
  <c r="DZ15" i="29"/>
  <c r="DY15" i="29"/>
  <c r="DX15" i="29"/>
  <c r="DV15" i="29"/>
  <c r="DU15" i="29"/>
  <c r="DT15" i="29"/>
  <c r="DS15" i="29"/>
  <c r="DQ15" i="29"/>
  <c r="DP15" i="29"/>
  <c r="DO15" i="29"/>
  <c r="DN15" i="29"/>
  <c r="DL15" i="29"/>
  <c r="DK15" i="29"/>
  <c r="DJ15" i="29"/>
  <c r="DI15" i="29"/>
  <c r="DG15" i="29"/>
  <c r="DF15" i="29"/>
  <c r="DE15" i="29"/>
  <c r="DD15" i="29"/>
  <c r="DB15" i="29"/>
  <c r="DA15" i="29"/>
  <c r="CZ15" i="29"/>
  <c r="CY15" i="29"/>
  <c r="CW15" i="29"/>
  <c r="CV15" i="29"/>
  <c r="CU15" i="29"/>
  <c r="CT15" i="29"/>
  <c r="CR15" i="29"/>
  <c r="CQ15" i="29"/>
  <c r="CP15" i="29"/>
  <c r="CO15" i="29"/>
  <c r="CN15" i="29"/>
  <c r="CM15" i="29"/>
  <c r="CL15" i="29"/>
  <c r="CK15" i="29"/>
  <c r="CJ15" i="29"/>
  <c r="CI15" i="29"/>
  <c r="ER14" i="29"/>
  <c r="EP14" i="29"/>
  <c r="EO14" i="29"/>
  <c r="EN14" i="29"/>
  <c r="EM14" i="29"/>
  <c r="EK14" i="29"/>
  <c r="EJ14" i="29"/>
  <c r="EI14" i="29"/>
  <c r="EH14" i="29"/>
  <c r="EF14" i="29"/>
  <c r="EE14" i="29"/>
  <c r="ED14" i="29"/>
  <c r="EC14" i="29"/>
  <c r="EA14" i="29"/>
  <c r="DZ14" i="29"/>
  <c r="DY14" i="29"/>
  <c r="DX14" i="29"/>
  <c r="DV14" i="29"/>
  <c r="DU14" i="29"/>
  <c r="DT14" i="29"/>
  <c r="DS14" i="29"/>
  <c r="DQ14" i="29"/>
  <c r="DP14" i="29"/>
  <c r="DO14" i="29"/>
  <c r="DN14" i="29"/>
  <c r="DL14" i="29"/>
  <c r="DK14" i="29"/>
  <c r="DJ14" i="29"/>
  <c r="DI14" i="29"/>
  <c r="DG14" i="29"/>
  <c r="DF14" i="29"/>
  <c r="DE14" i="29"/>
  <c r="DD14" i="29"/>
  <c r="DB14" i="29"/>
  <c r="DA14" i="29"/>
  <c r="CZ14" i="29"/>
  <c r="CY14" i="29"/>
  <c r="CW14" i="29"/>
  <c r="CV14" i="29"/>
  <c r="CU14" i="29"/>
  <c r="CT14" i="29"/>
  <c r="CR14" i="29"/>
  <c r="CQ14" i="29"/>
  <c r="CP14" i="29"/>
  <c r="CO14" i="29"/>
  <c r="CN14" i="29"/>
  <c r="CM14" i="29"/>
  <c r="CL14" i="29"/>
  <c r="CK14" i="29"/>
  <c r="CJ14" i="29"/>
  <c r="CI14" i="29"/>
  <c r="ER13" i="29"/>
  <c r="EP13" i="29"/>
  <c r="EO13" i="29"/>
  <c r="EN13" i="29"/>
  <c r="EM13" i="29"/>
  <c r="EK13" i="29"/>
  <c r="EJ13" i="29"/>
  <c r="EI13" i="29"/>
  <c r="EH13" i="29"/>
  <c r="EF13" i="29"/>
  <c r="EE13" i="29"/>
  <c r="ED13" i="29"/>
  <c r="EC13" i="29"/>
  <c r="EA13" i="29"/>
  <c r="DZ13" i="29"/>
  <c r="DY13" i="29"/>
  <c r="DX13" i="29"/>
  <c r="DV13" i="29"/>
  <c r="DU13" i="29"/>
  <c r="DT13" i="29"/>
  <c r="DS13" i="29"/>
  <c r="DQ13" i="29"/>
  <c r="DP13" i="29"/>
  <c r="DO13" i="29"/>
  <c r="DN13" i="29"/>
  <c r="DL13" i="29"/>
  <c r="DK13" i="29"/>
  <c r="DJ13" i="29"/>
  <c r="DI13" i="29"/>
  <c r="DG13" i="29"/>
  <c r="DF13" i="29"/>
  <c r="DE13" i="29"/>
  <c r="DD13" i="29"/>
  <c r="DB13" i="29"/>
  <c r="DA13" i="29"/>
  <c r="CZ13" i="29"/>
  <c r="CY13" i="29"/>
  <c r="CW13" i="29"/>
  <c r="CV13" i="29"/>
  <c r="CU13" i="29"/>
  <c r="CT13" i="29"/>
  <c r="CR13" i="29"/>
  <c r="CQ13" i="29"/>
  <c r="CP13" i="29"/>
  <c r="CO13" i="29"/>
  <c r="CN13" i="29"/>
  <c r="CM13" i="29"/>
  <c r="CL13" i="29"/>
  <c r="CK13" i="29"/>
  <c r="CJ13" i="29"/>
  <c r="CI13" i="29"/>
  <c r="ER12" i="29"/>
  <c r="EP12" i="29"/>
  <c r="EO12" i="29"/>
  <c r="EN12" i="29"/>
  <c r="EM12" i="29"/>
  <c r="EK12" i="29"/>
  <c r="EJ12" i="29"/>
  <c r="EI12" i="29"/>
  <c r="EH12" i="29"/>
  <c r="EF12" i="29"/>
  <c r="EE12" i="29"/>
  <c r="ED12" i="29"/>
  <c r="EC12" i="29"/>
  <c r="EA12" i="29"/>
  <c r="DZ12" i="29"/>
  <c r="DY12" i="29"/>
  <c r="DX12" i="29"/>
  <c r="DV12" i="29"/>
  <c r="DU12" i="29"/>
  <c r="DT12" i="29"/>
  <c r="DS12" i="29"/>
  <c r="DQ12" i="29"/>
  <c r="DP12" i="29"/>
  <c r="DO12" i="29"/>
  <c r="DN12" i="29"/>
  <c r="DL12" i="29"/>
  <c r="DK12" i="29"/>
  <c r="DJ12" i="29"/>
  <c r="DI12" i="29"/>
  <c r="DG12" i="29"/>
  <c r="DF12" i="29"/>
  <c r="DE12" i="29"/>
  <c r="DD12" i="29"/>
  <c r="DB12" i="29"/>
  <c r="DA12" i="29"/>
  <c r="CZ12" i="29"/>
  <c r="CY12" i="29"/>
  <c r="CW12" i="29"/>
  <c r="CV12" i="29"/>
  <c r="CU12" i="29"/>
  <c r="CT12" i="29"/>
  <c r="CR12" i="29"/>
  <c r="CQ12" i="29"/>
  <c r="CP12" i="29"/>
  <c r="CO12" i="29"/>
  <c r="CN12" i="29"/>
  <c r="CM12" i="29"/>
  <c r="CL12" i="29"/>
  <c r="CK12" i="29"/>
  <c r="CJ12" i="29"/>
  <c r="CI12" i="29"/>
  <c r="ER11" i="29"/>
  <c r="EP11" i="29"/>
  <c r="EO11" i="29"/>
  <c r="EN11" i="29"/>
  <c r="EM11" i="29"/>
  <c r="EK11" i="29"/>
  <c r="EJ11" i="29"/>
  <c r="EI11" i="29"/>
  <c r="EH11" i="29"/>
  <c r="EF11" i="29"/>
  <c r="EE11" i="29"/>
  <c r="ED11" i="29"/>
  <c r="EC11" i="29"/>
  <c r="EA11" i="29"/>
  <c r="DZ11" i="29"/>
  <c r="DY11" i="29"/>
  <c r="DX11" i="29"/>
  <c r="DV11" i="29"/>
  <c r="DU11" i="29"/>
  <c r="DT11" i="29"/>
  <c r="DS11" i="29"/>
  <c r="DQ11" i="29"/>
  <c r="DP11" i="29"/>
  <c r="DO11" i="29"/>
  <c r="DN11" i="29"/>
  <c r="DL11" i="29"/>
  <c r="DK11" i="29"/>
  <c r="DJ11" i="29"/>
  <c r="DI11" i="29"/>
  <c r="DG11" i="29"/>
  <c r="DF11" i="29"/>
  <c r="DE11" i="29"/>
  <c r="DD11" i="29"/>
  <c r="DB11" i="29"/>
  <c r="DA11" i="29"/>
  <c r="CZ11" i="29"/>
  <c r="CY11" i="29"/>
  <c r="CW11" i="29"/>
  <c r="CV11" i="29"/>
  <c r="CU11" i="29"/>
  <c r="CT11" i="29"/>
  <c r="CR11" i="29"/>
  <c r="CQ11" i="29"/>
  <c r="CP11" i="29"/>
  <c r="CO11" i="29"/>
  <c r="CN11" i="29"/>
  <c r="CM11" i="29"/>
  <c r="CL11" i="29"/>
  <c r="CK11" i="29"/>
  <c r="CJ11" i="29"/>
  <c r="CI11" i="29"/>
  <c r="ER10" i="29"/>
  <c r="EP10" i="29"/>
  <c r="EO10" i="29"/>
  <c r="EN10" i="29"/>
  <c r="EM10" i="29"/>
  <c r="EK10" i="29"/>
  <c r="EJ10" i="29"/>
  <c r="EI10" i="29"/>
  <c r="EH10" i="29"/>
  <c r="EF10" i="29"/>
  <c r="EE10" i="29"/>
  <c r="ED10" i="29"/>
  <c r="EC10" i="29"/>
  <c r="EA10" i="29"/>
  <c r="DZ10" i="29"/>
  <c r="DY10" i="29"/>
  <c r="DX10" i="29"/>
  <c r="DV10" i="29"/>
  <c r="DU10" i="29"/>
  <c r="DT10" i="29"/>
  <c r="DS10" i="29"/>
  <c r="DQ10" i="29"/>
  <c r="DP10" i="29"/>
  <c r="DO10" i="29"/>
  <c r="DN10" i="29"/>
  <c r="DL10" i="29"/>
  <c r="DK10" i="29"/>
  <c r="DJ10" i="29"/>
  <c r="DI10" i="29"/>
  <c r="DG10" i="29"/>
  <c r="DF10" i="29"/>
  <c r="DE10" i="29"/>
  <c r="DD10" i="29"/>
  <c r="DB10" i="29"/>
  <c r="DA10" i="29"/>
  <c r="CZ10" i="29"/>
  <c r="CY10" i="29"/>
  <c r="CW10" i="29"/>
  <c r="CV10" i="29"/>
  <c r="CU10" i="29"/>
  <c r="CT10" i="29"/>
  <c r="CR10" i="29"/>
  <c r="CQ10" i="29"/>
  <c r="CP10" i="29"/>
  <c r="CO10" i="29"/>
  <c r="CN10" i="29"/>
  <c r="CM10" i="29"/>
  <c r="CL10" i="29"/>
  <c r="CK10" i="29"/>
  <c r="CJ10" i="29"/>
  <c r="CI10" i="29"/>
  <c r="ER9" i="29"/>
  <c r="EP9" i="29"/>
  <c r="EO9" i="29"/>
  <c r="EN9" i="29"/>
  <c r="EM9" i="29"/>
  <c r="EK9" i="29"/>
  <c r="EJ9" i="29"/>
  <c r="EI9" i="29"/>
  <c r="EH9" i="29"/>
  <c r="EF9" i="29"/>
  <c r="EE9" i="29"/>
  <c r="ED9" i="29"/>
  <c r="EC9" i="29"/>
  <c r="EA9" i="29"/>
  <c r="DZ9" i="29"/>
  <c r="DY9" i="29"/>
  <c r="DX9" i="29"/>
  <c r="DV9" i="29"/>
  <c r="DU9" i="29"/>
  <c r="DT9" i="29"/>
  <c r="DS9" i="29"/>
  <c r="DQ9" i="29"/>
  <c r="DP9" i="29"/>
  <c r="DO9" i="29"/>
  <c r="DN9" i="29"/>
  <c r="DL9" i="29"/>
  <c r="DK9" i="29"/>
  <c r="DJ9" i="29"/>
  <c r="DI9" i="29"/>
  <c r="DG9" i="29"/>
  <c r="DF9" i="29"/>
  <c r="DE9" i="29"/>
  <c r="DD9" i="29"/>
  <c r="DB9" i="29"/>
  <c r="DA9" i="29"/>
  <c r="CZ9" i="29"/>
  <c r="CY9" i="29"/>
  <c r="CW9" i="29"/>
  <c r="CV9" i="29"/>
  <c r="CU9" i="29"/>
  <c r="CT9" i="29"/>
  <c r="CR9" i="29"/>
  <c r="CQ9" i="29"/>
  <c r="CP9" i="29"/>
  <c r="CO9" i="29"/>
  <c r="CN9" i="29"/>
  <c r="CM9" i="29"/>
  <c r="CL9" i="29"/>
  <c r="CK9" i="29"/>
  <c r="CJ9" i="29"/>
  <c r="CI9" i="29"/>
  <c r="ER8" i="29"/>
  <c r="EP8" i="29"/>
  <c r="EO8" i="29"/>
  <c r="EN8" i="29"/>
  <c r="EM8" i="29"/>
  <c r="EK8" i="29"/>
  <c r="EJ8" i="29"/>
  <c r="EI8" i="29"/>
  <c r="EH8" i="29"/>
  <c r="EF8" i="29"/>
  <c r="EE8" i="29"/>
  <c r="ED8" i="29"/>
  <c r="EC8" i="29"/>
  <c r="EA8" i="29"/>
  <c r="DZ8" i="29"/>
  <c r="DY8" i="29"/>
  <c r="DX8" i="29"/>
  <c r="DV8" i="29"/>
  <c r="DU8" i="29"/>
  <c r="DT8" i="29"/>
  <c r="DS8" i="29"/>
  <c r="DQ8" i="29"/>
  <c r="DP8" i="29"/>
  <c r="DO8" i="29"/>
  <c r="DN8" i="29"/>
  <c r="DL8" i="29"/>
  <c r="DK8" i="29"/>
  <c r="DJ8" i="29"/>
  <c r="DI8" i="29"/>
  <c r="DG8" i="29"/>
  <c r="DF8" i="29"/>
  <c r="DE8" i="29"/>
  <c r="DD8" i="29"/>
  <c r="DB8" i="29"/>
  <c r="DA8" i="29"/>
  <c r="CZ8" i="29"/>
  <c r="CY8" i="29"/>
  <c r="CW8" i="29"/>
  <c r="CV8" i="29"/>
  <c r="CU8" i="29"/>
  <c r="CT8" i="29"/>
  <c r="CR8" i="29"/>
  <c r="CQ8" i="29"/>
  <c r="CP8" i="29"/>
  <c r="CO8" i="29"/>
  <c r="CN8" i="29"/>
  <c r="CM8" i="29"/>
  <c r="CL8" i="29"/>
  <c r="CK8" i="29"/>
  <c r="CJ8" i="29"/>
  <c r="CI8" i="29"/>
  <c r="ER7" i="29"/>
  <c r="EP7" i="29"/>
  <c r="EO7" i="29"/>
  <c r="EN7" i="29"/>
  <c r="EM7" i="29"/>
  <c r="EK7" i="29"/>
  <c r="EJ7" i="29"/>
  <c r="EI7" i="29"/>
  <c r="EH7" i="29"/>
  <c r="EF7" i="29"/>
  <c r="EE7" i="29"/>
  <c r="ED7" i="29"/>
  <c r="EC7" i="29"/>
  <c r="EA7" i="29"/>
  <c r="DZ7" i="29"/>
  <c r="DY7" i="29"/>
  <c r="DX7" i="29"/>
  <c r="DV7" i="29"/>
  <c r="DU7" i="29"/>
  <c r="DT7" i="29"/>
  <c r="DS7" i="29"/>
  <c r="DQ7" i="29"/>
  <c r="DP7" i="29"/>
  <c r="DO7" i="29"/>
  <c r="DN7" i="29"/>
  <c r="DL7" i="29"/>
  <c r="DK7" i="29"/>
  <c r="DJ7" i="29"/>
  <c r="DI7" i="29"/>
  <c r="DG7" i="29"/>
  <c r="DF7" i="29"/>
  <c r="DE7" i="29"/>
  <c r="DD7" i="29"/>
  <c r="DB7" i="29"/>
  <c r="DA7" i="29"/>
  <c r="CZ7" i="29"/>
  <c r="CY7" i="29"/>
  <c r="CW7" i="29"/>
  <c r="CV7" i="29"/>
  <c r="CU7" i="29"/>
  <c r="CT7" i="29"/>
  <c r="CR7" i="29"/>
  <c r="CQ7" i="29"/>
  <c r="CP7" i="29"/>
  <c r="CO7" i="29"/>
  <c r="CN7" i="29"/>
  <c r="CM7" i="29"/>
  <c r="CL7" i="29"/>
  <c r="CK7" i="29"/>
  <c r="CJ7" i="29"/>
  <c r="CI7" i="29"/>
  <c r="EU69" i="8"/>
  <c r="ET69" i="8"/>
  <c r="ES69" i="8"/>
  <c r="ER69" i="8"/>
  <c r="EP69" i="8"/>
  <c r="EO69" i="8"/>
  <c r="EN69" i="8"/>
  <c r="EM69" i="8"/>
  <c r="EK69" i="8"/>
  <c r="EJ69" i="8"/>
  <c r="EI69" i="8"/>
  <c r="EH69" i="8"/>
  <c r="EF69" i="8"/>
  <c r="EE69" i="8"/>
  <c r="ED69" i="8"/>
  <c r="EC69" i="8"/>
  <c r="EA69" i="8"/>
  <c r="DZ69" i="8"/>
  <c r="DY69" i="8"/>
  <c r="DX69" i="8"/>
  <c r="DV69" i="8"/>
  <c r="DU69" i="8"/>
  <c r="DT69" i="8"/>
  <c r="DS69" i="8"/>
  <c r="DQ69" i="8"/>
  <c r="DP69" i="8"/>
  <c r="DO69" i="8"/>
  <c r="DN69" i="8"/>
  <c r="DL69" i="8"/>
  <c r="DK69" i="8"/>
  <c r="DJ69" i="8"/>
  <c r="DI69" i="8"/>
  <c r="DG69" i="8"/>
  <c r="DF69" i="8"/>
  <c r="DE69" i="8"/>
  <c r="DD69" i="8"/>
  <c r="DB69" i="8"/>
  <c r="DA69" i="8"/>
  <c r="CZ69" i="8"/>
  <c r="CY69" i="8"/>
  <c r="CW69" i="8"/>
  <c r="CV69" i="8"/>
  <c r="CU69" i="8"/>
  <c r="CT69" i="8"/>
  <c r="CR69" i="8"/>
  <c r="CQ69" i="8"/>
  <c r="CP69" i="8"/>
  <c r="CO69" i="8"/>
  <c r="CN69" i="8"/>
  <c r="CM69" i="8"/>
  <c r="CL69" i="8"/>
  <c r="CK69" i="8"/>
  <c r="CJ69" i="8"/>
  <c r="CI69" i="8"/>
  <c r="EU68" i="8"/>
  <c r="ET68" i="8"/>
  <c r="ES68" i="8"/>
  <c r="ER68" i="8"/>
  <c r="EP68" i="8"/>
  <c r="EO68" i="8"/>
  <c r="EN68" i="8"/>
  <c r="EM68" i="8"/>
  <c r="EK68" i="8"/>
  <c r="EJ68" i="8"/>
  <c r="EI68" i="8"/>
  <c r="EH68" i="8"/>
  <c r="EF68" i="8"/>
  <c r="EE68" i="8"/>
  <c r="ED68" i="8"/>
  <c r="EC68" i="8"/>
  <c r="EA68" i="8"/>
  <c r="DZ68" i="8"/>
  <c r="DY68" i="8"/>
  <c r="DX68" i="8"/>
  <c r="DV68" i="8"/>
  <c r="DU68" i="8"/>
  <c r="DT68" i="8"/>
  <c r="DS68" i="8"/>
  <c r="DQ68" i="8"/>
  <c r="DP68" i="8"/>
  <c r="DO68" i="8"/>
  <c r="DN68" i="8"/>
  <c r="DL68" i="8"/>
  <c r="DK68" i="8"/>
  <c r="DJ68" i="8"/>
  <c r="DI68" i="8"/>
  <c r="DG68" i="8"/>
  <c r="DF68" i="8"/>
  <c r="DE68" i="8"/>
  <c r="DD68" i="8"/>
  <c r="DB68" i="8"/>
  <c r="DA68" i="8"/>
  <c r="CZ68" i="8"/>
  <c r="CY68" i="8"/>
  <c r="CW68" i="8"/>
  <c r="CV68" i="8"/>
  <c r="CU68" i="8"/>
  <c r="CT68" i="8"/>
  <c r="CR68" i="8"/>
  <c r="CQ68" i="8"/>
  <c r="CP68" i="8"/>
  <c r="CO68" i="8"/>
  <c r="CN68" i="8"/>
  <c r="CM68" i="8"/>
  <c r="CL68" i="8"/>
  <c r="CK68" i="8"/>
  <c r="CJ68" i="8"/>
  <c r="CI68" i="8"/>
  <c r="EU67" i="8"/>
  <c r="ET67" i="8"/>
  <c r="ES67" i="8"/>
  <c r="ER67" i="8"/>
  <c r="EP67" i="8"/>
  <c r="EO67" i="8"/>
  <c r="EN67" i="8"/>
  <c r="EM67" i="8"/>
  <c r="EK67" i="8"/>
  <c r="EJ67" i="8"/>
  <c r="EI67" i="8"/>
  <c r="EH67" i="8"/>
  <c r="EF67" i="8"/>
  <c r="EE67" i="8"/>
  <c r="ED67" i="8"/>
  <c r="EC67" i="8"/>
  <c r="EA67" i="8"/>
  <c r="DZ67" i="8"/>
  <c r="DY67" i="8"/>
  <c r="DX67" i="8"/>
  <c r="DV67" i="8"/>
  <c r="DU67" i="8"/>
  <c r="DT67" i="8"/>
  <c r="DS67" i="8"/>
  <c r="DQ67" i="8"/>
  <c r="DP67" i="8"/>
  <c r="DO67" i="8"/>
  <c r="DN67" i="8"/>
  <c r="DL67" i="8"/>
  <c r="DK67" i="8"/>
  <c r="DJ67" i="8"/>
  <c r="DI67" i="8"/>
  <c r="DG67" i="8"/>
  <c r="DF67" i="8"/>
  <c r="DE67" i="8"/>
  <c r="DD67" i="8"/>
  <c r="DB67" i="8"/>
  <c r="DA67" i="8"/>
  <c r="CZ67" i="8"/>
  <c r="CY67" i="8"/>
  <c r="CW67" i="8"/>
  <c r="CV67" i="8"/>
  <c r="CU67" i="8"/>
  <c r="CT67" i="8"/>
  <c r="CR67" i="8"/>
  <c r="CQ67" i="8"/>
  <c r="CP67" i="8"/>
  <c r="CO67" i="8"/>
  <c r="CN67" i="8"/>
  <c r="CM67" i="8"/>
  <c r="CL67" i="8"/>
  <c r="CK67" i="8"/>
  <c r="CJ67" i="8"/>
  <c r="CI67" i="8"/>
  <c r="EU65" i="8"/>
  <c r="ET65" i="8"/>
  <c r="ES65" i="8"/>
  <c r="ER65" i="8"/>
  <c r="EP65" i="8"/>
  <c r="EO65" i="8"/>
  <c r="EN65" i="8"/>
  <c r="EM65" i="8"/>
  <c r="EK65" i="8"/>
  <c r="EJ65" i="8"/>
  <c r="EI65" i="8"/>
  <c r="EH65" i="8"/>
  <c r="EF65" i="8"/>
  <c r="EE65" i="8"/>
  <c r="ED65" i="8"/>
  <c r="EC65" i="8"/>
  <c r="EA65" i="8"/>
  <c r="DZ65" i="8"/>
  <c r="DY65" i="8"/>
  <c r="DX65" i="8"/>
  <c r="DV65" i="8"/>
  <c r="DU65" i="8"/>
  <c r="DT65" i="8"/>
  <c r="DS65" i="8"/>
  <c r="DQ65" i="8"/>
  <c r="DP65" i="8"/>
  <c r="DO65" i="8"/>
  <c r="DN65" i="8"/>
  <c r="DL65" i="8"/>
  <c r="DK65" i="8"/>
  <c r="DJ65" i="8"/>
  <c r="DI65" i="8"/>
  <c r="DG65" i="8"/>
  <c r="DF65" i="8"/>
  <c r="DE65" i="8"/>
  <c r="DD65" i="8"/>
  <c r="DB65" i="8"/>
  <c r="DA65" i="8"/>
  <c r="CZ65" i="8"/>
  <c r="CY65" i="8"/>
  <c r="CW65" i="8"/>
  <c r="CV65" i="8"/>
  <c r="CU65" i="8"/>
  <c r="CT65" i="8"/>
  <c r="CR65" i="8"/>
  <c r="CQ65" i="8"/>
  <c r="CP65" i="8"/>
  <c r="CO65" i="8"/>
  <c r="CN65" i="8"/>
  <c r="CM65" i="8"/>
  <c r="CL65" i="8"/>
  <c r="CK65" i="8"/>
  <c r="CJ65" i="8"/>
  <c r="CI65" i="8"/>
  <c r="EU64" i="8"/>
  <c r="ET64" i="8"/>
  <c r="ES64" i="8"/>
  <c r="ER64" i="8"/>
  <c r="EP64" i="8"/>
  <c r="EO64" i="8"/>
  <c r="EN64" i="8"/>
  <c r="EM64" i="8"/>
  <c r="EK64" i="8"/>
  <c r="EJ64" i="8"/>
  <c r="EI64" i="8"/>
  <c r="EH64" i="8"/>
  <c r="EF64" i="8"/>
  <c r="EE64" i="8"/>
  <c r="ED64" i="8"/>
  <c r="EC64" i="8"/>
  <c r="EA64" i="8"/>
  <c r="DZ64" i="8"/>
  <c r="DY64" i="8"/>
  <c r="DX64" i="8"/>
  <c r="DV64" i="8"/>
  <c r="DU64" i="8"/>
  <c r="DT64" i="8"/>
  <c r="DS64" i="8"/>
  <c r="DQ64" i="8"/>
  <c r="DP64" i="8"/>
  <c r="DO64" i="8"/>
  <c r="DN64" i="8"/>
  <c r="DL64" i="8"/>
  <c r="DK64" i="8"/>
  <c r="DJ64" i="8"/>
  <c r="DI64" i="8"/>
  <c r="DG64" i="8"/>
  <c r="DF64" i="8"/>
  <c r="DE64" i="8"/>
  <c r="DD64" i="8"/>
  <c r="DB64" i="8"/>
  <c r="DA64" i="8"/>
  <c r="CZ64" i="8"/>
  <c r="CY64" i="8"/>
  <c r="CW64" i="8"/>
  <c r="CV64" i="8"/>
  <c r="CU64" i="8"/>
  <c r="CT64" i="8"/>
  <c r="CR64" i="8"/>
  <c r="CQ64" i="8"/>
  <c r="CP64" i="8"/>
  <c r="CO64" i="8"/>
  <c r="CN64" i="8"/>
  <c r="CM64" i="8"/>
  <c r="CL64" i="8"/>
  <c r="CK64" i="8"/>
  <c r="CJ64" i="8"/>
  <c r="CI64" i="8"/>
  <c r="EU63" i="8"/>
  <c r="ET63" i="8"/>
  <c r="ES63" i="8"/>
  <c r="ER63" i="8"/>
  <c r="EP63" i="8"/>
  <c r="EO63" i="8"/>
  <c r="EN63" i="8"/>
  <c r="EM63" i="8"/>
  <c r="EK63" i="8"/>
  <c r="EJ63" i="8"/>
  <c r="EI63" i="8"/>
  <c r="EH63" i="8"/>
  <c r="EF63" i="8"/>
  <c r="EE63" i="8"/>
  <c r="ED63" i="8"/>
  <c r="EC63" i="8"/>
  <c r="EA63" i="8"/>
  <c r="DZ63" i="8"/>
  <c r="DY63" i="8"/>
  <c r="DX63" i="8"/>
  <c r="DV63" i="8"/>
  <c r="DU63" i="8"/>
  <c r="DT63" i="8"/>
  <c r="DS63" i="8"/>
  <c r="DQ63" i="8"/>
  <c r="DP63" i="8"/>
  <c r="DO63" i="8"/>
  <c r="DN63" i="8"/>
  <c r="DL63" i="8"/>
  <c r="DK63" i="8"/>
  <c r="DJ63" i="8"/>
  <c r="DI63" i="8"/>
  <c r="DG63" i="8"/>
  <c r="DF63" i="8"/>
  <c r="DE63" i="8"/>
  <c r="DD63" i="8"/>
  <c r="DB63" i="8"/>
  <c r="DA63" i="8"/>
  <c r="CZ63" i="8"/>
  <c r="CY63" i="8"/>
  <c r="CW63" i="8"/>
  <c r="CV63" i="8"/>
  <c r="CU63" i="8"/>
  <c r="CT63" i="8"/>
  <c r="CR63" i="8"/>
  <c r="CQ63" i="8"/>
  <c r="CP63" i="8"/>
  <c r="CO63" i="8"/>
  <c r="CN63" i="8"/>
  <c r="CM63" i="8"/>
  <c r="CL63" i="8"/>
  <c r="CK63" i="8"/>
  <c r="CJ63" i="8"/>
  <c r="CI63" i="8"/>
  <c r="EU62" i="8"/>
  <c r="ET62" i="8"/>
  <c r="ES62" i="8"/>
  <c r="ER62" i="8"/>
  <c r="EP62" i="8"/>
  <c r="EO62" i="8"/>
  <c r="EN62" i="8"/>
  <c r="EM62" i="8"/>
  <c r="EK62" i="8"/>
  <c r="EJ62" i="8"/>
  <c r="EI62" i="8"/>
  <c r="EH62" i="8"/>
  <c r="EF62" i="8"/>
  <c r="EE62" i="8"/>
  <c r="ED62" i="8"/>
  <c r="EC62" i="8"/>
  <c r="EA62" i="8"/>
  <c r="DZ62" i="8"/>
  <c r="DY62" i="8"/>
  <c r="DX62" i="8"/>
  <c r="DV62" i="8"/>
  <c r="DU62" i="8"/>
  <c r="DT62" i="8"/>
  <c r="DS62" i="8"/>
  <c r="DQ62" i="8"/>
  <c r="DP62" i="8"/>
  <c r="DO62" i="8"/>
  <c r="DN62" i="8"/>
  <c r="DL62" i="8"/>
  <c r="DK62" i="8"/>
  <c r="DJ62" i="8"/>
  <c r="DI62" i="8"/>
  <c r="DG62" i="8"/>
  <c r="DF62" i="8"/>
  <c r="DE62" i="8"/>
  <c r="DD62" i="8"/>
  <c r="DB62" i="8"/>
  <c r="DA62" i="8"/>
  <c r="CZ62" i="8"/>
  <c r="CY62" i="8"/>
  <c r="CW62" i="8"/>
  <c r="CV62" i="8"/>
  <c r="CU62" i="8"/>
  <c r="CT62" i="8"/>
  <c r="CR62" i="8"/>
  <c r="CQ62" i="8"/>
  <c r="CP62" i="8"/>
  <c r="CO62" i="8"/>
  <c r="CN62" i="8"/>
  <c r="CM62" i="8"/>
  <c r="CL62" i="8"/>
  <c r="CK62" i="8"/>
  <c r="CJ62" i="8"/>
  <c r="CI62" i="8"/>
  <c r="EU61" i="8"/>
  <c r="ET61" i="8"/>
  <c r="ES61" i="8"/>
  <c r="ER61" i="8"/>
  <c r="EP61" i="8"/>
  <c r="EO61" i="8"/>
  <c r="EN61" i="8"/>
  <c r="EM61" i="8"/>
  <c r="EK61" i="8"/>
  <c r="EJ61" i="8"/>
  <c r="EI61" i="8"/>
  <c r="EH61" i="8"/>
  <c r="EF61" i="8"/>
  <c r="EE61" i="8"/>
  <c r="ED61" i="8"/>
  <c r="EC61" i="8"/>
  <c r="EA61" i="8"/>
  <c r="DZ61" i="8"/>
  <c r="DY61" i="8"/>
  <c r="DX61" i="8"/>
  <c r="DV61" i="8"/>
  <c r="DU61" i="8"/>
  <c r="DT61" i="8"/>
  <c r="DS61" i="8"/>
  <c r="DQ61" i="8"/>
  <c r="DP61" i="8"/>
  <c r="DO61" i="8"/>
  <c r="DN61" i="8"/>
  <c r="DL61" i="8"/>
  <c r="DK61" i="8"/>
  <c r="DJ61" i="8"/>
  <c r="DI61" i="8"/>
  <c r="DG61" i="8"/>
  <c r="DF61" i="8"/>
  <c r="DE61" i="8"/>
  <c r="DD61" i="8"/>
  <c r="DB61" i="8"/>
  <c r="DA61" i="8"/>
  <c r="CZ61" i="8"/>
  <c r="CY61" i="8"/>
  <c r="CW61" i="8"/>
  <c r="CV61" i="8"/>
  <c r="CU61" i="8"/>
  <c r="CT61" i="8"/>
  <c r="CR61" i="8"/>
  <c r="CQ61" i="8"/>
  <c r="CP61" i="8"/>
  <c r="CO61" i="8"/>
  <c r="CN61" i="8"/>
  <c r="CM61" i="8"/>
  <c r="CL61" i="8"/>
  <c r="CK61" i="8"/>
  <c r="CJ61" i="8"/>
  <c r="CI61" i="8"/>
  <c r="EU60" i="8"/>
  <c r="ET60" i="8"/>
  <c r="ES60" i="8"/>
  <c r="ER60" i="8"/>
  <c r="EP60" i="8"/>
  <c r="EO60" i="8"/>
  <c r="EN60" i="8"/>
  <c r="EM60" i="8"/>
  <c r="EK60" i="8"/>
  <c r="EJ60" i="8"/>
  <c r="EI60" i="8"/>
  <c r="EH60" i="8"/>
  <c r="EF60" i="8"/>
  <c r="EE60" i="8"/>
  <c r="ED60" i="8"/>
  <c r="EC60" i="8"/>
  <c r="EA60" i="8"/>
  <c r="DZ60" i="8"/>
  <c r="DY60" i="8"/>
  <c r="DX60" i="8"/>
  <c r="DV60" i="8"/>
  <c r="DU60" i="8"/>
  <c r="DT60" i="8"/>
  <c r="DS60" i="8"/>
  <c r="DQ60" i="8"/>
  <c r="DP60" i="8"/>
  <c r="DO60" i="8"/>
  <c r="DN60" i="8"/>
  <c r="DL60" i="8"/>
  <c r="DK60" i="8"/>
  <c r="DJ60" i="8"/>
  <c r="DI60" i="8"/>
  <c r="DG60" i="8"/>
  <c r="DF60" i="8"/>
  <c r="DE60" i="8"/>
  <c r="DD60" i="8"/>
  <c r="DB60" i="8"/>
  <c r="DA60" i="8"/>
  <c r="CZ60" i="8"/>
  <c r="CY60" i="8"/>
  <c r="CW60" i="8"/>
  <c r="CV60" i="8"/>
  <c r="CU60" i="8"/>
  <c r="CT60" i="8"/>
  <c r="CR60" i="8"/>
  <c r="CQ60" i="8"/>
  <c r="CP60" i="8"/>
  <c r="CO60" i="8"/>
  <c r="CN60" i="8"/>
  <c r="CM60" i="8"/>
  <c r="CL60" i="8"/>
  <c r="CK60" i="8"/>
  <c r="CJ60" i="8"/>
  <c r="CI60" i="8"/>
  <c r="EU59" i="8"/>
  <c r="ET59" i="8"/>
  <c r="ES59" i="8"/>
  <c r="ER59" i="8"/>
  <c r="EP59" i="8"/>
  <c r="EO59" i="8"/>
  <c r="EN59" i="8"/>
  <c r="EM59" i="8"/>
  <c r="EK59" i="8"/>
  <c r="EJ59" i="8"/>
  <c r="EI59" i="8"/>
  <c r="EH59" i="8"/>
  <c r="EF59" i="8"/>
  <c r="EE59" i="8"/>
  <c r="ED59" i="8"/>
  <c r="EC59" i="8"/>
  <c r="EA59" i="8"/>
  <c r="DZ59" i="8"/>
  <c r="DY59" i="8"/>
  <c r="DX59" i="8"/>
  <c r="DV59" i="8"/>
  <c r="DU59" i="8"/>
  <c r="DT59" i="8"/>
  <c r="DS59" i="8"/>
  <c r="DQ59" i="8"/>
  <c r="DP59" i="8"/>
  <c r="DO59" i="8"/>
  <c r="DN59" i="8"/>
  <c r="DL59" i="8"/>
  <c r="DK59" i="8"/>
  <c r="DJ59" i="8"/>
  <c r="DI59" i="8"/>
  <c r="DG59" i="8"/>
  <c r="DF59" i="8"/>
  <c r="DE59" i="8"/>
  <c r="DD59" i="8"/>
  <c r="DB59" i="8"/>
  <c r="DA59" i="8"/>
  <c r="CZ59" i="8"/>
  <c r="CY59" i="8"/>
  <c r="CW59" i="8"/>
  <c r="CV59" i="8"/>
  <c r="CU59" i="8"/>
  <c r="CT59" i="8"/>
  <c r="CR59" i="8"/>
  <c r="CQ59" i="8"/>
  <c r="CP59" i="8"/>
  <c r="CO59" i="8"/>
  <c r="CN59" i="8"/>
  <c r="CM59" i="8"/>
  <c r="CL59" i="8"/>
  <c r="CK59" i="8"/>
  <c r="CJ59" i="8"/>
  <c r="CI59" i="8"/>
  <c r="EU58" i="8"/>
  <c r="ET58" i="8"/>
  <c r="ES58" i="8"/>
  <c r="ER58" i="8"/>
  <c r="EP58" i="8"/>
  <c r="EO58" i="8"/>
  <c r="EN58" i="8"/>
  <c r="EM58" i="8"/>
  <c r="EK58" i="8"/>
  <c r="EJ58" i="8"/>
  <c r="EI58" i="8"/>
  <c r="EH58" i="8"/>
  <c r="EF58" i="8"/>
  <c r="EE58" i="8"/>
  <c r="ED58" i="8"/>
  <c r="EC58" i="8"/>
  <c r="EA58" i="8"/>
  <c r="DZ58" i="8"/>
  <c r="DY58" i="8"/>
  <c r="DX58" i="8"/>
  <c r="DV58" i="8"/>
  <c r="DU58" i="8"/>
  <c r="DT58" i="8"/>
  <c r="DS58" i="8"/>
  <c r="DQ58" i="8"/>
  <c r="DP58" i="8"/>
  <c r="DO58" i="8"/>
  <c r="DN58" i="8"/>
  <c r="DL58" i="8"/>
  <c r="DK58" i="8"/>
  <c r="DJ58" i="8"/>
  <c r="DI58" i="8"/>
  <c r="DG58" i="8"/>
  <c r="DF58" i="8"/>
  <c r="DE58" i="8"/>
  <c r="DD58" i="8"/>
  <c r="DB58" i="8"/>
  <c r="DA58" i="8"/>
  <c r="CZ58" i="8"/>
  <c r="CY58" i="8"/>
  <c r="CW58" i="8"/>
  <c r="CV58" i="8"/>
  <c r="CU58" i="8"/>
  <c r="CT58" i="8"/>
  <c r="CR58" i="8"/>
  <c r="CQ58" i="8"/>
  <c r="CP58" i="8"/>
  <c r="CO58" i="8"/>
  <c r="CN58" i="8"/>
  <c r="CM58" i="8"/>
  <c r="CL58" i="8"/>
  <c r="CK58" i="8"/>
  <c r="CJ58" i="8"/>
  <c r="CI58" i="8"/>
  <c r="EU57" i="8"/>
  <c r="ET57" i="8"/>
  <c r="ES57" i="8"/>
  <c r="ER57" i="8"/>
  <c r="EP57" i="8"/>
  <c r="EO57" i="8"/>
  <c r="EN57" i="8"/>
  <c r="EM57" i="8"/>
  <c r="EK57" i="8"/>
  <c r="EJ57" i="8"/>
  <c r="EI57" i="8"/>
  <c r="EH57" i="8"/>
  <c r="EF57" i="8"/>
  <c r="EE57" i="8"/>
  <c r="ED57" i="8"/>
  <c r="EC57" i="8"/>
  <c r="EA57" i="8"/>
  <c r="DZ57" i="8"/>
  <c r="DY57" i="8"/>
  <c r="DX57" i="8"/>
  <c r="DV57" i="8"/>
  <c r="DU57" i="8"/>
  <c r="DT57" i="8"/>
  <c r="DS57" i="8"/>
  <c r="DQ57" i="8"/>
  <c r="DP57" i="8"/>
  <c r="DO57" i="8"/>
  <c r="DN57" i="8"/>
  <c r="DL57" i="8"/>
  <c r="DK57" i="8"/>
  <c r="DJ57" i="8"/>
  <c r="DI57" i="8"/>
  <c r="DG57" i="8"/>
  <c r="DF57" i="8"/>
  <c r="DE57" i="8"/>
  <c r="DD57" i="8"/>
  <c r="DB57" i="8"/>
  <c r="DA57" i="8"/>
  <c r="CZ57" i="8"/>
  <c r="CY57" i="8"/>
  <c r="CW57" i="8"/>
  <c r="CV57" i="8"/>
  <c r="CU57" i="8"/>
  <c r="CT57" i="8"/>
  <c r="CR57" i="8"/>
  <c r="CQ57" i="8"/>
  <c r="CP57" i="8"/>
  <c r="CO57" i="8"/>
  <c r="CN57" i="8"/>
  <c r="CM57" i="8"/>
  <c r="CL57" i="8"/>
  <c r="CK57" i="8"/>
  <c r="CJ57" i="8"/>
  <c r="CI57" i="8"/>
  <c r="EU56" i="8"/>
  <c r="ET56" i="8"/>
  <c r="ES56" i="8"/>
  <c r="ER56" i="8"/>
  <c r="EP56" i="8"/>
  <c r="EO56" i="8"/>
  <c r="EN56" i="8"/>
  <c r="EM56" i="8"/>
  <c r="EK56" i="8"/>
  <c r="EJ56" i="8"/>
  <c r="EI56" i="8"/>
  <c r="EH56" i="8"/>
  <c r="EF56" i="8"/>
  <c r="EE56" i="8"/>
  <c r="ED56" i="8"/>
  <c r="EC56" i="8"/>
  <c r="EA56" i="8"/>
  <c r="DZ56" i="8"/>
  <c r="DY56" i="8"/>
  <c r="DX56" i="8"/>
  <c r="DV56" i="8"/>
  <c r="DU56" i="8"/>
  <c r="DT56" i="8"/>
  <c r="DS56" i="8"/>
  <c r="DQ56" i="8"/>
  <c r="DP56" i="8"/>
  <c r="DO56" i="8"/>
  <c r="DN56" i="8"/>
  <c r="DL56" i="8"/>
  <c r="DK56" i="8"/>
  <c r="DJ56" i="8"/>
  <c r="DI56" i="8"/>
  <c r="DG56" i="8"/>
  <c r="DF56" i="8"/>
  <c r="DE56" i="8"/>
  <c r="DD56" i="8"/>
  <c r="DB56" i="8"/>
  <c r="DA56" i="8"/>
  <c r="CZ56" i="8"/>
  <c r="CY56" i="8"/>
  <c r="CW56" i="8"/>
  <c r="CV56" i="8"/>
  <c r="CU56" i="8"/>
  <c r="CT56" i="8"/>
  <c r="CR56" i="8"/>
  <c r="CQ56" i="8"/>
  <c r="CP56" i="8"/>
  <c r="CO56" i="8"/>
  <c r="CN56" i="8"/>
  <c r="CM56" i="8"/>
  <c r="CL56" i="8"/>
  <c r="CK56" i="8"/>
  <c r="CJ56" i="8"/>
  <c r="CI56" i="8"/>
  <c r="EU55" i="8"/>
  <c r="ET55" i="8"/>
  <c r="ES55" i="8"/>
  <c r="ER55" i="8"/>
  <c r="EP55" i="8"/>
  <c r="EO55" i="8"/>
  <c r="EN55" i="8"/>
  <c r="EM55" i="8"/>
  <c r="EK55" i="8"/>
  <c r="EJ55" i="8"/>
  <c r="EI55" i="8"/>
  <c r="EH55" i="8"/>
  <c r="EF55" i="8"/>
  <c r="EE55" i="8"/>
  <c r="ED55" i="8"/>
  <c r="EC55" i="8"/>
  <c r="EA55" i="8"/>
  <c r="DZ55" i="8"/>
  <c r="DY55" i="8"/>
  <c r="DX55" i="8"/>
  <c r="DV55" i="8"/>
  <c r="DU55" i="8"/>
  <c r="DT55" i="8"/>
  <c r="DS55" i="8"/>
  <c r="DQ55" i="8"/>
  <c r="DP55" i="8"/>
  <c r="DO55" i="8"/>
  <c r="DN55" i="8"/>
  <c r="DL55" i="8"/>
  <c r="DK55" i="8"/>
  <c r="DJ55" i="8"/>
  <c r="DI55" i="8"/>
  <c r="DG55" i="8"/>
  <c r="DF55" i="8"/>
  <c r="DE55" i="8"/>
  <c r="DD55" i="8"/>
  <c r="DB55" i="8"/>
  <c r="DA55" i="8"/>
  <c r="CZ55" i="8"/>
  <c r="CY55" i="8"/>
  <c r="CW55" i="8"/>
  <c r="CV55" i="8"/>
  <c r="CU55" i="8"/>
  <c r="CT55" i="8"/>
  <c r="CR55" i="8"/>
  <c r="CQ55" i="8"/>
  <c r="CP55" i="8"/>
  <c r="CO55" i="8"/>
  <c r="CN55" i="8"/>
  <c r="CM55" i="8"/>
  <c r="CL55" i="8"/>
  <c r="CK55" i="8"/>
  <c r="CJ55" i="8"/>
  <c r="CI55" i="8"/>
  <c r="EU54" i="8"/>
  <c r="ET54" i="8"/>
  <c r="ES54" i="8"/>
  <c r="ER54" i="8"/>
  <c r="EP54" i="8"/>
  <c r="EO54" i="8"/>
  <c r="EN54" i="8"/>
  <c r="EM54" i="8"/>
  <c r="EK54" i="8"/>
  <c r="EJ54" i="8"/>
  <c r="EI54" i="8"/>
  <c r="EH54" i="8"/>
  <c r="EF54" i="8"/>
  <c r="EE54" i="8"/>
  <c r="ED54" i="8"/>
  <c r="EC54" i="8"/>
  <c r="EA54" i="8"/>
  <c r="DZ54" i="8"/>
  <c r="DY54" i="8"/>
  <c r="DX54" i="8"/>
  <c r="DV54" i="8"/>
  <c r="DU54" i="8"/>
  <c r="DT54" i="8"/>
  <c r="DS54" i="8"/>
  <c r="DQ54" i="8"/>
  <c r="DP54" i="8"/>
  <c r="DO54" i="8"/>
  <c r="DN54" i="8"/>
  <c r="DL54" i="8"/>
  <c r="DK54" i="8"/>
  <c r="DJ54" i="8"/>
  <c r="DI54" i="8"/>
  <c r="DG54" i="8"/>
  <c r="DF54" i="8"/>
  <c r="DE54" i="8"/>
  <c r="DD54" i="8"/>
  <c r="DB54" i="8"/>
  <c r="DA54" i="8"/>
  <c r="CZ54" i="8"/>
  <c r="CY54" i="8"/>
  <c r="CW54" i="8"/>
  <c r="CV54" i="8"/>
  <c r="CU54" i="8"/>
  <c r="CT54" i="8"/>
  <c r="CR54" i="8"/>
  <c r="CQ54" i="8"/>
  <c r="CP54" i="8"/>
  <c r="CO54" i="8"/>
  <c r="CN54" i="8"/>
  <c r="CM54" i="8"/>
  <c r="CL54" i="8"/>
  <c r="CK54" i="8"/>
  <c r="CJ54" i="8"/>
  <c r="CI54" i="8"/>
  <c r="EU53" i="8"/>
  <c r="ET53" i="8"/>
  <c r="ES53" i="8"/>
  <c r="ER53" i="8"/>
  <c r="EP53" i="8"/>
  <c r="EO53" i="8"/>
  <c r="EN53" i="8"/>
  <c r="EM53" i="8"/>
  <c r="EK53" i="8"/>
  <c r="EJ53" i="8"/>
  <c r="EI53" i="8"/>
  <c r="EH53" i="8"/>
  <c r="EF53" i="8"/>
  <c r="EE53" i="8"/>
  <c r="ED53" i="8"/>
  <c r="EC53" i="8"/>
  <c r="EA53" i="8"/>
  <c r="DZ53" i="8"/>
  <c r="DY53" i="8"/>
  <c r="DX53" i="8"/>
  <c r="DV53" i="8"/>
  <c r="DU53" i="8"/>
  <c r="DT53" i="8"/>
  <c r="DS53" i="8"/>
  <c r="DQ53" i="8"/>
  <c r="DP53" i="8"/>
  <c r="DO53" i="8"/>
  <c r="DN53" i="8"/>
  <c r="DL53" i="8"/>
  <c r="DK53" i="8"/>
  <c r="DJ53" i="8"/>
  <c r="DI53" i="8"/>
  <c r="DG53" i="8"/>
  <c r="DF53" i="8"/>
  <c r="DE53" i="8"/>
  <c r="DD53" i="8"/>
  <c r="DB53" i="8"/>
  <c r="DA53" i="8"/>
  <c r="CZ53" i="8"/>
  <c r="CY53" i="8"/>
  <c r="CW53" i="8"/>
  <c r="CV53" i="8"/>
  <c r="CU53" i="8"/>
  <c r="CT53" i="8"/>
  <c r="CR53" i="8"/>
  <c r="CQ53" i="8"/>
  <c r="CP53" i="8"/>
  <c r="CO53" i="8"/>
  <c r="CN53" i="8"/>
  <c r="CM53" i="8"/>
  <c r="CL53" i="8"/>
  <c r="CK53" i="8"/>
  <c r="CJ53" i="8"/>
  <c r="CI53" i="8"/>
  <c r="EU52" i="8"/>
  <c r="ET52" i="8"/>
  <c r="ES52" i="8"/>
  <c r="ER52" i="8"/>
  <c r="EP52" i="8"/>
  <c r="EO52" i="8"/>
  <c r="EN52" i="8"/>
  <c r="EM52" i="8"/>
  <c r="EK52" i="8"/>
  <c r="EJ52" i="8"/>
  <c r="EI52" i="8"/>
  <c r="EH52" i="8"/>
  <c r="EF52" i="8"/>
  <c r="EE52" i="8"/>
  <c r="ED52" i="8"/>
  <c r="EC52" i="8"/>
  <c r="EA52" i="8"/>
  <c r="DZ52" i="8"/>
  <c r="DY52" i="8"/>
  <c r="DX52" i="8"/>
  <c r="DV52" i="8"/>
  <c r="DU52" i="8"/>
  <c r="DT52" i="8"/>
  <c r="DS52" i="8"/>
  <c r="DQ52" i="8"/>
  <c r="DP52" i="8"/>
  <c r="DO52" i="8"/>
  <c r="DN52" i="8"/>
  <c r="DL52" i="8"/>
  <c r="DK52" i="8"/>
  <c r="DJ52" i="8"/>
  <c r="DI52" i="8"/>
  <c r="DG52" i="8"/>
  <c r="DF52" i="8"/>
  <c r="DE52" i="8"/>
  <c r="DD52" i="8"/>
  <c r="DB52" i="8"/>
  <c r="DA52" i="8"/>
  <c r="CZ52" i="8"/>
  <c r="CY52" i="8"/>
  <c r="CW52" i="8"/>
  <c r="CV52" i="8"/>
  <c r="CU52" i="8"/>
  <c r="CT52" i="8"/>
  <c r="CR52" i="8"/>
  <c r="CQ52" i="8"/>
  <c r="CP52" i="8"/>
  <c r="CO52" i="8"/>
  <c r="CN52" i="8"/>
  <c r="CM52" i="8"/>
  <c r="CL52" i="8"/>
  <c r="CK52" i="8"/>
  <c r="CJ52" i="8"/>
  <c r="CI52" i="8"/>
  <c r="EU51" i="8"/>
  <c r="ET51" i="8"/>
  <c r="ES51" i="8"/>
  <c r="ER51" i="8"/>
  <c r="EP51" i="8"/>
  <c r="EO51" i="8"/>
  <c r="EN51" i="8"/>
  <c r="EM51" i="8"/>
  <c r="EK51" i="8"/>
  <c r="EJ51" i="8"/>
  <c r="EI51" i="8"/>
  <c r="EH51" i="8"/>
  <c r="EF51" i="8"/>
  <c r="EE51" i="8"/>
  <c r="ED51" i="8"/>
  <c r="EC51" i="8"/>
  <c r="EA51" i="8"/>
  <c r="DZ51" i="8"/>
  <c r="DY51" i="8"/>
  <c r="DX51" i="8"/>
  <c r="DV51" i="8"/>
  <c r="DU51" i="8"/>
  <c r="DT51" i="8"/>
  <c r="DS51" i="8"/>
  <c r="DQ51" i="8"/>
  <c r="DP51" i="8"/>
  <c r="DO51" i="8"/>
  <c r="DN51" i="8"/>
  <c r="DL51" i="8"/>
  <c r="DK51" i="8"/>
  <c r="DJ51" i="8"/>
  <c r="DI51" i="8"/>
  <c r="DG51" i="8"/>
  <c r="DF51" i="8"/>
  <c r="DE51" i="8"/>
  <c r="DD51" i="8"/>
  <c r="DB51" i="8"/>
  <c r="DA51" i="8"/>
  <c r="CZ51" i="8"/>
  <c r="CY51" i="8"/>
  <c r="CW51" i="8"/>
  <c r="CV51" i="8"/>
  <c r="CU51" i="8"/>
  <c r="CT51" i="8"/>
  <c r="CR51" i="8"/>
  <c r="CQ51" i="8"/>
  <c r="CP51" i="8"/>
  <c r="CO51" i="8"/>
  <c r="CN51" i="8"/>
  <c r="CM51" i="8"/>
  <c r="CL51" i="8"/>
  <c r="CK51" i="8"/>
  <c r="CJ51" i="8"/>
  <c r="CI51" i="8"/>
  <c r="EU50" i="8"/>
  <c r="ET50" i="8"/>
  <c r="ES50" i="8"/>
  <c r="ER50" i="8"/>
  <c r="EP50" i="8"/>
  <c r="EO50" i="8"/>
  <c r="EN50" i="8"/>
  <c r="EM50" i="8"/>
  <c r="EK50" i="8"/>
  <c r="EJ50" i="8"/>
  <c r="EI50" i="8"/>
  <c r="EH50" i="8"/>
  <c r="EF50" i="8"/>
  <c r="EE50" i="8"/>
  <c r="ED50" i="8"/>
  <c r="EC50" i="8"/>
  <c r="EA50" i="8"/>
  <c r="DZ50" i="8"/>
  <c r="DY50" i="8"/>
  <c r="DX50" i="8"/>
  <c r="DV50" i="8"/>
  <c r="DU50" i="8"/>
  <c r="DT50" i="8"/>
  <c r="DS50" i="8"/>
  <c r="DQ50" i="8"/>
  <c r="DP50" i="8"/>
  <c r="DO50" i="8"/>
  <c r="DN50" i="8"/>
  <c r="DL50" i="8"/>
  <c r="DK50" i="8"/>
  <c r="DJ50" i="8"/>
  <c r="DI50" i="8"/>
  <c r="DG50" i="8"/>
  <c r="DF50" i="8"/>
  <c r="DE50" i="8"/>
  <c r="DD50" i="8"/>
  <c r="DB50" i="8"/>
  <c r="DA50" i="8"/>
  <c r="CZ50" i="8"/>
  <c r="CY50" i="8"/>
  <c r="CW50" i="8"/>
  <c r="CV50" i="8"/>
  <c r="CU50" i="8"/>
  <c r="CT50" i="8"/>
  <c r="CR50" i="8"/>
  <c r="CQ50" i="8"/>
  <c r="CP50" i="8"/>
  <c r="CO50" i="8"/>
  <c r="CN50" i="8"/>
  <c r="CM50" i="8"/>
  <c r="CL50" i="8"/>
  <c r="CK50" i="8"/>
  <c r="CJ50" i="8"/>
  <c r="CI50" i="8"/>
  <c r="EU49" i="8"/>
  <c r="ET49" i="8"/>
  <c r="ES49" i="8"/>
  <c r="ER49" i="8"/>
  <c r="EP49" i="8"/>
  <c r="EO49" i="8"/>
  <c r="EN49" i="8"/>
  <c r="EM49" i="8"/>
  <c r="EK49" i="8"/>
  <c r="EJ49" i="8"/>
  <c r="EI49" i="8"/>
  <c r="EH49" i="8"/>
  <c r="EF49" i="8"/>
  <c r="EE49" i="8"/>
  <c r="ED49" i="8"/>
  <c r="EC49" i="8"/>
  <c r="EA49" i="8"/>
  <c r="DZ49" i="8"/>
  <c r="DY49" i="8"/>
  <c r="DX49" i="8"/>
  <c r="DV49" i="8"/>
  <c r="DU49" i="8"/>
  <c r="DT49" i="8"/>
  <c r="DS49" i="8"/>
  <c r="DQ49" i="8"/>
  <c r="DP49" i="8"/>
  <c r="DO49" i="8"/>
  <c r="DN49" i="8"/>
  <c r="DL49" i="8"/>
  <c r="DK49" i="8"/>
  <c r="DJ49" i="8"/>
  <c r="DI49" i="8"/>
  <c r="DG49" i="8"/>
  <c r="DF49" i="8"/>
  <c r="DE49" i="8"/>
  <c r="DD49" i="8"/>
  <c r="DB49" i="8"/>
  <c r="DA49" i="8"/>
  <c r="CZ49" i="8"/>
  <c r="CY49" i="8"/>
  <c r="CW49" i="8"/>
  <c r="CV49" i="8"/>
  <c r="CU49" i="8"/>
  <c r="CT49" i="8"/>
  <c r="CR49" i="8"/>
  <c r="CQ49" i="8"/>
  <c r="CP49" i="8"/>
  <c r="CO49" i="8"/>
  <c r="CN49" i="8"/>
  <c r="CM49" i="8"/>
  <c r="CL49" i="8"/>
  <c r="CK49" i="8"/>
  <c r="CJ49" i="8"/>
  <c r="CI49" i="8"/>
  <c r="EU48" i="8"/>
  <c r="ET48" i="8"/>
  <c r="ES48" i="8"/>
  <c r="ER48" i="8"/>
  <c r="EP48" i="8"/>
  <c r="EO48" i="8"/>
  <c r="EN48" i="8"/>
  <c r="EM48" i="8"/>
  <c r="EK48" i="8"/>
  <c r="EJ48" i="8"/>
  <c r="EI48" i="8"/>
  <c r="EH48" i="8"/>
  <c r="EF48" i="8"/>
  <c r="EE48" i="8"/>
  <c r="ED48" i="8"/>
  <c r="EC48" i="8"/>
  <c r="EA48" i="8"/>
  <c r="DZ48" i="8"/>
  <c r="DY48" i="8"/>
  <c r="DX48" i="8"/>
  <c r="DV48" i="8"/>
  <c r="DU48" i="8"/>
  <c r="DT48" i="8"/>
  <c r="DS48" i="8"/>
  <c r="DQ48" i="8"/>
  <c r="DP48" i="8"/>
  <c r="DO48" i="8"/>
  <c r="DN48" i="8"/>
  <c r="DL48" i="8"/>
  <c r="DK48" i="8"/>
  <c r="DJ48" i="8"/>
  <c r="DI48" i="8"/>
  <c r="DG48" i="8"/>
  <c r="DF48" i="8"/>
  <c r="DE48" i="8"/>
  <c r="DD48" i="8"/>
  <c r="DB48" i="8"/>
  <c r="DA48" i="8"/>
  <c r="CZ48" i="8"/>
  <c r="CY48" i="8"/>
  <c r="CW48" i="8"/>
  <c r="CV48" i="8"/>
  <c r="CU48" i="8"/>
  <c r="CT48" i="8"/>
  <c r="CR48" i="8"/>
  <c r="CQ48" i="8"/>
  <c r="CP48" i="8"/>
  <c r="CO48" i="8"/>
  <c r="CN48" i="8"/>
  <c r="CM48" i="8"/>
  <c r="CL48" i="8"/>
  <c r="CK48" i="8"/>
  <c r="CJ48" i="8"/>
  <c r="CI48" i="8"/>
  <c r="EU47" i="8"/>
  <c r="ET47" i="8"/>
  <c r="ES47" i="8"/>
  <c r="ER47" i="8"/>
  <c r="EP47" i="8"/>
  <c r="EO47" i="8"/>
  <c r="EN47" i="8"/>
  <c r="EM47" i="8"/>
  <c r="EK47" i="8"/>
  <c r="EJ47" i="8"/>
  <c r="EI47" i="8"/>
  <c r="EH47" i="8"/>
  <c r="EF47" i="8"/>
  <c r="EE47" i="8"/>
  <c r="ED47" i="8"/>
  <c r="EC47" i="8"/>
  <c r="EA47" i="8"/>
  <c r="DZ47" i="8"/>
  <c r="DY47" i="8"/>
  <c r="DX47" i="8"/>
  <c r="DV47" i="8"/>
  <c r="DU47" i="8"/>
  <c r="DT47" i="8"/>
  <c r="DS47" i="8"/>
  <c r="DQ47" i="8"/>
  <c r="DP47" i="8"/>
  <c r="DO47" i="8"/>
  <c r="DN47" i="8"/>
  <c r="DL47" i="8"/>
  <c r="DK47" i="8"/>
  <c r="DJ47" i="8"/>
  <c r="DI47" i="8"/>
  <c r="DG47" i="8"/>
  <c r="DF47" i="8"/>
  <c r="DE47" i="8"/>
  <c r="DD47" i="8"/>
  <c r="DB47" i="8"/>
  <c r="DA47" i="8"/>
  <c r="CZ47" i="8"/>
  <c r="CY47" i="8"/>
  <c r="CW47" i="8"/>
  <c r="CV47" i="8"/>
  <c r="CU47" i="8"/>
  <c r="CT47" i="8"/>
  <c r="CR47" i="8"/>
  <c r="CQ47" i="8"/>
  <c r="CP47" i="8"/>
  <c r="CO47" i="8"/>
  <c r="CN47" i="8"/>
  <c r="CM47" i="8"/>
  <c r="CL47" i="8"/>
  <c r="CK47" i="8"/>
  <c r="CJ47" i="8"/>
  <c r="CI47" i="8"/>
  <c r="EU46" i="8"/>
  <c r="ET46" i="8"/>
  <c r="ES46" i="8"/>
  <c r="ER46" i="8"/>
  <c r="EP46" i="8"/>
  <c r="EO46" i="8"/>
  <c r="EN46" i="8"/>
  <c r="EM46" i="8"/>
  <c r="EK46" i="8"/>
  <c r="EJ46" i="8"/>
  <c r="EI46" i="8"/>
  <c r="EH46" i="8"/>
  <c r="EF46" i="8"/>
  <c r="EE46" i="8"/>
  <c r="ED46" i="8"/>
  <c r="EC46" i="8"/>
  <c r="EA46" i="8"/>
  <c r="DZ46" i="8"/>
  <c r="DY46" i="8"/>
  <c r="DX46" i="8"/>
  <c r="DV46" i="8"/>
  <c r="DU46" i="8"/>
  <c r="DT46" i="8"/>
  <c r="DS46" i="8"/>
  <c r="DQ46" i="8"/>
  <c r="DP46" i="8"/>
  <c r="DO46" i="8"/>
  <c r="DN46" i="8"/>
  <c r="DL46" i="8"/>
  <c r="DK46" i="8"/>
  <c r="DJ46" i="8"/>
  <c r="DI46" i="8"/>
  <c r="DG46" i="8"/>
  <c r="DF46" i="8"/>
  <c r="DE46" i="8"/>
  <c r="DD46" i="8"/>
  <c r="DB46" i="8"/>
  <c r="DA46" i="8"/>
  <c r="CZ46" i="8"/>
  <c r="CY46" i="8"/>
  <c r="CW46" i="8"/>
  <c r="CV46" i="8"/>
  <c r="CU46" i="8"/>
  <c r="CT46" i="8"/>
  <c r="CR46" i="8"/>
  <c r="CQ46" i="8"/>
  <c r="CP46" i="8"/>
  <c r="CO46" i="8"/>
  <c r="CN46" i="8"/>
  <c r="CM46" i="8"/>
  <c r="CL46" i="8"/>
  <c r="CK46" i="8"/>
  <c r="CJ46" i="8"/>
  <c r="CI46" i="8"/>
  <c r="EU45" i="8"/>
  <c r="ET45" i="8"/>
  <c r="ES45" i="8"/>
  <c r="ER45" i="8"/>
  <c r="EP45" i="8"/>
  <c r="EO45" i="8"/>
  <c r="EN45" i="8"/>
  <c r="EM45" i="8"/>
  <c r="EK45" i="8"/>
  <c r="EJ45" i="8"/>
  <c r="EI45" i="8"/>
  <c r="EH45" i="8"/>
  <c r="EF45" i="8"/>
  <c r="EE45" i="8"/>
  <c r="ED45" i="8"/>
  <c r="EC45" i="8"/>
  <c r="EA45" i="8"/>
  <c r="DZ45" i="8"/>
  <c r="DY45" i="8"/>
  <c r="DX45" i="8"/>
  <c r="DV45" i="8"/>
  <c r="DU45" i="8"/>
  <c r="DT45" i="8"/>
  <c r="DS45" i="8"/>
  <c r="DQ45" i="8"/>
  <c r="DP45" i="8"/>
  <c r="DO45" i="8"/>
  <c r="DN45" i="8"/>
  <c r="DL45" i="8"/>
  <c r="DK45" i="8"/>
  <c r="DJ45" i="8"/>
  <c r="DI45" i="8"/>
  <c r="DG45" i="8"/>
  <c r="DF45" i="8"/>
  <c r="DE45" i="8"/>
  <c r="DD45" i="8"/>
  <c r="DB45" i="8"/>
  <c r="DA45" i="8"/>
  <c r="CZ45" i="8"/>
  <c r="CY45" i="8"/>
  <c r="CW45" i="8"/>
  <c r="CV45" i="8"/>
  <c r="CU45" i="8"/>
  <c r="CT45" i="8"/>
  <c r="CR45" i="8"/>
  <c r="CQ45" i="8"/>
  <c r="CP45" i="8"/>
  <c r="CO45" i="8"/>
  <c r="CN45" i="8"/>
  <c r="CM45" i="8"/>
  <c r="CL45" i="8"/>
  <c r="CK45" i="8"/>
  <c r="CJ45" i="8"/>
  <c r="CI45" i="8"/>
  <c r="EU43" i="8"/>
  <c r="ET43" i="8"/>
  <c r="ES43" i="8"/>
  <c r="ER43" i="8"/>
  <c r="EP43" i="8"/>
  <c r="EO43" i="8"/>
  <c r="EN43" i="8"/>
  <c r="EM43" i="8"/>
  <c r="EK43" i="8"/>
  <c r="EJ43" i="8"/>
  <c r="EI43" i="8"/>
  <c r="EH43" i="8"/>
  <c r="EF43" i="8"/>
  <c r="EE43" i="8"/>
  <c r="ED43" i="8"/>
  <c r="EC43" i="8"/>
  <c r="EA43" i="8"/>
  <c r="DZ43" i="8"/>
  <c r="DY43" i="8"/>
  <c r="DX43" i="8"/>
  <c r="DV43" i="8"/>
  <c r="DU43" i="8"/>
  <c r="DT43" i="8"/>
  <c r="DS43" i="8"/>
  <c r="DQ43" i="8"/>
  <c r="DP43" i="8"/>
  <c r="DO43" i="8"/>
  <c r="DN43" i="8"/>
  <c r="DL43" i="8"/>
  <c r="DK43" i="8"/>
  <c r="DJ43" i="8"/>
  <c r="DI43" i="8"/>
  <c r="DG43" i="8"/>
  <c r="DF43" i="8"/>
  <c r="DE43" i="8"/>
  <c r="DD43" i="8"/>
  <c r="DB43" i="8"/>
  <c r="DA43" i="8"/>
  <c r="CZ43" i="8"/>
  <c r="CY43" i="8"/>
  <c r="CW43" i="8"/>
  <c r="CV43" i="8"/>
  <c r="CU43" i="8"/>
  <c r="CT43" i="8"/>
  <c r="CR43" i="8"/>
  <c r="CQ43" i="8"/>
  <c r="CP43" i="8"/>
  <c r="CO43" i="8"/>
  <c r="CN43" i="8"/>
  <c r="CM43" i="8"/>
  <c r="CL43" i="8"/>
  <c r="CK43" i="8"/>
  <c r="CJ43" i="8"/>
  <c r="CI43" i="8"/>
  <c r="EU42" i="8"/>
  <c r="ET42" i="8"/>
  <c r="ES42" i="8"/>
  <c r="ER42" i="8"/>
  <c r="EP42" i="8"/>
  <c r="EO42" i="8"/>
  <c r="EN42" i="8"/>
  <c r="EM42" i="8"/>
  <c r="EK42" i="8"/>
  <c r="EJ42" i="8"/>
  <c r="EI42" i="8"/>
  <c r="EH42" i="8"/>
  <c r="EF42" i="8"/>
  <c r="EE42" i="8"/>
  <c r="ED42" i="8"/>
  <c r="EC42" i="8"/>
  <c r="EA42" i="8"/>
  <c r="DZ42" i="8"/>
  <c r="DY42" i="8"/>
  <c r="DX42" i="8"/>
  <c r="DV42" i="8"/>
  <c r="DU42" i="8"/>
  <c r="DT42" i="8"/>
  <c r="DS42" i="8"/>
  <c r="DQ42" i="8"/>
  <c r="DP42" i="8"/>
  <c r="DO42" i="8"/>
  <c r="DN42" i="8"/>
  <c r="DL42" i="8"/>
  <c r="DK42" i="8"/>
  <c r="DJ42" i="8"/>
  <c r="DI42" i="8"/>
  <c r="DG42" i="8"/>
  <c r="DF42" i="8"/>
  <c r="DE42" i="8"/>
  <c r="DD42" i="8"/>
  <c r="DB42" i="8"/>
  <c r="DA42" i="8"/>
  <c r="CZ42" i="8"/>
  <c r="CY42" i="8"/>
  <c r="CW42" i="8"/>
  <c r="CV42" i="8"/>
  <c r="CU42" i="8"/>
  <c r="CT42" i="8"/>
  <c r="CR42" i="8"/>
  <c r="CQ42" i="8"/>
  <c r="CP42" i="8"/>
  <c r="CO42" i="8"/>
  <c r="CN42" i="8"/>
  <c r="CM42" i="8"/>
  <c r="CL42" i="8"/>
  <c r="CK42" i="8"/>
  <c r="CJ42" i="8"/>
  <c r="CI42" i="8"/>
  <c r="EU41" i="8"/>
  <c r="ET41" i="8"/>
  <c r="ES41" i="8"/>
  <c r="ER41" i="8"/>
  <c r="EP41" i="8"/>
  <c r="EO41" i="8"/>
  <c r="EN41" i="8"/>
  <c r="EM41" i="8"/>
  <c r="EK41" i="8"/>
  <c r="EJ41" i="8"/>
  <c r="EI41" i="8"/>
  <c r="EH41" i="8"/>
  <c r="EF41" i="8"/>
  <c r="EE41" i="8"/>
  <c r="ED41" i="8"/>
  <c r="EC41" i="8"/>
  <c r="EA41" i="8"/>
  <c r="DZ41" i="8"/>
  <c r="DY41" i="8"/>
  <c r="DX41" i="8"/>
  <c r="DV41" i="8"/>
  <c r="DU41" i="8"/>
  <c r="DT41" i="8"/>
  <c r="DS41" i="8"/>
  <c r="DQ41" i="8"/>
  <c r="DP41" i="8"/>
  <c r="DO41" i="8"/>
  <c r="DN41" i="8"/>
  <c r="DL41" i="8"/>
  <c r="DK41" i="8"/>
  <c r="DJ41" i="8"/>
  <c r="DI41" i="8"/>
  <c r="DG41" i="8"/>
  <c r="DF41" i="8"/>
  <c r="DE41" i="8"/>
  <c r="DD41" i="8"/>
  <c r="DB41" i="8"/>
  <c r="DA41" i="8"/>
  <c r="CZ41" i="8"/>
  <c r="CY41" i="8"/>
  <c r="CW41" i="8"/>
  <c r="CV41" i="8"/>
  <c r="CU41" i="8"/>
  <c r="CT41" i="8"/>
  <c r="CR41" i="8"/>
  <c r="CQ41" i="8"/>
  <c r="CP41" i="8"/>
  <c r="CO41" i="8"/>
  <c r="CN41" i="8"/>
  <c r="CM41" i="8"/>
  <c r="CL41" i="8"/>
  <c r="CK41" i="8"/>
  <c r="CJ41" i="8"/>
  <c r="CI41" i="8"/>
  <c r="EU40" i="8"/>
  <c r="ET40" i="8"/>
  <c r="ES40" i="8"/>
  <c r="ER40" i="8"/>
  <c r="EP40" i="8"/>
  <c r="EO40" i="8"/>
  <c r="EN40" i="8"/>
  <c r="EM40" i="8"/>
  <c r="EK40" i="8"/>
  <c r="EJ40" i="8"/>
  <c r="EI40" i="8"/>
  <c r="EH40" i="8"/>
  <c r="EF40" i="8"/>
  <c r="EE40" i="8"/>
  <c r="ED40" i="8"/>
  <c r="EC40" i="8"/>
  <c r="EA40" i="8"/>
  <c r="DZ40" i="8"/>
  <c r="DY40" i="8"/>
  <c r="DX40" i="8"/>
  <c r="DV40" i="8"/>
  <c r="DU40" i="8"/>
  <c r="DT40" i="8"/>
  <c r="DS40" i="8"/>
  <c r="DQ40" i="8"/>
  <c r="DP40" i="8"/>
  <c r="DO40" i="8"/>
  <c r="DN40" i="8"/>
  <c r="DL40" i="8"/>
  <c r="DK40" i="8"/>
  <c r="DJ40" i="8"/>
  <c r="DI40" i="8"/>
  <c r="DG40" i="8"/>
  <c r="DF40" i="8"/>
  <c r="DE40" i="8"/>
  <c r="DD40" i="8"/>
  <c r="DB40" i="8"/>
  <c r="DA40" i="8"/>
  <c r="CZ40" i="8"/>
  <c r="CY40" i="8"/>
  <c r="CW40" i="8"/>
  <c r="CV40" i="8"/>
  <c r="CU40" i="8"/>
  <c r="CT40" i="8"/>
  <c r="CR40" i="8"/>
  <c r="CQ40" i="8"/>
  <c r="CP40" i="8"/>
  <c r="CO40" i="8"/>
  <c r="CN40" i="8"/>
  <c r="CM40" i="8"/>
  <c r="CL40" i="8"/>
  <c r="CK40" i="8"/>
  <c r="CJ40" i="8"/>
  <c r="CI40" i="8"/>
  <c r="EU39" i="8"/>
  <c r="ET39" i="8"/>
  <c r="ES39" i="8"/>
  <c r="ER39" i="8"/>
  <c r="EP39" i="8"/>
  <c r="EO39" i="8"/>
  <c r="EN39" i="8"/>
  <c r="EM39" i="8"/>
  <c r="EK39" i="8"/>
  <c r="EJ39" i="8"/>
  <c r="EI39" i="8"/>
  <c r="EH39" i="8"/>
  <c r="EF39" i="8"/>
  <c r="EE39" i="8"/>
  <c r="ED39" i="8"/>
  <c r="EC39" i="8"/>
  <c r="EA39" i="8"/>
  <c r="DZ39" i="8"/>
  <c r="DY39" i="8"/>
  <c r="DX39" i="8"/>
  <c r="DV39" i="8"/>
  <c r="DU39" i="8"/>
  <c r="DT39" i="8"/>
  <c r="DS39" i="8"/>
  <c r="DQ39" i="8"/>
  <c r="DP39" i="8"/>
  <c r="DO39" i="8"/>
  <c r="DN39" i="8"/>
  <c r="DL39" i="8"/>
  <c r="DK39" i="8"/>
  <c r="DJ39" i="8"/>
  <c r="DI39" i="8"/>
  <c r="DG39" i="8"/>
  <c r="DF39" i="8"/>
  <c r="DE39" i="8"/>
  <c r="DD39" i="8"/>
  <c r="DB39" i="8"/>
  <c r="DA39" i="8"/>
  <c r="CZ39" i="8"/>
  <c r="CY39" i="8"/>
  <c r="CW39" i="8"/>
  <c r="CV39" i="8"/>
  <c r="CU39" i="8"/>
  <c r="CT39" i="8"/>
  <c r="CR39" i="8"/>
  <c r="CQ39" i="8"/>
  <c r="CP39" i="8"/>
  <c r="CO39" i="8"/>
  <c r="CN39" i="8"/>
  <c r="CM39" i="8"/>
  <c r="CL39" i="8"/>
  <c r="CK39" i="8"/>
  <c r="CJ39" i="8"/>
  <c r="CI39" i="8"/>
  <c r="EU38" i="8"/>
  <c r="ET38" i="8"/>
  <c r="ES38" i="8"/>
  <c r="ER38" i="8"/>
  <c r="EP38" i="8"/>
  <c r="EO38" i="8"/>
  <c r="EN38" i="8"/>
  <c r="EM38" i="8"/>
  <c r="EK38" i="8"/>
  <c r="EJ38" i="8"/>
  <c r="EI38" i="8"/>
  <c r="EH38" i="8"/>
  <c r="EF38" i="8"/>
  <c r="EE38" i="8"/>
  <c r="ED38" i="8"/>
  <c r="EC38" i="8"/>
  <c r="EA38" i="8"/>
  <c r="DZ38" i="8"/>
  <c r="DY38" i="8"/>
  <c r="DX38" i="8"/>
  <c r="DV38" i="8"/>
  <c r="DU38" i="8"/>
  <c r="DT38" i="8"/>
  <c r="DS38" i="8"/>
  <c r="DQ38" i="8"/>
  <c r="DP38" i="8"/>
  <c r="DO38" i="8"/>
  <c r="DN38" i="8"/>
  <c r="DL38" i="8"/>
  <c r="DK38" i="8"/>
  <c r="DJ38" i="8"/>
  <c r="DI38" i="8"/>
  <c r="DG38" i="8"/>
  <c r="DF38" i="8"/>
  <c r="DE38" i="8"/>
  <c r="DD38" i="8"/>
  <c r="DB38" i="8"/>
  <c r="DA38" i="8"/>
  <c r="CZ38" i="8"/>
  <c r="CY38" i="8"/>
  <c r="CW38" i="8"/>
  <c r="CV38" i="8"/>
  <c r="CU38" i="8"/>
  <c r="CT38" i="8"/>
  <c r="CR38" i="8"/>
  <c r="CQ38" i="8"/>
  <c r="CP38" i="8"/>
  <c r="CO38" i="8"/>
  <c r="CN38" i="8"/>
  <c r="CM38" i="8"/>
  <c r="CL38" i="8"/>
  <c r="CK38" i="8"/>
  <c r="CJ38" i="8"/>
  <c r="CI38" i="8"/>
  <c r="EU37" i="8"/>
  <c r="ET37" i="8"/>
  <c r="ES37" i="8"/>
  <c r="ER37" i="8"/>
  <c r="EP37" i="8"/>
  <c r="EO37" i="8"/>
  <c r="EN37" i="8"/>
  <c r="EM37" i="8"/>
  <c r="EK37" i="8"/>
  <c r="EJ37" i="8"/>
  <c r="EI37" i="8"/>
  <c r="EH37" i="8"/>
  <c r="EF37" i="8"/>
  <c r="EE37" i="8"/>
  <c r="ED37" i="8"/>
  <c r="EC37" i="8"/>
  <c r="EA37" i="8"/>
  <c r="DZ37" i="8"/>
  <c r="DY37" i="8"/>
  <c r="DX37" i="8"/>
  <c r="DV37" i="8"/>
  <c r="DU37" i="8"/>
  <c r="DT37" i="8"/>
  <c r="DS37" i="8"/>
  <c r="DQ37" i="8"/>
  <c r="DP37" i="8"/>
  <c r="DO37" i="8"/>
  <c r="DN37" i="8"/>
  <c r="DL37" i="8"/>
  <c r="DK37" i="8"/>
  <c r="DJ37" i="8"/>
  <c r="DI37" i="8"/>
  <c r="DG37" i="8"/>
  <c r="DF37" i="8"/>
  <c r="DE37" i="8"/>
  <c r="DD37" i="8"/>
  <c r="DB37" i="8"/>
  <c r="DA37" i="8"/>
  <c r="CZ37" i="8"/>
  <c r="CY37" i="8"/>
  <c r="CW37" i="8"/>
  <c r="CV37" i="8"/>
  <c r="CU37" i="8"/>
  <c r="CT37" i="8"/>
  <c r="CR37" i="8"/>
  <c r="CQ37" i="8"/>
  <c r="CP37" i="8"/>
  <c r="CO37" i="8"/>
  <c r="CN37" i="8"/>
  <c r="CM37" i="8"/>
  <c r="CL37" i="8"/>
  <c r="CK37" i="8"/>
  <c r="CJ37" i="8"/>
  <c r="CI37" i="8"/>
  <c r="EU36" i="8"/>
  <c r="ET36" i="8"/>
  <c r="ES36" i="8"/>
  <c r="ER36" i="8"/>
  <c r="EP36" i="8"/>
  <c r="EO36" i="8"/>
  <c r="EN36" i="8"/>
  <c r="EM36" i="8"/>
  <c r="EK36" i="8"/>
  <c r="EJ36" i="8"/>
  <c r="EI36" i="8"/>
  <c r="EH36" i="8"/>
  <c r="EF36" i="8"/>
  <c r="EE36" i="8"/>
  <c r="ED36" i="8"/>
  <c r="EC36" i="8"/>
  <c r="EA36" i="8"/>
  <c r="DZ36" i="8"/>
  <c r="DY36" i="8"/>
  <c r="DX36" i="8"/>
  <c r="DV36" i="8"/>
  <c r="DU36" i="8"/>
  <c r="DT36" i="8"/>
  <c r="DS36" i="8"/>
  <c r="DQ36" i="8"/>
  <c r="DP36" i="8"/>
  <c r="DO36" i="8"/>
  <c r="DN36" i="8"/>
  <c r="DL36" i="8"/>
  <c r="DK36" i="8"/>
  <c r="DJ36" i="8"/>
  <c r="DI36" i="8"/>
  <c r="DG36" i="8"/>
  <c r="DF36" i="8"/>
  <c r="DE36" i="8"/>
  <c r="DD36" i="8"/>
  <c r="DB36" i="8"/>
  <c r="DA36" i="8"/>
  <c r="CZ36" i="8"/>
  <c r="CY36" i="8"/>
  <c r="CW36" i="8"/>
  <c r="CV36" i="8"/>
  <c r="CU36" i="8"/>
  <c r="CT36" i="8"/>
  <c r="CR36" i="8"/>
  <c r="CQ36" i="8"/>
  <c r="CP36" i="8"/>
  <c r="CO36" i="8"/>
  <c r="CN36" i="8"/>
  <c r="CM36" i="8"/>
  <c r="CL36" i="8"/>
  <c r="CK36" i="8"/>
  <c r="CJ36" i="8"/>
  <c r="CI36" i="8"/>
  <c r="EU35" i="8"/>
  <c r="ET35" i="8"/>
  <c r="ES35" i="8"/>
  <c r="ER35" i="8"/>
  <c r="EP35" i="8"/>
  <c r="EO35" i="8"/>
  <c r="EN35" i="8"/>
  <c r="EM35" i="8"/>
  <c r="EK35" i="8"/>
  <c r="EJ35" i="8"/>
  <c r="EI35" i="8"/>
  <c r="EH35" i="8"/>
  <c r="EF35" i="8"/>
  <c r="EE35" i="8"/>
  <c r="ED35" i="8"/>
  <c r="EC35" i="8"/>
  <c r="EA35" i="8"/>
  <c r="DZ35" i="8"/>
  <c r="DY35" i="8"/>
  <c r="DX35" i="8"/>
  <c r="DV35" i="8"/>
  <c r="DU35" i="8"/>
  <c r="DT35" i="8"/>
  <c r="DS35" i="8"/>
  <c r="DQ35" i="8"/>
  <c r="DP35" i="8"/>
  <c r="DO35" i="8"/>
  <c r="DN35" i="8"/>
  <c r="DL35" i="8"/>
  <c r="DK35" i="8"/>
  <c r="DJ35" i="8"/>
  <c r="DI35" i="8"/>
  <c r="DG35" i="8"/>
  <c r="DF35" i="8"/>
  <c r="DE35" i="8"/>
  <c r="DD35" i="8"/>
  <c r="DB35" i="8"/>
  <c r="DA35" i="8"/>
  <c r="CZ35" i="8"/>
  <c r="CY35" i="8"/>
  <c r="CW35" i="8"/>
  <c r="CV35" i="8"/>
  <c r="CU35" i="8"/>
  <c r="CT35" i="8"/>
  <c r="CR35" i="8"/>
  <c r="CQ35" i="8"/>
  <c r="CP35" i="8"/>
  <c r="CO35" i="8"/>
  <c r="CN35" i="8"/>
  <c r="CM35" i="8"/>
  <c r="CL35" i="8"/>
  <c r="CK35" i="8"/>
  <c r="CJ35" i="8"/>
  <c r="CI35" i="8"/>
  <c r="EU34" i="8"/>
  <c r="ET34" i="8"/>
  <c r="ES34" i="8"/>
  <c r="ER34" i="8"/>
  <c r="EP34" i="8"/>
  <c r="EO34" i="8"/>
  <c r="EN34" i="8"/>
  <c r="EM34" i="8"/>
  <c r="EK34" i="8"/>
  <c r="EJ34" i="8"/>
  <c r="EI34" i="8"/>
  <c r="EH34" i="8"/>
  <c r="EF34" i="8"/>
  <c r="EE34" i="8"/>
  <c r="ED34" i="8"/>
  <c r="EC34" i="8"/>
  <c r="EA34" i="8"/>
  <c r="DZ34" i="8"/>
  <c r="DY34" i="8"/>
  <c r="DX34" i="8"/>
  <c r="DV34" i="8"/>
  <c r="DU34" i="8"/>
  <c r="DT34" i="8"/>
  <c r="DS34" i="8"/>
  <c r="DQ34" i="8"/>
  <c r="DP34" i="8"/>
  <c r="DO34" i="8"/>
  <c r="DN34" i="8"/>
  <c r="DL34" i="8"/>
  <c r="DK34" i="8"/>
  <c r="DJ34" i="8"/>
  <c r="DI34" i="8"/>
  <c r="DG34" i="8"/>
  <c r="DF34" i="8"/>
  <c r="DE34" i="8"/>
  <c r="DD34" i="8"/>
  <c r="DB34" i="8"/>
  <c r="DA34" i="8"/>
  <c r="CZ34" i="8"/>
  <c r="CY34" i="8"/>
  <c r="CW34" i="8"/>
  <c r="CV34" i="8"/>
  <c r="CU34" i="8"/>
  <c r="CT34" i="8"/>
  <c r="CR34" i="8"/>
  <c r="CQ34" i="8"/>
  <c r="CP34" i="8"/>
  <c r="CO34" i="8"/>
  <c r="CN34" i="8"/>
  <c r="CM34" i="8"/>
  <c r="CL34" i="8"/>
  <c r="CK34" i="8"/>
  <c r="CJ34" i="8"/>
  <c r="CI34" i="8"/>
  <c r="EU33" i="8"/>
  <c r="ET33" i="8"/>
  <c r="ES33" i="8"/>
  <c r="ER33" i="8"/>
  <c r="EP33" i="8"/>
  <c r="EO33" i="8"/>
  <c r="EN33" i="8"/>
  <c r="EM33" i="8"/>
  <c r="EK33" i="8"/>
  <c r="EJ33" i="8"/>
  <c r="EI33" i="8"/>
  <c r="EH33" i="8"/>
  <c r="EF33" i="8"/>
  <c r="EE33" i="8"/>
  <c r="ED33" i="8"/>
  <c r="EC33" i="8"/>
  <c r="EA33" i="8"/>
  <c r="DZ33" i="8"/>
  <c r="DY33" i="8"/>
  <c r="DX33" i="8"/>
  <c r="DV33" i="8"/>
  <c r="DU33" i="8"/>
  <c r="DT33" i="8"/>
  <c r="DS33" i="8"/>
  <c r="DQ33" i="8"/>
  <c r="DP33" i="8"/>
  <c r="DO33" i="8"/>
  <c r="DN33" i="8"/>
  <c r="DL33" i="8"/>
  <c r="DK33" i="8"/>
  <c r="DJ33" i="8"/>
  <c r="DI33" i="8"/>
  <c r="DG33" i="8"/>
  <c r="DF33" i="8"/>
  <c r="DE33" i="8"/>
  <c r="DD33" i="8"/>
  <c r="DB33" i="8"/>
  <c r="DA33" i="8"/>
  <c r="CZ33" i="8"/>
  <c r="CY33" i="8"/>
  <c r="CW33" i="8"/>
  <c r="CV33" i="8"/>
  <c r="CU33" i="8"/>
  <c r="CT33" i="8"/>
  <c r="CR33" i="8"/>
  <c r="CQ33" i="8"/>
  <c r="CP33" i="8"/>
  <c r="CO33" i="8"/>
  <c r="CN33" i="8"/>
  <c r="CM33" i="8"/>
  <c r="CL33" i="8"/>
  <c r="CK33" i="8"/>
  <c r="CJ33" i="8"/>
  <c r="CI33" i="8"/>
  <c r="EU32" i="8"/>
  <c r="ET32" i="8"/>
  <c r="ES32" i="8"/>
  <c r="ER32" i="8"/>
  <c r="EP32" i="8"/>
  <c r="EO32" i="8"/>
  <c r="EN32" i="8"/>
  <c r="EM32" i="8"/>
  <c r="EK32" i="8"/>
  <c r="EJ32" i="8"/>
  <c r="EI32" i="8"/>
  <c r="EH32" i="8"/>
  <c r="EF32" i="8"/>
  <c r="EE32" i="8"/>
  <c r="ED32" i="8"/>
  <c r="EC32" i="8"/>
  <c r="EA32" i="8"/>
  <c r="DZ32" i="8"/>
  <c r="DY32" i="8"/>
  <c r="DX32" i="8"/>
  <c r="DV32" i="8"/>
  <c r="DU32" i="8"/>
  <c r="DT32" i="8"/>
  <c r="DS32" i="8"/>
  <c r="DQ32" i="8"/>
  <c r="DP32" i="8"/>
  <c r="DO32" i="8"/>
  <c r="DN32" i="8"/>
  <c r="DL32" i="8"/>
  <c r="DK32" i="8"/>
  <c r="DJ32" i="8"/>
  <c r="DI32" i="8"/>
  <c r="DG32" i="8"/>
  <c r="DF32" i="8"/>
  <c r="DE32" i="8"/>
  <c r="DD32" i="8"/>
  <c r="DB32" i="8"/>
  <c r="DA32" i="8"/>
  <c r="CZ32" i="8"/>
  <c r="CY32" i="8"/>
  <c r="CW32" i="8"/>
  <c r="CV32" i="8"/>
  <c r="CU32" i="8"/>
  <c r="CT32" i="8"/>
  <c r="CR32" i="8"/>
  <c r="CQ32" i="8"/>
  <c r="CP32" i="8"/>
  <c r="CO32" i="8"/>
  <c r="CN32" i="8"/>
  <c r="CM32" i="8"/>
  <c r="CL32" i="8"/>
  <c r="CK32" i="8"/>
  <c r="CJ32" i="8"/>
  <c r="CI32" i="8"/>
  <c r="EU31" i="8"/>
  <c r="ET31" i="8"/>
  <c r="ES31" i="8"/>
  <c r="ER31" i="8"/>
  <c r="EP31" i="8"/>
  <c r="EO31" i="8"/>
  <c r="EN31" i="8"/>
  <c r="EM31" i="8"/>
  <c r="EK31" i="8"/>
  <c r="EJ31" i="8"/>
  <c r="EI31" i="8"/>
  <c r="EH31" i="8"/>
  <c r="EF31" i="8"/>
  <c r="EE31" i="8"/>
  <c r="ED31" i="8"/>
  <c r="EC31" i="8"/>
  <c r="EA31" i="8"/>
  <c r="DZ31" i="8"/>
  <c r="DY31" i="8"/>
  <c r="DX31" i="8"/>
  <c r="DV31" i="8"/>
  <c r="DU31" i="8"/>
  <c r="DT31" i="8"/>
  <c r="DS31" i="8"/>
  <c r="DQ31" i="8"/>
  <c r="DP31" i="8"/>
  <c r="DO31" i="8"/>
  <c r="DN31" i="8"/>
  <c r="DL31" i="8"/>
  <c r="DK31" i="8"/>
  <c r="DJ31" i="8"/>
  <c r="DI31" i="8"/>
  <c r="DG31" i="8"/>
  <c r="DF31" i="8"/>
  <c r="DE31" i="8"/>
  <c r="DD31" i="8"/>
  <c r="DB31" i="8"/>
  <c r="DA31" i="8"/>
  <c r="CZ31" i="8"/>
  <c r="CY31" i="8"/>
  <c r="CW31" i="8"/>
  <c r="CV31" i="8"/>
  <c r="CU31" i="8"/>
  <c r="CT31" i="8"/>
  <c r="CR31" i="8"/>
  <c r="CQ31" i="8"/>
  <c r="CP31" i="8"/>
  <c r="CO31" i="8"/>
  <c r="CN31" i="8"/>
  <c r="CM31" i="8"/>
  <c r="CL31" i="8"/>
  <c r="CK31" i="8"/>
  <c r="CJ31" i="8"/>
  <c r="CI31" i="8"/>
  <c r="EU30" i="8"/>
  <c r="ET30" i="8"/>
  <c r="ES30" i="8"/>
  <c r="ER30" i="8"/>
  <c r="EP30" i="8"/>
  <c r="EO30" i="8"/>
  <c r="EN30" i="8"/>
  <c r="EM30" i="8"/>
  <c r="EK30" i="8"/>
  <c r="EJ30" i="8"/>
  <c r="EI30" i="8"/>
  <c r="EH30" i="8"/>
  <c r="EF30" i="8"/>
  <c r="EE30" i="8"/>
  <c r="ED30" i="8"/>
  <c r="EC30" i="8"/>
  <c r="EA30" i="8"/>
  <c r="DZ30" i="8"/>
  <c r="DY30" i="8"/>
  <c r="DX30" i="8"/>
  <c r="DV30" i="8"/>
  <c r="DU30" i="8"/>
  <c r="DT30" i="8"/>
  <c r="DS30" i="8"/>
  <c r="DQ30" i="8"/>
  <c r="DP30" i="8"/>
  <c r="DO30" i="8"/>
  <c r="DN30" i="8"/>
  <c r="DL30" i="8"/>
  <c r="DK30" i="8"/>
  <c r="DJ30" i="8"/>
  <c r="DI30" i="8"/>
  <c r="DG30" i="8"/>
  <c r="DF30" i="8"/>
  <c r="DE30" i="8"/>
  <c r="DD30" i="8"/>
  <c r="DB30" i="8"/>
  <c r="DA30" i="8"/>
  <c r="CZ30" i="8"/>
  <c r="CY30" i="8"/>
  <c r="CW30" i="8"/>
  <c r="CV30" i="8"/>
  <c r="CU30" i="8"/>
  <c r="CT30" i="8"/>
  <c r="CR30" i="8"/>
  <c r="CQ30" i="8"/>
  <c r="CP30" i="8"/>
  <c r="CO30" i="8"/>
  <c r="CN30" i="8"/>
  <c r="CM30" i="8"/>
  <c r="CL30" i="8"/>
  <c r="CK30" i="8"/>
  <c r="CJ30" i="8"/>
  <c r="CI30" i="8"/>
  <c r="EU29" i="8"/>
  <c r="ET29" i="8"/>
  <c r="ES29" i="8"/>
  <c r="ER29" i="8"/>
  <c r="EP29" i="8"/>
  <c r="EO29" i="8"/>
  <c r="EN29" i="8"/>
  <c r="EM29" i="8"/>
  <c r="EK29" i="8"/>
  <c r="EJ29" i="8"/>
  <c r="EI29" i="8"/>
  <c r="EH29" i="8"/>
  <c r="EF29" i="8"/>
  <c r="EE29" i="8"/>
  <c r="ED29" i="8"/>
  <c r="EC29" i="8"/>
  <c r="EA29" i="8"/>
  <c r="DZ29" i="8"/>
  <c r="DY29" i="8"/>
  <c r="DX29" i="8"/>
  <c r="DV29" i="8"/>
  <c r="DU29" i="8"/>
  <c r="DT29" i="8"/>
  <c r="DS29" i="8"/>
  <c r="DQ29" i="8"/>
  <c r="DP29" i="8"/>
  <c r="DO29" i="8"/>
  <c r="DN29" i="8"/>
  <c r="DL29" i="8"/>
  <c r="DK29" i="8"/>
  <c r="DJ29" i="8"/>
  <c r="DI29" i="8"/>
  <c r="DG29" i="8"/>
  <c r="DF29" i="8"/>
  <c r="DE29" i="8"/>
  <c r="DD29" i="8"/>
  <c r="DB29" i="8"/>
  <c r="DA29" i="8"/>
  <c r="CZ29" i="8"/>
  <c r="CY29" i="8"/>
  <c r="CW29" i="8"/>
  <c r="CV29" i="8"/>
  <c r="CU29" i="8"/>
  <c r="CT29" i="8"/>
  <c r="CR29" i="8"/>
  <c r="CQ29" i="8"/>
  <c r="CP29" i="8"/>
  <c r="CO29" i="8"/>
  <c r="CN29" i="8"/>
  <c r="CM29" i="8"/>
  <c r="CL29" i="8"/>
  <c r="CK29" i="8"/>
  <c r="CJ29" i="8"/>
  <c r="CI29" i="8"/>
  <c r="EU28" i="8"/>
  <c r="ET28" i="8"/>
  <c r="ES28" i="8"/>
  <c r="ER28" i="8"/>
  <c r="EP28" i="8"/>
  <c r="EO28" i="8"/>
  <c r="EN28" i="8"/>
  <c r="EM28" i="8"/>
  <c r="EK28" i="8"/>
  <c r="EJ28" i="8"/>
  <c r="EI28" i="8"/>
  <c r="EH28" i="8"/>
  <c r="EF28" i="8"/>
  <c r="EE28" i="8"/>
  <c r="ED28" i="8"/>
  <c r="EC28" i="8"/>
  <c r="EA28" i="8"/>
  <c r="DZ28" i="8"/>
  <c r="DY28" i="8"/>
  <c r="DX28" i="8"/>
  <c r="DV28" i="8"/>
  <c r="DU28" i="8"/>
  <c r="DT28" i="8"/>
  <c r="DS28" i="8"/>
  <c r="DQ28" i="8"/>
  <c r="DP28" i="8"/>
  <c r="DO28" i="8"/>
  <c r="DN28" i="8"/>
  <c r="DL28" i="8"/>
  <c r="DK28" i="8"/>
  <c r="DJ28" i="8"/>
  <c r="DI28" i="8"/>
  <c r="DG28" i="8"/>
  <c r="DF28" i="8"/>
  <c r="DE28" i="8"/>
  <c r="DD28" i="8"/>
  <c r="DB28" i="8"/>
  <c r="DA28" i="8"/>
  <c r="CZ28" i="8"/>
  <c r="CY28" i="8"/>
  <c r="CW28" i="8"/>
  <c r="CV28" i="8"/>
  <c r="CU28" i="8"/>
  <c r="CT28" i="8"/>
  <c r="CR28" i="8"/>
  <c r="CQ28" i="8"/>
  <c r="CP28" i="8"/>
  <c r="CO28" i="8"/>
  <c r="CN28" i="8"/>
  <c r="CM28" i="8"/>
  <c r="CL28" i="8"/>
  <c r="CK28" i="8"/>
  <c r="CJ28" i="8"/>
  <c r="CI28" i="8"/>
  <c r="EU27" i="8"/>
  <c r="ET27" i="8"/>
  <c r="ES27" i="8"/>
  <c r="ER27" i="8"/>
  <c r="EP27" i="8"/>
  <c r="EO27" i="8"/>
  <c r="EN27" i="8"/>
  <c r="EM27" i="8"/>
  <c r="EK27" i="8"/>
  <c r="EJ27" i="8"/>
  <c r="EI27" i="8"/>
  <c r="EH27" i="8"/>
  <c r="EF27" i="8"/>
  <c r="EE27" i="8"/>
  <c r="ED27" i="8"/>
  <c r="EC27" i="8"/>
  <c r="EA27" i="8"/>
  <c r="DZ27" i="8"/>
  <c r="DY27" i="8"/>
  <c r="DX27" i="8"/>
  <c r="DV27" i="8"/>
  <c r="DU27" i="8"/>
  <c r="DT27" i="8"/>
  <c r="DS27" i="8"/>
  <c r="DQ27" i="8"/>
  <c r="DP27" i="8"/>
  <c r="DO27" i="8"/>
  <c r="DN27" i="8"/>
  <c r="DL27" i="8"/>
  <c r="DK27" i="8"/>
  <c r="DJ27" i="8"/>
  <c r="DI27" i="8"/>
  <c r="DG27" i="8"/>
  <c r="DF27" i="8"/>
  <c r="DE27" i="8"/>
  <c r="DD27" i="8"/>
  <c r="DB27" i="8"/>
  <c r="DA27" i="8"/>
  <c r="CZ27" i="8"/>
  <c r="CY27" i="8"/>
  <c r="CW27" i="8"/>
  <c r="CV27" i="8"/>
  <c r="CU27" i="8"/>
  <c r="CT27" i="8"/>
  <c r="CR27" i="8"/>
  <c r="CQ27" i="8"/>
  <c r="CP27" i="8"/>
  <c r="CO27" i="8"/>
  <c r="CN27" i="8"/>
  <c r="CM27" i="8"/>
  <c r="CL27" i="8"/>
  <c r="CK27" i="8"/>
  <c r="CJ27" i="8"/>
  <c r="CI27" i="8"/>
  <c r="EU26" i="8"/>
  <c r="ET26" i="8"/>
  <c r="ES26" i="8"/>
  <c r="ER26" i="8"/>
  <c r="EP26" i="8"/>
  <c r="EO26" i="8"/>
  <c r="EN26" i="8"/>
  <c r="EM26" i="8"/>
  <c r="EK26" i="8"/>
  <c r="EJ26" i="8"/>
  <c r="EI26" i="8"/>
  <c r="EH26" i="8"/>
  <c r="EF26" i="8"/>
  <c r="EE26" i="8"/>
  <c r="ED26" i="8"/>
  <c r="EC26" i="8"/>
  <c r="EA26" i="8"/>
  <c r="DZ26" i="8"/>
  <c r="DY26" i="8"/>
  <c r="DX26" i="8"/>
  <c r="DV26" i="8"/>
  <c r="DU26" i="8"/>
  <c r="DT26" i="8"/>
  <c r="DS26" i="8"/>
  <c r="DQ26" i="8"/>
  <c r="DP26" i="8"/>
  <c r="DO26" i="8"/>
  <c r="DN26" i="8"/>
  <c r="DL26" i="8"/>
  <c r="DK26" i="8"/>
  <c r="DJ26" i="8"/>
  <c r="DI26" i="8"/>
  <c r="DG26" i="8"/>
  <c r="DF26" i="8"/>
  <c r="DE26" i="8"/>
  <c r="DD26" i="8"/>
  <c r="DB26" i="8"/>
  <c r="DA26" i="8"/>
  <c r="CZ26" i="8"/>
  <c r="CY26" i="8"/>
  <c r="CW26" i="8"/>
  <c r="CV26" i="8"/>
  <c r="CU26" i="8"/>
  <c r="CT26" i="8"/>
  <c r="CR26" i="8"/>
  <c r="CQ26" i="8"/>
  <c r="CP26" i="8"/>
  <c r="CO26" i="8"/>
  <c r="CN26" i="8"/>
  <c r="CM26" i="8"/>
  <c r="CL26" i="8"/>
  <c r="CK26" i="8"/>
  <c r="CJ26" i="8"/>
  <c r="CI26" i="8"/>
  <c r="EU25" i="8"/>
  <c r="ET25" i="8"/>
  <c r="ES25" i="8"/>
  <c r="ER25" i="8"/>
  <c r="EP25" i="8"/>
  <c r="EO25" i="8"/>
  <c r="EN25" i="8"/>
  <c r="EM25" i="8"/>
  <c r="EK25" i="8"/>
  <c r="EJ25" i="8"/>
  <c r="EI25" i="8"/>
  <c r="EH25" i="8"/>
  <c r="EF25" i="8"/>
  <c r="EE25" i="8"/>
  <c r="ED25" i="8"/>
  <c r="EC25" i="8"/>
  <c r="EA25" i="8"/>
  <c r="DZ25" i="8"/>
  <c r="DY25" i="8"/>
  <c r="DX25" i="8"/>
  <c r="DV25" i="8"/>
  <c r="DU25" i="8"/>
  <c r="DT25" i="8"/>
  <c r="DS25" i="8"/>
  <c r="DQ25" i="8"/>
  <c r="DP25" i="8"/>
  <c r="DO25" i="8"/>
  <c r="DN25" i="8"/>
  <c r="DL25" i="8"/>
  <c r="DK25" i="8"/>
  <c r="DJ25" i="8"/>
  <c r="DI25" i="8"/>
  <c r="DG25" i="8"/>
  <c r="DF25" i="8"/>
  <c r="DE25" i="8"/>
  <c r="DD25" i="8"/>
  <c r="DB25" i="8"/>
  <c r="DA25" i="8"/>
  <c r="CZ25" i="8"/>
  <c r="CY25" i="8"/>
  <c r="CW25" i="8"/>
  <c r="CV25" i="8"/>
  <c r="CU25" i="8"/>
  <c r="CT25" i="8"/>
  <c r="CR25" i="8"/>
  <c r="CQ25" i="8"/>
  <c r="CP25" i="8"/>
  <c r="CO25" i="8"/>
  <c r="CN25" i="8"/>
  <c r="CM25" i="8"/>
  <c r="CL25" i="8"/>
  <c r="CK25" i="8"/>
  <c r="CJ25" i="8"/>
  <c r="CI25" i="8"/>
  <c r="EU24" i="8"/>
  <c r="ET24" i="8"/>
  <c r="ES24" i="8"/>
  <c r="ER24" i="8"/>
  <c r="EP24" i="8"/>
  <c r="EO24" i="8"/>
  <c r="EN24" i="8"/>
  <c r="EM24" i="8"/>
  <c r="EK24" i="8"/>
  <c r="EJ24" i="8"/>
  <c r="EI24" i="8"/>
  <c r="EH24" i="8"/>
  <c r="EF24" i="8"/>
  <c r="EE24" i="8"/>
  <c r="ED24" i="8"/>
  <c r="EC24" i="8"/>
  <c r="EA24" i="8"/>
  <c r="DZ24" i="8"/>
  <c r="DY24" i="8"/>
  <c r="DX24" i="8"/>
  <c r="DV24" i="8"/>
  <c r="DU24" i="8"/>
  <c r="DT24" i="8"/>
  <c r="DS24" i="8"/>
  <c r="DQ24" i="8"/>
  <c r="DP24" i="8"/>
  <c r="DO24" i="8"/>
  <c r="DN24" i="8"/>
  <c r="DL24" i="8"/>
  <c r="DK24" i="8"/>
  <c r="DJ24" i="8"/>
  <c r="DI24" i="8"/>
  <c r="DG24" i="8"/>
  <c r="DF24" i="8"/>
  <c r="DE24" i="8"/>
  <c r="DD24" i="8"/>
  <c r="DB24" i="8"/>
  <c r="DA24" i="8"/>
  <c r="CZ24" i="8"/>
  <c r="CY24" i="8"/>
  <c r="CW24" i="8"/>
  <c r="CV24" i="8"/>
  <c r="CU24" i="8"/>
  <c r="CT24" i="8"/>
  <c r="CR24" i="8"/>
  <c r="CQ24" i="8"/>
  <c r="CP24" i="8"/>
  <c r="CO24" i="8"/>
  <c r="CN24" i="8"/>
  <c r="CM24" i="8"/>
  <c r="CL24" i="8"/>
  <c r="CK24" i="8"/>
  <c r="CJ24" i="8"/>
  <c r="CI24" i="8"/>
  <c r="EU23" i="8"/>
  <c r="ET23" i="8"/>
  <c r="ES23" i="8"/>
  <c r="ER23" i="8"/>
  <c r="EP23" i="8"/>
  <c r="EO23" i="8"/>
  <c r="EN23" i="8"/>
  <c r="EM23" i="8"/>
  <c r="EK23" i="8"/>
  <c r="EJ23" i="8"/>
  <c r="EI23" i="8"/>
  <c r="EH23" i="8"/>
  <c r="EF23" i="8"/>
  <c r="EE23" i="8"/>
  <c r="ED23" i="8"/>
  <c r="EC23" i="8"/>
  <c r="EA23" i="8"/>
  <c r="DZ23" i="8"/>
  <c r="DY23" i="8"/>
  <c r="DX23" i="8"/>
  <c r="DV23" i="8"/>
  <c r="DU23" i="8"/>
  <c r="DT23" i="8"/>
  <c r="DS23" i="8"/>
  <c r="DQ23" i="8"/>
  <c r="DP23" i="8"/>
  <c r="DO23" i="8"/>
  <c r="DN23" i="8"/>
  <c r="DL23" i="8"/>
  <c r="DK23" i="8"/>
  <c r="DJ23" i="8"/>
  <c r="DI23" i="8"/>
  <c r="DG23" i="8"/>
  <c r="DF23" i="8"/>
  <c r="DE23" i="8"/>
  <c r="DD23" i="8"/>
  <c r="DB23" i="8"/>
  <c r="DA23" i="8"/>
  <c r="CZ23" i="8"/>
  <c r="CY23" i="8"/>
  <c r="CW23" i="8"/>
  <c r="CV23" i="8"/>
  <c r="CU23" i="8"/>
  <c r="CT23" i="8"/>
  <c r="CR23" i="8"/>
  <c r="CQ23" i="8"/>
  <c r="CP23" i="8"/>
  <c r="CO23" i="8"/>
  <c r="CN23" i="8"/>
  <c r="CM23" i="8"/>
  <c r="CL23" i="8"/>
  <c r="CK23" i="8"/>
  <c r="CJ23" i="8"/>
  <c r="CI23" i="8"/>
  <c r="EU22" i="8"/>
  <c r="ET22" i="8"/>
  <c r="ES22" i="8"/>
  <c r="ER22" i="8"/>
  <c r="EP22" i="8"/>
  <c r="EO22" i="8"/>
  <c r="EN22" i="8"/>
  <c r="EM22" i="8"/>
  <c r="EK22" i="8"/>
  <c r="EJ22" i="8"/>
  <c r="EI22" i="8"/>
  <c r="EH22" i="8"/>
  <c r="EF22" i="8"/>
  <c r="EE22" i="8"/>
  <c r="ED22" i="8"/>
  <c r="EC22" i="8"/>
  <c r="EA22" i="8"/>
  <c r="DZ22" i="8"/>
  <c r="DY22" i="8"/>
  <c r="DX22" i="8"/>
  <c r="DV22" i="8"/>
  <c r="DU22" i="8"/>
  <c r="DT22" i="8"/>
  <c r="DS22" i="8"/>
  <c r="DQ22" i="8"/>
  <c r="DP22" i="8"/>
  <c r="DO22" i="8"/>
  <c r="DN22" i="8"/>
  <c r="DL22" i="8"/>
  <c r="DK22" i="8"/>
  <c r="DJ22" i="8"/>
  <c r="DI22" i="8"/>
  <c r="DG22" i="8"/>
  <c r="DF22" i="8"/>
  <c r="DE22" i="8"/>
  <c r="DD22" i="8"/>
  <c r="DB22" i="8"/>
  <c r="DA22" i="8"/>
  <c r="CZ22" i="8"/>
  <c r="CY22" i="8"/>
  <c r="CW22" i="8"/>
  <c r="CV22" i="8"/>
  <c r="CU22" i="8"/>
  <c r="CT22" i="8"/>
  <c r="CR22" i="8"/>
  <c r="CQ22" i="8"/>
  <c r="CP22" i="8"/>
  <c r="CO22" i="8"/>
  <c r="CN22" i="8"/>
  <c r="CM22" i="8"/>
  <c r="CL22" i="8"/>
  <c r="CK22" i="8"/>
  <c r="CJ22" i="8"/>
  <c r="CI22" i="8"/>
  <c r="EU21" i="8"/>
  <c r="ET21" i="8"/>
  <c r="ES21" i="8"/>
  <c r="ER21" i="8"/>
  <c r="EP21" i="8"/>
  <c r="EO21" i="8"/>
  <c r="EN21" i="8"/>
  <c r="EM21" i="8"/>
  <c r="EK21" i="8"/>
  <c r="EJ21" i="8"/>
  <c r="EI21" i="8"/>
  <c r="EH21" i="8"/>
  <c r="EF21" i="8"/>
  <c r="EE21" i="8"/>
  <c r="ED21" i="8"/>
  <c r="EC21" i="8"/>
  <c r="EA21" i="8"/>
  <c r="DZ21" i="8"/>
  <c r="DY21" i="8"/>
  <c r="DX21" i="8"/>
  <c r="DV21" i="8"/>
  <c r="DU21" i="8"/>
  <c r="DT21" i="8"/>
  <c r="DS21" i="8"/>
  <c r="DQ21" i="8"/>
  <c r="DP21" i="8"/>
  <c r="DO21" i="8"/>
  <c r="DN21" i="8"/>
  <c r="DL21" i="8"/>
  <c r="DK21" i="8"/>
  <c r="DJ21" i="8"/>
  <c r="DI21" i="8"/>
  <c r="DG21" i="8"/>
  <c r="DF21" i="8"/>
  <c r="DE21" i="8"/>
  <c r="DD21" i="8"/>
  <c r="DB21" i="8"/>
  <c r="DA21" i="8"/>
  <c r="CZ21" i="8"/>
  <c r="CY21" i="8"/>
  <c r="CW21" i="8"/>
  <c r="CV21" i="8"/>
  <c r="CU21" i="8"/>
  <c r="CT21" i="8"/>
  <c r="CR21" i="8"/>
  <c r="CQ21" i="8"/>
  <c r="CP21" i="8"/>
  <c r="CO21" i="8"/>
  <c r="CN21" i="8"/>
  <c r="CM21" i="8"/>
  <c r="CL21" i="8"/>
  <c r="CK21" i="8"/>
  <c r="CJ21" i="8"/>
  <c r="CI21" i="8"/>
  <c r="EU20" i="8"/>
  <c r="ET20" i="8"/>
  <c r="ES20" i="8"/>
  <c r="ER20" i="8"/>
  <c r="EP20" i="8"/>
  <c r="EO20" i="8"/>
  <c r="EN20" i="8"/>
  <c r="EM20" i="8"/>
  <c r="EK20" i="8"/>
  <c r="EJ20" i="8"/>
  <c r="EI20" i="8"/>
  <c r="EH20" i="8"/>
  <c r="EF20" i="8"/>
  <c r="EE20" i="8"/>
  <c r="ED20" i="8"/>
  <c r="EC20" i="8"/>
  <c r="EA20" i="8"/>
  <c r="DZ20" i="8"/>
  <c r="DY20" i="8"/>
  <c r="DX20" i="8"/>
  <c r="DV20" i="8"/>
  <c r="DU20" i="8"/>
  <c r="DT20" i="8"/>
  <c r="DS20" i="8"/>
  <c r="DQ20" i="8"/>
  <c r="DP20" i="8"/>
  <c r="DO20" i="8"/>
  <c r="DN20" i="8"/>
  <c r="DL20" i="8"/>
  <c r="DK20" i="8"/>
  <c r="DJ20" i="8"/>
  <c r="DI20" i="8"/>
  <c r="DG20" i="8"/>
  <c r="DF20" i="8"/>
  <c r="DE20" i="8"/>
  <c r="DD20" i="8"/>
  <c r="DB20" i="8"/>
  <c r="DA20" i="8"/>
  <c r="CZ20" i="8"/>
  <c r="CY20" i="8"/>
  <c r="CW20" i="8"/>
  <c r="CV20" i="8"/>
  <c r="CU20" i="8"/>
  <c r="CT20" i="8"/>
  <c r="CR20" i="8"/>
  <c r="CQ20" i="8"/>
  <c r="CP20" i="8"/>
  <c r="CO20" i="8"/>
  <c r="CN20" i="8"/>
  <c r="CM20" i="8"/>
  <c r="CL20" i="8"/>
  <c r="CK20" i="8"/>
  <c r="CJ20" i="8"/>
  <c r="CI20" i="8"/>
  <c r="EU19" i="8"/>
  <c r="ET19" i="8"/>
  <c r="ES19" i="8"/>
  <c r="ER19" i="8"/>
  <c r="EP19" i="8"/>
  <c r="EO19" i="8"/>
  <c r="EN19" i="8"/>
  <c r="EM19" i="8"/>
  <c r="EK19" i="8"/>
  <c r="EJ19" i="8"/>
  <c r="EI19" i="8"/>
  <c r="EH19" i="8"/>
  <c r="EF19" i="8"/>
  <c r="EE19" i="8"/>
  <c r="ED19" i="8"/>
  <c r="EC19" i="8"/>
  <c r="EA19" i="8"/>
  <c r="DZ19" i="8"/>
  <c r="DY19" i="8"/>
  <c r="DX19" i="8"/>
  <c r="DV19" i="8"/>
  <c r="DU19" i="8"/>
  <c r="DT19" i="8"/>
  <c r="DS19" i="8"/>
  <c r="DQ19" i="8"/>
  <c r="DP19" i="8"/>
  <c r="DO19" i="8"/>
  <c r="DN19" i="8"/>
  <c r="DL19" i="8"/>
  <c r="DK19" i="8"/>
  <c r="DJ19" i="8"/>
  <c r="DI19" i="8"/>
  <c r="DG19" i="8"/>
  <c r="DF19" i="8"/>
  <c r="DE19" i="8"/>
  <c r="DD19" i="8"/>
  <c r="DB19" i="8"/>
  <c r="DA19" i="8"/>
  <c r="CZ19" i="8"/>
  <c r="CY19" i="8"/>
  <c r="CW19" i="8"/>
  <c r="CV19" i="8"/>
  <c r="CU19" i="8"/>
  <c r="CT19" i="8"/>
  <c r="CR19" i="8"/>
  <c r="CQ19" i="8"/>
  <c r="CP19" i="8"/>
  <c r="CO19" i="8"/>
  <c r="CN19" i="8"/>
  <c r="CM19" i="8"/>
  <c r="CL19" i="8"/>
  <c r="CK19" i="8"/>
  <c r="CJ19" i="8"/>
  <c r="CI19" i="8"/>
  <c r="EU18" i="8"/>
  <c r="ET18" i="8"/>
  <c r="ES18" i="8"/>
  <c r="ER18" i="8"/>
  <c r="EP18" i="8"/>
  <c r="EO18" i="8"/>
  <c r="EN18" i="8"/>
  <c r="EM18" i="8"/>
  <c r="EK18" i="8"/>
  <c r="EJ18" i="8"/>
  <c r="EI18" i="8"/>
  <c r="EH18" i="8"/>
  <c r="EF18" i="8"/>
  <c r="EE18" i="8"/>
  <c r="ED18" i="8"/>
  <c r="EC18" i="8"/>
  <c r="EA18" i="8"/>
  <c r="DZ18" i="8"/>
  <c r="DY18" i="8"/>
  <c r="DX18" i="8"/>
  <c r="DV18" i="8"/>
  <c r="DU18" i="8"/>
  <c r="DT18" i="8"/>
  <c r="DS18" i="8"/>
  <c r="DQ18" i="8"/>
  <c r="DP18" i="8"/>
  <c r="DO18" i="8"/>
  <c r="DN18" i="8"/>
  <c r="DL18" i="8"/>
  <c r="DK18" i="8"/>
  <c r="DJ18" i="8"/>
  <c r="DI18" i="8"/>
  <c r="DG18" i="8"/>
  <c r="DF18" i="8"/>
  <c r="DE18" i="8"/>
  <c r="DD18" i="8"/>
  <c r="DB18" i="8"/>
  <c r="DA18" i="8"/>
  <c r="CZ18" i="8"/>
  <c r="CY18" i="8"/>
  <c r="CW18" i="8"/>
  <c r="CV18" i="8"/>
  <c r="CU18" i="8"/>
  <c r="CT18" i="8"/>
  <c r="CR18" i="8"/>
  <c r="CQ18" i="8"/>
  <c r="CP18" i="8"/>
  <c r="CO18" i="8"/>
  <c r="CN18" i="8"/>
  <c r="CM18" i="8"/>
  <c r="CL18" i="8"/>
  <c r="CK18" i="8"/>
  <c r="CJ18" i="8"/>
  <c r="CI18" i="8"/>
  <c r="EU17" i="8"/>
  <c r="ET17" i="8"/>
  <c r="ES17" i="8"/>
  <c r="ER17" i="8"/>
  <c r="EP17" i="8"/>
  <c r="EO17" i="8"/>
  <c r="EN17" i="8"/>
  <c r="EM17" i="8"/>
  <c r="EK17" i="8"/>
  <c r="EJ17" i="8"/>
  <c r="EI17" i="8"/>
  <c r="EH17" i="8"/>
  <c r="EF17" i="8"/>
  <c r="EE17" i="8"/>
  <c r="ED17" i="8"/>
  <c r="EC17" i="8"/>
  <c r="EA17" i="8"/>
  <c r="DZ17" i="8"/>
  <c r="DY17" i="8"/>
  <c r="DX17" i="8"/>
  <c r="DV17" i="8"/>
  <c r="DU17" i="8"/>
  <c r="DT17" i="8"/>
  <c r="DS17" i="8"/>
  <c r="DQ17" i="8"/>
  <c r="DP17" i="8"/>
  <c r="DO17" i="8"/>
  <c r="DN17" i="8"/>
  <c r="DL17" i="8"/>
  <c r="DK17" i="8"/>
  <c r="DJ17" i="8"/>
  <c r="DI17" i="8"/>
  <c r="DG17" i="8"/>
  <c r="DF17" i="8"/>
  <c r="DE17" i="8"/>
  <c r="DD17" i="8"/>
  <c r="DB17" i="8"/>
  <c r="DA17" i="8"/>
  <c r="CZ17" i="8"/>
  <c r="CY17" i="8"/>
  <c r="CW17" i="8"/>
  <c r="CV17" i="8"/>
  <c r="CU17" i="8"/>
  <c r="CT17" i="8"/>
  <c r="CR17" i="8"/>
  <c r="CQ17" i="8"/>
  <c r="CP17" i="8"/>
  <c r="CO17" i="8"/>
  <c r="CN17" i="8"/>
  <c r="CM17" i="8"/>
  <c r="CL17" i="8"/>
  <c r="CK17" i="8"/>
  <c r="CJ17" i="8"/>
  <c r="CI17" i="8"/>
  <c r="EU16" i="8"/>
  <c r="ET16" i="8"/>
  <c r="ES16" i="8"/>
  <c r="ER16" i="8"/>
  <c r="EP16" i="8"/>
  <c r="EO16" i="8"/>
  <c r="EN16" i="8"/>
  <c r="EM16" i="8"/>
  <c r="EK16" i="8"/>
  <c r="EJ16" i="8"/>
  <c r="EI16" i="8"/>
  <c r="EH16" i="8"/>
  <c r="EF16" i="8"/>
  <c r="EE16" i="8"/>
  <c r="ED16" i="8"/>
  <c r="EC16" i="8"/>
  <c r="EA16" i="8"/>
  <c r="DZ16" i="8"/>
  <c r="DY16" i="8"/>
  <c r="DX16" i="8"/>
  <c r="DV16" i="8"/>
  <c r="DU16" i="8"/>
  <c r="DT16" i="8"/>
  <c r="DS16" i="8"/>
  <c r="DQ16" i="8"/>
  <c r="DP16" i="8"/>
  <c r="DO16" i="8"/>
  <c r="DN16" i="8"/>
  <c r="DL16" i="8"/>
  <c r="DK16" i="8"/>
  <c r="DJ16" i="8"/>
  <c r="DI16" i="8"/>
  <c r="DG16" i="8"/>
  <c r="DF16" i="8"/>
  <c r="DE16" i="8"/>
  <c r="DD16" i="8"/>
  <c r="DB16" i="8"/>
  <c r="DA16" i="8"/>
  <c r="CZ16" i="8"/>
  <c r="CY16" i="8"/>
  <c r="CW16" i="8"/>
  <c r="CV16" i="8"/>
  <c r="CU16" i="8"/>
  <c r="CT16" i="8"/>
  <c r="CR16" i="8"/>
  <c r="CQ16" i="8"/>
  <c r="CP16" i="8"/>
  <c r="CO16" i="8"/>
  <c r="CN16" i="8"/>
  <c r="CM16" i="8"/>
  <c r="CL16" i="8"/>
  <c r="CK16" i="8"/>
  <c r="CJ16" i="8"/>
  <c r="CI16" i="8"/>
  <c r="EU15" i="8"/>
  <c r="ET15" i="8"/>
  <c r="ES15" i="8"/>
  <c r="ER15" i="8"/>
  <c r="EP15" i="8"/>
  <c r="EO15" i="8"/>
  <c r="EN15" i="8"/>
  <c r="EM15" i="8"/>
  <c r="EK15" i="8"/>
  <c r="EJ15" i="8"/>
  <c r="EI15" i="8"/>
  <c r="EH15" i="8"/>
  <c r="EF15" i="8"/>
  <c r="EE15" i="8"/>
  <c r="ED15" i="8"/>
  <c r="EC15" i="8"/>
  <c r="EA15" i="8"/>
  <c r="DZ15" i="8"/>
  <c r="DY15" i="8"/>
  <c r="DX15" i="8"/>
  <c r="DV15" i="8"/>
  <c r="DU15" i="8"/>
  <c r="DT15" i="8"/>
  <c r="DS15" i="8"/>
  <c r="DQ15" i="8"/>
  <c r="DP15" i="8"/>
  <c r="DO15" i="8"/>
  <c r="DN15" i="8"/>
  <c r="DL15" i="8"/>
  <c r="DK15" i="8"/>
  <c r="DJ15" i="8"/>
  <c r="DI15" i="8"/>
  <c r="DG15" i="8"/>
  <c r="DF15" i="8"/>
  <c r="DE15" i="8"/>
  <c r="DD15" i="8"/>
  <c r="DB15" i="8"/>
  <c r="DA15" i="8"/>
  <c r="CZ15" i="8"/>
  <c r="CY15" i="8"/>
  <c r="CW15" i="8"/>
  <c r="CV15" i="8"/>
  <c r="CU15" i="8"/>
  <c r="CT15" i="8"/>
  <c r="CR15" i="8"/>
  <c r="CQ15" i="8"/>
  <c r="CP15" i="8"/>
  <c r="CO15" i="8"/>
  <c r="CN15" i="8"/>
  <c r="CM15" i="8"/>
  <c r="CL15" i="8"/>
  <c r="CK15" i="8"/>
  <c r="CJ15" i="8"/>
  <c r="CI15" i="8"/>
  <c r="EU14" i="8"/>
  <c r="ET14" i="8"/>
  <c r="ES14" i="8"/>
  <c r="ER14" i="8"/>
  <c r="EP14" i="8"/>
  <c r="EO14" i="8"/>
  <c r="EN14" i="8"/>
  <c r="EM14" i="8"/>
  <c r="EK14" i="8"/>
  <c r="EJ14" i="8"/>
  <c r="EI14" i="8"/>
  <c r="EH14" i="8"/>
  <c r="EF14" i="8"/>
  <c r="EE14" i="8"/>
  <c r="ED14" i="8"/>
  <c r="EC14" i="8"/>
  <c r="EA14" i="8"/>
  <c r="DZ14" i="8"/>
  <c r="DY14" i="8"/>
  <c r="DX14" i="8"/>
  <c r="DV14" i="8"/>
  <c r="DU14" i="8"/>
  <c r="DT14" i="8"/>
  <c r="DS14" i="8"/>
  <c r="DQ14" i="8"/>
  <c r="DP14" i="8"/>
  <c r="DO14" i="8"/>
  <c r="DN14" i="8"/>
  <c r="DL14" i="8"/>
  <c r="DK14" i="8"/>
  <c r="DJ14" i="8"/>
  <c r="DI14" i="8"/>
  <c r="DG14" i="8"/>
  <c r="DF14" i="8"/>
  <c r="DE14" i="8"/>
  <c r="DD14" i="8"/>
  <c r="DB14" i="8"/>
  <c r="DA14" i="8"/>
  <c r="CZ14" i="8"/>
  <c r="CY14" i="8"/>
  <c r="CW14" i="8"/>
  <c r="CV14" i="8"/>
  <c r="CU14" i="8"/>
  <c r="CT14" i="8"/>
  <c r="CR14" i="8"/>
  <c r="CQ14" i="8"/>
  <c r="CP14" i="8"/>
  <c r="CO14" i="8"/>
  <c r="CN14" i="8"/>
  <c r="CM14" i="8"/>
  <c r="CL14" i="8"/>
  <c r="CK14" i="8"/>
  <c r="CJ14" i="8"/>
  <c r="CI14" i="8"/>
  <c r="EU13" i="8"/>
  <c r="ET13" i="8"/>
  <c r="ES13" i="8"/>
  <c r="ER13" i="8"/>
  <c r="EP13" i="8"/>
  <c r="EO13" i="8"/>
  <c r="EN13" i="8"/>
  <c r="EM13" i="8"/>
  <c r="EK13" i="8"/>
  <c r="EJ13" i="8"/>
  <c r="EI13" i="8"/>
  <c r="EH13" i="8"/>
  <c r="EF13" i="8"/>
  <c r="EE13" i="8"/>
  <c r="ED13" i="8"/>
  <c r="EC13" i="8"/>
  <c r="EA13" i="8"/>
  <c r="DZ13" i="8"/>
  <c r="DY13" i="8"/>
  <c r="DX13" i="8"/>
  <c r="DV13" i="8"/>
  <c r="DU13" i="8"/>
  <c r="DT13" i="8"/>
  <c r="DS13" i="8"/>
  <c r="DQ13" i="8"/>
  <c r="DP13" i="8"/>
  <c r="DO13" i="8"/>
  <c r="DN13" i="8"/>
  <c r="DL13" i="8"/>
  <c r="DK13" i="8"/>
  <c r="DJ13" i="8"/>
  <c r="DI13" i="8"/>
  <c r="DG13" i="8"/>
  <c r="DF13" i="8"/>
  <c r="DE13" i="8"/>
  <c r="DD13" i="8"/>
  <c r="DB13" i="8"/>
  <c r="DA13" i="8"/>
  <c r="CZ13" i="8"/>
  <c r="CY13" i="8"/>
  <c r="CW13" i="8"/>
  <c r="CV13" i="8"/>
  <c r="CU13" i="8"/>
  <c r="CT13" i="8"/>
  <c r="CR13" i="8"/>
  <c r="CQ13" i="8"/>
  <c r="CP13" i="8"/>
  <c r="CO13" i="8"/>
  <c r="CN13" i="8"/>
  <c r="CM13" i="8"/>
  <c r="CL13" i="8"/>
  <c r="CK13" i="8"/>
  <c r="CJ13" i="8"/>
  <c r="CI13" i="8"/>
  <c r="EU12" i="8"/>
  <c r="ET12" i="8"/>
  <c r="ES12" i="8"/>
  <c r="ER12" i="8"/>
  <c r="EP12" i="8"/>
  <c r="EO12" i="8"/>
  <c r="EN12" i="8"/>
  <c r="EM12" i="8"/>
  <c r="EK12" i="8"/>
  <c r="EJ12" i="8"/>
  <c r="EI12" i="8"/>
  <c r="EH12" i="8"/>
  <c r="EF12" i="8"/>
  <c r="EE12" i="8"/>
  <c r="ED12" i="8"/>
  <c r="EC12" i="8"/>
  <c r="EA12" i="8"/>
  <c r="DZ12" i="8"/>
  <c r="DY12" i="8"/>
  <c r="DX12" i="8"/>
  <c r="DV12" i="8"/>
  <c r="DU12" i="8"/>
  <c r="DT12" i="8"/>
  <c r="DS12" i="8"/>
  <c r="DQ12" i="8"/>
  <c r="DP12" i="8"/>
  <c r="DO12" i="8"/>
  <c r="DN12" i="8"/>
  <c r="DL12" i="8"/>
  <c r="DK12" i="8"/>
  <c r="DJ12" i="8"/>
  <c r="DI12" i="8"/>
  <c r="DG12" i="8"/>
  <c r="DF12" i="8"/>
  <c r="DE12" i="8"/>
  <c r="DD12" i="8"/>
  <c r="DB12" i="8"/>
  <c r="DA12" i="8"/>
  <c r="CZ12" i="8"/>
  <c r="CY12" i="8"/>
  <c r="CW12" i="8"/>
  <c r="CV12" i="8"/>
  <c r="CU12" i="8"/>
  <c r="CT12" i="8"/>
  <c r="CR12" i="8"/>
  <c r="CQ12" i="8"/>
  <c r="CP12" i="8"/>
  <c r="CO12" i="8"/>
  <c r="CN12" i="8"/>
  <c r="CM12" i="8"/>
  <c r="CL12" i="8"/>
  <c r="CK12" i="8"/>
  <c r="CJ12" i="8"/>
  <c r="CI12" i="8"/>
  <c r="EU11" i="8"/>
  <c r="ET11" i="8"/>
  <c r="ES11" i="8"/>
  <c r="ER11" i="8"/>
  <c r="EP11" i="8"/>
  <c r="EO11" i="8"/>
  <c r="EN11" i="8"/>
  <c r="EM11" i="8"/>
  <c r="EK11" i="8"/>
  <c r="EJ11" i="8"/>
  <c r="EI11" i="8"/>
  <c r="EH11" i="8"/>
  <c r="EF11" i="8"/>
  <c r="EE11" i="8"/>
  <c r="ED11" i="8"/>
  <c r="EC11" i="8"/>
  <c r="EA11" i="8"/>
  <c r="DZ11" i="8"/>
  <c r="DY11" i="8"/>
  <c r="DX11" i="8"/>
  <c r="DV11" i="8"/>
  <c r="DU11" i="8"/>
  <c r="DT11" i="8"/>
  <c r="DS11" i="8"/>
  <c r="DQ11" i="8"/>
  <c r="DP11" i="8"/>
  <c r="DO11" i="8"/>
  <c r="DN11" i="8"/>
  <c r="DL11" i="8"/>
  <c r="DK11" i="8"/>
  <c r="DJ11" i="8"/>
  <c r="DI11" i="8"/>
  <c r="DG11" i="8"/>
  <c r="DF11" i="8"/>
  <c r="DE11" i="8"/>
  <c r="DD11" i="8"/>
  <c r="DB11" i="8"/>
  <c r="DA11" i="8"/>
  <c r="CZ11" i="8"/>
  <c r="CY11" i="8"/>
  <c r="CW11" i="8"/>
  <c r="CV11" i="8"/>
  <c r="CU11" i="8"/>
  <c r="CT11" i="8"/>
  <c r="CR11" i="8"/>
  <c r="CQ11" i="8"/>
  <c r="CP11" i="8"/>
  <c r="CO11" i="8"/>
  <c r="CN11" i="8"/>
  <c r="CM11" i="8"/>
  <c r="CL11" i="8"/>
  <c r="CK11" i="8"/>
  <c r="CJ11" i="8"/>
  <c r="CI11" i="8"/>
  <c r="EU10" i="8"/>
  <c r="ET10" i="8"/>
  <c r="ES10" i="8"/>
  <c r="ER10" i="8"/>
  <c r="EP10" i="8"/>
  <c r="EO10" i="8"/>
  <c r="EN10" i="8"/>
  <c r="EM10" i="8"/>
  <c r="EK10" i="8"/>
  <c r="EJ10" i="8"/>
  <c r="EI10" i="8"/>
  <c r="EH10" i="8"/>
  <c r="EF10" i="8"/>
  <c r="EE10" i="8"/>
  <c r="ED10" i="8"/>
  <c r="EC10" i="8"/>
  <c r="EA10" i="8"/>
  <c r="DZ10" i="8"/>
  <c r="DY10" i="8"/>
  <c r="DX10" i="8"/>
  <c r="DV10" i="8"/>
  <c r="DU10" i="8"/>
  <c r="DT10" i="8"/>
  <c r="DS10" i="8"/>
  <c r="DQ10" i="8"/>
  <c r="DP10" i="8"/>
  <c r="DO10" i="8"/>
  <c r="DN10" i="8"/>
  <c r="DL10" i="8"/>
  <c r="DK10" i="8"/>
  <c r="DJ10" i="8"/>
  <c r="DI10" i="8"/>
  <c r="DG10" i="8"/>
  <c r="DF10" i="8"/>
  <c r="DE10" i="8"/>
  <c r="DD10" i="8"/>
  <c r="DB10" i="8"/>
  <c r="DA10" i="8"/>
  <c r="CZ10" i="8"/>
  <c r="CY10" i="8"/>
  <c r="CW10" i="8"/>
  <c r="CV10" i="8"/>
  <c r="CU10" i="8"/>
  <c r="CT10" i="8"/>
  <c r="CR10" i="8"/>
  <c r="CQ10" i="8"/>
  <c r="CP10" i="8"/>
  <c r="CO10" i="8"/>
  <c r="CN10" i="8"/>
  <c r="CM10" i="8"/>
  <c r="CL10" i="8"/>
  <c r="CK10" i="8"/>
  <c r="CJ10" i="8"/>
  <c r="CI10" i="8"/>
  <c r="EU9" i="8"/>
  <c r="ET9" i="8"/>
  <c r="ES9" i="8"/>
  <c r="ER9" i="8"/>
  <c r="EP9" i="8"/>
  <c r="EO9" i="8"/>
  <c r="EN9" i="8"/>
  <c r="EM9" i="8"/>
  <c r="EK9" i="8"/>
  <c r="EJ9" i="8"/>
  <c r="EI9" i="8"/>
  <c r="EH9" i="8"/>
  <c r="EF9" i="8"/>
  <c r="EE9" i="8"/>
  <c r="ED9" i="8"/>
  <c r="EC9" i="8"/>
  <c r="EA9" i="8"/>
  <c r="DZ9" i="8"/>
  <c r="DY9" i="8"/>
  <c r="DX9" i="8"/>
  <c r="DV9" i="8"/>
  <c r="DU9" i="8"/>
  <c r="DT9" i="8"/>
  <c r="DS9" i="8"/>
  <c r="DQ9" i="8"/>
  <c r="DP9" i="8"/>
  <c r="DO9" i="8"/>
  <c r="DN9" i="8"/>
  <c r="DL9" i="8"/>
  <c r="DK9" i="8"/>
  <c r="DJ9" i="8"/>
  <c r="DI9" i="8"/>
  <c r="DG9" i="8"/>
  <c r="DF9" i="8"/>
  <c r="DE9" i="8"/>
  <c r="DD9" i="8"/>
  <c r="DB9" i="8"/>
  <c r="DA9" i="8"/>
  <c r="CZ9" i="8"/>
  <c r="CY9" i="8"/>
  <c r="CW9" i="8"/>
  <c r="CV9" i="8"/>
  <c r="CU9" i="8"/>
  <c r="CT9" i="8"/>
  <c r="CR9" i="8"/>
  <c r="CQ9" i="8"/>
  <c r="CP9" i="8"/>
  <c r="CO9" i="8"/>
  <c r="CN9" i="8"/>
  <c r="CM9" i="8"/>
  <c r="CL9" i="8"/>
  <c r="CK9" i="8"/>
  <c r="CJ9" i="8"/>
  <c r="CI9" i="8"/>
  <c r="EU8" i="8"/>
  <c r="ET8" i="8"/>
  <c r="ES8" i="8"/>
  <c r="ER8" i="8"/>
  <c r="EP8" i="8"/>
  <c r="EO8" i="8"/>
  <c r="EN8" i="8"/>
  <c r="EM8" i="8"/>
  <c r="EK8" i="8"/>
  <c r="EJ8" i="8"/>
  <c r="EI8" i="8"/>
  <c r="EH8" i="8"/>
  <c r="EF8" i="8"/>
  <c r="EE8" i="8"/>
  <c r="ED8" i="8"/>
  <c r="EC8" i="8"/>
  <c r="EA8" i="8"/>
  <c r="DZ8" i="8"/>
  <c r="DY8" i="8"/>
  <c r="DX8" i="8"/>
  <c r="DV8" i="8"/>
  <c r="DU8" i="8"/>
  <c r="DT8" i="8"/>
  <c r="DS8" i="8"/>
  <c r="DQ8" i="8"/>
  <c r="DP8" i="8"/>
  <c r="DO8" i="8"/>
  <c r="DN8" i="8"/>
  <c r="DL8" i="8"/>
  <c r="DK8" i="8"/>
  <c r="DJ8" i="8"/>
  <c r="DI8" i="8"/>
  <c r="DG8" i="8"/>
  <c r="DF8" i="8"/>
  <c r="DE8" i="8"/>
  <c r="DD8" i="8"/>
  <c r="DB8" i="8"/>
  <c r="DA8" i="8"/>
  <c r="CZ8" i="8"/>
  <c r="CY8" i="8"/>
  <c r="CW8" i="8"/>
  <c r="CV8" i="8"/>
  <c r="CU8" i="8"/>
  <c r="CT8" i="8"/>
  <c r="CR8" i="8"/>
  <c r="CQ8" i="8"/>
  <c r="CP8" i="8"/>
  <c r="CO8" i="8"/>
  <c r="CN8" i="8"/>
  <c r="CM8" i="8"/>
  <c r="CL8" i="8"/>
  <c r="CK8" i="8"/>
  <c r="CJ8" i="8"/>
  <c r="CI8" i="8"/>
  <c r="EU7" i="8"/>
  <c r="ET7" i="8"/>
  <c r="ES7" i="8"/>
  <c r="ER7" i="8"/>
  <c r="EP7" i="8"/>
  <c r="EO7" i="8"/>
  <c r="EN7" i="8"/>
  <c r="EM7" i="8"/>
  <c r="EK7" i="8"/>
  <c r="EJ7" i="8"/>
  <c r="EI7" i="8"/>
  <c r="EH7" i="8"/>
  <c r="EF7" i="8"/>
  <c r="EE7" i="8"/>
  <c r="ED7" i="8"/>
  <c r="EC7" i="8"/>
  <c r="EA7" i="8"/>
  <c r="DZ7" i="8"/>
  <c r="DY7" i="8"/>
  <c r="DX7" i="8"/>
  <c r="DV7" i="8"/>
  <c r="DU7" i="8"/>
  <c r="DT7" i="8"/>
  <c r="DS7" i="8"/>
  <c r="DQ7" i="8"/>
  <c r="DP7" i="8"/>
  <c r="DO7" i="8"/>
  <c r="DN7" i="8"/>
  <c r="DL7" i="8"/>
  <c r="DK7" i="8"/>
  <c r="DJ7" i="8"/>
  <c r="DI7" i="8"/>
  <c r="DG7" i="8"/>
  <c r="DF7" i="8"/>
  <c r="DE7" i="8"/>
  <c r="DD7" i="8"/>
  <c r="DB7" i="8"/>
  <c r="DA7" i="8"/>
  <c r="CZ7" i="8"/>
  <c r="CY7" i="8"/>
  <c r="CW7" i="8"/>
  <c r="CV7" i="8"/>
  <c r="CU7" i="8"/>
  <c r="CT7" i="8"/>
  <c r="CR7" i="8"/>
  <c r="CQ7" i="8"/>
  <c r="CP7" i="8"/>
  <c r="CO7" i="8"/>
  <c r="CN7" i="8"/>
  <c r="CM7" i="8"/>
  <c r="CL7" i="8"/>
  <c r="CK7" i="8"/>
  <c r="CJ7" i="8"/>
  <c r="CI7" i="8"/>
  <c r="Q116" i="87"/>
  <c r="P116" i="87"/>
  <c r="O116" i="87"/>
  <c r="N116" i="87"/>
  <c r="M116" i="87"/>
  <c r="L116" i="87"/>
  <c r="Q115" i="87"/>
  <c r="P115" i="87"/>
  <c r="O115" i="87"/>
  <c r="N115" i="87"/>
  <c r="M115" i="87"/>
  <c r="L115" i="87"/>
  <c r="Q113" i="87"/>
  <c r="P113" i="87"/>
  <c r="O113" i="87"/>
  <c r="N113" i="87"/>
  <c r="M113" i="87"/>
  <c r="L113" i="87"/>
  <c r="Q112" i="87"/>
  <c r="P112" i="87"/>
  <c r="O112" i="87"/>
  <c r="N112" i="87"/>
  <c r="M112" i="87"/>
  <c r="L112" i="87"/>
  <c r="Q111" i="87"/>
  <c r="P111" i="87"/>
  <c r="O111" i="87"/>
  <c r="N111" i="87"/>
  <c r="M111" i="87"/>
  <c r="L111" i="87"/>
  <c r="Q110" i="87"/>
  <c r="P110" i="87"/>
  <c r="O110" i="87"/>
  <c r="N110" i="87"/>
  <c r="M110" i="87"/>
  <c r="L110" i="87"/>
  <c r="Q108" i="87"/>
  <c r="P108" i="87"/>
  <c r="O108" i="87"/>
  <c r="N108" i="87"/>
  <c r="M108" i="87"/>
  <c r="L108" i="87"/>
  <c r="Q107" i="87"/>
  <c r="P107" i="87"/>
  <c r="O107" i="87"/>
  <c r="N107" i="87"/>
  <c r="M107" i="87"/>
  <c r="L107" i="87"/>
  <c r="Q106" i="87"/>
  <c r="P106" i="87"/>
  <c r="O106" i="87"/>
  <c r="N106" i="87"/>
  <c r="M106" i="87"/>
  <c r="L106" i="87"/>
  <c r="Q105" i="87"/>
  <c r="P105" i="87"/>
  <c r="O105" i="87"/>
  <c r="N105" i="87"/>
  <c r="M105" i="87"/>
  <c r="L105" i="87"/>
  <c r="Q103" i="87"/>
  <c r="P103" i="87"/>
  <c r="O103" i="87"/>
  <c r="N103" i="87"/>
  <c r="M103" i="87"/>
  <c r="L103" i="87"/>
  <c r="Q102" i="87"/>
  <c r="P102" i="87"/>
  <c r="O102" i="87"/>
  <c r="N102" i="87"/>
  <c r="M102" i="87"/>
  <c r="L102" i="87"/>
  <c r="Q101" i="87"/>
  <c r="P101" i="87"/>
  <c r="O101" i="87"/>
  <c r="N101" i="87"/>
  <c r="M101" i="87"/>
  <c r="L101" i="87"/>
  <c r="Q100" i="87"/>
  <c r="P100" i="87"/>
  <c r="O100" i="87"/>
  <c r="N100" i="87"/>
  <c r="M100" i="87"/>
  <c r="S116" i="86"/>
  <c r="R116" i="86"/>
  <c r="Q116" i="86"/>
  <c r="P116" i="86"/>
  <c r="O116" i="86"/>
  <c r="N116" i="86"/>
  <c r="M116" i="86"/>
  <c r="S115" i="86"/>
  <c r="R115" i="86"/>
  <c r="Q115" i="86"/>
  <c r="P115" i="86"/>
  <c r="O115" i="86"/>
  <c r="N115" i="86"/>
  <c r="M115" i="86"/>
  <c r="S113" i="86"/>
  <c r="R113" i="86"/>
  <c r="Q113" i="86"/>
  <c r="P113" i="86"/>
  <c r="O113" i="86"/>
  <c r="N113" i="86"/>
  <c r="M113" i="86"/>
  <c r="S112" i="86"/>
  <c r="R112" i="86"/>
  <c r="Q112" i="86"/>
  <c r="P112" i="86"/>
  <c r="O112" i="86"/>
  <c r="N112" i="86"/>
  <c r="M112" i="86"/>
  <c r="S111" i="86"/>
  <c r="R111" i="86"/>
  <c r="Q111" i="86"/>
  <c r="P111" i="86"/>
  <c r="O111" i="86"/>
  <c r="N111" i="86"/>
  <c r="M111" i="86"/>
  <c r="S110" i="86"/>
  <c r="R110" i="86"/>
  <c r="Q110" i="86"/>
  <c r="P110" i="86"/>
  <c r="O110" i="86"/>
  <c r="N110" i="86"/>
  <c r="M110" i="86"/>
  <c r="S108" i="86"/>
  <c r="R108" i="86"/>
  <c r="Q108" i="86"/>
  <c r="P108" i="86"/>
  <c r="O108" i="86"/>
  <c r="N108" i="86"/>
  <c r="M108" i="86"/>
  <c r="S107" i="86"/>
  <c r="R107" i="86"/>
  <c r="Q107" i="86"/>
  <c r="P107" i="86"/>
  <c r="O107" i="86"/>
  <c r="N107" i="86"/>
  <c r="M107" i="86"/>
  <c r="S106" i="86"/>
  <c r="R106" i="86"/>
  <c r="Q106" i="86"/>
  <c r="P106" i="86"/>
  <c r="O106" i="86"/>
  <c r="N106" i="86"/>
  <c r="M106" i="86"/>
  <c r="S105" i="86"/>
  <c r="R105" i="86"/>
  <c r="Q105" i="86"/>
  <c r="P105" i="86"/>
  <c r="O105" i="86"/>
  <c r="N105" i="86"/>
  <c r="M105" i="86"/>
  <c r="S103" i="86"/>
  <c r="R103" i="86"/>
  <c r="Q103" i="86"/>
  <c r="P103" i="86"/>
  <c r="O103" i="86"/>
  <c r="N103" i="86"/>
  <c r="M103" i="86"/>
  <c r="S102" i="86"/>
  <c r="R102" i="86"/>
  <c r="Q102" i="86"/>
  <c r="P102" i="86"/>
  <c r="O102" i="86"/>
  <c r="N102" i="86"/>
  <c r="M102" i="86"/>
  <c r="S101" i="86"/>
  <c r="R101" i="86"/>
  <c r="Q101" i="86"/>
  <c r="P101" i="86"/>
  <c r="O101" i="86"/>
  <c r="N101" i="86"/>
  <c r="M101" i="86"/>
  <c r="S100" i="86"/>
  <c r="R100" i="86"/>
  <c r="Q100" i="86"/>
  <c r="P100" i="86"/>
  <c r="O100" i="86"/>
  <c r="N100" i="86"/>
  <c r="P135" i="26" l="1"/>
  <c r="O135" i="26"/>
  <c r="N135" i="26"/>
  <c r="U65" i="26"/>
  <c r="T65" i="26"/>
  <c r="S65" i="26"/>
  <c r="R65" i="26"/>
  <c r="Q65" i="26"/>
  <c r="P65" i="26"/>
  <c r="O65" i="26"/>
  <c r="N65" i="26"/>
  <c r="U131" i="3"/>
  <c r="T131" i="3"/>
  <c r="S131" i="3"/>
  <c r="R131" i="3"/>
  <c r="Q131" i="3"/>
  <c r="P131" i="3"/>
  <c r="O131" i="3"/>
  <c r="N131" i="3"/>
  <c r="Q67" i="3"/>
  <c r="U67" i="3"/>
  <c r="T67" i="3"/>
  <c r="S67" i="3"/>
  <c r="R67" i="3"/>
  <c r="P67" i="3"/>
  <c r="O67" i="3"/>
  <c r="N67" i="3"/>
  <c r="DB67" i="91" l="1"/>
  <c r="DA67" i="91"/>
  <c r="DB66" i="91"/>
  <c r="DA66" i="91"/>
  <c r="DB64" i="91"/>
  <c r="DA64" i="91"/>
  <c r="DB62" i="91"/>
  <c r="DA62" i="91"/>
  <c r="DB61" i="91"/>
  <c r="DA61" i="91"/>
  <c r="DB60" i="91"/>
  <c r="DA60" i="91"/>
  <c r="DB59" i="91"/>
  <c r="DA59" i="91"/>
  <c r="DB56" i="91"/>
  <c r="DA56" i="91"/>
  <c r="DB53" i="91"/>
  <c r="DA53" i="91"/>
  <c r="DB52" i="91"/>
  <c r="DA52" i="91"/>
  <c r="DB51" i="91"/>
  <c r="DA51" i="91"/>
  <c r="DB50" i="91"/>
  <c r="DA50" i="91"/>
  <c r="DB47" i="91"/>
  <c r="DA47" i="91"/>
  <c r="DB46" i="91"/>
  <c r="DA46" i="91"/>
  <c r="DB44" i="91"/>
  <c r="DB43" i="91"/>
  <c r="DA43" i="91"/>
  <c r="DB41" i="91"/>
  <c r="DB40" i="91"/>
  <c r="DA40" i="91"/>
  <c r="DB38" i="91"/>
  <c r="DB37" i="91"/>
  <c r="DB36" i="91"/>
  <c r="DB33" i="91"/>
  <c r="DA33" i="91"/>
  <c r="DB32" i="91"/>
  <c r="DA32" i="91"/>
  <c r="DB31" i="91"/>
  <c r="DA31" i="91"/>
  <c r="DB28" i="91"/>
  <c r="DB27" i="91"/>
  <c r="DB26" i="91"/>
  <c r="DB23" i="91"/>
  <c r="DA23" i="91"/>
  <c r="DB22" i="91"/>
  <c r="DA22" i="91"/>
  <c r="DB21" i="91"/>
  <c r="DA21" i="91"/>
  <c r="DB20" i="91"/>
  <c r="DA20" i="91"/>
  <c r="DB18" i="91"/>
  <c r="DB17" i="91"/>
  <c r="DB16" i="91"/>
  <c r="DB15" i="91"/>
  <c r="DB14" i="91"/>
  <c r="DB13" i="91"/>
  <c r="DB11" i="91"/>
  <c r="DA11" i="91"/>
  <c r="DB10" i="91"/>
  <c r="DA10" i="91"/>
  <c r="DB9" i="91"/>
  <c r="DA9" i="91"/>
  <c r="DB8" i="91"/>
  <c r="DA8" i="91"/>
  <c r="DB7" i="91"/>
  <c r="DA7" i="91"/>
  <c r="DB6" i="91"/>
  <c r="DA6" i="91"/>
  <c r="DB4" i="91"/>
  <c r="DA4" i="91"/>
  <c r="DB3" i="91"/>
  <c r="DA3" i="91"/>
  <c r="DC67" i="91"/>
  <c r="DC66" i="91"/>
  <c r="DC64" i="91"/>
  <c r="DC62" i="91"/>
  <c r="DC61" i="91"/>
  <c r="DC60" i="91"/>
  <c r="DC59" i="91"/>
  <c r="DC56" i="91"/>
  <c r="DC53" i="91"/>
  <c r="DC52" i="91"/>
  <c r="DC51" i="91"/>
  <c r="DC50" i="91"/>
  <c r="DC47" i="91"/>
  <c r="DC46" i="91"/>
  <c r="DC44" i="91"/>
  <c r="DC43" i="91"/>
  <c r="DC41" i="91"/>
  <c r="DC40" i="91"/>
  <c r="DC38" i="91"/>
  <c r="DC37" i="91"/>
  <c r="DC36" i="91"/>
  <c r="DC33" i="91"/>
  <c r="DC32" i="91"/>
  <c r="DC31" i="91"/>
  <c r="DC28" i="91"/>
  <c r="DC27" i="91"/>
  <c r="DC26" i="91"/>
  <c r="DC23" i="91"/>
  <c r="DC22" i="91"/>
  <c r="DC21" i="91"/>
  <c r="DC20" i="91"/>
  <c r="DC18" i="91"/>
  <c r="DC17" i="91"/>
  <c r="DC16" i="91"/>
  <c r="DC15" i="91"/>
  <c r="DC14" i="91"/>
  <c r="DC13" i="91"/>
  <c r="DC11" i="91"/>
  <c r="DC10" i="91"/>
  <c r="DC9" i="91"/>
  <c r="DC8" i="91"/>
  <c r="DC7" i="91"/>
  <c r="DC6" i="91"/>
  <c r="CT67" i="91"/>
  <c r="CT66" i="91"/>
  <c r="CT64" i="91"/>
  <c r="CT62" i="91"/>
  <c r="CT61" i="91"/>
  <c r="CT60" i="91"/>
  <c r="CT59" i="91"/>
  <c r="CT56" i="91"/>
  <c r="CT53" i="91"/>
  <c r="CT52" i="91"/>
  <c r="CT51" i="91"/>
  <c r="CT50" i="91"/>
  <c r="CT47" i="91"/>
  <c r="CT46" i="91"/>
  <c r="CT44" i="91"/>
  <c r="CT43" i="91"/>
  <c r="CT41" i="91"/>
  <c r="CT40" i="91"/>
  <c r="CT38" i="91"/>
  <c r="CT37" i="91"/>
  <c r="CT36" i="91"/>
  <c r="CT33" i="91"/>
  <c r="CT32" i="91"/>
  <c r="CT31" i="91"/>
  <c r="CT28" i="91"/>
  <c r="CT27" i="91"/>
  <c r="CT26" i="91"/>
  <c r="CT23" i="91"/>
  <c r="CT22" i="91"/>
  <c r="CT21" i="91"/>
  <c r="CT20" i="91"/>
  <c r="CT18" i="91"/>
  <c r="CT17" i="91"/>
  <c r="CT16" i="91"/>
  <c r="CT15" i="91"/>
  <c r="CT14" i="91"/>
  <c r="CT13" i="91"/>
  <c r="CT11" i="91"/>
  <c r="CT10" i="91"/>
  <c r="CT9" i="91"/>
  <c r="CT8" i="91"/>
  <c r="CT7" i="91"/>
  <c r="CT6" i="91"/>
  <c r="CT4" i="91"/>
  <c r="CT3" i="91"/>
  <c r="CZ67" i="91"/>
  <c r="CY67" i="91"/>
  <c r="CX67" i="91"/>
  <c r="CW67" i="91"/>
  <c r="CV67" i="91"/>
  <c r="CU67" i="91"/>
  <c r="CZ66" i="91"/>
  <c r="CY66" i="91"/>
  <c r="CX66" i="91"/>
  <c r="CW66" i="91"/>
  <c r="CV66" i="91"/>
  <c r="CU66" i="91"/>
  <c r="CZ64" i="91"/>
  <c r="CY64" i="91"/>
  <c r="CX64" i="91"/>
  <c r="CW64" i="91"/>
  <c r="CV64" i="91"/>
  <c r="CU64" i="91"/>
  <c r="CZ62" i="91"/>
  <c r="CY62" i="91"/>
  <c r="CX62" i="91"/>
  <c r="CW62" i="91"/>
  <c r="CV62" i="91"/>
  <c r="CU62" i="91"/>
  <c r="CZ61" i="91"/>
  <c r="CY61" i="91"/>
  <c r="CX61" i="91"/>
  <c r="CW61" i="91"/>
  <c r="CV61" i="91"/>
  <c r="CU61" i="91"/>
  <c r="CZ60" i="91"/>
  <c r="CY60" i="91"/>
  <c r="CX60" i="91"/>
  <c r="CW60" i="91"/>
  <c r="CV60" i="91"/>
  <c r="CU60" i="91"/>
  <c r="CZ59" i="91"/>
  <c r="CY59" i="91"/>
  <c r="CX59" i="91"/>
  <c r="CW59" i="91"/>
  <c r="CV59" i="91"/>
  <c r="CU59" i="91"/>
  <c r="CZ56" i="91"/>
  <c r="CY56" i="91"/>
  <c r="CX56" i="91"/>
  <c r="CW56" i="91"/>
  <c r="CV56" i="91"/>
  <c r="CU56" i="91"/>
  <c r="CZ53" i="91"/>
  <c r="CY53" i="91"/>
  <c r="CX53" i="91"/>
  <c r="CW53" i="91"/>
  <c r="CV53" i="91"/>
  <c r="CU53" i="91"/>
  <c r="CZ52" i="91"/>
  <c r="CY52" i="91"/>
  <c r="CX52" i="91"/>
  <c r="CW52" i="91"/>
  <c r="CV52" i="91"/>
  <c r="CU52" i="91"/>
  <c r="CZ51" i="91"/>
  <c r="CY51" i="91"/>
  <c r="CX51" i="91"/>
  <c r="CW51" i="91"/>
  <c r="CV51" i="91"/>
  <c r="CU51" i="91"/>
  <c r="CZ50" i="91"/>
  <c r="CY50" i="91"/>
  <c r="CX50" i="91"/>
  <c r="CW50" i="91"/>
  <c r="CV50" i="91"/>
  <c r="CU50" i="91"/>
  <c r="CZ47" i="91"/>
  <c r="CY47" i="91"/>
  <c r="CX47" i="91"/>
  <c r="CW47" i="91"/>
  <c r="CV47" i="91"/>
  <c r="CU47" i="91"/>
  <c r="CZ46" i="91"/>
  <c r="CY46" i="91"/>
  <c r="CX46" i="91"/>
  <c r="CW46" i="91"/>
  <c r="CV46" i="91"/>
  <c r="CU46" i="91"/>
  <c r="CZ44" i="91"/>
  <c r="CY44" i="91"/>
  <c r="CX44" i="91"/>
  <c r="CW44" i="91"/>
  <c r="CV44" i="91"/>
  <c r="CU44" i="91"/>
  <c r="CY43" i="91"/>
  <c r="CX43" i="91"/>
  <c r="CW43" i="91"/>
  <c r="CV43" i="91"/>
  <c r="CU43" i="91"/>
  <c r="CZ41" i="91"/>
  <c r="CY41" i="91"/>
  <c r="CX41" i="91"/>
  <c r="CW41" i="91"/>
  <c r="CV41" i="91"/>
  <c r="CU41" i="91"/>
  <c r="CZ40" i="91"/>
  <c r="CY40" i="91"/>
  <c r="CX40" i="91"/>
  <c r="CW40" i="91"/>
  <c r="CV40" i="91"/>
  <c r="CU40" i="91"/>
  <c r="CZ38" i="91"/>
  <c r="CY38" i="91"/>
  <c r="CX38" i="91"/>
  <c r="CW38" i="91"/>
  <c r="CV38" i="91"/>
  <c r="CU38" i="91"/>
  <c r="CZ37" i="91"/>
  <c r="CY37" i="91"/>
  <c r="CU37" i="91"/>
  <c r="CZ36" i="91"/>
  <c r="CY36" i="91"/>
  <c r="CX36" i="91"/>
  <c r="CW36" i="91"/>
  <c r="CV36" i="91"/>
  <c r="CU36" i="91"/>
  <c r="CY33" i="91"/>
  <c r="CX33" i="91"/>
  <c r="CW33" i="91"/>
  <c r="CV33" i="91"/>
  <c r="CU33" i="91"/>
  <c r="CY32" i="91"/>
  <c r="CX32" i="91"/>
  <c r="CW32" i="91"/>
  <c r="CV32" i="91"/>
  <c r="CU32" i="91"/>
  <c r="CY31" i="91"/>
  <c r="CX31" i="91"/>
  <c r="CW31" i="91"/>
  <c r="CV31" i="91"/>
  <c r="CU31" i="91"/>
  <c r="CZ28" i="91"/>
  <c r="CY28" i="91"/>
  <c r="CX28" i="91"/>
  <c r="CW28" i="91"/>
  <c r="CV28" i="91"/>
  <c r="CU28" i="91"/>
  <c r="CZ27" i="91"/>
  <c r="CY27" i="91"/>
  <c r="CX27" i="91"/>
  <c r="CW27" i="91"/>
  <c r="CV27" i="91"/>
  <c r="CU27" i="91"/>
  <c r="CZ26" i="91"/>
  <c r="CY26" i="91"/>
  <c r="CX26" i="91"/>
  <c r="CW26" i="91"/>
  <c r="CV26" i="91"/>
  <c r="CU26" i="91"/>
  <c r="CY23" i="91"/>
  <c r="CX23" i="91"/>
  <c r="CW23" i="91"/>
  <c r="CV23" i="91"/>
  <c r="CU23" i="91"/>
  <c r="CY22" i="91"/>
  <c r="CX22" i="91"/>
  <c r="CW22" i="91"/>
  <c r="CV22" i="91"/>
  <c r="CU22" i="91"/>
  <c r="CY21" i="91"/>
  <c r="CX21" i="91"/>
  <c r="CW21" i="91"/>
  <c r="CV21" i="91"/>
  <c r="CU21" i="91"/>
  <c r="CZ20" i="91"/>
  <c r="CY20" i="91"/>
  <c r="CX20" i="91"/>
  <c r="CW20" i="91"/>
  <c r="CV20" i="91"/>
  <c r="CU20" i="91"/>
  <c r="CZ18" i="91"/>
  <c r="CY18" i="91"/>
  <c r="CX18" i="91"/>
  <c r="CW18" i="91"/>
  <c r="CV18" i="91"/>
  <c r="CU18" i="91"/>
  <c r="CZ17" i="91"/>
  <c r="CY17" i="91"/>
  <c r="CX17" i="91"/>
  <c r="CW17" i="91"/>
  <c r="CV17" i="91"/>
  <c r="CU17" i="91"/>
  <c r="CZ16" i="91"/>
  <c r="CY16" i="91"/>
  <c r="CX16" i="91"/>
  <c r="CW16" i="91"/>
  <c r="CV16" i="91"/>
  <c r="CU16" i="91"/>
  <c r="CZ15" i="91"/>
  <c r="CY15" i="91"/>
  <c r="CX15" i="91"/>
  <c r="CW15" i="91"/>
  <c r="CV15" i="91"/>
  <c r="CU15" i="91"/>
  <c r="CZ14" i="91"/>
  <c r="CY14" i="91"/>
  <c r="CX14" i="91"/>
  <c r="CW14" i="91"/>
  <c r="CV14" i="91"/>
  <c r="CU14" i="91"/>
  <c r="CZ13" i="91"/>
  <c r="CY13" i="91"/>
  <c r="CX13" i="91"/>
  <c r="CW13" i="91"/>
  <c r="CV13" i="91"/>
  <c r="CU13" i="91"/>
  <c r="CZ11" i="91"/>
  <c r="CY11" i="91"/>
  <c r="CX11" i="91"/>
  <c r="CW11" i="91"/>
  <c r="CV11" i="91"/>
  <c r="CU11" i="91"/>
  <c r="CZ10" i="91"/>
  <c r="CY10" i="91"/>
  <c r="CX10" i="91"/>
  <c r="CW10" i="91"/>
  <c r="CV10" i="91"/>
  <c r="CU10" i="91"/>
  <c r="CZ9" i="91"/>
  <c r="CY9" i="91"/>
  <c r="CX9" i="91"/>
  <c r="CW9" i="91"/>
  <c r="CV9" i="91"/>
  <c r="CU9" i="91"/>
  <c r="CZ8" i="91"/>
  <c r="CY8" i="91"/>
  <c r="CX8" i="91"/>
  <c r="CW8" i="91"/>
  <c r="CV8" i="91"/>
  <c r="CU8" i="91"/>
  <c r="CZ7" i="91"/>
  <c r="CY7" i="91"/>
  <c r="CX7" i="91"/>
  <c r="CW7" i="91"/>
  <c r="CV7" i="91"/>
  <c r="CU7" i="91"/>
  <c r="CZ6" i="91"/>
  <c r="CY6" i="91"/>
  <c r="CX6" i="91"/>
  <c r="CW6" i="91"/>
  <c r="CV6" i="91"/>
  <c r="CU6" i="91"/>
  <c r="CZ4" i="91"/>
  <c r="CY4" i="91"/>
  <c r="CX4" i="91"/>
  <c r="CW4" i="91"/>
  <c r="CV4" i="91"/>
  <c r="CU4" i="91"/>
  <c r="CZ3" i="91"/>
  <c r="CY3" i="91"/>
  <c r="CX3" i="91"/>
  <c r="CW3" i="91"/>
  <c r="CV3" i="91"/>
  <c r="CU3" i="91"/>
  <c r="DC4" i="91"/>
  <c r="DC3" i="91"/>
  <c r="DH67" i="91"/>
  <c r="DG67" i="91"/>
  <c r="DF67" i="91"/>
  <c r="DE67" i="91"/>
  <c r="DH66" i="91"/>
  <c r="DG66" i="91"/>
  <c r="DF66" i="91"/>
  <c r="DE66" i="91"/>
  <c r="DH64" i="91"/>
  <c r="DG64" i="91"/>
  <c r="DF64" i="91"/>
  <c r="DE64" i="91"/>
  <c r="DH62" i="91"/>
  <c r="DG62" i="91"/>
  <c r="DF62" i="91"/>
  <c r="DE62" i="91"/>
  <c r="DH61" i="91"/>
  <c r="DG61" i="91"/>
  <c r="DF61" i="91"/>
  <c r="DE61" i="91"/>
  <c r="DH60" i="91"/>
  <c r="DG60" i="91"/>
  <c r="DF60" i="91"/>
  <c r="DE60" i="91"/>
  <c r="DH59" i="91"/>
  <c r="DG59" i="91"/>
  <c r="DF59" i="91"/>
  <c r="DE59" i="91"/>
  <c r="DH56" i="91"/>
  <c r="DG56" i="91"/>
  <c r="DF56" i="91"/>
  <c r="DE56" i="91"/>
  <c r="DH53" i="91"/>
  <c r="DG53" i="91"/>
  <c r="DF53" i="91"/>
  <c r="DE53" i="91"/>
  <c r="DH52" i="91"/>
  <c r="DG52" i="91"/>
  <c r="DF52" i="91"/>
  <c r="DE52" i="91"/>
  <c r="DH51" i="91"/>
  <c r="DG51" i="91"/>
  <c r="DF51" i="91"/>
  <c r="DE51" i="91"/>
  <c r="DH50" i="91"/>
  <c r="DG50" i="91"/>
  <c r="DF50" i="91"/>
  <c r="DE50" i="91"/>
  <c r="DH47" i="91"/>
  <c r="DG47" i="91"/>
  <c r="DF47" i="91"/>
  <c r="DE47" i="91"/>
  <c r="DH46" i="91"/>
  <c r="DG46" i="91"/>
  <c r="DF46" i="91"/>
  <c r="DE46" i="91"/>
  <c r="DH44" i="91"/>
  <c r="DG44" i="91"/>
  <c r="DF44" i="91"/>
  <c r="DE44" i="91"/>
  <c r="DH43" i="91"/>
  <c r="DG43" i="91"/>
  <c r="DF43" i="91"/>
  <c r="DE43" i="91"/>
  <c r="DH41" i="91"/>
  <c r="DG41" i="91"/>
  <c r="DF41" i="91"/>
  <c r="DE41" i="91"/>
  <c r="DH40" i="91"/>
  <c r="DG40" i="91"/>
  <c r="DF40" i="91"/>
  <c r="DE40" i="91"/>
  <c r="DH38" i="91"/>
  <c r="DG38" i="91"/>
  <c r="DF38" i="91"/>
  <c r="DE38" i="91"/>
  <c r="DH37" i="91"/>
  <c r="DG37" i="91"/>
  <c r="DF37" i="91"/>
  <c r="DE37" i="91"/>
  <c r="DH36" i="91"/>
  <c r="DG36" i="91"/>
  <c r="DF36" i="91"/>
  <c r="DE36" i="91"/>
  <c r="DH33" i="91"/>
  <c r="DG33" i="91"/>
  <c r="DF33" i="91"/>
  <c r="DE33" i="91"/>
  <c r="DH32" i="91"/>
  <c r="DG32" i="91"/>
  <c r="DF32" i="91"/>
  <c r="DE32" i="91"/>
  <c r="DH31" i="91"/>
  <c r="DG31" i="91"/>
  <c r="DF31" i="91"/>
  <c r="DE31" i="91"/>
  <c r="DH28" i="91"/>
  <c r="DG28" i="91"/>
  <c r="DF28" i="91"/>
  <c r="DE28" i="91"/>
  <c r="DH27" i="91"/>
  <c r="DG27" i="91"/>
  <c r="DF27" i="91"/>
  <c r="DE27" i="91"/>
  <c r="DH26" i="91"/>
  <c r="DG26" i="91"/>
  <c r="DF26" i="91"/>
  <c r="DE26" i="91"/>
  <c r="DH23" i="91"/>
  <c r="DG23" i="91"/>
  <c r="DF23" i="91"/>
  <c r="DE23" i="91"/>
  <c r="DH22" i="91"/>
  <c r="DG22" i="91"/>
  <c r="DF22" i="91"/>
  <c r="DE22" i="91"/>
  <c r="DH21" i="91"/>
  <c r="DG21" i="91"/>
  <c r="DF21" i="91"/>
  <c r="DE21" i="91"/>
  <c r="DH20" i="91"/>
  <c r="DG20" i="91"/>
  <c r="DF20" i="91"/>
  <c r="DE20" i="91"/>
  <c r="DH18" i="91"/>
  <c r="DG18" i="91"/>
  <c r="DF18" i="91"/>
  <c r="DE18" i="91"/>
  <c r="DH17" i="91"/>
  <c r="DG17" i="91"/>
  <c r="DF17" i="91"/>
  <c r="DE17" i="91"/>
  <c r="DH16" i="91"/>
  <c r="DG16" i="91"/>
  <c r="DF16" i="91"/>
  <c r="DE16" i="91"/>
  <c r="DH15" i="91"/>
  <c r="DG15" i="91"/>
  <c r="DF15" i="91"/>
  <c r="DE15" i="91"/>
  <c r="DH14" i="91"/>
  <c r="DG14" i="91"/>
  <c r="DF14" i="91"/>
  <c r="DE14" i="91"/>
  <c r="DH13" i="91"/>
  <c r="DG13" i="91"/>
  <c r="DF13" i="91"/>
  <c r="DE13" i="91"/>
  <c r="DH11" i="91"/>
  <c r="DG11" i="91"/>
  <c r="DF11" i="91"/>
  <c r="DE11" i="91"/>
  <c r="DH10" i="91"/>
  <c r="DG10" i="91"/>
  <c r="DF10" i="91"/>
  <c r="DE10" i="91"/>
  <c r="DH9" i="91"/>
  <c r="DG9" i="91"/>
  <c r="DF9" i="91"/>
  <c r="DE9" i="91"/>
  <c r="DH8" i="91"/>
  <c r="DG8" i="91"/>
  <c r="DF8" i="91"/>
  <c r="DE8" i="91"/>
  <c r="DH7" i="91"/>
  <c r="DG7" i="91"/>
  <c r="DF7" i="91"/>
  <c r="DE7" i="91"/>
  <c r="DH6" i="91"/>
  <c r="DG6" i="91"/>
  <c r="DF6" i="91"/>
  <c r="DE6" i="91"/>
  <c r="DH4" i="91"/>
  <c r="DG4" i="91"/>
  <c r="DF4" i="91"/>
  <c r="DE4" i="91"/>
  <c r="DH3" i="91"/>
  <c r="DG3" i="91"/>
  <c r="DF3" i="91"/>
  <c r="DE3" i="91"/>
  <c r="DM67" i="91"/>
  <c r="DL67" i="91"/>
  <c r="DK67" i="91"/>
  <c r="DJ67" i="91"/>
  <c r="DM66" i="91"/>
  <c r="DL66" i="91"/>
  <c r="DK66" i="91"/>
  <c r="DJ66" i="91"/>
  <c r="DM64" i="91"/>
  <c r="DL64" i="91"/>
  <c r="DK64" i="91"/>
  <c r="DJ64" i="91"/>
  <c r="DM62" i="91"/>
  <c r="DL62" i="91"/>
  <c r="DK62" i="91"/>
  <c r="DJ62" i="91"/>
  <c r="DM61" i="91"/>
  <c r="DL61" i="91"/>
  <c r="DK61" i="91"/>
  <c r="DJ61" i="91"/>
  <c r="DM60" i="91"/>
  <c r="DL60" i="91"/>
  <c r="DK60" i="91"/>
  <c r="DJ60" i="91"/>
  <c r="DM59" i="91"/>
  <c r="DL59" i="91"/>
  <c r="DK59" i="91"/>
  <c r="DJ59" i="91"/>
  <c r="DM56" i="91"/>
  <c r="DL56" i="91"/>
  <c r="DK56" i="91"/>
  <c r="DJ56" i="91"/>
  <c r="DM53" i="91"/>
  <c r="DL53" i="91"/>
  <c r="DK53" i="91"/>
  <c r="DJ53" i="91"/>
  <c r="DM52" i="91"/>
  <c r="DL52" i="91"/>
  <c r="DK52" i="91"/>
  <c r="DJ52" i="91"/>
  <c r="DM51" i="91"/>
  <c r="DL51" i="91"/>
  <c r="DK51" i="91"/>
  <c r="DJ51" i="91"/>
  <c r="DM50" i="91"/>
  <c r="DL50" i="91"/>
  <c r="DK50" i="91"/>
  <c r="DJ50" i="91"/>
  <c r="DM47" i="91"/>
  <c r="DL47" i="91"/>
  <c r="DK47" i="91"/>
  <c r="DJ47" i="91"/>
  <c r="DM46" i="91"/>
  <c r="DL46" i="91"/>
  <c r="DK46" i="91"/>
  <c r="DJ46" i="91"/>
  <c r="DM44" i="91"/>
  <c r="DL44" i="91"/>
  <c r="DK44" i="91"/>
  <c r="DJ44" i="91"/>
  <c r="DM43" i="91"/>
  <c r="DL43" i="91"/>
  <c r="DK43" i="91"/>
  <c r="DJ43" i="91"/>
  <c r="DM41" i="91"/>
  <c r="DL41" i="91"/>
  <c r="DK41" i="91"/>
  <c r="DJ41" i="91"/>
  <c r="DM40" i="91"/>
  <c r="DL40" i="91"/>
  <c r="DK40" i="91"/>
  <c r="DJ40" i="91"/>
  <c r="DM38" i="91"/>
  <c r="DL38" i="91"/>
  <c r="DK38" i="91"/>
  <c r="DJ38" i="91"/>
  <c r="DM37" i="91"/>
  <c r="DL37" i="91"/>
  <c r="DK37" i="91"/>
  <c r="DJ37" i="91"/>
  <c r="DM36" i="91"/>
  <c r="DL36" i="91"/>
  <c r="DK36" i="91"/>
  <c r="DJ36" i="91"/>
  <c r="DM33" i="91"/>
  <c r="DL33" i="91"/>
  <c r="DK33" i="91"/>
  <c r="DJ33" i="91"/>
  <c r="DM32" i="91"/>
  <c r="DL32" i="91"/>
  <c r="DK32" i="91"/>
  <c r="DJ32" i="91"/>
  <c r="DM31" i="91"/>
  <c r="DL31" i="91"/>
  <c r="DK31" i="91"/>
  <c r="DJ31" i="91"/>
  <c r="DM28" i="91"/>
  <c r="DL28" i="91"/>
  <c r="DK28" i="91"/>
  <c r="DJ28" i="91"/>
  <c r="DM27" i="91"/>
  <c r="DL27" i="91"/>
  <c r="DK27" i="91"/>
  <c r="DJ27" i="91"/>
  <c r="DM26" i="91"/>
  <c r="DL26" i="91"/>
  <c r="DK26" i="91"/>
  <c r="DJ26" i="91"/>
  <c r="DM23" i="91"/>
  <c r="DL23" i="91"/>
  <c r="DK23" i="91"/>
  <c r="DJ23" i="91"/>
  <c r="DM22" i="91"/>
  <c r="DL22" i="91"/>
  <c r="DK22" i="91"/>
  <c r="DJ22" i="91"/>
  <c r="DM21" i="91"/>
  <c r="DL21" i="91"/>
  <c r="DK21" i="91"/>
  <c r="DJ21" i="91"/>
  <c r="DM20" i="91"/>
  <c r="DL20" i="91"/>
  <c r="DK20" i="91"/>
  <c r="DJ20" i="91"/>
  <c r="DM18" i="91"/>
  <c r="DL18" i="91"/>
  <c r="DK18" i="91"/>
  <c r="DJ18" i="91"/>
  <c r="DM17" i="91"/>
  <c r="DL17" i="91"/>
  <c r="DK17" i="91"/>
  <c r="DJ17" i="91"/>
  <c r="DM16" i="91"/>
  <c r="DL16" i="91"/>
  <c r="DK16" i="91"/>
  <c r="DJ16" i="91"/>
  <c r="DM15" i="91"/>
  <c r="DL15" i="91"/>
  <c r="DK15" i="91"/>
  <c r="DJ15" i="91"/>
  <c r="DM14" i="91"/>
  <c r="DL14" i="91"/>
  <c r="DK14" i="91"/>
  <c r="DJ14" i="91"/>
  <c r="DM13" i="91"/>
  <c r="DL13" i="91"/>
  <c r="DK13" i="91"/>
  <c r="DJ13" i="91"/>
  <c r="DM11" i="91"/>
  <c r="DL11" i="91"/>
  <c r="DK11" i="91"/>
  <c r="DJ11" i="91"/>
  <c r="DM10" i="91"/>
  <c r="DL10" i="91"/>
  <c r="DK10" i="91"/>
  <c r="DJ10" i="91"/>
  <c r="DM9" i="91"/>
  <c r="DL9" i="91"/>
  <c r="DK9" i="91"/>
  <c r="DJ9" i="91"/>
  <c r="DM8" i="91"/>
  <c r="DL8" i="91"/>
  <c r="DK8" i="91"/>
  <c r="DJ8" i="91"/>
  <c r="DM7" i="91"/>
  <c r="DL7" i="91"/>
  <c r="DK7" i="91"/>
  <c r="DJ7" i="91"/>
  <c r="DM6" i="91"/>
  <c r="DL6" i="91"/>
  <c r="DK6" i="91"/>
  <c r="DJ6" i="91"/>
  <c r="DM4" i="91"/>
  <c r="DL4" i="91"/>
  <c r="DK4" i="91"/>
  <c r="DJ4" i="91"/>
  <c r="DM3" i="91"/>
  <c r="DL3" i="91"/>
  <c r="DK3" i="91"/>
  <c r="DJ3" i="91"/>
  <c r="EG67" i="91"/>
  <c r="EF67" i="91"/>
  <c r="EE67" i="91"/>
  <c r="ED67" i="91"/>
  <c r="EB67" i="91"/>
  <c r="EA67" i="91"/>
  <c r="DZ67" i="91"/>
  <c r="DY67" i="91"/>
  <c r="DW67" i="91"/>
  <c r="DV67" i="91"/>
  <c r="DU67" i="91"/>
  <c r="DT67" i="91"/>
  <c r="DR67" i="91"/>
  <c r="DQ67" i="91"/>
  <c r="DP67" i="91"/>
  <c r="DO67" i="91"/>
  <c r="EG66" i="91"/>
  <c r="EF66" i="91"/>
  <c r="EE66" i="91"/>
  <c r="ED66" i="91"/>
  <c r="EB66" i="91"/>
  <c r="EA66" i="91"/>
  <c r="DZ66" i="91"/>
  <c r="DY66" i="91"/>
  <c r="DW66" i="91"/>
  <c r="DV66" i="91"/>
  <c r="DU66" i="91"/>
  <c r="DT66" i="91"/>
  <c r="DR66" i="91"/>
  <c r="DQ66" i="91"/>
  <c r="DP66" i="91"/>
  <c r="DO66" i="91"/>
  <c r="EG64" i="91"/>
  <c r="EF64" i="91"/>
  <c r="EE64" i="91"/>
  <c r="ED64" i="91"/>
  <c r="EB64" i="91"/>
  <c r="EA64" i="91"/>
  <c r="DZ64" i="91"/>
  <c r="DY64" i="91"/>
  <c r="DW64" i="91"/>
  <c r="DV64" i="91"/>
  <c r="DU64" i="91"/>
  <c r="DT64" i="91"/>
  <c r="DR64" i="91"/>
  <c r="DQ64" i="91"/>
  <c r="DP64" i="91"/>
  <c r="DO64" i="91"/>
  <c r="EG62" i="91"/>
  <c r="EF62" i="91"/>
  <c r="EE62" i="91"/>
  <c r="ED62" i="91"/>
  <c r="EB62" i="91"/>
  <c r="EA62" i="91"/>
  <c r="DZ62" i="91"/>
  <c r="DY62" i="91"/>
  <c r="DW62" i="91"/>
  <c r="DV62" i="91"/>
  <c r="DU62" i="91"/>
  <c r="DT62" i="91"/>
  <c r="DR62" i="91"/>
  <c r="DQ62" i="91"/>
  <c r="DP62" i="91"/>
  <c r="DO62" i="91"/>
  <c r="EG61" i="91"/>
  <c r="EF61" i="91"/>
  <c r="EE61" i="91"/>
  <c r="ED61" i="91"/>
  <c r="EB61" i="91"/>
  <c r="EA61" i="91"/>
  <c r="DZ61" i="91"/>
  <c r="DY61" i="91"/>
  <c r="DW61" i="91"/>
  <c r="DV61" i="91"/>
  <c r="DU61" i="91"/>
  <c r="DT61" i="91"/>
  <c r="DR61" i="91"/>
  <c r="DQ61" i="91"/>
  <c r="DP61" i="91"/>
  <c r="DO61" i="91"/>
  <c r="EG60" i="91"/>
  <c r="EF60" i="91"/>
  <c r="EE60" i="91"/>
  <c r="ED60" i="91"/>
  <c r="EB60" i="91"/>
  <c r="EA60" i="91"/>
  <c r="DZ60" i="91"/>
  <c r="DY60" i="91"/>
  <c r="DW60" i="91"/>
  <c r="DV60" i="91"/>
  <c r="DU60" i="91"/>
  <c r="DT60" i="91"/>
  <c r="DR60" i="91"/>
  <c r="DQ60" i="91"/>
  <c r="DP60" i="91"/>
  <c r="DO60" i="91"/>
  <c r="EG59" i="91"/>
  <c r="EF59" i="91"/>
  <c r="EE59" i="91"/>
  <c r="ED59" i="91"/>
  <c r="EB59" i="91"/>
  <c r="EA59" i="91"/>
  <c r="DZ59" i="91"/>
  <c r="DY59" i="91"/>
  <c r="DW59" i="91"/>
  <c r="DV59" i="91"/>
  <c r="DU59" i="91"/>
  <c r="DT59" i="91"/>
  <c r="DR59" i="91"/>
  <c r="DQ59" i="91"/>
  <c r="DP59" i="91"/>
  <c r="DO59" i="91"/>
  <c r="EG56" i="91"/>
  <c r="EF56" i="91"/>
  <c r="EE56" i="91"/>
  <c r="ED56" i="91"/>
  <c r="EB56" i="91"/>
  <c r="EA56" i="91"/>
  <c r="DZ56" i="91"/>
  <c r="DY56" i="91"/>
  <c r="DW56" i="91"/>
  <c r="DV56" i="91"/>
  <c r="DU56" i="91"/>
  <c r="DT56" i="91"/>
  <c r="DR56" i="91"/>
  <c r="DQ56" i="91"/>
  <c r="DP56" i="91"/>
  <c r="DO56" i="91"/>
  <c r="EG53" i="91"/>
  <c r="EF53" i="91"/>
  <c r="EE53" i="91"/>
  <c r="ED53" i="91"/>
  <c r="EB53" i="91"/>
  <c r="EA53" i="91"/>
  <c r="DZ53" i="91"/>
  <c r="DY53" i="91"/>
  <c r="DW53" i="91"/>
  <c r="DV53" i="91"/>
  <c r="DU53" i="91"/>
  <c r="DT53" i="91"/>
  <c r="DR53" i="91"/>
  <c r="DQ53" i="91"/>
  <c r="DP53" i="91"/>
  <c r="DO53" i="91"/>
  <c r="EG52" i="91"/>
  <c r="EF52" i="91"/>
  <c r="EE52" i="91"/>
  <c r="ED52" i="91"/>
  <c r="EB52" i="91"/>
  <c r="EA52" i="91"/>
  <c r="DZ52" i="91"/>
  <c r="DY52" i="91"/>
  <c r="DW52" i="91"/>
  <c r="DV52" i="91"/>
  <c r="DU52" i="91"/>
  <c r="DT52" i="91"/>
  <c r="DR52" i="91"/>
  <c r="DQ52" i="91"/>
  <c r="DP52" i="91"/>
  <c r="DO52" i="91"/>
  <c r="EG51" i="91"/>
  <c r="EF51" i="91"/>
  <c r="EE51" i="91"/>
  <c r="ED51" i="91"/>
  <c r="EB51" i="91"/>
  <c r="EA51" i="91"/>
  <c r="DZ51" i="91"/>
  <c r="DY51" i="91"/>
  <c r="DW51" i="91"/>
  <c r="DV51" i="91"/>
  <c r="DU51" i="91"/>
  <c r="DT51" i="91"/>
  <c r="DR51" i="91"/>
  <c r="DQ51" i="91"/>
  <c r="DP51" i="91"/>
  <c r="DO51" i="91"/>
  <c r="EG50" i="91"/>
  <c r="EF50" i="91"/>
  <c r="EE50" i="91"/>
  <c r="ED50" i="91"/>
  <c r="EB50" i="91"/>
  <c r="EA50" i="91"/>
  <c r="DZ50" i="91"/>
  <c r="DY50" i="91"/>
  <c r="DW50" i="91"/>
  <c r="DV50" i="91"/>
  <c r="DU50" i="91"/>
  <c r="DT50" i="91"/>
  <c r="DR50" i="91"/>
  <c r="DQ50" i="91"/>
  <c r="DP50" i="91"/>
  <c r="DO50" i="91"/>
  <c r="EG47" i="91"/>
  <c r="EF47" i="91"/>
  <c r="EE47" i="91"/>
  <c r="ED47" i="91"/>
  <c r="EB47" i="91"/>
  <c r="EA47" i="91"/>
  <c r="DZ47" i="91"/>
  <c r="DY47" i="91"/>
  <c r="DW47" i="91"/>
  <c r="DV47" i="91"/>
  <c r="DU47" i="91"/>
  <c r="DT47" i="91"/>
  <c r="DR47" i="91"/>
  <c r="DQ47" i="91"/>
  <c r="DP47" i="91"/>
  <c r="DO47" i="91"/>
  <c r="EG46" i="91"/>
  <c r="EF46" i="91"/>
  <c r="EE46" i="91"/>
  <c r="ED46" i="91"/>
  <c r="EB46" i="91"/>
  <c r="EA46" i="91"/>
  <c r="DZ46" i="91"/>
  <c r="DY46" i="91"/>
  <c r="DW46" i="91"/>
  <c r="DV46" i="91"/>
  <c r="DU46" i="91"/>
  <c r="DT46" i="91"/>
  <c r="DR46" i="91"/>
  <c r="DQ46" i="91"/>
  <c r="DP46" i="91"/>
  <c r="DO46" i="91"/>
  <c r="EG44" i="91"/>
  <c r="EF44" i="91"/>
  <c r="EE44" i="91"/>
  <c r="ED44" i="91"/>
  <c r="EB44" i="91"/>
  <c r="EA44" i="91"/>
  <c r="DZ44" i="91"/>
  <c r="DY44" i="91"/>
  <c r="DW44" i="91"/>
  <c r="DV44" i="91"/>
  <c r="DU44" i="91"/>
  <c r="DT44" i="91"/>
  <c r="DR44" i="91"/>
  <c r="DQ44" i="91"/>
  <c r="DP44" i="91"/>
  <c r="DO44" i="91"/>
  <c r="EG43" i="91"/>
  <c r="EF43" i="91"/>
  <c r="EE43" i="91"/>
  <c r="ED43" i="91"/>
  <c r="EB43" i="91"/>
  <c r="EA43" i="91"/>
  <c r="DZ43" i="91"/>
  <c r="DY43" i="91"/>
  <c r="DW43" i="91"/>
  <c r="DV43" i="91"/>
  <c r="DU43" i="91"/>
  <c r="DT43" i="91"/>
  <c r="DR43" i="91"/>
  <c r="DQ43" i="91"/>
  <c r="DP43" i="91"/>
  <c r="DO43" i="91"/>
  <c r="EG41" i="91"/>
  <c r="EF41" i="91"/>
  <c r="EE41" i="91"/>
  <c r="ED41" i="91"/>
  <c r="EB41" i="91"/>
  <c r="EA41" i="91"/>
  <c r="DZ41" i="91"/>
  <c r="DY41" i="91"/>
  <c r="DW41" i="91"/>
  <c r="DV41" i="91"/>
  <c r="DU41" i="91"/>
  <c r="DT41" i="91"/>
  <c r="DR41" i="91"/>
  <c r="DQ41" i="91"/>
  <c r="DP41" i="91"/>
  <c r="DO41" i="91"/>
  <c r="EG40" i="91"/>
  <c r="EF40" i="91"/>
  <c r="EE40" i="91"/>
  <c r="ED40" i="91"/>
  <c r="EB40" i="91"/>
  <c r="EA40" i="91"/>
  <c r="DZ40" i="91"/>
  <c r="DY40" i="91"/>
  <c r="DW40" i="91"/>
  <c r="DV40" i="91"/>
  <c r="DU40" i="91"/>
  <c r="DT40" i="91"/>
  <c r="DR40" i="91"/>
  <c r="DQ40" i="91"/>
  <c r="DP40" i="91"/>
  <c r="DO40" i="91"/>
  <c r="EG38" i="91"/>
  <c r="EF38" i="91"/>
  <c r="EE38" i="91"/>
  <c r="ED38" i="91"/>
  <c r="EB38" i="91"/>
  <c r="EA38" i="91"/>
  <c r="DZ38" i="91"/>
  <c r="DY38" i="91"/>
  <c r="DW38" i="91"/>
  <c r="DV38" i="91"/>
  <c r="DU38" i="91"/>
  <c r="DT38" i="91"/>
  <c r="DR38" i="91"/>
  <c r="DQ38" i="91"/>
  <c r="DP38" i="91"/>
  <c r="DO38" i="91"/>
  <c r="EG37" i="91"/>
  <c r="EF37" i="91"/>
  <c r="EE37" i="91"/>
  <c r="ED37" i="91"/>
  <c r="EB37" i="91"/>
  <c r="EA37" i="91"/>
  <c r="DZ37" i="91"/>
  <c r="DY37" i="91"/>
  <c r="DW37" i="91"/>
  <c r="DV37" i="91"/>
  <c r="DU37" i="91"/>
  <c r="DT37" i="91"/>
  <c r="DR37" i="91"/>
  <c r="DQ37" i="91"/>
  <c r="DP37" i="91"/>
  <c r="DO37" i="91"/>
  <c r="EG36" i="91"/>
  <c r="EF36" i="91"/>
  <c r="EE36" i="91"/>
  <c r="ED36" i="91"/>
  <c r="EB36" i="91"/>
  <c r="EA36" i="91"/>
  <c r="DZ36" i="91"/>
  <c r="DY36" i="91"/>
  <c r="DW36" i="91"/>
  <c r="DV36" i="91"/>
  <c r="DU36" i="91"/>
  <c r="DT36" i="91"/>
  <c r="DR36" i="91"/>
  <c r="DQ36" i="91"/>
  <c r="DP36" i="91"/>
  <c r="DO36" i="91"/>
  <c r="EG33" i="91"/>
  <c r="EF33" i="91"/>
  <c r="EE33" i="91"/>
  <c r="ED33" i="91"/>
  <c r="EB33" i="91"/>
  <c r="EA33" i="91"/>
  <c r="DZ33" i="91"/>
  <c r="DY33" i="91"/>
  <c r="DW33" i="91"/>
  <c r="DV33" i="91"/>
  <c r="DU33" i="91"/>
  <c r="DT33" i="91"/>
  <c r="DR33" i="91"/>
  <c r="DQ33" i="91"/>
  <c r="DP33" i="91"/>
  <c r="DO33" i="91"/>
  <c r="EG32" i="91"/>
  <c r="EF32" i="91"/>
  <c r="EE32" i="91"/>
  <c r="ED32" i="91"/>
  <c r="EB32" i="91"/>
  <c r="EA32" i="91"/>
  <c r="DZ32" i="91"/>
  <c r="DY32" i="91"/>
  <c r="DW32" i="91"/>
  <c r="DV32" i="91"/>
  <c r="DU32" i="91"/>
  <c r="DT32" i="91"/>
  <c r="DR32" i="91"/>
  <c r="DQ32" i="91"/>
  <c r="DP32" i="91"/>
  <c r="DO32" i="91"/>
  <c r="EG31" i="91"/>
  <c r="EF31" i="91"/>
  <c r="EE31" i="91"/>
  <c r="ED31" i="91"/>
  <c r="EB31" i="91"/>
  <c r="EA31" i="91"/>
  <c r="DZ31" i="91"/>
  <c r="DY31" i="91"/>
  <c r="DW31" i="91"/>
  <c r="DV31" i="91"/>
  <c r="DU31" i="91"/>
  <c r="DT31" i="91"/>
  <c r="DR31" i="91"/>
  <c r="DQ31" i="91"/>
  <c r="DP31" i="91"/>
  <c r="DO31" i="91"/>
  <c r="EG28" i="91"/>
  <c r="EF28" i="91"/>
  <c r="EE28" i="91"/>
  <c r="ED28" i="91"/>
  <c r="EB28" i="91"/>
  <c r="EA28" i="91"/>
  <c r="DZ28" i="91"/>
  <c r="DY28" i="91"/>
  <c r="DW28" i="91"/>
  <c r="DV28" i="91"/>
  <c r="DU28" i="91"/>
  <c r="DT28" i="91"/>
  <c r="DR28" i="91"/>
  <c r="DQ28" i="91"/>
  <c r="DP28" i="91"/>
  <c r="DO28" i="91"/>
  <c r="EG27" i="91"/>
  <c r="EF27" i="91"/>
  <c r="EE27" i="91"/>
  <c r="ED27" i="91"/>
  <c r="EB27" i="91"/>
  <c r="EA27" i="91"/>
  <c r="DZ27" i="91"/>
  <c r="DY27" i="91"/>
  <c r="DW27" i="91"/>
  <c r="DV27" i="91"/>
  <c r="DU27" i="91"/>
  <c r="DT27" i="91"/>
  <c r="DR27" i="91"/>
  <c r="DQ27" i="91"/>
  <c r="DP27" i="91"/>
  <c r="DO27" i="91"/>
  <c r="EG26" i="91"/>
  <c r="EF26" i="91"/>
  <c r="EE26" i="91"/>
  <c r="ED26" i="91"/>
  <c r="EB26" i="91"/>
  <c r="EA26" i="91"/>
  <c r="DZ26" i="91"/>
  <c r="DY26" i="91"/>
  <c r="DW26" i="91"/>
  <c r="DV26" i="91"/>
  <c r="DU26" i="91"/>
  <c r="DT26" i="91"/>
  <c r="DR26" i="91"/>
  <c r="DQ26" i="91"/>
  <c r="DP26" i="91"/>
  <c r="DO26" i="91"/>
  <c r="EG23" i="91"/>
  <c r="EF23" i="91"/>
  <c r="EE23" i="91"/>
  <c r="ED23" i="91"/>
  <c r="EB23" i="91"/>
  <c r="EA23" i="91"/>
  <c r="DZ23" i="91"/>
  <c r="DY23" i="91"/>
  <c r="DW23" i="91"/>
  <c r="DV23" i="91"/>
  <c r="DU23" i="91"/>
  <c r="DT23" i="91"/>
  <c r="DR23" i="91"/>
  <c r="DQ23" i="91"/>
  <c r="DP23" i="91"/>
  <c r="DO23" i="91"/>
  <c r="EG22" i="91"/>
  <c r="EF22" i="91"/>
  <c r="EE22" i="91"/>
  <c r="ED22" i="91"/>
  <c r="EB22" i="91"/>
  <c r="EA22" i="91"/>
  <c r="DZ22" i="91"/>
  <c r="DY22" i="91"/>
  <c r="DW22" i="91"/>
  <c r="DV22" i="91"/>
  <c r="DU22" i="91"/>
  <c r="DT22" i="91"/>
  <c r="DR22" i="91"/>
  <c r="DQ22" i="91"/>
  <c r="DP22" i="91"/>
  <c r="DO22" i="91"/>
  <c r="EG21" i="91"/>
  <c r="EF21" i="91"/>
  <c r="EE21" i="91"/>
  <c r="ED21" i="91"/>
  <c r="EB21" i="91"/>
  <c r="EA21" i="91"/>
  <c r="DZ21" i="91"/>
  <c r="DY21" i="91"/>
  <c r="DW21" i="91"/>
  <c r="DV21" i="91"/>
  <c r="DU21" i="91"/>
  <c r="DT21" i="91"/>
  <c r="DR21" i="91"/>
  <c r="DQ21" i="91"/>
  <c r="DP21" i="91"/>
  <c r="DO21" i="91"/>
  <c r="EG20" i="91"/>
  <c r="EF20" i="91"/>
  <c r="EE20" i="91"/>
  <c r="ED20" i="91"/>
  <c r="EB20" i="91"/>
  <c r="EA20" i="91"/>
  <c r="DZ20" i="91"/>
  <c r="DY20" i="91"/>
  <c r="DW20" i="91"/>
  <c r="DV20" i="91"/>
  <c r="DU20" i="91"/>
  <c r="DT20" i="91"/>
  <c r="DR20" i="91"/>
  <c r="DQ20" i="91"/>
  <c r="DP20" i="91"/>
  <c r="DO20" i="91"/>
  <c r="EG18" i="91"/>
  <c r="EF18" i="91"/>
  <c r="EE18" i="91"/>
  <c r="ED18" i="91"/>
  <c r="EB18" i="91"/>
  <c r="EA18" i="91"/>
  <c r="DZ18" i="91"/>
  <c r="DY18" i="91"/>
  <c r="DW18" i="91"/>
  <c r="DV18" i="91"/>
  <c r="DU18" i="91"/>
  <c r="DT18" i="91"/>
  <c r="DR18" i="91"/>
  <c r="DQ18" i="91"/>
  <c r="DP18" i="91"/>
  <c r="DO18" i="91"/>
  <c r="EG17" i="91"/>
  <c r="EF17" i="91"/>
  <c r="EE17" i="91"/>
  <c r="ED17" i="91"/>
  <c r="EB17" i="91"/>
  <c r="EA17" i="91"/>
  <c r="DZ17" i="91"/>
  <c r="DY17" i="91"/>
  <c r="DW17" i="91"/>
  <c r="DV17" i="91"/>
  <c r="DU17" i="91"/>
  <c r="DT17" i="91"/>
  <c r="DR17" i="91"/>
  <c r="DQ17" i="91"/>
  <c r="DP17" i="91"/>
  <c r="DO17" i="91"/>
  <c r="EG16" i="91"/>
  <c r="EF16" i="91"/>
  <c r="EE16" i="91"/>
  <c r="ED16" i="91"/>
  <c r="EB16" i="91"/>
  <c r="EA16" i="91"/>
  <c r="DZ16" i="91"/>
  <c r="DY16" i="91"/>
  <c r="DW16" i="91"/>
  <c r="DV16" i="91"/>
  <c r="DU16" i="91"/>
  <c r="DT16" i="91"/>
  <c r="DR16" i="91"/>
  <c r="DQ16" i="91"/>
  <c r="DP16" i="91"/>
  <c r="DO16" i="91"/>
  <c r="EG15" i="91"/>
  <c r="EF15" i="91"/>
  <c r="EE15" i="91"/>
  <c r="ED15" i="91"/>
  <c r="EB15" i="91"/>
  <c r="EA15" i="91"/>
  <c r="DZ15" i="91"/>
  <c r="DY15" i="91"/>
  <c r="DW15" i="91"/>
  <c r="DV15" i="91"/>
  <c r="DU15" i="91"/>
  <c r="DT15" i="91"/>
  <c r="DR15" i="91"/>
  <c r="DQ15" i="91"/>
  <c r="DP15" i="91"/>
  <c r="DO15" i="91"/>
  <c r="EG14" i="91"/>
  <c r="EF14" i="91"/>
  <c r="EE14" i="91"/>
  <c r="ED14" i="91"/>
  <c r="EB14" i="91"/>
  <c r="EA14" i="91"/>
  <c r="DZ14" i="91"/>
  <c r="DY14" i="91"/>
  <c r="DW14" i="91"/>
  <c r="DV14" i="91"/>
  <c r="DU14" i="91"/>
  <c r="DT14" i="91"/>
  <c r="DR14" i="91"/>
  <c r="DQ14" i="91"/>
  <c r="DP14" i="91"/>
  <c r="DO14" i="91"/>
  <c r="EG13" i="91"/>
  <c r="EF13" i="91"/>
  <c r="EE13" i="91"/>
  <c r="ED13" i="91"/>
  <c r="EB13" i="91"/>
  <c r="EA13" i="91"/>
  <c r="DZ13" i="91"/>
  <c r="DY13" i="91"/>
  <c r="DW13" i="91"/>
  <c r="DV13" i="91"/>
  <c r="DU13" i="91"/>
  <c r="DT13" i="91"/>
  <c r="DR13" i="91"/>
  <c r="DQ13" i="91"/>
  <c r="DP13" i="91"/>
  <c r="DO13" i="91"/>
  <c r="EG11" i="91"/>
  <c r="EF11" i="91"/>
  <c r="EE11" i="91"/>
  <c r="ED11" i="91"/>
  <c r="EB11" i="91"/>
  <c r="EA11" i="91"/>
  <c r="DZ11" i="91"/>
  <c r="DY11" i="91"/>
  <c r="DW11" i="91"/>
  <c r="DV11" i="91"/>
  <c r="DU11" i="91"/>
  <c r="DT11" i="91"/>
  <c r="DR11" i="91"/>
  <c r="DQ11" i="91"/>
  <c r="DP11" i="91"/>
  <c r="DO11" i="91"/>
  <c r="EG10" i="91"/>
  <c r="EF10" i="91"/>
  <c r="EE10" i="91"/>
  <c r="ED10" i="91"/>
  <c r="EB10" i="91"/>
  <c r="EA10" i="91"/>
  <c r="DZ10" i="91"/>
  <c r="DY10" i="91"/>
  <c r="DW10" i="91"/>
  <c r="DV10" i="91"/>
  <c r="DU10" i="91"/>
  <c r="DT10" i="91"/>
  <c r="DR10" i="91"/>
  <c r="DQ10" i="91"/>
  <c r="DP10" i="91"/>
  <c r="DO10" i="91"/>
  <c r="EG9" i="91"/>
  <c r="EF9" i="91"/>
  <c r="EE9" i="91"/>
  <c r="ED9" i="91"/>
  <c r="EB9" i="91"/>
  <c r="EA9" i="91"/>
  <c r="DZ9" i="91"/>
  <c r="DY9" i="91"/>
  <c r="DW9" i="91"/>
  <c r="DV9" i="91"/>
  <c r="DU9" i="91"/>
  <c r="DT9" i="91"/>
  <c r="DR9" i="91"/>
  <c r="DQ9" i="91"/>
  <c r="DP9" i="91"/>
  <c r="DO9" i="91"/>
  <c r="EG8" i="91"/>
  <c r="EF8" i="91"/>
  <c r="EE8" i="91"/>
  <c r="ED8" i="91"/>
  <c r="EB8" i="91"/>
  <c r="EA8" i="91"/>
  <c r="DZ8" i="91"/>
  <c r="DY8" i="91"/>
  <c r="DW8" i="91"/>
  <c r="DV8" i="91"/>
  <c r="DU8" i="91"/>
  <c r="DT8" i="91"/>
  <c r="DR8" i="91"/>
  <c r="DQ8" i="91"/>
  <c r="DP8" i="91"/>
  <c r="DO8" i="91"/>
  <c r="EG7" i="91"/>
  <c r="EF7" i="91"/>
  <c r="EE7" i="91"/>
  <c r="ED7" i="91"/>
  <c r="EB7" i="91"/>
  <c r="EA7" i="91"/>
  <c r="DZ7" i="91"/>
  <c r="DY7" i="91"/>
  <c r="DW7" i="91"/>
  <c r="DV7" i="91"/>
  <c r="DU7" i="91"/>
  <c r="DT7" i="91"/>
  <c r="DR7" i="91"/>
  <c r="DQ7" i="91"/>
  <c r="DP7" i="91"/>
  <c r="DO7" i="91"/>
  <c r="EG6" i="91"/>
  <c r="EF6" i="91"/>
  <c r="EE6" i="91"/>
  <c r="ED6" i="91"/>
  <c r="EB6" i="91"/>
  <c r="EA6" i="91"/>
  <c r="DZ6" i="91"/>
  <c r="DY6" i="91"/>
  <c r="DW6" i="91"/>
  <c r="DV6" i="91"/>
  <c r="DU6" i="91"/>
  <c r="DT6" i="91"/>
  <c r="DR6" i="91"/>
  <c r="DQ6" i="91"/>
  <c r="DP6" i="91"/>
  <c r="DO6" i="91"/>
  <c r="EG4" i="91"/>
  <c r="EF4" i="91"/>
  <c r="EE4" i="91"/>
  <c r="ED4" i="91"/>
  <c r="EB4" i="91"/>
  <c r="EA4" i="91"/>
  <c r="DZ4" i="91"/>
  <c r="DY4" i="91"/>
  <c r="DW4" i="91"/>
  <c r="DV4" i="91"/>
  <c r="DU4" i="91"/>
  <c r="DT4" i="91"/>
  <c r="DR4" i="91"/>
  <c r="DQ4" i="91"/>
  <c r="DP4" i="91"/>
  <c r="DO4" i="91"/>
  <c r="EG3" i="91"/>
  <c r="EF3" i="91"/>
  <c r="EE3" i="91"/>
  <c r="ED3" i="91"/>
  <c r="EB3" i="91"/>
  <c r="EA3" i="91"/>
  <c r="DZ3" i="91"/>
  <c r="DY3" i="91"/>
  <c r="DW3" i="91"/>
  <c r="DV3" i="91"/>
  <c r="DU3" i="91"/>
  <c r="DT3" i="91"/>
  <c r="DR3" i="91"/>
  <c r="DQ3" i="91"/>
  <c r="DP3" i="91"/>
  <c r="DO3" i="91"/>
  <c r="EQ67" i="91"/>
  <c r="EP67" i="91"/>
  <c r="EO67" i="91"/>
  <c r="EN67" i="91"/>
  <c r="EL67" i="91"/>
  <c r="EK67" i="91"/>
  <c r="EJ67" i="91"/>
  <c r="EI67" i="91"/>
  <c r="EQ66" i="91"/>
  <c r="EP66" i="91"/>
  <c r="EO66" i="91"/>
  <c r="EN66" i="91"/>
  <c r="EL66" i="91"/>
  <c r="EK66" i="91"/>
  <c r="EJ66" i="91"/>
  <c r="EI66" i="91"/>
  <c r="EQ64" i="91"/>
  <c r="EP64" i="91"/>
  <c r="EO64" i="91"/>
  <c r="EN64" i="91"/>
  <c r="EL64" i="91"/>
  <c r="EK64" i="91"/>
  <c r="EJ64" i="91"/>
  <c r="EI64" i="91"/>
  <c r="EQ62" i="91"/>
  <c r="EP62" i="91"/>
  <c r="EO62" i="91"/>
  <c r="EN62" i="91"/>
  <c r="EL62" i="91"/>
  <c r="EK62" i="91"/>
  <c r="EJ62" i="91"/>
  <c r="EI62" i="91"/>
  <c r="EQ61" i="91"/>
  <c r="EP61" i="91"/>
  <c r="EO61" i="91"/>
  <c r="EN61" i="91"/>
  <c r="EL61" i="91"/>
  <c r="EK61" i="91"/>
  <c r="EJ61" i="91"/>
  <c r="EI61" i="91"/>
  <c r="EQ60" i="91"/>
  <c r="EP60" i="91"/>
  <c r="EO60" i="91"/>
  <c r="EN60" i="91"/>
  <c r="EL60" i="91"/>
  <c r="EK60" i="91"/>
  <c r="EJ60" i="91"/>
  <c r="EI60" i="91"/>
  <c r="EQ59" i="91"/>
  <c r="EP59" i="91"/>
  <c r="EO59" i="91"/>
  <c r="EN59" i="91"/>
  <c r="EL59" i="91"/>
  <c r="EK59" i="91"/>
  <c r="EJ59" i="91"/>
  <c r="EI59" i="91"/>
  <c r="EQ56" i="91"/>
  <c r="EP56" i="91"/>
  <c r="EO56" i="91"/>
  <c r="EN56" i="91"/>
  <c r="EL56" i="91"/>
  <c r="EK56" i="91"/>
  <c r="EJ56" i="91"/>
  <c r="EI56" i="91"/>
  <c r="EQ53" i="91"/>
  <c r="EP53" i="91"/>
  <c r="EO53" i="91"/>
  <c r="EN53" i="91"/>
  <c r="EL53" i="91"/>
  <c r="EK53" i="91"/>
  <c r="EJ53" i="91"/>
  <c r="EI53" i="91"/>
  <c r="EQ52" i="91"/>
  <c r="EP52" i="91"/>
  <c r="EO52" i="91"/>
  <c r="EN52" i="91"/>
  <c r="EL52" i="91"/>
  <c r="EK52" i="91"/>
  <c r="EJ52" i="91"/>
  <c r="EI52" i="91"/>
  <c r="EQ51" i="91"/>
  <c r="EP51" i="91"/>
  <c r="EO51" i="91"/>
  <c r="EN51" i="91"/>
  <c r="EL51" i="91"/>
  <c r="EK51" i="91"/>
  <c r="EJ51" i="91"/>
  <c r="EI51" i="91"/>
  <c r="EQ50" i="91"/>
  <c r="EP50" i="91"/>
  <c r="EO50" i="91"/>
  <c r="EN50" i="91"/>
  <c r="EL50" i="91"/>
  <c r="EK50" i="91"/>
  <c r="EJ50" i="91"/>
  <c r="EI50" i="91"/>
  <c r="EQ47" i="91"/>
  <c r="EP47" i="91"/>
  <c r="EO47" i="91"/>
  <c r="EN47" i="91"/>
  <c r="EQ46" i="91"/>
  <c r="EP46" i="91"/>
  <c r="EO46" i="91"/>
  <c r="EN46" i="91"/>
  <c r="EQ43" i="91"/>
  <c r="EP43" i="91"/>
  <c r="EO43" i="91"/>
  <c r="EN43" i="91"/>
  <c r="EQ40" i="91"/>
  <c r="EP40" i="91"/>
  <c r="EO40" i="91"/>
  <c r="EN40" i="91"/>
  <c r="EQ33" i="91"/>
  <c r="EP33" i="91"/>
  <c r="EO33" i="91"/>
  <c r="EN33" i="91"/>
  <c r="EL33" i="91"/>
  <c r="EK33" i="91"/>
  <c r="EJ33" i="91"/>
  <c r="EI33" i="91"/>
  <c r="EQ32" i="91"/>
  <c r="EP32" i="91"/>
  <c r="EO32" i="91"/>
  <c r="EN32" i="91"/>
  <c r="EL32" i="91"/>
  <c r="EK32" i="91"/>
  <c r="EJ32" i="91"/>
  <c r="EI32" i="91"/>
  <c r="EQ31" i="91"/>
  <c r="EP31" i="91"/>
  <c r="EO31" i="91"/>
  <c r="EN31" i="91"/>
  <c r="EL31" i="91"/>
  <c r="EK31" i="91"/>
  <c r="EJ31" i="91"/>
  <c r="EI31" i="91"/>
  <c r="EQ23" i="91"/>
  <c r="EP23" i="91"/>
  <c r="EO23" i="91"/>
  <c r="EN23" i="91"/>
  <c r="EQ22" i="91"/>
  <c r="EP22" i="91"/>
  <c r="EO22" i="91"/>
  <c r="EN22" i="91"/>
  <c r="EQ21" i="91"/>
  <c r="EP21" i="91"/>
  <c r="EO21" i="91"/>
  <c r="EN21" i="91"/>
  <c r="EQ20" i="91"/>
  <c r="EP20" i="91"/>
  <c r="EO20" i="91"/>
  <c r="EN20" i="91"/>
  <c r="EL20" i="91"/>
  <c r="EK20" i="91"/>
  <c r="EJ20" i="91"/>
  <c r="EI20" i="91"/>
  <c r="EQ11" i="91"/>
  <c r="EP11" i="91"/>
  <c r="EO11" i="91"/>
  <c r="EN11" i="91"/>
  <c r="EQ10" i="91"/>
  <c r="EP10" i="91"/>
  <c r="EO10" i="91"/>
  <c r="EN10" i="91"/>
  <c r="EQ9" i="91"/>
  <c r="EP9" i="91"/>
  <c r="EO9" i="91"/>
  <c r="EN9" i="91"/>
  <c r="EQ8" i="91"/>
  <c r="EP8" i="91"/>
  <c r="EO8" i="91"/>
  <c r="EN8" i="91"/>
  <c r="EQ7" i="91"/>
  <c r="EP7" i="91"/>
  <c r="EO7" i="91"/>
  <c r="EN7" i="91"/>
  <c r="EQ6" i="91"/>
  <c r="EP6" i="91"/>
  <c r="EO6" i="91"/>
  <c r="EN6" i="91"/>
  <c r="EQ4" i="91"/>
  <c r="EP4" i="91"/>
  <c r="EO4" i="91"/>
  <c r="EN4" i="91"/>
  <c r="EL4" i="91"/>
  <c r="EK4" i="91"/>
  <c r="EJ4" i="91"/>
  <c r="EI4" i="91"/>
  <c r="EQ3" i="91"/>
  <c r="EP3" i="91"/>
  <c r="EO3" i="91"/>
  <c r="EN3" i="91"/>
  <c r="EL3" i="91"/>
  <c r="EK3" i="91"/>
  <c r="EJ3" i="91"/>
  <c r="EI3" i="91"/>
  <c r="EV67" i="91"/>
  <c r="EU67" i="91"/>
  <c r="ET67" i="91"/>
  <c r="ES67" i="91"/>
  <c r="EV66" i="91"/>
  <c r="EU66" i="91"/>
  <c r="ET66" i="91"/>
  <c r="ES66" i="91"/>
  <c r="EV64" i="91"/>
  <c r="EU64" i="91"/>
  <c r="ET64" i="91"/>
  <c r="ES64" i="91"/>
  <c r="EV62" i="91"/>
  <c r="EU62" i="91"/>
  <c r="ET62" i="91"/>
  <c r="ES62" i="91"/>
  <c r="EV61" i="91"/>
  <c r="EU61" i="91"/>
  <c r="ET61" i="91"/>
  <c r="ES61" i="91"/>
  <c r="EV60" i="91"/>
  <c r="EU60" i="91"/>
  <c r="ET60" i="91"/>
  <c r="ES60" i="91"/>
  <c r="EV59" i="91"/>
  <c r="EU59" i="91"/>
  <c r="ET59" i="91"/>
  <c r="ES59" i="91"/>
  <c r="EV56" i="91"/>
  <c r="EU56" i="91"/>
  <c r="ET56" i="91"/>
  <c r="ES56" i="91"/>
  <c r="EV53" i="91"/>
  <c r="EU53" i="91"/>
  <c r="ET53" i="91"/>
  <c r="ES53" i="91"/>
  <c r="EV52" i="91"/>
  <c r="EU52" i="91"/>
  <c r="ET52" i="91"/>
  <c r="ES52" i="91"/>
  <c r="EV51" i="91"/>
  <c r="EU51" i="91"/>
  <c r="ET51" i="91"/>
  <c r="ES51" i="91"/>
  <c r="EV50" i="91"/>
  <c r="EU50" i="91"/>
  <c r="ET50" i="91"/>
  <c r="ES50" i="91"/>
  <c r="EV47" i="91"/>
  <c r="EU47" i="91"/>
  <c r="ET47" i="91"/>
  <c r="ES47" i="91"/>
  <c r="EV46" i="91"/>
  <c r="EU46" i="91"/>
  <c r="ET46" i="91"/>
  <c r="ES46" i="91"/>
  <c r="EV44" i="91"/>
  <c r="EU44" i="91"/>
  <c r="ET44" i="91"/>
  <c r="ES44" i="91"/>
  <c r="EV43" i="91"/>
  <c r="EU43" i="91"/>
  <c r="ET43" i="91"/>
  <c r="ES43" i="91"/>
  <c r="EV41" i="91"/>
  <c r="EU41" i="91"/>
  <c r="ET41" i="91"/>
  <c r="ES41" i="91"/>
  <c r="EV40" i="91"/>
  <c r="EU40" i="91"/>
  <c r="ET40" i="91"/>
  <c r="ES40" i="91"/>
  <c r="EV38" i="91"/>
  <c r="EU38" i="91"/>
  <c r="ET38" i="91"/>
  <c r="ES38" i="91"/>
  <c r="EV37" i="91"/>
  <c r="EU37" i="91"/>
  <c r="ET37" i="91"/>
  <c r="ES37" i="91"/>
  <c r="EV36" i="91"/>
  <c r="EU36" i="91"/>
  <c r="ET36" i="91"/>
  <c r="ES36" i="91"/>
  <c r="EV33" i="91"/>
  <c r="EU33" i="91"/>
  <c r="ET33" i="91"/>
  <c r="ES33" i="91"/>
  <c r="EV32" i="91"/>
  <c r="EU32" i="91"/>
  <c r="ET32" i="91"/>
  <c r="ES32" i="91"/>
  <c r="EV31" i="91"/>
  <c r="EU31" i="91"/>
  <c r="ET31" i="91"/>
  <c r="ES31" i="91"/>
  <c r="EV28" i="91"/>
  <c r="EU28" i="91"/>
  <c r="ET28" i="91"/>
  <c r="ES28" i="91"/>
  <c r="EV27" i="91"/>
  <c r="EU27" i="91"/>
  <c r="ET27" i="91"/>
  <c r="ES27" i="91"/>
  <c r="EV26" i="91"/>
  <c r="EU26" i="91"/>
  <c r="ET26" i="91"/>
  <c r="ES26" i="91"/>
  <c r="EV23" i="91"/>
  <c r="EU23" i="91"/>
  <c r="ET23" i="91"/>
  <c r="ES23" i="91"/>
  <c r="EV22" i="91"/>
  <c r="EU22" i="91"/>
  <c r="ET22" i="91"/>
  <c r="ES22" i="91"/>
  <c r="EV21" i="91"/>
  <c r="EU21" i="91"/>
  <c r="ET21" i="91"/>
  <c r="ES21" i="91"/>
  <c r="EV20" i="91"/>
  <c r="EU20" i="91"/>
  <c r="ET20" i="91"/>
  <c r="ES20" i="91"/>
  <c r="EV18" i="91"/>
  <c r="EU18" i="91"/>
  <c r="ET18" i="91"/>
  <c r="ES18" i="91"/>
  <c r="EV17" i="91"/>
  <c r="EU17" i="91"/>
  <c r="ET17" i="91"/>
  <c r="ES17" i="91"/>
  <c r="EV16" i="91"/>
  <c r="EU16" i="91"/>
  <c r="ET16" i="91"/>
  <c r="ES16" i="91"/>
  <c r="EV15" i="91"/>
  <c r="EU15" i="91"/>
  <c r="ET15" i="91"/>
  <c r="ES15" i="91"/>
  <c r="EV14" i="91"/>
  <c r="EU14" i="91"/>
  <c r="ET14" i="91"/>
  <c r="ES14" i="91"/>
  <c r="EV13" i="91"/>
  <c r="EU13" i="91"/>
  <c r="ET13" i="91"/>
  <c r="ES13" i="91"/>
  <c r="EV11" i="91"/>
  <c r="EU11" i="91"/>
  <c r="ET11" i="91"/>
  <c r="ES11" i="91"/>
  <c r="EV10" i="91"/>
  <c r="EU10" i="91"/>
  <c r="ET10" i="91"/>
  <c r="ES10" i="91"/>
  <c r="EV9" i="91"/>
  <c r="EU9" i="91"/>
  <c r="ET9" i="91"/>
  <c r="ES9" i="91"/>
  <c r="EV8" i="91"/>
  <c r="EU8" i="91"/>
  <c r="ET8" i="91"/>
  <c r="ES8" i="91"/>
  <c r="EV7" i="91"/>
  <c r="EU7" i="91"/>
  <c r="ET7" i="91"/>
  <c r="ES7" i="91"/>
  <c r="EV6" i="91"/>
  <c r="EU6" i="91"/>
  <c r="ET6" i="91"/>
  <c r="ES6" i="91"/>
  <c r="EV4" i="91"/>
  <c r="EU4" i="91"/>
  <c r="ET4" i="91"/>
  <c r="ES4" i="91"/>
  <c r="EV3" i="91"/>
  <c r="EU3" i="91"/>
  <c r="ET3" i="91"/>
  <c r="ES3" i="91"/>
  <c r="P57" i="87"/>
  <c r="O57" i="87"/>
  <c r="N57" i="87"/>
  <c r="O57" i="86"/>
  <c r="M57" i="86"/>
  <c r="S57" i="86"/>
  <c r="Q57" i="87" l="1"/>
  <c r="M57" i="87"/>
  <c r="L57" i="87"/>
  <c r="R57" i="86"/>
  <c r="N57" i="86"/>
  <c r="P57" i="86"/>
  <c r="Q57" i="86"/>
  <c r="EI21" i="91" l="1"/>
  <c r="EJ21" i="91"/>
  <c r="EK21" i="91"/>
  <c r="EL21" i="91"/>
  <c r="EI22" i="91"/>
  <c r="EJ22" i="91"/>
  <c r="EK22" i="91"/>
  <c r="EL22" i="91"/>
  <c r="EI23" i="91"/>
  <c r="EJ23" i="91"/>
  <c r="EK23" i="91"/>
  <c r="EL23" i="91"/>
  <c r="EQ38" i="91" l="1"/>
  <c r="EP38" i="91"/>
  <c r="EO38" i="91"/>
  <c r="EN38" i="91"/>
  <c r="EQ36" i="91"/>
  <c r="EP36" i="91"/>
  <c r="EO36" i="91"/>
  <c r="EN36" i="91"/>
  <c r="DA36" i="91" l="1"/>
  <c r="EO37" i="91"/>
  <c r="EN37" i="91"/>
  <c r="DA38" i="91"/>
  <c r="EQ37" i="91"/>
  <c r="EP37" i="91"/>
  <c r="DA37" i="91" l="1"/>
  <c r="EL38" i="91"/>
  <c r="EK38" i="91"/>
  <c r="EJ38" i="91"/>
  <c r="EI38" i="91"/>
  <c r="EJ36" i="91"/>
  <c r="EK36" i="91"/>
  <c r="EL36" i="91"/>
  <c r="EI36" i="91"/>
  <c r="EK37" i="91" l="1"/>
  <c r="EJ37" i="91"/>
  <c r="EI37" i="91"/>
  <c r="EL37" i="91"/>
  <c r="EL46" i="91" l="1"/>
  <c r="EK46" i="91"/>
  <c r="EJ46" i="91"/>
  <c r="EI46" i="91"/>
  <c r="EJ40" i="91" l="1"/>
  <c r="EK40" i="91"/>
  <c r="EL40" i="91"/>
  <c r="EI40" i="91"/>
  <c r="EL43" i="91"/>
  <c r="EK43" i="91"/>
  <c r="EJ43" i="91"/>
  <c r="EI43" i="91"/>
  <c r="EL11" i="91"/>
  <c r="EK11" i="91"/>
  <c r="EJ11" i="91"/>
  <c r="EL10" i="91"/>
  <c r="EK10" i="91"/>
  <c r="EJ10" i="91"/>
  <c r="EL9" i="91"/>
  <c r="EK9" i="91"/>
  <c r="EJ9" i="91"/>
  <c r="EL8" i="91"/>
  <c r="EK8" i="91"/>
  <c r="EJ8" i="91"/>
  <c r="EL7" i="91"/>
  <c r="EK7" i="91"/>
  <c r="EJ7" i="91"/>
  <c r="EL6" i="91"/>
  <c r="EK6" i="91"/>
  <c r="EJ6" i="91"/>
  <c r="EI8" i="91"/>
  <c r="EI9" i="91"/>
  <c r="EI10" i="91"/>
  <c r="EI11" i="91"/>
  <c r="EI7" i="91"/>
  <c r="EI6" i="91"/>
  <c r="EN27" i="91" l="1"/>
  <c r="EN26" i="91"/>
  <c r="EN28" i="91"/>
  <c r="EO41" i="91"/>
  <c r="EN44" i="91"/>
  <c r="EN41" i="91"/>
  <c r="EQ41" i="91"/>
  <c r="EP41" i="91"/>
  <c r="EI14" i="91"/>
  <c r="EN14" i="91"/>
  <c r="EI15" i="91"/>
  <c r="EN15" i="91"/>
  <c r="EK15" i="91"/>
  <c r="EP15" i="91"/>
  <c r="EJ18" i="91"/>
  <c r="EO18" i="91"/>
  <c r="EJ26" i="91"/>
  <c r="EO26" i="91"/>
  <c r="EL27" i="91"/>
  <c r="EQ27" i="91"/>
  <c r="EL44" i="91"/>
  <c r="EQ44" i="91"/>
  <c r="EJ13" i="91"/>
  <c r="EO13" i="91"/>
  <c r="EK14" i="91"/>
  <c r="EP14" i="91"/>
  <c r="EJ17" i="91"/>
  <c r="EO17" i="91"/>
  <c r="EK18" i="91"/>
  <c r="EP18" i="91"/>
  <c r="EK26" i="91"/>
  <c r="EP26" i="91"/>
  <c r="EI17" i="91"/>
  <c r="EN17" i="91"/>
  <c r="EK13" i="91"/>
  <c r="EP13" i="91"/>
  <c r="EL14" i="91"/>
  <c r="EQ14" i="91"/>
  <c r="EJ16" i="91"/>
  <c r="EO16" i="91"/>
  <c r="EK17" i="91"/>
  <c r="EP17" i="91"/>
  <c r="EL18" i="91"/>
  <c r="EQ18" i="91"/>
  <c r="EL26" i="91"/>
  <c r="EQ26" i="91"/>
  <c r="EJ27" i="91"/>
  <c r="EO27" i="91"/>
  <c r="EL28" i="91"/>
  <c r="EQ28" i="91"/>
  <c r="EJ44" i="91"/>
  <c r="EO44" i="91"/>
  <c r="EJ14" i="91"/>
  <c r="EO14" i="91"/>
  <c r="EL16" i="91"/>
  <c r="EQ16" i="91"/>
  <c r="EJ28" i="91"/>
  <c r="EO28" i="91"/>
  <c r="EI18" i="91"/>
  <c r="EN18" i="91"/>
  <c r="EL15" i="91"/>
  <c r="EQ15" i="91"/>
  <c r="EK28" i="91"/>
  <c r="EP28" i="91"/>
  <c r="EI13" i="91"/>
  <c r="EI16" i="91"/>
  <c r="EN16" i="91"/>
  <c r="EL13" i="91"/>
  <c r="EQ13" i="91"/>
  <c r="EJ15" i="91"/>
  <c r="EO15" i="91"/>
  <c r="EK16" i="91"/>
  <c r="EP16" i="91"/>
  <c r="EL17" i="91"/>
  <c r="EQ17" i="91"/>
  <c r="EK27" i="91"/>
  <c r="EP27" i="91"/>
  <c r="EK44" i="91"/>
  <c r="EP44" i="91"/>
  <c r="EI27" i="91"/>
  <c r="EI26" i="91"/>
  <c r="EI28" i="91"/>
  <c r="EI41" i="91"/>
  <c r="EJ47" i="91"/>
  <c r="EJ41" i="91"/>
  <c r="EL47" i="91"/>
  <c r="EL41" i="91"/>
  <c r="EK47" i="91"/>
  <c r="EK41" i="91"/>
  <c r="EI44" i="91"/>
  <c r="EI47" i="91"/>
  <c r="DA18" i="91" l="1"/>
  <c r="DA17" i="91"/>
  <c r="DA16" i="91"/>
  <c r="DA15" i="91"/>
  <c r="DA14" i="91"/>
  <c r="DA13" i="91"/>
  <c r="DA41" i="91"/>
  <c r="DA44" i="91"/>
  <c r="M100" i="86" l="1"/>
  <c r="CZ43" i="91" l="1"/>
  <c r="CZ32" i="91"/>
  <c r="CZ31" i="91"/>
  <c r="CZ33" i="91" l="1"/>
  <c r="CZ23" i="91"/>
  <c r="CZ22" i="91"/>
  <c r="CZ21" i="91"/>
  <c r="DA26" i="91" l="1"/>
  <c r="DA27" i="91"/>
  <c r="DA28" i="91"/>
  <c r="L100" i="87" l="1"/>
  <c r="FF67" i="91" l="1"/>
  <c r="FE67" i="91"/>
  <c r="FD67" i="91"/>
  <c r="FF66" i="91"/>
  <c r="FE66" i="91"/>
  <c r="FD66" i="91"/>
  <c r="FF64" i="91"/>
  <c r="FE64" i="91"/>
  <c r="FD64" i="91"/>
  <c r="FF62" i="91"/>
  <c r="FE62" i="91"/>
  <c r="FD62" i="91"/>
  <c r="FF61" i="91"/>
  <c r="FE61" i="91"/>
  <c r="FD61" i="91"/>
  <c r="FF60" i="91"/>
  <c r="FE60" i="91"/>
  <c r="FD60" i="91"/>
  <c r="FF59" i="91"/>
  <c r="FE59" i="91"/>
  <c r="FD59" i="91"/>
  <c r="FF56" i="91"/>
  <c r="FE56" i="91"/>
  <c r="FD56" i="91"/>
  <c r="FF53" i="91"/>
  <c r="FE53" i="91"/>
  <c r="FD53" i="91"/>
  <c r="FF52" i="91"/>
  <c r="FE52" i="91"/>
  <c r="FD52" i="91"/>
  <c r="FF51" i="91"/>
  <c r="FE51" i="91"/>
  <c r="FD51" i="91"/>
  <c r="FF50" i="91"/>
  <c r="FE50" i="91"/>
  <c r="FD50" i="91"/>
  <c r="FF47" i="91"/>
  <c r="FE47" i="91"/>
  <c r="FD47" i="91"/>
  <c r="FF46" i="91"/>
  <c r="FE46" i="91"/>
  <c r="FD46" i="91"/>
  <c r="FF44" i="91"/>
  <c r="FE44" i="91"/>
  <c r="FD44" i="91"/>
  <c r="FF43" i="91"/>
  <c r="FE43" i="91"/>
  <c r="FD43" i="91"/>
  <c r="FF41" i="91"/>
  <c r="FE41" i="91"/>
  <c r="FD41" i="91"/>
  <c r="FF40" i="91"/>
  <c r="FE40" i="91"/>
  <c r="FD40" i="91"/>
  <c r="FF38" i="91"/>
  <c r="FE38" i="91"/>
  <c r="FD38" i="91"/>
  <c r="FF37" i="91"/>
  <c r="FE37" i="91"/>
  <c r="FD37" i="91"/>
  <c r="FF36" i="91"/>
  <c r="FE36" i="91"/>
  <c r="FD36" i="91"/>
  <c r="FF33" i="91"/>
  <c r="FE33" i="91"/>
  <c r="FD33" i="91"/>
  <c r="FF32" i="91"/>
  <c r="FE32" i="91"/>
  <c r="FD32" i="91"/>
  <c r="FF31" i="91"/>
  <c r="FE31" i="91"/>
  <c r="FD31" i="91"/>
  <c r="FF28" i="91"/>
  <c r="FE28" i="91"/>
  <c r="FD28" i="91"/>
  <c r="FF27" i="91"/>
  <c r="FE27" i="91"/>
  <c r="FD27" i="91"/>
  <c r="FF26" i="91"/>
  <c r="FE26" i="91"/>
  <c r="FD26" i="91"/>
  <c r="FF23" i="91"/>
  <c r="FE23" i="91"/>
  <c r="FD23" i="91"/>
  <c r="FF22" i="91"/>
  <c r="FE22" i="91"/>
  <c r="FD22" i="91"/>
  <c r="FF21" i="91"/>
  <c r="FE21" i="91"/>
  <c r="FD21" i="91"/>
  <c r="FF20" i="91"/>
  <c r="FE20" i="91"/>
  <c r="FD20" i="91"/>
  <c r="FF18" i="91"/>
  <c r="FE18" i="91"/>
  <c r="FD18" i="91"/>
  <c r="FF17" i="91"/>
  <c r="FE17" i="91"/>
  <c r="FD17" i="91"/>
  <c r="FF16" i="91"/>
  <c r="FE16" i="91"/>
  <c r="FD16" i="91"/>
  <c r="FF15" i="91"/>
  <c r="FE15" i="91"/>
  <c r="FD15" i="91"/>
  <c r="FF14" i="91"/>
  <c r="FE14" i="91"/>
  <c r="FD14" i="91"/>
  <c r="FF13" i="91"/>
  <c r="FE13" i="91"/>
  <c r="FD13" i="91"/>
  <c r="FF11" i="91"/>
  <c r="FE11" i="91"/>
  <c r="FD11" i="91"/>
  <c r="FF10" i="91"/>
  <c r="FE10" i="91"/>
  <c r="FD10" i="91"/>
  <c r="FF9" i="91"/>
  <c r="FE9" i="91"/>
  <c r="FD9" i="91"/>
  <c r="FF8" i="91"/>
  <c r="FE8" i="91"/>
  <c r="FD8" i="91"/>
  <c r="FF7" i="91"/>
  <c r="FE7" i="91"/>
  <c r="FD7" i="91"/>
  <c r="FF6" i="91"/>
  <c r="FE6" i="91"/>
  <c r="FD6" i="91"/>
  <c r="FF4" i="91"/>
  <c r="FE4" i="91"/>
  <c r="FD4" i="91"/>
  <c r="FF3" i="91"/>
  <c r="FE3" i="91"/>
  <c r="FD3" i="91"/>
  <c r="Q56" i="87"/>
  <c r="P56" i="87"/>
  <c r="O56" i="87"/>
  <c r="N56" i="87"/>
  <c r="M56" i="87"/>
  <c r="L56" i="87"/>
  <c r="Q54" i="87"/>
  <c r="P54" i="87"/>
  <c r="O54" i="87"/>
  <c r="N54" i="87"/>
  <c r="M54" i="87"/>
  <c r="L54" i="87"/>
  <c r="Q53" i="87"/>
  <c r="P53" i="87"/>
  <c r="O53" i="87"/>
  <c r="N53" i="87"/>
  <c r="M53" i="87"/>
  <c r="L53" i="87"/>
  <c r="Q59" i="87"/>
  <c r="P59" i="87"/>
  <c r="O59" i="87"/>
  <c r="N59" i="87"/>
  <c r="M59" i="87"/>
  <c r="L59" i="87"/>
  <c r="Q58" i="87"/>
  <c r="P58" i="87"/>
  <c r="O58" i="87"/>
  <c r="N58" i="87"/>
  <c r="M58" i="87"/>
  <c r="L58" i="87"/>
  <c r="Q52" i="87"/>
  <c r="P52" i="87"/>
  <c r="O52" i="87"/>
  <c r="N52" i="87"/>
  <c r="M52" i="87"/>
  <c r="L52" i="87"/>
  <c r="Q51" i="87"/>
  <c r="P51" i="87"/>
  <c r="O51" i="87"/>
  <c r="N51" i="87"/>
  <c r="M51" i="87"/>
  <c r="L51" i="87"/>
  <c r="Q49" i="87"/>
  <c r="P49" i="87"/>
  <c r="O49" i="87"/>
  <c r="N49" i="87"/>
  <c r="M49" i="87"/>
  <c r="L49" i="87"/>
  <c r="Q48" i="87"/>
  <c r="P48" i="87"/>
  <c r="O48" i="87"/>
  <c r="N48" i="87"/>
  <c r="M48" i="87"/>
  <c r="L48" i="87"/>
  <c r="Q47" i="87"/>
  <c r="P47" i="87"/>
  <c r="O47" i="87"/>
  <c r="N47" i="87"/>
  <c r="M47" i="87"/>
  <c r="L47" i="87"/>
  <c r="Q46" i="87"/>
  <c r="P46" i="87"/>
  <c r="O46" i="87"/>
  <c r="N46" i="87"/>
  <c r="M46" i="87"/>
  <c r="L46" i="87"/>
  <c r="Q44" i="87"/>
  <c r="P44" i="87"/>
  <c r="O44" i="87"/>
  <c r="N44" i="87"/>
  <c r="M44" i="87"/>
  <c r="L44" i="87"/>
  <c r="Q43" i="87"/>
  <c r="P43" i="87"/>
  <c r="O43" i="87"/>
  <c r="N43" i="87"/>
  <c r="M43" i="87"/>
  <c r="L43" i="87"/>
  <c r="Q42" i="87"/>
  <c r="P42" i="87"/>
  <c r="O42" i="87"/>
  <c r="N42" i="87"/>
  <c r="M42" i="87"/>
  <c r="L42" i="87"/>
  <c r="Q41" i="87"/>
  <c r="P41" i="87"/>
  <c r="O41" i="87"/>
  <c r="N41" i="87"/>
  <c r="M41" i="87"/>
  <c r="L41" i="87"/>
  <c r="Q39" i="87"/>
  <c r="P39" i="87"/>
  <c r="O39" i="87"/>
  <c r="N39" i="87"/>
  <c r="M39" i="87"/>
  <c r="L39" i="87"/>
  <c r="Q38" i="87"/>
  <c r="P38" i="87"/>
  <c r="O38" i="87"/>
  <c r="N38" i="87"/>
  <c r="M38" i="87"/>
  <c r="L38" i="87"/>
  <c r="Q37" i="87"/>
  <c r="P37" i="87"/>
  <c r="O37" i="87"/>
  <c r="N37" i="87"/>
  <c r="M37" i="87"/>
  <c r="L37" i="87"/>
  <c r="Q36" i="87"/>
  <c r="P36" i="87"/>
  <c r="O36" i="87"/>
  <c r="N36" i="87"/>
  <c r="M36" i="87"/>
  <c r="L36" i="87"/>
  <c r="Q34" i="87"/>
  <c r="P34" i="87"/>
  <c r="O34" i="87"/>
  <c r="N34" i="87"/>
  <c r="M34" i="87"/>
  <c r="L34" i="87"/>
  <c r="Q33" i="87"/>
  <c r="P33" i="87"/>
  <c r="O33" i="87"/>
  <c r="N33" i="87"/>
  <c r="M33" i="87"/>
  <c r="L33" i="87"/>
  <c r="Q32" i="87"/>
  <c r="P32" i="87"/>
  <c r="O32" i="87"/>
  <c r="N32" i="87"/>
  <c r="M32" i="87"/>
  <c r="L32" i="87"/>
  <c r="Q31" i="87"/>
  <c r="P31" i="87"/>
  <c r="O31" i="87"/>
  <c r="N31" i="87"/>
  <c r="M31" i="87"/>
  <c r="L31" i="87"/>
  <c r="S114" i="86"/>
  <c r="R114" i="86"/>
  <c r="Q114" i="86"/>
  <c r="P114" i="86"/>
  <c r="O114" i="86"/>
  <c r="N114" i="86"/>
  <c r="M114" i="86"/>
  <c r="S56" i="86"/>
  <c r="R56" i="86"/>
  <c r="Q56" i="86"/>
  <c r="P56" i="86"/>
  <c r="O56" i="86"/>
  <c r="N56" i="86"/>
  <c r="M56" i="86"/>
  <c r="S54" i="86"/>
  <c r="R54" i="86"/>
  <c r="Q54" i="86"/>
  <c r="P54" i="86"/>
  <c r="O54" i="86"/>
  <c r="N54" i="86"/>
  <c r="M54" i="86"/>
  <c r="S53" i="86"/>
  <c r="R53" i="86"/>
  <c r="Q53" i="86"/>
  <c r="P53" i="86"/>
  <c r="O53" i="86"/>
  <c r="N53" i="86"/>
  <c r="M53" i="86"/>
  <c r="S59" i="86"/>
  <c r="R59" i="86"/>
  <c r="Q59" i="86"/>
  <c r="P59" i="86"/>
  <c r="O59" i="86"/>
  <c r="N59" i="86"/>
  <c r="M59" i="86"/>
  <c r="S58" i="86"/>
  <c r="R58" i="86"/>
  <c r="Q58" i="86"/>
  <c r="P58" i="86"/>
  <c r="O58" i="86"/>
  <c r="N58" i="86"/>
  <c r="M58" i="86"/>
  <c r="S52" i="86"/>
  <c r="R52" i="86"/>
  <c r="Q52" i="86"/>
  <c r="P52" i="86"/>
  <c r="O52" i="86"/>
  <c r="N52" i="86"/>
  <c r="M52" i="86"/>
  <c r="S51" i="86"/>
  <c r="R51" i="86"/>
  <c r="Q51" i="86"/>
  <c r="P51" i="86"/>
  <c r="O51" i="86"/>
  <c r="N51" i="86"/>
  <c r="M51" i="86"/>
  <c r="S49" i="86"/>
  <c r="R49" i="86"/>
  <c r="Q49" i="86"/>
  <c r="P49" i="86"/>
  <c r="O49" i="86"/>
  <c r="N49" i="86"/>
  <c r="M49" i="86"/>
  <c r="S48" i="86"/>
  <c r="R48" i="86"/>
  <c r="Q48" i="86"/>
  <c r="P48" i="86"/>
  <c r="O48" i="86"/>
  <c r="N48" i="86"/>
  <c r="M48" i="86"/>
  <c r="S47" i="86"/>
  <c r="R47" i="86"/>
  <c r="Q47" i="86"/>
  <c r="P47" i="86"/>
  <c r="O47" i="86"/>
  <c r="N47" i="86"/>
  <c r="M47" i="86"/>
  <c r="S46" i="86"/>
  <c r="R46" i="86"/>
  <c r="Q46" i="86"/>
  <c r="P46" i="86"/>
  <c r="O46" i="86"/>
  <c r="N46" i="86"/>
  <c r="M46" i="86"/>
  <c r="S44" i="86"/>
  <c r="R44" i="86"/>
  <c r="Q44" i="86"/>
  <c r="P44" i="86"/>
  <c r="O44" i="86"/>
  <c r="N44" i="86"/>
  <c r="M44" i="86"/>
  <c r="S43" i="86"/>
  <c r="R43" i="86"/>
  <c r="Q43" i="86"/>
  <c r="P43" i="86"/>
  <c r="O43" i="86"/>
  <c r="N43" i="86"/>
  <c r="M43" i="86"/>
  <c r="S42" i="86"/>
  <c r="R42" i="86"/>
  <c r="Q42" i="86"/>
  <c r="P42" i="86"/>
  <c r="O42" i="86"/>
  <c r="N42" i="86"/>
  <c r="M42" i="86"/>
  <c r="S41" i="86"/>
  <c r="R41" i="86"/>
  <c r="Q41" i="86"/>
  <c r="P41" i="86"/>
  <c r="O41" i="86"/>
  <c r="N41" i="86"/>
  <c r="M41" i="86"/>
  <c r="S39" i="86"/>
  <c r="R39" i="86"/>
  <c r="Q39" i="86"/>
  <c r="P39" i="86"/>
  <c r="O39" i="86"/>
  <c r="N39" i="86"/>
  <c r="M39" i="86"/>
  <c r="S38" i="86"/>
  <c r="R38" i="86"/>
  <c r="Q38" i="86"/>
  <c r="P38" i="86"/>
  <c r="O38" i="86"/>
  <c r="N38" i="86"/>
  <c r="M38" i="86"/>
  <c r="S37" i="86"/>
  <c r="R37" i="86"/>
  <c r="Q37" i="86"/>
  <c r="P37" i="86"/>
  <c r="O37" i="86"/>
  <c r="N37" i="86"/>
  <c r="M37" i="86"/>
  <c r="S36" i="86"/>
  <c r="R36" i="86"/>
  <c r="Q36" i="86"/>
  <c r="P36" i="86"/>
  <c r="O36" i="86"/>
  <c r="N36" i="86"/>
  <c r="M36" i="86"/>
  <c r="S34" i="86"/>
  <c r="R34" i="86"/>
  <c r="Q34" i="86"/>
  <c r="P34" i="86"/>
  <c r="O34" i="86"/>
  <c r="N34" i="86"/>
  <c r="M34" i="86"/>
  <c r="S33" i="86"/>
  <c r="R33" i="86"/>
  <c r="Q33" i="86"/>
  <c r="P33" i="86"/>
  <c r="O33" i="86"/>
  <c r="N33" i="86"/>
  <c r="M33" i="86"/>
  <c r="S32" i="86"/>
  <c r="R32" i="86"/>
  <c r="Q32" i="86"/>
  <c r="P32" i="86"/>
  <c r="O32" i="86"/>
  <c r="N32" i="86"/>
  <c r="M32" i="86"/>
  <c r="S31" i="86"/>
  <c r="R31" i="86"/>
  <c r="Q31" i="86"/>
  <c r="P31" i="86"/>
  <c r="O31" i="86"/>
  <c r="N31" i="86"/>
  <c r="M31" i="86"/>
  <c r="N88" i="26"/>
  <c r="O88" i="26"/>
  <c r="P88" i="26"/>
  <c r="N93" i="26"/>
  <c r="O93" i="26"/>
  <c r="P93" i="26"/>
  <c r="N98" i="26"/>
  <c r="O98" i="26"/>
  <c r="P98" i="26"/>
  <c r="N103" i="26"/>
  <c r="O103" i="26"/>
  <c r="P103" i="26"/>
  <c r="N108" i="26"/>
  <c r="O108" i="26"/>
  <c r="P108" i="26"/>
  <c r="N113" i="26"/>
  <c r="O113" i="26"/>
  <c r="P113" i="26"/>
  <c r="N118" i="26"/>
  <c r="O118" i="26"/>
  <c r="P118" i="26"/>
  <c r="N123" i="26"/>
  <c r="O123" i="26"/>
  <c r="P123" i="26"/>
  <c r="N128" i="26"/>
  <c r="O128" i="26"/>
  <c r="P128" i="26"/>
  <c r="N133" i="26"/>
  <c r="O133" i="26"/>
  <c r="P133" i="26"/>
  <c r="N18" i="26"/>
  <c r="O18" i="26"/>
  <c r="P18" i="26"/>
  <c r="Q18" i="26"/>
  <c r="R18" i="26"/>
  <c r="S18" i="26"/>
  <c r="T18" i="26"/>
  <c r="U18" i="26"/>
  <c r="N23" i="26"/>
  <c r="O23" i="26"/>
  <c r="P23" i="26"/>
  <c r="Q23" i="26"/>
  <c r="R23" i="26"/>
  <c r="S23" i="26"/>
  <c r="T23" i="26"/>
  <c r="U23" i="26"/>
  <c r="N28" i="26"/>
  <c r="O28" i="26"/>
  <c r="P28" i="26"/>
  <c r="Q28" i="26"/>
  <c r="R28" i="26"/>
  <c r="S28" i="26"/>
  <c r="T28" i="26"/>
  <c r="U28" i="26"/>
  <c r="N33" i="26"/>
  <c r="O33" i="26"/>
  <c r="P33" i="26"/>
  <c r="Q33" i="26"/>
  <c r="R33" i="26"/>
  <c r="S33" i="26"/>
  <c r="T33" i="26"/>
  <c r="U33" i="26"/>
  <c r="N38" i="26"/>
  <c r="O38" i="26"/>
  <c r="P38" i="26"/>
  <c r="Q38" i="26"/>
  <c r="R38" i="26"/>
  <c r="S38" i="26"/>
  <c r="T38" i="26"/>
  <c r="U38" i="26"/>
  <c r="N43" i="26"/>
  <c r="O43" i="26"/>
  <c r="P43" i="26"/>
  <c r="Q43" i="26"/>
  <c r="R43" i="26"/>
  <c r="S43" i="26"/>
  <c r="T43" i="26"/>
  <c r="U43" i="26"/>
  <c r="N48" i="26"/>
  <c r="O48" i="26"/>
  <c r="P48" i="26"/>
  <c r="Q48" i="26"/>
  <c r="R48" i="26"/>
  <c r="S48" i="26"/>
  <c r="T48" i="26"/>
  <c r="U48" i="26"/>
  <c r="N53" i="26"/>
  <c r="O53" i="26"/>
  <c r="P53" i="26"/>
  <c r="Q53" i="26"/>
  <c r="R53" i="26"/>
  <c r="S53" i="26"/>
  <c r="T53" i="26"/>
  <c r="U53" i="26"/>
  <c r="N58" i="26"/>
  <c r="O58" i="26"/>
  <c r="P58" i="26"/>
  <c r="Q58" i="26"/>
  <c r="R58" i="26"/>
  <c r="S58" i="26"/>
  <c r="T58" i="26"/>
  <c r="U58" i="26"/>
  <c r="N63" i="26"/>
  <c r="O63" i="26"/>
  <c r="P63" i="26"/>
  <c r="Q63" i="26"/>
  <c r="R63" i="26"/>
  <c r="S63" i="26"/>
  <c r="T63" i="26"/>
  <c r="U63" i="26"/>
  <c r="N14" i="26"/>
  <c r="O14" i="26"/>
  <c r="P14" i="26"/>
  <c r="Q14" i="26"/>
  <c r="R14" i="26"/>
  <c r="S14" i="26"/>
  <c r="T14" i="26"/>
  <c r="U14" i="26"/>
  <c r="N89" i="3"/>
  <c r="O89" i="3"/>
  <c r="P89" i="3"/>
  <c r="Q89" i="3"/>
  <c r="R89" i="3"/>
  <c r="S89" i="3"/>
  <c r="T89" i="3"/>
  <c r="U89" i="3"/>
  <c r="N94" i="3"/>
  <c r="O94" i="3"/>
  <c r="P94" i="3"/>
  <c r="Q94" i="3"/>
  <c r="R94" i="3"/>
  <c r="S94" i="3"/>
  <c r="T94" i="3"/>
  <c r="U94" i="3"/>
  <c r="N99" i="3"/>
  <c r="O99" i="3"/>
  <c r="P99" i="3"/>
  <c r="Q99" i="3"/>
  <c r="R99" i="3"/>
  <c r="S99" i="3"/>
  <c r="T99" i="3"/>
  <c r="U99" i="3"/>
  <c r="N104" i="3"/>
  <c r="O104" i="3"/>
  <c r="P104" i="3"/>
  <c r="Q104" i="3"/>
  <c r="R104" i="3"/>
  <c r="S104" i="3"/>
  <c r="T104" i="3"/>
  <c r="U104" i="3"/>
  <c r="N109" i="3"/>
  <c r="O109" i="3"/>
  <c r="P109" i="3"/>
  <c r="Q109" i="3"/>
  <c r="R109" i="3"/>
  <c r="S109" i="3"/>
  <c r="T109" i="3"/>
  <c r="U109" i="3"/>
  <c r="N114" i="3"/>
  <c r="O114" i="3"/>
  <c r="P114" i="3"/>
  <c r="Q114" i="3"/>
  <c r="R114" i="3"/>
  <c r="S114" i="3"/>
  <c r="T114" i="3"/>
  <c r="U114" i="3"/>
  <c r="N119" i="3"/>
  <c r="O119" i="3"/>
  <c r="P119" i="3"/>
  <c r="Q119" i="3"/>
  <c r="R119" i="3"/>
  <c r="S119" i="3"/>
  <c r="T119" i="3"/>
  <c r="U119" i="3"/>
  <c r="N124" i="3"/>
  <c r="O124" i="3"/>
  <c r="P124" i="3"/>
  <c r="Q124" i="3"/>
  <c r="R124" i="3"/>
  <c r="S124" i="3"/>
  <c r="T124" i="3"/>
  <c r="U124" i="3"/>
  <c r="N129" i="3"/>
  <c r="O129" i="3"/>
  <c r="P129" i="3"/>
  <c r="Q129" i="3"/>
  <c r="R129" i="3"/>
  <c r="S129" i="3"/>
  <c r="T129" i="3"/>
  <c r="U129" i="3"/>
  <c r="N84" i="3"/>
  <c r="O84" i="3"/>
  <c r="P84" i="3"/>
  <c r="Q84" i="3"/>
  <c r="R84" i="3"/>
  <c r="S84" i="3"/>
  <c r="T84" i="3"/>
  <c r="U84" i="3"/>
  <c r="U35" i="3"/>
  <c r="T35" i="3"/>
  <c r="S35" i="3"/>
  <c r="R35" i="3"/>
  <c r="Q35" i="3"/>
  <c r="P35" i="3"/>
  <c r="O35" i="3"/>
  <c r="N35" i="3"/>
  <c r="U30" i="3"/>
  <c r="T30" i="3"/>
  <c r="S30" i="3"/>
  <c r="R30" i="3"/>
  <c r="Q30" i="3"/>
  <c r="P30" i="3"/>
  <c r="O30" i="3"/>
  <c r="N30" i="3"/>
  <c r="U25" i="3"/>
  <c r="T25" i="3"/>
  <c r="S25" i="3"/>
  <c r="R25" i="3"/>
  <c r="Q25" i="3"/>
  <c r="P25" i="3"/>
  <c r="O25" i="3"/>
  <c r="N25" i="3"/>
  <c r="U20" i="3"/>
  <c r="T20" i="3"/>
  <c r="S20" i="3"/>
  <c r="R20" i="3"/>
  <c r="Q20" i="3"/>
  <c r="P20" i="3"/>
  <c r="O20" i="3"/>
  <c r="N20" i="3"/>
  <c r="O2" i="3"/>
  <c r="FC20" i="91"/>
  <c r="FC4" i="91"/>
  <c r="FC3" i="91"/>
  <c r="FA20" i="91"/>
  <c r="EZ20" i="91"/>
  <c r="EY20" i="91"/>
  <c r="FA4" i="91"/>
  <c r="EZ4" i="91"/>
  <c r="EY4" i="91"/>
  <c r="FA3" i="91"/>
  <c r="EZ3" i="91"/>
  <c r="EY3" i="91"/>
  <c r="CH67" i="91"/>
  <c r="CG67" i="91"/>
  <c r="CF67" i="91"/>
  <c r="CE67" i="91"/>
  <c r="CC67" i="91"/>
  <c r="CB67" i="91"/>
  <c r="CA67" i="91"/>
  <c r="BZ67" i="91"/>
  <c r="BV67" i="91"/>
  <c r="BU67" i="91"/>
  <c r="CH66" i="91"/>
  <c r="CG66" i="91"/>
  <c r="CF66" i="91"/>
  <c r="CE66" i="91"/>
  <c r="CC66" i="91"/>
  <c r="CB66" i="91"/>
  <c r="CA66" i="91"/>
  <c r="BZ66" i="91"/>
  <c r="CH64" i="91"/>
  <c r="CG64" i="91"/>
  <c r="CF64" i="91"/>
  <c r="CE64" i="91"/>
  <c r="CC64" i="91"/>
  <c r="CB64" i="91"/>
  <c r="CA64" i="91"/>
  <c r="BZ64" i="91"/>
  <c r="BV64" i="91"/>
  <c r="BU64" i="91"/>
  <c r="CH62" i="91"/>
  <c r="CG62" i="91"/>
  <c r="CF62" i="91"/>
  <c r="CE62" i="91"/>
  <c r="CC62" i="91"/>
  <c r="CB62" i="91"/>
  <c r="CA62" i="91"/>
  <c r="BZ62" i="91"/>
  <c r="BV62" i="91"/>
  <c r="BU62" i="91"/>
  <c r="CH61" i="91"/>
  <c r="CG61" i="91"/>
  <c r="CF61" i="91"/>
  <c r="CE61" i="91"/>
  <c r="CC61" i="91"/>
  <c r="CB61" i="91"/>
  <c r="CA61" i="91"/>
  <c r="BZ61" i="91"/>
  <c r="BV61" i="91"/>
  <c r="BU61" i="91"/>
  <c r="CH60" i="91"/>
  <c r="CG60" i="91"/>
  <c r="CF60" i="91"/>
  <c r="CE60" i="91"/>
  <c r="CC60" i="91"/>
  <c r="CB60" i="91"/>
  <c r="CA60" i="91"/>
  <c r="BZ60" i="91"/>
  <c r="BV60" i="91"/>
  <c r="BU60" i="91"/>
  <c r="CH59" i="91"/>
  <c r="CG59" i="91"/>
  <c r="CF59" i="91"/>
  <c r="CE59" i="91"/>
  <c r="CC59" i="91"/>
  <c r="CB59" i="91"/>
  <c r="CA59" i="91"/>
  <c r="BZ59" i="91"/>
  <c r="BV59" i="91"/>
  <c r="BU59" i="91"/>
  <c r="CH56" i="91"/>
  <c r="CG56" i="91"/>
  <c r="CF56" i="91"/>
  <c r="CE56" i="91"/>
  <c r="CC56" i="91"/>
  <c r="CB56" i="91"/>
  <c r="CA56" i="91"/>
  <c r="BZ56" i="91"/>
  <c r="BV56" i="91"/>
  <c r="BU56" i="91"/>
  <c r="CH53" i="91"/>
  <c r="CG53" i="91"/>
  <c r="CF53" i="91"/>
  <c r="CE53" i="91"/>
  <c r="CC53" i="91"/>
  <c r="CB53" i="91"/>
  <c r="CA53" i="91"/>
  <c r="BZ53" i="91"/>
  <c r="BV53" i="91"/>
  <c r="BU53" i="91"/>
  <c r="CH52" i="91"/>
  <c r="CG52" i="91"/>
  <c r="CF52" i="91"/>
  <c r="CE52" i="91"/>
  <c r="CC52" i="91"/>
  <c r="CB52" i="91"/>
  <c r="CA52" i="91"/>
  <c r="BZ52" i="91"/>
  <c r="BV52" i="91"/>
  <c r="BU52" i="91"/>
  <c r="CH51" i="91"/>
  <c r="CG51" i="91"/>
  <c r="CF51" i="91"/>
  <c r="CE51" i="91"/>
  <c r="CC51" i="91"/>
  <c r="CB51" i="91"/>
  <c r="CA51" i="91"/>
  <c r="BZ51" i="91"/>
  <c r="BV51" i="91"/>
  <c r="BU51" i="91"/>
  <c r="CH50" i="91"/>
  <c r="CG50" i="91"/>
  <c r="CF50" i="91"/>
  <c r="CE50" i="91"/>
  <c r="CC50" i="91"/>
  <c r="CB50" i="91"/>
  <c r="CA50" i="91"/>
  <c r="BZ50" i="91"/>
  <c r="BV50" i="91"/>
  <c r="BU50" i="91"/>
  <c r="CC47" i="91"/>
  <c r="CB47" i="91"/>
  <c r="CA47" i="91"/>
  <c r="BZ47" i="91"/>
  <c r="BU47" i="91"/>
  <c r="CC46" i="91"/>
  <c r="CB46" i="91"/>
  <c r="CA46" i="91"/>
  <c r="BZ46" i="91"/>
  <c r="BU46" i="91"/>
  <c r="CC44" i="91"/>
  <c r="CB44" i="91"/>
  <c r="CA44" i="91"/>
  <c r="BZ44" i="91"/>
  <c r="BU44" i="91"/>
  <c r="CC43" i="91"/>
  <c r="CB43" i="91"/>
  <c r="CA43" i="91"/>
  <c r="BZ43" i="91"/>
  <c r="CC41" i="91"/>
  <c r="CB41" i="91"/>
  <c r="CA41" i="91"/>
  <c r="BZ41" i="91"/>
  <c r="BU41" i="91"/>
  <c r="CC40" i="91"/>
  <c r="CB40" i="91"/>
  <c r="CA40" i="91"/>
  <c r="BZ40" i="91"/>
  <c r="BU40" i="91"/>
  <c r="CC38" i="91"/>
  <c r="CB38" i="91"/>
  <c r="CA38" i="91"/>
  <c r="BZ38" i="91"/>
  <c r="BU38" i="91"/>
  <c r="CC37" i="91"/>
  <c r="CB37" i="91"/>
  <c r="CA37" i="91"/>
  <c r="BZ37" i="91"/>
  <c r="CC36" i="91"/>
  <c r="CB36" i="91"/>
  <c r="CA36" i="91"/>
  <c r="BZ36" i="91"/>
  <c r="BU36" i="91"/>
  <c r="CC33" i="91"/>
  <c r="CB33" i="91"/>
  <c r="CA33" i="91"/>
  <c r="BZ33" i="91"/>
  <c r="CH32" i="91"/>
  <c r="CG32" i="91"/>
  <c r="CF32" i="91"/>
  <c r="CE32" i="91"/>
  <c r="CC32" i="91"/>
  <c r="CB32" i="91"/>
  <c r="CA32" i="91"/>
  <c r="BZ32" i="91"/>
  <c r="CH31" i="91"/>
  <c r="CG31" i="91"/>
  <c r="CF31" i="91"/>
  <c r="CE31" i="91"/>
  <c r="CC31" i="91"/>
  <c r="CB31" i="91"/>
  <c r="CA31" i="91"/>
  <c r="BZ31" i="91"/>
  <c r="CC28" i="91"/>
  <c r="CB28" i="91"/>
  <c r="CA28" i="91"/>
  <c r="BZ28" i="91"/>
  <c r="BU28" i="91"/>
  <c r="CC27" i="91"/>
  <c r="CB27" i="91"/>
  <c r="CA27" i="91"/>
  <c r="BZ27" i="91"/>
  <c r="BU27" i="91"/>
  <c r="CC26" i="91"/>
  <c r="CB26" i="91"/>
  <c r="CA26" i="91"/>
  <c r="BZ26" i="91"/>
  <c r="BU26" i="91"/>
  <c r="CC23" i="91"/>
  <c r="CB23" i="91"/>
  <c r="CA23" i="91"/>
  <c r="BZ23" i="91"/>
  <c r="CC22" i="91"/>
  <c r="CB22" i="91"/>
  <c r="CA22" i="91"/>
  <c r="BZ22" i="91"/>
  <c r="CC21" i="91"/>
  <c r="CB21" i="91"/>
  <c r="CA21" i="91"/>
  <c r="BZ21" i="91"/>
  <c r="EX20" i="91"/>
  <c r="CR20" i="91"/>
  <c r="CQ20" i="91"/>
  <c r="CP20" i="91"/>
  <c r="CO20" i="91"/>
  <c r="CM20" i="91"/>
  <c r="CL20" i="91"/>
  <c r="CK20" i="91"/>
  <c r="CJ20" i="91"/>
  <c r="CH20" i="91"/>
  <c r="CG20" i="91"/>
  <c r="CF20" i="91"/>
  <c r="CE20" i="91"/>
  <c r="CC20" i="91"/>
  <c r="CB20" i="91"/>
  <c r="CA20" i="91"/>
  <c r="BZ20" i="91"/>
  <c r="BX20" i="91"/>
  <c r="BW20" i="91"/>
  <c r="BV20" i="91"/>
  <c r="BU20" i="91"/>
  <c r="CC18" i="91"/>
  <c r="CB18" i="91"/>
  <c r="CA18" i="91"/>
  <c r="BZ18" i="91"/>
  <c r="BU18" i="91"/>
  <c r="CC17" i="91"/>
  <c r="CB17" i="91"/>
  <c r="CA17" i="91"/>
  <c r="BZ17" i="91"/>
  <c r="BU17" i="91"/>
  <c r="CC16" i="91"/>
  <c r="CB16" i="91"/>
  <c r="CA16" i="91"/>
  <c r="BZ16" i="91"/>
  <c r="BU16" i="91"/>
  <c r="CC15" i="91"/>
  <c r="CB15" i="91"/>
  <c r="CA15" i="91"/>
  <c r="BZ15" i="91"/>
  <c r="BU15" i="91"/>
  <c r="CC14" i="91"/>
  <c r="CB14" i="91"/>
  <c r="CA14" i="91"/>
  <c r="BZ14" i="91"/>
  <c r="BU14" i="91"/>
  <c r="CC13" i="91"/>
  <c r="CB13" i="91"/>
  <c r="CA13" i="91"/>
  <c r="BZ13" i="91"/>
  <c r="BU13" i="91"/>
  <c r="CC11" i="91"/>
  <c r="CB11" i="91"/>
  <c r="CA11" i="91"/>
  <c r="BZ11" i="91"/>
  <c r="BU11" i="91"/>
  <c r="CC10" i="91"/>
  <c r="CB10" i="91"/>
  <c r="CA10" i="91"/>
  <c r="BZ10" i="91"/>
  <c r="BU10" i="91"/>
  <c r="CC9" i="91"/>
  <c r="CB9" i="91"/>
  <c r="CA9" i="91"/>
  <c r="BZ9" i="91"/>
  <c r="BU9" i="91"/>
  <c r="CC8" i="91"/>
  <c r="CB8" i="91"/>
  <c r="CA8" i="91"/>
  <c r="BZ8" i="91"/>
  <c r="BU8" i="91"/>
  <c r="CC7" i="91"/>
  <c r="CB7" i="91"/>
  <c r="CA7" i="91"/>
  <c r="BZ7" i="91"/>
  <c r="BU7" i="91"/>
  <c r="CC6" i="91"/>
  <c r="CB6" i="91"/>
  <c r="CA6" i="91"/>
  <c r="BZ6" i="91"/>
  <c r="BU6" i="91"/>
  <c r="BN633" i="80" l="1"/>
  <c r="BN633" i="79"/>
  <c r="EU5" i="37" l="1"/>
  <c r="ET5" i="37"/>
  <c r="ES5" i="37"/>
  <c r="EU4" i="37"/>
  <c r="ET4" i="37"/>
  <c r="ES4" i="37"/>
  <c r="EU5" i="36"/>
  <c r="ET5" i="36"/>
  <c r="ES5" i="36"/>
  <c r="EU4" i="36"/>
  <c r="ET4" i="36"/>
  <c r="ES4" i="36"/>
  <c r="EU5" i="8"/>
  <c r="ET5" i="8"/>
  <c r="ES5" i="8"/>
  <c r="EU4" i="8"/>
  <c r="ET4" i="8"/>
  <c r="ES4" i="8"/>
  <c r="I37" i="91"/>
  <c r="CX37" i="91" s="1"/>
  <c r="H37" i="91"/>
  <c r="CW37" i="91" s="1"/>
  <c r="G37" i="91"/>
  <c r="CV37" i="91" s="1"/>
  <c r="EX4" i="91"/>
  <c r="CR4" i="91"/>
  <c r="CQ4" i="91"/>
  <c r="CP4" i="91"/>
  <c r="CO4" i="91"/>
  <c r="CM4" i="91"/>
  <c r="CL4" i="91"/>
  <c r="CK4" i="91"/>
  <c r="CJ4" i="91"/>
  <c r="CH4" i="91"/>
  <c r="CG4" i="91"/>
  <c r="CF4" i="91"/>
  <c r="CE4" i="91"/>
  <c r="CC4" i="91"/>
  <c r="CB4" i="91"/>
  <c r="CA4" i="91"/>
  <c r="BZ4" i="91"/>
  <c r="BX4" i="91"/>
  <c r="BW4" i="91"/>
  <c r="BV4" i="91"/>
  <c r="BU4" i="91"/>
  <c r="EX3" i="91"/>
  <c r="CR3" i="91"/>
  <c r="CQ3" i="91"/>
  <c r="CP3" i="91"/>
  <c r="CO3" i="91"/>
  <c r="CM3" i="91"/>
  <c r="CL3" i="91"/>
  <c r="CK3" i="91"/>
  <c r="CJ3" i="91"/>
  <c r="CH3" i="91"/>
  <c r="CG3" i="91"/>
  <c r="CF3" i="91"/>
  <c r="CE3" i="91"/>
  <c r="CC3" i="91"/>
  <c r="CB3" i="91"/>
  <c r="CA3" i="91"/>
  <c r="BZ3" i="91"/>
  <c r="J115" i="87" l="1"/>
  <c r="E115" i="87"/>
  <c r="J118" i="87"/>
  <c r="Q118" i="87" s="1"/>
  <c r="I118" i="87"/>
  <c r="P118" i="87" s="1"/>
  <c r="H118" i="87"/>
  <c r="O118" i="87" s="1"/>
  <c r="G118" i="87"/>
  <c r="N118" i="87" s="1"/>
  <c r="F118" i="87"/>
  <c r="M118" i="87" s="1"/>
  <c r="E118" i="87"/>
  <c r="L118" i="87" s="1"/>
  <c r="J117" i="87"/>
  <c r="Q117" i="87" s="1"/>
  <c r="I117" i="87"/>
  <c r="P117" i="87" s="1"/>
  <c r="H117" i="87"/>
  <c r="O117" i="87" s="1"/>
  <c r="G117" i="87"/>
  <c r="N117" i="87" s="1"/>
  <c r="F117" i="87"/>
  <c r="M117" i="87" s="1"/>
  <c r="E117" i="87"/>
  <c r="L117" i="87" s="1"/>
  <c r="J116" i="87"/>
  <c r="I116" i="87"/>
  <c r="H116" i="87"/>
  <c r="G116" i="87"/>
  <c r="F116" i="87"/>
  <c r="E116" i="87"/>
  <c r="I115" i="87"/>
  <c r="H115" i="87"/>
  <c r="G115" i="87"/>
  <c r="F115" i="87"/>
  <c r="E96" i="87"/>
  <c r="L96" i="87" s="1"/>
  <c r="E110" i="86"/>
  <c r="E115" i="86"/>
  <c r="K118" i="86"/>
  <c r="S118" i="86" s="1"/>
  <c r="J118" i="86"/>
  <c r="R118" i="86" s="1"/>
  <c r="I118" i="86"/>
  <c r="Q118" i="86" s="1"/>
  <c r="H118" i="86"/>
  <c r="P118" i="86" s="1"/>
  <c r="G118" i="86"/>
  <c r="O118" i="86" s="1"/>
  <c r="F118" i="86"/>
  <c r="N118" i="86" s="1"/>
  <c r="E118" i="86"/>
  <c r="M118" i="86" s="1"/>
  <c r="K117" i="86"/>
  <c r="S117" i="86" s="1"/>
  <c r="J117" i="86"/>
  <c r="R117" i="86" s="1"/>
  <c r="I117" i="86"/>
  <c r="Q117" i="86" s="1"/>
  <c r="H117" i="86"/>
  <c r="P117" i="86" s="1"/>
  <c r="G117" i="86"/>
  <c r="O117" i="86" s="1"/>
  <c r="F117" i="86"/>
  <c r="N117" i="86" s="1"/>
  <c r="E117" i="86"/>
  <c r="M117" i="86" s="1"/>
  <c r="K116" i="86"/>
  <c r="J116" i="86"/>
  <c r="I116" i="86"/>
  <c r="H116" i="86"/>
  <c r="G116" i="86"/>
  <c r="F116" i="86"/>
  <c r="E116" i="86"/>
  <c r="K115" i="86"/>
  <c r="J115" i="86"/>
  <c r="I115" i="86"/>
  <c r="H115" i="86"/>
  <c r="G115" i="86"/>
  <c r="F115" i="86"/>
  <c r="L69" i="3"/>
  <c r="U69" i="3" s="1"/>
  <c r="L68" i="3"/>
  <c r="U68" i="3" s="1"/>
  <c r="L67" i="3"/>
  <c r="L66" i="3"/>
  <c r="K69" i="3"/>
  <c r="T69" i="3" s="1"/>
  <c r="K68" i="3"/>
  <c r="T68" i="3" s="1"/>
  <c r="K67" i="3"/>
  <c r="K66" i="3"/>
  <c r="J69" i="3"/>
  <c r="J68" i="3"/>
  <c r="S68" i="3" s="1"/>
  <c r="J67" i="3"/>
  <c r="J66" i="3"/>
  <c r="I69" i="3"/>
  <c r="R69" i="3" s="1"/>
  <c r="I68" i="3"/>
  <c r="R68" i="3" s="1"/>
  <c r="I67" i="3"/>
  <c r="I66" i="3"/>
  <c r="H69" i="3"/>
  <c r="Q69" i="3" s="1"/>
  <c r="H68" i="3"/>
  <c r="H67" i="3"/>
  <c r="H66" i="3"/>
  <c r="G69" i="3"/>
  <c r="G68" i="3"/>
  <c r="P68" i="3" s="1"/>
  <c r="G67" i="3"/>
  <c r="G66" i="3"/>
  <c r="F69" i="3"/>
  <c r="F68" i="3"/>
  <c r="O68" i="3" s="1"/>
  <c r="F67" i="3"/>
  <c r="F66" i="3"/>
  <c r="E69" i="3"/>
  <c r="N69" i="3" s="1"/>
  <c r="E68" i="3"/>
  <c r="N68" i="3" s="1"/>
  <c r="E67" i="3"/>
  <c r="E66" i="3"/>
  <c r="F67" i="26" l="1"/>
  <c r="O67" i="26" s="1"/>
  <c r="O69" i="3"/>
  <c r="E67" i="26"/>
  <c r="N67" i="26" s="1"/>
  <c r="G67" i="26"/>
  <c r="P67" i="26" s="1"/>
  <c r="P69" i="3"/>
  <c r="J67" i="26"/>
  <c r="S67" i="26" s="1"/>
  <c r="S69" i="3"/>
  <c r="K65" i="26"/>
  <c r="H66" i="26"/>
  <c r="Q66" i="26" s="1"/>
  <c r="Q68" i="3"/>
  <c r="L66" i="26"/>
  <c r="U66" i="26" s="1"/>
  <c r="K67" i="26"/>
  <c r="T67" i="26" s="1"/>
  <c r="K66" i="26"/>
  <c r="T66" i="26" s="1"/>
  <c r="H67" i="26"/>
  <c r="Q67" i="26" s="1"/>
  <c r="I67" i="26"/>
  <c r="R67" i="26" s="1"/>
  <c r="L67" i="26"/>
  <c r="U67" i="26" s="1"/>
  <c r="E65" i="26"/>
  <c r="E66" i="26"/>
  <c r="N66" i="26" s="1"/>
  <c r="G66" i="26"/>
  <c r="P66" i="26" s="1"/>
  <c r="F65" i="26"/>
  <c r="L65" i="26"/>
  <c r="F66" i="26"/>
  <c r="O66" i="26" s="1"/>
  <c r="I66" i="26"/>
  <c r="R66" i="26" s="1"/>
  <c r="J66" i="26"/>
  <c r="S66" i="26" s="1"/>
  <c r="G65" i="26"/>
  <c r="H65" i="26"/>
  <c r="I65" i="26"/>
  <c r="J65" i="26"/>
  <c r="K49" i="29" l="1"/>
  <c r="K48" i="29"/>
  <c r="K47" i="29"/>
  <c r="K46" i="29"/>
  <c r="K49" i="8"/>
  <c r="K48" i="8"/>
  <c r="K47" i="8"/>
  <c r="K46" i="8"/>
  <c r="ER5" i="84" l="1"/>
  <c r="EQ5" i="84"/>
  <c r="EP5" i="84"/>
  <c r="EO5" i="84"/>
  <c r="EM5" i="84"/>
  <c r="EL5" i="84"/>
  <c r="EK5" i="84"/>
  <c r="EJ5" i="84"/>
  <c r="EH5" i="84"/>
  <c r="EG5" i="84"/>
  <c r="EF5" i="84"/>
  <c r="EE5" i="84"/>
  <c r="EC5" i="84"/>
  <c r="EB5" i="84"/>
  <c r="EA5" i="84"/>
  <c r="DZ5" i="84"/>
  <c r="DX5" i="84"/>
  <c r="DW5" i="84"/>
  <c r="DV5" i="84"/>
  <c r="DU5" i="84"/>
  <c r="DS5" i="84"/>
  <c r="DR5" i="84"/>
  <c r="DQ5" i="84"/>
  <c r="DP5" i="84"/>
  <c r="DN5" i="84"/>
  <c r="DM5" i="84"/>
  <c r="DL5" i="84"/>
  <c r="DK5" i="84"/>
  <c r="DI5" i="84"/>
  <c r="DH5" i="84"/>
  <c r="DG5" i="84"/>
  <c r="DF5" i="84"/>
  <c r="DD5" i="84"/>
  <c r="DC5" i="84"/>
  <c r="DB5" i="84"/>
  <c r="DA5" i="84"/>
  <c r="CY5" i="84"/>
  <c r="CX5" i="84"/>
  <c r="CW5" i="84"/>
  <c r="CV5" i="84"/>
  <c r="CT5" i="84"/>
  <c r="CS5" i="84"/>
  <c r="CR5" i="84"/>
  <c r="CQ5" i="84"/>
  <c r="CO5" i="84"/>
  <c r="CN5" i="84"/>
  <c r="CM5" i="84"/>
  <c r="CL5" i="84"/>
  <c r="CK5" i="84"/>
  <c r="CJ5" i="84"/>
  <c r="CI5" i="84"/>
  <c r="CH5" i="84"/>
  <c r="CG5" i="84"/>
  <c r="CF5" i="84"/>
  <c r="CE5" i="84"/>
  <c r="ER4" i="84"/>
  <c r="EQ4" i="84"/>
  <c r="EP4" i="84"/>
  <c r="EO4" i="84"/>
  <c r="EM4" i="84"/>
  <c r="EL4" i="84"/>
  <c r="EK4" i="84"/>
  <c r="EJ4" i="84"/>
  <c r="EH4" i="84"/>
  <c r="EG4" i="84"/>
  <c r="EF4" i="84"/>
  <c r="EE4" i="84"/>
  <c r="EC4" i="84"/>
  <c r="EB4" i="84"/>
  <c r="EA4" i="84"/>
  <c r="DZ4" i="84"/>
  <c r="DX4" i="84"/>
  <c r="DW4" i="84"/>
  <c r="DV4" i="84"/>
  <c r="DU4" i="84"/>
  <c r="DS4" i="84"/>
  <c r="DR4" i="84"/>
  <c r="DQ4" i="84"/>
  <c r="DP4" i="84"/>
  <c r="DN4" i="84"/>
  <c r="DM4" i="84"/>
  <c r="DL4" i="84"/>
  <c r="DK4" i="84"/>
  <c r="DI4" i="84"/>
  <c r="DH4" i="84"/>
  <c r="DG4" i="84"/>
  <c r="DF4" i="84"/>
  <c r="DD4" i="84"/>
  <c r="DC4" i="84"/>
  <c r="DB4" i="84"/>
  <c r="DA4" i="84"/>
  <c r="CY4" i="84"/>
  <c r="CX4" i="84"/>
  <c r="CW4" i="84"/>
  <c r="CV4" i="84"/>
  <c r="CT4" i="84"/>
  <c r="CS4" i="84"/>
  <c r="CR4" i="84"/>
  <c r="CQ4" i="84"/>
  <c r="CO4" i="84"/>
  <c r="CN4" i="84"/>
  <c r="CM4" i="84"/>
  <c r="CL4" i="84"/>
  <c r="CK4" i="84"/>
  <c r="CJ4" i="84"/>
  <c r="CI4" i="84"/>
  <c r="CH4" i="84"/>
  <c r="CG4" i="84"/>
  <c r="CF4" i="84"/>
  <c r="CE4" i="84"/>
  <c r="ER5" i="43"/>
  <c r="EQ5" i="43"/>
  <c r="EP5" i="43"/>
  <c r="EO5" i="43"/>
  <c r="EM5" i="43"/>
  <c r="EL5" i="43"/>
  <c r="EK5" i="43"/>
  <c r="EJ5" i="43"/>
  <c r="EH5" i="43"/>
  <c r="EG5" i="43"/>
  <c r="EF5" i="43"/>
  <c r="EE5" i="43"/>
  <c r="EC5" i="43"/>
  <c r="EB5" i="43"/>
  <c r="EA5" i="43"/>
  <c r="DZ5" i="43"/>
  <c r="DX5" i="43"/>
  <c r="DW5" i="43"/>
  <c r="DV5" i="43"/>
  <c r="DU5" i="43"/>
  <c r="DS5" i="43"/>
  <c r="DR5" i="43"/>
  <c r="DQ5" i="43"/>
  <c r="DP5" i="43"/>
  <c r="DN5" i="43"/>
  <c r="DM5" i="43"/>
  <c r="DL5" i="43"/>
  <c r="DK5" i="43"/>
  <c r="DI5" i="43"/>
  <c r="DH5" i="43"/>
  <c r="DG5" i="43"/>
  <c r="DF5" i="43"/>
  <c r="DD5" i="43"/>
  <c r="DC5" i="43"/>
  <c r="DB5" i="43"/>
  <c r="DA5" i="43"/>
  <c r="CY5" i="43"/>
  <c r="CX5" i="43"/>
  <c r="CW5" i="43"/>
  <c r="CV5" i="43"/>
  <c r="CT5" i="43"/>
  <c r="CS5" i="43"/>
  <c r="CR5" i="43"/>
  <c r="CQ5" i="43"/>
  <c r="CO5" i="43"/>
  <c r="CN5" i="43"/>
  <c r="CM5" i="43"/>
  <c r="CL5" i="43"/>
  <c r="CK5" i="43"/>
  <c r="CJ5" i="43"/>
  <c r="CI5" i="43"/>
  <c r="CH5" i="43"/>
  <c r="CG5" i="43"/>
  <c r="CF5" i="43"/>
  <c r="CE5" i="43"/>
  <c r="ER4" i="43"/>
  <c r="EQ4" i="43"/>
  <c r="EP4" i="43"/>
  <c r="EO4" i="43"/>
  <c r="EM4" i="43"/>
  <c r="EL4" i="43"/>
  <c r="EK4" i="43"/>
  <c r="EJ4" i="43"/>
  <c r="EH4" i="43"/>
  <c r="EG4" i="43"/>
  <c r="EF4" i="43"/>
  <c r="EE4" i="43"/>
  <c r="EC4" i="43"/>
  <c r="EB4" i="43"/>
  <c r="EA4" i="43"/>
  <c r="DZ4" i="43"/>
  <c r="DX4" i="43"/>
  <c r="DW4" i="43"/>
  <c r="DV4" i="43"/>
  <c r="DU4" i="43"/>
  <c r="DS4" i="43"/>
  <c r="DR4" i="43"/>
  <c r="DQ4" i="43"/>
  <c r="DP4" i="43"/>
  <c r="DN4" i="43"/>
  <c r="DM4" i="43"/>
  <c r="DL4" i="43"/>
  <c r="DK4" i="43"/>
  <c r="DI4" i="43"/>
  <c r="DH4" i="43"/>
  <c r="DG4" i="43"/>
  <c r="DF4" i="43"/>
  <c r="DD4" i="43"/>
  <c r="DC4" i="43"/>
  <c r="DB4" i="43"/>
  <c r="DA4" i="43"/>
  <c r="CY4" i="43"/>
  <c r="CX4" i="43"/>
  <c r="CW4" i="43"/>
  <c r="CV4" i="43"/>
  <c r="CT4" i="43"/>
  <c r="CS4" i="43"/>
  <c r="CR4" i="43"/>
  <c r="CQ4" i="43"/>
  <c r="CO4" i="43"/>
  <c r="CN4" i="43"/>
  <c r="CM4" i="43"/>
  <c r="CL4" i="43"/>
  <c r="CK4" i="43"/>
  <c r="CJ4" i="43"/>
  <c r="CI4" i="43"/>
  <c r="CH4" i="43"/>
  <c r="CG4" i="43"/>
  <c r="CF4" i="43"/>
  <c r="CE4" i="43"/>
  <c r="ER5" i="83"/>
  <c r="EQ5" i="83"/>
  <c r="EP5" i="83"/>
  <c r="EO5" i="83"/>
  <c r="EM5" i="83"/>
  <c r="EL5" i="83"/>
  <c r="EK5" i="83"/>
  <c r="EJ5" i="83"/>
  <c r="EH5" i="83"/>
  <c r="EG5" i="83"/>
  <c r="EF5" i="83"/>
  <c r="EE5" i="83"/>
  <c r="EC5" i="83"/>
  <c r="EB5" i="83"/>
  <c r="EA5" i="83"/>
  <c r="DZ5" i="83"/>
  <c r="DX5" i="83"/>
  <c r="DW5" i="83"/>
  <c r="DV5" i="83"/>
  <c r="DU5" i="83"/>
  <c r="DS5" i="83"/>
  <c r="DR5" i="83"/>
  <c r="DQ5" i="83"/>
  <c r="DP5" i="83"/>
  <c r="DN5" i="83"/>
  <c r="DM5" i="83"/>
  <c r="DL5" i="83"/>
  <c r="DK5" i="83"/>
  <c r="DI5" i="83"/>
  <c r="DH5" i="83"/>
  <c r="DG5" i="83"/>
  <c r="DF5" i="83"/>
  <c r="DD5" i="83"/>
  <c r="DC5" i="83"/>
  <c r="DB5" i="83"/>
  <c r="DA5" i="83"/>
  <c r="CY5" i="83"/>
  <c r="CX5" i="83"/>
  <c r="CW5" i="83"/>
  <c r="CV5" i="83"/>
  <c r="CT5" i="83"/>
  <c r="CS5" i="83"/>
  <c r="CR5" i="83"/>
  <c r="CQ5" i="83"/>
  <c r="CO5" i="83"/>
  <c r="CN5" i="83"/>
  <c r="CM5" i="83"/>
  <c r="CL5" i="83"/>
  <c r="CK5" i="83"/>
  <c r="CJ5" i="83"/>
  <c r="CI5" i="83"/>
  <c r="CH5" i="83"/>
  <c r="CG5" i="83"/>
  <c r="CF5" i="83"/>
  <c r="ER4" i="83"/>
  <c r="EQ4" i="83"/>
  <c r="EP4" i="83"/>
  <c r="EO4" i="83"/>
  <c r="EM4" i="83"/>
  <c r="EL4" i="83"/>
  <c r="EK4" i="83"/>
  <c r="EJ4" i="83"/>
  <c r="EH4" i="83"/>
  <c r="EG4" i="83"/>
  <c r="EF4" i="83"/>
  <c r="EE4" i="83"/>
  <c r="EC4" i="83"/>
  <c r="EB4" i="83"/>
  <c r="EA4" i="83"/>
  <c r="DZ4" i="83"/>
  <c r="DX4" i="83"/>
  <c r="DW4" i="83"/>
  <c r="DV4" i="83"/>
  <c r="DU4" i="83"/>
  <c r="DS4" i="83"/>
  <c r="DR4" i="83"/>
  <c r="DQ4" i="83"/>
  <c r="DP4" i="83"/>
  <c r="DN4" i="83"/>
  <c r="DM4" i="83"/>
  <c r="DL4" i="83"/>
  <c r="DK4" i="83"/>
  <c r="DI4" i="83"/>
  <c r="DH4" i="83"/>
  <c r="DG4" i="83"/>
  <c r="DF4" i="83"/>
  <c r="DD4" i="83"/>
  <c r="DC4" i="83"/>
  <c r="DB4" i="83"/>
  <c r="DA4" i="83"/>
  <c r="CY4" i="83"/>
  <c r="CX4" i="83"/>
  <c r="CW4" i="83"/>
  <c r="CV4" i="83"/>
  <c r="CT4" i="83"/>
  <c r="CS4" i="83"/>
  <c r="CR4" i="83"/>
  <c r="CQ4" i="83"/>
  <c r="CO4" i="83"/>
  <c r="CN4" i="83"/>
  <c r="CM4" i="83"/>
  <c r="CL4" i="83"/>
  <c r="CK4" i="83"/>
  <c r="CJ4" i="83"/>
  <c r="CI4" i="83"/>
  <c r="CH4" i="83"/>
  <c r="CG4" i="83"/>
  <c r="CF4" i="83"/>
  <c r="ER5" i="41"/>
  <c r="EQ5" i="41"/>
  <c r="EP5" i="41"/>
  <c r="EO5" i="41"/>
  <c r="EM5" i="41"/>
  <c r="EL5" i="41"/>
  <c r="EK5" i="41"/>
  <c r="EJ5" i="41"/>
  <c r="EH5" i="41"/>
  <c r="EG5" i="41"/>
  <c r="EF5" i="41"/>
  <c r="EE5" i="41"/>
  <c r="EC5" i="41"/>
  <c r="EB5" i="41"/>
  <c r="EA5" i="41"/>
  <c r="DZ5" i="41"/>
  <c r="DX5" i="41"/>
  <c r="DW5" i="41"/>
  <c r="DV5" i="41"/>
  <c r="DU5" i="41"/>
  <c r="DS5" i="41"/>
  <c r="DR5" i="41"/>
  <c r="DQ5" i="41"/>
  <c r="DP5" i="41"/>
  <c r="DN5" i="41"/>
  <c r="DM5" i="41"/>
  <c r="DL5" i="41"/>
  <c r="DK5" i="41"/>
  <c r="DI5" i="41"/>
  <c r="DH5" i="41"/>
  <c r="DG5" i="41"/>
  <c r="DF5" i="41"/>
  <c r="DD5" i="41"/>
  <c r="DC5" i="41"/>
  <c r="DB5" i="41"/>
  <c r="DA5" i="41"/>
  <c r="CY5" i="41"/>
  <c r="CX5" i="41"/>
  <c r="CW5" i="41"/>
  <c r="CV5" i="41"/>
  <c r="CT5" i="41"/>
  <c r="CS5" i="41"/>
  <c r="CR5" i="41"/>
  <c r="CQ5" i="41"/>
  <c r="ER4" i="41"/>
  <c r="EQ4" i="41"/>
  <c r="EP4" i="41"/>
  <c r="EO4" i="41"/>
  <c r="EM4" i="41"/>
  <c r="EL4" i="41"/>
  <c r="EK4" i="41"/>
  <c r="EJ4" i="41"/>
  <c r="EH4" i="41"/>
  <c r="EG4" i="41"/>
  <c r="EF4" i="41"/>
  <c r="EE4" i="41"/>
  <c r="EC4" i="41"/>
  <c r="EB4" i="41"/>
  <c r="EA4" i="41"/>
  <c r="DZ4" i="41"/>
  <c r="DX4" i="41"/>
  <c r="DW4" i="41"/>
  <c r="DV4" i="41"/>
  <c r="DU4" i="41"/>
  <c r="DS4" i="41"/>
  <c r="DR4" i="41"/>
  <c r="DQ4" i="41"/>
  <c r="DP4" i="41"/>
  <c r="DN4" i="41"/>
  <c r="DM4" i="41"/>
  <c r="DL4" i="41"/>
  <c r="DK4" i="41"/>
  <c r="DI4" i="41"/>
  <c r="DH4" i="41"/>
  <c r="DG4" i="41"/>
  <c r="DF4" i="41"/>
  <c r="DD4" i="41"/>
  <c r="DC4" i="41"/>
  <c r="DB4" i="41"/>
  <c r="DA4" i="41"/>
  <c r="CY4" i="41"/>
  <c r="CX4" i="41"/>
  <c r="CW4" i="41"/>
  <c r="CV4" i="41"/>
  <c r="CT4" i="41"/>
  <c r="CS4" i="41"/>
  <c r="CR4" i="41"/>
  <c r="CQ4" i="41"/>
  <c r="CO5" i="41"/>
  <c r="CN5" i="41"/>
  <c r="CM5" i="41"/>
  <c r="CL5" i="41"/>
  <c r="CK5" i="41"/>
  <c r="CJ5" i="41"/>
  <c r="CI5" i="41"/>
  <c r="CH5" i="41"/>
  <c r="CG5" i="41"/>
  <c r="CF5" i="41"/>
  <c r="CO4" i="41"/>
  <c r="CN4" i="41"/>
  <c r="CM4" i="41"/>
  <c r="CL4" i="41"/>
  <c r="CK4" i="41"/>
  <c r="CJ4" i="41"/>
  <c r="CI4" i="41"/>
  <c r="CH4" i="41"/>
  <c r="CG4" i="41"/>
  <c r="CF4" i="41"/>
  <c r="ER5" i="82"/>
  <c r="EQ5" i="82"/>
  <c r="EP5" i="82"/>
  <c r="EO5" i="82"/>
  <c r="EM5" i="82"/>
  <c r="EL5" i="82"/>
  <c r="EK5" i="82"/>
  <c r="EJ5" i="82"/>
  <c r="EH5" i="82"/>
  <c r="EG5" i="82"/>
  <c r="EF5" i="82"/>
  <c r="EE5" i="82"/>
  <c r="EC5" i="82"/>
  <c r="EB5" i="82"/>
  <c r="EA5" i="82"/>
  <c r="DZ5" i="82"/>
  <c r="DX5" i="82"/>
  <c r="DW5" i="82"/>
  <c r="DV5" i="82"/>
  <c r="DU5" i="82"/>
  <c r="DS5" i="82"/>
  <c r="DR5" i="82"/>
  <c r="DQ5" i="82"/>
  <c r="DP5" i="82"/>
  <c r="DN5" i="82"/>
  <c r="DM5" i="82"/>
  <c r="DL5" i="82"/>
  <c r="DK5" i="82"/>
  <c r="DI5" i="82"/>
  <c r="DH5" i="82"/>
  <c r="DG5" i="82"/>
  <c r="DF5" i="82"/>
  <c r="DD5" i="82"/>
  <c r="DC5" i="82"/>
  <c r="DB5" i="82"/>
  <c r="DA5" i="82"/>
  <c r="CY5" i="82"/>
  <c r="CX5" i="82"/>
  <c r="CW5" i="82"/>
  <c r="CV5" i="82"/>
  <c r="CO5" i="82"/>
  <c r="CN5" i="82"/>
  <c r="CM5" i="82"/>
  <c r="CL5" i="82"/>
  <c r="CK5" i="82"/>
  <c r="CJ5" i="82"/>
  <c r="CI5" i="82"/>
  <c r="CH5" i="82"/>
  <c r="CG5" i="82"/>
  <c r="CF5" i="82"/>
  <c r="ER4" i="82"/>
  <c r="EQ4" i="82"/>
  <c r="EP4" i="82"/>
  <c r="EO4" i="82"/>
  <c r="EM4" i="82"/>
  <c r="EL4" i="82"/>
  <c r="EK4" i="82"/>
  <c r="EJ4" i="82"/>
  <c r="EH4" i="82"/>
  <c r="EG4" i="82"/>
  <c r="EF4" i="82"/>
  <c r="EE4" i="82"/>
  <c r="EC4" i="82"/>
  <c r="EB4" i="82"/>
  <c r="EA4" i="82"/>
  <c r="DZ4" i="82"/>
  <c r="DX4" i="82"/>
  <c r="DW4" i="82"/>
  <c r="DV4" i="82"/>
  <c r="DU4" i="82"/>
  <c r="DS4" i="82"/>
  <c r="DR4" i="82"/>
  <c r="DQ4" i="82"/>
  <c r="DP4" i="82"/>
  <c r="DN4" i="82"/>
  <c r="DM4" i="82"/>
  <c r="DL4" i="82"/>
  <c r="DK4" i="82"/>
  <c r="DI4" i="82"/>
  <c r="DH4" i="82"/>
  <c r="DG4" i="82"/>
  <c r="DF4" i="82"/>
  <c r="DD4" i="82"/>
  <c r="DC4" i="82"/>
  <c r="DB4" i="82"/>
  <c r="DA4" i="82"/>
  <c r="CY4" i="82"/>
  <c r="CX4" i="82"/>
  <c r="CW4" i="82"/>
  <c r="CV4" i="82"/>
  <c r="CO4" i="82"/>
  <c r="CN4" i="82"/>
  <c r="CM4" i="82"/>
  <c r="CL4" i="82"/>
  <c r="CK4" i="82"/>
  <c r="CJ4" i="82"/>
  <c r="CI4" i="82"/>
  <c r="CH4" i="82"/>
  <c r="CG4" i="82"/>
  <c r="CF4" i="82"/>
  <c r="ER5" i="40"/>
  <c r="EQ5" i="40"/>
  <c r="EP5" i="40"/>
  <c r="EO5" i="40"/>
  <c r="EM5" i="40"/>
  <c r="EL5" i="40"/>
  <c r="EK5" i="40"/>
  <c r="EJ5" i="40"/>
  <c r="EH5" i="40"/>
  <c r="EG5" i="40"/>
  <c r="EF5" i="40"/>
  <c r="EE5" i="40"/>
  <c r="EC5" i="40"/>
  <c r="EB5" i="40"/>
  <c r="EA5" i="40"/>
  <c r="DZ5" i="40"/>
  <c r="DX5" i="40"/>
  <c r="DW5" i="40"/>
  <c r="DV5" i="40"/>
  <c r="DU5" i="40"/>
  <c r="DS5" i="40"/>
  <c r="DR5" i="40"/>
  <c r="DQ5" i="40"/>
  <c r="DP5" i="40"/>
  <c r="DN5" i="40"/>
  <c r="DM5" i="40"/>
  <c r="DL5" i="40"/>
  <c r="DK5" i="40"/>
  <c r="DI5" i="40"/>
  <c r="DH5" i="40"/>
  <c r="DG5" i="40"/>
  <c r="DF5" i="40"/>
  <c r="DD5" i="40"/>
  <c r="DC5" i="40"/>
  <c r="DB5" i="40"/>
  <c r="DA5" i="40"/>
  <c r="CY5" i="40"/>
  <c r="CX5" i="40"/>
  <c r="CW5" i="40"/>
  <c r="CV5" i="40"/>
  <c r="CO5" i="40"/>
  <c r="CN5" i="40"/>
  <c r="CM5" i="40"/>
  <c r="CL5" i="40"/>
  <c r="CK5" i="40"/>
  <c r="CJ5" i="40"/>
  <c r="CI5" i="40"/>
  <c r="CH5" i="40"/>
  <c r="CG5" i="40"/>
  <c r="CF5" i="40"/>
  <c r="ER4" i="40"/>
  <c r="EQ4" i="40"/>
  <c r="EP4" i="40"/>
  <c r="EO4" i="40"/>
  <c r="EM4" i="40"/>
  <c r="EL4" i="40"/>
  <c r="EK4" i="40"/>
  <c r="EJ4" i="40"/>
  <c r="EH4" i="40"/>
  <c r="EG4" i="40"/>
  <c r="EF4" i="40"/>
  <c r="EE4" i="40"/>
  <c r="EC4" i="40"/>
  <c r="EB4" i="40"/>
  <c r="EA4" i="40"/>
  <c r="DZ4" i="40"/>
  <c r="DX4" i="40"/>
  <c r="DW4" i="40"/>
  <c r="DV4" i="40"/>
  <c r="DU4" i="40"/>
  <c r="DS4" i="40"/>
  <c r="DR4" i="40"/>
  <c r="DQ4" i="40"/>
  <c r="DP4" i="40"/>
  <c r="DN4" i="40"/>
  <c r="DM4" i="40"/>
  <c r="DL4" i="40"/>
  <c r="DK4" i="40"/>
  <c r="DI4" i="40"/>
  <c r="DH4" i="40"/>
  <c r="DG4" i="40"/>
  <c r="DF4" i="40"/>
  <c r="DD4" i="40"/>
  <c r="DC4" i="40"/>
  <c r="DB4" i="40"/>
  <c r="DA4" i="40"/>
  <c r="CY4" i="40"/>
  <c r="CX4" i="40"/>
  <c r="CW4" i="40"/>
  <c r="CV4" i="40"/>
  <c r="CO4" i="40"/>
  <c r="CN4" i="40"/>
  <c r="CM4" i="40"/>
  <c r="CL4" i="40"/>
  <c r="CK4" i="40"/>
  <c r="CJ4" i="40"/>
  <c r="CI4" i="40"/>
  <c r="CH4" i="40"/>
  <c r="CG4" i="40"/>
  <c r="CF4" i="40"/>
  <c r="ER5" i="14"/>
  <c r="EQ5" i="14"/>
  <c r="EP5" i="14"/>
  <c r="EO5" i="14"/>
  <c r="EM5" i="14"/>
  <c r="EL5" i="14"/>
  <c r="EK5" i="14"/>
  <c r="EJ5" i="14"/>
  <c r="EH5" i="14"/>
  <c r="EG5" i="14"/>
  <c r="EF5" i="14"/>
  <c r="EE5" i="14"/>
  <c r="EC5" i="14"/>
  <c r="EB5" i="14"/>
  <c r="EA5" i="14"/>
  <c r="DZ5" i="14"/>
  <c r="DX5" i="14"/>
  <c r="DW5" i="14"/>
  <c r="DV5" i="14"/>
  <c r="DU5" i="14"/>
  <c r="DS5" i="14"/>
  <c r="DR5" i="14"/>
  <c r="DQ5" i="14"/>
  <c r="DP5" i="14"/>
  <c r="DN5" i="14"/>
  <c r="DM5" i="14"/>
  <c r="DL5" i="14"/>
  <c r="DK5" i="14"/>
  <c r="DI5" i="14"/>
  <c r="DH5" i="14"/>
  <c r="DG5" i="14"/>
  <c r="DF5" i="14"/>
  <c r="DD5" i="14"/>
  <c r="DC5" i="14"/>
  <c r="DB5" i="14"/>
  <c r="DA5" i="14"/>
  <c r="CY5" i="14"/>
  <c r="CX5" i="14"/>
  <c r="CW5" i="14"/>
  <c r="CV5" i="14"/>
  <c r="CT5" i="14"/>
  <c r="CS5" i="14"/>
  <c r="CR5" i="14"/>
  <c r="CQ5" i="14"/>
  <c r="CO5" i="14"/>
  <c r="CN5" i="14"/>
  <c r="CM5" i="14"/>
  <c r="CL5" i="14"/>
  <c r="CK5" i="14"/>
  <c r="CJ5" i="14"/>
  <c r="CI5" i="14"/>
  <c r="CH5" i="14"/>
  <c r="CG5" i="14"/>
  <c r="CF5" i="14"/>
  <c r="CE5" i="14"/>
  <c r="ER4" i="14"/>
  <c r="EQ4" i="14"/>
  <c r="EP4" i="14"/>
  <c r="EO4" i="14"/>
  <c r="EM4" i="14"/>
  <c r="EL4" i="14"/>
  <c r="EK4" i="14"/>
  <c r="EJ4" i="14"/>
  <c r="EH4" i="14"/>
  <c r="EG4" i="14"/>
  <c r="EE4" i="14"/>
  <c r="EC4" i="14"/>
  <c r="EB4" i="14"/>
  <c r="EA4" i="14"/>
  <c r="DZ4" i="14"/>
  <c r="DX4" i="14"/>
  <c r="DW4" i="14"/>
  <c r="DV4" i="14"/>
  <c r="DU4" i="14"/>
  <c r="DS4" i="14"/>
  <c r="DR4" i="14"/>
  <c r="DQ4" i="14"/>
  <c r="DP4" i="14"/>
  <c r="DN4" i="14"/>
  <c r="DM4" i="14"/>
  <c r="DL4" i="14"/>
  <c r="DK4" i="14"/>
  <c r="DI4" i="14"/>
  <c r="DH4" i="14"/>
  <c r="DG4" i="14"/>
  <c r="DF4" i="14"/>
  <c r="DD4" i="14"/>
  <c r="DC4" i="14"/>
  <c r="DB4" i="14"/>
  <c r="DA4" i="14"/>
  <c r="CY4" i="14"/>
  <c r="CX4" i="14"/>
  <c r="CW4" i="14"/>
  <c r="CV4" i="14"/>
  <c r="CT4" i="14"/>
  <c r="CS4" i="14"/>
  <c r="CR4" i="14"/>
  <c r="CQ4" i="14"/>
  <c r="CO4" i="14"/>
  <c r="CN4" i="14"/>
  <c r="CM4" i="14"/>
  <c r="CL4" i="14"/>
  <c r="CK4" i="14"/>
  <c r="CJ4" i="14"/>
  <c r="CI4" i="14"/>
  <c r="CH4" i="14"/>
  <c r="CG4" i="14"/>
  <c r="CF4" i="14"/>
  <c r="CE4" i="14"/>
  <c r="ER5" i="81"/>
  <c r="EQ5" i="81"/>
  <c r="EP5" i="81"/>
  <c r="ER4" i="81"/>
  <c r="EQ4" i="81"/>
  <c r="EP4" i="81"/>
  <c r="EO5" i="81"/>
  <c r="EO4" i="81"/>
  <c r="CO5" i="81"/>
  <c r="CO4" i="81"/>
  <c r="CM5" i="81"/>
  <c r="CL5" i="81"/>
  <c r="CK5" i="81"/>
  <c r="CJ5" i="81"/>
  <c r="CI5" i="81"/>
  <c r="CH5" i="81"/>
  <c r="CG5" i="81"/>
  <c r="CF5" i="81"/>
  <c r="CE5" i="81"/>
  <c r="CM4" i="81"/>
  <c r="CL4" i="81"/>
  <c r="CK4" i="81"/>
  <c r="CJ4" i="81"/>
  <c r="CI4" i="81"/>
  <c r="CH4" i="81"/>
  <c r="CG4" i="81"/>
  <c r="CF4" i="81"/>
  <c r="CE4" i="81"/>
  <c r="CS5" i="81"/>
  <c r="CR5" i="81"/>
  <c r="CQ5" i="81"/>
  <c r="CS4" i="81"/>
  <c r="CR4" i="81"/>
  <c r="CQ4" i="81"/>
  <c r="CT5" i="81"/>
  <c r="CT4" i="81"/>
  <c r="CX5" i="81"/>
  <c r="CW5" i="81"/>
  <c r="CV5" i="81"/>
  <c r="CX4" i="81"/>
  <c r="CW4" i="81"/>
  <c r="CV4" i="81"/>
  <c r="CY5" i="81"/>
  <c r="CY4" i="81"/>
  <c r="DC5" i="81"/>
  <c r="DB5" i="81"/>
  <c r="DA5" i="81"/>
  <c r="DC4" i="81"/>
  <c r="DB4" i="81"/>
  <c r="DA4" i="81"/>
  <c r="DD5" i="81"/>
  <c r="DD4" i="81"/>
  <c r="DH5" i="81"/>
  <c r="DG5" i="81"/>
  <c r="DF5" i="81"/>
  <c r="DH4" i="81"/>
  <c r="DG4" i="81"/>
  <c r="DF4" i="81"/>
  <c r="DI5" i="81"/>
  <c r="DI4" i="81"/>
  <c r="DM5" i="81"/>
  <c r="DL5" i="81"/>
  <c r="DK5" i="81"/>
  <c r="DM4" i="81"/>
  <c r="DL4" i="81"/>
  <c r="DK4" i="81"/>
  <c r="DN5" i="81"/>
  <c r="DN4" i="81"/>
  <c r="DR5" i="81"/>
  <c r="DQ5" i="81"/>
  <c r="DP5" i="81"/>
  <c r="DR4" i="81"/>
  <c r="DQ4" i="81"/>
  <c r="DP4" i="81"/>
  <c r="DS5" i="81"/>
  <c r="DS4" i="81"/>
  <c r="DW5" i="81"/>
  <c r="DV5" i="81"/>
  <c r="DU5" i="81"/>
  <c r="DW4" i="81"/>
  <c r="DV4" i="81"/>
  <c r="DU4" i="81"/>
  <c r="DX5" i="81"/>
  <c r="DX4" i="81"/>
  <c r="EB5" i="81"/>
  <c r="EA5" i="81"/>
  <c r="DZ5" i="81"/>
  <c r="EB4" i="81"/>
  <c r="EA4" i="81"/>
  <c r="DZ4" i="81"/>
  <c r="EC5" i="81"/>
  <c r="EC4" i="81"/>
  <c r="EG5" i="81"/>
  <c r="EF5" i="81"/>
  <c r="EE5" i="81"/>
  <c r="EG4" i="81"/>
  <c r="EF4" i="81"/>
  <c r="EE4" i="81"/>
  <c r="EH5" i="81"/>
  <c r="EH4" i="81"/>
  <c r="EL5" i="81"/>
  <c r="EK5" i="81"/>
  <c r="EJ5" i="81"/>
  <c r="EL4" i="81"/>
  <c r="EK4" i="81"/>
  <c r="EJ4" i="81"/>
  <c r="ER5" i="37"/>
  <c r="EP5" i="37"/>
  <c r="EO5" i="37"/>
  <c r="EN5" i="37"/>
  <c r="EM5" i="37"/>
  <c r="EK5" i="37"/>
  <c r="EJ5" i="37"/>
  <c r="EI5" i="37"/>
  <c r="EH5" i="37"/>
  <c r="EF5" i="37"/>
  <c r="EE5" i="37"/>
  <c r="ED5" i="37"/>
  <c r="EC5" i="37"/>
  <c r="EA5" i="37"/>
  <c r="DZ5" i="37"/>
  <c r="DY5" i="37"/>
  <c r="DX5" i="37"/>
  <c r="DV5" i="37"/>
  <c r="DU5" i="37"/>
  <c r="DT5" i="37"/>
  <c r="DS5" i="37"/>
  <c r="DQ5" i="37"/>
  <c r="DP5" i="37"/>
  <c r="DO5" i="37"/>
  <c r="DN5" i="37"/>
  <c r="DL5" i="37"/>
  <c r="DK5" i="37"/>
  <c r="DJ5" i="37"/>
  <c r="DI5" i="37"/>
  <c r="DG5" i="37"/>
  <c r="DF5" i="37"/>
  <c r="DE5" i="37"/>
  <c r="DD5" i="37"/>
  <c r="DB5" i="37"/>
  <c r="DA5" i="37"/>
  <c r="CZ5" i="37"/>
  <c r="CY5" i="37"/>
  <c r="CW5" i="37"/>
  <c r="CV5" i="37"/>
  <c r="CU5" i="37"/>
  <c r="CT5" i="37"/>
  <c r="ER4" i="37"/>
  <c r="EP4" i="37"/>
  <c r="EO4" i="37"/>
  <c r="EN4" i="37"/>
  <c r="EM4" i="37"/>
  <c r="EK4" i="37"/>
  <c r="EJ4" i="37"/>
  <c r="EI4" i="37"/>
  <c r="EH4" i="37"/>
  <c r="EF4" i="37"/>
  <c r="EE4" i="37"/>
  <c r="ED4" i="37"/>
  <c r="EC4" i="37"/>
  <c r="EA4" i="37"/>
  <c r="DZ4" i="37"/>
  <c r="DY4" i="37"/>
  <c r="DX4" i="37"/>
  <c r="DV4" i="37"/>
  <c r="DU4" i="37"/>
  <c r="DT4" i="37"/>
  <c r="DS4" i="37"/>
  <c r="DQ4" i="37"/>
  <c r="DP4" i="37"/>
  <c r="DO4" i="37"/>
  <c r="DN4" i="37"/>
  <c r="DL4" i="37"/>
  <c r="DK4" i="37"/>
  <c r="DJ4" i="37"/>
  <c r="DI4" i="37"/>
  <c r="DG4" i="37"/>
  <c r="DF4" i="37"/>
  <c r="DE4" i="37"/>
  <c r="DD4" i="37"/>
  <c r="DB4" i="37"/>
  <c r="DA4" i="37"/>
  <c r="CZ4" i="37"/>
  <c r="CY4" i="37"/>
  <c r="CW4" i="37"/>
  <c r="CV4" i="37"/>
  <c r="CU4" i="37"/>
  <c r="CT4" i="37"/>
  <c r="CR4" i="37"/>
  <c r="CQ4" i="37"/>
  <c r="CP4" i="37"/>
  <c r="CO4" i="37"/>
  <c r="CN4" i="37"/>
  <c r="CM4" i="37"/>
  <c r="CL4" i="37"/>
  <c r="CK4" i="37"/>
  <c r="CJ4" i="37"/>
  <c r="CI4" i="37"/>
  <c r="ER5" i="36"/>
  <c r="EP5" i="36"/>
  <c r="EO5" i="36"/>
  <c r="EN5" i="36"/>
  <c r="EM5" i="36"/>
  <c r="EK5" i="36"/>
  <c r="EJ5" i="36"/>
  <c r="EI5" i="36"/>
  <c r="EH5" i="36"/>
  <c r="EF5" i="36"/>
  <c r="EE5" i="36"/>
  <c r="ED5" i="36"/>
  <c r="EC5" i="36"/>
  <c r="EA5" i="36"/>
  <c r="DZ5" i="36"/>
  <c r="DY5" i="36"/>
  <c r="DX5" i="36"/>
  <c r="DV5" i="36"/>
  <c r="DU5" i="36"/>
  <c r="DT5" i="36"/>
  <c r="DS5" i="36"/>
  <c r="DQ5" i="36"/>
  <c r="DP5" i="36"/>
  <c r="DO5" i="36"/>
  <c r="DN5" i="36"/>
  <c r="DL5" i="36"/>
  <c r="DK5" i="36"/>
  <c r="DJ5" i="36"/>
  <c r="DI5" i="36"/>
  <c r="DG5" i="36"/>
  <c r="DF5" i="36"/>
  <c r="DE5" i="36"/>
  <c r="DD5" i="36"/>
  <c r="DB5" i="36"/>
  <c r="DA5" i="36"/>
  <c r="CZ5" i="36"/>
  <c r="CY5" i="36"/>
  <c r="CW5" i="36"/>
  <c r="CV5" i="36"/>
  <c r="CU5" i="36"/>
  <c r="CT5" i="36"/>
  <c r="ER4" i="36"/>
  <c r="EP4" i="36"/>
  <c r="EO4" i="36"/>
  <c r="EN4" i="36"/>
  <c r="EM4" i="36"/>
  <c r="EK4" i="36"/>
  <c r="EJ4" i="36"/>
  <c r="EI4" i="36"/>
  <c r="EH4" i="36"/>
  <c r="EF4" i="36"/>
  <c r="EE4" i="36"/>
  <c r="ED4" i="36"/>
  <c r="EC4" i="36"/>
  <c r="EA4" i="36"/>
  <c r="DZ4" i="36"/>
  <c r="DY4" i="36"/>
  <c r="DX4" i="36"/>
  <c r="DV4" i="36"/>
  <c r="DU4" i="36"/>
  <c r="DT4" i="36"/>
  <c r="DS4" i="36"/>
  <c r="DQ4" i="36"/>
  <c r="DP4" i="36"/>
  <c r="DO4" i="36"/>
  <c r="DN4" i="36"/>
  <c r="DL4" i="36"/>
  <c r="DK4" i="36"/>
  <c r="DJ4" i="36"/>
  <c r="DI4" i="36"/>
  <c r="DG4" i="36"/>
  <c r="DF4" i="36"/>
  <c r="DE4" i="36"/>
  <c r="DD4" i="36"/>
  <c r="DB4" i="36"/>
  <c r="DA4" i="36"/>
  <c r="CZ4" i="36"/>
  <c r="CY4" i="36"/>
  <c r="CW4" i="36"/>
  <c r="CV4" i="36"/>
  <c r="CU4" i="36"/>
  <c r="CT4" i="36"/>
  <c r="CR4" i="36"/>
  <c r="CQ4" i="36"/>
  <c r="CP4" i="36"/>
  <c r="CO4" i="36"/>
  <c r="CN4" i="36"/>
  <c r="CM4" i="36"/>
  <c r="CL4" i="36"/>
  <c r="CK4" i="36"/>
  <c r="CJ4" i="36"/>
  <c r="CI4" i="36"/>
  <c r="EU5" i="33"/>
  <c r="ET5" i="33"/>
  <c r="ES5" i="33"/>
  <c r="ER5" i="33"/>
  <c r="EP5" i="33"/>
  <c r="EO5" i="33"/>
  <c r="EN5" i="33"/>
  <c r="EM5" i="33"/>
  <c r="EK5" i="33"/>
  <c r="EJ5" i="33"/>
  <c r="EI5" i="33"/>
  <c r="EH5" i="33"/>
  <c r="EF5" i="33"/>
  <c r="EE5" i="33"/>
  <c r="ED5" i="33"/>
  <c r="EC5" i="33"/>
  <c r="EA5" i="33"/>
  <c r="DZ5" i="33"/>
  <c r="DY5" i="33"/>
  <c r="DX5" i="33"/>
  <c r="DV5" i="33"/>
  <c r="DU5" i="33"/>
  <c r="DT5" i="33"/>
  <c r="DS5" i="33"/>
  <c r="DQ5" i="33"/>
  <c r="DP5" i="33"/>
  <c r="DO5" i="33"/>
  <c r="DN5" i="33"/>
  <c r="DL5" i="33"/>
  <c r="DK5" i="33"/>
  <c r="DJ5" i="33"/>
  <c r="DI5" i="33"/>
  <c r="DG5" i="33"/>
  <c r="DF5" i="33"/>
  <c r="DE5" i="33"/>
  <c r="DD5" i="33"/>
  <c r="DB5" i="33"/>
  <c r="DA5" i="33"/>
  <c r="CZ5" i="33"/>
  <c r="CY5" i="33"/>
  <c r="EU4" i="33"/>
  <c r="ET4" i="33"/>
  <c r="ES4" i="33"/>
  <c r="ER4" i="33"/>
  <c r="EP4" i="33"/>
  <c r="EO4" i="33"/>
  <c r="EN4" i="33"/>
  <c r="EM4" i="33"/>
  <c r="EK4" i="33"/>
  <c r="EJ4" i="33"/>
  <c r="EI4" i="33"/>
  <c r="EH4" i="33"/>
  <c r="EF4" i="33"/>
  <c r="EE4" i="33"/>
  <c r="ED4" i="33"/>
  <c r="EC4" i="33"/>
  <c r="EA4" i="33"/>
  <c r="DZ4" i="33"/>
  <c r="DY4" i="33"/>
  <c r="DX4" i="33"/>
  <c r="DV4" i="33"/>
  <c r="DU4" i="33"/>
  <c r="DT4" i="33"/>
  <c r="DS4" i="33"/>
  <c r="DQ4" i="33"/>
  <c r="DP4" i="33"/>
  <c r="DO4" i="33"/>
  <c r="DN4" i="33"/>
  <c r="DL4" i="33"/>
  <c r="DK4" i="33"/>
  <c r="DJ4" i="33"/>
  <c r="DI4" i="33"/>
  <c r="DG4" i="33"/>
  <c r="DF4" i="33"/>
  <c r="DE4" i="33"/>
  <c r="DD4" i="33"/>
  <c r="DB4" i="33"/>
  <c r="DA4" i="33"/>
  <c r="CZ4" i="33"/>
  <c r="CY4" i="33"/>
  <c r="CR4" i="33"/>
  <c r="CQ4" i="33"/>
  <c r="CP4" i="33"/>
  <c r="CO4" i="33"/>
  <c r="CN4" i="33"/>
  <c r="CM4" i="33"/>
  <c r="CL4" i="33"/>
  <c r="CK4" i="33"/>
  <c r="CJ4" i="33"/>
  <c r="EU5" i="32"/>
  <c r="ET5" i="32"/>
  <c r="ES5" i="32"/>
  <c r="ER5" i="32"/>
  <c r="EP5" i="32"/>
  <c r="EO5" i="32"/>
  <c r="EN5" i="32"/>
  <c r="EM5" i="32"/>
  <c r="EK5" i="32"/>
  <c r="EJ5" i="32"/>
  <c r="EI5" i="32"/>
  <c r="EH5" i="32"/>
  <c r="EF5" i="32"/>
  <c r="EE5" i="32"/>
  <c r="ED5" i="32"/>
  <c r="EC5" i="32"/>
  <c r="EA5" i="32"/>
  <c r="DZ5" i="32"/>
  <c r="DY5" i="32"/>
  <c r="DX5" i="32"/>
  <c r="DV5" i="32"/>
  <c r="DU5" i="32"/>
  <c r="DT5" i="32"/>
  <c r="DS5" i="32"/>
  <c r="DQ5" i="32"/>
  <c r="DP5" i="32"/>
  <c r="DO5" i="32"/>
  <c r="DN5" i="32"/>
  <c r="DL5" i="32"/>
  <c r="DK5" i="32"/>
  <c r="DJ5" i="32"/>
  <c r="DI5" i="32"/>
  <c r="DG5" i="32"/>
  <c r="DF5" i="32"/>
  <c r="DE5" i="32"/>
  <c r="DD5" i="32"/>
  <c r="DB5" i="32"/>
  <c r="DA5" i="32"/>
  <c r="CZ5" i="32"/>
  <c r="CY5" i="32"/>
  <c r="EU4" i="32"/>
  <c r="ET4" i="32"/>
  <c r="ES4" i="32"/>
  <c r="ER4" i="32"/>
  <c r="EP4" i="32"/>
  <c r="EO4" i="32"/>
  <c r="EN4" i="32"/>
  <c r="EM4" i="32"/>
  <c r="EK4" i="32"/>
  <c r="EJ4" i="32"/>
  <c r="EI4" i="32"/>
  <c r="EH4" i="32"/>
  <c r="EF4" i="32"/>
  <c r="EE4" i="32"/>
  <c r="ED4" i="32"/>
  <c r="EC4" i="32"/>
  <c r="EA4" i="32"/>
  <c r="DZ4" i="32"/>
  <c r="DY4" i="32"/>
  <c r="DX4" i="32"/>
  <c r="DV4" i="32"/>
  <c r="DU4" i="32"/>
  <c r="DT4" i="32"/>
  <c r="DS4" i="32"/>
  <c r="DQ4" i="32"/>
  <c r="DP4" i="32"/>
  <c r="DO4" i="32"/>
  <c r="DN4" i="32"/>
  <c r="DL4" i="32"/>
  <c r="DK4" i="32"/>
  <c r="DJ4" i="32"/>
  <c r="DI4" i="32"/>
  <c r="DG4" i="32"/>
  <c r="DF4" i="32"/>
  <c r="DE4" i="32"/>
  <c r="DD4" i="32"/>
  <c r="DB4" i="32"/>
  <c r="DA4" i="32"/>
  <c r="CZ4" i="32"/>
  <c r="CY4" i="32"/>
  <c r="CR4" i="32"/>
  <c r="CQ4" i="32"/>
  <c r="CP4" i="32"/>
  <c r="CO4" i="32"/>
  <c r="CN4" i="32"/>
  <c r="CM4" i="32"/>
  <c r="CL4" i="32"/>
  <c r="CK4" i="32"/>
  <c r="CJ4" i="32"/>
  <c r="EU5" i="31"/>
  <c r="ET5" i="31"/>
  <c r="ES5" i="31"/>
  <c r="ER5" i="31"/>
  <c r="EP5" i="31"/>
  <c r="EO5" i="31"/>
  <c r="EN5" i="31"/>
  <c r="EM5" i="31"/>
  <c r="EK5" i="31"/>
  <c r="EJ5" i="31"/>
  <c r="EI5" i="31"/>
  <c r="EH5" i="31"/>
  <c r="EF5" i="31"/>
  <c r="EE5" i="31"/>
  <c r="ED5" i="31"/>
  <c r="EC5" i="31"/>
  <c r="EA5" i="31"/>
  <c r="DZ5" i="31"/>
  <c r="DY5" i="31"/>
  <c r="DX5" i="31"/>
  <c r="DV5" i="31"/>
  <c r="DU5" i="31"/>
  <c r="DT5" i="31"/>
  <c r="DS5" i="31"/>
  <c r="DQ5" i="31"/>
  <c r="DP5" i="31"/>
  <c r="DO5" i="31"/>
  <c r="DN5" i="31"/>
  <c r="DL5" i="31"/>
  <c r="DK5" i="31"/>
  <c r="DJ5" i="31"/>
  <c r="DI5" i="31"/>
  <c r="DG5" i="31"/>
  <c r="DF5" i="31"/>
  <c r="DE5" i="31"/>
  <c r="DD5" i="31"/>
  <c r="DB5" i="31"/>
  <c r="DA5" i="31"/>
  <c r="CZ5" i="31"/>
  <c r="CY5" i="31"/>
  <c r="EU4" i="31"/>
  <c r="ET4" i="31"/>
  <c r="ES4" i="31"/>
  <c r="ER4" i="31"/>
  <c r="EP4" i="31"/>
  <c r="EO4" i="31"/>
  <c r="EN4" i="31"/>
  <c r="EM4" i="31"/>
  <c r="EK4" i="31"/>
  <c r="EJ4" i="31"/>
  <c r="EI4" i="31"/>
  <c r="EH4" i="31"/>
  <c r="EF4" i="31"/>
  <c r="EE4" i="31"/>
  <c r="ED4" i="31"/>
  <c r="EC4" i="31"/>
  <c r="EA4" i="31"/>
  <c r="DZ4" i="31"/>
  <c r="DY4" i="31"/>
  <c r="DX4" i="31"/>
  <c r="DV4" i="31"/>
  <c r="DU4" i="31"/>
  <c r="DT4" i="31"/>
  <c r="DS4" i="31"/>
  <c r="DQ4" i="31"/>
  <c r="DP4" i="31"/>
  <c r="DO4" i="31"/>
  <c r="DN4" i="31"/>
  <c r="DL4" i="31"/>
  <c r="DK4" i="31"/>
  <c r="DJ4" i="31"/>
  <c r="DI4" i="31"/>
  <c r="DG4" i="31"/>
  <c r="DF4" i="31"/>
  <c r="DE4" i="31"/>
  <c r="DD4" i="31"/>
  <c r="DB4" i="31"/>
  <c r="DA4" i="31"/>
  <c r="CZ4" i="31"/>
  <c r="CY4" i="31"/>
  <c r="CR4" i="31"/>
  <c r="CQ4" i="31"/>
  <c r="CP4" i="31"/>
  <c r="CO4" i="31"/>
  <c r="CN4" i="31"/>
  <c r="CM4" i="31"/>
  <c r="CL4" i="31"/>
  <c r="CK4" i="31"/>
  <c r="CJ4" i="31"/>
  <c r="EU5" i="30"/>
  <c r="ET5" i="30"/>
  <c r="ES5" i="30"/>
  <c r="EU4" i="30"/>
  <c r="ET4" i="30"/>
  <c r="ES4" i="30"/>
  <c r="ER5" i="30"/>
  <c r="EP5" i="30"/>
  <c r="EO5" i="30"/>
  <c r="EN5" i="30"/>
  <c r="EM5" i="30"/>
  <c r="EK5" i="30"/>
  <c r="EJ5" i="30"/>
  <c r="EI5" i="30"/>
  <c r="EH5" i="30"/>
  <c r="EF5" i="30"/>
  <c r="EE5" i="30"/>
  <c r="ED5" i="30"/>
  <c r="EC5" i="30"/>
  <c r="EA5" i="30"/>
  <c r="DZ5" i="30"/>
  <c r="DY5" i="30"/>
  <c r="DX5" i="30"/>
  <c r="DV5" i="30"/>
  <c r="DU5" i="30"/>
  <c r="DT5" i="30"/>
  <c r="DS5" i="30"/>
  <c r="DQ5" i="30"/>
  <c r="DP5" i="30"/>
  <c r="DO5" i="30"/>
  <c r="DN5" i="30"/>
  <c r="DL5" i="30"/>
  <c r="DK5" i="30"/>
  <c r="DJ5" i="30"/>
  <c r="DI5" i="30"/>
  <c r="DG5" i="30"/>
  <c r="DF5" i="30"/>
  <c r="DE5" i="30"/>
  <c r="DD5" i="30"/>
  <c r="DB5" i="30"/>
  <c r="DA5" i="30"/>
  <c r="CZ5" i="30"/>
  <c r="CY5" i="30"/>
  <c r="ER4" i="30"/>
  <c r="EP4" i="30"/>
  <c r="EO4" i="30"/>
  <c r="EN4" i="30"/>
  <c r="EM4" i="30"/>
  <c r="EK4" i="30"/>
  <c r="EJ4" i="30"/>
  <c r="EI4" i="30"/>
  <c r="EH4" i="30"/>
  <c r="EF4" i="30"/>
  <c r="EE4" i="30"/>
  <c r="ED4" i="30"/>
  <c r="EC4" i="30"/>
  <c r="EA4" i="30"/>
  <c r="DZ4" i="30"/>
  <c r="DY4" i="30"/>
  <c r="DX4" i="30"/>
  <c r="DV4" i="30"/>
  <c r="DU4" i="30"/>
  <c r="DT4" i="30"/>
  <c r="DS4" i="30"/>
  <c r="DQ4" i="30"/>
  <c r="DP4" i="30"/>
  <c r="DO4" i="30"/>
  <c r="DN4" i="30"/>
  <c r="DL4" i="30"/>
  <c r="DK4" i="30"/>
  <c r="DJ4" i="30"/>
  <c r="DI4" i="30"/>
  <c r="DG4" i="30"/>
  <c r="DF4" i="30"/>
  <c r="DE4" i="30"/>
  <c r="DD4" i="30"/>
  <c r="DB4" i="30"/>
  <c r="DA4" i="30"/>
  <c r="CZ4" i="30"/>
  <c r="CY4" i="30"/>
  <c r="CR4" i="30"/>
  <c r="CQ4" i="30"/>
  <c r="CP4" i="30"/>
  <c r="CO4" i="30"/>
  <c r="CN4" i="30"/>
  <c r="CM4" i="30"/>
  <c r="CL4" i="30"/>
  <c r="CK4" i="30"/>
  <c r="CJ4" i="30"/>
  <c r="BU33" i="14"/>
  <c r="BT33" i="14"/>
  <c r="BS33" i="14"/>
  <c r="BU32" i="14"/>
  <c r="BT32" i="14"/>
  <c r="BS32" i="14"/>
  <c r="BU31" i="14"/>
  <c r="BT31" i="14"/>
  <c r="BS31" i="14"/>
  <c r="BU30" i="14"/>
  <c r="BT30" i="14"/>
  <c r="BS30" i="14"/>
  <c r="BU29" i="14"/>
  <c r="BT29" i="14"/>
  <c r="BS29" i="14"/>
  <c r="BU28" i="14"/>
  <c r="BT28" i="14"/>
  <c r="BS28" i="14"/>
  <c r="BU27" i="14"/>
  <c r="BT27" i="14"/>
  <c r="BS27" i="14"/>
  <c r="BU26" i="14"/>
  <c r="BT26" i="14"/>
  <c r="BS26" i="14"/>
  <c r="BU25" i="14"/>
  <c r="BT25" i="14"/>
  <c r="BS25" i="14"/>
  <c r="BU24" i="14"/>
  <c r="BT24" i="14"/>
  <c r="BS24" i="14"/>
  <c r="BU22" i="14"/>
  <c r="BT22" i="14"/>
  <c r="BS22" i="14"/>
  <c r="BU21" i="14"/>
  <c r="BT21" i="14"/>
  <c r="BS21" i="14"/>
  <c r="BU20" i="14"/>
  <c r="BT20" i="14"/>
  <c r="BS20" i="14"/>
  <c r="BU18" i="14"/>
  <c r="BT18" i="14"/>
  <c r="BS18" i="14"/>
  <c r="BU17" i="14"/>
  <c r="BT17" i="14"/>
  <c r="BS17" i="14"/>
  <c r="BU16" i="14"/>
  <c r="ER16" i="14" s="1"/>
  <c r="BT16" i="14"/>
  <c r="EQ16" i="14" s="1"/>
  <c r="BS16" i="14"/>
  <c r="EP16" i="14" s="1"/>
  <c r="BU15" i="14"/>
  <c r="BT15" i="14"/>
  <c r="BS15" i="14"/>
  <c r="BU14" i="14"/>
  <c r="BT14" i="14"/>
  <c r="BS14" i="14"/>
  <c r="BU13" i="14"/>
  <c r="BT13" i="14"/>
  <c r="BS13" i="14"/>
  <c r="BU12" i="14"/>
  <c r="BT12" i="14"/>
  <c r="BS12" i="14"/>
  <c r="BU11" i="14"/>
  <c r="BT11" i="14"/>
  <c r="BS11" i="14"/>
  <c r="BU10" i="14"/>
  <c r="BT10" i="14"/>
  <c r="BS10" i="14"/>
  <c r="BU9" i="14"/>
  <c r="BT9" i="14"/>
  <c r="BS9" i="14"/>
  <c r="BU8" i="14"/>
  <c r="BT8" i="14"/>
  <c r="BS8" i="14"/>
  <c r="BU7" i="14"/>
  <c r="BT7" i="14"/>
  <c r="BS7" i="14"/>
  <c r="BR33" i="14"/>
  <c r="BR32" i="14"/>
  <c r="BR31" i="14"/>
  <c r="BR30" i="14"/>
  <c r="BR29" i="14"/>
  <c r="BR28" i="14"/>
  <c r="BR27" i="14"/>
  <c r="BR26" i="14"/>
  <c r="BR25" i="14"/>
  <c r="BR24" i="14"/>
  <c r="BR22" i="14"/>
  <c r="BR21" i="14"/>
  <c r="BR20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U33" i="81"/>
  <c r="BT33" i="81"/>
  <c r="BS33" i="81"/>
  <c r="BU32" i="81"/>
  <c r="BT32" i="81"/>
  <c r="BS32" i="81"/>
  <c r="BU31" i="81"/>
  <c r="BT31" i="81"/>
  <c r="BS31" i="81"/>
  <c r="BU30" i="81"/>
  <c r="BT30" i="81"/>
  <c r="BS30" i="81"/>
  <c r="BU29" i="81"/>
  <c r="BT29" i="81"/>
  <c r="BS29" i="81"/>
  <c r="BU28" i="81"/>
  <c r="BT28" i="81"/>
  <c r="BS28" i="81"/>
  <c r="BU27" i="81"/>
  <c r="BT27" i="81"/>
  <c r="BS27" i="81"/>
  <c r="BU26" i="81"/>
  <c r="BT26" i="81"/>
  <c r="BS26" i="81"/>
  <c r="BU25" i="81"/>
  <c r="BT25" i="81"/>
  <c r="BS25" i="81"/>
  <c r="BU24" i="81"/>
  <c r="BT24" i="81"/>
  <c r="BS24" i="81"/>
  <c r="BU22" i="81"/>
  <c r="BT22" i="81"/>
  <c r="BS22" i="81"/>
  <c r="BU21" i="81"/>
  <c r="BT21" i="81"/>
  <c r="BS21" i="81"/>
  <c r="BU20" i="81"/>
  <c r="BT20" i="81"/>
  <c r="BS20" i="81"/>
  <c r="BU18" i="81"/>
  <c r="BT18" i="81"/>
  <c r="BS18" i="81"/>
  <c r="BU17" i="81"/>
  <c r="BT17" i="81"/>
  <c r="BS17" i="81"/>
  <c r="BU16" i="81"/>
  <c r="ER16" i="81" s="1"/>
  <c r="BT16" i="81"/>
  <c r="EQ16" i="81" s="1"/>
  <c r="BU15" i="81"/>
  <c r="BT15" i="81"/>
  <c r="BS15" i="81"/>
  <c r="BU14" i="81"/>
  <c r="BT14" i="81"/>
  <c r="BS14" i="81"/>
  <c r="BU13" i="81"/>
  <c r="BT13" i="81"/>
  <c r="BS13" i="81"/>
  <c r="BU12" i="81"/>
  <c r="BT12" i="81"/>
  <c r="BS12" i="81"/>
  <c r="BU11" i="81"/>
  <c r="BT11" i="81"/>
  <c r="BS11" i="81"/>
  <c r="BU10" i="81"/>
  <c r="BT10" i="81"/>
  <c r="BS10" i="81"/>
  <c r="BU9" i="81"/>
  <c r="BT9" i="81"/>
  <c r="BS9" i="81"/>
  <c r="BU8" i="81"/>
  <c r="BT8" i="81"/>
  <c r="BS8" i="81"/>
  <c r="BU7" i="81"/>
  <c r="BT7" i="81"/>
  <c r="BS7" i="81"/>
  <c r="BR33" i="81"/>
  <c r="BR32" i="81"/>
  <c r="BR31" i="81"/>
  <c r="BR30" i="81"/>
  <c r="BR29" i="81"/>
  <c r="BR28" i="81"/>
  <c r="BR27" i="81"/>
  <c r="BR26" i="81"/>
  <c r="BR25" i="81"/>
  <c r="BR24" i="81"/>
  <c r="BR22" i="81"/>
  <c r="BR21" i="81"/>
  <c r="BR20" i="81"/>
  <c r="BR18" i="81"/>
  <c r="BR17" i="81"/>
  <c r="BR16" i="81"/>
  <c r="BR15" i="81"/>
  <c r="BR14" i="81"/>
  <c r="BR13" i="81"/>
  <c r="BR12" i="81"/>
  <c r="BR11" i="81"/>
  <c r="BR10" i="81"/>
  <c r="BR9" i="81"/>
  <c r="BR8" i="81"/>
  <c r="BR7" i="81"/>
  <c r="R33" i="14"/>
  <c r="R32" i="14"/>
  <c r="R31" i="14"/>
  <c r="R30" i="14"/>
  <c r="R29" i="14"/>
  <c r="R28" i="14"/>
  <c r="R27" i="14"/>
  <c r="R26" i="14"/>
  <c r="R25" i="14"/>
  <c r="R24" i="14"/>
  <c r="R22" i="14"/>
  <c r="R21" i="14"/>
  <c r="R20" i="14"/>
  <c r="R18" i="14"/>
  <c r="R17" i="14"/>
  <c r="R16" i="14"/>
  <c r="R15" i="14"/>
  <c r="R14" i="14"/>
  <c r="R13" i="14"/>
  <c r="R12" i="14"/>
  <c r="R11" i="14"/>
  <c r="R10" i="14"/>
  <c r="R9" i="14"/>
  <c r="R8" i="14"/>
  <c r="R7" i="14"/>
  <c r="R33" i="81"/>
  <c r="R32" i="81"/>
  <c r="R31" i="81"/>
  <c r="R30" i="81"/>
  <c r="R29" i="81"/>
  <c r="R28" i="81"/>
  <c r="R27" i="81"/>
  <c r="R26" i="81"/>
  <c r="R25" i="81"/>
  <c r="R24" i="81"/>
  <c r="R22" i="81"/>
  <c r="R21" i="81"/>
  <c r="R20" i="81"/>
  <c r="R18" i="81"/>
  <c r="R17" i="81"/>
  <c r="R16" i="81"/>
  <c r="R15" i="81"/>
  <c r="R14" i="81"/>
  <c r="R13" i="81"/>
  <c r="R12" i="81"/>
  <c r="R11" i="81"/>
  <c r="R10" i="81"/>
  <c r="R9" i="81"/>
  <c r="R8" i="81"/>
  <c r="R7" i="81"/>
  <c r="BS61" i="37"/>
  <c r="BS45" i="37"/>
  <c r="BS36" i="37"/>
  <c r="BU17" i="37"/>
  <c r="BT17" i="37"/>
  <c r="R69" i="29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R43" i="29"/>
  <c r="R42" i="29"/>
  <c r="R41" i="29"/>
  <c r="R40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R27" i="29"/>
  <c r="R26" i="29"/>
  <c r="R25" i="29"/>
  <c r="R24" i="29"/>
  <c r="R23" i="29"/>
  <c r="R22" i="29"/>
  <c r="R21" i="29"/>
  <c r="R20" i="29"/>
  <c r="R19" i="29"/>
  <c r="R18" i="29"/>
  <c r="R17" i="29"/>
  <c r="R16" i="29"/>
  <c r="R15" i="29"/>
  <c r="R14" i="29"/>
  <c r="R13" i="29"/>
  <c r="R12" i="29"/>
  <c r="R11" i="29"/>
  <c r="R10" i="29"/>
  <c r="R9" i="29"/>
  <c r="R8" i="29"/>
  <c r="R7" i="29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5" i="36" s="1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ER5" i="29"/>
  <c r="EP5" i="29"/>
  <c r="EO5" i="29"/>
  <c r="EN5" i="29"/>
  <c r="EM5" i="29"/>
  <c r="EK5" i="29"/>
  <c r="EJ5" i="29"/>
  <c r="EI5" i="29"/>
  <c r="EH5" i="29"/>
  <c r="EF5" i="29"/>
  <c r="EE5" i="29"/>
  <c r="ED5" i="29"/>
  <c r="EC5" i="29"/>
  <c r="EA5" i="29"/>
  <c r="DZ5" i="29"/>
  <c r="DY5" i="29"/>
  <c r="DX5" i="29"/>
  <c r="DV5" i="29"/>
  <c r="DU5" i="29"/>
  <c r="DT5" i="29"/>
  <c r="DS5" i="29"/>
  <c r="DQ5" i="29"/>
  <c r="DP5" i="29"/>
  <c r="DO5" i="29"/>
  <c r="DN5" i="29"/>
  <c r="DL5" i="29"/>
  <c r="DK5" i="29"/>
  <c r="DJ5" i="29"/>
  <c r="DI5" i="29"/>
  <c r="DG5" i="29"/>
  <c r="DF5" i="29"/>
  <c r="DE5" i="29"/>
  <c r="DD5" i="29"/>
  <c r="DB5" i="29"/>
  <c r="DA5" i="29"/>
  <c r="CZ5" i="29"/>
  <c r="CY5" i="29"/>
  <c r="CW5" i="29"/>
  <c r="CV5" i="29"/>
  <c r="CU5" i="29"/>
  <c r="CT5" i="29"/>
  <c r="ER4" i="29"/>
  <c r="EP4" i="29"/>
  <c r="EO4" i="29"/>
  <c r="EN4" i="29"/>
  <c r="EM4" i="29"/>
  <c r="EK4" i="29"/>
  <c r="EJ4" i="29"/>
  <c r="EI4" i="29"/>
  <c r="EH4" i="29"/>
  <c r="EF4" i="29"/>
  <c r="EE4" i="29"/>
  <c r="ED4" i="29"/>
  <c r="EC4" i="29"/>
  <c r="EA4" i="29"/>
  <c r="DZ4" i="29"/>
  <c r="DY4" i="29"/>
  <c r="DX4" i="29"/>
  <c r="DV4" i="29"/>
  <c r="DU4" i="29"/>
  <c r="DT4" i="29"/>
  <c r="DS4" i="29"/>
  <c r="DQ4" i="29"/>
  <c r="DP4" i="29"/>
  <c r="DO4" i="29"/>
  <c r="DN4" i="29"/>
  <c r="DL4" i="29"/>
  <c r="DK4" i="29"/>
  <c r="DJ4" i="29"/>
  <c r="DI4" i="29"/>
  <c r="DG4" i="29"/>
  <c r="DF4" i="29"/>
  <c r="DE4" i="29"/>
  <c r="DD4" i="29"/>
  <c r="DB4" i="29"/>
  <c r="DA4" i="29"/>
  <c r="CZ4" i="29"/>
  <c r="CY4" i="29"/>
  <c r="CW4" i="29"/>
  <c r="CV4" i="29"/>
  <c r="CU4" i="29"/>
  <c r="CT4" i="29"/>
  <c r="CR4" i="29"/>
  <c r="CQ4" i="29"/>
  <c r="CP4" i="29"/>
  <c r="CO4" i="29"/>
  <c r="CN4" i="29"/>
  <c r="CM4" i="29"/>
  <c r="CL4" i="29"/>
  <c r="CK4" i="29"/>
  <c r="CJ4" i="29"/>
  <c r="CI4" i="29"/>
  <c r="BU69" i="29"/>
  <c r="BT69" i="29"/>
  <c r="BS69" i="29"/>
  <c r="BU68" i="29"/>
  <c r="BT68" i="29"/>
  <c r="BS68" i="29"/>
  <c r="BU67" i="29"/>
  <c r="BT67" i="29"/>
  <c r="BS67" i="29"/>
  <c r="BU66" i="29"/>
  <c r="BT66" i="29"/>
  <c r="BS66" i="29"/>
  <c r="BU65" i="29"/>
  <c r="BT65" i="29"/>
  <c r="BS65" i="29"/>
  <c r="BU64" i="29"/>
  <c r="BT64" i="29"/>
  <c r="BS64" i="29"/>
  <c r="BU63" i="29"/>
  <c r="BT63" i="29"/>
  <c r="BS63" i="29"/>
  <c r="BU62" i="29"/>
  <c r="BT62" i="29"/>
  <c r="BS62" i="29"/>
  <c r="BU61" i="29"/>
  <c r="BT61" i="29"/>
  <c r="BS61" i="29"/>
  <c r="BU60" i="29"/>
  <c r="BT60" i="29"/>
  <c r="BS60" i="29"/>
  <c r="BU59" i="29"/>
  <c r="BT59" i="29"/>
  <c r="BS59" i="29"/>
  <c r="BU58" i="29"/>
  <c r="BT58" i="29"/>
  <c r="BS58" i="29"/>
  <c r="BU57" i="29"/>
  <c r="BT57" i="29"/>
  <c r="BS57" i="29"/>
  <c r="BU56" i="29"/>
  <c r="BT56" i="29"/>
  <c r="BS56" i="29"/>
  <c r="BU55" i="29"/>
  <c r="BT55" i="29"/>
  <c r="BS55" i="29"/>
  <c r="BU54" i="29"/>
  <c r="BT54" i="29"/>
  <c r="BS54" i="29"/>
  <c r="BU53" i="29"/>
  <c r="BT53" i="29"/>
  <c r="BS53" i="29"/>
  <c r="BU52" i="29"/>
  <c r="BT52" i="29"/>
  <c r="BS52" i="29"/>
  <c r="BU51" i="29"/>
  <c r="BT51" i="29"/>
  <c r="BS51" i="29"/>
  <c r="BU50" i="29"/>
  <c r="BT50" i="29"/>
  <c r="BS50" i="29"/>
  <c r="BU49" i="29"/>
  <c r="BT49" i="29"/>
  <c r="BS49" i="29"/>
  <c r="BU48" i="29"/>
  <c r="BT48" i="29"/>
  <c r="BS48" i="29"/>
  <c r="BU47" i="29"/>
  <c r="BT47" i="29"/>
  <c r="BS47" i="29"/>
  <c r="BU46" i="29"/>
  <c r="BT46" i="29"/>
  <c r="BS46" i="29"/>
  <c r="BU45" i="29"/>
  <c r="BT45" i="29"/>
  <c r="BS45" i="29"/>
  <c r="BU43" i="29"/>
  <c r="BT43" i="29"/>
  <c r="BS43" i="29"/>
  <c r="BU42" i="29"/>
  <c r="BT42" i="29"/>
  <c r="BS42" i="29"/>
  <c r="BU41" i="29"/>
  <c r="BT41" i="29"/>
  <c r="BS41" i="29"/>
  <c r="BU40" i="29"/>
  <c r="BT40" i="29"/>
  <c r="BS40" i="29"/>
  <c r="BU39" i="29"/>
  <c r="BT39" i="29"/>
  <c r="BS39" i="29"/>
  <c r="BU38" i="29"/>
  <c r="BT38" i="29"/>
  <c r="BS38" i="29"/>
  <c r="BU37" i="29"/>
  <c r="BT37" i="29"/>
  <c r="BS37" i="29"/>
  <c r="BU36" i="29"/>
  <c r="BT36" i="29"/>
  <c r="BS36" i="29"/>
  <c r="BU35" i="29"/>
  <c r="BT35" i="29"/>
  <c r="BS35" i="29"/>
  <c r="BU34" i="29"/>
  <c r="BT34" i="29"/>
  <c r="BS34" i="29"/>
  <c r="BU33" i="29"/>
  <c r="BT33" i="29"/>
  <c r="BS33" i="29"/>
  <c r="BS33" i="33" s="1"/>
  <c r="BU32" i="29"/>
  <c r="BT32" i="29"/>
  <c r="BS32" i="29"/>
  <c r="BU31" i="29"/>
  <c r="BT31" i="29"/>
  <c r="BS31" i="29"/>
  <c r="BU30" i="29"/>
  <c r="BT30" i="29"/>
  <c r="BS30" i="29"/>
  <c r="BU29" i="29"/>
  <c r="BT29" i="29"/>
  <c r="BS29" i="29"/>
  <c r="BU28" i="29"/>
  <c r="BT28" i="29"/>
  <c r="BS28" i="29"/>
  <c r="BU27" i="29"/>
  <c r="BT27" i="29"/>
  <c r="BS27" i="29"/>
  <c r="BU26" i="29"/>
  <c r="BT26" i="29"/>
  <c r="BS26" i="29"/>
  <c r="BU25" i="29"/>
  <c r="BT25" i="29"/>
  <c r="BS25" i="29"/>
  <c r="BU24" i="29"/>
  <c r="BT24" i="29"/>
  <c r="BS24" i="29"/>
  <c r="BU23" i="29"/>
  <c r="BT23" i="29"/>
  <c r="BS23" i="29"/>
  <c r="BU22" i="29"/>
  <c r="BT22" i="29"/>
  <c r="BS22" i="29"/>
  <c r="BU21" i="29"/>
  <c r="BT21" i="29"/>
  <c r="BS21" i="29"/>
  <c r="BU20" i="29"/>
  <c r="BT20" i="29"/>
  <c r="BS20" i="29"/>
  <c r="BU19" i="29"/>
  <c r="BT19" i="29"/>
  <c r="BS19" i="29"/>
  <c r="BU18" i="29"/>
  <c r="BT18" i="29"/>
  <c r="BS18" i="29"/>
  <c r="BU17" i="29"/>
  <c r="BT17" i="29"/>
  <c r="BS17" i="29"/>
  <c r="BU16" i="29"/>
  <c r="BT16" i="29"/>
  <c r="BS16" i="29"/>
  <c r="BU15" i="29"/>
  <c r="BT15" i="29"/>
  <c r="BS15" i="29"/>
  <c r="BU14" i="29"/>
  <c r="BT14" i="29"/>
  <c r="BS14" i="29"/>
  <c r="BU13" i="29"/>
  <c r="BT13" i="29"/>
  <c r="BS13" i="29"/>
  <c r="BU12" i="29"/>
  <c r="BT12" i="29"/>
  <c r="BS12" i="29"/>
  <c r="BU11" i="29"/>
  <c r="BT11" i="29"/>
  <c r="BS11" i="29"/>
  <c r="BU10" i="29"/>
  <c r="BT10" i="29"/>
  <c r="BS10" i="29"/>
  <c r="BU9" i="29"/>
  <c r="BT9" i="29"/>
  <c r="BS9" i="29"/>
  <c r="BU8" i="29"/>
  <c r="BT8" i="29"/>
  <c r="BS8" i="29"/>
  <c r="BU7" i="29"/>
  <c r="BT7" i="29"/>
  <c r="BS7" i="29"/>
  <c r="BR69" i="29"/>
  <c r="BR68" i="29"/>
  <c r="BR67" i="29"/>
  <c r="BR66" i="29"/>
  <c r="BR65" i="29"/>
  <c r="BR64" i="29"/>
  <c r="BR63" i="29"/>
  <c r="BR62" i="29"/>
  <c r="BR61" i="29"/>
  <c r="BR60" i="29"/>
  <c r="BR59" i="29"/>
  <c r="BR58" i="29"/>
  <c r="BR57" i="29"/>
  <c r="BR56" i="29"/>
  <c r="BR55" i="29"/>
  <c r="BR54" i="29"/>
  <c r="BR53" i="29"/>
  <c r="BR52" i="29"/>
  <c r="BR51" i="29"/>
  <c r="BR50" i="29"/>
  <c r="BR49" i="29"/>
  <c r="BR48" i="29"/>
  <c r="BR47" i="29"/>
  <c r="BR46" i="29"/>
  <c r="BR45" i="29"/>
  <c r="BR43" i="29"/>
  <c r="BR42" i="29"/>
  <c r="BR41" i="29"/>
  <c r="BR40" i="29"/>
  <c r="BR39" i="29"/>
  <c r="BR38" i="29"/>
  <c r="BR37" i="29"/>
  <c r="BR36" i="29"/>
  <c r="BR35" i="29"/>
  <c r="BR34" i="29"/>
  <c r="BR33" i="29"/>
  <c r="BR32" i="29"/>
  <c r="BR31" i="29"/>
  <c r="BR30" i="29"/>
  <c r="BR29" i="29"/>
  <c r="BR28" i="29"/>
  <c r="BR27" i="29"/>
  <c r="BR26" i="29"/>
  <c r="BR25" i="29"/>
  <c r="BR24" i="29"/>
  <c r="BR23" i="29"/>
  <c r="BR22" i="29"/>
  <c r="BR21" i="29"/>
  <c r="BR20" i="29"/>
  <c r="BR19" i="29"/>
  <c r="BR18" i="29"/>
  <c r="BR17" i="29"/>
  <c r="BR16" i="29"/>
  <c r="BR15" i="29"/>
  <c r="BR14" i="29"/>
  <c r="BR13" i="29"/>
  <c r="BR12" i="29"/>
  <c r="BR11" i="29"/>
  <c r="BR10" i="29"/>
  <c r="BR9" i="29"/>
  <c r="BR8" i="29"/>
  <c r="BR7" i="29"/>
  <c r="ER5" i="8"/>
  <c r="ER4" i="8"/>
  <c r="BU69" i="8"/>
  <c r="BT69" i="8"/>
  <c r="BS69" i="8"/>
  <c r="BU68" i="8"/>
  <c r="BT68" i="8"/>
  <c r="BS68" i="8"/>
  <c r="BU67" i="8"/>
  <c r="BT67" i="8"/>
  <c r="BS67" i="8"/>
  <c r="BU66" i="8"/>
  <c r="BT66" i="8"/>
  <c r="BS66" i="8"/>
  <c r="BU65" i="8"/>
  <c r="BT65" i="8"/>
  <c r="BS65" i="8"/>
  <c r="BU64" i="8"/>
  <c r="BT64" i="8"/>
  <c r="BS64" i="8"/>
  <c r="BU63" i="8"/>
  <c r="BT63" i="8"/>
  <c r="BS63" i="8"/>
  <c r="BU62" i="8"/>
  <c r="BT62" i="8"/>
  <c r="BS62" i="8"/>
  <c r="BU61" i="8"/>
  <c r="BT61" i="8"/>
  <c r="BS61" i="8"/>
  <c r="BU60" i="8"/>
  <c r="BT60" i="8"/>
  <c r="BS60" i="8"/>
  <c r="BU59" i="8"/>
  <c r="BT59" i="8"/>
  <c r="BS59" i="8"/>
  <c r="BU58" i="8"/>
  <c r="BT58" i="8"/>
  <c r="BS58" i="8"/>
  <c r="BU57" i="8"/>
  <c r="BT57" i="8"/>
  <c r="BS57" i="8"/>
  <c r="BU56" i="8"/>
  <c r="BT56" i="8"/>
  <c r="BS56" i="8"/>
  <c r="BU55" i="8"/>
  <c r="BT55" i="8"/>
  <c r="BS55" i="8"/>
  <c r="BU54" i="8"/>
  <c r="BT54" i="8"/>
  <c r="BS54" i="8"/>
  <c r="BU53" i="8"/>
  <c r="BT53" i="8"/>
  <c r="BS53" i="8"/>
  <c r="BU52" i="8"/>
  <c r="BT52" i="8"/>
  <c r="BS52" i="8"/>
  <c r="BU51" i="8"/>
  <c r="BT51" i="8"/>
  <c r="BS51" i="8"/>
  <c r="BU50" i="8"/>
  <c r="BT50" i="8"/>
  <c r="BS50" i="8"/>
  <c r="BU49" i="8"/>
  <c r="BT49" i="8"/>
  <c r="BS49" i="8"/>
  <c r="BU48" i="8"/>
  <c r="BT48" i="8"/>
  <c r="BS48" i="8"/>
  <c r="BU47" i="8"/>
  <c r="BT47" i="8"/>
  <c r="BS47" i="8"/>
  <c r="BU46" i="8"/>
  <c r="BT46" i="8"/>
  <c r="BS46" i="8"/>
  <c r="BU45" i="8"/>
  <c r="BT45" i="8"/>
  <c r="BS45" i="8"/>
  <c r="BU43" i="8"/>
  <c r="BT43" i="8"/>
  <c r="BS43" i="8"/>
  <c r="BU42" i="8"/>
  <c r="BT42" i="8"/>
  <c r="BS42" i="8"/>
  <c r="BU41" i="8"/>
  <c r="BT41" i="8"/>
  <c r="BS41" i="8"/>
  <c r="BU40" i="8"/>
  <c r="BT40" i="8"/>
  <c r="BS40" i="8"/>
  <c r="BU39" i="8"/>
  <c r="BT39" i="8"/>
  <c r="BS39" i="8"/>
  <c r="BU38" i="8"/>
  <c r="BT38" i="8"/>
  <c r="BS38" i="8"/>
  <c r="BU37" i="8"/>
  <c r="BT37" i="8"/>
  <c r="BS37" i="8"/>
  <c r="BU36" i="8"/>
  <c r="BT36" i="8"/>
  <c r="BS36" i="8"/>
  <c r="BU35" i="8"/>
  <c r="BT35" i="8"/>
  <c r="BS35" i="8"/>
  <c r="BU34" i="8"/>
  <c r="BT34" i="8"/>
  <c r="BS34" i="8"/>
  <c r="BU33" i="8"/>
  <c r="BT33" i="8"/>
  <c r="BS33" i="8"/>
  <c r="BU32" i="8"/>
  <c r="BT32" i="8"/>
  <c r="BS32" i="8"/>
  <c r="BU31" i="8"/>
  <c r="BT31" i="8"/>
  <c r="BS31" i="8"/>
  <c r="BU30" i="8"/>
  <c r="BT30" i="8"/>
  <c r="BS30" i="8"/>
  <c r="BU29" i="8"/>
  <c r="BT29" i="8"/>
  <c r="BS29" i="8"/>
  <c r="BU28" i="8"/>
  <c r="BT28" i="8"/>
  <c r="BS28" i="8"/>
  <c r="BU27" i="8"/>
  <c r="BT27" i="8"/>
  <c r="BS27" i="8"/>
  <c r="BU26" i="8"/>
  <c r="BT26" i="8"/>
  <c r="BS26" i="8"/>
  <c r="BU25" i="8"/>
  <c r="BT25" i="8"/>
  <c r="BS25" i="8"/>
  <c r="BU24" i="8"/>
  <c r="BT24" i="8"/>
  <c r="BS24" i="8"/>
  <c r="BU23" i="8"/>
  <c r="BT23" i="8"/>
  <c r="BS23" i="8"/>
  <c r="BU22" i="8"/>
  <c r="BT22" i="8"/>
  <c r="BS22" i="8"/>
  <c r="BU21" i="8"/>
  <c r="BT21" i="8"/>
  <c r="BS21" i="8"/>
  <c r="BU20" i="8"/>
  <c r="BT20" i="8"/>
  <c r="BS20" i="8"/>
  <c r="BU19" i="8"/>
  <c r="BT19" i="8"/>
  <c r="BS19" i="8"/>
  <c r="BU18" i="8"/>
  <c r="BT18" i="8"/>
  <c r="BS18" i="8"/>
  <c r="BU17" i="8"/>
  <c r="BT17" i="8"/>
  <c r="BS17" i="8"/>
  <c r="BU16" i="8"/>
  <c r="BT16" i="8"/>
  <c r="BS16" i="8"/>
  <c r="BU15" i="8"/>
  <c r="BT15" i="8"/>
  <c r="BS15" i="8"/>
  <c r="BU14" i="8"/>
  <c r="BT14" i="8"/>
  <c r="BS14" i="8"/>
  <c r="BU13" i="8"/>
  <c r="BT13" i="8"/>
  <c r="BS13" i="8"/>
  <c r="BU12" i="8"/>
  <c r="BT12" i="8"/>
  <c r="BS12" i="8"/>
  <c r="BU11" i="8"/>
  <c r="BT11" i="8"/>
  <c r="BS11" i="8"/>
  <c r="BU10" i="8"/>
  <c r="BT10" i="8"/>
  <c r="BS10" i="8"/>
  <c r="BU9" i="8"/>
  <c r="BT9" i="8"/>
  <c r="BS9" i="8"/>
  <c r="BU8" i="8"/>
  <c r="BT8" i="8"/>
  <c r="BS8" i="8"/>
  <c r="BU7" i="8"/>
  <c r="BT7" i="8"/>
  <c r="BS7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7" i="8"/>
  <c r="BR46" i="8"/>
  <c r="BR45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BR7" i="8"/>
  <c r="CQ4" i="8"/>
  <c r="CP4" i="8"/>
  <c r="CO4" i="8"/>
  <c r="CN4" i="8"/>
  <c r="CM4" i="8"/>
  <c r="CL4" i="8"/>
  <c r="CK4" i="8"/>
  <c r="CJ4" i="8"/>
  <c r="CI4" i="8"/>
  <c r="CV5" i="8"/>
  <c r="CU5" i="8"/>
  <c r="CT5" i="8"/>
  <c r="CV4" i="8"/>
  <c r="CU4" i="8"/>
  <c r="CT4" i="8"/>
  <c r="CW5" i="8"/>
  <c r="CW4" i="8"/>
  <c r="DA5" i="8"/>
  <c r="CZ5" i="8"/>
  <c r="CY5" i="8"/>
  <c r="DA4" i="8"/>
  <c r="CZ4" i="8"/>
  <c r="CY4" i="8"/>
  <c r="DB5" i="8"/>
  <c r="DB4" i="8"/>
  <c r="DF5" i="8"/>
  <c r="DE5" i="8"/>
  <c r="DD5" i="8"/>
  <c r="DF4" i="8"/>
  <c r="DE4" i="8"/>
  <c r="DD4" i="8"/>
  <c r="DG5" i="8"/>
  <c r="DG4" i="8"/>
  <c r="DK5" i="8"/>
  <c r="DJ5" i="8"/>
  <c r="DI5" i="8"/>
  <c r="DK4" i="8"/>
  <c r="DJ4" i="8"/>
  <c r="DI4" i="8"/>
  <c r="DL5" i="8"/>
  <c r="DL4" i="8"/>
  <c r="DP5" i="8"/>
  <c r="DO5" i="8"/>
  <c r="DN5" i="8"/>
  <c r="DP4" i="8"/>
  <c r="DO4" i="8"/>
  <c r="DN4" i="8"/>
  <c r="DQ5" i="8"/>
  <c r="DQ4" i="8"/>
  <c r="DU5" i="8"/>
  <c r="DT5" i="8"/>
  <c r="DS5" i="8"/>
  <c r="DU4" i="8"/>
  <c r="DT4" i="8"/>
  <c r="DS4" i="8"/>
  <c r="DV5" i="8"/>
  <c r="DV4" i="8"/>
  <c r="DZ5" i="8"/>
  <c r="DY5" i="8"/>
  <c r="DX5" i="8"/>
  <c r="DZ4" i="8"/>
  <c r="DY4" i="8"/>
  <c r="DX4" i="8"/>
  <c r="EA5" i="8"/>
  <c r="EA4" i="8"/>
  <c r="EE5" i="8"/>
  <c r="ED5" i="8"/>
  <c r="EC5" i="8"/>
  <c r="EE4" i="8"/>
  <c r="ED4" i="8"/>
  <c r="EC4" i="8"/>
  <c r="EF5" i="8"/>
  <c r="EF4" i="8"/>
  <c r="EJ5" i="8"/>
  <c r="EI5" i="8"/>
  <c r="EH5" i="8"/>
  <c r="EJ4" i="8"/>
  <c r="EI4" i="8"/>
  <c r="EH4" i="8"/>
  <c r="EK5" i="8"/>
  <c r="EK4" i="8"/>
  <c r="EO5" i="8"/>
  <c r="EN5" i="8"/>
  <c r="EM5" i="8"/>
  <c r="EO4" i="8"/>
  <c r="EN4" i="8"/>
  <c r="EM4" i="8"/>
  <c r="BU24" i="37" l="1"/>
  <c r="R62" i="36"/>
  <c r="R55" i="37"/>
  <c r="R59" i="37"/>
  <c r="R56" i="37"/>
  <c r="R11" i="37"/>
  <c r="R35" i="37"/>
  <c r="R7" i="37"/>
  <c r="BU21" i="83"/>
  <c r="R12" i="37"/>
  <c r="BU30" i="83"/>
  <c r="BU20" i="83"/>
  <c r="R40" i="37"/>
  <c r="R33" i="43"/>
  <c r="R17" i="37"/>
  <c r="R9" i="84"/>
  <c r="BT21" i="83"/>
  <c r="BT22" i="83"/>
  <c r="BS63" i="33"/>
  <c r="BT20" i="83"/>
  <c r="BT68" i="33"/>
  <c r="BT69" i="33"/>
  <c r="BT30" i="32"/>
  <c r="BU30" i="32"/>
  <c r="BU38" i="32"/>
  <c r="BU51" i="32"/>
  <c r="BU59" i="32"/>
  <c r="BU63" i="32"/>
  <c r="BS17" i="36"/>
  <c r="BR7" i="43"/>
  <c r="BS7" i="43"/>
  <c r="BS14" i="43"/>
  <c r="BT69" i="36"/>
  <c r="BU50" i="37"/>
  <c r="BR7" i="84"/>
  <c r="BS47" i="32"/>
  <c r="R16" i="43"/>
  <c r="BU33" i="83"/>
  <c r="BU12" i="43"/>
  <c r="BR19" i="36"/>
  <c r="BR43" i="36"/>
  <c r="BT14" i="32"/>
  <c r="BT47" i="32"/>
  <c r="BS52" i="37"/>
  <c r="R23" i="36"/>
  <c r="R48" i="36"/>
  <c r="BT54" i="32"/>
  <c r="BU19" i="36"/>
  <c r="R17" i="43"/>
  <c r="BS8" i="83"/>
  <c r="BU13" i="43"/>
  <c r="BR69" i="36"/>
  <c r="BT11" i="33"/>
  <c r="BU54" i="32"/>
  <c r="BU22" i="36"/>
  <c r="BU54" i="37"/>
  <c r="R18" i="43"/>
  <c r="BU9" i="43"/>
  <c r="BU17" i="43"/>
  <c r="BT16" i="84"/>
  <c r="EQ16" i="84" s="1"/>
  <c r="BU7" i="41"/>
  <c r="BU35" i="37"/>
  <c r="R25" i="36"/>
  <c r="R50" i="36"/>
  <c r="BT59" i="32"/>
  <c r="BU29" i="36"/>
  <c r="BS55" i="37"/>
  <c r="BS10" i="43"/>
  <c r="BS18" i="43"/>
  <c r="BS28" i="43"/>
  <c r="BU8" i="83"/>
  <c r="BU16" i="84"/>
  <c r="ER16" i="84" s="1"/>
  <c r="BS8" i="41"/>
  <c r="BT15" i="43"/>
  <c r="BT58" i="33"/>
  <c r="BU17" i="33"/>
  <c r="BT41" i="37"/>
  <c r="BT66" i="33"/>
  <c r="BR13" i="43"/>
  <c r="BT30" i="84"/>
  <c r="BU26" i="37"/>
  <c r="BU17" i="36"/>
  <c r="BU36" i="37"/>
  <c r="BS17" i="43"/>
  <c r="BU7" i="84"/>
  <c r="BR11" i="84"/>
  <c r="BS16" i="84"/>
  <c r="EP16" i="84" s="1"/>
  <c r="BT7" i="41"/>
  <c r="BT19" i="33"/>
  <c r="BT60" i="33"/>
  <c r="BU68" i="33"/>
  <c r="BS22" i="32"/>
  <c r="BR47" i="36"/>
  <c r="BT15" i="32"/>
  <c r="BT23" i="36"/>
  <c r="BT31" i="36"/>
  <c r="BT37" i="36"/>
  <c r="BU57" i="37"/>
  <c r="R21" i="43"/>
  <c r="BT10" i="43"/>
  <c r="BT28" i="43"/>
  <c r="BS17" i="84"/>
  <c r="BU33" i="41"/>
  <c r="BU32" i="43"/>
  <c r="BR23" i="36"/>
  <c r="BU15" i="32"/>
  <c r="BU23" i="36"/>
  <c r="BU48" i="36"/>
  <c r="BT45" i="33"/>
  <c r="BU53" i="33"/>
  <c r="BT61" i="33"/>
  <c r="R27" i="36"/>
  <c r="BS61" i="32"/>
  <c r="BU38" i="36"/>
  <c r="BS58" i="37"/>
  <c r="R22" i="43"/>
  <c r="BU10" i="43"/>
  <c r="BU28" i="43"/>
  <c r="BT17" i="84"/>
  <c r="BT27" i="83"/>
  <c r="BT14" i="83"/>
  <c r="BS33" i="43"/>
  <c r="BU36" i="32"/>
  <c r="BS41" i="37"/>
  <c r="BU66" i="37"/>
  <c r="BT8" i="41"/>
  <c r="BS15" i="84"/>
  <c r="BT7" i="43"/>
  <c r="BT12" i="43"/>
  <c r="BS24" i="32"/>
  <c r="BU14" i="83"/>
  <c r="R14" i="43"/>
  <c r="BT49" i="36"/>
  <c r="BU32" i="32"/>
  <c r="BU9" i="32"/>
  <c r="BU41" i="36"/>
  <c r="R58" i="36"/>
  <c r="BS63" i="36"/>
  <c r="BU68" i="37"/>
  <c r="R29" i="43"/>
  <c r="BU21" i="43"/>
  <c r="BS30" i="32"/>
  <c r="BR55" i="36"/>
  <c r="BS18" i="32"/>
  <c r="BR20" i="37"/>
  <c r="BU14" i="37"/>
  <c r="BU22" i="37"/>
  <c r="BU47" i="37"/>
  <c r="BU63" i="37"/>
  <c r="R14" i="37"/>
  <c r="BS34" i="33"/>
  <c r="BT63" i="36"/>
  <c r="BS69" i="37"/>
  <c r="R30" i="43"/>
  <c r="BS24" i="83"/>
  <c r="BU29" i="83"/>
  <c r="R28" i="84"/>
  <c r="BS66" i="37"/>
  <c r="BS14" i="83"/>
  <c r="BS30" i="84"/>
  <c r="BU8" i="41"/>
  <c r="BR49" i="36"/>
  <c r="BS40" i="32"/>
  <c r="BU61" i="37"/>
  <c r="BT58" i="37"/>
  <c r="BS29" i="41"/>
  <c r="BU24" i="32"/>
  <c r="BT54" i="36"/>
  <c r="BU60" i="36"/>
  <c r="BU42" i="32"/>
  <c r="BT51" i="32"/>
  <c r="BR21" i="37"/>
  <c r="BS7" i="37"/>
  <c r="BS23" i="37"/>
  <c r="BS39" i="33"/>
  <c r="BU14" i="32"/>
  <c r="BT37" i="33"/>
  <c r="BU63" i="36"/>
  <c r="BT69" i="37"/>
  <c r="R31" i="43"/>
  <c r="BT22" i="43"/>
  <c r="BS12" i="84"/>
  <c r="BS31" i="83"/>
  <c r="R30" i="84"/>
  <c r="R46" i="36"/>
  <c r="BR40" i="36"/>
  <c r="BT33" i="43"/>
  <c r="BT24" i="36"/>
  <c r="BU16" i="36"/>
  <c r="BT10" i="33"/>
  <c r="BS63" i="37"/>
  <c r="BT30" i="33"/>
  <c r="BU33" i="33"/>
  <c r="BT31" i="37"/>
  <c r="BS15" i="32"/>
  <c r="BU37" i="33"/>
  <c r="BR64" i="36"/>
  <c r="BU69" i="37"/>
  <c r="BT12" i="83"/>
  <c r="R7" i="43"/>
  <c r="R31" i="84"/>
  <c r="BU45" i="32"/>
  <c r="BT59" i="37"/>
  <c r="R25" i="43"/>
  <c r="BT54" i="33"/>
  <c r="R11" i="84"/>
  <c r="BU62" i="33"/>
  <c r="BS55" i="36"/>
  <c r="BU7" i="33"/>
  <c r="BU23" i="33"/>
  <c r="BT18" i="32"/>
  <c r="BS38" i="33"/>
  <c r="R9" i="43"/>
  <c r="R32" i="84"/>
  <c r="BR13" i="36"/>
  <c r="BS32" i="84"/>
  <c r="BS13" i="36"/>
  <c r="R15" i="43"/>
  <c r="BT53" i="36"/>
  <c r="BT18" i="84"/>
  <c r="BR28" i="36"/>
  <c r="BU50" i="36"/>
  <c r="BT22" i="32"/>
  <c r="BU46" i="33"/>
  <c r="BU11" i="37"/>
  <c r="R7" i="84"/>
  <c r="BT32" i="41"/>
  <c r="BS13" i="84"/>
  <c r="BS31" i="84"/>
  <c r="R10" i="43"/>
  <c r="BR30" i="84"/>
  <c r="BS33" i="37"/>
  <c r="BT36" i="32"/>
  <c r="BS26" i="37"/>
  <c r="BR41" i="36"/>
  <c r="BR66" i="36"/>
  <c r="BU28" i="37"/>
  <c r="BT62" i="32"/>
  <c r="R24" i="43"/>
  <c r="BT16" i="32"/>
  <c r="BT32" i="32"/>
  <c r="BR27" i="36"/>
  <c r="BR52" i="36"/>
  <c r="BU29" i="33"/>
  <c r="R12" i="84"/>
  <c r="R28" i="43"/>
  <c r="BR29" i="36"/>
  <c r="BU68" i="36"/>
  <c r="BT24" i="33"/>
  <c r="BU49" i="33"/>
  <c r="BU22" i="32"/>
  <c r="BT53" i="33"/>
  <c r="BS12" i="37"/>
  <c r="R8" i="84"/>
  <c r="BT13" i="83"/>
  <c r="R12" i="43"/>
  <c r="BR31" i="84"/>
  <c r="BU15" i="43"/>
  <c r="BU12" i="37"/>
  <c r="BT29" i="33"/>
  <c r="BU59" i="37"/>
  <c r="R26" i="43"/>
  <c r="BT9" i="32"/>
  <c r="BT30" i="43"/>
  <c r="R25" i="84"/>
  <c r="BR54" i="36"/>
  <c r="BR19" i="37"/>
  <c r="BT11" i="83"/>
  <c r="R27" i="84"/>
  <c r="BS36" i="32"/>
  <c r="BR61" i="36"/>
  <c r="BS12" i="36"/>
  <c r="BS37" i="36"/>
  <c r="BU32" i="37"/>
  <c r="R65" i="36"/>
  <c r="BT28" i="32"/>
  <c r="BU54" i="33"/>
  <c r="BR15" i="37"/>
  <c r="R32" i="43"/>
  <c r="BR32" i="84"/>
  <c r="BS24" i="84"/>
  <c r="BU64" i="32"/>
  <c r="BS26" i="84"/>
  <c r="BU26" i="84"/>
  <c r="BT56" i="33"/>
  <c r="BU40" i="32"/>
  <c r="BT65" i="33"/>
  <c r="BS9" i="84"/>
  <c r="R16" i="36"/>
  <c r="BR24" i="36"/>
  <c r="BU30" i="84"/>
  <c r="BR27" i="37"/>
  <c r="BU66" i="32"/>
  <c r="BT10" i="32"/>
  <c r="R29" i="36"/>
  <c r="BT69" i="32"/>
  <c r="BT14" i="41"/>
  <c r="R33" i="84"/>
  <c r="BU18" i="32"/>
  <c r="BS45" i="33"/>
  <c r="BS30" i="36"/>
  <c r="BU65" i="37"/>
  <c r="BR24" i="43"/>
  <c r="BU14" i="41"/>
  <c r="BT14" i="43"/>
  <c r="BS7" i="84"/>
  <c r="BS33" i="32"/>
  <c r="BT60" i="32"/>
  <c r="BT68" i="32"/>
  <c r="BR55" i="37"/>
  <c r="R27" i="43"/>
  <c r="BS28" i="41"/>
  <c r="BS30" i="83"/>
  <c r="BU14" i="43"/>
  <c r="BU27" i="84"/>
  <c r="BT24" i="32"/>
  <c r="R9" i="36"/>
  <c r="BS52" i="33"/>
  <c r="R28" i="36"/>
  <c r="BT39" i="33"/>
  <c r="BS28" i="36"/>
  <c r="BU12" i="41"/>
  <c r="BT26" i="32"/>
  <c r="BT67" i="36"/>
  <c r="R64" i="37"/>
  <c r="BT43" i="33"/>
  <c r="BU27" i="83"/>
  <c r="BR29" i="37"/>
  <c r="BU58" i="33"/>
  <c r="BT7" i="33"/>
  <c r="BS35" i="37"/>
  <c r="BS10" i="32"/>
  <c r="BS34" i="32"/>
  <c r="BU60" i="32"/>
  <c r="BU68" i="32"/>
  <c r="BU33" i="32"/>
  <c r="BT9" i="33"/>
  <c r="R26" i="37"/>
  <c r="BR26" i="43"/>
  <c r="BU32" i="41"/>
  <c r="BT30" i="83"/>
  <c r="BT32" i="84"/>
  <c r="BR47" i="37"/>
  <c r="BT64" i="33"/>
  <c r="R10" i="36"/>
  <c r="BR8" i="37"/>
  <c r="BS11" i="84"/>
  <c r="BR12" i="84"/>
  <c r="F137" i="26"/>
  <c r="O137" i="26" s="1"/>
  <c r="G137" i="26"/>
  <c r="P137" i="26" s="1"/>
  <c r="E137" i="26"/>
  <c r="N137" i="26" s="1"/>
  <c r="R64" i="36"/>
  <c r="BU40" i="36"/>
  <c r="BU22" i="41"/>
  <c r="BS9" i="83"/>
  <c r="BS29" i="43"/>
  <c r="R37" i="36"/>
  <c r="BT40" i="32"/>
  <c r="BS47" i="36"/>
  <c r="BU10" i="37"/>
  <c r="BR45" i="37"/>
  <c r="BU21" i="84"/>
  <c r="BT9" i="83"/>
  <c r="R8" i="43"/>
  <c r="BT32" i="43"/>
  <c r="BU29" i="84"/>
  <c r="F136" i="26"/>
  <c r="O136" i="26" s="1"/>
  <c r="G136" i="26"/>
  <c r="P136" i="26" s="1"/>
  <c r="E136" i="26"/>
  <c r="N136" i="26" s="1"/>
  <c r="BS21" i="84"/>
  <c r="R67" i="36"/>
  <c r="BU47" i="36"/>
  <c r="BU60" i="33"/>
  <c r="BT12" i="36"/>
  <c r="BU49" i="37"/>
  <c r="BU13" i="84"/>
  <c r="BU12" i="83"/>
  <c r="R47" i="36"/>
  <c r="BS69" i="33"/>
  <c r="BS23" i="33"/>
  <c r="BS48" i="33"/>
  <c r="BU10" i="33"/>
  <c r="BU40" i="37"/>
  <c r="BS38" i="36"/>
  <c r="BS16" i="33"/>
  <c r="BR40" i="37"/>
  <c r="BR14" i="37"/>
  <c r="R11" i="43"/>
  <c r="BS32" i="83"/>
  <c r="R13" i="43"/>
  <c r="BU33" i="43"/>
  <c r="BR18" i="37"/>
  <c r="BS27" i="84"/>
  <c r="BR32" i="37"/>
  <c r="BS33" i="84"/>
  <c r="BT48" i="33"/>
  <c r="BT11" i="84"/>
  <c r="R63" i="36"/>
  <c r="BU11" i="83"/>
  <c r="BU62" i="32"/>
  <c r="BS21" i="33"/>
  <c r="BR41" i="37"/>
  <c r="BU29" i="37"/>
  <c r="BU46" i="37"/>
  <c r="BU47" i="32"/>
  <c r="BT27" i="33"/>
  <c r="BU61" i="33"/>
  <c r="BS14" i="37"/>
  <c r="BS51" i="37"/>
  <c r="BU13" i="83"/>
  <c r="BU31" i="32"/>
  <c r="BS15" i="83"/>
  <c r="BS8" i="84"/>
  <c r="BR57" i="37"/>
  <c r="BS65" i="36"/>
  <c r="G135" i="26"/>
  <c r="E135" i="26"/>
  <c r="F135" i="26"/>
  <c r="R53" i="37"/>
  <c r="BS20" i="33"/>
  <c r="BT47" i="36"/>
  <c r="BR63" i="37"/>
  <c r="BT23" i="33"/>
  <c r="BR14" i="84"/>
  <c r="BR52" i="37"/>
  <c r="BR26" i="37"/>
  <c r="BS25" i="83"/>
  <c r="BS14" i="33"/>
  <c r="BR18" i="84"/>
  <c r="BS51" i="33"/>
  <c r="BS21" i="83"/>
  <c r="BR27" i="84"/>
  <c r="BS22" i="83"/>
  <c r="BR51" i="37"/>
  <c r="BR28" i="84"/>
  <c r="BR30" i="36"/>
  <c r="BR27" i="43"/>
  <c r="BR28" i="43"/>
  <c r="BR57" i="36"/>
  <c r="BR20" i="43"/>
  <c r="BS28" i="32"/>
  <c r="BR37" i="36"/>
  <c r="BR32" i="36"/>
  <c r="BR32" i="43"/>
  <c r="BR18" i="36"/>
  <c r="BR45" i="36"/>
  <c r="BR12" i="43"/>
  <c r="BR33" i="43"/>
  <c r="BS67" i="32"/>
  <c r="BR8" i="43"/>
  <c r="BR11" i="43"/>
  <c r="BR29" i="43"/>
  <c r="BS66" i="32"/>
  <c r="BR20" i="36"/>
  <c r="BR15" i="43"/>
  <c r="BR9" i="43"/>
  <c r="F134" i="26"/>
  <c r="E134" i="26"/>
  <c r="G134" i="26"/>
  <c r="R24" i="84"/>
  <c r="BR22" i="43"/>
  <c r="BT11" i="43"/>
  <c r="BT20" i="43"/>
  <c r="BT29" i="41"/>
  <c r="BT29" i="43"/>
  <c r="BS10" i="84"/>
  <c r="BS10" i="83"/>
  <c r="BT18" i="83"/>
  <c r="BS18" i="83"/>
  <c r="BS18" i="84"/>
  <c r="BS28" i="84"/>
  <c r="BT28" i="83"/>
  <c r="BS28" i="83"/>
  <c r="R26" i="84"/>
  <c r="BR25" i="43"/>
  <c r="BS12" i="43"/>
  <c r="BS21" i="43"/>
  <c r="BS30" i="43"/>
  <c r="BR20" i="84"/>
  <c r="BU10" i="83"/>
  <c r="BU10" i="84"/>
  <c r="BU18" i="84"/>
  <c r="BU18" i="83"/>
  <c r="BU28" i="84"/>
  <c r="BU28" i="83"/>
  <c r="BS20" i="83"/>
  <c r="BR17" i="84"/>
  <c r="BS33" i="83"/>
  <c r="BT21" i="84"/>
  <c r="BT33" i="83"/>
  <c r="BS8" i="43"/>
  <c r="R14" i="84"/>
  <c r="BS13" i="41"/>
  <c r="BU8" i="43"/>
  <c r="BU16" i="43"/>
  <c r="ER16" i="43" s="1"/>
  <c r="BU26" i="43"/>
  <c r="BR9" i="84"/>
  <c r="BT7" i="84"/>
  <c r="BT7" i="83"/>
  <c r="BT15" i="84"/>
  <c r="BT15" i="83"/>
  <c r="BT25" i="83"/>
  <c r="BT25" i="84"/>
  <c r="BT29" i="84"/>
  <c r="BT22" i="84"/>
  <c r="BT33" i="84"/>
  <c r="BT20" i="84"/>
  <c r="BT13" i="84"/>
  <c r="BT12" i="84"/>
  <c r="BT31" i="84"/>
  <c r="R15" i="84"/>
  <c r="BR14" i="43"/>
  <c r="BS9" i="43"/>
  <c r="BS27" i="41"/>
  <c r="BU7" i="83"/>
  <c r="BU15" i="84"/>
  <c r="BU15" i="83"/>
  <c r="BU25" i="83"/>
  <c r="BU25" i="84"/>
  <c r="BU11" i="84"/>
  <c r="BU33" i="84"/>
  <c r="BU12" i="84"/>
  <c r="BS26" i="43"/>
  <c r="BU32" i="83"/>
  <c r="R16" i="84"/>
  <c r="BU20" i="84"/>
  <c r="BR26" i="84"/>
  <c r="BR25" i="84"/>
  <c r="R17" i="84"/>
  <c r="BT8" i="84"/>
  <c r="BT8" i="83"/>
  <c r="BT16" i="83"/>
  <c r="EQ16" i="83" s="1"/>
  <c r="BT26" i="84"/>
  <c r="BS12" i="83"/>
  <c r="BR21" i="84"/>
  <c r="R20" i="43"/>
  <c r="R18" i="84"/>
  <c r="BR17" i="43"/>
  <c r="BR13" i="84"/>
  <c r="BU8" i="84"/>
  <c r="BU16" i="83"/>
  <c r="ER16" i="83" s="1"/>
  <c r="BR8" i="84"/>
  <c r="BR24" i="84"/>
  <c r="BU14" i="84"/>
  <c r="BU32" i="84"/>
  <c r="BR18" i="43"/>
  <c r="BT28" i="41"/>
  <c r="BS17" i="83"/>
  <c r="BS16" i="43"/>
  <c r="EP16" i="43" s="1"/>
  <c r="BU24" i="83"/>
  <c r="BU24" i="84"/>
  <c r="BR33" i="84"/>
  <c r="BR16" i="43"/>
  <c r="R20" i="84"/>
  <c r="R21" i="84"/>
  <c r="BU18" i="41"/>
  <c r="BU18" i="43"/>
  <c r="BU28" i="41"/>
  <c r="BR15" i="84"/>
  <c r="BT9" i="84"/>
  <c r="BT17" i="83"/>
  <c r="BT27" i="84"/>
  <c r="BT24" i="84"/>
  <c r="BS7" i="83"/>
  <c r="BU27" i="43"/>
  <c r="BT18" i="41"/>
  <c r="BT18" i="43"/>
  <c r="BS27" i="83"/>
  <c r="BR10" i="84"/>
  <c r="R22" i="84"/>
  <c r="BR21" i="43"/>
  <c r="BS11" i="43"/>
  <c r="BS20" i="43"/>
  <c r="BS20" i="41"/>
  <c r="BR16" i="84"/>
  <c r="BS16" i="83"/>
  <c r="EP16" i="83" s="1"/>
  <c r="BU9" i="84"/>
  <c r="BU9" i="83"/>
  <c r="BU17" i="83"/>
  <c r="BU17" i="84"/>
  <c r="BS13" i="83"/>
  <c r="BT10" i="84"/>
  <c r="BT12" i="41"/>
  <c r="BT21" i="41"/>
  <c r="BU21" i="41"/>
  <c r="BS11" i="83"/>
  <c r="BS29" i="84"/>
  <c r="BS20" i="84"/>
  <c r="BR29" i="84"/>
  <c r="BS29" i="83"/>
  <c r="BS7" i="41"/>
  <c r="BS15" i="43"/>
  <c r="BS25" i="43"/>
  <c r="BS33" i="41"/>
  <c r="BU22" i="84"/>
  <c r="BU22" i="83"/>
  <c r="BU31" i="83"/>
  <c r="BU31" i="84"/>
  <c r="BT29" i="83"/>
  <c r="BS25" i="84"/>
  <c r="R10" i="84"/>
  <c r="BT15" i="41"/>
  <c r="BT25" i="41"/>
  <c r="BT25" i="43"/>
  <c r="BT33" i="41"/>
  <c r="BS14" i="84"/>
  <c r="BR10" i="43"/>
  <c r="BU7" i="43"/>
  <c r="BU15" i="41"/>
  <c r="BU25" i="43"/>
  <c r="BT14" i="84"/>
  <c r="BT24" i="83"/>
  <c r="BT32" i="83"/>
  <c r="R13" i="84"/>
  <c r="BT8" i="43"/>
  <c r="BT16" i="43"/>
  <c r="EQ16" i="43" s="1"/>
  <c r="BT16" i="41"/>
  <c r="EQ16" i="41" s="1"/>
  <c r="BT26" i="43"/>
  <c r="BT21" i="43"/>
  <c r="BT9" i="43"/>
  <c r="BT17" i="43"/>
  <c r="BT27" i="41"/>
  <c r="R29" i="84"/>
  <c r="BU11" i="43"/>
  <c r="BU20" i="43"/>
  <c r="BU29" i="43"/>
  <c r="BU30" i="43"/>
  <c r="BT10" i="83"/>
  <c r="BT31" i="83"/>
  <c r="BS13" i="43"/>
  <c r="BS22" i="43"/>
  <c r="BS31" i="43"/>
  <c r="BT28" i="84"/>
  <c r="BT13" i="43"/>
  <c r="BT31" i="43"/>
  <c r="BU22" i="43"/>
  <c r="BR30" i="43"/>
  <c r="BU31" i="43"/>
  <c r="BR22" i="84"/>
  <c r="BR31" i="43"/>
  <c r="BS24" i="43"/>
  <c r="BS32" i="43"/>
  <c r="BS22" i="84"/>
  <c r="BT24" i="43"/>
  <c r="BU24" i="43"/>
  <c r="R24" i="36"/>
  <c r="R34" i="37"/>
  <c r="R51" i="36"/>
  <c r="R36" i="37"/>
  <c r="R61" i="37"/>
  <c r="BR21" i="36"/>
  <c r="BS7" i="36"/>
  <c r="BS7" i="32"/>
  <c r="BS15" i="36"/>
  <c r="BS23" i="32"/>
  <c r="BS31" i="36"/>
  <c r="BS31" i="32"/>
  <c r="BS39" i="36"/>
  <c r="BS39" i="32"/>
  <c r="BS56" i="36"/>
  <c r="BT56" i="32"/>
  <c r="BS64" i="36"/>
  <c r="BS64" i="32"/>
  <c r="BR7" i="37"/>
  <c r="BS7" i="33"/>
  <c r="BR31" i="37"/>
  <c r="BS31" i="33"/>
  <c r="BR56" i="37"/>
  <c r="BS56" i="33"/>
  <c r="BT18" i="37"/>
  <c r="BT26" i="33"/>
  <c r="BT34" i="33"/>
  <c r="BT34" i="37"/>
  <c r="BU34" i="33"/>
  <c r="BT42" i="33"/>
  <c r="BT42" i="37"/>
  <c r="BT51" i="33"/>
  <c r="BT59" i="33"/>
  <c r="BT67" i="37"/>
  <c r="BT67" i="33"/>
  <c r="BU67" i="33"/>
  <c r="BS56" i="32"/>
  <c r="BT7" i="32"/>
  <c r="BT31" i="32"/>
  <c r="R26" i="36"/>
  <c r="BR46" i="36"/>
  <c r="BR11" i="37"/>
  <c r="BS11" i="33"/>
  <c r="BR35" i="37"/>
  <c r="BR60" i="37"/>
  <c r="BU11" i="33"/>
  <c r="BU19" i="33"/>
  <c r="BU19" i="37"/>
  <c r="BU27" i="37"/>
  <c r="BU27" i="33"/>
  <c r="BU35" i="33"/>
  <c r="BU43" i="33"/>
  <c r="BU52" i="37"/>
  <c r="BU52" i="33"/>
  <c r="R36" i="36"/>
  <c r="BU43" i="37"/>
  <c r="BS23" i="36"/>
  <c r="BR13" i="37"/>
  <c r="BR37" i="37"/>
  <c r="BR62" i="37"/>
  <c r="BT12" i="37"/>
  <c r="BT12" i="33"/>
  <c r="BU12" i="33"/>
  <c r="BT20" i="33"/>
  <c r="BT20" i="37"/>
  <c r="BT28" i="33"/>
  <c r="BT28" i="37"/>
  <c r="BT36" i="37"/>
  <c r="BU36" i="33"/>
  <c r="BT36" i="33"/>
  <c r="BT45" i="37"/>
  <c r="BT53" i="37"/>
  <c r="BT61" i="37"/>
  <c r="BT35" i="37"/>
  <c r="BT68" i="37"/>
  <c r="BT64" i="37"/>
  <c r="BT27" i="37"/>
  <c r="BT39" i="37"/>
  <c r="BT7" i="37"/>
  <c r="BT56" i="37"/>
  <c r="R33" i="36"/>
  <c r="R19" i="37"/>
  <c r="R43" i="37"/>
  <c r="R68" i="37"/>
  <c r="BR53" i="36"/>
  <c r="BT9" i="36"/>
  <c r="BT17" i="32"/>
  <c r="BT17" i="36"/>
  <c r="BT25" i="36"/>
  <c r="BT25" i="32"/>
  <c r="BT33" i="36"/>
  <c r="BT33" i="32"/>
  <c r="BT41" i="36"/>
  <c r="BT50" i="36"/>
  <c r="BT58" i="36"/>
  <c r="BT58" i="32"/>
  <c r="BT66" i="36"/>
  <c r="BT66" i="32"/>
  <c r="R34" i="36"/>
  <c r="R59" i="36"/>
  <c r="R20" i="37"/>
  <c r="R45" i="37"/>
  <c r="R54" i="37"/>
  <c r="R42" i="37"/>
  <c r="R41" i="37"/>
  <c r="R69" i="37"/>
  <c r="R23" i="37"/>
  <c r="R67" i="37"/>
  <c r="R31" i="37"/>
  <c r="R27" i="37"/>
  <c r="R30" i="37"/>
  <c r="R29" i="37"/>
  <c r="BT23" i="32"/>
  <c r="BT41" i="32"/>
  <c r="BS48" i="36"/>
  <c r="R16" i="37"/>
  <c r="BT52" i="36"/>
  <c r="BT52" i="32"/>
  <c r="BR31" i="36"/>
  <c r="BR56" i="36"/>
  <c r="BT43" i="36"/>
  <c r="BT43" i="32"/>
  <c r="BU23" i="37"/>
  <c r="BT18" i="33"/>
  <c r="BT32" i="37"/>
  <c r="R60" i="36"/>
  <c r="R61" i="36"/>
  <c r="R47" i="37"/>
  <c r="BR33" i="36"/>
  <c r="BS11" i="36"/>
  <c r="BS11" i="32"/>
  <c r="BS27" i="36"/>
  <c r="BS27" i="32"/>
  <c r="BS43" i="36"/>
  <c r="BS43" i="32"/>
  <c r="BS60" i="36"/>
  <c r="BS60" i="32"/>
  <c r="BS19" i="33"/>
  <c r="BR68" i="37"/>
  <c r="BT22" i="33"/>
  <c r="BT22" i="37"/>
  <c r="BT38" i="33"/>
  <c r="BT38" i="37"/>
  <c r="BT55" i="33"/>
  <c r="BT55" i="37"/>
  <c r="BT26" i="37"/>
  <c r="BR10" i="36"/>
  <c r="BT11" i="36"/>
  <c r="BT11" i="32"/>
  <c r="BT35" i="32"/>
  <c r="BT68" i="36"/>
  <c r="BS48" i="32"/>
  <c r="BS12" i="32"/>
  <c r="BR23" i="37"/>
  <c r="BU7" i="37"/>
  <c r="BU15" i="37"/>
  <c r="BU15" i="33"/>
  <c r="BU31" i="37"/>
  <c r="BU31" i="33"/>
  <c r="BU39" i="37"/>
  <c r="BU39" i="33"/>
  <c r="BU56" i="37"/>
  <c r="BU56" i="33"/>
  <c r="BU64" i="37"/>
  <c r="BU64" i="33"/>
  <c r="BR24" i="37"/>
  <c r="BR49" i="37"/>
  <c r="BS8" i="33"/>
  <c r="BS16" i="37"/>
  <c r="BS24" i="33"/>
  <c r="BS24" i="37"/>
  <c r="BS32" i="37"/>
  <c r="BS32" i="33"/>
  <c r="BS40" i="37"/>
  <c r="BS40" i="33"/>
  <c r="BS49" i="33"/>
  <c r="BS49" i="37"/>
  <c r="BS57" i="33"/>
  <c r="BS57" i="37"/>
  <c r="BS65" i="37"/>
  <c r="BS65" i="33"/>
  <c r="BU18" i="33"/>
  <c r="BT35" i="36"/>
  <c r="BS8" i="37"/>
  <c r="R49" i="36"/>
  <c r="R11" i="36"/>
  <c r="R21" i="37"/>
  <c r="R12" i="36"/>
  <c r="R22" i="37"/>
  <c r="R46" i="37"/>
  <c r="BR9" i="36"/>
  <c r="BR58" i="36"/>
  <c r="BS19" i="32"/>
  <c r="BS19" i="36"/>
  <c r="BS35" i="32"/>
  <c r="BS35" i="36"/>
  <c r="BS52" i="36"/>
  <c r="BS52" i="32"/>
  <c r="BS68" i="32"/>
  <c r="BS68" i="36"/>
  <c r="BR43" i="37"/>
  <c r="BT14" i="37"/>
  <c r="BT14" i="33"/>
  <c r="BT30" i="37"/>
  <c r="BT47" i="33"/>
  <c r="BU47" i="33"/>
  <c r="BT47" i="37"/>
  <c r="BT63" i="37"/>
  <c r="BT63" i="33"/>
  <c r="BT51" i="37"/>
  <c r="BR34" i="36"/>
  <c r="BR59" i="36"/>
  <c r="BS59" i="32"/>
  <c r="BT19" i="36"/>
  <c r="BT19" i="32"/>
  <c r="BT27" i="36"/>
  <c r="BT27" i="32"/>
  <c r="BT60" i="36"/>
  <c r="BR7" i="36"/>
  <c r="R60" i="37"/>
  <c r="BR48" i="37"/>
  <c r="BU48" i="37"/>
  <c r="BU48" i="33"/>
  <c r="BS46" i="32"/>
  <c r="BT9" i="37"/>
  <c r="R10" i="37"/>
  <c r="R35" i="36"/>
  <c r="BT50" i="32"/>
  <c r="BR16" i="36"/>
  <c r="BR65" i="36"/>
  <c r="BT13" i="32"/>
  <c r="BU13" i="32"/>
  <c r="BT21" i="36"/>
  <c r="BT21" i="32"/>
  <c r="BT29" i="36"/>
  <c r="BT29" i="32"/>
  <c r="BU37" i="32"/>
  <c r="BT37" i="32"/>
  <c r="BT46" i="36"/>
  <c r="BT46" i="32"/>
  <c r="BU46" i="32"/>
  <c r="BT62" i="36"/>
  <c r="R22" i="36"/>
  <c r="R8" i="37"/>
  <c r="R32" i="37"/>
  <c r="R57" i="37"/>
  <c r="BS53" i="32"/>
  <c r="BT13" i="36"/>
  <c r="BT10" i="37"/>
  <c r="BT33" i="37"/>
  <c r="BU11" i="32"/>
  <c r="BU19" i="32"/>
  <c r="BU27" i="36"/>
  <c r="BU35" i="32"/>
  <c r="BU35" i="36"/>
  <c r="BU43" i="36"/>
  <c r="BU43" i="32"/>
  <c r="BU52" i="36"/>
  <c r="BU52" i="32"/>
  <c r="R13" i="37"/>
  <c r="R37" i="37"/>
  <c r="BT32" i="36"/>
  <c r="R62" i="37"/>
  <c r="BR12" i="36"/>
  <c r="BR36" i="36"/>
  <c r="BS20" i="32"/>
  <c r="BS20" i="36"/>
  <c r="BS36" i="36"/>
  <c r="BS45" i="32"/>
  <c r="BS45" i="36"/>
  <c r="BS53" i="36"/>
  <c r="BS61" i="36"/>
  <c r="BS69" i="32"/>
  <c r="BS10" i="36"/>
  <c r="BS26" i="36"/>
  <c r="BS13" i="37"/>
  <c r="BS29" i="33"/>
  <c r="BS29" i="37"/>
  <c r="BS37" i="37"/>
  <c r="BS37" i="33"/>
  <c r="BS46" i="37"/>
  <c r="BS46" i="33"/>
  <c r="BS54" i="33"/>
  <c r="BS54" i="37"/>
  <c r="BS62" i="37"/>
  <c r="BS62" i="33"/>
  <c r="R38" i="37"/>
  <c r="BT49" i="33"/>
  <c r="BS67" i="36"/>
  <c r="R63" i="37"/>
  <c r="BT61" i="32"/>
  <c r="BT61" i="36"/>
  <c r="BT21" i="33"/>
  <c r="BT46" i="33"/>
  <c r="BT62" i="37"/>
  <c r="BT62" i="33"/>
  <c r="R39" i="37"/>
  <c r="BT34" i="36"/>
  <c r="BS21" i="37"/>
  <c r="BR39" i="37"/>
  <c r="BR14" i="36"/>
  <c r="BR38" i="36"/>
  <c r="BR63" i="36"/>
  <c r="BU12" i="36"/>
  <c r="BU12" i="32"/>
  <c r="BU20" i="36"/>
  <c r="BU20" i="32"/>
  <c r="BU28" i="36"/>
  <c r="BU28" i="32"/>
  <c r="BU36" i="36"/>
  <c r="BU45" i="36"/>
  <c r="BU53" i="36"/>
  <c r="BU53" i="32"/>
  <c r="BU61" i="36"/>
  <c r="BU61" i="32"/>
  <c r="BU69" i="36"/>
  <c r="BU69" i="32"/>
  <c r="BU54" i="36"/>
  <c r="BU26" i="36"/>
  <c r="BR17" i="37"/>
  <c r="BR66" i="37"/>
  <c r="BU13" i="33"/>
  <c r="BU21" i="37"/>
  <c r="BU21" i="33"/>
  <c r="BU37" i="37"/>
  <c r="BU62" i="37"/>
  <c r="BU65" i="33"/>
  <c r="R52" i="36"/>
  <c r="BS18" i="36"/>
  <c r="BR35" i="36"/>
  <c r="BT21" i="37"/>
  <c r="BR62" i="36"/>
  <c r="BT20" i="32"/>
  <c r="BT20" i="36"/>
  <c r="BT28" i="36"/>
  <c r="BT36" i="36"/>
  <c r="BT45" i="36"/>
  <c r="BT45" i="32"/>
  <c r="BT53" i="32"/>
  <c r="BR16" i="37"/>
  <c r="BR65" i="37"/>
  <c r="BT37" i="37"/>
  <c r="BT54" i="37"/>
  <c r="R54" i="36"/>
  <c r="R15" i="37"/>
  <c r="BR15" i="36"/>
  <c r="BR39" i="36"/>
  <c r="BS13" i="32"/>
  <c r="BS21" i="36"/>
  <c r="BS29" i="36"/>
  <c r="BS29" i="32"/>
  <c r="BS46" i="36"/>
  <c r="BS54" i="36"/>
  <c r="BS54" i="32"/>
  <c r="BS62" i="36"/>
  <c r="BS62" i="32"/>
  <c r="BS21" i="32"/>
  <c r="R53" i="36"/>
  <c r="BS69" i="36"/>
  <c r="BT40" i="37"/>
  <c r="BS16" i="32"/>
  <c r="BS16" i="36"/>
  <c r="BS37" i="32"/>
  <c r="BT40" i="33"/>
  <c r="BU10" i="36"/>
  <c r="BU59" i="36"/>
  <c r="BT13" i="37"/>
  <c r="BR64" i="37"/>
  <c r="BT7" i="36"/>
  <c r="BT48" i="36"/>
  <c r="BT48" i="32"/>
  <c r="BT8" i="33"/>
  <c r="BT8" i="37"/>
  <c r="BT32" i="33"/>
  <c r="BT57" i="33"/>
  <c r="BT57" i="37"/>
  <c r="R38" i="36"/>
  <c r="R24" i="37"/>
  <c r="BS40" i="36"/>
  <c r="BU7" i="36"/>
  <c r="BU7" i="32"/>
  <c r="BU23" i="32"/>
  <c r="BU48" i="32"/>
  <c r="BU64" i="36"/>
  <c r="R39" i="36"/>
  <c r="R25" i="37"/>
  <c r="BT12" i="32"/>
  <c r="BT57" i="36"/>
  <c r="BS8" i="32"/>
  <c r="BS24" i="36"/>
  <c r="BS32" i="32"/>
  <c r="BS32" i="36"/>
  <c r="BS49" i="32"/>
  <c r="BS49" i="36"/>
  <c r="BS57" i="32"/>
  <c r="BS65" i="32"/>
  <c r="BS27" i="33"/>
  <c r="BS9" i="37"/>
  <c r="BS9" i="33"/>
  <c r="BS17" i="37"/>
  <c r="BS17" i="33"/>
  <c r="BS25" i="37"/>
  <c r="BS25" i="33"/>
  <c r="BS41" i="33"/>
  <c r="BS50" i="37"/>
  <c r="BS50" i="33"/>
  <c r="BS58" i="33"/>
  <c r="BS66" i="33"/>
  <c r="BR25" i="36"/>
  <c r="BS25" i="32"/>
  <c r="BR50" i="36"/>
  <c r="BT8" i="36"/>
  <c r="BT8" i="32"/>
  <c r="BT16" i="36"/>
  <c r="BT40" i="36"/>
  <c r="BT49" i="32"/>
  <c r="BT57" i="32"/>
  <c r="BT65" i="36"/>
  <c r="BR28" i="37"/>
  <c r="BR53" i="37"/>
  <c r="BS53" i="33"/>
  <c r="BT17" i="33"/>
  <c r="BT25" i="33"/>
  <c r="BT25" i="37"/>
  <c r="BT33" i="33"/>
  <c r="BT41" i="33"/>
  <c r="BT50" i="33"/>
  <c r="BT50" i="37"/>
  <c r="BT66" i="37"/>
  <c r="R17" i="36"/>
  <c r="R41" i="36"/>
  <c r="R66" i="36"/>
  <c r="R52" i="37"/>
  <c r="BT65" i="32"/>
  <c r="BR11" i="36"/>
  <c r="BS25" i="36"/>
  <c r="BS41" i="36"/>
  <c r="BR60" i="36"/>
  <c r="BU13" i="37"/>
  <c r="BT29" i="37"/>
  <c r="BR22" i="36"/>
  <c r="BT15" i="36"/>
  <c r="BT39" i="36"/>
  <c r="BT39" i="32"/>
  <c r="BT56" i="36"/>
  <c r="BT64" i="36"/>
  <c r="BT64" i="32"/>
  <c r="BR25" i="37"/>
  <c r="BR50" i="37"/>
  <c r="BT16" i="37"/>
  <c r="BU16" i="33"/>
  <c r="BT16" i="33"/>
  <c r="BT24" i="37"/>
  <c r="BU24" i="33"/>
  <c r="BU40" i="33"/>
  <c r="BT49" i="37"/>
  <c r="R14" i="36"/>
  <c r="R49" i="37"/>
  <c r="BS8" i="36"/>
  <c r="BS57" i="36"/>
  <c r="BR48" i="36"/>
  <c r="BU15" i="36"/>
  <c r="BU31" i="36"/>
  <c r="BU39" i="36"/>
  <c r="BU39" i="32"/>
  <c r="BU56" i="36"/>
  <c r="BU56" i="32"/>
  <c r="R15" i="36"/>
  <c r="BT46" i="37"/>
  <c r="BR51" i="36"/>
  <c r="BU8" i="36"/>
  <c r="BU8" i="32"/>
  <c r="BU16" i="32"/>
  <c r="BU24" i="36"/>
  <c r="BU32" i="36"/>
  <c r="BU49" i="36"/>
  <c r="BU49" i="32"/>
  <c r="BU57" i="32"/>
  <c r="BU57" i="36"/>
  <c r="BU65" i="36"/>
  <c r="BU65" i="32"/>
  <c r="BR54" i="37"/>
  <c r="BU9" i="37"/>
  <c r="BU9" i="33"/>
  <c r="BU25" i="33"/>
  <c r="BU25" i="37"/>
  <c r="BU33" i="37"/>
  <c r="BU41" i="33"/>
  <c r="BU41" i="37"/>
  <c r="BU50" i="33"/>
  <c r="BU58" i="37"/>
  <c r="BU66" i="33"/>
  <c r="BS13" i="33"/>
  <c r="BS28" i="33"/>
  <c r="BR26" i="36"/>
  <c r="BS42" i="36"/>
  <c r="BT65" i="37"/>
  <c r="BS50" i="36"/>
  <c r="BR30" i="37"/>
  <c r="BS10" i="37"/>
  <c r="BS10" i="33"/>
  <c r="BS18" i="33"/>
  <c r="BS18" i="37"/>
  <c r="BS26" i="33"/>
  <c r="BS34" i="37"/>
  <c r="BS42" i="33"/>
  <c r="BS42" i="37"/>
  <c r="BS59" i="37"/>
  <c r="BS59" i="33"/>
  <c r="BS67" i="33"/>
  <c r="BS67" i="37"/>
  <c r="BU27" i="32"/>
  <c r="BT13" i="33"/>
  <c r="BU11" i="36"/>
  <c r="BR17" i="36"/>
  <c r="BU34" i="37"/>
  <c r="BU42" i="33"/>
  <c r="BU59" i="33"/>
  <c r="BU67" i="37"/>
  <c r="R30" i="36"/>
  <c r="BS17" i="32"/>
  <c r="BU34" i="32"/>
  <c r="BR42" i="36"/>
  <c r="BS22" i="36"/>
  <c r="BR58" i="37"/>
  <c r="R56" i="36"/>
  <c r="R66" i="37"/>
  <c r="BT31" i="33"/>
  <c r="R18" i="36"/>
  <c r="BT26" i="36"/>
  <c r="BU55" i="37"/>
  <c r="BU21" i="36"/>
  <c r="BU29" i="32"/>
  <c r="BU46" i="36"/>
  <c r="BU62" i="36"/>
  <c r="BU26" i="33"/>
  <c r="BU51" i="33"/>
  <c r="BU51" i="37"/>
  <c r="R55" i="36"/>
  <c r="R65" i="37"/>
  <c r="BU13" i="36"/>
  <c r="BU37" i="36"/>
  <c r="BS14" i="32"/>
  <c r="BS14" i="36"/>
  <c r="BS38" i="32"/>
  <c r="BS55" i="32"/>
  <c r="BS63" i="32"/>
  <c r="BR9" i="37"/>
  <c r="BR33" i="37"/>
  <c r="BS19" i="37"/>
  <c r="BS27" i="37"/>
  <c r="BS43" i="37"/>
  <c r="BS43" i="33"/>
  <c r="BS60" i="37"/>
  <c r="BS60" i="33"/>
  <c r="BS68" i="37"/>
  <c r="BS68" i="33"/>
  <c r="R7" i="36"/>
  <c r="R31" i="36"/>
  <c r="BR68" i="36"/>
  <c r="BT14" i="36"/>
  <c r="BT22" i="36"/>
  <c r="BT30" i="36"/>
  <c r="BT38" i="32"/>
  <c r="BT55" i="32"/>
  <c r="BT55" i="36"/>
  <c r="BR10" i="37"/>
  <c r="BR34" i="37"/>
  <c r="BR59" i="37"/>
  <c r="BT11" i="37"/>
  <c r="BT19" i="37"/>
  <c r="BT43" i="37"/>
  <c r="R8" i="36"/>
  <c r="R32" i="36"/>
  <c r="R57" i="36"/>
  <c r="R18" i="37"/>
  <c r="BU17" i="32"/>
  <c r="BT63" i="32"/>
  <c r="R19" i="36"/>
  <c r="BT38" i="36"/>
  <c r="BU18" i="37"/>
  <c r="BU42" i="37"/>
  <c r="BR69" i="37"/>
  <c r="R50" i="37"/>
  <c r="BS9" i="36"/>
  <c r="BS9" i="32"/>
  <c r="BS33" i="36"/>
  <c r="BS41" i="32"/>
  <c r="BS50" i="32"/>
  <c r="BS58" i="36"/>
  <c r="BS58" i="32"/>
  <c r="BS66" i="36"/>
  <c r="BR42" i="37"/>
  <c r="BR67" i="37"/>
  <c r="BS22" i="37"/>
  <c r="BS22" i="33"/>
  <c r="BS30" i="33"/>
  <c r="BS30" i="37"/>
  <c r="BS38" i="37"/>
  <c r="BS47" i="37"/>
  <c r="BS55" i="33"/>
  <c r="R51" i="37"/>
  <c r="BS35" i="33"/>
  <c r="BU55" i="33"/>
  <c r="BR67" i="36"/>
  <c r="BS11" i="37"/>
  <c r="BT48" i="37"/>
  <c r="BU33" i="36"/>
  <c r="BU41" i="32"/>
  <c r="BU50" i="32"/>
  <c r="BU58" i="36"/>
  <c r="BU66" i="36"/>
  <c r="BU14" i="33"/>
  <c r="BU22" i="33"/>
  <c r="BU30" i="37"/>
  <c r="BU30" i="33"/>
  <c r="BU38" i="33"/>
  <c r="BU38" i="37"/>
  <c r="BU63" i="33"/>
  <c r="R42" i="36"/>
  <c r="R28" i="37"/>
  <c r="BR36" i="37"/>
  <c r="BU9" i="36"/>
  <c r="BU25" i="36"/>
  <c r="BU25" i="32"/>
  <c r="BS34" i="36"/>
  <c r="BR46" i="37"/>
  <c r="BS15" i="33"/>
  <c r="BS15" i="37"/>
  <c r="BS31" i="37"/>
  <c r="BS39" i="37"/>
  <c r="BS48" i="37"/>
  <c r="BS56" i="37"/>
  <c r="BS64" i="33"/>
  <c r="BS64" i="37"/>
  <c r="BU21" i="32"/>
  <c r="BU58" i="32"/>
  <c r="BS47" i="33"/>
  <c r="BT18" i="36"/>
  <c r="BT34" i="32"/>
  <c r="BT42" i="32"/>
  <c r="BT42" i="36"/>
  <c r="BT51" i="36"/>
  <c r="BT59" i="36"/>
  <c r="BR22" i="37"/>
  <c r="BT15" i="33"/>
  <c r="BT15" i="37"/>
  <c r="BT23" i="37"/>
  <c r="R20" i="36"/>
  <c r="R69" i="36"/>
  <c r="R43" i="36"/>
  <c r="R68" i="36"/>
  <c r="BT67" i="32"/>
  <c r="R40" i="36"/>
  <c r="BT10" i="36"/>
  <c r="BU14" i="36"/>
  <c r="BU30" i="36"/>
  <c r="BU55" i="36"/>
  <c r="BU55" i="32"/>
  <c r="BU8" i="33"/>
  <c r="BU8" i="37"/>
  <c r="BU16" i="37"/>
  <c r="BU32" i="33"/>
  <c r="BU57" i="33"/>
  <c r="R13" i="36"/>
  <c r="R48" i="37"/>
  <c r="R21" i="36"/>
  <c r="BT35" i="33"/>
  <c r="BT52" i="37"/>
  <c r="BT60" i="37"/>
  <c r="BS26" i="32"/>
  <c r="BS42" i="32"/>
  <c r="BS51" i="32"/>
  <c r="BS51" i="36"/>
  <c r="BS59" i="36"/>
  <c r="BR61" i="37"/>
  <c r="BS12" i="33"/>
  <c r="BS20" i="37"/>
  <c r="BS28" i="37"/>
  <c r="BS36" i="33"/>
  <c r="BS53" i="37"/>
  <c r="BS61" i="33"/>
  <c r="R9" i="37"/>
  <c r="R33" i="37"/>
  <c r="R58" i="37"/>
  <c r="BU10" i="32"/>
  <c r="BU18" i="36"/>
  <c r="BU26" i="32"/>
  <c r="BU42" i="36"/>
  <c r="BU51" i="36"/>
  <c r="BU67" i="36"/>
  <c r="BU67" i="32"/>
  <c r="BR38" i="37"/>
  <c r="BU20" i="33"/>
  <c r="BU28" i="33"/>
  <c r="BU45" i="33"/>
  <c r="BU45" i="37"/>
  <c r="BU53" i="37"/>
  <c r="BU69" i="33"/>
  <c r="BT52" i="33"/>
  <c r="BR8" i="36"/>
  <c r="BU34" i="36"/>
  <c r="BR12" i="37"/>
  <c r="BU20" i="37"/>
  <c r="BU60" i="37"/>
  <c r="BU27" i="41"/>
  <c r="BT13" i="41"/>
  <c r="BT20" i="41"/>
  <c r="BS27" i="43"/>
  <c r="BU13" i="41"/>
  <c r="BU20" i="41"/>
  <c r="BT27" i="43"/>
  <c r="BS14" i="41"/>
  <c r="BS21" i="41"/>
  <c r="BU29" i="41"/>
  <c r="BS9" i="41"/>
  <c r="BS15" i="41"/>
  <c r="BS22" i="41"/>
  <c r="BS30" i="41"/>
  <c r="BT9" i="41"/>
  <c r="BT22" i="41"/>
  <c r="BT30" i="41"/>
  <c r="BU9" i="41"/>
  <c r="BU30" i="41"/>
  <c r="BS10" i="41"/>
  <c r="BS16" i="41"/>
  <c r="EP16" i="41" s="1"/>
  <c r="BS24" i="41"/>
  <c r="BS31" i="41"/>
  <c r="BT10" i="41"/>
  <c r="BT24" i="41"/>
  <c r="BT31" i="41"/>
  <c r="BU10" i="41"/>
  <c r="BU16" i="41"/>
  <c r="ER16" i="41" s="1"/>
  <c r="BU24" i="41"/>
  <c r="BU31" i="41"/>
  <c r="BS11" i="41"/>
  <c r="BS17" i="41"/>
  <c r="BS25" i="41"/>
  <c r="BS32" i="41"/>
  <c r="BT11" i="41"/>
  <c r="BT17" i="41"/>
  <c r="BU11" i="41"/>
  <c r="BU17" i="41"/>
  <c r="BU25" i="41"/>
  <c r="BS12" i="41"/>
  <c r="BS18" i="41"/>
  <c r="BP50" i="8" l="1"/>
  <c r="BP50" i="29"/>
  <c r="BU50" i="31" l="1"/>
  <c r="BR50" i="33"/>
  <c r="BU50" i="30"/>
  <c r="BR50" i="32"/>
  <c r="BP33" i="81" l="1"/>
  <c r="BP32" i="81"/>
  <c r="BP31" i="81"/>
  <c r="BP30" i="81"/>
  <c r="BP29" i="81"/>
  <c r="BP28" i="81"/>
  <c r="BP27" i="81"/>
  <c r="BP26" i="81"/>
  <c r="BP25" i="81"/>
  <c r="BP24" i="81"/>
  <c r="BP22" i="81"/>
  <c r="BP21" i="81"/>
  <c r="BP20" i="81"/>
  <c r="BP18" i="81"/>
  <c r="BP17" i="81"/>
  <c r="BP15" i="81"/>
  <c r="BP14" i="81"/>
  <c r="BP13" i="81"/>
  <c r="BP12" i="81"/>
  <c r="BP11" i="81"/>
  <c r="BP10" i="81"/>
  <c r="BP9" i="81"/>
  <c r="BP8" i="81"/>
  <c r="BP7" i="81"/>
  <c r="BP33" i="14"/>
  <c r="BP32" i="14"/>
  <c r="BP31" i="14"/>
  <c r="BP30" i="14"/>
  <c r="BP29" i="14"/>
  <c r="BP28" i="14"/>
  <c r="BP27" i="14"/>
  <c r="BP26" i="14"/>
  <c r="BP25" i="14"/>
  <c r="BP24" i="14"/>
  <c r="BP22" i="14"/>
  <c r="BP21" i="14"/>
  <c r="BP20" i="14"/>
  <c r="BP18" i="14"/>
  <c r="BP17" i="14"/>
  <c r="BP15" i="14"/>
  <c r="BP14" i="14"/>
  <c r="BP13" i="14"/>
  <c r="BP12" i="14"/>
  <c r="BP11" i="14"/>
  <c r="BP10" i="14"/>
  <c r="BP9" i="14"/>
  <c r="BP8" i="14"/>
  <c r="BP7" i="14"/>
  <c r="V633" i="80"/>
  <c r="V633" i="79"/>
  <c r="BM633" i="80"/>
  <c r="BP16" i="14" s="1"/>
  <c r="BM633" i="79"/>
  <c r="BP16" i="81" s="1"/>
  <c r="BR8" i="83" l="1"/>
  <c r="BU8" i="82"/>
  <c r="BU13" i="82"/>
  <c r="BR13" i="83"/>
  <c r="BU14" i="82"/>
  <c r="BR14" i="83"/>
  <c r="BU17" i="82"/>
  <c r="BR17" i="83"/>
  <c r="BU11" i="82"/>
  <c r="BR11" i="83"/>
  <c r="BU18" i="82"/>
  <c r="BR18" i="83"/>
  <c r="BU20" i="82"/>
  <c r="BR20" i="83"/>
  <c r="BU21" i="82"/>
  <c r="BR21" i="83"/>
  <c r="BR22" i="83"/>
  <c r="BU22" i="82"/>
  <c r="BR28" i="83"/>
  <c r="BU28" i="82"/>
  <c r="BR7" i="83"/>
  <c r="BU7" i="82"/>
  <c r="BR10" i="83"/>
  <c r="BU10" i="82"/>
  <c r="BU12" i="82"/>
  <c r="BR12" i="83"/>
  <c r="BR15" i="83"/>
  <c r="BU15" i="82"/>
  <c r="BR24" i="83"/>
  <c r="BU24" i="82"/>
  <c r="BU25" i="82"/>
  <c r="BR25" i="83"/>
  <c r="BU29" i="82"/>
  <c r="BR29" i="83"/>
  <c r="BU9" i="82"/>
  <c r="BR9" i="83"/>
  <c r="BU27" i="82"/>
  <c r="BR27" i="83"/>
  <c r="BU30" i="82"/>
  <c r="BR30" i="83"/>
  <c r="BR16" i="83"/>
  <c r="BU16" i="82"/>
  <c r="ER16" i="82" s="1"/>
  <c r="BR31" i="83"/>
  <c r="BU31" i="82"/>
  <c r="BU32" i="82"/>
  <c r="BR32" i="83"/>
  <c r="BU33" i="82"/>
  <c r="BR33" i="83"/>
  <c r="BU24" i="40"/>
  <c r="BR24" i="41"/>
  <c r="BR25" i="41"/>
  <c r="BU25" i="40"/>
  <c r="BR9" i="41"/>
  <c r="BU9" i="40"/>
  <c r="BU21" i="40"/>
  <c r="BR21" i="41"/>
  <c r="BR27" i="41"/>
  <c r="BU27" i="40"/>
  <c r="BU7" i="40"/>
  <c r="BR7" i="41"/>
  <c r="BR12" i="41"/>
  <c r="BU12" i="40"/>
  <c r="BU22" i="40"/>
  <c r="BR22" i="41"/>
  <c r="BR28" i="41"/>
  <c r="BU28" i="40"/>
  <c r="BU13" i="40"/>
  <c r="BR13" i="41"/>
  <c r="BR20" i="41"/>
  <c r="BU20" i="40"/>
  <c r="BR29" i="41"/>
  <c r="BU29" i="40"/>
  <c r="BU15" i="40"/>
  <c r="BR15" i="41"/>
  <c r="BU16" i="40"/>
  <c r="ER16" i="40" s="1"/>
  <c r="BR16" i="41"/>
  <c r="BR30" i="41"/>
  <c r="BU30" i="40"/>
  <c r="BU8" i="40"/>
  <c r="BR8" i="41"/>
  <c r="BU14" i="40"/>
  <c r="BR14" i="41"/>
  <c r="BR31" i="41"/>
  <c r="BU31" i="40"/>
  <c r="BU11" i="40"/>
  <c r="BR11" i="41"/>
  <c r="BU17" i="40"/>
  <c r="BR17" i="41"/>
  <c r="BU32" i="40"/>
  <c r="BR32" i="41"/>
  <c r="BR10" i="41"/>
  <c r="BU10" i="40"/>
  <c r="BU18" i="40"/>
  <c r="BR18" i="41"/>
  <c r="BR33" i="41"/>
  <c r="BU33" i="40"/>
  <c r="L14" i="3"/>
  <c r="K14" i="3"/>
  <c r="J14" i="3"/>
  <c r="I14" i="3"/>
  <c r="H14" i="3"/>
  <c r="G14" i="3"/>
  <c r="F14" i="3"/>
  <c r="E14" i="3"/>
  <c r="BO7" i="81" l="1"/>
  <c r="BO8" i="81"/>
  <c r="BO9" i="81"/>
  <c r="BO10" i="81"/>
  <c r="BO11" i="81"/>
  <c r="BO12" i="81"/>
  <c r="BO13" i="81"/>
  <c r="BO14" i="81"/>
  <c r="BO15" i="81"/>
  <c r="BO17" i="81"/>
  <c r="BO18" i="81"/>
  <c r="BO20" i="81"/>
  <c r="BO21" i="81"/>
  <c r="BO22" i="81"/>
  <c r="BO24" i="81"/>
  <c r="BO25" i="81"/>
  <c r="BO26" i="81"/>
  <c r="BO27" i="81"/>
  <c r="BO28" i="81"/>
  <c r="BO29" i="81"/>
  <c r="BO30" i="81"/>
  <c r="BO31" i="81"/>
  <c r="BO32" i="81"/>
  <c r="BO33" i="81"/>
  <c r="BO7" i="14"/>
  <c r="BO8" i="14"/>
  <c r="BO9" i="14"/>
  <c r="BO10" i="14"/>
  <c r="BO11" i="14"/>
  <c r="BO12" i="14"/>
  <c r="BO13" i="14"/>
  <c r="BO14" i="14"/>
  <c r="BO15" i="14"/>
  <c r="BO17" i="14"/>
  <c r="BO18" i="14"/>
  <c r="BO20" i="14"/>
  <c r="BO21" i="14"/>
  <c r="BO22" i="14"/>
  <c r="BO24" i="14"/>
  <c r="BO25" i="14"/>
  <c r="BO26" i="14"/>
  <c r="BO27" i="14"/>
  <c r="BO28" i="14"/>
  <c r="BO29" i="14"/>
  <c r="BO30" i="14"/>
  <c r="BO31" i="14"/>
  <c r="BO32" i="14"/>
  <c r="BO33" i="14"/>
  <c r="BO50" i="8"/>
  <c r="BO50" i="29"/>
  <c r="BT30" i="82" l="1"/>
  <c r="BT21" i="82"/>
  <c r="BT33" i="82"/>
  <c r="BT31" i="82"/>
  <c r="BT29" i="82"/>
  <c r="BT24" i="82"/>
  <c r="BT20" i="82"/>
  <c r="BT14" i="82"/>
  <c r="BT32" i="82"/>
  <c r="BT28" i="82"/>
  <c r="BT27" i="82"/>
  <c r="BT25" i="82"/>
  <c r="BT22" i="82"/>
  <c r="BT18" i="82"/>
  <c r="BT17" i="82"/>
  <c r="BT15" i="82"/>
  <c r="BT13" i="82"/>
  <c r="BT12" i="82"/>
  <c r="BT11" i="82"/>
  <c r="BT10" i="82"/>
  <c r="BT9" i="82"/>
  <c r="BT8" i="82"/>
  <c r="BT7" i="82"/>
  <c r="BT50" i="31"/>
  <c r="BT50" i="30"/>
  <c r="BT29" i="40"/>
  <c r="BT24" i="40"/>
  <c r="BT33" i="40"/>
  <c r="BT22" i="40"/>
  <c r="BT18" i="40"/>
  <c r="BT14" i="40"/>
  <c r="BT32" i="40"/>
  <c r="BT28" i="40"/>
  <c r="BT20" i="40"/>
  <c r="BT17" i="40"/>
  <c r="BT8" i="40"/>
  <c r="BT31" i="40"/>
  <c r="BT30" i="40"/>
  <c r="BT27" i="40"/>
  <c r="BT25" i="40"/>
  <c r="BT21" i="40"/>
  <c r="BT15" i="40"/>
  <c r="BT13" i="40"/>
  <c r="BT12" i="40"/>
  <c r="BT11" i="40"/>
  <c r="BT10" i="40"/>
  <c r="BT9" i="40"/>
  <c r="BT7" i="40"/>
  <c r="BL633" i="80"/>
  <c r="BO16" i="14" s="1"/>
  <c r="BL633" i="79"/>
  <c r="BO16" i="81" s="1"/>
  <c r="BT16" i="82" l="1"/>
  <c r="EQ16" i="82" s="1"/>
  <c r="BT16" i="40"/>
  <c r="EQ16" i="40" s="1"/>
  <c r="U633" i="79" l="1"/>
  <c r="T633" i="79"/>
  <c r="BN7" i="14" l="1"/>
  <c r="BN8" i="14"/>
  <c r="BN9" i="14"/>
  <c r="BN10" i="14"/>
  <c r="BN11" i="14"/>
  <c r="BN12" i="14"/>
  <c r="BN13" i="14"/>
  <c r="BN14" i="14"/>
  <c r="BN15" i="14"/>
  <c r="BN17" i="14"/>
  <c r="BN18" i="14"/>
  <c r="BN20" i="14"/>
  <c r="BN21" i="14"/>
  <c r="BN22" i="14"/>
  <c r="BN24" i="14"/>
  <c r="BN25" i="14"/>
  <c r="BN26" i="14"/>
  <c r="BN27" i="14"/>
  <c r="BN28" i="14"/>
  <c r="BN29" i="14"/>
  <c r="BN30" i="14"/>
  <c r="BN31" i="14"/>
  <c r="BN32" i="14"/>
  <c r="BN33" i="14"/>
  <c r="BN7" i="81"/>
  <c r="BN8" i="81"/>
  <c r="BN9" i="81"/>
  <c r="BN10" i="81"/>
  <c r="BN11" i="81"/>
  <c r="BN12" i="81"/>
  <c r="BN13" i="81"/>
  <c r="BN14" i="81"/>
  <c r="BN15" i="81"/>
  <c r="BN17" i="81"/>
  <c r="BN18" i="81"/>
  <c r="BN20" i="81"/>
  <c r="BN21" i="81"/>
  <c r="BN22" i="81"/>
  <c r="BN24" i="81"/>
  <c r="BN25" i="81"/>
  <c r="BN26" i="81"/>
  <c r="BN27" i="81"/>
  <c r="BN28" i="81"/>
  <c r="BN29" i="81"/>
  <c r="BN30" i="81"/>
  <c r="BN31" i="81"/>
  <c r="BN32" i="81"/>
  <c r="BN33" i="81"/>
  <c r="BN50" i="29"/>
  <c r="BM50" i="29"/>
  <c r="BI50" i="29"/>
  <c r="BJ50" i="29"/>
  <c r="BK50" i="29"/>
  <c r="BH50" i="29"/>
  <c r="BD50" i="29"/>
  <c r="BE50" i="29"/>
  <c r="BF50" i="29"/>
  <c r="BC50" i="29"/>
  <c r="AY50" i="29"/>
  <c r="AZ50" i="29"/>
  <c r="BA50" i="29"/>
  <c r="AX50" i="29"/>
  <c r="AT50" i="29"/>
  <c r="AU50" i="29"/>
  <c r="AV50" i="29"/>
  <c r="AS50" i="29"/>
  <c r="AO50" i="29"/>
  <c r="AP50" i="29"/>
  <c r="AQ50" i="29"/>
  <c r="AN50" i="29"/>
  <c r="AJ50" i="29"/>
  <c r="AK50" i="29"/>
  <c r="AL50" i="29"/>
  <c r="AI50" i="29"/>
  <c r="AE50" i="29"/>
  <c r="AF50" i="29"/>
  <c r="AG50" i="29"/>
  <c r="AD50" i="29"/>
  <c r="Z50" i="29"/>
  <c r="AA50" i="29"/>
  <c r="AB50" i="29"/>
  <c r="Y50" i="29"/>
  <c r="U50" i="29"/>
  <c r="V50" i="29"/>
  <c r="W50" i="29"/>
  <c r="T50" i="29"/>
  <c r="I50" i="29"/>
  <c r="J50" i="29"/>
  <c r="K50" i="29"/>
  <c r="L50" i="29"/>
  <c r="M50" i="29"/>
  <c r="N50" i="29"/>
  <c r="O50" i="29"/>
  <c r="P50" i="29"/>
  <c r="Q50" i="29"/>
  <c r="H50" i="29"/>
  <c r="BN50" i="8"/>
  <c r="BM50" i="8"/>
  <c r="BI50" i="8"/>
  <c r="BJ50" i="8"/>
  <c r="BK50" i="8"/>
  <c r="BH50" i="8"/>
  <c r="BD50" i="8"/>
  <c r="BE50" i="8"/>
  <c r="BF50" i="8"/>
  <c r="BC50" i="8"/>
  <c r="AY50" i="8"/>
  <c r="AZ50" i="8"/>
  <c r="BA50" i="8"/>
  <c r="AX50" i="8"/>
  <c r="AT50" i="8"/>
  <c r="AU50" i="8"/>
  <c r="AV50" i="8"/>
  <c r="AS50" i="8"/>
  <c r="AO50" i="8"/>
  <c r="AP50" i="8"/>
  <c r="AQ50" i="8"/>
  <c r="AN50" i="8"/>
  <c r="AJ50" i="8"/>
  <c r="AK50" i="8"/>
  <c r="AL50" i="8"/>
  <c r="AI50" i="8"/>
  <c r="AE50" i="8"/>
  <c r="AF50" i="8"/>
  <c r="AG50" i="8"/>
  <c r="AD50" i="8"/>
  <c r="Z50" i="8"/>
  <c r="AA50" i="8"/>
  <c r="AB50" i="8"/>
  <c r="Y50" i="8"/>
  <c r="U50" i="8"/>
  <c r="V50" i="8"/>
  <c r="W50" i="8"/>
  <c r="T50" i="8"/>
  <c r="Q50" i="8"/>
  <c r="I50" i="8"/>
  <c r="J50" i="8"/>
  <c r="K50" i="8"/>
  <c r="L50" i="8"/>
  <c r="M50" i="8"/>
  <c r="N50" i="8"/>
  <c r="O50" i="8"/>
  <c r="P50" i="8"/>
  <c r="H50" i="8"/>
  <c r="BS21" i="82" l="1"/>
  <c r="BS33" i="82"/>
  <c r="BS30" i="82"/>
  <c r="BS32" i="82"/>
  <c r="BS28" i="82"/>
  <c r="BS25" i="82"/>
  <c r="BS29" i="82"/>
  <c r="BS22" i="82"/>
  <c r="BS17" i="82"/>
  <c r="BS14" i="82"/>
  <c r="BS9" i="82"/>
  <c r="BS31" i="82"/>
  <c r="BS27" i="82"/>
  <c r="BS24" i="82"/>
  <c r="BS20" i="82"/>
  <c r="BS13" i="82"/>
  <c r="BS8" i="82"/>
  <c r="BS18" i="82"/>
  <c r="BS15" i="82"/>
  <c r="BS12" i="82"/>
  <c r="BS11" i="82"/>
  <c r="BS10" i="82"/>
  <c r="BS7" i="82"/>
  <c r="R50" i="31"/>
  <c r="R50" i="33"/>
  <c r="R50" i="30"/>
  <c r="R50" i="32"/>
  <c r="BR50" i="30"/>
  <c r="BR50" i="31"/>
  <c r="BS50" i="30"/>
  <c r="BS50" i="31"/>
  <c r="BS32" i="40"/>
  <c r="BS30" i="40"/>
  <c r="BS18" i="40"/>
  <c r="BS15" i="40"/>
  <c r="BS11" i="40"/>
  <c r="BS21" i="40"/>
  <c r="BS33" i="40"/>
  <c r="BS31" i="40"/>
  <c r="BS25" i="40"/>
  <c r="BS22" i="40"/>
  <c r="BS14" i="40"/>
  <c r="BS9" i="40"/>
  <c r="BS29" i="40"/>
  <c r="BS27" i="40"/>
  <c r="BS20" i="40"/>
  <c r="BS17" i="40"/>
  <c r="BS8" i="40"/>
  <c r="BS28" i="40"/>
  <c r="BS24" i="40"/>
  <c r="BS13" i="40"/>
  <c r="BS12" i="40"/>
  <c r="BS10" i="40"/>
  <c r="BS7" i="40"/>
  <c r="BO50" i="30"/>
  <c r="BN31" i="84"/>
  <c r="BN26" i="84"/>
  <c r="BN20" i="84"/>
  <c r="BN27" i="84"/>
  <c r="BN18" i="84"/>
  <c r="BN14" i="84"/>
  <c r="BN13" i="84"/>
  <c r="BN12" i="84"/>
  <c r="BN11" i="84"/>
  <c r="BN10" i="84"/>
  <c r="BN25" i="84"/>
  <c r="BN9" i="84"/>
  <c r="BN29" i="84"/>
  <c r="BN8" i="84"/>
  <c r="BN7" i="84"/>
  <c r="BN28" i="84"/>
  <c r="BN33" i="84"/>
  <c r="BN32" i="84"/>
  <c r="BN30" i="84"/>
  <c r="BN22" i="84"/>
  <c r="BN24" i="84"/>
  <c r="BN21" i="84"/>
  <c r="BN15" i="84"/>
  <c r="BN17" i="84"/>
  <c r="BK633" i="80"/>
  <c r="BN16" i="14" s="1"/>
  <c r="BK633" i="79"/>
  <c r="BN16" i="81" s="1"/>
  <c r="BS16" i="82" l="1"/>
  <c r="EP16" i="82" s="1"/>
  <c r="BS16" i="40"/>
  <c r="EP16" i="40" s="1"/>
  <c r="BN16" i="84"/>
  <c r="L4" i="87" l="1"/>
  <c r="M4" i="87"/>
  <c r="N4" i="87"/>
  <c r="O4" i="87"/>
  <c r="P4" i="87"/>
  <c r="Q4" i="87"/>
  <c r="L64" i="87"/>
  <c r="M64" i="87"/>
  <c r="N64" i="87"/>
  <c r="O64" i="87"/>
  <c r="P64" i="87"/>
  <c r="Q64" i="87"/>
  <c r="E66" i="87"/>
  <c r="F66" i="87"/>
  <c r="G66" i="87"/>
  <c r="H66" i="87"/>
  <c r="I66" i="87"/>
  <c r="J66" i="87"/>
  <c r="E67" i="87"/>
  <c r="F67" i="87"/>
  <c r="G67" i="87"/>
  <c r="H67" i="87"/>
  <c r="I67" i="87"/>
  <c r="J67" i="87"/>
  <c r="E68" i="87"/>
  <c r="F68" i="87"/>
  <c r="G68" i="87"/>
  <c r="H68" i="87"/>
  <c r="I68" i="87"/>
  <c r="J68" i="87"/>
  <c r="E70" i="87"/>
  <c r="F70" i="87"/>
  <c r="G70" i="87"/>
  <c r="H70" i="87"/>
  <c r="I70" i="87"/>
  <c r="J70" i="87"/>
  <c r="E71" i="87"/>
  <c r="F71" i="87"/>
  <c r="G71" i="87"/>
  <c r="H71" i="87"/>
  <c r="I71" i="87"/>
  <c r="J71" i="87"/>
  <c r="E72" i="87"/>
  <c r="F72" i="87"/>
  <c r="G72" i="87"/>
  <c r="H72" i="87"/>
  <c r="I72" i="87"/>
  <c r="J72" i="87"/>
  <c r="E73" i="87"/>
  <c r="F73" i="87"/>
  <c r="G73" i="87"/>
  <c r="H73" i="87"/>
  <c r="I73" i="87"/>
  <c r="J73" i="87"/>
  <c r="E75" i="87"/>
  <c r="F75" i="87"/>
  <c r="G75" i="87"/>
  <c r="H75" i="87"/>
  <c r="I75" i="87"/>
  <c r="J75" i="87"/>
  <c r="E76" i="87"/>
  <c r="F76" i="87"/>
  <c r="G76" i="87"/>
  <c r="H76" i="87"/>
  <c r="I76" i="87"/>
  <c r="J76" i="87"/>
  <c r="E77" i="87"/>
  <c r="F77" i="87"/>
  <c r="G77" i="87"/>
  <c r="H77" i="87"/>
  <c r="I77" i="87"/>
  <c r="J77" i="87"/>
  <c r="E78" i="87"/>
  <c r="F78" i="87"/>
  <c r="G78" i="87"/>
  <c r="H78" i="87"/>
  <c r="I78" i="87"/>
  <c r="J78" i="87"/>
  <c r="E80" i="87"/>
  <c r="F80" i="87"/>
  <c r="G80" i="87"/>
  <c r="H80" i="87"/>
  <c r="I80" i="87"/>
  <c r="J80" i="87"/>
  <c r="E81" i="87"/>
  <c r="F81" i="87"/>
  <c r="G81" i="87"/>
  <c r="H81" i="87"/>
  <c r="I81" i="87"/>
  <c r="J81" i="87"/>
  <c r="E82" i="87"/>
  <c r="F82" i="87"/>
  <c r="G82" i="87"/>
  <c r="H82" i="87"/>
  <c r="I82" i="87"/>
  <c r="J82" i="87"/>
  <c r="E83" i="87"/>
  <c r="F83" i="87"/>
  <c r="G83" i="87"/>
  <c r="H83" i="87"/>
  <c r="I83" i="87"/>
  <c r="J83" i="87"/>
  <c r="E85" i="87"/>
  <c r="F85" i="87"/>
  <c r="G85" i="87"/>
  <c r="H85" i="87"/>
  <c r="I85" i="87"/>
  <c r="J85" i="87"/>
  <c r="E86" i="87"/>
  <c r="F86" i="87"/>
  <c r="G86" i="87"/>
  <c r="H86" i="87"/>
  <c r="I86" i="87"/>
  <c r="J86" i="87"/>
  <c r="E87" i="87"/>
  <c r="F87" i="87"/>
  <c r="G87" i="87"/>
  <c r="H87" i="87"/>
  <c r="I87" i="87"/>
  <c r="J87" i="87"/>
  <c r="E88" i="87"/>
  <c r="F88" i="87"/>
  <c r="G88" i="87"/>
  <c r="H88" i="87"/>
  <c r="I88" i="87"/>
  <c r="J88" i="87"/>
  <c r="AS89" i="87"/>
  <c r="E90" i="87"/>
  <c r="L90" i="87" s="1"/>
  <c r="F90" i="87"/>
  <c r="M90" i="87" s="1"/>
  <c r="G90" i="87"/>
  <c r="N90" i="87" s="1"/>
  <c r="H90" i="87"/>
  <c r="O90" i="87" s="1"/>
  <c r="I90" i="87"/>
  <c r="P90" i="87" s="1"/>
  <c r="J90" i="87"/>
  <c r="Q90" i="87" s="1"/>
  <c r="E91" i="87"/>
  <c r="L91" i="87" s="1"/>
  <c r="F91" i="87"/>
  <c r="M91" i="87" s="1"/>
  <c r="G91" i="87"/>
  <c r="N91" i="87" s="1"/>
  <c r="H91" i="87"/>
  <c r="O91" i="87" s="1"/>
  <c r="I91" i="87"/>
  <c r="P91" i="87" s="1"/>
  <c r="J91" i="87"/>
  <c r="Q91" i="87" s="1"/>
  <c r="E92" i="87"/>
  <c r="L92" i="87" s="1"/>
  <c r="F92" i="87"/>
  <c r="M92" i="87" s="1"/>
  <c r="G92" i="87"/>
  <c r="N92" i="87" s="1"/>
  <c r="H92" i="87"/>
  <c r="O92" i="87" s="1"/>
  <c r="I92" i="87"/>
  <c r="P92" i="87" s="1"/>
  <c r="J92" i="87"/>
  <c r="Q92" i="87" s="1"/>
  <c r="E93" i="87"/>
  <c r="L93" i="87" s="1"/>
  <c r="F93" i="87"/>
  <c r="M93" i="87" s="1"/>
  <c r="G93" i="87"/>
  <c r="N93" i="87" s="1"/>
  <c r="H93" i="87"/>
  <c r="O93" i="87" s="1"/>
  <c r="I93" i="87"/>
  <c r="P93" i="87" s="1"/>
  <c r="J93" i="87"/>
  <c r="Q93" i="87" s="1"/>
  <c r="E95" i="87"/>
  <c r="L95" i="87" s="1"/>
  <c r="F95" i="87"/>
  <c r="M95" i="87" s="1"/>
  <c r="G95" i="87"/>
  <c r="N95" i="87" s="1"/>
  <c r="H95" i="87"/>
  <c r="O95" i="87" s="1"/>
  <c r="I95" i="87"/>
  <c r="P95" i="87" s="1"/>
  <c r="J95" i="87"/>
  <c r="Q95" i="87" s="1"/>
  <c r="F96" i="87"/>
  <c r="M96" i="87" s="1"/>
  <c r="G96" i="87"/>
  <c r="N96" i="87" s="1"/>
  <c r="H96" i="87"/>
  <c r="O96" i="87" s="1"/>
  <c r="I96" i="87"/>
  <c r="P96" i="87" s="1"/>
  <c r="J96" i="87"/>
  <c r="Q96" i="87" s="1"/>
  <c r="E97" i="87"/>
  <c r="L97" i="87" s="1"/>
  <c r="F97" i="87"/>
  <c r="M97" i="87" s="1"/>
  <c r="G97" i="87"/>
  <c r="N97" i="87" s="1"/>
  <c r="H97" i="87"/>
  <c r="O97" i="87" s="1"/>
  <c r="I97" i="87"/>
  <c r="P97" i="87" s="1"/>
  <c r="J97" i="87"/>
  <c r="Q97" i="87" s="1"/>
  <c r="E98" i="87"/>
  <c r="L98" i="87" s="1"/>
  <c r="F98" i="87"/>
  <c r="M98" i="87" s="1"/>
  <c r="G98" i="87"/>
  <c r="N98" i="87" s="1"/>
  <c r="H98" i="87"/>
  <c r="O98" i="87" s="1"/>
  <c r="I98" i="87"/>
  <c r="P98" i="87" s="1"/>
  <c r="J98" i="87"/>
  <c r="Q98" i="87" s="1"/>
  <c r="E100" i="87"/>
  <c r="F100" i="87"/>
  <c r="G100" i="87"/>
  <c r="H100" i="87"/>
  <c r="I100" i="87"/>
  <c r="J100" i="87"/>
  <c r="E101" i="87"/>
  <c r="F101" i="87"/>
  <c r="G101" i="87"/>
  <c r="H101" i="87"/>
  <c r="I101" i="87"/>
  <c r="J101" i="87"/>
  <c r="E102" i="87"/>
  <c r="F102" i="87"/>
  <c r="G102" i="87"/>
  <c r="H102" i="87"/>
  <c r="I102" i="87"/>
  <c r="J102" i="87"/>
  <c r="E103" i="87"/>
  <c r="F103" i="87"/>
  <c r="G103" i="87"/>
  <c r="H103" i="87"/>
  <c r="I103" i="87"/>
  <c r="J103" i="87"/>
  <c r="E105" i="87"/>
  <c r="F105" i="87"/>
  <c r="G105" i="87"/>
  <c r="H105" i="87"/>
  <c r="I105" i="87"/>
  <c r="J105" i="87"/>
  <c r="E106" i="87"/>
  <c r="F106" i="87"/>
  <c r="G106" i="87"/>
  <c r="H106" i="87"/>
  <c r="I106" i="87"/>
  <c r="J106" i="87"/>
  <c r="E107" i="87"/>
  <c r="F107" i="87"/>
  <c r="G107" i="87"/>
  <c r="H107" i="87"/>
  <c r="I107" i="87"/>
  <c r="J107" i="87"/>
  <c r="E108" i="87"/>
  <c r="F108" i="87"/>
  <c r="G108" i="87"/>
  <c r="H108" i="87"/>
  <c r="I108" i="87"/>
  <c r="J108" i="87"/>
  <c r="E110" i="87"/>
  <c r="F110" i="87"/>
  <c r="G110" i="87"/>
  <c r="H110" i="87"/>
  <c r="I110" i="87"/>
  <c r="J110" i="87"/>
  <c r="E111" i="87"/>
  <c r="F111" i="87"/>
  <c r="G111" i="87"/>
  <c r="H111" i="87"/>
  <c r="I111" i="87"/>
  <c r="J111" i="87"/>
  <c r="E112" i="87"/>
  <c r="F112" i="87"/>
  <c r="G112" i="87"/>
  <c r="H112" i="87"/>
  <c r="I112" i="87"/>
  <c r="J112" i="87"/>
  <c r="E113" i="87"/>
  <c r="F113" i="87"/>
  <c r="G113" i="87"/>
  <c r="H113" i="87"/>
  <c r="I113" i="87"/>
  <c r="J113" i="87"/>
  <c r="M4" i="86"/>
  <c r="N4" i="86"/>
  <c r="O4" i="86"/>
  <c r="P4" i="86"/>
  <c r="Q4" i="86"/>
  <c r="R4" i="86"/>
  <c r="S4" i="86"/>
  <c r="M64" i="86"/>
  <c r="N64" i="86"/>
  <c r="O64" i="86"/>
  <c r="P64" i="86"/>
  <c r="Q64" i="86"/>
  <c r="R64" i="86"/>
  <c r="S64" i="86"/>
  <c r="E66" i="86"/>
  <c r="F66" i="86"/>
  <c r="G66" i="86"/>
  <c r="H66" i="86"/>
  <c r="I66" i="86"/>
  <c r="J66" i="86"/>
  <c r="K66" i="86"/>
  <c r="E67" i="86"/>
  <c r="F67" i="86"/>
  <c r="G67" i="86"/>
  <c r="H67" i="86"/>
  <c r="I67" i="86"/>
  <c r="J67" i="86"/>
  <c r="K67" i="86"/>
  <c r="E68" i="86"/>
  <c r="F68" i="86"/>
  <c r="G68" i="86"/>
  <c r="H68" i="86"/>
  <c r="I68" i="86"/>
  <c r="J68" i="86"/>
  <c r="K68" i="86"/>
  <c r="E70" i="86"/>
  <c r="F70" i="86"/>
  <c r="G70" i="86"/>
  <c r="H70" i="86"/>
  <c r="I70" i="86"/>
  <c r="J70" i="86"/>
  <c r="K70" i="86"/>
  <c r="E71" i="86"/>
  <c r="F71" i="86"/>
  <c r="G71" i="86"/>
  <c r="H71" i="86"/>
  <c r="I71" i="86"/>
  <c r="J71" i="86"/>
  <c r="K71" i="86"/>
  <c r="E72" i="86"/>
  <c r="F72" i="86"/>
  <c r="G72" i="86"/>
  <c r="H72" i="86"/>
  <c r="I72" i="86"/>
  <c r="J72" i="86"/>
  <c r="K72" i="86"/>
  <c r="E73" i="86"/>
  <c r="F73" i="86"/>
  <c r="G73" i="86"/>
  <c r="H73" i="86"/>
  <c r="I73" i="86"/>
  <c r="J73" i="86"/>
  <c r="K73" i="86"/>
  <c r="E75" i="86"/>
  <c r="F75" i="86"/>
  <c r="G75" i="86"/>
  <c r="H75" i="86"/>
  <c r="I75" i="86"/>
  <c r="J75" i="86"/>
  <c r="K75" i="86"/>
  <c r="E76" i="86"/>
  <c r="F76" i="86"/>
  <c r="G76" i="86"/>
  <c r="H76" i="86"/>
  <c r="I76" i="86"/>
  <c r="J76" i="86"/>
  <c r="K76" i="86"/>
  <c r="E77" i="86"/>
  <c r="F77" i="86"/>
  <c r="G77" i="86"/>
  <c r="H77" i="86"/>
  <c r="I77" i="86"/>
  <c r="J77" i="86"/>
  <c r="K77" i="86"/>
  <c r="E78" i="86"/>
  <c r="F78" i="86"/>
  <c r="G78" i="86"/>
  <c r="H78" i="86"/>
  <c r="I78" i="86"/>
  <c r="J78" i="86"/>
  <c r="K78" i="86"/>
  <c r="E80" i="86"/>
  <c r="F80" i="86"/>
  <c r="G80" i="86"/>
  <c r="H80" i="86"/>
  <c r="I80" i="86"/>
  <c r="J80" i="86"/>
  <c r="K80" i="86"/>
  <c r="E81" i="86"/>
  <c r="F81" i="86"/>
  <c r="G81" i="86"/>
  <c r="H81" i="86"/>
  <c r="I81" i="86"/>
  <c r="J81" i="86"/>
  <c r="K81" i="86"/>
  <c r="E82" i="86"/>
  <c r="F82" i="86"/>
  <c r="G82" i="86"/>
  <c r="H82" i="86"/>
  <c r="I82" i="86"/>
  <c r="J82" i="86"/>
  <c r="K82" i="86"/>
  <c r="E83" i="86"/>
  <c r="F83" i="86"/>
  <c r="G83" i="86"/>
  <c r="H83" i="86"/>
  <c r="I83" i="86"/>
  <c r="J83" i="86"/>
  <c r="K83" i="86"/>
  <c r="E85" i="86"/>
  <c r="F85" i="86"/>
  <c r="G85" i="86"/>
  <c r="H85" i="86"/>
  <c r="I85" i="86"/>
  <c r="J85" i="86"/>
  <c r="K85" i="86"/>
  <c r="E86" i="86"/>
  <c r="F86" i="86"/>
  <c r="G86" i="86"/>
  <c r="H86" i="86"/>
  <c r="I86" i="86"/>
  <c r="J86" i="86"/>
  <c r="K86" i="86"/>
  <c r="E87" i="86"/>
  <c r="F87" i="86"/>
  <c r="G87" i="86"/>
  <c r="H87" i="86"/>
  <c r="I87" i="86"/>
  <c r="J87" i="86"/>
  <c r="K87" i="86"/>
  <c r="E88" i="86"/>
  <c r="F88" i="86"/>
  <c r="G88" i="86"/>
  <c r="H88" i="86"/>
  <c r="I88" i="86"/>
  <c r="J88" i="86"/>
  <c r="K88" i="86"/>
  <c r="AS89" i="86"/>
  <c r="E90" i="86"/>
  <c r="M90" i="86" s="1"/>
  <c r="F90" i="86"/>
  <c r="N90" i="86" s="1"/>
  <c r="G90" i="86"/>
  <c r="O90" i="86" s="1"/>
  <c r="H90" i="86"/>
  <c r="P90" i="86" s="1"/>
  <c r="I90" i="86"/>
  <c r="Q90" i="86" s="1"/>
  <c r="J90" i="86"/>
  <c r="R90" i="86" s="1"/>
  <c r="K90" i="86"/>
  <c r="S90" i="86" s="1"/>
  <c r="E91" i="86"/>
  <c r="M91" i="86" s="1"/>
  <c r="F91" i="86"/>
  <c r="N91" i="86" s="1"/>
  <c r="G91" i="86"/>
  <c r="O91" i="86" s="1"/>
  <c r="H91" i="86"/>
  <c r="P91" i="86" s="1"/>
  <c r="I91" i="86"/>
  <c r="Q91" i="86" s="1"/>
  <c r="J91" i="86"/>
  <c r="R91" i="86" s="1"/>
  <c r="K91" i="86"/>
  <c r="S91" i="86" s="1"/>
  <c r="E92" i="86"/>
  <c r="M92" i="86" s="1"/>
  <c r="F92" i="86"/>
  <c r="N92" i="86" s="1"/>
  <c r="G92" i="86"/>
  <c r="O92" i="86" s="1"/>
  <c r="H92" i="86"/>
  <c r="P92" i="86" s="1"/>
  <c r="I92" i="86"/>
  <c r="Q92" i="86" s="1"/>
  <c r="J92" i="86"/>
  <c r="R92" i="86" s="1"/>
  <c r="K92" i="86"/>
  <c r="S92" i="86" s="1"/>
  <c r="E93" i="86"/>
  <c r="M93" i="86" s="1"/>
  <c r="F93" i="86"/>
  <c r="N93" i="86" s="1"/>
  <c r="G93" i="86"/>
  <c r="O93" i="86" s="1"/>
  <c r="H93" i="86"/>
  <c r="P93" i="86" s="1"/>
  <c r="I93" i="86"/>
  <c r="Q93" i="86" s="1"/>
  <c r="J93" i="86"/>
  <c r="R93" i="86" s="1"/>
  <c r="K93" i="86"/>
  <c r="S93" i="86" s="1"/>
  <c r="E95" i="86"/>
  <c r="M95" i="86" s="1"/>
  <c r="F95" i="86"/>
  <c r="N95" i="86" s="1"/>
  <c r="G95" i="86"/>
  <c r="O95" i="86" s="1"/>
  <c r="H95" i="86"/>
  <c r="P95" i="86" s="1"/>
  <c r="I95" i="86"/>
  <c r="Q95" i="86" s="1"/>
  <c r="J95" i="86"/>
  <c r="R95" i="86" s="1"/>
  <c r="K95" i="86"/>
  <c r="S95" i="86" s="1"/>
  <c r="E96" i="86"/>
  <c r="M96" i="86" s="1"/>
  <c r="F96" i="86"/>
  <c r="N96" i="86" s="1"/>
  <c r="G96" i="86"/>
  <c r="O96" i="86" s="1"/>
  <c r="H96" i="86"/>
  <c r="P96" i="86" s="1"/>
  <c r="I96" i="86"/>
  <c r="Q96" i="86" s="1"/>
  <c r="J96" i="86"/>
  <c r="R96" i="86" s="1"/>
  <c r="K96" i="86"/>
  <c r="S96" i="86" s="1"/>
  <c r="E97" i="86"/>
  <c r="M97" i="86" s="1"/>
  <c r="F97" i="86"/>
  <c r="N97" i="86" s="1"/>
  <c r="G97" i="86"/>
  <c r="O97" i="86" s="1"/>
  <c r="H97" i="86"/>
  <c r="P97" i="86" s="1"/>
  <c r="I97" i="86"/>
  <c r="Q97" i="86" s="1"/>
  <c r="J97" i="86"/>
  <c r="R97" i="86" s="1"/>
  <c r="K97" i="86"/>
  <c r="S97" i="86" s="1"/>
  <c r="E98" i="86"/>
  <c r="M98" i="86" s="1"/>
  <c r="F98" i="86"/>
  <c r="N98" i="86" s="1"/>
  <c r="G98" i="86"/>
  <c r="O98" i="86" s="1"/>
  <c r="H98" i="86"/>
  <c r="P98" i="86" s="1"/>
  <c r="I98" i="86"/>
  <c r="Q98" i="86" s="1"/>
  <c r="J98" i="86"/>
  <c r="R98" i="86" s="1"/>
  <c r="K98" i="86"/>
  <c r="S98" i="86" s="1"/>
  <c r="E100" i="86"/>
  <c r="F100" i="86"/>
  <c r="G100" i="86"/>
  <c r="H100" i="86"/>
  <c r="I100" i="86"/>
  <c r="J100" i="86"/>
  <c r="K100" i="86"/>
  <c r="E101" i="86"/>
  <c r="F101" i="86"/>
  <c r="G101" i="86"/>
  <c r="H101" i="86"/>
  <c r="I101" i="86"/>
  <c r="J101" i="86"/>
  <c r="K101" i="86"/>
  <c r="E102" i="86"/>
  <c r="F102" i="86"/>
  <c r="G102" i="86"/>
  <c r="H102" i="86"/>
  <c r="I102" i="86"/>
  <c r="J102" i="86"/>
  <c r="K102" i="86"/>
  <c r="E103" i="86"/>
  <c r="F103" i="86"/>
  <c r="G103" i="86"/>
  <c r="H103" i="86"/>
  <c r="I103" i="86"/>
  <c r="J103" i="86"/>
  <c r="K103" i="86"/>
  <c r="E105" i="86"/>
  <c r="F105" i="86"/>
  <c r="G105" i="86"/>
  <c r="H105" i="86"/>
  <c r="I105" i="86"/>
  <c r="J105" i="86"/>
  <c r="K105" i="86"/>
  <c r="E106" i="86"/>
  <c r="F106" i="86"/>
  <c r="G106" i="86"/>
  <c r="H106" i="86"/>
  <c r="I106" i="86"/>
  <c r="J106" i="86"/>
  <c r="K106" i="86"/>
  <c r="E107" i="86"/>
  <c r="F107" i="86"/>
  <c r="G107" i="86"/>
  <c r="H107" i="86"/>
  <c r="I107" i="86"/>
  <c r="J107" i="86"/>
  <c r="K107" i="86"/>
  <c r="E108" i="86"/>
  <c r="F108" i="86"/>
  <c r="G108" i="86"/>
  <c r="H108" i="86"/>
  <c r="I108" i="86"/>
  <c r="J108" i="86"/>
  <c r="K108" i="86"/>
  <c r="F110" i="86"/>
  <c r="G110" i="86"/>
  <c r="H110" i="86"/>
  <c r="I110" i="86"/>
  <c r="J110" i="86"/>
  <c r="K110" i="86"/>
  <c r="E111" i="86"/>
  <c r="F111" i="86"/>
  <c r="G111" i="86"/>
  <c r="H111" i="86"/>
  <c r="I111" i="86"/>
  <c r="J111" i="86"/>
  <c r="K111" i="86"/>
  <c r="E112" i="86"/>
  <c r="F112" i="86"/>
  <c r="G112" i="86"/>
  <c r="H112" i="86"/>
  <c r="I112" i="86"/>
  <c r="J112" i="86"/>
  <c r="K112" i="86"/>
  <c r="E113" i="86"/>
  <c r="F113" i="86"/>
  <c r="G113" i="86"/>
  <c r="H113" i="86"/>
  <c r="I113" i="86"/>
  <c r="J113" i="86"/>
  <c r="K113" i="86"/>
  <c r="EM5" i="81" l="1"/>
  <c r="EM4" i="81"/>
  <c r="BM33" i="14" l="1"/>
  <c r="BM32" i="14"/>
  <c r="BM31" i="14"/>
  <c r="BM30" i="14"/>
  <c r="BM29" i="14"/>
  <c r="BM28" i="14"/>
  <c r="BM27" i="14"/>
  <c r="BM26" i="14"/>
  <c r="BM25" i="14"/>
  <c r="BM24" i="14"/>
  <c r="BM22" i="14"/>
  <c r="BM21" i="14"/>
  <c r="BM20" i="14"/>
  <c r="BM18" i="14"/>
  <c r="BM17" i="14"/>
  <c r="BM15" i="14"/>
  <c r="BM14" i="14"/>
  <c r="BM13" i="14"/>
  <c r="BM12" i="14"/>
  <c r="BM11" i="14"/>
  <c r="BM10" i="14"/>
  <c r="BM9" i="14"/>
  <c r="BM8" i="14"/>
  <c r="BM7" i="14"/>
  <c r="BM33" i="81"/>
  <c r="BM32" i="81"/>
  <c r="BM31" i="81"/>
  <c r="BM30" i="81"/>
  <c r="BM29" i="81"/>
  <c r="BM28" i="81"/>
  <c r="BM27" i="81"/>
  <c r="BM26" i="81"/>
  <c r="BM25" i="81"/>
  <c r="BM24" i="81"/>
  <c r="BM22" i="81"/>
  <c r="BM21" i="81"/>
  <c r="BM20" i="81"/>
  <c r="BM18" i="81"/>
  <c r="BM17" i="81"/>
  <c r="BM15" i="81"/>
  <c r="BM14" i="81"/>
  <c r="BM13" i="81"/>
  <c r="BM12" i="81"/>
  <c r="BM11" i="81"/>
  <c r="BM10" i="81"/>
  <c r="BM9" i="81"/>
  <c r="BM8" i="81"/>
  <c r="BM7" i="81"/>
  <c r="BJ633" i="80"/>
  <c r="BM16" i="14" s="1"/>
  <c r="BJ633" i="79"/>
  <c r="BM16" i="81" s="1"/>
  <c r="BR11" i="82" l="1"/>
  <c r="BR18" i="82"/>
  <c r="BR7" i="82"/>
  <c r="BR9" i="82"/>
  <c r="BR21" i="82"/>
  <c r="BR13" i="82"/>
  <c r="BR15" i="82"/>
  <c r="BR24" i="82"/>
  <c r="BR25" i="82"/>
  <c r="BR8" i="82"/>
  <c r="BR10" i="82"/>
  <c r="BR12" i="82"/>
  <c r="BR14" i="82"/>
  <c r="BR17" i="82"/>
  <c r="BR20" i="82"/>
  <c r="BR22" i="82"/>
  <c r="BR27" i="82"/>
  <c r="BR28" i="82"/>
  <c r="BR29" i="82"/>
  <c r="BR30" i="82"/>
  <c r="BR31" i="82"/>
  <c r="BR32" i="82"/>
  <c r="BR16" i="82"/>
  <c r="BR33" i="82"/>
  <c r="BR9" i="40"/>
  <c r="BR14" i="40"/>
  <c r="BR11" i="40"/>
  <c r="BR22" i="40"/>
  <c r="BR7" i="40"/>
  <c r="BR13" i="40"/>
  <c r="BR21" i="40"/>
  <c r="BR24" i="40"/>
  <c r="BR25" i="40"/>
  <c r="BR27" i="40"/>
  <c r="BR28" i="40"/>
  <c r="BR32" i="40"/>
  <c r="BR8" i="40"/>
  <c r="BR10" i="40"/>
  <c r="BR12" i="40"/>
  <c r="BR15" i="40"/>
  <c r="BR17" i="40"/>
  <c r="BR18" i="40"/>
  <c r="BR20" i="40"/>
  <c r="BR29" i="40"/>
  <c r="BR30" i="40"/>
  <c r="BR31" i="40"/>
  <c r="BR16" i="40"/>
  <c r="BR33" i="40"/>
  <c r="BN30" i="41"/>
  <c r="BN32" i="41"/>
  <c r="BN28" i="41"/>
  <c r="BN31" i="41"/>
  <c r="BN7" i="41"/>
  <c r="BN10" i="41"/>
  <c r="BN22" i="41"/>
  <c r="BN27" i="41"/>
  <c r="BN29" i="41"/>
  <c r="BN33" i="41"/>
  <c r="BN8" i="41"/>
  <c r="BN11" i="41"/>
  <c r="BN13" i="41"/>
  <c r="BN15" i="41"/>
  <c r="BN20" i="41"/>
  <c r="BN24" i="41"/>
  <c r="BN16" i="41"/>
  <c r="BN9" i="41"/>
  <c r="BN12" i="41"/>
  <c r="BN14" i="41"/>
  <c r="BN17" i="41"/>
  <c r="BN18" i="41"/>
  <c r="BN21" i="41"/>
  <c r="BN25" i="41"/>
  <c r="CN5" i="81"/>
  <c r="CN4" i="81"/>
  <c r="CR4" i="8" l="1"/>
  <c r="EP5" i="8"/>
  <c r="EP4" i="8"/>
  <c r="BM33" i="84" l="1"/>
  <c r="BM32" i="84"/>
  <c r="BM31" i="84"/>
  <c r="BM30" i="84"/>
  <c r="BM29" i="84"/>
  <c r="BM28" i="84"/>
  <c r="BM27" i="84"/>
  <c r="BM26" i="84"/>
  <c r="BM25" i="84"/>
  <c r="BM24" i="84"/>
  <c r="BO22" i="84"/>
  <c r="BM22" i="84"/>
  <c r="BP21" i="84"/>
  <c r="BO21" i="84"/>
  <c r="BM21" i="84"/>
  <c r="BM20" i="84"/>
  <c r="BM18" i="84"/>
  <c r="BM17" i="84"/>
  <c r="BM16" i="84"/>
  <c r="BM15" i="84"/>
  <c r="BM14" i="84"/>
  <c r="BM13" i="84"/>
  <c r="BM12" i="84"/>
  <c r="BM11" i="84"/>
  <c r="BO10" i="84"/>
  <c r="BM10" i="84"/>
  <c r="BP9" i="84"/>
  <c r="BO9" i="84"/>
  <c r="BM9" i="84"/>
  <c r="BM8" i="84"/>
  <c r="BM7" i="84"/>
  <c r="BN29" i="83"/>
  <c r="BN28" i="83"/>
  <c r="BO22" i="83"/>
  <c r="BN22" i="83"/>
  <c r="BN20" i="83"/>
  <c r="BP18" i="83"/>
  <c r="BO18" i="83"/>
  <c r="BN18" i="83"/>
  <c r="BP17" i="83"/>
  <c r="BO17" i="83"/>
  <c r="BN17" i="83"/>
  <c r="BN13" i="83"/>
  <c r="BN11" i="83"/>
  <c r="BN10" i="83"/>
  <c r="BN9" i="83"/>
  <c r="Q33" i="14"/>
  <c r="Q32" i="14"/>
  <c r="Q31" i="14"/>
  <c r="Q30" i="14"/>
  <c r="Q29" i="14"/>
  <c r="Q28" i="14"/>
  <c r="Q27" i="14"/>
  <c r="Q26" i="14"/>
  <c r="Q25" i="14"/>
  <c r="Q24" i="14"/>
  <c r="Q22" i="14"/>
  <c r="Q21" i="14"/>
  <c r="Q20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BM32" i="43"/>
  <c r="BM26" i="43"/>
  <c r="BM20" i="43"/>
  <c r="BM13" i="43"/>
  <c r="BM7" i="43"/>
  <c r="Q33" i="81"/>
  <c r="Q32" i="81"/>
  <c r="Q31" i="81"/>
  <c r="Q30" i="81"/>
  <c r="Q29" i="81"/>
  <c r="Q28" i="81"/>
  <c r="Q27" i="81"/>
  <c r="Q26" i="81"/>
  <c r="Q25" i="81"/>
  <c r="Q24" i="81"/>
  <c r="Q22" i="81"/>
  <c r="Q21" i="81"/>
  <c r="Q20" i="81"/>
  <c r="Q18" i="81"/>
  <c r="Q17" i="81"/>
  <c r="Q16" i="81"/>
  <c r="Q15" i="81"/>
  <c r="Q14" i="81"/>
  <c r="Q13" i="81"/>
  <c r="Q12" i="81"/>
  <c r="Q11" i="81"/>
  <c r="Q10" i="81"/>
  <c r="Q9" i="81"/>
  <c r="Q8" i="81"/>
  <c r="Q7" i="81"/>
  <c r="BP50" i="33"/>
  <c r="BP69" i="29"/>
  <c r="BO69" i="29"/>
  <c r="BN69" i="29"/>
  <c r="BP68" i="29"/>
  <c r="BO68" i="29"/>
  <c r="BN68" i="29"/>
  <c r="BP67" i="29"/>
  <c r="BO67" i="29"/>
  <c r="BN67" i="29"/>
  <c r="BP66" i="29"/>
  <c r="BO66" i="29"/>
  <c r="BN66" i="29"/>
  <c r="BP65" i="29"/>
  <c r="BO65" i="29"/>
  <c r="BN65" i="29"/>
  <c r="BP64" i="29"/>
  <c r="BO64" i="29"/>
  <c r="BN64" i="29"/>
  <c r="BP63" i="29"/>
  <c r="BO63" i="29"/>
  <c r="BN63" i="29"/>
  <c r="BP62" i="29"/>
  <c r="BO62" i="29"/>
  <c r="BN62" i="29"/>
  <c r="BP61" i="29"/>
  <c r="BO61" i="29"/>
  <c r="BN61" i="29"/>
  <c r="BP60" i="29"/>
  <c r="BO60" i="29"/>
  <c r="BN60" i="29"/>
  <c r="BP59" i="29"/>
  <c r="BO59" i="29"/>
  <c r="BN59" i="29"/>
  <c r="BP58" i="29"/>
  <c r="BO58" i="29"/>
  <c r="BN58" i="29"/>
  <c r="BP57" i="29"/>
  <c r="BO57" i="29"/>
  <c r="BN57" i="29"/>
  <c r="BP56" i="29"/>
  <c r="BO56" i="29"/>
  <c r="BN56" i="29"/>
  <c r="BP55" i="29"/>
  <c r="BO55" i="29"/>
  <c r="BN55" i="29"/>
  <c r="BP54" i="29"/>
  <c r="BO54" i="29"/>
  <c r="BN54" i="29"/>
  <c r="BP53" i="29"/>
  <c r="BO53" i="29"/>
  <c r="BN53" i="29"/>
  <c r="BP52" i="29"/>
  <c r="BO52" i="29"/>
  <c r="BN52" i="29"/>
  <c r="BP51" i="29"/>
  <c r="BO51" i="29"/>
  <c r="BN51" i="29"/>
  <c r="BP49" i="29"/>
  <c r="BO49" i="29"/>
  <c r="BN49" i="29"/>
  <c r="BP48" i="29"/>
  <c r="BO48" i="29"/>
  <c r="BN48" i="29"/>
  <c r="BP47" i="29"/>
  <c r="BO47" i="29"/>
  <c r="BN47" i="29"/>
  <c r="BP46" i="29"/>
  <c r="BO46" i="29"/>
  <c r="BN46" i="29"/>
  <c r="BP45" i="29"/>
  <c r="BO45" i="29"/>
  <c r="BN45" i="29"/>
  <c r="BP43" i="29"/>
  <c r="BO43" i="29"/>
  <c r="BN43" i="29"/>
  <c r="BP42" i="29"/>
  <c r="BO42" i="29"/>
  <c r="BN42" i="29"/>
  <c r="BP41" i="29"/>
  <c r="BO41" i="29"/>
  <c r="BN41" i="29"/>
  <c r="BP40" i="29"/>
  <c r="BO40" i="29"/>
  <c r="BN40" i="29"/>
  <c r="BP39" i="29"/>
  <c r="BO39" i="29"/>
  <c r="BN39" i="29"/>
  <c r="BP38" i="29"/>
  <c r="BO38" i="29"/>
  <c r="BN38" i="29"/>
  <c r="BP37" i="29"/>
  <c r="BO37" i="29"/>
  <c r="BN37" i="29"/>
  <c r="BP36" i="29"/>
  <c r="BO36" i="29"/>
  <c r="BN36" i="29"/>
  <c r="BP35" i="29"/>
  <c r="BO35" i="29"/>
  <c r="BN35" i="29"/>
  <c r="BP34" i="29"/>
  <c r="BO34" i="29"/>
  <c r="BN34" i="29"/>
  <c r="BP33" i="29"/>
  <c r="BO33" i="29"/>
  <c r="BN33" i="29"/>
  <c r="BP32" i="29"/>
  <c r="BO32" i="29"/>
  <c r="BN32" i="29"/>
  <c r="BP31" i="29"/>
  <c r="BO31" i="29"/>
  <c r="BN31" i="29"/>
  <c r="BP30" i="29"/>
  <c r="BO30" i="29"/>
  <c r="BN30" i="29"/>
  <c r="BP29" i="29"/>
  <c r="BO29" i="29"/>
  <c r="BN29" i="29"/>
  <c r="BP28" i="29"/>
  <c r="BO28" i="29"/>
  <c r="BN28" i="29"/>
  <c r="BP27" i="29"/>
  <c r="BO27" i="29"/>
  <c r="BN27" i="29"/>
  <c r="BP26" i="29"/>
  <c r="BO26" i="29"/>
  <c r="BN26" i="29"/>
  <c r="BP25" i="29"/>
  <c r="BO25" i="29"/>
  <c r="BN25" i="29"/>
  <c r="BP24" i="29"/>
  <c r="BO24" i="29"/>
  <c r="BN24" i="29"/>
  <c r="BP23" i="29"/>
  <c r="BO23" i="29"/>
  <c r="BN23" i="29"/>
  <c r="BP22" i="29"/>
  <c r="BO22" i="29"/>
  <c r="BN22" i="29"/>
  <c r="BP21" i="29"/>
  <c r="BO21" i="29"/>
  <c r="BN21" i="29"/>
  <c r="BP20" i="29"/>
  <c r="BO20" i="29"/>
  <c r="BN20" i="29"/>
  <c r="BP19" i="29"/>
  <c r="BO19" i="29"/>
  <c r="BN19" i="29"/>
  <c r="BP18" i="29"/>
  <c r="BO18" i="29"/>
  <c r="BN18" i="29"/>
  <c r="BP17" i="29"/>
  <c r="BO17" i="29"/>
  <c r="BN17" i="29"/>
  <c r="BP16" i="29"/>
  <c r="BO16" i="29"/>
  <c r="BN16" i="29"/>
  <c r="BP15" i="29"/>
  <c r="BO15" i="29"/>
  <c r="BN15" i="29"/>
  <c r="BP14" i="29"/>
  <c r="BO14" i="29"/>
  <c r="BN14" i="29"/>
  <c r="BP13" i="29"/>
  <c r="BO13" i="29"/>
  <c r="BN13" i="29"/>
  <c r="BP12" i="29"/>
  <c r="BO12" i="29"/>
  <c r="BN12" i="29"/>
  <c r="BP11" i="29"/>
  <c r="BO11" i="29"/>
  <c r="BN11" i="29"/>
  <c r="BP10" i="29"/>
  <c r="BO10" i="29"/>
  <c r="BN10" i="29"/>
  <c r="BP9" i="29"/>
  <c r="BO9" i="29"/>
  <c r="BN9" i="29"/>
  <c r="BP8" i="29"/>
  <c r="BO8" i="29"/>
  <c r="BN8" i="29"/>
  <c r="BP7" i="29"/>
  <c r="BO7" i="29"/>
  <c r="BN7" i="29"/>
  <c r="BM69" i="29"/>
  <c r="BM68" i="29"/>
  <c r="BM67" i="29"/>
  <c r="BM66" i="29"/>
  <c r="BM65" i="29"/>
  <c r="BM64" i="29"/>
  <c r="BM63" i="29"/>
  <c r="BM62" i="29"/>
  <c r="BM61" i="29"/>
  <c r="BM60" i="29"/>
  <c r="BM59" i="29"/>
  <c r="BM58" i="29"/>
  <c r="BM57" i="29"/>
  <c r="BM56" i="29"/>
  <c r="BM55" i="29"/>
  <c r="BM54" i="29"/>
  <c r="BM53" i="29"/>
  <c r="BM52" i="29"/>
  <c r="BM51" i="29"/>
  <c r="BM49" i="29"/>
  <c r="BM48" i="29"/>
  <c r="BM47" i="29"/>
  <c r="BM46" i="29"/>
  <c r="BM45" i="29"/>
  <c r="BM43" i="29"/>
  <c r="BM42" i="29"/>
  <c r="BM41" i="29"/>
  <c r="BM40" i="29"/>
  <c r="BM39" i="29"/>
  <c r="BM38" i="29"/>
  <c r="BM37" i="29"/>
  <c r="BM36" i="29"/>
  <c r="BM35" i="29"/>
  <c r="BM34" i="29"/>
  <c r="BM33" i="29"/>
  <c r="BM32" i="29"/>
  <c r="BM31" i="29"/>
  <c r="BM30" i="29"/>
  <c r="BM29" i="29"/>
  <c r="BM28" i="29"/>
  <c r="BM27" i="29"/>
  <c r="BM26" i="29"/>
  <c r="BM25" i="29"/>
  <c r="BM24" i="29"/>
  <c r="BM23" i="29"/>
  <c r="BM22" i="29"/>
  <c r="BM21" i="29"/>
  <c r="BM20" i="29"/>
  <c r="BM19" i="29"/>
  <c r="BM18" i="29"/>
  <c r="BM17" i="29"/>
  <c r="BM16" i="29"/>
  <c r="BM15" i="29"/>
  <c r="BM14" i="29"/>
  <c r="BM13" i="29"/>
  <c r="BM12" i="29"/>
  <c r="BM11" i="29"/>
  <c r="BM10" i="29"/>
  <c r="BM9" i="29"/>
  <c r="BM8" i="29"/>
  <c r="BM7" i="29"/>
  <c r="Q69" i="29"/>
  <c r="Q68" i="29"/>
  <c r="Q67" i="29"/>
  <c r="Q66" i="29"/>
  <c r="Q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49" i="29"/>
  <c r="Q48" i="29"/>
  <c r="Q47" i="29"/>
  <c r="Q46" i="29"/>
  <c r="Q45" i="29"/>
  <c r="Q43" i="29"/>
  <c r="Q42" i="29"/>
  <c r="Q41" i="29"/>
  <c r="Q40" i="29"/>
  <c r="Q39" i="29"/>
  <c r="Q38" i="29"/>
  <c r="Q37" i="29"/>
  <c r="Q36" i="29"/>
  <c r="Q35" i="29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7" i="29"/>
  <c r="Q16" i="29"/>
  <c r="Q15" i="29"/>
  <c r="Q14" i="29"/>
  <c r="Q13" i="29"/>
  <c r="Q12" i="29"/>
  <c r="Q11" i="29"/>
  <c r="Q10" i="29"/>
  <c r="Q9" i="29"/>
  <c r="Q8" i="29"/>
  <c r="Q7" i="29"/>
  <c r="BP69" i="8"/>
  <c r="BO69" i="8"/>
  <c r="BN69" i="8"/>
  <c r="BP68" i="8"/>
  <c r="BO68" i="8"/>
  <c r="BN68" i="8"/>
  <c r="BP67" i="8"/>
  <c r="BO67" i="8"/>
  <c r="BN67" i="8"/>
  <c r="BP66" i="8"/>
  <c r="BO66" i="8"/>
  <c r="BN66" i="8"/>
  <c r="BP65" i="8"/>
  <c r="BO65" i="8"/>
  <c r="BN65" i="8"/>
  <c r="BP64" i="8"/>
  <c r="BO64" i="8"/>
  <c r="BN64" i="8"/>
  <c r="BP63" i="8"/>
  <c r="BO63" i="8"/>
  <c r="BN63" i="8"/>
  <c r="BP62" i="8"/>
  <c r="BO62" i="8"/>
  <c r="BN62" i="8"/>
  <c r="BP61" i="8"/>
  <c r="BO61" i="8"/>
  <c r="BN61" i="8"/>
  <c r="BP60" i="8"/>
  <c r="BO60" i="8"/>
  <c r="BN60" i="8"/>
  <c r="BP59" i="8"/>
  <c r="BO59" i="8"/>
  <c r="BN59" i="8"/>
  <c r="BP58" i="8"/>
  <c r="BO58" i="8"/>
  <c r="BN58" i="8"/>
  <c r="BP57" i="8"/>
  <c r="BO57" i="8"/>
  <c r="BN57" i="8"/>
  <c r="BP56" i="8"/>
  <c r="BO56" i="8"/>
  <c r="BN56" i="8"/>
  <c r="BP55" i="8"/>
  <c r="BO55" i="8"/>
  <c r="BN55" i="8"/>
  <c r="BP54" i="8"/>
  <c r="BO54" i="8"/>
  <c r="BN54" i="8"/>
  <c r="BP53" i="8"/>
  <c r="BO53" i="8"/>
  <c r="BN53" i="8"/>
  <c r="BP52" i="8"/>
  <c r="BO52" i="8"/>
  <c r="BN52" i="8"/>
  <c r="BP51" i="8"/>
  <c r="BO51" i="8"/>
  <c r="BN51" i="8"/>
  <c r="BP49" i="8"/>
  <c r="BO49" i="8"/>
  <c r="BN49" i="8"/>
  <c r="BP48" i="8"/>
  <c r="BO48" i="8"/>
  <c r="BN48" i="8"/>
  <c r="BP47" i="8"/>
  <c r="BO47" i="8"/>
  <c r="BN47" i="8"/>
  <c r="BP46" i="8"/>
  <c r="BO46" i="8"/>
  <c r="BN46" i="8"/>
  <c r="BP45" i="8"/>
  <c r="BO45" i="8"/>
  <c r="BN45" i="8"/>
  <c r="BP43" i="8"/>
  <c r="BO43" i="8"/>
  <c r="BN43" i="8"/>
  <c r="BP42" i="8"/>
  <c r="BO42" i="8"/>
  <c r="BN42" i="8"/>
  <c r="BP41" i="8"/>
  <c r="BO41" i="8"/>
  <c r="BN41" i="8"/>
  <c r="BP40" i="8"/>
  <c r="BO40" i="8"/>
  <c r="BN40" i="8"/>
  <c r="BP39" i="8"/>
  <c r="BO39" i="8"/>
  <c r="BN39" i="8"/>
  <c r="BP38" i="8"/>
  <c r="BO38" i="8"/>
  <c r="BN38" i="8"/>
  <c r="BP37" i="8"/>
  <c r="BO37" i="8"/>
  <c r="BN37" i="8"/>
  <c r="BP36" i="8"/>
  <c r="BO36" i="8"/>
  <c r="BN36" i="8"/>
  <c r="BP35" i="8"/>
  <c r="BO35" i="8"/>
  <c r="BN35" i="8"/>
  <c r="BP34" i="8"/>
  <c r="BO34" i="8"/>
  <c r="BN34" i="8"/>
  <c r="BP33" i="8"/>
  <c r="BO33" i="8"/>
  <c r="BN33" i="8"/>
  <c r="BP32" i="8"/>
  <c r="BO32" i="8"/>
  <c r="BN32" i="8"/>
  <c r="BP31" i="8"/>
  <c r="BO31" i="8"/>
  <c r="BN31" i="8"/>
  <c r="BP30" i="8"/>
  <c r="BO30" i="8"/>
  <c r="BN30" i="8"/>
  <c r="BP29" i="8"/>
  <c r="BO29" i="8"/>
  <c r="BN29" i="8"/>
  <c r="BP28" i="8"/>
  <c r="BO28" i="8"/>
  <c r="BN28" i="8"/>
  <c r="BP27" i="8"/>
  <c r="BO27" i="8"/>
  <c r="BN27" i="8"/>
  <c r="BP26" i="8"/>
  <c r="BO26" i="8"/>
  <c r="BN26" i="8"/>
  <c r="BP25" i="8"/>
  <c r="BO25" i="8"/>
  <c r="BN25" i="8"/>
  <c r="BP24" i="8"/>
  <c r="BO24" i="8"/>
  <c r="BN24" i="8"/>
  <c r="BP23" i="8"/>
  <c r="BO23" i="8"/>
  <c r="BN23" i="8"/>
  <c r="BP22" i="8"/>
  <c r="BO22" i="8"/>
  <c r="BN22" i="8"/>
  <c r="BP21" i="8"/>
  <c r="BO21" i="8"/>
  <c r="BN21" i="8"/>
  <c r="BP20" i="8"/>
  <c r="BO20" i="8"/>
  <c r="BN20" i="8"/>
  <c r="BP19" i="8"/>
  <c r="BO19" i="8"/>
  <c r="BN19" i="8"/>
  <c r="BP18" i="8"/>
  <c r="BO18" i="8"/>
  <c r="BN18" i="8"/>
  <c r="BP17" i="8"/>
  <c r="BO17" i="8"/>
  <c r="BN17" i="8"/>
  <c r="BP16" i="8"/>
  <c r="BO16" i="8"/>
  <c r="BN16" i="8"/>
  <c r="BP15" i="8"/>
  <c r="BO15" i="8"/>
  <c r="BN15" i="8"/>
  <c r="BP14" i="8"/>
  <c r="BO14" i="8"/>
  <c r="BN14" i="8"/>
  <c r="BP13" i="8"/>
  <c r="BO13" i="8"/>
  <c r="BN13" i="8"/>
  <c r="BP12" i="8"/>
  <c r="BO12" i="8"/>
  <c r="BN12" i="8"/>
  <c r="BP11" i="8"/>
  <c r="BO11" i="8"/>
  <c r="BN11" i="8"/>
  <c r="BP10" i="8"/>
  <c r="BO10" i="8"/>
  <c r="BN10" i="8"/>
  <c r="BP9" i="8"/>
  <c r="BO9" i="8"/>
  <c r="BN9" i="8"/>
  <c r="BP8" i="8"/>
  <c r="BO8" i="8"/>
  <c r="BN8" i="8"/>
  <c r="BP7" i="8"/>
  <c r="BO7" i="8"/>
  <c r="BN7" i="8"/>
  <c r="BM69" i="8"/>
  <c r="BM68" i="8"/>
  <c r="BM67" i="8"/>
  <c r="BM66" i="8"/>
  <c r="BM65" i="8"/>
  <c r="BM64" i="8"/>
  <c r="BM63" i="8"/>
  <c r="BM62" i="8"/>
  <c r="BM61" i="8"/>
  <c r="BM60" i="8"/>
  <c r="BM59" i="8"/>
  <c r="BM58" i="8"/>
  <c r="BM57" i="8"/>
  <c r="BM56" i="8"/>
  <c r="BM55" i="8"/>
  <c r="BM54" i="8"/>
  <c r="BM53" i="8"/>
  <c r="BM52" i="8"/>
  <c r="BM51" i="8"/>
  <c r="BM49" i="8"/>
  <c r="BM48" i="8"/>
  <c r="BM47" i="8"/>
  <c r="BM46" i="8"/>
  <c r="BM45" i="8"/>
  <c r="BM43" i="8"/>
  <c r="BM42" i="8"/>
  <c r="BM41" i="8"/>
  <c r="BM40" i="8"/>
  <c r="BM39" i="8"/>
  <c r="BM38" i="8"/>
  <c r="BM37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12" i="8"/>
  <c r="BM11" i="8"/>
  <c r="BM10" i="8"/>
  <c r="BM9" i="8"/>
  <c r="BM8" i="8"/>
  <c r="BM7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49" i="8"/>
  <c r="Q48" i="8"/>
  <c r="Q47" i="8"/>
  <c r="Q46" i="8"/>
  <c r="Q45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L64" i="3"/>
  <c r="L64" i="26" s="1"/>
  <c r="K64" i="3"/>
  <c r="J64" i="3"/>
  <c r="J64" i="26" s="1"/>
  <c r="I64" i="3"/>
  <c r="I64" i="26" s="1"/>
  <c r="H64" i="3"/>
  <c r="H64" i="26" s="1"/>
  <c r="G64" i="3"/>
  <c r="F64" i="3"/>
  <c r="E64" i="3"/>
  <c r="L63" i="3"/>
  <c r="K63" i="3"/>
  <c r="K132" i="3" s="1"/>
  <c r="J63" i="3"/>
  <c r="I63" i="3"/>
  <c r="H63" i="3"/>
  <c r="G63" i="3"/>
  <c r="G132" i="3" s="1"/>
  <c r="F63" i="3"/>
  <c r="F132" i="3" s="1"/>
  <c r="E63" i="3"/>
  <c r="E132" i="3" s="1"/>
  <c r="L62" i="3"/>
  <c r="K62" i="3"/>
  <c r="J62" i="3"/>
  <c r="I62" i="3"/>
  <c r="H62" i="3"/>
  <c r="G62" i="3"/>
  <c r="F62" i="3"/>
  <c r="E62" i="3"/>
  <c r="L61" i="3"/>
  <c r="L130" i="3" s="1"/>
  <c r="K61" i="3"/>
  <c r="K130" i="3" s="1"/>
  <c r="J61" i="3"/>
  <c r="I61" i="3"/>
  <c r="H61" i="3"/>
  <c r="G61" i="3"/>
  <c r="F61" i="3"/>
  <c r="E61" i="3"/>
  <c r="E130" i="3" s="1"/>
  <c r="K131" i="3" l="1"/>
  <c r="K133" i="3"/>
  <c r="T133" i="3" s="1"/>
  <c r="K64" i="26"/>
  <c r="T64" i="26" s="1"/>
  <c r="F133" i="3"/>
  <c r="O133" i="3" s="1"/>
  <c r="F64" i="26"/>
  <c r="E133" i="3"/>
  <c r="N133" i="3" s="1"/>
  <c r="E64" i="26"/>
  <c r="G133" i="3"/>
  <c r="P133" i="3" s="1"/>
  <c r="G64" i="26"/>
  <c r="I133" i="3"/>
  <c r="R133" i="3" s="1"/>
  <c r="J133" i="3"/>
  <c r="S133" i="3" s="1"/>
  <c r="F131" i="3"/>
  <c r="G131" i="3"/>
  <c r="H131" i="3"/>
  <c r="F130" i="3"/>
  <c r="I131" i="3"/>
  <c r="H133" i="3"/>
  <c r="Q133" i="3" s="1"/>
  <c r="G130" i="3"/>
  <c r="L133" i="3"/>
  <c r="U133" i="3" s="1"/>
  <c r="H132" i="3"/>
  <c r="J132" i="3"/>
  <c r="L131" i="3"/>
  <c r="I132" i="3"/>
  <c r="H130" i="3"/>
  <c r="I130" i="3"/>
  <c r="J130" i="3"/>
  <c r="E131" i="3"/>
  <c r="J131" i="3"/>
  <c r="L132" i="3"/>
  <c r="R33" i="83"/>
  <c r="R33" i="82"/>
  <c r="R12" i="83"/>
  <c r="R12" i="82"/>
  <c r="R14" i="83"/>
  <c r="R14" i="82"/>
  <c r="R16" i="83"/>
  <c r="R16" i="82"/>
  <c r="R17" i="82"/>
  <c r="R17" i="83"/>
  <c r="R21" i="82"/>
  <c r="R21" i="83"/>
  <c r="R22" i="82"/>
  <c r="R22" i="83"/>
  <c r="R24" i="82"/>
  <c r="R24" i="83"/>
  <c r="R32" i="83"/>
  <c r="R32" i="82"/>
  <c r="R9" i="82"/>
  <c r="R9" i="83"/>
  <c r="R10" i="83"/>
  <c r="R10" i="82"/>
  <c r="R11" i="82"/>
  <c r="R11" i="83"/>
  <c r="R13" i="82"/>
  <c r="R13" i="83"/>
  <c r="R8" i="82"/>
  <c r="R8" i="83"/>
  <c r="R27" i="82"/>
  <c r="R27" i="83"/>
  <c r="R18" i="82"/>
  <c r="R18" i="83"/>
  <c r="R28" i="82"/>
  <c r="R28" i="83"/>
  <c r="R15" i="83"/>
  <c r="R15" i="82"/>
  <c r="R20" i="82"/>
  <c r="R20" i="83"/>
  <c r="R29" i="83"/>
  <c r="R29" i="82"/>
  <c r="R25" i="83"/>
  <c r="R25" i="82"/>
  <c r="R30" i="82"/>
  <c r="R30" i="83"/>
  <c r="R7" i="82"/>
  <c r="R7" i="83"/>
  <c r="R31" i="83"/>
  <c r="R31" i="82"/>
  <c r="BS56" i="31"/>
  <c r="BR11" i="30"/>
  <c r="BT12" i="30"/>
  <c r="R58" i="33"/>
  <c r="R58" i="31"/>
  <c r="BR47" i="31"/>
  <c r="BU7" i="31"/>
  <c r="BR7" i="33"/>
  <c r="BU15" i="31"/>
  <c r="BR15" i="33"/>
  <c r="BR23" i="33"/>
  <c r="BU23" i="31"/>
  <c r="BR31" i="33"/>
  <c r="BU31" i="31"/>
  <c r="BU39" i="31"/>
  <c r="BR39" i="33"/>
  <c r="BR48" i="33"/>
  <c r="BU48" i="31"/>
  <c r="BU57" i="31"/>
  <c r="BR57" i="33"/>
  <c r="BU65" i="31"/>
  <c r="BR65" i="33"/>
  <c r="BR16" i="30"/>
  <c r="BR13" i="32"/>
  <c r="BU13" i="30"/>
  <c r="BU55" i="30"/>
  <c r="BR55" i="32"/>
  <c r="BR48" i="31"/>
  <c r="BR67" i="30"/>
  <c r="R63" i="33"/>
  <c r="R63" i="31"/>
  <c r="BT47" i="30"/>
  <c r="BU58" i="31"/>
  <c r="BR58" i="33"/>
  <c r="R29" i="30"/>
  <c r="R29" i="32"/>
  <c r="R55" i="30"/>
  <c r="R55" i="32"/>
  <c r="BR40" i="30"/>
  <c r="BR66" i="30"/>
  <c r="BR21" i="32"/>
  <c r="BU21" i="30"/>
  <c r="BR29" i="32"/>
  <c r="BU29" i="30"/>
  <c r="BU37" i="30"/>
  <c r="BR37" i="32"/>
  <c r="BU46" i="30"/>
  <c r="BR46" i="32"/>
  <c r="BU63" i="30"/>
  <c r="BR63" i="32"/>
  <c r="R12" i="31"/>
  <c r="R12" i="33"/>
  <c r="R36" i="31"/>
  <c r="R36" i="33"/>
  <c r="R62" i="33"/>
  <c r="R62" i="31"/>
  <c r="BR23" i="31"/>
  <c r="BS8" i="31"/>
  <c r="BS16" i="31"/>
  <c r="BS24" i="31"/>
  <c r="BS32" i="31"/>
  <c r="BS40" i="31"/>
  <c r="BS49" i="31"/>
  <c r="BS58" i="31"/>
  <c r="BS66" i="31"/>
  <c r="R30" i="30"/>
  <c r="R30" i="32"/>
  <c r="R56" i="32"/>
  <c r="R56" i="30"/>
  <c r="BR17" i="30"/>
  <c r="BR41" i="30"/>
  <c r="BS14" i="30"/>
  <c r="BS22" i="30"/>
  <c r="BS30" i="30"/>
  <c r="BS38" i="30"/>
  <c r="BS47" i="30"/>
  <c r="BS56" i="30"/>
  <c r="BS64" i="30"/>
  <c r="R13" i="33"/>
  <c r="R13" i="31"/>
  <c r="R37" i="33"/>
  <c r="R37" i="31"/>
  <c r="BR24" i="31"/>
  <c r="BR49" i="31"/>
  <c r="BT8" i="31"/>
  <c r="BT16" i="31"/>
  <c r="BT24" i="31"/>
  <c r="BT32" i="31"/>
  <c r="BT40" i="31"/>
  <c r="BT49" i="31"/>
  <c r="BT58" i="31"/>
  <c r="BT66" i="31"/>
  <c r="R7" i="32"/>
  <c r="R7" i="30"/>
  <c r="R31" i="30"/>
  <c r="R31" i="32"/>
  <c r="R57" i="32"/>
  <c r="R57" i="30"/>
  <c r="BR18" i="30"/>
  <c r="BR42" i="30"/>
  <c r="BR68" i="30"/>
  <c r="BT14" i="30"/>
  <c r="BT22" i="30"/>
  <c r="BT30" i="30"/>
  <c r="BT38" i="30"/>
  <c r="BT56" i="30"/>
  <c r="BT64" i="30"/>
  <c r="R14" i="31"/>
  <c r="R14" i="33"/>
  <c r="R38" i="31"/>
  <c r="R38" i="33"/>
  <c r="R64" i="31"/>
  <c r="R64" i="33"/>
  <c r="BR25" i="31"/>
  <c r="BR51" i="31"/>
  <c r="BU8" i="31"/>
  <c r="BR8" i="33"/>
  <c r="BU16" i="31"/>
  <c r="BR16" i="33"/>
  <c r="BU24" i="31"/>
  <c r="BR24" i="33"/>
  <c r="BR32" i="33"/>
  <c r="BU32" i="31"/>
  <c r="BU40" i="31"/>
  <c r="BR40" i="33"/>
  <c r="BU49" i="31"/>
  <c r="BR49" i="33"/>
  <c r="BR66" i="33"/>
  <c r="BU66" i="31"/>
  <c r="R8" i="30"/>
  <c r="R8" i="32"/>
  <c r="R32" i="30"/>
  <c r="R32" i="32"/>
  <c r="R58" i="30"/>
  <c r="R58" i="32"/>
  <c r="BR19" i="30"/>
  <c r="BR43" i="30"/>
  <c r="BR69" i="30"/>
  <c r="BU14" i="30"/>
  <c r="BR14" i="32"/>
  <c r="BU22" i="30"/>
  <c r="BR22" i="32"/>
  <c r="BU30" i="30"/>
  <c r="BR30" i="32"/>
  <c r="BU38" i="30"/>
  <c r="BR38" i="32"/>
  <c r="BU47" i="30"/>
  <c r="BR47" i="32"/>
  <c r="BU56" i="30"/>
  <c r="BR56" i="32"/>
  <c r="BR64" i="32"/>
  <c r="BU64" i="30"/>
  <c r="R15" i="31"/>
  <c r="R15" i="33"/>
  <c r="R39" i="31"/>
  <c r="R39" i="33"/>
  <c r="R65" i="31"/>
  <c r="R65" i="33"/>
  <c r="BR26" i="31"/>
  <c r="BR52" i="31"/>
  <c r="BS9" i="31"/>
  <c r="BS17" i="31"/>
  <c r="BS25" i="31"/>
  <c r="BS33" i="31"/>
  <c r="BS41" i="31"/>
  <c r="BS51" i="31"/>
  <c r="BS59" i="31"/>
  <c r="BS67" i="31"/>
  <c r="R9" i="30"/>
  <c r="R9" i="32"/>
  <c r="R33" i="32"/>
  <c r="R33" i="30"/>
  <c r="R59" i="30"/>
  <c r="R59" i="32"/>
  <c r="BR20" i="30"/>
  <c r="BR45" i="30"/>
  <c r="BS7" i="30"/>
  <c r="BS15" i="30"/>
  <c r="BS23" i="30"/>
  <c r="BS31" i="30"/>
  <c r="BS39" i="30"/>
  <c r="BS48" i="30"/>
  <c r="BS57" i="30"/>
  <c r="BS65" i="30"/>
  <c r="R16" i="31"/>
  <c r="R16" i="33"/>
  <c r="R40" i="33"/>
  <c r="R40" i="31"/>
  <c r="R66" i="31"/>
  <c r="R66" i="33"/>
  <c r="BR27" i="31"/>
  <c r="BR53" i="31"/>
  <c r="BT9" i="31"/>
  <c r="BT17" i="31"/>
  <c r="BT25" i="31"/>
  <c r="BT33" i="31"/>
  <c r="BT41" i="31"/>
  <c r="BT51" i="31"/>
  <c r="BT59" i="31"/>
  <c r="BT67" i="31"/>
  <c r="R10" i="30"/>
  <c r="R10" i="32"/>
  <c r="R34" i="32"/>
  <c r="R34" i="30"/>
  <c r="R60" i="30"/>
  <c r="R60" i="32"/>
  <c r="BR21" i="30"/>
  <c r="BR46" i="30"/>
  <c r="BT7" i="30"/>
  <c r="BT15" i="30"/>
  <c r="BT23" i="30"/>
  <c r="BT31" i="30"/>
  <c r="BT39" i="30"/>
  <c r="BT48" i="30"/>
  <c r="BT57" i="30"/>
  <c r="BT65" i="30"/>
  <c r="R17" i="31"/>
  <c r="R17" i="33"/>
  <c r="R41" i="33"/>
  <c r="R41" i="31"/>
  <c r="R67" i="33"/>
  <c r="R67" i="31"/>
  <c r="BR28" i="31"/>
  <c r="BR54" i="31"/>
  <c r="BU9" i="31"/>
  <c r="BR9" i="33"/>
  <c r="BU17" i="31"/>
  <c r="BR17" i="33"/>
  <c r="BU25" i="31"/>
  <c r="BR25" i="33"/>
  <c r="BR33" i="33"/>
  <c r="BU33" i="31"/>
  <c r="BU41" i="31"/>
  <c r="BR41" i="33"/>
  <c r="BR51" i="33"/>
  <c r="BU51" i="31"/>
  <c r="BR59" i="33"/>
  <c r="BU59" i="31"/>
  <c r="BR67" i="33"/>
  <c r="BU67" i="31"/>
  <c r="BT15" i="31"/>
  <c r="BR48" i="32"/>
  <c r="BU48" i="30"/>
  <c r="BS32" i="30"/>
  <c r="BT66" i="30"/>
  <c r="R38" i="30"/>
  <c r="R38" i="32"/>
  <c r="BU58" i="30"/>
  <c r="BR58" i="32"/>
  <c r="R15" i="32"/>
  <c r="R15" i="30"/>
  <c r="BS51" i="30"/>
  <c r="BT25" i="30"/>
  <c r="BU33" i="30"/>
  <c r="BR33" i="32"/>
  <c r="BR29" i="30"/>
  <c r="BT12" i="31"/>
  <c r="R19" i="30"/>
  <c r="R19" i="32"/>
  <c r="BU36" i="31"/>
  <c r="BR36" i="33"/>
  <c r="BR7" i="30"/>
  <c r="BU52" i="30"/>
  <c r="BR52" i="32"/>
  <c r="BU68" i="30"/>
  <c r="BR68" i="32"/>
  <c r="R53" i="31"/>
  <c r="R53" i="33"/>
  <c r="BR14" i="31"/>
  <c r="BR38" i="31"/>
  <c r="BR64" i="31"/>
  <c r="BS13" i="31"/>
  <c r="BS21" i="31"/>
  <c r="BS29" i="31"/>
  <c r="BS37" i="31"/>
  <c r="BS46" i="31"/>
  <c r="BS55" i="31"/>
  <c r="BS63" i="31"/>
  <c r="BR10" i="30"/>
  <c r="BR11" i="32"/>
  <c r="BU11" i="30"/>
  <c r="BU35" i="30"/>
  <c r="BR35" i="32"/>
  <c r="BU61" i="30"/>
  <c r="BR61" i="32"/>
  <c r="R56" i="31"/>
  <c r="R56" i="33"/>
  <c r="BR67" i="31"/>
  <c r="BS22" i="31"/>
  <c r="BS38" i="31"/>
  <c r="BS64" i="31"/>
  <c r="R24" i="30"/>
  <c r="R24" i="32"/>
  <c r="BR61" i="30"/>
  <c r="BS28" i="30"/>
  <c r="BS62" i="30"/>
  <c r="BR18" i="31"/>
  <c r="BT22" i="31"/>
  <c r="BT64" i="31"/>
  <c r="BT28" i="30"/>
  <c r="BR38" i="30"/>
  <c r="R54" i="30"/>
  <c r="R54" i="32"/>
  <c r="BR39" i="30"/>
  <c r="BT21" i="30"/>
  <c r="BT46" i="30"/>
  <c r="R11" i="33"/>
  <c r="R11" i="31"/>
  <c r="BR22" i="31"/>
  <c r="R11" i="30"/>
  <c r="R11" i="32"/>
  <c r="R61" i="30"/>
  <c r="R61" i="32"/>
  <c r="BR47" i="30"/>
  <c r="BU15" i="30"/>
  <c r="BR15" i="32"/>
  <c r="BU23" i="30"/>
  <c r="BR23" i="32"/>
  <c r="BR39" i="32"/>
  <c r="BU39" i="30"/>
  <c r="BU57" i="30"/>
  <c r="BR57" i="32"/>
  <c r="R18" i="33"/>
  <c r="R18" i="31"/>
  <c r="R68" i="31"/>
  <c r="R68" i="33"/>
  <c r="BR55" i="31"/>
  <c r="BS10" i="31"/>
  <c r="BS26" i="31"/>
  <c r="BS42" i="31"/>
  <c r="BS52" i="31"/>
  <c r="BS68" i="31"/>
  <c r="R36" i="32"/>
  <c r="R36" i="30"/>
  <c r="BR23" i="30"/>
  <c r="BS8" i="30"/>
  <c r="BS24" i="30"/>
  <c r="BS49" i="30"/>
  <c r="BS66" i="30"/>
  <c r="R43" i="33"/>
  <c r="R43" i="31"/>
  <c r="BR30" i="31"/>
  <c r="BT10" i="31"/>
  <c r="BT34" i="31"/>
  <c r="BT52" i="31"/>
  <c r="BT68" i="31"/>
  <c r="R13" i="30"/>
  <c r="R13" i="32"/>
  <c r="R63" i="30"/>
  <c r="R63" i="32"/>
  <c r="BR49" i="30"/>
  <c r="BT16" i="30"/>
  <c r="BT32" i="30"/>
  <c r="BT49" i="30"/>
  <c r="R45" i="33"/>
  <c r="R45" i="31"/>
  <c r="BR57" i="31"/>
  <c r="BR26" i="33"/>
  <c r="BU26" i="31"/>
  <c r="BR42" i="33"/>
  <c r="BU42" i="31"/>
  <c r="BU60" i="31"/>
  <c r="BR60" i="33"/>
  <c r="R64" i="32"/>
  <c r="R64" i="30"/>
  <c r="BR51" i="30"/>
  <c r="BR8" i="32"/>
  <c r="BU8" i="30"/>
  <c r="BR24" i="32"/>
  <c r="BU24" i="30"/>
  <c r="BR32" i="32"/>
  <c r="BU32" i="30"/>
  <c r="BU49" i="30"/>
  <c r="BR49" i="32"/>
  <c r="R21" i="33"/>
  <c r="R21" i="31"/>
  <c r="BR8" i="31"/>
  <c r="BR58" i="31"/>
  <c r="BS19" i="31"/>
  <c r="BS35" i="31"/>
  <c r="BS53" i="31"/>
  <c r="BS61" i="31"/>
  <c r="R39" i="30"/>
  <c r="R39" i="32"/>
  <c r="BR26" i="30"/>
  <c r="BS9" i="30"/>
  <c r="BS25" i="30"/>
  <c r="BS41" i="30"/>
  <c r="BS67" i="30"/>
  <c r="R47" i="33"/>
  <c r="R47" i="31"/>
  <c r="BR33" i="31"/>
  <c r="BT19" i="31"/>
  <c r="BT35" i="31"/>
  <c r="BT53" i="31"/>
  <c r="BT69" i="31"/>
  <c r="R16" i="30"/>
  <c r="R16" i="32"/>
  <c r="R66" i="32"/>
  <c r="R66" i="30"/>
  <c r="BR53" i="30"/>
  <c r="BT17" i="30"/>
  <c r="BT41" i="30"/>
  <c r="BT59" i="30"/>
  <c r="R23" i="31"/>
  <c r="R23" i="33"/>
  <c r="BR10" i="31"/>
  <c r="BR60" i="31"/>
  <c r="BR19" i="33"/>
  <c r="BU19" i="31"/>
  <c r="BR27" i="33"/>
  <c r="BU27" i="31"/>
  <c r="BR43" i="33"/>
  <c r="BU43" i="31"/>
  <c r="BU61" i="31"/>
  <c r="BR61" i="33"/>
  <c r="R17" i="32"/>
  <c r="R17" i="30"/>
  <c r="R67" i="32"/>
  <c r="R67" i="30"/>
  <c r="BR54" i="30"/>
  <c r="BR17" i="32"/>
  <c r="BU17" i="30"/>
  <c r="BR41" i="32"/>
  <c r="BU41" i="30"/>
  <c r="BR51" i="32"/>
  <c r="BU51" i="30"/>
  <c r="BR67" i="32"/>
  <c r="BU67" i="30"/>
  <c r="R24" i="31"/>
  <c r="R24" i="33"/>
  <c r="BR11" i="31"/>
  <c r="BR35" i="31"/>
  <c r="BR61" i="31"/>
  <c r="BS20" i="31"/>
  <c r="BS28" i="31"/>
  <c r="BS36" i="31"/>
  <c r="BS45" i="31"/>
  <c r="BS54" i="31"/>
  <c r="BS62" i="31"/>
  <c r="R18" i="32"/>
  <c r="R18" i="30"/>
  <c r="R68" i="30"/>
  <c r="R68" i="32"/>
  <c r="BR55" i="30"/>
  <c r="BS18" i="30"/>
  <c r="BS26" i="30"/>
  <c r="BS42" i="30"/>
  <c r="BS60" i="30"/>
  <c r="R25" i="33"/>
  <c r="R25" i="31"/>
  <c r="BR12" i="31"/>
  <c r="BR62" i="31"/>
  <c r="BT28" i="31"/>
  <c r="BT45" i="31"/>
  <c r="BT54" i="31"/>
  <c r="R43" i="32"/>
  <c r="R43" i="30"/>
  <c r="BR30" i="30"/>
  <c r="BR56" i="30"/>
  <c r="BT18" i="30"/>
  <c r="BT34" i="30"/>
  <c r="BT42" i="30"/>
  <c r="BT60" i="30"/>
  <c r="BT68" i="30"/>
  <c r="R52" i="31"/>
  <c r="R52" i="33"/>
  <c r="BR13" i="31"/>
  <c r="BR63" i="31"/>
  <c r="BU12" i="31"/>
  <c r="BR12" i="33"/>
  <c r="BU20" i="31"/>
  <c r="BR20" i="33"/>
  <c r="BU45" i="31"/>
  <c r="BR45" i="33"/>
  <c r="BR54" i="33"/>
  <c r="BU54" i="31"/>
  <c r="BU62" i="31"/>
  <c r="BR62" i="33"/>
  <c r="R20" i="32"/>
  <c r="R20" i="30"/>
  <c r="R45" i="30"/>
  <c r="R45" i="32"/>
  <c r="BR57" i="30"/>
  <c r="BU10" i="30"/>
  <c r="BR10" i="32"/>
  <c r="BU18" i="30"/>
  <c r="BR18" i="32"/>
  <c r="BU26" i="30"/>
  <c r="BR26" i="32"/>
  <c r="BU34" i="30"/>
  <c r="BR34" i="32"/>
  <c r="BU42" i="30"/>
  <c r="BR42" i="32"/>
  <c r="BU60" i="30"/>
  <c r="BR60" i="32"/>
  <c r="R46" i="32"/>
  <c r="R46" i="30"/>
  <c r="BR8" i="30"/>
  <c r="BR32" i="30"/>
  <c r="BR58" i="30"/>
  <c r="BS11" i="30"/>
  <c r="BS19" i="30"/>
  <c r="BS27" i="30"/>
  <c r="BS35" i="30"/>
  <c r="BS43" i="30"/>
  <c r="BS53" i="30"/>
  <c r="BS61" i="30"/>
  <c r="BS69" i="30"/>
  <c r="R28" i="33"/>
  <c r="R28" i="31"/>
  <c r="R54" i="31"/>
  <c r="R54" i="33"/>
  <c r="BR15" i="31"/>
  <c r="BR39" i="31"/>
  <c r="BR65" i="31"/>
  <c r="BT13" i="31"/>
  <c r="BT21" i="31"/>
  <c r="BT29" i="31"/>
  <c r="BT37" i="31"/>
  <c r="BT46" i="31"/>
  <c r="BT55" i="31"/>
  <c r="BT63" i="31"/>
  <c r="R23" i="30"/>
  <c r="R23" i="32"/>
  <c r="R48" i="32"/>
  <c r="R48" i="30"/>
  <c r="BR34" i="30"/>
  <c r="BR60" i="30"/>
  <c r="BR19" i="32"/>
  <c r="BU19" i="30"/>
  <c r="BR27" i="32"/>
  <c r="BU27" i="30"/>
  <c r="BR43" i="32"/>
  <c r="BU43" i="30"/>
  <c r="BU53" i="30"/>
  <c r="BR53" i="32"/>
  <c r="BR69" i="32"/>
  <c r="BU69" i="30"/>
  <c r="R30" i="31"/>
  <c r="R30" i="33"/>
  <c r="BR17" i="31"/>
  <c r="BR41" i="31"/>
  <c r="BS14" i="31"/>
  <c r="BS30" i="31"/>
  <c r="BS47" i="31"/>
  <c r="R49" i="32"/>
  <c r="R49" i="30"/>
  <c r="BR35" i="30"/>
  <c r="BS12" i="30"/>
  <c r="BS20" i="30"/>
  <c r="BS36" i="30"/>
  <c r="BS45" i="30"/>
  <c r="BS54" i="30"/>
  <c r="R7" i="33"/>
  <c r="R7" i="31"/>
  <c r="R31" i="33"/>
  <c r="R31" i="31"/>
  <c r="R57" i="33"/>
  <c r="R57" i="31"/>
  <c r="BR42" i="31"/>
  <c r="BR68" i="31"/>
  <c r="BT14" i="31"/>
  <c r="BT30" i="31"/>
  <c r="BT38" i="31"/>
  <c r="BT47" i="31"/>
  <c r="BT56" i="31"/>
  <c r="R25" i="32"/>
  <c r="R25" i="30"/>
  <c r="R51" i="32"/>
  <c r="R51" i="30"/>
  <c r="BR12" i="30"/>
  <c r="BR36" i="30"/>
  <c r="BR62" i="30"/>
  <c r="BT20" i="30"/>
  <c r="BT36" i="30"/>
  <c r="BT45" i="30"/>
  <c r="BT54" i="30"/>
  <c r="BT62" i="30"/>
  <c r="R8" i="31"/>
  <c r="R8" i="33"/>
  <c r="R32" i="33"/>
  <c r="R32" i="31"/>
  <c r="BR19" i="31"/>
  <c r="BR43" i="31"/>
  <c r="BR69" i="31"/>
  <c r="BU14" i="31"/>
  <c r="BR14" i="33"/>
  <c r="BU22" i="31"/>
  <c r="BR22" i="33"/>
  <c r="BU30" i="31"/>
  <c r="BR30" i="33"/>
  <c r="BR38" i="33"/>
  <c r="BU38" i="31"/>
  <c r="BU47" i="31"/>
  <c r="BR47" i="33"/>
  <c r="BU56" i="31"/>
  <c r="BR56" i="33"/>
  <c r="BR64" i="33"/>
  <c r="BU64" i="31"/>
  <c r="R26" i="32"/>
  <c r="R26" i="30"/>
  <c r="R52" i="32"/>
  <c r="R52" i="30"/>
  <c r="BR13" i="30"/>
  <c r="BR37" i="30"/>
  <c r="BR63" i="30"/>
  <c r="BU12" i="30"/>
  <c r="BR12" i="32"/>
  <c r="BR20" i="32"/>
  <c r="BU20" i="30"/>
  <c r="BU28" i="30"/>
  <c r="BR28" i="32"/>
  <c r="BU36" i="30"/>
  <c r="BR36" i="32"/>
  <c r="BR45" i="32"/>
  <c r="BU45" i="30"/>
  <c r="BR54" i="32"/>
  <c r="BU54" i="30"/>
  <c r="BR62" i="32"/>
  <c r="BU62" i="30"/>
  <c r="R9" i="31"/>
  <c r="R9" i="33"/>
  <c r="R33" i="33"/>
  <c r="R33" i="31"/>
  <c r="R59" i="31"/>
  <c r="R59" i="33"/>
  <c r="BR20" i="31"/>
  <c r="BR45" i="31"/>
  <c r="BS7" i="31"/>
  <c r="BS15" i="31"/>
  <c r="BS23" i="31"/>
  <c r="BS31" i="31"/>
  <c r="BS39" i="31"/>
  <c r="BS48" i="31"/>
  <c r="BS57" i="31"/>
  <c r="BS65" i="31"/>
  <c r="R27" i="30"/>
  <c r="R27" i="32"/>
  <c r="R53" i="32"/>
  <c r="R53" i="30"/>
  <c r="BR14" i="30"/>
  <c r="BR64" i="30"/>
  <c r="BS13" i="30"/>
  <c r="BS21" i="30"/>
  <c r="BS29" i="30"/>
  <c r="BS37" i="30"/>
  <c r="BS46" i="30"/>
  <c r="BS55" i="30"/>
  <c r="BS63" i="30"/>
  <c r="R10" i="31"/>
  <c r="R10" i="33"/>
  <c r="R34" i="31"/>
  <c r="R34" i="33"/>
  <c r="R60" i="33"/>
  <c r="R60" i="31"/>
  <c r="BR21" i="31"/>
  <c r="BR46" i="31"/>
  <c r="BT7" i="31"/>
  <c r="BT23" i="31"/>
  <c r="BT31" i="31"/>
  <c r="BT39" i="31"/>
  <c r="BT48" i="31"/>
  <c r="BT57" i="31"/>
  <c r="BT65" i="31"/>
  <c r="R28" i="30"/>
  <c r="R28" i="32"/>
  <c r="BR15" i="30"/>
  <c r="BR65" i="30"/>
  <c r="BT13" i="30"/>
  <c r="BT29" i="30"/>
  <c r="BT37" i="30"/>
  <c r="BT55" i="30"/>
  <c r="BT63" i="30"/>
  <c r="R35" i="31"/>
  <c r="R35" i="33"/>
  <c r="R61" i="33"/>
  <c r="R61" i="31"/>
  <c r="R35" i="32"/>
  <c r="R35" i="30"/>
  <c r="BR22" i="30"/>
  <c r="BU7" i="30"/>
  <c r="BR7" i="32"/>
  <c r="BU31" i="30"/>
  <c r="BR31" i="32"/>
  <c r="BR65" i="32"/>
  <c r="BU65" i="30"/>
  <c r="R42" i="33"/>
  <c r="R42" i="31"/>
  <c r="BR29" i="31"/>
  <c r="BS18" i="31"/>
  <c r="BS34" i="31"/>
  <c r="BS60" i="31"/>
  <c r="R12" i="32"/>
  <c r="R12" i="30"/>
  <c r="R62" i="32"/>
  <c r="R62" i="30"/>
  <c r="BR48" i="30"/>
  <c r="BS16" i="30"/>
  <c r="BS40" i="30"/>
  <c r="BS58" i="30"/>
  <c r="R19" i="33"/>
  <c r="R19" i="31"/>
  <c r="R69" i="31"/>
  <c r="R69" i="33"/>
  <c r="BR56" i="31"/>
  <c r="BT18" i="31"/>
  <c r="BT26" i="31"/>
  <c r="BT42" i="31"/>
  <c r="BT60" i="31"/>
  <c r="R37" i="30"/>
  <c r="R37" i="32"/>
  <c r="BR24" i="30"/>
  <c r="BT8" i="30"/>
  <c r="BT24" i="30"/>
  <c r="BT40" i="30"/>
  <c r="BT58" i="30"/>
  <c r="R20" i="33"/>
  <c r="R20" i="31"/>
  <c r="BR7" i="31"/>
  <c r="BR31" i="31"/>
  <c r="BU10" i="31"/>
  <c r="BR10" i="33"/>
  <c r="BU18" i="31"/>
  <c r="BR18" i="33"/>
  <c r="BR34" i="33"/>
  <c r="BU34" i="31"/>
  <c r="BR52" i="33"/>
  <c r="BU52" i="31"/>
  <c r="BU68" i="31"/>
  <c r="BR68" i="33"/>
  <c r="R14" i="30"/>
  <c r="R14" i="32"/>
  <c r="BR25" i="30"/>
  <c r="BR16" i="32"/>
  <c r="BU16" i="30"/>
  <c r="BU40" i="30"/>
  <c r="BR40" i="32"/>
  <c r="BR66" i="32"/>
  <c r="BU66" i="30"/>
  <c r="R46" i="33"/>
  <c r="R46" i="31"/>
  <c r="BR32" i="31"/>
  <c r="BS11" i="31"/>
  <c r="BS27" i="31"/>
  <c r="BS43" i="31"/>
  <c r="BS69" i="31"/>
  <c r="R65" i="30"/>
  <c r="R65" i="32"/>
  <c r="BR52" i="30"/>
  <c r="BS17" i="30"/>
  <c r="BS33" i="30"/>
  <c r="BS59" i="30"/>
  <c r="R22" i="31"/>
  <c r="R22" i="33"/>
  <c r="BR9" i="31"/>
  <c r="BR59" i="31"/>
  <c r="BT11" i="31"/>
  <c r="BT27" i="31"/>
  <c r="BT43" i="31"/>
  <c r="BT61" i="31"/>
  <c r="R40" i="32"/>
  <c r="R40" i="30"/>
  <c r="BR27" i="30"/>
  <c r="BT9" i="30"/>
  <c r="BT33" i="30"/>
  <c r="BT51" i="30"/>
  <c r="BT67" i="30"/>
  <c r="R48" i="31"/>
  <c r="R48" i="33"/>
  <c r="BR34" i="31"/>
  <c r="BR11" i="33"/>
  <c r="BU11" i="31"/>
  <c r="BU35" i="31"/>
  <c r="BR35" i="33"/>
  <c r="BU53" i="31"/>
  <c r="BR53" i="33"/>
  <c r="BR69" i="33"/>
  <c r="BU69" i="31"/>
  <c r="R41" i="30"/>
  <c r="R41" i="32"/>
  <c r="BR28" i="30"/>
  <c r="BU9" i="30"/>
  <c r="BR9" i="32"/>
  <c r="BU25" i="30"/>
  <c r="BR25" i="32"/>
  <c r="BU59" i="30"/>
  <c r="BR59" i="32"/>
  <c r="R49" i="31"/>
  <c r="R49" i="33"/>
  <c r="BS12" i="31"/>
  <c r="R42" i="30"/>
  <c r="R42" i="32"/>
  <c r="BS10" i="30"/>
  <c r="BS34" i="30"/>
  <c r="BS52" i="30"/>
  <c r="BS68" i="30"/>
  <c r="R51" i="31"/>
  <c r="R51" i="33"/>
  <c r="BR36" i="31"/>
  <c r="BT20" i="31"/>
  <c r="BT36" i="31"/>
  <c r="BT62" i="31"/>
  <c r="R69" i="30"/>
  <c r="R69" i="32"/>
  <c r="BT10" i="30"/>
  <c r="BT26" i="30"/>
  <c r="BT52" i="30"/>
  <c r="R26" i="33"/>
  <c r="R26" i="31"/>
  <c r="BR37" i="31"/>
  <c r="BU28" i="31"/>
  <c r="BR28" i="33"/>
  <c r="BR31" i="30"/>
  <c r="R27" i="33"/>
  <c r="R27" i="31"/>
  <c r="R21" i="32"/>
  <c r="R21" i="30"/>
  <c r="R22" i="32"/>
  <c r="R22" i="30"/>
  <c r="R47" i="30"/>
  <c r="R47" i="32"/>
  <c r="BR9" i="30"/>
  <c r="BR33" i="30"/>
  <c r="BR59" i="30"/>
  <c r="BT11" i="30"/>
  <c r="BT19" i="30"/>
  <c r="BT27" i="30"/>
  <c r="BT35" i="30"/>
  <c r="BT43" i="30"/>
  <c r="BT53" i="30"/>
  <c r="BT61" i="30"/>
  <c r="BT69" i="30"/>
  <c r="R29" i="33"/>
  <c r="R29" i="31"/>
  <c r="R55" i="31"/>
  <c r="R55" i="33"/>
  <c r="BR16" i="31"/>
  <c r="BR40" i="31"/>
  <c r="BR66" i="31"/>
  <c r="BR13" i="33"/>
  <c r="BU13" i="31"/>
  <c r="BR21" i="33"/>
  <c r="BU21" i="31"/>
  <c r="BU29" i="31"/>
  <c r="BR29" i="33"/>
  <c r="BU37" i="31"/>
  <c r="BR37" i="33"/>
  <c r="BU46" i="31"/>
  <c r="BR46" i="33"/>
  <c r="BR55" i="33"/>
  <c r="BU55" i="31"/>
  <c r="BR63" i="33"/>
  <c r="BU63" i="31"/>
  <c r="R12" i="41"/>
  <c r="R12" i="40"/>
  <c r="R13" i="41"/>
  <c r="R13" i="40"/>
  <c r="R14" i="41"/>
  <c r="R14" i="40"/>
  <c r="R15" i="41"/>
  <c r="R15" i="40"/>
  <c r="R16" i="40"/>
  <c r="R16" i="41"/>
  <c r="R17" i="40"/>
  <c r="R17" i="41"/>
  <c r="R18" i="40"/>
  <c r="R18" i="41"/>
  <c r="R20" i="40"/>
  <c r="R20" i="41"/>
  <c r="R21" i="40"/>
  <c r="R21" i="41"/>
  <c r="R22" i="40"/>
  <c r="R22" i="41"/>
  <c r="R24" i="40"/>
  <c r="R24" i="41"/>
  <c r="R25" i="40"/>
  <c r="R25" i="41"/>
  <c r="R27" i="40"/>
  <c r="R27" i="41"/>
  <c r="R28" i="40"/>
  <c r="R28" i="41"/>
  <c r="R29" i="41"/>
  <c r="R29" i="40"/>
  <c r="R30" i="40"/>
  <c r="R30" i="41"/>
  <c r="R31" i="40"/>
  <c r="R31" i="41"/>
  <c r="R32" i="41"/>
  <c r="R32" i="40"/>
  <c r="R7" i="41"/>
  <c r="R7" i="40"/>
  <c r="R33" i="41"/>
  <c r="R33" i="40"/>
  <c r="R8" i="41"/>
  <c r="R8" i="40"/>
  <c r="R9" i="41"/>
  <c r="R9" i="40"/>
  <c r="R10" i="41"/>
  <c r="R10" i="40"/>
  <c r="R11" i="41"/>
  <c r="R11" i="40"/>
  <c r="BP63" i="33"/>
  <c r="E132" i="26"/>
  <c r="E82" i="26"/>
  <c r="G82" i="26"/>
  <c r="F82" i="26"/>
  <c r="F132" i="26"/>
  <c r="G132" i="26"/>
  <c r="Q51" i="37"/>
  <c r="Q52" i="37"/>
  <c r="Q53" i="37"/>
  <c r="Q54" i="37"/>
  <c r="BP11" i="37"/>
  <c r="BP12" i="37"/>
  <c r="BP34" i="37"/>
  <c r="BP35" i="37"/>
  <c r="BP36" i="37"/>
  <c r="BP37" i="37"/>
  <c r="BP45" i="37"/>
  <c r="BP50" i="37"/>
  <c r="BP63" i="37"/>
  <c r="BP69" i="37"/>
  <c r="BP9" i="37"/>
  <c r="BP10" i="37"/>
  <c r="L62" i="26"/>
  <c r="E131" i="26"/>
  <c r="G131" i="26"/>
  <c r="F131" i="26"/>
  <c r="BP10" i="84"/>
  <c r="BP45" i="33"/>
  <c r="BP46" i="33"/>
  <c r="BO46" i="37"/>
  <c r="BO47" i="37"/>
  <c r="BO50" i="37"/>
  <c r="BO9" i="37"/>
  <c r="BO10" i="37"/>
  <c r="BO14" i="37"/>
  <c r="BO34" i="37"/>
  <c r="BP13" i="33"/>
  <c r="BP29" i="33"/>
  <c r="BO35" i="37"/>
  <c r="BP37" i="33"/>
  <c r="BP39" i="33"/>
  <c r="BO21" i="37"/>
  <c r="BP41" i="33"/>
  <c r="BO37" i="37"/>
  <c r="BP42" i="33"/>
  <c r="BP43" i="33"/>
  <c r="BO38" i="37"/>
  <c r="K60" i="26"/>
  <c r="T60" i="26" s="1"/>
  <c r="K61" i="26"/>
  <c r="K62" i="26"/>
  <c r="BP8" i="84"/>
  <c r="BP21" i="83"/>
  <c r="BO11" i="37"/>
  <c r="BO45" i="37"/>
  <c r="BO24" i="84"/>
  <c r="BP40" i="33"/>
  <c r="BP49" i="33"/>
  <c r="BP24" i="84"/>
  <c r="BP54" i="33"/>
  <c r="BO13" i="37"/>
  <c r="BP46" i="37"/>
  <c r="BO28" i="83"/>
  <c r="BP62" i="33"/>
  <c r="BP13" i="37"/>
  <c r="BP28" i="83"/>
  <c r="BP16" i="33"/>
  <c r="BP66" i="33"/>
  <c r="BP20" i="37"/>
  <c r="BO58" i="37"/>
  <c r="BO9" i="83"/>
  <c r="BO31" i="83"/>
  <c r="BP28" i="84"/>
  <c r="BP68" i="33"/>
  <c r="BP9" i="83"/>
  <c r="BP31" i="83"/>
  <c r="BO11" i="41"/>
  <c r="BP15" i="33"/>
  <c r="BO28" i="84"/>
  <c r="BP18" i="33"/>
  <c r="BP69" i="33"/>
  <c r="BP21" i="37"/>
  <c r="BO59" i="37"/>
  <c r="Q14" i="84"/>
  <c r="BO15" i="84"/>
  <c r="BP17" i="33"/>
  <c r="BP19" i="33"/>
  <c r="Q25" i="37"/>
  <c r="BO22" i="37"/>
  <c r="BO60" i="37"/>
  <c r="BO10" i="83"/>
  <c r="Q15" i="84"/>
  <c r="BO14" i="84"/>
  <c r="BO20" i="37"/>
  <c r="BP14" i="84"/>
  <c r="BP20" i="33"/>
  <c r="Q26" i="37"/>
  <c r="BO26" i="37"/>
  <c r="BP60" i="37"/>
  <c r="BP10" i="83"/>
  <c r="Q16" i="84"/>
  <c r="BO16" i="84"/>
  <c r="BO30" i="84"/>
  <c r="BO29" i="83"/>
  <c r="BP21" i="33"/>
  <c r="Q27" i="37"/>
  <c r="BP26" i="37"/>
  <c r="BP61" i="37"/>
  <c r="Q17" i="84"/>
  <c r="BP16" i="84"/>
  <c r="BP30" i="84"/>
  <c r="BP24" i="33"/>
  <c r="Q28" i="37"/>
  <c r="BP27" i="37"/>
  <c r="BO62" i="37"/>
  <c r="BP12" i="83"/>
  <c r="BP65" i="33"/>
  <c r="BP26" i="33"/>
  <c r="Q29" i="37"/>
  <c r="BO33" i="37"/>
  <c r="BP62" i="37"/>
  <c r="BP58" i="37"/>
  <c r="BP28" i="33"/>
  <c r="Q50" i="37"/>
  <c r="BP33" i="37"/>
  <c r="BO63" i="37"/>
  <c r="BO13" i="83"/>
  <c r="BO8" i="84"/>
  <c r="BP64" i="33"/>
  <c r="Q23" i="37"/>
  <c r="Q48" i="37"/>
  <c r="BO8" i="37"/>
  <c r="BO32" i="37"/>
  <c r="BO57" i="37"/>
  <c r="BO69" i="37"/>
  <c r="BN13" i="43"/>
  <c r="BP21" i="43"/>
  <c r="BO30" i="41"/>
  <c r="Q12" i="84"/>
  <c r="BO33" i="43"/>
  <c r="BO21" i="83"/>
  <c r="Q11" i="37"/>
  <c r="Q35" i="37"/>
  <c r="Q60" i="37"/>
  <c r="BP14" i="33"/>
  <c r="BP38" i="33"/>
  <c r="Q24" i="37"/>
  <c r="Q49" i="37"/>
  <c r="BP8" i="37"/>
  <c r="BP32" i="37"/>
  <c r="BP57" i="37"/>
  <c r="BO13" i="43"/>
  <c r="BN22" i="43"/>
  <c r="BP30" i="41"/>
  <c r="Q13" i="84"/>
  <c r="BO7" i="43"/>
  <c r="BO24" i="41"/>
  <c r="BO23" i="37"/>
  <c r="BP7" i="43"/>
  <c r="BN32" i="43"/>
  <c r="BN30" i="83"/>
  <c r="Q18" i="84"/>
  <c r="Q30" i="37"/>
  <c r="Q55" i="37"/>
  <c r="BP23" i="37"/>
  <c r="BP48" i="37"/>
  <c r="BO15" i="43"/>
  <c r="BO32" i="43"/>
  <c r="BO11" i="83"/>
  <c r="BO20" i="83"/>
  <c r="BO30" i="83"/>
  <c r="Q20" i="84"/>
  <c r="BP15" i="84"/>
  <c r="BP22" i="84"/>
  <c r="BP29" i="84"/>
  <c r="BP47" i="37"/>
  <c r="BP29" i="83"/>
  <c r="BO48" i="37"/>
  <c r="BN15" i="43"/>
  <c r="BP24" i="41"/>
  <c r="BO29" i="84"/>
  <c r="Q7" i="37"/>
  <c r="Q31" i="37"/>
  <c r="Q56" i="37"/>
  <c r="BO12" i="37"/>
  <c r="BO24" i="37"/>
  <c r="BO36" i="37"/>
  <c r="BO49" i="37"/>
  <c r="BO61" i="37"/>
  <c r="BP15" i="43"/>
  <c r="BP32" i="43"/>
  <c r="BP11" i="83"/>
  <c r="BP20" i="83"/>
  <c r="BP30" i="83"/>
  <c r="Q21" i="84"/>
  <c r="BP31" i="43"/>
  <c r="BP67" i="33"/>
  <c r="BP22" i="37"/>
  <c r="BP59" i="37"/>
  <c r="BP14" i="43"/>
  <c r="BP22" i="33"/>
  <c r="BP47" i="33"/>
  <c r="Q8" i="37"/>
  <c r="Q32" i="37"/>
  <c r="Q57" i="37"/>
  <c r="BP24" i="37"/>
  <c r="BP49" i="37"/>
  <c r="BP8" i="43"/>
  <c r="BN16" i="43"/>
  <c r="BP25" i="43"/>
  <c r="BN33" i="43"/>
  <c r="BN12" i="83"/>
  <c r="BN21" i="83"/>
  <c r="BN31" i="83"/>
  <c r="Q22" i="84"/>
  <c r="BP22" i="43"/>
  <c r="BP23" i="33"/>
  <c r="Q9" i="37"/>
  <c r="BP16" i="43"/>
  <c r="BP51" i="33"/>
  <c r="BP38" i="37"/>
  <c r="BP26" i="43"/>
  <c r="BP27" i="33"/>
  <c r="BP52" i="33"/>
  <c r="Q13" i="37"/>
  <c r="Q37" i="37"/>
  <c r="Q62" i="37"/>
  <c r="BO15" i="37"/>
  <c r="BO27" i="37"/>
  <c r="BO39" i="37"/>
  <c r="BO52" i="37"/>
  <c r="BO64" i="37"/>
  <c r="BO10" i="41"/>
  <c r="BP17" i="43"/>
  <c r="BN27" i="43"/>
  <c r="BP13" i="83"/>
  <c r="BP22" i="83"/>
  <c r="BP32" i="83"/>
  <c r="Q28" i="84"/>
  <c r="BO11" i="84"/>
  <c r="BO17" i="84"/>
  <c r="BO25" i="84"/>
  <c r="BO31" i="84"/>
  <c r="BP48" i="33"/>
  <c r="BO25" i="37"/>
  <c r="Q59" i="37"/>
  <c r="BN32" i="83"/>
  <c r="Q61" i="37"/>
  <c r="BP51" i="37"/>
  <c r="BO17" i="43"/>
  <c r="BP53" i="33"/>
  <c r="Q14" i="37"/>
  <c r="Q38" i="37"/>
  <c r="Q63" i="37"/>
  <c r="BP15" i="37"/>
  <c r="BP39" i="37"/>
  <c r="BP52" i="37"/>
  <c r="BP64" i="37"/>
  <c r="BP10" i="43"/>
  <c r="BN18" i="43"/>
  <c r="BO27" i="43"/>
  <c r="BN14" i="83"/>
  <c r="BN24" i="83"/>
  <c r="BN33" i="83"/>
  <c r="Q29" i="84"/>
  <c r="BP11" i="84"/>
  <c r="BP17" i="84"/>
  <c r="BP25" i="84"/>
  <c r="BP31" i="84"/>
  <c r="Q15" i="37"/>
  <c r="Q39" i="37"/>
  <c r="Q64" i="37"/>
  <c r="BO16" i="37"/>
  <c r="BO28" i="37"/>
  <c r="BO40" i="37"/>
  <c r="BO53" i="37"/>
  <c r="BO65" i="37"/>
  <c r="BO18" i="43"/>
  <c r="BP27" i="43"/>
  <c r="BO14" i="83"/>
  <c r="BO24" i="83"/>
  <c r="BO33" i="83"/>
  <c r="Q30" i="84"/>
  <c r="BP30" i="33"/>
  <c r="BP55" i="33"/>
  <c r="Q16" i="37"/>
  <c r="Q40" i="37"/>
  <c r="Q65" i="37"/>
  <c r="BP16" i="37"/>
  <c r="BP28" i="37"/>
  <c r="BP40" i="37"/>
  <c r="BP53" i="37"/>
  <c r="BP65" i="37"/>
  <c r="BP18" i="43"/>
  <c r="BP15" i="41"/>
  <c r="BP14" i="83"/>
  <c r="BP24" i="83"/>
  <c r="BP33" i="83"/>
  <c r="Q31" i="84"/>
  <c r="BO22" i="43"/>
  <c r="BP25" i="37"/>
  <c r="BP7" i="33"/>
  <c r="BP31" i="33"/>
  <c r="BP56" i="33"/>
  <c r="Q17" i="37"/>
  <c r="Q41" i="37"/>
  <c r="Q66" i="37"/>
  <c r="BO17" i="37"/>
  <c r="BO29" i="37"/>
  <c r="BO41" i="37"/>
  <c r="BO54" i="37"/>
  <c r="BO66" i="37"/>
  <c r="BO11" i="43"/>
  <c r="BN7" i="83"/>
  <c r="BN15" i="83"/>
  <c r="BN25" i="83"/>
  <c r="BP9" i="43"/>
  <c r="Q32" i="84"/>
  <c r="BO12" i="84"/>
  <c r="BO18" i="84"/>
  <c r="BO26" i="84"/>
  <c r="BO32" i="84"/>
  <c r="BO16" i="41"/>
  <c r="Q10" i="37"/>
  <c r="Q34" i="37"/>
  <c r="BP9" i="41"/>
  <c r="Q25" i="84"/>
  <c r="BP14" i="37"/>
  <c r="E62" i="26"/>
  <c r="BP8" i="33"/>
  <c r="BP32" i="33"/>
  <c r="BP57" i="33"/>
  <c r="Q18" i="37"/>
  <c r="Q42" i="37"/>
  <c r="Q67" i="37"/>
  <c r="BP17" i="37"/>
  <c r="BP29" i="37"/>
  <c r="BP41" i="37"/>
  <c r="BP54" i="37"/>
  <c r="BP66" i="37"/>
  <c r="BP11" i="43"/>
  <c r="BN20" i="43"/>
  <c r="BP28" i="43"/>
  <c r="BO7" i="83"/>
  <c r="BO15" i="83"/>
  <c r="BO25" i="83"/>
  <c r="Q7" i="84"/>
  <c r="Q33" i="84"/>
  <c r="BP12" i="84"/>
  <c r="BP18" i="84"/>
  <c r="BP26" i="84"/>
  <c r="BP32" i="84"/>
  <c r="Q58" i="37"/>
  <c r="Q24" i="84"/>
  <c r="BN26" i="43"/>
  <c r="BP25" i="33"/>
  <c r="G62" i="26"/>
  <c r="BP9" i="33"/>
  <c r="BP33" i="33"/>
  <c r="BP58" i="33"/>
  <c r="Q19" i="37"/>
  <c r="Q43" i="37"/>
  <c r="Q68" i="37"/>
  <c r="BO18" i="37"/>
  <c r="BO30" i="37"/>
  <c r="BO42" i="37"/>
  <c r="BO55" i="37"/>
  <c r="BO67" i="37"/>
  <c r="BN12" i="43"/>
  <c r="BO20" i="43"/>
  <c r="BP7" i="83"/>
  <c r="BP15" i="83"/>
  <c r="BP25" i="83"/>
  <c r="Q8" i="84"/>
  <c r="BP13" i="43"/>
  <c r="BN7" i="43"/>
  <c r="BO12" i="83"/>
  <c r="BO51" i="37"/>
  <c r="BO26" i="43"/>
  <c r="Q36" i="37"/>
  <c r="BO32" i="83"/>
  <c r="H62" i="26"/>
  <c r="BP10" i="33"/>
  <c r="BP34" i="33"/>
  <c r="BP59" i="33"/>
  <c r="Q20" i="37"/>
  <c r="Q45" i="37"/>
  <c r="Q69" i="37"/>
  <c r="BP18" i="37"/>
  <c r="BP30" i="37"/>
  <c r="BP42" i="37"/>
  <c r="BP55" i="37"/>
  <c r="BP67" i="37"/>
  <c r="BO12" i="43"/>
  <c r="BP20" i="43"/>
  <c r="BO29" i="41"/>
  <c r="BN8" i="83"/>
  <c r="BN16" i="83"/>
  <c r="BN27" i="83"/>
  <c r="Q9" i="84"/>
  <c r="BP33" i="43"/>
  <c r="I62" i="26"/>
  <c r="BP11" i="33"/>
  <c r="BP35" i="33"/>
  <c r="BP60" i="33"/>
  <c r="Q21" i="37"/>
  <c r="Q46" i="37"/>
  <c r="BO7" i="37"/>
  <c r="BO19" i="37"/>
  <c r="BO31" i="37"/>
  <c r="BO43" i="37"/>
  <c r="BO56" i="37"/>
  <c r="BO68" i="37"/>
  <c r="BP12" i="43"/>
  <c r="BP29" i="43"/>
  <c r="BO8" i="83"/>
  <c r="BO16" i="83"/>
  <c r="BO27" i="83"/>
  <c r="Q10" i="84"/>
  <c r="BO7" i="84"/>
  <c r="BO13" i="84"/>
  <c r="BO20" i="84"/>
  <c r="BO27" i="84"/>
  <c r="BO33" i="84"/>
  <c r="Q33" i="37"/>
  <c r="Q26" i="84"/>
  <c r="Q12" i="37"/>
  <c r="Q27" i="84"/>
  <c r="F62" i="26"/>
  <c r="J62" i="26"/>
  <c r="BP12" i="33"/>
  <c r="BP36" i="33"/>
  <c r="BP61" i="33"/>
  <c r="Q22" i="37"/>
  <c r="Q47" i="37"/>
  <c r="BP7" i="37"/>
  <c r="BP19" i="37"/>
  <c r="BP31" i="37"/>
  <c r="BP43" i="37"/>
  <c r="BP56" i="37"/>
  <c r="BP68" i="37"/>
  <c r="BP8" i="83"/>
  <c r="BP16" i="83"/>
  <c r="BP27" i="83"/>
  <c r="Q11" i="84"/>
  <c r="BP7" i="84"/>
  <c r="BP13" i="84"/>
  <c r="BP20" i="84"/>
  <c r="BP27" i="84"/>
  <c r="BP33" i="84"/>
  <c r="BO61" i="32"/>
  <c r="E130" i="26"/>
  <c r="G130" i="26"/>
  <c r="F130" i="26"/>
  <c r="BO8" i="33"/>
  <c r="BO10" i="33"/>
  <c r="BO12" i="33"/>
  <c r="BO14" i="33"/>
  <c r="BO16" i="33"/>
  <c r="BO18" i="33"/>
  <c r="BO20" i="33"/>
  <c r="BO22" i="33"/>
  <c r="BO24" i="33"/>
  <c r="BO26" i="33"/>
  <c r="BO28" i="33"/>
  <c r="BO30" i="33"/>
  <c r="BO32" i="33"/>
  <c r="BO34" i="33"/>
  <c r="BO36" i="33"/>
  <c r="BO38" i="33"/>
  <c r="BO40" i="33"/>
  <c r="BO42" i="33"/>
  <c r="BO45" i="33"/>
  <c r="BO47" i="33"/>
  <c r="BO49" i="33"/>
  <c r="BO51" i="33"/>
  <c r="BO53" i="33"/>
  <c r="BO55" i="33"/>
  <c r="BO57" i="33"/>
  <c r="BO59" i="33"/>
  <c r="BO61" i="33"/>
  <c r="BO63" i="33"/>
  <c r="BO65" i="33"/>
  <c r="BO67" i="33"/>
  <c r="BO69" i="33"/>
  <c r="BN7" i="37"/>
  <c r="BN11" i="37"/>
  <c r="BN15" i="37"/>
  <c r="BN19" i="37"/>
  <c r="BN23" i="37"/>
  <c r="BN27" i="37"/>
  <c r="BN31" i="37"/>
  <c r="BN35" i="37"/>
  <c r="BN39" i="37"/>
  <c r="BN43" i="37"/>
  <c r="BN48" i="37"/>
  <c r="BN52" i="37"/>
  <c r="BN56" i="37"/>
  <c r="BN60" i="37"/>
  <c r="BN64" i="37"/>
  <c r="BN68" i="37"/>
  <c r="BN10" i="37"/>
  <c r="BN14" i="37"/>
  <c r="BN18" i="37"/>
  <c r="BN22" i="37"/>
  <c r="BN26" i="37"/>
  <c r="BN30" i="37"/>
  <c r="BN34" i="37"/>
  <c r="BN38" i="37"/>
  <c r="BN42" i="37"/>
  <c r="BN47" i="37"/>
  <c r="BN51" i="37"/>
  <c r="BN55" i="37"/>
  <c r="BN59" i="37"/>
  <c r="BN63" i="37"/>
  <c r="BN67" i="37"/>
  <c r="BO7" i="33"/>
  <c r="BO9" i="33"/>
  <c r="BO11" i="33"/>
  <c r="BO13" i="33"/>
  <c r="BO15" i="33"/>
  <c r="BO17" i="33"/>
  <c r="BO19" i="33"/>
  <c r="BO21" i="33"/>
  <c r="BO23" i="33"/>
  <c r="BO25" i="33"/>
  <c r="BO27" i="33"/>
  <c r="BO29" i="33"/>
  <c r="BO31" i="33"/>
  <c r="BO33" i="33"/>
  <c r="BO35" i="33"/>
  <c r="BO37" i="33"/>
  <c r="BO39" i="33"/>
  <c r="BO41" i="33"/>
  <c r="BO43" i="33"/>
  <c r="BO46" i="33"/>
  <c r="BO48" i="33"/>
  <c r="BO50" i="33"/>
  <c r="BO52" i="33"/>
  <c r="BO54" i="33"/>
  <c r="BO56" i="33"/>
  <c r="BO58" i="33"/>
  <c r="BO60" i="33"/>
  <c r="BO62" i="33"/>
  <c r="BO64" i="33"/>
  <c r="BO66" i="33"/>
  <c r="BO68" i="33"/>
  <c r="BN9" i="37"/>
  <c r="BN13" i="37"/>
  <c r="BN17" i="37"/>
  <c r="BN21" i="37"/>
  <c r="BN25" i="37"/>
  <c r="BN29" i="37"/>
  <c r="BN33" i="37"/>
  <c r="BN37" i="37"/>
  <c r="BN41" i="37"/>
  <c r="BN46" i="37"/>
  <c r="BN50" i="37"/>
  <c r="BN54" i="37"/>
  <c r="BN58" i="37"/>
  <c r="BN62" i="37"/>
  <c r="BN66" i="37"/>
  <c r="BN8" i="37"/>
  <c r="BN12" i="37"/>
  <c r="BN16" i="37"/>
  <c r="BN20" i="37"/>
  <c r="BN24" i="37"/>
  <c r="BN28" i="37"/>
  <c r="BN32" i="37"/>
  <c r="BN36" i="37"/>
  <c r="BN40" i="37"/>
  <c r="BN45" i="37"/>
  <c r="BN49" i="37"/>
  <c r="BN53" i="37"/>
  <c r="BN57" i="37"/>
  <c r="BN61" i="37"/>
  <c r="BN65" i="37"/>
  <c r="BN69" i="37"/>
  <c r="BO22" i="32"/>
  <c r="H61" i="26"/>
  <c r="L61" i="26"/>
  <c r="E61" i="26"/>
  <c r="I61" i="26"/>
  <c r="F61" i="26"/>
  <c r="J61" i="26"/>
  <c r="G61" i="26"/>
  <c r="L60" i="26"/>
  <c r="E60" i="26"/>
  <c r="E129" i="26"/>
  <c r="G129" i="26"/>
  <c r="F129" i="26"/>
  <c r="BN9" i="33"/>
  <c r="BN13" i="33"/>
  <c r="BN17" i="33"/>
  <c r="BN21" i="33"/>
  <c r="BN25" i="33"/>
  <c r="BN29" i="33"/>
  <c r="BN33" i="33"/>
  <c r="BN37" i="33"/>
  <c r="BN41" i="33"/>
  <c r="BN46" i="33"/>
  <c r="BN50" i="33"/>
  <c r="BN54" i="33"/>
  <c r="BN58" i="33"/>
  <c r="BN62" i="33"/>
  <c r="BN66" i="33"/>
  <c r="BN8" i="33"/>
  <c r="BN12" i="33"/>
  <c r="BN16" i="33"/>
  <c r="BN20" i="33"/>
  <c r="BN24" i="33"/>
  <c r="BN28" i="33"/>
  <c r="BN32" i="33"/>
  <c r="BN36" i="33"/>
  <c r="BN40" i="33"/>
  <c r="BN45" i="33"/>
  <c r="BN49" i="33"/>
  <c r="BN53" i="33"/>
  <c r="BN57" i="33"/>
  <c r="BN61" i="33"/>
  <c r="BN65" i="33"/>
  <c r="BN69" i="33"/>
  <c r="BN7" i="33"/>
  <c r="BN11" i="33"/>
  <c r="BN15" i="33"/>
  <c r="BN19" i="33"/>
  <c r="BN23" i="33"/>
  <c r="BN27" i="33"/>
  <c r="BN31" i="33"/>
  <c r="BN35" i="33"/>
  <c r="BN39" i="33"/>
  <c r="BN43" i="33"/>
  <c r="BN48" i="33"/>
  <c r="BN52" i="33"/>
  <c r="BN56" i="33"/>
  <c r="BN60" i="33"/>
  <c r="BN64" i="33"/>
  <c r="BN68" i="33"/>
  <c r="BM7" i="37"/>
  <c r="BM8" i="37"/>
  <c r="BM9" i="37"/>
  <c r="BM10" i="37"/>
  <c r="BM11" i="37"/>
  <c r="BM12" i="37"/>
  <c r="BM13" i="37"/>
  <c r="BM14" i="37"/>
  <c r="BM15" i="37"/>
  <c r="BM16" i="37"/>
  <c r="BM17" i="37"/>
  <c r="BM18" i="37"/>
  <c r="BM19" i="37"/>
  <c r="BM20" i="37"/>
  <c r="BM21" i="37"/>
  <c r="BM22" i="37"/>
  <c r="BM23" i="37"/>
  <c r="BM24" i="37"/>
  <c r="BM25" i="37"/>
  <c r="BM26" i="37"/>
  <c r="BM27" i="37"/>
  <c r="BM28" i="37"/>
  <c r="BM29" i="37"/>
  <c r="BM30" i="37"/>
  <c r="BM31" i="37"/>
  <c r="BM32" i="37"/>
  <c r="BM33" i="37"/>
  <c r="BM34" i="37"/>
  <c r="BM35" i="37"/>
  <c r="BM36" i="37"/>
  <c r="BM37" i="37"/>
  <c r="BM38" i="37"/>
  <c r="BM39" i="37"/>
  <c r="BM40" i="37"/>
  <c r="BM41" i="37"/>
  <c r="BM42" i="37"/>
  <c r="BM43" i="37"/>
  <c r="BM45" i="37"/>
  <c r="BM46" i="37"/>
  <c r="BM47" i="37"/>
  <c r="BM48" i="37"/>
  <c r="BM49" i="37"/>
  <c r="BM50" i="37"/>
  <c r="BM51" i="37"/>
  <c r="BM52" i="37"/>
  <c r="BM53" i="37"/>
  <c r="BM54" i="37"/>
  <c r="BM55" i="37"/>
  <c r="BM56" i="37"/>
  <c r="BM57" i="37"/>
  <c r="BM58" i="37"/>
  <c r="BM59" i="37"/>
  <c r="BM60" i="37"/>
  <c r="BM61" i="37"/>
  <c r="BM62" i="37"/>
  <c r="BM63" i="37"/>
  <c r="BM64" i="37"/>
  <c r="BM65" i="37"/>
  <c r="BM66" i="37"/>
  <c r="BM67" i="37"/>
  <c r="BM68" i="37"/>
  <c r="BM69" i="37"/>
  <c r="BN10" i="33"/>
  <c r="BN14" i="33"/>
  <c r="BN18" i="33"/>
  <c r="BN22" i="33"/>
  <c r="BN26" i="33"/>
  <c r="BN30" i="33"/>
  <c r="BN34" i="33"/>
  <c r="BN38" i="33"/>
  <c r="BN42" i="33"/>
  <c r="BN47" i="33"/>
  <c r="BN51" i="33"/>
  <c r="BN55" i="33"/>
  <c r="BN59" i="33"/>
  <c r="BN63" i="33"/>
  <c r="BN67" i="33"/>
  <c r="J60" i="26"/>
  <c r="F60" i="26"/>
  <c r="G60" i="26"/>
  <c r="I60" i="26"/>
  <c r="H60" i="26"/>
  <c r="BO15" i="41"/>
  <c r="BO22" i="41"/>
  <c r="BP22" i="41"/>
  <c r="BO9" i="43"/>
  <c r="BN10" i="43"/>
  <c r="Q28" i="43"/>
  <c r="BO25" i="43"/>
  <c r="BO31" i="43"/>
  <c r="Q29" i="43"/>
  <c r="Q30" i="43"/>
  <c r="Q13" i="43"/>
  <c r="Q31" i="43"/>
  <c r="Q32" i="43"/>
  <c r="Q7" i="43"/>
  <c r="Q33" i="43"/>
  <c r="Q8" i="43"/>
  <c r="Q9" i="43"/>
  <c r="BP10" i="41"/>
  <c r="BP16" i="41"/>
  <c r="BO17" i="41"/>
  <c r="BN24" i="43"/>
  <c r="BP24" i="43"/>
  <c r="Q10" i="43"/>
  <c r="BN29" i="43"/>
  <c r="Q11" i="43"/>
  <c r="BO29" i="43"/>
  <c r="Q12" i="43"/>
  <c r="BM8" i="43"/>
  <c r="BM14" i="43"/>
  <c r="BM21" i="43"/>
  <c r="BM28" i="43"/>
  <c r="Q14" i="43"/>
  <c r="BO8" i="43"/>
  <c r="BO14" i="43"/>
  <c r="BO21" i="43"/>
  <c r="BO28" i="43"/>
  <c r="BP30" i="43"/>
  <c r="Q15" i="43"/>
  <c r="BN8" i="43"/>
  <c r="BN28" i="43"/>
  <c r="BO25" i="41"/>
  <c r="BN30" i="43"/>
  <c r="BM9" i="43"/>
  <c r="BM15" i="43"/>
  <c r="BM22" i="43"/>
  <c r="BM29" i="43"/>
  <c r="BO9" i="41"/>
  <c r="BO31" i="41"/>
  <c r="BN14" i="43"/>
  <c r="Q20" i="43"/>
  <c r="BN21" i="43"/>
  <c r="Q16" i="43"/>
  <c r="BP29" i="41"/>
  <c r="BN9" i="43"/>
  <c r="Q17" i="43"/>
  <c r="Q18" i="43"/>
  <c r="Q21" i="43"/>
  <c r="BM10" i="43"/>
  <c r="BM16" i="43"/>
  <c r="BM24" i="43"/>
  <c r="BM30" i="43"/>
  <c r="Q22" i="43"/>
  <c r="BP31" i="41"/>
  <c r="Q24" i="43"/>
  <c r="BO10" i="43"/>
  <c r="BO16" i="43"/>
  <c r="BO24" i="43"/>
  <c r="BO30" i="43"/>
  <c r="Q25" i="43"/>
  <c r="BM17" i="43"/>
  <c r="BM25" i="43"/>
  <c r="BM31" i="43"/>
  <c r="Q26" i="43"/>
  <c r="BO32" i="41"/>
  <c r="Q27" i="43"/>
  <c r="BN11" i="43"/>
  <c r="BN17" i="43"/>
  <c r="BN25" i="43"/>
  <c r="BN31" i="43"/>
  <c r="BM11" i="43"/>
  <c r="BP11" i="41"/>
  <c r="BP17" i="41"/>
  <c r="BP25" i="41"/>
  <c r="BP32" i="41"/>
  <c r="BM12" i="43"/>
  <c r="BM18" i="43"/>
  <c r="BO12" i="41"/>
  <c r="BO18" i="41"/>
  <c r="BO27" i="41"/>
  <c r="BO33" i="41"/>
  <c r="BP12" i="41"/>
  <c r="BP18" i="41"/>
  <c r="BP27" i="41"/>
  <c r="BP33" i="41"/>
  <c r="BM27" i="43"/>
  <c r="BM33" i="43"/>
  <c r="BO7" i="41"/>
  <c r="BO13" i="41"/>
  <c r="BO20" i="41"/>
  <c r="BO28" i="41"/>
  <c r="BP7" i="41"/>
  <c r="BP13" i="41"/>
  <c r="BP20" i="41"/>
  <c r="BP28" i="41"/>
  <c r="BO8" i="41"/>
  <c r="BO14" i="41"/>
  <c r="BO21" i="41"/>
  <c r="BP8" i="41"/>
  <c r="BP14" i="41"/>
  <c r="BP21" i="41"/>
  <c r="BO55" i="32"/>
  <c r="Q15" i="36"/>
  <c r="Q39" i="36"/>
  <c r="Q64" i="36"/>
  <c r="BO16" i="32"/>
  <c r="BP24" i="32"/>
  <c r="BO40" i="32"/>
  <c r="BO65" i="36"/>
  <c r="BP50" i="32"/>
  <c r="BM55" i="36"/>
  <c r="Q16" i="36"/>
  <c r="Q40" i="36"/>
  <c r="Q65" i="36"/>
  <c r="BM51" i="36"/>
  <c r="BP16" i="36"/>
  <c r="BP40" i="32"/>
  <c r="BP65" i="32"/>
  <c r="BN55" i="32"/>
  <c r="BO66" i="36"/>
  <c r="BN25" i="36"/>
  <c r="BM67" i="36"/>
  <c r="Q18" i="36"/>
  <c r="Q42" i="36"/>
  <c r="Q67" i="36"/>
  <c r="BM28" i="36"/>
  <c r="BM53" i="36"/>
  <c r="BO9" i="36"/>
  <c r="BO33" i="36"/>
  <c r="BO58" i="36"/>
  <c r="BP55" i="32"/>
  <c r="BP68" i="36"/>
  <c r="Q19" i="36"/>
  <c r="Q43" i="36"/>
  <c r="Q68" i="36"/>
  <c r="BP33" i="32"/>
  <c r="BP58" i="32"/>
  <c r="BN56" i="32"/>
  <c r="BM69" i="36"/>
  <c r="Q20" i="36"/>
  <c r="Q45" i="36"/>
  <c r="Q69" i="36"/>
  <c r="BN18" i="32"/>
  <c r="BO67" i="32"/>
  <c r="BO56" i="32"/>
  <c r="BM7" i="36"/>
  <c r="BM31" i="36"/>
  <c r="BM56" i="36"/>
  <c r="BO10" i="36"/>
  <c r="BO18" i="32"/>
  <c r="BO34" i="32"/>
  <c r="BO42" i="32"/>
  <c r="BO59" i="36"/>
  <c r="BP67" i="32"/>
  <c r="BN61" i="32"/>
  <c r="BM8" i="36"/>
  <c r="BM32" i="36"/>
  <c r="BP10" i="36"/>
  <c r="BP18" i="32"/>
  <c r="BP34" i="32"/>
  <c r="BP42" i="32"/>
  <c r="BP59" i="36"/>
  <c r="Q22" i="36"/>
  <c r="BN19" i="32"/>
  <c r="BN67" i="32"/>
  <c r="Q61" i="36"/>
  <c r="BM10" i="36"/>
  <c r="BO19" i="32"/>
  <c r="BO35" i="36"/>
  <c r="BO43" i="36"/>
  <c r="BO52" i="32"/>
  <c r="BN12" i="36"/>
  <c r="BM11" i="36"/>
  <c r="BM35" i="36"/>
  <c r="BM60" i="36"/>
  <c r="BP11" i="36"/>
  <c r="BP19" i="36"/>
  <c r="BP9" i="32"/>
  <c r="BN14" i="36"/>
  <c r="Q51" i="36"/>
  <c r="BM36" i="36"/>
  <c r="BN20" i="36"/>
  <c r="BN56" i="36"/>
  <c r="BO10" i="32"/>
  <c r="BO14" i="36"/>
  <c r="Q52" i="36"/>
  <c r="BO12" i="36"/>
  <c r="BO20" i="36"/>
  <c r="BO36" i="36"/>
  <c r="BO53" i="36"/>
  <c r="BO61" i="36"/>
  <c r="BO34" i="36"/>
  <c r="BP10" i="32"/>
  <c r="BM18" i="36"/>
  <c r="BP36" i="36"/>
  <c r="BP47" i="36"/>
  <c r="BO15" i="32"/>
  <c r="BM20" i="36"/>
  <c r="BO25" i="36"/>
  <c r="BM16" i="36"/>
  <c r="BP25" i="32"/>
  <c r="BO29" i="36"/>
  <c r="BM41" i="36"/>
  <c r="BM66" i="36"/>
  <c r="BN30" i="32"/>
  <c r="BP29" i="36"/>
  <c r="BN63" i="36"/>
  <c r="BO30" i="32"/>
  <c r="BM30" i="36"/>
  <c r="BM19" i="36"/>
  <c r="BM43" i="36"/>
  <c r="BM68" i="36"/>
  <c r="BO22" i="36"/>
  <c r="BO47" i="32"/>
  <c r="BO63" i="36"/>
  <c r="BP30" i="32"/>
  <c r="BN41" i="36"/>
  <c r="BP47" i="32"/>
  <c r="BN36" i="32"/>
  <c r="BO41" i="36"/>
  <c r="Q60" i="36"/>
  <c r="BO7" i="32"/>
  <c r="BO39" i="32"/>
  <c r="BN48" i="32"/>
  <c r="BO36" i="32"/>
  <c r="BP41" i="36"/>
  <c r="BN42" i="32"/>
  <c r="BM42" i="36"/>
  <c r="Q13" i="36"/>
  <c r="Q37" i="36"/>
  <c r="Q62" i="36"/>
  <c r="BM48" i="36"/>
  <c r="BP15" i="32"/>
  <c r="BP23" i="32"/>
  <c r="BP39" i="32"/>
  <c r="BP48" i="32"/>
  <c r="BO49" i="32"/>
  <c r="BM45" i="36"/>
  <c r="Q14" i="36"/>
  <c r="Q38" i="36"/>
  <c r="Q63" i="36"/>
  <c r="BM24" i="36"/>
  <c r="BN8" i="36"/>
  <c r="BO24" i="32"/>
  <c r="BN32" i="36"/>
  <c r="BN49" i="32"/>
  <c r="BN57" i="36"/>
  <c r="BP49" i="32"/>
  <c r="BM54" i="36"/>
  <c r="BO8" i="32"/>
  <c r="BO57" i="32"/>
  <c r="BN66" i="36"/>
  <c r="BO19" i="36"/>
  <c r="BN43" i="36"/>
  <c r="BN69" i="36"/>
  <c r="BO69" i="36"/>
  <c r="BP17" i="32"/>
  <c r="BP41" i="32"/>
  <c r="BP66" i="32"/>
  <c r="BO47" i="36"/>
  <c r="BN10" i="36"/>
  <c r="BN34" i="36"/>
  <c r="BN59" i="36"/>
  <c r="Q47" i="36"/>
  <c r="Q21" i="36"/>
  <c r="Q46" i="36"/>
  <c r="BO26" i="32"/>
  <c r="BO51" i="32"/>
  <c r="BN48" i="36"/>
  <c r="BP26" i="32"/>
  <c r="BP51" i="32"/>
  <c r="BO59" i="32"/>
  <c r="BO48" i="36"/>
  <c r="BN35" i="36"/>
  <c r="BN35" i="32"/>
  <c r="BP59" i="32"/>
  <c r="BO23" i="36"/>
  <c r="BN40" i="32"/>
  <c r="BO21" i="32"/>
  <c r="BO54" i="36"/>
  <c r="Q12" i="36"/>
  <c r="BO31" i="36"/>
  <c r="Q7" i="36"/>
  <c r="Q31" i="36"/>
  <c r="Q56" i="36"/>
  <c r="BP16" i="32"/>
  <c r="BN28" i="36"/>
  <c r="BN54" i="32"/>
  <c r="BN31" i="36"/>
  <c r="Q32" i="36"/>
  <c r="BN22" i="36"/>
  <c r="Q10" i="36"/>
  <c r="Q34" i="36"/>
  <c r="Q59" i="36"/>
  <c r="BM49" i="36"/>
  <c r="BN29" i="36"/>
  <c r="BO32" i="32"/>
  <c r="BN36" i="36"/>
  <c r="BN53" i="36"/>
  <c r="BN61" i="36"/>
  <c r="BO20" i="32"/>
  <c r="BO45" i="32"/>
  <c r="BN66" i="32"/>
  <c r="BO56" i="36"/>
  <c r="BN13" i="36"/>
  <c r="Q11" i="36"/>
  <c r="BO57" i="36"/>
  <c r="Q8" i="36"/>
  <c r="Q57" i="36"/>
  <c r="BN47" i="36"/>
  <c r="BN47" i="32"/>
  <c r="Q9" i="36"/>
  <c r="Q33" i="36"/>
  <c r="Q58" i="36"/>
  <c r="BO14" i="32"/>
  <c r="BO38" i="32"/>
  <c r="BO63" i="32"/>
  <c r="BO8" i="36"/>
  <c r="BO32" i="36"/>
  <c r="BN23" i="32"/>
  <c r="BN22" i="32"/>
  <c r="BN50" i="36"/>
  <c r="BM27" i="36"/>
  <c r="BN9" i="32"/>
  <c r="BN9" i="36"/>
  <c r="BN17" i="36"/>
  <c r="BN17" i="32"/>
  <c r="BN33" i="32"/>
  <c r="BN33" i="36"/>
  <c r="BO33" i="32"/>
  <c r="BN41" i="32"/>
  <c r="BN58" i="32"/>
  <c r="BN58" i="36"/>
  <c r="BN50" i="32"/>
  <c r="BO17" i="32"/>
  <c r="BO66" i="32"/>
  <c r="BO50" i="32"/>
  <c r="BP9" i="36"/>
  <c r="BP36" i="32"/>
  <c r="BP23" i="36"/>
  <c r="BP65" i="36"/>
  <c r="BP7" i="36"/>
  <c r="BP18" i="36"/>
  <c r="BP42" i="36"/>
  <c r="BP67" i="36"/>
  <c r="Q66" i="36"/>
  <c r="BM52" i="36"/>
  <c r="BO41" i="32"/>
  <c r="BP33" i="36"/>
  <c r="BP58" i="36"/>
  <c r="Q23" i="36"/>
  <c r="Q48" i="36"/>
  <c r="BM9" i="36"/>
  <c r="BM33" i="36"/>
  <c r="BM58" i="36"/>
  <c r="BN11" i="32"/>
  <c r="BN11" i="36"/>
  <c r="BN27" i="32"/>
  <c r="BN27" i="36"/>
  <c r="BN43" i="32"/>
  <c r="BN52" i="32"/>
  <c r="BN52" i="36"/>
  <c r="BN60" i="36"/>
  <c r="BN68" i="32"/>
  <c r="BN68" i="36"/>
  <c r="Q17" i="36"/>
  <c r="BO9" i="32"/>
  <c r="BN25" i="32"/>
  <c r="BO58" i="32"/>
  <c r="BO27" i="36"/>
  <c r="BP27" i="32"/>
  <c r="BO52" i="36"/>
  <c r="BP52" i="32"/>
  <c r="Q28" i="36"/>
  <c r="BN14" i="32"/>
  <c r="BP12" i="36"/>
  <c r="BP12" i="32"/>
  <c r="BP28" i="36"/>
  <c r="BP45" i="32"/>
  <c r="BP45" i="36"/>
  <c r="BP53" i="32"/>
  <c r="BP69" i="32"/>
  <c r="BP69" i="36"/>
  <c r="BP51" i="36"/>
  <c r="BP26" i="36"/>
  <c r="BP17" i="36"/>
  <c r="BP37" i="36"/>
  <c r="BP62" i="36"/>
  <c r="BP48" i="36"/>
  <c r="BP50" i="36"/>
  <c r="BP25" i="36"/>
  <c r="BP34" i="36"/>
  <c r="BP66" i="36"/>
  <c r="BP43" i="36"/>
  <c r="BP56" i="36"/>
  <c r="BO25" i="32"/>
  <c r="BP53" i="36"/>
  <c r="Q54" i="36"/>
  <c r="BN62" i="32"/>
  <c r="BN62" i="36"/>
  <c r="BP13" i="32"/>
  <c r="BO46" i="36"/>
  <c r="BP46" i="32"/>
  <c r="BN54" i="36"/>
  <c r="BP54" i="32"/>
  <c r="BP28" i="32"/>
  <c r="BP13" i="36"/>
  <c r="BO13" i="32"/>
  <c r="BN60" i="32"/>
  <c r="BM14" i="36"/>
  <c r="BP54" i="36"/>
  <c r="BN29" i="32"/>
  <c r="Q24" i="36"/>
  <c r="BM34" i="36"/>
  <c r="BN34" i="32"/>
  <c r="BO11" i="32"/>
  <c r="BO11" i="36"/>
  <c r="BO43" i="32"/>
  <c r="BO68" i="36"/>
  <c r="BO68" i="32"/>
  <c r="Q53" i="36"/>
  <c r="BN38" i="32"/>
  <c r="BM38" i="36"/>
  <c r="BN63" i="32"/>
  <c r="BM63" i="36"/>
  <c r="BP20" i="32"/>
  <c r="BP20" i="36"/>
  <c r="BP61" i="36"/>
  <c r="Q29" i="36"/>
  <c r="BM15" i="36"/>
  <c r="BM39" i="36"/>
  <c r="BN21" i="32"/>
  <c r="BN21" i="36"/>
  <c r="BN37" i="36"/>
  <c r="BN37" i="32"/>
  <c r="BN46" i="32"/>
  <c r="BN46" i="36"/>
  <c r="BO46" i="32"/>
  <c r="BP31" i="36"/>
  <c r="Q55" i="36"/>
  <c r="BM65" i="36"/>
  <c r="BO29" i="32"/>
  <c r="BO54" i="32"/>
  <c r="BO27" i="32"/>
  <c r="BO13" i="36"/>
  <c r="BP21" i="36"/>
  <c r="BP46" i="36"/>
  <c r="BP22" i="36"/>
  <c r="BM64" i="36"/>
  <c r="BP29" i="32"/>
  <c r="BP61" i="32"/>
  <c r="Q49" i="36"/>
  <c r="BM59" i="36"/>
  <c r="BN59" i="32"/>
  <c r="BO35" i="32"/>
  <c r="BO60" i="32"/>
  <c r="BO60" i="36"/>
  <c r="BN13" i="32"/>
  <c r="BN10" i="32"/>
  <c r="Q30" i="36"/>
  <c r="BM40" i="36"/>
  <c r="BO21" i="36"/>
  <c r="BP21" i="32"/>
  <c r="BP37" i="32"/>
  <c r="BO37" i="36"/>
  <c r="BO37" i="32"/>
  <c r="BP62" i="32"/>
  <c r="BO62" i="36"/>
  <c r="BO62" i="32"/>
  <c r="Q41" i="36"/>
  <c r="BN16" i="32"/>
  <c r="BN19" i="36"/>
  <c r="BP35" i="36"/>
  <c r="BN20" i="32"/>
  <c r="BN45" i="32"/>
  <c r="BN69" i="32"/>
  <c r="BN67" i="36"/>
  <c r="BN55" i="36"/>
  <c r="BN42" i="36"/>
  <c r="BN30" i="36"/>
  <c r="BN18" i="36"/>
  <c r="BN7" i="32"/>
  <c r="BN28" i="32"/>
  <c r="BM23" i="36"/>
  <c r="BN45" i="36"/>
  <c r="BP11" i="32"/>
  <c r="BP19" i="32"/>
  <c r="BP27" i="36"/>
  <c r="BP35" i="32"/>
  <c r="BP43" i="32"/>
  <c r="BP52" i="36"/>
  <c r="BP60" i="32"/>
  <c r="BP68" i="32"/>
  <c r="BM13" i="36"/>
  <c r="BM37" i="36"/>
  <c r="BM62" i="36"/>
  <c r="BO69" i="32"/>
  <c r="BO67" i="36"/>
  <c r="BO30" i="36"/>
  <c r="BO55" i="36"/>
  <c r="BO42" i="36"/>
  <c r="BO18" i="36"/>
  <c r="BO28" i="32"/>
  <c r="Q50" i="36"/>
  <c r="BM12" i="36"/>
  <c r="BN23" i="36"/>
  <c r="BO45" i="36"/>
  <c r="BM57" i="36"/>
  <c r="BM46" i="36"/>
  <c r="BM22" i="36"/>
  <c r="BM47" i="36"/>
  <c r="BO15" i="36"/>
  <c r="BO23" i="32"/>
  <c r="BO39" i="36"/>
  <c r="BO48" i="32"/>
  <c r="BO64" i="36"/>
  <c r="BN12" i="32"/>
  <c r="BO31" i="32"/>
  <c r="BO53" i="32"/>
  <c r="BO64" i="32"/>
  <c r="Q25" i="36"/>
  <c r="BO26" i="36"/>
  <c r="BO50" i="36"/>
  <c r="BM61" i="36"/>
  <c r="BP7" i="32"/>
  <c r="BP31" i="32"/>
  <c r="BP56" i="32"/>
  <c r="BP64" i="36"/>
  <c r="BO12" i="32"/>
  <c r="BP22" i="32"/>
  <c r="BP64" i="32"/>
  <c r="Q26" i="36"/>
  <c r="BM17" i="36"/>
  <c r="BO28" i="36"/>
  <c r="BN38" i="36"/>
  <c r="BP38" i="32"/>
  <c r="BP38" i="36"/>
  <c r="BM21" i="36"/>
  <c r="BN15" i="32"/>
  <c r="BN15" i="36"/>
  <c r="BN39" i="32"/>
  <c r="BN39" i="36"/>
  <c r="BN64" i="32"/>
  <c r="BN64" i="36"/>
  <c r="BN53" i="32"/>
  <c r="BO16" i="36"/>
  <c r="BP60" i="36"/>
  <c r="BP15" i="36"/>
  <c r="BN8" i="32"/>
  <c r="BN16" i="36"/>
  <c r="BN24" i="36"/>
  <c r="BN32" i="32"/>
  <c r="BN40" i="36"/>
  <c r="BN49" i="36"/>
  <c r="BN57" i="32"/>
  <c r="BN65" i="36"/>
  <c r="Q27" i="36"/>
  <c r="BO38" i="36"/>
  <c r="BP30" i="36"/>
  <c r="BP55" i="36"/>
  <c r="BM26" i="36"/>
  <c r="BN26" i="36"/>
  <c r="BP39" i="36"/>
  <c r="BM25" i="36"/>
  <c r="BM50" i="36"/>
  <c r="BO24" i="36"/>
  <c r="BO49" i="36"/>
  <c r="BN65" i="32"/>
  <c r="Q35" i="36"/>
  <c r="BN7" i="36"/>
  <c r="BO17" i="36"/>
  <c r="BM29" i="36"/>
  <c r="BO40" i="36"/>
  <c r="BN51" i="36"/>
  <c r="BP14" i="32"/>
  <c r="BP14" i="36"/>
  <c r="BP63" i="32"/>
  <c r="BP63" i="36"/>
  <c r="BN31" i="32"/>
  <c r="BN26" i="32"/>
  <c r="BN51" i="32"/>
  <c r="BP8" i="32"/>
  <c r="BP8" i="36"/>
  <c r="BP24" i="36"/>
  <c r="BP32" i="32"/>
  <c r="BP32" i="36"/>
  <c r="BP49" i="36"/>
  <c r="BP57" i="32"/>
  <c r="BP57" i="36"/>
  <c r="BN24" i="32"/>
  <c r="BO65" i="32"/>
  <c r="Q36" i="36"/>
  <c r="BO7" i="36"/>
  <c r="BP40" i="36"/>
  <c r="BO51" i="36"/>
  <c r="U633" i="80" l="1"/>
  <c r="BI633" i="80"/>
  <c r="BI633" i="79"/>
  <c r="L13" i="3" l="1"/>
  <c r="K13" i="3"/>
  <c r="J13" i="3"/>
  <c r="I13" i="3"/>
  <c r="H13" i="3"/>
  <c r="G13" i="3"/>
  <c r="F13" i="3"/>
  <c r="E13" i="3"/>
  <c r="L59" i="3"/>
  <c r="K59" i="3"/>
  <c r="K128" i="3" s="1"/>
  <c r="J59" i="3"/>
  <c r="I59" i="3"/>
  <c r="H59" i="3"/>
  <c r="G59" i="3"/>
  <c r="F59" i="3"/>
  <c r="E59" i="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20" i="14"/>
  <c r="BK21" i="14"/>
  <c r="BK22" i="14"/>
  <c r="BK24" i="14"/>
  <c r="BK25" i="14"/>
  <c r="BK26" i="14"/>
  <c r="BK27" i="14"/>
  <c r="BK28" i="14"/>
  <c r="BK29" i="14"/>
  <c r="BK30" i="14"/>
  <c r="BK31" i="14"/>
  <c r="BK32" i="14"/>
  <c r="BK33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20" i="14"/>
  <c r="P21" i="14"/>
  <c r="P22" i="14"/>
  <c r="P24" i="14"/>
  <c r="P25" i="14"/>
  <c r="P26" i="14"/>
  <c r="P27" i="14"/>
  <c r="P28" i="14"/>
  <c r="P29" i="14"/>
  <c r="P30" i="14"/>
  <c r="P31" i="14"/>
  <c r="P32" i="14"/>
  <c r="P33" i="14"/>
  <c r="BK7" i="81"/>
  <c r="BK8" i="81"/>
  <c r="BK9" i="81"/>
  <c r="BK10" i="81"/>
  <c r="BK11" i="81"/>
  <c r="BK12" i="81"/>
  <c r="BK13" i="81"/>
  <c r="BK14" i="81"/>
  <c r="BK15" i="81"/>
  <c r="BK16" i="81"/>
  <c r="BK17" i="81"/>
  <c r="BK18" i="81"/>
  <c r="BK20" i="81"/>
  <c r="BK21" i="81"/>
  <c r="BK22" i="81"/>
  <c r="BK24" i="81"/>
  <c r="BK25" i="81"/>
  <c r="BK26" i="81"/>
  <c r="BK27" i="81"/>
  <c r="BK28" i="81"/>
  <c r="BK29" i="81"/>
  <c r="BK30" i="81"/>
  <c r="BK31" i="81"/>
  <c r="BK32" i="81"/>
  <c r="BK33" i="81"/>
  <c r="P7" i="81"/>
  <c r="P8" i="81"/>
  <c r="P9" i="81"/>
  <c r="P10" i="81"/>
  <c r="P11" i="81"/>
  <c r="P12" i="81"/>
  <c r="P13" i="81"/>
  <c r="P14" i="81"/>
  <c r="P15" i="81"/>
  <c r="P16" i="81"/>
  <c r="P17" i="81"/>
  <c r="P18" i="81"/>
  <c r="P20" i="81"/>
  <c r="P21" i="81"/>
  <c r="P22" i="81"/>
  <c r="P24" i="81"/>
  <c r="P25" i="81"/>
  <c r="P26" i="81"/>
  <c r="P27" i="81"/>
  <c r="P28" i="81"/>
  <c r="P29" i="81"/>
  <c r="P30" i="81"/>
  <c r="P31" i="81"/>
  <c r="P32" i="81"/>
  <c r="P33" i="81"/>
  <c r="BK7" i="8"/>
  <c r="BK8" i="8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5" i="8"/>
  <c r="BK46" i="8"/>
  <c r="BK47" i="8"/>
  <c r="BK48" i="8"/>
  <c r="BK49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5" i="8"/>
  <c r="P46" i="8"/>
  <c r="P47" i="8"/>
  <c r="P48" i="8"/>
  <c r="P49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BK7" i="29"/>
  <c r="BK8" i="29"/>
  <c r="BK9" i="29"/>
  <c r="BK10" i="29"/>
  <c r="BK11" i="29"/>
  <c r="BK12" i="29"/>
  <c r="BK13" i="29"/>
  <c r="BK14" i="29"/>
  <c r="BK15" i="29"/>
  <c r="BK16" i="29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29" i="29"/>
  <c r="BK30" i="29"/>
  <c r="BK31" i="29"/>
  <c r="BK32" i="29"/>
  <c r="BK33" i="29"/>
  <c r="BK34" i="29"/>
  <c r="BK35" i="29"/>
  <c r="BK36" i="29"/>
  <c r="BK37" i="29"/>
  <c r="BK38" i="29"/>
  <c r="BK39" i="29"/>
  <c r="BK40" i="29"/>
  <c r="BK41" i="29"/>
  <c r="BK42" i="29"/>
  <c r="BK43" i="29"/>
  <c r="BK45" i="29"/>
  <c r="BK46" i="29"/>
  <c r="BK47" i="29"/>
  <c r="BK48" i="29"/>
  <c r="BK49" i="29"/>
  <c r="BK51" i="29"/>
  <c r="BK52" i="29"/>
  <c r="BK53" i="29"/>
  <c r="BK54" i="29"/>
  <c r="BK55" i="29"/>
  <c r="BK56" i="29"/>
  <c r="BK57" i="29"/>
  <c r="BK58" i="29"/>
  <c r="BK59" i="29"/>
  <c r="BK60" i="29"/>
  <c r="BK61" i="29"/>
  <c r="BK62" i="29"/>
  <c r="BK63" i="29"/>
  <c r="BK64" i="29"/>
  <c r="BK65" i="29"/>
  <c r="BK66" i="29"/>
  <c r="BK67" i="29"/>
  <c r="BK68" i="29"/>
  <c r="BK69" i="29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5" i="29"/>
  <c r="P46" i="29"/>
  <c r="P47" i="29"/>
  <c r="P48" i="29"/>
  <c r="P49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E128" i="3" l="1"/>
  <c r="F83" i="3"/>
  <c r="F13" i="26"/>
  <c r="G83" i="3"/>
  <c r="G13" i="26"/>
  <c r="H13" i="26"/>
  <c r="H83" i="3"/>
  <c r="I13" i="26"/>
  <c r="I83" i="3"/>
  <c r="J13" i="26"/>
  <c r="J83" i="3"/>
  <c r="E83" i="3"/>
  <c r="E13" i="26"/>
  <c r="K13" i="26"/>
  <c r="K83" i="3"/>
  <c r="L13" i="26"/>
  <c r="L83" i="3"/>
  <c r="K59" i="26"/>
  <c r="T59" i="26" s="1"/>
  <c r="J59" i="26"/>
  <c r="F59" i="26"/>
  <c r="G59" i="26"/>
  <c r="L59" i="26"/>
  <c r="H59" i="26"/>
  <c r="E59" i="26"/>
  <c r="I59" i="26"/>
  <c r="BM31" i="83"/>
  <c r="BP31" i="82"/>
  <c r="BP13" i="82"/>
  <c r="BM13" i="83"/>
  <c r="BP9" i="82"/>
  <c r="BM9" i="83"/>
  <c r="BP16" i="82"/>
  <c r="BM16" i="83"/>
  <c r="BP12" i="82"/>
  <c r="BM12" i="83"/>
  <c r="BP8" i="82"/>
  <c r="BM8" i="83"/>
  <c r="BP29" i="82"/>
  <c r="BM29" i="83"/>
  <c r="BP15" i="82"/>
  <c r="BM15" i="83"/>
  <c r="BP11" i="82"/>
  <c r="BM11" i="83"/>
  <c r="BM32" i="83"/>
  <c r="BP32" i="82"/>
  <c r="BP28" i="82"/>
  <c r="BM28" i="83"/>
  <c r="BP14" i="82"/>
  <c r="BM14" i="83"/>
  <c r="BP10" i="82"/>
  <c r="BM10" i="83"/>
  <c r="BM66" i="33"/>
  <c r="BP66" i="31"/>
  <c r="BM62" i="33"/>
  <c r="BP62" i="31"/>
  <c r="BM46" i="33"/>
  <c r="BP46" i="31"/>
  <c r="BM41" i="33"/>
  <c r="BP41" i="31"/>
  <c r="BM37" i="33"/>
  <c r="BP37" i="31"/>
  <c r="BM33" i="33"/>
  <c r="BP33" i="31"/>
  <c r="BM29" i="33"/>
  <c r="BP29" i="31"/>
  <c r="BM25" i="33"/>
  <c r="BP25" i="31"/>
  <c r="BM21" i="33"/>
  <c r="BP21" i="31"/>
  <c r="BM17" i="33"/>
  <c r="BP17" i="31"/>
  <c r="BM65" i="33"/>
  <c r="BP65" i="31"/>
  <c r="BM49" i="33"/>
  <c r="BP49" i="31"/>
  <c r="BM45" i="33"/>
  <c r="BP45" i="31"/>
  <c r="BM40" i="33"/>
  <c r="BP40" i="31"/>
  <c r="BM36" i="33"/>
  <c r="BP36" i="31"/>
  <c r="BM32" i="33"/>
  <c r="BP32" i="31"/>
  <c r="BM28" i="33"/>
  <c r="BP28" i="31"/>
  <c r="BM24" i="33"/>
  <c r="BP24" i="31"/>
  <c r="BM20" i="33"/>
  <c r="BP20" i="31"/>
  <c r="BM16" i="33"/>
  <c r="BP16" i="31"/>
  <c r="BM64" i="33"/>
  <c r="BP64" i="31"/>
  <c r="BM48" i="33"/>
  <c r="BP48" i="31"/>
  <c r="BM43" i="33"/>
  <c r="BP43" i="31"/>
  <c r="BM39" i="33"/>
  <c r="BP39" i="31"/>
  <c r="BM35" i="33"/>
  <c r="BP35" i="31"/>
  <c r="BM31" i="33"/>
  <c r="BP31" i="31"/>
  <c r="BM27" i="33"/>
  <c r="BP27" i="31"/>
  <c r="BM23" i="33"/>
  <c r="BP23" i="31"/>
  <c r="BM19" i="33"/>
  <c r="BP19" i="31"/>
  <c r="BM15" i="33"/>
  <c r="BP15" i="31"/>
  <c r="BM63" i="33"/>
  <c r="BP63" i="31"/>
  <c r="BM47" i="33"/>
  <c r="BP47" i="31"/>
  <c r="BM42" i="33"/>
  <c r="BP42" i="31"/>
  <c r="BM38" i="33"/>
  <c r="BP38" i="31"/>
  <c r="BM34" i="33"/>
  <c r="BP34" i="31"/>
  <c r="BM30" i="33"/>
  <c r="BP30" i="31"/>
  <c r="BM26" i="33"/>
  <c r="BP26" i="31"/>
  <c r="BM22" i="33"/>
  <c r="BP22" i="31"/>
  <c r="BM18" i="33"/>
  <c r="BP18" i="31"/>
  <c r="BP30" i="82"/>
  <c r="BM30" i="83"/>
  <c r="BP21" i="82"/>
  <c r="BM21" i="83"/>
  <c r="BP27" i="82"/>
  <c r="BM27" i="83"/>
  <c r="BP17" i="82"/>
  <c r="BM17" i="83"/>
  <c r="BP33" i="82"/>
  <c r="BM33" i="83"/>
  <c r="BP25" i="82"/>
  <c r="BM25" i="83"/>
  <c r="BP20" i="82"/>
  <c r="BM20" i="83"/>
  <c r="BP7" i="82"/>
  <c r="BM7" i="83"/>
  <c r="BP22" i="82"/>
  <c r="BM22" i="83"/>
  <c r="BP24" i="82"/>
  <c r="BM24" i="83"/>
  <c r="BP18" i="82"/>
  <c r="BM18" i="83"/>
  <c r="BP58" i="31"/>
  <c r="BM58" i="33"/>
  <c r="BP54" i="31"/>
  <c r="BM54" i="33"/>
  <c r="BP50" i="31"/>
  <c r="BM50" i="33"/>
  <c r="BP9" i="31"/>
  <c r="BM9" i="33"/>
  <c r="BP68" i="31"/>
  <c r="BM68" i="33"/>
  <c r="BP60" i="31"/>
  <c r="BM60" i="33"/>
  <c r="BP56" i="31"/>
  <c r="BM56" i="33"/>
  <c r="BP52" i="31"/>
  <c r="BM52" i="33"/>
  <c r="BP11" i="31"/>
  <c r="BM11" i="33"/>
  <c r="BP7" i="31"/>
  <c r="BM7" i="33"/>
  <c r="BP13" i="31"/>
  <c r="BM13" i="33"/>
  <c r="BP69" i="31"/>
  <c r="BM69" i="33"/>
  <c r="BP61" i="31"/>
  <c r="BM61" i="33"/>
  <c r="BP57" i="31"/>
  <c r="BM57" i="33"/>
  <c r="BP53" i="31"/>
  <c r="BM53" i="33"/>
  <c r="BP12" i="31"/>
  <c r="BM12" i="33"/>
  <c r="BP8" i="31"/>
  <c r="BM8" i="33"/>
  <c r="BP67" i="31"/>
  <c r="BM67" i="33"/>
  <c r="BP59" i="31"/>
  <c r="BM59" i="33"/>
  <c r="BP55" i="31"/>
  <c r="BM55" i="33"/>
  <c r="BP51" i="31"/>
  <c r="BM51" i="33"/>
  <c r="BP14" i="31"/>
  <c r="BM14" i="33"/>
  <c r="BP10" i="31"/>
  <c r="BM10" i="33"/>
  <c r="Q16" i="82"/>
  <c r="Q16" i="83"/>
  <c r="Q12" i="82"/>
  <c r="Q12" i="83"/>
  <c r="Q8" i="82"/>
  <c r="Q8" i="83"/>
  <c r="Q29" i="83"/>
  <c r="Q29" i="82"/>
  <c r="Q15" i="83"/>
  <c r="Q15" i="82"/>
  <c r="Q11" i="83"/>
  <c r="Q11" i="82"/>
  <c r="Q32" i="82"/>
  <c r="Q32" i="83"/>
  <c r="Q28" i="82"/>
  <c r="Q28" i="83"/>
  <c r="Q14" i="83"/>
  <c r="Q14" i="82"/>
  <c r="Q10" i="83"/>
  <c r="Q10" i="82"/>
  <c r="Q31" i="82"/>
  <c r="Q31" i="83"/>
  <c r="Q13" i="82"/>
  <c r="Q13" i="83"/>
  <c r="Q9" i="82"/>
  <c r="Q9" i="83"/>
  <c r="Q43" i="33"/>
  <c r="Q43" i="31"/>
  <c r="Q31" i="33"/>
  <c r="Q31" i="31"/>
  <c r="Q19" i="33"/>
  <c r="Q19" i="31"/>
  <c r="Q63" i="31"/>
  <c r="Q63" i="33"/>
  <c r="Q47" i="31"/>
  <c r="Q47" i="33"/>
  <c r="Q42" i="31"/>
  <c r="Q42" i="33"/>
  <c r="Q38" i="31"/>
  <c r="Q38" i="33"/>
  <c r="Q34" i="31"/>
  <c r="Q34" i="33"/>
  <c r="Q30" i="31"/>
  <c r="Q30" i="33"/>
  <c r="Q26" i="31"/>
  <c r="Q26" i="33"/>
  <c r="Q22" i="31"/>
  <c r="Q22" i="33"/>
  <c r="Q18" i="31"/>
  <c r="Q18" i="33"/>
  <c r="Q39" i="33"/>
  <c r="Q39" i="31"/>
  <c r="Q27" i="33"/>
  <c r="Q27" i="31"/>
  <c r="Q15" i="33"/>
  <c r="Q15" i="31"/>
  <c r="Q66" i="31"/>
  <c r="Q66" i="33"/>
  <c r="Q62" i="31"/>
  <c r="Q62" i="33"/>
  <c r="Q46" i="31"/>
  <c r="Q46" i="33"/>
  <c r="Q41" i="31"/>
  <c r="Q41" i="33"/>
  <c r="Q37" i="31"/>
  <c r="Q37" i="33"/>
  <c r="Q33" i="31"/>
  <c r="Q33" i="33"/>
  <c r="Q29" i="31"/>
  <c r="Q29" i="33"/>
  <c r="Q25" i="31"/>
  <c r="Q25" i="33"/>
  <c r="Q21" i="31"/>
  <c r="Q21" i="33"/>
  <c r="Q17" i="31"/>
  <c r="Q17" i="33"/>
  <c r="Q64" i="33"/>
  <c r="Q64" i="31"/>
  <c r="Q48" i="33"/>
  <c r="Q48" i="31"/>
  <c r="Q35" i="33"/>
  <c r="Q35" i="31"/>
  <c r="Q23" i="33"/>
  <c r="Q23" i="31"/>
  <c r="Q65" i="31"/>
  <c r="Q65" i="33"/>
  <c r="Q49" i="33"/>
  <c r="Q49" i="31"/>
  <c r="Q45" i="33"/>
  <c r="Q45" i="31"/>
  <c r="Q40" i="31"/>
  <c r="Q40" i="33"/>
  <c r="Q36" i="33"/>
  <c r="Q36" i="31"/>
  <c r="Q32" i="31"/>
  <c r="Q32" i="33"/>
  <c r="Q28" i="33"/>
  <c r="Q28" i="31"/>
  <c r="Q24" i="31"/>
  <c r="Q24" i="33"/>
  <c r="Q20" i="31"/>
  <c r="Q20" i="33"/>
  <c r="Q16" i="33"/>
  <c r="Q16" i="31"/>
  <c r="Q33" i="82"/>
  <c r="Q33" i="83"/>
  <c r="Q25" i="83"/>
  <c r="Q25" i="82"/>
  <c r="Q20" i="83"/>
  <c r="Q20" i="82"/>
  <c r="Q7" i="83"/>
  <c r="Q7" i="82"/>
  <c r="Q24" i="82"/>
  <c r="Q24" i="83"/>
  <c r="Q18" i="82"/>
  <c r="Q18" i="83"/>
  <c r="Q30" i="83"/>
  <c r="Q30" i="82"/>
  <c r="Q21" i="83"/>
  <c r="Q21" i="82"/>
  <c r="Q27" i="83"/>
  <c r="Q27" i="82"/>
  <c r="Q22" i="82"/>
  <c r="Q22" i="83"/>
  <c r="Q17" i="82"/>
  <c r="Q17" i="83"/>
  <c r="Q68" i="31"/>
  <c r="Q68" i="33"/>
  <c r="Q52" i="33"/>
  <c r="Q52" i="31"/>
  <c r="Q11" i="31"/>
  <c r="Q11" i="33"/>
  <c r="Q67" i="31"/>
  <c r="Q67" i="33"/>
  <c r="Q59" i="31"/>
  <c r="Q59" i="33"/>
  <c r="Q55" i="31"/>
  <c r="Q55" i="33"/>
  <c r="Q51" i="31"/>
  <c r="Q51" i="33"/>
  <c r="Q14" i="31"/>
  <c r="Q14" i="33"/>
  <c r="Q10" i="31"/>
  <c r="Q10" i="33"/>
  <c r="Q7" i="33"/>
  <c r="Q7" i="31"/>
  <c r="Q58" i="33"/>
  <c r="Q58" i="31"/>
  <c r="Q54" i="33"/>
  <c r="Q54" i="31"/>
  <c r="Q50" i="31"/>
  <c r="Q50" i="33"/>
  <c r="Q13" i="33"/>
  <c r="Q13" i="31"/>
  <c r="Q9" i="33"/>
  <c r="Q9" i="31"/>
  <c r="Q60" i="33"/>
  <c r="Q60" i="31"/>
  <c r="Q56" i="31"/>
  <c r="Q56" i="33"/>
  <c r="Q69" i="33"/>
  <c r="Q69" i="31"/>
  <c r="Q61" i="33"/>
  <c r="Q61" i="31"/>
  <c r="Q57" i="33"/>
  <c r="Q57" i="31"/>
  <c r="Q53" i="33"/>
  <c r="Q53" i="31"/>
  <c r="Q12" i="33"/>
  <c r="Q12" i="31"/>
  <c r="Q8" i="33"/>
  <c r="Q8" i="31"/>
  <c r="Q24" i="41"/>
  <c r="Q24" i="40"/>
  <c r="BM25" i="41"/>
  <c r="BP25" i="40"/>
  <c r="Q22" i="41"/>
  <c r="Q22" i="40"/>
  <c r="BM24" i="41"/>
  <c r="BP24" i="40"/>
  <c r="Q17" i="41"/>
  <c r="Q17" i="40"/>
  <c r="Q15" i="40"/>
  <c r="Q15" i="41"/>
  <c r="BM16" i="41"/>
  <c r="BP16" i="40"/>
  <c r="Q16" i="41"/>
  <c r="Q16" i="40"/>
  <c r="BM14" i="41"/>
  <c r="BP14" i="40"/>
  <c r="BM12" i="41"/>
  <c r="BP12" i="40"/>
  <c r="Q10" i="41"/>
  <c r="Q10" i="40"/>
  <c r="BM11" i="41"/>
  <c r="BP11" i="40"/>
  <c r="Q18" i="41"/>
  <c r="Q18" i="40"/>
  <c r="BM18" i="41"/>
  <c r="BP18" i="40"/>
  <c r="BP22" i="40"/>
  <c r="BM22" i="41"/>
  <c r="BM21" i="41"/>
  <c r="BP21" i="40"/>
  <c r="Q11" i="40"/>
  <c r="Q11" i="41"/>
  <c r="Q8" i="41"/>
  <c r="Q8" i="40"/>
  <c r="Q33" i="40"/>
  <c r="Q33" i="41"/>
  <c r="Q7" i="40"/>
  <c r="Q7" i="41"/>
  <c r="BM8" i="41"/>
  <c r="BP8" i="40"/>
  <c r="Q32" i="40"/>
  <c r="Q32" i="41"/>
  <c r="BM33" i="41"/>
  <c r="BP33" i="40"/>
  <c r="BP7" i="40"/>
  <c r="BM7" i="41"/>
  <c r="Q31" i="40"/>
  <c r="Q31" i="41"/>
  <c r="BP32" i="40"/>
  <c r="BM32" i="41"/>
  <c r="BM20" i="41"/>
  <c r="BP20" i="40"/>
  <c r="BP15" i="40"/>
  <c r="BM15" i="41"/>
  <c r="Q20" i="41"/>
  <c r="Q20" i="40"/>
  <c r="Q13" i="41"/>
  <c r="Q13" i="40"/>
  <c r="Q21" i="41"/>
  <c r="Q21" i="40"/>
  <c r="BM17" i="41"/>
  <c r="BP17" i="40"/>
  <c r="Q12" i="41"/>
  <c r="Q12" i="40"/>
  <c r="Q9" i="40"/>
  <c r="Q9" i="41"/>
  <c r="Q14" i="40"/>
  <c r="Q14" i="41"/>
  <c r="BM13" i="41"/>
  <c r="BP13" i="40"/>
  <c r="BM10" i="41"/>
  <c r="BP10" i="40"/>
  <c r="BP9" i="40"/>
  <c r="BM9" i="41"/>
  <c r="Q30" i="41"/>
  <c r="Q30" i="40"/>
  <c r="BM31" i="41"/>
  <c r="BP31" i="40"/>
  <c r="Q29" i="41"/>
  <c r="Q29" i="40"/>
  <c r="BP30" i="40"/>
  <c r="BM30" i="41"/>
  <c r="Q28" i="40"/>
  <c r="Q28" i="41"/>
  <c r="BP29" i="40"/>
  <c r="BM29" i="41"/>
  <c r="Q27" i="41"/>
  <c r="Q27" i="40"/>
  <c r="BM28" i="41"/>
  <c r="BP28" i="40"/>
  <c r="BM27" i="41"/>
  <c r="BP27" i="40"/>
  <c r="Q25" i="41"/>
  <c r="Q25" i="40"/>
  <c r="Q56" i="30"/>
  <c r="Q56" i="32"/>
  <c r="Q31" i="32"/>
  <c r="Q31" i="30"/>
  <c r="Q7" i="32"/>
  <c r="Q7" i="30"/>
  <c r="BP46" i="30"/>
  <c r="BM46" i="32"/>
  <c r="BP21" i="30"/>
  <c r="BM21" i="32"/>
  <c r="BM43" i="32"/>
  <c r="BP43" i="30"/>
  <c r="Q55" i="30"/>
  <c r="Q55" i="32"/>
  <c r="Q30" i="30"/>
  <c r="Q30" i="32"/>
  <c r="BP69" i="30"/>
  <c r="BM69" i="32"/>
  <c r="BP45" i="30"/>
  <c r="BM45" i="32"/>
  <c r="BM20" i="32"/>
  <c r="BP20" i="30"/>
  <c r="Q28" i="32"/>
  <c r="Q28" i="30"/>
  <c r="BP13" i="30"/>
  <c r="BM13" i="32"/>
  <c r="BM68" i="32"/>
  <c r="BP68" i="30"/>
  <c r="BM41" i="32"/>
  <c r="BP41" i="30"/>
  <c r="BP16" i="30"/>
  <c r="BM16" i="32"/>
  <c r="BP12" i="30"/>
  <c r="BM12" i="32"/>
  <c r="BP15" i="30"/>
  <c r="BM15" i="32"/>
  <c r="BP63" i="30"/>
  <c r="BM63" i="32"/>
  <c r="Q48" i="32"/>
  <c r="Q48" i="30"/>
  <c r="Q46" i="32"/>
  <c r="Q46" i="30"/>
  <c r="Q21" i="30"/>
  <c r="Q21" i="32"/>
  <c r="BM60" i="32"/>
  <c r="BP60" i="30"/>
  <c r="BM35" i="32"/>
  <c r="BP35" i="30"/>
  <c r="BP11" i="30"/>
  <c r="BM11" i="32"/>
  <c r="Q27" i="32"/>
  <c r="Q27" i="30"/>
  <c r="BP40" i="30"/>
  <c r="BM40" i="32"/>
  <c r="BP64" i="30"/>
  <c r="BM64" i="32"/>
  <c r="BP38" i="30"/>
  <c r="BM38" i="32"/>
  <c r="BM62" i="32"/>
  <c r="BP62" i="30"/>
  <c r="Q45" i="32"/>
  <c r="Q45" i="30"/>
  <c r="BP33" i="30"/>
  <c r="BM33" i="32"/>
  <c r="Q67" i="32"/>
  <c r="Q67" i="30"/>
  <c r="Q42" i="30"/>
  <c r="Q42" i="32"/>
  <c r="Q18" i="30"/>
  <c r="Q18" i="32"/>
  <c r="BM57" i="32"/>
  <c r="BP57" i="30"/>
  <c r="BM32" i="32"/>
  <c r="BP32" i="30"/>
  <c r="BM8" i="32"/>
  <c r="BP8" i="30"/>
  <c r="BM19" i="32"/>
  <c r="BP19" i="30"/>
  <c r="Q26" i="30"/>
  <c r="Q26" i="32"/>
  <c r="Q25" i="32"/>
  <c r="Q25" i="30"/>
  <c r="BP58" i="30"/>
  <c r="BM58" i="32"/>
  <c r="BM56" i="32"/>
  <c r="BP56" i="30"/>
  <c r="BM7" i="32"/>
  <c r="BP7" i="30"/>
  <c r="Q65" i="30"/>
  <c r="Q65" i="32"/>
  <c r="Q40" i="30"/>
  <c r="Q40" i="32"/>
  <c r="Q16" i="30"/>
  <c r="Q16" i="32"/>
  <c r="BP55" i="30"/>
  <c r="BM55" i="32"/>
  <c r="BP30" i="30"/>
  <c r="BM30" i="32"/>
  <c r="Q64" i="32"/>
  <c r="Q64" i="30"/>
  <c r="Q39" i="30"/>
  <c r="Q39" i="32"/>
  <c r="Q15" i="30"/>
  <c r="Q15" i="32"/>
  <c r="BM54" i="32"/>
  <c r="BP54" i="30"/>
  <c r="BP29" i="30"/>
  <c r="BM29" i="32"/>
  <c r="BP42" i="30"/>
  <c r="BM42" i="32"/>
  <c r="BP17" i="30"/>
  <c r="BM17" i="32"/>
  <c r="Q50" i="30"/>
  <c r="Q50" i="32"/>
  <c r="Q24" i="30"/>
  <c r="Q24" i="32"/>
  <c r="BP36" i="30"/>
  <c r="BM36" i="32"/>
  <c r="Q69" i="32"/>
  <c r="Q69" i="30"/>
  <c r="BP10" i="30"/>
  <c r="BM10" i="32"/>
  <c r="Q68" i="32"/>
  <c r="Q68" i="30"/>
  <c r="Q17" i="30"/>
  <c r="Q17" i="32"/>
  <c r="Q38" i="30"/>
  <c r="Q38" i="32"/>
  <c r="Q37" i="32"/>
  <c r="Q37" i="30"/>
  <c r="Q61" i="32"/>
  <c r="Q61" i="30"/>
  <c r="Q36" i="32"/>
  <c r="Q36" i="30"/>
  <c r="Q12" i="32"/>
  <c r="Q12" i="30"/>
  <c r="BP51" i="30"/>
  <c r="BM51" i="32"/>
  <c r="BP26" i="30"/>
  <c r="BM26" i="32"/>
  <c r="Q29" i="32"/>
  <c r="Q29" i="30"/>
  <c r="BP66" i="30"/>
  <c r="BM66" i="32"/>
  <c r="Q23" i="32"/>
  <c r="Q23" i="30"/>
  <c r="Q47" i="30"/>
  <c r="Q47" i="32"/>
  <c r="Q19" i="30"/>
  <c r="Q19" i="32"/>
  <c r="BP9" i="30"/>
  <c r="BM9" i="32"/>
  <c r="BM31" i="32"/>
  <c r="BP31" i="30"/>
  <c r="BM28" i="32"/>
  <c r="BP28" i="30"/>
  <c r="BP27" i="30"/>
  <c r="BM27" i="32"/>
  <c r="Q60" i="32"/>
  <c r="Q60" i="30"/>
  <c r="Q35" i="32"/>
  <c r="Q35" i="30"/>
  <c r="Q11" i="30"/>
  <c r="Q11" i="32"/>
  <c r="BM50" i="32"/>
  <c r="BP50" i="30"/>
  <c r="BM25" i="32"/>
  <c r="BP25" i="30"/>
  <c r="BP67" i="30"/>
  <c r="BM67" i="32"/>
  <c r="BM65" i="32"/>
  <c r="BP65" i="30"/>
  <c r="Q20" i="30"/>
  <c r="Q20" i="32"/>
  <c r="Q66" i="30"/>
  <c r="Q66" i="32"/>
  <c r="Q14" i="32"/>
  <c r="Q14" i="30"/>
  <c r="Q13" i="30"/>
  <c r="Q13" i="32"/>
  <c r="Q59" i="32"/>
  <c r="Q59" i="30"/>
  <c r="Q34" i="30"/>
  <c r="Q34" i="32"/>
  <c r="Q10" i="30"/>
  <c r="Q10" i="32"/>
  <c r="BP49" i="30"/>
  <c r="BM49" i="32"/>
  <c r="BP24" i="30"/>
  <c r="BM24" i="32"/>
  <c r="BP18" i="30"/>
  <c r="BM18" i="32"/>
  <c r="BP14" i="30"/>
  <c r="BM14" i="32"/>
  <c r="BM37" i="32"/>
  <c r="BP37" i="30"/>
  <c r="Q22" i="30"/>
  <c r="Q22" i="32"/>
  <c r="BP34" i="30"/>
  <c r="BM34" i="32"/>
  <c r="Q41" i="32"/>
  <c r="Q41" i="30"/>
  <c r="BM53" i="32"/>
  <c r="BP53" i="30"/>
  <c r="Q58" i="32"/>
  <c r="Q58" i="30"/>
  <c r="Q33" i="32"/>
  <c r="Q33" i="30"/>
  <c r="Q9" i="32"/>
  <c r="Q9" i="30"/>
  <c r="BM48" i="32"/>
  <c r="BP48" i="30"/>
  <c r="BP23" i="30"/>
  <c r="BM23" i="32"/>
  <c r="Q54" i="32"/>
  <c r="Q54" i="30"/>
  <c r="Q53" i="32"/>
  <c r="Q53" i="30"/>
  <c r="Q52" i="30"/>
  <c r="Q52" i="32"/>
  <c r="Q51" i="30"/>
  <c r="Q51" i="32"/>
  <c r="BM39" i="32"/>
  <c r="BP39" i="30"/>
  <c r="Q49" i="30"/>
  <c r="Q49" i="32"/>
  <c r="BM61" i="32"/>
  <c r="BP61" i="30"/>
  <c r="BP59" i="30"/>
  <c r="BM59" i="32"/>
  <c r="Q43" i="32"/>
  <c r="Q43" i="30"/>
  <c r="Q63" i="32"/>
  <c r="Q63" i="30"/>
  <c r="Q62" i="32"/>
  <c r="Q62" i="30"/>
  <c r="BP52" i="30"/>
  <c r="BM52" i="32"/>
  <c r="Q57" i="32"/>
  <c r="Q57" i="30"/>
  <c r="Q32" i="32"/>
  <c r="Q32" i="30"/>
  <c r="Q8" i="32"/>
  <c r="Q8" i="30"/>
  <c r="BM47" i="32"/>
  <c r="BP47" i="30"/>
  <c r="BM22" i="32"/>
  <c r="BP22" i="30"/>
  <c r="L128" i="3"/>
  <c r="F128" i="3"/>
  <c r="J128" i="3"/>
  <c r="H128" i="3"/>
  <c r="G128" i="3"/>
  <c r="I128" i="3"/>
  <c r="P68" i="37"/>
  <c r="P69" i="37"/>
  <c r="P66" i="37"/>
  <c r="P33" i="84"/>
  <c r="BK33" i="84"/>
  <c r="BK66" i="37"/>
  <c r="BK69" i="37"/>
  <c r="BK68" i="37"/>
  <c r="BK33" i="43"/>
  <c r="P33" i="43"/>
  <c r="P68" i="36"/>
  <c r="BK66" i="36"/>
  <c r="BK69" i="36"/>
  <c r="BK68" i="36"/>
  <c r="P69" i="36"/>
  <c r="BK67" i="36"/>
  <c r="P32" i="84"/>
  <c r="P28" i="84"/>
  <c r="P24" i="84"/>
  <c r="P32" i="43"/>
  <c r="P31" i="43"/>
  <c r="P66" i="36"/>
  <c r="P64" i="37"/>
  <c r="P67" i="37"/>
  <c r="BK32" i="43"/>
  <c r="BK31" i="43"/>
  <c r="BK28" i="43"/>
  <c r="P30" i="43"/>
  <c r="P28" i="43"/>
  <c r="P27" i="43"/>
  <c r="P64" i="36"/>
  <c r="P24" i="43"/>
  <c r="P18" i="43"/>
  <c r="P14" i="43"/>
  <c r="P10" i="43"/>
  <c r="BK29" i="43"/>
  <c r="P26" i="84"/>
  <c r="BK22" i="84"/>
  <c r="BK17" i="84"/>
  <c r="BK13" i="84"/>
  <c r="BK9" i="84"/>
  <c r="P22" i="43"/>
  <c r="P17" i="43"/>
  <c r="P13" i="43"/>
  <c r="P9" i="43"/>
  <c r="BK24" i="43"/>
  <c r="BK18" i="43"/>
  <c r="BK14" i="43"/>
  <c r="BK10" i="43"/>
  <c r="P29" i="84"/>
  <c r="BK26" i="84"/>
  <c r="BK21" i="84"/>
  <c r="BK16" i="84"/>
  <c r="BK12" i="84"/>
  <c r="BK8" i="84"/>
  <c r="P26" i="43"/>
  <c r="P21" i="43"/>
  <c r="P16" i="43"/>
  <c r="P12" i="43"/>
  <c r="P8" i="43"/>
  <c r="BK27" i="43"/>
  <c r="BK22" i="43"/>
  <c r="BK17" i="43"/>
  <c r="BK13" i="43"/>
  <c r="BK9" i="43"/>
  <c r="P18" i="84"/>
  <c r="P14" i="84"/>
  <c r="P10" i="84"/>
  <c r="BK29" i="84"/>
  <c r="BK25" i="84"/>
  <c r="BK20" i="84"/>
  <c r="BK15" i="84"/>
  <c r="BK11" i="84"/>
  <c r="BK7" i="84"/>
  <c r="P29" i="43"/>
  <c r="BK26" i="43"/>
  <c r="BK24" i="84"/>
  <c r="BK18" i="84"/>
  <c r="BK14" i="84"/>
  <c r="BK10" i="84"/>
  <c r="P63" i="37"/>
  <c r="P59" i="37"/>
  <c r="P55" i="37"/>
  <c r="P51" i="37"/>
  <c r="P47" i="37"/>
  <c r="P42" i="37"/>
  <c r="P38" i="37"/>
  <c r="P34" i="37"/>
  <c r="P30" i="37"/>
  <c r="P26" i="37"/>
  <c r="P22" i="37"/>
  <c r="P18" i="37"/>
  <c r="P14" i="37"/>
  <c r="P10" i="37"/>
  <c r="BK65" i="37"/>
  <c r="BK61" i="37"/>
  <c r="BK57" i="37"/>
  <c r="BK53" i="37"/>
  <c r="BK49" i="37"/>
  <c r="BK45" i="37"/>
  <c r="BK40" i="37"/>
  <c r="BK36" i="37"/>
  <c r="BK32" i="37"/>
  <c r="BK28" i="37"/>
  <c r="BK24" i="37"/>
  <c r="BK20" i="37"/>
  <c r="BK16" i="37"/>
  <c r="BK12" i="37"/>
  <c r="BK8" i="37"/>
  <c r="P67" i="36"/>
  <c r="P63" i="36"/>
  <c r="P59" i="36"/>
  <c r="P55" i="36"/>
  <c r="P51" i="36"/>
  <c r="P47" i="36"/>
  <c r="P42" i="36"/>
  <c r="P38" i="36"/>
  <c r="P34" i="36"/>
  <c r="P30" i="36"/>
  <c r="P26" i="36"/>
  <c r="P22" i="36"/>
  <c r="P18" i="36"/>
  <c r="P14" i="36"/>
  <c r="P10" i="36"/>
  <c r="BK65" i="36"/>
  <c r="BK61" i="36"/>
  <c r="BK57" i="36"/>
  <c r="BK53" i="36"/>
  <c r="BK49" i="36"/>
  <c r="BK45" i="36"/>
  <c r="BK40" i="36"/>
  <c r="BK36" i="36"/>
  <c r="BK32" i="36"/>
  <c r="BK28" i="36"/>
  <c r="BK24" i="36"/>
  <c r="BK20" i="36"/>
  <c r="BK16" i="36"/>
  <c r="BK12" i="36"/>
  <c r="BK8" i="36"/>
  <c r="P62" i="37"/>
  <c r="P58" i="37"/>
  <c r="P54" i="37"/>
  <c r="P50" i="37"/>
  <c r="P46" i="37"/>
  <c r="P41" i="37"/>
  <c r="P37" i="37"/>
  <c r="P33" i="37"/>
  <c r="P29" i="37"/>
  <c r="P25" i="37"/>
  <c r="P21" i="37"/>
  <c r="P17" i="37"/>
  <c r="P13" i="37"/>
  <c r="P9" i="37"/>
  <c r="BK64" i="37"/>
  <c r="BK60" i="37"/>
  <c r="BK56" i="37"/>
  <c r="BK52" i="37"/>
  <c r="BK48" i="37"/>
  <c r="BK43" i="37"/>
  <c r="BK39" i="37"/>
  <c r="BK35" i="37"/>
  <c r="BK31" i="37"/>
  <c r="BK27" i="37"/>
  <c r="BK23" i="37"/>
  <c r="BK19" i="37"/>
  <c r="BK15" i="37"/>
  <c r="BK11" i="37"/>
  <c r="BK7" i="37"/>
  <c r="P62" i="36"/>
  <c r="P58" i="36"/>
  <c r="P54" i="36"/>
  <c r="P50" i="36"/>
  <c r="P46" i="36"/>
  <c r="P41" i="36"/>
  <c r="P37" i="36"/>
  <c r="P33" i="36"/>
  <c r="P29" i="36"/>
  <c r="P25" i="36"/>
  <c r="P21" i="36"/>
  <c r="P17" i="36"/>
  <c r="P13" i="36"/>
  <c r="P9" i="36"/>
  <c r="BK64" i="36"/>
  <c r="BK60" i="36"/>
  <c r="BK56" i="36"/>
  <c r="BK52" i="36"/>
  <c r="BK48" i="36"/>
  <c r="BK43" i="36"/>
  <c r="BK39" i="36"/>
  <c r="BK35" i="36"/>
  <c r="BK31" i="36"/>
  <c r="BK27" i="36"/>
  <c r="BK23" i="36"/>
  <c r="BK19" i="36"/>
  <c r="BK15" i="36"/>
  <c r="BK11" i="36"/>
  <c r="BK7" i="36"/>
  <c r="P65" i="37"/>
  <c r="P61" i="37"/>
  <c r="P57" i="37"/>
  <c r="P53" i="37"/>
  <c r="P49" i="37"/>
  <c r="P45" i="37"/>
  <c r="P40" i="37"/>
  <c r="P36" i="37"/>
  <c r="P32" i="37"/>
  <c r="P28" i="37"/>
  <c r="P24" i="37"/>
  <c r="P20" i="37"/>
  <c r="P16" i="37"/>
  <c r="P12" i="37"/>
  <c r="P8" i="37"/>
  <c r="BK67" i="37"/>
  <c r="BK63" i="37"/>
  <c r="BK59" i="37"/>
  <c r="BK55" i="37"/>
  <c r="BK51" i="37"/>
  <c r="BK47" i="37"/>
  <c r="BK42" i="37"/>
  <c r="BK38" i="37"/>
  <c r="BK34" i="37"/>
  <c r="BK30" i="37"/>
  <c r="BK26" i="37"/>
  <c r="BK22" i="37"/>
  <c r="BK18" i="37"/>
  <c r="BK14" i="37"/>
  <c r="BK10" i="37"/>
  <c r="P65" i="36"/>
  <c r="P61" i="36"/>
  <c r="P57" i="36"/>
  <c r="P53" i="36"/>
  <c r="P49" i="36"/>
  <c r="P45" i="36"/>
  <c r="P40" i="36"/>
  <c r="P36" i="36"/>
  <c r="P32" i="36"/>
  <c r="P28" i="36"/>
  <c r="P24" i="36"/>
  <c r="P20" i="36"/>
  <c r="P16" i="36"/>
  <c r="P12" i="36"/>
  <c r="P8" i="36"/>
  <c r="BK63" i="36"/>
  <c r="BK59" i="36"/>
  <c r="BK55" i="36"/>
  <c r="BK51" i="36"/>
  <c r="BK47" i="36"/>
  <c r="BK42" i="36"/>
  <c r="BK38" i="36"/>
  <c r="BK34" i="36"/>
  <c r="BK30" i="36"/>
  <c r="BK26" i="36"/>
  <c r="BK22" i="36"/>
  <c r="BK18" i="36"/>
  <c r="BK14" i="36"/>
  <c r="BK10" i="36"/>
  <c r="P60" i="37"/>
  <c r="P56" i="37"/>
  <c r="P52" i="37"/>
  <c r="P48" i="37"/>
  <c r="P43" i="37"/>
  <c r="P39" i="37"/>
  <c r="P35" i="37"/>
  <c r="P31" i="37"/>
  <c r="P27" i="37"/>
  <c r="P23" i="37"/>
  <c r="P19" i="37"/>
  <c r="P15" i="37"/>
  <c r="P11" i="37"/>
  <c r="P7" i="37"/>
  <c r="BK62" i="37"/>
  <c r="BK58" i="37"/>
  <c r="BK54" i="37"/>
  <c r="BK50" i="37"/>
  <c r="BK46" i="37"/>
  <c r="BK41" i="37"/>
  <c r="BK37" i="37"/>
  <c r="BK33" i="37"/>
  <c r="BK29" i="37"/>
  <c r="BK25" i="37"/>
  <c r="BK21" i="37"/>
  <c r="BK17" i="37"/>
  <c r="BK13" i="37"/>
  <c r="BK9" i="37"/>
  <c r="P60" i="36"/>
  <c r="P56" i="36"/>
  <c r="P52" i="36"/>
  <c r="P48" i="36"/>
  <c r="P43" i="36"/>
  <c r="P39" i="36"/>
  <c r="P35" i="36"/>
  <c r="P31" i="36"/>
  <c r="P27" i="36"/>
  <c r="P23" i="36"/>
  <c r="P19" i="36"/>
  <c r="P15" i="36"/>
  <c r="P11" i="36"/>
  <c r="P7" i="36"/>
  <c r="BK62" i="36"/>
  <c r="BK58" i="36"/>
  <c r="BK54" i="36"/>
  <c r="BK50" i="36"/>
  <c r="BK46" i="36"/>
  <c r="BK41" i="36"/>
  <c r="BK37" i="36"/>
  <c r="BK33" i="36"/>
  <c r="BK29" i="36"/>
  <c r="BK25" i="36"/>
  <c r="BK21" i="36"/>
  <c r="BK17" i="36"/>
  <c r="BK13" i="36"/>
  <c r="BK9" i="36"/>
  <c r="G127" i="26"/>
  <c r="G81" i="26"/>
  <c r="E127" i="26"/>
  <c r="E81" i="26"/>
  <c r="P25" i="43"/>
  <c r="P20" i="43"/>
  <c r="P15" i="43"/>
  <c r="P11" i="43"/>
  <c r="P7" i="43"/>
  <c r="BK30" i="43"/>
  <c r="BK21" i="43"/>
  <c r="BK16" i="43"/>
  <c r="BK12" i="43"/>
  <c r="BK8" i="43"/>
  <c r="P31" i="84"/>
  <c r="P27" i="84"/>
  <c r="P22" i="84"/>
  <c r="P17" i="84"/>
  <c r="P13" i="84"/>
  <c r="P9" i="84"/>
  <c r="BK32" i="84"/>
  <c r="BK28" i="84"/>
  <c r="BK25" i="43"/>
  <c r="BK20" i="43"/>
  <c r="BK15" i="43"/>
  <c r="BK11" i="43"/>
  <c r="BK7" i="43"/>
  <c r="P30" i="84"/>
  <c r="P21" i="84"/>
  <c r="P16" i="84"/>
  <c r="P12" i="84"/>
  <c r="P8" i="84"/>
  <c r="BK31" i="84"/>
  <c r="BK27" i="84"/>
  <c r="F127" i="26"/>
  <c r="P25" i="84"/>
  <c r="P20" i="84"/>
  <c r="P15" i="84"/>
  <c r="P11" i="84"/>
  <c r="P7" i="84"/>
  <c r="BK30" i="84"/>
  <c r="F81" i="26"/>
  <c r="P72" i="26"/>
  <c r="O72" i="26"/>
  <c r="N72" i="26"/>
  <c r="U4" i="26"/>
  <c r="T4" i="26"/>
  <c r="S4" i="26"/>
  <c r="R4" i="26"/>
  <c r="Q4" i="26"/>
  <c r="P4" i="26"/>
  <c r="O4" i="26"/>
  <c r="N4" i="26"/>
  <c r="U4" i="3"/>
  <c r="T4" i="3"/>
  <c r="S4" i="3"/>
  <c r="R4" i="3"/>
  <c r="Q4" i="3"/>
  <c r="P4" i="3"/>
  <c r="O4" i="3"/>
  <c r="N4" i="3"/>
  <c r="BF633" i="80" l="1"/>
  <c r="BG633" i="80"/>
  <c r="BH633" i="80"/>
  <c r="BF633" i="79"/>
  <c r="BG633" i="79"/>
  <c r="BH633" i="79"/>
  <c r="BJ7" i="14" l="1"/>
  <c r="BJ8" i="14"/>
  <c r="BJ9" i="14"/>
  <c r="BJ10" i="14"/>
  <c r="BJ11" i="14"/>
  <c r="BJ12" i="14"/>
  <c r="BJ13" i="14"/>
  <c r="BJ14" i="14"/>
  <c r="BJ15" i="14"/>
  <c r="BJ16" i="14"/>
  <c r="BJ17" i="14"/>
  <c r="BJ18" i="14"/>
  <c r="BJ20" i="14"/>
  <c r="BJ21" i="14"/>
  <c r="BJ22" i="14"/>
  <c r="BJ24" i="14"/>
  <c r="BJ25" i="14"/>
  <c r="BJ26" i="14"/>
  <c r="BJ27" i="14"/>
  <c r="BJ28" i="14"/>
  <c r="BJ29" i="14"/>
  <c r="BJ30" i="14"/>
  <c r="BJ31" i="14"/>
  <c r="BJ32" i="14"/>
  <c r="BJ33" i="14"/>
  <c r="BJ7" i="81"/>
  <c r="BJ8" i="81"/>
  <c r="BJ9" i="81"/>
  <c r="BJ10" i="81"/>
  <c r="BJ11" i="81"/>
  <c r="BJ12" i="81"/>
  <c r="BJ13" i="81"/>
  <c r="BJ14" i="81"/>
  <c r="BJ15" i="81"/>
  <c r="BJ16" i="81"/>
  <c r="BJ17" i="81"/>
  <c r="BJ18" i="81"/>
  <c r="BJ20" i="81"/>
  <c r="BJ21" i="81"/>
  <c r="BJ22" i="81"/>
  <c r="BJ24" i="81"/>
  <c r="BJ25" i="81"/>
  <c r="BJ26" i="81"/>
  <c r="BJ27" i="81"/>
  <c r="BJ28" i="81"/>
  <c r="BJ29" i="81"/>
  <c r="BJ30" i="81"/>
  <c r="BJ31" i="81"/>
  <c r="BJ32" i="81"/>
  <c r="BJ33" i="81"/>
  <c r="BJ7" i="29"/>
  <c r="BJ8" i="29"/>
  <c r="BJ9" i="29"/>
  <c r="BJ10" i="29"/>
  <c r="BJ11" i="29"/>
  <c r="BJ12" i="29"/>
  <c r="BJ13" i="29"/>
  <c r="BJ14" i="29"/>
  <c r="BJ15" i="29"/>
  <c r="BJ16" i="29"/>
  <c r="BJ17" i="29"/>
  <c r="BJ18" i="29"/>
  <c r="BJ19" i="29"/>
  <c r="BJ20" i="29"/>
  <c r="BJ21" i="29"/>
  <c r="BJ22" i="29"/>
  <c r="BJ23" i="29"/>
  <c r="BJ24" i="29"/>
  <c r="BJ25" i="29"/>
  <c r="BJ26" i="29"/>
  <c r="BJ27" i="29"/>
  <c r="BJ28" i="29"/>
  <c r="BJ29" i="29"/>
  <c r="BJ30" i="29"/>
  <c r="BJ31" i="29"/>
  <c r="BJ32" i="29"/>
  <c r="BJ33" i="29"/>
  <c r="BJ34" i="29"/>
  <c r="BJ35" i="29"/>
  <c r="BJ36" i="29"/>
  <c r="BJ37" i="29"/>
  <c r="BJ38" i="29"/>
  <c r="BJ39" i="29"/>
  <c r="BJ40" i="29"/>
  <c r="BJ41" i="29"/>
  <c r="BJ42" i="29"/>
  <c r="BJ43" i="29"/>
  <c r="BJ45" i="29"/>
  <c r="BJ46" i="29"/>
  <c r="BJ47" i="29"/>
  <c r="BJ48" i="29"/>
  <c r="BJ49" i="29"/>
  <c r="BJ51" i="29"/>
  <c r="BJ52" i="29"/>
  <c r="BJ53" i="29"/>
  <c r="BJ54" i="29"/>
  <c r="BJ55" i="29"/>
  <c r="BJ56" i="29"/>
  <c r="BJ57" i="29"/>
  <c r="BJ58" i="29"/>
  <c r="BJ59" i="29"/>
  <c r="BJ60" i="29"/>
  <c r="BJ61" i="29"/>
  <c r="BJ62" i="29"/>
  <c r="BJ63" i="29"/>
  <c r="BJ64" i="29"/>
  <c r="BJ65" i="29"/>
  <c r="BJ66" i="29"/>
  <c r="BJ67" i="29"/>
  <c r="BJ68" i="29"/>
  <c r="BJ69" i="29"/>
  <c r="BJ7" i="8"/>
  <c r="BJ8" i="8"/>
  <c r="BJ9" i="8"/>
  <c r="BJ10" i="8"/>
  <c r="BJ11" i="8"/>
  <c r="BJ12" i="8"/>
  <c r="BJ13" i="8"/>
  <c r="BJ14" i="8"/>
  <c r="BJ15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28" i="8"/>
  <c r="BJ29" i="8"/>
  <c r="BJ30" i="8"/>
  <c r="BJ31" i="8"/>
  <c r="BJ32" i="8"/>
  <c r="BJ33" i="8"/>
  <c r="BJ34" i="8"/>
  <c r="BJ35" i="8"/>
  <c r="BJ36" i="8"/>
  <c r="BJ37" i="8"/>
  <c r="BJ38" i="8"/>
  <c r="BJ39" i="8"/>
  <c r="BJ40" i="8"/>
  <c r="BJ41" i="8"/>
  <c r="BJ42" i="8"/>
  <c r="BJ43" i="8"/>
  <c r="BJ45" i="8"/>
  <c r="BJ46" i="8"/>
  <c r="BJ47" i="8"/>
  <c r="BJ48" i="8"/>
  <c r="BJ49" i="8"/>
  <c r="BJ51" i="8"/>
  <c r="BJ52" i="8"/>
  <c r="BJ53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O11" i="31" l="1"/>
  <c r="BO7" i="40"/>
  <c r="BO32" i="82"/>
  <c r="BO28" i="82"/>
  <c r="BO14" i="82"/>
  <c r="BO10" i="82"/>
  <c r="BO31" i="82"/>
  <c r="BO13" i="82"/>
  <c r="BO9" i="82"/>
  <c r="BO16" i="82"/>
  <c r="BO12" i="82"/>
  <c r="BO8" i="82"/>
  <c r="BO29" i="82"/>
  <c r="BO15" i="82"/>
  <c r="BO11" i="82"/>
  <c r="BO65" i="31"/>
  <c r="BO45" i="31"/>
  <c r="BO32" i="31"/>
  <c r="BO28" i="31"/>
  <c r="BO16" i="31"/>
  <c r="BO64" i="31"/>
  <c r="BO48" i="31"/>
  <c r="BO43" i="31"/>
  <c r="BO39" i="31"/>
  <c r="BO35" i="31"/>
  <c r="BO31" i="31"/>
  <c r="BO27" i="31"/>
  <c r="BO23" i="31"/>
  <c r="BO19" i="31"/>
  <c r="BO15" i="31"/>
  <c r="BO49" i="31"/>
  <c r="BO36" i="31"/>
  <c r="BO24" i="31"/>
  <c r="BO63" i="31"/>
  <c r="BO47" i="31"/>
  <c r="BO42" i="31"/>
  <c r="BO38" i="31"/>
  <c r="BO34" i="31"/>
  <c r="BO30" i="31"/>
  <c r="BO26" i="31"/>
  <c r="BO22" i="31"/>
  <c r="BO18" i="31"/>
  <c r="BO40" i="31"/>
  <c r="BO20" i="31"/>
  <c r="BO66" i="31"/>
  <c r="BO62" i="31"/>
  <c r="BO46" i="31"/>
  <c r="BO41" i="31"/>
  <c r="BO37" i="31"/>
  <c r="BO33" i="31"/>
  <c r="BO29" i="31"/>
  <c r="BO25" i="31"/>
  <c r="BO21" i="31"/>
  <c r="BO17" i="31"/>
  <c r="BO24" i="82"/>
  <c r="BO18" i="82"/>
  <c r="BO27" i="82"/>
  <c r="BO17" i="82"/>
  <c r="BO30" i="82"/>
  <c r="BO21" i="82"/>
  <c r="BO22" i="82"/>
  <c r="BO33" i="82"/>
  <c r="BO25" i="82"/>
  <c r="BO20" i="82"/>
  <c r="BO7" i="82"/>
  <c r="BO61" i="31"/>
  <c r="BO12" i="31"/>
  <c r="BO68" i="31"/>
  <c r="BO60" i="31"/>
  <c r="BO56" i="31"/>
  <c r="BO52" i="31"/>
  <c r="BO7" i="31"/>
  <c r="BO69" i="31"/>
  <c r="BO53" i="31"/>
  <c r="BO67" i="31"/>
  <c r="BO59" i="31"/>
  <c r="BO55" i="31"/>
  <c r="BO51" i="31"/>
  <c r="BO14" i="31"/>
  <c r="BO10" i="31"/>
  <c r="BO57" i="31"/>
  <c r="BO8" i="31"/>
  <c r="BO58" i="31"/>
  <c r="BO54" i="31"/>
  <c r="BO50" i="31"/>
  <c r="BO13" i="31"/>
  <c r="BO9" i="31"/>
  <c r="BO17" i="40"/>
  <c r="BO22" i="40"/>
  <c r="BO20" i="40"/>
  <c r="BO11" i="40"/>
  <c r="BO30" i="40"/>
  <c r="BO24" i="40"/>
  <c r="BO16" i="40"/>
  <c r="BO9" i="40"/>
  <c r="BO31" i="40"/>
  <c r="BO29" i="40"/>
  <c r="BO27" i="40"/>
  <c r="BO25" i="40"/>
  <c r="BO15" i="40"/>
  <c r="BO14" i="40"/>
  <c r="BO13" i="40"/>
  <c r="BO28" i="40"/>
  <c r="BO21" i="40"/>
  <c r="BO18" i="40"/>
  <c r="BO12" i="40"/>
  <c r="BO10" i="40"/>
  <c r="BO8" i="40"/>
  <c r="BO33" i="40"/>
  <c r="BO32" i="40"/>
  <c r="BO14" i="30"/>
  <c r="BO37" i="30"/>
  <c r="BO10" i="30"/>
  <c r="BO56" i="30"/>
  <c r="BO38" i="30"/>
  <c r="BO12" i="30"/>
  <c r="BO11" i="30"/>
  <c r="BO58" i="30"/>
  <c r="BO29" i="30"/>
  <c r="BO49" i="30"/>
  <c r="BO23" i="30"/>
  <c r="BO62" i="30"/>
  <c r="BO35" i="30"/>
  <c r="BO34" i="30"/>
  <c r="BO8" i="30"/>
  <c r="BO7" i="30"/>
  <c r="BO55" i="30"/>
  <c r="BO52" i="30"/>
  <c r="BO42" i="30"/>
  <c r="BO13" i="30"/>
  <c r="BO60" i="30"/>
  <c r="BO59" i="30"/>
  <c r="BO33" i="30"/>
  <c r="BO32" i="30"/>
  <c r="BO31" i="30"/>
  <c r="BO54" i="30"/>
  <c r="BO51" i="30"/>
  <c r="BO48" i="30"/>
  <c r="BO69" i="30"/>
  <c r="BO68" i="30"/>
  <c r="BO19" i="30"/>
  <c r="BO41" i="30"/>
  <c r="BO17" i="30"/>
  <c r="BO36" i="30"/>
  <c r="BO53" i="30"/>
  <c r="BO27" i="30"/>
  <c r="BO22" i="30"/>
  <c r="BO46" i="30"/>
  <c r="BO45" i="30"/>
  <c r="BO40" i="30"/>
  <c r="BO16" i="30"/>
  <c r="BO63" i="30"/>
  <c r="BO61" i="30"/>
  <c r="BO9" i="30"/>
  <c r="BO57" i="30"/>
  <c r="BO30" i="30"/>
  <c r="BO28" i="30"/>
  <c r="BO26" i="30"/>
  <c r="BO25" i="30"/>
  <c r="BO24" i="30"/>
  <c r="BO47" i="30"/>
  <c r="BO21" i="30"/>
  <c r="BO20" i="30"/>
  <c r="BO43" i="30"/>
  <c r="BO67" i="30"/>
  <c r="BO18" i="30"/>
  <c r="BO66" i="30"/>
  <c r="BO65" i="30"/>
  <c r="BO64" i="30"/>
  <c r="BO39" i="30"/>
  <c r="BO15" i="30"/>
  <c r="BK61" i="33"/>
  <c r="BK28" i="83"/>
  <c r="BK32" i="83"/>
  <c r="BK69" i="33"/>
  <c r="BK33" i="83"/>
  <c r="BK31" i="41"/>
  <c r="BK27" i="41"/>
  <c r="BK22" i="41"/>
  <c r="BK13" i="41"/>
  <c r="BK9" i="41"/>
  <c r="BK21" i="41"/>
  <c r="BK16" i="41"/>
  <c r="BK12" i="41"/>
  <c r="BK8" i="41"/>
  <c r="BK25" i="41"/>
  <c r="BK11" i="41"/>
  <c r="BK14" i="41"/>
  <c r="BK67" i="32"/>
  <c r="BK63" i="32"/>
  <c r="BK59" i="32"/>
  <c r="BK47" i="32"/>
  <c r="BK38" i="32"/>
  <c r="BK34" i="32"/>
  <c r="BK30" i="32"/>
  <c r="BK22" i="32"/>
  <c r="BK14" i="32"/>
  <c r="BK10" i="32"/>
  <c r="BK62" i="32"/>
  <c r="BK50" i="32"/>
  <c r="BK37" i="32"/>
  <c r="BK25" i="32"/>
  <c r="BK13" i="32"/>
  <c r="BK55" i="32"/>
  <c r="BK51" i="32"/>
  <c r="BK42" i="32"/>
  <c r="BK26" i="32"/>
  <c r="BK18" i="32"/>
  <c r="BK65" i="33"/>
  <c r="BK57" i="33"/>
  <c r="BK53" i="33"/>
  <c r="BK49" i="33"/>
  <c r="BK45" i="33"/>
  <c r="BK40" i="33"/>
  <c r="BK36" i="33"/>
  <c r="BK32" i="33"/>
  <c r="BK28" i="33"/>
  <c r="BK24" i="33"/>
  <c r="BK20" i="33"/>
  <c r="BK16" i="33"/>
  <c r="BK12" i="33"/>
  <c r="BK8" i="33"/>
  <c r="BK17" i="41"/>
  <c r="BK24" i="83"/>
  <c r="BK18" i="83"/>
  <c r="BK14" i="83"/>
  <c r="BK10" i="83"/>
  <c r="BK66" i="32"/>
  <c r="BK58" i="32"/>
  <c r="BK54" i="32"/>
  <c r="BK46" i="32"/>
  <c r="BK41" i="32"/>
  <c r="BK33" i="32"/>
  <c r="BK29" i="32"/>
  <c r="BK21" i="32"/>
  <c r="BK17" i="32"/>
  <c r="BK9" i="32"/>
  <c r="BK68" i="33"/>
  <c r="BK64" i="33"/>
  <c r="BK60" i="33"/>
  <c r="BK56" i="33"/>
  <c r="BK52" i="33"/>
  <c r="BK48" i="33"/>
  <c r="BK43" i="33"/>
  <c r="BK39" i="33"/>
  <c r="BK35" i="33"/>
  <c r="BK31" i="33"/>
  <c r="BK27" i="33"/>
  <c r="BK23" i="33"/>
  <c r="BK19" i="33"/>
  <c r="BK15" i="33"/>
  <c r="BK11" i="33"/>
  <c r="BK7" i="33"/>
  <c r="BK30" i="41"/>
  <c r="BK31" i="83"/>
  <c r="BK27" i="83"/>
  <c r="BK22" i="83"/>
  <c r="BK17" i="83"/>
  <c r="BK13" i="83"/>
  <c r="BK9" i="83"/>
  <c r="BK69" i="32"/>
  <c r="BK65" i="32"/>
  <c r="BK61" i="32"/>
  <c r="BK57" i="32"/>
  <c r="BK53" i="32"/>
  <c r="BK49" i="32"/>
  <c r="BK45" i="32"/>
  <c r="BK40" i="32"/>
  <c r="BK36" i="32"/>
  <c r="BK32" i="32"/>
  <c r="BK28" i="32"/>
  <c r="BK24" i="32"/>
  <c r="BK20" i="32"/>
  <c r="BK16" i="32"/>
  <c r="BK12" i="32"/>
  <c r="BK8" i="32"/>
  <c r="BK67" i="33"/>
  <c r="BK63" i="33"/>
  <c r="BK59" i="33"/>
  <c r="BK55" i="33"/>
  <c r="BK51" i="33"/>
  <c r="BK47" i="33"/>
  <c r="BK42" i="33"/>
  <c r="BK38" i="33"/>
  <c r="BK34" i="33"/>
  <c r="BK30" i="33"/>
  <c r="BK26" i="33"/>
  <c r="BK22" i="33"/>
  <c r="BK18" i="33"/>
  <c r="BK14" i="33"/>
  <c r="BK10" i="33"/>
  <c r="BK33" i="41"/>
  <c r="BK29" i="41"/>
  <c r="BK20" i="41"/>
  <c r="BK15" i="41"/>
  <c r="BK7" i="41"/>
  <c r="BK30" i="83"/>
  <c r="BK21" i="83"/>
  <c r="BK16" i="83"/>
  <c r="BK12" i="83"/>
  <c r="BK8" i="83"/>
  <c r="BK68" i="32"/>
  <c r="BK64" i="32"/>
  <c r="BK60" i="32"/>
  <c r="BK56" i="32"/>
  <c r="BK52" i="32"/>
  <c r="BK48" i="32"/>
  <c r="BK43" i="32"/>
  <c r="BK39" i="32"/>
  <c r="BK35" i="32"/>
  <c r="BK31" i="32"/>
  <c r="BK27" i="32"/>
  <c r="BK23" i="32"/>
  <c r="BK19" i="32"/>
  <c r="BK15" i="32"/>
  <c r="BK11" i="32"/>
  <c r="BK7" i="32"/>
  <c r="BK66" i="33"/>
  <c r="BK62" i="33"/>
  <c r="BK58" i="33"/>
  <c r="BK54" i="33"/>
  <c r="BK50" i="33"/>
  <c r="BK46" i="33"/>
  <c r="BK41" i="33"/>
  <c r="BK37" i="33"/>
  <c r="BK33" i="33"/>
  <c r="BK29" i="33"/>
  <c r="BK25" i="33"/>
  <c r="BK21" i="33"/>
  <c r="BK17" i="33"/>
  <c r="BK13" i="33"/>
  <c r="BK9" i="33"/>
  <c r="BK32" i="41"/>
  <c r="BK28" i="41"/>
  <c r="BK24" i="41"/>
  <c r="BK18" i="41"/>
  <c r="BK10" i="41"/>
  <c r="BK29" i="83"/>
  <c r="BK25" i="83"/>
  <c r="BK20" i="83"/>
  <c r="BK15" i="83"/>
  <c r="BK11" i="83"/>
  <c r="BK7" i="83"/>
  <c r="BJ32" i="84"/>
  <c r="BJ61" i="37"/>
  <c r="BJ28" i="84"/>
  <c r="BJ29" i="37"/>
  <c r="BJ26" i="84"/>
  <c r="BJ33" i="84"/>
  <c r="BJ50" i="36"/>
  <c r="BJ26" i="43"/>
  <c r="BJ12" i="43"/>
  <c r="BJ25" i="43"/>
  <c r="BJ11" i="43"/>
  <c r="BJ67" i="36"/>
  <c r="BJ30" i="36"/>
  <c r="BJ22" i="43"/>
  <c r="BJ9" i="43"/>
  <c r="BJ21" i="43"/>
  <c r="BJ8" i="43"/>
  <c r="BJ63" i="36"/>
  <c r="BJ38" i="36"/>
  <c r="BJ14" i="36"/>
  <c r="BJ31" i="43"/>
  <c r="BJ33" i="43"/>
  <c r="BJ62" i="36"/>
  <c r="BJ37" i="36"/>
  <c r="BJ25" i="36"/>
  <c r="BJ13" i="36"/>
  <c r="BJ16" i="43"/>
  <c r="BJ24" i="43"/>
  <c r="BJ20" i="43"/>
  <c r="BJ14" i="43"/>
  <c r="BJ10" i="43"/>
  <c r="BJ59" i="36"/>
  <c r="BJ47" i="36"/>
  <c r="BJ34" i="36"/>
  <c r="BJ22" i="36"/>
  <c r="BJ10" i="36"/>
  <c r="BJ27" i="43"/>
  <c r="BJ13" i="43"/>
  <c r="BJ7" i="43"/>
  <c r="BJ49" i="37"/>
  <c r="BJ36" i="37"/>
  <c r="BJ24" i="37"/>
  <c r="BJ12" i="37"/>
  <c r="BJ68" i="37"/>
  <c r="BJ60" i="37"/>
  <c r="BJ48" i="37"/>
  <c r="BJ35" i="37"/>
  <c r="BJ19" i="37"/>
  <c r="BJ11" i="37"/>
  <c r="BJ18" i="37"/>
  <c r="BJ65" i="36"/>
  <c r="BJ53" i="36"/>
  <c r="BJ40" i="36"/>
  <c r="BJ28" i="36"/>
  <c r="BJ16" i="36"/>
  <c r="BJ63" i="37"/>
  <c r="BJ59" i="37"/>
  <c r="BJ51" i="37"/>
  <c r="BJ47" i="37"/>
  <c r="BJ38" i="37"/>
  <c r="BJ34" i="37"/>
  <c r="BJ26" i="37"/>
  <c r="BJ22" i="37"/>
  <c r="BJ14" i="37"/>
  <c r="BJ10" i="37"/>
  <c r="BJ55" i="37"/>
  <c r="BJ29" i="43"/>
  <c r="BJ15" i="43"/>
  <c r="BJ8" i="84"/>
  <c r="BJ30" i="43"/>
  <c r="BJ57" i="37"/>
  <c r="BJ45" i="37"/>
  <c r="BJ32" i="37"/>
  <c r="BJ20" i="37"/>
  <c r="BJ8" i="37"/>
  <c r="BJ30" i="37"/>
  <c r="BJ56" i="37"/>
  <c r="BJ43" i="37"/>
  <c r="BJ31" i="37"/>
  <c r="BJ23" i="37"/>
  <c r="BJ7" i="37"/>
  <c r="BJ67" i="37"/>
  <c r="BJ64" i="36"/>
  <c r="BJ52" i="36"/>
  <c r="BJ39" i="36"/>
  <c r="BJ27" i="36"/>
  <c r="BJ15" i="36"/>
  <c r="BJ62" i="37"/>
  <c r="BJ58" i="37"/>
  <c r="BJ50" i="37"/>
  <c r="BJ46" i="37"/>
  <c r="BJ37" i="37"/>
  <c r="BJ33" i="37"/>
  <c r="BJ25" i="37"/>
  <c r="BJ21" i="37"/>
  <c r="BJ13" i="37"/>
  <c r="BJ9" i="37"/>
  <c r="BJ42" i="37"/>
  <c r="BJ32" i="43"/>
  <c r="BJ28" i="43"/>
  <c r="BJ18" i="43"/>
  <c r="BJ20" i="84"/>
  <c r="BJ7" i="84"/>
  <c r="BJ18" i="84"/>
  <c r="BJ17" i="84"/>
  <c r="BJ41" i="37"/>
  <c r="BJ16" i="84"/>
  <c r="BJ64" i="37"/>
  <c r="BJ52" i="37"/>
  <c r="BJ39" i="37"/>
  <c r="BJ27" i="37"/>
  <c r="BJ15" i="37"/>
  <c r="BJ29" i="84"/>
  <c r="BJ15" i="84"/>
  <c r="BJ66" i="37"/>
  <c r="BJ28" i="37"/>
  <c r="BJ14" i="84"/>
  <c r="BJ53" i="37"/>
  <c r="BJ16" i="37"/>
  <c r="BJ30" i="84"/>
  <c r="BJ27" i="84"/>
  <c r="BJ13" i="84"/>
  <c r="BJ17" i="37"/>
  <c r="BJ40" i="37"/>
  <c r="BJ12" i="84"/>
  <c r="BJ25" i="84"/>
  <c r="BJ11" i="84"/>
  <c r="BJ65" i="37"/>
  <c r="BJ24" i="84"/>
  <c r="BJ10" i="84"/>
  <c r="BJ54" i="37"/>
  <c r="BJ22" i="84"/>
  <c r="BJ9" i="84"/>
  <c r="BJ31" i="84"/>
  <c r="BJ69" i="37"/>
  <c r="BJ21" i="84"/>
  <c r="BJ51" i="36"/>
  <c r="BJ26" i="36"/>
  <c r="BJ61" i="36"/>
  <c r="BJ49" i="36"/>
  <c r="BJ36" i="36"/>
  <c r="BJ24" i="36"/>
  <c r="BJ12" i="36"/>
  <c r="BJ17" i="43"/>
  <c r="BJ60" i="36"/>
  <c r="BJ48" i="36"/>
  <c r="BJ35" i="36"/>
  <c r="BJ23" i="36"/>
  <c r="BJ11" i="36"/>
  <c r="BJ46" i="36"/>
  <c r="BJ9" i="36"/>
  <c r="BJ69" i="36"/>
  <c r="BJ57" i="36"/>
  <c r="BJ45" i="36"/>
  <c r="BJ32" i="36"/>
  <c r="BJ20" i="36"/>
  <c r="BJ8" i="36"/>
  <c r="BJ58" i="36"/>
  <c r="BJ33" i="36"/>
  <c r="BJ21" i="36"/>
  <c r="BJ68" i="36"/>
  <c r="BJ56" i="36"/>
  <c r="BJ43" i="36"/>
  <c r="BJ31" i="36"/>
  <c r="BJ19" i="36"/>
  <c r="BJ7" i="36"/>
  <c r="BJ42" i="36"/>
  <c r="BJ66" i="36"/>
  <c r="BJ54" i="36"/>
  <c r="BJ17" i="36"/>
  <c r="BJ18" i="36"/>
  <c r="BJ29" i="36"/>
  <c r="BJ55" i="36"/>
  <c r="BJ41" i="36"/>
  <c r="L58" i="3"/>
  <c r="K58" i="3"/>
  <c r="K127" i="3" s="1"/>
  <c r="J58" i="3"/>
  <c r="I58" i="3"/>
  <c r="H58" i="3"/>
  <c r="G58" i="3"/>
  <c r="F58" i="3"/>
  <c r="E58" i="3"/>
  <c r="K57" i="26" l="1"/>
  <c r="T57" i="26" s="1"/>
  <c r="E127" i="3"/>
  <c r="H127" i="3"/>
  <c r="F127" i="3"/>
  <c r="I127" i="3"/>
  <c r="G127" i="3"/>
  <c r="J127" i="3"/>
  <c r="L127" i="3"/>
  <c r="H57" i="26"/>
  <c r="E57" i="26"/>
  <c r="I57" i="26"/>
  <c r="J57" i="26"/>
  <c r="G57" i="26"/>
  <c r="F57" i="26"/>
  <c r="L57" i="26"/>
  <c r="F126" i="26"/>
  <c r="E126" i="26"/>
  <c r="G126" i="26"/>
  <c r="BI33" i="14"/>
  <c r="BI32" i="14"/>
  <c r="BI31" i="14"/>
  <c r="BI30" i="14"/>
  <c r="BI29" i="14"/>
  <c r="BI28" i="14"/>
  <c r="BI27" i="14"/>
  <c r="BI26" i="14"/>
  <c r="BI25" i="14"/>
  <c r="BI24" i="14"/>
  <c r="BI22" i="14"/>
  <c r="BI21" i="14"/>
  <c r="BI20" i="14"/>
  <c r="BI18" i="14"/>
  <c r="BI17" i="14"/>
  <c r="BI15" i="14"/>
  <c r="BI14" i="14"/>
  <c r="BI13" i="14"/>
  <c r="BI12" i="14"/>
  <c r="BI11" i="14"/>
  <c r="BI10" i="14"/>
  <c r="BI9" i="14"/>
  <c r="BI8" i="14"/>
  <c r="BI7" i="14"/>
  <c r="BI33" i="81"/>
  <c r="BI32" i="81"/>
  <c r="BI31" i="81"/>
  <c r="BI30" i="81"/>
  <c r="BI29" i="81"/>
  <c r="BI28" i="81"/>
  <c r="BI27" i="81"/>
  <c r="BI26" i="81"/>
  <c r="BI25" i="81"/>
  <c r="BI24" i="81"/>
  <c r="BI22" i="81"/>
  <c r="BI21" i="81"/>
  <c r="BI20" i="81"/>
  <c r="BI18" i="81"/>
  <c r="BI17" i="81"/>
  <c r="BI15" i="81"/>
  <c r="BI14" i="81"/>
  <c r="BI13" i="81"/>
  <c r="BI12" i="81"/>
  <c r="BI11" i="81"/>
  <c r="BI10" i="81"/>
  <c r="BI9" i="81"/>
  <c r="BI8" i="81"/>
  <c r="BI7" i="81"/>
  <c r="BN20" i="82" l="1"/>
  <c r="BN24" i="82"/>
  <c r="BN31" i="82"/>
  <c r="BN21" i="82"/>
  <c r="BN30" i="82"/>
  <c r="BN22" i="82"/>
  <c r="BN25" i="82"/>
  <c r="BN27" i="82"/>
  <c r="BN29" i="82"/>
  <c r="BN32" i="82"/>
  <c r="BN8" i="82"/>
  <c r="BN10" i="82"/>
  <c r="BN17" i="82"/>
  <c r="BN28" i="82"/>
  <c r="BN33" i="82"/>
  <c r="BN7" i="82"/>
  <c r="BN9" i="82"/>
  <c r="BN11" i="82"/>
  <c r="BN12" i="82"/>
  <c r="BN13" i="82"/>
  <c r="BN14" i="82"/>
  <c r="BN15" i="82"/>
  <c r="BN18" i="82"/>
  <c r="BN12" i="40"/>
  <c r="BN21" i="40"/>
  <c r="BN10" i="40"/>
  <c r="BN24" i="40"/>
  <c r="BN11" i="40"/>
  <c r="BN14" i="40"/>
  <c r="BN17" i="40"/>
  <c r="BN22" i="40"/>
  <c r="BN27" i="40"/>
  <c r="BN28" i="40"/>
  <c r="BN31" i="40"/>
  <c r="BN13" i="40"/>
  <c r="BN15" i="40"/>
  <c r="BN18" i="40"/>
  <c r="BN20" i="40"/>
  <c r="BN25" i="40"/>
  <c r="BN29" i="40"/>
  <c r="BN30" i="40"/>
  <c r="BN32" i="40"/>
  <c r="BN33" i="40"/>
  <c r="BN7" i="40"/>
  <c r="BN8" i="40"/>
  <c r="BN9" i="40"/>
  <c r="BJ12" i="83"/>
  <c r="BJ28" i="83"/>
  <c r="BJ10" i="83"/>
  <c r="BJ11" i="83"/>
  <c r="BJ27" i="83"/>
  <c r="BJ30" i="83"/>
  <c r="BJ15" i="83"/>
  <c r="BJ17" i="83"/>
  <c r="BJ31" i="83"/>
  <c r="BJ18" i="83"/>
  <c r="BJ32" i="83"/>
  <c r="BJ7" i="83"/>
  <c r="BJ21" i="83"/>
  <c r="BJ25" i="83"/>
  <c r="BJ13" i="83"/>
  <c r="BJ8" i="83"/>
  <c r="BJ22" i="83"/>
  <c r="BJ9" i="83"/>
  <c r="BJ24" i="83"/>
  <c r="BJ25" i="41"/>
  <c r="BJ27" i="41"/>
  <c r="BJ17" i="41"/>
  <c r="BJ11" i="41"/>
  <c r="BJ12" i="41"/>
  <c r="BJ28" i="41"/>
  <c r="BJ29" i="41"/>
  <c r="BJ15" i="41"/>
  <c r="BJ31" i="41"/>
  <c r="BJ18" i="41"/>
  <c r="BJ32" i="41"/>
  <c r="BJ13" i="41"/>
  <c r="BJ14" i="41"/>
  <c r="BJ30" i="41"/>
  <c r="BJ20" i="41"/>
  <c r="BJ7" i="41"/>
  <c r="BJ21" i="41"/>
  <c r="BJ9" i="41"/>
  <c r="BJ8" i="41"/>
  <c r="BJ22" i="41"/>
  <c r="BJ24" i="41"/>
  <c r="BI14" i="84"/>
  <c r="BJ14" i="83"/>
  <c r="BI20" i="84"/>
  <c r="BJ20" i="83"/>
  <c r="BI33" i="84"/>
  <c r="BJ33" i="83"/>
  <c r="BI29" i="84"/>
  <c r="BJ29" i="83"/>
  <c r="BI33" i="43"/>
  <c r="BJ33" i="41"/>
  <c r="BI10" i="43"/>
  <c r="BJ10" i="41"/>
  <c r="BI10" i="84"/>
  <c r="BI25" i="84"/>
  <c r="BI9" i="43"/>
  <c r="BI13" i="43"/>
  <c r="BI14" i="43"/>
  <c r="BI20" i="43"/>
  <c r="BI25" i="43"/>
  <c r="BI29" i="43"/>
  <c r="BI18" i="43"/>
  <c r="BI24" i="43"/>
  <c r="BI28" i="43"/>
  <c r="BI32" i="43"/>
  <c r="BI9" i="84"/>
  <c r="BI13" i="84"/>
  <c r="BI18" i="84"/>
  <c r="BI24" i="84"/>
  <c r="BI28" i="84"/>
  <c r="BI32" i="84"/>
  <c r="BI7" i="43"/>
  <c r="BI11" i="43"/>
  <c r="BI8" i="43"/>
  <c r="BI12" i="43"/>
  <c r="BI17" i="43"/>
  <c r="BI22" i="43"/>
  <c r="BI17" i="84"/>
  <c r="BI22" i="84"/>
  <c r="BI15" i="43"/>
  <c r="BI21" i="43"/>
  <c r="BI26" i="43"/>
  <c r="BI30" i="43"/>
  <c r="BI7" i="84"/>
  <c r="BI11" i="84"/>
  <c r="BI15" i="84"/>
  <c r="BI26" i="84"/>
  <c r="BI27" i="43"/>
  <c r="BI31" i="43"/>
  <c r="BI8" i="84"/>
  <c r="BI12" i="84"/>
  <c r="BI21" i="84"/>
  <c r="BI30" i="84"/>
  <c r="BI27" i="84"/>
  <c r="BI31" i="84"/>
  <c r="BI69" i="29" l="1"/>
  <c r="BI68" i="29"/>
  <c r="BI67" i="29"/>
  <c r="BI66" i="29"/>
  <c r="BI65" i="29"/>
  <c r="BI64" i="29"/>
  <c r="BI63" i="29"/>
  <c r="BI62" i="29"/>
  <c r="BI61" i="29"/>
  <c r="BI60" i="29"/>
  <c r="BI59" i="29"/>
  <c r="BI58" i="29"/>
  <c r="BI57" i="29"/>
  <c r="BI56" i="29"/>
  <c r="BI55" i="29"/>
  <c r="BI54" i="29"/>
  <c r="BI53" i="29"/>
  <c r="BI52" i="29"/>
  <c r="BI51" i="29"/>
  <c r="BI49" i="29"/>
  <c r="BI48" i="29"/>
  <c r="BI47" i="29"/>
  <c r="BI46" i="29"/>
  <c r="BI45" i="29"/>
  <c r="BI43" i="29"/>
  <c r="BI42" i="29"/>
  <c r="BI41" i="29"/>
  <c r="BI40" i="29"/>
  <c r="BI39" i="29"/>
  <c r="BI38" i="29"/>
  <c r="BI37" i="29"/>
  <c r="BI36" i="29"/>
  <c r="BI35" i="29"/>
  <c r="BI34" i="29"/>
  <c r="BI33" i="29"/>
  <c r="BI32" i="29"/>
  <c r="BI31" i="29"/>
  <c r="BI30" i="29"/>
  <c r="BI29" i="29"/>
  <c r="BI28" i="29"/>
  <c r="BI27" i="29"/>
  <c r="BI26" i="29"/>
  <c r="BI25" i="29"/>
  <c r="BI24" i="29"/>
  <c r="BI23" i="29"/>
  <c r="BI22" i="29"/>
  <c r="BI21" i="29"/>
  <c r="BI20" i="29"/>
  <c r="BI19" i="29"/>
  <c r="BI18" i="29"/>
  <c r="BI17" i="29"/>
  <c r="BI16" i="29"/>
  <c r="BI15" i="29"/>
  <c r="BI14" i="29"/>
  <c r="BI13" i="29"/>
  <c r="BI12" i="29"/>
  <c r="BI11" i="29"/>
  <c r="BI10" i="29"/>
  <c r="BI9" i="29"/>
  <c r="BI8" i="29"/>
  <c r="BI7" i="29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49" i="8"/>
  <c r="BI48" i="8"/>
  <c r="BI47" i="8"/>
  <c r="BI46" i="8"/>
  <c r="BI45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I16" i="8"/>
  <c r="BI15" i="8"/>
  <c r="BI14" i="8"/>
  <c r="BI13" i="8"/>
  <c r="BI12" i="8"/>
  <c r="BI11" i="8"/>
  <c r="BI10" i="8"/>
  <c r="BI9" i="8"/>
  <c r="BI8" i="8"/>
  <c r="BI7" i="8"/>
  <c r="L57" i="3"/>
  <c r="K57" i="3"/>
  <c r="K126" i="3" s="1"/>
  <c r="J57" i="3"/>
  <c r="I57" i="3"/>
  <c r="H57" i="3"/>
  <c r="G57" i="3"/>
  <c r="F57" i="3"/>
  <c r="E57" i="3"/>
  <c r="BI16" i="81"/>
  <c r="BI16" i="14"/>
  <c r="K56" i="26" l="1"/>
  <c r="T56" i="26" s="1"/>
  <c r="E126" i="3"/>
  <c r="BN16" i="82"/>
  <c r="BN17" i="31"/>
  <c r="BN21" i="31"/>
  <c r="BN25" i="31"/>
  <c r="BN29" i="31"/>
  <c r="BN33" i="31"/>
  <c r="BN37" i="31"/>
  <c r="BN41" i="31"/>
  <c r="BN46" i="31"/>
  <c r="BN62" i="31"/>
  <c r="BN66" i="31"/>
  <c r="BN18" i="31"/>
  <c r="BN22" i="31"/>
  <c r="BN26" i="31"/>
  <c r="BN30" i="31"/>
  <c r="BN34" i="31"/>
  <c r="BN38" i="31"/>
  <c r="BN42" i="31"/>
  <c r="BN47" i="31"/>
  <c r="BN63" i="31"/>
  <c r="BN15" i="31"/>
  <c r="BN19" i="31"/>
  <c r="BN23" i="31"/>
  <c r="BN27" i="31"/>
  <c r="BN31" i="31"/>
  <c r="BN35" i="31"/>
  <c r="BN39" i="31"/>
  <c r="BN43" i="31"/>
  <c r="BN48" i="31"/>
  <c r="BN64" i="31"/>
  <c r="BN16" i="31"/>
  <c r="BN20" i="31"/>
  <c r="BN24" i="31"/>
  <c r="BN28" i="31"/>
  <c r="BN32" i="31"/>
  <c r="BN36" i="31"/>
  <c r="BN40" i="31"/>
  <c r="BN45" i="31"/>
  <c r="BN49" i="31"/>
  <c r="BN65" i="31"/>
  <c r="BN9" i="31"/>
  <c r="BN13" i="31"/>
  <c r="BN50" i="31"/>
  <c r="BN54" i="31"/>
  <c r="BN58" i="31"/>
  <c r="BN10" i="31"/>
  <c r="BN14" i="31"/>
  <c r="BN51" i="31"/>
  <c r="BN55" i="31"/>
  <c r="BN59" i="31"/>
  <c r="BN67" i="31"/>
  <c r="BN7" i="31"/>
  <c r="BN11" i="31"/>
  <c r="BN52" i="31"/>
  <c r="BN56" i="31"/>
  <c r="BN60" i="31"/>
  <c r="BN68" i="31"/>
  <c r="BN8" i="31"/>
  <c r="BN12" i="31"/>
  <c r="BN53" i="31"/>
  <c r="BN57" i="31"/>
  <c r="BN61" i="31"/>
  <c r="BN69" i="31"/>
  <c r="BN16" i="40"/>
  <c r="BN13" i="30"/>
  <c r="BN41" i="30"/>
  <c r="BN42" i="30"/>
  <c r="BN19" i="30"/>
  <c r="BN47" i="30"/>
  <c r="BN36" i="30"/>
  <c r="BN62" i="30"/>
  <c r="BN65" i="30"/>
  <c r="BN69" i="30"/>
  <c r="BN49" i="30"/>
  <c r="BN25" i="30"/>
  <c r="BN30" i="30"/>
  <c r="BN35" i="30"/>
  <c r="BN61" i="30"/>
  <c r="BN16" i="30"/>
  <c r="BN20" i="30"/>
  <c r="BN24" i="30"/>
  <c r="BN27" i="30"/>
  <c r="BN60" i="30"/>
  <c r="BN37" i="30"/>
  <c r="BN14" i="30"/>
  <c r="BN64" i="30"/>
  <c r="BN17" i="30"/>
  <c r="BN67" i="30"/>
  <c r="BN43" i="30"/>
  <c r="BN48" i="30"/>
  <c r="BN53" i="30"/>
  <c r="BN54" i="30"/>
  <c r="BN57" i="30"/>
  <c r="BN11" i="30"/>
  <c r="BN38" i="30"/>
  <c r="BN15" i="30"/>
  <c r="BN66" i="30"/>
  <c r="BN18" i="30"/>
  <c r="BN68" i="30"/>
  <c r="BN45" i="30"/>
  <c r="BN21" i="30"/>
  <c r="BN22" i="30"/>
  <c r="BN23" i="30"/>
  <c r="BN51" i="30"/>
  <c r="BN52" i="30"/>
  <c r="BN28" i="30"/>
  <c r="BN55" i="30"/>
  <c r="BN7" i="30"/>
  <c r="BN58" i="30"/>
  <c r="BN12" i="30"/>
  <c r="BN63" i="30"/>
  <c r="BN39" i="30"/>
  <c r="BN40" i="30"/>
  <c r="BN46" i="30"/>
  <c r="BN50" i="30"/>
  <c r="BN26" i="30"/>
  <c r="BN29" i="30"/>
  <c r="BN31" i="30"/>
  <c r="BN56" i="30"/>
  <c r="BN8" i="30"/>
  <c r="BN32" i="30"/>
  <c r="BN9" i="30"/>
  <c r="BN33" i="30"/>
  <c r="BN10" i="30"/>
  <c r="BN34" i="30"/>
  <c r="BN59" i="30"/>
  <c r="G126" i="3"/>
  <c r="J126" i="3"/>
  <c r="L126" i="3"/>
  <c r="F126" i="3"/>
  <c r="I126" i="3"/>
  <c r="H126" i="3"/>
  <c r="BJ9" i="33"/>
  <c r="BJ21" i="33"/>
  <c r="BJ33" i="33"/>
  <c r="BJ46" i="33"/>
  <c r="BJ58" i="33"/>
  <c r="BJ60" i="33"/>
  <c r="BJ59" i="33"/>
  <c r="BJ36" i="33"/>
  <c r="BJ49" i="33"/>
  <c r="BJ61" i="33"/>
  <c r="BJ10" i="33"/>
  <c r="BJ11" i="33"/>
  <c r="BJ12" i="33"/>
  <c r="BJ25" i="33"/>
  <c r="BJ62" i="33"/>
  <c r="BJ14" i="33"/>
  <c r="BJ26" i="33"/>
  <c r="BJ38" i="33"/>
  <c r="BJ51" i="33"/>
  <c r="BJ63" i="33"/>
  <c r="BJ48" i="33"/>
  <c r="BJ27" i="33"/>
  <c r="BJ39" i="33"/>
  <c r="BJ52" i="33"/>
  <c r="BJ64" i="33"/>
  <c r="BJ47" i="33"/>
  <c r="BJ24" i="33"/>
  <c r="BJ15" i="33"/>
  <c r="BJ16" i="33"/>
  <c r="BJ40" i="33"/>
  <c r="BJ53" i="33"/>
  <c r="BJ17" i="33"/>
  <c r="BJ29" i="33"/>
  <c r="BJ41" i="33"/>
  <c r="BJ54" i="33"/>
  <c r="BJ66" i="33"/>
  <c r="BJ22" i="33"/>
  <c r="BJ35" i="33"/>
  <c r="BJ37" i="33"/>
  <c r="BJ28" i="33"/>
  <c r="BJ65" i="33"/>
  <c r="BJ16" i="83"/>
  <c r="BJ18" i="33"/>
  <c r="BJ30" i="33"/>
  <c r="BJ42" i="33"/>
  <c r="BJ55" i="33"/>
  <c r="BJ67" i="33"/>
  <c r="BJ34" i="33"/>
  <c r="BJ23" i="33"/>
  <c r="BJ13" i="33"/>
  <c r="BJ50" i="33"/>
  <c r="BJ7" i="33"/>
  <c r="BJ19" i="33"/>
  <c r="BJ31" i="33"/>
  <c r="BJ43" i="33"/>
  <c r="BJ56" i="33"/>
  <c r="BJ68" i="33"/>
  <c r="BJ8" i="33"/>
  <c r="BJ20" i="33"/>
  <c r="BJ32" i="33"/>
  <c r="BJ45" i="33"/>
  <c r="BJ57" i="33"/>
  <c r="BJ69" i="33"/>
  <c r="BJ60" i="32"/>
  <c r="BJ61" i="32"/>
  <c r="BJ11" i="32"/>
  <c r="BJ36" i="32"/>
  <c r="BJ38" i="32"/>
  <c r="G56" i="26"/>
  <c r="BJ50" i="32"/>
  <c r="I56" i="26"/>
  <c r="J56" i="26"/>
  <c r="BJ52" i="32"/>
  <c r="BJ64" i="32"/>
  <c r="BJ49" i="32"/>
  <c r="BJ37" i="32"/>
  <c r="BJ51" i="32"/>
  <c r="BJ40" i="32"/>
  <c r="BJ53" i="32"/>
  <c r="BJ65" i="32"/>
  <c r="BJ48" i="32"/>
  <c r="H56" i="26"/>
  <c r="BJ66" i="32"/>
  <c r="BJ23" i="32"/>
  <c r="BJ14" i="32"/>
  <c r="BJ15" i="32"/>
  <c r="BJ16" i="32"/>
  <c r="BJ17" i="32"/>
  <c r="BJ54" i="32"/>
  <c r="BJ18" i="32"/>
  <c r="BJ30" i="32"/>
  <c r="BJ42" i="32"/>
  <c r="BJ55" i="32"/>
  <c r="BJ67" i="32"/>
  <c r="BJ35" i="32"/>
  <c r="BJ25" i="32"/>
  <c r="BJ41" i="32"/>
  <c r="BJ19" i="32"/>
  <c r="BJ31" i="32"/>
  <c r="BJ43" i="32"/>
  <c r="BJ68" i="32"/>
  <c r="BJ8" i="32"/>
  <c r="BJ20" i="32"/>
  <c r="BJ32" i="32"/>
  <c r="BJ45" i="32"/>
  <c r="BJ57" i="32"/>
  <c r="BJ69" i="32"/>
  <c r="BJ12" i="32"/>
  <c r="BJ62" i="32"/>
  <c r="BJ26" i="32"/>
  <c r="BJ39" i="32"/>
  <c r="L56" i="26"/>
  <c r="BJ9" i="32"/>
  <c r="BJ21" i="32"/>
  <c r="BJ33" i="32"/>
  <c r="BJ46" i="32"/>
  <c r="BJ58" i="32"/>
  <c r="F56" i="26"/>
  <c r="BJ24" i="32"/>
  <c r="BJ13" i="32"/>
  <c r="BJ63" i="32"/>
  <c r="BJ27" i="32"/>
  <c r="BJ28" i="32"/>
  <c r="BJ29" i="32"/>
  <c r="BJ7" i="32"/>
  <c r="BJ56" i="32"/>
  <c r="BJ16" i="41"/>
  <c r="E56" i="26"/>
  <c r="BJ10" i="32"/>
  <c r="BJ22" i="32"/>
  <c r="BJ34" i="32"/>
  <c r="BJ47" i="32"/>
  <c r="BJ59" i="32"/>
  <c r="E125" i="26"/>
  <c r="BI13" i="36"/>
  <c r="BI17" i="36"/>
  <c r="BI25" i="36"/>
  <c r="BI29" i="36"/>
  <c r="BI37" i="36"/>
  <c r="BI46" i="36"/>
  <c r="BI10" i="36"/>
  <c r="BI14" i="36"/>
  <c r="BI18" i="36"/>
  <c r="BI22" i="36"/>
  <c r="BI26" i="36"/>
  <c r="BI30" i="36"/>
  <c r="BI34" i="36"/>
  <c r="BI38" i="36"/>
  <c r="BI42" i="36"/>
  <c r="BI47" i="36"/>
  <c r="BI51" i="36"/>
  <c r="BI55" i="36"/>
  <c r="BI59" i="36"/>
  <c r="BI63" i="36"/>
  <c r="BI67" i="36"/>
  <c r="F125" i="26"/>
  <c r="BI9" i="37"/>
  <c r="BI13" i="37"/>
  <c r="BI17" i="37"/>
  <c r="BI21" i="37"/>
  <c r="BI25" i="37"/>
  <c r="BI29" i="37"/>
  <c r="BI33" i="37"/>
  <c r="BI37" i="37"/>
  <c r="BI41" i="37"/>
  <c r="BI46" i="37"/>
  <c r="BI50" i="37"/>
  <c r="BI54" i="37"/>
  <c r="BI58" i="37"/>
  <c r="BI62" i="37"/>
  <c r="BI66" i="37"/>
  <c r="BI7" i="36"/>
  <c r="BI11" i="36"/>
  <c r="BI15" i="36"/>
  <c r="BI19" i="36"/>
  <c r="BI23" i="36"/>
  <c r="BI27" i="36"/>
  <c r="BI31" i="36"/>
  <c r="BI35" i="36"/>
  <c r="BI39" i="36"/>
  <c r="BI43" i="36"/>
  <c r="BI48" i="36"/>
  <c r="BI52" i="36"/>
  <c r="BI56" i="36"/>
  <c r="BI60" i="36"/>
  <c r="BI64" i="36"/>
  <c r="BI68" i="36"/>
  <c r="G125" i="26"/>
  <c r="BI10" i="37"/>
  <c r="BI14" i="37"/>
  <c r="BI18" i="37"/>
  <c r="BI22" i="37"/>
  <c r="BI26" i="37"/>
  <c r="BI30" i="37"/>
  <c r="BI34" i="37"/>
  <c r="BI38" i="37"/>
  <c r="BI42" i="37"/>
  <c r="BI47" i="37"/>
  <c r="BI51" i="37"/>
  <c r="BI55" i="37"/>
  <c r="BI59" i="37"/>
  <c r="BI63" i="37"/>
  <c r="BI67" i="37"/>
  <c r="BI16" i="84"/>
  <c r="BI8" i="36"/>
  <c r="BI12" i="36"/>
  <c r="BI16" i="36"/>
  <c r="BI20" i="36"/>
  <c r="BI24" i="36"/>
  <c r="BI28" i="36"/>
  <c r="BI32" i="36"/>
  <c r="BI36" i="36"/>
  <c r="BI40" i="36"/>
  <c r="BI45" i="36"/>
  <c r="BI49" i="36"/>
  <c r="BI53" i="36"/>
  <c r="BI57" i="36"/>
  <c r="BI61" i="36"/>
  <c r="BI65" i="36"/>
  <c r="BI69" i="36"/>
  <c r="BI7" i="37"/>
  <c r="BI11" i="37"/>
  <c r="BI15" i="37"/>
  <c r="BI19" i="37"/>
  <c r="BI23" i="37"/>
  <c r="BI27" i="37"/>
  <c r="BI31" i="37"/>
  <c r="BI35" i="37"/>
  <c r="BI39" i="37"/>
  <c r="BI43" i="37"/>
  <c r="BI48" i="37"/>
  <c r="BI52" i="37"/>
  <c r="BI56" i="37"/>
  <c r="BI60" i="37"/>
  <c r="BI64" i="37"/>
  <c r="BI68" i="37"/>
  <c r="BI16" i="43"/>
  <c r="BI9" i="36"/>
  <c r="BI21" i="36"/>
  <c r="BI33" i="36"/>
  <c r="BI41" i="36"/>
  <c r="BI50" i="36"/>
  <c r="BI54" i="36"/>
  <c r="BI58" i="36"/>
  <c r="BI62" i="36"/>
  <c r="BI66" i="36"/>
  <c r="BI8" i="37"/>
  <c r="BI12" i="37"/>
  <c r="BI16" i="37"/>
  <c r="BI20" i="37"/>
  <c r="BI24" i="37"/>
  <c r="BI28" i="37"/>
  <c r="BI32" i="37"/>
  <c r="BI36" i="37"/>
  <c r="BI40" i="37"/>
  <c r="BI45" i="37"/>
  <c r="BI49" i="37"/>
  <c r="BI53" i="37"/>
  <c r="BI57" i="37"/>
  <c r="BI61" i="37"/>
  <c r="BI65" i="37"/>
  <c r="BI69" i="37"/>
  <c r="L56" i="3"/>
  <c r="K56" i="3"/>
  <c r="I56" i="3"/>
  <c r="H56" i="3"/>
  <c r="G56" i="3"/>
  <c r="F56" i="3"/>
  <c r="E56" i="3"/>
  <c r="E125" i="3" l="1"/>
  <c r="K125" i="3"/>
  <c r="K55" i="26"/>
  <c r="T55" i="26" s="1"/>
  <c r="I125" i="3"/>
  <c r="G125" i="3"/>
  <c r="F125" i="3"/>
  <c r="L125" i="3"/>
  <c r="H125" i="3"/>
  <c r="I55" i="26"/>
  <c r="F55" i="26"/>
  <c r="G55" i="26"/>
  <c r="H55" i="26"/>
  <c r="L55" i="26"/>
  <c r="E55" i="26"/>
  <c r="J56" i="3"/>
  <c r="J125" i="3" l="1"/>
  <c r="J55" i="26"/>
  <c r="BH33" i="14"/>
  <c r="BH32" i="14"/>
  <c r="BH31" i="14"/>
  <c r="BH30" i="14"/>
  <c r="BH29" i="14"/>
  <c r="BH28" i="14"/>
  <c r="BH27" i="14"/>
  <c r="BH26" i="14"/>
  <c r="BH25" i="14"/>
  <c r="BH24" i="14"/>
  <c r="BH22" i="14"/>
  <c r="BH21" i="14"/>
  <c r="BH20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33" i="81"/>
  <c r="BH32" i="81"/>
  <c r="BH31" i="81"/>
  <c r="BH30" i="81"/>
  <c r="BH29" i="81"/>
  <c r="BH28" i="81"/>
  <c r="BH27" i="81"/>
  <c r="BH26" i="81"/>
  <c r="BH25" i="81"/>
  <c r="BH24" i="81"/>
  <c r="BH22" i="81"/>
  <c r="BH21" i="81"/>
  <c r="BH20" i="81"/>
  <c r="BH18" i="81"/>
  <c r="BH17" i="81"/>
  <c r="BH16" i="81"/>
  <c r="BH15" i="81"/>
  <c r="BH14" i="81"/>
  <c r="BH13" i="81"/>
  <c r="BH12" i="81"/>
  <c r="BH11" i="81"/>
  <c r="BH10" i="81"/>
  <c r="BH9" i="81"/>
  <c r="BH8" i="81"/>
  <c r="BH7" i="81"/>
  <c r="BH69" i="29"/>
  <c r="BH68" i="29"/>
  <c r="BH67" i="29"/>
  <c r="BH66" i="29"/>
  <c r="BH65" i="29"/>
  <c r="BH64" i="29"/>
  <c r="BH63" i="29"/>
  <c r="BH62" i="29"/>
  <c r="BH61" i="29"/>
  <c r="BH60" i="29"/>
  <c r="BH59" i="29"/>
  <c r="BH58" i="29"/>
  <c r="BH57" i="29"/>
  <c r="BH56" i="29"/>
  <c r="BH55" i="29"/>
  <c r="BH54" i="29"/>
  <c r="BH53" i="29"/>
  <c r="BH52" i="29"/>
  <c r="BH51" i="29"/>
  <c r="BH49" i="29"/>
  <c r="BH48" i="29"/>
  <c r="BH47" i="29"/>
  <c r="BH46" i="29"/>
  <c r="BH45" i="29"/>
  <c r="BH43" i="29"/>
  <c r="BH42" i="29"/>
  <c r="BH41" i="29"/>
  <c r="BH40" i="29"/>
  <c r="BH39" i="29"/>
  <c r="BH38" i="29"/>
  <c r="BH37" i="29"/>
  <c r="BH36" i="29"/>
  <c r="BH35" i="29"/>
  <c r="BH34" i="29"/>
  <c r="BH33" i="29"/>
  <c r="BH32" i="29"/>
  <c r="BH31" i="29"/>
  <c r="BH30" i="29"/>
  <c r="BH29" i="29"/>
  <c r="BH28" i="29"/>
  <c r="BH27" i="29"/>
  <c r="BH26" i="29"/>
  <c r="BH25" i="29"/>
  <c r="BH24" i="29"/>
  <c r="BH23" i="29"/>
  <c r="BH22" i="29"/>
  <c r="BH21" i="29"/>
  <c r="BH20" i="29"/>
  <c r="BH19" i="29"/>
  <c r="BH18" i="29"/>
  <c r="BH17" i="29"/>
  <c r="BH16" i="29"/>
  <c r="BH15" i="29"/>
  <c r="BH14" i="29"/>
  <c r="BH13" i="29"/>
  <c r="BH12" i="29"/>
  <c r="BH11" i="29"/>
  <c r="BH10" i="29"/>
  <c r="BH9" i="29"/>
  <c r="BH8" i="29"/>
  <c r="BH7" i="29"/>
  <c r="BH69" i="8"/>
  <c r="BH68" i="8"/>
  <c r="BH67" i="8"/>
  <c r="BH66" i="8"/>
  <c r="BH65" i="8"/>
  <c r="BH64" i="8"/>
  <c r="BH63" i="8"/>
  <c r="BH62" i="8"/>
  <c r="BH61" i="8"/>
  <c r="BH60" i="8"/>
  <c r="BH59" i="8"/>
  <c r="BH58" i="8"/>
  <c r="BH57" i="8"/>
  <c r="BH56" i="8"/>
  <c r="BH55" i="8"/>
  <c r="BH54" i="8"/>
  <c r="BH53" i="8"/>
  <c r="BH52" i="8"/>
  <c r="BH51" i="8"/>
  <c r="BH49" i="8"/>
  <c r="BH48" i="8"/>
  <c r="BH47" i="8"/>
  <c r="BH46" i="8"/>
  <c r="BH45" i="8"/>
  <c r="BH43" i="8"/>
  <c r="BH42" i="8"/>
  <c r="BH41" i="8"/>
  <c r="BH40" i="8"/>
  <c r="BH39" i="8"/>
  <c r="BH38" i="8"/>
  <c r="BH37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12" i="8"/>
  <c r="BH11" i="8"/>
  <c r="BH10" i="8"/>
  <c r="BH9" i="8"/>
  <c r="BH8" i="8"/>
  <c r="BH7" i="8"/>
  <c r="BM11" i="82" l="1"/>
  <c r="BM15" i="82"/>
  <c r="BM29" i="82"/>
  <c r="BM8" i="82"/>
  <c r="BM12" i="82"/>
  <c r="BM16" i="82"/>
  <c r="BM9" i="82"/>
  <c r="BM13" i="82"/>
  <c r="BM31" i="82"/>
  <c r="BM10" i="82"/>
  <c r="BM14" i="82"/>
  <c r="BM28" i="82"/>
  <c r="BM32" i="82"/>
  <c r="BM22" i="31"/>
  <c r="BM34" i="31"/>
  <c r="BM47" i="31"/>
  <c r="BM15" i="31"/>
  <c r="BM19" i="31"/>
  <c r="BM23" i="31"/>
  <c r="BM27" i="31"/>
  <c r="BM31" i="31"/>
  <c r="BM35" i="31"/>
  <c r="BM39" i="31"/>
  <c r="BM43" i="31"/>
  <c r="BM48" i="31"/>
  <c r="BM64" i="31"/>
  <c r="BM18" i="31"/>
  <c r="BM30" i="31"/>
  <c r="BM38" i="31"/>
  <c r="BM63" i="31"/>
  <c r="BM16" i="31"/>
  <c r="BM20" i="31"/>
  <c r="BM24" i="31"/>
  <c r="BM28" i="31"/>
  <c r="BM32" i="31"/>
  <c r="BM36" i="31"/>
  <c r="BM40" i="31"/>
  <c r="BM45" i="31"/>
  <c r="BM49" i="31"/>
  <c r="BM65" i="31"/>
  <c r="BM26" i="31"/>
  <c r="BM42" i="31"/>
  <c r="BM17" i="31"/>
  <c r="BM21" i="31"/>
  <c r="BM25" i="31"/>
  <c r="BM29" i="31"/>
  <c r="BM33" i="31"/>
  <c r="BM37" i="31"/>
  <c r="BM41" i="31"/>
  <c r="BM46" i="31"/>
  <c r="BM62" i="31"/>
  <c r="BM66" i="31"/>
  <c r="BM20" i="82"/>
  <c r="BM25" i="82"/>
  <c r="BM17" i="82"/>
  <c r="BM22" i="82"/>
  <c r="BM27" i="82"/>
  <c r="BM7" i="82"/>
  <c r="BM33" i="82"/>
  <c r="BM21" i="82"/>
  <c r="BM30" i="82"/>
  <c r="BM18" i="82"/>
  <c r="BM24" i="82"/>
  <c r="BM14" i="31"/>
  <c r="BM51" i="31"/>
  <c r="BM67" i="31"/>
  <c r="BM7" i="31"/>
  <c r="BM11" i="31"/>
  <c r="BM52" i="31"/>
  <c r="BM56" i="31"/>
  <c r="BM60" i="31"/>
  <c r="BM68" i="31"/>
  <c r="BM55" i="31"/>
  <c r="BM8" i="31"/>
  <c r="BM12" i="31"/>
  <c r="BM53" i="31"/>
  <c r="BM57" i="31"/>
  <c r="BM61" i="31"/>
  <c r="BM69" i="31"/>
  <c r="BM10" i="31"/>
  <c r="BM59" i="31"/>
  <c r="BM9" i="31"/>
  <c r="BM13" i="31"/>
  <c r="BM50" i="31"/>
  <c r="BM54" i="31"/>
  <c r="BM58" i="31"/>
  <c r="BM17" i="40"/>
  <c r="BM12" i="40"/>
  <c r="BM18" i="40"/>
  <c r="BM25" i="40"/>
  <c r="BM13" i="40"/>
  <c r="BM15" i="40"/>
  <c r="BM33" i="40"/>
  <c r="BM16" i="40"/>
  <c r="BM22" i="40"/>
  <c r="BM28" i="40"/>
  <c r="BM14" i="40"/>
  <c r="BM30" i="40"/>
  <c r="BM9" i="40"/>
  <c r="BM20" i="40"/>
  <c r="BM27" i="40"/>
  <c r="BM31" i="40"/>
  <c r="BM32" i="40"/>
  <c r="BM10" i="40"/>
  <c r="BM21" i="40"/>
  <c r="BM24" i="40"/>
  <c r="BM29" i="40"/>
  <c r="BM7" i="40"/>
  <c r="BM8" i="40"/>
  <c r="BM11" i="40"/>
  <c r="BM17" i="30"/>
  <c r="BM68" i="30"/>
  <c r="BM22" i="30"/>
  <c r="BM23" i="30"/>
  <c r="BM51" i="30"/>
  <c r="BM7" i="30"/>
  <c r="BM16" i="30"/>
  <c r="BM66" i="30"/>
  <c r="BM18" i="30"/>
  <c r="BM19" i="30"/>
  <c r="BM20" i="30"/>
  <c r="BM46" i="30"/>
  <c r="BM48" i="30"/>
  <c r="BM24" i="30"/>
  <c r="BM27" i="30"/>
  <c r="BM30" i="30"/>
  <c r="BM31" i="30"/>
  <c r="BM32" i="30"/>
  <c r="BM60" i="30"/>
  <c r="BM65" i="30"/>
  <c r="BM42" i="30"/>
  <c r="BM69" i="30"/>
  <c r="BM25" i="30"/>
  <c r="BM29" i="30"/>
  <c r="BM56" i="30"/>
  <c r="BM8" i="30"/>
  <c r="BM45" i="30"/>
  <c r="BM49" i="30"/>
  <c r="BM58" i="30"/>
  <c r="BM34" i="30"/>
  <c r="BM11" i="30"/>
  <c r="BM37" i="30"/>
  <c r="BM40" i="30"/>
  <c r="BM67" i="30"/>
  <c r="BM21" i="30"/>
  <c r="BM50" i="30"/>
  <c r="BM26" i="30"/>
  <c r="BM28" i="30"/>
  <c r="BM54" i="30"/>
  <c r="BM55" i="30"/>
  <c r="BM57" i="30"/>
  <c r="BM33" i="30"/>
  <c r="BM10" i="30"/>
  <c r="BM12" i="30"/>
  <c r="BM14" i="30"/>
  <c r="BM63" i="30"/>
  <c r="BM41" i="30"/>
  <c r="BM43" i="30"/>
  <c r="BM47" i="30"/>
  <c r="BM52" i="30"/>
  <c r="BM53" i="30"/>
  <c r="BM9" i="30"/>
  <c r="BM59" i="30"/>
  <c r="BM35" i="30"/>
  <c r="BM36" i="30"/>
  <c r="BM61" i="30"/>
  <c r="BM13" i="30"/>
  <c r="BM62" i="30"/>
  <c r="BM38" i="30"/>
  <c r="BM15" i="30"/>
  <c r="BM39" i="30"/>
  <c r="BM64" i="30"/>
  <c r="BI13" i="33"/>
  <c r="BI37" i="33"/>
  <c r="BI50" i="33"/>
  <c r="BI62" i="33"/>
  <c r="BI10" i="83"/>
  <c r="BI24" i="83"/>
  <c r="BI15" i="33"/>
  <c r="BI27" i="33"/>
  <c r="BI39" i="33"/>
  <c r="BI52" i="33"/>
  <c r="BI64" i="33"/>
  <c r="BI12" i="83"/>
  <c r="BI16" i="33"/>
  <c r="BI28" i="33"/>
  <c r="BI40" i="33"/>
  <c r="BI53" i="33"/>
  <c r="BI65" i="33"/>
  <c r="BI13" i="83"/>
  <c r="BI27" i="83"/>
  <c r="BI38" i="33"/>
  <c r="BI17" i="33"/>
  <c r="BI29" i="33"/>
  <c r="BI54" i="33"/>
  <c r="BI66" i="33"/>
  <c r="BI14" i="83"/>
  <c r="BI28" i="83"/>
  <c r="BI14" i="33"/>
  <c r="BI18" i="33"/>
  <c r="BI30" i="33"/>
  <c r="BI42" i="33"/>
  <c r="BI55" i="33"/>
  <c r="BI67" i="33"/>
  <c r="BI63" i="33"/>
  <c r="BI7" i="33"/>
  <c r="BI19" i="33"/>
  <c r="BI31" i="33"/>
  <c r="BI43" i="33"/>
  <c r="BI56" i="33"/>
  <c r="BI68" i="33"/>
  <c r="BI16" i="83"/>
  <c r="BI30" i="83"/>
  <c r="BI26" i="33"/>
  <c r="BI51" i="33"/>
  <c r="BI8" i="33"/>
  <c r="BI20" i="33"/>
  <c r="BI32" i="33"/>
  <c r="BI45" i="33"/>
  <c r="BI57" i="33"/>
  <c r="BI69" i="33"/>
  <c r="BI17" i="83"/>
  <c r="BI31" i="83"/>
  <c r="BI32" i="83"/>
  <c r="BI10" i="33"/>
  <c r="BI22" i="33"/>
  <c r="BI34" i="33"/>
  <c r="BI47" i="33"/>
  <c r="BI59" i="33"/>
  <c r="BI33" i="33"/>
  <c r="BI18" i="83"/>
  <c r="BI11" i="33"/>
  <c r="BI23" i="33"/>
  <c r="BI35" i="33"/>
  <c r="BI48" i="33"/>
  <c r="BI60" i="33"/>
  <c r="BI8" i="83"/>
  <c r="BI21" i="83"/>
  <c r="BI21" i="33"/>
  <c r="BI46" i="33"/>
  <c r="BI12" i="33"/>
  <c r="BI24" i="33"/>
  <c r="BI36" i="33"/>
  <c r="BI49" i="33"/>
  <c r="BI61" i="33"/>
  <c r="BI9" i="83"/>
  <c r="BI22" i="83"/>
  <c r="BI11" i="41"/>
  <c r="BI25" i="41"/>
  <c r="BI54" i="32"/>
  <c r="BI27" i="41"/>
  <c r="BI17" i="32"/>
  <c r="BI67" i="32"/>
  <c r="BI14" i="41"/>
  <c r="BI28" i="41"/>
  <c r="BI27" i="32"/>
  <c r="BI29" i="32"/>
  <c r="BI68" i="32"/>
  <c r="BI15" i="41"/>
  <c r="BI29" i="41"/>
  <c r="BI57" i="32"/>
  <c r="BI69" i="32"/>
  <c r="BI16" i="41"/>
  <c r="BI30" i="41"/>
  <c r="BI66" i="32"/>
  <c r="BI46" i="32"/>
  <c r="BI17" i="41"/>
  <c r="BI31" i="41"/>
  <c r="BI13" i="41"/>
  <c r="BI18" i="41"/>
  <c r="BI32" i="41"/>
  <c r="BI65" i="32"/>
  <c r="BI11" i="32"/>
  <c r="BI60" i="32"/>
  <c r="BI7" i="41"/>
  <c r="BI20" i="41"/>
  <c r="BI33" i="41"/>
  <c r="BI12" i="41"/>
  <c r="BI43" i="32"/>
  <c r="BI58" i="32"/>
  <c r="BI61" i="32"/>
  <c r="BI8" i="41"/>
  <c r="BI21" i="41"/>
  <c r="BI53" i="32"/>
  <c r="BI41" i="32"/>
  <c r="BI9" i="32"/>
  <c r="BI21" i="32"/>
  <c r="BI13" i="32"/>
  <c r="BI25" i="32"/>
  <c r="BI37" i="32"/>
  <c r="BI50" i="32"/>
  <c r="BI62" i="32"/>
  <c r="BI9" i="41"/>
  <c r="BI22" i="41"/>
  <c r="BI33" i="32"/>
  <c r="BI63" i="32"/>
  <c r="BI10" i="41"/>
  <c r="BI24" i="41"/>
  <c r="BH7" i="36"/>
  <c r="BI7" i="32"/>
  <c r="BH15" i="36"/>
  <c r="BI15" i="32"/>
  <c r="BH12" i="36"/>
  <c r="BI12" i="32"/>
  <c r="BH20" i="36"/>
  <c r="BI20" i="32"/>
  <c r="BH10" i="36"/>
  <c r="BI10" i="32"/>
  <c r="BH14" i="36"/>
  <c r="BI14" i="32"/>
  <c r="BH18" i="36"/>
  <c r="BI18" i="32"/>
  <c r="BH22" i="36"/>
  <c r="BI22" i="32"/>
  <c r="BH26" i="36"/>
  <c r="BI26" i="32"/>
  <c r="BH30" i="36"/>
  <c r="BI30" i="32"/>
  <c r="BH34" i="36"/>
  <c r="BI34" i="32"/>
  <c r="BH38" i="36"/>
  <c r="BI38" i="32"/>
  <c r="BH42" i="36"/>
  <c r="BI42" i="32"/>
  <c r="BH47" i="36"/>
  <c r="BI47" i="32"/>
  <c r="BH51" i="36"/>
  <c r="BI51" i="32"/>
  <c r="BH55" i="36"/>
  <c r="BI55" i="32"/>
  <c r="BH59" i="36"/>
  <c r="BI59" i="32"/>
  <c r="BH19" i="36"/>
  <c r="BI19" i="32"/>
  <c r="BH23" i="36"/>
  <c r="BI23" i="32"/>
  <c r="BH31" i="36"/>
  <c r="BI31" i="32"/>
  <c r="BH35" i="36"/>
  <c r="BI35" i="32"/>
  <c r="BH39" i="36"/>
  <c r="BI39" i="32"/>
  <c r="BH48" i="36"/>
  <c r="BI48" i="32"/>
  <c r="BH52" i="36"/>
  <c r="BI52" i="32"/>
  <c r="BH56" i="36"/>
  <c r="BI56" i="32"/>
  <c r="BH64" i="36"/>
  <c r="BI64" i="32"/>
  <c r="BH9" i="37"/>
  <c r="BI9" i="33"/>
  <c r="BH25" i="37"/>
  <c r="BI25" i="33"/>
  <c r="BH41" i="37"/>
  <c r="BI41" i="33"/>
  <c r="BH58" i="37"/>
  <c r="BI58" i="33"/>
  <c r="BH8" i="36"/>
  <c r="BI8" i="32"/>
  <c r="BH16" i="36"/>
  <c r="BI16" i="32"/>
  <c r="BH24" i="36"/>
  <c r="BI24" i="32"/>
  <c r="BH28" i="36"/>
  <c r="BI28" i="32"/>
  <c r="BH32" i="36"/>
  <c r="BI32" i="32"/>
  <c r="BH36" i="36"/>
  <c r="BI36" i="32"/>
  <c r="BH40" i="36"/>
  <c r="BI40" i="32"/>
  <c r="BH45" i="36"/>
  <c r="BI45" i="32"/>
  <c r="BH49" i="36"/>
  <c r="BI49" i="32"/>
  <c r="BH7" i="84"/>
  <c r="BI7" i="83"/>
  <c r="BH11" i="84"/>
  <c r="BI11" i="83"/>
  <c r="BH15" i="84"/>
  <c r="BI15" i="83"/>
  <c r="BH20" i="84"/>
  <c r="BI20" i="83"/>
  <c r="BH25" i="84"/>
  <c r="BI25" i="83"/>
  <c r="BH29" i="84"/>
  <c r="BI29" i="83"/>
  <c r="BH33" i="84"/>
  <c r="BI33" i="83"/>
  <c r="BH8" i="84"/>
  <c r="BH12" i="84"/>
  <c r="BH16" i="84"/>
  <c r="BH21" i="84"/>
  <c r="BH26" i="84"/>
  <c r="BH30" i="84"/>
  <c r="BH53" i="36"/>
  <c r="BH57" i="36"/>
  <c r="BH61" i="36"/>
  <c r="BH65" i="36"/>
  <c r="BH9" i="36"/>
  <c r="BH13" i="36"/>
  <c r="BH17" i="36"/>
  <c r="BH21" i="36"/>
  <c r="BH25" i="36"/>
  <c r="BH29" i="36"/>
  <c r="BH33" i="36"/>
  <c r="BH37" i="36"/>
  <c r="BH41" i="36"/>
  <c r="BH46" i="36"/>
  <c r="BH50" i="36"/>
  <c r="BH63" i="36"/>
  <c r="BH9" i="84"/>
  <c r="BH13" i="84"/>
  <c r="BH17" i="84"/>
  <c r="BH22" i="84"/>
  <c r="BH28" i="84"/>
  <c r="BH32" i="84"/>
  <c r="BH31" i="43"/>
  <c r="BH10" i="43"/>
  <c r="BH14" i="43"/>
  <c r="BH54" i="36"/>
  <c r="BH58" i="36"/>
  <c r="BH62" i="36"/>
  <c r="BH66" i="36"/>
  <c r="E124" i="26"/>
  <c r="BH8" i="37"/>
  <c r="BH12" i="37"/>
  <c r="BH16" i="37"/>
  <c r="BH20" i="37"/>
  <c r="BH24" i="37"/>
  <c r="BH28" i="37"/>
  <c r="BH32" i="37"/>
  <c r="BH36" i="37"/>
  <c r="BH40" i="37"/>
  <c r="BH45" i="37"/>
  <c r="BH49" i="37"/>
  <c r="BH53" i="37"/>
  <c r="BH57" i="37"/>
  <c r="BH61" i="37"/>
  <c r="BH65" i="37"/>
  <c r="BH69" i="37"/>
  <c r="BH11" i="36"/>
  <c r="BH27" i="36"/>
  <c r="BH43" i="36"/>
  <c r="BH60" i="36"/>
  <c r="BH13" i="37"/>
  <c r="BH29" i="37"/>
  <c r="BH46" i="37"/>
  <c r="BH62" i="37"/>
  <c r="BH9" i="43"/>
  <c r="BH27" i="43"/>
  <c r="BH67" i="36"/>
  <c r="F124" i="26"/>
  <c r="BH17" i="37"/>
  <c r="BH33" i="37"/>
  <c r="BH50" i="37"/>
  <c r="BH66" i="37"/>
  <c r="BH18" i="43"/>
  <c r="BH24" i="43"/>
  <c r="BH28" i="43"/>
  <c r="BH32" i="43"/>
  <c r="BH13" i="43"/>
  <c r="G124" i="26"/>
  <c r="BH10" i="37"/>
  <c r="BH14" i="37"/>
  <c r="BH18" i="37"/>
  <c r="BH22" i="37"/>
  <c r="BH26" i="37"/>
  <c r="BH30" i="37"/>
  <c r="BH34" i="37"/>
  <c r="BH38" i="37"/>
  <c r="BH42" i="37"/>
  <c r="BH47" i="37"/>
  <c r="BH51" i="37"/>
  <c r="BH55" i="37"/>
  <c r="BH59" i="37"/>
  <c r="BH63" i="37"/>
  <c r="BH67" i="37"/>
  <c r="BH68" i="36"/>
  <c r="BH21" i="37"/>
  <c r="BH37" i="37"/>
  <c r="BH54" i="37"/>
  <c r="BH7" i="43"/>
  <c r="BH11" i="43"/>
  <c r="BH15" i="43"/>
  <c r="BH20" i="43"/>
  <c r="BH25" i="43"/>
  <c r="BH29" i="43"/>
  <c r="BH33" i="43"/>
  <c r="BH10" i="84"/>
  <c r="BH14" i="84"/>
  <c r="BH18" i="84"/>
  <c r="BH24" i="84"/>
  <c r="BH17" i="43"/>
  <c r="BH69" i="36"/>
  <c r="BH7" i="37"/>
  <c r="BH11" i="37"/>
  <c r="BH15" i="37"/>
  <c r="BH19" i="37"/>
  <c r="BH23" i="37"/>
  <c r="BH27" i="37"/>
  <c r="BH31" i="37"/>
  <c r="BH35" i="37"/>
  <c r="BH39" i="37"/>
  <c r="BH43" i="37"/>
  <c r="BH48" i="37"/>
  <c r="BH52" i="37"/>
  <c r="BH56" i="37"/>
  <c r="BH60" i="37"/>
  <c r="BH64" i="37"/>
  <c r="BH68" i="37"/>
  <c r="BH8" i="43"/>
  <c r="BH12" i="43"/>
  <c r="BH16" i="43"/>
  <c r="BH21" i="43"/>
  <c r="BH26" i="43"/>
  <c r="BH30" i="43"/>
  <c r="BH22" i="43"/>
  <c r="BH27" i="84"/>
  <c r="BH31" i="84"/>
  <c r="H54" i="3"/>
  <c r="Q54" i="3" s="1"/>
  <c r="H123" i="3" l="1"/>
  <c r="H54" i="26"/>
  <c r="T633" i="80"/>
  <c r="BE633" i="80"/>
  <c r="BE633" i="79"/>
  <c r="BF7" i="14" l="1"/>
  <c r="BF8" i="14"/>
  <c r="BF9" i="14"/>
  <c r="BF10" i="14"/>
  <c r="BF11" i="14"/>
  <c r="BF12" i="14"/>
  <c r="BF13" i="14"/>
  <c r="BF14" i="14"/>
  <c r="BF15" i="14"/>
  <c r="BF16" i="14"/>
  <c r="BF17" i="14"/>
  <c r="BF18" i="14"/>
  <c r="BF20" i="14"/>
  <c r="BF21" i="14"/>
  <c r="BF22" i="14"/>
  <c r="BF24" i="14"/>
  <c r="BF25" i="14"/>
  <c r="BF26" i="14"/>
  <c r="BF27" i="14"/>
  <c r="BF28" i="14"/>
  <c r="BF29" i="14"/>
  <c r="BF30" i="14"/>
  <c r="BF31" i="14"/>
  <c r="BF32" i="14"/>
  <c r="BF33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20" i="14"/>
  <c r="O21" i="14"/>
  <c r="O22" i="14"/>
  <c r="O24" i="14"/>
  <c r="O25" i="14"/>
  <c r="O26" i="14"/>
  <c r="O27" i="14"/>
  <c r="O28" i="14"/>
  <c r="O29" i="14"/>
  <c r="O30" i="14"/>
  <c r="O31" i="14"/>
  <c r="O32" i="14"/>
  <c r="O33" i="14"/>
  <c r="BF7" i="81"/>
  <c r="BF8" i="81"/>
  <c r="BF9" i="81"/>
  <c r="BF10" i="81"/>
  <c r="BF11" i="81"/>
  <c r="BF12" i="81"/>
  <c r="BF13" i="81"/>
  <c r="BF14" i="81"/>
  <c r="BF15" i="81"/>
  <c r="BF16" i="81"/>
  <c r="BF17" i="81"/>
  <c r="BF18" i="81"/>
  <c r="BF20" i="81"/>
  <c r="BF21" i="81"/>
  <c r="BF22" i="81"/>
  <c r="BF24" i="81"/>
  <c r="BF25" i="81"/>
  <c r="BF26" i="81"/>
  <c r="BF27" i="81"/>
  <c r="BF28" i="81"/>
  <c r="BF29" i="81"/>
  <c r="BF30" i="81"/>
  <c r="BF31" i="81"/>
  <c r="BF32" i="81"/>
  <c r="BF33" i="81"/>
  <c r="O7" i="81"/>
  <c r="O8" i="81"/>
  <c r="O9" i="81"/>
  <c r="O10" i="81"/>
  <c r="O11" i="81"/>
  <c r="O12" i="81"/>
  <c r="O13" i="81"/>
  <c r="O14" i="81"/>
  <c r="O15" i="81"/>
  <c r="O16" i="81"/>
  <c r="O17" i="81"/>
  <c r="O18" i="81"/>
  <c r="O20" i="81"/>
  <c r="O21" i="81"/>
  <c r="O22" i="81"/>
  <c r="O24" i="81"/>
  <c r="O25" i="81"/>
  <c r="O26" i="81"/>
  <c r="O27" i="81"/>
  <c r="O28" i="81"/>
  <c r="O29" i="81"/>
  <c r="O30" i="81"/>
  <c r="O31" i="81"/>
  <c r="O32" i="81"/>
  <c r="O33" i="81"/>
  <c r="BF7" i="29"/>
  <c r="BF8" i="29"/>
  <c r="BF9" i="29"/>
  <c r="BF10" i="29"/>
  <c r="BF11" i="29"/>
  <c r="BF12" i="29"/>
  <c r="BF13" i="29"/>
  <c r="BF14" i="29"/>
  <c r="BF15" i="29"/>
  <c r="BF16" i="29"/>
  <c r="BF17" i="29"/>
  <c r="BF18" i="29"/>
  <c r="BF19" i="29"/>
  <c r="BF20" i="29"/>
  <c r="BF21" i="29"/>
  <c r="BF22" i="29"/>
  <c r="BF23" i="29"/>
  <c r="BF24" i="29"/>
  <c r="BF25" i="29"/>
  <c r="BF26" i="29"/>
  <c r="BF27" i="29"/>
  <c r="BF28" i="29"/>
  <c r="BF29" i="29"/>
  <c r="BF30" i="29"/>
  <c r="BF31" i="29"/>
  <c r="BF32" i="29"/>
  <c r="BF33" i="29"/>
  <c r="BF34" i="29"/>
  <c r="BF35" i="29"/>
  <c r="BF36" i="29"/>
  <c r="BF37" i="29"/>
  <c r="BF38" i="29"/>
  <c r="BF39" i="29"/>
  <c r="BF40" i="29"/>
  <c r="BF41" i="29"/>
  <c r="BF42" i="29"/>
  <c r="BF43" i="29"/>
  <c r="BF45" i="29"/>
  <c r="BF46" i="29"/>
  <c r="BF47" i="29"/>
  <c r="BF48" i="29"/>
  <c r="BF49" i="29"/>
  <c r="BF51" i="29"/>
  <c r="BF52" i="29"/>
  <c r="BF53" i="29"/>
  <c r="BF54" i="29"/>
  <c r="BF55" i="29"/>
  <c r="BF56" i="29"/>
  <c r="BF57" i="29"/>
  <c r="BF58" i="29"/>
  <c r="BF59" i="29"/>
  <c r="BF60" i="29"/>
  <c r="BF61" i="29"/>
  <c r="BF62" i="29"/>
  <c r="BF63" i="29"/>
  <c r="BF64" i="29"/>
  <c r="BF65" i="29"/>
  <c r="BF66" i="29"/>
  <c r="BF67" i="29"/>
  <c r="BF68" i="29"/>
  <c r="BF69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5" i="29"/>
  <c r="O46" i="29"/>
  <c r="O47" i="29"/>
  <c r="O48" i="29"/>
  <c r="O49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BF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5" i="8"/>
  <c r="BF46" i="8"/>
  <c r="BF47" i="8"/>
  <c r="BF48" i="8"/>
  <c r="BF49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5" i="8"/>
  <c r="O46" i="8"/>
  <c r="O47" i="8"/>
  <c r="O48" i="8"/>
  <c r="O49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L12" i="3"/>
  <c r="K12" i="3"/>
  <c r="J12" i="3"/>
  <c r="I12" i="3"/>
  <c r="H12" i="3"/>
  <c r="Q12" i="3" s="1"/>
  <c r="G12" i="3"/>
  <c r="F12" i="3"/>
  <c r="E12" i="3"/>
  <c r="L54" i="3"/>
  <c r="K54" i="3"/>
  <c r="J54" i="3"/>
  <c r="I54" i="3"/>
  <c r="G54" i="3"/>
  <c r="F54" i="3"/>
  <c r="E54" i="3"/>
  <c r="E123" i="3" s="1"/>
  <c r="E82" i="3" l="1"/>
  <c r="K82" i="3"/>
  <c r="K123" i="3"/>
  <c r="K54" i="26"/>
  <c r="T54" i="26" s="1"/>
  <c r="BK30" i="82"/>
  <c r="BK29" i="82"/>
  <c r="BK27" i="82"/>
  <c r="BK42" i="31"/>
  <c r="BK41" i="31"/>
  <c r="BK10" i="31"/>
  <c r="BK14" i="82"/>
  <c r="BK24" i="31"/>
  <c r="BK65" i="31"/>
  <c r="BK39" i="31"/>
  <c r="BK63" i="31"/>
  <c r="BK62" i="31"/>
  <c r="BK61" i="31"/>
  <c r="BK33" i="31"/>
  <c r="BK13" i="82"/>
  <c r="BK51" i="31"/>
  <c r="BK24" i="82"/>
  <c r="BK16" i="31"/>
  <c r="BK64" i="31"/>
  <c r="BK38" i="31"/>
  <c r="BK57" i="31"/>
  <c r="BK12" i="82"/>
  <c r="BK32" i="82"/>
  <c r="BK50" i="31"/>
  <c r="BK22" i="31"/>
  <c r="BK45" i="31"/>
  <c r="BK18" i="31"/>
  <c r="BK22" i="82"/>
  <c r="BK37" i="31"/>
  <c r="BK60" i="31"/>
  <c r="BK15" i="82"/>
  <c r="BK9" i="31"/>
  <c r="BK56" i="31"/>
  <c r="BK31" i="31"/>
  <c r="BK7" i="31"/>
  <c r="BK11" i="82"/>
  <c r="BK46" i="31"/>
  <c r="BK43" i="31"/>
  <c r="BK40" i="31"/>
  <c r="BK20" i="82"/>
  <c r="BK59" i="31"/>
  <c r="BK32" i="31"/>
  <c r="BK55" i="31"/>
  <c r="BK30" i="31"/>
  <c r="BK10" i="82"/>
  <c r="BK26" i="31"/>
  <c r="BK31" i="82"/>
  <c r="BK49" i="31"/>
  <c r="BK47" i="31"/>
  <c r="BK68" i="31"/>
  <c r="BK67" i="31"/>
  <c r="BK21" i="82"/>
  <c r="BK15" i="31"/>
  <c r="BK12" i="31"/>
  <c r="BK11" i="31"/>
  <c r="BK54" i="31"/>
  <c r="BK29" i="31"/>
  <c r="BK9" i="82"/>
  <c r="BK25" i="31"/>
  <c r="BK23" i="31"/>
  <c r="BK25" i="82"/>
  <c r="BK17" i="31"/>
  <c r="BK18" i="82"/>
  <c r="BK13" i="31"/>
  <c r="BK16" i="82"/>
  <c r="BK35" i="31"/>
  <c r="BK8" i="31"/>
  <c r="BK53" i="31"/>
  <c r="BK28" i="31"/>
  <c r="BK8" i="82"/>
  <c r="BK48" i="31"/>
  <c r="BK28" i="82"/>
  <c r="BK21" i="31"/>
  <c r="BK20" i="31"/>
  <c r="BK19" i="31"/>
  <c r="BK14" i="31"/>
  <c r="BK17" i="82"/>
  <c r="BK36" i="31"/>
  <c r="BK34" i="31"/>
  <c r="BK58" i="31"/>
  <c r="BK52" i="31"/>
  <c r="BK27" i="31"/>
  <c r="BK7" i="82"/>
  <c r="F123" i="3"/>
  <c r="G123" i="3"/>
  <c r="L123" i="3"/>
  <c r="J123" i="3"/>
  <c r="I123" i="3"/>
  <c r="BK30" i="40"/>
  <c r="BK21" i="40"/>
  <c r="BK16" i="40"/>
  <c r="BK12" i="40"/>
  <c r="BK8" i="40"/>
  <c r="BK29" i="40"/>
  <c r="BK25" i="40"/>
  <c r="BK20" i="40"/>
  <c r="BK15" i="40"/>
  <c r="BK11" i="40"/>
  <c r="BK7" i="40"/>
  <c r="BK32" i="40"/>
  <c r="BK28" i="40"/>
  <c r="BK24" i="40"/>
  <c r="BK18" i="40"/>
  <c r="BK14" i="40"/>
  <c r="BK10" i="40"/>
  <c r="BK31" i="40"/>
  <c r="BK27" i="40"/>
  <c r="BK22" i="40"/>
  <c r="BK17" i="40"/>
  <c r="BK13" i="40"/>
  <c r="BK9" i="40"/>
  <c r="BK67" i="30"/>
  <c r="BK63" i="30"/>
  <c r="BK59" i="30"/>
  <c r="BK55" i="30"/>
  <c r="BK51" i="30"/>
  <c r="BK47" i="30"/>
  <c r="BK42" i="30"/>
  <c r="BK38" i="30"/>
  <c r="BK34" i="30"/>
  <c r="BK30" i="30"/>
  <c r="BK26" i="30"/>
  <c r="BK22" i="30"/>
  <c r="BK18" i="30"/>
  <c r="BK14" i="30"/>
  <c r="BK10" i="30"/>
  <c r="BK66" i="30"/>
  <c r="BK62" i="30"/>
  <c r="BK58" i="30"/>
  <c r="BK54" i="30"/>
  <c r="BK50" i="30"/>
  <c r="BK46" i="30"/>
  <c r="BK41" i="30"/>
  <c r="BK37" i="30"/>
  <c r="BK33" i="30"/>
  <c r="BK29" i="30"/>
  <c r="BK25" i="30"/>
  <c r="BK21" i="30"/>
  <c r="BK17" i="30"/>
  <c r="BK13" i="30"/>
  <c r="BK9" i="30"/>
  <c r="BK69" i="30"/>
  <c r="BK65" i="30"/>
  <c r="BK61" i="30"/>
  <c r="BK57" i="30"/>
  <c r="BK53" i="30"/>
  <c r="BK49" i="30"/>
  <c r="BK45" i="30"/>
  <c r="BK40" i="30"/>
  <c r="BK36" i="30"/>
  <c r="BK32" i="30"/>
  <c r="BK28" i="30"/>
  <c r="BK24" i="30"/>
  <c r="BK20" i="30"/>
  <c r="BK16" i="30"/>
  <c r="BK12" i="30"/>
  <c r="BK8" i="30"/>
  <c r="BK64" i="30"/>
  <c r="BK60" i="30"/>
  <c r="BK56" i="30"/>
  <c r="BK52" i="30"/>
  <c r="BK48" i="30"/>
  <c r="BK43" i="30"/>
  <c r="BK39" i="30"/>
  <c r="BK35" i="30"/>
  <c r="BK31" i="30"/>
  <c r="BK27" i="30"/>
  <c r="BK23" i="30"/>
  <c r="BK19" i="30"/>
  <c r="BK15" i="30"/>
  <c r="BK11" i="30"/>
  <c r="BK7" i="30"/>
  <c r="F80" i="26"/>
  <c r="F12" i="26"/>
  <c r="F82" i="3"/>
  <c r="J12" i="26"/>
  <c r="J82" i="3"/>
  <c r="P69" i="32"/>
  <c r="P69" i="30"/>
  <c r="P65" i="30"/>
  <c r="P65" i="32"/>
  <c r="P61" i="30"/>
  <c r="P61" i="32"/>
  <c r="P57" i="32"/>
  <c r="P57" i="30"/>
  <c r="P53" i="32"/>
  <c r="P53" i="30"/>
  <c r="P49" i="30"/>
  <c r="P49" i="32"/>
  <c r="P45" i="30"/>
  <c r="P45" i="32"/>
  <c r="P40" i="32"/>
  <c r="P40" i="30"/>
  <c r="P36" i="32"/>
  <c r="P36" i="30"/>
  <c r="P32" i="30"/>
  <c r="P32" i="32"/>
  <c r="P28" i="30"/>
  <c r="P28" i="32"/>
  <c r="P24" i="32"/>
  <c r="P24" i="30"/>
  <c r="P20" i="32"/>
  <c r="P20" i="30"/>
  <c r="P16" i="30"/>
  <c r="P16" i="32"/>
  <c r="P12" i="30"/>
  <c r="P12" i="32"/>
  <c r="P8" i="32"/>
  <c r="P8" i="30"/>
  <c r="P69" i="33"/>
  <c r="P69" i="31"/>
  <c r="P65" i="33"/>
  <c r="P65" i="31"/>
  <c r="P61" i="31"/>
  <c r="P61" i="33"/>
  <c r="P57" i="31"/>
  <c r="P57" i="33"/>
  <c r="P53" i="33"/>
  <c r="P53" i="31"/>
  <c r="P49" i="33"/>
  <c r="P49" i="31"/>
  <c r="P45" i="31"/>
  <c r="P45" i="33"/>
  <c r="P40" i="31"/>
  <c r="P40" i="33"/>
  <c r="P36" i="33"/>
  <c r="P36" i="31"/>
  <c r="P32" i="33"/>
  <c r="P32" i="31"/>
  <c r="P28" i="31"/>
  <c r="P28" i="33"/>
  <c r="P24" i="31"/>
  <c r="P24" i="33"/>
  <c r="P20" i="33"/>
  <c r="P20" i="31"/>
  <c r="P16" i="33"/>
  <c r="P16" i="31"/>
  <c r="P12" i="31"/>
  <c r="P12" i="33"/>
  <c r="P8" i="31"/>
  <c r="P8" i="33"/>
  <c r="P33" i="40"/>
  <c r="P33" i="41"/>
  <c r="P29" i="40"/>
  <c r="P29" i="41"/>
  <c r="P25" i="41"/>
  <c r="P25" i="40"/>
  <c r="P20" i="41"/>
  <c r="P20" i="40"/>
  <c r="P15" i="41"/>
  <c r="P15" i="40"/>
  <c r="P11" i="41"/>
  <c r="P11" i="40"/>
  <c r="P7" i="41"/>
  <c r="P7" i="40"/>
  <c r="P31" i="83"/>
  <c r="P31" i="82"/>
  <c r="P27" i="83"/>
  <c r="P27" i="82"/>
  <c r="P22" i="83"/>
  <c r="P22" i="82"/>
  <c r="P17" i="83"/>
  <c r="P17" i="82"/>
  <c r="P13" i="83"/>
  <c r="P13" i="82"/>
  <c r="P9" i="83"/>
  <c r="P9" i="82"/>
  <c r="G12" i="26"/>
  <c r="G82" i="3"/>
  <c r="K12" i="26"/>
  <c r="P68" i="32"/>
  <c r="P68" i="30"/>
  <c r="P64" i="32"/>
  <c r="P64" i="30"/>
  <c r="P60" i="30"/>
  <c r="P60" i="32"/>
  <c r="P56" i="30"/>
  <c r="P56" i="32"/>
  <c r="P52" i="32"/>
  <c r="P52" i="30"/>
  <c r="P48" i="32"/>
  <c r="P48" i="30"/>
  <c r="P43" i="30"/>
  <c r="P43" i="32"/>
  <c r="P39" i="30"/>
  <c r="P39" i="32"/>
  <c r="P35" i="32"/>
  <c r="P35" i="30"/>
  <c r="P31" i="32"/>
  <c r="P31" i="30"/>
  <c r="P27" i="30"/>
  <c r="P27" i="32"/>
  <c r="P23" i="30"/>
  <c r="P23" i="32"/>
  <c r="P19" i="32"/>
  <c r="P19" i="30"/>
  <c r="P15" i="32"/>
  <c r="P15" i="30"/>
  <c r="P11" i="30"/>
  <c r="P11" i="32"/>
  <c r="P7" i="30"/>
  <c r="P7" i="32"/>
  <c r="P68" i="31"/>
  <c r="P68" i="33"/>
  <c r="P64" i="33"/>
  <c r="P64" i="31"/>
  <c r="P60" i="33"/>
  <c r="P60" i="31"/>
  <c r="P56" i="31"/>
  <c r="P56" i="33"/>
  <c r="P52" i="31"/>
  <c r="P52" i="33"/>
  <c r="P48" i="33"/>
  <c r="P48" i="31"/>
  <c r="P43" i="33"/>
  <c r="P43" i="31"/>
  <c r="P39" i="31"/>
  <c r="P39" i="33"/>
  <c r="P35" i="31"/>
  <c r="P35" i="33"/>
  <c r="P31" i="33"/>
  <c r="P31" i="31"/>
  <c r="P27" i="33"/>
  <c r="P27" i="31"/>
  <c r="P23" i="31"/>
  <c r="P23" i="33"/>
  <c r="P19" i="31"/>
  <c r="P19" i="33"/>
  <c r="P15" i="33"/>
  <c r="P15" i="31"/>
  <c r="P11" i="33"/>
  <c r="P11" i="31"/>
  <c r="P7" i="31"/>
  <c r="P7" i="33"/>
  <c r="BK66" i="31"/>
  <c r="P32" i="41"/>
  <c r="P32" i="40"/>
  <c r="P28" i="40"/>
  <c r="P28" i="41"/>
  <c r="P24" i="40"/>
  <c r="P24" i="41"/>
  <c r="P18" i="40"/>
  <c r="P18" i="41"/>
  <c r="P14" i="40"/>
  <c r="P14" i="41"/>
  <c r="P10" i="40"/>
  <c r="P10" i="41"/>
  <c r="BK33" i="40"/>
  <c r="P30" i="83"/>
  <c r="P30" i="82"/>
  <c r="P21" i="82"/>
  <c r="P21" i="83"/>
  <c r="P16" i="83"/>
  <c r="P16" i="82"/>
  <c r="P12" i="83"/>
  <c r="P12" i="82"/>
  <c r="P8" i="83"/>
  <c r="P8" i="82"/>
  <c r="H12" i="26"/>
  <c r="H82" i="3"/>
  <c r="L12" i="26"/>
  <c r="L82" i="3"/>
  <c r="P67" i="32"/>
  <c r="P67" i="30"/>
  <c r="P63" i="32"/>
  <c r="P63" i="30"/>
  <c r="P59" i="30"/>
  <c r="P59" i="32"/>
  <c r="P55" i="30"/>
  <c r="P55" i="32"/>
  <c r="P51" i="32"/>
  <c r="P51" i="30"/>
  <c r="P47" i="32"/>
  <c r="P47" i="30"/>
  <c r="P42" i="30"/>
  <c r="P42" i="32"/>
  <c r="P38" i="30"/>
  <c r="P38" i="32"/>
  <c r="P34" i="32"/>
  <c r="P34" i="30"/>
  <c r="P30" i="32"/>
  <c r="P30" i="30"/>
  <c r="P26" i="30"/>
  <c r="P26" i="32"/>
  <c r="P22" i="30"/>
  <c r="P22" i="32"/>
  <c r="P18" i="32"/>
  <c r="P18" i="30"/>
  <c r="P14" i="32"/>
  <c r="P14" i="30"/>
  <c r="P10" i="30"/>
  <c r="P10" i="32"/>
  <c r="P67" i="31"/>
  <c r="P67" i="33"/>
  <c r="P63" i="33"/>
  <c r="P63" i="31"/>
  <c r="P59" i="33"/>
  <c r="P59" i="31"/>
  <c r="P55" i="31"/>
  <c r="P55" i="33"/>
  <c r="P51" i="31"/>
  <c r="P51" i="33"/>
  <c r="P47" i="33"/>
  <c r="P47" i="31"/>
  <c r="P42" i="33"/>
  <c r="P42" i="31"/>
  <c r="P38" i="31"/>
  <c r="P38" i="33"/>
  <c r="P34" i="31"/>
  <c r="P34" i="33"/>
  <c r="P30" i="33"/>
  <c r="P30" i="31"/>
  <c r="P26" i="33"/>
  <c r="P26" i="31"/>
  <c r="P22" i="31"/>
  <c r="P22" i="33"/>
  <c r="P18" i="31"/>
  <c r="P18" i="33"/>
  <c r="P14" i="33"/>
  <c r="P14" i="31"/>
  <c r="P10" i="33"/>
  <c r="P10" i="31"/>
  <c r="BK69" i="31"/>
  <c r="P31" i="40"/>
  <c r="P31" i="41"/>
  <c r="P27" i="40"/>
  <c r="P27" i="41"/>
  <c r="P22" i="40"/>
  <c r="P22" i="41"/>
  <c r="P17" i="40"/>
  <c r="P17" i="41"/>
  <c r="P13" i="41"/>
  <c r="P13" i="40"/>
  <c r="P9" i="40"/>
  <c r="P9" i="41"/>
  <c r="P33" i="82"/>
  <c r="P33" i="83"/>
  <c r="P29" i="82"/>
  <c r="P29" i="83"/>
  <c r="P25" i="83"/>
  <c r="P25" i="82"/>
  <c r="P20" i="83"/>
  <c r="P20" i="82"/>
  <c r="P15" i="83"/>
  <c r="P15" i="82"/>
  <c r="P11" i="83"/>
  <c r="P11" i="82"/>
  <c r="P7" i="83"/>
  <c r="P7" i="82"/>
  <c r="E12" i="26"/>
  <c r="I12" i="26"/>
  <c r="I82" i="3"/>
  <c r="P66" i="30"/>
  <c r="P66" i="32"/>
  <c r="P62" i="30"/>
  <c r="P62" i="32"/>
  <c r="P58" i="32"/>
  <c r="P58" i="30"/>
  <c r="P54" i="32"/>
  <c r="P54" i="30"/>
  <c r="P50" i="30"/>
  <c r="P50" i="32"/>
  <c r="P46" i="30"/>
  <c r="P46" i="32"/>
  <c r="P41" i="32"/>
  <c r="P41" i="30"/>
  <c r="P37" i="32"/>
  <c r="P37" i="30"/>
  <c r="P33" i="30"/>
  <c r="P33" i="32"/>
  <c r="P29" i="30"/>
  <c r="P29" i="32"/>
  <c r="P25" i="32"/>
  <c r="P25" i="30"/>
  <c r="P21" i="32"/>
  <c r="P21" i="30"/>
  <c r="P17" i="30"/>
  <c r="P17" i="32"/>
  <c r="P13" i="30"/>
  <c r="P13" i="32"/>
  <c r="P9" i="32"/>
  <c r="P9" i="30"/>
  <c r="BK68" i="30"/>
  <c r="P66" i="33"/>
  <c r="P66" i="31"/>
  <c r="P62" i="31"/>
  <c r="P62" i="33"/>
  <c r="P58" i="31"/>
  <c r="P58" i="33"/>
  <c r="P54" i="33"/>
  <c r="P54" i="31"/>
  <c r="P50" i="33"/>
  <c r="P50" i="31"/>
  <c r="P46" i="31"/>
  <c r="P46" i="33"/>
  <c r="P41" i="31"/>
  <c r="P41" i="33"/>
  <c r="P37" i="33"/>
  <c r="P37" i="31"/>
  <c r="P33" i="33"/>
  <c r="P33" i="31"/>
  <c r="P29" i="31"/>
  <c r="P29" i="33"/>
  <c r="P25" i="31"/>
  <c r="P25" i="33"/>
  <c r="P21" i="33"/>
  <c r="P21" i="31"/>
  <c r="P17" i="33"/>
  <c r="P17" i="31"/>
  <c r="P13" i="31"/>
  <c r="P13" i="33"/>
  <c r="P9" i="31"/>
  <c r="P9" i="33"/>
  <c r="P30" i="40"/>
  <c r="P30" i="41"/>
  <c r="P21" i="40"/>
  <c r="P21" i="41"/>
  <c r="P16" i="40"/>
  <c r="P16" i="41"/>
  <c r="P12" i="40"/>
  <c r="P12" i="41"/>
  <c r="P8" i="40"/>
  <c r="P8" i="41"/>
  <c r="P32" i="82"/>
  <c r="P32" i="83"/>
  <c r="P28" i="82"/>
  <c r="P28" i="83"/>
  <c r="P24" i="82"/>
  <c r="P24" i="83"/>
  <c r="P18" i="82"/>
  <c r="P18" i="83"/>
  <c r="P14" i="82"/>
  <c r="P14" i="83"/>
  <c r="P10" i="82"/>
  <c r="P10" i="83"/>
  <c r="BK33" i="82"/>
  <c r="BH63" i="33"/>
  <c r="BH51" i="33"/>
  <c r="BH38" i="33"/>
  <c r="BH26" i="33"/>
  <c r="BH14" i="33"/>
  <c r="BH32" i="83"/>
  <c r="BH18" i="83"/>
  <c r="BH62" i="33"/>
  <c r="BH50" i="33"/>
  <c r="BH37" i="33"/>
  <c r="BH25" i="33"/>
  <c r="BH13" i="33"/>
  <c r="BH31" i="83"/>
  <c r="BH17" i="83"/>
  <c r="BH61" i="33"/>
  <c r="BH49" i="33"/>
  <c r="BH36" i="33"/>
  <c r="BH24" i="33"/>
  <c r="BH12" i="33"/>
  <c r="BH30" i="83"/>
  <c r="BH16" i="83"/>
  <c r="BH60" i="33"/>
  <c r="BH48" i="33"/>
  <c r="BH35" i="33"/>
  <c r="BH23" i="33"/>
  <c r="BH11" i="33"/>
  <c r="BH29" i="83"/>
  <c r="BH15" i="83"/>
  <c r="BH59" i="33"/>
  <c r="BH47" i="33"/>
  <c r="BH34" i="33"/>
  <c r="BH22" i="33"/>
  <c r="BH10" i="33"/>
  <c r="BH28" i="83"/>
  <c r="BH14" i="83"/>
  <c r="BH58" i="33"/>
  <c r="BH46" i="33"/>
  <c r="BH33" i="33"/>
  <c r="BH21" i="33"/>
  <c r="BH9" i="33"/>
  <c r="BH27" i="83"/>
  <c r="BH13" i="83"/>
  <c r="BH57" i="33"/>
  <c r="BH45" i="33"/>
  <c r="BH32" i="33"/>
  <c r="BH20" i="33"/>
  <c r="BH8" i="33"/>
  <c r="BH12" i="83"/>
  <c r="BH68" i="33"/>
  <c r="BH56" i="33"/>
  <c r="BH43" i="33"/>
  <c r="BH31" i="33"/>
  <c r="BH19" i="33"/>
  <c r="BH7" i="33"/>
  <c r="BH25" i="83"/>
  <c r="BH11" i="83"/>
  <c r="BH67" i="33"/>
  <c r="BH55" i="33"/>
  <c r="BH42" i="33"/>
  <c r="BH30" i="33"/>
  <c r="BH18" i="33"/>
  <c r="BH24" i="83"/>
  <c r="BH10" i="83"/>
  <c r="BH54" i="33"/>
  <c r="BH41" i="33"/>
  <c r="BH29" i="33"/>
  <c r="BH17" i="33"/>
  <c r="BH22" i="83"/>
  <c r="BH9" i="83"/>
  <c r="BH65" i="33"/>
  <c r="BH53" i="33"/>
  <c r="BH40" i="33"/>
  <c r="BH28" i="33"/>
  <c r="BH16" i="33"/>
  <c r="O33" i="84"/>
  <c r="BH21" i="83"/>
  <c r="BH8" i="83"/>
  <c r="BH64" i="33"/>
  <c r="BH52" i="33"/>
  <c r="BH39" i="33"/>
  <c r="BH27" i="33"/>
  <c r="BH15" i="33"/>
  <c r="BH20" i="83"/>
  <c r="BH7" i="83"/>
  <c r="BH59" i="32"/>
  <c r="BH47" i="32"/>
  <c r="BH34" i="32"/>
  <c r="BH22" i="32"/>
  <c r="BH10" i="32"/>
  <c r="BH30" i="41"/>
  <c r="BH16" i="41"/>
  <c r="BH58" i="32"/>
  <c r="BH46" i="32"/>
  <c r="BH33" i="32"/>
  <c r="BH21" i="32"/>
  <c r="BH9" i="32"/>
  <c r="BH29" i="41"/>
  <c r="BH15" i="41"/>
  <c r="L54" i="26"/>
  <c r="BH69" i="32"/>
  <c r="BH57" i="32"/>
  <c r="BH45" i="32"/>
  <c r="BH32" i="32"/>
  <c r="BH20" i="32"/>
  <c r="BH8" i="32"/>
  <c r="BH28" i="41"/>
  <c r="BH14" i="41"/>
  <c r="BH56" i="32"/>
  <c r="BH43" i="32"/>
  <c r="BH31" i="32"/>
  <c r="BH19" i="32"/>
  <c r="BH7" i="32"/>
  <c r="BH27" i="41"/>
  <c r="BH13" i="41"/>
  <c r="BH67" i="32"/>
  <c r="BH55" i="32"/>
  <c r="BH42" i="32"/>
  <c r="BH30" i="32"/>
  <c r="BH18" i="32"/>
  <c r="BH12" i="41"/>
  <c r="BH66" i="32"/>
  <c r="BH54" i="32"/>
  <c r="BH41" i="32"/>
  <c r="BH29" i="32"/>
  <c r="BH17" i="32"/>
  <c r="BH25" i="41"/>
  <c r="BH11" i="41"/>
  <c r="BH65" i="32"/>
  <c r="BH53" i="32"/>
  <c r="BH40" i="32"/>
  <c r="BH28" i="32"/>
  <c r="BH16" i="32"/>
  <c r="BH24" i="41"/>
  <c r="BH10" i="41"/>
  <c r="BH64" i="32"/>
  <c r="BH52" i="32"/>
  <c r="BH39" i="32"/>
  <c r="BH27" i="32"/>
  <c r="BH15" i="32"/>
  <c r="BH22" i="41"/>
  <c r="BH9" i="41"/>
  <c r="BH63" i="32"/>
  <c r="BH51" i="32"/>
  <c r="BH38" i="32"/>
  <c r="BH26" i="32"/>
  <c r="BH14" i="32"/>
  <c r="O33" i="43"/>
  <c r="BH21" i="41"/>
  <c r="BH8" i="41"/>
  <c r="J54" i="26"/>
  <c r="F54" i="26"/>
  <c r="BH62" i="32"/>
  <c r="BH50" i="32"/>
  <c r="BH37" i="32"/>
  <c r="BH25" i="32"/>
  <c r="BH13" i="32"/>
  <c r="BH20" i="41"/>
  <c r="BH7" i="41"/>
  <c r="E54" i="26"/>
  <c r="BH61" i="32"/>
  <c r="BH49" i="32"/>
  <c r="BH36" i="32"/>
  <c r="BH24" i="32"/>
  <c r="BH12" i="32"/>
  <c r="BH32" i="41"/>
  <c r="BH18" i="41"/>
  <c r="G54" i="26"/>
  <c r="I54" i="26"/>
  <c r="BH60" i="32"/>
  <c r="BH48" i="32"/>
  <c r="BH35" i="32"/>
  <c r="BH23" i="32"/>
  <c r="BH11" i="32"/>
  <c r="BH31" i="41"/>
  <c r="BH17" i="41"/>
  <c r="O68" i="36"/>
  <c r="O60" i="36"/>
  <c r="O32" i="43"/>
  <c r="O28" i="43"/>
  <c r="O31" i="43"/>
  <c r="O30" i="43"/>
  <c r="O26" i="43"/>
  <c r="O66" i="37"/>
  <c r="O24" i="43"/>
  <c r="O43" i="36"/>
  <c r="O18" i="43"/>
  <c r="O27" i="43"/>
  <c r="O21" i="43"/>
  <c r="O16" i="43"/>
  <c r="BF68" i="36"/>
  <c r="BH68" i="32"/>
  <c r="BF66" i="37"/>
  <c r="BH66" i="33"/>
  <c r="BF33" i="43"/>
  <c r="BH33" i="41"/>
  <c r="BF69" i="37"/>
  <c r="BH69" i="33"/>
  <c r="BF33" i="84"/>
  <c r="BH33" i="83"/>
  <c r="O19" i="36"/>
  <c r="O62" i="36"/>
  <c r="O58" i="36"/>
  <c r="O50" i="36"/>
  <c r="O46" i="36"/>
  <c r="O37" i="36"/>
  <c r="O33" i="36"/>
  <c r="O25" i="36"/>
  <c r="O21" i="36"/>
  <c r="O13" i="36"/>
  <c r="O9" i="36"/>
  <c r="BF56" i="36"/>
  <c r="BF43" i="36"/>
  <c r="BF31" i="36"/>
  <c r="BF19" i="36"/>
  <c r="BF7" i="36"/>
  <c r="O54" i="37"/>
  <c r="O41" i="37"/>
  <c r="O29" i="37"/>
  <c r="O17" i="37"/>
  <c r="BF68" i="37"/>
  <c r="BF64" i="37"/>
  <c r="BF56" i="37"/>
  <c r="BF52" i="37"/>
  <c r="BF43" i="37"/>
  <c r="BF39" i="37"/>
  <c r="BF31" i="37"/>
  <c r="BF27" i="37"/>
  <c r="BF19" i="37"/>
  <c r="BF15" i="37"/>
  <c r="BF7" i="37"/>
  <c r="O54" i="36"/>
  <c r="O29" i="36"/>
  <c r="O29" i="43"/>
  <c r="O25" i="43"/>
  <c r="O20" i="43"/>
  <c r="O15" i="43"/>
  <c r="O11" i="43"/>
  <c r="O7" i="43"/>
  <c r="BF26" i="43"/>
  <c r="BF21" i="43"/>
  <c r="BF12" i="43"/>
  <c r="BF8" i="43"/>
  <c r="O22" i="84"/>
  <c r="O9" i="84"/>
  <c r="O61" i="36"/>
  <c r="O57" i="36"/>
  <c r="O49" i="36"/>
  <c r="O45" i="36"/>
  <c r="O36" i="36"/>
  <c r="O32" i="36"/>
  <c r="O24" i="36"/>
  <c r="O20" i="36"/>
  <c r="O12" i="36"/>
  <c r="O8" i="36"/>
  <c r="BF59" i="36"/>
  <c r="BF47" i="36"/>
  <c r="BF34" i="36"/>
  <c r="BF22" i="36"/>
  <c r="BF10" i="36"/>
  <c r="O65" i="37"/>
  <c r="O53" i="37"/>
  <c r="O40" i="37"/>
  <c r="O28" i="37"/>
  <c r="O16" i="37"/>
  <c r="BF67" i="37"/>
  <c r="BF63" i="37"/>
  <c r="BF55" i="37"/>
  <c r="BF51" i="37"/>
  <c r="BF42" i="37"/>
  <c r="BF38" i="37"/>
  <c r="BF30" i="37"/>
  <c r="BF26" i="37"/>
  <c r="BF18" i="37"/>
  <c r="BF14" i="37"/>
  <c r="O10" i="43"/>
  <c r="BF29" i="43"/>
  <c r="BF25" i="43"/>
  <c r="BF20" i="43"/>
  <c r="BF11" i="43"/>
  <c r="BF7" i="43"/>
  <c r="O26" i="84"/>
  <c r="O21" i="84"/>
  <c r="O8" i="84"/>
  <c r="O48" i="36"/>
  <c r="O35" i="36"/>
  <c r="O23" i="36"/>
  <c r="O11" i="36"/>
  <c r="BF58" i="36"/>
  <c r="BF46" i="36"/>
  <c r="BF33" i="36"/>
  <c r="BF21" i="36"/>
  <c r="BF9" i="36"/>
  <c r="O64" i="37"/>
  <c r="O52" i="37"/>
  <c r="O39" i="37"/>
  <c r="O27" i="37"/>
  <c r="O15" i="37"/>
  <c r="BF62" i="37"/>
  <c r="BF58" i="37"/>
  <c r="BF54" i="37"/>
  <c r="BF50" i="37"/>
  <c r="BF46" i="37"/>
  <c r="BF41" i="37"/>
  <c r="BF37" i="37"/>
  <c r="BF33" i="37"/>
  <c r="BF29" i="37"/>
  <c r="BF25" i="37"/>
  <c r="BF21" i="37"/>
  <c r="BF17" i="37"/>
  <c r="BF13" i="37"/>
  <c r="BF9" i="37"/>
  <c r="O66" i="36"/>
  <c r="O41" i="36"/>
  <c r="O17" i="36"/>
  <c r="O22" i="43"/>
  <c r="O17" i="43"/>
  <c r="O13" i="43"/>
  <c r="O9" i="43"/>
  <c r="BF32" i="43"/>
  <c r="BF28" i="43"/>
  <c r="BF24" i="43"/>
  <c r="BF18" i="43"/>
  <c r="BF14" i="43"/>
  <c r="BF10" i="43"/>
  <c r="O20" i="84"/>
  <c r="O7" i="84"/>
  <c r="BF26" i="84"/>
  <c r="BF21" i="84"/>
  <c r="BF8" i="84"/>
  <c r="O59" i="36"/>
  <c r="O47" i="36"/>
  <c r="O34" i="36"/>
  <c r="O22" i="36"/>
  <c r="O10" i="36"/>
  <c r="BF57" i="36"/>
  <c r="BF45" i="36"/>
  <c r="BF32" i="36"/>
  <c r="BF20" i="36"/>
  <c r="BF8" i="36"/>
  <c r="O63" i="37"/>
  <c r="O51" i="37"/>
  <c r="O38" i="37"/>
  <c r="O26" i="37"/>
  <c r="O14" i="37"/>
  <c r="BF65" i="37"/>
  <c r="BF57" i="37"/>
  <c r="BF53" i="37"/>
  <c r="BF45" i="37"/>
  <c r="BF40" i="37"/>
  <c r="BF32" i="37"/>
  <c r="BF28" i="37"/>
  <c r="BF20" i="37"/>
  <c r="BF16" i="37"/>
  <c r="BF8" i="37"/>
  <c r="O56" i="36"/>
  <c r="O31" i="36"/>
  <c r="O7" i="36"/>
  <c r="O12" i="43"/>
  <c r="O8" i="43"/>
  <c r="BF31" i="43"/>
  <c r="BF27" i="43"/>
  <c r="BF22" i="43"/>
  <c r="BF17" i="43"/>
  <c r="BF13" i="43"/>
  <c r="BF9" i="43"/>
  <c r="BF20" i="84"/>
  <c r="BF7" i="84"/>
  <c r="O14" i="43"/>
  <c r="O62" i="37"/>
  <c r="O50" i="37"/>
  <c r="O37" i="37"/>
  <c r="O25" i="37"/>
  <c r="O13" i="37"/>
  <c r="O32" i="84"/>
  <c r="O18" i="84"/>
  <c r="O61" i="37"/>
  <c r="O49" i="37"/>
  <c r="O36" i="37"/>
  <c r="O24" i="37"/>
  <c r="O12" i="37"/>
  <c r="O31" i="84"/>
  <c r="O17" i="84"/>
  <c r="O60" i="37"/>
  <c r="O48" i="37"/>
  <c r="O35" i="37"/>
  <c r="O23" i="37"/>
  <c r="O11" i="37"/>
  <c r="O30" i="84"/>
  <c r="O16" i="84"/>
  <c r="O59" i="37"/>
  <c r="O47" i="37"/>
  <c r="O34" i="37"/>
  <c r="O22" i="37"/>
  <c r="O10" i="37"/>
  <c r="O29" i="84"/>
  <c r="O15" i="84"/>
  <c r="O58" i="37"/>
  <c r="O46" i="37"/>
  <c r="O33" i="37"/>
  <c r="O21" i="37"/>
  <c r="O9" i="37"/>
  <c r="O28" i="84"/>
  <c r="O14" i="84"/>
  <c r="O69" i="37"/>
  <c r="O57" i="37"/>
  <c r="O45" i="37"/>
  <c r="O32" i="37"/>
  <c r="O20" i="37"/>
  <c r="O8" i="37"/>
  <c r="O27" i="84"/>
  <c r="O13" i="84"/>
  <c r="O68" i="37"/>
  <c r="O56" i="37"/>
  <c r="O43" i="37"/>
  <c r="O31" i="37"/>
  <c r="O19" i="37"/>
  <c r="O7" i="37"/>
  <c r="O12" i="84"/>
  <c r="O67" i="37"/>
  <c r="O55" i="37"/>
  <c r="O42" i="37"/>
  <c r="O30" i="37"/>
  <c r="O18" i="37"/>
  <c r="O25" i="84"/>
  <c r="O11" i="84"/>
  <c r="O24" i="84"/>
  <c r="O10" i="84"/>
  <c r="BF61" i="37"/>
  <c r="BF49" i="37"/>
  <c r="BF36" i="37"/>
  <c r="BF24" i="37"/>
  <c r="BF12" i="37"/>
  <c r="BF32" i="84"/>
  <c r="BF18" i="84"/>
  <c r="BF60" i="37"/>
  <c r="BF48" i="37"/>
  <c r="BF35" i="37"/>
  <c r="BF23" i="37"/>
  <c r="BF11" i="37"/>
  <c r="BF31" i="84"/>
  <c r="BF17" i="84"/>
  <c r="BF59" i="37"/>
  <c r="BF47" i="37"/>
  <c r="BF34" i="37"/>
  <c r="BF22" i="37"/>
  <c r="BF10" i="37"/>
  <c r="BF30" i="84"/>
  <c r="BF16" i="84"/>
  <c r="BF29" i="84"/>
  <c r="BF15" i="84"/>
  <c r="BF28" i="84"/>
  <c r="BF14" i="84"/>
  <c r="BF27" i="84"/>
  <c r="BF13" i="84"/>
  <c r="BF12" i="84"/>
  <c r="BF25" i="84"/>
  <c r="BF11" i="84"/>
  <c r="BF24" i="84"/>
  <c r="BF10" i="84"/>
  <c r="BF22" i="84"/>
  <c r="BF9" i="84"/>
  <c r="O67" i="36"/>
  <c r="O55" i="36"/>
  <c r="O42" i="36"/>
  <c r="O30" i="36"/>
  <c r="O18" i="36"/>
  <c r="G80" i="26"/>
  <c r="O65" i="36"/>
  <c r="O53" i="36"/>
  <c r="O40" i="36"/>
  <c r="O28" i="36"/>
  <c r="O16" i="36"/>
  <c r="O64" i="36"/>
  <c r="O52" i="36"/>
  <c r="O39" i="36"/>
  <c r="O27" i="36"/>
  <c r="O15" i="36"/>
  <c r="O63" i="36"/>
  <c r="O51" i="36"/>
  <c r="O38" i="36"/>
  <c r="O26" i="36"/>
  <c r="O14" i="36"/>
  <c r="O69" i="36"/>
  <c r="BF67" i="36"/>
  <c r="BF55" i="36"/>
  <c r="BF42" i="36"/>
  <c r="BF30" i="36"/>
  <c r="BF18" i="36"/>
  <c r="BF30" i="43"/>
  <c r="BF16" i="43"/>
  <c r="BF66" i="36"/>
  <c r="BF54" i="36"/>
  <c r="BF41" i="36"/>
  <c r="BF29" i="36"/>
  <c r="BF17" i="36"/>
  <c r="BF15" i="43"/>
  <c r="BF65" i="36"/>
  <c r="BF53" i="36"/>
  <c r="BF40" i="36"/>
  <c r="BF28" i="36"/>
  <c r="BF16" i="36"/>
  <c r="BF64" i="36"/>
  <c r="BF52" i="36"/>
  <c r="BF39" i="36"/>
  <c r="BF27" i="36"/>
  <c r="BF15" i="36"/>
  <c r="BF63" i="36"/>
  <c r="BF51" i="36"/>
  <c r="BF38" i="36"/>
  <c r="BF26" i="36"/>
  <c r="BF14" i="36"/>
  <c r="BF62" i="36"/>
  <c r="BF50" i="36"/>
  <c r="BF37" i="36"/>
  <c r="BF25" i="36"/>
  <c r="BF13" i="36"/>
  <c r="F122" i="26"/>
  <c r="BF61" i="36"/>
  <c r="BF49" i="36"/>
  <c r="BF36" i="36"/>
  <c r="BF24" i="36"/>
  <c r="BF12" i="36"/>
  <c r="BF60" i="36"/>
  <c r="BF48" i="36"/>
  <c r="BF35" i="36"/>
  <c r="BF23" i="36"/>
  <c r="BF11" i="36"/>
  <c r="G122" i="26"/>
  <c r="BF69" i="36"/>
  <c r="E122" i="26"/>
  <c r="E80" i="26"/>
  <c r="AU633" i="79" l="1"/>
  <c r="AV633" i="79"/>
  <c r="AW633" i="79"/>
  <c r="AX633" i="79"/>
  <c r="AY633" i="79"/>
  <c r="AZ633" i="79"/>
  <c r="BA633" i="79"/>
  <c r="BB633" i="79"/>
  <c r="BC633" i="79"/>
  <c r="BD633" i="79"/>
  <c r="AU633" i="80"/>
  <c r="AV633" i="80"/>
  <c r="AW633" i="80"/>
  <c r="AX633" i="80"/>
  <c r="AY633" i="80"/>
  <c r="AZ633" i="80"/>
  <c r="BA633" i="80"/>
  <c r="BB633" i="80"/>
  <c r="BC633" i="80"/>
  <c r="BD633" i="80"/>
  <c r="AT633" i="79"/>
  <c r="L53" i="3" l="1"/>
  <c r="K53" i="3"/>
  <c r="J53" i="3"/>
  <c r="I53" i="3"/>
  <c r="H53" i="3"/>
  <c r="Q53" i="3" s="1"/>
  <c r="G53" i="3"/>
  <c r="F53" i="3"/>
  <c r="E53" i="3"/>
  <c r="BE7" i="14"/>
  <c r="BE8" i="14"/>
  <c r="BE9" i="14"/>
  <c r="BE10" i="14"/>
  <c r="BE11" i="14"/>
  <c r="BE12" i="14"/>
  <c r="BE13" i="14"/>
  <c r="BE14" i="14"/>
  <c r="BE15" i="14"/>
  <c r="BE16" i="14"/>
  <c r="BE17" i="14"/>
  <c r="BE18" i="14"/>
  <c r="BE20" i="14"/>
  <c r="BE21" i="14"/>
  <c r="BE22" i="14"/>
  <c r="BE24" i="14"/>
  <c r="BE25" i="14"/>
  <c r="BE26" i="14"/>
  <c r="BE27" i="14"/>
  <c r="BE28" i="14"/>
  <c r="BE29" i="14"/>
  <c r="BE30" i="14"/>
  <c r="BE31" i="14"/>
  <c r="BE32" i="14"/>
  <c r="BE33" i="14"/>
  <c r="BE7" i="81"/>
  <c r="BE8" i="81"/>
  <c r="BE9" i="81"/>
  <c r="BE10" i="81"/>
  <c r="BE11" i="81"/>
  <c r="BE12" i="81"/>
  <c r="BE13" i="81"/>
  <c r="BE14" i="81"/>
  <c r="BE15" i="81"/>
  <c r="BE16" i="81"/>
  <c r="BE17" i="81"/>
  <c r="BE18" i="81"/>
  <c r="BE20" i="81"/>
  <c r="BE21" i="81"/>
  <c r="BE22" i="81"/>
  <c r="BE24" i="81"/>
  <c r="BE25" i="81"/>
  <c r="BE26" i="81"/>
  <c r="BE27" i="81"/>
  <c r="BE28" i="81"/>
  <c r="BE29" i="81"/>
  <c r="BE30" i="81"/>
  <c r="BE31" i="81"/>
  <c r="BE32" i="81"/>
  <c r="BE33" i="81"/>
  <c r="BE7" i="29"/>
  <c r="BE8" i="29"/>
  <c r="BE9" i="29"/>
  <c r="BE10" i="29"/>
  <c r="BE11" i="29"/>
  <c r="BE12" i="29"/>
  <c r="BE13" i="29"/>
  <c r="BE14" i="29"/>
  <c r="BE15" i="29"/>
  <c r="BE16" i="29"/>
  <c r="BE17" i="29"/>
  <c r="BE18" i="29"/>
  <c r="BE19" i="29"/>
  <c r="BE20" i="29"/>
  <c r="BE21" i="29"/>
  <c r="BE22" i="29"/>
  <c r="BE23" i="29"/>
  <c r="BE24" i="29"/>
  <c r="BE25" i="29"/>
  <c r="BE26" i="29"/>
  <c r="BE27" i="29"/>
  <c r="BE28" i="29"/>
  <c r="BE29" i="29"/>
  <c r="BE30" i="29"/>
  <c r="BE31" i="29"/>
  <c r="BE32" i="29"/>
  <c r="BE33" i="29"/>
  <c r="BE34" i="29"/>
  <c r="BE35" i="29"/>
  <c r="BE36" i="29"/>
  <c r="BE37" i="29"/>
  <c r="BE38" i="29"/>
  <c r="BE39" i="29"/>
  <c r="BE40" i="29"/>
  <c r="BE41" i="29"/>
  <c r="BE42" i="29"/>
  <c r="BE43" i="29"/>
  <c r="BE45" i="29"/>
  <c r="BE46" i="29"/>
  <c r="BE47" i="29"/>
  <c r="BE48" i="29"/>
  <c r="BE49" i="29"/>
  <c r="BE51" i="29"/>
  <c r="BE52" i="29"/>
  <c r="BE53" i="29"/>
  <c r="BE54" i="29"/>
  <c r="BE55" i="29"/>
  <c r="BE56" i="29"/>
  <c r="BE57" i="29"/>
  <c r="BE58" i="29"/>
  <c r="BE59" i="29"/>
  <c r="BE60" i="29"/>
  <c r="BE61" i="29"/>
  <c r="BE62" i="29"/>
  <c r="BE63" i="29"/>
  <c r="BE64" i="29"/>
  <c r="BE65" i="29"/>
  <c r="BE66" i="29"/>
  <c r="BE67" i="29"/>
  <c r="BE68" i="29"/>
  <c r="BE69" i="29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36" i="8"/>
  <c r="BE37" i="8"/>
  <c r="BE38" i="8"/>
  <c r="BE39" i="8"/>
  <c r="BE40" i="8"/>
  <c r="BE41" i="8"/>
  <c r="BE42" i="8"/>
  <c r="BE43" i="8"/>
  <c r="BE45" i="8"/>
  <c r="BE46" i="8"/>
  <c r="BE47" i="8"/>
  <c r="BE48" i="8"/>
  <c r="BE49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K122" i="3" l="1"/>
  <c r="K52" i="26"/>
  <c r="T52" i="26" s="1"/>
  <c r="BJ33" i="82"/>
  <c r="BJ69" i="31"/>
  <c r="BJ33" i="40"/>
  <c r="BJ66" i="30"/>
  <c r="BJ69" i="30"/>
  <c r="BF58" i="32"/>
  <c r="BJ58" i="30"/>
  <c r="BF50" i="32"/>
  <c r="BJ50" i="30"/>
  <c r="BF41" i="32"/>
  <c r="BJ41" i="30"/>
  <c r="BF37" i="32"/>
  <c r="BJ37" i="30"/>
  <c r="BF29" i="32"/>
  <c r="BJ29" i="30"/>
  <c r="BF25" i="32"/>
  <c r="BJ25" i="30"/>
  <c r="BF21" i="32"/>
  <c r="BJ21" i="30"/>
  <c r="BF13" i="32"/>
  <c r="BJ13" i="30"/>
  <c r="BF68" i="33"/>
  <c r="BJ68" i="31"/>
  <c r="BF56" i="33"/>
  <c r="BJ56" i="31"/>
  <c r="BF48" i="33"/>
  <c r="BJ48" i="31"/>
  <c r="BF39" i="33"/>
  <c r="BJ39" i="31"/>
  <c r="BF31" i="33"/>
  <c r="BJ31" i="31"/>
  <c r="BF23" i="33"/>
  <c r="BJ23" i="31"/>
  <c r="BF19" i="33"/>
  <c r="BJ19" i="31"/>
  <c r="BF7" i="33"/>
  <c r="BJ7" i="31"/>
  <c r="BF30" i="41"/>
  <c r="BJ30" i="40"/>
  <c r="BF21" i="41"/>
  <c r="BJ21" i="40"/>
  <c r="BF12" i="41"/>
  <c r="BJ12" i="40"/>
  <c r="BF31" i="83"/>
  <c r="BJ31" i="82"/>
  <c r="BF22" i="83"/>
  <c r="BJ22" i="82"/>
  <c r="BF9" i="83"/>
  <c r="BJ9" i="82"/>
  <c r="I52" i="26"/>
  <c r="I122" i="3"/>
  <c r="BF53" i="32"/>
  <c r="BJ53" i="30"/>
  <c r="BF36" i="32"/>
  <c r="BJ36" i="30"/>
  <c r="BF24" i="32"/>
  <c r="BJ24" i="30"/>
  <c r="BF16" i="32"/>
  <c r="BJ16" i="30"/>
  <c r="BF12" i="32"/>
  <c r="BJ12" i="30"/>
  <c r="BF8" i="32"/>
  <c r="BJ8" i="30"/>
  <c r="BF67" i="33"/>
  <c r="BJ67" i="31"/>
  <c r="BF63" i="33"/>
  <c r="BJ63" i="31"/>
  <c r="BF59" i="33"/>
  <c r="BJ59" i="31"/>
  <c r="BF55" i="33"/>
  <c r="BJ55" i="31"/>
  <c r="BF51" i="33"/>
  <c r="BJ51" i="31"/>
  <c r="BF47" i="33"/>
  <c r="BJ47" i="31"/>
  <c r="BF42" i="33"/>
  <c r="BJ42" i="31"/>
  <c r="BF38" i="33"/>
  <c r="BJ38" i="31"/>
  <c r="BF34" i="33"/>
  <c r="BJ34" i="31"/>
  <c r="BF30" i="33"/>
  <c r="BJ30" i="31"/>
  <c r="BF26" i="33"/>
  <c r="BJ26" i="31"/>
  <c r="BF22" i="33"/>
  <c r="BJ22" i="31"/>
  <c r="BF18" i="33"/>
  <c r="BJ18" i="31"/>
  <c r="BF14" i="33"/>
  <c r="BJ14" i="31"/>
  <c r="BF10" i="33"/>
  <c r="BJ10" i="31"/>
  <c r="BF29" i="41"/>
  <c r="BJ29" i="40"/>
  <c r="BF25" i="41"/>
  <c r="BJ25" i="40"/>
  <c r="BF20" i="41"/>
  <c r="BJ20" i="40"/>
  <c r="BF15" i="41"/>
  <c r="BJ15" i="40"/>
  <c r="BF11" i="41"/>
  <c r="BJ11" i="40"/>
  <c r="BF7" i="41"/>
  <c r="BJ7" i="40"/>
  <c r="BF30" i="83"/>
  <c r="BJ30" i="82"/>
  <c r="BF21" i="83"/>
  <c r="BJ21" i="82"/>
  <c r="BF16" i="83"/>
  <c r="BJ16" i="82"/>
  <c r="BF12" i="83"/>
  <c r="BJ12" i="82"/>
  <c r="BF8" i="83"/>
  <c r="BJ8" i="82"/>
  <c r="F52" i="26"/>
  <c r="F122" i="3"/>
  <c r="J52" i="26"/>
  <c r="J122" i="3"/>
  <c r="BF62" i="32"/>
  <c r="BJ62" i="30"/>
  <c r="BF54" i="32"/>
  <c r="BJ54" i="30"/>
  <c r="BF46" i="32"/>
  <c r="BJ46" i="30"/>
  <c r="BF33" i="32"/>
  <c r="BJ33" i="30"/>
  <c r="BF9" i="32"/>
  <c r="BJ9" i="30"/>
  <c r="BF64" i="33"/>
  <c r="BJ64" i="31"/>
  <c r="BF52" i="33"/>
  <c r="BJ52" i="31"/>
  <c r="BF43" i="33"/>
  <c r="BJ43" i="31"/>
  <c r="BF35" i="33"/>
  <c r="BJ35" i="31"/>
  <c r="BF27" i="33"/>
  <c r="BJ27" i="31"/>
  <c r="BF11" i="33"/>
  <c r="BJ11" i="31"/>
  <c r="BF16" i="41"/>
  <c r="BJ16" i="40"/>
  <c r="BF13" i="83"/>
  <c r="BJ13" i="82"/>
  <c r="E52" i="26"/>
  <c r="E122" i="3"/>
  <c r="BF65" i="32"/>
  <c r="BJ65" i="30"/>
  <c r="BF61" i="32"/>
  <c r="BJ61" i="30"/>
  <c r="BF57" i="32"/>
  <c r="BJ57" i="30"/>
  <c r="BF49" i="32"/>
  <c r="BJ49" i="30"/>
  <c r="BF45" i="32"/>
  <c r="BJ45" i="30"/>
  <c r="BF40" i="32"/>
  <c r="BJ40" i="30"/>
  <c r="BF32" i="32"/>
  <c r="BJ32" i="30"/>
  <c r="BF28" i="32"/>
  <c r="BJ28" i="30"/>
  <c r="BF20" i="32"/>
  <c r="BJ20" i="30"/>
  <c r="BF68" i="32"/>
  <c r="BJ68" i="30"/>
  <c r="BF64" i="32"/>
  <c r="BJ64" i="30"/>
  <c r="BF60" i="32"/>
  <c r="BJ60" i="30"/>
  <c r="BF56" i="32"/>
  <c r="BJ56" i="30"/>
  <c r="BF52" i="32"/>
  <c r="BJ52" i="30"/>
  <c r="BF48" i="32"/>
  <c r="BJ48" i="30"/>
  <c r="BF43" i="32"/>
  <c r="BJ43" i="30"/>
  <c r="BF39" i="32"/>
  <c r="BJ39" i="30"/>
  <c r="BF35" i="32"/>
  <c r="BJ35" i="30"/>
  <c r="BF31" i="32"/>
  <c r="BJ31" i="30"/>
  <c r="BF27" i="32"/>
  <c r="BJ27" i="30"/>
  <c r="BF23" i="32"/>
  <c r="BJ23" i="30"/>
  <c r="BF19" i="32"/>
  <c r="BJ19" i="30"/>
  <c r="BF15" i="32"/>
  <c r="BJ15" i="30"/>
  <c r="BF11" i="32"/>
  <c r="BJ11" i="30"/>
  <c r="BF7" i="32"/>
  <c r="BJ7" i="30"/>
  <c r="BF66" i="33"/>
  <c r="BJ66" i="31"/>
  <c r="BF62" i="33"/>
  <c r="BJ62" i="31"/>
  <c r="BF58" i="33"/>
  <c r="BJ58" i="31"/>
  <c r="BF54" i="33"/>
  <c r="BJ54" i="31"/>
  <c r="BF50" i="33"/>
  <c r="BJ50" i="31"/>
  <c r="BF46" i="33"/>
  <c r="BJ46" i="31"/>
  <c r="BF41" i="33"/>
  <c r="BJ41" i="31"/>
  <c r="BF37" i="33"/>
  <c r="BJ37" i="31"/>
  <c r="BF33" i="33"/>
  <c r="BJ33" i="31"/>
  <c r="BF29" i="33"/>
  <c r="BJ29" i="31"/>
  <c r="BF25" i="33"/>
  <c r="BJ25" i="31"/>
  <c r="BF21" i="33"/>
  <c r="BJ21" i="31"/>
  <c r="BF17" i="33"/>
  <c r="BJ17" i="31"/>
  <c r="BF13" i="33"/>
  <c r="BJ13" i="31"/>
  <c r="BF9" i="33"/>
  <c r="BJ9" i="31"/>
  <c r="BF32" i="41"/>
  <c r="BJ32" i="40"/>
  <c r="BF28" i="41"/>
  <c r="BJ28" i="40"/>
  <c r="BF24" i="41"/>
  <c r="BJ24" i="40"/>
  <c r="BF18" i="41"/>
  <c r="BJ18" i="40"/>
  <c r="BF14" i="41"/>
  <c r="BJ14" i="40"/>
  <c r="BF10" i="41"/>
  <c r="BJ10" i="40"/>
  <c r="BF29" i="83"/>
  <c r="BJ29" i="82"/>
  <c r="BF25" i="83"/>
  <c r="BJ25" i="82"/>
  <c r="BF20" i="83"/>
  <c r="BJ20" i="82"/>
  <c r="BF15" i="83"/>
  <c r="BJ15" i="82"/>
  <c r="BF11" i="83"/>
  <c r="BJ11" i="82"/>
  <c r="BF7" i="83"/>
  <c r="BJ7" i="82"/>
  <c r="G52" i="26"/>
  <c r="G122" i="3"/>
  <c r="BF17" i="32"/>
  <c r="BJ17" i="30"/>
  <c r="BF60" i="33"/>
  <c r="BJ60" i="31"/>
  <c r="BF15" i="33"/>
  <c r="BJ15" i="31"/>
  <c r="BF8" i="41"/>
  <c r="BJ8" i="40"/>
  <c r="BF27" i="83"/>
  <c r="BJ27" i="82"/>
  <c r="BF17" i="83"/>
  <c r="BJ17" i="82"/>
  <c r="BF67" i="32"/>
  <c r="BJ67" i="30"/>
  <c r="BF63" i="32"/>
  <c r="BJ63" i="30"/>
  <c r="BF59" i="32"/>
  <c r="BJ59" i="30"/>
  <c r="BF55" i="32"/>
  <c r="BJ55" i="30"/>
  <c r="BF51" i="32"/>
  <c r="BJ51" i="30"/>
  <c r="BF47" i="32"/>
  <c r="BJ47" i="30"/>
  <c r="BF42" i="32"/>
  <c r="BJ42" i="30"/>
  <c r="BF38" i="32"/>
  <c r="BJ38" i="30"/>
  <c r="BF34" i="32"/>
  <c r="BJ34" i="30"/>
  <c r="BF30" i="32"/>
  <c r="BJ30" i="30"/>
  <c r="BF26" i="32"/>
  <c r="BJ26" i="30"/>
  <c r="BF22" i="32"/>
  <c r="BJ22" i="30"/>
  <c r="BF18" i="32"/>
  <c r="BJ18" i="30"/>
  <c r="BF14" i="32"/>
  <c r="BJ14" i="30"/>
  <c r="BF10" i="32"/>
  <c r="BJ10" i="30"/>
  <c r="BF65" i="33"/>
  <c r="BJ65" i="31"/>
  <c r="BF61" i="33"/>
  <c r="BJ61" i="31"/>
  <c r="BF57" i="33"/>
  <c r="BJ57" i="31"/>
  <c r="BF53" i="33"/>
  <c r="BJ53" i="31"/>
  <c r="BF49" i="33"/>
  <c r="BJ49" i="31"/>
  <c r="BF45" i="33"/>
  <c r="BJ45" i="31"/>
  <c r="BF40" i="33"/>
  <c r="BJ40" i="31"/>
  <c r="BF36" i="33"/>
  <c r="BJ36" i="31"/>
  <c r="BF32" i="33"/>
  <c r="BJ32" i="31"/>
  <c r="BF28" i="33"/>
  <c r="BJ28" i="31"/>
  <c r="BF24" i="33"/>
  <c r="BJ24" i="31"/>
  <c r="BF20" i="33"/>
  <c r="BJ20" i="31"/>
  <c r="BF16" i="33"/>
  <c r="BJ16" i="31"/>
  <c r="BF12" i="33"/>
  <c r="BJ12" i="31"/>
  <c r="BF8" i="33"/>
  <c r="BJ8" i="31"/>
  <c r="BF31" i="41"/>
  <c r="BJ31" i="40"/>
  <c r="BF27" i="41"/>
  <c r="BJ27" i="40"/>
  <c r="BF22" i="41"/>
  <c r="BJ22" i="40"/>
  <c r="BF17" i="41"/>
  <c r="BJ17" i="40"/>
  <c r="BF13" i="41"/>
  <c r="BJ13" i="40"/>
  <c r="BF9" i="41"/>
  <c r="BJ9" i="40"/>
  <c r="BF32" i="83"/>
  <c r="BJ32" i="82"/>
  <c r="BF28" i="83"/>
  <c r="BJ28" i="82"/>
  <c r="BF24" i="83"/>
  <c r="BJ24" i="82"/>
  <c r="BF18" i="83"/>
  <c r="BJ18" i="82"/>
  <c r="BF14" i="83"/>
  <c r="BJ14" i="82"/>
  <c r="BF10" i="83"/>
  <c r="BJ10" i="82"/>
  <c r="H52" i="26"/>
  <c r="H122" i="3"/>
  <c r="L52" i="26"/>
  <c r="L122" i="3"/>
  <c r="BE33" i="84"/>
  <c r="BF33" i="83"/>
  <c r="BE69" i="37"/>
  <c r="BF69" i="33"/>
  <c r="BE33" i="43"/>
  <c r="BF33" i="41"/>
  <c r="BE66" i="36"/>
  <c r="BF66" i="32"/>
  <c r="BE69" i="36"/>
  <c r="BF69" i="32"/>
  <c r="BE56" i="36"/>
  <c r="BE68" i="36"/>
  <c r="BE20" i="43"/>
  <c r="BE7" i="43"/>
  <c r="BE27" i="43"/>
  <c r="BE13" i="43"/>
  <c r="BE68" i="37"/>
  <c r="BE43" i="36"/>
  <c r="BE31" i="36"/>
  <c r="BE19" i="36"/>
  <c r="BE7" i="36"/>
  <c r="BE56" i="37"/>
  <c r="BE43" i="37"/>
  <c r="BE31" i="37"/>
  <c r="BE19" i="37"/>
  <c r="BE7" i="37"/>
  <c r="BE21" i="84"/>
  <c r="BE8" i="84"/>
  <c r="BE20" i="84"/>
  <c r="BE7" i="84"/>
  <c r="BE32" i="84"/>
  <c r="BE18" i="84"/>
  <c r="BE31" i="84"/>
  <c r="BE17" i="84"/>
  <c r="BE30" i="84"/>
  <c r="BE16" i="84"/>
  <c r="BE29" i="84"/>
  <c r="BE15" i="84"/>
  <c r="BE28" i="84"/>
  <c r="BE14" i="84"/>
  <c r="BE27" i="84"/>
  <c r="BE13" i="84"/>
  <c r="BE59" i="37"/>
  <c r="BE47" i="37"/>
  <c r="BE34" i="37"/>
  <c r="BE22" i="37"/>
  <c r="BE10" i="37"/>
  <c r="BE26" i="84"/>
  <c r="BE12" i="84"/>
  <c r="BE58" i="37"/>
  <c r="BE46" i="37"/>
  <c r="BE33" i="37"/>
  <c r="BE21" i="37"/>
  <c r="BE9" i="37"/>
  <c r="BE25" i="84"/>
  <c r="BE11" i="84"/>
  <c r="BE57" i="37"/>
  <c r="BE45" i="37"/>
  <c r="BE32" i="37"/>
  <c r="BE20" i="37"/>
  <c r="BE8" i="37"/>
  <c r="BE24" i="43"/>
  <c r="BE54" i="36"/>
  <c r="BE41" i="36"/>
  <c r="BE29" i="36"/>
  <c r="BE17" i="36"/>
  <c r="BE21" i="43"/>
  <c r="BE8" i="43"/>
  <c r="BE18" i="43"/>
  <c r="BE17" i="43"/>
  <c r="BE30" i="43"/>
  <c r="BE16" i="43"/>
  <c r="BE32" i="43"/>
  <c r="BE29" i="43"/>
  <c r="BE15" i="43"/>
  <c r="BE31" i="43"/>
  <c r="BE28" i="43"/>
  <c r="BE14" i="43"/>
  <c r="BE26" i="43"/>
  <c r="BE12" i="43"/>
  <c r="BE57" i="36"/>
  <c r="BE45" i="36"/>
  <c r="BE32" i="36"/>
  <c r="BE20" i="36"/>
  <c r="BE8" i="36"/>
  <c r="BE25" i="43"/>
  <c r="BE11" i="43"/>
  <c r="BE10" i="43"/>
  <c r="BE67" i="36"/>
  <c r="BE55" i="36"/>
  <c r="BE42" i="36"/>
  <c r="BE30" i="36"/>
  <c r="BE18" i="36"/>
  <c r="BE65" i="36"/>
  <c r="BE53" i="36"/>
  <c r="BE40" i="36"/>
  <c r="BE28" i="36"/>
  <c r="BE16" i="36"/>
  <c r="BE67" i="37"/>
  <c r="BE55" i="37"/>
  <c r="BE42" i="37"/>
  <c r="BE30" i="37"/>
  <c r="BE18" i="37"/>
  <c r="BE22" i="43"/>
  <c r="BE9" i="43"/>
  <c r="BE24" i="84"/>
  <c r="BE10" i="84"/>
  <c r="BE64" i="36"/>
  <c r="BE52" i="36"/>
  <c r="BE39" i="36"/>
  <c r="BE27" i="36"/>
  <c r="BE15" i="36"/>
  <c r="BE66" i="37"/>
  <c r="BE54" i="37"/>
  <c r="BE41" i="37"/>
  <c r="BE29" i="37"/>
  <c r="BE17" i="37"/>
  <c r="BE22" i="84"/>
  <c r="BE9" i="84"/>
  <c r="BE63" i="36"/>
  <c r="BE51" i="36"/>
  <c r="BE38" i="36"/>
  <c r="BE26" i="36"/>
  <c r="BE14" i="36"/>
  <c r="BE65" i="37"/>
  <c r="BE53" i="37"/>
  <c r="BE40" i="37"/>
  <c r="BE28" i="37"/>
  <c r="BE16" i="37"/>
  <c r="BE62" i="36"/>
  <c r="BE50" i="36"/>
  <c r="BE37" i="36"/>
  <c r="BE25" i="36"/>
  <c r="BE13" i="36"/>
  <c r="BE64" i="37"/>
  <c r="BE52" i="37"/>
  <c r="BE39" i="37"/>
  <c r="BE27" i="37"/>
  <c r="BE15" i="37"/>
  <c r="BE61" i="36"/>
  <c r="BE49" i="36"/>
  <c r="BE36" i="36"/>
  <c r="BE24" i="36"/>
  <c r="BE12" i="36"/>
  <c r="BE63" i="37"/>
  <c r="BE51" i="37"/>
  <c r="BE38" i="37"/>
  <c r="BE26" i="37"/>
  <c r="BE14" i="37"/>
  <c r="BE60" i="36"/>
  <c r="BE48" i="36"/>
  <c r="BE35" i="36"/>
  <c r="BE23" i="36"/>
  <c r="BE11" i="36"/>
  <c r="BE62" i="37"/>
  <c r="BE50" i="37"/>
  <c r="BE37" i="37"/>
  <c r="BE25" i="37"/>
  <c r="BE13" i="37"/>
  <c r="BE59" i="36"/>
  <c r="BE47" i="36"/>
  <c r="BE34" i="36"/>
  <c r="BE22" i="36"/>
  <c r="BE10" i="36"/>
  <c r="BE61" i="37"/>
  <c r="BE49" i="37"/>
  <c r="BE36" i="37"/>
  <c r="BE24" i="37"/>
  <c r="BE12" i="37"/>
  <c r="BE58" i="36"/>
  <c r="BE46" i="36"/>
  <c r="BE33" i="36"/>
  <c r="BE21" i="36"/>
  <c r="BE9" i="36"/>
  <c r="BE60" i="37"/>
  <c r="BE48" i="37"/>
  <c r="BE35" i="37"/>
  <c r="BE23" i="37"/>
  <c r="BE11" i="37"/>
  <c r="E121" i="26"/>
  <c r="G121" i="26"/>
  <c r="F121" i="26"/>
  <c r="K36" i="3" l="1"/>
  <c r="T36" i="3" s="1"/>
  <c r="BD7" i="14" l="1"/>
  <c r="BD8" i="14"/>
  <c r="BD9" i="14"/>
  <c r="BD10" i="14"/>
  <c r="BD11" i="14"/>
  <c r="BD12" i="14"/>
  <c r="BD13" i="14"/>
  <c r="BD14" i="14"/>
  <c r="BD15" i="14"/>
  <c r="BD16" i="14"/>
  <c r="BD17" i="14"/>
  <c r="BD18" i="14"/>
  <c r="BD20" i="14"/>
  <c r="BD21" i="14"/>
  <c r="BD22" i="14"/>
  <c r="BD24" i="14"/>
  <c r="BD25" i="14"/>
  <c r="BD26" i="14"/>
  <c r="BD27" i="14"/>
  <c r="BD28" i="14"/>
  <c r="BD29" i="14"/>
  <c r="BD30" i="14"/>
  <c r="BD31" i="14"/>
  <c r="BD32" i="14"/>
  <c r="BD33" i="14"/>
  <c r="BD7" i="81"/>
  <c r="BD8" i="81"/>
  <c r="BD9" i="81"/>
  <c r="BD10" i="81"/>
  <c r="BD11" i="81"/>
  <c r="BD12" i="81"/>
  <c r="BD13" i="81"/>
  <c r="BD14" i="81"/>
  <c r="BD15" i="81"/>
  <c r="BD16" i="81"/>
  <c r="BD17" i="81"/>
  <c r="BD18" i="81"/>
  <c r="BD20" i="81"/>
  <c r="BD21" i="81"/>
  <c r="BD22" i="81"/>
  <c r="BD24" i="81"/>
  <c r="BD25" i="81"/>
  <c r="BD26" i="81"/>
  <c r="BD27" i="81"/>
  <c r="BD28" i="81"/>
  <c r="BD29" i="81"/>
  <c r="BD30" i="81"/>
  <c r="BD31" i="81"/>
  <c r="BD32" i="81"/>
  <c r="BD33" i="81"/>
  <c r="BD69" i="29"/>
  <c r="BD68" i="29"/>
  <c r="BD67" i="29"/>
  <c r="BD66" i="29"/>
  <c r="BD65" i="29"/>
  <c r="BD64" i="29"/>
  <c r="BD63" i="29"/>
  <c r="BD62" i="29"/>
  <c r="BD61" i="29"/>
  <c r="BD60" i="29"/>
  <c r="BD59" i="29"/>
  <c r="BD58" i="29"/>
  <c r="BD57" i="29"/>
  <c r="BD56" i="29"/>
  <c r="BD55" i="29"/>
  <c r="BD54" i="29"/>
  <c r="BD53" i="29"/>
  <c r="BD52" i="29"/>
  <c r="BD51" i="29"/>
  <c r="BD49" i="29"/>
  <c r="BD48" i="29"/>
  <c r="BD47" i="29"/>
  <c r="BD46" i="29"/>
  <c r="BD45" i="29"/>
  <c r="BD43" i="29"/>
  <c r="BD42" i="29"/>
  <c r="BD41" i="29"/>
  <c r="BD40" i="29"/>
  <c r="BD39" i="29"/>
  <c r="BD38" i="29"/>
  <c r="BD37" i="29"/>
  <c r="BD36" i="29"/>
  <c r="BD35" i="29"/>
  <c r="BD34" i="29"/>
  <c r="BD33" i="29"/>
  <c r="BD32" i="29"/>
  <c r="BD31" i="29"/>
  <c r="BD30" i="29"/>
  <c r="BD29" i="29"/>
  <c r="BD28" i="29"/>
  <c r="BD27" i="29"/>
  <c r="BD26" i="29"/>
  <c r="BD25" i="29"/>
  <c r="BD24" i="29"/>
  <c r="BD23" i="29"/>
  <c r="BD22" i="29"/>
  <c r="BD21" i="29"/>
  <c r="BD20" i="29"/>
  <c r="BD19" i="29"/>
  <c r="BD18" i="29"/>
  <c r="BD17" i="29"/>
  <c r="BD16" i="29"/>
  <c r="BD15" i="29"/>
  <c r="BD14" i="29"/>
  <c r="BD13" i="29"/>
  <c r="BD12" i="29"/>
  <c r="BD11" i="29"/>
  <c r="BD10" i="29"/>
  <c r="BD9" i="29"/>
  <c r="BD8" i="29"/>
  <c r="BD7" i="29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5" i="8"/>
  <c r="BD46" i="8"/>
  <c r="BD47" i="8"/>
  <c r="BD48" i="8"/>
  <c r="BD49" i="8"/>
  <c r="BD51" i="8"/>
  <c r="BD52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" i="8"/>
  <c r="BV7" i="8"/>
  <c r="BD8" i="8"/>
  <c r="BV8" i="8"/>
  <c r="BD9" i="8"/>
  <c r="BV9" i="8"/>
  <c r="BD10" i="8"/>
  <c r="BV10" i="8"/>
  <c r="BD11" i="8"/>
  <c r="BV11" i="8"/>
  <c r="BD12" i="8"/>
  <c r="BV12" i="8"/>
  <c r="BD13" i="8"/>
  <c r="BV13" i="8"/>
  <c r="BD14" i="8"/>
  <c r="BV14" i="8"/>
  <c r="BE66" i="32" l="1"/>
  <c r="BI66" i="30"/>
  <c r="BE54" i="32"/>
  <c r="BI54" i="30"/>
  <c r="BE37" i="32"/>
  <c r="BI37" i="30"/>
  <c r="BE67" i="32"/>
  <c r="BI67" i="30"/>
  <c r="BE63" i="32"/>
  <c r="BI63" i="30"/>
  <c r="BE59" i="32"/>
  <c r="BI59" i="30"/>
  <c r="BE55" i="32"/>
  <c r="BI55" i="30"/>
  <c r="BE51" i="32"/>
  <c r="BI51" i="30"/>
  <c r="BE47" i="32"/>
  <c r="BI47" i="30"/>
  <c r="BE42" i="32"/>
  <c r="BI42" i="30"/>
  <c r="BE38" i="32"/>
  <c r="BI38" i="30"/>
  <c r="BE34" i="32"/>
  <c r="BI34" i="30"/>
  <c r="BE30" i="32"/>
  <c r="BI30" i="30"/>
  <c r="BE26" i="32"/>
  <c r="BI26" i="30"/>
  <c r="BE22" i="32"/>
  <c r="BI22" i="30"/>
  <c r="BE18" i="32"/>
  <c r="BI18" i="30"/>
  <c r="BE7" i="33"/>
  <c r="BI7" i="31"/>
  <c r="BE11" i="33"/>
  <c r="BI11" i="31"/>
  <c r="BE15" i="33"/>
  <c r="BI15" i="31"/>
  <c r="BE19" i="33"/>
  <c r="BI19" i="31"/>
  <c r="BE23" i="33"/>
  <c r="BI23" i="31"/>
  <c r="BE27" i="33"/>
  <c r="BI27" i="31"/>
  <c r="BE31" i="33"/>
  <c r="BI31" i="31"/>
  <c r="BE35" i="33"/>
  <c r="BI35" i="31"/>
  <c r="BE39" i="33"/>
  <c r="BI39" i="31"/>
  <c r="BE43" i="33"/>
  <c r="BI43" i="31"/>
  <c r="BE48" i="33"/>
  <c r="BI48" i="31"/>
  <c r="BE52" i="33"/>
  <c r="BI52" i="31"/>
  <c r="BE56" i="33"/>
  <c r="BI56" i="31"/>
  <c r="BE60" i="33"/>
  <c r="BI60" i="31"/>
  <c r="BE64" i="33"/>
  <c r="BI64" i="31"/>
  <c r="BE68" i="33"/>
  <c r="BI68" i="31"/>
  <c r="BE31" i="41"/>
  <c r="BI31" i="40"/>
  <c r="BE27" i="41"/>
  <c r="BI27" i="40"/>
  <c r="BE22" i="41"/>
  <c r="BI22" i="40"/>
  <c r="BE17" i="41"/>
  <c r="BI17" i="40"/>
  <c r="BE13" i="41"/>
  <c r="BI13" i="40"/>
  <c r="BE9" i="41"/>
  <c r="BI9" i="40"/>
  <c r="BE32" i="83"/>
  <c r="BI32" i="82"/>
  <c r="BE28" i="83"/>
  <c r="BI28" i="82"/>
  <c r="BE24" i="83"/>
  <c r="BI24" i="82"/>
  <c r="BE18" i="83"/>
  <c r="BI18" i="82"/>
  <c r="BE14" i="83"/>
  <c r="BI14" i="82"/>
  <c r="BE10" i="83"/>
  <c r="BI10" i="82"/>
  <c r="BE50" i="32"/>
  <c r="BI50" i="30"/>
  <c r="BE17" i="32"/>
  <c r="BI17" i="30"/>
  <c r="BE20" i="33"/>
  <c r="BI20" i="31"/>
  <c r="BE32" i="33"/>
  <c r="BI32" i="31"/>
  <c r="BE36" i="33"/>
  <c r="BI36" i="31"/>
  <c r="BE40" i="33"/>
  <c r="BI40" i="31"/>
  <c r="BE49" i="33"/>
  <c r="BI49" i="31"/>
  <c r="BE57" i="33"/>
  <c r="BI57" i="31"/>
  <c r="BE61" i="33"/>
  <c r="BI61" i="31"/>
  <c r="BE65" i="33"/>
  <c r="BI65" i="31"/>
  <c r="BE69" i="33"/>
  <c r="BI69" i="31"/>
  <c r="BE30" i="41"/>
  <c r="BI30" i="40"/>
  <c r="BE21" i="41"/>
  <c r="BI21" i="40"/>
  <c r="BE16" i="41"/>
  <c r="BI16" i="40"/>
  <c r="BE12" i="41"/>
  <c r="BI12" i="40"/>
  <c r="BE8" i="41"/>
  <c r="BI8" i="40"/>
  <c r="BE31" i="83"/>
  <c r="BI31" i="82"/>
  <c r="BE27" i="83"/>
  <c r="BI27" i="82"/>
  <c r="BE22" i="83"/>
  <c r="BI22" i="82"/>
  <c r="BE17" i="83"/>
  <c r="BI17" i="82"/>
  <c r="BE13" i="83"/>
  <c r="BI13" i="82"/>
  <c r="BE9" i="83"/>
  <c r="BI9" i="82"/>
  <c r="BE13" i="32"/>
  <c r="BI13" i="30"/>
  <c r="BE7" i="32"/>
  <c r="BI7" i="30"/>
  <c r="BE58" i="32"/>
  <c r="BI58" i="30"/>
  <c r="BE46" i="32"/>
  <c r="BI46" i="30"/>
  <c r="BE33" i="32"/>
  <c r="BI33" i="30"/>
  <c r="BE25" i="32"/>
  <c r="BI25" i="30"/>
  <c r="BE8" i="33"/>
  <c r="BI8" i="31"/>
  <c r="BE16" i="33"/>
  <c r="BI16" i="31"/>
  <c r="BE28" i="33"/>
  <c r="BI28" i="31"/>
  <c r="BE45" i="33"/>
  <c r="BI45" i="31"/>
  <c r="BE65" i="32"/>
  <c r="BI65" i="30"/>
  <c r="BE53" i="32"/>
  <c r="BI53" i="30"/>
  <c r="BE49" i="32"/>
  <c r="BI49" i="30"/>
  <c r="BE40" i="32"/>
  <c r="BI40" i="30"/>
  <c r="BE36" i="32"/>
  <c r="BI36" i="30"/>
  <c r="BE32" i="32"/>
  <c r="BI32" i="30"/>
  <c r="BE28" i="32"/>
  <c r="BI28" i="30"/>
  <c r="BE24" i="32"/>
  <c r="BI24" i="30"/>
  <c r="BE20" i="32"/>
  <c r="BI20" i="30"/>
  <c r="BE16" i="32"/>
  <c r="BI16" i="30"/>
  <c r="BE9" i="33"/>
  <c r="BI9" i="31"/>
  <c r="BE13" i="33"/>
  <c r="BI13" i="31"/>
  <c r="BE17" i="33"/>
  <c r="BI17" i="31"/>
  <c r="BE21" i="33"/>
  <c r="BI21" i="31"/>
  <c r="BE25" i="33"/>
  <c r="BI25" i="31"/>
  <c r="BE29" i="33"/>
  <c r="BI29" i="31"/>
  <c r="BE33" i="33"/>
  <c r="BI33" i="31"/>
  <c r="BE37" i="33"/>
  <c r="BI37" i="31"/>
  <c r="BE41" i="33"/>
  <c r="BI41" i="31"/>
  <c r="BE46" i="33"/>
  <c r="BI46" i="31"/>
  <c r="BE50" i="33"/>
  <c r="BI50" i="31"/>
  <c r="BE54" i="33"/>
  <c r="BI54" i="31"/>
  <c r="BE58" i="33"/>
  <c r="BI58" i="31"/>
  <c r="BE62" i="33"/>
  <c r="BI62" i="31"/>
  <c r="BE66" i="33"/>
  <c r="BI66" i="31"/>
  <c r="BE33" i="41"/>
  <c r="BI33" i="40"/>
  <c r="BE29" i="41"/>
  <c r="BI29" i="40"/>
  <c r="BE25" i="41"/>
  <c r="BI25" i="40"/>
  <c r="BE20" i="41"/>
  <c r="BI20" i="40"/>
  <c r="BE15" i="41"/>
  <c r="BI15" i="40"/>
  <c r="BE11" i="41"/>
  <c r="BI11" i="40"/>
  <c r="BE7" i="41"/>
  <c r="BI7" i="40"/>
  <c r="BE30" i="83"/>
  <c r="BI30" i="82"/>
  <c r="BE21" i="83"/>
  <c r="BI21" i="82"/>
  <c r="BE16" i="83"/>
  <c r="BI16" i="82"/>
  <c r="BE12" i="83"/>
  <c r="BI12" i="82"/>
  <c r="BE8" i="83"/>
  <c r="BI8" i="82"/>
  <c r="BE11" i="32"/>
  <c r="BI11" i="30"/>
  <c r="BE9" i="32"/>
  <c r="BI9" i="30"/>
  <c r="BE62" i="32"/>
  <c r="BI62" i="30"/>
  <c r="BE41" i="32"/>
  <c r="BI41" i="30"/>
  <c r="BE29" i="32"/>
  <c r="BI29" i="30"/>
  <c r="BE21" i="32"/>
  <c r="BI21" i="30"/>
  <c r="BE12" i="33"/>
  <c r="BI12" i="31"/>
  <c r="BE24" i="33"/>
  <c r="BI24" i="31"/>
  <c r="BE53" i="33"/>
  <c r="BI53" i="31"/>
  <c r="BE69" i="32"/>
  <c r="BI69" i="30"/>
  <c r="BE61" i="32"/>
  <c r="BI61" i="30"/>
  <c r="BE57" i="32"/>
  <c r="BI57" i="30"/>
  <c r="BE45" i="32"/>
  <c r="BI45" i="30"/>
  <c r="BE14" i="32"/>
  <c r="BI14" i="30"/>
  <c r="BE12" i="32"/>
  <c r="BI12" i="30"/>
  <c r="BE10" i="32"/>
  <c r="BI10" i="30"/>
  <c r="BE8" i="32"/>
  <c r="BI8" i="30"/>
  <c r="BE68" i="32"/>
  <c r="BI68" i="30"/>
  <c r="BE64" i="32"/>
  <c r="BI64" i="30"/>
  <c r="BE60" i="32"/>
  <c r="BI60" i="30"/>
  <c r="BE56" i="32"/>
  <c r="BI56" i="30"/>
  <c r="BE52" i="32"/>
  <c r="BI52" i="30"/>
  <c r="BE48" i="32"/>
  <c r="BI48" i="30"/>
  <c r="BE43" i="32"/>
  <c r="BI43" i="30"/>
  <c r="BE39" i="32"/>
  <c r="BI39" i="30"/>
  <c r="BE35" i="32"/>
  <c r="BI35" i="30"/>
  <c r="BE31" i="32"/>
  <c r="BI31" i="30"/>
  <c r="BE27" i="32"/>
  <c r="BI27" i="30"/>
  <c r="BE23" i="32"/>
  <c r="BI23" i="30"/>
  <c r="BE19" i="32"/>
  <c r="BI19" i="30"/>
  <c r="BE15" i="32"/>
  <c r="BI15" i="30"/>
  <c r="BE10" i="33"/>
  <c r="BI10" i="31"/>
  <c r="BE14" i="33"/>
  <c r="BI14" i="31"/>
  <c r="BE18" i="33"/>
  <c r="BI18" i="31"/>
  <c r="BE22" i="33"/>
  <c r="BI22" i="31"/>
  <c r="BE26" i="33"/>
  <c r="BI26" i="31"/>
  <c r="BE30" i="33"/>
  <c r="BI30" i="31"/>
  <c r="BE34" i="33"/>
  <c r="BI34" i="31"/>
  <c r="BE38" i="33"/>
  <c r="BI38" i="31"/>
  <c r="BE42" i="33"/>
  <c r="BI42" i="31"/>
  <c r="BE47" i="33"/>
  <c r="BI47" i="31"/>
  <c r="BE51" i="33"/>
  <c r="BI51" i="31"/>
  <c r="BE55" i="33"/>
  <c r="BI55" i="31"/>
  <c r="BE59" i="33"/>
  <c r="BI59" i="31"/>
  <c r="BE63" i="33"/>
  <c r="BI63" i="31"/>
  <c r="BE67" i="33"/>
  <c r="BI67" i="31"/>
  <c r="BE32" i="41"/>
  <c r="BI32" i="40"/>
  <c r="BE28" i="41"/>
  <c r="BI28" i="40"/>
  <c r="BE24" i="41"/>
  <c r="BI24" i="40"/>
  <c r="BE18" i="41"/>
  <c r="BI18" i="40"/>
  <c r="BE14" i="41"/>
  <c r="BI14" i="40"/>
  <c r="BE10" i="41"/>
  <c r="BI10" i="40"/>
  <c r="BE33" i="83"/>
  <c r="BI33" i="82"/>
  <c r="BE29" i="83"/>
  <c r="BI29" i="82"/>
  <c r="BE25" i="83"/>
  <c r="BI25" i="82"/>
  <c r="BE20" i="83"/>
  <c r="BI20" i="82"/>
  <c r="BE15" i="83"/>
  <c r="BI15" i="82"/>
  <c r="BE11" i="83"/>
  <c r="BI11" i="82"/>
  <c r="BE7" i="83"/>
  <c r="BI7" i="82"/>
  <c r="L52" i="3" l="1"/>
  <c r="K52" i="3"/>
  <c r="J52" i="3"/>
  <c r="I52" i="3"/>
  <c r="H52" i="3"/>
  <c r="Q52" i="3" s="1"/>
  <c r="G52" i="3"/>
  <c r="F52" i="3"/>
  <c r="E52" i="3"/>
  <c r="E51" i="3"/>
  <c r="K121" i="3" l="1"/>
  <c r="K51" i="26"/>
  <c r="T51" i="26" s="1"/>
  <c r="E120" i="3"/>
  <c r="H51" i="26"/>
  <c r="H121" i="3"/>
  <c r="L51" i="26"/>
  <c r="L121" i="3"/>
  <c r="G51" i="26"/>
  <c r="G121" i="3"/>
  <c r="E51" i="26"/>
  <c r="E121" i="3"/>
  <c r="I51" i="26"/>
  <c r="I121" i="3"/>
  <c r="F51" i="26"/>
  <c r="F121" i="3"/>
  <c r="J51" i="26"/>
  <c r="J121" i="3"/>
  <c r="G120" i="26"/>
  <c r="F120" i="26"/>
  <c r="E50" i="26"/>
  <c r="E120" i="26"/>
  <c r="BD18" i="84"/>
  <c r="BD32" i="84"/>
  <c r="BD7" i="84"/>
  <c r="BD8" i="84"/>
  <c r="BD9" i="84"/>
  <c r="BD11" i="84"/>
  <c r="BD12" i="84"/>
  <c r="BD13" i="84"/>
  <c r="BD14" i="84"/>
  <c r="BD15" i="84"/>
  <c r="BD20" i="84"/>
  <c r="BD21" i="84"/>
  <c r="BD22" i="84"/>
  <c r="BD25" i="84"/>
  <c r="BD26" i="84"/>
  <c r="BD27" i="84"/>
  <c r="BD28" i="84"/>
  <c r="BD29" i="84"/>
  <c r="BD31" i="84"/>
  <c r="BD33" i="84"/>
  <c r="BD11" i="43"/>
  <c r="BD15" i="43"/>
  <c r="BD25" i="43"/>
  <c r="BD27" i="43"/>
  <c r="BD29" i="43"/>
  <c r="BD32" i="43"/>
  <c r="BD33" i="43"/>
  <c r="BD15" i="37"/>
  <c r="BD27" i="37"/>
  <c r="BD39" i="37"/>
  <c r="BD52" i="37"/>
  <c r="BD64" i="37"/>
  <c r="BD7" i="37"/>
  <c r="BD8" i="37"/>
  <c r="BD9" i="37"/>
  <c r="BD10" i="37"/>
  <c r="BD11" i="37"/>
  <c r="BD16" i="37"/>
  <c r="BD17" i="37"/>
  <c r="BD18" i="37"/>
  <c r="BD19" i="37"/>
  <c r="BD20" i="37"/>
  <c r="BD21" i="37"/>
  <c r="BD22" i="37"/>
  <c r="BD23" i="37"/>
  <c r="BD28" i="37"/>
  <c r="BD29" i="37"/>
  <c r="BD30" i="37"/>
  <c r="BD31" i="37"/>
  <c r="BD32" i="37"/>
  <c r="BD33" i="37"/>
  <c r="BD34" i="37"/>
  <c r="BD35" i="37"/>
  <c r="BD40" i="37"/>
  <c r="BD41" i="37"/>
  <c r="BD42" i="37"/>
  <c r="BD43" i="37"/>
  <c r="BD45" i="37"/>
  <c r="BD46" i="37"/>
  <c r="BD47" i="37"/>
  <c r="BD48" i="37"/>
  <c r="BD53" i="37"/>
  <c r="BD54" i="37"/>
  <c r="BD55" i="37"/>
  <c r="BD56" i="37"/>
  <c r="BD57" i="37"/>
  <c r="BD58" i="37"/>
  <c r="BD59" i="37"/>
  <c r="BD60" i="37"/>
  <c r="BD65" i="37"/>
  <c r="BD66" i="37"/>
  <c r="BD67" i="37"/>
  <c r="BD68" i="37"/>
  <c r="BD69" i="37"/>
  <c r="BD63" i="37" l="1"/>
  <c r="BD51" i="37"/>
  <c r="BD38" i="37"/>
  <c r="BD26" i="37"/>
  <c r="BD14" i="37"/>
  <c r="BD17" i="84"/>
  <c r="BD62" i="37"/>
  <c r="BD50" i="37"/>
  <c r="BD37" i="37"/>
  <c r="BD25" i="37"/>
  <c r="BD13" i="37"/>
  <c r="BD30" i="84"/>
  <c r="BD16" i="84"/>
  <c r="BD61" i="37"/>
  <c r="BD49" i="37"/>
  <c r="BD36" i="37"/>
  <c r="BD24" i="37"/>
  <c r="BD12" i="37"/>
  <c r="BD24" i="84"/>
  <c r="BD10" i="84"/>
  <c r="BD21" i="43"/>
  <c r="BD8" i="43"/>
  <c r="BD18" i="43"/>
  <c r="BD31" i="43"/>
  <c r="BD16" i="43"/>
  <c r="BD10" i="43"/>
  <c r="BD14" i="43"/>
  <c r="BD13" i="43"/>
  <c r="BD65" i="36"/>
  <c r="BD53" i="36"/>
  <c r="BD40" i="36"/>
  <c r="BD28" i="36"/>
  <c r="BD16" i="36"/>
  <c r="BD26" i="43"/>
  <c r="BD12" i="43"/>
  <c r="BD27" i="36"/>
  <c r="BD64" i="36"/>
  <c r="BD15" i="36"/>
  <c r="BD63" i="36"/>
  <c r="BD51" i="36"/>
  <c r="BD38" i="36"/>
  <c r="BD26" i="36"/>
  <c r="BD14" i="36"/>
  <c r="BD52" i="36"/>
  <c r="BD39" i="36"/>
  <c r="BD62" i="36"/>
  <c r="BD50" i="36"/>
  <c r="BD37" i="36"/>
  <c r="BD25" i="36"/>
  <c r="BD13" i="36"/>
  <c r="BD22" i="43"/>
  <c r="BD9" i="43"/>
  <c r="BD30" i="43"/>
  <c r="BD20" i="43"/>
  <c r="BD7" i="43"/>
  <c r="BD24" i="43"/>
  <c r="BD46" i="36"/>
  <c r="BD61" i="36"/>
  <c r="BD49" i="36"/>
  <c r="BD36" i="36"/>
  <c r="BD24" i="36"/>
  <c r="BD12" i="36"/>
  <c r="BD17" i="43"/>
  <c r="BD48" i="36"/>
  <c r="BD23" i="36"/>
  <c r="BD11" i="36"/>
  <c r="BD59" i="36"/>
  <c r="BD47" i="36"/>
  <c r="BD34" i="36"/>
  <c r="BD22" i="36"/>
  <c r="BD10" i="36"/>
  <c r="BD58" i="36"/>
  <c r="BD28" i="43"/>
  <c r="BD69" i="36"/>
  <c r="BD57" i="36"/>
  <c r="BD45" i="36"/>
  <c r="BD32" i="36"/>
  <c r="BD20" i="36"/>
  <c r="BD8" i="36"/>
  <c r="BD60" i="36"/>
  <c r="BD21" i="36"/>
  <c r="BD68" i="36"/>
  <c r="BD56" i="36"/>
  <c r="BD43" i="36"/>
  <c r="BD31" i="36"/>
  <c r="BD19" i="36"/>
  <c r="BD7" i="36"/>
  <c r="BD67" i="36"/>
  <c r="BD55" i="36"/>
  <c r="BD42" i="36"/>
  <c r="BD30" i="36"/>
  <c r="BD18" i="36"/>
  <c r="BD33" i="36"/>
  <c r="BD66" i="36"/>
  <c r="BD54" i="36"/>
  <c r="BD41" i="36"/>
  <c r="BD29" i="36"/>
  <c r="BD17" i="36"/>
  <c r="BD35" i="36"/>
  <c r="BD9" i="36"/>
  <c r="BC7" i="14" l="1"/>
  <c r="BC8" i="14"/>
  <c r="BC9" i="14"/>
  <c r="BC10" i="14"/>
  <c r="BC11" i="14"/>
  <c r="BC12" i="14"/>
  <c r="BC13" i="14"/>
  <c r="BC14" i="14"/>
  <c r="BC15" i="14"/>
  <c r="BC16" i="14"/>
  <c r="BC17" i="14"/>
  <c r="BC18" i="14"/>
  <c r="BC20" i="14"/>
  <c r="BC21" i="14"/>
  <c r="BC22" i="14"/>
  <c r="BC24" i="14"/>
  <c r="BC25" i="14"/>
  <c r="BC26" i="14"/>
  <c r="BC27" i="14"/>
  <c r="BC28" i="14"/>
  <c r="BC29" i="14"/>
  <c r="BC30" i="14"/>
  <c r="BC31" i="14"/>
  <c r="BC32" i="14"/>
  <c r="BC33" i="14"/>
  <c r="BC7" i="81"/>
  <c r="BC8" i="81"/>
  <c r="BC9" i="81"/>
  <c r="BC10" i="81"/>
  <c r="BC11" i="81"/>
  <c r="BC12" i="81"/>
  <c r="BC13" i="81"/>
  <c r="BC14" i="81"/>
  <c r="BC15" i="81"/>
  <c r="BC16" i="81"/>
  <c r="BC17" i="81"/>
  <c r="BC18" i="81"/>
  <c r="BC20" i="81"/>
  <c r="BC21" i="81"/>
  <c r="BC22" i="81"/>
  <c r="BC24" i="81"/>
  <c r="BC25" i="81"/>
  <c r="BC26" i="81"/>
  <c r="BC27" i="81"/>
  <c r="BC28" i="81"/>
  <c r="BC29" i="81"/>
  <c r="BC30" i="81"/>
  <c r="BC31" i="81"/>
  <c r="BC32" i="81"/>
  <c r="BC33" i="81"/>
  <c r="BC7" i="29"/>
  <c r="BC8" i="29"/>
  <c r="BC9" i="29"/>
  <c r="BC10" i="29"/>
  <c r="BC11" i="29"/>
  <c r="BC12" i="29"/>
  <c r="BC13" i="29"/>
  <c r="BC14" i="29"/>
  <c r="BC15" i="29"/>
  <c r="BC16" i="29"/>
  <c r="BC17" i="29"/>
  <c r="BC18" i="29"/>
  <c r="BC19" i="29"/>
  <c r="BC20" i="29"/>
  <c r="BC21" i="29"/>
  <c r="BC22" i="29"/>
  <c r="BC23" i="29"/>
  <c r="BC24" i="29"/>
  <c r="BC25" i="29"/>
  <c r="BC26" i="29"/>
  <c r="BC27" i="29"/>
  <c r="BC28" i="29"/>
  <c r="BC29" i="29"/>
  <c r="BC30" i="29"/>
  <c r="BC31" i="29"/>
  <c r="BC32" i="29"/>
  <c r="BC33" i="29"/>
  <c r="BC34" i="29"/>
  <c r="BC35" i="29"/>
  <c r="BC36" i="29"/>
  <c r="BC37" i="29"/>
  <c r="BC38" i="29"/>
  <c r="BC39" i="29"/>
  <c r="BC40" i="29"/>
  <c r="BC41" i="29"/>
  <c r="BC42" i="29"/>
  <c r="BC43" i="29"/>
  <c r="BC45" i="29"/>
  <c r="BC46" i="29"/>
  <c r="BC47" i="29"/>
  <c r="BC48" i="29"/>
  <c r="BC49" i="29"/>
  <c r="BC51" i="29"/>
  <c r="BC52" i="29"/>
  <c r="BC53" i="29"/>
  <c r="BC54" i="29"/>
  <c r="BC55" i="29"/>
  <c r="BC56" i="29"/>
  <c r="BC57" i="29"/>
  <c r="BC58" i="29"/>
  <c r="BC59" i="29"/>
  <c r="BC60" i="29"/>
  <c r="BC61" i="29"/>
  <c r="BC62" i="29"/>
  <c r="BC63" i="29"/>
  <c r="BC64" i="29"/>
  <c r="BC65" i="29"/>
  <c r="BC66" i="29"/>
  <c r="BC67" i="29"/>
  <c r="BC68" i="29"/>
  <c r="BC69" i="29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5" i="8"/>
  <c r="BC46" i="8"/>
  <c r="BC47" i="8"/>
  <c r="BC48" i="8"/>
  <c r="BC49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K51" i="3"/>
  <c r="L51" i="3"/>
  <c r="J51" i="3"/>
  <c r="I51" i="3"/>
  <c r="H51" i="3"/>
  <c r="Q51" i="3" s="1"/>
  <c r="G51" i="3"/>
  <c r="F51" i="3"/>
  <c r="K120" i="3" l="1"/>
  <c r="K50" i="26"/>
  <c r="T50" i="26" s="1"/>
  <c r="BH31" i="82"/>
  <c r="BH17" i="82"/>
  <c r="BH30" i="82"/>
  <c r="BH16" i="82"/>
  <c r="BH51" i="31"/>
  <c r="BH69" i="31"/>
  <c r="BH63" i="31"/>
  <c r="BH67" i="31"/>
  <c r="BH66" i="31"/>
  <c r="BH33" i="82"/>
  <c r="BH12" i="30"/>
  <c r="BH49" i="30"/>
  <c r="BH36" i="30"/>
  <c r="J120" i="3"/>
  <c r="I120" i="3"/>
  <c r="BH69" i="30"/>
  <c r="L120" i="3"/>
  <c r="BH62" i="30"/>
  <c r="BH61" i="30"/>
  <c r="H120" i="3"/>
  <c r="BH24" i="30"/>
  <c r="BH33" i="40"/>
  <c r="F120" i="3"/>
  <c r="G120" i="3"/>
  <c r="BD65" i="32"/>
  <c r="BH65" i="30"/>
  <c r="BD40" i="32"/>
  <c r="BH40" i="30"/>
  <c r="BD32" i="32"/>
  <c r="BH32" i="30"/>
  <c r="BD28" i="32"/>
  <c r="BH28" i="30"/>
  <c r="BD16" i="32"/>
  <c r="BH16" i="30"/>
  <c r="BD8" i="32"/>
  <c r="BH8" i="30"/>
  <c r="BD38" i="33"/>
  <c r="BH38" i="31"/>
  <c r="BD26" i="33"/>
  <c r="BH26" i="31"/>
  <c r="BD14" i="33"/>
  <c r="BH14" i="31"/>
  <c r="BD15" i="41"/>
  <c r="BH15" i="40"/>
  <c r="BD64" i="32"/>
  <c r="BH64" i="30"/>
  <c r="BD52" i="32"/>
  <c r="BH52" i="30"/>
  <c r="BD35" i="32"/>
  <c r="BH35" i="30"/>
  <c r="BD58" i="33"/>
  <c r="BH58" i="31"/>
  <c r="BD46" i="33"/>
  <c r="BH46" i="31"/>
  <c r="BD37" i="33"/>
  <c r="BH37" i="31"/>
  <c r="BD29" i="33"/>
  <c r="BH29" i="31"/>
  <c r="BD21" i="33"/>
  <c r="BH21" i="31"/>
  <c r="BD17" i="33"/>
  <c r="BH17" i="31"/>
  <c r="BD9" i="33"/>
  <c r="BH9" i="31"/>
  <c r="BD32" i="41"/>
  <c r="BH32" i="40"/>
  <c r="BD28" i="41"/>
  <c r="BH28" i="40"/>
  <c r="BD18" i="41"/>
  <c r="BH18" i="40"/>
  <c r="BD10" i="41"/>
  <c r="BH10" i="40"/>
  <c r="BD11" i="83"/>
  <c r="BH11" i="82"/>
  <c r="BD67" i="32"/>
  <c r="BH67" i="30"/>
  <c r="BD63" i="32"/>
  <c r="BH63" i="30"/>
  <c r="BD59" i="32"/>
  <c r="BH59" i="30"/>
  <c r="BD55" i="32"/>
  <c r="BH55" i="30"/>
  <c r="BD51" i="32"/>
  <c r="BH51" i="30"/>
  <c r="BD47" i="32"/>
  <c r="BH47" i="30"/>
  <c r="BD42" i="32"/>
  <c r="BH42" i="30"/>
  <c r="BD38" i="32"/>
  <c r="BH38" i="30"/>
  <c r="BD34" i="32"/>
  <c r="BH34" i="30"/>
  <c r="BD30" i="32"/>
  <c r="BH30" i="30"/>
  <c r="BD26" i="32"/>
  <c r="BH26" i="30"/>
  <c r="BD22" i="32"/>
  <c r="BH22" i="30"/>
  <c r="BD18" i="32"/>
  <c r="BH18" i="30"/>
  <c r="BD14" i="32"/>
  <c r="BH14" i="30"/>
  <c r="BD10" i="32"/>
  <c r="BH10" i="30"/>
  <c r="BD65" i="33"/>
  <c r="BH65" i="31"/>
  <c r="BD61" i="33"/>
  <c r="BH61" i="31"/>
  <c r="BD57" i="33"/>
  <c r="BH57" i="31"/>
  <c r="BD53" i="33"/>
  <c r="BH53" i="31"/>
  <c r="BD49" i="33"/>
  <c r="BH49" i="31"/>
  <c r="BD45" i="33"/>
  <c r="BH45" i="31"/>
  <c r="BD40" i="33"/>
  <c r="BH40" i="31"/>
  <c r="BD36" i="33"/>
  <c r="BH36" i="31"/>
  <c r="BD32" i="33"/>
  <c r="BH32" i="31"/>
  <c r="BD28" i="33"/>
  <c r="BH28" i="31"/>
  <c r="BD24" i="33"/>
  <c r="BH24" i="31"/>
  <c r="BD20" i="33"/>
  <c r="BH20" i="31"/>
  <c r="BD16" i="33"/>
  <c r="BH16" i="31"/>
  <c r="BD12" i="33"/>
  <c r="BH12" i="31"/>
  <c r="BD8" i="33"/>
  <c r="BH8" i="31"/>
  <c r="BD31" i="41"/>
  <c r="BH31" i="40"/>
  <c r="BD27" i="41"/>
  <c r="BH27" i="40"/>
  <c r="BD22" i="41"/>
  <c r="BH22" i="40"/>
  <c r="BD17" i="41"/>
  <c r="BH17" i="40"/>
  <c r="BD13" i="41"/>
  <c r="BH13" i="40"/>
  <c r="BD9" i="41"/>
  <c r="BH9" i="40"/>
  <c r="BD32" i="83"/>
  <c r="BH32" i="82"/>
  <c r="BD28" i="83"/>
  <c r="BH28" i="82"/>
  <c r="BD24" i="83"/>
  <c r="BH24" i="82"/>
  <c r="BD18" i="83"/>
  <c r="BH18" i="82"/>
  <c r="BD14" i="83"/>
  <c r="BH14" i="82"/>
  <c r="BD10" i="83"/>
  <c r="BH10" i="82"/>
  <c r="BD57" i="32"/>
  <c r="BH57" i="30"/>
  <c r="BD20" i="32"/>
  <c r="BH20" i="30"/>
  <c r="BD55" i="33"/>
  <c r="BH55" i="31"/>
  <c r="BD42" i="33"/>
  <c r="BH42" i="31"/>
  <c r="BD22" i="33"/>
  <c r="BH22" i="31"/>
  <c r="BD10" i="33"/>
  <c r="BH10" i="31"/>
  <c r="BD11" i="41"/>
  <c r="BH11" i="40"/>
  <c r="BD60" i="32"/>
  <c r="BH60" i="30"/>
  <c r="BD56" i="32"/>
  <c r="BH56" i="30"/>
  <c r="BD43" i="32"/>
  <c r="BH43" i="30"/>
  <c r="BD39" i="32"/>
  <c r="BH39" i="30"/>
  <c r="BD31" i="32"/>
  <c r="BH31" i="30"/>
  <c r="BD23" i="32"/>
  <c r="BH23" i="30"/>
  <c r="BD19" i="32"/>
  <c r="BH19" i="30"/>
  <c r="BD15" i="32"/>
  <c r="BH15" i="30"/>
  <c r="BD7" i="32"/>
  <c r="BH7" i="30"/>
  <c r="BD62" i="33"/>
  <c r="BH62" i="31"/>
  <c r="BD50" i="33"/>
  <c r="BH50" i="31"/>
  <c r="BD41" i="33"/>
  <c r="BH41" i="31"/>
  <c r="BD25" i="33"/>
  <c r="BH25" i="31"/>
  <c r="BD14" i="41"/>
  <c r="BH14" i="40"/>
  <c r="BD66" i="32"/>
  <c r="BH66" i="30"/>
  <c r="BD58" i="32"/>
  <c r="BH58" i="30"/>
  <c r="BD54" i="32"/>
  <c r="BH54" i="30"/>
  <c r="BD50" i="32"/>
  <c r="BH50" i="30"/>
  <c r="BD46" i="32"/>
  <c r="BH46" i="30"/>
  <c r="BD41" i="32"/>
  <c r="BH41" i="30"/>
  <c r="BD37" i="32"/>
  <c r="BH37" i="30"/>
  <c r="BD33" i="32"/>
  <c r="BH33" i="30"/>
  <c r="BD29" i="32"/>
  <c r="BH29" i="30"/>
  <c r="BD25" i="32"/>
  <c r="BH25" i="30"/>
  <c r="BD21" i="32"/>
  <c r="BH21" i="30"/>
  <c r="BD17" i="32"/>
  <c r="BH17" i="30"/>
  <c r="BD13" i="32"/>
  <c r="BH13" i="30"/>
  <c r="BD9" i="32"/>
  <c r="BH9" i="30"/>
  <c r="BD68" i="33"/>
  <c r="BH68" i="31"/>
  <c r="BD64" i="33"/>
  <c r="BH64" i="31"/>
  <c r="BD60" i="33"/>
  <c r="BH60" i="31"/>
  <c r="BD56" i="33"/>
  <c r="BH56" i="31"/>
  <c r="BD52" i="33"/>
  <c r="BH52" i="31"/>
  <c r="BD48" i="33"/>
  <c r="BH48" i="31"/>
  <c r="BD43" i="33"/>
  <c r="BH43" i="31"/>
  <c r="BD39" i="33"/>
  <c r="BH39" i="31"/>
  <c r="BD35" i="33"/>
  <c r="BH35" i="31"/>
  <c r="BD31" i="33"/>
  <c r="BH31" i="31"/>
  <c r="BD27" i="33"/>
  <c r="BH27" i="31"/>
  <c r="BD23" i="33"/>
  <c r="BH23" i="31"/>
  <c r="BD19" i="33"/>
  <c r="BH19" i="31"/>
  <c r="BD15" i="33"/>
  <c r="BH15" i="31"/>
  <c r="BD11" i="33"/>
  <c r="BH11" i="31"/>
  <c r="BD7" i="33"/>
  <c r="BH7" i="31"/>
  <c r="BD30" i="41"/>
  <c r="BH30" i="40"/>
  <c r="BD21" i="41"/>
  <c r="BH21" i="40"/>
  <c r="BD16" i="41"/>
  <c r="BH16" i="40"/>
  <c r="BD12" i="41"/>
  <c r="BH12" i="40"/>
  <c r="BD8" i="41"/>
  <c r="BH8" i="40"/>
  <c r="BD27" i="83"/>
  <c r="BH27" i="82"/>
  <c r="BD22" i="83"/>
  <c r="BH22" i="82"/>
  <c r="BD13" i="83"/>
  <c r="BH13" i="82"/>
  <c r="BD9" i="83"/>
  <c r="BH9" i="82"/>
  <c r="BD53" i="32"/>
  <c r="BH53" i="30"/>
  <c r="BD34" i="33"/>
  <c r="BH34" i="31"/>
  <c r="BD29" i="41"/>
  <c r="BH29" i="40"/>
  <c r="BD20" i="41"/>
  <c r="BH20" i="40"/>
  <c r="BD7" i="41"/>
  <c r="BH7" i="40"/>
  <c r="BD21" i="83"/>
  <c r="BH21" i="82"/>
  <c r="BD12" i="83"/>
  <c r="BH12" i="82"/>
  <c r="BD8" i="83"/>
  <c r="BH8" i="82"/>
  <c r="BD45" i="32"/>
  <c r="BH45" i="30"/>
  <c r="BD59" i="33"/>
  <c r="BH59" i="31"/>
  <c r="BD47" i="33"/>
  <c r="BH47" i="31"/>
  <c r="BD30" i="33"/>
  <c r="BH30" i="31"/>
  <c r="BD18" i="33"/>
  <c r="BH18" i="31"/>
  <c r="BD25" i="41"/>
  <c r="BH25" i="40"/>
  <c r="BD68" i="32"/>
  <c r="BH68" i="30"/>
  <c r="BD48" i="32"/>
  <c r="BH48" i="30"/>
  <c r="BD27" i="32"/>
  <c r="BH27" i="30"/>
  <c r="BD11" i="32"/>
  <c r="BH11" i="30"/>
  <c r="BD54" i="33"/>
  <c r="BH54" i="31"/>
  <c r="BD33" i="33"/>
  <c r="BH33" i="31"/>
  <c r="BD13" i="33"/>
  <c r="BH13" i="31"/>
  <c r="BD24" i="41"/>
  <c r="BH24" i="40"/>
  <c r="BD29" i="83"/>
  <c r="BH29" i="82"/>
  <c r="BD25" i="83"/>
  <c r="BH25" i="82"/>
  <c r="BD20" i="83"/>
  <c r="BH20" i="82"/>
  <c r="BD15" i="83"/>
  <c r="BH15" i="82"/>
  <c r="BD7" i="83"/>
  <c r="BH7" i="82"/>
  <c r="G50" i="26"/>
  <c r="H50" i="26"/>
  <c r="F50" i="26"/>
  <c r="J50" i="26"/>
  <c r="I50" i="26"/>
  <c r="L50" i="26"/>
  <c r="BC31" i="84"/>
  <c r="BD31" i="83"/>
  <c r="BC17" i="84"/>
  <c r="BD17" i="83"/>
  <c r="BC30" i="84"/>
  <c r="BD30" i="83"/>
  <c r="BC16" i="84"/>
  <c r="BD16" i="83"/>
  <c r="BC33" i="84"/>
  <c r="BD33" i="83"/>
  <c r="BC33" i="43"/>
  <c r="BD33" i="41"/>
  <c r="BC62" i="36"/>
  <c r="BD62" i="32"/>
  <c r="BC61" i="36"/>
  <c r="BD61" i="32"/>
  <c r="BC24" i="36"/>
  <c r="BD24" i="32"/>
  <c r="BC51" i="37"/>
  <c r="BD51" i="33"/>
  <c r="BC36" i="36"/>
  <c r="BD36" i="32"/>
  <c r="BC63" i="37"/>
  <c r="BD63" i="33"/>
  <c r="BC69" i="36"/>
  <c r="BD69" i="32"/>
  <c r="BC69" i="37"/>
  <c r="BD69" i="33"/>
  <c r="BC49" i="36"/>
  <c r="BD49" i="32"/>
  <c r="BC12" i="36"/>
  <c r="BD12" i="32"/>
  <c r="BC67" i="37"/>
  <c r="BD67" i="33"/>
  <c r="BC66" i="37"/>
  <c r="BD66" i="33"/>
  <c r="BC20" i="84"/>
  <c r="BC29" i="84"/>
  <c r="BC15" i="84"/>
  <c r="BC61" i="37"/>
  <c r="BC49" i="37"/>
  <c r="BC36" i="37"/>
  <c r="BC24" i="37"/>
  <c r="BC12" i="37"/>
  <c r="BC28" i="84"/>
  <c r="BC14" i="84"/>
  <c r="BC59" i="37"/>
  <c r="BC26" i="84"/>
  <c r="BC12" i="84"/>
  <c r="BC68" i="37"/>
  <c r="BC65" i="37"/>
  <c r="BC32" i="84"/>
  <c r="BC60" i="36"/>
  <c r="BC35" i="36"/>
  <c r="BC23" i="36"/>
  <c r="BC48" i="36"/>
  <c r="BC59" i="36"/>
  <c r="BC21" i="43"/>
  <c r="BC11" i="36"/>
  <c r="BC68" i="36"/>
  <c r="BC67" i="36"/>
  <c r="E119" i="26"/>
  <c r="BC66" i="36"/>
  <c r="BC54" i="36"/>
  <c r="BC41" i="36"/>
  <c r="BC29" i="36"/>
  <c r="BC17" i="36"/>
  <c r="BC8" i="43"/>
  <c r="F119" i="26"/>
  <c r="BC65" i="36"/>
  <c r="G119" i="26"/>
  <c r="BC64" i="36"/>
  <c r="BC52" i="36"/>
  <c r="BC39" i="36"/>
  <c r="BC27" i="36"/>
  <c r="BC15" i="36"/>
  <c r="BC63" i="36"/>
  <c r="BC51" i="36"/>
  <c r="BC38" i="36"/>
  <c r="BC26" i="36"/>
  <c r="BC14" i="36"/>
  <c r="BC18" i="84"/>
  <c r="BC47" i="37"/>
  <c r="BC34" i="37"/>
  <c r="BC22" i="37"/>
  <c r="BC10" i="37"/>
  <c r="BC53" i="37"/>
  <c r="BC40" i="37"/>
  <c r="BC28" i="37"/>
  <c r="BC16" i="37"/>
  <c r="BC47" i="36"/>
  <c r="BC34" i="36"/>
  <c r="BC56" i="36"/>
  <c r="BC53" i="36"/>
  <c r="BC50" i="36"/>
  <c r="BC22" i="36"/>
  <c r="BC10" i="36"/>
  <c r="BC43" i="36"/>
  <c r="BC31" i="36"/>
  <c r="BC19" i="36"/>
  <c r="BC7" i="36"/>
  <c r="BC40" i="36"/>
  <c r="BC28" i="36"/>
  <c r="BC16" i="36"/>
  <c r="BC37" i="36"/>
  <c r="BC25" i="36"/>
  <c r="BC13" i="36"/>
  <c r="BC60" i="37"/>
  <c r="BC48" i="37"/>
  <c r="BC35" i="37"/>
  <c r="BC23" i="37"/>
  <c r="BC11" i="37"/>
  <c r="BC27" i="84"/>
  <c r="BC13" i="84"/>
  <c r="BC58" i="37"/>
  <c r="BC46" i="37"/>
  <c r="BC33" i="37"/>
  <c r="BC21" i="37"/>
  <c r="BC9" i="37"/>
  <c r="BC25" i="84"/>
  <c r="BC11" i="84"/>
  <c r="BC57" i="37"/>
  <c r="BC45" i="37"/>
  <c r="BC32" i="37"/>
  <c r="BC20" i="37"/>
  <c r="BC8" i="37"/>
  <c r="BC24" i="84"/>
  <c r="BC10" i="84"/>
  <c r="BC56" i="37"/>
  <c r="BC43" i="37"/>
  <c r="BC31" i="37"/>
  <c r="BC19" i="37"/>
  <c r="BC7" i="37"/>
  <c r="BC22" i="84"/>
  <c r="BC9" i="84"/>
  <c r="BC55" i="37"/>
  <c r="BC42" i="37"/>
  <c r="BC30" i="37"/>
  <c r="BC18" i="37"/>
  <c r="BC21" i="84"/>
  <c r="BC8" i="84"/>
  <c r="BC54" i="37"/>
  <c r="BC41" i="37"/>
  <c r="BC29" i="37"/>
  <c r="BC17" i="37"/>
  <c r="BC7" i="84"/>
  <c r="BC64" i="37"/>
  <c r="BC52" i="37"/>
  <c r="BC39" i="37"/>
  <c r="BC62" i="37"/>
  <c r="BC50" i="37"/>
  <c r="BC37" i="37"/>
  <c r="BC25" i="37"/>
  <c r="BC13" i="37"/>
  <c r="BC13" i="43"/>
  <c r="BC58" i="36"/>
  <c r="BC46" i="36"/>
  <c r="BC33" i="36"/>
  <c r="BC21" i="36"/>
  <c r="BC9" i="36"/>
  <c r="BC26" i="43"/>
  <c r="BC12" i="43"/>
  <c r="BC27" i="43"/>
  <c r="BC57" i="36"/>
  <c r="BC45" i="36"/>
  <c r="BC32" i="36"/>
  <c r="BC20" i="36"/>
  <c r="BC8" i="36"/>
  <c r="BC25" i="43"/>
  <c r="BC11" i="43"/>
  <c r="BC24" i="43"/>
  <c r="BC10" i="43"/>
  <c r="BC55" i="36"/>
  <c r="BC42" i="36"/>
  <c r="BC30" i="36"/>
  <c r="BC18" i="36"/>
  <c r="BC22" i="43"/>
  <c r="BC9" i="43"/>
  <c r="BC20" i="43"/>
  <c r="BC7" i="43"/>
  <c r="BC32" i="43"/>
  <c r="BC18" i="43"/>
  <c r="BC31" i="43"/>
  <c r="BC17" i="43"/>
  <c r="BC30" i="43"/>
  <c r="BC15" i="43"/>
  <c r="BC28" i="43"/>
  <c r="BC27" i="37"/>
  <c r="BC15" i="37"/>
  <c r="BC38" i="37"/>
  <c r="BC26" i="37"/>
  <c r="BC14" i="37"/>
  <c r="BC29" i="43"/>
  <c r="BC14" i="43"/>
  <c r="BC16" i="43"/>
  <c r="S633" i="80"/>
  <c r="S633" i="79"/>
  <c r="AT633" i="80" l="1"/>
  <c r="AS633" i="80"/>
  <c r="AR633" i="80"/>
  <c r="AQ633" i="80"/>
  <c r="AP633" i="80"/>
  <c r="AO633" i="80"/>
  <c r="AN633" i="80"/>
  <c r="AM633" i="80"/>
  <c r="AL633" i="80"/>
  <c r="AK633" i="80"/>
  <c r="AJ633" i="80"/>
  <c r="AI633" i="80"/>
  <c r="AH633" i="80"/>
  <c r="AG633" i="80"/>
  <c r="AF633" i="80"/>
  <c r="AE633" i="80"/>
  <c r="AD633" i="80"/>
  <c r="AC633" i="80"/>
  <c r="AB633" i="80"/>
  <c r="AA633" i="80"/>
  <c r="Z633" i="80"/>
  <c r="R633" i="80"/>
  <c r="Q633" i="80"/>
  <c r="P633" i="80"/>
  <c r="O633" i="80"/>
  <c r="N633" i="80"/>
  <c r="M633" i="80"/>
  <c r="AS633" i="79"/>
  <c r="AR633" i="79"/>
  <c r="AQ633" i="79"/>
  <c r="AP633" i="79"/>
  <c r="AO633" i="79"/>
  <c r="AN633" i="79"/>
  <c r="AM633" i="79"/>
  <c r="AL633" i="79"/>
  <c r="AK633" i="79"/>
  <c r="AJ633" i="79"/>
  <c r="AI633" i="79"/>
  <c r="AH633" i="79"/>
  <c r="AG633" i="79"/>
  <c r="AF633" i="79"/>
  <c r="AE633" i="79"/>
  <c r="AD633" i="79"/>
  <c r="AC633" i="79"/>
  <c r="AB633" i="79"/>
  <c r="AA633" i="79"/>
  <c r="Z633" i="79"/>
  <c r="BA7" i="14" l="1"/>
  <c r="BA8" i="14"/>
  <c r="BA9" i="14"/>
  <c r="BA10" i="14"/>
  <c r="BA11" i="14"/>
  <c r="BA12" i="14"/>
  <c r="BA13" i="14"/>
  <c r="BA14" i="14"/>
  <c r="BA15" i="14"/>
  <c r="BA16" i="14"/>
  <c r="BA17" i="14"/>
  <c r="BA18" i="14"/>
  <c r="BA20" i="14"/>
  <c r="BA21" i="14"/>
  <c r="BA22" i="14"/>
  <c r="BA24" i="14"/>
  <c r="BA25" i="14"/>
  <c r="BA26" i="14"/>
  <c r="BA27" i="14"/>
  <c r="BA28" i="14"/>
  <c r="BA29" i="14"/>
  <c r="BA30" i="14"/>
  <c r="BA31" i="14"/>
  <c r="BA32" i="14"/>
  <c r="BA33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20" i="14"/>
  <c r="N21" i="14"/>
  <c r="N22" i="14"/>
  <c r="N24" i="14"/>
  <c r="N25" i="14"/>
  <c r="N26" i="14"/>
  <c r="N27" i="14"/>
  <c r="N28" i="14"/>
  <c r="N29" i="14"/>
  <c r="N30" i="14"/>
  <c r="N31" i="14"/>
  <c r="N32" i="14"/>
  <c r="N33" i="14"/>
  <c r="BA7" i="81"/>
  <c r="BA8" i="81"/>
  <c r="BA9" i="81"/>
  <c r="BA10" i="81"/>
  <c r="BA11" i="81"/>
  <c r="BA12" i="81"/>
  <c r="BA13" i="81"/>
  <c r="BA14" i="81"/>
  <c r="BA15" i="81"/>
  <c r="BA16" i="81"/>
  <c r="BA17" i="81"/>
  <c r="BA18" i="81"/>
  <c r="BA20" i="81"/>
  <c r="BA21" i="81"/>
  <c r="BA22" i="81"/>
  <c r="BA24" i="81"/>
  <c r="BA25" i="81"/>
  <c r="BA26" i="81"/>
  <c r="BA27" i="81"/>
  <c r="BA28" i="81"/>
  <c r="BA29" i="81"/>
  <c r="BA30" i="81"/>
  <c r="BA31" i="81"/>
  <c r="BA32" i="81"/>
  <c r="BA33" i="81"/>
  <c r="N7" i="81"/>
  <c r="N8" i="81"/>
  <c r="N9" i="81"/>
  <c r="N10" i="81"/>
  <c r="N11" i="81"/>
  <c r="N12" i="81"/>
  <c r="N13" i="81"/>
  <c r="N14" i="81"/>
  <c r="N15" i="81"/>
  <c r="N16" i="81"/>
  <c r="N17" i="81"/>
  <c r="N18" i="81"/>
  <c r="N20" i="81"/>
  <c r="N21" i="81"/>
  <c r="N22" i="81"/>
  <c r="N24" i="81"/>
  <c r="N25" i="81"/>
  <c r="N26" i="81"/>
  <c r="N27" i="81"/>
  <c r="N28" i="81"/>
  <c r="N29" i="81"/>
  <c r="N30" i="81"/>
  <c r="N31" i="81"/>
  <c r="N32" i="81"/>
  <c r="N33" i="81"/>
  <c r="BA7" i="29"/>
  <c r="BA8" i="29"/>
  <c r="BA9" i="29"/>
  <c r="BA10" i="29"/>
  <c r="BA11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26" i="29"/>
  <c r="BA27" i="29"/>
  <c r="BA28" i="29"/>
  <c r="BA29" i="29"/>
  <c r="BA30" i="29"/>
  <c r="BA31" i="29"/>
  <c r="BA32" i="29"/>
  <c r="BA33" i="29"/>
  <c r="BA34" i="29"/>
  <c r="BA35" i="29"/>
  <c r="BA36" i="29"/>
  <c r="BA37" i="29"/>
  <c r="BA38" i="29"/>
  <c r="BA39" i="29"/>
  <c r="BA40" i="29"/>
  <c r="BA41" i="29"/>
  <c r="BA42" i="29"/>
  <c r="BA43" i="29"/>
  <c r="BA45" i="29"/>
  <c r="BA46" i="29"/>
  <c r="BA47" i="29"/>
  <c r="BA48" i="29"/>
  <c r="BA49" i="29"/>
  <c r="BA51" i="29"/>
  <c r="BA52" i="29"/>
  <c r="BA53" i="29"/>
  <c r="BA54" i="29"/>
  <c r="BA55" i="29"/>
  <c r="BA56" i="29"/>
  <c r="BA57" i="29"/>
  <c r="BA58" i="29"/>
  <c r="BA59" i="29"/>
  <c r="BA60" i="29"/>
  <c r="BA61" i="29"/>
  <c r="BA62" i="29"/>
  <c r="BA63" i="29"/>
  <c r="BA64" i="29"/>
  <c r="BA65" i="29"/>
  <c r="BA66" i="29"/>
  <c r="BA67" i="29"/>
  <c r="BA68" i="29"/>
  <c r="BA69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5" i="29"/>
  <c r="N46" i="29"/>
  <c r="N47" i="29"/>
  <c r="N48" i="29"/>
  <c r="N49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BA7" i="8"/>
  <c r="BA8" i="8"/>
  <c r="BA9" i="8"/>
  <c r="BA10" i="8"/>
  <c r="BA11" i="8"/>
  <c r="BA12" i="8"/>
  <c r="BA13" i="8"/>
  <c r="BA14" i="8"/>
  <c r="BA15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29" i="8"/>
  <c r="BA30" i="8"/>
  <c r="BA31" i="8"/>
  <c r="BA32" i="8"/>
  <c r="BA33" i="8"/>
  <c r="BA34" i="8"/>
  <c r="BA35" i="8"/>
  <c r="BA36" i="8"/>
  <c r="BA37" i="8"/>
  <c r="BA38" i="8"/>
  <c r="BA39" i="8"/>
  <c r="BA40" i="8"/>
  <c r="BA41" i="8"/>
  <c r="BA42" i="8"/>
  <c r="BA43" i="8"/>
  <c r="BA45" i="8"/>
  <c r="BA46" i="8"/>
  <c r="BA47" i="8"/>
  <c r="BA48" i="8"/>
  <c r="BA49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5" i="8"/>
  <c r="N46" i="8"/>
  <c r="N47" i="8"/>
  <c r="N48" i="8"/>
  <c r="N49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M66" i="8"/>
  <c r="L11" i="3"/>
  <c r="U11" i="3" s="1"/>
  <c r="K11" i="3"/>
  <c r="T11" i="3" s="1"/>
  <c r="J11" i="3"/>
  <c r="S11" i="3" s="1"/>
  <c r="I11" i="3"/>
  <c r="R11" i="3" s="1"/>
  <c r="H11" i="3"/>
  <c r="Q11" i="3" s="1"/>
  <c r="G11" i="3"/>
  <c r="P11" i="3" s="1"/>
  <c r="F11" i="3"/>
  <c r="O11" i="3" s="1"/>
  <c r="E11" i="3"/>
  <c r="N11" i="3" s="1"/>
  <c r="L49" i="3"/>
  <c r="U49" i="3" s="1"/>
  <c r="K49" i="3"/>
  <c r="T49" i="3" s="1"/>
  <c r="J49" i="3"/>
  <c r="S49" i="3" s="1"/>
  <c r="I49" i="3"/>
  <c r="R49" i="3" s="1"/>
  <c r="H49" i="3"/>
  <c r="Q49" i="3" s="1"/>
  <c r="G49" i="3"/>
  <c r="P49" i="3" s="1"/>
  <c r="F49" i="3"/>
  <c r="O49" i="3" s="1"/>
  <c r="E49" i="3"/>
  <c r="N49" i="3" s="1"/>
  <c r="K118" i="3" l="1"/>
  <c r="K49" i="26"/>
  <c r="T49" i="26" s="1"/>
  <c r="BF69" i="31"/>
  <c r="BF33" i="82"/>
  <c r="BF69" i="30"/>
  <c r="BF33" i="40"/>
  <c r="F118" i="3"/>
  <c r="G49" i="26"/>
  <c r="G118" i="3"/>
  <c r="L49" i="26"/>
  <c r="L118" i="3"/>
  <c r="I49" i="26"/>
  <c r="I118" i="3"/>
  <c r="O66" i="32"/>
  <c r="O66" i="30"/>
  <c r="O58" i="32"/>
  <c r="O58" i="30"/>
  <c r="O54" i="32"/>
  <c r="O54" i="30"/>
  <c r="O41" i="30"/>
  <c r="O41" i="32"/>
  <c r="J49" i="26"/>
  <c r="J118" i="3"/>
  <c r="N69" i="36"/>
  <c r="O69" i="30"/>
  <c r="O69" i="32"/>
  <c r="O65" i="32"/>
  <c r="O65" i="30"/>
  <c r="O61" i="30"/>
  <c r="O61" i="32"/>
  <c r="O57" i="32"/>
  <c r="O57" i="30"/>
  <c r="O53" i="32"/>
  <c r="O53" i="30"/>
  <c r="O49" i="32"/>
  <c r="O49" i="30"/>
  <c r="O45" i="32"/>
  <c r="O45" i="30"/>
  <c r="O40" i="32"/>
  <c r="O40" i="30"/>
  <c r="O36" i="32"/>
  <c r="O36" i="30"/>
  <c r="O32" i="32"/>
  <c r="O32" i="30"/>
  <c r="O28" i="32"/>
  <c r="O28" i="30"/>
  <c r="O24" i="32"/>
  <c r="O24" i="30"/>
  <c r="O20" i="32"/>
  <c r="O20" i="30"/>
  <c r="O16" i="32"/>
  <c r="O16" i="30"/>
  <c r="O12" i="30"/>
  <c r="O12" i="32"/>
  <c r="O8" i="32"/>
  <c r="O8" i="30"/>
  <c r="BC67" i="32"/>
  <c r="BF67" i="30"/>
  <c r="BC63" i="32"/>
  <c r="BF63" i="30"/>
  <c r="BC59" i="32"/>
  <c r="BF59" i="30"/>
  <c r="BC55" i="32"/>
  <c r="BF55" i="30"/>
  <c r="BC51" i="32"/>
  <c r="BF51" i="30"/>
  <c r="BC47" i="32"/>
  <c r="BF47" i="30"/>
  <c r="BC42" i="32"/>
  <c r="BF42" i="30"/>
  <c r="BC38" i="32"/>
  <c r="BF38" i="30"/>
  <c r="BC34" i="32"/>
  <c r="BF34" i="30"/>
  <c r="BC30" i="32"/>
  <c r="BF30" i="30"/>
  <c r="BC26" i="32"/>
  <c r="BF26" i="30"/>
  <c r="BC22" i="32"/>
  <c r="BF22" i="30"/>
  <c r="BC18" i="32"/>
  <c r="BF18" i="30"/>
  <c r="BC14" i="32"/>
  <c r="BF14" i="30"/>
  <c r="BC10" i="32"/>
  <c r="BF10" i="30"/>
  <c r="O69" i="31"/>
  <c r="O69" i="33"/>
  <c r="O65" i="33"/>
  <c r="O65" i="31"/>
  <c r="O61" i="31"/>
  <c r="O61" i="33"/>
  <c r="O57" i="33"/>
  <c r="O57" i="31"/>
  <c r="O53" i="31"/>
  <c r="O53" i="33"/>
  <c r="O49" i="33"/>
  <c r="O49" i="31"/>
  <c r="O45" i="31"/>
  <c r="O45" i="33"/>
  <c r="O40" i="31"/>
  <c r="O40" i="33"/>
  <c r="O36" i="33"/>
  <c r="O36" i="31"/>
  <c r="O32" i="33"/>
  <c r="O32" i="31"/>
  <c r="O28" i="33"/>
  <c r="O28" i="31"/>
  <c r="O24" i="31"/>
  <c r="O24" i="33"/>
  <c r="O20" i="31"/>
  <c r="O20" i="33"/>
  <c r="O16" i="33"/>
  <c r="O16" i="31"/>
  <c r="O12" i="31"/>
  <c r="O12" i="33"/>
  <c r="O8" i="33"/>
  <c r="O8" i="31"/>
  <c r="BC67" i="33"/>
  <c r="BF67" i="31"/>
  <c r="BC63" i="33"/>
  <c r="BF63" i="31"/>
  <c r="BC59" i="33"/>
  <c r="BF59" i="31"/>
  <c r="BC55" i="33"/>
  <c r="BF55" i="31"/>
  <c r="BC51" i="33"/>
  <c r="BF51" i="31"/>
  <c r="BC47" i="33"/>
  <c r="BF47" i="31"/>
  <c r="BC42" i="33"/>
  <c r="BF42" i="31"/>
  <c r="BC38" i="33"/>
  <c r="BF38" i="31"/>
  <c r="BC34" i="33"/>
  <c r="BF34" i="31"/>
  <c r="BC30" i="33"/>
  <c r="BF30" i="31"/>
  <c r="BC26" i="33"/>
  <c r="BF26" i="31"/>
  <c r="BC22" i="33"/>
  <c r="BF22" i="31"/>
  <c r="BC18" i="33"/>
  <c r="BF18" i="31"/>
  <c r="BC14" i="33"/>
  <c r="BF14" i="31"/>
  <c r="BC10" i="33"/>
  <c r="BF10" i="31"/>
  <c r="N33" i="43"/>
  <c r="O33" i="41"/>
  <c r="O33" i="40"/>
  <c r="O29" i="40"/>
  <c r="O29" i="41"/>
  <c r="O25" i="41"/>
  <c r="O25" i="40"/>
  <c r="O20" i="41"/>
  <c r="O20" i="40"/>
  <c r="O15" i="40"/>
  <c r="O15" i="41"/>
  <c r="O11" i="41"/>
  <c r="O11" i="40"/>
  <c r="O7" i="41"/>
  <c r="O7" i="40"/>
  <c r="BC30" i="41"/>
  <c r="BF30" i="40"/>
  <c r="BC21" i="41"/>
  <c r="BF21" i="40"/>
  <c r="BC16" i="41"/>
  <c r="BF16" i="40"/>
  <c r="BC12" i="41"/>
  <c r="BF12" i="40"/>
  <c r="BC8" i="41"/>
  <c r="BF8" i="40"/>
  <c r="O31" i="82"/>
  <c r="O31" i="83"/>
  <c r="O27" i="82"/>
  <c r="O27" i="83"/>
  <c r="O22" i="83"/>
  <c r="O22" i="82"/>
  <c r="O17" i="83"/>
  <c r="O17" i="82"/>
  <c r="O13" i="83"/>
  <c r="O13" i="82"/>
  <c r="O9" i="83"/>
  <c r="O9" i="82"/>
  <c r="BC32" i="83"/>
  <c r="BF32" i="82"/>
  <c r="BC28" i="83"/>
  <c r="BF28" i="82"/>
  <c r="BC24" i="83"/>
  <c r="BF24" i="82"/>
  <c r="BC18" i="83"/>
  <c r="BF18" i="82"/>
  <c r="BC14" i="83"/>
  <c r="BF14" i="82"/>
  <c r="BC10" i="83"/>
  <c r="BF10" i="82"/>
  <c r="O68" i="30"/>
  <c r="O68" i="32"/>
  <c r="O64" i="32"/>
  <c r="O64" i="30"/>
  <c r="O60" i="30"/>
  <c r="O60" i="32"/>
  <c r="O56" i="32"/>
  <c r="O56" i="30"/>
  <c r="O52" i="32"/>
  <c r="O52" i="30"/>
  <c r="O48" i="32"/>
  <c r="O48" i="30"/>
  <c r="O43" i="30"/>
  <c r="O43" i="32"/>
  <c r="O39" i="32"/>
  <c r="O39" i="30"/>
  <c r="O35" i="32"/>
  <c r="O35" i="30"/>
  <c r="O31" i="32"/>
  <c r="O31" i="30"/>
  <c r="O27" i="32"/>
  <c r="O27" i="30"/>
  <c r="O23" i="30"/>
  <c r="O23" i="32"/>
  <c r="O19" i="32"/>
  <c r="O19" i="30"/>
  <c r="O15" i="32"/>
  <c r="O15" i="30"/>
  <c r="O11" i="32"/>
  <c r="O11" i="30"/>
  <c r="O7" i="32"/>
  <c r="O7" i="30"/>
  <c r="BC66" i="32"/>
  <c r="BF66" i="30"/>
  <c r="BC62" i="32"/>
  <c r="BF62" i="30"/>
  <c r="BC58" i="32"/>
  <c r="BF58" i="30"/>
  <c r="BC54" i="32"/>
  <c r="BF54" i="30"/>
  <c r="BC50" i="32"/>
  <c r="BF50" i="30"/>
  <c r="BC46" i="32"/>
  <c r="BF46" i="30"/>
  <c r="BC41" i="32"/>
  <c r="BF41" i="30"/>
  <c r="BC37" i="32"/>
  <c r="BF37" i="30"/>
  <c r="BC33" i="32"/>
  <c r="BF33" i="30"/>
  <c r="BC29" i="32"/>
  <c r="BF29" i="30"/>
  <c r="BC25" i="32"/>
  <c r="BF25" i="30"/>
  <c r="BC21" i="32"/>
  <c r="BF21" i="30"/>
  <c r="BC17" i="32"/>
  <c r="BF17" i="30"/>
  <c r="BC13" i="32"/>
  <c r="BF13" i="30"/>
  <c r="BC9" i="32"/>
  <c r="BF9" i="30"/>
  <c r="O68" i="33"/>
  <c r="O68" i="31"/>
  <c r="O64" i="31"/>
  <c r="O64" i="33"/>
  <c r="O60" i="33"/>
  <c r="O60" i="31"/>
  <c r="O56" i="33"/>
  <c r="O56" i="31"/>
  <c r="O52" i="31"/>
  <c r="O52" i="33"/>
  <c r="O48" i="31"/>
  <c r="O48" i="33"/>
  <c r="O43" i="31"/>
  <c r="O43" i="33"/>
  <c r="O39" i="31"/>
  <c r="O39" i="33"/>
  <c r="O35" i="33"/>
  <c r="O35" i="31"/>
  <c r="O31" i="31"/>
  <c r="O31" i="33"/>
  <c r="O27" i="31"/>
  <c r="O27" i="33"/>
  <c r="O23" i="31"/>
  <c r="O23" i="33"/>
  <c r="O19" i="33"/>
  <c r="O19" i="31"/>
  <c r="O15" i="31"/>
  <c r="O15" i="33"/>
  <c r="O11" i="33"/>
  <c r="O11" i="31"/>
  <c r="O7" i="33"/>
  <c r="O7" i="31"/>
  <c r="BC66" i="33"/>
  <c r="BF66" i="31"/>
  <c r="BC62" i="33"/>
  <c r="BF62" i="31"/>
  <c r="BC58" i="33"/>
  <c r="BF58" i="31"/>
  <c r="BC54" i="33"/>
  <c r="BF54" i="31"/>
  <c r="BC50" i="33"/>
  <c r="BF50" i="31"/>
  <c r="BC46" i="33"/>
  <c r="BF46" i="31"/>
  <c r="BC41" i="33"/>
  <c r="BF41" i="31"/>
  <c r="BC37" i="33"/>
  <c r="BF37" i="31"/>
  <c r="BC33" i="33"/>
  <c r="BF33" i="31"/>
  <c r="BC29" i="33"/>
  <c r="BF29" i="31"/>
  <c r="BC25" i="33"/>
  <c r="BF25" i="31"/>
  <c r="BC21" i="33"/>
  <c r="BF21" i="31"/>
  <c r="BC17" i="33"/>
  <c r="BF17" i="31"/>
  <c r="BC13" i="33"/>
  <c r="BF13" i="31"/>
  <c r="BC9" i="33"/>
  <c r="BF9" i="31"/>
  <c r="O32" i="40"/>
  <c r="O32" i="41"/>
  <c r="O28" i="40"/>
  <c r="O28" i="41"/>
  <c r="O24" i="41"/>
  <c r="O24" i="40"/>
  <c r="O18" i="40"/>
  <c r="O18" i="41"/>
  <c r="O14" i="41"/>
  <c r="O14" i="40"/>
  <c r="O10" i="41"/>
  <c r="O10" i="40"/>
  <c r="BC29" i="41"/>
  <c r="BF29" i="40"/>
  <c r="BC25" i="41"/>
  <c r="BF25" i="40"/>
  <c r="BC20" i="41"/>
  <c r="BF20" i="40"/>
  <c r="BC15" i="41"/>
  <c r="BF15" i="40"/>
  <c r="BC11" i="41"/>
  <c r="BF11" i="40"/>
  <c r="BC7" i="41"/>
  <c r="BF7" i="40"/>
  <c r="O30" i="82"/>
  <c r="O30" i="83"/>
  <c r="O21" i="82"/>
  <c r="O21" i="83"/>
  <c r="O16" i="82"/>
  <c r="O16" i="83"/>
  <c r="O12" i="83"/>
  <c r="O12" i="82"/>
  <c r="O8" i="82"/>
  <c r="O8" i="83"/>
  <c r="BC31" i="83"/>
  <c r="BF31" i="82"/>
  <c r="BC27" i="83"/>
  <c r="BF27" i="82"/>
  <c r="BC22" i="83"/>
  <c r="BF22" i="82"/>
  <c r="BC17" i="83"/>
  <c r="BF17" i="82"/>
  <c r="BC13" i="83"/>
  <c r="BF13" i="82"/>
  <c r="BC9" i="83"/>
  <c r="BF9" i="82"/>
  <c r="H49" i="26"/>
  <c r="H118" i="3"/>
  <c r="H11" i="26"/>
  <c r="H81" i="3"/>
  <c r="O67" i="32"/>
  <c r="O67" i="30"/>
  <c r="O63" i="32"/>
  <c r="O63" i="30"/>
  <c r="O59" i="32"/>
  <c r="O59" i="30"/>
  <c r="O55" i="32"/>
  <c r="O55" i="30"/>
  <c r="O51" i="32"/>
  <c r="O51" i="30"/>
  <c r="O47" i="32"/>
  <c r="O47" i="30"/>
  <c r="O42" i="32"/>
  <c r="O42" i="30"/>
  <c r="O38" i="32"/>
  <c r="O38" i="30"/>
  <c r="O34" i="32"/>
  <c r="O34" i="30"/>
  <c r="O30" i="32"/>
  <c r="O30" i="30"/>
  <c r="O26" i="32"/>
  <c r="O26" i="30"/>
  <c r="O22" i="32"/>
  <c r="O22" i="30"/>
  <c r="O18" i="32"/>
  <c r="O18" i="30"/>
  <c r="O14" i="32"/>
  <c r="O14" i="30"/>
  <c r="O10" i="32"/>
  <c r="O10" i="30"/>
  <c r="BC65" i="32"/>
  <c r="BF65" i="30"/>
  <c r="BC61" i="32"/>
  <c r="BF61" i="30"/>
  <c r="BC57" i="32"/>
  <c r="BF57" i="30"/>
  <c r="BC53" i="32"/>
  <c r="BF53" i="30"/>
  <c r="BC49" i="32"/>
  <c r="BF49" i="30"/>
  <c r="BC45" i="32"/>
  <c r="BF45" i="30"/>
  <c r="BC40" i="32"/>
  <c r="BF40" i="30"/>
  <c r="BC36" i="32"/>
  <c r="BF36" i="30"/>
  <c r="BC32" i="32"/>
  <c r="BF32" i="30"/>
  <c r="BC28" i="32"/>
  <c r="BF28" i="30"/>
  <c r="BC24" i="32"/>
  <c r="BF24" i="30"/>
  <c r="BC20" i="32"/>
  <c r="BF20" i="30"/>
  <c r="BC16" i="32"/>
  <c r="BF16" i="30"/>
  <c r="BC12" i="32"/>
  <c r="BF12" i="30"/>
  <c r="BC8" i="32"/>
  <c r="BF8" i="30"/>
  <c r="O67" i="31"/>
  <c r="O67" i="33"/>
  <c r="O63" i="31"/>
  <c r="O63" i="33"/>
  <c r="O59" i="33"/>
  <c r="O59" i="31"/>
  <c r="O55" i="31"/>
  <c r="O55" i="33"/>
  <c r="O51" i="31"/>
  <c r="O51" i="33"/>
  <c r="O47" i="31"/>
  <c r="O47" i="33"/>
  <c r="O42" i="33"/>
  <c r="O42" i="31"/>
  <c r="O38" i="31"/>
  <c r="O38" i="33"/>
  <c r="O34" i="31"/>
  <c r="O34" i="33"/>
  <c r="O30" i="31"/>
  <c r="O30" i="33"/>
  <c r="O26" i="31"/>
  <c r="O26" i="33"/>
  <c r="O22" i="33"/>
  <c r="O22" i="31"/>
  <c r="O18" i="31"/>
  <c r="O18" i="33"/>
  <c r="O14" i="31"/>
  <c r="O14" i="33"/>
  <c r="O10" i="33"/>
  <c r="O10" i="31"/>
  <c r="BC65" i="33"/>
  <c r="BF65" i="31"/>
  <c r="BC61" i="33"/>
  <c r="BF61" i="31"/>
  <c r="BC57" i="33"/>
  <c r="BF57" i="31"/>
  <c r="BC53" i="33"/>
  <c r="BF53" i="31"/>
  <c r="BC49" i="33"/>
  <c r="BF49" i="31"/>
  <c r="BC45" i="33"/>
  <c r="BF45" i="31"/>
  <c r="BC40" i="33"/>
  <c r="BF40" i="31"/>
  <c r="BC36" i="33"/>
  <c r="BF36" i="31"/>
  <c r="BC32" i="33"/>
  <c r="BF32" i="31"/>
  <c r="BC28" i="33"/>
  <c r="BF28" i="31"/>
  <c r="BC24" i="33"/>
  <c r="BF24" i="31"/>
  <c r="BC20" i="33"/>
  <c r="BF20" i="31"/>
  <c r="BC16" i="33"/>
  <c r="BF16" i="31"/>
  <c r="BC12" i="33"/>
  <c r="BF12" i="31"/>
  <c r="BC8" i="33"/>
  <c r="BF8" i="31"/>
  <c r="O31" i="41"/>
  <c r="O31" i="40"/>
  <c r="O27" i="41"/>
  <c r="O27" i="40"/>
  <c r="O22" i="40"/>
  <c r="O22" i="41"/>
  <c r="O17" i="40"/>
  <c r="O17" i="41"/>
  <c r="O13" i="41"/>
  <c r="O13" i="40"/>
  <c r="O9" i="41"/>
  <c r="O9" i="40"/>
  <c r="BC32" i="41"/>
  <c r="BF32" i="40"/>
  <c r="BC28" i="41"/>
  <c r="BF28" i="40"/>
  <c r="BC24" i="41"/>
  <c r="BF24" i="40"/>
  <c r="BC18" i="41"/>
  <c r="BF18" i="40"/>
  <c r="BC14" i="41"/>
  <c r="BF14" i="40"/>
  <c r="BC10" i="41"/>
  <c r="BF10" i="40"/>
  <c r="O33" i="82"/>
  <c r="O33" i="83"/>
  <c r="O29" i="82"/>
  <c r="O29" i="83"/>
  <c r="O25" i="83"/>
  <c r="O25" i="82"/>
  <c r="O20" i="82"/>
  <c r="O20" i="83"/>
  <c r="O15" i="83"/>
  <c r="O15" i="82"/>
  <c r="O11" i="82"/>
  <c r="O11" i="83"/>
  <c r="O7" i="82"/>
  <c r="O7" i="83"/>
  <c r="BC30" i="83"/>
  <c r="BF30" i="82"/>
  <c r="BC21" i="83"/>
  <c r="BF21" i="82"/>
  <c r="BC16" i="83"/>
  <c r="BF16" i="82"/>
  <c r="BC12" i="83"/>
  <c r="BF12" i="82"/>
  <c r="BC8" i="83"/>
  <c r="BF8" i="82"/>
  <c r="E49" i="26"/>
  <c r="E118" i="3"/>
  <c r="O62" i="32"/>
  <c r="O62" i="30"/>
  <c r="O50" i="32"/>
  <c r="O50" i="30"/>
  <c r="O46" i="30"/>
  <c r="O46" i="32"/>
  <c r="O37" i="32"/>
  <c r="O37" i="30"/>
  <c r="O33" i="30"/>
  <c r="O33" i="32"/>
  <c r="O29" i="30"/>
  <c r="O29" i="32"/>
  <c r="O25" i="32"/>
  <c r="O25" i="30"/>
  <c r="O21" i="30"/>
  <c r="O21" i="32"/>
  <c r="O17" i="32"/>
  <c r="O17" i="30"/>
  <c r="O13" i="32"/>
  <c r="O13" i="30"/>
  <c r="O9" i="32"/>
  <c r="O9" i="30"/>
  <c r="BC68" i="32"/>
  <c r="BF68" i="30"/>
  <c r="BC64" i="32"/>
  <c r="BF64" i="30"/>
  <c r="BC60" i="32"/>
  <c r="BF60" i="30"/>
  <c r="BC56" i="32"/>
  <c r="BF56" i="30"/>
  <c r="BC52" i="32"/>
  <c r="BF52" i="30"/>
  <c r="BC48" i="32"/>
  <c r="BF48" i="30"/>
  <c r="BC43" i="32"/>
  <c r="BF43" i="30"/>
  <c r="BC39" i="32"/>
  <c r="BF39" i="30"/>
  <c r="BC35" i="32"/>
  <c r="BF35" i="30"/>
  <c r="BC31" i="32"/>
  <c r="BF31" i="30"/>
  <c r="BC27" i="32"/>
  <c r="BF27" i="30"/>
  <c r="BC23" i="32"/>
  <c r="BF23" i="30"/>
  <c r="BC19" i="32"/>
  <c r="BF19" i="30"/>
  <c r="BC15" i="32"/>
  <c r="BF15" i="30"/>
  <c r="BC11" i="32"/>
  <c r="BF11" i="30"/>
  <c r="BC7" i="32"/>
  <c r="BF7" i="30"/>
  <c r="O66" i="31"/>
  <c r="O66" i="33"/>
  <c r="O62" i="33"/>
  <c r="O62" i="31"/>
  <c r="O58" i="33"/>
  <c r="O58" i="31"/>
  <c r="O54" i="31"/>
  <c r="O54" i="33"/>
  <c r="O50" i="33"/>
  <c r="O50" i="31"/>
  <c r="O46" i="31"/>
  <c r="O46" i="33"/>
  <c r="O41" i="31"/>
  <c r="O41" i="33"/>
  <c r="O37" i="33"/>
  <c r="O37" i="31"/>
  <c r="O33" i="33"/>
  <c r="O33" i="31"/>
  <c r="O29" i="31"/>
  <c r="O29" i="33"/>
  <c r="O25" i="31"/>
  <c r="O25" i="33"/>
  <c r="O21" i="31"/>
  <c r="O21" i="33"/>
  <c r="O17" i="31"/>
  <c r="O17" i="33"/>
  <c r="O13" i="33"/>
  <c r="O13" i="31"/>
  <c r="O9" i="33"/>
  <c r="O9" i="31"/>
  <c r="BC68" i="33"/>
  <c r="BF68" i="31"/>
  <c r="BC64" i="33"/>
  <c r="BF64" i="31"/>
  <c r="BC60" i="33"/>
  <c r="BF60" i="31"/>
  <c r="BC56" i="33"/>
  <c r="BF56" i="31"/>
  <c r="BC52" i="33"/>
  <c r="BF52" i="31"/>
  <c r="BC48" i="33"/>
  <c r="BF48" i="31"/>
  <c r="BC43" i="33"/>
  <c r="BF43" i="31"/>
  <c r="BC39" i="33"/>
  <c r="BF39" i="31"/>
  <c r="BC35" i="33"/>
  <c r="BF35" i="31"/>
  <c r="BC31" i="33"/>
  <c r="BF31" i="31"/>
  <c r="BC27" i="33"/>
  <c r="BF27" i="31"/>
  <c r="BC23" i="33"/>
  <c r="BF23" i="31"/>
  <c r="BC19" i="33"/>
  <c r="BF19" i="31"/>
  <c r="BC15" i="33"/>
  <c r="BF15" i="31"/>
  <c r="BC11" i="33"/>
  <c r="BF11" i="31"/>
  <c r="BC7" i="33"/>
  <c r="BF7" i="31"/>
  <c r="O30" i="41"/>
  <c r="O30" i="40"/>
  <c r="O21" i="41"/>
  <c r="O21" i="40"/>
  <c r="O16" i="41"/>
  <c r="O16" i="40"/>
  <c r="O12" i="40"/>
  <c r="O12" i="41"/>
  <c r="O8" i="41"/>
  <c r="O8" i="40"/>
  <c r="BC31" i="41"/>
  <c r="BF31" i="40"/>
  <c r="BC27" i="41"/>
  <c r="BF27" i="40"/>
  <c r="BC22" i="41"/>
  <c r="BF22" i="40"/>
  <c r="BC17" i="41"/>
  <c r="BF17" i="40"/>
  <c r="BC13" i="41"/>
  <c r="BF13" i="40"/>
  <c r="BC9" i="41"/>
  <c r="BF9" i="40"/>
  <c r="O32" i="83"/>
  <c r="O32" i="82"/>
  <c r="O28" i="82"/>
  <c r="O28" i="83"/>
  <c r="O24" i="83"/>
  <c r="O24" i="82"/>
  <c r="O18" i="83"/>
  <c r="O18" i="82"/>
  <c r="O14" i="83"/>
  <c r="O14" i="82"/>
  <c r="O10" i="82"/>
  <c r="O10" i="83"/>
  <c r="BC29" i="83"/>
  <c r="BF29" i="82"/>
  <c r="BC25" i="83"/>
  <c r="BF25" i="82"/>
  <c r="BC20" i="83"/>
  <c r="BF20" i="82"/>
  <c r="BC15" i="83"/>
  <c r="BF15" i="82"/>
  <c r="BC11" i="83"/>
  <c r="BF11" i="82"/>
  <c r="BC7" i="83"/>
  <c r="BF7" i="82"/>
  <c r="E81" i="3"/>
  <c r="E11" i="26"/>
  <c r="F11" i="26"/>
  <c r="F81" i="3"/>
  <c r="G81" i="3"/>
  <c r="G11" i="26"/>
  <c r="I11" i="26"/>
  <c r="I81" i="3"/>
  <c r="J11" i="26"/>
  <c r="J81" i="3"/>
  <c r="K11" i="26"/>
  <c r="K81" i="3"/>
  <c r="L11" i="26"/>
  <c r="L81" i="3"/>
  <c r="N63" i="37"/>
  <c r="BA69" i="37"/>
  <c r="BC69" i="33"/>
  <c r="BA33" i="84"/>
  <c r="BC33" i="83"/>
  <c r="BA69" i="36"/>
  <c r="BC69" i="32"/>
  <c r="F117" i="26"/>
  <c r="F49" i="26"/>
  <c r="BA33" i="43"/>
  <c r="BC33" i="41"/>
  <c r="F79" i="26"/>
  <c r="E79" i="26"/>
  <c r="G79" i="26"/>
  <c r="BA65" i="36"/>
  <c r="BA63" i="36"/>
  <c r="BA56" i="37"/>
  <c r="BA19" i="37"/>
  <c r="BA59" i="37"/>
  <c r="BA47" i="37"/>
  <c r="BA34" i="37"/>
  <c r="BA22" i="37"/>
  <c r="BA10" i="37"/>
  <c r="BA68" i="37"/>
  <c r="BA31" i="37"/>
  <c r="BA65" i="37"/>
  <c r="BA53" i="37"/>
  <c r="BA40" i="37"/>
  <c r="BA28" i="37"/>
  <c r="BA16" i="37"/>
  <c r="BA8" i="84"/>
  <c r="BA62" i="37"/>
  <c r="BA37" i="37"/>
  <c r="BA25" i="37"/>
  <c r="BA60" i="37"/>
  <c r="BA48" i="37"/>
  <c r="BA35" i="37"/>
  <c r="BA23" i="37"/>
  <c r="BA11" i="37"/>
  <c r="BA27" i="84"/>
  <c r="BA58" i="37"/>
  <c r="BA46" i="37"/>
  <c r="BA33" i="37"/>
  <c r="BA21" i="37"/>
  <c r="BA9" i="37"/>
  <c r="BA13" i="37"/>
  <c r="BA26" i="84"/>
  <c r="BA12" i="84"/>
  <c r="BA57" i="37"/>
  <c r="BA45" i="37"/>
  <c r="BA32" i="37"/>
  <c r="BA20" i="37"/>
  <c r="BA8" i="37"/>
  <c r="BA7" i="37"/>
  <c r="BA25" i="84"/>
  <c r="BA11" i="84"/>
  <c r="BA24" i="84"/>
  <c r="BA10" i="84"/>
  <c r="BA67" i="37"/>
  <c r="BA55" i="37"/>
  <c r="BA42" i="37"/>
  <c r="BA30" i="37"/>
  <c r="BA18" i="37"/>
  <c r="BA22" i="84"/>
  <c r="BA9" i="84"/>
  <c r="BA66" i="37"/>
  <c r="BA54" i="37"/>
  <c r="BA41" i="37"/>
  <c r="BA29" i="37"/>
  <c r="BA17" i="37"/>
  <c r="BA20" i="84"/>
  <c r="BA7" i="84"/>
  <c r="BA64" i="37"/>
  <c r="BA52" i="37"/>
  <c r="BA39" i="37"/>
  <c r="BA27" i="37"/>
  <c r="BA15" i="37"/>
  <c r="BA50" i="37"/>
  <c r="BA28" i="84"/>
  <c r="BA63" i="37"/>
  <c r="BA51" i="37"/>
  <c r="BA38" i="37"/>
  <c r="BA26" i="37"/>
  <c r="BA14" i="37"/>
  <c r="BA43" i="37"/>
  <c r="BA31" i="84"/>
  <c r="BA17" i="84"/>
  <c r="BA21" i="84"/>
  <c r="BA14" i="84"/>
  <c r="BA61" i="37"/>
  <c r="BA49" i="37"/>
  <c r="BA36" i="37"/>
  <c r="BA24" i="37"/>
  <c r="BA12" i="37"/>
  <c r="BA29" i="84"/>
  <c r="BA15" i="84"/>
  <c r="BA60" i="36"/>
  <c r="BA67" i="36"/>
  <c r="BA25" i="43"/>
  <c r="BA66" i="36"/>
  <c r="BA68" i="36"/>
  <c r="BA26" i="43"/>
  <c r="BA12" i="43"/>
  <c r="BA11" i="43"/>
  <c r="E117" i="26"/>
  <c r="BA64" i="36"/>
  <c r="G117" i="26"/>
  <c r="BA62" i="36"/>
  <c r="BA32" i="43"/>
  <c r="BA18" i="43"/>
  <c r="BA31" i="43"/>
  <c r="BA17" i="43"/>
  <c r="BA48" i="36"/>
  <c r="BA35" i="36"/>
  <c r="BA23" i="36"/>
  <c r="BA11" i="36"/>
  <c r="BA30" i="43"/>
  <c r="BA27" i="43"/>
  <c r="BA13" i="43"/>
  <c r="BA59" i="36"/>
  <c r="BA47" i="36"/>
  <c r="BA34" i="36"/>
  <c r="BA22" i="36"/>
  <c r="BA10" i="36"/>
  <c r="BA29" i="43"/>
  <c r="BA15" i="43"/>
  <c r="BA58" i="36"/>
  <c r="BA46" i="36"/>
  <c r="BA33" i="36"/>
  <c r="BA21" i="36"/>
  <c r="BA9" i="36"/>
  <c r="BA28" i="43"/>
  <c r="BA14" i="43"/>
  <c r="BA57" i="36"/>
  <c r="BA45" i="36"/>
  <c r="BA32" i="36"/>
  <c r="BA20" i="36"/>
  <c r="BA8" i="36"/>
  <c r="BA56" i="36"/>
  <c r="BA43" i="36"/>
  <c r="BA31" i="36"/>
  <c r="BA19" i="36"/>
  <c r="BA7" i="36"/>
  <c r="BA55" i="36"/>
  <c r="BA42" i="36"/>
  <c r="BA30" i="36"/>
  <c r="BA18" i="36"/>
  <c r="BA54" i="36"/>
  <c r="BA41" i="36"/>
  <c r="BA29" i="36"/>
  <c r="BA17" i="36"/>
  <c r="BA24" i="43"/>
  <c r="BA10" i="43"/>
  <c r="BA53" i="36"/>
  <c r="BA40" i="36"/>
  <c r="BA28" i="36"/>
  <c r="BA16" i="36"/>
  <c r="BA22" i="43"/>
  <c r="BA9" i="43"/>
  <c r="BA52" i="36"/>
  <c r="BA39" i="36"/>
  <c r="BA27" i="36"/>
  <c r="BA15" i="36"/>
  <c r="BA21" i="43"/>
  <c r="BA8" i="43"/>
  <c r="BA51" i="36"/>
  <c r="BA38" i="36"/>
  <c r="BA26" i="36"/>
  <c r="BA14" i="36"/>
  <c r="BA20" i="43"/>
  <c r="BA7" i="43"/>
  <c r="BA50" i="36"/>
  <c r="BA37" i="36"/>
  <c r="BA25" i="36"/>
  <c r="BA13" i="36"/>
  <c r="BA61" i="36"/>
  <c r="BA49" i="36"/>
  <c r="BA36" i="36"/>
  <c r="BA24" i="36"/>
  <c r="BA12" i="36"/>
  <c r="BA32" i="84"/>
  <c r="BA18" i="84"/>
  <c r="BA30" i="84"/>
  <c r="BA16" i="84"/>
  <c r="BA13" i="84"/>
  <c r="N21" i="84"/>
  <c r="N8" i="84"/>
  <c r="N32" i="84"/>
  <c r="N37" i="37"/>
  <c r="N28" i="84"/>
  <c r="N26" i="84"/>
  <c r="N12" i="84"/>
  <c r="N25" i="84"/>
  <c r="N24" i="84"/>
  <c r="N10" i="84"/>
  <c r="N51" i="37"/>
  <c r="N38" i="37"/>
  <c r="N26" i="37"/>
  <c r="N14" i="37"/>
  <c r="N22" i="84"/>
  <c r="N60" i="37"/>
  <c r="N48" i="37"/>
  <c r="N35" i="37"/>
  <c r="N23" i="37"/>
  <c r="N11" i="37"/>
  <c r="N34" i="37"/>
  <c r="N18" i="37"/>
  <c r="N14" i="84"/>
  <c r="N20" i="37"/>
  <c r="N66" i="37"/>
  <c r="N54" i="37"/>
  <c r="N41" i="37"/>
  <c r="N29" i="37"/>
  <c r="N17" i="37"/>
  <c r="N13" i="37"/>
  <c r="N11" i="84"/>
  <c r="N62" i="37"/>
  <c r="N50" i="37"/>
  <c r="N25" i="37"/>
  <c r="N9" i="84"/>
  <c r="N31" i="84"/>
  <c r="N20" i="84"/>
  <c r="N7" i="84"/>
  <c r="N18" i="84"/>
  <c r="N59" i="37"/>
  <c r="N47" i="37"/>
  <c r="N22" i="37"/>
  <c r="N10" i="37"/>
  <c r="N58" i="37"/>
  <c r="N46" i="37"/>
  <c r="N33" i="37"/>
  <c r="N21" i="37"/>
  <c r="N9" i="37"/>
  <c r="N55" i="37"/>
  <c r="N57" i="37"/>
  <c r="N45" i="37"/>
  <c r="N32" i="37"/>
  <c r="N8" i="37"/>
  <c r="N68" i="37"/>
  <c r="N56" i="37"/>
  <c r="N43" i="37"/>
  <c r="N31" i="37"/>
  <c r="N19" i="37"/>
  <c r="N7" i="37"/>
  <c r="N27" i="84"/>
  <c r="N13" i="84"/>
  <c r="N65" i="37"/>
  <c r="N53" i="37"/>
  <c r="N40" i="37"/>
  <c r="N28" i="37"/>
  <c r="N16" i="37"/>
  <c r="N64" i="37"/>
  <c r="N52" i="37"/>
  <c r="N39" i="37"/>
  <c r="N27" i="37"/>
  <c r="N15" i="37"/>
  <c r="N12" i="37"/>
  <c r="N49" i="37"/>
  <c r="N17" i="84"/>
  <c r="N36" i="37"/>
  <c r="N61" i="37"/>
  <c r="N24" i="37"/>
  <c r="N15" i="84"/>
  <c r="N69" i="37"/>
  <c r="N29" i="84"/>
  <c r="N30" i="84"/>
  <c r="N30" i="37"/>
  <c r="N16" i="84"/>
  <c r="N42" i="37"/>
  <c r="N33" i="84"/>
  <c r="N67" i="37"/>
  <c r="BA16" i="43"/>
  <c r="N68" i="36"/>
  <c r="N67" i="36"/>
  <c r="N66" i="36"/>
  <c r="N29" i="43"/>
  <c r="N15" i="43"/>
  <c r="N28" i="43"/>
  <c r="N27" i="43"/>
  <c r="N58" i="36"/>
  <c r="N30" i="43"/>
  <c r="N14" i="43"/>
  <c r="N61" i="36"/>
  <c r="N13" i="43"/>
  <c r="N51" i="36"/>
  <c r="N49" i="36"/>
  <c r="N36" i="36"/>
  <c r="N24" i="36"/>
  <c r="N12" i="36"/>
  <c r="N60" i="36"/>
  <c r="N48" i="36"/>
  <c r="N35" i="36"/>
  <c r="N23" i="36"/>
  <c r="N11" i="36"/>
  <c r="N26" i="43"/>
  <c r="N12" i="43"/>
  <c r="N59" i="36"/>
  <c r="N47" i="36"/>
  <c r="N34" i="36"/>
  <c r="N22" i="36"/>
  <c r="N10" i="36"/>
  <c r="N25" i="43"/>
  <c r="N11" i="43"/>
  <c r="N16" i="43"/>
  <c r="N46" i="36"/>
  <c r="N33" i="36"/>
  <c r="N21" i="36"/>
  <c r="N9" i="36"/>
  <c r="N24" i="43"/>
  <c r="N10" i="43"/>
  <c r="N57" i="36"/>
  <c r="N45" i="36"/>
  <c r="N32" i="36"/>
  <c r="N20" i="36"/>
  <c r="N8" i="36"/>
  <c r="N22" i="43"/>
  <c r="N9" i="43"/>
  <c r="N56" i="36"/>
  <c r="N43" i="36"/>
  <c r="N31" i="36"/>
  <c r="N19" i="36"/>
  <c r="N7" i="36"/>
  <c r="N21" i="43"/>
  <c r="N8" i="43"/>
  <c r="N55" i="36"/>
  <c r="N42" i="36"/>
  <c r="N30" i="36"/>
  <c r="N18" i="36"/>
  <c r="N20" i="43"/>
  <c r="N7" i="43"/>
  <c r="N54" i="36"/>
  <c r="N41" i="36"/>
  <c r="N29" i="36"/>
  <c r="N17" i="36"/>
  <c r="N32" i="43"/>
  <c r="N18" i="43"/>
  <c r="N40" i="36"/>
  <c r="N31" i="43"/>
  <c r="N17" i="43"/>
  <c r="N28" i="36"/>
  <c r="N52" i="36"/>
  <c r="N26" i="36"/>
  <c r="N62" i="36"/>
  <c r="N50" i="36"/>
  <c r="N37" i="36"/>
  <c r="N25" i="36"/>
  <c r="N13" i="36"/>
  <c r="N65" i="36"/>
  <c r="N39" i="36"/>
  <c r="N14" i="36"/>
  <c r="N53" i="36"/>
  <c r="N27" i="36"/>
  <c r="N63" i="36"/>
  <c r="N66" i="30"/>
  <c r="N16" i="36"/>
  <c r="N64" i="36"/>
  <c r="N66" i="32"/>
  <c r="N38" i="36"/>
  <c r="N15" i="36"/>
  <c r="AZ28" i="14"/>
  <c r="AY28" i="14"/>
  <c r="AY19" i="29"/>
  <c r="AY32" i="14"/>
  <c r="AZ63" i="29"/>
  <c r="AY16" i="29"/>
  <c r="AZ59" i="29"/>
  <c r="AZ22" i="29"/>
  <c r="AZ63" i="8"/>
  <c r="AY27" i="81"/>
  <c r="AZ68" i="8"/>
  <c r="AZ16" i="8"/>
  <c r="L65" i="8"/>
  <c r="M42" i="8"/>
  <c r="L31" i="8"/>
  <c r="K61" i="8"/>
  <c r="H10" i="3"/>
  <c r="Q10" i="3" s="1"/>
  <c r="M31" i="8"/>
  <c r="M39" i="8"/>
  <c r="M48" i="8"/>
  <c r="L62" i="8"/>
  <c r="L67" i="8"/>
  <c r="M67" i="8"/>
  <c r="M68" i="8"/>
  <c r="AU33" i="81"/>
  <c r="AZ32" i="81"/>
  <c r="AU32" i="81"/>
  <c r="AZ31" i="81"/>
  <c r="AU31" i="81"/>
  <c r="AU30" i="81"/>
  <c r="AZ29" i="81"/>
  <c r="AU29" i="81"/>
  <c r="AZ28" i="81"/>
  <c r="AU28" i="81"/>
  <c r="AZ27" i="81"/>
  <c r="AU27" i="81"/>
  <c r="AZ25" i="81"/>
  <c r="AU25" i="81"/>
  <c r="AZ24" i="81"/>
  <c r="AU24" i="81"/>
  <c r="AZ22" i="81"/>
  <c r="AU22" i="81"/>
  <c r="AZ21" i="81"/>
  <c r="AU21" i="81"/>
  <c r="AZ20" i="81"/>
  <c r="AU20" i="81"/>
  <c r="AU18" i="81"/>
  <c r="AU17" i="81"/>
  <c r="AZ16" i="81"/>
  <c r="AZ15" i="81"/>
  <c r="AU15" i="81"/>
  <c r="AZ14" i="81"/>
  <c r="AU14" i="81"/>
  <c r="AZ13" i="81"/>
  <c r="AU13" i="81"/>
  <c r="AZ12" i="81"/>
  <c r="AU12" i="81"/>
  <c r="AZ11" i="81"/>
  <c r="AU11" i="81"/>
  <c r="AZ10" i="81"/>
  <c r="AU10" i="81"/>
  <c r="AZ9" i="81"/>
  <c r="AU9" i="81"/>
  <c r="AZ8" i="81"/>
  <c r="AU8" i="81"/>
  <c r="AU7" i="81"/>
  <c r="AZ32" i="14"/>
  <c r="AZ31" i="14"/>
  <c r="AZ29" i="14"/>
  <c r="AZ27" i="14"/>
  <c r="AZ25" i="14"/>
  <c r="AZ24" i="14"/>
  <c r="AZ22" i="14"/>
  <c r="AZ21" i="14"/>
  <c r="AZ20" i="14"/>
  <c r="AZ16" i="14"/>
  <c r="AZ15" i="14"/>
  <c r="AZ14" i="14"/>
  <c r="AZ13" i="14"/>
  <c r="AZ12" i="14"/>
  <c r="AZ11" i="14"/>
  <c r="AZ10" i="14"/>
  <c r="AZ9" i="14"/>
  <c r="AZ8" i="14"/>
  <c r="AZ68" i="29"/>
  <c r="AZ67" i="29"/>
  <c r="AZ66" i="29"/>
  <c r="AZ65" i="29"/>
  <c r="AZ64" i="29"/>
  <c r="AZ62" i="29"/>
  <c r="AZ61" i="29"/>
  <c r="AZ60" i="29"/>
  <c r="AZ58" i="29"/>
  <c r="AZ57" i="29"/>
  <c r="AZ55" i="29"/>
  <c r="AZ54" i="29"/>
  <c r="AZ53" i="29"/>
  <c r="AZ52" i="29"/>
  <c r="AZ51" i="29"/>
  <c r="AZ49" i="29"/>
  <c r="AZ48" i="29"/>
  <c r="AZ47" i="29"/>
  <c r="AZ46" i="29"/>
  <c r="AZ45" i="29"/>
  <c r="AZ43" i="29"/>
  <c r="AZ42" i="29"/>
  <c r="AZ41" i="29"/>
  <c r="AZ40" i="29"/>
  <c r="AZ39" i="29"/>
  <c r="AZ38" i="29"/>
  <c r="AZ37" i="29"/>
  <c r="AZ36" i="29"/>
  <c r="AZ35" i="29"/>
  <c r="AZ34" i="29"/>
  <c r="AZ33" i="29"/>
  <c r="AZ32" i="29"/>
  <c r="AZ31" i="29"/>
  <c r="AZ30" i="29"/>
  <c r="AZ28" i="29"/>
  <c r="AZ27" i="29"/>
  <c r="AZ26" i="29"/>
  <c r="AZ25" i="29"/>
  <c r="AZ24" i="29"/>
  <c r="AZ23" i="29"/>
  <c r="AZ21" i="29"/>
  <c r="AZ20" i="29"/>
  <c r="AZ19" i="29"/>
  <c r="AZ18" i="29"/>
  <c r="AZ17" i="29"/>
  <c r="AZ16" i="29"/>
  <c r="AZ14" i="29"/>
  <c r="AZ13" i="29"/>
  <c r="AZ12" i="29"/>
  <c r="AZ11" i="29"/>
  <c r="AZ10" i="29"/>
  <c r="AZ9" i="29"/>
  <c r="AZ8" i="29"/>
  <c r="AZ7" i="29"/>
  <c r="AZ67" i="8"/>
  <c r="AZ66" i="8"/>
  <c r="AZ65" i="8"/>
  <c r="AZ64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49" i="8"/>
  <c r="AZ48" i="8"/>
  <c r="AZ47" i="8"/>
  <c r="AZ46" i="8"/>
  <c r="AZ45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1" i="8"/>
  <c r="AZ20" i="8"/>
  <c r="AZ19" i="8"/>
  <c r="AZ18" i="8"/>
  <c r="AZ17" i="8"/>
  <c r="AZ14" i="8"/>
  <c r="AZ13" i="8"/>
  <c r="AZ12" i="8"/>
  <c r="AZ11" i="8"/>
  <c r="AZ10" i="8"/>
  <c r="AZ9" i="8"/>
  <c r="AZ8" i="8"/>
  <c r="K48" i="3"/>
  <c r="T48" i="3" s="1"/>
  <c r="K47" i="3"/>
  <c r="T47" i="3" s="1"/>
  <c r="I48" i="3"/>
  <c r="R48" i="3" s="1"/>
  <c r="I47" i="3"/>
  <c r="R47" i="3" s="1"/>
  <c r="H48" i="3"/>
  <c r="Q48" i="3" s="1"/>
  <c r="H47" i="3"/>
  <c r="Q47" i="3" s="1"/>
  <c r="L43" i="3"/>
  <c r="U43" i="3" s="1"/>
  <c r="K43" i="3"/>
  <c r="T43" i="3" s="1"/>
  <c r="J43" i="3"/>
  <c r="S43" i="3" s="1"/>
  <c r="I43" i="3"/>
  <c r="R43" i="3" s="1"/>
  <c r="H43" i="3"/>
  <c r="Q43" i="3" s="1"/>
  <c r="G43" i="3"/>
  <c r="P43" i="3" s="1"/>
  <c r="F43" i="3"/>
  <c r="O43" i="3" s="1"/>
  <c r="E43" i="3"/>
  <c r="N43" i="3" s="1"/>
  <c r="AY16" i="14"/>
  <c r="AY16" i="81"/>
  <c r="AY31" i="14"/>
  <c r="AY29" i="14"/>
  <c r="AY27" i="14"/>
  <c r="AY25" i="14"/>
  <c r="AY24" i="14"/>
  <c r="AY22" i="14"/>
  <c r="AY21" i="14"/>
  <c r="AY20" i="14"/>
  <c r="AY15" i="14"/>
  <c r="AY14" i="14"/>
  <c r="AY13" i="14"/>
  <c r="AY12" i="14"/>
  <c r="AY11" i="14"/>
  <c r="AY10" i="14"/>
  <c r="AY9" i="14"/>
  <c r="AY8" i="14"/>
  <c r="AY32" i="81"/>
  <c r="AY31" i="81"/>
  <c r="AY29" i="81"/>
  <c r="AY28" i="81"/>
  <c r="AY25" i="81"/>
  <c r="AY24" i="81"/>
  <c r="AY22" i="81"/>
  <c r="AY21" i="81"/>
  <c r="AY20" i="81"/>
  <c r="AY15" i="81"/>
  <c r="AY14" i="81"/>
  <c r="AY13" i="81"/>
  <c r="AY12" i="81"/>
  <c r="AY11" i="81"/>
  <c r="AY10" i="81"/>
  <c r="AY9" i="81"/>
  <c r="AY8" i="81"/>
  <c r="AX33" i="14"/>
  <c r="AX32" i="14"/>
  <c r="AX31" i="14"/>
  <c r="AX30" i="14"/>
  <c r="AX29" i="14"/>
  <c r="AX28" i="14"/>
  <c r="AX27" i="14"/>
  <c r="AX25" i="14"/>
  <c r="AX24" i="14"/>
  <c r="AX22" i="14"/>
  <c r="AX21" i="14"/>
  <c r="AX20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33" i="81"/>
  <c r="AX32" i="81"/>
  <c r="AX31" i="81"/>
  <c r="AX30" i="81"/>
  <c r="AX29" i="81"/>
  <c r="AX28" i="81"/>
  <c r="AX27" i="81"/>
  <c r="AX25" i="81"/>
  <c r="AX24" i="81"/>
  <c r="AX22" i="81"/>
  <c r="AX21" i="81"/>
  <c r="AX20" i="81"/>
  <c r="AX18" i="81"/>
  <c r="AX17" i="81"/>
  <c r="AX16" i="81"/>
  <c r="AX15" i="81"/>
  <c r="AX14" i="81"/>
  <c r="AX13" i="81"/>
  <c r="AX12" i="81"/>
  <c r="AX11" i="81"/>
  <c r="AX10" i="81"/>
  <c r="AX9" i="81"/>
  <c r="AX8" i="81"/>
  <c r="AX7" i="81"/>
  <c r="AT33" i="14"/>
  <c r="AT32" i="14"/>
  <c r="AT31" i="14"/>
  <c r="AT30" i="14"/>
  <c r="AT29" i="14"/>
  <c r="AT28" i="14"/>
  <c r="AT27" i="14"/>
  <c r="AT25" i="14"/>
  <c r="AT24" i="14"/>
  <c r="AT22" i="14"/>
  <c r="AT21" i="14"/>
  <c r="AT20" i="14"/>
  <c r="AT18" i="14"/>
  <c r="AT17" i="14"/>
  <c r="AT16" i="14"/>
  <c r="AT15" i="14"/>
  <c r="AT14" i="14"/>
  <c r="AT13" i="14"/>
  <c r="AT12" i="14"/>
  <c r="AT11" i="14"/>
  <c r="AT10" i="14"/>
  <c r="AT9" i="14"/>
  <c r="AT8" i="14"/>
  <c r="AT7" i="14"/>
  <c r="AT33" i="81"/>
  <c r="AT32" i="81"/>
  <c r="AT31" i="81"/>
  <c r="AT30" i="81"/>
  <c r="AT29" i="81"/>
  <c r="AT28" i="81"/>
  <c r="AT27" i="81"/>
  <c r="AT25" i="81"/>
  <c r="AT24" i="81"/>
  <c r="AT22" i="81"/>
  <c r="AT21" i="81"/>
  <c r="AT20" i="81"/>
  <c r="AT18" i="81"/>
  <c r="AT17" i="81"/>
  <c r="AT16" i="81"/>
  <c r="AT15" i="81"/>
  <c r="AT14" i="81"/>
  <c r="AT13" i="81"/>
  <c r="AT12" i="81"/>
  <c r="AT11" i="81"/>
  <c r="AT10" i="81"/>
  <c r="AT9" i="81"/>
  <c r="AT8" i="81"/>
  <c r="AT7" i="81"/>
  <c r="AY68" i="29"/>
  <c r="AY67" i="29"/>
  <c r="AY66" i="29"/>
  <c r="AY65" i="29"/>
  <c r="AY64" i="29"/>
  <c r="AY63" i="29"/>
  <c r="AY62" i="29"/>
  <c r="AY61" i="29"/>
  <c r="AY60" i="29"/>
  <c r="AY59" i="29"/>
  <c r="AY58" i="29"/>
  <c r="AY57" i="29"/>
  <c r="AY56" i="29"/>
  <c r="AY55" i="29"/>
  <c r="AY54" i="29"/>
  <c r="AY53" i="29"/>
  <c r="AY52" i="29"/>
  <c r="AY51" i="29"/>
  <c r="AY49" i="29"/>
  <c r="AY48" i="29"/>
  <c r="AY47" i="29"/>
  <c r="AY46" i="29"/>
  <c r="AY45" i="29"/>
  <c r="AY43" i="29"/>
  <c r="AY42" i="29"/>
  <c r="AY41" i="29"/>
  <c r="AY40" i="29"/>
  <c r="AY39" i="29"/>
  <c r="AY38" i="29"/>
  <c r="AY37" i="29"/>
  <c r="AY36" i="29"/>
  <c r="AY35" i="29"/>
  <c r="AY34" i="29"/>
  <c r="AY33" i="29"/>
  <c r="AY32" i="29"/>
  <c r="AY31" i="29"/>
  <c r="AY30" i="29"/>
  <c r="AY29" i="29"/>
  <c r="AY28" i="29"/>
  <c r="AY27" i="29"/>
  <c r="AY26" i="29"/>
  <c r="AY25" i="29"/>
  <c r="AY24" i="29"/>
  <c r="AY23" i="29"/>
  <c r="AY22" i="29"/>
  <c r="AY21" i="29"/>
  <c r="AY20" i="29"/>
  <c r="AY18" i="29"/>
  <c r="AY17" i="29"/>
  <c r="AY15" i="29"/>
  <c r="AY14" i="29"/>
  <c r="AY13" i="29"/>
  <c r="AY12" i="29"/>
  <c r="AY11" i="29"/>
  <c r="AY10" i="29"/>
  <c r="AY9" i="29"/>
  <c r="AY8" i="29"/>
  <c r="AY7" i="29"/>
  <c r="AY68" i="8"/>
  <c r="AY67" i="8"/>
  <c r="AY66" i="8"/>
  <c r="AY65" i="8"/>
  <c r="AY64" i="8"/>
  <c r="AY63" i="8"/>
  <c r="AY62" i="8"/>
  <c r="AY61" i="8"/>
  <c r="AY60" i="8"/>
  <c r="AY59" i="8"/>
  <c r="AY58" i="8"/>
  <c r="AY57" i="8"/>
  <c r="AY56" i="8"/>
  <c r="AY55" i="8"/>
  <c r="AY54" i="8"/>
  <c r="AY53" i="8"/>
  <c r="AY52" i="8"/>
  <c r="AY51" i="8"/>
  <c r="AY49" i="8"/>
  <c r="AY48" i="8"/>
  <c r="AY47" i="8"/>
  <c r="AY46" i="8"/>
  <c r="AY45" i="8"/>
  <c r="AY43" i="8"/>
  <c r="AY42" i="8"/>
  <c r="AY41" i="8"/>
  <c r="AY40" i="8"/>
  <c r="AY39" i="8"/>
  <c r="AY38" i="8"/>
  <c r="AY37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Y16" i="8"/>
  <c r="AY15" i="8"/>
  <c r="AY14" i="8"/>
  <c r="AY13" i="8"/>
  <c r="AY12" i="8"/>
  <c r="AY11" i="8"/>
  <c r="AY10" i="8"/>
  <c r="AY9" i="8"/>
  <c r="AY8" i="8"/>
  <c r="AX69" i="29"/>
  <c r="AX68" i="29"/>
  <c r="AX67" i="29"/>
  <c r="AX66" i="29"/>
  <c r="AX65" i="29"/>
  <c r="AX64" i="29"/>
  <c r="AX63" i="29"/>
  <c r="AX62" i="29"/>
  <c r="AX61" i="29"/>
  <c r="AX60" i="29"/>
  <c r="AX59" i="29"/>
  <c r="AX58" i="29"/>
  <c r="AX57" i="29"/>
  <c r="AX56" i="29"/>
  <c r="AX55" i="29"/>
  <c r="AX54" i="29"/>
  <c r="AX53" i="29"/>
  <c r="AX52" i="29"/>
  <c r="AX51" i="29"/>
  <c r="AX49" i="29"/>
  <c r="AX48" i="29"/>
  <c r="AX47" i="29"/>
  <c r="AX46" i="29"/>
  <c r="AX45" i="29"/>
  <c r="AX43" i="29"/>
  <c r="AX42" i="29"/>
  <c r="AX41" i="29"/>
  <c r="AX40" i="29"/>
  <c r="AX39" i="29"/>
  <c r="AX38" i="29"/>
  <c r="AX37" i="29"/>
  <c r="AX36" i="29"/>
  <c r="AX35" i="29"/>
  <c r="AX34" i="29"/>
  <c r="AX33" i="29"/>
  <c r="AX32" i="29"/>
  <c r="AX31" i="29"/>
  <c r="AX30" i="29"/>
  <c r="AX29" i="29"/>
  <c r="AX28" i="29"/>
  <c r="AX27" i="29"/>
  <c r="AX26" i="29"/>
  <c r="AX25" i="29"/>
  <c r="AX24" i="29"/>
  <c r="AX23" i="29"/>
  <c r="AX22" i="29"/>
  <c r="AX21" i="29"/>
  <c r="AX20" i="29"/>
  <c r="AX19" i="29"/>
  <c r="AX18" i="29"/>
  <c r="AX17" i="29"/>
  <c r="AX16" i="29"/>
  <c r="AX15" i="29"/>
  <c r="AX14" i="29"/>
  <c r="AX13" i="29"/>
  <c r="AX12" i="29"/>
  <c r="AX11" i="29"/>
  <c r="AX10" i="29"/>
  <c r="AX9" i="29"/>
  <c r="AX8" i="29"/>
  <c r="AX7" i="29"/>
  <c r="AX69" i="8"/>
  <c r="AX68" i="8"/>
  <c r="AX67" i="8"/>
  <c r="AX66" i="8"/>
  <c r="AX65" i="8"/>
  <c r="AX64" i="8"/>
  <c r="AX63" i="8"/>
  <c r="AX62" i="8"/>
  <c r="AX61" i="8"/>
  <c r="AX60" i="8"/>
  <c r="AX59" i="8"/>
  <c r="AX58" i="8"/>
  <c r="AX57" i="8"/>
  <c r="AX56" i="8"/>
  <c r="AX55" i="8"/>
  <c r="AX54" i="8"/>
  <c r="AX53" i="8"/>
  <c r="AX52" i="8"/>
  <c r="AX51" i="8"/>
  <c r="AX49" i="8"/>
  <c r="AX48" i="8"/>
  <c r="AX47" i="8"/>
  <c r="AX46" i="8"/>
  <c r="AX45" i="8"/>
  <c r="AX43" i="8"/>
  <c r="AX42" i="8"/>
  <c r="AX41" i="8"/>
  <c r="AX40" i="8"/>
  <c r="AX39" i="8"/>
  <c r="AX38" i="8"/>
  <c r="AX37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X21" i="8"/>
  <c r="AX20" i="8"/>
  <c r="AX19" i="8"/>
  <c r="AX18" i="8"/>
  <c r="AX17" i="8"/>
  <c r="AX16" i="8"/>
  <c r="AX15" i="8"/>
  <c r="AX14" i="8"/>
  <c r="AX13" i="8"/>
  <c r="AX12" i="8"/>
  <c r="AX11" i="8"/>
  <c r="AX10" i="8"/>
  <c r="AX9" i="8"/>
  <c r="AX8" i="8"/>
  <c r="AX7" i="8"/>
  <c r="AT69" i="29"/>
  <c r="AT68" i="29"/>
  <c r="AT67" i="29"/>
  <c r="AT66" i="29"/>
  <c r="AT65" i="29"/>
  <c r="AT64" i="29"/>
  <c r="AT63" i="29"/>
  <c r="AT62" i="29"/>
  <c r="AT61" i="29"/>
  <c r="AT60" i="29"/>
  <c r="AT59" i="29"/>
  <c r="AT58" i="29"/>
  <c r="AT57" i="29"/>
  <c r="AT56" i="29"/>
  <c r="AT55" i="29"/>
  <c r="AT54" i="29"/>
  <c r="AT53" i="29"/>
  <c r="AT52" i="29"/>
  <c r="AT51" i="29"/>
  <c r="AT49" i="29"/>
  <c r="AT48" i="29"/>
  <c r="AT47" i="29"/>
  <c r="AT46" i="29"/>
  <c r="AT45" i="29"/>
  <c r="AT43" i="29"/>
  <c r="AT42" i="29"/>
  <c r="AT41" i="29"/>
  <c r="AT40" i="29"/>
  <c r="AT39" i="29"/>
  <c r="AT38" i="29"/>
  <c r="AT37" i="29"/>
  <c r="AT36" i="29"/>
  <c r="AT35" i="29"/>
  <c r="AT34" i="29"/>
  <c r="AT33" i="29"/>
  <c r="AT32" i="29"/>
  <c r="AT31" i="29"/>
  <c r="AT30" i="29"/>
  <c r="AT29" i="29"/>
  <c r="AT28" i="29"/>
  <c r="AT27" i="29"/>
  <c r="AT26" i="29"/>
  <c r="AT25" i="29"/>
  <c r="AT24" i="29"/>
  <c r="AT23" i="29"/>
  <c r="AT22" i="29"/>
  <c r="AT21" i="29"/>
  <c r="AT20" i="29"/>
  <c r="AT19" i="29"/>
  <c r="AT18" i="29"/>
  <c r="AT17" i="29"/>
  <c r="AT16" i="29"/>
  <c r="AT15" i="29"/>
  <c r="AT14" i="29"/>
  <c r="AT13" i="29"/>
  <c r="AT12" i="29"/>
  <c r="AT11" i="29"/>
  <c r="AT10" i="29"/>
  <c r="AT9" i="29"/>
  <c r="AT8" i="29"/>
  <c r="AT7" i="29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49" i="8"/>
  <c r="AT48" i="8"/>
  <c r="AT47" i="8"/>
  <c r="AT46" i="8"/>
  <c r="AT45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1" i="8"/>
  <c r="AT20" i="8"/>
  <c r="AT19" i="8"/>
  <c r="AT18" i="8"/>
  <c r="AT17" i="8"/>
  <c r="AT16" i="8"/>
  <c r="AT15" i="8"/>
  <c r="AT14" i="8"/>
  <c r="AT13" i="8"/>
  <c r="AT12" i="8"/>
  <c r="AT11" i="8"/>
  <c r="AT10" i="8"/>
  <c r="AT9" i="8"/>
  <c r="AT8" i="8"/>
  <c r="AT7" i="8"/>
  <c r="L46" i="3"/>
  <c r="U46" i="3" s="1"/>
  <c r="K46" i="3"/>
  <c r="T46" i="3" s="1"/>
  <c r="J46" i="3"/>
  <c r="S46" i="3" s="1"/>
  <c r="I46" i="3"/>
  <c r="R46" i="3" s="1"/>
  <c r="H46" i="3"/>
  <c r="Q46" i="3" s="1"/>
  <c r="G46" i="3"/>
  <c r="P46" i="3" s="1"/>
  <c r="F46" i="3"/>
  <c r="O46" i="3" s="1"/>
  <c r="E46" i="3"/>
  <c r="N46" i="3" s="1"/>
  <c r="L42" i="3"/>
  <c r="U42" i="3" s="1"/>
  <c r="K42" i="3"/>
  <c r="T42" i="3" s="1"/>
  <c r="J42" i="3"/>
  <c r="S42" i="3" s="1"/>
  <c r="I42" i="3"/>
  <c r="R42" i="3" s="1"/>
  <c r="H42" i="3"/>
  <c r="Q42" i="3" s="1"/>
  <c r="G42" i="3"/>
  <c r="P42" i="3" s="1"/>
  <c r="F42" i="3"/>
  <c r="O42" i="3" s="1"/>
  <c r="E42" i="3"/>
  <c r="N42" i="3" s="1"/>
  <c r="AG7" i="29"/>
  <c r="AF7" i="29"/>
  <c r="AE7" i="29"/>
  <c r="AD7" i="29"/>
  <c r="AB7" i="29"/>
  <c r="AA7" i="29"/>
  <c r="Z7" i="29"/>
  <c r="Y7" i="29"/>
  <c r="W7" i="29"/>
  <c r="V7" i="29"/>
  <c r="U7" i="29"/>
  <c r="T7" i="29"/>
  <c r="AG69" i="29"/>
  <c r="AB69" i="29"/>
  <c r="AF69" i="29"/>
  <c r="AA69" i="29"/>
  <c r="AE69" i="29"/>
  <c r="Z69" i="29"/>
  <c r="AD69" i="29"/>
  <c r="Y69" i="29"/>
  <c r="W69" i="29"/>
  <c r="V69" i="29"/>
  <c r="U69" i="29"/>
  <c r="T69" i="29"/>
  <c r="AG61" i="8"/>
  <c r="AB61" i="8"/>
  <c r="AF61" i="8"/>
  <c r="AA61" i="8"/>
  <c r="AE61" i="8"/>
  <c r="Z61" i="8"/>
  <c r="AD61" i="8"/>
  <c r="Y61" i="8"/>
  <c r="W61" i="8"/>
  <c r="V61" i="8"/>
  <c r="U61" i="8"/>
  <c r="T61" i="8"/>
  <c r="AG15" i="8"/>
  <c r="AB15" i="8"/>
  <c r="AF15" i="8"/>
  <c r="AA15" i="8"/>
  <c r="AE15" i="8"/>
  <c r="Z15" i="8"/>
  <c r="AD15" i="8"/>
  <c r="Y15" i="8"/>
  <c r="W15" i="8"/>
  <c r="V15" i="8"/>
  <c r="U15" i="8"/>
  <c r="T15" i="8"/>
  <c r="AG7" i="8"/>
  <c r="AB7" i="8"/>
  <c r="AF7" i="8"/>
  <c r="AA7" i="8"/>
  <c r="AE7" i="8"/>
  <c r="Z7" i="8"/>
  <c r="AD7" i="8"/>
  <c r="Y7" i="8"/>
  <c r="W7" i="8"/>
  <c r="V7" i="8"/>
  <c r="U7" i="8"/>
  <c r="T7" i="8"/>
  <c r="AG30" i="81"/>
  <c r="AF30" i="81"/>
  <c r="AE30" i="81"/>
  <c r="AD30" i="81"/>
  <c r="AB30" i="81"/>
  <c r="AA30" i="81"/>
  <c r="Z30" i="81"/>
  <c r="Y30" i="81"/>
  <c r="W30" i="81"/>
  <c r="V30" i="81"/>
  <c r="U30" i="81"/>
  <c r="T30" i="81"/>
  <c r="AG20" i="81"/>
  <c r="AF20" i="81"/>
  <c r="AE20" i="81"/>
  <c r="AD20" i="81"/>
  <c r="AB20" i="81"/>
  <c r="AA20" i="81"/>
  <c r="Z20" i="81"/>
  <c r="Y20" i="81"/>
  <c r="W20" i="81"/>
  <c r="V20" i="81"/>
  <c r="U20" i="81"/>
  <c r="T20" i="81"/>
  <c r="AG33" i="14"/>
  <c r="AB33" i="14"/>
  <c r="AF33" i="14"/>
  <c r="AA33" i="14"/>
  <c r="AE33" i="14"/>
  <c r="Z33" i="14"/>
  <c r="AD33" i="14"/>
  <c r="Y33" i="14"/>
  <c r="W33" i="14"/>
  <c r="V33" i="14"/>
  <c r="U33" i="14"/>
  <c r="T33" i="14"/>
  <c r="Y10" i="14"/>
  <c r="T10" i="14"/>
  <c r="Z10" i="14"/>
  <c r="U10" i="14"/>
  <c r="AA10" i="14"/>
  <c r="V10" i="14"/>
  <c r="AB10" i="14"/>
  <c r="W10" i="14"/>
  <c r="AD10" i="14"/>
  <c r="AE10" i="14"/>
  <c r="AF10" i="14"/>
  <c r="AG10" i="14"/>
  <c r="W28" i="14"/>
  <c r="W27" i="14"/>
  <c r="V28" i="14"/>
  <c r="V27" i="14"/>
  <c r="U28" i="14"/>
  <c r="U27" i="14"/>
  <c r="T28" i="14"/>
  <c r="T27" i="14"/>
  <c r="T33" i="81"/>
  <c r="T26" i="81"/>
  <c r="T21" i="81"/>
  <c r="U33" i="81"/>
  <c r="U26" i="81"/>
  <c r="U21" i="81"/>
  <c r="V33" i="81"/>
  <c r="V26" i="81"/>
  <c r="V21" i="81"/>
  <c r="W21" i="81"/>
  <c r="W26" i="81"/>
  <c r="W33" i="81"/>
  <c r="Y33" i="81"/>
  <c r="Y26" i="81"/>
  <c r="Z33" i="81"/>
  <c r="Z26" i="81"/>
  <c r="AA33" i="81"/>
  <c r="AA26" i="81"/>
  <c r="AB33" i="81"/>
  <c r="AB26" i="81"/>
  <c r="AD26" i="81"/>
  <c r="AE33" i="81"/>
  <c r="AE26" i="81"/>
  <c r="AF33" i="81"/>
  <c r="AF26" i="81"/>
  <c r="AG33" i="81"/>
  <c r="AG26" i="81"/>
  <c r="AD33" i="81"/>
  <c r="W14" i="81"/>
  <c r="V14" i="81"/>
  <c r="U14" i="81"/>
  <c r="T14" i="81"/>
  <c r="AE7" i="81"/>
  <c r="Z7" i="81"/>
  <c r="AF7" i="81"/>
  <c r="AA7" i="81"/>
  <c r="AG7" i="81"/>
  <c r="AB7" i="81"/>
  <c r="AE8" i="81"/>
  <c r="Z8" i="81"/>
  <c r="AF8" i="81"/>
  <c r="AA8" i="81"/>
  <c r="AG8" i="81"/>
  <c r="AB8" i="81"/>
  <c r="AE9" i="81"/>
  <c r="Z9" i="81"/>
  <c r="AF9" i="81"/>
  <c r="AA9" i="81"/>
  <c r="AG9" i="81"/>
  <c r="AB9" i="81"/>
  <c r="AE10" i="81"/>
  <c r="Z10" i="81"/>
  <c r="AF10" i="81"/>
  <c r="AA10" i="81"/>
  <c r="AG10" i="81"/>
  <c r="AB10" i="81"/>
  <c r="AE11" i="81"/>
  <c r="Z11" i="81"/>
  <c r="AF11" i="81"/>
  <c r="AA11" i="81"/>
  <c r="AG11" i="81"/>
  <c r="AB11" i="81"/>
  <c r="AE12" i="81"/>
  <c r="Z12" i="81"/>
  <c r="AF12" i="81"/>
  <c r="AA12" i="81"/>
  <c r="AG12" i="81"/>
  <c r="AB12" i="81"/>
  <c r="AE13" i="81"/>
  <c r="Z13" i="81"/>
  <c r="AF13" i="81"/>
  <c r="AA13" i="81"/>
  <c r="AG13" i="81"/>
  <c r="AB13" i="81"/>
  <c r="AE14" i="81"/>
  <c r="Z14" i="81"/>
  <c r="AF14" i="81"/>
  <c r="AA14" i="81"/>
  <c r="AG14" i="81"/>
  <c r="AB14" i="81"/>
  <c r="AE15" i="81"/>
  <c r="Z15" i="81"/>
  <c r="AF15" i="81"/>
  <c r="AA15" i="81"/>
  <c r="AG15" i="81"/>
  <c r="AB15" i="81"/>
  <c r="AE16" i="81"/>
  <c r="Z16" i="81"/>
  <c r="AF16" i="81"/>
  <c r="AA16" i="81"/>
  <c r="AG16" i="81"/>
  <c r="AB16" i="81"/>
  <c r="AE17" i="81"/>
  <c r="Z17" i="81"/>
  <c r="AF17" i="81"/>
  <c r="AA17" i="81"/>
  <c r="AG17" i="81"/>
  <c r="AB17" i="81"/>
  <c r="AE18" i="81"/>
  <c r="Z18" i="81"/>
  <c r="AF18" i="81"/>
  <c r="AA18" i="81"/>
  <c r="AG18" i="81"/>
  <c r="AB18" i="81"/>
  <c r="AE21" i="81"/>
  <c r="Z21" i="81"/>
  <c r="AF21" i="81"/>
  <c r="AA21" i="81"/>
  <c r="AG21" i="81"/>
  <c r="AB21" i="81"/>
  <c r="AE22" i="81"/>
  <c r="Z22" i="81"/>
  <c r="AF22" i="81"/>
  <c r="AA22" i="81"/>
  <c r="AG22" i="81"/>
  <c r="AB22" i="81"/>
  <c r="AE24" i="81"/>
  <c r="Z24" i="81"/>
  <c r="AF24" i="81"/>
  <c r="AA24" i="81"/>
  <c r="AG24" i="81"/>
  <c r="AB24" i="81"/>
  <c r="AE25" i="81"/>
  <c r="Z25" i="81"/>
  <c r="AF25" i="81"/>
  <c r="AA25" i="81"/>
  <c r="AG25" i="81"/>
  <c r="AB25" i="81"/>
  <c r="AE27" i="81"/>
  <c r="Z27" i="81"/>
  <c r="AF27" i="81"/>
  <c r="AA27" i="81"/>
  <c r="AG27" i="81"/>
  <c r="AB27" i="81"/>
  <c r="AE28" i="81"/>
  <c r="Z28" i="81"/>
  <c r="AF28" i="81"/>
  <c r="AA28" i="81"/>
  <c r="AG28" i="81"/>
  <c r="AB28" i="81"/>
  <c r="AE29" i="81"/>
  <c r="Z29" i="81"/>
  <c r="AF29" i="81"/>
  <c r="AA29" i="81"/>
  <c r="AG29" i="81"/>
  <c r="AB29" i="81"/>
  <c r="AE31" i="81"/>
  <c r="Z31" i="81"/>
  <c r="AF31" i="81"/>
  <c r="AA31" i="81"/>
  <c r="AG31" i="81"/>
  <c r="AB31" i="81"/>
  <c r="AE32" i="81"/>
  <c r="Z32" i="81"/>
  <c r="AF32" i="81"/>
  <c r="AA32" i="81"/>
  <c r="AG32" i="81"/>
  <c r="AB32" i="81"/>
  <c r="AD32" i="81"/>
  <c r="Y32" i="81"/>
  <c r="AD31" i="81"/>
  <c r="Y31" i="81"/>
  <c r="AD29" i="81"/>
  <c r="Y29" i="81"/>
  <c r="AD28" i="81"/>
  <c r="Y28" i="81"/>
  <c r="AD27" i="81"/>
  <c r="Y27" i="81"/>
  <c r="AD25" i="81"/>
  <c r="Y25" i="81"/>
  <c r="AD24" i="81"/>
  <c r="Y24" i="81"/>
  <c r="AD22" i="81"/>
  <c r="Y22" i="81"/>
  <c r="AD21" i="81"/>
  <c r="Y21" i="81"/>
  <c r="AD18" i="81"/>
  <c r="Y18" i="81"/>
  <c r="AD17" i="81"/>
  <c r="Y17" i="81"/>
  <c r="AD16" i="81"/>
  <c r="Y16" i="81"/>
  <c r="AD15" i="81"/>
  <c r="Y15" i="81"/>
  <c r="AD14" i="81"/>
  <c r="Y14" i="81"/>
  <c r="AD13" i="81"/>
  <c r="Y13" i="81"/>
  <c r="AD12" i="81"/>
  <c r="Y12" i="81"/>
  <c r="AD11" i="81"/>
  <c r="Y11" i="81"/>
  <c r="AD10" i="81"/>
  <c r="Y10" i="81"/>
  <c r="AD9" i="81"/>
  <c r="Y9" i="81"/>
  <c r="AD8" i="81"/>
  <c r="Y8" i="81"/>
  <c r="AD7" i="81"/>
  <c r="Y7" i="81"/>
  <c r="U7" i="81"/>
  <c r="V7" i="81"/>
  <c r="W7" i="81"/>
  <c r="U8" i="81"/>
  <c r="V8" i="81"/>
  <c r="W8" i="81"/>
  <c r="U9" i="81"/>
  <c r="V9" i="81"/>
  <c r="W9" i="81"/>
  <c r="U10" i="81"/>
  <c r="V10" i="81"/>
  <c r="W10" i="81"/>
  <c r="U11" i="81"/>
  <c r="V11" i="81"/>
  <c r="W11" i="81"/>
  <c r="U12" i="81"/>
  <c r="V12" i="81"/>
  <c r="W12" i="81"/>
  <c r="U13" i="81"/>
  <c r="V13" i="81"/>
  <c r="W13" i="81"/>
  <c r="U15" i="81"/>
  <c r="V15" i="81"/>
  <c r="W15" i="81"/>
  <c r="U16" i="81"/>
  <c r="V16" i="81"/>
  <c r="W16" i="81"/>
  <c r="U17" i="81"/>
  <c r="V17" i="81"/>
  <c r="W17" i="81"/>
  <c r="U18" i="81"/>
  <c r="V18" i="81"/>
  <c r="W18" i="81"/>
  <c r="U22" i="81"/>
  <c r="V22" i="81"/>
  <c r="W22" i="81"/>
  <c r="U24" i="81"/>
  <c r="V24" i="81"/>
  <c r="W24" i="81"/>
  <c r="U25" i="81"/>
  <c r="V25" i="81"/>
  <c r="W25" i="81"/>
  <c r="U27" i="81"/>
  <c r="V27" i="81"/>
  <c r="W27" i="81"/>
  <c r="U28" i="81"/>
  <c r="V28" i="81"/>
  <c r="W28" i="81"/>
  <c r="U29" i="81"/>
  <c r="V29" i="81"/>
  <c r="W29" i="81"/>
  <c r="U31" i="81"/>
  <c r="V31" i="81"/>
  <c r="W31" i="81"/>
  <c r="U32" i="81"/>
  <c r="V32" i="81"/>
  <c r="W32" i="81"/>
  <c r="T28" i="81"/>
  <c r="T22" i="81"/>
  <c r="T13" i="81"/>
  <c r="T12" i="81"/>
  <c r="T11" i="81"/>
  <c r="T8" i="81"/>
  <c r="T32" i="81"/>
  <c r="T31" i="81"/>
  <c r="T29" i="81"/>
  <c r="T27" i="81"/>
  <c r="T25" i="81"/>
  <c r="T24" i="81"/>
  <c r="T18" i="81"/>
  <c r="T17" i="81"/>
  <c r="T16" i="81"/>
  <c r="T15" i="81"/>
  <c r="T10" i="81"/>
  <c r="T9" i="81"/>
  <c r="U68" i="8"/>
  <c r="V68" i="8"/>
  <c r="W68" i="8"/>
  <c r="T68" i="8"/>
  <c r="AV64" i="8"/>
  <c r="AU64" i="8"/>
  <c r="AS64" i="8"/>
  <c r="AQ64" i="8"/>
  <c r="AP64" i="8"/>
  <c r="AO64" i="8"/>
  <c r="AN64" i="8"/>
  <c r="AL64" i="8"/>
  <c r="AK64" i="8"/>
  <c r="AJ64" i="8"/>
  <c r="AI64" i="8"/>
  <c r="AG64" i="8"/>
  <c r="AF64" i="8"/>
  <c r="AE64" i="8"/>
  <c r="AD64" i="8"/>
  <c r="AB64" i="8"/>
  <c r="AA64" i="8"/>
  <c r="Z64" i="8"/>
  <c r="Y64" i="8"/>
  <c r="W64" i="8"/>
  <c r="V64" i="8"/>
  <c r="U64" i="8"/>
  <c r="T64" i="8"/>
  <c r="AV62" i="8"/>
  <c r="AU62" i="8"/>
  <c r="AS62" i="8"/>
  <c r="AQ62" i="8"/>
  <c r="AP62" i="8"/>
  <c r="AO62" i="8"/>
  <c r="AN62" i="8"/>
  <c r="AL62" i="8"/>
  <c r="AK62" i="8"/>
  <c r="AJ62" i="8"/>
  <c r="AI62" i="8"/>
  <c r="AG62" i="8"/>
  <c r="AF62" i="8"/>
  <c r="AE62" i="8"/>
  <c r="AD62" i="8"/>
  <c r="AB62" i="8"/>
  <c r="AA62" i="8"/>
  <c r="Z62" i="8"/>
  <c r="Y62" i="8"/>
  <c r="W62" i="8"/>
  <c r="V62" i="8"/>
  <c r="U62" i="8"/>
  <c r="T62" i="8"/>
  <c r="M65" i="8"/>
  <c r="AW66" i="29"/>
  <c r="L65" i="29"/>
  <c r="M65" i="29"/>
  <c r="AS97" i="26"/>
  <c r="BW66" i="32"/>
  <c r="BW66" i="33"/>
  <c r="BW66" i="41"/>
  <c r="BW66" i="83"/>
  <c r="AS69" i="8"/>
  <c r="AE28" i="14"/>
  <c r="AF28" i="14"/>
  <c r="AG28" i="14"/>
  <c r="AD28" i="14"/>
  <c r="Z28" i="14"/>
  <c r="AA28" i="14"/>
  <c r="AB28" i="14"/>
  <c r="Y28" i="14"/>
  <c r="AE27" i="14"/>
  <c r="AF27" i="14"/>
  <c r="AD27" i="14"/>
  <c r="Z27" i="14"/>
  <c r="AA27" i="14"/>
  <c r="AB27" i="14"/>
  <c r="Y27" i="14"/>
  <c r="AG27" i="14"/>
  <c r="AE22" i="14"/>
  <c r="AF22" i="14"/>
  <c r="AG22" i="14"/>
  <c r="AD22" i="14"/>
  <c r="Z22" i="14"/>
  <c r="AA22" i="14"/>
  <c r="AB22" i="14"/>
  <c r="Y22" i="14"/>
  <c r="U22" i="14"/>
  <c r="V22" i="14"/>
  <c r="W22" i="14"/>
  <c r="T22" i="14"/>
  <c r="BW28" i="83"/>
  <c r="BW7" i="41"/>
  <c r="AU32" i="14"/>
  <c r="AV32" i="14"/>
  <c r="AU31" i="14"/>
  <c r="AV31" i="14"/>
  <c r="AU30" i="14"/>
  <c r="AV30" i="14"/>
  <c r="AU29" i="14"/>
  <c r="AV29" i="14"/>
  <c r="AU28" i="14"/>
  <c r="AV28" i="14"/>
  <c r="AU27" i="14"/>
  <c r="AV27" i="14"/>
  <c r="AU25" i="14"/>
  <c r="AV25" i="14"/>
  <c r="AU24" i="14"/>
  <c r="AV24" i="14"/>
  <c r="AU22" i="14"/>
  <c r="AV22" i="14"/>
  <c r="AU21" i="14"/>
  <c r="AV21" i="14"/>
  <c r="AU20" i="14"/>
  <c r="AV20" i="14"/>
  <c r="AU18" i="14"/>
  <c r="AV18" i="14"/>
  <c r="AU17" i="14"/>
  <c r="AV17" i="14"/>
  <c r="AU15" i="14"/>
  <c r="AV15" i="14"/>
  <c r="AW15" i="14"/>
  <c r="AU14" i="14"/>
  <c r="AV14" i="14"/>
  <c r="AU13" i="14"/>
  <c r="AV13" i="14"/>
  <c r="AU12" i="14"/>
  <c r="AV12" i="14"/>
  <c r="AU11" i="14"/>
  <c r="AV11" i="14"/>
  <c r="AU10" i="14"/>
  <c r="AV10" i="14"/>
  <c r="AU9" i="14"/>
  <c r="AV9" i="14"/>
  <c r="AU8" i="14"/>
  <c r="AV8" i="14"/>
  <c r="AU7" i="14"/>
  <c r="AV7" i="14"/>
  <c r="M32" i="14"/>
  <c r="M31" i="14"/>
  <c r="M30" i="14"/>
  <c r="M29" i="14"/>
  <c r="M28" i="14"/>
  <c r="S28" i="14"/>
  <c r="M27" i="14"/>
  <c r="S27" i="14"/>
  <c r="M25" i="14"/>
  <c r="M24" i="14"/>
  <c r="M22" i="14"/>
  <c r="S22" i="14"/>
  <c r="M21" i="14"/>
  <c r="M20" i="14"/>
  <c r="M18" i="14"/>
  <c r="M17" i="14"/>
  <c r="M15" i="14"/>
  <c r="M14" i="14"/>
  <c r="M13" i="14"/>
  <c r="M12" i="14"/>
  <c r="M11" i="14"/>
  <c r="M10" i="14"/>
  <c r="M9" i="14"/>
  <c r="M8" i="14"/>
  <c r="BV21" i="81"/>
  <c r="BW21" i="81"/>
  <c r="AV32" i="81"/>
  <c r="AV31" i="81"/>
  <c r="AV30" i="81"/>
  <c r="AV29" i="81"/>
  <c r="AV28" i="81"/>
  <c r="AV27" i="81"/>
  <c r="AV25" i="81"/>
  <c r="AV24" i="81"/>
  <c r="AV22" i="81"/>
  <c r="AV21" i="81"/>
  <c r="AV20" i="81"/>
  <c r="AV18" i="81"/>
  <c r="AV17" i="81"/>
  <c r="AV15" i="81"/>
  <c r="AV14" i="81"/>
  <c r="AV13" i="81"/>
  <c r="AV12" i="81"/>
  <c r="AV11" i="81"/>
  <c r="AV10" i="81"/>
  <c r="AV9" i="81"/>
  <c r="AV8" i="81"/>
  <c r="AV7" i="81"/>
  <c r="M32" i="81"/>
  <c r="M31" i="81"/>
  <c r="L31" i="81"/>
  <c r="L32" i="81"/>
  <c r="M29" i="81"/>
  <c r="M28" i="81"/>
  <c r="M25" i="81"/>
  <c r="M24" i="81"/>
  <c r="M22" i="81"/>
  <c r="M21" i="81"/>
  <c r="M20" i="81"/>
  <c r="M15" i="81"/>
  <c r="M14" i="81"/>
  <c r="M13" i="81"/>
  <c r="M12" i="81"/>
  <c r="M11" i="81"/>
  <c r="M10" i="81"/>
  <c r="M9" i="81"/>
  <c r="M8" i="81"/>
  <c r="AU23" i="8"/>
  <c r="L63" i="29"/>
  <c r="M63" i="29"/>
  <c r="L62" i="29"/>
  <c r="M62" i="29"/>
  <c r="L64" i="29"/>
  <c r="M64" i="29"/>
  <c r="AU57" i="8"/>
  <c r="AV57" i="8"/>
  <c r="AU67" i="8"/>
  <c r="AU63" i="8"/>
  <c r="AV63" i="8"/>
  <c r="AU61" i="8"/>
  <c r="AV61" i="8"/>
  <c r="AS67" i="8"/>
  <c r="AV67" i="8"/>
  <c r="AR67" i="8"/>
  <c r="AU66" i="8"/>
  <c r="AV66" i="8"/>
  <c r="AU65" i="8"/>
  <c r="AV65" i="8"/>
  <c r="AU59" i="8"/>
  <c r="AU58" i="8"/>
  <c r="K52" i="8"/>
  <c r="L52" i="8"/>
  <c r="M52" i="8"/>
  <c r="L53" i="8"/>
  <c r="K54" i="8"/>
  <c r="L54" i="8"/>
  <c r="K55" i="8"/>
  <c r="L55" i="8"/>
  <c r="M55" i="8"/>
  <c r="K57" i="8"/>
  <c r="L57" i="8"/>
  <c r="M57" i="8"/>
  <c r="L61" i="8"/>
  <c r="M61" i="8"/>
  <c r="K62" i="8"/>
  <c r="M62" i="8"/>
  <c r="L47" i="8"/>
  <c r="M47" i="8"/>
  <c r="L48" i="8"/>
  <c r="L49" i="8"/>
  <c r="M49" i="8"/>
  <c r="K38" i="8"/>
  <c r="L38" i="8"/>
  <c r="M38" i="8"/>
  <c r="K39" i="8"/>
  <c r="L39" i="8"/>
  <c r="K40" i="8"/>
  <c r="L40" i="8"/>
  <c r="M40" i="8"/>
  <c r="K42" i="8"/>
  <c r="L42" i="8"/>
  <c r="K43" i="8"/>
  <c r="L43" i="8"/>
  <c r="M43" i="8"/>
  <c r="K21" i="8"/>
  <c r="L21" i="8"/>
  <c r="M21" i="8"/>
  <c r="K23" i="8"/>
  <c r="L23" i="8"/>
  <c r="M23" i="8"/>
  <c r="K25" i="8"/>
  <c r="L25" i="8"/>
  <c r="M25" i="8"/>
  <c r="K27" i="8"/>
  <c r="L27" i="8"/>
  <c r="M27" i="8"/>
  <c r="K28" i="8"/>
  <c r="L28" i="8"/>
  <c r="M28" i="8"/>
  <c r="K30" i="8"/>
  <c r="L30" i="8"/>
  <c r="M30" i="8"/>
  <c r="K31" i="8"/>
  <c r="K32" i="8"/>
  <c r="L32" i="8"/>
  <c r="M32" i="8"/>
  <c r="K34" i="8"/>
  <c r="L34" i="8"/>
  <c r="M34" i="8"/>
  <c r="K35" i="8"/>
  <c r="L35" i="8"/>
  <c r="M35" i="8"/>
  <c r="M64" i="8"/>
  <c r="S64" i="8"/>
  <c r="L63" i="8"/>
  <c r="M63" i="8"/>
  <c r="S62" i="8"/>
  <c r="AU69" i="29"/>
  <c r="AV69" i="29"/>
  <c r="AU68" i="29"/>
  <c r="AV68" i="29"/>
  <c r="AU67" i="29"/>
  <c r="AV67" i="29"/>
  <c r="AU66" i="29"/>
  <c r="AV66" i="29"/>
  <c r="AU65" i="29"/>
  <c r="AV65" i="29"/>
  <c r="AU64" i="29"/>
  <c r="AV64" i="29"/>
  <c r="AU63" i="29"/>
  <c r="AV63" i="29"/>
  <c r="AU62" i="29"/>
  <c r="AV62" i="29"/>
  <c r="AU52" i="29"/>
  <c r="AV52" i="29"/>
  <c r="AU53" i="29"/>
  <c r="AV53" i="29"/>
  <c r="AU54" i="29"/>
  <c r="AV54" i="29"/>
  <c r="AU55" i="29"/>
  <c r="AV55" i="29"/>
  <c r="AU56" i="29"/>
  <c r="AV56" i="29"/>
  <c r="AU57" i="29"/>
  <c r="AV57" i="29"/>
  <c r="AU58" i="29"/>
  <c r="AV58" i="29"/>
  <c r="AU59" i="29"/>
  <c r="AV59" i="29"/>
  <c r="AU60" i="29"/>
  <c r="AV60" i="29"/>
  <c r="AU61" i="29"/>
  <c r="AV61" i="29"/>
  <c r="AU51" i="29"/>
  <c r="AV51" i="29"/>
  <c r="AU47" i="29"/>
  <c r="AV47" i="29"/>
  <c r="AU48" i="29"/>
  <c r="AV48" i="29"/>
  <c r="AU49" i="29"/>
  <c r="AV49" i="29"/>
  <c r="AU46" i="29"/>
  <c r="AV46" i="29"/>
  <c r="AU45" i="29"/>
  <c r="AV45" i="29"/>
  <c r="AU21" i="29"/>
  <c r="AV21" i="29"/>
  <c r="AU22" i="29"/>
  <c r="AV22" i="29"/>
  <c r="AU23" i="29"/>
  <c r="AV23" i="29"/>
  <c r="AU24" i="29"/>
  <c r="AV24" i="29"/>
  <c r="AU25" i="29"/>
  <c r="AV25" i="29"/>
  <c r="AU26" i="29"/>
  <c r="AV26" i="29"/>
  <c r="AU27" i="29"/>
  <c r="AV27" i="29"/>
  <c r="AU28" i="29"/>
  <c r="AV28" i="29"/>
  <c r="AU29" i="29"/>
  <c r="AV29" i="29"/>
  <c r="AU30" i="29"/>
  <c r="AV30" i="29"/>
  <c r="AU31" i="29"/>
  <c r="AV31" i="29"/>
  <c r="AU32" i="29"/>
  <c r="AV32" i="29"/>
  <c r="AU33" i="29"/>
  <c r="AV33" i="29"/>
  <c r="AU34" i="29"/>
  <c r="AV34" i="29"/>
  <c r="AU35" i="29"/>
  <c r="AV35" i="29"/>
  <c r="AU36" i="29"/>
  <c r="AV36" i="29"/>
  <c r="AU37" i="29"/>
  <c r="AV37" i="29"/>
  <c r="AU38" i="29"/>
  <c r="AV38" i="29"/>
  <c r="AU39" i="29"/>
  <c r="AV39" i="29"/>
  <c r="AU40" i="29"/>
  <c r="AV40" i="29"/>
  <c r="AU41" i="29"/>
  <c r="AV41" i="29"/>
  <c r="AU42" i="29"/>
  <c r="AV42" i="29"/>
  <c r="AU43" i="29"/>
  <c r="AV43" i="29"/>
  <c r="AU20" i="29"/>
  <c r="AV20" i="29"/>
  <c r="AU19" i="29"/>
  <c r="AV19" i="29"/>
  <c r="AU17" i="29"/>
  <c r="AV17" i="29"/>
  <c r="AU18" i="29"/>
  <c r="AV18" i="29"/>
  <c r="AU16" i="29"/>
  <c r="AV16" i="29"/>
  <c r="AU15" i="29"/>
  <c r="AV15" i="29"/>
  <c r="AU9" i="29"/>
  <c r="AV9" i="29"/>
  <c r="AU10" i="29"/>
  <c r="AV10" i="29"/>
  <c r="AU11" i="29"/>
  <c r="AV11" i="29"/>
  <c r="AU12" i="29"/>
  <c r="AV12" i="29"/>
  <c r="AU13" i="29"/>
  <c r="AV13" i="29"/>
  <c r="AU14" i="29"/>
  <c r="AV14" i="29"/>
  <c r="AU8" i="29"/>
  <c r="AV8" i="29"/>
  <c r="AU7" i="29"/>
  <c r="AV7" i="29"/>
  <c r="M69" i="29"/>
  <c r="M68" i="29"/>
  <c r="L67" i="29"/>
  <c r="M67" i="29"/>
  <c r="L66" i="29"/>
  <c r="M66" i="29"/>
  <c r="L52" i="29"/>
  <c r="M52" i="29"/>
  <c r="L53" i="29"/>
  <c r="M53" i="29"/>
  <c r="L54" i="29"/>
  <c r="M54" i="29"/>
  <c r="L55" i="29"/>
  <c r="M55" i="29"/>
  <c r="L56" i="29"/>
  <c r="M56" i="29"/>
  <c r="L57" i="29"/>
  <c r="M57" i="29"/>
  <c r="L58" i="29"/>
  <c r="M58" i="29"/>
  <c r="L59" i="29"/>
  <c r="M59" i="29"/>
  <c r="L60" i="29"/>
  <c r="M60" i="29"/>
  <c r="L61" i="29"/>
  <c r="M61" i="29"/>
  <c r="M51" i="29"/>
  <c r="L47" i="29"/>
  <c r="M47" i="29"/>
  <c r="L48" i="29"/>
  <c r="M48" i="29"/>
  <c r="L49" i="29"/>
  <c r="M49" i="29"/>
  <c r="M46" i="29"/>
  <c r="M45" i="29"/>
  <c r="L42" i="29"/>
  <c r="M42" i="29"/>
  <c r="L43" i="29"/>
  <c r="M43" i="29"/>
  <c r="M41" i="29"/>
  <c r="L31" i="29"/>
  <c r="M31" i="29"/>
  <c r="L32" i="29"/>
  <c r="M32" i="29"/>
  <c r="L33" i="29"/>
  <c r="M33" i="29"/>
  <c r="L34" i="29"/>
  <c r="M34" i="29"/>
  <c r="L35" i="29"/>
  <c r="M35" i="29"/>
  <c r="L36" i="29"/>
  <c r="M36" i="29"/>
  <c r="L37" i="29"/>
  <c r="M37" i="29"/>
  <c r="L38" i="29"/>
  <c r="M38" i="29"/>
  <c r="L39" i="29"/>
  <c r="M39" i="29"/>
  <c r="L40" i="29"/>
  <c r="M40" i="29"/>
  <c r="M30" i="29"/>
  <c r="L21" i="29"/>
  <c r="M21" i="29"/>
  <c r="L22" i="29"/>
  <c r="M22" i="29"/>
  <c r="L23" i="29"/>
  <c r="M23" i="29"/>
  <c r="L24" i="29"/>
  <c r="M24" i="29"/>
  <c r="L25" i="29"/>
  <c r="M25" i="29"/>
  <c r="L26" i="29"/>
  <c r="M26" i="29"/>
  <c r="L27" i="29"/>
  <c r="M27" i="29"/>
  <c r="L28" i="29"/>
  <c r="M28" i="29"/>
  <c r="L29" i="29"/>
  <c r="M29" i="29"/>
  <c r="M20" i="29"/>
  <c r="M15" i="29"/>
  <c r="M19" i="29"/>
  <c r="L17" i="29"/>
  <c r="M17" i="29"/>
  <c r="L18" i="29"/>
  <c r="M18" i="29"/>
  <c r="M16" i="29"/>
  <c r="L9" i="29"/>
  <c r="M9" i="29"/>
  <c r="L10" i="29"/>
  <c r="M10" i="29"/>
  <c r="L11" i="29"/>
  <c r="M11" i="29"/>
  <c r="L12" i="29"/>
  <c r="M12" i="29"/>
  <c r="L13" i="29"/>
  <c r="M13" i="29"/>
  <c r="L14" i="29"/>
  <c r="M14" i="29"/>
  <c r="M8" i="29"/>
  <c r="M7" i="29"/>
  <c r="AU69" i="8"/>
  <c r="AV69" i="8"/>
  <c r="AU68" i="8"/>
  <c r="AV68" i="8"/>
  <c r="AU52" i="8"/>
  <c r="AV52" i="8"/>
  <c r="AU53" i="8"/>
  <c r="AV53" i="8"/>
  <c r="AU54" i="8"/>
  <c r="AV54" i="8"/>
  <c r="AU55" i="8"/>
  <c r="AV55" i="8"/>
  <c r="AU56" i="8"/>
  <c r="AV56" i="8"/>
  <c r="AV58" i="8"/>
  <c r="AV59" i="8"/>
  <c r="AU60" i="8"/>
  <c r="AV60" i="8"/>
  <c r="AU51" i="8"/>
  <c r="AV51" i="8"/>
  <c r="AU47" i="8"/>
  <c r="AV47" i="8"/>
  <c r="AU48" i="8"/>
  <c r="AV48" i="8"/>
  <c r="AU49" i="8"/>
  <c r="AV49" i="8"/>
  <c r="AU46" i="8"/>
  <c r="AV46" i="8"/>
  <c r="AU45" i="8"/>
  <c r="AV45" i="8"/>
  <c r="AU21" i="8"/>
  <c r="AV21" i="8"/>
  <c r="AU22" i="8"/>
  <c r="AV22" i="8"/>
  <c r="AV23" i="8"/>
  <c r="AU24" i="8"/>
  <c r="AV24" i="8"/>
  <c r="AU25" i="8"/>
  <c r="AV25" i="8"/>
  <c r="AU26" i="8"/>
  <c r="AV26" i="8"/>
  <c r="AU27" i="8"/>
  <c r="AV27" i="8"/>
  <c r="AU28" i="8"/>
  <c r="AV28" i="8"/>
  <c r="AU29" i="8"/>
  <c r="AV29" i="8"/>
  <c r="AU30" i="8"/>
  <c r="AV30" i="8"/>
  <c r="AU31" i="8"/>
  <c r="AV31" i="8"/>
  <c r="AU32" i="8"/>
  <c r="AV32" i="8"/>
  <c r="AU33" i="8"/>
  <c r="AV33" i="8"/>
  <c r="AU34" i="8"/>
  <c r="AV34" i="8"/>
  <c r="AU35" i="8"/>
  <c r="AV35" i="8"/>
  <c r="AU36" i="8"/>
  <c r="AV36" i="8"/>
  <c r="AU37" i="8"/>
  <c r="AV37" i="8"/>
  <c r="AU38" i="8"/>
  <c r="AV38" i="8"/>
  <c r="AU39" i="8"/>
  <c r="AV39" i="8"/>
  <c r="AU40" i="8"/>
  <c r="AV40" i="8"/>
  <c r="AU41" i="8"/>
  <c r="AV41" i="8"/>
  <c r="AU42" i="8"/>
  <c r="AV42" i="8"/>
  <c r="AU43" i="8"/>
  <c r="AV43" i="8"/>
  <c r="AU20" i="8"/>
  <c r="AV20" i="8"/>
  <c r="AU19" i="8"/>
  <c r="AV19" i="8"/>
  <c r="AU17" i="8"/>
  <c r="AV17" i="8"/>
  <c r="AU18" i="8"/>
  <c r="AV18" i="8"/>
  <c r="AU16" i="8"/>
  <c r="AV16" i="8"/>
  <c r="AU15" i="8"/>
  <c r="AV15" i="8"/>
  <c r="AU9" i="8"/>
  <c r="AV9" i="8"/>
  <c r="AU10" i="8"/>
  <c r="AV10" i="8"/>
  <c r="AU11" i="8"/>
  <c r="AV11" i="8"/>
  <c r="AU12" i="8"/>
  <c r="AV12" i="8"/>
  <c r="AU13" i="8"/>
  <c r="AV13" i="8"/>
  <c r="AU14" i="8"/>
  <c r="AV14" i="8"/>
  <c r="AU8" i="8"/>
  <c r="AV8" i="8"/>
  <c r="AU7" i="8"/>
  <c r="AV7" i="8"/>
  <c r="S68" i="8"/>
  <c r="M37" i="8"/>
  <c r="M17" i="8"/>
  <c r="M18" i="8"/>
  <c r="M16" i="8"/>
  <c r="M9" i="8"/>
  <c r="M10" i="8"/>
  <c r="M11" i="8"/>
  <c r="M12" i="8"/>
  <c r="M13" i="8"/>
  <c r="M14" i="8"/>
  <c r="K10" i="3"/>
  <c r="T10" i="3" s="1"/>
  <c r="I10" i="3"/>
  <c r="R10" i="3" s="1"/>
  <c r="K44" i="3"/>
  <c r="T44" i="3" s="1"/>
  <c r="I44" i="3"/>
  <c r="R44" i="3" s="1"/>
  <c r="H44" i="3"/>
  <c r="Q44" i="3" s="1"/>
  <c r="F44" i="3"/>
  <c r="O44" i="3" s="1"/>
  <c r="AU16" i="14"/>
  <c r="AV16" i="14"/>
  <c r="M7" i="14"/>
  <c r="M26" i="14"/>
  <c r="L44" i="3"/>
  <c r="U44" i="3" s="1"/>
  <c r="J44" i="3"/>
  <c r="S44" i="3" s="1"/>
  <c r="T16" i="14"/>
  <c r="H16" i="14"/>
  <c r="O633" i="79"/>
  <c r="J16" i="81" s="1"/>
  <c r="N633" i="79"/>
  <c r="I16" i="81" s="1"/>
  <c r="M633" i="79"/>
  <c r="H16" i="81" s="1"/>
  <c r="AV16" i="81"/>
  <c r="AU16" i="81"/>
  <c r="AS16" i="81"/>
  <c r="AQ16" i="81"/>
  <c r="AP16" i="81"/>
  <c r="AO16" i="81"/>
  <c r="AN16" i="81"/>
  <c r="AL16" i="81"/>
  <c r="AK16" i="81"/>
  <c r="AJ16" i="81"/>
  <c r="AI16" i="81"/>
  <c r="R633" i="79"/>
  <c r="Q633" i="79"/>
  <c r="L16" i="81" s="1"/>
  <c r="P633" i="79"/>
  <c r="K16" i="81" s="1"/>
  <c r="U16" i="14"/>
  <c r="V16" i="14"/>
  <c r="W16" i="14"/>
  <c r="Y16" i="14"/>
  <c r="Z16" i="14"/>
  <c r="AA16" i="14"/>
  <c r="AB16" i="14"/>
  <c r="AD16" i="14"/>
  <c r="AE16" i="14"/>
  <c r="AF16" i="14"/>
  <c r="AG16" i="14"/>
  <c r="AI16" i="14"/>
  <c r="AJ16" i="14"/>
  <c r="AK16" i="14"/>
  <c r="AL16" i="14"/>
  <c r="AN16" i="14"/>
  <c r="AO16" i="14"/>
  <c r="AP16" i="14"/>
  <c r="AQ16" i="14"/>
  <c r="AS16" i="14"/>
  <c r="M16" i="14"/>
  <c r="L16" i="14"/>
  <c r="I16" i="14"/>
  <c r="J16" i="14"/>
  <c r="K16" i="14"/>
  <c r="AU26" i="14"/>
  <c r="AU33" i="14"/>
  <c r="AV26" i="14"/>
  <c r="AV33" i="14"/>
  <c r="AX26" i="14"/>
  <c r="M33" i="14"/>
  <c r="AU26" i="81"/>
  <c r="AX26" i="81"/>
  <c r="AV26" i="81"/>
  <c r="AV33" i="81"/>
  <c r="AS9" i="14"/>
  <c r="AS10" i="14"/>
  <c r="AS11" i="14"/>
  <c r="AS12" i="14"/>
  <c r="AS13" i="14"/>
  <c r="AS14" i="14"/>
  <c r="AS15" i="14"/>
  <c r="AS8" i="14"/>
  <c r="AN9" i="14"/>
  <c r="AO9" i="14"/>
  <c r="AP9" i="14"/>
  <c r="AQ9" i="14"/>
  <c r="AN10" i="14"/>
  <c r="AO10" i="14"/>
  <c r="AP10" i="14"/>
  <c r="AQ10" i="14"/>
  <c r="AN11" i="14"/>
  <c r="AO11" i="14"/>
  <c r="AP11" i="14"/>
  <c r="AQ11" i="14"/>
  <c r="AN12" i="14"/>
  <c r="AO12" i="14"/>
  <c r="AP12" i="14"/>
  <c r="AQ12" i="14"/>
  <c r="AN13" i="14"/>
  <c r="AO13" i="14"/>
  <c r="AP13" i="14"/>
  <c r="AQ13" i="14"/>
  <c r="AN14" i="14"/>
  <c r="AO14" i="14"/>
  <c r="AP14" i="14"/>
  <c r="AQ14" i="14"/>
  <c r="AN15" i="14"/>
  <c r="AO15" i="14"/>
  <c r="AP15" i="14"/>
  <c r="AQ15" i="14"/>
  <c r="AO8" i="14"/>
  <c r="AP8" i="14"/>
  <c r="AQ8" i="14"/>
  <c r="AN8" i="14"/>
  <c r="AI9" i="14"/>
  <c r="AJ9" i="14"/>
  <c r="AK9" i="14"/>
  <c r="AL9" i="14"/>
  <c r="AI10" i="14"/>
  <c r="AJ10" i="14"/>
  <c r="AK10" i="14"/>
  <c r="AL10" i="14"/>
  <c r="AI11" i="14"/>
  <c r="AJ11" i="14"/>
  <c r="AK11" i="14"/>
  <c r="AL11" i="14"/>
  <c r="AI12" i="14"/>
  <c r="AJ12" i="14"/>
  <c r="AK12" i="14"/>
  <c r="AL12" i="14"/>
  <c r="AI13" i="14"/>
  <c r="AJ13" i="14"/>
  <c r="AK13" i="14"/>
  <c r="AL13" i="14"/>
  <c r="AI14" i="14"/>
  <c r="AJ14" i="14"/>
  <c r="AK14" i="14"/>
  <c r="AL14" i="14"/>
  <c r="AI15" i="14"/>
  <c r="AJ15" i="14"/>
  <c r="AK15" i="14"/>
  <c r="AL15" i="14"/>
  <c r="AJ8" i="14"/>
  <c r="AK8" i="14"/>
  <c r="AL8" i="14"/>
  <c r="AI8" i="14"/>
  <c r="AD9" i="14"/>
  <c r="AE9" i="14"/>
  <c r="AF9" i="14"/>
  <c r="AG9" i="14"/>
  <c r="AD11" i="14"/>
  <c r="AE11" i="14"/>
  <c r="AF11" i="14"/>
  <c r="AG11" i="14"/>
  <c r="AD12" i="14"/>
  <c r="AE12" i="14"/>
  <c r="AF12" i="14"/>
  <c r="AG12" i="14"/>
  <c r="AD13" i="14"/>
  <c r="AE13" i="14"/>
  <c r="AF13" i="14"/>
  <c r="AG13" i="14"/>
  <c r="AD14" i="14"/>
  <c r="AE14" i="14"/>
  <c r="AF14" i="14"/>
  <c r="AG14" i="14"/>
  <c r="AD15" i="14"/>
  <c r="AE15" i="14"/>
  <c r="AF15" i="14"/>
  <c r="AG15" i="14"/>
  <c r="AE8" i="14"/>
  <c r="AF8" i="14"/>
  <c r="AG8" i="14"/>
  <c r="AD8" i="14"/>
  <c r="Y9" i="14"/>
  <c r="Z9" i="14"/>
  <c r="AA9" i="14"/>
  <c r="AB9" i="14"/>
  <c r="Y11" i="14"/>
  <c r="Z11" i="14"/>
  <c r="AA11" i="14"/>
  <c r="AB11" i="14"/>
  <c r="Y12" i="14"/>
  <c r="Z12" i="14"/>
  <c r="AA12" i="14"/>
  <c r="AB12" i="14"/>
  <c r="Y13" i="14"/>
  <c r="Z13" i="14"/>
  <c r="AA13" i="14"/>
  <c r="AB13" i="14"/>
  <c r="Y14" i="14"/>
  <c r="Z14" i="14"/>
  <c r="AA14" i="14"/>
  <c r="AB14" i="14"/>
  <c r="Y15" i="14"/>
  <c r="Z15" i="14"/>
  <c r="AA15" i="14"/>
  <c r="AB15" i="14"/>
  <c r="Z8" i="14"/>
  <c r="AA8" i="14"/>
  <c r="AB8" i="14"/>
  <c r="Y8" i="14"/>
  <c r="T9" i="14"/>
  <c r="U9" i="14"/>
  <c r="V9" i="14"/>
  <c r="W9" i="14"/>
  <c r="T11" i="14"/>
  <c r="U11" i="14"/>
  <c r="V11" i="14"/>
  <c r="W11" i="14"/>
  <c r="T12" i="14"/>
  <c r="U12" i="14"/>
  <c r="V12" i="14"/>
  <c r="W12" i="14"/>
  <c r="T13" i="14"/>
  <c r="U13" i="14"/>
  <c r="V13" i="14"/>
  <c r="W13" i="14"/>
  <c r="T14" i="14"/>
  <c r="U14" i="14"/>
  <c r="V14" i="14"/>
  <c r="W14" i="14"/>
  <c r="T15" i="14"/>
  <c r="U15" i="14"/>
  <c r="V15" i="14"/>
  <c r="W15" i="14"/>
  <c r="U8" i="14"/>
  <c r="V8" i="14"/>
  <c r="W8" i="14"/>
  <c r="T8" i="14"/>
  <c r="H9" i="14"/>
  <c r="I9" i="14"/>
  <c r="J9" i="14"/>
  <c r="K9" i="14"/>
  <c r="L9" i="14"/>
  <c r="H10" i="14"/>
  <c r="I10" i="14"/>
  <c r="J10" i="14"/>
  <c r="K10" i="14"/>
  <c r="L10" i="14"/>
  <c r="H11" i="14"/>
  <c r="I11" i="14"/>
  <c r="J11" i="14"/>
  <c r="K11" i="14"/>
  <c r="L11" i="14"/>
  <c r="H12" i="14"/>
  <c r="I12" i="14"/>
  <c r="J12" i="14"/>
  <c r="K12" i="14"/>
  <c r="L12" i="14"/>
  <c r="H13" i="14"/>
  <c r="I13" i="14"/>
  <c r="J13" i="14"/>
  <c r="K13" i="14"/>
  <c r="L13" i="14"/>
  <c r="H14" i="14"/>
  <c r="I14" i="14"/>
  <c r="J14" i="14"/>
  <c r="K14" i="14"/>
  <c r="L14" i="14"/>
  <c r="H15" i="14"/>
  <c r="I15" i="14"/>
  <c r="J15" i="14"/>
  <c r="K15" i="14"/>
  <c r="L15" i="14"/>
  <c r="I8" i="14"/>
  <c r="J8" i="14"/>
  <c r="K8" i="14"/>
  <c r="L8" i="14"/>
  <c r="H8" i="14"/>
  <c r="AS9" i="81"/>
  <c r="AS10" i="81"/>
  <c r="AS11" i="81"/>
  <c r="AS12" i="81"/>
  <c r="AS13" i="81"/>
  <c r="AS14" i="81"/>
  <c r="AS15" i="81"/>
  <c r="AS8" i="81"/>
  <c r="AN9" i="81"/>
  <c r="AO9" i="81"/>
  <c r="AP9" i="81"/>
  <c r="AQ9" i="81"/>
  <c r="AN10" i="81"/>
  <c r="AO10" i="81"/>
  <c r="AP10" i="81"/>
  <c r="AQ10" i="81"/>
  <c r="AN11" i="81"/>
  <c r="AO11" i="81"/>
  <c r="AP11" i="81"/>
  <c r="AQ11" i="81"/>
  <c r="AN12" i="81"/>
  <c r="AO12" i="81"/>
  <c r="AP12" i="81"/>
  <c r="AQ12" i="81"/>
  <c r="AN13" i="81"/>
  <c r="AO13" i="81"/>
  <c r="AP13" i="81"/>
  <c r="AQ13" i="81"/>
  <c r="AN14" i="81"/>
  <c r="AO14" i="81"/>
  <c r="AP14" i="81"/>
  <c r="AQ14" i="81"/>
  <c r="AN15" i="81"/>
  <c r="AO15" i="81"/>
  <c r="AP15" i="81"/>
  <c r="AQ15" i="81"/>
  <c r="AO8" i="81"/>
  <c r="AP8" i="81"/>
  <c r="AQ8" i="81"/>
  <c r="AN8" i="81"/>
  <c r="AI9" i="81"/>
  <c r="AJ9" i="81"/>
  <c r="AK9" i="81"/>
  <c r="AL9" i="81"/>
  <c r="AI10" i="81"/>
  <c r="AJ10" i="81"/>
  <c r="AK10" i="81"/>
  <c r="AL10" i="81"/>
  <c r="AI11" i="81"/>
  <c r="AJ11" i="81"/>
  <c r="AK11" i="81"/>
  <c r="AL11" i="81"/>
  <c r="AI12" i="81"/>
  <c r="AJ12" i="81"/>
  <c r="AK12" i="81"/>
  <c r="AL12" i="81"/>
  <c r="AI13" i="81"/>
  <c r="AJ13" i="81"/>
  <c r="AK13" i="81"/>
  <c r="AL13" i="81"/>
  <c r="AI14" i="81"/>
  <c r="AJ14" i="81"/>
  <c r="AK14" i="81"/>
  <c r="AL14" i="81"/>
  <c r="AI15" i="81"/>
  <c r="AJ15" i="81"/>
  <c r="AK15" i="81"/>
  <c r="AL15" i="81"/>
  <c r="AJ8" i="81"/>
  <c r="AK8" i="81"/>
  <c r="AL8" i="81"/>
  <c r="AI8" i="81"/>
  <c r="H9" i="81"/>
  <c r="I9" i="81"/>
  <c r="J9" i="81"/>
  <c r="K9" i="81"/>
  <c r="L9" i="81"/>
  <c r="H10" i="81"/>
  <c r="I10" i="81"/>
  <c r="J10" i="81"/>
  <c r="K10" i="81"/>
  <c r="L10" i="81"/>
  <c r="H11" i="81"/>
  <c r="I11" i="81"/>
  <c r="J11" i="81"/>
  <c r="K11" i="81"/>
  <c r="L11" i="81"/>
  <c r="H12" i="81"/>
  <c r="I12" i="81"/>
  <c r="J12" i="81"/>
  <c r="K12" i="81"/>
  <c r="L12" i="81"/>
  <c r="H13" i="81"/>
  <c r="I13" i="81"/>
  <c r="J13" i="81"/>
  <c r="K13" i="81"/>
  <c r="L13" i="81"/>
  <c r="H14" i="81"/>
  <c r="I14" i="81"/>
  <c r="J14" i="81"/>
  <c r="K14" i="81"/>
  <c r="L14" i="81"/>
  <c r="H15" i="81"/>
  <c r="I15" i="81"/>
  <c r="J15" i="81"/>
  <c r="K15" i="81"/>
  <c r="L15" i="81"/>
  <c r="I8" i="81"/>
  <c r="J8" i="81"/>
  <c r="K8" i="81"/>
  <c r="L8" i="81"/>
  <c r="H8" i="81"/>
  <c r="AT26" i="14"/>
  <c r="AT26" i="81"/>
  <c r="AS33" i="81"/>
  <c r="AQ33" i="81"/>
  <c r="AP33" i="81"/>
  <c r="AO33" i="81"/>
  <c r="AL33" i="81"/>
  <c r="AK33" i="81"/>
  <c r="AJ33" i="81"/>
  <c r="AI33" i="81"/>
  <c r="J33" i="81"/>
  <c r="I33" i="81"/>
  <c r="H33" i="81"/>
  <c r="AS32" i="81"/>
  <c r="AQ32" i="81"/>
  <c r="AP32" i="81"/>
  <c r="AO32" i="81"/>
  <c r="AN32" i="81"/>
  <c r="AL32" i="81"/>
  <c r="AK32" i="81"/>
  <c r="AJ32" i="81"/>
  <c r="AI32" i="81"/>
  <c r="K32" i="81"/>
  <c r="J32" i="81"/>
  <c r="I32" i="81"/>
  <c r="H32" i="81"/>
  <c r="AS31" i="81"/>
  <c r="AQ31" i="81"/>
  <c r="AP31" i="81"/>
  <c r="AO31" i="81"/>
  <c r="AN31" i="81"/>
  <c r="AL31" i="81"/>
  <c r="AK31" i="81"/>
  <c r="AJ31" i="81"/>
  <c r="AI31" i="81"/>
  <c r="K31" i="81"/>
  <c r="J31" i="81"/>
  <c r="I31" i="81"/>
  <c r="H31" i="81"/>
  <c r="AS30" i="81"/>
  <c r="AQ30" i="81"/>
  <c r="AP30" i="81"/>
  <c r="AO30" i="81"/>
  <c r="AN30" i="81"/>
  <c r="AL30" i="81"/>
  <c r="AK30" i="81"/>
  <c r="AJ30" i="81"/>
  <c r="AI30" i="81"/>
  <c r="J30" i="81"/>
  <c r="I30" i="81"/>
  <c r="H30" i="81"/>
  <c r="AS29" i="81"/>
  <c r="AQ29" i="81"/>
  <c r="AP29" i="81"/>
  <c r="AO29" i="81"/>
  <c r="AN29" i="81"/>
  <c r="AL29" i="81"/>
  <c r="AK29" i="81"/>
  <c r="AJ29" i="81"/>
  <c r="AI29" i="81"/>
  <c r="L29" i="81"/>
  <c r="K29" i="81"/>
  <c r="J29" i="81"/>
  <c r="I29" i="81"/>
  <c r="H29" i="81"/>
  <c r="AS28" i="81"/>
  <c r="AQ28" i="81"/>
  <c r="AP28" i="81"/>
  <c r="AO28" i="81"/>
  <c r="AN28" i="81"/>
  <c r="AL28" i="81"/>
  <c r="AK28" i="81"/>
  <c r="AJ28" i="81"/>
  <c r="AI28" i="81"/>
  <c r="L28" i="81"/>
  <c r="K28" i="81"/>
  <c r="J28" i="81"/>
  <c r="I28" i="81"/>
  <c r="H28" i="81"/>
  <c r="AS27" i="81"/>
  <c r="AQ27" i="81"/>
  <c r="AP27" i="81"/>
  <c r="AO27" i="81"/>
  <c r="AN27" i="81"/>
  <c r="AL27" i="81"/>
  <c r="AK27" i="81"/>
  <c r="AJ27" i="81"/>
  <c r="AI27" i="81"/>
  <c r="J27" i="81"/>
  <c r="I27" i="81"/>
  <c r="H27" i="81"/>
  <c r="AS26" i="81"/>
  <c r="AQ26" i="81"/>
  <c r="AP26" i="81"/>
  <c r="AO26" i="81"/>
  <c r="AN26" i="81"/>
  <c r="AL26" i="81"/>
  <c r="AK26" i="81"/>
  <c r="AJ26" i="81"/>
  <c r="AI26" i="81"/>
  <c r="J26" i="81"/>
  <c r="I26" i="81"/>
  <c r="H26" i="81"/>
  <c r="AS25" i="81"/>
  <c r="AQ25" i="81"/>
  <c r="AP25" i="81"/>
  <c r="AO25" i="81"/>
  <c r="AN25" i="81"/>
  <c r="AL25" i="81"/>
  <c r="AK25" i="81"/>
  <c r="AJ25" i="81"/>
  <c r="AI25" i="81"/>
  <c r="L25" i="81"/>
  <c r="K25" i="81"/>
  <c r="J25" i="81"/>
  <c r="I25" i="81"/>
  <c r="H25" i="81"/>
  <c r="AS24" i="81"/>
  <c r="AQ24" i="81"/>
  <c r="AP24" i="81"/>
  <c r="AO24" i="81"/>
  <c r="AN24" i="81"/>
  <c r="AL24" i="81"/>
  <c r="AK24" i="81"/>
  <c r="AJ24" i="81"/>
  <c r="AI24" i="81"/>
  <c r="L24" i="81"/>
  <c r="K24" i="81"/>
  <c r="J24" i="81"/>
  <c r="I24" i="81"/>
  <c r="H24" i="81"/>
  <c r="AS22" i="81"/>
  <c r="AQ22" i="81"/>
  <c r="AP22" i="81"/>
  <c r="AO22" i="81"/>
  <c r="AN22" i="81"/>
  <c r="AL22" i="81"/>
  <c r="AK22" i="81"/>
  <c r="AJ22" i="81"/>
  <c r="AI22" i="81"/>
  <c r="L22" i="81"/>
  <c r="K22" i="81"/>
  <c r="J22" i="81"/>
  <c r="I22" i="81"/>
  <c r="H22" i="81"/>
  <c r="AS21" i="81"/>
  <c r="AQ21" i="81"/>
  <c r="AP21" i="81"/>
  <c r="AO21" i="81"/>
  <c r="AN21" i="81"/>
  <c r="AL21" i="81"/>
  <c r="AK21" i="81"/>
  <c r="AJ21" i="81"/>
  <c r="AI21" i="81"/>
  <c r="L21" i="81"/>
  <c r="K21" i="81"/>
  <c r="J21" i="81"/>
  <c r="I21" i="81"/>
  <c r="H21" i="81"/>
  <c r="AS20" i="81"/>
  <c r="AQ20" i="81"/>
  <c r="AP20" i="81"/>
  <c r="AO20" i="81"/>
  <c r="AN20" i="81"/>
  <c r="AL20" i="81"/>
  <c r="AK20" i="81"/>
  <c r="AJ20" i="81"/>
  <c r="AI20" i="81"/>
  <c r="L20" i="81"/>
  <c r="K20" i="81"/>
  <c r="J20" i="81"/>
  <c r="I20" i="81"/>
  <c r="H20" i="81"/>
  <c r="AS18" i="81"/>
  <c r="AQ18" i="81"/>
  <c r="AP18" i="81"/>
  <c r="AO18" i="81"/>
  <c r="AN18" i="81"/>
  <c r="AL18" i="81"/>
  <c r="AK18" i="81"/>
  <c r="AJ18" i="81"/>
  <c r="AI18" i="81"/>
  <c r="J18" i="81"/>
  <c r="I18" i="81"/>
  <c r="H18" i="81"/>
  <c r="AS17" i="81"/>
  <c r="AQ17" i="81"/>
  <c r="AP17" i="81"/>
  <c r="AO17" i="81"/>
  <c r="AN17" i="81"/>
  <c r="AL17" i="81"/>
  <c r="AK17" i="81"/>
  <c r="AJ17" i="81"/>
  <c r="AI17" i="81"/>
  <c r="J17" i="81"/>
  <c r="I17" i="81"/>
  <c r="H17" i="81"/>
  <c r="AS7" i="81"/>
  <c r="AQ7" i="81"/>
  <c r="AP7" i="81"/>
  <c r="AO7" i="81"/>
  <c r="AN7" i="81"/>
  <c r="AL7" i="81"/>
  <c r="AK7" i="81"/>
  <c r="AJ7" i="81"/>
  <c r="AI7" i="81"/>
  <c r="T7" i="81"/>
  <c r="J7" i="81"/>
  <c r="I7" i="81"/>
  <c r="H7" i="81"/>
  <c r="E44" i="3"/>
  <c r="N44" i="3" s="1"/>
  <c r="G44" i="3"/>
  <c r="P44" i="3" s="1"/>
  <c r="AN33" i="81"/>
  <c r="AP11" i="29"/>
  <c r="L41" i="3"/>
  <c r="U41" i="3" s="1"/>
  <c r="K41" i="3"/>
  <c r="T41" i="3" s="1"/>
  <c r="J41" i="3"/>
  <c r="S41" i="3" s="1"/>
  <c r="I41" i="3"/>
  <c r="R41" i="3" s="1"/>
  <c r="H41" i="3"/>
  <c r="Q41" i="3" s="1"/>
  <c r="G41" i="3"/>
  <c r="P41" i="3" s="1"/>
  <c r="F41" i="3"/>
  <c r="O41" i="3" s="1"/>
  <c r="E41" i="3"/>
  <c r="N41" i="3" s="1"/>
  <c r="AS33" i="14"/>
  <c r="AS32" i="14"/>
  <c r="AS31" i="14"/>
  <c r="AS30" i="14"/>
  <c r="AS29" i="14"/>
  <c r="AS28" i="14"/>
  <c r="AS27" i="14"/>
  <c r="AS26" i="14"/>
  <c r="AS25" i="14"/>
  <c r="AS24" i="14"/>
  <c r="AS22" i="14"/>
  <c r="AS21" i="14"/>
  <c r="AS20" i="14"/>
  <c r="AS18" i="14"/>
  <c r="AS17" i="14"/>
  <c r="AS7" i="14"/>
  <c r="AQ12" i="29"/>
  <c r="AS69" i="29"/>
  <c r="AS68" i="29"/>
  <c r="AS67" i="29"/>
  <c r="AS66" i="29"/>
  <c r="AS65" i="29"/>
  <c r="AS64" i="29"/>
  <c r="AS63" i="29"/>
  <c r="AS62" i="29"/>
  <c r="AS61" i="29"/>
  <c r="AS60" i="29"/>
  <c r="AS59" i="29"/>
  <c r="AS58" i="29"/>
  <c r="AS57" i="29"/>
  <c r="AS56" i="29"/>
  <c r="AS55" i="29"/>
  <c r="AS54" i="29"/>
  <c r="AS53" i="29"/>
  <c r="AS52" i="29"/>
  <c r="AS51" i="29"/>
  <c r="AS49" i="29"/>
  <c r="AS48" i="29"/>
  <c r="AS47" i="29"/>
  <c r="AS46" i="29"/>
  <c r="AS45" i="29"/>
  <c r="AS43" i="29"/>
  <c r="AS42" i="29"/>
  <c r="AS41" i="29"/>
  <c r="AS40" i="29"/>
  <c r="AS39" i="29"/>
  <c r="AS38" i="29"/>
  <c r="AS37" i="29"/>
  <c r="AS36" i="29"/>
  <c r="AS35" i="29"/>
  <c r="AS34" i="29"/>
  <c r="AS33" i="29"/>
  <c r="AS32" i="29"/>
  <c r="AS31" i="29"/>
  <c r="AS30" i="29"/>
  <c r="AS29" i="29"/>
  <c r="AS28" i="29"/>
  <c r="AS27" i="29"/>
  <c r="AS26" i="29"/>
  <c r="AS25" i="29"/>
  <c r="AS24" i="29"/>
  <c r="AS23" i="29"/>
  <c r="AS22" i="29"/>
  <c r="AS21" i="29"/>
  <c r="AS20" i="29"/>
  <c r="AS19" i="29"/>
  <c r="AS18" i="29"/>
  <c r="AS17" i="29"/>
  <c r="AS16" i="29"/>
  <c r="AS15" i="29"/>
  <c r="AS14" i="29"/>
  <c r="AS13" i="29"/>
  <c r="AS12" i="29"/>
  <c r="AS11" i="29"/>
  <c r="AS10" i="29"/>
  <c r="AS9" i="29"/>
  <c r="AS8" i="29"/>
  <c r="AS7" i="29"/>
  <c r="AS68" i="8"/>
  <c r="AS66" i="8"/>
  <c r="AS65" i="8"/>
  <c r="AS63" i="8"/>
  <c r="AS61" i="8"/>
  <c r="AS60" i="8"/>
  <c r="AS59" i="8"/>
  <c r="AS58" i="8"/>
  <c r="AS57" i="8"/>
  <c r="AS56" i="8"/>
  <c r="AS55" i="8"/>
  <c r="AS54" i="8"/>
  <c r="AS53" i="8"/>
  <c r="AS52" i="8"/>
  <c r="AS51" i="8"/>
  <c r="AS49" i="8"/>
  <c r="AS48" i="8"/>
  <c r="AS47" i="8"/>
  <c r="AS46" i="8"/>
  <c r="AS45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S8" i="8"/>
  <c r="AS7" i="8"/>
  <c r="L39" i="3"/>
  <c r="U39" i="3" s="1"/>
  <c r="K39" i="3"/>
  <c r="T39" i="3" s="1"/>
  <c r="J39" i="3"/>
  <c r="S39" i="3" s="1"/>
  <c r="I39" i="3"/>
  <c r="R39" i="3" s="1"/>
  <c r="H39" i="3"/>
  <c r="Q39" i="3" s="1"/>
  <c r="G39" i="3"/>
  <c r="P39" i="3" s="1"/>
  <c r="F39" i="3"/>
  <c r="O39" i="3" s="1"/>
  <c r="E39" i="3"/>
  <c r="N39" i="3" s="1"/>
  <c r="K9" i="3"/>
  <c r="T9" i="3" s="1"/>
  <c r="I9" i="3"/>
  <c r="R9" i="3" s="1"/>
  <c r="AQ33" i="14"/>
  <c r="AQ32" i="14"/>
  <c r="AQ31" i="14"/>
  <c r="AQ30" i="14"/>
  <c r="AQ29" i="14"/>
  <c r="AQ28" i="14"/>
  <c r="AQ27" i="14"/>
  <c r="AQ26" i="14"/>
  <c r="AQ25" i="14"/>
  <c r="AQ24" i="14"/>
  <c r="AQ22" i="14"/>
  <c r="AQ21" i="14"/>
  <c r="AQ20" i="14"/>
  <c r="AQ18" i="14"/>
  <c r="AQ17" i="14"/>
  <c r="AQ7" i="14"/>
  <c r="L33" i="14"/>
  <c r="L32" i="14"/>
  <c r="L31" i="14"/>
  <c r="L30" i="14"/>
  <c r="L29" i="14"/>
  <c r="L28" i="14"/>
  <c r="L27" i="14"/>
  <c r="L26" i="14"/>
  <c r="L25" i="14"/>
  <c r="L24" i="14"/>
  <c r="L22" i="14"/>
  <c r="L21" i="14"/>
  <c r="L20" i="14"/>
  <c r="L18" i="14"/>
  <c r="L17" i="14"/>
  <c r="L7" i="14"/>
  <c r="AQ69" i="29"/>
  <c r="AQ68" i="29"/>
  <c r="AQ67" i="29"/>
  <c r="AQ66" i="29"/>
  <c r="AQ65" i="29"/>
  <c r="AQ64" i="29"/>
  <c r="AQ63" i="29"/>
  <c r="AQ62" i="29"/>
  <c r="AQ61" i="29"/>
  <c r="AQ60" i="29"/>
  <c r="AQ59" i="29"/>
  <c r="AQ58" i="29"/>
  <c r="AQ57" i="29"/>
  <c r="AQ56" i="29"/>
  <c r="AQ55" i="29"/>
  <c r="AQ54" i="29"/>
  <c r="AQ53" i="29"/>
  <c r="AQ52" i="29"/>
  <c r="AQ51" i="29"/>
  <c r="AQ49" i="29"/>
  <c r="AQ48" i="29"/>
  <c r="AQ47" i="29"/>
  <c r="AQ46" i="29"/>
  <c r="AQ45" i="29"/>
  <c r="AQ43" i="29"/>
  <c r="AQ42" i="29"/>
  <c r="AQ41" i="29"/>
  <c r="AQ40" i="29"/>
  <c r="AQ39" i="29"/>
  <c r="AQ38" i="29"/>
  <c r="AQ37" i="29"/>
  <c r="AQ36" i="29"/>
  <c r="AQ35" i="29"/>
  <c r="AQ34" i="29"/>
  <c r="AQ33" i="29"/>
  <c r="AQ32" i="29"/>
  <c r="AQ31" i="29"/>
  <c r="AQ30" i="29"/>
  <c r="AQ29" i="29"/>
  <c r="AQ28" i="29"/>
  <c r="AQ27" i="29"/>
  <c r="AQ26" i="29"/>
  <c r="AQ25" i="29"/>
  <c r="AQ24" i="29"/>
  <c r="AQ23" i="29"/>
  <c r="AQ22" i="29"/>
  <c r="AQ21" i="29"/>
  <c r="AQ20" i="29"/>
  <c r="AQ19" i="29"/>
  <c r="AQ18" i="29"/>
  <c r="AQ17" i="29"/>
  <c r="AQ16" i="29"/>
  <c r="AQ15" i="29"/>
  <c r="AQ14" i="29"/>
  <c r="AQ13" i="29"/>
  <c r="AQ11" i="29"/>
  <c r="AQ10" i="29"/>
  <c r="AQ9" i="29"/>
  <c r="AQ8" i="29"/>
  <c r="AQ7" i="29"/>
  <c r="L69" i="29"/>
  <c r="L68" i="29"/>
  <c r="L51" i="29"/>
  <c r="L46" i="29"/>
  <c r="L45" i="29"/>
  <c r="L41" i="29"/>
  <c r="L30" i="29"/>
  <c r="L20" i="29"/>
  <c r="L19" i="29"/>
  <c r="L16" i="29"/>
  <c r="L15" i="29"/>
  <c r="L8" i="29"/>
  <c r="L7" i="29"/>
  <c r="AQ69" i="8"/>
  <c r="AQ68" i="8"/>
  <c r="AQ67" i="8"/>
  <c r="AQ66" i="8"/>
  <c r="AQ65" i="8"/>
  <c r="AQ63" i="8"/>
  <c r="AQ61" i="8"/>
  <c r="AQ60" i="8"/>
  <c r="AQ59" i="8"/>
  <c r="AQ58" i="8"/>
  <c r="AQ57" i="8"/>
  <c r="AQ56" i="8"/>
  <c r="AQ55" i="8"/>
  <c r="AQ54" i="8"/>
  <c r="AQ53" i="8"/>
  <c r="AQ52" i="8"/>
  <c r="AQ51" i="8"/>
  <c r="AQ49" i="8"/>
  <c r="AQ48" i="8"/>
  <c r="AQ47" i="8"/>
  <c r="AQ46" i="8"/>
  <c r="AQ45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Q7" i="8"/>
  <c r="L68" i="8"/>
  <c r="L66" i="8"/>
  <c r="L37" i="8"/>
  <c r="L18" i="8"/>
  <c r="L17" i="8"/>
  <c r="L14" i="8"/>
  <c r="L13" i="8"/>
  <c r="L12" i="8"/>
  <c r="L11" i="8"/>
  <c r="L10" i="8"/>
  <c r="L38" i="3"/>
  <c r="U38" i="3" s="1"/>
  <c r="K38" i="3"/>
  <c r="T38" i="3" s="1"/>
  <c r="J38" i="3"/>
  <c r="S38" i="3" s="1"/>
  <c r="I38" i="3"/>
  <c r="R38" i="3" s="1"/>
  <c r="H38" i="3"/>
  <c r="Q38" i="3" s="1"/>
  <c r="G38" i="3"/>
  <c r="P38" i="3" s="1"/>
  <c r="F38" i="3"/>
  <c r="O38" i="3" s="1"/>
  <c r="E38" i="3"/>
  <c r="N38" i="3" s="1"/>
  <c r="AP33" i="14"/>
  <c r="AP32" i="14"/>
  <c r="AP31" i="14"/>
  <c r="AP30" i="14"/>
  <c r="AP29" i="14"/>
  <c r="AP28" i="14"/>
  <c r="AP27" i="14"/>
  <c r="AP26" i="14"/>
  <c r="AP25" i="14"/>
  <c r="AP24" i="14"/>
  <c r="AP22" i="14"/>
  <c r="AP21" i="14"/>
  <c r="AP20" i="14"/>
  <c r="AP18" i="14"/>
  <c r="AP17" i="14"/>
  <c r="AP7" i="14"/>
  <c r="AP69" i="29"/>
  <c r="AP68" i="29"/>
  <c r="AP67" i="29"/>
  <c r="AP66" i="29"/>
  <c r="AP65" i="29"/>
  <c r="AP64" i="29"/>
  <c r="AP63" i="29"/>
  <c r="AP62" i="29"/>
  <c r="AP61" i="29"/>
  <c r="AP60" i="29"/>
  <c r="AP59" i="29"/>
  <c r="AP58" i="29"/>
  <c r="AP57" i="29"/>
  <c r="AP56" i="29"/>
  <c r="AP55" i="29"/>
  <c r="AP54" i="29"/>
  <c r="AP53" i="29"/>
  <c r="AP52" i="29"/>
  <c r="AP51" i="29"/>
  <c r="AP49" i="29"/>
  <c r="AP48" i="29"/>
  <c r="AP47" i="29"/>
  <c r="AP46" i="29"/>
  <c r="AP45" i="29"/>
  <c r="AP43" i="29"/>
  <c r="AP42" i="29"/>
  <c r="AP41" i="29"/>
  <c r="AP40" i="29"/>
  <c r="AP39" i="29"/>
  <c r="AP38" i="29"/>
  <c r="AP37" i="29"/>
  <c r="AP36" i="29"/>
  <c r="AP35" i="29"/>
  <c r="AP34" i="29"/>
  <c r="AP33" i="29"/>
  <c r="AP32" i="29"/>
  <c r="AP31" i="29"/>
  <c r="AP30" i="29"/>
  <c r="AP29" i="29"/>
  <c r="AP28" i="29"/>
  <c r="AP27" i="29"/>
  <c r="AP26" i="29"/>
  <c r="AP25" i="29"/>
  <c r="AP24" i="29"/>
  <c r="AP23" i="29"/>
  <c r="AP22" i="29"/>
  <c r="AP21" i="29"/>
  <c r="AP20" i="29"/>
  <c r="AP19" i="29"/>
  <c r="AP18" i="29"/>
  <c r="AP17" i="29"/>
  <c r="AP16" i="29"/>
  <c r="AP15" i="29"/>
  <c r="AP14" i="29"/>
  <c r="AP13" i="29"/>
  <c r="AP12" i="29"/>
  <c r="AP10" i="29"/>
  <c r="AP9" i="29"/>
  <c r="AP8" i="29"/>
  <c r="AP7" i="29"/>
  <c r="AP69" i="8"/>
  <c r="AP68" i="8"/>
  <c r="AP67" i="8"/>
  <c r="AP66" i="8"/>
  <c r="AP65" i="8"/>
  <c r="AP63" i="8"/>
  <c r="AP61" i="8"/>
  <c r="AP60" i="8"/>
  <c r="AP59" i="8"/>
  <c r="AP58" i="8"/>
  <c r="AP57" i="8"/>
  <c r="AP56" i="8"/>
  <c r="AP55" i="8"/>
  <c r="AP54" i="8"/>
  <c r="AP53" i="8"/>
  <c r="AP52" i="8"/>
  <c r="AP51" i="8"/>
  <c r="AP49" i="8"/>
  <c r="AP48" i="8"/>
  <c r="AP47" i="8"/>
  <c r="AP46" i="8"/>
  <c r="AP45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L37" i="3"/>
  <c r="U37" i="3" s="1"/>
  <c r="K37" i="3"/>
  <c r="T37" i="3" s="1"/>
  <c r="J37" i="3"/>
  <c r="S37" i="3" s="1"/>
  <c r="I37" i="3"/>
  <c r="R37" i="3" s="1"/>
  <c r="H37" i="3"/>
  <c r="Q37" i="3" s="1"/>
  <c r="G37" i="3"/>
  <c r="P37" i="3" s="1"/>
  <c r="F37" i="3"/>
  <c r="O37" i="3" s="1"/>
  <c r="E37" i="3"/>
  <c r="N37" i="3" s="1"/>
  <c r="AO33" i="14"/>
  <c r="AO32" i="14"/>
  <c r="AO31" i="14"/>
  <c r="AO30" i="14"/>
  <c r="AO29" i="14"/>
  <c r="AO28" i="14"/>
  <c r="AO27" i="14"/>
  <c r="AO26" i="14"/>
  <c r="AO25" i="14"/>
  <c r="AO24" i="14"/>
  <c r="AO22" i="14"/>
  <c r="AO21" i="14"/>
  <c r="AO20" i="14"/>
  <c r="AO18" i="14"/>
  <c r="AO17" i="14"/>
  <c r="AO7" i="14"/>
  <c r="AO69" i="29"/>
  <c r="AO68" i="29"/>
  <c r="AO67" i="29"/>
  <c r="AO66" i="29"/>
  <c r="AO65" i="29"/>
  <c r="AO64" i="29"/>
  <c r="AO63" i="29"/>
  <c r="AO62" i="29"/>
  <c r="AO61" i="29"/>
  <c r="AO60" i="29"/>
  <c r="AO59" i="29"/>
  <c r="AO58" i="29"/>
  <c r="AO57" i="29"/>
  <c r="AO56" i="29"/>
  <c r="AO55" i="29"/>
  <c r="AO54" i="29"/>
  <c r="AO53" i="29"/>
  <c r="AO52" i="29"/>
  <c r="AO51" i="29"/>
  <c r="AO49" i="29"/>
  <c r="AO48" i="29"/>
  <c r="AO47" i="29"/>
  <c r="AO46" i="29"/>
  <c r="AO45" i="29"/>
  <c r="AO43" i="29"/>
  <c r="AO42" i="29"/>
  <c r="AO41" i="29"/>
  <c r="AO40" i="29"/>
  <c r="AO39" i="29"/>
  <c r="AO38" i="29"/>
  <c r="AO37" i="29"/>
  <c r="AO36" i="29"/>
  <c r="AO35" i="29"/>
  <c r="AO34" i="29"/>
  <c r="AO33" i="29"/>
  <c r="AO32" i="29"/>
  <c r="AO31" i="29"/>
  <c r="AO30" i="29"/>
  <c r="AO29" i="29"/>
  <c r="AO28" i="29"/>
  <c r="AO27" i="29"/>
  <c r="AO26" i="29"/>
  <c r="AO25" i="29"/>
  <c r="AO24" i="29"/>
  <c r="AO23" i="29"/>
  <c r="AO22" i="29"/>
  <c r="AO21" i="29"/>
  <c r="AO20" i="29"/>
  <c r="AO19" i="29"/>
  <c r="AO18" i="29"/>
  <c r="AO17" i="29"/>
  <c r="AO16" i="29"/>
  <c r="AO15" i="29"/>
  <c r="AO14" i="29"/>
  <c r="AO13" i="29"/>
  <c r="AO12" i="29"/>
  <c r="AO11" i="29"/>
  <c r="AO10" i="29"/>
  <c r="AO9" i="29"/>
  <c r="AO8" i="29"/>
  <c r="AO7" i="29"/>
  <c r="AO69" i="8"/>
  <c r="AO68" i="8"/>
  <c r="AO67" i="8"/>
  <c r="AO66" i="8"/>
  <c r="AO65" i="8"/>
  <c r="AO63" i="8"/>
  <c r="AO61" i="8"/>
  <c r="AO60" i="8"/>
  <c r="AO59" i="8"/>
  <c r="AO58" i="8"/>
  <c r="AO57" i="8"/>
  <c r="AO56" i="8"/>
  <c r="AO55" i="8"/>
  <c r="AO54" i="8"/>
  <c r="AO53" i="8"/>
  <c r="AO52" i="8"/>
  <c r="AO51" i="8"/>
  <c r="AO49" i="8"/>
  <c r="AO48" i="8"/>
  <c r="AO47" i="8"/>
  <c r="AO46" i="8"/>
  <c r="AO45" i="8"/>
  <c r="AO43" i="8"/>
  <c r="AO42" i="8"/>
  <c r="AO41" i="8"/>
  <c r="AO40" i="8"/>
  <c r="AO39" i="8"/>
  <c r="AO38" i="8"/>
  <c r="AO37" i="8"/>
  <c r="AO36" i="8"/>
  <c r="AO35" i="8"/>
  <c r="AO34" i="8"/>
  <c r="AO33" i="8"/>
  <c r="AO32" i="8"/>
  <c r="AO31" i="8"/>
  <c r="AO30" i="8"/>
  <c r="AO29" i="8"/>
  <c r="AO28" i="8"/>
  <c r="AO27" i="8"/>
  <c r="AO26" i="8"/>
  <c r="AO25" i="8"/>
  <c r="AO24" i="8"/>
  <c r="AO23" i="8"/>
  <c r="AO22" i="8"/>
  <c r="AO21" i="8"/>
  <c r="AO20" i="8"/>
  <c r="AO19" i="8"/>
  <c r="AO18" i="8"/>
  <c r="AO17" i="8"/>
  <c r="AO16" i="8"/>
  <c r="AO15" i="8"/>
  <c r="AO14" i="8"/>
  <c r="AO13" i="8"/>
  <c r="AO12" i="8"/>
  <c r="AO11" i="8"/>
  <c r="AO10" i="8"/>
  <c r="AO9" i="8"/>
  <c r="AO8" i="8"/>
  <c r="AO7" i="8"/>
  <c r="L36" i="3"/>
  <c r="U36" i="3" s="1"/>
  <c r="J36" i="3"/>
  <c r="S36" i="3" s="1"/>
  <c r="I36" i="3"/>
  <c r="R36" i="3" s="1"/>
  <c r="H36" i="3"/>
  <c r="Q36" i="3" s="1"/>
  <c r="G36" i="3"/>
  <c r="P36" i="3" s="1"/>
  <c r="F36" i="3"/>
  <c r="O36" i="3" s="1"/>
  <c r="E36" i="3"/>
  <c r="N36" i="3" s="1"/>
  <c r="AN33" i="14"/>
  <c r="AN32" i="14"/>
  <c r="AN31" i="14"/>
  <c r="AN30" i="14"/>
  <c r="AN29" i="14"/>
  <c r="AN28" i="14"/>
  <c r="AN27" i="14"/>
  <c r="AN26" i="14"/>
  <c r="AN25" i="14"/>
  <c r="AN24" i="14"/>
  <c r="AN22" i="14"/>
  <c r="AN21" i="14"/>
  <c r="AN20" i="14"/>
  <c r="AN18" i="14"/>
  <c r="AN17" i="14"/>
  <c r="AN7" i="14"/>
  <c r="AN69" i="29"/>
  <c r="AN68" i="29"/>
  <c r="AN67" i="29"/>
  <c r="AN66" i="29"/>
  <c r="AN65" i="29"/>
  <c r="AN64" i="29"/>
  <c r="AN63" i="29"/>
  <c r="AN62" i="29"/>
  <c r="AN61" i="29"/>
  <c r="AN60" i="29"/>
  <c r="AN59" i="29"/>
  <c r="AN58" i="29"/>
  <c r="AN57" i="29"/>
  <c r="AN56" i="29"/>
  <c r="AN55" i="29"/>
  <c r="AN54" i="29"/>
  <c r="AN53" i="29"/>
  <c r="AN52" i="29"/>
  <c r="AN51" i="29"/>
  <c r="AN49" i="29"/>
  <c r="AN48" i="29"/>
  <c r="AN47" i="29"/>
  <c r="AN46" i="29"/>
  <c r="AN45" i="29"/>
  <c r="AN43" i="29"/>
  <c r="AN42" i="29"/>
  <c r="AN41" i="29"/>
  <c r="AN40" i="29"/>
  <c r="AN39" i="29"/>
  <c r="AN38" i="29"/>
  <c r="AN37" i="29"/>
  <c r="AN36" i="29"/>
  <c r="AN35" i="29"/>
  <c r="AN34" i="29"/>
  <c r="AN33" i="29"/>
  <c r="AN32" i="29"/>
  <c r="AN31" i="29"/>
  <c r="AN30" i="29"/>
  <c r="AN29" i="29"/>
  <c r="AN28" i="29"/>
  <c r="AN27" i="29"/>
  <c r="AN26" i="29"/>
  <c r="AN25" i="29"/>
  <c r="AN24" i="29"/>
  <c r="AN23" i="29"/>
  <c r="AN22" i="29"/>
  <c r="AN21" i="29"/>
  <c r="AN20" i="29"/>
  <c r="AN19" i="29"/>
  <c r="AN18" i="29"/>
  <c r="AN17" i="29"/>
  <c r="AN16" i="29"/>
  <c r="AN15" i="29"/>
  <c r="AN14" i="29"/>
  <c r="AN13" i="29"/>
  <c r="AN12" i="29"/>
  <c r="AN11" i="29"/>
  <c r="AN10" i="29"/>
  <c r="AN9" i="29"/>
  <c r="AN8" i="29"/>
  <c r="AN7" i="29"/>
  <c r="AN69" i="8"/>
  <c r="AN68" i="8"/>
  <c r="AN67" i="8"/>
  <c r="AN66" i="8"/>
  <c r="AN65" i="8"/>
  <c r="AN63" i="8"/>
  <c r="AN61" i="8"/>
  <c r="AN60" i="8"/>
  <c r="AN59" i="8"/>
  <c r="AN58" i="8"/>
  <c r="AN57" i="8"/>
  <c r="AN56" i="8"/>
  <c r="AN55" i="8"/>
  <c r="AN54" i="8"/>
  <c r="AN53" i="8"/>
  <c r="AN52" i="8"/>
  <c r="AN51" i="8"/>
  <c r="AN49" i="8"/>
  <c r="AN48" i="8"/>
  <c r="AN47" i="8"/>
  <c r="AN46" i="8"/>
  <c r="AN45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E34" i="3"/>
  <c r="N34" i="3" s="1"/>
  <c r="E29" i="3"/>
  <c r="N29" i="3" s="1"/>
  <c r="K34" i="3"/>
  <c r="T34" i="3" s="1"/>
  <c r="K33" i="3"/>
  <c r="T33" i="3" s="1"/>
  <c r="K32" i="3"/>
  <c r="T32" i="3" s="1"/>
  <c r="K31" i="3"/>
  <c r="T31" i="3" s="1"/>
  <c r="K29" i="3"/>
  <c r="T29" i="3" s="1"/>
  <c r="K28" i="3"/>
  <c r="T28" i="3" s="1"/>
  <c r="K27" i="3"/>
  <c r="T27" i="3" s="1"/>
  <c r="K26" i="3"/>
  <c r="T26" i="3" s="1"/>
  <c r="K24" i="3"/>
  <c r="T24" i="3" s="1"/>
  <c r="K23" i="3"/>
  <c r="T23" i="3" s="1"/>
  <c r="K22" i="3"/>
  <c r="T22" i="3" s="1"/>
  <c r="K21" i="3"/>
  <c r="T21" i="3" s="1"/>
  <c r="K19" i="3"/>
  <c r="T19" i="3" s="1"/>
  <c r="K18" i="3"/>
  <c r="T18" i="3" s="1"/>
  <c r="K17" i="3"/>
  <c r="T17" i="3" s="1"/>
  <c r="K16" i="3"/>
  <c r="T16" i="3" s="1"/>
  <c r="K8" i="3"/>
  <c r="T8" i="3" s="1"/>
  <c r="K7" i="3"/>
  <c r="T7" i="3" s="1"/>
  <c r="K6" i="3"/>
  <c r="T6" i="3" s="1"/>
  <c r="K5" i="3"/>
  <c r="T5" i="3" s="1"/>
  <c r="I34" i="3"/>
  <c r="R34" i="3" s="1"/>
  <c r="I33" i="3"/>
  <c r="R33" i="3" s="1"/>
  <c r="I32" i="3"/>
  <c r="R32" i="3" s="1"/>
  <c r="I31" i="3"/>
  <c r="R31" i="3" s="1"/>
  <c r="I29" i="3"/>
  <c r="R29" i="3" s="1"/>
  <c r="I28" i="3"/>
  <c r="R28" i="3" s="1"/>
  <c r="I27" i="3"/>
  <c r="R27" i="3" s="1"/>
  <c r="I26" i="3"/>
  <c r="R26" i="3" s="1"/>
  <c r="I24" i="3"/>
  <c r="R24" i="3" s="1"/>
  <c r="I23" i="3"/>
  <c r="R23" i="3" s="1"/>
  <c r="I22" i="3"/>
  <c r="R22" i="3" s="1"/>
  <c r="I21" i="3"/>
  <c r="R21" i="3" s="1"/>
  <c r="I19" i="3"/>
  <c r="R19" i="3" s="1"/>
  <c r="I18" i="3"/>
  <c r="R18" i="3" s="1"/>
  <c r="I17" i="3"/>
  <c r="R17" i="3" s="1"/>
  <c r="I16" i="3"/>
  <c r="R16" i="3" s="1"/>
  <c r="I8" i="3"/>
  <c r="R8" i="3" s="1"/>
  <c r="I7" i="3"/>
  <c r="R7" i="3" s="1"/>
  <c r="I6" i="3"/>
  <c r="R6" i="3" s="1"/>
  <c r="I5" i="3"/>
  <c r="R5" i="3" s="1"/>
  <c r="S67" i="8"/>
  <c r="S63" i="8"/>
  <c r="S46" i="8"/>
  <c r="S47" i="8"/>
  <c r="S48" i="8"/>
  <c r="S49" i="8"/>
  <c r="S45" i="8"/>
  <c r="AD25" i="14"/>
  <c r="Y25" i="14"/>
  <c r="T25" i="14"/>
  <c r="K25" i="14"/>
  <c r="J25" i="14"/>
  <c r="AI24" i="14"/>
  <c r="AD24" i="14"/>
  <c r="Y24" i="14"/>
  <c r="T24" i="14"/>
  <c r="J24" i="14"/>
  <c r="H24" i="14"/>
  <c r="K22" i="14"/>
  <c r="J22" i="14"/>
  <c r="J21" i="14"/>
  <c r="I21" i="14"/>
  <c r="H21" i="14"/>
  <c r="K20" i="14"/>
  <c r="H20" i="14"/>
  <c r="AL31" i="14"/>
  <c r="AK31" i="14"/>
  <c r="AJ31" i="14"/>
  <c r="AG31" i="14"/>
  <c r="AF31" i="14"/>
  <c r="AE31" i="14"/>
  <c r="AB31" i="14"/>
  <c r="AA31" i="14"/>
  <c r="Z31" i="14"/>
  <c r="W31" i="14"/>
  <c r="U31" i="14"/>
  <c r="H189" i="80"/>
  <c r="F140" i="80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33" i="80"/>
  <c r="F134" i="80" s="1"/>
  <c r="F135" i="80" s="1"/>
  <c r="F136" i="80" s="1"/>
  <c r="F122" i="80"/>
  <c r="F123" i="80" s="1"/>
  <c r="F124" i="80" s="1"/>
  <c r="F125" i="80" s="1"/>
  <c r="F126" i="80" s="1"/>
  <c r="F127" i="80" s="1"/>
  <c r="F128" i="80" s="1"/>
  <c r="F129" i="80" s="1"/>
  <c r="F130" i="80" s="1"/>
  <c r="F131" i="80" s="1"/>
  <c r="F118" i="80"/>
  <c r="F119" i="80" s="1"/>
  <c r="F120" i="80" s="1"/>
  <c r="F111" i="80"/>
  <c r="F112" i="80" s="1"/>
  <c r="F113" i="80" s="1"/>
  <c r="F114" i="80" s="1"/>
  <c r="F115" i="80" s="1"/>
  <c r="F116" i="80" s="1"/>
  <c r="F57" i="80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5" i="80" s="1"/>
  <c r="F96" i="80" s="1"/>
  <c r="F97" i="80" s="1"/>
  <c r="F98" i="80" s="1"/>
  <c r="F99" i="80" s="1"/>
  <c r="F100" i="80" s="1"/>
  <c r="F101" i="80" s="1"/>
  <c r="F102" i="80" s="1"/>
  <c r="F103" i="80" s="1"/>
  <c r="F104" i="80" s="1"/>
  <c r="F105" i="80" s="1"/>
  <c r="F51" i="80"/>
  <c r="F52" i="80" s="1"/>
  <c r="F53" i="80" s="1"/>
  <c r="F54" i="80" s="1"/>
  <c r="F26" i="80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22" i="80"/>
  <c r="F23" i="80" s="1"/>
  <c r="F24" i="80" s="1"/>
  <c r="F8" i="80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AL32" i="14"/>
  <c r="AK32" i="14"/>
  <c r="AJ32" i="14"/>
  <c r="AG32" i="14"/>
  <c r="AB32" i="14"/>
  <c r="AA32" i="14"/>
  <c r="Z32" i="14"/>
  <c r="W32" i="14"/>
  <c r="U32" i="14"/>
  <c r="AJ29" i="14"/>
  <c r="V29" i="14"/>
  <c r="J46" i="29"/>
  <c r="I46" i="29"/>
  <c r="AG40" i="29"/>
  <c r="AK37" i="29"/>
  <c r="AA37" i="29"/>
  <c r="AA34" i="29"/>
  <c r="Z34" i="29"/>
  <c r="AF32" i="29"/>
  <c r="V32" i="29"/>
  <c r="AK28" i="29"/>
  <c r="H189" i="79"/>
  <c r="K68" i="8"/>
  <c r="J68" i="8"/>
  <c r="I68" i="8"/>
  <c r="H68" i="8"/>
  <c r="F140" i="79"/>
  <c r="F141" i="79" s="1"/>
  <c r="F142" i="79" s="1"/>
  <c r="F143" i="79" s="1"/>
  <c r="F144" i="79" s="1"/>
  <c r="F145" i="79" s="1"/>
  <c r="F146" i="79" s="1"/>
  <c r="F147" i="79" s="1"/>
  <c r="F148" i="79" s="1"/>
  <c r="F149" i="79" s="1"/>
  <c r="F150" i="79" s="1"/>
  <c r="F151" i="79" s="1"/>
  <c r="F152" i="79" s="1"/>
  <c r="F153" i="79" s="1"/>
  <c r="F154" i="79" s="1"/>
  <c r="F155" i="79" s="1"/>
  <c r="F156" i="79" s="1"/>
  <c r="F157" i="79" s="1"/>
  <c r="F158" i="79" s="1"/>
  <c r="F159" i="79" s="1"/>
  <c r="F160" i="79" s="1"/>
  <c r="F161" i="79" s="1"/>
  <c r="F133" i="79"/>
  <c r="F134" i="79" s="1"/>
  <c r="F135" i="79" s="1"/>
  <c r="F136" i="79" s="1"/>
  <c r="F122" i="79"/>
  <c r="F123" i="79" s="1"/>
  <c r="F124" i="79" s="1"/>
  <c r="F125" i="79" s="1"/>
  <c r="F126" i="79" s="1"/>
  <c r="F127" i="79" s="1"/>
  <c r="F128" i="79" s="1"/>
  <c r="F129" i="79" s="1"/>
  <c r="F130" i="79" s="1"/>
  <c r="F131" i="79" s="1"/>
  <c r="F118" i="79"/>
  <c r="F119" i="79" s="1"/>
  <c r="F120" i="79" s="1"/>
  <c r="F111" i="79"/>
  <c r="F112" i="79" s="1"/>
  <c r="F113" i="79" s="1"/>
  <c r="F114" i="79" s="1"/>
  <c r="F115" i="79" s="1"/>
  <c r="F116" i="79" s="1"/>
  <c r="F57" i="79"/>
  <c r="F58" i="79" s="1"/>
  <c r="F59" i="79" s="1"/>
  <c r="F60" i="79" s="1"/>
  <c r="F61" i="79" s="1"/>
  <c r="F62" i="79" s="1"/>
  <c r="F63" i="79" s="1"/>
  <c r="F64" i="79" s="1"/>
  <c r="F65" i="79" s="1"/>
  <c r="F66" i="79" s="1"/>
  <c r="F67" i="79" s="1"/>
  <c r="F68" i="79" s="1"/>
  <c r="F69" i="79" s="1"/>
  <c r="F70" i="79" s="1"/>
  <c r="F71" i="79" s="1"/>
  <c r="F72" i="79" s="1"/>
  <c r="F73" i="79" s="1"/>
  <c r="F74" i="79" s="1"/>
  <c r="F75" i="79" s="1"/>
  <c r="F76" i="79" s="1"/>
  <c r="F77" i="79" s="1"/>
  <c r="F78" i="79" s="1"/>
  <c r="F79" i="79" s="1"/>
  <c r="F80" i="79" s="1"/>
  <c r="F81" i="79" s="1"/>
  <c r="F82" i="79" s="1"/>
  <c r="F83" i="79" s="1"/>
  <c r="F84" i="79" s="1"/>
  <c r="F85" i="79" s="1"/>
  <c r="F86" i="79" s="1"/>
  <c r="F87" i="79" s="1"/>
  <c r="F88" i="79" s="1"/>
  <c r="F89" i="79" s="1"/>
  <c r="F90" i="79" s="1"/>
  <c r="F91" i="79" s="1"/>
  <c r="F92" i="79" s="1"/>
  <c r="F93" i="79" s="1"/>
  <c r="F95" i="79" s="1"/>
  <c r="F96" i="79" s="1"/>
  <c r="F97" i="79" s="1"/>
  <c r="F98" i="79" s="1"/>
  <c r="F99" i="79" s="1"/>
  <c r="F100" i="79" s="1"/>
  <c r="F101" i="79" s="1"/>
  <c r="F102" i="79" s="1"/>
  <c r="F103" i="79" s="1"/>
  <c r="F104" i="79" s="1"/>
  <c r="F105" i="79" s="1"/>
  <c r="F51" i="79"/>
  <c r="F52" i="79" s="1"/>
  <c r="F53" i="79" s="1"/>
  <c r="F54" i="79" s="1"/>
  <c r="F26" i="79"/>
  <c r="F27" i="79" s="1"/>
  <c r="F28" i="79" s="1"/>
  <c r="F29" i="79" s="1"/>
  <c r="F30" i="79" s="1"/>
  <c r="F31" i="79" s="1"/>
  <c r="F32" i="79" s="1"/>
  <c r="F33" i="79" s="1"/>
  <c r="F34" i="79" s="1"/>
  <c r="F35" i="79" s="1"/>
  <c r="F36" i="79" s="1"/>
  <c r="F37" i="79" s="1"/>
  <c r="F38" i="79" s="1"/>
  <c r="F39" i="79" s="1"/>
  <c r="F40" i="79" s="1"/>
  <c r="F41" i="79" s="1"/>
  <c r="F42" i="79" s="1"/>
  <c r="F43" i="79" s="1"/>
  <c r="F44" i="79" s="1"/>
  <c r="F45" i="79" s="1"/>
  <c r="F46" i="79" s="1"/>
  <c r="F47" i="79" s="1"/>
  <c r="F48" i="79" s="1"/>
  <c r="F49" i="79" s="1"/>
  <c r="F22" i="79"/>
  <c r="F23" i="79" s="1"/>
  <c r="F24" i="79" s="1"/>
  <c r="F8" i="79"/>
  <c r="F9" i="79" s="1"/>
  <c r="F10" i="79" s="1"/>
  <c r="F11" i="79" s="1"/>
  <c r="F12" i="79" s="1"/>
  <c r="F13" i="79" s="1"/>
  <c r="F14" i="79" s="1"/>
  <c r="F15" i="79" s="1"/>
  <c r="F16" i="79" s="1"/>
  <c r="F17" i="79" s="1"/>
  <c r="F18" i="79" s="1"/>
  <c r="F19" i="79" s="1"/>
  <c r="F20" i="79" s="1"/>
  <c r="AG37" i="8"/>
  <c r="W37" i="8"/>
  <c r="AG28" i="8"/>
  <c r="AF28" i="8"/>
  <c r="W28" i="8"/>
  <c r="H26" i="8"/>
  <c r="W25" i="8"/>
  <c r="J8" i="8"/>
  <c r="AK21" i="8"/>
  <c r="V37" i="8"/>
  <c r="AL21" i="8"/>
  <c r="V28" i="8"/>
  <c r="AB34" i="8"/>
  <c r="AB21" i="8"/>
  <c r="AJ27" i="8"/>
  <c r="AF37" i="8"/>
  <c r="W66" i="8"/>
  <c r="AG66" i="8"/>
  <c r="AG25" i="8"/>
  <c r="Z27" i="8"/>
  <c r="AL34" i="8"/>
  <c r="AG43" i="29"/>
  <c r="AL27" i="29"/>
  <c r="V25" i="29"/>
  <c r="AA28" i="29"/>
  <c r="AJ34" i="29"/>
  <c r="AE30" i="29"/>
  <c r="W40" i="29"/>
  <c r="AF30" i="29"/>
  <c r="AG38" i="29"/>
  <c r="AB27" i="29"/>
  <c r="AJ28" i="29"/>
  <c r="W43" i="29"/>
  <c r="AK34" i="29"/>
  <c r="W38" i="29"/>
  <c r="U32" i="29"/>
  <c r="Z29" i="14"/>
  <c r="AE32" i="14"/>
  <c r="V30" i="29"/>
  <c r="AE32" i="29"/>
  <c r="AF29" i="14"/>
  <c r="W29" i="14"/>
  <c r="AG29" i="14"/>
  <c r="AE29" i="14"/>
  <c r="U29" i="14"/>
  <c r="V31" i="14"/>
  <c r="U24" i="14"/>
  <c r="AJ24" i="14"/>
  <c r="AF25" i="14"/>
  <c r="V24" i="14"/>
  <c r="AK24" i="14"/>
  <c r="AG25" i="14"/>
  <c r="W24" i="14"/>
  <c r="AL24" i="14"/>
  <c r="AJ25" i="14"/>
  <c r="Z24" i="14"/>
  <c r="V25" i="14"/>
  <c r="AK25" i="14"/>
  <c r="AA24" i="14"/>
  <c r="W25" i="14"/>
  <c r="AL25" i="14"/>
  <c r="AB24" i="14"/>
  <c r="Z25" i="14"/>
  <c r="AE24" i="14"/>
  <c r="AA25" i="14"/>
  <c r="AB25" i="14"/>
  <c r="AG24" i="14"/>
  <c r="AL17" i="8"/>
  <c r="AA18" i="8"/>
  <c r="AK18" i="8"/>
  <c r="V25" i="8"/>
  <c r="AF25" i="8"/>
  <c r="Z30" i="8"/>
  <c r="AJ30" i="8"/>
  <c r="AA34" i="8"/>
  <c r="AK34" i="8"/>
  <c r="AA21" i="8"/>
  <c r="AA23" i="8"/>
  <c r="AK23" i="8"/>
  <c r="AA27" i="8"/>
  <c r="AK27" i="8"/>
  <c r="W31" i="8"/>
  <c r="AG31" i="8"/>
  <c r="AA17" i="8"/>
  <c r="AK17" i="8"/>
  <c r="Z18" i="8"/>
  <c r="AJ18" i="8"/>
  <c r="Z23" i="8"/>
  <c r="AJ23" i="8"/>
  <c r="AF31" i="8"/>
  <c r="V49" i="8"/>
  <c r="AF49" i="8"/>
  <c r="AB17" i="8"/>
  <c r="V31" i="8"/>
  <c r="Z32" i="8"/>
  <c r="AJ32" i="8"/>
  <c r="AB47" i="8"/>
  <c r="AL47" i="8"/>
  <c r="Z17" i="8"/>
  <c r="AJ17" i="8"/>
  <c r="U28" i="8"/>
  <c r="AE28" i="8"/>
  <c r="W30" i="8"/>
  <c r="AG30" i="8"/>
  <c r="U31" i="8"/>
  <c r="AE31" i="8"/>
  <c r="W32" i="8"/>
  <c r="AG32" i="8"/>
  <c r="Z34" i="8"/>
  <c r="AJ34" i="8"/>
  <c r="AA35" i="8"/>
  <c r="AK35" i="8"/>
  <c r="U37" i="8"/>
  <c r="AE37" i="8"/>
  <c r="V38" i="8"/>
  <c r="AF38" i="8"/>
  <c r="V39" i="8"/>
  <c r="AF39" i="8"/>
  <c r="V40" i="8"/>
  <c r="AF40" i="8"/>
  <c r="AA42" i="8"/>
  <c r="AK42" i="8"/>
  <c r="V43" i="8"/>
  <c r="AF43" i="8"/>
  <c r="Z47" i="8"/>
  <c r="AJ47" i="8"/>
  <c r="AA48" i="8"/>
  <c r="AK48" i="8"/>
  <c r="V52" i="8"/>
  <c r="AF52" i="8"/>
  <c r="W65" i="8"/>
  <c r="AG65" i="8"/>
  <c r="AB35" i="8"/>
  <c r="AL35" i="8"/>
  <c r="W38" i="8"/>
  <c r="AG38" i="8"/>
  <c r="W39" i="8"/>
  <c r="AG39" i="8"/>
  <c r="W40" i="8"/>
  <c r="AG40" i="8"/>
  <c r="AB42" i="8"/>
  <c r="AL42" i="8"/>
  <c r="W43" i="8"/>
  <c r="AG43" i="8"/>
  <c r="AA47" i="8"/>
  <c r="AK47" i="8"/>
  <c r="AB48" i="8"/>
  <c r="AL48" i="8"/>
  <c r="U49" i="8"/>
  <c r="AE49" i="8"/>
  <c r="W52" i="8"/>
  <c r="AG52" i="8"/>
  <c r="AD60" i="8"/>
  <c r="W59" i="8"/>
  <c r="AG59" i="8"/>
  <c r="U60" i="8"/>
  <c r="AE60" i="8"/>
  <c r="V66" i="8"/>
  <c r="AF66" i="8"/>
  <c r="Z65" i="8"/>
  <c r="AJ65" i="8"/>
  <c r="AF68" i="8"/>
  <c r="AB18" i="8"/>
  <c r="AL18" i="8"/>
  <c r="U21" i="8"/>
  <c r="AE21" i="8"/>
  <c r="AB23" i="8"/>
  <c r="AL23" i="8"/>
  <c r="Z25" i="8"/>
  <c r="AJ25" i="8"/>
  <c r="AB27" i="8"/>
  <c r="AL27" i="8"/>
  <c r="AA30" i="8"/>
  <c r="AK30" i="8"/>
  <c r="AA32" i="8"/>
  <c r="AK32" i="8"/>
  <c r="U35" i="8"/>
  <c r="AE35" i="8"/>
  <c r="Z38" i="8"/>
  <c r="AJ38" i="8"/>
  <c r="Z39" i="8"/>
  <c r="AJ39" i="8"/>
  <c r="Z40" i="8"/>
  <c r="AJ40" i="8"/>
  <c r="U42" i="8"/>
  <c r="AE42" i="8"/>
  <c r="Z43" i="8"/>
  <c r="AJ43" i="8"/>
  <c r="U48" i="8"/>
  <c r="AE48" i="8"/>
  <c r="W49" i="8"/>
  <c r="AG49" i="8"/>
  <c r="Z52" i="8"/>
  <c r="AJ52" i="8"/>
  <c r="U67" i="8"/>
  <c r="AE67" i="8"/>
  <c r="AF21" i="8"/>
  <c r="Z28" i="8"/>
  <c r="AL30" i="8"/>
  <c r="Z31" i="8"/>
  <c r="AJ31" i="8"/>
  <c r="AB32" i="8"/>
  <c r="U34" i="8"/>
  <c r="AE34" i="8"/>
  <c r="V35" i="8"/>
  <c r="AF35" i="8"/>
  <c r="Z37" i="8"/>
  <c r="AJ37" i="8"/>
  <c r="AA38" i="8"/>
  <c r="AK38" i="8"/>
  <c r="AA39" i="8"/>
  <c r="AK39" i="8"/>
  <c r="AA40" i="8"/>
  <c r="AK40" i="8"/>
  <c r="V42" i="8"/>
  <c r="AF42" i="8"/>
  <c r="AA43" i="8"/>
  <c r="AK43" i="8"/>
  <c r="U47" i="8"/>
  <c r="AE47" i="8"/>
  <c r="V48" i="8"/>
  <c r="AF48" i="8"/>
  <c r="AA52" i="8"/>
  <c r="AK52" i="8"/>
  <c r="AJ61" i="8"/>
  <c r="AB65" i="8"/>
  <c r="AL65" i="8"/>
  <c r="Z66" i="8"/>
  <c r="AJ66" i="8"/>
  <c r="V67" i="8"/>
  <c r="AF67" i="8"/>
  <c r="Y68" i="8"/>
  <c r="AE17" i="8"/>
  <c r="AA25" i="8"/>
  <c r="AJ28" i="8"/>
  <c r="AB30" i="8"/>
  <c r="AL32" i="8"/>
  <c r="V17" i="8"/>
  <c r="AF17" i="8"/>
  <c r="U18" i="8"/>
  <c r="AE18" i="8"/>
  <c r="W21" i="8"/>
  <c r="AG21" i="8"/>
  <c r="U23" i="8"/>
  <c r="AE23" i="8"/>
  <c r="AB25" i="8"/>
  <c r="AL25" i="8"/>
  <c r="U27" i="8"/>
  <c r="AE27" i="8"/>
  <c r="AA28" i="8"/>
  <c r="AK28" i="8"/>
  <c r="AA31" i="8"/>
  <c r="AK31" i="8"/>
  <c r="V34" i="8"/>
  <c r="AF34" i="8"/>
  <c r="W35" i="8"/>
  <c r="AG35" i="8"/>
  <c r="AA37" i="8"/>
  <c r="AK37" i="8"/>
  <c r="AB38" i="8"/>
  <c r="AL38" i="8"/>
  <c r="AB39" i="8"/>
  <c r="AL39" i="8"/>
  <c r="AB40" i="8"/>
  <c r="AL40" i="8"/>
  <c r="W42" i="8"/>
  <c r="AG42" i="8"/>
  <c r="AB43" i="8"/>
  <c r="AL43" i="8"/>
  <c r="V47" i="8"/>
  <c r="AF47" i="8"/>
  <c r="W48" i="8"/>
  <c r="AG48" i="8"/>
  <c r="Z49" i="8"/>
  <c r="AJ49" i="8"/>
  <c r="AB52" i="8"/>
  <c r="AL52" i="8"/>
  <c r="AK61" i="8"/>
  <c r="AA66" i="8"/>
  <c r="AK66" i="8"/>
  <c r="U17" i="8"/>
  <c r="AK25" i="8"/>
  <c r="AG17" i="8"/>
  <c r="AF18" i="8"/>
  <c r="V23" i="8"/>
  <c r="AF23" i="8"/>
  <c r="AF27" i="8"/>
  <c r="AB28" i="8"/>
  <c r="U30" i="8"/>
  <c r="U32" i="8"/>
  <c r="W34" i="8"/>
  <c r="AB37" i="8"/>
  <c r="W47" i="8"/>
  <c r="AG47" i="8"/>
  <c r="AA49" i="8"/>
  <c r="AK49" i="8"/>
  <c r="AK58" i="8"/>
  <c r="AL61" i="8"/>
  <c r="Z63" i="8"/>
  <c r="AJ63" i="8"/>
  <c r="U65" i="8"/>
  <c r="AE65" i="8"/>
  <c r="Y67" i="8"/>
  <c r="AI67" i="8"/>
  <c r="AA68" i="8"/>
  <c r="AK68" i="8"/>
  <c r="V21" i="8"/>
  <c r="W17" i="8"/>
  <c r="V18" i="8"/>
  <c r="V27" i="8"/>
  <c r="AL28" i="8"/>
  <c r="AE30" i="8"/>
  <c r="AB31" i="8"/>
  <c r="AL31" i="8"/>
  <c r="AE32" i="8"/>
  <c r="AG34" i="8"/>
  <c r="AL37" i="8"/>
  <c r="W18" i="8"/>
  <c r="AG18" i="8"/>
  <c r="Z21" i="8"/>
  <c r="AJ21" i="8"/>
  <c r="W23" i="8"/>
  <c r="AG23" i="8"/>
  <c r="U25" i="8"/>
  <c r="AE25" i="8"/>
  <c r="W27" i="8"/>
  <c r="AG27" i="8"/>
  <c r="V30" i="8"/>
  <c r="AF30" i="8"/>
  <c r="V32" i="8"/>
  <c r="AF32" i="8"/>
  <c r="Z35" i="8"/>
  <c r="AJ35" i="8"/>
  <c r="U38" i="8"/>
  <c r="AE38" i="8"/>
  <c r="U39" i="8"/>
  <c r="AE39" i="8"/>
  <c r="U40" i="8"/>
  <c r="AE40" i="8"/>
  <c r="Z42" i="8"/>
  <c r="AJ42" i="8"/>
  <c r="U43" i="8"/>
  <c r="AE43" i="8"/>
  <c r="Z48" i="8"/>
  <c r="AJ48" i="8"/>
  <c r="AB49" i="8"/>
  <c r="AL49" i="8"/>
  <c r="U52" i="8"/>
  <c r="AE52" i="8"/>
  <c r="AA63" i="8"/>
  <c r="AK63" i="8"/>
  <c r="AB66" i="8"/>
  <c r="AL66" i="8"/>
  <c r="V65" i="8"/>
  <c r="AF65" i="8"/>
  <c r="U66" i="8"/>
  <c r="AE66" i="8"/>
  <c r="H22" i="3"/>
  <c r="Q22" i="3" s="1"/>
  <c r="W63" i="8"/>
  <c r="AG63" i="8"/>
  <c r="AA65" i="8"/>
  <c r="AK65" i="8"/>
  <c r="I67" i="8"/>
  <c r="J67" i="8"/>
  <c r="K67" i="8"/>
  <c r="AA23" i="29"/>
  <c r="AK23" i="29"/>
  <c r="V21" i="29"/>
  <c r="AF21" i="29"/>
  <c r="AB23" i="29"/>
  <c r="AL23" i="29"/>
  <c r="AA17" i="29"/>
  <c r="AK17" i="29"/>
  <c r="Z28" i="29"/>
  <c r="AA31" i="29"/>
  <c r="AK31" i="29"/>
  <c r="U30" i="29"/>
  <c r="U17" i="29"/>
  <c r="AE17" i="29"/>
  <c r="W21" i="29"/>
  <c r="AG21" i="29"/>
  <c r="W25" i="29"/>
  <c r="AG25" i="29"/>
  <c r="Z18" i="29"/>
  <c r="AJ18" i="29"/>
  <c r="W35" i="29"/>
  <c r="AG35" i="29"/>
  <c r="Z31" i="29"/>
  <c r="AJ31" i="29"/>
  <c r="Z37" i="29"/>
  <c r="AJ37" i="29"/>
  <c r="V17" i="29"/>
  <c r="AF17" i="29"/>
  <c r="U18" i="29"/>
  <c r="AE18" i="29"/>
  <c r="W17" i="29"/>
  <c r="AG17" i="29"/>
  <c r="V18" i="29"/>
  <c r="AF18" i="29"/>
  <c r="Z17" i="29"/>
  <c r="AJ17" i="29"/>
  <c r="AA21" i="29"/>
  <c r="AK21" i="29"/>
  <c r="V23" i="29"/>
  <c r="AF23" i="29"/>
  <c r="AA25" i="29"/>
  <c r="AK25" i="29"/>
  <c r="V27" i="29"/>
  <c r="AF27" i="29"/>
  <c r="AA35" i="29"/>
  <c r="AK35" i="29"/>
  <c r="AA38" i="29"/>
  <c r="AK38" i="29"/>
  <c r="AA39" i="29"/>
  <c r="AK39" i="29"/>
  <c r="AA40" i="29"/>
  <c r="AK40" i="29"/>
  <c r="AA42" i="29"/>
  <c r="AK42" i="29"/>
  <c r="AB47" i="29"/>
  <c r="AL47" i="29"/>
  <c r="AB21" i="29"/>
  <c r="AL21" i="29"/>
  <c r="W23" i="29"/>
  <c r="AG23" i="29"/>
  <c r="AB25" i="29"/>
  <c r="AL25" i="29"/>
  <c r="W27" i="29"/>
  <c r="AG27" i="29"/>
  <c r="U28" i="29"/>
  <c r="AE28" i="29"/>
  <c r="Z30" i="29"/>
  <c r="AJ30" i="29"/>
  <c r="U31" i="29"/>
  <c r="AE31" i="29"/>
  <c r="Z32" i="29"/>
  <c r="AJ32" i="29"/>
  <c r="U34" i="29"/>
  <c r="AE34" i="29"/>
  <c r="AB35" i="29"/>
  <c r="AL35" i="29"/>
  <c r="U37" i="29"/>
  <c r="AE37" i="29"/>
  <c r="AB38" i="29"/>
  <c r="AL38" i="29"/>
  <c r="AB39" i="29"/>
  <c r="AL39" i="29"/>
  <c r="AB40" i="29"/>
  <c r="AL40" i="29"/>
  <c r="AB42" i="29"/>
  <c r="AL42" i="29"/>
  <c r="AB43" i="29"/>
  <c r="AL43" i="29"/>
  <c r="U49" i="29"/>
  <c r="AE49" i="29"/>
  <c r="AB17" i="29"/>
  <c r="AL17" i="29"/>
  <c r="AA18" i="29"/>
  <c r="AK18" i="29"/>
  <c r="V28" i="29"/>
  <c r="AF28" i="29"/>
  <c r="AA30" i="29"/>
  <c r="AK30" i="29"/>
  <c r="V31" i="29"/>
  <c r="AF31" i="29"/>
  <c r="AA32" i="29"/>
  <c r="AK32" i="29"/>
  <c r="V34" i="29"/>
  <c r="AF34" i="29"/>
  <c r="V37" i="29"/>
  <c r="AF37" i="29"/>
  <c r="V49" i="29"/>
  <c r="AF49" i="29"/>
  <c r="AB18" i="29"/>
  <c r="AL18" i="29"/>
  <c r="U21" i="29"/>
  <c r="AE21" i="29"/>
  <c r="Z23" i="29"/>
  <c r="AJ23" i="29"/>
  <c r="U25" i="29"/>
  <c r="AE25" i="29"/>
  <c r="Z27" i="29"/>
  <c r="AJ27" i="29"/>
  <c r="W28" i="29"/>
  <c r="AG28" i="29"/>
  <c r="AB30" i="29"/>
  <c r="AL30" i="29"/>
  <c r="W31" i="29"/>
  <c r="AG31" i="29"/>
  <c r="AB32" i="29"/>
  <c r="AL32" i="29"/>
  <c r="W34" i="29"/>
  <c r="AG34" i="29"/>
  <c r="U35" i="29"/>
  <c r="AE35" i="29"/>
  <c r="W37" i="29"/>
  <c r="AG37" i="29"/>
  <c r="U38" i="29"/>
  <c r="AE38" i="29"/>
  <c r="U39" i="29"/>
  <c r="AE39" i="29"/>
  <c r="U40" i="29"/>
  <c r="AE40" i="29"/>
  <c r="U42" i="29"/>
  <c r="AE42" i="29"/>
  <c r="U43" i="29"/>
  <c r="AE43" i="29"/>
  <c r="Z48" i="29"/>
  <c r="AJ48" i="29"/>
  <c r="U52" i="29"/>
  <c r="AE52" i="29"/>
  <c r="AF25" i="29"/>
  <c r="AA27" i="29"/>
  <c r="AK27" i="29"/>
  <c r="Y28" i="29"/>
  <c r="AI28" i="29"/>
  <c r="V35" i="29"/>
  <c r="AF35" i="29"/>
  <c r="Y37" i="29"/>
  <c r="V38" i="29"/>
  <c r="AF38" i="29"/>
  <c r="V39" i="29"/>
  <c r="AF39" i="29"/>
  <c r="V40" i="29"/>
  <c r="AF40" i="29"/>
  <c r="V42" i="29"/>
  <c r="AF42" i="29"/>
  <c r="V43" i="29"/>
  <c r="AF43" i="29"/>
  <c r="W47" i="29"/>
  <c r="AG47" i="29"/>
  <c r="AA48" i="29"/>
  <c r="AK48" i="29"/>
  <c r="V52" i="29"/>
  <c r="AF52" i="29"/>
  <c r="W39" i="29"/>
  <c r="AG39" i="29"/>
  <c r="W42" i="29"/>
  <c r="AG42" i="29"/>
  <c r="AB48" i="29"/>
  <c r="AL48" i="29"/>
  <c r="W52" i="29"/>
  <c r="AG52" i="29"/>
  <c r="Y35" i="29"/>
  <c r="AI35" i="29"/>
  <c r="Y38" i="29"/>
  <c r="AI38" i="29"/>
  <c r="Y40" i="29"/>
  <c r="AI40" i="29"/>
  <c r="Z47" i="29"/>
  <c r="AJ47" i="29"/>
  <c r="AA49" i="29"/>
  <c r="AK49" i="29"/>
  <c r="W18" i="29"/>
  <c r="AG18" i="29"/>
  <c r="K20" i="29"/>
  <c r="Z21" i="29"/>
  <c r="AJ21" i="29"/>
  <c r="U23" i="29"/>
  <c r="AE23" i="29"/>
  <c r="Z25" i="29"/>
  <c r="AJ25" i="29"/>
  <c r="U27" i="29"/>
  <c r="AE27" i="29"/>
  <c r="AB28" i="29"/>
  <c r="AL28" i="29"/>
  <c r="W30" i="29"/>
  <c r="AG30" i="29"/>
  <c r="AB31" i="29"/>
  <c r="AL31" i="29"/>
  <c r="W32" i="29"/>
  <c r="AG32" i="29"/>
  <c r="AB34" i="29"/>
  <c r="AL34" i="29"/>
  <c r="Z35" i="29"/>
  <c r="AJ35" i="29"/>
  <c r="AB37" i="29"/>
  <c r="AL37" i="29"/>
  <c r="Z38" i="29"/>
  <c r="AJ38" i="29"/>
  <c r="Z39" i="29"/>
  <c r="AJ39" i="29"/>
  <c r="Z40" i="29"/>
  <c r="AJ40" i="29"/>
  <c r="Z42" i="29"/>
  <c r="AJ42" i="29"/>
  <c r="Z43" i="29"/>
  <c r="AA47" i="29"/>
  <c r="AK47" i="29"/>
  <c r="AB49" i="29"/>
  <c r="AL49" i="29"/>
  <c r="U48" i="29"/>
  <c r="AE48" i="29"/>
  <c r="W49" i="29"/>
  <c r="AG49" i="29"/>
  <c r="Z52" i="29"/>
  <c r="AJ52" i="29"/>
  <c r="AJ43" i="29"/>
  <c r="U47" i="29"/>
  <c r="AE47" i="29"/>
  <c r="V48" i="29"/>
  <c r="AF48" i="29"/>
  <c r="AA52" i="29"/>
  <c r="AK52" i="29"/>
  <c r="AA43" i="29"/>
  <c r="AK43" i="29"/>
  <c r="V47" i="29"/>
  <c r="AF47" i="29"/>
  <c r="W48" i="29"/>
  <c r="AG48" i="29"/>
  <c r="Z49" i="29"/>
  <c r="AJ49" i="29"/>
  <c r="AB52" i="29"/>
  <c r="AL52" i="29"/>
  <c r="K60" i="29"/>
  <c r="Z65" i="29"/>
  <c r="AJ65" i="29"/>
  <c r="Z61" i="29"/>
  <c r="AJ61" i="29"/>
  <c r="W62" i="29"/>
  <c r="AG62" i="29"/>
  <c r="Z64" i="29"/>
  <c r="AJ64" i="29"/>
  <c r="AB61" i="29"/>
  <c r="AL61" i="29"/>
  <c r="Z62" i="29"/>
  <c r="AJ62" i="29"/>
  <c r="AA62" i="29"/>
  <c r="AK62" i="29"/>
  <c r="U61" i="29"/>
  <c r="AE61" i="29"/>
  <c r="AB62" i="29"/>
  <c r="AL62" i="29"/>
  <c r="V61" i="29"/>
  <c r="AF61" i="29"/>
  <c r="V32" i="14"/>
  <c r="AF32" i="14"/>
  <c r="W61" i="29"/>
  <c r="AG61" i="29"/>
  <c r="U62" i="29"/>
  <c r="AE62" i="29"/>
  <c r="AA66" i="29"/>
  <c r="U65" i="29"/>
  <c r="AE65" i="29"/>
  <c r="U64" i="29"/>
  <c r="AE64" i="29"/>
  <c r="V62" i="29"/>
  <c r="AF62" i="29"/>
  <c r="AB66" i="29"/>
  <c r="V65" i="29"/>
  <c r="AF65" i="29"/>
  <c r="V64" i="29"/>
  <c r="AF64" i="29"/>
  <c r="W65" i="29"/>
  <c r="AG65" i="29"/>
  <c r="W64" i="29"/>
  <c r="AG64" i="29"/>
  <c r="H17" i="14"/>
  <c r="AB30" i="14"/>
  <c r="AA61" i="29"/>
  <c r="AK61" i="29"/>
  <c r="AL63" i="29"/>
  <c r="U66" i="29"/>
  <c r="J17" i="14"/>
  <c r="AA29" i="14"/>
  <c r="AK29" i="14"/>
  <c r="W66" i="29"/>
  <c r="AA65" i="29"/>
  <c r="AK65" i="29"/>
  <c r="K17" i="14"/>
  <c r="K29" i="14"/>
  <c r="AB29" i="14"/>
  <c r="AL29" i="14"/>
  <c r="AJ30" i="14"/>
  <c r="AB65" i="29"/>
  <c r="AL65" i="29"/>
  <c r="AL64" i="29"/>
  <c r="AL30" i="14"/>
  <c r="W68" i="29"/>
  <c r="AG68" i="29"/>
  <c r="U30" i="14"/>
  <c r="AE30" i="14"/>
  <c r="I17" i="14"/>
  <c r="I29" i="14"/>
  <c r="K28" i="14"/>
  <c r="AJ28" i="14"/>
  <c r="I24" i="14"/>
  <c r="I31" i="14"/>
  <c r="H22" i="14"/>
  <c r="I68" i="29"/>
  <c r="AL28" i="14"/>
  <c r="J68" i="29"/>
  <c r="K31" i="14"/>
  <c r="J67" i="29"/>
  <c r="H68" i="29"/>
  <c r="J28" i="14"/>
  <c r="I67" i="29"/>
  <c r="K68" i="29"/>
  <c r="H25" i="14"/>
  <c r="K67" i="29"/>
  <c r="T31" i="14"/>
  <c r="H28" i="14"/>
  <c r="AK28" i="14"/>
  <c r="J31" i="14"/>
  <c r="AI25" i="14"/>
  <c r="V66" i="29"/>
  <c r="AA54" i="29"/>
  <c r="AJ12" i="29"/>
  <c r="U12" i="29"/>
  <c r="AJ14" i="29"/>
  <c r="U10" i="29"/>
  <c r="AE63" i="8"/>
  <c r="AA58" i="8"/>
  <c r="V12" i="8"/>
  <c r="V14" i="8"/>
  <c r="AJ10" i="8"/>
  <c r="AF24" i="14"/>
  <c r="AA21" i="14"/>
  <c r="W63" i="29"/>
  <c r="AE63" i="29"/>
  <c r="U55" i="29"/>
  <c r="AF57" i="29"/>
  <c r="AB55" i="29"/>
  <c r="AB54" i="29"/>
  <c r="Z55" i="29"/>
  <c r="AF14" i="29"/>
  <c r="AG12" i="29"/>
  <c r="AF10" i="29"/>
  <c r="AG10" i="29"/>
  <c r="U9" i="29"/>
  <c r="AG9" i="29"/>
  <c r="W9" i="8"/>
  <c r="AE14" i="8"/>
  <c r="AK57" i="8"/>
  <c r="AA10" i="8"/>
  <c r="AE9" i="8"/>
  <c r="W10" i="8"/>
  <c r="AG13" i="8"/>
  <c r="AA9" i="8"/>
  <c r="AE21" i="14"/>
  <c r="AK22" i="14"/>
  <c r="AK57" i="29"/>
  <c r="T35" i="29"/>
  <c r="AK13" i="29"/>
  <c r="AJ13" i="29"/>
  <c r="Z14" i="29"/>
  <c r="U11" i="29"/>
  <c r="U14" i="29"/>
  <c r="AF9" i="29"/>
  <c r="AI35" i="8"/>
  <c r="AF13" i="8"/>
  <c r="AJ12" i="8"/>
  <c r="AF10" i="8"/>
  <c r="AE13" i="8"/>
  <c r="AF12" i="8"/>
  <c r="AL57" i="8"/>
  <c r="AE12" i="8"/>
  <c r="AB10" i="8"/>
  <c r="AI34" i="29"/>
  <c r="AE57" i="8"/>
  <c r="AE25" i="14"/>
  <c r="AJ22" i="14"/>
  <c r="AE66" i="29"/>
  <c r="V57" i="29"/>
  <c r="AE57" i="29"/>
  <c r="Z12" i="29"/>
  <c r="AL9" i="29"/>
  <c r="V12" i="29"/>
  <c r="V14" i="29"/>
  <c r="AL13" i="29"/>
  <c r="AI42" i="8"/>
  <c r="AL55" i="8"/>
  <c r="AB11" i="8"/>
  <c r="AL13" i="8"/>
  <c r="AB57" i="8"/>
  <c r="AJ54" i="8"/>
  <c r="AA57" i="8"/>
  <c r="AF55" i="8"/>
  <c r="Z10" i="8"/>
  <c r="AK14" i="8"/>
  <c r="U21" i="14"/>
  <c r="AL57" i="29"/>
  <c r="AA57" i="29"/>
  <c r="AF13" i="29"/>
  <c r="AG11" i="29"/>
  <c r="AF11" i="29"/>
  <c r="AL10" i="29"/>
  <c r="W12" i="29"/>
  <c r="V10" i="29"/>
  <c r="W10" i="29"/>
  <c r="AJ9" i="29"/>
  <c r="W9" i="29"/>
  <c r="AI48" i="8"/>
  <c r="AE10" i="8"/>
  <c r="AJ55" i="8"/>
  <c r="AK13" i="8"/>
  <c r="AL12" i="8"/>
  <c r="AJ11" i="8"/>
  <c r="U9" i="8"/>
  <c r="AE11" i="8"/>
  <c r="W11" i="8"/>
  <c r="W13" i="8"/>
  <c r="AG54" i="8"/>
  <c r="AL22" i="14"/>
  <c r="AG57" i="29"/>
  <c r="U57" i="29"/>
  <c r="AE54" i="29"/>
  <c r="AA13" i="29"/>
  <c r="Z13" i="29"/>
  <c r="AK14" i="29"/>
  <c r="AL11" i="29"/>
  <c r="V9" i="29"/>
  <c r="AL12" i="29"/>
  <c r="Z11" i="29"/>
  <c r="V13" i="8"/>
  <c r="Z12" i="8"/>
  <c r="V10" i="8"/>
  <c r="AB55" i="8"/>
  <c r="AK11" i="8"/>
  <c r="Z54" i="8"/>
  <c r="U12" i="8"/>
  <c r="V55" i="8"/>
  <c r="AK12" i="8"/>
  <c r="AA14" i="8"/>
  <c r="AL14" i="8"/>
  <c r="AJ57" i="29"/>
  <c r="AG55" i="29"/>
  <c r="AF55" i="29"/>
  <c r="AB57" i="29"/>
  <c r="T48" i="29"/>
  <c r="AL14" i="29"/>
  <c r="AJ10" i="29"/>
  <c r="AB9" i="29"/>
  <c r="T28" i="29"/>
  <c r="AK12" i="29"/>
  <c r="AK9" i="29"/>
  <c r="AB13" i="29"/>
  <c r="AK11" i="29"/>
  <c r="U14" i="8"/>
  <c r="AK54" i="8"/>
  <c r="AG12" i="8"/>
  <c r="Z55" i="8"/>
  <c r="AJ13" i="8"/>
  <c r="AJ9" i="8"/>
  <c r="W54" i="8"/>
  <c r="AJ57" i="8"/>
  <c r="AF21" i="14"/>
  <c r="AJ66" i="29"/>
  <c r="AF54" i="29"/>
  <c r="W57" i="29"/>
  <c r="U54" i="29"/>
  <c r="V13" i="29"/>
  <c r="AK10" i="29"/>
  <c r="W11" i="29"/>
  <c r="AA14" i="29"/>
  <c r="V11" i="29"/>
  <c r="AB10" i="29"/>
  <c r="AE13" i="29"/>
  <c r="AG14" i="29"/>
  <c r="Z9" i="29"/>
  <c r="AG14" i="8"/>
  <c r="U10" i="8"/>
  <c r="AK55" i="8"/>
  <c r="AA13" i="8"/>
  <c r="AB12" i="8"/>
  <c r="AG55" i="8"/>
  <c r="AG11" i="8"/>
  <c r="AL9" i="8"/>
  <c r="AB14" i="8"/>
  <c r="AF11" i="8"/>
  <c r="U57" i="8"/>
  <c r="AJ21" i="14"/>
  <c r="W55" i="29"/>
  <c r="V55" i="29"/>
  <c r="AJ54" i="29"/>
  <c r="AB14" i="29"/>
  <c r="AG13" i="29"/>
  <c r="AB11" i="29"/>
  <c r="AB12" i="29"/>
  <c r="AF57" i="8"/>
  <c r="AB13" i="8"/>
  <c r="AA54" i="8"/>
  <c r="AA11" i="8"/>
  <c r="AF9" i="8"/>
  <c r="AE54" i="8"/>
  <c r="Z11" i="8"/>
  <c r="AB9" i="8"/>
  <c r="Z57" i="8"/>
  <c r="U25" i="14"/>
  <c r="AL21" i="14"/>
  <c r="AB21" i="14"/>
  <c r="AK64" i="29"/>
  <c r="AG21" i="14"/>
  <c r="AB63" i="29"/>
  <c r="V21" i="14"/>
  <c r="Z21" i="14"/>
  <c r="Z66" i="29"/>
  <c r="Z57" i="29"/>
  <c r="AG54" i="29"/>
  <c r="V54" i="29"/>
  <c r="AK55" i="29"/>
  <c r="AE12" i="29"/>
  <c r="Z10" i="29"/>
  <c r="AA12" i="29"/>
  <c r="AA9" i="29"/>
  <c r="W14" i="29"/>
  <c r="AA11" i="29"/>
  <c r="AE9" i="29"/>
  <c r="AE10" i="29"/>
  <c r="V57" i="8"/>
  <c r="AL54" i="8"/>
  <c r="AA55" i="8"/>
  <c r="W12" i="8"/>
  <c r="AF54" i="8"/>
  <c r="AG57" i="8"/>
  <c r="AE55" i="8"/>
  <c r="AA12" i="8"/>
  <c r="W55" i="8"/>
  <c r="Z13" i="8"/>
  <c r="Z14" i="8"/>
  <c r="AJ14" i="8"/>
  <c r="AB64" i="29"/>
  <c r="AA64" i="29"/>
  <c r="AG66" i="29"/>
  <c r="AL66" i="29"/>
  <c r="AK66" i="29"/>
  <c r="AF66" i="29"/>
  <c r="AK54" i="29"/>
  <c r="Z54" i="29"/>
  <c r="AA10" i="29"/>
  <c r="U13" i="29"/>
  <c r="AE14" i="29"/>
  <c r="U13" i="8"/>
  <c r="AL11" i="8"/>
  <c r="AG9" i="8"/>
  <c r="AF14" i="8"/>
  <c r="AK10" i="8"/>
  <c r="U54" i="8"/>
  <c r="AG10" i="8"/>
  <c r="V11" i="8"/>
  <c r="AK9" i="8"/>
  <c r="AK21" i="14"/>
  <c r="W21" i="14"/>
  <c r="W54" i="29"/>
  <c r="AE55" i="29"/>
  <c r="AL55" i="29"/>
  <c r="AL54" i="29"/>
  <c r="AA55" i="29"/>
  <c r="AJ55" i="29"/>
  <c r="W13" i="29"/>
  <c r="AF12" i="29"/>
  <c r="AE11" i="29"/>
  <c r="AJ11" i="29"/>
  <c r="AB54" i="8"/>
  <c r="W14" i="8"/>
  <c r="V9" i="8"/>
  <c r="V54" i="8"/>
  <c r="W57" i="8"/>
  <c r="U55" i="8"/>
  <c r="AL10" i="8"/>
  <c r="Z9" i="8"/>
  <c r="U11" i="8"/>
  <c r="Z68" i="29"/>
  <c r="AI17" i="14"/>
  <c r="AI31" i="14"/>
  <c r="AL27" i="14"/>
  <c r="AF68" i="29"/>
  <c r="AD20" i="14"/>
  <c r="AI67" i="29"/>
  <c r="AJ68" i="29"/>
  <c r="T20" i="14"/>
  <c r="T17" i="14"/>
  <c r="AA17" i="14"/>
  <c r="AF67" i="29"/>
  <c r="Y17" i="14"/>
  <c r="AJ63" i="29"/>
  <c r="Z67" i="29"/>
  <c r="AD61" i="29"/>
  <c r="T56" i="29"/>
  <c r="T55" i="29"/>
  <c r="AF58" i="29"/>
  <c r="AI61" i="29"/>
  <c r="AL60" i="29"/>
  <c r="U58" i="29"/>
  <c r="AJ59" i="29"/>
  <c r="Y56" i="29"/>
  <c r="AI54" i="29"/>
  <c r="AI43" i="29"/>
  <c r="W24" i="29"/>
  <c r="AL20" i="29"/>
  <c r="AL19" i="29"/>
  <c r="AI51" i="29"/>
  <c r="AI46" i="29"/>
  <c r="Y47" i="29"/>
  <c r="V46" i="29"/>
  <c r="V45" i="29"/>
  <c r="AI31" i="29"/>
  <c r="Z36" i="29"/>
  <c r="W33" i="29"/>
  <c r="AJ26" i="29"/>
  <c r="AL24" i="29"/>
  <c r="AD9" i="29"/>
  <c r="AD40" i="29"/>
  <c r="AD35" i="29"/>
  <c r="AA24" i="29"/>
  <c r="Y23" i="29"/>
  <c r="T21" i="29"/>
  <c r="AB41" i="29"/>
  <c r="AE22" i="29"/>
  <c r="AD33" i="29"/>
  <c r="Y10" i="29"/>
  <c r="AA22" i="29"/>
  <c r="AI12" i="29"/>
  <c r="T27" i="29"/>
  <c r="AK16" i="29"/>
  <c r="AF24" i="29"/>
  <c r="K13" i="29"/>
  <c r="AD59" i="8"/>
  <c r="AK60" i="8"/>
  <c r="AD55" i="8"/>
  <c r="U29" i="8"/>
  <c r="AD20" i="8"/>
  <c r="AD11" i="8"/>
  <c r="T39" i="8"/>
  <c r="AK36" i="8"/>
  <c r="AG33" i="8"/>
  <c r="AD29" i="8"/>
  <c r="T41" i="8"/>
  <c r="AA36" i="8"/>
  <c r="T18" i="8"/>
  <c r="H18" i="3"/>
  <c r="Q18" i="3" s="1"/>
  <c r="AD65" i="8"/>
  <c r="AB41" i="8"/>
  <c r="Z36" i="8"/>
  <c r="AB29" i="8"/>
  <c r="V22" i="8"/>
  <c r="AK20" i="8"/>
  <c r="AK19" i="8"/>
  <c r="T10" i="8"/>
  <c r="AD23" i="8"/>
  <c r="AD18" i="8"/>
  <c r="AI53" i="8"/>
  <c r="AD33" i="8"/>
  <c r="Y31" i="8"/>
  <c r="Y28" i="8"/>
  <c r="T17" i="8"/>
  <c r="AI16" i="8"/>
  <c r="AB67" i="8"/>
  <c r="V59" i="8"/>
  <c r="AJ58" i="8"/>
  <c r="AI57" i="8"/>
  <c r="W46" i="8"/>
  <c r="W45" i="8"/>
  <c r="U36" i="8"/>
  <c r="AB63" i="8"/>
  <c r="T53" i="8"/>
  <c r="AD49" i="8"/>
  <c r="AF46" i="8"/>
  <c r="AF45" i="8"/>
  <c r="AA33" i="8"/>
  <c r="AI26" i="8"/>
  <c r="U16" i="8"/>
  <c r="V20" i="8"/>
  <c r="V19" i="8"/>
  <c r="Z26" i="8"/>
  <c r="AE20" i="8"/>
  <c r="AE19" i="8"/>
  <c r="AD42" i="8"/>
  <c r="AI40" i="8"/>
  <c r="Y30" i="8"/>
  <c r="AI23" i="8"/>
  <c r="Z22" i="8"/>
  <c r="AG16" i="8"/>
  <c r="W67" i="29"/>
  <c r="AA68" i="29"/>
  <c r="AJ27" i="14"/>
  <c r="AE67" i="29"/>
  <c r="Y68" i="29"/>
  <c r="T29" i="14"/>
  <c r="AI20" i="14"/>
  <c r="AL17" i="14"/>
  <c r="AI21" i="14"/>
  <c r="AD68" i="29"/>
  <c r="W17" i="14"/>
  <c r="Y67" i="29"/>
  <c r="V17" i="14"/>
  <c r="AG67" i="29"/>
  <c r="T21" i="14"/>
  <c r="AD29" i="14"/>
  <c r="AB17" i="14"/>
  <c r="AD67" i="29"/>
  <c r="AD65" i="29"/>
  <c r="AG59" i="29"/>
  <c r="T59" i="29"/>
  <c r="AK63" i="29"/>
  <c r="AL59" i="29"/>
  <c r="AD58" i="29"/>
  <c r="Y53" i="29"/>
  <c r="AB58" i="29"/>
  <c r="AJ51" i="29"/>
  <c r="AD47" i="29"/>
  <c r="Y43" i="29"/>
  <c r="AE36" i="29"/>
  <c r="K34" i="29"/>
  <c r="AB33" i="29"/>
  <c r="AL22" i="29"/>
  <c r="AI17" i="29"/>
  <c r="AD16" i="29"/>
  <c r="AI14" i="29"/>
  <c r="AI52" i="29"/>
  <c r="Y39" i="29"/>
  <c r="AG51" i="29"/>
  <c r="AD53" i="29"/>
  <c r="AF41" i="29"/>
  <c r="AK36" i="29"/>
  <c r="AD30" i="29"/>
  <c r="AG22" i="29"/>
  <c r="W20" i="29"/>
  <c r="W19" i="29"/>
  <c r="T17" i="29"/>
  <c r="T52" i="29"/>
  <c r="T40" i="29"/>
  <c r="AB29" i="29"/>
  <c r="AJ24" i="29"/>
  <c r="AD34" i="29"/>
  <c r="AI32" i="29"/>
  <c r="AF26" i="29"/>
  <c r="AD22" i="29"/>
  <c r="AG29" i="29"/>
  <c r="AB16" i="29"/>
  <c r="AB36" i="29"/>
  <c r="Y29" i="29"/>
  <c r="T24" i="29"/>
  <c r="AF16" i="29"/>
  <c r="AI25" i="29"/>
  <c r="AE24" i="29"/>
  <c r="AJ16" i="29"/>
  <c r="T13" i="29"/>
  <c r="AD11" i="29"/>
  <c r="AD18" i="29"/>
  <c r="Y8" i="29"/>
  <c r="T65" i="8"/>
  <c r="AD67" i="8"/>
  <c r="T59" i="8"/>
  <c r="AD68" i="8"/>
  <c r="AL68" i="8"/>
  <c r="AA60" i="8"/>
  <c r="Y33" i="8"/>
  <c r="AD31" i="8"/>
  <c r="AI17" i="8"/>
  <c r="AD40" i="8"/>
  <c r="AF26" i="8"/>
  <c r="AB20" i="8"/>
  <c r="AB19" i="8"/>
  <c r="Z60" i="8"/>
  <c r="AF58" i="8"/>
  <c r="T46" i="8"/>
  <c r="AI21" i="8"/>
  <c r="AI60" i="8"/>
  <c r="Y56" i="8"/>
  <c r="AB51" i="8"/>
  <c r="V33" i="8"/>
  <c r="AD30" i="8"/>
  <c r="AE26" i="8"/>
  <c r="AI24" i="8"/>
  <c r="T13" i="8"/>
  <c r="AE33" i="8"/>
  <c r="Z20" i="8"/>
  <c r="Z19" i="8"/>
  <c r="AK51" i="8"/>
  <c r="Y49" i="8"/>
  <c r="AK41" i="8"/>
  <c r="AI55" i="8"/>
  <c r="Z46" i="8"/>
  <c r="Z45" i="8"/>
  <c r="Z41" i="8"/>
  <c r="W36" i="8"/>
  <c r="AB26" i="8"/>
  <c r="AF24" i="8"/>
  <c r="T22" i="8"/>
  <c r="AG41" i="8"/>
  <c r="AL60" i="8"/>
  <c r="AI58" i="8"/>
  <c r="AJ33" i="8"/>
  <c r="AD48" i="8"/>
  <c r="Y18" i="8"/>
  <c r="AI41" i="8"/>
  <c r="AI39" i="8"/>
  <c r="AI52" i="8"/>
  <c r="AF16" i="8"/>
  <c r="AI25" i="8"/>
  <c r="AB33" i="8"/>
  <c r="Y41" i="8"/>
  <c r="T68" i="29"/>
  <c r="AL68" i="29"/>
  <c r="Z63" i="29"/>
  <c r="AK67" i="29"/>
  <c r="AG63" i="29"/>
  <c r="AF63" i="29"/>
  <c r="AI60" i="29"/>
  <c r="AK58" i="29"/>
  <c r="T61" i="29"/>
  <c r="AG60" i="29"/>
  <c r="AF59" i="29"/>
  <c r="V58" i="29"/>
  <c r="AB60" i="29"/>
  <c r="Z59" i="29"/>
  <c r="AK46" i="29"/>
  <c r="AK45" i="29"/>
  <c r="AI59" i="29"/>
  <c r="Y54" i="29"/>
  <c r="AJ29" i="29"/>
  <c r="AD48" i="29"/>
  <c r="AI42" i="29"/>
  <c r="AD36" i="29"/>
  <c r="AG41" i="29"/>
  <c r="AI33" i="29"/>
  <c r="T30" i="29"/>
  <c r="AE51" i="29"/>
  <c r="AB24" i="29"/>
  <c r="AD14" i="29"/>
  <c r="Y48" i="29"/>
  <c r="AD46" i="29"/>
  <c r="AD38" i="29"/>
  <c r="AF33" i="29"/>
  <c r="AI27" i="29"/>
  <c r="AI26" i="29"/>
  <c r="W26" i="29"/>
  <c r="U22" i="29"/>
  <c r="T49" i="29"/>
  <c r="T34" i="29"/>
  <c r="T33" i="29"/>
  <c r="Y32" i="29"/>
  <c r="AK29" i="29"/>
  <c r="T20" i="29"/>
  <c r="AE16" i="29"/>
  <c r="AI22" i="29"/>
  <c r="AE20" i="29"/>
  <c r="AE19" i="29"/>
  <c r="AA16" i="29"/>
  <c r="Z20" i="29"/>
  <c r="Z19" i="29"/>
  <c r="T10" i="29"/>
  <c r="V24" i="29"/>
  <c r="AK20" i="29"/>
  <c r="AK19" i="29"/>
  <c r="Y21" i="29"/>
  <c r="AI8" i="29"/>
  <c r="H27" i="3"/>
  <c r="Q27" i="3" s="1"/>
  <c r="H34" i="3"/>
  <c r="Q34" i="3" s="1"/>
  <c r="T67" i="8"/>
  <c r="AB68" i="8"/>
  <c r="U63" i="8"/>
  <c r="T55" i="8"/>
  <c r="AD37" i="8"/>
  <c r="AG26" i="8"/>
  <c r="AD38" i="8"/>
  <c r="W33" i="8"/>
  <c r="T29" i="8"/>
  <c r="AB16" i="8"/>
  <c r="V58" i="8"/>
  <c r="AD52" i="8"/>
  <c r="AD43" i="8"/>
  <c r="Y42" i="8"/>
  <c r="Y60" i="8"/>
  <c r="AK59" i="8"/>
  <c r="AL46" i="8"/>
  <c r="AL45" i="8"/>
  <c r="T30" i="8"/>
  <c r="AK16" i="8"/>
  <c r="AK29" i="8"/>
  <c r="AD27" i="8"/>
  <c r="T23" i="8"/>
  <c r="K13" i="8"/>
  <c r="T58" i="8"/>
  <c r="Y53" i="8"/>
  <c r="AF63" i="8"/>
  <c r="T33" i="8"/>
  <c r="Y16" i="8"/>
  <c r="AE68" i="8"/>
  <c r="Z58" i="8"/>
  <c r="Y57" i="8"/>
  <c r="AD56" i="8"/>
  <c r="T49" i="8"/>
  <c r="V46" i="8"/>
  <c r="V45" i="8"/>
  <c r="AF41" i="8"/>
  <c r="AD35" i="8"/>
  <c r="T21" i="8"/>
  <c r="Y51" i="8"/>
  <c r="AI29" i="8"/>
  <c r="AI27" i="8"/>
  <c r="T32" i="14"/>
  <c r="AE17" i="14"/>
  <c r="T67" i="29"/>
  <c r="T65" i="29"/>
  <c r="W59" i="29"/>
  <c r="W60" i="29"/>
  <c r="AJ58" i="29"/>
  <c r="AF60" i="29"/>
  <c r="AB59" i="29"/>
  <c r="AK59" i="29"/>
  <c r="AD57" i="29"/>
  <c r="AK60" i="29"/>
  <c r="T58" i="29"/>
  <c r="AK51" i="29"/>
  <c r="AI55" i="29"/>
  <c r="Z51" i="29"/>
  <c r="T47" i="29"/>
  <c r="AJ41" i="29"/>
  <c r="U36" i="29"/>
  <c r="K33" i="29"/>
  <c r="AE26" i="29"/>
  <c r="AB22" i="29"/>
  <c r="Y17" i="29"/>
  <c r="T16" i="29"/>
  <c r="Y14" i="29"/>
  <c r="Y51" i="29"/>
  <c r="Y46" i="29"/>
  <c r="AI41" i="29"/>
  <c r="W51" i="29"/>
  <c r="V41" i="29"/>
  <c r="AA36" i="29"/>
  <c r="Y34" i="29"/>
  <c r="AD32" i="29"/>
  <c r="Y31" i="29"/>
  <c r="AK26" i="29"/>
  <c r="AE46" i="29"/>
  <c r="AE45" i="29"/>
  <c r="AE41" i="29"/>
  <c r="Z26" i="29"/>
  <c r="W22" i="29"/>
  <c r="T9" i="29"/>
  <c r="T38" i="29"/>
  <c r="Y27" i="29"/>
  <c r="V20" i="29"/>
  <c r="V19" i="29"/>
  <c r="AG16" i="29"/>
  <c r="AD12" i="29"/>
  <c r="AE33" i="29"/>
  <c r="Z24" i="29"/>
  <c r="AK41" i="29"/>
  <c r="AF36" i="29"/>
  <c r="AD31" i="29"/>
  <c r="T22" i="29"/>
  <c r="AI18" i="29"/>
  <c r="AK33" i="29"/>
  <c r="W29" i="29"/>
  <c r="AJ33" i="29"/>
  <c r="Y20" i="29"/>
  <c r="V16" i="29"/>
  <c r="AL26" i="29"/>
  <c r="U24" i="29"/>
  <c r="T26" i="29"/>
  <c r="AD13" i="29"/>
  <c r="H17" i="3"/>
  <c r="Q17" i="3" s="1"/>
  <c r="H24" i="3"/>
  <c r="Q24" i="3" s="1"/>
  <c r="AK67" i="8"/>
  <c r="AD54" i="8"/>
  <c r="T37" i="8"/>
  <c r="AI22" i="8"/>
  <c r="Y17" i="8"/>
  <c r="T11" i="8"/>
  <c r="AD51" i="8"/>
  <c r="Y48" i="8"/>
  <c r="T43" i="8"/>
  <c r="AG22" i="8"/>
  <c r="AE58" i="8"/>
  <c r="Y24" i="8"/>
  <c r="U33" i="8"/>
  <c r="K64" i="8"/>
  <c r="AA51" i="8"/>
  <c r="AK46" i="8"/>
  <c r="AK45" i="8"/>
  <c r="AA41" i="8"/>
  <c r="H33" i="3"/>
  <c r="Q33" i="3" s="1"/>
  <c r="AI61" i="8"/>
  <c r="AI59" i="8"/>
  <c r="Y55" i="8"/>
  <c r="AD47" i="8"/>
  <c r="V24" i="8"/>
  <c r="Y20" i="8"/>
  <c r="W41" i="8"/>
  <c r="AB60" i="8"/>
  <c r="U59" i="8"/>
  <c r="AD36" i="8"/>
  <c r="Z33" i="8"/>
  <c r="W20" i="8"/>
  <c r="W19" i="8"/>
  <c r="K12" i="8"/>
  <c r="AG29" i="8"/>
  <c r="AI38" i="8"/>
  <c r="Y32" i="8"/>
  <c r="V16" i="8"/>
  <c r="T12" i="8"/>
  <c r="Y25" i="8"/>
  <c r="Y46" i="8"/>
  <c r="AF36" i="8"/>
  <c r="AE24" i="8"/>
  <c r="AI65" i="29"/>
  <c r="AA67" i="29"/>
  <c r="AD64" i="29"/>
  <c r="V63" i="29"/>
  <c r="Y60" i="29"/>
  <c r="AA58" i="29"/>
  <c r="U63" i="29"/>
  <c r="V59" i="29"/>
  <c r="AI57" i="29"/>
  <c r="AE59" i="29"/>
  <c r="AG58" i="29"/>
  <c r="AD54" i="29"/>
  <c r="AA63" i="29"/>
  <c r="AL46" i="29"/>
  <c r="AL45" i="29"/>
  <c r="AI49" i="29"/>
  <c r="AA46" i="29"/>
  <c r="AA45" i="29"/>
  <c r="Y59" i="29"/>
  <c r="Z29" i="29"/>
  <c r="AB20" i="29"/>
  <c r="AB19" i="29"/>
  <c r="Y52" i="29"/>
  <c r="Y42" i="29"/>
  <c r="T36" i="29"/>
  <c r="AI47" i="29"/>
  <c r="AG46" i="29"/>
  <c r="AG45" i="29"/>
  <c r="W41" i="29"/>
  <c r="T53" i="29"/>
  <c r="AF51" i="29"/>
  <c r="Y33" i="29"/>
  <c r="T32" i="29"/>
  <c r="AF29" i="29"/>
  <c r="U51" i="29"/>
  <c r="T14" i="29"/>
  <c r="AI11" i="29"/>
  <c r="AD51" i="29"/>
  <c r="AD41" i="29"/>
  <c r="AD39" i="29"/>
  <c r="AI36" i="29"/>
  <c r="V33" i="29"/>
  <c r="AF22" i="29"/>
  <c r="AG36" i="29"/>
  <c r="AA29" i="29"/>
  <c r="AD28" i="29"/>
  <c r="V26" i="29"/>
  <c r="AI24" i="29"/>
  <c r="U16" i="29"/>
  <c r="AI10" i="29"/>
  <c r="T8" i="29"/>
  <c r="T23" i="29"/>
  <c r="AI29" i="29"/>
  <c r="AJ22" i="29"/>
  <c r="AD27" i="29"/>
  <c r="Y9" i="29"/>
  <c r="AA67" i="8"/>
  <c r="T60" i="8"/>
  <c r="AI47" i="8"/>
  <c r="AE46" i="8"/>
  <c r="AE45" i="8"/>
  <c r="AE41" i="8"/>
  <c r="AL36" i="8"/>
  <c r="T31" i="8"/>
  <c r="AK24" i="8"/>
  <c r="T20" i="8"/>
  <c r="AD16" i="8"/>
  <c r="T52" i="8"/>
  <c r="AJ24" i="8"/>
  <c r="AD26" i="8"/>
  <c r="AA59" i="8"/>
  <c r="T57" i="8"/>
  <c r="AB46" i="8"/>
  <c r="AB45" i="8"/>
  <c r="U26" i="8"/>
  <c r="AA20" i="8"/>
  <c r="AA19" i="8"/>
  <c r="AA16" i="8"/>
  <c r="AA29" i="8"/>
  <c r="V63" i="8"/>
  <c r="AL58" i="8"/>
  <c r="AJ51" i="8"/>
  <c r="AD14" i="8"/>
  <c r="AD9" i="8"/>
  <c r="Y58" i="8"/>
  <c r="AF51" i="8"/>
  <c r="V41" i="8"/>
  <c r="AF20" i="8"/>
  <c r="AF19" i="8"/>
  <c r="H5" i="3"/>
  <c r="Q5" i="3" s="1"/>
  <c r="AL22" i="8"/>
  <c r="AJ26" i="8"/>
  <c r="AK26" i="8"/>
  <c r="Y23" i="8"/>
  <c r="AJ22" i="8"/>
  <c r="AI43" i="8"/>
  <c r="Y21" i="14"/>
  <c r="AK17" i="14"/>
  <c r="Y62" i="29"/>
  <c r="V68" i="29"/>
  <c r="AE68" i="29"/>
  <c r="AL67" i="29"/>
  <c r="AD62" i="29"/>
  <c r="Z58" i="29"/>
  <c r="V60" i="29"/>
  <c r="AI58" i="29"/>
  <c r="AE60" i="29"/>
  <c r="AD60" i="29"/>
  <c r="Y61" i="29"/>
  <c r="T57" i="29"/>
  <c r="AL51" i="29"/>
  <c r="AA60" i="29"/>
  <c r="AA51" i="29"/>
  <c r="AJ60" i="29"/>
  <c r="Y55" i="29"/>
  <c r="AJ46" i="29"/>
  <c r="AJ45" i="29"/>
  <c r="Z41" i="29"/>
  <c r="Y41" i="29"/>
  <c r="AI37" i="29"/>
  <c r="U46" i="29"/>
  <c r="U45" i="29"/>
  <c r="U41" i="29"/>
  <c r="AE29" i="29"/>
  <c r="AG20" i="29"/>
  <c r="AG19" i="29"/>
  <c r="AI16" i="29"/>
  <c r="T46" i="29"/>
  <c r="AD43" i="29"/>
  <c r="AD42" i="29"/>
  <c r="AD29" i="29"/>
  <c r="Y26" i="29"/>
  <c r="W16" i="29"/>
  <c r="U33" i="29"/>
  <c r="AA41" i="29"/>
  <c r="V36" i="29"/>
  <c r="AI30" i="29"/>
  <c r="Y18" i="29"/>
  <c r="AA33" i="29"/>
  <c r="Z33" i="29"/>
  <c r="Y13" i="29"/>
  <c r="AD24" i="29"/>
  <c r="AI20" i="29"/>
  <c r="Y25" i="29"/>
  <c r="Y12" i="29"/>
  <c r="AD10" i="29"/>
  <c r="AD26" i="29"/>
  <c r="Z16" i="29"/>
  <c r="T11" i="29"/>
  <c r="AI65" i="8"/>
  <c r="T54" i="8"/>
  <c r="AE51" i="8"/>
  <c r="AI34" i="8"/>
  <c r="AD28" i="8"/>
  <c r="W26" i="8"/>
  <c r="Y22" i="8"/>
  <c r="Y35" i="8"/>
  <c r="T25" i="8"/>
  <c r="AL20" i="8"/>
  <c r="AL19" i="8"/>
  <c r="T51" i="8"/>
  <c r="AD25" i="8"/>
  <c r="W22" i="8"/>
  <c r="U22" i="8"/>
  <c r="AJ16" i="8"/>
  <c r="AG67" i="8"/>
  <c r="U58" i="8"/>
  <c r="AD10" i="8"/>
  <c r="Z16" i="8"/>
  <c r="AA46" i="8"/>
  <c r="AA45" i="8"/>
  <c r="AI36" i="8"/>
  <c r="V60" i="8"/>
  <c r="Y59" i="8"/>
  <c r="AI54" i="8"/>
  <c r="T47" i="8"/>
  <c r="AI37" i="8"/>
  <c r="AD34" i="8"/>
  <c r="AI31" i="8"/>
  <c r="AJ29" i="8"/>
  <c r="AG51" i="8"/>
  <c r="T66" i="8"/>
  <c r="T36" i="8"/>
  <c r="AF29" i="8"/>
  <c r="Y26" i="8"/>
  <c r="AL24" i="8"/>
  <c r="AI18" i="8"/>
  <c r="AE16" i="8"/>
  <c r="U19" i="8"/>
  <c r="T42" i="8"/>
  <c r="AK22" i="8"/>
  <c r="Y43" i="8"/>
  <c r="AD12" i="8"/>
  <c r="AI51" i="8"/>
  <c r="V36" i="8"/>
  <c r="Y27" i="8"/>
  <c r="U24" i="8"/>
  <c r="AL33" i="8"/>
  <c r="AK68" i="29"/>
  <c r="AI62" i="29"/>
  <c r="AJ17" i="14"/>
  <c r="AB68" i="29"/>
  <c r="U17" i="14"/>
  <c r="AI22" i="14"/>
  <c r="Y65" i="29"/>
  <c r="AJ67" i="29"/>
  <c r="T64" i="29"/>
  <c r="Y57" i="29"/>
  <c r="U59" i="29"/>
  <c r="W58" i="29"/>
  <c r="AD56" i="29"/>
  <c r="AD55" i="29"/>
  <c r="T54" i="29"/>
  <c r="AA59" i="29"/>
  <c r="AE58" i="29"/>
  <c r="AB46" i="29"/>
  <c r="AB45" i="29"/>
  <c r="Y49" i="29"/>
  <c r="AI56" i="29"/>
  <c r="U26" i="29"/>
  <c r="AG24" i="29"/>
  <c r="W46" i="29"/>
  <c r="W45" i="29"/>
  <c r="V51" i="29"/>
  <c r="AF46" i="29"/>
  <c r="AF45" i="29"/>
  <c r="V29" i="29"/>
  <c r="AA26" i="29"/>
  <c r="AJ36" i="29"/>
  <c r="AG33" i="29"/>
  <c r="AD52" i="29"/>
  <c r="AI48" i="29"/>
  <c r="T41" i="29"/>
  <c r="T39" i="29"/>
  <c r="Y36" i="29"/>
  <c r="AD25" i="29"/>
  <c r="AK24" i="29"/>
  <c r="AI23" i="29"/>
  <c r="V22" i="29"/>
  <c r="T12" i="29"/>
  <c r="AL41" i="29"/>
  <c r="W36" i="29"/>
  <c r="AD37" i="29"/>
  <c r="T31" i="29"/>
  <c r="Y30" i="29"/>
  <c r="Y24" i="29"/>
  <c r="AD20" i="29"/>
  <c r="Y22" i="29"/>
  <c r="AD8" i="29"/>
  <c r="Z22" i="29"/>
  <c r="U19" i="29"/>
  <c r="AK22" i="29"/>
  <c r="AB26" i="29"/>
  <c r="AJ19" i="29"/>
  <c r="AA19" i="29"/>
  <c r="AI21" i="29"/>
  <c r="T18" i="29"/>
  <c r="AD58" i="8"/>
  <c r="AL59" i="8"/>
  <c r="Y65" i="8"/>
  <c r="AJ59" i="8"/>
  <c r="AG58" i="8"/>
  <c r="Y47" i="8"/>
  <c r="U46" i="8"/>
  <c r="U45" i="8"/>
  <c r="U41" i="8"/>
  <c r="AB36" i="8"/>
  <c r="Y34" i="8"/>
  <c r="AE29" i="8"/>
  <c r="T28" i="8"/>
  <c r="AA24" i="8"/>
  <c r="T16" i="8"/>
  <c r="K37" i="8"/>
  <c r="Y21" i="8"/>
  <c r="AJ60" i="8"/>
  <c r="AD41" i="8"/>
  <c r="T40" i="8"/>
  <c r="T38" i="8"/>
  <c r="Z24" i="8"/>
  <c r="H28" i="3"/>
  <c r="Q28" i="3" s="1"/>
  <c r="AL41" i="8"/>
  <c r="AJ36" i="8"/>
  <c r="AD32" i="8"/>
  <c r="AL29" i="8"/>
  <c r="AF22" i="8"/>
  <c r="AD13" i="8"/>
  <c r="W24" i="8"/>
  <c r="AE22" i="8"/>
  <c r="AI68" i="8"/>
  <c r="W60" i="8"/>
  <c r="AG68" i="8"/>
  <c r="AB58" i="8"/>
  <c r="Z51" i="8"/>
  <c r="Y37" i="8"/>
  <c r="T34" i="8"/>
  <c r="AL26" i="8"/>
  <c r="AD17" i="8"/>
  <c r="T14" i="8"/>
  <c r="AL67" i="8"/>
  <c r="AF59" i="8"/>
  <c r="T56" i="8"/>
  <c r="AG46" i="8"/>
  <c r="AG45" i="8"/>
  <c r="AE36" i="8"/>
  <c r="AD53" i="8"/>
  <c r="V51" i="8"/>
  <c r="T48" i="8"/>
  <c r="T35" i="8"/>
  <c r="AK33" i="8"/>
  <c r="Y39" i="8"/>
  <c r="T8" i="8"/>
  <c r="W16" i="8"/>
  <c r="Y52" i="8"/>
  <c r="W29" i="8"/>
  <c r="AD21" i="8"/>
  <c r="AI30" i="8"/>
  <c r="AB22" i="8"/>
  <c r="AD24" i="8"/>
  <c r="AI46" i="8"/>
  <c r="H23" i="8"/>
  <c r="Y20" i="14"/>
  <c r="V67" i="29"/>
  <c r="AI68" i="29"/>
  <c r="AD17" i="14"/>
  <c r="AD32" i="14"/>
  <c r="AD31" i="14"/>
  <c r="Y31" i="14"/>
  <c r="Z17" i="14"/>
  <c r="AG17" i="14"/>
  <c r="AF17" i="14"/>
  <c r="U67" i="29"/>
  <c r="AI64" i="29"/>
  <c r="AI28" i="14"/>
  <c r="AD21" i="14"/>
  <c r="AI66" i="29"/>
  <c r="U68" i="29"/>
  <c r="AK27" i="14"/>
  <c r="Y64" i="29"/>
  <c r="AB67" i="29"/>
  <c r="T62" i="29"/>
  <c r="Y58" i="29"/>
  <c r="U60" i="29"/>
  <c r="AD59" i="29"/>
  <c r="T60" i="29"/>
  <c r="K56" i="29"/>
  <c r="AB51" i="29"/>
  <c r="AI53" i="29"/>
  <c r="Z60" i="29"/>
  <c r="AL58" i="29"/>
  <c r="Z46" i="29"/>
  <c r="Z45" i="29"/>
  <c r="AL33" i="29"/>
  <c r="AI39" i="29"/>
  <c r="U29" i="29"/>
  <c r="AD17" i="29"/>
  <c r="Y16" i="29"/>
  <c r="Y11" i="29"/>
  <c r="T51" i="29"/>
  <c r="T43" i="29"/>
  <c r="T42" i="29"/>
  <c r="T29" i="29"/>
  <c r="T25" i="29"/>
  <c r="AD21" i="29"/>
  <c r="AF19" i="29"/>
  <c r="K35" i="29"/>
  <c r="AL29" i="29"/>
  <c r="AG26" i="29"/>
  <c r="AD49" i="29"/>
  <c r="T37" i="29"/>
  <c r="AD23" i="29"/>
  <c r="AL16" i="29"/>
  <c r="AI13" i="29"/>
  <c r="AL36" i="29"/>
  <c r="AI9" i="29"/>
  <c r="AB59" i="8"/>
  <c r="H32" i="3"/>
  <c r="Q32" i="3" s="1"/>
  <c r="Z59" i="8"/>
  <c r="W58" i="8"/>
  <c r="U51" i="8"/>
  <c r="AI33" i="8"/>
  <c r="AD46" i="8"/>
  <c r="AD39" i="8"/>
  <c r="V26" i="8"/>
  <c r="AL16" i="8"/>
  <c r="T26" i="8"/>
  <c r="AG24" i="8"/>
  <c r="AJ19" i="8"/>
  <c r="AJ68" i="8"/>
  <c r="W67" i="8"/>
  <c r="AD57" i="8"/>
  <c r="AI56" i="8"/>
  <c r="AL51" i="8"/>
  <c r="AF33" i="8"/>
  <c r="T32" i="8"/>
  <c r="AI49" i="8"/>
  <c r="Y36" i="8"/>
  <c r="T27" i="8"/>
  <c r="Y54" i="8"/>
  <c r="AJ46" i="8"/>
  <c r="AJ45" i="8"/>
  <c r="AJ41" i="8"/>
  <c r="AG36" i="8"/>
  <c r="Z29" i="8"/>
  <c r="AI28" i="8"/>
  <c r="AD22" i="8"/>
  <c r="AI20" i="8"/>
  <c r="T9" i="8"/>
  <c r="W51" i="8"/>
  <c r="H7" i="3"/>
  <c r="Q7" i="3" s="1"/>
  <c r="AL63" i="8"/>
  <c r="AE59" i="8"/>
  <c r="V29" i="8"/>
  <c r="AB24" i="8"/>
  <c r="AG19" i="8"/>
  <c r="Y38" i="8"/>
  <c r="AI32" i="8"/>
  <c r="AD8" i="8"/>
  <c r="AA22" i="8"/>
  <c r="T24" i="8"/>
  <c r="Y29" i="8"/>
  <c r="Y40" i="8"/>
  <c r="AA26" i="8"/>
  <c r="V53" i="29"/>
  <c r="AF53" i="8"/>
  <c r="AF8" i="8"/>
  <c r="U8" i="8"/>
  <c r="AE8" i="29"/>
  <c r="V8" i="29"/>
  <c r="AG20" i="14"/>
  <c r="AE53" i="8"/>
  <c r="AA20" i="29"/>
  <c r="AK53" i="8"/>
  <c r="W53" i="29"/>
  <c r="AJ8" i="29"/>
  <c r="AJ20" i="14"/>
  <c r="Y8" i="8"/>
  <c r="AE53" i="29"/>
  <c r="AF56" i="8"/>
  <c r="V8" i="8"/>
  <c r="AI14" i="8"/>
  <c r="AJ56" i="29"/>
  <c r="Y10" i="8"/>
  <c r="Z20" i="14"/>
  <c r="AJ20" i="8"/>
  <c r="AE56" i="8"/>
  <c r="AB53" i="29"/>
  <c r="V53" i="8"/>
  <c r="AF20" i="14"/>
  <c r="AG20" i="8"/>
  <c r="AD66" i="29"/>
  <c r="U20" i="14"/>
  <c r="AI12" i="8"/>
  <c r="AA20" i="14"/>
  <c r="Z53" i="8"/>
  <c r="Y9" i="8"/>
  <c r="AB56" i="29"/>
  <c r="AG53" i="8"/>
  <c r="AJ53" i="8"/>
  <c r="AL20" i="14"/>
  <c r="AE20" i="14"/>
  <c r="AL8" i="29"/>
  <c r="AJ8" i="8"/>
  <c r="U53" i="8"/>
  <c r="AI66" i="8"/>
  <c r="AJ67" i="8"/>
  <c r="AG56" i="29"/>
  <c r="AF53" i="29"/>
  <c r="Y66" i="8"/>
  <c r="W53" i="8"/>
  <c r="AL8" i="8"/>
  <c r="W8" i="8"/>
  <c r="V56" i="29"/>
  <c r="Y11" i="8"/>
  <c r="U8" i="29"/>
  <c r="AK53" i="29"/>
  <c r="AL53" i="8"/>
  <c r="AF20" i="29"/>
  <c r="V20" i="14"/>
  <c r="AE8" i="8"/>
  <c r="AA53" i="8"/>
  <c r="U53" i="29"/>
  <c r="U20" i="8"/>
  <c r="AG8" i="29"/>
  <c r="AI10" i="8"/>
  <c r="U56" i="29"/>
  <c r="AL53" i="29"/>
  <c r="AE56" i="29"/>
  <c r="AA56" i="8"/>
  <c r="AG60" i="8"/>
  <c r="Z56" i="29"/>
  <c r="AB8" i="29"/>
  <c r="AA8" i="29"/>
  <c r="T66" i="29"/>
  <c r="W56" i="29"/>
  <c r="AJ56" i="8"/>
  <c r="AJ20" i="29"/>
  <c r="AG56" i="8"/>
  <c r="AB53" i="8"/>
  <c r="AF56" i="29"/>
  <c r="Z8" i="29"/>
  <c r="Y12" i="8"/>
  <c r="AA8" i="8"/>
  <c r="Z67" i="8"/>
  <c r="AI8" i="8"/>
  <c r="Y14" i="8"/>
  <c r="Z53" i="29"/>
  <c r="Z8" i="8"/>
  <c r="AJ53" i="29"/>
  <c r="AA53" i="29"/>
  <c r="AF8" i="29"/>
  <c r="U20" i="29"/>
  <c r="AI9" i="8"/>
  <c r="AB8" i="8"/>
  <c r="AG8" i="8"/>
  <c r="Y13" i="8"/>
  <c r="AB20" i="14"/>
  <c r="Y66" i="29"/>
  <c r="Z56" i="8"/>
  <c r="W8" i="29"/>
  <c r="V56" i="8"/>
  <c r="AK56" i="8"/>
  <c r="AI11" i="8"/>
  <c r="AL56" i="8"/>
  <c r="AA56" i="29"/>
  <c r="AK56" i="29"/>
  <c r="W20" i="14"/>
  <c r="U56" i="8"/>
  <c r="AB56" i="8"/>
  <c r="AK8" i="29"/>
  <c r="AF60" i="8"/>
  <c r="AL56" i="29"/>
  <c r="Z68" i="8"/>
  <c r="AG53" i="29"/>
  <c r="AK20" i="14"/>
  <c r="AK8" i="8"/>
  <c r="AI13" i="8"/>
  <c r="AD66" i="8"/>
  <c r="W56" i="8"/>
  <c r="AL7" i="29"/>
  <c r="AD63" i="29"/>
  <c r="F26" i="3"/>
  <c r="O26" i="3" s="1"/>
  <c r="T45" i="29"/>
  <c r="AE7" i="14"/>
  <c r="T19" i="29"/>
  <c r="T45" i="8"/>
  <c r="AI32" i="14"/>
  <c r="AD30" i="14"/>
  <c r="T63" i="8"/>
  <c r="AA7" i="14"/>
  <c r="AD18" i="14"/>
  <c r="AK7" i="29"/>
  <c r="AI19" i="29"/>
  <c r="Y45" i="8"/>
  <c r="Y45" i="29"/>
  <c r="Y63" i="29"/>
  <c r="H29" i="3"/>
  <c r="Q29" i="3" s="1"/>
  <c r="AF30" i="14"/>
  <c r="AD15" i="29"/>
  <c r="AD19" i="8"/>
  <c r="AK30" i="14"/>
  <c r="W30" i="14"/>
  <c r="AI19" i="8"/>
  <c r="AI63" i="8"/>
  <c r="Y18" i="14"/>
  <c r="AI45" i="8"/>
  <c r="AI29" i="14"/>
  <c r="Y29" i="14"/>
  <c r="T15" i="29"/>
  <c r="AK7" i="8"/>
  <c r="AG30" i="14"/>
  <c r="AI18" i="14"/>
  <c r="AJ7" i="29"/>
  <c r="Y15" i="29"/>
  <c r="U7" i="14"/>
  <c r="AD19" i="29"/>
  <c r="Y19" i="8"/>
  <c r="F16" i="3"/>
  <c r="O16" i="3" s="1"/>
  <c r="T63" i="29"/>
  <c r="AI63" i="29"/>
  <c r="AI45" i="29"/>
  <c r="Y32" i="14"/>
  <c r="T7" i="14"/>
  <c r="AJ7" i="8"/>
  <c r="AD7" i="14"/>
  <c r="H23" i="3"/>
  <c r="Q23" i="3" s="1"/>
  <c r="H19" i="3"/>
  <c r="Q19" i="3" s="1"/>
  <c r="AD45" i="29"/>
  <c r="V7" i="14"/>
  <c r="AL7" i="8"/>
  <c r="T30" i="14"/>
  <c r="AD45" i="8"/>
  <c r="AA30" i="14"/>
  <c r="Z30" i="14"/>
  <c r="T19" i="8"/>
  <c r="Y19" i="29"/>
  <c r="AF7" i="14"/>
  <c r="AI15" i="8"/>
  <c r="T18" i="14"/>
  <c r="AI15" i="29"/>
  <c r="V30" i="14"/>
  <c r="AD63" i="8"/>
  <c r="AI7" i="29"/>
  <c r="AJ15" i="29"/>
  <c r="V15" i="29"/>
  <c r="AJ15" i="8"/>
  <c r="AL15" i="29"/>
  <c r="AF18" i="14"/>
  <c r="AJ18" i="14"/>
  <c r="U18" i="14"/>
  <c r="AE18" i="14"/>
  <c r="AB15" i="29"/>
  <c r="Y63" i="8"/>
  <c r="AK15" i="29"/>
  <c r="AF15" i="29"/>
  <c r="U15" i="29"/>
  <c r="Z15" i="29"/>
  <c r="AL18" i="14"/>
  <c r="AA15" i="29"/>
  <c r="AL15" i="8"/>
  <c r="W15" i="29"/>
  <c r="AI7" i="8"/>
  <c r="AA18" i="14"/>
  <c r="AG18" i="14"/>
  <c r="W18" i="14"/>
  <c r="AB18" i="14"/>
  <c r="AK18" i="14"/>
  <c r="AK15" i="8"/>
  <c r="AG15" i="29"/>
  <c r="Z18" i="14"/>
  <c r="V18" i="14"/>
  <c r="AE15" i="29"/>
  <c r="F22" i="3"/>
  <c r="O22" i="3" s="1"/>
  <c r="AK7" i="14"/>
  <c r="AB7" i="14"/>
  <c r="Z7" i="14"/>
  <c r="F18" i="3"/>
  <c r="O18" i="3" s="1"/>
  <c r="AA69" i="8"/>
  <c r="AL7" i="14"/>
  <c r="F33" i="3"/>
  <c r="O33" i="3" s="1"/>
  <c r="V69" i="8"/>
  <c r="F32" i="3"/>
  <c r="O32" i="3" s="1"/>
  <c r="AB69" i="8"/>
  <c r="Y30" i="14"/>
  <c r="AE69" i="8"/>
  <c r="F23" i="3"/>
  <c r="O23" i="3" s="1"/>
  <c r="AL69" i="8"/>
  <c r="F31" i="3"/>
  <c r="O31" i="3" s="1"/>
  <c r="AI27" i="14"/>
  <c r="AI69" i="29"/>
  <c r="AG7" i="14"/>
  <c r="F21" i="3"/>
  <c r="O21" i="3" s="1"/>
  <c r="H21" i="3"/>
  <c r="Q21" i="3" s="1"/>
  <c r="AJ69" i="8"/>
  <c r="Y7" i="14"/>
  <c r="Z69" i="8"/>
  <c r="U69" i="8"/>
  <c r="AI30" i="14"/>
  <c r="AI7" i="14"/>
  <c r="AD69" i="8"/>
  <c r="AJ7" i="14"/>
  <c r="Y69" i="8"/>
  <c r="AG69" i="8"/>
  <c r="AL69" i="29"/>
  <c r="F28" i="3"/>
  <c r="O28" i="3" s="1"/>
  <c r="W7" i="14"/>
  <c r="AI69" i="8"/>
  <c r="AK69" i="8"/>
  <c r="J33" i="3"/>
  <c r="S33" i="3" s="1"/>
  <c r="H16" i="3"/>
  <c r="Q16" i="3" s="1"/>
  <c r="F27" i="3"/>
  <c r="O27" i="3" s="1"/>
  <c r="AJ69" i="29"/>
  <c r="J17" i="3"/>
  <c r="S17" i="3" s="1"/>
  <c r="J27" i="3"/>
  <c r="S27" i="3" s="1"/>
  <c r="T69" i="8"/>
  <c r="J19" i="3"/>
  <c r="S19" i="3" s="1"/>
  <c r="H31" i="3"/>
  <c r="Q31" i="3" s="1"/>
  <c r="W69" i="8"/>
  <c r="J28" i="3"/>
  <c r="S28" i="3" s="1"/>
  <c r="H26" i="3"/>
  <c r="Q26" i="3" s="1"/>
  <c r="J24" i="3"/>
  <c r="S24" i="3" s="1"/>
  <c r="F29" i="3"/>
  <c r="O29" i="3" s="1"/>
  <c r="F17" i="3"/>
  <c r="O17" i="3" s="1"/>
  <c r="F19" i="3"/>
  <c r="O19" i="3" s="1"/>
  <c r="AF69" i="8"/>
  <c r="F34" i="3"/>
  <c r="O34" i="3" s="1"/>
  <c r="AK69" i="29"/>
  <c r="F24" i="3"/>
  <c r="O24" i="3" s="1"/>
  <c r="J31" i="3"/>
  <c r="S31" i="3" s="1"/>
  <c r="J32" i="3"/>
  <c r="S32" i="3" s="1"/>
  <c r="J21" i="3"/>
  <c r="S21" i="3" s="1"/>
  <c r="L28" i="3"/>
  <c r="U28" i="3" s="1"/>
  <c r="J18" i="3"/>
  <c r="S18" i="3" s="1"/>
  <c r="J23" i="3"/>
  <c r="S23" i="3" s="1"/>
  <c r="V26" i="14"/>
  <c r="AL26" i="14"/>
  <c r="J29" i="3"/>
  <c r="S29" i="3" s="1"/>
  <c r="AB26" i="14"/>
  <c r="J34" i="3"/>
  <c r="S34" i="3" s="1"/>
  <c r="L27" i="3"/>
  <c r="U27" i="3" s="1"/>
  <c r="Z26" i="14"/>
  <c r="L17" i="3"/>
  <c r="U17" i="3" s="1"/>
  <c r="L33" i="3"/>
  <c r="U33" i="3" s="1"/>
  <c r="U26" i="14"/>
  <c r="AG26" i="14"/>
  <c r="J22" i="3"/>
  <c r="S22" i="3" s="1"/>
  <c r="L24" i="3"/>
  <c r="U24" i="3" s="1"/>
  <c r="J26" i="3"/>
  <c r="S26" i="3" s="1"/>
  <c r="L19" i="3"/>
  <c r="U19" i="3" s="1"/>
  <c r="AJ26" i="14"/>
  <c r="J16" i="3"/>
  <c r="S16" i="3" s="1"/>
  <c r="W26" i="14"/>
  <c r="AF26" i="14"/>
  <c r="L22" i="3"/>
  <c r="U22" i="3" s="1"/>
  <c r="Y26" i="14"/>
  <c r="L31" i="3"/>
  <c r="U31" i="3" s="1"/>
  <c r="L16" i="3"/>
  <c r="U16" i="3" s="1"/>
  <c r="AI26" i="14"/>
  <c r="L18" i="3"/>
  <c r="U18" i="3" s="1"/>
  <c r="L29" i="3"/>
  <c r="U29" i="3" s="1"/>
  <c r="T26" i="14"/>
  <c r="L32" i="3"/>
  <c r="U32" i="3" s="1"/>
  <c r="AA26" i="14"/>
  <c r="L26" i="3"/>
  <c r="U26" i="3" s="1"/>
  <c r="L34" i="3"/>
  <c r="U34" i="3" s="1"/>
  <c r="AK26" i="14"/>
  <c r="AL33" i="14"/>
  <c r="L23" i="3"/>
  <c r="U23" i="3" s="1"/>
  <c r="L21" i="3"/>
  <c r="U21" i="3" s="1"/>
  <c r="AJ33" i="14"/>
  <c r="AE26" i="14"/>
  <c r="G24" i="3"/>
  <c r="P24" i="3" s="1"/>
  <c r="E17" i="3"/>
  <c r="N17" i="3" s="1"/>
  <c r="G27" i="3"/>
  <c r="P27" i="3" s="1"/>
  <c r="G19" i="3"/>
  <c r="P19" i="3" s="1"/>
  <c r="G17" i="3"/>
  <c r="P17" i="3" s="1"/>
  <c r="E33" i="3"/>
  <c r="N33" i="3" s="1"/>
  <c r="G33" i="3"/>
  <c r="P33" i="3" s="1"/>
  <c r="E19" i="3"/>
  <c r="N19" i="3" s="1"/>
  <c r="E27" i="3"/>
  <c r="N27" i="3" s="1"/>
  <c r="E28" i="3"/>
  <c r="N28" i="3" s="1"/>
  <c r="E24" i="3"/>
  <c r="N24" i="3" s="1"/>
  <c r="G28" i="3"/>
  <c r="P28" i="3" s="1"/>
  <c r="AD26" i="14"/>
  <c r="G21" i="3"/>
  <c r="P21" i="3" s="1"/>
  <c r="E21" i="3"/>
  <c r="N21" i="3" s="1"/>
  <c r="AK33" i="14"/>
  <c r="AI33" i="14"/>
  <c r="G26" i="3"/>
  <c r="P26" i="3" s="1"/>
  <c r="E26" i="3"/>
  <c r="N26" i="3" s="1"/>
  <c r="E31" i="3"/>
  <c r="N31" i="3" s="1"/>
  <c r="G31" i="3"/>
  <c r="P31" i="3" s="1"/>
  <c r="E16" i="3"/>
  <c r="N16" i="3" s="1"/>
  <c r="G16" i="3"/>
  <c r="P16" i="3" s="1"/>
  <c r="E23" i="3"/>
  <c r="N23" i="3" s="1"/>
  <c r="G18" i="3"/>
  <c r="P18" i="3" s="1"/>
  <c r="G23" i="3"/>
  <c r="P23" i="3" s="1"/>
  <c r="G29" i="3"/>
  <c r="P29" i="3" s="1"/>
  <c r="G22" i="3"/>
  <c r="P22" i="3" s="1"/>
  <c r="G32" i="3"/>
  <c r="P32" i="3" s="1"/>
  <c r="E22" i="3"/>
  <c r="N22" i="3" s="1"/>
  <c r="E32" i="3"/>
  <c r="N32" i="3" s="1"/>
  <c r="G34" i="3"/>
  <c r="P34" i="3" s="1"/>
  <c r="E18" i="3"/>
  <c r="N18" i="3" s="1"/>
  <c r="I25" i="14"/>
  <c r="J29" i="29"/>
  <c r="I52" i="8"/>
  <c r="H22" i="8"/>
  <c r="H16" i="8"/>
  <c r="J42" i="8"/>
  <c r="I54" i="8"/>
  <c r="J60" i="8"/>
  <c r="H17" i="8"/>
  <c r="H28" i="8"/>
  <c r="I37" i="8"/>
  <c r="H34" i="8"/>
  <c r="J37" i="8"/>
  <c r="J43" i="8"/>
  <c r="I42" i="8"/>
  <c r="K21" i="29"/>
  <c r="K7" i="14"/>
  <c r="K22" i="29"/>
  <c r="K31" i="29"/>
  <c r="K12" i="29"/>
  <c r="H47" i="29"/>
  <c r="J61" i="29"/>
  <c r="K42" i="29"/>
  <c r="I17" i="29"/>
  <c r="J51" i="29"/>
  <c r="K61" i="29"/>
  <c r="K37" i="29"/>
  <c r="K64" i="29"/>
  <c r="H27" i="14"/>
  <c r="H65" i="29"/>
  <c r="I62" i="29"/>
  <c r="J43" i="29"/>
  <c r="H52" i="29"/>
  <c r="K52" i="29"/>
  <c r="I55" i="29"/>
  <c r="K28" i="29"/>
  <c r="H62" i="29"/>
  <c r="K25" i="29"/>
  <c r="K27" i="29"/>
  <c r="J42" i="29"/>
  <c r="K65" i="29"/>
  <c r="H46" i="29"/>
  <c r="H61" i="29"/>
  <c r="I22" i="29"/>
  <c r="I60" i="29"/>
  <c r="I61" i="29"/>
  <c r="H30" i="29"/>
  <c r="K39" i="29"/>
  <c r="H39" i="29"/>
  <c r="K16" i="29"/>
  <c r="H29" i="29"/>
  <c r="H37" i="29"/>
  <c r="J65" i="29"/>
  <c r="I51" i="29"/>
  <c r="J38" i="29"/>
  <c r="I52" i="29"/>
  <c r="J55" i="29"/>
  <c r="I59" i="29"/>
  <c r="K62" i="29"/>
  <c r="J23" i="29"/>
  <c r="J26" i="29"/>
  <c r="I43" i="29"/>
  <c r="I49" i="29"/>
  <c r="J28" i="29"/>
  <c r="J33" i="29"/>
  <c r="K30" i="29"/>
  <c r="I42" i="29"/>
  <c r="I65" i="29"/>
  <c r="K41" i="29"/>
  <c r="J59" i="29"/>
  <c r="I32" i="29"/>
  <c r="K43" i="29"/>
  <c r="I39" i="29"/>
  <c r="J49" i="29"/>
  <c r="I29" i="29"/>
  <c r="H16" i="29"/>
  <c r="K18" i="29"/>
  <c r="J21" i="29"/>
  <c r="H35" i="29"/>
  <c r="J27" i="29"/>
  <c r="K40" i="29"/>
  <c r="I63" i="29"/>
  <c r="K38" i="29"/>
  <c r="J17" i="29"/>
  <c r="J40" i="29"/>
  <c r="H18" i="29"/>
  <c r="J39" i="29"/>
  <c r="I16" i="8"/>
  <c r="J30" i="8"/>
  <c r="I8" i="8"/>
  <c r="J31" i="8"/>
  <c r="I61" i="8"/>
  <c r="H40" i="29"/>
  <c r="H42" i="8"/>
  <c r="H62" i="8"/>
  <c r="I65" i="8"/>
  <c r="K66" i="8"/>
  <c r="H47" i="8"/>
  <c r="J36" i="8"/>
  <c r="H39" i="8"/>
  <c r="J16" i="8"/>
  <c r="H22" i="29"/>
  <c r="H32" i="14"/>
  <c r="K14" i="29"/>
  <c r="H31" i="14"/>
  <c r="I35" i="29"/>
  <c r="I21" i="29"/>
  <c r="I27" i="29"/>
  <c r="J56" i="29"/>
  <c r="J29" i="14"/>
  <c r="H32" i="29"/>
  <c r="J32" i="29"/>
  <c r="H24" i="29"/>
  <c r="I34" i="29"/>
  <c r="H25" i="29"/>
  <c r="I31" i="8"/>
  <c r="H17" i="29"/>
  <c r="H24" i="8"/>
  <c r="H9" i="8"/>
  <c r="K18" i="8"/>
  <c r="K65" i="8"/>
  <c r="J32" i="8"/>
  <c r="H48" i="8"/>
  <c r="J28" i="8"/>
  <c r="H21" i="8"/>
  <c r="I21" i="8"/>
  <c r="H35" i="8"/>
  <c r="I35" i="8"/>
  <c r="I38" i="8"/>
  <c r="J48" i="8"/>
  <c r="J23" i="8"/>
  <c r="H25" i="8"/>
  <c r="I29" i="8"/>
  <c r="J49" i="8"/>
  <c r="H64" i="8"/>
  <c r="H65" i="8"/>
  <c r="I25" i="8"/>
  <c r="I26" i="8"/>
  <c r="I28" i="8"/>
  <c r="J33" i="8"/>
  <c r="I40" i="8"/>
  <c r="I43" i="8"/>
  <c r="I10" i="8"/>
  <c r="J60" i="29"/>
  <c r="I27" i="14"/>
  <c r="J8" i="29"/>
  <c r="I7" i="14"/>
  <c r="K57" i="29"/>
  <c r="I38" i="29"/>
  <c r="I28" i="14"/>
  <c r="J62" i="29"/>
  <c r="H23" i="29"/>
  <c r="K8" i="29"/>
  <c r="I12" i="29"/>
  <c r="K54" i="29"/>
  <c r="K53" i="29"/>
  <c r="K51" i="29"/>
  <c r="J53" i="8"/>
  <c r="H64" i="29"/>
  <c r="H60" i="29"/>
  <c r="I64" i="8"/>
  <c r="H12" i="8"/>
  <c r="I9" i="8"/>
  <c r="I46" i="8"/>
  <c r="I56" i="8"/>
  <c r="I32" i="8"/>
  <c r="J24" i="8"/>
  <c r="H49" i="29"/>
  <c r="H45" i="29"/>
  <c r="H63" i="8"/>
  <c r="J17" i="8"/>
  <c r="K17" i="8"/>
  <c r="I17" i="8"/>
  <c r="J35" i="8"/>
  <c r="I39" i="8"/>
  <c r="I34" i="8"/>
  <c r="J20" i="8"/>
  <c r="H31" i="8"/>
  <c r="J13" i="8"/>
  <c r="I62" i="8"/>
  <c r="H42" i="29"/>
  <c r="I57" i="29"/>
  <c r="J46" i="8"/>
  <c r="I8" i="29"/>
  <c r="K10" i="8"/>
  <c r="I10" i="29"/>
  <c r="I30" i="14"/>
  <c r="J24" i="29"/>
  <c r="H58" i="29"/>
  <c r="J66" i="29"/>
  <c r="J62" i="8"/>
  <c r="J32" i="14"/>
  <c r="K32" i="14"/>
  <c r="I55" i="8"/>
  <c r="H43" i="8"/>
  <c r="K27" i="14"/>
  <c r="I32" i="14"/>
  <c r="I14" i="29"/>
  <c r="H57" i="29"/>
  <c r="I22" i="14"/>
  <c r="J52" i="8"/>
  <c r="I25" i="29"/>
  <c r="I56" i="29"/>
  <c r="K30" i="14"/>
  <c r="J55" i="8"/>
  <c r="J57" i="29"/>
  <c r="I20" i="14"/>
  <c r="I18" i="14"/>
  <c r="H10" i="29"/>
  <c r="H29" i="8"/>
  <c r="I53" i="29"/>
  <c r="I12" i="8"/>
  <c r="I18" i="29"/>
  <c r="H66" i="29"/>
  <c r="J26" i="8"/>
  <c r="H32" i="8"/>
  <c r="H40" i="8"/>
  <c r="K66" i="29"/>
  <c r="H41" i="29"/>
  <c r="H43" i="29"/>
  <c r="H57" i="8"/>
  <c r="J64" i="8"/>
  <c r="H36" i="8"/>
  <c r="I11" i="8"/>
  <c r="H20" i="29"/>
  <c r="K11" i="8"/>
  <c r="K9" i="29"/>
  <c r="I63" i="8"/>
  <c r="I30" i="29"/>
  <c r="J54" i="29"/>
  <c r="H34" i="29"/>
  <c r="H66" i="8"/>
  <c r="K32" i="29"/>
  <c r="J64" i="29"/>
  <c r="H8" i="29"/>
  <c r="K55" i="29"/>
  <c r="J66" i="8"/>
  <c r="I66" i="29"/>
  <c r="I58" i="29"/>
  <c r="J9" i="29"/>
  <c r="H11" i="29"/>
  <c r="H28" i="29"/>
  <c r="H21" i="29"/>
  <c r="K63" i="29"/>
  <c r="H54" i="29"/>
  <c r="K58" i="29"/>
  <c r="H9" i="29"/>
  <c r="J37" i="29"/>
  <c r="I40" i="29"/>
  <c r="I37" i="29"/>
  <c r="J9" i="8"/>
  <c r="H8" i="8"/>
  <c r="J56" i="8"/>
  <c r="H51" i="29"/>
  <c r="J10" i="29"/>
  <c r="H13" i="29"/>
  <c r="H12" i="29"/>
  <c r="J12" i="29"/>
  <c r="H59" i="29"/>
  <c r="I13" i="29"/>
  <c r="I11" i="29"/>
  <c r="K11" i="29"/>
  <c r="H14" i="29"/>
  <c r="H13" i="8"/>
  <c r="H52" i="8"/>
  <c r="J14" i="8"/>
  <c r="J40" i="8"/>
  <c r="H14" i="8"/>
  <c r="J38" i="8"/>
  <c r="I23" i="8"/>
  <c r="H54" i="8"/>
  <c r="H61" i="8"/>
  <c r="J57" i="8"/>
  <c r="H18" i="14"/>
  <c r="H29" i="14"/>
  <c r="I13" i="8"/>
  <c r="J12" i="8"/>
  <c r="H53" i="29"/>
  <c r="H49" i="8"/>
  <c r="H11" i="8"/>
  <c r="J20" i="14"/>
  <c r="K24" i="14"/>
  <c r="H38" i="29"/>
  <c r="K14" i="8"/>
  <c r="H30" i="14"/>
  <c r="J27" i="14"/>
  <c r="K21" i="14"/>
  <c r="H67" i="8"/>
  <c r="I64" i="29"/>
  <c r="K26" i="29"/>
  <c r="H55" i="29"/>
  <c r="I23" i="29"/>
  <c r="H56" i="29"/>
  <c r="J14" i="29"/>
  <c r="J48" i="29"/>
  <c r="J34" i="29"/>
  <c r="J7" i="14"/>
  <c r="J52" i="29"/>
  <c r="J18" i="29"/>
  <c r="I54" i="29"/>
  <c r="K23" i="29"/>
  <c r="K59" i="29"/>
  <c r="K17" i="29"/>
  <c r="J47" i="29"/>
  <c r="H33" i="29"/>
  <c r="J22" i="29"/>
  <c r="J53" i="29"/>
  <c r="I41" i="29"/>
  <c r="J58" i="29"/>
  <c r="K36" i="29"/>
  <c r="J13" i="29"/>
  <c r="K24" i="29"/>
  <c r="J36" i="29"/>
  <c r="J20" i="29"/>
  <c r="H48" i="29"/>
  <c r="J41" i="29"/>
  <c r="J30" i="29"/>
  <c r="I47" i="29"/>
  <c r="H59" i="8"/>
  <c r="J61" i="8"/>
  <c r="J65" i="8"/>
  <c r="I48" i="8"/>
  <c r="H56" i="8"/>
  <c r="I59" i="8"/>
  <c r="I48" i="29"/>
  <c r="I20" i="29"/>
  <c r="I33" i="29"/>
  <c r="I24" i="29"/>
  <c r="K29" i="29"/>
  <c r="I26" i="29"/>
  <c r="I36" i="29"/>
  <c r="K10" i="29"/>
  <c r="J16" i="29"/>
  <c r="I9" i="29"/>
  <c r="I16" i="29"/>
  <c r="I31" i="29"/>
  <c r="I28" i="29"/>
  <c r="J35" i="29"/>
  <c r="J25" i="29"/>
  <c r="H33" i="8"/>
  <c r="I49" i="8"/>
  <c r="I41" i="8"/>
  <c r="J63" i="8"/>
  <c r="H15" i="29"/>
  <c r="H60" i="8"/>
  <c r="I47" i="8"/>
  <c r="I22" i="8"/>
  <c r="H20" i="8"/>
  <c r="J41" i="8"/>
  <c r="I24" i="8"/>
  <c r="J51" i="8"/>
  <c r="I60" i="8"/>
  <c r="H55" i="8"/>
  <c r="J59" i="8"/>
  <c r="H53" i="8"/>
  <c r="J25" i="8"/>
  <c r="H37" i="8"/>
  <c r="I51" i="8"/>
  <c r="J29" i="8"/>
  <c r="J11" i="29"/>
  <c r="J31" i="29"/>
  <c r="F6" i="3"/>
  <c r="O6" i="3" s="1"/>
  <c r="J54" i="8"/>
  <c r="I20" i="8"/>
  <c r="F7" i="3"/>
  <c r="O7" i="3" s="1"/>
  <c r="J10" i="8"/>
  <c r="J34" i="8"/>
  <c r="H46" i="8"/>
  <c r="I36" i="8"/>
  <c r="H27" i="8"/>
  <c r="I30" i="8"/>
  <c r="J39" i="8"/>
  <c r="J11" i="8"/>
  <c r="I33" i="8"/>
  <c r="I53" i="8"/>
  <c r="J22" i="8"/>
  <c r="H18" i="8"/>
  <c r="J47" i="8"/>
  <c r="K63" i="8"/>
  <c r="I58" i="8"/>
  <c r="I18" i="8"/>
  <c r="H58" i="8"/>
  <c r="I27" i="8"/>
  <c r="J58" i="8"/>
  <c r="K9" i="8"/>
  <c r="I14" i="8"/>
  <c r="J18" i="8"/>
  <c r="H10" i="8"/>
  <c r="J21" i="8"/>
  <c r="J18" i="14"/>
  <c r="I66" i="8"/>
  <c r="I57" i="8"/>
  <c r="H30" i="8"/>
  <c r="H38" i="8"/>
  <c r="H51" i="8"/>
  <c r="H41" i="8"/>
  <c r="J27" i="8"/>
  <c r="K18" i="14"/>
  <c r="H63" i="29"/>
  <c r="H31" i="29"/>
  <c r="J45" i="29"/>
  <c r="K45" i="29"/>
  <c r="K15" i="29"/>
  <c r="F5" i="3"/>
  <c r="O5" i="3" s="1"/>
  <c r="H26" i="29"/>
  <c r="I15" i="29"/>
  <c r="I45" i="29"/>
  <c r="K7" i="29"/>
  <c r="H36" i="29"/>
  <c r="J15" i="29"/>
  <c r="K19" i="29"/>
  <c r="I7" i="29"/>
  <c r="I19" i="29"/>
  <c r="H27" i="29"/>
  <c r="J63" i="29"/>
  <c r="I45" i="8"/>
  <c r="H7" i="29"/>
  <c r="J19" i="29"/>
  <c r="J7" i="29"/>
  <c r="H15" i="8"/>
  <c r="H45" i="8"/>
  <c r="J45" i="8"/>
  <c r="J7" i="8"/>
  <c r="I15" i="8"/>
  <c r="I19" i="8"/>
  <c r="J30" i="14"/>
  <c r="H7" i="8"/>
  <c r="H19" i="8"/>
  <c r="I7" i="8"/>
  <c r="J15" i="8"/>
  <c r="H7" i="14"/>
  <c r="H67" i="29"/>
  <c r="J69" i="29"/>
  <c r="J19" i="8"/>
  <c r="H19" i="29"/>
  <c r="I69" i="29"/>
  <c r="H69" i="8"/>
  <c r="J69" i="8"/>
  <c r="K69" i="29"/>
  <c r="H6" i="3"/>
  <c r="Q6" i="3" s="1"/>
  <c r="I69" i="8"/>
  <c r="J6" i="3"/>
  <c r="S6" i="3" s="1"/>
  <c r="H69" i="29"/>
  <c r="J26" i="14"/>
  <c r="I26" i="14"/>
  <c r="J5" i="3"/>
  <c r="S5" i="3" s="1"/>
  <c r="J7" i="3"/>
  <c r="S7" i="3" s="1"/>
  <c r="L6" i="3"/>
  <c r="U6" i="3" s="1"/>
  <c r="K26" i="14"/>
  <c r="J33" i="14"/>
  <c r="I33" i="14"/>
  <c r="L5" i="3"/>
  <c r="U5" i="3" s="1"/>
  <c r="L7" i="3"/>
  <c r="U7" i="3" s="1"/>
  <c r="G6" i="3"/>
  <c r="P6" i="3" s="1"/>
  <c r="E6" i="3"/>
  <c r="N6" i="3" s="1"/>
  <c r="K33" i="14"/>
  <c r="E7" i="3"/>
  <c r="N7" i="3" s="1"/>
  <c r="E5" i="3"/>
  <c r="N5" i="3" s="1"/>
  <c r="G5" i="3"/>
  <c r="P5" i="3" s="1"/>
  <c r="G7" i="3"/>
  <c r="P7" i="3" s="1"/>
  <c r="H26" i="14"/>
  <c r="H33" i="14"/>
  <c r="AT69" i="36" l="1"/>
  <c r="K115" i="3"/>
  <c r="K116" i="3"/>
  <c r="K117" i="3"/>
  <c r="AH10" i="82"/>
  <c r="AE21" i="82"/>
  <c r="AJ21" i="82"/>
  <c r="Y33" i="84"/>
  <c r="AD33" i="84"/>
  <c r="AQ33" i="84"/>
  <c r="AH61" i="30"/>
  <c r="AA33" i="84"/>
  <c r="AF33" i="84"/>
  <c r="J33" i="84"/>
  <c r="AF22" i="84"/>
  <c r="AG27" i="84"/>
  <c r="AB22" i="40"/>
  <c r="AH11" i="40"/>
  <c r="AH13" i="40"/>
  <c r="V22" i="43"/>
  <c r="AI20" i="40"/>
  <c r="V10" i="43"/>
  <c r="AF33" i="43"/>
  <c r="AH8" i="40"/>
  <c r="AK33" i="43"/>
  <c r="AL33" i="43"/>
  <c r="V28" i="43"/>
  <c r="V15" i="43"/>
  <c r="V33" i="43"/>
  <c r="AH22" i="40"/>
  <c r="I22" i="43"/>
  <c r="AP31" i="43"/>
  <c r="J69" i="36"/>
  <c r="AT57" i="36"/>
  <c r="Y30" i="84"/>
  <c r="T9" i="84"/>
  <c r="T27" i="84"/>
  <c r="Y25" i="84"/>
  <c r="Y18" i="84"/>
  <c r="AI10" i="83"/>
  <c r="AU8" i="40"/>
  <c r="AS8" i="37"/>
  <c r="Y69" i="37"/>
  <c r="AT45" i="36"/>
  <c r="AT20" i="36"/>
  <c r="AT32" i="36"/>
  <c r="L66" i="32"/>
  <c r="Y7" i="32"/>
  <c r="Y12" i="84"/>
  <c r="Y33" i="82"/>
  <c r="Y8" i="84"/>
  <c r="CD28" i="14"/>
  <c r="CD27" i="14"/>
  <c r="CD29" i="14"/>
  <c r="CD30" i="14"/>
  <c r="Y31" i="84"/>
  <c r="Y9" i="84"/>
  <c r="CD31" i="14"/>
  <c r="CD32" i="14"/>
  <c r="Y7" i="37"/>
  <c r="AN20" i="84"/>
  <c r="Y15" i="84"/>
  <c r="AO20" i="84"/>
  <c r="T13" i="84"/>
  <c r="CD33" i="14"/>
  <c r="AF27" i="84"/>
  <c r="L20" i="84"/>
  <c r="M14" i="82"/>
  <c r="Y13" i="84"/>
  <c r="Y16" i="84"/>
  <c r="Y26" i="84"/>
  <c r="AA28" i="82"/>
  <c r="Y21" i="84"/>
  <c r="Y24" i="84"/>
  <c r="N22" i="40"/>
  <c r="N24" i="40"/>
  <c r="K42" i="30"/>
  <c r="N31" i="40"/>
  <c r="N25" i="40"/>
  <c r="N32" i="40"/>
  <c r="AT8" i="36"/>
  <c r="K32" i="32"/>
  <c r="N9" i="40"/>
  <c r="S11" i="40"/>
  <c r="L86" i="3"/>
  <c r="S20" i="41"/>
  <c r="N10" i="40"/>
  <c r="AF18" i="84"/>
  <c r="AA13" i="43"/>
  <c r="AU12" i="40"/>
  <c r="M12" i="40"/>
  <c r="Y17" i="41"/>
  <c r="AA22" i="84"/>
  <c r="AA21" i="84"/>
  <c r="AA24" i="84"/>
  <c r="AU27" i="82"/>
  <c r="AA16" i="84"/>
  <c r="AQ20" i="84"/>
  <c r="AA8" i="84"/>
  <c r="AD7" i="31"/>
  <c r="AA69" i="37"/>
  <c r="AA26" i="84"/>
  <c r="AA20" i="84"/>
  <c r="AA29" i="84"/>
  <c r="AA14" i="84"/>
  <c r="AA11" i="84"/>
  <c r="AA27" i="84"/>
  <c r="AA50" i="37"/>
  <c r="AA51" i="37"/>
  <c r="AA46" i="37"/>
  <c r="Y60" i="37"/>
  <c r="AF35" i="31"/>
  <c r="AA35" i="37"/>
  <c r="AU37" i="33"/>
  <c r="AU25" i="33"/>
  <c r="BA15" i="82"/>
  <c r="BA24" i="82"/>
  <c r="BA31" i="82"/>
  <c r="BC13" i="31"/>
  <c r="BC25" i="31"/>
  <c r="BC37" i="31"/>
  <c r="BC62" i="31"/>
  <c r="BD12" i="31"/>
  <c r="BD26" i="31"/>
  <c r="BD38" i="31"/>
  <c r="BD52" i="31"/>
  <c r="BD64" i="31"/>
  <c r="BC14" i="82"/>
  <c r="BC29" i="82"/>
  <c r="BD10" i="82"/>
  <c r="BD29" i="82"/>
  <c r="AA60" i="37"/>
  <c r="S7" i="33"/>
  <c r="BA16" i="31"/>
  <c r="BA42" i="31"/>
  <c r="BA30" i="31"/>
  <c r="BA24" i="31"/>
  <c r="BA49" i="31"/>
  <c r="BA60" i="31"/>
  <c r="BA54" i="31"/>
  <c r="BA65" i="31"/>
  <c r="BA10" i="82"/>
  <c r="BC14" i="31"/>
  <c r="BC26" i="31"/>
  <c r="BC38" i="31"/>
  <c r="BC51" i="31"/>
  <c r="BC63" i="31"/>
  <c r="BD13" i="31"/>
  <c r="BD27" i="31"/>
  <c r="BD39" i="31"/>
  <c r="BD53" i="31"/>
  <c r="BD65" i="31"/>
  <c r="BC15" i="82"/>
  <c r="BC30" i="82"/>
  <c r="BD11" i="82"/>
  <c r="BD31" i="82"/>
  <c r="AD21" i="37"/>
  <c r="AA19" i="37"/>
  <c r="AD52" i="37"/>
  <c r="Y62" i="37"/>
  <c r="AD41" i="37"/>
  <c r="Y46" i="37"/>
  <c r="Y21" i="37"/>
  <c r="AL54" i="31"/>
  <c r="AA49" i="37"/>
  <c r="AT30" i="31"/>
  <c r="AT18" i="33"/>
  <c r="BA17" i="82"/>
  <c r="BA25" i="82"/>
  <c r="BA32" i="82"/>
  <c r="AD69" i="37"/>
  <c r="BC15" i="31"/>
  <c r="BC27" i="31"/>
  <c r="BC39" i="31"/>
  <c r="BC52" i="31"/>
  <c r="BC64" i="31"/>
  <c r="BD14" i="31"/>
  <c r="BD28" i="31"/>
  <c r="BD40" i="31"/>
  <c r="BD54" i="31"/>
  <c r="BD66" i="31"/>
  <c r="BC16" i="82"/>
  <c r="BC31" i="82"/>
  <c r="BD12" i="82"/>
  <c r="Y50" i="37"/>
  <c r="AI7" i="31"/>
  <c r="Y64" i="37"/>
  <c r="Y49" i="37"/>
  <c r="AA67" i="37"/>
  <c r="Y51" i="37"/>
  <c r="Y23" i="37"/>
  <c r="AK57" i="33"/>
  <c r="Y28" i="37"/>
  <c r="S27" i="31"/>
  <c r="S21" i="31"/>
  <c r="BA23" i="31"/>
  <c r="BA53" i="31"/>
  <c r="BA66" i="31"/>
  <c r="BA11" i="82"/>
  <c r="AT32" i="37"/>
  <c r="BC16" i="31"/>
  <c r="BC28" i="31"/>
  <c r="BC40" i="31"/>
  <c r="BC53" i="31"/>
  <c r="BC65" i="31"/>
  <c r="BD15" i="31"/>
  <c r="BD29" i="31"/>
  <c r="BD41" i="31"/>
  <c r="BD55" i="31"/>
  <c r="BD67" i="31"/>
  <c r="BC17" i="82"/>
  <c r="BC32" i="82"/>
  <c r="BD13" i="82"/>
  <c r="BD16" i="82"/>
  <c r="Y61" i="37"/>
  <c r="AA63" i="37"/>
  <c r="AL62" i="31"/>
  <c r="AA25" i="37"/>
  <c r="AO32" i="37"/>
  <c r="AO57" i="37"/>
  <c r="AV52" i="31"/>
  <c r="AS20" i="37"/>
  <c r="AS32" i="37"/>
  <c r="AS45" i="37"/>
  <c r="BA18" i="82"/>
  <c r="BA27" i="82"/>
  <c r="AE69" i="37"/>
  <c r="BC17" i="31"/>
  <c r="BC29" i="31"/>
  <c r="BC41" i="31"/>
  <c r="BC54" i="31"/>
  <c r="BC66" i="31"/>
  <c r="BD17" i="31"/>
  <c r="BD30" i="31"/>
  <c r="BD42" i="31"/>
  <c r="BD56" i="31"/>
  <c r="BD68" i="31"/>
  <c r="AT18" i="84"/>
  <c r="BC33" i="82"/>
  <c r="BD14" i="82"/>
  <c r="T50" i="37"/>
  <c r="T42" i="37"/>
  <c r="Y26" i="37"/>
  <c r="T14" i="37"/>
  <c r="T16" i="37"/>
  <c r="T33" i="37"/>
  <c r="AE63" i="31"/>
  <c r="AJ51" i="33"/>
  <c r="T55" i="37"/>
  <c r="AA65" i="37"/>
  <c r="AP7" i="37"/>
  <c r="AP32" i="37"/>
  <c r="BA40" i="31"/>
  <c r="BA34" i="31"/>
  <c r="BA28" i="31"/>
  <c r="BA22" i="31"/>
  <c r="BA47" i="31"/>
  <c r="BA12" i="82"/>
  <c r="BC18" i="31"/>
  <c r="BC30" i="31"/>
  <c r="BC42" i="31"/>
  <c r="BC55" i="31"/>
  <c r="BC67" i="31"/>
  <c r="BD18" i="31"/>
  <c r="BD31" i="31"/>
  <c r="BD43" i="31"/>
  <c r="BD57" i="31"/>
  <c r="BC7" i="82"/>
  <c r="BC20" i="82"/>
  <c r="BD15" i="82"/>
  <c r="BD16" i="31"/>
  <c r="AF50" i="37"/>
  <c r="AA20" i="37"/>
  <c r="AL16" i="33"/>
  <c r="Y20" i="37"/>
  <c r="Y39" i="37"/>
  <c r="AF68" i="31"/>
  <c r="AA11" i="37"/>
  <c r="W21" i="33"/>
  <c r="AA34" i="37"/>
  <c r="AU33" i="84"/>
  <c r="BA20" i="82"/>
  <c r="BA28" i="82"/>
  <c r="AF69" i="37"/>
  <c r="BC19" i="31"/>
  <c r="BC56" i="31"/>
  <c r="BC68" i="31"/>
  <c r="BD20" i="31"/>
  <c r="BD32" i="31"/>
  <c r="BD45" i="31"/>
  <c r="BD58" i="31"/>
  <c r="BC8" i="82"/>
  <c r="BC21" i="82"/>
  <c r="BD20" i="82"/>
  <c r="AF45" i="31"/>
  <c r="AA10" i="37"/>
  <c r="AK14" i="31"/>
  <c r="AA66" i="37"/>
  <c r="BA7" i="31"/>
  <c r="BA10" i="31"/>
  <c r="BA19" i="31"/>
  <c r="BA27" i="31"/>
  <c r="BA50" i="31"/>
  <c r="BA57" i="31"/>
  <c r="BA62" i="31"/>
  <c r="BA68" i="31"/>
  <c r="BA7" i="82"/>
  <c r="BA13" i="82"/>
  <c r="AB69" i="37"/>
  <c r="BC8" i="31"/>
  <c r="BC20" i="31"/>
  <c r="BC45" i="31"/>
  <c r="BC69" i="31"/>
  <c r="BD7" i="31"/>
  <c r="BD21" i="31"/>
  <c r="BD33" i="31"/>
  <c r="BD46" i="31"/>
  <c r="BD59" i="31"/>
  <c r="BC9" i="82"/>
  <c r="BC22" i="82"/>
  <c r="BD21" i="82"/>
  <c r="BD32" i="82"/>
  <c r="Z55" i="31"/>
  <c r="AL64" i="31"/>
  <c r="Y38" i="37"/>
  <c r="V52" i="33"/>
  <c r="AA30" i="37"/>
  <c r="AB25" i="31"/>
  <c r="AA21" i="37"/>
  <c r="AA23" i="37"/>
  <c r="AU50" i="33"/>
  <c r="AU62" i="33"/>
  <c r="BA21" i="82"/>
  <c r="BA29" i="82"/>
  <c r="AG69" i="37"/>
  <c r="BC9" i="31"/>
  <c r="BC21" i="31"/>
  <c r="BC33" i="31"/>
  <c r="BC46" i="31"/>
  <c r="BC58" i="31"/>
  <c r="BD8" i="31"/>
  <c r="BD22" i="31"/>
  <c r="BD34" i="31"/>
  <c r="BD47" i="31"/>
  <c r="BD60" i="31"/>
  <c r="BC10" i="82"/>
  <c r="BC24" i="82"/>
  <c r="BD22" i="82"/>
  <c r="BD19" i="31"/>
  <c r="AA56" i="37"/>
  <c r="Y16" i="37"/>
  <c r="Y22" i="37"/>
  <c r="Y9" i="37"/>
  <c r="Y34" i="37"/>
  <c r="AA16" i="37"/>
  <c r="AA13" i="37"/>
  <c r="AA62" i="37"/>
  <c r="AA43" i="37"/>
  <c r="AQ20" i="37"/>
  <c r="AQ57" i="37"/>
  <c r="BA9" i="31"/>
  <c r="BA20" i="31"/>
  <c r="BA38" i="31"/>
  <c r="BA26" i="31"/>
  <c r="BA45" i="31"/>
  <c r="BA51" i="31"/>
  <c r="BC22" i="31"/>
  <c r="BC34" i="31"/>
  <c r="BC47" i="31"/>
  <c r="BC59" i="31"/>
  <c r="BD9" i="31"/>
  <c r="BD23" i="31"/>
  <c r="BD35" i="31"/>
  <c r="BD48" i="31"/>
  <c r="BD61" i="31"/>
  <c r="BC11" i="82"/>
  <c r="BC25" i="82"/>
  <c r="BD24" i="82"/>
  <c r="BD28" i="82"/>
  <c r="AF56" i="37"/>
  <c r="AA33" i="37"/>
  <c r="AD27" i="31"/>
  <c r="AA14" i="37"/>
  <c r="AA57" i="37"/>
  <c r="Y35" i="37"/>
  <c r="AA48" i="37"/>
  <c r="W28" i="33"/>
  <c r="BA30" i="82"/>
  <c r="BC23" i="31"/>
  <c r="BC35" i="31"/>
  <c r="BC48" i="31"/>
  <c r="BC60" i="31"/>
  <c r="BD10" i="31"/>
  <c r="BD24" i="31"/>
  <c r="BD36" i="31"/>
  <c r="BD49" i="31"/>
  <c r="BD62" i="31"/>
  <c r="BC12" i="82"/>
  <c r="BC27" i="82"/>
  <c r="BD8" i="82"/>
  <c r="BD25" i="82"/>
  <c r="Y24" i="37"/>
  <c r="Y18" i="37"/>
  <c r="AA58" i="37"/>
  <c r="AA52" i="37"/>
  <c r="AA31" i="37"/>
  <c r="AV22" i="31"/>
  <c r="AV34" i="31"/>
  <c r="S23" i="31"/>
  <c r="BA14" i="31"/>
  <c r="BA15" i="31"/>
  <c r="BA43" i="31"/>
  <c r="BA37" i="31"/>
  <c r="BA31" i="31"/>
  <c r="BA25" i="31"/>
  <c r="BC12" i="31"/>
  <c r="BC24" i="31"/>
  <c r="BC36" i="31"/>
  <c r="BC49" i="31"/>
  <c r="BC61" i="31"/>
  <c r="BD11" i="31"/>
  <c r="BD25" i="31"/>
  <c r="BD37" i="31"/>
  <c r="BD51" i="31"/>
  <c r="BD63" i="31"/>
  <c r="BC13" i="82"/>
  <c r="BD9" i="82"/>
  <c r="BD27" i="82"/>
  <c r="AB25" i="32"/>
  <c r="N11" i="30"/>
  <c r="BA14" i="30"/>
  <c r="BA43" i="30"/>
  <c r="BA37" i="30"/>
  <c r="BA31" i="30"/>
  <c r="BA25" i="30"/>
  <c r="N34" i="30"/>
  <c r="BA63" i="30"/>
  <c r="BA8" i="40"/>
  <c r="H115" i="3"/>
  <c r="BC11" i="30"/>
  <c r="BC23" i="30"/>
  <c r="BC35" i="30"/>
  <c r="BC48" i="30"/>
  <c r="BC60" i="30"/>
  <c r="BD8" i="30"/>
  <c r="BD20" i="30"/>
  <c r="BD32" i="30"/>
  <c r="BD45" i="30"/>
  <c r="BD58" i="30"/>
  <c r="BC10" i="40"/>
  <c r="BD11" i="40"/>
  <c r="BD31" i="40"/>
  <c r="N42" i="32"/>
  <c r="AX20" i="40"/>
  <c r="N10" i="30"/>
  <c r="BA49" i="30"/>
  <c r="BA68" i="30"/>
  <c r="N27" i="30"/>
  <c r="N43" i="32"/>
  <c r="N57" i="30"/>
  <c r="BA9" i="40"/>
  <c r="BA24" i="40"/>
  <c r="I115" i="3"/>
  <c r="BC12" i="30"/>
  <c r="BC24" i="30"/>
  <c r="BC36" i="30"/>
  <c r="BC49" i="30"/>
  <c r="BC61" i="30"/>
  <c r="BD9" i="30"/>
  <c r="BD21" i="30"/>
  <c r="BD33" i="30"/>
  <c r="BD46" i="30"/>
  <c r="BD59" i="30"/>
  <c r="BD12" i="40"/>
  <c r="BD32" i="40"/>
  <c r="AU10" i="43"/>
  <c r="BA16" i="40"/>
  <c r="F113" i="3"/>
  <c r="T9" i="32"/>
  <c r="BA13" i="30"/>
  <c r="BA16" i="30"/>
  <c r="BA42" i="30"/>
  <c r="BA36" i="30"/>
  <c r="BA30" i="30"/>
  <c r="BA24" i="30"/>
  <c r="BA10" i="40"/>
  <c r="BA62" i="30"/>
  <c r="J115" i="3"/>
  <c r="BC13" i="30"/>
  <c r="BC25" i="30"/>
  <c r="BC37" i="30"/>
  <c r="BC50" i="30"/>
  <c r="BD10" i="30"/>
  <c r="BD22" i="30"/>
  <c r="BD34" i="30"/>
  <c r="BD47" i="30"/>
  <c r="BD60" i="30"/>
  <c r="BD13" i="40"/>
  <c r="N68" i="30"/>
  <c r="H113" i="3"/>
  <c r="N16" i="30"/>
  <c r="N32" i="32"/>
  <c r="BA65" i="30"/>
  <c r="BA27" i="40"/>
  <c r="BC14" i="30"/>
  <c r="BC38" i="30"/>
  <c r="BD11" i="30"/>
  <c r="BD23" i="30"/>
  <c r="BD35" i="30"/>
  <c r="BD48" i="30"/>
  <c r="BD61" i="30"/>
  <c r="BC13" i="40"/>
  <c r="BD14" i="40"/>
  <c r="N67" i="32"/>
  <c r="AB12" i="30"/>
  <c r="AN30" i="36"/>
  <c r="AN55" i="36"/>
  <c r="I113" i="3"/>
  <c r="N18" i="32"/>
  <c r="BA41" i="30"/>
  <c r="BA35" i="30"/>
  <c r="BA29" i="30"/>
  <c r="N25" i="32"/>
  <c r="N55" i="32"/>
  <c r="BA12" i="40"/>
  <c r="BA28" i="40"/>
  <c r="L115" i="3"/>
  <c r="BC27" i="30"/>
  <c r="BC39" i="30"/>
  <c r="BC52" i="30"/>
  <c r="BC64" i="30"/>
  <c r="BD12" i="30"/>
  <c r="BD24" i="30"/>
  <c r="BD36" i="30"/>
  <c r="BD49" i="30"/>
  <c r="BD62" i="30"/>
  <c r="AT14" i="43"/>
  <c r="AT29" i="43"/>
  <c r="BC14" i="40"/>
  <c r="BC29" i="40"/>
  <c r="BD15" i="40"/>
  <c r="Z50" i="32"/>
  <c r="Z68" i="30"/>
  <c r="AF20" i="30"/>
  <c r="AE39" i="30"/>
  <c r="K113" i="3"/>
  <c r="N17" i="30"/>
  <c r="BA47" i="30"/>
  <c r="BA55" i="30"/>
  <c r="N63" i="32"/>
  <c r="BA66" i="30"/>
  <c r="BA13" i="40"/>
  <c r="BC16" i="30"/>
  <c r="BC28" i="30"/>
  <c r="BC40" i="30"/>
  <c r="BC53" i="30"/>
  <c r="BC65" i="30"/>
  <c r="BD13" i="30"/>
  <c r="BD25" i="30"/>
  <c r="BD37" i="30"/>
  <c r="BD51" i="30"/>
  <c r="BD63" i="30"/>
  <c r="BC15" i="40"/>
  <c r="BC30" i="40"/>
  <c r="BD20" i="40"/>
  <c r="BD27" i="40"/>
  <c r="U14" i="36"/>
  <c r="AK15" i="30"/>
  <c r="AL54" i="30"/>
  <c r="I80" i="3"/>
  <c r="N37" i="32"/>
  <c r="BA17" i="30"/>
  <c r="BA40" i="30"/>
  <c r="BA34" i="30"/>
  <c r="BA28" i="30"/>
  <c r="N40" i="32"/>
  <c r="BA30" i="40"/>
  <c r="BC17" i="30"/>
  <c r="BC29" i="30"/>
  <c r="BC41" i="30"/>
  <c r="BC54" i="30"/>
  <c r="BC66" i="30"/>
  <c r="BD14" i="30"/>
  <c r="BD26" i="30"/>
  <c r="BD38" i="30"/>
  <c r="BD52" i="30"/>
  <c r="BD64" i="30"/>
  <c r="BC16" i="40"/>
  <c r="BC31" i="40"/>
  <c r="BD21" i="40"/>
  <c r="BD16" i="40"/>
  <c r="H116" i="3"/>
  <c r="N48" i="30"/>
  <c r="AA46" i="32"/>
  <c r="W57" i="32"/>
  <c r="K10" i="26"/>
  <c r="BA21" i="30"/>
  <c r="BA50" i="30"/>
  <c r="N30" i="32"/>
  <c r="N23" i="30"/>
  <c r="N47" i="30"/>
  <c r="BA31" i="40"/>
  <c r="BC18" i="30"/>
  <c r="BC30" i="30"/>
  <c r="BC42" i="30"/>
  <c r="BC55" i="30"/>
  <c r="BC67" i="30"/>
  <c r="BD15" i="30"/>
  <c r="BD27" i="30"/>
  <c r="BD39" i="30"/>
  <c r="BD53" i="30"/>
  <c r="BD65" i="30"/>
  <c r="BC17" i="40"/>
  <c r="BC32" i="40"/>
  <c r="BD22" i="40"/>
  <c r="N39" i="30"/>
  <c r="AI69" i="36"/>
  <c r="Y45" i="32"/>
  <c r="AG51" i="30"/>
  <c r="AT20" i="30"/>
  <c r="AT32" i="30"/>
  <c r="AT45" i="30"/>
  <c r="AP42" i="36"/>
  <c r="J113" i="3"/>
  <c r="BA7" i="30"/>
  <c r="BA39" i="30"/>
  <c r="BA27" i="30"/>
  <c r="N64" i="32"/>
  <c r="BA67" i="30"/>
  <c r="BA17" i="40"/>
  <c r="BA32" i="40"/>
  <c r="BC7" i="30"/>
  <c r="BC19" i="30"/>
  <c r="BC31" i="30"/>
  <c r="BC43" i="30"/>
  <c r="BC56" i="30"/>
  <c r="BC68" i="30"/>
  <c r="BD16" i="30"/>
  <c r="BD28" i="30"/>
  <c r="BD40" i="30"/>
  <c r="BD54" i="30"/>
  <c r="BD66" i="30"/>
  <c r="AT18" i="43"/>
  <c r="AT33" i="43"/>
  <c r="BC18" i="40"/>
  <c r="BC33" i="40"/>
  <c r="BD24" i="40"/>
  <c r="I116" i="3"/>
  <c r="N31" i="32"/>
  <c r="AA41" i="32"/>
  <c r="G113" i="3"/>
  <c r="N14" i="30"/>
  <c r="BA45" i="30"/>
  <c r="BA51" i="30"/>
  <c r="BA53" i="30"/>
  <c r="N35" i="32"/>
  <c r="N62" i="32"/>
  <c r="BA18" i="40"/>
  <c r="E115" i="3"/>
  <c r="BC8" i="30"/>
  <c r="BC20" i="30"/>
  <c r="BC32" i="30"/>
  <c r="BC45" i="30"/>
  <c r="BC57" i="30"/>
  <c r="BC69" i="30"/>
  <c r="BD17" i="30"/>
  <c r="BD29" i="30"/>
  <c r="BD41" i="30"/>
  <c r="BD55" i="30"/>
  <c r="BD67" i="30"/>
  <c r="BC20" i="40"/>
  <c r="BD8" i="40"/>
  <c r="BD25" i="40"/>
  <c r="H80" i="3"/>
  <c r="AQ18" i="36"/>
  <c r="AQ42" i="36"/>
  <c r="AQ55" i="36"/>
  <c r="E113" i="3"/>
  <c r="BA8" i="30"/>
  <c r="BA9" i="30"/>
  <c r="BA38" i="30"/>
  <c r="BA32" i="30"/>
  <c r="BA26" i="30"/>
  <c r="N28" i="32"/>
  <c r="N21" i="32"/>
  <c r="N52" i="32"/>
  <c r="BA20" i="40"/>
  <c r="F115" i="3"/>
  <c r="BC9" i="30"/>
  <c r="BC21" i="30"/>
  <c r="BC33" i="30"/>
  <c r="BC46" i="30"/>
  <c r="BD18" i="30"/>
  <c r="BD30" i="30"/>
  <c r="BD42" i="30"/>
  <c r="BD56" i="30"/>
  <c r="BD68" i="30"/>
  <c r="BC8" i="40"/>
  <c r="BC21" i="40"/>
  <c r="BD9" i="40"/>
  <c r="BD28" i="40"/>
  <c r="BE8" i="40"/>
  <c r="AD39" i="30"/>
  <c r="T12" i="32"/>
  <c r="AU8" i="32"/>
  <c r="BA46" i="30"/>
  <c r="N38" i="30"/>
  <c r="BA7" i="40"/>
  <c r="BA21" i="40"/>
  <c r="AH7" i="30"/>
  <c r="BC22" i="30"/>
  <c r="BC34" i="30"/>
  <c r="BC47" i="30"/>
  <c r="BC59" i="30"/>
  <c r="BD19" i="30"/>
  <c r="BD31" i="30"/>
  <c r="BD43" i="30"/>
  <c r="BD57" i="30"/>
  <c r="BC9" i="40"/>
  <c r="BC22" i="40"/>
  <c r="BD10" i="40"/>
  <c r="BD29" i="40"/>
  <c r="AB31" i="41"/>
  <c r="AD57" i="37"/>
  <c r="AZ12" i="82"/>
  <c r="AA67" i="31"/>
  <c r="AE41" i="31"/>
  <c r="AE40" i="31"/>
  <c r="AL42" i="33"/>
  <c r="AD26" i="84"/>
  <c r="U20" i="83"/>
  <c r="AI56" i="30"/>
  <c r="AD17" i="37"/>
  <c r="AI54" i="32"/>
  <c r="AG11" i="82"/>
  <c r="Z7" i="31"/>
  <c r="I85" i="3"/>
  <c r="K90" i="3"/>
  <c r="AL62" i="30"/>
  <c r="AB64" i="30"/>
  <c r="AG65" i="33"/>
  <c r="AO59" i="31"/>
  <c r="AF22" i="82"/>
  <c r="K62" i="30"/>
  <c r="L57" i="31"/>
  <c r="AB33" i="83"/>
  <c r="AB15" i="32"/>
  <c r="AB61" i="32"/>
  <c r="AA69" i="33"/>
  <c r="V62" i="32"/>
  <c r="W64" i="32"/>
  <c r="U17" i="41"/>
  <c r="AD21" i="43"/>
  <c r="AF13" i="43"/>
  <c r="AD7" i="37"/>
  <c r="AA29" i="43"/>
  <c r="U26" i="43"/>
  <c r="W28" i="83"/>
  <c r="AT39" i="36"/>
  <c r="AG16" i="84"/>
  <c r="AG7" i="37"/>
  <c r="AT29" i="82"/>
  <c r="AE61" i="37"/>
  <c r="AE47" i="37"/>
  <c r="AE27" i="37"/>
  <c r="AX33" i="41"/>
  <c r="W16" i="84"/>
  <c r="AT18" i="41"/>
  <c r="AU22" i="40"/>
  <c r="AT24" i="41"/>
  <c r="AU25" i="40"/>
  <c r="AU30" i="40"/>
  <c r="AT26" i="43"/>
  <c r="AK10" i="40"/>
  <c r="AE40" i="37"/>
  <c r="AG50" i="37"/>
  <c r="Y25" i="33"/>
  <c r="AE29" i="37"/>
  <c r="AE33" i="37"/>
  <c r="AE46" i="37"/>
  <c r="AE16" i="37"/>
  <c r="AG41" i="37"/>
  <c r="AG51" i="37"/>
  <c r="AE11" i="37"/>
  <c r="AE14" i="37"/>
  <c r="AG66" i="37"/>
  <c r="AE9" i="37"/>
  <c r="AE63" i="37"/>
  <c r="AG40" i="37"/>
  <c r="AT13" i="31"/>
  <c r="AT25" i="31"/>
  <c r="AT37" i="31"/>
  <c r="AT50" i="31"/>
  <c r="AU23" i="31"/>
  <c r="AU35" i="31"/>
  <c r="AV18" i="82"/>
  <c r="AV24" i="82"/>
  <c r="AT24" i="83"/>
  <c r="AF27" i="83"/>
  <c r="AA62" i="30"/>
  <c r="AB22" i="43"/>
  <c r="AD14" i="84"/>
  <c r="AE7" i="31"/>
  <c r="AE69" i="33"/>
  <c r="AG22" i="83"/>
  <c r="AB28" i="83"/>
  <c r="AF15" i="37"/>
  <c r="AD15" i="37"/>
  <c r="AW32" i="83"/>
  <c r="W14" i="41"/>
  <c r="L64" i="33"/>
  <c r="AA28" i="84"/>
  <c r="AF20" i="37"/>
  <c r="AD31" i="37"/>
  <c r="AD32" i="37"/>
  <c r="AD14" i="37"/>
  <c r="AD48" i="37"/>
  <c r="AD53" i="37"/>
  <c r="AD47" i="37"/>
  <c r="AD58" i="37"/>
  <c r="AF58" i="37"/>
  <c r="AF24" i="84"/>
  <c r="AF42" i="37"/>
  <c r="AF39" i="37"/>
  <c r="AF37" i="37"/>
  <c r="AD25" i="84"/>
  <c r="AU45" i="30"/>
  <c r="AV38" i="30"/>
  <c r="L66" i="33"/>
  <c r="AD10" i="84"/>
  <c r="AF8" i="84"/>
  <c r="AF26" i="84"/>
  <c r="AF21" i="36"/>
  <c r="AJ7" i="31"/>
  <c r="AD63" i="37"/>
  <c r="AF19" i="37"/>
  <c r="AN64" i="31"/>
  <c r="AD25" i="37"/>
  <c r="AD55" i="37"/>
  <c r="AO29" i="30"/>
  <c r="AD39" i="37"/>
  <c r="AD54" i="37"/>
  <c r="AP60" i="31"/>
  <c r="AF60" i="37"/>
  <c r="AD38" i="37"/>
  <c r="AF59" i="37"/>
  <c r="AD22" i="37"/>
  <c r="AP64" i="31"/>
  <c r="AO54" i="30"/>
  <c r="Y45" i="31"/>
  <c r="Z43" i="32"/>
  <c r="AP33" i="31"/>
  <c r="AF55" i="37"/>
  <c r="AF13" i="37"/>
  <c r="AF64" i="37"/>
  <c r="AB18" i="30"/>
  <c r="V34" i="32"/>
  <c r="AF32" i="37"/>
  <c r="AU11" i="31"/>
  <c r="AB33" i="43"/>
  <c r="AI22" i="41"/>
  <c r="AI13" i="40"/>
  <c r="AI10" i="41"/>
  <c r="AD15" i="84"/>
  <c r="AD13" i="84"/>
  <c r="AD12" i="84"/>
  <c r="AD11" i="84"/>
  <c r="AD9" i="84"/>
  <c r="AD16" i="84"/>
  <c r="AX27" i="33"/>
  <c r="AD46" i="37"/>
  <c r="AD11" i="37"/>
  <c r="AF26" i="37"/>
  <c r="AD40" i="37"/>
  <c r="AF12" i="37"/>
  <c r="AF43" i="37"/>
  <c r="AF49" i="37"/>
  <c r="AF28" i="37"/>
  <c r="AF27" i="37"/>
  <c r="AF23" i="37"/>
  <c r="AQ38" i="30"/>
  <c r="AF29" i="84"/>
  <c r="AF31" i="84"/>
  <c r="AD24" i="84"/>
  <c r="AU60" i="31"/>
  <c r="AV8" i="30"/>
  <c r="AV20" i="30"/>
  <c r="M28" i="82"/>
  <c r="AV32" i="82"/>
  <c r="AA33" i="40"/>
  <c r="AL18" i="40"/>
  <c r="AD8" i="84"/>
  <c r="AZ18" i="31"/>
  <c r="AD22" i="84"/>
  <c r="V31" i="43"/>
  <c r="V25" i="43"/>
  <c r="AG8" i="41"/>
  <c r="AG7" i="32"/>
  <c r="AD18" i="84"/>
  <c r="AI32" i="83"/>
  <c r="AF17" i="84"/>
  <c r="AD24" i="37"/>
  <c r="AD42" i="37"/>
  <c r="AD28" i="37"/>
  <c r="AF29" i="37"/>
  <c r="AF16" i="37"/>
  <c r="AF41" i="37"/>
  <c r="AD9" i="37"/>
  <c r="AD61" i="37"/>
  <c r="AF67" i="37"/>
  <c r="AF11" i="37"/>
  <c r="AF14" i="37"/>
  <c r="AU40" i="31"/>
  <c r="AV25" i="82"/>
  <c r="AF15" i="84"/>
  <c r="AF12" i="84"/>
  <c r="AF11" i="84"/>
  <c r="AF9" i="84"/>
  <c r="AF16" i="84"/>
  <c r="Z32" i="83"/>
  <c r="AV67" i="33"/>
  <c r="U9" i="43"/>
  <c r="AI60" i="31"/>
  <c r="Y28" i="84"/>
  <c r="AT23" i="36"/>
  <c r="AT52" i="36"/>
  <c r="AT64" i="36"/>
  <c r="AN67" i="33"/>
  <c r="AO63" i="30"/>
  <c r="AB29" i="84"/>
  <c r="AB61" i="37"/>
  <c r="AB37" i="37"/>
  <c r="AB34" i="37"/>
  <c r="Z21" i="37"/>
  <c r="I10" i="40"/>
  <c r="AO10" i="31"/>
  <c r="AO47" i="31"/>
  <c r="AB24" i="84"/>
  <c r="AU17" i="82"/>
  <c r="AV59" i="31"/>
  <c r="AX17" i="82"/>
  <c r="W49" i="33"/>
  <c r="AA32" i="43"/>
  <c r="AN16" i="31"/>
  <c r="AQ28" i="31"/>
  <c r="AU9" i="30"/>
  <c r="AN16" i="30"/>
  <c r="M12" i="32"/>
  <c r="AA48" i="33"/>
  <c r="AE64" i="33"/>
  <c r="AN65" i="33"/>
  <c r="AN40" i="31"/>
  <c r="AN40" i="33"/>
  <c r="AD28" i="82"/>
  <c r="AB28" i="82"/>
  <c r="AE15" i="84"/>
  <c r="AG22" i="84"/>
  <c r="AG7" i="31"/>
  <c r="AU10" i="83"/>
  <c r="Y38" i="33"/>
  <c r="AK65" i="31"/>
  <c r="AA34" i="31"/>
  <c r="AA40" i="33"/>
  <c r="Z52" i="30"/>
  <c r="AN64" i="33"/>
  <c r="AS16" i="31"/>
  <c r="AG41" i="33"/>
  <c r="AE7" i="37"/>
  <c r="Y28" i="33"/>
  <c r="AG48" i="37"/>
  <c r="K52" i="32"/>
  <c r="K60" i="31"/>
  <c r="AG69" i="33"/>
  <c r="Y28" i="83"/>
  <c r="AG33" i="84"/>
  <c r="AO50" i="30"/>
  <c r="AE50" i="37"/>
  <c r="AG30" i="84"/>
  <c r="AG33" i="37"/>
  <c r="AE59" i="37"/>
  <c r="AE41" i="37"/>
  <c r="AG63" i="37"/>
  <c r="AE12" i="37"/>
  <c r="AG32" i="84"/>
  <c r="AT39" i="30"/>
  <c r="AT52" i="30"/>
  <c r="AU66" i="31"/>
  <c r="AX10" i="43"/>
  <c r="AA17" i="43"/>
  <c r="AU7" i="40"/>
  <c r="AT29" i="41"/>
  <c r="AX10" i="82"/>
  <c r="AX26" i="43"/>
  <c r="AU13" i="33"/>
  <c r="AE62" i="37"/>
  <c r="AE64" i="37"/>
  <c r="L54" i="31"/>
  <c r="AG65" i="37"/>
  <c r="Y28" i="82"/>
  <c r="AG26" i="84"/>
  <c r="W7" i="84"/>
  <c r="AE53" i="37"/>
  <c r="AO41" i="30"/>
  <c r="AN39" i="31"/>
  <c r="AG17" i="84"/>
  <c r="AG24" i="37"/>
  <c r="AG20" i="37"/>
  <c r="AG22" i="37"/>
  <c r="AE67" i="37"/>
  <c r="AN31" i="31"/>
  <c r="AG13" i="37"/>
  <c r="AN28" i="83"/>
  <c r="AE65" i="37"/>
  <c r="AE48" i="37"/>
  <c r="AG39" i="37"/>
  <c r="AP48" i="31"/>
  <c r="AT24" i="82"/>
  <c r="AU59" i="31"/>
  <c r="AV27" i="82"/>
  <c r="AX33" i="43"/>
  <c r="AA11" i="43"/>
  <c r="AA9" i="43"/>
  <c r="AV17" i="40"/>
  <c r="AV32" i="40"/>
  <c r="W13" i="84"/>
  <c r="W9" i="84"/>
  <c r="AG15" i="84"/>
  <c r="AG13" i="84"/>
  <c r="AG12" i="84"/>
  <c r="AG11" i="84"/>
  <c r="AG9" i="84"/>
  <c r="AE28" i="84"/>
  <c r="AU22" i="41"/>
  <c r="H24" i="84"/>
  <c r="K21" i="30"/>
  <c r="AF69" i="33"/>
  <c r="AG33" i="83"/>
  <c r="AK10" i="84"/>
  <c r="AG18" i="84"/>
  <c r="AN56" i="33"/>
  <c r="AG26" i="37"/>
  <c r="AE60" i="37"/>
  <c r="AG46" i="37"/>
  <c r="AE51" i="37"/>
  <c r="AE36" i="37"/>
  <c r="AG67" i="37"/>
  <c r="AE54" i="37"/>
  <c r="AE66" i="37"/>
  <c r="AG9" i="37"/>
  <c r="AG12" i="37"/>
  <c r="AN52" i="33"/>
  <c r="AG49" i="37"/>
  <c r="AG18" i="37"/>
  <c r="AG52" i="37"/>
  <c r="AG47" i="37"/>
  <c r="AE52" i="37"/>
  <c r="AE35" i="37"/>
  <c r="AE34" i="37"/>
  <c r="AP39" i="31"/>
  <c r="AG35" i="37"/>
  <c r="AE17" i="37"/>
  <c r="AP23" i="31"/>
  <c r="AG29" i="84"/>
  <c r="AG31" i="84"/>
  <c r="AX31" i="30"/>
  <c r="AT52" i="32"/>
  <c r="AX9" i="31"/>
  <c r="AT13" i="33"/>
  <c r="AX21" i="31"/>
  <c r="AT50" i="33"/>
  <c r="AT62" i="33"/>
  <c r="AT29" i="83"/>
  <c r="AX18" i="43"/>
  <c r="AA15" i="43"/>
  <c r="AB33" i="41"/>
  <c r="AA33" i="43"/>
  <c r="AT18" i="40"/>
  <c r="AK8" i="40"/>
  <c r="AE14" i="84"/>
  <c r="AE13" i="84"/>
  <c r="AX14" i="82"/>
  <c r="AO24" i="31"/>
  <c r="AV33" i="33"/>
  <c r="AV48" i="33"/>
  <c r="AA22" i="83"/>
  <c r="AB62" i="32"/>
  <c r="AE64" i="32"/>
  <c r="AN64" i="32"/>
  <c r="V28" i="41"/>
  <c r="V15" i="41"/>
  <c r="Y14" i="41"/>
  <c r="AB32" i="43"/>
  <c r="AA28" i="43"/>
  <c r="AB15" i="43"/>
  <c r="AA10" i="43"/>
  <c r="AA8" i="43"/>
  <c r="V14" i="41"/>
  <c r="AA26" i="43"/>
  <c r="AT9" i="43"/>
  <c r="AS20" i="31"/>
  <c r="AS32" i="31"/>
  <c r="AS40" i="31"/>
  <c r="AS45" i="31"/>
  <c r="AS53" i="31"/>
  <c r="AS65" i="31"/>
  <c r="AS69" i="31"/>
  <c r="K34" i="31"/>
  <c r="AN52" i="31"/>
  <c r="AD28" i="32"/>
  <c r="AI42" i="33"/>
  <c r="V10" i="32"/>
  <c r="AO17" i="32"/>
  <c r="AO29" i="32"/>
  <c r="AO41" i="32"/>
  <c r="AO54" i="32"/>
  <c r="AO68" i="32"/>
  <c r="AW33" i="41"/>
  <c r="AS14" i="31"/>
  <c r="AS26" i="31"/>
  <c r="AS38" i="31"/>
  <c r="AS51" i="31"/>
  <c r="I12" i="36"/>
  <c r="K47" i="31"/>
  <c r="Z64" i="33"/>
  <c r="AQ30" i="30"/>
  <c r="AA29" i="33"/>
  <c r="Y49" i="33"/>
  <c r="Y13" i="32"/>
  <c r="AE59" i="32"/>
  <c r="J32" i="31"/>
  <c r="Z22" i="31"/>
  <c r="AA58" i="31"/>
  <c r="V36" i="32"/>
  <c r="U36" i="32"/>
  <c r="Z12" i="33"/>
  <c r="AO40" i="32"/>
  <c r="AP22" i="84"/>
  <c r="H15" i="43"/>
  <c r="W29" i="32"/>
  <c r="U65" i="33"/>
  <c r="AF16" i="31"/>
  <c r="AD18" i="33"/>
  <c r="AD30" i="33"/>
  <c r="AA45" i="31"/>
  <c r="V58" i="33"/>
  <c r="AA12" i="33"/>
  <c r="AF13" i="31"/>
  <c r="AL64" i="33"/>
  <c r="AD30" i="37"/>
  <c r="AB40" i="37"/>
  <c r="AB11" i="37"/>
  <c r="J57" i="33"/>
  <c r="AD69" i="33"/>
  <c r="AB22" i="84"/>
  <c r="AN30" i="31"/>
  <c r="AN67" i="31"/>
  <c r="M7" i="83"/>
  <c r="AB7" i="37"/>
  <c r="AI47" i="32"/>
  <c r="U43" i="32"/>
  <c r="AB29" i="37"/>
  <c r="AB58" i="37"/>
  <c r="Z68" i="37"/>
  <c r="AB55" i="37"/>
  <c r="AX17" i="83"/>
  <c r="Y15" i="32"/>
  <c r="AT48" i="36"/>
  <c r="J32" i="33"/>
  <c r="AD38" i="31"/>
  <c r="AK64" i="31"/>
  <c r="AA12" i="37"/>
  <c r="AA12" i="31"/>
  <c r="AB10" i="84"/>
  <c r="U20" i="36"/>
  <c r="AB53" i="37"/>
  <c r="AN18" i="33"/>
  <c r="AT22" i="30"/>
  <c r="AT34" i="30"/>
  <c r="AT47" i="30"/>
  <c r="AT59" i="30"/>
  <c r="AX22" i="43"/>
  <c r="AT22" i="43"/>
  <c r="AK30" i="40"/>
  <c r="AB15" i="84"/>
  <c r="AB13" i="84"/>
  <c r="AB9" i="84"/>
  <c r="AA32" i="30"/>
  <c r="AO47" i="37"/>
  <c r="AJ19" i="33"/>
  <c r="Y37" i="33"/>
  <c r="AI65" i="33"/>
  <c r="AF40" i="31"/>
  <c r="AF30" i="43"/>
  <c r="AO53" i="32"/>
  <c r="AL65" i="31"/>
  <c r="AB28" i="31"/>
  <c r="AK31" i="31"/>
  <c r="AB40" i="31"/>
  <c r="AV25" i="83"/>
  <c r="AF7" i="37"/>
  <c r="V65" i="33"/>
  <c r="AE61" i="31"/>
  <c r="AO29" i="37"/>
  <c r="I63" i="31"/>
  <c r="J38" i="33"/>
  <c r="Z50" i="33"/>
  <c r="U29" i="33"/>
  <c r="Y58" i="33"/>
  <c r="AD30" i="31"/>
  <c r="AL41" i="31"/>
  <c r="Y65" i="31"/>
  <c r="AJ68" i="31"/>
  <c r="U58" i="33"/>
  <c r="AO10" i="37"/>
  <c r="K32" i="31"/>
  <c r="Z8" i="84"/>
  <c r="V19" i="37"/>
  <c r="AL47" i="31"/>
  <c r="J56" i="33"/>
  <c r="K54" i="33"/>
  <c r="AI63" i="33"/>
  <c r="Y63" i="31"/>
  <c r="V20" i="33"/>
  <c r="AI8" i="33"/>
  <c r="AK20" i="83"/>
  <c r="AI59" i="31"/>
  <c r="AL51" i="33"/>
  <c r="V63" i="33"/>
  <c r="AG63" i="33"/>
  <c r="AA64" i="31"/>
  <c r="AB21" i="83"/>
  <c r="AS28" i="33"/>
  <c r="AT9" i="37"/>
  <c r="AB8" i="30"/>
  <c r="I62" i="30"/>
  <c r="AD13" i="32"/>
  <c r="AS22" i="30"/>
  <c r="AS34" i="30"/>
  <c r="AS47" i="30"/>
  <c r="AS59" i="30"/>
  <c r="AV15" i="40"/>
  <c r="AB31" i="43"/>
  <c r="AB28" i="43"/>
  <c r="AB25" i="43"/>
  <c r="AB18" i="43"/>
  <c r="AB16" i="43"/>
  <c r="M16" i="81"/>
  <c r="U43" i="36"/>
  <c r="AE28" i="30"/>
  <c r="J67" i="30"/>
  <c r="AE56" i="30"/>
  <c r="I28" i="41"/>
  <c r="I15" i="41"/>
  <c r="G74" i="26"/>
  <c r="U36" i="36"/>
  <c r="AB7" i="32"/>
  <c r="AD64" i="32"/>
  <c r="I46" i="30"/>
  <c r="AN53" i="33"/>
  <c r="Z43" i="30"/>
  <c r="AB9" i="37"/>
  <c r="AB50" i="37"/>
  <c r="J8" i="33"/>
  <c r="AB23" i="37"/>
  <c r="AB33" i="84"/>
  <c r="Z31" i="83"/>
  <c r="V50" i="37"/>
  <c r="AG15" i="33"/>
  <c r="AN53" i="32"/>
  <c r="AK29" i="30"/>
  <c r="V16" i="37"/>
  <c r="AE20" i="30"/>
  <c r="AN29" i="83"/>
  <c r="AB66" i="37"/>
  <c r="AB49" i="37"/>
  <c r="AB39" i="37"/>
  <c r="AB21" i="37"/>
  <c r="AA21" i="31"/>
  <c r="V18" i="37"/>
  <c r="AN28" i="32"/>
  <c r="AG21" i="32"/>
  <c r="AU8" i="30"/>
  <c r="AU20" i="30"/>
  <c r="AU61" i="30"/>
  <c r="M16" i="31"/>
  <c r="AV66" i="31"/>
  <c r="V14" i="43"/>
  <c r="AX9" i="40"/>
  <c r="I28" i="84"/>
  <c r="AD62" i="32"/>
  <c r="AB10" i="37"/>
  <c r="AG8" i="37"/>
  <c r="AB54" i="37"/>
  <c r="AB69" i="33"/>
  <c r="AB65" i="37"/>
  <c r="AB16" i="84"/>
  <c r="AG31" i="83"/>
  <c r="AD33" i="83"/>
  <c r="AB28" i="84"/>
  <c r="AB26" i="84"/>
  <c r="AB7" i="84"/>
  <c r="AB68" i="37"/>
  <c r="AB19" i="37"/>
  <c r="H34" i="26"/>
  <c r="AB60" i="37"/>
  <c r="AB17" i="84"/>
  <c r="AN53" i="30"/>
  <c r="Z57" i="37"/>
  <c r="AJ22" i="82"/>
  <c r="AB30" i="84"/>
  <c r="AB48" i="37"/>
  <c r="AB17" i="37"/>
  <c r="AB47" i="37"/>
  <c r="AP58" i="30"/>
  <c r="AN40" i="32"/>
  <c r="AB27" i="37"/>
  <c r="AB32" i="84"/>
  <c r="AU38" i="30"/>
  <c r="AU32" i="82"/>
  <c r="AX22" i="30"/>
  <c r="AT47" i="32"/>
  <c r="AT49" i="33"/>
  <c r="AT57" i="33"/>
  <c r="AX32" i="82"/>
  <c r="AX9" i="43"/>
  <c r="AU15" i="40"/>
  <c r="AU13" i="40"/>
  <c r="AU9" i="40"/>
  <c r="AZ33" i="31"/>
  <c r="AZ46" i="31"/>
  <c r="AU61" i="33"/>
  <c r="U62" i="32"/>
  <c r="V68" i="32"/>
  <c r="Y61" i="32"/>
  <c r="H25" i="36"/>
  <c r="L7" i="31"/>
  <c r="Y46" i="33"/>
  <c r="AN42" i="37"/>
  <c r="AB43" i="37"/>
  <c r="AD46" i="31"/>
  <c r="U34" i="36"/>
  <c r="AB30" i="37"/>
  <c r="AB18" i="84"/>
  <c r="W53" i="33"/>
  <c r="AL36" i="33"/>
  <c r="AP33" i="30"/>
  <c r="AB26" i="37"/>
  <c r="AJ36" i="31"/>
  <c r="AB45" i="37"/>
  <c r="AB20" i="37"/>
  <c r="AB33" i="37"/>
  <c r="AN40" i="30"/>
  <c r="AP9" i="30"/>
  <c r="AB57" i="37"/>
  <c r="AU25" i="82"/>
  <c r="F107" i="3"/>
  <c r="M50" i="33"/>
  <c r="AV53" i="31"/>
  <c r="AV12" i="31"/>
  <c r="AX22" i="40"/>
  <c r="AT9" i="40"/>
  <c r="AU10" i="32"/>
  <c r="V28" i="83"/>
  <c r="I21" i="82"/>
  <c r="J14" i="33"/>
  <c r="I14" i="31"/>
  <c r="AG50" i="31"/>
  <c r="AG15" i="37"/>
  <c r="AF59" i="31"/>
  <c r="AD9" i="33"/>
  <c r="I24" i="30"/>
  <c r="Z24" i="33"/>
  <c r="AK20" i="31"/>
  <c r="Y32" i="31"/>
  <c r="AK67" i="33"/>
  <c r="AB36" i="32"/>
  <c r="U13" i="36"/>
  <c r="AA10" i="31"/>
  <c r="AG10" i="31"/>
  <c r="I68" i="33"/>
  <c r="AE62" i="31"/>
  <c r="Z38" i="33"/>
  <c r="AJ43" i="31"/>
  <c r="U23" i="36"/>
  <c r="AN48" i="32"/>
  <c r="AO22" i="37"/>
  <c r="AO28" i="83"/>
  <c r="J14" i="43"/>
  <c r="U8" i="41"/>
  <c r="AF14" i="41"/>
  <c r="AF11" i="43"/>
  <c r="AF10" i="41"/>
  <c r="AF7" i="43"/>
  <c r="AA33" i="41"/>
  <c r="U21" i="41"/>
  <c r="AT13" i="36"/>
  <c r="AT17" i="36"/>
  <c r="AT25" i="36"/>
  <c r="AT37" i="36"/>
  <c r="AT62" i="36"/>
  <c r="AT66" i="36"/>
  <c r="AT12" i="43"/>
  <c r="AT27" i="43"/>
  <c r="AB12" i="82"/>
  <c r="W8" i="33"/>
  <c r="AA20" i="30"/>
  <c r="AK12" i="36"/>
  <c r="V14" i="32"/>
  <c r="AG62" i="31"/>
  <c r="U32" i="36"/>
  <c r="Y42" i="32"/>
  <c r="AO11" i="32"/>
  <c r="J14" i="40"/>
  <c r="U64" i="36"/>
  <c r="Z53" i="33"/>
  <c r="AG61" i="33"/>
  <c r="Z49" i="33"/>
  <c r="AD38" i="33"/>
  <c r="I10" i="41"/>
  <c r="AE62" i="32"/>
  <c r="AA10" i="41"/>
  <c r="AG11" i="33"/>
  <c r="AQ37" i="31"/>
  <c r="Y17" i="33"/>
  <c r="W14" i="37"/>
  <c r="AU54" i="33"/>
  <c r="AU66" i="33"/>
  <c r="AB59" i="33"/>
  <c r="AO45" i="31"/>
  <c r="AO9" i="37"/>
  <c r="AO21" i="37"/>
  <c r="AO46" i="37"/>
  <c r="AO58" i="37"/>
  <c r="AO34" i="37"/>
  <c r="Y53" i="31"/>
  <c r="AO69" i="31"/>
  <c r="AO35" i="37"/>
  <c r="I68" i="31"/>
  <c r="AB68" i="31"/>
  <c r="AP66" i="31"/>
  <c r="AQ13" i="31"/>
  <c r="AO12" i="37"/>
  <c r="AO24" i="37"/>
  <c r="AB38" i="37"/>
  <c r="AA59" i="37"/>
  <c r="AQ25" i="31"/>
  <c r="AF11" i="33"/>
  <c r="AF45" i="37"/>
  <c r="AS18" i="31"/>
  <c r="AQ50" i="31"/>
  <c r="AO32" i="33"/>
  <c r="AO57" i="33"/>
  <c r="L41" i="31"/>
  <c r="AB67" i="31"/>
  <c r="AD37" i="31"/>
  <c r="AD26" i="33"/>
  <c r="AA41" i="33"/>
  <c r="Z41" i="31"/>
  <c r="AL45" i="33"/>
  <c r="AK36" i="33"/>
  <c r="W46" i="33"/>
  <c r="W63" i="33"/>
  <c r="V62" i="33"/>
  <c r="AO32" i="31"/>
  <c r="V64" i="32"/>
  <c r="W15" i="32"/>
  <c r="AA36" i="30"/>
  <c r="U32" i="32"/>
  <c r="Y21" i="32"/>
  <c r="AN35" i="30"/>
  <c r="AA65" i="32"/>
  <c r="AJ25" i="30"/>
  <c r="Z65" i="30"/>
  <c r="AB51" i="32"/>
  <c r="AD68" i="30"/>
  <c r="AN35" i="32"/>
  <c r="V32" i="32"/>
  <c r="Z65" i="32"/>
  <c r="W50" i="32"/>
  <c r="AI18" i="30"/>
  <c r="AD43" i="32"/>
  <c r="AN11" i="30"/>
  <c r="AL48" i="30"/>
  <c r="AI38" i="32"/>
  <c r="Z9" i="30"/>
  <c r="AN48" i="30"/>
  <c r="AN60" i="30"/>
  <c r="AS13" i="30"/>
  <c r="I67" i="30"/>
  <c r="Z68" i="32"/>
  <c r="AN8" i="32"/>
  <c r="AA26" i="32"/>
  <c r="AB45" i="30"/>
  <c r="AI25" i="84"/>
  <c r="AP7" i="84"/>
  <c r="Z22" i="82"/>
  <c r="V10" i="84"/>
  <c r="AS25" i="82"/>
  <c r="Z22" i="83"/>
  <c r="AE27" i="82"/>
  <c r="U27" i="83"/>
  <c r="AV11" i="83"/>
  <c r="AB12" i="84"/>
  <c r="AE8" i="83"/>
  <c r="I8" i="83"/>
  <c r="AB14" i="82"/>
  <c r="I20" i="40"/>
  <c r="AX29" i="43"/>
  <c r="AL17" i="40"/>
  <c r="AX14" i="43"/>
  <c r="AT29" i="40"/>
  <c r="I28" i="40"/>
  <c r="AJ28" i="40"/>
  <c r="AB11" i="41"/>
  <c r="L23" i="31"/>
  <c r="AD32" i="31"/>
  <c r="AE41" i="33"/>
  <c r="AD37" i="37"/>
  <c r="Z62" i="33"/>
  <c r="Z46" i="33"/>
  <c r="AI47" i="33"/>
  <c r="AD26" i="37"/>
  <c r="Y65" i="37"/>
  <c r="AD61" i="31"/>
  <c r="AE35" i="33"/>
  <c r="AP61" i="31"/>
  <c r="AG52" i="31"/>
  <c r="AK67" i="37"/>
  <c r="AD45" i="33"/>
  <c r="AT41" i="33"/>
  <c r="AE43" i="37"/>
  <c r="Y37" i="37"/>
  <c r="Y21" i="31"/>
  <c r="AA41" i="37"/>
  <c r="AI52" i="33"/>
  <c r="AJ27" i="31"/>
  <c r="AA64" i="33"/>
  <c r="AB26" i="31"/>
  <c r="AE43" i="33"/>
  <c r="AE35" i="31"/>
  <c r="AJ28" i="31"/>
  <c r="AS68" i="31"/>
  <c r="H16" i="37"/>
  <c r="AF58" i="31"/>
  <c r="V46" i="37"/>
  <c r="AF36" i="31"/>
  <c r="AE36" i="33"/>
  <c r="AL60" i="31"/>
  <c r="AB12" i="33"/>
  <c r="AF47" i="31"/>
  <c r="W25" i="33"/>
  <c r="Y32" i="37"/>
  <c r="V46" i="33"/>
  <c r="Z32" i="33"/>
  <c r="U41" i="33"/>
  <c r="AF33" i="31"/>
  <c r="AE22" i="33"/>
  <c r="AJ13" i="31"/>
  <c r="Y65" i="33"/>
  <c r="AN7" i="31"/>
  <c r="AN56" i="31"/>
  <c r="AN68" i="33"/>
  <c r="L48" i="33"/>
  <c r="I54" i="33"/>
  <c r="AB12" i="37"/>
  <c r="Y58" i="37"/>
  <c r="I10" i="33"/>
  <c r="V36" i="33"/>
  <c r="AO21" i="31"/>
  <c r="L10" i="33"/>
  <c r="AA33" i="31"/>
  <c r="AO9" i="31"/>
  <c r="AG23" i="33"/>
  <c r="AO9" i="33"/>
  <c r="AO21" i="33"/>
  <c r="AO33" i="33"/>
  <c r="AO58" i="33"/>
  <c r="AK23" i="31"/>
  <c r="Z32" i="31"/>
  <c r="AP33" i="33"/>
  <c r="AP46" i="33"/>
  <c r="AP58" i="33"/>
  <c r="AN29" i="31"/>
  <c r="AA66" i="33"/>
  <c r="AE22" i="37"/>
  <c r="W18" i="37"/>
  <c r="I13" i="31"/>
  <c r="AN42" i="33"/>
  <c r="AB65" i="31"/>
  <c r="AD33" i="33"/>
  <c r="Y50" i="33"/>
  <c r="AN7" i="33"/>
  <c r="AN68" i="31"/>
  <c r="AX25" i="37"/>
  <c r="AL42" i="31"/>
  <c r="AG26" i="33"/>
  <c r="AG26" i="31"/>
  <c r="AX37" i="37"/>
  <c r="AI57" i="33"/>
  <c r="AN43" i="31"/>
  <c r="AA25" i="31"/>
  <c r="E87" i="26"/>
  <c r="AF29" i="30"/>
  <c r="AG24" i="32"/>
  <c r="AF45" i="30"/>
  <c r="AB53" i="30"/>
  <c r="AB29" i="32"/>
  <c r="AN46" i="36"/>
  <c r="AO16" i="32"/>
  <c r="AO28" i="32"/>
  <c r="AO67" i="32"/>
  <c r="AG45" i="32"/>
  <c r="I32" i="30"/>
  <c r="AN41" i="32"/>
  <c r="AA10" i="30"/>
  <c r="AB38" i="32"/>
  <c r="AO53" i="30"/>
  <c r="AN28" i="36"/>
  <c r="Y22" i="32"/>
  <c r="AG42" i="30"/>
  <c r="AN64" i="36"/>
  <c r="I32" i="32"/>
  <c r="AK67" i="32"/>
  <c r="H20" i="26"/>
  <c r="AF11" i="31"/>
  <c r="AP8" i="33"/>
  <c r="U13" i="84"/>
  <c r="U15" i="37"/>
  <c r="AP20" i="31"/>
  <c r="I20" i="83"/>
  <c r="AP33" i="37"/>
  <c r="AL17" i="37"/>
  <c r="AD45" i="37"/>
  <c r="AP33" i="82"/>
  <c r="AB58" i="31"/>
  <c r="AK33" i="82"/>
  <c r="J8" i="31"/>
  <c r="J49" i="31"/>
  <c r="I45" i="31"/>
  <c r="J57" i="31"/>
  <c r="AP29" i="82"/>
  <c r="AB28" i="37"/>
  <c r="AO12" i="31"/>
  <c r="U18" i="41"/>
  <c r="BA9" i="32"/>
  <c r="BE9" i="30"/>
  <c r="BA23" i="32"/>
  <c r="BE23" i="30"/>
  <c r="BA35" i="32"/>
  <c r="BE35" i="30"/>
  <c r="BA48" i="32"/>
  <c r="BE48" i="30"/>
  <c r="BA61" i="32"/>
  <c r="BE61" i="30"/>
  <c r="BA13" i="33"/>
  <c r="BE13" i="31"/>
  <c r="BA27" i="33"/>
  <c r="BE27" i="31"/>
  <c r="BA40" i="33"/>
  <c r="BE40" i="31"/>
  <c r="BA54" i="33"/>
  <c r="BE54" i="31"/>
  <c r="BA8" i="83"/>
  <c r="BE8" i="82"/>
  <c r="BA24" i="83"/>
  <c r="BE24" i="82"/>
  <c r="BA10" i="41"/>
  <c r="BE10" i="40"/>
  <c r="AU27" i="41"/>
  <c r="BA28" i="83"/>
  <c r="BE28" i="82"/>
  <c r="BA10" i="32"/>
  <c r="BE10" i="30"/>
  <c r="BA24" i="32"/>
  <c r="BE24" i="30"/>
  <c r="BA36" i="32"/>
  <c r="BE36" i="30"/>
  <c r="BA49" i="32"/>
  <c r="BE49" i="30"/>
  <c r="BA62" i="32"/>
  <c r="BE62" i="30"/>
  <c r="BA14" i="33"/>
  <c r="BE14" i="31"/>
  <c r="BA28" i="33"/>
  <c r="BE28" i="31"/>
  <c r="BA41" i="33"/>
  <c r="BE41" i="31"/>
  <c r="BA55" i="33"/>
  <c r="BE55" i="31"/>
  <c r="BA9" i="83"/>
  <c r="BE9" i="82"/>
  <c r="BA25" i="83"/>
  <c r="BE25" i="82"/>
  <c r="BA27" i="41"/>
  <c r="BE27" i="40"/>
  <c r="BA16" i="32"/>
  <c r="BE16" i="30"/>
  <c r="BA11" i="32"/>
  <c r="BE11" i="30"/>
  <c r="BA25" i="32"/>
  <c r="BE25" i="30"/>
  <c r="BA37" i="32"/>
  <c r="BE37" i="30"/>
  <c r="BA51" i="32"/>
  <c r="BE51" i="30"/>
  <c r="BA64" i="32"/>
  <c r="BE64" i="30"/>
  <c r="BA16" i="33"/>
  <c r="BE16" i="31"/>
  <c r="BA30" i="33"/>
  <c r="BE30" i="31"/>
  <c r="BA42" i="33"/>
  <c r="BE42" i="31"/>
  <c r="BA57" i="33"/>
  <c r="BE57" i="31"/>
  <c r="BA10" i="83"/>
  <c r="BE10" i="82"/>
  <c r="BA27" i="83"/>
  <c r="BE27" i="82"/>
  <c r="BA11" i="41"/>
  <c r="BE11" i="40"/>
  <c r="BA68" i="32"/>
  <c r="BE68" i="30"/>
  <c r="BA12" i="32"/>
  <c r="BE12" i="30"/>
  <c r="BA26" i="32"/>
  <c r="BE26" i="30"/>
  <c r="BA38" i="32"/>
  <c r="BE38" i="30"/>
  <c r="BA52" i="32"/>
  <c r="BE52" i="30"/>
  <c r="BA65" i="32"/>
  <c r="BE65" i="30"/>
  <c r="BA17" i="33"/>
  <c r="BE17" i="31"/>
  <c r="BA31" i="33"/>
  <c r="BE31" i="31"/>
  <c r="BA43" i="33"/>
  <c r="BE43" i="31"/>
  <c r="BA58" i="33"/>
  <c r="BE58" i="31"/>
  <c r="BA11" i="83"/>
  <c r="BE11" i="82"/>
  <c r="BA29" i="83"/>
  <c r="BE29" i="82"/>
  <c r="BA20" i="41"/>
  <c r="BE20" i="40"/>
  <c r="BA28" i="41"/>
  <c r="BE28" i="40"/>
  <c r="BA13" i="32"/>
  <c r="BE13" i="30"/>
  <c r="BA27" i="32"/>
  <c r="BE27" i="30"/>
  <c r="BA39" i="32"/>
  <c r="BE39" i="30"/>
  <c r="BA53" i="32"/>
  <c r="BE53" i="30"/>
  <c r="BA66" i="32"/>
  <c r="BE66" i="30"/>
  <c r="BA18" i="33"/>
  <c r="BE18" i="31"/>
  <c r="BA32" i="33"/>
  <c r="BE32" i="31"/>
  <c r="BA45" i="33"/>
  <c r="BE45" i="31"/>
  <c r="BA60" i="33"/>
  <c r="BE60" i="31"/>
  <c r="BA12" i="83"/>
  <c r="BE12" i="82"/>
  <c r="BA31" i="83"/>
  <c r="BE31" i="82"/>
  <c r="BA12" i="41"/>
  <c r="BE12" i="40"/>
  <c r="BA63" i="32"/>
  <c r="BE63" i="30"/>
  <c r="AU11" i="82"/>
  <c r="H47" i="26"/>
  <c r="H117" i="3"/>
  <c r="BA14" i="32"/>
  <c r="BE14" i="30"/>
  <c r="BA28" i="32"/>
  <c r="BE28" i="30"/>
  <c r="BA40" i="32"/>
  <c r="BE40" i="30"/>
  <c r="BA54" i="32"/>
  <c r="BE54" i="30"/>
  <c r="BA67" i="32"/>
  <c r="BE67" i="30"/>
  <c r="BA19" i="33"/>
  <c r="BE19" i="31"/>
  <c r="BA33" i="33"/>
  <c r="BE33" i="31"/>
  <c r="BA46" i="33"/>
  <c r="BE46" i="31"/>
  <c r="BA61" i="33"/>
  <c r="BE61" i="31"/>
  <c r="BA13" i="83"/>
  <c r="BE13" i="82"/>
  <c r="BA32" i="83"/>
  <c r="BE32" i="82"/>
  <c r="BA21" i="41"/>
  <c r="BE21" i="40"/>
  <c r="BA29" i="41"/>
  <c r="BE29" i="40"/>
  <c r="BA22" i="33"/>
  <c r="BE22" i="31"/>
  <c r="BA17" i="32"/>
  <c r="BE17" i="30"/>
  <c r="BA29" i="32"/>
  <c r="BE29" i="30"/>
  <c r="BA41" i="32"/>
  <c r="BE41" i="30"/>
  <c r="BA55" i="32"/>
  <c r="BE55" i="30"/>
  <c r="BA7" i="33"/>
  <c r="BE7" i="31"/>
  <c r="BA20" i="33"/>
  <c r="BE20" i="31"/>
  <c r="BA34" i="33"/>
  <c r="BE34" i="31"/>
  <c r="BA47" i="33"/>
  <c r="BE47" i="31"/>
  <c r="BA62" i="33"/>
  <c r="BE62" i="31"/>
  <c r="BA14" i="83"/>
  <c r="BE14" i="82"/>
  <c r="BA13" i="41"/>
  <c r="BE13" i="40"/>
  <c r="BA59" i="33"/>
  <c r="BE59" i="31"/>
  <c r="I47" i="26"/>
  <c r="I117" i="3"/>
  <c r="BA18" i="32"/>
  <c r="BE18" i="30"/>
  <c r="BA30" i="32"/>
  <c r="BE30" i="30"/>
  <c r="BA42" i="32"/>
  <c r="BE42" i="30"/>
  <c r="BA56" i="32"/>
  <c r="BE56" i="30"/>
  <c r="BA8" i="33"/>
  <c r="BE8" i="31"/>
  <c r="BA21" i="33"/>
  <c r="BE21" i="31"/>
  <c r="BA35" i="33"/>
  <c r="BE35" i="31"/>
  <c r="BA48" i="33"/>
  <c r="BE48" i="31"/>
  <c r="BA64" i="33"/>
  <c r="BE64" i="31"/>
  <c r="BA15" i="83"/>
  <c r="BE15" i="82"/>
  <c r="BA22" i="41"/>
  <c r="BE22" i="40"/>
  <c r="BA19" i="32"/>
  <c r="BE19" i="30"/>
  <c r="BA31" i="32"/>
  <c r="BE31" i="30"/>
  <c r="BA43" i="32"/>
  <c r="BE43" i="30"/>
  <c r="BA57" i="32"/>
  <c r="BE57" i="30"/>
  <c r="BA9" i="33"/>
  <c r="BE9" i="31"/>
  <c r="BA23" i="33"/>
  <c r="BE23" i="31"/>
  <c r="BA36" i="33"/>
  <c r="BE36" i="31"/>
  <c r="BA49" i="33"/>
  <c r="BE49" i="31"/>
  <c r="BA65" i="33"/>
  <c r="BE65" i="31"/>
  <c r="BA16" i="83"/>
  <c r="BE16" i="82"/>
  <c r="BA14" i="41"/>
  <c r="BE14" i="40"/>
  <c r="BA31" i="41"/>
  <c r="BE31" i="40"/>
  <c r="BA63" i="33"/>
  <c r="BE63" i="31"/>
  <c r="K47" i="26"/>
  <c r="T47" i="26" s="1"/>
  <c r="BA20" i="32"/>
  <c r="BE20" i="30"/>
  <c r="BA32" i="32"/>
  <c r="BE32" i="30"/>
  <c r="BA45" i="32"/>
  <c r="BE45" i="30"/>
  <c r="BA58" i="32"/>
  <c r="BE58" i="30"/>
  <c r="BA10" i="33"/>
  <c r="BE10" i="31"/>
  <c r="BA24" i="33"/>
  <c r="BE24" i="31"/>
  <c r="BA37" i="33"/>
  <c r="BE37" i="31"/>
  <c r="BA51" i="33"/>
  <c r="BE51" i="31"/>
  <c r="BA66" i="33"/>
  <c r="BE66" i="31"/>
  <c r="BA20" i="83"/>
  <c r="BE20" i="82"/>
  <c r="BA24" i="41"/>
  <c r="BE24" i="40"/>
  <c r="BA21" i="32"/>
  <c r="BE21" i="30"/>
  <c r="BA33" i="32"/>
  <c r="BE33" i="30"/>
  <c r="BA46" i="32"/>
  <c r="BE46" i="30"/>
  <c r="BA59" i="32"/>
  <c r="BE59" i="30"/>
  <c r="BA11" i="33"/>
  <c r="BE11" i="31"/>
  <c r="BA25" i="33"/>
  <c r="BE25" i="31"/>
  <c r="BA38" i="33"/>
  <c r="BE38" i="31"/>
  <c r="BA52" i="33"/>
  <c r="BE52" i="31"/>
  <c r="BA67" i="33"/>
  <c r="BE67" i="31"/>
  <c r="BA21" i="83"/>
  <c r="BE21" i="82"/>
  <c r="BA9" i="41"/>
  <c r="BE9" i="40"/>
  <c r="BA15" i="41"/>
  <c r="BE15" i="40"/>
  <c r="BA32" i="41"/>
  <c r="BE32" i="40"/>
  <c r="BA8" i="32"/>
  <c r="BE8" i="30"/>
  <c r="BA22" i="32"/>
  <c r="BE22" i="30"/>
  <c r="BA34" i="32"/>
  <c r="BE34" i="30"/>
  <c r="BA47" i="32"/>
  <c r="BE47" i="30"/>
  <c r="BA60" i="32"/>
  <c r="BE60" i="30"/>
  <c r="BA12" i="33"/>
  <c r="BE12" i="31"/>
  <c r="BA26" i="33"/>
  <c r="BE26" i="31"/>
  <c r="BA39" i="33"/>
  <c r="BE39" i="31"/>
  <c r="BA53" i="33"/>
  <c r="BE53" i="31"/>
  <c r="BA68" i="33"/>
  <c r="BE68" i="31"/>
  <c r="BA22" i="83"/>
  <c r="BE22" i="82"/>
  <c r="BA16" i="41"/>
  <c r="BE16" i="40"/>
  <c r="BA25" i="41"/>
  <c r="BE25" i="40"/>
  <c r="I20" i="82"/>
  <c r="AI33" i="82"/>
  <c r="AI33" i="84"/>
  <c r="AG13" i="82"/>
  <c r="Z33" i="40"/>
  <c r="Z33" i="43"/>
  <c r="AU27" i="40"/>
  <c r="AJ31" i="40"/>
  <c r="AI32" i="40"/>
  <c r="AX27" i="40"/>
  <c r="AJ25" i="40"/>
  <c r="AT12" i="40"/>
  <c r="AJ8" i="40"/>
  <c r="K8" i="31"/>
  <c r="Z50" i="31"/>
  <c r="AI50" i="31"/>
  <c r="AG8" i="31"/>
  <c r="U19" i="37"/>
  <c r="AO37" i="32"/>
  <c r="AO50" i="32"/>
  <c r="K8" i="33"/>
  <c r="AG54" i="30"/>
  <c r="AE13" i="31"/>
  <c r="L49" i="31"/>
  <c r="AP48" i="33"/>
  <c r="AQ7" i="36"/>
  <c r="AQ19" i="36"/>
  <c r="AQ31" i="36"/>
  <c r="AQ43" i="36"/>
  <c r="AQ56" i="36"/>
  <c r="AS17" i="31"/>
  <c r="AS29" i="31"/>
  <c r="AS41" i="31"/>
  <c r="AS54" i="31"/>
  <c r="AS66" i="31"/>
  <c r="I25" i="33"/>
  <c r="AG40" i="32"/>
  <c r="AU63" i="31"/>
  <c r="AQ33" i="33"/>
  <c r="AQ46" i="33"/>
  <c r="I15" i="33"/>
  <c r="AO48" i="31"/>
  <c r="AO33" i="37"/>
  <c r="AQ49" i="36"/>
  <c r="AB64" i="33"/>
  <c r="AQ50" i="36"/>
  <c r="J20" i="26"/>
  <c r="I21" i="26"/>
  <c r="AI15" i="84"/>
  <c r="AB31" i="82"/>
  <c r="AO69" i="37"/>
  <c r="AP21" i="33"/>
  <c r="AO29" i="83"/>
  <c r="K10" i="83"/>
  <c r="Y14" i="83"/>
  <c r="Y11" i="83"/>
  <c r="AD15" i="83"/>
  <c r="AV28" i="33"/>
  <c r="M10" i="83"/>
  <c r="M24" i="83"/>
  <c r="AU29" i="83"/>
  <c r="Z27" i="83"/>
  <c r="AG28" i="82"/>
  <c r="AG10" i="84"/>
  <c r="T37" i="37"/>
  <c r="T7" i="37"/>
  <c r="AT14" i="33"/>
  <c r="AT26" i="33"/>
  <c r="AX10" i="33"/>
  <c r="AT11" i="84"/>
  <c r="AU25" i="83"/>
  <c r="AI12" i="84"/>
  <c r="AI9" i="84"/>
  <c r="AB7" i="31"/>
  <c r="AO37" i="37"/>
  <c r="AU48" i="31"/>
  <c r="AN14" i="83"/>
  <c r="AV32" i="84"/>
  <c r="AV32" i="83"/>
  <c r="M66" i="31"/>
  <c r="AU24" i="83"/>
  <c r="W10" i="84"/>
  <c r="Z38" i="31"/>
  <c r="AP27" i="33"/>
  <c r="AO52" i="37"/>
  <c r="K9" i="82"/>
  <c r="W11" i="83"/>
  <c r="AU10" i="82"/>
  <c r="AX32" i="83"/>
  <c r="AE9" i="83"/>
  <c r="AV27" i="83"/>
  <c r="AA34" i="33"/>
  <c r="I21" i="83"/>
  <c r="Y25" i="82"/>
  <c r="AO7" i="37"/>
  <c r="AO56" i="37"/>
  <c r="AS17" i="33"/>
  <c r="AS29" i="33"/>
  <c r="AS41" i="33"/>
  <c r="AV17" i="83"/>
  <c r="M25" i="37"/>
  <c r="M45" i="37"/>
  <c r="AF22" i="83"/>
  <c r="Z28" i="82"/>
  <c r="Z31" i="41"/>
  <c r="U20" i="32"/>
  <c r="Z24" i="32"/>
  <c r="U48" i="36"/>
  <c r="U35" i="36"/>
  <c r="V39" i="32"/>
  <c r="AG12" i="30"/>
  <c r="U27" i="36"/>
  <c r="AK48" i="30"/>
  <c r="AK38" i="30"/>
  <c r="AL30" i="30"/>
  <c r="AL17" i="30"/>
  <c r="AD29" i="41"/>
  <c r="AI30" i="36"/>
  <c r="AG29" i="32"/>
  <c r="AE41" i="30"/>
  <c r="AD18" i="32"/>
  <c r="T37" i="36"/>
  <c r="U52" i="36"/>
  <c r="U39" i="36"/>
  <c r="V27" i="43"/>
  <c r="Z25" i="43"/>
  <c r="Z22" i="43"/>
  <c r="Z16" i="43"/>
  <c r="Z14" i="43"/>
  <c r="Z12" i="43"/>
  <c r="Z8" i="43"/>
  <c r="AD32" i="43"/>
  <c r="Z26" i="43"/>
  <c r="V33" i="41"/>
  <c r="AT11" i="43"/>
  <c r="AT25" i="43"/>
  <c r="Z48" i="30"/>
  <c r="Z31" i="30"/>
  <c r="Z41" i="30"/>
  <c r="I17" i="30"/>
  <c r="Z35" i="30"/>
  <c r="V65" i="32"/>
  <c r="V48" i="32"/>
  <c r="W39" i="32"/>
  <c r="AK23" i="32"/>
  <c r="U9" i="41"/>
  <c r="V29" i="43"/>
  <c r="J38" i="30"/>
  <c r="AD8" i="30"/>
  <c r="K52" i="30"/>
  <c r="I48" i="30"/>
  <c r="U35" i="32"/>
  <c r="AL29" i="30"/>
  <c r="J65" i="32"/>
  <c r="AF20" i="32"/>
  <c r="U48" i="32"/>
  <c r="AD32" i="30"/>
  <c r="AF19" i="30"/>
  <c r="AL48" i="32"/>
  <c r="AI30" i="32"/>
  <c r="I15" i="26"/>
  <c r="I30" i="26"/>
  <c r="AD33" i="41"/>
  <c r="U14" i="43"/>
  <c r="U21" i="43"/>
  <c r="AD30" i="43"/>
  <c r="U32" i="43"/>
  <c r="I66" i="32"/>
  <c r="I87" i="3"/>
  <c r="AS9" i="30"/>
  <c r="AD33" i="43"/>
  <c r="AD29" i="43"/>
  <c r="AD24" i="43"/>
  <c r="Z10" i="41"/>
  <c r="Z16" i="41"/>
  <c r="Z25" i="41"/>
  <c r="AD27" i="41"/>
  <c r="AD24" i="41"/>
  <c r="V30" i="43"/>
  <c r="Y48" i="32"/>
  <c r="U31" i="43"/>
  <c r="Z10" i="43"/>
  <c r="AN54" i="30"/>
  <c r="AD12" i="32"/>
  <c r="AG38" i="32"/>
  <c r="U25" i="43"/>
  <c r="AD20" i="43"/>
  <c r="U18" i="43"/>
  <c r="AD7" i="43"/>
  <c r="K25" i="41"/>
  <c r="Z12" i="40"/>
  <c r="Z8" i="40"/>
  <c r="AN17" i="32"/>
  <c r="AL17" i="36"/>
  <c r="Y36" i="32"/>
  <c r="Y67" i="36"/>
  <c r="Z22" i="41"/>
  <c r="U15" i="43"/>
  <c r="AA8" i="41"/>
  <c r="J7" i="41"/>
  <c r="I17" i="41"/>
  <c r="I18" i="41"/>
  <c r="I20" i="41"/>
  <c r="Y24" i="41"/>
  <c r="Z8" i="41"/>
  <c r="U33" i="43"/>
  <c r="AF38" i="30"/>
  <c r="AN68" i="32"/>
  <c r="L39" i="26"/>
  <c r="U10" i="43"/>
  <c r="U7" i="43"/>
  <c r="AD12" i="43"/>
  <c r="AD18" i="43"/>
  <c r="AD28" i="43"/>
  <c r="K85" i="3"/>
  <c r="U17" i="43"/>
  <c r="U12" i="43"/>
  <c r="Y28" i="36"/>
  <c r="AI12" i="32"/>
  <c r="AO26" i="30"/>
  <c r="AO65" i="32"/>
  <c r="Z14" i="41"/>
  <c r="AD13" i="43"/>
  <c r="I92" i="3"/>
  <c r="AD9" i="43"/>
  <c r="U28" i="43"/>
  <c r="V10" i="36"/>
  <c r="T24" i="84"/>
  <c r="AG28" i="84"/>
  <c r="T30" i="84"/>
  <c r="T16" i="84"/>
  <c r="AN11" i="83"/>
  <c r="Y27" i="83"/>
  <c r="T10" i="84"/>
  <c r="AI13" i="84"/>
  <c r="T21" i="84"/>
  <c r="Y27" i="84"/>
  <c r="T31" i="84"/>
  <c r="Y14" i="84"/>
  <c r="AD25" i="82"/>
  <c r="T28" i="84"/>
  <c r="T20" i="84"/>
  <c r="T12" i="84"/>
  <c r="T18" i="84"/>
  <c r="AO29" i="82"/>
  <c r="J21" i="83"/>
  <c r="Y11" i="84"/>
  <c r="T15" i="84"/>
  <c r="T26" i="84"/>
  <c r="AE25" i="83"/>
  <c r="Z31" i="82"/>
  <c r="M24" i="82"/>
  <c r="T14" i="84"/>
  <c r="T11" i="84"/>
  <c r="J21" i="82"/>
  <c r="T33" i="84"/>
  <c r="T8" i="84"/>
  <c r="T25" i="84"/>
  <c r="T7" i="84"/>
  <c r="AD32" i="41"/>
  <c r="AU33" i="41"/>
  <c r="I25" i="40"/>
  <c r="I18" i="40"/>
  <c r="AG9" i="41"/>
  <c r="AP21" i="41"/>
  <c r="J18" i="41"/>
  <c r="AD15" i="41"/>
  <c r="J14" i="41"/>
  <c r="T69" i="37"/>
  <c r="T43" i="37"/>
  <c r="U51" i="33"/>
  <c r="AD52" i="31"/>
  <c r="T10" i="37"/>
  <c r="T34" i="37"/>
  <c r="T56" i="37"/>
  <c r="AO25" i="37"/>
  <c r="I59" i="33"/>
  <c r="Y7" i="31"/>
  <c r="J55" i="31"/>
  <c r="I60" i="31"/>
  <c r="T51" i="37"/>
  <c r="T68" i="37"/>
  <c r="T27" i="37"/>
  <c r="AO64" i="33"/>
  <c r="AS25" i="33"/>
  <c r="V49" i="37"/>
  <c r="V7" i="37"/>
  <c r="T54" i="37"/>
  <c r="T24" i="37"/>
  <c r="AO25" i="33"/>
  <c r="AO62" i="33"/>
  <c r="M52" i="31"/>
  <c r="W30" i="37"/>
  <c r="I61" i="31"/>
  <c r="T60" i="37"/>
  <c r="T46" i="37"/>
  <c r="T17" i="37"/>
  <c r="AN63" i="33"/>
  <c r="T40" i="37"/>
  <c r="AP40" i="31"/>
  <c r="M36" i="33"/>
  <c r="T53" i="37"/>
  <c r="T61" i="37"/>
  <c r="T48" i="37"/>
  <c r="AQ15" i="33"/>
  <c r="AQ27" i="33"/>
  <c r="AQ39" i="33"/>
  <c r="AQ52" i="33"/>
  <c r="AQ64" i="33"/>
  <c r="Y42" i="31"/>
  <c r="T39" i="37"/>
  <c r="AQ8" i="31"/>
  <c r="T18" i="37"/>
  <c r="T11" i="37"/>
  <c r="AO37" i="31"/>
  <c r="T41" i="37"/>
  <c r="T29" i="37"/>
  <c r="T65" i="37"/>
  <c r="T19" i="37"/>
  <c r="T31" i="37"/>
  <c r="T67" i="37"/>
  <c r="T20" i="37"/>
  <c r="T21" i="37"/>
  <c r="T35" i="37"/>
  <c r="I55" i="33"/>
  <c r="U42" i="33"/>
  <c r="T62" i="37"/>
  <c r="T45" i="37"/>
  <c r="T25" i="37"/>
  <c r="T57" i="37"/>
  <c r="AO62" i="31"/>
  <c r="T23" i="37"/>
  <c r="T66" i="37"/>
  <c r="T58" i="37"/>
  <c r="AI42" i="32"/>
  <c r="Z67" i="32"/>
  <c r="T7" i="36"/>
  <c r="AD10" i="30"/>
  <c r="U64" i="32"/>
  <c r="W7" i="32"/>
  <c r="W61" i="32"/>
  <c r="AG21" i="36"/>
  <c r="AE46" i="32"/>
  <c r="Y37" i="30"/>
  <c r="AD67" i="30"/>
  <c r="AZ27" i="32"/>
  <c r="AZ39" i="32"/>
  <c r="AO31" i="32"/>
  <c r="AE53" i="30"/>
  <c r="T14" i="36"/>
  <c r="AD21" i="30"/>
  <c r="U33" i="32"/>
  <c r="T55" i="36"/>
  <c r="AL60" i="30"/>
  <c r="AI21" i="30"/>
  <c r="AD31" i="32"/>
  <c r="U30" i="32"/>
  <c r="Z39" i="32"/>
  <c r="Z25" i="30"/>
  <c r="AE30" i="30"/>
  <c r="AS24" i="30"/>
  <c r="AS36" i="30"/>
  <c r="AS49" i="30"/>
  <c r="AS61" i="30"/>
  <c r="AT11" i="32"/>
  <c r="AV59" i="32"/>
  <c r="AK64" i="30"/>
  <c r="T15" i="36"/>
  <c r="T61" i="36"/>
  <c r="AL26" i="32"/>
  <c r="U25" i="36"/>
  <c r="AD59" i="30"/>
  <c r="I51" i="36"/>
  <c r="AX68" i="30"/>
  <c r="AO28" i="30"/>
  <c r="AZ30" i="32"/>
  <c r="AZ42" i="32"/>
  <c r="AZ56" i="32"/>
  <c r="U50" i="36"/>
  <c r="AU23" i="32"/>
  <c r="AT14" i="36"/>
  <c r="AT26" i="36"/>
  <c r="AP61" i="30"/>
  <c r="T69" i="36"/>
  <c r="Z25" i="32"/>
  <c r="U15" i="32"/>
  <c r="U61" i="32"/>
  <c r="I23" i="30"/>
  <c r="U16" i="32"/>
  <c r="U52" i="32"/>
  <c r="AB68" i="36"/>
  <c r="Y22" i="30"/>
  <c r="U39" i="32"/>
  <c r="AQ49" i="30"/>
  <c r="M65" i="32"/>
  <c r="AN60" i="32"/>
  <c r="T33" i="36"/>
  <c r="T66" i="36"/>
  <c r="Z60" i="36"/>
  <c r="AQ61" i="30"/>
  <c r="AA17" i="30"/>
  <c r="AP18" i="30"/>
  <c r="AS11" i="30"/>
  <c r="AB31" i="36"/>
  <c r="J10" i="32"/>
  <c r="AF64" i="32"/>
  <c r="T62" i="36"/>
  <c r="Y55" i="30"/>
  <c r="AL33" i="30"/>
  <c r="AE52" i="32"/>
  <c r="AF54" i="30"/>
  <c r="AJ62" i="30"/>
  <c r="T36" i="36"/>
  <c r="T38" i="36"/>
  <c r="Z51" i="32"/>
  <c r="J60" i="32"/>
  <c r="J18" i="32"/>
  <c r="J54" i="32"/>
  <c r="AN21" i="30"/>
  <c r="T27" i="36"/>
  <c r="AA39" i="32"/>
  <c r="AK51" i="36"/>
  <c r="AQ36" i="30"/>
  <c r="AP55" i="30"/>
  <c r="AA25" i="32"/>
  <c r="T28" i="36"/>
  <c r="T20" i="36"/>
  <c r="U69" i="32"/>
  <c r="AL63" i="30"/>
  <c r="U25" i="32"/>
  <c r="Z39" i="30"/>
  <c r="AL68" i="30"/>
  <c r="Y42" i="36"/>
  <c r="T26" i="36"/>
  <c r="AE25" i="30"/>
  <c r="T18" i="36"/>
  <c r="Y32" i="30"/>
  <c r="J29" i="32"/>
  <c r="T30" i="36"/>
  <c r="I5" i="26"/>
  <c r="I6" i="26"/>
  <c r="I106" i="3"/>
  <c r="I40" i="26"/>
  <c r="L102" i="3"/>
  <c r="F85" i="3"/>
  <c r="I75" i="3"/>
  <c r="I29" i="26"/>
  <c r="K20" i="26"/>
  <c r="AU63" i="33"/>
  <c r="AS63" i="31"/>
  <c r="AN14" i="33"/>
  <c r="AT25" i="82"/>
  <c r="AV39" i="31"/>
  <c r="AT25" i="83"/>
  <c r="AU11" i="83"/>
  <c r="AQ15" i="31"/>
  <c r="AV27" i="31"/>
  <c r="AT38" i="33"/>
  <c r="AT51" i="33"/>
  <c r="AT63" i="33"/>
  <c r="AX11" i="82"/>
  <c r="AO27" i="31"/>
  <c r="AN8" i="82"/>
  <c r="AX25" i="83"/>
  <c r="AN63" i="31"/>
  <c r="AV69" i="31"/>
  <c r="AX25" i="82"/>
  <c r="AP11" i="31"/>
  <c r="AQ39" i="31"/>
  <c r="AN51" i="31"/>
  <c r="AX25" i="84"/>
  <c r="AS23" i="31"/>
  <c r="AS35" i="31"/>
  <c r="AS48" i="31"/>
  <c r="AS60" i="31"/>
  <c r="AQ18" i="83"/>
  <c r="AS49" i="33"/>
  <c r="AS61" i="33"/>
  <c r="AX11" i="83"/>
  <c r="AS12" i="31"/>
  <c r="AS36" i="31"/>
  <c r="AS61" i="31"/>
  <c r="AT26" i="31"/>
  <c r="AT63" i="31"/>
  <c r="AX10" i="31"/>
  <c r="AX34" i="31"/>
  <c r="AX47" i="31"/>
  <c r="AT11" i="82"/>
  <c r="M57" i="31"/>
  <c r="L59" i="33"/>
  <c r="L11" i="33"/>
  <c r="L24" i="33"/>
  <c r="L33" i="33"/>
  <c r="L25" i="82"/>
  <c r="M10" i="84"/>
  <c r="M65" i="33"/>
  <c r="AO30" i="30"/>
  <c r="AQ47" i="32"/>
  <c r="AT28" i="43"/>
  <c r="AU13" i="43"/>
  <c r="AS15" i="32"/>
  <c r="AS39" i="32"/>
  <c r="AS52" i="32"/>
  <c r="AQ59" i="30"/>
  <c r="H105" i="3"/>
  <c r="AT7" i="43"/>
  <c r="AT20" i="43"/>
  <c r="AQ10" i="30"/>
  <c r="H107" i="3"/>
  <c r="AU62" i="30"/>
  <c r="AQ34" i="30"/>
  <c r="AN21" i="32"/>
  <c r="AQ20" i="43"/>
  <c r="M27" i="30"/>
  <c r="M57" i="30"/>
  <c r="AL20" i="33"/>
  <c r="AS61" i="37"/>
  <c r="AU21" i="37"/>
  <c r="AJ23" i="33"/>
  <c r="AO18" i="33"/>
  <c r="AO42" i="33"/>
  <c r="AO55" i="33"/>
  <c r="AO67" i="33"/>
  <c r="AO19" i="33"/>
  <c r="AO31" i="33"/>
  <c r="AO43" i="33"/>
  <c r="AO68" i="33"/>
  <c r="AO27" i="83"/>
  <c r="AS14" i="33"/>
  <c r="AI27" i="84"/>
  <c r="AS15" i="31"/>
  <c r="AS27" i="31"/>
  <c r="AS39" i="31"/>
  <c r="AS52" i="31"/>
  <c r="AS64" i="31"/>
  <c r="AQ8" i="33"/>
  <c r="AQ21" i="33"/>
  <c r="AQ58" i="33"/>
  <c r="L42" i="33"/>
  <c r="L54" i="33"/>
  <c r="AU14" i="41"/>
  <c r="AT50" i="30"/>
  <c r="AT21" i="40"/>
  <c r="AQ64" i="30"/>
  <c r="AI45" i="36"/>
  <c r="AX10" i="37"/>
  <c r="BC10" i="31"/>
  <c r="AN54" i="33"/>
  <c r="AN41" i="31"/>
  <c r="AX22" i="33"/>
  <c r="AT28" i="33"/>
  <c r="BV28" i="83"/>
  <c r="BC28" i="82"/>
  <c r="AN29" i="33"/>
  <c r="AX34" i="33"/>
  <c r="AX50" i="37"/>
  <c r="BC50" i="31"/>
  <c r="AN41" i="33"/>
  <c r="AN66" i="33"/>
  <c r="AS39" i="33"/>
  <c r="AS30" i="31"/>
  <c r="AS42" i="31"/>
  <c r="AS55" i="31"/>
  <c r="AS67" i="31"/>
  <c r="AS38" i="33"/>
  <c r="AU56" i="31"/>
  <c r="AS27" i="33"/>
  <c r="AV8" i="82"/>
  <c r="AS15" i="33"/>
  <c r="AU41" i="37"/>
  <c r="AU35" i="37"/>
  <c r="AX18" i="84"/>
  <c r="BC18" i="82"/>
  <c r="AU40" i="37"/>
  <c r="AX22" i="37"/>
  <c r="AX7" i="37"/>
  <c r="BC7" i="31"/>
  <c r="AX31" i="37"/>
  <c r="BC31" i="31"/>
  <c r="AX43" i="37"/>
  <c r="BC43" i="31"/>
  <c r="AX11" i="37"/>
  <c r="BC11" i="31"/>
  <c r="AX34" i="37"/>
  <c r="AX32" i="37"/>
  <c r="BC32" i="31"/>
  <c r="AX57" i="37"/>
  <c r="BC57" i="31"/>
  <c r="AN17" i="31"/>
  <c r="AV45" i="31"/>
  <c r="AL51" i="37"/>
  <c r="AL69" i="31"/>
  <c r="AL67" i="37"/>
  <c r="AL30" i="37"/>
  <c r="AN8" i="31"/>
  <c r="AL63" i="37"/>
  <c r="AL56" i="37"/>
  <c r="AI38" i="33"/>
  <c r="AN46" i="33"/>
  <c r="AO31" i="82"/>
  <c r="AL46" i="33"/>
  <c r="AL9" i="33"/>
  <c r="AJ34" i="33"/>
  <c r="AL19" i="37"/>
  <c r="AK30" i="33"/>
  <c r="AL47" i="33"/>
  <c r="M17" i="31"/>
  <c r="M40" i="33"/>
  <c r="M15" i="31"/>
  <c r="M54" i="31"/>
  <c r="M11" i="31"/>
  <c r="L13" i="33"/>
  <c r="L39" i="31"/>
  <c r="L42" i="31"/>
  <c r="L25" i="83"/>
  <c r="K25" i="83"/>
  <c r="AU31" i="30"/>
  <c r="BV7" i="41"/>
  <c r="BC7" i="40"/>
  <c r="AX58" i="36"/>
  <c r="BC58" i="30"/>
  <c r="AP62" i="30"/>
  <c r="G114" i="26"/>
  <c r="G115" i="3"/>
  <c r="AX10" i="36"/>
  <c r="BC10" i="30"/>
  <c r="AZ42" i="30"/>
  <c r="AZ30" i="30"/>
  <c r="AX24" i="43"/>
  <c r="BC24" i="40"/>
  <c r="AT25" i="30"/>
  <c r="AT37" i="30"/>
  <c r="AQ64" i="36"/>
  <c r="AX20" i="30"/>
  <c r="AX32" i="30"/>
  <c r="AX45" i="30"/>
  <c r="AX11" i="43"/>
  <c r="BC11" i="40"/>
  <c r="AX25" i="43"/>
  <c r="BC25" i="40"/>
  <c r="AT50" i="36"/>
  <c r="AZ18" i="30"/>
  <c r="AX8" i="36"/>
  <c r="AX62" i="36"/>
  <c r="BC62" i="30"/>
  <c r="AX12" i="43"/>
  <c r="BC12" i="40"/>
  <c r="AX27" i="43"/>
  <c r="BC27" i="40"/>
  <c r="AU37" i="30"/>
  <c r="AV64" i="30"/>
  <c r="AX8" i="40"/>
  <c r="AX68" i="36"/>
  <c r="AX26" i="36"/>
  <c r="BC26" i="30"/>
  <c r="AX51" i="36"/>
  <c r="BC51" i="30"/>
  <c r="AX63" i="36"/>
  <c r="BC63" i="30"/>
  <c r="AX28" i="43"/>
  <c r="BC28" i="40"/>
  <c r="AS23" i="30"/>
  <c r="AS35" i="30"/>
  <c r="AS48" i="30"/>
  <c r="AX7" i="43"/>
  <c r="AU14" i="40"/>
  <c r="AX69" i="36"/>
  <c r="AX15" i="30"/>
  <c r="BC15" i="30"/>
  <c r="AQ67" i="30"/>
  <c r="AX20" i="43"/>
  <c r="AX32" i="32"/>
  <c r="AU50" i="32"/>
  <c r="AT13" i="32"/>
  <c r="AT37" i="32"/>
  <c r="AX45" i="36"/>
  <c r="AT20" i="40"/>
  <c r="AX22" i="36"/>
  <c r="AX7" i="40"/>
  <c r="AK47" i="32"/>
  <c r="AJ10" i="30"/>
  <c r="AK10" i="32"/>
  <c r="AL19" i="32"/>
  <c r="AI8" i="36"/>
  <c r="AE28" i="83"/>
  <c r="AE24" i="83"/>
  <c r="AN25" i="83"/>
  <c r="AB22" i="83"/>
  <c r="AD27" i="84"/>
  <c r="V26" i="84"/>
  <c r="AS21" i="82"/>
  <c r="AU30" i="82"/>
  <c r="H16" i="84"/>
  <c r="AF27" i="82"/>
  <c r="AA27" i="83"/>
  <c r="K12" i="82"/>
  <c r="I10" i="83"/>
  <c r="V15" i="83"/>
  <c r="AB8" i="83"/>
  <c r="AA13" i="83"/>
  <c r="AA9" i="84"/>
  <c r="AF14" i="83"/>
  <c r="AB10" i="83"/>
  <c r="L30" i="83"/>
  <c r="AQ16" i="84"/>
  <c r="AS28" i="82"/>
  <c r="AG15" i="82"/>
  <c r="L7" i="83"/>
  <c r="AX7" i="82"/>
  <c r="T22" i="84"/>
  <c r="AD28" i="84"/>
  <c r="M7" i="82"/>
  <c r="V17" i="83"/>
  <c r="V16" i="84"/>
  <c r="W22" i="83"/>
  <c r="AG27" i="82"/>
  <c r="AG28" i="83"/>
  <c r="U12" i="84"/>
  <c r="AX27" i="83"/>
  <c r="AB11" i="43"/>
  <c r="Y25" i="41"/>
  <c r="K12" i="41"/>
  <c r="U31" i="41"/>
  <c r="W17" i="41"/>
  <c r="W12" i="41"/>
  <c r="AD10" i="43"/>
  <c r="AE25" i="41"/>
  <c r="AI7" i="41"/>
  <c r="Y10" i="43"/>
  <c r="T22" i="43"/>
  <c r="AB13" i="41"/>
  <c r="AB27" i="41"/>
  <c r="AB29" i="41"/>
  <c r="AB13" i="43"/>
  <c r="AB27" i="43"/>
  <c r="AB29" i="43"/>
  <c r="I12" i="40"/>
  <c r="AT16" i="43"/>
  <c r="AB15" i="41"/>
  <c r="Y16" i="41"/>
  <c r="Y16" i="43"/>
  <c r="AB32" i="41"/>
  <c r="AT8" i="43"/>
  <c r="AT21" i="43"/>
  <c r="AX8" i="43"/>
  <c r="AX21" i="43"/>
  <c r="AD13" i="41"/>
  <c r="I18" i="43"/>
  <c r="AJ66" i="33"/>
  <c r="AN19" i="33"/>
  <c r="V47" i="37"/>
  <c r="AN32" i="37"/>
  <c r="AD57" i="33"/>
  <c r="V67" i="37"/>
  <c r="V62" i="37"/>
  <c r="V27" i="37"/>
  <c r="AS18" i="33"/>
  <c r="AS55" i="33"/>
  <c r="AS67" i="33"/>
  <c r="AT30" i="33"/>
  <c r="AS8" i="31"/>
  <c r="AU16" i="37"/>
  <c r="I41" i="31"/>
  <c r="AA68" i="31"/>
  <c r="V64" i="37"/>
  <c r="V28" i="37"/>
  <c r="Y25" i="37"/>
  <c r="AO56" i="33"/>
  <c r="V60" i="37"/>
  <c r="AB29" i="33"/>
  <c r="AN33" i="31"/>
  <c r="V58" i="37"/>
  <c r="V48" i="37"/>
  <c r="AN19" i="31"/>
  <c r="V65" i="37"/>
  <c r="V8" i="37"/>
  <c r="V51" i="37"/>
  <c r="AA58" i="33"/>
  <c r="Y42" i="37"/>
  <c r="Y14" i="31"/>
  <c r="V26" i="37"/>
  <c r="J49" i="33"/>
  <c r="AL47" i="37"/>
  <c r="AI66" i="33"/>
  <c r="V63" i="37"/>
  <c r="AO19" i="31"/>
  <c r="W62" i="37"/>
  <c r="AO19" i="37"/>
  <c r="M62" i="33"/>
  <c r="AN69" i="33"/>
  <c r="V34" i="37"/>
  <c r="V68" i="37"/>
  <c r="V15" i="37"/>
  <c r="V11" i="37"/>
  <c r="V13" i="37"/>
  <c r="AF8" i="31"/>
  <c r="AQ53" i="31"/>
  <c r="W20" i="37"/>
  <c r="W13" i="37"/>
  <c r="W11" i="37"/>
  <c r="V40" i="37"/>
  <c r="V23" i="37"/>
  <c r="V21" i="37"/>
  <c r="AU11" i="37"/>
  <c r="AU28" i="33"/>
  <c r="AN46" i="31"/>
  <c r="V42" i="37"/>
  <c r="AO7" i="33"/>
  <c r="AA50" i="33"/>
  <c r="AI24" i="37"/>
  <c r="W41" i="37"/>
  <c r="AL10" i="33"/>
  <c r="K46" i="33"/>
  <c r="AF17" i="33"/>
  <c r="AX50" i="31"/>
  <c r="V39" i="37"/>
  <c r="V20" i="37"/>
  <c r="AG12" i="31"/>
  <c r="I60" i="33"/>
  <c r="V25" i="37"/>
  <c r="V69" i="37"/>
  <c r="AO46" i="33"/>
  <c r="AN33" i="33"/>
  <c r="V12" i="37"/>
  <c r="V52" i="37"/>
  <c r="AU10" i="37"/>
  <c r="AU39" i="37"/>
  <c r="V29" i="37"/>
  <c r="Y39" i="31"/>
  <c r="W48" i="33"/>
  <c r="V53" i="37"/>
  <c r="AE26" i="31"/>
  <c r="AP36" i="31"/>
  <c r="AN9" i="33"/>
  <c r="AQ65" i="31"/>
  <c r="M53" i="33"/>
  <c r="V22" i="37"/>
  <c r="AA48" i="31"/>
  <c r="AD39" i="31"/>
  <c r="AE54" i="33"/>
  <c r="AB68" i="33"/>
  <c r="AO56" i="31"/>
  <c r="I32" i="33"/>
  <c r="AN9" i="31"/>
  <c r="AO68" i="31"/>
  <c r="V55" i="37"/>
  <c r="V66" i="37"/>
  <c r="V38" i="37"/>
  <c r="AT16" i="31"/>
  <c r="AT40" i="31"/>
  <c r="AT53" i="31"/>
  <c r="AT65" i="31"/>
  <c r="AP49" i="31"/>
  <c r="AN15" i="37"/>
  <c r="AN37" i="33"/>
  <c r="V33" i="37"/>
  <c r="AA68" i="37"/>
  <c r="AF50" i="33"/>
  <c r="W16" i="33"/>
  <c r="AT41" i="31"/>
  <c r="AT54" i="31"/>
  <c r="AT66" i="31"/>
  <c r="U41" i="37"/>
  <c r="AT15" i="33"/>
  <c r="AT27" i="33"/>
  <c r="AT39" i="33"/>
  <c r="AX60" i="31"/>
  <c r="AN29" i="32"/>
  <c r="W22" i="32"/>
  <c r="Z20" i="30"/>
  <c r="AO8" i="30"/>
  <c r="K13" i="32"/>
  <c r="AB10" i="36"/>
  <c r="V18" i="32"/>
  <c r="W66" i="36"/>
  <c r="AB28" i="30"/>
  <c r="AN26" i="36"/>
  <c r="AS43" i="36"/>
  <c r="AU39" i="32"/>
  <c r="AN36" i="30"/>
  <c r="Y34" i="36"/>
  <c r="Y40" i="36"/>
  <c r="AB18" i="36"/>
  <c r="AI50" i="32"/>
  <c r="AG56" i="32"/>
  <c r="Y11" i="36"/>
  <c r="AB24" i="36"/>
  <c r="AD53" i="30"/>
  <c r="Z24" i="30"/>
  <c r="W60" i="32"/>
  <c r="T51" i="36"/>
  <c r="Y50" i="36"/>
  <c r="Y61" i="36"/>
  <c r="AG29" i="30"/>
  <c r="AB42" i="32"/>
  <c r="AU54" i="30"/>
  <c r="AS21" i="36"/>
  <c r="AS46" i="36"/>
  <c r="Y68" i="36"/>
  <c r="Y10" i="36"/>
  <c r="Y8" i="36"/>
  <c r="AJ56" i="30"/>
  <c r="Z26" i="30"/>
  <c r="AI59" i="30"/>
  <c r="AU52" i="32"/>
  <c r="Y24" i="36"/>
  <c r="Y65" i="36"/>
  <c r="AB62" i="36"/>
  <c r="AB29" i="30"/>
  <c r="AP51" i="32"/>
  <c r="AS60" i="36"/>
  <c r="AP62" i="32"/>
  <c r="I23" i="32"/>
  <c r="Y69" i="30"/>
  <c r="AB36" i="36"/>
  <c r="AB51" i="36"/>
  <c r="AA16" i="32"/>
  <c r="AF45" i="32"/>
  <c r="AE54" i="30"/>
  <c r="AB37" i="32"/>
  <c r="Y69" i="36"/>
  <c r="T22" i="36"/>
  <c r="AB29" i="36"/>
  <c r="AB13" i="36"/>
  <c r="AB43" i="36"/>
  <c r="AB51" i="30"/>
  <c r="I15" i="30"/>
  <c r="J34" i="32"/>
  <c r="Y32" i="36"/>
  <c r="AB28" i="36"/>
  <c r="AB58" i="36"/>
  <c r="AI49" i="32"/>
  <c r="Y24" i="32"/>
  <c r="Z58" i="30"/>
  <c r="J52" i="30"/>
  <c r="AB14" i="36"/>
  <c r="Y64" i="36"/>
  <c r="AB64" i="36"/>
  <c r="AB53" i="36"/>
  <c r="Z20" i="32"/>
  <c r="AT18" i="30"/>
  <c r="AT42" i="30"/>
  <c r="AX52" i="30"/>
  <c r="J54" i="30"/>
  <c r="J52" i="32"/>
  <c r="AA20" i="32"/>
  <c r="AF33" i="32"/>
  <c r="V7" i="32"/>
  <c r="F86" i="3"/>
  <c r="E108" i="3"/>
  <c r="I41" i="26"/>
  <c r="G42" i="26"/>
  <c r="U16" i="84"/>
  <c r="V28" i="84"/>
  <c r="AA22" i="82"/>
  <c r="U15" i="84"/>
  <c r="L9" i="83"/>
  <c r="AB27" i="83"/>
  <c r="V22" i="83"/>
  <c r="U33" i="83"/>
  <c r="U26" i="84"/>
  <c r="AX12" i="82"/>
  <c r="AB27" i="82"/>
  <c r="AB27" i="84"/>
  <c r="U33" i="84"/>
  <c r="U27" i="84"/>
  <c r="AF28" i="84"/>
  <c r="U29" i="84"/>
  <c r="U14" i="84"/>
  <c r="AF28" i="83"/>
  <c r="AF28" i="82"/>
  <c r="AL13" i="82"/>
  <c r="U22" i="84"/>
  <c r="U10" i="84"/>
  <c r="AT27" i="82"/>
  <c r="U9" i="84"/>
  <c r="U7" i="84"/>
  <c r="AT12" i="82"/>
  <c r="I25" i="83"/>
  <c r="U8" i="84"/>
  <c r="AE12" i="83"/>
  <c r="J32" i="83"/>
  <c r="AX27" i="82"/>
  <c r="AG10" i="83"/>
  <c r="V13" i="84"/>
  <c r="W25" i="41"/>
  <c r="AE10" i="41"/>
  <c r="V12" i="43"/>
  <c r="V17" i="43"/>
  <c r="T20" i="43"/>
  <c r="AW31" i="83"/>
  <c r="Z27" i="82"/>
  <c r="V8" i="84"/>
  <c r="T32" i="43"/>
  <c r="V17" i="41"/>
  <c r="T9" i="43"/>
  <c r="J22" i="41"/>
  <c r="AV15" i="82"/>
  <c r="V9" i="84"/>
  <c r="T30" i="43"/>
  <c r="AG7" i="41"/>
  <c r="Y31" i="43"/>
  <c r="AS28" i="40"/>
  <c r="AU9" i="82"/>
  <c r="AB11" i="40"/>
  <c r="V33" i="83"/>
  <c r="T17" i="43"/>
  <c r="T24" i="43"/>
  <c r="Y33" i="43"/>
  <c r="AD22" i="82"/>
  <c r="U31" i="84"/>
  <c r="V33" i="84"/>
  <c r="AD33" i="40"/>
  <c r="Y25" i="43"/>
  <c r="AV24" i="83"/>
  <c r="AD26" i="43"/>
  <c r="AX24" i="83"/>
  <c r="T13" i="43"/>
  <c r="Y10" i="41"/>
  <c r="Y7" i="43"/>
  <c r="Y29" i="43"/>
  <c r="V27" i="84"/>
  <c r="Y22" i="83"/>
  <c r="V22" i="84"/>
  <c r="V25" i="41"/>
  <c r="T31" i="43"/>
  <c r="Y17" i="43"/>
  <c r="V12" i="84"/>
  <c r="Y22" i="84"/>
  <c r="V30" i="84"/>
  <c r="AA12" i="41"/>
  <c r="V21" i="84"/>
  <c r="Y9" i="43"/>
  <c r="Y27" i="43"/>
  <c r="T7" i="43"/>
  <c r="AB13" i="40"/>
  <c r="V20" i="84"/>
  <c r="AO17" i="83"/>
  <c r="Y24" i="43"/>
  <c r="AV15" i="83"/>
  <c r="Y25" i="40"/>
  <c r="AO17" i="82"/>
  <c r="U31" i="83"/>
  <c r="V24" i="84"/>
  <c r="AL31" i="82"/>
  <c r="Y14" i="43"/>
  <c r="Y22" i="43"/>
  <c r="Z33" i="41"/>
  <c r="AN24" i="43"/>
  <c r="AJ28" i="41"/>
  <c r="J30" i="41"/>
  <c r="J31" i="40"/>
  <c r="I32" i="41"/>
  <c r="V14" i="84"/>
  <c r="AP13" i="83"/>
  <c r="U30" i="41"/>
  <c r="AN63" i="37"/>
  <c r="AN29" i="37"/>
  <c r="AN26" i="37"/>
  <c r="AN16" i="37"/>
  <c r="AE46" i="31"/>
  <c r="V50" i="33"/>
  <c r="I46" i="33"/>
  <c r="AS37" i="37"/>
  <c r="V7" i="33"/>
  <c r="AN28" i="33"/>
  <c r="AB49" i="31"/>
  <c r="AB66" i="31"/>
  <c r="AN18" i="37"/>
  <c r="AN8" i="37"/>
  <c r="U7" i="37"/>
  <c r="U20" i="37"/>
  <c r="U12" i="37"/>
  <c r="U42" i="37"/>
  <c r="AN10" i="37"/>
  <c r="AN47" i="37"/>
  <c r="AS49" i="37"/>
  <c r="AS63" i="37"/>
  <c r="AN20" i="33"/>
  <c r="AN55" i="37"/>
  <c r="AN21" i="37"/>
  <c r="U65" i="37"/>
  <c r="AN66" i="37"/>
  <c r="U23" i="37"/>
  <c r="U52" i="37"/>
  <c r="U13" i="37"/>
  <c r="AJ60" i="31"/>
  <c r="Y16" i="31"/>
  <c r="W50" i="33"/>
  <c r="AO8" i="33"/>
  <c r="U47" i="37"/>
  <c r="AN32" i="33"/>
  <c r="AN11" i="37"/>
  <c r="AS53" i="37"/>
  <c r="AS56" i="37"/>
  <c r="AN68" i="37"/>
  <c r="AN38" i="37"/>
  <c r="AN66" i="31"/>
  <c r="AD8" i="33"/>
  <c r="AN9" i="37"/>
  <c r="AN58" i="37"/>
  <c r="V69" i="33"/>
  <c r="AF60" i="33"/>
  <c r="AO69" i="33"/>
  <c r="U63" i="37"/>
  <c r="U14" i="37"/>
  <c r="U40" i="37"/>
  <c r="U49" i="37"/>
  <c r="AN24" i="37"/>
  <c r="AN49" i="37"/>
  <c r="AS39" i="37"/>
  <c r="AS29" i="37"/>
  <c r="AS51" i="37"/>
  <c r="AN30" i="37"/>
  <c r="AN57" i="31"/>
  <c r="AN41" i="37"/>
  <c r="U69" i="33"/>
  <c r="AN69" i="37"/>
  <c r="AB66" i="33"/>
  <c r="W18" i="33"/>
  <c r="U8" i="37"/>
  <c r="U29" i="37"/>
  <c r="U36" i="37"/>
  <c r="U11" i="37"/>
  <c r="AB27" i="33"/>
  <c r="AN13" i="37"/>
  <c r="AN37" i="37"/>
  <c r="AN50" i="37"/>
  <c r="AS27" i="37"/>
  <c r="AS67" i="37"/>
  <c r="M34" i="33"/>
  <c r="AU52" i="33"/>
  <c r="AN56" i="37"/>
  <c r="AN52" i="37"/>
  <c r="AN14" i="37"/>
  <c r="AN33" i="37"/>
  <c r="U53" i="37"/>
  <c r="U69" i="37"/>
  <c r="AN53" i="37"/>
  <c r="AI53" i="33"/>
  <c r="U59" i="37"/>
  <c r="U57" i="37"/>
  <c r="U21" i="37"/>
  <c r="AV30" i="31"/>
  <c r="AS15" i="37"/>
  <c r="AS55" i="37"/>
  <c r="AS38" i="37"/>
  <c r="AN39" i="37"/>
  <c r="AN43" i="37"/>
  <c r="AF20" i="31"/>
  <c r="AN17" i="37"/>
  <c r="U55" i="37"/>
  <c r="U60" i="37"/>
  <c r="AO45" i="33"/>
  <c r="I39" i="33"/>
  <c r="K28" i="31"/>
  <c r="AN45" i="31"/>
  <c r="U26" i="37"/>
  <c r="AS30" i="37"/>
  <c r="AN7" i="37"/>
  <c r="AN27" i="37"/>
  <c r="AN54" i="37"/>
  <c r="U66" i="37"/>
  <c r="U38" i="37"/>
  <c r="AN45" i="37"/>
  <c r="J62" i="33"/>
  <c r="U34" i="37"/>
  <c r="U17" i="37"/>
  <c r="AS69" i="37"/>
  <c r="AS41" i="37"/>
  <c r="AS26" i="37"/>
  <c r="AS16" i="37"/>
  <c r="AS28" i="37"/>
  <c r="AS53" i="33"/>
  <c r="AS65" i="37"/>
  <c r="AU48" i="33"/>
  <c r="AU60" i="33"/>
  <c r="I51" i="31"/>
  <c r="AN65" i="37"/>
  <c r="U22" i="37"/>
  <c r="U32" i="37"/>
  <c r="AN28" i="37"/>
  <c r="U61" i="37"/>
  <c r="U24" i="37"/>
  <c r="U54" i="37"/>
  <c r="U30" i="37"/>
  <c r="AT15" i="31"/>
  <c r="AT39" i="31"/>
  <c r="AT52" i="31"/>
  <c r="AS8" i="33"/>
  <c r="AS57" i="37"/>
  <c r="AS17" i="37"/>
  <c r="AN64" i="37"/>
  <c r="AN19" i="37"/>
  <c r="AN46" i="37"/>
  <c r="AN67" i="37"/>
  <c r="AN57" i="37"/>
  <c r="U62" i="37"/>
  <c r="AO20" i="33"/>
  <c r="AS57" i="31"/>
  <c r="AV42" i="31"/>
  <c r="AS14" i="37"/>
  <c r="AN31" i="37"/>
  <c r="AN51" i="37"/>
  <c r="AN40" i="37"/>
  <c r="AN20" i="37"/>
  <c r="Y50" i="31"/>
  <c r="U68" i="37"/>
  <c r="AU15" i="33"/>
  <c r="AU64" i="33"/>
  <c r="J37" i="32"/>
  <c r="AA55" i="32"/>
  <c r="AT7" i="36"/>
  <c r="AT31" i="36"/>
  <c r="AY43" i="30"/>
  <c r="AT56" i="36"/>
  <c r="AT68" i="36"/>
  <c r="U15" i="36"/>
  <c r="U7" i="36"/>
  <c r="V15" i="32"/>
  <c r="AS35" i="32"/>
  <c r="W62" i="32"/>
  <c r="AG54" i="32"/>
  <c r="AS60" i="30"/>
  <c r="AU33" i="30"/>
  <c r="V61" i="32"/>
  <c r="AU10" i="30"/>
  <c r="AV51" i="30"/>
  <c r="AE66" i="32"/>
  <c r="U7" i="32"/>
  <c r="AS12" i="30"/>
  <c r="K27" i="32"/>
  <c r="K108" i="3"/>
  <c r="AX19" i="31"/>
  <c r="AX56" i="31"/>
  <c r="AX68" i="31"/>
  <c r="AT21" i="83"/>
  <c r="J54" i="37"/>
  <c r="J59" i="32"/>
  <c r="I61" i="33"/>
  <c r="AL50" i="32"/>
  <c r="Z8" i="32"/>
  <c r="W21" i="32"/>
  <c r="AN27" i="33"/>
  <c r="AF31" i="82"/>
  <c r="AQ33" i="83"/>
  <c r="AQ21" i="84"/>
  <c r="I12" i="41"/>
  <c r="AP22" i="43"/>
  <c r="J12" i="40"/>
  <c r="L24" i="40"/>
  <c r="AV23" i="33"/>
  <c r="M65" i="31"/>
  <c r="AT62" i="32"/>
  <c r="W9" i="43"/>
  <c r="AD14" i="43"/>
  <c r="AF16" i="43"/>
  <c r="AU49" i="33"/>
  <c r="AT61" i="33"/>
  <c r="AX8" i="31"/>
  <c r="AX20" i="31"/>
  <c r="AX45" i="31"/>
  <c r="AX58" i="37"/>
  <c r="AU9" i="83"/>
  <c r="AT22" i="83"/>
  <c r="H43" i="36"/>
  <c r="J53" i="31"/>
  <c r="I8" i="32"/>
  <c r="AQ28" i="33"/>
  <c r="AQ32" i="84"/>
  <c r="AS65" i="33"/>
  <c r="J12" i="41"/>
  <c r="AP15" i="82"/>
  <c r="AX23" i="33"/>
  <c r="I53" i="33"/>
  <c r="J67" i="32"/>
  <c r="AE31" i="82"/>
  <c r="AP7" i="33"/>
  <c r="AO64" i="37"/>
  <c r="AQ18" i="84"/>
  <c r="I32" i="40"/>
  <c r="AQ10" i="83"/>
  <c r="J27" i="41"/>
  <c r="J28" i="41"/>
  <c r="I9" i="40"/>
  <c r="AX45" i="32"/>
  <c r="M52" i="33"/>
  <c r="Z18" i="40"/>
  <c r="AY26" i="31"/>
  <c r="AY38" i="31"/>
  <c r="AU9" i="43"/>
  <c r="J51" i="32"/>
  <c r="H29" i="26"/>
  <c r="AF53" i="30"/>
  <c r="AK53" i="30"/>
  <c r="AG39" i="32"/>
  <c r="AO32" i="82"/>
  <c r="AP30" i="37"/>
  <c r="AP42" i="37"/>
  <c r="AQ26" i="84"/>
  <c r="J33" i="30"/>
  <c r="I9" i="30"/>
  <c r="AG15" i="31"/>
  <c r="AI15" i="33"/>
  <c r="AO17" i="33"/>
  <c r="AV28" i="31"/>
  <c r="AS52" i="37"/>
  <c r="AS64" i="37"/>
  <c r="AN24" i="41"/>
  <c r="I30" i="40"/>
  <c r="I31" i="41"/>
  <c r="AU13" i="41"/>
  <c r="AF53" i="32"/>
  <c r="K32" i="30"/>
  <c r="K32" i="83"/>
  <c r="K21" i="33"/>
  <c r="AJ64" i="31"/>
  <c r="AK31" i="83"/>
  <c r="K75" i="3"/>
  <c r="AQ10" i="31"/>
  <c r="AQ23" i="33"/>
  <c r="AQ35" i="33"/>
  <c r="AQ48" i="33"/>
  <c r="AQ60" i="33"/>
  <c r="AS54" i="37"/>
  <c r="AS66" i="37"/>
  <c r="AQ22" i="41"/>
  <c r="K15" i="41"/>
  <c r="Z15" i="83"/>
  <c r="AE13" i="83"/>
  <c r="M26" i="33"/>
  <c r="AT42" i="37"/>
  <c r="AY26" i="33"/>
  <c r="AY38" i="33"/>
  <c r="AJ50" i="33"/>
  <c r="Y27" i="36"/>
  <c r="W15" i="33"/>
  <c r="AQ9" i="33"/>
  <c r="AQ22" i="33"/>
  <c r="AQ34" i="33"/>
  <c r="AQ29" i="84"/>
  <c r="J30" i="40"/>
  <c r="J8" i="82"/>
  <c r="J11" i="82"/>
  <c r="AJ8" i="82"/>
  <c r="AN14" i="82"/>
  <c r="AN11" i="82"/>
  <c r="AU25" i="32"/>
  <c r="AD64" i="30"/>
  <c r="W24" i="41"/>
  <c r="AA15" i="41"/>
  <c r="AF33" i="41"/>
  <c r="AA50" i="32"/>
  <c r="AE15" i="31"/>
  <c r="Y19" i="31"/>
  <c r="AL59" i="37"/>
  <c r="AL55" i="30"/>
  <c r="AN24" i="82"/>
  <c r="M50" i="31"/>
  <c r="AS68" i="37"/>
  <c r="U8" i="83"/>
  <c r="M12" i="33"/>
  <c r="M61" i="33"/>
  <c r="U15" i="41"/>
  <c r="U12" i="41"/>
  <c r="V21" i="41"/>
  <c r="AA15" i="31"/>
  <c r="AJ36" i="32"/>
  <c r="AD24" i="31"/>
  <c r="AL24" i="30"/>
  <c r="AI25" i="30"/>
  <c r="AG39" i="33"/>
  <c r="AJ32" i="30"/>
  <c r="AJ34" i="31"/>
  <c r="J31" i="41"/>
  <c r="AF7" i="32"/>
  <c r="I43" i="32"/>
  <c r="J38" i="31"/>
  <c r="I25" i="30"/>
  <c r="I22" i="31"/>
  <c r="T45" i="36"/>
  <c r="AB22" i="36"/>
  <c r="AF29" i="32"/>
  <c r="Y26" i="30"/>
  <c r="AA45" i="30"/>
  <c r="T17" i="36"/>
  <c r="AE36" i="31"/>
  <c r="AL57" i="31"/>
  <c r="K25" i="82"/>
  <c r="AP62" i="31"/>
  <c r="AS33" i="37"/>
  <c r="AS46" i="37"/>
  <c r="AS58" i="37"/>
  <c r="AQ27" i="43"/>
  <c r="K15" i="82"/>
  <c r="I13" i="83"/>
  <c r="V8" i="83"/>
  <c r="U9" i="83"/>
  <c r="AE15" i="83"/>
  <c r="AJ10" i="83"/>
  <c r="AO15" i="83"/>
  <c r="AY22" i="31"/>
  <c r="AO42" i="31"/>
  <c r="AO55" i="37"/>
  <c r="AV35" i="31"/>
  <c r="AX62" i="37"/>
  <c r="AX47" i="37"/>
  <c r="AX8" i="37"/>
  <c r="AO29" i="33"/>
  <c r="AN25" i="33"/>
  <c r="AV23" i="31"/>
  <c r="AX69" i="31"/>
  <c r="AX9" i="82"/>
  <c r="AX17" i="37"/>
  <c r="AX59" i="37"/>
  <c r="AU36" i="33"/>
  <c r="AU24" i="33"/>
  <c r="AX23" i="37"/>
  <c r="AY25" i="83"/>
  <c r="AT8" i="82"/>
  <c r="AV48" i="31"/>
  <c r="AO55" i="31"/>
  <c r="AO30" i="37"/>
  <c r="AV10" i="31"/>
  <c r="AX32" i="31"/>
  <c r="AS25" i="31"/>
  <c r="AS37" i="31"/>
  <c r="AU25" i="84"/>
  <c r="AX13" i="37"/>
  <c r="AU22" i="83"/>
  <c r="AK7" i="33"/>
  <c r="AT10" i="83"/>
  <c r="AX12" i="37"/>
  <c r="AX24" i="37"/>
  <c r="AX36" i="37"/>
  <c r="AI33" i="33"/>
  <c r="AS11" i="31"/>
  <c r="AQ60" i="31"/>
  <c r="AX57" i="31"/>
  <c r="AX22" i="82"/>
  <c r="AX35" i="37"/>
  <c r="AX45" i="37"/>
  <c r="AJ32" i="37"/>
  <c r="AQ36" i="31"/>
  <c r="AT36" i="31"/>
  <c r="AT49" i="31"/>
  <c r="AT61" i="31"/>
  <c r="AX48" i="37"/>
  <c r="AK47" i="33"/>
  <c r="AO30" i="33"/>
  <c r="AJ10" i="31"/>
  <c r="AX60" i="37"/>
  <c r="AX21" i="37"/>
  <c r="AJ47" i="31"/>
  <c r="AP14" i="33"/>
  <c r="AX69" i="37"/>
  <c r="AX33" i="37"/>
  <c r="AK33" i="33"/>
  <c r="AQ61" i="31"/>
  <c r="AT22" i="82"/>
  <c r="AQ10" i="33"/>
  <c r="AX46" i="37"/>
  <c r="AY33" i="31"/>
  <c r="AX29" i="37"/>
  <c r="AL28" i="83"/>
  <c r="AO30" i="31"/>
  <c r="AX18" i="37"/>
  <c r="AX55" i="37"/>
  <c r="AT7" i="84"/>
  <c r="AT20" i="84"/>
  <c r="AX7" i="84"/>
  <c r="AX20" i="84"/>
  <c r="AS13" i="31"/>
  <c r="AQ66" i="31"/>
  <c r="AJ14" i="37"/>
  <c r="AK40" i="33"/>
  <c r="AO41" i="37"/>
  <c r="AS25" i="37"/>
  <c r="AX37" i="31"/>
  <c r="AV31" i="33"/>
  <c r="AN25" i="37"/>
  <c r="AO13" i="33"/>
  <c r="AO29" i="31"/>
  <c r="AS13" i="37"/>
  <c r="AT37" i="33"/>
  <c r="AQ54" i="31"/>
  <c r="AO54" i="31"/>
  <c r="AP13" i="31"/>
  <c r="AX25" i="31"/>
  <c r="AX56" i="37"/>
  <c r="AN62" i="37"/>
  <c r="AN13" i="31"/>
  <c r="AQ17" i="33"/>
  <c r="AQ29" i="33"/>
  <c r="AQ54" i="33"/>
  <c r="AT25" i="33"/>
  <c r="AN62" i="33"/>
  <c r="AS62" i="31"/>
  <c r="AO25" i="83"/>
  <c r="AX13" i="31"/>
  <c r="AO66" i="33"/>
  <c r="AO66" i="31"/>
  <c r="AX7" i="31"/>
  <c r="AS7" i="31"/>
  <c r="AS19" i="31"/>
  <c r="AS31" i="31"/>
  <c r="AS43" i="31"/>
  <c r="AS56" i="31"/>
  <c r="AS50" i="31"/>
  <c r="AO54" i="33"/>
  <c r="AO50" i="33"/>
  <c r="AO66" i="37"/>
  <c r="AS13" i="33"/>
  <c r="AV25" i="31"/>
  <c r="AS62" i="33"/>
  <c r="AN50" i="31"/>
  <c r="AN62" i="31"/>
  <c r="AO51" i="33"/>
  <c r="AT21" i="82"/>
  <c r="AX62" i="31"/>
  <c r="AX37" i="33"/>
  <c r="AN37" i="31"/>
  <c r="AO34" i="31"/>
  <c r="AO41" i="33"/>
  <c r="AO37" i="33"/>
  <c r="AV15" i="31"/>
  <c r="AS62" i="37"/>
  <c r="AS9" i="82"/>
  <c r="AQ29" i="31"/>
  <c r="AS33" i="82"/>
  <c r="AS50" i="37"/>
  <c r="AX25" i="33"/>
  <c r="AK10" i="31"/>
  <c r="AN33" i="82"/>
  <c r="AS43" i="37"/>
  <c r="AU17" i="84"/>
  <c r="AS20" i="82"/>
  <c r="AS31" i="37"/>
  <c r="AT27" i="83"/>
  <c r="AU10" i="84"/>
  <c r="AX19" i="33"/>
  <c r="AX68" i="37"/>
  <c r="AS27" i="82"/>
  <c r="AN21" i="84"/>
  <c r="AS19" i="37"/>
  <c r="AU9" i="84"/>
  <c r="AX31" i="33"/>
  <c r="AU8" i="83"/>
  <c r="AP22" i="31"/>
  <c r="AP34" i="31"/>
  <c r="AP9" i="33"/>
  <c r="AS7" i="37"/>
  <c r="AT48" i="33"/>
  <c r="AU27" i="84"/>
  <c r="AP9" i="31"/>
  <c r="AO14" i="37"/>
  <c r="AP47" i="31"/>
  <c r="AQ47" i="31"/>
  <c r="AX21" i="82"/>
  <c r="AS27" i="83"/>
  <c r="AJ11" i="83"/>
  <c r="AN24" i="31"/>
  <c r="AN26" i="84"/>
  <c r="AT35" i="31"/>
  <c r="AT48" i="31"/>
  <c r="AT60" i="31"/>
  <c r="AQ27" i="84"/>
  <c r="AS68" i="33"/>
  <c r="AU11" i="84"/>
  <c r="AX19" i="37"/>
  <c r="AQ34" i="31"/>
  <c r="AS7" i="33"/>
  <c r="AX31" i="31"/>
  <c r="AU32" i="84"/>
  <c r="AT27" i="84"/>
  <c r="AQ22" i="31"/>
  <c r="AN18" i="84"/>
  <c r="AN32" i="84"/>
  <c r="AJ22" i="33"/>
  <c r="AK55" i="33"/>
  <c r="AO33" i="83"/>
  <c r="AK8" i="82"/>
  <c r="AX42" i="33"/>
  <c r="AX67" i="31"/>
  <c r="AO38" i="33"/>
  <c r="AU14" i="31"/>
  <c r="AQ12" i="83"/>
  <c r="AK12" i="83"/>
  <c r="AT46" i="31"/>
  <c r="AX17" i="31"/>
  <c r="AX41" i="31"/>
  <c r="AX66" i="31"/>
  <c r="AX9" i="84"/>
  <c r="AT22" i="33"/>
  <c r="AO52" i="33"/>
  <c r="AS32" i="82"/>
  <c r="AI24" i="84"/>
  <c r="AN11" i="84"/>
  <c r="AO32" i="83"/>
  <c r="AO15" i="31"/>
  <c r="AN20" i="83"/>
  <c r="AQ18" i="31"/>
  <c r="AQ42" i="31"/>
  <c r="AQ18" i="33"/>
  <c r="AQ55" i="33"/>
  <c r="AQ67" i="33"/>
  <c r="AV60" i="31"/>
  <c r="AS30" i="33"/>
  <c r="AX29" i="31"/>
  <c r="AX27" i="84"/>
  <c r="AU14" i="37"/>
  <c r="AX18" i="83"/>
  <c r="AX67" i="37"/>
  <c r="AU7" i="83"/>
  <c r="AL13" i="37"/>
  <c r="AJ59" i="33"/>
  <c r="AI45" i="33"/>
  <c r="AL55" i="33"/>
  <c r="AO12" i="33"/>
  <c r="AN29" i="84"/>
  <c r="AI24" i="82"/>
  <c r="AN22" i="84"/>
  <c r="AN14" i="84"/>
  <c r="AO26" i="37"/>
  <c r="AP26" i="33"/>
  <c r="AU15" i="31"/>
  <c r="AU31" i="31"/>
  <c r="AU43" i="31"/>
  <c r="AV16" i="31"/>
  <c r="AX18" i="82"/>
  <c r="AX12" i="84"/>
  <c r="AT24" i="84"/>
  <c r="AV54" i="33"/>
  <c r="AX66" i="33"/>
  <c r="AV60" i="33"/>
  <c r="AT10" i="84"/>
  <c r="AN23" i="37"/>
  <c r="AN60" i="31"/>
  <c r="AN13" i="33"/>
  <c r="AL66" i="31"/>
  <c r="AK59" i="33"/>
  <c r="AN12" i="37"/>
  <c r="AO39" i="31"/>
  <c r="AS49" i="31"/>
  <c r="AO39" i="33"/>
  <c r="AO26" i="33"/>
  <c r="AO21" i="82"/>
  <c r="AN15" i="84"/>
  <c r="AO18" i="83"/>
  <c r="AN35" i="31"/>
  <c r="AL40" i="33"/>
  <c r="AN24" i="84"/>
  <c r="AP39" i="33"/>
  <c r="AT33" i="83"/>
  <c r="AX20" i="82"/>
  <c r="AX33" i="82"/>
  <c r="AT21" i="84"/>
  <c r="AX26" i="84"/>
  <c r="AU59" i="33"/>
  <c r="AN60" i="37"/>
  <c r="AO61" i="33"/>
  <c r="AO49" i="33"/>
  <c r="AN16" i="84"/>
  <c r="AN25" i="84"/>
  <c r="AV54" i="31"/>
  <c r="AX17" i="84"/>
  <c r="AT25" i="84"/>
  <c r="AV15" i="33"/>
  <c r="AX42" i="37"/>
  <c r="AX11" i="84"/>
  <c r="AQ14" i="83"/>
  <c r="AL13" i="31"/>
  <c r="AN61" i="37"/>
  <c r="AS24" i="31"/>
  <c r="AO27" i="33"/>
  <c r="AO14" i="33"/>
  <c r="AN8" i="84"/>
  <c r="AN17" i="84"/>
  <c r="AJ14" i="31"/>
  <c r="AX24" i="84"/>
  <c r="AX14" i="84"/>
  <c r="AJ14" i="83"/>
  <c r="AP8" i="83"/>
  <c r="AO13" i="83"/>
  <c r="AO10" i="83"/>
  <c r="AZ34" i="31"/>
  <c r="AZ47" i="31"/>
  <c r="AN60" i="33"/>
  <c r="AL50" i="31"/>
  <c r="AO24" i="33"/>
  <c r="AS29" i="82"/>
  <c r="AN12" i="84"/>
  <c r="AO39" i="37"/>
  <c r="AO63" i="37"/>
  <c r="AT14" i="31"/>
  <c r="AT33" i="31"/>
  <c r="AX32" i="84"/>
  <c r="AX21" i="84"/>
  <c r="AT29" i="84"/>
  <c r="AU14" i="33"/>
  <c r="AT13" i="84"/>
  <c r="AX13" i="84"/>
  <c r="AN36" i="33"/>
  <c r="AO15" i="33"/>
  <c r="AN28" i="84"/>
  <c r="AN9" i="84"/>
  <c r="AO15" i="37"/>
  <c r="AT22" i="31"/>
  <c r="AT59" i="31"/>
  <c r="AP25" i="83"/>
  <c r="AX10" i="84"/>
  <c r="AX8" i="84"/>
  <c r="AT9" i="84"/>
  <c r="AT33" i="84"/>
  <c r="AU26" i="84"/>
  <c r="AV65" i="33"/>
  <c r="AZ21" i="31"/>
  <c r="AP28" i="31"/>
  <c r="AN48" i="37"/>
  <c r="AL57" i="33"/>
  <c r="AN27" i="84"/>
  <c r="AN33" i="84"/>
  <c r="AO64" i="31"/>
  <c r="AT11" i="31"/>
  <c r="AT23" i="31"/>
  <c r="AV67" i="31"/>
  <c r="AV65" i="31"/>
  <c r="AX30" i="31"/>
  <c r="AX55" i="31"/>
  <c r="AX33" i="84"/>
  <c r="AT14" i="84"/>
  <c r="AT22" i="84"/>
  <c r="AT26" i="84"/>
  <c r="AX15" i="84"/>
  <c r="AX30" i="84"/>
  <c r="AO14" i="31"/>
  <c r="AN35" i="37"/>
  <c r="AO36" i="33"/>
  <c r="AO63" i="33"/>
  <c r="AN13" i="84"/>
  <c r="AO63" i="31"/>
  <c r="AS7" i="82"/>
  <c r="AX22" i="84"/>
  <c r="AT12" i="84"/>
  <c r="AU33" i="83"/>
  <c r="AU37" i="37"/>
  <c r="AT16" i="84"/>
  <c r="AT31" i="84"/>
  <c r="AX16" i="84"/>
  <c r="AN50" i="33"/>
  <c r="AJ39" i="33"/>
  <c r="AN36" i="37"/>
  <c r="AO21" i="83"/>
  <c r="AQ67" i="31"/>
  <c r="AS59" i="31"/>
  <c r="AN31" i="84"/>
  <c r="AT8" i="84"/>
  <c r="AV60" i="37"/>
  <c r="AL32" i="31"/>
  <c r="G110" i="26"/>
  <c r="AT18" i="36"/>
  <c r="AT42" i="36"/>
  <c r="AT55" i="36"/>
  <c r="AT67" i="36"/>
  <c r="AX50" i="36"/>
  <c r="AQ62" i="30"/>
  <c r="AS64" i="30"/>
  <c r="AT11" i="36"/>
  <c r="AX30" i="36"/>
  <c r="AI51" i="36"/>
  <c r="AK29" i="32"/>
  <c r="AI41" i="36"/>
  <c r="F107" i="26"/>
  <c r="F99" i="26"/>
  <c r="E110" i="26"/>
  <c r="AT16" i="36"/>
  <c r="AT28" i="36"/>
  <c r="AT53" i="36"/>
  <c r="AT65" i="36"/>
  <c r="AX23" i="36"/>
  <c r="AX60" i="36"/>
  <c r="AI64" i="36"/>
  <c r="AT29" i="36"/>
  <c r="AT41" i="36"/>
  <c r="AT54" i="36"/>
  <c r="AX36" i="36"/>
  <c r="AX61" i="36"/>
  <c r="AN54" i="32"/>
  <c r="AI53" i="32"/>
  <c r="AS32" i="30"/>
  <c r="G101" i="3"/>
  <c r="AP7" i="36"/>
  <c r="AU33" i="43"/>
  <c r="AJ64" i="32"/>
  <c r="AU17" i="43"/>
  <c r="AJ43" i="36"/>
  <c r="AU57" i="30"/>
  <c r="AX12" i="30"/>
  <c r="AU22" i="43"/>
  <c r="AX25" i="40"/>
  <c r="AT11" i="40"/>
  <c r="AU16" i="43"/>
  <c r="AU41" i="32"/>
  <c r="AU29" i="32"/>
  <c r="H41" i="26"/>
  <c r="AN41" i="30"/>
  <c r="F103" i="3"/>
  <c r="AX24" i="30"/>
  <c r="AX36" i="30"/>
  <c r="AX49" i="30"/>
  <c r="AU30" i="43"/>
  <c r="AV28" i="40"/>
  <c r="AN69" i="30"/>
  <c r="AT66" i="30"/>
  <c r="AU14" i="43"/>
  <c r="AU54" i="32"/>
  <c r="AU17" i="32"/>
  <c r="AZ34" i="30"/>
  <c r="AI54" i="36"/>
  <c r="AS45" i="30"/>
  <c r="AU31" i="43"/>
  <c r="AU33" i="40"/>
  <c r="AU10" i="40"/>
  <c r="AX11" i="40"/>
  <c r="AU29" i="43"/>
  <c r="AI13" i="36"/>
  <c r="AT17" i="30"/>
  <c r="AT54" i="30"/>
  <c r="AU8" i="43"/>
  <c r="AU26" i="43"/>
  <c r="AL29" i="32"/>
  <c r="AU32" i="43"/>
  <c r="AP65" i="36"/>
  <c r="AU15" i="43"/>
  <c r="G99" i="26"/>
  <c r="AU7" i="43"/>
  <c r="E42" i="26"/>
  <c r="AU24" i="43"/>
  <c r="E99" i="26"/>
  <c r="AU10" i="41"/>
  <c r="AJ56" i="32"/>
  <c r="E101" i="3"/>
  <c r="AU8" i="41"/>
  <c r="AU14" i="32"/>
  <c r="AX9" i="30"/>
  <c r="AU24" i="41"/>
  <c r="AX58" i="30"/>
  <c r="AL38" i="32"/>
  <c r="AK67" i="36"/>
  <c r="AN63" i="30"/>
  <c r="K45" i="26"/>
  <c r="T45" i="26" s="1"/>
  <c r="AU27" i="43"/>
  <c r="AL50" i="30"/>
  <c r="AK25" i="36"/>
  <c r="AT26" i="30"/>
  <c r="E29" i="26"/>
  <c r="K105" i="3"/>
  <c r="AV25" i="30"/>
  <c r="AU60" i="30"/>
  <c r="AK50" i="36"/>
  <c r="AT26" i="32"/>
  <c r="AX21" i="40"/>
  <c r="AS62" i="30"/>
  <c r="AX43" i="32"/>
  <c r="AK56" i="32"/>
  <c r="AU24" i="40"/>
  <c r="AL38" i="30"/>
  <c r="AQ11" i="43"/>
  <c r="AU65" i="32"/>
  <c r="AX11" i="30"/>
  <c r="AX48" i="30"/>
  <c r="G111" i="26"/>
  <c r="AU25" i="41"/>
  <c r="AU9" i="36"/>
  <c r="AS52" i="36"/>
  <c r="AI62" i="36"/>
  <c r="AX25" i="32"/>
  <c r="AX62" i="30"/>
  <c r="AI65" i="36"/>
  <c r="AI23" i="36"/>
  <c r="AN10" i="32"/>
  <c r="AK57" i="36"/>
  <c r="AL57" i="32"/>
  <c r="AS69" i="36"/>
  <c r="AS62" i="36"/>
  <c r="AS57" i="36"/>
  <c r="E41" i="26"/>
  <c r="AU17" i="40"/>
  <c r="AO12" i="41"/>
  <c r="AO9" i="41"/>
  <c r="AK32" i="43"/>
  <c r="AI48" i="32"/>
  <c r="E106" i="3"/>
  <c r="AS59" i="36"/>
  <c r="G41" i="26"/>
  <c r="AK64" i="36"/>
  <c r="AX13" i="41"/>
  <c r="AX28" i="41"/>
  <c r="AJ32" i="32"/>
  <c r="AN24" i="36"/>
  <c r="AJ64" i="30"/>
  <c r="AS48" i="36"/>
  <c r="AS15" i="36"/>
  <c r="AX23" i="30"/>
  <c r="AX60" i="30"/>
  <c r="AU22" i="36"/>
  <c r="AU55" i="32"/>
  <c r="AS23" i="36"/>
  <c r="AS39" i="36"/>
  <c r="E109" i="26"/>
  <c r="AK25" i="43"/>
  <c r="AT10" i="43"/>
  <c r="AU25" i="43"/>
  <c r="AV29" i="40"/>
  <c r="AO32" i="30"/>
  <c r="AI62" i="30"/>
  <c r="F97" i="3"/>
  <c r="AO20" i="30"/>
  <c r="AU56" i="30"/>
  <c r="AS11" i="36"/>
  <c r="AT69" i="32"/>
  <c r="AS14" i="36"/>
  <c r="AS50" i="36"/>
  <c r="AV13" i="40"/>
  <c r="AT67" i="32"/>
  <c r="AQ66" i="30"/>
  <c r="G108" i="3"/>
  <c r="AS47" i="36"/>
  <c r="AS67" i="36"/>
  <c r="AS38" i="36"/>
  <c r="AS65" i="36"/>
  <c r="AX12" i="40"/>
  <c r="AK32" i="32"/>
  <c r="AT65" i="30"/>
  <c r="AS34" i="36"/>
  <c r="AS18" i="36"/>
  <c r="AT24" i="43"/>
  <c r="AO57" i="30"/>
  <c r="AS19" i="30"/>
  <c r="AS22" i="36"/>
  <c r="AS66" i="36"/>
  <c r="AS40" i="36"/>
  <c r="AT53" i="32"/>
  <c r="AT24" i="40"/>
  <c r="AN12" i="30"/>
  <c r="L105" i="3"/>
  <c r="AT16" i="30"/>
  <c r="AT53" i="30"/>
  <c r="AT67" i="30"/>
  <c r="AU48" i="30"/>
  <c r="AV15" i="30"/>
  <c r="AS41" i="36"/>
  <c r="AO12" i="43"/>
  <c r="AT10" i="41"/>
  <c r="F31" i="26"/>
  <c r="AQ15" i="30"/>
  <c r="AT18" i="32"/>
  <c r="AS30" i="36"/>
  <c r="AT42" i="32"/>
  <c r="AT8" i="41"/>
  <c r="AT27" i="40"/>
  <c r="AV13" i="41"/>
  <c r="AN24" i="32"/>
  <c r="AK64" i="32"/>
  <c r="AJ62" i="32"/>
  <c r="AT31" i="30"/>
  <c r="AT43" i="30"/>
  <c r="AT56" i="30"/>
  <c r="AK62" i="32"/>
  <c r="AX26" i="32"/>
  <c r="AQ50" i="30"/>
  <c r="AT13" i="43"/>
  <c r="AT28" i="40"/>
  <c r="AI23" i="32"/>
  <c r="AQ63" i="30"/>
  <c r="AL42" i="32"/>
  <c r="AP64" i="30"/>
  <c r="AY23" i="30"/>
  <c r="AY35" i="30"/>
  <c r="AY48" i="30"/>
  <c r="AN23" i="30"/>
  <c r="AX13" i="43"/>
  <c r="AP48" i="30"/>
  <c r="AU29" i="30"/>
  <c r="AX28" i="40"/>
  <c r="AN33" i="32"/>
  <c r="AP23" i="30"/>
  <c r="AT28" i="41"/>
  <c r="AI16" i="36"/>
  <c r="AN22" i="30"/>
  <c r="AX63" i="30"/>
  <c r="AT43" i="36"/>
  <c r="AU7" i="32"/>
  <c r="AU31" i="32"/>
  <c r="AJ16" i="32"/>
  <c r="AS41" i="30"/>
  <c r="AV22" i="30"/>
  <c r="AX13" i="40"/>
  <c r="AK63" i="32"/>
  <c r="AI16" i="30"/>
  <c r="H40" i="26"/>
  <c r="AL64" i="32"/>
  <c r="AT68" i="30"/>
  <c r="AV18" i="83"/>
  <c r="AJ38" i="33"/>
  <c r="AO13" i="37"/>
  <c r="M27" i="33"/>
  <c r="M43" i="31"/>
  <c r="L63" i="33"/>
  <c r="M7" i="33"/>
  <c r="L37" i="33"/>
  <c r="M18" i="82"/>
  <c r="L19" i="31"/>
  <c r="M41" i="33"/>
  <c r="L47" i="31"/>
  <c r="M7" i="31"/>
  <c r="M36" i="31"/>
  <c r="L9" i="31"/>
  <c r="L37" i="31"/>
  <c r="M40" i="37"/>
  <c r="L51" i="33"/>
  <c r="K21" i="31"/>
  <c r="L58" i="33"/>
  <c r="L8" i="31"/>
  <c r="L22" i="31"/>
  <c r="L13" i="83"/>
  <c r="M19" i="37"/>
  <c r="L25" i="33"/>
  <c r="L61" i="33"/>
  <c r="M66" i="37"/>
  <c r="L28" i="82"/>
  <c r="M57" i="37"/>
  <c r="L51" i="37"/>
  <c r="M63" i="31"/>
  <c r="M60" i="37"/>
  <c r="L48" i="31"/>
  <c r="M11" i="37"/>
  <c r="K54" i="31"/>
  <c r="K28" i="33"/>
  <c r="L55" i="31"/>
  <c r="M48" i="37"/>
  <c r="S25" i="31"/>
  <c r="M41" i="37"/>
  <c r="L25" i="31"/>
  <c r="L24" i="37"/>
  <c r="M19" i="33"/>
  <c r="L10" i="83"/>
  <c r="M15" i="84"/>
  <c r="M12" i="37"/>
  <c r="M65" i="37"/>
  <c r="L30" i="82"/>
  <c r="L40" i="33"/>
  <c r="M19" i="31"/>
  <c r="M36" i="37"/>
  <c r="M61" i="31"/>
  <c r="L39" i="33"/>
  <c r="M21" i="37"/>
  <c r="M49" i="37"/>
  <c r="L28" i="83"/>
  <c r="K35" i="31"/>
  <c r="L17" i="31"/>
  <c r="L21" i="84"/>
  <c r="L10" i="82"/>
  <c r="M10" i="37"/>
  <c r="M61" i="37"/>
  <c r="M25" i="33"/>
  <c r="L12" i="33"/>
  <c r="M34" i="37"/>
  <c r="S69" i="31"/>
  <c r="M12" i="31"/>
  <c r="M69" i="37"/>
  <c r="M7" i="37"/>
  <c r="M50" i="37"/>
  <c r="M17" i="37"/>
  <c r="M43" i="37"/>
  <c r="M62" i="37"/>
  <c r="AU60" i="32"/>
  <c r="AN10" i="43"/>
  <c r="AY57" i="32"/>
  <c r="AK7" i="36"/>
  <c r="AI38" i="36"/>
  <c r="AY10" i="40"/>
  <c r="AO30" i="41"/>
  <c r="AQ11" i="41"/>
  <c r="AV10" i="32"/>
  <c r="AU21" i="41"/>
  <c r="M15" i="40"/>
  <c r="L21" i="32"/>
  <c r="L21" i="41"/>
  <c r="I10" i="26"/>
  <c r="N57" i="32"/>
  <c r="N32" i="41"/>
  <c r="N37" i="30"/>
  <c r="N39" i="32"/>
  <c r="K80" i="3"/>
  <c r="N64" i="30"/>
  <c r="N9" i="41"/>
  <c r="K25" i="30"/>
  <c r="N28" i="30"/>
  <c r="N22" i="41"/>
  <c r="N40" i="30"/>
  <c r="N31" i="30"/>
  <c r="N43" i="30"/>
  <c r="N48" i="32"/>
  <c r="N34" i="32"/>
  <c r="N47" i="32"/>
  <c r="M24" i="41"/>
  <c r="S12" i="40"/>
  <c r="N12" i="41"/>
  <c r="N12" i="40"/>
  <c r="S28" i="40"/>
  <c r="N28" i="41"/>
  <c r="N28" i="40"/>
  <c r="N25" i="41"/>
  <c r="K10" i="40"/>
  <c r="N13" i="41"/>
  <c r="N13" i="40"/>
  <c r="N29" i="41"/>
  <c r="N29" i="40"/>
  <c r="N17" i="32"/>
  <c r="N65" i="30"/>
  <c r="N68" i="32"/>
  <c r="N18" i="30"/>
  <c r="N11" i="40"/>
  <c r="N9" i="30"/>
  <c r="L32" i="40"/>
  <c r="N30" i="30"/>
  <c r="N21" i="30"/>
  <c r="N25" i="30"/>
  <c r="N14" i="40"/>
  <c r="N14" i="41"/>
  <c r="N31" i="41"/>
  <c r="N42" i="30"/>
  <c r="N9" i="32"/>
  <c r="N32" i="30"/>
  <c r="N63" i="30"/>
  <c r="H10" i="26"/>
  <c r="M35" i="30"/>
  <c r="N35" i="30"/>
  <c r="N15" i="41"/>
  <c r="N15" i="40"/>
  <c r="N55" i="30"/>
  <c r="N10" i="41"/>
  <c r="K12" i="40"/>
  <c r="T14" i="32"/>
  <c r="N14" i="32"/>
  <c r="N20" i="41"/>
  <c r="N67" i="30"/>
  <c r="N24" i="41"/>
  <c r="N27" i="32"/>
  <c r="T13" i="32"/>
  <c r="N13" i="32"/>
  <c r="M38" i="32"/>
  <c r="N38" i="32"/>
  <c r="N61" i="30"/>
  <c r="N61" i="32"/>
  <c r="N16" i="32"/>
  <c r="K49" i="30"/>
  <c r="K43" i="32"/>
  <c r="L10" i="30"/>
  <c r="N12" i="30"/>
  <c r="N12" i="32"/>
  <c r="N21" i="41"/>
  <c r="N21" i="40"/>
  <c r="N20" i="40"/>
  <c r="N62" i="30"/>
  <c r="N13" i="30"/>
  <c r="N11" i="41"/>
  <c r="S8" i="40"/>
  <c r="N8" i="41"/>
  <c r="N8" i="40"/>
  <c r="N10" i="32"/>
  <c r="N11" i="32"/>
  <c r="N65" i="32"/>
  <c r="L27" i="30"/>
  <c r="N49" i="30"/>
  <c r="N49" i="32"/>
  <c r="N52" i="30"/>
  <c r="N23" i="32"/>
  <c r="AQ9" i="84"/>
  <c r="AU15" i="84"/>
  <c r="AU31" i="84"/>
  <c r="W14" i="84"/>
  <c r="W49" i="37"/>
  <c r="AT17" i="33"/>
  <c r="AT29" i="33"/>
  <c r="AT53" i="33"/>
  <c r="AT65" i="33"/>
  <c r="AX49" i="31"/>
  <c r="AX61" i="37"/>
  <c r="AU28" i="83"/>
  <c r="AV36" i="37"/>
  <c r="W17" i="33"/>
  <c r="AK30" i="31"/>
  <c r="AX64" i="37"/>
  <c r="AB16" i="33"/>
  <c r="AE33" i="33"/>
  <c r="AD11" i="33"/>
  <c r="AL68" i="31"/>
  <c r="Y64" i="33"/>
  <c r="Z25" i="33"/>
  <c r="AV42" i="33"/>
  <c r="AO28" i="33"/>
  <c r="AP41" i="33"/>
  <c r="AP66" i="33"/>
  <c r="AP15" i="33"/>
  <c r="W8" i="37"/>
  <c r="W61" i="37"/>
  <c r="W16" i="37"/>
  <c r="W40" i="37"/>
  <c r="AI33" i="37"/>
  <c r="AI39" i="37"/>
  <c r="AI66" i="37"/>
  <c r="AI23" i="37"/>
  <c r="AO40" i="33"/>
  <c r="Y27" i="82"/>
  <c r="AK31" i="82"/>
  <c r="W12" i="84"/>
  <c r="AB22" i="82"/>
  <c r="AE27" i="83"/>
  <c r="Y32" i="84"/>
  <c r="W59" i="37"/>
  <c r="W31" i="37"/>
  <c r="AP54" i="33"/>
  <c r="AT17" i="31"/>
  <c r="AT29" i="31"/>
  <c r="AQ25" i="83"/>
  <c r="AQ66" i="33"/>
  <c r="AQ15" i="84"/>
  <c r="AU65" i="33"/>
  <c r="AG12" i="82"/>
  <c r="AI8" i="82"/>
  <c r="AU15" i="82"/>
  <c r="AV10" i="83"/>
  <c r="AV45" i="33"/>
  <c r="W69" i="37"/>
  <c r="W48" i="37"/>
  <c r="AI50" i="37"/>
  <c r="AG20" i="33"/>
  <c r="AI41" i="37"/>
  <c r="AI69" i="31"/>
  <c r="AO59" i="33"/>
  <c r="AD22" i="83"/>
  <c r="W11" i="84"/>
  <c r="AB14" i="84"/>
  <c r="Y33" i="83"/>
  <c r="Y62" i="33"/>
  <c r="W22" i="37"/>
  <c r="AO65" i="37"/>
  <c r="AP29" i="33"/>
  <c r="AU54" i="31"/>
  <c r="AB11" i="82"/>
  <c r="AX10" i="83"/>
  <c r="AV49" i="37"/>
  <c r="W10" i="83"/>
  <c r="AX14" i="37"/>
  <c r="AY13" i="31"/>
  <c r="AY53" i="31"/>
  <c r="W46" i="37"/>
  <c r="AL66" i="33"/>
  <c r="AI63" i="37"/>
  <c r="Y30" i="37"/>
  <c r="AG53" i="37"/>
  <c r="AO16" i="33"/>
  <c r="W8" i="84"/>
  <c r="W36" i="37"/>
  <c r="AO65" i="31"/>
  <c r="AO40" i="37"/>
  <c r="AX24" i="31"/>
  <c r="AX61" i="31"/>
  <c r="AX28" i="84"/>
  <c r="AB13" i="82"/>
  <c r="W9" i="83"/>
  <c r="AV19" i="37"/>
  <c r="AX49" i="37"/>
  <c r="AV13" i="37"/>
  <c r="W7" i="37"/>
  <c r="W28" i="37"/>
  <c r="W25" i="37"/>
  <c r="AB16" i="37"/>
  <c r="AI47" i="37"/>
  <c r="AF30" i="37"/>
  <c r="AK66" i="33"/>
  <c r="AI69" i="33"/>
  <c r="AG22" i="82"/>
  <c r="AS17" i="82"/>
  <c r="W33" i="83"/>
  <c r="AD24" i="82"/>
  <c r="AL8" i="33"/>
  <c r="W63" i="37"/>
  <c r="AU41" i="31"/>
  <c r="AT28" i="84"/>
  <c r="AT13" i="83"/>
  <c r="AV31" i="83"/>
  <c r="AV54" i="37"/>
  <c r="AV31" i="37"/>
  <c r="AX16" i="37"/>
  <c r="AX65" i="37"/>
  <c r="W50" i="37"/>
  <c r="Y69" i="33"/>
  <c r="W69" i="33"/>
  <c r="AB16" i="31"/>
  <c r="AO53" i="33"/>
  <c r="W31" i="84"/>
  <c r="W33" i="84"/>
  <c r="W28" i="84"/>
  <c r="W22" i="84"/>
  <c r="W26" i="84"/>
  <c r="W18" i="84"/>
  <c r="AI34" i="31"/>
  <c r="W55" i="37"/>
  <c r="V10" i="33"/>
  <c r="AG30" i="33"/>
  <c r="AQ41" i="33"/>
  <c r="AU24" i="84"/>
  <c r="AK9" i="83"/>
  <c r="AX41" i="37"/>
  <c r="AX54" i="37"/>
  <c r="AX66" i="37"/>
  <c r="AL22" i="37"/>
  <c r="W66" i="37"/>
  <c r="W9" i="37"/>
  <c r="W68" i="37"/>
  <c r="W67" i="37"/>
  <c r="W54" i="37"/>
  <c r="W65" i="37"/>
  <c r="AI38" i="37"/>
  <c r="AI17" i="37"/>
  <c r="AD27" i="82"/>
  <c r="AK66" i="37"/>
  <c r="AS10" i="84"/>
  <c r="AW69" i="33"/>
  <c r="AX30" i="37"/>
  <c r="W15" i="37"/>
  <c r="W12" i="37"/>
  <c r="W10" i="37"/>
  <c r="AJ65" i="31"/>
  <c r="AF40" i="33"/>
  <c r="AI24" i="33"/>
  <c r="AI8" i="37"/>
  <c r="W27" i="84"/>
  <c r="AD27" i="83"/>
  <c r="W20" i="84"/>
  <c r="W52" i="37"/>
  <c r="AT28" i="82"/>
  <c r="AU17" i="31"/>
  <c r="AT40" i="33"/>
  <c r="AS12" i="83"/>
  <c r="AV10" i="84"/>
  <c r="AX13" i="82"/>
  <c r="AU17" i="33"/>
  <c r="AU53" i="33"/>
  <c r="AB69" i="31"/>
  <c r="AN47" i="31"/>
  <c r="W27" i="37"/>
  <c r="W57" i="37"/>
  <c r="AL8" i="31"/>
  <c r="AN69" i="31"/>
  <c r="AI31" i="37"/>
  <c r="AI40" i="31"/>
  <c r="W30" i="84"/>
  <c r="W43" i="37"/>
  <c r="AV10" i="82"/>
  <c r="AV45" i="37"/>
  <c r="AU40" i="33"/>
  <c r="W26" i="37"/>
  <c r="AI60" i="37"/>
  <c r="AI34" i="37"/>
  <c r="AO31" i="83"/>
  <c r="Z33" i="31"/>
  <c r="AI8" i="83"/>
  <c r="AV69" i="37"/>
  <c r="AV25" i="37"/>
  <c r="AX9" i="37"/>
  <c r="AD33" i="37"/>
  <c r="Z11" i="31"/>
  <c r="AF12" i="33"/>
  <c r="AE12" i="31"/>
  <c r="AI8" i="84"/>
  <c r="Z36" i="33"/>
  <c r="W17" i="84"/>
  <c r="AP54" i="31"/>
  <c r="AO53" i="37"/>
  <c r="AS69" i="33"/>
  <c r="AV28" i="37"/>
  <c r="AN8" i="33"/>
  <c r="AI40" i="37"/>
  <c r="AO65" i="33"/>
  <c r="W19" i="37"/>
  <c r="Y24" i="82"/>
  <c r="AQ12" i="84"/>
  <c r="AX28" i="82"/>
  <c r="AS10" i="82"/>
  <c r="AV42" i="37"/>
  <c r="AX45" i="33"/>
  <c r="AS31" i="82"/>
  <c r="AI16" i="84"/>
  <c r="AX56" i="33"/>
  <c r="BA56" i="31"/>
  <c r="AV63" i="37"/>
  <c r="BA63" i="31"/>
  <c r="AX69" i="33"/>
  <c r="BA69" i="31"/>
  <c r="AA8" i="31"/>
  <c r="AD26" i="31"/>
  <c r="AJ16" i="31"/>
  <c r="AA24" i="31"/>
  <c r="AI46" i="33"/>
  <c r="Y57" i="33"/>
  <c r="AA11" i="33"/>
  <c r="AB10" i="31"/>
  <c r="AJ8" i="83"/>
  <c r="AX13" i="33"/>
  <c r="BA13" i="31"/>
  <c r="AX36" i="33"/>
  <c r="BA36" i="31"/>
  <c r="AX46" i="33"/>
  <c r="BA46" i="31"/>
  <c r="AX29" i="83"/>
  <c r="Z41" i="33"/>
  <c r="AJ51" i="37"/>
  <c r="AF24" i="33"/>
  <c r="AG28" i="31"/>
  <c r="AF49" i="31"/>
  <c r="AA39" i="33"/>
  <c r="AV61" i="33"/>
  <c r="BA61" i="31"/>
  <c r="AX55" i="33"/>
  <c r="BA55" i="31"/>
  <c r="AV64" i="37"/>
  <c r="BA64" i="31"/>
  <c r="AT7" i="33"/>
  <c r="AT19" i="33"/>
  <c r="AU31" i="33"/>
  <c r="AT55" i="33"/>
  <c r="AX51" i="31"/>
  <c r="AX63" i="33"/>
  <c r="AY27" i="33"/>
  <c r="AY39" i="33"/>
  <c r="AU30" i="83"/>
  <c r="Y34" i="31"/>
  <c r="AB37" i="31"/>
  <c r="AP31" i="82"/>
  <c r="AV16" i="84"/>
  <c r="BA16" i="82"/>
  <c r="AX12" i="33"/>
  <c r="BA12" i="31"/>
  <c r="AX18" i="33"/>
  <c r="BA18" i="31"/>
  <c r="AV41" i="37"/>
  <c r="BA41" i="31"/>
  <c r="AV35" i="37"/>
  <c r="BA35" i="31"/>
  <c r="AX29" i="33"/>
  <c r="BA29" i="31"/>
  <c r="AV23" i="37"/>
  <c r="AX49" i="33"/>
  <c r="Z14" i="84"/>
  <c r="Z34" i="37"/>
  <c r="AA7" i="33"/>
  <c r="AX15" i="31"/>
  <c r="Z18" i="82"/>
  <c r="AF8" i="82"/>
  <c r="Z9" i="82"/>
  <c r="V10" i="83"/>
  <c r="AE12" i="84"/>
  <c r="AJ46" i="37"/>
  <c r="AF48" i="33"/>
  <c r="Y9" i="83"/>
  <c r="AX11" i="33"/>
  <c r="BA11" i="31"/>
  <c r="AX17" i="33"/>
  <c r="BA17" i="31"/>
  <c r="AD56" i="33"/>
  <c r="AF61" i="33"/>
  <c r="AX48" i="33"/>
  <c r="BA48" i="31"/>
  <c r="AX59" i="33"/>
  <c r="BA59" i="31"/>
  <c r="AV24" i="84"/>
  <c r="BA33" i="82"/>
  <c r="AV39" i="37"/>
  <c r="BA39" i="31"/>
  <c r="AX33" i="33"/>
  <c r="BA33" i="31"/>
  <c r="AA43" i="33"/>
  <c r="AQ22" i="83"/>
  <c r="U11" i="83"/>
  <c r="AX21" i="33"/>
  <c r="BA21" i="31"/>
  <c r="AX58" i="33"/>
  <c r="BA58" i="31"/>
  <c r="AV52" i="33"/>
  <c r="BA52" i="31"/>
  <c r="AX67" i="33"/>
  <c r="BA67" i="31"/>
  <c r="AX8" i="83"/>
  <c r="BA8" i="82"/>
  <c r="AX14" i="83"/>
  <c r="BA14" i="82"/>
  <c r="AI30" i="84"/>
  <c r="AK20" i="82"/>
  <c r="AA47" i="33"/>
  <c r="AN30" i="82"/>
  <c r="AX8" i="33"/>
  <c r="BA8" i="31"/>
  <c r="AX32" i="33"/>
  <c r="BA32" i="31"/>
  <c r="AV22" i="83"/>
  <c r="BA22" i="82"/>
  <c r="AE32" i="33"/>
  <c r="AN22" i="33"/>
  <c r="AN34" i="31"/>
  <c r="AQ32" i="33"/>
  <c r="AX9" i="83"/>
  <c r="BA9" i="82"/>
  <c r="AU30" i="84"/>
  <c r="AG53" i="31"/>
  <c r="J29" i="83"/>
  <c r="J22" i="83"/>
  <c r="J42" i="33"/>
  <c r="M29" i="82"/>
  <c r="J10" i="31"/>
  <c r="K27" i="31"/>
  <c r="M30" i="82"/>
  <c r="J65" i="31"/>
  <c r="L12" i="31"/>
  <c r="M29" i="83"/>
  <c r="M17" i="82"/>
  <c r="I8" i="82"/>
  <c r="K8" i="83"/>
  <c r="K11" i="83"/>
  <c r="I9" i="83"/>
  <c r="J10" i="33"/>
  <c r="L29" i="84"/>
  <c r="M63" i="37"/>
  <c r="K31" i="31"/>
  <c r="I39" i="31"/>
  <c r="I10" i="31"/>
  <c r="K29" i="84"/>
  <c r="L30" i="31"/>
  <c r="M30" i="84"/>
  <c r="I40" i="33"/>
  <c r="K33" i="31"/>
  <c r="M29" i="84"/>
  <c r="I27" i="31"/>
  <c r="K16" i="33"/>
  <c r="I29" i="82"/>
  <c r="K42" i="33"/>
  <c r="L18" i="31"/>
  <c r="L20" i="83"/>
  <c r="M63" i="33"/>
  <c r="J42" i="31"/>
  <c r="K42" i="31"/>
  <c r="K22" i="83"/>
  <c r="L20" i="33"/>
  <c r="M30" i="83"/>
  <c r="I45" i="37"/>
  <c r="I45" i="33"/>
  <c r="M18" i="37"/>
  <c r="N18" i="33"/>
  <c r="N18" i="31"/>
  <c r="L21" i="31"/>
  <c r="M35" i="31"/>
  <c r="N35" i="31"/>
  <c r="N35" i="33"/>
  <c r="M51" i="31"/>
  <c r="N51" i="33"/>
  <c r="N51" i="31"/>
  <c r="M56" i="33"/>
  <c r="N56" i="31"/>
  <c r="N56" i="33"/>
  <c r="M67" i="37"/>
  <c r="N67" i="33"/>
  <c r="N67" i="31"/>
  <c r="N15" i="83"/>
  <c r="N15" i="82"/>
  <c r="N28" i="83"/>
  <c r="N28" i="82"/>
  <c r="I27" i="33"/>
  <c r="M13" i="37"/>
  <c r="N13" i="33"/>
  <c r="N13" i="31"/>
  <c r="M26" i="37"/>
  <c r="N26" i="33"/>
  <c r="N26" i="31"/>
  <c r="S30" i="31"/>
  <c r="N30" i="33"/>
  <c r="N30" i="31"/>
  <c r="M42" i="31"/>
  <c r="N42" i="33"/>
  <c r="N42" i="31"/>
  <c r="L67" i="37"/>
  <c r="N17" i="83"/>
  <c r="N17" i="82"/>
  <c r="N29" i="83"/>
  <c r="N29" i="82"/>
  <c r="H20" i="37"/>
  <c r="I32" i="82"/>
  <c r="N17" i="33"/>
  <c r="N17" i="31"/>
  <c r="M40" i="31"/>
  <c r="N40" i="33"/>
  <c r="N40" i="31"/>
  <c r="N34" i="31"/>
  <c r="N34" i="33"/>
  <c r="N61" i="31"/>
  <c r="N61" i="33"/>
  <c r="N55" i="33"/>
  <c r="N55" i="31"/>
  <c r="M68" i="37"/>
  <c r="N68" i="31"/>
  <c r="N68" i="33"/>
  <c r="N63" i="33"/>
  <c r="N63" i="31"/>
  <c r="N18" i="83"/>
  <c r="N18" i="82"/>
  <c r="N30" i="83"/>
  <c r="N30" i="82"/>
  <c r="N12" i="31"/>
  <c r="N12" i="33"/>
  <c r="N25" i="33"/>
  <c r="N25" i="31"/>
  <c r="N45" i="31"/>
  <c r="N45" i="33"/>
  <c r="N69" i="31"/>
  <c r="N69" i="33"/>
  <c r="N20" i="83"/>
  <c r="N20" i="82"/>
  <c r="N31" i="83"/>
  <c r="N31" i="82"/>
  <c r="N19" i="31"/>
  <c r="N19" i="33"/>
  <c r="M39" i="37"/>
  <c r="N39" i="33"/>
  <c r="N39" i="31"/>
  <c r="N33" i="31"/>
  <c r="N33" i="33"/>
  <c r="M46" i="37"/>
  <c r="N46" i="31"/>
  <c r="N46" i="33"/>
  <c r="N60" i="31"/>
  <c r="N60" i="33"/>
  <c r="N54" i="33"/>
  <c r="N54" i="31"/>
  <c r="N21" i="83"/>
  <c r="N21" i="82"/>
  <c r="N32" i="83"/>
  <c r="N32" i="82"/>
  <c r="M11" i="33"/>
  <c r="N11" i="31"/>
  <c r="N11" i="33"/>
  <c r="N15" i="33"/>
  <c r="N15" i="31"/>
  <c r="M24" i="37"/>
  <c r="N24" i="31"/>
  <c r="N24" i="33"/>
  <c r="N49" i="31"/>
  <c r="N49" i="33"/>
  <c r="N8" i="83"/>
  <c r="N8" i="82"/>
  <c r="N16" i="83"/>
  <c r="N16" i="82"/>
  <c r="S20" i="31"/>
  <c r="N20" i="31"/>
  <c r="N20" i="33"/>
  <c r="M38" i="37"/>
  <c r="N38" i="33"/>
  <c r="N38" i="31"/>
  <c r="N32" i="31"/>
  <c r="N32" i="33"/>
  <c r="M59" i="37"/>
  <c r="N59" i="31"/>
  <c r="N59" i="33"/>
  <c r="M53" i="37"/>
  <c r="N53" i="33"/>
  <c r="N53" i="31"/>
  <c r="N9" i="83"/>
  <c r="N9" i="82"/>
  <c r="N22" i="83"/>
  <c r="N22" i="82"/>
  <c r="N65" i="33"/>
  <c r="N65" i="31"/>
  <c r="N7" i="83"/>
  <c r="N7" i="82"/>
  <c r="M10" i="33"/>
  <c r="N10" i="31"/>
  <c r="N10" i="33"/>
  <c r="S29" i="31"/>
  <c r="N29" i="33"/>
  <c r="N29" i="31"/>
  <c r="M23" i="37"/>
  <c r="N23" i="31"/>
  <c r="N23" i="33"/>
  <c r="M48" i="31"/>
  <c r="N48" i="31"/>
  <c r="N48" i="33"/>
  <c r="S10" i="82"/>
  <c r="N10" i="83"/>
  <c r="N10" i="82"/>
  <c r="N24" i="83"/>
  <c r="N24" i="82"/>
  <c r="M13" i="84"/>
  <c r="N33" i="83"/>
  <c r="N33" i="82"/>
  <c r="M37" i="37"/>
  <c r="N37" i="33"/>
  <c r="N37" i="31"/>
  <c r="S31" i="31"/>
  <c r="N31" i="31"/>
  <c r="N31" i="33"/>
  <c r="N58" i="31"/>
  <c r="N58" i="33"/>
  <c r="M52" i="37"/>
  <c r="N52" i="33"/>
  <c r="N52" i="31"/>
  <c r="M11" i="84"/>
  <c r="N11" i="83"/>
  <c r="N11" i="82"/>
  <c r="N25" i="83"/>
  <c r="N25" i="82"/>
  <c r="J45" i="31"/>
  <c r="J29" i="31"/>
  <c r="N7" i="31"/>
  <c r="N7" i="33"/>
  <c r="N9" i="31"/>
  <c r="N9" i="33"/>
  <c r="N28" i="33"/>
  <c r="N28" i="31"/>
  <c r="S22" i="31"/>
  <c r="N22" i="31"/>
  <c r="N22" i="33"/>
  <c r="N47" i="31"/>
  <c r="N47" i="33"/>
  <c r="N64" i="33"/>
  <c r="N64" i="31"/>
  <c r="M12" i="84"/>
  <c r="N12" i="83"/>
  <c r="N12" i="82"/>
  <c r="M8" i="37"/>
  <c r="N8" i="31"/>
  <c r="N8" i="33"/>
  <c r="N36" i="31"/>
  <c r="N36" i="33"/>
  <c r="N41" i="33"/>
  <c r="N41" i="31"/>
  <c r="N57" i="31"/>
  <c r="N57" i="33"/>
  <c r="N66" i="33"/>
  <c r="N66" i="31"/>
  <c r="N13" i="83"/>
  <c r="N13" i="82"/>
  <c r="N27" i="83"/>
  <c r="N27" i="82"/>
  <c r="M14" i="37"/>
  <c r="N14" i="33"/>
  <c r="N14" i="31"/>
  <c r="N16" i="33"/>
  <c r="N16" i="31"/>
  <c r="N27" i="33"/>
  <c r="N27" i="31"/>
  <c r="N21" i="31"/>
  <c r="N21" i="33"/>
  <c r="N43" i="31"/>
  <c r="N43" i="33"/>
  <c r="N50" i="33"/>
  <c r="N50" i="31"/>
  <c r="N62" i="33"/>
  <c r="N62" i="31"/>
  <c r="N14" i="83"/>
  <c r="N14" i="82"/>
  <c r="AB22" i="30"/>
  <c r="AI53" i="30"/>
  <c r="AQ29" i="30"/>
  <c r="AF16" i="32"/>
  <c r="Y7" i="41"/>
  <c r="AT12" i="41"/>
  <c r="AJ29" i="30"/>
  <c r="AL55" i="32"/>
  <c r="AJ50" i="32"/>
  <c r="AK7" i="32"/>
  <c r="AL56" i="32"/>
  <c r="AE29" i="30"/>
  <c r="AT48" i="32"/>
  <c r="AE7" i="32"/>
  <c r="AE15" i="32"/>
  <c r="Z26" i="32"/>
  <c r="AD52" i="36"/>
  <c r="AF57" i="32"/>
  <c r="K30" i="26"/>
  <c r="AT60" i="36"/>
  <c r="AO28" i="41"/>
  <c r="AV26" i="43"/>
  <c r="K16" i="26"/>
  <c r="K31" i="26"/>
  <c r="AT35" i="30"/>
  <c r="AT48" i="30"/>
  <c r="AT35" i="36"/>
  <c r="AN29" i="41"/>
  <c r="AL31" i="43"/>
  <c r="AS12" i="41"/>
  <c r="AG25" i="40"/>
  <c r="AG18" i="40"/>
  <c r="AU23" i="30"/>
  <c r="AB28" i="41"/>
  <c r="AU21" i="43"/>
  <c r="AU29" i="40"/>
  <c r="AE8" i="41"/>
  <c r="AF25" i="41"/>
  <c r="L85" i="3"/>
  <c r="AK16" i="30"/>
  <c r="AQ54" i="30"/>
  <c r="L106" i="3"/>
  <c r="Y15" i="43"/>
  <c r="AL7" i="32"/>
  <c r="AA51" i="32"/>
  <c r="AU21" i="40"/>
  <c r="AV33" i="40"/>
  <c r="AI50" i="36"/>
  <c r="AF8" i="32"/>
  <c r="AD47" i="30"/>
  <c r="AK30" i="30"/>
  <c r="L40" i="26"/>
  <c r="AJ26" i="43"/>
  <c r="W68" i="32"/>
  <c r="AB25" i="40"/>
  <c r="F41" i="26"/>
  <c r="AN49" i="32"/>
  <c r="AJ41" i="32"/>
  <c r="AG8" i="32"/>
  <c r="AF8" i="30"/>
  <c r="AB22" i="32"/>
  <c r="AF9" i="32"/>
  <c r="AQ17" i="30"/>
  <c r="AT23" i="32"/>
  <c r="Y29" i="41"/>
  <c r="AK17" i="41"/>
  <c r="AK41" i="32"/>
  <c r="AJ15" i="32"/>
  <c r="AD22" i="32"/>
  <c r="AQ15" i="32"/>
  <c r="AQ27" i="32"/>
  <c r="AV63" i="30"/>
  <c r="Z30" i="43"/>
  <c r="AP32" i="30"/>
  <c r="AN30" i="43"/>
  <c r="AS17" i="30"/>
  <c r="AS29" i="30"/>
  <c r="AS54" i="30"/>
  <c r="AJ31" i="30"/>
  <c r="W31" i="36"/>
  <c r="AV19" i="32"/>
  <c r="AV33" i="32"/>
  <c r="AQ16" i="30"/>
  <c r="AS18" i="30"/>
  <c r="J105" i="3"/>
  <c r="AQ33" i="40"/>
  <c r="AS10" i="40"/>
  <c r="AX49" i="32"/>
  <c r="AN64" i="30"/>
  <c r="AL62" i="32"/>
  <c r="Y64" i="32"/>
  <c r="AP57" i="36"/>
  <c r="AU32" i="30"/>
  <c r="AS54" i="32"/>
  <c r="AJ22" i="41"/>
  <c r="AN31" i="41"/>
  <c r="AT7" i="41"/>
  <c r="AK22" i="43"/>
  <c r="AB62" i="30"/>
  <c r="AS17" i="36"/>
  <c r="AS7" i="41"/>
  <c r="AV20" i="40"/>
  <c r="AU59" i="32"/>
  <c r="AP8" i="32"/>
  <c r="AL29" i="43"/>
  <c r="AT25" i="41"/>
  <c r="AT9" i="41"/>
  <c r="AL67" i="36"/>
  <c r="AO15" i="30"/>
  <c r="AV59" i="30"/>
  <c r="AP29" i="41"/>
  <c r="AQ28" i="43"/>
  <c r="W29" i="41"/>
  <c r="V24" i="43"/>
  <c r="AP57" i="30"/>
  <c r="AO27" i="32"/>
  <c r="AO39" i="32"/>
  <c r="AO52" i="32"/>
  <c r="AO66" i="32"/>
  <c r="AS42" i="32"/>
  <c r="AK17" i="43"/>
  <c r="AL31" i="40"/>
  <c r="AK18" i="43"/>
  <c r="AK28" i="43"/>
  <c r="W62" i="36"/>
  <c r="AV16" i="30"/>
  <c r="AT30" i="32"/>
  <c r="AS28" i="41"/>
  <c r="AS7" i="40"/>
  <c r="AX20" i="41"/>
  <c r="L103" i="3"/>
  <c r="J39" i="26"/>
  <c r="AJ22" i="40"/>
  <c r="AK20" i="43"/>
  <c r="AO21" i="40"/>
  <c r="AL31" i="41"/>
  <c r="AU57" i="32"/>
  <c r="AU29" i="41"/>
  <c r="AK14" i="32"/>
  <c r="AB47" i="30"/>
  <c r="AL21" i="32"/>
  <c r="AJ50" i="30"/>
  <c r="Z14" i="30"/>
  <c r="AG66" i="30"/>
  <c r="AF40" i="30"/>
  <c r="AP20" i="41"/>
  <c r="AO21" i="41"/>
  <c r="AV14" i="36"/>
  <c r="AE65" i="30"/>
  <c r="AK15" i="43"/>
  <c r="AK9" i="43"/>
  <c r="AK18" i="41"/>
  <c r="AA30" i="32"/>
  <c r="AL25" i="41"/>
  <c r="V23" i="32"/>
  <c r="AL17" i="41"/>
  <c r="AS18" i="40"/>
  <c r="AE34" i="30"/>
  <c r="AD67" i="32"/>
  <c r="U65" i="32"/>
  <c r="AK31" i="30"/>
  <c r="AN17" i="41"/>
  <c r="AJ20" i="41"/>
  <c r="AK15" i="41"/>
  <c r="AK12" i="41"/>
  <c r="AK9" i="41"/>
  <c r="AT14" i="40"/>
  <c r="Y62" i="30"/>
  <c r="Z64" i="30"/>
  <c r="AO64" i="30"/>
  <c r="V29" i="41"/>
  <c r="V24" i="41"/>
  <c r="V11" i="43"/>
  <c r="V7" i="43"/>
  <c r="Z24" i="43"/>
  <c r="Z21" i="43"/>
  <c r="Z13" i="43"/>
  <c r="Z7" i="43"/>
  <c r="Z20" i="43"/>
  <c r="AD61" i="32"/>
  <c r="AX30" i="43"/>
  <c r="AU20" i="43"/>
  <c r="AQ25" i="36"/>
  <c r="AQ63" i="36"/>
  <c r="AL25" i="40"/>
  <c r="AX14" i="40"/>
  <c r="AE62" i="30"/>
  <c r="AF64" i="30"/>
  <c r="AE32" i="41"/>
  <c r="AA7" i="32"/>
  <c r="Z61" i="30"/>
  <c r="AK48" i="32"/>
  <c r="AO24" i="41"/>
  <c r="AB60" i="30"/>
  <c r="AJ12" i="30"/>
  <c r="AB27" i="32"/>
  <c r="AQ14" i="41"/>
  <c r="AV7" i="40"/>
  <c r="AB32" i="40"/>
  <c r="AB27" i="40"/>
  <c r="AA14" i="43"/>
  <c r="AF10" i="40"/>
  <c r="AA33" i="32"/>
  <c r="AP15" i="40"/>
  <c r="I42" i="26"/>
  <c r="AJ24" i="36"/>
  <c r="Y8" i="30"/>
  <c r="AJ60" i="30"/>
  <c r="AL22" i="32"/>
  <c r="W66" i="32"/>
  <c r="AF31" i="32"/>
  <c r="AG62" i="32"/>
  <c r="V13" i="43"/>
  <c r="V9" i="43"/>
  <c r="Z31" i="43"/>
  <c r="Z28" i="43"/>
  <c r="Z18" i="43"/>
  <c r="AI34" i="30"/>
  <c r="AK51" i="32"/>
  <c r="AJ58" i="32"/>
  <c r="AG34" i="32"/>
  <c r="AK15" i="40"/>
  <c r="U22" i="32"/>
  <c r="AO28" i="40"/>
  <c r="AJ7" i="41"/>
  <c r="AD25" i="40"/>
  <c r="AG32" i="40"/>
  <c r="V30" i="41"/>
  <c r="AL18" i="41"/>
  <c r="AA24" i="43"/>
  <c r="AA21" i="43"/>
  <c r="AU60" i="36"/>
  <c r="AP53" i="32"/>
  <c r="AS10" i="30"/>
  <c r="AS33" i="30"/>
  <c r="AO36" i="30"/>
  <c r="AN42" i="30"/>
  <c r="AN11" i="36"/>
  <c r="AD14" i="30"/>
  <c r="AF36" i="32"/>
  <c r="AD36" i="32"/>
  <c r="AI27" i="36"/>
  <c r="AE68" i="30"/>
  <c r="AL26" i="30"/>
  <c r="AJ33" i="36"/>
  <c r="AL41" i="32"/>
  <c r="Y56" i="32"/>
  <c r="Y33" i="36"/>
  <c r="AA19" i="30"/>
  <c r="T41" i="36"/>
  <c r="AK65" i="36"/>
  <c r="AJ42" i="32"/>
  <c r="AL37" i="36"/>
  <c r="AB65" i="36"/>
  <c r="AU9" i="41"/>
  <c r="AA38" i="32"/>
  <c r="AS32" i="43"/>
  <c r="AV24" i="32"/>
  <c r="AN36" i="36"/>
  <c r="AN34" i="36"/>
  <c r="AN62" i="30"/>
  <c r="AN9" i="36"/>
  <c r="AN47" i="30"/>
  <c r="AE36" i="32"/>
  <c r="Y62" i="36"/>
  <c r="AN62" i="32"/>
  <c r="AN62" i="36"/>
  <c r="K86" i="3"/>
  <c r="AJ56" i="36"/>
  <c r="AG65" i="30"/>
  <c r="AB24" i="30"/>
  <c r="Y62" i="32"/>
  <c r="AS69" i="30"/>
  <c r="U24" i="41"/>
  <c r="AU38" i="36"/>
  <c r="AU57" i="36"/>
  <c r="AU12" i="36"/>
  <c r="AU48" i="36"/>
  <c r="AU69" i="36"/>
  <c r="AN12" i="36"/>
  <c r="AN18" i="36"/>
  <c r="AN54" i="36"/>
  <c r="AJ33" i="30"/>
  <c r="AN29" i="36"/>
  <c r="AN48" i="36"/>
  <c r="AJ47" i="36"/>
  <c r="AB65" i="32"/>
  <c r="I31" i="26"/>
  <c r="K21" i="26"/>
  <c r="AN7" i="36"/>
  <c r="AN43" i="36"/>
  <c r="AN56" i="36"/>
  <c r="AS12" i="40"/>
  <c r="T12" i="43"/>
  <c r="AA24" i="41"/>
  <c r="AN15" i="41"/>
  <c r="AU52" i="36"/>
  <c r="AU61" i="36"/>
  <c r="AU11" i="36"/>
  <c r="AV28" i="32"/>
  <c r="AU47" i="36"/>
  <c r="AE24" i="43"/>
  <c r="AE17" i="43"/>
  <c r="AE9" i="43"/>
  <c r="AN30" i="32"/>
  <c r="AN10" i="36"/>
  <c r="AD7" i="32"/>
  <c r="AN60" i="36"/>
  <c r="AN23" i="36"/>
  <c r="G21" i="26"/>
  <c r="G20" i="26"/>
  <c r="AT64" i="30"/>
  <c r="AV34" i="30"/>
  <c r="AV47" i="30"/>
  <c r="AO8" i="40"/>
  <c r="AS21" i="43"/>
  <c r="AN9" i="43"/>
  <c r="AS18" i="43"/>
  <c r="U29" i="43"/>
  <c r="AU27" i="36"/>
  <c r="AN68" i="36"/>
  <c r="AN21" i="36"/>
  <c r="AN8" i="36"/>
  <c r="AN40" i="36"/>
  <c r="AN49" i="36"/>
  <c r="T8" i="36"/>
  <c r="AD62" i="30"/>
  <c r="AS55" i="30"/>
  <c r="AS58" i="30"/>
  <c r="AI10" i="40"/>
  <c r="AU23" i="36"/>
  <c r="AU39" i="36"/>
  <c r="AU46" i="36"/>
  <c r="AU54" i="36"/>
  <c r="AN35" i="36"/>
  <c r="AN58" i="36"/>
  <c r="I96" i="3"/>
  <c r="AN16" i="36"/>
  <c r="AI63" i="30"/>
  <c r="AJ28" i="30"/>
  <c r="AS42" i="30"/>
  <c r="AP67" i="30"/>
  <c r="AP28" i="32"/>
  <c r="AP40" i="32"/>
  <c r="AS9" i="40"/>
  <c r="AN12" i="40"/>
  <c r="AU32" i="36"/>
  <c r="AU45" i="36"/>
  <c r="AL66" i="32"/>
  <c r="AJ45" i="36"/>
  <c r="Z64" i="32"/>
  <c r="AS30" i="30"/>
  <c r="AE64" i="30"/>
  <c r="AU58" i="30"/>
  <c r="AE18" i="43"/>
  <c r="AU19" i="36"/>
  <c r="AN67" i="32"/>
  <c r="AN41" i="36"/>
  <c r="AN47" i="36"/>
  <c r="AN12" i="43"/>
  <c r="AV8" i="40"/>
  <c r="AU8" i="36"/>
  <c r="Z24" i="41"/>
  <c r="AN67" i="36"/>
  <c r="AN33" i="36"/>
  <c r="AL67" i="32"/>
  <c r="AN30" i="30"/>
  <c r="F104" i="26"/>
  <c r="AJ53" i="36"/>
  <c r="AJ16" i="36"/>
  <c r="AS46" i="30"/>
  <c r="AU69" i="32"/>
  <c r="AU50" i="36"/>
  <c r="AU33" i="36"/>
  <c r="AN69" i="36"/>
  <c r="AN59" i="36"/>
  <c r="AN22" i="36"/>
  <c r="AD15" i="32"/>
  <c r="AO64" i="32"/>
  <c r="Z13" i="41"/>
  <c r="E111" i="26"/>
  <c r="F111" i="26"/>
  <c r="AU37" i="36"/>
  <c r="AU10" i="36"/>
  <c r="AN61" i="36"/>
  <c r="AN42" i="36"/>
  <c r="AN17" i="36"/>
  <c r="AJ47" i="32"/>
  <c r="AG30" i="32"/>
  <c r="AS21" i="30"/>
  <c r="AI61" i="30"/>
  <c r="AA49" i="32"/>
  <c r="AU66" i="36"/>
  <c r="AU7" i="36"/>
  <c r="AU13" i="36"/>
  <c r="AU16" i="36"/>
  <c r="AU36" i="36"/>
  <c r="AU49" i="36"/>
  <c r="AU68" i="36"/>
  <c r="AN53" i="36"/>
  <c r="AV55" i="30"/>
  <c r="AU67" i="36"/>
  <c r="AE21" i="41"/>
  <c r="AE15" i="41"/>
  <c r="AA20" i="43"/>
  <c r="AG60" i="32"/>
  <c r="AE8" i="32"/>
  <c r="AF21" i="32"/>
  <c r="AI56" i="32"/>
  <c r="AB8" i="36"/>
  <c r="U19" i="36"/>
  <c r="AL67" i="30"/>
  <c r="Y46" i="36"/>
  <c r="Z59" i="30"/>
  <c r="AK46" i="36"/>
  <c r="AI29" i="32"/>
  <c r="V20" i="32"/>
  <c r="Y10" i="30"/>
  <c r="AA14" i="32"/>
  <c r="AE11" i="30"/>
  <c r="AF10" i="32"/>
  <c r="AJ31" i="32"/>
  <c r="AF52" i="32"/>
  <c r="AF39" i="32"/>
  <c r="W31" i="32"/>
  <c r="AX10" i="40"/>
  <c r="AU9" i="32"/>
  <c r="AT21" i="36"/>
  <c r="AT33" i="36"/>
  <c r="AU46" i="32"/>
  <c r="AT58" i="36"/>
  <c r="AX28" i="32"/>
  <c r="AY37" i="32"/>
  <c r="AY63" i="32"/>
  <c r="AV28" i="41"/>
  <c r="AL21" i="43"/>
  <c r="AL22" i="43"/>
  <c r="AU40" i="30"/>
  <c r="AF13" i="41"/>
  <c r="AF7" i="41"/>
  <c r="Z15" i="32"/>
  <c r="AT10" i="36"/>
  <c r="AT22" i="36"/>
  <c r="AT34" i="36"/>
  <c r="AT47" i="36"/>
  <c r="AT59" i="36"/>
  <c r="Y47" i="30"/>
  <c r="AS45" i="36"/>
  <c r="AS21" i="40"/>
  <c r="AX7" i="41"/>
  <c r="AE61" i="32"/>
  <c r="AK27" i="41"/>
  <c r="AV7" i="41"/>
  <c r="AT12" i="36"/>
  <c r="AV21" i="41"/>
  <c r="I111" i="3"/>
  <c r="AL26" i="43"/>
  <c r="AW7" i="41"/>
  <c r="AU32" i="32"/>
  <c r="AT63" i="36"/>
  <c r="AU29" i="36"/>
  <c r="AT27" i="36"/>
  <c r="AS16" i="30"/>
  <c r="AS28" i="30"/>
  <c r="AQ20" i="41"/>
  <c r="AN21" i="43"/>
  <c r="AL17" i="43"/>
  <c r="AL33" i="41"/>
  <c r="AQ28" i="40"/>
  <c r="AN31" i="40"/>
  <c r="AO9" i="32"/>
  <c r="AO21" i="32"/>
  <c r="AO33" i="32"/>
  <c r="AO46" i="32"/>
  <c r="AO58" i="32"/>
  <c r="AL25" i="43"/>
  <c r="AN21" i="41"/>
  <c r="AL20" i="43"/>
  <c r="AL14" i="43"/>
  <c r="AL11" i="43"/>
  <c r="AS10" i="41"/>
  <c r="AL30" i="43"/>
  <c r="AP39" i="32"/>
  <c r="K44" i="26"/>
  <c r="T44" i="26" s="1"/>
  <c r="G22" i="26"/>
  <c r="AB37" i="36"/>
  <c r="AE11" i="32"/>
  <c r="AO46" i="30"/>
  <c r="AS7" i="30"/>
  <c r="AE31" i="36"/>
  <c r="AN19" i="30"/>
  <c r="AJ22" i="32"/>
  <c r="AO33" i="30"/>
  <c r="AU40" i="36"/>
  <c r="AU55" i="36"/>
  <c r="U24" i="43"/>
  <c r="AA9" i="41"/>
  <c r="AD61" i="30"/>
  <c r="AX27" i="36"/>
  <c r="AU18" i="43"/>
  <c r="AN19" i="36"/>
  <c r="AA65" i="30"/>
  <c r="AK31" i="32"/>
  <c r="AJ33" i="32"/>
  <c r="Y33" i="30"/>
  <c r="Y34" i="32"/>
  <c r="AQ43" i="30"/>
  <c r="AK52" i="30"/>
  <c r="U49" i="36"/>
  <c r="V52" i="32"/>
  <c r="AA39" i="30"/>
  <c r="AB17" i="36"/>
  <c r="AB18" i="32"/>
  <c r="I19" i="26"/>
  <c r="K24" i="26"/>
  <c r="AO8" i="32"/>
  <c r="AN20" i="32"/>
  <c r="AO32" i="32"/>
  <c r="AO57" i="32"/>
  <c r="AQ69" i="36"/>
  <c r="AQ13" i="36"/>
  <c r="AJ15" i="41"/>
  <c r="AJ9" i="41"/>
  <c r="AO14" i="41"/>
  <c r="AV34" i="32"/>
  <c r="AV21" i="32"/>
  <c r="W15" i="43"/>
  <c r="AB30" i="40"/>
  <c r="AF15" i="32"/>
  <c r="AX17" i="36"/>
  <c r="AX41" i="36"/>
  <c r="AX54" i="36"/>
  <c r="AN58" i="30"/>
  <c r="L17" i="26"/>
  <c r="L88" i="3"/>
  <c r="Z53" i="30"/>
  <c r="Y38" i="36"/>
  <c r="AI46" i="36"/>
  <c r="T34" i="36"/>
  <c r="AB24" i="32"/>
  <c r="AJ51" i="30"/>
  <c r="T12" i="36"/>
  <c r="W41" i="36"/>
  <c r="AE54" i="32"/>
  <c r="Y21" i="30"/>
  <c r="Y60" i="36"/>
  <c r="Y41" i="36"/>
  <c r="AA19" i="32"/>
  <c r="AG16" i="32"/>
  <c r="AI26" i="32"/>
  <c r="V59" i="32"/>
  <c r="AL20" i="32"/>
  <c r="AK36" i="36"/>
  <c r="AF11" i="32"/>
  <c r="AJ11" i="30"/>
  <c r="AB57" i="32"/>
  <c r="AA9" i="32"/>
  <c r="AA14" i="30"/>
  <c r="AA63" i="30"/>
  <c r="V40" i="32"/>
  <c r="AN31" i="32"/>
  <c r="AS22" i="32"/>
  <c r="AS58" i="32"/>
  <c r="AI22" i="43"/>
  <c r="AN8" i="43"/>
  <c r="AU17" i="36"/>
  <c r="AV55" i="32"/>
  <c r="T18" i="43"/>
  <c r="AA10" i="40"/>
  <c r="AG14" i="41"/>
  <c r="AG12" i="41"/>
  <c r="AG10" i="41"/>
  <c r="AF61" i="30"/>
  <c r="AY60" i="30"/>
  <c r="AX18" i="36"/>
  <c r="AN56" i="30"/>
  <c r="AG69" i="36"/>
  <c r="I16" i="26"/>
  <c r="AP9" i="32"/>
  <c r="AV43" i="30"/>
  <c r="AU11" i="32"/>
  <c r="AP11" i="41"/>
  <c r="AJ15" i="43"/>
  <c r="AY43" i="32"/>
  <c r="AF52" i="30"/>
  <c r="AD46" i="30"/>
  <c r="G89" i="26"/>
  <c r="AE31" i="32"/>
  <c r="AD22" i="30"/>
  <c r="V66" i="32"/>
  <c r="E84" i="26"/>
  <c r="AA16" i="30"/>
  <c r="AQ66" i="36"/>
  <c r="AQ11" i="36"/>
  <c r="AQ23" i="36"/>
  <c r="AO12" i="40"/>
  <c r="AO14" i="40"/>
  <c r="AU59" i="36"/>
  <c r="AA18" i="40"/>
  <c r="AD22" i="40"/>
  <c r="AD31" i="40"/>
  <c r="AF31" i="40"/>
  <c r="AP32" i="32"/>
  <c r="AP52" i="30"/>
  <c r="AU34" i="36"/>
  <c r="AU28" i="36"/>
  <c r="K35" i="26"/>
  <c r="AG68" i="30"/>
  <c r="AQ19" i="30"/>
  <c r="AK23" i="30"/>
  <c r="I90" i="3"/>
  <c r="AN13" i="36"/>
  <c r="AN25" i="36"/>
  <c r="AQ52" i="36"/>
  <c r="AO9" i="40"/>
  <c r="AV9" i="40"/>
  <c r="AX8" i="32"/>
  <c r="T29" i="43"/>
  <c r="Y31" i="41"/>
  <c r="AE12" i="40"/>
  <c r="AN7" i="32"/>
  <c r="AF56" i="36"/>
  <c r="AI22" i="36"/>
  <c r="K34" i="26"/>
  <c r="AS43" i="30"/>
  <c r="W58" i="36"/>
  <c r="AD65" i="32"/>
  <c r="AO14" i="32"/>
  <c r="AO26" i="32"/>
  <c r="AN51" i="36"/>
  <c r="AU17" i="30"/>
  <c r="AQ39" i="36"/>
  <c r="AQ34" i="36"/>
  <c r="AQ14" i="36"/>
  <c r="AQ26" i="36"/>
  <c r="AS58" i="36"/>
  <c r="AJ12" i="40"/>
  <c r="AV8" i="32"/>
  <c r="Y31" i="40"/>
  <c r="I45" i="26"/>
  <c r="AN31" i="36"/>
  <c r="AS31" i="30"/>
  <c r="AG9" i="32"/>
  <c r="AA57" i="32"/>
  <c r="AA28" i="32"/>
  <c r="AQ42" i="32"/>
  <c r="AQ27" i="36"/>
  <c r="AQ22" i="36"/>
  <c r="AN19" i="32"/>
  <c r="AE28" i="32"/>
  <c r="AE34" i="32"/>
  <c r="Y63" i="36"/>
  <c r="AB56" i="36"/>
  <c r="W16" i="32"/>
  <c r="Y33" i="32"/>
  <c r="AG48" i="32"/>
  <c r="AQ19" i="32"/>
  <c r="AQ43" i="32"/>
  <c r="AQ15" i="36"/>
  <c r="AS69" i="32"/>
  <c r="AQ16" i="36"/>
  <c r="AX46" i="30"/>
  <c r="AP14" i="41"/>
  <c r="AN18" i="40"/>
  <c r="AS15" i="40"/>
  <c r="AO19" i="32"/>
  <c r="AO69" i="32"/>
  <c r="AP39" i="36"/>
  <c r="AQ41" i="36"/>
  <c r="AQ68" i="36"/>
  <c r="AD11" i="40"/>
  <c r="AD17" i="43"/>
  <c r="AD27" i="40"/>
  <c r="AF32" i="40"/>
  <c r="AX53" i="30"/>
  <c r="AN20" i="36"/>
  <c r="AN57" i="32"/>
  <c r="AN59" i="32"/>
  <c r="U21" i="32"/>
  <c r="T52" i="36"/>
  <c r="AN32" i="36"/>
  <c r="AI18" i="36"/>
  <c r="AO45" i="32"/>
  <c r="AA56" i="32"/>
  <c r="AB54" i="32"/>
  <c r="AO31" i="30"/>
  <c r="AK30" i="43"/>
  <c r="AP7" i="40"/>
  <c r="AP7" i="41"/>
  <c r="AJ21" i="41"/>
  <c r="AK29" i="41"/>
  <c r="AK30" i="41"/>
  <c r="AL16" i="43"/>
  <c r="AN32" i="32"/>
  <c r="AL15" i="32"/>
  <c r="W14" i="32"/>
  <c r="AD54" i="32"/>
  <c r="AE21" i="32"/>
  <c r="AJ36" i="30"/>
  <c r="AD58" i="32"/>
  <c r="AP66" i="30"/>
  <c r="AO57" i="36"/>
  <c r="AQ11" i="40"/>
  <c r="AP25" i="40"/>
  <c r="AQ25" i="41"/>
  <c r="AL14" i="41"/>
  <c r="AL11" i="41"/>
  <c r="AX31" i="43"/>
  <c r="AN57" i="36"/>
  <c r="AS20" i="30"/>
  <c r="AO43" i="30"/>
  <c r="AO63" i="36"/>
  <c r="AP68" i="30"/>
  <c r="I39" i="26"/>
  <c r="AN45" i="32"/>
  <c r="AE32" i="32"/>
  <c r="AO20" i="32"/>
  <c r="F102" i="3"/>
  <c r="AO53" i="36"/>
  <c r="AS8" i="40"/>
  <c r="AX40" i="30"/>
  <c r="AN18" i="30"/>
  <c r="AN45" i="30"/>
  <c r="U40" i="36"/>
  <c r="AS8" i="30"/>
  <c r="AB17" i="32"/>
  <c r="AO56" i="30"/>
  <c r="AO60" i="36"/>
  <c r="AQ10" i="41"/>
  <c r="U34" i="32"/>
  <c r="AS53" i="30"/>
  <c r="W41" i="32"/>
  <c r="Z31" i="32"/>
  <c r="AJ35" i="30"/>
  <c r="AJ21" i="32"/>
  <c r="AD52" i="32"/>
  <c r="AB40" i="36"/>
  <c r="AB31" i="32"/>
  <c r="U18" i="36"/>
  <c r="U47" i="32"/>
  <c r="AA37" i="32"/>
  <c r="U42" i="36"/>
  <c r="AG43" i="30"/>
  <c r="AK34" i="30"/>
  <c r="AN63" i="32"/>
  <c r="E100" i="3"/>
  <c r="AO12" i="32"/>
  <c r="AO24" i="36"/>
  <c r="AO36" i="32"/>
  <c r="AO49" i="32"/>
  <c r="AO61" i="32"/>
  <c r="AU27" i="30"/>
  <c r="AN57" i="30"/>
  <c r="Y41" i="32"/>
  <c r="AS68" i="30"/>
  <c r="Y52" i="30"/>
  <c r="U40" i="32"/>
  <c r="AI41" i="32"/>
  <c r="U55" i="36"/>
  <c r="AF13" i="30"/>
  <c r="AL54" i="32"/>
  <c r="Z12" i="32"/>
  <c r="W63" i="32"/>
  <c r="AS53" i="36"/>
  <c r="AT13" i="41"/>
  <c r="AV17" i="41"/>
  <c r="Y64" i="30"/>
  <c r="Z41" i="32"/>
  <c r="U22" i="36"/>
  <c r="AS40" i="30"/>
  <c r="AD19" i="30"/>
  <c r="AN8" i="30"/>
  <c r="Y29" i="36"/>
  <c r="AF59" i="36"/>
  <c r="AD41" i="30"/>
  <c r="U46" i="36"/>
  <c r="Y35" i="36"/>
  <c r="AB46" i="36"/>
  <c r="AU39" i="30"/>
  <c r="AS13" i="41"/>
  <c r="AN45" i="36"/>
  <c r="F89" i="26"/>
  <c r="AS57" i="30"/>
  <c r="AO56" i="32"/>
  <c r="AP15" i="32"/>
  <c r="AP27" i="32"/>
  <c r="AQ39" i="32"/>
  <c r="AS28" i="36"/>
  <c r="AQ20" i="40"/>
  <c r="AQ14" i="40"/>
  <c r="AA59" i="30"/>
  <c r="AE23" i="32"/>
  <c r="I105" i="3"/>
  <c r="AN43" i="32"/>
  <c r="AO43" i="32"/>
  <c r="AD50" i="30"/>
  <c r="AD17" i="32"/>
  <c r="AS68" i="32"/>
  <c r="AS51" i="30"/>
  <c r="AI29" i="43"/>
  <c r="AV57" i="32"/>
  <c r="BA57" i="30"/>
  <c r="AL50" i="36"/>
  <c r="AL8" i="36"/>
  <c r="AL22" i="36"/>
  <c r="AL28" i="36"/>
  <c r="AA64" i="30"/>
  <c r="Y63" i="32"/>
  <c r="U18" i="32"/>
  <c r="K95" i="3"/>
  <c r="AN63" i="36"/>
  <c r="AB52" i="36"/>
  <c r="AO25" i="32"/>
  <c r="T56" i="36"/>
  <c r="AI68" i="32"/>
  <c r="AF51" i="36"/>
  <c r="AJ41" i="30"/>
  <c r="AP29" i="30"/>
  <c r="AF14" i="32"/>
  <c r="AA63" i="32"/>
  <c r="K29" i="26"/>
  <c r="AO11" i="30"/>
  <c r="AO23" i="32"/>
  <c r="AQ45" i="32"/>
  <c r="AS25" i="30"/>
  <c r="AI15" i="40"/>
  <c r="AN30" i="40"/>
  <c r="AX22" i="41"/>
  <c r="BA22" i="40"/>
  <c r="AL38" i="36"/>
  <c r="AL60" i="36"/>
  <c r="AL62" i="36"/>
  <c r="Y19" i="36"/>
  <c r="K15" i="26"/>
  <c r="AL43" i="36"/>
  <c r="AL35" i="36"/>
  <c r="AA62" i="32"/>
  <c r="V47" i="32"/>
  <c r="AD56" i="32"/>
  <c r="AO13" i="32"/>
  <c r="AA64" i="32"/>
  <c r="U56" i="36"/>
  <c r="Y9" i="36"/>
  <c r="T24" i="36"/>
  <c r="T9" i="36"/>
  <c r="AA26" i="30"/>
  <c r="AI43" i="32"/>
  <c r="AL39" i="36"/>
  <c r="AN38" i="32"/>
  <c r="AV10" i="30"/>
  <c r="AS14" i="40"/>
  <c r="AJ12" i="41"/>
  <c r="AJ21" i="40"/>
  <c r="AV10" i="40"/>
  <c r="AX11" i="41"/>
  <c r="BA11" i="40"/>
  <c r="AX25" i="41"/>
  <c r="BA25" i="40"/>
  <c r="AB14" i="43"/>
  <c r="AB12" i="43"/>
  <c r="AB10" i="43"/>
  <c r="T14" i="43"/>
  <c r="AB26" i="43"/>
  <c r="V26" i="43"/>
  <c r="AB20" i="43"/>
  <c r="AN37" i="36"/>
  <c r="AN25" i="30"/>
  <c r="AL30" i="36"/>
  <c r="AL57" i="36"/>
  <c r="AL61" i="36"/>
  <c r="AB53" i="32"/>
  <c r="AO62" i="30"/>
  <c r="K100" i="3"/>
  <c r="Z62" i="32"/>
  <c r="Z13" i="30"/>
  <c r="V57" i="32"/>
  <c r="AF65" i="30"/>
  <c r="AF43" i="32"/>
  <c r="AF32" i="36"/>
  <c r="AA66" i="32"/>
  <c r="AB43" i="32"/>
  <c r="Z40" i="30"/>
  <c r="AJ34" i="32"/>
  <c r="AE18" i="30"/>
  <c r="AL25" i="30"/>
  <c r="AN15" i="32"/>
  <c r="G100" i="3"/>
  <c r="AS14" i="41"/>
  <c r="AF15" i="41"/>
  <c r="AD18" i="41"/>
  <c r="AP18" i="41"/>
  <c r="L44" i="26"/>
  <c r="L113" i="3"/>
  <c r="AV27" i="32"/>
  <c r="AX20" i="32"/>
  <c r="BA20" i="30"/>
  <c r="AL66" i="36"/>
  <c r="AL43" i="30"/>
  <c r="AL25" i="36"/>
  <c r="AL69" i="36"/>
  <c r="V50" i="32"/>
  <c r="AB46" i="30"/>
  <c r="I95" i="3"/>
  <c r="AG59" i="32"/>
  <c r="E35" i="26"/>
  <c r="AB7" i="36"/>
  <c r="AF50" i="36"/>
  <c r="AI7" i="36"/>
  <c r="AP41" i="30"/>
  <c r="AO29" i="40"/>
  <c r="AI12" i="40"/>
  <c r="AE12" i="41"/>
  <c r="AE24" i="41"/>
  <c r="AE28" i="41"/>
  <c r="AJ11" i="40"/>
  <c r="AV11" i="43"/>
  <c r="BA33" i="40"/>
  <c r="V10" i="41"/>
  <c r="AB25" i="41"/>
  <c r="AB22" i="41"/>
  <c r="AB18" i="41"/>
  <c r="AV54" i="32"/>
  <c r="BA54" i="30"/>
  <c r="AL54" i="36"/>
  <c r="AL49" i="36"/>
  <c r="AL65" i="36"/>
  <c r="AA53" i="30"/>
  <c r="I25" i="26"/>
  <c r="AL61" i="32"/>
  <c r="W63" i="36"/>
  <c r="AN37" i="30"/>
  <c r="U55" i="32"/>
  <c r="AQ68" i="32"/>
  <c r="AU21" i="30"/>
  <c r="AV27" i="30"/>
  <c r="AN13" i="40"/>
  <c r="AN10" i="40"/>
  <c r="AV10" i="41"/>
  <c r="AX15" i="32"/>
  <c r="BA15" i="30"/>
  <c r="AV60" i="32"/>
  <c r="BA60" i="30"/>
  <c r="AV52" i="32"/>
  <c r="BA52" i="30"/>
  <c r="AX14" i="41"/>
  <c r="BA14" i="40"/>
  <c r="AV29" i="41"/>
  <c r="BA29" i="40"/>
  <c r="AX64" i="32"/>
  <c r="BA64" i="30"/>
  <c r="AG28" i="41"/>
  <c r="AG22" i="41"/>
  <c r="AG18" i="41"/>
  <c r="AL41" i="36"/>
  <c r="AL11" i="36"/>
  <c r="AL20" i="36"/>
  <c r="Z37" i="36"/>
  <c r="AB40" i="32"/>
  <c r="AB64" i="32"/>
  <c r="AE37" i="30"/>
  <c r="AJ20" i="30"/>
  <c r="AO63" i="32"/>
  <c r="AO12" i="30"/>
  <c r="AP41" i="32"/>
  <c r="AN14" i="43"/>
  <c r="AN11" i="43"/>
  <c r="AV24" i="41"/>
  <c r="AV15" i="41"/>
  <c r="BA15" i="40"/>
  <c r="AG64" i="32"/>
  <c r="T68" i="36"/>
  <c r="Z14" i="40"/>
  <c r="AX10" i="32"/>
  <c r="BA10" i="30"/>
  <c r="AN34" i="32"/>
  <c r="AL33" i="36"/>
  <c r="AL69" i="32"/>
  <c r="AL58" i="36"/>
  <c r="AA31" i="32"/>
  <c r="AG40" i="30"/>
  <c r="AL34" i="32"/>
  <c r="AG43" i="32"/>
  <c r="AF23" i="32"/>
  <c r="E22" i="26"/>
  <c r="AV50" i="30"/>
  <c r="AV39" i="30"/>
  <c r="AN14" i="41"/>
  <c r="AJ24" i="40"/>
  <c r="AX59" i="32"/>
  <c r="BA59" i="30"/>
  <c r="AG62" i="30"/>
  <c r="AI64" i="30"/>
  <c r="AZ8" i="40"/>
  <c r="BA8" i="41"/>
  <c r="AX19" i="32"/>
  <c r="BA19" i="30"/>
  <c r="E104" i="26"/>
  <c r="AN50" i="30"/>
  <c r="AL26" i="36"/>
  <c r="AL19" i="36"/>
  <c r="AL63" i="36"/>
  <c r="AF31" i="30"/>
  <c r="AA15" i="32"/>
  <c r="AJ48" i="30"/>
  <c r="E92" i="3"/>
  <c r="J93" i="3"/>
  <c r="AD14" i="32"/>
  <c r="AB54" i="30"/>
  <c r="Z12" i="30"/>
  <c r="AL12" i="36"/>
  <c r="AN13" i="32"/>
  <c r="AG13" i="32"/>
  <c r="AD28" i="41"/>
  <c r="AI9" i="40"/>
  <c r="AT14" i="41"/>
  <c r="AJ15" i="40"/>
  <c r="AQ31" i="41"/>
  <c r="AV50" i="32"/>
  <c r="AV58" i="30"/>
  <c r="BA58" i="30"/>
  <c r="AV61" i="32"/>
  <c r="BA61" i="30"/>
  <c r="AB24" i="43"/>
  <c r="AB21" i="43"/>
  <c r="T26" i="43"/>
  <c r="AN69" i="32"/>
  <c r="AN50" i="36"/>
  <c r="AL31" i="36"/>
  <c r="AL68" i="36"/>
  <c r="AL69" i="30"/>
  <c r="AA31" i="30"/>
  <c r="AJ48" i="32"/>
  <c r="AO62" i="32"/>
  <c r="E17" i="26"/>
  <c r="E96" i="3"/>
  <c r="H95" i="3"/>
  <c r="AQ9" i="30"/>
  <c r="AK13" i="36"/>
  <c r="AB11" i="36"/>
  <c r="Y10" i="32"/>
  <c r="AB58" i="32"/>
  <c r="AP63" i="32"/>
  <c r="AV19" i="30"/>
  <c r="AI9" i="41"/>
  <c r="AS17" i="43"/>
  <c r="AX24" i="41"/>
  <c r="AX7" i="32"/>
  <c r="AX12" i="32"/>
  <c r="BA12" i="30"/>
  <c r="AX18" i="32"/>
  <c r="BA18" i="30"/>
  <c r="AX23" i="32"/>
  <c r="BA23" i="30"/>
  <c r="AV48" i="30"/>
  <c r="BA48" i="30"/>
  <c r="AV56" i="30"/>
  <c r="BA56" i="30"/>
  <c r="AX69" i="32"/>
  <c r="BA69" i="30"/>
  <c r="AX33" i="32"/>
  <c r="BA33" i="30"/>
  <c r="AN61" i="32"/>
  <c r="AN13" i="30"/>
  <c r="AN50" i="32"/>
  <c r="AL45" i="36"/>
  <c r="AL29" i="36"/>
  <c r="AL15" i="36"/>
  <c r="AL59" i="36"/>
  <c r="Y29" i="30"/>
  <c r="AO24" i="32"/>
  <c r="Z62" i="30"/>
  <c r="Y23" i="30"/>
  <c r="AI52" i="36"/>
  <c r="T13" i="36"/>
  <c r="AB19" i="36"/>
  <c r="Y30" i="36"/>
  <c r="AF46" i="36"/>
  <c r="Y17" i="30"/>
  <c r="AE36" i="30"/>
  <c r="AE20" i="32"/>
  <c r="AG57" i="32"/>
  <c r="F35" i="26"/>
  <c r="AP38" i="32"/>
  <c r="AI9" i="43"/>
  <c r="AX10" i="41"/>
  <c r="AX22" i="32"/>
  <c r="BA22" i="30"/>
  <c r="AN37" i="32"/>
  <c r="AL24" i="36"/>
  <c r="G102" i="26"/>
  <c r="AO24" i="30"/>
  <c r="T49" i="36"/>
  <c r="AB16" i="36"/>
  <c r="AI39" i="36"/>
  <c r="W36" i="32"/>
  <c r="AI24" i="36"/>
  <c r="AO10" i="32"/>
  <c r="AV10" i="36"/>
  <c r="AX11" i="32"/>
  <c r="BA11" i="30"/>
  <c r="AF24" i="41"/>
  <c r="AF21" i="41"/>
  <c r="AS18" i="82"/>
  <c r="AO30" i="83"/>
  <c r="K12" i="83"/>
  <c r="AG32" i="82"/>
  <c r="AA13" i="84"/>
  <c r="AF14" i="84"/>
  <c r="AN30" i="84"/>
  <c r="AQ24" i="84"/>
  <c r="AP12" i="82"/>
  <c r="AA9" i="83"/>
  <c r="M14" i="83"/>
  <c r="L14" i="83"/>
  <c r="J12" i="83"/>
  <c r="Z13" i="83"/>
  <c r="AD14" i="83"/>
  <c r="AD11" i="83"/>
  <c r="AE22" i="82"/>
  <c r="AE25" i="84"/>
  <c r="AO7" i="83"/>
  <c r="AP14" i="84"/>
  <c r="M28" i="83"/>
  <c r="AT14" i="83"/>
  <c r="AN7" i="84"/>
  <c r="AQ32" i="83"/>
  <c r="AX24" i="82"/>
  <c r="AK15" i="83"/>
  <c r="V12" i="83"/>
  <c r="L8" i="83"/>
  <c r="I14" i="82"/>
  <c r="AA15" i="82"/>
  <c r="AA12" i="82"/>
  <c r="AF13" i="82"/>
  <c r="AK11" i="82"/>
  <c r="AE16" i="84"/>
  <c r="AB8" i="84"/>
  <c r="AN31" i="83"/>
  <c r="Z20" i="84"/>
  <c r="AS20" i="83"/>
  <c r="L32" i="83"/>
  <c r="Z12" i="84"/>
  <c r="AE9" i="82"/>
  <c r="AJ11" i="82"/>
  <c r="AQ31" i="82"/>
  <c r="AS30" i="82"/>
  <c r="AL31" i="83"/>
  <c r="Z30" i="84"/>
  <c r="V15" i="84"/>
  <c r="Z31" i="84"/>
  <c r="AQ24" i="83"/>
  <c r="AF11" i="83"/>
  <c r="AO8" i="83"/>
  <c r="AN13" i="83"/>
  <c r="K20" i="82"/>
  <c r="I17" i="83"/>
  <c r="AS32" i="83"/>
  <c r="AP9" i="82"/>
  <c r="L27" i="83"/>
  <c r="I10" i="82"/>
  <c r="AA13" i="82"/>
  <c r="I22" i="83"/>
  <c r="AF29" i="82"/>
  <c r="AS18" i="83"/>
  <c r="AS14" i="82"/>
  <c r="Z13" i="82"/>
  <c r="AJ12" i="82"/>
  <c r="AO20" i="83"/>
  <c r="AT20" i="83"/>
  <c r="AD12" i="83"/>
  <c r="Z13" i="84"/>
  <c r="AT18" i="83"/>
  <c r="AD8" i="83"/>
  <c r="M24" i="84"/>
  <c r="AU21" i="84"/>
  <c r="AE28" i="82"/>
  <c r="Z16" i="84"/>
  <c r="AG30" i="82"/>
  <c r="AJ28" i="83"/>
  <c r="M18" i="83"/>
  <c r="AF8" i="83"/>
  <c r="AJ13" i="82"/>
  <c r="Z12" i="82"/>
  <c r="U28" i="83"/>
  <c r="AD28" i="83"/>
  <c r="AA28" i="83"/>
  <c r="Z15" i="84"/>
  <c r="Z28" i="83"/>
  <c r="AE22" i="83"/>
  <c r="AA15" i="84"/>
  <c r="V11" i="84"/>
  <c r="AK18" i="83"/>
  <c r="AP30" i="82"/>
  <c r="AK22" i="83"/>
  <c r="AT31" i="82"/>
  <c r="AS24" i="83"/>
  <c r="AQ30" i="83"/>
  <c r="AW33" i="83"/>
  <c r="Z12" i="83"/>
  <c r="U14" i="83"/>
  <c r="AE13" i="82"/>
  <c r="M14" i="84"/>
  <c r="M33" i="84"/>
  <c r="AV8" i="84"/>
  <c r="AU29" i="84"/>
  <c r="AV9" i="82"/>
  <c r="Z10" i="82"/>
  <c r="AU17" i="83"/>
  <c r="AX31" i="83"/>
  <c r="I32" i="83"/>
  <c r="AS22" i="82"/>
  <c r="L22" i="82"/>
  <c r="AP17" i="82"/>
  <c r="U28" i="84"/>
  <c r="AE8" i="84"/>
  <c r="Z33" i="83"/>
  <c r="Z27" i="84"/>
  <c r="Z28" i="84"/>
  <c r="AE22" i="84"/>
  <c r="L22" i="83"/>
  <c r="U11" i="84"/>
  <c r="AB31" i="83"/>
  <c r="AA12" i="84"/>
  <c r="AF13" i="84"/>
  <c r="AA31" i="83"/>
  <c r="Z18" i="84"/>
  <c r="AE26" i="84"/>
  <c r="AE21" i="84"/>
  <c r="M17" i="83"/>
  <c r="AF13" i="83"/>
  <c r="J11" i="83"/>
  <c r="M27" i="84"/>
  <c r="AV11" i="84"/>
  <c r="AP13" i="82"/>
  <c r="U10" i="83"/>
  <c r="AA10" i="84"/>
  <c r="AA27" i="82"/>
  <c r="K22" i="82"/>
  <c r="AE33" i="83"/>
  <c r="Z33" i="84"/>
  <c r="AO24" i="83"/>
  <c r="U22" i="83"/>
  <c r="AG31" i="82"/>
  <c r="AE31" i="84"/>
  <c r="AB31" i="84"/>
  <c r="AA31" i="84"/>
  <c r="AK16" i="84"/>
  <c r="AI26" i="84"/>
  <c r="AI31" i="84"/>
  <c r="AU22" i="82"/>
  <c r="AS22" i="83"/>
  <c r="AS13" i="82"/>
  <c r="J14" i="82"/>
  <c r="Z15" i="82"/>
  <c r="S33" i="82"/>
  <c r="AV33" i="83"/>
  <c r="AU21" i="83"/>
  <c r="Z14" i="82"/>
  <c r="Z11" i="82"/>
  <c r="AP8" i="82"/>
  <c r="AO13" i="82"/>
  <c r="AO9" i="84"/>
  <c r="AB11" i="84"/>
  <c r="AJ31" i="82"/>
  <c r="Z7" i="84"/>
  <c r="AE33" i="84"/>
  <c r="Z22" i="84"/>
  <c r="AK31" i="84"/>
  <c r="AF31" i="83"/>
  <c r="AK33" i="84"/>
  <c r="AQ22" i="84"/>
  <c r="AV33" i="82"/>
  <c r="L13" i="82"/>
  <c r="I9" i="82"/>
  <c r="AO10" i="82"/>
  <c r="M28" i="84"/>
  <c r="AV25" i="84"/>
  <c r="AV18" i="84"/>
  <c r="AU22" i="84"/>
  <c r="Y14" i="82"/>
  <c r="Y11" i="82"/>
  <c r="AD15" i="82"/>
  <c r="AI13" i="83"/>
  <c r="AS12" i="82"/>
  <c r="AV9" i="83"/>
  <c r="H14" i="84"/>
  <c r="Y22" i="82"/>
  <c r="Z10" i="84"/>
  <c r="AN10" i="84"/>
  <c r="AA33" i="83"/>
  <c r="AE20" i="84"/>
  <c r="Z17" i="84"/>
  <c r="AA25" i="82"/>
  <c r="AP10" i="83"/>
  <c r="AK9" i="82"/>
  <c r="L14" i="82"/>
  <c r="M17" i="84"/>
  <c r="AV9" i="84"/>
  <c r="AV31" i="84"/>
  <c r="AE9" i="84"/>
  <c r="W27" i="83"/>
  <c r="V27" i="83"/>
  <c r="AE27" i="84"/>
  <c r="AQ28" i="82"/>
  <c r="AE24" i="84"/>
  <c r="AX30" i="82"/>
  <c r="AX33" i="83"/>
  <c r="AN10" i="82"/>
  <c r="AT12" i="83"/>
  <c r="K11" i="82"/>
  <c r="J8" i="83"/>
  <c r="AT10" i="82"/>
  <c r="AV15" i="84"/>
  <c r="AV21" i="84"/>
  <c r="M20" i="84"/>
  <c r="M31" i="82"/>
  <c r="AV12" i="84"/>
  <c r="Z9" i="84"/>
  <c r="L7" i="82"/>
  <c r="J32" i="82"/>
  <c r="L20" i="82"/>
  <c r="AE11" i="84"/>
  <c r="AK18" i="84"/>
  <c r="AF33" i="83"/>
  <c r="AP18" i="82"/>
  <c r="AI29" i="84"/>
  <c r="AD31" i="83"/>
  <c r="AP18" i="83"/>
  <c r="AS11" i="82"/>
  <c r="AJ9" i="82"/>
  <c r="AT11" i="83"/>
  <c r="M13" i="83"/>
  <c r="M7" i="84"/>
  <c r="AV14" i="84"/>
  <c r="AV33" i="84"/>
  <c r="M21" i="83"/>
  <c r="M32" i="83"/>
  <c r="L27" i="82"/>
  <c r="AG8" i="84"/>
  <c r="AE10" i="84"/>
  <c r="Z11" i="84"/>
  <c r="AI11" i="84"/>
  <c r="AG27" i="83"/>
  <c r="Z32" i="84"/>
  <c r="Z26" i="84"/>
  <c r="AJ30" i="83"/>
  <c r="AP32" i="82"/>
  <c r="K8" i="82"/>
  <c r="AJ14" i="82"/>
  <c r="AO11" i="82"/>
  <c r="M13" i="82"/>
  <c r="M18" i="84"/>
  <c r="AV17" i="84"/>
  <c r="Y15" i="82"/>
  <c r="Y12" i="82"/>
  <c r="AU28" i="84"/>
  <c r="I30" i="83"/>
  <c r="AS24" i="82"/>
  <c r="AO22" i="82"/>
  <c r="AO22" i="83"/>
  <c r="AD17" i="84"/>
  <c r="AQ29" i="82"/>
  <c r="AP32" i="83"/>
  <c r="AU29" i="82"/>
  <c r="AN10" i="83"/>
  <c r="AT13" i="82"/>
  <c r="AV27" i="84"/>
  <c r="AV26" i="84"/>
  <c r="AV21" i="83"/>
  <c r="AV29" i="83"/>
  <c r="AD33" i="82"/>
  <c r="L8" i="82"/>
  <c r="I14" i="83"/>
  <c r="L11" i="83"/>
  <c r="V14" i="83"/>
  <c r="AF9" i="83"/>
  <c r="AK14" i="83"/>
  <c r="AV16" i="82"/>
  <c r="AS28" i="43"/>
  <c r="AP21" i="43"/>
  <c r="AJ14" i="40"/>
  <c r="AP20" i="43"/>
  <c r="AP26" i="43"/>
  <c r="I9" i="41"/>
  <c r="AJ11" i="41"/>
  <c r="AV14" i="41"/>
  <c r="AT31" i="41"/>
  <c r="AS20" i="41"/>
  <c r="AE20" i="41"/>
  <c r="AU17" i="41"/>
  <c r="AS9" i="43"/>
  <c r="J28" i="40"/>
  <c r="AS25" i="43"/>
  <c r="AV24" i="43"/>
  <c r="J13" i="40"/>
  <c r="V31" i="41"/>
  <c r="AQ22" i="40"/>
  <c r="AF31" i="41"/>
  <c r="AS7" i="43"/>
  <c r="AS8" i="43"/>
  <c r="AF28" i="41"/>
  <c r="AT11" i="41"/>
  <c r="AV28" i="43"/>
  <c r="AF30" i="41"/>
  <c r="AU7" i="41"/>
  <c r="AS14" i="43"/>
  <c r="AS33" i="40"/>
  <c r="AO11" i="40"/>
  <c r="AV8" i="43"/>
  <c r="AK28" i="40"/>
  <c r="K31" i="41"/>
  <c r="J32" i="41"/>
  <c r="I26" i="43"/>
  <c r="Y7" i="40"/>
  <c r="AO24" i="40"/>
  <c r="Y9" i="41"/>
  <c r="AS33" i="41"/>
  <c r="U7" i="41"/>
  <c r="AS15" i="43"/>
  <c r="AV18" i="43"/>
  <c r="AQ24" i="43"/>
  <c r="AO25" i="40"/>
  <c r="AV14" i="40"/>
  <c r="AX33" i="40"/>
  <c r="AS33" i="43"/>
  <c r="AS13" i="43"/>
  <c r="AP33" i="40"/>
  <c r="AD31" i="41"/>
  <c r="V21" i="43"/>
  <c r="AP7" i="43"/>
  <c r="AT33" i="41"/>
  <c r="AS26" i="43"/>
  <c r="AV33" i="43"/>
  <c r="AP18" i="40"/>
  <c r="AP29" i="43"/>
  <c r="J27" i="40"/>
  <c r="T25" i="43"/>
  <c r="AP33" i="43"/>
  <c r="AP8" i="40"/>
  <c r="AV17" i="43"/>
  <c r="AL22" i="40"/>
  <c r="AP8" i="43"/>
  <c r="AV20" i="43"/>
  <c r="K24" i="41"/>
  <c r="AL22" i="41"/>
  <c r="U25" i="41"/>
  <c r="AP14" i="43"/>
  <c r="AP8" i="41"/>
  <c r="AP25" i="43"/>
  <c r="AP24" i="43"/>
  <c r="AX29" i="41"/>
  <c r="AP11" i="43"/>
  <c r="AJ29" i="41"/>
  <c r="AO20" i="40"/>
  <c r="AD31" i="43"/>
  <c r="AN18" i="41"/>
  <c r="I22" i="40"/>
  <c r="AD22" i="43"/>
  <c r="K32" i="41"/>
  <c r="AI12" i="41"/>
  <c r="W13" i="41"/>
  <c r="AA28" i="41"/>
  <c r="AG25" i="41"/>
  <c r="AQ22" i="43"/>
  <c r="AI30" i="40"/>
  <c r="AP20" i="40"/>
  <c r="AJ29" i="40"/>
  <c r="AQ14" i="43"/>
  <c r="I31" i="40"/>
  <c r="AA18" i="41"/>
  <c r="AO18" i="41"/>
  <c r="AS10" i="43"/>
  <c r="AP25" i="41"/>
  <c r="AN18" i="43"/>
  <c r="I22" i="41"/>
  <c r="K22" i="41"/>
  <c r="I24" i="40"/>
  <c r="AP15" i="41"/>
  <c r="AT16" i="41"/>
  <c r="AD32" i="40"/>
  <c r="AE28" i="40"/>
  <c r="AX17" i="43"/>
  <c r="AX32" i="43"/>
  <c r="AU12" i="43"/>
  <c r="AA22" i="41"/>
  <c r="AQ33" i="41"/>
  <c r="W31" i="41"/>
  <c r="W13" i="43"/>
  <c r="AS12" i="43"/>
  <c r="AJ9" i="40"/>
  <c r="U14" i="41"/>
  <c r="AO7" i="41"/>
  <c r="U29" i="41"/>
  <c r="AA18" i="43"/>
  <c r="AS22" i="43"/>
  <c r="AE7" i="41"/>
  <c r="AB30" i="43"/>
  <c r="AK32" i="41"/>
  <c r="AN9" i="40"/>
  <c r="Y32" i="40"/>
  <c r="Z31" i="40"/>
  <c r="AP11" i="40"/>
  <c r="AP13" i="43"/>
  <c r="AA22" i="43"/>
  <c r="AQ33" i="43"/>
  <c r="AQ13" i="41"/>
  <c r="I20" i="43"/>
  <c r="I31" i="43"/>
  <c r="AS17" i="40"/>
  <c r="AS22" i="41"/>
  <c r="AT22" i="41"/>
  <c r="AA25" i="41"/>
  <c r="AU28" i="43"/>
  <c r="I25" i="43"/>
  <c r="AU28" i="40"/>
  <c r="AL12" i="40"/>
  <c r="AV20" i="41"/>
  <c r="AD10" i="41"/>
  <c r="AG27" i="41"/>
  <c r="AB17" i="41"/>
  <c r="AP15" i="43"/>
  <c r="V13" i="41"/>
  <c r="I28" i="43"/>
  <c r="J32" i="40"/>
  <c r="AQ13" i="43"/>
  <c r="I27" i="43"/>
  <c r="V9" i="41"/>
  <c r="AL28" i="40"/>
  <c r="V18" i="41"/>
  <c r="AP10" i="43"/>
  <c r="AA25" i="43"/>
  <c r="AD8" i="43"/>
  <c r="AU20" i="40"/>
  <c r="AU28" i="41"/>
  <c r="AK25" i="40"/>
  <c r="AT7" i="40"/>
  <c r="I33" i="43"/>
  <c r="AE9" i="41"/>
  <c r="AS32" i="41"/>
  <c r="AQ32" i="40"/>
  <c r="AL28" i="41"/>
  <c r="AI29" i="40"/>
  <c r="V18" i="43"/>
  <c r="AQ8" i="43"/>
  <c r="AT31" i="40"/>
  <c r="AK25" i="41"/>
  <c r="J27" i="43"/>
  <c r="AP9" i="40"/>
  <c r="AP27" i="41"/>
  <c r="AQ32" i="43"/>
  <c r="AL28" i="43"/>
  <c r="AI29" i="41"/>
  <c r="I17" i="43"/>
  <c r="AQ8" i="41"/>
  <c r="J22" i="40"/>
  <c r="J18" i="40"/>
  <c r="AU31" i="41"/>
  <c r="AD7" i="41"/>
  <c r="AD22" i="41"/>
  <c r="AE14" i="41"/>
  <c r="AP9" i="41"/>
  <c r="AO27" i="40"/>
  <c r="AI22" i="40"/>
  <c r="AF22" i="41"/>
  <c r="I10" i="43"/>
  <c r="W28" i="41"/>
  <c r="V20" i="43"/>
  <c r="I12" i="43"/>
  <c r="AN7" i="40"/>
  <c r="AG31" i="41"/>
  <c r="AP9" i="43"/>
  <c r="AO27" i="41"/>
  <c r="AI21" i="40"/>
  <c r="J15" i="43"/>
  <c r="AJ20" i="40"/>
  <c r="Z15" i="41"/>
  <c r="AO7" i="40"/>
  <c r="I21" i="43"/>
  <c r="AX31" i="40"/>
  <c r="AQ12" i="43"/>
  <c r="AA22" i="40"/>
  <c r="AT31" i="43"/>
  <c r="AN7" i="43"/>
  <c r="AJ30" i="41"/>
  <c r="I9" i="43"/>
  <c r="AE31" i="41"/>
  <c r="W9" i="41"/>
  <c r="AS31" i="40"/>
  <c r="AK28" i="41"/>
  <c r="AK20" i="41"/>
  <c r="U32" i="41"/>
  <c r="K21" i="41"/>
  <c r="Z28" i="40"/>
  <c r="AL24" i="43"/>
  <c r="I32" i="43"/>
  <c r="AN21" i="40"/>
  <c r="AQ9" i="41"/>
  <c r="AS31" i="43"/>
  <c r="I30" i="43"/>
  <c r="AP24" i="41"/>
  <c r="AS8" i="41"/>
  <c r="AQ7" i="40"/>
  <c r="AN27" i="41"/>
  <c r="W21" i="41"/>
  <c r="AK60" i="33"/>
  <c r="AI35" i="37"/>
  <c r="Y17" i="37"/>
  <c r="AE53" i="33"/>
  <c r="AS47" i="31"/>
  <c r="AS33" i="31"/>
  <c r="AP35" i="33"/>
  <c r="AQ68" i="33"/>
  <c r="L48" i="37"/>
  <c r="M18" i="33"/>
  <c r="AJ48" i="37"/>
  <c r="L18" i="33"/>
  <c r="AN47" i="33"/>
  <c r="AL28" i="31"/>
  <c r="AL61" i="33"/>
  <c r="AD28" i="33"/>
  <c r="W21" i="37"/>
  <c r="AD64" i="33"/>
  <c r="AJ42" i="37"/>
  <c r="AL61" i="31"/>
  <c r="AL52" i="31"/>
  <c r="AD34" i="31"/>
  <c r="AJ16" i="37"/>
  <c r="AF15" i="31"/>
  <c r="AL13" i="33"/>
  <c r="V60" i="33"/>
  <c r="AK45" i="33"/>
  <c r="AO16" i="31"/>
  <c r="AG30" i="31"/>
  <c r="AF8" i="37"/>
  <c r="AA29" i="37"/>
  <c r="AG24" i="33"/>
  <c r="AF59" i="33"/>
  <c r="W12" i="33"/>
  <c r="AB57" i="31"/>
  <c r="L21" i="33"/>
  <c r="AO60" i="33"/>
  <c r="AO47" i="33"/>
  <c r="AB50" i="33"/>
  <c r="Y33" i="31"/>
  <c r="Z19" i="37"/>
  <c r="AQ19" i="31"/>
  <c r="AO49" i="31"/>
  <c r="AK38" i="31"/>
  <c r="Z37" i="31"/>
  <c r="AQ33" i="37"/>
  <c r="M42" i="37"/>
  <c r="AU64" i="37"/>
  <c r="M13" i="33"/>
  <c r="AU12" i="33"/>
  <c r="AU29" i="33"/>
  <c r="AE32" i="37"/>
  <c r="K13" i="33"/>
  <c r="K29" i="33"/>
  <c r="L30" i="33"/>
  <c r="AN61" i="33"/>
  <c r="AL28" i="33"/>
  <c r="Z58" i="37"/>
  <c r="Z69" i="37"/>
  <c r="Z40" i="37"/>
  <c r="AJ30" i="37"/>
  <c r="AJ69" i="31"/>
  <c r="AE47" i="33"/>
  <c r="AI51" i="37"/>
  <c r="AA39" i="37"/>
  <c r="AE58" i="31"/>
  <c r="AA15" i="37"/>
  <c r="AG23" i="37"/>
  <c r="AS34" i="31"/>
  <c r="AS21" i="31"/>
  <c r="W47" i="33"/>
  <c r="Z27" i="37"/>
  <c r="AA38" i="31"/>
  <c r="Z17" i="37"/>
  <c r="AQ52" i="37"/>
  <c r="M25" i="31"/>
  <c r="AA7" i="31"/>
  <c r="H13" i="37"/>
  <c r="AN59" i="33"/>
  <c r="AL15" i="31"/>
  <c r="Z11" i="37"/>
  <c r="Z7" i="37"/>
  <c r="Z32" i="37"/>
  <c r="AJ32" i="31"/>
  <c r="AE10" i="37"/>
  <c r="AJ35" i="37"/>
  <c r="AI46" i="37"/>
  <c r="AK13" i="31"/>
  <c r="AK60" i="31"/>
  <c r="AA39" i="31"/>
  <c r="AJ52" i="37"/>
  <c r="Z13" i="37"/>
  <c r="Z55" i="37"/>
  <c r="AK28" i="31"/>
  <c r="AO48" i="33"/>
  <c r="AO34" i="33"/>
  <c r="Z54" i="37"/>
  <c r="AI14" i="33"/>
  <c r="AN11" i="33"/>
  <c r="AO35" i="31"/>
  <c r="AN48" i="33"/>
  <c r="AK43" i="31"/>
  <c r="AG34" i="31"/>
  <c r="AT12" i="31"/>
  <c r="AU64" i="31"/>
  <c r="L60" i="37"/>
  <c r="M60" i="33"/>
  <c r="M54" i="33"/>
  <c r="AV7" i="37"/>
  <c r="AV22" i="33"/>
  <c r="AY11" i="31"/>
  <c r="Z12" i="37"/>
  <c r="H59" i="37"/>
  <c r="H50" i="37"/>
  <c r="AN15" i="33"/>
  <c r="AL60" i="33"/>
  <c r="Z20" i="37"/>
  <c r="Z36" i="37"/>
  <c r="AD34" i="33"/>
  <c r="AJ36" i="37"/>
  <c r="AF32" i="33"/>
  <c r="AF10" i="33"/>
  <c r="AK11" i="31"/>
  <c r="AI15" i="31"/>
  <c r="AN59" i="37"/>
  <c r="AF15" i="33"/>
  <c r="AB64" i="37"/>
  <c r="AG9" i="31"/>
  <c r="AA51" i="31"/>
  <c r="AI62" i="37"/>
  <c r="AO57" i="31"/>
  <c r="AI25" i="31"/>
  <c r="AB52" i="37"/>
  <c r="AD53" i="31"/>
  <c r="AF29" i="31"/>
  <c r="Z20" i="31"/>
  <c r="AS22" i="31"/>
  <c r="AS9" i="31"/>
  <c r="Z45" i="37"/>
  <c r="AI56" i="37"/>
  <c r="Y64" i="31"/>
  <c r="Z16" i="37"/>
  <c r="AI29" i="37"/>
  <c r="AI36" i="37"/>
  <c r="AJ41" i="31"/>
  <c r="AJ58" i="31"/>
  <c r="AE19" i="33"/>
  <c r="AI26" i="31"/>
  <c r="Y29" i="31"/>
  <c r="AD16" i="31"/>
  <c r="AJ26" i="31"/>
  <c r="U27" i="33"/>
  <c r="AS47" i="33"/>
  <c r="AV29" i="31"/>
  <c r="AV18" i="33"/>
  <c r="Z62" i="37"/>
  <c r="H39" i="37"/>
  <c r="AN10" i="33"/>
  <c r="AN22" i="31"/>
  <c r="AE34" i="33"/>
  <c r="AJ37" i="37"/>
  <c r="AJ29" i="37"/>
  <c r="AJ21" i="37"/>
  <c r="AJ46" i="33"/>
  <c r="AK11" i="37"/>
  <c r="AJ9" i="37"/>
  <c r="AD15" i="33"/>
  <c r="AF7" i="31"/>
  <c r="AJ67" i="33"/>
  <c r="AJ10" i="37"/>
  <c r="AG20" i="31"/>
  <c r="AI23" i="33"/>
  <c r="AL53" i="31"/>
  <c r="AD19" i="33"/>
  <c r="Z69" i="33"/>
  <c r="AO35" i="33"/>
  <c r="AO22" i="33"/>
  <c r="Z66" i="33"/>
  <c r="W51" i="33"/>
  <c r="Y33" i="33"/>
  <c r="AQ32" i="31"/>
  <c r="AO23" i="31"/>
  <c r="Z30" i="37"/>
  <c r="Y35" i="33"/>
  <c r="AV19" i="33"/>
  <c r="AV47" i="37"/>
  <c r="AN22" i="37"/>
  <c r="Z48" i="37"/>
  <c r="Z64" i="37"/>
  <c r="Y36" i="33"/>
  <c r="AJ33" i="31"/>
  <c r="AJ56" i="37"/>
  <c r="AJ9" i="31"/>
  <c r="AJ45" i="33"/>
  <c r="AD34" i="37"/>
  <c r="AA33" i="33"/>
  <c r="AK23" i="33"/>
  <c r="AJ12" i="31"/>
  <c r="AG28" i="37"/>
  <c r="AK13" i="33"/>
  <c r="AF67" i="33"/>
  <c r="AS10" i="31"/>
  <c r="AO36" i="31"/>
  <c r="U33" i="33"/>
  <c r="AQ45" i="31"/>
  <c r="AK58" i="31"/>
  <c r="Z52" i="37"/>
  <c r="Z25" i="37"/>
  <c r="Z23" i="33"/>
  <c r="AE49" i="31"/>
  <c r="AQ54" i="37"/>
  <c r="AS34" i="37"/>
  <c r="AV26" i="37"/>
  <c r="Z41" i="37"/>
  <c r="Z33" i="37"/>
  <c r="AD35" i="37"/>
  <c r="AJ23" i="37"/>
  <c r="AJ9" i="33"/>
  <c r="AN34" i="37"/>
  <c r="AJ55" i="37"/>
  <c r="AE32" i="31"/>
  <c r="AA24" i="37"/>
  <c r="AE33" i="31"/>
  <c r="AA7" i="37"/>
  <c r="AB25" i="37"/>
  <c r="Z15" i="37"/>
  <c r="H30" i="37"/>
  <c r="K65" i="31"/>
  <c r="H52" i="37"/>
  <c r="AO23" i="33"/>
  <c r="AO10" i="33"/>
  <c r="AI51" i="31"/>
  <c r="Z18" i="37"/>
  <c r="AT43" i="31"/>
  <c r="AP68" i="33"/>
  <c r="AD28" i="31"/>
  <c r="AJ45" i="37"/>
  <c r="H69" i="37"/>
  <c r="L27" i="33"/>
  <c r="Z46" i="37"/>
  <c r="Z43" i="37"/>
  <c r="AK54" i="33"/>
  <c r="AJ61" i="37"/>
  <c r="AD35" i="31"/>
  <c r="AJ66" i="37"/>
  <c r="AJ68" i="37"/>
  <c r="AJ24" i="33"/>
  <c r="AK9" i="33"/>
  <c r="AJ15" i="31"/>
  <c r="W62" i="33"/>
  <c r="W37" i="37"/>
  <c r="AK39" i="33"/>
  <c r="AD22" i="31"/>
  <c r="Z53" i="37"/>
  <c r="AI57" i="31"/>
  <c r="L62" i="31"/>
  <c r="AS58" i="31"/>
  <c r="AI53" i="31"/>
  <c r="Y25" i="31"/>
  <c r="AN11" i="31"/>
  <c r="AD65" i="31"/>
  <c r="AO48" i="37"/>
  <c r="AT20" i="31"/>
  <c r="L17" i="37"/>
  <c r="M9" i="31"/>
  <c r="M28" i="33"/>
  <c r="Z9" i="37"/>
  <c r="I66" i="37"/>
  <c r="I9" i="33"/>
  <c r="L62" i="33"/>
  <c r="Z66" i="37"/>
  <c r="Z38" i="37"/>
  <c r="AK28" i="33"/>
  <c r="AJ62" i="37"/>
  <c r="AJ47" i="37"/>
  <c r="AJ24" i="37"/>
  <c r="AE15" i="37"/>
  <c r="AF8" i="33"/>
  <c r="AJ15" i="37"/>
  <c r="AN59" i="31"/>
  <c r="AF48" i="37"/>
  <c r="AJ54" i="31"/>
  <c r="Z49" i="37"/>
  <c r="L8" i="33"/>
  <c r="Y19" i="37"/>
  <c r="L20" i="31"/>
  <c r="L27" i="31"/>
  <c r="AO11" i="33"/>
  <c r="AI24" i="31"/>
  <c r="Z24" i="37"/>
  <c r="AQ31" i="31"/>
  <c r="L40" i="37"/>
  <c r="AS22" i="33"/>
  <c r="M21" i="31"/>
  <c r="AJ59" i="37"/>
  <c r="AJ39" i="37"/>
  <c r="J25" i="37"/>
  <c r="Z61" i="37"/>
  <c r="Z50" i="37"/>
  <c r="AJ12" i="37"/>
  <c r="AJ67" i="37"/>
  <c r="AJ19" i="37"/>
  <c r="AG8" i="33"/>
  <c r="V8" i="33"/>
  <c r="V38" i="33"/>
  <c r="AP30" i="31"/>
  <c r="AS46" i="31"/>
  <c r="Z8" i="37"/>
  <c r="AG55" i="33"/>
  <c r="AO38" i="31"/>
  <c r="AK21" i="33"/>
  <c r="AP31" i="37"/>
  <c r="AU16" i="33"/>
  <c r="M51" i="37"/>
  <c r="M27" i="31"/>
  <c r="AX24" i="33"/>
  <c r="H7" i="37"/>
  <c r="J41" i="31"/>
  <c r="I25" i="31"/>
  <c r="AK8" i="31"/>
  <c r="AE54" i="31"/>
  <c r="T64" i="37"/>
  <c r="Z16" i="31"/>
  <c r="I22" i="33"/>
  <c r="L41" i="33"/>
  <c r="AJ29" i="33"/>
  <c r="H34" i="37"/>
  <c r="AJ35" i="31"/>
  <c r="AK62" i="37"/>
  <c r="AB62" i="31"/>
  <c r="I62" i="31"/>
  <c r="J61" i="33"/>
  <c r="AJ56" i="33"/>
  <c r="AD55" i="33"/>
  <c r="AG65" i="31"/>
  <c r="AT8" i="31"/>
  <c r="AQ41" i="37"/>
  <c r="AQ60" i="37"/>
  <c r="AQ39" i="37"/>
  <c r="AQ69" i="37"/>
  <c r="AS10" i="33"/>
  <c r="AU46" i="33"/>
  <c r="M35" i="37"/>
  <c r="AV64" i="33"/>
  <c r="AV55" i="37"/>
  <c r="AE69" i="31"/>
  <c r="AT8" i="33"/>
  <c r="AT20" i="33"/>
  <c r="AT56" i="33"/>
  <c r="AT68" i="33"/>
  <c r="AX15" i="33"/>
  <c r="AX27" i="31"/>
  <c r="AX39" i="31"/>
  <c r="AX52" i="33"/>
  <c r="H22" i="37"/>
  <c r="K55" i="31"/>
  <c r="L61" i="31"/>
  <c r="AA16" i="33"/>
  <c r="AF29" i="33"/>
  <c r="AI63" i="31"/>
  <c r="AI37" i="31"/>
  <c r="AK14" i="37"/>
  <c r="AB62" i="37"/>
  <c r="AB67" i="33"/>
  <c r="K32" i="33"/>
  <c r="AE27" i="33"/>
  <c r="H29" i="37"/>
  <c r="AD14" i="31"/>
  <c r="AE14" i="31"/>
  <c r="Z39" i="33"/>
  <c r="Y39" i="33"/>
  <c r="AF25" i="33"/>
  <c r="AL35" i="31"/>
  <c r="AO8" i="37"/>
  <c r="AO20" i="37"/>
  <c r="AU24" i="31"/>
  <c r="AQ29" i="37"/>
  <c r="AQ64" i="37"/>
  <c r="AQ48" i="37"/>
  <c r="AQ15" i="37"/>
  <c r="AS45" i="33"/>
  <c r="M15" i="33"/>
  <c r="AS57" i="33"/>
  <c r="M56" i="31"/>
  <c r="AD7" i="33"/>
  <c r="AU21" i="33"/>
  <c r="AU45" i="33"/>
  <c r="AX28" i="31"/>
  <c r="AY40" i="33"/>
  <c r="AX53" i="33"/>
  <c r="AY15" i="31"/>
  <c r="AY67" i="31"/>
  <c r="H55" i="37"/>
  <c r="H26" i="37"/>
  <c r="H15" i="37"/>
  <c r="L59" i="31"/>
  <c r="AE16" i="31"/>
  <c r="AJ41" i="37"/>
  <c r="AJ29" i="31"/>
  <c r="Y66" i="37"/>
  <c r="AE63" i="33"/>
  <c r="AD21" i="31"/>
  <c r="AA46" i="33"/>
  <c r="K64" i="31"/>
  <c r="AJ33" i="37"/>
  <c r="Y17" i="31"/>
  <c r="AA14" i="31"/>
  <c r="V12" i="33"/>
  <c r="AI25" i="33"/>
  <c r="AQ68" i="37"/>
  <c r="AQ17" i="37"/>
  <c r="AQ35" i="37"/>
  <c r="AQ45" i="37"/>
  <c r="AS32" i="33"/>
  <c r="M35" i="33"/>
  <c r="AA50" i="31"/>
  <c r="Z16" i="33"/>
  <c r="V36" i="37"/>
  <c r="AI16" i="31"/>
  <c r="Y66" i="33"/>
  <c r="AD36" i="37"/>
  <c r="U15" i="33"/>
  <c r="AI57" i="37"/>
  <c r="AI67" i="37"/>
  <c r="AB27" i="31"/>
  <c r="AQ31" i="37"/>
  <c r="AQ65" i="37"/>
  <c r="AQ63" i="37"/>
  <c r="AQ23" i="37"/>
  <c r="M51" i="33"/>
  <c r="AS20" i="33"/>
  <c r="M30" i="33"/>
  <c r="AQ11" i="37"/>
  <c r="AQ24" i="33"/>
  <c r="AQ36" i="33"/>
  <c r="AV61" i="31"/>
  <c r="M18" i="31"/>
  <c r="AB19" i="33"/>
  <c r="AI52" i="31"/>
  <c r="I52" i="33"/>
  <c r="U60" i="33"/>
  <c r="AB58" i="33"/>
  <c r="AL67" i="31"/>
  <c r="AL9" i="37"/>
  <c r="AB49" i="33"/>
  <c r="AI35" i="33"/>
  <c r="AG28" i="33"/>
  <c r="U34" i="33"/>
  <c r="AO68" i="37"/>
  <c r="AQ7" i="37"/>
  <c r="AQ53" i="37"/>
  <c r="AQ32" i="37"/>
  <c r="AQ46" i="37"/>
  <c r="AQ37" i="37"/>
  <c r="AQ50" i="37"/>
  <c r="M30" i="37"/>
  <c r="I7" i="37"/>
  <c r="AD53" i="33"/>
  <c r="Y66" i="31"/>
  <c r="AA54" i="33"/>
  <c r="AI19" i="37"/>
  <c r="AJ60" i="37"/>
  <c r="AI52" i="37"/>
  <c r="AF54" i="33"/>
  <c r="AB13" i="33"/>
  <c r="AT68" i="31"/>
  <c r="AQ67" i="37"/>
  <c r="AQ40" i="37"/>
  <c r="AQ21" i="37"/>
  <c r="AQ59" i="37"/>
  <c r="AQ14" i="37"/>
  <c r="AQ63" i="33"/>
  <c r="AU27" i="31"/>
  <c r="J53" i="33"/>
  <c r="I26" i="33"/>
  <c r="J58" i="37"/>
  <c r="K62" i="31"/>
  <c r="W36" i="33"/>
  <c r="AF19" i="33"/>
  <c r="J21" i="33"/>
  <c r="AK50" i="33"/>
  <c r="AP8" i="31"/>
  <c r="AA53" i="33"/>
  <c r="Z67" i="31"/>
  <c r="U64" i="33"/>
  <c r="AL62" i="33"/>
  <c r="AO43" i="37"/>
  <c r="AT27" i="31"/>
  <c r="AQ55" i="37"/>
  <c r="AQ28" i="37"/>
  <c r="AQ47" i="37"/>
  <c r="M56" i="37"/>
  <c r="AU13" i="37"/>
  <c r="M29" i="31"/>
  <c r="M32" i="31"/>
  <c r="AV9" i="31"/>
  <c r="AV20" i="31"/>
  <c r="AU58" i="31"/>
  <c r="AU67" i="31"/>
  <c r="Z43" i="31"/>
  <c r="I46" i="37"/>
  <c r="AP55" i="33"/>
  <c r="AQ42" i="37"/>
  <c r="AQ16" i="37"/>
  <c r="AQ27" i="37"/>
  <c r="AQ34" i="37"/>
  <c r="U50" i="33"/>
  <c r="AI50" i="33"/>
  <c r="AI19" i="31"/>
  <c r="U47" i="33"/>
  <c r="AL21" i="37"/>
  <c r="AQ30" i="37"/>
  <c r="AQ13" i="37"/>
  <c r="AQ22" i="37"/>
  <c r="S26" i="31"/>
  <c r="I32" i="37"/>
  <c r="I19" i="33"/>
  <c r="J19" i="37"/>
  <c r="J25" i="31"/>
  <c r="K57" i="33"/>
  <c r="AD37" i="33"/>
  <c r="AE68" i="31"/>
  <c r="I30" i="33"/>
  <c r="AN36" i="31"/>
  <c r="AJ26" i="37"/>
  <c r="AK49" i="33"/>
  <c r="J34" i="31"/>
  <c r="J51" i="31"/>
  <c r="AD64" i="31"/>
  <c r="AI22" i="31"/>
  <c r="AG12" i="33"/>
  <c r="AK47" i="31"/>
  <c r="Z42" i="33"/>
  <c r="AJ25" i="31"/>
  <c r="AG48" i="31"/>
  <c r="AI28" i="31"/>
  <c r="AK35" i="33"/>
  <c r="AU46" i="31"/>
  <c r="AQ7" i="33"/>
  <c r="AQ18" i="37"/>
  <c r="AQ58" i="37"/>
  <c r="AQ10" i="37"/>
  <c r="AQ8" i="37"/>
  <c r="AU7" i="33"/>
  <c r="I60" i="37"/>
  <c r="H33" i="37"/>
  <c r="L65" i="31"/>
  <c r="AD63" i="31"/>
  <c r="I17" i="31"/>
  <c r="AI56" i="33"/>
  <c r="AI13" i="37"/>
  <c r="Z60" i="33"/>
  <c r="AB26" i="33"/>
  <c r="AB46" i="33"/>
  <c r="AL41" i="33"/>
  <c r="AI55" i="31"/>
  <c r="Y8" i="33"/>
  <c r="AG59" i="33"/>
  <c r="AE22" i="31"/>
  <c r="V47" i="33"/>
  <c r="AB38" i="31"/>
  <c r="AQ66" i="37"/>
  <c r="AQ9" i="37"/>
  <c r="AS21" i="37"/>
  <c r="M13" i="31"/>
  <c r="J37" i="30"/>
  <c r="T43" i="36"/>
  <c r="AN38" i="36"/>
  <c r="AF62" i="30"/>
  <c r="AE8" i="30"/>
  <c r="AE54" i="36"/>
  <c r="AK62" i="30"/>
  <c r="AE39" i="36"/>
  <c r="AE11" i="36"/>
  <c r="I16" i="32"/>
  <c r="AF18" i="36"/>
  <c r="Z67" i="30"/>
  <c r="AS25" i="32"/>
  <c r="J62" i="32"/>
  <c r="AN36" i="32"/>
  <c r="AF33" i="36"/>
  <c r="AF16" i="36"/>
  <c r="AF46" i="30"/>
  <c r="AI64" i="32"/>
  <c r="AG56" i="36"/>
  <c r="T23" i="36"/>
  <c r="AI19" i="36"/>
  <c r="AG30" i="36"/>
  <c r="F85" i="26"/>
  <c r="AB20" i="30"/>
  <c r="AG11" i="36"/>
  <c r="AK13" i="32"/>
  <c r="AL11" i="32"/>
  <c r="AJ55" i="36"/>
  <c r="AP65" i="30"/>
  <c r="AE27" i="30"/>
  <c r="AU65" i="30"/>
  <c r="AT22" i="32"/>
  <c r="AU13" i="32"/>
  <c r="AU35" i="30"/>
  <c r="AF40" i="36"/>
  <c r="AN68" i="30"/>
  <c r="Y43" i="30"/>
  <c r="AL58" i="32"/>
  <c r="AF34" i="36"/>
  <c r="AI50" i="30"/>
  <c r="AL13" i="32"/>
  <c r="AE10" i="36"/>
  <c r="Z30" i="32"/>
  <c r="AE28" i="36"/>
  <c r="AE64" i="36"/>
  <c r="L10" i="32"/>
  <c r="Y24" i="30"/>
  <c r="AO51" i="32"/>
  <c r="AF61" i="32"/>
  <c r="AO59" i="32"/>
  <c r="AI31" i="36"/>
  <c r="AB26" i="30"/>
  <c r="T57" i="36"/>
  <c r="AE46" i="36"/>
  <c r="AE24" i="32"/>
  <c r="Y11" i="30"/>
  <c r="AK60" i="32"/>
  <c r="AP13" i="32"/>
  <c r="AQ48" i="32"/>
  <c r="AQ60" i="32"/>
  <c r="AU16" i="32"/>
  <c r="AV20" i="36"/>
  <c r="AX41" i="32"/>
  <c r="AX17" i="32"/>
  <c r="AN26" i="30"/>
  <c r="AF9" i="36"/>
  <c r="AL13" i="30"/>
  <c r="AF64" i="36"/>
  <c r="Y40" i="30"/>
  <c r="AF50" i="32"/>
  <c r="AN14" i="36"/>
  <c r="AE41" i="36"/>
  <c r="AN38" i="30"/>
  <c r="U49" i="32"/>
  <c r="AJ15" i="30"/>
  <c r="AJ69" i="30"/>
  <c r="AE45" i="36"/>
  <c r="Y52" i="36"/>
  <c r="AS38" i="30"/>
  <c r="F95" i="26"/>
  <c r="AG50" i="30"/>
  <c r="AN14" i="30"/>
  <c r="AI32" i="36"/>
  <c r="AI28" i="36"/>
  <c r="AN51" i="32"/>
  <c r="K37" i="30"/>
  <c r="AG47" i="32"/>
  <c r="AP14" i="32"/>
  <c r="AX17" i="30"/>
  <c r="AX29" i="30"/>
  <c r="AX41" i="30"/>
  <c r="AX54" i="30"/>
  <c r="AU24" i="36"/>
  <c r="AX54" i="32"/>
  <c r="AU47" i="32"/>
  <c r="K12" i="30"/>
  <c r="AN65" i="30"/>
  <c r="AN27" i="30"/>
  <c r="AF10" i="36"/>
  <c r="AE30" i="36"/>
  <c r="AF61" i="36"/>
  <c r="AF53" i="36"/>
  <c r="AF39" i="36"/>
  <c r="AF43" i="36"/>
  <c r="AK58" i="32"/>
  <c r="Y48" i="36"/>
  <c r="Y13" i="36"/>
  <c r="AN65" i="36"/>
  <c r="AE17" i="36"/>
  <c r="T64" i="36"/>
  <c r="AI59" i="36"/>
  <c r="Y56" i="30"/>
  <c r="AO38" i="32"/>
  <c r="AO60" i="32"/>
  <c r="AO47" i="32"/>
  <c r="AI62" i="32"/>
  <c r="AQ58" i="36"/>
  <c r="AU34" i="32"/>
  <c r="AN59" i="30"/>
  <c r="AF69" i="32"/>
  <c r="AF48" i="36"/>
  <c r="AF62" i="36"/>
  <c r="AF41" i="36"/>
  <c r="Y29" i="32"/>
  <c r="Z18" i="30"/>
  <c r="AI15" i="36"/>
  <c r="AG67" i="36"/>
  <c r="T65" i="36"/>
  <c r="AE66" i="36"/>
  <c r="AE63" i="36"/>
  <c r="Y43" i="36"/>
  <c r="AG43" i="36"/>
  <c r="AI59" i="32"/>
  <c r="AF57" i="30"/>
  <c r="J55" i="32"/>
  <c r="AS26" i="30"/>
  <c r="AF51" i="32"/>
  <c r="AJ24" i="32"/>
  <c r="AP14" i="30"/>
  <c r="M17" i="30"/>
  <c r="AT34" i="32"/>
  <c r="H42" i="36"/>
  <c r="AI61" i="36"/>
  <c r="AK51" i="30"/>
  <c r="AD45" i="32"/>
  <c r="AO48" i="32"/>
  <c r="AO34" i="32"/>
  <c r="AS67" i="30"/>
  <c r="V56" i="32"/>
  <c r="M18" i="32"/>
  <c r="AT65" i="32"/>
  <c r="AN49" i="30"/>
  <c r="AF8" i="36"/>
  <c r="AN27" i="36"/>
  <c r="I37" i="32"/>
  <c r="AN51" i="30"/>
  <c r="AN9" i="32"/>
  <c r="AF20" i="36"/>
  <c r="AF54" i="36"/>
  <c r="AF45" i="36"/>
  <c r="AG69" i="32"/>
  <c r="AE16" i="30"/>
  <c r="AN7" i="30"/>
  <c r="AN39" i="36"/>
  <c r="AK57" i="30"/>
  <c r="AE36" i="36"/>
  <c r="AP51" i="30"/>
  <c r="AB14" i="30"/>
  <c r="AP38" i="30"/>
  <c r="AO30" i="32"/>
  <c r="AO55" i="32"/>
  <c r="AT10" i="32"/>
  <c r="AT9" i="36"/>
  <c r="L49" i="30"/>
  <c r="AL36" i="36"/>
  <c r="AF69" i="36"/>
  <c r="K62" i="32"/>
  <c r="AN24" i="30"/>
  <c r="AN61" i="30"/>
  <c r="AB36" i="30"/>
  <c r="AJ43" i="30"/>
  <c r="AF57" i="36"/>
  <c r="AF19" i="36"/>
  <c r="AF60" i="36"/>
  <c r="AF24" i="36"/>
  <c r="AG58" i="36"/>
  <c r="AI15" i="30"/>
  <c r="AI49" i="36"/>
  <c r="AB45" i="32"/>
  <c r="AE51" i="36"/>
  <c r="AD52" i="30"/>
  <c r="AO35" i="32"/>
  <c r="AO22" i="32"/>
  <c r="AS65" i="30"/>
  <c r="AS15" i="30"/>
  <c r="G85" i="26"/>
  <c r="AB68" i="30"/>
  <c r="Y68" i="32"/>
  <c r="AO47" i="30"/>
  <c r="AO7" i="32"/>
  <c r="AP22" i="30"/>
  <c r="M10" i="30"/>
  <c r="Y13" i="30"/>
  <c r="I37" i="30"/>
  <c r="AK58" i="30"/>
  <c r="AK69" i="30"/>
  <c r="AI7" i="30"/>
  <c r="I45" i="32"/>
  <c r="AF23" i="36"/>
  <c r="G96" i="26"/>
  <c r="AF15" i="36"/>
  <c r="AD29" i="30"/>
  <c r="AE12" i="32"/>
  <c r="AE52" i="36"/>
  <c r="AG45" i="30"/>
  <c r="U50" i="32"/>
  <c r="AA54" i="32"/>
  <c r="AO10" i="30"/>
  <c r="AG63" i="32"/>
  <c r="AB49" i="36"/>
  <c r="U38" i="32"/>
  <c r="W23" i="32"/>
  <c r="AF27" i="36"/>
  <c r="AE18" i="32"/>
  <c r="AG67" i="32"/>
  <c r="AL30" i="32"/>
  <c r="AA47" i="30"/>
  <c r="AD35" i="32"/>
  <c r="Z47" i="32"/>
  <c r="U28" i="36"/>
  <c r="AJ23" i="36"/>
  <c r="AF31" i="36"/>
  <c r="Z29" i="32"/>
  <c r="AF63" i="36"/>
  <c r="AE33" i="36"/>
  <c r="AF38" i="36"/>
  <c r="H69" i="36"/>
  <c r="AL16" i="36"/>
  <c r="AF7" i="36"/>
  <c r="T40" i="36"/>
  <c r="AN15" i="30"/>
  <c r="T25" i="36"/>
  <c r="AG69" i="30"/>
  <c r="AJ20" i="32"/>
  <c r="AD12" i="30"/>
  <c r="AB56" i="30"/>
  <c r="Y38" i="30"/>
  <c r="AQ20" i="30"/>
  <c r="V55" i="32"/>
  <c r="AJ11" i="32"/>
  <c r="AO48" i="30"/>
  <c r="AU24" i="30"/>
  <c r="AU36" i="30"/>
  <c r="AU62" i="36"/>
  <c r="AE43" i="36"/>
  <c r="Z33" i="30"/>
  <c r="AJ30" i="32"/>
  <c r="AG64" i="36"/>
  <c r="AI12" i="30"/>
  <c r="AK34" i="32"/>
  <c r="AK60" i="30"/>
  <c r="Y65" i="30"/>
  <c r="U13" i="32"/>
  <c r="AG50" i="36"/>
  <c r="AG23" i="36"/>
  <c r="Y12" i="32"/>
  <c r="AS37" i="30"/>
  <c r="AO15" i="32"/>
  <c r="AI11" i="36"/>
  <c r="AI47" i="36"/>
  <c r="AI36" i="30"/>
  <c r="AD48" i="30"/>
  <c r="AI17" i="36"/>
  <c r="AE10" i="32"/>
  <c r="AI17" i="32"/>
  <c r="I68" i="32"/>
  <c r="AQ8" i="32"/>
  <c r="AQ11" i="32"/>
  <c r="AQ59" i="36"/>
  <c r="AS13" i="32"/>
  <c r="AS34" i="32"/>
  <c r="AS24" i="32"/>
  <c r="AS36" i="32"/>
  <c r="AS49" i="32"/>
  <c r="AT25" i="32"/>
  <c r="E112" i="26"/>
  <c r="AV34" i="36"/>
  <c r="AV26" i="36"/>
  <c r="AV19" i="36"/>
  <c r="I23" i="36"/>
  <c r="K38" i="32"/>
  <c r="I25" i="32"/>
  <c r="K43" i="30"/>
  <c r="AN56" i="32"/>
  <c r="Z33" i="32"/>
  <c r="AG65" i="36"/>
  <c r="AJ12" i="32"/>
  <c r="Z49" i="30"/>
  <c r="AJ13" i="30"/>
  <c r="AK57" i="32"/>
  <c r="I31" i="32"/>
  <c r="Z8" i="30"/>
  <c r="AL36" i="30"/>
  <c r="AI34" i="36"/>
  <c r="Y23" i="36"/>
  <c r="T60" i="36"/>
  <c r="AE68" i="36"/>
  <c r="AQ45" i="30"/>
  <c r="AG26" i="36"/>
  <c r="AI48" i="36"/>
  <c r="AI42" i="36"/>
  <c r="AO42" i="30"/>
  <c r="AL37" i="30"/>
  <c r="AG66" i="36"/>
  <c r="AT9" i="30"/>
  <c r="AV47" i="36"/>
  <c r="AV38" i="36"/>
  <c r="AV17" i="32"/>
  <c r="J37" i="36"/>
  <c r="AN52" i="36"/>
  <c r="AN33" i="30"/>
  <c r="AE33" i="30"/>
  <c r="V53" i="32"/>
  <c r="AN15" i="36"/>
  <c r="AG38" i="36"/>
  <c r="AB33" i="30"/>
  <c r="AI12" i="36"/>
  <c r="AG25" i="36"/>
  <c r="AI33" i="36"/>
  <c r="AG45" i="36"/>
  <c r="AE50" i="32"/>
  <c r="AA58" i="30"/>
  <c r="U68" i="32"/>
  <c r="AO42" i="32"/>
  <c r="AF62" i="32"/>
  <c r="AJ10" i="32"/>
  <c r="AD24" i="32"/>
  <c r="W51" i="32"/>
  <c r="T47" i="36"/>
  <c r="W19" i="32"/>
  <c r="W46" i="32"/>
  <c r="Y41" i="30"/>
  <c r="AB9" i="36"/>
  <c r="AA13" i="32"/>
  <c r="AG34" i="36"/>
  <c r="Y47" i="32"/>
  <c r="U17" i="36"/>
  <c r="AL49" i="30"/>
  <c r="AL23" i="30"/>
  <c r="AF66" i="30"/>
  <c r="AG31" i="30"/>
  <c r="AT7" i="30"/>
  <c r="AT33" i="30"/>
  <c r="AP46" i="32"/>
  <c r="AQ56" i="32"/>
  <c r="AQ60" i="36"/>
  <c r="AU68" i="32"/>
  <c r="AV59" i="36"/>
  <c r="AU35" i="36"/>
  <c r="AL51" i="32"/>
  <c r="AG42" i="36"/>
  <c r="AN39" i="30"/>
  <c r="T11" i="36"/>
  <c r="AI25" i="32"/>
  <c r="AG64" i="30"/>
  <c r="AG54" i="36"/>
  <c r="AI43" i="36"/>
  <c r="AG8" i="30"/>
  <c r="AG8" i="36"/>
  <c r="Z7" i="32"/>
  <c r="AA61" i="32"/>
  <c r="T54" i="36"/>
  <c r="AI58" i="32"/>
  <c r="Y49" i="36"/>
  <c r="AF60" i="30"/>
  <c r="AJ14" i="32"/>
  <c r="AE12" i="30"/>
  <c r="Y67" i="32"/>
  <c r="AG37" i="30"/>
  <c r="AJ61" i="32"/>
  <c r="AE38" i="30"/>
  <c r="AG52" i="32"/>
  <c r="AP17" i="32"/>
  <c r="AQ47" i="36"/>
  <c r="AQ20" i="36"/>
  <c r="AV23" i="30"/>
  <c r="AV25" i="36"/>
  <c r="AU33" i="32"/>
  <c r="AN66" i="30"/>
  <c r="Z49" i="36"/>
  <c r="AG28" i="36"/>
  <c r="AI14" i="36"/>
  <c r="AG59" i="36"/>
  <c r="AA8" i="32"/>
  <c r="AE49" i="30"/>
  <c r="AI69" i="32"/>
  <c r="AK55" i="32"/>
  <c r="AG22" i="36"/>
  <c r="AG12" i="36"/>
  <c r="AK33" i="32"/>
  <c r="F84" i="26"/>
  <c r="Y45" i="36"/>
  <c r="Z56" i="30"/>
  <c r="T21" i="36"/>
  <c r="AQ60" i="30"/>
  <c r="AP19" i="30"/>
  <c r="AG33" i="32"/>
  <c r="AB34" i="30"/>
  <c r="AG35" i="36"/>
  <c r="AE35" i="32"/>
  <c r="AQ8" i="36"/>
  <c r="AS23" i="32"/>
  <c r="M37" i="30"/>
  <c r="AV50" i="36"/>
  <c r="AL7" i="30"/>
  <c r="AI15" i="32"/>
  <c r="AG18" i="32"/>
  <c r="H18" i="36"/>
  <c r="AN66" i="36"/>
  <c r="AF24" i="32"/>
  <c r="AG11" i="32"/>
  <c r="AO7" i="30"/>
  <c r="AK14" i="30"/>
  <c r="AG27" i="36"/>
  <c r="AG57" i="36"/>
  <c r="AG61" i="36"/>
  <c r="AG52" i="36"/>
  <c r="AG51" i="36"/>
  <c r="AD11" i="32"/>
  <c r="AB10" i="30"/>
  <c r="AS14" i="30"/>
  <c r="AS52" i="30"/>
  <c r="Y14" i="36"/>
  <c r="AG24" i="30"/>
  <c r="W24" i="32"/>
  <c r="AB33" i="36"/>
  <c r="W11" i="36"/>
  <c r="AK12" i="30"/>
  <c r="AQ48" i="30"/>
  <c r="AS11" i="32"/>
  <c r="AQ17" i="32"/>
  <c r="AV29" i="30"/>
  <c r="G112" i="26"/>
  <c r="AV33" i="36"/>
  <c r="AV28" i="36"/>
  <c r="AU30" i="36"/>
  <c r="AV43" i="36"/>
  <c r="AN66" i="32"/>
  <c r="AJ24" i="30"/>
  <c r="W10" i="32"/>
  <c r="AL11" i="30"/>
  <c r="AK11" i="30"/>
  <c r="AG40" i="36"/>
  <c r="AL64" i="30"/>
  <c r="H48" i="36"/>
  <c r="AF58" i="30"/>
  <c r="AO18" i="32"/>
  <c r="AG46" i="36"/>
  <c r="V41" i="32"/>
  <c r="Y36" i="30"/>
  <c r="AI36" i="36"/>
  <c r="AB19" i="32"/>
  <c r="AF41" i="32"/>
  <c r="AI43" i="30"/>
  <c r="AI25" i="36"/>
  <c r="AG58" i="32"/>
  <c r="T59" i="36"/>
  <c r="AB67" i="36"/>
  <c r="W55" i="36"/>
  <c r="I26" i="32"/>
  <c r="AQ10" i="32"/>
  <c r="AV69" i="30"/>
  <c r="AV49" i="32"/>
  <c r="AV7" i="36"/>
  <c r="J63" i="36"/>
  <c r="W12" i="32"/>
  <c r="U67" i="36"/>
  <c r="I40" i="32"/>
  <c r="V69" i="36"/>
  <c r="AS66" i="30"/>
  <c r="AS39" i="30"/>
  <c r="AK50" i="32"/>
  <c r="U56" i="32"/>
  <c r="AI68" i="36"/>
  <c r="U45" i="36"/>
  <c r="AF16" i="30"/>
  <c r="AP47" i="30"/>
  <c r="AO18" i="36"/>
  <c r="AS63" i="32"/>
  <c r="AT58" i="32"/>
  <c r="AT33" i="32"/>
  <c r="AV23" i="32"/>
  <c r="AU31" i="36"/>
  <c r="AG18" i="30"/>
  <c r="AJ43" i="32"/>
  <c r="AF46" i="32"/>
  <c r="Y26" i="32"/>
  <c r="V46" i="32"/>
  <c r="AL10" i="30"/>
  <c r="AN52" i="32"/>
  <c r="AF28" i="30"/>
  <c r="AQ35" i="32"/>
  <c r="AT46" i="36"/>
  <c r="AV27" i="36"/>
  <c r="AV66" i="30"/>
  <c r="I47" i="36"/>
  <c r="AL10" i="36"/>
  <c r="AN43" i="30"/>
  <c r="AI32" i="32"/>
  <c r="AE43" i="30"/>
  <c r="AE24" i="30"/>
  <c r="AJ28" i="32"/>
  <c r="AK65" i="30"/>
  <c r="AS63" i="30"/>
  <c r="AS27" i="30"/>
  <c r="T63" i="36"/>
  <c r="AI20" i="36"/>
  <c r="AB16" i="32"/>
  <c r="AB20" i="36"/>
  <c r="U11" i="36"/>
  <c r="AI57" i="32"/>
  <c r="AN12" i="32"/>
  <c r="AP34" i="30"/>
  <c r="AJ27" i="36"/>
  <c r="AL28" i="30"/>
  <c r="AQ10" i="36"/>
  <c r="AS50" i="32"/>
  <c r="AW69" i="32"/>
  <c r="AV55" i="36"/>
  <c r="AV18" i="32"/>
  <c r="AV41" i="36"/>
  <c r="AV30" i="32"/>
  <c r="AI32" i="30"/>
  <c r="AL10" i="32"/>
  <c r="J39" i="32"/>
  <c r="I42" i="32"/>
  <c r="AS50" i="30"/>
  <c r="Z61" i="32"/>
  <c r="F97" i="26"/>
  <c r="AA50" i="30"/>
  <c r="AI9" i="36"/>
  <c r="AL53" i="32"/>
  <c r="AD46" i="32"/>
  <c r="AI51" i="30"/>
  <c r="T29" i="36"/>
  <c r="T53" i="36"/>
  <c r="AP10" i="30"/>
  <c r="AI35" i="36"/>
  <c r="AG13" i="30"/>
  <c r="Z48" i="36"/>
  <c r="Z35" i="36"/>
  <c r="Z21" i="32"/>
  <c r="W17" i="32"/>
  <c r="AN39" i="32"/>
  <c r="AG17" i="32"/>
  <c r="AB43" i="30"/>
  <c r="AA35" i="30"/>
  <c r="Z17" i="30"/>
  <c r="AB34" i="32"/>
  <c r="AV8" i="36"/>
  <c r="L92" i="3"/>
  <c r="K17" i="26"/>
  <c r="F91" i="3"/>
  <c r="L19" i="26"/>
  <c r="L20" i="26"/>
  <c r="I76" i="3"/>
  <c r="L90" i="3"/>
  <c r="E27" i="26"/>
  <c r="K102" i="3"/>
  <c r="J22" i="26"/>
  <c r="I26" i="26"/>
  <c r="F20" i="26"/>
  <c r="E93" i="3"/>
  <c r="G35" i="26"/>
  <c r="F39" i="26"/>
  <c r="E26" i="26"/>
  <c r="G34" i="26"/>
  <c r="J21" i="26"/>
  <c r="H35" i="26"/>
  <c r="K19" i="26"/>
  <c r="K32" i="26"/>
  <c r="E31" i="26"/>
  <c r="H30" i="26"/>
  <c r="E34" i="26"/>
  <c r="F96" i="3"/>
  <c r="K88" i="3"/>
  <c r="L25" i="26"/>
  <c r="F93" i="3"/>
  <c r="F29" i="26"/>
  <c r="H92" i="3"/>
  <c r="I32" i="26"/>
  <c r="K36" i="26"/>
  <c r="G104" i="26"/>
  <c r="L30" i="26"/>
  <c r="K96" i="3"/>
  <c r="I93" i="3"/>
  <c r="I27" i="26"/>
  <c r="E87" i="3"/>
  <c r="H111" i="3"/>
  <c r="E88" i="3"/>
  <c r="K97" i="3"/>
  <c r="J100" i="3"/>
  <c r="L26" i="26"/>
  <c r="F100" i="3"/>
  <c r="I98" i="3"/>
  <c r="E98" i="3"/>
  <c r="G107" i="26"/>
  <c r="I100" i="3"/>
  <c r="E32" i="26"/>
  <c r="I97" i="3"/>
  <c r="G25" i="26"/>
  <c r="H100" i="3"/>
  <c r="I17" i="26"/>
  <c r="G90" i="3"/>
  <c r="G37" i="26"/>
  <c r="K87" i="3"/>
  <c r="K92" i="3"/>
  <c r="G16" i="26"/>
  <c r="G24" i="26"/>
  <c r="L98" i="3"/>
  <c r="J24" i="26"/>
  <c r="E102" i="26"/>
  <c r="G86" i="3"/>
  <c r="F92" i="26"/>
  <c r="L24" i="26"/>
  <c r="E97" i="3"/>
  <c r="L91" i="3"/>
  <c r="I35" i="26"/>
  <c r="I34" i="26"/>
  <c r="L95" i="3"/>
  <c r="K22" i="26"/>
  <c r="J35" i="26"/>
  <c r="K91" i="3"/>
  <c r="K41" i="26"/>
  <c r="L96" i="3"/>
  <c r="F34" i="26"/>
  <c r="F19" i="26"/>
  <c r="J16" i="26"/>
  <c r="H21" i="26"/>
  <c r="H91" i="3"/>
  <c r="K8" i="26"/>
  <c r="L100" i="3"/>
  <c r="L34" i="26"/>
  <c r="K101" i="3"/>
  <c r="E105" i="3"/>
  <c r="K25" i="26"/>
  <c r="J87" i="3"/>
  <c r="G96" i="3"/>
  <c r="I86" i="3"/>
  <c r="K5" i="26"/>
  <c r="F102" i="26"/>
  <c r="I20" i="26"/>
  <c r="J26" i="26"/>
  <c r="F32" i="26"/>
  <c r="K26" i="26"/>
  <c r="F98" i="3"/>
  <c r="G92" i="3"/>
  <c r="K76" i="3"/>
  <c r="G19" i="26"/>
  <c r="J95" i="3"/>
  <c r="L35" i="26"/>
  <c r="F106" i="26"/>
  <c r="J86" i="3"/>
  <c r="K98" i="3"/>
  <c r="J25" i="26"/>
  <c r="F88" i="3"/>
  <c r="K27" i="26"/>
  <c r="L87" i="3"/>
  <c r="L29" i="26"/>
  <c r="H26" i="26"/>
  <c r="J37" i="26"/>
  <c r="K40" i="26"/>
  <c r="K93" i="3"/>
  <c r="K77" i="3"/>
  <c r="G97" i="3"/>
  <c r="F36" i="26"/>
  <c r="K107" i="3"/>
  <c r="I88" i="3"/>
  <c r="E102" i="3"/>
  <c r="F90" i="26"/>
  <c r="I24" i="26"/>
  <c r="I22" i="26"/>
  <c r="J15" i="26"/>
  <c r="H24" i="26"/>
  <c r="G92" i="26"/>
  <c r="G27" i="26"/>
  <c r="E19" i="26"/>
  <c r="L101" i="3"/>
  <c r="K42" i="26"/>
  <c r="L27" i="26"/>
  <c r="K106" i="3"/>
  <c r="F26" i="26"/>
  <c r="H22" i="26"/>
  <c r="I103" i="3"/>
  <c r="H36" i="26"/>
  <c r="L108" i="3"/>
  <c r="H88" i="3"/>
  <c r="F92" i="3"/>
  <c r="I91" i="3"/>
  <c r="K39" i="26"/>
  <c r="F96" i="26"/>
  <c r="J91" i="3"/>
  <c r="H19" i="26"/>
  <c r="I108" i="3"/>
  <c r="J40" i="26"/>
  <c r="G26" i="26"/>
  <c r="F27" i="26"/>
  <c r="G30" i="26"/>
  <c r="F37" i="26"/>
  <c r="E20" i="26"/>
  <c r="E90" i="3"/>
  <c r="J19" i="26"/>
  <c r="G93" i="3"/>
  <c r="Y40" i="37"/>
  <c r="Y40" i="33"/>
  <c r="Y40" i="31"/>
  <c r="U39" i="37"/>
  <c r="V39" i="33"/>
  <c r="V28" i="33"/>
  <c r="U28" i="33"/>
  <c r="AB17" i="33"/>
  <c r="AF17" i="31"/>
  <c r="AA17" i="37"/>
  <c r="Z25" i="84"/>
  <c r="AE25" i="82"/>
  <c r="Z25" i="83"/>
  <c r="AA25" i="83"/>
  <c r="AQ24" i="82"/>
  <c r="AN24" i="83"/>
  <c r="W31" i="83"/>
  <c r="V31" i="84"/>
  <c r="AA31" i="82"/>
  <c r="V31" i="83"/>
  <c r="K41" i="33"/>
  <c r="K64" i="33"/>
  <c r="Z40" i="33"/>
  <c r="AK52" i="33"/>
  <c r="AK52" i="31"/>
  <c r="AP52" i="31"/>
  <c r="AK52" i="37"/>
  <c r="U48" i="33"/>
  <c r="Z48" i="31"/>
  <c r="U48" i="37"/>
  <c r="K47" i="33"/>
  <c r="J54" i="31"/>
  <c r="AK15" i="37"/>
  <c r="AL52" i="33"/>
  <c r="AQ52" i="31"/>
  <c r="I38" i="31"/>
  <c r="J12" i="33"/>
  <c r="J21" i="31"/>
  <c r="AB47" i="33"/>
  <c r="L52" i="31"/>
  <c r="L52" i="33"/>
  <c r="AK69" i="31"/>
  <c r="AK60" i="37"/>
  <c r="AK9" i="37"/>
  <c r="AK64" i="37"/>
  <c r="AK61" i="37"/>
  <c r="AK23" i="37"/>
  <c r="AP69" i="31"/>
  <c r="AK48" i="37"/>
  <c r="AK40" i="37"/>
  <c r="AK42" i="37"/>
  <c r="AK7" i="37"/>
  <c r="AK55" i="37"/>
  <c r="AK21" i="37"/>
  <c r="AK39" i="37"/>
  <c r="AK36" i="37"/>
  <c r="AK59" i="37"/>
  <c r="AK20" i="37"/>
  <c r="AK13" i="37"/>
  <c r="AK28" i="37"/>
  <c r="AK57" i="37"/>
  <c r="AK30" i="37"/>
  <c r="AK47" i="37"/>
  <c r="AK8" i="37"/>
  <c r="AN18" i="31"/>
  <c r="AI18" i="33"/>
  <c r="AI18" i="37"/>
  <c r="Y27" i="31"/>
  <c r="Y27" i="37"/>
  <c r="AA36" i="31"/>
  <c r="AA36" i="37"/>
  <c r="AA36" i="33"/>
  <c r="AO11" i="31"/>
  <c r="AJ11" i="31"/>
  <c r="AK11" i="33"/>
  <c r="AJ11" i="37"/>
  <c r="AE64" i="31"/>
  <c r="AF64" i="33"/>
  <c r="V61" i="37"/>
  <c r="V61" i="33"/>
  <c r="U28" i="37"/>
  <c r="J25" i="83"/>
  <c r="J25" i="82"/>
  <c r="AB36" i="37"/>
  <c r="AB36" i="33"/>
  <c r="AP63" i="31"/>
  <c r="AK63" i="33"/>
  <c r="AK63" i="37"/>
  <c r="AL63" i="33"/>
  <c r="AI54" i="31"/>
  <c r="AI54" i="33"/>
  <c r="AI54" i="37"/>
  <c r="AN54" i="31"/>
  <c r="AB36" i="31"/>
  <c r="AE18" i="31"/>
  <c r="AE18" i="37"/>
  <c r="AE18" i="33"/>
  <c r="V48" i="33"/>
  <c r="I35" i="31"/>
  <c r="I35" i="33"/>
  <c r="K11" i="33"/>
  <c r="I30" i="82"/>
  <c r="K21" i="83"/>
  <c r="L21" i="83"/>
  <c r="I25" i="82"/>
  <c r="AN31" i="33"/>
  <c r="AK69" i="33"/>
  <c r="I62" i="33"/>
  <c r="W39" i="33"/>
  <c r="W39" i="37"/>
  <c r="AK25" i="37"/>
  <c r="AP25" i="31"/>
  <c r="W60" i="37"/>
  <c r="W60" i="33"/>
  <c r="AE20" i="33"/>
  <c r="AE20" i="37"/>
  <c r="AD68" i="33"/>
  <c r="AD68" i="37"/>
  <c r="AE68" i="33"/>
  <c r="Y10" i="37"/>
  <c r="Y10" i="33"/>
  <c r="Y10" i="31"/>
  <c r="W33" i="37"/>
  <c r="W33" i="33"/>
  <c r="I38" i="33"/>
  <c r="K12" i="31"/>
  <c r="K9" i="31"/>
  <c r="W51" i="37"/>
  <c r="J59" i="31"/>
  <c r="J59" i="33"/>
  <c r="H65" i="37"/>
  <c r="I65" i="33"/>
  <c r="I43" i="33"/>
  <c r="I43" i="31"/>
  <c r="AF31" i="37"/>
  <c r="AF31" i="31"/>
  <c r="W19" i="33"/>
  <c r="AB19" i="31"/>
  <c r="I9" i="31"/>
  <c r="J9" i="31"/>
  <c r="L64" i="31"/>
  <c r="T47" i="37"/>
  <c r="AD40" i="31"/>
  <c r="L15" i="33"/>
  <c r="L15" i="31"/>
  <c r="J33" i="31"/>
  <c r="J33" i="33"/>
  <c r="Z47" i="31"/>
  <c r="Z47" i="37"/>
  <c r="AL32" i="33"/>
  <c r="AK32" i="37"/>
  <c r="AK32" i="33"/>
  <c r="AJ37" i="31"/>
  <c r="AE37" i="37"/>
  <c r="AG17" i="31"/>
  <c r="AG17" i="37"/>
  <c r="AA28" i="33"/>
  <c r="Z28" i="37"/>
  <c r="J19" i="33"/>
  <c r="J19" i="31"/>
  <c r="L18" i="83"/>
  <c r="K18" i="83"/>
  <c r="I13" i="33"/>
  <c r="L14" i="31"/>
  <c r="L14" i="33"/>
  <c r="AG32" i="33"/>
  <c r="AG32" i="37"/>
  <c r="AE23" i="31"/>
  <c r="AJ23" i="31"/>
  <c r="AE23" i="33"/>
  <c r="AE23" i="37"/>
  <c r="W42" i="33"/>
  <c r="Y42" i="33"/>
  <c r="W42" i="37"/>
  <c r="AP27" i="31"/>
  <c r="AK27" i="31"/>
  <c r="AK27" i="33"/>
  <c r="I31" i="31"/>
  <c r="I48" i="31"/>
  <c r="K48" i="31"/>
  <c r="J48" i="33"/>
  <c r="AQ43" i="31"/>
  <c r="AN43" i="33"/>
  <c r="AQ35" i="31"/>
  <c r="AN35" i="33"/>
  <c r="AL35" i="33"/>
  <c r="AA42" i="31"/>
  <c r="AB42" i="33"/>
  <c r="AA42" i="37"/>
  <c r="AF42" i="31"/>
  <c r="AE30" i="31"/>
  <c r="AF30" i="33"/>
  <c r="Y15" i="37"/>
  <c r="Y15" i="33"/>
  <c r="AD15" i="31"/>
  <c r="AE56" i="31"/>
  <c r="Z56" i="37"/>
  <c r="U45" i="33"/>
  <c r="Z45" i="31"/>
  <c r="U8" i="33"/>
  <c r="T8" i="37"/>
  <c r="AF36" i="37"/>
  <c r="AK36" i="31"/>
  <c r="Z51" i="37"/>
  <c r="AA51" i="33"/>
  <c r="AK33" i="31"/>
  <c r="AG33" i="33"/>
  <c r="AF33" i="37"/>
  <c r="AB63" i="31"/>
  <c r="AB63" i="37"/>
  <c r="AD63" i="33"/>
  <c r="AG63" i="31"/>
  <c r="AF21" i="84"/>
  <c r="AF21" i="83"/>
  <c r="AK12" i="37"/>
  <c r="AE57" i="33"/>
  <c r="AE57" i="37"/>
  <c r="AP65" i="31"/>
  <c r="AK65" i="37"/>
  <c r="AG64" i="37"/>
  <c r="AG64" i="33"/>
  <c r="AI64" i="33"/>
  <c r="AQ49" i="31"/>
  <c r="AL49" i="31"/>
  <c r="AB31" i="33"/>
  <c r="AB31" i="31"/>
  <c r="AF52" i="31"/>
  <c r="AF52" i="37"/>
  <c r="AG52" i="33"/>
  <c r="AE38" i="37"/>
  <c r="AE38" i="33"/>
  <c r="AG27" i="33"/>
  <c r="K19" i="33"/>
  <c r="K16" i="31"/>
  <c r="J23" i="31"/>
  <c r="I12" i="31"/>
  <c r="AL58" i="33"/>
  <c r="AF47" i="37"/>
  <c r="AF50" i="31"/>
  <c r="AG47" i="33"/>
  <c r="AF39" i="33"/>
  <c r="AK58" i="37"/>
  <c r="K65" i="33"/>
  <c r="I41" i="33"/>
  <c r="AB15" i="33"/>
  <c r="AI36" i="31"/>
  <c r="AB20" i="33"/>
  <c r="AG9" i="33"/>
  <c r="AB13" i="37"/>
  <c r="AK35" i="31"/>
  <c r="AJ36" i="33"/>
  <c r="J66" i="37"/>
  <c r="AB31" i="37"/>
  <c r="AP12" i="31"/>
  <c r="AG50" i="33"/>
  <c r="AF7" i="82"/>
  <c r="AO7" i="31"/>
  <c r="AJ7" i="37"/>
  <c r="AP56" i="31"/>
  <c r="AK56" i="33"/>
  <c r="AK56" i="37"/>
  <c r="W22" i="33"/>
  <c r="V22" i="33"/>
  <c r="AF58" i="33"/>
  <c r="AE58" i="37"/>
  <c r="Z46" i="31"/>
  <c r="U46" i="37"/>
  <c r="AN10" i="31"/>
  <c r="AI10" i="37"/>
  <c r="AJ10" i="33"/>
  <c r="AQ46" i="31"/>
  <c r="AL46" i="31"/>
  <c r="AG29" i="37"/>
  <c r="AG29" i="31"/>
  <c r="AG33" i="31"/>
  <c r="AB33" i="33"/>
  <c r="AB33" i="31"/>
  <c r="T28" i="37"/>
  <c r="Y28" i="31"/>
  <c r="AP14" i="31"/>
  <c r="AK14" i="33"/>
  <c r="AL10" i="31"/>
  <c r="V57" i="37"/>
  <c r="V57" i="33"/>
  <c r="AF10" i="37"/>
  <c r="AF10" i="31"/>
  <c r="I17" i="82"/>
  <c r="W64" i="33"/>
  <c r="W64" i="37"/>
  <c r="AJ64" i="37"/>
  <c r="AK64" i="33"/>
  <c r="AJ64" i="33"/>
  <c r="K30" i="84"/>
  <c r="J26" i="84"/>
  <c r="K30" i="82"/>
  <c r="K59" i="33"/>
  <c r="H9" i="37"/>
  <c r="L55" i="33"/>
  <c r="K61" i="31"/>
  <c r="AN45" i="33"/>
  <c r="AL49" i="33"/>
  <c r="AL15" i="33"/>
  <c r="AF47" i="33"/>
  <c r="Z64" i="31"/>
  <c r="AI31" i="31"/>
  <c r="V64" i="33"/>
  <c r="H8" i="37"/>
  <c r="AD64" i="37"/>
  <c r="AJ58" i="37"/>
  <c r="AE16" i="33"/>
  <c r="W52" i="33"/>
  <c r="AP58" i="31"/>
  <c r="AG59" i="37"/>
  <c r="AG18" i="82"/>
  <c r="AJ33" i="83"/>
  <c r="AJ26" i="84"/>
  <c r="AJ28" i="37"/>
  <c r="AJ69" i="33"/>
  <c r="AJ34" i="37"/>
  <c r="AJ69" i="37"/>
  <c r="AJ22" i="37"/>
  <c r="AJ54" i="37"/>
  <c r="AJ27" i="37"/>
  <c r="AJ57" i="37"/>
  <c r="AJ13" i="37"/>
  <c r="AA20" i="83"/>
  <c r="Z22" i="33"/>
  <c r="Z22" i="37"/>
  <c r="AI23" i="31"/>
  <c r="AN23" i="31"/>
  <c r="AI37" i="37"/>
  <c r="AI37" i="33"/>
  <c r="AJ37" i="33"/>
  <c r="AL26" i="33"/>
  <c r="H47" i="37"/>
  <c r="I14" i="37"/>
  <c r="K24" i="33"/>
  <c r="I36" i="31"/>
  <c r="K23" i="33"/>
  <c r="H21" i="37"/>
  <c r="K61" i="33"/>
  <c r="AL54" i="33"/>
  <c r="AI64" i="31"/>
  <c r="AB65" i="33"/>
  <c r="U64" i="37"/>
  <c r="AI22" i="37"/>
  <c r="AI41" i="33"/>
  <c r="AJ55" i="33"/>
  <c r="Y46" i="31"/>
  <c r="AE9" i="33"/>
  <c r="AE68" i="37"/>
  <c r="AE53" i="31"/>
  <c r="Y29" i="33"/>
  <c r="AE13" i="37"/>
  <c r="AK49" i="31"/>
  <c r="AF65" i="31"/>
  <c r="AA29" i="31"/>
  <c r="AD45" i="31"/>
  <c r="I65" i="31"/>
  <c r="J65" i="33"/>
  <c r="AE50" i="33"/>
  <c r="AD50" i="33"/>
  <c r="AD50" i="37"/>
  <c r="AD50" i="31"/>
  <c r="AI41" i="31"/>
  <c r="AO33" i="31"/>
  <c r="AJ33" i="33"/>
  <c r="AD12" i="37"/>
  <c r="AD12" i="33"/>
  <c r="AD12" i="31"/>
  <c r="AK26" i="37"/>
  <c r="AJ61" i="31"/>
  <c r="AO61" i="31"/>
  <c r="AJ61" i="33"/>
  <c r="AK61" i="33"/>
  <c r="AO43" i="31"/>
  <c r="AJ43" i="33"/>
  <c r="U35" i="33"/>
  <c r="AK38" i="33"/>
  <c r="AJ17" i="33"/>
  <c r="AA24" i="83"/>
  <c r="H12" i="84"/>
  <c r="I25" i="37"/>
  <c r="J24" i="31"/>
  <c r="J52" i="31"/>
  <c r="I52" i="31"/>
  <c r="L65" i="33"/>
  <c r="AL11" i="33"/>
  <c r="AK54" i="37"/>
  <c r="V29" i="33"/>
  <c r="U35" i="37"/>
  <c r="AJ43" i="37"/>
  <c r="AF13" i="33"/>
  <c r="AF68" i="33"/>
  <c r="AL65" i="33"/>
  <c r="U50" i="37"/>
  <c r="AE48" i="31"/>
  <c r="AB64" i="31"/>
  <c r="Y29" i="37"/>
  <c r="AG56" i="37"/>
  <c r="AJ7" i="33"/>
  <c r="AK48" i="31"/>
  <c r="AF67" i="31"/>
  <c r="K27" i="33"/>
  <c r="AF48" i="31"/>
  <c r="U39" i="33"/>
  <c r="W58" i="33"/>
  <c r="W58" i="37"/>
  <c r="AJ46" i="31"/>
  <c r="AO46" i="31"/>
  <c r="T32" i="37"/>
  <c r="U32" i="33"/>
  <c r="AQ68" i="31"/>
  <c r="AL68" i="33"/>
  <c r="AE24" i="33"/>
  <c r="AE24" i="37"/>
  <c r="AG51" i="33"/>
  <c r="AO51" i="31"/>
  <c r="AK51" i="33"/>
  <c r="AK27" i="83"/>
  <c r="AO27" i="82"/>
  <c r="AF24" i="31"/>
  <c r="AF24" i="37"/>
  <c r="AQ55" i="31"/>
  <c r="AN55" i="33"/>
  <c r="AF64" i="31"/>
  <c r="AA64" i="37"/>
  <c r="V54" i="33"/>
  <c r="V54" i="37"/>
  <c r="AB14" i="33"/>
  <c r="AB14" i="37"/>
  <c r="AK10" i="37"/>
  <c r="AG57" i="37"/>
  <c r="AG57" i="31"/>
  <c r="U10" i="37"/>
  <c r="U10" i="33"/>
  <c r="J67" i="31"/>
  <c r="J67" i="33"/>
  <c r="U66" i="33"/>
  <c r="Z66" i="31"/>
  <c r="AF65" i="33"/>
  <c r="AF65" i="37"/>
  <c r="AG61" i="37"/>
  <c r="AG61" i="31"/>
  <c r="Z61" i="33"/>
  <c r="AO52" i="31"/>
  <c r="AJ52" i="33"/>
  <c r="AJ42" i="31"/>
  <c r="AA18" i="33"/>
  <c r="AJ31" i="37"/>
  <c r="J46" i="31"/>
  <c r="I67" i="33"/>
  <c r="J35" i="33"/>
  <c r="I30" i="31"/>
  <c r="AN49" i="33"/>
  <c r="AJ49" i="37"/>
  <c r="AI47" i="31"/>
  <c r="I56" i="37"/>
  <c r="AB60" i="33"/>
  <c r="AA8" i="33"/>
  <c r="AA20" i="33"/>
  <c r="AA56" i="33"/>
  <c r="L31" i="31"/>
  <c r="L31" i="33"/>
  <c r="V19" i="33"/>
  <c r="AA19" i="31"/>
  <c r="AE26" i="33"/>
  <c r="AE26" i="37"/>
  <c r="AP59" i="31"/>
  <c r="AK59" i="31"/>
  <c r="AI25" i="37"/>
  <c r="AN25" i="31"/>
  <c r="AP16" i="31"/>
  <c r="AK16" i="37"/>
  <c r="AK16" i="31"/>
  <c r="AK16" i="33"/>
  <c r="AE40" i="33"/>
  <c r="AD40" i="33"/>
  <c r="AE55" i="33"/>
  <c r="AE55" i="37"/>
  <c r="W9" i="33"/>
  <c r="AB9" i="31"/>
  <c r="Z21" i="82"/>
  <c r="AG57" i="33"/>
  <c r="AF57" i="37"/>
  <c r="AQ63" i="31"/>
  <c r="AL63" i="31"/>
  <c r="AJ62" i="33"/>
  <c r="AJ62" i="31"/>
  <c r="W34" i="37"/>
  <c r="Y34" i="33"/>
  <c r="AL17" i="31"/>
  <c r="AQ38" i="31"/>
  <c r="AL38" i="31"/>
  <c r="Z31" i="37"/>
  <c r="Z31" i="33"/>
  <c r="AJ24" i="84"/>
  <c r="H27" i="84"/>
  <c r="K41" i="31"/>
  <c r="J30" i="31"/>
  <c r="Z35" i="37"/>
  <c r="AJ38" i="37"/>
  <c r="AE48" i="33"/>
  <c r="AA35" i="33"/>
  <c r="Z15" i="33"/>
  <c r="J39" i="37"/>
  <c r="AP50" i="31"/>
  <c r="AK50" i="37"/>
  <c r="AK50" i="31"/>
  <c r="AL50" i="33"/>
  <c r="Y7" i="84"/>
  <c r="Y7" i="83"/>
  <c r="AP15" i="31"/>
  <c r="AK15" i="33"/>
  <c r="AK15" i="31"/>
  <c r="AB56" i="31"/>
  <c r="W56" i="33"/>
  <c r="W56" i="37"/>
  <c r="Y62" i="31"/>
  <c r="AJ60" i="33"/>
  <c r="AO60" i="31"/>
  <c r="AF51" i="37"/>
  <c r="AK51" i="31"/>
  <c r="AF51" i="31"/>
  <c r="AG43" i="31"/>
  <c r="J61" i="37"/>
  <c r="AB15" i="37"/>
  <c r="AB15" i="31"/>
  <c r="AJ15" i="33"/>
  <c r="AN15" i="31"/>
  <c r="AI15" i="37"/>
  <c r="AP7" i="31"/>
  <c r="AK7" i="31"/>
  <c r="AQ7" i="31"/>
  <c r="AL7" i="31"/>
  <c r="AL7" i="33"/>
  <c r="W53" i="37"/>
  <c r="AB53" i="31"/>
  <c r="Y60" i="33"/>
  <c r="AO41" i="31"/>
  <c r="AJ41" i="33"/>
  <c r="AJ19" i="31"/>
  <c r="AE19" i="37"/>
  <c r="AN26" i="31"/>
  <c r="AI26" i="33"/>
  <c r="AI26" i="37"/>
  <c r="AD36" i="33"/>
  <c r="AD16" i="37"/>
  <c r="AD16" i="33"/>
  <c r="AA22" i="33"/>
  <c r="AA22" i="37"/>
  <c r="AA22" i="31"/>
  <c r="AO26" i="31"/>
  <c r="AJ26" i="33"/>
  <c r="AI43" i="33"/>
  <c r="AI43" i="37"/>
  <c r="AJ63" i="33"/>
  <c r="AJ63" i="37"/>
  <c r="AJ63" i="31"/>
  <c r="AQ12" i="31"/>
  <c r="AL12" i="31"/>
  <c r="AN12" i="33"/>
  <c r="V10" i="37"/>
  <c r="W10" i="33"/>
  <c r="AQ9" i="31"/>
  <c r="AL9" i="31"/>
  <c r="AA54" i="37"/>
  <c r="AA54" i="31"/>
  <c r="K68" i="33"/>
  <c r="Z39" i="31"/>
  <c r="Z39" i="37"/>
  <c r="W32" i="37"/>
  <c r="Y32" i="33"/>
  <c r="W32" i="33"/>
  <c r="AG31" i="31"/>
  <c r="AJ21" i="31"/>
  <c r="AK42" i="33"/>
  <c r="AK34" i="37"/>
  <c r="AK34" i="33"/>
  <c r="W40" i="33"/>
  <c r="Z32" i="82"/>
  <c r="U32" i="84"/>
  <c r="V32" i="83"/>
  <c r="I18" i="83"/>
  <c r="AG7" i="83"/>
  <c r="AA15" i="33"/>
  <c r="AK53" i="37"/>
  <c r="K56" i="31"/>
  <c r="Y20" i="83"/>
  <c r="AF46" i="31"/>
  <c r="AI20" i="33"/>
  <c r="AI29" i="31"/>
  <c r="AP51" i="31"/>
  <c r="AK51" i="37"/>
  <c r="Y21" i="33"/>
  <c r="Z21" i="33"/>
  <c r="AE46" i="33"/>
  <c r="AB41" i="37"/>
  <c r="AB41" i="31"/>
  <c r="AB10" i="33"/>
  <c r="AE66" i="31"/>
  <c r="AJ66" i="31"/>
  <c r="AE61" i="33"/>
  <c r="AL37" i="31"/>
  <c r="AG7" i="84"/>
  <c r="AI7" i="84"/>
  <c r="AN7" i="82"/>
  <c r="AI69" i="37"/>
  <c r="AI16" i="37"/>
  <c r="AE8" i="33"/>
  <c r="AE49" i="33"/>
  <c r="AI64" i="37"/>
  <c r="Y22" i="33"/>
  <c r="AK19" i="37"/>
  <c r="AK19" i="33"/>
  <c r="AF36" i="33"/>
  <c r="AG11" i="37"/>
  <c r="AG11" i="31"/>
  <c r="AG48" i="33"/>
  <c r="Y35" i="31"/>
  <c r="J55" i="33"/>
  <c r="Z56" i="31"/>
  <c r="AD66" i="31"/>
  <c r="AF33" i="33"/>
  <c r="AP45" i="31"/>
  <c r="AK45" i="31"/>
  <c r="AD17" i="83"/>
  <c r="AI61" i="33"/>
  <c r="AI61" i="31"/>
  <c r="AK62" i="33"/>
  <c r="AJ30" i="33"/>
  <c r="AI30" i="31"/>
  <c r="AB59" i="31"/>
  <c r="Y53" i="37"/>
  <c r="Y53" i="33"/>
  <c r="AD61" i="33"/>
  <c r="AJ54" i="33"/>
  <c r="U55" i="33"/>
  <c r="V55" i="33"/>
  <c r="AT62" i="31"/>
  <c r="AO62" i="37"/>
  <c r="AT38" i="31"/>
  <c r="AP38" i="33"/>
  <c r="AO51" i="37"/>
  <c r="AP51" i="33"/>
  <c r="AT51" i="31"/>
  <c r="AT9" i="31"/>
  <c r="AT9" i="33"/>
  <c r="AT57" i="37"/>
  <c r="AT57" i="31"/>
  <c r="AU57" i="33"/>
  <c r="AT14" i="37"/>
  <c r="AT18" i="37"/>
  <c r="AT48" i="37"/>
  <c r="AT12" i="37"/>
  <c r="AT46" i="37"/>
  <c r="AT64" i="37"/>
  <c r="AT28" i="37"/>
  <c r="AT32" i="83"/>
  <c r="AU32" i="83"/>
  <c r="AT32" i="84"/>
  <c r="I57" i="33"/>
  <c r="I32" i="31"/>
  <c r="AI39" i="33"/>
  <c r="AI36" i="33"/>
  <c r="AA59" i="31"/>
  <c r="AG24" i="31"/>
  <c r="AG66" i="31"/>
  <c r="U57" i="33"/>
  <c r="AF57" i="31"/>
  <c r="AF69" i="31"/>
  <c r="AF17" i="37"/>
  <c r="AT28" i="31"/>
  <c r="AO28" i="37"/>
  <c r="AP28" i="33"/>
  <c r="Y10" i="84"/>
  <c r="Y10" i="83"/>
  <c r="AT18" i="31"/>
  <c r="AO18" i="37"/>
  <c r="AV38" i="33"/>
  <c r="M8" i="83"/>
  <c r="M8" i="84"/>
  <c r="AX7" i="83"/>
  <c r="AV7" i="84"/>
  <c r="AX13" i="83"/>
  <c r="AV13" i="84"/>
  <c r="AU20" i="84"/>
  <c r="AU20" i="83"/>
  <c r="AF10" i="83"/>
  <c r="AF10" i="84"/>
  <c r="V68" i="33"/>
  <c r="U23" i="33"/>
  <c r="AI39" i="31"/>
  <c r="AI13" i="31"/>
  <c r="AA16" i="31"/>
  <c r="AI14" i="31"/>
  <c r="AI12" i="37"/>
  <c r="AB24" i="31"/>
  <c r="I24" i="82"/>
  <c r="J24" i="83"/>
  <c r="AK62" i="31"/>
  <c r="AP67" i="37"/>
  <c r="AX11" i="31"/>
  <c r="AT11" i="33"/>
  <c r="AS11" i="37"/>
  <c r="AS23" i="37"/>
  <c r="AS23" i="33"/>
  <c r="AX23" i="31"/>
  <c r="AS35" i="37"/>
  <c r="AS35" i="33"/>
  <c r="AT35" i="33"/>
  <c r="AX35" i="31"/>
  <c r="AS60" i="37"/>
  <c r="AS60" i="33"/>
  <c r="AT60" i="33"/>
  <c r="M58" i="37"/>
  <c r="M58" i="31"/>
  <c r="M58" i="33"/>
  <c r="AZ8" i="31"/>
  <c r="AU8" i="31"/>
  <c r="AU8" i="33"/>
  <c r="AZ9" i="31"/>
  <c r="AU9" i="31"/>
  <c r="AV9" i="33"/>
  <c r="AU20" i="33"/>
  <c r="AU20" i="31"/>
  <c r="AU38" i="31"/>
  <c r="AU38" i="33"/>
  <c r="AU32" i="33"/>
  <c r="AU32" i="31"/>
  <c r="AU26" i="33"/>
  <c r="AU26" i="37"/>
  <c r="AU26" i="31"/>
  <c r="AV50" i="33"/>
  <c r="AX50" i="33"/>
  <c r="AV50" i="31"/>
  <c r="AX57" i="33"/>
  <c r="AV57" i="31"/>
  <c r="AV62" i="31"/>
  <c r="AV62" i="33"/>
  <c r="AX62" i="33"/>
  <c r="AV68" i="37"/>
  <c r="AX68" i="33"/>
  <c r="AV68" i="33"/>
  <c r="L31" i="37"/>
  <c r="M31" i="31"/>
  <c r="M47" i="31"/>
  <c r="M47" i="37"/>
  <c r="M47" i="33"/>
  <c r="AP20" i="37"/>
  <c r="AP20" i="33"/>
  <c r="AQ20" i="33"/>
  <c r="AU45" i="31"/>
  <c r="AP45" i="37"/>
  <c r="AQ45" i="33"/>
  <c r="AQ57" i="33"/>
  <c r="AU57" i="31"/>
  <c r="AP57" i="37"/>
  <c r="AP57" i="33"/>
  <c r="AP64" i="37"/>
  <c r="AP34" i="37"/>
  <c r="AP14" i="37"/>
  <c r="AP48" i="37"/>
  <c r="AP16" i="37"/>
  <c r="AP26" i="37"/>
  <c r="AP23" i="37"/>
  <c r="AQ69" i="33"/>
  <c r="AP38" i="37"/>
  <c r="AP39" i="37"/>
  <c r="AP17" i="37"/>
  <c r="AP51" i="37"/>
  <c r="AP52" i="37"/>
  <c r="AP29" i="37"/>
  <c r="AP69" i="37"/>
  <c r="AP69" i="33"/>
  <c r="AP63" i="37"/>
  <c r="AP41" i="37"/>
  <c r="AP15" i="37"/>
  <c r="AP54" i="37"/>
  <c r="AP27" i="37"/>
  <c r="AP9" i="37"/>
  <c r="AP66" i="37"/>
  <c r="AP24" i="37"/>
  <c r="AP35" i="37"/>
  <c r="AP21" i="37"/>
  <c r="AP36" i="37"/>
  <c r="AP43" i="37"/>
  <c r="AP46" i="37"/>
  <c r="AP19" i="37"/>
  <c r="AP60" i="37"/>
  <c r="AP56" i="37"/>
  <c r="AP58" i="37"/>
  <c r="AP8" i="37"/>
  <c r="M45" i="31"/>
  <c r="M45" i="33"/>
  <c r="AV26" i="31"/>
  <c r="AS26" i="33"/>
  <c r="AQ51" i="33"/>
  <c r="AQ51" i="37"/>
  <c r="L22" i="84"/>
  <c r="M22" i="83"/>
  <c r="AV17" i="82"/>
  <c r="AQ17" i="83"/>
  <c r="AV31" i="82"/>
  <c r="AQ31" i="84"/>
  <c r="M14" i="33"/>
  <c r="L14" i="37"/>
  <c r="AN15" i="83"/>
  <c r="AN9" i="83"/>
  <c r="I15" i="83"/>
  <c r="I15" i="82"/>
  <c r="J15" i="83"/>
  <c r="J15" i="82"/>
  <c r="M12" i="82"/>
  <c r="L12" i="82"/>
  <c r="L12" i="83"/>
  <c r="M12" i="83"/>
  <c r="J10" i="82"/>
  <c r="J10" i="83"/>
  <c r="W15" i="83"/>
  <c r="W15" i="84"/>
  <c r="AB15" i="82"/>
  <c r="Y15" i="83"/>
  <c r="W12" i="83"/>
  <c r="Y12" i="83"/>
  <c r="Y8" i="82"/>
  <c r="AD8" i="82"/>
  <c r="AD13" i="83"/>
  <c r="AB13" i="83"/>
  <c r="AB9" i="83"/>
  <c r="AB9" i="82"/>
  <c r="AG9" i="82"/>
  <c r="AD9" i="83"/>
  <c r="AG14" i="84"/>
  <c r="AG14" i="83"/>
  <c r="AG14" i="82"/>
  <c r="AI14" i="83"/>
  <c r="AL14" i="82"/>
  <c r="AI11" i="83"/>
  <c r="AG11" i="83"/>
  <c r="AL11" i="82"/>
  <c r="AL15" i="83"/>
  <c r="AL15" i="82"/>
  <c r="AL12" i="82"/>
  <c r="AL12" i="83"/>
  <c r="AQ12" i="82"/>
  <c r="AL9" i="82"/>
  <c r="AL9" i="83"/>
  <c r="AV14" i="82"/>
  <c r="AQ14" i="84"/>
  <c r="AS14" i="83"/>
  <c r="AQ14" i="82"/>
  <c r="AV11" i="82"/>
  <c r="AQ11" i="84"/>
  <c r="AX8" i="82"/>
  <c r="AS8" i="82"/>
  <c r="AT8" i="83"/>
  <c r="AT67" i="37"/>
  <c r="AT15" i="82"/>
  <c r="AT7" i="31"/>
  <c r="AU33" i="31"/>
  <c r="AU55" i="31"/>
  <c r="AU19" i="31"/>
  <c r="AU28" i="82"/>
  <c r="AV47" i="31"/>
  <c r="AV7" i="82"/>
  <c r="AS9" i="37"/>
  <c r="AT31" i="33"/>
  <c r="AK8" i="83"/>
  <c r="AE14" i="82"/>
  <c r="L15" i="82"/>
  <c r="M10" i="82"/>
  <c r="AU18" i="84"/>
  <c r="AU27" i="83"/>
  <c r="AV21" i="33"/>
  <c r="AU42" i="33"/>
  <c r="AB7" i="33"/>
  <c r="AE50" i="31"/>
  <c r="AL53" i="37"/>
  <c r="AB7" i="82"/>
  <c r="AJ18" i="82"/>
  <c r="AB56" i="33"/>
  <c r="AJ22" i="31"/>
  <c r="Z59" i="33"/>
  <c r="AJ16" i="33"/>
  <c r="W65" i="33"/>
  <c r="AI62" i="33"/>
  <c r="Z21" i="31"/>
  <c r="AO28" i="31"/>
  <c r="AP42" i="33"/>
  <c r="AP43" i="33"/>
  <c r="AT18" i="82"/>
  <c r="AP55" i="37"/>
  <c r="AU21" i="31"/>
  <c r="AU42" i="31"/>
  <c r="AV37" i="31"/>
  <c r="AS22" i="37"/>
  <c r="AX31" i="82"/>
  <c r="AO8" i="82"/>
  <c r="Z14" i="83"/>
  <c r="K15" i="83"/>
  <c r="AJ13" i="83"/>
  <c r="U13" i="83"/>
  <c r="AE12" i="82"/>
  <c r="M22" i="37"/>
  <c r="M37" i="31"/>
  <c r="M28" i="37"/>
  <c r="AX12" i="83"/>
  <c r="AV20" i="37"/>
  <c r="AV9" i="37"/>
  <c r="AV58" i="33"/>
  <c r="AV8" i="37"/>
  <c r="M9" i="83"/>
  <c r="M22" i="84"/>
  <c r="AU13" i="84"/>
  <c r="AE10" i="82"/>
  <c r="AE7" i="33"/>
  <c r="AT10" i="37"/>
  <c r="AT58" i="33"/>
  <c r="AO49" i="37"/>
  <c r="AO36" i="37"/>
  <c r="AP30" i="33"/>
  <c r="AQ42" i="33"/>
  <c r="AP47" i="37"/>
  <c r="AP59" i="37"/>
  <c r="M32" i="82"/>
  <c r="AS34" i="33"/>
  <c r="AS37" i="33"/>
  <c r="AS50" i="33"/>
  <c r="AV20" i="82"/>
  <c r="AS10" i="37"/>
  <c r="AU19" i="33"/>
  <c r="AT9" i="82"/>
  <c r="AJ15" i="82"/>
  <c r="AT9" i="83"/>
  <c r="AU31" i="83"/>
  <c r="AO14" i="84"/>
  <c r="M59" i="31"/>
  <c r="AV32" i="37"/>
  <c r="AV21" i="37"/>
  <c r="AX15" i="37"/>
  <c r="AU23" i="33"/>
  <c r="AT34" i="37"/>
  <c r="AT47" i="33"/>
  <c r="AO60" i="37"/>
  <c r="AO16" i="37"/>
  <c r="AP18" i="33"/>
  <c r="AP17" i="33"/>
  <c r="AU68" i="31"/>
  <c r="AQ30" i="33"/>
  <c r="AU18" i="82"/>
  <c r="AS7" i="83"/>
  <c r="AS58" i="33"/>
  <c r="AV13" i="31"/>
  <c r="AX58" i="31"/>
  <c r="Z10" i="83"/>
  <c r="AE11" i="82"/>
  <c r="K10" i="82"/>
  <c r="Z8" i="83"/>
  <c r="AN15" i="82"/>
  <c r="AI12" i="82"/>
  <c r="AI9" i="83"/>
  <c r="M22" i="33"/>
  <c r="S28" i="31"/>
  <c r="M22" i="31"/>
  <c r="AV10" i="33"/>
  <c r="AX27" i="37"/>
  <c r="M26" i="31"/>
  <c r="AU51" i="31"/>
  <c r="AV38" i="37"/>
  <c r="M64" i="37"/>
  <c r="M11" i="82"/>
  <c r="M25" i="83"/>
  <c r="AU8" i="84"/>
  <c r="AU14" i="84"/>
  <c r="AV22" i="84"/>
  <c r="AV30" i="84"/>
  <c r="AD10" i="82"/>
  <c r="AP60" i="33"/>
  <c r="AT31" i="31"/>
  <c r="AT42" i="31"/>
  <c r="AT55" i="31"/>
  <c r="AP18" i="37"/>
  <c r="AQ7" i="83"/>
  <c r="AU18" i="31"/>
  <c r="AP12" i="37"/>
  <c r="AP36" i="33"/>
  <c r="AP49" i="33"/>
  <c r="AP61" i="37"/>
  <c r="AU20" i="82"/>
  <c r="AQ7" i="84"/>
  <c r="AS46" i="33"/>
  <c r="AS9" i="33"/>
  <c r="AT7" i="83"/>
  <c r="AX46" i="31"/>
  <c r="AS15" i="82"/>
  <c r="AP15" i="83"/>
  <c r="AO9" i="82"/>
  <c r="AN12" i="83"/>
  <c r="AD12" i="82"/>
  <c r="M31" i="84"/>
  <c r="AU18" i="83"/>
  <c r="AV13" i="82"/>
  <c r="M28" i="31"/>
  <c r="AV27" i="33"/>
  <c r="AV20" i="33"/>
  <c r="AX39" i="37"/>
  <c r="AZ42" i="31"/>
  <c r="AZ30" i="31"/>
  <c r="AU33" i="37"/>
  <c r="AB10" i="82"/>
  <c r="AP67" i="33"/>
  <c r="AU52" i="31"/>
  <c r="AS29" i="83"/>
  <c r="M21" i="82"/>
  <c r="AS47" i="37"/>
  <c r="AT46" i="33"/>
  <c r="AA8" i="82"/>
  <c r="AO9" i="83"/>
  <c r="M31" i="37"/>
  <c r="AV32" i="33"/>
  <c r="AX52" i="37"/>
  <c r="M34" i="31"/>
  <c r="AU61" i="31"/>
  <c r="AP45" i="33"/>
  <c r="AP27" i="83"/>
  <c r="AP28" i="83"/>
  <c r="AQ27" i="83"/>
  <c r="AQ62" i="37"/>
  <c r="M31" i="83"/>
  <c r="AT28" i="83"/>
  <c r="AX33" i="31"/>
  <c r="AU68" i="33"/>
  <c r="AO12" i="83"/>
  <c r="AP12" i="83"/>
  <c r="AL10" i="82"/>
  <c r="AN13" i="82"/>
  <c r="AE15" i="82"/>
  <c r="AJ10" i="82"/>
  <c r="AO12" i="82"/>
  <c r="AU27" i="33"/>
  <c r="AO27" i="37"/>
  <c r="AU39" i="31"/>
  <c r="AS28" i="83"/>
  <c r="M41" i="31"/>
  <c r="AV32" i="31"/>
  <c r="AS21" i="33"/>
  <c r="AS33" i="33"/>
  <c r="AV58" i="31"/>
  <c r="AT33" i="33"/>
  <c r="AS42" i="33"/>
  <c r="AA11" i="83"/>
  <c r="AU39" i="33"/>
  <c r="AX47" i="33"/>
  <c r="M33" i="31"/>
  <c r="AX40" i="33"/>
  <c r="Z15" i="31"/>
  <c r="AI56" i="31"/>
  <c r="AK68" i="33"/>
  <c r="AD43" i="33"/>
  <c r="AI58" i="37"/>
  <c r="AF16" i="33"/>
  <c r="AG67" i="33"/>
  <c r="AE11" i="33"/>
  <c r="AA11" i="31"/>
  <c r="Z12" i="31"/>
  <c r="AB30" i="82"/>
  <c r="AJ47" i="33"/>
  <c r="AO15" i="84"/>
  <c r="AT43" i="33"/>
  <c r="AP9" i="83"/>
  <c r="AI13" i="82"/>
  <c r="I13" i="82"/>
  <c r="AO15" i="82"/>
  <c r="Z11" i="83"/>
  <c r="AV12" i="82"/>
  <c r="AF10" i="82"/>
  <c r="AO50" i="37"/>
  <c r="AP68" i="37"/>
  <c r="AQ61" i="33"/>
  <c r="AQ25" i="37"/>
  <c r="AV28" i="82"/>
  <c r="AT32" i="33"/>
  <c r="AA10" i="83"/>
  <c r="L15" i="83"/>
  <c r="J13" i="82"/>
  <c r="W8" i="83"/>
  <c r="V9" i="83"/>
  <c r="AF15" i="83"/>
  <c r="AL8" i="83"/>
  <c r="AK10" i="83"/>
  <c r="AV67" i="37"/>
  <c r="M10" i="31"/>
  <c r="M32" i="33"/>
  <c r="M49" i="31"/>
  <c r="M60" i="31"/>
  <c r="AY27" i="83"/>
  <c r="AI27" i="37"/>
  <c r="AI27" i="33"/>
  <c r="H46" i="37"/>
  <c r="K66" i="33"/>
  <c r="AN14" i="31"/>
  <c r="AL27" i="33"/>
  <c r="AE29" i="33"/>
  <c r="Z17" i="33"/>
  <c r="AI21" i="37"/>
  <c r="AJ21" i="33"/>
  <c r="AI21" i="31"/>
  <c r="K20" i="84"/>
  <c r="H27" i="37"/>
  <c r="I23" i="37"/>
  <c r="I63" i="37"/>
  <c r="J16" i="37"/>
  <c r="J40" i="37"/>
  <c r="K7" i="33"/>
  <c r="J30" i="33"/>
  <c r="K48" i="33"/>
  <c r="J41" i="33"/>
  <c r="K55" i="33"/>
  <c r="K24" i="84"/>
  <c r="K51" i="31"/>
  <c r="I14" i="33"/>
  <c r="J10" i="37"/>
  <c r="L9" i="33"/>
  <c r="J22" i="82"/>
  <c r="K39" i="31"/>
  <c r="AL32" i="37"/>
  <c r="AL26" i="37"/>
  <c r="Z63" i="31"/>
  <c r="U40" i="33"/>
  <c r="AD29" i="33"/>
  <c r="AG46" i="33"/>
  <c r="Z63" i="33"/>
  <c r="U16" i="37"/>
  <c r="AK19" i="31"/>
  <c r="AB63" i="33"/>
  <c r="Z17" i="31"/>
  <c r="AL48" i="31"/>
  <c r="AJ42" i="33"/>
  <c r="U56" i="37"/>
  <c r="AG56" i="31"/>
  <c r="AF46" i="33"/>
  <c r="AF46" i="37"/>
  <c r="AG22" i="33"/>
  <c r="AK41" i="33"/>
  <c r="AE30" i="33"/>
  <c r="AI28" i="33"/>
  <c r="AD41" i="31"/>
  <c r="AK27" i="37"/>
  <c r="Y8" i="37"/>
  <c r="AD21" i="33"/>
  <c r="K32" i="84"/>
  <c r="K12" i="33"/>
  <c r="J34" i="37"/>
  <c r="K30" i="33"/>
  <c r="I20" i="37"/>
  <c r="W47" i="37"/>
  <c r="V49" i="33"/>
  <c r="AL39" i="33"/>
  <c r="AF35" i="33"/>
  <c r="AE21" i="31"/>
  <c r="AA55" i="33"/>
  <c r="AA55" i="37"/>
  <c r="AF55" i="31"/>
  <c r="AA55" i="31"/>
  <c r="AB55" i="33"/>
  <c r="AF52" i="33"/>
  <c r="AE52" i="31"/>
  <c r="AE52" i="33"/>
  <c r="AJ52" i="31"/>
  <c r="AD35" i="33"/>
  <c r="AB35" i="37"/>
  <c r="AB32" i="82"/>
  <c r="W32" i="84"/>
  <c r="J45" i="37"/>
  <c r="K15" i="84"/>
  <c r="I51" i="37"/>
  <c r="AK46" i="31"/>
  <c r="AD41" i="33"/>
  <c r="AL14" i="37"/>
  <c r="AL65" i="37"/>
  <c r="AL8" i="37"/>
  <c r="AL69" i="33"/>
  <c r="AL54" i="37"/>
  <c r="AL37" i="37"/>
  <c r="AL69" i="37"/>
  <c r="AL36" i="37"/>
  <c r="AL12" i="37"/>
  <c r="AL43" i="37"/>
  <c r="AL46" i="37"/>
  <c r="AL55" i="37"/>
  <c r="AL35" i="37"/>
  <c r="AQ69" i="31"/>
  <c r="AL58" i="37"/>
  <c r="AL10" i="37"/>
  <c r="AL42" i="37"/>
  <c r="AL50" i="37"/>
  <c r="AL68" i="37"/>
  <c r="AF53" i="33"/>
  <c r="AF53" i="37"/>
  <c r="AF53" i="31"/>
  <c r="AP46" i="31"/>
  <c r="AK46" i="33"/>
  <c r="Y47" i="37"/>
  <c r="Y47" i="31"/>
  <c r="Z47" i="33"/>
  <c r="AQ30" i="31"/>
  <c r="AL30" i="33"/>
  <c r="AN30" i="33"/>
  <c r="AL25" i="31"/>
  <c r="AG25" i="33"/>
  <c r="AG25" i="37"/>
  <c r="H30" i="84"/>
  <c r="K10" i="84"/>
  <c r="J24" i="84"/>
  <c r="H38" i="37"/>
  <c r="H64" i="37"/>
  <c r="I50" i="31"/>
  <c r="I15" i="37"/>
  <c r="J8" i="37"/>
  <c r="J33" i="37"/>
  <c r="L19" i="33"/>
  <c r="I50" i="33"/>
  <c r="J15" i="33"/>
  <c r="K30" i="31"/>
  <c r="J54" i="33"/>
  <c r="I48" i="33"/>
  <c r="J66" i="31"/>
  <c r="L57" i="33"/>
  <c r="J27" i="33"/>
  <c r="AL49" i="37"/>
  <c r="AL15" i="37"/>
  <c r="AL61" i="37"/>
  <c r="AN58" i="31"/>
  <c r="Z37" i="37"/>
  <c r="W38" i="37"/>
  <c r="Z60" i="37"/>
  <c r="AI42" i="31"/>
  <c r="AG36" i="31"/>
  <c r="AD47" i="31"/>
  <c r="AE28" i="37"/>
  <c r="Z49" i="31"/>
  <c r="J43" i="31"/>
  <c r="AI61" i="37"/>
  <c r="AL20" i="37"/>
  <c r="AJ48" i="31"/>
  <c r="AK46" i="37"/>
  <c r="AJ58" i="33"/>
  <c r="AD39" i="33"/>
  <c r="W38" i="33"/>
  <c r="Z18" i="33"/>
  <c r="AF35" i="37"/>
  <c r="AK48" i="33"/>
  <c r="I7" i="84"/>
  <c r="AG36" i="33"/>
  <c r="Y51" i="31"/>
  <c r="W13" i="33"/>
  <c r="AK22" i="82"/>
  <c r="Y32" i="83"/>
  <c r="AO50" i="31"/>
  <c r="AJ50" i="37"/>
  <c r="AJ50" i="31"/>
  <c r="AI20" i="37"/>
  <c r="AN20" i="31"/>
  <c r="J51" i="37"/>
  <c r="J28" i="84"/>
  <c r="J27" i="37"/>
  <c r="AI9" i="31"/>
  <c r="AB8" i="37"/>
  <c r="AB8" i="31"/>
  <c r="Y43" i="31"/>
  <c r="Y43" i="33"/>
  <c r="Y43" i="37"/>
  <c r="Y68" i="33"/>
  <c r="Y68" i="31"/>
  <c r="Y68" i="37"/>
  <c r="Y23" i="33"/>
  <c r="AD23" i="31"/>
  <c r="Y23" i="31"/>
  <c r="Z10" i="31"/>
  <c r="Z10" i="37"/>
  <c r="AK39" i="31"/>
  <c r="AF39" i="31"/>
  <c r="V31" i="33"/>
  <c r="W31" i="33"/>
  <c r="V31" i="37"/>
  <c r="AB43" i="33"/>
  <c r="AB43" i="31"/>
  <c r="AG27" i="37"/>
  <c r="AG27" i="31"/>
  <c r="V18" i="33"/>
  <c r="U18" i="37"/>
  <c r="AQ23" i="31"/>
  <c r="AL23" i="31"/>
  <c r="AL23" i="33"/>
  <c r="AL23" i="37"/>
  <c r="K16" i="84"/>
  <c r="J10" i="84"/>
  <c r="I49" i="37"/>
  <c r="I19" i="37"/>
  <c r="J62" i="37"/>
  <c r="J32" i="37"/>
  <c r="K19" i="31"/>
  <c r="I20" i="31"/>
  <c r="H36" i="37"/>
  <c r="I54" i="31"/>
  <c r="J36" i="31"/>
  <c r="I12" i="33"/>
  <c r="J66" i="33"/>
  <c r="K39" i="33"/>
  <c r="AL66" i="37"/>
  <c r="AL60" i="37"/>
  <c r="AL7" i="37"/>
  <c r="AL25" i="37"/>
  <c r="Z42" i="31"/>
  <c r="AL38" i="33"/>
  <c r="Y47" i="33"/>
  <c r="U43" i="33"/>
  <c r="AK68" i="31"/>
  <c r="AE30" i="37"/>
  <c r="AE21" i="37"/>
  <c r="Z34" i="33"/>
  <c r="U27" i="37"/>
  <c r="AN61" i="31"/>
  <c r="AL29" i="37"/>
  <c r="AN42" i="31"/>
  <c r="AI58" i="33"/>
  <c r="AA31" i="31"/>
  <c r="Y41" i="37"/>
  <c r="V17" i="33"/>
  <c r="V59" i="37"/>
  <c r="AE60" i="33"/>
  <c r="AQ16" i="31"/>
  <c r="AL16" i="37"/>
  <c r="AL16" i="31"/>
  <c r="T12" i="37"/>
  <c r="U12" i="33"/>
  <c r="Y12" i="31"/>
  <c r="AA26" i="37"/>
  <c r="AA26" i="33"/>
  <c r="AA26" i="31"/>
  <c r="AB46" i="37"/>
  <c r="AB46" i="31"/>
  <c r="AG46" i="31"/>
  <c r="AI22" i="83"/>
  <c r="AN22" i="82"/>
  <c r="AI22" i="84"/>
  <c r="AI10" i="31"/>
  <c r="AE10" i="33"/>
  <c r="AD10" i="31"/>
  <c r="U33" i="37"/>
  <c r="V33" i="33"/>
  <c r="AQ51" i="31"/>
  <c r="AL51" i="31"/>
  <c r="AN51" i="33"/>
  <c r="AG45" i="33"/>
  <c r="AG45" i="31"/>
  <c r="AG45" i="37"/>
  <c r="AL45" i="31"/>
  <c r="AI49" i="33"/>
  <c r="AJ49" i="33"/>
  <c r="AN49" i="31"/>
  <c r="AI49" i="37"/>
  <c r="AD13" i="33"/>
  <c r="AE13" i="33"/>
  <c r="AD13" i="37"/>
  <c r="AD13" i="31"/>
  <c r="Y22" i="31"/>
  <c r="T22" i="37"/>
  <c r="T38" i="37"/>
  <c r="U38" i="33"/>
  <c r="Y38" i="31"/>
  <c r="AG59" i="31"/>
  <c r="AB59" i="37"/>
  <c r="U25" i="83"/>
  <c r="U25" i="84"/>
  <c r="AG13" i="33"/>
  <c r="AG13" i="31"/>
  <c r="Y11" i="33"/>
  <c r="W11" i="33"/>
  <c r="AB11" i="31"/>
  <c r="AA57" i="31"/>
  <c r="AA57" i="33"/>
  <c r="AF38" i="33"/>
  <c r="AF38" i="37"/>
  <c r="AG37" i="33"/>
  <c r="AG37" i="37"/>
  <c r="AG37" i="31"/>
  <c r="AB18" i="31"/>
  <c r="AG18" i="31"/>
  <c r="AB18" i="33"/>
  <c r="AB18" i="37"/>
  <c r="AA30" i="33"/>
  <c r="AA30" i="31"/>
  <c r="AB42" i="37"/>
  <c r="AD42" i="33"/>
  <c r="AA40" i="37"/>
  <c r="AA40" i="31"/>
  <c r="AA17" i="31"/>
  <c r="V17" i="37"/>
  <c r="AG21" i="31"/>
  <c r="AG21" i="37"/>
  <c r="AF21" i="31"/>
  <c r="AF21" i="33"/>
  <c r="AF21" i="37"/>
  <c r="W29" i="84"/>
  <c r="W29" i="83"/>
  <c r="AG38" i="31"/>
  <c r="AG38" i="37"/>
  <c r="AG38" i="33"/>
  <c r="AA28" i="37"/>
  <c r="AA28" i="31"/>
  <c r="AA32" i="84"/>
  <c r="AB32" i="83"/>
  <c r="AA32" i="82"/>
  <c r="AD29" i="37"/>
  <c r="AD29" i="31"/>
  <c r="J63" i="37"/>
  <c r="AA27" i="33"/>
  <c r="AO8" i="31"/>
  <c r="AJ8" i="33"/>
  <c r="AJ8" i="37"/>
  <c r="AQ33" i="31"/>
  <c r="AL33" i="33"/>
  <c r="AL33" i="31"/>
  <c r="AL33" i="37"/>
  <c r="AI48" i="31"/>
  <c r="AI48" i="33"/>
  <c r="AN48" i="31"/>
  <c r="Y57" i="31"/>
  <c r="Y57" i="37"/>
  <c r="AD57" i="31"/>
  <c r="AG19" i="37"/>
  <c r="AG19" i="31"/>
  <c r="AI19" i="33"/>
  <c r="AG19" i="33"/>
  <c r="AI62" i="31"/>
  <c r="AD62" i="33"/>
  <c r="AL36" i="31"/>
  <c r="AG36" i="37"/>
  <c r="Z29" i="33"/>
  <c r="Z29" i="31"/>
  <c r="Z29" i="37"/>
  <c r="AE29" i="31"/>
  <c r="W29" i="37"/>
  <c r="W29" i="33"/>
  <c r="Y48" i="31"/>
  <c r="Y48" i="37"/>
  <c r="AD48" i="31"/>
  <c r="AD65" i="37"/>
  <c r="AD65" i="33"/>
  <c r="V45" i="37"/>
  <c r="V45" i="33"/>
  <c r="Y17" i="82"/>
  <c r="T17" i="84"/>
  <c r="AG21" i="83"/>
  <c r="AG21" i="82"/>
  <c r="AG31" i="33"/>
  <c r="AI31" i="33"/>
  <c r="AG31" i="37"/>
  <c r="AA32" i="31"/>
  <c r="AF32" i="31"/>
  <c r="AA32" i="37"/>
  <c r="AO18" i="31"/>
  <c r="AJ18" i="31"/>
  <c r="AJ18" i="33"/>
  <c r="AJ18" i="37"/>
  <c r="H20" i="84"/>
  <c r="J11" i="84"/>
  <c r="J41" i="37"/>
  <c r="K63" i="33"/>
  <c r="I55" i="31"/>
  <c r="AN39" i="33"/>
  <c r="AL18" i="37"/>
  <c r="AI65" i="31"/>
  <c r="AK54" i="31"/>
  <c r="Y18" i="31"/>
  <c r="Y48" i="33"/>
  <c r="AE42" i="37"/>
  <c r="W43" i="33"/>
  <c r="AI49" i="31"/>
  <c r="AB35" i="31"/>
  <c r="AD10" i="33"/>
  <c r="AB56" i="37"/>
  <c r="AB30" i="33"/>
  <c r="Y33" i="37"/>
  <c r="AF20" i="33"/>
  <c r="V42" i="33"/>
  <c r="AL52" i="37"/>
  <c r="AI48" i="37"/>
  <c r="I58" i="31"/>
  <c r="AB29" i="31"/>
  <c r="Z27" i="33"/>
  <c r="U62" i="33"/>
  <c r="J43" i="33"/>
  <c r="AA32" i="83"/>
  <c r="K17" i="84"/>
  <c r="J43" i="37"/>
  <c r="J46" i="33"/>
  <c r="Z55" i="33"/>
  <c r="Y55" i="31"/>
  <c r="Y55" i="33"/>
  <c r="Y55" i="37"/>
  <c r="Z9" i="33"/>
  <c r="Y9" i="33"/>
  <c r="AD9" i="31"/>
  <c r="AG16" i="37"/>
  <c r="AG16" i="33"/>
  <c r="Y31" i="33"/>
  <c r="Y31" i="37"/>
  <c r="Y31" i="31"/>
  <c r="AB22" i="37"/>
  <c r="AD22" i="33"/>
  <c r="AB22" i="33"/>
  <c r="AB22" i="31"/>
  <c r="U32" i="83"/>
  <c r="Y32" i="82"/>
  <c r="T32" i="84"/>
  <c r="AP29" i="31"/>
  <c r="AK29" i="37"/>
  <c r="AK29" i="31"/>
  <c r="AB41" i="33"/>
  <c r="AG41" i="31"/>
  <c r="Z58" i="31"/>
  <c r="U58" i="37"/>
  <c r="AF66" i="33"/>
  <c r="AF66" i="37"/>
  <c r="AG66" i="33"/>
  <c r="AA9" i="31"/>
  <c r="AA9" i="37"/>
  <c r="AB9" i="33"/>
  <c r="AA9" i="33"/>
  <c r="AJ39" i="31"/>
  <c r="AE39" i="33"/>
  <c r="AE39" i="37"/>
  <c r="AE39" i="31"/>
  <c r="U37" i="33"/>
  <c r="U37" i="37"/>
  <c r="AF28" i="33"/>
  <c r="AE28" i="31"/>
  <c r="AE28" i="33"/>
  <c r="AP17" i="31"/>
  <c r="AK17" i="37"/>
  <c r="AK17" i="31"/>
  <c r="AK17" i="33"/>
  <c r="L33" i="82"/>
  <c r="K33" i="84"/>
  <c r="H35" i="37"/>
  <c r="I33" i="37"/>
  <c r="I57" i="37"/>
  <c r="K15" i="33"/>
  <c r="J23" i="33"/>
  <c r="AL40" i="37"/>
  <c r="H15" i="84"/>
  <c r="K33" i="82"/>
  <c r="H48" i="37"/>
  <c r="I12" i="37"/>
  <c r="I50" i="37"/>
  <c r="J48" i="37"/>
  <c r="J26" i="37"/>
  <c r="K45" i="31"/>
  <c r="H31" i="37"/>
  <c r="I8" i="31"/>
  <c r="K57" i="31"/>
  <c r="J39" i="33"/>
  <c r="J61" i="31"/>
  <c r="AN23" i="33"/>
  <c r="AN38" i="33"/>
  <c r="AL39" i="37"/>
  <c r="W17" i="37"/>
  <c r="AJ65" i="33"/>
  <c r="AA18" i="37"/>
  <c r="AI16" i="33"/>
  <c r="AK22" i="37"/>
  <c r="U43" i="37"/>
  <c r="AF38" i="31"/>
  <c r="AI58" i="31"/>
  <c r="AD10" i="37"/>
  <c r="AG35" i="33"/>
  <c r="AF30" i="31"/>
  <c r="AI21" i="33"/>
  <c r="Z19" i="31"/>
  <c r="AJ49" i="31"/>
  <c r="Z48" i="33"/>
  <c r="AL25" i="33"/>
  <c r="AB13" i="31"/>
  <c r="AE21" i="33"/>
  <c r="Y51" i="33"/>
  <c r="AD51" i="31"/>
  <c r="Y58" i="31"/>
  <c r="AI13" i="33"/>
  <c r="J11" i="37"/>
  <c r="AE8" i="31"/>
  <c r="AE8" i="37"/>
  <c r="AD49" i="37"/>
  <c r="AD49" i="33"/>
  <c r="AD49" i="31"/>
  <c r="Y11" i="37"/>
  <c r="AD11" i="31"/>
  <c r="L56" i="31"/>
  <c r="L56" i="33"/>
  <c r="AI28" i="82"/>
  <c r="AI28" i="83"/>
  <c r="AI28" i="84"/>
  <c r="AD8" i="31"/>
  <c r="AD8" i="37"/>
  <c r="AP24" i="31"/>
  <c r="AK24" i="31"/>
  <c r="AK24" i="37"/>
  <c r="AI11" i="33"/>
  <c r="AI11" i="31"/>
  <c r="AI11" i="37"/>
  <c r="AJ11" i="33"/>
  <c r="U36" i="33"/>
  <c r="T36" i="37"/>
  <c r="AA63" i="31"/>
  <c r="AA63" i="33"/>
  <c r="AQ26" i="31"/>
  <c r="AN26" i="33"/>
  <c r="AL26" i="31"/>
  <c r="AP41" i="31"/>
  <c r="AK41" i="37"/>
  <c r="AK41" i="31"/>
  <c r="Z26" i="33"/>
  <c r="Z26" i="31"/>
  <c r="AG60" i="33"/>
  <c r="AI60" i="33"/>
  <c r="Y24" i="31"/>
  <c r="U24" i="33"/>
  <c r="T52" i="37"/>
  <c r="U52" i="33"/>
  <c r="AI14" i="37"/>
  <c r="AJ14" i="33"/>
  <c r="AD58" i="31"/>
  <c r="AE58" i="33"/>
  <c r="Y67" i="33"/>
  <c r="Y67" i="37"/>
  <c r="Y67" i="31"/>
  <c r="AJ12" i="33"/>
  <c r="AI12" i="33"/>
  <c r="AQ24" i="31"/>
  <c r="AL24" i="33"/>
  <c r="AL24" i="37"/>
  <c r="AA67" i="33"/>
  <c r="Z67" i="37"/>
  <c r="Z67" i="33"/>
  <c r="AE67" i="31"/>
  <c r="AN27" i="83"/>
  <c r="AQ27" i="82"/>
  <c r="AP18" i="31"/>
  <c r="AK18" i="33"/>
  <c r="AK18" i="31"/>
  <c r="AK18" i="37"/>
  <c r="AE31" i="37"/>
  <c r="AF31" i="33"/>
  <c r="W23" i="33"/>
  <c r="W23" i="37"/>
  <c r="AP38" i="31"/>
  <c r="AK38" i="37"/>
  <c r="AO17" i="31"/>
  <c r="AJ17" i="31"/>
  <c r="W30" i="33"/>
  <c r="V30" i="33"/>
  <c r="AA37" i="31"/>
  <c r="AA37" i="33"/>
  <c r="AA37" i="37"/>
  <c r="AP37" i="31"/>
  <c r="AK37" i="33"/>
  <c r="AL37" i="33"/>
  <c r="T15" i="37"/>
  <c r="Y15" i="31"/>
  <c r="AI55" i="33"/>
  <c r="AI55" i="37"/>
  <c r="L46" i="33"/>
  <c r="L46" i="31"/>
  <c r="K46" i="31"/>
  <c r="Z52" i="31"/>
  <c r="Z52" i="33"/>
  <c r="AQ48" i="31"/>
  <c r="AL48" i="37"/>
  <c r="AL48" i="33"/>
  <c r="AF43" i="33"/>
  <c r="AF43" i="31"/>
  <c r="V35" i="33"/>
  <c r="V35" i="37"/>
  <c r="AE42" i="31"/>
  <c r="AE42" i="33"/>
  <c r="AG34" i="33"/>
  <c r="AG34" i="37"/>
  <c r="AI34" i="33"/>
  <c r="AE25" i="33"/>
  <c r="AE25" i="37"/>
  <c r="V37" i="37"/>
  <c r="V37" i="33"/>
  <c r="W37" i="33"/>
  <c r="U31" i="37"/>
  <c r="U31" i="33"/>
  <c r="AN21" i="33"/>
  <c r="AL21" i="33"/>
  <c r="AA38" i="37"/>
  <c r="AB38" i="33"/>
  <c r="AA38" i="33"/>
  <c r="AA17" i="33"/>
  <c r="AE17" i="31"/>
  <c r="AJ32" i="82"/>
  <c r="K25" i="84"/>
  <c r="I8" i="37"/>
  <c r="J56" i="37"/>
  <c r="K23" i="31"/>
  <c r="J11" i="33"/>
  <c r="AN65" i="31"/>
  <c r="Z33" i="33"/>
  <c r="AK24" i="33"/>
  <c r="Z31" i="31"/>
  <c r="AA31" i="33"/>
  <c r="AL24" i="31"/>
  <c r="AD66" i="33"/>
  <c r="AD66" i="37"/>
  <c r="AE66" i="33"/>
  <c r="AI66" i="31"/>
  <c r="AA42" i="33"/>
  <c r="Z42" i="37"/>
  <c r="AO31" i="31"/>
  <c r="AJ31" i="31"/>
  <c r="I54" i="37"/>
  <c r="J36" i="37"/>
  <c r="J50" i="37"/>
  <c r="J37" i="37"/>
  <c r="AN24" i="33"/>
  <c r="AL19" i="31"/>
  <c r="AL27" i="37"/>
  <c r="AJ17" i="37"/>
  <c r="AE65" i="33"/>
  <c r="AL18" i="33"/>
  <c r="AL29" i="33"/>
  <c r="AJ48" i="33"/>
  <c r="AG22" i="31"/>
  <c r="AG43" i="33"/>
  <c r="AB23" i="31"/>
  <c r="AI9" i="33"/>
  <c r="AF40" i="37"/>
  <c r="AI42" i="37"/>
  <c r="AE17" i="33"/>
  <c r="AI17" i="31"/>
  <c r="AD17" i="33"/>
  <c r="AD17" i="31"/>
  <c r="AD59" i="31"/>
  <c r="AD59" i="33"/>
  <c r="AE59" i="33"/>
  <c r="AD59" i="37"/>
  <c r="U67" i="33"/>
  <c r="U67" i="37"/>
  <c r="AD20" i="37"/>
  <c r="AD20" i="33"/>
  <c r="Y36" i="31"/>
  <c r="AD36" i="31"/>
  <c r="Y36" i="37"/>
  <c r="W45" i="33"/>
  <c r="AP68" i="31"/>
  <c r="AK68" i="37"/>
  <c r="Z13" i="33"/>
  <c r="Y13" i="37"/>
  <c r="Y13" i="33"/>
  <c r="AI43" i="31"/>
  <c r="AD43" i="31"/>
  <c r="AD43" i="37"/>
  <c r="V26" i="33"/>
  <c r="W26" i="33"/>
  <c r="V51" i="33"/>
  <c r="Z51" i="31"/>
  <c r="U51" i="37"/>
  <c r="Y52" i="37"/>
  <c r="Y52" i="31"/>
  <c r="Y52" i="33"/>
  <c r="AG58" i="37"/>
  <c r="AG58" i="33"/>
  <c r="AL58" i="31"/>
  <c r="Y20" i="31"/>
  <c r="Y20" i="33"/>
  <c r="Z24" i="31"/>
  <c r="AE24" i="31"/>
  <c r="AA24" i="33"/>
  <c r="AF45" i="33"/>
  <c r="AE45" i="37"/>
  <c r="AF54" i="31"/>
  <c r="AF54" i="37"/>
  <c r="AB29" i="83"/>
  <c r="AG29" i="82"/>
  <c r="AA61" i="37"/>
  <c r="AF61" i="31"/>
  <c r="AF62" i="37"/>
  <c r="AF62" i="33"/>
  <c r="AE65" i="31"/>
  <c r="Z65" i="37"/>
  <c r="Z65" i="31"/>
  <c r="AP43" i="31"/>
  <c r="AK43" i="37"/>
  <c r="AK43" i="33"/>
  <c r="AL43" i="33"/>
  <c r="AJ40" i="31"/>
  <c r="AO40" i="31"/>
  <c r="AJ40" i="37"/>
  <c r="AL34" i="33"/>
  <c r="AN34" i="33"/>
  <c r="AL34" i="37"/>
  <c r="AO25" i="31"/>
  <c r="AJ25" i="37"/>
  <c r="AJ25" i="33"/>
  <c r="AD48" i="33"/>
  <c r="AB48" i="31"/>
  <c r="AA43" i="31"/>
  <c r="V43" i="37"/>
  <c r="AN28" i="31"/>
  <c r="AI28" i="37"/>
  <c r="AJ28" i="33"/>
  <c r="Z25" i="31"/>
  <c r="V25" i="33"/>
  <c r="U25" i="37"/>
  <c r="U25" i="33"/>
  <c r="AF34" i="31"/>
  <c r="AF34" i="33"/>
  <c r="AF34" i="37"/>
  <c r="AQ17" i="31"/>
  <c r="AL17" i="33"/>
  <c r="AN17" i="33"/>
  <c r="AP35" i="31"/>
  <c r="AK35" i="37"/>
  <c r="AF18" i="37"/>
  <c r="AG18" i="33"/>
  <c r="AF18" i="33"/>
  <c r="AP31" i="31"/>
  <c r="AK31" i="37"/>
  <c r="AK31" i="33"/>
  <c r="AQ25" i="82"/>
  <c r="AL25" i="83"/>
  <c r="AO24" i="82"/>
  <c r="AK24" i="83"/>
  <c r="V32" i="33"/>
  <c r="V32" i="37"/>
  <c r="AN32" i="83"/>
  <c r="AQ32" i="82"/>
  <c r="AL32" i="82"/>
  <c r="AL32" i="83"/>
  <c r="H33" i="84"/>
  <c r="K28" i="84"/>
  <c r="H37" i="37"/>
  <c r="I35" i="37"/>
  <c r="I17" i="37"/>
  <c r="J45" i="33"/>
  <c r="J48" i="31"/>
  <c r="J25" i="33"/>
  <c r="L23" i="33"/>
  <c r="J18" i="82"/>
  <c r="J9" i="37"/>
  <c r="AN16" i="33"/>
  <c r="AN27" i="31"/>
  <c r="AL45" i="37"/>
  <c r="AL19" i="33"/>
  <c r="AL57" i="37"/>
  <c r="AL31" i="37"/>
  <c r="U16" i="33"/>
  <c r="AI8" i="31"/>
  <c r="AF26" i="31"/>
  <c r="AJ38" i="31"/>
  <c r="AG16" i="31"/>
  <c r="AK29" i="33"/>
  <c r="AD62" i="31"/>
  <c r="AJ65" i="37"/>
  <c r="AL31" i="33"/>
  <c r="Z34" i="31"/>
  <c r="AD20" i="31"/>
  <c r="AI20" i="31"/>
  <c r="AD56" i="37"/>
  <c r="AE31" i="31"/>
  <c r="H10" i="37"/>
  <c r="AJ8" i="31"/>
  <c r="AI12" i="31"/>
  <c r="Z63" i="37"/>
  <c r="AG60" i="37"/>
  <c r="AE62" i="33"/>
  <c r="I46" i="31"/>
  <c r="AB53" i="33"/>
  <c r="AA53" i="31"/>
  <c r="AA53" i="37"/>
  <c r="AA49" i="33"/>
  <c r="AA49" i="31"/>
  <c r="AK32" i="84"/>
  <c r="AK32" i="83"/>
  <c r="H25" i="37"/>
  <c r="I61" i="37"/>
  <c r="J53" i="37"/>
  <c r="J42" i="37"/>
  <c r="I33" i="33"/>
  <c r="L17" i="33"/>
  <c r="AN55" i="31"/>
  <c r="AL28" i="37"/>
  <c r="AL38" i="37"/>
  <c r="AN21" i="31"/>
  <c r="Z26" i="37"/>
  <c r="V16" i="33"/>
  <c r="AD18" i="31"/>
  <c r="AK25" i="33"/>
  <c r="W24" i="37"/>
  <c r="Z65" i="33"/>
  <c r="Y41" i="31"/>
  <c r="AL34" i="31"/>
  <c r="AD62" i="37"/>
  <c r="AF19" i="31"/>
  <c r="AK65" i="33"/>
  <c r="V30" i="37"/>
  <c r="AG25" i="31"/>
  <c r="AL39" i="31"/>
  <c r="AN12" i="31"/>
  <c r="AA32" i="33"/>
  <c r="AA27" i="37"/>
  <c r="AB48" i="33"/>
  <c r="AI65" i="37"/>
  <c r="AI9" i="37"/>
  <c r="W59" i="33"/>
  <c r="V59" i="33"/>
  <c r="U45" i="37"/>
  <c r="AK37" i="37"/>
  <c r="AD60" i="37"/>
  <c r="AB7" i="83"/>
  <c r="Y21" i="82"/>
  <c r="AG21" i="84"/>
  <c r="AP26" i="31"/>
  <c r="AK26" i="33"/>
  <c r="AK26" i="31"/>
  <c r="AE17" i="83"/>
  <c r="AE17" i="84"/>
  <c r="AP19" i="31"/>
  <c r="AI46" i="31"/>
  <c r="AD46" i="33"/>
  <c r="Y54" i="37"/>
  <c r="AD54" i="31"/>
  <c r="Y54" i="31"/>
  <c r="Y54" i="33"/>
  <c r="AF63" i="31"/>
  <c r="AK63" i="31"/>
  <c r="AF63" i="37"/>
  <c r="AF63" i="33"/>
  <c r="AG29" i="33"/>
  <c r="AI29" i="33"/>
  <c r="AL29" i="31"/>
  <c r="AL22" i="31"/>
  <c r="AI22" i="33"/>
  <c r="AG14" i="37"/>
  <c r="AG14" i="33"/>
  <c r="AK12" i="33"/>
  <c r="AK12" i="31"/>
  <c r="AL12" i="33"/>
  <c r="AQ11" i="31"/>
  <c r="AL11" i="31"/>
  <c r="AL11" i="37"/>
  <c r="AK22" i="84"/>
  <c r="AP22" i="82"/>
  <c r="AG10" i="37"/>
  <c r="AG10" i="33"/>
  <c r="AI10" i="33"/>
  <c r="J68" i="33"/>
  <c r="J68" i="31"/>
  <c r="V40" i="33"/>
  <c r="Z40" i="31"/>
  <c r="AD32" i="33"/>
  <c r="AB32" i="37"/>
  <c r="AB32" i="31"/>
  <c r="Z23" i="31"/>
  <c r="Z23" i="37"/>
  <c r="AP32" i="31"/>
  <c r="AK32" i="31"/>
  <c r="AF49" i="33"/>
  <c r="AE49" i="37"/>
  <c r="AE37" i="31"/>
  <c r="AE37" i="33"/>
  <c r="Z30" i="33"/>
  <c r="Z30" i="31"/>
  <c r="AG47" i="31"/>
  <c r="AB47" i="31"/>
  <c r="AI17" i="33"/>
  <c r="AG17" i="33"/>
  <c r="W35" i="33"/>
  <c r="W35" i="37"/>
  <c r="Z28" i="31"/>
  <c r="Z28" i="33"/>
  <c r="AB25" i="84"/>
  <c r="AD25" i="83"/>
  <c r="AG43" i="37"/>
  <c r="AL43" i="31"/>
  <c r="V29" i="83"/>
  <c r="AA29" i="82"/>
  <c r="V29" i="84"/>
  <c r="AG7" i="82"/>
  <c r="AD19" i="31"/>
  <c r="AD19" i="37"/>
  <c r="AG67" i="31"/>
  <c r="AB67" i="37"/>
  <c r="AI30" i="33"/>
  <c r="AI30" i="37"/>
  <c r="AF51" i="33"/>
  <c r="Y59" i="33"/>
  <c r="AJ33" i="84"/>
  <c r="AJ16" i="84"/>
  <c r="AJ30" i="84"/>
  <c r="AJ33" i="82"/>
  <c r="AJ31" i="84"/>
  <c r="AJ9" i="84"/>
  <c r="AE51" i="33"/>
  <c r="AJ51" i="31"/>
  <c r="AD47" i="33"/>
  <c r="AE38" i="31"/>
  <c r="J51" i="33"/>
  <c r="AO7" i="82"/>
  <c r="AJ7" i="84"/>
  <c r="AE15" i="33"/>
  <c r="Z8" i="31"/>
  <c r="Z8" i="33"/>
  <c r="AD23" i="37"/>
  <c r="AD23" i="33"/>
  <c r="AI53" i="37"/>
  <c r="AN53" i="31"/>
  <c r="AI68" i="33"/>
  <c r="AI68" i="37"/>
  <c r="U19" i="33"/>
  <c r="U17" i="84"/>
  <c r="U17" i="83"/>
  <c r="Y12" i="37"/>
  <c r="Y12" i="33"/>
  <c r="U68" i="33"/>
  <c r="AA47" i="37"/>
  <c r="AA47" i="31"/>
  <c r="AB37" i="33"/>
  <c r="I66" i="31"/>
  <c r="AP20" i="82"/>
  <c r="AK20" i="84"/>
  <c r="U20" i="33"/>
  <c r="AO58" i="31"/>
  <c r="AK58" i="33"/>
  <c r="AF20" i="84"/>
  <c r="AF20" i="82"/>
  <c r="Y24" i="33"/>
  <c r="W20" i="33"/>
  <c r="AB20" i="31"/>
  <c r="Z36" i="31"/>
  <c r="Y56" i="37"/>
  <c r="Z56" i="33"/>
  <c r="Z68" i="31"/>
  <c r="Z68" i="33"/>
  <c r="V9" i="33"/>
  <c r="V9" i="37"/>
  <c r="AP57" i="31"/>
  <c r="AK57" i="31"/>
  <c r="Z9" i="31"/>
  <c r="U9" i="37"/>
  <c r="AF21" i="82"/>
  <c r="AA21" i="82"/>
  <c r="L29" i="82"/>
  <c r="L29" i="83"/>
  <c r="AF61" i="37"/>
  <c r="AK61" i="31"/>
  <c r="L60" i="31"/>
  <c r="L60" i="33"/>
  <c r="AG42" i="31"/>
  <c r="AG42" i="37"/>
  <c r="AK26" i="84"/>
  <c r="AJ27" i="84"/>
  <c r="AF9" i="31"/>
  <c r="AF25" i="31"/>
  <c r="AL24" i="83"/>
  <c r="I17" i="33"/>
  <c r="AK14" i="84"/>
  <c r="AK9" i="84"/>
  <c r="AB50" i="31"/>
  <c r="U11" i="33"/>
  <c r="V11" i="33"/>
  <c r="AB55" i="31"/>
  <c r="AB30" i="31"/>
  <c r="AE34" i="31"/>
  <c r="AF23" i="31"/>
  <c r="I34" i="33"/>
  <c r="J17" i="33"/>
  <c r="U61" i="33"/>
  <c r="AO13" i="31"/>
  <c r="AJ13" i="33"/>
  <c r="AN25" i="82"/>
  <c r="AI25" i="82"/>
  <c r="W68" i="33"/>
  <c r="Z43" i="33"/>
  <c r="AB28" i="33"/>
  <c r="AG49" i="33"/>
  <c r="AB24" i="83"/>
  <c r="AD24" i="83"/>
  <c r="AK25" i="84"/>
  <c r="AK25" i="83"/>
  <c r="AP25" i="82"/>
  <c r="AK24" i="82"/>
  <c r="V7" i="83"/>
  <c r="AK8" i="33"/>
  <c r="L35" i="31"/>
  <c r="L35" i="33"/>
  <c r="AG17" i="83"/>
  <c r="Z58" i="33"/>
  <c r="AD68" i="31"/>
  <c r="W57" i="33"/>
  <c r="Z11" i="33"/>
  <c r="W61" i="33"/>
  <c r="Y61" i="33"/>
  <c r="Y41" i="33"/>
  <c r="L33" i="31"/>
  <c r="K33" i="33"/>
  <c r="AK67" i="31"/>
  <c r="K17" i="83"/>
  <c r="AJ18" i="84"/>
  <c r="AA7" i="83"/>
  <c r="AA45" i="33"/>
  <c r="K34" i="33"/>
  <c r="AB17" i="83"/>
  <c r="AJ21" i="84"/>
  <c r="AE9" i="31"/>
  <c r="AL29" i="82"/>
  <c r="AK32" i="82"/>
  <c r="I23" i="33"/>
  <c r="I27" i="82"/>
  <c r="K29" i="83"/>
  <c r="J29" i="33"/>
  <c r="W30" i="83"/>
  <c r="AI30" i="83"/>
  <c r="V15" i="33"/>
  <c r="AI45" i="37"/>
  <c r="AG53" i="33"/>
  <c r="Z20" i="82"/>
  <c r="Y61" i="31"/>
  <c r="AF60" i="31"/>
  <c r="Z20" i="33"/>
  <c r="U22" i="33"/>
  <c r="AI51" i="33"/>
  <c r="AB12" i="31"/>
  <c r="AG64" i="31"/>
  <c r="AB42" i="31"/>
  <c r="AF42" i="33"/>
  <c r="AP12" i="33"/>
  <c r="AT32" i="31"/>
  <c r="AP49" i="37"/>
  <c r="AP22" i="37"/>
  <c r="AU49" i="31"/>
  <c r="AQ59" i="33"/>
  <c r="AQ14" i="33"/>
  <c r="AQ11" i="33"/>
  <c r="AQ61" i="37"/>
  <c r="AQ28" i="84"/>
  <c r="M22" i="82"/>
  <c r="AV49" i="31"/>
  <c r="AV46" i="31"/>
  <c r="AV18" i="31"/>
  <c r="AV14" i="31"/>
  <c r="AV29" i="82"/>
  <c r="AS42" i="37"/>
  <c r="AS12" i="84"/>
  <c r="AS18" i="84"/>
  <c r="AS29" i="84"/>
  <c r="AS21" i="84"/>
  <c r="AX16" i="31"/>
  <c r="AT34" i="33"/>
  <c r="AT66" i="33"/>
  <c r="AT60" i="37"/>
  <c r="AT45" i="37"/>
  <c r="AT30" i="37"/>
  <c r="AT16" i="37"/>
  <c r="AT58" i="37"/>
  <c r="AU51" i="33"/>
  <c r="AJ12" i="83"/>
  <c r="U12" i="83"/>
  <c r="AI11" i="82"/>
  <c r="AL11" i="83"/>
  <c r="AN9" i="82"/>
  <c r="AP14" i="82"/>
  <c r="K9" i="83"/>
  <c r="AO11" i="83"/>
  <c r="AE11" i="83"/>
  <c r="U15" i="83"/>
  <c r="M8" i="82"/>
  <c r="AU15" i="83"/>
  <c r="AU25" i="37"/>
  <c r="AX22" i="83"/>
  <c r="AU52" i="37"/>
  <c r="AU28" i="37"/>
  <c r="AV46" i="33"/>
  <c r="AU61" i="37"/>
  <c r="AV18" i="37"/>
  <c r="AU10" i="33"/>
  <c r="AV11" i="33"/>
  <c r="M24" i="31"/>
  <c r="M54" i="37"/>
  <c r="AU56" i="33"/>
  <c r="AF7" i="33"/>
  <c r="AX16" i="83"/>
  <c r="AY31" i="83"/>
  <c r="AP10" i="37"/>
  <c r="AQ49" i="33"/>
  <c r="AU47" i="31"/>
  <c r="AQ49" i="37"/>
  <c r="L13" i="84"/>
  <c r="L32" i="84"/>
  <c r="M46" i="33"/>
  <c r="AS16" i="33"/>
  <c r="AT16" i="33"/>
  <c r="AU67" i="33"/>
  <c r="AE14" i="83"/>
  <c r="Y13" i="83"/>
  <c r="AX15" i="82"/>
  <c r="S24" i="31"/>
  <c r="AX15" i="83"/>
  <c r="AU30" i="37"/>
  <c r="AK33" i="37"/>
  <c r="Y16" i="33"/>
  <c r="AE60" i="31"/>
  <c r="U14" i="33"/>
  <c r="AD42" i="31"/>
  <c r="AA68" i="33"/>
  <c r="AA13" i="31"/>
  <c r="AF14" i="33"/>
  <c r="AG35" i="31"/>
  <c r="AO61" i="37"/>
  <c r="AP63" i="33"/>
  <c r="AT32" i="82"/>
  <c r="AU36" i="31"/>
  <c r="AQ47" i="33"/>
  <c r="AQ38" i="33"/>
  <c r="AQ36" i="37"/>
  <c r="AQ8" i="84"/>
  <c r="L24" i="84"/>
  <c r="L11" i="84"/>
  <c r="L18" i="84"/>
  <c r="L28" i="84"/>
  <c r="M46" i="31"/>
  <c r="AV36" i="31"/>
  <c r="AV33" i="31"/>
  <c r="AV7" i="31"/>
  <c r="AV64" i="31"/>
  <c r="AS18" i="37"/>
  <c r="AS13" i="84"/>
  <c r="AS28" i="84"/>
  <c r="AX64" i="31"/>
  <c r="AT10" i="33"/>
  <c r="AX54" i="31"/>
  <c r="AT62" i="37"/>
  <c r="AT35" i="37"/>
  <c r="AT20" i="37"/>
  <c r="AT56" i="37"/>
  <c r="AT52" i="37"/>
  <c r="AT33" i="37"/>
  <c r="AX31" i="84"/>
  <c r="L9" i="82"/>
  <c r="AI15" i="83"/>
  <c r="AA15" i="83"/>
  <c r="AI9" i="82"/>
  <c r="AK14" i="82"/>
  <c r="W14" i="83"/>
  <c r="J14" i="83"/>
  <c r="AI10" i="82"/>
  <c r="AU8" i="82"/>
  <c r="AU13" i="82"/>
  <c r="AX30" i="83"/>
  <c r="AU50" i="37"/>
  <c r="AU51" i="37"/>
  <c r="AV33" i="37"/>
  <c r="AV7" i="33"/>
  <c r="AU30" i="33"/>
  <c r="AV22" i="37"/>
  <c r="AU18" i="37"/>
  <c r="AX26" i="37"/>
  <c r="AU32" i="37"/>
  <c r="M9" i="33"/>
  <c r="M59" i="33"/>
  <c r="AU7" i="37"/>
  <c r="AX28" i="33"/>
  <c r="U7" i="33"/>
  <c r="AY29" i="33"/>
  <c r="AY17" i="33"/>
  <c r="AY42" i="31"/>
  <c r="AY56" i="31"/>
  <c r="AY68" i="31"/>
  <c r="AP34" i="33"/>
  <c r="AT30" i="82"/>
  <c r="AQ29" i="83"/>
  <c r="AU69" i="31"/>
  <c r="AU34" i="31"/>
  <c r="AQ24" i="37"/>
  <c r="AS31" i="83"/>
  <c r="L14" i="84"/>
  <c r="M20" i="33"/>
  <c r="M16" i="33"/>
  <c r="AV24" i="31"/>
  <c r="AS66" i="33"/>
  <c r="AS64" i="33"/>
  <c r="AS8" i="84"/>
  <c r="AT31" i="83"/>
  <c r="AT64" i="33"/>
  <c r="AT21" i="33"/>
  <c r="AT54" i="33"/>
  <c r="AT50" i="37"/>
  <c r="AT23" i="37"/>
  <c r="AT8" i="37"/>
  <c r="AT66" i="37"/>
  <c r="AT39" i="37"/>
  <c r="AT21" i="37"/>
  <c r="AU69" i="33"/>
  <c r="AE10" i="83"/>
  <c r="AS8" i="83"/>
  <c r="AI15" i="82"/>
  <c r="AP11" i="82"/>
  <c r="V11" i="83"/>
  <c r="AG13" i="83"/>
  <c r="AI14" i="82"/>
  <c r="Z9" i="83"/>
  <c r="AF9" i="82"/>
  <c r="AI12" i="83"/>
  <c r="AT30" i="84"/>
  <c r="J9" i="82"/>
  <c r="Y13" i="82"/>
  <c r="M25" i="84"/>
  <c r="L16" i="84"/>
  <c r="U16" i="83"/>
  <c r="M20" i="37"/>
  <c r="S32" i="31"/>
  <c r="M27" i="37"/>
  <c r="AV30" i="83"/>
  <c r="AU62" i="37"/>
  <c r="AU63" i="37"/>
  <c r="AV55" i="33"/>
  <c r="AV69" i="33"/>
  <c r="AV58" i="37"/>
  <c r="AU14" i="83"/>
  <c r="AU38" i="37"/>
  <c r="AU18" i="33"/>
  <c r="AV8" i="33"/>
  <c r="AV13" i="83"/>
  <c r="AX38" i="37"/>
  <c r="AX28" i="37"/>
  <c r="M53" i="31"/>
  <c r="AU23" i="37"/>
  <c r="AU49" i="37"/>
  <c r="AU60" i="37"/>
  <c r="AO11" i="37"/>
  <c r="AP22" i="33"/>
  <c r="AT21" i="31"/>
  <c r="AT69" i="31"/>
  <c r="AP52" i="33"/>
  <c r="AT34" i="31"/>
  <c r="AP29" i="83"/>
  <c r="AP11" i="37"/>
  <c r="AQ28" i="83"/>
  <c r="L8" i="84"/>
  <c r="M20" i="31"/>
  <c r="AV11" i="31"/>
  <c r="AV21" i="31"/>
  <c r="AV63" i="31"/>
  <c r="AV21" i="82"/>
  <c r="AS11" i="84"/>
  <c r="AS31" i="84"/>
  <c r="AS27" i="84"/>
  <c r="AX65" i="31"/>
  <c r="AX52" i="31"/>
  <c r="AT69" i="33"/>
  <c r="AS26" i="84"/>
  <c r="AT37" i="37"/>
  <c r="AT11" i="37"/>
  <c r="AT68" i="37"/>
  <c r="AT54" i="37"/>
  <c r="AT27" i="37"/>
  <c r="AL8" i="82"/>
  <c r="Z8" i="82"/>
  <c r="AD11" i="82"/>
  <c r="AP11" i="83"/>
  <c r="AD9" i="82"/>
  <c r="AO14" i="82"/>
  <c r="AL14" i="83"/>
  <c r="J9" i="83"/>
  <c r="AQ8" i="83"/>
  <c r="AU13" i="83"/>
  <c r="M32" i="37"/>
  <c r="M23" i="31"/>
  <c r="M23" i="33"/>
  <c r="AV63" i="33"/>
  <c r="AX7" i="33"/>
  <c r="AU17" i="37"/>
  <c r="AV7" i="83"/>
  <c r="AX51" i="37"/>
  <c r="AX40" i="37"/>
  <c r="AX64" i="33"/>
  <c r="AU19" i="37"/>
  <c r="Y69" i="31"/>
  <c r="AS28" i="31"/>
  <c r="AT10" i="31"/>
  <c r="AP47" i="33"/>
  <c r="AU22" i="31"/>
  <c r="AQ10" i="84"/>
  <c r="AS17" i="83"/>
  <c r="L10" i="84"/>
  <c r="L31" i="84"/>
  <c r="AS21" i="83"/>
  <c r="M33" i="83"/>
  <c r="M68" i="33"/>
  <c r="AS11" i="33"/>
  <c r="AS54" i="33"/>
  <c r="AS52" i="33"/>
  <c r="AS63" i="33"/>
  <c r="AS33" i="84"/>
  <c r="AT17" i="83"/>
  <c r="AT52" i="33"/>
  <c r="AT23" i="33"/>
  <c r="AT67" i="33"/>
  <c r="AT25" i="37"/>
  <c r="AT59" i="37"/>
  <c r="AT43" i="37"/>
  <c r="AT41" i="37"/>
  <c r="AT15" i="37"/>
  <c r="AT14" i="82"/>
  <c r="AQ10" i="82"/>
  <c r="AD13" i="82"/>
  <c r="AB15" i="83"/>
  <c r="AD14" i="82"/>
  <c r="AO14" i="83"/>
  <c r="AD10" i="83"/>
  <c r="L11" i="82"/>
  <c r="I11" i="82"/>
  <c r="AB14" i="83"/>
  <c r="AB11" i="83"/>
  <c r="AG12" i="83"/>
  <c r="M38" i="31"/>
  <c r="AV17" i="33"/>
  <c r="AU29" i="37"/>
  <c r="AV59" i="37"/>
  <c r="AU42" i="37"/>
  <c r="AV30" i="33"/>
  <c r="AV65" i="37"/>
  <c r="AX63" i="37"/>
  <c r="AX53" i="37"/>
  <c r="M21" i="33"/>
  <c r="AV27" i="37"/>
  <c r="AV66" i="37"/>
  <c r="AX20" i="33"/>
  <c r="AO42" i="37"/>
  <c r="AP10" i="33"/>
  <c r="AP61" i="33"/>
  <c r="AU12" i="31"/>
  <c r="AQ17" i="84"/>
  <c r="L9" i="84"/>
  <c r="L17" i="84"/>
  <c r="M33" i="82"/>
  <c r="M68" i="31"/>
  <c r="AV8" i="31"/>
  <c r="AV55" i="31"/>
  <c r="AV41" i="31"/>
  <c r="AV51" i="31"/>
  <c r="AV22" i="82"/>
  <c r="AS40" i="37"/>
  <c r="AS14" i="84"/>
  <c r="AS17" i="84"/>
  <c r="AS25" i="84"/>
  <c r="AX53" i="31"/>
  <c r="AS59" i="33"/>
  <c r="AT13" i="37"/>
  <c r="AT47" i="37"/>
  <c r="AT31" i="37"/>
  <c r="AT29" i="37"/>
  <c r="AT63" i="37"/>
  <c r="AX29" i="84"/>
  <c r="AG8" i="82"/>
  <c r="I12" i="83"/>
  <c r="Y9" i="82"/>
  <c r="AV40" i="37"/>
  <c r="AV41" i="33"/>
  <c r="AV56" i="33"/>
  <c r="AU55" i="37"/>
  <c r="AV30" i="37"/>
  <c r="AX65" i="33"/>
  <c r="AU56" i="37"/>
  <c r="AU9" i="37"/>
  <c r="AV62" i="37"/>
  <c r="M57" i="33"/>
  <c r="AX14" i="33"/>
  <c r="Z33" i="82"/>
  <c r="AT45" i="31"/>
  <c r="AT58" i="31"/>
  <c r="AQ20" i="83"/>
  <c r="AU10" i="31"/>
  <c r="AU29" i="31"/>
  <c r="L12" i="84"/>
  <c r="L30" i="84"/>
  <c r="M20" i="83"/>
  <c r="M25" i="82"/>
  <c r="AS51" i="33"/>
  <c r="AT30" i="83"/>
  <c r="AX42" i="31"/>
  <c r="AT12" i="33"/>
  <c r="AS36" i="33"/>
  <c r="AT61" i="37"/>
  <c r="AT19" i="37"/>
  <c r="AT17" i="37"/>
  <c r="AT51" i="37"/>
  <c r="K14" i="83"/>
  <c r="AJ9" i="83"/>
  <c r="AG9" i="83"/>
  <c r="AK11" i="83"/>
  <c r="J12" i="82"/>
  <c r="M11" i="83"/>
  <c r="AV29" i="84"/>
  <c r="M64" i="31"/>
  <c r="AU12" i="37"/>
  <c r="AV56" i="37"/>
  <c r="AU54" i="37"/>
  <c r="AU67" i="37"/>
  <c r="AV10" i="37"/>
  <c r="AV34" i="37"/>
  <c r="AV53" i="37"/>
  <c r="AV36" i="33"/>
  <c r="AV37" i="37"/>
  <c r="AV50" i="37"/>
  <c r="M17" i="33"/>
  <c r="M66" i="33"/>
  <c r="AV15" i="37"/>
  <c r="AV43" i="33"/>
  <c r="AX26" i="33"/>
  <c r="AV52" i="37"/>
  <c r="Z69" i="31"/>
  <c r="AY29" i="31"/>
  <c r="AO54" i="37"/>
  <c r="AP23" i="33"/>
  <c r="AP32" i="33"/>
  <c r="AP22" i="83"/>
  <c r="AP20" i="84"/>
  <c r="AQ38" i="37"/>
  <c r="AS33" i="83"/>
  <c r="L15" i="84"/>
  <c r="L7" i="84"/>
  <c r="M20" i="82"/>
  <c r="AV40" i="31"/>
  <c r="AV38" i="31"/>
  <c r="AS20" i="84"/>
  <c r="AS30" i="84"/>
  <c r="AS24" i="84"/>
  <c r="AX40" i="31"/>
  <c r="AT42" i="33"/>
  <c r="AX29" i="82"/>
  <c r="AT49" i="37"/>
  <c r="AT22" i="37"/>
  <c r="AT7" i="37"/>
  <c r="AT65" i="37"/>
  <c r="AT38" i="37"/>
  <c r="I12" i="82"/>
  <c r="AA12" i="83"/>
  <c r="K14" i="82"/>
  <c r="AT15" i="84"/>
  <c r="AN12" i="82"/>
  <c r="AG8" i="83"/>
  <c r="M9" i="84"/>
  <c r="M39" i="31"/>
  <c r="AU24" i="37"/>
  <c r="AV17" i="37"/>
  <c r="AV40" i="33"/>
  <c r="AX21" i="83"/>
  <c r="AU66" i="37"/>
  <c r="AX38" i="33"/>
  <c r="AV14" i="83"/>
  <c r="AV11" i="37"/>
  <c r="AU58" i="33"/>
  <c r="AU43" i="37"/>
  <c r="AY41" i="31"/>
  <c r="AP17" i="83"/>
  <c r="AU7" i="31"/>
  <c r="AU30" i="31"/>
  <c r="AQ26" i="37"/>
  <c r="AQ13" i="84"/>
  <c r="L25" i="84"/>
  <c r="L33" i="84"/>
  <c r="AS25" i="83"/>
  <c r="M30" i="31"/>
  <c r="L26" i="84"/>
  <c r="AS40" i="33"/>
  <c r="AS9" i="84"/>
  <c r="AT45" i="33"/>
  <c r="AX18" i="31"/>
  <c r="AX14" i="31"/>
  <c r="AX26" i="31"/>
  <c r="AX38" i="31"/>
  <c r="AT36" i="37"/>
  <c r="AT53" i="37"/>
  <c r="AT26" i="37"/>
  <c r="AS10" i="83"/>
  <c r="AE8" i="82"/>
  <c r="AP14" i="83"/>
  <c r="AT17" i="84"/>
  <c r="AT15" i="83"/>
  <c r="AJ15" i="83"/>
  <c r="AB12" i="83"/>
  <c r="M9" i="82"/>
  <c r="AU7" i="84"/>
  <c r="AU14" i="82"/>
  <c r="M64" i="33"/>
  <c r="AU36" i="37"/>
  <c r="AW29" i="83"/>
  <c r="AU15" i="37"/>
  <c r="AV48" i="37"/>
  <c r="AX61" i="33"/>
  <c r="AV8" i="83"/>
  <c r="AV61" i="37"/>
  <c r="M67" i="33"/>
  <c r="AX16" i="33"/>
  <c r="AV25" i="33"/>
  <c r="M21" i="84"/>
  <c r="M32" i="84"/>
  <c r="AV20" i="84"/>
  <c r="AV28" i="84"/>
  <c r="AP11" i="33"/>
  <c r="AP31" i="33"/>
  <c r="AT17" i="82"/>
  <c r="AQ26" i="33"/>
  <c r="AU7" i="82"/>
  <c r="AQ25" i="84"/>
  <c r="AV17" i="31"/>
  <c r="AS15" i="84"/>
  <c r="AS32" i="84"/>
  <c r="AS7" i="84"/>
  <c r="AS22" i="84"/>
  <c r="AX63" i="31"/>
  <c r="AT24" i="37"/>
  <c r="AT69" i="37"/>
  <c r="AT55" i="37"/>
  <c r="AT40" i="37"/>
  <c r="AA8" i="83"/>
  <c r="AU27" i="37"/>
  <c r="AX35" i="33"/>
  <c r="AU22" i="37"/>
  <c r="AU65" i="37"/>
  <c r="M15" i="37"/>
  <c r="M55" i="33"/>
  <c r="AV12" i="37"/>
  <c r="AV51" i="37"/>
  <c r="AG33" i="82"/>
  <c r="AU43" i="33"/>
  <c r="AU55" i="33"/>
  <c r="J31" i="32"/>
  <c r="AN20" i="30"/>
  <c r="Z63" i="32"/>
  <c r="E24" i="26"/>
  <c r="J28" i="30"/>
  <c r="K28" i="32"/>
  <c r="G102" i="3"/>
  <c r="G31" i="26"/>
  <c r="G101" i="26"/>
  <c r="J102" i="3"/>
  <c r="J31" i="26"/>
  <c r="J97" i="3"/>
  <c r="F94" i="26"/>
  <c r="AD34" i="36"/>
  <c r="V68" i="36"/>
  <c r="V7" i="36"/>
  <c r="V32" i="36"/>
  <c r="W69" i="32"/>
  <c r="V16" i="36"/>
  <c r="V34" i="36"/>
  <c r="V18" i="36"/>
  <c r="T19" i="36"/>
  <c r="U19" i="32"/>
  <c r="AI19" i="30"/>
  <c r="AD19" i="32"/>
  <c r="AP8" i="30"/>
  <c r="AK8" i="30"/>
  <c r="AI66" i="32"/>
  <c r="AI66" i="36"/>
  <c r="AI66" i="30"/>
  <c r="E95" i="3"/>
  <c r="E86" i="3"/>
  <c r="AU11" i="43"/>
  <c r="AU11" i="41"/>
  <c r="T32" i="36"/>
  <c r="H45" i="36"/>
  <c r="J28" i="32"/>
  <c r="I17" i="32"/>
  <c r="AN16" i="32"/>
  <c r="AN9" i="30"/>
  <c r="AI18" i="32"/>
  <c r="V41" i="36"/>
  <c r="E21" i="26"/>
  <c r="AE48" i="30"/>
  <c r="AL9" i="30"/>
  <c r="AJ53" i="30"/>
  <c r="Z43" i="36"/>
  <c r="AI58" i="36"/>
  <c r="Y23" i="32"/>
  <c r="Z52" i="36"/>
  <c r="U8" i="32"/>
  <c r="AN46" i="30"/>
  <c r="AI46" i="30"/>
  <c r="AI46" i="32"/>
  <c r="Y48" i="30"/>
  <c r="T48" i="36"/>
  <c r="AA24" i="36"/>
  <c r="AA24" i="32"/>
  <c r="AA24" i="30"/>
  <c r="AO16" i="30"/>
  <c r="AJ16" i="30"/>
  <c r="AL45" i="32"/>
  <c r="AK45" i="30"/>
  <c r="Y17" i="32"/>
  <c r="H96" i="3"/>
  <c r="AG41" i="36"/>
  <c r="AG41" i="32"/>
  <c r="Z19" i="36"/>
  <c r="Y46" i="30"/>
  <c r="V16" i="32"/>
  <c r="Z16" i="30"/>
  <c r="AP11" i="30"/>
  <c r="AK11" i="32"/>
  <c r="AO55" i="30"/>
  <c r="AJ55" i="30"/>
  <c r="V64" i="36"/>
  <c r="V63" i="36"/>
  <c r="AB49" i="30"/>
  <c r="H102" i="3"/>
  <c r="H97" i="3"/>
  <c r="AQ12" i="30"/>
  <c r="AL12" i="32"/>
  <c r="AL12" i="30"/>
  <c r="AO49" i="30"/>
  <c r="AJ49" i="32"/>
  <c r="Z28" i="41"/>
  <c r="Y28" i="43"/>
  <c r="Y28" i="41"/>
  <c r="AI15" i="41"/>
  <c r="AG15" i="43"/>
  <c r="AG15" i="41"/>
  <c r="AG11" i="40"/>
  <c r="AG11" i="43"/>
  <c r="AG11" i="41"/>
  <c r="AL11" i="40"/>
  <c r="AG61" i="30"/>
  <c r="AG61" i="32"/>
  <c r="AI61" i="32"/>
  <c r="AT24" i="36"/>
  <c r="AT24" i="32"/>
  <c r="AU49" i="32"/>
  <c r="AT49" i="32"/>
  <c r="AT49" i="30"/>
  <c r="AT49" i="36"/>
  <c r="AX65" i="36"/>
  <c r="AX65" i="30"/>
  <c r="J41" i="26"/>
  <c r="J107" i="3"/>
  <c r="H33" i="36"/>
  <c r="AL15" i="30"/>
  <c r="V50" i="36"/>
  <c r="U41" i="32"/>
  <c r="AB49" i="32"/>
  <c r="AG46" i="30"/>
  <c r="E85" i="3"/>
  <c r="E89" i="26"/>
  <c r="J103" i="3"/>
  <c r="J32" i="26"/>
  <c r="AA50" i="36"/>
  <c r="AA61" i="36"/>
  <c r="AG20" i="30"/>
  <c r="AG20" i="36"/>
  <c r="AI19" i="32"/>
  <c r="AG19" i="32"/>
  <c r="AG19" i="30"/>
  <c r="AG19" i="36"/>
  <c r="Z66" i="32"/>
  <c r="AE66" i="30"/>
  <c r="L31" i="26"/>
  <c r="Z41" i="36"/>
  <c r="AF27" i="30"/>
  <c r="V17" i="36"/>
  <c r="Z24" i="36"/>
  <c r="E90" i="26"/>
  <c r="AL16" i="32"/>
  <c r="AI63" i="32"/>
  <c r="AI60" i="36"/>
  <c r="AI23" i="30"/>
  <c r="Z62" i="36"/>
  <c r="Z51" i="36"/>
  <c r="E16" i="26"/>
  <c r="E85" i="26"/>
  <c r="E15" i="26"/>
  <c r="AF58" i="36"/>
  <c r="AF14" i="36"/>
  <c r="AF11" i="36"/>
  <c r="AF13" i="36"/>
  <c r="E96" i="26"/>
  <c r="AF29" i="36"/>
  <c r="AD63" i="30"/>
  <c r="Y63" i="30"/>
  <c r="Y19" i="30"/>
  <c r="AI45" i="32"/>
  <c r="AI45" i="30"/>
  <c r="F24" i="26"/>
  <c r="F25" i="26"/>
  <c r="F95" i="3"/>
  <c r="F90" i="3"/>
  <c r="V29" i="36"/>
  <c r="AO45" i="30"/>
  <c r="AJ45" i="32"/>
  <c r="AO68" i="30"/>
  <c r="AJ68" i="32"/>
  <c r="Z37" i="32"/>
  <c r="Y37" i="36"/>
  <c r="AQ33" i="30"/>
  <c r="AL33" i="32"/>
  <c r="AD26" i="32"/>
  <c r="AD26" i="30"/>
  <c r="Y46" i="32"/>
  <c r="AK46" i="32"/>
  <c r="AI22" i="32"/>
  <c r="AI22" i="30"/>
  <c r="AI26" i="30"/>
  <c r="AJ26" i="32"/>
  <c r="AI26" i="36"/>
  <c r="V59" i="36"/>
  <c r="AP20" i="30"/>
  <c r="AK20" i="32"/>
  <c r="AK20" i="36"/>
  <c r="AP36" i="30"/>
  <c r="AK36" i="32"/>
  <c r="AL36" i="32"/>
  <c r="AK36" i="30"/>
  <c r="AJ63" i="30"/>
  <c r="AE63" i="32"/>
  <c r="AO59" i="30"/>
  <c r="AK59" i="32"/>
  <c r="U42" i="32"/>
  <c r="Y42" i="30"/>
  <c r="T42" i="36"/>
  <c r="Y58" i="36"/>
  <c r="Z58" i="32"/>
  <c r="V23" i="36"/>
  <c r="AO27" i="30"/>
  <c r="AJ27" i="32"/>
  <c r="Y12" i="43"/>
  <c r="Y12" i="41"/>
  <c r="Z12" i="41"/>
  <c r="Z29" i="41"/>
  <c r="AA29" i="41"/>
  <c r="Z29" i="40"/>
  <c r="Z27" i="43"/>
  <c r="Z27" i="41"/>
  <c r="AF17" i="43"/>
  <c r="AF17" i="41"/>
  <c r="AG17" i="41"/>
  <c r="AK17" i="40"/>
  <c r="AB9" i="41"/>
  <c r="AD9" i="41"/>
  <c r="AB9" i="43"/>
  <c r="AG33" i="43"/>
  <c r="AG9" i="43"/>
  <c r="AG31" i="43"/>
  <c r="AG18" i="43"/>
  <c r="AG26" i="43"/>
  <c r="AL33" i="40"/>
  <c r="AG8" i="43"/>
  <c r="AG22" i="43"/>
  <c r="AG7" i="43"/>
  <c r="AG17" i="43"/>
  <c r="AG25" i="43"/>
  <c r="AG30" i="43"/>
  <c r="AI30" i="41"/>
  <c r="AT61" i="32"/>
  <c r="AU61" i="32"/>
  <c r="AT61" i="36"/>
  <c r="L32" i="26"/>
  <c r="V47" i="36"/>
  <c r="AB50" i="30"/>
  <c r="W50" i="36"/>
  <c r="AK32" i="30"/>
  <c r="AF32" i="32"/>
  <c r="AP49" i="30"/>
  <c r="AK49" i="32"/>
  <c r="AK49" i="36"/>
  <c r="AQ47" i="30"/>
  <c r="AL47" i="32"/>
  <c r="H23" i="36"/>
  <c r="I22" i="36"/>
  <c r="AN47" i="32"/>
  <c r="Z68" i="36"/>
  <c r="AG13" i="36"/>
  <c r="V46" i="36"/>
  <c r="AG27" i="32"/>
  <c r="E91" i="3"/>
  <c r="AN42" i="32"/>
  <c r="AL52" i="30"/>
  <c r="AI36" i="32"/>
  <c r="AL16" i="30"/>
  <c r="AG63" i="36"/>
  <c r="J34" i="26"/>
  <c r="Z35" i="32"/>
  <c r="Z10" i="36"/>
  <c r="AI20" i="30"/>
  <c r="AA18" i="36"/>
  <c r="AA37" i="36"/>
  <c r="AI7" i="32"/>
  <c r="I38" i="36"/>
  <c r="Z26" i="36"/>
  <c r="V19" i="36"/>
  <c r="J90" i="3"/>
  <c r="AJ62" i="36"/>
  <c r="AJ69" i="36"/>
  <c r="AJ41" i="36"/>
  <c r="AK69" i="32"/>
  <c r="G100" i="26"/>
  <c r="AJ63" i="36"/>
  <c r="AJ10" i="36"/>
  <c r="W53" i="32"/>
  <c r="AJ46" i="30"/>
  <c r="AJ46" i="36"/>
  <c r="AJ19" i="36"/>
  <c r="AJ19" i="32"/>
  <c r="AG59" i="30"/>
  <c r="AD59" i="32"/>
  <c r="Z51" i="30"/>
  <c r="AQ41" i="30"/>
  <c r="AL41" i="30"/>
  <c r="AE29" i="36"/>
  <c r="AE29" i="32"/>
  <c r="V24" i="32"/>
  <c r="U24" i="32"/>
  <c r="AQ24" i="30"/>
  <c r="AL24" i="32"/>
  <c r="AP26" i="30"/>
  <c r="AK26" i="30"/>
  <c r="AK26" i="32"/>
  <c r="AQ58" i="30"/>
  <c r="AL58" i="30"/>
  <c r="AB60" i="36"/>
  <c r="AB60" i="32"/>
  <c r="Z32" i="43"/>
  <c r="Z32" i="41"/>
  <c r="AA32" i="41"/>
  <c r="AG20" i="43"/>
  <c r="AL20" i="40"/>
  <c r="AI20" i="41"/>
  <c r="Y58" i="30"/>
  <c r="V53" i="36"/>
  <c r="AL53" i="30"/>
  <c r="Z48" i="32"/>
  <c r="G29" i="26"/>
  <c r="V65" i="36"/>
  <c r="Z33" i="36"/>
  <c r="AK41" i="30"/>
  <c r="Z69" i="32"/>
  <c r="AL9" i="32"/>
  <c r="AG36" i="36"/>
  <c r="AA39" i="36"/>
  <c r="AA23" i="30"/>
  <c r="AK27" i="32"/>
  <c r="Z39" i="36"/>
  <c r="AG15" i="32"/>
  <c r="G97" i="26"/>
  <c r="J13" i="36"/>
  <c r="AA41" i="36"/>
  <c r="U8" i="36"/>
  <c r="AA34" i="30"/>
  <c r="E86" i="26"/>
  <c r="G15" i="26"/>
  <c r="G84" i="26"/>
  <c r="G85" i="3"/>
  <c r="F15" i="26"/>
  <c r="F16" i="26"/>
  <c r="AE25" i="36"/>
  <c r="AE69" i="30"/>
  <c r="AE32" i="36"/>
  <c r="AE15" i="36"/>
  <c r="AE13" i="36"/>
  <c r="AE7" i="36"/>
  <c r="AE20" i="36"/>
  <c r="AI63" i="36"/>
  <c r="AJ63" i="32"/>
  <c r="AI8" i="30"/>
  <c r="AI8" i="32"/>
  <c r="AA53" i="32"/>
  <c r="Y66" i="32"/>
  <c r="Y66" i="36"/>
  <c r="AD66" i="30"/>
  <c r="Y66" i="30"/>
  <c r="AE56" i="32"/>
  <c r="AE56" i="36"/>
  <c r="Z54" i="32"/>
  <c r="Y54" i="32"/>
  <c r="Z29" i="43"/>
  <c r="E25" i="26"/>
  <c r="J85" i="3"/>
  <c r="V15" i="36"/>
  <c r="V27" i="36"/>
  <c r="AA27" i="30"/>
  <c r="Z63" i="30"/>
  <c r="Z63" i="36"/>
  <c r="AQ52" i="30"/>
  <c r="AL52" i="32"/>
  <c r="AQ40" i="30"/>
  <c r="AL40" i="30"/>
  <c r="AE47" i="32"/>
  <c r="AF47" i="32"/>
  <c r="AJ47" i="30"/>
  <c r="AE47" i="36"/>
  <c r="AJ37" i="30"/>
  <c r="AJ37" i="36"/>
  <c r="AJ42" i="30"/>
  <c r="AE42" i="36"/>
  <c r="AB59" i="30"/>
  <c r="Y59" i="32"/>
  <c r="U37" i="32"/>
  <c r="Z37" i="30"/>
  <c r="AD68" i="36"/>
  <c r="U38" i="36"/>
  <c r="V24" i="36"/>
  <c r="AF22" i="30"/>
  <c r="U58" i="32"/>
  <c r="AA60" i="32"/>
  <c r="AA60" i="30"/>
  <c r="AK9" i="32"/>
  <c r="AJ9" i="32"/>
  <c r="Y18" i="43"/>
  <c r="Z18" i="41"/>
  <c r="AG13" i="43"/>
  <c r="AG13" i="41"/>
  <c r="AI13" i="41"/>
  <c r="E114" i="26"/>
  <c r="E44" i="26"/>
  <c r="AT36" i="32"/>
  <c r="AT36" i="36"/>
  <c r="AX16" i="32"/>
  <c r="AX16" i="36"/>
  <c r="AT15" i="40"/>
  <c r="AT15" i="41"/>
  <c r="AU30" i="41"/>
  <c r="AT30" i="41"/>
  <c r="AT30" i="43"/>
  <c r="AT30" i="40"/>
  <c r="AX15" i="41"/>
  <c r="AX15" i="43"/>
  <c r="H32" i="36"/>
  <c r="J17" i="26"/>
  <c r="J88" i="3"/>
  <c r="Z69" i="36"/>
  <c r="Z67" i="36"/>
  <c r="Z11" i="36"/>
  <c r="Z14" i="36"/>
  <c r="Z36" i="36"/>
  <c r="G90" i="26"/>
  <c r="Z16" i="36"/>
  <c r="Z46" i="36"/>
  <c r="Z15" i="36"/>
  <c r="Z64" i="36"/>
  <c r="AD57" i="32"/>
  <c r="AE43" i="32"/>
  <c r="Z49" i="32"/>
  <c r="V35" i="36"/>
  <c r="AG27" i="30"/>
  <c r="AB27" i="36"/>
  <c r="AP42" i="30"/>
  <c r="AK42" i="32"/>
  <c r="J35" i="36"/>
  <c r="I48" i="32"/>
  <c r="H37" i="36"/>
  <c r="I31" i="30"/>
  <c r="AL47" i="36"/>
  <c r="AG36" i="30"/>
  <c r="H60" i="36"/>
  <c r="AL52" i="36"/>
  <c r="AF67" i="36"/>
  <c r="AJ30" i="30"/>
  <c r="AI31" i="30"/>
  <c r="AD58" i="30"/>
  <c r="V36" i="36"/>
  <c r="W43" i="32"/>
  <c r="Z28" i="36"/>
  <c r="AG46" i="32"/>
  <c r="AI35" i="32"/>
  <c r="Z28" i="30"/>
  <c r="T58" i="36"/>
  <c r="AL20" i="30"/>
  <c r="I12" i="30"/>
  <c r="V57" i="36"/>
  <c r="Z30" i="36"/>
  <c r="G91" i="26"/>
  <c r="AD51" i="32"/>
  <c r="Z21" i="36"/>
  <c r="AA63" i="36"/>
  <c r="Z57" i="36"/>
  <c r="AB63" i="32"/>
  <c r="AF63" i="30"/>
  <c r="W27" i="32"/>
  <c r="AE23" i="36"/>
  <c r="AF48" i="32"/>
  <c r="AE48" i="36"/>
  <c r="AE21" i="30"/>
  <c r="V52" i="36"/>
  <c r="V39" i="36"/>
  <c r="AB17" i="30"/>
  <c r="AG17" i="30"/>
  <c r="AP27" i="30"/>
  <c r="AK27" i="30"/>
  <c r="AA18" i="32"/>
  <c r="AL49" i="32"/>
  <c r="Z38" i="30"/>
  <c r="Z47" i="30"/>
  <c r="AD17" i="30"/>
  <c r="W35" i="32"/>
  <c r="AI35" i="30"/>
  <c r="AK30" i="36"/>
  <c r="AI20" i="32"/>
  <c r="G32" i="26"/>
  <c r="Z8" i="36"/>
  <c r="AB56" i="32"/>
  <c r="AL61" i="30"/>
  <c r="F86" i="26"/>
  <c r="Z21" i="30"/>
  <c r="J9" i="36"/>
  <c r="J47" i="36"/>
  <c r="AI13" i="32"/>
  <c r="AF22" i="36"/>
  <c r="AI31" i="32"/>
  <c r="Y58" i="32"/>
  <c r="V48" i="36"/>
  <c r="Z29" i="36"/>
  <c r="AE53" i="32"/>
  <c r="U37" i="36"/>
  <c r="AJ59" i="32"/>
  <c r="G73" i="26"/>
  <c r="J59" i="36"/>
  <c r="J50" i="36"/>
  <c r="H14" i="36"/>
  <c r="AL42" i="36"/>
  <c r="AL9" i="36"/>
  <c r="AL8" i="32"/>
  <c r="L97" i="3"/>
  <c r="AN31" i="30"/>
  <c r="Z31" i="36"/>
  <c r="AG18" i="36"/>
  <c r="AA25" i="36"/>
  <c r="AD23" i="30"/>
  <c r="AK33" i="30"/>
  <c r="AJ9" i="36"/>
  <c r="J98" i="3"/>
  <c r="AP31" i="30"/>
  <c r="Z50" i="36"/>
  <c r="V62" i="36"/>
  <c r="AB50" i="36"/>
  <c r="AD50" i="32"/>
  <c r="AB50" i="32"/>
  <c r="F101" i="3"/>
  <c r="F100" i="26"/>
  <c r="AJ7" i="32"/>
  <c r="AJ7" i="30"/>
  <c r="AB8" i="32"/>
  <c r="AD8" i="32"/>
  <c r="Y12" i="36"/>
  <c r="Y12" i="30"/>
  <c r="AG60" i="30"/>
  <c r="AG60" i="36"/>
  <c r="AO67" i="30"/>
  <c r="AJ67" i="36"/>
  <c r="Z53" i="36"/>
  <c r="V26" i="36"/>
  <c r="AP24" i="30"/>
  <c r="AK24" i="32"/>
  <c r="H15" i="26"/>
  <c r="AL46" i="36"/>
  <c r="AD30" i="36"/>
  <c r="AD55" i="36"/>
  <c r="AL14" i="36"/>
  <c r="AF55" i="36"/>
  <c r="AU12" i="32"/>
  <c r="AA22" i="32"/>
  <c r="V22" i="36"/>
  <c r="AP54" i="30"/>
  <c r="AK54" i="32"/>
  <c r="AJ25" i="36"/>
  <c r="AB47" i="32"/>
  <c r="F42" i="26"/>
  <c r="F108" i="3"/>
  <c r="AU15" i="36"/>
  <c r="AV15" i="32"/>
  <c r="AU15" i="30"/>
  <c r="AU43" i="36"/>
  <c r="AV43" i="32"/>
  <c r="AU43" i="30"/>
  <c r="AU43" i="32"/>
  <c r="AV37" i="36"/>
  <c r="AV37" i="32"/>
  <c r="AV37" i="30"/>
  <c r="AX37" i="32"/>
  <c r="AX31" i="32"/>
  <c r="AV31" i="30"/>
  <c r="AU26" i="36"/>
  <c r="AU26" i="30"/>
  <c r="AV26" i="32"/>
  <c r="AU51" i="36"/>
  <c r="AU51" i="30"/>
  <c r="AU53" i="32"/>
  <c r="AU53" i="36"/>
  <c r="AX12" i="41"/>
  <c r="AV12" i="40"/>
  <c r="AX27" i="41"/>
  <c r="AV27" i="41"/>
  <c r="AQ62" i="32"/>
  <c r="AS62" i="32"/>
  <c r="AV62" i="30"/>
  <c r="AQ62" i="36"/>
  <c r="AS64" i="36"/>
  <c r="AT64" i="32"/>
  <c r="AS64" i="32"/>
  <c r="AX64" i="30"/>
  <c r="T28" i="43"/>
  <c r="U28" i="41"/>
  <c r="AA57" i="30"/>
  <c r="AK54" i="30"/>
  <c r="AG17" i="36"/>
  <c r="AB69" i="30"/>
  <c r="AB15" i="36"/>
  <c r="AB55" i="36"/>
  <c r="AB61" i="36"/>
  <c r="H21" i="36"/>
  <c r="AO14" i="30"/>
  <c r="J92" i="3"/>
  <c r="Z13" i="32"/>
  <c r="Z40" i="32"/>
  <c r="Y59" i="30"/>
  <c r="Z12" i="36"/>
  <c r="AB10" i="32"/>
  <c r="AL47" i="30"/>
  <c r="AG37" i="36"/>
  <c r="H68" i="36"/>
  <c r="AQ28" i="36"/>
  <c r="AV28" i="30"/>
  <c r="AS40" i="32"/>
  <c r="AV40" i="30"/>
  <c r="AV53" i="30"/>
  <c r="AQ53" i="36"/>
  <c r="AS67" i="32"/>
  <c r="AV67" i="30"/>
  <c r="AF52" i="36"/>
  <c r="AI39" i="32"/>
  <c r="Y67" i="30"/>
  <c r="Y55" i="32"/>
  <c r="H85" i="3"/>
  <c r="AP53" i="30"/>
  <c r="AK53" i="36"/>
  <c r="AL45" i="30"/>
  <c r="V60" i="36"/>
  <c r="Y20" i="30"/>
  <c r="Z58" i="36"/>
  <c r="AI24" i="32"/>
  <c r="Z36" i="32"/>
  <c r="V30" i="36"/>
  <c r="W52" i="32"/>
  <c r="AB65" i="30"/>
  <c r="V40" i="36"/>
  <c r="AA25" i="30"/>
  <c r="V11" i="36"/>
  <c r="AJ61" i="36"/>
  <c r="AA40" i="32"/>
  <c r="Y49" i="32"/>
  <c r="AD23" i="32"/>
  <c r="AE31" i="30"/>
  <c r="V31" i="32"/>
  <c r="AL21" i="36"/>
  <c r="K68" i="30"/>
  <c r="L37" i="26"/>
  <c r="L36" i="26"/>
  <c r="AT8" i="32"/>
  <c r="AX8" i="30"/>
  <c r="AS8" i="36"/>
  <c r="AS8" i="32"/>
  <c r="AX19" i="30"/>
  <c r="AT19" i="32"/>
  <c r="AX56" i="30"/>
  <c r="AS56" i="30"/>
  <c r="AT56" i="32"/>
  <c r="AS56" i="32"/>
  <c r="AJ31" i="36"/>
  <c r="AB23" i="30"/>
  <c r="I28" i="30"/>
  <c r="J36" i="36"/>
  <c r="AG67" i="30"/>
  <c r="AB67" i="32"/>
  <c r="L15" i="26"/>
  <c r="AI39" i="30"/>
  <c r="AF59" i="30"/>
  <c r="AF22" i="32"/>
  <c r="AE22" i="30"/>
  <c r="AI51" i="32"/>
  <c r="AB46" i="32"/>
  <c r="AB20" i="32"/>
  <c r="U31" i="32"/>
  <c r="Y55" i="36"/>
  <c r="AG22" i="32"/>
  <c r="AD51" i="30"/>
  <c r="Z46" i="32"/>
  <c r="Z9" i="32"/>
  <c r="AE55" i="36"/>
  <c r="AP18" i="36"/>
  <c r="AP18" i="32"/>
  <c r="AU30" i="30"/>
  <c r="AP30" i="36"/>
  <c r="AP30" i="32"/>
  <c r="AP55" i="36"/>
  <c r="AU55" i="30"/>
  <c r="AP41" i="36"/>
  <c r="AP17" i="36"/>
  <c r="AP9" i="36"/>
  <c r="AP33" i="36"/>
  <c r="AP58" i="36"/>
  <c r="AP10" i="36"/>
  <c r="AP34" i="36"/>
  <c r="AQ69" i="32"/>
  <c r="AP54" i="36"/>
  <c r="AP11" i="36"/>
  <c r="AP26" i="36"/>
  <c r="AP37" i="36"/>
  <c r="AP8" i="36"/>
  <c r="AP23" i="36"/>
  <c r="AP38" i="36"/>
  <c r="AP62" i="36"/>
  <c r="AP20" i="36"/>
  <c r="AP48" i="36"/>
  <c r="AP51" i="36"/>
  <c r="AP15" i="36"/>
  <c r="AP32" i="36"/>
  <c r="AP29" i="36"/>
  <c r="AP14" i="36"/>
  <c r="AP27" i="36"/>
  <c r="AP53" i="36"/>
  <c r="AP45" i="36"/>
  <c r="AO10" i="41"/>
  <c r="AP10" i="41"/>
  <c r="AB23" i="32"/>
  <c r="AL19" i="30"/>
  <c r="J20" i="30"/>
  <c r="Y45" i="30"/>
  <c r="AD53" i="32"/>
  <c r="Y47" i="36"/>
  <c r="U63" i="32"/>
  <c r="U63" i="36"/>
  <c r="U9" i="32"/>
  <c r="AK10" i="30"/>
  <c r="Z30" i="30"/>
  <c r="U30" i="36"/>
  <c r="AF34" i="30"/>
  <c r="AJ25" i="41"/>
  <c r="AI25" i="41"/>
  <c r="AN27" i="40"/>
  <c r="AI27" i="41"/>
  <c r="I29" i="40"/>
  <c r="I29" i="41"/>
  <c r="AS30" i="43"/>
  <c r="AS30" i="41"/>
  <c r="AS30" i="40"/>
  <c r="AV31" i="40"/>
  <c r="AQ31" i="40"/>
  <c r="AS31" i="41"/>
  <c r="AQ31" i="43"/>
  <c r="AU32" i="40"/>
  <c r="AP32" i="43"/>
  <c r="AP32" i="41"/>
  <c r="AP32" i="40"/>
  <c r="AQ32" i="41"/>
  <c r="AN14" i="40"/>
  <c r="AI14" i="40"/>
  <c r="AJ14" i="41"/>
  <c r="AO8" i="41"/>
  <c r="AT8" i="40"/>
  <c r="AS13" i="40"/>
  <c r="AN13" i="43"/>
  <c r="AG58" i="30"/>
  <c r="AQ21" i="43"/>
  <c r="AQ21" i="40"/>
  <c r="AT22" i="40"/>
  <c r="AP22" i="41"/>
  <c r="AO22" i="40"/>
  <c r="AJ27" i="41"/>
  <c r="AT21" i="30"/>
  <c r="AP21" i="32"/>
  <c r="K6" i="26"/>
  <c r="AU46" i="30"/>
  <c r="V11" i="41"/>
  <c r="AT8" i="30"/>
  <c r="AT12" i="30"/>
  <c r="AQ29" i="32"/>
  <c r="AU7" i="30"/>
  <c r="AS45" i="32"/>
  <c r="AS49" i="36"/>
  <c r="AS13" i="36"/>
  <c r="AT32" i="32"/>
  <c r="AQ17" i="43"/>
  <c r="AP17" i="40"/>
  <c r="H11" i="43"/>
  <c r="U22" i="41"/>
  <c r="Y29" i="40"/>
  <c r="AU38" i="32"/>
  <c r="AT51" i="30"/>
  <c r="AX30" i="32"/>
  <c r="AX42" i="32"/>
  <c r="AX55" i="32"/>
  <c r="AX67" i="30"/>
  <c r="AT32" i="41"/>
  <c r="L107" i="3"/>
  <c r="AP65" i="32"/>
  <c r="AT36" i="30"/>
  <c r="AS20" i="32"/>
  <c r="AV54" i="30"/>
  <c r="AS36" i="36"/>
  <c r="AS32" i="36"/>
  <c r="AT25" i="40"/>
  <c r="AP17" i="43"/>
  <c r="AQ7" i="41"/>
  <c r="I13" i="43"/>
  <c r="AJ13" i="43"/>
  <c r="AJ10" i="43"/>
  <c r="AU15" i="32"/>
  <c r="AT61" i="30"/>
  <c r="AP22" i="32"/>
  <c r="AP34" i="32"/>
  <c r="AP47" i="32"/>
  <c r="AV41" i="30"/>
  <c r="AS24" i="36"/>
  <c r="AT20" i="32"/>
  <c r="AQ7" i="43"/>
  <c r="AV24" i="40"/>
  <c r="AN25" i="40"/>
  <c r="K31" i="40"/>
  <c r="AE29" i="43"/>
  <c r="W20" i="41"/>
  <c r="G105" i="26"/>
  <c r="AQ54" i="32"/>
  <c r="AP35" i="36"/>
  <c r="AP60" i="36"/>
  <c r="AS41" i="32"/>
  <c r="AT54" i="32"/>
  <c r="AE9" i="40"/>
  <c r="Y20" i="43"/>
  <c r="Y30" i="43"/>
  <c r="Y7" i="30"/>
  <c r="AP56" i="36"/>
  <c r="AQ41" i="32"/>
  <c r="AP12" i="36"/>
  <c r="AP49" i="32"/>
  <c r="AQ54" i="36"/>
  <c r="AT68" i="32"/>
  <c r="AS54" i="36"/>
  <c r="AN33" i="41"/>
  <c r="AQ24" i="40"/>
  <c r="J7" i="40"/>
  <c r="AQ18" i="41"/>
  <c r="AN28" i="43"/>
  <c r="AP29" i="40"/>
  <c r="M34" i="32"/>
  <c r="AL14" i="40"/>
  <c r="Y14" i="40"/>
  <c r="AE30" i="40"/>
  <c r="H27" i="26"/>
  <c r="AI56" i="36"/>
  <c r="V55" i="36"/>
  <c r="AE25" i="32"/>
  <c r="V35" i="32"/>
  <c r="AP43" i="36"/>
  <c r="AS32" i="32"/>
  <c r="AS17" i="32"/>
  <c r="AS68" i="36"/>
  <c r="AS29" i="36"/>
  <c r="AX13" i="30"/>
  <c r="AN33" i="43"/>
  <c r="AT21" i="41"/>
  <c r="AQ24" i="41"/>
  <c r="AQ26" i="43"/>
  <c r="AV27" i="40"/>
  <c r="T8" i="43"/>
  <c r="G105" i="3"/>
  <c r="AP56" i="32"/>
  <c r="AT41" i="30"/>
  <c r="J36" i="26"/>
  <c r="AP19" i="36"/>
  <c r="AQ12" i="32"/>
  <c r="AQ61" i="32"/>
  <c r="AQ10" i="43"/>
  <c r="AN29" i="43"/>
  <c r="J42" i="26"/>
  <c r="T11" i="43"/>
  <c r="AE18" i="41"/>
  <c r="AG20" i="40"/>
  <c r="G91" i="3"/>
  <c r="T16" i="36"/>
  <c r="AE24" i="36"/>
  <c r="AA41" i="30"/>
  <c r="V45" i="36"/>
  <c r="H32" i="26"/>
  <c r="V20" i="36"/>
  <c r="T10" i="36"/>
  <c r="AD29" i="32"/>
  <c r="V54" i="36"/>
  <c r="AG11" i="30"/>
  <c r="Z54" i="36"/>
  <c r="AF13" i="32"/>
  <c r="V14" i="36"/>
  <c r="AQ28" i="30"/>
  <c r="E103" i="3"/>
  <c r="AP43" i="32"/>
  <c r="AP7" i="32"/>
  <c r="AP52" i="36"/>
  <c r="AT41" i="32"/>
  <c r="AN27" i="43"/>
  <c r="AP18" i="43"/>
  <c r="AL20" i="41"/>
  <c r="AK18" i="40"/>
  <c r="AS11" i="43"/>
  <c r="AN24" i="40"/>
  <c r="I27" i="41"/>
  <c r="AV9" i="43"/>
  <c r="Y12" i="40"/>
  <c r="AG29" i="43"/>
  <c r="AE30" i="41"/>
  <c r="AP19" i="32"/>
  <c r="AP55" i="32"/>
  <c r="AP40" i="36"/>
  <c r="AU53" i="30"/>
  <c r="J17" i="43"/>
  <c r="J20" i="43"/>
  <c r="AO32" i="41"/>
  <c r="AX65" i="32"/>
  <c r="AU64" i="30"/>
  <c r="T16" i="43"/>
  <c r="AA29" i="40"/>
  <c r="AO8" i="36"/>
  <c r="AU19" i="30"/>
  <c r="AT17" i="32"/>
  <c r="E110" i="3"/>
  <c r="AN17" i="43"/>
  <c r="J22" i="43"/>
  <c r="AO22" i="41"/>
  <c r="AK24" i="40"/>
  <c r="AV51" i="32"/>
  <c r="AX53" i="32"/>
  <c r="AK27" i="40"/>
  <c r="AG15" i="40"/>
  <c r="AH20" i="41"/>
  <c r="AP28" i="30"/>
  <c r="AK28" i="32"/>
  <c r="AK28" i="30"/>
  <c r="AK28" i="36"/>
  <c r="AO66" i="30"/>
  <c r="AJ66" i="30"/>
  <c r="AK66" i="32"/>
  <c r="AJ66" i="32"/>
  <c r="AJ66" i="36"/>
  <c r="AP43" i="30"/>
  <c r="AK43" i="30"/>
  <c r="AK43" i="36"/>
  <c r="AF35" i="30"/>
  <c r="AF35" i="32"/>
  <c r="AE67" i="36"/>
  <c r="AJ67" i="30"/>
  <c r="AE67" i="32"/>
  <c r="AO40" i="30"/>
  <c r="AJ40" i="36"/>
  <c r="AF68" i="32"/>
  <c r="AF68" i="30"/>
  <c r="AF68" i="36"/>
  <c r="AG68" i="32"/>
  <c r="AA43" i="30"/>
  <c r="V43" i="32"/>
  <c r="V43" i="36"/>
  <c r="AA17" i="32"/>
  <c r="Z17" i="36"/>
  <c r="AF37" i="30"/>
  <c r="AF37" i="36"/>
  <c r="AF28" i="36"/>
  <c r="AG28" i="32"/>
  <c r="AN23" i="32"/>
  <c r="AJ40" i="30"/>
  <c r="AB11" i="30"/>
  <c r="AD69" i="30"/>
  <c r="Z17" i="32"/>
  <c r="AF34" i="32"/>
  <c r="AD69" i="32"/>
  <c r="AJ27" i="30"/>
  <c r="AE27" i="36"/>
  <c r="AQ32" i="30"/>
  <c r="AL32" i="30"/>
  <c r="AL32" i="36"/>
  <c r="AF42" i="32"/>
  <c r="AF42" i="30"/>
  <c r="AG42" i="32"/>
  <c r="AO52" i="30"/>
  <c r="AJ52" i="30"/>
  <c r="AJ52" i="32"/>
  <c r="AJ52" i="36"/>
  <c r="AO39" i="30"/>
  <c r="AK39" i="32"/>
  <c r="AJ39" i="32"/>
  <c r="AJ39" i="36"/>
  <c r="AO25" i="30"/>
  <c r="AJ25" i="32"/>
  <c r="AO65" i="30"/>
  <c r="AJ65" i="32"/>
  <c r="AJ65" i="30"/>
  <c r="AD60" i="30"/>
  <c r="AD60" i="36"/>
  <c r="AI60" i="30"/>
  <c r="AE60" i="32"/>
  <c r="AB42" i="36"/>
  <c r="AB42" i="30"/>
  <c r="AA42" i="30"/>
  <c r="AA42" i="32"/>
  <c r="Z34" i="36"/>
  <c r="AA34" i="32"/>
  <c r="Z34" i="30"/>
  <c r="AP17" i="30"/>
  <c r="AL17" i="32"/>
  <c r="AK17" i="36"/>
  <c r="Z27" i="36"/>
  <c r="Z27" i="32"/>
  <c r="Z27" i="30"/>
  <c r="AA27" i="32"/>
  <c r="AG21" i="30"/>
  <c r="AB21" i="30"/>
  <c r="AD21" i="32"/>
  <c r="AB21" i="36"/>
  <c r="AB37" i="30"/>
  <c r="W37" i="36"/>
  <c r="Y37" i="32"/>
  <c r="AL28" i="32"/>
  <c r="AF17" i="32"/>
  <c r="AB47" i="36"/>
  <c r="H86" i="3"/>
  <c r="AL31" i="30"/>
  <c r="AK47" i="30"/>
  <c r="AK65" i="32"/>
  <c r="W25" i="32"/>
  <c r="J68" i="30"/>
  <c r="AE26" i="32"/>
  <c r="AJ26" i="30"/>
  <c r="AE26" i="36"/>
  <c r="AF26" i="30"/>
  <c r="AF26" i="32"/>
  <c r="AI40" i="36"/>
  <c r="AI40" i="32"/>
  <c r="AI40" i="30"/>
  <c r="AI49" i="30"/>
  <c r="AD49" i="32"/>
  <c r="AD49" i="36"/>
  <c r="AD28" i="30"/>
  <c r="Z28" i="32"/>
  <c r="Y28" i="30"/>
  <c r="Y28" i="32"/>
  <c r="AG41" i="30"/>
  <c r="AB41" i="30"/>
  <c r="AB41" i="32"/>
  <c r="AB41" i="36"/>
  <c r="AD41" i="32"/>
  <c r="Z29" i="30"/>
  <c r="V29" i="32"/>
  <c r="U29" i="32"/>
  <c r="AF9" i="30"/>
  <c r="AK9" i="30"/>
  <c r="AG14" i="32"/>
  <c r="AG14" i="36"/>
  <c r="AG14" i="30"/>
  <c r="AI14" i="32"/>
  <c r="W13" i="32"/>
  <c r="AB13" i="30"/>
  <c r="AA10" i="32"/>
  <c r="Z10" i="32"/>
  <c r="AQ57" i="30"/>
  <c r="AL57" i="30"/>
  <c r="AE14" i="32"/>
  <c r="AE14" i="36"/>
  <c r="AF30" i="30"/>
  <c r="AF30" i="32"/>
  <c r="AF30" i="36"/>
  <c r="AA68" i="30"/>
  <c r="AB68" i="32"/>
  <c r="AA68" i="32"/>
  <c r="AL25" i="32"/>
  <c r="AK25" i="32"/>
  <c r="AB38" i="36"/>
  <c r="AD38" i="32"/>
  <c r="AG38" i="30"/>
  <c r="AB30" i="36"/>
  <c r="AB30" i="32"/>
  <c r="AQ65" i="30"/>
  <c r="AL65" i="32"/>
  <c r="AL65" i="30"/>
  <c r="AN65" i="32"/>
  <c r="V42" i="32"/>
  <c r="V42" i="36"/>
  <c r="W42" i="32"/>
  <c r="AF25" i="32"/>
  <c r="AF25" i="30"/>
  <c r="AF25" i="36"/>
  <c r="AG25" i="30"/>
  <c r="AG25" i="32"/>
  <c r="AD48" i="36"/>
  <c r="AD25" i="36"/>
  <c r="AD17" i="36"/>
  <c r="AD56" i="36"/>
  <c r="AD38" i="36"/>
  <c r="AD69" i="36"/>
  <c r="AD31" i="36"/>
  <c r="AD22" i="36"/>
  <c r="AD67" i="36"/>
  <c r="AD12" i="36"/>
  <c r="AD29" i="36"/>
  <c r="AD21" i="36"/>
  <c r="AD35" i="36"/>
  <c r="AD10" i="36"/>
  <c r="AD15" i="36"/>
  <c r="AD18" i="36"/>
  <c r="AD47" i="36"/>
  <c r="AD28" i="36"/>
  <c r="AD46" i="36"/>
  <c r="AD16" i="36"/>
  <c r="AD64" i="36"/>
  <c r="AD50" i="36"/>
  <c r="AD66" i="36"/>
  <c r="E94" i="26"/>
  <c r="AD51" i="36"/>
  <c r="AD63" i="36"/>
  <c r="AD23" i="36"/>
  <c r="AI69" i="30"/>
  <c r="AD11" i="36"/>
  <c r="AD53" i="36"/>
  <c r="AD62" i="36"/>
  <c r="AD54" i="36"/>
  <c r="AE58" i="30"/>
  <c r="AE58" i="32"/>
  <c r="AF58" i="32"/>
  <c r="Y16" i="30"/>
  <c r="Z16" i="32"/>
  <c r="AD16" i="30"/>
  <c r="Y16" i="36"/>
  <c r="AD42" i="32"/>
  <c r="AD42" i="30"/>
  <c r="AQ14" i="30"/>
  <c r="AL14" i="30"/>
  <c r="AI34" i="32"/>
  <c r="AL34" i="30"/>
  <c r="AQ27" i="30"/>
  <c r="AL27" i="30"/>
  <c r="AN27" i="32"/>
  <c r="G94" i="26"/>
  <c r="G95" i="3"/>
  <c r="J101" i="3"/>
  <c r="J96" i="3"/>
  <c r="J30" i="26"/>
  <c r="W51" i="36"/>
  <c r="W45" i="36"/>
  <c r="W15" i="36"/>
  <c r="W17" i="36"/>
  <c r="W21" i="36"/>
  <c r="W14" i="36"/>
  <c r="W26" i="36"/>
  <c r="W54" i="36"/>
  <c r="W39" i="36"/>
  <c r="W67" i="36"/>
  <c r="W53" i="36"/>
  <c r="W60" i="36"/>
  <c r="W46" i="36"/>
  <c r="W33" i="36"/>
  <c r="W42" i="36"/>
  <c r="W64" i="36"/>
  <c r="W56" i="36"/>
  <c r="W7" i="36"/>
  <c r="W28" i="36"/>
  <c r="W16" i="36"/>
  <c r="W36" i="36"/>
  <c r="W22" i="36"/>
  <c r="AK33" i="36"/>
  <c r="AK55" i="36"/>
  <c r="AK34" i="36"/>
  <c r="E101" i="26"/>
  <c r="AK42" i="36"/>
  <c r="AK62" i="36"/>
  <c r="AK26" i="36"/>
  <c r="AK56" i="36"/>
  <c r="AK66" i="36"/>
  <c r="AK39" i="36"/>
  <c r="AK29" i="36"/>
  <c r="AK41" i="36"/>
  <c r="AK10" i="36"/>
  <c r="AK69" i="36"/>
  <c r="AK18" i="36"/>
  <c r="AK19" i="36"/>
  <c r="AK24" i="36"/>
  <c r="AK59" i="36"/>
  <c r="AK45" i="36"/>
  <c r="AK9" i="36"/>
  <c r="AK68" i="36"/>
  <c r="AK47" i="36"/>
  <c r="AK38" i="36"/>
  <c r="AK52" i="36"/>
  <c r="AK23" i="36"/>
  <c r="AK11" i="36"/>
  <c r="AK31" i="36"/>
  <c r="AK32" i="36"/>
  <c r="AK8" i="36"/>
  <c r="AK22" i="36"/>
  <c r="AK58" i="36"/>
  <c r="AK27" i="36"/>
  <c r="AK15" i="36"/>
  <c r="AK61" i="36"/>
  <c r="AK54" i="36"/>
  <c r="AK48" i="36"/>
  <c r="AK60" i="36"/>
  <c r="I13" i="30"/>
  <c r="U17" i="32"/>
  <c r="AD9" i="36"/>
  <c r="AD60" i="32"/>
  <c r="AD45" i="36"/>
  <c r="J25" i="30"/>
  <c r="AL27" i="36"/>
  <c r="Y16" i="32"/>
  <c r="AF17" i="36"/>
  <c r="AD8" i="36"/>
  <c r="V17" i="32"/>
  <c r="AD43" i="36"/>
  <c r="AD59" i="36"/>
  <c r="AJ65" i="36"/>
  <c r="W43" i="36"/>
  <c r="AB35" i="32"/>
  <c r="W40" i="36"/>
  <c r="Y40" i="32"/>
  <c r="W40" i="32"/>
  <c r="J16" i="30"/>
  <c r="AK43" i="32"/>
  <c r="AD7" i="36"/>
  <c r="J35" i="32"/>
  <c r="J35" i="30"/>
  <c r="AF35" i="36"/>
  <c r="I63" i="30"/>
  <c r="I63" i="32"/>
  <c r="AN29" i="30"/>
  <c r="AJ29" i="32"/>
  <c r="AI29" i="36"/>
  <c r="AI29" i="30"/>
  <c r="AD37" i="36"/>
  <c r="AD37" i="32"/>
  <c r="AE37" i="32"/>
  <c r="AA45" i="32"/>
  <c r="Z45" i="32"/>
  <c r="AD40" i="30"/>
  <c r="AD40" i="32"/>
  <c r="AD40" i="36"/>
  <c r="AD55" i="32"/>
  <c r="AD55" i="30"/>
  <c r="AB12" i="32"/>
  <c r="AA12" i="30"/>
  <c r="AF12" i="30"/>
  <c r="Y9" i="32"/>
  <c r="W9" i="36"/>
  <c r="AD66" i="32"/>
  <c r="AB66" i="30"/>
  <c r="V30" i="32"/>
  <c r="AA30" i="30"/>
  <c r="AJ67" i="32"/>
  <c r="AN67" i="30"/>
  <c r="AI67" i="36"/>
  <c r="AI67" i="32"/>
  <c r="W47" i="32"/>
  <c r="W47" i="36"/>
  <c r="AF47" i="30"/>
  <c r="AF47" i="36"/>
  <c r="AK37" i="32"/>
  <c r="AK37" i="36"/>
  <c r="AP40" i="30"/>
  <c r="AL40" i="32"/>
  <c r="AK40" i="30"/>
  <c r="AK40" i="36"/>
  <c r="AG49" i="36"/>
  <c r="AG49" i="30"/>
  <c r="AK38" i="32"/>
  <c r="AJ38" i="36"/>
  <c r="AQ23" i="30"/>
  <c r="AL23" i="32"/>
  <c r="AL23" i="36"/>
  <c r="AB52" i="30"/>
  <c r="W52" i="36"/>
  <c r="Y32" i="32"/>
  <c r="W32" i="36"/>
  <c r="W32" i="32"/>
  <c r="AG31" i="32"/>
  <c r="AG31" i="36"/>
  <c r="V25" i="36"/>
  <c r="V25" i="32"/>
  <c r="W28" i="32"/>
  <c r="V28" i="32"/>
  <c r="V28" i="36"/>
  <c r="J68" i="32"/>
  <c r="I68" i="30"/>
  <c r="AK17" i="30"/>
  <c r="J50" i="30"/>
  <c r="I59" i="32"/>
  <c r="I59" i="30"/>
  <c r="I42" i="30"/>
  <c r="J51" i="30"/>
  <c r="I30" i="32"/>
  <c r="AL43" i="32"/>
  <c r="AI67" i="30"/>
  <c r="AD37" i="30"/>
  <c r="AG12" i="32"/>
  <c r="AD20" i="36"/>
  <c r="AJ18" i="32"/>
  <c r="AO18" i="30"/>
  <c r="AJ18" i="36"/>
  <c r="Y18" i="32"/>
  <c r="Y18" i="36"/>
  <c r="Z18" i="32"/>
  <c r="AD18" i="30"/>
  <c r="Y31" i="32"/>
  <c r="AD31" i="30"/>
  <c r="Y31" i="30"/>
  <c r="AA11" i="32"/>
  <c r="AF11" i="30"/>
  <c r="AF55" i="32"/>
  <c r="AF55" i="30"/>
  <c r="AK55" i="30"/>
  <c r="Z42" i="32"/>
  <c r="Z42" i="30"/>
  <c r="Z42" i="36"/>
  <c r="AB32" i="32"/>
  <c r="AB32" i="36"/>
  <c r="AB32" i="30"/>
  <c r="AK66" i="30"/>
  <c r="AG66" i="32"/>
  <c r="AF66" i="36"/>
  <c r="W65" i="32"/>
  <c r="W65" i="36"/>
  <c r="Y65" i="32"/>
  <c r="AE32" i="30"/>
  <c r="Z32" i="36"/>
  <c r="Z32" i="32"/>
  <c r="AA32" i="32"/>
  <c r="Z32" i="30"/>
  <c r="AL32" i="32"/>
  <c r="AJ18" i="30"/>
  <c r="AD36" i="36"/>
  <c r="AJ39" i="30"/>
  <c r="AD65" i="30"/>
  <c r="AB11" i="32"/>
  <c r="AE34" i="36"/>
  <c r="AD26" i="36"/>
  <c r="AF66" i="32"/>
  <c r="I19" i="30"/>
  <c r="AN14" i="32"/>
  <c r="AD32" i="36"/>
  <c r="AD19" i="36"/>
  <c r="AJ38" i="32"/>
  <c r="Y31" i="36"/>
  <c r="J42" i="30"/>
  <c r="AB66" i="32"/>
  <c r="Y52" i="32"/>
  <c r="AD42" i="36"/>
  <c r="AD32" i="32"/>
  <c r="AD14" i="36"/>
  <c r="AG55" i="32"/>
  <c r="AF17" i="30"/>
  <c r="AK40" i="32"/>
  <c r="AQ46" i="30"/>
  <c r="AL46" i="32"/>
  <c r="AN46" i="32"/>
  <c r="AL46" i="30"/>
  <c r="AD30" i="32"/>
  <c r="AI30" i="30"/>
  <c r="AE30" i="32"/>
  <c r="AD65" i="36"/>
  <c r="AI65" i="30"/>
  <c r="AF12" i="36"/>
  <c r="AE65" i="32"/>
  <c r="AD57" i="36"/>
  <c r="AL14" i="32"/>
  <c r="AL27" i="32"/>
  <c r="AF28" i="32"/>
  <c r="AB66" i="36"/>
  <c r="AE67" i="30"/>
  <c r="AD24" i="36"/>
  <c r="W10" i="36"/>
  <c r="AN32" i="30"/>
  <c r="AN28" i="30"/>
  <c r="AF18" i="32"/>
  <c r="AI47" i="30"/>
  <c r="AD36" i="30"/>
  <c r="AJ60" i="36"/>
  <c r="Z47" i="36"/>
  <c r="AI28" i="30"/>
  <c r="Z19" i="32"/>
  <c r="AJ49" i="36"/>
  <c r="AJ35" i="36"/>
  <c r="AJ46" i="32"/>
  <c r="Z38" i="36"/>
  <c r="W59" i="32"/>
  <c r="AJ13" i="36"/>
  <c r="AJ7" i="36"/>
  <c r="Z38" i="32"/>
  <c r="AK20" i="30"/>
  <c r="AJ42" i="36"/>
  <c r="I43" i="36"/>
  <c r="AB25" i="30"/>
  <c r="Y25" i="30"/>
  <c r="G103" i="3"/>
  <c r="G98" i="3"/>
  <c r="E95" i="26"/>
  <c r="Y7" i="36"/>
  <c r="Y22" i="36"/>
  <c r="Y36" i="36"/>
  <c r="Y15" i="36"/>
  <c r="Z57" i="32"/>
  <c r="Y57" i="36"/>
  <c r="AP16" i="30"/>
  <c r="AK16" i="36"/>
  <c r="AK16" i="32"/>
  <c r="AI52" i="30"/>
  <c r="AN52" i="30"/>
  <c r="AG26" i="30"/>
  <c r="AB26" i="36"/>
  <c r="AB26" i="32"/>
  <c r="AF65" i="32"/>
  <c r="AF65" i="36"/>
  <c r="AG65" i="32"/>
  <c r="AK18" i="30"/>
  <c r="AF18" i="30"/>
  <c r="AJ30" i="36"/>
  <c r="AA8" i="30"/>
  <c r="V8" i="32"/>
  <c r="AI41" i="30"/>
  <c r="AD41" i="36"/>
  <c r="AP63" i="30"/>
  <c r="AK63" i="36"/>
  <c r="AK63" i="30"/>
  <c r="J24" i="36"/>
  <c r="J45" i="36"/>
  <c r="I24" i="32"/>
  <c r="I61" i="32"/>
  <c r="V31" i="36"/>
  <c r="AD43" i="30"/>
  <c r="AA40" i="30"/>
  <c r="T31" i="36"/>
  <c r="H25" i="26"/>
  <c r="AL63" i="32"/>
  <c r="AJ29" i="36"/>
  <c r="AJ8" i="30"/>
  <c r="AK68" i="32"/>
  <c r="AK53" i="32"/>
  <c r="V66" i="36"/>
  <c r="AE41" i="32"/>
  <c r="AJ48" i="36"/>
  <c r="AK18" i="32"/>
  <c r="AI11" i="32"/>
  <c r="AK61" i="32"/>
  <c r="AJ36" i="36"/>
  <c r="Z9" i="36"/>
  <c r="AA59" i="32"/>
  <c r="K42" i="32"/>
  <c r="J42" i="32"/>
  <c r="AK67" i="30"/>
  <c r="U68" i="36"/>
  <c r="U61" i="36"/>
  <c r="V69" i="32"/>
  <c r="U58" i="36"/>
  <c r="U62" i="36"/>
  <c r="U65" i="36"/>
  <c r="U41" i="36"/>
  <c r="AP15" i="30"/>
  <c r="AK15" i="32"/>
  <c r="AD45" i="30"/>
  <c r="AP56" i="30"/>
  <c r="AK56" i="30"/>
  <c r="AL56" i="30"/>
  <c r="AG56" i="30"/>
  <c r="AF56" i="30"/>
  <c r="AF56" i="32"/>
  <c r="W24" i="36"/>
  <c r="AO60" i="30"/>
  <c r="AJ60" i="32"/>
  <c r="Y35" i="32"/>
  <c r="AD35" i="30"/>
  <c r="Y35" i="30"/>
  <c r="U26" i="32"/>
  <c r="V26" i="32"/>
  <c r="Y60" i="32"/>
  <c r="Y60" i="30"/>
  <c r="AP12" i="30"/>
  <c r="AK12" i="32"/>
  <c r="U9" i="36"/>
  <c r="AQ31" i="30"/>
  <c r="AL31" i="32"/>
  <c r="AE65" i="36"/>
  <c r="W34" i="36"/>
  <c r="U16" i="36"/>
  <c r="AI37" i="30"/>
  <c r="Y17" i="36"/>
  <c r="T46" i="36"/>
  <c r="AJ28" i="36"/>
  <c r="AG29" i="36"/>
  <c r="AD39" i="36"/>
  <c r="AE16" i="36"/>
  <c r="AJ8" i="36"/>
  <c r="AJ68" i="30"/>
  <c r="AJ53" i="32"/>
  <c r="AK19" i="30"/>
  <c r="AL22" i="30"/>
  <c r="J62" i="30"/>
  <c r="AG51" i="32"/>
  <c r="Z69" i="30"/>
  <c r="U26" i="36"/>
  <c r="AP7" i="30"/>
  <c r="AK7" i="30"/>
  <c r="AQ51" i="30"/>
  <c r="AL51" i="30"/>
  <c r="AP59" i="30"/>
  <c r="AK59" i="30"/>
  <c r="AD63" i="32"/>
  <c r="AG63" i="30"/>
  <c r="U57" i="36"/>
  <c r="U57" i="32"/>
  <c r="Z57" i="30"/>
  <c r="AB14" i="32"/>
  <c r="AF14" i="30"/>
  <c r="AE40" i="30"/>
  <c r="AF40" i="32"/>
  <c r="AE40" i="32"/>
  <c r="AO61" i="30"/>
  <c r="AJ61" i="30"/>
  <c r="W49" i="36"/>
  <c r="AG23" i="30"/>
  <c r="AB23" i="36"/>
  <c r="AE49" i="36"/>
  <c r="AJ49" i="30"/>
  <c r="AQ21" i="30"/>
  <c r="AL21" i="30"/>
  <c r="I54" i="32"/>
  <c r="AN34" i="30"/>
  <c r="J9" i="32"/>
  <c r="AA46" i="30"/>
  <c r="Z46" i="30"/>
  <c r="AB35" i="30"/>
  <c r="AL51" i="36"/>
  <c r="AG39" i="36"/>
  <c r="AD39" i="32"/>
  <c r="AL59" i="32"/>
  <c r="AE16" i="32"/>
  <c r="AJ68" i="36"/>
  <c r="AE40" i="36"/>
  <c r="AJ15" i="36"/>
  <c r="AE22" i="32"/>
  <c r="AJ8" i="32"/>
  <c r="AI37" i="32"/>
  <c r="AJ59" i="36"/>
  <c r="AI37" i="36"/>
  <c r="AB25" i="36"/>
  <c r="AI68" i="30"/>
  <c r="AJ45" i="30"/>
  <c r="AE22" i="36"/>
  <c r="AL66" i="30"/>
  <c r="AI48" i="30"/>
  <c r="AF59" i="32"/>
  <c r="AA54" i="30"/>
  <c r="G86" i="26"/>
  <c r="G17" i="26"/>
  <c r="G87" i="3"/>
  <c r="J29" i="26"/>
  <c r="J27" i="26"/>
  <c r="AQ69" i="30"/>
  <c r="AL40" i="36"/>
  <c r="AL48" i="36"/>
  <c r="AL34" i="36"/>
  <c r="AL64" i="36"/>
  <c r="AQ8" i="30"/>
  <c r="AL8" i="30"/>
  <c r="W58" i="32"/>
  <c r="AQ26" i="30"/>
  <c r="AN26" i="32"/>
  <c r="AD34" i="32"/>
  <c r="AD34" i="30"/>
  <c r="AE46" i="30"/>
  <c r="AI21" i="32"/>
  <c r="AI21" i="36"/>
  <c r="AQ68" i="30"/>
  <c r="AL68" i="32"/>
  <c r="AJ57" i="32"/>
  <c r="AI57" i="36"/>
  <c r="AQ11" i="30"/>
  <c r="AN11" i="32"/>
  <c r="AA55" i="36"/>
  <c r="AA55" i="30"/>
  <c r="AO13" i="30"/>
  <c r="AJ13" i="32"/>
  <c r="AP13" i="30"/>
  <c r="AK13" i="30"/>
  <c r="AE38" i="32"/>
  <c r="AF38" i="32"/>
  <c r="AE38" i="36"/>
  <c r="W25" i="36"/>
  <c r="J32" i="32"/>
  <c r="J32" i="30"/>
  <c r="AP50" i="30"/>
  <c r="AK50" i="30"/>
  <c r="AJ64" i="36"/>
  <c r="AO69" i="30"/>
  <c r="AJ26" i="36"/>
  <c r="AJ32" i="36"/>
  <c r="AJ69" i="32"/>
  <c r="AJ50" i="36"/>
  <c r="AJ17" i="36"/>
  <c r="AJ12" i="36"/>
  <c r="AJ34" i="36"/>
  <c r="F87" i="3"/>
  <c r="F21" i="26"/>
  <c r="Y14" i="32"/>
  <c r="Z14" i="32"/>
  <c r="AE59" i="36"/>
  <c r="AJ59" i="30"/>
  <c r="AE59" i="30"/>
  <c r="AJ22" i="30"/>
  <c r="AJ22" i="36"/>
  <c r="AF36" i="36"/>
  <c r="AF36" i="30"/>
  <c r="AP45" i="30"/>
  <c r="AK45" i="32"/>
  <c r="V58" i="32"/>
  <c r="V58" i="36"/>
  <c r="AO58" i="30"/>
  <c r="AJ58" i="30"/>
  <c r="AG33" i="36"/>
  <c r="AI33" i="32"/>
  <c r="AG55" i="30"/>
  <c r="AG55" i="36"/>
  <c r="Z55" i="36"/>
  <c r="Z55" i="32"/>
  <c r="AF67" i="32"/>
  <c r="AE42" i="32"/>
  <c r="AP30" i="30"/>
  <c r="AK30" i="32"/>
  <c r="AO23" i="30"/>
  <c r="AJ23" i="32"/>
  <c r="J5" i="26"/>
  <c r="AE39" i="32"/>
  <c r="AI28" i="32"/>
  <c r="F101" i="26"/>
  <c r="J66" i="32"/>
  <c r="AE49" i="32"/>
  <c r="AK8" i="32"/>
  <c r="AJ58" i="36"/>
  <c r="AL59" i="30"/>
  <c r="K68" i="32"/>
  <c r="AE48" i="32"/>
  <c r="AJ20" i="36"/>
  <c r="F22" i="26"/>
  <c r="AJ57" i="36"/>
  <c r="E100" i="26"/>
  <c r="F91" i="26"/>
  <c r="AG33" i="30"/>
  <c r="AE68" i="32"/>
  <c r="AA54" i="36"/>
  <c r="AE42" i="30"/>
  <c r="AF67" i="30"/>
  <c r="L16" i="26"/>
  <c r="L22" i="26"/>
  <c r="L93" i="3"/>
  <c r="AF50" i="30"/>
  <c r="AG50" i="32"/>
  <c r="Y50" i="30"/>
  <c r="T50" i="36"/>
  <c r="AE9" i="36"/>
  <c r="AE53" i="36"/>
  <c r="AE61" i="36"/>
  <c r="AE8" i="36"/>
  <c r="AE21" i="36"/>
  <c r="AE37" i="36"/>
  <c r="AG53" i="36"/>
  <c r="AG53" i="30"/>
  <c r="Y54" i="30"/>
  <c r="Y54" i="36"/>
  <c r="AD58" i="36"/>
  <c r="AE51" i="32"/>
  <c r="AE51" i="30"/>
  <c r="AJ51" i="32"/>
  <c r="AJ51" i="36"/>
  <c r="AO51" i="30"/>
  <c r="U59" i="32"/>
  <c r="U59" i="36"/>
  <c r="AP46" i="30"/>
  <c r="AK46" i="30"/>
  <c r="AD27" i="36"/>
  <c r="AG16" i="30"/>
  <c r="AB16" i="30"/>
  <c r="AB55" i="32"/>
  <c r="AQ55" i="30"/>
  <c r="AL55" i="36"/>
  <c r="AN55" i="32"/>
  <c r="AE57" i="32"/>
  <c r="AE57" i="36"/>
  <c r="AE57" i="30"/>
  <c r="AJ57" i="30"/>
  <c r="AO35" i="30"/>
  <c r="AJ35" i="32"/>
  <c r="AO21" i="30"/>
  <c r="AJ21" i="30"/>
  <c r="AJ21" i="36"/>
  <c r="AG52" i="30"/>
  <c r="AB52" i="32"/>
  <c r="AB40" i="30"/>
  <c r="H90" i="3"/>
  <c r="AD16" i="32"/>
  <c r="J49" i="32"/>
  <c r="J36" i="32"/>
  <c r="J61" i="30"/>
  <c r="F30" i="26"/>
  <c r="E30" i="26"/>
  <c r="Y20" i="32"/>
  <c r="H31" i="36"/>
  <c r="J31" i="30"/>
  <c r="G87" i="26"/>
  <c r="G88" i="3"/>
  <c r="Z7" i="36"/>
  <c r="Z40" i="36"/>
  <c r="Z61" i="36"/>
  <c r="Z20" i="36"/>
  <c r="Z65" i="36"/>
  <c r="AD57" i="30"/>
  <c r="Y21" i="36"/>
  <c r="W19" i="36"/>
  <c r="W45" i="32"/>
  <c r="W54" i="32"/>
  <c r="AJ11" i="36"/>
  <c r="AJ54" i="36"/>
  <c r="AB31" i="30"/>
  <c r="AE17" i="30"/>
  <c r="AK52" i="32"/>
  <c r="AP39" i="30"/>
  <c r="AK39" i="30"/>
  <c r="AE35" i="30"/>
  <c r="AE35" i="36"/>
  <c r="U31" i="36"/>
  <c r="AA18" i="30"/>
  <c r="I26" i="30"/>
  <c r="U67" i="32"/>
  <c r="T67" i="36"/>
  <c r="Y49" i="30"/>
  <c r="V19" i="32"/>
  <c r="W57" i="36"/>
  <c r="W12" i="36"/>
  <c r="U12" i="36"/>
  <c r="AB57" i="30"/>
  <c r="AA66" i="30"/>
  <c r="U21" i="36"/>
  <c r="AG49" i="32"/>
  <c r="AG15" i="36"/>
  <c r="AG7" i="36"/>
  <c r="AG48" i="36"/>
  <c r="AG16" i="36"/>
  <c r="AG24" i="36"/>
  <c r="AB59" i="32"/>
  <c r="AA67" i="32"/>
  <c r="AA67" i="36"/>
  <c r="Y25" i="32"/>
  <c r="AA33" i="30"/>
  <c r="T39" i="36"/>
  <c r="U47" i="36"/>
  <c r="U33" i="36"/>
  <c r="AI42" i="30"/>
  <c r="AF63" i="32"/>
  <c r="AG23" i="32"/>
  <c r="AD48" i="32"/>
  <c r="W38" i="36"/>
  <c r="V38" i="32"/>
  <c r="AB30" i="30"/>
  <c r="V49" i="32"/>
  <c r="V37" i="32"/>
  <c r="J17" i="36"/>
  <c r="I65" i="32"/>
  <c r="J23" i="30"/>
  <c r="U53" i="32"/>
  <c r="AD47" i="32"/>
  <c r="AG10" i="30"/>
  <c r="W23" i="36"/>
  <c r="AF60" i="32"/>
  <c r="U51" i="32"/>
  <c r="AE17" i="32"/>
  <c r="W20" i="32"/>
  <c r="W20" i="36"/>
  <c r="AE13" i="30"/>
  <c r="W18" i="36"/>
  <c r="AA28" i="30"/>
  <c r="Z18" i="36"/>
  <c r="AO51" i="36"/>
  <c r="AO64" i="36"/>
  <c r="E105" i="26"/>
  <c r="AP61" i="32"/>
  <c r="AP24" i="32"/>
  <c r="AO23" i="36"/>
  <c r="AQ51" i="32"/>
  <c r="AV60" i="30"/>
  <c r="AX55" i="30"/>
  <c r="I110" i="3"/>
  <c r="AT51" i="36"/>
  <c r="AK31" i="43"/>
  <c r="AN7" i="41"/>
  <c r="AG32" i="41"/>
  <c r="AS27" i="43"/>
  <c r="AK24" i="43"/>
  <c r="AJ14" i="43"/>
  <c r="U22" i="43"/>
  <c r="AK8" i="41"/>
  <c r="AO18" i="40"/>
  <c r="AA12" i="43"/>
  <c r="AD11" i="41"/>
  <c r="AU12" i="41"/>
  <c r="AY53" i="32"/>
  <c r="AV11" i="41"/>
  <c r="AO42" i="36"/>
  <c r="AO48" i="36"/>
  <c r="AO61" i="36"/>
  <c r="AP64" i="32"/>
  <c r="AT24" i="30"/>
  <c r="AP47" i="36"/>
  <c r="AU47" i="30"/>
  <c r="AU12" i="30"/>
  <c r="AQ24" i="36"/>
  <c r="AS19" i="36"/>
  <c r="AT63" i="32"/>
  <c r="AT38" i="36"/>
  <c r="AU45" i="32"/>
  <c r="AS21" i="41"/>
  <c r="AG32" i="43"/>
  <c r="AO29" i="41"/>
  <c r="AJ17" i="43"/>
  <c r="J18" i="43"/>
  <c r="AN29" i="40"/>
  <c r="AS27" i="41"/>
  <c r="AS20" i="43"/>
  <c r="AJ30" i="40"/>
  <c r="AO30" i="40"/>
  <c r="AP27" i="43"/>
  <c r="AE31" i="43"/>
  <c r="AG14" i="43"/>
  <c r="AE25" i="43"/>
  <c r="AD12" i="41"/>
  <c r="U8" i="43"/>
  <c r="AK33" i="41"/>
  <c r="AK8" i="43"/>
  <c r="AJ28" i="43"/>
  <c r="J24" i="43"/>
  <c r="AB8" i="43"/>
  <c r="AJ27" i="43"/>
  <c r="AT15" i="43"/>
  <c r="AE15" i="43"/>
  <c r="AI31" i="40"/>
  <c r="AV66" i="36"/>
  <c r="AZ12" i="30"/>
  <c r="AV25" i="32"/>
  <c r="Y11" i="40"/>
  <c r="V27" i="41"/>
  <c r="AG17" i="40"/>
  <c r="AF14" i="40"/>
  <c r="AE7" i="40"/>
  <c r="AU26" i="32"/>
  <c r="AY37" i="30"/>
  <c r="AU62" i="32"/>
  <c r="AO52" i="36"/>
  <c r="AO65" i="36"/>
  <c r="AO55" i="36"/>
  <c r="AO45" i="36"/>
  <c r="AO46" i="36"/>
  <c r="AP22" i="36"/>
  <c r="AP61" i="36"/>
  <c r="AQ26" i="32"/>
  <c r="AU25" i="30"/>
  <c r="AQ51" i="36"/>
  <c r="J108" i="3"/>
  <c r="AS10" i="36"/>
  <c r="AT46" i="32"/>
  <c r="AT17" i="43"/>
  <c r="AD21" i="41"/>
  <c r="J28" i="43"/>
  <c r="W11" i="41"/>
  <c r="L32" i="41"/>
  <c r="AQ21" i="41"/>
  <c r="AJ7" i="40"/>
  <c r="AI14" i="41"/>
  <c r="AD27" i="43"/>
  <c r="AN22" i="40"/>
  <c r="AJ30" i="43"/>
  <c r="AK29" i="43"/>
  <c r="AI24" i="40"/>
  <c r="AS25" i="41"/>
  <c r="AE10" i="43"/>
  <c r="V8" i="41"/>
  <c r="AI27" i="40"/>
  <c r="AJ20" i="43"/>
  <c r="AO15" i="40"/>
  <c r="J44" i="26"/>
  <c r="AV46" i="32"/>
  <c r="AX55" i="36"/>
  <c r="AX28" i="36"/>
  <c r="AU42" i="36"/>
  <c r="AX40" i="32"/>
  <c r="AV66" i="32"/>
  <c r="AB21" i="40"/>
  <c r="AB10" i="40"/>
  <c r="Z7" i="40"/>
  <c r="Z32" i="40"/>
  <c r="Z27" i="40"/>
  <c r="AD15" i="30"/>
  <c r="AY16" i="32"/>
  <c r="AY28" i="32"/>
  <c r="AY40" i="32"/>
  <c r="AY66" i="32"/>
  <c r="K103" i="3"/>
  <c r="F105" i="3"/>
  <c r="AO43" i="36"/>
  <c r="AO40" i="36"/>
  <c r="AO47" i="36"/>
  <c r="AO36" i="36"/>
  <c r="AQ14" i="32"/>
  <c r="AQ38" i="32"/>
  <c r="AQ38" i="36"/>
  <c r="M66" i="30"/>
  <c r="AS55" i="36"/>
  <c r="AX21" i="30"/>
  <c r="AT17" i="41"/>
  <c r="W11" i="43"/>
  <c r="AQ28" i="41"/>
  <c r="AJ25" i="43"/>
  <c r="AL7" i="40"/>
  <c r="AJ24" i="41"/>
  <c r="AJ7" i="43"/>
  <c r="AF32" i="41"/>
  <c r="I27" i="40"/>
  <c r="AN22" i="43"/>
  <c r="AL29" i="40"/>
  <c r="AJ32" i="40"/>
  <c r="AE14" i="43"/>
  <c r="J11" i="43"/>
  <c r="J31" i="43"/>
  <c r="AE8" i="43"/>
  <c r="AD25" i="41"/>
  <c r="W27" i="41"/>
  <c r="AP24" i="40"/>
  <c r="AT10" i="40"/>
  <c r="AJ33" i="40"/>
  <c r="AS15" i="41"/>
  <c r="Y11" i="41"/>
  <c r="AO15" i="41"/>
  <c r="I21" i="40"/>
  <c r="AJ17" i="40"/>
  <c r="AU15" i="41"/>
  <c r="AL9" i="43"/>
  <c r="AV12" i="41"/>
  <c r="AU18" i="32"/>
  <c r="AX66" i="32"/>
  <c r="AD12" i="40"/>
  <c r="AA20" i="41"/>
  <c r="AE7" i="30"/>
  <c r="AY53" i="30"/>
  <c r="I101" i="3"/>
  <c r="AO35" i="36"/>
  <c r="AO66" i="36"/>
  <c r="AO38" i="36"/>
  <c r="AO28" i="36"/>
  <c r="AP67" i="32"/>
  <c r="AT27" i="30"/>
  <c r="AT38" i="30"/>
  <c r="AQ49" i="32"/>
  <c r="AU11" i="30"/>
  <c r="AQ64" i="32"/>
  <c r="AQ61" i="36"/>
  <c r="AT15" i="32"/>
  <c r="AT21" i="32"/>
  <c r="AN30" i="41"/>
  <c r="I21" i="41"/>
  <c r="AE17" i="41"/>
  <c r="AJ31" i="41"/>
  <c r="AB21" i="41"/>
  <c r="AL7" i="43"/>
  <c r="AJ24" i="43"/>
  <c r="K32" i="40"/>
  <c r="AN22" i="41"/>
  <c r="AL29" i="41"/>
  <c r="AJ32" i="41"/>
  <c r="AE16" i="43"/>
  <c r="AK22" i="41"/>
  <c r="AD25" i="43"/>
  <c r="J7" i="43"/>
  <c r="AJ10" i="40"/>
  <c r="AE12" i="43"/>
  <c r="W27" i="43"/>
  <c r="AB10" i="41"/>
  <c r="AJ33" i="43"/>
  <c r="AO17" i="40"/>
  <c r="AA14" i="41"/>
  <c r="AO15" i="43"/>
  <c r="AU42" i="32"/>
  <c r="AV53" i="32"/>
  <c r="AU18" i="36"/>
  <c r="V63" i="32"/>
  <c r="AD56" i="30"/>
  <c r="AK24" i="30"/>
  <c r="V12" i="36"/>
  <c r="AO27" i="36"/>
  <c r="AO50" i="36"/>
  <c r="AO22" i="36"/>
  <c r="AO12" i="36"/>
  <c r="AT13" i="30"/>
  <c r="AT55" i="30"/>
  <c r="AT28" i="30"/>
  <c r="AQ36" i="32"/>
  <c r="AQ36" i="36"/>
  <c r="AV61" i="30"/>
  <c r="AE33" i="40"/>
  <c r="AJ31" i="43"/>
  <c r="W7" i="41"/>
  <c r="W22" i="41"/>
  <c r="AP28" i="40"/>
  <c r="Y22" i="41"/>
  <c r="AF18" i="41"/>
  <c r="AJ32" i="43"/>
  <c r="Z9" i="41"/>
  <c r="AE32" i="43"/>
  <c r="AN28" i="40"/>
  <c r="AK22" i="40"/>
  <c r="J25" i="40"/>
  <c r="I25" i="41"/>
  <c r="AJ10" i="41"/>
  <c r="AE30" i="43"/>
  <c r="AJ21" i="43"/>
  <c r="AE7" i="43"/>
  <c r="AJ11" i="43"/>
  <c r="AE26" i="43"/>
  <c r="K28" i="40"/>
  <c r="L41" i="26"/>
  <c r="AU11" i="40"/>
  <c r="L49" i="32"/>
  <c r="AV11" i="36"/>
  <c r="AV16" i="32"/>
  <c r="AX67" i="32"/>
  <c r="AA15" i="30"/>
  <c r="AE61" i="30"/>
  <c r="I112" i="3"/>
  <c r="AO19" i="36"/>
  <c r="AO41" i="36"/>
  <c r="AO62" i="36"/>
  <c r="AO39" i="36"/>
  <c r="AT62" i="30"/>
  <c r="AU34" i="30"/>
  <c r="AV49" i="30"/>
  <c r="AS31" i="32"/>
  <c r="AS12" i="36"/>
  <c r="AP22" i="40"/>
  <c r="W15" i="41"/>
  <c r="AE33" i="41"/>
  <c r="AL24" i="41"/>
  <c r="AE20" i="43"/>
  <c r="V7" i="41"/>
  <c r="W22" i="43"/>
  <c r="J17" i="41"/>
  <c r="AI31" i="41"/>
  <c r="AP28" i="41"/>
  <c r="AI25" i="40"/>
  <c r="Z9" i="43"/>
  <c r="AN28" i="41"/>
  <c r="J25" i="43"/>
  <c r="AQ25" i="40"/>
  <c r="AJ13" i="41"/>
  <c r="I13" i="41"/>
  <c r="J26" i="43"/>
  <c r="AU18" i="40"/>
  <c r="J29" i="43"/>
  <c r="AX30" i="40"/>
  <c r="AX17" i="41"/>
  <c r="AX9" i="41"/>
  <c r="AU41" i="36"/>
  <c r="AV62" i="32"/>
  <c r="AB24" i="40"/>
  <c r="AO49" i="36"/>
  <c r="AO33" i="36"/>
  <c r="AO37" i="36"/>
  <c r="AO7" i="36"/>
  <c r="AP12" i="32"/>
  <c r="AT63" i="30"/>
  <c r="AQ34" i="32"/>
  <c r="AV14" i="30"/>
  <c r="AI32" i="41"/>
  <c r="AF27" i="41"/>
  <c r="AE21" i="43"/>
  <c r="AE33" i="43"/>
  <c r="AE27" i="41"/>
  <c r="J20" i="41"/>
  <c r="J17" i="40"/>
  <c r="AP28" i="43"/>
  <c r="AQ27" i="41"/>
  <c r="V22" i="41"/>
  <c r="AJ29" i="43"/>
  <c r="AK32" i="40"/>
  <c r="AB24" i="41"/>
  <c r="AE28" i="43"/>
  <c r="AS20" i="40"/>
  <c r="AP21" i="40"/>
  <c r="AU32" i="41"/>
  <c r="AX15" i="40"/>
  <c r="L42" i="26"/>
  <c r="AV11" i="32"/>
  <c r="AV12" i="36"/>
  <c r="AV41" i="32"/>
  <c r="K112" i="3"/>
  <c r="AO9" i="36"/>
  <c r="AO21" i="36"/>
  <c r="AP69" i="32"/>
  <c r="AP36" i="32"/>
  <c r="AO20" i="36"/>
  <c r="AO30" i="36"/>
  <c r="AP64" i="36"/>
  <c r="AP24" i="36"/>
  <c r="AU22" i="30"/>
  <c r="AU18" i="30"/>
  <c r="AV36" i="30"/>
  <c r="AS10" i="32"/>
  <c r="AS55" i="32"/>
  <c r="AQ9" i="32"/>
  <c r="AT43" i="32"/>
  <c r="AX18" i="30"/>
  <c r="AT32" i="40"/>
  <c r="AJ18" i="40"/>
  <c r="J33" i="40"/>
  <c r="AL30" i="40"/>
  <c r="AE27" i="43"/>
  <c r="J20" i="40"/>
  <c r="AJ9" i="43"/>
  <c r="AT27" i="41"/>
  <c r="I13" i="40"/>
  <c r="AO10" i="40"/>
  <c r="J30" i="43"/>
  <c r="AP31" i="40"/>
  <c r="AX17" i="40"/>
  <c r="AX32" i="40"/>
  <c r="AG30" i="40"/>
  <c r="AX50" i="32"/>
  <c r="AY12" i="40"/>
  <c r="AY32" i="41"/>
  <c r="AO56" i="36"/>
  <c r="AO32" i="36"/>
  <c r="AO69" i="36"/>
  <c r="AP57" i="32"/>
  <c r="AP35" i="32"/>
  <c r="AO10" i="36"/>
  <c r="AQ22" i="32"/>
  <c r="AT31" i="32"/>
  <c r="AT15" i="36"/>
  <c r="AK31" i="41"/>
  <c r="J32" i="43"/>
  <c r="AT32" i="43"/>
  <c r="AJ18" i="43"/>
  <c r="AQ15" i="43"/>
  <c r="J33" i="41"/>
  <c r="AL30" i="41"/>
  <c r="AK24" i="41"/>
  <c r="AA21" i="41"/>
  <c r="Z7" i="41"/>
  <c r="AJ22" i="43"/>
  <c r="AJ8" i="43"/>
  <c r="Y27" i="41"/>
  <c r="AD17" i="41"/>
  <c r="AS22" i="40"/>
  <c r="AJ12" i="43"/>
  <c r="AU18" i="41"/>
  <c r="AU25" i="36"/>
  <c r="AU27" i="32"/>
  <c r="Z24" i="40"/>
  <c r="Z25" i="40"/>
  <c r="AO67" i="36"/>
  <c r="AP45" i="32"/>
  <c r="AP11" i="32"/>
  <c r="AU41" i="30"/>
  <c r="AS31" i="36"/>
  <c r="AX10" i="30"/>
  <c r="AX30" i="30"/>
  <c r="AX42" i="30"/>
  <c r="F110" i="26"/>
  <c r="AK31" i="40"/>
  <c r="AQ15" i="41"/>
  <c r="J12" i="43"/>
  <c r="J33" i="43"/>
  <c r="AS27" i="40"/>
  <c r="AP27" i="40"/>
  <c r="AV12" i="32"/>
  <c r="AD10" i="40"/>
  <c r="L53" i="31"/>
  <c r="L53" i="33"/>
  <c r="K53" i="31"/>
  <c r="J28" i="82"/>
  <c r="I28" i="83"/>
  <c r="J28" i="83"/>
  <c r="L43" i="31"/>
  <c r="K43" i="33"/>
  <c r="L43" i="33"/>
  <c r="AQ18" i="30"/>
  <c r="AL18" i="32"/>
  <c r="AL18" i="30"/>
  <c r="AN18" i="32"/>
  <c r="AA48" i="36"/>
  <c r="AA48" i="32"/>
  <c r="K8" i="84"/>
  <c r="K9" i="84"/>
  <c r="K11" i="84"/>
  <c r="K13" i="84"/>
  <c r="L33" i="83"/>
  <c r="K33" i="83"/>
  <c r="K12" i="84"/>
  <c r="K22" i="84"/>
  <c r="J8" i="84"/>
  <c r="J21" i="84"/>
  <c r="J25" i="84"/>
  <c r="J16" i="84"/>
  <c r="J33" i="83"/>
  <c r="J9" i="84"/>
  <c r="I48" i="37"/>
  <c r="I36" i="37"/>
  <c r="J15" i="31"/>
  <c r="J14" i="31"/>
  <c r="H10" i="36"/>
  <c r="I10" i="30"/>
  <c r="I26" i="31"/>
  <c r="J26" i="33"/>
  <c r="I26" i="37"/>
  <c r="I53" i="31"/>
  <c r="I56" i="33"/>
  <c r="I56" i="31"/>
  <c r="I29" i="83"/>
  <c r="K11" i="31"/>
  <c r="L11" i="31"/>
  <c r="I59" i="31"/>
  <c r="L40" i="31"/>
  <c r="K40" i="31"/>
  <c r="K40" i="33"/>
  <c r="AA69" i="32"/>
  <c r="AA43" i="36"/>
  <c r="AA30" i="36"/>
  <c r="AA11" i="36"/>
  <c r="AA52" i="36"/>
  <c r="AA66" i="36"/>
  <c r="AA32" i="36"/>
  <c r="AA42" i="36"/>
  <c r="AA40" i="36"/>
  <c r="AA64" i="36"/>
  <c r="AA47" i="36"/>
  <c r="AA28" i="36"/>
  <c r="AA31" i="36"/>
  <c r="AA69" i="30"/>
  <c r="AA22" i="36"/>
  <c r="AA56" i="36"/>
  <c r="AB69" i="32"/>
  <c r="AA8" i="36"/>
  <c r="AA58" i="36"/>
  <c r="AA45" i="36"/>
  <c r="AA34" i="36"/>
  <c r="AA62" i="36"/>
  <c r="AF69" i="30"/>
  <c r="AA46" i="36"/>
  <c r="AA7" i="36"/>
  <c r="AA19" i="36"/>
  <c r="E91" i="26"/>
  <c r="AA35" i="36"/>
  <c r="AA69" i="36"/>
  <c r="AA60" i="36"/>
  <c r="AA14" i="36"/>
  <c r="AA51" i="36"/>
  <c r="AA36" i="36"/>
  <c r="AA68" i="36"/>
  <c r="AA26" i="36"/>
  <c r="AA23" i="36"/>
  <c r="AA53" i="36"/>
  <c r="AA65" i="36"/>
  <c r="AA20" i="36"/>
  <c r="AA9" i="36"/>
  <c r="AA27" i="36"/>
  <c r="AA33" i="36"/>
  <c r="AA38" i="36"/>
  <c r="AA49" i="36"/>
  <c r="AA12" i="36"/>
  <c r="AI7" i="33"/>
  <c r="AI7" i="37"/>
  <c r="T63" i="37"/>
  <c r="U63" i="33"/>
  <c r="Y29" i="84"/>
  <c r="Y29" i="83"/>
  <c r="Y63" i="33"/>
  <c r="Y63" i="37"/>
  <c r="AQ56" i="31"/>
  <c r="AL56" i="31"/>
  <c r="AL56" i="33"/>
  <c r="W56" i="32"/>
  <c r="AA56" i="30"/>
  <c r="V56" i="36"/>
  <c r="AK53" i="33"/>
  <c r="AO53" i="31"/>
  <c r="AJ53" i="31"/>
  <c r="AJ53" i="33"/>
  <c r="AJ53" i="37"/>
  <c r="AO20" i="31"/>
  <c r="AK20" i="33"/>
  <c r="AJ20" i="33"/>
  <c r="AJ20" i="37"/>
  <c r="AI10" i="32"/>
  <c r="AI10" i="36"/>
  <c r="AN10" i="30"/>
  <c r="AI10" i="30"/>
  <c r="AA56" i="31"/>
  <c r="V56" i="37"/>
  <c r="AG51" i="31"/>
  <c r="AB51" i="31"/>
  <c r="AB51" i="33"/>
  <c r="AB51" i="37"/>
  <c r="AD21" i="84"/>
  <c r="AE21" i="83"/>
  <c r="V67" i="33"/>
  <c r="W67" i="33"/>
  <c r="Y39" i="32"/>
  <c r="Y39" i="30"/>
  <c r="Y39" i="36"/>
  <c r="Y14" i="30"/>
  <c r="U14" i="32"/>
  <c r="AE13" i="32"/>
  <c r="AD13" i="30"/>
  <c r="AD13" i="36"/>
  <c r="Y26" i="31"/>
  <c r="U26" i="33"/>
  <c r="T26" i="37"/>
  <c r="AE31" i="33"/>
  <c r="AD31" i="31"/>
  <c r="AD31" i="33"/>
  <c r="Y9" i="31"/>
  <c r="U9" i="33"/>
  <c r="T9" i="37"/>
  <c r="V41" i="33"/>
  <c r="V41" i="37"/>
  <c r="W41" i="33"/>
  <c r="AA41" i="31"/>
  <c r="AE19" i="31"/>
  <c r="AA19" i="33"/>
  <c r="T49" i="37"/>
  <c r="Y49" i="31"/>
  <c r="U49" i="33"/>
  <c r="T30" i="37"/>
  <c r="Y30" i="31"/>
  <c r="U30" i="33"/>
  <c r="Z59" i="31"/>
  <c r="AA59" i="33"/>
  <c r="Z59" i="37"/>
  <c r="AE59" i="31"/>
  <c r="AN55" i="30"/>
  <c r="AJ55" i="32"/>
  <c r="AI55" i="36"/>
  <c r="W33" i="32"/>
  <c r="V33" i="32"/>
  <c r="V33" i="36"/>
  <c r="AN17" i="30"/>
  <c r="AI17" i="30"/>
  <c r="T13" i="37"/>
  <c r="Y13" i="31"/>
  <c r="AI32" i="37"/>
  <c r="AJ32" i="33"/>
  <c r="AI32" i="31"/>
  <c r="AI32" i="33"/>
  <c r="AN32" i="31"/>
  <c r="AF41" i="33"/>
  <c r="AF41" i="31"/>
  <c r="AD67" i="37"/>
  <c r="AD67" i="31"/>
  <c r="AD67" i="33"/>
  <c r="AE67" i="33"/>
  <c r="AI67" i="31"/>
  <c r="U29" i="83"/>
  <c r="T29" i="84"/>
  <c r="AE19" i="36"/>
  <c r="AF19" i="32"/>
  <c r="AE19" i="32"/>
  <c r="AB63" i="36"/>
  <c r="AB63" i="30"/>
  <c r="AD33" i="30"/>
  <c r="AD33" i="36"/>
  <c r="AD33" i="32"/>
  <c r="AI33" i="30"/>
  <c r="AE33" i="32"/>
  <c r="H17" i="26"/>
  <c r="H16" i="26"/>
  <c r="AP60" i="30"/>
  <c r="AL60" i="32"/>
  <c r="AP21" i="30"/>
  <c r="AK21" i="36"/>
  <c r="AK21" i="30"/>
  <c r="AK21" i="32"/>
  <c r="H5" i="26"/>
  <c r="H6" i="26"/>
  <c r="H75" i="3"/>
  <c r="I16" i="37"/>
  <c r="I24" i="37"/>
  <c r="I20" i="33"/>
  <c r="K14" i="33"/>
  <c r="K25" i="31"/>
  <c r="K25" i="33"/>
  <c r="L29" i="31"/>
  <c r="K29" i="31"/>
  <c r="J13" i="31"/>
  <c r="K13" i="31"/>
  <c r="J13" i="33"/>
  <c r="J13" i="37"/>
  <c r="AF48" i="30"/>
  <c r="I42" i="31"/>
  <c r="H42" i="37"/>
  <c r="I42" i="33"/>
  <c r="K62" i="33"/>
  <c r="J62" i="31"/>
  <c r="G6" i="26"/>
  <c r="H58" i="37"/>
  <c r="L50" i="33"/>
  <c r="L50" i="31"/>
  <c r="J20" i="33"/>
  <c r="L45" i="31"/>
  <c r="L45" i="33"/>
  <c r="I28" i="31"/>
  <c r="J28" i="33"/>
  <c r="J28" i="31"/>
  <c r="I28" i="33"/>
  <c r="I28" i="37"/>
  <c r="I8" i="30"/>
  <c r="H8" i="36"/>
  <c r="J8" i="32"/>
  <c r="J8" i="30"/>
  <c r="K56" i="33"/>
  <c r="J56" i="31"/>
  <c r="I16" i="30"/>
  <c r="J16" i="32"/>
  <c r="K57" i="30"/>
  <c r="K57" i="32"/>
  <c r="AP35" i="30"/>
  <c r="AK35" i="32"/>
  <c r="AO17" i="30"/>
  <c r="AK17" i="32"/>
  <c r="AJ17" i="30"/>
  <c r="AJ17" i="32"/>
  <c r="AE23" i="30"/>
  <c r="Z23" i="32"/>
  <c r="Z23" i="36"/>
  <c r="AA23" i="32"/>
  <c r="AA21" i="32"/>
  <c r="AA21" i="30"/>
  <c r="AB21" i="32"/>
  <c r="AA21" i="36"/>
  <c r="Z24" i="82"/>
  <c r="Z24" i="84"/>
  <c r="Z24" i="83"/>
  <c r="AE24" i="82"/>
  <c r="I36" i="33"/>
  <c r="I23" i="31"/>
  <c r="K52" i="31"/>
  <c r="K50" i="33"/>
  <c r="J50" i="31"/>
  <c r="AF21" i="30"/>
  <c r="I27" i="84"/>
  <c r="I13" i="84"/>
  <c r="I32" i="84"/>
  <c r="I14" i="84"/>
  <c r="I33" i="83"/>
  <c r="I10" i="84"/>
  <c r="J47" i="37"/>
  <c r="H19" i="37"/>
  <c r="I19" i="31"/>
  <c r="I53" i="30"/>
  <c r="K54" i="32"/>
  <c r="K54" i="30"/>
  <c r="J18" i="33"/>
  <c r="K18" i="31"/>
  <c r="J18" i="31"/>
  <c r="I64" i="37"/>
  <c r="J64" i="33"/>
  <c r="L21" i="82"/>
  <c r="K21" i="84"/>
  <c r="J40" i="30"/>
  <c r="J17" i="30"/>
  <c r="I7" i="83"/>
  <c r="H7" i="84"/>
  <c r="J22" i="31"/>
  <c r="K22" i="31"/>
  <c r="K22" i="33"/>
  <c r="J22" i="37"/>
  <c r="J27" i="31"/>
  <c r="I27" i="37"/>
  <c r="K60" i="37"/>
  <c r="K28" i="37"/>
  <c r="K41" i="37"/>
  <c r="K8" i="37"/>
  <c r="K9" i="37"/>
  <c r="J7" i="31"/>
  <c r="K7" i="31"/>
  <c r="J7" i="33"/>
  <c r="AL18" i="36"/>
  <c r="L38" i="31"/>
  <c r="L38" i="33"/>
  <c r="K38" i="31"/>
  <c r="K38" i="33"/>
  <c r="K23" i="37"/>
  <c r="I7" i="32"/>
  <c r="J52" i="33"/>
  <c r="J52" i="37"/>
  <c r="K52" i="33"/>
  <c r="I40" i="30"/>
  <c r="AB38" i="30"/>
  <c r="K7" i="37"/>
  <c r="I11" i="37"/>
  <c r="I7" i="30"/>
  <c r="J50" i="33"/>
  <c r="K21" i="32"/>
  <c r="J7" i="30"/>
  <c r="I7" i="33"/>
  <c r="I7" i="31"/>
  <c r="J7" i="83"/>
  <c r="J7" i="82"/>
  <c r="K7" i="82"/>
  <c r="I58" i="33"/>
  <c r="J20" i="83"/>
  <c r="K20" i="83"/>
  <c r="K11" i="30"/>
  <c r="AB48" i="36"/>
  <c r="K43" i="31"/>
  <c r="G5" i="26"/>
  <c r="G75" i="3"/>
  <c r="I28" i="82"/>
  <c r="AA48" i="30"/>
  <c r="K14" i="31"/>
  <c r="I14" i="30"/>
  <c r="J14" i="32"/>
  <c r="I14" i="32"/>
  <c r="H52" i="36"/>
  <c r="I52" i="32"/>
  <c r="I63" i="33"/>
  <c r="J57" i="30"/>
  <c r="I57" i="30"/>
  <c r="I57" i="32"/>
  <c r="L49" i="33"/>
  <c r="K49" i="33"/>
  <c r="J14" i="37"/>
  <c r="K49" i="31"/>
  <c r="J60" i="31"/>
  <c r="J60" i="33"/>
  <c r="K60" i="33"/>
  <c r="H12" i="37"/>
  <c r="I18" i="37"/>
  <c r="J15" i="37"/>
  <c r="J63" i="31"/>
  <c r="K63" i="31"/>
  <c r="I15" i="31"/>
  <c r="J22" i="33"/>
  <c r="J20" i="82"/>
  <c r="I37" i="33"/>
  <c r="I37" i="37"/>
  <c r="I37" i="31"/>
  <c r="J58" i="31"/>
  <c r="I58" i="37"/>
  <c r="I36" i="30"/>
  <c r="J36" i="30"/>
  <c r="I36" i="32"/>
  <c r="K37" i="31"/>
  <c r="K37" i="33"/>
  <c r="H63" i="37"/>
  <c r="J7" i="32"/>
  <c r="I7" i="82"/>
  <c r="J21" i="30"/>
  <c r="J36" i="33"/>
  <c r="K18" i="84"/>
  <c r="L18" i="82"/>
  <c r="AL35" i="32"/>
  <c r="AK35" i="30"/>
  <c r="K50" i="31"/>
  <c r="I42" i="37"/>
  <c r="I43" i="37"/>
  <c r="I39" i="37"/>
  <c r="I29" i="37"/>
  <c r="I67" i="37"/>
  <c r="I55" i="37"/>
  <c r="I68" i="37"/>
  <c r="I21" i="37"/>
  <c r="I38" i="37"/>
  <c r="I53" i="37"/>
  <c r="I9" i="37"/>
  <c r="I62" i="37"/>
  <c r="I69" i="37"/>
  <c r="I30" i="37"/>
  <c r="I65" i="37"/>
  <c r="J69" i="33"/>
  <c r="I52" i="37"/>
  <c r="I41" i="37"/>
  <c r="I13" i="37"/>
  <c r="I59" i="37"/>
  <c r="I10" i="37"/>
  <c r="I22" i="37"/>
  <c r="I69" i="33"/>
  <c r="J14" i="30"/>
  <c r="J25" i="32"/>
  <c r="K53" i="33"/>
  <c r="J18" i="83"/>
  <c r="J18" i="84"/>
  <c r="J20" i="31"/>
  <c r="K20" i="31"/>
  <c r="K20" i="33"/>
  <c r="J20" i="37"/>
  <c r="I57" i="31"/>
  <c r="I51" i="33"/>
  <c r="H51" i="37"/>
  <c r="J40" i="33"/>
  <c r="J40" i="31"/>
  <c r="I40" i="31"/>
  <c r="I40" i="37"/>
  <c r="I27" i="83"/>
  <c r="U60" i="32"/>
  <c r="V60" i="32"/>
  <c r="Z60" i="30"/>
  <c r="U60" i="36"/>
  <c r="AG48" i="30"/>
  <c r="AB48" i="32"/>
  <c r="AB48" i="30"/>
  <c r="W38" i="32"/>
  <c r="Y38" i="32"/>
  <c r="V38" i="36"/>
  <c r="AA38" i="30"/>
  <c r="Y30" i="32"/>
  <c r="W30" i="36"/>
  <c r="W30" i="32"/>
  <c r="AA49" i="30"/>
  <c r="W49" i="32"/>
  <c r="V49" i="36"/>
  <c r="AG25" i="82"/>
  <c r="AG25" i="84"/>
  <c r="AL25" i="82"/>
  <c r="AA37" i="30"/>
  <c r="W37" i="32"/>
  <c r="V37" i="36"/>
  <c r="H28" i="84"/>
  <c r="E75" i="3"/>
  <c r="H62" i="37"/>
  <c r="H59" i="36"/>
  <c r="I34" i="37"/>
  <c r="J59" i="37"/>
  <c r="J57" i="37"/>
  <c r="J38" i="37"/>
  <c r="J49" i="30"/>
  <c r="J9" i="33"/>
  <c r="I38" i="32"/>
  <c r="I58" i="30"/>
  <c r="J59" i="30"/>
  <c r="J47" i="30"/>
  <c r="J24" i="33"/>
  <c r="J34" i="33"/>
  <c r="K9" i="33"/>
  <c r="I34" i="31"/>
  <c r="J12" i="31"/>
  <c r="I22" i="82"/>
  <c r="AF26" i="36"/>
  <c r="AJ40" i="32"/>
  <c r="AE12" i="36"/>
  <c r="J64" i="30"/>
  <c r="U29" i="36"/>
  <c r="L68" i="31"/>
  <c r="L68" i="33"/>
  <c r="AA65" i="31"/>
  <c r="AA65" i="33"/>
  <c r="AI40" i="33"/>
  <c r="AJ40" i="33"/>
  <c r="AQ39" i="30"/>
  <c r="AL39" i="30"/>
  <c r="AL39" i="32"/>
  <c r="V67" i="32"/>
  <c r="AA67" i="30"/>
  <c r="AO37" i="30"/>
  <c r="AJ37" i="32"/>
  <c r="AG35" i="30"/>
  <c r="AB35" i="36"/>
  <c r="AG24" i="84"/>
  <c r="AG24" i="83"/>
  <c r="AI24" i="83"/>
  <c r="K15" i="31"/>
  <c r="J27" i="83"/>
  <c r="I18" i="82"/>
  <c r="I31" i="82"/>
  <c r="I31" i="83"/>
  <c r="Z14" i="33"/>
  <c r="L28" i="31"/>
  <c r="L28" i="33"/>
  <c r="K67" i="33"/>
  <c r="K67" i="31"/>
  <c r="AE30" i="84"/>
  <c r="AE30" i="83"/>
  <c r="AL30" i="83"/>
  <c r="AL30" i="82"/>
  <c r="AN30" i="83"/>
  <c r="AQ30" i="82"/>
  <c r="AK29" i="83"/>
  <c r="AL29" i="83"/>
  <c r="AK29" i="82"/>
  <c r="AK29" i="84"/>
  <c r="AI38" i="31"/>
  <c r="AN38" i="31"/>
  <c r="AA14" i="33"/>
  <c r="AE11" i="31"/>
  <c r="I29" i="33"/>
  <c r="I29" i="31"/>
  <c r="AQ14" i="31"/>
  <c r="AL14" i="33"/>
  <c r="AL14" i="31"/>
  <c r="Z30" i="82"/>
  <c r="U30" i="84"/>
  <c r="AQ64" i="31"/>
  <c r="AL64" i="37"/>
  <c r="AG30" i="37"/>
  <c r="AL30" i="31"/>
  <c r="AQ37" i="30"/>
  <c r="AL37" i="32"/>
  <c r="AG47" i="30"/>
  <c r="AG47" i="36"/>
  <c r="AP25" i="30"/>
  <c r="AK25" i="30"/>
  <c r="W48" i="36"/>
  <c r="W48" i="32"/>
  <c r="AE27" i="32"/>
  <c r="AF27" i="32"/>
  <c r="AQ42" i="30"/>
  <c r="AL42" i="30"/>
  <c r="AO34" i="30"/>
  <c r="AJ34" i="30"/>
  <c r="AP10" i="31"/>
  <c r="AK10" i="33"/>
  <c r="U18" i="33"/>
  <c r="Z18" i="31"/>
  <c r="H14" i="37"/>
  <c r="J23" i="32"/>
  <c r="K58" i="31"/>
  <c r="J53" i="32"/>
  <c r="J48" i="36"/>
  <c r="AD49" i="30"/>
  <c r="AQ22" i="30"/>
  <c r="AN22" i="32"/>
  <c r="AA29" i="32"/>
  <c r="AA29" i="30"/>
  <c r="AD27" i="37"/>
  <c r="AD27" i="33"/>
  <c r="AI27" i="31"/>
  <c r="AF22" i="37"/>
  <c r="AF22" i="31"/>
  <c r="AF22" i="33"/>
  <c r="Y59" i="31"/>
  <c r="Y59" i="37"/>
  <c r="AQ59" i="31"/>
  <c r="AL59" i="31"/>
  <c r="AL59" i="33"/>
  <c r="Z22" i="32"/>
  <c r="Z22" i="30"/>
  <c r="Z22" i="36"/>
  <c r="AB33" i="32"/>
  <c r="AF33" i="30"/>
  <c r="W21" i="84"/>
  <c r="W21" i="83"/>
  <c r="V13" i="33"/>
  <c r="U13" i="33"/>
  <c r="AJ14" i="30"/>
  <c r="AJ14" i="36"/>
  <c r="Z57" i="33"/>
  <c r="Z57" i="31"/>
  <c r="AA13" i="36"/>
  <c r="AB13" i="32"/>
  <c r="AF9" i="37"/>
  <c r="AF9" i="33"/>
  <c r="H18" i="37"/>
  <c r="L5" i="26"/>
  <c r="I54" i="30"/>
  <c r="J58" i="33"/>
  <c r="L63" i="31"/>
  <c r="I10" i="32"/>
  <c r="U54" i="33"/>
  <c r="Z54" i="31"/>
  <c r="AQ57" i="31"/>
  <c r="AN57" i="33"/>
  <c r="AE9" i="32"/>
  <c r="AE9" i="30"/>
  <c r="AB54" i="33"/>
  <c r="AD54" i="33"/>
  <c r="J18" i="37"/>
  <c r="J27" i="84"/>
  <c r="H67" i="37"/>
  <c r="H17" i="37"/>
  <c r="H49" i="37"/>
  <c r="J69" i="31"/>
  <c r="J17" i="37"/>
  <c r="K10" i="33"/>
  <c r="K59" i="31"/>
  <c r="H68" i="37"/>
  <c r="I59" i="36"/>
  <c r="I25" i="36"/>
  <c r="J64" i="37"/>
  <c r="J55" i="37"/>
  <c r="J46" i="37"/>
  <c r="J49" i="36"/>
  <c r="J22" i="30"/>
  <c r="J10" i="30"/>
  <c r="I56" i="32"/>
  <c r="J27" i="82"/>
  <c r="K66" i="31"/>
  <c r="J26" i="32"/>
  <c r="J38" i="32"/>
  <c r="AI45" i="31"/>
  <c r="L66" i="31"/>
  <c r="AK14" i="36"/>
  <c r="AK45" i="37"/>
  <c r="J26" i="30"/>
  <c r="J55" i="36"/>
  <c r="AF12" i="32"/>
  <c r="I49" i="31"/>
  <c r="I49" i="33"/>
  <c r="I9" i="32"/>
  <c r="W11" i="32"/>
  <c r="AA29" i="36"/>
  <c r="AF56" i="33"/>
  <c r="AF56" i="31"/>
  <c r="AK56" i="31"/>
  <c r="AG56" i="33"/>
  <c r="AJ56" i="31"/>
  <c r="AE56" i="33"/>
  <c r="AE56" i="37"/>
  <c r="AP53" i="31"/>
  <c r="AK53" i="31"/>
  <c r="AL53" i="33"/>
  <c r="AQ58" i="31"/>
  <c r="AN58" i="33"/>
  <c r="AP27" i="82"/>
  <c r="AK27" i="82"/>
  <c r="AD32" i="82"/>
  <c r="AD32" i="83"/>
  <c r="AQ41" i="31"/>
  <c r="AL41" i="37"/>
  <c r="T59" i="37"/>
  <c r="U59" i="33"/>
  <c r="AN21" i="82"/>
  <c r="AI21" i="84"/>
  <c r="AD30" i="30"/>
  <c r="Y30" i="30"/>
  <c r="AD20" i="30"/>
  <c r="AD20" i="32"/>
  <c r="AI33" i="31"/>
  <c r="AD33" i="31"/>
  <c r="Y17" i="83"/>
  <c r="AD17" i="82"/>
  <c r="AI17" i="83"/>
  <c r="AI17" i="84"/>
  <c r="AN17" i="82"/>
  <c r="Z21" i="83"/>
  <c r="AA21" i="83"/>
  <c r="Z21" i="84"/>
  <c r="AF54" i="32"/>
  <c r="AJ54" i="30"/>
  <c r="U10" i="32"/>
  <c r="U10" i="36"/>
  <c r="H61" i="37"/>
  <c r="I67" i="31"/>
  <c r="H18" i="84"/>
  <c r="K27" i="84"/>
  <c r="H41" i="37"/>
  <c r="H60" i="37"/>
  <c r="J69" i="37"/>
  <c r="J29" i="37"/>
  <c r="I15" i="32"/>
  <c r="H11" i="36"/>
  <c r="I11" i="32"/>
  <c r="I62" i="32"/>
  <c r="H35" i="36"/>
  <c r="AA30" i="84"/>
  <c r="AB30" i="83"/>
  <c r="AA30" i="83"/>
  <c r="AK22" i="33"/>
  <c r="AK22" i="31"/>
  <c r="AL22" i="33"/>
  <c r="V24" i="33"/>
  <c r="W24" i="33"/>
  <c r="V24" i="37"/>
  <c r="AB24" i="37"/>
  <c r="AB24" i="33"/>
  <c r="AD24" i="33"/>
  <c r="AP67" i="31"/>
  <c r="AL67" i="33"/>
  <c r="Z45" i="36"/>
  <c r="Z45" i="30"/>
  <c r="AE45" i="30"/>
  <c r="AI18" i="31"/>
  <c r="AD18" i="37"/>
  <c r="L34" i="31"/>
  <c r="L34" i="33"/>
  <c r="AN17" i="83"/>
  <c r="AL17" i="82"/>
  <c r="AL17" i="83"/>
  <c r="AQ17" i="82"/>
  <c r="W14" i="33"/>
  <c r="V14" i="37"/>
  <c r="V14" i="33"/>
  <c r="Z14" i="31"/>
  <c r="Z14" i="37"/>
  <c r="W55" i="32"/>
  <c r="I66" i="33"/>
  <c r="J46" i="36"/>
  <c r="J39" i="31"/>
  <c r="AD18" i="82"/>
  <c r="Y11" i="32"/>
  <c r="Y51" i="32"/>
  <c r="Y51" i="30"/>
  <c r="Y51" i="36"/>
  <c r="AA11" i="30"/>
  <c r="AL22" i="82"/>
  <c r="AQ22" i="82"/>
  <c r="AA10" i="36"/>
  <c r="AF10" i="30"/>
  <c r="Z66" i="36"/>
  <c r="Z66" i="30"/>
  <c r="F87" i="26"/>
  <c r="F17" i="26"/>
  <c r="Z45" i="33"/>
  <c r="Y45" i="37"/>
  <c r="AD60" i="33"/>
  <c r="AB60" i="31"/>
  <c r="Z10" i="30"/>
  <c r="AQ27" i="31"/>
  <c r="AL27" i="31"/>
  <c r="I8" i="33"/>
  <c r="AL20" i="83"/>
  <c r="AQ20" i="82"/>
  <c r="AO20" i="82"/>
  <c r="AJ20" i="82"/>
  <c r="AJ20" i="84"/>
  <c r="AJ20" i="83"/>
  <c r="AF41" i="30"/>
  <c r="AQ40" i="31"/>
  <c r="AL40" i="31"/>
  <c r="Z52" i="32"/>
  <c r="AE52" i="30"/>
  <c r="AA52" i="32"/>
  <c r="AA59" i="36"/>
  <c r="AE51" i="31"/>
  <c r="Z51" i="33"/>
  <c r="H98" i="3"/>
  <c r="H103" i="3"/>
  <c r="AA57" i="36"/>
  <c r="AG23" i="31"/>
  <c r="AP21" i="31"/>
  <c r="AK21" i="31"/>
  <c r="AA29" i="83"/>
  <c r="Z29" i="83"/>
  <c r="AE62" i="36"/>
  <c r="AE58" i="36"/>
  <c r="AA18" i="84"/>
  <c r="AA18" i="83"/>
  <c r="AE18" i="82"/>
  <c r="AE18" i="83"/>
  <c r="AE18" i="84"/>
  <c r="AG53" i="32"/>
  <c r="AG60" i="31"/>
  <c r="AP55" i="31"/>
  <c r="AK55" i="31"/>
  <c r="AL21" i="82"/>
  <c r="AQ21" i="82"/>
  <c r="AB11" i="33"/>
  <c r="Z27" i="31"/>
  <c r="AE27" i="31"/>
  <c r="AK37" i="31"/>
  <c r="AF37" i="33"/>
  <c r="AF37" i="31"/>
  <c r="J17" i="31"/>
  <c r="AN21" i="83"/>
  <c r="AK7" i="83"/>
  <c r="AK7" i="84"/>
  <c r="AB59" i="36"/>
  <c r="Y14" i="37"/>
  <c r="Y14" i="33"/>
  <c r="AD68" i="32"/>
  <c r="AA9" i="30"/>
  <c r="W9" i="32"/>
  <c r="V9" i="36"/>
  <c r="AJ55" i="31"/>
  <c r="AE55" i="31"/>
  <c r="K28" i="82"/>
  <c r="K28" i="83"/>
  <c r="AB34" i="33"/>
  <c r="AB34" i="31"/>
  <c r="AA25" i="33"/>
  <c r="AE25" i="31"/>
  <c r="AB39" i="33"/>
  <c r="AB39" i="31"/>
  <c r="AG39" i="31"/>
  <c r="Z37" i="33"/>
  <c r="AL17" i="84"/>
  <c r="AL33" i="84"/>
  <c r="AB69" i="36"/>
  <c r="AB34" i="36"/>
  <c r="AD25" i="32"/>
  <c r="AD25" i="30"/>
  <c r="AA51" i="30"/>
  <c r="AF51" i="30"/>
  <c r="AQ20" i="31"/>
  <c r="AL20" i="31"/>
  <c r="AF68" i="37"/>
  <c r="AG68" i="33"/>
  <c r="AG54" i="31"/>
  <c r="AB12" i="36"/>
  <c r="J31" i="82"/>
  <c r="J31" i="83"/>
  <c r="AQ62" i="31"/>
  <c r="AL62" i="37"/>
  <c r="L16" i="31"/>
  <c r="L16" i="33"/>
  <c r="AL21" i="83"/>
  <c r="AK21" i="83"/>
  <c r="AA52" i="31"/>
  <c r="AA52" i="33"/>
  <c r="AK40" i="31"/>
  <c r="AG40" i="33"/>
  <c r="AL27" i="82"/>
  <c r="AO18" i="82"/>
  <c r="AI25" i="83"/>
  <c r="Z17" i="82"/>
  <c r="AE17" i="82"/>
  <c r="AB17" i="82"/>
  <c r="L21" i="26"/>
  <c r="Y30" i="83"/>
  <c r="Y19" i="32"/>
  <c r="W8" i="36"/>
  <c r="AE20" i="82"/>
  <c r="AF20" i="83"/>
  <c r="AG20" i="83"/>
  <c r="W67" i="32"/>
  <c r="U46" i="32"/>
  <c r="Y11" i="31"/>
  <c r="Y26" i="33"/>
  <c r="AJ24" i="31"/>
  <c r="AG49" i="31"/>
  <c r="AF18" i="31"/>
  <c r="AA21" i="33"/>
  <c r="AG34" i="30"/>
  <c r="V25" i="83"/>
  <c r="V25" i="84"/>
  <c r="W35" i="36"/>
  <c r="W61" i="36"/>
  <c r="Y20" i="82"/>
  <c r="Y20" i="84"/>
  <c r="AD27" i="30"/>
  <c r="AI53" i="36"/>
  <c r="Y18" i="30"/>
  <c r="AG10" i="36"/>
  <c r="AJ30" i="82"/>
  <c r="AB23" i="33"/>
  <c r="W27" i="36"/>
  <c r="AG18" i="83"/>
  <c r="H87" i="3"/>
  <c r="T35" i="36"/>
  <c r="AA46" i="31"/>
  <c r="AD29" i="83"/>
  <c r="L13" i="31"/>
  <c r="Z54" i="30"/>
  <c r="AE55" i="30"/>
  <c r="Z13" i="31"/>
  <c r="AE57" i="31"/>
  <c r="AG10" i="32"/>
  <c r="AK28" i="84"/>
  <c r="AK28" i="82"/>
  <c r="K31" i="83"/>
  <c r="AJ35" i="33"/>
  <c r="AB32" i="33"/>
  <c r="U66" i="32"/>
  <c r="AK12" i="84"/>
  <c r="AK11" i="84"/>
  <c r="Y57" i="30"/>
  <c r="AG58" i="31"/>
  <c r="AF12" i="31"/>
  <c r="AF55" i="33"/>
  <c r="AB55" i="30"/>
  <c r="Z62" i="31"/>
  <c r="AJ24" i="82"/>
  <c r="AJ24" i="83"/>
  <c r="I18" i="31"/>
  <c r="Z61" i="31"/>
  <c r="AE12" i="33"/>
  <c r="AL28" i="82"/>
  <c r="U20" i="84"/>
  <c r="AF18" i="83"/>
  <c r="AG17" i="82"/>
  <c r="AG32" i="83"/>
  <c r="AK28" i="83"/>
  <c r="Z18" i="83"/>
  <c r="Y9" i="30"/>
  <c r="AK22" i="30"/>
  <c r="AD10" i="32"/>
  <c r="AA20" i="31"/>
  <c r="AI52" i="32"/>
  <c r="AE60" i="30"/>
  <c r="Z60" i="32"/>
  <c r="U17" i="33"/>
  <c r="AI67" i="33"/>
  <c r="AA61" i="33"/>
  <c r="AF62" i="31"/>
  <c r="AK42" i="31"/>
  <c r="U24" i="83"/>
  <c r="U24" i="84"/>
  <c r="L22" i="33"/>
  <c r="W20" i="83"/>
  <c r="AK8" i="84"/>
  <c r="Y50" i="32"/>
  <c r="AJ18" i="83"/>
  <c r="AJ17" i="83"/>
  <c r="AJ17" i="82"/>
  <c r="AK17" i="84"/>
  <c r="AK17" i="82"/>
  <c r="V27" i="33"/>
  <c r="W68" i="36"/>
  <c r="AA13" i="33"/>
  <c r="V8" i="36"/>
  <c r="AF57" i="33"/>
  <c r="AJ31" i="33"/>
  <c r="AI35" i="31"/>
  <c r="AA23" i="31"/>
  <c r="Y57" i="32"/>
  <c r="AJ27" i="82"/>
  <c r="AJ21" i="83"/>
  <c r="AK30" i="84"/>
  <c r="AK13" i="84"/>
  <c r="AL7" i="84"/>
  <c r="AE30" i="82"/>
  <c r="AA22" i="30"/>
  <c r="AB58" i="30"/>
  <c r="AD55" i="31"/>
  <c r="AD14" i="33"/>
  <c r="AI59" i="33"/>
  <c r="AI24" i="30"/>
  <c r="AB21" i="84"/>
  <c r="AB21" i="82"/>
  <c r="AB61" i="31"/>
  <c r="AB35" i="33"/>
  <c r="AK25" i="31"/>
  <c r="AK15" i="84"/>
  <c r="E92" i="26"/>
  <c r="AK18" i="82"/>
  <c r="W29" i="36"/>
  <c r="U46" i="33"/>
  <c r="AB54" i="31"/>
  <c r="V21" i="83"/>
  <c r="AF23" i="33"/>
  <c r="AF32" i="30"/>
  <c r="AL21" i="31"/>
  <c r="AA35" i="32"/>
  <c r="AA43" i="32"/>
  <c r="Z25" i="82"/>
  <c r="AG29" i="83"/>
  <c r="AJ28" i="84"/>
  <c r="AJ29" i="84"/>
  <c r="H93" i="3"/>
  <c r="AI14" i="30"/>
  <c r="AI20" i="83"/>
  <c r="W26" i="32"/>
  <c r="AG68" i="36"/>
  <c r="Y30" i="33"/>
  <c r="Y45" i="33"/>
  <c r="AD56" i="31"/>
  <c r="Y21" i="83"/>
  <c r="AG22" i="30"/>
  <c r="Z54" i="33"/>
  <c r="Z10" i="33"/>
  <c r="AL55" i="31"/>
  <c r="AG62" i="33"/>
  <c r="V23" i="33"/>
  <c r="AG42" i="33"/>
  <c r="V43" i="33"/>
  <c r="AE43" i="31"/>
  <c r="W27" i="33"/>
  <c r="AG35" i="32"/>
  <c r="Z50" i="30"/>
  <c r="Y18" i="82"/>
  <c r="Z56" i="32"/>
  <c r="Z53" i="31"/>
  <c r="AG20" i="32"/>
  <c r="AG36" i="32"/>
  <c r="Y37" i="31"/>
  <c r="Z60" i="31"/>
  <c r="V45" i="32"/>
  <c r="U24" i="36"/>
  <c r="AJ54" i="32"/>
  <c r="AA60" i="31"/>
  <c r="AF26" i="33"/>
  <c r="AI16" i="32"/>
  <c r="AD11" i="30"/>
  <c r="U56" i="33"/>
  <c r="V54" i="32"/>
  <c r="AK9" i="31"/>
  <c r="AJ57" i="33"/>
  <c r="AA12" i="32"/>
  <c r="AB57" i="33"/>
  <c r="AG30" i="30"/>
  <c r="AK42" i="30"/>
  <c r="AO11" i="36"/>
  <c r="AT46" i="30"/>
  <c r="AP48" i="32"/>
  <c r="AT57" i="30"/>
  <c r="AO45" i="37"/>
  <c r="AT64" i="31"/>
  <c r="AP64" i="33"/>
  <c r="AU31" i="82"/>
  <c r="AP31" i="83"/>
  <c r="AP31" i="84"/>
  <c r="AQ31" i="83"/>
  <c r="E36" i="26"/>
  <c r="E107" i="3"/>
  <c r="E106" i="26"/>
  <c r="W16" i="41"/>
  <c r="V16" i="43"/>
  <c r="V16" i="41"/>
  <c r="AP13" i="36"/>
  <c r="AQ13" i="32"/>
  <c r="AU13" i="30"/>
  <c r="AU50" i="30"/>
  <c r="AP50" i="36"/>
  <c r="AQ63" i="32"/>
  <c r="AU63" i="30"/>
  <c r="AP13" i="33"/>
  <c r="AP13" i="37"/>
  <c r="AQ13" i="33"/>
  <c r="AU13" i="31"/>
  <c r="AP25" i="37"/>
  <c r="AQ25" i="33"/>
  <c r="AU25" i="31"/>
  <c r="AQ37" i="33"/>
  <c r="AU37" i="31"/>
  <c r="AP37" i="37"/>
  <c r="AQ50" i="33"/>
  <c r="AU50" i="31"/>
  <c r="AP50" i="37"/>
  <c r="AU62" i="31"/>
  <c r="AP62" i="33"/>
  <c r="AP62" i="37"/>
  <c r="AU21" i="82"/>
  <c r="AP21" i="83"/>
  <c r="AP21" i="84"/>
  <c r="AQ21" i="83"/>
  <c r="AQ16" i="43"/>
  <c r="AQ16" i="40"/>
  <c r="U16" i="43"/>
  <c r="U16" i="41"/>
  <c r="Z16" i="40"/>
  <c r="AP33" i="32"/>
  <c r="AO67" i="37"/>
  <c r="AT56" i="31"/>
  <c r="AP56" i="33"/>
  <c r="AQ50" i="32"/>
  <c r="AU33" i="82"/>
  <c r="AP30" i="84"/>
  <c r="AP33" i="84"/>
  <c r="AP25" i="84"/>
  <c r="AP17" i="84"/>
  <c r="AP11" i="84"/>
  <c r="AP9" i="84"/>
  <c r="AP27" i="84"/>
  <c r="AP15" i="84"/>
  <c r="AP33" i="83"/>
  <c r="AP12" i="84"/>
  <c r="AP28" i="84"/>
  <c r="AP18" i="84"/>
  <c r="AP8" i="84"/>
  <c r="AP26" i="84"/>
  <c r="AP16" i="84"/>
  <c r="AP29" i="84"/>
  <c r="AP32" i="84"/>
  <c r="AP13" i="84"/>
  <c r="AP10" i="84"/>
  <c r="AS16" i="41"/>
  <c r="AV30" i="82"/>
  <c r="AQ30" i="84"/>
  <c r="AS30" i="83"/>
  <c r="AO54" i="36"/>
  <c r="AP54" i="32"/>
  <c r="AO38" i="37"/>
  <c r="AP59" i="33"/>
  <c r="AP25" i="33"/>
  <c r="AT67" i="31"/>
  <c r="AQ16" i="32"/>
  <c r="AU16" i="30"/>
  <c r="AU28" i="30"/>
  <c r="AP28" i="36"/>
  <c r="AP67" i="36"/>
  <c r="AQ67" i="32"/>
  <c r="AU67" i="30"/>
  <c r="AP16" i="33"/>
  <c r="AQ16" i="33"/>
  <c r="AU16" i="31"/>
  <c r="AU28" i="31"/>
  <c r="AP28" i="37"/>
  <c r="AQ40" i="33"/>
  <c r="AP40" i="33"/>
  <c r="AP40" i="37"/>
  <c r="AQ53" i="33"/>
  <c r="AU53" i="31"/>
  <c r="AP53" i="33"/>
  <c r="AP53" i="37"/>
  <c r="AP65" i="37"/>
  <c r="AP65" i="33"/>
  <c r="AQ65" i="33"/>
  <c r="AU65" i="31"/>
  <c r="AU24" i="82"/>
  <c r="AP24" i="84"/>
  <c r="AP24" i="83"/>
  <c r="AV68" i="31"/>
  <c r="AO68" i="36"/>
  <c r="AO59" i="36"/>
  <c r="AT14" i="30"/>
  <c r="AT47" i="31"/>
  <c r="AP19" i="33"/>
  <c r="AT19" i="31"/>
  <c r="AO17" i="37"/>
  <c r="AQ62" i="33"/>
  <c r="AO7" i="84"/>
  <c r="AT7" i="82"/>
  <c r="AP30" i="83"/>
  <c r="AO30" i="84"/>
  <c r="G36" i="26"/>
  <c r="G106" i="3"/>
  <c r="L27" i="84"/>
  <c r="M27" i="82"/>
  <c r="M27" i="83"/>
  <c r="AO26" i="36"/>
  <c r="AO13" i="36"/>
  <c r="AP50" i="33"/>
  <c r="AV57" i="30"/>
  <c r="AQ57" i="36"/>
  <c r="AQ57" i="32"/>
  <c r="M8" i="31"/>
  <c r="M8" i="33"/>
  <c r="L8" i="37"/>
  <c r="L20" i="37"/>
  <c r="L10" i="37"/>
  <c r="L26" i="37"/>
  <c r="L53" i="37"/>
  <c r="L7" i="37"/>
  <c r="L35" i="37"/>
  <c r="L12" i="37"/>
  <c r="L38" i="37"/>
  <c r="L65" i="37"/>
  <c r="L19" i="37"/>
  <c r="L69" i="37"/>
  <c r="L59" i="37"/>
  <c r="L36" i="37"/>
  <c r="L63" i="37"/>
  <c r="L29" i="37"/>
  <c r="L43" i="37"/>
  <c r="M69" i="33"/>
  <c r="L57" i="37"/>
  <c r="L47" i="37"/>
  <c r="L49" i="37"/>
  <c r="L15" i="37"/>
  <c r="L41" i="37"/>
  <c r="L56" i="37"/>
  <c r="M69" i="31"/>
  <c r="L61" i="37"/>
  <c r="L27" i="37"/>
  <c r="L54" i="37"/>
  <c r="L68" i="37"/>
  <c r="L32" i="37"/>
  <c r="L9" i="37"/>
  <c r="L13" i="37"/>
  <c r="L39" i="37"/>
  <c r="L66" i="37"/>
  <c r="L34" i="37"/>
  <c r="L21" i="37"/>
  <c r="L25" i="37"/>
  <c r="L52" i="37"/>
  <c r="L18" i="37"/>
  <c r="L33" i="37"/>
  <c r="L37" i="37"/>
  <c r="L64" i="37"/>
  <c r="L30" i="37"/>
  <c r="L45" i="37"/>
  <c r="L11" i="37"/>
  <c r="L46" i="37"/>
  <c r="L50" i="37"/>
  <c r="L16" i="37"/>
  <c r="L42" i="37"/>
  <c r="L23" i="37"/>
  <c r="L22" i="37"/>
  <c r="L58" i="37"/>
  <c r="L62" i="37"/>
  <c r="L28" i="37"/>
  <c r="L55" i="37"/>
  <c r="AQ19" i="33"/>
  <c r="AS19" i="33"/>
  <c r="AV19" i="31"/>
  <c r="AQ19" i="37"/>
  <c r="AQ31" i="33"/>
  <c r="AS31" i="33"/>
  <c r="AV31" i="31"/>
  <c r="AQ43" i="37"/>
  <c r="AS43" i="33"/>
  <c r="AV43" i="31"/>
  <c r="AQ43" i="33"/>
  <c r="AQ56" i="37"/>
  <c r="AS56" i="33"/>
  <c r="AV56" i="31"/>
  <c r="AQ56" i="33"/>
  <c r="AB17" i="31"/>
  <c r="W18" i="32"/>
  <c r="AA52" i="30"/>
  <c r="AQ9" i="36"/>
  <c r="AS9" i="32"/>
  <c r="AV9" i="30"/>
  <c r="AQ21" i="32"/>
  <c r="AV21" i="30"/>
  <c r="AV33" i="30"/>
  <c r="AQ33" i="32"/>
  <c r="AQ33" i="36"/>
  <c r="AS46" i="32"/>
  <c r="AQ46" i="36"/>
  <c r="AV46" i="30"/>
  <c r="AL16" i="40"/>
  <c r="AG16" i="43"/>
  <c r="I77" i="3"/>
  <c r="AO31" i="37"/>
  <c r="AO23" i="37"/>
  <c r="AP37" i="33"/>
  <c r="AP24" i="33"/>
  <c r="AT24" i="31"/>
  <c r="AT20" i="82"/>
  <c r="AP20" i="83"/>
  <c r="AT33" i="82"/>
  <c r="AO31" i="84"/>
  <c r="AO18" i="84"/>
  <c r="AO32" i="84"/>
  <c r="AO10" i="84"/>
  <c r="AO26" i="84"/>
  <c r="AO8" i="84"/>
  <c r="AO27" i="84"/>
  <c r="AO25" i="84"/>
  <c r="AO21" i="84"/>
  <c r="AO22" i="84"/>
  <c r="AO29" i="84"/>
  <c r="AO33" i="84"/>
  <c r="AO24" i="84"/>
  <c r="AO13" i="84"/>
  <c r="AO17" i="84"/>
  <c r="AO12" i="84"/>
  <c r="AS33" i="32"/>
  <c r="AA16" i="40"/>
  <c r="AB16" i="41"/>
  <c r="AA16" i="43"/>
  <c r="AA16" i="41"/>
  <c r="AT11" i="30"/>
  <c r="AO59" i="37"/>
  <c r="AO11" i="84"/>
  <c r="AP7" i="83"/>
  <c r="AY29" i="83"/>
  <c r="AO28" i="84"/>
  <c r="AQ58" i="32"/>
  <c r="AL15" i="40"/>
  <c r="L12" i="40"/>
  <c r="AQ9" i="43"/>
  <c r="AS25" i="40"/>
  <c r="AK21" i="41"/>
  <c r="AP12" i="40"/>
  <c r="AN32" i="40"/>
  <c r="AP30" i="40"/>
  <c r="AQ29" i="40"/>
  <c r="J13" i="83"/>
  <c r="K29" i="40"/>
  <c r="AO32" i="40"/>
  <c r="AV51" i="33"/>
  <c r="AV46" i="37"/>
  <c r="AV14" i="37"/>
  <c r="AV24" i="33"/>
  <c r="AV12" i="33"/>
  <c r="AV15" i="36"/>
  <c r="AV56" i="36"/>
  <c r="M49" i="33"/>
  <c r="M55" i="31"/>
  <c r="AU46" i="37"/>
  <c r="Z30" i="40"/>
  <c r="AD28" i="40"/>
  <c r="AA21" i="40"/>
  <c r="Z9" i="40"/>
  <c r="AB33" i="82"/>
  <c r="W7" i="33"/>
  <c r="AU51" i="32"/>
  <c r="AY63" i="30"/>
  <c r="AY29" i="32"/>
  <c r="AY18" i="31"/>
  <c r="AY31" i="33"/>
  <c r="AY43" i="33"/>
  <c r="AY57" i="33"/>
  <c r="AY11" i="82"/>
  <c r="AZ11" i="40"/>
  <c r="AS59" i="37"/>
  <c r="AL15" i="41"/>
  <c r="AO29" i="43"/>
  <c r="AO22" i="43"/>
  <c r="AO7" i="43"/>
  <c r="AK21" i="40"/>
  <c r="J10" i="40"/>
  <c r="AP12" i="41"/>
  <c r="AN32" i="41"/>
  <c r="AP30" i="41"/>
  <c r="AO31" i="40"/>
  <c r="AQ29" i="43"/>
  <c r="AN15" i="40"/>
  <c r="AP10" i="82"/>
  <c r="AF12" i="82"/>
  <c r="AQ15" i="82"/>
  <c r="AQ11" i="83"/>
  <c r="W13" i="83"/>
  <c r="K13" i="83"/>
  <c r="AU16" i="40"/>
  <c r="AX57" i="32"/>
  <c r="AH33" i="82"/>
  <c r="AB29" i="40"/>
  <c r="Z22" i="40"/>
  <c r="AY20" i="33"/>
  <c r="AY32" i="33"/>
  <c r="AY45" i="33"/>
  <c r="AY58" i="33"/>
  <c r="AS48" i="33"/>
  <c r="AS36" i="37"/>
  <c r="AX36" i="31"/>
  <c r="AN12" i="41"/>
  <c r="AL15" i="43"/>
  <c r="AO21" i="43"/>
  <c r="AL21" i="41"/>
  <c r="AK21" i="43"/>
  <c r="AS17" i="41"/>
  <c r="J10" i="43"/>
  <c r="AP12" i="43"/>
  <c r="AN32" i="43"/>
  <c r="I7" i="41"/>
  <c r="AP30" i="43"/>
  <c r="AQ12" i="40"/>
  <c r="AO31" i="41"/>
  <c r="AQ29" i="41"/>
  <c r="AF12" i="83"/>
  <c r="AK13" i="83"/>
  <c r="AQ13" i="83"/>
  <c r="AQ11" i="82"/>
  <c r="AU12" i="84"/>
  <c r="AI7" i="40"/>
  <c r="I17" i="40"/>
  <c r="AS11" i="41"/>
  <c r="AU12" i="83"/>
  <c r="F44" i="26"/>
  <c r="M55" i="37"/>
  <c r="AV16" i="37"/>
  <c r="AW28" i="83"/>
  <c r="AV34" i="33"/>
  <c r="AX30" i="33"/>
  <c r="AU47" i="37"/>
  <c r="AX27" i="32"/>
  <c r="M38" i="33"/>
  <c r="M16" i="37"/>
  <c r="AX62" i="32"/>
  <c r="Y9" i="40"/>
  <c r="AF7" i="30"/>
  <c r="AY7" i="31"/>
  <c r="AY21" i="31"/>
  <c r="AY46" i="31"/>
  <c r="AY13" i="82"/>
  <c r="AQ12" i="33"/>
  <c r="I36" i="26"/>
  <c r="AQ12" i="37"/>
  <c r="AS26" i="36"/>
  <c r="AS12" i="33"/>
  <c r="AT36" i="33"/>
  <c r="G44" i="26"/>
  <c r="AO8" i="43"/>
  <c r="AO9" i="43"/>
  <c r="AO27" i="43"/>
  <c r="I7" i="40"/>
  <c r="AQ12" i="41"/>
  <c r="AO31" i="43"/>
  <c r="AO25" i="41"/>
  <c r="V13" i="83"/>
  <c r="AK13" i="82"/>
  <c r="AQ15" i="83"/>
  <c r="I11" i="83"/>
  <c r="AF14" i="82"/>
  <c r="J25" i="41"/>
  <c r="AV9" i="41"/>
  <c r="M33" i="33"/>
  <c r="AX28" i="83"/>
  <c r="AV53" i="33"/>
  <c r="AX20" i="83"/>
  <c r="AU9" i="33"/>
  <c r="M37" i="33"/>
  <c r="M31" i="33"/>
  <c r="M48" i="33"/>
  <c r="AV37" i="33"/>
  <c r="M62" i="31"/>
  <c r="AA20" i="40"/>
  <c r="AY8" i="30"/>
  <c r="AY20" i="32"/>
  <c r="AY45" i="30"/>
  <c r="AY8" i="33"/>
  <c r="AY34" i="31"/>
  <c r="AY47" i="31"/>
  <c r="AY16" i="83"/>
  <c r="AZ21" i="40"/>
  <c r="AZ29" i="40"/>
  <c r="AQ46" i="32"/>
  <c r="AX12" i="31"/>
  <c r="AS19" i="32"/>
  <c r="AN9" i="41"/>
  <c r="AL27" i="40"/>
  <c r="J24" i="40"/>
  <c r="I7" i="43"/>
  <c r="AK15" i="82"/>
  <c r="Y8" i="83"/>
  <c r="AL13" i="83"/>
  <c r="AV22" i="41"/>
  <c r="M29" i="33"/>
  <c r="AV28" i="83"/>
  <c r="AU53" i="37"/>
  <c r="AV20" i="83"/>
  <c r="AU22" i="33"/>
  <c r="AU37" i="32"/>
  <c r="AX41" i="33"/>
  <c r="M43" i="30"/>
  <c r="Z7" i="30"/>
  <c r="AY27" i="31"/>
  <c r="AY9" i="33"/>
  <c r="AY23" i="33"/>
  <c r="AY48" i="33"/>
  <c r="AY61" i="31"/>
  <c r="AY25" i="41"/>
  <c r="AY15" i="82"/>
  <c r="AZ59" i="31"/>
  <c r="AP59" i="32"/>
  <c r="AS12" i="37"/>
  <c r="AT24" i="33"/>
  <c r="AX59" i="31"/>
  <c r="AS18" i="41"/>
  <c r="AO20" i="43"/>
  <c r="AO33" i="40"/>
  <c r="AN20" i="40"/>
  <c r="AL27" i="41"/>
  <c r="J24" i="41"/>
  <c r="I15" i="40"/>
  <c r="J15" i="41"/>
  <c r="AQ13" i="82"/>
  <c r="AQ8" i="82"/>
  <c r="AN8" i="83"/>
  <c r="AF11" i="82"/>
  <c r="K13" i="82"/>
  <c r="AA9" i="82"/>
  <c r="AQ9" i="82"/>
  <c r="M15" i="83"/>
  <c r="AU34" i="37"/>
  <c r="AX39" i="33"/>
  <c r="AV59" i="33"/>
  <c r="AV51" i="36"/>
  <c r="AA11" i="40"/>
  <c r="AD15" i="40"/>
  <c r="AG22" i="40"/>
  <c r="AE33" i="82"/>
  <c r="AX60" i="33"/>
  <c r="AY10" i="32"/>
  <c r="AY24" i="31"/>
  <c r="AY36" i="31"/>
  <c r="AY49" i="31"/>
  <c r="AY62" i="33"/>
  <c r="AZ22" i="40"/>
  <c r="AS24" i="33"/>
  <c r="AS24" i="37"/>
  <c r="AT59" i="33"/>
  <c r="AQ15" i="40"/>
  <c r="AO28" i="43"/>
  <c r="AO24" i="43"/>
  <c r="AQ27" i="40"/>
  <c r="AO14" i="43"/>
  <c r="AO30" i="43"/>
  <c r="AO20" i="41"/>
  <c r="J10" i="41"/>
  <c r="AL9" i="40"/>
  <c r="AO33" i="43"/>
  <c r="AN20" i="41"/>
  <c r="AO18" i="43"/>
  <c r="AQ30" i="41"/>
  <c r="AK10" i="82"/>
  <c r="AB8" i="82"/>
  <c r="AL10" i="83"/>
  <c r="AA14" i="83"/>
  <c r="AQ9" i="83"/>
  <c r="M15" i="82"/>
  <c r="AU12" i="82"/>
  <c r="AO16" i="43"/>
  <c r="M67" i="31"/>
  <c r="M9" i="37"/>
  <c r="AV57" i="33"/>
  <c r="AU47" i="33"/>
  <c r="M43" i="33"/>
  <c r="M32" i="30"/>
  <c r="L57" i="32"/>
  <c r="L31" i="40"/>
  <c r="AG10" i="82"/>
  <c r="AD20" i="40"/>
  <c r="AY17" i="31"/>
  <c r="AY39" i="31"/>
  <c r="AY11" i="32"/>
  <c r="AY23" i="32"/>
  <c r="AY48" i="32"/>
  <c r="AY61" i="30"/>
  <c r="AY11" i="33"/>
  <c r="AY25" i="31"/>
  <c r="AY37" i="33"/>
  <c r="AY51" i="33"/>
  <c r="AY63" i="33"/>
  <c r="AY10" i="41"/>
  <c r="AY21" i="82"/>
  <c r="AQ67" i="36"/>
  <c r="AS9" i="41"/>
  <c r="AS16" i="43"/>
  <c r="AQ18" i="40"/>
  <c r="AL9" i="41"/>
  <c r="AO33" i="41"/>
  <c r="AN20" i="43"/>
  <c r="AS11" i="83"/>
  <c r="AS9" i="83"/>
  <c r="AA14" i="82"/>
  <c r="AA11" i="82"/>
  <c r="AV22" i="43"/>
  <c r="AX61" i="32"/>
  <c r="M39" i="33"/>
  <c r="AX43" i="33"/>
  <c r="AV57" i="37"/>
  <c r="AX20" i="37"/>
  <c r="AU11" i="33"/>
  <c r="AV7" i="32"/>
  <c r="AX9" i="33"/>
  <c r="AV47" i="33"/>
  <c r="AU59" i="37"/>
  <c r="AX54" i="33"/>
  <c r="AU31" i="37"/>
  <c r="M63" i="30"/>
  <c r="AF22" i="40"/>
  <c r="AB9" i="40"/>
  <c r="Y10" i="82"/>
  <c r="Y30" i="41"/>
  <c r="AY12" i="30"/>
  <c r="AY49" i="30"/>
  <c r="AY62" i="32"/>
  <c r="AY12" i="31"/>
  <c r="AY52" i="33"/>
  <c r="AY64" i="31"/>
  <c r="AY11" i="41"/>
  <c r="AY31" i="41"/>
  <c r="AY22" i="83"/>
  <c r="AZ24" i="40"/>
  <c r="AQ55" i="32"/>
  <c r="AS48" i="37"/>
  <c r="AX48" i="31"/>
  <c r="AQ18" i="43"/>
  <c r="AO10" i="43"/>
  <c r="AO26" i="43"/>
  <c r="AN25" i="41"/>
  <c r="I24" i="41"/>
  <c r="AK12" i="82"/>
  <c r="AG15" i="83"/>
  <c r="AS13" i="83"/>
  <c r="AV22" i="40"/>
  <c r="M33" i="37"/>
  <c r="M24" i="33"/>
  <c r="AV29" i="37"/>
  <c r="AV16" i="33"/>
  <c r="AV29" i="33"/>
  <c r="AU34" i="33"/>
  <c r="AV18" i="41"/>
  <c r="AA33" i="82"/>
  <c r="AZ21" i="82"/>
  <c r="AY19" i="31"/>
  <c r="AX26" i="30"/>
  <c r="AS32" i="40"/>
  <c r="AP33" i="41"/>
  <c r="AQ17" i="40"/>
  <c r="AN25" i="43"/>
  <c r="I24" i="43"/>
  <c r="J29" i="41"/>
  <c r="AS15" i="83"/>
  <c r="AF15" i="82"/>
  <c r="AQ16" i="83"/>
  <c r="AV66" i="33"/>
  <c r="AV24" i="37"/>
  <c r="AX51" i="33"/>
  <c r="M42" i="33"/>
  <c r="L25" i="32"/>
  <c r="AD17" i="40"/>
  <c r="AG29" i="40"/>
  <c r="AF13" i="40"/>
  <c r="AF11" i="40"/>
  <c r="AG7" i="40"/>
  <c r="AF33" i="82"/>
  <c r="AY65" i="31"/>
  <c r="AY14" i="32"/>
  <c r="AY52" i="30"/>
  <c r="AY14" i="33"/>
  <c r="AY40" i="31"/>
  <c r="AY66" i="33"/>
  <c r="AP66" i="32"/>
  <c r="AQ9" i="40"/>
  <c r="AO32" i="43"/>
  <c r="AQ17" i="41"/>
  <c r="K10" i="41"/>
  <c r="M26" i="84"/>
  <c r="AV57" i="36"/>
  <c r="AV12" i="83"/>
  <c r="AV39" i="33"/>
  <c r="AV43" i="37"/>
  <c r="M14" i="31"/>
  <c r="AV13" i="33"/>
  <c r="AA13" i="40"/>
  <c r="AD7" i="40"/>
  <c r="Y18" i="40"/>
  <c r="AY25" i="30"/>
  <c r="AY53" i="33"/>
  <c r="AY65" i="33"/>
  <c r="AY15" i="30"/>
  <c r="AY32" i="40"/>
  <c r="AY9" i="83"/>
  <c r="AZ10" i="40"/>
  <c r="AZ55" i="31"/>
  <c r="AY14" i="31"/>
  <c r="AY28" i="31"/>
  <c r="AY47" i="32"/>
  <c r="AY54" i="33"/>
  <c r="AY16" i="82"/>
  <c r="AY14" i="41"/>
  <c r="AY34" i="30"/>
  <c r="AY54" i="31"/>
  <c r="AY66" i="31"/>
  <c r="H112" i="3"/>
  <c r="AZ66" i="31"/>
  <c r="AZ20" i="82"/>
  <c r="AY47" i="30"/>
  <c r="H46" i="26"/>
  <c r="K46" i="26"/>
  <c r="T46" i="26" s="1"/>
  <c r="AY28" i="33"/>
  <c r="AZ57" i="31"/>
  <c r="AY59" i="33"/>
  <c r="AZ17" i="31"/>
  <c r="AZ32" i="31"/>
  <c r="AY13" i="83"/>
  <c r="AZ58" i="31"/>
  <c r="AZ67" i="31"/>
  <c r="K111" i="3"/>
  <c r="AY39" i="30"/>
  <c r="AY22" i="32"/>
  <c r="AY10" i="30"/>
  <c r="AY42" i="30"/>
  <c r="AY65" i="30"/>
  <c r="H45" i="26"/>
  <c r="AY11" i="30"/>
  <c r="AY22" i="30"/>
  <c r="AY27" i="30"/>
  <c r="AY28" i="30"/>
  <c r="AY15" i="32"/>
  <c r="AY39" i="32"/>
  <c r="AY65" i="32"/>
  <c r="AY8" i="32"/>
  <c r="AY59" i="30"/>
  <c r="AZ24" i="30"/>
  <c r="AZ61" i="30"/>
  <c r="AY32" i="32"/>
  <c r="AY45" i="32"/>
  <c r="AZ41" i="31"/>
  <c r="AZ54" i="31"/>
  <c r="AY23" i="31"/>
  <c r="AY35" i="31"/>
  <c r="AY35" i="33"/>
  <c r="AY48" i="31"/>
  <c r="AY24" i="41"/>
  <c r="AZ49" i="30"/>
  <c r="AY31" i="40"/>
  <c r="AZ62" i="30"/>
  <c r="AY21" i="40"/>
  <c r="AZ53" i="31"/>
  <c r="AY62" i="31"/>
  <c r="AY16" i="31"/>
  <c r="AZ22" i="31"/>
  <c r="AY13" i="33"/>
  <c r="AY22" i="82"/>
  <c r="AZ10" i="31"/>
  <c r="AZ48" i="31"/>
  <c r="AY37" i="31"/>
  <c r="AY57" i="31"/>
  <c r="AY20" i="83"/>
  <c r="AY59" i="31"/>
  <c r="AY27" i="82"/>
  <c r="AY11" i="83"/>
  <c r="AY16" i="33"/>
  <c r="AY51" i="31"/>
  <c r="AY63" i="31"/>
  <c r="AY20" i="82"/>
  <c r="AY32" i="31"/>
  <c r="AY58" i="31"/>
  <c r="AZ14" i="82"/>
  <c r="AY22" i="33"/>
  <c r="AY29" i="82"/>
  <c r="AY43" i="31"/>
  <c r="AY31" i="82"/>
  <c r="AZ15" i="82"/>
  <c r="AY8" i="31"/>
  <c r="AZ20" i="83"/>
  <c r="AY9" i="31"/>
  <c r="AY45" i="31"/>
  <c r="AY34" i="33"/>
  <c r="AZ65" i="31"/>
  <c r="AY10" i="31"/>
  <c r="AY46" i="33"/>
  <c r="AZ53" i="33"/>
  <c r="AZ65" i="33"/>
  <c r="AY20" i="31"/>
  <c r="AY47" i="33"/>
  <c r="AZ16" i="33"/>
  <c r="AZ28" i="33"/>
  <c r="AZ40" i="33"/>
  <c r="AY10" i="33"/>
  <c r="AZ67" i="33"/>
  <c r="AZ25" i="83"/>
  <c r="AY21" i="33"/>
  <c r="AZ25" i="82"/>
  <c r="AY52" i="31"/>
  <c r="AZ15" i="29"/>
  <c r="AZ11" i="82"/>
  <c r="AZ29" i="29"/>
  <c r="AY31" i="31"/>
  <c r="AY64" i="33"/>
  <c r="AZ56" i="29"/>
  <c r="AY17" i="14"/>
  <c r="AZ17" i="14"/>
  <c r="AZ60" i="31"/>
  <c r="AZ11" i="83"/>
  <c r="AY24" i="83"/>
  <c r="AZ29" i="83"/>
  <c r="AY12" i="33"/>
  <c r="AZ31" i="83"/>
  <c r="AZ42" i="33"/>
  <c r="AZ32" i="83"/>
  <c r="AY24" i="82"/>
  <c r="AZ52" i="33"/>
  <c r="AZ64" i="33"/>
  <c r="AY7" i="33"/>
  <c r="AY15" i="33"/>
  <c r="AY41" i="33"/>
  <c r="AY25" i="82"/>
  <c r="AY33" i="33"/>
  <c r="AY10" i="83"/>
  <c r="AY9" i="82"/>
  <c r="AZ8" i="33"/>
  <c r="AZ20" i="33"/>
  <c r="AZ32" i="33"/>
  <c r="AY10" i="82"/>
  <c r="AZ13" i="83"/>
  <c r="AZ27" i="83"/>
  <c r="F6" i="26"/>
  <c r="F75" i="26"/>
  <c r="I49" i="32"/>
  <c r="H49" i="36"/>
  <c r="I29" i="30"/>
  <c r="I29" i="32"/>
  <c r="J24" i="30"/>
  <c r="J24" i="32"/>
  <c r="J76" i="3"/>
  <c r="I39" i="36"/>
  <c r="I42" i="36"/>
  <c r="H76" i="3"/>
  <c r="J27" i="36"/>
  <c r="J28" i="36"/>
  <c r="J40" i="36"/>
  <c r="H46" i="36"/>
  <c r="H63" i="36"/>
  <c r="H22" i="36"/>
  <c r="H16" i="36"/>
  <c r="H24" i="36"/>
  <c r="I66" i="30"/>
  <c r="J53" i="30"/>
  <c r="J33" i="32"/>
  <c r="I52" i="30"/>
  <c r="J55" i="30"/>
  <c r="J13" i="30"/>
  <c r="J13" i="32"/>
  <c r="J17" i="32"/>
  <c r="I43" i="30"/>
  <c r="J43" i="32"/>
  <c r="I21" i="32"/>
  <c r="I21" i="30"/>
  <c r="J21" i="32"/>
  <c r="AO19" i="30"/>
  <c r="AJ19" i="30"/>
  <c r="AK19" i="32"/>
  <c r="H101" i="3"/>
  <c r="H31" i="26"/>
  <c r="J63" i="30"/>
  <c r="J63" i="32"/>
  <c r="E74" i="26"/>
  <c r="J75" i="3"/>
  <c r="J34" i="36"/>
  <c r="J29" i="36"/>
  <c r="J56" i="36"/>
  <c r="I50" i="32"/>
  <c r="I50" i="36"/>
  <c r="J50" i="32"/>
  <c r="K27" i="30"/>
  <c r="J66" i="30"/>
  <c r="H15" i="36"/>
  <c r="I67" i="32"/>
  <c r="K39" i="30"/>
  <c r="K39" i="32"/>
  <c r="I12" i="32"/>
  <c r="I20" i="36"/>
  <c r="I61" i="36"/>
  <c r="I16" i="36"/>
  <c r="J67" i="36"/>
  <c r="J57" i="36"/>
  <c r="J29" i="30"/>
  <c r="J18" i="30"/>
  <c r="J18" i="36"/>
  <c r="I18" i="36"/>
  <c r="J30" i="32"/>
  <c r="J30" i="30"/>
  <c r="I30" i="36"/>
  <c r="F75" i="3"/>
  <c r="I35" i="32"/>
  <c r="I56" i="30"/>
  <c r="L6" i="26"/>
  <c r="I41" i="36"/>
  <c r="J39" i="36"/>
  <c r="J62" i="36"/>
  <c r="J68" i="36"/>
  <c r="J19" i="36"/>
  <c r="K38" i="30"/>
  <c r="I58" i="32"/>
  <c r="I46" i="32"/>
  <c r="J54" i="36"/>
  <c r="J66" i="36"/>
  <c r="K65" i="32"/>
  <c r="J65" i="30"/>
  <c r="I39" i="32"/>
  <c r="AF49" i="32"/>
  <c r="L75" i="3"/>
  <c r="J10" i="36"/>
  <c r="J25" i="36"/>
  <c r="I49" i="30"/>
  <c r="I66" i="36"/>
  <c r="J38" i="36"/>
  <c r="J7" i="36"/>
  <c r="K40" i="30"/>
  <c r="J40" i="32"/>
  <c r="J64" i="36"/>
  <c r="J53" i="36"/>
  <c r="I58" i="36"/>
  <c r="J8" i="36"/>
  <c r="J16" i="36"/>
  <c r="I9" i="36"/>
  <c r="J32" i="36"/>
  <c r="J65" i="36"/>
  <c r="J26" i="36"/>
  <c r="H56" i="36"/>
  <c r="J15" i="30"/>
  <c r="J15" i="32"/>
  <c r="J15" i="36"/>
  <c r="F76" i="3"/>
  <c r="F5" i="26"/>
  <c r="I18" i="32"/>
  <c r="I47" i="32"/>
  <c r="I47" i="30"/>
  <c r="J47" i="32"/>
  <c r="J30" i="36"/>
  <c r="J60" i="36"/>
  <c r="J21" i="36"/>
  <c r="J31" i="36"/>
  <c r="J41" i="36"/>
  <c r="J42" i="36"/>
  <c r="E75" i="26"/>
  <c r="J22" i="36"/>
  <c r="K23" i="30"/>
  <c r="K23" i="32"/>
  <c r="J23" i="36"/>
  <c r="J39" i="30"/>
  <c r="I39" i="30"/>
  <c r="J51" i="36"/>
  <c r="J20" i="36"/>
  <c r="J33" i="36"/>
  <c r="J58" i="36"/>
  <c r="I13" i="32"/>
  <c r="I60" i="30"/>
  <c r="J60" i="30"/>
  <c r="J61" i="32"/>
  <c r="J61" i="36"/>
  <c r="AK49" i="30"/>
  <c r="AF49" i="30"/>
  <c r="K65" i="30"/>
  <c r="I14" i="36"/>
  <c r="I45" i="36"/>
  <c r="J52" i="36"/>
  <c r="J43" i="36"/>
  <c r="J12" i="36"/>
  <c r="J45" i="30"/>
  <c r="J45" i="32"/>
  <c r="J27" i="32"/>
  <c r="J14" i="36"/>
  <c r="J46" i="30"/>
  <c r="I38" i="30"/>
  <c r="I64" i="30"/>
  <c r="I64" i="32"/>
  <c r="I35" i="30"/>
  <c r="K66" i="32"/>
  <c r="L66" i="30"/>
  <c r="AB9" i="30"/>
  <c r="AB9" i="32"/>
  <c r="AL53" i="36"/>
  <c r="AQ53" i="30"/>
  <c r="AE19" i="30"/>
  <c r="Z19" i="30"/>
  <c r="AE47" i="30"/>
  <c r="AA47" i="32"/>
  <c r="K49" i="32"/>
  <c r="K9" i="32"/>
  <c r="K63" i="32"/>
  <c r="AL56" i="36"/>
  <c r="AQ56" i="30"/>
  <c r="K18" i="30"/>
  <c r="E6" i="26"/>
  <c r="I27" i="32"/>
  <c r="E76" i="3"/>
  <c r="L76" i="3"/>
  <c r="J57" i="32"/>
  <c r="I53" i="32"/>
  <c r="I28" i="32"/>
  <c r="AF42" i="36"/>
  <c r="AD38" i="30"/>
  <c r="AI38" i="30"/>
  <c r="AN25" i="32"/>
  <c r="AQ25" i="30"/>
  <c r="AL7" i="36"/>
  <c r="AQ7" i="30"/>
  <c r="I45" i="30"/>
  <c r="I51" i="32"/>
  <c r="J58" i="32"/>
  <c r="J22" i="32"/>
  <c r="J48" i="32"/>
  <c r="AI9" i="30"/>
  <c r="AD9" i="30"/>
  <c r="AO22" i="30"/>
  <c r="AK22" i="32"/>
  <c r="AQ13" i="30"/>
  <c r="AL13" i="36"/>
  <c r="AB28" i="32"/>
  <c r="AG28" i="30"/>
  <c r="V13" i="36"/>
  <c r="V13" i="32"/>
  <c r="J64" i="32"/>
  <c r="AJ9" i="30"/>
  <c r="AO9" i="30"/>
  <c r="V21" i="32"/>
  <c r="V21" i="36"/>
  <c r="AA58" i="32"/>
  <c r="AF24" i="30"/>
  <c r="Y43" i="32"/>
  <c r="Y53" i="36"/>
  <c r="K67" i="30"/>
  <c r="AS30" i="32"/>
  <c r="AV30" i="30"/>
  <c r="AQ30" i="32"/>
  <c r="AX7" i="30"/>
  <c r="AS7" i="32"/>
  <c r="AS27" i="32"/>
  <c r="AS27" i="36"/>
  <c r="AT27" i="32"/>
  <c r="AX51" i="30"/>
  <c r="AS51" i="32"/>
  <c r="AI20" i="43"/>
  <c r="AI21" i="43"/>
  <c r="AI15" i="43"/>
  <c r="AI7" i="43"/>
  <c r="AI30" i="43"/>
  <c r="AI13" i="43"/>
  <c r="AI33" i="43"/>
  <c r="AI24" i="43"/>
  <c r="AI33" i="40"/>
  <c r="AI33" i="41"/>
  <c r="AI26" i="43"/>
  <c r="AI25" i="43"/>
  <c r="AN33" i="40"/>
  <c r="AI32" i="43"/>
  <c r="AI27" i="43"/>
  <c r="AI31" i="43"/>
  <c r="AI14" i="43"/>
  <c r="AI12" i="43"/>
  <c r="I8" i="41"/>
  <c r="I8" i="43"/>
  <c r="I8" i="40"/>
  <c r="K13" i="40"/>
  <c r="K13" i="41"/>
  <c r="I11" i="43"/>
  <c r="J11" i="41"/>
  <c r="I11" i="41"/>
  <c r="J11" i="40"/>
  <c r="I11" i="40"/>
  <c r="AN8" i="40"/>
  <c r="AI8" i="43"/>
  <c r="AI8" i="40"/>
  <c r="AI8" i="41"/>
  <c r="AJ8" i="41"/>
  <c r="AQ13" i="40"/>
  <c r="AL13" i="43"/>
  <c r="AN13" i="41"/>
  <c r="AL13" i="41"/>
  <c r="AL13" i="40"/>
  <c r="AL10" i="40"/>
  <c r="AQ10" i="40"/>
  <c r="AL10" i="43"/>
  <c r="AN10" i="41"/>
  <c r="AL10" i="41"/>
  <c r="AO13" i="43"/>
  <c r="AO13" i="41"/>
  <c r="AO13" i="40"/>
  <c r="AT13" i="40"/>
  <c r="AP13" i="41"/>
  <c r="Y10" i="40"/>
  <c r="U10" i="41"/>
  <c r="T10" i="43"/>
  <c r="AB18" i="40"/>
  <c r="W18" i="43"/>
  <c r="AB67" i="30"/>
  <c r="AB27" i="30"/>
  <c r="AT10" i="30"/>
  <c r="AT58" i="30"/>
  <c r="AP58" i="32"/>
  <c r="AO58" i="36"/>
  <c r="AP59" i="36"/>
  <c r="AQ35" i="36"/>
  <c r="AV35" i="30"/>
  <c r="AS18" i="32"/>
  <c r="AS28" i="32"/>
  <c r="AT28" i="32"/>
  <c r="AX28" i="30"/>
  <c r="AX39" i="30"/>
  <c r="AT39" i="32"/>
  <c r="E40" i="26"/>
  <c r="E39" i="26"/>
  <c r="AJ33" i="41"/>
  <c r="J13" i="43"/>
  <c r="J13" i="41"/>
  <c r="AL8" i="40"/>
  <c r="AN8" i="41"/>
  <c r="AQ8" i="40"/>
  <c r="AL8" i="43"/>
  <c r="AL8" i="41"/>
  <c r="AP13" i="40"/>
  <c r="AK13" i="43"/>
  <c r="AK13" i="40"/>
  <c r="AK13" i="41"/>
  <c r="AP10" i="40"/>
  <c r="AK10" i="41"/>
  <c r="AK10" i="43"/>
  <c r="Y15" i="40"/>
  <c r="T15" i="43"/>
  <c r="AA32" i="40"/>
  <c r="W32" i="41"/>
  <c r="V32" i="41"/>
  <c r="V32" i="43"/>
  <c r="AT16" i="40"/>
  <c r="AX16" i="40"/>
  <c r="AX16" i="43"/>
  <c r="AI13" i="30"/>
  <c r="K13" i="30"/>
  <c r="AI58" i="30"/>
  <c r="AG32" i="32"/>
  <c r="AP10" i="32"/>
  <c r="AP31" i="32"/>
  <c r="AT29" i="30"/>
  <c r="AO29" i="36"/>
  <c r="AU52" i="30"/>
  <c r="AU49" i="30"/>
  <c r="AP49" i="36"/>
  <c r="AQ32" i="36"/>
  <c r="AV32" i="30"/>
  <c r="AQ32" i="32"/>
  <c r="AV45" i="30"/>
  <c r="AQ45" i="36"/>
  <c r="AT9" i="32"/>
  <c r="AS9" i="36"/>
  <c r="F40" i="26"/>
  <c r="F110" i="3"/>
  <c r="F109" i="26"/>
  <c r="AV30" i="41"/>
  <c r="AV30" i="43"/>
  <c r="AX30" i="41"/>
  <c r="AX33" i="36"/>
  <c r="AX33" i="30"/>
  <c r="W69" i="36"/>
  <c r="Y20" i="36"/>
  <c r="K64" i="32"/>
  <c r="V9" i="32"/>
  <c r="AE63" i="30"/>
  <c r="AF39" i="30"/>
  <c r="I102" i="3"/>
  <c r="AO34" i="36"/>
  <c r="AO25" i="36"/>
  <c r="AO14" i="36"/>
  <c r="AP29" i="32"/>
  <c r="AT30" i="30"/>
  <c r="AT60" i="30"/>
  <c r="AP60" i="32"/>
  <c r="AT69" i="30"/>
  <c r="AO17" i="36"/>
  <c r="AQ25" i="32"/>
  <c r="AP25" i="36"/>
  <c r="AP50" i="32"/>
  <c r="AP63" i="36"/>
  <c r="AS21" i="32"/>
  <c r="AQ21" i="36"/>
  <c r="AS66" i="32"/>
  <c r="G39" i="26"/>
  <c r="G109" i="26"/>
  <c r="G40" i="26"/>
  <c r="G110" i="3"/>
  <c r="AX39" i="32"/>
  <c r="AV39" i="36"/>
  <c r="AV39" i="32"/>
  <c r="AX34" i="36"/>
  <c r="AY34" i="32"/>
  <c r="AX34" i="30"/>
  <c r="Y69" i="32"/>
  <c r="AE45" i="32"/>
  <c r="Z25" i="36"/>
  <c r="AT23" i="30"/>
  <c r="AQ7" i="32"/>
  <c r="AP26" i="32"/>
  <c r="AU14" i="36"/>
  <c r="AV14" i="32"/>
  <c r="AU14" i="30"/>
  <c r="AV20" i="32"/>
  <c r="AU20" i="36"/>
  <c r="AU20" i="32"/>
  <c r="AX48" i="32"/>
  <c r="AV48" i="32"/>
  <c r="AV48" i="36"/>
  <c r="AX58" i="32"/>
  <c r="AV58" i="36"/>
  <c r="AV58" i="32"/>
  <c r="AX68" i="32"/>
  <c r="AV68" i="32"/>
  <c r="AV68" i="36"/>
  <c r="AV68" i="30"/>
  <c r="AT19" i="30"/>
  <c r="AT19" i="36"/>
  <c r="AU19" i="32"/>
  <c r="AU30" i="32"/>
  <c r="AT30" i="36"/>
  <c r="AY40" i="30"/>
  <c r="AT40" i="36"/>
  <c r="AT40" i="32"/>
  <c r="AB45" i="36"/>
  <c r="AD24" i="30"/>
  <c r="AB54" i="36"/>
  <c r="U27" i="32"/>
  <c r="W59" i="36"/>
  <c r="AU66" i="30"/>
  <c r="AP66" i="36"/>
  <c r="AS48" i="32"/>
  <c r="AQ48" i="36"/>
  <c r="AT51" i="32"/>
  <c r="H42" i="26"/>
  <c r="H44" i="26"/>
  <c r="AX13" i="32"/>
  <c r="AV13" i="36"/>
  <c r="AV13" i="32"/>
  <c r="AV13" i="30"/>
  <c r="AA30" i="43"/>
  <c r="AA30" i="41"/>
  <c r="AP23" i="32"/>
  <c r="H106" i="3"/>
  <c r="AP16" i="32"/>
  <c r="AP16" i="36"/>
  <c r="AS38" i="32"/>
  <c r="AV18" i="30"/>
  <c r="AS12" i="32"/>
  <c r="AV12" i="30"/>
  <c r="AQ12" i="36"/>
  <c r="AQ24" i="32"/>
  <c r="AV24" i="30"/>
  <c r="AT7" i="32"/>
  <c r="AX38" i="30"/>
  <c r="Z13" i="40"/>
  <c r="AA13" i="41"/>
  <c r="Z11" i="40"/>
  <c r="Z11" i="43"/>
  <c r="Z11" i="41"/>
  <c r="AA11" i="41"/>
  <c r="AF9" i="40"/>
  <c r="AF9" i="43"/>
  <c r="AF9" i="41"/>
  <c r="AK9" i="40"/>
  <c r="AA7" i="43"/>
  <c r="AA7" i="41"/>
  <c r="AF10" i="43"/>
  <c r="AF33" i="40"/>
  <c r="AF28" i="43"/>
  <c r="AF8" i="43"/>
  <c r="AF24" i="43"/>
  <c r="AF14" i="43"/>
  <c r="AF32" i="43"/>
  <c r="AF12" i="43"/>
  <c r="AF31" i="43"/>
  <c r="AF21" i="43"/>
  <c r="AF25" i="43"/>
  <c r="AF18" i="43"/>
  <c r="AF20" i="43"/>
  <c r="AF27" i="43"/>
  <c r="AF26" i="43"/>
  <c r="AF22" i="43"/>
  <c r="AF15" i="43"/>
  <c r="W26" i="43"/>
  <c r="W12" i="43"/>
  <c r="W29" i="43"/>
  <c r="AB33" i="40"/>
  <c r="W7" i="43"/>
  <c r="W25" i="43"/>
  <c r="W20" i="43"/>
  <c r="W33" i="43"/>
  <c r="W21" i="43"/>
  <c r="W24" i="43"/>
  <c r="W33" i="41"/>
  <c r="W17" i="43"/>
  <c r="Y33" i="41"/>
  <c r="W30" i="43"/>
  <c r="W32" i="43"/>
  <c r="W16" i="43"/>
  <c r="W31" i="43"/>
  <c r="W28" i="43"/>
  <c r="W14" i="43"/>
  <c r="AP52" i="32"/>
  <c r="AU59" i="30"/>
  <c r="AU68" i="30"/>
  <c r="AP68" i="36"/>
  <c r="AP68" i="32"/>
  <c r="I107" i="3"/>
  <c r="AV7" i="30"/>
  <c r="AQ37" i="32"/>
  <c r="AQ37" i="36"/>
  <c r="E37" i="26"/>
  <c r="E107" i="26"/>
  <c r="AS7" i="36"/>
  <c r="AT38" i="32"/>
  <c r="AS14" i="32"/>
  <c r="AX57" i="30"/>
  <c r="AT57" i="32"/>
  <c r="AS57" i="32"/>
  <c r="AI10" i="43"/>
  <c r="AF29" i="40"/>
  <c r="AF29" i="43"/>
  <c r="AG29" i="41"/>
  <c r="AF29" i="41"/>
  <c r="AK29" i="40"/>
  <c r="AA27" i="40"/>
  <c r="AA27" i="43"/>
  <c r="AA27" i="41"/>
  <c r="AG24" i="40"/>
  <c r="AG24" i="43"/>
  <c r="AI24" i="41"/>
  <c r="AG24" i="41"/>
  <c r="AL24" i="40"/>
  <c r="AG21" i="40"/>
  <c r="AG21" i="43"/>
  <c r="AG21" i="41"/>
  <c r="AI21" i="41"/>
  <c r="AL21" i="40"/>
  <c r="AF16" i="40"/>
  <c r="AF16" i="41"/>
  <c r="AG16" i="41"/>
  <c r="AB14" i="41"/>
  <c r="AD14" i="41"/>
  <c r="AE13" i="40"/>
  <c r="AE13" i="41"/>
  <c r="AJ13" i="40"/>
  <c r="AE13" i="43"/>
  <c r="AE11" i="40"/>
  <c r="AE11" i="41"/>
  <c r="AF11" i="41"/>
  <c r="AE11" i="43"/>
  <c r="AD61" i="36"/>
  <c r="AE69" i="32"/>
  <c r="AG62" i="36"/>
  <c r="E97" i="26"/>
  <c r="Y53" i="32"/>
  <c r="AA17" i="36"/>
  <c r="U53" i="36"/>
  <c r="AE55" i="32"/>
  <c r="AK68" i="30"/>
  <c r="U51" i="36"/>
  <c r="U54" i="36"/>
  <c r="Z13" i="36"/>
  <c r="I65" i="30"/>
  <c r="Z56" i="36"/>
  <c r="AN58" i="32"/>
  <c r="Y68" i="30"/>
  <c r="AE10" i="30"/>
  <c r="U69" i="36"/>
  <c r="U66" i="36"/>
  <c r="AF49" i="36"/>
  <c r="AI11" i="30"/>
  <c r="Y26" i="36"/>
  <c r="Y59" i="36"/>
  <c r="U54" i="32"/>
  <c r="AB19" i="30"/>
  <c r="AG26" i="32"/>
  <c r="U11" i="32"/>
  <c r="AA13" i="30"/>
  <c r="J106" i="3"/>
  <c r="AQ59" i="32"/>
  <c r="AQ18" i="32"/>
  <c r="AU42" i="30"/>
  <c r="AP42" i="32"/>
  <c r="AU69" i="30"/>
  <c r="AP69" i="36"/>
  <c r="AP36" i="36"/>
  <c r="AP21" i="36"/>
  <c r="I37" i="26"/>
  <c r="AQ30" i="36"/>
  <c r="AS26" i="32"/>
  <c r="AV26" i="30"/>
  <c r="AS51" i="36"/>
  <c r="AX47" i="30"/>
  <c r="AS47" i="32"/>
  <c r="Y18" i="41"/>
  <c r="Y13" i="40"/>
  <c r="Y13" i="41"/>
  <c r="AD13" i="40"/>
  <c r="Y13" i="43"/>
  <c r="Y21" i="40"/>
  <c r="Y21" i="43"/>
  <c r="Y21" i="41"/>
  <c r="Z21" i="41"/>
  <c r="AI57" i="30"/>
  <c r="AJ23" i="30"/>
  <c r="U28" i="32"/>
  <c r="AO16" i="36"/>
  <c r="AP37" i="32"/>
  <c r="AP31" i="36"/>
  <c r="AQ52" i="32"/>
  <c r="AV52" i="30"/>
  <c r="AS65" i="32"/>
  <c r="AQ65" i="36"/>
  <c r="AV65" i="30"/>
  <c r="AQ65" i="32"/>
  <c r="AX25" i="30"/>
  <c r="AS25" i="36"/>
  <c r="AT35" i="32"/>
  <c r="AX35" i="30"/>
  <c r="AS35" i="36"/>
  <c r="AT59" i="32"/>
  <c r="AX59" i="30"/>
  <c r="AS59" i="32"/>
  <c r="AK7" i="43"/>
  <c r="AK7" i="41"/>
  <c r="AL7" i="41"/>
  <c r="AK7" i="40"/>
  <c r="AN17" i="40"/>
  <c r="AI17" i="43"/>
  <c r="AI17" i="41"/>
  <c r="AI17" i="40"/>
  <c r="AJ17" i="41"/>
  <c r="AI18" i="43"/>
  <c r="AI18" i="40"/>
  <c r="AI18" i="41"/>
  <c r="AJ18" i="41"/>
  <c r="H33" i="43"/>
  <c r="H12" i="43"/>
  <c r="H18" i="43"/>
  <c r="H26" i="43"/>
  <c r="H24" i="43"/>
  <c r="H32" i="43"/>
  <c r="H14" i="43"/>
  <c r="H22" i="43"/>
  <c r="H29" i="43"/>
  <c r="H7" i="43"/>
  <c r="H10" i="43"/>
  <c r="I33" i="41"/>
  <c r="H21" i="43"/>
  <c r="H31" i="43"/>
  <c r="I33" i="40"/>
  <c r="H17" i="43"/>
  <c r="H8" i="43"/>
  <c r="H25" i="43"/>
  <c r="H28" i="43"/>
  <c r="H16" i="43"/>
  <c r="H9" i="43"/>
  <c r="H13" i="43"/>
  <c r="I14" i="43"/>
  <c r="I14" i="41"/>
  <c r="I14" i="40"/>
  <c r="J9" i="43"/>
  <c r="J9" i="41"/>
  <c r="J9" i="40"/>
  <c r="AP14" i="40"/>
  <c r="AK14" i="43"/>
  <c r="AK14" i="40"/>
  <c r="AK14" i="41"/>
  <c r="AK11" i="43"/>
  <c r="AK11" i="41"/>
  <c r="AK11" i="40"/>
  <c r="AD8" i="41"/>
  <c r="AD8" i="40"/>
  <c r="AD21" i="40"/>
  <c r="K37" i="32"/>
  <c r="Z55" i="30"/>
  <c r="W13" i="36"/>
  <c r="W34" i="32"/>
  <c r="AI65" i="32"/>
  <c r="AO15" i="36"/>
  <c r="AO31" i="36"/>
  <c r="AT15" i="30"/>
  <c r="F106" i="3"/>
  <c r="F105" i="26"/>
  <c r="AQ66" i="32"/>
  <c r="AQ20" i="32"/>
  <c r="AP20" i="32"/>
  <c r="G107" i="3"/>
  <c r="G106" i="26"/>
  <c r="AQ28" i="32"/>
  <c r="AQ40" i="36"/>
  <c r="AQ40" i="32"/>
  <c r="AS53" i="32"/>
  <c r="AQ53" i="32"/>
  <c r="H39" i="26"/>
  <c r="H37" i="26"/>
  <c r="AT16" i="32"/>
  <c r="AX16" i="30"/>
  <c r="AS16" i="36"/>
  <c r="AS16" i="32"/>
  <c r="AS60" i="32"/>
  <c r="AT60" i="32"/>
  <c r="W18" i="41"/>
  <c r="W8" i="43"/>
  <c r="W8" i="41"/>
  <c r="AE50" i="30"/>
  <c r="AP25" i="32"/>
  <c r="AV17" i="30"/>
  <c r="AQ17" i="36"/>
  <c r="AS29" i="32"/>
  <c r="AQ29" i="36"/>
  <c r="AX27" i="30"/>
  <c r="AX37" i="30"/>
  <c r="AS37" i="36"/>
  <c r="AS37" i="32"/>
  <c r="AT50" i="32"/>
  <c r="AX50" i="30"/>
  <c r="AX61" i="30"/>
  <c r="AS61" i="32"/>
  <c r="AS61" i="36"/>
  <c r="AN11" i="41"/>
  <c r="AN11" i="40"/>
  <c r="AS11" i="40"/>
  <c r="AO11" i="41"/>
  <c r="AA8" i="40"/>
  <c r="V8" i="43"/>
  <c r="K37" i="26"/>
  <c r="AT17" i="40"/>
  <c r="AP17" i="41"/>
  <c r="AK33" i="40"/>
  <c r="AK12" i="43"/>
  <c r="AK26" i="43"/>
  <c r="AZ48" i="30"/>
  <c r="AU48" i="32"/>
  <c r="AU65" i="36"/>
  <c r="AV65" i="32"/>
  <c r="AV63" i="36"/>
  <c r="AV63" i="32"/>
  <c r="AV31" i="41"/>
  <c r="AX31" i="41"/>
  <c r="AV31" i="43"/>
  <c r="AB15" i="40"/>
  <c r="Y15" i="41"/>
  <c r="AB17" i="43"/>
  <c r="AB17" i="40"/>
  <c r="AG14" i="40"/>
  <c r="AH12" i="40"/>
  <c r="AB12" i="41"/>
  <c r="AB12" i="40"/>
  <c r="AX14" i="36"/>
  <c r="AP46" i="36"/>
  <c r="AQ23" i="32"/>
  <c r="AQ31" i="32"/>
  <c r="AV11" i="30"/>
  <c r="AV42" i="30"/>
  <c r="AS63" i="36"/>
  <c r="AS33" i="36"/>
  <c r="AS20" i="36"/>
  <c r="AT29" i="32"/>
  <c r="H110" i="3"/>
  <c r="AO17" i="41"/>
  <c r="AN26" i="43"/>
  <c r="AN15" i="43"/>
  <c r="AK27" i="43"/>
  <c r="J29" i="40"/>
  <c r="I29" i="43"/>
  <c r="AN31" i="43"/>
  <c r="AL32" i="43"/>
  <c r="AL32" i="40"/>
  <c r="AL32" i="41"/>
  <c r="AL27" i="43"/>
  <c r="AL18" i="43"/>
  <c r="AX56" i="32"/>
  <c r="AV38" i="32"/>
  <c r="AX38" i="32"/>
  <c r="AV22" i="32"/>
  <c r="AU22" i="32"/>
  <c r="AX47" i="32"/>
  <c r="AV47" i="32"/>
  <c r="AU56" i="36"/>
  <c r="AU56" i="32"/>
  <c r="AV69" i="32"/>
  <c r="AV18" i="36"/>
  <c r="AV22" i="36"/>
  <c r="AV69" i="36"/>
  <c r="AV65" i="36"/>
  <c r="AV61" i="36"/>
  <c r="AV60" i="36"/>
  <c r="AV67" i="36"/>
  <c r="AV17" i="36"/>
  <c r="AV49" i="36"/>
  <c r="F112" i="26"/>
  <c r="AV30" i="36"/>
  <c r="AV53" i="36"/>
  <c r="AV40" i="36"/>
  <c r="AV23" i="36"/>
  <c r="AV64" i="36"/>
  <c r="AV45" i="36"/>
  <c r="AV62" i="36"/>
  <c r="AV32" i="36"/>
  <c r="K48" i="32"/>
  <c r="K55" i="32"/>
  <c r="AU63" i="32"/>
  <c r="AU63" i="36"/>
  <c r="AV32" i="41"/>
  <c r="AV32" i="43"/>
  <c r="AX32" i="41"/>
  <c r="AE29" i="40"/>
  <c r="AE29" i="41"/>
  <c r="AF24" i="40"/>
  <c r="AF21" i="40"/>
  <c r="AF20" i="41"/>
  <c r="AK20" i="40"/>
  <c r="AY24" i="32"/>
  <c r="AX24" i="36"/>
  <c r="AX24" i="32"/>
  <c r="AX67" i="36"/>
  <c r="AY26" i="30"/>
  <c r="AY26" i="32"/>
  <c r="AY38" i="30"/>
  <c r="AY38" i="32"/>
  <c r="AY64" i="32"/>
  <c r="AY64" i="30"/>
  <c r="AX18" i="40"/>
  <c r="AX18" i="41"/>
  <c r="AX14" i="30"/>
  <c r="AO17" i="43"/>
  <c r="AO25" i="43"/>
  <c r="AT33" i="40"/>
  <c r="AO11" i="43"/>
  <c r="I15" i="43"/>
  <c r="J15" i="40"/>
  <c r="AL12" i="43"/>
  <c r="AL12" i="41"/>
  <c r="AV42" i="36"/>
  <c r="AV42" i="32"/>
  <c r="AV32" i="32"/>
  <c r="AX21" i="32"/>
  <c r="AV21" i="36"/>
  <c r="AU66" i="32"/>
  <c r="AV67" i="32"/>
  <c r="AU67" i="32"/>
  <c r="AV7" i="43"/>
  <c r="AV64" i="32"/>
  <c r="AU64" i="32"/>
  <c r="AU64" i="36"/>
  <c r="AA24" i="40"/>
  <c r="U11" i="43"/>
  <c r="U11" i="41"/>
  <c r="AB28" i="40"/>
  <c r="AH28" i="40"/>
  <c r="AE27" i="40"/>
  <c r="AJ27" i="40"/>
  <c r="AB8" i="40"/>
  <c r="AB8" i="41"/>
  <c r="AX25" i="36"/>
  <c r="AY25" i="32"/>
  <c r="AU20" i="41"/>
  <c r="AT20" i="41"/>
  <c r="AT55" i="32"/>
  <c r="AT66" i="32"/>
  <c r="AT14" i="32"/>
  <c r="AX43" i="30"/>
  <c r="AX66" i="30"/>
  <c r="AI11" i="41"/>
  <c r="AI28" i="43"/>
  <c r="AI28" i="41"/>
  <c r="AI28" i="40"/>
  <c r="AX29" i="40"/>
  <c r="AS29" i="43"/>
  <c r="AS29" i="41"/>
  <c r="AS29" i="40"/>
  <c r="AV30" i="40"/>
  <c r="AQ30" i="43"/>
  <c r="AQ30" i="40"/>
  <c r="AU31" i="40"/>
  <c r="AP31" i="41"/>
  <c r="AV56" i="32"/>
  <c r="AU21" i="36"/>
  <c r="AU21" i="32"/>
  <c r="K30" i="30"/>
  <c r="K40" i="32"/>
  <c r="L40" i="30"/>
  <c r="AX8" i="41"/>
  <c r="AV8" i="41"/>
  <c r="AX21" i="41"/>
  <c r="AV21" i="43"/>
  <c r="AD24" i="40"/>
  <c r="Y24" i="40"/>
  <c r="AA31" i="43"/>
  <c r="AA31" i="41"/>
  <c r="AG28" i="40"/>
  <c r="AG28" i="43"/>
  <c r="AF12" i="40"/>
  <c r="AF12" i="41"/>
  <c r="AK12" i="40"/>
  <c r="AY59" i="32"/>
  <c r="AX59" i="36"/>
  <c r="AX29" i="36"/>
  <c r="AX38" i="36"/>
  <c r="AX49" i="36"/>
  <c r="AX46" i="36"/>
  <c r="AX42" i="36"/>
  <c r="AX11" i="36"/>
  <c r="AX21" i="36"/>
  <c r="AX56" i="36"/>
  <c r="AX12" i="36"/>
  <c r="AX64" i="36"/>
  <c r="AX43" i="36"/>
  <c r="F114" i="26"/>
  <c r="AX13" i="36"/>
  <c r="AX52" i="36"/>
  <c r="AX47" i="36"/>
  <c r="AX7" i="36"/>
  <c r="AX39" i="36"/>
  <c r="AX57" i="36"/>
  <c r="AX19" i="36"/>
  <c r="AX53" i="36"/>
  <c r="AX15" i="36"/>
  <c r="AX37" i="36"/>
  <c r="AX48" i="36"/>
  <c r="AX32" i="36"/>
  <c r="AX40" i="36"/>
  <c r="AX35" i="36"/>
  <c r="AX20" i="36"/>
  <c r="AY54" i="30"/>
  <c r="AY54" i="32"/>
  <c r="AY66" i="30"/>
  <c r="H20" i="43"/>
  <c r="AX24" i="40"/>
  <c r="AS24" i="41"/>
  <c r="AS24" i="43"/>
  <c r="AS24" i="40"/>
  <c r="H30" i="43"/>
  <c r="AV31" i="36"/>
  <c r="AV31" i="32"/>
  <c r="M35" i="32"/>
  <c r="W10" i="43"/>
  <c r="W10" i="41"/>
  <c r="Y32" i="43"/>
  <c r="Y32" i="41"/>
  <c r="AA17" i="41"/>
  <c r="Z17" i="40"/>
  <c r="Z17" i="43"/>
  <c r="Z17" i="41"/>
  <c r="AF15" i="30"/>
  <c r="AX60" i="32"/>
  <c r="AY60" i="32"/>
  <c r="L24" i="41"/>
  <c r="I30" i="41"/>
  <c r="AV11" i="40"/>
  <c r="AX36" i="32"/>
  <c r="AV36" i="32"/>
  <c r="AV36" i="36"/>
  <c r="K35" i="32"/>
  <c r="M28" i="32"/>
  <c r="Z10" i="40"/>
  <c r="AB15" i="30"/>
  <c r="AH15" i="30"/>
  <c r="AX9" i="36"/>
  <c r="AX9" i="32"/>
  <c r="AT40" i="30"/>
  <c r="AS43" i="32"/>
  <c r="AT12" i="32"/>
  <c r="AS56" i="36"/>
  <c r="AS42" i="36"/>
  <c r="AV25" i="40"/>
  <c r="AQ25" i="43"/>
  <c r="AZ36" i="30"/>
  <c r="AU36" i="32"/>
  <c r="AX46" i="32"/>
  <c r="AV46" i="36"/>
  <c r="AV25" i="41"/>
  <c r="AV25" i="43"/>
  <c r="Y27" i="40"/>
  <c r="T27" i="43"/>
  <c r="U27" i="41"/>
  <c r="Y17" i="40"/>
  <c r="AD15" i="43"/>
  <c r="AD11" i="43"/>
  <c r="U30" i="43"/>
  <c r="U27" i="43"/>
  <c r="U20" i="43"/>
  <c r="U33" i="41"/>
  <c r="W30" i="41"/>
  <c r="AY51" i="32"/>
  <c r="AX51" i="32"/>
  <c r="AV33" i="41"/>
  <c r="AV13" i="43"/>
  <c r="AV29" i="43"/>
  <c r="AV15" i="43"/>
  <c r="AV27" i="43"/>
  <c r="AV10" i="43"/>
  <c r="AV14" i="43"/>
  <c r="AV12" i="43"/>
  <c r="AX35" i="32"/>
  <c r="AV35" i="36"/>
  <c r="AV35" i="32"/>
  <c r="U13" i="43"/>
  <c r="U13" i="41"/>
  <c r="AE8" i="40"/>
  <c r="AF8" i="41"/>
  <c r="Z30" i="41"/>
  <c r="AT45" i="32"/>
  <c r="L110" i="3"/>
  <c r="AV9" i="32"/>
  <c r="AV9" i="36"/>
  <c r="AU40" i="32"/>
  <c r="AV40" i="32"/>
  <c r="AV24" i="36"/>
  <c r="K34" i="30"/>
  <c r="AU58" i="32"/>
  <c r="AU58" i="36"/>
  <c r="AB7" i="43"/>
  <c r="AB7" i="41"/>
  <c r="AB7" i="40"/>
  <c r="AG12" i="43"/>
  <c r="AG27" i="43"/>
  <c r="AG10" i="43"/>
  <c r="AG33" i="41"/>
  <c r="AG33" i="40"/>
  <c r="Y26" i="43"/>
  <c r="AX31" i="36"/>
  <c r="J21" i="43"/>
  <c r="J21" i="40"/>
  <c r="J21" i="41"/>
  <c r="J8" i="43"/>
  <c r="J8" i="40"/>
  <c r="J8" i="41"/>
  <c r="L13" i="40"/>
  <c r="AI11" i="43"/>
  <c r="AI11" i="40"/>
  <c r="AV29" i="36"/>
  <c r="AX29" i="32"/>
  <c r="AV29" i="32"/>
  <c r="AX52" i="32"/>
  <c r="AV52" i="36"/>
  <c r="AA12" i="40"/>
  <c r="V12" i="41"/>
  <c r="Y8" i="43"/>
  <c r="Y8" i="41"/>
  <c r="AE22" i="43"/>
  <c r="AE22" i="40"/>
  <c r="AE22" i="41"/>
  <c r="Z15" i="40"/>
  <c r="Z15" i="43"/>
  <c r="Y11" i="43"/>
  <c r="Y33" i="40"/>
  <c r="T33" i="43"/>
  <c r="T21" i="43"/>
  <c r="AZ59" i="30"/>
  <c r="K20" i="41"/>
  <c r="L10" i="41"/>
  <c r="AV16" i="36"/>
  <c r="AX34" i="32"/>
  <c r="K28" i="30"/>
  <c r="Y16" i="40"/>
  <c r="AD18" i="40"/>
  <c r="AE24" i="40"/>
  <c r="AG12" i="40"/>
  <c r="AF7" i="40"/>
  <c r="AG15" i="30"/>
  <c r="AY17" i="30"/>
  <c r="AY41" i="30"/>
  <c r="AY67" i="30"/>
  <c r="M20" i="41"/>
  <c r="AV21" i="40"/>
  <c r="H27" i="43"/>
  <c r="AV45" i="32"/>
  <c r="M38" i="30"/>
  <c r="L38" i="30"/>
  <c r="AD14" i="40"/>
  <c r="AE31" i="40"/>
  <c r="AF28" i="40"/>
  <c r="AE21" i="40"/>
  <c r="AF17" i="40"/>
  <c r="AE16" i="40"/>
  <c r="AG10" i="40"/>
  <c r="AE20" i="40"/>
  <c r="Z15" i="30"/>
  <c r="Y61" i="30"/>
  <c r="AY24" i="30"/>
  <c r="AY36" i="32"/>
  <c r="AY68" i="32"/>
  <c r="AY62" i="30"/>
  <c r="AY19" i="32"/>
  <c r="AY57" i="30"/>
  <c r="AY22" i="41"/>
  <c r="L12" i="41"/>
  <c r="AU24" i="32"/>
  <c r="AA17" i="40"/>
  <c r="AA15" i="40"/>
  <c r="AA7" i="40"/>
  <c r="AF25" i="40"/>
  <c r="AE17" i="40"/>
  <c r="AE14" i="40"/>
  <c r="AG8" i="40"/>
  <c r="AG20" i="41"/>
  <c r="AD7" i="30"/>
  <c r="AX63" i="32"/>
  <c r="AY20" i="30"/>
  <c r="AY58" i="30"/>
  <c r="AY25" i="40"/>
  <c r="AY24" i="40"/>
  <c r="Y8" i="40"/>
  <c r="AA25" i="40"/>
  <c r="Y28" i="40"/>
  <c r="AB16" i="40"/>
  <c r="AA61" i="30"/>
  <c r="AY16" i="30"/>
  <c r="AY36" i="30"/>
  <c r="AY12" i="32"/>
  <c r="AY9" i="32"/>
  <c r="AY21" i="30"/>
  <c r="AY46" i="32"/>
  <c r="AV18" i="40"/>
  <c r="AB31" i="40"/>
  <c r="AA9" i="40"/>
  <c r="Y22" i="40"/>
  <c r="AE25" i="40"/>
  <c r="AG16" i="40"/>
  <c r="AG13" i="40"/>
  <c r="AF8" i="40"/>
  <c r="AA14" i="40"/>
  <c r="Z21" i="40"/>
  <c r="Y15" i="30"/>
  <c r="AB61" i="30"/>
  <c r="AY14" i="40"/>
  <c r="AY12" i="41"/>
  <c r="AY28" i="40"/>
  <c r="K9" i="41"/>
  <c r="AX14" i="32"/>
  <c r="AU28" i="32"/>
  <c r="M25" i="32"/>
  <c r="AA31" i="40"/>
  <c r="AA28" i="40"/>
  <c r="AD29" i="40"/>
  <c r="AE32" i="40"/>
  <c r="AG27" i="40"/>
  <c r="AF18" i="40"/>
  <c r="AF15" i="40"/>
  <c r="AE10" i="40"/>
  <c r="AB14" i="40"/>
  <c r="AY49" i="32"/>
  <c r="AY35" i="32"/>
  <c r="AZ14" i="40"/>
  <c r="L22" i="41"/>
  <c r="L28" i="41"/>
  <c r="K8" i="40"/>
  <c r="K11" i="40"/>
  <c r="I44" i="26"/>
  <c r="AG31" i="40"/>
  <c r="AF27" i="40"/>
  <c r="AE18" i="40"/>
  <c r="AE15" i="40"/>
  <c r="AG9" i="40"/>
  <c r="Z20" i="41"/>
  <c r="AE15" i="30"/>
  <c r="AZ9" i="40"/>
  <c r="AZ15" i="40"/>
  <c r="AY11" i="40"/>
  <c r="AY55" i="32"/>
  <c r="AY61" i="32"/>
  <c r="AZ15" i="8"/>
  <c r="AY30" i="32"/>
  <c r="AY56" i="32"/>
  <c r="AY8" i="41"/>
  <c r="AY21" i="41"/>
  <c r="AY8" i="40"/>
  <c r="AZ11" i="30"/>
  <c r="AY68" i="30"/>
  <c r="AY17" i="32"/>
  <c r="AY22" i="40"/>
  <c r="AY28" i="41"/>
  <c r="AZ31" i="41"/>
  <c r="AZ10" i="30"/>
  <c r="AY18" i="32"/>
  <c r="AY41" i="32"/>
  <c r="I46" i="26"/>
  <c r="AZ60" i="30"/>
  <c r="AY18" i="30"/>
  <c r="AY42" i="32"/>
  <c r="AY19" i="30"/>
  <c r="AY55" i="30"/>
  <c r="AZ22" i="30"/>
  <c r="AY29" i="30"/>
  <c r="AY56" i="30"/>
  <c r="AY67" i="32"/>
  <c r="AZ21" i="41"/>
  <c r="AZ18" i="32"/>
  <c r="AZ23" i="30"/>
  <c r="AZ35" i="30"/>
  <c r="AZ47" i="30"/>
  <c r="AY30" i="30"/>
  <c r="AZ8" i="41"/>
  <c r="AZ25" i="40"/>
  <c r="AZ16" i="32"/>
  <c r="AZ28" i="32"/>
  <c r="AZ40" i="32"/>
  <c r="AZ20" i="40"/>
  <c r="AZ17" i="81"/>
  <c r="AY17" i="81"/>
  <c r="AZ17" i="32"/>
  <c r="AZ29" i="32"/>
  <c r="AZ41" i="32"/>
  <c r="AZ53" i="32"/>
  <c r="AZ65" i="32"/>
  <c r="AZ54" i="32"/>
  <c r="AZ66" i="32"/>
  <c r="AY33" i="30"/>
  <c r="AY21" i="32"/>
  <c r="AZ19" i="32"/>
  <c r="AZ8" i="32"/>
  <c r="AZ20" i="32"/>
  <c r="AZ68" i="32"/>
  <c r="AZ57" i="32"/>
  <c r="AZ32" i="41"/>
  <c r="AY9" i="30"/>
  <c r="AZ45" i="32"/>
  <c r="AZ11" i="32"/>
  <c r="AZ23" i="32"/>
  <c r="AZ35" i="32"/>
  <c r="AZ47" i="32"/>
  <c r="AZ59" i="32"/>
  <c r="AZ48" i="32"/>
  <c r="AZ60" i="32"/>
  <c r="AY46" i="30"/>
  <c r="AY33" i="32"/>
  <c r="AZ49" i="32"/>
  <c r="AZ61" i="32"/>
  <c r="AZ20" i="41"/>
  <c r="AY58" i="32"/>
  <c r="M30" i="32"/>
  <c r="M40" i="30"/>
  <c r="L54" i="32"/>
  <c r="M48" i="30"/>
  <c r="K9" i="26"/>
  <c r="M21" i="32"/>
  <c r="M39" i="32"/>
  <c r="M22" i="41"/>
  <c r="L11" i="32"/>
  <c r="M25" i="41"/>
  <c r="L27" i="32"/>
  <c r="K25" i="32"/>
  <c r="L13" i="30"/>
  <c r="M10" i="32"/>
  <c r="M13" i="40"/>
  <c r="M29" i="41"/>
  <c r="K55" i="30"/>
  <c r="K48" i="30"/>
  <c r="L48" i="30"/>
  <c r="K61" i="30"/>
  <c r="K61" i="32"/>
  <c r="L65" i="30"/>
  <c r="L65" i="32"/>
  <c r="M65" i="30"/>
  <c r="L67" i="32"/>
  <c r="L67" i="30"/>
  <c r="M31" i="30"/>
  <c r="M31" i="32"/>
  <c r="L62" i="30"/>
  <c r="L62" i="32"/>
  <c r="L18" i="32"/>
  <c r="M13" i="32"/>
  <c r="K79" i="3"/>
  <c r="K24" i="40"/>
  <c r="M13" i="41"/>
  <c r="M49" i="30"/>
  <c r="L61" i="30"/>
  <c r="M21" i="40"/>
  <c r="M32" i="41"/>
  <c r="K10" i="32"/>
  <c r="L63" i="30"/>
  <c r="L18" i="30"/>
  <c r="L13" i="32"/>
  <c r="M13" i="30"/>
  <c r="T10" i="32"/>
  <c r="L31" i="30"/>
  <c r="L42" i="32"/>
  <c r="S22" i="40"/>
  <c r="K78" i="3"/>
  <c r="L9" i="8"/>
  <c r="K29" i="41"/>
  <c r="M11" i="41"/>
  <c r="L32" i="32"/>
  <c r="M57" i="32"/>
  <c r="M27" i="81"/>
  <c r="M28" i="40"/>
  <c r="L9" i="40"/>
  <c r="M23" i="30"/>
  <c r="K27" i="81"/>
  <c r="K41" i="8"/>
  <c r="I78" i="3"/>
  <c r="M32" i="32"/>
  <c r="I7" i="26"/>
  <c r="L29" i="40"/>
  <c r="M12" i="41"/>
  <c r="L8" i="40"/>
  <c r="M11" i="40"/>
  <c r="M28" i="30"/>
  <c r="M55" i="30"/>
  <c r="S13" i="40"/>
  <c r="M46" i="8"/>
  <c r="K29" i="8"/>
  <c r="L29" i="41"/>
  <c r="L48" i="32"/>
  <c r="M60" i="8"/>
  <c r="L46" i="8"/>
  <c r="L11" i="30"/>
  <c r="K67" i="32"/>
  <c r="L40" i="32"/>
  <c r="K9" i="40"/>
  <c r="L22" i="40"/>
  <c r="L39" i="32"/>
  <c r="M62" i="32"/>
  <c r="M26" i="8"/>
  <c r="L27" i="81"/>
  <c r="M19" i="8"/>
  <c r="L13" i="41"/>
  <c r="M22" i="40"/>
  <c r="H9" i="3"/>
  <c r="M22" i="8"/>
  <c r="K18" i="32"/>
  <c r="K30" i="32"/>
  <c r="K66" i="30"/>
  <c r="L64" i="8"/>
  <c r="M31" i="41"/>
  <c r="K35" i="30"/>
  <c r="K25" i="40"/>
  <c r="M34" i="30"/>
  <c r="L25" i="30"/>
  <c r="M9" i="40"/>
  <c r="M10" i="40"/>
  <c r="M12" i="30"/>
  <c r="L25" i="40"/>
  <c r="L42" i="30"/>
  <c r="M40" i="32"/>
  <c r="M48" i="32"/>
  <c r="K64" i="30"/>
  <c r="K31" i="30"/>
  <c r="L12" i="32"/>
  <c r="L25" i="41"/>
  <c r="M32" i="40"/>
  <c r="M25" i="40"/>
  <c r="L14" i="41"/>
  <c r="L15" i="41"/>
  <c r="M20" i="40"/>
  <c r="K31" i="32"/>
  <c r="L61" i="32"/>
  <c r="I79" i="3"/>
  <c r="M18" i="30"/>
  <c r="M29" i="40"/>
  <c r="L68" i="32"/>
  <c r="M61" i="32"/>
  <c r="M15" i="41"/>
  <c r="I8" i="26"/>
  <c r="I9" i="26"/>
  <c r="M37" i="32"/>
  <c r="L31" i="41"/>
  <c r="L20" i="41"/>
  <c r="M66" i="32"/>
  <c r="L31" i="32"/>
  <c r="M61" i="30"/>
  <c r="M67" i="32"/>
  <c r="M67" i="30"/>
  <c r="K47" i="30"/>
  <c r="K47" i="32"/>
  <c r="M68" i="32"/>
  <c r="M68" i="30"/>
  <c r="L17" i="32"/>
  <c r="M14" i="32"/>
  <c r="L9" i="41"/>
  <c r="K8" i="41"/>
  <c r="L21" i="40"/>
  <c r="M8" i="40"/>
  <c r="L47" i="30"/>
  <c r="M63" i="32"/>
  <c r="S61" i="30"/>
  <c r="L39" i="30"/>
  <c r="L32" i="30"/>
  <c r="M25" i="30"/>
  <c r="L38" i="32"/>
  <c r="M18" i="81"/>
  <c r="L59" i="8"/>
  <c r="L14" i="30"/>
  <c r="L17" i="30"/>
  <c r="M14" i="30"/>
  <c r="M8" i="41"/>
  <c r="M47" i="32"/>
  <c r="M39" i="30"/>
  <c r="L33" i="8"/>
  <c r="L58" i="8"/>
  <c r="K21" i="40"/>
  <c r="M28" i="41"/>
  <c r="M24" i="40"/>
  <c r="M43" i="32"/>
  <c r="M49" i="32"/>
  <c r="L35" i="30"/>
  <c r="M21" i="30"/>
  <c r="M62" i="30"/>
  <c r="M51" i="8"/>
  <c r="K51" i="8"/>
  <c r="K16" i="8"/>
  <c r="L26" i="8"/>
  <c r="L19" i="8"/>
  <c r="L63" i="32"/>
  <c r="K7" i="26"/>
  <c r="K22" i="40"/>
  <c r="L10" i="40"/>
  <c r="K20" i="40"/>
  <c r="M21" i="41"/>
  <c r="M14" i="41"/>
  <c r="M47" i="30"/>
  <c r="M31" i="40"/>
  <c r="L54" i="30"/>
  <c r="L55" i="30"/>
  <c r="K19" i="8"/>
  <c r="L60" i="8"/>
  <c r="L68" i="30"/>
  <c r="L20" i="40"/>
  <c r="M14" i="40"/>
  <c r="M30" i="30"/>
  <c r="L21" i="30"/>
  <c r="L55" i="32"/>
  <c r="L34" i="30"/>
  <c r="M27" i="32"/>
  <c r="M54" i="8"/>
  <c r="K33" i="8"/>
  <c r="K45" i="8"/>
  <c r="M58" i="8"/>
  <c r="L17" i="81"/>
  <c r="M10" i="41"/>
  <c r="M55" i="32"/>
  <c r="M45" i="8"/>
  <c r="K26" i="8"/>
  <c r="K17" i="30"/>
  <c r="L12" i="30"/>
  <c r="M11" i="32"/>
  <c r="L11" i="41"/>
  <c r="K15" i="40"/>
  <c r="K28" i="41"/>
  <c r="L15" i="40"/>
  <c r="L57" i="30"/>
  <c r="K58" i="8"/>
  <c r="M33" i="8"/>
  <c r="K17" i="81"/>
  <c r="L24" i="8"/>
  <c r="M29" i="8"/>
  <c r="L29" i="8"/>
  <c r="L37" i="32"/>
  <c r="M11" i="30"/>
  <c r="L11" i="40"/>
  <c r="M23" i="32"/>
  <c r="L30" i="30"/>
  <c r="M59" i="8"/>
  <c r="K59" i="8"/>
  <c r="L16" i="8"/>
  <c r="K60" i="8"/>
  <c r="M24" i="8"/>
  <c r="L22" i="8"/>
  <c r="M36" i="8"/>
  <c r="K17" i="32"/>
  <c r="K14" i="41"/>
  <c r="L8" i="41"/>
  <c r="T11" i="32"/>
  <c r="L51" i="8"/>
  <c r="K36" i="8"/>
  <c r="M17" i="32"/>
  <c r="K14" i="40"/>
  <c r="L14" i="40"/>
  <c r="K11" i="41"/>
  <c r="L28" i="40"/>
  <c r="M9" i="41"/>
  <c r="K18" i="81"/>
  <c r="L28" i="32"/>
  <c r="L30" i="32"/>
  <c r="L47" i="32"/>
  <c r="L45" i="8"/>
  <c r="K22" i="8"/>
  <c r="M41" i="8"/>
  <c r="K24" i="8"/>
  <c r="L18" i="81"/>
  <c r="L28" i="30"/>
  <c r="L34" i="32"/>
  <c r="L41" i="8"/>
  <c r="H8" i="3"/>
  <c r="Q8" i="3" s="1"/>
  <c r="L36" i="8"/>
  <c r="K12" i="37"/>
  <c r="I21" i="84"/>
  <c r="K52" i="37"/>
  <c r="H13" i="84"/>
  <c r="I26" i="84"/>
  <c r="I33" i="84"/>
  <c r="J14" i="84"/>
  <c r="I31" i="36"/>
  <c r="I68" i="36"/>
  <c r="K14" i="37"/>
  <c r="K46" i="37"/>
  <c r="H8" i="84"/>
  <c r="G76" i="3"/>
  <c r="I31" i="84"/>
  <c r="J32" i="84"/>
  <c r="H40" i="37"/>
  <c r="H11" i="37"/>
  <c r="I48" i="36"/>
  <c r="I40" i="36"/>
  <c r="K55" i="37"/>
  <c r="K36" i="37"/>
  <c r="K67" i="37"/>
  <c r="K37" i="37"/>
  <c r="I50" i="30"/>
  <c r="H12" i="36"/>
  <c r="H66" i="36"/>
  <c r="H32" i="84"/>
  <c r="H11" i="84"/>
  <c r="G75" i="26"/>
  <c r="E73" i="26"/>
  <c r="K7" i="84"/>
  <c r="K14" i="84"/>
  <c r="I25" i="84"/>
  <c r="I24" i="84"/>
  <c r="J29" i="84"/>
  <c r="J13" i="84"/>
  <c r="H43" i="37"/>
  <c r="H53" i="37"/>
  <c r="H54" i="37"/>
  <c r="H45" i="37"/>
  <c r="H32" i="37"/>
  <c r="I63" i="36"/>
  <c r="I32" i="36"/>
  <c r="I24" i="36"/>
  <c r="I56" i="36"/>
  <c r="I21" i="36"/>
  <c r="K32" i="37"/>
  <c r="K27" i="37"/>
  <c r="K68" i="37"/>
  <c r="K25" i="37"/>
  <c r="K45" i="37"/>
  <c r="K38" i="37"/>
  <c r="H30" i="36"/>
  <c r="H62" i="36"/>
  <c r="H54" i="36"/>
  <c r="H58" i="36"/>
  <c r="I30" i="30"/>
  <c r="L24" i="82"/>
  <c r="K24" i="82"/>
  <c r="K24" i="83"/>
  <c r="L24" i="83"/>
  <c r="I31" i="37"/>
  <c r="I31" i="33"/>
  <c r="L26" i="33"/>
  <c r="K26" i="33"/>
  <c r="K26" i="31"/>
  <c r="L26" i="31"/>
  <c r="K24" i="37"/>
  <c r="J16" i="31"/>
  <c r="I16" i="31"/>
  <c r="I47" i="33"/>
  <c r="J47" i="31"/>
  <c r="J47" i="33"/>
  <c r="I47" i="31"/>
  <c r="I64" i="33"/>
  <c r="I64" i="31"/>
  <c r="K50" i="37"/>
  <c r="L69" i="31"/>
  <c r="K40" i="37"/>
  <c r="H10" i="84"/>
  <c r="I30" i="84"/>
  <c r="J15" i="84"/>
  <c r="I19" i="36"/>
  <c r="K63" i="37"/>
  <c r="K29" i="37"/>
  <c r="K51" i="37"/>
  <c r="K11" i="37"/>
  <c r="K15" i="37"/>
  <c r="I47" i="37"/>
  <c r="J19" i="32"/>
  <c r="J30" i="82"/>
  <c r="H20" i="36"/>
  <c r="K66" i="37"/>
  <c r="K31" i="37"/>
  <c r="I33" i="82"/>
  <c r="H21" i="84"/>
  <c r="I16" i="84"/>
  <c r="J22" i="84"/>
  <c r="I57" i="36"/>
  <c r="I65" i="36"/>
  <c r="F74" i="26"/>
  <c r="I17" i="36"/>
  <c r="H26" i="84"/>
  <c r="H22" i="84"/>
  <c r="H9" i="84"/>
  <c r="E5" i="26"/>
  <c r="J33" i="82"/>
  <c r="I22" i="84"/>
  <c r="I11" i="84"/>
  <c r="J17" i="84"/>
  <c r="J12" i="84"/>
  <c r="I46" i="36"/>
  <c r="I7" i="36"/>
  <c r="I10" i="36"/>
  <c r="I64" i="36"/>
  <c r="I11" i="36"/>
  <c r="J69" i="32"/>
  <c r="K39" i="37"/>
  <c r="K19" i="37"/>
  <c r="K21" i="37"/>
  <c r="K56" i="37"/>
  <c r="K61" i="37"/>
  <c r="H55" i="36"/>
  <c r="H65" i="36"/>
  <c r="H26" i="36"/>
  <c r="J19" i="30"/>
  <c r="I16" i="33"/>
  <c r="H41" i="36"/>
  <c r="I55" i="30"/>
  <c r="I55" i="32"/>
  <c r="I22" i="30"/>
  <c r="I22" i="32"/>
  <c r="L36" i="31"/>
  <c r="L36" i="33"/>
  <c r="K36" i="33"/>
  <c r="K36" i="31"/>
  <c r="K18" i="37"/>
  <c r="I18" i="84"/>
  <c r="J30" i="84"/>
  <c r="I15" i="36"/>
  <c r="I69" i="30"/>
  <c r="I28" i="36"/>
  <c r="K49" i="37"/>
  <c r="K62" i="37"/>
  <c r="K47" i="37"/>
  <c r="H39" i="36"/>
  <c r="H67" i="36"/>
  <c r="H53" i="36"/>
  <c r="H61" i="36"/>
  <c r="H47" i="36"/>
  <c r="H13" i="36"/>
  <c r="H29" i="36"/>
  <c r="H51" i="36"/>
  <c r="H7" i="36"/>
  <c r="H40" i="36"/>
  <c r="H34" i="36"/>
  <c r="H36" i="36"/>
  <c r="H17" i="36"/>
  <c r="H28" i="36"/>
  <c r="J64" i="31"/>
  <c r="K31" i="33"/>
  <c r="J31" i="31"/>
  <c r="J31" i="37"/>
  <c r="H25" i="84"/>
  <c r="I8" i="84"/>
  <c r="I29" i="36"/>
  <c r="I8" i="36"/>
  <c r="I69" i="36"/>
  <c r="K58" i="37"/>
  <c r="K16" i="37"/>
  <c r="H29" i="84"/>
  <c r="H17" i="84"/>
  <c r="K26" i="84"/>
  <c r="K31" i="84"/>
  <c r="I20" i="84"/>
  <c r="I12" i="84"/>
  <c r="J6" i="26"/>
  <c r="J7" i="84"/>
  <c r="J31" i="84"/>
  <c r="H66" i="37"/>
  <c r="H57" i="37"/>
  <c r="H56" i="37"/>
  <c r="I69" i="31"/>
  <c r="H28" i="37"/>
  <c r="I26" i="36"/>
  <c r="I54" i="36"/>
  <c r="I67" i="36"/>
  <c r="I36" i="36"/>
  <c r="I69" i="32"/>
  <c r="I13" i="36"/>
  <c r="K57" i="37"/>
  <c r="K53" i="37"/>
  <c r="K43" i="37"/>
  <c r="K64" i="37"/>
  <c r="K30" i="37"/>
  <c r="H57" i="36"/>
  <c r="F73" i="26"/>
  <c r="H64" i="36"/>
  <c r="K45" i="33"/>
  <c r="K30" i="83"/>
  <c r="K42" i="37"/>
  <c r="I17" i="84"/>
  <c r="I9" i="84"/>
  <c r="I55" i="36"/>
  <c r="I62" i="36"/>
  <c r="I27" i="36"/>
  <c r="I49" i="36"/>
  <c r="I60" i="36"/>
  <c r="I33" i="36"/>
  <c r="K59" i="37"/>
  <c r="K20" i="37"/>
  <c r="K34" i="37"/>
  <c r="K35" i="37"/>
  <c r="K33" i="37"/>
  <c r="J69" i="30"/>
  <c r="J30" i="83"/>
  <c r="H19" i="36"/>
  <c r="I19" i="32"/>
  <c r="J31" i="33"/>
  <c r="K69" i="33"/>
  <c r="K48" i="37"/>
  <c r="H27" i="36"/>
  <c r="I33" i="32"/>
  <c r="I33" i="30"/>
  <c r="I24" i="31"/>
  <c r="I24" i="33"/>
  <c r="K13" i="37"/>
  <c r="K17" i="37"/>
  <c r="I53" i="36"/>
  <c r="K26" i="37"/>
  <c r="L69" i="33"/>
  <c r="J11" i="30"/>
  <c r="J11" i="32"/>
  <c r="K11" i="32"/>
  <c r="J11" i="36"/>
  <c r="I20" i="30"/>
  <c r="J20" i="32"/>
  <c r="I20" i="32"/>
  <c r="K69" i="31"/>
  <c r="I15" i="84"/>
  <c r="K22" i="37"/>
  <c r="H31" i="84"/>
  <c r="I29" i="84"/>
  <c r="J20" i="84"/>
  <c r="I37" i="36"/>
  <c r="I35" i="36"/>
  <c r="K10" i="37"/>
  <c r="K65" i="37"/>
  <c r="H24" i="37"/>
  <c r="H23" i="37"/>
  <c r="I34" i="36"/>
  <c r="I52" i="36"/>
  <c r="K54" i="37"/>
  <c r="K69" i="37"/>
  <c r="H50" i="36"/>
  <c r="H38" i="36"/>
  <c r="H9" i="36"/>
  <c r="I18" i="30"/>
  <c r="I41" i="30"/>
  <c r="K14" i="30"/>
  <c r="L14" i="32"/>
  <c r="K14" i="32"/>
  <c r="I51" i="30"/>
  <c r="J48" i="30"/>
  <c r="K58" i="33"/>
  <c r="K18" i="33"/>
  <c r="J37" i="33"/>
  <c r="J12" i="32"/>
  <c r="I21" i="31"/>
  <c r="I21" i="33"/>
  <c r="J41" i="32"/>
  <c r="K35" i="33"/>
  <c r="K21" i="82"/>
  <c r="I34" i="32"/>
  <c r="I34" i="30"/>
  <c r="J30" i="37"/>
  <c r="J49" i="37"/>
  <c r="J67" i="37"/>
  <c r="J24" i="37"/>
  <c r="J63" i="33"/>
  <c r="K63" i="30"/>
  <c r="J41" i="30"/>
  <c r="I60" i="32"/>
  <c r="J26" i="31"/>
  <c r="J35" i="31"/>
  <c r="J16" i="33"/>
  <c r="K27" i="82"/>
  <c r="J56" i="30"/>
  <c r="J56" i="32"/>
  <c r="L10" i="31"/>
  <c r="K10" i="31"/>
  <c r="J12" i="30"/>
  <c r="L58" i="31"/>
  <c r="L7" i="33"/>
  <c r="I41" i="32"/>
  <c r="L29" i="33"/>
  <c r="J35" i="37"/>
  <c r="J60" i="37"/>
  <c r="J7" i="37"/>
  <c r="J23" i="37"/>
  <c r="J28" i="37"/>
  <c r="J27" i="30"/>
  <c r="I27" i="30"/>
  <c r="K7" i="83"/>
  <c r="K12" i="32"/>
  <c r="I61" i="30"/>
  <c r="L24" i="31"/>
  <c r="J58" i="30"/>
  <c r="J34" i="30"/>
  <c r="K34" i="32"/>
  <c r="J9" i="30"/>
  <c r="J65" i="37"/>
  <c r="J68" i="37"/>
  <c r="J12" i="37"/>
  <c r="J21" i="37"/>
  <c r="K9" i="30"/>
  <c r="K24" i="31"/>
  <c r="K17" i="31"/>
  <c r="K17" i="33"/>
  <c r="I11" i="30"/>
  <c r="I11" i="33"/>
  <c r="I11" i="31"/>
  <c r="L32" i="31"/>
  <c r="L32" i="33"/>
  <c r="K27" i="83"/>
  <c r="K10" i="30"/>
  <c r="J11" i="31"/>
  <c r="K18" i="82"/>
  <c r="I33" i="31"/>
  <c r="J37" i="31"/>
  <c r="J43" i="30"/>
  <c r="J46" i="32"/>
  <c r="L51" i="31"/>
  <c r="K51" i="33"/>
  <c r="K32" i="82"/>
  <c r="L32" i="82"/>
  <c r="J29" i="82"/>
  <c r="K29" i="82"/>
  <c r="I18" i="33"/>
  <c r="AB20" i="83"/>
  <c r="AB20" i="82"/>
  <c r="AB20" i="84"/>
  <c r="AA8" i="37"/>
  <c r="AB8" i="33"/>
  <c r="AJ32" i="83"/>
  <c r="AI32" i="84"/>
  <c r="AI32" i="82"/>
  <c r="AN32" i="82"/>
  <c r="AE45" i="33"/>
  <c r="AE45" i="31"/>
  <c r="AF30" i="84"/>
  <c r="AG30" i="83"/>
  <c r="AF30" i="83"/>
  <c r="AK30" i="82"/>
  <c r="AF30" i="82"/>
  <c r="Z34" i="32"/>
  <c r="Y34" i="30"/>
  <c r="AD20" i="82"/>
  <c r="AE20" i="83"/>
  <c r="AD20" i="84"/>
  <c r="AG9" i="36"/>
  <c r="AG9" i="30"/>
  <c r="AI9" i="32"/>
  <c r="AK35" i="36"/>
  <c r="AP69" i="30"/>
  <c r="AJ68" i="33"/>
  <c r="AI68" i="31"/>
  <c r="AI54" i="30"/>
  <c r="AD54" i="30"/>
  <c r="AA36" i="32"/>
  <c r="Z36" i="30"/>
  <c r="AB39" i="36"/>
  <c r="AG39" i="30"/>
  <c r="AB39" i="30"/>
  <c r="AB39" i="32"/>
  <c r="AD20" i="83"/>
  <c r="AJ20" i="31"/>
  <c r="AE20" i="31"/>
  <c r="W45" i="37"/>
  <c r="Z59" i="32"/>
  <c r="Z59" i="36"/>
  <c r="AJ29" i="82"/>
  <c r="AE29" i="82"/>
  <c r="AE29" i="84"/>
  <c r="AF29" i="83"/>
  <c r="AE29" i="83"/>
  <c r="L67" i="31"/>
  <c r="L67" i="33"/>
  <c r="Y30" i="82"/>
  <c r="AO67" i="31"/>
  <c r="AJ67" i="31"/>
  <c r="Y27" i="32"/>
  <c r="Y27" i="30"/>
  <c r="AI27" i="32"/>
  <c r="AI27" i="30"/>
  <c r="AA10" i="33"/>
  <c r="AE10" i="31"/>
  <c r="W25" i="84"/>
  <c r="W25" i="83"/>
  <c r="AB25" i="82"/>
  <c r="Y25" i="83"/>
  <c r="AJ25" i="84"/>
  <c r="AJ25" i="82"/>
  <c r="AJ25" i="83"/>
  <c r="AO25" i="82"/>
  <c r="AF25" i="83"/>
  <c r="AF25" i="82"/>
  <c r="AF25" i="84"/>
  <c r="AK25" i="82"/>
  <c r="AL7" i="82"/>
  <c r="AN7" i="83"/>
  <c r="AL7" i="83"/>
  <c r="AQ7" i="82"/>
  <c r="AL18" i="82"/>
  <c r="AQ18" i="82"/>
  <c r="AL18" i="84"/>
  <c r="AN18" i="83"/>
  <c r="Y19" i="33"/>
  <c r="Z19" i="33"/>
  <c r="AD7" i="82"/>
  <c r="AD7" i="84"/>
  <c r="AD7" i="83"/>
  <c r="AL18" i="83"/>
  <c r="AL28" i="84"/>
  <c r="AL9" i="84"/>
  <c r="AL13" i="84"/>
  <c r="AL33" i="83"/>
  <c r="AL30" i="84"/>
  <c r="AL16" i="84"/>
  <c r="AL8" i="84"/>
  <c r="AL21" i="84"/>
  <c r="AL31" i="84"/>
  <c r="AQ33" i="82"/>
  <c r="AL14" i="84"/>
  <c r="AL27" i="84"/>
  <c r="AL33" i="82"/>
  <c r="AL20" i="84"/>
  <c r="AL32" i="84"/>
  <c r="AN33" i="83"/>
  <c r="AL22" i="84"/>
  <c r="AL15" i="84"/>
  <c r="AL10" i="84"/>
  <c r="AL11" i="84"/>
  <c r="AL12" i="84"/>
  <c r="AL29" i="84"/>
  <c r="V53" i="33"/>
  <c r="U53" i="33"/>
  <c r="AJ27" i="33"/>
  <c r="AA45" i="37"/>
  <c r="AD60" i="31"/>
  <c r="W54" i="33"/>
  <c r="AG21" i="33"/>
  <c r="AI59" i="37"/>
  <c r="AG55" i="31"/>
  <c r="Y8" i="31"/>
  <c r="AB14" i="31"/>
  <c r="AA60" i="33"/>
  <c r="AL31" i="31"/>
  <c r="AA18" i="31"/>
  <c r="AF14" i="31"/>
  <c r="AN28" i="82"/>
  <c r="AP7" i="82"/>
  <c r="L31" i="82"/>
  <c r="AN31" i="82"/>
  <c r="AA25" i="84"/>
  <c r="V7" i="84"/>
  <c r="AK30" i="83"/>
  <c r="AK21" i="84"/>
  <c r="AB25" i="83"/>
  <c r="AF17" i="82"/>
  <c r="AK33" i="83"/>
  <c r="AJ12" i="84"/>
  <c r="AA15" i="36"/>
  <c r="AA16" i="36"/>
  <c r="AD21" i="82"/>
  <c r="AD21" i="83"/>
  <c r="Y56" i="36"/>
  <c r="AN20" i="82"/>
  <c r="AI20" i="82"/>
  <c r="AI20" i="84"/>
  <c r="U12" i="32"/>
  <c r="V12" i="32"/>
  <c r="U30" i="83"/>
  <c r="V21" i="33"/>
  <c r="AA24" i="82"/>
  <c r="Y56" i="31"/>
  <c r="AF25" i="37"/>
  <c r="K68" i="31"/>
  <c r="Z11" i="30"/>
  <c r="V22" i="32"/>
  <c r="AA61" i="31"/>
  <c r="Y56" i="33"/>
  <c r="AJ57" i="31"/>
  <c r="AA23" i="33"/>
  <c r="V56" i="33"/>
  <c r="AG57" i="30"/>
  <c r="AG32" i="30"/>
  <c r="AL24" i="82"/>
  <c r="AK7" i="82"/>
  <c r="AO30" i="82"/>
  <c r="Z30" i="83"/>
  <c r="W7" i="83"/>
  <c r="AE14" i="33"/>
  <c r="U7" i="83"/>
  <c r="Y7" i="82"/>
  <c r="AI18" i="83"/>
  <c r="AN18" i="82"/>
  <c r="AI18" i="82"/>
  <c r="AI18" i="84"/>
  <c r="AA7" i="84"/>
  <c r="AA7" i="82"/>
  <c r="AA20" i="82"/>
  <c r="AO22" i="31"/>
  <c r="Y25" i="36"/>
  <c r="AI60" i="32"/>
  <c r="AG68" i="31"/>
  <c r="AG68" i="37"/>
  <c r="W66" i="33"/>
  <c r="AP42" i="31"/>
  <c r="AA35" i="31"/>
  <c r="V27" i="32"/>
  <c r="AO38" i="30"/>
  <c r="AJ38" i="30"/>
  <c r="AG54" i="33"/>
  <c r="V34" i="33"/>
  <c r="AD58" i="33"/>
  <c r="AF28" i="31"/>
  <c r="AE69" i="36"/>
  <c r="G95" i="26"/>
  <c r="Z7" i="82"/>
  <c r="Z7" i="83"/>
  <c r="AB18" i="82"/>
  <c r="AB18" i="83"/>
  <c r="AI31" i="83"/>
  <c r="AJ31" i="83"/>
  <c r="AI31" i="82"/>
  <c r="AF27" i="33"/>
  <c r="AF27" i="31"/>
  <c r="AP37" i="30"/>
  <c r="AK37" i="30"/>
  <c r="AG37" i="32"/>
  <c r="AF37" i="32"/>
  <c r="Y53" i="30"/>
  <c r="AA27" i="31"/>
  <c r="W34" i="33"/>
  <c r="Z53" i="32"/>
  <c r="AD32" i="84"/>
  <c r="AK27" i="84"/>
  <c r="AK69" i="37"/>
  <c r="AK49" i="37"/>
  <c r="W18" i="83"/>
  <c r="Y18" i="83"/>
  <c r="AD30" i="82"/>
  <c r="W8" i="32"/>
  <c r="AG20" i="84"/>
  <c r="AG20" i="82"/>
  <c r="AJ45" i="31"/>
  <c r="AD29" i="84"/>
  <c r="AD29" i="82"/>
  <c r="AB40" i="33"/>
  <c r="AG40" i="31"/>
  <c r="J17" i="82"/>
  <c r="J17" i="83"/>
  <c r="AB52" i="31"/>
  <c r="AD52" i="33"/>
  <c r="AQ35" i="30"/>
  <c r="AL35" i="30"/>
  <c r="AB45" i="31"/>
  <c r="AA17" i="82"/>
  <c r="AA17" i="83"/>
  <c r="AA17" i="84"/>
  <c r="Z35" i="33"/>
  <c r="Z35" i="31"/>
  <c r="W24" i="83"/>
  <c r="AB24" i="82"/>
  <c r="AE32" i="83"/>
  <c r="AE32" i="84"/>
  <c r="AF32" i="83"/>
  <c r="V66" i="33"/>
  <c r="AI55" i="32"/>
  <c r="AF66" i="31"/>
  <c r="AG55" i="37"/>
  <c r="AA62" i="33"/>
  <c r="AE14" i="30"/>
  <c r="AF18" i="82"/>
  <c r="AI7" i="83"/>
  <c r="AL27" i="83"/>
  <c r="AE32" i="82"/>
  <c r="AA18" i="82"/>
  <c r="AG24" i="82"/>
  <c r="V24" i="83"/>
  <c r="AL26" i="84"/>
  <c r="AI7" i="82"/>
  <c r="AI22" i="82"/>
  <c r="AJ22" i="83"/>
  <c r="AD51" i="37"/>
  <c r="AD51" i="33"/>
  <c r="W17" i="83"/>
  <c r="V17" i="84"/>
  <c r="Z11" i="32"/>
  <c r="I24" i="83"/>
  <c r="J24" i="82"/>
  <c r="AA62" i="31"/>
  <c r="AB62" i="33"/>
  <c r="AF23" i="30"/>
  <c r="Z29" i="84"/>
  <c r="Z29" i="82"/>
  <c r="AG54" i="37"/>
  <c r="Y60" i="31"/>
  <c r="AB61" i="33"/>
  <c r="AQ21" i="31"/>
  <c r="AG32" i="36"/>
  <c r="AB57" i="36"/>
  <c r="AK66" i="31"/>
  <c r="AB52" i="33"/>
  <c r="AK61" i="30"/>
  <c r="AP21" i="82"/>
  <c r="AD30" i="83"/>
  <c r="AN29" i="82"/>
  <c r="AJ29" i="83"/>
  <c r="AI29" i="82"/>
  <c r="AI29" i="83"/>
  <c r="AE7" i="84"/>
  <c r="AE7" i="82"/>
  <c r="AE7" i="83"/>
  <c r="AJ7" i="82"/>
  <c r="V20" i="83"/>
  <c r="AL20" i="82"/>
  <c r="Y31" i="82"/>
  <c r="Y31" i="83"/>
  <c r="AL22" i="83"/>
  <c r="AN22" i="83"/>
  <c r="AO28" i="82"/>
  <c r="AJ28" i="82"/>
  <c r="U21" i="33"/>
  <c r="U23" i="32"/>
  <c r="Z23" i="30"/>
  <c r="AG25" i="83"/>
  <c r="AG62" i="37"/>
  <c r="AA66" i="31"/>
  <c r="Y8" i="32"/>
  <c r="AI55" i="30"/>
  <c r="AJ59" i="31"/>
  <c r="AE60" i="36"/>
  <c r="V11" i="32"/>
  <c r="AI17" i="82"/>
  <c r="AK21" i="82"/>
  <c r="AD30" i="84"/>
  <c r="W24" i="84"/>
  <c r="Y17" i="84"/>
  <c r="AJ8" i="84"/>
  <c r="AJ11" i="84"/>
  <c r="AJ15" i="84"/>
  <c r="AO33" i="82"/>
  <c r="AJ14" i="84"/>
  <c r="AJ32" i="84"/>
  <c r="AJ22" i="84"/>
  <c r="AJ13" i="84"/>
  <c r="AI27" i="82"/>
  <c r="AI27" i="83"/>
  <c r="AN27" i="82"/>
  <c r="AJ27" i="83"/>
  <c r="V18" i="84"/>
  <c r="V18" i="83"/>
  <c r="U18" i="84"/>
  <c r="U18" i="83"/>
  <c r="AE31" i="83"/>
  <c r="AD31" i="82"/>
  <c r="AD31" i="84"/>
  <c r="AD27" i="32"/>
  <c r="AE26" i="30"/>
  <c r="AF24" i="82"/>
  <c r="AF24" i="83"/>
  <c r="AP24" i="82"/>
  <c r="AK24" i="84"/>
  <c r="AG14" i="31"/>
  <c r="AJ17" i="84"/>
  <c r="AK17" i="83"/>
  <c r="K31" i="82"/>
  <c r="L31" i="83"/>
  <c r="K17" i="82"/>
  <c r="L17" i="83"/>
  <c r="L17" i="82"/>
  <c r="W32" i="83"/>
  <c r="V32" i="84"/>
  <c r="AG32" i="31"/>
  <c r="AL18" i="31"/>
  <c r="V51" i="32"/>
  <c r="U45" i="32"/>
  <c r="L47" i="33"/>
  <c r="AB45" i="33"/>
  <c r="Y27" i="33"/>
  <c r="AI30" i="82"/>
  <c r="AD18" i="83"/>
  <c r="Y24" i="83"/>
  <c r="AJ10" i="84"/>
  <c r="AF7" i="84"/>
  <c r="AF7" i="83"/>
  <c r="AD25" i="33"/>
  <c r="AD25" i="31"/>
  <c r="AI21" i="83"/>
  <c r="AI21" i="82"/>
  <c r="U21" i="83"/>
  <c r="U21" i="84"/>
  <c r="AJ30" i="31"/>
  <c r="AB21" i="33"/>
  <c r="AB21" i="31"/>
  <c r="AE18" i="36"/>
  <c r="AI10" i="84"/>
  <c r="AB29" i="82"/>
  <c r="Z17" i="83"/>
  <c r="AI14" i="84"/>
  <c r="V61" i="36"/>
  <c r="V67" i="36"/>
  <c r="V30" i="83"/>
  <c r="AA30" i="82"/>
  <c r="Y29" i="82"/>
  <c r="W55" i="33"/>
  <c r="AF32" i="84"/>
  <c r="AF32" i="82"/>
  <c r="AE47" i="31"/>
  <c r="AB25" i="33"/>
  <c r="AL24" i="84"/>
  <c r="AK34" i="31"/>
  <c r="AF43" i="30"/>
  <c r="AE50" i="36"/>
  <c r="V51" i="36"/>
  <c r="AP28" i="82"/>
  <c r="AJ7" i="83"/>
  <c r="AI33" i="83"/>
  <c r="AF17" i="83"/>
  <c r="L37" i="30"/>
  <c r="Z20" i="83"/>
  <c r="Y18" i="33"/>
  <c r="AD9" i="32"/>
  <c r="AL25" i="84"/>
  <c r="L16" i="83"/>
  <c r="L16" i="82"/>
  <c r="K16" i="83"/>
  <c r="K16" i="82"/>
  <c r="AN16" i="83"/>
  <c r="AN16" i="82"/>
  <c r="AK16" i="43"/>
  <c r="AL16" i="41"/>
  <c r="AK16" i="40"/>
  <c r="AK16" i="41"/>
  <c r="AX16" i="41"/>
  <c r="AV16" i="40"/>
  <c r="AV16" i="41"/>
  <c r="AV16" i="43"/>
  <c r="J16" i="82"/>
  <c r="J16" i="83"/>
  <c r="AL16" i="83"/>
  <c r="AL16" i="82"/>
  <c r="AQ16" i="82"/>
  <c r="AA16" i="83"/>
  <c r="Z16" i="82"/>
  <c r="Z16" i="83"/>
  <c r="I16" i="83"/>
  <c r="I16" i="82"/>
  <c r="AK16" i="82"/>
  <c r="AP16" i="82"/>
  <c r="AK16" i="83"/>
  <c r="Y16" i="83"/>
  <c r="Y16" i="82"/>
  <c r="AJ16" i="82"/>
  <c r="AJ16" i="83"/>
  <c r="W16" i="83"/>
  <c r="AN16" i="41"/>
  <c r="AN16" i="43"/>
  <c r="AN16" i="40"/>
  <c r="AO16" i="41"/>
  <c r="AS16" i="40"/>
  <c r="I16" i="43"/>
  <c r="I16" i="41"/>
  <c r="I16" i="40"/>
  <c r="AA16" i="82"/>
  <c r="V16" i="83"/>
  <c r="J16" i="43"/>
  <c r="J16" i="40"/>
  <c r="K16" i="40"/>
  <c r="J16" i="41"/>
  <c r="K16" i="41"/>
  <c r="M16" i="83"/>
  <c r="M16" i="82"/>
  <c r="M16" i="84"/>
  <c r="AS16" i="82"/>
  <c r="AS16" i="84"/>
  <c r="AT16" i="83"/>
  <c r="AS16" i="83"/>
  <c r="AX16" i="82"/>
  <c r="AI16" i="83"/>
  <c r="AG16" i="83"/>
  <c r="AG16" i="82"/>
  <c r="AQ16" i="41"/>
  <c r="AP16" i="43"/>
  <c r="AP16" i="41"/>
  <c r="AP16" i="40"/>
  <c r="AZ16" i="82"/>
  <c r="AU16" i="83"/>
  <c r="AU16" i="84"/>
  <c r="AU16" i="82"/>
  <c r="AV16" i="83"/>
  <c r="AF16" i="82"/>
  <c r="AF16" i="83"/>
  <c r="AE16" i="83"/>
  <c r="AE16" i="82"/>
  <c r="L16" i="40"/>
  <c r="L16" i="41"/>
  <c r="AD16" i="83"/>
  <c r="AD16" i="82"/>
  <c r="AI16" i="82"/>
  <c r="AD16" i="40"/>
  <c r="AE16" i="41"/>
  <c r="AD16" i="43"/>
  <c r="AD16" i="41"/>
  <c r="AB16" i="83"/>
  <c r="AB16" i="82"/>
  <c r="AI16" i="43"/>
  <c r="AI16" i="41"/>
  <c r="AI16" i="40"/>
  <c r="AT16" i="82"/>
  <c r="AO16" i="84"/>
  <c r="AP16" i="83"/>
  <c r="AO16" i="83"/>
  <c r="AO16" i="82"/>
  <c r="AO16" i="40"/>
  <c r="AJ16" i="43"/>
  <c r="AJ16" i="41"/>
  <c r="AJ16" i="40"/>
  <c r="AV49" i="33"/>
  <c r="L23" i="30"/>
  <c r="L23" i="32"/>
  <c r="AG7" i="33"/>
  <c r="AH7" i="33"/>
  <c r="AZ45" i="31"/>
  <c r="AU45" i="37"/>
  <c r="M42" i="32"/>
  <c r="M42" i="30"/>
  <c r="AG7" i="30"/>
  <c r="AY60" i="33"/>
  <c r="M29" i="37"/>
  <c r="H108" i="3"/>
  <c r="AX22" i="31"/>
  <c r="AX43" i="31"/>
  <c r="AV54" i="36"/>
  <c r="AA30" i="40"/>
  <c r="AB7" i="30"/>
  <c r="J110" i="3"/>
  <c r="K110" i="3"/>
  <c r="U20" i="41"/>
  <c r="Z20" i="40"/>
  <c r="V20" i="41"/>
  <c r="Y7" i="33"/>
  <c r="Z7" i="33"/>
  <c r="AY31" i="32"/>
  <c r="AY31" i="30"/>
  <c r="AU8" i="37"/>
  <c r="AU41" i="33"/>
  <c r="L35" i="32"/>
  <c r="M52" i="32"/>
  <c r="M52" i="30"/>
  <c r="AY32" i="30"/>
  <c r="AY30" i="33"/>
  <c r="AZ30" i="33"/>
  <c r="AY30" i="31"/>
  <c r="AY55" i="33"/>
  <c r="AY55" i="31"/>
  <c r="AZ55" i="33"/>
  <c r="AD30" i="41"/>
  <c r="AD30" i="40"/>
  <c r="L52" i="32"/>
  <c r="L52" i="30"/>
  <c r="AA69" i="31"/>
  <c r="AZ14" i="30"/>
  <c r="AZ26" i="30"/>
  <c r="AZ38" i="30"/>
  <c r="AU16" i="41"/>
  <c r="AV35" i="33"/>
  <c r="AH69" i="31"/>
  <c r="AV14" i="33"/>
  <c r="AV26" i="33"/>
  <c r="AZ20" i="31"/>
  <c r="AU20" i="37"/>
  <c r="AD9" i="40"/>
  <c r="AG69" i="31"/>
  <c r="AX69" i="30"/>
  <c r="AX66" i="36"/>
  <c r="AY13" i="32"/>
  <c r="AY13" i="30"/>
  <c r="AY29" i="41"/>
  <c r="AY29" i="40"/>
  <c r="AU35" i="33"/>
  <c r="AU35" i="32"/>
  <c r="AU69" i="37"/>
  <c r="AU68" i="37"/>
  <c r="AU58" i="37"/>
  <c r="L43" i="30"/>
  <c r="L43" i="32"/>
  <c r="AB20" i="41"/>
  <c r="AB20" i="40"/>
  <c r="AD20" i="41"/>
  <c r="AA7" i="30"/>
  <c r="AZ14" i="32"/>
  <c r="AY14" i="30"/>
  <c r="AY51" i="30"/>
  <c r="AY21" i="83"/>
  <c r="AY9" i="41"/>
  <c r="AY9" i="40"/>
  <c r="AY15" i="83"/>
  <c r="AZ41" i="33"/>
  <c r="AZ8" i="83"/>
  <c r="AU33" i="33"/>
  <c r="AF20" i="40"/>
  <c r="AY60" i="31"/>
  <c r="AY27" i="32"/>
  <c r="AY52" i="32"/>
  <c r="AY56" i="33"/>
  <c r="AZ27" i="30"/>
  <c r="AZ39" i="30"/>
  <c r="AZ51" i="32"/>
  <c r="AZ63" i="32"/>
  <c r="AZ12" i="31"/>
  <c r="AZ24" i="31"/>
  <c r="AZ36" i="31"/>
  <c r="AZ54" i="33"/>
  <c r="Y30" i="40"/>
  <c r="Y20" i="41"/>
  <c r="AD69" i="31"/>
  <c r="AZ24" i="33"/>
  <c r="AY24" i="33"/>
  <c r="AY49" i="33"/>
  <c r="AZ52" i="32"/>
  <c r="AZ64" i="32"/>
  <c r="AZ13" i="33"/>
  <c r="AZ13" i="31"/>
  <c r="AZ25" i="33"/>
  <c r="AZ25" i="31"/>
  <c r="AZ37" i="33"/>
  <c r="AZ37" i="31"/>
  <c r="AZ49" i="33"/>
  <c r="AZ49" i="31"/>
  <c r="AZ61" i="33"/>
  <c r="AZ61" i="31"/>
  <c r="AZ28" i="83"/>
  <c r="AZ8" i="82"/>
  <c r="AA10" i="82"/>
  <c r="AG30" i="41"/>
  <c r="AY67" i="33"/>
  <c r="AY16" i="40"/>
  <c r="AZ16" i="41"/>
  <c r="AZ14" i="33"/>
  <c r="AZ14" i="31"/>
  <c r="AZ26" i="33"/>
  <c r="AZ26" i="31"/>
  <c r="AZ38" i="33"/>
  <c r="AZ38" i="31"/>
  <c r="AZ62" i="33"/>
  <c r="AZ62" i="31"/>
  <c r="Y20" i="40"/>
  <c r="AZ26" i="32"/>
  <c r="AY25" i="33"/>
  <c r="AY28" i="83"/>
  <c r="AY28" i="82"/>
  <c r="AZ16" i="83"/>
  <c r="AZ27" i="33"/>
  <c r="AZ27" i="31"/>
  <c r="AZ39" i="33"/>
  <c r="AZ39" i="31"/>
  <c r="AZ51" i="33"/>
  <c r="AZ51" i="31"/>
  <c r="AZ63" i="33"/>
  <c r="AZ63" i="31"/>
  <c r="AZ17" i="33"/>
  <c r="AZ66" i="33"/>
  <c r="AY18" i="33"/>
  <c r="AY42" i="33"/>
  <c r="AY68" i="33"/>
  <c r="AZ68" i="33"/>
  <c r="AZ19" i="30"/>
  <c r="AZ31" i="30"/>
  <c r="AZ43" i="30"/>
  <c r="AZ55" i="32"/>
  <c r="AZ55" i="30"/>
  <c r="AZ67" i="32"/>
  <c r="AZ67" i="30"/>
  <c r="AZ16" i="31"/>
  <c r="AZ28" i="31"/>
  <c r="AZ40" i="31"/>
  <c r="AZ18" i="33"/>
  <c r="AZ16" i="40"/>
  <c r="AU48" i="37"/>
  <c r="AU57" i="37"/>
  <c r="AZ8" i="30"/>
  <c r="AZ20" i="30"/>
  <c r="AZ32" i="30"/>
  <c r="AZ56" i="30"/>
  <c r="AZ68" i="30"/>
  <c r="AZ31" i="32"/>
  <c r="AF30" i="40"/>
  <c r="AB30" i="41"/>
  <c r="AY19" i="33"/>
  <c r="AY61" i="33"/>
  <c r="AY16" i="41"/>
  <c r="AY15" i="41"/>
  <c r="AZ15" i="41"/>
  <c r="AY15" i="40"/>
  <c r="AZ9" i="30"/>
  <c r="AZ9" i="32"/>
  <c r="AZ21" i="30"/>
  <c r="AZ21" i="32"/>
  <c r="AZ33" i="30"/>
  <c r="AZ33" i="32"/>
  <c r="AZ45" i="30"/>
  <c r="AZ57" i="30"/>
  <c r="AZ32" i="32"/>
  <c r="AZ38" i="32"/>
  <c r="AZ12" i="33"/>
  <c r="AZ36" i="33"/>
  <c r="AY36" i="33"/>
  <c r="AY14" i="83"/>
  <c r="AZ14" i="83"/>
  <c r="AY14" i="82"/>
  <c r="AZ46" i="30"/>
  <c r="AZ58" i="30"/>
  <c r="AZ7" i="31"/>
  <c r="AZ19" i="31"/>
  <c r="AZ31" i="31"/>
  <c r="AZ43" i="31"/>
  <c r="AZ21" i="83"/>
  <c r="AY8" i="83"/>
  <c r="AY8" i="82"/>
  <c r="AZ68" i="31"/>
  <c r="AZ43" i="32"/>
  <c r="AZ9" i="83"/>
  <c r="AZ9" i="82"/>
  <c r="AZ22" i="83"/>
  <c r="AZ22" i="82"/>
  <c r="AY32" i="82"/>
  <c r="AZ13" i="30"/>
  <c r="AZ25" i="30"/>
  <c r="AZ37" i="30"/>
  <c r="AZ11" i="31"/>
  <c r="AZ23" i="31"/>
  <c r="AZ35" i="31"/>
  <c r="AZ46" i="32"/>
  <c r="AZ58" i="32"/>
  <c r="AZ7" i="33"/>
  <c r="AZ19" i="33"/>
  <c r="AZ31" i="33"/>
  <c r="AZ43" i="33"/>
  <c r="AZ9" i="41"/>
  <c r="AZ22" i="41"/>
  <c r="AY27" i="40"/>
  <c r="AY12" i="82"/>
  <c r="AY32" i="83"/>
  <c r="AZ51" i="30"/>
  <c r="AZ63" i="30"/>
  <c r="AZ10" i="32"/>
  <c r="AZ22" i="32"/>
  <c r="AZ34" i="32"/>
  <c r="AZ45" i="33"/>
  <c r="AZ57" i="33"/>
  <c r="AZ12" i="40"/>
  <c r="AZ27" i="40"/>
  <c r="AZ31" i="40"/>
  <c r="AZ10" i="82"/>
  <c r="AZ24" i="82"/>
  <c r="AZ10" i="41"/>
  <c r="AZ24" i="41"/>
  <c r="AZ10" i="83"/>
  <c r="AZ24" i="83"/>
  <c r="AY13" i="40"/>
  <c r="AY27" i="41"/>
  <c r="AY12" i="83"/>
  <c r="AZ52" i="30"/>
  <c r="AZ64" i="30"/>
  <c r="AZ9" i="33"/>
  <c r="AZ21" i="33"/>
  <c r="AZ33" i="33"/>
  <c r="AZ46" i="33"/>
  <c r="AZ58" i="33"/>
  <c r="AZ11" i="41"/>
  <c r="AZ25" i="41"/>
  <c r="AY20" i="40"/>
  <c r="AZ16" i="30"/>
  <c r="AZ28" i="30"/>
  <c r="AZ40" i="30"/>
  <c r="AZ53" i="30"/>
  <c r="AZ65" i="30"/>
  <c r="AZ12" i="32"/>
  <c r="AZ24" i="32"/>
  <c r="AZ36" i="32"/>
  <c r="AZ10" i="33"/>
  <c r="AZ22" i="33"/>
  <c r="AZ34" i="33"/>
  <c r="AZ47" i="33"/>
  <c r="AZ59" i="33"/>
  <c r="AZ27" i="82"/>
  <c r="AZ12" i="41"/>
  <c r="AZ27" i="41"/>
  <c r="AZ12" i="83"/>
  <c r="AY13" i="41"/>
  <c r="AY20" i="41"/>
  <c r="AZ17" i="30"/>
  <c r="AZ29" i="30"/>
  <c r="AZ41" i="30"/>
  <c r="AZ54" i="30"/>
  <c r="AZ66" i="30"/>
  <c r="AZ52" i="31"/>
  <c r="AZ64" i="31"/>
  <c r="AZ13" i="32"/>
  <c r="AZ25" i="32"/>
  <c r="AZ37" i="32"/>
  <c r="AZ62" i="32"/>
  <c r="AZ11" i="33"/>
  <c r="AZ23" i="33"/>
  <c r="AZ35" i="33"/>
  <c r="AZ48" i="33"/>
  <c r="AZ60" i="33"/>
  <c r="AZ13" i="40"/>
  <c r="AZ28" i="40"/>
  <c r="AZ32" i="40"/>
  <c r="AZ13" i="82"/>
  <c r="AZ28" i="82"/>
  <c r="AZ13" i="41"/>
  <c r="AZ28" i="41"/>
  <c r="AZ29" i="82"/>
  <c r="AZ14" i="41"/>
  <c r="AZ29" i="41"/>
  <c r="AZ15" i="83"/>
  <c r="AZ31" i="82"/>
  <c r="AZ32" i="82"/>
  <c r="H79" i="3" l="1"/>
  <c r="Q9" i="3"/>
  <c r="K27" i="40"/>
  <c r="K36" i="30"/>
  <c r="K19" i="32"/>
  <c r="K41" i="32"/>
  <c r="M16" i="30"/>
  <c r="K46" i="30"/>
  <c r="K33" i="32"/>
  <c r="L9" i="32"/>
  <c r="K51" i="32"/>
  <c r="M64" i="32"/>
  <c r="N16" i="41"/>
  <c r="BD17" i="82"/>
  <c r="BE29" i="31"/>
  <c r="BE15" i="31"/>
  <c r="BD17" i="40"/>
  <c r="BE17" i="40"/>
  <c r="BE15" i="30"/>
  <c r="M16" i="41"/>
  <c r="N16" i="40"/>
  <c r="M16" i="40"/>
  <c r="BA17" i="83"/>
  <c r="BE17" i="82"/>
  <c r="BA56" i="33"/>
  <c r="BE56" i="31"/>
  <c r="AZ17" i="82"/>
  <c r="AZ56" i="33"/>
  <c r="AZ56" i="31"/>
  <c r="N22" i="30"/>
  <c r="N22" i="32"/>
  <c r="N54" i="30"/>
  <c r="N54" i="32"/>
  <c r="N60" i="30"/>
  <c r="N60" i="32"/>
  <c r="N19" i="30"/>
  <c r="N19" i="32"/>
  <c r="N29" i="30"/>
  <c r="N29" i="32"/>
  <c r="N51" i="32"/>
  <c r="N51" i="30"/>
  <c r="N24" i="30"/>
  <c r="N24" i="32"/>
  <c r="N26" i="32"/>
  <c r="N26" i="30"/>
  <c r="N36" i="32"/>
  <c r="N36" i="30"/>
  <c r="N45" i="32"/>
  <c r="N45" i="30"/>
  <c r="N46" i="32"/>
  <c r="N46" i="30"/>
  <c r="N33" i="32"/>
  <c r="N33" i="30"/>
  <c r="N41" i="30"/>
  <c r="N41" i="32"/>
  <c r="N59" i="30"/>
  <c r="N59" i="32"/>
  <c r="N58" i="32"/>
  <c r="N58" i="30"/>
  <c r="N18" i="40"/>
  <c r="N18" i="41"/>
  <c r="N27" i="41"/>
  <c r="N27" i="40"/>
  <c r="AZ29" i="33"/>
  <c r="BA29" i="33"/>
  <c r="AZ15" i="33"/>
  <c r="BA15" i="33"/>
  <c r="AZ17" i="40"/>
  <c r="BA17" i="41"/>
  <c r="AZ15" i="32"/>
  <c r="BA15" i="32"/>
  <c r="L64" i="32"/>
  <c r="M27" i="41"/>
  <c r="K27" i="41"/>
  <c r="L64" i="30"/>
  <c r="AZ7" i="14"/>
  <c r="AZ17" i="41"/>
  <c r="AZ15" i="30"/>
  <c r="AY18" i="81"/>
  <c r="AY7" i="81"/>
  <c r="AZ15" i="31"/>
  <c r="AZ17" i="83"/>
  <c r="AY17" i="82"/>
  <c r="AY17" i="83"/>
  <c r="AZ29" i="31"/>
  <c r="AY18" i="14"/>
  <c r="AY7" i="14"/>
  <c r="AZ18" i="14"/>
  <c r="M64" i="30"/>
  <c r="M27" i="40"/>
  <c r="AZ18" i="81"/>
  <c r="AY17" i="40"/>
  <c r="AY17" i="41"/>
  <c r="AZ7" i="81"/>
  <c r="AY7" i="8"/>
  <c r="AZ7" i="8"/>
  <c r="L19" i="32"/>
  <c r="M9" i="32"/>
  <c r="M9" i="30"/>
  <c r="L9" i="30"/>
  <c r="H9" i="26"/>
  <c r="L27" i="41"/>
  <c r="L27" i="40"/>
  <c r="K19" i="30"/>
  <c r="K51" i="30"/>
  <c r="L19" i="30"/>
  <c r="M41" i="30"/>
  <c r="M41" i="32"/>
  <c r="M36" i="30"/>
  <c r="M36" i="32"/>
  <c r="K59" i="32"/>
  <c r="K59" i="30"/>
  <c r="K41" i="30"/>
  <c r="L60" i="32"/>
  <c r="L60" i="30"/>
  <c r="L58" i="32"/>
  <c r="L58" i="30"/>
  <c r="M60" i="30"/>
  <c r="M60" i="32"/>
  <c r="K45" i="30"/>
  <c r="K45" i="32"/>
  <c r="M53" i="8"/>
  <c r="M59" i="32"/>
  <c r="M59" i="30"/>
  <c r="M8" i="8"/>
  <c r="K53" i="8"/>
  <c r="L8" i="8"/>
  <c r="L18" i="41"/>
  <c r="L18" i="40"/>
  <c r="M46" i="32"/>
  <c r="K29" i="32"/>
  <c r="K29" i="30"/>
  <c r="K22" i="30"/>
  <c r="K22" i="32"/>
  <c r="K36" i="32"/>
  <c r="K17" i="41"/>
  <c r="K17" i="40"/>
  <c r="L20" i="8"/>
  <c r="M7" i="81"/>
  <c r="L16" i="30"/>
  <c r="L16" i="32"/>
  <c r="L41" i="30"/>
  <c r="L41" i="32"/>
  <c r="K18" i="41"/>
  <c r="K18" i="40"/>
  <c r="L22" i="30"/>
  <c r="L22" i="32"/>
  <c r="L29" i="30"/>
  <c r="L29" i="32"/>
  <c r="K33" i="30"/>
  <c r="M26" i="32"/>
  <c r="L26" i="30"/>
  <c r="L26" i="32"/>
  <c r="K56" i="8"/>
  <c r="M24" i="32"/>
  <c r="M24" i="30"/>
  <c r="M33" i="30"/>
  <c r="M33" i="32"/>
  <c r="L17" i="40"/>
  <c r="L17" i="41"/>
  <c r="M54" i="32"/>
  <c r="M54" i="30"/>
  <c r="L45" i="32"/>
  <c r="K7" i="81"/>
  <c r="K24" i="32"/>
  <c r="K24" i="30"/>
  <c r="K20" i="8"/>
  <c r="L45" i="30"/>
  <c r="M56" i="8"/>
  <c r="L51" i="32"/>
  <c r="L51" i="30"/>
  <c r="K60" i="30"/>
  <c r="K60" i="32"/>
  <c r="M29" i="30"/>
  <c r="M29" i="32"/>
  <c r="K58" i="32"/>
  <c r="K58" i="30"/>
  <c r="K26" i="32"/>
  <c r="K26" i="30"/>
  <c r="M58" i="32"/>
  <c r="M58" i="30"/>
  <c r="M15" i="8"/>
  <c r="L56" i="8"/>
  <c r="M46" i="30"/>
  <c r="L46" i="32"/>
  <c r="L46" i="30"/>
  <c r="M19" i="32"/>
  <c r="M19" i="30"/>
  <c r="M26" i="30"/>
  <c r="K16" i="32"/>
  <c r="K16" i="30"/>
  <c r="L36" i="30"/>
  <c r="L36" i="32"/>
  <c r="L24" i="30"/>
  <c r="L24" i="32"/>
  <c r="M20" i="8"/>
  <c r="M22" i="30"/>
  <c r="M22" i="32"/>
  <c r="M51" i="30"/>
  <c r="M51" i="32"/>
  <c r="L33" i="30"/>
  <c r="L33" i="32"/>
  <c r="H77" i="3"/>
  <c r="H7" i="26"/>
  <c r="H78" i="3"/>
  <c r="H8" i="26"/>
  <c r="M17" i="81"/>
  <c r="M45" i="30"/>
  <c r="M45" i="32"/>
  <c r="K46" i="32"/>
  <c r="L59" i="32"/>
  <c r="L59" i="30"/>
  <c r="M18" i="40"/>
  <c r="M18" i="41"/>
  <c r="K8" i="8"/>
  <c r="M16" i="32"/>
  <c r="BD18" i="82" l="1"/>
  <c r="BD7" i="82"/>
  <c r="BD7" i="30"/>
  <c r="BD7" i="40"/>
  <c r="BD18" i="40"/>
  <c r="BA18" i="83"/>
  <c r="BE18" i="82"/>
  <c r="BA18" i="41"/>
  <c r="BE18" i="40"/>
  <c r="BA7" i="83"/>
  <c r="BE7" i="82"/>
  <c r="BA7" i="32"/>
  <c r="BE7" i="30"/>
  <c r="BA7" i="41"/>
  <c r="BE7" i="40"/>
  <c r="N20" i="32"/>
  <c r="N20" i="30"/>
  <c r="N17" i="41"/>
  <c r="N17" i="40"/>
  <c r="N15" i="30"/>
  <c r="N15" i="32"/>
  <c r="N53" i="32"/>
  <c r="N53" i="30"/>
  <c r="N8" i="32"/>
  <c r="N8" i="30"/>
  <c r="N56" i="30"/>
  <c r="N56" i="32"/>
  <c r="N7" i="40"/>
  <c r="N7" i="41"/>
  <c r="AZ69" i="29"/>
  <c r="AZ69" i="8"/>
  <c r="AY18" i="40"/>
  <c r="AY18" i="41"/>
  <c r="AY69" i="29"/>
  <c r="AZ18" i="82"/>
  <c r="AY7" i="83"/>
  <c r="AY7" i="82"/>
  <c r="AZ18" i="83"/>
  <c r="AY18" i="82"/>
  <c r="AY18" i="83"/>
  <c r="AZ30" i="14"/>
  <c r="AZ7" i="83"/>
  <c r="AZ7" i="82"/>
  <c r="AY30" i="14"/>
  <c r="AY69" i="8"/>
  <c r="AZ18" i="41"/>
  <c r="AZ18" i="40"/>
  <c r="AY7" i="32"/>
  <c r="AY7" i="30"/>
  <c r="AZ7" i="30"/>
  <c r="AZ7" i="32"/>
  <c r="AZ7" i="40"/>
  <c r="AZ7" i="41"/>
  <c r="AY7" i="40"/>
  <c r="AY7" i="41"/>
  <c r="AY30" i="81"/>
  <c r="AZ30" i="81"/>
  <c r="L20" i="32"/>
  <c r="L20" i="30"/>
  <c r="K69" i="8"/>
  <c r="K7" i="8"/>
  <c r="T8" i="32"/>
  <c r="M8" i="30"/>
  <c r="M8" i="32"/>
  <c r="K15" i="8"/>
  <c r="M56" i="30"/>
  <c r="M56" i="32"/>
  <c r="M30" i="81"/>
  <c r="K7" i="40"/>
  <c r="K7" i="41"/>
  <c r="K30" i="81"/>
  <c r="M20" i="30"/>
  <c r="M20" i="32"/>
  <c r="S15" i="30"/>
  <c r="M69" i="8"/>
  <c r="M7" i="8"/>
  <c r="L15" i="8"/>
  <c r="L30" i="81"/>
  <c r="L56" i="30"/>
  <c r="K56" i="32"/>
  <c r="K56" i="30"/>
  <c r="M53" i="32"/>
  <c r="M53" i="30"/>
  <c r="M17" i="41"/>
  <c r="M17" i="40"/>
  <c r="K20" i="30"/>
  <c r="K20" i="32"/>
  <c r="L8" i="30"/>
  <c r="L8" i="32"/>
  <c r="L69" i="8"/>
  <c r="L7" i="8"/>
  <c r="L56" i="32"/>
  <c r="K53" i="32"/>
  <c r="K53" i="30"/>
  <c r="L53" i="32"/>
  <c r="L53" i="30"/>
  <c r="K8" i="30"/>
  <c r="K8" i="32"/>
  <c r="L8" i="36" l="1"/>
  <c r="K8" i="36"/>
  <c r="M15" i="30"/>
  <c r="BD69" i="31"/>
  <c r="BD50" i="31"/>
  <c r="BD30" i="82"/>
  <c r="BD30" i="40"/>
  <c r="BD50" i="30"/>
  <c r="BA50" i="33"/>
  <c r="BE50" i="31"/>
  <c r="BA50" i="32"/>
  <c r="BE50" i="30"/>
  <c r="BA30" i="83"/>
  <c r="BE30" i="82"/>
  <c r="BA69" i="32"/>
  <c r="BE69" i="30"/>
  <c r="BA30" i="41"/>
  <c r="BE30" i="40"/>
  <c r="BA69" i="33"/>
  <c r="BE69" i="31"/>
  <c r="AY69" i="30"/>
  <c r="BD69" i="30"/>
  <c r="N30" i="41"/>
  <c r="N30" i="40"/>
  <c r="N7" i="30"/>
  <c r="N7" i="32"/>
  <c r="M8" i="36"/>
  <c r="N69" i="30"/>
  <c r="N69" i="32"/>
  <c r="AY24" i="36"/>
  <c r="AY18" i="36"/>
  <c r="AY40" i="36"/>
  <c r="AY10" i="36"/>
  <c r="AY21" i="36"/>
  <c r="AY17" i="36"/>
  <c r="AZ8" i="36"/>
  <c r="AZ60" i="36"/>
  <c r="AZ18" i="36"/>
  <c r="AZ42" i="36"/>
  <c r="AZ33" i="36"/>
  <c r="AZ24" i="36"/>
  <c r="AY26" i="36"/>
  <c r="AY41" i="36"/>
  <c r="AY15" i="36"/>
  <c r="AY37" i="36"/>
  <c r="AY56" i="36"/>
  <c r="AY14" i="36"/>
  <c r="AY63" i="36"/>
  <c r="AZ57" i="36"/>
  <c r="AZ19" i="36"/>
  <c r="AZ29" i="36"/>
  <c r="AZ69" i="30"/>
  <c r="AZ22" i="36"/>
  <c r="AZ13" i="36"/>
  <c r="AZ11" i="36"/>
  <c r="AZ65" i="36"/>
  <c r="AZ35" i="36"/>
  <c r="AZ43" i="36"/>
  <c r="AZ37" i="36"/>
  <c r="AZ47" i="36"/>
  <c r="AZ21" i="36"/>
  <c r="AZ31" i="36"/>
  <c r="AZ28" i="36"/>
  <c r="AZ51" i="36"/>
  <c r="AZ52" i="36"/>
  <c r="AZ15" i="36"/>
  <c r="AZ61" i="36"/>
  <c r="AZ20" i="36"/>
  <c r="AZ7" i="36"/>
  <c r="AZ55" i="36"/>
  <c r="AZ58" i="36"/>
  <c r="AZ66" i="36"/>
  <c r="AZ32" i="36"/>
  <c r="AZ17" i="36"/>
  <c r="AZ53" i="36"/>
  <c r="AZ41" i="36"/>
  <c r="AZ56" i="36"/>
  <c r="AZ10" i="36"/>
  <c r="AZ9" i="36"/>
  <c r="AZ45" i="36"/>
  <c r="AZ25" i="36"/>
  <c r="AZ67" i="36"/>
  <c r="AZ62" i="36"/>
  <c r="AZ34" i="36"/>
  <c r="AZ23" i="36"/>
  <c r="AZ48" i="36"/>
  <c r="AZ59" i="36"/>
  <c r="AZ12" i="36"/>
  <c r="AZ64" i="36"/>
  <c r="AZ68" i="36"/>
  <c r="AZ69" i="36"/>
  <c r="AZ39" i="36"/>
  <c r="AZ40" i="36"/>
  <c r="AZ36" i="36"/>
  <c r="AZ27" i="36"/>
  <c r="AZ38" i="36"/>
  <c r="AZ63" i="36"/>
  <c r="AZ14" i="36"/>
  <c r="AZ30" i="36"/>
  <c r="AZ16" i="36"/>
  <c r="AZ54" i="36"/>
  <c r="AZ49" i="36"/>
  <c r="AZ26" i="36"/>
  <c r="AZ46" i="36"/>
  <c r="AY32" i="36"/>
  <c r="AY55" i="36"/>
  <c r="AY59" i="36"/>
  <c r="AY50" i="33"/>
  <c r="AY50" i="31"/>
  <c r="AY50" i="37"/>
  <c r="AZ69" i="37"/>
  <c r="AZ13" i="37"/>
  <c r="AZ37" i="37"/>
  <c r="AZ36" i="37"/>
  <c r="AZ46" i="37"/>
  <c r="AZ11" i="37"/>
  <c r="AZ61" i="37"/>
  <c r="AZ52" i="37"/>
  <c r="AZ68" i="37"/>
  <c r="AZ32" i="37"/>
  <c r="AZ58" i="37"/>
  <c r="AZ23" i="37"/>
  <c r="AZ64" i="37"/>
  <c r="AZ66" i="37"/>
  <c r="AZ24" i="37"/>
  <c r="AZ35" i="37"/>
  <c r="AZ39" i="37"/>
  <c r="AZ69" i="33"/>
  <c r="AZ12" i="37"/>
  <c r="AZ60" i="37"/>
  <c r="AZ9" i="37"/>
  <c r="AZ47" i="37"/>
  <c r="AZ16" i="37"/>
  <c r="AZ34" i="37"/>
  <c r="AZ25" i="37"/>
  <c r="AZ21" i="37"/>
  <c r="AZ59" i="37"/>
  <c r="AZ28" i="37"/>
  <c r="AZ38" i="37"/>
  <c r="AZ33" i="37"/>
  <c r="AZ40" i="37"/>
  <c r="AZ26" i="37"/>
  <c r="AZ55" i="37"/>
  <c r="AZ45" i="37"/>
  <c r="AZ48" i="37"/>
  <c r="AZ69" i="31"/>
  <c r="AZ19" i="37"/>
  <c r="AZ14" i="37"/>
  <c r="AZ17" i="37"/>
  <c r="AZ18" i="37"/>
  <c r="AZ67" i="37"/>
  <c r="AZ57" i="37"/>
  <c r="AZ7" i="37"/>
  <c r="AZ20" i="37"/>
  <c r="AZ30" i="37"/>
  <c r="AZ15" i="37"/>
  <c r="AZ65" i="37"/>
  <c r="AZ56" i="37"/>
  <c r="AZ41" i="37"/>
  <c r="AZ42" i="37"/>
  <c r="AZ10" i="37"/>
  <c r="AZ49" i="37"/>
  <c r="AZ62" i="37"/>
  <c r="AZ63" i="37"/>
  <c r="AZ31" i="37"/>
  <c r="AZ51" i="37"/>
  <c r="AZ53" i="37"/>
  <c r="AZ54" i="37"/>
  <c r="AZ22" i="37"/>
  <c r="AZ43" i="37"/>
  <c r="AZ8" i="37"/>
  <c r="AZ27" i="37"/>
  <c r="AZ29" i="37"/>
  <c r="AZ50" i="37"/>
  <c r="AZ50" i="33"/>
  <c r="AZ50" i="31"/>
  <c r="AY30" i="83"/>
  <c r="AY30" i="82"/>
  <c r="AZ30" i="82"/>
  <c r="AZ30" i="83"/>
  <c r="AY69" i="37"/>
  <c r="AY20" i="37"/>
  <c r="AY10" i="37"/>
  <c r="AY37" i="37"/>
  <c r="AY28" i="37"/>
  <c r="AY8" i="37"/>
  <c r="AY34" i="37"/>
  <c r="AY7" i="37"/>
  <c r="AY69" i="33"/>
  <c r="AY40" i="37"/>
  <c r="AY32" i="37"/>
  <c r="AY13" i="37"/>
  <c r="AY22" i="37"/>
  <c r="AY54" i="37"/>
  <c r="AY52" i="37"/>
  <c r="AY42" i="37"/>
  <c r="AY19" i="37"/>
  <c r="AY58" i="37"/>
  <c r="AY66" i="37"/>
  <c r="AY55" i="37"/>
  <c r="AY17" i="37"/>
  <c r="AY68" i="37"/>
  <c r="AY53" i="37"/>
  <c r="AY69" i="31"/>
  <c r="AY27" i="37"/>
  <c r="AY62" i="37"/>
  <c r="AY61" i="37"/>
  <c r="AY16" i="37"/>
  <c r="AY47" i="37"/>
  <c r="AY9" i="37"/>
  <c r="AY31" i="37"/>
  <c r="AY45" i="37"/>
  <c r="AY35" i="37"/>
  <c r="AY48" i="37"/>
  <c r="AY64" i="37"/>
  <c r="AY21" i="37"/>
  <c r="AY14" i="37"/>
  <c r="AY57" i="37"/>
  <c r="AY46" i="37"/>
  <c r="AY60" i="37"/>
  <c r="AY29" i="37"/>
  <c r="AY51" i="37"/>
  <c r="AY33" i="37"/>
  <c r="AY38" i="37"/>
  <c r="AY59" i="37"/>
  <c r="AY67" i="37"/>
  <c r="AY15" i="37"/>
  <c r="AY11" i="37"/>
  <c r="AY24" i="37"/>
  <c r="AY12" i="37"/>
  <c r="AY25" i="37"/>
  <c r="AY39" i="37"/>
  <c r="AY43" i="37"/>
  <c r="AY65" i="37"/>
  <c r="AY30" i="37"/>
  <c r="AY41" i="37"/>
  <c r="AY23" i="37"/>
  <c r="AY56" i="37"/>
  <c r="AY63" i="37"/>
  <c r="AY18" i="37"/>
  <c r="AY36" i="37"/>
  <c r="AY26" i="37"/>
  <c r="AY49" i="37"/>
  <c r="K56" i="36"/>
  <c r="AY61" i="36"/>
  <c r="AY38" i="36"/>
  <c r="AY30" i="36"/>
  <c r="AY45" i="36"/>
  <c r="AY46" i="36"/>
  <c r="AY54" i="36"/>
  <c r="AY9" i="36"/>
  <c r="AY49" i="36"/>
  <c r="AY34" i="36"/>
  <c r="AY65" i="36"/>
  <c r="AY64" i="36"/>
  <c r="AY16" i="36"/>
  <c r="AY62" i="36"/>
  <c r="AZ69" i="32"/>
  <c r="AY7" i="36"/>
  <c r="AY53" i="36"/>
  <c r="AY58" i="36"/>
  <c r="AY68" i="36"/>
  <c r="AY43" i="36"/>
  <c r="AY69" i="32"/>
  <c r="AY12" i="36"/>
  <c r="AY13" i="36"/>
  <c r="AY60" i="36"/>
  <c r="AY48" i="36"/>
  <c r="AY29" i="36"/>
  <c r="AY11" i="36"/>
  <c r="AY19" i="36"/>
  <c r="AY66" i="36"/>
  <c r="AY35" i="36"/>
  <c r="AY28" i="36"/>
  <c r="AY31" i="36"/>
  <c r="AY52" i="36"/>
  <c r="AY51" i="36"/>
  <c r="AY39" i="36"/>
  <c r="AY20" i="36"/>
  <c r="AY25" i="36"/>
  <c r="AY67" i="36"/>
  <c r="AY23" i="36"/>
  <c r="AY33" i="36"/>
  <c r="AY42" i="36"/>
  <c r="AY22" i="36"/>
  <c r="AY36" i="36"/>
  <c r="AY57" i="36"/>
  <c r="AY47" i="36"/>
  <c r="AY27" i="36"/>
  <c r="AY8" i="36"/>
  <c r="AY69" i="36"/>
  <c r="AY30" i="40"/>
  <c r="AY30" i="41"/>
  <c r="AZ30" i="41"/>
  <c r="AZ30" i="40"/>
  <c r="F48" i="3"/>
  <c r="O48" i="3" s="1"/>
  <c r="AY50" i="36"/>
  <c r="AY50" i="32"/>
  <c r="AY50" i="30"/>
  <c r="L47" i="3"/>
  <c r="U47" i="3" s="1"/>
  <c r="J47" i="3"/>
  <c r="S47" i="3" s="1"/>
  <c r="AZ50" i="36"/>
  <c r="AZ50" i="32"/>
  <c r="AZ50" i="30"/>
  <c r="F47" i="3"/>
  <c r="O47" i="3" s="1"/>
  <c r="M53" i="36"/>
  <c r="M15" i="36"/>
  <c r="L56" i="36"/>
  <c r="L7" i="81"/>
  <c r="K20" i="36"/>
  <c r="M56" i="36"/>
  <c r="M15" i="32"/>
  <c r="M20" i="36"/>
  <c r="F10" i="3"/>
  <c r="O10" i="3" s="1"/>
  <c r="K30" i="40"/>
  <c r="K30" i="41"/>
  <c r="F8" i="3"/>
  <c r="O8" i="3" s="1"/>
  <c r="L7" i="30"/>
  <c r="L7" i="32"/>
  <c r="L7" i="36"/>
  <c r="L20" i="36"/>
  <c r="L62" i="36"/>
  <c r="L32" i="36"/>
  <c r="L11" i="36"/>
  <c r="L40" i="36"/>
  <c r="L35" i="36"/>
  <c r="L49" i="36"/>
  <c r="L66" i="36"/>
  <c r="L57" i="36"/>
  <c r="L69" i="32"/>
  <c r="L27" i="36"/>
  <c r="L65" i="36"/>
  <c r="L69" i="36"/>
  <c r="L52" i="36"/>
  <c r="L63" i="36"/>
  <c r="L23" i="36"/>
  <c r="L34" i="36"/>
  <c r="L48" i="36"/>
  <c r="L39" i="36"/>
  <c r="L13" i="36"/>
  <c r="L64" i="36"/>
  <c r="L17" i="36"/>
  <c r="L18" i="36"/>
  <c r="L12" i="36"/>
  <c r="L25" i="36"/>
  <c r="L47" i="36"/>
  <c r="L10" i="36"/>
  <c r="L67" i="36"/>
  <c r="L53" i="36"/>
  <c r="L37" i="36"/>
  <c r="L31" i="36"/>
  <c r="L54" i="36"/>
  <c r="L61" i="36"/>
  <c r="L14" i="36"/>
  <c r="L9" i="36"/>
  <c r="L68" i="36"/>
  <c r="L43" i="36"/>
  <c r="L21" i="36"/>
  <c r="L30" i="36"/>
  <c r="L28" i="36"/>
  <c r="L69" i="30"/>
  <c r="L42" i="36"/>
  <c r="L38" i="36"/>
  <c r="L55" i="36"/>
  <c r="L26" i="36"/>
  <c r="L51" i="36"/>
  <c r="L36" i="36"/>
  <c r="L22" i="36"/>
  <c r="L59" i="36"/>
  <c r="L46" i="36"/>
  <c r="L24" i="36"/>
  <c r="L16" i="36"/>
  <c r="L33" i="36"/>
  <c r="L29" i="36"/>
  <c r="L58" i="36"/>
  <c r="L41" i="36"/>
  <c r="L45" i="36"/>
  <c r="L60" i="36"/>
  <c r="L19" i="36"/>
  <c r="K7" i="36"/>
  <c r="K7" i="32"/>
  <c r="K7" i="30"/>
  <c r="K12" i="36"/>
  <c r="K31" i="36"/>
  <c r="K64" i="36"/>
  <c r="K69" i="30"/>
  <c r="K67" i="36"/>
  <c r="K30" i="36"/>
  <c r="K52" i="36"/>
  <c r="K42" i="36"/>
  <c r="K55" i="36"/>
  <c r="K13" i="36"/>
  <c r="K66" i="36"/>
  <c r="K43" i="36"/>
  <c r="K65" i="36"/>
  <c r="K34" i="36"/>
  <c r="K37" i="36"/>
  <c r="K69" i="36"/>
  <c r="K54" i="36"/>
  <c r="K21" i="36"/>
  <c r="K14" i="36"/>
  <c r="K61" i="36"/>
  <c r="K69" i="32"/>
  <c r="K27" i="36"/>
  <c r="K23" i="36"/>
  <c r="K17" i="36"/>
  <c r="K57" i="36"/>
  <c r="K25" i="36"/>
  <c r="K68" i="36"/>
  <c r="K48" i="36"/>
  <c r="K11" i="36"/>
  <c r="K39" i="36"/>
  <c r="K62" i="36"/>
  <c r="K32" i="36"/>
  <c r="K47" i="36"/>
  <c r="K51" i="36"/>
  <c r="K49" i="36"/>
  <c r="K38" i="36"/>
  <c r="K10" i="36"/>
  <c r="K9" i="36"/>
  <c r="K63" i="36"/>
  <c r="K28" i="36"/>
  <c r="K18" i="36"/>
  <c r="K35" i="36"/>
  <c r="K40" i="36"/>
  <c r="K26" i="36"/>
  <c r="K59" i="36"/>
  <c r="K29" i="36"/>
  <c r="K41" i="36"/>
  <c r="K60" i="36"/>
  <c r="K19" i="36"/>
  <c r="K22" i="36"/>
  <c r="K36" i="36"/>
  <c r="K16" i="36"/>
  <c r="K33" i="36"/>
  <c r="K58" i="36"/>
  <c r="K46" i="36"/>
  <c r="K45" i="36"/>
  <c r="K24" i="36"/>
  <c r="S30" i="41"/>
  <c r="M30" i="41"/>
  <c r="M30" i="40"/>
  <c r="L30" i="40"/>
  <c r="L30" i="41"/>
  <c r="M7" i="36"/>
  <c r="S7" i="30"/>
  <c r="M7" i="30"/>
  <c r="M7" i="32"/>
  <c r="K53" i="36"/>
  <c r="M31" i="36"/>
  <c r="M34" i="36"/>
  <c r="M69" i="36"/>
  <c r="M10" i="36"/>
  <c r="M66" i="36"/>
  <c r="M48" i="36"/>
  <c r="M21" i="36"/>
  <c r="M35" i="36"/>
  <c r="M65" i="36"/>
  <c r="M69" i="30"/>
  <c r="M52" i="36"/>
  <c r="M69" i="32"/>
  <c r="M38" i="36"/>
  <c r="M55" i="36"/>
  <c r="M40" i="36"/>
  <c r="M39" i="36"/>
  <c r="M43" i="36"/>
  <c r="M9" i="36"/>
  <c r="M42" i="36"/>
  <c r="M17" i="36"/>
  <c r="M28" i="36"/>
  <c r="M27" i="36"/>
  <c r="M25" i="36"/>
  <c r="M12" i="36"/>
  <c r="M61" i="36"/>
  <c r="M57" i="36"/>
  <c r="M13" i="36"/>
  <c r="M11" i="36"/>
  <c r="M64" i="36"/>
  <c r="M30" i="36"/>
  <c r="M32" i="36"/>
  <c r="M68" i="36"/>
  <c r="M18" i="36"/>
  <c r="M49" i="36"/>
  <c r="M37" i="36"/>
  <c r="M62" i="36"/>
  <c r="M63" i="36"/>
  <c r="M16" i="36"/>
  <c r="M67" i="36"/>
  <c r="M47" i="36"/>
  <c r="M23" i="36"/>
  <c r="M14" i="36"/>
  <c r="M22" i="36"/>
  <c r="M36" i="36"/>
  <c r="M54" i="36"/>
  <c r="M58" i="36"/>
  <c r="M51" i="36"/>
  <c r="M45" i="36"/>
  <c r="M24" i="36"/>
  <c r="M59" i="36"/>
  <c r="M29" i="36"/>
  <c r="M41" i="36"/>
  <c r="M46" i="36"/>
  <c r="M33" i="36"/>
  <c r="M19" i="36"/>
  <c r="M60" i="36"/>
  <c r="M26" i="36"/>
  <c r="L15" i="30"/>
  <c r="K15" i="32"/>
  <c r="K15" i="30"/>
  <c r="K15" i="36"/>
  <c r="L15" i="32"/>
  <c r="L15" i="36"/>
  <c r="M7" i="40" l="1"/>
  <c r="J116" i="3"/>
  <c r="L116" i="3"/>
  <c r="F116" i="3"/>
  <c r="F47" i="26"/>
  <c r="F117" i="3"/>
  <c r="N50" i="32"/>
  <c r="N50" i="30"/>
  <c r="F10" i="26"/>
  <c r="F80" i="3"/>
  <c r="M7" i="41"/>
  <c r="L7" i="41"/>
  <c r="AY33" i="81"/>
  <c r="L48" i="3"/>
  <c r="U48" i="3" s="1"/>
  <c r="J48" i="3"/>
  <c r="S48" i="3" s="1"/>
  <c r="J45" i="26"/>
  <c r="J111" i="3"/>
  <c r="L111" i="3"/>
  <c r="L45" i="26"/>
  <c r="AZ26" i="81"/>
  <c r="F116" i="26"/>
  <c r="F112" i="3"/>
  <c r="F46" i="26"/>
  <c r="F111" i="3"/>
  <c r="F45" i="26"/>
  <c r="F115" i="26"/>
  <c r="AY26" i="81"/>
  <c r="L8" i="3"/>
  <c r="U8" i="3" s="1"/>
  <c r="L7" i="40"/>
  <c r="F9" i="3"/>
  <c r="O9" i="3" s="1"/>
  <c r="M50" i="30"/>
  <c r="M50" i="32"/>
  <c r="M50" i="36"/>
  <c r="F78" i="26"/>
  <c r="J8" i="3"/>
  <c r="S8" i="3" s="1"/>
  <c r="L50" i="36"/>
  <c r="L50" i="30"/>
  <c r="L50" i="32"/>
  <c r="L9" i="3"/>
  <c r="U9" i="3" s="1"/>
  <c r="J9" i="3"/>
  <c r="S9" i="3" s="1"/>
  <c r="K50" i="30"/>
  <c r="K50" i="36"/>
  <c r="K50" i="32"/>
  <c r="F7" i="26"/>
  <c r="F76" i="26"/>
  <c r="F77" i="3"/>
  <c r="L10" i="3"/>
  <c r="U10" i="3" s="1"/>
  <c r="J10" i="3"/>
  <c r="S10" i="3" s="1"/>
  <c r="L117" i="3" l="1"/>
  <c r="BD33" i="40"/>
  <c r="J117" i="3"/>
  <c r="J10" i="26"/>
  <c r="J80" i="3"/>
  <c r="L80" i="3"/>
  <c r="L10" i="26"/>
  <c r="J112" i="3"/>
  <c r="J47" i="26"/>
  <c r="L112" i="3"/>
  <c r="L47" i="26"/>
  <c r="AY33" i="14"/>
  <c r="AZ33" i="14"/>
  <c r="AY26" i="14"/>
  <c r="AZ26" i="14"/>
  <c r="J46" i="26"/>
  <c r="L46" i="26"/>
  <c r="AZ33" i="81"/>
  <c r="AY33" i="43"/>
  <c r="AY14" i="43"/>
  <c r="AY24" i="43"/>
  <c r="AY11" i="43"/>
  <c r="AY21" i="43"/>
  <c r="AY8" i="43"/>
  <c r="AY15" i="43"/>
  <c r="AY25" i="43"/>
  <c r="AY27" i="43"/>
  <c r="AY29" i="43"/>
  <c r="AY31" i="43"/>
  <c r="AY10" i="43"/>
  <c r="AY9" i="43"/>
  <c r="AY16" i="43"/>
  <c r="AY20" i="43"/>
  <c r="AY33" i="41"/>
  <c r="AY17" i="43"/>
  <c r="AY13" i="43"/>
  <c r="AY28" i="43"/>
  <c r="AY22" i="43"/>
  <c r="AY12" i="43"/>
  <c r="AY18" i="43"/>
  <c r="AY33" i="40"/>
  <c r="AY32" i="43"/>
  <c r="AY7" i="43"/>
  <c r="AY30" i="43"/>
  <c r="AY26" i="43"/>
  <c r="E48" i="3"/>
  <c r="N48" i="3" s="1"/>
  <c r="E47" i="3"/>
  <c r="N47" i="3" s="1"/>
  <c r="G47" i="3"/>
  <c r="P47" i="3" s="1"/>
  <c r="M33" i="81"/>
  <c r="J79" i="3"/>
  <c r="J7" i="26"/>
  <c r="J77" i="3"/>
  <c r="K26" i="81"/>
  <c r="K33" i="81"/>
  <c r="L77" i="3"/>
  <c r="L7" i="26"/>
  <c r="F78" i="3"/>
  <c r="F77" i="26"/>
  <c r="F8" i="26"/>
  <c r="F79" i="3"/>
  <c r="L26" i="81"/>
  <c r="L33" i="81"/>
  <c r="J9" i="26"/>
  <c r="J78" i="3"/>
  <c r="J8" i="26"/>
  <c r="F9" i="26"/>
  <c r="M26" i="81"/>
  <c r="L79" i="3"/>
  <c r="L9" i="26"/>
  <c r="L78" i="3"/>
  <c r="L8" i="26"/>
  <c r="BD33" i="82" l="1"/>
  <c r="G116" i="3"/>
  <c r="E116" i="3"/>
  <c r="BE33" i="40"/>
  <c r="BA33" i="83"/>
  <c r="BE33" i="82"/>
  <c r="E47" i="26"/>
  <c r="E117" i="3"/>
  <c r="N33" i="40"/>
  <c r="N33" i="41"/>
  <c r="AZ16" i="43"/>
  <c r="BA33" i="41"/>
  <c r="AZ27" i="43"/>
  <c r="AZ21" i="43"/>
  <c r="AZ26" i="84"/>
  <c r="AY26" i="84"/>
  <c r="AZ31" i="84"/>
  <c r="AZ33" i="84"/>
  <c r="AZ32" i="84"/>
  <c r="AZ16" i="84"/>
  <c r="AZ25" i="84"/>
  <c r="AZ15" i="84"/>
  <c r="AZ29" i="84"/>
  <c r="AZ12" i="84"/>
  <c r="AZ13" i="84"/>
  <c r="AZ33" i="82"/>
  <c r="AZ33" i="83"/>
  <c r="AZ10" i="84"/>
  <c r="AZ9" i="84"/>
  <c r="AZ27" i="84"/>
  <c r="AZ24" i="84"/>
  <c r="AZ17" i="84"/>
  <c r="AZ20" i="84"/>
  <c r="AZ8" i="84"/>
  <c r="AZ22" i="84"/>
  <c r="AZ14" i="84"/>
  <c r="AZ28" i="84"/>
  <c r="AZ21" i="84"/>
  <c r="AZ11" i="84"/>
  <c r="AZ18" i="84"/>
  <c r="AZ7" i="84"/>
  <c r="AZ30" i="84"/>
  <c r="AY29" i="84"/>
  <c r="AY31" i="84"/>
  <c r="AY33" i="83"/>
  <c r="AY20" i="84"/>
  <c r="AY9" i="84"/>
  <c r="AY27" i="84"/>
  <c r="AY33" i="84"/>
  <c r="AY13" i="84"/>
  <c r="AY24" i="84"/>
  <c r="AY28" i="84"/>
  <c r="AY11" i="84"/>
  <c r="AY21" i="84"/>
  <c r="AY32" i="84"/>
  <c r="AY25" i="84"/>
  <c r="AY8" i="84"/>
  <c r="AY16" i="84"/>
  <c r="AY15" i="84"/>
  <c r="AY33" i="82"/>
  <c r="AY12" i="84"/>
  <c r="AY14" i="84"/>
  <c r="AY10" i="84"/>
  <c r="AY22" i="84"/>
  <c r="AY17" i="84"/>
  <c r="AY7" i="84"/>
  <c r="AY18" i="84"/>
  <c r="AY30" i="84"/>
  <c r="AZ7" i="43"/>
  <c r="AZ12" i="43"/>
  <c r="AZ17" i="43"/>
  <c r="AZ33" i="43"/>
  <c r="AZ33" i="41"/>
  <c r="AZ32" i="43"/>
  <c r="AZ29" i="43"/>
  <c r="AZ25" i="43"/>
  <c r="AZ18" i="43"/>
  <c r="AZ8" i="43"/>
  <c r="AZ11" i="43"/>
  <c r="AZ33" i="40"/>
  <c r="AZ31" i="43"/>
  <c r="AZ15" i="43"/>
  <c r="AZ20" i="43"/>
  <c r="AZ28" i="43"/>
  <c r="AZ14" i="43"/>
  <c r="AZ26" i="43"/>
  <c r="AZ22" i="43"/>
  <c r="AZ30" i="43"/>
  <c r="AZ9" i="43"/>
  <c r="AZ13" i="43"/>
  <c r="AZ10" i="43"/>
  <c r="AZ24" i="43"/>
  <c r="G48" i="3"/>
  <c r="P48" i="3" s="1"/>
  <c r="E112" i="3"/>
  <c r="E116" i="26"/>
  <c r="G45" i="26"/>
  <c r="G111" i="3"/>
  <c r="G115" i="26"/>
  <c r="E46" i="26"/>
  <c r="E45" i="26"/>
  <c r="E115" i="26"/>
  <c r="E111" i="3"/>
  <c r="G9" i="3"/>
  <c r="P9" i="3" s="1"/>
  <c r="E8" i="3"/>
  <c r="N8" i="3" s="1"/>
  <c r="M25" i="43"/>
  <c r="M22" i="43"/>
  <c r="M33" i="43"/>
  <c r="M28" i="43"/>
  <c r="M32" i="43"/>
  <c r="M11" i="43"/>
  <c r="M12" i="43"/>
  <c r="M33" i="40"/>
  <c r="M33" i="41"/>
  <c r="M8" i="43"/>
  <c r="M29" i="43"/>
  <c r="M13" i="43"/>
  <c r="M24" i="43"/>
  <c r="M27" i="43"/>
  <c r="M20" i="43"/>
  <c r="M9" i="43"/>
  <c r="M21" i="43"/>
  <c r="M10" i="43"/>
  <c r="M31" i="43"/>
  <c r="M14" i="43"/>
  <c r="M15" i="43"/>
  <c r="M16" i="43"/>
  <c r="M18" i="43"/>
  <c r="M7" i="43"/>
  <c r="M17" i="43"/>
  <c r="M30" i="43"/>
  <c r="L22" i="43"/>
  <c r="L8" i="43"/>
  <c r="L27" i="43"/>
  <c r="L11" i="43"/>
  <c r="L33" i="43"/>
  <c r="L29" i="43"/>
  <c r="L33" i="40"/>
  <c r="L20" i="43"/>
  <c r="L12" i="43"/>
  <c r="L10" i="43"/>
  <c r="L33" i="41"/>
  <c r="L32" i="43"/>
  <c r="L13" i="43"/>
  <c r="L25" i="43"/>
  <c r="L21" i="43"/>
  <c r="L28" i="43"/>
  <c r="L9" i="43"/>
  <c r="L15" i="43"/>
  <c r="L14" i="43"/>
  <c r="L24" i="43"/>
  <c r="L31" i="43"/>
  <c r="L16" i="43"/>
  <c r="L17" i="43"/>
  <c r="L18" i="43"/>
  <c r="L30" i="43"/>
  <c r="L7" i="43"/>
  <c r="M26" i="43"/>
  <c r="L26" i="43"/>
  <c r="G8" i="3"/>
  <c r="P8" i="3" s="1"/>
  <c r="K33" i="43"/>
  <c r="K32" i="43"/>
  <c r="K29" i="43"/>
  <c r="K22" i="43"/>
  <c r="K25" i="43"/>
  <c r="K31" i="43"/>
  <c r="K33" i="40"/>
  <c r="K9" i="43"/>
  <c r="K12" i="43"/>
  <c r="K10" i="43"/>
  <c r="K13" i="43"/>
  <c r="K24" i="43"/>
  <c r="K33" i="41"/>
  <c r="K27" i="43"/>
  <c r="K8" i="43"/>
  <c r="K28" i="43"/>
  <c r="K15" i="43"/>
  <c r="K21" i="43"/>
  <c r="K14" i="43"/>
  <c r="K11" i="43"/>
  <c r="K16" i="43"/>
  <c r="K20" i="43"/>
  <c r="K18" i="43"/>
  <c r="K17" i="43"/>
  <c r="K7" i="43"/>
  <c r="K30" i="43"/>
  <c r="E10" i="3"/>
  <c r="N10" i="3" s="1"/>
  <c r="G10" i="3"/>
  <c r="P10" i="3" s="1"/>
  <c r="K26" i="43"/>
  <c r="E9" i="3"/>
  <c r="N9" i="3" s="1"/>
  <c r="G117" i="3" l="1"/>
  <c r="E10" i="26"/>
  <c r="E80" i="3"/>
  <c r="G80" i="3"/>
  <c r="G10" i="26"/>
  <c r="G116" i="26"/>
  <c r="G47" i="26"/>
  <c r="G46" i="26"/>
  <c r="G112" i="3"/>
  <c r="G76" i="26"/>
  <c r="G77" i="3"/>
  <c r="G7" i="26"/>
  <c r="E7" i="26"/>
  <c r="E77" i="3"/>
  <c r="E76" i="26"/>
  <c r="G77" i="26"/>
  <c r="G78" i="3"/>
  <c r="G8" i="26"/>
  <c r="G78" i="26"/>
  <c r="G79" i="3"/>
  <c r="G9" i="26"/>
  <c r="E78" i="3"/>
  <c r="E77" i="26"/>
  <c r="E8" i="26"/>
  <c r="E78" i="26"/>
  <c r="E79" i="3"/>
  <c r="E9" i="26"/>
  <c r="Q14" i="3"/>
  <c r="Q13" i="3"/>
  <c r="Q13" i="26" l="1"/>
  <c r="FC38" i="91"/>
  <c r="FC36" i="91"/>
  <c r="FC67" i="91"/>
  <c r="FC66" i="91"/>
  <c r="FC64" i="91"/>
  <c r="FC62" i="91"/>
  <c r="FC61" i="91"/>
  <c r="FC60" i="91"/>
  <c r="FC59" i="91"/>
  <c r="FC56" i="91"/>
  <c r="FC53" i="91"/>
  <c r="FC52" i="91"/>
  <c r="FC51" i="91"/>
  <c r="FC50" i="91"/>
  <c r="FC32" i="91"/>
  <c r="FC31" i="91"/>
  <c r="FA67" i="91"/>
  <c r="EZ67" i="91"/>
  <c r="EY67" i="91"/>
  <c r="EX67" i="91"/>
  <c r="CR67" i="91"/>
  <c r="CQ67" i="91"/>
  <c r="CP67" i="91"/>
  <c r="CO67" i="91"/>
  <c r="CM67" i="91"/>
  <c r="CL67" i="91"/>
  <c r="CK67" i="91"/>
  <c r="CJ67" i="91"/>
  <c r="BX67" i="91"/>
  <c r="BW67" i="91"/>
  <c r="FA66" i="91"/>
  <c r="EZ66" i="91"/>
  <c r="EY66" i="91"/>
  <c r="EX66" i="91"/>
  <c r="CR66" i="91"/>
  <c r="CQ66" i="91"/>
  <c r="CP66" i="91"/>
  <c r="CO66" i="91"/>
  <c r="CM66" i="91"/>
  <c r="CL66" i="91"/>
  <c r="CK66" i="91"/>
  <c r="CJ66" i="91"/>
  <c r="BX66" i="91"/>
  <c r="BW66" i="91"/>
  <c r="BV66" i="91"/>
  <c r="BU66" i="91"/>
  <c r="FA64" i="91"/>
  <c r="EZ64" i="91"/>
  <c r="EY64" i="91"/>
  <c r="EX64" i="91"/>
  <c r="CR64" i="91"/>
  <c r="CQ64" i="91"/>
  <c r="CP64" i="91"/>
  <c r="CO64" i="91"/>
  <c r="CM64" i="91"/>
  <c r="CL64" i="91"/>
  <c r="CK64" i="91"/>
  <c r="CJ64" i="91"/>
  <c r="BX64" i="91"/>
  <c r="BW64" i="91"/>
  <c r="FA62" i="91"/>
  <c r="EZ62" i="91"/>
  <c r="EY62" i="91"/>
  <c r="EX62" i="91"/>
  <c r="CR62" i="91"/>
  <c r="CQ62" i="91"/>
  <c r="CP62" i="91"/>
  <c r="CO62" i="91"/>
  <c r="CM62" i="91"/>
  <c r="CL62" i="91"/>
  <c r="CK62" i="91"/>
  <c r="CJ62" i="91"/>
  <c r="BX62" i="91"/>
  <c r="BW62" i="91"/>
  <c r="FA61" i="91"/>
  <c r="EZ61" i="91"/>
  <c r="EY61" i="91"/>
  <c r="EX61" i="91"/>
  <c r="CR61" i="91"/>
  <c r="CQ61" i="91"/>
  <c r="CP61" i="91"/>
  <c r="CO61" i="91"/>
  <c r="CM61" i="91"/>
  <c r="CL61" i="91"/>
  <c r="CK61" i="91"/>
  <c r="CJ61" i="91"/>
  <c r="BX61" i="91"/>
  <c r="BW61" i="91"/>
  <c r="FA60" i="91"/>
  <c r="EZ60" i="91"/>
  <c r="EY60" i="91"/>
  <c r="EX60" i="91"/>
  <c r="CR60" i="91"/>
  <c r="CQ60" i="91"/>
  <c r="CP60" i="91"/>
  <c r="CO60" i="91"/>
  <c r="CM60" i="91"/>
  <c r="CL60" i="91"/>
  <c r="CK60" i="91"/>
  <c r="CJ60" i="91"/>
  <c r="BX60" i="91"/>
  <c r="BW60" i="91"/>
  <c r="FA59" i="91"/>
  <c r="EZ59" i="91"/>
  <c r="EY59" i="91"/>
  <c r="EX59" i="91"/>
  <c r="CR59" i="91"/>
  <c r="CQ59" i="91"/>
  <c r="CP59" i="91"/>
  <c r="CO59" i="91"/>
  <c r="CM59" i="91"/>
  <c r="CL59" i="91"/>
  <c r="CK59" i="91"/>
  <c r="CJ59" i="91"/>
  <c r="BX59" i="91"/>
  <c r="BW59" i="91"/>
  <c r="FA56" i="91"/>
  <c r="EZ56" i="91"/>
  <c r="EY56" i="91"/>
  <c r="EX56" i="91"/>
  <c r="CR56" i="91"/>
  <c r="CQ56" i="91"/>
  <c r="CP56" i="91"/>
  <c r="CO56" i="91"/>
  <c r="CM56" i="91"/>
  <c r="CL56" i="91"/>
  <c r="CK56" i="91"/>
  <c r="CJ56" i="91"/>
  <c r="BX56" i="91"/>
  <c r="BW56" i="91"/>
  <c r="FA53" i="91"/>
  <c r="EZ53" i="91"/>
  <c r="EY53" i="91"/>
  <c r="EX53" i="91"/>
  <c r="CR53" i="91"/>
  <c r="CQ53" i="91"/>
  <c r="CP53" i="91"/>
  <c r="CO53" i="91"/>
  <c r="CM53" i="91"/>
  <c r="CL53" i="91"/>
  <c r="CK53" i="91"/>
  <c r="CJ53" i="91"/>
  <c r="BX53" i="91"/>
  <c r="BW53" i="91"/>
  <c r="FA52" i="91"/>
  <c r="EZ52" i="91"/>
  <c r="EY52" i="91"/>
  <c r="EX52" i="91"/>
  <c r="CR52" i="91"/>
  <c r="CQ52" i="91"/>
  <c r="CP52" i="91"/>
  <c r="CO52" i="91"/>
  <c r="CM52" i="91"/>
  <c r="CL52" i="91"/>
  <c r="CK52" i="91"/>
  <c r="CJ52" i="91"/>
  <c r="BX52" i="91"/>
  <c r="BW52" i="91"/>
  <c r="FA51" i="91"/>
  <c r="EZ51" i="91"/>
  <c r="EY51" i="91"/>
  <c r="EX51" i="91"/>
  <c r="CR51" i="91"/>
  <c r="CQ51" i="91"/>
  <c r="CP51" i="91"/>
  <c r="CO51" i="91"/>
  <c r="CM51" i="91"/>
  <c r="CL51" i="91"/>
  <c r="CK51" i="91"/>
  <c r="CJ51" i="91"/>
  <c r="BX51" i="91"/>
  <c r="BW51" i="91"/>
  <c r="FA50" i="91"/>
  <c r="EZ50" i="91"/>
  <c r="EY50" i="91"/>
  <c r="EX50" i="91"/>
  <c r="CR50" i="91"/>
  <c r="CQ50" i="91"/>
  <c r="CP50" i="91"/>
  <c r="CO50" i="91"/>
  <c r="CM50" i="91"/>
  <c r="CL50" i="91"/>
  <c r="CK50" i="91"/>
  <c r="CJ50" i="91"/>
  <c r="BX50" i="91"/>
  <c r="BW50" i="91"/>
  <c r="FA32" i="91"/>
  <c r="EZ32" i="91"/>
  <c r="EY32" i="91"/>
  <c r="EX32" i="91"/>
  <c r="CR32" i="91"/>
  <c r="CQ32" i="91"/>
  <c r="CP32" i="91"/>
  <c r="CO32" i="91"/>
  <c r="CM32" i="91"/>
  <c r="CL32" i="91"/>
  <c r="CK32" i="91"/>
  <c r="CJ32" i="91"/>
  <c r="FA31" i="91"/>
  <c r="EZ31" i="91"/>
  <c r="EY31" i="91"/>
  <c r="EX31" i="91"/>
  <c r="CR31" i="91"/>
  <c r="CQ31" i="91"/>
  <c r="CP31" i="91"/>
  <c r="CO31" i="91"/>
  <c r="CM31" i="91"/>
  <c r="CL31" i="91"/>
  <c r="CK31" i="91"/>
  <c r="CJ31" i="91"/>
  <c r="Q61" i="3" l="1"/>
  <c r="Q59" i="3"/>
  <c r="Q58" i="3"/>
  <c r="Q57" i="3"/>
  <c r="Q56" i="3"/>
  <c r="Q63" i="3" l="1"/>
  <c r="Q64" i="3"/>
  <c r="Q62" i="3"/>
  <c r="Q66" i="3"/>
  <c r="Q64" i="26"/>
  <c r="FC46" i="91"/>
  <c r="FC43" i="91"/>
  <c r="FC40" i="91"/>
  <c r="FC23" i="91"/>
  <c r="FC22" i="91"/>
  <c r="FC21" i="91"/>
  <c r="FC11" i="91"/>
  <c r="FC10" i="91"/>
  <c r="FC9" i="91"/>
  <c r="FC8" i="91"/>
  <c r="FC7" i="91"/>
  <c r="FC6" i="91"/>
  <c r="U61" i="3"/>
  <c r="T61" i="3"/>
  <c r="S61" i="3"/>
  <c r="R61" i="3"/>
  <c r="P61" i="3"/>
  <c r="O61" i="3"/>
  <c r="N61" i="3"/>
  <c r="U59" i="3"/>
  <c r="T59" i="3"/>
  <c r="S59" i="3"/>
  <c r="R59" i="3"/>
  <c r="P59" i="3"/>
  <c r="O59" i="3"/>
  <c r="N59" i="3"/>
  <c r="U58" i="3"/>
  <c r="T58" i="3"/>
  <c r="S58" i="3"/>
  <c r="R58" i="3"/>
  <c r="P58" i="3"/>
  <c r="O58" i="3"/>
  <c r="N58" i="3"/>
  <c r="U57" i="3"/>
  <c r="T57" i="3"/>
  <c r="S57" i="3"/>
  <c r="R57" i="3"/>
  <c r="P57" i="3"/>
  <c r="O57" i="3"/>
  <c r="N57" i="3"/>
  <c r="U56" i="3"/>
  <c r="T56" i="3"/>
  <c r="S56" i="3"/>
  <c r="R56" i="3"/>
  <c r="P56" i="3"/>
  <c r="O56" i="3"/>
  <c r="N56" i="3"/>
  <c r="U54" i="3"/>
  <c r="T54" i="3"/>
  <c r="S54" i="3"/>
  <c r="R54" i="3"/>
  <c r="P54" i="3"/>
  <c r="O54" i="3"/>
  <c r="N54" i="3"/>
  <c r="U53" i="3"/>
  <c r="T53" i="3"/>
  <c r="S53" i="3"/>
  <c r="R53" i="3"/>
  <c r="P53" i="3"/>
  <c r="O53" i="3"/>
  <c r="N53" i="3"/>
  <c r="U52" i="3"/>
  <c r="T52" i="3"/>
  <c r="S52" i="3"/>
  <c r="R52" i="3"/>
  <c r="P52" i="3"/>
  <c r="O52" i="3"/>
  <c r="N52" i="3"/>
  <c r="U51" i="3"/>
  <c r="T51" i="3"/>
  <c r="S51" i="3"/>
  <c r="R51" i="3"/>
  <c r="P51" i="3"/>
  <c r="O51" i="3"/>
  <c r="N51" i="3"/>
  <c r="U13" i="3"/>
  <c r="T13" i="3"/>
  <c r="S13" i="3"/>
  <c r="R13" i="3"/>
  <c r="P13" i="3"/>
  <c r="O13" i="3"/>
  <c r="N13" i="3"/>
  <c r="U12" i="3"/>
  <c r="T12" i="3"/>
  <c r="S12" i="3"/>
  <c r="R12" i="3"/>
  <c r="P12" i="3"/>
  <c r="O12" i="3"/>
  <c r="N12" i="3"/>
  <c r="FA46" i="91"/>
  <c r="EZ46" i="91"/>
  <c r="EY46" i="91"/>
  <c r="EX46" i="91"/>
  <c r="CR46" i="91"/>
  <c r="CQ46" i="91"/>
  <c r="CP46" i="91"/>
  <c r="CO46" i="91"/>
  <c r="CM46" i="91"/>
  <c r="CL46" i="91"/>
  <c r="CK46" i="91"/>
  <c r="CJ46" i="91"/>
  <c r="FA43" i="91"/>
  <c r="EZ43" i="91"/>
  <c r="EY43" i="91"/>
  <c r="EX43" i="91"/>
  <c r="CR43" i="91"/>
  <c r="CQ43" i="91"/>
  <c r="CP43" i="91"/>
  <c r="CO43" i="91"/>
  <c r="CM43" i="91"/>
  <c r="CL43" i="91"/>
  <c r="CK43" i="91"/>
  <c r="CJ43" i="91"/>
  <c r="FA40" i="91"/>
  <c r="EZ40" i="91"/>
  <c r="EY40" i="91"/>
  <c r="EX40" i="91"/>
  <c r="CR40" i="91"/>
  <c r="CQ40" i="91"/>
  <c r="CP40" i="91"/>
  <c r="CO40" i="91"/>
  <c r="CM40" i="91"/>
  <c r="CL40" i="91"/>
  <c r="CK40" i="91"/>
  <c r="CJ40" i="91"/>
  <c r="FA23" i="91"/>
  <c r="EZ23" i="91"/>
  <c r="EY23" i="91"/>
  <c r="EX23" i="91"/>
  <c r="CR23" i="91"/>
  <c r="CQ23" i="91"/>
  <c r="CP23" i="91"/>
  <c r="CO23" i="91"/>
  <c r="CM23" i="91"/>
  <c r="CL23" i="91"/>
  <c r="CK23" i="91"/>
  <c r="CJ23" i="91"/>
  <c r="FA22" i="91"/>
  <c r="EZ22" i="91"/>
  <c r="EY22" i="91"/>
  <c r="EX22" i="91"/>
  <c r="CR22" i="91"/>
  <c r="CQ22" i="91"/>
  <c r="CP22" i="91"/>
  <c r="CO22" i="91"/>
  <c r="CM22" i="91"/>
  <c r="CL22" i="91"/>
  <c r="CK22" i="91"/>
  <c r="CJ22" i="91"/>
  <c r="FA21" i="91"/>
  <c r="EZ21" i="91"/>
  <c r="EY21" i="91"/>
  <c r="EX21" i="91"/>
  <c r="CR21" i="91"/>
  <c r="CQ21" i="91"/>
  <c r="CP21" i="91"/>
  <c r="CO21" i="91"/>
  <c r="CM21" i="91"/>
  <c r="CL21" i="91"/>
  <c r="CK21" i="91"/>
  <c r="CJ21" i="91"/>
  <c r="FA11" i="91"/>
  <c r="EZ11" i="91"/>
  <c r="EY11" i="91"/>
  <c r="EX11" i="91"/>
  <c r="CR11" i="91"/>
  <c r="CQ11" i="91"/>
  <c r="CP11" i="91"/>
  <c r="CO11" i="91"/>
  <c r="CM11" i="91"/>
  <c r="CL11" i="91"/>
  <c r="CK11" i="91"/>
  <c r="CJ11" i="91"/>
  <c r="FA10" i="91"/>
  <c r="EZ10" i="91"/>
  <c r="EY10" i="91"/>
  <c r="EX10" i="91"/>
  <c r="CR10" i="91"/>
  <c r="CQ10" i="91"/>
  <c r="CP10" i="91"/>
  <c r="CO10" i="91"/>
  <c r="CM10" i="91"/>
  <c r="CL10" i="91"/>
  <c r="CK10" i="91"/>
  <c r="CJ10" i="91"/>
  <c r="FA9" i="91"/>
  <c r="EZ9" i="91"/>
  <c r="EY9" i="91"/>
  <c r="EX9" i="91"/>
  <c r="CR9" i="91"/>
  <c r="CQ9" i="91"/>
  <c r="CP9" i="91"/>
  <c r="CO9" i="91"/>
  <c r="CM9" i="91"/>
  <c r="CL9" i="91"/>
  <c r="CK9" i="91"/>
  <c r="CJ9" i="91"/>
  <c r="FA8" i="91"/>
  <c r="EZ8" i="91"/>
  <c r="EY8" i="91"/>
  <c r="EX8" i="91"/>
  <c r="CR8" i="91"/>
  <c r="CQ8" i="91"/>
  <c r="CP8" i="91"/>
  <c r="CO8" i="91"/>
  <c r="CM8" i="91"/>
  <c r="CL8" i="91"/>
  <c r="CK8" i="91"/>
  <c r="CJ8" i="91"/>
  <c r="FA7" i="91"/>
  <c r="EZ7" i="91"/>
  <c r="EY7" i="91"/>
  <c r="EX7" i="91"/>
  <c r="CR7" i="91"/>
  <c r="CQ7" i="91"/>
  <c r="CP7" i="91"/>
  <c r="CO7" i="91"/>
  <c r="CM7" i="91"/>
  <c r="CL7" i="91"/>
  <c r="CK7" i="91"/>
  <c r="CJ7" i="91"/>
  <c r="FA6" i="91"/>
  <c r="EZ6" i="91"/>
  <c r="EY6" i="91"/>
  <c r="EX6" i="91"/>
  <c r="CR6" i="91"/>
  <c r="CQ6" i="91"/>
  <c r="CP6" i="91"/>
  <c r="CO6" i="91"/>
  <c r="CM6" i="91"/>
  <c r="CL6" i="91"/>
  <c r="CK6" i="91"/>
  <c r="CJ6" i="91"/>
  <c r="U62" i="3" l="1"/>
  <c r="N63" i="3"/>
  <c r="U63" i="3"/>
  <c r="N64" i="3"/>
  <c r="P64" i="3"/>
  <c r="P63" i="3"/>
  <c r="R63" i="3"/>
  <c r="T63" i="3"/>
  <c r="R64" i="3"/>
  <c r="S64" i="3"/>
  <c r="N62" i="3"/>
  <c r="T64" i="3"/>
  <c r="O62" i="3"/>
  <c r="P62" i="3"/>
  <c r="O63" i="3"/>
  <c r="S63" i="3"/>
  <c r="R62" i="3"/>
  <c r="S62" i="3"/>
  <c r="U64" i="3"/>
  <c r="T62" i="3"/>
  <c r="N130" i="3"/>
  <c r="N132" i="3"/>
  <c r="R64" i="26"/>
  <c r="R66" i="3"/>
  <c r="U64" i="26"/>
  <c r="U66" i="3"/>
  <c r="S66" i="3"/>
  <c r="N134" i="26"/>
  <c r="N14" i="3"/>
  <c r="N13" i="26"/>
  <c r="O64" i="26"/>
  <c r="O64" i="3"/>
  <c r="P14" i="3"/>
  <c r="P13" i="26"/>
  <c r="S14" i="3"/>
  <c r="S13" i="26"/>
  <c r="T14" i="3"/>
  <c r="T13" i="26"/>
  <c r="N125" i="3"/>
  <c r="O14" i="3"/>
  <c r="O13" i="26"/>
  <c r="P66" i="3"/>
  <c r="T66" i="3"/>
  <c r="N64" i="26"/>
  <c r="N66" i="3"/>
  <c r="O66" i="3"/>
  <c r="R14" i="3"/>
  <c r="R13" i="26"/>
  <c r="U14" i="3"/>
  <c r="U13" i="26"/>
  <c r="Q130" i="3"/>
  <c r="Q132" i="3"/>
  <c r="O134" i="26"/>
  <c r="N62" i="26"/>
  <c r="P134" i="26"/>
  <c r="P64" i="26"/>
  <c r="S64" i="26"/>
  <c r="S132" i="3" l="1"/>
  <c r="S130" i="3"/>
  <c r="U130" i="3"/>
  <c r="U132" i="3"/>
  <c r="O132" i="3"/>
  <c r="O130" i="3"/>
  <c r="T132" i="3"/>
  <c r="T130" i="3"/>
  <c r="R130" i="3"/>
  <c r="R132" i="3"/>
  <c r="P132" i="3"/>
  <c r="P130" i="3"/>
  <c r="FC47" i="91"/>
  <c r="FC44" i="91"/>
  <c r="FC41" i="91"/>
  <c r="FC37" i="91"/>
  <c r="FC33" i="91"/>
  <c r="FC28" i="91"/>
  <c r="FC27" i="91"/>
  <c r="FC26" i="91"/>
  <c r="FC18" i="91"/>
  <c r="FC13" i="91"/>
  <c r="FC17" i="91"/>
  <c r="FC16" i="91"/>
  <c r="FC15" i="91"/>
  <c r="FC14" i="91"/>
  <c r="CQ38" i="91" l="1"/>
  <c r="CP38" i="91"/>
  <c r="CO38" i="91"/>
  <c r="CQ36" i="91"/>
  <c r="CP36" i="91"/>
  <c r="CO36" i="91"/>
  <c r="CR36" i="91"/>
  <c r="CR38" i="91"/>
  <c r="EX38" i="91"/>
  <c r="EY36" i="91"/>
  <c r="EZ36" i="91"/>
  <c r="FA36" i="91"/>
  <c r="EX36" i="91"/>
  <c r="FA38" i="91"/>
  <c r="EZ38" i="91"/>
  <c r="EY38" i="91"/>
  <c r="CE21" i="91"/>
  <c r="CF21" i="91"/>
  <c r="CG21" i="91"/>
  <c r="CH21" i="91"/>
  <c r="CE22" i="91"/>
  <c r="CF22" i="91"/>
  <c r="CG22" i="91"/>
  <c r="CH22" i="91"/>
  <c r="CE23" i="91"/>
  <c r="CF23" i="91"/>
  <c r="CG23" i="91"/>
  <c r="CH23" i="91"/>
  <c r="BX46" i="91" l="1"/>
  <c r="BW46" i="91"/>
  <c r="BX43" i="91"/>
  <c r="BW43" i="91"/>
  <c r="BX40" i="91"/>
  <c r="BW40" i="91"/>
  <c r="BX38" i="91"/>
  <c r="BX36" i="91"/>
  <c r="BX32" i="91"/>
  <c r="BW32" i="91"/>
  <c r="BV32" i="91"/>
  <c r="BX31" i="91"/>
  <c r="BW31" i="91"/>
  <c r="BV31" i="91"/>
  <c r="P82" i="26" l="1"/>
  <c r="O82" i="26"/>
  <c r="N82" i="26"/>
  <c r="U83" i="3"/>
  <c r="T83" i="3"/>
  <c r="S83" i="3"/>
  <c r="R83" i="3"/>
  <c r="Q83" i="3"/>
  <c r="P83" i="3"/>
  <c r="O83" i="3"/>
  <c r="N83" i="3"/>
  <c r="FA44" i="91"/>
  <c r="EY41" i="91"/>
  <c r="FA41" i="91"/>
  <c r="CO37" i="91"/>
  <c r="FA37" i="91" l="1"/>
  <c r="EZ37" i="91" l="1"/>
  <c r="EY37" i="91"/>
  <c r="T128" i="3"/>
  <c r="T127" i="3"/>
  <c r="T126" i="3"/>
  <c r="T125" i="3"/>
  <c r="T123" i="3"/>
  <c r="T122" i="3"/>
  <c r="T121" i="3"/>
  <c r="T120" i="3"/>
  <c r="T118" i="3"/>
  <c r="T117" i="3"/>
  <c r="T116" i="3"/>
  <c r="T115" i="3"/>
  <c r="T113" i="3"/>
  <c r="T112" i="3"/>
  <c r="T111" i="3"/>
  <c r="T110" i="3"/>
  <c r="T82" i="3" l="1"/>
  <c r="EY44" i="91" l="1"/>
  <c r="EX44" i="91"/>
  <c r="CR44" i="91"/>
  <c r="EX28" i="91"/>
  <c r="CR28" i="91"/>
  <c r="CP27" i="91"/>
  <c r="CO27" i="91"/>
  <c r="EX26" i="91"/>
  <c r="CR26" i="91"/>
  <c r="CP26" i="91"/>
  <c r="EY26" i="91"/>
  <c r="EY16" i="91"/>
  <c r="EX17" i="91"/>
  <c r="CR16" i="91"/>
  <c r="EZ16" i="91"/>
  <c r="CP16" i="91"/>
  <c r="EZ15" i="91"/>
  <c r="EZ14" i="91"/>
  <c r="CR15" i="91"/>
  <c r="CQ15" i="91"/>
  <c r="CR13" i="91"/>
  <c r="CQ13" i="91"/>
  <c r="CP13" i="91"/>
  <c r="BW9" i="91"/>
  <c r="BW8" i="91"/>
  <c r="BW7" i="91"/>
  <c r="CO44" i="91"/>
  <c r="CM38" i="91"/>
  <c r="CL38" i="91"/>
  <c r="CK38" i="91"/>
  <c r="CJ38" i="91"/>
  <c r="CM36" i="91"/>
  <c r="CL36" i="91"/>
  <c r="CK36" i="91"/>
  <c r="CJ36" i="91"/>
  <c r="CO33" i="91"/>
  <c r="EY33" i="91"/>
  <c r="EX33" i="91"/>
  <c r="CR33" i="91"/>
  <c r="CQ33" i="91"/>
  <c r="CP33" i="91"/>
  <c r="EX37" i="91" l="1"/>
  <c r="BW36" i="91"/>
  <c r="CK37" i="91"/>
  <c r="CJ37" i="91"/>
  <c r="BW38" i="91"/>
  <c r="CJ47" i="91"/>
  <c r="CO41" i="91"/>
  <c r="CP15" i="91"/>
  <c r="CQ16" i="91"/>
  <c r="CK33" i="91"/>
  <c r="CM37" i="91"/>
  <c r="CP37" i="91"/>
  <c r="EX15" i="91"/>
  <c r="EX18" i="91"/>
  <c r="CQ27" i="91"/>
  <c r="CR37" i="91"/>
  <c r="CJ33" i="91"/>
  <c r="CL33" i="91"/>
  <c r="CM33" i="91"/>
  <c r="CL37" i="91"/>
  <c r="CQ37" i="91"/>
  <c r="EY17" i="91"/>
  <c r="CQ18" i="91"/>
  <c r="EX16" i="91"/>
  <c r="EY18" i="91"/>
  <c r="CO13" i="91"/>
  <c r="BW6" i="91"/>
  <c r="CR27" i="91"/>
  <c r="EY14" i="91"/>
  <c r="EX27" i="91"/>
  <c r="EY15" i="91"/>
  <c r="EY27" i="91"/>
  <c r="CQ28" i="91"/>
  <c r="CQ26" i="91"/>
  <c r="CO15" i="91"/>
  <c r="BW11" i="91"/>
  <c r="CO17" i="91"/>
  <c r="CR17" i="91"/>
  <c r="CO26" i="91"/>
  <c r="CR18" i="91"/>
  <c r="EX13" i="91"/>
  <c r="BW10" i="91"/>
  <c r="CO16" i="91"/>
  <c r="CQ44" i="91"/>
  <c r="EX41" i="91"/>
  <c r="CP18" i="91"/>
  <c r="CR41" i="91"/>
  <c r="CP17" i="91"/>
  <c r="CP44" i="91"/>
  <c r="CQ41" i="91"/>
  <c r="EY28" i="91"/>
  <c r="CR47" i="91"/>
  <c r="CK47" i="91"/>
  <c r="CL47" i="91"/>
  <c r="CM47" i="91"/>
  <c r="CO47" i="91"/>
  <c r="CP47" i="91"/>
  <c r="CQ47" i="91"/>
  <c r="EX47" i="91"/>
  <c r="CP41" i="91"/>
  <c r="EY47" i="91"/>
  <c r="CO28" i="91"/>
  <c r="EY13" i="91"/>
  <c r="EX14" i="91"/>
  <c r="CO18" i="91"/>
  <c r="CP14" i="91"/>
  <c r="CQ14" i="91"/>
  <c r="CR14" i="91"/>
  <c r="CQ17" i="91"/>
  <c r="CO14" i="91"/>
  <c r="CP28" i="91"/>
  <c r="BX9" i="91" l="1"/>
  <c r="BX11" i="91"/>
  <c r="BX7" i="91"/>
  <c r="BX10" i="91"/>
  <c r="BX6" i="91"/>
  <c r="BX8" i="91"/>
  <c r="BW37" i="91"/>
  <c r="BX37" i="91"/>
  <c r="BU37" i="91"/>
  <c r="CH38" i="91"/>
  <c r="CG38" i="91"/>
  <c r="CF38" i="91"/>
  <c r="CE38" i="91"/>
  <c r="CF36" i="91"/>
  <c r="CG36" i="91"/>
  <c r="CH36" i="91"/>
  <c r="CE36" i="91"/>
  <c r="BV36" i="91" l="1"/>
  <c r="BV38" i="91"/>
  <c r="CG37" i="91"/>
  <c r="CF37" i="91"/>
  <c r="CE37" i="91"/>
  <c r="CH37" i="91"/>
  <c r="BV37" i="91" l="1"/>
  <c r="CH46" i="91"/>
  <c r="CG46" i="91"/>
  <c r="CF46" i="91"/>
  <c r="CE46" i="91"/>
  <c r="BV46" i="91" l="1"/>
  <c r="CF40" i="91"/>
  <c r="CG40" i="91"/>
  <c r="CH40" i="91"/>
  <c r="CE40" i="91"/>
  <c r="CH43" i="91"/>
  <c r="CG43" i="91"/>
  <c r="CF43" i="91"/>
  <c r="CE43" i="91"/>
  <c r="CH11" i="91"/>
  <c r="CG11" i="91"/>
  <c r="CF11" i="91"/>
  <c r="CH10" i="91"/>
  <c r="CG10" i="91"/>
  <c r="CF10" i="91"/>
  <c r="CH9" i="91"/>
  <c r="CG9" i="91"/>
  <c r="CF9" i="91"/>
  <c r="CH8" i="91"/>
  <c r="CG8" i="91"/>
  <c r="CF8" i="91"/>
  <c r="CH7" i="91"/>
  <c r="CG7" i="91"/>
  <c r="CF7" i="91"/>
  <c r="CH6" i="91"/>
  <c r="CG6" i="91"/>
  <c r="CF6" i="91"/>
  <c r="CE8" i="91"/>
  <c r="CE9" i="91"/>
  <c r="CE10" i="91"/>
  <c r="CE11" i="91"/>
  <c r="CE7" i="91"/>
  <c r="CE6" i="91"/>
  <c r="CJ27" i="91" l="1"/>
  <c r="CJ26" i="91"/>
  <c r="CJ28" i="91"/>
  <c r="CK41" i="91"/>
  <c r="CJ44" i="91"/>
  <c r="CJ41" i="91"/>
  <c r="CM41" i="91"/>
  <c r="CL41" i="91"/>
  <c r="CE14" i="91"/>
  <c r="CJ14" i="91"/>
  <c r="CE15" i="91"/>
  <c r="CJ15" i="91"/>
  <c r="CG15" i="91"/>
  <c r="CL15" i="91"/>
  <c r="CF18" i="91"/>
  <c r="CK18" i="91"/>
  <c r="CF26" i="91"/>
  <c r="CK26" i="91"/>
  <c r="CH27" i="91"/>
  <c r="CM27" i="91"/>
  <c r="CH44" i="91"/>
  <c r="CM44" i="91"/>
  <c r="CF13" i="91"/>
  <c r="CK13" i="91"/>
  <c r="CG14" i="91"/>
  <c r="CL14" i="91"/>
  <c r="CF17" i="91"/>
  <c r="CK17" i="91"/>
  <c r="CG18" i="91"/>
  <c r="CL18" i="91"/>
  <c r="CG26" i="91"/>
  <c r="CL26" i="91"/>
  <c r="CE17" i="91"/>
  <c r="CJ17" i="91"/>
  <c r="CG13" i="91"/>
  <c r="CL13" i="91"/>
  <c r="CH14" i="91"/>
  <c r="CM14" i="91"/>
  <c r="CF16" i="91"/>
  <c r="CK16" i="91"/>
  <c r="CG17" i="91"/>
  <c r="CL17" i="91"/>
  <c r="CH18" i="91"/>
  <c r="CM18" i="91"/>
  <c r="CH26" i="91"/>
  <c r="CM26" i="91"/>
  <c r="CF27" i="91"/>
  <c r="CK27" i="91"/>
  <c r="CH28" i="91"/>
  <c r="CM28" i="91"/>
  <c r="CF44" i="91"/>
  <c r="CK44" i="91"/>
  <c r="CF14" i="91"/>
  <c r="CK14" i="91"/>
  <c r="CH16" i="91"/>
  <c r="CM16" i="91"/>
  <c r="CF28" i="91"/>
  <c r="CK28" i="91"/>
  <c r="CE18" i="91"/>
  <c r="CJ18" i="91"/>
  <c r="CH15" i="91"/>
  <c r="CM15" i="91"/>
  <c r="CG28" i="91"/>
  <c r="CL28" i="91"/>
  <c r="CE13" i="91"/>
  <c r="CJ13" i="91"/>
  <c r="CE16" i="91"/>
  <c r="CJ16" i="91"/>
  <c r="CH13" i="91"/>
  <c r="CM13" i="91"/>
  <c r="CF15" i="91"/>
  <c r="CK15" i="91"/>
  <c r="CG16" i="91"/>
  <c r="CL16" i="91"/>
  <c r="CH17" i="91"/>
  <c r="CM17" i="91"/>
  <c r="CG27" i="91"/>
  <c r="CL27" i="91"/>
  <c r="CG44" i="91"/>
  <c r="CL44" i="91"/>
  <c r="CE27" i="91"/>
  <c r="BV22" i="91"/>
  <c r="CE26" i="91"/>
  <c r="BV21" i="91"/>
  <c r="CE28" i="91"/>
  <c r="BV23" i="91"/>
  <c r="BV40" i="91"/>
  <c r="CE41" i="91"/>
  <c r="CF47" i="91"/>
  <c r="CF41" i="91"/>
  <c r="BW22" i="91"/>
  <c r="CH47" i="91"/>
  <c r="CH41" i="91"/>
  <c r="CG47" i="91"/>
  <c r="CG41" i="91"/>
  <c r="BV43" i="91"/>
  <c r="CE44" i="91"/>
  <c r="BW21" i="91"/>
  <c r="BV9" i="91"/>
  <c r="BW23" i="91"/>
  <c r="BV6" i="91"/>
  <c r="BV7" i="91"/>
  <c r="BV10" i="91"/>
  <c r="CE47" i="91"/>
  <c r="BV11" i="91"/>
  <c r="BV8" i="91"/>
  <c r="BX23" i="91" l="1"/>
  <c r="BX22" i="91"/>
  <c r="BX21" i="91"/>
  <c r="BV18" i="91"/>
  <c r="BV14" i="91"/>
  <c r="BV15" i="91"/>
  <c r="BV17" i="91"/>
  <c r="BV13" i="91"/>
  <c r="BV47" i="91"/>
  <c r="BV16" i="91"/>
  <c r="FA47" i="91"/>
  <c r="EZ47" i="91"/>
  <c r="EZ44" i="91"/>
  <c r="EZ41" i="91"/>
  <c r="FA33" i="91"/>
  <c r="EZ33" i="91"/>
  <c r="FA28" i="91"/>
  <c r="EZ28" i="91"/>
  <c r="FA27" i="91"/>
  <c r="EZ27" i="91"/>
  <c r="FA26" i="91"/>
  <c r="EZ26" i="91"/>
  <c r="FA18" i="91"/>
  <c r="EZ18" i="91"/>
  <c r="FA17" i="91"/>
  <c r="EZ17" i="91"/>
  <c r="FA16" i="91"/>
  <c r="FA15" i="91"/>
  <c r="FA14" i="91"/>
  <c r="FA13" i="91"/>
  <c r="EZ13" i="91"/>
  <c r="BV41" i="91" l="1"/>
  <c r="BX18" i="91" l="1"/>
  <c r="BW18" i="91"/>
  <c r="BX17" i="91"/>
  <c r="BW17" i="91"/>
  <c r="BX16" i="91"/>
  <c r="BW16" i="91"/>
  <c r="BX15" i="91"/>
  <c r="BW15" i="91"/>
  <c r="BX14" i="91"/>
  <c r="BW14" i="91"/>
  <c r="BX13" i="91"/>
  <c r="BW13" i="91"/>
  <c r="BX28" i="91"/>
  <c r="BX27" i="91"/>
  <c r="BX26" i="91"/>
  <c r="BX33" i="91"/>
  <c r="BW33" i="91"/>
  <c r="BX41" i="91"/>
  <c r="BW41" i="91"/>
  <c r="BX44" i="91"/>
  <c r="BW44" i="91"/>
  <c r="BX47" i="91"/>
  <c r="BW47" i="91"/>
  <c r="N124" i="26" l="1"/>
  <c r="U62" i="26"/>
  <c r="T62" i="26"/>
  <c r="S62" i="26"/>
  <c r="R62" i="26"/>
  <c r="Q62" i="26"/>
  <c r="P62" i="26"/>
  <c r="O62" i="26"/>
  <c r="U61" i="26"/>
  <c r="T61" i="26"/>
  <c r="S61" i="26"/>
  <c r="R61" i="26"/>
  <c r="Q61" i="26"/>
  <c r="P61" i="26"/>
  <c r="O61" i="26"/>
  <c r="N61" i="26"/>
  <c r="U60" i="26"/>
  <c r="S60" i="26"/>
  <c r="R60" i="26"/>
  <c r="Q60" i="26"/>
  <c r="P60" i="26"/>
  <c r="O60" i="26"/>
  <c r="N60" i="26"/>
  <c r="U59" i="26"/>
  <c r="S59" i="26"/>
  <c r="R59" i="26"/>
  <c r="Q59" i="26"/>
  <c r="P59" i="26"/>
  <c r="O59" i="26"/>
  <c r="N59" i="26"/>
  <c r="U57" i="26"/>
  <c r="S57" i="26"/>
  <c r="R57" i="26"/>
  <c r="Q57" i="26"/>
  <c r="P57" i="26"/>
  <c r="O57" i="26"/>
  <c r="N57" i="26"/>
  <c r="U56" i="26"/>
  <c r="S56" i="26"/>
  <c r="R56" i="26"/>
  <c r="Q56" i="26"/>
  <c r="P56" i="26"/>
  <c r="O56" i="26"/>
  <c r="N56" i="26"/>
  <c r="U55" i="26"/>
  <c r="S55" i="26"/>
  <c r="R55" i="26"/>
  <c r="Q55" i="26"/>
  <c r="P55" i="26"/>
  <c r="O55" i="26"/>
  <c r="N55" i="26"/>
  <c r="U54" i="26"/>
  <c r="S54" i="26"/>
  <c r="R54" i="26"/>
  <c r="Q54" i="26"/>
  <c r="P54" i="26"/>
  <c r="O54" i="26"/>
  <c r="N54" i="26"/>
  <c r="U52" i="26"/>
  <c r="S52" i="26"/>
  <c r="R52" i="26"/>
  <c r="Q52" i="26"/>
  <c r="P52" i="26"/>
  <c r="O52" i="26"/>
  <c r="N52" i="26"/>
  <c r="U51" i="26"/>
  <c r="S51" i="26"/>
  <c r="R51" i="26"/>
  <c r="Q51" i="26"/>
  <c r="P51" i="26"/>
  <c r="O51" i="26"/>
  <c r="N51" i="26"/>
  <c r="U50" i="26"/>
  <c r="S50" i="26"/>
  <c r="R50" i="26"/>
  <c r="Q50" i="26"/>
  <c r="P50" i="26"/>
  <c r="O50" i="26"/>
  <c r="N50" i="26"/>
  <c r="U49" i="26"/>
  <c r="S49" i="26"/>
  <c r="R49" i="26"/>
  <c r="Q49" i="26"/>
  <c r="P49" i="26"/>
  <c r="O49" i="26"/>
  <c r="N49" i="26"/>
  <c r="U47" i="26"/>
  <c r="S47" i="26"/>
  <c r="R47" i="26"/>
  <c r="Q47" i="26"/>
  <c r="P47" i="26"/>
  <c r="O47" i="26"/>
  <c r="N47" i="26"/>
  <c r="U46" i="26"/>
  <c r="S46" i="26"/>
  <c r="R46" i="26"/>
  <c r="Q46" i="26"/>
  <c r="P46" i="26"/>
  <c r="O46" i="26"/>
  <c r="N46" i="26"/>
  <c r="U45" i="26"/>
  <c r="S45" i="26"/>
  <c r="R45" i="26"/>
  <c r="Q45" i="26"/>
  <c r="P45" i="26"/>
  <c r="O45" i="26"/>
  <c r="N45" i="26"/>
  <c r="U44" i="26"/>
  <c r="S44" i="26"/>
  <c r="R44" i="26"/>
  <c r="Q44" i="26"/>
  <c r="P44" i="26"/>
  <c r="O44" i="26"/>
  <c r="N44" i="26"/>
  <c r="U42" i="26"/>
  <c r="T42" i="26"/>
  <c r="S42" i="26"/>
  <c r="R42" i="26"/>
  <c r="Q42" i="26"/>
  <c r="P42" i="26"/>
  <c r="O42" i="26"/>
  <c r="N42" i="26"/>
  <c r="U41" i="26"/>
  <c r="T41" i="26"/>
  <c r="S41" i="26"/>
  <c r="R41" i="26"/>
  <c r="Q41" i="26"/>
  <c r="P41" i="26"/>
  <c r="O41" i="26"/>
  <c r="N41" i="26"/>
  <c r="U40" i="26"/>
  <c r="T40" i="26"/>
  <c r="S40" i="26"/>
  <c r="R40" i="26"/>
  <c r="Q40" i="26"/>
  <c r="P40" i="26"/>
  <c r="O40" i="26"/>
  <c r="N40" i="26"/>
  <c r="U39" i="26"/>
  <c r="T39" i="26"/>
  <c r="S39" i="26"/>
  <c r="R39" i="26"/>
  <c r="Q39" i="26"/>
  <c r="P39" i="26"/>
  <c r="O39" i="26"/>
  <c r="N39" i="26"/>
  <c r="U37" i="26"/>
  <c r="T37" i="26"/>
  <c r="S37" i="26"/>
  <c r="R37" i="26"/>
  <c r="Q37" i="26"/>
  <c r="P37" i="26"/>
  <c r="O37" i="26"/>
  <c r="N37" i="26"/>
  <c r="U36" i="26"/>
  <c r="T36" i="26"/>
  <c r="S36" i="26"/>
  <c r="R36" i="26"/>
  <c r="Q36" i="26"/>
  <c r="P36" i="26"/>
  <c r="O36" i="26"/>
  <c r="N36" i="26"/>
  <c r="U35" i="26"/>
  <c r="T35" i="26"/>
  <c r="S35" i="26"/>
  <c r="R35" i="26"/>
  <c r="Q35" i="26"/>
  <c r="P35" i="26"/>
  <c r="O35" i="26"/>
  <c r="N35" i="26"/>
  <c r="U34" i="26"/>
  <c r="T34" i="26"/>
  <c r="S34" i="26"/>
  <c r="R34" i="26"/>
  <c r="Q34" i="26"/>
  <c r="P34" i="26"/>
  <c r="O34" i="26"/>
  <c r="N34" i="26"/>
  <c r="U32" i="26"/>
  <c r="T32" i="26"/>
  <c r="S32" i="26"/>
  <c r="R32" i="26"/>
  <c r="Q32" i="26"/>
  <c r="P32" i="26"/>
  <c r="O32" i="26"/>
  <c r="N32" i="26"/>
  <c r="U31" i="26"/>
  <c r="T31" i="26"/>
  <c r="S31" i="26"/>
  <c r="R31" i="26"/>
  <c r="Q31" i="26"/>
  <c r="P31" i="26"/>
  <c r="O31" i="26"/>
  <c r="N31" i="26"/>
  <c r="U30" i="26"/>
  <c r="T30" i="26"/>
  <c r="S30" i="26"/>
  <c r="R30" i="26"/>
  <c r="Q30" i="26"/>
  <c r="P30" i="26"/>
  <c r="O30" i="26"/>
  <c r="N30" i="26"/>
  <c r="U29" i="26"/>
  <c r="T29" i="26"/>
  <c r="S29" i="26"/>
  <c r="R29" i="26"/>
  <c r="Q29" i="26"/>
  <c r="P29" i="26"/>
  <c r="O29" i="26"/>
  <c r="N29" i="26"/>
  <c r="U27" i="26"/>
  <c r="T27" i="26"/>
  <c r="S27" i="26"/>
  <c r="R27" i="26"/>
  <c r="Q27" i="26"/>
  <c r="P27" i="26"/>
  <c r="O27" i="26"/>
  <c r="N27" i="26"/>
  <c r="U26" i="26"/>
  <c r="T26" i="26"/>
  <c r="S26" i="26"/>
  <c r="R26" i="26"/>
  <c r="Q26" i="26"/>
  <c r="P26" i="26"/>
  <c r="O26" i="26"/>
  <c r="N26" i="26"/>
  <c r="U25" i="26"/>
  <c r="T25" i="26"/>
  <c r="S25" i="26"/>
  <c r="R25" i="26"/>
  <c r="Q25" i="26"/>
  <c r="P25" i="26"/>
  <c r="O25" i="26"/>
  <c r="N25" i="26"/>
  <c r="U24" i="26"/>
  <c r="T24" i="26"/>
  <c r="S24" i="26"/>
  <c r="R24" i="26"/>
  <c r="Q24" i="26"/>
  <c r="P24" i="26"/>
  <c r="O24" i="26"/>
  <c r="N24" i="26"/>
  <c r="U22" i="26"/>
  <c r="T22" i="26"/>
  <c r="S22" i="26"/>
  <c r="R22" i="26"/>
  <c r="Q22" i="26"/>
  <c r="P22" i="26"/>
  <c r="O22" i="26"/>
  <c r="U21" i="26"/>
  <c r="T21" i="26"/>
  <c r="S21" i="26"/>
  <c r="R21" i="26"/>
  <c r="Q21" i="26"/>
  <c r="P21" i="26"/>
  <c r="O21" i="26"/>
  <c r="U20" i="26"/>
  <c r="T20" i="26"/>
  <c r="S20" i="26"/>
  <c r="R20" i="26"/>
  <c r="Q20" i="26"/>
  <c r="P20" i="26"/>
  <c r="O20" i="26"/>
  <c r="U19" i="26"/>
  <c r="T19" i="26"/>
  <c r="S19" i="26"/>
  <c r="R19" i="26"/>
  <c r="Q19" i="26"/>
  <c r="P19" i="26"/>
  <c r="O19" i="26"/>
  <c r="N22" i="26"/>
  <c r="N21" i="26"/>
  <c r="N20" i="26"/>
  <c r="N19" i="26"/>
  <c r="U17" i="26"/>
  <c r="T17" i="26"/>
  <c r="S17" i="26"/>
  <c r="R17" i="26"/>
  <c r="Q17" i="26"/>
  <c r="P17" i="26"/>
  <c r="O17" i="26"/>
  <c r="N17" i="26"/>
  <c r="U16" i="26"/>
  <c r="T16" i="26"/>
  <c r="S16" i="26"/>
  <c r="R16" i="26"/>
  <c r="Q16" i="26"/>
  <c r="P16" i="26"/>
  <c r="O16" i="26"/>
  <c r="N16" i="26"/>
  <c r="U15" i="26"/>
  <c r="T15" i="26"/>
  <c r="S15" i="26"/>
  <c r="R15" i="26"/>
  <c r="Q15" i="26"/>
  <c r="P15" i="26"/>
  <c r="O15" i="26"/>
  <c r="N15" i="26"/>
  <c r="P132" i="26"/>
  <c r="O132" i="26"/>
  <c r="N132" i="26"/>
  <c r="P131" i="26"/>
  <c r="O131" i="26"/>
  <c r="N131" i="26"/>
  <c r="P130" i="26"/>
  <c r="O130" i="26"/>
  <c r="N130" i="26"/>
  <c r="P129" i="26"/>
  <c r="O129" i="26"/>
  <c r="N129" i="26"/>
  <c r="P127" i="26"/>
  <c r="O127" i="26"/>
  <c r="N127" i="26"/>
  <c r="P126" i="26"/>
  <c r="O126" i="26"/>
  <c r="N126" i="26"/>
  <c r="P125" i="26"/>
  <c r="O125" i="26"/>
  <c r="N125" i="26"/>
  <c r="P124" i="26"/>
  <c r="O124" i="26"/>
  <c r="P122" i="26"/>
  <c r="O122" i="26"/>
  <c r="N122" i="26"/>
  <c r="P121" i="26"/>
  <c r="O121" i="26"/>
  <c r="N121" i="26"/>
  <c r="P120" i="26"/>
  <c r="O120" i="26"/>
  <c r="N120" i="26"/>
  <c r="P119" i="26"/>
  <c r="O119" i="26"/>
  <c r="N119" i="26"/>
  <c r="P117" i="26"/>
  <c r="O117" i="26"/>
  <c r="N117" i="26"/>
  <c r="P116" i="26"/>
  <c r="O116" i="26"/>
  <c r="N116" i="26"/>
  <c r="P115" i="26"/>
  <c r="O115" i="26"/>
  <c r="N115" i="26"/>
  <c r="P114" i="26"/>
  <c r="O114" i="26"/>
  <c r="N114" i="26"/>
  <c r="P112" i="26"/>
  <c r="O112" i="26"/>
  <c r="N112" i="26"/>
  <c r="P111" i="26"/>
  <c r="O111" i="26"/>
  <c r="N111" i="26"/>
  <c r="P110" i="26"/>
  <c r="O110" i="26"/>
  <c r="N110" i="26"/>
  <c r="P109" i="26"/>
  <c r="O109" i="26"/>
  <c r="N109" i="26"/>
  <c r="P107" i="26"/>
  <c r="O107" i="26"/>
  <c r="N107" i="26"/>
  <c r="P106" i="26"/>
  <c r="O106" i="26"/>
  <c r="N106" i="26"/>
  <c r="P105" i="26"/>
  <c r="O105" i="26"/>
  <c r="N105" i="26"/>
  <c r="P104" i="26"/>
  <c r="O104" i="26"/>
  <c r="N104" i="26"/>
  <c r="P102" i="26"/>
  <c r="O102" i="26"/>
  <c r="N102" i="26"/>
  <c r="P101" i="26"/>
  <c r="O101" i="26"/>
  <c r="N101" i="26"/>
  <c r="P100" i="26"/>
  <c r="O100" i="26"/>
  <c r="N100" i="26"/>
  <c r="P99" i="26"/>
  <c r="O99" i="26"/>
  <c r="N99" i="26"/>
  <c r="P97" i="26"/>
  <c r="O97" i="26"/>
  <c r="N97" i="26"/>
  <c r="P96" i="26"/>
  <c r="O96" i="26"/>
  <c r="N96" i="26"/>
  <c r="P95" i="26"/>
  <c r="O95" i="26"/>
  <c r="N95" i="26"/>
  <c r="P94" i="26"/>
  <c r="O94" i="26"/>
  <c r="N94" i="26"/>
  <c r="P92" i="26"/>
  <c r="O92" i="26"/>
  <c r="N92" i="26"/>
  <c r="P91" i="26"/>
  <c r="O91" i="26"/>
  <c r="N91" i="26"/>
  <c r="P90" i="26"/>
  <c r="O90" i="26"/>
  <c r="N90" i="26"/>
  <c r="P89" i="26"/>
  <c r="O89" i="26"/>
  <c r="N89" i="26"/>
  <c r="P87" i="26"/>
  <c r="O87" i="26"/>
  <c r="N87" i="26"/>
  <c r="P86" i="26"/>
  <c r="O86" i="26"/>
  <c r="N86" i="26"/>
  <c r="P85" i="26"/>
  <c r="O85" i="26"/>
  <c r="N85" i="26"/>
  <c r="P81" i="26"/>
  <c r="O81" i="26"/>
  <c r="N81" i="26"/>
  <c r="P80" i="26"/>
  <c r="O80" i="26"/>
  <c r="N80" i="26"/>
  <c r="P79" i="26"/>
  <c r="O79" i="26"/>
  <c r="N79" i="26"/>
  <c r="P78" i="26"/>
  <c r="O78" i="26"/>
  <c r="N78" i="26"/>
  <c r="O10" i="26"/>
  <c r="P10" i="26"/>
  <c r="Q10" i="26"/>
  <c r="R10" i="26"/>
  <c r="S10" i="26"/>
  <c r="T10" i="26"/>
  <c r="U10" i="26"/>
  <c r="O11" i="26"/>
  <c r="P11" i="26"/>
  <c r="Q11" i="26"/>
  <c r="R11" i="26"/>
  <c r="S11" i="26"/>
  <c r="T11" i="26"/>
  <c r="U11" i="26"/>
  <c r="O12" i="26"/>
  <c r="P12" i="26"/>
  <c r="Q12" i="26"/>
  <c r="R12" i="26"/>
  <c r="S12" i="26"/>
  <c r="T12" i="26"/>
  <c r="U12" i="26"/>
  <c r="N12" i="26"/>
  <c r="N10" i="26"/>
  <c r="N11" i="26"/>
  <c r="U82" i="3"/>
  <c r="S82" i="3"/>
  <c r="R82" i="3"/>
  <c r="Q82" i="3"/>
  <c r="P82" i="3"/>
  <c r="O82" i="3"/>
  <c r="N82" i="3"/>
  <c r="U128" i="3"/>
  <c r="S128" i="3"/>
  <c r="R128" i="3"/>
  <c r="Q128" i="3"/>
  <c r="P128" i="3"/>
  <c r="O128" i="3"/>
  <c r="N128" i="3"/>
  <c r="U127" i="3"/>
  <c r="S127" i="3"/>
  <c r="R127" i="3"/>
  <c r="Q127" i="3"/>
  <c r="P127" i="3"/>
  <c r="O127" i="3"/>
  <c r="N127" i="3"/>
  <c r="U126" i="3"/>
  <c r="S126" i="3"/>
  <c r="R126" i="3"/>
  <c r="Q126" i="3"/>
  <c r="P126" i="3"/>
  <c r="O126" i="3"/>
  <c r="N126" i="3"/>
  <c r="U125" i="3"/>
  <c r="S125" i="3"/>
  <c r="R125" i="3"/>
  <c r="Q125" i="3"/>
  <c r="P125" i="3"/>
  <c r="O125" i="3"/>
  <c r="N84" i="26" l="1"/>
  <c r="N83" i="26"/>
  <c r="P84" i="26"/>
  <c r="P83" i="26"/>
  <c r="O84" i="26"/>
  <c r="O83" i="26"/>
  <c r="BU43" i="91" l="1"/>
  <c r="BU32" i="91"/>
  <c r="BU31" i="91"/>
  <c r="CF33" i="91" l="1"/>
  <c r="CH33" i="91"/>
  <c r="CG33" i="91"/>
  <c r="CE33" i="91"/>
  <c r="BV44" i="91"/>
  <c r="BU33" i="91"/>
  <c r="BV33" i="91"/>
  <c r="BU23" i="91"/>
  <c r="BU22" i="91"/>
  <c r="BU21" i="91"/>
  <c r="BV26" i="91" l="1"/>
  <c r="BV27" i="91"/>
  <c r="BV28" i="91"/>
  <c r="BW26" i="91"/>
  <c r="BW27" i="91"/>
  <c r="BW28" i="91"/>
  <c r="N85" i="3" l="1"/>
  <c r="O85" i="3"/>
  <c r="P85" i="3"/>
  <c r="Q85" i="3"/>
  <c r="R85" i="3"/>
  <c r="S85" i="3"/>
  <c r="T85" i="3"/>
  <c r="U85" i="3"/>
  <c r="N86" i="3"/>
  <c r="O86" i="3"/>
  <c r="P86" i="3"/>
  <c r="Q86" i="3"/>
  <c r="R86" i="3"/>
  <c r="S86" i="3"/>
  <c r="T86" i="3"/>
  <c r="U86" i="3"/>
  <c r="N87" i="3"/>
  <c r="O87" i="3"/>
  <c r="P87" i="3"/>
  <c r="Q87" i="3"/>
  <c r="R87" i="3"/>
  <c r="S87" i="3"/>
  <c r="T87" i="3"/>
  <c r="U87" i="3"/>
  <c r="N88" i="3"/>
  <c r="O88" i="3"/>
  <c r="P88" i="3"/>
  <c r="Q88" i="3"/>
  <c r="R88" i="3"/>
  <c r="S88" i="3"/>
  <c r="T88" i="3"/>
  <c r="U88" i="3"/>
  <c r="N90" i="3"/>
  <c r="O90" i="3"/>
  <c r="P90" i="3"/>
  <c r="Q90" i="3"/>
  <c r="R90" i="3"/>
  <c r="S90" i="3"/>
  <c r="T90" i="3"/>
  <c r="U90" i="3"/>
  <c r="N91" i="3"/>
  <c r="O91" i="3"/>
  <c r="P91" i="3"/>
  <c r="Q91" i="3"/>
  <c r="R91" i="3"/>
  <c r="S91" i="3"/>
  <c r="T91" i="3"/>
  <c r="U91" i="3"/>
  <c r="N92" i="3"/>
  <c r="O92" i="3"/>
  <c r="P92" i="3"/>
  <c r="Q92" i="3"/>
  <c r="R92" i="3"/>
  <c r="S92" i="3"/>
  <c r="T92" i="3"/>
  <c r="U92" i="3"/>
  <c r="N93" i="3"/>
  <c r="O93" i="3"/>
  <c r="P93" i="3"/>
  <c r="Q93" i="3"/>
  <c r="R93" i="3"/>
  <c r="S93" i="3"/>
  <c r="T93" i="3"/>
  <c r="U93" i="3"/>
  <c r="N95" i="3"/>
  <c r="O95" i="3"/>
  <c r="P95" i="3"/>
  <c r="Q95" i="3"/>
  <c r="R95" i="3"/>
  <c r="S95" i="3"/>
  <c r="T95" i="3"/>
  <c r="U95" i="3"/>
  <c r="N96" i="3"/>
  <c r="O96" i="3"/>
  <c r="P96" i="3"/>
  <c r="Q96" i="3"/>
  <c r="R96" i="3"/>
  <c r="S96" i="3"/>
  <c r="T96" i="3"/>
  <c r="U96" i="3"/>
  <c r="N97" i="3"/>
  <c r="O97" i="3"/>
  <c r="P97" i="3"/>
  <c r="Q97" i="3"/>
  <c r="R97" i="3"/>
  <c r="S97" i="3"/>
  <c r="T97" i="3"/>
  <c r="U97" i="3"/>
  <c r="N98" i="3"/>
  <c r="O98" i="3"/>
  <c r="P98" i="3"/>
  <c r="Q98" i="3"/>
  <c r="R98" i="3"/>
  <c r="S98" i="3"/>
  <c r="T98" i="3"/>
  <c r="U98" i="3"/>
  <c r="N100" i="3"/>
  <c r="O100" i="3"/>
  <c r="P100" i="3"/>
  <c r="Q100" i="3"/>
  <c r="R100" i="3"/>
  <c r="S100" i="3"/>
  <c r="T100" i="3"/>
  <c r="U100" i="3"/>
  <c r="N101" i="3"/>
  <c r="O101" i="3"/>
  <c r="P101" i="3"/>
  <c r="Q101" i="3"/>
  <c r="R101" i="3"/>
  <c r="S101" i="3"/>
  <c r="T101" i="3"/>
  <c r="U101" i="3"/>
  <c r="N102" i="3"/>
  <c r="O102" i="3"/>
  <c r="P102" i="3"/>
  <c r="Q102" i="3"/>
  <c r="R102" i="3"/>
  <c r="S102" i="3"/>
  <c r="T102" i="3"/>
  <c r="U102" i="3"/>
  <c r="N103" i="3"/>
  <c r="O103" i="3"/>
  <c r="P103" i="3"/>
  <c r="Q103" i="3"/>
  <c r="R103" i="3"/>
  <c r="S103" i="3"/>
  <c r="T103" i="3"/>
  <c r="U103" i="3"/>
  <c r="U123" i="3"/>
  <c r="S123" i="3"/>
  <c r="R123" i="3"/>
  <c r="Q123" i="3"/>
  <c r="P123" i="3"/>
  <c r="O123" i="3"/>
  <c r="N123" i="3"/>
  <c r="U122" i="3"/>
  <c r="S122" i="3"/>
  <c r="R122" i="3"/>
  <c r="Q122" i="3"/>
  <c r="P122" i="3"/>
  <c r="O122" i="3"/>
  <c r="N122" i="3"/>
  <c r="U121" i="3"/>
  <c r="S121" i="3"/>
  <c r="R121" i="3"/>
  <c r="Q121" i="3"/>
  <c r="P121" i="3"/>
  <c r="O121" i="3"/>
  <c r="N121" i="3"/>
  <c r="P73" i="26"/>
  <c r="O73" i="26"/>
  <c r="N73" i="26"/>
  <c r="R5" i="26" l="1"/>
  <c r="R6" i="26"/>
  <c r="N9" i="26"/>
  <c r="N77" i="26"/>
  <c r="N8" i="26"/>
  <c r="O5" i="26"/>
  <c r="O74" i="26"/>
  <c r="S5" i="26"/>
  <c r="O75" i="26"/>
  <c r="O6" i="26"/>
  <c r="S6" i="26"/>
  <c r="O76" i="26"/>
  <c r="O7" i="26"/>
  <c r="S7" i="26"/>
  <c r="O8" i="26"/>
  <c r="O77" i="26"/>
  <c r="O9" i="26"/>
  <c r="S8" i="26"/>
  <c r="S9" i="26"/>
  <c r="N74" i="26"/>
  <c r="N5" i="26"/>
  <c r="N75" i="26"/>
  <c r="N6" i="26"/>
  <c r="N76" i="26"/>
  <c r="N7" i="26"/>
  <c r="R7" i="26"/>
  <c r="R8" i="26"/>
  <c r="R9" i="26"/>
  <c r="P5" i="26"/>
  <c r="P74" i="26"/>
  <c r="T5" i="26"/>
  <c r="P75" i="26"/>
  <c r="P6" i="26"/>
  <c r="T6" i="26"/>
  <c r="P7" i="26"/>
  <c r="P76" i="26"/>
  <c r="T7" i="26"/>
  <c r="P77" i="26"/>
  <c r="P9" i="26"/>
  <c r="P8" i="26"/>
  <c r="T9" i="26"/>
  <c r="T8" i="26"/>
  <c r="Q5" i="26"/>
  <c r="U5" i="26"/>
  <c r="Q6" i="26"/>
  <c r="U6" i="26"/>
  <c r="Q7" i="26"/>
  <c r="U7" i="26"/>
  <c r="Q9" i="26"/>
  <c r="Q8" i="26"/>
  <c r="U9" i="26"/>
  <c r="U8" i="26"/>
  <c r="R107" i="3"/>
  <c r="R113" i="3"/>
  <c r="R115" i="3"/>
  <c r="S105" i="3"/>
  <c r="U78" i="3"/>
  <c r="U76" i="3"/>
  <c r="N111" i="3"/>
  <c r="N116" i="3"/>
  <c r="Q75" i="3"/>
  <c r="U75" i="3"/>
  <c r="Q76" i="3"/>
  <c r="Q77" i="3"/>
  <c r="U77" i="3"/>
  <c r="Q78" i="3"/>
  <c r="Q79" i="3"/>
  <c r="Q108" i="3"/>
  <c r="U108" i="3"/>
  <c r="R116" i="3"/>
  <c r="R117" i="3"/>
  <c r="O81" i="3"/>
  <c r="N112" i="3"/>
  <c r="N117" i="3"/>
  <c r="N106" i="3"/>
  <c r="R106" i="3"/>
  <c r="N108" i="3"/>
  <c r="R108" i="3"/>
  <c r="R110" i="3"/>
  <c r="Q111" i="3"/>
  <c r="U111" i="3"/>
  <c r="R118" i="3"/>
  <c r="R120" i="3"/>
  <c r="N107" i="3"/>
  <c r="N113" i="3"/>
  <c r="N118" i="3"/>
  <c r="R111" i="3"/>
  <c r="R112" i="3"/>
  <c r="N110" i="3"/>
  <c r="N115" i="3"/>
  <c r="N120" i="3"/>
  <c r="T75" i="3"/>
  <c r="P76" i="3"/>
  <c r="T77" i="3"/>
  <c r="T78" i="3"/>
  <c r="T79" i="3"/>
  <c r="P80" i="3"/>
  <c r="P81" i="3"/>
  <c r="Q113" i="3"/>
  <c r="U116" i="3"/>
  <c r="Q118" i="3"/>
  <c r="U79" i="3"/>
  <c r="Q80" i="3"/>
  <c r="U80" i="3"/>
  <c r="Q81" i="3"/>
  <c r="U81" i="3"/>
  <c r="Q105" i="3"/>
  <c r="U105" i="3"/>
  <c r="Q106" i="3"/>
  <c r="U106" i="3"/>
  <c r="Q107" i="3"/>
  <c r="U107" i="3"/>
  <c r="P75" i="3"/>
  <c r="T76" i="3"/>
  <c r="P77" i="3"/>
  <c r="P78" i="3"/>
  <c r="P79" i="3"/>
  <c r="T80" i="3"/>
  <c r="T81" i="3"/>
  <c r="P105" i="3"/>
  <c r="T105" i="3"/>
  <c r="U113" i="3"/>
  <c r="Q116" i="3"/>
  <c r="U118" i="3"/>
  <c r="N75" i="3"/>
  <c r="R75" i="3"/>
  <c r="N76" i="3"/>
  <c r="R76" i="3"/>
  <c r="N77" i="3"/>
  <c r="R77" i="3"/>
  <c r="N78" i="3"/>
  <c r="R78" i="3"/>
  <c r="N79" i="3"/>
  <c r="R79" i="3"/>
  <c r="N80" i="3"/>
  <c r="R80" i="3"/>
  <c r="N81" i="3"/>
  <c r="R81" i="3"/>
  <c r="Q110" i="3"/>
  <c r="U110" i="3"/>
  <c r="Q112" i="3"/>
  <c r="U112" i="3"/>
  <c r="Q115" i="3"/>
  <c r="U115" i="3"/>
  <c r="Q117" i="3"/>
  <c r="U117" i="3"/>
  <c r="Q120" i="3"/>
  <c r="U120" i="3"/>
  <c r="O80" i="3"/>
  <c r="O75" i="3"/>
  <c r="S75" i="3"/>
  <c r="O76" i="3"/>
  <c r="S76" i="3"/>
  <c r="O77" i="3"/>
  <c r="S77" i="3"/>
  <c r="O78" i="3"/>
  <c r="S78" i="3"/>
  <c r="O79" i="3"/>
  <c r="S79" i="3"/>
  <c r="S80" i="3"/>
  <c r="S81" i="3"/>
  <c r="O105" i="3"/>
  <c r="O106" i="3"/>
  <c r="S106" i="3"/>
  <c r="O107" i="3"/>
  <c r="S107" i="3"/>
  <c r="N105" i="3"/>
  <c r="R105" i="3"/>
  <c r="O108" i="3"/>
  <c r="S108" i="3"/>
  <c r="O110" i="3"/>
  <c r="S110" i="3"/>
  <c r="O111" i="3"/>
  <c r="S111" i="3"/>
  <c r="O112" i="3"/>
  <c r="S112" i="3"/>
  <c r="O113" i="3"/>
  <c r="S113" i="3"/>
  <c r="O115" i="3"/>
  <c r="S115" i="3"/>
  <c r="O116" i="3"/>
  <c r="S116" i="3"/>
  <c r="O117" i="3"/>
  <c r="S117" i="3"/>
  <c r="O118" i="3"/>
  <c r="S118" i="3"/>
  <c r="O120" i="3"/>
  <c r="S120" i="3"/>
  <c r="P106" i="3"/>
  <c r="T106" i="3"/>
  <c r="P107" i="3"/>
  <c r="T107" i="3"/>
  <c r="P108" i="3"/>
  <c r="T108" i="3"/>
  <c r="P110" i="3"/>
  <c r="P111" i="3"/>
  <c r="P112" i="3"/>
  <c r="P113" i="3"/>
  <c r="P115" i="3"/>
  <c r="P116" i="3"/>
  <c r="P117" i="3"/>
  <c r="P118" i="3"/>
  <c r="P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R28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R28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S28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T28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U28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R28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S28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T28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  <comment ref="AU28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revision pada Q221 untuk data penduduk Q319-Q121 kerana data penduduk 2020 dimuktamadkan</t>
        </r>
      </text>
    </comment>
  </commentList>
</comments>
</file>

<file path=xl/sharedStrings.xml><?xml version="1.0" encoding="utf-8"?>
<sst xmlns="http://schemas.openxmlformats.org/spreadsheetml/2006/main" count="7318" uniqueCount="1078">
  <si>
    <t>Kind of economic activity</t>
  </si>
  <si>
    <t>I</t>
  </si>
  <si>
    <t>II</t>
  </si>
  <si>
    <t>III</t>
  </si>
  <si>
    <t>IV</t>
  </si>
  <si>
    <t>Pertanian</t>
  </si>
  <si>
    <t>Agriculture</t>
  </si>
  <si>
    <t>Perlombongan dan pengkuarian</t>
  </si>
  <si>
    <t>Mining and quarrying</t>
  </si>
  <si>
    <t>Pembuatan</t>
  </si>
  <si>
    <t>Manufacturing</t>
  </si>
  <si>
    <t>Pembinaan</t>
  </si>
  <si>
    <t>Construction</t>
  </si>
  <si>
    <t>Perkhidmatan</t>
  </si>
  <si>
    <t>Services</t>
  </si>
  <si>
    <t>KDNK pada harga pembeli</t>
  </si>
  <si>
    <t>GDP at purchasers' prices</t>
  </si>
  <si>
    <t>JADUAL</t>
  </si>
  <si>
    <t>1A</t>
  </si>
  <si>
    <t>KDNK mengikut Jenis Aktiviti Ekonomi pada Harga Semasa</t>
  </si>
  <si>
    <t>TABLE</t>
  </si>
  <si>
    <t>GDP by Kind of Economic Activity at Current Prices</t>
  </si>
  <si>
    <r>
      <rPr>
        <b/>
        <sz val="12"/>
        <color theme="1"/>
        <rFont val="Arial"/>
        <family val="2"/>
      </rPr>
      <t>RM Juta</t>
    </r>
    <r>
      <rPr>
        <b/>
        <i/>
        <sz val="12"/>
        <color theme="1"/>
        <rFont val="Arial"/>
        <family val="2"/>
      </rPr>
      <t xml:space="preserve">/ Million </t>
    </r>
  </si>
  <si>
    <t>2A</t>
  </si>
  <si>
    <t>8A</t>
  </si>
  <si>
    <t>1.</t>
  </si>
  <si>
    <t>Getah</t>
  </si>
  <si>
    <t>Rubber</t>
  </si>
  <si>
    <t>Oil palm</t>
  </si>
  <si>
    <t>Livestock</t>
  </si>
  <si>
    <t>Pertanian lain</t>
  </si>
  <si>
    <t>Other agriculture</t>
  </si>
  <si>
    <t>Perhutanan dan pembalakan</t>
  </si>
  <si>
    <t>Forestry and logging</t>
  </si>
  <si>
    <t>Aquaculture</t>
  </si>
  <si>
    <t>2.</t>
  </si>
  <si>
    <t>3.</t>
  </si>
  <si>
    <t xml:space="preserve">Produk elektrik dan elektronik   </t>
  </si>
  <si>
    <t xml:space="preserve">Peralatan pengangkutan dan pembuatan lain   </t>
  </si>
  <si>
    <t>4.</t>
  </si>
  <si>
    <t>5.</t>
  </si>
  <si>
    <t xml:space="preserve">Perdagangan borong </t>
  </si>
  <si>
    <t xml:space="preserve">Perdagangan runcit   </t>
  </si>
  <si>
    <t xml:space="preserve">Kenderaan bermotor     </t>
  </si>
  <si>
    <t>Penginapan</t>
  </si>
  <si>
    <t>Accommodation</t>
  </si>
  <si>
    <t xml:space="preserve">Pengangkutan dan penyimpanan   </t>
  </si>
  <si>
    <t>Finance</t>
  </si>
  <si>
    <t xml:space="preserve">Insurans </t>
  </si>
  <si>
    <t>Insurance</t>
  </si>
  <si>
    <t>Perkhidmatan lain</t>
  </si>
  <si>
    <t>6.</t>
  </si>
  <si>
    <t>1.1</t>
  </si>
  <si>
    <t>1.2</t>
  </si>
  <si>
    <t>1.3</t>
  </si>
  <si>
    <t>1.4</t>
  </si>
  <si>
    <t>1.5</t>
  </si>
  <si>
    <t>1.6</t>
  </si>
  <si>
    <t>5.1</t>
  </si>
  <si>
    <t>5.2</t>
  </si>
  <si>
    <t>1.7</t>
  </si>
  <si>
    <t xml:space="preserve">Ternakan </t>
  </si>
  <si>
    <t xml:space="preserve">Kelapa sawit </t>
  </si>
  <si>
    <t>Akuakultur</t>
  </si>
  <si>
    <t xml:space="preserve">Jenis aktiviti ekonomi
</t>
  </si>
  <si>
    <t>3.1</t>
  </si>
  <si>
    <t>3.2</t>
  </si>
  <si>
    <t>KDNK mengikut Jenis Perbelanjaan dan Data Penting Ekonomi Makro pada Harga Semasa</t>
  </si>
  <si>
    <t>6A</t>
  </si>
  <si>
    <t>6B</t>
  </si>
  <si>
    <t>3A</t>
  </si>
  <si>
    <t>4A</t>
  </si>
  <si>
    <t>7A</t>
  </si>
  <si>
    <t>7B</t>
  </si>
  <si>
    <t xml:space="preserve">Perbelanjaan penggunaan akhir kerajaan   </t>
  </si>
  <si>
    <t>KDNK mengikut Jenis Perbelanjaan pada Harga Semasa</t>
  </si>
  <si>
    <t>GDP by Type of Expenditure at Current Prices</t>
  </si>
  <si>
    <t xml:space="preserve">Jenis perbelanjaan   
</t>
  </si>
  <si>
    <t xml:space="preserve">Perbelanjaan penggunaan akhir swasta </t>
  </si>
  <si>
    <t xml:space="preserve">Pembentukan modal tetap kasar   </t>
  </si>
  <si>
    <t xml:space="preserve">Jenis aset        </t>
  </si>
  <si>
    <t>3.1.1  Struktur</t>
  </si>
  <si>
    <t xml:space="preserve">3.1.2  Jentera dan peralatan </t>
  </si>
  <si>
    <t>3.1.3  Aset lain</t>
  </si>
  <si>
    <t>Sektor</t>
  </si>
  <si>
    <t xml:space="preserve">3.2.1  Awam </t>
  </si>
  <si>
    <t>3.2.2  Swasta</t>
  </si>
  <si>
    <t xml:space="preserve">Perubahan inventori dan barangan berharga*  </t>
  </si>
  <si>
    <t xml:space="preserve">Eksport barangan dan perkhidmatan  </t>
  </si>
  <si>
    <t xml:space="preserve">tolak Import barangan dan perkhidmatan  </t>
  </si>
  <si>
    <t xml:space="preserve">Perbelanjaan atas KDNK pada harga pembeli    </t>
  </si>
  <si>
    <t>Type of expenditure</t>
  </si>
  <si>
    <t>Government final consumption expenditure</t>
  </si>
  <si>
    <t>Private final consumption expenditure</t>
  </si>
  <si>
    <t>Gross fixed capital formation</t>
  </si>
  <si>
    <t>Type of assets</t>
  </si>
  <si>
    <t>3.1.1 Structure</t>
  </si>
  <si>
    <t>3.1.2 Machinery and equipment</t>
  </si>
  <si>
    <t>Sector</t>
  </si>
  <si>
    <t>Changes in inventories and valuables*</t>
  </si>
  <si>
    <t>Exports of goods and services</t>
  </si>
  <si>
    <t>less Imports of goods and services</t>
  </si>
  <si>
    <t>Expenditure on GDP at purchasers' prices</t>
  </si>
  <si>
    <t>* Termasuk perbezaan statistik</t>
  </si>
  <si>
    <t>3.2.1 Public</t>
  </si>
  <si>
    <t>3.2.2 Private</t>
  </si>
  <si>
    <t>2.8</t>
  </si>
  <si>
    <t>2.7</t>
  </si>
  <si>
    <r>
      <t xml:space="preserve">Jenis aktiviti ekonomi
</t>
    </r>
    <r>
      <rPr>
        <i/>
        <sz val="13"/>
        <color theme="1"/>
        <rFont val="Arial"/>
        <family val="2"/>
      </rPr>
      <t>Kind of economic activity</t>
    </r>
  </si>
  <si>
    <r>
      <t xml:space="preserve">Pertanian
</t>
    </r>
    <r>
      <rPr>
        <i/>
        <sz val="13"/>
        <color theme="1"/>
        <rFont val="Arial"/>
        <family val="2"/>
      </rPr>
      <t>Agriculture</t>
    </r>
  </si>
  <si>
    <r>
      <t xml:space="preserve">Perlombongan dan pengkuarian
</t>
    </r>
    <r>
      <rPr>
        <i/>
        <sz val="13"/>
        <color theme="1"/>
        <rFont val="Arial"/>
        <family val="2"/>
      </rPr>
      <t>Mining and quarrying</t>
    </r>
  </si>
  <si>
    <r>
      <t xml:space="preserve">Pembuatan
</t>
    </r>
    <r>
      <rPr>
        <i/>
        <sz val="13"/>
        <color theme="1"/>
        <rFont val="Arial"/>
        <family val="2"/>
      </rPr>
      <t>Manufacturing</t>
    </r>
  </si>
  <si>
    <r>
      <t xml:space="preserve">Pembinaan
</t>
    </r>
    <r>
      <rPr>
        <i/>
        <sz val="13"/>
        <color theme="1"/>
        <rFont val="Arial"/>
        <family val="2"/>
      </rPr>
      <t>Construction</t>
    </r>
  </si>
  <si>
    <r>
      <t xml:space="preserve">Perkhidmatan
</t>
    </r>
    <r>
      <rPr>
        <i/>
        <sz val="13"/>
        <color theme="1"/>
        <rFont val="Arial"/>
        <family val="2"/>
      </rPr>
      <t>Services</t>
    </r>
  </si>
  <si>
    <r>
      <t xml:space="preserve">KDNK pada harga pembeli
</t>
    </r>
    <r>
      <rPr>
        <i/>
        <sz val="13"/>
        <color theme="1"/>
        <rFont val="Arial"/>
        <family val="2"/>
      </rPr>
      <t>GDP at purchasers' prices</t>
    </r>
  </si>
  <si>
    <r>
      <t xml:space="preserve">Jenis perbelanjaan
</t>
    </r>
    <r>
      <rPr>
        <i/>
        <sz val="13"/>
        <color theme="1"/>
        <rFont val="Arial"/>
        <family val="2"/>
      </rPr>
      <t>Type of expenditure</t>
    </r>
  </si>
  <si>
    <r>
      <t xml:space="preserve">Perbelanjaan penggunaan akhir kerajaan
</t>
    </r>
    <r>
      <rPr>
        <i/>
        <sz val="13"/>
        <color theme="1"/>
        <rFont val="Arial"/>
        <family val="2"/>
      </rPr>
      <t>Government final consumption expenditure</t>
    </r>
  </si>
  <si>
    <r>
      <t xml:space="preserve">Perbelanjaan penggunaan akhir swasta
</t>
    </r>
    <r>
      <rPr>
        <i/>
        <sz val="13"/>
        <color theme="1"/>
        <rFont val="Arial"/>
        <family val="2"/>
      </rPr>
      <t xml:space="preserve">Private final consumption expenditure </t>
    </r>
  </si>
  <si>
    <r>
      <t xml:space="preserve">Pembentukan modal tetap kasar
</t>
    </r>
    <r>
      <rPr>
        <i/>
        <sz val="13"/>
        <color theme="1"/>
        <rFont val="Arial"/>
        <family val="2"/>
      </rPr>
      <t>Gross fixed capital formation</t>
    </r>
  </si>
  <si>
    <r>
      <t xml:space="preserve">Eksport barangan dan perkhidmatan
</t>
    </r>
    <r>
      <rPr>
        <i/>
        <sz val="13"/>
        <color theme="1"/>
        <rFont val="Arial"/>
        <family val="2"/>
      </rPr>
      <t>Exports of goods and services</t>
    </r>
  </si>
  <si>
    <r>
      <t>Import barangan dan perkhidmatan</t>
    </r>
    <r>
      <rPr>
        <b/>
        <i/>
        <sz val="13"/>
        <color theme="1"/>
        <rFont val="Arial"/>
        <family val="2"/>
      </rPr>
      <t xml:space="preserve">
</t>
    </r>
    <r>
      <rPr>
        <i/>
        <sz val="13"/>
        <color theme="1"/>
        <rFont val="Arial"/>
        <family val="2"/>
      </rPr>
      <t>Imports of goods and services</t>
    </r>
  </si>
  <si>
    <r>
      <t xml:space="preserve">Penggunaan domestik
</t>
    </r>
    <r>
      <rPr>
        <i/>
        <sz val="13"/>
        <color theme="1"/>
        <rFont val="Arial"/>
        <family val="2"/>
      </rPr>
      <t>Domestic consumption</t>
    </r>
  </si>
  <si>
    <r>
      <t xml:space="preserve">Penggunaan akhir
</t>
    </r>
    <r>
      <rPr>
        <i/>
        <sz val="13"/>
        <color theme="1"/>
        <rFont val="Arial"/>
        <family val="2"/>
      </rPr>
      <t>Final consumption</t>
    </r>
  </si>
  <si>
    <r>
      <t xml:space="preserve">Pembentukan modal kasar*
</t>
    </r>
    <r>
      <rPr>
        <i/>
        <sz val="13"/>
        <color theme="1"/>
        <rFont val="Arial"/>
        <family val="2"/>
      </rPr>
      <t>Gross capital formation*</t>
    </r>
  </si>
  <si>
    <r>
      <t xml:space="preserve">Imbangan barangan dan perkhidmatan
</t>
    </r>
    <r>
      <rPr>
        <i/>
        <sz val="13"/>
        <color theme="1"/>
        <rFont val="Arial"/>
        <family val="2"/>
      </rPr>
      <t>Balance of goods and services</t>
    </r>
  </si>
  <si>
    <r>
      <t xml:space="preserve">Pendapatan primer bersih dari luar negeri
</t>
    </r>
    <r>
      <rPr>
        <i/>
        <sz val="13"/>
        <color theme="1"/>
        <rFont val="Arial"/>
        <family val="2"/>
      </rPr>
      <t>Net primary income from abroad</t>
    </r>
  </si>
  <si>
    <r>
      <t>Pendapatan negara kasar</t>
    </r>
    <r>
      <rPr>
        <b/>
        <i/>
        <sz val="13"/>
        <color theme="1"/>
        <rFont val="Arial"/>
        <family val="2"/>
      </rPr>
      <t xml:space="preserve">
</t>
    </r>
    <r>
      <rPr>
        <i/>
        <sz val="13"/>
        <color theme="1"/>
        <rFont val="Arial"/>
        <family val="2"/>
      </rPr>
      <t>Gross national income</t>
    </r>
  </si>
  <si>
    <r>
      <t xml:space="preserve">Pendapatan negara kasar per kapita (RM)
</t>
    </r>
    <r>
      <rPr>
        <i/>
        <sz val="13"/>
        <color theme="1"/>
        <rFont val="Arial"/>
        <family val="2"/>
      </rPr>
      <t>Gross national income per capita (RM)</t>
    </r>
  </si>
  <si>
    <t>(%)</t>
  </si>
  <si>
    <r>
      <t>Kewangan</t>
    </r>
    <r>
      <rPr>
        <i/>
        <sz val="13"/>
        <rFont val="Arial"/>
        <family val="2"/>
      </rPr>
      <t xml:space="preserve"> </t>
    </r>
  </si>
  <si>
    <t>1B</t>
  </si>
  <si>
    <t>2B</t>
  </si>
  <si>
    <t>KDNK mengikut Jenis Aktiviti Ekonomi pada Harga Semasa - Perubahan peratusan dari suku tahun yang sama tahun sebelumnya</t>
  </si>
  <si>
    <t>GDP by Kind of Economic Activity at Current Prices - Percentage change from corresponding quarter of preceding year</t>
  </si>
  <si>
    <t>1C</t>
  </si>
  <si>
    <t>KDNK mengikut Jenis Aktiviti Ekonomi pada Harga Semasa - Perubahan peratusan dari suku tahun sebelumnya</t>
  </si>
  <si>
    <t>GDP by Kind of Economic Activity at Current Prices - Percentage change from preceding quarter</t>
  </si>
  <si>
    <t>1D</t>
  </si>
  <si>
    <t>GDP by Kind of Economic Activity at Current Prices - Percentage share to GDP</t>
  </si>
  <si>
    <t>3B</t>
  </si>
  <si>
    <t>4B</t>
  </si>
  <si>
    <t>KDNK mengikut Jenis Perbelanjaan dan Data Penting Ekonomi Makro pada Harga Semasa - Perubahan peratusan dari suku tahun sebelumnya</t>
  </si>
  <si>
    <t>8B</t>
  </si>
  <si>
    <t>9A</t>
  </si>
  <si>
    <t>9B</t>
  </si>
  <si>
    <t>10A</t>
  </si>
  <si>
    <t>10B</t>
  </si>
  <si>
    <t>11B</t>
  </si>
  <si>
    <t>11A</t>
  </si>
  <si>
    <t>KDNK mengikut Jenis Perbelanjaan pada Harga Semasa - Perubahan peratusan dari suku tahun yang sama tahun sebelumnya</t>
  </si>
  <si>
    <t>GDP by Type of Expenditure at Current Prices - Percentage change from corresponding quarter of preceding year</t>
  </si>
  <si>
    <t>KDNK mengikut Jenis Perbelanjaan pada Harga Semasa - Perubahan peratusan dari suku tahun sebelumnya</t>
  </si>
  <si>
    <t>GDP by Type of Expenditure at Current Prices - Percentage change from preceding quarter</t>
  </si>
  <si>
    <t>GDP by Type of Expenditure at Current Prices - Percentage share to GDP</t>
  </si>
  <si>
    <t>. .</t>
  </si>
  <si>
    <t>Motor vehicles</t>
  </si>
  <si>
    <t>Electricity and gas</t>
  </si>
  <si>
    <t>Transport and storage</t>
  </si>
  <si>
    <t>Information and communication</t>
  </si>
  <si>
    <t>Other services</t>
  </si>
  <si>
    <t>Government services</t>
  </si>
  <si>
    <t>Elektrik dan gas</t>
  </si>
  <si>
    <t>Perkhidmatan kerajaan</t>
  </si>
  <si>
    <t>* Includes statistical discrepancy</t>
  </si>
  <si>
    <t>Perikanan laut</t>
  </si>
  <si>
    <t>3.3</t>
  </si>
  <si>
    <t>3.4</t>
  </si>
  <si>
    <t>3.5</t>
  </si>
  <si>
    <t>3.6</t>
  </si>
  <si>
    <t>3.7</t>
  </si>
  <si>
    <t>3.8</t>
  </si>
  <si>
    <t>3.9</t>
  </si>
  <si>
    <t>3.10</t>
  </si>
  <si>
    <t>5.3</t>
  </si>
  <si>
    <t>5.4</t>
  </si>
  <si>
    <t>5.5</t>
  </si>
  <si>
    <t>5.6</t>
  </si>
  <si>
    <t>5.7</t>
  </si>
  <si>
    <t>5.8</t>
  </si>
  <si>
    <t>5.9</t>
  </si>
  <si>
    <t xml:space="preserve">Maklumat dan komunikasi </t>
  </si>
  <si>
    <t>5.10</t>
  </si>
  <si>
    <t>5.11</t>
  </si>
  <si>
    <t>5.12</t>
  </si>
  <si>
    <t>5.13</t>
  </si>
  <si>
    <t>5.14</t>
  </si>
  <si>
    <t>tambah Duti import</t>
  </si>
  <si>
    <t>Marine fishing</t>
  </si>
  <si>
    <t>Motor vehicles and transport equipment</t>
  </si>
  <si>
    <t>Wholesale trade</t>
  </si>
  <si>
    <t>Retail trade</t>
  </si>
  <si>
    <t>plus Import duties</t>
  </si>
  <si>
    <t>3.1.3 Other asset</t>
  </si>
  <si>
    <r>
      <t>tambah Duti import</t>
    </r>
    <r>
      <rPr>
        <b/>
        <i/>
        <sz val="13"/>
        <color theme="1"/>
        <rFont val="Arial"/>
        <family val="2"/>
      </rPr>
      <t xml:space="preserve">
</t>
    </r>
    <r>
      <rPr>
        <i/>
        <sz val="13"/>
        <color theme="1"/>
        <rFont val="Arial"/>
        <family val="2"/>
      </rPr>
      <t>plus Import duties</t>
    </r>
  </si>
  <si>
    <r>
      <t>* Termasuk perbezaan statistik/</t>
    </r>
    <r>
      <rPr>
        <i/>
        <sz val="11"/>
        <color theme="1"/>
        <rFont val="Arial"/>
        <family val="2"/>
      </rPr>
      <t xml:space="preserve"> Includes statistical discrepancy</t>
    </r>
  </si>
  <si>
    <t>SEC.</t>
  </si>
  <si>
    <t>SECTION DESCRIPTION</t>
  </si>
  <si>
    <t>MSIC 2008 2D</t>
  </si>
  <si>
    <t>MSIC 2008 2D DESCRIPTION</t>
  </si>
  <si>
    <t>OFFICER</t>
  </si>
  <si>
    <t>NO.</t>
  </si>
  <si>
    <t>MSIC 2008 5D</t>
  </si>
  <si>
    <t>MSIC 2008 5D DESCRIPTION</t>
  </si>
  <si>
    <t>ANN FORMAT</t>
  </si>
  <si>
    <t>ANN FORMAT DESCRIPTION</t>
  </si>
  <si>
    <t>QTR FORMAT</t>
  </si>
  <si>
    <t>QTR FORMAT DESCRIPTION</t>
  </si>
  <si>
    <t>001</t>
  </si>
  <si>
    <t>RUBBER</t>
  </si>
  <si>
    <t>002</t>
  </si>
  <si>
    <t>OIL PALM</t>
  </si>
  <si>
    <t>003</t>
  </si>
  <si>
    <t>POULTRY</t>
  </si>
  <si>
    <t>LIVESTOCK</t>
  </si>
  <si>
    <t>004</t>
  </si>
  <si>
    <t>CATTLE</t>
  </si>
  <si>
    <t>005</t>
  </si>
  <si>
    <t>OTHER LIVESTOCK</t>
  </si>
  <si>
    <t>006</t>
  </si>
  <si>
    <t>PADDY</t>
  </si>
  <si>
    <t>OTHER AGRICULTURE</t>
  </si>
  <si>
    <t>007</t>
  </si>
  <si>
    <t>VEGETABLES</t>
  </si>
  <si>
    <t>008</t>
  </si>
  <si>
    <t>FRUITS</t>
  </si>
  <si>
    <t>009</t>
  </si>
  <si>
    <t>FOOD CROPS</t>
  </si>
  <si>
    <t>010</t>
  </si>
  <si>
    <t>OTHER CROPS</t>
  </si>
  <si>
    <t>011</t>
  </si>
  <si>
    <t>FORESTRY &amp; LOGGING</t>
  </si>
  <si>
    <t>012</t>
  </si>
  <si>
    <t>MARINE FISHING</t>
  </si>
  <si>
    <t>013</t>
  </si>
  <si>
    <t>AQUACULTURE</t>
  </si>
  <si>
    <t>014</t>
  </si>
  <si>
    <t>CRUDE PETROLEUM AND CONDENSATE</t>
  </si>
  <si>
    <t>CRUDE OIL AND CONDENSATE</t>
  </si>
  <si>
    <t>015</t>
  </si>
  <si>
    <t xml:space="preserve">NATURAL GAS </t>
  </si>
  <si>
    <t>016</t>
  </si>
  <si>
    <t>OTHER MINING AND QUARRYING</t>
  </si>
  <si>
    <t>017</t>
  </si>
  <si>
    <t>VEGETABLE AND ANIMAL OIL AND FATS</t>
  </si>
  <si>
    <t>VEGETABLE AND ANIMAL OILS &amp; FATS AND FOOD PROCESSING</t>
  </si>
  <si>
    <t>018</t>
  </si>
  <si>
    <t>FOOD PROCESSING</t>
  </si>
  <si>
    <t>019</t>
  </si>
  <si>
    <t>BEVERAGES</t>
  </si>
  <si>
    <t>BEVERAGES AND TOBACCO PRODUCTS</t>
  </si>
  <si>
    <t>020</t>
  </si>
  <si>
    <t>TOBACCO</t>
  </si>
  <si>
    <t>021</t>
  </si>
  <si>
    <t>TEXTILE AND WEARING APPAREL</t>
  </si>
  <si>
    <t xml:space="preserve">TEXTILES, WEARING APPAREL, LEATHER AND FOOTWEAR  </t>
  </si>
  <si>
    <t>022</t>
  </si>
  <si>
    <t>LEATHER AND FOOTWEAR</t>
  </si>
  <si>
    <t>023</t>
  </si>
  <si>
    <t>WOOD PRODUCTS</t>
  </si>
  <si>
    <t>WOOD PRODUCTS, PAPER &amp; PAPER PRODUCTS AND PRINTING &amp; REPRODUCTION OF RECORDED MEDIA</t>
  </si>
  <si>
    <t>024</t>
  </si>
  <si>
    <t>PAPER AND PAPER PRODUCTS</t>
  </si>
  <si>
    <t>025</t>
  </si>
  <si>
    <t>PRINTING AND REPRODUCTION OF RECORDED MEDIA</t>
  </si>
  <si>
    <t>026</t>
  </si>
  <si>
    <t>REFINED PETROLEUM PRODUCTS</t>
  </si>
  <si>
    <t>REFINED PETROLEUM PRODUCTS AND CHEMICALS &amp; CHEMICAL PRODUCTS</t>
  </si>
  <si>
    <t>027</t>
  </si>
  <si>
    <t>CHEMICALS AND CHEMICAL PRODUCTS</t>
  </si>
  <si>
    <t>028</t>
  </si>
  <si>
    <t>RUBBER PRODUCTS</t>
  </si>
  <si>
    <t xml:space="preserve">RUBBER AND PLASTICS PRODUCTS  </t>
  </si>
  <si>
    <t>029</t>
  </si>
  <si>
    <t>PLASTICS PRODUCTS</t>
  </si>
  <si>
    <t>030</t>
  </si>
  <si>
    <t>NON-METALLIC MINERAL PRODUCTS</t>
  </si>
  <si>
    <t xml:space="preserve">NON-METALLIC MINERAL PRODUCTS, BASIC METAL AND FABRICATED METAL PRODUCTS  </t>
  </si>
  <si>
    <t>031</t>
  </si>
  <si>
    <t>032</t>
  </si>
  <si>
    <t>FABRICATED METAL PRODUCTS</t>
  </si>
  <si>
    <t>033</t>
  </si>
  <si>
    <t>MACHINERY AND EQUIPMENT</t>
  </si>
  <si>
    <t xml:space="preserve">ELECTRICAL AND ELECTRONIC  </t>
  </si>
  <si>
    <t>034</t>
  </si>
  <si>
    <t>MANUFACTURE OF OFFICE, ACCOUNTING AND COMPUTING MACHINERY</t>
  </si>
  <si>
    <t>035</t>
  </si>
  <si>
    <t>ELECTRICAL MACHINERY AND APPARATUS</t>
  </si>
  <si>
    <t>036</t>
  </si>
  <si>
    <t>MANUFACTURING OF RADIO, TELEVISION AND COMMUNICATION EQUIPMENT AND APPARATUS</t>
  </si>
  <si>
    <t>037</t>
  </si>
  <si>
    <t>MANUFACTURE OF MEDICAL, PRECISION AND OPTICAL INSTRUMENT, WATCHES AND CLOCKS</t>
  </si>
  <si>
    <t>038</t>
  </si>
  <si>
    <t>MOTOR VEHICLES AND TRANSPORT EQUIPMENT</t>
  </si>
  <si>
    <t>039</t>
  </si>
  <si>
    <t>FURNITURE</t>
  </si>
  <si>
    <t>FURNITURE AND OTHER MANUFACTURES</t>
  </si>
  <si>
    <t>040</t>
  </si>
  <si>
    <t>OTHER MANUFACTURES</t>
  </si>
  <si>
    <t>Residential buildings</t>
  </si>
  <si>
    <t>041</t>
  </si>
  <si>
    <t>RESIDENTIAL BUILDINGS</t>
  </si>
  <si>
    <t>Non-residential buildings</t>
  </si>
  <si>
    <t>042</t>
  </si>
  <si>
    <t>NON-RESIDENTIAL BUILDINGS</t>
  </si>
  <si>
    <t>Civil engineering</t>
  </si>
  <si>
    <t>043</t>
  </si>
  <si>
    <t>CIVIL ENGINEERING</t>
  </si>
  <si>
    <t>044</t>
  </si>
  <si>
    <t>SPECIAL TRADE WORKS</t>
  </si>
  <si>
    <t>045</t>
  </si>
  <si>
    <t>046</t>
  </si>
  <si>
    <t>047</t>
  </si>
  <si>
    <t>WHOLESALE ON A FEE OR CONTRACT BASIS, AGRICULTURAL RAW MATERIALS &amp; LIVESTOCK AND FOOD, BEVERAGES &amp; TOBACCO</t>
  </si>
  <si>
    <t xml:space="preserve">WHOLESALE </t>
  </si>
  <si>
    <t>048</t>
  </si>
  <si>
    <t>WHOLESALE OF HOUSEHOLD GOODS AND MACHINERY, EQUIPMENT &amp; SUPPLIES</t>
  </si>
  <si>
    <t>049</t>
  </si>
  <si>
    <t>OTHER SPECIALISED AND NON-SPECIALISED WHOLESALE TRADE</t>
  </si>
  <si>
    <t>050</t>
  </si>
  <si>
    <t>RETAIL SALE IN NON-SPECIALISED STORES</t>
  </si>
  <si>
    <t xml:space="preserve">RETAIL </t>
  </si>
  <si>
    <t>051</t>
  </si>
  <si>
    <t>RETAIL SALE OF FOOD, BEVERAGES AND TOBACCO IN SPECIALISED STORES</t>
  </si>
  <si>
    <t>052</t>
  </si>
  <si>
    <t>RETAIL SALE OF AUTOMOTIVE FUEL IN SPECIALISED STORES</t>
  </si>
  <si>
    <t>053</t>
  </si>
  <si>
    <t>OTHER RETAIL SALE</t>
  </si>
  <si>
    <t>054</t>
  </si>
  <si>
    <t>MOTOR VEHICLES</t>
  </si>
  <si>
    <t>055</t>
  </si>
  <si>
    <t>RESTAURANTS</t>
  </si>
  <si>
    <t>056</t>
  </si>
  <si>
    <t>ACCOMMODATION</t>
  </si>
  <si>
    <t>Transportation and storage</t>
  </si>
  <si>
    <t>057</t>
  </si>
  <si>
    <t>LAND TRANSPORT</t>
  </si>
  <si>
    <t>Water transport</t>
  </si>
  <si>
    <t>058</t>
  </si>
  <si>
    <t>WATER TRANSPORT</t>
  </si>
  <si>
    <t>Air transport</t>
  </si>
  <si>
    <t>059</t>
  </si>
  <si>
    <t>AIR TRANSPORT</t>
  </si>
  <si>
    <t>060</t>
  </si>
  <si>
    <t>HIGHWAY OPERATION</t>
  </si>
  <si>
    <t xml:space="preserve">SUPPORTING ACTIVITIES TO TRANSPORT </t>
  </si>
  <si>
    <t>061</t>
  </si>
  <si>
    <t>PORT AND AIRPORT</t>
  </si>
  <si>
    <t>062</t>
  </si>
  <si>
    <t>OTHER SUPPORTING ACTIVITIES TO TRANSPORT</t>
  </si>
  <si>
    <t>063</t>
  </si>
  <si>
    <t>POSTAL AND COURIER ACTIVITIES</t>
  </si>
  <si>
    <t>064</t>
  </si>
  <si>
    <t>INFORMATION AND COMMUNICATION</t>
  </si>
  <si>
    <t>Telecommunications</t>
  </si>
  <si>
    <t>065</t>
  </si>
  <si>
    <t>066</t>
  </si>
  <si>
    <t>067</t>
  </si>
  <si>
    <t>MONETARY INTERMEDIATION</t>
  </si>
  <si>
    <t>FINANCE</t>
  </si>
  <si>
    <t>068</t>
  </si>
  <si>
    <t>OTHER FINANCIAL INTERMEDIATION AND ACTIVITIES AUXILIARY TO FINANCE</t>
  </si>
  <si>
    <t>069</t>
  </si>
  <si>
    <t>INSURANCE AND PENSION FUNDING</t>
  </si>
  <si>
    <t>INSURANCE</t>
  </si>
  <si>
    <t>070</t>
  </si>
  <si>
    <t>ACTIVITIES AUXILIARY TO INSURANCE</t>
  </si>
  <si>
    <t>071</t>
  </si>
  <si>
    <t>REAL ESTATE</t>
  </si>
  <si>
    <t xml:space="preserve">REAL ESTATE </t>
  </si>
  <si>
    <t>072</t>
  </si>
  <si>
    <t>LEGAL SERVICES</t>
  </si>
  <si>
    <t>BUSINESS SERVICES</t>
  </si>
  <si>
    <t>073</t>
  </si>
  <si>
    <t>ACCOUNTING SERVICES</t>
  </si>
  <si>
    <t>074</t>
  </si>
  <si>
    <t>OTHER PROFESSIONAL</t>
  </si>
  <si>
    <t>075</t>
  </si>
  <si>
    <t>OTHER BUSINESS SERVICES</t>
  </si>
  <si>
    <t>076</t>
  </si>
  <si>
    <t>OWNER OCCUPIED DWELLING</t>
  </si>
  <si>
    <t>OTHER SERVICES</t>
  </si>
  <si>
    <t>Education</t>
  </si>
  <si>
    <t>077</t>
  </si>
  <si>
    <t>PRIVATE EDUCATION SERVICES</t>
  </si>
  <si>
    <t>078</t>
  </si>
  <si>
    <t>PRIVATE HEALTH SERVICES</t>
  </si>
  <si>
    <t>079</t>
  </si>
  <si>
    <t>OTHER PRIVATE SERVICES</t>
  </si>
  <si>
    <t>080</t>
  </si>
  <si>
    <t>PRIVATE NON-PROFIT SERVICES TO HOUSEHOLD</t>
  </si>
  <si>
    <t>081</t>
  </si>
  <si>
    <t>DOMESTIC SERVICES OF HOUSEHOLDS</t>
  </si>
  <si>
    <t>082</t>
  </si>
  <si>
    <t>GENERAL PUBLIC SERVICES</t>
  </si>
  <si>
    <t>GOVERNMENT SERVICES</t>
  </si>
  <si>
    <t>Defence</t>
  </si>
  <si>
    <t>083</t>
  </si>
  <si>
    <t>DEFENCE</t>
  </si>
  <si>
    <t>084</t>
  </si>
  <si>
    <t>PUBLIC ORDER AND SAFETY</t>
  </si>
  <si>
    <t>085</t>
  </si>
  <si>
    <t>ECONOMIC AFFAIRS</t>
  </si>
  <si>
    <t>086</t>
  </si>
  <si>
    <t>ENVIRONMENTAL PROTECTION</t>
  </si>
  <si>
    <t>087</t>
  </si>
  <si>
    <t>HOUSING AND COMMUNITY AMENITIES</t>
  </si>
  <si>
    <t>Health</t>
  </si>
  <si>
    <t>088</t>
  </si>
  <si>
    <t>HEALTH</t>
  </si>
  <si>
    <t>089</t>
  </si>
  <si>
    <t>090</t>
  </si>
  <si>
    <t>EDUCATION</t>
  </si>
  <si>
    <t>091</t>
  </si>
  <si>
    <t>SOCIAL PROTECTION</t>
  </si>
  <si>
    <t>IMPORT DUTIES</t>
  </si>
  <si>
    <t>092</t>
  </si>
  <si>
    <t>z</t>
  </si>
  <si>
    <t>Private Final Consumption Expenditure</t>
  </si>
  <si>
    <t>Food and non-alcoholic beverages</t>
  </si>
  <si>
    <t>Alcoholic beverages and tobacco</t>
  </si>
  <si>
    <t>Clothing and footwear</t>
  </si>
  <si>
    <t>Housing, water, electricity, gas dan other fuels</t>
  </si>
  <si>
    <t>Furnishings, household equipment and routine household maintenance</t>
  </si>
  <si>
    <t>Transport</t>
  </si>
  <si>
    <t>Communication</t>
  </si>
  <si>
    <t>Recreation services and culture</t>
  </si>
  <si>
    <t>Restaurants and hotels</t>
  </si>
  <si>
    <t>Miscellaneous goods and services</t>
  </si>
  <si>
    <t>Resident household purchase abroad</t>
  </si>
  <si>
    <t>less Non-resident household purchase in domestic market</t>
  </si>
  <si>
    <t>Total Household Consumption By Group</t>
  </si>
  <si>
    <t>Final Consumption Expenditure of NPISH</t>
  </si>
  <si>
    <t>Total Private Final Consumption Expenditure</t>
  </si>
  <si>
    <t>Health services</t>
  </si>
  <si>
    <t>Education services</t>
  </si>
  <si>
    <t>Goods</t>
  </si>
  <si>
    <t>Government Final Consumption Expenditure</t>
  </si>
  <si>
    <t>Gross Fixed Capital Formation</t>
  </si>
  <si>
    <t>Structure</t>
  </si>
  <si>
    <t>Machinery And Equipment</t>
  </si>
  <si>
    <t>Other Asset</t>
  </si>
  <si>
    <t>GFCF By Type of Assets</t>
  </si>
  <si>
    <t>GFCF By By Sector</t>
  </si>
  <si>
    <t>General Government</t>
  </si>
  <si>
    <t>Public corporation</t>
  </si>
  <si>
    <t xml:space="preserve">Private </t>
  </si>
  <si>
    <t>Changes in Stock</t>
  </si>
  <si>
    <t>Motor Vehicles</t>
  </si>
  <si>
    <t>Other Services</t>
  </si>
  <si>
    <t>EXPORTS OF GOODS &amp; SERVICES</t>
  </si>
  <si>
    <t>IMPORTS OF GOODS &amp; SERVICES</t>
  </si>
  <si>
    <t>NET EXPORTS OF GOODS &amp; SERVICES</t>
  </si>
  <si>
    <t>TOTAL GDP (EXPENDITURE APPROACH)</t>
  </si>
  <si>
    <t>ANNUAL FORMAT: SUPPLY SIDE</t>
  </si>
  <si>
    <t>SECTOR</t>
  </si>
  <si>
    <t>SUB-SECTOR</t>
  </si>
  <si>
    <t>AGRICULTURE</t>
  </si>
  <si>
    <t>MINING AND QUARRYING</t>
  </si>
  <si>
    <t>MANUFACTURING</t>
  </si>
  <si>
    <t>BASIC METAL</t>
  </si>
  <si>
    <t>CONSTRUCTION</t>
  </si>
  <si>
    <t>SERVICES</t>
  </si>
  <si>
    <t>PRIVATE SERVICES</t>
  </si>
  <si>
    <t>ELECTRICITY AND GAS</t>
  </si>
  <si>
    <t>WATER</t>
  </si>
  <si>
    <t>RECREATION, CULTURE AND RELIGION</t>
  </si>
  <si>
    <t>GDP (PRODUCTION APPROACH)</t>
  </si>
  <si>
    <t/>
  </si>
  <si>
    <t>QUARTERLY FORMAT: SUPPLY SIDE</t>
  </si>
  <si>
    <t>MINING &amp; QUARRYING</t>
  </si>
  <si>
    <t>MAIN SECTORS: SUPPLY SIDE</t>
  </si>
  <si>
    <t>ANNUAL FORMAT: DEMAND SIDE</t>
  </si>
  <si>
    <t>Exports of Goods &amp; Services</t>
  </si>
  <si>
    <t>Imports of Goods &amp; Services</t>
  </si>
  <si>
    <t>Net Exports of Goods &amp; Services</t>
  </si>
  <si>
    <t>QUARTERLY FORMAT: DEMAND SIDE</t>
  </si>
  <si>
    <t>Private Final Consumption Expenditure By Group</t>
  </si>
  <si>
    <t>Household Final Consumption</t>
  </si>
  <si>
    <t>NPISH Final Consumption</t>
  </si>
  <si>
    <t>MAIN SECTORS: DEMAND SIDE</t>
  </si>
  <si>
    <t>PRIVATE FINAL CONSUMPTION EXPENDITURE</t>
  </si>
  <si>
    <t>GOVERNMENT FINAL CONSUMPTION EXPENDITURE</t>
  </si>
  <si>
    <t>GROSS FIXED CAPITAL FORMATION</t>
  </si>
  <si>
    <t>CHANGES IN STOCK + VALUABLES + SD</t>
  </si>
  <si>
    <t xml:space="preserve">MACROECONOMIC </t>
  </si>
  <si>
    <t>GDP BY PRODUCTION APPROACH</t>
  </si>
  <si>
    <t>GDP BY EXPENDITURE APPROACH</t>
  </si>
  <si>
    <t>STATISTICAL DISCREPANCY (SD)</t>
  </si>
  <si>
    <t>CHANGES IN STOCK</t>
  </si>
  <si>
    <t>STATISTICAL DISCREPANCY + CHANGES IN STOCK</t>
  </si>
  <si>
    <t>SHARE OF STOCK &amp; SD TO GDP</t>
  </si>
  <si>
    <t>SHARE OF SD TO GDP</t>
  </si>
  <si>
    <t>SHARE OF SD TO (SD + STOCK)</t>
  </si>
  <si>
    <t>TOTAL SERVICES</t>
  </si>
  <si>
    <t>INTERMEDIATE SERVICES</t>
  </si>
  <si>
    <t>FINAL SEVICES</t>
  </si>
  <si>
    <t>TOTAL NON-SERVICES</t>
  </si>
  <si>
    <t>DOMESTIC CONSUMPTION</t>
  </si>
  <si>
    <t>% OF DOMESTIC CONSUMPTION TO GDP</t>
  </si>
  <si>
    <t>GROSS CAPITAL FORMATION (I)</t>
  </si>
  <si>
    <t>FINAL CONSUMPTION</t>
  </si>
  <si>
    <t>NET PRIMARY INCOME FROM ABROAD</t>
  </si>
  <si>
    <t>GROSS NATIONAL INCOME (GNI)</t>
  </si>
  <si>
    <t>NET SECONDARY INCOME FROM ABROAD</t>
  </si>
  <si>
    <t>GROSS NATIONAL DISPOSABLE INCOME (GNDI)</t>
  </si>
  <si>
    <t>GROSS NATIONAL SAVINGS (S)</t>
  </si>
  <si>
    <t>SAVING INVESTMENT GAP</t>
  </si>
  <si>
    <t>GROSS NATIONAL SAVINGS (% OF GDP)</t>
  </si>
  <si>
    <t>GROSS NATIONAL SAVINGS (% OF GNI)</t>
  </si>
  <si>
    <t>GROSS NATIONAL SAVINGS (% OF GNDI)</t>
  </si>
  <si>
    <t>GROSS DOMESTIC SAVINGS (S)</t>
  </si>
  <si>
    <t>GROSS DOMESTIC SAVINGS (% OF GDP)</t>
  </si>
  <si>
    <t>POPULATION (IN THOUSAND)</t>
  </si>
  <si>
    <t>GNI PERCAPITA (RM)</t>
  </si>
  <si>
    <t>HHC PERCAPITA (RM)</t>
  </si>
  <si>
    <t>DEGREE OF OPENESS (MERCHANDISE)</t>
  </si>
  <si>
    <t>DEGREE OF OPENESS (TRADING)</t>
  </si>
  <si>
    <t>CURRENT ACCOUNT BOP</t>
  </si>
  <si>
    <t>SHARE CA TO GDP</t>
  </si>
  <si>
    <t>SUMMARY SERVICES SECTOR</t>
  </si>
  <si>
    <t>ELECTRICITY AND GAS AND WATER</t>
  </si>
  <si>
    <t>WHOLESALE &amp; RETAIL TRADE</t>
  </si>
  <si>
    <t>RESTAURANTS &amp; ACCOMMODATION</t>
  </si>
  <si>
    <t>TRANSPORT &amp; STORAGE</t>
  </si>
  <si>
    <t>FINANCE &amp; INSURANCE</t>
  </si>
  <si>
    <t>REAL ESTATE &amp; BUSINESS SERVICES</t>
  </si>
  <si>
    <t>HEALTH &amp; EDUCATION</t>
  </si>
  <si>
    <t>Others</t>
  </si>
  <si>
    <t>PUBLICATION QUARTERLY FORMAT: SUPPLY SIDE</t>
  </si>
  <si>
    <t>Oil Palm</t>
  </si>
  <si>
    <t>Other Agriculture</t>
  </si>
  <si>
    <t>Forestry and Logging</t>
  </si>
  <si>
    <t>Marine Fishing</t>
  </si>
  <si>
    <t>Mining and Quarrying</t>
  </si>
  <si>
    <t>Vegetable and Animal Oils &amp; Fats and Food Processing</t>
  </si>
  <si>
    <t>Beverages and Tobacco Products</t>
  </si>
  <si>
    <t xml:space="preserve">Wood products, furniture, paper products and printing </t>
  </si>
  <si>
    <t>Non-Metallic Mineral Products, Basic Metal and Fabricated Metal Products</t>
  </si>
  <si>
    <t>5.2.1</t>
  </si>
  <si>
    <t>Electricity and Gas</t>
  </si>
  <si>
    <t>5.2.2</t>
  </si>
  <si>
    <t>Water, sewerage and waste management</t>
  </si>
  <si>
    <t>5.2.3</t>
  </si>
  <si>
    <t>Wholesale Trade</t>
  </si>
  <si>
    <t>5.2.4</t>
  </si>
  <si>
    <t>Retail Trade</t>
  </si>
  <si>
    <t>5.2.5</t>
  </si>
  <si>
    <t>5.2.6</t>
  </si>
  <si>
    <t>5.2.7</t>
  </si>
  <si>
    <t>5.2.8</t>
  </si>
  <si>
    <t>5.2.9</t>
  </si>
  <si>
    <t>Information and Communication</t>
  </si>
  <si>
    <t>5.2.10</t>
  </si>
  <si>
    <t>5.2.11</t>
  </si>
  <si>
    <t>5.2.12</t>
  </si>
  <si>
    <t>Real Estate and Business Services</t>
  </si>
  <si>
    <t>5.2.13</t>
  </si>
  <si>
    <t>5.2.14</t>
  </si>
  <si>
    <t>Government Services</t>
  </si>
  <si>
    <t>plus Import Duties</t>
  </si>
  <si>
    <t>PUBLICATION QUARTERLY FORMAT: DEMAND SIDE</t>
  </si>
  <si>
    <t>Public</t>
  </si>
  <si>
    <t>PUBLICATION ANNUAL FORMAT: SUPPLY SIDE</t>
  </si>
  <si>
    <t>1.3.1</t>
  </si>
  <si>
    <t>Poultry</t>
  </si>
  <si>
    <t xml:space="preserve">1.3.2 </t>
  </si>
  <si>
    <t>Cattle</t>
  </si>
  <si>
    <t>1.3.3</t>
  </si>
  <si>
    <t>Other livestocks</t>
  </si>
  <si>
    <t>1.4.1</t>
  </si>
  <si>
    <t>Paddy</t>
  </si>
  <si>
    <t xml:space="preserve">1.4.2 </t>
  </si>
  <si>
    <t>Vegetables</t>
  </si>
  <si>
    <t>1.4.3</t>
  </si>
  <si>
    <t>Fruits</t>
  </si>
  <si>
    <t>1.4.4</t>
  </si>
  <si>
    <t>Food crops</t>
  </si>
  <si>
    <t>1.4.5</t>
  </si>
  <si>
    <t>Fishing</t>
  </si>
  <si>
    <t>1.6.1</t>
  </si>
  <si>
    <t>1.6.2</t>
  </si>
  <si>
    <t>2.1</t>
  </si>
  <si>
    <t>Crude oil and condensate</t>
  </si>
  <si>
    <t>2.2</t>
  </si>
  <si>
    <t xml:space="preserve">Natural gas </t>
  </si>
  <si>
    <t>2.3</t>
  </si>
  <si>
    <t>Food processing</t>
  </si>
  <si>
    <t>Beverages</t>
  </si>
  <si>
    <t>Tobacco products</t>
  </si>
  <si>
    <t>Leather and related products</t>
  </si>
  <si>
    <t xml:space="preserve">Wood products </t>
  </si>
  <si>
    <t>Paper and paper products</t>
  </si>
  <si>
    <t xml:space="preserve">Printing and  reproduction of recorded media </t>
  </si>
  <si>
    <t>Refined petroleum products</t>
  </si>
  <si>
    <t>3.11</t>
  </si>
  <si>
    <t>3.12</t>
  </si>
  <si>
    <t>Rubber products</t>
  </si>
  <si>
    <t>3.13</t>
  </si>
  <si>
    <t>Plastics products</t>
  </si>
  <si>
    <t>3.14</t>
  </si>
  <si>
    <t>Non-metallic mineral products</t>
  </si>
  <si>
    <t>3.15</t>
  </si>
  <si>
    <t>Basic metals</t>
  </si>
  <si>
    <t>3.16</t>
  </si>
  <si>
    <t>Fabricated metal products</t>
  </si>
  <si>
    <t>3.17</t>
  </si>
  <si>
    <t>Machinery and equipment</t>
  </si>
  <si>
    <t>3.18</t>
  </si>
  <si>
    <t>Computers and peripheral equipment</t>
  </si>
  <si>
    <t>3.19</t>
  </si>
  <si>
    <t>Electrical equipment</t>
  </si>
  <si>
    <t>3.20</t>
  </si>
  <si>
    <t>Electronic components &amp; boards, communication equipment and consumer electronics</t>
  </si>
  <si>
    <t>3.21</t>
  </si>
  <si>
    <t>3.22</t>
  </si>
  <si>
    <t>3.23</t>
  </si>
  <si>
    <t>Furniture</t>
  </si>
  <si>
    <t>3.24</t>
  </si>
  <si>
    <t>4.1</t>
  </si>
  <si>
    <t>4.2</t>
  </si>
  <si>
    <t>4.3</t>
  </si>
  <si>
    <t>4.4</t>
  </si>
  <si>
    <t>Utilities</t>
  </si>
  <si>
    <t>5.1.1</t>
  </si>
  <si>
    <t>5.1.2</t>
  </si>
  <si>
    <t xml:space="preserve">Wholesale and retail trade </t>
  </si>
  <si>
    <t xml:space="preserve">Food &amp; beverages and accommodation </t>
  </si>
  <si>
    <t>5.3.1</t>
  </si>
  <si>
    <t>5.3.2</t>
  </si>
  <si>
    <t>5.4.1</t>
  </si>
  <si>
    <t>Land transport</t>
  </si>
  <si>
    <t>5.4.2</t>
  </si>
  <si>
    <t>5.4.3</t>
  </si>
  <si>
    <t>5.4.4</t>
  </si>
  <si>
    <t>Port and airport operation</t>
  </si>
  <si>
    <t>5.4.5</t>
  </si>
  <si>
    <t>Highway operation</t>
  </si>
  <si>
    <t>5.4.6</t>
  </si>
  <si>
    <t>5.4.7</t>
  </si>
  <si>
    <t>5.5.1</t>
  </si>
  <si>
    <t>5.5.2</t>
  </si>
  <si>
    <t>5.5.3</t>
  </si>
  <si>
    <t>5.6.1</t>
  </si>
  <si>
    <t>5.6.2</t>
  </si>
  <si>
    <t>Other financial intermediation and activities auxiliary to finance</t>
  </si>
  <si>
    <t>5.7.1</t>
  </si>
  <si>
    <t>Insurance and pension funding</t>
  </si>
  <si>
    <t>5.7.2</t>
  </si>
  <si>
    <t>Activities auxiliary to insurance</t>
  </si>
  <si>
    <t>Real estate</t>
  </si>
  <si>
    <t>Business services</t>
  </si>
  <si>
    <t>5.9.1</t>
  </si>
  <si>
    <t xml:space="preserve">Professional, scientific and technical </t>
  </si>
  <si>
    <t>5.9.2</t>
  </si>
  <si>
    <t>Community, social and personal services</t>
  </si>
  <si>
    <t>5.11.1</t>
  </si>
  <si>
    <t>Private health services</t>
  </si>
  <si>
    <t>5.11.2</t>
  </si>
  <si>
    <t>Private education services</t>
  </si>
  <si>
    <t>5.11.3</t>
  </si>
  <si>
    <t>Other private services</t>
  </si>
  <si>
    <t>5.12.1</t>
  </si>
  <si>
    <t>General public services</t>
  </si>
  <si>
    <t>5.12.2</t>
  </si>
  <si>
    <t>5.12.3</t>
  </si>
  <si>
    <t>Public order and safety</t>
  </si>
  <si>
    <t>5.12.4</t>
  </si>
  <si>
    <t>Economic affairs</t>
  </si>
  <si>
    <t>5.12.5</t>
  </si>
  <si>
    <t>Environmental protection</t>
  </si>
  <si>
    <t>5.12.6</t>
  </si>
  <si>
    <t>Housing and community amenities</t>
  </si>
  <si>
    <t>5.12.7</t>
  </si>
  <si>
    <t>5.12.8</t>
  </si>
  <si>
    <t>Recreation, culture and religion</t>
  </si>
  <si>
    <t>5.12.9</t>
  </si>
  <si>
    <t>5.12.10</t>
  </si>
  <si>
    <t>Social protection</t>
  </si>
  <si>
    <t>Domestic services of households</t>
  </si>
  <si>
    <t xml:space="preserve">
Import Duties</t>
  </si>
  <si>
    <t>PUBLICATION ANNUAL FORMAT: DEMAND SIDE</t>
  </si>
  <si>
    <t>Private final consumption expenditure by purpose</t>
  </si>
  <si>
    <t>1.1.1</t>
  </si>
  <si>
    <t>1.1.2</t>
  </si>
  <si>
    <t>1.1.3</t>
  </si>
  <si>
    <t>1.1.4</t>
  </si>
  <si>
    <t>Housing, water, electricity, gas and other fuels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</si>
  <si>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</si>
  <si>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</si>
  <si>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</si>
  <si>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</si>
  <si>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</si>
  <si>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</si>
  <si>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</si>
  <si>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</si>
  <si>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</si>
  <si>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</si>
  <si>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</si>
  <si>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Final consumption expenditure of NPIs serving households</t>
  </si>
  <si>
    <t>Individual consumption of general government</t>
  </si>
  <si>
    <t>1.2.1</t>
  </si>
  <si>
    <t>1.2.2</t>
  </si>
  <si>
    <t>1.2.3</t>
  </si>
  <si>
    <t xml:space="preserve">Social services                                                                                                             </t>
  </si>
  <si>
    <t>Actual final consumption of household</t>
  </si>
  <si>
    <t>Household final consumption expenditure by consumption category</t>
  </si>
  <si>
    <t>1.4.1.1 Non-durable goods</t>
  </si>
  <si>
    <t>1.4.1.2 Semi-durable goods</t>
  </si>
  <si>
    <t>1.4.1.3 Durable goods</t>
  </si>
  <si>
    <t>1.4.2</t>
  </si>
  <si>
    <t>2.4</t>
  </si>
  <si>
    <t>2.5</t>
  </si>
  <si>
    <t>2.6</t>
  </si>
  <si>
    <t>2.9</t>
  </si>
  <si>
    <t>2.10</t>
  </si>
  <si>
    <t>Gross fixed capital formation by type of assets</t>
  </si>
  <si>
    <t>3.1.1</t>
  </si>
  <si>
    <t>3.1.2</t>
  </si>
  <si>
    <t>3.1.3</t>
  </si>
  <si>
    <t>Other asset</t>
  </si>
  <si>
    <t xml:space="preserve">Gross fixed capital formation by sectors                                                                                       </t>
  </si>
  <si>
    <t>3.2.1</t>
  </si>
  <si>
    <t xml:space="preserve">Public                                                                                                                                                                 </t>
  </si>
  <si>
    <t>3.2.2</t>
  </si>
  <si>
    <t xml:space="preserve">Private                                                                                                                                               </t>
  </si>
  <si>
    <t>Exports of goods</t>
  </si>
  <si>
    <t>Exports of services</t>
  </si>
  <si>
    <t>6.1</t>
  </si>
  <si>
    <t>Imports of goods</t>
  </si>
  <si>
    <t>6.2</t>
  </si>
  <si>
    <t>Imports of services</t>
  </si>
  <si>
    <t>Petroleum, chemical, rubber and plastic products</t>
  </si>
  <si>
    <t>Electrical, electronic and optical products</t>
  </si>
  <si>
    <t>Transport equipment, other manufacturing and repair</t>
  </si>
  <si>
    <t>Makanan dan minuman</t>
  </si>
  <si>
    <t>KDNK mengikut Jenis Perbelanjaan dan Data Penting Ekonomi Makro pada Harga Semasa - Perubahan peratusan dari suku tahun yang sama tahun sebelumnya</t>
  </si>
  <si>
    <t>Food and beverage</t>
  </si>
  <si>
    <t>Air, pembentungan dan pengurusan 
sisa</t>
  </si>
  <si>
    <t>Water, sewerage and waste 
management</t>
  </si>
  <si>
    <t>* Komponen perubahan inventori, barangan berharga dan perbezaan statistik tidak ditunjukkan di dalam jadual.</t>
  </si>
  <si>
    <r>
      <t xml:space="preserve">Perbelanjaan atas KDNK pada harga pembeli
</t>
    </r>
    <r>
      <rPr>
        <i/>
        <sz val="13"/>
        <color theme="1"/>
        <rFont val="Arial"/>
        <family val="2"/>
      </rPr>
      <t>Expenditure on GDP at purchasers' prices</t>
    </r>
  </si>
  <si>
    <r>
      <t xml:space="preserve">Pendapatan negara kasar per kapita 
</t>
    </r>
    <r>
      <rPr>
        <i/>
        <sz val="13"/>
        <color theme="1"/>
        <rFont val="Arial"/>
        <family val="2"/>
      </rPr>
      <t xml:space="preserve">Gross national income per capita </t>
    </r>
  </si>
  <si>
    <t xml:space="preserve">  The component of changes in inventories, valuables and statistical discrepancy are not shown in the tables.</t>
  </si>
  <si>
    <r>
      <t>2015</t>
    </r>
    <r>
      <rPr>
        <vertAlign val="superscript"/>
        <sz val="13"/>
        <color theme="0"/>
        <rFont val="Arial"/>
        <family val="2"/>
      </rPr>
      <t>p</t>
    </r>
  </si>
  <si>
    <r>
      <t>2016</t>
    </r>
    <r>
      <rPr>
        <vertAlign val="superscript"/>
        <sz val="13"/>
        <color theme="0"/>
        <rFont val="Arial"/>
        <family val="2"/>
      </rPr>
      <t>p</t>
    </r>
  </si>
  <si>
    <t>5A</t>
  </si>
  <si>
    <t>5B</t>
  </si>
  <si>
    <t>Jadual</t>
  </si>
  <si>
    <t>Tables</t>
  </si>
  <si>
    <t>KDNK mengikut Jenis Perbelanjaan dan Data Penting Ekonomi Makro pada Harga Semasa - Peratus sumbangan kepada KDNK</t>
  </si>
  <si>
    <t>KDNK mengikut Jenis Aktiviti Ekonomi pada Harga Semasa - Peratus sumbangan kepada KDNK</t>
  </si>
  <si>
    <t>KDNK mengikut Jenis Perbelanjaan pada Harga Semasa - Peratus sumbangan kepada KDNK</t>
  </si>
  <si>
    <t>Q118</t>
  </si>
  <si>
    <r>
      <t>2015</t>
    </r>
    <r>
      <rPr>
        <b/>
        <vertAlign val="superscript"/>
        <sz val="13"/>
        <color theme="0"/>
        <rFont val="Arial"/>
        <family val="2"/>
      </rPr>
      <t>f</t>
    </r>
  </si>
  <si>
    <r>
      <t xml:space="preserve">    2015</t>
    </r>
    <r>
      <rPr>
        <b/>
        <vertAlign val="superscript"/>
        <sz val="13"/>
        <color theme="0"/>
        <rFont val="Arial"/>
        <family val="2"/>
      </rPr>
      <t>f</t>
    </r>
  </si>
  <si>
    <t>Q218</t>
  </si>
  <si>
    <t>Q318</t>
  </si>
  <si>
    <t>Q418</t>
  </si>
  <si>
    <r>
      <t xml:space="preserve">Pendapatan negara kasar per kapita 
</t>
    </r>
    <r>
      <rPr>
        <i/>
        <sz val="13"/>
        <color theme="1"/>
        <rFont val="Arial"/>
        <family val="2"/>
      </rPr>
      <t>Gross national income per capita</t>
    </r>
  </si>
  <si>
    <r>
      <t xml:space="preserve">Penduduk 
</t>
    </r>
    <r>
      <rPr>
        <i/>
        <sz val="13"/>
        <color theme="1"/>
        <rFont val="Arial"/>
        <family val="2"/>
      </rPr>
      <t>Population</t>
    </r>
  </si>
  <si>
    <r>
      <t>2016</t>
    </r>
    <r>
      <rPr>
        <b/>
        <vertAlign val="superscript"/>
        <sz val="13"/>
        <color theme="0"/>
        <rFont val="Arial"/>
        <family val="2"/>
      </rPr>
      <t>e</t>
    </r>
  </si>
  <si>
    <t>KDNK Pelarasan Musim mengikut Jenis Aktiviti Ekonomi pada Harga Malar 2015</t>
  </si>
  <si>
    <t>Seasonally Adjusted GDP by Kind of Economic Activity at Constant 2015 Prices</t>
  </si>
  <si>
    <t>KDNK Pelarasan Musim mengikut Jenis Aktiviti Ekonomi pada Harga Malar 2015 - Perubahan peratusan dari suku tahun sebelumnya</t>
  </si>
  <si>
    <t>Seasonally Adjusted GDP by Kind of Economic Activity at Constant 2015 Prices - Percentage change from preceding quarter</t>
  </si>
  <si>
    <t>KDNK Pelarasan Musim mengikut Jenis Perbelanjaan pada Harga Malar 2015</t>
  </si>
  <si>
    <t>Seasonally Adjusted GDP by Type of Expenditure at Constant 2015 Prices</t>
  </si>
  <si>
    <t>Minyak mentah dan kondensat</t>
  </si>
  <si>
    <t>Gas asli</t>
  </si>
  <si>
    <t>Minyak dan lemak daripada sayuran 
&amp; haiwan</t>
  </si>
  <si>
    <t>Prosesan makanan</t>
  </si>
  <si>
    <t>Minuman</t>
  </si>
  <si>
    <t>Produk tembakau</t>
  </si>
  <si>
    <t>Tekstil dan pakaian</t>
  </si>
  <si>
    <t>Kulit dan produk berkaitan</t>
  </si>
  <si>
    <t>Keluaran kayu</t>
  </si>
  <si>
    <t>Kertas dan produk kertas</t>
  </si>
  <si>
    <t>Produk petroleum bertapis</t>
  </si>
  <si>
    <t>Produk getah</t>
  </si>
  <si>
    <t>Produk plastik</t>
  </si>
  <si>
    <t>Produk mineral bukan logam</t>
  </si>
  <si>
    <t>Logam asas</t>
  </si>
  <si>
    <t>Produk logam yang direka</t>
  </si>
  <si>
    <t>Jentera dan peralatan</t>
  </si>
  <si>
    <t>Komputer dan kelengkapan peranti</t>
  </si>
  <si>
    <t>Kelengkapan elektrik</t>
  </si>
  <si>
    <t>Kenderaan bermotor dan peralatan pengangkutan</t>
  </si>
  <si>
    <t>Perabot</t>
  </si>
  <si>
    <t>Bangunan kediaman</t>
  </si>
  <si>
    <t>Bangunan bukan kediaman</t>
  </si>
  <si>
    <t>Kejuruteraan awam</t>
  </si>
  <si>
    <t>Aktiviti pembinaan pertukangan khas</t>
  </si>
  <si>
    <t xml:space="preserve">Perkhidmatan perniagaan
</t>
  </si>
  <si>
    <t xml:space="preserve">Hartanah </t>
  </si>
  <si>
    <t xml:space="preserve">Perkhidmatan kesihatan swasta
</t>
  </si>
  <si>
    <t xml:space="preserve">Perkhidmatan pendidikan swasta
</t>
  </si>
  <si>
    <t>5.15</t>
  </si>
  <si>
    <t>5.16</t>
  </si>
  <si>
    <t>5.17</t>
  </si>
  <si>
    <r>
      <t xml:space="preserve">    2016</t>
    </r>
    <r>
      <rPr>
        <b/>
        <vertAlign val="superscript"/>
        <sz val="13"/>
        <color theme="0"/>
        <rFont val="Arial"/>
        <family val="2"/>
      </rPr>
      <t>e</t>
    </r>
  </si>
  <si>
    <t>Natural gas</t>
  </si>
  <si>
    <t>Other mining &amp; quarrying and 
supporting services</t>
  </si>
  <si>
    <t>Vegetable and animal oils &amp; fats</t>
  </si>
  <si>
    <t xml:space="preserve">Beverages
 </t>
  </si>
  <si>
    <t>Textile and wearing apparel</t>
  </si>
  <si>
    <t xml:space="preserve">Printing and  reproduction of recorded 
media </t>
  </si>
  <si>
    <t>Chemicals &amp; chemical products and 
pharmaceutical products</t>
  </si>
  <si>
    <t>Specialised Construction Activities</t>
  </si>
  <si>
    <t xml:space="preserve">Real estate  </t>
  </si>
  <si>
    <t>Eksport barangan</t>
  </si>
  <si>
    <t>Eksport perkhidmatan</t>
  </si>
  <si>
    <t>Import barangan</t>
  </si>
  <si>
    <t>Import perkhidmatan</t>
  </si>
  <si>
    <t>Perlombongan lain &amp; pengkuarian dan 
perkhidmatan sokongan</t>
  </si>
  <si>
    <t>Percetakan dan pegeluaran semula 
media rakaman</t>
  </si>
  <si>
    <t>Bahan kimia &amp; produk kimia dan produk 
farmaseutikal</t>
  </si>
  <si>
    <t>Komponen &amp; papan elektronik, 
peralatan komunikasi dan elektronik 
pengguna</t>
  </si>
  <si>
    <t>KDNK mengikut Jenis Aktiviti Ekonomi pada Harga Malar 2015</t>
  </si>
  <si>
    <t>GDP by Kind of Economic Activity at Constant 2015 Prices</t>
  </si>
  <si>
    <t>KDNK mengikut Jenis Aktiviti Ekonomi pada Harga Malar 2015 - Perubahan peratusan dari suku tahun yang sama tahun sebelumnya</t>
  </si>
  <si>
    <t>GDP by Kind of Economic Activity at Constant 2015 Prices - Percentage change from corresponding quarter of preceding year</t>
  </si>
  <si>
    <t>KDNK mengikut Jenis Aktiviti Ekonomi pada Harga Malar 2015 - Perubahan peratusan dari suku tahun sebelumnya</t>
  </si>
  <si>
    <t>GDP by Kind of Economic Activity at Constant 2015 Prices - Percentage change from preceding quarter</t>
  </si>
  <si>
    <t>KDNK mengikut Jenis Aktiviti Ekonomi pada Harga Malar 2015 - Peratus sumbangan kepada KDNK</t>
  </si>
  <si>
    <t>GDP by Kind of Economic Activity at Constant 2015 Prices - Percentage share to GDP</t>
  </si>
  <si>
    <t xml:space="preserve"> KDNK mengikut Jenis Perbelanjaan pada Harga Malar 2015 </t>
  </si>
  <si>
    <t>GDP by Type of Expenditure at Constant 2015 Prices</t>
  </si>
  <si>
    <t xml:space="preserve"> KDNK mengikut Jenis Perbelanjaan pada Harga Malar 2015 - Perubahan peratusan dari suku tahun yang sama tahun sebelumnya</t>
  </si>
  <si>
    <t>GDP by Type of Expenditure at Constant 2015 Prices - Percentage change from corresponding quarter of preceding year</t>
  </si>
  <si>
    <t xml:space="preserve"> KDNK mengikut Jenis Perbelanjaan pada Harga Malar 2015 - Perubahan peratusan dari suku tahun sebelumnya</t>
  </si>
  <si>
    <t>GDP by Type of Expenditure at Constant 2015 Prices - Percentage change from preceding quarter</t>
  </si>
  <si>
    <t xml:space="preserve"> KDNK mengikut Jenis Perbelanjaan pada Harga Malar 2015 - Peratus sumbangan kepada KDNK</t>
  </si>
  <si>
    <t>GDP by Type of Expenditure at Constant 2015 Prices - Percentage share to GDP</t>
  </si>
  <si>
    <t>Pembuatan lain dan pembaikan &amp; pemasangan mesin dan 
kelengkapan</t>
  </si>
  <si>
    <t>Specialised construction activities</t>
  </si>
  <si>
    <t>GDP BASE YEAR 2015 BY MSIC 2008 - RM MILLION AT CURRENT PRICES</t>
  </si>
  <si>
    <t>Value Added</t>
  </si>
  <si>
    <t>Q115</t>
  </si>
  <si>
    <t>Q215</t>
  </si>
  <si>
    <t>Q315</t>
  </si>
  <si>
    <t>Q415</t>
  </si>
  <si>
    <t>Q116</t>
  </si>
  <si>
    <t>Q216</t>
  </si>
  <si>
    <t>Q316</t>
  </si>
  <si>
    <t>Q416</t>
  </si>
  <si>
    <t>Q117</t>
  </si>
  <si>
    <t>Q217</t>
  </si>
  <si>
    <t>Q317</t>
  </si>
  <si>
    <t>Q417</t>
  </si>
  <si>
    <t>Q119</t>
  </si>
  <si>
    <t>PUBLISHING &amp; BROADCASTING</t>
  </si>
  <si>
    <t>TELECOMMUNICATIONS</t>
  </si>
  <si>
    <t>COMPUTER &amp; INFORMATION SERVICE</t>
  </si>
  <si>
    <t>GDP PERCAPITA (RM)</t>
  </si>
  <si>
    <t>% OF GROSS CAPITAL FORMATION (I) TO GDP</t>
  </si>
  <si>
    <t>% OF FINAL CONSUMPTION TO GDP</t>
  </si>
  <si>
    <t>DOMESTIC DEMAND</t>
  </si>
  <si>
    <t>PRIVATE SECTOR EXPENDITURE</t>
  </si>
  <si>
    <t>CONSUMPTION</t>
  </si>
  <si>
    <t>INVESTMENT</t>
  </si>
  <si>
    <t>PUBLIC SECTOR EXPENDITURE</t>
  </si>
  <si>
    <t>CHANGES IN STOCKS</t>
  </si>
  <si>
    <t>NET EXPORTS OF GOODS AND SERVICES</t>
  </si>
  <si>
    <t>EXPORTS</t>
  </si>
  <si>
    <t>IMPORTS</t>
  </si>
  <si>
    <t>REAL GROSS DOMESTIC PRODUCT</t>
  </si>
  <si>
    <t>GOVERNMENT DEBT</t>
  </si>
  <si>
    <t>DEFISIT</t>
  </si>
  <si>
    <t>SHARE GOVERNMENT DEBT TO GDP (%)</t>
  </si>
  <si>
    <t>HOUSEHOLD DEBT</t>
  </si>
  <si>
    <t>SHARE HH DEBT TO GDP (%)</t>
  </si>
  <si>
    <t>BASE PRODUCT</t>
  </si>
  <si>
    <t>BASED</t>
  </si>
  <si>
    <t>WHOLESALE (462)</t>
  </si>
  <si>
    <t>RETAIL (473)</t>
  </si>
  <si>
    <t>NON-BASED</t>
  </si>
  <si>
    <t>GDP</t>
  </si>
  <si>
    <t>DUTI IMPORT</t>
  </si>
  <si>
    <t>INDUSTRI HULUAN (AGRICULTURE)</t>
  </si>
  <si>
    <t>COCOA</t>
  </si>
  <si>
    <t>PEPPER</t>
  </si>
  <si>
    <t>INDUSTRI HILIRAN (MANUFACTURING)</t>
  </si>
  <si>
    <t>COMODITIES</t>
  </si>
  <si>
    <t>AGROFOOD</t>
  </si>
  <si>
    <t>FISHING</t>
  </si>
  <si>
    <t>ICT MANUFACTURING INDUSTRIES</t>
  </si>
  <si>
    <t>COMMODITY</t>
  </si>
  <si>
    <t>AGROBASED</t>
  </si>
  <si>
    <t xml:space="preserve">AGROBASED NON FOOD </t>
  </si>
  <si>
    <t xml:space="preserve">AGROBASED FOOD </t>
  </si>
  <si>
    <t>NON-COMMODITY</t>
  </si>
  <si>
    <t>TOTAL AGRICULTURE</t>
  </si>
  <si>
    <t>TOTAL AGROBASED</t>
  </si>
  <si>
    <t>TOTAL AGRICULTURE+AGROBASED</t>
  </si>
  <si>
    <t xml:space="preserve">Textiles, Wearing Apparel and Leather products
 </t>
  </si>
  <si>
    <t>Food and Beverage</t>
  </si>
  <si>
    <t>Transportation and Storage</t>
  </si>
  <si>
    <t xml:space="preserve">Private Final Consumption Expenditure </t>
  </si>
  <si>
    <t>Other mining &amp; quarrying and supporting services</t>
  </si>
  <si>
    <t xml:space="preserve">Textile and wearing apparel
 </t>
  </si>
  <si>
    <t>Chemicals &amp; chemical products and pharmaceutical products</t>
  </si>
  <si>
    <t>Manufacture of medical, precision &amp; optical instruments, watches and clocks</t>
  </si>
  <si>
    <t>Other manufacturing and repair &amp; installation of machinery and equipment</t>
  </si>
  <si>
    <t xml:space="preserve">Food and beverages </t>
  </si>
  <si>
    <t>Support activities for transportation</t>
  </si>
  <si>
    <t xml:space="preserve">Postal and courier </t>
  </si>
  <si>
    <t>Publishing &amp; Broadcasting Activities</t>
  </si>
  <si>
    <t>Computer &amp; Information Service</t>
  </si>
  <si>
    <t>Monetary intermediation</t>
  </si>
  <si>
    <t>Administrative and support services</t>
  </si>
  <si>
    <t>Owner occupied dwelling</t>
  </si>
  <si>
    <t>Non-profit institutions serving households</t>
  </si>
  <si>
    <t>GDP BASE YEAR 2015 BY MSIC 2008 - RM MILLION AT CONSTANT 2015 PRICES</t>
  </si>
  <si>
    <t>KDNK Pelarasan Musim mengikut Jenis Perbelanjaan pada Harga Malar 2015 - Perubahan peratusan dari suku tahun sebelumnya</t>
  </si>
  <si>
    <t>Seasonally Adjusted GDP by Type of Expenditure at Constant 2015 Prices - Percentage change from preceding quarter</t>
  </si>
  <si>
    <t>Perlombongan lain &amp; pengkuarian dan perkhidmatan sokongan</t>
  </si>
  <si>
    <t>Bahan kimia &amp; produk kimia dan produk farmaseutikal</t>
  </si>
  <si>
    <t>Pembuatan peralatan perubatan, ketetapan &amp; optik, jam tangan 
dan jam</t>
  </si>
  <si>
    <t>Q219</t>
  </si>
  <si>
    <t>Q319</t>
  </si>
  <si>
    <t>Q419</t>
  </si>
  <si>
    <t>Q120</t>
  </si>
  <si>
    <r>
      <t>2017</t>
    </r>
    <r>
      <rPr>
        <b/>
        <vertAlign val="superscript"/>
        <sz val="13"/>
        <color theme="0"/>
        <rFont val="Arial"/>
        <family val="2"/>
      </rPr>
      <t>e</t>
    </r>
  </si>
  <si>
    <r>
      <t xml:space="preserve">    2017</t>
    </r>
    <r>
      <rPr>
        <b/>
        <vertAlign val="superscript"/>
        <sz val="13"/>
        <color theme="0"/>
        <rFont val="Arial"/>
        <family val="2"/>
      </rPr>
      <t>e</t>
    </r>
  </si>
  <si>
    <t>Q220</t>
  </si>
  <si>
    <t>1.8</t>
  </si>
  <si>
    <t>1.9</t>
  </si>
  <si>
    <t>Makanan dan minuman bukan alkohol</t>
  </si>
  <si>
    <t>Pakaian dan kasut</t>
  </si>
  <si>
    <t>Perumahan, air, elektrik, gas dan bahan api lain</t>
  </si>
  <si>
    <t>Hiasan, perkakasan dan penyelenggaraan isi rumah</t>
  </si>
  <si>
    <t>Pengangkutan</t>
  </si>
  <si>
    <t>Komunikasi</t>
  </si>
  <si>
    <t>Perkhidmatan rekreasi dan kebudayaan</t>
  </si>
  <si>
    <t>Restoran dan hotel</t>
  </si>
  <si>
    <t>Q320</t>
  </si>
  <si>
    <t>Q420</t>
  </si>
  <si>
    <t>others</t>
  </si>
  <si>
    <t>Lain-lain</t>
  </si>
  <si>
    <r>
      <t>2018</t>
    </r>
    <r>
      <rPr>
        <b/>
        <vertAlign val="superscript"/>
        <sz val="13"/>
        <color theme="0"/>
        <rFont val="Arial"/>
        <family val="2"/>
      </rPr>
      <t>e</t>
    </r>
  </si>
  <si>
    <r>
      <t xml:space="preserve">    2018</t>
    </r>
    <r>
      <rPr>
        <b/>
        <vertAlign val="superscript"/>
        <sz val="13"/>
        <color theme="0"/>
        <rFont val="Arial"/>
        <family val="2"/>
      </rPr>
      <t>e</t>
    </r>
  </si>
  <si>
    <t>2018f</t>
  </si>
  <si>
    <r>
      <t>2019</t>
    </r>
    <r>
      <rPr>
        <b/>
        <vertAlign val="superscript"/>
        <sz val="13"/>
        <color theme="0"/>
        <rFont val="Arial"/>
        <family val="2"/>
      </rPr>
      <t>e</t>
    </r>
  </si>
  <si>
    <t>2019f</t>
  </si>
  <si>
    <r>
      <t>2019</t>
    </r>
    <r>
      <rPr>
        <b/>
        <vertAlign val="superscript"/>
        <sz val="13"/>
        <color theme="0"/>
        <rFont val="Arial"/>
        <family val="2"/>
      </rPr>
      <t>f</t>
    </r>
  </si>
  <si>
    <r>
      <t xml:space="preserve">    2019</t>
    </r>
    <r>
      <rPr>
        <b/>
        <vertAlign val="superscript"/>
        <sz val="13"/>
        <color theme="0"/>
        <rFont val="Arial"/>
        <family val="2"/>
      </rPr>
      <t>f</t>
    </r>
  </si>
  <si>
    <r>
      <t xml:space="preserve">    2020</t>
    </r>
    <r>
      <rPr>
        <b/>
        <vertAlign val="superscript"/>
        <sz val="13"/>
        <color theme="0"/>
        <rFont val="Arial"/>
        <family val="2"/>
      </rPr>
      <t>f</t>
    </r>
  </si>
  <si>
    <t>2020f</t>
  </si>
  <si>
    <t>2023p</t>
  </si>
  <si>
    <t>MALAYSIA:</t>
  </si>
  <si>
    <t>DATA PENTING EKONOMI MAKRO</t>
  </si>
  <si>
    <r>
      <t xml:space="preserve">  2015</t>
    </r>
    <r>
      <rPr>
        <b/>
        <vertAlign val="superscript"/>
        <sz val="16"/>
        <color theme="0"/>
        <rFont val="Arial"/>
        <family val="2"/>
      </rPr>
      <t>e</t>
    </r>
  </si>
  <si>
    <t>Pegawai bertanggungjawab</t>
  </si>
  <si>
    <t>KDNK pada harga malar 2015 (RM bilion)</t>
  </si>
  <si>
    <t>GDP at constant 2015 prices (RM billion)</t>
  </si>
  <si>
    <t>Encik Mohamad Izwan Syafiq</t>
  </si>
  <si>
    <t xml:space="preserve">   Agriculture</t>
  </si>
  <si>
    <t xml:space="preserve">   Mining and quarrying</t>
  </si>
  <si>
    <t xml:space="preserve">   Manufacturing</t>
  </si>
  <si>
    <t xml:space="preserve">   Construction</t>
  </si>
  <si>
    <t xml:space="preserve">   Services</t>
  </si>
  <si>
    <t>KDNK pada harga malar 2015 (Perubahan %)</t>
  </si>
  <si>
    <t>..</t>
  </si>
  <si>
    <t>GDP at constant 2015 prices (% change)</t>
  </si>
  <si>
    <t>Permintaan domestik pada harga malar 2015 (RM bilion)</t>
  </si>
  <si>
    <t>Domestic demand at constant 2015 prices (RM billion)</t>
  </si>
  <si>
    <t xml:space="preserve">   Private final consumption expenditure </t>
  </si>
  <si>
    <t xml:space="preserve">Perbelanjaan penggunaan akhir kerajaan </t>
  </si>
  <si>
    <t xml:space="preserve">   Government final consumption expenditure </t>
  </si>
  <si>
    <t xml:space="preserve">Pembentukan modal tetap kasar </t>
  </si>
  <si>
    <t xml:space="preserve">   Gross fixed capital formation </t>
  </si>
  <si>
    <t>Permintaan domestik pada harga malar 2015 (Perubahan %)</t>
  </si>
  <si>
    <t>Domestic demand at constant 2015 prices  (% change)</t>
  </si>
  <si>
    <t xml:space="preserve">   Gross fixed capital formation</t>
  </si>
  <si>
    <t>Eksport, import dan imbangan perdagangan (RM bilion)</t>
  </si>
  <si>
    <t>Exports, imports and balance of trade (RM billion)</t>
  </si>
  <si>
    <t>Eksport (f.o.b.)</t>
  </si>
  <si>
    <t xml:space="preserve">   Exports (f.o.b.)</t>
  </si>
  <si>
    <t>Encik Arif Zakuan</t>
  </si>
  <si>
    <t>Import (c.i.f.)</t>
  </si>
  <si>
    <t xml:space="preserve">   Imports (c.i.f.)</t>
  </si>
  <si>
    <t>Imbangan perdagangan</t>
  </si>
  <si>
    <t xml:space="preserve">   Balance of trade</t>
  </si>
  <si>
    <t>Imbangan pembayaran (RM bilion)</t>
  </si>
  <si>
    <t>Balance of payments (RM billion)</t>
  </si>
  <si>
    <t xml:space="preserve">Imbangan barangan </t>
  </si>
  <si>
    <t xml:space="preserve">   Balance on goods</t>
  </si>
  <si>
    <t>Imbangan tidak ketara</t>
  </si>
  <si>
    <t xml:space="preserve">   Balance on invisibles</t>
  </si>
  <si>
    <t>Imbangan akaun semasa</t>
  </si>
  <si>
    <t xml:space="preserve">   Balance on current account</t>
  </si>
  <si>
    <t>PNK pada harga semasa (RM bilion)</t>
  </si>
  <si>
    <t>GNI at current prices (RM billion)</t>
  </si>
  <si>
    <t>PNK pada harga semasa (Perubahan %)</t>
  </si>
  <si>
    <t>GNI at current prices (% change)</t>
  </si>
  <si>
    <t>PNK pada harga malar 2015 (RM bilion)</t>
  </si>
  <si>
    <t>GNI at constant 2015 prices (RM billion)</t>
  </si>
  <si>
    <t>PNK pada harga malar 2015 (Perubahan %)</t>
  </si>
  <si>
    <t>GNI at constant 2015 prices (% change)</t>
  </si>
  <si>
    <t>Tabungan negara kasar (RM bilion)</t>
  </si>
  <si>
    <t>Gross national savings (RM billion)</t>
  </si>
  <si>
    <t>Tabungan negara kasar (% dari PNK)</t>
  </si>
  <si>
    <t>Gross national savings (% of GNI)</t>
  </si>
  <si>
    <r>
      <t>Indeks Harga Pengguna (2010=100)</t>
    </r>
    <r>
      <rPr>
        <b/>
        <vertAlign val="superscript"/>
        <sz val="15"/>
        <rFont val="Arial"/>
        <family val="2"/>
      </rPr>
      <t xml:space="preserve"> </t>
    </r>
    <r>
      <rPr>
        <b/>
        <sz val="15"/>
        <rFont val="Arial"/>
        <family val="2"/>
      </rPr>
      <t>(Perubahan %)</t>
    </r>
  </si>
  <si>
    <r>
      <t>Consumer Price Index (2010=100)</t>
    </r>
    <r>
      <rPr>
        <b/>
        <i/>
        <vertAlign val="superscript"/>
        <sz val="15"/>
        <rFont val="Arial"/>
        <family val="2"/>
      </rPr>
      <t xml:space="preserve"> </t>
    </r>
    <r>
      <rPr>
        <b/>
        <i/>
        <sz val="15"/>
        <rFont val="Arial"/>
        <family val="2"/>
      </rPr>
      <t>(% change)</t>
    </r>
  </si>
  <si>
    <t>Semua kumpulan</t>
  </si>
  <si>
    <t xml:space="preserve">  All groups </t>
  </si>
  <si>
    <t xml:space="preserve">Makanan dan minuman bukan alkohol </t>
  </si>
  <si>
    <t xml:space="preserve">   Food and non-alcoholic beverages </t>
  </si>
  <si>
    <t xml:space="preserve">Perumahan, air, elektrik, gas dan bahan api lain </t>
  </si>
  <si>
    <t xml:space="preserve">   Housing, water, electricity, gas and other fuels </t>
  </si>
  <si>
    <t xml:space="preserve">   Transport</t>
  </si>
  <si>
    <t>Indeks Harga Pengeluar (2010=100) (Perubahan %)</t>
  </si>
  <si>
    <t>Producer Price Index (2010=100) (% change)</t>
  </si>
  <si>
    <t xml:space="preserve">Pengeluaran tempatan </t>
  </si>
  <si>
    <t xml:space="preserve">   Local production </t>
  </si>
  <si>
    <t>Indeks Pengeluaran Perindustrian (2015=100) (Perubahan %)</t>
  </si>
  <si>
    <t>Industrial Production Index (2015=100) (% change)</t>
  </si>
  <si>
    <t>Semua bahagian</t>
  </si>
  <si>
    <t xml:space="preserve">  All divisions</t>
  </si>
  <si>
    <t>Perlombongan</t>
  </si>
  <si>
    <t xml:space="preserve">   Mining</t>
  </si>
  <si>
    <r>
      <t>Pembuatan</t>
    </r>
    <r>
      <rPr>
        <sz val="15"/>
        <rFont val="Arial"/>
        <family val="2"/>
      </rPr>
      <t xml:space="preserve"> </t>
    </r>
  </si>
  <si>
    <t>Elektrik</t>
  </si>
  <si>
    <t xml:space="preserve">   Electricity</t>
  </si>
  <si>
    <t>Indeks Volum Perkhidmatan (2015=100) (Perubahan %)</t>
  </si>
  <si>
    <t>Volume Index of Services (2015=100) (% change)</t>
  </si>
  <si>
    <t>Tenaga buruh (Juta orang)</t>
  </si>
  <si>
    <t>Labour force (Million persons)</t>
  </si>
  <si>
    <t>Kadar pengangguran (%)</t>
  </si>
  <si>
    <t>Unemployment rate (%)</t>
  </si>
  <si>
    <t>Nota: Perubahan % adalah tahun ke tahun</t>
  </si>
  <si>
    <t>Note: % change is year on year</t>
  </si>
  <si>
    <t xml:space="preserve"> </t>
  </si>
  <si>
    <t>2024p</t>
  </si>
  <si>
    <t xml:space="preserve">    2021</t>
  </si>
  <si>
    <t>2021f</t>
  </si>
  <si>
    <t>2022e</t>
  </si>
  <si>
    <t>Q124p</t>
  </si>
  <si>
    <r>
      <t xml:space="preserve">Penduduk ('000)**
</t>
    </r>
    <r>
      <rPr>
        <i/>
        <sz val="13"/>
        <color theme="1"/>
        <rFont val="Arial"/>
        <family val="2"/>
      </rPr>
      <t>Population ('000)**</t>
    </r>
  </si>
  <si>
    <r>
      <t xml:space="preserve">Penduduk**
</t>
    </r>
    <r>
      <rPr>
        <i/>
        <sz val="13"/>
        <color theme="1"/>
        <rFont val="Arial"/>
        <family val="2"/>
      </rPr>
      <t>Population**</t>
    </r>
  </si>
  <si>
    <r>
      <t xml:space="preserve">**Disemak semula berdasarkan kepada data terkini anggaran penduduk semasa/ </t>
    </r>
    <r>
      <rPr>
        <i/>
        <sz val="11"/>
        <color theme="1"/>
        <rFont val="Arial"/>
        <family val="2"/>
      </rPr>
      <t>Revised based on updated current population estimates</t>
    </r>
  </si>
  <si>
    <r>
      <t xml:space="preserve">    2024</t>
    </r>
    <r>
      <rPr>
        <b/>
        <vertAlign val="superscript"/>
        <sz val="13"/>
        <color theme="1"/>
        <rFont val="Arial"/>
        <family val="2"/>
      </rPr>
      <t>p</t>
    </r>
  </si>
  <si>
    <r>
      <t>2024</t>
    </r>
    <r>
      <rPr>
        <b/>
        <vertAlign val="superscript"/>
        <sz val="13"/>
        <color theme="1"/>
        <rFont val="Arial"/>
        <family val="2"/>
      </rPr>
      <t>p</t>
    </r>
  </si>
  <si>
    <r>
      <t xml:space="preserve">  2024</t>
    </r>
    <r>
      <rPr>
        <b/>
        <vertAlign val="superscript"/>
        <sz val="16"/>
        <rFont val="Arial"/>
        <family val="2"/>
      </rPr>
      <t>p</t>
    </r>
  </si>
  <si>
    <t>Q224p</t>
  </si>
  <si>
    <t>Q324p</t>
  </si>
  <si>
    <t>Q424p</t>
  </si>
  <si>
    <t>Q125</t>
  </si>
  <si>
    <t>Q225</t>
  </si>
  <si>
    <t>Q325</t>
  </si>
  <si>
    <t>Q425</t>
  </si>
  <si>
    <t>Q126</t>
  </si>
  <si>
    <t>Q226</t>
  </si>
  <si>
    <t>Q326</t>
  </si>
  <si>
    <t>Q426</t>
  </si>
  <si>
    <r>
      <t xml:space="preserve">    2025</t>
    </r>
    <r>
      <rPr>
        <b/>
        <vertAlign val="superscript"/>
        <sz val="13"/>
        <color theme="1"/>
        <rFont val="Arial"/>
        <family val="2"/>
      </rPr>
      <t>p</t>
    </r>
  </si>
  <si>
    <r>
      <t>2023</t>
    </r>
    <r>
      <rPr>
        <b/>
        <vertAlign val="superscript"/>
        <sz val="13"/>
        <color theme="1"/>
        <rFont val="Arial"/>
        <family val="2"/>
      </rPr>
      <t>e</t>
    </r>
  </si>
  <si>
    <r>
      <t xml:space="preserve">  2023</t>
    </r>
    <r>
      <rPr>
        <b/>
        <vertAlign val="superscript"/>
        <sz val="16"/>
        <rFont val="Arial"/>
        <family val="2"/>
      </rPr>
      <t>e</t>
    </r>
  </si>
  <si>
    <t xml:space="preserve">    2022</t>
  </si>
  <si>
    <r>
      <t xml:space="preserve">    2023</t>
    </r>
    <r>
      <rPr>
        <b/>
        <vertAlign val="superscript"/>
        <sz val="13"/>
        <color theme="1"/>
        <rFont val="Arial"/>
        <family val="2"/>
      </rPr>
      <t>e</t>
    </r>
  </si>
  <si>
    <t>KEY MACROECONOMIC DATA</t>
  </si>
  <si>
    <t>GDP by Type of Expenditure and Key Macroeconomic Data at Current Prices</t>
  </si>
  <si>
    <t>GDP by Type of Expenditure and Key Macroeconomic Data at Current Prices - Percentage change from corresponding quarter of preceding year</t>
  </si>
  <si>
    <t>GDP by Type of Expenditure and Key Macroeconomic Data at Current Prices - Percentage change from preceding quarter</t>
  </si>
  <si>
    <t>GDP by Type of Expenditure and Key Macroeconomic Data at Current Prices - Percentage share to GDP</t>
  </si>
  <si>
    <t>Q121</t>
  </si>
  <si>
    <t>Q221</t>
  </si>
  <si>
    <t>Q321</t>
  </si>
  <si>
    <t>Q421</t>
  </si>
  <si>
    <t>Q122f</t>
  </si>
  <si>
    <t>Q222f</t>
  </si>
  <si>
    <t>Q322f</t>
  </si>
  <si>
    <t>Q422f</t>
  </si>
  <si>
    <t>Q123e</t>
  </si>
  <si>
    <t>Q223e</t>
  </si>
  <si>
    <t>Q323e</t>
  </si>
  <si>
    <t>Q423e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</si>
</sst>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0.0%"/>
    <numFmt numFmtId="168" formatCode="_-* #,##0_-;\-* #,##0_-;_-* &quot;-&quot;??_-;_-@_-"/>
    <numFmt numFmtId="169" formatCode="0.00_)"/>
    <numFmt numFmtId="170" formatCode="General_)"/>
    <numFmt numFmtId="171" formatCode="#,##0_)"/>
    <numFmt numFmtId="172" formatCode="_(* #,##0_);_(* \(#,##0\);_(* &quot;-&quot;??_);_(@_)"/>
    <numFmt numFmtId="173" formatCode="#,##0.0"/>
    <numFmt numFmtId="174" formatCode="[$-F800]dddd\,\ mmmm\ dd\,\ yyyy"/>
    <numFmt numFmtId="175" formatCode="0.0"/>
    <numFmt numFmtId="176" formatCode="_(* #,##0.0_);_(* \(#,##0.0\);_(* &quot;-&quot;??_);_(@_)"/>
    <numFmt numFmtId="177" formatCode="_(* #,##0.000_);_(* \(#,##0.000\);_(* &quot;-&quot;??_);_(@_)"/>
    <numFmt numFmtId="178" formatCode="[$-409]mmm\-yy;@"/>
    <numFmt numFmtId="179" formatCode="_(* #,##0.00000000_);_(* \(#,##0.00000000\);_(* &quot;-&quot;??_);_(@_)"/>
    <numFmt numFmtId="180" formatCode="0.000%"/>
    <numFmt numFmtId="181" formatCode="[$-14409]h:mm:ss;@"/>
    <numFmt numFmtId="182" formatCode="_ * #,##0_ ;_ * \-#,##0_ ;_ * &quot;-&quot;_ ;_ @_ "/>
    <numFmt numFmtId="183" formatCode="#,##0.000"/>
    <numFmt numFmtId="184" formatCode="#,##0.0000"/>
    <numFmt numFmtId="185" formatCode="#,##0.00000"/>
    <numFmt numFmtId="186" formatCode="_(* #,##0.000000_);_(* \(#,##0.000000\);_(* &quot;-&quot;??_);_(@_)"/>
    <numFmt numFmtId="187" formatCode="#,##0.0;[Red]#,##0.0"/>
    <numFmt numFmtId="188" formatCode="_-* #,##0.0_-;\-* #,##0.0_-;_-* &quot;-&quot;??_-;_-@_-"/>
  </numFmts>
  <fonts count="1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63"/>
      <name val="Futura Md BT"/>
      <family val="2"/>
    </font>
    <font>
      <sz val="8"/>
      <name val="Futura Lt BT"/>
      <family val="2"/>
    </font>
    <font>
      <b/>
      <sz val="12"/>
      <name val="Helv"/>
    </font>
    <font>
      <b/>
      <sz val="14"/>
      <name val="Helv"/>
    </font>
    <font>
      <sz val="12"/>
      <name val="Helv"/>
    </font>
    <font>
      <sz val="11"/>
      <color indexed="8"/>
      <name val="Calibri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i/>
      <sz val="16"/>
      <name val="Helv"/>
    </font>
    <font>
      <sz val="10"/>
      <name val="Tahoma"/>
      <family val="2"/>
    </font>
    <font>
      <sz val="11"/>
      <color theme="1"/>
      <name val="Arial"/>
      <family val="2"/>
    </font>
    <font>
      <sz val="10"/>
      <name val="Courier"/>
      <family val="3"/>
    </font>
    <font>
      <sz val="10"/>
      <name val="Helv"/>
    </font>
    <font>
      <sz val="10"/>
      <color indexed="8"/>
      <name val="Arial"/>
      <family val="2"/>
    </font>
    <font>
      <sz val="12"/>
      <name val="Arial"/>
      <family val="2"/>
    </font>
    <font>
      <b/>
      <sz val="8"/>
      <name val="Futura Md BT"/>
      <family val="2"/>
    </font>
    <font>
      <sz val="10"/>
      <name val="Futura Md BT"/>
      <family val="2"/>
    </font>
    <font>
      <sz val="8"/>
      <name val="Futura Md BT"/>
      <family val="2"/>
    </font>
    <font>
      <sz val="12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42"/>
      <color theme="1"/>
      <name val="Arial"/>
      <family val="2"/>
    </font>
    <font>
      <b/>
      <i/>
      <sz val="16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Times New Roman"/>
      <family val="1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sz val="14"/>
      <color theme="1"/>
      <name val="Times New Roman"/>
      <family val="1"/>
    </font>
    <font>
      <sz val="36"/>
      <color theme="1"/>
      <name val="Arial"/>
      <family val="2"/>
    </font>
    <font>
      <sz val="13.5"/>
      <color theme="1"/>
      <name val="Arial"/>
      <family val="2"/>
    </font>
    <font>
      <i/>
      <sz val="13.5"/>
      <color theme="1"/>
      <name val="Arial"/>
      <family val="2"/>
    </font>
    <font>
      <sz val="14"/>
      <name val="Arial"/>
      <family val="2"/>
    </font>
    <font>
      <sz val="13.5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i/>
      <sz val="13"/>
      <color theme="1"/>
      <name val="Arial"/>
      <family val="2"/>
    </font>
    <font>
      <i/>
      <sz val="13"/>
      <color theme="1"/>
      <name val="Arial"/>
      <family val="2"/>
    </font>
    <font>
      <i/>
      <sz val="11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Tms Rmn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3"/>
      <name val="Arial"/>
      <family val="2"/>
    </font>
    <font>
      <b/>
      <i/>
      <sz val="22"/>
      <name val="Arial"/>
      <family val="2"/>
    </font>
    <font>
      <b/>
      <sz val="22"/>
      <name val="Arial"/>
      <family val="2"/>
    </font>
    <font>
      <i/>
      <sz val="13"/>
      <color theme="1"/>
      <name val="Times New Roman"/>
      <family val="1"/>
    </font>
    <font>
      <i/>
      <sz val="13"/>
      <color indexed="8"/>
      <name val="Arial"/>
      <family val="2"/>
    </font>
    <font>
      <b/>
      <i/>
      <sz val="13"/>
      <color indexed="8"/>
      <name val="Arial"/>
      <family val="2"/>
    </font>
    <font>
      <i/>
      <sz val="13"/>
      <color indexed="8"/>
      <name val="Times New Roman"/>
      <family val="1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indexed="8"/>
      <name val="Calibri"/>
      <family val="2"/>
    </font>
    <font>
      <b/>
      <vertAlign val="superscript"/>
      <sz val="13"/>
      <color theme="1"/>
      <name val="Arial"/>
      <family val="2"/>
    </font>
    <font>
      <b/>
      <vertAlign val="superscript"/>
      <sz val="13"/>
      <color theme="0"/>
      <name val="Arial"/>
      <family val="2"/>
    </font>
    <font>
      <vertAlign val="superscript"/>
      <sz val="13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name val="Arial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b/>
      <sz val="18"/>
      <color indexed="56"/>
      <name val="Cambria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3"/>
      <color rgb="FF0000FF"/>
      <name val="Calibri"/>
      <family val="2"/>
    </font>
    <font>
      <b/>
      <sz val="13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b/>
      <sz val="11"/>
      <name val="Calibri"/>
      <family val="2"/>
    </font>
    <font>
      <b/>
      <sz val="14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b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</font>
    <font>
      <b/>
      <sz val="13"/>
      <name val="Calibri"/>
      <family val="2"/>
    </font>
    <font>
      <sz val="13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28"/>
      <name val="Arial"/>
      <family val="2"/>
    </font>
    <font>
      <sz val="16"/>
      <name val="Arial"/>
      <family val="2"/>
    </font>
    <font>
      <sz val="42"/>
      <name val="Arial"/>
      <family val="2"/>
    </font>
    <font>
      <b/>
      <sz val="16"/>
      <name val="Arial"/>
      <family val="2"/>
    </font>
    <font>
      <b/>
      <i/>
      <sz val="14"/>
      <name val="Arial"/>
      <family val="2"/>
    </font>
    <font>
      <i/>
      <sz val="16"/>
      <name val="Arial"/>
      <family val="2"/>
    </font>
    <font>
      <b/>
      <sz val="14"/>
      <name val="Arial"/>
      <family val="2"/>
    </font>
    <font>
      <b/>
      <vertAlign val="superscript"/>
      <sz val="16"/>
      <color theme="0"/>
      <name val="Arial"/>
      <family val="2"/>
    </font>
    <font>
      <b/>
      <vertAlign val="superscript"/>
      <sz val="16"/>
      <name val="Arial"/>
      <family val="2"/>
    </font>
    <font>
      <b/>
      <sz val="18"/>
      <name val="Arial"/>
      <family val="2"/>
    </font>
    <font>
      <b/>
      <sz val="15"/>
      <name val="Arial"/>
      <family val="2"/>
    </font>
    <font>
      <b/>
      <i/>
      <sz val="15"/>
      <name val="Arial"/>
      <family val="2"/>
    </font>
    <font>
      <sz val="15"/>
      <name val="Arial"/>
      <family val="2"/>
    </font>
    <font>
      <i/>
      <sz val="15"/>
      <name val="Arial"/>
      <family val="2"/>
    </font>
    <font>
      <b/>
      <vertAlign val="superscript"/>
      <sz val="15"/>
      <name val="Arial"/>
      <family val="2"/>
    </font>
    <font>
      <sz val="16"/>
      <color rgb="FFFF0000"/>
      <name val="Arial"/>
      <family val="2"/>
    </font>
    <font>
      <b/>
      <i/>
      <vertAlign val="superscript"/>
      <sz val="15"/>
      <name val="Arial"/>
      <family val="2"/>
    </font>
    <font>
      <b/>
      <i/>
      <sz val="15"/>
      <color theme="1"/>
      <name val="Arial"/>
      <family val="2"/>
    </font>
    <font>
      <sz val="15"/>
      <color rgb="FFFF0000"/>
      <name val="Arial"/>
      <family val="2"/>
    </font>
    <font>
      <sz val="24"/>
      <name val="Arial"/>
      <family val="2"/>
    </font>
    <font>
      <b/>
      <sz val="13.5"/>
      <name val="Arial"/>
      <family val="2"/>
    </font>
    <font>
      <sz val="14"/>
      <color rgb="FFFF0000"/>
      <name val="Arial"/>
      <family val="2"/>
    </font>
    <font>
      <sz val="13"/>
      <color rgb="FFFF0000"/>
      <name val="Arial"/>
      <family val="2"/>
    </font>
    <font>
      <sz val="11"/>
      <color rgb="FFFF0000"/>
      <name val="Times New Roman"/>
      <family val="1"/>
    </font>
    <font>
      <b/>
      <sz val="13"/>
      <color rgb="FFFF0000"/>
      <name val="Arial"/>
      <family val="2"/>
    </font>
    <font>
      <b/>
      <sz val="14"/>
      <color rgb="FFFF0000"/>
      <name val="Arial"/>
      <family val="2"/>
    </font>
    <font>
      <b/>
      <i/>
      <sz val="14"/>
      <color rgb="FFFF0000"/>
      <name val="Arial"/>
      <family val="2"/>
    </font>
    <font>
      <sz val="12"/>
      <color rgb="FFFF0000"/>
      <name val="Times New Roman"/>
      <family val="1"/>
    </font>
    <font>
      <sz val="13.5"/>
      <color rgb="FFFF0000"/>
      <name val="Arial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1"/>
      <name val="Times New Roman"/>
      <family val="1"/>
    </font>
    <font>
      <b/>
      <sz val="13"/>
      <name val="Arial"/>
      <family val="2"/>
    </font>
    <font>
      <b/>
      <sz val="16"/>
      <color theme="1"/>
      <name val="Calibri"/>
      <family val="2"/>
      <scheme val="minor"/>
    </font>
    <font>
      <sz val="10"/>
      <color rgb="FFFF0000"/>
      <name val="Times New Roman"/>
      <family val="1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30"/>
      </left>
      <right style="thin">
        <color indexed="30"/>
      </right>
      <top style="hair">
        <color indexed="22"/>
      </top>
      <bottom style="hair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</borders>
  <cellStyleXfs count="6910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1">
      <alignment horizontal="center" vertical="center"/>
    </xf>
    <xf numFmtId="0" fontId="4" fillId="0" borderId="2" applyNumberFormat="0">
      <alignment horizontal="righ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7" fillId="0" borderId="0"/>
    <xf numFmtId="0" fontId="7" fillId="0" borderId="0"/>
    <xf numFmtId="16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 applyNumberFormat="0">
      <alignment horizontal="left"/>
    </xf>
    <xf numFmtId="0" fontId="4" fillId="0" borderId="3" applyNumberFormat="0" applyBorder="0">
      <alignment horizontal="right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9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1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3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6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2" applyNumberFormat="0">
      <alignment horizontal="center" vertical="center"/>
    </xf>
    <xf numFmtId="0" fontId="18" fillId="0" borderId="2" applyNumberFormat="0" applyProtection="0">
      <alignment horizontal="center" vertical="center"/>
    </xf>
    <xf numFmtId="0" fontId="19" fillId="0" borderId="0">
      <alignment horizontal="left" vertical="center"/>
    </xf>
    <xf numFmtId="0" fontId="20" fillId="2" borderId="2" applyNumberFormat="0" applyFill="0" applyProtection="0">
      <alignment horizontal="left" vertical="center"/>
    </xf>
    <xf numFmtId="171" fontId="4" fillId="2" borderId="4" applyNumberFormat="0" applyFill="0" applyAlignment="0" applyProtection="0">
      <alignment horizontal="right" vertical="center"/>
    </xf>
    <xf numFmtId="0" fontId="2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74" fontId="2" fillId="0" borderId="0"/>
    <xf numFmtId="174" fontId="1" fillId="0" borderId="0"/>
    <xf numFmtId="174" fontId="1" fillId="0" borderId="0"/>
    <xf numFmtId="174" fontId="8" fillId="3" borderId="0" applyNumberFormat="0" applyBorder="0" applyAlignment="0" applyProtection="0"/>
    <xf numFmtId="174" fontId="8" fillId="3" borderId="0" applyNumberFormat="0" applyBorder="0" applyAlignment="0" applyProtection="0"/>
    <xf numFmtId="174" fontId="8" fillId="4" borderId="0" applyNumberFormat="0" applyBorder="0" applyAlignment="0" applyProtection="0"/>
    <xf numFmtId="174" fontId="8" fillId="4" borderId="0" applyNumberFormat="0" applyBorder="0" applyAlignment="0" applyProtection="0"/>
    <xf numFmtId="174" fontId="8" fillId="5" borderId="0" applyNumberFormat="0" applyBorder="0" applyAlignment="0" applyProtection="0"/>
    <xf numFmtId="174" fontId="8" fillId="5" borderId="0" applyNumberFormat="0" applyBorder="0" applyAlignment="0" applyProtection="0"/>
    <xf numFmtId="174" fontId="8" fillId="6" borderId="0" applyNumberFormat="0" applyBorder="0" applyAlignment="0" applyProtection="0"/>
    <xf numFmtId="174" fontId="8" fillId="6" borderId="0" applyNumberFormat="0" applyBorder="0" applyAlignment="0" applyProtection="0"/>
    <xf numFmtId="174" fontId="8" fillId="7" borderId="0" applyNumberFormat="0" applyBorder="0" applyAlignment="0" applyProtection="0"/>
    <xf numFmtId="174" fontId="8" fillId="7" borderId="0" applyNumberFormat="0" applyBorder="0" applyAlignment="0" applyProtection="0"/>
    <xf numFmtId="174" fontId="8" fillId="8" borderId="0" applyNumberFormat="0" applyBorder="0" applyAlignment="0" applyProtection="0"/>
    <xf numFmtId="174" fontId="8" fillId="8" borderId="0" applyNumberFormat="0" applyBorder="0" applyAlignment="0" applyProtection="0"/>
    <xf numFmtId="174" fontId="8" fillId="9" borderId="0" applyNumberFormat="0" applyBorder="0" applyAlignment="0" applyProtection="0"/>
    <xf numFmtId="174" fontId="8" fillId="9" borderId="0" applyNumberFormat="0" applyBorder="0" applyAlignment="0" applyProtection="0"/>
    <xf numFmtId="174" fontId="8" fillId="10" borderId="0" applyNumberFormat="0" applyBorder="0" applyAlignment="0" applyProtection="0"/>
    <xf numFmtId="174" fontId="8" fillId="10" borderId="0" applyNumberFormat="0" applyBorder="0" applyAlignment="0" applyProtection="0"/>
    <xf numFmtId="174" fontId="8" fillId="11" borderId="0" applyNumberFormat="0" applyBorder="0" applyAlignment="0" applyProtection="0"/>
    <xf numFmtId="174" fontId="8" fillId="11" borderId="0" applyNumberFormat="0" applyBorder="0" applyAlignment="0" applyProtection="0"/>
    <xf numFmtId="174" fontId="8" fillId="6" borderId="0" applyNumberFormat="0" applyBorder="0" applyAlignment="0" applyProtection="0"/>
    <xf numFmtId="174" fontId="8" fillId="6" borderId="0" applyNumberFormat="0" applyBorder="0" applyAlignment="0" applyProtection="0"/>
    <xf numFmtId="174" fontId="8" fillId="9" borderId="0" applyNumberFormat="0" applyBorder="0" applyAlignment="0" applyProtection="0"/>
    <xf numFmtId="174" fontId="8" fillId="9" borderId="0" applyNumberFormat="0" applyBorder="0" applyAlignment="0" applyProtection="0"/>
    <xf numFmtId="174" fontId="8" fillId="12" borderId="0" applyNumberFormat="0" applyBorder="0" applyAlignment="0" applyProtection="0"/>
    <xf numFmtId="174" fontId="8" fillId="12" borderId="0" applyNumberFormat="0" applyBorder="0" applyAlignment="0" applyProtection="0"/>
    <xf numFmtId="174" fontId="44" fillId="13" borderId="0" applyNumberFormat="0" applyBorder="0" applyAlignment="0" applyProtection="0"/>
    <xf numFmtId="174" fontId="44" fillId="10" borderId="0" applyNumberFormat="0" applyBorder="0" applyAlignment="0" applyProtection="0"/>
    <xf numFmtId="174" fontId="44" fillId="11" borderId="0" applyNumberFormat="0" applyBorder="0" applyAlignment="0" applyProtection="0"/>
    <xf numFmtId="174" fontId="44" fillId="14" borderId="0" applyNumberFormat="0" applyBorder="0" applyAlignment="0" applyProtection="0"/>
    <xf numFmtId="174" fontId="44" fillId="15" borderId="0" applyNumberFormat="0" applyBorder="0" applyAlignment="0" applyProtection="0"/>
    <xf numFmtId="174" fontId="44" fillId="16" borderId="0" applyNumberFormat="0" applyBorder="0" applyAlignment="0" applyProtection="0"/>
    <xf numFmtId="174" fontId="44" fillId="17" borderId="0" applyNumberFormat="0" applyBorder="0" applyAlignment="0" applyProtection="0"/>
    <xf numFmtId="174" fontId="44" fillId="18" borderId="0" applyNumberFormat="0" applyBorder="0" applyAlignment="0" applyProtection="0"/>
    <xf numFmtId="174" fontId="44" fillId="19" borderId="0" applyNumberFormat="0" applyBorder="0" applyAlignment="0" applyProtection="0"/>
    <xf numFmtId="174" fontId="44" fillId="14" borderId="0" applyNumberFormat="0" applyBorder="0" applyAlignment="0" applyProtection="0"/>
    <xf numFmtId="174" fontId="44" fillId="15" borderId="0" applyNumberFormat="0" applyBorder="0" applyAlignment="0" applyProtection="0"/>
    <xf numFmtId="174" fontId="44" fillId="20" borderId="0" applyNumberFormat="0" applyBorder="0" applyAlignment="0" applyProtection="0"/>
    <xf numFmtId="174" fontId="45" fillId="4" borderId="0" applyNumberFormat="0" applyBorder="0" applyAlignment="0" applyProtection="0"/>
    <xf numFmtId="174" fontId="46" fillId="21" borderId="12" applyNumberFormat="0" applyAlignment="0" applyProtection="0"/>
    <xf numFmtId="174" fontId="47" fillId="22" borderId="13" applyNumberFormat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74" fontId="49" fillId="5" borderId="0" applyNumberFormat="0" applyBorder="0" applyAlignment="0" applyProtection="0"/>
    <xf numFmtId="174" fontId="50" fillId="0" borderId="14" applyNumberFormat="0" applyFill="0" applyAlignment="0" applyProtection="0"/>
    <xf numFmtId="174" fontId="51" fillId="0" borderId="15" applyNumberFormat="0" applyFill="0" applyAlignment="0" applyProtection="0"/>
    <xf numFmtId="174" fontId="52" fillId="0" borderId="16" applyNumberFormat="0" applyFill="0" applyAlignment="0" applyProtection="0"/>
    <xf numFmtId="174" fontId="52" fillId="0" borderId="0" applyNumberFormat="0" applyFill="0" applyBorder="0" applyAlignment="0" applyProtection="0"/>
    <xf numFmtId="174" fontId="53" fillId="8" borderId="12" applyNumberFormat="0" applyAlignment="0" applyProtection="0"/>
    <xf numFmtId="174" fontId="54" fillId="0" borderId="17" applyNumberFormat="0" applyFill="0" applyAlignment="0" applyProtection="0"/>
    <xf numFmtId="174" fontId="55" fillId="23" borderId="0" applyNumberFormat="0" applyBorder="0" applyAlignment="0" applyProtection="0"/>
    <xf numFmtId="174" fontId="2" fillId="0" borderId="0"/>
    <xf numFmtId="174" fontId="2" fillId="0" borderId="0"/>
    <xf numFmtId="174" fontId="2" fillId="0" borderId="0"/>
    <xf numFmtId="174" fontId="2" fillId="0" borderId="0"/>
    <xf numFmtId="174" fontId="2" fillId="0" borderId="0"/>
    <xf numFmtId="174" fontId="2" fillId="0" borderId="0"/>
    <xf numFmtId="174" fontId="2" fillId="0" borderId="0"/>
    <xf numFmtId="174" fontId="2" fillId="0" borderId="0"/>
    <xf numFmtId="174" fontId="1" fillId="0" borderId="0"/>
    <xf numFmtId="174" fontId="56" fillId="24" borderId="18" applyNumberFormat="0" applyFont="0" applyAlignment="0" applyProtection="0"/>
    <xf numFmtId="174" fontId="57" fillId="21" borderId="19" applyNumberFormat="0" applyAlignment="0" applyProtection="0"/>
    <xf numFmtId="174" fontId="58" fillId="0" borderId="0" applyNumberFormat="0" applyFill="0" applyBorder="0" applyAlignment="0" applyProtection="0"/>
    <xf numFmtId="174" fontId="2" fillId="0" borderId="0"/>
    <xf numFmtId="0" fontId="4" fillId="0" borderId="2" applyNumberFormat="0">
      <alignment horizontal="right" vertical="center"/>
    </xf>
    <xf numFmtId="0" fontId="12" fillId="0" borderId="0"/>
    <xf numFmtId="0" fontId="4" fillId="0" borderId="2" applyNumberFormat="0">
      <alignment horizontal="center" vertical="center"/>
    </xf>
    <xf numFmtId="0" fontId="18" fillId="0" borderId="2" applyNumberFormat="0" applyProtection="0">
      <alignment horizontal="center" vertical="center"/>
    </xf>
    <xf numFmtId="0" fontId="20" fillId="2" borderId="2" applyNumberFormat="0" applyFill="0" applyProtection="0">
      <alignment horizontal="left" vertical="center"/>
    </xf>
    <xf numFmtId="171" fontId="4" fillId="2" borderId="35" applyNumberFormat="0" applyFill="0" applyAlignment="0" applyProtection="0">
      <alignment horizontal="right" vertical="center"/>
    </xf>
    <xf numFmtId="178" fontId="46" fillId="21" borderId="37" applyNumberFormat="0" applyAlignment="0" applyProtection="0"/>
    <xf numFmtId="178" fontId="46" fillId="21" borderId="37" applyNumberFormat="0" applyAlignment="0" applyProtection="0"/>
    <xf numFmtId="16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86" fillId="0" borderId="36" applyNumberFormat="0" applyFill="0" applyAlignment="0" applyProtection="0"/>
    <xf numFmtId="178" fontId="53" fillId="8" borderId="37" applyNumberFormat="0" applyAlignment="0" applyProtection="0"/>
    <xf numFmtId="178" fontId="53" fillId="8" borderId="37" applyNumberFormat="0" applyAlignment="0" applyProtection="0"/>
    <xf numFmtId="178" fontId="2" fillId="0" borderId="0"/>
    <xf numFmtId="178" fontId="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2" fillId="0" borderId="0"/>
    <xf numFmtId="178" fontId="2" fillId="0" borderId="0"/>
    <xf numFmtId="178" fontId="2" fillId="0" borderId="0"/>
    <xf numFmtId="178" fontId="15" fillId="0" borderId="0"/>
    <xf numFmtId="178" fontId="8" fillId="24" borderId="38" applyNumberFormat="0" applyFont="0" applyAlignment="0" applyProtection="0"/>
    <xf numFmtId="178" fontId="8" fillId="24" borderId="38" applyNumberFormat="0" applyFont="0" applyAlignment="0" applyProtection="0"/>
    <xf numFmtId="178" fontId="57" fillId="21" borderId="39" applyNumberFormat="0" applyAlignment="0" applyProtection="0"/>
    <xf numFmtId="178" fontId="57" fillId="21" borderId="39" applyNumberFormat="0" applyAlignment="0" applyProtection="0"/>
    <xf numFmtId="178" fontId="87" fillId="0" borderId="40" applyNumberFormat="0" applyFill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8" fillId="3" borderId="0" applyNumberFormat="0" applyBorder="0" applyAlignment="0" applyProtection="0"/>
    <xf numFmtId="181" fontId="1" fillId="40" borderId="0" applyNumberFormat="0" applyBorder="0" applyAlignment="0" applyProtection="0"/>
    <xf numFmtId="181" fontId="1" fillId="40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8" fillId="4" borderId="0" applyNumberFormat="0" applyBorder="0" applyAlignment="0" applyProtection="0"/>
    <xf numFmtId="181" fontId="1" fillId="44" borderId="0" applyNumberFormat="0" applyBorder="0" applyAlignment="0" applyProtection="0"/>
    <xf numFmtId="181" fontId="1" fillId="44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8" fillId="5" borderId="0" applyNumberFormat="0" applyBorder="0" applyAlignment="0" applyProtection="0"/>
    <xf numFmtId="181" fontId="1" fillId="48" borderId="0" applyNumberFormat="0" applyBorder="0" applyAlignment="0" applyProtection="0"/>
    <xf numFmtId="181" fontId="1" fillId="48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1" fillId="52" borderId="0" applyNumberFormat="0" applyBorder="0" applyAlignment="0" applyProtection="0"/>
    <xf numFmtId="181" fontId="1" fillId="52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8" fillId="7" borderId="0" applyNumberFormat="0" applyBorder="0" applyAlignment="0" applyProtection="0"/>
    <xf numFmtId="181" fontId="1" fillId="56" borderId="0" applyNumberFormat="0" applyBorder="0" applyAlignment="0" applyProtection="0"/>
    <xf numFmtId="181" fontId="1" fillId="56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8" fillId="8" borderId="0" applyNumberFormat="0" applyBorder="0" applyAlignment="0" applyProtection="0"/>
    <xf numFmtId="181" fontId="1" fillId="60" borderId="0" applyNumberFormat="0" applyBorder="0" applyAlignment="0" applyProtection="0"/>
    <xf numFmtId="181" fontId="1" fillId="60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1" fillId="41" borderId="0" applyNumberFormat="0" applyBorder="0" applyAlignment="0" applyProtection="0"/>
    <xf numFmtId="181" fontId="1" fillId="41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8" fillId="10" borderId="0" applyNumberFormat="0" applyBorder="0" applyAlignment="0" applyProtection="0"/>
    <xf numFmtId="181" fontId="1" fillId="45" borderId="0" applyNumberFormat="0" applyBorder="0" applyAlignment="0" applyProtection="0"/>
    <xf numFmtId="181" fontId="1" fillId="45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8" fillId="11" borderId="0" applyNumberFormat="0" applyBorder="0" applyAlignment="0" applyProtection="0"/>
    <xf numFmtId="181" fontId="1" fillId="49" borderId="0" applyNumberFormat="0" applyBorder="0" applyAlignment="0" applyProtection="0"/>
    <xf numFmtId="181" fontId="1" fillId="49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8" fillId="6" borderId="0" applyNumberFormat="0" applyBorder="0" applyAlignment="0" applyProtection="0"/>
    <xf numFmtId="181" fontId="1" fillId="53" borderId="0" applyNumberFormat="0" applyBorder="0" applyAlignment="0" applyProtection="0"/>
    <xf numFmtId="181" fontId="1" fillId="53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8" fillId="9" borderId="0" applyNumberFormat="0" applyBorder="0" applyAlignment="0" applyProtection="0"/>
    <xf numFmtId="181" fontId="1" fillId="57" borderId="0" applyNumberFormat="0" applyBorder="0" applyAlignment="0" applyProtection="0"/>
    <xf numFmtId="181" fontId="1" fillId="57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8" fillId="12" borderId="0" applyNumberFormat="0" applyBorder="0" applyAlignment="0" applyProtection="0"/>
    <xf numFmtId="181" fontId="1" fillId="61" borderId="0" applyNumberFormat="0" applyBorder="0" applyAlignment="0" applyProtection="0"/>
    <xf numFmtId="181" fontId="1" fillId="61" borderId="0" applyNumberFormat="0" applyBorder="0" applyAlignment="0" applyProtection="0"/>
    <xf numFmtId="181" fontId="44" fillId="13" borderId="0" applyNumberFormat="0" applyBorder="0" applyAlignment="0" applyProtection="0"/>
    <xf numFmtId="181" fontId="44" fillId="13" borderId="0" applyNumberFormat="0" applyBorder="0" applyAlignment="0" applyProtection="0"/>
    <xf numFmtId="181" fontId="44" fillId="13" borderId="0" applyNumberFormat="0" applyBorder="0" applyAlignment="0" applyProtection="0"/>
    <xf numFmtId="181" fontId="70" fillId="42" borderId="0" applyNumberFormat="0" applyBorder="0" applyAlignment="0" applyProtection="0"/>
    <xf numFmtId="181" fontId="70" fillId="42" borderId="0" applyNumberFormat="0" applyBorder="0" applyAlignment="0" applyProtection="0"/>
    <xf numFmtId="181" fontId="44" fillId="10" borderId="0" applyNumberFormat="0" applyBorder="0" applyAlignment="0" applyProtection="0"/>
    <xf numFmtId="181" fontId="44" fillId="10" borderId="0" applyNumberFormat="0" applyBorder="0" applyAlignment="0" applyProtection="0"/>
    <xf numFmtId="181" fontId="44" fillId="10" borderId="0" applyNumberFormat="0" applyBorder="0" applyAlignment="0" applyProtection="0"/>
    <xf numFmtId="181" fontId="70" fillId="46" borderId="0" applyNumberFormat="0" applyBorder="0" applyAlignment="0" applyProtection="0"/>
    <xf numFmtId="181" fontId="70" fillId="46" borderId="0" applyNumberFormat="0" applyBorder="0" applyAlignment="0" applyProtection="0"/>
    <xf numFmtId="181" fontId="44" fillId="11" borderId="0" applyNumberFormat="0" applyBorder="0" applyAlignment="0" applyProtection="0"/>
    <xf numFmtId="181" fontId="44" fillId="11" borderId="0" applyNumberFormat="0" applyBorder="0" applyAlignment="0" applyProtection="0"/>
    <xf numFmtId="181" fontId="44" fillId="11" borderId="0" applyNumberFormat="0" applyBorder="0" applyAlignment="0" applyProtection="0"/>
    <xf numFmtId="181" fontId="70" fillId="50" borderId="0" applyNumberFormat="0" applyBorder="0" applyAlignment="0" applyProtection="0"/>
    <xf numFmtId="181" fontId="70" fillId="50" borderId="0" applyNumberFormat="0" applyBorder="0" applyAlignment="0" applyProtection="0"/>
    <xf numFmtId="181" fontId="44" fillId="14" borderId="0" applyNumberFormat="0" applyBorder="0" applyAlignment="0" applyProtection="0"/>
    <xf numFmtId="181" fontId="44" fillId="14" borderId="0" applyNumberFormat="0" applyBorder="0" applyAlignment="0" applyProtection="0"/>
    <xf numFmtId="181" fontId="44" fillId="14" borderId="0" applyNumberFormat="0" applyBorder="0" applyAlignment="0" applyProtection="0"/>
    <xf numFmtId="181" fontId="70" fillId="54" borderId="0" applyNumberFormat="0" applyBorder="0" applyAlignment="0" applyProtection="0"/>
    <xf numFmtId="181" fontId="70" fillId="54" borderId="0" applyNumberFormat="0" applyBorder="0" applyAlignment="0" applyProtection="0"/>
    <xf numFmtId="181" fontId="44" fillId="15" borderId="0" applyNumberFormat="0" applyBorder="0" applyAlignment="0" applyProtection="0"/>
    <xf numFmtId="181" fontId="44" fillId="15" borderId="0" applyNumberFormat="0" applyBorder="0" applyAlignment="0" applyProtection="0"/>
    <xf numFmtId="181" fontId="44" fillId="15" borderId="0" applyNumberFormat="0" applyBorder="0" applyAlignment="0" applyProtection="0"/>
    <xf numFmtId="181" fontId="70" fillId="58" borderId="0" applyNumberFormat="0" applyBorder="0" applyAlignment="0" applyProtection="0"/>
    <xf numFmtId="181" fontId="70" fillId="58" borderId="0" applyNumberFormat="0" applyBorder="0" applyAlignment="0" applyProtection="0"/>
    <xf numFmtId="181" fontId="44" fillId="16" borderId="0" applyNumberFormat="0" applyBorder="0" applyAlignment="0" applyProtection="0"/>
    <xf numFmtId="181" fontId="44" fillId="16" borderId="0" applyNumberFormat="0" applyBorder="0" applyAlignment="0" applyProtection="0"/>
    <xf numFmtId="181" fontId="44" fillId="16" borderId="0" applyNumberFormat="0" applyBorder="0" applyAlignment="0" applyProtection="0"/>
    <xf numFmtId="181" fontId="70" fillId="62" borderId="0" applyNumberFormat="0" applyBorder="0" applyAlignment="0" applyProtection="0"/>
    <xf numFmtId="181" fontId="70" fillId="62" borderId="0" applyNumberFormat="0" applyBorder="0" applyAlignment="0" applyProtection="0"/>
    <xf numFmtId="181" fontId="44" fillId="17" borderId="0" applyNumberFormat="0" applyBorder="0" applyAlignment="0" applyProtection="0"/>
    <xf numFmtId="181" fontId="44" fillId="17" borderId="0" applyNumberFormat="0" applyBorder="0" applyAlignment="0" applyProtection="0"/>
    <xf numFmtId="181" fontId="44" fillId="17" borderId="0" applyNumberFormat="0" applyBorder="0" applyAlignment="0" applyProtection="0"/>
    <xf numFmtId="181" fontId="70" fillId="39" borderId="0" applyNumberFormat="0" applyBorder="0" applyAlignment="0" applyProtection="0"/>
    <xf numFmtId="181" fontId="70" fillId="39" borderId="0" applyNumberFormat="0" applyBorder="0" applyAlignment="0" applyProtection="0"/>
    <xf numFmtId="181" fontId="44" fillId="18" borderId="0" applyNumberFormat="0" applyBorder="0" applyAlignment="0" applyProtection="0"/>
    <xf numFmtId="181" fontId="44" fillId="18" borderId="0" applyNumberFormat="0" applyBorder="0" applyAlignment="0" applyProtection="0"/>
    <xf numFmtId="181" fontId="44" fillId="18" borderId="0" applyNumberFormat="0" applyBorder="0" applyAlignment="0" applyProtection="0"/>
    <xf numFmtId="181" fontId="70" fillId="43" borderId="0" applyNumberFormat="0" applyBorder="0" applyAlignment="0" applyProtection="0"/>
    <xf numFmtId="181" fontId="70" fillId="43" borderId="0" applyNumberFormat="0" applyBorder="0" applyAlignment="0" applyProtection="0"/>
    <xf numFmtId="181" fontId="44" fillId="19" borderId="0" applyNumberFormat="0" applyBorder="0" applyAlignment="0" applyProtection="0"/>
    <xf numFmtId="181" fontId="44" fillId="19" borderId="0" applyNumberFormat="0" applyBorder="0" applyAlignment="0" applyProtection="0"/>
    <xf numFmtId="181" fontId="44" fillId="19" borderId="0" applyNumberFormat="0" applyBorder="0" applyAlignment="0" applyProtection="0"/>
    <xf numFmtId="181" fontId="70" fillId="47" borderId="0" applyNumberFormat="0" applyBorder="0" applyAlignment="0" applyProtection="0"/>
    <xf numFmtId="181" fontId="70" fillId="47" borderId="0" applyNumberFormat="0" applyBorder="0" applyAlignment="0" applyProtection="0"/>
    <xf numFmtId="181" fontId="44" fillId="14" borderId="0" applyNumberFormat="0" applyBorder="0" applyAlignment="0" applyProtection="0"/>
    <xf numFmtId="181" fontId="44" fillId="14" borderId="0" applyNumberFormat="0" applyBorder="0" applyAlignment="0" applyProtection="0"/>
    <xf numFmtId="181" fontId="44" fillId="14" borderId="0" applyNumberFormat="0" applyBorder="0" applyAlignment="0" applyProtection="0"/>
    <xf numFmtId="181" fontId="70" fillId="51" borderId="0" applyNumberFormat="0" applyBorder="0" applyAlignment="0" applyProtection="0"/>
    <xf numFmtId="181" fontId="70" fillId="51" borderId="0" applyNumberFormat="0" applyBorder="0" applyAlignment="0" applyProtection="0"/>
    <xf numFmtId="181" fontId="44" fillId="15" borderId="0" applyNumberFormat="0" applyBorder="0" applyAlignment="0" applyProtection="0"/>
    <xf numFmtId="181" fontId="44" fillId="15" borderId="0" applyNumberFormat="0" applyBorder="0" applyAlignment="0" applyProtection="0"/>
    <xf numFmtId="181" fontId="44" fillId="15" borderId="0" applyNumberFormat="0" applyBorder="0" applyAlignment="0" applyProtection="0"/>
    <xf numFmtId="181" fontId="70" fillId="55" borderId="0" applyNumberFormat="0" applyBorder="0" applyAlignment="0" applyProtection="0"/>
    <xf numFmtId="181" fontId="70" fillId="55" borderId="0" applyNumberFormat="0" applyBorder="0" applyAlignment="0" applyProtection="0"/>
    <xf numFmtId="181" fontId="44" fillId="20" borderId="0" applyNumberFormat="0" applyBorder="0" applyAlignment="0" applyProtection="0"/>
    <xf numFmtId="181" fontId="44" fillId="20" borderId="0" applyNumberFormat="0" applyBorder="0" applyAlignment="0" applyProtection="0"/>
    <xf numFmtId="181" fontId="44" fillId="20" borderId="0" applyNumberFormat="0" applyBorder="0" applyAlignment="0" applyProtection="0"/>
    <xf numFmtId="181" fontId="70" fillId="59" borderId="0" applyNumberFormat="0" applyBorder="0" applyAlignment="0" applyProtection="0"/>
    <xf numFmtId="181" fontId="70" fillId="59" borderId="0" applyNumberFormat="0" applyBorder="0" applyAlignment="0" applyProtection="0"/>
    <xf numFmtId="181" fontId="45" fillId="4" borderId="0" applyNumberFormat="0" applyBorder="0" applyAlignment="0" applyProtection="0"/>
    <xf numFmtId="181" fontId="45" fillId="4" borderId="0" applyNumberFormat="0" applyBorder="0" applyAlignment="0" applyProtection="0"/>
    <xf numFmtId="181" fontId="45" fillId="4" borderId="0" applyNumberFormat="0" applyBorder="0" applyAlignment="0" applyProtection="0"/>
    <xf numFmtId="181" fontId="95" fillId="33" borderId="0" applyNumberFormat="0" applyBorder="0" applyAlignment="0" applyProtection="0"/>
    <xf numFmtId="181" fontId="95" fillId="33" borderId="0" applyNumberFormat="0" applyBorder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46" fillId="21" borderId="37" applyNumberFormat="0" applyAlignment="0" applyProtection="0"/>
    <xf numFmtId="181" fontId="99" fillId="36" borderId="43" applyNumberFormat="0" applyAlignment="0" applyProtection="0"/>
    <xf numFmtId="181" fontId="99" fillId="36" borderId="43" applyNumberFormat="0" applyAlignment="0" applyProtection="0"/>
    <xf numFmtId="181" fontId="47" fillId="22" borderId="13" applyNumberFormat="0" applyAlignment="0" applyProtection="0"/>
    <xf numFmtId="181" fontId="47" fillId="22" borderId="13" applyNumberFormat="0" applyAlignment="0" applyProtection="0"/>
    <xf numFmtId="181" fontId="47" fillId="22" borderId="13" applyNumberFormat="0" applyAlignment="0" applyProtection="0"/>
    <xf numFmtId="181" fontId="67" fillId="37" borderId="46" applyNumberFormat="0" applyAlignment="0" applyProtection="0"/>
    <xf numFmtId="181" fontId="67" fillId="37" borderId="46" applyNumberFormat="0" applyAlignment="0" applyProtection="0"/>
    <xf numFmtId="0" fontId="5" fillId="0" borderId="0">
      <alignment vertical="center"/>
    </xf>
    <xf numFmtId="181" fontId="5" fillId="0" borderId="0"/>
    <xf numFmtId="0" fontId="5" fillId="0" borderId="0">
      <alignment vertical="center"/>
    </xf>
    <xf numFmtId="181" fontId="5" fillId="0" borderId="0"/>
    <xf numFmtId="0" fontId="5" fillId="0" borderId="0">
      <alignment vertical="center"/>
    </xf>
    <xf numFmtId="181" fontId="5" fillId="0" borderId="0"/>
    <xf numFmtId="0" fontId="5" fillId="0" borderId="0">
      <alignment vertical="center"/>
    </xf>
    <xf numFmtId="181" fontId="5" fillId="0" borderId="0"/>
    <xf numFmtId="0" fontId="6" fillId="0" borderId="0">
      <alignment vertical="center"/>
    </xf>
    <xf numFmtId="181" fontId="6" fillId="0" borderId="0"/>
    <xf numFmtId="0" fontId="5" fillId="0" borderId="0">
      <alignment vertical="center"/>
    </xf>
    <xf numFmtId="181" fontId="5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41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64" fontId="21" fillId="0" borderId="0" applyFont="0" applyFill="0" applyBorder="0" applyAlignment="0" applyProtection="0">
      <alignment vertical="center"/>
    </xf>
    <xf numFmtId="182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7" fontId="21" fillId="0" borderId="0" applyFont="0" applyFill="0" applyBorder="0" applyAlignment="0" applyProtection="0">
      <alignment vertical="center"/>
    </xf>
    <xf numFmtId="167" fontId="21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9" fillId="0" borderId="0" applyFont="0" applyFill="0" applyBorder="0" applyAlignment="0" applyProtection="0"/>
    <xf numFmtId="165" fontId="56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21" fillId="0" borderId="0" applyFont="0" applyFill="0" applyBorder="0" applyAlignment="0" applyProtection="0">
      <alignment vertical="center"/>
    </xf>
    <xf numFmtId="167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7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1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2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1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48" fillId="0" borderId="0" applyNumberFormat="0" applyFill="0" applyBorder="0" applyAlignment="0" applyProtection="0"/>
    <xf numFmtId="181" fontId="101" fillId="0" borderId="0" applyNumberFormat="0" applyFill="0" applyBorder="0" applyAlignment="0" applyProtection="0"/>
    <xf numFmtId="181" fontId="101" fillId="0" borderId="0" applyNumberFormat="0" applyFill="0" applyBorder="0" applyAlignment="0" applyProtection="0"/>
    <xf numFmtId="181" fontId="49" fillId="5" borderId="0" applyNumberFormat="0" applyBorder="0" applyAlignment="0" applyProtection="0"/>
    <xf numFmtId="181" fontId="49" fillId="5" borderId="0" applyNumberFormat="0" applyBorder="0" applyAlignment="0" applyProtection="0"/>
    <xf numFmtId="181" fontId="49" fillId="5" borderId="0" applyNumberFormat="0" applyBorder="0" applyAlignment="0" applyProtection="0"/>
    <xf numFmtId="181" fontId="94" fillId="32" borderId="0" applyNumberFormat="0" applyBorder="0" applyAlignment="0" applyProtection="0"/>
    <xf numFmtId="181" fontId="94" fillId="32" borderId="0" applyNumberFormat="0" applyBorder="0" applyAlignment="0" applyProtection="0"/>
    <xf numFmtId="181" fontId="50" fillId="0" borderId="14" applyNumberFormat="0" applyFill="0" applyAlignment="0" applyProtection="0"/>
    <xf numFmtId="181" fontId="50" fillId="0" borderId="14" applyNumberFormat="0" applyFill="0" applyAlignment="0" applyProtection="0"/>
    <xf numFmtId="181" fontId="50" fillId="0" borderId="14" applyNumberFormat="0" applyFill="0" applyAlignment="0" applyProtection="0"/>
    <xf numFmtId="181" fontId="92" fillId="0" borderId="41" applyNumberFormat="0" applyFill="0" applyAlignment="0" applyProtection="0"/>
    <xf numFmtId="181" fontId="92" fillId="0" borderId="41" applyNumberFormat="0" applyFill="0" applyAlignment="0" applyProtection="0"/>
    <xf numFmtId="181" fontId="51" fillId="0" borderId="15" applyNumberFormat="0" applyFill="0" applyAlignment="0" applyProtection="0"/>
    <xf numFmtId="181" fontId="51" fillId="0" borderId="15" applyNumberFormat="0" applyFill="0" applyAlignment="0" applyProtection="0"/>
    <xf numFmtId="181" fontId="51" fillId="0" borderId="15" applyNumberFormat="0" applyFill="0" applyAlignment="0" applyProtection="0"/>
    <xf numFmtId="181" fontId="86" fillId="0" borderId="36" applyNumberFormat="0" applyFill="0" applyAlignment="0" applyProtection="0"/>
    <xf numFmtId="181" fontId="52" fillId="0" borderId="16" applyNumberFormat="0" applyFill="0" applyAlignment="0" applyProtection="0"/>
    <xf numFmtId="181" fontId="52" fillId="0" borderId="16" applyNumberFormat="0" applyFill="0" applyAlignment="0" applyProtection="0"/>
    <xf numFmtId="181" fontId="52" fillId="0" borderId="16" applyNumberFormat="0" applyFill="0" applyAlignment="0" applyProtection="0"/>
    <xf numFmtId="181" fontId="52" fillId="0" borderId="16" applyNumberFormat="0" applyFill="0" applyAlignment="0" applyProtection="0"/>
    <xf numFmtId="181" fontId="52" fillId="0" borderId="16" applyNumberFormat="0" applyFill="0" applyAlignment="0" applyProtection="0"/>
    <xf numFmtId="181" fontId="93" fillId="0" borderId="42" applyNumberFormat="0" applyFill="0" applyAlignment="0" applyProtection="0"/>
    <xf numFmtId="181" fontId="93" fillId="0" borderId="42" applyNumberFormat="0" applyFill="0" applyAlignment="0" applyProtection="0"/>
    <xf numFmtId="181" fontId="52" fillId="0" borderId="0" applyNumberFormat="0" applyFill="0" applyBorder="0" applyAlignment="0" applyProtection="0"/>
    <xf numFmtId="181" fontId="52" fillId="0" borderId="0" applyNumberFormat="0" applyFill="0" applyBorder="0" applyAlignment="0" applyProtection="0"/>
    <xf numFmtId="181" fontId="52" fillId="0" borderId="0" applyNumberFormat="0" applyFill="0" applyBorder="0" applyAlignment="0" applyProtection="0"/>
    <xf numFmtId="181" fontId="93" fillId="0" borderId="0" applyNumberFormat="0" applyFill="0" applyBorder="0" applyAlignment="0" applyProtection="0"/>
    <xf numFmtId="181" fontId="9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181" fontId="109" fillId="0" borderId="0" applyNumberFormat="0" applyFill="0" applyBorder="0" applyAlignment="0" applyProtection="0">
      <alignment vertical="top"/>
      <protection locked="0"/>
    </xf>
    <xf numFmtId="181" fontId="10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181" fontId="10" fillId="0" borderId="0" applyNumberFormat="0" applyFill="0" applyBorder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53" fillId="8" borderId="37" applyNumberFormat="0" applyAlignment="0" applyProtection="0"/>
    <xf numFmtId="181" fontId="97" fillId="35" borderId="43" applyNumberFormat="0" applyAlignment="0" applyProtection="0"/>
    <xf numFmtId="181" fontId="97" fillId="35" borderId="43" applyNumberFormat="0" applyAlignment="0" applyProtection="0"/>
    <xf numFmtId="181" fontId="54" fillId="0" borderId="17" applyNumberFormat="0" applyFill="0" applyAlignment="0" applyProtection="0"/>
    <xf numFmtId="181" fontId="54" fillId="0" borderId="17" applyNumberFormat="0" applyFill="0" applyAlignment="0" applyProtection="0"/>
    <xf numFmtId="181" fontId="54" fillId="0" borderId="17" applyNumberFormat="0" applyFill="0" applyAlignment="0" applyProtection="0"/>
    <xf numFmtId="181" fontId="100" fillId="0" borderId="45" applyNumberFormat="0" applyFill="0" applyAlignment="0" applyProtection="0"/>
    <xf numFmtId="181" fontId="100" fillId="0" borderId="45" applyNumberFormat="0" applyFill="0" applyAlignment="0" applyProtection="0"/>
    <xf numFmtId="181" fontId="55" fillId="23" borderId="0" applyNumberFormat="0" applyBorder="0" applyAlignment="0" applyProtection="0"/>
    <xf numFmtId="181" fontId="55" fillId="23" borderId="0" applyNumberFormat="0" applyBorder="0" applyAlignment="0" applyProtection="0"/>
    <xf numFmtId="181" fontId="55" fillId="23" borderId="0" applyNumberFormat="0" applyBorder="0" applyAlignment="0" applyProtection="0"/>
    <xf numFmtId="181" fontId="96" fillId="34" borderId="0" applyNumberFormat="0" applyBorder="0" applyAlignment="0" applyProtection="0"/>
    <xf numFmtId="181" fontId="96" fillId="34" borderId="0" applyNumberFormat="0" applyBorder="0" applyAlignment="0" applyProtection="0"/>
    <xf numFmtId="169" fontId="11" fillId="0" borderId="0">
      <alignment vertical="center"/>
    </xf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0" fontId="7" fillId="0" borderId="0">
      <alignment vertical="center"/>
    </xf>
    <xf numFmtId="181" fontId="7" fillId="0" borderId="0"/>
    <xf numFmtId="181" fontId="2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9" fillId="0" borderId="0">
      <alignment vertical="center"/>
    </xf>
    <xf numFmtId="0" fontId="9" fillId="0" borderId="0">
      <alignment vertical="center"/>
    </xf>
    <xf numFmtId="181" fontId="9" fillId="0" borderId="0"/>
    <xf numFmtId="0" fontId="8" fillId="0" borderId="0">
      <alignment vertical="center"/>
    </xf>
    <xf numFmtId="181" fontId="1" fillId="0" borderId="0"/>
    <xf numFmtId="0" fontId="8" fillId="0" borderId="0">
      <alignment vertical="center"/>
    </xf>
    <xf numFmtId="181" fontId="56" fillId="0" borderId="0"/>
    <xf numFmtId="181" fontId="56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110" fillId="0" borderId="0"/>
    <xf numFmtId="181" fontId="110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110" fillId="0" borderId="0"/>
    <xf numFmtId="181" fontId="110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10" fillId="0" borderId="0"/>
    <xf numFmtId="181" fontId="110" fillId="0" borderId="0"/>
    <xf numFmtId="181" fontId="2" fillId="0" borderId="0"/>
    <xf numFmtId="181" fontId="110" fillId="0" borderId="0"/>
    <xf numFmtId="181" fontId="110" fillId="0" borderId="0"/>
    <xf numFmtId="181" fontId="110" fillId="0" borderId="0"/>
    <xf numFmtId="181" fontId="110" fillId="0" borderId="0"/>
    <xf numFmtId="181" fontId="2" fillId="0" borderId="0"/>
    <xf numFmtId="181" fontId="2" fillId="0" borderId="0"/>
    <xf numFmtId="181" fontId="2" fillId="0" borderId="0"/>
    <xf numFmtId="181" fontId="12" fillId="0" borderId="0"/>
    <xf numFmtId="181" fontId="110" fillId="0" borderId="0"/>
    <xf numFmtId="181" fontId="110" fillId="0" borderId="0"/>
    <xf numFmtId="181" fontId="110" fillId="0" borderId="0"/>
    <xf numFmtId="181" fontId="110" fillId="0" borderId="0"/>
    <xf numFmtId="0" fontId="2" fillId="0" borderId="0">
      <alignment vertical="center"/>
    </xf>
    <xf numFmtId="181" fontId="110" fillId="0" borderId="0"/>
    <xf numFmtId="181" fontId="110" fillId="0" borderId="0"/>
    <xf numFmtId="181" fontId="2" fillId="0" borderId="0"/>
    <xf numFmtId="181" fontId="2" fillId="0" borderId="0"/>
    <xf numFmtId="181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1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10" fillId="0" borderId="0"/>
    <xf numFmtId="181" fontId="110" fillId="0" borderId="0"/>
    <xf numFmtId="181" fontId="11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9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2" fillId="0" borderId="0"/>
    <xf numFmtId="181" fontId="11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10" fillId="0" borderId="0"/>
    <xf numFmtId="181" fontId="110" fillId="0" borderId="0"/>
    <xf numFmtId="181" fontId="11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10" fillId="0" borderId="0"/>
    <xf numFmtId="181" fontId="110" fillId="0" borderId="0"/>
    <xf numFmtId="0" fontId="9" fillId="0" borderId="0">
      <alignment vertical="center"/>
    </xf>
    <xf numFmtId="181" fontId="11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10" fillId="0" borderId="0"/>
    <xf numFmtId="181" fontId="110" fillId="0" borderId="0"/>
    <xf numFmtId="181" fontId="110" fillId="0" borderId="0"/>
    <xf numFmtId="181" fontId="9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3" fillId="0" borderId="0"/>
    <xf numFmtId="181" fontId="13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56" fillId="0" borderId="0"/>
    <xf numFmtId="181" fontId="13" fillId="0" borderId="0"/>
    <xf numFmtId="181" fontId="13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13" fillId="0" borderId="0"/>
    <xf numFmtId="181" fontId="13" fillId="0" borderId="0"/>
    <xf numFmtId="181" fontId="9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13" fillId="0" borderId="0"/>
    <xf numFmtId="181" fontId="13" fillId="0" borderId="0"/>
    <xf numFmtId="181" fontId="9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9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56" fillId="0" borderId="0"/>
    <xf numFmtId="181" fontId="1" fillId="0" borderId="0"/>
    <xf numFmtId="181" fontId="56" fillId="0" borderId="0"/>
    <xf numFmtId="181" fontId="56" fillId="0" borderId="0"/>
    <xf numFmtId="181" fontId="56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1" fillId="0" borderId="0"/>
    <xf numFmtId="181" fontId="13" fillId="0" borderId="0"/>
    <xf numFmtId="181" fontId="13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110" fillId="0" borderId="0"/>
    <xf numFmtId="181" fontId="110" fillId="0" borderId="0"/>
    <xf numFmtId="0" fontId="9" fillId="0" borderId="0">
      <alignment vertical="center"/>
    </xf>
    <xf numFmtId="181" fontId="9" fillId="0" borderId="0"/>
    <xf numFmtId="0" fontId="9" fillId="0" borderId="0">
      <alignment vertical="center"/>
    </xf>
    <xf numFmtId="181" fontId="110" fillId="0" borderId="0"/>
    <xf numFmtId="181" fontId="110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8" fillId="0" borderId="0">
      <alignment vertical="center"/>
    </xf>
    <xf numFmtId="0" fontId="8" fillId="0" borderId="0">
      <alignment vertical="center"/>
    </xf>
    <xf numFmtId="181" fontId="1" fillId="0" borderId="0"/>
    <xf numFmtId="181" fontId="2" fillId="0" borderId="0"/>
    <xf numFmtId="0" fontId="8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181" fontId="13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0" fontId="14" fillId="0" borderId="0">
      <alignment vertical="center"/>
    </xf>
    <xf numFmtId="181" fontId="14" fillId="0" borderId="0"/>
    <xf numFmtId="0" fontId="14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>
      <alignment vertical="center"/>
    </xf>
    <xf numFmtId="181" fontId="2" fillId="0" borderId="0"/>
    <xf numFmtId="181" fontId="12" fillId="0" borderId="0"/>
    <xf numFmtId="181" fontId="12" fillId="0" borderId="0"/>
    <xf numFmtId="181" fontId="12" fillId="0" borderId="0"/>
    <xf numFmtId="181" fontId="1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2" fillId="0" borderId="0"/>
    <xf numFmtId="181" fontId="2" fillId="0" borderId="0"/>
    <xf numFmtId="181" fontId="56" fillId="0" borderId="0"/>
    <xf numFmtId="0" fontId="8" fillId="0" borderId="0">
      <alignment vertical="center"/>
    </xf>
    <xf numFmtId="181" fontId="56" fillId="0" borderId="0"/>
    <xf numFmtId="0" fontId="8" fillId="0" borderId="0">
      <alignment vertical="center"/>
    </xf>
    <xf numFmtId="181" fontId="13" fillId="0" borderId="0"/>
    <xf numFmtId="0" fontId="8" fillId="0" borderId="0">
      <alignment vertical="center"/>
    </xf>
    <xf numFmtId="181" fontId="13" fillId="0" borderId="0"/>
    <xf numFmtId="0" fontId="8" fillId="0" borderId="0">
      <alignment vertical="center"/>
    </xf>
    <xf numFmtId="181" fontId="56" fillId="0" borderId="0"/>
    <xf numFmtId="181" fontId="56" fillId="0" borderId="0"/>
    <xf numFmtId="181" fontId="56" fillId="0" borderId="0"/>
    <xf numFmtId="181" fontId="56" fillId="0" borderId="0"/>
    <xf numFmtId="181" fontId="1" fillId="0" borderId="0"/>
    <xf numFmtId="181" fontId="1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0" fontId="15" fillId="0" borderId="0">
      <alignment vertical="center"/>
    </xf>
    <xf numFmtId="181" fontId="15" fillId="0" borderId="0"/>
    <xf numFmtId="170" fontId="15" fillId="0" borderId="0"/>
    <xf numFmtId="0" fontId="17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2" fillId="0" borderId="0"/>
    <xf numFmtId="0" fontId="2" fillId="0" borderId="0">
      <alignment vertical="center"/>
    </xf>
    <xf numFmtId="181" fontId="110" fillId="0" borderId="0"/>
    <xf numFmtId="0" fontId="2" fillId="0" borderId="0">
      <alignment vertical="center"/>
    </xf>
    <xf numFmtId="181" fontId="2" fillId="0" borderId="0"/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" fillId="0" borderId="0"/>
    <xf numFmtId="181" fontId="1" fillId="0" borderId="0"/>
    <xf numFmtId="0" fontId="2" fillId="0" borderId="0">
      <alignment vertical="center"/>
    </xf>
    <xf numFmtId="0" fontId="2" fillId="0" borderId="0">
      <alignment vertical="center"/>
    </xf>
    <xf numFmtId="181" fontId="2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1" fillId="0" borderId="0"/>
    <xf numFmtId="181" fontId="1" fillId="0" borderId="0"/>
    <xf numFmtId="0" fontId="8" fillId="0" borderId="0">
      <alignment vertical="center"/>
    </xf>
    <xf numFmtId="181" fontId="1" fillId="0" borderId="0"/>
    <xf numFmtId="0" fontId="8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3" fillId="0" borderId="0"/>
    <xf numFmtId="181" fontId="13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56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3" fillId="0" borderId="0"/>
    <xf numFmtId="181" fontId="13" fillId="0" borderId="0"/>
    <xf numFmtId="0" fontId="8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8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8" fillId="0" borderId="0">
      <alignment vertical="center"/>
    </xf>
    <xf numFmtId="0" fontId="2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5" fillId="0" borderId="0"/>
    <xf numFmtId="181" fontId="1" fillId="0" borderId="0"/>
    <xf numFmtId="181" fontId="56" fillId="0" borderId="0"/>
    <xf numFmtId="181" fontId="1" fillId="0" borderId="0"/>
    <xf numFmtId="0" fontId="2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2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13" fillId="0" borderId="0"/>
    <xf numFmtId="181" fontId="13" fillId="0" borderId="0"/>
    <xf numFmtId="0" fontId="2" fillId="0" borderId="0">
      <alignment vertical="center"/>
    </xf>
    <xf numFmtId="181" fontId="2" fillId="0" borderId="0"/>
    <xf numFmtId="181" fontId="1" fillId="0" borderId="0"/>
    <xf numFmtId="181" fontId="2" fillId="0" borderId="0"/>
    <xf numFmtId="181" fontId="2" fillId="0" borderId="0"/>
    <xf numFmtId="181" fontId="2" fillId="0" borderId="0"/>
    <xf numFmtId="0" fontId="9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9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9" fillId="0" borderId="0"/>
    <xf numFmtId="181" fontId="1" fillId="0" borderId="0"/>
    <xf numFmtId="181" fontId="1" fillId="0" borderId="0"/>
    <xf numFmtId="0" fontId="2" fillId="0" borderId="0">
      <alignment vertical="center"/>
    </xf>
    <xf numFmtId="181" fontId="2" fillId="0" borderId="0"/>
    <xf numFmtId="0" fontId="2" fillId="0" borderId="0">
      <alignment vertical="center"/>
    </xf>
    <xf numFmtId="181" fontId="110" fillId="0" borderId="0"/>
    <xf numFmtId="181" fontId="2" fillId="0" borderId="0"/>
    <xf numFmtId="181" fontId="2" fillId="0" borderId="0"/>
    <xf numFmtId="181" fontId="2" fillId="0" borderId="0"/>
    <xf numFmtId="0" fontId="16" fillId="0" borderId="0">
      <alignment vertical="center"/>
    </xf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6" fillId="0" borderId="0">
      <alignment vertical="center"/>
    </xf>
    <xf numFmtId="181" fontId="16" fillId="0" borderId="0"/>
    <xf numFmtId="181" fontId="2" fillId="0" borderId="0"/>
    <xf numFmtId="181" fontId="1" fillId="0" borderId="0"/>
    <xf numFmtId="181" fontId="2" fillId="0" borderId="0"/>
    <xf numFmtId="181" fontId="2" fillId="0" borderId="0"/>
    <xf numFmtId="181" fontId="2" fillId="0" borderId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56" fillId="24" borderId="38" applyNumberFormat="0" applyFont="0" applyAlignment="0" applyProtection="0"/>
    <xf numFmtId="181" fontId="56" fillId="24" borderId="38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8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1" fillId="38" borderId="47" applyNumberFormat="0" applyFon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57" fillId="21" borderId="39" applyNumberFormat="0" applyAlignment="0" applyProtection="0"/>
    <xf numFmtId="181" fontId="98" fillId="36" borderId="44" applyNumberFormat="0" applyAlignment="0" applyProtection="0"/>
    <xf numFmtId="181" fontId="98" fillId="36" borderId="44" applyNumberFormat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181" fontId="19" fillId="0" borderId="0">
      <alignment horizontal="left" vertical="center"/>
    </xf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69" fillId="0" borderId="48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20" fillId="2" borderId="49" applyNumberFormat="0" applyFill="0" applyProtection="0">
      <alignment horizontal="left" vertical="center"/>
    </xf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87" fillId="0" borderId="40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69" fillId="0" borderId="48" applyNumberFormat="0" applyFill="0" applyAlignment="0" applyProtection="0"/>
    <xf numFmtId="181" fontId="58" fillId="0" borderId="0" applyNumberFormat="0" applyFill="0" applyBorder="0" applyAlignment="0" applyProtection="0"/>
    <xf numFmtId="181" fontId="58" fillId="0" borderId="0" applyNumberFormat="0" applyFill="0" applyBorder="0" applyAlignment="0" applyProtection="0"/>
    <xf numFmtId="181" fontId="5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4" fontId="2" fillId="0" borderId="0"/>
  </cellStyleXfs>
  <cellXfs count="774">
    <xf numFmtId="0" fontId="0" fillId="0" borderId="0" xfId="0"/>
    <xf numFmtId="0" fontId="22" fillId="0" borderId="0" xfId="0" applyFont="1"/>
    <xf numFmtId="0" fontId="24" fillId="0" borderId="0" xfId="2" applyFont="1" applyAlignment="1">
      <alignment horizontal="left"/>
    </xf>
    <xf numFmtId="0" fontId="23" fillId="0" borderId="0" xfId="2" applyFont="1"/>
    <xf numFmtId="0" fontId="26" fillId="0" borderId="0" xfId="2" applyFont="1" applyAlignment="1">
      <alignment horizontal="left" vertical="top"/>
    </xf>
    <xf numFmtId="0" fontId="27" fillId="0" borderId="0" xfId="0" applyFont="1" applyAlignment="1">
      <alignment vertical="top"/>
    </xf>
    <xf numFmtId="0" fontId="27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30" fillId="0" borderId="0" xfId="0" applyFont="1"/>
    <xf numFmtId="0" fontId="31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24" fillId="0" borderId="0" xfId="2" applyFont="1" applyAlignment="1">
      <alignment vertical="center"/>
    </xf>
    <xf numFmtId="0" fontId="25" fillId="0" borderId="0" xfId="0" quotePrefix="1" applyFont="1"/>
    <xf numFmtId="0" fontId="28" fillId="0" borderId="10" xfId="0" applyFont="1" applyBorder="1"/>
    <xf numFmtId="0" fontId="32" fillId="0" borderId="0" xfId="0" applyFont="1" applyAlignment="1">
      <alignment horizontal="left" vertical="center"/>
    </xf>
    <xf numFmtId="0" fontId="28" fillId="0" borderId="0" xfId="0" applyFont="1"/>
    <xf numFmtId="0" fontId="31" fillId="0" borderId="0" xfId="0" applyFont="1"/>
    <xf numFmtId="0" fontId="35" fillId="0" borderId="0" xfId="0" applyFont="1"/>
    <xf numFmtId="0" fontId="34" fillId="0" borderId="0" xfId="0" applyFont="1" applyAlignment="1">
      <alignment horizontal="center"/>
    </xf>
    <xf numFmtId="0" fontId="29" fillId="0" borderId="0" xfId="2" applyFont="1"/>
    <xf numFmtId="0" fontId="28" fillId="0" borderId="0" xfId="0" applyFont="1" applyAlignment="1">
      <alignment vertical="top"/>
    </xf>
    <xf numFmtId="0" fontId="40" fillId="0" borderId="0" xfId="2" applyFont="1"/>
    <xf numFmtId="0" fontId="41" fillId="0" borderId="0" xfId="0" applyFont="1" applyAlignment="1">
      <alignment vertical="top"/>
    </xf>
    <xf numFmtId="3" fontId="39" fillId="0" borderId="0" xfId="1" applyNumberFormat="1" applyFont="1" applyFill="1" applyBorder="1" applyAlignment="1">
      <alignment horizontal="right" vertical="center" indent="1"/>
    </xf>
    <xf numFmtId="3" fontId="40" fillId="0" borderId="0" xfId="1" applyNumberFormat="1" applyFont="1" applyFill="1" applyBorder="1" applyAlignment="1">
      <alignment horizontal="right" vertical="center" inden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3" fontId="39" fillId="0" borderId="0" xfId="1" applyNumberFormat="1" applyFont="1" applyFill="1" applyBorder="1" applyAlignment="1">
      <alignment horizontal="left" vertical="center" indent="2"/>
    </xf>
    <xf numFmtId="3" fontId="39" fillId="0" borderId="0" xfId="1" applyNumberFormat="1" applyFont="1" applyFill="1" applyBorder="1" applyAlignment="1">
      <alignment horizontal="left" vertical="center" indent="1"/>
    </xf>
    <xf numFmtId="173" fontId="39" fillId="0" borderId="0" xfId="1" applyNumberFormat="1" applyFont="1" applyFill="1" applyBorder="1" applyAlignment="1">
      <alignment horizontal="right" vertical="center" indent="1"/>
    </xf>
    <xf numFmtId="173" fontId="40" fillId="0" borderId="0" xfId="1" applyNumberFormat="1" applyFont="1" applyFill="1" applyBorder="1" applyAlignment="1">
      <alignment horizontal="right" vertical="center" indent="1"/>
    </xf>
    <xf numFmtId="0" fontId="39" fillId="0" borderId="0" xfId="0" quotePrefix="1" applyFont="1" applyAlignment="1">
      <alignment horizontal="right" vertical="top" wrapText="1"/>
    </xf>
    <xf numFmtId="3" fontId="40" fillId="0" borderId="0" xfId="1" applyNumberFormat="1" applyFont="1" applyFill="1" applyBorder="1" applyAlignment="1">
      <alignment horizontal="right" vertical="top"/>
    </xf>
    <xf numFmtId="3" fontId="40" fillId="0" borderId="0" xfId="1" applyNumberFormat="1" applyFont="1" applyFill="1" applyBorder="1" applyAlignment="1">
      <alignment horizontal="right" vertical="top" indent="1"/>
    </xf>
    <xf numFmtId="3" fontId="39" fillId="0" borderId="0" xfId="1" applyNumberFormat="1" applyFont="1" applyFill="1" applyBorder="1" applyAlignment="1">
      <alignment horizontal="right" vertical="top"/>
    </xf>
    <xf numFmtId="3" fontId="39" fillId="0" borderId="0" xfId="1" applyNumberFormat="1" applyFont="1" applyFill="1" applyBorder="1" applyAlignment="1">
      <alignment horizontal="right" vertical="top" indent="1"/>
    </xf>
    <xf numFmtId="3" fontId="40" fillId="0" borderId="7" xfId="1" applyNumberFormat="1" applyFont="1" applyFill="1" applyBorder="1" applyAlignment="1">
      <alignment horizontal="right" vertical="center"/>
    </xf>
    <xf numFmtId="172" fontId="40" fillId="0" borderId="7" xfId="1" applyNumberFormat="1" applyFont="1" applyFill="1" applyBorder="1" applyAlignment="1">
      <alignment horizontal="right" vertical="center"/>
    </xf>
    <xf numFmtId="0" fontId="40" fillId="0" borderId="0" xfId="0" applyFont="1" applyAlignment="1">
      <alignment vertical="center" wrapText="1"/>
    </xf>
    <xf numFmtId="0" fontId="41" fillId="0" borderId="0" xfId="0" applyFont="1"/>
    <xf numFmtId="0" fontId="40" fillId="0" borderId="9" xfId="0" applyFont="1" applyBorder="1" applyAlignment="1">
      <alignment horizontal="center" vertical="center"/>
    </xf>
    <xf numFmtId="0" fontId="40" fillId="0" borderId="10" xfId="0" applyFont="1" applyBorder="1" applyAlignment="1">
      <alignment horizontal="right" vertical="center" indent="1"/>
    </xf>
    <xf numFmtId="0" fontId="40" fillId="0" borderId="5" xfId="0" applyFont="1" applyBorder="1" applyAlignment="1">
      <alignment horizontal="right" vertical="center" indent="1"/>
    </xf>
    <xf numFmtId="0" fontId="38" fillId="0" borderId="0" xfId="197" applyFont="1" applyAlignment="1">
      <alignment vertical="center"/>
    </xf>
    <xf numFmtId="0" fontId="37" fillId="0" borderId="0" xfId="197" quotePrefix="1" applyFont="1" applyAlignment="1">
      <alignment vertical="center"/>
    </xf>
    <xf numFmtId="0" fontId="12" fillId="0" borderId="0" xfId="123"/>
    <xf numFmtId="0" fontId="12" fillId="0" borderId="23" xfId="123" applyBorder="1"/>
    <xf numFmtId="0" fontId="12" fillId="0" borderId="24" xfId="123" applyBorder="1"/>
    <xf numFmtId="0" fontId="12" fillId="0" borderId="25" xfId="123" applyBorder="1"/>
    <xf numFmtId="0" fontId="12" fillId="0" borderId="27" xfId="123" applyBorder="1"/>
    <xf numFmtId="0" fontId="12" fillId="0" borderId="28" xfId="123" applyBorder="1"/>
    <xf numFmtId="0" fontId="12" fillId="0" borderId="29" xfId="123" applyBorder="1"/>
    <xf numFmtId="0" fontId="12" fillId="0" borderId="30" xfId="123" applyBorder="1"/>
    <xf numFmtId="0" fontId="12" fillId="0" borderId="31" xfId="123" applyBorder="1"/>
    <xf numFmtId="0" fontId="40" fillId="0" borderId="0" xfId="0" applyFont="1" applyAlignment="1">
      <alignment horizontal="right" vertical="center" indent="1"/>
    </xf>
    <xf numFmtId="0" fontId="12" fillId="25" borderId="33" xfId="123" applyFill="1" applyBorder="1"/>
    <xf numFmtId="0" fontId="12" fillId="25" borderId="11" xfId="123" applyFill="1" applyBorder="1"/>
    <xf numFmtId="0" fontId="12" fillId="25" borderId="32" xfId="123" applyFill="1" applyBorder="1"/>
    <xf numFmtId="0" fontId="12" fillId="25" borderId="22" xfId="123" applyFill="1" applyBorder="1"/>
    <xf numFmtId="0" fontId="12" fillId="25" borderId="20" xfId="123" applyFill="1" applyBorder="1"/>
    <xf numFmtId="0" fontId="12" fillId="25" borderId="21" xfId="123" applyFill="1" applyBorder="1"/>
    <xf numFmtId="0" fontId="12" fillId="25" borderId="8" xfId="123" applyFill="1" applyBorder="1"/>
    <xf numFmtId="0" fontId="12" fillId="25" borderId="26" xfId="123" applyFill="1" applyBorder="1"/>
    <xf numFmtId="0" fontId="40" fillId="0" borderId="0" xfId="0" applyFont="1" applyAlignment="1">
      <alignment horizontal="right" vertical="center" wrapText="1" indent="1"/>
    </xf>
    <xf numFmtId="173" fontId="40" fillId="0" borderId="0" xfId="1" applyNumberFormat="1" applyFont="1" applyFill="1" applyBorder="1" applyAlignment="1">
      <alignment horizontal="right" vertical="top"/>
    </xf>
    <xf numFmtId="173" fontId="39" fillId="0" borderId="0" xfId="1" applyNumberFormat="1" applyFont="1" applyFill="1" applyBorder="1" applyAlignment="1">
      <alignment horizontal="right" vertical="top"/>
    </xf>
    <xf numFmtId="173" fontId="40" fillId="0" borderId="7" xfId="1" applyNumberFormat="1" applyFont="1" applyFill="1" applyBorder="1" applyAlignment="1">
      <alignment horizontal="right" vertical="center"/>
    </xf>
    <xf numFmtId="173" fontId="40" fillId="0" borderId="0" xfId="1" applyNumberFormat="1" applyFont="1" applyFill="1" applyBorder="1" applyAlignment="1">
      <alignment horizontal="right" vertical="top" indent="1"/>
    </xf>
    <xf numFmtId="173" fontId="39" fillId="0" borderId="0" xfId="1" applyNumberFormat="1" applyFont="1" applyFill="1" applyBorder="1" applyAlignment="1">
      <alignment horizontal="right" vertical="top" indent="1"/>
    </xf>
    <xf numFmtId="173" fontId="40" fillId="0" borderId="7" xfId="1" applyNumberFormat="1" applyFont="1" applyFill="1" applyBorder="1" applyAlignment="1">
      <alignment horizontal="right" vertical="center" indent="1"/>
    </xf>
    <xf numFmtId="4" fontId="40" fillId="0" borderId="0" xfId="1" applyNumberFormat="1" applyFont="1" applyFill="1" applyBorder="1" applyAlignment="1">
      <alignment horizontal="right" vertical="top"/>
    </xf>
    <xf numFmtId="4" fontId="40" fillId="0" borderId="0" xfId="1" applyNumberFormat="1" applyFont="1" applyFill="1" applyBorder="1" applyAlignment="1">
      <alignment horizontal="right" vertical="top" indent="1"/>
    </xf>
    <xf numFmtId="0" fontId="42" fillId="0" borderId="0" xfId="0" quotePrefix="1" applyFont="1" applyAlignment="1">
      <alignment horizontal="right" vertical="top" wrapText="1"/>
    </xf>
    <xf numFmtId="0" fontId="42" fillId="0" borderId="0" xfId="0" applyFont="1" applyAlignment="1">
      <alignment vertical="center" wrapText="1"/>
    </xf>
    <xf numFmtId="0" fontId="62" fillId="0" borderId="0" xfId="0" applyFont="1"/>
    <xf numFmtId="0" fontId="41" fillId="0" borderId="0" xfId="0" applyFont="1" applyAlignment="1">
      <alignment vertical="top" wrapText="1"/>
    </xf>
    <xf numFmtId="0" fontId="42" fillId="0" borderId="0" xfId="0" applyFont="1" applyAlignment="1">
      <alignment vertical="top" wrapText="1"/>
    </xf>
    <xf numFmtId="0" fontId="42" fillId="0" borderId="0" xfId="0" quotePrefix="1" applyFont="1" applyAlignment="1">
      <alignment vertical="top" wrapText="1"/>
    </xf>
    <xf numFmtId="0" fontId="63" fillId="0" borderId="0" xfId="0" quotePrefix="1" applyFont="1" applyAlignment="1">
      <alignment horizontal="right" vertical="top" wrapText="1"/>
    </xf>
    <xf numFmtId="0" fontId="63" fillId="0" borderId="0" xfId="0" applyFont="1" applyAlignment="1">
      <alignment vertical="center" wrapText="1"/>
    </xf>
    <xf numFmtId="0" fontId="65" fillId="0" borderId="0" xfId="0" applyFont="1"/>
    <xf numFmtId="0" fontId="64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quotePrefix="1" applyFont="1" applyAlignment="1">
      <alignment vertical="top" wrapText="1"/>
    </xf>
    <xf numFmtId="0" fontId="64" fillId="0" borderId="6" xfId="0" applyFont="1" applyBorder="1" applyAlignment="1">
      <alignment vertical="top" wrapText="1"/>
    </xf>
    <xf numFmtId="0" fontId="66" fillId="0" borderId="0" xfId="197" quotePrefix="1" applyFont="1" applyAlignment="1">
      <alignment vertical="center"/>
    </xf>
    <xf numFmtId="0" fontId="43" fillId="0" borderId="0" xfId="0" applyFont="1" applyAlignment="1">
      <alignment horizontal="left" vertical="center"/>
    </xf>
    <xf numFmtId="0" fontId="13" fillId="0" borderId="0" xfId="0" applyFont="1"/>
    <xf numFmtId="0" fontId="39" fillId="0" borderId="34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2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left" vertical="top"/>
    </xf>
    <xf numFmtId="0" fontId="73" fillId="0" borderId="0" xfId="0" applyFont="1" applyAlignment="1">
      <alignment horizontal="center" vertical="center"/>
    </xf>
    <xf numFmtId="172" fontId="0" fillId="0" borderId="0" xfId="1" applyNumberFormat="1" applyFont="1" applyFill="1" applyAlignment="1">
      <alignment horizontal="right" vertical="center"/>
    </xf>
    <xf numFmtId="3" fontId="0" fillId="0" borderId="0" xfId="1" applyNumberFormat="1" applyFont="1" applyFill="1" applyAlignment="1">
      <alignment horizontal="right" vertical="center"/>
    </xf>
    <xf numFmtId="172" fontId="72" fillId="0" borderId="0" xfId="1" applyNumberFormat="1" applyFont="1" applyFill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0" fontId="0" fillId="0" borderId="0" xfId="0" quotePrefix="1" applyAlignment="1">
      <alignment horizontal="center" vertical="center"/>
    </xf>
    <xf numFmtId="165" fontId="0" fillId="0" borderId="0" xfId="1" applyFont="1" applyFill="1" applyAlignment="1">
      <alignment horizontal="right" vertical="center"/>
    </xf>
    <xf numFmtId="3" fontId="69" fillId="0" borderId="0" xfId="1" applyNumberFormat="1" applyFont="1" applyFill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0" fontId="0" fillId="0" borderId="0" xfId="0" quotePrefix="1" applyAlignment="1">
      <alignment horizontal="left" vertical="center"/>
    </xf>
    <xf numFmtId="0" fontId="69" fillId="0" borderId="0" xfId="0" quotePrefix="1" applyFont="1" applyAlignment="1">
      <alignment horizontal="center" vertical="center"/>
    </xf>
    <xf numFmtId="0" fontId="69" fillId="0" borderId="0" xfId="0" quotePrefix="1" applyFont="1" applyAlignment="1">
      <alignment horizontal="left" vertical="center"/>
    </xf>
    <xf numFmtId="3" fontId="69" fillId="0" borderId="0" xfId="1" applyNumberFormat="1" applyFont="1" applyFill="1" applyAlignment="1">
      <alignment horizontal="right" vertical="center"/>
    </xf>
    <xf numFmtId="172" fontId="73" fillId="0" borderId="0" xfId="1" applyNumberFormat="1" applyFont="1" applyFill="1" applyAlignment="1">
      <alignment horizontal="right" vertical="center"/>
    </xf>
    <xf numFmtId="172" fontId="69" fillId="0" borderId="0" xfId="1" applyNumberFormat="1" applyFont="1" applyFill="1" applyAlignment="1">
      <alignment horizontal="center" vertical="center"/>
    </xf>
    <xf numFmtId="0" fontId="67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67" fillId="29" borderId="0" xfId="0" applyFont="1" applyFill="1" applyAlignment="1">
      <alignment horizontal="left" vertical="center"/>
    </xf>
    <xf numFmtId="0" fontId="70" fillId="29" borderId="0" xfId="0" applyFont="1" applyFill="1" applyAlignment="1">
      <alignment horizontal="left" vertical="center"/>
    </xf>
    <xf numFmtId="172" fontId="0" fillId="0" borderId="0" xfId="1" quotePrefix="1" applyNumberFormat="1" applyFont="1" applyFill="1" applyAlignment="1">
      <alignment horizontal="center" vertical="center"/>
    </xf>
    <xf numFmtId="172" fontId="69" fillId="0" borderId="0" xfId="1" quotePrefix="1" applyNumberFormat="1" applyFont="1" applyFill="1" applyAlignment="1">
      <alignment horizontal="center" vertical="center"/>
    </xf>
    <xf numFmtId="0" fontId="69" fillId="0" borderId="0" xfId="0" applyFont="1" applyAlignment="1">
      <alignment horizontal="left" vertical="center" indent="2"/>
    </xf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76" fillId="0" borderId="0" xfId="0" applyFont="1" applyAlignment="1">
      <alignment horizontal="left" vertical="center"/>
    </xf>
    <xf numFmtId="3" fontId="76" fillId="0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 indent="2"/>
    </xf>
    <xf numFmtId="0" fontId="67" fillId="0" borderId="0" xfId="0" applyFont="1" applyAlignment="1">
      <alignment horizontal="left" vertical="center"/>
    </xf>
    <xf numFmtId="0" fontId="77" fillId="0" borderId="0" xfId="0" applyFont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center"/>
    </xf>
    <xf numFmtId="37" fontId="77" fillId="0" borderId="0" xfId="1" applyNumberFormat="1" applyFont="1" applyFill="1" applyAlignment="1">
      <alignment horizontal="right" vertical="center"/>
    </xf>
    <xf numFmtId="3" fontId="77" fillId="0" borderId="0" xfId="1" applyNumberFormat="1" applyFont="1" applyFill="1" applyAlignment="1">
      <alignment horizontal="right" vertical="center"/>
    </xf>
    <xf numFmtId="167" fontId="0" fillId="0" borderId="0" xfId="198" applyNumberFormat="1" applyFont="1" applyFill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left" vertical="center"/>
    </xf>
    <xf numFmtId="3" fontId="81" fillId="0" borderId="0" xfId="1" applyNumberFormat="1" applyFont="1" applyFill="1" applyAlignment="1">
      <alignment horizontal="right" vertical="center"/>
    </xf>
    <xf numFmtId="0" fontId="82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30" borderId="0" xfId="0" applyFont="1" applyFill="1" applyAlignment="1">
      <alignment horizontal="left" vertical="center"/>
    </xf>
    <xf numFmtId="0" fontId="83" fillId="0" borderId="0" xfId="0" applyFont="1" applyAlignment="1">
      <alignment vertical="center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left" vertical="center"/>
    </xf>
    <xf numFmtId="165" fontId="0" fillId="0" borderId="0" xfId="1" applyFont="1" applyFill="1" applyAlignment="1">
      <alignment vertical="center"/>
    </xf>
    <xf numFmtId="165" fontId="0" fillId="0" borderId="0" xfId="1" applyFont="1" applyFill="1" applyAlignment="1">
      <alignment horizontal="left" vertical="center"/>
    </xf>
    <xf numFmtId="165" fontId="69" fillId="0" borderId="0" xfId="1" applyFont="1" applyAlignment="1">
      <alignment horizontal="left" vertical="center"/>
    </xf>
    <xf numFmtId="165" fontId="69" fillId="0" borderId="0" xfId="1" applyFont="1" applyFill="1" applyAlignment="1">
      <alignment horizontal="right" vertical="center"/>
    </xf>
    <xf numFmtId="165" fontId="69" fillId="0" borderId="0" xfId="1" applyFont="1" applyAlignment="1">
      <alignment horizontal="center" vertical="center"/>
    </xf>
    <xf numFmtId="165" fontId="69" fillId="0" borderId="0" xfId="1" applyFont="1" applyFill="1" applyAlignment="1">
      <alignment vertical="center"/>
    </xf>
    <xf numFmtId="172" fontId="69" fillId="0" borderId="0" xfId="1" applyNumberFormat="1" applyFont="1" applyAlignment="1">
      <alignment horizontal="left" vertical="center"/>
    </xf>
    <xf numFmtId="172" fontId="0" fillId="0" borderId="0" xfId="1" applyNumberFormat="1" applyFont="1" applyAlignment="1">
      <alignment horizontal="left" vertical="center"/>
    </xf>
    <xf numFmtId="0" fontId="84" fillId="31" borderId="0" xfId="0" applyFont="1" applyFill="1" applyAlignment="1">
      <alignment horizontal="left" vertical="center"/>
    </xf>
    <xf numFmtId="172" fontId="69" fillId="0" borderId="0" xfId="1" applyNumberFormat="1" applyFont="1" applyFill="1" applyAlignment="1">
      <alignment horizontal="right" vertical="center"/>
    </xf>
    <xf numFmtId="3" fontId="22" fillId="0" borderId="0" xfId="0" applyNumberFormat="1" applyFont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wrapText="1"/>
    </xf>
    <xf numFmtId="0" fontId="40" fillId="0" borderId="0" xfId="0" applyFont="1" applyAlignment="1">
      <alignment horizontal="right" vertical="center"/>
    </xf>
    <xf numFmtId="0" fontId="40" fillId="0" borderId="5" xfId="0" applyFont="1" applyBorder="1" applyAlignment="1">
      <alignment horizontal="center" vertical="center" wrapText="1"/>
    </xf>
    <xf numFmtId="0" fontId="40" fillId="0" borderId="0" xfId="0" applyFont="1" applyAlignment="1">
      <alignment horizontal="right" vertical="center" wrapText="1"/>
    </xf>
    <xf numFmtId="0" fontId="39" fillId="0" borderId="0" xfId="0" applyFont="1" applyAlignment="1">
      <alignment horizontal="right" vertical="center" wrapText="1"/>
    </xf>
    <xf numFmtId="172" fontId="76" fillId="0" borderId="0" xfId="1" applyNumberFormat="1" applyFont="1" applyFill="1" applyAlignment="1">
      <alignment horizontal="right" vertical="center"/>
    </xf>
    <xf numFmtId="172" fontId="77" fillId="0" borderId="0" xfId="1" applyNumberFormat="1" applyFont="1" applyFill="1" applyAlignment="1">
      <alignment horizontal="right" vertical="center"/>
    </xf>
    <xf numFmtId="167" fontId="22" fillId="0" borderId="0" xfId="198" applyNumberFormat="1" applyFont="1" applyFill="1"/>
    <xf numFmtId="173" fontId="85" fillId="0" borderId="0" xfId="1" applyNumberFormat="1" applyFont="1" applyFill="1" applyBorder="1" applyAlignment="1">
      <alignment horizontal="right" vertical="center" indent="1"/>
    </xf>
    <xf numFmtId="0" fontId="41" fillId="0" borderId="0" xfId="0" applyFont="1" applyAlignment="1">
      <alignment horizontal="left" vertical="top" wrapText="1"/>
    </xf>
    <xf numFmtId="0" fontId="39" fillId="0" borderId="34" xfId="0" quotePrefix="1" applyFont="1" applyBorder="1" applyAlignment="1">
      <alignment horizontal="right" vertical="top" wrapText="1"/>
    </xf>
    <xf numFmtId="0" fontId="39" fillId="0" borderId="34" xfId="0" applyFont="1" applyBorder="1" applyAlignment="1">
      <alignment horizontal="left" vertical="top" wrapText="1"/>
    </xf>
    <xf numFmtId="3" fontId="39" fillId="0" borderId="34" xfId="1" applyNumberFormat="1" applyFont="1" applyFill="1" applyBorder="1" applyAlignment="1">
      <alignment horizontal="right" vertical="top"/>
    </xf>
    <xf numFmtId="3" fontId="39" fillId="0" borderId="34" xfId="1" applyNumberFormat="1" applyFont="1" applyFill="1" applyBorder="1" applyAlignment="1">
      <alignment horizontal="right" vertical="top" indent="1"/>
    </xf>
    <xf numFmtId="0" fontId="42" fillId="0" borderId="34" xfId="0" quotePrefix="1" applyFont="1" applyBorder="1" applyAlignment="1">
      <alignment horizontal="right" vertical="top" wrapText="1"/>
    </xf>
    <xf numFmtId="0" fontId="42" fillId="0" borderId="34" xfId="0" applyFont="1" applyBorder="1" applyAlignment="1">
      <alignment horizontal="left" vertical="top" wrapText="1"/>
    </xf>
    <xf numFmtId="0" fontId="64" fillId="0" borderId="0" xfId="0" applyFont="1" applyAlignment="1">
      <alignment horizontal="left" vertical="top" wrapText="1"/>
    </xf>
    <xf numFmtId="0" fontId="63" fillId="0" borderId="0" xfId="0" applyFont="1" applyAlignment="1">
      <alignment horizontal="left" vertical="top" wrapText="1"/>
    </xf>
    <xf numFmtId="0" fontId="63" fillId="0" borderId="34" xfId="0" applyFont="1" applyBorder="1" applyAlignment="1">
      <alignment vertical="center" wrapText="1"/>
    </xf>
    <xf numFmtId="0" fontId="63" fillId="0" borderId="34" xfId="0" quotePrefix="1" applyFont="1" applyBorder="1" applyAlignment="1">
      <alignment horizontal="right" vertical="top" wrapText="1"/>
    </xf>
    <xf numFmtId="0" fontId="63" fillId="0" borderId="34" xfId="0" applyFont="1" applyBorder="1" applyAlignment="1">
      <alignment horizontal="left" vertical="top" wrapText="1"/>
    </xf>
    <xf numFmtId="173" fontId="39" fillId="0" borderId="34" xfId="1" applyNumberFormat="1" applyFont="1" applyFill="1" applyBorder="1" applyAlignment="1">
      <alignment horizontal="right" vertical="top"/>
    </xf>
    <xf numFmtId="173" fontId="39" fillId="0" borderId="34" xfId="1" applyNumberFormat="1" applyFont="1" applyFill="1" applyBorder="1" applyAlignment="1">
      <alignment horizontal="right" vertical="top" indent="1"/>
    </xf>
    <xf numFmtId="172" fontId="0" fillId="0" borderId="0" xfId="0" applyNumberFormat="1" applyAlignment="1">
      <alignment horizontal="left" vertical="center"/>
    </xf>
    <xf numFmtId="172" fontId="72" fillId="0" borderId="0" xfId="1" applyNumberFormat="1" applyFont="1" applyFill="1" applyAlignment="1">
      <alignment vertical="center"/>
    </xf>
    <xf numFmtId="172" fontId="0" fillId="0" borderId="0" xfId="1" applyNumberFormat="1" applyFont="1" applyFill="1" applyAlignment="1">
      <alignment horizontal="left" vertical="center"/>
    </xf>
    <xf numFmtId="0" fontId="69" fillId="27" borderId="0" xfId="0" applyFont="1" applyFill="1" applyAlignment="1">
      <alignment horizontal="center" vertical="center" wrapText="1"/>
    </xf>
    <xf numFmtId="0" fontId="69" fillId="63" borderId="0" xfId="0" applyFont="1" applyFill="1" applyAlignment="1">
      <alignment horizontal="center" vertical="center" wrapText="1"/>
    </xf>
    <xf numFmtId="0" fontId="73" fillId="0" borderId="0" xfId="0" applyFont="1" applyAlignment="1">
      <alignment vertical="center"/>
    </xf>
    <xf numFmtId="172" fontId="1" fillId="0" borderId="0" xfId="1" applyNumberFormat="1" applyFont="1" applyFill="1" applyAlignment="1">
      <alignment horizontal="right" vertical="center"/>
    </xf>
    <xf numFmtId="172" fontId="67" fillId="0" borderId="0" xfId="1" applyNumberFormat="1" applyFont="1" applyFill="1" applyAlignment="1">
      <alignment horizontal="right" vertical="center"/>
    </xf>
    <xf numFmtId="0" fontId="79" fillId="65" borderId="0" xfId="0" applyFont="1" applyFill="1" applyAlignment="1">
      <alignment horizontal="center" vertical="center" wrapText="1"/>
    </xf>
    <xf numFmtId="0" fontId="79" fillId="65" borderId="0" xfId="0" applyFont="1" applyFill="1" applyAlignment="1">
      <alignment horizontal="left" vertical="center" wrapText="1"/>
    </xf>
    <xf numFmtId="0" fontId="79" fillId="65" borderId="0" xfId="0" applyFont="1" applyFill="1" applyAlignment="1">
      <alignment horizontal="center" vertical="center"/>
    </xf>
    <xf numFmtId="0" fontId="79" fillId="65" borderId="0" xfId="0" applyFont="1" applyFill="1" applyAlignment="1">
      <alignment horizontal="left" vertical="center"/>
    </xf>
    <xf numFmtId="172" fontId="79" fillId="65" borderId="0" xfId="1" applyNumberFormat="1" applyFont="1" applyFill="1" applyAlignment="1">
      <alignment horizontal="right" vertical="center"/>
    </xf>
    <xf numFmtId="3" fontId="79" fillId="0" borderId="0" xfId="1" applyNumberFormat="1" applyFont="1" applyFill="1" applyAlignment="1">
      <alignment horizontal="right" vertical="center" wrapText="1"/>
    </xf>
    <xf numFmtId="0" fontId="84" fillId="29" borderId="0" xfId="0" applyFont="1" applyFill="1" applyAlignment="1">
      <alignment horizontal="left" vertical="center"/>
    </xf>
    <xf numFmtId="177" fontId="0" fillId="0" borderId="0" xfId="1" applyNumberFormat="1" applyFont="1" applyFill="1" applyAlignment="1">
      <alignment horizontal="right" vertical="center"/>
    </xf>
    <xf numFmtId="37" fontId="0" fillId="0" borderId="0" xfId="0" applyNumberFormat="1" applyAlignment="1">
      <alignment horizontal="center" vertical="center"/>
    </xf>
    <xf numFmtId="0" fontId="102" fillId="26" borderId="0" xfId="0" applyFont="1" applyFill="1" applyAlignment="1">
      <alignment horizontal="left" vertical="center"/>
    </xf>
    <xf numFmtId="0" fontId="71" fillId="26" borderId="0" xfId="0" applyFont="1" applyFill="1" applyAlignment="1">
      <alignment horizontal="left" vertical="center"/>
    </xf>
    <xf numFmtId="37" fontId="82" fillId="27" borderId="0" xfId="1" applyNumberFormat="1" applyFont="1" applyFill="1" applyAlignment="1">
      <alignment horizontal="right" vertical="center"/>
    </xf>
    <xf numFmtId="37" fontId="77" fillId="27" borderId="0" xfId="1" applyNumberFormat="1" applyFont="1" applyFill="1" applyAlignment="1">
      <alignment horizontal="right" vertical="center"/>
    </xf>
    <xf numFmtId="37" fontId="77" fillId="27" borderId="0" xfId="1" applyNumberFormat="1" applyFont="1" applyFill="1" applyAlignment="1">
      <alignment horizontal="left" vertical="center"/>
    </xf>
    <xf numFmtId="172" fontId="77" fillId="27" borderId="0" xfId="1" applyNumberFormat="1" applyFont="1" applyFill="1" applyAlignment="1">
      <alignment horizontal="right" vertical="center"/>
    </xf>
    <xf numFmtId="37" fontId="77" fillId="26" borderId="0" xfId="1" applyNumberFormat="1" applyFont="1" applyFill="1" applyAlignment="1">
      <alignment horizontal="right" vertical="center"/>
    </xf>
    <xf numFmtId="37" fontId="77" fillId="26" borderId="0" xfId="1" applyNumberFormat="1" applyFont="1" applyFill="1" applyAlignment="1">
      <alignment horizontal="left" vertical="center"/>
    </xf>
    <xf numFmtId="172" fontId="77" fillId="26" borderId="0" xfId="1" applyNumberFormat="1" applyFont="1" applyFill="1" applyAlignment="1">
      <alignment horizontal="right" vertical="center"/>
    </xf>
    <xf numFmtId="37" fontId="77" fillId="66" borderId="0" xfId="1" applyNumberFormat="1" applyFont="1" applyFill="1" applyAlignment="1">
      <alignment horizontal="right" vertical="center"/>
    </xf>
    <xf numFmtId="37" fontId="77" fillId="66" borderId="0" xfId="1" applyNumberFormat="1" applyFont="1" applyFill="1" applyAlignment="1">
      <alignment horizontal="left" vertical="center"/>
    </xf>
    <xf numFmtId="172" fontId="77" fillId="66" borderId="0" xfId="1" applyNumberFormat="1" applyFont="1" applyFill="1" applyAlignment="1">
      <alignment horizontal="right" vertical="center"/>
    </xf>
    <xf numFmtId="0" fontId="82" fillId="0" borderId="0" xfId="0" applyFont="1" applyAlignment="1">
      <alignment horizontal="center" vertical="center"/>
    </xf>
    <xf numFmtId="172" fontId="82" fillId="0" borderId="0" xfId="1" applyNumberFormat="1" applyFont="1" applyFill="1" applyAlignment="1">
      <alignment horizontal="right" vertical="center"/>
    </xf>
    <xf numFmtId="3" fontId="82" fillId="0" borderId="0" xfId="1" applyNumberFormat="1" applyFont="1" applyFill="1" applyAlignment="1">
      <alignment horizontal="right" vertical="center"/>
    </xf>
    <xf numFmtId="172" fontId="81" fillId="0" borderId="0" xfId="1" applyNumberFormat="1" applyFont="1" applyFill="1" applyAlignment="1">
      <alignment horizontal="right" vertical="center"/>
    </xf>
    <xf numFmtId="176" fontId="0" fillId="0" borderId="0" xfId="1" applyNumberFormat="1" applyFont="1" applyFill="1" applyAlignment="1">
      <alignment horizontal="right"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180" fontId="69" fillId="0" borderId="0" xfId="198" applyNumberFormat="1" applyFont="1" applyFill="1" applyAlignment="1">
      <alignment horizontal="right" vertical="center"/>
    </xf>
    <xf numFmtId="177" fontId="68" fillId="0" borderId="0" xfId="1" applyNumberFormat="1" applyFont="1" applyFill="1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105" fillId="0" borderId="0" xfId="0" applyFont="1" applyAlignment="1">
      <alignment vertical="center"/>
    </xf>
    <xf numFmtId="172" fontId="74" fillId="0" borderId="0" xfId="1" applyNumberFormat="1" applyFont="1" applyFill="1" applyAlignment="1">
      <alignment horizontal="right" vertical="center"/>
    </xf>
    <xf numFmtId="0" fontId="106" fillId="0" borderId="0" xfId="0" applyFont="1" applyAlignment="1">
      <alignment vertical="center"/>
    </xf>
    <xf numFmtId="0" fontId="66" fillId="0" borderId="0" xfId="0" applyFont="1" applyAlignment="1">
      <alignment horizontal="left" vertical="center" indent="1"/>
    </xf>
    <xf numFmtId="172" fontId="83" fillId="0" borderId="0" xfId="1" applyNumberFormat="1" applyFont="1" applyFill="1" applyAlignment="1">
      <alignment horizontal="right" vertical="center"/>
    </xf>
    <xf numFmtId="0" fontId="107" fillId="0" borderId="0" xfId="0" applyFont="1" applyAlignment="1">
      <alignment horizontal="left" vertical="center"/>
    </xf>
    <xf numFmtId="0" fontId="108" fillId="0" borderId="0" xfId="0" applyFont="1" applyAlignment="1">
      <alignment horizontal="left" vertical="center"/>
    </xf>
    <xf numFmtId="0" fontId="81" fillId="0" borderId="0" xfId="0" quotePrefix="1" applyFont="1" applyAlignment="1">
      <alignment horizontal="center" vertical="center"/>
    </xf>
    <xf numFmtId="175" fontId="108" fillId="0" borderId="0" xfId="0" applyNumberFormat="1" applyFont="1" applyAlignment="1">
      <alignment horizontal="left" vertical="center"/>
    </xf>
    <xf numFmtId="0" fontId="108" fillId="0" borderId="0" xfId="0" applyFont="1"/>
    <xf numFmtId="0" fontId="81" fillId="0" borderId="0" xfId="0" applyFont="1" applyAlignment="1">
      <alignment vertical="center"/>
    </xf>
    <xf numFmtId="0" fontId="107" fillId="30" borderId="0" xfId="0" applyFont="1" applyFill="1" applyAlignment="1">
      <alignment horizontal="left" vertical="center"/>
    </xf>
    <xf numFmtId="0" fontId="107" fillId="0" borderId="0" xfId="0" applyFont="1" applyAlignment="1">
      <alignment vertical="center"/>
    </xf>
    <xf numFmtId="165" fontId="108" fillId="0" borderId="0" xfId="1" applyFont="1" applyFill="1" applyAlignment="1">
      <alignment vertical="center"/>
    </xf>
    <xf numFmtId="165" fontId="108" fillId="0" borderId="0" xfId="1" applyFont="1" applyAlignment="1">
      <alignment horizontal="left" vertical="center"/>
    </xf>
    <xf numFmtId="0" fontId="107" fillId="0" borderId="0" xfId="0" applyFont="1" applyAlignment="1">
      <alignment horizontal="left" vertical="center" indent="2"/>
    </xf>
    <xf numFmtId="165" fontId="83" fillId="0" borderId="0" xfId="1" applyFont="1" applyAlignment="1">
      <alignment horizontal="left" vertical="center"/>
    </xf>
    <xf numFmtId="165" fontId="107" fillId="0" borderId="0" xfId="1" applyFont="1" applyAlignment="1">
      <alignment horizontal="left" vertical="center"/>
    </xf>
    <xf numFmtId="165" fontId="83" fillId="0" borderId="0" xfId="1" applyFont="1" applyAlignment="1">
      <alignment horizontal="center" vertical="center"/>
    </xf>
    <xf numFmtId="165" fontId="108" fillId="0" borderId="0" xfId="1" applyFont="1" applyAlignment="1">
      <alignment horizontal="center" vertical="center"/>
    </xf>
    <xf numFmtId="165" fontId="81" fillId="0" borderId="0" xfId="1" applyFont="1" applyAlignment="1">
      <alignment horizontal="center" vertical="center"/>
    </xf>
    <xf numFmtId="165" fontId="107" fillId="0" borderId="0" xfId="1" applyFont="1" applyFill="1" applyAlignment="1">
      <alignment vertical="center"/>
    </xf>
    <xf numFmtId="0" fontId="108" fillId="0" borderId="0" xfId="0" applyFont="1" applyAlignment="1">
      <alignment horizontal="left" vertical="center" indent="2"/>
    </xf>
    <xf numFmtId="0" fontId="107" fillId="0" borderId="0" xfId="0" applyFont="1" applyAlignment="1">
      <alignment horizontal="left" vertical="center" wrapText="1"/>
    </xf>
    <xf numFmtId="1" fontId="81" fillId="0" borderId="0" xfId="1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7" fillId="26" borderId="0" xfId="0" applyFont="1" applyFill="1" applyAlignment="1">
      <alignment horizontal="left" vertical="center"/>
    </xf>
    <xf numFmtId="0" fontId="81" fillId="0" borderId="0" xfId="0" quotePrefix="1" applyFont="1" applyAlignment="1">
      <alignment horizontal="left" vertical="center"/>
    </xf>
    <xf numFmtId="0" fontId="108" fillId="0" borderId="0" xfId="0" quotePrefix="1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7" fillId="31" borderId="0" xfId="0" applyFont="1" applyFill="1" applyAlignment="1">
      <alignment horizontal="left" vertical="center"/>
    </xf>
    <xf numFmtId="172" fontId="1" fillId="0" borderId="0" xfId="1" applyNumberFormat="1" applyFont="1" applyFill="1" applyAlignment="1">
      <alignment vertical="center"/>
    </xf>
    <xf numFmtId="167" fontId="1" fillId="0" borderId="0" xfId="198" applyNumberFormat="1" applyFont="1" applyFill="1" applyAlignment="1">
      <alignment horizontal="right" vertical="center"/>
    </xf>
    <xf numFmtId="172" fontId="69" fillId="0" borderId="0" xfId="0" applyNumberFormat="1" applyFont="1" applyAlignment="1">
      <alignment horizontal="center" vertical="center"/>
    </xf>
    <xf numFmtId="179" fontId="69" fillId="0" borderId="0" xfId="1" applyNumberFormat="1" applyFont="1" applyFill="1" applyAlignment="1">
      <alignment horizontal="right" vertical="center"/>
    </xf>
    <xf numFmtId="176" fontId="1" fillId="0" borderId="0" xfId="1" applyNumberFormat="1" applyFont="1" applyFill="1" applyAlignment="1">
      <alignment horizontal="right" vertical="center"/>
    </xf>
    <xf numFmtId="176" fontId="77" fillId="0" borderId="0" xfId="1" applyNumberFormat="1" applyFont="1" applyFill="1" applyAlignment="1">
      <alignment horizontal="right" vertical="center"/>
    </xf>
    <xf numFmtId="172" fontId="68" fillId="0" borderId="0" xfId="1" applyNumberFormat="1" applyFont="1" applyFill="1" applyAlignment="1">
      <alignment horizontal="right" vertical="center"/>
    </xf>
    <xf numFmtId="172" fontId="22" fillId="0" borderId="0" xfId="1" applyNumberFormat="1" applyFont="1" applyFill="1"/>
    <xf numFmtId="172" fontId="30" fillId="0" borderId="0" xfId="1" applyNumberFormat="1" applyFont="1" applyFill="1"/>
    <xf numFmtId="172" fontId="22" fillId="0" borderId="0" xfId="1" applyNumberFormat="1" applyFont="1" applyFill="1" applyBorder="1"/>
    <xf numFmtId="3" fontId="39" fillId="0" borderId="8" xfId="1" applyNumberFormat="1" applyFont="1" applyFill="1" applyBorder="1" applyAlignment="1">
      <alignment horizontal="right" vertical="top"/>
    </xf>
    <xf numFmtId="0" fontId="40" fillId="0" borderId="50" xfId="0" applyFont="1" applyBorder="1" applyAlignment="1">
      <alignment horizontal="right" vertical="center" indent="1"/>
    </xf>
    <xf numFmtId="0" fontId="40" fillId="0" borderId="34" xfId="0" applyFont="1" applyBorder="1" applyAlignment="1">
      <alignment horizontal="right" vertical="center" indent="1"/>
    </xf>
    <xf numFmtId="3" fontId="27" fillId="0" borderId="0" xfId="0" applyNumberFormat="1" applyFont="1" applyAlignment="1">
      <alignment vertical="top"/>
    </xf>
    <xf numFmtId="0" fontId="108" fillId="67" borderId="0" xfId="0" applyFont="1" applyFill="1" applyAlignment="1">
      <alignment horizontal="left" vertical="center"/>
    </xf>
    <xf numFmtId="0" fontId="108" fillId="28" borderId="0" xfId="0" applyFont="1" applyFill="1" applyAlignment="1">
      <alignment horizontal="left" vertical="center"/>
    </xf>
    <xf numFmtId="0" fontId="108" fillId="65" borderId="0" xfId="0" applyFont="1" applyFill="1" applyAlignment="1">
      <alignment horizontal="left" vertical="center"/>
    </xf>
    <xf numFmtId="0" fontId="108" fillId="68" borderId="0" xfId="0" applyFont="1" applyFill="1" applyAlignment="1">
      <alignment horizontal="left" vertical="center"/>
    </xf>
    <xf numFmtId="0" fontId="108" fillId="64" borderId="0" xfId="0" applyFont="1" applyFill="1" applyAlignment="1">
      <alignment horizontal="left" vertical="center"/>
    </xf>
    <xf numFmtId="0" fontId="108" fillId="69" borderId="0" xfId="0" applyFont="1" applyFill="1" applyAlignment="1">
      <alignment horizontal="left" vertical="center"/>
    </xf>
    <xf numFmtId="0" fontId="108" fillId="70" borderId="0" xfId="0" applyFont="1" applyFill="1" applyAlignment="1">
      <alignment horizontal="left" vertical="center"/>
    </xf>
    <xf numFmtId="0" fontId="108" fillId="71" borderId="0" xfId="0" applyFont="1" applyFill="1" applyAlignment="1">
      <alignment horizontal="left" vertical="center"/>
    </xf>
    <xf numFmtId="0" fontId="33" fillId="0" borderId="11" xfId="0" applyFont="1" applyBorder="1" applyAlignment="1">
      <alignment vertical="center"/>
    </xf>
    <xf numFmtId="0" fontId="22" fillId="0" borderId="34" xfId="0" applyFont="1" applyBorder="1"/>
    <xf numFmtId="0" fontId="40" fillId="0" borderId="0" xfId="0" applyFont="1" applyAlignment="1">
      <alignment vertical="center"/>
    </xf>
    <xf numFmtId="173" fontId="40" fillId="0" borderId="6" xfId="1" applyNumberFormat="1" applyFont="1" applyFill="1" applyBorder="1" applyAlignment="1">
      <alignment horizontal="right" vertical="top"/>
    </xf>
    <xf numFmtId="3" fontId="40" fillId="0" borderId="34" xfId="1" applyNumberFormat="1" applyFont="1" applyFill="1" applyBorder="1" applyAlignment="1">
      <alignment horizontal="right" vertical="top"/>
    </xf>
    <xf numFmtId="173" fontId="40" fillId="0" borderId="34" xfId="1" applyNumberFormat="1" applyFont="1" applyFill="1" applyBorder="1" applyAlignment="1">
      <alignment horizontal="right" vertical="top"/>
    </xf>
    <xf numFmtId="3" fontId="23" fillId="0" borderId="0" xfId="2" applyNumberFormat="1" applyFont="1"/>
    <xf numFmtId="3" fontId="40" fillId="0" borderId="5" xfId="0" applyNumberFormat="1" applyFont="1" applyBorder="1" applyAlignment="1">
      <alignment horizontal="center" vertical="center" wrapText="1"/>
    </xf>
    <xf numFmtId="3" fontId="40" fillId="0" borderId="0" xfId="0" applyNumberFormat="1" applyFont="1" applyAlignment="1">
      <alignment horizontal="right" vertical="center" wrapText="1" indent="1"/>
    </xf>
    <xf numFmtId="0" fontId="0" fillId="26" borderId="0" xfId="0" applyFill="1" applyAlignment="1">
      <alignment horizontal="center" vertical="center"/>
    </xf>
    <xf numFmtId="0" fontId="0" fillId="26" borderId="0" xfId="0" applyFill="1" applyAlignment="1">
      <alignment horizontal="left" vertical="center"/>
    </xf>
    <xf numFmtId="172" fontId="0" fillId="26" borderId="0" xfId="1" applyNumberFormat="1" applyFont="1" applyFill="1" applyAlignment="1">
      <alignment horizontal="right" vertical="center"/>
    </xf>
    <xf numFmtId="3" fontId="0" fillId="26" borderId="0" xfId="1" applyNumberFormat="1" applyFont="1" applyFill="1" applyAlignment="1">
      <alignment horizontal="right" vertical="center"/>
    </xf>
    <xf numFmtId="172" fontId="69" fillId="26" borderId="0" xfId="1" applyNumberFormat="1" applyFont="1" applyFill="1" applyAlignment="1">
      <alignment horizontal="center" vertical="center"/>
    </xf>
    <xf numFmtId="0" fontId="69" fillId="26" borderId="0" xfId="0" applyFont="1" applyFill="1" applyAlignment="1">
      <alignment horizontal="left" vertical="center"/>
    </xf>
    <xf numFmtId="0" fontId="69" fillId="26" borderId="0" xfId="0" applyFont="1" applyFill="1" applyAlignment="1">
      <alignment horizontal="center" vertical="center"/>
    </xf>
    <xf numFmtId="37" fontId="0" fillId="26" borderId="0" xfId="0" applyNumberFormat="1" applyFill="1" applyAlignment="1">
      <alignment horizontal="center" vertical="center"/>
    </xf>
    <xf numFmtId="0" fontId="69" fillId="26" borderId="0" xfId="0" applyFont="1" applyFill="1" applyAlignment="1">
      <alignment vertical="center"/>
    </xf>
    <xf numFmtId="172" fontId="69" fillId="26" borderId="0" xfId="1" applyNumberFormat="1" applyFont="1" applyFill="1" applyAlignment="1">
      <alignment horizontal="right" vertical="center"/>
    </xf>
    <xf numFmtId="3" fontId="69" fillId="26" borderId="0" xfId="1" applyNumberFormat="1" applyFont="1" applyFill="1" applyAlignment="1">
      <alignment horizontal="right" vertical="center"/>
    </xf>
    <xf numFmtId="0" fontId="81" fillId="26" borderId="0" xfId="0" applyFont="1" applyFill="1" applyAlignment="1">
      <alignment horizontal="center" vertical="center"/>
    </xf>
    <xf numFmtId="0" fontId="81" fillId="26" borderId="0" xfId="0" applyFont="1" applyFill="1" applyAlignment="1">
      <alignment horizontal="left" vertical="center"/>
    </xf>
    <xf numFmtId="172" fontId="81" fillId="26" borderId="0" xfId="1" applyNumberFormat="1" applyFont="1" applyFill="1" applyAlignment="1">
      <alignment horizontal="right" vertical="center"/>
    </xf>
    <xf numFmtId="3" fontId="81" fillId="26" borderId="0" xfId="1" applyNumberFormat="1" applyFont="1" applyFill="1" applyAlignment="1">
      <alignment horizontal="right" vertical="center"/>
    </xf>
    <xf numFmtId="0" fontId="82" fillId="26" borderId="0" xfId="0" applyFont="1" applyFill="1" applyAlignment="1">
      <alignment horizontal="center" vertical="center"/>
    </xf>
    <xf numFmtId="0" fontId="82" fillId="26" borderId="0" xfId="0" applyFont="1" applyFill="1" applyAlignment="1">
      <alignment horizontal="left" vertical="center"/>
    </xf>
    <xf numFmtId="172" fontId="82" fillId="26" borderId="0" xfId="1" applyNumberFormat="1" applyFont="1" applyFill="1" applyAlignment="1">
      <alignment horizontal="right" vertical="center"/>
    </xf>
    <xf numFmtId="3" fontId="82" fillId="26" borderId="0" xfId="1" applyNumberFormat="1" applyFont="1" applyFill="1" applyAlignment="1">
      <alignment horizontal="right" vertical="center"/>
    </xf>
    <xf numFmtId="0" fontId="77" fillId="26" borderId="0" xfId="0" applyFont="1" applyFill="1" applyAlignment="1">
      <alignment horizontal="center" vertical="center"/>
    </xf>
    <xf numFmtId="0" fontId="77" fillId="26" borderId="0" xfId="0" applyFont="1" applyFill="1" applyAlignment="1">
      <alignment horizontal="left" vertical="center"/>
    </xf>
    <xf numFmtId="0" fontId="78" fillId="26" borderId="0" xfId="0" applyFont="1" applyFill="1" applyAlignment="1">
      <alignment horizontal="center" vertical="center"/>
    </xf>
    <xf numFmtId="3" fontId="77" fillId="26" borderId="0" xfId="1" applyNumberFormat="1" applyFont="1" applyFill="1" applyAlignment="1">
      <alignment horizontal="right" vertical="center"/>
    </xf>
    <xf numFmtId="165" fontId="22" fillId="0" borderId="0" xfId="1" applyFont="1" applyFill="1"/>
    <xf numFmtId="172" fontId="113" fillId="0" borderId="0" xfId="1" applyNumberFormat="1" applyFont="1" applyFill="1" applyBorder="1" applyAlignment="1">
      <alignment horizontal="right" vertical="center"/>
    </xf>
    <xf numFmtId="172" fontId="114" fillId="0" borderId="0" xfId="1" applyNumberFormat="1" applyFont="1" applyFill="1" applyBorder="1" applyAlignment="1">
      <alignment horizontal="right" vertical="center"/>
    </xf>
    <xf numFmtId="172" fontId="115" fillId="0" borderId="0" xfId="1" applyNumberFormat="1" applyFont="1" applyFill="1" applyBorder="1" applyAlignment="1">
      <alignment horizontal="right" vertical="center"/>
    </xf>
    <xf numFmtId="172" fontId="118" fillId="0" borderId="0" xfId="1" applyNumberFormat="1" applyFont="1" applyFill="1" applyBorder="1" applyAlignment="1">
      <alignment horizontal="right" vertical="center"/>
    </xf>
    <xf numFmtId="0" fontId="22" fillId="0" borderId="8" xfId="0" applyFont="1" applyBorder="1"/>
    <xf numFmtId="172" fontId="120" fillId="0" borderId="0" xfId="1" applyNumberFormat="1" applyFont="1" applyFill="1" applyBorder="1" applyAlignment="1">
      <alignment horizontal="right" vertical="center"/>
    </xf>
    <xf numFmtId="172" fontId="119" fillId="0" borderId="0" xfId="1" applyNumberFormat="1" applyFont="1" applyFill="1" applyBorder="1" applyAlignment="1">
      <alignment horizontal="right" vertical="center"/>
    </xf>
    <xf numFmtId="172" fontId="121" fillId="73" borderId="0" xfId="1" applyNumberFormat="1" applyFont="1" applyFill="1" applyBorder="1" applyAlignment="1">
      <alignment horizontal="right" vertical="center"/>
    </xf>
    <xf numFmtId="172" fontId="122" fillId="0" borderId="0" xfId="1" applyNumberFormat="1" applyFont="1" applyFill="1" applyBorder="1" applyAlignment="1">
      <alignment horizontal="right" vertical="center"/>
    </xf>
    <xf numFmtId="172" fontId="115" fillId="72" borderId="0" xfId="1" applyNumberFormat="1" applyFont="1" applyFill="1" applyBorder="1" applyAlignment="1">
      <alignment horizontal="right" vertical="center"/>
    </xf>
    <xf numFmtId="165" fontId="122" fillId="0" borderId="0" xfId="1" applyFont="1" applyFill="1" applyBorder="1" applyAlignment="1">
      <alignment horizontal="right" vertical="center"/>
    </xf>
    <xf numFmtId="172" fontId="118" fillId="74" borderId="0" xfId="1" applyNumberFormat="1" applyFont="1" applyFill="1" applyBorder="1" applyAlignment="1">
      <alignment horizontal="right" vertical="center"/>
    </xf>
    <xf numFmtId="172" fontId="118" fillId="72" borderId="0" xfId="1" applyNumberFormat="1" applyFont="1" applyFill="1" applyBorder="1" applyAlignment="1">
      <alignment horizontal="right" vertical="center"/>
    </xf>
    <xf numFmtId="172" fontId="118" fillId="75" borderId="0" xfId="1" applyNumberFormat="1" applyFont="1" applyFill="1" applyBorder="1" applyAlignment="1">
      <alignment horizontal="right" vertical="center"/>
    </xf>
    <xf numFmtId="167" fontId="120" fillId="0" borderId="0" xfId="198" applyNumberFormat="1" applyFont="1" applyFill="1" applyBorder="1" applyAlignment="1">
      <alignment horizontal="right" vertical="center"/>
    </xf>
    <xf numFmtId="172" fontId="116" fillId="0" borderId="0" xfId="1" applyNumberFormat="1" applyFont="1" applyFill="1" applyBorder="1" applyAlignment="1">
      <alignment horizontal="right" vertical="center"/>
    </xf>
    <xf numFmtId="172" fontId="120" fillId="72" borderId="0" xfId="1" applyNumberFormat="1" applyFont="1" applyFill="1" applyBorder="1" applyAlignment="1">
      <alignment horizontal="right" vertical="center"/>
    </xf>
    <xf numFmtId="37" fontId="117" fillId="0" borderId="0" xfId="1" applyNumberFormat="1" applyFont="1" applyFill="1" applyBorder="1" applyAlignment="1">
      <alignment horizontal="right" vertical="center"/>
    </xf>
    <xf numFmtId="172" fontId="117" fillId="0" borderId="0" xfId="1" applyNumberFormat="1" applyFont="1" applyFill="1" applyBorder="1" applyAlignment="1">
      <alignment horizontal="center" vertical="center"/>
    </xf>
    <xf numFmtId="172" fontId="123" fillId="72" borderId="0" xfId="1" applyNumberFormat="1" applyFont="1" applyFill="1" applyBorder="1" applyAlignment="1">
      <alignment horizontal="right" vertical="center"/>
    </xf>
    <xf numFmtId="176" fontId="120" fillId="0" borderId="0" xfId="1" applyNumberFormat="1" applyFont="1" applyFill="1" applyBorder="1" applyAlignment="1">
      <alignment horizontal="right" vertical="center"/>
    </xf>
    <xf numFmtId="172" fontId="117" fillId="72" borderId="0" xfId="1" applyNumberFormat="1" applyFont="1" applyFill="1" applyBorder="1" applyAlignment="1">
      <alignment horizontal="left" vertical="center"/>
    </xf>
    <xf numFmtId="172" fontId="117" fillId="72" borderId="0" xfId="1" applyNumberFormat="1" applyFont="1" applyFill="1" applyBorder="1" applyAlignment="1">
      <alignment horizontal="center" vertical="center"/>
    </xf>
    <xf numFmtId="172" fontId="117" fillId="0" borderId="0" xfId="1" applyNumberFormat="1" applyFont="1" applyFill="1" applyBorder="1" applyAlignment="1">
      <alignment horizontal="left" vertical="center"/>
    </xf>
    <xf numFmtId="172" fontId="124" fillId="0" borderId="0" xfId="1" applyNumberFormat="1" applyFont="1" applyFill="1" applyBorder="1" applyAlignment="1">
      <alignment horizontal="right" vertical="center"/>
    </xf>
    <xf numFmtId="172" fontId="125" fillId="0" borderId="0" xfId="1" applyNumberFormat="1" applyFont="1" applyFill="1" applyBorder="1" applyAlignment="1">
      <alignment horizontal="right" vertical="center"/>
    </xf>
    <xf numFmtId="165" fontId="120" fillId="0" borderId="0" xfId="1" applyFont="1" applyFill="1" applyBorder="1" applyAlignment="1">
      <alignment horizontal="left" vertical="center"/>
    </xf>
    <xf numFmtId="165" fontId="120" fillId="0" borderId="0" xfId="1" applyFont="1" applyFill="1" applyBorder="1" applyAlignment="1">
      <alignment vertical="center"/>
    </xf>
    <xf numFmtId="172" fontId="113" fillId="0" borderId="0" xfId="1" applyNumberFormat="1" applyFont="1" applyFill="1" applyBorder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 applyAlignment="1">
      <alignment vertical="center"/>
    </xf>
    <xf numFmtId="172" fontId="120" fillId="0" borderId="0" xfId="0" applyNumberFormat="1" applyFont="1" applyAlignment="1">
      <alignment horizontal="left" vertical="center"/>
    </xf>
    <xf numFmtId="165" fontId="74" fillId="0" borderId="0" xfId="1" applyFont="1" applyFill="1" applyAlignment="1">
      <alignment horizontal="right" vertical="center"/>
    </xf>
    <xf numFmtId="172" fontId="126" fillId="65" borderId="0" xfId="1" applyNumberFormat="1" applyFont="1" applyFill="1" applyAlignment="1">
      <alignment horizontal="right" vertical="center"/>
    </xf>
    <xf numFmtId="172" fontId="128" fillId="0" borderId="0" xfId="1" applyNumberFormat="1" applyFont="1" applyFill="1" applyAlignment="1">
      <alignment horizontal="right" vertical="center"/>
    </xf>
    <xf numFmtId="172" fontId="128" fillId="27" borderId="0" xfId="1" applyNumberFormat="1" applyFont="1" applyFill="1" applyAlignment="1">
      <alignment horizontal="right" vertical="center"/>
    </xf>
    <xf numFmtId="172" fontId="128" fillId="26" borderId="0" xfId="1" applyNumberFormat="1" applyFont="1" applyFill="1" applyAlignment="1">
      <alignment horizontal="right" vertical="center"/>
    </xf>
    <xf numFmtId="172" fontId="128" fillId="66" borderId="0" xfId="1" applyNumberFormat="1" applyFont="1" applyFill="1" applyAlignment="1">
      <alignment horizontal="right" vertical="center"/>
    </xf>
    <xf numFmtId="167" fontId="74" fillId="0" borderId="0" xfId="198" applyNumberFormat="1" applyFont="1" applyFill="1" applyAlignment="1">
      <alignment horizontal="right" vertical="center"/>
    </xf>
    <xf numFmtId="172" fontId="1" fillId="26" borderId="0" xfId="1" applyNumberFormat="1" applyFont="1" applyFill="1" applyAlignment="1">
      <alignment horizontal="right" vertical="center"/>
    </xf>
    <xf numFmtId="172" fontId="74" fillId="26" borderId="0" xfId="1" applyNumberFormat="1" applyFont="1" applyFill="1" applyAlignment="1">
      <alignment horizontal="right" vertical="center"/>
    </xf>
    <xf numFmtId="167" fontId="77" fillId="0" borderId="0" xfId="198" applyNumberFormat="1" applyFont="1" applyFill="1" applyAlignment="1">
      <alignment horizontal="right" vertical="center"/>
    </xf>
    <xf numFmtId="167" fontId="128" fillId="0" borderId="0" xfId="198" applyNumberFormat="1" applyFont="1" applyFill="1" applyAlignment="1">
      <alignment horizontal="right" vertical="center"/>
    </xf>
    <xf numFmtId="167" fontId="69" fillId="0" borderId="0" xfId="198" applyNumberFormat="1" applyFont="1" applyFill="1" applyAlignment="1">
      <alignment horizontal="right" vertical="center"/>
    </xf>
    <xf numFmtId="167" fontId="76" fillId="0" borderId="0" xfId="198" applyNumberFormat="1" applyFont="1" applyFill="1" applyAlignment="1">
      <alignment horizontal="right" vertical="center"/>
    </xf>
    <xf numFmtId="172" fontId="108" fillId="0" borderId="0" xfId="1" applyNumberFormat="1" applyFont="1" applyFill="1" applyAlignment="1">
      <alignment horizontal="right" vertical="center"/>
    </xf>
    <xf numFmtId="172" fontId="0" fillId="0" borderId="0" xfId="198" applyNumberFormat="1" applyFont="1" applyFill="1" applyAlignment="1">
      <alignment horizontal="right" vertical="center"/>
    </xf>
    <xf numFmtId="167" fontId="0" fillId="0" borderId="0" xfId="1" applyNumberFormat="1" applyFont="1" applyFill="1" applyAlignment="1">
      <alignment horizontal="right" vertical="center"/>
    </xf>
    <xf numFmtId="167" fontId="77" fillId="0" borderId="0" xfId="1" applyNumberFormat="1" applyFont="1" applyFill="1" applyAlignment="1">
      <alignment horizontal="right" vertical="center"/>
    </xf>
    <xf numFmtId="180" fontId="1" fillId="0" borderId="0" xfId="198" applyNumberFormat="1" applyFont="1" applyFill="1" applyAlignment="1">
      <alignment horizontal="right" vertical="center"/>
    </xf>
    <xf numFmtId="180" fontId="74" fillId="0" borderId="0" xfId="198" applyNumberFormat="1" applyFont="1" applyFill="1" applyAlignment="1">
      <alignment horizontal="right" vertical="center"/>
    </xf>
    <xf numFmtId="175" fontId="69" fillId="0" borderId="0" xfId="198" applyNumberFormat="1" applyFont="1" applyFill="1" applyAlignment="1">
      <alignment horizontal="right" vertical="center"/>
    </xf>
    <xf numFmtId="176" fontId="74" fillId="0" borderId="0" xfId="1" applyNumberFormat="1" applyFont="1" applyFill="1" applyAlignment="1">
      <alignment horizontal="right" vertical="center"/>
    </xf>
    <xf numFmtId="9" fontId="75" fillId="0" borderId="0" xfId="198" applyFont="1" applyFill="1" applyAlignment="1">
      <alignment horizontal="right" vertical="center"/>
    </xf>
    <xf numFmtId="9" fontId="76" fillId="0" borderId="0" xfId="198" applyFont="1" applyFill="1" applyAlignment="1">
      <alignment horizontal="right" vertical="center"/>
    </xf>
    <xf numFmtId="172" fontId="132" fillId="0" borderId="0" xfId="1" applyNumberFormat="1" applyFont="1" applyFill="1" applyAlignment="1">
      <alignment horizontal="right" vertical="center"/>
    </xf>
    <xf numFmtId="176" fontId="132" fillId="0" borderId="0" xfId="1" applyNumberFormat="1" applyFont="1" applyFill="1" applyAlignment="1">
      <alignment horizontal="right" vertical="center"/>
    </xf>
    <xf numFmtId="176" fontId="133" fillId="0" borderId="0" xfId="1" applyNumberFormat="1" applyFont="1" applyFill="1" applyAlignment="1">
      <alignment horizontal="right" vertical="center"/>
    </xf>
    <xf numFmtId="165" fontId="69" fillId="0" borderId="0" xfId="1" applyFont="1" applyFill="1" applyAlignment="1">
      <alignment horizontal="right" vertical="center" wrapText="1"/>
    </xf>
    <xf numFmtId="165" fontId="76" fillId="0" borderId="0" xfId="1" applyFont="1" applyFill="1" applyAlignment="1">
      <alignment horizontal="right" vertical="center" wrapText="1"/>
    </xf>
    <xf numFmtId="175" fontId="1" fillId="0" borderId="0" xfId="198" applyNumberFormat="1" applyFont="1" applyFill="1" applyAlignment="1">
      <alignment horizontal="right" vertical="center"/>
    </xf>
    <xf numFmtId="172" fontId="78" fillId="0" borderId="0" xfId="1" applyNumberFormat="1" applyFont="1" applyFill="1" applyAlignment="1">
      <alignment horizontal="right" vertical="center"/>
    </xf>
    <xf numFmtId="172" fontId="129" fillId="0" borderId="0" xfId="1" applyNumberFormat="1" applyFont="1" applyFill="1" applyAlignment="1">
      <alignment horizontal="right" vertical="center"/>
    </xf>
    <xf numFmtId="172" fontId="107" fillId="26" borderId="0" xfId="1" applyNumberFormat="1" applyFont="1" applyFill="1" applyAlignment="1">
      <alignment horizontal="right" vertical="center"/>
    </xf>
    <xf numFmtId="0" fontId="22" fillId="0" borderId="11" xfId="0" applyFont="1" applyBorder="1"/>
    <xf numFmtId="3" fontId="33" fillId="0" borderId="11" xfId="0" applyNumberFormat="1" applyFont="1" applyBorder="1" applyAlignment="1">
      <alignment vertical="center"/>
    </xf>
    <xf numFmtId="0" fontId="40" fillId="0" borderId="8" xfId="0" applyFont="1" applyBorder="1" applyAlignment="1">
      <alignment horizontal="right" vertical="center" indent="1"/>
    </xf>
    <xf numFmtId="3" fontId="40" fillId="0" borderId="8" xfId="1" applyNumberFormat="1" applyFont="1" applyFill="1" applyBorder="1" applyAlignment="1">
      <alignment horizontal="right" vertical="top"/>
    </xf>
    <xf numFmtId="173" fontId="40" fillId="0" borderId="8" xfId="1" applyNumberFormat="1" applyFont="1" applyFill="1" applyBorder="1" applyAlignment="1">
      <alignment horizontal="right" vertical="top"/>
    </xf>
    <xf numFmtId="0" fontId="40" fillId="0" borderId="51" xfId="0" applyFont="1" applyBorder="1" applyAlignment="1">
      <alignment horizontal="right" vertical="center" indent="1"/>
    </xf>
    <xf numFmtId="0" fontId="22" fillId="0" borderId="6" xfId="0" applyFont="1" applyBorder="1"/>
    <xf numFmtId="173" fontId="40" fillId="0" borderId="52" xfId="1" applyNumberFormat="1" applyFont="1" applyFill="1" applyBorder="1" applyAlignment="1">
      <alignment horizontal="right" vertical="center"/>
    </xf>
    <xf numFmtId="173" fontId="40" fillId="0" borderId="8" xfId="1" applyNumberFormat="1" applyFont="1" applyFill="1" applyBorder="1" applyAlignment="1">
      <alignment horizontal="right" vertical="center"/>
    </xf>
    <xf numFmtId="173" fontId="39" fillId="0" borderId="6" xfId="1" applyNumberFormat="1" applyFont="1" applyFill="1" applyBorder="1" applyAlignment="1">
      <alignment horizontal="right" vertical="top"/>
    </xf>
    <xf numFmtId="0" fontId="22" fillId="0" borderId="7" xfId="0" applyFont="1" applyBorder="1"/>
    <xf numFmtId="173" fontId="39" fillId="0" borderId="8" xfId="1" applyNumberFormat="1" applyFont="1" applyFill="1" applyBorder="1" applyAlignment="1">
      <alignment horizontal="right" vertical="top" indent="1"/>
    </xf>
    <xf numFmtId="173" fontId="39" fillId="0" borderId="8" xfId="1" applyNumberFormat="1" applyFont="1" applyFill="1" applyBorder="1" applyAlignment="1">
      <alignment horizontal="right" vertical="top"/>
    </xf>
    <xf numFmtId="0" fontId="63" fillId="0" borderId="8" xfId="0" applyFont="1" applyBorder="1" applyAlignment="1">
      <alignment vertical="center" wrapText="1"/>
    </xf>
    <xf numFmtId="0" fontId="63" fillId="0" borderId="8" xfId="0" quotePrefix="1" applyFont="1" applyBorder="1" applyAlignment="1">
      <alignment horizontal="right" vertical="top" wrapText="1"/>
    </xf>
    <xf numFmtId="0" fontId="63" fillId="0" borderId="8" xfId="0" applyFont="1" applyBorder="1" applyAlignment="1">
      <alignment horizontal="left" vertical="top" wrapText="1"/>
    </xf>
    <xf numFmtId="0" fontId="40" fillId="0" borderId="8" xfId="0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183" fontId="22" fillId="0" borderId="0" xfId="0" applyNumberFormat="1" applyFont="1"/>
    <xf numFmtId="184" fontId="22" fillId="0" borderId="0" xfId="0" applyNumberFormat="1" applyFont="1"/>
    <xf numFmtId="0" fontId="40" fillId="0" borderId="53" xfId="0" applyFont="1" applyBorder="1" applyAlignment="1">
      <alignment horizontal="right" vertical="center" indent="1"/>
    </xf>
    <xf numFmtId="0" fontId="40" fillId="0" borderId="51" xfId="0" applyFont="1" applyBorder="1" applyAlignment="1">
      <alignment horizontal="right" vertical="center"/>
    </xf>
    <xf numFmtId="3" fontId="22" fillId="0" borderId="11" xfId="0" applyNumberFormat="1" applyFont="1" applyBorder="1"/>
    <xf numFmtId="0" fontId="40" fillId="0" borderId="9" xfId="0" applyFont="1" applyBorder="1" applyAlignment="1">
      <alignment vertical="center"/>
    </xf>
    <xf numFmtId="172" fontId="134" fillId="73" borderId="0" xfId="1" applyNumberFormat="1" applyFont="1" applyFill="1" applyBorder="1" applyAlignment="1">
      <alignment horizontal="right" vertical="center"/>
    </xf>
    <xf numFmtId="172" fontId="122" fillId="0" borderId="0" xfId="198" applyNumberFormat="1" applyFont="1" applyFill="1" applyBorder="1" applyAlignment="1">
      <alignment horizontal="right" vertical="center"/>
    </xf>
    <xf numFmtId="172" fontId="122" fillId="26" borderId="0" xfId="1" applyNumberFormat="1" applyFont="1" applyFill="1" applyBorder="1" applyAlignment="1">
      <alignment horizontal="right" vertical="center"/>
    </xf>
    <xf numFmtId="172" fontId="135" fillId="0" borderId="0" xfId="1" applyNumberFormat="1" applyFont="1" applyFill="1" applyBorder="1" applyAlignment="1">
      <alignment horizontal="right" vertical="center"/>
    </xf>
    <xf numFmtId="172" fontId="135" fillId="74" borderId="0" xfId="1" applyNumberFormat="1" applyFont="1" applyFill="1" applyBorder="1" applyAlignment="1">
      <alignment horizontal="right" vertical="center"/>
    </xf>
    <xf numFmtId="172" fontId="135" fillId="72" borderId="0" xfId="1" applyNumberFormat="1" applyFont="1" applyFill="1" applyBorder="1" applyAlignment="1">
      <alignment horizontal="right" vertical="center"/>
    </xf>
    <xf numFmtId="172" fontId="135" fillId="75" borderId="0" xfId="1" applyNumberFormat="1" applyFont="1" applyFill="1" applyBorder="1" applyAlignment="1">
      <alignment horizontal="right" vertical="center"/>
    </xf>
    <xf numFmtId="167" fontId="124" fillId="0" borderId="0" xfId="198" applyNumberFormat="1" applyFont="1" applyFill="1" applyBorder="1" applyAlignment="1">
      <alignment horizontal="right" vertical="center"/>
    </xf>
    <xf numFmtId="172" fontId="124" fillId="0" borderId="0" xfId="198" applyNumberFormat="1" applyFont="1" applyFill="1" applyBorder="1" applyAlignment="1">
      <alignment horizontal="right" vertical="center"/>
    </xf>
    <xf numFmtId="172" fontId="124" fillId="26" borderId="0" xfId="1" applyNumberFormat="1" applyFont="1" applyFill="1" applyBorder="1" applyAlignment="1">
      <alignment horizontal="right" vertical="center"/>
    </xf>
    <xf numFmtId="172" fontId="136" fillId="0" borderId="0" xfId="1" applyNumberFormat="1" applyFont="1" applyFill="1" applyBorder="1" applyAlignment="1">
      <alignment horizontal="right" vertical="center"/>
    </xf>
    <xf numFmtId="172" fontId="137" fillId="26" borderId="0" xfId="1" applyNumberFormat="1" applyFont="1" applyFill="1" applyBorder="1" applyAlignment="1">
      <alignment horizontal="right" vertical="center"/>
    </xf>
    <xf numFmtId="167" fontId="135" fillId="0" borderId="0" xfId="198" applyNumberFormat="1" applyFont="1" applyFill="1" applyBorder="1" applyAlignment="1">
      <alignment horizontal="right" vertical="center"/>
    </xf>
    <xf numFmtId="172" fontId="135" fillId="26" borderId="0" xfId="1" applyNumberFormat="1" applyFont="1" applyFill="1" applyBorder="1" applyAlignment="1">
      <alignment horizontal="right" vertical="center"/>
    </xf>
    <xf numFmtId="167" fontId="122" fillId="0" borderId="0" xfId="198" applyNumberFormat="1" applyFont="1" applyFill="1" applyBorder="1" applyAlignment="1">
      <alignment horizontal="right" vertical="center"/>
    </xf>
    <xf numFmtId="172" fontId="138" fillId="0" borderId="0" xfId="1" applyNumberFormat="1" applyFont="1" applyFill="1" applyBorder="1" applyAlignment="1">
      <alignment horizontal="right" vertical="center"/>
    </xf>
    <xf numFmtId="177" fontId="22" fillId="0" borderId="0" xfId="1" applyNumberFormat="1" applyFont="1" applyFill="1"/>
    <xf numFmtId="165" fontId="22" fillId="0" borderId="0" xfId="1" applyFont="1" applyFill="1" applyBorder="1"/>
    <xf numFmtId="165" fontId="30" fillId="0" borderId="0" xfId="1" applyFont="1" applyFill="1"/>
    <xf numFmtId="176" fontId="22" fillId="0" borderId="0" xfId="0" applyNumberFormat="1" applyFont="1"/>
    <xf numFmtId="43" fontId="22" fillId="0" borderId="0" xfId="0" applyNumberFormat="1" applyFont="1"/>
    <xf numFmtId="165" fontId="24" fillId="0" borderId="0" xfId="1" applyFont="1" applyFill="1" applyAlignment="1">
      <alignment vertical="center"/>
    </xf>
    <xf numFmtId="165" fontId="72" fillId="0" borderId="0" xfId="1" applyFont="1" applyFill="1" applyAlignment="1">
      <alignment vertical="center"/>
    </xf>
    <xf numFmtId="0" fontId="30" fillId="0" borderId="0" xfId="0" applyFont="1" applyAlignment="1">
      <alignment vertical="top" wrapText="1"/>
    </xf>
    <xf numFmtId="165" fontId="22" fillId="0" borderId="0" xfId="1" applyFont="1" applyAlignment="1">
      <alignment vertical="top"/>
    </xf>
    <xf numFmtId="0" fontId="22" fillId="0" borderId="0" xfId="0" applyFont="1" applyAlignment="1">
      <alignment vertical="top" wrapText="1"/>
    </xf>
    <xf numFmtId="172" fontId="30" fillId="0" borderId="0" xfId="1" applyNumberFormat="1" applyFont="1" applyFill="1" applyAlignment="1">
      <alignment vertical="top" wrapText="1"/>
    </xf>
    <xf numFmtId="185" fontId="22" fillId="0" borderId="0" xfId="0" applyNumberFormat="1" applyFont="1"/>
    <xf numFmtId="0" fontId="22" fillId="0" borderId="0" xfId="0" applyFont="1" applyAlignment="1">
      <alignment horizontal="center" vertical="top"/>
    </xf>
    <xf numFmtId="165" fontId="22" fillId="0" borderId="0" xfId="1" applyFont="1" applyFill="1" applyAlignment="1">
      <alignment horizontal="center" vertical="top"/>
    </xf>
    <xf numFmtId="0" fontId="30" fillId="0" borderId="0" xfId="0" applyFont="1" applyAlignment="1">
      <alignment horizontal="center" vertical="top"/>
    </xf>
    <xf numFmtId="172" fontId="22" fillId="0" borderId="0" xfId="1" applyNumberFormat="1" applyFont="1" applyFill="1" applyAlignment="1">
      <alignment horizontal="center" vertical="top"/>
    </xf>
    <xf numFmtId="172" fontId="22" fillId="0" borderId="0" xfId="1" applyNumberFormat="1" applyFont="1" applyFill="1" applyAlignment="1">
      <alignment horizontal="right" vertical="top"/>
    </xf>
    <xf numFmtId="0" fontId="22" fillId="0" borderId="0" xfId="0" applyFont="1" applyAlignment="1">
      <alignment horizontal="right" vertical="center"/>
    </xf>
    <xf numFmtId="172" fontId="139" fillId="0" borderId="0" xfId="1" applyNumberFormat="1" applyFont="1" applyFill="1" applyAlignment="1">
      <alignment horizontal="right" vertical="center"/>
    </xf>
    <xf numFmtId="165" fontId="22" fillId="0" borderId="0" xfId="1" applyFont="1" applyFill="1" applyAlignment="1">
      <alignment horizontal="right" vertical="center"/>
    </xf>
    <xf numFmtId="0" fontId="30" fillId="0" borderId="0" xfId="0" applyFont="1" applyAlignment="1">
      <alignment horizontal="right" vertical="center"/>
    </xf>
    <xf numFmtId="10" fontId="22" fillId="0" borderId="0" xfId="198" applyNumberFormat="1" applyFont="1" applyFill="1" applyAlignment="1">
      <alignment horizontal="right" vertical="center"/>
    </xf>
    <xf numFmtId="165" fontId="140" fillId="0" borderId="0" xfId="1" applyFont="1" applyFill="1" applyAlignment="1">
      <alignment horizontal="center" vertical="top"/>
    </xf>
    <xf numFmtId="172" fontId="140" fillId="0" borderId="0" xfId="1" applyNumberFormat="1" applyFont="1" applyFill="1" applyAlignment="1">
      <alignment horizontal="center" vertical="top"/>
    </xf>
    <xf numFmtId="172" fontId="79" fillId="0" borderId="0" xfId="1" applyNumberFormat="1" applyFont="1" applyFill="1" applyAlignment="1">
      <alignment horizontal="right" vertical="center" wrapText="1"/>
    </xf>
    <xf numFmtId="172" fontId="69" fillId="0" borderId="0" xfId="1" applyNumberFormat="1" applyFont="1" applyFill="1" applyAlignment="1">
      <alignment horizontal="right" vertical="center" wrapText="1"/>
    </xf>
    <xf numFmtId="172" fontId="0" fillId="0" borderId="0" xfId="1" applyNumberFormat="1" applyFont="1" applyFill="1" applyAlignment="1">
      <alignment vertical="center"/>
    </xf>
    <xf numFmtId="172" fontId="69" fillId="0" borderId="0" xfId="1" applyNumberFormat="1" applyFont="1" applyFill="1" applyAlignment="1">
      <alignment vertical="center"/>
    </xf>
    <xf numFmtId="0" fontId="69" fillId="0" borderId="0" xfId="0" applyFont="1" applyAlignment="1">
      <alignment horizontal="center" vertical="center" wrapText="1"/>
    </xf>
    <xf numFmtId="172" fontId="73" fillId="0" borderId="0" xfId="1" applyNumberFormat="1" applyFont="1" applyFill="1" applyAlignment="1">
      <alignment vertical="center"/>
    </xf>
    <xf numFmtId="172" fontId="83" fillId="0" borderId="0" xfId="1" applyNumberFormat="1" applyFont="1" applyFill="1" applyAlignment="1">
      <alignment vertical="center"/>
    </xf>
    <xf numFmtId="165" fontId="22" fillId="0" borderId="7" xfId="1" applyFont="1" applyFill="1" applyBorder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40" fillId="0" borderId="7" xfId="0" applyFont="1" applyBorder="1" applyAlignment="1">
      <alignment horizontal="left" vertical="center" wrapText="1"/>
    </xf>
    <xf numFmtId="0" fontId="40" fillId="0" borderId="9" xfId="0" applyFont="1" applyBorder="1" applyAlignment="1">
      <alignment horizontal="left" wrapText="1"/>
    </xf>
    <xf numFmtId="0" fontId="40" fillId="0" borderId="10" xfId="0" applyFont="1" applyBorder="1" applyAlignment="1">
      <alignment horizontal="left" wrapText="1"/>
    </xf>
    <xf numFmtId="0" fontId="40" fillId="0" borderId="9" xfId="0" quotePrefix="1" applyFont="1" applyBorder="1" applyAlignment="1">
      <alignment horizontal="right" vertical="center"/>
    </xf>
    <xf numFmtId="0" fontId="40" fillId="0" borderId="10" xfId="0" applyFont="1" applyBorder="1" applyAlignment="1">
      <alignment horizontal="right" vertical="center"/>
    </xf>
    <xf numFmtId="0" fontId="39" fillId="0" borderId="0" xfId="0" applyFont="1" applyAlignment="1">
      <alignment vertical="top" wrapText="1"/>
    </xf>
    <xf numFmtId="0" fontId="39" fillId="0" borderId="0" xfId="0" quotePrefix="1" applyFont="1" applyAlignment="1">
      <alignment horizontal="left" vertical="top" wrapText="1"/>
    </xf>
    <xf numFmtId="174" fontId="37" fillId="0" borderId="0" xfId="199" applyFont="1" applyAlignment="1">
      <alignment vertical="center"/>
    </xf>
    <xf numFmtId="167" fontId="142" fillId="0" borderId="0" xfId="198" applyNumberFormat="1" applyFont="1" applyFill="1" applyBorder="1" applyAlignment="1">
      <alignment horizontal="right" vertical="center"/>
    </xf>
    <xf numFmtId="172" fontId="37" fillId="0" borderId="0" xfId="1" applyNumberFormat="1" applyFont="1" applyFill="1" applyBorder="1" applyAlignment="1">
      <alignment vertical="center"/>
    </xf>
    <xf numFmtId="176" fontId="37" fillId="0" borderId="0" xfId="1" applyNumberFormat="1" applyFont="1" applyFill="1" applyBorder="1" applyAlignment="1">
      <alignment vertical="center"/>
    </xf>
    <xf numFmtId="180" fontId="144" fillId="0" borderId="0" xfId="198" applyNumberFormat="1" applyFont="1" applyFill="1" applyBorder="1" applyAlignment="1">
      <alignment vertical="center"/>
    </xf>
    <xf numFmtId="172" fontId="144" fillId="0" borderId="0" xfId="1" applyNumberFormat="1" applyFont="1" applyFill="1" applyBorder="1" applyAlignment="1">
      <alignment vertical="center"/>
    </xf>
    <xf numFmtId="175" fontId="142" fillId="0" borderId="0" xfId="22" applyNumberFormat="1" applyFont="1" applyFill="1" applyBorder="1" applyAlignment="1">
      <alignment horizontal="right" vertical="center"/>
    </xf>
    <xf numFmtId="2" fontId="142" fillId="0" borderId="0" xfId="198" applyNumberFormat="1" applyFont="1" applyFill="1" applyBorder="1" applyAlignment="1">
      <alignment horizontal="right" vertical="center"/>
    </xf>
    <xf numFmtId="175" fontId="37" fillId="0" borderId="0" xfId="199" applyNumberFormat="1" applyFont="1" applyAlignment="1">
      <alignment vertical="center"/>
    </xf>
    <xf numFmtId="0" fontId="142" fillId="0" borderId="0" xfId="199" applyNumberFormat="1" applyFont="1" applyAlignment="1">
      <alignment horizontal="center" vertical="center"/>
    </xf>
    <xf numFmtId="172" fontId="142" fillId="0" borderId="0" xfId="1" applyNumberFormat="1" applyFont="1" applyFill="1" applyBorder="1" applyAlignment="1">
      <alignment horizontal="center" vertical="center"/>
    </xf>
    <xf numFmtId="172" fontId="150" fillId="0" borderId="0" xfId="1" applyNumberFormat="1" applyFont="1" applyAlignment="1">
      <alignment horizontal="right" vertical="center"/>
    </xf>
    <xf numFmtId="176" fontId="142" fillId="0" borderId="0" xfId="1" applyNumberFormat="1" applyFont="1" applyFill="1" applyBorder="1" applyAlignment="1">
      <alignment horizontal="center" vertical="center"/>
    </xf>
    <xf numFmtId="174" fontId="142" fillId="0" borderId="0" xfId="199" applyFont="1" applyAlignment="1">
      <alignment horizontal="center" vertical="center"/>
    </xf>
    <xf numFmtId="49" fontId="144" fillId="0" borderId="0" xfId="199" applyNumberFormat="1" applyFont="1" applyAlignment="1">
      <alignment horizontal="center" vertical="center"/>
    </xf>
    <xf numFmtId="49" fontId="144" fillId="0" borderId="7" xfId="1" applyNumberFormat="1" applyFont="1" applyBorder="1" applyAlignment="1">
      <alignment horizontal="right" vertical="center"/>
    </xf>
    <xf numFmtId="176" fontId="144" fillId="0" borderId="0" xfId="1" applyNumberFormat="1" applyFont="1" applyFill="1" applyBorder="1" applyAlignment="1">
      <alignment vertical="center"/>
    </xf>
    <xf numFmtId="173" fontId="144" fillId="0" borderId="0" xfId="1" applyNumberFormat="1" applyFont="1" applyFill="1" applyBorder="1" applyAlignment="1">
      <alignment horizontal="right" vertical="center"/>
    </xf>
    <xf numFmtId="175" fontId="144" fillId="0" borderId="0" xfId="1" applyNumberFormat="1" applyFont="1" applyFill="1" applyBorder="1" applyAlignment="1">
      <alignment vertical="center"/>
    </xf>
    <xf numFmtId="173" fontId="144" fillId="0" borderId="0" xfId="158" applyNumberFormat="1" applyFont="1" applyFill="1" applyBorder="1" applyAlignment="1">
      <alignment horizontal="right" vertical="center"/>
    </xf>
    <xf numFmtId="165" fontId="37" fillId="0" borderId="0" xfId="1" applyFont="1" applyAlignment="1">
      <alignment vertical="center"/>
    </xf>
    <xf numFmtId="172" fontId="147" fillId="0" borderId="0" xfId="1" applyNumberFormat="1" applyFont="1" applyFill="1" applyBorder="1" applyAlignment="1">
      <alignment vertical="center"/>
    </xf>
    <xf numFmtId="176" fontId="147" fillId="0" borderId="0" xfId="1" applyNumberFormat="1" applyFont="1" applyFill="1" applyBorder="1" applyAlignment="1">
      <alignment vertical="center"/>
    </xf>
    <xf numFmtId="176" fontId="142" fillId="0" borderId="0" xfId="1" applyNumberFormat="1" applyFont="1" applyFill="1" applyBorder="1" applyAlignment="1">
      <alignment vertical="center"/>
    </xf>
    <xf numFmtId="175" fontId="142" fillId="0" borderId="0" xfId="1" applyNumberFormat="1" applyFont="1" applyFill="1" applyBorder="1" applyAlignment="1">
      <alignment vertical="center"/>
    </xf>
    <xf numFmtId="173" fontId="142" fillId="0" borderId="0" xfId="158" applyNumberFormat="1" applyFont="1" applyFill="1" applyBorder="1" applyAlignment="1">
      <alignment horizontal="right" vertical="center"/>
    </xf>
    <xf numFmtId="175" fontId="142" fillId="0" borderId="0" xfId="1" applyNumberFormat="1" applyFont="1" applyFill="1" applyBorder="1" applyAlignment="1">
      <alignment horizontal="right" vertical="center"/>
    </xf>
    <xf numFmtId="173" fontId="144" fillId="0" borderId="0" xfId="22" applyNumberFormat="1" applyFont="1" applyFill="1" applyBorder="1" applyAlignment="1">
      <alignment horizontal="center" vertical="center"/>
    </xf>
    <xf numFmtId="175" fontId="144" fillId="0" borderId="0" xfId="1" applyNumberFormat="1" applyFont="1" applyFill="1" applyBorder="1" applyAlignment="1">
      <alignment horizontal="right" vertical="center"/>
    </xf>
    <xf numFmtId="173" fontId="142" fillId="0" borderId="0" xfId="1" applyNumberFormat="1" applyFont="1" applyFill="1" applyBorder="1" applyAlignment="1">
      <alignment horizontal="right" vertical="center"/>
    </xf>
    <xf numFmtId="176" fontId="142" fillId="0" borderId="0" xfId="1" applyNumberFormat="1" applyFont="1" applyFill="1" applyBorder="1" applyAlignment="1">
      <alignment horizontal="right" vertical="center"/>
    </xf>
    <xf numFmtId="165" fontId="142" fillId="0" borderId="0" xfId="1" applyFont="1" applyFill="1" applyBorder="1" applyAlignment="1">
      <alignment horizontal="right" vertical="center"/>
    </xf>
    <xf numFmtId="3" fontId="37" fillId="0" borderId="0" xfId="1" applyNumberFormat="1" applyFont="1" applyFill="1" applyBorder="1" applyAlignment="1">
      <alignment vertical="center"/>
    </xf>
    <xf numFmtId="176" fontId="37" fillId="0" borderId="0" xfId="199" applyNumberFormat="1" applyFont="1" applyAlignment="1">
      <alignment vertical="center"/>
    </xf>
    <xf numFmtId="173" fontId="142" fillId="0" borderId="0" xfId="22" applyNumberFormat="1" applyFont="1" applyFill="1" applyBorder="1" applyAlignment="1">
      <alignment horizontal="right" vertical="center"/>
    </xf>
    <xf numFmtId="173" fontId="144" fillId="0" borderId="0" xfId="22" applyNumberFormat="1" applyFont="1" applyFill="1" applyBorder="1" applyAlignment="1">
      <alignment horizontal="right" vertical="center"/>
    </xf>
    <xf numFmtId="167" fontId="147" fillId="0" borderId="0" xfId="1" applyNumberFormat="1" applyFont="1" applyFill="1" applyBorder="1" applyAlignment="1">
      <alignment vertical="center"/>
    </xf>
    <xf numFmtId="175" fontId="156" fillId="0" borderId="0" xfId="1" applyNumberFormat="1" applyFont="1" applyFill="1" applyBorder="1" applyAlignment="1">
      <alignment horizontal="right" vertical="center"/>
    </xf>
    <xf numFmtId="167" fontId="37" fillId="0" borderId="0" xfId="1" applyNumberFormat="1" applyFont="1" applyFill="1" applyBorder="1" applyAlignment="1">
      <alignment vertical="center"/>
    </xf>
    <xf numFmtId="175" fontId="37" fillId="0" borderId="0" xfId="1" applyNumberFormat="1" applyFont="1" applyFill="1" applyBorder="1" applyAlignment="1">
      <alignment vertical="center"/>
    </xf>
    <xf numFmtId="165" fontId="147" fillId="0" borderId="0" xfId="1" applyFont="1" applyFill="1" applyBorder="1" applyAlignment="1">
      <alignment vertical="center"/>
    </xf>
    <xf numFmtId="187" fontId="37" fillId="0" borderId="0" xfId="1" applyNumberFormat="1" applyFont="1" applyFill="1" applyBorder="1" applyAlignment="1">
      <alignment vertical="center"/>
    </xf>
    <xf numFmtId="176" fontId="37" fillId="0" borderId="0" xfId="1" applyNumberFormat="1" applyFont="1" applyFill="1" applyBorder="1" applyAlignment="1"/>
    <xf numFmtId="173" fontId="159" fillId="0" borderId="6" xfId="22" applyNumberFormat="1" applyFont="1" applyFill="1" applyBorder="1" applyAlignment="1">
      <alignment horizontal="right" vertical="center"/>
    </xf>
    <xf numFmtId="174" fontId="2" fillId="0" borderId="0" xfId="199" applyAlignment="1">
      <alignment vertical="center"/>
    </xf>
    <xf numFmtId="3" fontId="153" fillId="0" borderId="0" xfId="22" applyNumberFormat="1" applyFont="1" applyFill="1" applyBorder="1" applyAlignment="1">
      <alignment horizontal="right" vertical="center"/>
    </xf>
    <xf numFmtId="173" fontId="153" fillId="0" borderId="0" xfId="22" applyNumberFormat="1" applyFont="1" applyFill="1" applyBorder="1" applyAlignment="1">
      <alignment horizontal="right" vertical="center"/>
    </xf>
    <xf numFmtId="172" fontId="2" fillId="0" borderId="0" xfId="1" applyNumberFormat="1" applyFont="1" applyFill="1" applyBorder="1" applyAlignment="1">
      <alignment vertical="center"/>
    </xf>
    <xf numFmtId="176" fontId="2" fillId="0" borderId="0" xfId="1" applyNumberFormat="1" applyFont="1" applyFill="1" applyBorder="1" applyAlignment="1">
      <alignment vertical="center"/>
    </xf>
    <xf numFmtId="165" fontId="85" fillId="0" borderId="0" xfId="1" applyFont="1" applyFill="1" applyBorder="1" applyAlignment="1">
      <alignment vertical="center"/>
    </xf>
    <xf numFmtId="177" fontId="142" fillId="0" borderId="0" xfId="1" applyNumberFormat="1" applyFont="1" applyFill="1" applyBorder="1" applyAlignment="1">
      <alignment horizontal="right" vertical="center"/>
    </xf>
    <xf numFmtId="0" fontId="162" fillId="0" borderId="0" xfId="0" applyFont="1" applyAlignment="1">
      <alignment vertical="center" wrapText="1"/>
    </xf>
    <xf numFmtId="0" fontId="163" fillId="0" borderId="0" xfId="0" applyFont="1" applyAlignment="1">
      <alignment horizontal="right" vertical="center" wrapText="1"/>
    </xf>
    <xf numFmtId="3" fontId="163" fillId="0" borderId="0" xfId="1" applyNumberFormat="1" applyFont="1" applyFill="1" applyBorder="1" applyAlignment="1">
      <alignment horizontal="left" vertical="center" indent="1"/>
    </xf>
    <xf numFmtId="0" fontId="164" fillId="0" borderId="0" xfId="0" applyFont="1"/>
    <xf numFmtId="3" fontId="163" fillId="0" borderId="0" xfId="1" applyNumberFormat="1" applyFont="1" applyFill="1" applyBorder="1" applyAlignment="1">
      <alignment horizontal="right" vertical="center" indent="1"/>
    </xf>
    <xf numFmtId="165" fontId="164" fillId="0" borderId="0" xfId="1" applyFont="1" applyAlignment="1">
      <alignment vertical="top"/>
    </xf>
    <xf numFmtId="167" fontId="164" fillId="0" borderId="0" xfId="198" applyNumberFormat="1" applyFont="1" applyFill="1"/>
    <xf numFmtId="3" fontId="163" fillId="0" borderId="0" xfId="1" applyNumberFormat="1" applyFont="1" applyFill="1" applyBorder="1" applyAlignment="1">
      <alignment horizontal="left" vertical="center" indent="2"/>
    </xf>
    <xf numFmtId="173" fontId="163" fillId="0" borderId="0" xfId="1" applyNumberFormat="1" applyFont="1" applyFill="1" applyBorder="1" applyAlignment="1">
      <alignment horizontal="right" vertical="center" indent="1"/>
    </xf>
    <xf numFmtId="0" fontId="163" fillId="0" borderId="0" xfId="0" applyFont="1" applyAlignment="1">
      <alignment vertical="center" wrapText="1"/>
    </xf>
    <xf numFmtId="3" fontId="165" fillId="0" borderId="0" xfId="1" applyNumberFormat="1" applyFont="1" applyFill="1" applyBorder="1" applyAlignment="1">
      <alignment horizontal="right" vertical="center" indent="1"/>
    </xf>
    <xf numFmtId="172" fontId="164" fillId="0" borderId="0" xfId="1" applyNumberFormat="1" applyFont="1" applyFill="1"/>
    <xf numFmtId="3" fontId="164" fillId="0" borderId="0" xfId="0" applyNumberFormat="1" applyFont="1"/>
    <xf numFmtId="177" fontId="164" fillId="0" borderId="0" xfId="1" applyNumberFormat="1" applyFont="1" applyFill="1"/>
    <xf numFmtId="184" fontId="164" fillId="0" borderId="0" xfId="0" applyNumberFormat="1" applyFont="1"/>
    <xf numFmtId="173" fontId="165" fillId="0" borderId="0" xfId="1" applyNumberFormat="1" applyFont="1" applyFill="1" applyBorder="1" applyAlignment="1">
      <alignment horizontal="right" vertical="center" indent="1"/>
    </xf>
    <xf numFmtId="165" fontId="164" fillId="0" borderId="0" xfId="1" applyFont="1" applyFill="1"/>
    <xf numFmtId="176" fontId="164" fillId="0" borderId="0" xfId="0" applyNumberFormat="1" applyFont="1"/>
    <xf numFmtId="43" fontId="164" fillId="0" borderId="0" xfId="0" applyNumberFormat="1" applyFont="1"/>
    <xf numFmtId="165" fontId="164" fillId="0" borderId="0" xfId="1" applyFont="1" applyFill="1" applyBorder="1"/>
    <xf numFmtId="0" fontId="166" fillId="0" borderId="0" xfId="2" applyFont="1"/>
    <xf numFmtId="0" fontId="167" fillId="0" borderId="0" xfId="0" applyFont="1" applyAlignment="1">
      <alignment vertical="top"/>
    </xf>
    <xf numFmtId="0" fontId="168" fillId="0" borderId="0" xfId="0" applyFont="1"/>
    <xf numFmtId="3" fontId="165" fillId="0" borderId="0" xfId="1" applyNumberFormat="1" applyFont="1" applyFill="1" applyBorder="1" applyAlignment="1">
      <alignment horizontal="right" vertical="top"/>
    </xf>
    <xf numFmtId="0" fontId="165" fillId="0" borderId="9" xfId="0" applyFont="1" applyBorder="1" applyAlignment="1">
      <alignment horizontal="center" vertical="center"/>
    </xf>
    <xf numFmtId="0" fontId="165" fillId="0" borderId="8" xfId="0" applyFont="1" applyBorder="1" applyAlignment="1">
      <alignment horizontal="right" vertical="center" indent="1"/>
    </xf>
    <xf numFmtId="0" fontId="165" fillId="0" borderId="0" xfId="0" applyFont="1" applyAlignment="1">
      <alignment horizontal="right" vertical="center" indent="1"/>
    </xf>
    <xf numFmtId="0" fontId="164" fillId="0" borderId="8" xfId="0" applyFont="1" applyBorder="1"/>
    <xf numFmtId="0" fontId="164" fillId="0" borderId="6" xfId="0" applyFont="1" applyBorder="1"/>
    <xf numFmtId="0" fontId="164" fillId="0" borderId="7" xfId="0" applyFont="1" applyBorder="1"/>
    <xf numFmtId="0" fontId="165" fillId="0" borderId="10" xfId="0" applyFont="1" applyBorder="1" applyAlignment="1">
      <alignment horizontal="right" vertical="center" indent="1"/>
    </xf>
    <xf numFmtId="173" fontId="165" fillId="0" borderId="0" xfId="1" applyNumberFormat="1" applyFont="1" applyFill="1" applyBorder="1" applyAlignment="1">
      <alignment horizontal="right" vertical="top"/>
    </xf>
    <xf numFmtId="173" fontId="163" fillId="0" borderId="0" xfId="1" applyNumberFormat="1" applyFont="1" applyFill="1" applyBorder="1" applyAlignment="1">
      <alignment horizontal="right" vertical="top"/>
    </xf>
    <xf numFmtId="173" fontId="165" fillId="0" borderId="8" xfId="1" applyNumberFormat="1" applyFont="1" applyFill="1" applyBorder="1" applyAlignment="1">
      <alignment horizontal="right" vertical="top"/>
    </xf>
    <xf numFmtId="173" fontId="165" fillId="0" borderId="7" xfId="1" applyNumberFormat="1" applyFont="1" applyFill="1" applyBorder="1" applyAlignment="1">
      <alignment horizontal="right" vertical="center"/>
    </xf>
    <xf numFmtId="0" fontId="169" fillId="0" borderId="0" xfId="0" applyFont="1"/>
    <xf numFmtId="0" fontId="170" fillId="0" borderId="0" xfId="0" applyFont="1" applyAlignment="1">
      <alignment horizontal="center" vertical="top"/>
    </xf>
    <xf numFmtId="172" fontId="171" fillId="0" borderId="0" xfId="1" applyNumberFormat="1" applyFont="1" applyFill="1" applyAlignment="1">
      <alignment horizontal="center" vertical="top"/>
    </xf>
    <xf numFmtId="165" fontId="171" fillId="0" borderId="0" xfId="1" applyFont="1" applyFill="1" applyAlignment="1">
      <alignment horizontal="center" vertical="top"/>
    </xf>
    <xf numFmtId="0" fontId="172" fillId="0" borderId="5" xfId="0" applyFont="1" applyBorder="1" applyAlignment="1">
      <alignment horizontal="center" vertical="top"/>
    </xf>
    <xf numFmtId="165" fontId="170" fillId="0" borderId="0" xfId="1" applyFont="1" applyFill="1" applyAlignment="1">
      <alignment horizontal="center" vertical="top"/>
    </xf>
    <xf numFmtId="172" fontId="170" fillId="0" borderId="0" xfId="1" applyNumberFormat="1" applyFont="1" applyFill="1" applyAlignment="1">
      <alignment horizontal="center" vertical="top"/>
    </xf>
    <xf numFmtId="172" fontId="170" fillId="0" borderId="0" xfId="1" applyNumberFormat="1" applyFont="1" applyFill="1" applyAlignment="1">
      <alignment horizontal="right" vertical="top"/>
    </xf>
    <xf numFmtId="0" fontId="85" fillId="0" borderId="0" xfId="0" applyFont="1" applyAlignment="1">
      <alignment horizontal="right" vertical="center" wrapText="1"/>
    </xf>
    <xf numFmtId="3" fontId="85" fillId="0" borderId="0" xfId="1" applyNumberFormat="1" applyFont="1" applyFill="1" applyBorder="1" applyAlignment="1">
      <alignment horizontal="left" vertical="center" indent="1"/>
    </xf>
    <xf numFmtId="0" fontId="173" fillId="0" borderId="0" xfId="0" applyFont="1"/>
    <xf numFmtId="3" fontId="85" fillId="0" borderId="0" xfId="1" applyNumberFormat="1" applyFont="1" applyFill="1" applyBorder="1" applyAlignment="1">
      <alignment horizontal="right" vertical="center" indent="1"/>
    </xf>
    <xf numFmtId="3" fontId="85" fillId="0" borderId="0" xfId="1" applyNumberFormat="1" applyFont="1" applyFill="1" applyBorder="1" applyAlignment="1">
      <alignment horizontal="left" vertical="center" indent="2"/>
    </xf>
    <xf numFmtId="0" fontId="147" fillId="0" borderId="0" xfId="2" applyFont="1"/>
    <xf numFmtId="0" fontId="145" fillId="0" borderId="0" xfId="0" applyFont="1" applyAlignment="1">
      <alignment vertical="top"/>
    </xf>
    <xf numFmtId="0" fontId="174" fillId="0" borderId="50" xfId="0" applyFont="1" applyBorder="1" applyAlignment="1">
      <alignment horizontal="right" vertical="center" indent="1"/>
    </xf>
    <xf numFmtId="0" fontId="174" fillId="0" borderId="0" xfId="0" applyFont="1" applyAlignment="1">
      <alignment horizontal="right" vertical="center" indent="1"/>
    </xf>
    <xf numFmtId="3" fontId="174" fillId="0" borderId="0" xfId="1" applyNumberFormat="1" applyFont="1" applyFill="1" applyBorder="1" applyAlignment="1">
      <alignment horizontal="right" vertical="top"/>
    </xf>
    <xf numFmtId="3" fontId="85" fillId="0" borderId="0" xfId="1" applyNumberFormat="1" applyFont="1" applyFill="1" applyBorder="1" applyAlignment="1">
      <alignment horizontal="right" vertical="top"/>
    </xf>
    <xf numFmtId="3" fontId="174" fillId="0" borderId="8" xfId="1" applyNumberFormat="1" applyFont="1" applyFill="1" applyBorder="1" applyAlignment="1">
      <alignment horizontal="right" vertical="top"/>
    </xf>
    <xf numFmtId="3" fontId="174" fillId="0" borderId="7" xfId="1" applyNumberFormat="1" applyFont="1" applyFill="1" applyBorder="1" applyAlignment="1">
      <alignment horizontal="right" vertical="center"/>
    </xf>
    <xf numFmtId="3" fontId="173" fillId="0" borderId="0" xfId="0" applyNumberFormat="1" applyFont="1"/>
    <xf numFmtId="0" fontId="21" fillId="0" borderId="0" xfId="0" applyFont="1"/>
    <xf numFmtId="3" fontId="85" fillId="0" borderId="8" xfId="1" applyNumberFormat="1" applyFont="1" applyFill="1" applyBorder="1" applyAlignment="1">
      <alignment horizontal="right" vertical="top"/>
    </xf>
    <xf numFmtId="0" fontId="174" fillId="0" borderId="5" xfId="0" applyFont="1" applyBorder="1" applyAlignment="1">
      <alignment horizontal="right" vertical="center" indent="1"/>
    </xf>
    <xf numFmtId="173" fontId="174" fillId="0" borderId="0" xfId="1" applyNumberFormat="1" applyFont="1" applyFill="1" applyBorder="1" applyAlignment="1">
      <alignment horizontal="right" vertical="top"/>
    </xf>
    <xf numFmtId="173" fontId="85" fillId="0" borderId="0" xfId="1" applyNumberFormat="1" applyFont="1" applyFill="1" applyBorder="1" applyAlignment="1">
      <alignment horizontal="right" vertical="top"/>
    </xf>
    <xf numFmtId="173" fontId="174" fillId="0" borderId="8" xfId="1" applyNumberFormat="1" applyFont="1" applyFill="1" applyBorder="1" applyAlignment="1">
      <alignment horizontal="right" vertical="top"/>
    </xf>
    <xf numFmtId="173" fontId="174" fillId="0" borderId="7" xfId="1" applyNumberFormat="1" applyFont="1" applyFill="1" applyBorder="1" applyAlignment="1">
      <alignment horizontal="right" vertical="center"/>
    </xf>
    <xf numFmtId="0" fontId="174" fillId="0" borderId="51" xfId="0" applyFont="1" applyBorder="1" applyAlignment="1">
      <alignment horizontal="right" vertical="center" indent="1"/>
    </xf>
    <xf numFmtId="0" fontId="38" fillId="0" borderId="0" xfId="0" applyFont="1"/>
    <xf numFmtId="173" fontId="85" fillId="0" borderId="6" xfId="1" applyNumberFormat="1" applyFont="1" applyFill="1" applyBorder="1" applyAlignment="1">
      <alignment horizontal="right" vertical="top"/>
    </xf>
    <xf numFmtId="173" fontId="174" fillId="0" borderId="8" xfId="1" applyNumberFormat="1" applyFont="1" applyFill="1" applyBorder="1" applyAlignment="1">
      <alignment horizontal="right" vertical="center"/>
    </xf>
    <xf numFmtId="173" fontId="174" fillId="0" borderId="0" xfId="1" applyNumberFormat="1" applyFont="1" applyFill="1" applyBorder="1" applyAlignment="1">
      <alignment horizontal="right" vertical="center" indent="1"/>
    </xf>
    <xf numFmtId="0" fontId="40" fillId="0" borderId="0" xfId="0" applyFont="1" applyAlignment="1">
      <alignment horizontal="left" vertical="center" wrapText="1" indent="1"/>
    </xf>
    <xf numFmtId="3" fontId="174" fillId="0" borderId="0" xfId="1" applyNumberFormat="1" applyFont="1" applyFill="1" applyBorder="1" applyAlignment="1">
      <alignment horizontal="right" vertical="center" indent="1"/>
    </xf>
    <xf numFmtId="165" fontId="173" fillId="0" borderId="0" xfId="1" applyFont="1" applyFill="1"/>
    <xf numFmtId="176" fontId="173" fillId="0" borderId="0" xfId="0" applyNumberFormat="1" applyFont="1"/>
    <xf numFmtId="43" fontId="173" fillId="0" borderId="0" xfId="0" applyNumberFormat="1" applyFont="1"/>
    <xf numFmtId="165" fontId="173" fillId="0" borderId="0" xfId="1" applyFont="1" applyFill="1" applyBorder="1"/>
    <xf numFmtId="0" fontId="32" fillId="0" borderId="0" xfId="0" applyFont="1"/>
    <xf numFmtId="0" fontId="73" fillId="63" borderId="0" xfId="0" applyFont="1" applyFill="1" applyAlignment="1">
      <alignment horizontal="center" vertical="center" wrapText="1"/>
    </xf>
    <xf numFmtId="3" fontId="72" fillId="0" borderId="0" xfId="1" applyNumberFormat="1" applyFont="1" applyFill="1" applyAlignment="1">
      <alignment horizontal="right" vertical="center"/>
    </xf>
    <xf numFmtId="3" fontId="73" fillId="0" borderId="0" xfId="1" applyNumberFormat="1" applyFont="1" applyFill="1" applyAlignment="1">
      <alignment horizontal="right" vertical="center"/>
    </xf>
    <xf numFmtId="180" fontId="0" fillId="0" borderId="0" xfId="198" applyNumberFormat="1" applyFont="1" applyFill="1" applyAlignment="1">
      <alignment horizontal="right" vertical="center"/>
    </xf>
    <xf numFmtId="176" fontId="175" fillId="0" borderId="0" xfId="1" applyNumberFormat="1" applyFont="1" applyFill="1" applyAlignment="1">
      <alignment horizontal="right" vertical="center"/>
    </xf>
    <xf numFmtId="172" fontId="72" fillId="0" borderId="0" xfId="0" applyNumberFormat="1" applyFont="1" applyAlignment="1">
      <alignment horizontal="left" vertical="center"/>
    </xf>
    <xf numFmtId="175" fontId="164" fillId="0" borderId="0" xfId="0" applyNumberFormat="1" applyFont="1"/>
    <xf numFmtId="175" fontId="22" fillId="0" borderId="0" xfId="0" applyNumberFormat="1" applyFont="1"/>
    <xf numFmtId="172" fontId="0" fillId="0" borderId="0" xfId="1" applyNumberFormat="1" applyFont="1" applyAlignment="1">
      <alignment vertical="center"/>
    </xf>
    <xf numFmtId="172" fontId="120" fillId="0" borderId="0" xfId="1" applyNumberFormat="1" applyFont="1" applyAlignment="1">
      <alignment horizontal="left" vertical="center"/>
    </xf>
    <xf numFmtId="172" fontId="113" fillId="0" borderId="0" xfId="1" applyNumberFormat="1" applyFont="1" applyAlignment="1">
      <alignment horizontal="left" vertical="center"/>
    </xf>
    <xf numFmtId="174" fontId="144" fillId="0" borderId="0" xfId="6909" applyFont="1" applyAlignment="1">
      <alignment vertical="center"/>
    </xf>
    <xf numFmtId="174" fontId="144" fillId="0" borderId="0" xfId="199" applyFont="1" applyAlignment="1">
      <alignment vertical="center"/>
    </xf>
    <xf numFmtId="1" fontId="144" fillId="0" borderId="0" xfId="199" applyNumberFormat="1" applyFont="1" applyAlignment="1">
      <alignment vertical="center"/>
    </xf>
    <xf numFmtId="174" fontId="145" fillId="0" borderId="0" xfId="200" applyFont="1" applyAlignment="1">
      <alignment vertical="center"/>
    </xf>
    <xf numFmtId="175" fontId="146" fillId="0" borderId="0" xfId="199" applyNumberFormat="1" applyFont="1" applyAlignment="1">
      <alignment vertical="center"/>
    </xf>
    <xf numFmtId="175" fontId="142" fillId="0" borderId="0" xfId="199" applyNumberFormat="1" applyFont="1" applyAlignment="1">
      <alignment horizontal="right" vertical="center"/>
    </xf>
    <xf numFmtId="175" fontId="142" fillId="0" borderId="34" xfId="199" applyNumberFormat="1" applyFont="1" applyBorder="1" applyAlignment="1">
      <alignment horizontal="right" vertical="center"/>
    </xf>
    <xf numFmtId="175" fontId="85" fillId="0" borderId="0" xfId="199" applyNumberFormat="1" applyFont="1" applyAlignment="1">
      <alignment vertical="center"/>
    </xf>
    <xf numFmtId="174" fontId="147" fillId="0" borderId="9" xfId="200" applyFont="1" applyBorder="1" applyAlignment="1">
      <alignment horizontal="center" vertical="center"/>
    </xf>
    <xf numFmtId="0" fontId="144" fillId="0" borderId="9" xfId="200" applyNumberFormat="1" applyFont="1" applyBorder="1" applyAlignment="1">
      <alignment horizontal="center" vertical="center"/>
    </xf>
    <xf numFmtId="0" fontId="144" fillId="0" borderId="5" xfId="200" applyNumberFormat="1" applyFont="1" applyBorder="1" applyAlignment="1">
      <alignment horizontal="center" vertical="center"/>
    </xf>
    <xf numFmtId="0" fontId="144" fillId="0" borderId="11" xfId="200" applyNumberFormat="1" applyFont="1" applyBorder="1" applyAlignment="1">
      <alignment horizontal="center" vertical="center"/>
    </xf>
    <xf numFmtId="0" fontId="144" fillId="0" borderId="5" xfId="200" applyNumberFormat="1" applyFont="1" applyBorder="1" applyAlignment="1">
      <alignment vertical="center"/>
    </xf>
    <xf numFmtId="0" fontId="144" fillId="0" borderId="34" xfId="200" applyNumberFormat="1" applyFont="1" applyBorder="1" applyAlignment="1">
      <alignment horizontal="center" vertical="center"/>
    </xf>
    <xf numFmtId="174" fontId="147" fillId="0" borderId="11" xfId="200" applyFont="1" applyBorder="1" applyAlignment="1">
      <alignment vertical="center"/>
    </xf>
    <xf numFmtId="174" fontId="147" fillId="0" borderId="34" xfId="200" applyFont="1" applyBorder="1" applyAlignment="1">
      <alignment horizontal="center" vertical="center"/>
    </xf>
    <xf numFmtId="174" fontId="144" fillId="0" borderId="50" xfId="200" applyFont="1" applyBorder="1" applyAlignment="1">
      <alignment horizontal="right" vertical="center"/>
    </xf>
    <xf numFmtId="174" fontId="144" fillId="0" borderId="53" xfId="200" applyFont="1" applyBorder="1" applyAlignment="1">
      <alignment horizontal="right" vertical="center"/>
    </xf>
    <xf numFmtId="0" fontId="144" fillId="0" borderId="50" xfId="200" applyNumberFormat="1" applyFont="1" applyBorder="1" applyAlignment="1">
      <alignment horizontal="right" vertical="center" indent="1"/>
    </xf>
    <xf numFmtId="0" fontId="144" fillId="0" borderId="34" xfId="200" applyNumberFormat="1" applyFont="1" applyBorder="1" applyAlignment="1">
      <alignment horizontal="right" vertical="center" indent="1"/>
    </xf>
    <xf numFmtId="174" fontId="144" fillId="0" borderId="34" xfId="200" applyFont="1" applyBorder="1" applyAlignment="1">
      <alignment horizontal="right" vertical="center"/>
    </xf>
    <xf numFmtId="174" fontId="147" fillId="0" borderId="34" xfId="200" applyFont="1" applyBorder="1" applyAlignment="1">
      <alignment vertical="center"/>
    </xf>
    <xf numFmtId="174" fontId="144" fillId="0" borderId="0" xfId="199" applyFont="1" applyAlignment="1">
      <alignment horizontal="center" vertical="center"/>
    </xf>
    <xf numFmtId="174" fontId="85" fillId="0" borderId="0" xfId="199" applyFont="1" applyAlignment="1">
      <alignment horizontal="center" vertical="center"/>
    </xf>
    <xf numFmtId="174" fontId="144" fillId="0" borderId="0" xfId="6909" applyFont="1" applyAlignment="1">
      <alignment horizontal="center" vertical="center"/>
    </xf>
    <xf numFmtId="175" fontId="144" fillId="0" borderId="0" xfId="199" applyNumberFormat="1" applyFont="1" applyAlignment="1">
      <alignment horizontal="center" vertical="center"/>
    </xf>
    <xf numFmtId="174" fontId="85" fillId="0" borderId="11" xfId="199" applyFont="1" applyBorder="1" applyAlignment="1">
      <alignment horizontal="center" vertical="center"/>
    </xf>
    <xf numFmtId="174" fontId="151" fillId="0" borderId="0" xfId="199" applyFont="1" applyAlignment="1">
      <alignment vertical="center"/>
    </xf>
    <xf numFmtId="175" fontId="144" fillId="0" borderId="0" xfId="199" applyNumberFormat="1" applyFont="1" applyAlignment="1">
      <alignment horizontal="right" vertical="center"/>
    </xf>
    <xf numFmtId="173" fontId="144" fillId="0" borderId="0" xfId="199" applyNumberFormat="1" applyFont="1" applyAlignment="1">
      <alignment horizontal="right" vertical="center"/>
    </xf>
    <xf numFmtId="174" fontId="152" fillId="0" borderId="0" xfId="199" quotePrefix="1" applyFont="1" applyAlignment="1">
      <alignment horizontal="left" vertical="center" wrapText="1"/>
    </xf>
    <xf numFmtId="174" fontId="147" fillId="0" borderId="0" xfId="199" applyFont="1" applyAlignment="1">
      <alignment vertical="center"/>
    </xf>
    <xf numFmtId="175" fontId="142" fillId="0" borderId="0" xfId="199" applyNumberFormat="1" applyFont="1" applyAlignment="1">
      <alignment horizontal="left" vertical="center" indent="4"/>
    </xf>
    <xf numFmtId="174" fontId="153" fillId="0" borderId="0" xfId="199" applyFont="1" applyAlignment="1">
      <alignment vertical="center"/>
    </xf>
    <xf numFmtId="174" fontId="153" fillId="0" borderId="0" xfId="199" applyFont="1" applyAlignment="1">
      <alignment horizontal="left" vertical="center"/>
    </xf>
    <xf numFmtId="173" fontId="142" fillId="0" borderId="0" xfId="199" applyNumberFormat="1" applyFont="1" applyAlignment="1">
      <alignment horizontal="right" vertical="center"/>
    </xf>
    <xf numFmtId="173" fontId="142" fillId="0" borderId="0" xfId="1" applyNumberFormat="1" applyFont="1" applyFill="1" applyBorder="1" applyAlignment="1">
      <alignment vertical="center"/>
    </xf>
    <xf numFmtId="174" fontId="154" fillId="0" borderId="0" xfId="199" quotePrefix="1" applyFont="1" applyAlignment="1">
      <alignment horizontal="left" vertical="center"/>
    </xf>
    <xf numFmtId="174" fontId="154" fillId="0" borderId="0" xfId="199" applyFont="1" applyAlignment="1">
      <alignment vertical="center"/>
    </xf>
    <xf numFmtId="174" fontId="152" fillId="0" borderId="0" xfId="199" quotePrefix="1" applyFont="1" applyAlignment="1">
      <alignment horizontal="left" vertical="center"/>
    </xf>
    <xf numFmtId="173" fontId="144" fillId="0" borderId="0" xfId="1" applyNumberFormat="1" applyFont="1" applyFill="1" applyBorder="1" applyAlignment="1">
      <alignment horizontal="center" vertical="center"/>
    </xf>
    <xf numFmtId="173" fontId="144" fillId="0" borderId="0" xfId="1" applyNumberFormat="1" applyFont="1" applyFill="1" applyBorder="1" applyAlignment="1">
      <alignment vertical="center"/>
    </xf>
    <xf numFmtId="173" fontId="144" fillId="0" borderId="0" xfId="199" applyNumberFormat="1" applyFont="1" applyAlignment="1">
      <alignment vertical="center"/>
    </xf>
    <xf numFmtId="173" fontId="142" fillId="0" borderId="0" xfId="199" applyNumberFormat="1" applyFont="1" applyAlignment="1">
      <alignment vertical="center"/>
    </xf>
    <xf numFmtId="174" fontId="151" fillId="0" borderId="0" xfId="199" applyFont="1" applyAlignment="1">
      <alignment horizontal="left" vertical="center"/>
    </xf>
    <xf numFmtId="173" fontId="142" fillId="0" borderId="0" xfId="198" applyNumberFormat="1" applyFont="1" applyFill="1" applyBorder="1" applyAlignment="1">
      <alignment horizontal="right" vertical="center"/>
    </xf>
    <xf numFmtId="174" fontId="152" fillId="0" borderId="0" xfId="199" applyFont="1" applyAlignment="1">
      <alignment horizontal="left" vertical="center"/>
    </xf>
    <xf numFmtId="173" fontId="156" fillId="0" borderId="0" xfId="199" applyNumberFormat="1" applyFont="1" applyAlignment="1">
      <alignment horizontal="right" vertical="center"/>
    </xf>
    <xf numFmtId="173" fontId="156" fillId="0" borderId="0" xfId="1" applyNumberFormat="1" applyFont="1" applyFill="1" applyBorder="1" applyAlignment="1">
      <alignment horizontal="right" vertical="center"/>
    </xf>
    <xf numFmtId="174" fontId="37" fillId="0" borderId="0" xfId="199" quotePrefix="1" applyFont="1" applyAlignment="1">
      <alignment vertical="center"/>
    </xf>
    <xf numFmtId="188" fontId="142" fillId="0" borderId="0" xfId="199" applyNumberFormat="1" applyFont="1" applyAlignment="1">
      <alignment horizontal="right" vertical="center"/>
    </xf>
    <xf numFmtId="175" fontId="151" fillId="0" borderId="0" xfId="199" applyNumberFormat="1" applyFont="1" applyAlignment="1">
      <alignment vertical="center"/>
    </xf>
    <xf numFmtId="0" fontId="158" fillId="0" borderId="0" xfId="0" applyFont="1" applyAlignment="1">
      <alignment horizontal="left" vertical="top" wrapText="1"/>
    </xf>
    <xf numFmtId="174" fontId="142" fillId="0" borderId="0" xfId="199" applyFont="1" applyAlignment="1">
      <alignment horizontal="right" vertical="center"/>
    </xf>
    <xf numFmtId="173" fontId="144" fillId="0" borderId="0" xfId="27" applyNumberFormat="1" applyFont="1" applyFill="1" applyBorder="1" applyAlignment="1">
      <alignment horizontal="right" vertical="center"/>
    </xf>
    <xf numFmtId="173" fontId="144" fillId="0" borderId="0" xfId="27" applyNumberFormat="1" applyFont="1" applyFill="1" applyAlignment="1">
      <alignment horizontal="right" vertical="center"/>
    </xf>
    <xf numFmtId="174" fontId="153" fillId="0" borderId="6" xfId="199" applyFont="1" applyBorder="1" applyAlignment="1">
      <alignment vertical="center"/>
    </xf>
    <xf numFmtId="174" fontId="151" fillId="0" borderId="6" xfId="199" applyFont="1" applyBorder="1" applyAlignment="1">
      <alignment vertical="center"/>
    </xf>
    <xf numFmtId="175" fontId="159" fillId="0" borderId="6" xfId="199" applyNumberFormat="1" applyFont="1" applyBorder="1" applyAlignment="1">
      <alignment horizontal="right" vertical="center"/>
    </xf>
    <xf numFmtId="175" fontId="153" fillId="0" borderId="6" xfId="199" applyNumberFormat="1" applyFont="1" applyBorder="1" applyAlignment="1">
      <alignment horizontal="right" vertical="center"/>
    </xf>
    <xf numFmtId="174" fontId="152" fillId="0" borderId="6" xfId="199" quotePrefix="1" applyFont="1" applyBorder="1" applyAlignment="1">
      <alignment horizontal="left" vertical="center"/>
    </xf>
    <xf numFmtId="174" fontId="153" fillId="0" borderId="0" xfId="199" applyFont="1" applyAlignment="1">
      <alignment horizontal="right" vertical="center"/>
    </xf>
    <xf numFmtId="175" fontId="153" fillId="0" borderId="0" xfId="199" applyNumberFormat="1" applyFont="1" applyAlignment="1">
      <alignment horizontal="right" vertical="center"/>
    </xf>
    <xf numFmtId="174" fontId="154" fillId="0" borderId="0" xfId="199" applyFont="1" applyAlignment="1">
      <alignment horizontal="right" vertical="center"/>
    </xf>
    <xf numFmtId="0" fontId="160" fillId="0" borderId="0" xfId="3" applyFont="1" applyAlignment="1">
      <alignment vertical="center" textRotation="180"/>
    </xf>
    <xf numFmtId="174" fontId="85" fillId="0" borderId="0" xfId="199" applyFont="1" applyAlignment="1">
      <alignment vertical="center"/>
    </xf>
    <xf numFmtId="2" fontId="142" fillId="0" borderId="0" xfId="199" applyNumberFormat="1" applyFont="1" applyAlignment="1">
      <alignment horizontal="right" vertical="center"/>
    </xf>
    <xf numFmtId="0" fontId="37" fillId="0" borderId="0" xfId="3" applyFont="1" applyAlignment="1">
      <alignment horizontal="center" vertical="center"/>
    </xf>
    <xf numFmtId="175" fontId="161" fillId="76" borderId="0" xfId="0" applyNumberFormat="1" applyFont="1" applyFill="1" applyAlignment="1">
      <alignment horizontal="right"/>
    </xf>
    <xf numFmtId="0" fontId="170" fillId="0" borderId="0" xfId="0" applyFont="1"/>
    <xf numFmtId="0" fontId="170" fillId="0" borderId="0" xfId="0" applyFont="1" applyAlignment="1">
      <alignment vertical="top" wrapText="1"/>
    </xf>
    <xf numFmtId="165" fontId="170" fillId="0" borderId="0" xfId="1" applyFont="1" applyAlignment="1">
      <alignment vertical="top"/>
    </xf>
    <xf numFmtId="0" fontId="170" fillId="0" borderId="0" xfId="0" applyFont="1" applyAlignment="1">
      <alignment vertical="top"/>
    </xf>
    <xf numFmtId="167" fontId="170" fillId="0" borderId="0" xfId="198" applyNumberFormat="1" applyFont="1" applyFill="1" applyAlignment="1">
      <alignment vertical="top"/>
    </xf>
    <xf numFmtId="2" fontId="170" fillId="0" borderId="0" xfId="198" applyNumberFormat="1" applyFont="1" applyFill="1" applyAlignment="1">
      <alignment vertical="top"/>
    </xf>
    <xf numFmtId="176" fontId="170" fillId="0" borderId="0" xfId="1" applyNumberFormat="1" applyFont="1" applyAlignment="1">
      <alignment vertical="top"/>
    </xf>
    <xf numFmtId="2" fontId="176" fillId="0" borderId="0" xfId="198" applyNumberFormat="1" applyFont="1" applyFill="1" applyAlignment="1">
      <alignment vertical="top"/>
    </xf>
    <xf numFmtId="165" fontId="176" fillId="0" borderId="0" xfId="1" applyFont="1" applyAlignment="1">
      <alignment vertical="top"/>
    </xf>
    <xf numFmtId="0" fontId="172" fillId="0" borderId="0" xfId="2" applyFont="1" applyAlignment="1">
      <alignment vertical="center"/>
    </xf>
    <xf numFmtId="173" fontId="170" fillId="0" borderId="0" xfId="0" applyNumberFormat="1" applyFont="1"/>
    <xf numFmtId="173" fontId="22" fillId="0" borderId="0" xfId="0" applyNumberFormat="1" applyFont="1"/>
    <xf numFmtId="172" fontId="173" fillId="0" borderId="0" xfId="1" applyNumberFormat="1" applyFont="1" applyFill="1"/>
    <xf numFmtId="172" fontId="21" fillId="0" borderId="0" xfId="1" applyNumberFormat="1" applyFont="1" applyFill="1" applyAlignment="1">
      <alignment vertical="top" wrapText="1"/>
    </xf>
    <xf numFmtId="172" fontId="21" fillId="0" borderId="0" xfId="1" applyNumberFormat="1" applyFont="1" applyFill="1"/>
    <xf numFmtId="185" fontId="173" fillId="0" borderId="0" xfId="0" applyNumberFormat="1" applyFont="1"/>
    <xf numFmtId="184" fontId="173" fillId="0" borderId="0" xfId="0" applyNumberFormat="1" applyFont="1"/>
    <xf numFmtId="172" fontId="173" fillId="0" borderId="0" xfId="1" applyNumberFormat="1" applyFont="1" applyFill="1" applyBorder="1"/>
    <xf numFmtId="186" fontId="173" fillId="0" borderId="0" xfId="1" applyNumberFormat="1" applyFont="1" applyFill="1"/>
    <xf numFmtId="172" fontId="144" fillId="0" borderId="0" xfId="1" applyNumberFormat="1" applyFont="1" applyFill="1" applyAlignment="1">
      <alignment vertical="center"/>
    </xf>
    <xf numFmtId="176" fontId="173" fillId="0" borderId="0" xfId="1" applyNumberFormat="1" applyFont="1" applyFill="1"/>
    <xf numFmtId="172" fontId="127" fillId="0" borderId="0" xfId="1" applyNumberFormat="1" applyFont="1" applyFill="1" applyAlignment="1">
      <alignment horizontal="right" vertical="center" wrapText="1"/>
    </xf>
    <xf numFmtId="172" fontId="73" fillId="0" borderId="0" xfId="1" applyNumberFormat="1" applyFont="1" applyFill="1" applyAlignment="1">
      <alignment horizontal="right" vertical="center" wrapText="1"/>
    </xf>
    <xf numFmtId="172" fontId="130" fillId="0" borderId="0" xfId="1" applyNumberFormat="1" applyFont="1" applyFill="1" applyAlignment="1">
      <alignment horizontal="right" vertical="center"/>
    </xf>
    <xf numFmtId="172" fontId="131" fillId="0" borderId="0" xfId="1" applyNumberFormat="1" applyFont="1" applyFill="1" applyAlignment="1">
      <alignment vertical="center"/>
    </xf>
    <xf numFmtId="172" fontId="176" fillId="0" borderId="0" xfId="1" applyNumberFormat="1" applyFont="1" applyAlignment="1">
      <alignment vertical="top"/>
    </xf>
    <xf numFmtId="176" fontId="37" fillId="0" borderId="0" xfId="1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4" fillId="0" borderId="5" xfId="200" applyNumberFormat="1" applyFont="1" applyBorder="1" applyAlignment="1">
      <alignment horizontal="center" vertical="center"/>
    </xf>
    <xf numFmtId="0" fontId="144" fillId="0" borderId="9" xfId="200" applyNumberFormat="1" applyFont="1" applyBorder="1" applyAlignment="1">
      <alignment horizontal="center" vertical="center"/>
    </xf>
    <xf numFmtId="0" fontId="144" fillId="0" borderId="34" xfId="200" applyNumberFormat="1" applyFont="1" applyBorder="1" applyAlignment="1">
      <alignment horizontal="center" vertical="center"/>
    </xf>
    <xf numFmtId="0" fontId="141" fillId="0" borderId="0" xfId="3" quotePrefix="1" applyFont="1" applyAlignment="1">
      <alignment vertical="center" textRotation="180"/>
    </xf>
    <xf numFmtId="174" fontId="143" fillId="0" borderId="0" xfId="199" applyFont="1" applyAlignment="1">
      <alignment horizontal="left" vertical="center"/>
    </xf>
    <xf numFmtId="174" fontId="143" fillId="0" borderId="10" xfId="199" applyFont="1" applyBorder="1" applyAlignment="1">
      <alignment horizontal="left" vertical="center"/>
    </xf>
    <xf numFmtId="174" fontId="147" fillId="0" borderId="9" xfId="200" applyFont="1" applyBorder="1" applyAlignment="1">
      <alignment horizontal="center" vertical="center"/>
    </xf>
    <xf numFmtId="174" fontId="147" fillId="0" borderId="34" xfId="200" applyFont="1" applyBorder="1" applyAlignment="1">
      <alignment horizontal="center" vertical="center"/>
    </xf>
    <xf numFmtId="174" fontId="153" fillId="0" borderId="52" xfId="199" applyFont="1" applyBorder="1" applyAlignment="1">
      <alignment horizontal="left" vertical="center"/>
    </xf>
    <xf numFmtId="0" fontId="61" fillId="0" borderId="28" xfId="123" applyFont="1" applyBorder="1" applyAlignment="1">
      <alignment horizontal="center"/>
    </xf>
    <xf numFmtId="0" fontId="61" fillId="0" borderId="0" xfId="123" applyFont="1" applyAlignment="1">
      <alignment horizontal="center"/>
    </xf>
    <xf numFmtId="0" fontId="61" fillId="0" borderId="27" xfId="123" applyFont="1" applyBorder="1" applyAlignment="1">
      <alignment horizontal="center"/>
    </xf>
    <xf numFmtId="0" fontId="60" fillId="0" borderId="28" xfId="123" applyFont="1" applyBorder="1" applyAlignment="1">
      <alignment horizontal="center"/>
    </xf>
    <xf numFmtId="0" fontId="60" fillId="0" borderId="0" xfId="123" applyFont="1" applyAlignment="1">
      <alignment horizontal="center"/>
    </xf>
    <xf numFmtId="0" fontId="60" fillId="0" borderId="27" xfId="123" applyFont="1" applyBorder="1" applyAlignment="1">
      <alignment horizontal="center"/>
    </xf>
    <xf numFmtId="0" fontId="32" fillId="0" borderId="0" xfId="0" applyFont="1" applyAlignment="1">
      <alignment horizontal="right"/>
    </xf>
    <xf numFmtId="0" fontId="24" fillId="0" borderId="0" xfId="2" applyFont="1" applyAlignment="1">
      <alignment horizontal="left" vertical="center" indent="3"/>
    </xf>
    <xf numFmtId="0" fontId="40" fillId="0" borderId="5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right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34" fillId="0" borderId="0" xfId="0" quotePrefix="1" applyFont="1" applyAlignment="1">
      <alignment horizontal="center"/>
    </xf>
    <xf numFmtId="0" fontId="34" fillId="0" borderId="0" xfId="0" applyFont="1" applyAlignment="1">
      <alignment horizontal="center"/>
    </xf>
    <xf numFmtId="0" fontId="172" fillId="0" borderId="0" xfId="2" applyFont="1" applyAlignment="1">
      <alignment horizontal="left" vertical="center" indent="3"/>
    </xf>
    <xf numFmtId="0" fontId="29" fillId="0" borderId="10" xfId="0" applyFont="1" applyBorder="1" applyAlignment="1">
      <alignment horizontal="right"/>
    </xf>
    <xf numFmtId="0" fontId="28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165" fontId="24" fillId="0" borderId="0" xfId="1" applyFont="1" applyFill="1" applyAlignment="1">
      <alignment horizontal="left" vertical="center" indent="3"/>
    </xf>
    <xf numFmtId="0" fontId="42" fillId="0" borderId="0" xfId="0" quotePrefix="1" applyFont="1" applyAlignment="1">
      <alignment horizontal="right" vertical="top" wrapText="1"/>
    </xf>
    <xf numFmtId="0" fontId="42" fillId="0" borderId="0" xfId="0" applyFont="1" applyAlignment="1">
      <alignment horizontal="left" vertical="top" wrapText="1"/>
    </xf>
    <xf numFmtId="0" fontId="42" fillId="0" borderId="0" xfId="0" applyFont="1" applyAlignment="1">
      <alignment horizontal="right" vertical="top" wrapText="1"/>
    </xf>
    <xf numFmtId="0" fontId="41" fillId="0" borderId="0" xfId="0" applyFont="1" applyAlignment="1">
      <alignment horizontal="left" vertical="top" wrapText="1"/>
    </xf>
    <xf numFmtId="0" fontId="39" fillId="0" borderId="0" xfId="0" quotePrefix="1" applyFont="1" applyAlignment="1">
      <alignment horizontal="right" vertical="top" wrapText="1"/>
    </xf>
    <xf numFmtId="0" fontId="39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85" fillId="0" borderId="0" xfId="0" applyFont="1" applyAlignment="1">
      <alignment horizontal="left" vertical="top" wrapText="1"/>
    </xf>
    <xf numFmtId="175" fontId="39" fillId="0" borderId="0" xfId="0" applyNumberFormat="1" applyFont="1" applyAlignment="1">
      <alignment horizontal="right" vertical="top" wrapText="1"/>
    </xf>
    <xf numFmtId="0" fontId="41" fillId="0" borderId="7" xfId="0" applyFont="1" applyBorder="1" applyAlignment="1">
      <alignment horizontal="left" vertical="center" wrapText="1" indent="3"/>
    </xf>
    <xf numFmtId="0" fontId="40" fillId="0" borderId="7" xfId="0" applyFont="1" applyBorder="1" applyAlignment="1">
      <alignment horizontal="left" vertical="center" wrapText="1"/>
    </xf>
    <xf numFmtId="0" fontId="40" fillId="0" borderId="6" xfId="0" applyFont="1" applyBorder="1" applyAlignment="1">
      <alignment horizontal="left" vertical="top" wrapText="1"/>
    </xf>
    <xf numFmtId="0" fontId="41" fillId="0" borderId="6" xfId="0" applyFont="1" applyBorder="1" applyAlignment="1">
      <alignment horizontal="left" vertical="top" wrapText="1"/>
    </xf>
    <xf numFmtId="0" fontId="40" fillId="0" borderId="0" xfId="0" applyFont="1" applyAlignment="1">
      <alignment horizontal="center" vertical="center"/>
    </xf>
    <xf numFmtId="0" fontId="41" fillId="0" borderId="9" xfId="0" applyFont="1" applyBorder="1" applyAlignment="1">
      <alignment horizontal="left" vertical="center" wrapText="1" indent="3"/>
    </xf>
    <xf numFmtId="0" fontId="40" fillId="0" borderId="9" xfId="0" applyFont="1" applyBorder="1" applyAlignment="1">
      <alignment horizontal="left" vertical="center" wrapText="1" indent="3"/>
    </xf>
    <xf numFmtId="0" fontId="40" fillId="0" borderId="10" xfId="0" applyFont="1" applyBorder="1" applyAlignment="1">
      <alignment horizontal="left" vertical="center" wrapText="1" indent="3"/>
    </xf>
    <xf numFmtId="0" fontId="40" fillId="0" borderId="9" xfId="0" quotePrefix="1" applyFont="1" applyBorder="1" applyAlignment="1">
      <alignment horizontal="right" vertical="center"/>
    </xf>
    <xf numFmtId="0" fontId="40" fillId="0" borderId="10" xfId="0" applyFont="1" applyBorder="1" applyAlignment="1">
      <alignment horizontal="right" vertical="center"/>
    </xf>
    <xf numFmtId="0" fontId="174" fillId="0" borderId="9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25" fillId="0" borderId="0" xfId="0" quotePrefix="1" applyFont="1" applyAlignment="1">
      <alignment horizontal="center"/>
    </xf>
    <xf numFmtId="0" fontId="40" fillId="0" borderId="9" xfId="0" applyFont="1" applyBorder="1" applyAlignment="1">
      <alignment horizontal="left" wrapText="1"/>
    </xf>
    <xf numFmtId="0" fontId="40" fillId="0" borderId="10" xfId="0" applyFont="1" applyBorder="1" applyAlignment="1">
      <alignment horizontal="left" wrapText="1"/>
    </xf>
    <xf numFmtId="0" fontId="40" fillId="0" borderId="5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64" fillId="0" borderId="0" xfId="0" applyFont="1" applyAlignment="1">
      <alignment horizontal="left" vertical="top" wrapText="1"/>
    </xf>
    <xf numFmtId="0" fontId="63" fillId="0" borderId="0" xfId="0" quotePrefix="1" applyFont="1" applyAlignment="1">
      <alignment horizontal="right" vertical="top" wrapText="1"/>
    </xf>
    <xf numFmtId="0" fontId="63" fillId="0" borderId="0" xfId="0" applyFont="1" applyAlignment="1">
      <alignment horizontal="left" vertical="top" wrapText="1"/>
    </xf>
    <xf numFmtId="0" fontId="64" fillId="0" borderId="6" xfId="0" applyFont="1" applyBorder="1" applyAlignment="1">
      <alignment horizontal="left" vertical="top" wrapText="1"/>
    </xf>
    <xf numFmtId="0" fontId="40" fillId="0" borderId="7" xfId="0" applyFont="1" applyBorder="1" applyAlignment="1">
      <alignment horizontal="left" vertical="center" wrapText="1" indent="3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right" vertical="top" wrapText="1"/>
    </xf>
    <xf numFmtId="0" fontId="41" fillId="0" borderId="7" xfId="0" applyFont="1" applyBorder="1" applyAlignment="1">
      <alignment horizontal="left" vertical="center" wrapText="1" indent="1"/>
    </xf>
    <xf numFmtId="0" fontId="39" fillId="0" borderId="6" xfId="0" quotePrefix="1" applyFont="1" applyBorder="1" applyAlignment="1">
      <alignment horizontal="right" vertical="top" wrapText="1"/>
    </xf>
    <xf numFmtId="0" fontId="39" fillId="0" borderId="6" xfId="0" applyFont="1" applyBorder="1" applyAlignment="1">
      <alignment horizontal="right" vertical="top" wrapText="1"/>
    </xf>
    <xf numFmtId="0" fontId="39" fillId="0" borderId="6" xfId="0" applyFont="1" applyBorder="1" applyAlignment="1">
      <alignment horizontal="left" vertical="top" wrapText="1"/>
    </xf>
    <xf numFmtId="0" fontId="42" fillId="0" borderId="6" xfId="0" quotePrefix="1" applyFont="1" applyBorder="1" applyAlignment="1">
      <alignment horizontal="right" vertical="top" wrapText="1"/>
    </xf>
    <xf numFmtId="0" fontId="42" fillId="0" borderId="6" xfId="0" applyFont="1" applyBorder="1" applyAlignment="1">
      <alignment horizontal="right" vertical="top" wrapText="1"/>
    </xf>
    <xf numFmtId="0" fontId="42" fillId="0" borderId="6" xfId="0" applyFont="1" applyBorder="1" applyAlignment="1">
      <alignment horizontal="left" vertical="top" wrapText="1"/>
    </xf>
    <xf numFmtId="0" fontId="39" fillId="0" borderId="0" xfId="0" applyFont="1" applyAlignment="1">
      <alignment vertical="top" wrapText="1"/>
    </xf>
    <xf numFmtId="0" fontId="39" fillId="0" borderId="0" xfId="0" quotePrefix="1" applyFont="1" applyAlignment="1">
      <alignment horizontal="center" vertical="top" wrapText="1"/>
    </xf>
    <xf numFmtId="0" fontId="39" fillId="0" borderId="0" xfId="0" quotePrefix="1" applyFont="1" applyAlignment="1">
      <alignment horizontal="left" vertical="top" wrapText="1"/>
    </xf>
    <xf numFmtId="0" fontId="42" fillId="0" borderId="0" xfId="0" quotePrefix="1" applyFont="1" applyAlignment="1">
      <alignment horizontal="center" vertical="top" wrapText="1"/>
    </xf>
    <xf numFmtId="0" fontId="41" fillId="0" borderId="9" xfId="0" applyFont="1" applyBorder="1" applyAlignment="1">
      <alignment horizontal="left" vertical="center" wrapText="1" indent="1"/>
    </xf>
    <xf numFmtId="0" fontId="40" fillId="0" borderId="9" xfId="0" applyFont="1" applyBorder="1" applyAlignment="1">
      <alignment horizontal="left" vertical="center" wrapText="1" indent="1"/>
    </xf>
    <xf numFmtId="0" fontId="40" fillId="0" borderId="10" xfId="0" applyFont="1" applyBorder="1" applyAlignment="1">
      <alignment horizontal="left" vertical="center" wrapText="1" indent="1"/>
    </xf>
    <xf numFmtId="0" fontId="63" fillId="0" borderId="0" xfId="0" quotePrefix="1" applyFont="1" applyAlignment="1">
      <alignment horizontal="center" vertical="top" wrapText="1"/>
    </xf>
    <xf numFmtId="0" fontId="42" fillId="0" borderId="0" xfId="0" quotePrefix="1" applyFont="1" applyAlignment="1">
      <alignment horizontal="left" vertical="top" wrapText="1"/>
    </xf>
    <xf numFmtId="0" fontId="40" fillId="0" borderId="0" xfId="0" applyFont="1" applyAlignment="1">
      <alignment horizontal="left" vertical="center" wrapText="1" indent="1"/>
    </xf>
  </cellXfs>
  <cellStyles count="6910">
    <cellStyle name="20% - Accent1 2" xfId="202" xr:uid="{00000000-0005-0000-0000-000000000000}"/>
    <cellStyle name="20% - Accent1 2 2" xfId="303" xr:uid="{00000000-0005-0000-0000-000001000000}"/>
    <cellStyle name="20% - Accent1 2 2 2" xfId="304" xr:uid="{00000000-0005-0000-0000-000002000000}"/>
    <cellStyle name="20% - Accent1 2 2 3" xfId="305" xr:uid="{00000000-0005-0000-0000-000003000000}"/>
    <cellStyle name="20% - Accent1 2 3" xfId="306" xr:uid="{00000000-0005-0000-0000-000004000000}"/>
    <cellStyle name="20% - Accent1 2 4" xfId="307" xr:uid="{00000000-0005-0000-0000-000005000000}"/>
    <cellStyle name="20% - Accent1 2 5" xfId="308" xr:uid="{00000000-0005-0000-0000-000006000000}"/>
    <cellStyle name="20% - Accent1 3" xfId="203" xr:uid="{00000000-0005-0000-0000-000007000000}"/>
    <cellStyle name="20% - Accent1 3 2" xfId="309" xr:uid="{00000000-0005-0000-0000-000008000000}"/>
    <cellStyle name="20% - Accent1 3 2 2" xfId="310" xr:uid="{00000000-0005-0000-0000-000009000000}"/>
    <cellStyle name="20% - Accent1 3 2 3" xfId="311" xr:uid="{00000000-0005-0000-0000-00000A000000}"/>
    <cellStyle name="20% - Accent1 3 3" xfId="312" xr:uid="{00000000-0005-0000-0000-00000B000000}"/>
    <cellStyle name="20% - Accent1 3 4" xfId="313" xr:uid="{00000000-0005-0000-0000-00000C000000}"/>
    <cellStyle name="20% - Accent1 3 5" xfId="314" xr:uid="{00000000-0005-0000-0000-00000D000000}"/>
    <cellStyle name="20% - Accent1 4" xfId="315" xr:uid="{00000000-0005-0000-0000-00000E000000}"/>
    <cellStyle name="20% - Accent1 5" xfId="316" xr:uid="{00000000-0005-0000-0000-00000F000000}"/>
    <cellStyle name="20% - Accent2 2" xfId="204" xr:uid="{00000000-0005-0000-0000-000010000000}"/>
    <cellStyle name="20% - Accent2 2 2" xfId="317" xr:uid="{00000000-0005-0000-0000-000011000000}"/>
    <cellStyle name="20% - Accent2 2 2 2" xfId="318" xr:uid="{00000000-0005-0000-0000-000012000000}"/>
    <cellStyle name="20% - Accent2 2 2 3" xfId="319" xr:uid="{00000000-0005-0000-0000-000013000000}"/>
    <cellStyle name="20% - Accent2 2 3" xfId="320" xr:uid="{00000000-0005-0000-0000-000014000000}"/>
    <cellStyle name="20% - Accent2 2 4" xfId="321" xr:uid="{00000000-0005-0000-0000-000015000000}"/>
    <cellStyle name="20% - Accent2 2 5" xfId="322" xr:uid="{00000000-0005-0000-0000-000016000000}"/>
    <cellStyle name="20% - Accent2 3" xfId="205" xr:uid="{00000000-0005-0000-0000-000017000000}"/>
    <cellStyle name="20% - Accent2 3 2" xfId="323" xr:uid="{00000000-0005-0000-0000-000018000000}"/>
    <cellStyle name="20% - Accent2 3 2 2" xfId="324" xr:uid="{00000000-0005-0000-0000-000019000000}"/>
    <cellStyle name="20% - Accent2 3 2 3" xfId="325" xr:uid="{00000000-0005-0000-0000-00001A000000}"/>
    <cellStyle name="20% - Accent2 3 3" xfId="326" xr:uid="{00000000-0005-0000-0000-00001B000000}"/>
    <cellStyle name="20% - Accent2 3 4" xfId="327" xr:uid="{00000000-0005-0000-0000-00001C000000}"/>
    <cellStyle name="20% - Accent2 3 5" xfId="328" xr:uid="{00000000-0005-0000-0000-00001D000000}"/>
    <cellStyle name="20% - Accent2 4" xfId="329" xr:uid="{00000000-0005-0000-0000-00001E000000}"/>
    <cellStyle name="20% - Accent2 5" xfId="330" xr:uid="{00000000-0005-0000-0000-00001F000000}"/>
    <cellStyle name="20% - Accent3 2" xfId="206" xr:uid="{00000000-0005-0000-0000-000020000000}"/>
    <cellStyle name="20% - Accent3 2 2" xfId="331" xr:uid="{00000000-0005-0000-0000-000021000000}"/>
    <cellStyle name="20% - Accent3 2 2 2" xfId="332" xr:uid="{00000000-0005-0000-0000-000022000000}"/>
    <cellStyle name="20% - Accent3 2 2 3" xfId="333" xr:uid="{00000000-0005-0000-0000-000023000000}"/>
    <cellStyle name="20% - Accent3 2 3" xfId="334" xr:uid="{00000000-0005-0000-0000-000024000000}"/>
    <cellStyle name="20% - Accent3 2 4" xfId="335" xr:uid="{00000000-0005-0000-0000-000025000000}"/>
    <cellStyle name="20% - Accent3 2 5" xfId="336" xr:uid="{00000000-0005-0000-0000-000026000000}"/>
    <cellStyle name="20% - Accent3 3" xfId="207" xr:uid="{00000000-0005-0000-0000-000027000000}"/>
    <cellStyle name="20% - Accent3 3 2" xfId="337" xr:uid="{00000000-0005-0000-0000-000028000000}"/>
    <cellStyle name="20% - Accent3 3 2 2" xfId="338" xr:uid="{00000000-0005-0000-0000-000029000000}"/>
    <cellStyle name="20% - Accent3 3 2 3" xfId="339" xr:uid="{00000000-0005-0000-0000-00002A000000}"/>
    <cellStyle name="20% - Accent3 3 3" xfId="340" xr:uid="{00000000-0005-0000-0000-00002B000000}"/>
    <cellStyle name="20% - Accent3 3 4" xfId="341" xr:uid="{00000000-0005-0000-0000-00002C000000}"/>
    <cellStyle name="20% - Accent3 3 5" xfId="342" xr:uid="{00000000-0005-0000-0000-00002D000000}"/>
    <cellStyle name="20% - Accent3 4" xfId="343" xr:uid="{00000000-0005-0000-0000-00002E000000}"/>
    <cellStyle name="20% - Accent3 5" xfId="344" xr:uid="{00000000-0005-0000-0000-00002F000000}"/>
    <cellStyle name="20% - Accent4 2" xfId="208" xr:uid="{00000000-0005-0000-0000-000030000000}"/>
    <cellStyle name="20% - Accent4 2 2" xfId="345" xr:uid="{00000000-0005-0000-0000-000031000000}"/>
    <cellStyle name="20% - Accent4 2 2 2" xfId="346" xr:uid="{00000000-0005-0000-0000-000032000000}"/>
    <cellStyle name="20% - Accent4 2 2 3" xfId="347" xr:uid="{00000000-0005-0000-0000-000033000000}"/>
    <cellStyle name="20% - Accent4 2 3" xfId="348" xr:uid="{00000000-0005-0000-0000-000034000000}"/>
    <cellStyle name="20% - Accent4 2 4" xfId="349" xr:uid="{00000000-0005-0000-0000-000035000000}"/>
    <cellStyle name="20% - Accent4 2 5" xfId="350" xr:uid="{00000000-0005-0000-0000-000036000000}"/>
    <cellStyle name="20% - Accent4 3" xfId="209" xr:uid="{00000000-0005-0000-0000-000037000000}"/>
    <cellStyle name="20% - Accent4 3 2" xfId="351" xr:uid="{00000000-0005-0000-0000-000038000000}"/>
    <cellStyle name="20% - Accent4 3 2 2" xfId="352" xr:uid="{00000000-0005-0000-0000-000039000000}"/>
    <cellStyle name="20% - Accent4 3 2 3" xfId="353" xr:uid="{00000000-0005-0000-0000-00003A000000}"/>
    <cellStyle name="20% - Accent4 3 3" xfId="354" xr:uid="{00000000-0005-0000-0000-00003B000000}"/>
    <cellStyle name="20% - Accent4 3 4" xfId="355" xr:uid="{00000000-0005-0000-0000-00003C000000}"/>
    <cellStyle name="20% - Accent4 3 5" xfId="356" xr:uid="{00000000-0005-0000-0000-00003D000000}"/>
    <cellStyle name="20% - Accent4 4" xfId="357" xr:uid="{00000000-0005-0000-0000-00003E000000}"/>
    <cellStyle name="20% - Accent4 5" xfId="358" xr:uid="{00000000-0005-0000-0000-00003F000000}"/>
    <cellStyle name="20% - Accent5 2" xfId="210" xr:uid="{00000000-0005-0000-0000-000040000000}"/>
    <cellStyle name="20% - Accent5 2 2" xfId="359" xr:uid="{00000000-0005-0000-0000-000041000000}"/>
    <cellStyle name="20% - Accent5 2 2 2" xfId="360" xr:uid="{00000000-0005-0000-0000-000042000000}"/>
    <cellStyle name="20% - Accent5 2 2 3" xfId="361" xr:uid="{00000000-0005-0000-0000-000043000000}"/>
    <cellStyle name="20% - Accent5 2 3" xfId="362" xr:uid="{00000000-0005-0000-0000-000044000000}"/>
    <cellStyle name="20% - Accent5 2 4" xfId="363" xr:uid="{00000000-0005-0000-0000-000045000000}"/>
    <cellStyle name="20% - Accent5 2 5" xfId="364" xr:uid="{00000000-0005-0000-0000-000046000000}"/>
    <cellStyle name="20% - Accent5 3" xfId="211" xr:uid="{00000000-0005-0000-0000-000047000000}"/>
    <cellStyle name="20% - Accent5 3 2" xfId="365" xr:uid="{00000000-0005-0000-0000-000048000000}"/>
    <cellStyle name="20% - Accent5 3 2 2" xfId="366" xr:uid="{00000000-0005-0000-0000-000049000000}"/>
    <cellStyle name="20% - Accent5 3 2 3" xfId="367" xr:uid="{00000000-0005-0000-0000-00004A000000}"/>
    <cellStyle name="20% - Accent5 3 3" xfId="368" xr:uid="{00000000-0005-0000-0000-00004B000000}"/>
    <cellStyle name="20% - Accent5 3 4" xfId="369" xr:uid="{00000000-0005-0000-0000-00004C000000}"/>
    <cellStyle name="20% - Accent5 3 5" xfId="370" xr:uid="{00000000-0005-0000-0000-00004D000000}"/>
    <cellStyle name="20% - Accent5 4" xfId="371" xr:uid="{00000000-0005-0000-0000-00004E000000}"/>
    <cellStyle name="20% - Accent5 5" xfId="372" xr:uid="{00000000-0005-0000-0000-00004F000000}"/>
    <cellStyle name="20% - Accent6 2" xfId="212" xr:uid="{00000000-0005-0000-0000-000050000000}"/>
    <cellStyle name="20% - Accent6 2 2" xfId="373" xr:uid="{00000000-0005-0000-0000-000051000000}"/>
    <cellStyle name="20% - Accent6 2 2 2" xfId="374" xr:uid="{00000000-0005-0000-0000-000052000000}"/>
    <cellStyle name="20% - Accent6 2 2 3" xfId="375" xr:uid="{00000000-0005-0000-0000-000053000000}"/>
    <cellStyle name="20% - Accent6 2 3" xfId="376" xr:uid="{00000000-0005-0000-0000-000054000000}"/>
    <cellStyle name="20% - Accent6 2 4" xfId="377" xr:uid="{00000000-0005-0000-0000-000055000000}"/>
    <cellStyle name="20% - Accent6 2 5" xfId="378" xr:uid="{00000000-0005-0000-0000-000056000000}"/>
    <cellStyle name="20% - Accent6 3" xfId="213" xr:uid="{00000000-0005-0000-0000-000057000000}"/>
    <cellStyle name="20% - Accent6 3 2" xfId="379" xr:uid="{00000000-0005-0000-0000-000058000000}"/>
    <cellStyle name="20% - Accent6 3 2 2" xfId="380" xr:uid="{00000000-0005-0000-0000-000059000000}"/>
    <cellStyle name="20% - Accent6 3 2 3" xfId="381" xr:uid="{00000000-0005-0000-0000-00005A000000}"/>
    <cellStyle name="20% - Accent6 3 3" xfId="382" xr:uid="{00000000-0005-0000-0000-00005B000000}"/>
    <cellStyle name="20% - Accent6 3 4" xfId="383" xr:uid="{00000000-0005-0000-0000-00005C000000}"/>
    <cellStyle name="20% - Accent6 3 5" xfId="384" xr:uid="{00000000-0005-0000-0000-00005D000000}"/>
    <cellStyle name="20% - Accent6 4" xfId="385" xr:uid="{00000000-0005-0000-0000-00005E000000}"/>
    <cellStyle name="20% - Accent6 5" xfId="386" xr:uid="{00000000-0005-0000-0000-00005F000000}"/>
    <cellStyle name="2002 1" xfId="4" xr:uid="{00000000-0005-0000-0000-000060000000}"/>
    <cellStyle name="40% - Accent1 2" xfId="214" xr:uid="{00000000-0005-0000-0000-000061000000}"/>
    <cellStyle name="40% - Accent1 2 2" xfId="387" xr:uid="{00000000-0005-0000-0000-000062000000}"/>
    <cellStyle name="40% - Accent1 2 2 2" xfId="388" xr:uid="{00000000-0005-0000-0000-000063000000}"/>
    <cellStyle name="40% - Accent1 2 2 3" xfId="389" xr:uid="{00000000-0005-0000-0000-000064000000}"/>
    <cellStyle name="40% - Accent1 2 3" xfId="390" xr:uid="{00000000-0005-0000-0000-000065000000}"/>
    <cellStyle name="40% - Accent1 2 4" xfId="391" xr:uid="{00000000-0005-0000-0000-000066000000}"/>
    <cellStyle name="40% - Accent1 2 5" xfId="392" xr:uid="{00000000-0005-0000-0000-000067000000}"/>
    <cellStyle name="40% - Accent1 3" xfId="215" xr:uid="{00000000-0005-0000-0000-000068000000}"/>
    <cellStyle name="40% - Accent1 3 2" xfId="393" xr:uid="{00000000-0005-0000-0000-000069000000}"/>
    <cellStyle name="40% - Accent1 3 2 2" xfId="394" xr:uid="{00000000-0005-0000-0000-00006A000000}"/>
    <cellStyle name="40% - Accent1 3 2 3" xfId="395" xr:uid="{00000000-0005-0000-0000-00006B000000}"/>
    <cellStyle name="40% - Accent1 3 3" xfId="396" xr:uid="{00000000-0005-0000-0000-00006C000000}"/>
    <cellStyle name="40% - Accent1 3 4" xfId="397" xr:uid="{00000000-0005-0000-0000-00006D000000}"/>
    <cellStyle name="40% - Accent1 3 5" xfId="398" xr:uid="{00000000-0005-0000-0000-00006E000000}"/>
    <cellStyle name="40% - Accent1 4" xfId="399" xr:uid="{00000000-0005-0000-0000-00006F000000}"/>
    <cellStyle name="40% - Accent1 5" xfId="400" xr:uid="{00000000-0005-0000-0000-000070000000}"/>
    <cellStyle name="40% - Accent2 2" xfId="216" xr:uid="{00000000-0005-0000-0000-000071000000}"/>
    <cellStyle name="40% - Accent2 2 2" xfId="401" xr:uid="{00000000-0005-0000-0000-000072000000}"/>
    <cellStyle name="40% - Accent2 2 2 2" xfId="402" xr:uid="{00000000-0005-0000-0000-000073000000}"/>
    <cellStyle name="40% - Accent2 2 2 3" xfId="403" xr:uid="{00000000-0005-0000-0000-000074000000}"/>
    <cellStyle name="40% - Accent2 2 3" xfId="404" xr:uid="{00000000-0005-0000-0000-000075000000}"/>
    <cellStyle name="40% - Accent2 2 4" xfId="405" xr:uid="{00000000-0005-0000-0000-000076000000}"/>
    <cellStyle name="40% - Accent2 2 5" xfId="406" xr:uid="{00000000-0005-0000-0000-000077000000}"/>
    <cellStyle name="40% - Accent2 3" xfId="217" xr:uid="{00000000-0005-0000-0000-000078000000}"/>
    <cellStyle name="40% - Accent2 3 2" xfId="407" xr:uid="{00000000-0005-0000-0000-000079000000}"/>
    <cellStyle name="40% - Accent2 3 2 2" xfId="408" xr:uid="{00000000-0005-0000-0000-00007A000000}"/>
    <cellStyle name="40% - Accent2 3 2 3" xfId="409" xr:uid="{00000000-0005-0000-0000-00007B000000}"/>
    <cellStyle name="40% - Accent2 3 3" xfId="410" xr:uid="{00000000-0005-0000-0000-00007C000000}"/>
    <cellStyle name="40% - Accent2 3 4" xfId="411" xr:uid="{00000000-0005-0000-0000-00007D000000}"/>
    <cellStyle name="40% - Accent2 3 5" xfId="412" xr:uid="{00000000-0005-0000-0000-00007E000000}"/>
    <cellStyle name="40% - Accent2 4" xfId="413" xr:uid="{00000000-0005-0000-0000-00007F000000}"/>
    <cellStyle name="40% - Accent2 5" xfId="414" xr:uid="{00000000-0005-0000-0000-000080000000}"/>
    <cellStyle name="40% - Accent3 2" xfId="218" xr:uid="{00000000-0005-0000-0000-000081000000}"/>
    <cellStyle name="40% - Accent3 2 2" xfId="415" xr:uid="{00000000-0005-0000-0000-000082000000}"/>
    <cellStyle name="40% - Accent3 2 2 2" xfId="416" xr:uid="{00000000-0005-0000-0000-000083000000}"/>
    <cellStyle name="40% - Accent3 2 2 3" xfId="417" xr:uid="{00000000-0005-0000-0000-000084000000}"/>
    <cellStyle name="40% - Accent3 2 3" xfId="418" xr:uid="{00000000-0005-0000-0000-000085000000}"/>
    <cellStyle name="40% - Accent3 2 4" xfId="419" xr:uid="{00000000-0005-0000-0000-000086000000}"/>
    <cellStyle name="40% - Accent3 2 5" xfId="420" xr:uid="{00000000-0005-0000-0000-000087000000}"/>
    <cellStyle name="40% - Accent3 3" xfId="219" xr:uid="{00000000-0005-0000-0000-000088000000}"/>
    <cellStyle name="40% - Accent3 3 2" xfId="421" xr:uid="{00000000-0005-0000-0000-000089000000}"/>
    <cellStyle name="40% - Accent3 3 2 2" xfId="422" xr:uid="{00000000-0005-0000-0000-00008A000000}"/>
    <cellStyle name="40% - Accent3 3 2 3" xfId="423" xr:uid="{00000000-0005-0000-0000-00008B000000}"/>
    <cellStyle name="40% - Accent3 3 3" xfId="424" xr:uid="{00000000-0005-0000-0000-00008C000000}"/>
    <cellStyle name="40% - Accent3 3 4" xfId="425" xr:uid="{00000000-0005-0000-0000-00008D000000}"/>
    <cellStyle name="40% - Accent3 3 5" xfId="426" xr:uid="{00000000-0005-0000-0000-00008E000000}"/>
    <cellStyle name="40% - Accent3 4" xfId="427" xr:uid="{00000000-0005-0000-0000-00008F000000}"/>
    <cellStyle name="40% - Accent3 5" xfId="428" xr:uid="{00000000-0005-0000-0000-000090000000}"/>
    <cellStyle name="40% - Accent4 2" xfId="220" xr:uid="{00000000-0005-0000-0000-000091000000}"/>
    <cellStyle name="40% - Accent4 2 2" xfId="429" xr:uid="{00000000-0005-0000-0000-000092000000}"/>
    <cellStyle name="40% - Accent4 2 2 2" xfId="430" xr:uid="{00000000-0005-0000-0000-000093000000}"/>
    <cellStyle name="40% - Accent4 2 2 3" xfId="431" xr:uid="{00000000-0005-0000-0000-000094000000}"/>
    <cellStyle name="40% - Accent4 2 3" xfId="432" xr:uid="{00000000-0005-0000-0000-000095000000}"/>
    <cellStyle name="40% - Accent4 2 4" xfId="433" xr:uid="{00000000-0005-0000-0000-000096000000}"/>
    <cellStyle name="40% - Accent4 2 5" xfId="434" xr:uid="{00000000-0005-0000-0000-000097000000}"/>
    <cellStyle name="40% - Accent4 3" xfId="221" xr:uid="{00000000-0005-0000-0000-000098000000}"/>
    <cellStyle name="40% - Accent4 3 2" xfId="435" xr:uid="{00000000-0005-0000-0000-000099000000}"/>
    <cellStyle name="40% - Accent4 3 2 2" xfId="436" xr:uid="{00000000-0005-0000-0000-00009A000000}"/>
    <cellStyle name="40% - Accent4 3 2 3" xfId="437" xr:uid="{00000000-0005-0000-0000-00009B000000}"/>
    <cellStyle name="40% - Accent4 3 3" xfId="438" xr:uid="{00000000-0005-0000-0000-00009C000000}"/>
    <cellStyle name="40% - Accent4 3 4" xfId="439" xr:uid="{00000000-0005-0000-0000-00009D000000}"/>
    <cellStyle name="40% - Accent4 3 5" xfId="440" xr:uid="{00000000-0005-0000-0000-00009E000000}"/>
    <cellStyle name="40% - Accent4 4" xfId="441" xr:uid="{00000000-0005-0000-0000-00009F000000}"/>
    <cellStyle name="40% - Accent4 5" xfId="442" xr:uid="{00000000-0005-0000-0000-0000A0000000}"/>
    <cellStyle name="40% - Accent5 2" xfId="222" xr:uid="{00000000-0005-0000-0000-0000A1000000}"/>
    <cellStyle name="40% - Accent5 2 2" xfId="443" xr:uid="{00000000-0005-0000-0000-0000A2000000}"/>
    <cellStyle name="40% - Accent5 2 2 2" xfId="444" xr:uid="{00000000-0005-0000-0000-0000A3000000}"/>
    <cellStyle name="40% - Accent5 2 2 3" xfId="445" xr:uid="{00000000-0005-0000-0000-0000A4000000}"/>
    <cellStyle name="40% - Accent5 2 3" xfId="446" xr:uid="{00000000-0005-0000-0000-0000A5000000}"/>
    <cellStyle name="40% - Accent5 2 4" xfId="447" xr:uid="{00000000-0005-0000-0000-0000A6000000}"/>
    <cellStyle name="40% - Accent5 2 5" xfId="448" xr:uid="{00000000-0005-0000-0000-0000A7000000}"/>
    <cellStyle name="40% - Accent5 3" xfId="223" xr:uid="{00000000-0005-0000-0000-0000A8000000}"/>
    <cellStyle name="40% - Accent5 3 2" xfId="449" xr:uid="{00000000-0005-0000-0000-0000A9000000}"/>
    <cellStyle name="40% - Accent5 3 2 2" xfId="450" xr:uid="{00000000-0005-0000-0000-0000AA000000}"/>
    <cellStyle name="40% - Accent5 3 2 3" xfId="451" xr:uid="{00000000-0005-0000-0000-0000AB000000}"/>
    <cellStyle name="40% - Accent5 3 3" xfId="452" xr:uid="{00000000-0005-0000-0000-0000AC000000}"/>
    <cellStyle name="40% - Accent5 3 4" xfId="453" xr:uid="{00000000-0005-0000-0000-0000AD000000}"/>
    <cellStyle name="40% - Accent5 3 5" xfId="454" xr:uid="{00000000-0005-0000-0000-0000AE000000}"/>
    <cellStyle name="40% - Accent5 4" xfId="455" xr:uid="{00000000-0005-0000-0000-0000AF000000}"/>
    <cellStyle name="40% - Accent5 5" xfId="456" xr:uid="{00000000-0005-0000-0000-0000B0000000}"/>
    <cellStyle name="40% - Accent6 2" xfId="224" xr:uid="{00000000-0005-0000-0000-0000B1000000}"/>
    <cellStyle name="40% - Accent6 2 2" xfId="457" xr:uid="{00000000-0005-0000-0000-0000B2000000}"/>
    <cellStyle name="40% - Accent6 2 2 2" xfId="458" xr:uid="{00000000-0005-0000-0000-0000B3000000}"/>
    <cellStyle name="40% - Accent6 2 2 3" xfId="459" xr:uid="{00000000-0005-0000-0000-0000B4000000}"/>
    <cellStyle name="40% - Accent6 2 3" xfId="460" xr:uid="{00000000-0005-0000-0000-0000B5000000}"/>
    <cellStyle name="40% - Accent6 2 4" xfId="461" xr:uid="{00000000-0005-0000-0000-0000B6000000}"/>
    <cellStyle name="40% - Accent6 2 5" xfId="462" xr:uid="{00000000-0005-0000-0000-0000B7000000}"/>
    <cellStyle name="40% - Accent6 3" xfId="225" xr:uid="{00000000-0005-0000-0000-0000B8000000}"/>
    <cellStyle name="40% - Accent6 3 2" xfId="463" xr:uid="{00000000-0005-0000-0000-0000B9000000}"/>
    <cellStyle name="40% - Accent6 3 2 2" xfId="464" xr:uid="{00000000-0005-0000-0000-0000BA000000}"/>
    <cellStyle name="40% - Accent6 3 2 3" xfId="465" xr:uid="{00000000-0005-0000-0000-0000BB000000}"/>
    <cellStyle name="40% - Accent6 3 3" xfId="466" xr:uid="{00000000-0005-0000-0000-0000BC000000}"/>
    <cellStyle name="40% - Accent6 3 4" xfId="467" xr:uid="{00000000-0005-0000-0000-0000BD000000}"/>
    <cellStyle name="40% - Accent6 3 5" xfId="468" xr:uid="{00000000-0005-0000-0000-0000BE000000}"/>
    <cellStyle name="40% - Accent6 4" xfId="469" xr:uid="{00000000-0005-0000-0000-0000BF000000}"/>
    <cellStyle name="40% - Accent6 5" xfId="470" xr:uid="{00000000-0005-0000-0000-0000C0000000}"/>
    <cellStyle name="60% - Accent1 2" xfId="226" xr:uid="{00000000-0005-0000-0000-0000C1000000}"/>
    <cellStyle name="60% - Accent1 2 2" xfId="471" xr:uid="{00000000-0005-0000-0000-0000C2000000}"/>
    <cellStyle name="60% - Accent1 2 3" xfId="472" xr:uid="{00000000-0005-0000-0000-0000C3000000}"/>
    <cellStyle name="60% - Accent1 2 4" xfId="473" xr:uid="{00000000-0005-0000-0000-0000C4000000}"/>
    <cellStyle name="60% - Accent1 3" xfId="474" xr:uid="{00000000-0005-0000-0000-0000C5000000}"/>
    <cellStyle name="60% - Accent1 4" xfId="475" xr:uid="{00000000-0005-0000-0000-0000C6000000}"/>
    <cellStyle name="60% - Accent2 2" xfId="227" xr:uid="{00000000-0005-0000-0000-0000C7000000}"/>
    <cellStyle name="60% - Accent2 2 2" xfId="476" xr:uid="{00000000-0005-0000-0000-0000C8000000}"/>
    <cellStyle name="60% - Accent2 2 3" xfId="477" xr:uid="{00000000-0005-0000-0000-0000C9000000}"/>
    <cellStyle name="60% - Accent2 2 4" xfId="478" xr:uid="{00000000-0005-0000-0000-0000CA000000}"/>
    <cellStyle name="60% - Accent2 3" xfId="479" xr:uid="{00000000-0005-0000-0000-0000CB000000}"/>
    <cellStyle name="60% - Accent2 4" xfId="480" xr:uid="{00000000-0005-0000-0000-0000CC000000}"/>
    <cellStyle name="60% - Accent3 2" xfId="228" xr:uid="{00000000-0005-0000-0000-0000CD000000}"/>
    <cellStyle name="60% - Accent3 2 2" xfId="481" xr:uid="{00000000-0005-0000-0000-0000CE000000}"/>
    <cellStyle name="60% - Accent3 2 3" xfId="482" xr:uid="{00000000-0005-0000-0000-0000CF000000}"/>
    <cellStyle name="60% - Accent3 2 4" xfId="483" xr:uid="{00000000-0005-0000-0000-0000D0000000}"/>
    <cellStyle name="60% - Accent3 3" xfId="484" xr:uid="{00000000-0005-0000-0000-0000D1000000}"/>
    <cellStyle name="60% - Accent3 4" xfId="485" xr:uid="{00000000-0005-0000-0000-0000D2000000}"/>
    <cellStyle name="60% - Accent4 2" xfId="229" xr:uid="{00000000-0005-0000-0000-0000D3000000}"/>
    <cellStyle name="60% - Accent4 2 2" xfId="486" xr:uid="{00000000-0005-0000-0000-0000D4000000}"/>
    <cellStyle name="60% - Accent4 2 3" xfId="487" xr:uid="{00000000-0005-0000-0000-0000D5000000}"/>
    <cellStyle name="60% - Accent4 2 4" xfId="488" xr:uid="{00000000-0005-0000-0000-0000D6000000}"/>
    <cellStyle name="60% - Accent4 3" xfId="489" xr:uid="{00000000-0005-0000-0000-0000D7000000}"/>
    <cellStyle name="60% - Accent4 4" xfId="490" xr:uid="{00000000-0005-0000-0000-0000D8000000}"/>
    <cellStyle name="60% - Accent5 2" xfId="230" xr:uid="{00000000-0005-0000-0000-0000D9000000}"/>
    <cellStyle name="60% - Accent5 2 2" xfId="491" xr:uid="{00000000-0005-0000-0000-0000DA000000}"/>
    <cellStyle name="60% - Accent5 2 3" xfId="492" xr:uid="{00000000-0005-0000-0000-0000DB000000}"/>
    <cellStyle name="60% - Accent5 2 4" xfId="493" xr:uid="{00000000-0005-0000-0000-0000DC000000}"/>
    <cellStyle name="60% - Accent5 3" xfId="494" xr:uid="{00000000-0005-0000-0000-0000DD000000}"/>
    <cellStyle name="60% - Accent5 4" xfId="495" xr:uid="{00000000-0005-0000-0000-0000DE000000}"/>
    <cellStyle name="60% - Accent6 2" xfId="231" xr:uid="{00000000-0005-0000-0000-0000DF000000}"/>
    <cellStyle name="60% - Accent6 2 2" xfId="496" xr:uid="{00000000-0005-0000-0000-0000E0000000}"/>
    <cellStyle name="60% - Accent6 2 3" xfId="497" xr:uid="{00000000-0005-0000-0000-0000E1000000}"/>
    <cellStyle name="60% - Accent6 2 4" xfId="498" xr:uid="{00000000-0005-0000-0000-0000E2000000}"/>
    <cellStyle name="60% - Accent6 3" xfId="499" xr:uid="{00000000-0005-0000-0000-0000E3000000}"/>
    <cellStyle name="60% - Accent6 4" xfId="500" xr:uid="{00000000-0005-0000-0000-0000E4000000}"/>
    <cellStyle name="Accent1 2" xfId="232" xr:uid="{00000000-0005-0000-0000-0000E5000000}"/>
    <cellStyle name="Accent1 2 2" xfId="501" xr:uid="{00000000-0005-0000-0000-0000E6000000}"/>
    <cellStyle name="Accent1 2 3" xfId="502" xr:uid="{00000000-0005-0000-0000-0000E7000000}"/>
    <cellStyle name="Accent1 2 4" xfId="503" xr:uid="{00000000-0005-0000-0000-0000E8000000}"/>
    <cellStyle name="Accent1 3" xfId="504" xr:uid="{00000000-0005-0000-0000-0000E9000000}"/>
    <cellStyle name="Accent1 4" xfId="505" xr:uid="{00000000-0005-0000-0000-0000EA000000}"/>
    <cellStyle name="Accent2 2" xfId="233" xr:uid="{00000000-0005-0000-0000-0000EB000000}"/>
    <cellStyle name="Accent2 2 2" xfId="506" xr:uid="{00000000-0005-0000-0000-0000EC000000}"/>
    <cellStyle name="Accent2 2 3" xfId="507" xr:uid="{00000000-0005-0000-0000-0000ED000000}"/>
    <cellStyle name="Accent2 2 4" xfId="508" xr:uid="{00000000-0005-0000-0000-0000EE000000}"/>
    <cellStyle name="Accent2 3" xfId="509" xr:uid="{00000000-0005-0000-0000-0000EF000000}"/>
    <cellStyle name="Accent2 4" xfId="510" xr:uid="{00000000-0005-0000-0000-0000F0000000}"/>
    <cellStyle name="Accent3 2" xfId="234" xr:uid="{00000000-0005-0000-0000-0000F1000000}"/>
    <cellStyle name="Accent3 2 2" xfId="511" xr:uid="{00000000-0005-0000-0000-0000F2000000}"/>
    <cellStyle name="Accent3 2 3" xfId="512" xr:uid="{00000000-0005-0000-0000-0000F3000000}"/>
    <cellStyle name="Accent3 2 4" xfId="513" xr:uid="{00000000-0005-0000-0000-0000F4000000}"/>
    <cellStyle name="Accent3 3" xfId="514" xr:uid="{00000000-0005-0000-0000-0000F5000000}"/>
    <cellStyle name="Accent3 4" xfId="515" xr:uid="{00000000-0005-0000-0000-0000F6000000}"/>
    <cellStyle name="Accent4 2" xfId="235" xr:uid="{00000000-0005-0000-0000-0000F7000000}"/>
    <cellStyle name="Accent4 2 2" xfId="516" xr:uid="{00000000-0005-0000-0000-0000F8000000}"/>
    <cellStyle name="Accent4 2 3" xfId="517" xr:uid="{00000000-0005-0000-0000-0000F9000000}"/>
    <cellStyle name="Accent4 2 4" xfId="518" xr:uid="{00000000-0005-0000-0000-0000FA000000}"/>
    <cellStyle name="Accent4 3" xfId="519" xr:uid="{00000000-0005-0000-0000-0000FB000000}"/>
    <cellStyle name="Accent4 4" xfId="520" xr:uid="{00000000-0005-0000-0000-0000FC000000}"/>
    <cellStyle name="Accent5 2" xfId="236" xr:uid="{00000000-0005-0000-0000-0000FD000000}"/>
    <cellStyle name="Accent5 2 2" xfId="521" xr:uid="{00000000-0005-0000-0000-0000FE000000}"/>
    <cellStyle name="Accent5 2 3" xfId="522" xr:uid="{00000000-0005-0000-0000-0000FF000000}"/>
    <cellStyle name="Accent5 2 4" xfId="523" xr:uid="{00000000-0005-0000-0000-000000010000}"/>
    <cellStyle name="Accent5 3" xfId="524" xr:uid="{00000000-0005-0000-0000-000001010000}"/>
    <cellStyle name="Accent5 4" xfId="525" xr:uid="{00000000-0005-0000-0000-000002010000}"/>
    <cellStyle name="Accent6 2" xfId="237" xr:uid="{00000000-0005-0000-0000-000003010000}"/>
    <cellStyle name="Accent6 2 2" xfId="526" xr:uid="{00000000-0005-0000-0000-000004010000}"/>
    <cellStyle name="Accent6 2 3" xfId="527" xr:uid="{00000000-0005-0000-0000-000005010000}"/>
    <cellStyle name="Accent6 2 4" xfId="528" xr:uid="{00000000-0005-0000-0000-000006010000}"/>
    <cellStyle name="Accent6 3" xfId="529" xr:uid="{00000000-0005-0000-0000-000007010000}"/>
    <cellStyle name="Accent6 4" xfId="530" xr:uid="{00000000-0005-0000-0000-000008010000}"/>
    <cellStyle name="Bad 2" xfId="238" xr:uid="{00000000-0005-0000-0000-000009010000}"/>
    <cellStyle name="Bad 2 2" xfId="531" xr:uid="{00000000-0005-0000-0000-00000A010000}"/>
    <cellStyle name="Bad 2 3" xfId="532" xr:uid="{00000000-0005-0000-0000-00000B010000}"/>
    <cellStyle name="Bad 2 4" xfId="533" xr:uid="{00000000-0005-0000-0000-00000C010000}"/>
    <cellStyle name="Bad 3" xfId="534" xr:uid="{00000000-0005-0000-0000-00000D010000}"/>
    <cellStyle name="Bad 4" xfId="535" xr:uid="{00000000-0005-0000-0000-00000E010000}"/>
    <cellStyle name="Body line" xfId="5" xr:uid="{00000000-0005-0000-0000-00000F010000}"/>
    <cellStyle name="Body line 2" xfId="274" xr:uid="{00000000-0005-0000-0000-000010010000}"/>
    <cellStyle name="Calculation 2" xfId="239" xr:uid="{00000000-0005-0000-0000-000011010000}"/>
    <cellStyle name="Calculation 2 2" xfId="280" xr:uid="{00000000-0005-0000-0000-000012010000}"/>
    <cellStyle name="Calculation 2 2 10" xfId="536" xr:uid="{00000000-0005-0000-0000-000013010000}"/>
    <cellStyle name="Calculation 2 2 2" xfId="281" xr:uid="{00000000-0005-0000-0000-000014010000}"/>
    <cellStyle name="Calculation 2 2 2 2" xfId="537" xr:uid="{00000000-0005-0000-0000-000015010000}"/>
    <cellStyle name="Calculation 2 2 2 2 2" xfId="538" xr:uid="{00000000-0005-0000-0000-000016010000}"/>
    <cellStyle name="Calculation 2 2 2 2 2 2" xfId="539" xr:uid="{00000000-0005-0000-0000-000017010000}"/>
    <cellStyle name="Calculation 2 2 2 2 2 2 2" xfId="540" xr:uid="{00000000-0005-0000-0000-000018010000}"/>
    <cellStyle name="Calculation 2 2 2 2 2 3" xfId="541" xr:uid="{00000000-0005-0000-0000-000019010000}"/>
    <cellStyle name="Calculation 2 2 2 2 3" xfId="542" xr:uid="{00000000-0005-0000-0000-00001A010000}"/>
    <cellStyle name="Calculation 2 2 2 2 3 2" xfId="543" xr:uid="{00000000-0005-0000-0000-00001B010000}"/>
    <cellStyle name="Calculation 2 2 2 2 3 2 2" xfId="544" xr:uid="{00000000-0005-0000-0000-00001C010000}"/>
    <cellStyle name="Calculation 2 2 2 2 3 3" xfId="545" xr:uid="{00000000-0005-0000-0000-00001D010000}"/>
    <cellStyle name="Calculation 2 2 2 2 4" xfId="546" xr:uid="{00000000-0005-0000-0000-00001E010000}"/>
    <cellStyle name="Calculation 2 2 2 2 4 2" xfId="547" xr:uid="{00000000-0005-0000-0000-00001F010000}"/>
    <cellStyle name="Calculation 2 2 2 2 5" xfId="548" xr:uid="{00000000-0005-0000-0000-000020010000}"/>
    <cellStyle name="Calculation 2 2 2 3" xfId="549" xr:uid="{00000000-0005-0000-0000-000021010000}"/>
    <cellStyle name="Calculation 2 2 2 3 2" xfId="550" xr:uid="{00000000-0005-0000-0000-000022010000}"/>
    <cellStyle name="Calculation 2 2 2 3 2 2" xfId="551" xr:uid="{00000000-0005-0000-0000-000023010000}"/>
    <cellStyle name="Calculation 2 2 2 3 3" xfId="552" xr:uid="{00000000-0005-0000-0000-000024010000}"/>
    <cellStyle name="Calculation 2 2 2 4" xfId="553" xr:uid="{00000000-0005-0000-0000-000025010000}"/>
    <cellStyle name="Calculation 2 2 2 4 2" xfId="554" xr:uid="{00000000-0005-0000-0000-000026010000}"/>
    <cellStyle name="Calculation 2 2 2 4 2 2" xfId="555" xr:uid="{00000000-0005-0000-0000-000027010000}"/>
    <cellStyle name="Calculation 2 2 2 4 3" xfId="556" xr:uid="{00000000-0005-0000-0000-000028010000}"/>
    <cellStyle name="Calculation 2 2 2 5" xfId="557" xr:uid="{00000000-0005-0000-0000-000029010000}"/>
    <cellStyle name="Calculation 2 2 2 5 2" xfId="558" xr:uid="{00000000-0005-0000-0000-00002A010000}"/>
    <cellStyle name="Calculation 2 2 3" xfId="559" xr:uid="{00000000-0005-0000-0000-00002B010000}"/>
    <cellStyle name="Calculation 2 2 3 2" xfId="560" xr:uid="{00000000-0005-0000-0000-00002C010000}"/>
    <cellStyle name="Calculation 2 2 3 2 2" xfId="561" xr:uid="{00000000-0005-0000-0000-00002D010000}"/>
    <cellStyle name="Calculation 2 2 3 2 2 2" xfId="562" xr:uid="{00000000-0005-0000-0000-00002E010000}"/>
    <cellStyle name="Calculation 2 2 3 2 2 2 2" xfId="563" xr:uid="{00000000-0005-0000-0000-00002F010000}"/>
    <cellStyle name="Calculation 2 2 3 2 2 3" xfId="564" xr:uid="{00000000-0005-0000-0000-000030010000}"/>
    <cellStyle name="Calculation 2 2 3 2 3" xfId="565" xr:uid="{00000000-0005-0000-0000-000031010000}"/>
    <cellStyle name="Calculation 2 2 3 2 3 2" xfId="566" xr:uid="{00000000-0005-0000-0000-000032010000}"/>
    <cellStyle name="Calculation 2 2 3 2 3 2 2" xfId="567" xr:uid="{00000000-0005-0000-0000-000033010000}"/>
    <cellStyle name="Calculation 2 2 3 2 3 3" xfId="568" xr:uid="{00000000-0005-0000-0000-000034010000}"/>
    <cellStyle name="Calculation 2 2 3 2 4" xfId="569" xr:uid="{00000000-0005-0000-0000-000035010000}"/>
    <cellStyle name="Calculation 2 2 3 2 4 2" xfId="570" xr:uid="{00000000-0005-0000-0000-000036010000}"/>
    <cellStyle name="Calculation 2 2 3 2 5" xfId="571" xr:uid="{00000000-0005-0000-0000-000037010000}"/>
    <cellStyle name="Calculation 2 2 3 3" xfId="572" xr:uid="{00000000-0005-0000-0000-000038010000}"/>
    <cellStyle name="Calculation 2 2 3 3 2" xfId="573" xr:uid="{00000000-0005-0000-0000-000039010000}"/>
    <cellStyle name="Calculation 2 2 3 3 2 2" xfId="574" xr:uid="{00000000-0005-0000-0000-00003A010000}"/>
    <cellStyle name="Calculation 2 2 3 3 3" xfId="575" xr:uid="{00000000-0005-0000-0000-00003B010000}"/>
    <cellStyle name="Calculation 2 2 3 4" xfId="576" xr:uid="{00000000-0005-0000-0000-00003C010000}"/>
    <cellStyle name="Calculation 2 2 3 4 2" xfId="577" xr:uid="{00000000-0005-0000-0000-00003D010000}"/>
    <cellStyle name="Calculation 2 2 3 4 2 2" xfId="578" xr:uid="{00000000-0005-0000-0000-00003E010000}"/>
    <cellStyle name="Calculation 2 2 3 4 3" xfId="579" xr:uid="{00000000-0005-0000-0000-00003F010000}"/>
    <cellStyle name="Calculation 2 2 3 5" xfId="580" xr:uid="{00000000-0005-0000-0000-000040010000}"/>
    <cellStyle name="Calculation 2 2 3 5 2" xfId="581" xr:uid="{00000000-0005-0000-0000-000041010000}"/>
    <cellStyle name="Calculation 2 2 4" xfId="582" xr:uid="{00000000-0005-0000-0000-000042010000}"/>
    <cellStyle name="Calculation 2 2 4 2" xfId="583" xr:uid="{00000000-0005-0000-0000-000043010000}"/>
    <cellStyle name="Calculation 2 2 4 2 2" xfId="584" xr:uid="{00000000-0005-0000-0000-000044010000}"/>
    <cellStyle name="Calculation 2 2 4 2 2 2" xfId="585" xr:uid="{00000000-0005-0000-0000-000045010000}"/>
    <cellStyle name="Calculation 2 2 4 2 2 2 2" xfId="586" xr:uid="{00000000-0005-0000-0000-000046010000}"/>
    <cellStyle name="Calculation 2 2 4 2 2 3" xfId="587" xr:uid="{00000000-0005-0000-0000-000047010000}"/>
    <cellStyle name="Calculation 2 2 4 2 3" xfId="588" xr:uid="{00000000-0005-0000-0000-000048010000}"/>
    <cellStyle name="Calculation 2 2 4 2 3 2" xfId="589" xr:uid="{00000000-0005-0000-0000-000049010000}"/>
    <cellStyle name="Calculation 2 2 4 2 3 2 2" xfId="590" xr:uid="{00000000-0005-0000-0000-00004A010000}"/>
    <cellStyle name="Calculation 2 2 4 2 3 3" xfId="591" xr:uid="{00000000-0005-0000-0000-00004B010000}"/>
    <cellStyle name="Calculation 2 2 4 2 4" xfId="592" xr:uid="{00000000-0005-0000-0000-00004C010000}"/>
    <cellStyle name="Calculation 2 2 4 2 4 2" xfId="593" xr:uid="{00000000-0005-0000-0000-00004D010000}"/>
    <cellStyle name="Calculation 2 2 4 2 5" xfId="594" xr:uid="{00000000-0005-0000-0000-00004E010000}"/>
    <cellStyle name="Calculation 2 2 4 3" xfId="595" xr:uid="{00000000-0005-0000-0000-00004F010000}"/>
    <cellStyle name="Calculation 2 2 4 3 2" xfId="596" xr:uid="{00000000-0005-0000-0000-000050010000}"/>
    <cellStyle name="Calculation 2 2 4 3 2 2" xfId="597" xr:uid="{00000000-0005-0000-0000-000051010000}"/>
    <cellStyle name="Calculation 2 2 4 3 3" xfId="598" xr:uid="{00000000-0005-0000-0000-000052010000}"/>
    <cellStyle name="Calculation 2 2 4 4" xfId="599" xr:uid="{00000000-0005-0000-0000-000053010000}"/>
    <cellStyle name="Calculation 2 2 4 4 2" xfId="600" xr:uid="{00000000-0005-0000-0000-000054010000}"/>
    <cellStyle name="Calculation 2 2 4 4 2 2" xfId="601" xr:uid="{00000000-0005-0000-0000-000055010000}"/>
    <cellStyle name="Calculation 2 2 4 4 3" xfId="602" xr:uid="{00000000-0005-0000-0000-000056010000}"/>
    <cellStyle name="Calculation 2 2 4 5" xfId="603" xr:uid="{00000000-0005-0000-0000-000057010000}"/>
    <cellStyle name="Calculation 2 2 4 5 2" xfId="604" xr:uid="{00000000-0005-0000-0000-000058010000}"/>
    <cellStyle name="Calculation 2 2 5" xfId="605" xr:uid="{00000000-0005-0000-0000-000059010000}"/>
    <cellStyle name="Calculation 2 2 5 2" xfId="606" xr:uid="{00000000-0005-0000-0000-00005A010000}"/>
    <cellStyle name="Calculation 2 2 5 2 2" xfId="607" xr:uid="{00000000-0005-0000-0000-00005B010000}"/>
    <cellStyle name="Calculation 2 2 5 2 2 2" xfId="608" xr:uid="{00000000-0005-0000-0000-00005C010000}"/>
    <cellStyle name="Calculation 2 2 5 2 3" xfId="609" xr:uid="{00000000-0005-0000-0000-00005D010000}"/>
    <cellStyle name="Calculation 2 2 5 3" xfId="610" xr:uid="{00000000-0005-0000-0000-00005E010000}"/>
    <cellStyle name="Calculation 2 2 5 3 2" xfId="611" xr:uid="{00000000-0005-0000-0000-00005F010000}"/>
    <cellStyle name="Calculation 2 2 5 3 2 2" xfId="612" xr:uid="{00000000-0005-0000-0000-000060010000}"/>
    <cellStyle name="Calculation 2 2 5 3 3" xfId="613" xr:uid="{00000000-0005-0000-0000-000061010000}"/>
    <cellStyle name="Calculation 2 2 5 4" xfId="614" xr:uid="{00000000-0005-0000-0000-000062010000}"/>
    <cellStyle name="Calculation 2 2 5 4 2" xfId="615" xr:uid="{00000000-0005-0000-0000-000063010000}"/>
    <cellStyle name="Calculation 2 2 5 5" xfId="616" xr:uid="{00000000-0005-0000-0000-000064010000}"/>
    <cellStyle name="Calculation 2 2 6" xfId="617" xr:uid="{00000000-0005-0000-0000-000065010000}"/>
    <cellStyle name="Calculation 2 2 6 2" xfId="618" xr:uid="{00000000-0005-0000-0000-000066010000}"/>
    <cellStyle name="Calculation 2 2 6 2 2" xfId="619" xr:uid="{00000000-0005-0000-0000-000067010000}"/>
    <cellStyle name="Calculation 2 2 6 3" xfId="620" xr:uid="{00000000-0005-0000-0000-000068010000}"/>
    <cellStyle name="Calculation 2 2 7" xfId="621" xr:uid="{00000000-0005-0000-0000-000069010000}"/>
    <cellStyle name="Calculation 2 2 7 2" xfId="622" xr:uid="{00000000-0005-0000-0000-00006A010000}"/>
    <cellStyle name="Calculation 2 2 7 2 2" xfId="623" xr:uid="{00000000-0005-0000-0000-00006B010000}"/>
    <cellStyle name="Calculation 2 2 7 3" xfId="624" xr:uid="{00000000-0005-0000-0000-00006C010000}"/>
    <cellStyle name="Calculation 2 2 8" xfId="625" xr:uid="{00000000-0005-0000-0000-00006D010000}"/>
    <cellStyle name="Calculation 2 2 8 2" xfId="626" xr:uid="{00000000-0005-0000-0000-00006E010000}"/>
    <cellStyle name="Calculation 2 2 9" xfId="627" xr:uid="{00000000-0005-0000-0000-00006F010000}"/>
    <cellStyle name="Calculation 2 3" xfId="628" xr:uid="{00000000-0005-0000-0000-000070010000}"/>
    <cellStyle name="Calculation 2 3 2" xfId="629" xr:uid="{00000000-0005-0000-0000-000071010000}"/>
    <cellStyle name="Calculation 2 3 2 2" xfId="630" xr:uid="{00000000-0005-0000-0000-000072010000}"/>
    <cellStyle name="Calculation 2 3 2 2 2" xfId="631" xr:uid="{00000000-0005-0000-0000-000073010000}"/>
    <cellStyle name="Calculation 2 3 2 2 2 2" xfId="632" xr:uid="{00000000-0005-0000-0000-000074010000}"/>
    <cellStyle name="Calculation 2 3 2 2 3" xfId="633" xr:uid="{00000000-0005-0000-0000-000075010000}"/>
    <cellStyle name="Calculation 2 3 2 3" xfId="634" xr:uid="{00000000-0005-0000-0000-000076010000}"/>
    <cellStyle name="Calculation 2 3 2 3 2" xfId="635" xr:uid="{00000000-0005-0000-0000-000077010000}"/>
    <cellStyle name="Calculation 2 3 2 3 2 2" xfId="636" xr:uid="{00000000-0005-0000-0000-000078010000}"/>
    <cellStyle name="Calculation 2 3 2 3 3" xfId="637" xr:uid="{00000000-0005-0000-0000-000079010000}"/>
    <cellStyle name="Calculation 2 3 2 4" xfId="638" xr:uid="{00000000-0005-0000-0000-00007A010000}"/>
    <cellStyle name="Calculation 2 3 2 4 2" xfId="639" xr:uid="{00000000-0005-0000-0000-00007B010000}"/>
    <cellStyle name="Calculation 2 3 2 5" xfId="640" xr:uid="{00000000-0005-0000-0000-00007C010000}"/>
    <cellStyle name="Calculation 2 3 3" xfId="641" xr:uid="{00000000-0005-0000-0000-00007D010000}"/>
    <cellStyle name="Calculation 2 3 3 2" xfId="642" xr:uid="{00000000-0005-0000-0000-00007E010000}"/>
    <cellStyle name="Calculation 2 3 3 2 2" xfId="643" xr:uid="{00000000-0005-0000-0000-00007F010000}"/>
    <cellStyle name="Calculation 2 3 3 3" xfId="644" xr:uid="{00000000-0005-0000-0000-000080010000}"/>
    <cellStyle name="Calculation 2 3 4" xfId="645" xr:uid="{00000000-0005-0000-0000-000081010000}"/>
    <cellStyle name="Calculation 2 3 4 2" xfId="646" xr:uid="{00000000-0005-0000-0000-000082010000}"/>
    <cellStyle name="Calculation 2 3 4 2 2" xfId="647" xr:uid="{00000000-0005-0000-0000-000083010000}"/>
    <cellStyle name="Calculation 2 3 4 3" xfId="648" xr:uid="{00000000-0005-0000-0000-000084010000}"/>
    <cellStyle name="Calculation 2 3 5" xfId="649" xr:uid="{00000000-0005-0000-0000-000085010000}"/>
    <cellStyle name="Calculation 2 3 5 2" xfId="650" xr:uid="{00000000-0005-0000-0000-000086010000}"/>
    <cellStyle name="Calculation 2 4" xfId="651" xr:uid="{00000000-0005-0000-0000-000087010000}"/>
    <cellStyle name="Calculation 2 4 2" xfId="652" xr:uid="{00000000-0005-0000-0000-000088010000}"/>
    <cellStyle name="Calculation 2 4 2 2" xfId="653" xr:uid="{00000000-0005-0000-0000-000089010000}"/>
    <cellStyle name="Calculation 2 4 2 2 2" xfId="654" xr:uid="{00000000-0005-0000-0000-00008A010000}"/>
    <cellStyle name="Calculation 2 4 2 2 2 2" xfId="655" xr:uid="{00000000-0005-0000-0000-00008B010000}"/>
    <cellStyle name="Calculation 2 4 2 2 3" xfId="656" xr:uid="{00000000-0005-0000-0000-00008C010000}"/>
    <cellStyle name="Calculation 2 4 2 3" xfId="657" xr:uid="{00000000-0005-0000-0000-00008D010000}"/>
    <cellStyle name="Calculation 2 4 2 3 2" xfId="658" xr:uid="{00000000-0005-0000-0000-00008E010000}"/>
    <cellStyle name="Calculation 2 4 2 3 2 2" xfId="659" xr:uid="{00000000-0005-0000-0000-00008F010000}"/>
    <cellStyle name="Calculation 2 4 2 3 3" xfId="660" xr:uid="{00000000-0005-0000-0000-000090010000}"/>
    <cellStyle name="Calculation 2 4 2 4" xfId="661" xr:uid="{00000000-0005-0000-0000-000091010000}"/>
    <cellStyle name="Calculation 2 4 2 4 2" xfId="662" xr:uid="{00000000-0005-0000-0000-000092010000}"/>
    <cellStyle name="Calculation 2 4 2 5" xfId="663" xr:uid="{00000000-0005-0000-0000-000093010000}"/>
    <cellStyle name="Calculation 2 4 3" xfId="664" xr:uid="{00000000-0005-0000-0000-000094010000}"/>
    <cellStyle name="Calculation 2 4 3 2" xfId="665" xr:uid="{00000000-0005-0000-0000-000095010000}"/>
    <cellStyle name="Calculation 2 4 3 2 2" xfId="666" xr:uid="{00000000-0005-0000-0000-000096010000}"/>
    <cellStyle name="Calculation 2 4 3 3" xfId="667" xr:uid="{00000000-0005-0000-0000-000097010000}"/>
    <cellStyle name="Calculation 2 4 4" xfId="668" xr:uid="{00000000-0005-0000-0000-000098010000}"/>
    <cellStyle name="Calculation 2 4 4 2" xfId="669" xr:uid="{00000000-0005-0000-0000-000099010000}"/>
    <cellStyle name="Calculation 2 4 4 2 2" xfId="670" xr:uid="{00000000-0005-0000-0000-00009A010000}"/>
    <cellStyle name="Calculation 2 4 4 3" xfId="671" xr:uid="{00000000-0005-0000-0000-00009B010000}"/>
    <cellStyle name="Calculation 2 4 5" xfId="672" xr:uid="{00000000-0005-0000-0000-00009C010000}"/>
    <cellStyle name="Calculation 2 4 5 2" xfId="673" xr:uid="{00000000-0005-0000-0000-00009D010000}"/>
    <cellStyle name="Calculation 2 5" xfId="674" xr:uid="{00000000-0005-0000-0000-00009E010000}"/>
    <cellStyle name="Calculation 2 5 2" xfId="675" xr:uid="{00000000-0005-0000-0000-00009F010000}"/>
    <cellStyle name="Calculation 2 5 2 2" xfId="676" xr:uid="{00000000-0005-0000-0000-0000A0010000}"/>
    <cellStyle name="Calculation 2 5 2 2 2" xfId="677" xr:uid="{00000000-0005-0000-0000-0000A1010000}"/>
    <cellStyle name="Calculation 2 5 2 2 2 2" xfId="678" xr:uid="{00000000-0005-0000-0000-0000A2010000}"/>
    <cellStyle name="Calculation 2 5 2 2 3" xfId="679" xr:uid="{00000000-0005-0000-0000-0000A3010000}"/>
    <cellStyle name="Calculation 2 5 2 3" xfId="680" xr:uid="{00000000-0005-0000-0000-0000A4010000}"/>
    <cellStyle name="Calculation 2 5 2 3 2" xfId="681" xr:uid="{00000000-0005-0000-0000-0000A5010000}"/>
    <cellStyle name="Calculation 2 5 2 3 2 2" xfId="682" xr:uid="{00000000-0005-0000-0000-0000A6010000}"/>
    <cellStyle name="Calculation 2 5 2 3 3" xfId="683" xr:uid="{00000000-0005-0000-0000-0000A7010000}"/>
    <cellStyle name="Calculation 2 5 2 4" xfId="684" xr:uid="{00000000-0005-0000-0000-0000A8010000}"/>
    <cellStyle name="Calculation 2 5 2 4 2" xfId="685" xr:uid="{00000000-0005-0000-0000-0000A9010000}"/>
    <cellStyle name="Calculation 2 5 2 5" xfId="686" xr:uid="{00000000-0005-0000-0000-0000AA010000}"/>
    <cellStyle name="Calculation 2 5 3" xfId="687" xr:uid="{00000000-0005-0000-0000-0000AB010000}"/>
    <cellStyle name="Calculation 2 5 3 2" xfId="688" xr:uid="{00000000-0005-0000-0000-0000AC010000}"/>
    <cellStyle name="Calculation 2 5 3 2 2" xfId="689" xr:uid="{00000000-0005-0000-0000-0000AD010000}"/>
    <cellStyle name="Calculation 2 5 3 3" xfId="690" xr:uid="{00000000-0005-0000-0000-0000AE010000}"/>
    <cellStyle name="Calculation 2 5 4" xfId="691" xr:uid="{00000000-0005-0000-0000-0000AF010000}"/>
    <cellStyle name="Calculation 2 5 4 2" xfId="692" xr:uid="{00000000-0005-0000-0000-0000B0010000}"/>
    <cellStyle name="Calculation 2 5 4 2 2" xfId="693" xr:uid="{00000000-0005-0000-0000-0000B1010000}"/>
    <cellStyle name="Calculation 2 5 4 3" xfId="694" xr:uid="{00000000-0005-0000-0000-0000B2010000}"/>
    <cellStyle name="Calculation 2 5 5" xfId="695" xr:uid="{00000000-0005-0000-0000-0000B3010000}"/>
    <cellStyle name="Calculation 2 5 5 2" xfId="696" xr:uid="{00000000-0005-0000-0000-0000B4010000}"/>
    <cellStyle name="Calculation 2 6" xfId="697" xr:uid="{00000000-0005-0000-0000-0000B5010000}"/>
    <cellStyle name="Calculation 2 6 2" xfId="698" xr:uid="{00000000-0005-0000-0000-0000B6010000}"/>
    <cellStyle name="Calculation 2 7" xfId="699" xr:uid="{00000000-0005-0000-0000-0000B7010000}"/>
    <cellStyle name="Calculation 2 7 2" xfId="700" xr:uid="{00000000-0005-0000-0000-0000B8010000}"/>
    <cellStyle name="Calculation 2 8" xfId="701" xr:uid="{00000000-0005-0000-0000-0000B9010000}"/>
    <cellStyle name="Calculation 2 9" xfId="702" xr:uid="{00000000-0005-0000-0000-0000BA010000}"/>
    <cellStyle name="Calculation 3" xfId="703" xr:uid="{00000000-0005-0000-0000-0000BB010000}"/>
    <cellStyle name="Calculation 4" xfId="704" xr:uid="{00000000-0005-0000-0000-0000BC010000}"/>
    <cellStyle name="Check Cell 2" xfId="240" xr:uid="{00000000-0005-0000-0000-0000BD010000}"/>
    <cellStyle name="Check Cell 2 2" xfId="705" xr:uid="{00000000-0005-0000-0000-0000BE010000}"/>
    <cellStyle name="Check Cell 2 3" xfId="706" xr:uid="{00000000-0005-0000-0000-0000BF010000}"/>
    <cellStyle name="Check Cell 2 4" xfId="707" xr:uid="{00000000-0005-0000-0000-0000C0010000}"/>
    <cellStyle name="Check Cell 3" xfId="708" xr:uid="{00000000-0005-0000-0000-0000C1010000}"/>
    <cellStyle name="Check Cell 4" xfId="709" xr:uid="{00000000-0005-0000-0000-0000C2010000}"/>
    <cellStyle name="Comma" xfId="1" builtinId="3"/>
    <cellStyle name="Comma  - Style1" xfId="6" xr:uid="{00000000-0005-0000-0000-0000C4010000}"/>
    <cellStyle name="Comma  - Style1 2" xfId="710" xr:uid="{00000000-0005-0000-0000-0000C5010000}"/>
    <cellStyle name="Comma  - Style1 3" xfId="711" xr:uid="{00000000-0005-0000-0000-0000C6010000}"/>
    <cellStyle name="Comma  - Style2" xfId="7" xr:uid="{00000000-0005-0000-0000-0000C7010000}"/>
    <cellStyle name="Comma  - Style2 2" xfId="712" xr:uid="{00000000-0005-0000-0000-0000C8010000}"/>
    <cellStyle name="Comma  - Style2 3" xfId="713" xr:uid="{00000000-0005-0000-0000-0000C9010000}"/>
    <cellStyle name="Comma  - Style3" xfId="8" xr:uid="{00000000-0005-0000-0000-0000CA010000}"/>
    <cellStyle name="Comma  - Style3 2" xfId="714" xr:uid="{00000000-0005-0000-0000-0000CB010000}"/>
    <cellStyle name="Comma  - Style3 3" xfId="715" xr:uid="{00000000-0005-0000-0000-0000CC010000}"/>
    <cellStyle name="Comma  - Style4" xfId="9" xr:uid="{00000000-0005-0000-0000-0000CD010000}"/>
    <cellStyle name="Comma  - Style4 2" xfId="716" xr:uid="{00000000-0005-0000-0000-0000CE010000}"/>
    <cellStyle name="Comma  - Style4 3" xfId="717" xr:uid="{00000000-0005-0000-0000-0000CF010000}"/>
    <cellStyle name="Comma  - Style5" xfId="10" xr:uid="{00000000-0005-0000-0000-0000D0010000}"/>
    <cellStyle name="Comma  - Style5 2" xfId="718" xr:uid="{00000000-0005-0000-0000-0000D1010000}"/>
    <cellStyle name="Comma  - Style5 3" xfId="719" xr:uid="{00000000-0005-0000-0000-0000D2010000}"/>
    <cellStyle name="Comma  - Style6" xfId="11" xr:uid="{00000000-0005-0000-0000-0000D3010000}"/>
    <cellStyle name="Comma  - Style6 2" xfId="720" xr:uid="{00000000-0005-0000-0000-0000D4010000}"/>
    <cellStyle name="Comma  - Style6 3" xfId="721" xr:uid="{00000000-0005-0000-0000-0000D5010000}"/>
    <cellStyle name="Comma  - Style7" xfId="12" xr:uid="{00000000-0005-0000-0000-0000D6010000}"/>
    <cellStyle name="Comma  - Style7 2" xfId="722" xr:uid="{00000000-0005-0000-0000-0000D7010000}"/>
    <cellStyle name="Comma  - Style7 3" xfId="723" xr:uid="{00000000-0005-0000-0000-0000D8010000}"/>
    <cellStyle name="Comma  - Style8" xfId="13" xr:uid="{00000000-0005-0000-0000-0000D9010000}"/>
    <cellStyle name="Comma  - Style8 2" xfId="724" xr:uid="{00000000-0005-0000-0000-0000DA010000}"/>
    <cellStyle name="Comma  - Style8 3" xfId="725" xr:uid="{00000000-0005-0000-0000-0000DB010000}"/>
    <cellStyle name="Comma [0] 2" xfId="14" xr:uid="{00000000-0005-0000-0000-0000DC010000}"/>
    <cellStyle name="Comma [0] 2 2" xfId="15" xr:uid="{00000000-0005-0000-0000-0000DD010000}"/>
    <cellStyle name="Comma [0] 2 2 2" xfId="726" xr:uid="{00000000-0005-0000-0000-0000DE010000}"/>
    <cellStyle name="Comma [0] 2 3" xfId="16" xr:uid="{00000000-0005-0000-0000-0000DF010000}"/>
    <cellStyle name="Comma [0] 2 3 2" xfId="727" xr:uid="{00000000-0005-0000-0000-0000E0010000}"/>
    <cellStyle name="Comma [0] 2 4" xfId="728" xr:uid="{00000000-0005-0000-0000-0000E1010000}"/>
    <cellStyle name="Comma [0] 3" xfId="17" xr:uid="{00000000-0005-0000-0000-0000E2010000}"/>
    <cellStyle name="Comma [0] 3 2" xfId="18" xr:uid="{00000000-0005-0000-0000-0000E3010000}"/>
    <cellStyle name="Comma [0] 3 2 2" xfId="729" xr:uid="{00000000-0005-0000-0000-0000E4010000}"/>
    <cellStyle name="Comma [0] 3 3" xfId="19" xr:uid="{00000000-0005-0000-0000-0000E5010000}"/>
    <cellStyle name="Comma [0] 3 3 2" xfId="730" xr:uid="{00000000-0005-0000-0000-0000E6010000}"/>
    <cellStyle name="Comma [0] 3 4" xfId="731" xr:uid="{00000000-0005-0000-0000-0000E7010000}"/>
    <cellStyle name="Comma [0] 4" xfId="20" xr:uid="{00000000-0005-0000-0000-0000E8010000}"/>
    <cellStyle name="Comma [0] 4 2" xfId="732" xr:uid="{00000000-0005-0000-0000-0000E9010000}"/>
    <cellStyle name="Comma [0] 5" xfId="733" xr:uid="{00000000-0005-0000-0000-0000EA010000}"/>
    <cellStyle name="Comma 10" xfId="21" xr:uid="{00000000-0005-0000-0000-0000EB010000}"/>
    <cellStyle name="Comma 10 2" xfId="734" xr:uid="{00000000-0005-0000-0000-0000EC010000}"/>
    <cellStyle name="Comma 10 2 2" xfId="735" xr:uid="{00000000-0005-0000-0000-0000ED010000}"/>
    <cellStyle name="Comma 10 2 2 2" xfId="736" xr:uid="{00000000-0005-0000-0000-0000EE010000}"/>
    <cellStyle name="Comma 10 2 2 2 2" xfId="737" xr:uid="{00000000-0005-0000-0000-0000EF010000}"/>
    <cellStyle name="Comma 10 2 2 3" xfId="738" xr:uid="{00000000-0005-0000-0000-0000F0010000}"/>
    <cellStyle name="Comma 10 2 2 4" xfId="739" xr:uid="{00000000-0005-0000-0000-0000F1010000}"/>
    <cellStyle name="Comma 10 2 3" xfId="740" xr:uid="{00000000-0005-0000-0000-0000F2010000}"/>
    <cellStyle name="Comma 10 2 3 2" xfId="741" xr:uid="{00000000-0005-0000-0000-0000F3010000}"/>
    <cellStyle name="Comma 10 2 4" xfId="742" xr:uid="{00000000-0005-0000-0000-0000F4010000}"/>
    <cellStyle name="Comma 10 2 5" xfId="743" xr:uid="{00000000-0005-0000-0000-0000F5010000}"/>
    <cellStyle name="Comma 10 2 6" xfId="744" xr:uid="{00000000-0005-0000-0000-0000F6010000}"/>
    <cellStyle name="Comma 10 3" xfId="745" xr:uid="{00000000-0005-0000-0000-0000F7010000}"/>
    <cellStyle name="Comma 10 3 2" xfId="746" xr:uid="{00000000-0005-0000-0000-0000F8010000}"/>
    <cellStyle name="Comma 10 3 2 2" xfId="747" xr:uid="{00000000-0005-0000-0000-0000F9010000}"/>
    <cellStyle name="Comma 10 3 2 2 2" xfId="748" xr:uid="{00000000-0005-0000-0000-0000FA010000}"/>
    <cellStyle name="Comma 10 3 2 3" xfId="749" xr:uid="{00000000-0005-0000-0000-0000FB010000}"/>
    <cellStyle name="Comma 10 3 2 4" xfId="750" xr:uid="{00000000-0005-0000-0000-0000FC010000}"/>
    <cellStyle name="Comma 10 3 3" xfId="751" xr:uid="{00000000-0005-0000-0000-0000FD010000}"/>
    <cellStyle name="Comma 10 3 3 2" xfId="752" xr:uid="{00000000-0005-0000-0000-0000FE010000}"/>
    <cellStyle name="Comma 10 3 4" xfId="753" xr:uid="{00000000-0005-0000-0000-0000FF010000}"/>
    <cellStyle name="Comma 10 3 5" xfId="754" xr:uid="{00000000-0005-0000-0000-000000020000}"/>
    <cellStyle name="Comma 10 4" xfId="241" xr:uid="{00000000-0005-0000-0000-000001020000}"/>
    <cellStyle name="Comma 10 4 2" xfId="755" xr:uid="{00000000-0005-0000-0000-000002020000}"/>
    <cellStyle name="Comma 10 4 2 2" xfId="756" xr:uid="{00000000-0005-0000-0000-000003020000}"/>
    <cellStyle name="Comma 10 4 2 2 2" xfId="757" xr:uid="{00000000-0005-0000-0000-000004020000}"/>
    <cellStyle name="Comma 10 4 2 3" xfId="758" xr:uid="{00000000-0005-0000-0000-000005020000}"/>
    <cellStyle name="Comma 10 4 2 4" xfId="759" xr:uid="{00000000-0005-0000-0000-000006020000}"/>
    <cellStyle name="Comma 10 4 3" xfId="760" xr:uid="{00000000-0005-0000-0000-000007020000}"/>
    <cellStyle name="Comma 10 4 3 2" xfId="761" xr:uid="{00000000-0005-0000-0000-000008020000}"/>
    <cellStyle name="Comma 10 4 4" xfId="762" xr:uid="{00000000-0005-0000-0000-000009020000}"/>
    <cellStyle name="Comma 10 4 5" xfId="763" xr:uid="{00000000-0005-0000-0000-00000A020000}"/>
    <cellStyle name="Comma 10 5" xfId="764" xr:uid="{00000000-0005-0000-0000-00000B020000}"/>
    <cellStyle name="Comma 10 6" xfId="765" xr:uid="{00000000-0005-0000-0000-00000C020000}"/>
    <cellStyle name="Comma 11" xfId="22" xr:uid="{00000000-0005-0000-0000-00000D020000}"/>
    <cellStyle name="Comma 11 2" xfId="766" xr:uid="{00000000-0005-0000-0000-00000E020000}"/>
    <cellStyle name="Comma 11 2 2" xfId="767" xr:uid="{00000000-0005-0000-0000-00000F020000}"/>
    <cellStyle name="Comma 11 2 2 2" xfId="768" xr:uid="{00000000-0005-0000-0000-000010020000}"/>
    <cellStyle name="Comma 11 2 2 2 2" xfId="769" xr:uid="{00000000-0005-0000-0000-000011020000}"/>
    <cellStyle name="Comma 11 2 2 3" xfId="770" xr:uid="{00000000-0005-0000-0000-000012020000}"/>
    <cellStyle name="Comma 11 2 2 4" xfId="771" xr:uid="{00000000-0005-0000-0000-000013020000}"/>
    <cellStyle name="Comma 11 2 3" xfId="772" xr:uid="{00000000-0005-0000-0000-000014020000}"/>
    <cellStyle name="Comma 11 2 3 2" xfId="773" xr:uid="{00000000-0005-0000-0000-000015020000}"/>
    <cellStyle name="Comma 11 2 4" xfId="774" xr:uid="{00000000-0005-0000-0000-000016020000}"/>
    <cellStyle name="Comma 11 2 5" xfId="775" xr:uid="{00000000-0005-0000-0000-000017020000}"/>
    <cellStyle name="Comma 11 2 6" xfId="776" xr:uid="{00000000-0005-0000-0000-000018020000}"/>
    <cellStyle name="Comma 11 3" xfId="777" xr:uid="{00000000-0005-0000-0000-000019020000}"/>
    <cellStyle name="Comma 11 3 2" xfId="778" xr:uid="{00000000-0005-0000-0000-00001A020000}"/>
    <cellStyle name="Comma 11 3 2 2" xfId="779" xr:uid="{00000000-0005-0000-0000-00001B020000}"/>
    <cellStyle name="Comma 11 3 2 2 2" xfId="780" xr:uid="{00000000-0005-0000-0000-00001C020000}"/>
    <cellStyle name="Comma 11 3 2 3" xfId="781" xr:uid="{00000000-0005-0000-0000-00001D020000}"/>
    <cellStyle name="Comma 11 3 2 4" xfId="782" xr:uid="{00000000-0005-0000-0000-00001E020000}"/>
    <cellStyle name="Comma 11 3 3" xfId="783" xr:uid="{00000000-0005-0000-0000-00001F020000}"/>
    <cellStyle name="Comma 11 3 3 2" xfId="784" xr:uid="{00000000-0005-0000-0000-000020020000}"/>
    <cellStyle name="Comma 11 3 4" xfId="785" xr:uid="{00000000-0005-0000-0000-000021020000}"/>
    <cellStyle name="Comma 11 3 5" xfId="786" xr:uid="{00000000-0005-0000-0000-000022020000}"/>
    <cellStyle name="Comma 11 4" xfId="787" xr:uid="{00000000-0005-0000-0000-000023020000}"/>
    <cellStyle name="Comma 11 4 2" xfId="788" xr:uid="{00000000-0005-0000-0000-000024020000}"/>
    <cellStyle name="Comma 11 4 2 2" xfId="789" xr:uid="{00000000-0005-0000-0000-000025020000}"/>
    <cellStyle name="Comma 11 4 2 2 2" xfId="790" xr:uid="{00000000-0005-0000-0000-000026020000}"/>
    <cellStyle name="Comma 11 4 2 3" xfId="791" xr:uid="{00000000-0005-0000-0000-000027020000}"/>
    <cellStyle name="Comma 11 4 2 4" xfId="792" xr:uid="{00000000-0005-0000-0000-000028020000}"/>
    <cellStyle name="Comma 11 4 3" xfId="793" xr:uid="{00000000-0005-0000-0000-000029020000}"/>
    <cellStyle name="Comma 11 4 3 2" xfId="794" xr:uid="{00000000-0005-0000-0000-00002A020000}"/>
    <cellStyle name="Comma 11 4 4" xfId="795" xr:uid="{00000000-0005-0000-0000-00002B020000}"/>
    <cellStyle name="Comma 11 4 5" xfId="796" xr:uid="{00000000-0005-0000-0000-00002C020000}"/>
    <cellStyle name="Comma 11 5" xfId="797" xr:uid="{00000000-0005-0000-0000-00002D020000}"/>
    <cellStyle name="Comma 11 6" xfId="798" xr:uid="{00000000-0005-0000-0000-00002E020000}"/>
    <cellStyle name="Comma 12" xfId="23" xr:uid="{00000000-0005-0000-0000-00002F020000}"/>
    <cellStyle name="Comma 12 2" xfId="799" xr:uid="{00000000-0005-0000-0000-000030020000}"/>
    <cellStyle name="Comma 12 2 2" xfId="800" xr:uid="{00000000-0005-0000-0000-000031020000}"/>
    <cellStyle name="Comma 12 2 2 2" xfId="801" xr:uid="{00000000-0005-0000-0000-000032020000}"/>
    <cellStyle name="Comma 12 2 2 2 2" xfId="802" xr:uid="{00000000-0005-0000-0000-000033020000}"/>
    <cellStyle name="Comma 12 2 2 3" xfId="803" xr:uid="{00000000-0005-0000-0000-000034020000}"/>
    <cellStyle name="Comma 12 2 2 4" xfId="804" xr:uid="{00000000-0005-0000-0000-000035020000}"/>
    <cellStyle name="Comma 12 2 3" xfId="805" xr:uid="{00000000-0005-0000-0000-000036020000}"/>
    <cellStyle name="Comma 12 2 3 2" xfId="806" xr:uid="{00000000-0005-0000-0000-000037020000}"/>
    <cellStyle name="Comma 12 2 4" xfId="807" xr:uid="{00000000-0005-0000-0000-000038020000}"/>
    <cellStyle name="Comma 12 2 5" xfId="808" xr:uid="{00000000-0005-0000-0000-000039020000}"/>
    <cellStyle name="Comma 12 2 6" xfId="809" xr:uid="{00000000-0005-0000-0000-00003A020000}"/>
    <cellStyle name="Comma 12 3" xfId="810" xr:uid="{00000000-0005-0000-0000-00003B020000}"/>
    <cellStyle name="Comma 12 3 2" xfId="811" xr:uid="{00000000-0005-0000-0000-00003C020000}"/>
    <cellStyle name="Comma 12 3 2 2" xfId="812" xr:uid="{00000000-0005-0000-0000-00003D020000}"/>
    <cellStyle name="Comma 12 3 2 2 2" xfId="813" xr:uid="{00000000-0005-0000-0000-00003E020000}"/>
    <cellStyle name="Comma 12 3 2 3" xfId="814" xr:uid="{00000000-0005-0000-0000-00003F020000}"/>
    <cellStyle name="Comma 12 3 2 4" xfId="815" xr:uid="{00000000-0005-0000-0000-000040020000}"/>
    <cellStyle name="Comma 12 3 3" xfId="816" xr:uid="{00000000-0005-0000-0000-000041020000}"/>
    <cellStyle name="Comma 12 3 3 2" xfId="817" xr:uid="{00000000-0005-0000-0000-000042020000}"/>
    <cellStyle name="Comma 12 3 4" xfId="818" xr:uid="{00000000-0005-0000-0000-000043020000}"/>
    <cellStyle name="Comma 12 3 5" xfId="819" xr:uid="{00000000-0005-0000-0000-000044020000}"/>
    <cellStyle name="Comma 12 4" xfId="820" xr:uid="{00000000-0005-0000-0000-000045020000}"/>
    <cellStyle name="Comma 12 4 2" xfId="821" xr:uid="{00000000-0005-0000-0000-000046020000}"/>
    <cellStyle name="Comma 12 4 2 2" xfId="822" xr:uid="{00000000-0005-0000-0000-000047020000}"/>
    <cellStyle name="Comma 12 4 2 2 2" xfId="823" xr:uid="{00000000-0005-0000-0000-000048020000}"/>
    <cellStyle name="Comma 12 4 2 3" xfId="824" xr:uid="{00000000-0005-0000-0000-000049020000}"/>
    <cellStyle name="Comma 12 4 2 4" xfId="825" xr:uid="{00000000-0005-0000-0000-00004A020000}"/>
    <cellStyle name="Comma 12 4 3" xfId="826" xr:uid="{00000000-0005-0000-0000-00004B020000}"/>
    <cellStyle name="Comma 12 4 3 2" xfId="827" xr:uid="{00000000-0005-0000-0000-00004C020000}"/>
    <cellStyle name="Comma 12 4 4" xfId="828" xr:uid="{00000000-0005-0000-0000-00004D020000}"/>
    <cellStyle name="Comma 12 4 5" xfId="829" xr:uid="{00000000-0005-0000-0000-00004E020000}"/>
    <cellStyle name="Comma 13" xfId="24" xr:uid="{00000000-0005-0000-0000-00004F020000}"/>
    <cellStyle name="Comma 13 2" xfId="830" xr:uid="{00000000-0005-0000-0000-000050020000}"/>
    <cellStyle name="Comma 13 2 2" xfId="831" xr:uid="{00000000-0005-0000-0000-000051020000}"/>
    <cellStyle name="Comma 13 2 2 2" xfId="832" xr:uid="{00000000-0005-0000-0000-000052020000}"/>
    <cellStyle name="Comma 13 2 2 2 2" xfId="833" xr:uid="{00000000-0005-0000-0000-000053020000}"/>
    <cellStyle name="Comma 13 2 2 3" xfId="834" xr:uid="{00000000-0005-0000-0000-000054020000}"/>
    <cellStyle name="Comma 13 2 2 4" xfId="835" xr:uid="{00000000-0005-0000-0000-000055020000}"/>
    <cellStyle name="Comma 13 2 3" xfId="836" xr:uid="{00000000-0005-0000-0000-000056020000}"/>
    <cellStyle name="Comma 13 2 3 2" xfId="837" xr:uid="{00000000-0005-0000-0000-000057020000}"/>
    <cellStyle name="Comma 13 2 4" xfId="838" xr:uid="{00000000-0005-0000-0000-000058020000}"/>
    <cellStyle name="Comma 13 2 5" xfId="839" xr:uid="{00000000-0005-0000-0000-000059020000}"/>
    <cellStyle name="Comma 13 2 6" xfId="840" xr:uid="{00000000-0005-0000-0000-00005A020000}"/>
    <cellStyle name="Comma 13 3" xfId="841" xr:uid="{00000000-0005-0000-0000-00005B020000}"/>
    <cellStyle name="Comma 13 3 2" xfId="842" xr:uid="{00000000-0005-0000-0000-00005C020000}"/>
    <cellStyle name="Comma 13 3 2 2" xfId="843" xr:uid="{00000000-0005-0000-0000-00005D020000}"/>
    <cellStyle name="Comma 13 3 2 2 2" xfId="844" xr:uid="{00000000-0005-0000-0000-00005E020000}"/>
    <cellStyle name="Comma 13 3 2 3" xfId="845" xr:uid="{00000000-0005-0000-0000-00005F020000}"/>
    <cellStyle name="Comma 13 3 2 4" xfId="846" xr:uid="{00000000-0005-0000-0000-000060020000}"/>
    <cellStyle name="Comma 13 3 3" xfId="847" xr:uid="{00000000-0005-0000-0000-000061020000}"/>
    <cellStyle name="Comma 13 3 3 2" xfId="848" xr:uid="{00000000-0005-0000-0000-000062020000}"/>
    <cellStyle name="Comma 13 3 4" xfId="849" xr:uid="{00000000-0005-0000-0000-000063020000}"/>
    <cellStyle name="Comma 13 3 5" xfId="850" xr:uid="{00000000-0005-0000-0000-000064020000}"/>
    <cellStyle name="Comma 13 4" xfId="851" xr:uid="{00000000-0005-0000-0000-000065020000}"/>
    <cellStyle name="Comma 13 4 2" xfId="852" xr:uid="{00000000-0005-0000-0000-000066020000}"/>
    <cellStyle name="Comma 13 4 2 2" xfId="853" xr:uid="{00000000-0005-0000-0000-000067020000}"/>
    <cellStyle name="Comma 13 4 2 2 2" xfId="854" xr:uid="{00000000-0005-0000-0000-000068020000}"/>
    <cellStyle name="Comma 13 4 2 3" xfId="855" xr:uid="{00000000-0005-0000-0000-000069020000}"/>
    <cellStyle name="Comma 13 4 2 4" xfId="856" xr:uid="{00000000-0005-0000-0000-00006A020000}"/>
    <cellStyle name="Comma 13 4 3" xfId="857" xr:uid="{00000000-0005-0000-0000-00006B020000}"/>
    <cellStyle name="Comma 13 4 3 2" xfId="858" xr:uid="{00000000-0005-0000-0000-00006C020000}"/>
    <cellStyle name="Comma 13 4 4" xfId="859" xr:uid="{00000000-0005-0000-0000-00006D020000}"/>
    <cellStyle name="Comma 13 4 5" xfId="860" xr:uid="{00000000-0005-0000-0000-00006E020000}"/>
    <cellStyle name="Comma 14" xfId="25" xr:uid="{00000000-0005-0000-0000-00006F020000}"/>
    <cellStyle name="Comma 14 2" xfId="861" xr:uid="{00000000-0005-0000-0000-000070020000}"/>
    <cellStyle name="Comma 14 2 2" xfId="862" xr:uid="{00000000-0005-0000-0000-000071020000}"/>
    <cellStyle name="Comma 15" xfId="195" xr:uid="{00000000-0005-0000-0000-000072020000}"/>
    <cellStyle name="Comma 15 2" xfId="863" xr:uid="{00000000-0005-0000-0000-000073020000}"/>
    <cellStyle name="Comma 15 2 2" xfId="864" xr:uid="{00000000-0005-0000-0000-000074020000}"/>
    <cellStyle name="Comma 15 2 2 2" xfId="865" xr:uid="{00000000-0005-0000-0000-000075020000}"/>
    <cellStyle name="Comma 15 2 2 2 2" xfId="866" xr:uid="{00000000-0005-0000-0000-000076020000}"/>
    <cellStyle name="Comma 15 2 2 3" xfId="867" xr:uid="{00000000-0005-0000-0000-000077020000}"/>
    <cellStyle name="Comma 15 2 2 4" xfId="868" xr:uid="{00000000-0005-0000-0000-000078020000}"/>
    <cellStyle name="Comma 15 2 3" xfId="869" xr:uid="{00000000-0005-0000-0000-000079020000}"/>
    <cellStyle name="Comma 15 2 3 2" xfId="870" xr:uid="{00000000-0005-0000-0000-00007A020000}"/>
    <cellStyle name="Comma 15 2 4" xfId="871" xr:uid="{00000000-0005-0000-0000-00007B020000}"/>
    <cellStyle name="Comma 15 2 5" xfId="872" xr:uid="{00000000-0005-0000-0000-00007C020000}"/>
    <cellStyle name="Comma 15 3" xfId="873" xr:uid="{00000000-0005-0000-0000-00007D020000}"/>
    <cellStyle name="Comma 15 3 2" xfId="874" xr:uid="{00000000-0005-0000-0000-00007E020000}"/>
    <cellStyle name="Comma 15 3 2 2" xfId="875" xr:uid="{00000000-0005-0000-0000-00007F020000}"/>
    <cellStyle name="Comma 15 3 2 2 2" xfId="876" xr:uid="{00000000-0005-0000-0000-000080020000}"/>
    <cellStyle name="Comma 15 3 2 3" xfId="877" xr:uid="{00000000-0005-0000-0000-000081020000}"/>
    <cellStyle name="Comma 15 3 2 4" xfId="878" xr:uid="{00000000-0005-0000-0000-000082020000}"/>
    <cellStyle name="Comma 15 3 3" xfId="879" xr:uid="{00000000-0005-0000-0000-000083020000}"/>
    <cellStyle name="Comma 15 3 3 2" xfId="880" xr:uid="{00000000-0005-0000-0000-000084020000}"/>
    <cellStyle name="Comma 15 3 4" xfId="881" xr:uid="{00000000-0005-0000-0000-000085020000}"/>
    <cellStyle name="Comma 15 3 5" xfId="882" xr:uid="{00000000-0005-0000-0000-000086020000}"/>
    <cellStyle name="Comma 15 4" xfId="883" xr:uid="{00000000-0005-0000-0000-000087020000}"/>
    <cellStyle name="Comma 16" xfId="282" xr:uid="{00000000-0005-0000-0000-000088020000}"/>
    <cellStyle name="Comma 16 2" xfId="884" xr:uid="{00000000-0005-0000-0000-000089020000}"/>
    <cellStyle name="Comma 17" xfId="885" xr:uid="{00000000-0005-0000-0000-00008A020000}"/>
    <cellStyle name="Comma 17 2" xfId="886" xr:uid="{00000000-0005-0000-0000-00008B020000}"/>
    <cellStyle name="Comma 18" xfId="887" xr:uid="{00000000-0005-0000-0000-00008C020000}"/>
    <cellStyle name="Comma 18 2" xfId="888" xr:uid="{00000000-0005-0000-0000-00008D020000}"/>
    <cellStyle name="Comma 19" xfId="26" xr:uid="{00000000-0005-0000-0000-00008E020000}"/>
    <cellStyle name="Comma 19 2" xfId="889" xr:uid="{00000000-0005-0000-0000-00008F020000}"/>
    <cellStyle name="Comma 2" xfId="27" xr:uid="{00000000-0005-0000-0000-000090020000}"/>
    <cellStyle name="Comma 2 10" xfId="28" xr:uid="{00000000-0005-0000-0000-000091020000}"/>
    <cellStyle name="Comma 2 10 2" xfId="890" xr:uid="{00000000-0005-0000-0000-000092020000}"/>
    <cellStyle name="Comma 2 11" xfId="29" xr:uid="{00000000-0005-0000-0000-000093020000}"/>
    <cellStyle name="Comma 2 11 2" xfId="891" xr:uid="{00000000-0005-0000-0000-000094020000}"/>
    <cellStyle name="Comma 2 12" xfId="283" xr:uid="{00000000-0005-0000-0000-000095020000}"/>
    <cellStyle name="Comma 2 13" xfId="284" xr:uid="{00000000-0005-0000-0000-000096020000}"/>
    <cellStyle name="Comma 2 2" xfId="30" xr:uid="{00000000-0005-0000-0000-000097020000}"/>
    <cellStyle name="Comma 2 2 2" xfId="242" xr:uid="{00000000-0005-0000-0000-000098020000}"/>
    <cellStyle name="Comma 2 2 2 2" xfId="892" xr:uid="{00000000-0005-0000-0000-000099020000}"/>
    <cellStyle name="Comma 2 3" xfId="31" xr:uid="{00000000-0005-0000-0000-00009A020000}"/>
    <cellStyle name="Comma 2 3 2" xfId="32" xr:uid="{00000000-0005-0000-0000-00009B020000}"/>
    <cellStyle name="Comma 2 3 2 2" xfId="893" xr:uid="{00000000-0005-0000-0000-00009C020000}"/>
    <cellStyle name="Comma 2 3 2 2 2" xfId="894" xr:uid="{00000000-0005-0000-0000-00009D020000}"/>
    <cellStyle name="Comma 2 3 2 3" xfId="895" xr:uid="{00000000-0005-0000-0000-00009E020000}"/>
    <cellStyle name="Comma 2 3 3" xfId="243" xr:uid="{00000000-0005-0000-0000-00009F020000}"/>
    <cellStyle name="Comma 2 3 3 2" xfId="896" xr:uid="{00000000-0005-0000-0000-0000A0020000}"/>
    <cellStyle name="Comma 2 4" xfId="33" xr:uid="{00000000-0005-0000-0000-0000A1020000}"/>
    <cellStyle name="Comma 2 4 2" xfId="244" xr:uid="{00000000-0005-0000-0000-0000A2020000}"/>
    <cellStyle name="Comma 2 4 2 2" xfId="897" xr:uid="{00000000-0005-0000-0000-0000A3020000}"/>
    <cellStyle name="Comma 2 4 3" xfId="898" xr:uid="{00000000-0005-0000-0000-0000A4020000}"/>
    <cellStyle name="Comma 2 4 4" xfId="899" xr:uid="{00000000-0005-0000-0000-0000A5020000}"/>
    <cellStyle name="Comma 2 5" xfId="34" xr:uid="{00000000-0005-0000-0000-0000A6020000}"/>
    <cellStyle name="Comma 2 5 2" xfId="245" xr:uid="{00000000-0005-0000-0000-0000A7020000}"/>
    <cellStyle name="Comma 2 5 2 2" xfId="900" xr:uid="{00000000-0005-0000-0000-0000A8020000}"/>
    <cellStyle name="Comma 2 5 3" xfId="901" xr:uid="{00000000-0005-0000-0000-0000A9020000}"/>
    <cellStyle name="Comma 2 5 4" xfId="902" xr:uid="{00000000-0005-0000-0000-0000AA020000}"/>
    <cellStyle name="Comma 2 6" xfId="35" xr:uid="{00000000-0005-0000-0000-0000AB020000}"/>
    <cellStyle name="Comma 2 6 2" xfId="903" xr:uid="{00000000-0005-0000-0000-0000AC020000}"/>
    <cellStyle name="Comma 2 6 2 2" xfId="904" xr:uid="{00000000-0005-0000-0000-0000AD020000}"/>
    <cellStyle name="Comma 2 6 3" xfId="905" xr:uid="{00000000-0005-0000-0000-0000AE020000}"/>
    <cellStyle name="Comma 2 7" xfId="36" xr:uid="{00000000-0005-0000-0000-0000AF020000}"/>
    <cellStyle name="Comma 2 7 2" xfId="906" xr:uid="{00000000-0005-0000-0000-0000B0020000}"/>
    <cellStyle name="Comma 2 8" xfId="37" xr:uid="{00000000-0005-0000-0000-0000B1020000}"/>
    <cellStyle name="Comma 2 8 2" xfId="907" xr:uid="{00000000-0005-0000-0000-0000B2020000}"/>
    <cellStyle name="Comma 2 9" xfId="38" xr:uid="{00000000-0005-0000-0000-0000B3020000}"/>
    <cellStyle name="Comma 2 9 2" xfId="908" xr:uid="{00000000-0005-0000-0000-0000B4020000}"/>
    <cellStyle name="Comma 20" xfId="39" xr:uid="{00000000-0005-0000-0000-0000B5020000}"/>
    <cellStyle name="Comma 20 2" xfId="909" xr:uid="{00000000-0005-0000-0000-0000B6020000}"/>
    <cellStyle name="Comma 21" xfId="40" xr:uid="{00000000-0005-0000-0000-0000B7020000}"/>
    <cellStyle name="Comma 21 2" xfId="910" xr:uid="{00000000-0005-0000-0000-0000B8020000}"/>
    <cellStyle name="Comma 22" xfId="911" xr:uid="{00000000-0005-0000-0000-0000B9020000}"/>
    <cellStyle name="Comma 22 2" xfId="912" xr:uid="{00000000-0005-0000-0000-0000BA020000}"/>
    <cellStyle name="Comma 23" xfId="913" xr:uid="{00000000-0005-0000-0000-0000BB020000}"/>
    <cellStyle name="Comma 24" xfId="914" xr:uid="{00000000-0005-0000-0000-0000BC020000}"/>
    <cellStyle name="Comma 25" xfId="915" xr:uid="{00000000-0005-0000-0000-0000BD020000}"/>
    <cellStyle name="Comma 26" xfId="916" xr:uid="{00000000-0005-0000-0000-0000BE020000}"/>
    <cellStyle name="Comma 3" xfId="41" xr:uid="{00000000-0005-0000-0000-0000BF020000}"/>
    <cellStyle name="Comma 3 10" xfId="42" xr:uid="{00000000-0005-0000-0000-0000C0020000}"/>
    <cellStyle name="Comma 3 10 2" xfId="917" xr:uid="{00000000-0005-0000-0000-0000C1020000}"/>
    <cellStyle name="Comma 3 11" xfId="43" xr:uid="{00000000-0005-0000-0000-0000C2020000}"/>
    <cellStyle name="Comma 3 11 2" xfId="918" xr:uid="{00000000-0005-0000-0000-0000C3020000}"/>
    <cellStyle name="Comma 3 12" xfId="919" xr:uid="{00000000-0005-0000-0000-0000C4020000}"/>
    <cellStyle name="Comma 3 13" xfId="920" xr:uid="{00000000-0005-0000-0000-0000C5020000}"/>
    <cellStyle name="Comma 3 2" xfId="44" xr:uid="{00000000-0005-0000-0000-0000C6020000}"/>
    <cellStyle name="Comma 3 2 2" xfId="246" xr:uid="{00000000-0005-0000-0000-0000C7020000}"/>
    <cellStyle name="Comma 3 2 2 2" xfId="921" xr:uid="{00000000-0005-0000-0000-0000C8020000}"/>
    <cellStyle name="Comma 3 2 3" xfId="922" xr:uid="{00000000-0005-0000-0000-0000C9020000}"/>
    <cellStyle name="Comma 3 2 4" xfId="923" xr:uid="{00000000-0005-0000-0000-0000CA020000}"/>
    <cellStyle name="Comma 3 3" xfId="45" xr:uid="{00000000-0005-0000-0000-0000CB020000}"/>
    <cellStyle name="Comma 3 3 2" xfId="247" xr:uid="{00000000-0005-0000-0000-0000CC020000}"/>
    <cellStyle name="Comma 3 3 2 2" xfId="924" xr:uid="{00000000-0005-0000-0000-0000CD020000}"/>
    <cellStyle name="Comma 3 3 3" xfId="925" xr:uid="{00000000-0005-0000-0000-0000CE020000}"/>
    <cellStyle name="Comma 3 3 4" xfId="926" xr:uid="{00000000-0005-0000-0000-0000CF020000}"/>
    <cellStyle name="Comma 3 4" xfId="46" xr:uid="{00000000-0005-0000-0000-0000D0020000}"/>
    <cellStyle name="Comma 3 4 2" xfId="248" xr:uid="{00000000-0005-0000-0000-0000D1020000}"/>
    <cellStyle name="Comma 3 4 2 2" xfId="927" xr:uid="{00000000-0005-0000-0000-0000D2020000}"/>
    <cellStyle name="Comma 3 4 3" xfId="928" xr:uid="{00000000-0005-0000-0000-0000D3020000}"/>
    <cellStyle name="Comma 3 4 4" xfId="929" xr:uid="{00000000-0005-0000-0000-0000D4020000}"/>
    <cellStyle name="Comma 3 5" xfId="47" xr:uid="{00000000-0005-0000-0000-0000D5020000}"/>
    <cellStyle name="Comma 3 5 2" xfId="249" xr:uid="{00000000-0005-0000-0000-0000D6020000}"/>
    <cellStyle name="Comma 3 5 2 2" xfId="930" xr:uid="{00000000-0005-0000-0000-0000D7020000}"/>
    <cellStyle name="Comma 3 5 3" xfId="931" xr:uid="{00000000-0005-0000-0000-0000D8020000}"/>
    <cellStyle name="Comma 3 5 4" xfId="932" xr:uid="{00000000-0005-0000-0000-0000D9020000}"/>
    <cellStyle name="Comma 3 6" xfId="48" xr:uid="{00000000-0005-0000-0000-0000DA020000}"/>
    <cellStyle name="Comma 3 6 2" xfId="933" xr:uid="{00000000-0005-0000-0000-0000DB020000}"/>
    <cellStyle name="Comma 3 6 2 2" xfId="934" xr:uid="{00000000-0005-0000-0000-0000DC020000}"/>
    <cellStyle name="Comma 3 6 3" xfId="935" xr:uid="{00000000-0005-0000-0000-0000DD020000}"/>
    <cellStyle name="Comma 3 7" xfId="49" xr:uid="{00000000-0005-0000-0000-0000DE020000}"/>
    <cellStyle name="Comma 3 7 2" xfId="936" xr:uid="{00000000-0005-0000-0000-0000DF020000}"/>
    <cellStyle name="Comma 3 7 2 2" xfId="937" xr:uid="{00000000-0005-0000-0000-0000E0020000}"/>
    <cellStyle name="Comma 3 7 2 2 2" xfId="938" xr:uid="{00000000-0005-0000-0000-0000E1020000}"/>
    <cellStyle name="Comma 3 7 2 2 2 2" xfId="939" xr:uid="{00000000-0005-0000-0000-0000E2020000}"/>
    <cellStyle name="Comma 3 7 2 2 3" xfId="940" xr:uid="{00000000-0005-0000-0000-0000E3020000}"/>
    <cellStyle name="Comma 3 7 2 2 4" xfId="941" xr:uid="{00000000-0005-0000-0000-0000E4020000}"/>
    <cellStyle name="Comma 3 7 2 3" xfId="942" xr:uid="{00000000-0005-0000-0000-0000E5020000}"/>
    <cellStyle name="Comma 3 7 2 3 2" xfId="943" xr:uid="{00000000-0005-0000-0000-0000E6020000}"/>
    <cellStyle name="Comma 3 7 2 4" xfId="944" xr:uid="{00000000-0005-0000-0000-0000E7020000}"/>
    <cellStyle name="Comma 3 7 2 5" xfId="945" xr:uid="{00000000-0005-0000-0000-0000E8020000}"/>
    <cellStyle name="Comma 3 7 2 6" xfId="946" xr:uid="{00000000-0005-0000-0000-0000E9020000}"/>
    <cellStyle name="Comma 3 7 3" xfId="947" xr:uid="{00000000-0005-0000-0000-0000EA020000}"/>
    <cellStyle name="Comma 3 7 3 2" xfId="948" xr:uid="{00000000-0005-0000-0000-0000EB020000}"/>
    <cellStyle name="Comma 3 7 3 2 2" xfId="949" xr:uid="{00000000-0005-0000-0000-0000EC020000}"/>
    <cellStyle name="Comma 3 7 3 3" xfId="950" xr:uid="{00000000-0005-0000-0000-0000ED020000}"/>
    <cellStyle name="Comma 3 7 3 4" xfId="951" xr:uid="{00000000-0005-0000-0000-0000EE020000}"/>
    <cellStyle name="Comma 3 7 4" xfId="952" xr:uid="{00000000-0005-0000-0000-0000EF020000}"/>
    <cellStyle name="Comma 3 7 4 2" xfId="953" xr:uid="{00000000-0005-0000-0000-0000F0020000}"/>
    <cellStyle name="Comma 3 7 5" xfId="954" xr:uid="{00000000-0005-0000-0000-0000F1020000}"/>
    <cellStyle name="Comma 3 7 6" xfId="955" xr:uid="{00000000-0005-0000-0000-0000F2020000}"/>
    <cellStyle name="Comma 3 7 7" xfId="956" xr:uid="{00000000-0005-0000-0000-0000F3020000}"/>
    <cellStyle name="Comma 3 7 8" xfId="957" xr:uid="{00000000-0005-0000-0000-0000F4020000}"/>
    <cellStyle name="Comma 3 8" xfId="50" xr:uid="{00000000-0005-0000-0000-0000F5020000}"/>
    <cellStyle name="Comma 3 8 2" xfId="958" xr:uid="{00000000-0005-0000-0000-0000F6020000}"/>
    <cellStyle name="Comma 3 8 2 2" xfId="959" xr:uid="{00000000-0005-0000-0000-0000F7020000}"/>
    <cellStyle name="Comma 3 8 3" xfId="960" xr:uid="{00000000-0005-0000-0000-0000F8020000}"/>
    <cellStyle name="Comma 3 9" xfId="51" xr:uid="{00000000-0005-0000-0000-0000F9020000}"/>
    <cellStyle name="Comma 3 9 2" xfId="961" xr:uid="{00000000-0005-0000-0000-0000FA020000}"/>
    <cellStyle name="Comma 4" xfId="52" xr:uid="{00000000-0005-0000-0000-0000FB020000}"/>
    <cellStyle name="Comma 4 10" xfId="962" xr:uid="{00000000-0005-0000-0000-0000FC020000}"/>
    <cellStyle name="Comma 4 2" xfId="53" xr:uid="{00000000-0005-0000-0000-0000FD020000}"/>
    <cellStyle name="Comma 4 2 2" xfId="963" xr:uid="{00000000-0005-0000-0000-0000FE020000}"/>
    <cellStyle name="Comma 4 2 2 2" xfId="964" xr:uid="{00000000-0005-0000-0000-0000FF020000}"/>
    <cellStyle name="Comma 4 2 3" xfId="965" xr:uid="{00000000-0005-0000-0000-000000030000}"/>
    <cellStyle name="Comma 4 2 4" xfId="966" xr:uid="{00000000-0005-0000-0000-000001030000}"/>
    <cellStyle name="Comma 4 3" xfId="54" xr:uid="{00000000-0005-0000-0000-000002030000}"/>
    <cellStyle name="Comma 4 3 2" xfId="967" xr:uid="{00000000-0005-0000-0000-000003030000}"/>
    <cellStyle name="Comma 4 3 2 2" xfId="968" xr:uid="{00000000-0005-0000-0000-000004030000}"/>
    <cellStyle name="Comma 4 3 2 2 2" xfId="969" xr:uid="{00000000-0005-0000-0000-000005030000}"/>
    <cellStyle name="Comma 4 3 2 2 2 2" xfId="970" xr:uid="{00000000-0005-0000-0000-000006030000}"/>
    <cellStyle name="Comma 4 3 2 2 3" xfId="971" xr:uid="{00000000-0005-0000-0000-000007030000}"/>
    <cellStyle name="Comma 4 3 2 2 4" xfId="972" xr:uid="{00000000-0005-0000-0000-000008030000}"/>
    <cellStyle name="Comma 4 3 2 3" xfId="973" xr:uid="{00000000-0005-0000-0000-000009030000}"/>
    <cellStyle name="Comma 4 3 2 3 2" xfId="974" xr:uid="{00000000-0005-0000-0000-00000A030000}"/>
    <cellStyle name="Comma 4 3 2 4" xfId="975" xr:uid="{00000000-0005-0000-0000-00000B030000}"/>
    <cellStyle name="Comma 4 3 2 5" xfId="976" xr:uid="{00000000-0005-0000-0000-00000C030000}"/>
    <cellStyle name="Comma 4 3 2 6" xfId="977" xr:uid="{00000000-0005-0000-0000-00000D030000}"/>
    <cellStyle name="Comma 4 3 3" xfId="978" xr:uid="{00000000-0005-0000-0000-00000E030000}"/>
    <cellStyle name="Comma 4 3 3 2" xfId="979" xr:uid="{00000000-0005-0000-0000-00000F030000}"/>
    <cellStyle name="Comma 4 3 3 2 2" xfId="980" xr:uid="{00000000-0005-0000-0000-000010030000}"/>
    <cellStyle name="Comma 4 3 3 3" xfId="981" xr:uid="{00000000-0005-0000-0000-000011030000}"/>
    <cellStyle name="Comma 4 3 3 4" xfId="982" xr:uid="{00000000-0005-0000-0000-000012030000}"/>
    <cellStyle name="Comma 4 3 4" xfId="983" xr:uid="{00000000-0005-0000-0000-000013030000}"/>
    <cellStyle name="Comma 4 3 4 2" xfId="984" xr:uid="{00000000-0005-0000-0000-000014030000}"/>
    <cellStyle name="Comma 4 3 5" xfId="985" xr:uid="{00000000-0005-0000-0000-000015030000}"/>
    <cellStyle name="Comma 4 3 6" xfId="986" xr:uid="{00000000-0005-0000-0000-000016030000}"/>
    <cellStyle name="Comma 4 4" xfId="55" xr:uid="{00000000-0005-0000-0000-000017030000}"/>
    <cellStyle name="Comma 4 4 2" xfId="987" xr:uid="{00000000-0005-0000-0000-000018030000}"/>
    <cellStyle name="Comma 4 4 2 2" xfId="988" xr:uid="{00000000-0005-0000-0000-000019030000}"/>
    <cellStyle name="Comma 4 4 2 2 2" xfId="989" xr:uid="{00000000-0005-0000-0000-00001A030000}"/>
    <cellStyle name="Comma 4 4 2 2 2 2" xfId="990" xr:uid="{00000000-0005-0000-0000-00001B030000}"/>
    <cellStyle name="Comma 4 4 2 2 3" xfId="991" xr:uid="{00000000-0005-0000-0000-00001C030000}"/>
    <cellStyle name="Comma 4 4 2 2 4" xfId="992" xr:uid="{00000000-0005-0000-0000-00001D030000}"/>
    <cellStyle name="Comma 4 4 2 3" xfId="993" xr:uid="{00000000-0005-0000-0000-00001E030000}"/>
    <cellStyle name="Comma 4 4 2 3 2" xfId="994" xr:uid="{00000000-0005-0000-0000-00001F030000}"/>
    <cellStyle name="Comma 4 4 2 4" xfId="995" xr:uid="{00000000-0005-0000-0000-000020030000}"/>
    <cellStyle name="Comma 4 4 2 5" xfId="996" xr:uid="{00000000-0005-0000-0000-000021030000}"/>
    <cellStyle name="Comma 4 4 2 6" xfId="997" xr:uid="{00000000-0005-0000-0000-000022030000}"/>
    <cellStyle name="Comma 4 4 3" xfId="998" xr:uid="{00000000-0005-0000-0000-000023030000}"/>
    <cellStyle name="Comma 4 4 3 2" xfId="999" xr:uid="{00000000-0005-0000-0000-000024030000}"/>
    <cellStyle name="Comma 4 4 3 2 2" xfId="1000" xr:uid="{00000000-0005-0000-0000-000025030000}"/>
    <cellStyle name="Comma 4 4 3 3" xfId="1001" xr:uid="{00000000-0005-0000-0000-000026030000}"/>
    <cellStyle name="Comma 4 4 3 4" xfId="1002" xr:uid="{00000000-0005-0000-0000-000027030000}"/>
    <cellStyle name="Comma 4 4 4" xfId="1003" xr:uid="{00000000-0005-0000-0000-000028030000}"/>
    <cellStyle name="Comma 4 4 4 2" xfId="1004" xr:uid="{00000000-0005-0000-0000-000029030000}"/>
    <cellStyle name="Comma 4 4 5" xfId="1005" xr:uid="{00000000-0005-0000-0000-00002A030000}"/>
    <cellStyle name="Comma 4 4 6" xfId="1006" xr:uid="{00000000-0005-0000-0000-00002B030000}"/>
    <cellStyle name="Comma 4 5" xfId="1007" xr:uid="{00000000-0005-0000-0000-00002C030000}"/>
    <cellStyle name="Comma 4 5 2" xfId="1008" xr:uid="{00000000-0005-0000-0000-00002D030000}"/>
    <cellStyle name="Comma 4 5 2 2" xfId="1009" xr:uid="{00000000-0005-0000-0000-00002E030000}"/>
    <cellStyle name="Comma 4 5 2 2 2" xfId="1010" xr:uid="{00000000-0005-0000-0000-00002F030000}"/>
    <cellStyle name="Comma 4 5 2 3" xfId="1011" xr:uid="{00000000-0005-0000-0000-000030030000}"/>
    <cellStyle name="Comma 4 5 2 4" xfId="1012" xr:uid="{00000000-0005-0000-0000-000031030000}"/>
    <cellStyle name="Comma 4 5 3" xfId="1013" xr:uid="{00000000-0005-0000-0000-000032030000}"/>
    <cellStyle name="Comma 4 5 3 2" xfId="1014" xr:uid="{00000000-0005-0000-0000-000033030000}"/>
    <cellStyle name="Comma 4 5 4" xfId="1015" xr:uid="{00000000-0005-0000-0000-000034030000}"/>
    <cellStyle name="Comma 4 5 5" xfId="1016" xr:uid="{00000000-0005-0000-0000-000035030000}"/>
    <cellStyle name="Comma 4 5 6" xfId="1017" xr:uid="{00000000-0005-0000-0000-000036030000}"/>
    <cellStyle name="Comma 4 6" xfId="1018" xr:uid="{00000000-0005-0000-0000-000037030000}"/>
    <cellStyle name="Comma 4 6 2" xfId="1019" xr:uid="{00000000-0005-0000-0000-000038030000}"/>
    <cellStyle name="Comma 4 6 2 2" xfId="1020" xr:uid="{00000000-0005-0000-0000-000039030000}"/>
    <cellStyle name="Comma 4 6 3" xfId="1021" xr:uid="{00000000-0005-0000-0000-00003A030000}"/>
    <cellStyle name="Comma 4 6 4" xfId="1022" xr:uid="{00000000-0005-0000-0000-00003B030000}"/>
    <cellStyle name="Comma 4 7" xfId="1023" xr:uid="{00000000-0005-0000-0000-00003C030000}"/>
    <cellStyle name="Comma 4 7 2" xfId="1024" xr:uid="{00000000-0005-0000-0000-00003D030000}"/>
    <cellStyle name="Comma 4 8" xfId="1025" xr:uid="{00000000-0005-0000-0000-00003E030000}"/>
    <cellStyle name="Comma 4 9" xfId="1026" xr:uid="{00000000-0005-0000-0000-00003F030000}"/>
    <cellStyle name="Comma 48" xfId="6905" xr:uid="{00000000-0005-0000-0000-000040030000}"/>
    <cellStyle name="Comma 5" xfId="56" xr:uid="{00000000-0005-0000-0000-000041030000}"/>
    <cellStyle name="Comma 5 10" xfId="1027" xr:uid="{00000000-0005-0000-0000-000042030000}"/>
    <cellStyle name="Comma 5 11" xfId="1028" xr:uid="{00000000-0005-0000-0000-000043030000}"/>
    <cellStyle name="Comma 5 2" xfId="57" xr:uid="{00000000-0005-0000-0000-000044030000}"/>
    <cellStyle name="Comma 5 2 2" xfId="1029" xr:uid="{00000000-0005-0000-0000-000045030000}"/>
    <cellStyle name="Comma 5 2 2 2" xfId="1030" xr:uid="{00000000-0005-0000-0000-000046030000}"/>
    <cellStyle name="Comma 5 2 2 2 2" xfId="1031" xr:uid="{00000000-0005-0000-0000-000047030000}"/>
    <cellStyle name="Comma 5 2 2 2 2 2" xfId="1032" xr:uid="{00000000-0005-0000-0000-000048030000}"/>
    <cellStyle name="Comma 5 2 2 2 3" xfId="1033" xr:uid="{00000000-0005-0000-0000-000049030000}"/>
    <cellStyle name="Comma 5 2 2 2 4" xfId="1034" xr:uid="{00000000-0005-0000-0000-00004A030000}"/>
    <cellStyle name="Comma 5 2 2 3" xfId="1035" xr:uid="{00000000-0005-0000-0000-00004B030000}"/>
    <cellStyle name="Comma 5 2 2 3 2" xfId="1036" xr:uid="{00000000-0005-0000-0000-00004C030000}"/>
    <cellStyle name="Comma 5 2 2 4" xfId="1037" xr:uid="{00000000-0005-0000-0000-00004D030000}"/>
    <cellStyle name="Comma 5 2 2 5" xfId="1038" xr:uid="{00000000-0005-0000-0000-00004E030000}"/>
    <cellStyle name="Comma 5 2 2 6" xfId="1039" xr:uid="{00000000-0005-0000-0000-00004F030000}"/>
    <cellStyle name="Comma 5 2 3" xfId="1040" xr:uid="{00000000-0005-0000-0000-000050030000}"/>
    <cellStyle name="Comma 5 2 3 2" xfId="1041" xr:uid="{00000000-0005-0000-0000-000051030000}"/>
    <cellStyle name="Comma 5 2 3 2 2" xfId="1042" xr:uid="{00000000-0005-0000-0000-000052030000}"/>
    <cellStyle name="Comma 5 2 3 3" xfId="1043" xr:uid="{00000000-0005-0000-0000-000053030000}"/>
    <cellStyle name="Comma 5 2 3 4" xfId="1044" xr:uid="{00000000-0005-0000-0000-000054030000}"/>
    <cellStyle name="Comma 5 2 4" xfId="1045" xr:uid="{00000000-0005-0000-0000-000055030000}"/>
    <cellStyle name="Comma 5 2 4 2" xfId="1046" xr:uid="{00000000-0005-0000-0000-000056030000}"/>
    <cellStyle name="Comma 5 2 5" xfId="1047" xr:uid="{00000000-0005-0000-0000-000057030000}"/>
    <cellStyle name="Comma 5 2 6" xfId="1048" xr:uid="{00000000-0005-0000-0000-000058030000}"/>
    <cellStyle name="Comma 5 2 7" xfId="1049" xr:uid="{00000000-0005-0000-0000-000059030000}"/>
    <cellStyle name="Comma 5 2 8" xfId="1050" xr:uid="{00000000-0005-0000-0000-00005A030000}"/>
    <cellStyle name="Comma 5 3" xfId="1051" xr:uid="{00000000-0005-0000-0000-00005B030000}"/>
    <cellStyle name="Comma 5 3 2" xfId="1052" xr:uid="{00000000-0005-0000-0000-00005C030000}"/>
    <cellStyle name="Comma 5 3 2 2" xfId="1053" xr:uid="{00000000-0005-0000-0000-00005D030000}"/>
    <cellStyle name="Comma 5 3 2 2 2" xfId="1054" xr:uid="{00000000-0005-0000-0000-00005E030000}"/>
    <cellStyle name="Comma 5 3 2 3" xfId="1055" xr:uid="{00000000-0005-0000-0000-00005F030000}"/>
    <cellStyle name="Comma 5 3 2 4" xfId="1056" xr:uid="{00000000-0005-0000-0000-000060030000}"/>
    <cellStyle name="Comma 5 3 3" xfId="1057" xr:uid="{00000000-0005-0000-0000-000061030000}"/>
    <cellStyle name="Comma 5 3 3 2" xfId="1058" xr:uid="{00000000-0005-0000-0000-000062030000}"/>
    <cellStyle name="Comma 5 3 4" xfId="1059" xr:uid="{00000000-0005-0000-0000-000063030000}"/>
    <cellStyle name="Comma 5 3 5" xfId="1060" xr:uid="{00000000-0005-0000-0000-000064030000}"/>
    <cellStyle name="Comma 5 3 6" xfId="1061" xr:uid="{00000000-0005-0000-0000-000065030000}"/>
    <cellStyle name="Comma 5 4" xfId="1062" xr:uid="{00000000-0005-0000-0000-000066030000}"/>
    <cellStyle name="Comma 5 4 2" xfId="1063" xr:uid="{00000000-0005-0000-0000-000067030000}"/>
    <cellStyle name="Comma 5 4 2 2" xfId="1064" xr:uid="{00000000-0005-0000-0000-000068030000}"/>
    <cellStyle name="Comma 5 4 2 2 2" xfId="1065" xr:uid="{00000000-0005-0000-0000-000069030000}"/>
    <cellStyle name="Comma 5 4 2 3" xfId="1066" xr:uid="{00000000-0005-0000-0000-00006A030000}"/>
    <cellStyle name="Comma 5 4 2 4" xfId="1067" xr:uid="{00000000-0005-0000-0000-00006B030000}"/>
    <cellStyle name="Comma 5 4 3" xfId="1068" xr:uid="{00000000-0005-0000-0000-00006C030000}"/>
    <cellStyle name="Comma 5 4 3 2" xfId="1069" xr:uid="{00000000-0005-0000-0000-00006D030000}"/>
    <cellStyle name="Comma 5 4 4" xfId="1070" xr:uid="{00000000-0005-0000-0000-00006E030000}"/>
    <cellStyle name="Comma 5 4 5" xfId="1071" xr:uid="{00000000-0005-0000-0000-00006F030000}"/>
    <cellStyle name="Comma 5 5" xfId="1072" xr:uid="{00000000-0005-0000-0000-000070030000}"/>
    <cellStyle name="Comma 5 6" xfId="1073" xr:uid="{00000000-0005-0000-0000-000071030000}"/>
    <cellStyle name="Comma 5 6 2" xfId="1074" xr:uid="{00000000-0005-0000-0000-000072030000}"/>
    <cellStyle name="Comma 5 6 2 2" xfId="1075" xr:uid="{00000000-0005-0000-0000-000073030000}"/>
    <cellStyle name="Comma 5 6 3" xfId="1076" xr:uid="{00000000-0005-0000-0000-000074030000}"/>
    <cellStyle name="Comma 5 6 4" xfId="1077" xr:uid="{00000000-0005-0000-0000-000075030000}"/>
    <cellStyle name="Comma 5 7" xfId="1078" xr:uid="{00000000-0005-0000-0000-000076030000}"/>
    <cellStyle name="Comma 5 7 2" xfId="1079" xr:uid="{00000000-0005-0000-0000-000077030000}"/>
    <cellStyle name="Comma 5 8" xfId="1080" xr:uid="{00000000-0005-0000-0000-000078030000}"/>
    <cellStyle name="Comma 5 9" xfId="1081" xr:uid="{00000000-0005-0000-0000-000079030000}"/>
    <cellStyle name="Comma 50" xfId="6906" xr:uid="{00000000-0005-0000-0000-00007A030000}"/>
    <cellStyle name="Comma 52" xfId="6907" xr:uid="{00000000-0005-0000-0000-00007B030000}"/>
    <cellStyle name="Comma 6" xfId="58" xr:uid="{00000000-0005-0000-0000-00007C030000}"/>
    <cellStyle name="Comma 6 10" xfId="1082" xr:uid="{00000000-0005-0000-0000-00007D030000}"/>
    <cellStyle name="Comma 6 2" xfId="59" xr:uid="{00000000-0005-0000-0000-00007E030000}"/>
    <cellStyle name="Comma 6 2 2" xfId="250" xr:uid="{00000000-0005-0000-0000-00007F030000}"/>
    <cellStyle name="Comma 6 2 2 10" xfId="1083" xr:uid="{00000000-0005-0000-0000-000080030000}"/>
    <cellStyle name="Comma 6 2 2 2" xfId="1084" xr:uid="{00000000-0005-0000-0000-000081030000}"/>
    <cellStyle name="Comma 6 2 2 2 2" xfId="1085" xr:uid="{00000000-0005-0000-0000-000082030000}"/>
    <cellStyle name="Comma 6 2 2 2 2 2" xfId="1086" xr:uid="{00000000-0005-0000-0000-000083030000}"/>
    <cellStyle name="Comma 6 2 2 2 2 2 2" xfId="1087" xr:uid="{00000000-0005-0000-0000-000084030000}"/>
    <cellStyle name="Comma 6 2 2 2 2 2 2 2" xfId="1088" xr:uid="{00000000-0005-0000-0000-000085030000}"/>
    <cellStyle name="Comma 6 2 2 2 2 2 3" xfId="1089" xr:uid="{00000000-0005-0000-0000-000086030000}"/>
    <cellStyle name="Comma 6 2 2 2 2 2 4" xfId="1090" xr:uid="{00000000-0005-0000-0000-000087030000}"/>
    <cellStyle name="Comma 6 2 2 2 2 3" xfId="1091" xr:uid="{00000000-0005-0000-0000-000088030000}"/>
    <cellStyle name="Comma 6 2 2 2 2 3 2" xfId="1092" xr:uid="{00000000-0005-0000-0000-000089030000}"/>
    <cellStyle name="Comma 6 2 2 2 2 4" xfId="1093" xr:uid="{00000000-0005-0000-0000-00008A030000}"/>
    <cellStyle name="Comma 6 2 2 2 2 5" xfId="1094" xr:uid="{00000000-0005-0000-0000-00008B030000}"/>
    <cellStyle name="Comma 6 2 2 2 3" xfId="1095" xr:uid="{00000000-0005-0000-0000-00008C030000}"/>
    <cellStyle name="Comma 6 2 2 2 3 2" xfId="1096" xr:uid="{00000000-0005-0000-0000-00008D030000}"/>
    <cellStyle name="Comma 6 2 2 2 3 2 2" xfId="1097" xr:uid="{00000000-0005-0000-0000-00008E030000}"/>
    <cellStyle name="Comma 6 2 2 2 3 3" xfId="1098" xr:uid="{00000000-0005-0000-0000-00008F030000}"/>
    <cellStyle name="Comma 6 2 2 2 3 4" xfId="1099" xr:uid="{00000000-0005-0000-0000-000090030000}"/>
    <cellStyle name="Comma 6 2 2 2 4" xfId="1100" xr:uid="{00000000-0005-0000-0000-000091030000}"/>
    <cellStyle name="Comma 6 2 2 2 4 2" xfId="1101" xr:uid="{00000000-0005-0000-0000-000092030000}"/>
    <cellStyle name="Comma 6 2 2 2 5" xfId="1102" xr:uid="{00000000-0005-0000-0000-000093030000}"/>
    <cellStyle name="Comma 6 2 2 2 6" xfId="1103" xr:uid="{00000000-0005-0000-0000-000094030000}"/>
    <cellStyle name="Comma 6 2 2 3" xfId="1104" xr:uid="{00000000-0005-0000-0000-000095030000}"/>
    <cellStyle name="Comma 6 2 2 3 2" xfId="1105" xr:uid="{00000000-0005-0000-0000-000096030000}"/>
    <cellStyle name="Comma 6 2 2 3 2 2" xfId="1106" xr:uid="{00000000-0005-0000-0000-000097030000}"/>
    <cellStyle name="Comma 6 2 2 3 2 2 2" xfId="1107" xr:uid="{00000000-0005-0000-0000-000098030000}"/>
    <cellStyle name="Comma 6 2 2 3 2 2 2 2" xfId="1108" xr:uid="{00000000-0005-0000-0000-000099030000}"/>
    <cellStyle name="Comma 6 2 2 3 2 2 3" xfId="1109" xr:uid="{00000000-0005-0000-0000-00009A030000}"/>
    <cellStyle name="Comma 6 2 2 3 2 2 4" xfId="1110" xr:uid="{00000000-0005-0000-0000-00009B030000}"/>
    <cellStyle name="Comma 6 2 2 3 2 3" xfId="1111" xr:uid="{00000000-0005-0000-0000-00009C030000}"/>
    <cellStyle name="Comma 6 2 2 3 2 3 2" xfId="1112" xr:uid="{00000000-0005-0000-0000-00009D030000}"/>
    <cellStyle name="Comma 6 2 2 3 2 4" xfId="1113" xr:uid="{00000000-0005-0000-0000-00009E030000}"/>
    <cellStyle name="Comma 6 2 2 3 2 5" xfId="1114" xr:uid="{00000000-0005-0000-0000-00009F030000}"/>
    <cellStyle name="Comma 6 2 2 3 3" xfId="1115" xr:uid="{00000000-0005-0000-0000-0000A0030000}"/>
    <cellStyle name="Comma 6 2 2 3 3 2" xfId="1116" xr:uid="{00000000-0005-0000-0000-0000A1030000}"/>
    <cellStyle name="Comma 6 2 2 3 3 2 2" xfId="1117" xr:uid="{00000000-0005-0000-0000-0000A2030000}"/>
    <cellStyle name="Comma 6 2 2 3 3 3" xfId="1118" xr:uid="{00000000-0005-0000-0000-0000A3030000}"/>
    <cellStyle name="Comma 6 2 2 3 3 4" xfId="1119" xr:uid="{00000000-0005-0000-0000-0000A4030000}"/>
    <cellStyle name="Comma 6 2 2 3 4" xfId="1120" xr:uid="{00000000-0005-0000-0000-0000A5030000}"/>
    <cellStyle name="Comma 6 2 2 3 4 2" xfId="1121" xr:uid="{00000000-0005-0000-0000-0000A6030000}"/>
    <cellStyle name="Comma 6 2 2 3 5" xfId="1122" xr:uid="{00000000-0005-0000-0000-0000A7030000}"/>
    <cellStyle name="Comma 6 2 2 3 6" xfId="1123" xr:uid="{00000000-0005-0000-0000-0000A8030000}"/>
    <cellStyle name="Comma 6 2 2 4" xfId="1124" xr:uid="{00000000-0005-0000-0000-0000A9030000}"/>
    <cellStyle name="Comma 6 2 2 4 2" xfId="251" xr:uid="{00000000-0005-0000-0000-0000AA030000}"/>
    <cellStyle name="Comma 6 2 2 4 2 2" xfId="1125" xr:uid="{00000000-0005-0000-0000-0000AB030000}"/>
    <cellStyle name="Comma 6 2 2 4 2 2 2" xfId="1126" xr:uid="{00000000-0005-0000-0000-0000AC030000}"/>
    <cellStyle name="Comma 6 2 2 4 2 2 2 2" xfId="1127" xr:uid="{00000000-0005-0000-0000-0000AD030000}"/>
    <cellStyle name="Comma 6 2 2 4 2 2 2 2 2" xfId="1128" xr:uid="{00000000-0005-0000-0000-0000AE030000}"/>
    <cellStyle name="Comma 6 2 2 4 2 2 2 2 2 2" xfId="1129" xr:uid="{00000000-0005-0000-0000-0000AF030000}"/>
    <cellStyle name="Comma 6 2 2 4 2 2 2 2 2 2 2" xfId="1130" xr:uid="{00000000-0005-0000-0000-0000B0030000}"/>
    <cellStyle name="Comma 6 2 2 4 2 2 2 2 2 2 2 2" xfId="1131" xr:uid="{00000000-0005-0000-0000-0000B1030000}"/>
    <cellStyle name="Comma 6 2 2 4 2 2 2 2 2 2 2 2 2" xfId="1132" xr:uid="{00000000-0005-0000-0000-0000B2030000}"/>
    <cellStyle name="Comma 6 2 2 4 2 2 2 2 2 2 2 3" xfId="1133" xr:uid="{00000000-0005-0000-0000-0000B3030000}"/>
    <cellStyle name="Comma 6 2 2 4 2 2 2 2 2 2 2 4" xfId="1134" xr:uid="{00000000-0005-0000-0000-0000B4030000}"/>
    <cellStyle name="Comma 6 2 2 4 2 2 2 2 2 2 3" xfId="1135" xr:uid="{00000000-0005-0000-0000-0000B5030000}"/>
    <cellStyle name="Comma 6 2 2 4 2 2 2 2 2 2 3 2" xfId="1136" xr:uid="{00000000-0005-0000-0000-0000B6030000}"/>
    <cellStyle name="Comma 6 2 2 4 2 2 2 2 2 2 3 2 2" xfId="1137" xr:uid="{00000000-0005-0000-0000-0000B7030000}"/>
    <cellStyle name="Comma 6 2 2 4 2 2 2 2 2 2 3 2 3" xfId="1138" xr:uid="{00000000-0005-0000-0000-0000B8030000}"/>
    <cellStyle name="Comma 6 2 2 4 2 2 2 2 2 2 3 3" xfId="1139" xr:uid="{00000000-0005-0000-0000-0000B9030000}"/>
    <cellStyle name="Comma 6 2 2 4 2 2 2 2 2 2 3 3 2" xfId="1140" xr:uid="{00000000-0005-0000-0000-0000BA030000}"/>
    <cellStyle name="Comma 6 2 2 4 2 2 2 2 2 2 3 4" xfId="1141" xr:uid="{00000000-0005-0000-0000-0000BB030000}"/>
    <cellStyle name="Comma 6 2 2 4 2 2 2 2 2 2 3 5" xfId="1142" xr:uid="{00000000-0005-0000-0000-0000BC030000}"/>
    <cellStyle name="Comma 6 2 2 4 2 2 2 2 2 2 4" xfId="1143" xr:uid="{00000000-0005-0000-0000-0000BD030000}"/>
    <cellStyle name="Comma 6 2 2 4 2 2 2 2 2 2 4 2" xfId="1144" xr:uid="{00000000-0005-0000-0000-0000BE030000}"/>
    <cellStyle name="Comma 6 2 2 4 2 2 2 2 2 2 5" xfId="1145" xr:uid="{00000000-0005-0000-0000-0000BF030000}"/>
    <cellStyle name="Comma 6 2 2 4 2 2 2 2 2 2 6" xfId="1146" xr:uid="{00000000-0005-0000-0000-0000C0030000}"/>
    <cellStyle name="Comma 6 2 2 4 2 2 2 2 2 3" xfId="1147" xr:uid="{00000000-0005-0000-0000-0000C1030000}"/>
    <cellStyle name="Comma 6 2 2 4 2 2 2 2 2 3 2" xfId="1148" xr:uid="{00000000-0005-0000-0000-0000C2030000}"/>
    <cellStyle name="Comma 6 2 2 4 2 2 2 2 2 3 2 2" xfId="1149" xr:uid="{00000000-0005-0000-0000-0000C3030000}"/>
    <cellStyle name="Comma 6 2 2 4 2 2 2 2 2 3 3" xfId="1150" xr:uid="{00000000-0005-0000-0000-0000C4030000}"/>
    <cellStyle name="Comma 6 2 2 4 2 2 2 2 2 3 4" xfId="1151" xr:uid="{00000000-0005-0000-0000-0000C5030000}"/>
    <cellStyle name="Comma 6 2 2 4 2 2 2 2 2 4" xfId="1152" xr:uid="{00000000-0005-0000-0000-0000C6030000}"/>
    <cellStyle name="Comma 6 2 2 4 2 2 2 2 2 4 2" xfId="1153" xr:uid="{00000000-0005-0000-0000-0000C7030000}"/>
    <cellStyle name="Comma 6 2 2 4 2 2 2 2 2 5" xfId="1154" xr:uid="{00000000-0005-0000-0000-0000C8030000}"/>
    <cellStyle name="Comma 6 2 2 4 2 2 2 2 2 6" xfId="1155" xr:uid="{00000000-0005-0000-0000-0000C9030000}"/>
    <cellStyle name="Comma 6 2 2 4 2 2 2 2 3" xfId="1156" xr:uid="{00000000-0005-0000-0000-0000CA030000}"/>
    <cellStyle name="Comma 6 2 2 4 2 2 2 2 3 2" xfId="1157" xr:uid="{00000000-0005-0000-0000-0000CB030000}"/>
    <cellStyle name="Comma 6 2 2 4 2 2 2 2 3 2 2" xfId="1158" xr:uid="{00000000-0005-0000-0000-0000CC030000}"/>
    <cellStyle name="Comma 6 2 2 4 2 2 2 2 3 3" xfId="1159" xr:uid="{00000000-0005-0000-0000-0000CD030000}"/>
    <cellStyle name="Comma 6 2 2 4 2 2 2 2 3 4" xfId="1160" xr:uid="{00000000-0005-0000-0000-0000CE030000}"/>
    <cellStyle name="Comma 6 2 2 4 2 2 2 2 4" xfId="1161" xr:uid="{00000000-0005-0000-0000-0000CF030000}"/>
    <cellStyle name="Comma 6 2 2 4 2 2 2 2 4 2" xfId="1162" xr:uid="{00000000-0005-0000-0000-0000D0030000}"/>
    <cellStyle name="Comma 6 2 2 4 2 2 2 2 5" xfId="1163" xr:uid="{00000000-0005-0000-0000-0000D1030000}"/>
    <cellStyle name="Comma 6 2 2 4 2 2 2 2 6" xfId="1164" xr:uid="{00000000-0005-0000-0000-0000D2030000}"/>
    <cellStyle name="Comma 6 2 2 4 2 2 2 3" xfId="1165" xr:uid="{00000000-0005-0000-0000-0000D3030000}"/>
    <cellStyle name="Comma 6 2 2 4 2 2 2 3 2" xfId="1166" xr:uid="{00000000-0005-0000-0000-0000D4030000}"/>
    <cellStyle name="Comma 6 2 2 4 2 2 2 3 2 2" xfId="1167" xr:uid="{00000000-0005-0000-0000-0000D5030000}"/>
    <cellStyle name="Comma 6 2 2 4 2 2 2 3 2 2 2" xfId="1168" xr:uid="{00000000-0005-0000-0000-0000D6030000}"/>
    <cellStyle name="Comma 6 2 2 4 2 2 2 3 2 2 2 2" xfId="1169" xr:uid="{00000000-0005-0000-0000-0000D7030000}"/>
    <cellStyle name="Comma 6 2 2 4 2 2 2 3 2 2 2 2 2" xfId="1170" xr:uid="{00000000-0005-0000-0000-0000D8030000}"/>
    <cellStyle name="Comma 6 2 2 4 2 2 2 3 2 2 2 2 3" xfId="1171" xr:uid="{00000000-0005-0000-0000-0000D9030000}"/>
    <cellStyle name="Comma 6 2 2 4 2 2 2 3 2 2 2 3" xfId="1172" xr:uid="{00000000-0005-0000-0000-0000DA030000}"/>
    <cellStyle name="Comma 6 2 2 4 2 2 2 3 2 2 2 3 2" xfId="1173" xr:uid="{00000000-0005-0000-0000-0000DB030000}"/>
    <cellStyle name="Comma 6 2 2 4 2 2 2 3 2 2 2 4" xfId="1174" xr:uid="{00000000-0005-0000-0000-0000DC030000}"/>
    <cellStyle name="Comma 6 2 2 4 2 2 2 3 2 2 2 5" xfId="1175" xr:uid="{00000000-0005-0000-0000-0000DD030000}"/>
    <cellStyle name="Comma 6 2 2 4 2 2 2 3 2 2 3" xfId="1176" xr:uid="{00000000-0005-0000-0000-0000DE030000}"/>
    <cellStyle name="Comma 6 2 2 4 2 2 2 3 2 2 3 2" xfId="1177" xr:uid="{00000000-0005-0000-0000-0000DF030000}"/>
    <cellStyle name="Comma 6 2 2 4 2 2 2 3 2 2 4" xfId="1178" xr:uid="{00000000-0005-0000-0000-0000E0030000}"/>
    <cellStyle name="Comma 6 2 2 4 2 2 2 3 2 2 5" xfId="1179" xr:uid="{00000000-0005-0000-0000-0000E1030000}"/>
    <cellStyle name="Comma 6 2 2 4 2 2 2 3 2 3" xfId="1180" xr:uid="{00000000-0005-0000-0000-0000E2030000}"/>
    <cellStyle name="Comma 6 2 2 4 2 2 2 3 2 3 2" xfId="1181" xr:uid="{00000000-0005-0000-0000-0000E3030000}"/>
    <cellStyle name="Comma 6 2 2 4 2 2 2 3 2 3 2 2" xfId="1182" xr:uid="{00000000-0005-0000-0000-0000E4030000}"/>
    <cellStyle name="Comma 6 2 2 4 2 2 2 3 2 3 2 2 2" xfId="1183" xr:uid="{00000000-0005-0000-0000-0000E5030000}"/>
    <cellStyle name="Comma 6 2 2 4 2 2 2 3 2 3 2 3" xfId="1184" xr:uid="{00000000-0005-0000-0000-0000E6030000}"/>
    <cellStyle name="Comma 6 2 2 4 2 2 2 3 2 3 3" xfId="1185" xr:uid="{00000000-0005-0000-0000-0000E7030000}"/>
    <cellStyle name="Comma 6 2 2 4 2 2 2 3 2 3 3 2" xfId="1186" xr:uid="{00000000-0005-0000-0000-0000E8030000}"/>
    <cellStyle name="Comma 6 2 2 4 2 2 2 3 2 3 4" xfId="1187" xr:uid="{00000000-0005-0000-0000-0000E9030000}"/>
    <cellStyle name="Comma 6 2 2 4 2 2 2 3 2 3 5" xfId="1188" xr:uid="{00000000-0005-0000-0000-0000EA030000}"/>
    <cellStyle name="Comma 6 2 2 4 2 2 2 3 2 3 6" xfId="1189" xr:uid="{00000000-0005-0000-0000-0000EB030000}"/>
    <cellStyle name="Comma 6 2 2 4 2 2 2 3 2 3 7" xfId="1190" xr:uid="{00000000-0005-0000-0000-0000EC030000}"/>
    <cellStyle name="Comma 6 2 2 4 2 2 2 3 2 3 8" xfId="1191" xr:uid="{00000000-0005-0000-0000-0000ED030000}"/>
    <cellStyle name="Comma 6 2 2 4 2 2 2 3 2 4" xfId="1192" xr:uid="{00000000-0005-0000-0000-0000EE030000}"/>
    <cellStyle name="Comma 6 2 2 4 2 2 2 3 2 4 2" xfId="1193" xr:uid="{00000000-0005-0000-0000-0000EF030000}"/>
    <cellStyle name="Comma 6 2 2 4 2 2 2 3 2 5" xfId="1194" xr:uid="{00000000-0005-0000-0000-0000F0030000}"/>
    <cellStyle name="Comma 6 2 2 4 2 2 2 3 2 6" xfId="1195" xr:uid="{00000000-0005-0000-0000-0000F1030000}"/>
    <cellStyle name="Comma 6 2 2 4 2 2 2 3 3" xfId="1196" xr:uid="{00000000-0005-0000-0000-0000F2030000}"/>
    <cellStyle name="Comma 6 2 2 4 2 2 2 3 3 2" xfId="1197" xr:uid="{00000000-0005-0000-0000-0000F3030000}"/>
    <cellStyle name="Comma 6 2 2 4 2 2 2 3 3 2 2" xfId="1198" xr:uid="{00000000-0005-0000-0000-0000F4030000}"/>
    <cellStyle name="Comma 6 2 2 4 2 2 2 3 3 3" xfId="1199" xr:uid="{00000000-0005-0000-0000-0000F5030000}"/>
    <cellStyle name="Comma 6 2 2 4 2 2 2 3 3 4" xfId="1200" xr:uid="{00000000-0005-0000-0000-0000F6030000}"/>
    <cellStyle name="Comma 6 2 2 4 2 2 2 3 4" xfId="1201" xr:uid="{00000000-0005-0000-0000-0000F7030000}"/>
    <cellStyle name="Comma 6 2 2 4 2 2 2 3 4 2" xfId="1202" xr:uid="{00000000-0005-0000-0000-0000F8030000}"/>
    <cellStyle name="Comma 6 2 2 4 2 2 2 3 5" xfId="1203" xr:uid="{00000000-0005-0000-0000-0000F9030000}"/>
    <cellStyle name="Comma 6 2 2 4 2 2 2 3 6" xfId="1204" xr:uid="{00000000-0005-0000-0000-0000FA030000}"/>
    <cellStyle name="Comma 6 2 2 4 2 2 2 4" xfId="1205" xr:uid="{00000000-0005-0000-0000-0000FB030000}"/>
    <cellStyle name="Comma 6 2 2 4 2 2 2 4 2" xfId="1206" xr:uid="{00000000-0005-0000-0000-0000FC030000}"/>
    <cellStyle name="Comma 6 2 2 4 2 2 2 4 2 2" xfId="1207" xr:uid="{00000000-0005-0000-0000-0000FD030000}"/>
    <cellStyle name="Comma 6 2 2 4 2 2 2 4 2 2 2" xfId="1208" xr:uid="{00000000-0005-0000-0000-0000FE030000}"/>
    <cellStyle name="Comma 6 2 2 4 2 2 2 4 2 3" xfId="1209" xr:uid="{00000000-0005-0000-0000-0000FF030000}"/>
    <cellStyle name="Comma 6 2 2 4 2 2 2 4 2 4" xfId="1210" xr:uid="{00000000-0005-0000-0000-000000040000}"/>
    <cellStyle name="Comma 6 2 2 4 2 2 2 4 3" xfId="1211" xr:uid="{00000000-0005-0000-0000-000001040000}"/>
    <cellStyle name="Comma 6 2 2 4 2 2 2 4 3 2" xfId="1212" xr:uid="{00000000-0005-0000-0000-000002040000}"/>
    <cellStyle name="Comma 6 2 2 4 2 2 2 4 3 3" xfId="1213" xr:uid="{00000000-0005-0000-0000-000003040000}"/>
    <cellStyle name="Comma 6 2 2 4 2 2 2 4 4" xfId="1214" xr:uid="{00000000-0005-0000-0000-000004040000}"/>
    <cellStyle name="Comma 6 2 2 4 2 2 2 4 5" xfId="1215" xr:uid="{00000000-0005-0000-0000-000005040000}"/>
    <cellStyle name="Comma 6 2 2 4 2 2 2 5" xfId="1216" xr:uid="{00000000-0005-0000-0000-000006040000}"/>
    <cellStyle name="Comma 6 2 2 4 2 2 2 5 2" xfId="1217" xr:uid="{00000000-0005-0000-0000-000007040000}"/>
    <cellStyle name="Comma 6 2 2 4 2 2 2 5 2 2" xfId="1218" xr:uid="{00000000-0005-0000-0000-000008040000}"/>
    <cellStyle name="Comma 6 2 2 4 2 2 2 5 3" xfId="1219" xr:uid="{00000000-0005-0000-0000-000009040000}"/>
    <cellStyle name="Comma 6 2 2 4 2 2 2 5 4" xfId="1220" xr:uid="{00000000-0005-0000-0000-00000A040000}"/>
    <cellStyle name="Comma 6 2 2 4 2 2 2 6" xfId="1221" xr:uid="{00000000-0005-0000-0000-00000B040000}"/>
    <cellStyle name="Comma 6 2 2 4 2 2 2 6 2" xfId="1222" xr:uid="{00000000-0005-0000-0000-00000C040000}"/>
    <cellStyle name="Comma 6 2 2 4 2 2 2 7" xfId="1223" xr:uid="{00000000-0005-0000-0000-00000D040000}"/>
    <cellStyle name="Comma 6 2 2 4 2 2 2 8" xfId="1224" xr:uid="{00000000-0005-0000-0000-00000E040000}"/>
    <cellStyle name="Comma 6 2 2 4 2 2 3" xfId="1225" xr:uid="{00000000-0005-0000-0000-00000F040000}"/>
    <cellStyle name="Comma 6 2 2 4 2 2 3 2" xfId="1226" xr:uid="{00000000-0005-0000-0000-000010040000}"/>
    <cellStyle name="Comma 6 2 2 4 2 2 3 2 2" xfId="1227" xr:uid="{00000000-0005-0000-0000-000011040000}"/>
    <cellStyle name="Comma 6 2 2 4 2 2 3 3" xfId="1228" xr:uid="{00000000-0005-0000-0000-000012040000}"/>
    <cellStyle name="Comma 6 2 2 4 2 2 3 4" xfId="1229" xr:uid="{00000000-0005-0000-0000-000013040000}"/>
    <cellStyle name="Comma 6 2 2 4 2 2 4" xfId="1230" xr:uid="{00000000-0005-0000-0000-000014040000}"/>
    <cellStyle name="Comma 6 2 2 4 2 2 4 2" xfId="1231" xr:uid="{00000000-0005-0000-0000-000015040000}"/>
    <cellStyle name="Comma 6 2 2 4 2 2 4 3" xfId="1232" xr:uid="{00000000-0005-0000-0000-000016040000}"/>
    <cellStyle name="Comma 6 2 2 4 2 2 5" xfId="1233" xr:uid="{00000000-0005-0000-0000-000017040000}"/>
    <cellStyle name="Comma 6 2 2 4 2 2 6" xfId="1234" xr:uid="{00000000-0005-0000-0000-000018040000}"/>
    <cellStyle name="Comma 6 2 2 4 2 3" xfId="1235" xr:uid="{00000000-0005-0000-0000-000019040000}"/>
    <cellStyle name="Comma 6 2 2 4 2 3 2" xfId="1236" xr:uid="{00000000-0005-0000-0000-00001A040000}"/>
    <cellStyle name="Comma 6 2 2 4 2 3 2 2" xfId="1237" xr:uid="{00000000-0005-0000-0000-00001B040000}"/>
    <cellStyle name="Comma 6 2 2 4 2 3 3" xfId="1238" xr:uid="{00000000-0005-0000-0000-00001C040000}"/>
    <cellStyle name="Comma 6 2 2 4 2 3 4" xfId="1239" xr:uid="{00000000-0005-0000-0000-00001D040000}"/>
    <cellStyle name="Comma 6 2 2 4 2 4" xfId="1240" xr:uid="{00000000-0005-0000-0000-00001E040000}"/>
    <cellStyle name="Comma 6 2 2 4 2 4 2" xfId="1241" xr:uid="{00000000-0005-0000-0000-00001F040000}"/>
    <cellStyle name="Comma 6 2 2 4 2 5" xfId="1242" xr:uid="{00000000-0005-0000-0000-000020040000}"/>
    <cellStyle name="Comma 6 2 2 4 2 6" xfId="1243" xr:uid="{00000000-0005-0000-0000-000021040000}"/>
    <cellStyle name="Comma 6 2 2 4 3" xfId="1244" xr:uid="{00000000-0005-0000-0000-000022040000}"/>
    <cellStyle name="Comma 6 2 2 4 3 2" xfId="1245" xr:uid="{00000000-0005-0000-0000-000023040000}"/>
    <cellStyle name="Comma 6 2 2 4 3 2 2" xfId="1246" xr:uid="{00000000-0005-0000-0000-000024040000}"/>
    <cellStyle name="Comma 6 2 2 4 3 3" xfId="1247" xr:uid="{00000000-0005-0000-0000-000025040000}"/>
    <cellStyle name="Comma 6 2 2 4 3 4" xfId="1248" xr:uid="{00000000-0005-0000-0000-000026040000}"/>
    <cellStyle name="Comma 6 2 2 4 4" xfId="1249" xr:uid="{00000000-0005-0000-0000-000027040000}"/>
    <cellStyle name="Comma 6 2 2 4 4 2" xfId="1250" xr:uid="{00000000-0005-0000-0000-000028040000}"/>
    <cellStyle name="Comma 6 2 2 4 5" xfId="1251" xr:uid="{00000000-0005-0000-0000-000029040000}"/>
    <cellStyle name="Comma 6 2 2 4 6" xfId="1252" xr:uid="{00000000-0005-0000-0000-00002A040000}"/>
    <cellStyle name="Comma 6 2 2 5" xfId="1253" xr:uid="{00000000-0005-0000-0000-00002B040000}"/>
    <cellStyle name="Comma 6 2 2 5 2" xfId="1254" xr:uid="{00000000-0005-0000-0000-00002C040000}"/>
    <cellStyle name="Comma 6 2 2 5 2 2" xfId="1255" xr:uid="{00000000-0005-0000-0000-00002D040000}"/>
    <cellStyle name="Comma 6 2 2 5 2 2 2" xfId="1256" xr:uid="{00000000-0005-0000-0000-00002E040000}"/>
    <cellStyle name="Comma 6 2 2 5 2 2 2 2" xfId="1257" xr:uid="{00000000-0005-0000-0000-00002F040000}"/>
    <cellStyle name="Comma 6 2 2 5 2 2 3" xfId="1258" xr:uid="{00000000-0005-0000-0000-000030040000}"/>
    <cellStyle name="Comma 6 2 2 5 2 2 4" xfId="1259" xr:uid="{00000000-0005-0000-0000-000031040000}"/>
    <cellStyle name="Comma 6 2 2 5 2 3" xfId="1260" xr:uid="{00000000-0005-0000-0000-000032040000}"/>
    <cellStyle name="Comma 6 2 2 5 2 3 2" xfId="1261" xr:uid="{00000000-0005-0000-0000-000033040000}"/>
    <cellStyle name="Comma 6 2 2 5 2 4" xfId="1262" xr:uid="{00000000-0005-0000-0000-000034040000}"/>
    <cellStyle name="Comma 6 2 2 5 2 5" xfId="1263" xr:uid="{00000000-0005-0000-0000-000035040000}"/>
    <cellStyle name="Comma 6 2 2 5 3" xfId="1264" xr:uid="{00000000-0005-0000-0000-000036040000}"/>
    <cellStyle name="Comma 6 2 2 5 3 2" xfId="1265" xr:uid="{00000000-0005-0000-0000-000037040000}"/>
    <cellStyle name="Comma 6 2 2 5 3 2 2" xfId="1266" xr:uid="{00000000-0005-0000-0000-000038040000}"/>
    <cellStyle name="Comma 6 2 2 5 3 3" xfId="1267" xr:uid="{00000000-0005-0000-0000-000039040000}"/>
    <cellStyle name="Comma 6 2 2 5 3 4" xfId="1268" xr:uid="{00000000-0005-0000-0000-00003A040000}"/>
    <cellStyle name="Comma 6 2 2 5 4" xfId="1269" xr:uid="{00000000-0005-0000-0000-00003B040000}"/>
    <cellStyle name="Comma 6 2 2 5 4 2" xfId="1270" xr:uid="{00000000-0005-0000-0000-00003C040000}"/>
    <cellStyle name="Comma 6 2 2 5 5" xfId="1271" xr:uid="{00000000-0005-0000-0000-00003D040000}"/>
    <cellStyle name="Comma 6 2 2 5 6" xfId="1272" xr:uid="{00000000-0005-0000-0000-00003E040000}"/>
    <cellStyle name="Comma 6 2 2 6" xfId="1273" xr:uid="{00000000-0005-0000-0000-00003F040000}"/>
    <cellStyle name="Comma 6 2 2 6 2" xfId="1274" xr:uid="{00000000-0005-0000-0000-000040040000}"/>
    <cellStyle name="Comma 6 2 2 6 2 2" xfId="1275" xr:uid="{00000000-0005-0000-0000-000041040000}"/>
    <cellStyle name="Comma 6 2 2 6 3" xfId="1276" xr:uid="{00000000-0005-0000-0000-000042040000}"/>
    <cellStyle name="Comma 6 2 2 6 4" xfId="1277" xr:uid="{00000000-0005-0000-0000-000043040000}"/>
    <cellStyle name="Comma 6 2 2 7" xfId="1278" xr:uid="{00000000-0005-0000-0000-000044040000}"/>
    <cellStyle name="Comma 6 2 2 7 2" xfId="1279" xr:uid="{00000000-0005-0000-0000-000045040000}"/>
    <cellStyle name="Comma 6 2 2 8" xfId="1280" xr:uid="{00000000-0005-0000-0000-000046040000}"/>
    <cellStyle name="Comma 6 2 2 9" xfId="1281" xr:uid="{00000000-0005-0000-0000-000047040000}"/>
    <cellStyle name="Comma 6 2 3" xfId="1282" xr:uid="{00000000-0005-0000-0000-000048040000}"/>
    <cellStyle name="Comma 6 2 3 2" xfId="1283" xr:uid="{00000000-0005-0000-0000-000049040000}"/>
    <cellStyle name="Comma 6 2 3 2 2" xfId="1284" xr:uid="{00000000-0005-0000-0000-00004A040000}"/>
    <cellStyle name="Comma 6 2 3 2 2 2" xfId="1285" xr:uid="{00000000-0005-0000-0000-00004B040000}"/>
    <cellStyle name="Comma 6 2 3 2 2 2 2" xfId="1286" xr:uid="{00000000-0005-0000-0000-00004C040000}"/>
    <cellStyle name="Comma 6 2 3 2 2 3" xfId="1287" xr:uid="{00000000-0005-0000-0000-00004D040000}"/>
    <cellStyle name="Comma 6 2 3 2 2 4" xfId="1288" xr:uid="{00000000-0005-0000-0000-00004E040000}"/>
    <cellStyle name="Comma 6 2 3 2 3" xfId="1289" xr:uid="{00000000-0005-0000-0000-00004F040000}"/>
    <cellStyle name="Comma 6 2 3 2 3 2" xfId="1290" xr:uid="{00000000-0005-0000-0000-000050040000}"/>
    <cellStyle name="Comma 6 2 3 2 4" xfId="1291" xr:uid="{00000000-0005-0000-0000-000051040000}"/>
    <cellStyle name="Comma 6 2 3 2 5" xfId="1292" xr:uid="{00000000-0005-0000-0000-000052040000}"/>
    <cellStyle name="Comma 6 2 3 3" xfId="1293" xr:uid="{00000000-0005-0000-0000-000053040000}"/>
    <cellStyle name="Comma 6 2 3 3 2" xfId="1294" xr:uid="{00000000-0005-0000-0000-000054040000}"/>
    <cellStyle name="Comma 6 2 3 3 2 2" xfId="1295" xr:uid="{00000000-0005-0000-0000-000055040000}"/>
    <cellStyle name="Comma 6 2 3 3 3" xfId="1296" xr:uid="{00000000-0005-0000-0000-000056040000}"/>
    <cellStyle name="Comma 6 2 3 3 4" xfId="1297" xr:uid="{00000000-0005-0000-0000-000057040000}"/>
    <cellStyle name="Comma 6 2 3 4" xfId="1298" xr:uid="{00000000-0005-0000-0000-000058040000}"/>
    <cellStyle name="Comma 6 2 3 4 2" xfId="1299" xr:uid="{00000000-0005-0000-0000-000059040000}"/>
    <cellStyle name="Comma 6 2 3 5" xfId="1300" xr:uid="{00000000-0005-0000-0000-00005A040000}"/>
    <cellStyle name="Comma 6 2 3 6" xfId="1301" xr:uid="{00000000-0005-0000-0000-00005B040000}"/>
    <cellStyle name="Comma 6 2 4" xfId="1302" xr:uid="{00000000-0005-0000-0000-00005C040000}"/>
    <cellStyle name="Comma 6 2 4 2" xfId="1303" xr:uid="{00000000-0005-0000-0000-00005D040000}"/>
    <cellStyle name="Comma 6 2 4 2 2" xfId="1304" xr:uid="{00000000-0005-0000-0000-00005E040000}"/>
    <cellStyle name="Comma 6 2 4 3" xfId="1305" xr:uid="{00000000-0005-0000-0000-00005F040000}"/>
    <cellStyle name="Comma 6 2 4 4" xfId="1306" xr:uid="{00000000-0005-0000-0000-000060040000}"/>
    <cellStyle name="Comma 6 2 5" xfId="1307" xr:uid="{00000000-0005-0000-0000-000061040000}"/>
    <cellStyle name="Comma 6 2 5 2" xfId="1308" xr:uid="{00000000-0005-0000-0000-000062040000}"/>
    <cellStyle name="Comma 6 2 6" xfId="1309" xr:uid="{00000000-0005-0000-0000-000063040000}"/>
    <cellStyle name="Comma 6 2 7" xfId="1310" xr:uid="{00000000-0005-0000-0000-000064040000}"/>
    <cellStyle name="Comma 6 2 8" xfId="1311" xr:uid="{00000000-0005-0000-0000-000065040000}"/>
    <cellStyle name="Comma 6 3" xfId="1312" xr:uid="{00000000-0005-0000-0000-000066040000}"/>
    <cellStyle name="Comma 6 3 2" xfId="1313" xr:uid="{00000000-0005-0000-0000-000067040000}"/>
    <cellStyle name="Comma 6 3 2 2" xfId="1314" xr:uid="{00000000-0005-0000-0000-000068040000}"/>
    <cellStyle name="Comma 6 3 2 2 2" xfId="1315" xr:uid="{00000000-0005-0000-0000-000069040000}"/>
    <cellStyle name="Comma 6 3 2 2 2 2" xfId="1316" xr:uid="{00000000-0005-0000-0000-00006A040000}"/>
    <cellStyle name="Comma 6 3 2 2 3" xfId="1317" xr:uid="{00000000-0005-0000-0000-00006B040000}"/>
    <cellStyle name="Comma 6 3 2 2 4" xfId="1318" xr:uid="{00000000-0005-0000-0000-00006C040000}"/>
    <cellStyle name="Comma 6 3 2 3" xfId="1319" xr:uid="{00000000-0005-0000-0000-00006D040000}"/>
    <cellStyle name="Comma 6 3 2 3 2" xfId="1320" xr:uid="{00000000-0005-0000-0000-00006E040000}"/>
    <cellStyle name="Comma 6 3 2 4" xfId="1321" xr:uid="{00000000-0005-0000-0000-00006F040000}"/>
    <cellStyle name="Comma 6 3 2 5" xfId="1322" xr:uid="{00000000-0005-0000-0000-000070040000}"/>
    <cellStyle name="Comma 6 3 3" xfId="1323" xr:uid="{00000000-0005-0000-0000-000071040000}"/>
    <cellStyle name="Comma 6 3 3 2" xfId="1324" xr:uid="{00000000-0005-0000-0000-000072040000}"/>
    <cellStyle name="Comma 6 3 3 2 2" xfId="1325" xr:uid="{00000000-0005-0000-0000-000073040000}"/>
    <cellStyle name="Comma 6 3 3 3" xfId="1326" xr:uid="{00000000-0005-0000-0000-000074040000}"/>
    <cellStyle name="Comma 6 3 3 4" xfId="1327" xr:uid="{00000000-0005-0000-0000-000075040000}"/>
    <cellStyle name="Comma 6 3 4" xfId="1328" xr:uid="{00000000-0005-0000-0000-000076040000}"/>
    <cellStyle name="Comma 6 3 4 2" xfId="1329" xr:uid="{00000000-0005-0000-0000-000077040000}"/>
    <cellStyle name="Comma 6 3 5" xfId="1330" xr:uid="{00000000-0005-0000-0000-000078040000}"/>
    <cellStyle name="Comma 6 3 6" xfId="1331" xr:uid="{00000000-0005-0000-0000-000079040000}"/>
    <cellStyle name="Comma 6 3 7" xfId="1332" xr:uid="{00000000-0005-0000-0000-00007A040000}"/>
    <cellStyle name="Comma 6 4" xfId="1333" xr:uid="{00000000-0005-0000-0000-00007B040000}"/>
    <cellStyle name="Comma 6 4 2" xfId="1334" xr:uid="{00000000-0005-0000-0000-00007C040000}"/>
    <cellStyle name="Comma 6 4 2 2" xfId="1335" xr:uid="{00000000-0005-0000-0000-00007D040000}"/>
    <cellStyle name="Comma 6 4 2 2 2" xfId="1336" xr:uid="{00000000-0005-0000-0000-00007E040000}"/>
    <cellStyle name="Comma 6 4 2 3" xfId="1337" xr:uid="{00000000-0005-0000-0000-00007F040000}"/>
    <cellStyle name="Comma 6 4 2 4" xfId="1338" xr:uid="{00000000-0005-0000-0000-000080040000}"/>
    <cellStyle name="Comma 6 4 3" xfId="1339" xr:uid="{00000000-0005-0000-0000-000081040000}"/>
    <cellStyle name="Comma 6 4 3 2" xfId="1340" xr:uid="{00000000-0005-0000-0000-000082040000}"/>
    <cellStyle name="Comma 6 4 4" xfId="1341" xr:uid="{00000000-0005-0000-0000-000083040000}"/>
    <cellStyle name="Comma 6 4 5" xfId="1342" xr:uid="{00000000-0005-0000-0000-000084040000}"/>
    <cellStyle name="Comma 6 5" xfId="1343" xr:uid="{00000000-0005-0000-0000-000085040000}"/>
    <cellStyle name="Comma 6 5 2" xfId="1344" xr:uid="{00000000-0005-0000-0000-000086040000}"/>
    <cellStyle name="Comma 6 5 2 2" xfId="1345" xr:uid="{00000000-0005-0000-0000-000087040000}"/>
    <cellStyle name="Comma 6 5 3" xfId="1346" xr:uid="{00000000-0005-0000-0000-000088040000}"/>
    <cellStyle name="Comma 6 5 4" xfId="1347" xr:uid="{00000000-0005-0000-0000-000089040000}"/>
    <cellStyle name="Comma 6 6" xfId="1348" xr:uid="{00000000-0005-0000-0000-00008A040000}"/>
    <cellStyle name="Comma 6 6 2" xfId="1349" xr:uid="{00000000-0005-0000-0000-00008B040000}"/>
    <cellStyle name="Comma 6 7" xfId="1350" xr:uid="{00000000-0005-0000-0000-00008C040000}"/>
    <cellStyle name="Comma 6 8" xfId="1351" xr:uid="{00000000-0005-0000-0000-00008D040000}"/>
    <cellStyle name="Comma 6 9" xfId="1352" xr:uid="{00000000-0005-0000-0000-00008E040000}"/>
    <cellStyle name="Comma 7" xfId="60" xr:uid="{00000000-0005-0000-0000-00008F040000}"/>
    <cellStyle name="Comma 7 10" xfId="1353" xr:uid="{00000000-0005-0000-0000-000090040000}"/>
    <cellStyle name="Comma 7 2" xfId="61" xr:uid="{00000000-0005-0000-0000-000091040000}"/>
    <cellStyle name="Comma 7 2 2" xfId="1354" xr:uid="{00000000-0005-0000-0000-000092040000}"/>
    <cellStyle name="Comma 7 2 2 2" xfId="1355" xr:uid="{00000000-0005-0000-0000-000093040000}"/>
    <cellStyle name="Comma 7 2 2 2 2" xfId="1356" xr:uid="{00000000-0005-0000-0000-000094040000}"/>
    <cellStyle name="Comma 7 2 2 2 2 2" xfId="1357" xr:uid="{00000000-0005-0000-0000-000095040000}"/>
    <cellStyle name="Comma 7 2 2 2 2 2 2" xfId="1358" xr:uid="{00000000-0005-0000-0000-000096040000}"/>
    <cellStyle name="Comma 7 2 2 2 2 3" xfId="1359" xr:uid="{00000000-0005-0000-0000-000097040000}"/>
    <cellStyle name="Comma 7 2 2 2 2 4" xfId="1360" xr:uid="{00000000-0005-0000-0000-000098040000}"/>
    <cellStyle name="Comma 7 2 2 2 3" xfId="1361" xr:uid="{00000000-0005-0000-0000-000099040000}"/>
    <cellStyle name="Comma 7 2 2 2 3 2" xfId="1362" xr:uid="{00000000-0005-0000-0000-00009A040000}"/>
    <cellStyle name="Comma 7 2 2 2 4" xfId="1363" xr:uid="{00000000-0005-0000-0000-00009B040000}"/>
    <cellStyle name="Comma 7 2 2 2 5" xfId="1364" xr:uid="{00000000-0005-0000-0000-00009C040000}"/>
    <cellStyle name="Comma 7 2 2 3" xfId="1365" xr:uid="{00000000-0005-0000-0000-00009D040000}"/>
    <cellStyle name="Comma 7 2 2 3 2" xfId="1366" xr:uid="{00000000-0005-0000-0000-00009E040000}"/>
    <cellStyle name="Comma 7 2 2 3 2 2" xfId="1367" xr:uid="{00000000-0005-0000-0000-00009F040000}"/>
    <cellStyle name="Comma 7 2 2 3 2 2 2" xfId="1368" xr:uid="{00000000-0005-0000-0000-0000A0040000}"/>
    <cellStyle name="Comma 7 2 2 3 2 3" xfId="1369" xr:uid="{00000000-0005-0000-0000-0000A1040000}"/>
    <cellStyle name="Comma 7 2 2 3 2 4" xfId="1370" xr:uid="{00000000-0005-0000-0000-0000A2040000}"/>
    <cellStyle name="Comma 7 2 2 3 3" xfId="1371" xr:uid="{00000000-0005-0000-0000-0000A3040000}"/>
    <cellStyle name="Comma 7 2 2 3 3 2" xfId="1372" xr:uid="{00000000-0005-0000-0000-0000A4040000}"/>
    <cellStyle name="Comma 7 2 2 3 4" xfId="1373" xr:uid="{00000000-0005-0000-0000-0000A5040000}"/>
    <cellStyle name="Comma 7 2 2 3 5" xfId="1374" xr:uid="{00000000-0005-0000-0000-0000A6040000}"/>
    <cellStyle name="Comma 7 2 2 4" xfId="1375" xr:uid="{00000000-0005-0000-0000-0000A7040000}"/>
    <cellStyle name="Comma 7 2 2 4 2" xfId="1376" xr:uid="{00000000-0005-0000-0000-0000A8040000}"/>
    <cellStyle name="Comma 7 2 2 4 2 2" xfId="1377" xr:uid="{00000000-0005-0000-0000-0000A9040000}"/>
    <cellStyle name="Comma 7 2 2 4 3" xfId="1378" xr:uid="{00000000-0005-0000-0000-0000AA040000}"/>
    <cellStyle name="Comma 7 2 2 4 4" xfId="1379" xr:uid="{00000000-0005-0000-0000-0000AB040000}"/>
    <cellStyle name="Comma 7 2 2 5" xfId="1380" xr:uid="{00000000-0005-0000-0000-0000AC040000}"/>
    <cellStyle name="Comma 7 2 2 5 2" xfId="1381" xr:uid="{00000000-0005-0000-0000-0000AD040000}"/>
    <cellStyle name="Comma 7 2 2 6" xfId="1382" xr:uid="{00000000-0005-0000-0000-0000AE040000}"/>
    <cellStyle name="Comma 7 2 2 7" xfId="1383" xr:uid="{00000000-0005-0000-0000-0000AF040000}"/>
    <cellStyle name="Comma 7 2 2 8" xfId="1384" xr:uid="{00000000-0005-0000-0000-0000B0040000}"/>
    <cellStyle name="Comma 7 2 3" xfId="1385" xr:uid="{00000000-0005-0000-0000-0000B1040000}"/>
    <cellStyle name="Comma 7 2 3 2" xfId="1386" xr:uid="{00000000-0005-0000-0000-0000B2040000}"/>
    <cellStyle name="Comma 7 2 3 2 2" xfId="1387" xr:uid="{00000000-0005-0000-0000-0000B3040000}"/>
    <cellStyle name="Comma 7 2 3 2 2 2" xfId="1388" xr:uid="{00000000-0005-0000-0000-0000B4040000}"/>
    <cellStyle name="Comma 7 2 3 2 3" xfId="1389" xr:uid="{00000000-0005-0000-0000-0000B5040000}"/>
    <cellStyle name="Comma 7 2 3 2 4" xfId="1390" xr:uid="{00000000-0005-0000-0000-0000B6040000}"/>
    <cellStyle name="Comma 7 2 3 3" xfId="1391" xr:uid="{00000000-0005-0000-0000-0000B7040000}"/>
    <cellStyle name="Comma 7 2 3 3 2" xfId="1392" xr:uid="{00000000-0005-0000-0000-0000B8040000}"/>
    <cellStyle name="Comma 7 2 3 4" xfId="1393" xr:uid="{00000000-0005-0000-0000-0000B9040000}"/>
    <cellStyle name="Comma 7 2 3 5" xfId="1394" xr:uid="{00000000-0005-0000-0000-0000BA040000}"/>
    <cellStyle name="Comma 7 2 4" xfId="1395" xr:uid="{00000000-0005-0000-0000-0000BB040000}"/>
    <cellStyle name="Comma 7 2 4 2" xfId="1396" xr:uid="{00000000-0005-0000-0000-0000BC040000}"/>
    <cellStyle name="Comma 7 2 4 2 2" xfId="1397" xr:uid="{00000000-0005-0000-0000-0000BD040000}"/>
    <cellStyle name="Comma 7 2 4 3" xfId="1398" xr:uid="{00000000-0005-0000-0000-0000BE040000}"/>
    <cellStyle name="Comma 7 2 4 4" xfId="1399" xr:uid="{00000000-0005-0000-0000-0000BF040000}"/>
    <cellStyle name="Comma 7 2 5" xfId="1400" xr:uid="{00000000-0005-0000-0000-0000C0040000}"/>
    <cellStyle name="Comma 7 2 5 2" xfId="1401" xr:uid="{00000000-0005-0000-0000-0000C1040000}"/>
    <cellStyle name="Comma 7 2 6" xfId="1402" xr:uid="{00000000-0005-0000-0000-0000C2040000}"/>
    <cellStyle name="Comma 7 2 7" xfId="1403" xr:uid="{00000000-0005-0000-0000-0000C3040000}"/>
    <cellStyle name="Comma 7 2 8" xfId="1404" xr:uid="{00000000-0005-0000-0000-0000C4040000}"/>
    <cellStyle name="Comma 7 2 9" xfId="1405" xr:uid="{00000000-0005-0000-0000-0000C5040000}"/>
    <cellStyle name="Comma 7 3" xfId="1406" xr:uid="{00000000-0005-0000-0000-0000C6040000}"/>
    <cellStyle name="Comma 7 3 2" xfId="1407" xr:uid="{00000000-0005-0000-0000-0000C7040000}"/>
    <cellStyle name="Comma 7 3 2 2" xfId="1408" xr:uid="{00000000-0005-0000-0000-0000C8040000}"/>
    <cellStyle name="Comma 7 3 2 2 2" xfId="1409" xr:uid="{00000000-0005-0000-0000-0000C9040000}"/>
    <cellStyle name="Comma 7 3 2 3" xfId="1410" xr:uid="{00000000-0005-0000-0000-0000CA040000}"/>
    <cellStyle name="Comma 7 3 2 4" xfId="1411" xr:uid="{00000000-0005-0000-0000-0000CB040000}"/>
    <cellStyle name="Comma 7 3 3" xfId="1412" xr:uid="{00000000-0005-0000-0000-0000CC040000}"/>
    <cellStyle name="Comma 7 3 3 2" xfId="1413" xr:uid="{00000000-0005-0000-0000-0000CD040000}"/>
    <cellStyle name="Comma 7 3 4" xfId="1414" xr:uid="{00000000-0005-0000-0000-0000CE040000}"/>
    <cellStyle name="Comma 7 3 5" xfId="1415" xr:uid="{00000000-0005-0000-0000-0000CF040000}"/>
    <cellStyle name="Comma 7 3 6" xfId="1416" xr:uid="{00000000-0005-0000-0000-0000D0040000}"/>
    <cellStyle name="Comma 7 4" xfId="1417" xr:uid="{00000000-0005-0000-0000-0000D1040000}"/>
    <cellStyle name="Comma 7 4 2" xfId="1418" xr:uid="{00000000-0005-0000-0000-0000D2040000}"/>
    <cellStyle name="Comma 7 4 2 2" xfId="1419" xr:uid="{00000000-0005-0000-0000-0000D3040000}"/>
    <cellStyle name="Comma 7 4 2 2 2" xfId="1420" xr:uid="{00000000-0005-0000-0000-0000D4040000}"/>
    <cellStyle name="Comma 7 4 2 3" xfId="1421" xr:uid="{00000000-0005-0000-0000-0000D5040000}"/>
    <cellStyle name="Comma 7 4 2 4" xfId="1422" xr:uid="{00000000-0005-0000-0000-0000D6040000}"/>
    <cellStyle name="Comma 7 4 3" xfId="1423" xr:uid="{00000000-0005-0000-0000-0000D7040000}"/>
    <cellStyle name="Comma 7 4 3 2" xfId="1424" xr:uid="{00000000-0005-0000-0000-0000D8040000}"/>
    <cellStyle name="Comma 7 4 4" xfId="1425" xr:uid="{00000000-0005-0000-0000-0000D9040000}"/>
    <cellStyle name="Comma 7 4 5" xfId="1426" xr:uid="{00000000-0005-0000-0000-0000DA040000}"/>
    <cellStyle name="Comma 7 5" xfId="1427" xr:uid="{00000000-0005-0000-0000-0000DB040000}"/>
    <cellStyle name="Comma 7 5 2" xfId="1428" xr:uid="{00000000-0005-0000-0000-0000DC040000}"/>
    <cellStyle name="Comma 7 5 2 2" xfId="1429" xr:uid="{00000000-0005-0000-0000-0000DD040000}"/>
    <cellStyle name="Comma 7 5 3" xfId="1430" xr:uid="{00000000-0005-0000-0000-0000DE040000}"/>
    <cellStyle name="Comma 7 5 4" xfId="1431" xr:uid="{00000000-0005-0000-0000-0000DF040000}"/>
    <cellStyle name="Comma 7 6" xfId="1432" xr:uid="{00000000-0005-0000-0000-0000E0040000}"/>
    <cellStyle name="Comma 7 6 2" xfId="1433" xr:uid="{00000000-0005-0000-0000-0000E1040000}"/>
    <cellStyle name="Comma 7 7" xfId="1434" xr:uid="{00000000-0005-0000-0000-0000E2040000}"/>
    <cellStyle name="Comma 7 8" xfId="1435" xr:uid="{00000000-0005-0000-0000-0000E3040000}"/>
    <cellStyle name="Comma 7 9" xfId="1436" xr:uid="{00000000-0005-0000-0000-0000E4040000}"/>
    <cellStyle name="Comma 8" xfId="62" xr:uid="{00000000-0005-0000-0000-0000E5040000}"/>
    <cellStyle name="Comma 8 10" xfId="1437" xr:uid="{00000000-0005-0000-0000-0000E6040000}"/>
    <cellStyle name="Comma 8 2" xfId="1438" xr:uid="{00000000-0005-0000-0000-0000E7040000}"/>
    <cellStyle name="Comma 8 2 2" xfId="1439" xr:uid="{00000000-0005-0000-0000-0000E8040000}"/>
    <cellStyle name="Comma 8 2 2 2" xfId="1440" xr:uid="{00000000-0005-0000-0000-0000E9040000}"/>
    <cellStyle name="Comma 8 2 2 2 2" xfId="1441" xr:uid="{00000000-0005-0000-0000-0000EA040000}"/>
    <cellStyle name="Comma 8 2 2 3" xfId="1442" xr:uid="{00000000-0005-0000-0000-0000EB040000}"/>
    <cellStyle name="Comma 8 2 2 4" xfId="1443" xr:uid="{00000000-0005-0000-0000-0000EC040000}"/>
    <cellStyle name="Comma 8 2 3" xfId="1444" xr:uid="{00000000-0005-0000-0000-0000ED040000}"/>
    <cellStyle name="Comma 8 2 3 2" xfId="1445" xr:uid="{00000000-0005-0000-0000-0000EE040000}"/>
    <cellStyle name="Comma 8 2 4" xfId="1446" xr:uid="{00000000-0005-0000-0000-0000EF040000}"/>
    <cellStyle name="Comma 8 2 5" xfId="1447" xr:uid="{00000000-0005-0000-0000-0000F0040000}"/>
    <cellStyle name="Comma 8 2 6" xfId="1448" xr:uid="{00000000-0005-0000-0000-0000F1040000}"/>
    <cellStyle name="Comma 8 3" xfId="1449" xr:uid="{00000000-0005-0000-0000-0000F2040000}"/>
    <cellStyle name="Comma 8 3 2" xfId="1450" xr:uid="{00000000-0005-0000-0000-0000F3040000}"/>
    <cellStyle name="Comma 8 3 2 2" xfId="1451" xr:uid="{00000000-0005-0000-0000-0000F4040000}"/>
    <cellStyle name="Comma 8 3 2 2 2" xfId="1452" xr:uid="{00000000-0005-0000-0000-0000F5040000}"/>
    <cellStyle name="Comma 8 3 2 3" xfId="1453" xr:uid="{00000000-0005-0000-0000-0000F6040000}"/>
    <cellStyle name="Comma 8 3 2 4" xfId="1454" xr:uid="{00000000-0005-0000-0000-0000F7040000}"/>
    <cellStyle name="Comma 8 3 3" xfId="1455" xr:uid="{00000000-0005-0000-0000-0000F8040000}"/>
    <cellStyle name="Comma 8 3 3 2" xfId="1456" xr:uid="{00000000-0005-0000-0000-0000F9040000}"/>
    <cellStyle name="Comma 8 3 4" xfId="1457" xr:uid="{00000000-0005-0000-0000-0000FA040000}"/>
    <cellStyle name="Comma 8 3 5" xfId="1458" xr:uid="{00000000-0005-0000-0000-0000FB040000}"/>
    <cellStyle name="Comma 8 4" xfId="1459" xr:uid="{00000000-0005-0000-0000-0000FC040000}"/>
    <cellStyle name="Comma 8 4 2" xfId="1460" xr:uid="{00000000-0005-0000-0000-0000FD040000}"/>
    <cellStyle name="Comma 8 4 2 2" xfId="1461" xr:uid="{00000000-0005-0000-0000-0000FE040000}"/>
    <cellStyle name="Comma 8 4 2 2 2" xfId="1462" xr:uid="{00000000-0005-0000-0000-0000FF040000}"/>
    <cellStyle name="Comma 8 4 2 3" xfId="1463" xr:uid="{00000000-0005-0000-0000-000000050000}"/>
    <cellStyle name="Comma 8 4 2 4" xfId="1464" xr:uid="{00000000-0005-0000-0000-000001050000}"/>
    <cellStyle name="Comma 8 4 3" xfId="1465" xr:uid="{00000000-0005-0000-0000-000002050000}"/>
    <cellStyle name="Comma 8 4 3 2" xfId="1466" xr:uid="{00000000-0005-0000-0000-000003050000}"/>
    <cellStyle name="Comma 8 4 4" xfId="1467" xr:uid="{00000000-0005-0000-0000-000004050000}"/>
    <cellStyle name="Comma 8 4 5" xfId="1468" xr:uid="{00000000-0005-0000-0000-000005050000}"/>
    <cellStyle name="Comma 8 5" xfId="1469" xr:uid="{00000000-0005-0000-0000-000006050000}"/>
    <cellStyle name="Comma 8 5 2" xfId="1470" xr:uid="{00000000-0005-0000-0000-000007050000}"/>
    <cellStyle name="Comma 8 5 2 2" xfId="1471" xr:uid="{00000000-0005-0000-0000-000008050000}"/>
    <cellStyle name="Comma 8 5 3" xfId="1472" xr:uid="{00000000-0005-0000-0000-000009050000}"/>
    <cellStyle name="Comma 8 5 4" xfId="1473" xr:uid="{00000000-0005-0000-0000-00000A050000}"/>
    <cellStyle name="Comma 8 6" xfId="1474" xr:uid="{00000000-0005-0000-0000-00000B050000}"/>
    <cellStyle name="Comma 8 6 2" xfId="1475" xr:uid="{00000000-0005-0000-0000-00000C050000}"/>
    <cellStyle name="Comma 8 7" xfId="1476" xr:uid="{00000000-0005-0000-0000-00000D050000}"/>
    <cellStyle name="Comma 8 8" xfId="1477" xr:uid="{00000000-0005-0000-0000-00000E050000}"/>
    <cellStyle name="Comma 8 9" xfId="1478" xr:uid="{00000000-0005-0000-0000-00000F050000}"/>
    <cellStyle name="Comma 9" xfId="63" xr:uid="{00000000-0005-0000-0000-000010050000}"/>
    <cellStyle name="Comma 9 2" xfId="1479" xr:uid="{00000000-0005-0000-0000-000011050000}"/>
    <cellStyle name="Comma 9 2 2" xfId="1480" xr:uid="{00000000-0005-0000-0000-000012050000}"/>
    <cellStyle name="Comma 9 2 2 2" xfId="1481" xr:uid="{00000000-0005-0000-0000-000013050000}"/>
    <cellStyle name="Comma 9 2 2 2 2" xfId="1482" xr:uid="{00000000-0005-0000-0000-000014050000}"/>
    <cellStyle name="Comma 9 2 2 3" xfId="1483" xr:uid="{00000000-0005-0000-0000-000015050000}"/>
    <cellStyle name="Comma 9 2 2 4" xfId="1484" xr:uid="{00000000-0005-0000-0000-000016050000}"/>
    <cellStyle name="Comma 9 2 3" xfId="1485" xr:uid="{00000000-0005-0000-0000-000017050000}"/>
    <cellStyle name="Comma 9 2 3 2" xfId="1486" xr:uid="{00000000-0005-0000-0000-000018050000}"/>
    <cellStyle name="Comma 9 2 4" xfId="1487" xr:uid="{00000000-0005-0000-0000-000019050000}"/>
    <cellStyle name="Comma 9 2 5" xfId="1488" xr:uid="{00000000-0005-0000-0000-00001A050000}"/>
    <cellStyle name="Comma 9 2 6" xfId="1489" xr:uid="{00000000-0005-0000-0000-00001B050000}"/>
    <cellStyle name="Comma 9 3" xfId="1490" xr:uid="{00000000-0005-0000-0000-00001C050000}"/>
    <cellStyle name="Comma 9 3 2" xfId="1491" xr:uid="{00000000-0005-0000-0000-00001D050000}"/>
    <cellStyle name="Comma 9 3 2 2" xfId="1492" xr:uid="{00000000-0005-0000-0000-00001E050000}"/>
    <cellStyle name="Comma 9 3 2 2 2" xfId="1493" xr:uid="{00000000-0005-0000-0000-00001F050000}"/>
    <cellStyle name="Comma 9 3 2 3" xfId="1494" xr:uid="{00000000-0005-0000-0000-000020050000}"/>
    <cellStyle name="Comma 9 3 2 4" xfId="1495" xr:uid="{00000000-0005-0000-0000-000021050000}"/>
    <cellStyle name="Comma 9 3 3" xfId="1496" xr:uid="{00000000-0005-0000-0000-000022050000}"/>
    <cellStyle name="Comma 9 3 3 2" xfId="1497" xr:uid="{00000000-0005-0000-0000-000023050000}"/>
    <cellStyle name="Comma 9 3 4" xfId="1498" xr:uid="{00000000-0005-0000-0000-000024050000}"/>
    <cellStyle name="Comma 9 3 5" xfId="1499" xr:uid="{00000000-0005-0000-0000-000025050000}"/>
    <cellStyle name="Comma 9 4" xfId="1500" xr:uid="{00000000-0005-0000-0000-000026050000}"/>
    <cellStyle name="Comma 9 4 2" xfId="1501" xr:uid="{00000000-0005-0000-0000-000027050000}"/>
    <cellStyle name="Comma 9 4 2 2" xfId="1502" xr:uid="{00000000-0005-0000-0000-000028050000}"/>
    <cellStyle name="Comma 9 4 2 2 2" xfId="1503" xr:uid="{00000000-0005-0000-0000-000029050000}"/>
    <cellStyle name="Comma 9 4 2 3" xfId="1504" xr:uid="{00000000-0005-0000-0000-00002A050000}"/>
    <cellStyle name="Comma 9 4 2 4" xfId="1505" xr:uid="{00000000-0005-0000-0000-00002B050000}"/>
    <cellStyle name="Comma 9 4 3" xfId="1506" xr:uid="{00000000-0005-0000-0000-00002C050000}"/>
    <cellStyle name="Comma 9 4 3 2" xfId="1507" xr:uid="{00000000-0005-0000-0000-00002D050000}"/>
    <cellStyle name="Comma 9 4 4" xfId="1508" xr:uid="{00000000-0005-0000-0000-00002E050000}"/>
    <cellStyle name="Comma 9 4 5" xfId="1509" xr:uid="{00000000-0005-0000-0000-00002F050000}"/>
    <cellStyle name="Comma 9 5" xfId="1510" xr:uid="{00000000-0005-0000-0000-000030050000}"/>
    <cellStyle name="Comma 9 6" xfId="1511" xr:uid="{00000000-0005-0000-0000-000031050000}"/>
    <cellStyle name="Currency 2" xfId="64" xr:uid="{00000000-0005-0000-0000-000032050000}"/>
    <cellStyle name="Currency 2 2" xfId="1512" xr:uid="{00000000-0005-0000-0000-000033050000}"/>
    <cellStyle name="Currency 3" xfId="65" xr:uid="{00000000-0005-0000-0000-000034050000}"/>
    <cellStyle name="Currency 3 2" xfId="1513" xr:uid="{00000000-0005-0000-0000-000035050000}"/>
    <cellStyle name="Explanatory Text 2" xfId="252" xr:uid="{00000000-0005-0000-0000-000036050000}"/>
    <cellStyle name="Explanatory Text 2 2" xfId="1514" xr:uid="{00000000-0005-0000-0000-000037050000}"/>
    <cellStyle name="Explanatory Text 2 3" xfId="1515" xr:uid="{00000000-0005-0000-0000-000038050000}"/>
    <cellStyle name="Explanatory Text 2 4" xfId="1516" xr:uid="{00000000-0005-0000-0000-000039050000}"/>
    <cellStyle name="Explanatory Text 3" xfId="1517" xr:uid="{00000000-0005-0000-0000-00003A050000}"/>
    <cellStyle name="Explanatory Text 4" xfId="1518" xr:uid="{00000000-0005-0000-0000-00003B050000}"/>
    <cellStyle name="foot left" xfId="66" xr:uid="{00000000-0005-0000-0000-00003C050000}"/>
    <cellStyle name="foot-right" xfId="67" xr:uid="{00000000-0005-0000-0000-00003D050000}"/>
    <cellStyle name="Good 2" xfId="253" xr:uid="{00000000-0005-0000-0000-00003E050000}"/>
    <cellStyle name="Good 2 2" xfId="1519" xr:uid="{00000000-0005-0000-0000-00003F050000}"/>
    <cellStyle name="Good 2 3" xfId="1520" xr:uid="{00000000-0005-0000-0000-000040050000}"/>
    <cellStyle name="Good 2 4" xfId="1521" xr:uid="{00000000-0005-0000-0000-000041050000}"/>
    <cellStyle name="Good 3" xfId="1522" xr:uid="{00000000-0005-0000-0000-000042050000}"/>
    <cellStyle name="Good 4" xfId="1523" xr:uid="{00000000-0005-0000-0000-000043050000}"/>
    <cellStyle name="Heading 1 2" xfId="254" xr:uid="{00000000-0005-0000-0000-000044050000}"/>
    <cellStyle name="Heading 1 2 2" xfId="1524" xr:uid="{00000000-0005-0000-0000-000045050000}"/>
    <cellStyle name="Heading 1 2 3" xfId="1525" xr:uid="{00000000-0005-0000-0000-000046050000}"/>
    <cellStyle name="Heading 1 2 4" xfId="1526" xr:uid="{00000000-0005-0000-0000-000047050000}"/>
    <cellStyle name="Heading 1 3" xfId="1527" xr:uid="{00000000-0005-0000-0000-000048050000}"/>
    <cellStyle name="Heading 1 4" xfId="1528" xr:uid="{00000000-0005-0000-0000-000049050000}"/>
    <cellStyle name="Heading 2 2" xfId="255" xr:uid="{00000000-0005-0000-0000-00004A050000}"/>
    <cellStyle name="Heading 2 2 2" xfId="1529" xr:uid="{00000000-0005-0000-0000-00004B050000}"/>
    <cellStyle name="Heading 2 2 3" xfId="1530" xr:uid="{00000000-0005-0000-0000-00004C050000}"/>
    <cellStyle name="Heading 2 2 4" xfId="1531" xr:uid="{00000000-0005-0000-0000-00004D050000}"/>
    <cellStyle name="Heading 2 3" xfId="285" xr:uid="{00000000-0005-0000-0000-00004E050000}"/>
    <cellStyle name="Heading 2 4" xfId="1532" xr:uid="{00000000-0005-0000-0000-00004F050000}"/>
    <cellStyle name="Heading 3 2" xfId="256" xr:uid="{00000000-0005-0000-0000-000050050000}"/>
    <cellStyle name="Heading 3 2 2" xfId="1533" xr:uid="{00000000-0005-0000-0000-000051050000}"/>
    <cellStyle name="Heading 3 2 2 2" xfId="1534" xr:uid="{00000000-0005-0000-0000-000052050000}"/>
    <cellStyle name="Heading 3 2 3" xfId="1535" xr:uid="{00000000-0005-0000-0000-000053050000}"/>
    <cellStyle name="Heading 3 2 4" xfId="1536" xr:uid="{00000000-0005-0000-0000-000054050000}"/>
    <cellStyle name="Heading 3 2 5" xfId="1537" xr:uid="{00000000-0005-0000-0000-000055050000}"/>
    <cellStyle name="Heading 3 3" xfId="1538" xr:uid="{00000000-0005-0000-0000-000056050000}"/>
    <cellStyle name="Heading 3 4" xfId="1539" xr:uid="{00000000-0005-0000-0000-000057050000}"/>
    <cellStyle name="Heading 4 2" xfId="257" xr:uid="{00000000-0005-0000-0000-000058050000}"/>
    <cellStyle name="Heading 4 2 2" xfId="1540" xr:uid="{00000000-0005-0000-0000-000059050000}"/>
    <cellStyle name="Heading 4 2 3" xfId="1541" xr:uid="{00000000-0005-0000-0000-00005A050000}"/>
    <cellStyle name="Heading 4 2 4" xfId="1542" xr:uid="{00000000-0005-0000-0000-00005B050000}"/>
    <cellStyle name="Heading 4 3" xfId="1543" xr:uid="{00000000-0005-0000-0000-00005C050000}"/>
    <cellStyle name="Heading 4 4" xfId="1544" xr:uid="{00000000-0005-0000-0000-00005D050000}"/>
    <cellStyle name="Hyperlink 2" xfId="68" xr:uid="{00000000-0005-0000-0000-00005E050000}"/>
    <cellStyle name="Hyperlink 2 10" xfId="69" xr:uid="{00000000-0005-0000-0000-00005F050000}"/>
    <cellStyle name="Hyperlink 2 10 2" xfId="1545" xr:uid="{00000000-0005-0000-0000-000060050000}"/>
    <cellStyle name="Hyperlink 2 10 2 2" xfId="1546" xr:uid="{00000000-0005-0000-0000-000061050000}"/>
    <cellStyle name="Hyperlink 2 10 3" xfId="1547" xr:uid="{00000000-0005-0000-0000-000062050000}"/>
    <cellStyle name="Hyperlink 2 11" xfId="70" xr:uid="{00000000-0005-0000-0000-000063050000}"/>
    <cellStyle name="Hyperlink 2 11 2" xfId="1548" xr:uid="{00000000-0005-0000-0000-000064050000}"/>
    <cellStyle name="Hyperlink 2 11 2 2" xfId="1549" xr:uid="{00000000-0005-0000-0000-000065050000}"/>
    <cellStyle name="Hyperlink 2 11 3" xfId="1550" xr:uid="{00000000-0005-0000-0000-000066050000}"/>
    <cellStyle name="Hyperlink 2 12" xfId="1551" xr:uid="{00000000-0005-0000-0000-000067050000}"/>
    <cellStyle name="Hyperlink 2 12 2" xfId="1552" xr:uid="{00000000-0005-0000-0000-000068050000}"/>
    <cellStyle name="Hyperlink 2 12 3" xfId="1553" xr:uid="{00000000-0005-0000-0000-000069050000}"/>
    <cellStyle name="Hyperlink 2 13" xfId="1554" xr:uid="{00000000-0005-0000-0000-00006A050000}"/>
    <cellStyle name="Hyperlink 2 14" xfId="1555" xr:uid="{00000000-0005-0000-0000-00006B050000}"/>
    <cellStyle name="Hyperlink 2 2" xfId="71" xr:uid="{00000000-0005-0000-0000-00006C050000}"/>
    <cellStyle name="Hyperlink 2 2 2" xfId="1556" xr:uid="{00000000-0005-0000-0000-00006D050000}"/>
    <cellStyle name="Hyperlink 2 2 2 2" xfId="1557" xr:uid="{00000000-0005-0000-0000-00006E050000}"/>
    <cellStyle name="Hyperlink 2 2 3" xfId="1558" xr:uid="{00000000-0005-0000-0000-00006F050000}"/>
    <cellStyle name="Hyperlink 2 3" xfId="72" xr:uid="{00000000-0005-0000-0000-000070050000}"/>
    <cellStyle name="Hyperlink 2 3 2" xfId="1559" xr:uid="{00000000-0005-0000-0000-000071050000}"/>
    <cellStyle name="Hyperlink 2 3 2 2" xfId="1560" xr:uid="{00000000-0005-0000-0000-000072050000}"/>
    <cellStyle name="Hyperlink 2 3 3" xfId="1561" xr:uid="{00000000-0005-0000-0000-000073050000}"/>
    <cellStyle name="Hyperlink 2 4" xfId="73" xr:uid="{00000000-0005-0000-0000-000074050000}"/>
    <cellStyle name="Hyperlink 2 4 2" xfId="1562" xr:uid="{00000000-0005-0000-0000-000075050000}"/>
    <cellStyle name="Hyperlink 2 4 2 2" xfId="1563" xr:uid="{00000000-0005-0000-0000-000076050000}"/>
    <cellStyle name="Hyperlink 2 4 3" xfId="1564" xr:uid="{00000000-0005-0000-0000-000077050000}"/>
    <cellStyle name="Hyperlink 2 5" xfId="74" xr:uid="{00000000-0005-0000-0000-000078050000}"/>
    <cellStyle name="Hyperlink 2 5 2" xfId="1565" xr:uid="{00000000-0005-0000-0000-000079050000}"/>
    <cellStyle name="Hyperlink 2 5 2 2" xfId="1566" xr:uid="{00000000-0005-0000-0000-00007A050000}"/>
    <cellStyle name="Hyperlink 2 5 3" xfId="1567" xr:uid="{00000000-0005-0000-0000-00007B050000}"/>
    <cellStyle name="Hyperlink 2 6" xfId="75" xr:uid="{00000000-0005-0000-0000-00007C050000}"/>
    <cellStyle name="Hyperlink 2 6 2" xfId="1568" xr:uid="{00000000-0005-0000-0000-00007D050000}"/>
    <cellStyle name="Hyperlink 2 6 2 2" xfId="1569" xr:uid="{00000000-0005-0000-0000-00007E050000}"/>
    <cellStyle name="Hyperlink 2 6 3" xfId="1570" xr:uid="{00000000-0005-0000-0000-00007F050000}"/>
    <cellStyle name="Hyperlink 2 7" xfId="76" xr:uid="{00000000-0005-0000-0000-000080050000}"/>
    <cellStyle name="Hyperlink 2 7 2" xfId="1571" xr:uid="{00000000-0005-0000-0000-000081050000}"/>
    <cellStyle name="Hyperlink 2 7 2 2" xfId="1572" xr:uid="{00000000-0005-0000-0000-000082050000}"/>
    <cellStyle name="Hyperlink 2 7 3" xfId="1573" xr:uid="{00000000-0005-0000-0000-000083050000}"/>
    <cellStyle name="Hyperlink 2 8" xfId="77" xr:uid="{00000000-0005-0000-0000-000084050000}"/>
    <cellStyle name="Hyperlink 2 8 2" xfId="1574" xr:uid="{00000000-0005-0000-0000-000085050000}"/>
    <cellStyle name="Hyperlink 2 8 2 2" xfId="1575" xr:uid="{00000000-0005-0000-0000-000086050000}"/>
    <cellStyle name="Hyperlink 2 8 3" xfId="1576" xr:uid="{00000000-0005-0000-0000-000087050000}"/>
    <cellStyle name="Hyperlink 2 9" xfId="78" xr:uid="{00000000-0005-0000-0000-000088050000}"/>
    <cellStyle name="Hyperlink 2 9 2" xfId="1577" xr:uid="{00000000-0005-0000-0000-000089050000}"/>
    <cellStyle name="Hyperlink 2 9 2 2" xfId="1578" xr:uid="{00000000-0005-0000-0000-00008A050000}"/>
    <cellStyle name="Hyperlink 2 9 3" xfId="1579" xr:uid="{00000000-0005-0000-0000-00008B050000}"/>
    <cellStyle name="Input 2" xfId="258" xr:uid="{00000000-0005-0000-0000-00008C050000}"/>
    <cellStyle name="Input 2 2" xfId="286" xr:uid="{00000000-0005-0000-0000-00008D050000}"/>
    <cellStyle name="Input 2 2 10" xfId="1580" xr:uid="{00000000-0005-0000-0000-00008E050000}"/>
    <cellStyle name="Input 2 2 2" xfId="287" xr:uid="{00000000-0005-0000-0000-00008F050000}"/>
    <cellStyle name="Input 2 2 2 2" xfId="1581" xr:uid="{00000000-0005-0000-0000-000090050000}"/>
    <cellStyle name="Input 2 2 2 2 2" xfId="1582" xr:uid="{00000000-0005-0000-0000-000091050000}"/>
    <cellStyle name="Input 2 2 2 2 2 2" xfId="1583" xr:uid="{00000000-0005-0000-0000-000092050000}"/>
    <cellStyle name="Input 2 2 2 2 2 2 2" xfId="1584" xr:uid="{00000000-0005-0000-0000-000093050000}"/>
    <cellStyle name="Input 2 2 2 2 2 3" xfId="1585" xr:uid="{00000000-0005-0000-0000-000094050000}"/>
    <cellStyle name="Input 2 2 2 2 3" xfId="1586" xr:uid="{00000000-0005-0000-0000-000095050000}"/>
    <cellStyle name="Input 2 2 2 2 3 2" xfId="1587" xr:uid="{00000000-0005-0000-0000-000096050000}"/>
    <cellStyle name="Input 2 2 2 2 3 2 2" xfId="1588" xr:uid="{00000000-0005-0000-0000-000097050000}"/>
    <cellStyle name="Input 2 2 2 2 3 3" xfId="1589" xr:uid="{00000000-0005-0000-0000-000098050000}"/>
    <cellStyle name="Input 2 2 2 2 4" xfId="1590" xr:uid="{00000000-0005-0000-0000-000099050000}"/>
    <cellStyle name="Input 2 2 2 2 4 2" xfId="1591" xr:uid="{00000000-0005-0000-0000-00009A050000}"/>
    <cellStyle name="Input 2 2 2 2 5" xfId="1592" xr:uid="{00000000-0005-0000-0000-00009B050000}"/>
    <cellStyle name="Input 2 2 2 3" xfId="1593" xr:uid="{00000000-0005-0000-0000-00009C050000}"/>
    <cellStyle name="Input 2 2 2 3 2" xfId="1594" xr:uid="{00000000-0005-0000-0000-00009D050000}"/>
    <cellStyle name="Input 2 2 2 3 2 2" xfId="1595" xr:uid="{00000000-0005-0000-0000-00009E050000}"/>
    <cellStyle name="Input 2 2 2 3 3" xfId="1596" xr:uid="{00000000-0005-0000-0000-00009F050000}"/>
    <cellStyle name="Input 2 2 2 4" xfId="1597" xr:uid="{00000000-0005-0000-0000-0000A0050000}"/>
    <cellStyle name="Input 2 2 2 4 2" xfId="1598" xr:uid="{00000000-0005-0000-0000-0000A1050000}"/>
    <cellStyle name="Input 2 2 2 4 2 2" xfId="1599" xr:uid="{00000000-0005-0000-0000-0000A2050000}"/>
    <cellStyle name="Input 2 2 2 4 3" xfId="1600" xr:uid="{00000000-0005-0000-0000-0000A3050000}"/>
    <cellStyle name="Input 2 2 2 5" xfId="1601" xr:uid="{00000000-0005-0000-0000-0000A4050000}"/>
    <cellStyle name="Input 2 2 2 5 2" xfId="1602" xr:uid="{00000000-0005-0000-0000-0000A5050000}"/>
    <cellStyle name="Input 2 2 3" xfId="1603" xr:uid="{00000000-0005-0000-0000-0000A6050000}"/>
    <cellStyle name="Input 2 2 3 2" xfId="1604" xr:uid="{00000000-0005-0000-0000-0000A7050000}"/>
    <cellStyle name="Input 2 2 3 2 2" xfId="1605" xr:uid="{00000000-0005-0000-0000-0000A8050000}"/>
    <cellStyle name="Input 2 2 3 2 2 2" xfId="1606" xr:uid="{00000000-0005-0000-0000-0000A9050000}"/>
    <cellStyle name="Input 2 2 3 2 2 2 2" xfId="1607" xr:uid="{00000000-0005-0000-0000-0000AA050000}"/>
    <cellStyle name="Input 2 2 3 2 2 3" xfId="1608" xr:uid="{00000000-0005-0000-0000-0000AB050000}"/>
    <cellStyle name="Input 2 2 3 2 3" xfId="1609" xr:uid="{00000000-0005-0000-0000-0000AC050000}"/>
    <cellStyle name="Input 2 2 3 2 3 2" xfId="1610" xr:uid="{00000000-0005-0000-0000-0000AD050000}"/>
    <cellStyle name="Input 2 2 3 2 3 2 2" xfId="1611" xr:uid="{00000000-0005-0000-0000-0000AE050000}"/>
    <cellStyle name="Input 2 2 3 2 3 3" xfId="1612" xr:uid="{00000000-0005-0000-0000-0000AF050000}"/>
    <cellStyle name="Input 2 2 3 2 4" xfId="1613" xr:uid="{00000000-0005-0000-0000-0000B0050000}"/>
    <cellStyle name="Input 2 2 3 2 4 2" xfId="1614" xr:uid="{00000000-0005-0000-0000-0000B1050000}"/>
    <cellStyle name="Input 2 2 3 2 5" xfId="1615" xr:uid="{00000000-0005-0000-0000-0000B2050000}"/>
    <cellStyle name="Input 2 2 3 3" xfId="1616" xr:uid="{00000000-0005-0000-0000-0000B3050000}"/>
    <cellStyle name="Input 2 2 3 3 2" xfId="1617" xr:uid="{00000000-0005-0000-0000-0000B4050000}"/>
    <cellStyle name="Input 2 2 3 3 2 2" xfId="1618" xr:uid="{00000000-0005-0000-0000-0000B5050000}"/>
    <cellStyle name="Input 2 2 3 3 3" xfId="1619" xr:uid="{00000000-0005-0000-0000-0000B6050000}"/>
    <cellStyle name="Input 2 2 3 4" xfId="1620" xr:uid="{00000000-0005-0000-0000-0000B7050000}"/>
    <cellStyle name="Input 2 2 3 4 2" xfId="1621" xr:uid="{00000000-0005-0000-0000-0000B8050000}"/>
    <cellStyle name="Input 2 2 3 4 2 2" xfId="1622" xr:uid="{00000000-0005-0000-0000-0000B9050000}"/>
    <cellStyle name="Input 2 2 3 4 3" xfId="1623" xr:uid="{00000000-0005-0000-0000-0000BA050000}"/>
    <cellStyle name="Input 2 2 3 5" xfId="1624" xr:uid="{00000000-0005-0000-0000-0000BB050000}"/>
    <cellStyle name="Input 2 2 3 5 2" xfId="1625" xr:uid="{00000000-0005-0000-0000-0000BC050000}"/>
    <cellStyle name="Input 2 2 4" xfId="1626" xr:uid="{00000000-0005-0000-0000-0000BD050000}"/>
    <cellStyle name="Input 2 2 4 2" xfId="1627" xr:uid="{00000000-0005-0000-0000-0000BE050000}"/>
    <cellStyle name="Input 2 2 4 2 2" xfId="1628" xr:uid="{00000000-0005-0000-0000-0000BF050000}"/>
    <cellStyle name="Input 2 2 4 2 2 2" xfId="1629" xr:uid="{00000000-0005-0000-0000-0000C0050000}"/>
    <cellStyle name="Input 2 2 4 2 2 2 2" xfId="1630" xr:uid="{00000000-0005-0000-0000-0000C1050000}"/>
    <cellStyle name="Input 2 2 4 2 2 3" xfId="1631" xr:uid="{00000000-0005-0000-0000-0000C2050000}"/>
    <cellStyle name="Input 2 2 4 2 3" xfId="1632" xr:uid="{00000000-0005-0000-0000-0000C3050000}"/>
    <cellStyle name="Input 2 2 4 2 3 2" xfId="1633" xr:uid="{00000000-0005-0000-0000-0000C4050000}"/>
    <cellStyle name="Input 2 2 4 2 3 2 2" xfId="1634" xr:uid="{00000000-0005-0000-0000-0000C5050000}"/>
    <cellStyle name="Input 2 2 4 2 3 3" xfId="1635" xr:uid="{00000000-0005-0000-0000-0000C6050000}"/>
    <cellStyle name="Input 2 2 4 2 4" xfId="1636" xr:uid="{00000000-0005-0000-0000-0000C7050000}"/>
    <cellStyle name="Input 2 2 4 2 4 2" xfId="1637" xr:uid="{00000000-0005-0000-0000-0000C8050000}"/>
    <cellStyle name="Input 2 2 4 2 5" xfId="1638" xr:uid="{00000000-0005-0000-0000-0000C9050000}"/>
    <cellStyle name="Input 2 2 4 3" xfId="1639" xr:uid="{00000000-0005-0000-0000-0000CA050000}"/>
    <cellStyle name="Input 2 2 4 3 2" xfId="1640" xr:uid="{00000000-0005-0000-0000-0000CB050000}"/>
    <cellStyle name="Input 2 2 4 3 2 2" xfId="1641" xr:uid="{00000000-0005-0000-0000-0000CC050000}"/>
    <cellStyle name="Input 2 2 4 3 3" xfId="1642" xr:uid="{00000000-0005-0000-0000-0000CD050000}"/>
    <cellStyle name="Input 2 2 4 4" xfId="1643" xr:uid="{00000000-0005-0000-0000-0000CE050000}"/>
    <cellStyle name="Input 2 2 4 4 2" xfId="1644" xr:uid="{00000000-0005-0000-0000-0000CF050000}"/>
    <cellStyle name="Input 2 2 4 4 2 2" xfId="1645" xr:uid="{00000000-0005-0000-0000-0000D0050000}"/>
    <cellStyle name="Input 2 2 4 4 3" xfId="1646" xr:uid="{00000000-0005-0000-0000-0000D1050000}"/>
    <cellStyle name="Input 2 2 4 5" xfId="1647" xr:uid="{00000000-0005-0000-0000-0000D2050000}"/>
    <cellStyle name="Input 2 2 4 5 2" xfId="1648" xr:uid="{00000000-0005-0000-0000-0000D3050000}"/>
    <cellStyle name="Input 2 2 5" xfId="1649" xr:uid="{00000000-0005-0000-0000-0000D4050000}"/>
    <cellStyle name="Input 2 2 5 2" xfId="1650" xr:uid="{00000000-0005-0000-0000-0000D5050000}"/>
    <cellStyle name="Input 2 2 5 2 2" xfId="1651" xr:uid="{00000000-0005-0000-0000-0000D6050000}"/>
    <cellStyle name="Input 2 2 5 2 2 2" xfId="1652" xr:uid="{00000000-0005-0000-0000-0000D7050000}"/>
    <cellStyle name="Input 2 2 5 2 3" xfId="1653" xr:uid="{00000000-0005-0000-0000-0000D8050000}"/>
    <cellStyle name="Input 2 2 5 3" xfId="1654" xr:uid="{00000000-0005-0000-0000-0000D9050000}"/>
    <cellStyle name="Input 2 2 5 3 2" xfId="1655" xr:uid="{00000000-0005-0000-0000-0000DA050000}"/>
    <cellStyle name="Input 2 2 5 3 2 2" xfId="1656" xr:uid="{00000000-0005-0000-0000-0000DB050000}"/>
    <cellStyle name="Input 2 2 5 3 3" xfId="1657" xr:uid="{00000000-0005-0000-0000-0000DC050000}"/>
    <cellStyle name="Input 2 2 5 4" xfId="1658" xr:uid="{00000000-0005-0000-0000-0000DD050000}"/>
    <cellStyle name="Input 2 2 5 4 2" xfId="1659" xr:uid="{00000000-0005-0000-0000-0000DE050000}"/>
    <cellStyle name="Input 2 2 5 5" xfId="1660" xr:uid="{00000000-0005-0000-0000-0000DF050000}"/>
    <cellStyle name="Input 2 2 6" xfId="1661" xr:uid="{00000000-0005-0000-0000-0000E0050000}"/>
    <cellStyle name="Input 2 2 6 2" xfId="1662" xr:uid="{00000000-0005-0000-0000-0000E1050000}"/>
    <cellStyle name="Input 2 2 6 2 2" xfId="1663" xr:uid="{00000000-0005-0000-0000-0000E2050000}"/>
    <cellStyle name="Input 2 2 6 3" xfId="1664" xr:uid="{00000000-0005-0000-0000-0000E3050000}"/>
    <cellStyle name="Input 2 2 7" xfId="1665" xr:uid="{00000000-0005-0000-0000-0000E4050000}"/>
    <cellStyle name="Input 2 2 7 2" xfId="1666" xr:uid="{00000000-0005-0000-0000-0000E5050000}"/>
    <cellStyle name="Input 2 2 7 2 2" xfId="1667" xr:uid="{00000000-0005-0000-0000-0000E6050000}"/>
    <cellStyle name="Input 2 2 7 3" xfId="1668" xr:uid="{00000000-0005-0000-0000-0000E7050000}"/>
    <cellStyle name="Input 2 2 8" xfId="1669" xr:uid="{00000000-0005-0000-0000-0000E8050000}"/>
    <cellStyle name="Input 2 2 8 2" xfId="1670" xr:uid="{00000000-0005-0000-0000-0000E9050000}"/>
    <cellStyle name="Input 2 2 9" xfId="1671" xr:uid="{00000000-0005-0000-0000-0000EA050000}"/>
    <cellStyle name="Input 2 3" xfId="1672" xr:uid="{00000000-0005-0000-0000-0000EB050000}"/>
    <cellStyle name="Input 2 3 2" xfId="1673" xr:uid="{00000000-0005-0000-0000-0000EC050000}"/>
    <cellStyle name="Input 2 3 2 2" xfId="1674" xr:uid="{00000000-0005-0000-0000-0000ED050000}"/>
    <cellStyle name="Input 2 3 2 2 2" xfId="1675" xr:uid="{00000000-0005-0000-0000-0000EE050000}"/>
    <cellStyle name="Input 2 3 2 2 2 2" xfId="1676" xr:uid="{00000000-0005-0000-0000-0000EF050000}"/>
    <cellStyle name="Input 2 3 2 2 3" xfId="1677" xr:uid="{00000000-0005-0000-0000-0000F0050000}"/>
    <cellStyle name="Input 2 3 2 3" xfId="1678" xr:uid="{00000000-0005-0000-0000-0000F1050000}"/>
    <cellStyle name="Input 2 3 2 3 2" xfId="1679" xr:uid="{00000000-0005-0000-0000-0000F2050000}"/>
    <cellStyle name="Input 2 3 2 3 2 2" xfId="1680" xr:uid="{00000000-0005-0000-0000-0000F3050000}"/>
    <cellStyle name="Input 2 3 2 3 3" xfId="1681" xr:uid="{00000000-0005-0000-0000-0000F4050000}"/>
    <cellStyle name="Input 2 3 2 4" xfId="1682" xr:uid="{00000000-0005-0000-0000-0000F5050000}"/>
    <cellStyle name="Input 2 3 2 4 2" xfId="1683" xr:uid="{00000000-0005-0000-0000-0000F6050000}"/>
    <cellStyle name="Input 2 3 2 5" xfId="1684" xr:uid="{00000000-0005-0000-0000-0000F7050000}"/>
    <cellStyle name="Input 2 3 3" xfId="1685" xr:uid="{00000000-0005-0000-0000-0000F8050000}"/>
    <cellStyle name="Input 2 3 3 2" xfId="1686" xr:uid="{00000000-0005-0000-0000-0000F9050000}"/>
    <cellStyle name="Input 2 3 3 2 2" xfId="1687" xr:uid="{00000000-0005-0000-0000-0000FA050000}"/>
    <cellStyle name="Input 2 3 3 3" xfId="1688" xr:uid="{00000000-0005-0000-0000-0000FB050000}"/>
    <cellStyle name="Input 2 3 4" xfId="1689" xr:uid="{00000000-0005-0000-0000-0000FC050000}"/>
    <cellStyle name="Input 2 3 4 2" xfId="1690" xr:uid="{00000000-0005-0000-0000-0000FD050000}"/>
    <cellStyle name="Input 2 3 4 2 2" xfId="1691" xr:uid="{00000000-0005-0000-0000-0000FE050000}"/>
    <cellStyle name="Input 2 3 4 3" xfId="1692" xr:uid="{00000000-0005-0000-0000-0000FF050000}"/>
    <cellStyle name="Input 2 3 5" xfId="1693" xr:uid="{00000000-0005-0000-0000-000000060000}"/>
    <cellStyle name="Input 2 3 5 2" xfId="1694" xr:uid="{00000000-0005-0000-0000-000001060000}"/>
    <cellStyle name="Input 2 4" xfId="1695" xr:uid="{00000000-0005-0000-0000-000002060000}"/>
    <cellStyle name="Input 2 4 2" xfId="1696" xr:uid="{00000000-0005-0000-0000-000003060000}"/>
    <cellStyle name="Input 2 4 2 2" xfId="1697" xr:uid="{00000000-0005-0000-0000-000004060000}"/>
    <cellStyle name="Input 2 4 2 2 2" xfId="1698" xr:uid="{00000000-0005-0000-0000-000005060000}"/>
    <cellStyle name="Input 2 4 2 2 2 2" xfId="1699" xr:uid="{00000000-0005-0000-0000-000006060000}"/>
    <cellStyle name="Input 2 4 2 2 3" xfId="1700" xr:uid="{00000000-0005-0000-0000-000007060000}"/>
    <cellStyle name="Input 2 4 2 3" xfId="1701" xr:uid="{00000000-0005-0000-0000-000008060000}"/>
    <cellStyle name="Input 2 4 2 3 2" xfId="1702" xr:uid="{00000000-0005-0000-0000-000009060000}"/>
    <cellStyle name="Input 2 4 2 3 2 2" xfId="1703" xr:uid="{00000000-0005-0000-0000-00000A060000}"/>
    <cellStyle name="Input 2 4 2 3 3" xfId="1704" xr:uid="{00000000-0005-0000-0000-00000B060000}"/>
    <cellStyle name="Input 2 4 2 4" xfId="1705" xr:uid="{00000000-0005-0000-0000-00000C060000}"/>
    <cellStyle name="Input 2 4 2 4 2" xfId="1706" xr:uid="{00000000-0005-0000-0000-00000D060000}"/>
    <cellStyle name="Input 2 4 2 5" xfId="1707" xr:uid="{00000000-0005-0000-0000-00000E060000}"/>
    <cellStyle name="Input 2 4 3" xfId="1708" xr:uid="{00000000-0005-0000-0000-00000F060000}"/>
    <cellStyle name="Input 2 4 3 2" xfId="1709" xr:uid="{00000000-0005-0000-0000-000010060000}"/>
    <cellStyle name="Input 2 4 3 2 2" xfId="1710" xr:uid="{00000000-0005-0000-0000-000011060000}"/>
    <cellStyle name="Input 2 4 3 3" xfId="1711" xr:uid="{00000000-0005-0000-0000-000012060000}"/>
    <cellStyle name="Input 2 4 4" xfId="1712" xr:uid="{00000000-0005-0000-0000-000013060000}"/>
    <cellStyle name="Input 2 4 4 2" xfId="1713" xr:uid="{00000000-0005-0000-0000-000014060000}"/>
    <cellStyle name="Input 2 4 4 2 2" xfId="1714" xr:uid="{00000000-0005-0000-0000-000015060000}"/>
    <cellStyle name="Input 2 4 4 3" xfId="1715" xr:uid="{00000000-0005-0000-0000-000016060000}"/>
    <cellStyle name="Input 2 4 5" xfId="1716" xr:uid="{00000000-0005-0000-0000-000017060000}"/>
    <cellStyle name="Input 2 4 5 2" xfId="1717" xr:uid="{00000000-0005-0000-0000-000018060000}"/>
    <cellStyle name="Input 2 5" xfId="1718" xr:uid="{00000000-0005-0000-0000-000019060000}"/>
    <cellStyle name="Input 2 5 2" xfId="1719" xr:uid="{00000000-0005-0000-0000-00001A060000}"/>
    <cellStyle name="Input 2 5 2 2" xfId="1720" xr:uid="{00000000-0005-0000-0000-00001B060000}"/>
    <cellStyle name="Input 2 5 2 2 2" xfId="1721" xr:uid="{00000000-0005-0000-0000-00001C060000}"/>
    <cellStyle name="Input 2 5 2 2 2 2" xfId="1722" xr:uid="{00000000-0005-0000-0000-00001D060000}"/>
    <cellStyle name="Input 2 5 2 2 3" xfId="1723" xr:uid="{00000000-0005-0000-0000-00001E060000}"/>
    <cellStyle name="Input 2 5 2 3" xfId="1724" xr:uid="{00000000-0005-0000-0000-00001F060000}"/>
    <cellStyle name="Input 2 5 2 3 2" xfId="1725" xr:uid="{00000000-0005-0000-0000-000020060000}"/>
    <cellStyle name="Input 2 5 2 3 2 2" xfId="1726" xr:uid="{00000000-0005-0000-0000-000021060000}"/>
    <cellStyle name="Input 2 5 2 3 3" xfId="1727" xr:uid="{00000000-0005-0000-0000-000022060000}"/>
    <cellStyle name="Input 2 5 2 4" xfId="1728" xr:uid="{00000000-0005-0000-0000-000023060000}"/>
    <cellStyle name="Input 2 5 2 4 2" xfId="1729" xr:uid="{00000000-0005-0000-0000-000024060000}"/>
    <cellStyle name="Input 2 5 2 5" xfId="1730" xr:uid="{00000000-0005-0000-0000-000025060000}"/>
    <cellStyle name="Input 2 5 3" xfId="1731" xr:uid="{00000000-0005-0000-0000-000026060000}"/>
    <cellStyle name="Input 2 5 3 2" xfId="1732" xr:uid="{00000000-0005-0000-0000-000027060000}"/>
    <cellStyle name="Input 2 5 3 2 2" xfId="1733" xr:uid="{00000000-0005-0000-0000-000028060000}"/>
    <cellStyle name="Input 2 5 3 3" xfId="1734" xr:uid="{00000000-0005-0000-0000-000029060000}"/>
    <cellStyle name="Input 2 5 4" xfId="1735" xr:uid="{00000000-0005-0000-0000-00002A060000}"/>
    <cellStyle name="Input 2 5 4 2" xfId="1736" xr:uid="{00000000-0005-0000-0000-00002B060000}"/>
    <cellStyle name="Input 2 5 4 2 2" xfId="1737" xr:uid="{00000000-0005-0000-0000-00002C060000}"/>
    <cellStyle name="Input 2 5 4 3" xfId="1738" xr:uid="{00000000-0005-0000-0000-00002D060000}"/>
    <cellStyle name="Input 2 5 5" xfId="1739" xr:uid="{00000000-0005-0000-0000-00002E060000}"/>
    <cellStyle name="Input 2 5 5 2" xfId="1740" xr:uid="{00000000-0005-0000-0000-00002F060000}"/>
    <cellStyle name="Input 2 6" xfId="1741" xr:uid="{00000000-0005-0000-0000-000030060000}"/>
    <cellStyle name="Input 2 6 2" xfId="1742" xr:uid="{00000000-0005-0000-0000-000031060000}"/>
    <cellStyle name="Input 2 7" xfId="1743" xr:uid="{00000000-0005-0000-0000-000032060000}"/>
    <cellStyle name="Input 2 7 2" xfId="1744" xr:uid="{00000000-0005-0000-0000-000033060000}"/>
    <cellStyle name="Input 2 8" xfId="1745" xr:uid="{00000000-0005-0000-0000-000034060000}"/>
    <cellStyle name="Input 2 9" xfId="1746" xr:uid="{00000000-0005-0000-0000-000035060000}"/>
    <cellStyle name="Input 3" xfId="1747" xr:uid="{00000000-0005-0000-0000-000036060000}"/>
    <cellStyle name="Input 4" xfId="1748" xr:uid="{00000000-0005-0000-0000-000037060000}"/>
    <cellStyle name="Linked Cell 2" xfId="259" xr:uid="{00000000-0005-0000-0000-000038060000}"/>
    <cellStyle name="Linked Cell 2 2" xfId="1749" xr:uid="{00000000-0005-0000-0000-000039060000}"/>
    <cellStyle name="Linked Cell 2 3" xfId="1750" xr:uid="{00000000-0005-0000-0000-00003A060000}"/>
    <cellStyle name="Linked Cell 2 4" xfId="1751" xr:uid="{00000000-0005-0000-0000-00003B060000}"/>
    <cellStyle name="Linked Cell 3" xfId="1752" xr:uid="{00000000-0005-0000-0000-00003C060000}"/>
    <cellStyle name="Linked Cell 4" xfId="1753" xr:uid="{00000000-0005-0000-0000-00003D060000}"/>
    <cellStyle name="Neutral 2" xfId="260" xr:uid="{00000000-0005-0000-0000-00003E060000}"/>
    <cellStyle name="Neutral 2 2" xfId="1754" xr:uid="{00000000-0005-0000-0000-00003F060000}"/>
    <cellStyle name="Neutral 2 3" xfId="1755" xr:uid="{00000000-0005-0000-0000-000040060000}"/>
    <cellStyle name="Neutral 2 4" xfId="1756" xr:uid="{00000000-0005-0000-0000-000041060000}"/>
    <cellStyle name="Neutral 3" xfId="1757" xr:uid="{00000000-0005-0000-0000-000042060000}"/>
    <cellStyle name="Neutral 4" xfId="1758" xr:uid="{00000000-0005-0000-0000-000043060000}"/>
    <cellStyle name="Normal" xfId="0" builtinId="0"/>
    <cellStyle name="Normal - Style1" xfId="79" xr:uid="{00000000-0005-0000-0000-000045060000}"/>
    <cellStyle name="Normal - Style1 2" xfId="1759" xr:uid="{00000000-0005-0000-0000-000046060000}"/>
    <cellStyle name="Normal - Style2" xfId="80" xr:uid="{00000000-0005-0000-0000-000047060000}"/>
    <cellStyle name="Normal - Style2 2" xfId="1760" xr:uid="{00000000-0005-0000-0000-000048060000}"/>
    <cellStyle name="Normal - Style2 3" xfId="1761" xr:uid="{00000000-0005-0000-0000-000049060000}"/>
    <cellStyle name="Normal - Style3" xfId="81" xr:uid="{00000000-0005-0000-0000-00004A060000}"/>
    <cellStyle name="Normal - Style3 2" xfId="1762" xr:uid="{00000000-0005-0000-0000-00004B060000}"/>
    <cellStyle name="Normal - Style3 3" xfId="1763" xr:uid="{00000000-0005-0000-0000-00004C060000}"/>
    <cellStyle name="Normal - Style4" xfId="82" xr:uid="{00000000-0005-0000-0000-00004D060000}"/>
    <cellStyle name="Normal - Style4 2" xfId="1764" xr:uid="{00000000-0005-0000-0000-00004E060000}"/>
    <cellStyle name="Normal - Style4 3" xfId="1765" xr:uid="{00000000-0005-0000-0000-00004F060000}"/>
    <cellStyle name="Normal - Style5" xfId="83" xr:uid="{00000000-0005-0000-0000-000050060000}"/>
    <cellStyle name="Normal - Style5 2" xfId="1766" xr:uid="{00000000-0005-0000-0000-000051060000}"/>
    <cellStyle name="Normal - Style5 3" xfId="1767" xr:uid="{00000000-0005-0000-0000-000052060000}"/>
    <cellStyle name="Normal - Style6" xfId="84" xr:uid="{00000000-0005-0000-0000-000053060000}"/>
    <cellStyle name="Normal - Style6 2" xfId="1768" xr:uid="{00000000-0005-0000-0000-000054060000}"/>
    <cellStyle name="Normal - Style6 3" xfId="1769" xr:uid="{00000000-0005-0000-0000-000055060000}"/>
    <cellStyle name="Normal - Style7" xfId="85" xr:uid="{00000000-0005-0000-0000-000056060000}"/>
    <cellStyle name="Normal - Style7 2" xfId="1770" xr:uid="{00000000-0005-0000-0000-000057060000}"/>
    <cellStyle name="Normal - Style7 3" xfId="1771" xr:uid="{00000000-0005-0000-0000-000058060000}"/>
    <cellStyle name="Normal - Style8" xfId="86" xr:uid="{00000000-0005-0000-0000-000059060000}"/>
    <cellStyle name="Normal - Style8 2" xfId="1772" xr:uid="{00000000-0005-0000-0000-00005A060000}"/>
    <cellStyle name="Normal - Style8 3" xfId="1773" xr:uid="{00000000-0005-0000-0000-00005B060000}"/>
    <cellStyle name="Normal 10" xfId="3" xr:uid="{00000000-0005-0000-0000-00005C060000}"/>
    <cellStyle name="Normal 10 10" xfId="1774" xr:uid="{00000000-0005-0000-0000-00005D060000}"/>
    <cellStyle name="Normal 10 11" xfId="1775" xr:uid="{00000000-0005-0000-0000-00005E060000}"/>
    <cellStyle name="Normal 10 12" xfId="1776" xr:uid="{00000000-0005-0000-0000-00005F060000}"/>
    <cellStyle name="Normal 10 13" xfId="1777" xr:uid="{00000000-0005-0000-0000-000060060000}"/>
    <cellStyle name="Normal 10 14" xfId="1778" xr:uid="{00000000-0005-0000-0000-000061060000}"/>
    <cellStyle name="Normal 10 2" xfId="199" xr:uid="{00000000-0005-0000-0000-000062060000}"/>
    <cellStyle name="Normal 10 2 10" xfId="1779" xr:uid="{00000000-0005-0000-0000-000063060000}"/>
    <cellStyle name="Normal 10 2 11" xfId="1780" xr:uid="{00000000-0005-0000-0000-000064060000}"/>
    <cellStyle name="Normal 10 2 12" xfId="1781" xr:uid="{00000000-0005-0000-0000-000065060000}"/>
    <cellStyle name="Normal 10 2 13" xfId="1782" xr:uid="{00000000-0005-0000-0000-000066060000}"/>
    <cellStyle name="Normal 10 2 14" xfId="1783" xr:uid="{00000000-0005-0000-0000-000067060000}"/>
    <cellStyle name="Normal 10 2 2" xfId="1784" xr:uid="{00000000-0005-0000-0000-000068060000}"/>
    <cellStyle name="Normal 10 2 2 2" xfId="1785" xr:uid="{00000000-0005-0000-0000-000069060000}"/>
    <cellStyle name="Normal 10 2 2 2 2" xfId="1786" xr:uid="{00000000-0005-0000-0000-00006A060000}"/>
    <cellStyle name="Normal 10 2 2 2 2 2" xfId="1787" xr:uid="{00000000-0005-0000-0000-00006B060000}"/>
    <cellStyle name="Normal 10 2 2 2 2 2 2" xfId="1788" xr:uid="{00000000-0005-0000-0000-00006C060000}"/>
    <cellStyle name="Normal 10 2 2 2 2 2 2 2" xfId="1789" xr:uid="{00000000-0005-0000-0000-00006D060000}"/>
    <cellStyle name="Normal 10 2 2 2 2 2 3" xfId="1790" xr:uid="{00000000-0005-0000-0000-00006E060000}"/>
    <cellStyle name="Normal 10 2 2 2 2 3" xfId="1791" xr:uid="{00000000-0005-0000-0000-00006F060000}"/>
    <cellStyle name="Normal 10 2 2 2 2 3 2" xfId="1792" xr:uid="{00000000-0005-0000-0000-000070060000}"/>
    <cellStyle name="Normal 10 2 2 2 2 4" xfId="1793" xr:uid="{00000000-0005-0000-0000-000071060000}"/>
    <cellStyle name="Normal 10 2 2 2 2 4 2" xfId="1794" xr:uid="{00000000-0005-0000-0000-000072060000}"/>
    <cellStyle name="Normal 10 2 2 2 2 5" xfId="1795" xr:uid="{00000000-0005-0000-0000-000073060000}"/>
    <cellStyle name="Normal 10 2 2 2 3" xfId="1796" xr:uid="{00000000-0005-0000-0000-000074060000}"/>
    <cellStyle name="Normal 10 2 2 2 3 2" xfId="1797" xr:uid="{00000000-0005-0000-0000-000075060000}"/>
    <cellStyle name="Normal 10 2 2 2 3 2 2" xfId="1798" xr:uid="{00000000-0005-0000-0000-000076060000}"/>
    <cellStyle name="Normal 10 2 2 2 3 3" xfId="1799" xr:uid="{00000000-0005-0000-0000-000077060000}"/>
    <cellStyle name="Normal 10 2 2 2 4" xfId="1800" xr:uid="{00000000-0005-0000-0000-000078060000}"/>
    <cellStyle name="Normal 10 2 2 2 4 2" xfId="1801" xr:uid="{00000000-0005-0000-0000-000079060000}"/>
    <cellStyle name="Normal 10 2 2 2 5" xfId="1802" xr:uid="{00000000-0005-0000-0000-00007A060000}"/>
    <cellStyle name="Normal 10 2 2 2 5 2" xfId="1803" xr:uid="{00000000-0005-0000-0000-00007B060000}"/>
    <cellStyle name="Normal 10 2 2 2 6" xfId="1804" xr:uid="{00000000-0005-0000-0000-00007C060000}"/>
    <cellStyle name="Normal 10 2 2 3" xfId="1805" xr:uid="{00000000-0005-0000-0000-00007D060000}"/>
    <cellStyle name="Normal 10 2 2 3 2" xfId="1806" xr:uid="{00000000-0005-0000-0000-00007E060000}"/>
    <cellStyle name="Normal 10 2 2 3 2 2" xfId="1807" xr:uid="{00000000-0005-0000-0000-00007F060000}"/>
    <cellStyle name="Normal 10 2 2 3 2 2 2" xfId="1808" xr:uid="{00000000-0005-0000-0000-000080060000}"/>
    <cellStyle name="Normal 10 2 2 3 2 3" xfId="1809" xr:uid="{00000000-0005-0000-0000-000081060000}"/>
    <cellStyle name="Normal 10 2 2 3 3" xfId="1810" xr:uid="{00000000-0005-0000-0000-000082060000}"/>
    <cellStyle name="Normal 10 2 2 3 3 2" xfId="1811" xr:uid="{00000000-0005-0000-0000-000083060000}"/>
    <cellStyle name="Normal 10 2 2 3 4" xfId="1812" xr:uid="{00000000-0005-0000-0000-000084060000}"/>
    <cellStyle name="Normal 10 2 2 3 4 2" xfId="1813" xr:uid="{00000000-0005-0000-0000-000085060000}"/>
    <cellStyle name="Normal 10 2 2 3 5" xfId="1814" xr:uid="{00000000-0005-0000-0000-000086060000}"/>
    <cellStyle name="Normal 10 2 2 4" xfId="1815" xr:uid="{00000000-0005-0000-0000-000087060000}"/>
    <cellStyle name="Normal 10 2 2 4 2" xfId="1816" xr:uid="{00000000-0005-0000-0000-000088060000}"/>
    <cellStyle name="Normal 10 2 2 4 2 2" xfId="1817" xr:uid="{00000000-0005-0000-0000-000089060000}"/>
    <cellStyle name="Normal 10 2 2 4 3" xfId="1818" xr:uid="{00000000-0005-0000-0000-00008A060000}"/>
    <cellStyle name="Normal 10 2 2 5" xfId="1819" xr:uid="{00000000-0005-0000-0000-00008B060000}"/>
    <cellStyle name="Normal 10 2 2 5 2" xfId="1820" xr:uid="{00000000-0005-0000-0000-00008C060000}"/>
    <cellStyle name="Normal 10 2 2 6" xfId="1821" xr:uid="{00000000-0005-0000-0000-00008D060000}"/>
    <cellStyle name="Normal 10 2 2 6 2" xfId="1822" xr:uid="{00000000-0005-0000-0000-00008E060000}"/>
    <cellStyle name="Normal 10 2 2 7" xfId="1823" xr:uid="{00000000-0005-0000-0000-00008F060000}"/>
    <cellStyle name="Normal 10 2 2 8" xfId="1824" xr:uid="{00000000-0005-0000-0000-000090060000}"/>
    <cellStyle name="Normal 10 2 2 9" xfId="1825" xr:uid="{00000000-0005-0000-0000-000091060000}"/>
    <cellStyle name="Normal 10 2 3" xfId="1826" xr:uid="{00000000-0005-0000-0000-000092060000}"/>
    <cellStyle name="Normal 10 2 3 2" xfId="1827" xr:uid="{00000000-0005-0000-0000-000093060000}"/>
    <cellStyle name="Normal 10 2 3 2 2" xfId="1828" xr:uid="{00000000-0005-0000-0000-000094060000}"/>
    <cellStyle name="Normal 10 2 3 2 2 2" xfId="1829" xr:uid="{00000000-0005-0000-0000-000095060000}"/>
    <cellStyle name="Normal 10 2 3 2 2 2 2" xfId="1830" xr:uid="{00000000-0005-0000-0000-000096060000}"/>
    <cellStyle name="Normal 10 2 3 2 2 2 2 2" xfId="1831" xr:uid="{00000000-0005-0000-0000-000097060000}"/>
    <cellStyle name="Normal 10 2 3 2 2 2 3" xfId="1832" xr:uid="{00000000-0005-0000-0000-000098060000}"/>
    <cellStyle name="Normal 10 2 3 2 2 3" xfId="1833" xr:uid="{00000000-0005-0000-0000-000099060000}"/>
    <cellStyle name="Normal 10 2 3 2 2 3 2" xfId="1834" xr:uid="{00000000-0005-0000-0000-00009A060000}"/>
    <cellStyle name="Normal 10 2 3 2 2 4" xfId="1835" xr:uid="{00000000-0005-0000-0000-00009B060000}"/>
    <cellStyle name="Normal 10 2 3 2 2 4 2" xfId="1836" xr:uid="{00000000-0005-0000-0000-00009C060000}"/>
    <cellStyle name="Normal 10 2 3 2 2 5" xfId="1837" xr:uid="{00000000-0005-0000-0000-00009D060000}"/>
    <cellStyle name="Normal 10 2 3 2 3" xfId="1838" xr:uid="{00000000-0005-0000-0000-00009E060000}"/>
    <cellStyle name="Normal 10 2 3 2 3 2" xfId="1839" xr:uid="{00000000-0005-0000-0000-00009F060000}"/>
    <cellStyle name="Normal 10 2 3 2 3 2 2" xfId="1840" xr:uid="{00000000-0005-0000-0000-0000A0060000}"/>
    <cellStyle name="Normal 10 2 3 2 3 3" xfId="1841" xr:uid="{00000000-0005-0000-0000-0000A1060000}"/>
    <cellStyle name="Normal 10 2 3 2 4" xfId="1842" xr:uid="{00000000-0005-0000-0000-0000A2060000}"/>
    <cellStyle name="Normal 10 2 3 2 4 2" xfId="1843" xr:uid="{00000000-0005-0000-0000-0000A3060000}"/>
    <cellStyle name="Normal 10 2 3 2 5" xfId="1844" xr:uid="{00000000-0005-0000-0000-0000A4060000}"/>
    <cellStyle name="Normal 10 2 3 2 5 2" xfId="1845" xr:uid="{00000000-0005-0000-0000-0000A5060000}"/>
    <cellStyle name="Normal 10 2 3 2 6" xfId="1846" xr:uid="{00000000-0005-0000-0000-0000A6060000}"/>
    <cellStyle name="Normal 10 2 3 3" xfId="1847" xr:uid="{00000000-0005-0000-0000-0000A7060000}"/>
    <cellStyle name="Normal 10 2 3 3 2" xfId="1848" xr:uid="{00000000-0005-0000-0000-0000A8060000}"/>
    <cellStyle name="Normal 10 2 3 3 2 2" xfId="1849" xr:uid="{00000000-0005-0000-0000-0000A9060000}"/>
    <cellStyle name="Normal 10 2 3 3 2 2 2" xfId="1850" xr:uid="{00000000-0005-0000-0000-0000AA060000}"/>
    <cellStyle name="Normal 10 2 3 3 2 3" xfId="1851" xr:uid="{00000000-0005-0000-0000-0000AB060000}"/>
    <cellStyle name="Normal 10 2 3 3 3" xfId="1852" xr:uid="{00000000-0005-0000-0000-0000AC060000}"/>
    <cellStyle name="Normal 10 2 3 3 3 2" xfId="1853" xr:uid="{00000000-0005-0000-0000-0000AD060000}"/>
    <cellStyle name="Normal 10 2 3 3 4" xfId="1854" xr:uid="{00000000-0005-0000-0000-0000AE060000}"/>
    <cellStyle name="Normal 10 2 3 3 4 2" xfId="1855" xr:uid="{00000000-0005-0000-0000-0000AF060000}"/>
    <cellStyle name="Normal 10 2 3 3 5" xfId="1856" xr:uid="{00000000-0005-0000-0000-0000B0060000}"/>
    <cellStyle name="Normal 10 2 3 4" xfId="1857" xr:uid="{00000000-0005-0000-0000-0000B1060000}"/>
    <cellStyle name="Normal 10 2 3 4 2" xfId="1858" xr:uid="{00000000-0005-0000-0000-0000B2060000}"/>
    <cellStyle name="Normal 10 2 3 4 2 2" xfId="1859" xr:uid="{00000000-0005-0000-0000-0000B3060000}"/>
    <cellStyle name="Normal 10 2 3 4 3" xfId="1860" xr:uid="{00000000-0005-0000-0000-0000B4060000}"/>
    <cellStyle name="Normal 10 2 3 5" xfId="1861" xr:uid="{00000000-0005-0000-0000-0000B5060000}"/>
    <cellStyle name="Normal 10 2 3 5 2" xfId="1862" xr:uid="{00000000-0005-0000-0000-0000B6060000}"/>
    <cellStyle name="Normal 10 2 3 6" xfId="1863" xr:uid="{00000000-0005-0000-0000-0000B7060000}"/>
    <cellStyle name="Normal 10 2 3 6 2" xfId="1864" xr:uid="{00000000-0005-0000-0000-0000B8060000}"/>
    <cellStyle name="Normal 10 2 3 7" xfId="1865" xr:uid="{00000000-0005-0000-0000-0000B9060000}"/>
    <cellStyle name="Normal 10 2 3 8" xfId="1866" xr:uid="{00000000-0005-0000-0000-0000BA060000}"/>
    <cellStyle name="Normal 10 2 3 9" xfId="1867" xr:uid="{00000000-0005-0000-0000-0000BB060000}"/>
    <cellStyle name="Normal 10 2 4" xfId="1868" xr:uid="{00000000-0005-0000-0000-0000BC060000}"/>
    <cellStyle name="Normal 10 2 4 10" xfId="1869" xr:uid="{00000000-0005-0000-0000-0000BD060000}"/>
    <cellStyle name="Normal 10 2 4 2" xfId="1870" xr:uid="{00000000-0005-0000-0000-0000BE060000}"/>
    <cellStyle name="Normal 10 2 4 2 10" xfId="1871" xr:uid="{00000000-0005-0000-0000-0000BF060000}"/>
    <cellStyle name="Normal 10 2 4 2 2" xfId="1872" xr:uid="{00000000-0005-0000-0000-0000C0060000}"/>
    <cellStyle name="Normal 10 2 4 2 2 10" xfId="1873" xr:uid="{00000000-0005-0000-0000-0000C1060000}"/>
    <cellStyle name="Normal 10 2 4 2 2 2" xfId="1874" xr:uid="{00000000-0005-0000-0000-0000C2060000}"/>
    <cellStyle name="Normal 10 2 4 2 2 2 2" xfId="1875" xr:uid="{00000000-0005-0000-0000-0000C3060000}"/>
    <cellStyle name="Normal 10 2 4 2 2 2 2 2" xfId="1876" xr:uid="{00000000-0005-0000-0000-0000C4060000}"/>
    <cellStyle name="Normal 10 2 4 2 2 2 2 2 2" xfId="1877" xr:uid="{00000000-0005-0000-0000-0000C5060000}"/>
    <cellStyle name="Normal 10 2 4 2 2 2 2 2 2 2" xfId="1878" xr:uid="{00000000-0005-0000-0000-0000C6060000}"/>
    <cellStyle name="Normal 10 2 4 2 2 2 2 2 3" xfId="1879" xr:uid="{00000000-0005-0000-0000-0000C7060000}"/>
    <cellStyle name="Normal 10 2 4 2 2 2 2 3" xfId="1880" xr:uid="{00000000-0005-0000-0000-0000C8060000}"/>
    <cellStyle name="Normal 10 2 4 2 2 2 2 3 2" xfId="1881" xr:uid="{00000000-0005-0000-0000-0000C9060000}"/>
    <cellStyle name="Normal 10 2 4 2 2 2 2 4" xfId="1882" xr:uid="{00000000-0005-0000-0000-0000CA060000}"/>
    <cellStyle name="Normal 10 2 4 2 2 2 2 4 2" xfId="1883" xr:uid="{00000000-0005-0000-0000-0000CB060000}"/>
    <cellStyle name="Normal 10 2 4 2 2 2 2 5" xfId="1884" xr:uid="{00000000-0005-0000-0000-0000CC060000}"/>
    <cellStyle name="Normal 10 2 4 2 2 2 3" xfId="1885" xr:uid="{00000000-0005-0000-0000-0000CD060000}"/>
    <cellStyle name="Normal 10 2 4 2 2 2 3 2" xfId="1886" xr:uid="{00000000-0005-0000-0000-0000CE060000}"/>
    <cellStyle name="Normal 10 2 4 2 2 2 3 2 2" xfId="1887" xr:uid="{00000000-0005-0000-0000-0000CF060000}"/>
    <cellStyle name="Normal 10 2 4 2 2 2 3 3" xfId="1888" xr:uid="{00000000-0005-0000-0000-0000D0060000}"/>
    <cellStyle name="Normal 10 2 4 2 2 2 4" xfId="1889" xr:uid="{00000000-0005-0000-0000-0000D1060000}"/>
    <cellStyle name="Normal 10 2 4 2 2 2 4 2" xfId="1890" xr:uid="{00000000-0005-0000-0000-0000D2060000}"/>
    <cellStyle name="Normal 10 2 4 2 2 2 5" xfId="1891" xr:uid="{00000000-0005-0000-0000-0000D3060000}"/>
    <cellStyle name="Normal 10 2 4 2 2 2 5 2" xfId="1892" xr:uid="{00000000-0005-0000-0000-0000D4060000}"/>
    <cellStyle name="Normal 10 2 4 2 2 2 6" xfId="1893" xr:uid="{00000000-0005-0000-0000-0000D5060000}"/>
    <cellStyle name="Normal 10 2 4 2 2 3" xfId="1894" xr:uid="{00000000-0005-0000-0000-0000D6060000}"/>
    <cellStyle name="Normal 10 2 4 2 2 3 2" xfId="1895" xr:uid="{00000000-0005-0000-0000-0000D7060000}"/>
    <cellStyle name="Normal 10 2 4 2 2 3 2 2" xfId="1896" xr:uid="{00000000-0005-0000-0000-0000D8060000}"/>
    <cellStyle name="Normal 10 2 4 2 2 3 2 2 2" xfId="1897" xr:uid="{00000000-0005-0000-0000-0000D9060000}"/>
    <cellStyle name="Normal 10 2 4 2 2 3 2 2 2 2" xfId="1898" xr:uid="{00000000-0005-0000-0000-0000DA060000}"/>
    <cellStyle name="Normal 10 2 4 2 2 3 2 2 3" xfId="1899" xr:uid="{00000000-0005-0000-0000-0000DB060000}"/>
    <cellStyle name="Normal 10 2 4 2 2 3 2 3" xfId="1900" xr:uid="{00000000-0005-0000-0000-0000DC060000}"/>
    <cellStyle name="Normal 10 2 4 2 2 3 2 3 2" xfId="1901" xr:uid="{00000000-0005-0000-0000-0000DD060000}"/>
    <cellStyle name="Normal 10 2 4 2 2 3 2 4" xfId="1902" xr:uid="{00000000-0005-0000-0000-0000DE060000}"/>
    <cellStyle name="Normal 10 2 4 2 2 3 2 4 2" xfId="1903" xr:uid="{00000000-0005-0000-0000-0000DF060000}"/>
    <cellStyle name="Normal 10 2 4 2 2 3 2 5" xfId="1904" xr:uid="{00000000-0005-0000-0000-0000E0060000}"/>
    <cellStyle name="Normal 10 2 4 2 2 3 3" xfId="1905" xr:uid="{00000000-0005-0000-0000-0000E1060000}"/>
    <cellStyle name="Normal 10 2 4 2 2 3 3 2" xfId="1906" xr:uid="{00000000-0005-0000-0000-0000E2060000}"/>
    <cellStyle name="Normal 10 2 4 2 2 3 3 2 2" xfId="1907" xr:uid="{00000000-0005-0000-0000-0000E3060000}"/>
    <cellStyle name="Normal 10 2 4 2 2 3 3 3" xfId="1908" xr:uid="{00000000-0005-0000-0000-0000E4060000}"/>
    <cellStyle name="Normal 10 2 4 2 2 3 4" xfId="1909" xr:uid="{00000000-0005-0000-0000-0000E5060000}"/>
    <cellStyle name="Normal 10 2 4 2 2 3 4 2" xfId="1910" xr:uid="{00000000-0005-0000-0000-0000E6060000}"/>
    <cellStyle name="Normal 10 2 4 2 2 3 5" xfId="1911" xr:uid="{00000000-0005-0000-0000-0000E7060000}"/>
    <cellStyle name="Normal 10 2 4 2 2 3 5 2" xfId="1912" xr:uid="{00000000-0005-0000-0000-0000E8060000}"/>
    <cellStyle name="Normal 10 2 4 2 2 3 6" xfId="1913" xr:uid="{00000000-0005-0000-0000-0000E9060000}"/>
    <cellStyle name="Normal 10 2 4 2 2 4" xfId="1914" xr:uid="{00000000-0005-0000-0000-0000EA060000}"/>
    <cellStyle name="Normal 10 2 4 2 2 4 2" xfId="1915" xr:uid="{00000000-0005-0000-0000-0000EB060000}"/>
    <cellStyle name="Normal 10 2 4 2 2 4 2 2" xfId="1916" xr:uid="{00000000-0005-0000-0000-0000EC060000}"/>
    <cellStyle name="Normal 10 2 4 2 2 4 2 2 2" xfId="1917" xr:uid="{00000000-0005-0000-0000-0000ED060000}"/>
    <cellStyle name="Normal 10 2 4 2 2 4 2 3" xfId="1918" xr:uid="{00000000-0005-0000-0000-0000EE060000}"/>
    <cellStyle name="Normal 10 2 4 2 2 4 3" xfId="1919" xr:uid="{00000000-0005-0000-0000-0000EF060000}"/>
    <cellStyle name="Normal 10 2 4 2 2 4 3 2" xfId="1920" xr:uid="{00000000-0005-0000-0000-0000F0060000}"/>
    <cellStyle name="Normal 10 2 4 2 2 4 4" xfId="1921" xr:uid="{00000000-0005-0000-0000-0000F1060000}"/>
    <cellStyle name="Normal 10 2 4 2 2 4 4 2" xfId="1922" xr:uid="{00000000-0005-0000-0000-0000F2060000}"/>
    <cellStyle name="Normal 10 2 4 2 2 4 5" xfId="1923" xr:uid="{00000000-0005-0000-0000-0000F3060000}"/>
    <cellStyle name="Normal 10 2 4 2 2 5" xfId="1924" xr:uid="{00000000-0005-0000-0000-0000F4060000}"/>
    <cellStyle name="Normal 10 2 4 2 2 5 2" xfId="1925" xr:uid="{00000000-0005-0000-0000-0000F5060000}"/>
    <cellStyle name="Normal 10 2 4 2 2 5 2 2" xfId="1926" xr:uid="{00000000-0005-0000-0000-0000F6060000}"/>
    <cellStyle name="Normal 10 2 4 2 2 5 3" xfId="1927" xr:uid="{00000000-0005-0000-0000-0000F7060000}"/>
    <cellStyle name="Normal 10 2 4 2 2 6" xfId="1928" xr:uid="{00000000-0005-0000-0000-0000F8060000}"/>
    <cellStyle name="Normal 10 2 4 2 2 6 2" xfId="1929" xr:uid="{00000000-0005-0000-0000-0000F9060000}"/>
    <cellStyle name="Normal 10 2 4 2 2 7" xfId="1930" xr:uid="{00000000-0005-0000-0000-0000FA060000}"/>
    <cellStyle name="Normal 10 2 4 2 2 7 2" xfId="1931" xr:uid="{00000000-0005-0000-0000-0000FB060000}"/>
    <cellStyle name="Normal 10 2 4 2 2 8" xfId="1932" xr:uid="{00000000-0005-0000-0000-0000FC060000}"/>
    <cellStyle name="Normal 10 2 4 2 2 9" xfId="1933" xr:uid="{00000000-0005-0000-0000-0000FD060000}"/>
    <cellStyle name="Normal 10 2 4 2 3" xfId="1934" xr:uid="{00000000-0005-0000-0000-0000FE060000}"/>
    <cellStyle name="Normal 10 2 4 2 3 2" xfId="1935" xr:uid="{00000000-0005-0000-0000-0000FF060000}"/>
    <cellStyle name="Normal 10 2 4 2 3 2 2" xfId="1936" xr:uid="{00000000-0005-0000-0000-000000070000}"/>
    <cellStyle name="Normal 10 2 4 2 3 2 2 2" xfId="1937" xr:uid="{00000000-0005-0000-0000-000001070000}"/>
    <cellStyle name="Normal 10 2 4 2 3 2 2 2 2" xfId="1938" xr:uid="{00000000-0005-0000-0000-000002070000}"/>
    <cellStyle name="Normal 10 2 4 2 3 2 2 3" xfId="1939" xr:uid="{00000000-0005-0000-0000-000003070000}"/>
    <cellStyle name="Normal 10 2 4 2 3 2 3" xfId="1940" xr:uid="{00000000-0005-0000-0000-000004070000}"/>
    <cellStyle name="Normal 10 2 4 2 3 2 3 2" xfId="1941" xr:uid="{00000000-0005-0000-0000-000005070000}"/>
    <cellStyle name="Normal 10 2 4 2 3 2 4" xfId="1942" xr:uid="{00000000-0005-0000-0000-000006070000}"/>
    <cellStyle name="Normal 10 2 4 2 3 2 4 2" xfId="1943" xr:uid="{00000000-0005-0000-0000-000007070000}"/>
    <cellStyle name="Normal 10 2 4 2 3 2 5" xfId="1944" xr:uid="{00000000-0005-0000-0000-000008070000}"/>
    <cellStyle name="Normal 10 2 4 2 3 3" xfId="1945" xr:uid="{00000000-0005-0000-0000-000009070000}"/>
    <cellStyle name="Normal 10 2 4 2 3 3 2" xfId="1946" xr:uid="{00000000-0005-0000-0000-00000A070000}"/>
    <cellStyle name="Normal 10 2 4 2 3 3 2 2" xfId="1947" xr:uid="{00000000-0005-0000-0000-00000B070000}"/>
    <cellStyle name="Normal 10 2 4 2 3 3 3" xfId="1948" xr:uid="{00000000-0005-0000-0000-00000C070000}"/>
    <cellStyle name="Normal 10 2 4 2 3 4" xfId="1949" xr:uid="{00000000-0005-0000-0000-00000D070000}"/>
    <cellStyle name="Normal 10 2 4 2 3 4 2" xfId="1950" xr:uid="{00000000-0005-0000-0000-00000E070000}"/>
    <cellStyle name="Normal 10 2 4 2 3 5" xfId="1951" xr:uid="{00000000-0005-0000-0000-00000F070000}"/>
    <cellStyle name="Normal 10 2 4 2 3 5 2" xfId="1952" xr:uid="{00000000-0005-0000-0000-000010070000}"/>
    <cellStyle name="Normal 10 2 4 2 3 6" xfId="1953" xr:uid="{00000000-0005-0000-0000-000011070000}"/>
    <cellStyle name="Normal 10 2 4 2 4" xfId="1954" xr:uid="{00000000-0005-0000-0000-000012070000}"/>
    <cellStyle name="Normal 10 2 4 2 4 2" xfId="1955" xr:uid="{00000000-0005-0000-0000-000013070000}"/>
    <cellStyle name="Normal 10 2 4 2 4 2 2" xfId="1956" xr:uid="{00000000-0005-0000-0000-000014070000}"/>
    <cellStyle name="Normal 10 2 4 2 4 2 2 2" xfId="1957" xr:uid="{00000000-0005-0000-0000-000015070000}"/>
    <cellStyle name="Normal 10 2 4 2 4 2 3" xfId="1958" xr:uid="{00000000-0005-0000-0000-000016070000}"/>
    <cellStyle name="Normal 10 2 4 2 4 3" xfId="1959" xr:uid="{00000000-0005-0000-0000-000017070000}"/>
    <cellStyle name="Normal 10 2 4 2 4 3 2" xfId="1960" xr:uid="{00000000-0005-0000-0000-000018070000}"/>
    <cellStyle name="Normal 10 2 4 2 4 4" xfId="1961" xr:uid="{00000000-0005-0000-0000-000019070000}"/>
    <cellStyle name="Normal 10 2 4 2 4 4 2" xfId="1962" xr:uid="{00000000-0005-0000-0000-00001A070000}"/>
    <cellStyle name="Normal 10 2 4 2 4 5" xfId="1963" xr:uid="{00000000-0005-0000-0000-00001B070000}"/>
    <cellStyle name="Normal 10 2 4 2 5" xfId="1964" xr:uid="{00000000-0005-0000-0000-00001C070000}"/>
    <cellStyle name="Normal 10 2 4 2 5 2" xfId="1965" xr:uid="{00000000-0005-0000-0000-00001D070000}"/>
    <cellStyle name="Normal 10 2 4 2 5 2 2" xfId="1966" xr:uid="{00000000-0005-0000-0000-00001E070000}"/>
    <cellStyle name="Normal 10 2 4 2 5 3" xfId="1967" xr:uid="{00000000-0005-0000-0000-00001F070000}"/>
    <cellStyle name="Normal 10 2 4 2 6" xfId="1968" xr:uid="{00000000-0005-0000-0000-000020070000}"/>
    <cellStyle name="Normal 10 2 4 2 6 2" xfId="1969" xr:uid="{00000000-0005-0000-0000-000021070000}"/>
    <cellStyle name="Normal 10 2 4 2 7" xfId="1970" xr:uid="{00000000-0005-0000-0000-000022070000}"/>
    <cellStyle name="Normal 10 2 4 2 7 2" xfId="1971" xr:uid="{00000000-0005-0000-0000-000023070000}"/>
    <cellStyle name="Normal 10 2 4 2 8" xfId="1972" xr:uid="{00000000-0005-0000-0000-000024070000}"/>
    <cellStyle name="Normal 10 2 4 2 9" xfId="1973" xr:uid="{00000000-0005-0000-0000-000025070000}"/>
    <cellStyle name="Normal 10 2 4 3" xfId="1974" xr:uid="{00000000-0005-0000-0000-000026070000}"/>
    <cellStyle name="Normal 10 2 4 3 2" xfId="1975" xr:uid="{00000000-0005-0000-0000-000027070000}"/>
    <cellStyle name="Normal 10 2 4 3 2 2" xfId="1976" xr:uid="{00000000-0005-0000-0000-000028070000}"/>
    <cellStyle name="Normal 10 2 4 3 2 2 2" xfId="1977" xr:uid="{00000000-0005-0000-0000-000029070000}"/>
    <cellStyle name="Normal 10 2 4 3 2 2 2 2" xfId="1978" xr:uid="{00000000-0005-0000-0000-00002A070000}"/>
    <cellStyle name="Normal 10 2 4 3 2 2 3" xfId="1979" xr:uid="{00000000-0005-0000-0000-00002B070000}"/>
    <cellStyle name="Normal 10 2 4 3 2 3" xfId="1980" xr:uid="{00000000-0005-0000-0000-00002C070000}"/>
    <cellStyle name="Normal 10 2 4 3 2 3 2" xfId="1981" xr:uid="{00000000-0005-0000-0000-00002D070000}"/>
    <cellStyle name="Normal 10 2 4 3 2 4" xfId="1982" xr:uid="{00000000-0005-0000-0000-00002E070000}"/>
    <cellStyle name="Normal 10 2 4 3 2 4 2" xfId="1983" xr:uid="{00000000-0005-0000-0000-00002F070000}"/>
    <cellStyle name="Normal 10 2 4 3 2 5" xfId="1984" xr:uid="{00000000-0005-0000-0000-000030070000}"/>
    <cellStyle name="Normal 10 2 4 3 3" xfId="1985" xr:uid="{00000000-0005-0000-0000-000031070000}"/>
    <cellStyle name="Normal 10 2 4 3 3 2" xfId="1986" xr:uid="{00000000-0005-0000-0000-000032070000}"/>
    <cellStyle name="Normal 10 2 4 3 3 2 2" xfId="1987" xr:uid="{00000000-0005-0000-0000-000033070000}"/>
    <cellStyle name="Normal 10 2 4 3 3 3" xfId="1988" xr:uid="{00000000-0005-0000-0000-000034070000}"/>
    <cellStyle name="Normal 10 2 4 3 4" xfId="1989" xr:uid="{00000000-0005-0000-0000-000035070000}"/>
    <cellStyle name="Normal 10 2 4 3 4 2" xfId="1990" xr:uid="{00000000-0005-0000-0000-000036070000}"/>
    <cellStyle name="Normal 10 2 4 3 5" xfId="1991" xr:uid="{00000000-0005-0000-0000-000037070000}"/>
    <cellStyle name="Normal 10 2 4 3 5 2" xfId="1992" xr:uid="{00000000-0005-0000-0000-000038070000}"/>
    <cellStyle name="Normal 10 2 4 3 6" xfId="1993" xr:uid="{00000000-0005-0000-0000-000039070000}"/>
    <cellStyle name="Normal 10 2 4 4" xfId="1994" xr:uid="{00000000-0005-0000-0000-00003A070000}"/>
    <cellStyle name="Normal 10 2 4 4 2" xfId="1995" xr:uid="{00000000-0005-0000-0000-00003B070000}"/>
    <cellStyle name="Normal 10 2 4 4 2 2" xfId="1996" xr:uid="{00000000-0005-0000-0000-00003C070000}"/>
    <cellStyle name="Normal 10 2 4 4 2 2 2" xfId="1997" xr:uid="{00000000-0005-0000-0000-00003D070000}"/>
    <cellStyle name="Normal 10 2 4 4 2 3" xfId="1998" xr:uid="{00000000-0005-0000-0000-00003E070000}"/>
    <cellStyle name="Normal 10 2 4 4 3" xfId="1999" xr:uid="{00000000-0005-0000-0000-00003F070000}"/>
    <cellStyle name="Normal 10 2 4 4 3 2" xfId="2000" xr:uid="{00000000-0005-0000-0000-000040070000}"/>
    <cellStyle name="Normal 10 2 4 4 4" xfId="2001" xr:uid="{00000000-0005-0000-0000-000041070000}"/>
    <cellStyle name="Normal 10 2 4 4 4 2" xfId="2002" xr:uid="{00000000-0005-0000-0000-000042070000}"/>
    <cellStyle name="Normal 10 2 4 4 5" xfId="2003" xr:uid="{00000000-0005-0000-0000-000043070000}"/>
    <cellStyle name="Normal 10 2 4 5" xfId="2004" xr:uid="{00000000-0005-0000-0000-000044070000}"/>
    <cellStyle name="Normal 10 2 4 5 2" xfId="2005" xr:uid="{00000000-0005-0000-0000-000045070000}"/>
    <cellStyle name="Normal 10 2 4 5 2 2" xfId="2006" xr:uid="{00000000-0005-0000-0000-000046070000}"/>
    <cellStyle name="Normal 10 2 4 5 3" xfId="2007" xr:uid="{00000000-0005-0000-0000-000047070000}"/>
    <cellStyle name="Normal 10 2 4 6" xfId="2008" xr:uid="{00000000-0005-0000-0000-000048070000}"/>
    <cellStyle name="Normal 10 2 4 6 2" xfId="2009" xr:uid="{00000000-0005-0000-0000-000049070000}"/>
    <cellStyle name="Normal 10 2 4 7" xfId="2010" xr:uid="{00000000-0005-0000-0000-00004A070000}"/>
    <cellStyle name="Normal 10 2 4 7 2" xfId="2011" xr:uid="{00000000-0005-0000-0000-00004B070000}"/>
    <cellStyle name="Normal 10 2 4 8" xfId="2012" xr:uid="{00000000-0005-0000-0000-00004C070000}"/>
    <cellStyle name="Normal 10 2 4 9" xfId="2013" xr:uid="{00000000-0005-0000-0000-00004D070000}"/>
    <cellStyle name="Normal 10 2 5" xfId="2014" xr:uid="{00000000-0005-0000-0000-00004E070000}"/>
    <cellStyle name="Normal 10 2 5 2" xfId="2015" xr:uid="{00000000-0005-0000-0000-00004F070000}"/>
    <cellStyle name="Normal 10 2 5 2 2" xfId="2016" xr:uid="{00000000-0005-0000-0000-000050070000}"/>
    <cellStyle name="Normal 10 2 5 2 2 2" xfId="2017" xr:uid="{00000000-0005-0000-0000-000051070000}"/>
    <cellStyle name="Normal 10 2 5 2 2 2 2" xfId="2018" xr:uid="{00000000-0005-0000-0000-000052070000}"/>
    <cellStyle name="Normal 10 2 5 2 2 3" xfId="2019" xr:uid="{00000000-0005-0000-0000-000053070000}"/>
    <cellStyle name="Normal 10 2 5 2 3" xfId="2020" xr:uid="{00000000-0005-0000-0000-000054070000}"/>
    <cellStyle name="Normal 10 2 5 2 3 2" xfId="2021" xr:uid="{00000000-0005-0000-0000-000055070000}"/>
    <cellStyle name="Normal 10 2 5 2 4" xfId="2022" xr:uid="{00000000-0005-0000-0000-000056070000}"/>
    <cellStyle name="Normal 10 2 5 2 4 2" xfId="2023" xr:uid="{00000000-0005-0000-0000-000057070000}"/>
    <cellStyle name="Normal 10 2 5 2 5" xfId="2024" xr:uid="{00000000-0005-0000-0000-000058070000}"/>
    <cellStyle name="Normal 10 2 5 3" xfId="2025" xr:uid="{00000000-0005-0000-0000-000059070000}"/>
    <cellStyle name="Normal 10 2 5 3 2" xfId="2026" xr:uid="{00000000-0005-0000-0000-00005A070000}"/>
    <cellStyle name="Normal 10 2 5 3 2 2" xfId="2027" xr:uid="{00000000-0005-0000-0000-00005B070000}"/>
    <cellStyle name="Normal 10 2 5 3 3" xfId="2028" xr:uid="{00000000-0005-0000-0000-00005C070000}"/>
    <cellStyle name="Normal 10 2 5 4" xfId="2029" xr:uid="{00000000-0005-0000-0000-00005D070000}"/>
    <cellStyle name="Normal 10 2 5 4 2" xfId="2030" xr:uid="{00000000-0005-0000-0000-00005E070000}"/>
    <cellStyle name="Normal 10 2 5 5" xfId="2031" xr:uid="{00000000-0005-0000-0000-00005F070000}"/>
    <cellStyle name="Normal 10 2 5 5 2" xfId="2032" xr:uid="{00000000-0005-0000-0000-000060070000}"/>
    <cellStyle name="Normal 10 2 5 6" xfId="2033" xr:uid="{00000000-0005-0000-0000-000061070000}"/>
    <cellStyle name="Normal 10 2 6" xfId="2034" xr:uid="{00000000-0005-0000-0000-000062070000}"/>
    <cellStyle name="Normal 10 2 6 2" xfId="2035" xr:uid="{00000000-0005-0000-0000-000063070000}"/>
    <cellStyle name="Normal 10 2 6 2 2" xfId="2036" xr:uid="{00000000-0005-0000-0000-000064070000}"/>
    <cellStyle name="Normal 10 2 6 2 2 2" xfId="2037" xr:uid="{00000000-0005-0000-0000-000065070000}"/>
    <cellStyle name="Normal 10 2 6 2 3" xfId="2038" xr:uid="{00000000-0005-0000-0000-000066070000}"/>
    <cellStyle name="Normal 10 2 6 3" xfId="2039" xr:uid="{00000000-0005-0000-0000-000067070000}"/>
    <cellStyle name="Normal 10 2 6 3 2" xfId="2040" xr:uid="{00000000-0005-0000-0000-000068070000}"/>
    <cellStyle name="Normal 10 2 6 4" xfId="2041" xr:uid="{00000000-0005-0000-0000-000069070000}"/>
    <cellStyle name="Normal 10 2 6 4 2" xfId="2042" xr:uid="{00000000-0005-0000-0000-00006A070000}"/>
    <cellStyle name="Normal 10 2 6 5" xfId="2043" xr:uid="{00000000-0005-0000-0000-00006B070000}"/>
    <cellStyle name="Normal 10 2 7" xfId="2044" xr:uid="{00000000-0005-0000-0000-00006C070000}"/>
    <cellStyle name="Normal 10 2 7 2" xfId="2045" xr:uid="{00000000-0005-0000-0000-00006D070000}"/>
    <cellStyle name="Normal 10 2 7 2 2" xfId="2046" xr:uid="{00000000-0005-0000-0000-00006E070000}"/>
    <cellStyle name="Normal 10 2 7 3" xfId="2047" xr:uid="{00000000-0005-0000-0000-00006F070000}"/>
    <cellStyle name="Normal 10 2 8" xfId="2048" xr:uid="{00000000-0005-0000-0000-000070070000}"/>
    <cellStyle name="Normal 10 2 8 2" xfId="2049" xr:uid="{00000000-0005-0000-0000-000071070000}"/>
    <cellStyle name="Normal 10 2 9" xfId="2050" xr:uid="{00000000-0005-0000-0000-000072070000}"/>
    <cellStyle name="Normal 10 2 9 2" xfId="2051" xr:uid="{00000000-0005-0000-0000-000073070000}"/>
    <cellStyle name="Normal 10 3" xfId="2052" xr:uid="{00000000-0005-0000-0000-000074070000}"/>
    <cellStyle name="Normal 10 3 2" xfId="2053" xr:uid="{00000000-0005-0000-0000-000075070000}"/>
    <cellStyle name="Normal 10 3 2 2" xfId="2054" xr:uid="{00000000-0005-0000-0000-000076070000}"/>
    <cellStyle name="Normal 10 3 2 2 2" xfId="2055" xr:uid="{00000000-0005-0000-0000-000077070000}"/>
    <cellStyle name="Normal 10 3 2 2 2 2" xfId="2056" xr:uid="{00000000-0005-0000-0000-000078070000}"/>
    <cellStyle name="Normal 10 3 2 2 2 2 2" xfId="2057" xr:uid="{00000000-0005-0000-0000-000079070000}"/>
    <cellStyle name="Normal 10 3 2 2 2 3" xfId="2058" xr:uid="{00000000-0005-0000-0000-00007A070000}"/>
    <cellStyle name="Normal 10 3 2 2 3" xfId="2059" xr:uid="{00000000-0005-0000-0000-00007B070000}"/>
    <cellStyle name="Normal 10 3 2 2 3 2" xfId="2060" xr:uid="{00000000-0005-0000-0000-00007C070000}"/>
    <cellStyle name="Normal 10 3 2 2 4" xfId="2061" xr:uid="{00000000-0005-0000-0000-00007D070000}"/>
    <cellStyle name="Normal 10 3 2 2 4 2" xfId="2062" xr:uid="{00000000-0005-0000-0000-00007E070000}"/>
    <cellStyle name="Normal 10 3 2 2 5" xfId="2063" xr:uid="{00000000-0005-0000-0000-00007F070000}"/>
    <cellStyle name="Normal 10 3 2 3" xfId="2064" xr:uid="{00000000-0005-0000-0000-000080070000}"/>
    <cellStyle name="Normal 10 3 2 3 2" xfId="2065" xr:uid="{00000000-0005-0000-0000-000081070000}"/>
    <cellStyle name="Normal 10 3 2 3 2 2" xfId="2066" xr:uid="{00000000-0005-0000-0000-000082070000}"/>
    <cellStyle name="Normal 10 3 2 3 3" xfId="2067" xr:uid="{00000000-0005-0000-0000-000083070000}"/>
    <cellStyle name="Normal 10 3 2 4" xfId="2068" xr:uid="{00000000-0005-0000-0000-000084070000}"/>
    <cellStyle name="Normal 10 3 2 4 2" xfId="2069" xr:uid="{00000000-0005-0000-0000-000085070000}"/>
    <cellStyle name="Normal 10 3 2 5" xfId="2070" xr:uid="{00000000-0005-0000-0000-000086070000}"/>
    <cellStyle name="Normal 10 3 2 5 2" xfId="2071" xr:uid="{00000000-0005-0000-0000-000087070000}"/>
    <cellStyle name="Normal 10 3 2 6" xfId="2072" xr:uid="{00000000-0005-0000-0000-000088070000}"/>
    <cellStyle name="Normal 10 3 3" xfId="2073" xr:uid="{00000000-0005-0000-0000-000089070000}"/>
    <cellStyle name="Normal 10 3 3 2" xfId="2074" xr:uid="{00000000-0005-0000-0000-00008A070000}"/>
    <cellStyle name="Normal 10 3 3 2 2" xfId="2075" xr:uid="{00000000-0005-0000-0000-00008B070000}"/>
    <cellStyle name="Normal 10 3 3 2 2 2" xfId="2076" xr:uid="{00000000-0005-0000-0000-00008C070000}"/>
    <cellStyle name="Normal 10 3 3 2 3" xfId="2077" xr:uid="{00000000-0005-0000-0000-00008D070000}"/>
    <cellStyle name="Normal 10 3 3 3" xfId="2078" xr:uid="{00000000-0005-0000-0000-00008E070000}"/>
    <cellStyle name="Normal 10 3 3 3 2" xfId="2079" xr:uid="{00000000-0005-0000-0000-00008F070000}"/>
    <cellStyle name="Normal 10 3 3 4" xfId="2080" xr:uid="{00000000-0005-0000-0000-000090070000}"/>
    <cellStyle name="Normal 10 3 3 4 2" xfId="2081" xr:uid="{00000000-0005-0000-0000-000091070000}"/>
    <cellStyle name="Normal 10 3 3 5" xfId="2082" xr:uid="{00000000-0005-0000-0000-000092070000}"/>
    <cellStyle name="Normal 10 3 4" xfId="2083" xr:uid="{00000000-0005-0000-0000-000093070000}"/>
    <cellStyle name="Normal 10 3 4 2" xfId="2084" xr:uid="{00000000-0005-0000-0000-000094070000}"/>
    <cellStyle name="Normal 10 3 4 2 2" xfId="2085" xr:uid="{00000000-0005-0000-0000-000095070000}"/>
    <cellStyle name="Normal 10 3 4 3" xfId="2086" xr:uid="{00000000-0005-0000-0000-000096070000}"/>
    <cellStyle name="Normal 10 3 5" xfId="2087" xr:uid="{00000000-0005-0000-0000-000097070000}"/>
    <cellStyle name="Normal 10 3 5 2" xfId="2088" xr:uid="{00000000-0005-0000-0000-000098070000}"/>
    <cellStyle name="Normal 10 3 6" xfId="2089" xr:uid="{00000000-0005-0000-0000-000099070000}"/>
    <cellStyle name="Normal 10 3 6 2" xfId="2090" xr:uid="{00000000-0005-0000-0000-00009A070000}"/>
    <cellStyle name="Normal 10 3 7" xfId="2091" xr:uid="{00000000-0005-0000-0000-00009B070000}"/>
    <cellStyle name="Normal 10 3 8" xfId="2092" xr:uid="{00000000-0005-0000-0000-00009C070000}"/>
    <cellStyle name="Normal 10 3 9" xfId="2093" xr:uid="{00000000-0005-0000-0000-00009D070000}"/>
    <cellStyle name="Normal 10 4" xfId="2094" xr:uid="{00000000-0005-0000-0000-00009E070000}"/>
    <cellStyle name="Normal 10 4 2" xfId="2095" xr:uid="{00000000-0005-0000-0000-00009F070000}"/>
    <cellStyle name="Normal 10 4 2 2" xfId="2096" xr:uid="{00000000-0005-0000-0000-0000A0070000}"/>
    <cellStyle name="Normal 10 4 2 2 2" xfId="2097" xr:uid="{00000000-0005-0000-0000-0000A1070000}"/>
    <cellStyle name="Normal 10 4 2 2 2 2" xfId="2098" xr:uid="{00000000-0005-0000-0000-0000A2070000}"/>
    <cellStyle name="Normal 10 4 2 2 2 2 2" xfId="2099" xr:uid="{00000000-0005-0000-0000-0000A3070000}"/>
    <cellStyle name="Normal 10 4 2 2 2 3" xfId="2100" xr:uid="{00000000-0005-0000-0000-0000A4070000}"/>
    <cellStyle name="Normal 10 4 2 2 3" xfId="2101" xr:uid="{00000000-0005-0000-0000-0000A5070000}"/>
    <cellStyle name="Normal 10 4 2 2 3 2" xfId="2102" xr:uid="{00000000-0005-0000-0000-0000A6070000}"/>
    <cellStyle name="Normal 10 4 2 2 4" xfId="2103" xr:uid="{00000000-0005-0000-0000-0000A7070000}"/>
    <cellStyle name="Normal 10 4 2 2 4 2" xfId="2104" xr:uid="{00000000-0005-0000-0000-0000A8070000}"/>
    <cellStyle name="Normal 10 4 2 2 5" xfId="2105" xr:uid="{00000000-0005-0000-0000-0000A9070000}"/>
    <cellStyle name="Normal 10 4 2 3" xfId="2106" xr:uid="{00000000-0005-0000-0000-0000AA070000}"/>
    <cellStyle name="Normal 10 4 2 3 2" xfId="2107" xr:uid="{00000000-0005-0000-0000-0000AB070000}"/>
    <cellStyle name="Normal 10 4 2 3 2 2" xfId="2108" xr:uid="{00000000-0005-0000-0000-0000AC070000}"/>
    <cellStyle name="Normal 10 4 2 3 3" xfId="2109" xr:uid="{00000000-0005-0000-0000-0000AD070000}"/>
    <cellStyle name="Normal 10 4 2 4" xfId="2110" xr:uid="{00000000-0005-0000-0000-0000AE070000}"/>
    <cellStyle name="Normal 10 4 2 4 2" xfId="2111" xr:uid="{00000000-0005-0000-0000-0000AF070000}"/>
    <cellStyle name="Normal 10 4 2 5" xfId="2112" xr:uid="{00000000-0005-0000-0000-0000B0070000}"/>
    <cellStyle name="Normal 10 4 2 5 2" xfId="2113" xr:uid="{00000000-0005-0000-0000-0000B1070000}"/>
    <cellStyle name="Normal 10 4 2 6" xfId="2114" xr:uid="{00000000-0005-0000-0000-0000B2070000}"/>
    <cellStyle name="Normal 10 4 3" xfId="2115" xr:uid="{00000000-0005-0000-0000-0000B3070000}"/>
    <cellStyle name="Normal 10 4 3 2" xfId="2116" xr:uid="{00000000-0005-0000-0000-0000B4070000}"/>
    <cellStyle name="Normal 10 4 3 2 2" xfId="2117" xr:uid="{00000000-0005-0000-0000-0000B5070000}"/>
    <cellStyle name="Normal 10 4 3 2 2 2" xfId="2118" xr:uid="{00000000-0005-0000-0000-0000B6070000}"/>
    <cellStyle name="Normal 10 4 3 2 3" xfId="2119" xr:uid="{00000000-0005-0000-0000-0000B7070000}"/>
    <cellStyle name="Normal 10 4 3 3" xfId="2120" xr:uid="{00000000-0005-0000-0000-0000B8070000}"/>
    <cellStyle name="Normal 10 4 3 3 2" xfId="2121" xr:uid="{00000000-0005-0000-0000-0000B9070000}"/>
    <cellStyle name="Normal 10 4 3 4" xfId="2122" xr:uid="{00000000-0005-0000-0000-0000BA070000}"/>
    <cellStyle name="Normal 10 4 3 4 2" xfId="2123" xr:uid="{00000000-0005-0000-0000-0000BB070000}"/>
    <cellStyle name="Normal 10 4 3 5" xfId="2124" xr:uid="{00000000-0005-0000-0000-0000BC070000}"/>
    <cellStyle name="Normal 10 4 4" xfId="2125" xr:uid="{00000000-0005-0000-0000-0000BD070000}"/>
    <cellStyle name="Normal 10 4 4 2" xfId="2126" xr:uid="{00000000-0005-0000-0000-0000BE070000}"/>
    <cellStyle name="Normal 10 4 4 2 2" xfId="2127" xr:uid="{00000000-0005-0000-0000-0000BF070000}"/>
    <cellStyle name="Normal 10 4 4 3" xfId="2128" xr:uid="{00000000-0005-0000-0000-0000C0070000}"/>
    <cellStyle name="Normal 10 4 5" xfId="2129" xr:uid="{00000000-0005-0000-0000-0000C1070000}"/>
    <cellStyle name="Normal 10 4 5 2" xfId="2130" xr:uid="{00000000-0005-0000-0000-0000C2070000}"/>
    <cellStyle name="Normal 10 4 6" xfId="2131" xr:uid="{00000000-0005-0000-0000-0000C3070000}"/>
    <cellStyle name="Normal 10 4 6 2" xfId="2132" xr:uid="{00000000-0005-0000-0000-0000C4070000}"/>
    <cellStyle name="Normal 10 4 7" xfId="2133" xr:uid="{00000000-0005-0000-0000-0000C5070000}"/>
    <cellStyle name="Normal 10 5" xfId="2134" xr:uid="{00000000-0005-0000-0000-0000C6070000}"/>
    <cellStyle name="Normal 10 5 2" xfId="2135" xr:uid="{00000000-0005-0000-0000-0000C7070000}"/>
    <cellStyle name="Normal 10 5 2 2" xfId="2136" xr:uid="{00000000-0005-0000-0000-0000C8070000}"/>
    <cellStyle name="Normal 10 5 2 2 2" xfId="2137" xr:uid="{00000000-0005-0000-0000-0000C9070000}"/>
    <cellStyle name="Normal 10 5 2 2 2 2" xfId="2138" xr:uid="{00000000-0005-0000-0000-0000CA070000}"/>
    <cellStyle name="Normal 10 5 2 2 3" xfId="2139" xr:uid="{00000000-0005-0000-0000-0000CB070000}"/>
    <cellStyle name="Normal 10 5 2 3" xfId="2140" xr:uid="{00000000-0005-0000-0000-0000CC070000}"/>
    <cellStyle name="Normal 10 5 2 3 2" xfId="2141" xr:uid="{00000000-0005-0000-0000-0000CD070000}"/>
    <cellStyle name="Normal 10 5 2 4" xfId="2142" xr:uid="{00000000-0005-0000-0000-0000CE070000}"/>
    <cellStyle name="Normal 10 5 2 4 2" xfId="2143" xr:uid="{00000000-0005-0000-0000-0000CF070000}"/>
    <cellStyle name="Normal 10 5 2 5" xfId="2144" xr:uid="{00000000-0005-0000-0000-0000D0070000}"/>
    <cellStyle name="Normal 10 5 3" xfId="2145" xr:uid="{00000000-0005-0000-0000-0000D1070000}"/>
    <cellStyle name="Normal 10 5 3 2" xfId="2146" xr:uid="{00000000-0005-0000-0000-0000D2070000}"/>
    <cellStyle name="Normal 10 5 3 2 2" xfId="2147" xr:uid="{00000000-0005-0000-0000-0000D3070000}"/>
    <cellStyle name="Normal 10 5 3 3" xfId="2148" xr:uid="{00000000-0005-0000-0000-0000D4070000}"/>
    <cellStyle name="Normal 10 5 4" xfId="2149" xr:uid="{00000000-0005-0000-0000-0000D5070000}"/>
    <cellStyle name="Normal 10 5 4 2" xfId="2150" xr:uid="{00000000-0005-0000-0000-0000D6070000}"/>
    <cellStyle name="Normal 10 5 5" xfId="2151" xr:uid="{00000000-0005-0000-0000-0000D7070000}"/>
    <cellStyle name="Normal 10 5 5 2" xfId="2152" xr:uid="{00000000-0005-0000-0000-0000D8070000}"/>
    <cellStyle name="Normal 10 5 6" xfId="2153" xr:uid="{00000000-0005-0000-0000-0000D9070000}"/>
    <cellStyle name="Normal 10 6" xfId="2154" xr:uid="{00000000-0005-0000-0000-0000DA070000}"/>
    <cellStyle name="Normal 10 6 2" xfId="2155" xr:uid="{00000000-0005-0000-0000-0000DB070000}"/>
    <cellStyle name="Normal 10 6 2 2" xfId="2156" xr:uid="{00000000-0005-0000-0000-0000DC070000}"/>
    <cellStyle name="Normal 10 6 2 2 2" xfId="2157" xr:uid="{00000000-0005-0000-0000-0000DD070000}"/>
    <cellStyle name="Normal 10 6 2 3" xfId="2158" xr:uid="{00000000-0005-0000-0000-0000DE070000}"/>
    <cellStyle name="Normal 10 6 3" xfId="2159" xr:uid="{00000000-0005-0000-0000-0000DF070000}"/>
    <cellStyle name="Normal 10 6 3 2" xfId="2160" xr:uid="{00000000-0005-0000-0000-0000E0070000}"/>
    <cellStyle name="Normal 10 6 4" xfId="2161" xr:uid="{00000000-0005-0000-0000-0000E1070000}"/>
    <cellStyle name="Normal 10 6 4 2" xfId="2162" xr:uid="{00000000-0005-0000-0000-0000E2070000}"/>
    <cellStyle name="Normal 10 6 5" xfId="2163" xr:uid="{00000000-0005-0000-0000-0000E3070000}"/>
    <cellStyle name="Normal 10 7" xfId="2164" xr:uid="{00000000-0005-0000-0000-0000E4070000}"/>
    <cellStyle name="Normal 10 7 2" xfId="2165" xr:uid="{00000000-0005-0000-0000-0000E5070000}"/>
    <cellStyle name="Normal 10 7 2 2" xfId="2166" xr:uid="{00000000-0005-0000-0000-0000E6070000}"/>
    <cellStyle name="Normal 10 7 3" xfId="2167" xr:uid="{00000000-0005-0000-0000-0000E7070000}"/>
    <cellStyle name="Normal 10 8" xfId="2168" xr:uid="{00000000-0005-0000-0000-0000E8070000}"/>
    <cellStyle name="Normal 10 8 2" xfId="2169" xr:uid="{00000000-0005-0000-0000-0000E9070000}"/>
    <cellStyle name="Normal 10 9" xfId="2170" xr:uid="{00000000-0005-0000-0000-0000EA070000}"/>
    <cellStyle name="Normal 10 9 2" xfId="2171" xr:uid="{00000000-0005-0000-0000-0000EB070000}"/>
    <cellStyle name="Normal 11" xfId="87" xr:uid="{00000000-0005-0000-0000-0000EC070000}"/>
    <cellStyle name="Normal 11 2" xfId="2172" xr:uid="{00000000-0005-0000-0000-0000ED070000}"/>
    <cellStyle name="Normal 11 2 2" xfId="2173" xr:uid="{00000000-0005-0000-0000-0000EE070000}"/>
    <cellStyle name="Normal 11 2 3" xfId="2174" xr:uid="{00000000-0005-0000-0000-0000EF070000}"/>
    <cellStyle name="Normal 11 3" xfId="2175" xr:uid="{00000000-0005-0000-0000-0000F0070000}"/>
    <cellStyle name="Normal 11 4" xfId="2176" xr:uid="{00000000-0005-0000-0000-0000F1070000}"/>
    <cellStyle name="Normal 11 5" xfId="2177" xr:uid="{00000000-0005-0000-0000-0000F2070000}"/>
    <cellStyle name="Normal 12" xfId="88" xr:uid="{00000000-0005-0000-0000-0000F3070000}"/>
    <cellStyle name="Normal 12 2" xfId="2178" xr:uid="{00000000-0005-0000-0000-0000F4070000}"/>
    <cellStyle name="Normal 12 2 2" xfId="2179" xr:uid="{00000000-0005-0000-0000-0000F5070000}"/>
    <cellStyle name="Normal 12 2 3" xfId="2180" xr:uid="{00000000-0005-0000-0000-0000F6070000}"/>
    <cellStyle name="Normal 12 3" xfId="2181" xr:uid="{00000000-0005-0000-0000-0000F7070000}"/>
    <cellStyle name="Normal 12 4" xfId="2182" xr:uid="{00000000-0005-0000-0000-0000F8070000}"/>
    <cellStyle name="Normal 12 5" xfId="2183" xr:uid="{00000000-0005-0000-0000-0000F9070000}"/>
    <cellStyle name="Normal 13" xfId="89" xr:uid="{00000000-0005-0000-0000-0000FA070000}"/>
    <cellStyle name="Normal 13 2" xfId="2184" xr:uid="{00000000-0005-0000-0000-0000FB070000}"/>
    <cellStyle name="Normal 13 2 2" xfId="2185" xr:uid="{00000000-0005-0000-0000-0000FC070000}"/>
    <cellStyle name="Normal 13 2 3" xfId="2186" xr:uid="{00000000-0005-0000-0000-0000FD070000}"/>
    <cellStyle name="Normal 13 2 4" xfId="2187" xr:uid="{00000000-0005-0000-0000-0000FE070000}"/>
    <cellStyle name="Normal 13 2 5" xfId="2188" xr:uid="{00000000-0005-0000-0000-0000FF070000}"/>
    <cellStyle name="Normal 13 2 6" xfId="2189" xr:uid="{00000000-0005-0000-0000-000000080000}"/>
    <cellStyle name="Normal 13 3" xfId="2190" xr:uid="{00000000-0005-0000-0000-000001080000}"/>
    <cellStyle name="Normal 13 4" xfId="2191" xr:uid="{00000000-0005-0000-0000-000002080000}"/>
    <cellStyle name="Normal 13 5" xfId="2192" xr:uid="{00000000-0005-0000-0000-000003080000}"/>
    <cellStyle name="Normal 13 6" xfId="2193" xr:uid="{00000000-0005-0000-0000-000004080000}"/>
    <cellStyle name="Normal 14" xfId="90" xr:uid="{00000000-0005-0000-0000-000005080000}"/>
    <cellStyle name="Normal 14 10" xfId="2194" xr:uid="{00000000-0005-0000-0000-000006080000}"/>
    <cellStyle name="Normal 14 11" xfId="2195" xr:uid="{00000000-0005-0000-0000-000007080000}"/>
    <cellStyle name="Normal 14 12" xfId="2196" xr:uid="{00000000-0005-0000-0000-000008080000}"/>
    <cellStyle name="Normal 14 2" xfId="2197" xr:uid="{00000000-0005-0000-0000-000009080000}"/>
    <cellStyle name="Normal 14 2 10" xfId="2198" xr:uid="{00000000-0005-0000-0000-00000A080000}"/>
    <cellStyle name="Normal 14 2 11" xfId="2199" xr:uid="{00000000-0005-0000-0000-00000B080000}"/>
    <cellStyle name="Normal 14 2 12" xfId="2200" xr:uid="{00000000-0005-0000-0000-00000C080000}"/>
    <cellStyle name="Normal 14 2 2" xfId="2201" xr:uid="{00000000-0005-0000-0000-00000D080000}"/>
    <cellStyle name="Normal 14 2 2 10" xfId="2202" xr:uid="{00000000-0005-0000-0000-00000E080000}"/>
    <cellStyle name="Normal 14 2 2 2" xfId="2203" xr:uid="{00000000-0005-0000-0000-00000F080000}"/>
    <cellStyle name="Normal 14 2 2 2 2" xfId="2204" xr:uid="{00000000-0005-0000-0000-000010080000}"/>
    <cellStyle name="Normal 14 2 2 2 2 2" xfId="2205" xr:uid="{00000000-0005-0000-0000-000011080000}"/>
    <cellStyle name="Normal 14 2 2 2 2 2 2" xfId="2206" xr:uid="{00000000-0005-0000-0000-000012080000}"/>
    <cellStyle name="Normal 14 2 2 2 2 2 2 2" xfId="2207" xr:uid="{00000000-0005-0000-0000-000013080000}"/>
    <cellStyle name="Normal 14 2 2 2 2 2 3" xfId="2208" xr:uid="{00000000-0005-0000-0000-000014080000}"/>
    <cellStyle name="Normal 14 2 2 2 2 3" xfId="2209" xr:uid="{00000000-0005-0000-0000-000015080000}"/>
    <cellStyle name="Normal 14 2 2 2 2 3 2" xfId="2210" xr:uid="{00000000-0005-0000-0000-000016080000}"/>
    <cellStyle name="Normal 14 2 2 2 2 4" xfId="2211" xr:uid="{00000000-0005-0000-0000-000017080000}"/>
    <cellStyle name="Normal 14 2 2 2 2 4 2" xfId="2212" xr:uid="{00000000-0005-0000-0000-000018080000}"/>
    <cellStyle name="Normal 14 2 2 2 2 5" xfId="2213" xr:uid="{00000000-0005-0000-0000-000019080000}"/>
    <cellStyle name="Normal 14 2 2 2 3" xfId="2214" xr:uid="{00000000-0005-0000-0000-00001A080000}"/>
    <cellStyle name="Normal 14 2 2 2 3 2" xfId="2215" xr:uid="{00000000-0005-0000-0000-00001B080000}"/>
    <cellStyle name="Normal 14 2 2 2 3 2 2" xfId="2216" xr:uid="{00000000-0005-0000-0000-00001C080000}"/>
    <cellStyle name="Normal 14 2 2 2 3 3" xfId="2217" xr:uid="{00000000-0005-0000-0000-00001D080000}"/>
    <cellStyle name="Normal 14 2 2 2 4" xfId="2218" xr:uid="{00000000-0005-0000-0000-00001E080000}"/>
    <cellStyle name="Normal 14 2 2 2 4 2" xfId="2219" xr:uid="{00000000-0005-0000-0000-00001F080000}"/>
    <cellStyle name="Normal 14 2 2 2 5" xfId="2220" xr:uid="{00000000-0005-0000-0000-000020080000}"/>
    <cellStyle name="Normal 14 2 2 2 5 2" xfId="2221" xr:uid="{00000000-0005-0000-0000-000021080000}"/>
    <cellStyle name="Normal 14 2 2 2 6" xfId="2222" xr:uid="{00000000-0005-0000-0000-000022080000}"/>
    <cellStyle name="Normal 14 2 2 3" xfId="2223" xr:uid="{00000000-0005-0000-0000-000023080000}"/>
    <cellStyle name="Normal 14 2 2 3 2" xfId="2224" xr:uid="{00000000-0005-0000-0000-000024080000}"/>
    <cellStyle name="Normal 14 2 2 3 2 2" xfId="2225" xr:uid="{00000000-0005-0000-0000-000025080000}"/>
    <cellStyle name="Normal 14 2 2 3 2 2 2" xfId="2226" xr:uid="{00000000-0005-0000-0000-000026080000}"/>
    <cellStyle name="Normal 14 2 2 3 2 2 2 2" xfId="2227" xr:uid="{00000000-0005-0000-0000-000027080000}"/>
    <cellStyle name="Normal 14 2 2 3 2 2 3" xfId="2228" xr:uid="{00000000-0005-0000-0000-000028080000}"/>
    <cellStyle name="Normal 14 2 2 3 2 3" xfId="2229" xr:uid="{00000000-0005-0000-0000-000029080000}"/>
    <cellStyle name="Normal 14 2 2 3 2 3 2" xfId="2230" xr:uid="{00000000-0005-0000-0000-00002A080000}"/>
    <cellStyle name="Normal 14 2 2 3 2 4" xfId="2231" xr:uid="{00000000-0005-0000-0000-00002B080000}"/>
    <cellStyle name="Normal 14 2 2 3 2 4 2" xfId="2232" xr:uid="{00000000-0005-0000-0000-00002C080000}"/>
    <cellStyle name="Normal 14 2 2 3 2 5" xfId="2233" xr:uid="{00000000-0005-0000-0000-00002D080000}"/>
    <cellStyle name="Normal 14 2 2 3 3" xfId="2234" xr:uid="{00000000-0005-0000-0000-00002E080000}"/>
    <cellStyle name="Normal 14 2 2 3 3 2" xfId="2235" xr:uid="{00000000-0005-0000-0000-00002F080000}"/>
    <cellStyle name="Normal 14 2 2 3 3 2 2" xfId="2236" xr:uid="{00000000-0005-0000-0000-000030080000}"/>
    <cellStyle name="Normal 14 2 2 3 3 2 2 2" xfId="2237" xr:uid="{00000000-0005-0000-0000-000031080000}"/>
    <cellStyle name="Normal 14 2 2 3 3 2 3" xfId="2238" xr:uid="{00000000-0005-0000-0000-000032080000}"/>
    <cellStyle name="Normal 14 2 2 3 3 3" xfId="2239" xr:uid="{00000000-0005-0000-0000-000033080000}"/>
    <cellStyle name="Normal 14 2 2 3 3 3 2" xfId="2240" xr:uid="{00000000-0005-0000-0000-000034080000}"/>
    <cellStyle name="Normal 14 2 2 3 3 4" xfId="2241" xr:uid="{00000000-0005-0000-0000-000035080000}"/>
    <cellStyle name="Normal 14 2 2 3 3 4 2" xfId="2242" xr:uid="{00000000-0005-0000-0000-000036080000}"/>
    <cellStyle name="Normal 14 2 2 3 3 5" xfId="2243" xr:uid="{00000000-0005-0000-0000-000037080000}"/>
    <cellStyle name="Normal 14 2 2 3 4" xfId="2244" xr:uid="{00000000-0005-0000-0000-000038080000}"/>
    <cellStyle name="Normal 14 2 2 3 4 2" xfId="2245" xr:uid="{00000000-0005-0000-0000-000039080000}"/>
    <cellStyle name="Normal 14 2 2 3 4 2 2" xfId="2246" xr:uid="{00000000-0005-0000-0000-00003A080000}"/>
    <cellStyle name="Normal 14 2 2 3 4 2 2 2" xfId="2247" xr:uid="{00000000-0005-0000-0000-00003B080000}"/>
    <cellStyle name="Normal 14 2 2 3 4 2 3" xfId="2248" xr:uid="{00000000-0005-0000-0000-00003C080000}"/>
    <cellStyle name="Normal 14 2 2 3 4 3" xfId="2249" xr:uid="{00000000-0005-0000-0000-00003D080000}"/>
    <cellStyle name="Normal 14 2 2 3 4 3 2" xfId="2250" xr:uid="{00000000-0005-0000-0000-00003E080000}"/>
    <cellStyle name="Normal 14 2 2 3 4 4" xfId="2251" xr:uid="{00000000-0005-0000-0000-00003F080000}"/>
    <cellStyle name="Normal 14 2 2 3 5" xfId="2252" xr:uid="{00000000-0005-0000-0000-000040080000}"/>
    <cellStyle name="Normal 14 2 2 3 5 2" xfId="2253" xr:uid="{00000000-0005-0000-0000-000041080000}"/>
    <cellStyle name="Normal 14 2 2 3 5 2 2" xfId="2254" xr:uid="{00000000-0005-0000-0000-000042080000}"/>
    <cellStyle name="Normal 14 2 2 3 5 3" xfId="2255" xr:uid="{00000000-0005-0000-0000-000043080000}"/>
    <cellStyle name="Normal 14 2 2 3 5 4" xfId="2256" xr:uid="{00000000-0005-0000-0000-000044080000}"/>
    <cellStyle name="Normal 14 2 2 3 6" xfId="2257" xr:uid="{00000000-0005-0000-0000-000045080000}"/>
    <cellStyle name="Normal 14 2 2 3 6 2" xfId="2258" xr:uid="{00000000-0005-0000-0000-000046080000}"/>
    <cellStyle name="Normal 14 2 2 3 6 2 2" xfId="2259" xr:uid="{00000000-0005-0000-0000-000047080000}"/>
    <cellStyle name="Normal 14 2 2 3 6 3" xfId="2260" xr:uid="{00000000-0005-0000-0000-000048080000}"/>
    <cellStyle name="Normal 14 2 2 3 7" xfId="2261" xr:uid="{00000000-0005-0000-0000-000049080000}"/>
    <cellStyle name="Normal 14 2 2 3 7 2" xfId="2262" xr:uid="{00000000-0005-0000-0000-00004A080000}"/>
    <cellStyle name="Normal 14 2 2 3 8" xfId="2263" xr:uid="{00000000-0005-0000-0000-00004B080000}"/>
    <cellStyle name="Normal 14 2 2 3 8 2" xfId="2264" xr:uid="{00000000-0005-0000-0000-00004C080000}"/>
    <cellStyle name="Normal 14 2 2 3 9" xfId="2265" xr:uid="{00000000-0005-0000-0000-00004D080000}"/>
    <cellStyle name="Normal 14 2 2 4" xfId="2266" xr:uid="{00000000-0005-0000-0000-00004E080000}"/>
    <cellStyle name="Normal 14 2 2 4 2" xfId="2267" xr:uid="{00000000-0005-0000-0000-00004F080000}"/>
    <cellStyle name="Normal 14 2 2 4 2 2" xfId="2268" xr:uid="{00000000-0005-0000-0000-000050080000}"/>
    <cellStyle name="Normal 14 2 2 4 2 2 2" xfId="2269" xr:uid="{00000000-0005-0000-0000-000051080000}"/>
    <cellStyle name="Normal 14 2 2 4 2 3" xfId="2270" xr:uid="{00000000-0005-0000-0000-000052080000}"/>
    <cellStyle name="Normal 14 2 2 4 3" xfId="2271" xr:uid="{00000000-0005-0000-0000-000053080000}"/>
    <cellStyle name="Normal 14 2 2 4 3 2" xfId="2272" xr:uid="{00000000-0005-0000-0000-000054080000}"/>
    <cellStyle name="Normal 14 2 2 4 4" xfId="2273" xr:uid="{00000000-0005-0000-0000-000055080000}"/>
    <cellStyle name="Normal 14 2 2 4 4 2" xfId="2274" xr:uid="{00000000-0005-0000-0000-000056080000}"/>
    <cellStyle name="Normal 14 2 2 4 5" xfId="2275" xr:uid="{00000000-0005-0000-0000-000057080000}"/>
    <cellStyle name="Normal 14 2 2 5" xfId="2276" xr:uid="{00000000-0005-0000-0000-000058080000}"/>
    <cellStyle name="Normal 14 2 2 5 2" xfId="2277" xr:uid="{00000000-0005-0000-0000-000059080000}"/>
    <cellStyle name="Normal 14 2 2 5 2 2" xfId="2278" xr:uid="{00000000-0005-0000-0000-00005A080000}"/>
    <cellStyle name="Normal 14 2 2 5 3" xfId="2279" xr:uid="{00000000-0005-0000-0000-00005B080000}"/>
    <cellStyle name="Normal 14 2 2 6" xfId="2280" xr:uid="{00000000-0005-0000-0000-00005C080000}"/>
    <cellStyle name="Normal 14 2 2 6 2" xfId="2281" xr:uid="{00000000-0005-0000-0000-00005D080000}"/>
    <cellStyle name="Normal 14 2 2 7" xfId="2282" xr:uid="{00000000-0005-0000-0000-00005E080000}"/>
    <cellStyle name="Normal 14 2 2 7 2" xfId="2283" xr:uid="{00000000-0005-0000-0000-00005F080000}"/>
    <cellStyle name="Normal 14 2 2 8" xfId="2284" xr:uid="{00000000-0005-0000-0000-000060080000}"/>
    <cellStyle name="Normal 14 2 2 9" xfId="2285" xr:uid="{00000000-0005-0000-0000-000061080000}"/>
    <cellStyle name="Normal 14 2 3" xfId="2286" xr:uid="{00000000-0005-0000-0000-000062080000}"/>
    <cellStyle name="Normal 14 2 3 2" xfId="2287" xr:uid="{00000000-0005-0000-0000-000063080000}"/>
    <cellStyle name="Normal 14 2 3 2 2" xfId="2288" xr:uid="{00000000-0005-0000-0000-000064080000}"/>
    <cellStyle name="Normal 14 2 3 2 2 2" xfId="2289" xr:uid="{00000000-0005-0000-0000-000065080000}"/>
    <cellStyle name="Normal 14 2 3 2 2 2 2" xfId="2290" xr:uid="{00000000-0005-0000-0000-000066080000}"/>
    <cellStyle name="Normal 14 2 3 2 2 3" xfId="2291" xr:uid="{00000000-0005-0000-0000-000067080000}"/>
    <cellStyle name="Normal 14 2 3 2 3" xfId="2292" xr:uid="{00000000-0005-0000-0000-000068080000}"/>
    <cellStyle name="Normal 14 2 3 2 3 2" xfId="2293" xr:uid="{00000000-0005-0000-0000-000069080000}"/>
    <cellStyle name="Normal 14 2 3 2 4" xfId="2294" xr:uid="{00000000-0005-0000-0000-00006A080000}"/>
    <cellStyle name="Normal 14 2 3 2 4 2" xfId="2295" xr:uid="{00000000-0005-0000-0000-00006B080000}"/>
    <cellStyle name="Normal 14 2 3 2 5" xfId="2296" xr:uid="{00000000-0005-0000-0000-00006C080000}"/>
    <cellStyle name="Normal 14 2 3 3" xfId="2297" xr:uid="{00000000-0005-0000-0000-00006D080000}"/>
    <cellStyle name="Normal 14 2 3 3 2" xfId="2298" xr:uid="{00000000-0005-0000-0000-00006E080000}"/>
    <cellStyle name="Normal 14 2 3 3 2 2" xfId="2299" xr:uid="{00000000-0005-0000-0000-00006F080000}"/>
    <cellStyle name="Normal 14 2 3 3 3" xfId="2300" xr:uid="{00000000-0005-0000-0000-000070080000}"/>
    <cellStyle name="Normal 14 2 3 4" xfId="2301" xr:uid="{00000000-0005-0000-0000-000071080000}"/>
    <cellStyle name="Normal 14 2 3 4 2" xfId="2302" xr:uid="{00000000-0005-0000-0000-000072080000}"/>
    <cellStyle name="Normal 14 2 3 5" xfId="2303" xr:uid="{00000000-0005-0000-0000-000073080000}"/>
    <cellStyle name="Normal 14 2 3 5 2" xfId="2304" xr:uid="{00000000-0005-0000-0000-000074080000}"/>
    <cellStyle name="Normal 14 2 3 6" xfId="2305" xr:uid="{00000000-0005-0000-0000-000075080000}"/>
    <cellStyle name="Normal 14 2 4" xfId="2306" xr:uid="{00000000-0005-0000-0000-000076080000}"/>
    <cellStyle name="Normal 14 2 4 2" xfId="2307" xr:uid="{00000000-0005-0000-0000-000077080000}"/>
    <cellStyle name="Normal 14 2 4 2 2" xfId="2308" xr:uid="{00000000-0005-0000-0000-000078080000}"/>
    <cellStyle name="Normal 14 2 4 2 2 2" xfId="2309" xr:uid="{00000000-0005-0000-0000-000079080000}"/>
    <cellStyle name="Normal 14 2 4 2 3" xfId="2310" xr:uid="{00000000-0005-0000-0000-00007A080000}"/>
    <cellStyle name="Normal 14 2 4 3" xfId="2311" xr:uid="{00000000-0005-0000-0000-00007B080000}"/>
    <cellStyle name="Normal 14 2 4 3 2" xfId="2312" xr:uid="{00000000-0005-0000-0000-00007C080000}"/>
    <cellStyle name="Normal 14 2 4 4" xfId="2313" xr:uid="{00000000-0005-0000-0000-00007D080000}"/>
    <cellStyle name="Normal 14 2 4 4 2" xfId="2314" xr:uid="{00000000-0005-0000-0000-00007E080000}"/>
    <cellStyle name="Normal 14 2 4 5" xfId="2315" xr:uid="{00000000-0005-0000-0000-00007F080000}"/>
    <cellStyle name="Normal 14 2 5" xfId="2316" xr:uid="{00000000-0005-0000-0000-000080080000}"/>
    <cellStyle name="Normal 14 2 5 2" xfId="2317" xr:uid="{00000000-0005-0000-0000-000081080000}"/>
    <cellStyle name="Normal 14 2 5 2 2" xfId="2318" xr:uid="{00000000-0005-0000-0000-000082080000}"/>
    <cellStyle name="Normal 14 2 5 3" xfId="2319" xr:uid="{00000000-0005-0000-0000-000083080000}"/>
    <cellStyle name="Normal 14 2 6" xfId="2320" xr:uid="{00000000-0005-0000-0000-000084080000}"/>
    <cellStyle name="Normal 14 2 6 2" xfId="2321" xr:uid="{00000000-0005-0000-0000-000085080000}"/>
    <cellStyle name="Normal 14 2 7" xfId="2322" xr:uid="{00000000-0005-0000-0000-000086080000}"/>
    <cellStyle name="Normal 14 2 7 2" xfId="2323" xr:uid="{00000000-0005-0000-0000-000087080000}"/>
    <cellStyle name="Normal 14 2 8" xfId="2324" xr:uid="{00000000-0005-0000-0000-000088080000}"/>
    <cellStyle name="Normal 14 2 9" xfId="2325" xr:uid="{00000000-0005-0000-0000-000089080000}"/>
    <cellStyle name="Normal 14 3" xfId="2326" xr:uid="{00000000-0005-0000-0000-00008A080000}"/>
    <cellStyle name="Normal 14 3 2" xfId="2327" xr:uid="{00000000-0005-0000-0000-00008B080000}"/>
    <cellStyle name="Normal 14 3 2 2" xfId="2328" xr:uid="{00000000-0005-0000-0000-00008C080000}"/>
    <cellStyle name="Normal 14 3 2 2 2" xfId="2329" xr:uid="{00000000-0005-0000-0000-00008D080000}"/>
    <cellStyle name="Normal 14 3 2 2 2 2" xfId="2330" xr:uid="{00000000-0005-0000-0000-00008E080000}"/>
    <cellStyle name="Normal 14 3 2 2 3" xfId="2331" xr:uid="{00000000-0005-0000-0000-00008F080000}"/>
    <cellStyle name="Normal 14 3 2 3" xfId="2332" xr:uid="{00000000-0005-0000-0000-000090080000}"/>
    <cellStyle name="Normal 14 3 2 3 2" xfId="2333" xr:uid="{00000000-0005-0000-0000-000091080000}"/>
    <cellStyle name="Normal 14 3 2 4" xfId="2334" xr:uid="{00000000-0005-0000-0000-000092080000}"/>
    <cellStyle name="Normal 14 3 2 4 2" xfId="2335" xr:uid="{00000000-0005-0000-0000-000093080000}"/>
    <cellStyle name="Normal 14 3 2 5" xfId="2336" xr:uid="{00000000-0005-0000-0000-000094080000}"/>
    <cellStyle name="Normal 14 3 3" xfId="2337" xr:uid="{00000000-0005-0000-0000-000095080000}"/>
    <cellStyle name="Normal 14 3 3 2" xfId="2338" xr:uid="{00000000-0005-0000-0000-000096080000}"/>
    <cellStyle name="Normal 14 3 3 2 2" xfId="2339" xr:uid="{00000000-0005-0000-0000-000097080000}"/>
    <cellStyle name="Normal 14 3 3 3" xfId="2340" xr:uid="{00000000-0005-0000-0000-000098080000}"/>
    <cellStyle name="Normal 14 3 4" xfId="2341" xr:uid="{00000000-0005-0000-0000-000099080000}"/>
    <cellStyle name="Normal 14 3 4 2" xfId="2342" xr:uid="{00000000-0005-0000-0000-00009A080000}"/>
    <cellStyle name="Normal 14 3 5" xfId="2343" xr:uid="{00000000-0005-0000-0000-00009B080000}"/>
    <cellStyle name="Normal 14 3 5 2" xfId="2344" xr:uid="{00000000-0005-0000-0000-00009C080000}"/>
    <cellStyle name="Normal 14 3 6" xfId="2345" xr:uid="{00000000-0005-0000-0000-00009D080000}"/>
    <cellStyle name="Normal 14 4" xfId="2346" xr:uid="{00000000-0005-0000-0000-00009E080000}"/>
    <cellStyle name="Normal 14 4 2" xfId="2347" xr:uid="{00000000-0005-0000-0000-00009F080000}"/>
    <cellStyle name="Normal 14 4 2 2" xfId="2348" xr:uid="{00000000-0005-0000-0000-0000A0080000}"/>
    <cellStyle name="Normal 14 4 2 2 2" xfId="2349" xr:uid="{00000000-0005-0000-0000-0000A1080000}"/>
    <cellStyle name="Normal 14 4 2 3" xfId="2350" xr:uid="{00000000-0005-0000-0000-0000A2080000}"/>
    <cellStyle name="Normal 14 4 3" xfId="2351" xr:uid="{00000000-0005-0000-0000-0000A3080000}"/>
    <cellStyle name="Normal 14 4 3 2" xfId="2352" xr:uid="{00000000-0005-0000-0000-0000A4080000}"/>
    <cellStyle name="Normal 14 4 4" xfId="2353" xr:uid="{00000000-0005-0000-0000-0000A5080000}"/>
    <cellStyle name="Normal 14 4 4 2" xfId="2354" xr:uid="{00000000-0005-0000-0000-0000A6080000}"/>
    <cellStyle name="Normal 14 4 5" xfId="2355" xr:uid="{00000000-0005-0000-0000-0000A7080000}"/>
    <cellStyle name="Normal 14 5" xfId="2356" xr:uid="{00000000-0005-0000-0000-0000A8080000}"/>
    <cellStyle name="Normal 14 5 2" xfId="2357" xr:uid="{00000000-0005-0000-0000-0000A9080000}"/>
    <cellStyle name="Normal 14 5 2 2" xfId="2358" xr:uid="{00000000-0005-0000-0000-0000AA080000}"/>
    <cellStyle name="Normal 14 5 3" xfId="2359" xr:uid="{00000000-0005-0000-0000-0000AB080000}"/>
    <cellStyle name="Normal 14 6" xfId="2360" xr:uid="{00000000-0005-0000-0000-0000AC080000}"/>
    <cellStyle name="Normal 14 6 2" xfId="2361" xr:uid="{00000000-0005-0000-0000-0000AD080000}"/>
    <cellStyle name="Normal 14 7" xfId="2362" xr:uid="{00000000-0005-0000-0000-0000AE080000}"/>
    <cellStyle name="Normal 14 7 2" xfId="2363" xr:uid="{00000000-0005-0000-0000-0000AF080000}"/>
    <cellStyle name="Normal 14 8" xfId="2364" xr:uid="{00000000-0005-0000-0000-0000B0080000}"/>
    <cellStyle name="Normal 14 9" xfId="2365" xr:uid="{00000000-0005-0000-0000-0000B1080000}"/>
    <cellStyle name="Normal 15" xfId="91" xr:uid="{00000000-0005-0000-0000-0000B2080000}"/>
    <cellStyle name="Normal 15 2" xfId="2366" xr:uid="{00000000-0005-0000-0000-0000B3080000}"/>
    <cellStyle name="Normal 15 2 2" xfId="2367" xr:uid="{00000000-0005-0000-0000-0000B4080000}"/>
    <cellStyle name="Normal 15 2 3" xfId="2368" xr:uid="{00000000-0005-0000-0000-0000B5080000}"/>
    <cellStyle name="Normal 15 2 4" xfId="2369" xr:uid="{00000000-0005-0000-0000-0000B6080000}"/>
    <cellStyle name="Normal 15 2 5" xfId="2370" xr:uid="{00000000-0005-0000-0000-0000B7080000}"/>
    <cellStyle name="Normal 15 2 6" xfId="2371" xr:uid="{00000000-0005-0000-0000-0000B8080000}"/>
    <cellStyle name="Normal 15 3" xfId="2372" xr:uid="{00000000-0005-0000-0000-0000B9080000}"/>
    <cellStyle name="Normal 15 4" xfId="2373" xr:uid="{00000000-0005-0000-0000-0000BA080000}"/>
    <cellStyle name="Normal 15 5" xfId="2374" xr:uid="{00000000-0005-0000-0000-0000BB080000}"/>
    <cellStyle name="Normal 15 6" xfId="2375" xr:uid="{00000000-0005-0000-0000-0000BC080000}"/>
    <cellStyle name="Normal 16" xfId="92" xr:uid="{00000000-0005-0000-0000-0000BD080000}"/>
    <cellStyle name="Normal 16 2" xfId="2376" xr:uid="{00000000-0005-0000-0000-0000BE080000}"/>
    <cellStyle name="Normal 16 2 2" xfId="2377" xr:uid="{00000000-0005-0000-0000-0000BF080000}"/>
    <cellStyle name="Normal 16 2 2 2" xfId="2378" xr:uid="{00000000-0005-0000-0000-0000C0080000}"/>
    <cellStyle name="Normal 16 2 2 2 2" xfId="2379" xr:uid="{00000000-0005-0000-0000-0000C1080000}"/>
    <cellStyle name="Normal 16 2 2 2 2 2" xfId="2380" xr:uid="{00000000-0005-0000-0000-0000C2080000}"/>
    <cellStyle name="Normal 16 2 2 2 3" xfId="2381" xr:uid="{00000000-0005-0000-0000-0000C3080000}"/>
    <cellStyle name="Normal 16 2 2 3" xfId="2382" xr:uid="{00000000-0005-0000-0000-0000C4080000}"/>
    <cellStyle name="Normal 16 2 2 3 2" xfId="2383" xr:uid="{00000000-0005-0000-0000-0000C5080000}"/>
    <cellStyle name="Normal 16 2 2 4" xfId="2384" xr:uid="{00000000-0005-0000-0000-0000C6080000}"/>
    <cellStyle name="Normal 16 2 2 4 2" xfId="2385" xr:uid="{00000000-0005-0000-0000-0000C7080000}"/>
    <cellStyle name="Normal 16 2 2 5" xfId="2386" xr:uid="{00000000-0005-0000-0000-0000C8080000}"/>
    <cellStyle name="Normal 16 2 3" xfId="2387" xr:uid="{00000000-0005-0000-0000-0000C9080000}"/>
    <cellStyle name="Normal 16 2 3 2" xfId="2388" xr:uid="{00000000-0005-0000-0000-0000CA080000}"/>
    <cellStyle name="Normal 16 2 3 2 2" xfId="2389" xr:uid="{00000000-0005-0000-0000-0000CB080000}"/>
    <cellStyle name="Normal 16 2 3 3" xfId="2390" xr:uid="{00000000-0005-0000-0000-0000CC080000}"/>
    <cellStyle name="Normal 16 2 4" xfId="2391" xr:uid="{00000000-0005-0000-0000-0000CD080000}"/>
    <cellStyle name="Normal 16 2 4 2" xfId="2392" xr:uid="{00000000-0005-0000-0000-0000CE080000}"/>
    <cellStyle name="Normal 16 2 5" xfId="2393" xr:uid="{00000000-0005-0000-0000-0000CF080000}"/>
    <cellStyle name="Normal 16 2 5 2" xfId="2394" xr:uid="{00000000-0005-0000-0000-0000D0080000}"/>
    <cellStyle name="Normal 16 2 6" xfId="2395" xr:uid="{00000000-0005-0000-0000-0000D1080000}"/>
    <cellStyle name="Normal 16 2 7" xfId="2396" xr:uid="{00000000-0005-0000-0000-0000D2080000}"/>
    <cellStyle name="Normal 16 2 8" xfId="2397" xr:uid="{00000000-0005-0000-0000-0000D3080000}"/>
    <cellStyle name="Normal 16 3" xfId="2398" xr:uid="{00000000-0005-0000-0000-0000D4080000}"/>
    <cellStyle name="Normal 16 3 2" xfId="2399" xr:uid="{00000000-0005-0000-0000-0000D5080000}"/>
    <cellStyle name="Normal 16 3 2 2" xfId="2400" xr:uid="{00000000-0005-0000-0000-0000D6080000}"/>
    <cellStyle name="Normal 16 3 2 2 2" xfId="2401" xr:uid="{00000000-0005-0000-0000-0000D7080000}"/>
    <cellStyle name="Normal 16 3 2 3" xfId="2402" xr:uid="{00000000-0005-0000-0000-0000D8080000}"/>
    <cellStyle name="Normal 16 3 3" xfId="2403" xr:uid="{00000000-0005-0000-0000-0000D9080000}"/>
    <cellStyle name="Normal 16 3 3 2" xfId="2404" xr:uid="{00000000-0005-0000-0000-0000DA080000}"/>
    <cellStyle name="Normal 16 3 4" xfId="2405" xr:uid="{00000000-0005-0000-0000-0000DB080000}"/>
    <cellStyle name="Normal 16 3 4 2" xfId="2406" xr:uid="{00000000-0005-0000-0000-0000DC080000}"/>
    <cellStyle name="Normal 16 3 5" xfId="2407" xr:uid="{00000000-0005-0000-0000-0000DD080000}"/>
    <cellStyle name="Normal 16 4" xfId="2408" xr:uid="{00000000-0005-0000-0000-0000DE080000}"/>
    <cellStyle name="Normal 16 4 2" xfId="2409" xr:uid="{00000000-0005-0000-0000-0000DF080000}"/>
    <cellStyle name="Normal 16 4 2 2" xfId="2410" xr:uid="{00000000-0005-0000-0000-0000E0080000}"/>
    <cellStyle name="Normal 16 4 3" xfId="2411" xr:uid="{00000000-0005-0000-0000-0000E1080000}"/>
    <cellStyle name="Normal 16 5" xfId="2412" xr:uid="{00000000-0005-0000-0000-0000E2080000}"/>
    <cellStyle name="Normal 16 5 2" xfId="2413" xr:uid="{00000000-0005-0000-0000-0000E3080000}"/>
    <cellStyle name="Normal 16 6" xfId="2414" xr:uid="{00000000-0005-0000-0000-0000E4080000}"/>
    <cellStyle name="Normal 16 6 2" xfId="2415" xr:uid="{00000000-0005-0000-0000-0000E5080000}"/>
    <cellStyle name="Normal 16 7" xfId="2416" xr:uid="{00000000-0005-0000-0000-0000E6080000}"/>
    <cellStyle name="Normal 16 8" xfId="2417" xr:uid="{00000000-0005-0000-0000-0000E7080000}"/>
    <cellStyle name="Normal 16 9" xfId="2418" xr:uid="{00000000-0005-0000-0000-0000E8080000}"/>
    <cellStyle name="Normal 17" xfId="93" xr:uid="{00000000-0005-0000-0000-0000E9080000}"/>
    <cellStyle name="Normal 17 2" xfId="2419" xr:uid="{00000000-0005-0000-0000-0000EA080000}"/>
    <cellStyle name="Normal 17 2 2" xfId="2420" xr:uid="{00000000-0005-0000-0000-0000EB080000}"/>
    <cellStyle name="Normal 17 2 3" xfId="2421" xr:uid="{00000000-0005-0000-0000-0000EC080000}"/>
    <cellStyle name="Normal 17 3" xfId="2422" xr:uid="{00000000-0005-0000-0000-0000ED080000}"/>
    <cellStyle name="Normal 18" xfId="94" xr:uid="{00000000-0005-0000-0000-0000EE080000}"/>
    <cellStyle name="Normal 18 2" xfId="95" xr:uid="{00000000-0005-0000-0000-0000EF080000}"/>
    <cellStyle name="Normal 18 2 2" xfId="2423" xr:uid="{00000000-0005-0000-0000-0000F0080000}"/>
    <cellStyle name="Normal 18 2 2 2" xfId="2424" xr:uid="{00000000-0005-0000-0000-0000F1080000}"/>
    <cellStyle name="Normal 18 2 3" xfId="2425" xr:uid="{00000000-0005-0000-0000-0000F2080000}"/>
    <cellStyle name="Normal 18 3" xfId="2426" xr:uid="{00000000-0005-0000-0000-0000F3080000}"/>
    <cellStyle name="Normal 18 3 2" xfId="2427" xr:uid="{00000000-0005-0000-0000-0000F4080000}"/>
    <cellStyle name="Normal 18 3 3" xfId="2428" xr:uid="{00000000-0005-0000-0000-0000F5080000}"/>
    <cellStyle name="Normal 18 4" xfId="2429" xr:uid="{00000000-0005-0000-0000-0000F6080000}"/>
    <cellStyle name="Normal 18 5" xfId="2430" xr:uid="{00000000-0005-0000-0000-0000F7080000}"/>
    <cellStyle name="Normal 19" xfId="96" xr:uid="{00000000-0005-0000-0000-0000F8080000}"/>
    <cellStyle name="Normal 19 2" xfId="2431" xr:uid="{00000000-0005-0000-0000-0000F9080000}"/>
    <cellStyle name="Normal 19 2 2" xfId="2432" xr:uid="{00000000-0005-0000-0000-0000FA080000}"/>
    <cellStyle name="Normal 19 2 2 2" xfId="2433" xr:uid="{00000000-0005-0000-0000-0000FB080000}"/>
    <cellStyle name="Normal 19 2 2 2 2" xfId="2434" xr:uid="{00000000-0005-0000-0000-0000FC080000}"/>
    <cellStyle name="Normal 19 2 2 2 2 2" xfId="2435" xr:uid="{00000000-0005-0000-0000-0000FD080000}"/>
    <cellStyle name="Normal 19 2 2 2 3" xfId="2436" xr:uid="{00000000-0005-0000-0000-0000FE080000}"/>
    <cellStyle name="Normal 19 2 2 3" xfId="2437" xr:uid="{00000000-0005-0000-0000-0000FF080000}"/>
    <cellStyle name="Normal 19 2 2 3 2" xfId="2438" xr:uid="{00000000-0005-0000-0000-000000090000}"/>
    <cellStyle name="Normal 19 2 2 4" xfId="2439" xr:uid="{00000000-0005-0000-0000-000001090000}"/>
    <cellStyle name="Normal 19 2 2 4 2" xfId="2440" xr:uid="{00000000-0005-0000-0000-000002090000}"/>
    <cellStyle name="Normal 19 2 2 5" xfId="2441" xr:uid="{00000000-0005-0000-0000-000003090000}"/>
    <cellStyle name="Normal 19 2 3" xfId="2442" xr:uid="{00000000-0005-0000-0000-000004090000}"/>
    <cellStyle name="Normal 19 2 3 2" xfId="2443" xr:uid="{00000000-0005-0000-0000-000005090000}"/>
    <cellStyle name="Normal 19 2 3 2 2" xfId="2444" xr:uid="{00000000-0005-0000-0000-000006090000}"/>
    <cellStyle name="Normal 19 2 3 3" xfId="2445" xr:uid="{00000000-0005-0000-0000-000007090000}"/>
    <cellStyle name="Normal 19 2 4" xfId="2446" xr:uid="{00000000-0005-0000-0000-000008090000}"/>
    <cellStyle name="Normal 19 2 4 2" xfId="2447" xr:uid="{00000000-0005-0000-0000-000009090000}"/>
    <cellStyle name="Normal 19 2 5" xfId="2448" xr:uid="{00000000-0005-0000-0000-00000A090000}"/>
    <cellStyle name="Normal 19 2 5 2" xfId="2449" xr:uid="{00000000-0005-0000-0000-00000B090000}"/>
    <cellStyle name="Normal 19 2 6" xfId="2450" xr:uid="{00000000-0005-0000-0000-00000C090000}"/>
    <cellStyle name="Normal 19 2 7" xfId="2451" xr:uid="{00000000-0005-0000-0000-00000D090000}"/>
    <cellStyle name="Normal 19 2 8" xfId="2452" xr:uid="{00000000-0005-0000-0000-00000E090000}"/>
    <cellStyle name="Normal 19 3" xfId="2453" xr:uid="{00000000-0005-0000-0000-00000F090000}"/>
    <cellStyle name="Normal 19 3 2" xfId="2454" xr:uid="{00000000-0005-0000-0000-000010090000}"/>
    <cellStyle name="Normal 19 3 2 2" xfId="2455" xr:uid="{00000000-0005-0000-0000-000011090000}"/>
    <cellStyle name="Normal 19 3 2 2 2" xfId="2456" xr:uid="{00000000-0005-0000-0000-000012090000}"/>
    <cellStyle name="Normal 19 3 2 2 2 2" xfId="2457" xr:uid="{00000000-0005-0000-0000-000013090000}"/>
    <cellStyle name="Normal 19 3 2 2 3" xfId="2458" xr:uid="{00000000-0005-0000-0000-000014090000}"/>
    <cellStyle name="Normal 19 3 2 3" xfId="2459" xr:uid="{00000000-0005-0000-0000-000015090000}"/>
    <cellStyle name="Normal 19 3 2 3 2" xfId="2460" xr:uid="{00000000-0005-0000-0000-000016090000}"/>
    <cellStyle name="Normal 19 3 2 4" xfId="2461" xr:uid="{00000000-0005-0000-0000-000017090000}"/>
    <cellStyle name="Normal 19 3 2 4 2" xfId="2462" xr:uid="{00000000-0005-0000-0000-000018090000}"/>
    <cellStyle name="Normal 19 3 2 5" xfId="2463" xr:uid="{00000000-0005-0000-0000-000019090000}"/>
    <cellStyle name="Normal 19 3 3" xfId="2464" xr:uid="{00000000-0005-0000-0000-00001A090000}"/>
    <cellStyle name="Normal 19 3 3 2" xfId="2465" xr:uid="{00000000-0005-0000-0000-00001B090000}"/>
    <cellStyle name="Normal 19 3 3 2 2" xfId="2466" xr:uid="{00000000-0005-0000-0000-00001C090000}"/>
    <cellStyle name="Normal 19 3 3 3" xfId="2467" xr:uid="{00000000-0005-0000-0000-00001D090000}"/>
    <cellStyle name="Normal 19 3 4" xfId="2468" xr:uid="{00000000-0005-0000-0000-00001E090000}"/>
    <cellStyle name="Normal 19 3 4 2" xfId="2469" xr:uid="{00000000-0005-0000-0000-00001F090000}"/>
    <cellStyle name="Normal 19 3 5" xfId="2470" xr:uid="{00000000-0005-0000-0000-000020090000}"/>
    <cellStyle name="Normal 19 3 5 2" xfId="2471" xr:uid="{00000000-0005-0000-0000-000021090000}"/>
    <cellStyle name="Normal 19 3 6" xfId="2472" xr:uid="{00000000-0005-0000-0000-000022090000}"/>
    <cellStyle name="Normal 19 4" xfId="2473" xr:uid="{00000000-0005-0000-0000-000023090000}"/>
    <cellStyle name="Normal 19 4 2" xfId="2474" xr:uid="{00000000-0005-0000-0000-000024090000}"/>
    <cellStyle name="Normal 19 4 2 2" xfId="2475" xr:uid="{00000000-0005-0000-0000-000025090000}"/>
    <cellStyle name="Normal 19 4 2 2 2" xfId="2476" xr:uid="{00000000-0005-0000-0000-000026090000}"/>
    <cellStyle name="Normal 19 4 2 2 2 2" xfId="2477" xr:uid="{00000000-0005-0000-0000-000027090000}"/>
    <cellStyle name="Normal 19 4 2 2 3" xfId="2478" xr:uid="{00000000-0005-0000-0000-000028090000}"/>
    <cellStyle name="Normal 19 4 2 3" xfId="2479" xr:uid="{00000000-0005-0000-0000-000029090000}"/>
    <cellStyle name="Normal 19 4 2 3 2" xfId="2480" xr:uid="{00000000-0005-0000-0000-00002A090000}"/>
    <cellStyle name="Normal 19 4 2 4" xfId="2481" xr:uid="{00000000-0005-0000-0000-00002B090000}"/>
    <cellStyle name="Normal 19 4 2 4 2" xfId="2482" xr:uid="{00000000-0005-0000-0000-00002C090000}"/>
    <cellStyle name="Normal 19 4 2 5" xfId="2483" xr:uid="{00000000-0005-0000-0000-00002D090000}"/>
    <cellStyle name="Normal 19 4 3" xfId="2484" xr:uid="{00000000-0005-0000-0000-00002E090000}"/>
    <cellStyle name="Normal 19 4 3 2" xfId="2485" xr:uid="{00000000-0005-0000-0000-00002F090000}"/>
    <cellStyle name="Normal 19 4 3 2 2" xfId="2486" xr:uid="{00000000-0005-0000-0000-000030090000}"/>
    <cellStyle name="Normal 19 4 3 3" xfId="2487" xr:uid="{00000000-0005-0000-0000-000031090000}"/>
    <cellStyle name="Normal 19 4 4" xfId="2488" xr:uid="{00000000-0005-0000-0000-000032090000}"/>
    <cellStyle name="Normal 19 4 4 2" xfId="2489" xr:uid="{00000000-0005-0000-0000-000033090000}"/>
    <cellStyle name="Normal 19 4 5" xfId="2490" xr:uid="{00000000-0005-0000-0000-000034090000}"/>
    <cellStyle name="Normal 19 4 5 2" xfId="2491" xr:uid="{00000000-0005-0000-0000-000035090000}"/>
    <cellStyle name="Normal 19 4 6" xfId="2492" xr:uid="{00000000-0005-0000-0000-000036090000}"/>
    <cellStyle name="Normal 19 5" xfId="2493" xr:uid="{00000000-0005-0000-0000-000037090000}"/>
    <cellStyle name="Normal 19 6" xfId="2494" xr:uid="{00000000-0005-0000-0000-000038090000}"/>
    <cellStyle name="Normal 2" xfId="97" xr:uid="{00000000-0005-0000-0000-000039090000}"/>
    <cellStyle name="Normal 2 10" xfId="98" xr:uid="{00000000-0005-0000-0000-00003A090000}"/>
    <cellStyle name="Normal 2 10 2" xfId="2495" xr:uid="{00000000-0005-0000-0000-00003B090000}"/>
    <cellStyle name="Normal 2 10 2 2" xfId="2496" xr:uid="{00000000-0005-0000-0000-00003C090000}"/>
    <cellStyle name="Normal 2 10 2 3" xfId="2497" xr:uid="{00000000-0005-0000-0000-00003D090000}"/>
    <cellStyle name="Normal 2 10 3" xfId="2498" xr:uid="{00000000-0005-0000-0000-00003E090000}"/>
    <cellStyle name="Normal 2 10 4" xfId="2499" xr:uid="{00000000-0005-0000-0000-00003F090000}"/>
    <cellStyle name="Normal 2 11" xfId="99" xr:uid="{00000000-0005-0000-0000-000040090000}"/>
    <cellStyle name="Normal 2 11 2" xfId="2500" xr:uid="{00000000-0005-0000-0000-000041090000}"/>
    <cellStyle name="Normal 2 11 2 2" xfId="2501" xr:uid="{00000000-0005-0000-0000-000042090000}"/>
    <cellStyle name="Normal 2 11 2 3" xfId="2502" xr:uid="{00000000-0005-0000-0000-000043090000}"/>
    <cellStyle name="Normal 2 11 3" xfId="2503" xr:uid="{00000000-0005-0000-0000-000044090000}"/>
    <cellStyle name="Normal 2 11 4" xfId="2504" xr:uid="{00000000-0005-0000-0000-000045090000}"/>
    <cellStyle name="Normal 2 12" xfId="100" xr:uid="{00000000-0005-0000-0000-000046090000}"/>
    <cellStyle name="Normal 2 12 2" xfId="2505" xr:uid="{00000000-0005-0000-0000-000047090000}"/>
    <cellStyle name="Normal 2 12 2 2" xfId="2506" xr:uid="{00000000-0005-0000-0000-000048090000}"/>
    <cellStyle name="Normal 2 12 2 3" xfId="2507" xr:uid="{00000000-0005-0000-0000-000049090000}"/>
    <cellStyle name="Normal 2 12 3" xfId="2508" xr:uid="{00000000-0005-0000-0000-00004A090000}"/>
    <cellStyle name="Normal 2 12 4" xfId="2509" xr:uid="{00000000-0005-0000-0000-00004B090000}"/>
    <cellStyle name="Normal 2 13" xfId="101" xr:uid="{00000000-0005-0000-0000-00004C090000}"/>
    <cellStyle name="Normal 2 13 2" xfId="2510" xr:uid="{00000000-0005-0000-0000-00004D090000}"/>
    <cellStyle name="Normal 2 13 2 2" xfId="2511" xr:uid="{00000000-0005-0000-0000-00004E090000}"/>
    <cellStyle name="Normal 2 13 2 2 2" xfId="2512" xr:uid="{00000000-0005-0000-0000-00004F090000}"/>
    <cellStyle name="Normal 2 13 2 3" xfId="2513" xr:uid="{00000000-0005-0000-0000-000050090000}"/>
    <cellStyle name="Normal 2 13 2 3 2" xfId="2514" xr:uid="{00000000-0005-0000-0000-000051090000}"/>
    <cellStyle name="Normal 2 13 2 4" xfId="2515" xr:uid="{00000000-0005-0000-0000-000052090000}"/>
    <cellStyle name="Normal 2 13 3" xfId="2516" xr:uid="{00000000-0005-0000-0000-000053090000}"/>
    <cellStyle name="Normal 2 13 3 2" xfId="2517" xr:uid="{00000000-0005-0000-0000-000054090000}"/>
    <cellStyle name="Normal 2 13 4" xfId="2518" xr:uid="{00000000-0005-0000-0000-000055090000}"/>
    <cellStyle name="Normal 2 13 5" xfId="2519" xr:uid="{00000000-0005-0000-0000-000056090000}"/>
    <cellStyle name="Normal 2 13 6" xfId="2520" xr:uid="{00000000-0005-0000-0000-000057090000}"/>
    <cellStyle name="Normal 2 14" xfId="288" xr:uid="{00000000-0005-0000-0000-000058090000}"/>
    <cellStyle name="Normal 2 14 2" xfId="2521" xr:uid="{00000000-0005-0000-0000-000059090000}"/>
    <cellStyle name="Normal 2 14 3" xfId="2522" xr:uid="{00000000-0005-0000-0000-00005A090000}"/>
    <cellStyle name="Normal 2 14 4" xfId="2523" xr:uid="{00000000-0005-0000-0000-00005B090000}"/>
    <cellStyle name="Normal 2 15" xfId="2524" xr:uid="{00000000-0005-0000-0000-00005C090000}"/>
    <cellStyle name="Normal 2 15 2" xfId="2525" xr:uid="{00000000-0005-0000-0000-00005D090000}"/>
    <cellStyle name="Normal 2 16" xfId="2526" xr:uid="{00000000-0005-0000-0000-00005E090000}"/>
    <cellStyle name="Normal 2 17" xfId="2527" xr:uid="{00000000-0005-0000-0000-00005F090000}"/>
    <cellStyle name="Normal 2 18" xfId="2528" xr:uid="{00000000-0005-0000-0000-000060090000}"/>
    <cellStyle name="Normal 2 19" xfId="2529" xr:uid="{00000000-0005-0000-0000-000061090000}"/>
    <cellStyle name="Normal 2 2" xfId="102" xr:uid="{00000000-0005-0000-0000-000062090000}"/>
    <cellStyle name="Normal 2 2 10" xfId="2530" xr:uid="{00000000-0005-0000-0000-000063090000}"/>
    <cellStyle name="Normal 2 2 10 2" xfId="2531" xr:uid="{00000000-0005-0000-0000-000064090000}"/>
    <cellStyle name="Normal 2 2 11" xfId="2532" xr:uid="{00000000-0005-0000-0000-000065090000}"/>
    <cellStyle name="Normal 2 2 11 2" xfId="2533" xr:uid="{00000000-0005-0000-0000-000066090000}"/>
    <cellStyle name="Normal 2 2 12" xfId="2534" xr:uid="{00000000-0005-0000-0000-000067090000}"/>
    <cellStyle name="Normal 2 2 12 2" xfId="2535" xr:uid="{00000000-0005-0000-0000-000068090000}"/>
    <cellStyle name="Normal 2 2 13" xfId="2536" xr:uid="{00000000-0005-0000-0000-000069090000}"/>
    <cellStyle name="Normal 2 2 13 2" xfId="2537" xr:uid="{00000000-0005-0000-0000-00006A090000}"/>
    <cellStyle name="Normal 2 2 13 2 2" xfId="2538" xr:uid="{00000000-0005-0000-0000-00006B090000}"/>
    <cellStyle name="Normal 2 2 13 2 2 2" xfId="2539" xr:uid="{00000000-0005-0000-0000-00006C090000}"/>
    <cellStyle name="Normal 2 2 13 2 3" xfId="2540" xr:uid="{00000000-0005-0000-0000-00006D090000}"/>
    <cellStyle name="Normal 2 2 13 2 3 2" xfId="2541" xr:uid="{00000000-0005-0000-0000-00006E090000}"/>
    <cellStyle name="Normal 2 2 13 2 4" xfId="2542" xr:uid="{00000000-0005-0000-0000-00006F090000}"/>
    <cellStyle name="Normal 2 2 13 3" xfId="2543" xr:uid="{00000000-0005-0000-0000-000070090000}"/>
    <cellStyle name="Normal 2 2 13 3 2" xfId="2544" xr:uid="{00000000-0005-0000-0000-000071090000}"/>
    <cellStyle name="Normal 2 2 13 4" xfId="2545" xr:uid="{00000000-0005-0000-0000-000072090000}"/>
    <cellStyle name="Normal 2 2 14" xfId="2546" xr:uid="{00000000-0005-0000-0000-000073090000}"/>
    <cellStyle name="Normal 2 2 14 2" xfId="2547" xr:uid="{00000000-0005-0000-0000-000074090000}"/>
    <cellStyle name="Normal 2 2 15" xfId="2548" xr:uid="{00000000-0005-0000-0000-000075090000}"/>
    <cellStyle name="Normal 2 2 15 2" xfId="2549" xr:uid="{00000000-0005-0000-0000-000076090000}"/>
    <cellStyle name="Normal 2 2 16" xfId="2550" xr:uid="{00000000-0005-0000-0000-000077090000}"/>
    <cellStyle name="Normal 2 2 17" xfId="2551" xr:uid="{00000000-0005-0000-0000-000078090000}"/>
    <cellStyle name="Normal 2 2 18" xfId="2552" xr:uid="{00000000-0005-0000-0000-000079090000}"/>
    <cellStyle name="Normal 2 2 19" xfId="2553" xr:uid="{00000000-0005-0000-0000-00007A090000}"/>
    <cellStyle name="Normal 2 2 2" xfId="103" xr:uid="{00000000-0005-0000-0000-00007B090000}"/>
    <cellStyle name="Normal 2 2 2 2" xfId="2554" xr:uid="{00000000-0005-0000-0000-00007C090000}"/>
    <cellStyle name="Normal 2 2 2 2 2" xfId="2555" xr:uid="{00000000-0005-0000-0000-00007D090000}"/>
    <cellStyle name="Normal 2 2 2 2 2 2" xfId="2556" xr:uid="{00000000-0005-0000-0000-00007E090000}"/>
    <cellStyle name="Normal 2 2 2 2 2 2 2" xfId="2557" xr:uid="{00000000-0005-0000-0000-00007F090000}"/>
    <cellStyle name="Normal 2 2 2 2 2 2 2 2" xfId="2558" xr:uid="{00000000-0005-0000-0000-000080090000}"/>
    <cellStyle name="Normal 2 2 2 2 2 2 3" xfId="2559" xr:uid="{00000000-0005-0000-0000-000081090000}"/>
    <cellStyle name="Normal 2 2 2 2 2 2 3 2" xfId="2560" xr:uid="{00000000-0005-0000-0000-000082090000}"/>
    <cellStyle name="Normal 2 2 2 2 2 2 4" xfId="2561" xr:uid="{00000000-0005-0000-0000-000083090000}"/>
    <cellStyle name="Normal 2 2 2 2 2 3" xfId="2562" xr:uid="{00000000-0005-0000-0000-000084090000}"/>
    <cellStyle name="Normal 2 2 2 2 2 3 2" xfId="2563" xr:uid="{00000000-0005-0000-0000-000085090000}"/>
    <cellStyle name="Normal 2 2 2 2 2 4" xfId="2564" xr:uid="{00000000-0005-0000-0000-000086090000}"/>
    <cellStyle name="Normal 2 2 2 2 3" xfId="2565" xr:uid="{00000000-0005-0000-0000-000087090000}"/>
    <cellStyle name="Normal 2 2 2 2 3 2" xfId="2566" xr:uid="{00000000-0005-0000-0000-000088090000}"/>
    <cellStyle name="Normal 2 2 2 2 4" xfId="2567" xr:uid="{00000000-0005-0000-0000-000089090000}"/>
    <cellStyle name="Normal 2 2 2 2 4 2" xfId="2568" xr:uid="{00000000-0005-0000-0000-00008A090000}"/>
    <cellStyle name="Normal 2 2 2 2 5" xfId="2569" xr:uid="{00000000-0005-0000-0000-00008B090000}"/>
    <cellStyle name="Normal 2 2 2 2 6" xfId="2570" xr:uid="{00000000-0005-0000-0000-00008C090000}"/>
    <cellStyle name="Normal 2 2 2 2 7" xfId="2571" xr:uid="{00000000-0005-0000-0000-00008D090000}"/>
    <cellStyle name="Normal 2 2 2 3" xfId="2572" xr:uid="{00000000-0005-0000-0000-00008E090000}"/>
    <cellStyle name="Normal 2 2 2 3 2" xfId="2573" xr:uid="{00000000-0005-0000-0000-00008F090000}"/>
    <cellStyle name="Normal 2 2 2 3 2 2" xfId="2574" xr:uid="{00000000-0005-0000-0000-000090090000}"/>
    <cellStyle name="Normal 2 2 2 3 3" xfId="2575" xr:uid="{00000000-0005-0000-0000-000091090000}"/>
    <cellStyle name="Normal 2 2 2 3 3 2" xfId="2576" xr:uid="{00000000-0005-0000-0000-000092090000}"/>
    <cellStyle name="Normal 2 2 2 3 4" xfId="2577" xr:uid="{00000000-0005-0000-0000-000093090000}"/>
    <cellStyle name="Normal 2 2 2 4" xfId="2578" xr:uid="{00000000-0005-0000-0000-000094090000}"/>
    <cellStyle name="Normal 2 2 2 4 2" xfId="2579" xr:uid="{00000000-0005-0000-0000-000095090000}"/>
    <cellStyle name="Normal 2 2 2 5" xfId="2580" xr:uid="{00000000-0005-0000-0000-000096090000}"/>
    <cellStyle name="Normal 2 2 2 6" xfId="2581" xr:uid="{00000000-0005-0000-0000-000097090000}"/>
    <cellStyle name="Normal 2 2 2 7" xfId="2582" xr:uid="{00000000-0005-0000-0000-000098090000}"/>
    <cellStyle name="Normal 2 2 2 8" xfId="2583" xr:uid="{00000000-0005-0000-0000-000099090000}"/>
    <cellStyle name="Normal 2 2 2 9" xfId="2584" xr:uid="{00000000-0005-0000-0000-00009A090000}"/>
    <cellStyle name="Normal 2 2 20" xfId="2585" xr:uid="{00000000-0005-0000-0000-00009B090000}"/>
    <cellStyle name="Normal 2 2 3" xfId="104" xr:uid="{00000000-0005-0000-0000-00009C090000}"/>
    <cellStyle name="Normal 2 2 3 2" xfId="273" xr:uid="{00000000-0005-0000-0000-00009D090000}"/>
    <cellStyle name="Normal 2 2 3 2 2" xfId="2586" xr:uid="{00000000-0005-0000-0000-00009E090000}"/>
    <cellStyle name="Normal 2 2 3 3" xfId="2587" xr:uid="{00000000-0005-0000-0000-00009F090000}"/>
    <cellStyle name="Normal 2 2 3 3 2" xfId="2588" xr:uid="{00000000-0005-0000-0000-0000A0090000}"/>
    <cellStyle name="Normal 2 2 3 3 3" xfId="2589" xr:uid="{00000000-0005-0000-0000-0000A1090000}"/>
    <cellStyle name="Normal 2 2 3 4" xfId="2590" xr:uid="{00000000-0005-0000-0000-0000A2090000}"/>
    <cellStyle name="Normal 2 2 3 5" xfId="2591" xr:uid="{00000000-0005-0000-0000-0000A3090000}"/>
    <cellStyle name="Normal 2 2 4" xfId="261" xr:uid="{00000000-0005-0000-0000-0000A4090000}"/>
    <cellStyle name="Normal 2 2 4 2" xfId="2592" xr:uid="{00000000-0005-0000-0000-0000A5090000}"/>
    <cellStyle name="Normal 2 2 4 3" xfId="2593" xr:uid="{00000000-0005-0000-0000-0000A6090000}"/>
    <cellStyle name="Normal 2 2 4 4" xfId="2594" xr:uid="{00000000-0005-0000-0000-0000A7090000}"/>
    <cellStyle name="Normal 2 2 4 5" xfId="2595" xr:uid="{00000000-0005-0000-0000-0000A8090000}"/>
    <cellStyle name="Normal 2 2 5" xfId="2596" xr:uid="{00000000-0005-0000-0000-0000A9090000}"/>
    <cellStyle name="Normal 2 2 5 2" xfId="2597" xr:uid="{00000000-0005-0000-0000-0000AA090000}"/>
    <cellStyle name="Normal 2 2 6" xfId="2598" xr:uid="{00000000-0005-0000-0000-0000AB090000}"/>
    <cellStyle name="Normal 2 2 6 2" xfId="2599" xr:uid="{00000000-0005-0000-0000-0000AC090000}"/>
    <cellStyle name="Normal 2 2 7" xfId="2600" xr:uid="{00000000-0005-0000-0000-0000AD090000}"/>
    <cellStyle name="Normal 2 2 7 2" xfId="2601" xr:uid="{00000000-0005-0000-0000-0000AE090000}"/>
    <cellStyle name="Normal 2 2 8" xfId="2602" xr:uid="{00000000-0005-0000-0000-0000AF090000}"/>
    <cellStyle name="Normal 2 2 8 2" xfId="2603" xr:uid="{00000000-0005-0000-0000-0000B0090000}"/>
    <cellStyle name="Normal 2 2 9" xfId="2604" xr:uid="{00000000-0005-0000-0000-0000B1090000}"/>
    <cellStyle name="Normal 2 2 9 2" xfId="2605" xr:uid="{00000000-0005-0000-0000-0000B2090000}"/>
    <cellStyle name="Normal 2 20" xfId="2606" xr:uid="{00000000-0005-0000-0000-0000B3090000}"/>
    <cellStyle name="Normal 2 205" xfId="2607" xr:uid="{00000000-0005-0000-0000-0000B4090000}"/>
    <cellStyle name="Normal 2 21" xfId="2608" xr:uid="{00000000-0005-0000-0000-0000B5090000}"/>
    <cellStyle name="Normal 2 3" xfId="105" xr:uid="{00000000-0005-0000-0000-0000B6090000}"/>
    <cellStyle name="Normal 2 3 2" xfId="262" xr:uid="{00000000-0005-0000-0000-0000B7090000}"/>
    <cellStyle name="Normal 2 3 2 2" xfId="2609" xr:uid="{00000000-0005-0000-0000-0000B8090000}"/>
    <cellStyle name="Normal 2 3 2 2 2" xfId="2610" xr:uid="{00000000-0005-0000-0000-0000B9090000}"/>
    <cellStyle name="Normal 2 3 2 3" xfId="2611" xr:uid="{00000000-0005-0000-0000-0000BA090000}"/>
    <cellStyle name="Normal 2 3 2 4" xfId="2612" xr:uid="{00000000-0005-0000-0000-0000BB090000}"/>
    <cellStyle name="Normal 2 3 2 5" xfId="2613" xr:uid="{00000000-0005-0000-0000-0000BC090000}"/>
    <cellStyle name="Normal 2 3 2 6" xfId="2614" xr:uid="{00000000-0005-0000-0000-0000BD090000}"/>
    <cellStyle name="Normal 2 3 2 7" xfId="2615" xr:uid="{00000000-0005-0000-0000-0000BE090000}"/>
    <cellStyle name="Normal 2 3 3" xfId="2616" xr:uid="{00000000-0005-0000-0000-0000BF090000}"/>
    <cellStyle name="Normal 2 3 3 2" xfId="2617" xr:uid="{00000000-0005-0000-0000-0000C0090000}"/>
    <cellStyle name="Normal 2 3 4" xfId="2618" xr:uid="{00000000-0005-0000-0000-0000C1090000}"/>
    <cellStyle name="Normal 2 3 5" xfId="2619" xr:uid="{00000000-0005-0000-0000-0000C2090000}"/>
    <cellStyle name="Normal 2 3 6" xfId="2620" xr:uid="{00000000-0005-0000-0000-0000C3090000}"/>
    <cellStyle name="Normal 2 3 7" xfId="2621" xr:uid="{00000000-0005-0000-0000-0000C4090000}"/>
    <cellStyle name="Normal 2 3 8" xfId="2622" xr:uid="{00000000-0005-0000-0000-0000C5090000}"/>
    <cellStyle name="Normal 2 4" xfId="106" xr:uid="{00000000-0005-0000-0000-0000C6090000}"/>
    <cellStyle name="Normal 2 4 2" xfId="263" xr:uid="{00000000-0005-0000-0000-0000C7090000}"/>
    <cellStyle name="Normal 2 4 2 2" xfId="2623" xr:uid="{00000000-0005-0000-0000-0000C8090000}"/>
    <cellStyle name="Normal 2 4 2 3" xfId="2624" xr:uid="{00000000-0005-0000-0000-0000C9090000}"/>
    <cellStyle name="Normal 2 4 2 4" xfId="2625" xr:uid="{00000000-0005-0000-0000-0000CA090000}"/>
    <cellStyle name="Normal 2 4 2 5" xfId="2626" xr:uid="{00000000-0005-0000-0000-0000CB090000}"/>
    <cellStyle name="Normal 2 4 2 6" xfId="2627" xr:uid="{00000000-0005-0000-0000-0000CC090000}"/>
    <cellStyle name="Normal 2 4 3" xfId="2628" xr:uid="{00000000-0005-0000-0000-0000CD090000}"/>
    <cellStyle name="Normal 2 4 3 2" xfId="2629" xr:uid="{00000000-0005-0000-0000-0000CE090000}"/>
    <cellStyle name="Normal 2 4 4" xfId="2630" xr:uid="{00000000-0005-0000-0000-0000CF090000}"/>
    <cellStyle name="Normal 2 4 5" xfId="2631" xr:uid="{00000000-0005-0000-0000-0000D0090000}"/>
    <cellStyle name="Normal 2 4 6" xfId="2632" xr:uid="{00000000-0005-0000-0000-0000D1090000}"/>
    <cellStyle name="Normal 2 4 7" xfId="2633" xr:uid="{00000000-0005-0000-0000-0000D2090000}"/>
    <cellStyle name="Normal 2 4 8" xfId="2634" xr:uid="{00000000-0005-0000-0000-0000D3090000}"/>
    <cellStyle name="Normal 2 5" xfId="107" xr:uid="{00000000-0005-0000-0000-0000D4090000}"/>
    <cellStyle name="Normal 2 5 2" xfId="264" xr:uid="{00000000-0005-0000-0000-0000D5090000}"/>
    <cellStyle name="Normal 2 5 2 2" xfId="2635" xr:uid="{00000000-0005-0000-0000-0000D6090000}"/>
    <cellStyle name="Normal 2 5 2 3" xfId="2636" xr:uid="{00000000-0005-0000-0000-0000D7090000}"/>
    <cellStyle name="Normal 2 5 2 4" xfId="2637" xr:uid="{00000000-0005-0000-0000-0000D8090000}"/>
    <cellStyle name="Normal 2 5 2 5" xfId="2638" xr:uid="{00000000-0005-0000-0000-0000D9090000}"/>
    <cellStyle name="Normal 2 5 2 6" xfId="2639" xr:uid="{00000000-0005-0000-0000-0000DA090000}"/>
    <cellStyle name="Normal 2 5 3" xfId="2640" xr:uid="{00000000-0005-0000-0000-0000DB090000}"/>
    <cellStyle name="Normal 2 5 4" xfId="2641" xr:uid="{00000000-0005-0000-0000-0000DC090000}"/>
    <cellStyle name="Normal 2 5 5" xfId="2642" xr:uid="{00000000-0005-0000-0000-0000DD090000}"/>
    <cellStyle name="Normal 2 5 6" xfId="2643" xr:uid="{00000000-0005-0000-0000-0000DE090000}"/>
    <cellStyle name="Normal 2 5 7" xfId="2644" xr:uid="{00000000-0005-0000-0000-0000DF090000}"/>
    <cellStyle name="Normal 2 6" xfId="108" xr:uid="{00000000-0005-0000-0000-0000E0090000}"/>
    <cellStyle name="Normal 2 6 2" xfId="2645" xr:uid="{00000000-0005-0000-0000-0000E1090000}"/>
    <cellStyle name="Normal 2 6 2 2" xfId="2646" xr:uid="{00000000-0005-0000-0000-0000E2090000}"/>
    <cellStyle name="Normal 2 6 2 3" xfId="2647" xr:uid="{00000000-0005-0000-0000-0000E3090000}"/>
    <cellStyle name="Normal 2 6 3" xfId="2648" xr:uid="{00000000-0005-0000-0000-0000E4090000}"/>
    <cellStyle name="Normal 2 6 4" xfId="2649" xr:uid="{00000000-0005-0000-0000-0000E5090000}"/>
    <cellStyle name="Normal 2 6 5" xfId="2650" xr:uid="{00000000-0005-0000-0000-0000E6090000}"/>
    <cellStyle name="Normal 2 6 6" xfId="2651" xr:uid="{00000000-0005-0000-0000-0000E7090000}"/>
    <cellStyle name="Normal 2 6 7" xfId="2652" xr:uid="{00000000-0005-0000-0000-0000E8090000}"/>
    <cellStyle name="Normal 2 7" xfId="109" xr:uid="{00000000-0005-0000-0000-0000E9090000}"/>
    <cellStyle name="Normal 2 7 2" xfId="2653" xr:uid="{00000000-0005-0000-0000-0000EA090000}"/>
    <cellStyle name="Normal 2 7 2 2" xfId="2654" xr:uid="{00000000-0005-0000-0000-0000EB090000}"/>
    <cellStyle name="Normal 2 7 2 3" xfId="2655" xr:uid="{00000000-0005-0000-0000-0000EC090000}"/>
    <cellStyle name="Normal 2 7 3" xfId="2656" xr:uid="{00000000-0005-0000-0000-0000ED090000}"/>
    <cellStyle name="Normal 2 7 4" xfId="2657" xr:uid="{00000000-0005-0000-0000-0000EE090000}"/>
    <cellStyle name="Normal 2 7 5" xfId="2658" xr:uid="{00000000-0005-0000-0000-0000EF090000}"/>
    <cellStyle name="Normal 2 8" xfId="110" xr:uid="{00000000-0005-0000-0000-0000F0090000}"/>
    <cellStyle name="Normal 2 8 2" xfId="2659" xr:uid="{00000000-0005-0000-0000-0000F1090000}"/>
    <cellStyle name="Normal 2 8 2 2" xfId="2660" xr:uid="{00000000-0005-0000-0000-0000F2090000}"/>
    <cellStyle name="Normal 2 8 2 3" xfId="2661" xr:uid="{00000000-0005-0000-0000-0000F3090000}"/>
    <cellStyle name="Normal 2 8 3" xfId="2662" xr:uid="{00000000-0005-0000-0000-0000F4090000}"/>
    <cellStyle name="Normal 2 8 4" xfId="2663" xr:uid="{00000000-0005-0000-0000-0000F5090000}"/>
    <cellStyle name="Normal 2 9" xfId="111" xr:uid="{00000000-0005-0000-0000-0000F6090000}"/>
    <cellStyle name="Normal 2 9 2" xfId="2664" xr:uid="{00000000-0005-0000-0000-0000F7090000}"/>
    <cellStyle name="Normal 2 9 2 2" xfId="2665" xr:uid="{00000000-0005-0000-0000-0000F8090000}"/>
    <cellStyle name="Normal 2 9 2 3" xfId="2666" xr:uid="{00000000-0005-0000-0000-0000F9090000}"/>
    <cellStyle name="Normal 2 9 3" xfId="2667" xr:uid="{00000000-0005-0000-0000-0000FA090000}"/>
    <cellStyle name="Normal 2 9 4" xfId="2668" xr:uid="{00000000-0005-0000-0000-0000FB090000}"/>
    <cellStyle name="Normal 2_summary-NOZIE-26ogos" xfId="112" xr:uid="{00000000-0005-0000-0000-0000FC090000}"/>
    <cellStyle name="Normal 20" xfId="113" xr:uid="{00000000-0005-0000-0000-0000FD090000}"/>
    <cellStyle name="Normal 20 2" xfId="2669" xr:uid="{00000000-0005-0000-0000-0000FE090000}"/>
    <cellStyle name="Normal 20 2 2" xfId="2670" xr:uid="{00000000-0005-0000-0000-0000FF090000}"/>
    <cellStyle name="Normal 20 3" xfId="2671" xr:uid="{00000000-0005-0000-0000-0000000A0000}"/>
    <cellStyle name="Normal 21" xfId="114" xr:uid="{00000000-0005-0000-0000-0000010A0000}"/>
    <cellStyle name="Normal 21 2" xfId="2672" xr:uid="{00000000-0005-0000-0000-0000020A0000}"/>
    <cellStyle name="Normal 21 2 2" xfId="2673" xr:uid="{00000000-0005-0000-0000-0000030A0000}"/>
    <cellStyle name="Normal 21 3" xfId="2674" xr:uid="{00000000-0005-0000-0000-0000040A0000}"/>
    <cellStyle name="Normal 22" xfId="115" xr:uid="{00000000-0005-0000-0000-0000050A0000}"/>
    <cellStyle name="Normal 22 2" xfId="2675" xr:uid="{00000000-0005-0000-0000-0000060A0000}"/>
    <cellStyle name="Normal 22 2 2" xfId="2676" xr:uid="{00000000-0005-0000-0000-0000070A0000}"/>
    <cellStyle name="Normal 22 2 2 2" xfId="2677" xr:uid="{00000000-0005-0000-0000-0000080A0000}"/>
    <cellStyle name="Normal 22 2 2 2 2" xfId="2678" xr:uid="{00000000-0005-0000-0000-0000090A0000}"/>
    <cellStyle name="Normal 22 2 2 2 2 2" xfId="2679" xr:uid="{00000000-0005-0000-0000-00000A0A0000}"/>
    <cellStyle name="Normal 22 2 2 2 3" xfId="2680" xr:uid="{00000000-0005-0000-0000-00000B0A0000}"/>
    <cellStyle name="Normal 22 2 2 3" xfId="2681" xr:uid="{00000000-0005-0000-0000-00000C0A0000}"/>
    <cellStyle name="Normal 22 2 2 3 2" xfId="2682" xr:uid="{00000000-0005-0000-0000-00000D0A0000}"/>
    <cellStyle name="Normal 22 2 2 4" xfId="2683" xr:uid="{00000000-0005-0000-0000-00000E0A0000}"/>
    <cellStyle name="Normal 22 2 2 4 2" xfId="2684" xr:uid="{00000000-0005-0000-0000-00000F0A0000}"/>
    <cellStyle name="Normal 22 2 2 5" xfId="2685" xr:uid="{00000000-0005-0000-0000-0000100A0000}"/>
    <cellStyle name="Normal 22 2 3" xfId="2686" xr:uid="{00000000-0005-0000-0000-0000110A0000}"/>
    <cellStyle name="Normal 22 2 3 2" xfId="2687" xr:uid="{00000000-0005-0000-0000-0000120A0000}"/>
    <cellStyle name="Normal 22 2 3 2 2" xfId="2688" xr:uid="{00000000-0005-0000-0000-0000130A0000}"/>
    <cellStyle name="Normal 22 2 3 3" xfId="2689" xr:uid="{00000000-0005-0000-0000-0000140A0000}"/>
    <cellStyle name="Normal 22 2 4" xfId="2690" xr:uid="{00000000-0005-0000-0000-0000150A0000}"/>
    <cellStyle name="Normal 22 2 4 2" xfId="2691" xr:uid="{00000000-0005-0000-0000-0000160A0000}"/>
    <cellStyle name="Normal 22 2 5" xfId="2692" xr:uid="{00000000-0005-0000-0000-0000170A0000}"/>
    <cellStyle name="Normal 22 2 5 2" xfId="2693" xr:uid="{00000000-0005-0000-0000-0000180A0000}"/>
    <cellStyle name="Normal 22 2 6" xfId="2694" xr:uid="{00000000-0005-0000-0000-0000190A0000}"/>
    <cellStyle name="Normal 22 2 7" xfId="2695" xr:uid="{00000000-0005-0000-0000-00001A0A0000}"/>
    <cellStyle name="Normal 22 2 8" xfId="2696" xr:uid="{00000000-0005-0000-0000-00001B0A0000}"/>
    <cellStyle name="Normal 22 3" xfId="2697" xr:uid="{00000000-0005-0000-0000-00001C0A0000}"/>
    <cellStyle name="Normal 23" xfId="116" xr:uid="{00000000-0005-0000-0000-00001D0A0000}"/>
    <cellStyle name="Normal 23 2" xfId="2698" xr:uid="{00000000-0005-0000-0000-00001E0A0000}"/>
    <cellStyle name="Normal 23 2 2" xfId="2699" xr:uid="{00000000-0005-0000-0000-00001F0A0000}"/>
    <cellStyle name="Normal 23 2 2 2" xfId="2700" xr:uid="{00000000-0005-0000-0000-0000200A0000}"/>
    <cellStyle name="Normal 23 2 2 2 2" xfId="2701" xr:uid="{00000000-0005-0000-0000-0000210A0000}"/>
    <cellStyle name="Normal 23 2 2 2 2 2" xfId="2702" xr:uid="{00000000-0005-0000-0000-0000220A0000}"/>
    <cellStyle name="Normal 23 2 2 2 3" xfId="2703" xr:uid="{00000000-0005-0000-0000-0000230A0000}"/>
    <cellStyle name="Normal 23 2 2 3" xfId="2704" xr:uid="{00000000-0005-0000-0000-0000240A0000}"/>
    <cellStyle name="Normal 23 2 2 3 2" xfId="2705" xr:uid="{00000000-0005-0000-0000-0000250A0000}"/>
    <cellStyle name="Normal 23 2 2 4" xfId="2706" xr:uid="{00000000-0005-0000-0000-0000260A0000}"/>
    <cellStyle name="Normal 23 2 2 4 2" xfId="2707" xr:uid="{00000000-0005-0000-0000-0000270A0000}"/>
    <cellStyle name="Normal 23 2 2 5" xfId="2708" xr:uid="{00000000-0005-0000-0000-0000280A0000}"/>
    <cellStyle name="Normal 23 2 3" xfId="2709" xr:uid="{00000000-0005-0000-0000-0000290A0000}"/>
    <cellStyle name="Normal 23 2 3 2" xfId="2710" xr:uid="{00000000-0005-0000-0000-00002A0A0000}"/>
    <cellStyle name="Normal 23 2 3 2 2" xfId="2711" xr:uid="{00000000-0005-0000-0000-00002B0A0000}"/>
    <cellStyle name="Normal 23 2 3 3" xfId="2712" xr:uid="{00000000-0005-0000-0000-00002C0A0000}"/>
    <cellStyle name="Normal 23 2 4" xfId="2713" xr:uid="{00000000-0005-0000-0000-00002D0A0000}"/>
    <cellStyle name="Normal 23 2 4 2" xfId="2714" xr:uid="{00000000-0005-0000-0000-00002E0A0000}"/>
    <cellStyle name="Normal 23 2 5" xfId="2715" xr:uid="{00000000-0005-0000-0000-00002F0A0000}"/>
    <cellStyle name="Normal 23 2 5 2" xfId="2716" xr:uid="{00000000-0005-0000-0000-0000300A0000}"/>
    <cellStyle name="Normal 23 2 6" xfId="2717" xr:uid="{00000000-0005-0000-0000-0000310A0000}"/>
    <cellStyle name="Normal 23 2 7" xfId="2718" xr:uid="{00000000-0005-0000-0000-0000320A0000}"/>
    <cellStyle name="Normal 23 2 8" xfId="2719" xr:uid="{00000000-0005-0000-0000-0000330A0000}"/>
    <cellStyle name="Normal 23 3" xfId="2720" xr:uid="{00000000-0005-0000-0000-0000340A0000}"/>
    <cellStyle name="Normal 24" xfId="117" xr:uid="{00000000-0005-0000-0000-0000350A0000}"/>
    <cellStyle name="Normal 24 2" xfId="2721" xr:uid="{00000000-0005-0000-0000-0000360A0000}"/>
    <cellStyle name="Normal 24 2 2" xfId="2722" xr:uid="{00000000-0005-0000-0000-0000370A0000}"/>
    <cellStyle name="Normal 24 3" xfId="2723" xr:uid="{00000000-0005-0000-0000-0000380A0000}"/>
    <cellStyle name="Normal 25" xfId="118" xr:uid="{00000000-0005-0000-0000-0000390A0000}"/>
    <cellStyle name="Normal 25 2" xfId="2724" xr:uid="{00000000-0005-0000-0000-00003A0A0000}"/>
    <cellStyle name="Normal 25 2 2" xfId="2725" xr:uid="{00000000-0005-0000-0000-00003B0A0000}"/>
    <cellStyle name="Normal 25 3" xfId="2726" xr:uid="{00000000-0005-0000-0000-00003C0A0000}"/>
    <cellStyle name="Normal 26" xfId="119" xr:uid="{00000000-0005-0000-0000-00003D0A0000}"/>
    <cellStyle name="Normal 26 2" xfId="2727" xr:uid="{00000000-0005-0000-0000-00003E0A0000}"/>
    <cellStyle name="Normal 26 2 2" xfId="2728" xr:uid="{00000000-0005-0000-0000-00003F0A0000}"/>
    <cellStyle name="Normal 26 3" xfId="2729" xr:uid="{00000000-0005-0000-0000-0000400A0000}"/>
    <cellStyle name="Normal 27" xfId="120" xr:uid="{00000000-0005-0000-0000-0000410A0000}"/>
    <cellStyle name="Normal 27 2" xfId="275" xr:uid="{00000000-0005-0000-0000-0000420A0000}"/>
    <cellStyle name="Normal 28" xfId="121" xr:uid="{00000000-0005-0000-0000-0000430A0000}"/>
    <cellStyle name="Normal 28 2" xfId="2730" xr:uid="{00000000-0005-0000-0000-0000440A0000}"/>
    <cellStyle name="Normal 28 2 2" xfId="2731" xr:uid="{00000000-0005-0000-0000-0000450A0000}"/>
    <cellStyle name="Normal 28 3" xfId="2732" xr:uid="{00000000-0005-0000-0000-0000460A0000}"/>
    <cellStyle name="Normal 29" xfId="122" xr:uid="{00000000-0005-0000-0000-0000470A0000}"/>
    <cellStyle name="Normal 29 2" xfId="196" xr:uid="{00000000-0005-0000-0000-0000480A0000}"/>
    <cellStyle name="Normal 29 3" xfId="2733" xr:uid="{00000000-0005-0000-0000-0000490A0000}"/>
    <cellStyle name="Normal 29 4" xfId="2734" xr:uid="{00000000-0005-0000-0000-00004A0A0000}"/>
    <cellStyle name="Normal 3" xfId="123" xr:uid="{00000000-0005-0000-0000-00004B0A0000}"/>
    <cellStyle name="Normal 3 10" xfId="124" xr:uid="{00000000-0005-0000-0000-00004C0A0000}"/>
    <cellStyle name="Normal 3 10 2" xfId="2735" xr:uid="{00000000-0005-0000-0000-00004D0A0000}"/>
    <cellStyle name="Normal 3 10 2 2" xfId="2736" xr:uid="{00000000-0005-0000-0000-00004E0A0000}"/>
    <cellStyle name="Normal 3 10 2 3" xfId="2737" xr:uid="{00000000-0005-0000-0000-00004F0A0000}"/>
    <cellStyle name="Normal 3 10 3" xfId="2738" xr:uid="{00000000-0005-0000-0000-0000500A0000}"/>
    <cellStyle name="Normal 3 11" xfId="125" xr:uid="{00000000-0005-0000-0000-0000510A0000}"/>
    <cellStyle name="Normal 3 11 2" xfId="2739" xr:uid="{00000000-0005-0000-0000-0000520A0000}"/>
    <cellStyle name="Normal 3 11 2 2" xfId="2740" xr:uid="{00000000-0005-0000-0000-0000530A0000}"/>
    <cellStyle name="Normal 3 11 2 3" xfId="2741" xr:uid="{00000000-0005-0000-0000-0000540A0000}"/>
    <cellStyle name="Normal 3 11 3" xfId="2742" xr:uid="{00000000-0005-0000-0000-0000550A0000}"/>
    <cellStyle name="Normal 3 12" xfId="126" xr:uid="{00000000-0005-0000-0000-0000560A0000}"/>
    <cellStyle name="Normal 3 12 2" xfId="2743" xr:uid="{00000000-0005-0000-0000-0000570A0000}"/>
    <cellStyle name="Normal 3 12 3" xfId="2744" xr:uid="{00000000-0005-0000-0000-0000580A0000}"/>
    <cellStyle name="Normal 3 12 4" xfId="2745" xr:uid="{00000000-0005-0000-0000-0000590A0000}"/>
    <cellStyle name="Normal 3 13" xfId="289" xr:uid="{00000000-0005-0000-0000-00005A0A0000}"/>
    <cellStyle name="Normal 3 13 2" xfId="2746" xr:uid="{00000000-0005-0000-0000-00005B0A0000}"/>
    <cellStyle name="Normal 3 13 3" xfId="2747" xr:uid="{00000000-0005-0000-0000-00005C0A0000}"/>
    <cellStyle name="Normal 3 13 4" xfId="2748" xr:uid="{00000000-0005-0000-0000-00005D0A0000}"/>
    <cellStyle name="Normal 3 14" xfId="2749" xr:uid="{00000000-0005-0000-0000-00005E0A0000}"/>
    <cellStyle name="Normal 3 14 2" xfId="2750" xr:uid="{00000000-0005-0000-0000-00005F0A0000}"/>
    <cellStyle name="Normal 3 15" xfId="2751" xr:uid="{00000000-0005-0000-0000-0000600A0000}"/>
    <cellStyle name="Normal 3 15 2" xfId="2752" xr:uid="{00000000-0005-0000-0000-0000610A0000}"/>
    <cellStyle name="Normal 3 16" xfId="2753" xr:uid="{00000000-0005-0000-0000-0000620A0000}"/>
    <cellStyle name="Normal 3 17" xfId="2754" xr:uid="{00000000-0005-0000-0000-0000630A0000}"/>
    <cellStyle name="Normal 3 18" xfId="2755" xr:uid="{00000000-0005-0000-0000-0000640A0000}"/>
    <cellStyle name="Normal 3 19" xfId="2756" xr:uid="{00000000-0005-0000-0000-0000650A0000}"/>
    <cellStyle name="Normal 3 2" xfId="127" xr:uid="{00000000-0005-0000-0000-0000660A0000}"/>
    <cellStyle name="Normal 3 2 2" xfId="265" xr:uid="{00000000-0005-0000-0000-0000670A0000}"/>
    <cellStyle name="Normal 3 2 2 2" xfId="2757" xr:uid="{00000000-0005-0000-0000-0000680A0000}"/>
    <cellStyle name="Normal 3 2 2 3" xfId="2758" xr:uid="{00000000-0005-0000-0000-0000690A0000}"/>
    <cellStyle name="Normal 3 2 2 4" xfId="2759" xr:uid="{00000000-0005-0000-0000-00006A0A0000}"/>
    <cellStyle name="Normal 3 2 2 5" xfId="2760" xr:uid="{00000000-0005-0000-0000-00006B0A0000}"/>
    <cellStyle name="Normal 3 2 2 6" xfId="2761" xr:uid="{00000000-0005-0000-0000-00006C0A0000}"/>
    <cellStyle name="Normal 3 2 3" xfId="290" xr:uid="{00000000-0005-0000-0000-00006D0A0000}"/>
    <cellStyle name="Normal 3 2 3 2" xfId="2762" xr:uid="{00000000-0005-0000-0000-00006E0A0000}"/>
    <cellStyle name="Normal 3 2 3 2 2" xfId="2763" xr:uid="{00000000-0005-0000-0000-00006F0A0000}"/>
    <cellStyle name="Normal 3 2 3 2 2 2" xfId="2764" xr:uid="{00000000-0005-0000-0000-0000700A0000}"/>
    <cellStyle name="Normal 3 2 3 2 2 2 2" xfId="2765" xr:uid="{00000000-0005-0000-0000-0000710A0000}"/>
    <cellStyle name="Normal 3 2 3 2 2 3" xfId="2766" xr:uid="{00000000-0005-0000-0000-0000720A0000}"/>
    <cellStyle name="Normal 3 2 3 2 3" xfId="2767" xr:uid="{00000000-0005-0000-0000-0000730A0000}"/>
    <cellStyle name="Normal 3 2 3 2 3 2" xfId="2768" xr:uid="{00000000-0005-0000-0000-0000740A0000}"/>
    <cellStyle name="Normal 3 2 3 2 4" xfId="2769" xr:uid="{00000000-0005-0000-0000-0000750A0000}"/>
    <cellStyle name="Normal 3 2 3 2 4 2" xfId="2770" xr:uid="{00000000-0005-0000-0000-0000760A0000}"/>
    <cellStyle name="Normal 3 2 3 2 5" xfId="2771" xr:uid="{00000000-0005-0000-0000-0000770A0000}"/>
    <cellStyle name="Normal 3 2 3 3" xfId="2772" xr:uid="{00000000-0005-0000-0000-0000780A0000}"/>
    <cellStyle name="Normal 3 2 3 3 2" xfId="2773" xr:uid="{00000000-0005-0000-0000-0000790A0000}"/>
    <cellStyle name="Normal 3 2 3 3 2 2" xfId="2774" xr:uid="{00000000-0005-0000-0000-00007A0A0000}"/>
    <cellStyle name="Normal 3 2 3 3 3" xfId="2775" xr:uid="{00000000-0005-0000-0000-00007B0A0000}"/>
    <cellStyle name="Normal 3 2 3 4" xfId="2776" xr:uid="{00000000-0005-0000-0000-00007C0A0000}"/>
    <cellStyle name="Normal 3 2 3 4 2" xfId="2777" xr:uid="{00000000-0005-0000-0000-00007D0A0000}"/>
    <cellStyle name="Normal 3 2 3 5" xfId="2778" xr:uid="{00000000-0005-0000-0000-00007E0A0000}"/>
    <cellStyle name="Normal 3 2 3 5 2" xfId="2779" xr:uid="{00000000-0005-0000-0000-00007F0A0000}"/>
    <cellStyle name="Normal 3 2 3 6" xfId="2780" xr:uid="{00000000-0005-0000-0000-0000800A0000}"/>
    <cellStyle name="Normal 3 2 4" xfId="2781" xr:uid="{00000000-0005-0000-0000-0000810A0000}"/>
    <cellStyle name="Normal 3 2 5" xfId="2782" xr:uid="{00000000-0005-0000-0000-0000820A0000}"/>
    <cellStyle name="Normal 3 2 6" xfId="2783" xr:uid="{00000000-0005-0000-0000-0000830A0000}"/>
    <cellStyle name="Normal 3 2 7" xfId="2784" xr:uid="{00000000-0005-0000-0000-0000840A0000}"/>
    <cellStyle name="Normal 3 20" xfId="2785" xr:uid="{00000000-0005-0000-0000-0000850A0000}"/>
    <cellStyle name="Normal 3 3" xfId="128" xr:uid="{00000000-0005-0000-0000-0000860A0000}"/>
    <cellStyle name="Normal 3 3 2" xfId="129" xr:uid="{00000000-0005-0000-0000-0000870A0000}"/>
    <cellStyle name="Normal 3 3 2 2" xfId="2786" xr:uid="{00000000-0005-0000-0000-0000880A0000}"/>
    <cellStyle name="Normal 3 3 2 2 2" xfId="2787" xr:uid="{00000000-0005-0000-0000-0000890A0000}"/>
    <cellStyle name="Normal 3 3 2 2 3" xfId="2788" xr:uid="{00000000-0005-0000-0000-00008A0A0000}"/>
    <cellStyle name="Normal 3 3 2 3" xfId="2789" xr:uid="{00000000-0005-0000-0000-00008B0A0000}"/>
    <cellStyle name="Normal 3 3 2 4" xfId="2790" xr:uid="{00000000-0005-0000-0000-00008C0A0000}"/>
    <cellStyle name="Normal 3 3 2 5" xfId="2791" xr:uid="{00000000-0005-0000-0000-00008D0A0000}"/>
    <cellStyle name="Normal 3 3 3" xfId="2792" xr:uid="{00000000-0005-0000-0000-00008E0A0000}"/>
    <cellStyle name="Normal 3 3 3 2" xfId="2793" xr:uid="{00000000-0005-0000-0000-00008F0A0000}"/>
    <cellStyle name="Normal 3 3 3 3" xfId="2794" xr:uid="{00000000-0005-0000-0000-0000900A0000}"/>
    <cellStyle name="Normal 3 3 4" xfId="2795" xr:uid="{00000000-0005-0000-0000-0000910A0000}"/>
    <cellStyle name="Normal 3 3 5" xfId="2796" xr:uid="{00000000-0005-0000-0000-0000920A0000}"/>
    <cellStyle name="Normal 3 3 6" xfId="2797" xr:uid="{00000000-0005-0000-0000-0000930A0000}"/>
    <cellStyle name="Normal 3 3 7" xfId="2798" xr:uid="{00000000-0005-0000-0000-0000940A0000}"/>
    <cellStyle name="Normal 3 4" xfId="130" xr:uid="{00000000-0005-0000-0000-0000950A0000}"/>
    <cellStyle name="Normal 3 4 2" xfId="266" xr:uid="{00000000-0005-0000-0000-0000960A0000}"/>
    <cellStyle name="Normal 3 4 2 2" xfId="2799" xr:uid="{00000000-0005-0000-0000-0000970A0000}"/>
    <cellStyle name="Normal 3 4 2 3" xfId="2800" xr:uid="{00000000-0005-0000-0000-0000980A0000}"/>
    <cellStyle name="Normal 3 4 2 4" xfId="2801" xr:uid="{00000000-0005-0000-0000-0000990A0000}"/>
    <cellStyle name="Normal 3 4 2 5" xfId="2802" xr:uid="{00000000-0005-0000-0000-00009A0A0000}"/>
    <cellStyle name="Normal 3 4 2 6" xfId="2803" xr:uid="{00000000-0005-0000-0000-00009B0A0000}"/>
    <cellStyle name="Normal 3 4 3" xfId="2804" xr:uid="{00000000-0005-0000-0000-00009C0A0000}"/>
    <cellStyle name="Normal 3 4 4" xfId="2805" xr:uid="{00000000-0005-0000-0000-00009D0A0000}"/>
    <cellStyle name="Normal 3 4 5" xfId="2806" xr:uid="{00000000-0005-0000-0000-00009E0A0000}"/>
    <cellStyle name="Normal 3 4 6" xfId="2807" xr:uid="{00000000-0005-0000-0000-00009F0A0000}"/>
    <cellStyle name="Normal 3 5" xfId="131" xr:uid="{00000000-0005-0000-0000-0000A00A0000}"/>
    <cellStyle name="Normal 3 5 2" xfId="267" xr:uid="{00000000-0005-0000-0000-0000A10A0000}"/>
    <cellStyle name="Normal 3 5 2 2" xfId="2808" xr:uid="{00000000-0005-0000-0000-0000A20A0000}"/>
    <cellStyle name="Normal 3 5 2 3" xfId="2809" xr:uid="{00000000-0005-0000-0000-0000A30A0000}"/>
    <cellStyle name="Normal 3 5 2 4" xfId="2810" xr:uid="{00000000-0005-0000-0000-0000A40A0000}"/>
    <cellStyle name="Normal 3 5 2 5" xfId="2811" xr:uid="{00000000-0005-0000-0000-0000A50A0000}"/>
    <cellStyle name="Normal 3 5 2 6" xfId="2812" xr:uid="{00000000-0005-0000-0000-0000A60A0000}"/>
    <cellStyle name="Normal 3 5 3" xfId="2813" xr:uid="{00000000-0005-0000-0000-0000A70A0000}"/>
    <cellStyle name="Normal 3 5 4" xfId="2814" xr:uid="{00000000-0005-0000-0000-0000A80A0000}"/>
    <cellStyle name="Normal 3 5 5" xfId="2815" xr:uid="{00000000-0005-0000-0000-0000A90A0000}"/>
    <cellStyle name="Normal 3 5 6" xfId="2816" xr:uid="{00000000-0005-0000-0000-0000AA0A0000}"/>
    <cellStyle name="Normal 3 6" xfId="132" xr:uid="{00000000-0005-0000-0000-0000AB0A0000}"/>
    <cellStyle name="Normal 3 6 2" xfId="268" xr:uid="{00000000-0005-0000-0000-0000AC0A0000}"/>
    <cellStyle name="Normal 3 6 2 2" xfId="2817" xr:uid="{00000000-0005-0000-0000-0000AD0A0000}"/>
    <cellStyle name="Normal 3 6 2 3" xfId="2818" xr:uid="{00000000-0005-0000-0000-0000AE0A0000}"/>
    <cellStyle name="Normal 3 6 3" xfId="2819" xr:uid="{00000000-0005-0000-0000-0000AF0A0000}"/>
    <cellStyle name="Normal 3 6 4" xfId="2820" xr:uid="{00000000-0005-0000-0000-0000B00A0000}"/>
    <cellStyle name="Normal 3 6 5" xfId="2821" xr:uid="{00000000-0005-0000-0000-0000B10A0000}"/>
    <cellStyle name="Normal 3 6 6" xfId="2822" xr:uid="{00000000-0005-0000-0000-0000B20A0000}"/>
    <cellStyle name="Normal 3 6 7" xfId="2823" xr:uid="{00000000-0005-0000-0000-0000B30A0000}"/>
    <cellStyle name="Normal 3 7" xfId="133" xr:uid="{00000000-0005-0000-0000-0000B40A0000}"/>
    <cellStyle name="Normal 3 7 2" xfId="2824" xr:uid="{00000000-0005-0000-0000-0000B50A0000}"/>
    <cellStyle name="Normal 3 7 2 2" xfId="2825" xr:uid="{00000000-0005-0000-0000-0000B60A0000}"/>
    <cellStyle name="Normal 3 7 2 3" xfId="2826" xr:uid="{00000000-0005-0000-0000-0000B70A0000}"/>
    <cellStyle name="Normal 3 7 3" xfId="2827" xr:uid="{00000000-0005-0000-0000-0000B80A0000}"/>
    <cellStyle name="Normal 3 8" xfId="134" xr:uid="{00000000-0005-0000-0000-0000B90A0000}"/>
    <cellStyle name="Normal 3 8 2" xfId="2828" xr:uid="{00000000-0005-0000-0000-0000BA0A0000}"/>
    <cellStyle name="Normal 3 8 2 2" xfId="2829" xr:uid="{00000000-0005-0000-0000-0000BB0A0000}"/>
    <cellStyle name="Normal 3 8 2 3" xfId="2830" xr:uid="{00000000-0005-0000-0000-0000BC0A0000}"/>
    <cellStyle name="Normal 3 8 3" xfId="2831" xr:uid="{00000000-0005-0000-0000-0000BD0A0000}"/>
    <cellStyle name="Normal 3 9" xfId="135" xr:uid="{00000000-0005-0000-0000-0000BE0A0000}"/>
    <cellStyle name="Normal 3 9 2" xfId="2832" xr:uid="{00000000-0005-0000-0000-0000BF0A0000}"/>
    <cellStyle name="Normal 3 9 2 2" xfId="2833" xr:uid="{00000000-0005-0000-0000-0000C00A0000}"/>
    <cellStyle name="Normal 3 9 2 3" xfId="2834" xr:uid="{00000000-0005-0000-0000-0000C10A0000}"/>
    <cellStyle name="Normal 3 9 3" xfId="2835" xr:uid="{00000000-0005-0000-0000-0000C20A0000}"/>
    <cellStyle name="Normal 3_TOP 10 EE INDEX MAC 2010" xfId="2836" xr:uid="{00000000-0005-0000-0000-0000C30A0000}"/>
    <cellStyle name="Normal 30" xfId="200" xr:uid="{00000000-0005-0000-0000-0000C40A0000}"/>
    <cellStyle name="Normal 30 2" xfId="2837" xr:uid="{00000000-0005-0000-0000-0000C50A0000}"/>
    <cellStyle name="Normal 30 3" xfId="2838" xr:uid="{00000000-0005-0000-0000-0000C60A0000}"/>
    <cellStyle name="Normal 31" xfId="291" xr:uid="{00000000-0005-0000-0000-0000C70A0000}"/>
    <cellStyle name="Normal 31 2" xfId="2839" xr:uid="{00000000-0005-0000-0000-0000C80A0000}"/>
    <cellStyle name="Normal 31 3" xfId="2840" xr:uid="{00000000-0005-0000-0000-0000C90A0000}"/>
    <cellStyle name="Normal 32" xfId="292" xr:uid="{00000000-0005-0000-0000-0000CA0A0000}"/>
    <cellStyle name="Normal 32 2" xfId="2841" xr:uid="{00000000-0005-0000-0000-0000CB0A0000}"/>
    <cellStyle name="Normal 32 3" xfId="2842" xr:uid="{00000000-0005-0000-0000-0000CC0A0000}"/>
    <cellStyle name="Normal 33" xfId="293" xr:uid="{00000000-0005-0000-0000-0000CD0A0000}"/>
    <cellStyle name="Normal 33 2" xfId="2843" xr:uid="{00000000-0005-0000-0000-0000CE0A0000}"/>
    <cellStyle name="Normal 33 3" xfId="2844" xr:uid="{00000000-0005-0000-0000-0000CF0A0000}"/>
    <cellStyle name="Normal 34" xfId="2845" xr:uid="{00000000-0005-0000-0000-0000D00A0000}"/>
    <cellStyle name="Normal 35" xfId="2846" xr:uid="{00000000-0005-0000-0000-0000D10A0000}"/>
    <cellStyle name="Normal 36" xfId="2847" xr:uid="{00000000-0005-0000-0000-0000D20A0000}"/>
    <cellStyle name="Normal 37" xfId="2848" xr:uid="{00000000-0005-0000-0000-0000D30A0000}"/>
    <cellStyle name="Normal 38" xfId="2849" xr:uid="{00000000-0005-0000-0000-0000D40A0000}"/>
    <cellStyle name="Normal 39" xfId="2850" xr:uid="{00000000-0005-0000-0000-0000D50A0000}"/>
    <cellStyle name="Normal 4" xfId="136" xr:uid="{00000000-0005-0000-0000-0000D60A0000}"/>
    <cellStyle name="Normal 4 10" xfId="137" xr:uid="{00000000-0005-0000-0000-0000D70A0000}"/>
    <cellStyle name="Normal 4 10 2" xfId="2851" xr:uid="{00000000-0005-0000-0000-0000D80A0000}"/>
    <cellStyle name="Normal 4 10 2 2" xfId="2852" xr:uid="{00000000-0005-0000-0000-0000D90A0000}"/>
    <cellStyle name="Normal 4 10 3" xfId="2853" xr:uid="{00000000-0005-0000-0000-0000DA0A0000}"/>
    <cellStyle name="Normal 4 11" xfId="138" xr:uid="{00000000-0005-0000-0000-0000DB0A0000}"/>
    <cellStyle name="Normal 4 11 2" xfId="2854" xr:uid="{00000000-0005-0000-0000-0000DC0A0000}"/>
    <cellStyle name="Normal 4 11 2 2" xfId="2855" xr:uid="{00000000-0005-0000-0000-0000DD0A0000}"/>
    <cellStyle name="Normal 4 11 3" xfId="2856" xr:uid="{00000000-0005-0000-0000-0000DE0A0000}"/>
    <cellStyle name="Normal 4 12" xfId="139" xr:uid="{00000000-0005-0000-0000-0000DF0A0000}"/>
    <cellStyle name="Normal 4 12 2" xfId="2857" xr:uid="{00000000-0005-0000-0000-0000E00A0000}"/>
    <cellStyle name="Normal 4 12 3" xfId="2858" xr:uid="{00000000-0005-0000-0000-0000E10A0000}"/>
    <cellStyle name="Normal 4 13" xfId="294" xr:uid="{00000000-0005-0000-0000-0000E20A0000}"/>
    <cellStyle name="Normal 4 13 2" xfId="2859" xr:uid="{00000000-0005-0000-0000-0000E30A0000}"/>
    <cellStyle name="Normal 4 13 3" xfId="2860" xr:uid="{00000000-0005-0000-0000-0000E40A0000}"/>
    <cellStyle name="Normal 4 14" xfId="295" xr:uid="{00000000-0005-0000-0000-0000E50A0000}"/>
    <cellStyle name="Normal 4 15" xfId="2861" xr:uid="{00000000-0005-0000-0000-0000E60A0000}"/>
    <cellStyle name="Normal 4 16" xfId="2862" xr:uid="{00000000-0005-0000-0000-0000E70A0000}"/>
    <cellStyle name="Normal 4 17" xfId="2863" xr:uid="{00000000-0005-0000-0000-0000E80A0000}"/>
    <cellStyle name="Normal 4 2" xfId="140" xr:uid="{00000000-0005-0000-0000-0000E90A0000}"/>
    <cellStyle name="Normal 4 2 10" xfId="2864" xr:uid="{00000000-0005-0000-0000-0000EA0A0000}"/>
    <cellStyle name="Normal 4 2 11" xfId="2865" xr:uid="{00000000-0005-0000-0000-0000EB0A0000}"/>
    <cellStyle name="Normal 4 2 12" xfId="2866" xr:uid="{00000000-0005-0000-0000-0000EC0A0000}"/>
    <cellStyle name="Normal 4 2 2" xfId="2867" xr:uid="{00000000-0005-0000-0000-0000ED0A0000}"/>
    <cellStyle name="Normal 4 2 2 2" xfId="2868" xr:uid="{00000000-0005-0000-0000-0000EE0A0000}"/>
    <cellStyle name="Normal 4 2 2 2 2" xfId="2869" xr:uid="{00000000-0005-0000-0000-0000EF0A0000}"/>
    <cellStyle name="Normal 4 2 2 2 2 2" xfId="2870" xr:uid="{00000000-0005-0000-0000-0000F00A0000}"/>
    <cellStyle name="Normal 4 2 2 2 2 2 2" xfId="2871" xr:uid="{00000000-0005-0000-0000-0000F10A0000}"/>
    <cellStyle name="Normal 4 2 2 2 2 3" xfId="2872" xr:uid="{00000000-0005-0000-0000-0000F20A0000}"/>
    <cellStyle name="Normal 4 2 2 2 3" xfId="2873" xr:uid="{00000000-0005-0000-0000-0000F30A0000}"/>
    <cellStyle name="Normal 4 2 2 2 3 2" xfId="2874" xr:uid="{00000000-0005-0000-0000-0000F40A0000}"/>
    <cellStyle name="Normal 4 2 2 2 4" xfId="2875" xr:uid="{00000000-0005-0000-0000-0000F50A0000}"/>
    <cellStyle name="Normal 4 2 2 2 4 2" xfId="2876" xr:uid="{00000000-0005-0000-0000-0000F60A0000}"/>
    <cellStyle name="Normal 4 2 2 2 5" xfId="2877" xr:uid="{00000000-0005-0000-0000-0000F70A0000}"/>
    <cellStyle name="Normal 4 2 2 3" xfId="2878" xr:uid="{00000000-0005-0000-0000-0000F80A0000}"/>
    <cellStyle name="Normal 4 2 2 3 2" xfId="2879" xr:uid="{00000000-0005-0000-0000-0000F90A0000}"/>
    <cellStyle name="Normal 4 2 2 3 2 2" xfId="2880" xr:uid="{00000000-0005-0000-0000-0000FA0A0000}"/>
    <cellStyle name="Normal 4 2 2 3 3" xfId="2881" xr:uid="{00000000-0005-0000-0000-0000FB0A0000}"/>
    <cellStyle name="Normal 4 2 2 4" xfId="2882" xr:uid="{00000000-0005-0000-0000-0000FC0A0000}"/>
    <cellStyle name="Normal 4 2 2 4 2" xfId="2883" xr:uid="{00000000-0005-0000-0000-0000FD0A0000}"/>
    <cellStyle name="Normal 4 2 2 5" xfId="2884" xr:uid="{00000000-0005-0000-0000-0000FE0A0000}"/>
    <cellStyle name="Normal 4 2 2 5 2" xfId="2885" xr:uid="{00000000-0005-0000-0000-0000FF0A0000}"/>
    <cellStyle name="Normal 4 2 2 6" xfId="2886" xr:uid="{00000000-0005-0000-0000-0000000B0000}"/>
    <cellStyle name="Normal 4 2 2 7" xfId="2887" xr:uid="{00000000-0005-0000-0000-0000010B0000}"/>
    <cellStyle name="Normal 4 2 2 8" xfId="2888" xr:uid="{00000000-0005-0000-0000-0000020B0000}"/>
    <cellStyle name="Normal 4 2 3" xfId="2889" xr:uid="{00000000-0005-0000-0000-0000030B0000}"/>
    <cellStyle name="Normal 4 2 3 2" xfId="2890" xr:uid="{00000000-0005-0000-0000-0000040B0000}"/>
    <cellStyle name="Normal 4 2 3 2 2" xfId="2891" xr:uid="{00000000-0005-0000-0000-0000050B0000}"/>
    <cellStyle name="Normal 4 2 3 2 2 2" xfId="2892" xr:uid="{00000000-0005-0000-0000-0000060B0000}"/>
    <cellStyle name="Normal 4 2 3 2 3" xfId="2893" xr:uid="{00000000-0005-0000-0000-0000070B0000}"/>
    <cellStyle name="Normal 4 2 3 3" xfId="2894" xr:uid="{00000000-0005-0000-0000-0000080B0000}"/>
    <cellStyle name="Normal 4 2 3 3 2" xfId="2895" xr:uid="{00000000-0005-0000-0000-0000090B0000}"/>
    <cellStyle name="Normal 4 2 3 4" xfId="2896" xr:uid="{00000000-0005-0000-0000-00000A0B0000}"/>
    <cellStyle name="Normal 4 2 3 4 2" xfId="2897" xr:uid="{00000000-0005-0000-0000-00000B0B0000}"/>
    <cellStyle name="Normal 4 2 3 5" xfId="2898" xr:uid="{00000000-0005-0000-0000-00000C0B0000}"/>
    <cellStyle name="Normal 4 2 4" xfId="2899" xr:uid="{00000000-0005-0000-0000-00000D0B0000}"/>
    <cellStyle name="Normal 4 2 4 2" xfId="2900" xr:uid="{00000000-0005-0000-0000-00000E0B0000}"/>
    <cellStyle name="Normal 4 2 4 2 2" xfId="2901" xr:uid="{00000000-0005-0000-0000-00000F0B0000}"/>
    <cellStyle name="Normal 4 2 4 3" xfId="2902" xr:uid="{00000000-0005-0000-0000-0000100B0000}"/>
    <cellStyle name="Normal 4 2 5" xfId="2903" xr:uid="{00000000-0005-0000-0000-0000110B0000}"/>
    <cellStyle name="Normal 4 2 5 2" xfId="2904" xr:uid="{00000000-0005-0000-0000-0000120B0000}"/>
    <cellStyle name="Normal 4 2 6" xfId="2905" xr:uid="{00000000-0005-0000-0000-0000130B0000}"/>
    <cellStyle name="Normal 4 2 6 2" xfId="2906" xr:uid="{00000000-0005-0000-0000-0000140B0000}"/>
    <cellStyle name="Normal 4 2 7" xfId="2907" xr:uid="{00000000-0005-0000-0000-0000150B0000}"/>
    <cellStyle name="Normal 4 2 8" xfId="2908" xr:uid="{00000000-0005-0000-0000-0000160B0000}"/>
    <cellStyle name="Normal 4 2 9" xfId="2909" xr:uid="{00000000-0005-0000-0000-0000170B0000}"/>
    <cellStyle name="Normal 4 3" xfId="141" xr:uid="{00000000-0005-0000-0000-0000180B0000}"/>
    <cellStyle name="Normal 4 3 2" xfId="2910" xr:uid="{00000000-0005-0000-0000-0000190B0000}"/>
    <cellStyle name="Normal 4 3 2 2" xfId="2911" xr:uid="{00000000-0005-0000-0000-00001A0B0000}"/>
    <cellStyle name="Normal 4 3 2 3" xfId="2912" xr:uid="{00000000-0005-0000-0000-00001B0B0000}"/>
    <cellStyle name="Normal 4 3 3" xfId="2913" xr:uid="{00000000-0005-0000-0000-00001C0B0000}"/>
    <cellStyle name="Normal 4 3 4" xfId="2914" xr:uid="{00000000-0005-0000-0000-00001D0B0000}"/>
    <cellStyle name="Normal 4 4" xfId="142" xr:uid="{00000000-0005-0000-0000-00001E0B0000}"/>
    <cellStyle name="Normal 4 4 2" xfId="2915" xr:uid="{00000000-0005-0000-0000-00001F0B0000}"/>
    <cellStyle name="Normal 4 4 2 2" xfId="2916" xr:uid="{00000000-0005-0000-0000-0000200B0000}"/>
    <cellStyle name="Normal 4 4 2 2 2" xfId="2917" xr:uid="{00000000-0005-0000-0000-0000210B0000}"/>
    <cellStyle name="Normal 4 4 2 2 2 2" xfId="2918" xr:uid="{00000000-0005-0000-0000-0000220B0000}"/>
    <cellStyle name="Normal 4 4 2 2 3" xfId="2919" xr:uid="{00000000-0005-0000-0000-0000230B0000}"/>
    <cellStyle name="Normal 4 4 2 3" xfId="2920" xr:uid="{00000000-0005-0000-0000-0000240B0000}"/>
    <cellStyle name="Normal 4 4 2 3 2" xfId="2921" xr:uid="{00000000-0005-0000-0000-0000250B0000}"/>
    <cellStyle name="Normal 4 4 2 4" xfId="2922" xr:uid="{00000000-0005-0000-0000-0000260B0000}"/>
    <cellStyle name="Normal 4 4 2 4 2" xfId="2923" xr:uid="{00000000-0005-0000-0000-0000270B0000}"/>
    <cellStyle name="Normal 4 4 2 5" xfId="2924" xr:uid="{00000000-0005-0000-0000-0000280B0000}"/>
    <cellStyle name="Normal 4 4 2 6" xfId="2925" xr:uid="{00000000-0005-0000-0000-0000290B0000}"/>
    <cellStyle name="Normal 4 4 2 7" xfId="2926" xr:uid="{00000000-0005-0000-0000-00002A0B0000}"/>
    <cellStyle name="Normal 4 4 3" xfId="2927" xr:uid="{00000000-0005-0000-0000-00002B0B0000}"/>
    <cellStyle name="Normal 4 4 3 2" xfId="2928" xr:uid="{00000000-0005-0000-0000-00002C0B0000}"/>
    <cellStyle name="Normal 4 4 3 2 2" xfId="2929" xr:uid="{00000000-0005-0000-0000-00002D0B0000}"/>
    <cellStyle name="Normal 4 4 3 3" xfId="2930" xr:uid="{00000000-0005-0000-0000-00002E0B0000}"/>
    <cellStyle name="Normal 4 4 4" xfId="2931" xr:uid="{00000000-0005-0000-0000-00002F0B0000}"/>
    <cellStyle name="Normal 4 4 4 2" xfId="2932" xr:uid="{00000000-0005-0000-0000-0000300B0000}"/>
    <cellStyle name="Normal 4 4 5" xfId="2933" xr:uid="{00000000-0005-0000-0000-0000310B0000}"/>
    <cellStyle name="Normal 4 4 5 2" xfId="2934" xr:uid="{00000000-0005-0000-0000-0000320B0000}"/>
    <cellStyle name="Normal 4 4 6" xfId="2935" xr:uid="{00000000-0005-0000-0000-0000330B0000}"/>
    <cellStyle name="Normal 4 4 7" xfId="2936" xr:uid="{00000000-0005-0000-0000-0000340B0000}"/>
    <cellStyle name="Normal 4 4 8" xfId="2937" xr:uid="{00000000-0005-0000-0000-0000350B0000}"/>
    <cellStyle name="Normal 4 5" xfId="143" xr:uid="{00000000-0005-0000-0000-0000360B0000}"/>
    <cellStyle name="Normal 4 5 2" xfId="2938" xr:uid="{00000000-0005-0000-0000-0000370B0000}"/>
    <cellStyle name="Normal 4 5 2 2" xfId="2939" xr:uid="{00000000-0005-0000-0000-0000380B0000}"/>
    <cellStyle name="Normal 4 5 2 2 2" xfId="2940" xr:uid="{00000000-0005-0000-0000-0000390B0000}"/>
    <cellStyle name="Normal 4 5 2 3" xfId="2941" xr:uid="{00000000-0005-0000-0000-00003A0B0000}"/>
    <cellStyle name="Normal 4 5 2 4" xfId="2942" xr:uid="{00000000-0005-0000-0000-00003B0B0000}"/>
    <cellStyle name="Normal 4 5 2 5" xfId="2943" xr:uid="{00000000-0005-0000-0000-00003C0B0000}"/>
    <cellStyle name="Normal 4 5 3" xfId="2944" xr:uid="{00000000-0005-0000-0000-00003D0B0000}"/>
    <cellStyle name="Normal 4 5 3 2" xfId="2945" xr:uid="{00000000-0005-0000-0000-00003E0B0000}"/>
    <cellStyle name="Normal 4 5 4" xfId="2946" xr:uid="{00000000-0005-0000-0000-00003F0B0000}"/>
    <cellStyle name="Normal 4 5 4 2" xfId="2947" xr:uid="{00000000-0005-0000-0000-0000400B0000}"/>
    <cellStyle name="Normal 4 5 5" xfId="2948" xr:uid="{00000000-0005-0000-0000-0000410B0000}"/>
    <cellStyle name="Normal 4 5 6" xfId="2949" xr:uid="{00000000-0005-0000-0000-0000420B0000}"/>
    <cellStyle name="Normal 4 5 7" xfId="2950" xr:uid="{00000000-0005-0000-0000-0000430B0000}"/>
    <cellStyle name="Normal 4 6" xfId="144" xr:uid="{00000000-0005-0000-0000-0000440B0000}"/>
    <cellStyle name="Normal 4 6 2" xfId="2951" xr:uid="{00000000-0005-0000-0000-0000450B0000}"/>
    <cellStyle name="Normal 4 6 2 2" xfId="2952" xr:uid="{00000000-0005-0000-0000-0000460B0000}"/>
    <cellStyle name="Normal 4 6 2 3" xfId="2953" xr:uid="{00000000-0005-0000-0000-0000470B0000}"/>
    <cellStyle name="Normal 4 6 2 4" xfId="2954" xr:uid="{00000000-0005-0000-0000-0000480B0000}"/>
    <cellStyle name="Normal 4 6 3" xfId="2955" xr:uid="{00000000-0005-0000-0000-0000490B0000}"/>
    <cellStyle name="Normal 4 6 4" xfId="2956" xr:uid="{00000000-0005-0000-0000-00004A0B0000}"/>
    <cellStyle name="Normal 4 6 5" xfId="2957" xr:uid="{00000000-0005-0000-0000-00004B0B0000}"/>
    <cellStyle name="Normal 4 7" xfId="145" xr:uid="{00000000-0005-0000-0000-00004C0B0000}"/>
    <cellStyle name="Normal 4 7 2" xfId="2958" xr:uid="{00000000-0005-0000-0000-00004D0B0000}"/>
    <cellStyle name="Normal 4 7 2 2" xfId="2959" xr:uid="{00000000-0005-0000-0000-00004E0B0000}"/>
    <cellStyle name="Normal 4 7 2 3" xfId="2960" xr:uid="{00000000-0005-0000-0000-00004F0B0000}"/>
    <cellStyle name="Normal 4 7 3" xfId="2961" xr:uid="{00000000-0005-0000-0000-0000500B0000}"/>
    <cellStyle name="Normal 4 7 4" xfId="2962" xr:uid="{00000000-0005-0000-0000-0000510B0000}"/>
    <cellStyle name="Normal 4 8" xfId="146" xr:uid="{00000000-0005-0000-0000-0000520B0000}"/>
    <cellStyle name="Normal 4 8 2" xfId="2963" xr:uid="{00000000-0005-0000-0000-0000530B0000}"/>
    <cellStyle name="Normal 4 8 2 2" xfId="2964" xr:uid="{00000000-0005-0000-0000-0000540B0000}"/>
    <cellStyle name="Normal 4 8 2 3" xfId="2965" xr:uid="{00000000-0005-0000-0000-0000550B0000}"/>
    <cellStyle name="Normal 4 8 3" xfId="2966" xr:uid="{00000000-0005-0000-0000-0000560B0000}"/>
    <cellStyle name="Normal 4 8 4" xfId="2967" xr:uid="{00000000-0005-0000-0000-0000570B0000}"/>
    <cellStyle name="Normal 4 9" xfId="147" xr:uid="{00000000-0005-0000-0000-0000580B0000}"/>
    <cellStyle name="Normal 4 9 2" xfId="2968" xr:uid="{00000000-0005-0000-0000-0000590B0000}"/>
    <cellStyle name="Normal 4 9 2 2" xfId="2969" xr:uid="{00000000-0005-0000-0000-00005A0B0000}"/>
    <cellStyle name="Normal 4 9 3" xfId="2970" xr:uid="{00000000-0005-0000-0000-00005B0B0000}"/>
    <cellStyle name="Normal 40" xfId="2971" xr:uid="{00000000-0005-0000-0000-00005C0B0000}"/>
    <cellStyle name="Normal 41" xfId="2972" xr:uid="{00000000-0005-0000-0000-00005D0B0000}"/>
    <cellStyle name="Normal 42" xfId="2973" xr:uid="{00000000-0005-0000-0000-00005E0B0000}"/>
    <cellStyle name="Normal 43" xfId="2974" xr:uid="{00000000-0005-0000-0000-00005F0B0000}"/>
    <cellStyle name="Normal 44" xfId="2975" xr:uid="{00000000-0005-0000-0000-0000600B0000}"/>
    <cellStyle name="Normal 45" xfId="2976" xr:uid="{00000000-0005-0000-0000-0000610B0000}"/>
    <cellStyle name="Normal 46" xfId="2977" xr:uid="{00000000-0005-0000-0000-0000620B0000}"/>
    <cellStyle name="Normal 47" xfId="2978" xr:uid="{00000000-0005-0000-0000-0000630B0000}"/>
    <cellStyle name="Normal 48" xfId="2979" xr:uid="{00000000-0005-0000-0000-0000640B0000}"/>
    <cellStyle name="Normal 49" xfId="2980" xr:uid="{00000000-0005-0000-0000-0000650B0000}"/>
    <cellStyle name="Normal 5" xfId="148" xr:uid="{00000000-0005-0000-0000-0000660B0000}"/>
    <cellStyle name="Normal 5 10" xfId="2981" xr:uid="{00000000-0005-0000-0000-0000670B0000}"/>
    <cellStyle name="Normal 5 10 2" xfId="2982" xr:uid="{00000000-0005-0000-0000-0000680B0000}"/>
    <cellStyle name="Normal 5 10 2 2" xfId="2983" xr:uid="{00000000-0005-0000-0000-0000690B0000}"/>
    <cellStyle name="Normal 5 10 2 2 2" xfId="2984" xr:uid="{00000000-0005-0000-0000-00006A0B0000}"/>
    <cellStyle name="Normal 5 10 2 2 2 2" xfId="2985" xr:uid="{00000000-0005-0000-0000-00006B0B0000}"/>
    <cellStyle name="Normal 5 10 2 2 3" xfId="2986" xr:uid="{00000000-0005-0000-0000-00006C0B0000}"/>
    <cellStyle name="Normal 5 10 2 3" xfId="2987" xr:uid="{00000000-0005-0000-0000-00006D0B0000}"/>
    <cellStyle name="Normal 5 10 2 3 2" xfId="2988" xr:uid="{00000000-0005-0000-0000-00006E0B0000}"/>
    <cellStyle name="Normal 5 10 2 4" xfId="2989" xr:uid="{00000000-0005-0000-0000-00006F0B0000}"/>
    <cellStyle name="Normal 5 10 2 4 2" xfId="2990" xr:uid="{00000000-0005-0000-0000-0000700B0000}"/>
    <cellStyle name="Normal 5 10 2 5" xfId="2991" xr:uid="{00000000-0005-0000-0000-0000710B0000}"/>
    <cellStyle name="Normal 5 10 3" xfId="2992" xr:uid="{00000000-0005-0000-0000-0000720B0000}"/>
    <cellStyle name="Normal 5 10 3 2" xfId="2993" xr:uid="{00000000-0005-0000-0000-0000730B0000}"/>
    <cellStyle name="Normal 5 10 3 2 2" xfId="2994" xr:uid="{00000000-0005-0000-0000-0000740B0000}"/>
    <cellStyle name="Normal 5 10 3 3" xfId="2995" xr:uid="{00000000-0005-0000-0000-0000750B0000}"/>
    <cellStyle name="Normal 5 10 4" xfId="2996" xr:uid="{00000000-0005-0000-0000-0000760B0000}"/>
    <cellStyle name="Normal 5 10 4 2" xfId="2997" xr:uid="{00000000-0005-0000-0000-0000770B0000}"/>
    <cellStyle name="Normal 5 10 5" xfId="2998" xr:uid="{00000000-0005-0000-0000-0000780B0000}"/>
    <cellStyle name="Normal 5 10 5 2" xfId="2999" xr:uid="{00000000-0005-0000-0000-0000790B0000}"/>
    <cellStyle name="Normal 5 10 6" xfId="3000" xr:uid="{00000000-0005-0000-0000-00007A0B0000}"/>
    <cellStyle name="Normal 5 11" xfId="3001" xr:uid="{00000000-0005-0000-0000-00007B0B0000}"/>
    <cellStyle name="Normal 5 11 2" xfId="3002" xr:uid="{00000000-0005-0000-0000-00007C0B0000}"/>
    <cellStyle name="Normal 5 11 2 2" xfId="3003" xr:uid="{00000000-0005-0000-0000-00007D0B0000}"/>
    <cellStyle name="Normal 5 11 2 2 2" xfId="3004" xr:uid="{00000000-0005-0000-0000-00007E0B0000}"/>
    <cellStyle name="Normal 5 11 2 2 2 2" xfId="3005" xr:uid="{00000000-0005-0000-0000-00007F0B0000}"/>
    <cellStyle name="Normal 5 11 2 2 3" xfId="3006" xr:uid="{00000000-0005-0000-0000-0000800B0000}"/>
    <cellStyle name="Normal 5 11 2 3" xfId="3007" xr:uid="{00000000-0005-0000-0000-0000810B0000}"/>
    <cellStyle name="Normal 5 11 2 3 2" xfId="3008" xr:uid="{00000000-0005-0000-0000-0000820B0000}"/>
    <cellStyle name="Normal 5 11 2 4" xfId="3009" xr:uid="{00000000-0005-0000-0000-0000830B0000}"/>
    <cellStyle name="Normal 5 11 2 4 2" xfId="3010" xr:uid="{00000000-0005-0000-0000-0000840B0000}"/>
    <cellStyle name="Normal 5 11 2 5" xfId="3011" xr:uid="{00000000-0005-0000-0000-0000850B0000}"/>
    <cellStyle name="Normal 5 11 3" xfId="3012" xr:uid="{00000000-0005-0000-0000-0000860B0000}"/>
    <cellStyle name="Normal 5 11 3 2" xfId="3013" xr:uid="{00000000-0005-0000-0000-0000870B0000}"/>
    <cellStyle name="Normal 5 11 3 2 2" xfId="3014" xr:uid="{00000000-0005-0000-0000-0000880B0000}"/>
    <cellStyle name="Normal 5 11 3 3" xfId="3015" xr:uid="{00000000-0005-0000-0000-0000890B0000}"/>
    <cellStyle name="Normal 5 11 4" xfId="3016" xr:uid="{00000000-0005-0000-0000-00008A0B0000}"/>
    <cellStyle name="Normal 5 11 4 2" xfId="3017" xr:uid="{00000000-0005-0000-0000-00008B0B0000}"/>
    <cellStyle name="Normal 5 11 5" xfId="3018" xr:uid="{00000000-0005-0000-0000-00008C0B0000}"/>
    <cellStyle name="Normal 5 11 5 2" xfId="3019" xr:uid="{00000000-0005-0000-0000-00008D0B0000}"/>
    <cellStyle name="Normal 5 11 6" xfId="3020" xr:uid="{00000000-0005-0000-0000-00008E0B0000}"/>
    <cellStyle name="Normal 5 12" xfId="3021" xr:uid="{00000000-0005-0000-0000-00008F0B0000}"/>
    <cellStyle name="Normal 5 12 2" xfId="3022" xr:uid="{00000000-0005-0000-0000-0000900B0000}"/>
    <cellStyle name="Normal 5 12 2 2" xfId="3023" xr:uid="{00000000-0005-0000-0000-0000910B0000}"/>
    <cellStyle name="Normal 5 12 2 2 2" xfId="3024" xr:uid="{00000000-0005-0000-0000-0000920B0000}"/>
    <cellStyle name="Normal 5 12 2 2 2 2" xfId="3025" xr:uid="{00000000-0005-0000-0000-0000930B0000}"/>
    <cellStyle name="Normal 5 12 2 2 3" xfId="3026" xr:uid="{00000000-0005-0000-0000-0000940B0000}"/>
    <cellStyle name="Normal 5 12 2 3" xfId="3027" xr:uid="{00000000-0005-0000-0000-0000950B0000}"/>
    <cellStyle name="Normal 5 12 2 3 2" xfId="3028" xr:uid="{00000000-0005-0000-0000-0000960B0000}"/>
    <cellStyle name="Normal 5 12 2 4" xfId="3029" xr:uid="{00000000-0005-0000-0000-0000970B0000}"/>
    <cellStyle name="Normal 5 12 2 4 2" xfId="3030" xr:uid="{00000000-0005-0000-0000-0000980B0000}"/>
    <cellStyle name="Normal 5 12 2 5" xfId="3031" xr:uid="{00000000-0005-0000-0000-0000990B0000}"/>
    <cellStyle name="Normal 5 12 3" xfId="3032" xr:uid="{00000000-0005-0000-0000-00009A0B0000}"/>
    <cellStyle name="Normal 5 12 3 2" xfId="3033" xr:uid="{00000000-0005-0000-0000-00009B0B0000}"/>
    <cellStyle name="Normal 5 12 3 2 2" xfId="3034" xr:uid="{00000000-0005-0000-0000-00009C0B0000}"/>
    <cellStyle name="Normal 5 12 3 3" xfId="3035" xr:uid="{00000000-0005-0000-0000-00009D0B0000}"/>
    <cellStyle name="Normal 5 12 4" xfId="3036" xr:uid="{00000000-0005-0000-0000-00009E0B0000}"/>
    <cellStyle name="Normal 5 12 4 2" xfId="3037" xr:uid="{00000000-0005-0000-0000-00009F0B0000}"/>
    <cellStyle name="Normal 5 12 5" xfId="3038" xr:uid="{00000000-0005-0000-0000-0000A00B0000}"/>
    <cellStyle name="Normal 5 12 5 2" xfId="3039" xr:uid="{00000000-0005-0000-0000-0000A10B0000}"/>
    <cellStyle name="Normal 5 12 6" xfId="3040" xr:uid="{00000000-0005-0000-0000-0000A20B0000}"/>
    <cellStyle name="Normal 5 13" xfId="3041" xr:uid="{00000000-0005-0000-0000-0000A30B0000}"/>
    <cellStyle name="Normal 5 13 2" xfId="3042" xr:uid="{00000000-0005-0000-0000-0000A40B0000}"/>
    <cellStyle name="Normal 5 13 2 2" xfId="3043" xr:uid="{00000000-0005-0000-0000-0000A50B0000}"/>
    <cellStyle name="Normal 5 13 2 2 2" xfId="3044" xr:uid="{00000000-0005-0000-0000-0000A60B0000}"/>
    <cellStyle name="Normal 5 13 2 2 2 2" xfId="3045" xr:uid="{00000000-0005-0000-0000-0000A70B0000}"/>
    <cellStyle name="Normal 5 13 2 2 3" xfId="3046" xr:uid="{00000000-0005-0000-0000-0000A80B0000}"/>
    <cellStyle name="Normal 5 13 2 3" xfId="3047" xr:uid="{00000000-0005-0000-0000-0000A90B0000}"/>
    <cellStyle name="Normal 5 13 2 3 2" xfId="3048" xr:uid="{00000000-0005-0000-0000-0000AA0B0000}"/>
    <cellStyle name="Normal 5 13 2 4" xfId="3049" xr:uid="{00000000-0005-0000-0000-0000AB0B0000}"/>
    <cellStyle name="Normal 5 13 2 4 2" xfId="3050" xr:uid="{00000000-0005-0000-0000-0000AC0B0000}"/>
    <cellStyle name="Normal 5 13 2 5" xfId="3051" xr:uid="{00000000-0005-0000-0000-0000AD0B0000}"/>
    <cellStyle name="Normal 5 13 3" xfId="3052" xr:uid="{00000000-0005-0000-0000-0000AE0B0000}"/>
    <cellStyle name="Normal 5 13 3 2" xfId="3053" xr:uid="{00000000-0005-0000-0000-0000AF0B0000}"/>
    <cellStyle name="Normal 5 13 3 2 2" xfId="3054" xr:uid="{00000000-0005-0000-0000-0000B00B0000}"/>
    <cellStyle name="Normal 5 13 3 3" xfId="3055" xr:uid="{00000000-0005-0000-0000-0000B10B0000}"/>
    <cellStyle name="Normal 5 13 4" xfId="3056" xr:uid="{00000000-0005-0000-0000-0000B20B0000}"/>
    <cellStyle name="Normal 5 13 4 2" xfId="3057" xr:uid="{00000000-0005-0000-0000-0000B30B0000}"/>
    <cellStyle name="Normal 5 13 5" xfId="3058" xr:uid="{00000000-0005-0000-0000-0000B40B0000}"/>
    <cellStyle name="Normal 5 13 5 2" xfId="3059" xr:uid="{00000000-0005-0000-0000-0000B50B0000}"/>
    <cellStyle name="Normal 5 13 6" xfId="3060" xr:uid="{00000000-0005-0000-0000-0000B60B0000}"/>
    <cellStyle name="Normal 5 14" xfId="3061" xr:uid="{00000000-0005-0000-0000-0000B70B0000}"/>
    <cellStyle name="Normal 5 14 2" xfId="3062" xr:uid="{00000000-0005-0000-0000-0000B80B0000}"/>
    <cellStyle name="Normal 5 14 2 2" xfId="3063" xr:uid="{00000000-0005-0000-0000-0000B90B0000}"/>
    <cellStyle name="Normal 5 14 2 2 2" xfId="3064" xr:uid="{00000000-0005-0000-0000-0000BA0B0000}"/>
    <cellStyle name="Normal 5 14 2 2 2 2" xfId="3065" xr:uid="{00000000-0005-0000-0000-0000BB0B0000}"/>
    <cellStyle name="Normal 5 14 2 2 3" xfId="3066" xr:uid="{00000000-0005-0000-0000-0000BC0B0000}"/>
    <cellStyle name="Normal 5 14 2 3" xfId="3067" xr:uid="{00000000-0005-0000-0000-0000BD0B0000}"/>
    <cellStyle name="Normal 5 14 2 3 2" xfId="3068" xr:uid="{00000000-0005-0000-0000-0000BE0B0000}"/>
    <cellStyle name="Normal 5 14 2 4" xfId="3069" xr:uid="{00000000-0005-0000-0000-0000BF0B0000}"/>
    <cellStyle name="Normal 5 14 2 4 2" xfId="3070" xr:uid="{00000000-0005-0000-0000-0000C00B0000}"/>
    <cellStyle name="Normal 5 14 2 5" xfId="3071" xr:uid="{00000000-0005-0000-0000-0000C10B0000}"/>
    <cellStyle name="Normal 5 14 3" xfId="3072" xr:uid="{00000000-0005-0000-0000-0000C20B0000}"/>
    <cellStyle name="Normal 5 14 3 2" xfId="3073" xr:uid="{00000000-0005-0000-0000-0000C30B0000}"/>
    <cellStyle name="Normal 5 14 3 2 2" xfId="3074" xr:uid="{00000000-0005-0000-0000-0000C40B0000}"/>
    <cellStyle name="Normal 5 14 3 3" xfId="3075" xr:uid="{00000000-0005-0000-0000-0000C50B0000}"/>
    <cellStyle name="Normal 5 14 4" xfId="3076" xr:uid="{00000000-0005-0000-0000-0000C60B0000}"/>
    <cellStyle name="Normal 5 14 4 2" xfId="3077" xr:uid="{00000000-0005-0000-0000-0000C70B0000}"/>
    <cellStyle name="Normal 5 14 5" xfId="3078" xr:uid="{00000000-0005-0000-0000-0000C80B0000}"/>
    <cellStyle name="Normal 5 14 5 2" xfId="3079" xr:uid="{00000000-0005-0000-0000-0000C90B0000}"/>
    <cellStyle name="Normal 5 14 6" xfId="3080" xr:uid="{00000000-0005-0000-0000-0000CA0B0000}"/>
    <cellStyle name="Normal 5 15" xfId="3081" xr:uid="{00000000-0005-0000-0000-0000CB0B0000}"/>
    <cellStyle name="Normal 5 15 2" xfId="3082" xr:uid="{00000000-0005-0000-0000-0000CC0B0000}"/>
    <cellStyle name="Normal 5 15 2 2" xfId="3083" xr:uid="{00000000-0005-0000-0000-0000CD0B0000}"/>
    <cellStyle name="Normal 5 15 2 2 2" xfId="3084" xr:uid="{00000000-0005-0000-0000-0000CE0B0000}"/>
    <cellStyle name="Normal 5 15 2 2 2 2" xfId="3085" xr:uid="{00000000-0005-0000-0000-0000CF0B0000}"/>
    <cellStyle name="Normal 5 15 2 2 3" xfId="3086" xr:uid="{00000000-0005-0000-0000-0000D00B0000}"/>
    <cellStyle name="Normal 5 15 2 3" xfId="3087" xr:uid="{00000000-0005-0000-0000-0000D10B0000}"/>
    <cellStyle name="Normal 5 15 2 3 2" xfId="3088" xr:uid="{00000000-0005-0000-0000-0000D20B0000}"/>
    <cellStyle name="Normal 5 15 2 4" xfId="3089" xr:uid="{00000000-0005-0000-0000-0000D30B0000}"/>
    <cellStyle name="Normal 5 15 2 4 2" xfId="3090" xr:uid="{00000000-0005-0000-0000-0000D40B0000}"/>
    <cellStyle name="Normal 5 15 2 5" xfId="3091" xr:uid="{00000000-0005-0000-0000-0000D50B0000}"/>
    <cellStyle name="Normal 5 15 3" xfId="3092" xr:uid="{00000000-0005-0000-0000-0000D60B0000}"/>
    <cellStyle name="Normal 5 15 3 2" xfId="3093" xr:uid="{00000000-0005-0000-0000-0000D70B0000}"/>
    <cellStyle name="Normal 5 15 3 2 2" xfId="3094" xr:uid="{00000000-0005-0000-0000-0000D80B0000}"/>
    <cellStyle name="Normal 5 15 3 3" xfId="3095" xr:uid="{00000000-0005-0000-0000-0000D90B0000}"/>
    <cellStyle name="Normal 5 15 4" xfId="3096" xr:uid="{00000000-0005-0000-0000-0000DA0B0000}"/>
    <cellStyle name="Normal 5 15 4 2" xfId="3097" xr:uid="{00000000-0005-0000-0000-0000DB0B0000}"/>
    <cellStyle name="Normal 5 15 5" xfId="3098" xr:uid="{00000000-0005-0000-0000-0000DC0B0000}"/>
    <cellStyle name="Normal 5 15 5 2" xfId="3099" xr:uid="{00000000-0005-0000-0000-0000DD0B0000}"/>
    <cellStyle name="Normal 5 15 6" xfId="3100" xr:uid="{00000000-0005-0000-0000-0000DE0B0000}"/>
    <cellStyle name="Normal 5 16" xfId="3101" xr:uid="{00000000-0005-0000-0000-0000DF0B0000}"/>
    <cellStyle name="Normal 5 16 2" xfId="3102" xr:uid="{00000000-0005-0000-0000-0000E00B0000}"/>
    <cellStyle name="Normal 5 16 2 2" xfId="3103" xr:uid="{00000000-0005-0000-0000-0000E10B0000}"/>
    <cellStyle name="Normal 5 16 2 2 2" xfId="3104" xr:uid="{00000000-0005-0000-0000-0000E20B0000}"/>
    <cellStyle name="Normal 5 16 2 3" xfId="3105" xr:uid="{00000000-0005-0000-0000-0000E30B0000}"/>
    <cellStyle name="Normal 5 16 3" xfId="3106" xr:uid="{00000000-0005-0000-0000-0000E40B0000}"/>
    <cellStyle name="Normal 5 16 3 2" xfId="3107" xr:uid="{00000000-0005-0000-0000-0000E50B0000}"/>
    <cellStyle name="Normal 5 16 4" xfId="3108" xr:uid="{00000000-0005-0000-0000-0000E60B0000}"/>
    <cellStyle name="Normal 5 16 4 2" xfId="3109" xr:uid="{00000000-0005-0000-0000-0000E70B0000}"/>
    <cellStyle name="Normal 5 16 5" xfId="3110" xr:uid="{00000000-0005-0000-0000-0000E80B0000}"/>
    <cellStyle name="Normal 5 17" xfId="3111" xr:uid="{00000000-0005-0000-0000-0000E90B0000}"/>
    <cellStyle name="Normal 5 17 2" xfId="3112" xr:uid="{00000000-0005-0000-0000-0000EA0B0000}"/>
    <cellStyle name="Normal 5 17 2 2" xfId="3113" xr:uid="{00000000-0005-0000-0000-0000EB0B0000}"/>
    <cellStyle name="Normal 5 17 3" xfId="3114" xr:uid="{00000000-0005-0000-0000-0000EC0B0000}"/>
    <cellStyle name="Normal 5 18" xfId="3115" xr:uid="{00000000-0005-0000-0000-0000ED0B0000}"/>
    <cellStyle name="Normal 5 18 2" xfId="3116" xr:uid="{00000000-0005-0000-0000-0000EE0B0000}"/>
    <cellStyle name="Normal 5 19" xfId="3117" xr:uid="{00000000-0005-0000-0000-0000EF0B0000}"/>
    <cellStyle name="Normal 5 19 2" xfId="3118" xr:uid="{00000000-0005-0000-0000-0000F00B0000}"/>
    <cellStyle name="Normal 5 2" xfId="149" xr:uid="{00000000-0005-0000-0000-0000F10B0000}"/>
    <cellStyle name="Normal 5 2 10" xfId="3119" xr:uid="{00000000-0005-0000-0000-0000F20B0000}"/>
    <cellStyle name="Normal 5 2 11" xfId="3120" xr:uid="{00000000-0005-0000-0000-0000F30B0000}"/>
    <cellStyle name="Normal 5 2 12" xfId="3121" xr:uid="{00000000-0005-0000-0000-0000F40B0000}"/>
    <cellStyle name="Normal 5 2 13" xfId="3122" xr:uid="{00000000-0005-0000-0000-0000F50B0000}"/>
    <cellStyle name="Normal 5 2 14" xfId="3123" xr:uid="{00000000-0005-0000-0000-0000F60B0000}"/>
    <cellStyle name="Normal 5 2 2" xfId="3124" xr:uid="{00000000-0005-0000-0000-0000F70B0000}"/>
    <cellStyle name="Normal 5 2 2 10" xfId="3125" xr:uid="{00000000-0005-0000-0000-0000F80B0000}"/>
    <cellStyle name="Normal 5 2 2 11" xfId="3126" xr:uid="{00000000-0005-0000-0000-0000F90B0000}"/>
    <cellStyle name="Normal 5 2 2 2" xfId="3127" xr:uid="{00000000-0005-0000-0000-0000FA0B0000}"/>
    <cellStyle name="Normal 5 2 2 2 2" xfId="3128" xr:uid="{00000000-0005-0000-0000-0000FB0B0000}"/>
    <cellStyle name="Normal 5 2 2 2 2 2" xfId="3129" xr:uid="{00000000-0005-0000-0000-0000FC0B0000}"/>
    <cellStyle name="Normal 5 2 2 2 2 2 2" xfId="3130" xr:uid="{00000000-0005-0000-0000-0000FD0B0000}"/>
    <cellStyle name="Normal 5 2 2 2 2 2 2 2" xfId="3131" xr:uid="{00000000-0005-0000-0000-0000FE0B0000}"/>
    <cellStyle name="Normal 5 2 2 2 2 2 3" xfId="3132" xr:uid="{00000000-0005-0000-0000-0000FF0B0000}"/>
    <cellStyle name="Normal 5 2 2 2 2 3" xfId="3133" xr:uid="{00000000-0005-0000-0000-0000000C0000}"/>
    <cellStyle name="Normal 5 2 2 2 2 3 2" xfId="3134" xr:uid="{00000000-0005-0000-0000-0000010C0000}"/>
    <cellStyle name="Normal 5 2 2 2 2 4" xfId="3135" xr:uid="{00000000-0005-0000-0000-0000020C0000}"/>
    <cellStyle name="Normal 5 2 2 2 2 4 2" xfId="3136" xr:uid="{00000000-0005-0000-0000-0000030C0000}"/>
    <cellStyle name="Normal 5 2 2 2 2 5" xfId="3137" xr:uid="{00000000-0005-0000-0000-0000040C0000}"/>
    <cellStyle name="Normal 5 2 2 2 3" xfId="3138" xr:uid="{00000000-0005-0000-0000-0000050C0000}"/>
    <cellStyle name="Normal 5 2 2 2 3 2" xfId="3139" xr:uid="{00000000-0005-0000-0000-0000060C0000}"/>
    <cellStyle name="Normal 5 2 2 2 3 2 2" xfId="3140" xr:uid="{00000000-0005-0000-0000-0000070C0000}"/>
    <cellStyle name="Normal 5 2 2 2 3 3" xfId="3141" xr:uid="{00000000-0005-0000-0000-0000080C0000}"/>
    <cellStyle name="Normal 5 2 2 2 4" xfId="3142" xr:uid="{00000000-0005-0000-0000-0000090C0000}"/>
    <cellStyle name="Normal 5 2 2 2 4 2" xfId="3143" xr:uid="{00000000-0005-0000-0000-00000A0C0000}"/>
    <cellStyle name="Normal 5 2 2 2 5" xfId="3144" xr:uid="{00000000-0005-0000-0000-00000B0C0000}"/>
    <cellStyle name="Normal 5 2 2 2 5 2" xfId="3145" xr:uid="{00000000-0005-0000-0000-00000C0C0000}"/>
    <cellStyle name="Normal 5 2 2 2 6" xfId="3146" xr:uid="{00000000-0005-0000-0000-00000D0C0000}"/>
    <cellStyle name="Normal 5 2 2 3" xfId="3147" xr:uid="{00000000-0005-0000-0000-00000E0C0000}"/>
    <cellStyle name="Normal 5 2 2 3 2" xfId="3148" xr:uid="{00000000-0005-0000-0000-00000F0C0000}"/>
    <cellStyle name="Normal 5 2 2 3 2 2" xfId="3149" xr:uid="{00000000-0005-0000-0000-0000100C0000}"/>
    <cellStyle name="Normal 5 2 2 3 2 2 2" xfId="3150" xr:uid="{00000000-0005-0000-0000-0000110C0000}"/>
    <cellStyle name="Normal 5 2 2 3 2 3" xfId="3151" xr:uid="{00000000-0005-0000-0000-0000120C0000}"/>
    <cellStyle name="Normal 5 2 2 3 3" xfId="3152" xr:uid="{00000000-0005-0000-0000-0000130C0000}"/>
    <cellStyle name="Normal 5 2 2 3 3 2" xfId="3153" xr:uid="{00000000-0005-0000-0000-0000140C0000}"/>
    <cellStyle name="Normal 5 2 2 3 4" xfId="3154" xr:uid="{00000000-0005-0000-0000-0000150C0000}"/>
    <cellStyle name="Normal 5 2 2 3 4 2" xfId="3155" xr:uid="{00000000-0005-0000-0000-0000160C0000}"/>
    <cellStyle name="Normal 5 2 2 3 5" xfId="3156" xr:uid="{00000000-0005-0000-0000-0000170C0000}"/>
    <cellStyle name="Normal 5 2 2 4" xfId="3157" xr:uid="{00000000-0005-0000-0000-0000180C0000}"/>
    <cellStyle name="Normal 5 2 2 4 2" xfId="3158" xr:uid="{00000000-0005-0000-0000-0000190C0000}"/>
    <cellStyle name="Normal 5 2 2 4 2 2" xfId="3159" xr:uid="{00000000-0005-0000-0000-00001A0C0000}"/>
    <cellStyle name="Normal 5 2 2 4 3" xfId="3160" xr:uid="{00000000-0005-0000-0000-00001B0C0000}"/>
    <cellStyle name="Normal 5 2 2 5" xfId="3161" xr:uid="{00000000-0005-0000-0000-00001C0C0000}"/>
    <cellStyle name="Normal 5 2 2 5 2" xfId="3162" xr:uid="{00000000-0005-0000-0000-00001D0C0000}"/>
    <cellStyle name="Normal 5 2 2 6" xfId="3163" xr:uid="{00000000-0005-0000-0000-00001E0C0000}"/>
    <cellStyle name="Normal 5 2 2 6 2" xfId="3164" xr:uid="{00000000-0005-0000-0000-00001F0C0000}"/>
    <cellStyle name="Normal 5 2 2 7" xfId="3165" xr:uid="{00000000-0005-0000-0000-0000200C0000}"/>
    <cellStyle name="Normal 5 2 2 8" xfId="3166" xr:uid="{00000000-0005-0000-0000-0000210C0000}"/>
    <cellStyle name="Normal 5 2 2 9" xfId="3167" xr:uid="{00000000-0005-0000-0000-0000220C0000}"/>
    <cellStyle name="Normal 5 2 3" xfId="3168" xr:uid="{00000000-0005-0000-0000-0000230C0000}"/>
    <cellStyle name="Normal 5 2 3 10" xfId="3169" xr:uid="{00000000-0005-0000-0000-0000240C0000}"/>
    <cellStyle name="Normal 5 2 3 2" xfId="3170" xr:uid="{00000000-0005-0000-0000-0000250C0000}"/>
    <cellStyle name="Normal 5 2 3 2 10" xfId="3171" xr:uid="{00000000-0005-0000-0000-0000260C0000}"/>
    <cellStyle name="Normal 5 2 3 2 2" xfId="3172" xr:uid="{00000000-0005-0000-0000-0000270C0000}"/>
    <cellStyle name="Normal 5 2 3 2 2 2" xfId="3173" xr:uid="{00000000-0005-0000-0000-0000280C0000}"/>
    <cellStyle name="Normal 5 2 3 2 2 2 2" xfId="3174" xr:uid="{00000000-0005-0000-0000-0000290C0000}"/>
    <cellStyle name="Normal 5 2 3 2 2 2 2 2" xfId="3175" xr:uid="{00000000-0005-0000-0000-00002A0C0000}"/>
    <cellStyle name="Normal 5 2 3 2 2 2 2 2 2" xfId="3176" xr:uid="{00000000-0005-0000-0000-00002B0C0000}"/>
    <cellStyle name="Normal 5 2 3 2 2 2 2 2 2 2" xfId="3177" xr:uid="{00000000-0005-0000-0000-00002C0C0000}"/>
    <cellStyle name="Normal 5 2 3 2 2 2 2 2 3" xfId="3178" xr:uid="{00000000-0005-0000-0000-00002D0C0000}"/>
    <cellStyle name="Normal 5 2 3 2 2 2 2 3" xfId="3179" xr:uid="{00000000-0005-0000-0000-00002E0C0000}"/>
    <cellStyle name="Normal 5 2 3 2 2 2 2 3 2" xfId="3180" xr:uid="{00000000-0005-0000-0000-00002F0C0000}"/>
    <cellStyle name="Normal 5 2 3 2 2 2 2 4" xfId="3181" xr:uid="{00000000-0005-0000-0000-0000300C0000}"/>
    <cellStyle name="Normal 5 2 3 2 2 2 2 4 2" xfId="3182" xr:uid="{00000000-0005-0000-0000-0000310C0000}"/>
    <cellStyle name="Normal 5 2 3 2 2 2 2 5" xfId="3183" xr:uid="{00000000-0005-0000-0000-0000320C0000}"/>
    <cellStyle name="Normal 5 2 3 2 2 2 3" xfId="3184" xr:uid="{00000000-0005-0000-0000-0000330C0000}"/>
    <cellStyle name="Normal 5 2 3 2 2 2 3 2" xfId="3185" xr:uid="{00000000-0005-0000-0000-0000340C0000}"/>
    <cellStyle name="Normal 5 2 3 2 2 2 3 2 2" xfId="3186" xr:uid="{00000000-0005-0000-0000-0000350C0000}"/>
    <cellStyle name="Normal 5 2 3 2 2 2 3 3" xfId="3187" xr:uid="{00000000-0005-0000-0000-0000360C0000}"/>
    <cellStyle name="Normal 5 2 3 2 2 2 4" xfId="3188" xr:uid="{00000000-0005-0000-0000-0000370C0000}"/>
    <cellStyle name="Normal 5 2 3 2 2 2 4 2" xfId="3189" xr:uid="{00000000-0005-0000-0000-0000380C0000}"/>
    <cellStyle name="Normal 5 2 3 2 2 2 5" xfId="3190" xr:uid="{00000000-0005-0000-0000-0000390C0000}"/>
    <cellStyle name="Normal 5 2 3 2 2 2 5 2" xfId="3191" xr:uid="{00000000-0005-0000-0000-00003A0C0000}"/>
    <cellStyle name="Normal 5 2 3 2 2 2 6" xfId="3192" xr:uid="{00000000-0005-0000-0000-00003B0C0000}"/>
    <cellStyle name="Normal 5 2 3 2 2 3" xfId="3193" xr:uid="{00000000-0005-0000-0000-00003C0C0000}"/>
    <cellStyle name="Normal 5 2 3 2 2 3 2" xfId="3194" xr:uid="{00000000-0005-0000-0000-00003D0C0000}"/>
    <cellStyle name="Normal 5 2 3 2 2 3 2 2" xfId="3195" xr:uid="{00000000-0005-0000-0000-00003E0C0000}"/>
    <cellStyle name="Normal 5 2 3 2 2 3 2 2 2" xfId="3196" xr:uid="{00000000-0005-0000-0000-00003F0C0000}"/>
    <cellStyle name="Normal 5 2 3 2 2 3 2 3" xfId="3197" xr:uid="{00000000-0005-0000-0000-0000400C0000}"/>
    <cellStyle name="Normal 5 2 3 2 2 3 3" xfId="3198" xr:uid="{00000000-0005-0000-0000-0000410C0000}"/>
    <cellStyle name="Normal 5 2 3 2 2 3 3 2" xfId="3199" xr:uid="{00000000-0005-0000-0000-0000420C0000}"/>
    <cellStyle name="Normal 5 2 3 2 2 3 4" xfId="3200" xr:uid="{00000000-0005-0000-0000-0000430C0000}"/>
    <cellStyle name="Normal 5 2 3 2 2 3 4 2" xfId="3201" xr:uid="{00000000-0005-0000-0000-0000440C0000}"/>
    <cellStyle name="Normal 5 2 3 2 2 3 5" xfId="3202" xr:uid="{00000000-0005-0000-0000-0000450C0000}"/>
    <cellStyle name="Normal 5 2 3 2 2 4" xfId="3203" xr:uid="{00000000-0005-0000-0000-0000460C0000}"/>
    <cellStyle name="Normal 5 2 3 2 2 4 2" xfId="3204" xr:uid="{00000000-0005-0000-0000-0000470C0000}"/>
    <cellStyle name="Normal 5 2 3 2 2 4 2 2" xfId="3205" xr:uid="{00000000-0005-0000-0000-0000480C0000}"/>
    <cellStyle name="Normal 5 2 3 2 2 4 3" xfId="3206" xr:uid="{00000000-0005-0000-0000-0000490C0000}"/>
    <cellStyle name="Normal 5 2 3 2 2 5" xfId="3207" xr:uid="{00000000-0005-0000-0000-00004A0C0000}"/>
    <cellStyle name="Normal 5 2 3 2 2 5 2" xfId="3208" xr:uid="{00000000-0005-0000-0000-00004B0C0000}"/>
    <cellStyle name="Normal 5 2 3 2 2 6" xfId="3209" xr:uid="{00000000-0005-0000-0000-00004C0C0000}"/>
    <cellStyle name="Normal 5 2 3 2 2 6 2" xfId="3210" xr:uid="{00000000-0005-0000-0000-00004D0C0000}"/>
    <cellStyle name="Normal 5 2 3 2 2 7" xfId="3211" xr:uid="{00000000-0005-0000-0000-00004E0C0000}"/>
    <cellStyle name="Normal 5 2 3 2 2 8" xfId="3212" xr:uid="{00000000-0005-0000-0000-00004F0C0000}"/>
    <cellStyle name="Normal 5 2 3 2 2 9" xfId="3213" xr:uid="{00000000-0005-0000-0000-0000500C0000}"/>
    <cellStyle name="Normal 5 2 3 2 3" xfId="3214" xr:uid="{00000000-0005-0000-0000-0000510C0000}"/>
    <cellStyle name="Normal 5 2 3 2 3 2" xfId="3215" xr:uid="{00000000-0005-0000-0000-0000520C0000}"/>
    <cellStyle name="Normal 5 2 3 2 3 2 2" xfId="3216" xr:uid="{00000000-0005-0000-0000-0000530C0000}"/>
    <cellStyle name="Normal 5 2 3 2 3 2 2 2" xfId="3217" xr:uid="{00000000-0005-0000-0000-0000540C0000}"/>
    <cellStyle name="Normal 5 2 3 2 3 2 2 2 2" xfId="3218" xr:uid="{00000000-0005-0000-0000-0000550C0000}"/>
    <cellStyle name="Normal 5 2 3 2 3 2 2 3" xfId="3219" xr:uid="{00000000-0005-0000-0000-0000560C0000}"/>
    <cellStyle name="Normal 5 2 3 2 3 2 3" xfId="3220" xr:uid="{00000000-0005-0000-0000-0000570C0000}"/>
    <cellStyle name="Normal 5 2 3 2 3 2 3 2" xfId="3221" xr:uid="{00000000-0005-0000-0000-0000580C0000}"/>
    <cellStyle name="Normal 5 2 3 2 3 2 4" xfId="3222" xr:uid="{00000000-0005-0000-0000-0000590C0000}"/>
    <cellStyle name="Normal 5 2 3 2 3 2 4 2" xfId="3223" xr:uid="{00000000-0005-0000-0000-00005A0C0000}"/>
    <cellStyle name="Normal 5 2 3 2 3 2 5" xfId="3224" xr:uid="{00000000-0005-0000-0000-00005B0C0000}"/>
    <cellStyle name="Normal 5 2 3 2 3 3" xfId="3225" xr:uid="{00000000-0005-0000-0000-00005C0C0000}"/>
    <cellStyle name="Normal 5 2 3 2 3 3 2" xfId="3226" xr:uid="{00000000-0005-0000-0000-00005D0C0000}"/>
    <cellStyle name="Normal 5 2 3 2 3 3 2 2" xfId="3227" xr:uid="{00000000-0005-0000-0000-00005E0C0000}"/>
    <cellStyle name="Normal 5 2 3 2 3 3 3" xfId="3228" xr:uid="{00000000-0005-0000-0000-00005F0C0000}"/>
    <cellStyle name="Normal 5 2 3 2 3 4" xfId="3229" xr:uid="{00000000-0005-0000-0000-0000600C0000}"/>
    <cellStyle name="Normal 5 2 3 2 3 4 2" xfId="3230" xr:uid="{00000000-0005-0000-0000-0000610C0000}"/>
    <cellStyle name="Normal 5 2 3 2 3 5" xfId="3231" xr:uid="{00000000-0005-0000-0000-0000620C0000}"/>
    <cellStyle name="Normal 5 2 3 2 3 5 2" xfId="3232" xr:uid="{00000000-0005-0000-0000-0000630C0000}"/>
    <cellStyle name="Normal 5 2 3 2 3 6" xfId="3233" xr:uid="{00000000-0005-0000-0000-0000640C0000}"/>
    <cellStyle name="Normal 5 2 3 2 4" xfId="3234" xr:uid="{00000000-0005-0000-0000-0000650C0000}"/>
    <cellStyle name="Normal 5 2 3 2 4 2" xfId="3235" xr:uid="{00000000-0005-0000-0000-0000660C0000}"/>
    <cellStyle name="Normal 5 2 3 2 4 2 2" xfId="3236" xr:uid="{00000000-0005-0000-0000-0000670C0000}"/>
    <cellStyle name="Normal 5 2 3 2 4 2 2 2" xfId="3237" xr:uid="{00000000-0005-0000-0000-0000680C0000}"/>
    <cellStyle name="Normal 5 2 3 2 4 2 3" xfId="3238" xr:uid="{00000000-0005-0000-0000-0000690C0000}"/>
    <cellStyle name="Normal 5 2 3 2 4 3" xfId="3239" xr:uid="{00000000-0005-0000-0000-00006A0C0000}"/>
    <cellStyle name="Normal 5 2 3 2 4 3 2" xfId="3240" xr:uid="{00000000-0005-0000-0000-00006B0C0000}"/>
    <cellStyle name="Normal 5 2 3 2 4 4" xfId="3241" xr:uid="{00000000-0005-0000-0000-00006C0C0000}"/>
    <cellStyle name="Normal 5 2 3 2 4 4 2" xfId="3242" xr:uid="{00000000-0005-0000-0000-00006D0C0000}"/>
    <cellStyle name="Normal 5 2 3 2 4 5" xfId="3243" xr:uid="{00000000-0005-0000-0000-00006E0C0000}"/>
    <cellStyle name="Normal 5 2 3 2 5" xfId="3244" xr:uid="{00000000-0005-0000-0000-00006F0C0000}"/>
    <cellStyle name="Normal 5 2 3 2 5 2" xfId="3245" xr:uid="{00000000-0005-0000-0000-0000700C0000}"/>
    <cellStyle name="Normal 5 2 3 2 5 2 2" xfId="3246" xr:uid="{00000000-0005-0000-0000-0000710C0000}"/>
    <cellStyle name="Normal 5 2 3 2 5 3" xfId="3247" xr:uid="{00000000-0005-0000-0000-0000720C0000}"/>
    <cellStyle name="Normal 5 2 3 2 6" xfId="3248" xr:uid="{00000000-0005-0000-0000-0000730C0000}"/>
    <cellStyle name="Normal 5 2 3 2 6 2" xfId="3249" xr:uid="{00000000-0005-0000-0000-0000740C0000}"/>
    <cellStyle name="Normal 5 2 3 2 7" xfId="3250" xr:uid="{00000000-0005-0000-0000-0000750C0000}"/>
    <cellStyle name="Normal 5 2 3 2 7 2" xfId="3251" xr:uid="{00000000-0005-0000-0000-0000760C0000}"/>
    <cellStyle name="Normal 5 2 3 2 8" xfId="3252" xr:uid="{00000000-0005-0000-0000-0000770C0000}"/>
    <cellStyle name="Normal 5 2 3 2 9" xfId="3253" xr:uid="{00000000-0005-0000-0000-0000780C0000}"/>
    <cellStyle name="Normal 5 2 3 3" xfId="3254" xr:uid="{00000000-0005-0000-0000-0000790C0000}"/>
    <cellStyle name="Normal 5 2 3 3 2" xfId="3255" xr:uid="{00000000-0005-0000-0000-00007A0C0000}"/>
    <cellStyle name="Normal 5 2 3 3 2 2" xfId="3256" xr:uid="{00000000-0005-0000-0000-00007B0C0000}"/>
    <cellStyle name="Normal 5 2 3 3 2 2 2" xfId="3257" xr:uid="{00000000-0005-0000-0000-00007C0C0000}"/>
    <cellStyle name="Normal 5 2 3 3 2 2 2 2" xfId="3258" xr:uid="{00000000-0005-0000-0000-00007D0C0000}"/>
    <cellStyle name="Normal 5 2 3 3 2 2 3" xfId="3259" xr:uid="{00000000-0005-0000-0000-00007E0C0000}"/>
    <cellStyle name="Normal 5 2 3 3 2 3" xfId="3260" xr:uid="{00000000-0005-0000-0000-00007F0C0000}"/>
    <cellStyle name="Normal 5 2 3 3 2 3 2" xfId="3261" xr:uid="{00000000-0005-0000-0000-0000800C0000}"/>
    <cellStyle name="Normal 5 2 3 3 2 4" xfId="3262" xr:uid="{00000000-0005-0000-0000-0000810C0000}"/>
    <cellStyle name="Normal 5 2 3 3 2 4 2" xfId="3263" xr:uid="{00000000-0005-0000-0000-0000820C0000}"/>
    <cellStyle name="Normal 5 2 3 3 2 5" xfId="3264" xr:uid="{00000000-0005-0000-0000-0000830C0000}"/>
    <cellStyle name="Normal 5 2 3 3 3" xfId="3265" xr:uid="{00000000-0005-0000-0000-0000840C0000}"/>
    <cellStyle name="Normal 5 2 3 3 3 2" xfId="3266" xr:uid="{00000000-0005-0000-0000-0000850C0000}"/>
    <cellStyle name="Normal 5 2 3 3 3 2 2" xfId="3267" xr:uid="{00000000-0005-0000-0000-0000860C0000}"/>
    <cellStyle name="Normal 5 2 3 3 3 3" xfId="3268" xr:uid="{00000000-0005-0000-0000-0000870C0000}"/>
    <cellStyle name="Normal 5 2 3 3 4" xfId="3269" xr:uid="{00000000-0005-0000-0000-0000880C0000}"/>
    <cellStyle name="Normal 5 2 3 3 4 2" xfId="3270" xr:uid="{00000000-0005-0000-0000-0000890C0000}"/>
    <cellStyle name="Normal 5 2 3 3 5" xfId="3271" xr:uid="{00000000-0005-0000-0000-00008A0C0000}"/>
    <cellStyle name="Normal 5 2 3 3 5 2" xfId="3272" xr:uid="{00000000-0005-0000-0000-00008B0C0000}"/>
    <cellStyle name="Normal 5 2 3 3 6" xfId="3273" xr:uid="{00000000-0005-0000-0000-00008C0C0000}"/>
    <cellStyle name="Normal 5 2 3 4" xfId="3274" xr:uid="{00000000-0005-0000-0000-00008D0C0000}"/>
    <cellStyle name="Normal 5 2 3 4 2" xfId="3275" xr:uid="{00000000-0005-0000-0000-00008E0C0000}"/>
    <cellStyle name="Normal 5 2 3 4 2 2" xfId="3276" xr:uid="{00000000-0005-0000-0000-00008F0C0000}"/>
    <cellStyle name="Normal 5 2 3 4 2 2 2" xfId="3277" xr:uid="{00000000-0005-0000-0000-0000900C0000}"/>
    <cellStyle name="Normal 5 2 3 4 2 3" xfId="3278" xr:uid="{00000000-0005-0000-0000-0000910C0000}"/>
    <cellStyle name="Normal 5 2 3 4 3" xfId="3279" xr:uid="{00000000-0005-0000-0000-0000920C0000}"/>
    <cellStyle name="Normal 5 2 3 4 3 2" xfId="3280" xr:uid="{00000000-0005-0000-0000-0000930C0000}"/>
    <cellStyle name="Normal 5 2 3 4 4" xfId="3281" xr:uid="{00000000-0005-0000-0000-0000940C0000}"/>
    <cellStyle name="Normal 5 2 3 4 4 2" xfId="3282" xr:uid="{00000000-0005-0000-0000-0000950C0000}"/>
    <cellStyle name="Normal 5 2 3 4 5" xfId="3283" xr:uid="{00000000-0005-0000-0000-0000960C0000}"/>
    <cellStyle name="Normal 5 2 3 5" xfId="3284" xr:uid="{00000000-0005-0000-0000-0000970C0000}"/>
    <cellStyle name="Normal 5 2 3 5 2" xfId="3285" xr:uid="{00000000-0005-0000-0000-0000980C0000}"/>
    <cellStyle name="Normal 5 2 3 5 2 2" xfId="3286" xr:uid="{00000000-0005-0000-0000-0000990C0000}"/>
    <cellStyle name="Normal 5 2 3 5 3" xfId="3287" xr:uid="{00000000-0005-0000-0000-00009A0C0000}"/>
    <cellStyle name="Normal 5 2 3 6" xfId="3288" xr:uid="{00000000-0005-0000-0000-00009B0C0000}"/>
    <cellStyle name="Normal 5 2 3 6 2" xfId="3289" xr:uid="{00000000-0005-0000-0000-00009C0C0000}"/>
    <cellStyle name="Normal 5 2 3 7" xfId="3290" xr:uid="{00000000-0005-0000-0000-00009D0C0000}"/>
    <cellStyle name="Normal 5 2 3 7 2" xfId="3291" xr:uid="{00000000-0005-0000-0000-00009E0C0000}"/>
    <cellStyle name="Normal 5 2 3 8" xfId="3292" xr:uid="{00000000-0005-0000-0000-00009F0C0000}"/>
    <cellStyle name="Normal 5 2 3 9" xfId="3293" xr:uid="{00000000-0005-0000-0000-0000A00C0000}"/>
    <cellStyle name="Normal 5 2 4" xfId="3294" xr:uid="{00000000-0005-0000-0000-0000A10C0000}"/>
    <cellStyle name="Normal 5 2 4 2" xfId="3295" xr:uid="{00000000-0005-0000-0000-0000A20C0000}"/>
    <cellStyle name="Normal 5 2 5" xfId="3296" xr:uid="{00000000-0005-0000-0000-0000A30C0000}"/>
    <cellStyle name="Normal 5 2 5 2" xfId="3297" xr:uid="{00000000-0005-0000-0000-0000A40C0000}"/>
    <cellStyle name="Normal 5 2 5 2 2" xfId="3298" xr:uid="{00000000-0005-0000-0000-0000A50C0000}"/>
    <cellStyle name="Normal 5 2 5 2 2 2" xfId="3299" xr:uid="{00000000-0005-0000-0000-0000A60C0000}"/>
    <cellStyle name="Normal 5 2 5 2 2 2 2" xfId="3300" xr:uid="{00000000-0005-0000-0000-0000A70C0000}"/>
    <cellStyle name="Normal 5 2 5 2 2 3" xfId="3301" xr:uid="{00000000-0005-0000-0000-0000A80C0000}"/>
    <cellStyle name="Normal 5 2 5 2 3" xfId="3302" xr:uid="{00000000-0005-0000-0000-0000A90C0000}"/>
    <cellStyle name="Normal 5 2 5 2 3 2" xfId="3303" xr:uid="{00000000-0005-0000-0000-0000AA0C0000}"/>
    <cellStyle name="Normal 5 2 5 2 4" xfId="3304" xr:uid="{00000000-0005-0000-0000-0000AB0C0000}"/>
    <cellStyle name="Normal 5 2 5 2 4 2" xfId="3305" xr:uid="{00000000-0005-0000-0000-0000AC0C0000}"/>
    <cellStyle name="Normal 5 2 5 2 5" xfId="3306" xr:uid="{00000000-0005-0000-0000-0000AD0C0000}"/>
    <cellStyle name="Normal 5 2 5 3" xfId="3307" xr:uid="{00000000-0005-0000-0000-0000AE0C0000}"/>
    <cellStyle name="Normal 5 2 5 3 2" xfId="3308" xr:uid="{00000000-0005-0000-0000-0000AF0C0000}"/>
    <cellStyle name="Normal 5 2 5 3 2 2" xfId="3309" xr:uid="{00000000-0005-0000-0000-0000B00C0000}"/>
    <cellStyle name="Normal 5 2 5 3 3" xfId="3310" xr:uid="{00000000-0005-0000-0000-0000B10C0000}"/>
    <cellStyle name="Normal 5 2 5 4" xfId="3311" xr:uid="{00000000-0005-0000-0000-0000B20C0000}"/>
    <cellStyle name="Normal 5 2 5 4 2" xfId="3312" xr:uid="{00000000-0005-0000-0000-0000B30C0000}"/>
    <cellStyle name="Normal 5 2 5 5" xfId="3313" xr:uid="{00000000-0005-0000-0000-0000B40C0000}"/>
    <cellStyle name="Normal 5 2 5 5 2" xfId="3314" xr:uid="{00000000-0005-0000-0000-0000B50C0000}"/>
    <cellStyle name="Normal 5 2 5 6" xfId="3315" xr:uid="{00000000-0005-0000-0000-0000B60C0000}"/>
    <cellStyle name="Normal 5 2 6" xfId="3316" xr:uid="{00000000-0005-0000-0000-0000B70C0000}"/>
    <cellStyle name="Normal 5 2 6 2" xfId="3317" xr:uid="{00000000-0005-0000-0000-0000B80C0000}"/>
    <cellStyle name="Normal 5 2 6 2 2" xfId="3318" xr:uid="{00000000-0005-0000-0000-0000B90C0000}"/>
    <cellStyle name="Normal 5 2 6 2 2 2" xfId="3319" xr:uid="{00000000-0005-0000-0000-0000BA0C0000}"/>
    <cellStyle name="Normal 5 2 6 2 3" xfId="3320" xr:uid="{00000000-0005-0000-0000-0000BB0C0000}"/>
    <cellStyle name="Normal 5 2 6 3" xfId="3321" xr:uid="{00000000-0005-0000-0000-0000BC0C0000}"/>
    <cellStyle name="Normal 5 2 6 3 2" xfId="3322" xr:uid="{00000000-0005-0000-0000-0000BD0C0000}"/>
    <cellStyle name="Normal 5 2 6 4" xfId="3323" xr:uid="{00000000-0005-0000-0000-0000BE0C0000}"/>
    <cellStyle name="Normal 5 2 6 4 2" xfId="3324" xr:uid="{00000000-0005-0000-0000-0000BF0C0000}"/>
    <cellStyle name="Normal 5 2 6 5" xfId="3325" xr:uid="{00000000-0005-0000-0000-0000C00C0000}"/>
    <cellStyle name="Normal 5 2 7" xfId="3326" xr:uid="{00000000-0005-0000-0000-0000C10C0000}"/>
    <cellStyle name="Normal 5 2 7 2" xfId="3327" xr:uid="{00000000-0005-0000-0000-0000C20C0000}"/>
    <cellStyle name="Normal 5 2 7 2 2" xfId="3328" xr:uid="{00000000-0005-0000-0000-0000C30C0000}"/>
    <cellStyle name="Normal 5 2 7 3" xfId="3329" xr:uid="{00000000-0005-0000-0000-0000C40C0000}"/>
    <cellStyle name="Normal 5 2 8" xfId="3330" xr:uid="{00000000-0005-0000-0000-0000C50C0000}"/>
    <cellStyle name="Normal 5 2 8 2" xfId="3331" xr:uid="{00000000-0005-0000-0000-0000C60C0000}"/>
    <cellStyle name="Normal 5 2 9" xfId="3332" xr:uid="{00000000-0005-0000-0000-0000C70C0000}"/>
    <cellStyle name="Normal 5 2 9 2" xfId="3333" xr:uid="{00000000-0005-0000-0000-0000C80C0000}"/>
    <cellStyle name="Normal 5 20" xfId="3334" xr:uid="{00000000-0005-0000-0000-0000C90C0000}"/>
    <cellStyle name="Normal 5 21" xfId="3335" xr:uid="{00000000-0005-0000-0000-0000CA0C0000}"/>
    <cellStyle name="Normal 5 22" xfId="3336" xr:uid="{00000000-0005-0000-0000-0000CB0C0000}"/>
    <cellStyle name="Normal 5 23" xfId="3337" xr:uid="{00000000-0005-0000-0000-0000CC0C0000}"/>
    <cellStyle name="Normal 5 3" xfId="150" xr:uid="{00000000-0005-0000-0000-0000CD0C0000}"/>
    <cellStyle name="Normal 5 3 10" xfId="3338" xr:uid="{00000000-0005-0000-0000-0000CE0C0000}"/>
    <cellStyle name="Normal 5 3 11" xfId="3339" xr:uid="{00000000-0005-0000-0000-0000CF0C0000}"/>
    <cellStyle name="Normal 5 3 12" xfId="3340" xr:uid="{00000000-0005-0000-0000-0000D00C0000}"/>
    <cellStyle name="Normal 5 3 2" xfId="3341" xr:uid="{00000000-0005-0000-0000-0000D10C0000}"/>
    <cellStyle name="Normal 5 3 2 2" xfId="3342" xr:uid="{00000000-0005-0000-0000-0000D20C0000}"/>
    <cellStyle name="Normal 5 3 2 2 2" xfId="3343" xr:uid="{00000000-0005-0000-0000-0000D30C0000}"/>
    <cellStyle name="Normal 5 3 2 2 2 2" xfId="3344" xr:uid="{00000000-0005-0000-0000-0000D40C0000}"/>
    <cellStyle name="Normal 5 3 2 2 2 2 2" xfId="3345" xr:uid="{00000000-0005-0000-0000-0000D50C0000}"/>
    <cellStyle name="Normal 5 3 2 2 2 3" xfId="3346" xr:uid="{00000000-0005-0000-0000-0000D60C0000}"/>
    <cellStyle name="Normal 5 3 2 2 3" xfId="3347" xr:uid="{00000000-0005-0000-0000-0000D70C0000}"/>
    <cellStyle name="Normal 5 3 2 2 3 2" xfId="3348" xr:uid="{00000000-0005-0000-0000-0000D80C0000}"/>
    <cellStyle name="Normal 5 3 2 2 4" xfId="3349" xr:uid="{00000000-0005-0000-0000-0000D90C0000}"/>
    <cellStyle name="Normal 5 3 2 2 4 2" xfId="3350" xr:uid="{00000000-0005-0000-0000-0000DA0C0000}"/>
    <cellStyle name="Normal 5 3 2 2 5" xfId="3351" xr:uid="{00000000-0005-0000-0000-0000DB0C0000}"/>
    <cellStyle name="Normal 5 3 2 3" xfId="3352" xr:uid="{00000000-0005-0000-0000-0000DC0C0000}"/>
    <cellStyle name="Normal 5 3 2 3 2" xfId="3353" xr:uid="{00000000-0005-0000-0000-0000DD0C0000}"/>
    <cellStyle name="Normal 5 3 2 3 2 2" xfId="3354" xr:uid="{00000000-0005-0000-0000-0000DE0C0000}"/>
    <cellStyle name="Normal 5 3 2 3 3" xfId="3355" xr:uid="{00000000-0005-0000-0000-0000DF0C0000}"/>
    <cellStyle name="Normal 5 3 2 4" xfId="3356" xr:uid="{00000000-0005-0000-0000-0000E00C0000}"/>
    <cellStyle name="Normal 5 3 2 4 2" xfId="3357" xr:uid="{00000000-0005-0000-0000-0000E10C0000}"/>
    <cellStyle name="Normal 5 3 2 5" xfId="3358" xr:uid="{00000000-0005-0000-0000-0000E20C0000}"/>
    <cellStyle name="Normal 5 3 2 5 2" xfId="3359" xr:uid="{00000000-0005-0000-0000-0000E30C0000}"/>
    <cellStyle name="Normal 5 3 2 6" xfId="3360" xr:uid="{00000000-0005-0000-0000-0000E40C0000}"/>
    <cellStyle name="Normal 5 3 2 7" xfId="3361" xr:uid="{00000000-0005-0000-0000-0000E50C0000}"/>
    <cellStyle name="Normal 5 3 2 8" xfId="3362" xr:uid="{00000000-0005-0000-0000-0000E60C0000}"/>
    <cellStyle name="Normal 5 3 3" xfId="3363" xr:uid="{00000000-0005-0000-0000-0000E70C0000}"/>
    <cellStyle name="Normal 5 3 3 2" xfId="3364" xr:uid="{00000000-0005-0000-0000-0000E80C0000}"/>
    <cellStyle name="Normal 5 3 3 2 2" xfId="3365" xr:uid="{00000000-0005-0000-0000-0000E90C0000}"/>
    <cellStyle name="Normal 5 3 3 2 2 2" xfId="3366" xr:uid="{00000000-0005-0000-0000-0000EA0C0000}"/>
    <cellStyle name="Normal 5 3 3 2 3" xfId="3367" xr:uid="{00000000-0005-0000-0000-0000EB0C0000}"/>
    <cellStyle name="Normal 5 3 3 3" xfId="3368" xr:uid="{00000000-0005-0000-0000-0000EC0C0000}"/>
    <cellStyle name="Normal 5 3 3 3 2" xfId="3369" xr:uid="{00000000-0005-0000-0000-0000ED0C0000}"/>
    <cellStyle name="Normal 5 3 3 4" xfId="3370" xr:uid="{00000000-0005-0000-0000-0000EE0C0000}"/>
    <cellStyle name="Normal 5 3 3 4 2" xfId="3371" xr:uid="{00000000-0005-0000-0000-0000EF0C0000}"/>
    <cellStyle name="Normal 5 3 3 5" xfId="3372" xr:uid="{00000000-0005-0000-0000-0000F00C0000}"/>
    <cellStyle name="Normal 5 3 4" xfId="3373" xr:uid="{00000000-0005-0000-0000-0000F10C0000}"/>
    <cellStyle name="Normal 5 3 4 2" xfId="3374" xr:uid="{00000000-0005-0000-0000-0000F20C0000}"/>
    <cellStyle name="Normal 5 3 4 2 2" xfId="3375" xr:uid="{00000000-0005-0000-0000-0000F30C0000}"/>
    <cellStyle name="Normal 5 3 4 3" xfId="3376" xr:uid="{00000000-0005-0000-0000-0000F40C0000}"/>
    <cellStyle name="Normal 5 3 5" xfId="3377" xr:uid="{00000000-0005-0000-0000-0000F50C0000}"/>
    <cellStyle name="Normal 5 3 5 2" xfId="3378" xr:uid="{00000000-0005-0000-0000-0000F60C0000}"/>
    <cellStyle name="Normal 5 3 6" xfId="3379" xr:uid="{00000000-0005-0000-0000-0000F70C0000}"/>
    <cellStyle name="Normal 5 3 6 2" xfId="3380" xr:uid="{00000000-0005-0000-0000-0000F80C0000}"/>
    <cellStyle name="Normal 5 3 7" xfId="3381" xr:uid="{00000000-0005-0000-0000-0000F90C0000}"/>
    <cellStyle name="Normal 5 3 8" xfId="3382" xr:uid="{00000000-0005-0000-0000-0000FA0C0000}"/>
    <cellStyle name="Normal 5 3 9" xfId="3383" xr:uid="{00000000-0005-0000-0000-0000FB0C0000}"/>
    <cellStyle name="Normal 5 4" xfId="201" xr:uid="{00000000-0005-0000-0000-0000FC0C0000}"/>
    <cellStyle name="Normal 5 4 2" xfId="3384" xr:uid="{00000000-0005-0000-0000-0000FD0C0000}"/>
    <cellStyle name="Normal 5 4 2 2" xfId="3385" xr:uid="{00000000-0005-0000-0000-0000FE0C0000}"/>
    <cellStyle name="Normal 5 4 2 2 2" xfId="3386" xr:uid="{00000000-0005-0000-0000-0000FF0C0000}"/>
    <cellStyle name="Normal 5 4 2 2 2 2" xfId="3387" xr:uid="{00000000-0005-0000-0000-0000000D0000}"/>
    <cellStyle name="Normal 5 4 2 2 2 2 2" xfId="3388" xr:uid="{00000000-0005-0000-0000-0000010D0000}"/>
    <cellStyle name="Normal 5 4 2 2 2 3" xfId="3389" xr:uid="{00000000-0005-0000-0000-0000020D0000}"/>
    <cellStyle name="Normal 5 4 2 2 3" xfId="3390" xr:uid="{00000000-0005-0000-0000-0000030D0000}"/>
    <cellStyle name="Normal 5 4 2 2 3 2" xfId="3391" xr:uid="{00000000-0005-0000-0000-0000040D0000}"/>
    <cellStyle name="Normal 5 4 2 2 4" xfId="3392" xr:uid="{00000000-0005-0000-0000-0000050D0000}"/>
    <cellStyle name="Normal 5 4 2 2 4 2" xfId="3393" xr:uid="{00000000-0005-0000-0000-0000060D0000}"/>
    <cellStyle name="Normal 5 4 2 2 5" xfId="3394" xr:uid="{00000000-0005-0000-0000-0000070D0000}"/>
    <cellStyle name="Normal 5 4 2 3" xfId="3395" xr:uid="{00000000-0005-0000-0000-0000080D0000}"/>
    <cellStyle name="Normal 5 4 2 3 2" xfId="3396" xr:uid="{00000000-0005-0000-0000-0000090D0000}"/>
    <cellStyle name="Normal 5 4 2 3 2 2" xfId="3397" xr:uid="{00000000-0005-0000-0000-00000A0D0000}"/>
    <cellStyle name="Normal 5 4 2 3 3" xfId="3398" xr:uid="{00000000-0005-0000-0000-00000B0D0000}"/>
    <cellStyle name="Normal 5 4 2 4" xfId="3399" xr:uid="{00000000-0005-0000-0000-00000C0D0000}"/>
    <cellStyle name="Normal 5 4 2 4 2" xfId="3400" xr:uid="{00000000-0005-0000-0000-00000D0D0000}"/>
    <cellStyle name="Normal 5 4 2 4 2 2" xfId="3401" xr:uid="{00000000-0005-0000-0000-00000E0D0000}"/>
    <cellStyle name="Normal 5 4 2 4 3" xfId="3402" xr:uid="{00000000-0005-0000-0000-00000F0D0000}"/>
    <cellStyle name="Normal 5 4 2 5" xfId="3403" xr:uid="{00000000-0005-0000-0000-0000100D0000}"/>
    <cellStyle name="Normal 5 4 2 5 2" xfId="3404" xr:uid="{00000000-0005-0000-0000-0000110D0000}"/>
    <cellStyle name="Normal 5 4 2 6" xfId="3405" xr:uid="{00000000-0005-0000-0000-0000120D0000}"/>
    <cellStyle name="Normal 5 4 2 6 2" xfId="3406" xr:uid="{00000000-0005-0000-0000-0000130D0000}"/>
    <cellStyle name="Normal 5 4 2 7" xfId="3407" xr:uid="{00000000-0005-0000-0000-0000140D0000}"/>
    <cellStyle name="Normal 5 4 3" xfId="3408" xr:uid="{00000000-0005-0000-0000-0000150D0000}"/>
    <cellStyle name="Normal 5 4 4" xfId="3409" xr:uid="{00000000-0005-0000-0000-0000160D0000}"/>
    <cellStyle name="Normal 5 4 5" xfId="3410" xr:uid="{00000000-0005-0000-0000-0000170D0000}"/>
    <cellStyle name="Normal 5 4 6" xfId="3411" xr:uid="{00000000-0005-0000-0000-0000180D0000}"/>
    <cellStyle name="Normal 5 5" xfId="269" xr:uid="{00000000-0005-0000-0000-0000190D0000}"/>
    <cellStyle name="Normal 5 5 10" xfId="3412" xr:uid="{00000000-0005-0000-0000-00001A0D0000}"/>
    <cellStyle name="Normal 5 5 11" xfId="3413" xr:uid="{00000000-0005-0000-0000-00001B0D0000}"/>
    <cellStyle name="Normal 5 5 2" xfId="3414" xr:uid="{00000000-0005-0000-0000-00001C0D0000}"/>
    <cellStyle name="Normal 5 5 2 2" xfId="3415" xr:uid="{00000000-0005-0000-0000-00001D0D0000}"/>
    <cellStyle name="Normal 5 5 2 2 2" xfId="3416" xr:uid="{00000000-0005-0000-0000-00001E0D0000}"/>
    <cellStyle name="Normal 5 5 2 2 2 2" xfId="3417" xr:uid="{00000000-0005-0000-0000-00001F0D0000}"/>
    <cellStyle name="Normal 5 5 2 2 2 2 2" xfId="3418" xr:uid="{00000000-0005-0000-0000-0000200D0000}"/>
    <cellStyle name="Normal 5 5 2 2 2 2 2 2" xfId="3419" xr:uid="{00000000-0005-0000-0000-0000210D0000}"/>
    <cellStyle name="Normal 5 5 2 2 2 2 3" xfId="3420" xr:uid="{00000000-0005-0000-0000-0000220D0000}"/>
    <cellStyle name="Normal 5 5 2 2 2 3" xfId="3421" xr:uid="{00000000-0005-0000-0000-0000230D0000}"/>
    <cellStyle name="Normal 5 5 2 2 2 3 2" xfId="3422" xr:uid="{00000000-0005-0000-0000-0000240D0000}"/>
    <cellStyle name="Normal 5 5 2 2 2 4" xfId="3423" xr:uid="{00000000-0005-0000-0000-0000250D0000}"/>
    <cellStyle name="Normal 5 5 2 2 2 4 2" xfId="3424" xr:uid="{00000000-0005-0000-0000-0000260D0000}"/>
    <cellStyle name="Normal 5 5 2 2 2 5" xfId="3425" xr:uid="{00000000-0005-0000-0000-0000270D0000}"/>
    <cellStyle name="Normal 5 5 2 2 3" xfId="3426" xr:uid="{00000000-0005-0000-0000-0000280D0000}"/>
    <cellStyle name="Normal 5 5 2 2 3 2" xfId="3427" xr:uid="{00000000-0005-0000-0000-0000290D0000}"/>
    <cellStyle name="Normal 5 5 2 2 3 2 2" xfId="3428" xr:uid="{00000000-0005-0000-0000-00002A0D0000}"/>
    <cellStyle name="Normal 5 5 2 2 3 3" xfId="3429" xr:uid="{00000000-0005-0000-0000-00002B0D0000}"/>
    <cellStyle name="Normal 5 5 2 2 4" xfId="3430" xr:uid="{00000000-0005-0000-0000-00002C0D0000}"/>
    <cellStyle name="Normal 5 5 2 2 4 2" xfId="3431" xr:uid="{00000000-0005-0000-0000-00002D0D0000}"/>
    <cellStyle name="Normal 5 5 2 2 5" xfId="3432" xr:uid="{00000000-0005-0000-0000-00002E0D0000}"/>
    <cellStyle name="Normal 5 5 2 2 5 2" xfId="3433" xr:uid="{00000000-0005-0000-0000-00002F0D0000}"/>
    <cellStyle name="Normal 5 5 2 2 6" xfId="3434" xr:uid="{00000000-0005-0000-0000-0000300D0000}"/>
    <cellStyle name="Normal 5 5 2 3" xfId="3435" xr:uid="{00000000-0005-0000-0000-0000310D0000}"/>
    <cellStyle name="Normal 5 5 2 3 2" xfId="3436" xr:uid="{00000000-0005-0000-0000-0000320D0000}"/>
    <cellStyle name="Normal 5 5 2 3 2 2" xfId="3437" xr:uid="{00000000-0005-0000-0000-0000330D0000}"/>
    <cellStyle name="Normal 5 5 2 3 2 2 2" xfId="3438" xr:uid="{00000000-0005-0000-0000-0000340D0000}"/>
    <cellStyle name="Normal 5 5 2 3 2 3" xfId="3439" xr:uid="{00000000-0005-0000-0000-0000350D0000}"/>
    <cellStyle name="Normal 5 5 2 3 3" xfId="3440" xr:uid="{00000000-0005-0000-0000-0000360D0000}"/>
    <cellStyle name="Normal 5 5 2 3 3 2" xfId="3441" xr:uid="{00000000-0005-0000-0000-0000370D0000}"/>
    <cellStyle name="Normal 5 5 2 3 4" xfId="3442" xr:uid="{00000000-0005-0000-0000-0000380D0000}"/>
    <cellStyle name="Normal 5 5 2 3 4 2" xfId="3443" xr:uid="{00000000-0005-0000-0000-0000390D0000}"/>
    <cellStyle name="Normal 5 5 2 3 5" xfId="3444" xr:uid="{00000000-0005-0000-0000-00003A0D0000}"/>
    <cellStyle name="Normal 5 5 2 4" xfId="3445" xr:uid="{00000000-0005-0000-0000-00003B0D0000}"/>
    <cellStyle name="Normal 5 5 2 4 2" xfId="3446" xr:uid="{00000000-0005-0000-0000-00003C0D0000}"/>
    <cellStyle name="Normal 5 5 2 4 2 2" xfId="3447" xr:uid="{00000000-0005-0000-0000-00003D0D0000}"/>
    <cellStyle name="Normal 5 5 2 4 3" xfId="3448" xr:uid="{00000000-0005-0000-0000-00003E0D0000}"/>
    <cellStyle name="Normal 5 5 2 5" xfId="3449" xr:uid="{00000000-0005-0000-0000-00003F0D0000}"/>
    <cellStyle name="Normal 5 5 2 5 2" xfId="3450" xr:uid="{00000000-0005-0000-0000-0000400D0000}"/>
    <cellStyle name="Normal 5 5 2 6" xfId="3451" xr:uid="{00000000-0005-0000-0000-0000410D0000}"/>
    <cellStyle name="Normal 5 5 2 6 2" xfId="3452" xr:uid="{00000000-0005-0000-0000-0000420D0000}"/>
    <cellStyle name="Normal 5 5 2 7" xfId="3453" xr:uid="{00000000-0005-0000-0000-0000430D0000}"/>
    <cellStyle name="Normal 5 5 2 8" xfId="3454" xr:uid="{00000000-0005-0000-0000-0000440D0000}"/>
    <cellStyle name="Normal 5 5 2 9" xfId="3455" xr:uid="{00000000-0005-0000-0000-0000450D0000}"/>
    <cellStyle name="Normal 5 5 3" xfId="3456" xr:uid="{00000000-0005-0000-0000-0000460D0000}"/>
    <cellStyle name="Normal 5 5 3 2" xfId="3457" xr:uid="{00000000-0005-0000-0000-0000470D0000}"/>
    <cellStyle name="Normal 5 5 3 2 2" xfId="3458" xr:uid="{00000000-0005-0000-0000-0000480D0000}"/>
    <cellStyle name="Normal 5 5 3 2 2 2" xfId="3459" xr:uid="{00000000-0005-0000-0000-0000490D0000}"/>
    <cellStyle name="Normal 5 5 3 2 2 2 2" xfId="3460" xr:uid="{00000000-0005-0000-0000-00004A0D0000}"/>
    <cellStyle name="Normal 5 5 3 2 2 3" xfId="3461" xr:uid="{00000000-0005-0000-0000-00004B0D0000}"/>
    <cellStyle name="Normal 5 5 3 2 3" xfId="3462" xr:uid="{00000000-0005-0000-0000-00004C0D0000}"/>
    <cellStyle name="Normal 5 5 3 2 3 2" xfId="3463" xr:uid="{00000000-0005-0000-0000-00004D0D0000}"/>
    <cellStyle name="Normal 5 5 3 2 4" xfId="3464" xr:uid="{00000000-0005-0000-0000-00004E0D0000}"/>
    <cellStyle name="Normal 5 5 3 2 4 2" xfId="3465" xr:uid="{00000000-0005-0000-0000-00004F0D0000}"/>
    <cellStyle name="Normal 5 5 3 2 5" xfId="3466" xr:uid="{00000000-0005-0000-0000-0000500D0000}"/>
    <cellStyle name="Normal 5 5 3 3" xfId="3467" xr:uid="{00000000-0005-0000-0000-0000510D0000}"/>
    <cellStyle name="Normal 5 5 3 3 2" xfId="3468" xr:uid="{00000000-0005-0000-0000-0000520D0000}"/>
    <cellStyle name="Normal 5 5 3 3 2 2" xfId="3469" xr:uid="{00000000-0005-0000-0000-0000530D0000}"/>
    <cellStyle name="Normal 5 5 3 3 3" xfId="3470" xr:uid="{00000000-0005-0000-0000-0000540D0000}"/>
    <cellStyle name="Normal 5 5 3 4" xfId="3471" xr:uid="{00000000-0005-0000-0000-0000550D0000}"/>
    <cellStyle name="Normal 5 5 3 4 2" xfId="3472" xr:uid="{00000000-0005-0000-0000-0000560D0000}"/>
    <cellStyle name="Normal 5 5 3 5" xfId="3473" xr:uid="{00000000-0005-0000-0000-0000570D0000}"/>
    <cellStyle name="Normal 5 5 3 5 2" xfId="3474" xr:uid="{00000000-0005-0000-0000-0000580D0000}"/>
    <cellStyle name="Normal 5 5 3 6" xfId="3475" xr:uid="{00000000-0005-0000-0000-0000590D0000}"/>
    <cellStyle name="Normal 5 5 4" xfId="3476" xr:uid="{00000000-0005-0000-0000-00005A0D0000}"/>
    <cellStyle name="Normal 5 5 4 2" xfId="3477" xr:uid="{00000000-0005-0000-0000-00005B0D0000}"/>
    <cellStyle name="Normal 5 5 4 2 2" xfId="3478" xr:uid="{00000000-0005-0000-0000-00005C0D0000}"/>
    <cellStyle name="Normal 5 5 4 2 2 2" xfId="3479" xr:uid="{00000000-0005-0000-0000-00005D0D0000}"/>
    <cellStyle name="Normal 5 5 4 2 2 2 2" xfId="3480" xr:uid="{00000000-0005-0000-0000-00005E0D0000}"/>
    <cellStyle name="Normal 5 5 4 2 2 3" xfId="3481" xr:uid="{00000000-0005-0000-0000-00005F0D0000}"/>
    <cellStyle name="Normal 5 5 4 2 3" xfId="3482" xr:uid="{00000000-0005-0000-0000-0000600D0000}"/>
    <cellStyle name="Normal 5 5 4 2 3 2" xfId="3483" xr:uid="{00000000-0005-0000-0000-0000610D0000}"/>
    <cellStyle name="Normal 5 5 4 2 4" xfId="3484" xr:uid="{00000000-0005-0000-0000-0000620D0000}"/>
    <cellStyle name="Normal 5 5 4 2 4 2" xfId="3485" xr:uid="{00000000-0005-0000-0000-0000630D0000}"/>
    <cellStyle name="Normal 5 5 4 2 5" xfId="3486" xr:uid="{00000000-0005-0000-0000-0000640D0000}"/>
    <cellStyle name="Normal 5 5 4 3" xfId="3487" xr:uid="{00000000-0005-0000-0000-0000650D0000}"/>
    <cellStyle name="Normal 5 5 4 3 2" xfId="3488" xr:uid="{00000000-0005-0000-0000-0000660D0000}"/>
    <cellStyle name="Normal 5 5 4 3 2 2" xfId="3489" xr:uid="{00000000-0005-0000-0000-0000670D0000}"/>
    <cellStyle name="Normal 5 5 4 3 3" xfId="3490" xr:uid="{00000000-0005-0000-0000-0000680D0000}"/>
    <cellStyle name="Normal 5 5 4 4" xfId="3491" xr:uid="{00000000-0005-0000-0000-0000690D0000}"/>
    <cellStyle name="Normal 5 5 4 4 2" xfId="3492" xr:uid="{00000000-0005-0000-0000-00006A0D0000}"/>
    <cellStyle name="Normal 5 5 4 4 2 2" xfId="3493" xr:uid="{00000000-0005-0000-0000-00006B0D0000}"/>
    <cellStyle name="Normal 5 5 4 4 3" xfId="3494" xr:uid="{00000000-0005-0000-0000-00006C0D0000}"/>
    <cellStyle name="Normal 5 5 4 5" xfId="3495" xr:uid="{00000000-0005-0000-0000-00006D0D0000}"/>
    <cellStyle name="Normal 5 5 4 5 2" xfId="3496" xr:uid="{00000000-0005-0000-0000-00006E0D0000}"/>
    <cellStyle name="Normal 5 5 4 6" xfId="3497" xr:uid="{00000000-0005-0000-0000-00006F0D0000}"/>
    <cellStyle name="Normal 5 5 4 6 2" xfId="3498" xr:uid="{00000000-0005-0000-0000-0000700D0000}"/>
    <cellStyle name="Normal 5 5 4 7" xfId="3499" xr:uid="{00000000-0005-0000-0000-0000710D0000}"/>
    <cellStyle name="Normal 5 5 5" xfId="3500" xr:uid="{00000000-0005-0000-0000-0000720D0000}"/>
    <cellStyle name="Normal 5 5 5 2" xfId="3501" xr:uid="{00000000-0005-0000-0000-0000730D0000}"/>
    <cellStyle name="Normal 5 5 5 2 2" xfId="3502" xr:uid="{00000000-0005-0000-0000-0000740D0000}"/>
    <cellStyle name="Normal 5 5 5 2 2 2" xfId="3503" xr:uid="{00000000-0005-0000-0000-0000750D0000}"/>
    <cellStyle name="Normal 5 5 5 2 3" xfId="3504" xr:uid="{00000000-0005-0000-0000-0000760D0000}"/>
    <cellStyle name="Normal 5 5 5 3" xfId="3505" xr:uid="{00000000-0005-0000-0000-0000770D0000}"/>
    <cellStyle name="Normal 5 5 5 3 2" xfId="3506" xr:uid="{00000000-0005-0000-0000-0000780D0000}"/>
    <cellStyle name="Normal 5 5 5 4" xfId="3507" xr:uid="{00000000-0005-0000-0000-0000790D0000}"/>
    <cellStyle name="Normal 5 5 5 4 2" xfId="3508" xr:uid="{00000000-0005-0000-0000-00007A0D0000}"/>
    <cellStyle name="Normal 5 5 5 5" xfId="3509" xr:uid="{00000000-0005-0000-0000-00007B0D0000}"/>
    <cellStyle name="Normal 5 5 6" xfId="3510" xr:uid="{00000000-0005-0000-0000-00007C0D0000}"/>
    <cellStyle name="Normal 5 5 6 2" xfId="3511" xr:uid="{00000000-0005-0000-0000-00007D0D0000}"/>
    <cellStyle name="Normal 5 5 6 2 2" xfId="3512" xr:uid="{00000000-0005-0000-0000-00007E0D0000}"/>
    <cellStyle name="Normal 5 5 6 3" xfId="3513" xr:uid="{00000000-0005-0000-0000-00007F0D0000}"/>
    <cellStyle name="Normal 5 5 7" xfId="3514" xr:uid="{00000000-0005-0000-0000-0000800D0000}"/>
    <cellStyle name="Normal 5 5 7 2" xfId="3515" xr:uid="{00000000-0005-0000-0000-0000810D0000}"/>
    <cellStyle name="Normal 5 5 8" xfId="3516" xr:uid="{00000000-0005-0000-0000-0000820D0000}"/>
    <cellStyle name="Normal 5 5 8 2" xfId="3517" xr:uid="{00000000-0005-0000-0000-0000830D0000}"/>
    <cellStyle name="Normal 5 5 9" xfId="3518" xr:uid="{00000000-0005-0000-0000-0000840D0000}"/>
    <cellStyle name="Normal 5 6" xfId="296" xr:uid="{00000000-0005-0000-0000-0000850D0000}"/>
    <cellStyle name="Normal 5 6 2" xfId="3519" xr:uid="{00000000-0005-0000-0000-0000860D0000}"/>
    <cellStyle name="Normal 5 6 2 2" xfId="3520" xr:uid="{00000000-0005-0000-0000-0000870D0000}"/>
    <cellStyle name="Normal 5 6 2 2 2" xfId="3521" xr:uid="{00000000-0005-0000-0000-0000880D0000}"/>
    <cellStyle name="Normal 5 6 2 2 2 2" xfId="3522" xr:uid="{00000000-0005-0000-0000-0000890D0000}"/>
    <cellStyle name="Normal 5 6 2 2 3" xfId="3523" xr:uid="{00000000-0005-0000-0000-00008A0D0000}"/>
    <cellStyle name="Normal 5 6 2 3" xfId="3524" xr:uid="{00000000-0005-0000-0000-00008B0D0000}"/>
    <cellStyle name="Normal 5 6 2 3 2" xfId="3525" xr:uid="{00000000-0005-0000-0000-00008C0D0000}"/>
    <cellStyle name="Normal 5 6 2 4" xfId="3526" xr:uid="{00000000-0005-0000-0000-00008D0D0000}"/>
    <cellStyle name="Normal 5 6 2 4 2" xfId="3527" xr:uid="{00000000-0005-0000-0000-00008E0D0000}"/>
    <cellStyle name="Normal 5 6 2 5" xfId="3528" xr:uid="{00000000-0005-0000-0000-00008F0D0000}"/>
    <cellStyle name="Normal 5 6 3" xfId="3529" xr:uid="{00000000-0005-0000-0000-0000900D0000}"/>
    <cellStyle name="Normal 5 6 3 2" xfId="3530" xr:uid="{00000000-0005-0000-0000-0000910D0000}"/>
    <cellStyle name="Normal 5 6 3 2 2" xfId="3531" xr:uid="{00000000-0005-0000-0000-0000920D0000}"/>
    <cellStyle name="Normal 5 6 3 3" xfId="3532" xr:uid="{00000000-0005-0000-0000-0000930D0000}"/>
    <cellStyle name="Normal 5 6 4" xfId="3533" xr:uid="{00000000-0005-0000-0000-0000940D0000}"/>
    <cellStyle name="Normal 5 6 4 2" xfId="3534" xr:uid="{00000000-0005-0000-0000-0000950D0000}"/>
    <cellStyle name="Normal 5 6 5" xfId="3535" xr:uid="{00000000-0005-0000-0000-0000960D0000}"/>
    <cellStyle name="Normal 5 6 5 2" xfId="3536" xr:uid="{00000000-0005-0000-0000-0000970D0000}"/>
    <cellStyle name="Normal 5 6 6" xfId="3537" xr:uid="{00000000-0005-0000-0000-0000980D0000}"/>
    <cellStyle name="Normal 5 7" xfId="3538" xr:uid="{00000000-0005-0000-0000-0000990D0000}"/>
    <cellStyle name="Normal 5 7 2" xfId="3539" xr:uid="{00000000-0005-0000-0000-00009A0D0000}"/>
    <cellStyle name="Normal 5 7 2 2" xfId="3540" xr:uid="{00000000-0005-0000-0000-00009B0D0000}"/>
    <cellStyle name="Normal 5 7 2 2 2" xfId="3541" xr:uid="{00000000-0005-0000-0000-00009C0D0000}"/>
    <cellStyle name="Normal 5 7 2 2 2 2" xfId="3542" xr:uid="{00000000-0005-0000-0000-00009D0D0000}"/>
    <cellStyle name="Normal 5 7 2 2 3" xfId="3543" xr:uid="{00000000-0005-0000-0000-00009E0D0000}"/>
    <cellStyle name="Normal 5 7 2 3" xfId="3544" xr:uid="{00000000-0005-0000-0000-00009F0D0000}"/>
    <cellStyle name="Normal 5 7 2 3 2" xfId="3545" xr:uid="{00000000-0005-0000-0000-0000A00D0000}"/>
    <cellStyle name="Normal 5 7 2 4" xfId="3546" xr:uid="{00000000-0005-0000-0000-0000A10D0000}"/>
    <cellStyle name="Normal 5 7 2 4 2" xfId="3547" xr:uid="{00000000-0005-0000-0000-0000A20D0000}"/>
    <cellStyle name="Normal 5 7 2 5" xfId="3548" xr:uid="{00000000-0005-0000-0000-0000A30D0000}"/>
    <cellStyle name="Normal 5 7 3" xfId="3549" xr:uid="{00000000-0005-0000-0000-0000A40D0000}"/>
    <cellStyle name="Normal 5 7 3 2" xfId="3550" xr:uid="{00000000-0005-0000-0000-0000A50D0000}"/>
    <cellStyle name="Normal 5 7 3 2 2" xfId="3551" xr:uid="{00000000-0005-0000-0000-0000A60D0000}"/>
    <cellStyle name="Normal 5 7 3 3" xfId="3552" xr:uid="{00000000-0005-0000-0000-0000A70D0000}"/>
    <cellStyle name="Normal 5 7 4" xfId="3553" xr:uid="{00000000-0005-0000-0000-0000A80D0000}"/>
    <cellStyle name="Normal 5 7 4 2" xfId="3554" xr:uid="{00000000-0005-0000-0000-0000A90D0000}"/>
    <cellStyle name="Normal 5 7 5" xfId="3555" xr:uid="{00000000-0005-0000-0000-0000AA0D0000}"/>
    <cellStyle name="Normal 5 7 5 2" xfId="3556" xr:uid="{00000000-0005-0000-0000-0000AB0D0000}"/>
    <cellStyle name="Normal 5 7 6" xfId="3557" xr:uid="{00000000-0005-0000-0000-0000AC0D0000}"/>
    <cellStyle name="Normal 5 8" xfId="3558" xr:uid="{00000000-0005-0000-0000-0000AD0D0000}"/>
    <cellStyle name="Normal 5 8 2" xfId="3559" xr:uid="{00000000-0005-0000-0000-0000AE0D0000}"/>
    <cellStyle name="Normal 5 8 2 2" xfId="3560" xr:uid="{00000000-0005-0000-0000-0000AF0D0000}"/>
    <cellStyle name="Normal 5 8 2 2 2" xfId="3561" xr:uid="{00000000-0005-0000-0000-0000B00D0000}"/>
    <cellStyle name="Normal 5 8 2 2 2 2" xfId="3562" xr:uid="{00000000-0005-0000-0000-0000B10D0000}"/>
    <cellStyle name="Normal 5 8 2 2 3" xfId="3563" xr:uid="{00000000-0005-0000-0000-0000B20D0000}"/>
    <cellStyle name="Normal 5 8 2 3" xfId="3564" xr:uid="{00000000-0005-0000-0000-0000B30D0000}"/>
    <cellStyle name="Normal 5 8 2 3 2" xfId="3565" xr:uid="{00000000-0005-0000-0000-0000B40D0000}"/>
    <cellStyle name="Normal 5 8 2 4" xfId="3566" xr:uid="{00000000-0005-0000-0000-0000B50D0000}"/>
    <cellStyle name="Normal 5 8 2 4 2" xfId="3567" xr:uid="{00000000-0005-0000-0000-0000B60D0000}"/>
    <cellStyle name="Normal 5 8 2 5" xfId="3568" xr:uid="{00000000-0005-0000-0000-0000B70D0000}"/>
    <cellStyle name="Normal 5 8 3" xfId="3569" xr:uid="{00000000-0005-0000-0000-0000B80D0000}"/>
    <cellStyle name="Normal 5 8 3 2" xfId="3570" xr:uid="{00000000-0005-0000-0000-0000B90D0000}"/>
    <cellStyle name="Normal 5 8 3 2 2" xfId="3571" xr:uid="{00000000-0005-0000-0000-0000BA0D0000}"/>
    <cellStyle name="Normal 5 8 3 3" xfId="3572" xr:uid="{00000000-0005-0000-0000-0000BB0D0000}"/>
    <cellStyle name="Normal 5 8 4" xfId="3573" xr:uid="{00000000-0005-0000-0000-0000BC0D0000}"/>
    <cellStyle name="Normal 5 8 4 2" xfId="3574" xr:uid="{00000000-0005-0000-0000-0000BD0D0000}"/>
    <cellStyle name="Normal 5 8 5" xfId="3575" xr:uid="{00000000-0005-0000-0000-0000BE0D0000}"/>
    <cellStyle name="Normal 5 8 5 2" xfId="3576" xr:uid="{00000000-0005-0000-0000-0000BF0D0000}"/>
    <cellStyle name="Normal 5 8 6" xfId="3577" xr:uid="{00000000-0005-0000-0000-0000C00D0000}"/>
    <cellStyle name="Normal 5 9" xfId="3578" xr:uid="{00000000-0005-0000-0000-0000C10D0000}"/>
    <cellStyle name="Normal 5 9 2" xfId="3579" xr:uid="{00000000-0005-0000-0000-0000C20D0000}"/>
    <cellStyle name="Normal 5 9 2 2" xfId="3580" xr:uid="{00000000-0005-0000-0000-0000C30D0000}"/>
    <cellStyle name="Normal 5 9 2 2 2" xfId="3581" xr:uid="{00000000-0005-0000-0000-0000C40D0000}"/>
    <cellStyle name="Normal 5 9 2 2 2 2" xfId="3582" xr:uid="{00000000-0005-0000-0000-0000C50D0000}"/>
    <cellStyle name="Normal 5 9 2 2 3" xfId="3583" xr:uid="{00000000-0005-0000-0000-0000C60D0000}"/>
    <cellStyle name="Normal 5 9 2 3" xfId="3584" xr:uid="{00000000-0005-0000-0000-0000C70D0000}"/>
    <cellStyle name="Normal 5 9 2 3 2" xfId="3585" xr:uid="{00000000-0005-0000-0000-0000C80D0000}"/>
    <cellStyle name="Normal 5 9 2 4" xfId="3586" xr:uid="{00000000-0005-0000-0000-0000C90D0000}"/>
    <cellStyle name="Normal 5 9 2 4 2" xfId="3587" xr:uid="{00000000-0005-0000-0000-0000CA0D0000}"/>
    <cellStyle name="Normal 5 9 2 5" xfId="3588" xr:uid="{00000000-0005-0000-0000-0000CB0D0000}"/>
    <cellStyle name="Normal 5 9 3" xfId="3589" xr:uid="{00000000-0005-0000-0000-0000CC0D0000}"/>
    <cellStyle name="Normal 5 9 3 2" xfId="3590" xr:uid="{00000000-0005-0000-0000-0000CD0D0000}"/>
    <cellStyle name="Normal 5 9 3 2 2" xfId="3591" xr:uid="{00000000-0005-0000-0000-0000CE0D0000}"/>
    <cellStyle name="Normal 5 9 3 3" xfId="3592" xr:uid="{00000000-0005-0000-0000-0000CF0D0000}"/>
    <cellStyle name="Normal 5 9 4" xfId="3593" xr:uid="{00000000-0005-0000-0000-0000D00D0000}"/>
    <cellStyle name="Normal 5 9 4 2" xfId="3594" xr:uid="{00000000-0005-0000-0000-0000D10D0000}"/>
    <cellStyle name="Normal 5 9 5" xfId="3595" xr:uid="{00000000-0005-0000-0000-0000D20D0000}"/>
    <cellStyle name="Normal 5 9 5 2" xfId="3596" xr:uid="{00000000-0005-0000-0000-0000D30D0000}"/>
    <cellStyle name="Normal 5 9 6" xfId="3597" xr:uid="{00000000-0005-0000-0000-0000D40D0000}"/>
    <cellStyle name="Normal 50" xfId="3598" xr:uid="{00000000-0005-0000-0000-0000D50D0000}"/>
    <cellStyle name="Normal 51" xfId="3599" xr:uid="{00000000-0005-0000-0000-0000D60D0000}"/>
    <cellStyle name="Normal 52" xfId="3600" xr:uid="{00000000-0005-0000-0000-0000D70D0000}"/>
    <cellStyle name="Normal 53" xfId="3601" xr:uid="{00000000-0005-0000-0000-0000D80D0000}"/>
    <cellStyle name="Normal 54" xfId="3602" xr:uid="{00000000-0005-0000-0000-0000D90D0000}"/>
    <cellStyle name="Normal 55" xfId="3603" xr:uid="{00000000-0005-0000-0000-0000DA0D0000}"/>
    <cellStyle name="Normal 56" xfId="3604" xr:uid="{00000000-0005-0000-0000-0000DB0D0000}"/>
    <cellStyle name="Normal 57" xfId="3605" xr:uid="{00000000-0005-0000-0000-0000DC0D0000}"/>
    <cellStyle name="Normal 58" xfId="3606" xr:uid="{00000000-0005-0000-0000-0000DD0D0000}"/>
    <cellStyle name="Normal 59" xfId="3607" xr:uid="{00000000-0005-0000-0000-0000DE0D0000}"/>
    <cellStyle name="Normal 6" xfId="151" xr:uid="{00000000-0005-0000-0000-0000DF0D0000}"/>
    <cellStyle name="Normal 6 10" xfId="3608" xr:uid="{00000000-0005-0000-0000-0000E00D0000}"/>
    <cellStyle name="Normal 6 10 2" xfId="3609" xr:uid="{00000000-0005-0000-0000-0000E10D0000}"/>
    <cellStyle name="Normal 6 10 2 2" xfId="3610" xr:uid="{00000000-0005-0000-0000-0000E20D0000}"/>
    <cellStyle name="Normal 6 10 2 2 2" xfId="3611" xr:uid="{00000000-0005-0000-0000-0000E30D0000}"/>
    <cellStyle name="Normal 6 10 2 2 2 2" xfId="3612" xr:uid="{00000000-0005-0000-0000-0000E40D0000}"/>
    <cellStyle name="Normal 6 10 2 2 3" xfId="3613" xr:uid="{00000000-0005-0000-0000-0000E50D0000}"/>
    <cellStyle name="Normal 6 10 2 3" xfId="3614" xr:uid="{00000000-0005-0000-0000-0000E60D0000}"/>
    <cellStyle name="Normal 6 10 2 3 2" xfId="3615" xr:uid="{00000000-0005-0000-0000-0000E70D0000}"/>
    <cellStyle name="Normal 6 10 2 4" xfId="3616" xr:uid="{00000000-0005-0000-0000-0000E80D0000}"/>
    <cellStyle name="Normal 6 10 2 4 2" xfId="3617" xr:uid="{00000000-0005-0000-0000-0000E90D0000}"/>
    <cellStyle name="Normal 6 10 2 5" xfId="3618" xr:uid="{00000000-0005-0000-0000-0000EA0D0000}"/>
    <cellStyle name="Normal 6 10 3" xfId="3619" xr:uid="{00000000-0005-0000-0000-0000EB0D0000}"/>
    <cellStyle name="Normal 6 10 3 2" xfId="3620" xr:uid="{00000000-0005-0000-0000-0000EC0D0000}"/>
    <cellStyle name="Normal 6 10 3 2 2" xfId="3621" xr:uid="{00000000-0005-0000-0000-0000ED0D0000}"/>
    <cellStyle name="Normal 6 10 3 3" xfId="3622" xr:uid="{00000000-0005-0000-0000-0000EE0D0000}"/>
    <cellStyle name="Normal 6 10 4" xfId="3623" xr:uid="{00000000-0005-0000-0000-0000EF0D0000}"/>
    <cellStyle name="Normal 6 10 4 2" xfId="3624" xr:uid="{00000000-0005-0000-0000-0000F00D0000}"/>
    <cellStyle name="Normal 6 10 5" xfId="3625" xr:uid="{00000000-0005-0000-0000-0000F10D0000}"/>
    <cellStyle name="Normal 6 10 5 2" xfId="3626" xr:uid="{00000000-0005-0000-0000-0000F20D0000}"/>
    <cellStyle name="Normal 6 10 6" xfId="3627" xr:uid="{00000000-0005-0000-0000-0000F30D0000}"/>
    <cellStyle name="Normal 6 11" xfId="3628" xr:uid="{00000000-0005-0000-0000-0000F40D0000}"/>
    <cellStyle name="Normal 6 11 2" xfId="3629" xr:uid="{00000000-0005-0000-0000-0000F50D0000}"/>
    <cellStyle name="Normal 6 11 2 2" xfId="3630" xr:uid="{00000000-0005-0000-0000-0000F60D0000}"/>
    <cellStyle name="Normal 6 11 2 2 2" xfId="3631" xr:uid="{00000000-0005-0000-0000-0000F70D0000}"/>
    <cellStyle name="Normal 6 11 2 2 2 2" xfId="3632" xr:uid="{00000000-0005-0000-0000-0000F80D0000}"/>
    <cellStyle name="Normal 6 11 2 2 3" xfId="3633" xr:uid="{00000000-0005-0000-0000-0000F90D0000}"/>
    <cellStyle name="Normal 6 11 2 3" xfId="3634" xr:uid="{00000000-0005-0000-0000-0000FA0D0000}"/>
    <cellStyle name="Normal 6 11 2 3 2" xfId="3635" xr:uid="{00000000-0005-0000-0000-0000FB0D0000}"/>
    <cellStyle name="Normal 6 11 2 4" xfId="3636" xr:uid="{00000000-0005-0000-0000-0000FC0D0000}"/>
    <cellStyle name="Normal 6 11 2 4 2" xfId="3637" xr:uid="{00000000-0005-0000-0000-0000FD0D0000}"/>
    <cellStyle name="Normal 6 11 2 5" xfId="3638" xr:uid="{00000000-0005-0000-0000-0000FE0D0000}"/>
    <cellStyle name="Normal 6 11 3" xfId="3639" xr:uid="{00000000-0005-0000-0000-0000FF0D0000}"/>
    <cellStyle name="Normal 6 11 3 2" xfId="3640" xr:uid="{00000000-0005-0000-0000-0000000E0000}"/>
    <cellStyle name="Normal 6 11 3 2 2" xfId="3641" xr:uid="{00000000-0005-0000-0000-0000010E0000}"/>
    <cellStyle name="Normal 6 11 3 3" xfId="3642" xr:uid="{00000000-0005-0000-0000-0000020E0000}"/>
    <cellStyle name="Normal 6 11 4" xfId="3643" xr:uid="{00000000-0005-0000-0000-0000030E0000}"/>
    <cellStyle name="Normal 6 11 4 2" xfId="3644" xr:uid="{00000000-0005-0000-0000-0000040E0000}"/>
    <cellStyle name="Normal 6 11 5" xfId="3645" xr:uid="{00000000-0005-0000-0000-0000050E0000}"/>
    <cellStyle name="Normal 6 11 5 2" xfId="3646" xr:uid="{00000000-0005-0000-0000-0000060E0000}"/>
    <cellStyle name="Normal 6 11 6" xfId="3647" xr:uid="{00000000-0005-0000-0000-0000070E0000}"/>
    <cellStyle name="Normal 6 12" xfId="3648" xr:uid="{00000000-0005-0000-0000-0000080E0000}"/>
    <cellStyle name="Normal 6 12 2" xfId="3649" xr:uid="{00000000-0005-0000-0000-0000090E0000}"/>
    <cellStyle name="Normal 6 12 2 2" xfId="3650" xr:uid="{00000000-0005-0000-0000-00000A0E0000}"/>
    <cellStyle name="Normal 6 12 2 2 2" xfId="3651" xr:uid="{00000000-0005-0000-0000-00000B0E0000}"/>
    <cellStyle name="Normal 6 12 2 2 2 2" xfId="3652" xr:uid="{00000000-0005-0000-0000-00000C0E0000}"/>
    <cellStyle name="Normal 6 12 2 2 3" xfId="3653" xr:uid="{00000000-0005-0000-0000-00000D0E0000}"/>
    <cellStyle name="Normal 6 12 2 3" xfId="3654" xr:uid="{00000000-0005-0000-0000-00000E0E0000}"/>
    <cellStyle name="Normal 6 12 2 3 2" xfId="3655" xr:uid="{00000000-0005-0000-0000-00000F0E0000}"/>
    <cellStyle name="Normal 6 12 2 4" xfId="3656" xr:uid="{00000000-0005-0000-0000-0000100E0000}"/>
    <cellStyle name="Normal 6 12 2 4 2" xfId="3657" xr:uid="{00000000-0005-0000-0000-0000110E0000}"/>
    <cellStyle name="Normal 6 12 2 5" xfId="3658" xr:uid="{00000000-0005-0000-0000-0000120E0000}"/>
    <cellStyle name="Normal 6 12 3" xfId="3659" xr:uid="{00000000-0005-0000-0000-0000130E0000}"/>
    <cellStyle name="Normal 6 12 3 2" xfId="3660" xr:uid="{00000000-0005-0000-0000-0000140E0000}"/>
    <cellStyle name="Normal 6 12 3 2 2" xfId="3661" xr:uid="{00000000-0005-0000-0000-0000150E0000}"/>
    <cellStyle name="Normal 6 12 3 3" xfId="3662" xr:uid="{00000000-0005-0000-0000-0000160E0000}"/>
    <cellStyle name="Normal 6 12 4" xfId="3663" xr:uid="{00000000-0005-0000-0000-0000170E0000}"/>
    <cellStyle name="Normal 6 12 4 2" xfId="3664" xr:uid="{00000000-0005-0000-0000-0000180E0000}"/>
    <cellStyle name="Normal 6 12 5" xfId="3665" xr:uid="{00000000-0005-0000-0000-0000190E0000}"/>
    <cellStyle name="Normal 6 12 5 2" xfId="3666" xr:uid="{00000000-0005-0000-0000-00001A0E0000}"/>
    <cellStyle name="Normal 6 12 6" xfId="3667" xr:uid="{00000000-0005-0000-0000-00001B0E0000}"/>
    <cellStyle name="Normal 6 13" xfId="3668" xr:uid="{00000000-0005-0000-0000-00001C0E0000}"/>
    <cellStyle name="Normal 6 13 2" xfId="3669" xr:uid="{00000000-0005-0000-0000-00001D0E0000}"/>
    <cellStyle name="Normal 6 13 2 2" xfId="3670" xr:uid="{00000000-0005-0000-0000-00001E0E0000}"/>
    <cellStyle name="Normal 6 13 2 2 2" xfId="3671" xr:uid="{00000000-0005-0000-0000-00001F0E0000}"/>
    <cellStyle name="Normal 6 13 2 2 2 2" xfId="3672" xr:uid="{00000000-0005-0000-0000-0000200E0000}"/>
    <cellStyle name="Normal 6 13 2 2 3" xfId="3673" xr:uid="{00000000-0005-0000-0000-0000210E0000}"/>
    <cellStyle name="Normal 6 13 2 3" xfId="3674" xr:uid="{00000000-0005-0000-0000-0000220E0000}"/>
    <cellStyle name="Normal 6 13 2 3 2" xfId="3675" xr:uid="{00000000-0005-0000-0000-0000230E0000}"/>
    <cellStyle name="Normal 6 13 2 4" xfId="3676" xr:uid="{00000000-0005-0000-0000-0000240E0000}"/>
    <cellStyle name="Normal 6 13 2 4 2" xfId="3677" xr:uid="{00000000-0005-0000-0000-0000250E0000}"/>
    <cellStyle name="Normal 6 13 2 5" xfId="3678" xr:uid="{00000000-0005-0000-0000-0000260E0000}"/>
    <cellStyle name="Normal 6 13 3" xfId="3679" xr:uid="{00000000-0005-0000-0000-0000270E0000}"/>
    <cellStyle name="Normal 6 13 3 2" xfId="3680" xr:uid="{00000000-0005-0000-0000-0000280E0000}"/>
    <cellStyle name="Normal 6 13 3 2 2" xfId="3681" xr:uid="{00000000-0005-0000-0000-0000290E0000}"/>
    <cellStyle name="Normal 6 13 3 3" xfId="3682" xr:uid="{00000000-0005-0000-0000-00002A0E0000}"/>
    <cellStyle name="Normal 6 13 4" xfId="3683" xr:uid="{00000000-0005-0000-0000-00002B0E0000}"/>
    <cellStyle name="Normal 6 13 4 2" xfId="3684" xr:uid="{00000000-0005-0000-0000-00002C0E0000}"/>
    <cellStyle name="Normal 6 13 5" xfId="3685" xr:uid="{00000000-0005-0000-0000-00002D0E0000}"/>
    <cellStyle name="Normal 6 13 5 2" xfId="3686" xr:uid="{00000000-0005-0000-0000-00002E0E0000}"/>
    <cellStyle name="Normal 6 13 6" xfId="3687" xr:uid="{00000000-0005-0000-0000-00002F0E0000}"/>
    <cellStyle name="Normal 6 14" xfId="3688" xr:uid="{00000000-0005-0000-0000-0000300E0000}"/>
    <cellStyle name="Normal 6 14 2" xfId="3689" xr:uid="{00000000-0005-0000-0000-0000310E0000}"/>
    <cellStyle name="Normal 6 14 2 2" xfId="3690" xr:uid="{00000000-0005-0000-0000-0000320E0000}"/>
    <cellStyle name="Normal 6 14 2 2 2" xfId="3691" xr:uid="{00000000-0005-0000-0000-0000330E0000}"/>
    <cellStyle name="Normal 6 14 2 2 2 2" xfId="3692" xr:uid="{00000000-0005-0000-0000-0000340E0000}"/>
    <cellStyle name="Normal 6 14 2 2 3" xfId="3693" xr:uid="{00000000-0005-0000-0000-0000350E0000}"/>
    <cellStyle name="Normal 6 14 2 3" xfId="3694" xr:uid="{00000000-0005-0000-0000-0000360E0000}"/>
    <cellStyle name="Normal 6 14 2 3 2" xfId="3695" xr:uid="{00000000-0005-0000-0000-0000370E0000}"/>
    <cellStyle name="Normal 6 14 2 4" xfId="3696" xr:uid="{00000000-0005-0000-0000-0000380E0000}"/>
    <cellStyle name="Normal 6 14 2 4 2" xfId="3697" xr:uid="{00000000-0005-0000-0000-0000390E0000}"/>
    <cellStyle name="Normal 6 14 2 5" xfId="3698" xr:uid="{00000000-0005-0000-0000-00003A0E0000}"/>
    <cellStyle name="Normal 6 14 3" xfId="3699" xr:uid="{00000000-0005-0000-0000-00003B0E0000}"/>
    <cellStyle name="Normal 6 14 3 2" xfId="3700" xr:uid="{00000000-0005-0000-0000-00003C0E0000}"/>
    <cellStyle name="Normal 6 14 3 2 2" xfId="3701" xr:uid="{00000000-0005-0000-0000-00003D0E0000}"/>
    <cellStyle name="Normal 6 14 3 3" xfId="3702" xr:uid="{00000000-0005-0000-0000-00003E0E0000}"/>
    <cellStyle name="Normal 6 14 4" xfId="3703" xr:uid="{00000000-0005-0000-0000-00003F0E0000}"/>
    <cellStyle name="Normal 6 14 4 2" xfId="3704" xr:uid="{00000000-0005-0000-0000-0000400E0000}"/>
    <cellStyle name="Normal 6 14 5" xfId="3705" xr:uid="{00000000-0005-0000-0000-0000410E0000}"/>
    <cellStyle name="Normal 6 14 5 2" xfId="3706" xr:uid="{00000000-0005-0000-0000-0000420E0000}"/>
    <cellStyle name="Normal 6 14 6" xfId="3707" xr:uid="{00000000-0005-0000-0000-0000430E0000}"/>
    <cellStyle name="Normal 6 15" xfId="3708" xr:uid="{00000000-0005-0000-0000-0000440E0000}"/>
    <cellStyle name="Normal 6 15 2" xfId="3709" xr:uid="{00000000-0005-0000-0000-0000450E0000}"/>
    <cellStyle name="Normal 6 15 2 2" xfId="3710" xr:uid="{00000000-0005-0000-0000-0000460E0000}"/>
    <cellStyle name="Normal 6 15 2 2 2" xfId="3711" xr:uid="{00000000-0005-0000-0000-0000470E0000}"/>
    <cellStyle name="Normal 6 15 2 2 2 2" xfId="3712" xr:uid="{00000000-0005-0000-0000-0000480E0000}"/>
    <cellStyle name="Normal 6 15 2 2 3" xfId="3713" xr:uid="{00000000-0005-0000-0000-0000490E0000}"/>
    <cellStyle name="Normal 6 15 2 3" xfId="3714" xr:uid="{00000000-0005-0000-0000-00004A0E0000}"/>
    <cellStyle name="Normal 6 15 2 3 2" xfId="3715" xr:uid="{00000000-0005-0000-0000-00004B0E0000}"/>
    <cellStyle name="Normal 6 15 2 4" xfId="3716" xr:uid="{00000000-0005-0000-0000-00004C0E0000}"/>
    <cellStyle name="Normal 6 15 2 4 2" xfId="3717" xr:uid="{00000000-0005-0000-0000-00004D0E0000}"/>
    <cellStyle name="Normal 6 15 2 5" xfId="3718" xr:uid="{00000000-0005-0000-0000-00004E0E0000}"/>
    <cellStyle name="Normal 6 15 3" xfId="3719" xr:uid="{00000000-0005-0000-0000-00004F0E0000}"/>
    <cellStyle name="Normal 6 15 3 2" xfId="3720" xr:uid="{00000000-0005-0000-0000-0000500E0000}"/>
    <cellStyle name="Normal 6 15 3 2 2" xfId="3721" xr:uid="{00000000-0005-0000-0000-0000510E0000}"/>
    <cellStyle name="Normal 6 15 3 3" xfId="3722" xr:uid="{00000000-0005-0000-0000-0000520E0000}"/>
    <cellStyle name="Normal 6 15 4" xfId="3723" xr:uid="{00000000-0005-0000-0000-0000530E0000}"/>
    <cellStyle name="Normal 6 15 4 2" xfId="3724" xr:uid="{00000000-0005-0000-0000-0000540E0000}"/>
    <cellStyle name="Normal 6 15 5" xfId="3725" xr:uid="{00000000-0005-0000-0000-0000550E0000}"/>
    <cellStyle name="Normal 6 15 5 2" xfId="3726" xr:uid="{00000000-0005-0000-0000-0000560E0000}"/>
    <cellStyle name="Normal 6 15 6" xfId="3727" xr:uid="{00000000-0005-0000-0000-0000570E0000}"/>
    <cellStyle name="Normal 6 16" xfId="3728" xr:uid="{00000000-0005-0000-0000-0000580E0000}"/>
    <cellStyle name="Normal 6 16 2" xfId="3729" xr:uid="{00000000-0005-0000-0000-0000590E0000}"/>
    <cellStyle name="Normal 6 16 2 2" xfId="3730" xr:uid="{00000000-0005-0000-0000-00005A0E0000}"/>
    <cellStyle name="Normal 6 16 2 2 2" xfId="3731" xr:uid="{00000000-0005-0000-0000-00005B0E0000}"/>
    <cellStyle name="Normal 6 16 2 3" xfId="3732" xr:uid="{00000000-0005-0000-0000-00005C0E0000}"/>
    <cellStyle name="Normal 6 16 3" xfId="3733" xr:uid="{00000000-0005-0000-0000-00005D0E0000}"/>
    <cellStyle name="Normal 6 16 3 2" xfId="3734" xr:uid="{00000000-0005-0000-0000-00005E0E0000}"/>
    <cellStyle name="Normal 6 16 4" xfId="3735" xr:uid="{00000000-0005-0000-0000-00005F0E0000}"/>
    <cellStyle name="Normal 6 16 4 2" xfId="3736" xr:uid="{00000000-0005-0000-0000-0000600E0000}"/>
    <cellStyle name="Normal 6 16 5" xfId="3737" xr:uid="{00000000-0005-0000-0000-0000610E0000}"/>
    <cellStyle name="Normal 6 17" xfId="3738" xr:uid="{00000000-0005-0000-0000-0000620E0000}"/>
    <cellStyle name="Normal 6 17 2" xfId="3739" xr:uid="{00000000-0005-0000-0000-0000630E0000}"/>
    <cellStyle name="Normal 6 17 2 2" xfId="3740" xr:uid="{00000000-0005-0000-0000-0000640E0000}"/>
    <cellStyle name="Normal 6 17 3" xfId="3741" xr:uid="{00000000-0005-0000-0000-0000650E0000}"/>
    <cellStyle name="Normal 6 18" xfId="3742" xr:uid="{00000000-0005-0000-0000-0000660E0000}"/>
    <cellStyle name="Normal 6 18 2" xfId="3743" xr:uid="{00000000-0005-0000-0000-0000670E0000}"/>
    <cellStyle name="Normal 6 19" xfId="3744" xr:uid="{00000000-0005-0000-0000-0000680E0000}"/>
    <cellStyle name="Normal 6 19 2" xfId="3745" xr:uid="{00000000-0005-0000-0000-0000690E0000}"/>
    <cellStyle name="Normal 6 2" xfId="152" xr:uid="{00000000-0005-0000-0000-00006A0E0000}"/>
    <cellStyle name="Normal 6 2 10" xfId="3746" xr:uid="{00000000-0005-0000-0000-00006B0E0000}"/>
    <cellStyle name="Normal 6 2 2" xfId="3747" xr:uid="{00000000-0005-0000-0000-00006C0E0000}"/>
    <cellStyle name="Normal 6 2 2 2" xfId="3748" xr:uid="{00000000-0005-0000-0000-00006D0E0000}"/>
    <cellStyle name="Normal 6 2 2 2 2" xfId="3749" xr:uid="{00000000-0005-0000-0000-00006E0E0000}"/>
    <cellStyle name="Normal 6 2 2 2 2 2" xfId="3750" xr:uid="{00000000-0005-0000-0000-00006F0E0000}"/>
    <cellStyle name="Normal 6 2 2 2 2 2 2" xfId="3751" xr:uid="{00000000-0005-0000-0000-0000700E0000}"/>
    <cellStyle name="Normal 6 2 2 2 2 3" xfId="3752" xr:uid="{00000000-0005-0000-0000-0000710E0000}"/>
    <cellStyle name="Normal 6 2 2 2 3" xfId="3753" xr:uid="{00000000-0005-0000-0000-0000720E0000}"/>
    <cellStyle name="Normal 6 2 2 2 3 2" xfId="3754" xr:uid="{00000000-0005-0000-0000-0000730E0000}"/>
    <cellStyle name="Normal 6 2 2 2 4" xfId="3755" xr:uid="{00000000-0005-0000-0000-0000740E0000}"/>
    <cellStyle name="Normal 6 2 2 2 4 2" xfId="3756" xr:uid="{00000000-0005-0000-0000-0000750E0000}"/>
    <cellStyle name="Normal 6 2 2 2 5" xfId="3757" xr:uid="{00000000-0005-0000-0000-0000760E0000}"/>
    <cellStyle name="Normal 6 2 2 3" xfId="3758" xr:uid="{00000000-0005-0000-0000-0000770E0000}"/>
    <cellStyle name="Normal 6 2 2 3 2" xfId="3759" xr:uid="{00000000-0005-0000-0000-0000780E0000}"/>
    <cellStyle name="Normal 6 2 2 3 2 2" xfId="3760" xr:uid="{00000000-0005-0000-0000-0000790E0000}"/>
    <cellStyle name="Normal 6 2 2 3 3" xfId="3761" xr:uid="{00000000-0005-0000-0000-00007A0E0000}"/>
    <cellStyle name="Normal 6 2 2 4" xfId="3762" xr:uid="{00000000-0005-0000-0000-00007B0E0000}"/>
    <cellStyle name="Normal 6 2 2 4 2" xfId="3763" xr:uid="{00000000-0005-0000-0000-00007C0E0000}"/>
    <cellStyle name="Normal 6 2 2 5" xfId="3764" xr:uid="{00000000-0005-0000-0000-00007D0E0000}"/>
    <cellStyle name="Normal 6 2 2 5 2" xfId="3765" xr:uid="{00000000-0005-0000-0000-00007E0E0000}"/>
    <cellStyle name="Normal 6 2 2 6" xfId="3766" xr:uid="{00000000-0005-0000-0000-00007F0E0000}"/>
    <cellStyle name="Normal 6 2 2 7" xfId="3767" xr:uid="{00000000-0005-0000-0000-0000800E0000}"/>
    <cellStyle name="Normal 6 2 2 8" xfId="3768" xr:uid="{00000000-0005-0000-0000-0000810E0000}"/>
    <cellStyle name="Normal 6 2 3" xfId="3769" xr:uid="{00000000-0005-0000-0000-0000820E0000}"/>
    <cellStyle name="Normal 6 2 3 2" xfId="3770" xr:uid="{00000000-0005-0000-0000-0000830E0000}"/>
    <cellStyle name="Normal 6 2 3 2 2" xfId="3771" xr:uid="{00000000-0005-0000-0000-0000840E0000}"/>
    <cellStyle name="Normal 6 2 3 2 2 2" xfId="3772" xr:uid="{00000000-0005-0000-0000-0000850E0000}"/>
    <cellStyle name="Normal 6 2 3 2 3" xfId="3773" xr:uid="{00000000-0005-0000-0000-0000860E0000}"/>
    <cellStyle name="Normal 6 2 3 3" xfId="3774" xr:uid="{00000000-0005-0000-0000-0000870E0000}"/>
    <cellStyle name="Normal 6 2 3 3 2" xfId="3775" xr:uid="{00000000-0005-0000-0000-0000880E0000}"/>
    <cellStyle name="Normal 6 2 3 4" xfId="3776" xr:uid="{00000000-0005-0000-0000-0000890E0000}"/>
    <cellStyle name="Normal 6 2 3 4 2" xfId="3777" xr:uid="{00000000-0005-0000-0000-00008A0E0000}"/>
    <cellStyle name="Normal 6 2 3 5" xfId="3778" xr:uid="{00000000-0005-0000-0000-00008B0E0000}"/>
    <cellStyle name="Normal 6 2 3 6" xfId="3779" xr:uid="{00000000-0005-0000-0000-00008C0E0000}"/>
    <cellStyle name="Normal 6 2 4" xfId="3780" xr:uid="{00000000-0005-0000-0000-00008D0E0000}"/>
    <cellStyle name="Normal 6 2 4 2" xfId="3781" xr:uid="{00000000-0005-0000-0000-00008E0E0000}"/>
    <cellStyle name="Normal 6 2 4 2 2" xfId="3782" xr:uid="{00000000-0005-0000-0000-00008F0E0000}"/>
    <cellStyle name="Normal 6 2 4 3" xfId="3783" xr:uid="{00000000-0005-0000-0000-0000900E0000}"/>
    <cellStyle name="Normal 6 2 5" xfId="3784" xr:uid="{00000000-0005-0000-0000-0000910E0000}"/>
    <cellStyle name="Normal 6 2 5 2" xfId="3785" xr:uid="{00000000-0005-0000-0000-0000920E0000}"/>
    <cellStyle name="Normal 6 2 6" xfId="3786" xr:uid="{00000000-0005-0000-0000-0000930E0000}"/>
    <cellStyle name="Normal 6 2 6 2" xfId="3787" xr:uid="{00000000-0005-0000-0000-0000940E0000}"/>
    <cellStyle name="Normal 6 2 7" xfId="3788" xr:uid="{00000000-0005-0000-0000-0000950E0000}"/>
    <cellStyle name="Normal 6 2 8" xfId="3789" xr:uid="{00000000-0005-0000-0000-0000960E0000}"/>
    <cellStyle name="Normal 6 2 9" xfId="3790" xr:uid="{00000000-0005-0000-0000-0000970E0000}"/>
    <cellStyle name="Normal 6 20" xfId="3791" xr:uid="{00000000-0005-0000-0000-0000980E0000}"/>
    <cellStyle name="Normal 6 21" xfId="3792" xr:uid="{00000000-0005-0000-0000-0000990E0000}"/>
    <cellStyle name="Normal 6 22" xfId="3793" xr:uid="{00000000-0005-0000-0000-00009A0E0000}"/>
    <cellStyle name="Normal 6 23" xfId="3794" xr:uid="{00000000-0005-0000-0000-00009B0E0000}"/>
    <cellStyle name="Normal 6 24" xfId="3795" xr:uid="{00000000-0005-0000-0000-00009C0E0000}"/>
    <cellStyle name="Normal 6 24 2" xfId="3796" xr:uid="{00000000-0005-0000-0000-00009D0E0000}"/>
    <cellStyle name="Normal 6 25" xfId="3797" xr:uid="{00000000-0005-0000-0000-00009E0E0000}"/>
    <cellStyle name="Normal 6 3" xfId="153" xr:uid="{00000000-0005-0000-0000-00009F0E0000}"/>
    <cellStyle name="Normal 6 3 2" xfId="3798" xr:uid="{00000000-0005-0000-0000-0000A00E0000}"/>
    <cellStyle name="Normal 6 3 2 2" xfId="3799" xr:uid="{00000000-0005-0000-0000-0000A10E0000}"/>
    <cellStyle name="Normal 6 3 2 2 2" xfId="3800" xr:uid="{00000000-0005-0000-0000-0000A20E0000}"/>
    <cellStyle name="Normal 6 3 2 2 2 2" xfId="3801" xr:uid="{00000000-0005-0000-0000-0000A30E0000}"/>
    <cellStyle name="Normal 6 3 2 2 2 2 2" xfId="3802" xr:uid="{00000000-0005-0000-0000-0000A40E0000}"/>
    <cellStyle name="Normal 6 3 2 2 2 3" xfId="3803" xr:uid="{00000000-0005-0000-0000-0000A50E0000}"/>
    <cellStyle name="Normal 6 3 2 2 3" xfId="3804" xr:uid="{00000000-0005-0000-0000-0000A60E0000}"/>
    <cellStyle name="Normal 6 3 2 2 3 2" xfId="3805" xr:uid="{00000000-0005-0000-0000-0000A70E0000}"/>
    <cellStyle name="Normal 6 3 2 2 4" xfId="3806" xr:uid="{00000000-0005-0000-0000-0000A80E0000}"/>
    <cellStyle name="Normal 6 3 2 2 4 2" xfId="3807" xr:uid="{00000000-0005-0000-0000-0000A90E0000}"/>
    <cellStyle name="Normal 6 3 2 2 5" xfId="3808" xr:uid="{00000000-0005-0000-0000-0000AA0E0000}"/>
    <cellStyle name="Normal 6 3 2 3" xfId="3809" xr:uid="{00000000-0005-0000-0000-0000AB0E0000}"/>
    <cellStyle name="Normal 6 3 2 3 2" xfId="3810" xr:uid="{00000000-0005-0000-0000-0000AC0E0000}"/>
    <cellStyle name="Normal 6 3 2 3 2 2" xfId="3811" xr:uid="{00000000-0005-0000-0000-0000AD0E0000}"/>
    <cellStyle name="Normal 6 3 2 3 3" xfId="3812" xr:uid="{00000000-0005-0000-0000-0000AE0E0000}"/>
    <cellStyle name="Normal 6 3 2 4" xfId="3813" xr:uid="{00000000-0005-0000-0000-0000AF0E0000}"/>
    <cellStyle name="Normal 6 3 2 4 2" xfId="3814" xr:uid="{00000000-0005-0000-0000-0000B00E0000}"/>
    <cellStyle name="Normal 6 3 2 5" xfId="3815" xr:uid="{00000000-0005-0000-0000-0000B10E0000}"/>
    <cellStyle name="Normal 6 3 2 5 2" xfId="3816" xr:uid="{00000000-0005-0000-0000-0000B20E0000}"/>
    <cellStyle name="Normal 6 3 2 6" xfId="3817" xr:uid="{00000000-0005-0000-0000-0000B30E0000}"/>
    <cellStyle name="Normal 6 3 2 7" xfId="3818" xr:uid="{00000000-0005-0000-0000-0000B40E0000}"/>
    <cellStyle name="Normal 6 3 2 8" xfId="3819" xr:uid="{00000000-0005-0000-0000-0000B50E0000}"/>
    <cellStyle name="Normal 6 3 3" xfId="3820" xr:uid="{00000000-0005-0000-0000-0000B60E0000}"/>
    <cellStyle name="Normal 6 3 3 2" xfId="3821" xr:uid="{00000000-0005-0000-0000-0000B70E0000}"/>
    <cellStyle name="Normal 6 3 3 2 2" xfId="3822" xr:uid="{00000000-0005-0000-0000-0000B80E0000}"/>
    <cellStyle name="Normal 6 3 3 2 2 2" xfId="3823" xr:uid="{00000000-0005-0000-0000-0000B90E0000}"/>
    <cellStyle name="Normal 6 3 3 2 3" xfId="3824" xr:uid="{00000000-0005-0000-0000-0000BA0E0000}"/>
    <cellStyle name="Normal 6 3 3 3" xfId="3825" xr:uid="{00000000-0005-0000-0000-0000BB0E0000}"/>
    <cellStyle name="Normal 6 3 3 3 2" xfId="3826" xr:uid="{00000000-0005-0000-0000-0000BC0E0000}"/>
    <cellStyle name="Normal 6 3 3 4" xfId="3827" xr:uid="{00000000-0005-0000-0000-0000BD0E0000}"/>
    <cellStyle name="Normal 6 3 3 4 2" xfId="3828" xr:uid="{00000000-0005-0000-0000-0000BE0E0000}"/>
    <cellStyle name="Normal 6 3 3 5" xfId="3829" xr:uid="{00000000-0005-0000-0000-0000BF0E0000}"/>
    <cellStyle name="Normal 6 3 4" xfId="3830" xr:uid="{00000000-0005-0000-0000-0000C00E0000}"/>
    <cellStyle name="Normal 6 3 4 2" xfId="3831" xr:uid="{00000000-0005-0000-0000-0000C10E0000}"/>
    <cellStyle name="Normal 6 3 4 2 2" xfId="3832" xr:uid="{00000000-0005-0000-0000-0000C20E0000}"/>
    <cellStyle name="Normal 6 3 4 3" xfId="3833" xr:uid="{00000000-0005-0000-0000-0000C30E0000}"/>
    <cellStyle name="Normal 6 3 5" xfId="3834" xr:uid="{00000000-0005-0000-0000-0000C40E0000}"/>
    <cellStyle name="Normal 6 3 5 2" xfId="3835" xr:uid="{00000000-0005-0000-0000-0000C50E0000}"/>
    <cellStyle name="Normal 6 3 6" xfId="3836" xr:uid="{00000000-0005-0000-0000-0000C60E0000}"/>
    <cellStyle name="Normal 6 3 6 2" xfId="3837" xr:uid="{00000000-0005-0000-0000-0000C70E0000}"/>
    <cellStyle name="Normal 6 3 7" xfId="3838" xr:uid="{00000000-0005-0000-0000-0000C80E0000}"/>
    <cellStyle name="Normal 6 3 8" xfId="3839" xr:uid="{00000000-0005-0000-0000-0000C90E0000}"/>
    <cellStyle name="Normal 6 3 9" xfId="3840" xr:uid="{00000000-0005-0000-0000-0000CA0E0000}"/>
    <cellStyle name="Normal 6 4" xfId="297" xr:uid="{00000000-0005-0000-0000-0000CB0E0000}"/>
    <cellStyle name="Normal 6 4 2" xfId="3841" xr:uid="{00000000-0005-0000-0000-0000CC0E0000}"/>
    <cellStyle name="Normal 6 4 2 2" xfId="3842" xr:uid="{00000000-0005-0000-0000-0000CD0E0000}"/>
    <cellStyle name="Normal 6 4 2 2 2" xfId="3843" xr:uid="{00000000-0005-0000-0000-0000CE0E0000}"/>
    <cellStyle name="Normal 6 4 2 2 2 2" xfId="3844" xr:uid="{00000000-0005-0000-0000-0000CF0E0000}"/>
    <cellStyle name="Normal 6 4 2 2 3" xfId="3845" xr:uid="{00000000-0005-0000-0000-0000D00E0000}"/>
    <cellStyle name="Normal 6 4 2 3" xfId="3846" xr:uid="{00000000-0005-0000-0000-0000D10E0000}"/>
    <cellStyle name="Normal 6 4 2 3 2" xfId="3847" xr:uid="{00000000-0005-0000-0000-0000D20E0000}"/>
    <cellStyle name="Normal 6 4 2 4" xfId="3848" xr:uid="{00000000-0005-0000-0000-0000D30E0000}"/>
    <cellStyle name="Normal 6 4 2 4 2" xfId="3849" xr:uid="{00000000-0005-0000-0000-0000D40E0000}"/>
    <cellStyle name="Normal 6 4 2 5" xfId="3850" xr:uid="{00000000-0005-0000-0000-0000D50E0000}"/>
    <cellStyle name="Normal 6 4 3" xfId="3851" xr:uid="{00000000-0005-0000-0000-0000D60E0000}"/>
    <cellStyle name="Normal 6 4 3 2" xfId="3852" xr:uid="{00000000-0005-0000-0000-0000D70E0000}"/>
    <cellStyle name="Normal 6 4 3 2 2" xfId="3853" xr:uid="{00000000-0005-0000-0000-0000D80E0000}"/>
    <cellStyle name="Normal 6 4 3 3" xfId="3854" xr:uid="{00000000-0005-0000-0000-0000D90E0000}"/>
    <cellStyle name="Normal 6 4 4" xfId="3855" xr:uid="{00000000-0005-0000-0000-0000DA0E0000}"/>
    <cellStyle name="Normal 6 4 4 2" xfId="3856" xr:uid="{00000000-0005-0000-0000-0000DB0E0000}"/>
    <cellStyle name="Normal 6 4 5" xfId="3857" xr:uid="{00000000-0005-0000-0000-0000DC0E0000}"/>
    <cellStyle name="Normal 6 4 5 2" xfId="3858" xr:uid="{00000000-0005-0000-0000-0000DD0E0000}"/>
    <cellStyle name="Normal 6 4 6" xfId="3859" xr:uid="{00000000-0005-0000-0000-0000DE0E0000}"/>
    <cellStyle name="Normal 6 4 7" xfId="3860" xr:uid="{00000000-0005-0000-0000-0000DF0E0000}"/>
    <cellStyle name="Normal 6 5" xfId="3861" xr:uid="{00000000-0005-0000-0000-0000E00E0000}"/>
    <cellStyle name="Normal 6 5 2" xfId="3862" xr:uid="{00000000-0005-0000-0000-0000E10E0000}"/>
    <cellStyle name="Normal 6 5 2 2" xfId="3863" xr:uid="{00000000-0005-0000-0000-0000E20E0000}"/>
    <cellStyle name="Normal 6 5 2 2 2" xfId="3864" xr:uid="{00000000-0005-0000-0000-0000E30E0000}"/>
    <cellStyle name="Normal 6 5 2 2 2 2" xfId="3865" xr:uid="{00000000-0005-0000-0000-0000E40E0000}"/>
    <cellStyle name="Normal 6 5 2 2 3" xfId="3866" xr:uid="{00000000-0005-0000-0000-0000E50E0000}"/>
    <cellStyle name="Normal 6 5 2 3" xfId="3867" xr:uid="{00000000-0005-0000-0000-0000E60E0000}"/>
    <cellStyle name="Normal 6 5 2 3 2" xfId="3868" xr:uid="{00000000-0005-0000-0000-0000E70E0000}"/>
    <cellStyle name="Normal 6 5 2 4" xfId="3869" xr:uid="{00000000-0005-0000-0000-0000E80E0000}"/>
    <cellStyle name="Normal 6 5 2 4 2" xfId="3870" xr:uid="{00000000-0005-0000-0000-0000E90E0000}"/>
    <cellStyle name="Normal 6 5 2 5" xfId="3871" xr:uid="{00000000-0005-0000-0000-0000EA0E0000}"/>
    <cellStyle name="Normal 6 5 3" xfId="3872" xr:uid="{00000000-0005-0000-0000-0000EB0E0000}"/>
    <cellStyle name="Normal 6 5 3 2" xfId="3873" xr:uid="{00000000-0005-0000-0000-0000EC0E0000}"/>
    <cellStyle name="Normal 6 5 3 2 2" xfId="3874" xr:uid="{00000000-0005-0000-0000-0000ED0E0000}"/>
    <cellStyle name="Normal 6 5 3 3" xfId="3875" xr:uid="{00000000-0005-0000-0000-0000EE0E0000}"/>
    <cellStyle name="Normal 6 5 4" xfId="3876" xr:uid="{00000000-0005-0000-0000-0000EF0E0000}"/>
    <cellStyle name="Normal 6 5 4 2" xfId="3877" xr:uid="{00000000-0005-0000-0000-0000F00E0000}"/>
    <cellStyle name="Normal 6 5 5" xfId="3878" xr:uid="{00000000-0005-0000-0000-0000F10E0000}"/>
    <cellStyle name="Normal 6 5 5 2" xfId="3879" xr:uid="{00000000-0005-0000-0000-0000F20E0000}"/>
    <cellStyle name="Normal 6 5 6" xfId="3880" xr:uid="{00000000-0005-0000-0000-0000F30E0000}"/>
    <cellStyle name="Normal 6 6" xfId="3881" xr:uid="{00000000-0005-0000-0000-0000F40E0000}"/>
    <cellStyle name="Normal 6 6 2" xfId="3882" xr:uid="{00000000-0005-0000-0000-0000F50E0000}"/>
    <cellStyle name="Normal 6 6 2 2" xfId="3883" xr:uid="{00000000-0005-0000-0000-0000F60E0000}"/>
    <cellStyle name="Normal 6 6 2 2 2" xfId="3884" xr:uid="{00000000-0005-0000-0000-0000F70E0000}"/>
    <cellStyle name="Normal 6 6 2 2 2 2" xfId="3885" xr:uid="{00000000-0005-0000-0000-0000F80E0000}"/>
    <cellStyle name="Normal 6 6 2 2 3" xfId="3886" xr:uid="{00000000-0005-0000-0000-0000F90E0000}"/>
    <cellStyle name="Normal 6 6 2 3" xfId="3887" xr:uid="{00000000-0005-0000-0000-0000FA0E0000}"/>
    <cellStyle name="Normal 6 6 2 3 2" xfId="3888" xr:uid="{00000000-0005-0000-0000-0000FB0E0000}"/>
    <cellStyle name="Normal 6 6 2 4" xfId="3889" xr:uid="{00000000-0005-0000-0000-0000FC0E0000}"/>
    <cellStyle name="Normal 6 6 2 4 2" xfId="3890" xr:uid="{00000000-0005-0000-0000-0000FD0E0000}"/>
    <cellStyle name="Normal 6 6 2 5" xfId="3891" xr:uid="{00000000-0005-0000-0000-0000FE0E0000}"/>
    <cellStyle name="Normal 6 6 3" xfId="3892" xr:uid="{00000000-0005-0000-0000-0000FF0E0000}"/>
    <cellStyle name="Normal 6 6 3 2" xfId="3893" xr:uid="{00000000-0005-0000-0000-0000000F0000}"/>
    <cellStyle name="Normal 6 6 3 2 2" xfId="3894" xr:uid="{00000000-0005-0000-0000-0000010F0000}"/>
    <cellStyle name="Normal 6 6 3 3" xfId="3895" xr:uid="{00000000-0005-0000-0000-0000020F0000}"/>
    <cellStyle name="Normal 6 6 4" xfId="3896" xr:uid="{00000000-0005-0000-0000-0000030F0000}"/>
    <cellStyle name="Normal 6 6 4 2" xfId="3897" xr:uid="{00000000-0005-0000-0000-0000040F0000}"/>
    <cellStyle name="Normal 6 6 5" xfId="3898" xr:uid="{00000000-0005-0000-0000-0000050F0000}"/>
    <cellStyle name="Normal 6 6 5 2" xfId="3899" xr:uid="{00000000-0005-0000-0000-0000060F0000}"/>
    <cellStyle name="Normal 6 6 6" xfId="3900" xr:uid="{00000000-0005-0000-0000-0000070F0000}"/>
    <cellStyle name="Normal 6 7" xfId="3901" xr:uid="{00000000-0005-0000-0000-0000080F0000}"/>
    <cellStyle name="Normal 6 7 2" xfId="3902" xr:uid="{00000000-0005-0000-0000-0000090F0000}"/>
    <cellStyle name="Normal 6 7 2 2" xfId="3903" xr:uid="{00000000-0005-0000-0000-00000A0F0000}"/>
    <cellStyle name="Normal 6 7 2 2 2" xfId="3904" xr:uid="{00000000-0005-0000-0000-00000B0F0000}"/>
    <cellStyle name="Normal 6 7 2 2 2 2" xfId="3905" xr:uid="{00000000-0005-0000-0000-00000C0F0000}"/>
    <cellStyle name="Normal 6 7 2 2 3" xfId="3906" xr:uid="{00000000-0005-0000-0000-00000D0F0000}"/>
    <cellStyle name="Normal 6 7 2 3" xfId="3907" xr:uid="{00000000-0005-0000-0000-00000E0F0000}"/>
    <cellStyle name="Normal 6 7 2 3 2" xfId="3908" xr:uid="{00000000-0005-0000-0000-00000F0F0000}"/>
    <cellStyle name="Normal 6 7 2 4" xfId="3909" xr:uid="{00000000-0005-0000-0000-0000100F0000}"/>
    <cellStyle name="Normal 6 7 2 4 2" xfId="3910" xr:uid="{00000000-0005-0000-0000-0000110F0000}"/>
    <cellStyle name="Normal 6 7 2 5" xfId="3911" xr:uid="{00000000-0005-0000-0000-0000120F0000}"/>
    <cellStyle name="Normal 6 7 3" xfId="3912" xr:uid="{00000000-0005-0000-0000-0000130F0000}"/>
    <cellStyle name="Normal 6 7 3 2" xfId="3913" xr:uid="{00000000-0005-0000-0000-0000140F0000}"/>
    <cellStyle name="Normal 6 7 3 2 2" xfId="3914" xr:uid="{00000000-0005-0000-0000-0000150F0000}"/>
    <cellStyle name="Normal 6 7 3 3" xfId="3915" xr:uid="{00000000-0005-0000-0000-0000160F0000}"/>
    <cellStyle name="Normal 6 7 4" xfId="3916" xr:uid="{00000000-0005-0000-0000-0000170F0000}"/>
    <cellStyle name="Normal 6 7 4 2" xfId="3917" xr:uid="{00000000-0005-0000-0000-0000180F0000}"/>
    <cellStyle name="Normal 6 7 5" xfId="3918" xr:uid="{00000000-0005-0000-0000-0000190F0000}"/>
    <cellStyle name="Normal 6 7 5 2" xfId="3919" xr:uid="{00000000-0005-0000-0000-00001A0F0000}"/>
    <cellStyle name="Normal 6 7 6" xfId="3920" xr:uid="{00000000-0005-0000-0000-00001B0F0000}"/>
    <cellStyle name="Normal 6 8" xfId="3921" xr:uid="{00000000-0005-0000-0000-00001C0F0000}"/>
    <cellStyle name="Normal 6 8 2" xfId="3922" xr:uid="{00000000-0005-0000-0000-00001D0F0000}"/>
    <cellStyle name="Normal 6 8 2 2" xfId="3923" xr:uid="{00000000-0005-0000-0000-00001E0F0000}"/>
    <cellStyle name="Normal 6 8 2 2 2" xfId="3924" xr:uid="{00000000-0005-0000-0000-00001F0F0000}"/>
    <cellStyle name="Normal 6 8 2 2 2 2" xfId="3925" xr:uid="{00000000-0005-0000-0000-0000200F0000}"/>
    <cellStyle name="Normal 6 8 2 2 3" xfId="3926" xr:uid="{00000000-0005-0000-0000-0000210F0000}"/>
    <cellStyle name="Normal 6 8 2 3" xfId="3927" xr:uid="{00000000-0005-0000-0000-0000220F0000}"/>
    <cellStyle name="Normal 6 8 2 3 2" xfId="3928" xr:uid="{00000000-0005-0000-0000-0000230F0000}"/>
    <cellStyle name="Normal 6 8 2 4" xfId="3929" xr:uid="{00000000-0005-0000-0000-0000240F0000}"/>
    <cellStyle name="Normal 6 8 2 4 2" xfId="3930" xr:uid="{00000000-0005-0000-0000-0000250F0000}"/>
    <cellStyle name="Normal 6 8 2 5" xfId="3931" xr:uid="{00000000-0005-0000-0000-0000260F0000}"/>
    <cellStyle name="Normal 6 8 3" xfId="3932" xr:uid="{00000000-0005-0000-0000-0000270F0000}"/>
    <cellStyle name="Normal 6 8 3 2" xfId="3933" xr:uid="{00000000-0005-0000-0000-0000280F0000}"/>
    <cellStyle name="Normal 6 8 3 2 2" xfId="3934" xr:uid="{00000000-0005-0000-0000-0000290F0000}"/>
    <cellStyle name="Normal 6 8 3 3" xfId="3935" xr:uid="{00000000-0005-0000-0000-00002A0F0000}"/>
    <cellStyle name="Normal 6 8 4" xfId="3936" xr:uid="{00000000-0005-0000-0000-00002B0F0000}"/>
    <cellStyle name="Normal 6 8 4 2" xfId="3937" xr:uid="{00000000-0005-0000-0000-00002C0F0000}"/>
    <cellStyle name="Normal 6 8 5" xfId="3938" xr:uid="{00000000-0005-0000-0000-00002D0F0000}"/>
    <cellStyle name="Normal 6 8 5 2" xfId="3939" xr:uid="{00000000-0005-0000-0000-00002E0F0000}"/>
    <cellStyle name="Normal 6 8 6" xfId="3940" xr:uid="{00000000-0005-0000-0000-00002F0F0000}"/>
    <cellStyle name="Normal 6 9" xfId="3941" xr:uid="{00000000-0005-0000-0000-0000300F0000}"/>
    <cellStyle name="Normal 6 9 2" xfId="3942" xr:uid="{00000000-0005-0000-0000-0000310F0000}"/>
    <cellStyle name="Normal 6 9 2 2" xfId="3943" xr:uid="{00000000-0005-0000-0000-0000320F0000}"/>
    <cellStyle name="Normal 6 9 2 2 2" xfId="3944" xr:uid="{00000000-0005-0000-0000-0000330F0000}"/>
    <cellStyle name="Normal 6 9 2 2 2 2" xfId="3945" xr:uid="{00000000-0005-0000-0000-0000340F0000}"/>
    <cellStyle name="Normal 6 9 2 2 3" xfId="3946" xr:uid="{00000000-0005-0000-0000-0000350F0000}"/>
    <cellStyle name="Normal 6 9 2 3" xfId="3947" xr:uid="{00000000-0005-0000-0000-0000360F0000}"/>
    <cellStyle name="Normal 6 9 2 3 2" xfId="3948" xr:uid="{00000000-0005-0000-0000-0000370F0000}"/>
    <cellStyle name="Normal 6 9 2 4" xfId="3949" xr:uid="{00000000-0005-0000-0000-0000380F0000}"/>
    <cellStyle name="Normal 6 9 2 4 2" xfId="3950" xr:uid="{00000000-0005-0000-0000-0000390F0000}"/>
    <cellStyle name="Normal 6 9 2 5" xfId="3951" xr:uid="{00000000-0005-0000-0000-00003A0F0000}"/>
    <cellStyle name="Normal 6 9 3" xfId="3952" xr:uid="{00000000-0005-0000-0000-00003B0F0000}"/>
    <cellStyle name="Normal 6 9 3 2" xfId="3953" xr:uid="{00000000-0005-0000-0000-00003C0F0000}"/>
    <cellStyle name="Normal 6 9 3 2 2" xfId="3954" xr:uid="{00000000-0005-0000-0000-00003D0F0000}"/>
    <cellStyle name="Normal 6 9 3 3" xfId="3955" xr:uid="{00000000-0005-0000-0000-00003E0F0000}"/>
    <cellStyle name="Normal 6 9 4" xfId="3956" xr:uid="{00000000-0005-0000-0000-00003F0F0000}"/>
    <cellStyle name="Normal 6 9 4 2" xfId="3957" xr:uid="{00000000-0005-0000-0000-0000400F0000}"/>
    <cellStyle name="Normal 6 9 5" xfId="3958" xr:uid="{00000000-0005-0000-0000-0000410F0000}"/>
    <cellStyle name="Normal 6 9 5 2" xfId="3959" xr:uid="{00000000-0005-0000-0000-0000420F0000}"/>
    <cellStyle name="Normal 6 9 6" xfId="3960" xr:uid="{00000000-0005-0000-0000-0000430F0000}"/>
    <cellStyle name="Normal 60" xfId="3961" xr:uid="{00000000-0005-0000-0000-0000440F0000}"/>
    <cellStyle name="Normal 7" xfId="154" xr:uid="{00000000-0005-0000-0000-0000450F0000}"/>
    <cellStyle name="Normal 7 2" xfId="3962" xr:uid="{00000000-0005-0000-0000-0000460F0000}"/>
    <cellStyle name="Normal 7 2 2" xfId="3963" xr:uid="{00000000-0005-0000-0000-0000470F0000}"/>
    <cellStyle name="Normal 7 2 3" xfId="3964" xr:uid="{00000000-0005-0000-0000-0000480F0000}"/>
    <cellStyle name="Normal 7 2 4" xfId="3965" xr:uid="{00000000-0005-0000-0000-0000490F0000}"/>
    <cellStyle name="Normal 7 3" xfId="3966" xr:uid="{00000000-0005-0000-0000-00004A0F0000}"/>
    <cellStyle name="Normal 7 4" xfId="3967" xr:uid="{00000000-0005-0000-0000-00004B0F0000}"/>
    <cellStyle name="Normal 7 5" xfId="3968" xr:uid="{00000000-0005-0000-0000-00004C0F0000}"/>
    <cellStyle name="Normal 7 6" xfId="3969" xr:uid="{00000000-0005-0000-0000-00004D0F0000}"/>
    <cellStyle name="Normal 7 7" xfId="3970" xr:uid="{00000000-0005-0000-0000-00004E0F0000}"/>
    <cellStyle name="Normal 8" xfId="155" xr:uid="{00000000-0005-0000-0000-00004F0F0000}"/>
    <cellStyle name="Normal 8 2" xfId="156" xr:uid="{00000000-0005-0000-0000-0000500F0000}"/>
    <cellStyle name="Normal 8 2 2" xfId="3971" xr:uid="{00000000-0005-0000-0000-0000510F0000}"/>
    <cellStyle name="Normal 8 2 2 2" xfId="3972" xr:uid="{00000000-0005-0000-0000-0000520F0000}"/>
    <cellStyle name="Normal 8 2 2 2 2" xfId="3973" xr:uid="{00000000-0005-0000-0000-0000530F0000}"/>
    <cellStyle name="Normal 8 2 2 2 2 2" xfId="3974" xr:uid="{00000000-0005-0000-0000-0000540F0000}"/>
    <cellStyle name="Normal 8 2 2 2 2 2 2" xfId="3975" xr:uid="{00000000-0005-0000-0000-0000550F0000}"/>
    <cellStyle name="Normal 8 2 2 2 2 3" xfId="3976" xr:uid="{00000000-0005-0000-0000-0000560F0000}"/>
    <cellStyle name="Normal 8 2 2 2 3" xfId="3977" xr:uid="{00000000-0005-0000-0000-0000570F0000}"/>
    <cellStyle name="Normal 8 2 2 2 3 2" xfId="3978" xr:uid="{00000000-0005-0000-0000-0000580F0000}"/>
    <cellStyle name="Normal 8 2 2 2 4" xfId="3979" xr:uid="{00000000-0005-0000-0000-0000590F0000}"/>
    <cellStyle name="Normal 8 2 2 2 4 2" xfId="3980" xr:uid="{00000000-0005-0000-0000-00005A0F0000}"/>
    <cellStyle name="Normal 8 2 2 2 5" xfId="3981" xr:uid="{00000000-0005-0000-0000-00005B0F0000}"/>
    <cellStyle name="Normal 8 2 2 3" xfId="3982" xr:uid="{00000000-0005-0000-0000-00005C0F0000}"/>
    <cellStyle name="Normal 8 2 2 3 2" xfId="3983" xr:uid="{00000000-0005-0000-0000-00005D0F0000}"/>
    <cellStyle name="Normal 8 2 2 3 2 2" xfId="3984" xr:uid="{00000000-0005-0000-0000-00005E0F0000}"/>
    <cellStyle name="Normal 8 2 2 3 3" xfId="3985" xr:uid="{00000000-0005-0000-0000-00005F0F0000}"/>
    <cellStyle name="Normal 8 2 2 4" xfId="3986" xr:uid="{00000000-0005-0000-0000-0000600F0000}"/>
    <cellStyle name="Normal 8 2 2 4 2" xfId="3987" xr:uid="{00000000-0005-0000-0000-0000610F0000}"/>
    <cellStyle name="Normal 8 2 2 5" xfId="3988" xr:uid="{00000000-0005-0000-0000-0000620F0000}"/>
    <cellStyle name="Normal 8 2 2 5 2" xfId="3989" xr:uid="{00000000-0005-0000-0000-0000630F0000}"/>
    <cellStyle name="Normal 8 2 2 6" xfId="3990" xr:uid="{00000000-0005-0000-0000-0000640F0000}"/>
    <cellStyle name="Normal 8 2 2 7" xfId="3991" xr:uid="{00000000-0005-0000-0000-0000650F0000}"/>
    <cellStyle name="Normal 8 2 2 8" xfId="3992" xr:uid="{00000000-0005-0000-0000-0000660F0000}"/>
    <cellStyle name="Normal 8 2 3" xfId="3993" xr:uid="{00000000-0005-0000-0000-0000670F0000}"/>
    <cellStyle name="Normal 8 2 3 2" xfId="3994" xr:uid="{00000000-0005-0000-0000-0000680F0000}"/>
    <cellStyle name="Normal 8 2 3 2 2" xfId="3995" xr:uid="{00000000-0005-0000-0000-0000690F0000}"/>
    <cellStyle name="Normal 8 2 3 2 2 2" xfId="3996" xr:uid="{00000000-0005-0000-0000-00006A0F0000}"/>
    <cellStyle name="Normal 8 2 3 2 3" xfId="3997" xr:uid="{00000000-0005-0000-0000-00006B0F0000}"/>
    <cellStyle name="Normal 8 2 3 3" xfId="3998" xr:uid="{00000000-0005-0000-0000-00006C0F0000}"/>
    <cellStyle name="Normal 8 2 3 3 2" xfId="3999" xr:uid="{00000000-0005-0000-0000-00006D0F0000}"/>
    <cellStyle name="Normal 8 2 3 4" xfId="4000" xr:uid="{00000000-0005-0000-0000-00006E0F0000}"/>
    <cellStyle name="Normal 8 2 3 4 2" xfId="4001" xr:uid="{00000000-0005-0000-0000-00006F0F0000}"/>
    <cellStyle name="Normal 8 2 3 5" xfId="4002" xr:uid="{00000000-0005-0000-0000-0000700F0000}"/>
    <cellStyle name="Normal 8 2 4" xfId="4003" xr:uid="{00000000-0005-0000-0000-0000710F0000}"/>
    <cellStyle name="Normal 8 2 4 2" xfId="4004" xr:uid="{00000000-0005-0000-0000-0000720F0000}"/>
    <cellStyle name="Normal 8 2 4 2 2" xfId="4005" xr:uid="{00000000-0005-0000-0000-0000730F0000}"/>
    <cellStyle name="Normal 8 2 4 3" xfId="4006" xr:uid="{00000000-0005-0000-0000-0000740F0000}"/>
    <cellStyle name="Normal 8 2 5" xfId="4007" xr:uid="{00000000-0005-0000-0000-0000750F0000}"/>
    <cellStyle name="Normal 8 2 5 2" xfId="4008" xr:uid="{00000000-0005-0000-0000-0000760F0000}"/>
    <cellStyle name="Normal 8 2 6" xfId="4009" xr:uid="{00000000-0005-0000-0000-0000770F0000}"/>
    <cellStyle name="Normal 8 2 6 2" xfId="4010" xr:uid="{00000000-0005-0000-0000-0000780F0000}"/>
    <cellStyle name="Normal 8 2 7" xfId="4011" xr:uid="{00000000-0005-0000-0000-0000790F0000}"/>
    <cellStyle name="Normal 8 2 8" xfId="4012" xr:uid="{00000000-0005-0000-0000-00007A0F0000}"/>
    <cellStyle name="Normal 8 2 9" xfId="4013" xr:uid="{00000000-0005-0000-0000-00007B0F0000}"/>
    <cellStyle name="Normal 8 3" xfId="4014" xr:uid="{00000000-0005-0000-0000-00007C0F0000}"/>
    <cellStyle name="Normal 8 3 2" xfId="4015" xr:uid="{00000000-0005-0000-0000-00007D0F0000}"/>
    <cellStyle name="Normal 8 3 3" xfId="4016" xr:uid="{00000000-0005-0000-0000-00007E0F0000}"/>
    <cellStyle name="Normal 8 4" xfId="4017" xr:uid="{00000000-0005-0000-0000-00007F0F0000}"/>
    <cellStyle name="Normal 8 5" xfId="4018" xr:uid="{00000000-0005-0000-0000-0000800F0000}"/>
    <cellStyle name="Normal 8 6" xfId="4019" xr:uid="{00000000-0005-0000-0000-0000810F0000}"/>
    <cellStyle name="Normal 8 7" xfId="4020" xr:uid="{00000000-0005-0000-0000-0000820F0000}"/>
    <cellStyle name="Normal 86" xfId="6908" xr:uid="{00000000-0005-0000-0000-0000830F0000}"/>
    <cellStyle name="Normal 9" xfId="157" xr:uid="{00000000-0005-0000-0000-0000840F0000}"/>
    <cellStyle name="Normal 9 2" xfId="4021" xr:uid="{00000000-0005-0000-0000-0000850F0000}"/>
    <cellStyle name="Normal 9 2 2" xfId="4022" xr:uid="{00000000-0005-0000-0000-0000860F0000}"/>
    <cellStyle name="Normal 9 2 2 2" xfId="4023" xr:uid="{00000000-0005-0000-0000-0000870F0000}"/>
    <cellStyle name="Normal 9 2 2 2 2" xfId="4024" xr:uid="{00000000-0005-0000-0000-0000880F0000}"/>
    <cellStyle name="Normal 9 2 2 2 2 2" xfId="4025" xr:uid="{00000000-0005-0000-0000-0000890F0000}"/>
    <cellStyle name="Normal 9 2 2 2 2 2 2" xfId="4026" xr:uid="{00000000-0005-0000-0000-00008A0F0000}"/>
    <cellStyle name="Normal 9 2 2 2 2 3" xfId="4027" xr:uid="{00000000-0005-0000-0000-00008B0F0000}"/>
    <cellStyle name="Normal 9 2 2 2 3" xfId="4028" xr:uid="{00000000-0005-0000-0000-00008C0F0000}"/>
    <cellStyle name="Normal 9 2 2 2 3 2" xfId="4029" xr:uid="{00000000-0005-0000-0000-00008D0F0000}"/>
    <cellStyle name="Normal 9 2 2 2 4" xfId="4030" xr:uid="{00000000-0005-0000-0000-00008E0F0000}"/>
    <cellStyle name="Normal 9 2 2 2 4 2" xfId="4031" xr:uid="{00000000-0005-0000-0000-00008F0F0000}"/>
    <cellStyle name="Normal 9 2 2 2 5" xfId="4032" xr:uid="{00000000-0005-0000-0000-0000900F0000}"/>
    <cellStyle name="Normal 9 2 2 3" xfId="4033" xr:uid="{00000000-0005-0000-0000-0000910F0000}"/>
    <cellStyle name="Normal 9 2 2 3 2" xfId="4034" xr:uid="{00000000-0005-0000-0000-0000920F0000}"/>
    <cellStyle name="Normal 9 2 2 3 2 2" xfId="4035" xr:uid="{00000000-0005-0000-0000-0000930F0000}"/>
    <cellStyle name="Normal 9 2 2 3 3" xfId="4036" xr:uid="{00000000-0005-0000-0000-0000940F0000}"/>
    <cellStyle name="Normal 9 2 2 4" xfId="4037" xr:uid="{00000000-0005-0000-0000-0000950F0000}"/>
    <cellStyle name="Normal 9 2 2 4 2" xfId="4038" xr:uid="{00000000-0005-0000-0000-0000960F0000}"/>
    <cellStyle name="Normal 9 2 2 5" xfId="4039" xr:uid="{00000000-0005-0000-0000-0000970F0000}"/>
    <cellStyle name="Normal 9 2 2 5 2" xfId="4040" xr:uid="{00000000-0005-0000-0000-0000980F0000}"/>
    <cellStyle name="Normal 9 2 2 6" xfId="4041" xr:uid="{00000000-0005-0000-0000-0000990F0000}"/>
    <cellStyle name="Normal 9 2 3" xfId="4042" xr:uid="{00000000-0005-0000-0000-00009A0F0000}"/>
    <cellStyle name="Normal 9 2 3 2" xfId="4043" xr:uid="{00000000-0005-0000-0000-00009B0F0000}"/>
    <cellStyle name="Normal 9 2 3 2 2" xfId="4044" xr:uid="{00000000-0005-0000-0000-00009C0F0000}"/>
    <cellStyle name="Normal 9 2 3 2 2 2" xfId="4045" xr:uid="{00000000-0005-0000-0000-00009D0F0000}"/>
    <cellStyle name="Normal 9 2 3 2 3" xfId="4046" xr:uid="{00000000-0005-0000-0000-00009E0F0000}"/>
    <cellStyle name="Normal 9 2 3 3" xfId="4047" xr:uid="{00000000-0005-0000-0000-00009F0F0000}"/>
    <cellStyle name="Normal 9 2 3 3 2" xfId="4048" xr:uid="{00000000-0005-0000-0000-0000A00F0000}"/>
    <cellStyle name="Normal 9 2 3 4" xfId="4049" xr:uid="{00000000-0005-0000-0000-0000A10F0000}"/>
    <cellStyle name="Normal 9 2 3 4 2" xfId="4050" xr:uid="{00000000-0005-0000-0000-0000A20F0000}"/>
    <cellStyle name="Normal 9 2 3 5" xfId="4051" xr:uid="{00000000-0005-0000-0000-0000A30F0000}"/>
    <cellStyle name="Normal 9 2 4" xfId="4052" xr:uid="{00000000-0005-0000-0000-0000A40F0000}"/>
    <cellStyle name="Normal 9 2 4 2" xfId="4053" xr:uid="{00000000-0005-0000-0000-0000A50F0000}"/>
    <cellStyle name="Normal 9 2 4 2 2" xfId="4054" xr:uid="{00000000-0005-0000-0000-0000A60F0000}"/>
    <cellStyle name="Normal 9 2 4 3" xfId="4055" xr:uid="{00000000-0005-0000-0000-0000A70F0000}"/>
    <cellStyle name="Normal 9 2 5" xfId="4056" xr:uid="{00000000-0005-0000-0000-0000A80F0000}"/>
    <cellStyle name="Normal 9 2 5 2" xfId="4057" xr:uid="{00000000-0005-0000-0000-0000A90F0000}"/>
    <cellStyle name="Normal 9 2 6" xfId="4058" xr:uid="{00000000-0005-0000-0000-0000AA0F0000}"/>
    <cellStyle name="Normal 9 2 6 2" xfId="4059" xr:uid="{00000000-0005-0000-0000-0000AB0F0000}"/>
    <cellStyle name="Normal 9 2 7" xfId="4060" xr:uid="{00000000-0005-0000-0000-0000AC0F0000}"/>
    <cellStyle name="Normal 9 2 8" xfId="4061" xr:uid="{00000000-0005-0000-0000-0000AD0F0000}"/>
    <cellStyle name="Normal 9 2 9" xfId="4062" xr:uid="{00000000-0005-0000-0000-0000AE0F0000}"/>
    <cellStyle name="Normal 9 3" xfId="4063" xr:uid="{00000000-0005-0000-0000-0000AF0F0000}"/>
    <cellStyle name="Normal 9 4" xfId="4064" xr:uid="{00000000-0005-0000-0000-0000B00F0000}"/>
    <cellStyle name="Normal 9 5" xfId="4065" xr:uid="{00000000-0005-0000-0000-0000B10F0000}"/>
    <cellStyle name="Normal 9 6" xfId="4066" xr:uid="{00000000-0005-0000-0000-0000B20F0000}"/>
    <cellStyle name="Normal 9 7" xfId="4067" xr:uid="{00000000-0005-0000-0000-0000B30F0000}"/>
    <cellStyle name="Normal 9 8" xfId="4068" xr:uid="{00000000-0005-0000-0000-0000B40F0000}"/>
    <cellStyle name="Normal_TABLE1A" xfId="2" xr:uid="{00000000-0005-0000-0000-0000B50F0000}"/>
    <cellStyle name="Normal_TABLE1A 2" xfId="6909" xr:uid="{519A4389-302F-4079-9B72-9A0EB06477DC}"/>
    <cellStyle name="Normal_TABLE5(A),(B)&amp;(C)" xfId="197" xr:uid="{00000000-0005-0000-0000-0000B60F0000}"/>
    <cellStyle name="Note 10 2" xfId="4069" xr:uid="{00000000-0005-0000-0000-0000B70F0000}"/>
    <cellStyle name="Note 10 2 2" xfId="4070" xr:uid="{00000000-0005-0000-0000-0000B80F0000}"/>
    <cellStyle name="Note 10 2 2 2" xfId="4071" xr:uid="{00000000-0005-0000-0000-0000B90F0000}"/>
    <cellStyle name="Note 10 2 2 2 2" xfId="4072" xr:uid="{00000000-0005-0000-0000-0000BA0F0000}"/>
    <cellStyle name="Note 10 2 2 2 2 2" xfId="4073" xr:uid="{00000000-0005-0000-0000-0000BB0F0000}"/>
    <cellStyle name="Note 10 2 2 2 3" xfId="4074" xr:uid="{00000000-0005-0000-0000-0000BC0F0000}"/>
    <cellStyle name="Note 10 2 2 3" xfId="4075" xr:uid="{00000000-0005-0000-0000-0000BD0F0000}"/>
    <cellStyle name="Note 10 2 2 3 2" xfId="4076" xr:uid="{00000000-0005-0000-0000-0000BE0F0000}"/>
    <cellStyle name="Note 10 2 2 4" xfId="4077" xr:uid="{00000000-0005-0000-0000-0000BF0F0000}"/>
    <cellStyle name="Note 10 2 2 4 2" xfId="4078" xr:uid="{00000000-0005-0000-0000-0000C00F0000}"/>
    <cellStyle name="Note 10 2 2 5" xfId="4079" xr:uid="{00000000-0005-0000-0000-0000C10F0000}"/>
    <cellStyle name="Note 10 2 3" xfId="4080" xr:uid="{00000000-0005-0000-0000-0000C20F0000}"/>
    <cellStyle name="Note 10 2 3 2" xfId="4081" xr:uid="{00000000-0005-0000-0000-0000C30F0000}"/>
    <cellStyle name="Note 10 2 3 2 2" xfId="4082" xr:uid="{00000000-0005-0000-0000-0000C40F0000}"/>
    <cellStyle name="Note 10 2 3 3" xfId="4083" xr:uid="{00000000-0005-0000-0000-0000C50F0000}"/>
    <cellStyle name="Note 10 2 4" xfId="4084" xr:uid="{00000000-0005-0000-0000-0000C60F0000}"/>
    <cellStyle name="Note 10 2 4 2" xfId="4085" xr:uid="{00000000-0005-0000-0000-0000C70F0000}"/>
    <cellStyle name="Note 10 2 5" xfId="4086" xr:uid="{00000000-0005-0000-0000-0000C80F0000}"/>
    <cellStyle name="Note 10 2 5 2" xfId="4087" xr:uid="{00000000-0005-0000-0000-0000C90F0000}"/>
    <cellStyle name="Note 10 2 6" xfId="4088" xr:uid="{00000000-0005-0000-0000-0000CA0F0000}"/>
    <cellStyle name="Note 10 3" xfId="4089" xr:uid="{00000000-0005-0000-0000-0000CB0F0000}"/>
    <cellStyle name="Note 10 3 2" xfId="4090" xr:uid="{00000000-0005-0000-0000-0000CC0F0000}"/>
    <cellStyle name="Note 10 3 2 2" xfId="4091" xr:uid="{00000000-0005-0000-0000-0000CD0F0000}"/>
    <cellStyle name="Note 10 3 2 2 2" xfId="4092" xr:uid="{00000000-0005-0000-0000-0000CE0F0000}"/>
    <cellStyle name="Note 10 3 2 2 2 2" xfId="4093" xr:uid="{00000000-0005-0000-0000-0000CF0F0000}"/>
    <cellStyle name="Note 10 3 2 2 3" xfId="4094" xr:uid="{00000000-0005-0000-0000-0000D00F0000}"/>
    <cellStyle name="Note 10 3 2 3" xfId="4095" xr:uid="{00000000-0005-0000-0000-0000D10F0000}"/>
    <cellStyle name="Note 10 3 2 3 2" xfId="4096" xr:uid="{00000000-0005-0000-0000-0000D20F0000}"/>
    <cellStyle name="Note 10 3 2 4" xfId="4097" xr:uid="{00000000-0005-0000-0000-0000D30F0000}"/>
    <cellStyle name="Note 10 3 2 4 2" xfId="4098" xr:uid="{00000000-0005-0000-0000-0000D40F0000}"/>
    <cellStyle name="Note 10 3 2 5" xfId="4099" xr:uid="{00000000-0005-0000-0000-0000D50F0000}"/>
    <cellStyle name="Note 10 3 3" xfId="4100" xr:uid="{00000000-0005-0000-0000-0000D60F0000}"/>
    <cellStyle name="Note 10 3 3 2" xfId="4101" xr:uid="{00000000-0005-0000-0000-0000D70F0000}"/>
    <cellStyle name="Note 10 3 3 2 2" xfId="4102" xr:uid="{00000000-0005-0000-0000-0000D80F0000}"/>
    <cellStyle name="Note 10 3 3 3" xfId="4103" xr:uid="{00000000-0005-0000-0000-0000D90F0000}"/>
    <cellStyle name="Note 10 3 4" xfId="4104" xr:uid="{00000000-0005-0000-0000-0000DA0F0000}"/>
    <cellStyle name="Note 10 3 4 2" xfId="4105" xr:uid="{00000000-0005-0000-0000-0000DB0F0000}"/>
    <cellStyle name="Note 10 3 5" xfId="4106" xr:uid="{00000000-0005-0000-0000-0000DC0F0000}"/>
    <cellStyle name="Note 10 3 5 2" xfId="4107" xr:uid="{00000000-0005-0000-0000-0000DD0F0000}"/>
    <cellStyle name="Note 10 3 6" xfId="4108" xr:uid="{00000000-0005-0000-0000-0000DE0F0000}"/>
    <cellStyle name="Note 10 4" xfId="4109" xr:uid="{00000000-0005-0000-0000-0000DF0F0000}"/>
    <cellStyle name="Note 10 4 2" xfId="4110" xr:uid="{00000000-0005-0000-0000-0000E00F0000}"/>
    <cellStyle name="Note 10 4 2 2" xfId="4111" xr:uid="{00000000-0005-0000-0000-0000E10F0000}"/>
    <cellStyle name="Note 10 4 2 2 2" xfId="4112" xr:uid="{00000000-0005-0000-0000-0000E20F0000}"/>
    <cellStyle name="Note 10 4 2 2 2 2" xfId="4113" xr:uid="{00000000-0005-0000-0000-0000E30F0000}"/>
    <cellStyle name="Note 10 4 2 2 3" xfId="4114" xr:uid="{00000000-0005-0000-0000-0000E40F0000}"/>
    <cellStyle name="Note 10 4 2 3" xfId="4115" xr:uid="{00000000-0005-0000-0000-0000E50F0000}"/>
    <cellStyle name="Note 10 4 2 3 2" xfId="4116" xr:uid="{00000000-0005-0000-0000-0000E60F0000}"/>
    <cellStyle name="Note 10 4 2 4" xfId="4117" xr:uid="{00000000-0005-0000-0000-0000E70F0000}"/>
    <cellStyle name="Note 10 4 2 4 2" xfId="4118" xr:uid="{00000000-0005-0000-0000-0000E80F0000}"/>
    <cellStyle name="Note 10 4 2 5" xfId="4119" xr:uid="{00000000-0005-0000-0000-0000E90F0000}"/>
    <cellStyle name="Note 10 4 3" xfId="4120" xr:uid="{00000000-0005-0000-0000-0000EA0F0000}"/>
    <cellStyle name="Note 10 4 3 2" xfId="4121" xr:uid="{00000000-0005-0000-0000-0000EB0F0000}"/>
    <cellStyle name="Note 10 4 3 2 2" xfId="4122" xr:uid="{00000000-0005-0000-0000-0000EC0F0000}"/>
    <cellStyle name="Note 10 4 3 3" xfId="4123" xr:uid="{00000000-0005-0000-0000-0000ED0F0000}"/>
    <cellStyle name="Note 10 4 4" xfId="4124" xr:uid="{00000000-0005-0000-0000-0000EE0F0000}"/>
    <cellStyle name="Note 10 4 4 2" xfId="4125" xr:uid="{00000000-0005-0000-0000-0000EF0F0000}"/>
    <cellStyle name="Note 10 4 5" xfId="4126" xr:uid="{00000000-0005-0000-0000-0000F00F0000}"/>
    <cellStyle name="Note 10 4 5 2" xfId="4127" xr:uid="{00000000-0005-0000-0000-0000F10F0000}"/>
    <cellStyle name="Note 10 4 6" xfId="4128" xr:uid="{00000000-0005-0000-0000-0000F20F0000}"/>
    <cellStyle name="Note 11 2" xfId="4129" xr:uid="{00000000-0005-0000-0000-0000F30F0000}"/>
    <cellStyle name="Note 11 2 2" xfId="4130" xr:uid="{00000000-0005-0000-0000-0000F40F0000}"/>
    <cellStyle name="Note 11 2 2 2" xfId="4131" xr:uid="{00000000-0005-0000-0000-0000F50F0000}"/>
    <cellStyle name="Note 11 2 2 2 2" xfId="4132" xr:uid="{00000000-0005-0000-0000-0000F60F0000}"/>
    <cellStyle name="Note 11 2 2 2 2 2" xfId="4133" xr:uid="{00000000-0005-0000-0000-0000F70F0000}"/>
    <cellStyle name="Note 11 2 2 2 3" xfId="4134" xr:uid="{00000000-0005-0000-0000-0000F80F0000}"/>
    <cellStyle name="Note 11 2 2 3" xfId="4135" xr:uid="{00000000-0005-0000-0000-0000F90F0000}"/>
    <cellStyle name="Note 11 2 2 3 2" xfId="4136" xr:uid="{00000000-0005-0000-0000-0000FA0F0000}"/>
    <cellStyle name="Note 11 2 2 4" xfId="4137" xr:uid="{00000000-0005-0000-0000-0000FB0F0000}"/>
    <cellStyle name="Note 11 2 2 4 2" xfId="4138" xr:uid="{00000000-0005-0000-0000-0000FC0F0000}"/>
    <cellStyle name="Note 11 2 2 5" xfId="4139" xr:uid="{00000000-0005-0000-0000-0000FD0F0000}"/>
    <cellStyle name="Note 11 2 3" xfId="4140" xr:uid="{00000000-0005-0000-0000-0000FE0F0000}"/>
    <cellStyle name="Note 11 2 3 2" xfId="4141" xr:uid="{00000000-0005-0000-0000-0000FF0F0000}"/>
    <cellStyle name="Note 11 2 3 2 2" xfId="4142" xr:uid="{00000000-0005-0000-0000-000000100000}"/>
    <cellStyle name="Note 11 2 3 3" xfId="4143" xr:uid="{00000000-0005-0000-0000-000001100000}"/>
    <cellStyle name="Note 11 2 4" xfId="4144" xr:uid="{00000000-0005-0000-0000-000002100000}"/>
    <cellStyle name="Note 11 2 4 2" xfId="4145" xr:uid="{00000000-0005-0000-0000-000003100000}"/>
    <cellStyle name="Note 11 2 5" xfId="4146" xr:uid="{00000000-0005-0000-0000-000004100000}"/>
    <cellStyle name="Note 11 2 5 2" xfId="4147" xr:uid="{00000000-0005-0000-0000-000005100000}"/>
    <cellStyle name="Note 11 2 6" xfId="4148" xr:uid="{00000000-0005-0000-0000-000006100000}"/>
    <cellStyle name="Note 11 3" xfId="4149" xr:uid="{00000000-0005-0000-0000-000007100000}"/>
    <cellStyle name="Note 11 3 2" xfId="4150" xr:uid="{00000000-0005-0000-0000-000008100000}"/>
    <cellStyle name="Note 11 3 2 2" xfId="4151" xr:uid="{00000000-0005-0000-0000-000009100000}"/>
    <cellStyle name="Note 11 3 2 2 2" xfId="4152" xr:uid="{00000000-0005-0000-0000-00000A100000}"/>
    <cellStyle name="Note 11 3 2 2 2 2" xfId="4153" xr:uid="{00000000-0005-0000-0000-00000B100000}"/>
    <cellStyle name="Note 11 3 2 2 3" xfId="4154" xr:uid="{00000000-0005-0000-0000-00000C100000}"/>
    <cellStyle name="Note 11 3 2 3" xfId="4155" xr:uid="{00000000-0005-0000-0000-00000D100000}"/>
    <cellStyle name="Note 11 3 2 3 2" xfId="4156" xr:uid="{00000000-0005-0000-0000-00000E100000}"/>
    <cellStyle name="Note 11 3 2 4" xfId="4157" xr:uid="{00000000-0005-0000-0000-00000F100000}"/>
    <cellStyle name="Note 11 3 2 4 2" xfId="4158" xr:uid="{00000000-0005-0000-0000-000010100000}"/>
    <cellStyle name="Note 11 3 2 5" xfId="4159" xr:uid="{00000000-0005-0000-0000-000011100000}"/>
    <cellStyle name="Note 11 3 3" xfId="4160" xr:uid="{00000000-0005-0000-0000-000012100000}"/>
    <cellStyle name="Note 11 3 3 2" xfId="4161" xr:uid="{00000000-0005-0000-0000-000013100000}"/>
    <cellStyle name="Note 11 3 3 2 2" xfId="4162" xr:uid="{00000000-0005-0000-0000-000014100000}"/>
    <cellStyle name="Note 11 3 3 3" xfId="4163" xr:uid="{00000000-0005-0000-0000-000015100000}"/>
    <cellStyle name="Note 11 3 4" xfId="4164" xr:uid="{00000000-0005-0000-0000-000016100000}"/>
    <cellStyle name="Note 11 3 4 2" xfId="4165" xr:uid="{00000000-0005-0000-0000-000017100000}"/>
    <cellStyle name="Note 11 3 5" xfId="4166" xr:uid="{00000000-0005-0000-0000-000018100000}"/>
    <cellStyle name="Note 11 3 5 2" xfId="4167" xr:uid="{00000000-0005-0000-0000-000019100000}"/>
    <cellStyle name="Note 11 3 6" xfId="4168" xr:uid="{00000000-0005-0000-0000-00001A100000}"/>
    <cellStyle name="Note 11 4" xfId="4169" xr:uid="{00000000-0005-0000-0000-00001B100000}"/>
    <cellStyle name="Note 11 4 2" xfId="4170" xr:uid="{00000000-0005-0000-0000-00001C100000}"/>
    <cellStyle name="Note 11 4 2 2" xfId="4171" xr:uid="{00000000-0005-0000-0000-00001D100000}"/>
    <cellStyle name="Note 11 4 2 2 2" xfId="4172" xr:uid="{00000000-0005-0000-0000-00001E100000}"/>
    <cellStyle name="Note 11 4 2 2 2 2" xfId="4173" xr:uid="{00000000-0005-0000-0000-00001F100000}"/>
    <cellStyle name="Note 11 4 2 2 3" xfId="4174" xr:uid="{00000000-0005-0000-0000-000020100000}"/>
    <cellStyle name="Note 11 4 2 3" xfId="4175" xr:uid="{00000000-0005-0000-0000-000021100000}"/>
    <cellStyle name="Note 11 4 2 3 2" xfId="4176" xr:uid="{00000000-0005-0000-0000-000022100000}"/>
    <cellStyle name="Note 11 4 2 4" xfId="4177" xr:uid="{00000000-0005-0000-0000-000023100000}"/>
    <cellStyle name="Note 11 4 2 4 2" xfId="4178" xr:uid="{00000000-0005-0000-0000-000024100000}"/>
    <cellStyle name="Note 11 4 2 5" xfId="4179" xr:uid="{00000000-0005-0000-0000-000025100000}"/>
    <cellStyle name="Note 11 4 3" xfId="4180" xr:uid="{00000000-0005-0000-0000-000026100000}"/>
    <cellStyle name="Note 11 4 3 2" xfId="4181" xr:uid="{00000000-0005-0000-0000-000027100000}"/>
    <cellStyle name="Note 11 4 3 2 2" xfId="4182" xr:uid="{00000000-0005-0000-0000-000028100000}"/>
    <cellStyle name="Note 11 4 3 3" xfId="4183" xr:uid="{00000000-0005-0000-0000-000029100000}"/>
    <cellStyle name="Note 11 4 4" xfId="4184" xr:uid="{00000000-0005-0000-0000-00002A100000}"/>
    <cellStyle name="Note 11 4 4 2" xfId="4185" xr:uid="{00000000-0005-0000-0000-00002B100000}"/>
    <cellStyle name="Note 11 4 5" xfId="4186" xr:uid="{00000000-0005-0000-0000-00002C100000}"/>
    <cellStyle name="Note 11 4 5 2" xfId="4187" xr:uid="{00000000-0005-0000-0000-00002D100000}"/>
    <cellStyle name="Note 11 4 6" xfId="4188" xr:uid="{00000000-0005-0000-0000-00002E100000}"/>
    <cellStyle name="Note 12 2" xfId="4189" xr:uid="{00000000-0005-0000-0000-00002F100000}"/>
    <cellStyle name="Note 12 2 2" xfId="4190" xr:uid="{00000000-0005-0000-0000-000030100000}"/>
    <cellStyle name="Note 12 2 2 2" xfId="4191" xr:uid="{00000000-0005-0000-0000-000031100000}"/>
    <cellStyle name="Note 12 2 2 2 2" xfId="4192" xr:uid="{00000000-0005-0000-0000-000032100000}"/>
    <cellStyle name="Note 12 2 2 2 2 2" xfId="4193" xr:uid="{00000000-0005-0000-0000-000033100000}"/>
    <cellStyle name="Note 12 2 2 2 3" xfId="4194" xr:uid="{00000000-0005-0000-0000-000034100000}"/>
    <cellStyle name="Note 12 2 2 3" xfId="4195" xr:uid="{00000000-0005-0000-0000-000035100000}"/>
    <cellStyle name="Note 12 2 2 3 2" xfId="4196" xr:uid="{00000000-0005-0000-0000-000036100000}"/>
    <cellStyle name="Note 12 2 2 4" xfId="4197" xr:uid="{00000000-0005-0000-0000-000037100000}"/>
    <cellStyle name="Note 12 2 2 4 2" xfId="4198" xr:uid="{00000000-0005-0000-0000-000038100000}"/>
    <cellStyle name="Note 12 2 2 5" xfId="4199" xr:uid="{00000000-0005-0000-0000-000039100000}"/>
    <cellStyle name="Note 12 2 3" xfId="4200" xr:uid="{00000000-0005-0000-0000-00003A100000}"/>
    <cellStyle name="Note 12 2 3 2" xfId="4201" xr:uid="{00000000-0005-0000-0000-00003B100000}"/>
    <cellStyle name="Note 12 2 3 2 2" xfId="4202" xr:uid="{00000000-0005-0000-0000-00003C100000}"/>
    <cellStyle name="Note 12 2 3 3" xfId="4203" xr:uid="{00000000-0005-0000-0000-00003D100000}"/>
    <cellStyle name="Note 12 2 4" xfId="4204" xr:uid="{00000000-0005-0000-0000-00003E100000}"/>
    <cellStyle name="Note 12 2 4 2" xfId="4205" xr:uid="{00000000-0005-0000-0000-00003F100000}"/>
    <cellStyle name="Note 12 2 5" xfId="4206" xr:uid="{00000000-0005-0000-0000-000040100000}"/>
    <cellStyle name="Note 12 2 5 2" xfId="4207" xr:uid="{00000000-0005-0000-0000-000041100000}"/>
    <cellStyle name="Note 12 2 6" xfId="4208" xr:uid="{00000000-0005-0000-0000-000042100000}"/>
    <cellStyle name="Note 12 3" xfId="4209" xr:uid="{00000000-0005-0000-0000-000043100000}"/>
    <cellStyle name="Note 12 3 2" xfId="4210" xr:uid="{00000000-0005-0000-0000-000044100000}"/>
    <cellStyle name="Note 12 3 2 2" xfId="4211" xr:uid="{00000000-0005-0000-0000-000045100000}"/>
    <cellStyle name="Note 12 3 2 2 2" xfId="4212" xr:uid="{00000000-0005-0000-0000-000046100000}"/>
    <cellStyle name="Note 12 3 2 2 2 2" xfId="4213" xr:uid="{00000000-0005-0000-0000-000047100000}"/>
    <cellStyle name="Note 12 3 2 2 3" xfId="4214" xr:uid="{00000000-0005-0000-0000-000048100000}"/>
    <cellStyle name="Note 12 3 2 3" xfId="4215" xr:uid="{00000000-0005-0000-0000-000049100000}"/>
    <cellStyle name="Note 12 3 2 3 2" xfId="4216" xr:uid="{00000000-0005-0000-0000-00004A100000}"/>
    <cellStyle name="Note 12 3 2 4" xfId="4217" xr:uid="{00000000-0005-0000-0000-00004B100000}"/>
    <cellStyle name="Note 12 3 2 4 2" xfId="4218" xr:uid="{00000000-0005-0000-0000-00004C100000}"/>
    <cellStyle name="Note 12 3 2 5" xfId="4219" xr:uid="{00000000-0005-0000-0000-00004D100000}"/>
    <cellStyle name="Note 12 3 3" xfId="4220" xr:uid="{00000000-0005-0000-0000-00004E100000}"/>
    <cellStyle name="Note 12 3 3 2" xfId="4221" xr:uid="{00000000-0005-0000-0000-00004F100000}"/>
    <cellStyle name="Note 12 3 3 2 2" xfId="4222" xr:uid="{00000000-0005-0000-0000-000050100000}"/>
    <cellStyle name="Note 12 3 3 3" xfId="4223" xr:uid="{00000000-0005-0000-0000-000051100000}"/>
    <cellStyle name="Note 12 3 4" xfId="4224" xr:uid="{00000000-0005-0000-0000-000052100000}"/>
    <cellStyle name="Note 12 3 4 2" xfId="4225" xr:uid="{00000000-0005-0000-0000-000053100000}"/>
    <cellStyle name="Note 12 3 5" xfId="4226" xr:uid="{00000000-0005-0000-0000-000054100000}"/>
    <cellStyle name="Note 12 3 5 2" xfId="4227" xr:uid="{00000000-0005-0000-0000-000055100000}"/>
    <cellStyle name="Note 12 3 6" xfId="4228" xr:uid="{00000000-0005-0000-0000-000056100000}"/>
    <cellStyle name="Note 12 4" xfId="4229" xr:uid="{00000000-0005-0000-0000-000057100000}"/>
    <cellStyle name="Note 12 4 2" xfId="4230" xr:uid="{00000000-0005-0000-0000-000058100000}"/>
    <cellStyle name="Note 12 4 2 2" xfId="4231" xr:uid="{00000000-0005-0000-0000-000059100000}"/>
    <cellStyle name="Note 12 4 2 2 2" xfId="4232" xr:uid="{00000000-0005-0000-0000-00005A100000}"/>
    <cellStyle name="Note 12 4 2 2 2 2" xfId="4233" xr:uid="{00000000-0005-0000-0000-00005B100000}"/>
    <cellStyle name="Note 12 4 2 2 3" xfId="4234" xr:uid="{00000000-0005-0000-0000-00005C100000}"/>
    <cellStyle name="Note 12 4 2 3" xfId="4235" xr:uid="{00000000-0005-0000-0000-00005D100000}"/>
    <cellStyle name="Note 12 4 2 3 2" xfId="4236" xr:uid="{00000000-0005-0000-0000-00005E100000}"/>
    <cellStyle name="Note 12 4 2 4" xfId="4237" xr:uid="{00000000-0005-0000-0000-00005F100000}"/>
    <cellStyle name="Note 12 4 2 4 2" xfId="4238" xr:uid="{00000000-0005-0000-0000-000060100000}"/>
    <cellStyle name="Note 12 4 2 5" xfId="4239" xr:uid="{00000000-0005-0000-0000-000061100000}"/>
    <cellStyle name="Note 12 4 3" xfId="4240" xr:uid="{00000000-0005-0000-0000-000062100000}"/>
    <cellStyle name="Note 12 4 3 2" xfId="4241" xr:uid="{00000000-0005-0000-0000-000063100000}"/>
    <cellStyle name="Note 12 4 3 2 2" xfId="4242" xr:uid="{00000000-0005-0000-0000-000064100000}"/>
    <cellStyle name="Note 12 4 3 3" xfId="4243" xr:uid="{00000000-0005-0000-0000-000065100000}"/>
    <cellStyle name="Note 12 4 4" xfId="4244" xr:uid="{00000000-0005-0000-0000-000066100000}"/>
    <cellStyle name="Note 12 4 4 2" xfId="4245" xr:uid="{00000000-0005-0000-0000-000067100000}"/>
    <cellStyle name="Note 12 4 5" xfId="4246" xr:uid="{00000000-0005-0000-0000-000068100000}"/>
    <cellStyle name="Note 12 4 5 2" xfId="4247" xr:uid="{00000000-0005-0000-0000-000069100000}"/>
    <cellStyle name="Note 12 4 6" xfId="4248" xr:uid="{00000000-0005-0000-0000-00006A100000}"/>
    <cellStyle name="Note 13 2" xfId="4249" xr:uid="{00000000-0005-0000-0000-00006B100000}"/>
    <cellStyle name="Note 13 2 2" xfId="4250" xr:uid="{00000000-0005-0000-0000-00006C100000}"/>
    <cellStyle name="Note 13 2 2 2" xfId="4251" xr:uid="{00000000-0005-0000-0000-00006D100000}"/>
    <cellStyle name="Note 13 2 2 2 2" xfId="4252" xr:uid="{00000000-0005-0000-0000-00006E100000}"/>
    <cellStyle name="Note 13 2 2 2 2 2" xfId="4253" xr:uid="{00000000-0005-0000-0000-00006F100000}"/>
    <cellStyle name="Note 13 2 2 2 3" xfId="4254" xr:uid="{00000000-0005-0000-0000-000070100000}"/>
    <cellStyle name="Note 13 2 2 3" xfId="4255" xr:uid="{00000000-0005-0000-0000-000071100000}"/>
    <cellStyle name="Note 13 2 2 3 2" xfId="4256" xr:uid="{00000000-0005-0000-0000-000072100000}"/>
    <cellStyle name="Note 13 2 2 4" xfId="4257" xr:uid="{00000000-0005-0000-0000-000073100000}"/>
    <cellStyle name="Note 13 2 2 4 2" xfId="4258" xr:uid="{00000000-0005-0000-0000-000074100000}"/>
    <cellStyle name="Note 13 2 2 5" xfId="4259" xr:uid="{00000000-0005-0000-0000-000075100000}"/>
    <cellStyle name="Note 13 2 3" xfId="4260" xr:uid="{00000000-0005-0000-0000-000076100000}"/>
    <cellStyle name="Note 13 2 3 2" xfId="4261" xr:uid="{00000000-0005-0000-0000-000077100000}"/>
    <cellStyle name="Note 13 2 3 2 2" xfId="4262" xr:uid="{00000000-0005-0000-0000-000078100000}"/>
    <cellStyle name="Note 13 2 3 3" xfId="4263" xr:uid="{00000000-0005-0000-0000-000079100000}"/>
    <cellStyle name="Note 13 2 4" xfId="4264" xr:uid="{00000000-0005-0000-0000-00007A100000}"/>
    <cellStyle name="Note 13 2 4 2" xfId="4265" xr:uid="{00000000-0005-0000-0000-00007B100000}"/>
    <cellStyle name="Note 13 2 5" xfId="4266" xr:uid="{00000000-0005-0000-0000-00007C100000}"/>
    <cellStyle name="Note 13 2 5 2" xfId="4267" xr:uid="{00000000-0005-0000-0000-00007D100000}"/>
    <cellStyle name="Note 13 2 6" xfId="4268" xr:uid="{00000000-0005-0000-0000-00007E100000}"/>
    <cellStyle name="Note 13 3" xfId="4269" xr:uid="{00000000-0005-0000-0000-00007F100000}"/>
    <cellStyle name="Note 13 3 2" xfId="4270" xr:uid="{00000000-0005-0000-0000-000080100000}"/>
    <cellStyle name="Note 13 3 2 2" xfId="4271" xr:uid="{00000000-0005-0000-0000-000081100000}"/>
    <cellStyle name="Note 13 3 2 2 2" xfId="4272" xr:uid="{00000000-0005-0000-0000-000082100000}"/>
    <cellStyle name="Note 13 3 2 2 2 2" xfId="4273" xr:uid="{00000000-0005-0000-0000-000083100000}"/>
    <cellStyle name="Note 13 3 2 2 3" xfId="4274" xr:uid="{00000000-0005-0000-0000-000084100000}"/>
    <cellStyle name="Note 13 3 2 3" xfId="4275" xr:uid="{00000000-0005-0000-0000-000085100000}"/>
    <cellStyle name="Note 13 3 2 3 2" xfId="4276" xr:uid="{00000000-0005-0000-0000-000086100000}"/>
    <cellStyle name="Note 13 3 2 4" xfId="4277" xr:uid="{00000000-0005-0000-0000-000087100000}"/>
    <cellStyle name="Note 13 3 2 4 2" xfId="4278" xr:uid="{00000000-0005-0000-0000-000088100000}"/>
    <cellStyle name="Note 13 3 2 5" xfId="4279" xr:uid="{00000000-0005-0000-0000-000089100000}"/>
    <cellStyle name="Note 13 3 3" xfId="4280" xr:uid="{00000000-0005-0000-0000-00008A100000}"/>
    <cellStyle name="Note 13 3 3 2" xfId="4281" xr:uid="{00000000-0005-0000-0000-00008B100000}"/>
    <cellStyle name="Note 13 3 3 2 2" xfId="4282" xr:uid="{00000000-0005-0000-0000-00008C100000}"/>
    <cellStyle name="Note 13 3 3 3" xfId="4283" xr:uid="{00000000-0005-0000-0000-00008D100000}"/>
    <cellStyle name="Note 13 3 4" xfId="4284" xr:uid="{00000000-0005-0000-0000-00008E100000}"/>
    <cellStyle name="Note 13 3 4 2" xfId="4285" xr:uid="{00000000-0005-0000-0000-00008F100000}"/>
    <cellStyle name="Note 13 3 5" xfId="4286" xr:uid="{00000000-0005-0000-0000-000090100000}"/>
    <cellStyle name="Note 13 3 5 2" xfId="4287" xr:uid="{00000000-0005-0000-0000-000091100000}"/>
    <cellStyle name="Note 13 3 6" xfId="4288" xr:uid="{00000000-0005-0000-0000-000092100000}"/>
    <cellStyle name="Note 13 4" xfId="4289" xr:uid="{00000000-0005-0000-0000-000093100000}"/>
    <cellStyle name="Note 13 4 2" xfId="4290" xr:uid="{00000000-0005-0000-0000-000094100000}"/>
    <cellStyle name="Note 13 4 2 2" xfId="4291" xr:uid="{00000000-0005-0000-0000-000095100000}"/>
    <cellStyle name="Note 13 4 2 2 2" xfId="4292" xr:uid="{00000000-0005-0000-0000-000096100000}"/>
    <cellStyle name="Note 13 4 2 2 2 2" xfId="4293" xr:uid="{00000000-0005-0000-0000-000097100000}"/>
    <cellStyle name="Note 13 4 2 2 3" xfId="4294" xr:uid="{00000000-0005-0000-0000-000098100000}"/>
    <cellStyle name="Note 13 4 2 3" xfId="4295" xr:uid="{00000000-0005-0000-0000-000099100000}"/>
    <cellStyle name="Note 13 4 2 3 2" xfId="4296" xr:uid="{00000000-0005-0000-0000-00009A100000}"/>
    <cellStyle name="Note 13 4 2 4" xfId="4297" xr:uid="{00000000-0005-0000-0000-00009B100000}"/>
    <cellStyle name="Note 13 4 2 4 2" xfId="4298" xr:uid="{00000000-0005-0000-0000-00009C100000}"/>
    <cellStyle name="Note 13 4 2 5" xfId="4299" xr:uid="{00000000-0005-0000-0000-00009D100000}"/>
    <cellStyle name="Note 13 4 3" xfId="4300" xr:uid="{00000000-0005-0000-0000-00009E100000}"/>
    <cellStyle name="Note 13 4 3 2" xfId="4301" xr:uid="{00000000-0005-0000-0000-00009F100000}"/>
    <cellStyle name="Note 13 4 3 2 2" xfId="4302" xr:uid="{00000000-0005-0000-0000-0000A0100000}"/>
    <cellStyle name="Note 13 4 3 3" xfId="4303" xr:uid="{00000000-0005-0000-0000-0000A1100000}"/>
    <cellStyle name="Note 13 4 4" xfId="4304" xr:uid="{00000000-0005-0000-0000-0000A2100000}"/>
    <cellStyle name="Note 13 4 4 2" xfId="4305" xr:uid="{00000000-0005-0000-0000-0000A3100000}"/>
    <cellStyle name="Note 13 4 5" xfId="4306" xr:uid="{00000000-0005-0000-0000-0000A4100000}"/>
    <cellStyle name="Note 13 4 5 2" xfId="4307" xr:uid="{00000000-0005-0000-0000-0000A5100000}"/>
    <cellStyle name="Note 13 4 6" xfId="4308" xr:uid="{00000000-0005-0000-0000-0000A6100000}"/>
    <cellStyle name="Note 14 2" xfId="4309" xr:uid="{00000000-0005-0000-0000-0000A7100000}"/>
    <cellStyle name="Note 14 2 2" xfId="4310" xr:uid="{00000000-0005-0000-0000-0000A8100000}"/>
    <cellStyle name="Note 14 2 2 2" xfId="4311" xr:uid="{00000000-0005-0000-0000-0000A9100000}"/>
    <cellStyle name="Note 14 2 2 2 2" xfId="4312" xr:uid="{00000000-0005-0000-0000-0000AA100000}"/>
    <cellStyle name="Note 14 2 2 2 2 2" xfId="4313" xr:uid="{00000000-0005-0000-0000-0000AB100000}"/>
    <cellStyle name="Note 14 2 2 2 3" xfId="4314" xr:uid="{00000000-0005-0000-0000-0000AC100000}"/>
    <cellStyle name="Note 14 2 2 3" xfId="4315" xr:uid="{00000000-0005-0000-0000-0000AD100000}"/>
    <cellStyle name="Note 14 2 2 3 2" xfId="4316" xr:uid="{00000000-0005-0000-0000-0000AE100000}"/>
    <cellStyle name="Note 14 2 2 4" xfId="4317" xr:uid="{00000000-0005-0000-0000-0000AF100000}"/>
    <cellStyle name="Note 14 2 2 4 2" xfId="4318" xr:uid="{00000000-0005-0000-0000-0000B0100000}"/>
    <cellStyle name="Note 14 2 2 5" xfId="4319" xr:uid="{00000000-0005-0000-0000-0000B1100000}"/>
    <cellStyle name="Note 14 2 3" xfId="4320" xr:uid="{00000000-0005-0000-0000-0000B2100000}"/>
    <cellStyle name="Note 14 2 3 2" xfId="4321" xr:uid="{00000000-0005-0000-0000-0000B3100000}"/>
    <cellStyle name="Note 14 2 3 2 2" xfId="4322" xr:uid="{00000000-0005-0000-0000-0000B4100000}"/>
    <cellStyle name="Note 14 2 3 3" xfId="4323" xr:uid="{00000000-0005-0000-0000-0000B5100000}"/>
    <cellStyle name="Note 14 2 4" xfId="4324" xr:uid="{00000000-0005-0000-0000-0000B6100000}"/>
    <cellStyle name="Note 14 2 4 2" xfId="4325" xr:uid="{00000000-0005-0000-0000-0000B7100000}"/>
    <cellStyle name="Note 14 2 5" xfId="4326" xr:uid="{00000000-0005-0000-0000-0000B8100000}"/>
    <cellStyle name="Note 14 2 5 2" xfId="4327" xr:uid="{00000000-0005-0000-0000-0000B9100000}"/>
    <cellStyle name="Note 14 2 6" xfId="4328" xr:uid="{00000000-0005-0000-0000-0000BA100000}"/>
    <cellStyle name="Note 14 3" xfId="4329" xr:uid="{00000000-0005-0000-0000-0000BB100000}"/>
    <cellStyle name="Note 14 3 2" xfId="4330" xr:uid="{00000000-0005-0000-0000-0000BC100000}"/>
    <cellStyle name="Note 14 3 2 2" xfId="4331" xr:uid="{00000000-0005-0000-0000-0000BD100000}"/>
    <cellStyle name="Note 14 3 2 2 2" xfId="4332" xr:uid="{00000000-0005-0000-0000-0000BE100000}"/>
    <cellStyle name="Note 14 3 2 2 2 2" xfId="4333" xr:uid="{00000000-0005-0000-0000-0000BF100000}"/>
    <cellStyle name="Note 14 3 2 2 3" xfId="4334" xr:uid="{00000000-0005-0000-0000-0000C0100000}"/>
    <cellStyle name="Note 14 3 2 3" xfId="4335" xr:uid="{00000000-0005-0000-0000-0000C1100000}"/>
    <cellStyle name="Note 14 3 2 3 2" xfId="4336" xr:uid="{00000000-0005-0000-0000-0000C2100000}"/>
    <cellStyle name="Note 14 3 2 4" xfId="4337" xr:uid="{00000000-0005-0000-0000-0000C3100000}"/>
    <cellStyle name="Note 14 3 2 4 2" xfId="4338" xr:uid="{00000000-0005-0000-0000-0000C4100000}"/>
    <cellStyle name="Note 14 3 2 5" xfId="4339" xr:uid="{00000000-0005-0000-0000-0000C5100000}"/>
    <cellStyle name="Note 14 3 3" xfId="4340" xr:uid="{00000000-0005-0000-0000-0000C6100000}"/>
    <cellStyle name="Note 14 3 3 2" xfId="4341" xr:uid="{00000000-0005-0000-0000-0000C7100000}"/>
    <cellStyle name="Note 14 3 3 2 2" xfId="4342" xr:uid="{00000000-0005-0000-0000-0000C8100000}"/>
    <cellStyle name="Note 14 3 3 3" xfId="4343" xr:uid="{00000000-0005-0000-0000-0000C9100000}"/>
    <cellStyle name="Note 14 3 4" xfId="4344" xr:uid="{00000000-0005-0000-0000-0000CA100000}"/>
    <cellStyle name="Note 14 3 4 2" xfId="4345" xr:uid="{00000000-0005-0000-0000-0000CB100000}"/>
    <cellStyle name="Note 14 3 5" xfId="4346" xr:uid="{00000000-0005-0000-0000-0000CC100000}"/>
    <cellStyle name="Note 14 3 5 2" xfId="4347" xr:uid="{00000000-0005-0000-0000-0000CD100000}"/>
    <cellStyle name="Note 14 3 6" xfId="4348" xr:uid="{00000000-0005-0000-0000-0000CE100000}"/>
    <cellStyle name="Note 14 4" xfId="4349" xr:uid="{00000000-0005-0000-0000-0000CF100000}"/>
    <cellStyle name="Note 14 4 2" xfId="4350" xr:uid="{00000000-0005-0000-0000-0000D0100000}"/>
    <cellStyle name="Note 14 4 2 2" xfId="4351" xr:uid="{00000000-0005-0000-0000-0000D1100000}"/>
    <cellStyle name="Note 14 4 2 2 2" xfId="4352" xr:uid="{00000000-0005-0000-0000-0000D2100000}"/>
    <cellStyle name="Note 14 4 2 2 2 2" xfId="4353" xr:uid="{00000000-0005-0000-0000-0000D3100000}"/>
    <cellStyle name="Note 14 4 2 2 3" xfId="4354" xr:uid="{00000000-0005-0000-0000-0000D4100000}"/>
    <cellStyle name="Note 14 4 2 3" xfId="4355" xr:uid="{00000000-0005-0000-0000-0000D5100000}"/>
    <cellStyle name="Note 14 4 2 3 2" xfId="4356" xr:uid="{00000000-0005-0000-0000-0000D6100000}"/>
    <cellStyle name="Note 14 4 2 4" xfId="4357" xr:uid="{00000000-0005-0000-0000-0000D7100000}"/>
    <cellStyle name="Note 14 4 2 4 2" xfId="4358" xr:uid="{00000000-0005-0000-0000-0000D8100000}"/>
    <cellStyle name="Note 14 4 2 5" xfId="4359" xr:uid="{00000000-0005-0000-0000-0000D9100000}"/>
    <cellStyle name="Note 14 4 3" xfId="4360" xr:uid="{00000000-0005-0000-0000-0000DA100000}"/>
    <cellStyle name="Note 14 4 3 2" xfId="4361" xr:uid="{00000000-0005-0000-0000-0000DB100000}"/>
    <cellStyle name="Note 14 4 3 2 2" xfId="4362" xr:uid="{00000000-0005-0000-0000-0000DC100000}"/>
    <cellStyle name="Note 14 4 3 3" xfId="4363" xr:uid="{00000000-0005-0000-0000-0000DD100000}"/>
    <cellStyle name="Note 14 4 4" xfId="4364" xr:uid="{00000000-0005-0000-0000-0000DE100000}"/>
    <cellStyle name="Note 14 4 4 2" xfId="4365" xr:uid="{00000000-0005-0000-0000-0000DF100000}"/>
    <cellStyle name="Note 14 4 5" xfId="4366" xr:uid="{00000000-0005-0000-0000-0000E0100000}"/>
    <cellStyle name="Note 14 4 5 2" xfId="4367" xr:uid="{00000000-0005-0000-0000-0000E1100000}"/>
    <cellStyle name="Note 14 4 6" xfId="4368" xr:uid="{00000000-0005-0000-0000-0000E2100000}"/>
    <cellStyle name="Note 15 2" xfId="4369" xr:uid="{00000000-0005-0000-0000-0000E3100000}"/>
    <cellStyle name="Note 15 2 2" xfId="4370" xr:uid="{00000000-0005-0000-0000-0000E4100000}"/>
    <cellStyle name="Note 15 2 2 2" xfId="4371" xr:uid="{00000000-0005-0000-0000-0000E5100000}"/>
    <cellStyle name="Note 15 2 2 2 2" xfId="4372" xr:uid="{00000000-0005-0000-0000-0000E6100000}"/>
    <cellStyle name="Note 15 2 2 2 2 2" xfId="4373" xr:uid="{00000000-0005-0000-0000-0000E7100000}"/>
    <cellStyle name="Note 15 2 2 2 3" xfId="4374" xr:uid="{00000000-0005-0000-0000-0000E8100000}"/>
    <cellStyle name="Note 15 2 2 3" xfId="4375" xr:uid="{00000000-0005-0000-0000-0000E9100000}"/>
    <cellStyle name="Note 15 2 2 3 2" xfId="4376" xr:uid="{00000000-0005-0000-0000-0000EA100000}"/>
    <cellStyle name="Note 15 2 2 4" xfId="4377" xr:uid="{00000000-0005-0000-0000-0000EB100000}"/>
    <cellStyle name="Note 15 2 2 4 2" xfId="4378" xr:uid="{00000000-0005-0000-0000-0000EC100000}"/>
    <cellStyle name="Note 15 2 2 5" xfId="4379" xr:uid="{00000000-0005-0000-0000-0000ED100000}"/>
    <cellStyle name="Note 15 2 3" xfId="4380" xr:uid="{00000000-0005-0000-0000-0000EE100000}"/>
    <cellStyle name="Note 15 2 3 2" xfId="4381" xr:uid="{00000000-0005-0000-0000-0000EF100000}"/>
    <cellStyle name="Note 15 2 3 2 2" xfId="4382" xr:uid="{00000000-0005-0000-0000-0000F0100000}"/>
    <cellStyle name="Note 15 2 3 3" xfId="4383" xr:uid="{00000000-0005-0000-0000-0000F1100000}"/>
    <cellStyle name="Note 15 2 4" xfId="4384" xr:uid="{00000000-0005-0000-0000-0000F2100000}"/>
    <cellStyle name="Note 15 2 4 2" xfId="4385" xr:uid="{00000000-0005-0000-0000-0000F3100000}"/>
    <cellStyle name="Note 15 2 5" xfId="4386" xr:uid="{00000000-0005-0000-0000-0000F4100000}"/>
    <cellStyle name="Note 15 2 5 2" xfId="4387" xr:uid="{00000000-0005-0000-0000-0000F5100000}"/>
    <cellStyle name="Note 15 2 6" xfId="4388" xr:uid="{00000000-0005-0000-0000-0000F6100000}"/>
    <cellStyle name="Note 15 3" xfId="4389" xr:uid="{00000000-0005-0000-0000-0000F7100000}"/>
    <cellStyle name="Note 15 3 2" xfId="4390" xr:uid="{00000000-0005-0000-0000-0000F8100000}"/>
    <cellStyle name="Note 15 3 2 2" xfId="4391" xr:uid="{00000000-0005-0000-0000-0000F9100000}"/>
    <cellStyle name="Note 15 3 2 2 2" xfId="4392" xr:uid="{00000000-0005-0000-0000-0000FA100000}"/>
    <cellStyle name="Note 15 3 2 2 2 2" xfId="4393" xr:uid="{00000000-0005-0000-0000-0000FB100000}"/>
    <cellStyle name="Note 15 3 2 2 3" xfId="4394" xr:uid="{00000000-0005-0000-0000-0000FC100000}"/>
    <cellStyle name="Note 15 3 2 3" xfId="4395" xr:uid="{00000000-0005-0000-0000-0000FD100000}"/>
    <cellStyle name="Note 15 3 2 3 2" xfId="4396" xr:uid="{00000000-0005-0000-0000-0000FE100000}"/>
    <cellStyle name="Note 15 3 2 4" xfId="4397" xr:uid="{00000000-0005-0000-0000-0000FF100000}"/>
    <cellStyle name="Note 15 3 2 4 2" xfId="4398" xr:uid="{00000000-0005-0000-0000-000000110000}"/>
    <cellStyle name="Note 15 3 2 5" xfId="4399" xr:uid="{00000000-0005-0000-0000-000001110000}"/>
    <cellStyle name="Note 15 3 3" xfId="4400" xr:uid="{00000000-0005-0000-0000-000002110000}"/>
    <cellStyle name="Note 15 3 3 2" xfId="4401" xr:uid="{00000000-0005-0000-0000-000003110000}"/>
    <cellStyle name="Note 15 3 3 2 2" xfId="4402" xr:uid="{00000000-0005-0000-0000-000004110000}"/>
    <cellStyle name="Note 15 3 3 3" xfId="4403" xr:uid="{00000000-0005-0000-0000-000005110000}"/>
    <cellStyle name="Note 15 3 4" xfId="4404" xr:uid="{00000000-0005-0000-0000-000006110000}"/>
    <cellStyle name="Note 15 3 4 2" xfId="4405" xr:uid="{00000000-0005-0000-0000-000007110000}"/>
    <cellStyle name="Note 15 3 5" xfId="4406" xr:uid="{00000000-0005-0000-0000-000008110000}"/>
    <cellStyle name="Note 15 3 5 2" xfId="4407" xr:uid="{00000000-0005-0000-0000-000009110000}"/>
    <cellStyle name="Note 15 3 6" xfId="4408" xr:uid="{00000000-0005-0000-0000-00000A110000}"/>
    <cellStyle name="Note 15 4" xfId="4409" xr:uid="{00000000-0005-0000-0000-00000B110000}"/>
    <cellStyle name="Note 15 4 2" xfId="4410" xr:uid="{00000000-0005-0000-0000-00000C110000}"/>
    <cellStyle name="Note 15 4 2 2" xfId="4411" xr:uid="{00000000-0005-0000-0000-00000D110000}"/>
    <cellStyle name="Note 15 4 2 2 2" xfId="4412" xr:uid="{00000000-0005-0000-0000-00000E110000}"/>
    <cellStyle name="Note 15 4 2 2 2 2" xfId="4413" xr:uid="{00000000-0005-0000-0000-00000F110000}"/>
    <cellStyle name="Note 15 4 2 2 3" xfId="4414" xr:uid="{00000000-0005-0000-0000-000010110000}"/>
    <cellStyle name="Note 15 4 2 3" xfId="4415" xr:uid="{00000000-0005-0000-0000-000011110000}"/>
    <cellStyle name="Note 15 4 2 3 2" xfId="4416" xr:uid="{00000000-0005-0000-0000-000012110000}"/>
    <cellStyle name="Note 15 4 2 4" xfId="4417" xr:uid="{00000000-0005-0000-0000-000013110000}"/>
    <cellStyle name="Note 15 4 2 4 2" xfId="4418" xr:uid="{00000000-0005-0000-0000-000014110000}"/>
    <cellStyle name="Note 15 4 2 5" xfId="4419" xr:uid="{00000000-0005-0000-0000-000015110000}"/>
    <cellStyle name="Note 15 4 3" xfId="4420" xr:uid="{00000000-0005-0000-0000-000016110000}"/>
    <cellStyle name="Note 15 4 3 2" xfId="4421" xr:uid="{00000000-0005-0000-0000-000017110000}"/>
    <cellStyle name="Note 15 4 3 2 2" xfId="4422" xr:uid="{00000000-0005-0000-0000-000018110000}"/>
    <cellStyle name="Note 15 4 3 3" xfId="4423" xr:uid="{00000000-0005-0000-0000-000019110000}"/>
    <cellStyle name="Note 15 4 4" xfId="4424" xr:uid="{00000000-0005-0000-0000-00001A110000}"/>
    <cellStyle name="Note 15 4 4 2" xfId="4425" xr:uid="{00000000-0005-0000-0000-00001B110000}"/>
    <cellStyle name="Note 15 4 5" xfId="4426" xr:uid="{00000000-0005-0000-0000-00001C110000}"/>
    <cellStyle name="Note 15 4 5 2" xfId="4427" xr:uid="{00000000-0005-0000-0000-00001D110000}"/>
    <cellStyle name="Note 15 4 6" xfId="4428" xr:uid="{00000000-0005-0000-0000-00001E110000}"/>
    <cellStyle name="Note 16 2" xfId="4429" xr:uid="{00000000-0005-0000-0000-00001F110000}"/>
    <cellStyle name="Note 16 2 2" xfId="4430" xr:uid="{00000000-0005-0000-0000-000020110000}"/>
    <cellStyle name="Note 16 2 2 2" xfId="4431" xr:uid="{00000000-0005-0000-0000-000021110000}"/>
    <cellStyle name="Note 16 2 2 2 2" xfId="4432" xr:uid="{00000000-0005-0000-0000-000022110000}"/>
    <cellStyle name="Note 16 2 2 2 2 2" xfId="4433" xr:uid="{00000000-0005-0000-0000-000023110000}"/>
    <cellStyle name="Note 16 2 2 2 3" xfId="4434" xr:uid="{00000000-0005-0000-0000-000024110000}"/>
    <cellStyle name="Note 16 2 2 3" xfId="4435" xr:uid="{00000000-0005-0000-0000-000025110000}"/>
    <cellStyle name="Note 16 2 2 3 2" xfId="4436" xr:uid="{00000000-0005-0000-0000-000026110000}"/>
    <cellStyle name="Note 16 2 2 4" xfId="4437" xr:uid="{00000000-0005-0000-0000-000027110000}"/>
    <cellStyle name="Note 16 2 2 4 2" xfId="4438" xr:uid="{00000000-0005-0000-0000-000028110000}"/>
    <cellStyle name="Note 16 2 2 5" xfId="4439" xr:uid="{00000000-0005-0000-0000-000029110000}"/>
    <cellStyle name="Note 16 2 3" xfId="4440" xr:uid="{00000000-0005-0000-0000-00002A110000}"/>
    <cellStyle name="Note 16 2 3 2" xfId="4441" xr:uid="{00000000-0005-0000-0000-00002B110000}"/>
    <cellStyle name="Note 16 2 3 2 2" xfId="4442" xr:uid="{00000000-0005-0000-0000-00002C110000}"/>
    <cellStyle name="Note 16 2 3 3" xfId="4443" xr:uid="{00000000-0005-0000-0000-00002D110000}"/>
    <cellStyle name="Note 16 2 4" xfId="4444" xr:uid="{00000000-0005-0000-0000-00002E110000}"/>
    <cellStyle name="Note 16 2 4 2" xfId="4445" xr:uid="{00000000-0005-0000-0000-00002F110000}"/>
    <cellStyle name="Note 16 2 5" xfId="4446" xr:uid="{00000000-0005-0000-0000-000030110000}"/>
    <cellStyle name="Note 16 2 5 2" xfId="4447" xr:uid="{00000000-0005-0000-0000-000031110000}"/>
    <cellStyle name="Note 16 2 6" xfId="4448" xr:uid="{00000000-0005-0000-0000-000032110000}"/>
    <cellStyle name="Note 16 3" xfId="4449" xr:uid="{00000000-0005-0000-0000-000033110000}"/>
    <cellStyle name="Note 16 3 2" xfId="4450" xr:uid="{00000000-0005-0000-0000-000034110000}"/>
    <cellStyle name="Note 16 3 2 2" xfId="4451" xr:uid="{00000000-0005-0000-0000-000035110000}"/>
    <cellStyle name="Note 16 3 2 2 2" xfId="4452" xr:uid="{00000000-0005-0000-0000-000036110000}"/>
    <cellStyle name="Note 16 3 2 2 2 2" xfId="4453" xr:uid="{00000000-0005-0000-0000-000037110000}"/>
    <cellStyle name="Note 16 3 2 2 3" xfId="4454" xr:uid="{00000000-0005-0000-0000-000038110000}"/>
    <cellStyle name="Note 16 3 2 3" xfId="4455" xr:uid="{00000000-0005-0000-0000-000039110000}"/>
    <cellStyle name="Note 16 3 2 3 2" xfId="4456" xr:uid="{00000000-0005-0000-0000-00003A110000}"/>
    <cellStyle name="Note 16 3 2 4" xfId="4457" xr:uid="{00000000-0005-0000-0000-00003B110000}"/>
    <cellStyle name="Note 16 3 2 4 2" xfId="4458" xr:uid="{00000000-0005-0000-0000-00003C110000}"/>
    <cellStyle name="Note 16 3 2 5" xfId="4459" xr:uid="{00000000-0005-0000-0000-00003D110000}"/>
    <cellStyle name="Note 16 3 3" xfId="4460" xr:uid="{00000000-0005-0000-0000-00003E110000}"/>
    <cellStyle name="Note 16 3 3 2" xfId="4461" xr:uid="{00000000-0005-0000-0000-00003F110000}"/>
    <cellStyle name="Note 16 3 3 2 2" xfId="4462" xr:uid="{00000000-0005-0000-0000-000040110000}"/>
    <cellStyle name="Note 16 3 3 3" xfId="4463" xr:uid="{00000000-0005-0000-0000-000041110000}"/>
    <cellStyle name="Note 16 3 4" xfId="4464" xr:uid="{00000000-0005-0000-0000-000042110000}"/>
    <cellStyle name="Note 16 3 4 2" xfId="4465" xr:uid="{00000000-0005-0000-0000-000043110000}"/>
    <cellStyle name="Note 16 3 5" xfId="4466" xr:uid="{00000000-0005-0000-0000-000044110000}"/>
    <cellStyle name="Note 16 3 5 2" xfId="4467" xr:uid="{00000000-0005-0000-0000-000045110000}"/>
    <cellStyle name="Note 16 3 6" xfId="4468" xr:uid="{00000000-0005-0000-0000-000046110000}"/>
    <cellStyle name="Note 16 4" xfId="4469" xr:uid="{00000000-0005-0000-0000-000047110000}"/>
    <cellStyle name="Note 16 4 2" xfId="4470" xr:uid="{00000000-0005-0000-0000-000048110000}"/>
    <cellStyle name="Note 16 4 2 2" xfId="4471" xr:uid="{00000000-0005-0000-0000-000049110000}"/>
    <cellStyle name="Note 16 4 2 2 2" xfId="4472" xr:uid="{00000000-0005-0000-0000-00004A110000}"/>
    <cellStyle name="Note 16 4 2 2 2 2" xfId="4473" xr:uid="{00000000-0005-0000-0000-00004B110000}"/>
    <cellStyle name="Note 16 4 2 2 3" xfId="4474" xr:uid="{00000000-0005-0000-0000-00004C110000}"/>
    <cellStyle name="Note 16 4 2 3" xfId="4475" xr:uid="{00000000-0005-0000-0000-00004D110000}"/>
    <cellStyle name="Note 16 4 2 3 2" xfId="4476" xr:uid="{00000000-0005-0000-0000-00004E110000}"/>
    <cellStyle name="Note 16 4 2 4" xfId="4477" xr:uid="{00000000-0005-0000-0000-00004F110000}"/>
    <cellStyle name="Note 16 4 2 4 2" xfId="4478" xr:uid="{00000000-0005-0000-0000-000050110000}"/>
    <cellStyle name="Note 16 4 2 5" xfId="4479" xr:uid="{00000000-0005-0000-0000-000051110000}"/>
    <cellStyle name="Note 16 4 3" xfId="4480" xr:uid="{00000000-0005-0000-0000-000052110000}"/>
    <cellStyle name="Note 16 4 3 2" xfId="4481" xr:uid="{00000000-0005-0000-0000-000053110000}"/>
    <cellStyle name="Note 16 4 3 2 2" xfId="4482" xr:uid="{00000000-0005-0000-0000-000054110000}"/>
    <cellStyle name="Note 16 4 3 3" xfId="4483" xr:uid="{00000000-0005-0000-0000-000055110000}"/>
    <cellStyle name="Note 16 4 4" xfId="4484" xr:uid="{00000000-0005-0000-0000-000056110000}"/>
    <cellStyle name="Note 16 4 4 2" xfId="4485" xr:uid="{00000000-0005-0000-0000-000057110000}"/>
    <cellStyle name="Note 16 4 5" xfId="4486" xr:uid="{00000000-0005-0000-0000-000058110000}"/>
    <cellStyle name="Note 16 4 5 2" xfId="4487" xr:uid="{00000000-0005-0000-0000-000059110000}"/>
    <cellStyle name="Note 16 4 6" xfId="4488" xr:uid="{00000000-0005-0000-0000-00005A110000}"/>
    <cellStyle name="Note 17 2" xfId="4489" xr:uid="{00000000-0005-0000-0000-00005B110000}"/>
    <cellStyle name="Note 17 2 2" xfId="4490" xr:uid="{00000000-0005-0000-0000-00005C110000}"/>
    <cellStyle name="Note 17 2 2 2" xfId="4491" xr:uid="{00000000-0005-0000-0000-00005D110000}"/>
    <cellStyle name="Note 17 2 2 2 2" xfId="4492" xr:uid="{00000000-0005-0000-0000-00005E110000}"/>
    <cellStyle name="Note 17 2 2 2 2 2" xfId="4493" xr:uid="{00000000-0005-0000-0000-00005F110000}"/>
    <cellStyle name="Note 17 2 2 2 3" xfId="4494" xr:uid="{00000000-0005-0000-0000-000060110000}"/>
    <cellStyle name="Note 17 2 2 3" xfId="4495" xr:uid="{00000000-0005-0000-0000-000061110000}"/>
    <cellStyle name="Note 17 2 2 3 2" xfId="4496" xr:uid="{00000000-0005-0000-0000-000062110000}"/>
    <cellStyle name="Note 17 2 2 4" xfId="4497" xr:uid="{00000000-0005-0000-0000-000063110000}"/>
    <cellStyle name="Note 17 2 2 4 2" xfId="4498" xr:uid="{00000000-0005-0000-0000-000064110000}"/>
    <cellStyle name="Note 17 2 2 5" xfId="4499" xr:uid="{00000000-0005-0000-0000-000065110000}"/>
    <cellStyle name="Note 17 2 3" xfId="4500" xr:uid="{00000000-0005-0000-0000-000066110000}"/>
    <cellStyle name="Note 17 2 3 2" xfId="4501" xr:uid="{00000000-0005-0000-0000-000067110000}"/>
    <cellStyle name="Note 17 2 3 2 2" xfId="4502" xr:uid="{00000000-0005-0000-0000-000068110000}"/>
    <cellStyle name="Note 17 2 3 3" xfId="4503" xr:uid="{00000000-0005-0000-0000-000069110000}"/>
    <cellStyle name="Note 17 2 4" xfId="4504" xr:uid="{00000000-0005-0000-0000-00006A110000}"/>
    <cellStyle name="Note 17 2 4 2" xfId="4505" xr:uid="{00000000-0005-0000-0000-00006B110000}"/>
    <cellStyle name="Note 17 2 5" xfId="4506" xr:uid="{00000000-0005-0000-0000-00006C110000}"/>
    <cellStyle name="Note 17 2 5 2" xfId="4507" xr:uid="{00000000-0005-0000-0000-00006D110000}"/>
    <cellStyle name="Note 17 2 6" xfId="4508" xr:uid="{00000000-0005-0000-0000-00006E110000}"/>
    <cellStyle name="Note 17 3" xfId="4509" xr:uid="{00000000-0005-0000-0000-00006F110000}"/>
    <cellStyle name="Note 17 3 2" xfId="4510" xr:uid="{00000000-0005-0000-0000-000070110000}"/>
    <cellStyle name="Note 17 3 2 2" xfId="4511" xr:uid="{00000000-0005-0000-0000-000071110000}"/>
    <cellStyle name="Note 17 3 2 2 2" xfId="4512" xr:uid="{00000000-0005-0000-0000-000072110000}"/>
    <cellStyle name="Note 17 3 2 2 2 2" xfId="4513" xr:uid="{00000000-0005-0000-0000-000073110000}"/>
    <cellStyle name="Note 17 3 2 2 3" xfId="4514" xr:uid="{00000000-0005-0000-0000-000074110000}"/>
    <cellStyle name="Note 17 3 2 3" xfId="4515" xr:uid="{00000000-0005-0000-0000-000075110000}"/>
    <cellStyle name="Note 17 3 2 3 2" xfId="4516" xr:uid="{00000000-0005-0000-0000-000076110000}"/>
    <cellStyle name="Note 17 3 2 4" xfId="4517" xr:uid="{00000000-0005-0000-0000-000077110000}"/>
    <cellStyle name="Note 17 3 2 4 2" xfId="4518" xr:uid="{00000000-0005-0000-0000-000078110000}"/>
    <cellStyle name="Note 17 3 2 5" xfId="4519" xr:uid="{00000000-0005-0000-0000-000079110000}"/>
    <cellStyle name="Note 17 3 3" xfId="4520" xr:uid="{00000000-0005-0000-0000-00007A110000}"/>
    <cellStyle name="Note 17 3 3 2" xfId="4521" xr:uid="{00000000-0005-0000-0000-00007B110000}"/>
    <cellStyle name="Note 17 3 3 2 2" xfId="4522" xr:uid="{00000000-0005-0000-0000-00007C110000}"/>
    <cellStyle name="Note 17 3 3 3" xfId="4523" xr:uid="{00000000-0005-0000-0000-00007D110000}"/>
    <cellStyle name="Note 17 3 4" xfId="4524" xr:uid="{00000000-0005-0000-0000-00007E110000}"/>
    <cellStyle name="Note 17 3 4 2" xfId="4525" xr:uid="{00000000-0005-0000-0000-00007F110000}"/>
    <cellStyle name="Note 17 3 5" xfId="4526" xr:uid="{00000000-0005-0000-0000-000080110000}"/>
    <cellStyle name="Note 17 3 5 2" xfId="4527" xr:uid="{00000000-0005-0000-0000-000081110000}"/>
    <cellStyle name="Note 17 3 6" xfId="4528" xr:uid="{00000000-0005-0000-0000-000082110000}"/>
    <cellStyle name="Note 17 4" xfId="4529" xr:uid="{00000000-0005-0000-0000-000083110000}"/>
    <cellStyle name="Note 17 4 2" xfId="4530" xr:uid="{00000000-0005-0000-0000-000084110000}"/>
    <cellStyle name="Note 17 4 2 2" xfId="4531" xr:uid="{00000000-0005-0000-0000-000085110000}"/>
    <cellStyle name="Note 17 4 2 2 2" xfId="4532" xr:uid="{00000000-0005-0000-0000-000086110000}"/>
    <cellStyle name="Note 17 4 2 2 2 2" xfId="4533" xr:uid="{00000000-0005-0000-0000-000087110000}"/>
    <cellStyle name="Note 17 4 2 2 3" xfId="4534" xr:uid="{00000000-0005-0000-0000-000088110000}"/>
    <cellStyle name="Note 17 4 2 3" xfId="4535" xr:uid="{00000000-0005-0000-0000-000089110000}"/>
    <cellStyle name="Note 17 4 2 3 2" xfId="4536" xr:uid="{00000000-0005-0000-0000-00008A110000}"/>
    <cellStyle name="Note 17 4 2 4" xfId="4537" xr:uid="{00000000-0005-0000-0000-00008B110000}"/>
    <cellStyle name="Note 17 4 2 4 2" xfId="4538" xr:uid="{00000000-0005-0000-0000-00008C110000}"/>
    <cellStyle name="Note 17 4 2 5" xfId="4539" xr:uid="{00000000-0005-0000-0000-00008D110000}"/>
    <cellStyle name="Note 17 4 3" xfId="4540" xr:uid="{00000000-0005-0000-0000-00008E110000}"/>
    <cellStyle name="Note 17 4 3 2" xfId="4541" xr:uid="{00000000-0005-0000-0000-00008F110000}"/>
    <cellStyle name="Note 17 4 3 2 2" xfId="4542" xr:uid="{00000000-0005-0000-0000-000090110000}"/>
    <cellStyle name="Note 17 4 3 3" xfId="4543" xr:uid="{00000000-0005-0000-0000-000091110000}"/>
    <cellStyle name="Note 17 4 4" xfId="4544" xr:uid="{00000000-0005-0000-0000-000092110000}"/>
    <cellStyle name="Note 17 4 4 2" xfId="4545" xr:uid="{00000000-0005-0000-0000-000093110000}"/>
    <cellStyle name="Note 17 4 5" xfId="4546" xr:uid="{00000000-0005-0000-0000-000094110000}"/>
    <cellStyle name="Note 17 4 5 2" xfId="4547" xr:uid="{00000000-0005-0000-0000-000095110000}"/>
    <cellStyle name="Note 17 4 6" xfId="4548" xr:uid="{00000000-0005-0000-0000-000096110000}"/>
    <cellStyle name="Note 18 2" xfId="4549" xr:uid="{00000000-0005-0000-0000-000097110000}"/>
    <cellStyle name="Note 18 2 2" xfId="4550" xr:uid="{00000000-0005-0000-0000-000098110000}"/>
    <cellStyle name="Note 18 2 2 2" xfId="4551" xr:uid="{00000000-0005-0000-0000-000099110000}"/>
    <cellStyle name="Note 18 2 2 2 2" xfId="4552" xr:uid="{00000000-0005-0000-0000-00009A110000}"/>
    <cellStyle name="Note 18 2 2 2 2 2" xfId="4553" xr:uid="{00000000-0005-0000-0000-00009B110000}"/>
    <cellStyle name="Note 18 2 2 2 3" xfId="4554" xr:uid="{00000000-0005-0000-0000-00009C110000}"/>
    <cellStyle name="Note 18 2 2 3" xfId="4555" xr:uid="{00000000-0005-0000-0000-00009D110000}"/>
    <cellStyle name="Note 18 2 2 3 2" xfId="4556" xr:uid="{00000000-0005-0000-0000-00009E110000}"/>
    <cellStyle name="Note 18 2 2 4" xfId="4557" xr:uid="{00000000-0005-0000-0000-00009F110000}"/>
    <cellStyle name="Note 18 2 2 4 2" xfId="4558" xr:uid="{00000000-0005-0000-0000-0000A0110000}"/>
    <cellStyle name="Note 18 2 2 5" xfId="4559" xr:uid="{00000000-0005-0000-0000-0000A1110000}"/>
    <cellStyle name="Note 18 2 3" xfId="4560" xr:uid="{00000000-0005-0000-0000-0000A2110000}"/>
    <cellStyle name="Note 18 2 3 2" xfId="4561" xr:uid="{00000000-0005-0000-0000-0000A3110000}"/>
    <cellStyle name="Note 18 2 3 2 2" xfId="4562" xr:uid="{00000000-0005-0000-0000-0000A4110000}"/>
    <cellStyle name="Note 18 2 3 3" xfId="4563" xr:uid="{00000000-0005-0000-0000-0000A5110000}"/>
    <cellStyle name="Note 18 2 4" xfId="4564" xr:uid="{00000000-0005-0000-0000-0000A6110000}"/>
    <cellStyle name="Note 18 2 4 2" xfId="4565" xr:uid="{00000000-0005-0000-0000-0000A7110000}"/>
    <cellStyle name="Note 18 2 5" xfId="4566" xr:uid="{00000000-0005-0000-0000-0000A8110000}"/>
    <cellStyle name="Note 18 2 5 2" xfId="4567" xr:uid="{00000000-0005-0000-0000-0000A9110000}"/>
    <cellStyle name="Note 18 2 6" xfId="4568" xr:uid="{00000000-0005-0000-0000-0000AA110000}"/>
    <cellStyle name="Note 18 3" xfId="4569" xr:uid="{00000000-0005-0000-0000-0000AB110000}"/>
    <cellStyle name="Note 18 3 2" xfId="4570" xr:uid="{00000000-0005-0000-0000-0000AC110000}"/>
    <cellStyle name="Note 18 3 2 2" xfId="4571" xr:uid="{00000000-0005-0000-0000-0000AD110000}"/>
    <cellStyle name="Note 18 3 2 2 2" xfId="4572" xr:uid="{00000000-0005-0000-0000-0000AE110000}"/>
    <cellStyle name="Note 18 3 2 2 2 2" xfId="4573" xr:uid="{00000000-0005-0000-0000-0000AF110000}"/>
    <cellStyle name="Note 18 3 2 2 3" xfId="4574" xr:uid="{00000000-0005-0000-0000-0000B0110000}"/>
    <cellStyle name="Note 18 3 2 3" xfId="4575" xr:uid="{00000000-0005-0000-0000-0000B1110000}"/>
    <cellStyle name="Note 18 3 2 3 2" xfId="4576" xr:uid="{00000000-0005-0000-0000-0000B2110000}"/>
    <cellStyle name="Note 18 3 2 4" xfId="4577" xr:uid="{00000000-0005-0000-0000-0000B3110000}"/>
    <cellStyle name="Note 18 3 2 4 2" xfId="4578" xr:uid="{00000000-0005-0000-0000-0000B4110000}"/>
    <cellStyle name="Note 18 3 2 5" xfId="4579" xr:uid="{00000000-0005-0000-0000-0000B5110000}"/>
    <cellStyle name="Note 18 3 3" xfId="4580" xr:uid="{00000000-0005-0000-0000-0000B6110000}"/>
    <cellStyle name="Note 18 3 3 2" xfId="4581" xr:uid="{00000000-0005-0000-0000-0000B7110000}"/>
    <cellStyle name="Note 18 3 3 2 2" xfId="4582" xr:uid="{00000000-0005-0000-0000-0000B8110000}"/>
    <cellStyle name="Note 18 3 3 3" xfId="4583" xr:uid="{00000000-0005-0000-0000-0000B9110000}"/>
    <cellStyle name="Note 18 3 4" xfId="4584" xr:uid="{00000000-0005-0000-0000-0000BA110000}"/>
    <cellStyle name="Note 18 3 4 2" xfId="4585" xr:uid="{00000000-0005-0000-0000-0000BB110000}"/>
    <cellStyle name="Note 18 3 5" xfId="4586" xr:uid="{00000000-0005-0000-0000-0000BC110000}"/>
    <cellStyle name="Note 18 3 5 2" xfId="4587" xr:uid="{00000000-0005-0000-0000-0000BD110000}"/>
    <cellStyle name="Note 18 3 6" xfId="4588" xr:uid="{00000000-0005-0000-0000-0000BE110000}"/>
    <cellStyle name="Note 18 4" xfId="4589" xr:uid="{00000000-0005-0000-0000-0000BF110000}"/>
    <cellStyle name="Note 18 4 2" xfId="4590" xr:uid="{00000000-0005-0000-0000-0000C0110000}"/>
    <cellStyle name="Note 18 4 2 2" xfId="4591" xr:uid="{00000000-0005-0000-0000-0000C1110000}"/>
    <cellStyle name="Note 18 4 2 2 2" xfId="4592" xr:uid="{00000000-0005-0000-0000-0000C2110000}"/>
    <cellStyle name="Note 18 4 2 2 2 2" xfId="4593" xr:uid="{00000000-0005-0000-0000-0000C3110000}"/>
    <cellStyle name="Note 18 4 2 2 3" xfId="4594" xr:uid="{00000000-0005-0000-0000-0000C4110000}"/>
    <cellStyle name="Note 18 4 2 3" xfId="4595" xr:uid="{00000000-0005-0000-0000-0000C5110000}"/>
    <cellStyle name="Note 18 4 2 3 2" xfId="4596" xr:uid="{00000000-0005-0000-0000-0000C6110000}"/>
    <cellStyle name="Note 18 4 2 4" xfId="4597" xr:uid="{00000000-0005-0000-0000-0000C7110000}"/>
    <cellStyle name="Note 18 4 2 4 2" xfId="4598" xr:uid="{00000000-0005-0000-0000-0000C8110000}"/>
    <cellStyle name="Note 18 4 2 5" xfId="4599" xr:uid="{00000000-0005-0000-0000-0000C9110000}"/>
    <cellStyle name="Note 18 4 3" xfId="4600" xr:uid="{00000000-0005-0000-0000-0000CA110000}"/>
    <cellStyle name="Note 18 4 3 2" xfId="4601" xr:uid="{00000000-0005-0000-0000-0000CB110000}"/>
    <cellStyle name="Note 18 4 3 2 2" xfId="4602" xr:uid="{00000000-0005-0000-0000-0000CC110000}"/>
    <cellStyle name="Note 18 4 3 3" xfId="4603" xr:uid="{00000000-0005-0000-0000-0000CD110000}"/>
    <cellStyle name="Note 18 4 4" xfId="4604" xr:uid="{00000000-0005-0000-0000-0000CE110000}"/>
    <cellStyle name="Note 18 4 4 2" xfId="4605" xr:uid="{00000000-0005-0000-0000-0000CF110000}"/>
    <cellStyle name="Note 18 4 5" xfId="4606" xr:uid="{00000000-0005-0000-0000-0000D0110000}"/>
    <cellStyle name="Note 18 4 5 2" xfId="4607" xr:uid="{00000000-0005-0000-0000-0000D1110000}"/>
    <cellStyle name="Note 18 4 6" xfId="4608" xr:uid="{00000000-0005-0000-0000-0000D2110000}"/>
    <cellStyle name="Note 19 2" xfId="4609" xr:uid="{00000000-0005-0000-0000-0000D3110000}"/>
    <cellStyle name="Note 19 2 2" xfId="4610" xr:uid="{00000000-0005-0000-0000-0000D4110000}"/>
    <cellStyle name="Note 19 2 2 2" xfId="4611" xr:uid="{00000000-0005-0000-0000-0000D5110000}"/>
    <cellStyle name="Note 19 2 2 2 2" xfId="4612" xr:uid="{00000000-0005-0000-0000-0000D6110000}"/>
    <cellStyle name="Note 19 2 2 2 2 2" xfId="4613" xr:uid="{00000000-0005-0000-0000-0000D7110000}"/>
    <cellStyle name="Note 19 2 2 2 2 2 2" xfId="4614" xr:uid="{00000000-0005-0000-0000-0000D8110000}"/>
    <cellStyle name="Note 19 2 2 2 2 3" xfId="4615" xr:uid="{00000000-0005-0000-0000-0000D9110000}"/>
    <cellStyle name="Note 19 2 2 2 3" xfId="4616" xr:uid="{00000000-0005-0000-0000-0000DA110000}"/>
    <cellStyle name="Note 19 2 2 2 3 2" xfId="4617" xr:uid="{00000000-0005-0000-0000-0000DB110000}"/>
    <cellStyle name="Note 19 2 2 2 4" xfId="4618" xr:uid="{00000000-0005-0000-0000-0000DC110000}"/>
    <cellStyle name="Note 19 2 2 2 4 2" xfId="4619" xr:uid="{00000000-0005-0000-0000-0000DD110000}"/>
    <cellStyle name="Note 19 2 2 2 5" xfId="4620" xr:uid="{00000000-0005-0000-0000-0000DE110000}"/>
    <cellStyle name="Note 19 2 2 3" xfId="4621" xr:uid="{00000000-0005-0000-0000-0000DF110000}"/>
    <cellStyle name="Note 19 2 2 3 2" xfId="4622" xr:uid="{00000000-0005-0000-0000-0000E0110000}"/>
    <cellStyle name="Note 19 2 2 3 2 2" xfId="4623" xr:uid="{00000000-0005-0000-0000-0000E1110000}"/>
    <cellStyle name="Note 19 2 2 3 3" xfId="4624" xr:uid="{00000000-0005-0000-0000-0000E2110000}"/>
    <cellStyle name="Note 19 2 2 4" xfId="4625" xr:uid="{00000000-0005-0000-0000-0000E3110000}"/>
    <cellStyle name="Note 19 2 2 4 2" xfId="4626" xr:uid="{00000000-0005-0000-0000-0000E4110000}"/>
    <cellStyle name="Note 19 2 2 5" xfId="4627" xr:uid="{00000000-0005-0000-0000-0000E5110000}"/>
    <cellStyle name="Note 19 2 2 5 2" xfId="4628" xr:uid="{00000000-0005-0000-0000-0000E6110000}"/>
    <cellStyle name="Note 19 2 2 6" xfId="4629" xr:uid="{00000000-0005-0000-0000-0000E7110000}"/>
    <cellStyle name="Note 19 2 3" xfId="4630" xr:uid="{00000000-0005-0000-0000-0000E8110000}"/>
    <cellStyle name="Note 19 2 3 2" xfId="4631" xr:uid="{00000000-0005-0000-0000-0000E9110000}"/>
    <cellStyle name="Note 19 2 3 2 2" xfId="4632" xr:uid="{00000000-0005-0000-0000-0000EA110000}"/>
    <cellStyle name="Note 19 2 3 2 2 2" xfId="4633" xr:uid="{00000000-0005-0000-0000-0000EB110000}"/>
    <cellStyle name="Note 19 2 3 2 2 2 2" xfId="4634" xr:uid="{00000000-0005-0000-0000-0000EC110000}"/>
    <cellStyle name="Note 19 2 3 2 2 3" xfId="4635" xr:uid="{00000000-0005-0000-0000-0000ED110000}"/>
    <cellStyle name="Note 19 2 3 2 3" xfId="4636" xr:uid="{00000000-0005-0000-0000-0000EE110000}"/>
    <cellStyle name="Note 19 2 3 2 3 2" xfId="4637" xr:uid="{00000000-0005-0000-0000-0000EF110000}"/>
    <cellStyle name="Note 19 2 3 2 4" xfId="4638" xr:uid="{00000000-0005-0000-0000-0000F0110000}"/>
    <cellStyle name="Note 19 2 3 2 4 2" xfId="4639" xr:uid="{00000000-0005-0000-0000-0000F1110000}"/>
    <cellStyle name="Note 19 2 3 2 5" xfId="4640" xr:uid="{00000000-0005-0000-0000-0000F2110000}"/>
    <cellStyle name="Note 19 2 3 3" xfId="4641" xr:uid="{00000000-0005-0000-0000-0000F3110000}"/>
    <cellStyle name="Note 19 2 3 3 2" xfId="4642" xr:uid="{00000000-0005-0000-0000-0000F4110000}"/>
    <cellStyle name="Note 19 2 3 3 2 2" xfId="4643" xr:uid="{00000000-0005-0000-0000-0000F5110000}"/>
    <cellStyle name="Note 19 2 3 3 3" xfId="4644" xr:uid="{00000000-0005-0000-0000-0000F6110000}"/>
    <cellStyle name="Note 19 2 3 4" xfId="4645" xr:uid="{00000000-0005-0000-0000-0000F7110000}"/>
    <cellStyle name="Note 19 2 3 4 2" xfId="4646" xr:uid="{00000000-0005-0000-0000-0000F8110000}"/>
    <cellStyle name="Note 19 2 3 5" xfId="4647" xr:uid="{00000000-0005-0000-0000-0000F9110000}"/>
    <cellStyle name="Note 19 2 3 5 2" xfId="4648" xr:uid="{00000000-0005-0000-0000-0000FA110000}"/>
    <cellStyle name="Note 19 2 3 6" xfId="4649" xr:uid="{00000000-0005-0000-0000-0000FB110000}"/>
    <cellStyle name="Note 19 2 4" xfId="4650" xr:uid="{00000000-0005-0000-0000-0000FC110000}"/>
    <cellStyle name="Note 19 3" xfId="4651" xr:uid="{00000000-0005-0000-0000-0000FD110000}"/>
    <cellStyle name="Note 19 3 2" xfId="4652" xr:uid="{00000000-0005-0000-0000-0000FE110000}"/>
    <cellStyle name="Note 2" xfId="270" xr:uid="{00000000-0005-0000-0000-0000FF110000}"/>
    <cellStyle name="Note 2 10" xfId="4653" xr:uid="{00000000-0005-0000-0000-000000120000}"/>
    <cellStyle name="Note 2 10 2" xfId="4654" xr:uid="{00000000-0005-0000-0000-000001120000}"/>
    <cellStyle name="Note 2 11" xfId="4655" xr:uid="{00000000-0005-0000-0000-000002120000}"/>
    <cellStyle name="Note 2 11 2" xfId="4656" xr:uid="{00000000-0005-0000-0000-000003120000}"/>
    <cellStyle name="Note 2 12" xfId="4657" xr:uid="{00000000-0005-0000-0000-000004120000}"/>
    <cellStyle name="Note 2 12 2" xfId="4658" xr:uid="{00000000-0005-0000-0000-000005120000}"/>
    <cellStyle name="Note 2 13" xfId="4659" xr:uid="{00000000-0005-0000-0000-000006120000}"/>
    <cellStyle name="Note 2 13 2" xfId="4660" xr:uid="{00000000-0005-0000-0000-000007120000}"/>
    <cellStyle name="Note 2 13 2 2" xfId="4661" xr:uid="{00000000-0005-0000-0000-000008120000}"/>
    <cellStyle name="Note 2 13 2 2 2" xfId="4662" xr:uid="{00000000-0005-0000-0000-000009120000}"/>
    <cellStyle name="Note 2 13 2 3" xfId="4663" xr:uid="{00000000-0005-0000-0000-00000A120000}"/>
    <cellStyle name="Note 2 13 2 3 2" xfId="4664" xr:uid="{00000000-0005-0000-0000-00000B120000}"/>
    <cellStyle name="Note 2 13 2 4" xfId="4665" xr:uid="{00000000-0005-0000-0000-00000C120000}"/>
    <cellStyle name="Note 2 13 2 4 2" xfId="4666" xr:uid="{00000000-0005-0000-0000-00000D120000}"/>
    <cellStyle name="Note 2 13 2 4 2 2" xfId="4667" xr:uid="{00000000-0005-0000-0000-00000E120000}"/>
    <cellStyle name="Note 2 13 2 4 2 2 2" xfId="4668" xr:uid="{00000000-0005-0000-0000-00000F120000}"/>
    <cellStyle name="Note 2 13 2 4 2 3" xfId="4669" xr:uid="{00000000-0005-0000-0000-000010120000}"/>
    <cellStyle name="Note 2 13 2 4 3" xfId="4670" xr:uid="{00000000-0005-0000-0000-000011120000}"/>
    <cellStyle name="Note 2 13 2 4 3 2" xfId="4671" xr:uid="{00000000-0005-0000-0000-000012120000}"/>
    <cellStyle name="Note 2 13 2 4 4" xfId="4672" xr:uid="{00000000-0005-0000-0000-000013120000}"/>
    <cellStyle name="Note 2 13 2 4 4 2" xfId="4673" xr:uid="{00000000-0005-0000-0000-000014120000}"/>
    <cellStyle name="Note 2 13 2 4 5" xfId="4674" xr:uid="{00000000-0005-0000-0000-000015120000}"/>
    <cellStyle name="Note 2 13 2 5" xfId="4675" xr:uid="{00000000-0005-0000-0000-000016120000}"/>
    <cellStyle name="Note 2 13 2 5 2" xfId="4676" xr:uid="{00000000-0005-0000-0000-000017120000}"/>
    <cellStyle name="Note 2 13 2 5 2 2" xfId="4677" xr:uid="{00000000-0005-0000-0000-000018120000}"/>
    <cellStyle name="Note 2 13 2 5 3" xfId="4678" xr:uid="{00000000-0005-0000-0000-000019120000}"/>
    <cellStyle name="Note 2 13 2 6" xfId="4679" xr:uid="{00000000-0005-0000-0000-00001A120000}"/>
    <cellStyle name="Note 2 13 2 6 2" xfId="4680" xr:uid="{00000000-0005-0000-0000-00001B120000}"/>
    <cellStyle name="Note 2 13 2 7" xfId="4681" xr:uid="{00000000-0005-0000-0000-00001C120000}"/>
    <cellStyle name="Note 2 13 2 7 2" xfId="4682" xr:uid="{00000000-0005-0000-0000-00001D120000}"/>
    <cellStyle name="Note 2 13 2 8" xfId="4683" xr:uid="{00000000-0005-0000-0000-00001E120000}"/>
    <cellStyle name="Note 2 13 3" xfId="4684" xr:uid="{00000000-0005-0000-0000-00001F120000}"/>
    <cellStyle name="Note 2 13 3 2" xfId="4685" xr:uid="{00000000-0005-0000-0000-000020120000}"/>
    <cellStyle name="Note 2 13 3 2 2" xfId="4686" xr:uid="{00000000-0005-0000-0000-000021120000}"/>
    <cellStyle name="Note 2 13 3 2 2 2" xfId="4687" xr:uid="{00000000-0005-0000-0000-000022120000}"/>
    <cellStyle name="Note 2 13 3 2 2 2 2" xfId="4688" xr:uid="{00000000-0005-0000-0000-000023120000}"/>
    <cellStyle name="Note 2 13 3 2 2 3" xfId="4689" xr:uid="{00000000-0005-0000-0000-000024120000}"/>
    <cellStyle name="Note 2 13 3 2 3" xfId="4690" xr:uid="{00000000-0005-0000-0000-000025120000}"/>
    <cellStyle name="Note 2 13 3 2 3 2" xfId="4691" xr:uid="{00000000-0005-0000-0000-000026120000}"/>
    <cellStyle name="Note 2 13 3 2 4" xfId="4692" xr:uid="{00000000-0005-0000-0000-000027120000}"/>
    <cellStyle name="Note 2 13 3 2 4 2" xfId="4693" xr:uid="{00000000-0005-0000-0000-000028120000}"/>
    <cellStyle name="Note 2 13 3 2 5" xfId="4694" xr:uid="{00000000-0005-0000-0000-000029120000}"/>
    <cellStyle name="Note 2 13 3 3" xfId="4695" xr:uid="{00000000-0005-0000-0000-00002A120000}"/>
    <cellStyle name="Note 2 13 3 3 2" xfId="4696" xr:uid="{00000000-0005-0000-0000-00002B120000}"/>
    <cellStyle name="Note 2 13 3 3 2 2" xfId="4697" xr:uid="{00000000-0005-0000-0000-00002C120000}"/>
    <cellStyle name="Note 2 13 3 3 3" xfId="4698" xr:uid="{00000000-0005-0000-0000-00002D120000}"/>
    <cellStyle name="Note 2 13 3 4" xfId="4699" xr:uid="{00000000-0005-0000-0000-00002E120000}"/>
    <cellStyle name="Note 2 13 3 4 2" xfId="4700" xr:uid="{00000000-0005-0000-0000-00002F120000}"/>
    <cellStyle name="Note 2 13 3 5" xfId="4701" xr:uid="{00000000-0005-0000-0000-000030120000}"/>
    <cellStyle name="Note 2 13 3 5 2" xfId="4702" xr:uid="{00000000-0005-0000-0000-000031120000}"/>
    <cellStyle name="Note 2 13 3 6" xfId="4703" xr:uid="{00000000-0005-0000-0000-000032120000}"/>
    <cellStyle name="Note 2 13 4" xfId="4704" xr:uid="{00000000-0005-0000-0000-000033120000}"/>
    <cellStyle name="Note 2 14" xfId="4705" xr:uid="{00000000-0005-0000-0000-000034120000}"/>
    <cellStyle name="Note 2 14 2" xfId="4706" xr:uid="{00000000-0005-0000-0000-000035120000}"/>
    <cellStyle name="Note 2 15" xfId="4707" xr:uid="{00000000-0005-0000-0000-000036120000}"/>
    <cellStyle name="Note 2 15 2" xfId="4708" xr:uid="{00000000-0005-0000-0000-000037120000}"/>
    <cellStyle name="Note 2 16" xfId="4709" xr:uid="{00000000-0005-0000-0000-000038120000}"/>
    <cellStyle name="Note 2 16 2" xfId="4710" xr:uid="{00000000-0005-0000-0000-000039120000}"/>
    <cellStyle name="Note 2 17" xfId="4711" xr:uid="{00000000-0005-0000-0000-00003A120000}"/>
    <cellStyle name="Note 2 17 2" xfId="4712" xr:uid="{00000000-0005-0000-0000-00003B120000}"/>
    <cellStyle name="Note 2 18" xfId="4713" xr:uid="{00000000-0005-0000-0000-00003C120000}"/>
    <cellStyle name="Note 2 19" xfId="4714" xr:uid="{00000000-0005-0000-0000-00003D120000}"/>
    <cellStyle name="Note 2 2" xfId="298" xr:uid="{00000000-0005-0000-0000-00003E120000}"/>
    <cellStyle name="Note 2 2 10" xfId="4715" xr:uid="{00000000-0005-0000-0000-00003F120000}"/>
    <cellStyle name="Note 2 2 10 2" xfId="4716" xr:uid="{00000000-0005-0000-0000-000040120000}"/>
    <cellStyle name="Note 2 2 10 2 2" xfId="4717" xr:uid="{00000000-0005-0000-0000-000041120000}"/>
    <cellStyle name="Note 2 2 10 2 2 2" xfId="4718" xr:uid="{00000000-0005-0000-0000-000042120000}"/>
    <cellStyle name="Note 2 2 10 2 2 2 2" xfId="4719" xr:uid="{00000000-0005-0000-0000-000043120000}"/>
    <cellStyle name="Note 2 2 10 2 2 3" xfId="4720" xr:uid="{00000000-0005-0000-0000-000044120000}"/>
    <cellStyle name="Note 2 2 10 2 3" xfId="4721" xr:uid="{00000000-0005-0000-0000-000045120000}"/>
    <cellStyle name="Note 2 2 10 2 3 2" xfId="4722" xr:uid="{00000000-0005-0000-0000-000046120000}"/>
    <cellStyle name="Note 2 2 10 2 4" xfId="4723" xr:uid="{00000000-0005-0000-0000-000047120000}"/>
    <cellStyle name="Note 2 2 10 2 4 2" xfId="4724" xr:uid="{00000000-0005-0000-0000-000048120000}"/>
    <cellStyle name="Note 2 2 10 2 5" xfId="4725" xr:uid="{00000000-0005-0000-0000-000049120000}"/>
    <cellStyle name="Note 2 2 10 3" xfId="4726" xr:uid="{00000000-0005-0000-0000-00004A120000}"/>
    <cellStyle name="Note 2 2 10 3 2" xfId="4727" xr:uid="{00000000-0005-0000-0000-00004B120000}"/>
    <cellStyle name="Note 2 2 10 3 2 2" xfId="4728" xr:uid="{00000000-0005-0000-0000-00004C120000}"/>
    <cellStyle name="Note 2 2 10 3 3" xfId="4729" xr:uid="{00000000-0005-0000-0000-00004D120000}"/>
    <cellStyle name="Note 2 2 10 4" xfId="4730" xr:uid="{00000000-0005-0000-0000-00004E120000}"/>
    <cellStyle name="Note 2 2 10 4 2" xfId="4731" xr:uid="{00000000-0005-0000-0000-00004F120000}"/>
    <cellStyle name="Note 2 2 10 5" xfId="4732" xr:uid="{00000000-0005-0000-0000-000050120000}"/>
    <cellStyle name="Note 2 2 10 5 2" xfId="4733" xr:uid="{00000000-0005-0000-0000-000051120000}"/>
    <cellStyle name="Note 2 2 10 6" xfId="4734" xr:uid="{00000000-0005-0000-0000-000052120000}"/>
    <cellStyle name="Note 2 2 11" xfId="4735" xr:uid="{00000000-0005-0000-0000-000053120000}"/>
    <cellStyle name="Note 2 2 11 2" xfId="4736" xr:uid="{00000000-0005-0000-0000-000054120000}"/>
    <cellStyle name="Note 2 2 11 2 2" xfId="4737" xr:uid="{00000000-0005-0000-0000-000055120000}"/>
    <cellStyle name="Note 2 2 11 2 2 2" xfId="4738" xr:uid="{00000000-0005-0000-0000-000056120000}"/>
    <cellStyle name="Note 2 2 11 2 2 2 2" xfId="4739" xr:uid="{00000000-0005-0000-0000-000057120000}"/>
    <cellStyle name="Note 2 2 11 2 2 3" xfId="4740" xr:uid="{00000000-0005-0000-0000-000058120000}"/>
    <cellStyle name="Note 2 2 11 2 3" xfId="4741" xr:uid="{00000000-0005-0000-0000-000059120000}"/>
    <cellStyle name="Note 2 2 11 2 3 2" xfId="4742" xr:uid="{00000000-0005-0000-0000-00005A120000}"/>
    <cellStyle name="Note 2 2 11 2 4" xfId="4743" xr:uid="{00000000-0005-0000-0000-00005B120000}"/>
    <cellStyle name="Note 2 2 11 2 4 2" xfId="4744" xr:uid="{00000000-0005-0000-0000-00005C120000}"/>
    <cellStyle name="Note 2 2 11 2 5" xfId="4745" xr:uid="{00000000-0005-0000-0000-00005D120000}"/>
    <cellStyle name="Note 2 2 11 3" xfId="4746" xr:uid="{00000000-0005-0000-0000-00005E120000}"/>
    <cellStyle name="Note 2 2 11 3 2" xfId="4747" xr:uid="{00000000-0005-0000-0000-00005F120000}"/>
    <cellStyle name="Note 2 2 11 3 2 2" xfId="4748" xr:uid="{00000000-0005-0000-0000-000060120000}"/>
    <cellStyle name="Note 2 2 11 3 3" xfId="4749" xr:uid="{00000000-0005-0000-0000-000061120000}"/>
    <cellStyle name="Note 2 2 11 4" xfId="4750" xr:uid="{00000000-0005-0000-0000-000062120000}"/>
    <cellStyle name="Note 2 2 11 4 2" xfId="4751" xr:uid="{00000000-0005-0000-0000-000063120000}"/>
    <cellStyle name="Note 2 2 11 5" xfId="4752" xr:uid="{00000000-0005-0000-0000-000064120000}"/>
    <cellStyle name="Note 2 2 11 5 2" xfId="4753" xr:uid="{00000000-0005-0000-0000-000065120000}"/>
    <cellStyle name="Note 2 2 11 6" xfId="4754" xr:uid="{00000000-0005-0000-0000-000066120000}"/>
    <cellStyle name="Note 2 2 12" xfId="4755" xr:uid="{00000000-0005-0000-0000-000067120000}"/>
    <cellStyle name="Note 2 2 12 2" xfId="4756" xr:uid="{00000000-0005-0000-0000-000068120000}"/>
    <cellStyle name="Note 2 2 12 2 2" xfId="4757" xr:uid="{00000000-0005-0000-0000-000069120000}"/>
    <cellStyle name="Note 2 2 12 2 2 2" xfId="4758" xr:uid="{00000000-0005-0000-0000-00006A120000}"/>
    <cellStyle name="Note 2 2 12 2 2 2 2" xfId="4759" xr:uid="{00000000-0005-0000-0000-00006B120000}"/>
    <cellStyle name="Note 2 2 12 2 2 3" xfId="4760" xr:uid="{00000000-0005-0000-0000-00006C120000}"/>
    <cellStyle name="Note 2 2 12 2 3" xfId="4761" xr:uid="{00000000-0005-0000-0000-00006D120000}"/>
    <cellStyle name="Note 2 2 12 2 3 2" xfId="4762" xr:uid="{00000000-0005-0000-0000-00006E120000}"/>
    <cellStyle name="Note 2 2 12 2 4" xfId="4763" xr:uid="{00000000-0005-0000-0000-00006F120000}"/>
    <cellStyle name="Note 2 2 12 2 4 2" xfId="4764" xr:uid="{00000000-0005-0000-0000-000070120000}"/>
    <cellStyle name="Note 2 2 12 2 5" xfId="4765" xr:uid="{00000000-0005-0000-0000-000071120000}"/>
    <cellStyle name="Note 2 2 12 3" xfId="4766" xr:uid="{00000000-0005-0000-0000-000072120000}"/>
    <cellStyle name="Note 2 2 12 3 2" xfId="4767" xr:uid="{00000000-0005-0000-0000-000073120000}"/>
    <cellStyle name="Note 2 2 12 3 2 2" xfId="4768" xr:uid="{00000000-0005-0000-0000-000074120000}"/>
    <cellStyle name="Note 2 2 12 3 3" xfId="4769" xr:uid="{00000000-0005-0000-0000-000075120000}"/>
    <cellStyle name="Note 2 2 12 4" xfId="4770" xr:uid="{00000000-0005-0000-0000-000076120000}"/>
    <cellStyle name="Note 2 2 12 4 2" xfId="4771" xr:uid="{00000000-0005-0000-0000-000077120000}"/>
    <cellStyle name="Note 2 2 12 5" xfId="4772" xr:uid="{00000000-0005-0000-0000-000078120000}"/>
    <cellStyle name="Note 2 2 12 5 2" xfId="4773" xr:uid="{00000000-0005-0000-0000-000079120000}"/>
    <cellStyle name="Note 2 2 12 6" xfId="4774" xr:uid="{00000000-0005-0000-0000-00007A120000}"/>
    <cellStyle name="Note 2 2 13" xfId="4775" xr:uid="{00000000-0005-0000-0000-00007B120000}"/>
    <cellStyle name="Note 2 2 13 2" xfId="4776" xr:uid="{00000000-0005-0000-0000-00007C120000}"/>
    <cellStyle name="Note 2 2 13 2 2" xfId="4777" xr:uid="{00000000-0005-0000-0000-00007D120000}"/>
    <cellStyle name="Note 2 2 13 2 2 2" xfId="4778" xr:uid="{00000000-0005-0000-0000-00007E120000}"/>
    <cellStyle name="Note 2 2 13 2 2 2 2" xfId="4779" xr:uid="{00000000-0005-0000-0000-00007F120000}"/>
    <cellStyle name="Note 2 2 13 2 2 2 2 2" xfId="4780" xr:uid="{00000000-0005-0000-0000-000080120000}"/>
    <cellStyle name="Note 2 2 13 2 2 2 2 2 2" xfId="4781" xr:uid="{00000000-0005-0000-0000-000081120000}"/>
    <cellStyle name="Note 2 2 13 2 2 2 2 3" xfId="4782" xr:uid="{00000000-0005-0000-0000-000082120000}"/>
    <cellStyle name="Note 2 2 13 2 2 2 3" xfId="4783" xr:uid="{00000000-0005-0000-0000-000083120000}"/>
    <cellStyle name="Note 2 2 13 2 2 2 3 2" xfId="4784" xr:uid="{00000000-0005-0000-0000-000084120000}"/>
    <cellStyle name="Note 2 2 13 2 2 2 4" xfId="4785" xr:uid="{00000000-0005-0000-0000-000085120000}"/>
    <cellStyle name="Note 2 2 13 2 2 2 4 2" xfId="4786" xr:uid="{00000000-0005-0000-0000-000086120000}"/>
    <cellStyle name="Note 2 2 13 2 2 2 5" xfId="4787" xr:uid="{00000000-0005-0000-0000-000087120000}"/>
    <cellStyle name="Note 2 2 13 2 2 3" xfId="4788" xr:uid="{00000000-0005-0000-0000-000088120000}"/>
    <cellStyle name="Note 2 2 13 2 2 3 2" xfId="4789" xr:uid="{00000000-0005-0000-0000-000089120000}"/>
    <cellStyle name="Note 2 2 13 2 2 3 2 2" xfId="4790" xr:uid="{00000000-0005-0000-0000-00008A120000}"/>
    <cellStyle name="Note 2 2 13 2 2 3 3" xfId="4791" xr:uid="{00000000-0005-0000-0000-00008B120000}"/>
    <cellStyle name="Note 2 2 13 2 2 4" xfId="4792" xr:uid="{00000000-0005-0000-0000-00008C120000}"/>
    <cellStyle name="Note 2 2 13 2 2 4 2" xfId="4793" xr:uid="{00000000-0005-0000-0000-00008D120000}"/>
    <cellStyle name="Note 2 2 13 2 2 5" xfId="4794" xr:uid="{00000000-0005-0000-0000-00008E120000}"/>
    <cellStyle name="Note 2 2 13 2 2 5 2" xfId="4795" xr:uid="{00000000-0005-0000-0000-00008F120000}"/>
    <cellStyle name="Note 2 2 13 2 2 6" xfId="4796" xr:uid="{00000000-0005-0000-0000-000090120000}"/>
    <cellStyle name="Note 2 2 13 2 3" xfId="4797" xr:uid="{00000000-0005-0000-0000-000091120000}"/>
    <cellStyle name="Note 2 2 13 2 3 2" xfId="4798" xr:uid="{00000000-0005-0000-0000-000092120000}"/>
    <cellStyle name="Note 2 2 13 2 3 2 2" xfId="4799" xr:uid="{00000000-0005-0000-0000-000093120000}"/>
    <cellStyle name="Note 2 2 13 2 3 2 2 2" xfId="4800" xr:uid="{00000000-0005-0000-0000-000094120000}"/>
    <cellStyle name="Note 2 2 13 2 3 2 2 2 2" xfId="4801" xr:uid="{00000000-0005-0000-0000-000095120000}"/>
    <cellStyle name="Note 2 2 13 2 3 2 2 3" xfId="4802" xr:uid="{00000000-0005-0000-0000-000096120000}"/>
    <cellStyle name="Note 2 2 13 2 3 2 3" xfId="4803" xr:uid="{00000000-0005-0000-0000-000097120000}"/>
    <cellStyle name="Note 2 2 13 2 3 2 3 2" xfId="4804" xr:uid="{00000000-0005-0000-0000-000098120000}"/>
    <cellStyle name="Note 2 2 13 2 3 2 4" xfId="4805" xr:uid="{00000000-0005-0000-0000-000099120000}"/>
    <cellStyle name="Note 2 2 13 2 3 2 4 2" xfId="4806" xr:uid="{00000000-0005-0000-0000-00009A120000}"/>
    <cellStyle name="Note 2 2 13 2 3 2 5" xfId="4807" xr:uid="{00000000-0005-0000-0000-00009B120000}"/>
    <cellStyle name="Note 2 2 13 2 3 3" xfId="4808" xr:uid="{00000000-0005-0000-0000-00009C120000}"/>
    <cellStyle name="Note 2 2 13 2 3 3 2" xfId="4809" xr:uid="{00000000-0005-0000-0000-00009D120000}"/>
    <cellStyle name="Note 2 2 13 2 3 3 2 2" xfId="4810" xr:uid="{00000000-0005-0000-0000-00009E120000}"/>
    <cellStyle name="Note 2 2 13 2 3 3 3" xfId="4811" xr:uid="{00000000-0005-0000-0000-00009F120000}"/>
    <cellStyle name="Note 2 2 13 2 3 4" xfId="4812" xr:uid="{00000000-0005-0000-0000-0000A0120000}"/>
    <cellStyle name="Note 2 2 13 2 3 4 2" xfId="4813" xr:uid="{00000000-0005-0000-0000-0000A1120000}"/>
    <cellStyle name="Note 2 2 13 2 3 5" xfId="4814" xr:uid="{00000000-0005-0000-0000-0000A2120000}"/>
    <cellStyle name="Note 2 2 13 2 3 5 2" xfId="4815" xr:uid="{00000000-0005-0000-0000-0000A3120000}"/>
    <cellStyle name="Note 2 2 13 2 3 6" xfId="4816" xr:uid="{00000000-0005-0000-0000-0000A4120000}"/>
    <cellStyle name="Note 2 2 13 2 4" xfId="4817" xr:uid="{00000000-0005-0000-0000-0000A5120000}"/>
    <cellStyle name="Note 2 2 13 3" xfId="4818" xr:uid="{00000000-0005-0000-0000-0000A6120000}"/>
    <cellStyle name="Note 2 2 13 3 2" xfId="4819" xr:uid="{00000000-0005-0000-0000-0000A7120000}"/>
    <cellStyle name="Note 2 2 13 4" xfId="4820" xr:uid="{00000000-0005-0000-0000-0000A8120000}"/>
    <cellStyle name="Note 2 2 13 4 2" xfId="4821" xr:uid="{00000000-0005-0000-0000-0000A9120000}"/>
    <cellStyle name="Note 2 2 13 4 2 2" xfId="4822" xr:uid="{00000000-0005-0000-0000-0000AA120000}"/>
    <cellStyle name="Note 2 2 13 4 2 2 2" xfId="4823" xr:uid="{00000000-0005-0000-0000-0000AB120000}"/>
    <cellStyle name="Note 2 2 13 4 2 3" xfId="4824" xr:uid="{00000000-0005-0000-0000-0000AC120000}"/>
    <cellStyle name="Note 2 2 13 4 3" xfId="4825" xr:uid="{00000000-0005-0000-0000-0000AD120000}"/>
    <cellStyle name="Note 2 2 13 4 3 2" xfId="4826" xr:uid="{00000000-0005-0000-0000-0000AE120000}"/>
    <cellStyle name="Note 2 2 13 4 4" xfId="4827" xr:uid="{00000000-0005-0000-0000-0000AF120000}"/>
    <cellStyle name="Note 2 2 13 4 4 2" xfId="4828" xr:uid="{00000000-0005-0000-0000-0000B0120000}"/>
    <cellStyle name="Note 2 2 13 4 5" xfId="4829" xr:uid="{00000000-0005-0000-0000-0000B1120000}"/>
    <cellStyle name="Note 2 2 13 5" xfId="4830" xr:uid="{00000000-0005-0000-0000-0000B2120000}"/>
    <cellStyle name="Note 2 2 13 5 2" xfId="4831" xr:uid="{00000000-0005-0000-0000-0000B3120000}"/>
    <cellStyle name="Note 2 2 13 5 2 2" xfId="4832" xr:uid="{00000000-0005-0000-0000-0000B4120000}"/>
    <cellStyle name="Note 2 2 13 5 3" xfId="4833" xr:uid="{00000000-0005-0000-0000-0000B5120000}"/>
    <cellStyle name="Note 2 2 13 6" xfId="4834" xr:uid="{00000000-0005-0000-0000-0000B6120000}"/>
    <cellStyle name="Note 2 2 13 6 2" xfId="4835" xr:uid="{00000000-0005-0000-0000-0000B7120000}"/>
    <cellStyle name="Note 2 2 13 7" xfId="4836" xr:uid="{00000000-0005-0000-0000-0000B8120000}"/>
    <cellStyle name="Note 2 2 13 7 2" xfId="4837" xr:uid="{00000000-0005-0000-0000-0000B9120000}"/>
    <cellStyle name="Note 2 2 13 8" xfId="4838" xr:uid="{00000000-0005-0000-0000-0000BA120000}"/>
    <cellStyle name="Note 2 2 14" xfId="4839" xr:uid="{00000000-0005-0000-0000-0000BB120000}"/>
    <cellStyle name="Note 2 2 14 2" xfId="4840" xr:uid="{00000000-0005-0000-0000-0000BC120000}"/>
    <cellStyle name="Note 2 2 14 2 2" xfId="4841" xr:uid="{00000000-0005-0000-0000-0000BD120000}"/>
    <cellStyle name="Note 2 2 14 2 2 2" xfId="4842" xr:uid="{00000000-0005-0000-0000-0000BE120000}"/>
    <cellStyle name="Note 2 2 14 2 2 2 2" xfId="4843" xr:uid="{00000000-0005-0000-0000-0000BF120000}"/>
    <cellStyle name="Note 2 2 14 2 2 3" xfId="4844" xr:uid="{00000000-0005-0000-0000-0000C0120000}"/>
    <cellStyle name="Note 2 2 14 2 3" xfId="4845" xr:uid="{00000000-0005-0000-0000-0000C1120000}"/>
    <cellStyle name="Note 2 2 14 2 3 2" xfId="4846" xr:uid="{00000000-0005-0000-0000-0000C2120000}"/>
    <cellStyle name="Note 2 2 14 2 4" xfId="4847" xr:uid="{00000000-0005-0000-0000-0000C3120000}"/>
    <cellStyle name="Note 2 2 14 2 4 2" xfId="4848" xr:uid="{00000000-0005-0000-0000-0000C4120000}"/>
    <cellStyle name="Note 2 2 14 2 5" xfId="4849" xr:uid="{00000000-0005-0000-0000-0000C5120000}"/>
    <cellStyle name="Note 2 2 14 3" xfId="4850" xr:uid="{00000000-0005-0000-0000-0000C6120000}"/>
    <cellStyle name="Note 2 2 14 3 2" xfId="4851" xr:uid="{00000000-0005-0000-0000-0000C7120000}"/>
    <cellStyle name="Note 2 2 14 3 2 2" xfId="4852" xr:uid="{00000000-0005-0000-0000-0000C8120000}"/>
    <cellStyle name="Note 2 2 14 3 3" xfId="4853" xr:uid="{00000000-0005-0000-0000-0000C9120000}"/>
    <cellStyle name="Note 2 2 14 4" xfId="4854" xr:uid="{00000000-0005-0000-0000-0000CA120000}"/>
    <cellStyle name="Note 2 2 14 4 2" xfId="4855" xr:uid="{00000000-0005-0000-0000-0000CB120000}"/>
    <cellStyle name="Note 2 2 14 5" xfId="4856" xr:uid="{00000000-0005-0000-0000-0000CC120000}"/>
    <cellStyle name="Note 2 2 14 5 2" xfId="4857" xr:uid="{00000000-0005-0000-0000-0000CD120000}"/>
    <cellStyle name="Note 2 2 14 6" xfId="4858" xr:uid="{00000000-0005-0000-0000-0000CE120000}"/>
    <cellStyle name="Note 2 2 15" xfId="4859" xr:uid="{00000000-0005-0000-0000-0000CF120000}"/>
    <cellStyle name="Note 2 2 15 2" xfId="4860" xr:uid="{00000000-0005-0000-0000-0000D0120000}"/>
    <cellStyle name="Note 2 2 15 2 2" xfId="4861" xr:uid="{00000000-0005-0000-0000-0000D1120000}"/>
    <cellStyle name="Note 2 2 15 2 2 2" xfId="4862" xr:uid="{00000000-0005-0000-0000-0000D2120000}"/>
    <cellStyle name="Note 2 2 15 2 2 2 2" xfId="4863" xr:uid="{00000000-0005-0000-0000-0000D3120000}"/>
    <cellStyle name="Note 2 2 15 2 2 3" xfId="4864" xr:uid="{00000000-0005-0000-0000-0000D4120000}"/>
    <cellStyle name="Note 2 2 15 2 3" xfId="4865" xr:uid="{00000000-0005-0000-0000-0000D5120000}"/>
    <cellStyle name="Note 2 2 15 2 3 2" xfId="4866" xr:uid="{00000000-0005-0000-0000-0000D6120000}"/>
    <cellStyle name="Note 2 2 15 2 4" xfId="4867" xr:uid="{00000000-0005-0000-0000-0000D7120000}"/>
    <cellStyle name="Note 2 2 15 2 4 2" xfId="4868" xr:uid="{00000000-0005-0000-0000-0000D8120000}"/>
    <cellStyle name="Note 2 2 15 2 5" xfId="4869" xr:uid="{00000000-0005-0000-0000-0000D9120000}"/>
    <cellStyle name="Note 2 2 15 3" xfId="4870" xr:uid="{00000000-0005-0000-0000-0000DA120000}"/>
    <cellStyle name="Note 2 2 15 3 2" xfId="4871" xr:uid="{00000000-0005-0000-0000-0000DB120000}"/>
    <cellStyle name="Note 2 2 15 3 2 2" xfId="4872" xr:uid="{00000000-0005-0000-0000-0000DC120000}"/>
    <cellStyle name="Note 2 2 15 3 3" xfId="4873" xr:uid="{00000000-0005-0000-0000-0000DD120000}"/>
    <cellStyle name="Note 2 2 15 4" xfId="4874" xr:uid="{00000000-0005-0000-0000-0000DE120000}"/>
    <cellStyle name="Note 2 2 15 4 2" xfId="4875" xr:uid="{00000000-0005-0000-0000-0000DF120000}"/>
    <cellStyle name="Note 2 2 15 5" xfId="4876" xr:uid="{00000000-0005-0000-0000-0000E0120000}"/>
    <cellStyle name="Note 2 2 15 5 2" xfId="4877" xr:uid="{00000000-0005-0000-0000-0000E1120000}"/>
    <cellStyle name="Note 2 2 15 6" xfId="4878" xr:uid="{00000000-0005-0000-0000-0000E2120000}"/>
    <cellStyle name="Note 2 2 16" xfId="4879" xr:uid="{00000000-0005-0000-0000-0000E3120000}"/>
    <cellStyle name="Note 2 2 16 2" xfId="4880" xr:uid="{00000000-0005-0000-0000-0000E4120000}"/>
    <cellStyle name="Note 2 2 16 2 2" xfId="4881" xr:uid="{00000000-0005-0000-0000-0000E5120000}"/>
    <cellStyle name="Note 2 2 16 2 2 2" xfId="4882" xr:uid="{00000000-0005-0000-0000-0000E6120000}"/>
    <cellStyle name="Note 2 2 16 2 3" xfId="4883" xr:uid="{00000000-0005-0000-0000-0000E7120000}"/>
    <cellStyle name="Note 2 2 16 3" xfId="4884" xr:uid="{00000000-0005-0000-0000-0000E8120000}"/>
    <cellStyle name="Note 2 2 16 3 2" xfId="4885" xr:uid="{00000000-0005-0000-0000-0000E9120000}"/>
    <cellStyle name="Note 2 2 16 3 2 2" xfId="4886" xr:uid="{00000000-0005-0000-0000-0000EA120000}"/>
    <cellStyle name="Note 2 2 16 3 3" xfId="4887" xr:uid="{00000000-0005-0000-0000-0000EB120000}"/>
    <cellStyle name="Note 2 2 16 4" xfId="4888" xr:uid="{00000000-0005-0000-0000-0000EC120000}"/>
    <cellStyle name="Note 2 2 16 4 2" xfId="4889" xr:uid="{00000000-0005-0000-0000-0000ED120000}"/>
    <cellStyle name="Note 2 2 16 5" xfId="4890" xr:uid="{00000000-0005-0000-0000-0000EE120000}"/>
    <cellStyle name="Note 2 2 17" xfId="4891" xr:uid="{00000000-0005-0000-0000-0000EF120000}"/>
    <cellStyle name="Note 2 2 17 2" xfId="4892" xr:uid="{00000000-0005-0000-0000-0000F0120000}"/>
    <cellStyle name="Note 2 2 17 2 2" xfId="4893" xr:uid="{00000000-0005-0000-0000-0000F1120000}"/>
    <cellStyle name="Note 2 2 17 3" xfId="4894" xr:uid="{00000000-0005-0000-0000-0000F2120000}"/>
    <cellStyle name="Note 2 2 18" xfId="4895" xr:uid="{00000000-0005-0000-0000-0000F3120000}"/>
    <cellStyle name="Note 2 2 18 2" xfId="4896" xr:uid="{00000000-0005-0000-0000-0000F4120000}"/>
    <cellStyle name="Note 2 2 18 2 2" xfId="4897" xr:uid="{00000000-0005-0000-0000-0000F5120000}"/>
    <cellStyle name="Note 2 2 18 3" xfId="4898" xr:uid="{00000000-0005-0000-0000-0000F6120000}"/>
    <cellStyle name="Note 2 2 19" xfId="4899" xr:uid="{00000000-0005-0000-0000-0000F7120000}"/>
    <cellStyle name="Note 2 2 19 2" xfId="4900" xr:uid="{00000000-0005-0000-0000-0000F8120000}"/>
    <cellStyle name="Note 2 2 2" xfId="299" xr:uid="{00000000-0005-0000-0000-0000F9120000}"/>
    <cellStyle name="Note 2 2 2 2" xfId="4901" xr:uid="{00000000-0005-0000-0000-0000FA120000}"/>
    <cellStyle name="Note 2 2 2 2 2" xfId="4902" xr:uid="{00000000-0005-0000-0000-0000FB120000}"/>
    <cellStyle name="Note 2 2 2 2 2 2" xfId="4903" xr:uid="{00000000-0005-0000-0000-0000FC120000}"/>
    <cellStyle name="Note 2 2 2 2 2 2 2" xfId="4904" xr:uid="{00000000-0005-0000-0000-0000FD120000}"/>
    <cellStyle name="Note 2 2 2 2 2 2 2 2" xfId="4905" xr:uid="{00000000-0005-0000-0000-0000FE120000}"/>
    <cellStyle name="Note 2 2 2 2 2 2 2 2 2" xfId="4906" xr:uid="{00000000-0005-0000-0000-0000FF120000}"/>
    <cellStyle name="Note 2 2 2 2 2 2 2 2 2 2" xfId="4907" xr:uid="{00000000-0005-0000-0000-000000130000}"/>
    <cellStyle name="Note 2 2 2 2 2 2 2 2 2 2 2" xfId="4908" xr:uid="{00000000-0005-0000-0000-000001130000}"/>
    <cellStyle name="Note 2 2 2 2 2 2 2 2 2 3" xfId="4909" xr:uid="{00000000-0005-0000-0000-000002130000}"/>
    <cellStyle name="Note 2 2 2 2 2 2 2 2 3" xfId="4910" xr:uid="{00000000-0005-0000-0000-000003130000}"/>
    <cellStyle name="Note 2 2 2 2 2 2 2 2 3 2" xfId="4911" xr:uid="{00000000-0005-0000-0000-000004130000}"/>
    <cellStyle name="Note 2 2 2 2 2 2 2 2 4" xfId="4912" xr:uid="{00000000-0005-0000-0000-000005130000}"/>
    <cellStyle name="Note 2 2 2 2 2 2 2 2 4 2" xfId="4913" xr:uid="{00000000-0005-0000-0000-000006130000}"/>
    <cellStyle name="Note 2 2 2 2 2 2 2 2 5" xfId="4914" xr:uid="{00000000-0005-0000-0000-000007130000}"/>
    <cellStyle name="Note 2 2 2 2 2 2 2 3" xfId="4915" xr:uid="{00000000-0005-0000-0000-000008130000}"/>
    <cellStyle name="Note 2 2 2 2 2 2 2 3 2" xfId="4916" xr:uid="{00000000-0005-0000-0000-000009130000}"/>
    <cellStyle name="Note 2 2 2 2 2 2 2 3 2 2" xfId="4917" xr:uid="{00000000-0005-0000-0000-00000A130000}"/>
    <cellStyle name="Note 2 2 2 2 2 2 2 3 3" xfId="4918" xr:uid="{00000000-0005-0000-0000-00000B130000}"/>
    <cellStyle name="Note 2 2 2 2 2 2 2 4" xfId="4919" xr:uid="{00000000-0005-0000-0000-00000C130000}"/>
    <cellStyle name="Note 2 2 2 2 2 2 2 4 2" xfId="4920" xr:uid="{00000000-0005-0000-0000-00000D130000}"/>
    <cellStyle name="Note 2 2 2 2 2 2 2 5" xfId="4921" xr:uid="{00000000-0005-0000-0000-00000E130000}"/>
    <cellStyle name="Note 2 2 2 2 2 2 2 5 2" xfId="4922" xr:uid="{00000000-0005-0000-0000-00000F130000}"/>
    <cellStyle name="Note 2 2 2 2 2 2 2 6" xfId="4923" xr:uid="{00000000-0005-0000-0000-000010130000}"/>
    <cellStyle name="Note 2 2 2 2 2 2 3" xfId="4924" xr:uid="{00000000-0005-0000-0000-000011130000}"/>
    <cellStyle name="Note 2 2 2 2 2 2 3 2" xfId="4925" xr:uid="{00000000-0005-0000-0000-000012130000}"/>
    <cellStyle name="Note 2 2 2 2 2 2 3 2 2" xfId="4926" xr:uid="{00000000-0005-0000-0000-000013130000}"/>
    <cellStyle name="Note 2 2 2 2 2 2 3 2 2 2" xfId="4927" xr:uid="{00000000-0005-0000-0000-000014130000}"/>
    <cellStyle name="Note 2 2 2 2 2 2 3 2 2 2 2" xfId="4928" xr:uid="{00000000-0005-0000-0000-000015130000}"/>
    <cellStyle name="Note 2 2 2 2 2 2 3 2 2 3" xfId="4929" xr:uid="{00000000-0005-0000-0000-000016130000}"/>
    <cellStyle name="Note 2 2 2 2 2 2 3 2 3" xfId="4930" xr:uid="{00000000-0005-0000-0000-000017130000}"/>
    <cellStyle name="Note 2 2 2 2 2 2 3 2 3 2" xfId="4931" xr:uid="{00000000-0005-0000-0000-000018130000}"/>
    <cellStyle name="Note 2 2 2 2 2 2 3 2 4" xfId="4932" xr:uid="{00000000-0005-0000-0000-000019130000}"/>
    <cellStyle name="Note 2 2 2 2 2 2 3 2 4 2" xfId="4933" xr:uid="{00000000-0005-0000-0000-00001A130000}"/>
    <cellStyle name="Note 2 2 2 2 2 2 3 2 5" xfId="4934" xr:uid="{00000000-0005-0000-0000-00001B130000}"/>
    <cellStyle name="Note 2 2 2 2 2 2 3 3" xfId="4935" xr:uid="{00000000-0005-0000-0000-00001C130000}"/>
    <cellStyle name="Note 2 2 2 2 2 2 3 3 2" xfId="4936" xr:uid="{00000000-0005-0000-0000-00001D130000}"/>
    <cellStyle name="Note 2 2 2 2 2 2 3 3 2 2" xfId="4937" xr:uid="{00000000-0005-0000-0000-00001E130000}"/>
    <cellStyle name="Note 2 2 2 2 2 2 3 3 3" xfId="4938" xr:uid="{00000000-0005-0000-0000-00001F130000}"/>
    <cellStyle name="Note 2 2 2 2 2 2 3 4" xfId="4939" xr:uid="{00000000-0005-0000-0000-000020130000}"/>
    <cellStyle name="Note 2 2 2 2 2 2 3 4 2" xfId="4940" xr:uid="{00000000-0005-0000-0000-000021130000}"/>
    <cellStyle name="Note 2 2 2 2 2 2 3 5" xfId="4941" xr:uid="{00000000-0005-0000-0000-000022130000}"/>
    <cellStyle name="Note 2 2 2 2 2 2 3 5 2" xfId="4942" xr:uid="{00000000-0005-0000-0000-000023130000}"/>
    <cellStyle name="Note 2 2 2 2 2 2 3 6" xfId="4943" xr:uid="{00000000-0005-0000-0000-000024130000}"/>
    <cellStyle name="Note 2 2 2 2 2 2 4" xfId="4944" xr:uid="{00000000-0005-0000-0000-000025130000}"/>
    <cellStyle name="Note 2 2 2 2 2 3" xfId="4945" xr:uid="{00000000-0005-0000-0000-000026130000}"/>
    <cellStyle name="Note 2 2 2 2 2 3 2" xfId="4946" xr:uid="{00000000-0005-0000-0000-000027130000}"/>
    <cellStyle name="Note 2 2 2 2 2 4" xfId="4947" xr:uid="{00000000-0005-0000-0000-000028130000}"/>
    <cellStyle name="Note 2 2 2 2 2 4 2" xfId="4948" xr:uid="{00000000-0005-0000-0000-000029130000}"/>
    <cellStyle name="Note 2 2 2 2 2 4 2 2" xfId="4949" xr:uid="{00000000-0005-0000-0000-00002A130000}"/>
    <cellStyle name="Note 2 2 2 2 2 4 2 2 2" xfId="4950" xr:uid="{00000000-0005-0000-0000-00002B130000}"/>
    <cellStyle name="Note 2 2 2 2 2 4 2 3" xfId="4951" xr:uid="{00000000-0005-0000-0000-00002C130000}"/>
    <cellStyle name="Note 2 2 2 2 2 4 3" xfId="4952" xr:uid="{00000000-0005-0000-0000-00002D130000}"/>
    <cellStyle name="Note 2 2 2 2 2 4 3 2" xfId="4953" xr:uid="{00000000-0005-0000-0000-00002E130000}"/>
    <cellStyle name="Note 2 2 2 2 2 4 4" xfId="4954" xr:uid="{00000000-0005-0000-0000-00002F130000}"/>
    <cellStyle name="Note 2 2 2 2 2 4 4 2" xfId="4955" xr:uid="{00000000-0005-0000-0000-000030130000}"/>
    <cellStyle name="Note 2 2 2 2 2 4 5" xfId="4956" xr:uid="{00000000-0005-0000-0000-000031130000}"/>
    <cellStyle name="Note 2 2 2 2 2 5" xfId="4957" xr:uid="{00000000-0005-0000-0000-000032130000}"/>
    <cellStyle name="Note 2 2 2 2 2 5 2" xfId="4958" xr:uid="{00000000-0005-0000-0000-000033130000}"/>
    <cellStyle name="Note 2 2 2 2 2 5 2 2" xfId="4959" xr:uid="{00000000-0005-0000-0000-000034130000}"/>
    <cellStyle name="Note 2 2 2 2 2 5 3" xfId="4960" xr:uid="{00000000-0005-0000-0000-000035130000}"/>
    <cellStyle name="Note 2 2 2 2 2 6" xfId="4961" xr:uid="{00000000-0005-0000-0000-000036130000}"/>
    <cellStyle name="Note 2 2 2 2 2 6 2" xfId="4962" xr:uid="{00000000-0005-0000-0000-000037130000}"/>
    <cellStyle name="Note 2 2 2 2 2 7" xfId="4963" xr:uid="{00000000-0005-0000-0000-000038130000}"/>
    <cellStyle name="Note 2 2 2 2 2 7 2" xfId="4964" xr:uid="{00000000-0005-0000-0000-000039130000}"/>
    <cellStyle name="Note 2 2 2 2 2 8" xfId="4965" xr:uid="{00000000-0005-0000-0000-00003A130000}"/>
    <cellStyle name="Note 2 2 2 2 3" xfId="4966" xr:uid="{00000000-0005-0000-0000-00003B130000}"/>
    <cellStyle name="Note 2 2 2 2 3 2" xfId="4967" xr:uid="{00000000-0005-0000-0000-00003C130000}"/>
    <cellStyle name="Note 2 2 2 2 3 2 2" xfId="4968" xr:uid="{00000000-0005-0000-0000-00003D130000}"/>
    <cellStyle name="Note 2 2 2 2 3 2 2 2" xfId="4969" xr:uid="{00000000-0005-0000-0000-00003E130000}"/>
    <cellStyle name="Note 2 2 2 2 3 2 2 2 2" xfId="4970" xr:uid="{00000000-0005-0000-0000-00003F130000}"/>
    <cellStyle name="Note 2 2 2 2 3 2 2 3" xfId="4971" xr:uid="{00000000-0005-0000-0000-000040130000}"/>
    <cellStyle name="Note 2 2 2 2 3 2 3" xfId="4972" xr:uid="{00000000-0005-0000-0000-000041130000}"/>
    <cellStyle name="Note 2 2 2 2 3 2 3 2" xfId="4973" xr:uid="{00000000-0005-0000-0000-000042130000}"/>
    <cellStyle name="Note 2 2 2 2 3 2 4" xfId="4974" xr:uid="{00000000-0005-0000-0000-000043130000}"/>
    <cellStyle name="Note 2 2 2 2 3 2 4 2" xfId="4975" xr:uid="{00000000-0005-0000-0000-000044130000}"/>
    <cellStyle name="Note 2 2 2 2 3 2 5" xfId="4976" xr:uid="{00000000-0005-0000-0000-000045130000}"/>
    <cellStyle name="Note 2 2 2 2 3 3" xfId="4977" xr:uid="{00000000-0005-0000-0000-000046130000}"/>
    <cellStyle name="Note 2 2 2 2 3 3 2" xfId="4978" xr:uid="{00000000-0005-0000-0000-000047130000}"/>
    <cellStyle name="Note 2 2 2 2 3 3 2 2" xfId="4979" xr:uid="{00000000-0005-0000-0000-000048130000}"/>
    <cellStyle name="Note 2 2 2 2 3 3 3" xfId="4980" xr:uid="{00000000-0005-0000-0000-000049130000}"/>
    <cellStyle name="Note 2 2 2 2 3 4" xfId="4981" xr:uid="{00000000-0005-0000-0000-00004A130000}"/>
    <cellStyle name="Note 2 2 2 2 3 4 2" xfId="4982" xr:uid="{00000000-0005-0000-0000-00004B130000}"/>
    <cellStyle name="Note 2 2 2 2 3 5" xfId="4983" xr:uid="{00000000-0005-0000-0000-00004C130000}"/>
    <cellStyle name="Note 2 2 2 2 3 5 2" xfId="4984" xr:uid="{00000000-0005-0000-0000-00004D130000}"/>
    <cellStyle name="Note 2 2 2 2 3 6" xfId="4985" xr:uid="{00000000-0005-0000-0000-00004E130000}"/>
    <cellStyle name="Note 2 2 2 2 4" xfId="4986" xr:uid="{00000000-0005-0000-0000-00004F130000}"/>
    <cellStyle name="Note 2 2 2 2 4 2" xfId="4987" xr:uid="{00000000-0005-0000-0000-000050130000}"/>
    <cellStyle name="Note 2 2 2 2 4 2 2" xfId="4988" xr:uid="{00000000-0005-0000-0000-000051130000}"/>
    <cellStyle name="Note 2 2 2 2 4 2 2 2" xfId="4989" xr:uid="{00000000-0005-0000-0000-000052130000}"/>
    <cellStyle name="Note 2 2 2 2 4 2 2 2 2" xfId="4990" xr:uid="{00000000-0005-0000-0000-000053130000}"/>
    <cellStyle name="Note 2 2 2 2 4 2 2 3" xfId="4991" xr:uid="{00000000-0005-0000-0000-000054130000}"/>
    <cellStyle name="Note 2 2 2 2 4 2 3" xfId="4992" xr:uid="{00000000-0005-0000-0000-000055130000}"/>
    <cellStyle name="Note 2 2 2 2 4 2 3 2" xfId="4993" xr:uid="{00000000-0005-0000-0000-000056130000}"/>
    <cellStyle name="Note 2 2 2 2 4 2 4" xfId="4994" xr:uid="{00000000-0005-0000-0000-000057130000}"/>
    <cellStyle name="Note 2 2 2 2 4 2 4 2" xfId="4995" xr:uid="{00000000-0005-0000-0000-000058130000}"/>
    <cellStyle name="Note 2 2 2 2 4 2 5" xfId="4996" xr:uid="{00000000-0005-0000-0000-000059130000}"/>
    <cellStyle name="Note 2 2 2 2 4 3" xfId="4997" xr:uid="{00000000-0005-0000-0000-00005A130000}"/>
    <cellStyle name="Note 2 2 2 2 4 3 2" xfId="4998" xr:uid="{00000000-0005-0000-0000-00005B130000}"/>
    <cellStyle name="Note 2 2 2 2 4 3 2 2" xfId="4999" xr:uid="{00000000-0005-0000-0000-00005C130000}"/>
    <cellStyle name="Note 2 2 2 2 4 3 3" xfId="5000" xr:uid="{00000000-0005-0000-0000-00005D130000}"/>
    <cellStyle name="Note 2 2 2 2 4 4" xfId="5001" xr:uid="{00000000-0005-0000-0000-00005E130000}"/>
    <cellStyle name="Note 2 2 2 2 4 4 2" xfId="5002" xr:uid="{00000000-0005-0000-0000-00005F130000}"/>
    <cellStyle name="Note 2 2 2 2 4 5" xfId="5003" xr:uid="{00000000-0005-0000-0000-000060130000}"/>
    <cellStyle name="Note 2 2 2 2 4 5 2" xfId="5004" xr:uid="{00000000-0005-0000-0000-000061130000}"/>
    <cellStyle name="Note 2 2 2 2 4 6" xfId="5005" xr:uid="{00000000-0005-0000-0000-000062130000}"/>
    <cellStyle name="Note 2 2 2 2 5" xfId="5006" xr:uid="{00000000-0005-0000-0000-000063130000}"/>
    <cellStyle name="Note 2 2 2 3" xfId="5007" xr:uid="{00000000-0005-0000-0000-000064130000}"/>
    <cellStyle name="Note 2 2 2 3 2" xfId="5008" xr:uid="{00000000-0005-0000-0000-000065130000}"/>
    <cellStyle name="Note 2 2 2 3 2 2" xfId="5009" xr:uid="{00000000-0005-0000-0000-000066130000}"/>
    <cellStyle name="Note 2 2 2 3 2 2 2" xfId="5010" xr:uid="{00000000-0005-0000-0000-000067130000}"/>
    <cellStyle name="Note 2 2 2 3 2 2 2 2" xfId="5011" xr:uid="{00000000-0005-0000-0000-000068130000}"/>
    <cellStyle name="Note 2 2 2 3 2 2 2 2 2" xfId="5012" xr:uid="{00000000-0005-0000-0000-000069130000}"/>
    <cellStyle name="Note 2 2 2 3 2 2 2 3" xfId="5013" xr:uid="{00000000-0005-0000-0000-00006A130000}"/>
    <cellStyle name="Note 2 2 2 3 2 2 3" xfId="5014" xr:uid="{00000000-0005-0000-0000-00006B130000}"/>
    <cellStyle name="Note 2 2 2 3 2 2 3 2" xfId="5015" xr:uid="{00000000-0005-0000-0000-00006C130000}"/>
    <cellStyle name="Note 2 2 2 3 2 2 4" xfId="5016" xr:uid="{00000000-0005-0000-0000-00006D130000}"/>
    <cellStyle name="Note 2 2 2 3 2 2 4 2" xfId="5017" xr:uid="{00000000-0005-0000-0000-00006E130000}"/>
    <cellStyle name="Note 2 2 2 3 2 2 5" xfId="5018" xr:uid="{00000000-0005-0000-0000-00006F130000}"/>
    <cellStyle name="Note 2 2 2 3 2 3" xfId="5019" xr:uid="{00000000-0005-0000-0000-000070130000}"/>
    <cellStyle name="Note 2 2 2 3 2 3 2" xfId="5020" xr:uid="{00000000-0005-0000-0000-000071130000}"/>
    <cellStyle name="Note 2 2 2 3 2 3 2 2" xfId="5021" xr:uid="{00000000-0005-0000-0000-000072130000}"/>
    <cellStyle name="Note 2 2 2 3 2 3 3" xfId="5022" xr:uid="{00000000-0005-0000-0000-000073130000}"/>
    <cellStyle name="Note 2 2 2 3 2 4" xfId="5023" xr:uid="{00000000-0005-0000-0000-000074130000}"/>
    <cellStyle name="Note 2 2 2 3 2 4 2" xfId="5024" xr:uid="{00000000-0005-0000-0000-000075130000}"/>
    <cellStyle name="Note 2 2 2 3 2 5" xfId="5025" xr:uid="{00000000-0005-0000-0000-000076130000}"/>
    <cellStyle name="Note 2 2 2 3 2 5 2" xfId="5026" xr:uid="{00000000-0005-0000-0000-000077130000}"/>
    <cellStyle name="Note 2 2 2 3 2 6" xfId="5027" xr:uid="{00000000-0005-0000-0000-000078130000}"/>
    <cellStyle name="Note 2 2 2 3 3" xfId="5028" xr:uid="{00000000-0005-0000-0000-000079130000}"/>
    <cellStyle name="Note 2 2 2 3 3 2" xfId="5029" xr:uid="{00000000-0005-0000-0000-00007A130000}"/>
    <cellStyle name="Note 2 2 2 3 3 2 2" xfId="5030" xr:uid="{00000000-0005-0000-0000-00007B130000}"/>
    <cellStyle name="Note 2 2 2 3 3 2 2 2" xfId="5031" xr:uid="{00000000-0005-0000-0000-00007C130000}"/>
    <cellStyle name="Note 2 2 2 3 3 2 2 2 2" xfId="5032" xr:uid="{00000000-0005-0000-0000-00007D130000}"/>
    <cellStyle name="Note 2 2 2 3 3 2 2 3" xfId="5033" xr:uid="{00000000-0005-0000-0000-00007E130000}"/>
    <cellStyle name="Note 2 2 2 3 3 2 3" xfId="5034" xr:uid="{00000000-0005-0000-0000-00007F130000}"/>
    <cellStyle name="Note 2 2 2 3 3 2 3 2" xfId="5035" xr:uid="{00000000-0005-0000-0000-000080130000}"/>
    <cellStyle name="Note 2 2 2 3 3 2 4" xfId="5036" xr:uid="{00000000-0005-0000-0000-000081130000}"/>
    <cellStyle name="Note 2 2 2 3 3 2 4 2" xfId="5037" xr:uid="{00000000-0005-0000-0000-000082130000}"/>
    <cellStyle name="Note 2 2 2 3 3 2 5" xfId="5038" xr:uid="{00000000-0005-0000-0000-000083130000}"/>
    <cellStyle name="Note 2 2 2 3 3 3" xfId="5039" xr:uid="{00000000-0005-0000-0000-000084130000}"/>
    <cellStyle name="Note 2 2 2 3 3 3 2" xfId="5040" xr:uid="{00000000-0005-0000-0000-000085130000}"/>
    <cellStyle name="Note 2 2 2 3 3 3 2 2" xfId="5041" xr:uid="{00000000-0005-0000-0000-000086130000}"/>
    <cellStyle name="Note 2 2 2 3 3 3 3" xfId="5042" xr:uid="{00000000-0005-0000-0000-000087130000}"/>
    <cellStyle name="Note 2 2 2 3 3 4" xfId="5043" xr:uid="{00000000-0005-0000-0000-000088130000}"/>
    <cellStyle name="Note 2 2 2 3 3 4 2" xfId="5044" xr:uid="{00000000-0005-0000-0000-000089130000}"/>
    <cellStyle name="Note 2 2 2 3 3 5" xfId="5045" xr:uid="{00000000-0005-0000-0000-00008A130000}"/>
    <cellStyle name="Note 2 2 2 3 3 5 2" xfId="5046" xr:uid="{00000000-0005-0000-0000-00008B130000}"/>
    <cellStyle name="Note 2 2 2 3 3 6" xfId="5047" xr:uid="{00000000-0005-0000-0000-00008C130000}"/>
    <cellStyle name="Note 2 2 2 3 4" xfId="5048" xr:uid="{00000000-0005-0000-0000-00008D130000}"/>
    <cellStyle name="Note 2 2 2 4" xfId="5049" xr:uid="{00000000-0005-0000-0000-00008E130000}"/>
    <cellStyle name="Note 2 2 2 4 2" xfId="5050" xr:uid="{00000000-0005-0000-0000-00008F130000}"/>
    <cellStyle name="Note 2 2 2 5" xfId="5051" xr:uid="{00000000-0005-0000-0000-000090130000}"/>
    <cellStyle name="Note 2 2 2 5 2" xfId="5052" xr:uid="{00000000-0005-0000-0000-000091130000}"/>
    <cellStyle name="Note 2 2 2 5 2 2" xfId="5053" xr:uid="{00000000-0005-0000-0000-000092130000}"/>
    <cellStyle name="Note 2 2 2 5 2 2 2" xfId="5054" xr:uid="{00000000-0005-0000-0000-000093130000}"/>
    <cellStyle name="Note 2 2 2 5 2 3" xfId="5055" xr:uid="{00000000-0005-0000-0000-000094130000}"/>
    <cellStyle name="Note 2 2 2 5 3" xfId="5056" xr:uid="{00000000-0005-0000-0000-000095130000}"/>
    <cellStyle name="Note 2 2 2 5 3 2" xfId="5057" xr:uid="{00000000-0005-0000-0000-000096130000}"/>
    <cellStyle name="Note 2 2 2 5 3 2 2" xfId="5058" xr:uid="{00000000-0005-0000-0000-000097130000}"/>
    <cellStyle name="Note 2 2 2 5 3 3" xfId="5059" xr:uid="{00000000-0005-0000-0000-000098130000}"/>
    <cellStyle name="Note 2 2 2 5 4" xfId="5060" xr:uid="{00000000-0005-0000-0000-000099130000}"/>
    <cellStyle name="Note 2 2 2 5 4 2" xfId="5061" xr:uid="{00000000-0005-0000-0000-00009A130000}"/>
    <cellStyle name="Note 2 2 2 5 5" xfId="5062" xr:uid="{00000000-0005-0000-0000-00009B130000}"/>
    <cellStyle name="Note 2 2 2 6" xfId="5063" xr:uid="{00000000-0005-0000-0000-00009C130000}"/>
    <cellStyle name="Note 2 2 2 6 2" xfId="5064" xr:uid="{00000000-0005-0000-0000-00009D130000}"/>
    <cellStyle name="Note 2 2 2 6 2 2" xfId="5065" xr:uid="{00000000-0005-0000-0000-00009E130000}"/>
    <cellStyle name="Note 2 2 2 6 3" xfId="5066" xr:uid="{00000000-0005-0000-0000-00009F130000}"/>
    <cellStyle name="Note 2 2 2 7" xfId="5067" xr:uid="{00000000-0005-0000-0000-0000A0130000}"/>
    <cellStyle name="Note 2 2 2 7 2" xfId="5068" xr:uid="{00000000-0005-0000-0000-0000A1130000}"/>
    <cellStyle name="Note 2 2 2 7 2 2" xfId="5069" xr:uid="{00000000-0005-0000-0000-0000A2130000}"/>
    <cellStyle name="Note 2 2 2 7 3" xfId="5070" xr:uid="{00000000-0005-0000-0000-0000A3130000}"/>
    <cellStyle name="Note 2 2 2 8" xfId="5071" xr:uid="{00000000-0005-0000-0000-0000A4130000}"/>
    <cellStyle name="Note 2 2 2 9" xfId="5072" xr:uid="{00000000-0005-0000-0000-0000A5130000}"/>
    <cellStyle name="Note 2 2 2 9 2" xfId="5073" xr:uid="{00000000-0005-0000-0000-0000A6130000}"/>
    <cellStyle name="Note 2 2 20" xfId="5074" xr:uid="{00000000-0005-0000-0000-0000A7130000}"/>
    <cellStyle name="Note 2 2 21" xfId="5075" xr:uid="{00000000-0005-0000-0000-0000A8130000}"/>
    <cellStyle name="Note 2 2 22" xfId="5076" xr:uid="{00000000-0005-0000-0000-0000A9130000}"/>
    <cellStyle name="Note 2 2 3" xfId="5077" xr:uid="{00000000-0005-0000-0000-0000AA130000}"/>
    <cellStyle name="Note 2 2 3 2" xfId="5078" xr:uid="{00000000-0005-0000-0000-0000AB130000}"/>
    <cellStyle name="Note 2 2 3 2 2" xfId="5079" xr:uid="{00000000-0005-0000-0000-0000AC130000}"/>
    <cellStyle name="Note 2 2 3 2 2 2" xfId="5080" xr:uid="{00000000-0005-0000-0000-0000AD130000}"/>
    <cellStyle name="Note 2 2 3 2 2 2 2" xfId="5081" xr:uid="{00000000-0005-0000-0000-0000AE130000}"/>
    <cellStyle name="Note 2 2 3 2 2 3" xfId="5082" xr:uid="{00000000-0005-0000-0000-0000AF130000}"/>
    <cellStyle name="Note 2 2 3 2 3" xfId="5083" xr:uid="{00000000-0005-0000-0000-0000B0130000}"/>
    <cellStyle name="Note 2 2 3 2 3 2" xfId="5084" xr:uid="{00000000-0005-0000-0000-0000B1130000}"/>
    <cellStyle name="Note 2 2 3 2 3 2 2" xfId="5085" xr:uid="{00000000-0005-0000-0000-0000B2130000}"/>
    <cellStyle name="Note 2 2 3 2 3 3" xfId="5086" xr:uid="{00000000-0005-0000-0000-0000B3130000}"/>
    <cellStyle name="Note 2 2 3 2 4" xfId="5087" xr:uid="{00000000-0005-0000-0000-0000B4130000}"/>
    <cellStyle name="Note 2 2 3 2 4 2" xfId="5088" xr:uid="{00000000-0005-0000-0000-0000B5130000}"/>
    <cellStyle name="Note 2 2 3 2 5" xfId="5089" xr:uid="{00000000-0005-0000-0000-0000B6130000}"/>
    <cellStyle name="Note 2 2 3 3" xfId="5090" xr:uid="{00000000-0005-0000-0000-0000B7130000}"/>
    <cellStyle name="Note 2 2 3 3 2" xfId="5091" xr:uid="{00000000-0005-0000-0000-0000B8130000}"/>
    <cellStyle name="Note 2 2 3 3 2 2" xfId="5092" xr:uid="{00000000-0005-0000-0000-0000B9130000}"/>
    <cellStyle name="Note 2 2 3 3 3" xfId="5093" xr:uid="{00000000-0005-0000-0000-0000BA130000}"/>
    <cellStyle name="Note 2 2 3 4" xfId="5094" xr:uid="{00000000-0005-0000-0000-0000BB130000}"/>
    <cellStyle name="Note 2 2 3 4 2" xfId="5095" xr:uid="{00000000-0005-0000-0000-0000BC130000}"/>
    <cellStyle name="Note 2 2 3 4 2 2" xfId="5096" xr:uid="{00000000-0005-0000-0000-0000BD130000}"/>
    <cellStyle name="Note 2 2 3 4 3" xfId="5097" xr:uid="{00000000-0005-0000-0000-0000BE130000}"/>
    <cellStyle name="Note 2 2 3 5" xfId="5098" xr:uid="{00000000-0005-0000-0000-0000BF130000}"/>
    <cellStyle name="Note 2 2 3 6" xfId="5099" xr:uid="{00000000-0005-0000-0000-0000C0130000}"/>
    <cellStyle name="Note 2 2 3 6 2" xfId="5100" xr:uid="{00000000-0005-0000-0000-0000C1130000}"/>
    <cellStyle name="Note 2 2 4" xfId="5101" xr:uid="{00000000-0005-0000-0000-0000C2130000}"/>
    <cellStyle name="Note 2 2 4 2" xfId="5102" xr:uid="{00000000-0005-0000-0000-0000C3130000}"/>
    <cellStyle name="Note 2 2 4 2 2" xfId="5103" xr:uid="{00000000-0005-0000-0000-0000C4130000}"/>
    <cellStyle name="Note 2 2 4 2 2 2" xfId="5104" xr:uid="{00000000-0005-0000-0000-0000C5130000}"/>
    <cellStyle name="Note 2 2 4 2 2 2 2" xfId="5105" xr:uid="{00000000-0005-0000-0000-0000C6130000}"/>
    <cellStyle name="Note 2 2 4 2 2 3" xfId="5106" xr:uid="{00000000-0005-0000-0000-0000C7130000}"/>
    <cellStyle name="Note 2 2 4 2 3" xfId="5107" xr:uid="{00000000-0005-0000-0000-0000C8130000}"/>
    <cellStyle name="Note 2 2 4 2 3 2" xfId="5108" xr:uid="{00000000-0005-0000-0000-0000C9130000}"/>
    <cellStyle name="Note 2 2 4 2 3 2 2" xfId="5109" xr:uid="{00000000-0005-0000-0000-0000CA130000}"/>
    <cellStyle name="Note 2 2 4 2 3 3" xfId="5110" xr:uid="{00000000-0005-0000-0000-0000CB130000}"/>
    <cellStyle name="Note 2 2 4 2 4" xfId="5111" xr:uid="{00000000-0005-0000-0000-0000CC130000}"/>
    <cellStyle name="Note 2 2 4 2 4 2" xfId="5112" xr:uid="{00000000-0005-0000-0000-0000CD130000}"/>
    <cellStyle name="Note 2 2 4 2 5" xfId="5113" xr:uid="{00000000-0005-0000-0000-0000CE130000}"/>
    <cellStyle name="Note 2 2 4 3" xfId="5114" xr:uid="{00000000-0005-0000-0000-0000CF130000}"/>
    <cellStyle name="Note 2 2 4 3 2" xfId="5115" xr:uid="{00000000-0005-0000-0000-0000D0130000}"/>
    <cellStyle name="Note 2 2 4 3 2 2" xfId="5116" xr:uid="{00000000-0005-0000-0000-0000D1130000}"/>
    <cellStyle name="Note 2 2 4 3 3" xfId="5117" xr:uid="{00000000-0005-0000-0000-0000D2130000}"/>
    <cellStyle name="Note 2 2 4 4" xfId="5118" xr:uid="{00000000-0005-0000-0000-0000D3130000}"/>
    <cellStyle name="Note 2 2 4 4 2" xfId="5119" xr:uid="{00000000-0005-0000-0000-0000D4130000}"/>
    <cellStyle name="Note 2 2 4 4 2 2" xfId="5120" xr:uid="{00000000-0005-0000-0000-0000D5130000}"/>
    <cellStyle name="Note 2 2 4 4 3" xfId="5121" xr:uid="{00000000-0005-0000-0000-0000D6130000}"/>
    <cellStyle name="Note 2 2 4 5" xfId="5122" xr:uid="{00000000-0005-0000-0000-0000D7130000}"/>
    <cellStyle name="Note 2 2 4 6" xfId="5123" xr:uid="{00000000-0005-0000-0000-0000D8130000}"/>
    <cellStyle name="Note 2 2 4 6 2" xfId="5124" xr:uid="{00000000-0005-0000-0000-0000D9130000}"/>
    <cellStyle name="Note 2 2 5" xfId="5125" xr:uid="{00000000-0005-0000-0000-0000DA130000}"/>
    <cellStyle name="Note 2 2 5 2" xfId="5126" xr:uid="{00000000-0005-0000-0000-0000DB130000}"/>
    <cellStyle name="Note 2 2 5 2 2" xfId="5127" xr:uid="{00000000-0005-0000-0000-0000DC130000}"/>
    <cellStyle name="Note 2 2 5 2 2 2" xfId="5128" xr:uid="{00000000-0005-0000-0000-0000DD130000}"/>
    <cellStyle name="Note 2 2 5 2 2 2 2" xfId="5129" xr:uid="{00000000-0005-0000-0000-0000DE130000}"/>
    <cellStyle name="Note 2 2 5 2 2 3" xfId="5130" xr:uid="{00000000-0005-0000-0000-0000DF130000}"/>
    <cellStyle name="Note 2 2 5 2 3" xfId="5131" xr:uid="{00000000-0005-0000-0000-0000E0130000}"/>
    <cellStyle name="Note 2 2 5 2 3 2" xfId="5132" xr:uid="{00000000-0005-0000-0000-0000E1130000}"/>
    <cellStyle name="Note 2 2 5 2 4" xfId="5133" xr:uid="{00000000-0005-0000-0000-0000E2130000}"/>
    <cellStyle name="Note 2 2 5 2 4 2" xfId="5134" xr:uid="{00000000-0005-0000-0000-0000E3130000}"/>
    <cellStyle name="Note 2 2 5 2 5" xfId="5135" xr:uid="{00000000-0005-0000-0000-0000E4130000}"/>
    <cellStyle name="Note 2 2 5 3" xfId="5136" xr:uid="{00000000-0005-0000-0000-0000E5130000}"/>
    <cellStyle name="Note 2 2 5 3 2" xfId="5137" xr:uid="{00000000-0005-0000-0000-0000E6130000}"/>
    <cellStyle name="Note 2 2 5 3 2 2" xfId="5138" xr:uid="{00000000-0005-0000-0000-0000E7130000}"/>
    <cellStyle name="Note 2 2 5 3 3" xfId="5139" xr:uid="{00000000-0005-0000-0000-0000E8130000}"/>
    <cellStyle name="Note 2 2 5 4" xfId="5140" xr:uid="{00000000-0005-0000-0000-0000E9130000}"/>
    <cellStyle name="Note 2 2 5 4 2" xfId="5141" xr:uid="{00000000-0005-0000-0000-0000EA130000}"/>
    <cellStyle name="Note 2 2 5 5" xfId="5142" xr:uid="{00000000-0005-0000-0000-0000EB130000}"/>
    <cellStyle name="Note 2 2 5 5 2" xfId="5143" xr:uid="{00000000-0005-0000-0000-0000EC130000}"/>
    <cellStyle name="Note 2 2 5 6" xfId="5144" xr:uid="{00000000-0005-0000-0000-0000ED130000}"/>
    <cellStyle name="Note 2 2 6" xfId="5145" xr:uid="{00000000-0005-0000-0000-0000EE130000}"/>
    <cellStyle name="Note 2 2 6 2" xfId="5146" xr:uid="{00000000-0005-0000-0000-0000EF130000}"/>
    <cellStyle name="Note 2 2 6 2 2" xfId="5147" xr:uid="{00000000-0005-0000-0000-0000F0130000}"/>
    <cellStyle name="Note 2 2 6 2 2 2" xfId="5148" xr:uid="{00000000-0005-0000-0000-0000F1130000}"/>
    <cellStyle name="Note 2 2 6 2 2 2 2" xfId="5149" xr:uid="{00000000-0005-0000-0000-0000F2130000}"/>
    <cellStyle name="Note 2 2 6 2 2 3" xfId="5150" xr:uid="{00000000-0005-0000-0000-0000F3130000}"/>
    <cellStyle name="Note 2 2 6 2 3" xfId="5151" xr:uid="{00000000-0005-0000-0000-0000F4130000}"/>
    <cellStyle name="Note 2 2 6 2 3 2" xfId="5152" xr:uid="{00000000-0005-0000-0000-0000F5130000}"/>
    <cellStyle name="Note 2 2 6 2 4" xfId="5153" xr:uid="{00000000-0005-0000-0000-0000F6130000}"/>
    <cellStyle name="Note 2 2 6 2 4 2" xfId="5154" xr:uid="{00000000-0005-0000-0000-0000F7130000}"/>
    <cellStyle name="Note 2 2 6 2 5" xfId="5155" xr:uid="{00000000-0005-0000-0000-0000F8130000}"/>
    <cellStyle name="Note 2 2 6 3" xfId="5156" xr:uid="{00000000-0005-0000-0000-0000F9130000}"/>
    <cellStyle name="Note 2 2 6 3 2" xfId="5157" xr:uid="{00000000-0005-0000-0000-0000FA130000}"/>
    <cellStyle name="Note 2 2 6 3 2 2" xfId="5158" xr:uid="{00000000-0005-0000-0000-0000FB130000}"/>
    <cellStyle name="Note 2 2 6 3 3" xfId="5159" xr:uid="{00000000-0005-0000-0000-0000FC130000}"/>
    <cellStyle name="Note 2 2 6 4" xfId="5160" xr:uid="{00000000-0005-0000-0000-0000FD130000}"/>
    <cellStyle name="Note 2 2 6 4 2" xfId="5161" xr:uid="{00000000-0005-0000-0000-0000FE130000}"/>
    <cellStyle name="Note 2 2 6 5" xfId="5162" xr:uid="{00000000-0005-0000-0000-0000FF130000}"/>
    <cellStyle name="Note 2 2 6 5 2" xfId="5163" xr:uid="{00000000-0005-0000-0000-000000140000}"/>
    <cellStyle name="Note 2 2 6 6" xfId="5164" xr:uid="{00000000-0005-0000-0000-000001140000}"/>
    <cellStyle name="Note 2 2 7" xfId="5165" xr:uid="{00000000-0005-0000-0000-000002140000}"/>
    <cellStyle name="Note 2 2 7 2" xfId="5166" xr:uid="{00000000-0005-0000-0000-000003140000}"/>
    <cellStyle name="Note 2 2 7 2 2" xfId="5167" xr:uid="{00000000-0005-0000-0000-000004140000}"/>
    <cellStyle name="Note 2 2 7 2 2 2" xfId="5168" xr:uid="{00000000-0005-0000-0000-000005140000}"/>
    <cellStyle name="Note 2 2 7 2 2 2 2" xfId="5169" xr:uid="{00000000-0005-0000-0000-000006140000}"/>
    <cellStyle name="Note 2 2 7 2 2 3" xfId="5170" xr:uid="{00000000-0005-0000-0000-000007140000}"/>
    <cellStyle name="Note 2 2 7 2 3" xfId="5171" xr:uid="{00000000-0005-0000-0000-000008140000}"/>
    <cellStyle name="Note 2 2 7 2 3 2" xfId="5172" xr:uid="{00000000-0005-0000-0000-000009140000}"/>
    <cellStyle name="Note 2 2 7 2 4" xfId="5173" xr:uid="{00000000-0005-0000-0000-00000A140000}"/>
    <cellStyle name="Note 2 2 7 2 4 2" xfId="5174" xr:uid="{00000000-0005-0000-0000-00000B140000}"/>
    <cellStyle name="Note 2 2 7 2 5" xfId="5175" xr:uid="{00000000-0005-0000-0000-00000C140000}"/>
    <cellStyle name="Note 2 2 7 3" xfId="5176" xr:uid="{00000000-0005-0000-0000-00000D140000}"/>
    <cellStyle name="Note 2 2 7 3 2" xfId="5177" xr:uid="{00000000-0005-0000-0000-00000E140000}"/>
    <cellStyle name="Note 2 2 7 3 2 2" xfId="5178" xr:uid="{00000000-0005-0000-0000-00000F140000}"/>
    <cellStyle name="Note 2 2 7 3 3" xfId="5179" xr:uid="{00000000-0005-0000-0000-000010140000}"/>
    <cellStyle name="Note 2 2 7 4" xfId="5180" xr:uid="{00000000-0005-0000-0000-000011140000}"/>
    <cellStyle name="Note 2 2 7 4 2" xfId="5181" xr:uid="{00000000-0005-0000-0000-000012140000}"/>
    <cellStyle name="Note 2 2 7 5" xfId="5182" xr:uid="{00000000-0005-0000-0000-000013140000}"/>
    <cellStyle name="Note 2 2 7 5 2" xfId="5183" xr:uid="{00000000-0005-0000-0000-000014140000}"/>
    <cellStyle name="Note 2 2 7 6" xfId="5184" xr:uid="{00000000-0005-0000-0000-000015140000}"/>
    <cellStyle name="Note 2 2 8" xfId="5185" xr:uid="{00000000-0005-0000-0000-000016140000}"/>
    <cellStyle name="Note 2 2 8 2" xfId="5186" xr:uid="{00000000-0005-0000-0000-000017140000}"/>
    <cellStyle name="Note 2 2 8 2 2" xfId="5187" xr:uid="{00000000-0005-0000-0000-000018140000}"/>
    <cellStyle name="Note 2 2 8 2 2 2" xfId="5188" xr:uid="{00000000-0005-0000-0000-000019140000}"/>
    <cellStyle name="Note 2 2 8 2 2 2 2" xfId="5189" xr:uid="{00000000-0005-0000-0000-00001A140000}"/>
    <cellStyle name="Note 2 2 8 2 2 3" xfId="5190" xr:uid="{00000000-0005-0000-0000-00001B140000}"/>
    <cellStyle name="Note 2 2 8 2 3" xfId="5191" xr:uid="{00000000-0005-0000-0000-00001C140000}"/>
    <cellStyle name="Note 2 2 8 2 3 2" xfId="5192" xr:uid="{00000000-0005-0000-0000-00001D140000}"/>
    <cellStyle name="Note 2 2 8 2 4" xfId="5193" xr:uid="{00000000-0005-0000-0000-00001E140000}"/>
    <cellStyle name="Note 2 2 8 2 4 2" xfId="5194" xr:uid="{00000000-0005-0000-0000-00001F140000}"/>
    <cellStyle name="Note 2 2 8 2 5" xfId="5195" xr:uid="{00000000-0005-0000-0000-000020140000}"/>
    <cellStyle name="Note 2 2 8 3" xfId="5196" xr:uid="{00000000-0005-0000-0000-000021140000}"/>
    <cellStyle name="Note 2 2 8 3 2" xfId="5197" xr:uid="{00000000-0005-0000-0000-000022140000}"/>
    <cellStyle name="Note 2 2 8 3 2 2" xfId="5198" xr:uid="{00000000-0005-0000-0000-000023140000}"/>
    <cellStyle name="Note 2 2 8 3 3" xfId="5199" xr:uid="{00000000-0005-0000-0000-000024140000}"/>
    <cellStyle name="Note 2 2 8 4" xfId="5200" xr:uid="{00000000-0005-0000-0000-000025140000}"/>
    <cellStyle name="Note 2 2 8 4 2" xfId="5201" xr:uid="{00000000-0005-0000-0000-000026140000}"/>
    <cellStyle name="Note 2 2 8 5" xfId="5202" xr:uid="{00000000-0005-0000-0000-000027140000}"/>
    <cellStyle name="Note 2 2 8 5 2" xfId="5203" xr:uid="{00000000-0005-0000-0000-000028140000}"/>
    <cellStyle name="Note 2 2 8 6" xfId="5204" xr:uid="{00000000-0005-0000-0000-000029140000}"/>
    <cellStyle name="Note 2 2 9" xfId="5205" xr:uid="{00000000-0005-0000-0000-00002A140000}"/>
    <cellStyle name="Note 2 2 9 2" xfId="5206" xr:uid="{00000000-0005-0000-0000-00002B140000}"/>
    <cellStyle name="Note 2 2 9 2 2" xfId="5207" xr:uid="{00000000-0005-0000-0000-00002C140000}"/>
    <cellStyle name="Note 2 2 9 2 2 2" xfId="5208" xr:uid="{00000000-0005-0000-0000-00002D140000}"/>
    <cellStyle name="Note 2 2 9 2 2 2 2" xfId="5209" xr:uid="{00000000-0005-0000-0000-00002E140000}"/>
    <cellStyle name="Note 2 2 9 2 2 3" xfId="5210" xr:uid="{00000000-0005-0000-0000-00002F140000}"/>
    <cellStyle name="Note 2 2 9 2 3" xfId="5211" xr:uid="{00000000-0005-0000-0000-000030140000}"/>
    <cellStyle name="Note 2 2 9 2 3 2" xfId="5212" xr:uid="{00000000-0005-0000-0000-000031140000}"/>
    <cellStyle name="Note 2 2 9 2 4" xfId="5213" xr:uid="{00000000-0005-0000-0000-000032140000}"/>
    <cellStyle name="Note 2 2 9 2 4 2" xfId="5214" xr:uid="{00000000-0005-0000-0000-000033140000}"/>
    <cellStyle name="Note 2 2 9 2 5" xfId="5215" xr:uid="{00000000-0005-0000-0000-000034140000}"/>
    <cellStyle name="Note 2 2 9 3" xfId="5216" xr:uid="{00000000-0005-0000-0000-000035140000}"/>
    <cellStyle name="Note 2 2 9 3 2" xfId="5217" xr:uid="{00000000-0005-0000-0000-000036140000}"/>
    <cellStyle name="Note 2 2 9 3 2 2" xfId="5218" xr:uid="{00000000-0005-0000-0000-000037140000}"/>
    <cellStyle name="Note 2 2 9 3 3" xfId="5219" xr:uid="{00000000-0005-0000-0000-000038140000}"/>
    <cellStyle name="Note 2 2 9 4" xfId="5220" xr:uid="{00000000-0005-0000-0000-000039140000}"/>
    <cellStyle name="Note 2 2 9 4 2" xfId="5221" xr:uid="{00000000-0005-0000-0000-00003A140000}"/>
    <cellStyle name="Note 2 2 9 5" xfId="5222" xr:uid="{00000000-0005-0000-0000-00003B140000}"/>
    <cellStyle name="Note 2 2 9 5 2" xfId="5223" xr:uid="{00000000-0005-0000-0000-00003C140000}"/>
    <cellStyle name="Note 2 2 9 6" xfId="5224" xr:uid="{00000000-0005-0000-0000-00003D140000}"/>
    <cellStyle name="Note 2 20" xfId="5225" xr:uid="{00000000-0005-0000-0000-00003E140000}"/>
    <cellStyle name="Note 2 3" xfId="5226" xr:uid="{00000000-0005-0000-0000-00003F140000}"/>
    <cellStyle name="Note 2 3 2" xfId="5227" xr:uid="{00000000-0005-0000-0000-000040140000}"/>
    <cellStyle name="Note 2 3 2 2" xfId="5228" xr:uid="{00000000-0005-0000-0000-000041140000}"/>
    <cellStyle name="Note 2 3 2 2 2" xfId="5229" xr:uid="{00000000-0005-0000-0000-000042140000}"/>
    <cellStyle name="Note 2 3 2 2 2 2" xfId="5230" xr:uid="{00000000-0005-0000-0000-000043140000}"/>
    <cellStyle name="Note 2 3 2 2 3" xfId="5231" xr:uid="{00000000-0005-0000-0000-000044140000}"/>
    <cellStyle name="Note 2 3 2 3" xfId="5232" xr:uid="{00000000-0005-0000-0000-000045140000}"/>
    <cellStyle name="Note 2 3 2 3 2" xfId="5233" xr:uid="{00000000-0005-0000-0000-000046140000}"/>
    <cellStyle name="Note 2 3 2 3 2 2" xfId="5234" xr:uid="{00000000-0005-0000-0000-000047140000}"/>
    <cellStyle name="Note 2 3 2 3 3" xfId="5235" xr:uid="{00000000-0005-0000-0000-000048140000}"/>
    <cellStyle name="Note 2 3 2 4" xfId="5236" xr:uid="{00000000-0005-0000-0000-000049140000}"/>
    <cellStyle name="Note 2 3 2 4 2" xfId="5237" xr:uid="{00000000-0005-0000-0000-00004A140000}"/>
    <cellStyle name="Note 2 3 2 5" xfId="5238" xr:uid="{00000000-0005-0000-0000-00004B140000}"/>
    <cellStyle name="Note 2 3 3" xfId="5239" xr:uid="{00000000-0005-0000-0000-00004C140000}"/>
    <cellStyle name="Note 2 3 3 2" xfId="5240" xr:uid="{00000000-0005-0000-0000-00004D140000}"/>
    <cellStyle name="Note 2 3 3 2 2" xfId="5241" xr:uid="{00000000-0005-0000-0000-00004E140000}"/>
    <cellStyle name="Note 2 3 3 3" xfId="5242" xr:uid="{00000000-0005-0000-0000-00004F140000}"/>
    <cellStyle name="Note 2 3 4" xfId="5243" xr:uid="{00000000-0005-0000-0000-000050140000}"/>
    <cellStyle name="Note 2 3 4 2" xfId="5244" xr:uid="{00000000-0005-0000-0000-000051140000}"/>
    <cellStyle name="Note 2 3 4 2 2" xfId="5245" xr:uid="{00000000-0005-0000-0000-000052140000}"/>
    <cellStyle name="Note 2 3 4 3" xfId="5246" xr:uid="{00000000-0005-0000-0000-000053140000}"/>
    <cellStyle name="Note 2 3 5" xfId="5247" xr:uid="{00000000-0005-0000-0000-000054140000}"/>
    <cellStyle name="Note 2 3 6" xfId="5248" xr:uid="{00000000-0005-0000-0000-000055140000}"/>
    <cellStyle name="Note 2 3 6 2" xfId="5249" xr:uid="{00000000-0005-0000-0000-000056140000}"/>
    <cellStyle name="Note 2 4" xfId="5250" xr:uid="{00000000-0005-0000-0000-000057140000}"/>
    <cellStyle name="Note 2 4 2" xfId="5251" xr:uid="{00000000-0005-0000-0000-000058140000}"/>
    <cellStyle name="Note 2 4 2 2" xfId="5252" xr:uid="{00000000-0005-0000-0000-000059140000}"/>
    <cellStyle name="Note 2 4 2 2 2" xfId="5253" xr:uid="{00000000-0005-0000-0000-00005A140000}"/>
    <cellStyle name="Note 2 4 2 2 2 2" xfId="5254" xr:uid="{00000000-0005-0000-0000-00005B140000}"/>
    <cellStyle name="Note 2 4 2 2 3" xfId="5255" xr:uid="{00000000-0005-0000-0000-00005C140000}"/>
    <cellStyle name="Note 2 4 2 3" xfId="5256" xr:uid="{00000000-0005-0000-0000-00005D140000}"/>
    <cellStyle name="Note 2 4 2 3 2" xfId="5257" xr:uid="{00000000-0005-0000-0000-00005E140000}"/>
    <cellStyle name="Note 2 4 2 3 2 2" xfId="5258" xr:uid="{00000000-0005-0000-0000-00005F140000}"/>
    <cellStyle name="Note 2 4 2 3 3" xfId="5259" xr:uid="{00000000-0005-0000-0000-000060140000}"/>
    <cellStyle name="Note 2 4 2 4" xfId="5260" xr:uid="{00000000-0005-0000-0000-000061140000}"/>
    <cellStyle name="Note 2 4 2 4 2" xfId="5261" xr:uid="{00000000-0005-0000-0000-000062140000}"/>
    <cellStyle name="Note 2 4 2 5" xfId="5262" xr:uid="{00000000-0005-0000-0000-000063140000}"/>
    <cellStyle name="Note 2 4 3" xfId="5263" xr:uid="{00000000-0005-0000-0000-000064140000}"/>
    <cellStyle name="Note 2 4 3 2" xfId="5264" xr:uid="{00000000-0005-0000-0000-000065140000}"/>
    <cellStyle name="Note 2 4 3 2 2" xfId="5265" xr:uid="{00000000-0005-0000-0000-000066140000}"/>
    <cellStyle name="Note 2 4 3 3" xfId="5266" xr:uid="{00000000-0005-0000-0000-000067140000}"/>
    <cellStyle name="Note 2 4 4" xfId="5267" xr:uid="{00000000-0005-0000-0000-000068140000}"/>
    <cellStyle name="Note 2 4 4 2" xfId="5268" xr:uid="{00000000-0005-0000-0000-000069140000}"/>
    <cellStyle name="Note 2 4 4 2 2" xfId="5269" xr:uid="{00000000-0005-0000-0000-00006A140000}"/>
    <cellStyle name="Note 2 4 4 3" xfId="5270" xr:uid="{00000000-0005-0000-0000-00006B140000}"/>
    <cellStyle name="Note 2 4 5" xfId="5271" xr:uid="{00000000-0005-0000-0000-00006C140000}"/>
    <cellStyle name="Note 2 4 6" xfId="5272" xr:uid="{00000000-0005-0000-0000-00006D140000}"/>
    <cellStyle name="Note 2 4 6 2" xfId="5273" xr:uid="{00000000-0005-0000-0000-00006E140000}"/>
    <cellStyle name="Note 2 5" xfId="5274" xr:uid="{00000000-0005-0000-0000-00006F140000}"/>
    <cellStyle name="Note 2 5 2" xfId="5275" xr:uid="{00000000-0005-0000-0000-000070140000}"/>
    <cellStyle name="Note 2 5 2 2" xfId="5276" xr:uid="{00000000-0005-0000-0000-000071140000}"/>
    <cellStyle name="Note 2 5 2 2 2" xfId="5277" xr:uid="{00000000-0005-0000-0000-000072140000}"/>
    <cellStyle name="Note 2 5 2 2 2 2" xfId="5278" xr:uid="{00000000-0005-0000-0000-000073140000}"/>
    <cellStyle name="Note 2 5 2 2 3" xfId="5279" xr:uid="{00000000-0005-0000-0000-000074140000}"/>
    <cellStyle name="Note 2 5 2 3" xfId="5280" xr:uid="{00000000-0005-0000-0000-000075140000}"/>
    <cellStyle name="Note 2 5 2 3 2" xfId="5281" xr:uid="{00000000-0005-0000-0000-000076140000}"/>
    <cellStyle name="Note 2 5 2 3 2 2" xfId="5282" xr:uid="{00000000-0005-0000-0000-000077140000}"/>
    <cellStyle name="Note 2 5 2 3 3" xfId="5283" xr:uid="{00000000-0005-0000-0000-000078140000}"/>
    <cellStyle name="Note 2 5 2 4" xfId="5284" xr:uid="{00000000-0005-0000-0000-000079140000}"/>
    <cellStyle name="Note 2 5 2 4 2" xfId="5285" xr:uid="{00000000-0005-0000-0000-00007A140000}"/>
    <cellStyle name="Note 2 5 2 5" xfId="5286" xr:uid="{00000000-0005-0000-0000-00007B140000}"/>
    <cellStyle name="Note 2 5 3" xfId="5287" xr:uid="{00000000-0005-0000-0000-00007C140000}"/>
    <cellStyle name="Note 2 5 3 2" xfId="5288" xr:uid="{00000000-0005-0000-0000-00007D140000}"/>
    <cellStyle name="Note 2 5 3 2 2" xfId="5289" xr:uid="{00000000-0005-0000-0000-00007E140000}"/>
    <cellStyle name="Note 2 5 3 3" xfId="5290" xr:uid="{00000000-0005-0000-0000-00007F140000}"/>
    <cellStyle name="Note 2 5 4" xfId="5291" xr:uid="{00000000-0005-0000-0000-000080140000}"/>
    <cellStyle name="Note 2 5 4 2" xfId="5292" xr:uid="{00000000-0005-0000-0000-000081140000}"/>
    <cellStyle name="Note 2 5 4 2 2" xfId="5293" xr:uid="{00000000-0005-0000-0000-000082140000}"/>
    <cellStyle name="Note 2 5 4 3" xfId="5294" xr:uid="{00000000-0005-0000-0000-000083140000}"/>
    <cellStyle name="Note 2 5 5" xfId="5295" xr:uid="{00000000-0005-0000-0000-000084140000}"/>
    <cellStyle name="Note 2 5 6" xfId="5296" xr:uid="{00000000-0005-0000-0000-000085140000}"/>
    <cellStyle name="Note 2 5 6 2" xfId="5297" xr:uid="{00000000-0005-0000-0000-000086140000}"/>
    <cellStyle name="Note 2 6" xfId="5298" xr:uid="{00000000-0005-0000-0000-000087140000}"/>
    <cellStyle name="Note 2 6 2" xfId="5299" xr:uid="{00000000-0005-0000-0000-000088140000}"/>
    <cellStyle name="Note 2 7" xfId="5300" xr:uid="{00000000-0005-0000-0000-000089140000}"/>
    <cellStyle name="Note 2 7 2" xfId="5301" xr:uid="{00000000-0005-0000-0000-00008A140000}"/>
    <cellStyle name="Note 2 8" xfId="5302" xr:uid="{00000000-0005-0000-0000-00008B140000}"/>
    <cellStyle name="Note 2 8 2" xfId="5303" xr:uid="{00000000-0005-0000-0000-00008C140000}"/>
    <cellStyle name="Note 2 9" xfId="5304" xr:uid="{00000000-0005-0000-0000-00008D140000}"/>
    <cellStyle name="Note 2 9 2" xfId="5305" xr:uid="{00000000-0005-0000-0000-00008E140000}"/>
    <cellStyle name="Note 20 2" xfId="5306" xr:uid="{00000000-0005-0000-0000-00008F140000}"/>
    <cellStyle name="Note 20 2 2" xfId="5307" xr:uid="{00000000-0005-0000-0000-000090140000}"/>
    <cellStyle name="Note 20 2 2 2" xfId="5308" xr:uid="{00000000-0005-0000-0000-000091140000}"/>
    <cellStyle name="Note 20 2 2 2 2" xfId="5309" xr:uid="{00000000-0005-0000-0000-000092140000}"/>
    <cellStyle name="Note 20 2 2 2 2 2" xfId="5310" xr:uid="{00000000-0005-0000-0000-000093140000}"/>
    <cellStyle name="Note 20 2 2 2 3" xfId="5311" xr:uid="{00000000-0005-0000-0000-000094140000}"/>
    <cellStyle name="Note 20 2 2 3" xfId="5312" xr:uid="{00000000-0005-0000-0000-000095140000}"/>
    <cellStyle name="Note 20 2 2 3 2" xfId="5313" xr:uid="{00000000-0005-0000-0000-000096140000}"/>
    <cellStyle name="Note 20 2 2 4" xfId="5314" xr:uid="{00000000-0005-0000-0000-000097140000}"/>
    <cellStyle name="Note 20 2 2 4 2" xfId="5315" xr:uid="{00000000-0005-0000-0000-000098140000}"/>
    <cellStyle name="Note 20 2 2 5" xfId="5316" xr:uid="{00000000-0005-0000-0000-000099140000}"/>
    <cellStyle name="Note 20 2 3" xfId="5317" xr:uid="{00000000-0005-0000-0000-00009A140000}"/>
    <cellStyle name="Note 20 2 3 2" xfId="5318" xr:uid="{00000000-0005-0000-0000-00009B140000}"/>
    <cellStyle name="Note 20 2 3 2 2" xfId="5319" xr:uid="{00000000-0005-0000-0000-00009C140000}"/>
    <cellStyle name="Note 20 2 3 3" xfId="5320" xr:uid="{00000000-0005-0000-0000-00009D140000}"/>
    <cellStyle name="Note 20 2 4" xfId="5321" xr:uid="{00000000-0005-0000-0000-00009E140000}"/>
    <cellStyle name="Note 20 2 4 2" xfId="5322" xr:uid="{00000000-0005-0000-0000-00009F140000}"/>
    <cellStyle name="Note 20 2 5" xfId="5323" xr:uid="{00000000-0005-0000-0000-0000A0140000}"/>
    <cellStyle name="Note 20 2 5 2" xfId="5324" xr:uid="{00000000-0005-0000-0000-0000A1140000}"/>
    <cellStyle name="Note 20 2 6" xfId="5325" xr:uid="{00000000-0005-0000-0000-0000A2140000}"/>
    <cellStyle name="Note 21 2" xfId="5326" xr:uid="{00000000-0005-0000-0000-0000A3140000}"/>
    <cellStyle name="Note 21 2 2" xfId="5327" xr:uid="{00000000-0005-0000-0000-0000A4140000}"/>
    <cellStyle name="Note 21 2 2 2" xfId="5328" xr:uid="{00000000-0005-0000-0000-0000A5140000}"/>
    <cellStyle name="Note 21 2 2 2 2" xfId="5329" xr:uid="{00000000-0005-0000-0000-0000A6140000}"/>
    <cellStyle name="Note 21 2 2 2 2 2" xfId="5330" xr:uid="{00000000-0005-0000-0000-0000A7140000}"/>
    <cellStyle name="Note 21 2 2 2 3" xfId="5331" xr:uid="{00000000-0005-0000-0000-0000A8140000}"/>
    <cellStyle name="Note 21 2 2 3" xfId="5332" xr:uid="{00000000-0005-0000-0000-0000A9140000}"/>
    <cellStyle name="Note 21 2 2 3 2" xfId="5333" xr:uid="{00000000-0005-0000-0000-0000AA140000}"/>
    <cellStyle name="Note 21 2 2 4" xfId="5334" xr:uid="{00000000-0005-0000-0000-0000AB140000}"/>
    <cellStyle name="Note 21 2 2 4 2" xfId="5335" xr:uid="{00000000-0005-0000-0000-0000AC140000}"/>
    <cellStyle name="Note 21 2 2 5" xfId="5336" xr:uid="{00000000-0005-0000-0000-0000AD140000}"/>
    <cellStyle name="Note 21 2 3" xfId="5337" xr:uid="{00000000-0005-0000-0000-0000AE140000}"/>
    <cellStyle name="Note 21 2 3 2" xfId="5338" xr:uid="{00000000-0005-0000-0000-0000AF140000}"/>
    <cellStyle name="Note 21 2 3 2 2" xfId="5339" xr:uid="{00000000-0005-0000-0000-0000B0140000}"/>
    <cellStyle name="Note 21 2 3 3" xfId="5340" xr:uid="{00000000-0005-0000-0000-0000B1140000}"/>
    <cellStyle name="Note 21 2 4" xfId="5341" xr:uid="{00000000-0005-0000-0000-0000B2140000}"/>
    <cellStyle name="Note 21 2 4 2" xfId="5342" xr:uid="{00000000-0005-0000-0000-0000B3140000}"/>
    <cellStyle name="Note 21 2 5" xfId="5343" xr:uid="{00000000-0005-0000-0000-0000B4140000}"/>
    <cellStyle name="Note 21 2 5 2" xfId="5344" xr:uid="{00000000-0005-0000-0000-0000B5140000}"/>
    <cellStyle name="Note 21 2 6" xfId="5345" xr:uid="{00000000-0005-0000-0000-0000B6140000}"/>
    <cellStyle name="Note 22" xfId="5346" xr:uid="{00000000-0005-0000-0000-0000B7140000}"/>
    <cellStyle name="Note 22 2" xfId="5347" xr:uid="{00000000-0005-0000-0000-0000B8140000}"/>
    <cellStyle name="Note 23" xfId="5348" xr:uid="{00000000-0005-0000-0000-0000B9140000}"/>
    <cellStyle name="Note 23 2" xfId="5349" xr:uid="{00000000-0005-0000-0000-0000BA140000}"/>
    <cellStyle name="Note 24" xfId="5350" xr:uid="{00000000-0005-0000-0000-0000BB140000}"/>
    <cellStyle name="Note 24 2" xfId="5351" xr:uid="{00000000-0005-0000-0000-0000BC140000}"/>
    <cellStyle name="Note 25" xfId="5352" xr:uid="{00000000-0005-0000-0000-0000BD140000}"/>
    <cellStyle name="Note 25 2" xfId="5353" xr:uid="{00000000-0005-0000-0000-0000BE140000}"/>
    <cellStyle name="Note 26" xfId="5354" xr:uid="{00000000-0005-0000-0000-0000BF140000}"/>
    <cellStyle name="Note 26 2" xfId="5355" xr:uid="{00000000-0005-0000-0000-0000C0140000}"/>
    <cellStyle name="Note 3 10" xfId="5356" xr:uid="{00000000-0005-0000-0000-0000C1140000}"/>
    <cellStyle name="Note 3 10 2" xfId="5357" xr:uid="{00000000-0005-0000-0000-0000C2140000}"/>
    <cellStyle name="Note 3 10 2 2" xfId="5358" xr:uid="{00000000-0005-0000-0000-0000C3140000}"/>
    <cellStyle name="Note 3 10 2 2 2" xfId="5359" xr:uid="{00000000-0005-0000-0000-0000C4140000}"/>
    <cellStyle name="Note 3 10 2 2 2 2" xfId="5360" xr:uid="{00000000-0005-0000-0000-0000C5140000}"/>
    <cellStyle name="Note 3 10 2 2 3" xfId="5361" xr:uid="{00000000-0005-0000-0000-0000C6140000}"/>
    <cellStyle name="Note 3 10 2 3" xfId="5362" xr:uid="{00000000-0005-0000-0000-0000C7140000}"/>
    <cellStyle name="Note 3 10 2 3 2" xfId="5363" xr:uid="{00000000-0005-0000-0000-0000C8140000}"/>
    <cellStyle name="Note 3 10 2 4" xfId="5364" xr:uid="{00000000-0005-0000-0000-0000C9140000}"/>
    <cellStyle name="Note 3 10 2 4 2" xfId="5365" xr:uid="{00000000-0005-0000-0000-0000CA140000}"/>
    <cellStyle name="Note 3 10 2 5" xfId="5366" xr:uid="{00000000-0005-0000-0000-0000CB140000}"/>
    <cellStyle name="Note 3 10 3" xfId="5367" xr:uid="{00000000-0005-0000-0000-0000CC140000}"/>
    <cellStyle name="Note 3 10 3 2" xfId="5368" xr:uid="{00000000-0005-0000-0000-0000CD140000}"/>
    <cellStyle name="Note 3 10 3 2 2" xfId="5369" xr:uid="{00000000-0005-0000-0000-0000CE140000}"/>
    <cellStyle name="Note 3 10 3 3" xfId="5370" xr:uid="{00000000-0005-0000-0000-0000CF140000}"/>
    <cellStyle name="Note 3 10 4" xfId="5371" xr:uid="{00000000-0005-0000-0000-0000D0140000}"/>
    <cellStyle name="Note 3 10 4 2" xfId="5372" xr:uid="{00000000-0005-0000-0000-0000D1140000}"/>
    <cellStyle name="Note 3 10 5" xfId="5373" xr:uid="{00000000-0005-0000-0000-0000D2140000}"/>
    <cellStyle name="Note 3 10 5 2" xfId="5374" xr:uid="{00000000-0005-0000-0000-0000D3140000}"/>
    <cellStyle name="Note 3 10 6" xfId="5375" xr:uid="{00000000-0005-0000-0000-0000D4140000}"/>
    <cellStyle name="Note 3 11" xfId="5376" xr:uid="{00000000-0005-0000-0000-0000D5140000}"/>
    <cellStyle name="Note 3 11 2" xfId="5377" xr:uid="{00000000-0005-0000-0000-0000D6140000}"/>
    <cellStyle name="Note 3 11 2 2" xfId="5378" xr:uid="{00000000-0005-0000-0000-0000D7140000}"/>
    <cellStyle name="Note 3 11 2 2 2" xfId="5379" xr:uid="{00000000-0005-0000-0000-0000D8140000}"/>
    <cellStyle name="Note 3 11 2 2 2 2" xfId="5380" xr:uid="{00000000-0005-0000-0000-0000D9140000}"/>
    <cellStyle name="Note 3 11 2 2 3" xfId="5381" xr:uid="{00000000-0005-0000-0000-0000DA140000}"/>
    <cellStyle name="Note 3 11 2 3" xfId="5382" xr:uid="{00000000-0005-0000-0000-0000DB140000}"/>
    <cellStyle name="Note 3 11 2 3 2" xfId="5383" xr:uid="{00000000-0005-0000-0000-0000DC140000}"/>
    <cellStyle name="Note 3 11 2 4" xfId="5384" xr:uid="{00000000-0005-0000-0000-0000DD140000}"/>
    <cellStyle name="Note 3 11 2 4 2" xfId="5385" xr:uid="{00000000-0005-0000-0000-0000DE140000}"/>
    <cellStyle name="Note 3 11 2 5" xfId="5386" xr:uid="{00000000-0005-0000-0000-0000DF140000}"/>
    <cellStyle name="Note 3 11 3" xfId="5387" xr:uid="{00000000-0005-0000-0000-0000E0140000}"/>
    <cellStyle name="Note 3 11 3 2" xfId="5388" xr:uid="{00000000-0005-0000-0000-0000E1140000}"/>
    <cellStyle name="Note 3 11 3 2 2" xfId="5389" xr:uid="{00000000-0005-0000-0000-0000E2140000}"/>
    <cellStyle name="Note 3 11 3 3" xfId="5390" xr:uid="{00000000-0005-0000-0000-0000E3140000}"/>
    <cellStyle name="Note 3 11 4" xfId="5391" xr:uid="{00000000-0005-0000-0000-0000E4140000}"/>
    <cellStyle name="Note 3 11 4 2" xfId="5392" xr:uid="{00000000-0005-0000-0000-0000E5140000}"/>
    <cellStyle name="Note 3 11 5" xfId="5393" xr:uid="{00000000-0005-0000-0000-0000E6140000}"/>
    <cellStyle name="Note 3 11 5 2" xfId="5394" xr:uid="{00000000-0005-0000-0000-0000E7140000}"/>
    <cellStyle name="Note 3 11 6" xfId="5395" xr:uid="{00000000-0005-0000-0000-0000E8140000}"/>
    <cellStyle name="Note 3 12" xfId="5396" xr:uid="{00000000-0005-0000-0000-0000E9140000}"/>
    <cellStyle name="Note 3 12 2" xfId="5397" xr:uid="{00000000-0005-0000-0000-0000EA140000}"/>
    <cellStyle name="Note 3 12 2 2" xfId="5398" xr:uid="{00000000-0005-0000-0000-0000EB140000}"/>
    <cellStyle name="Note 3 12 2 2 2" xfId="5399" xr:uid="{00000000-0005-0000-0000-0000EC140000}"/>
    <cellStyle name="Note 3 12 2 2 2 2" xfId="5400" xr:uid="{00000000-0005-0000-0000-0000ED140000}"/>
    <cellStyle name="Note 3 12 2 2 3" xfId="5401" xr:uid="{00000000-0005-0000-0000-0000EE140000}"/>
    <cellStyle name="Note 3 12 2 3" xfId="5402" xr:uid="{00000000-0005-0000-0000-0000EF140000}"/>
    <cellStyle name="Note 3 12 2 3 2" xfId="5403" xr:uid="{00000000-0005-0000-0000-0000F0140000}"/>
    <cellStyle name="Note 3 12 2 4" xfId="5404" xr:uid="{00000000-0005-0000-0000-0000F1140000}"/>
    <cellStyle name="Note 3 12 2 4 2" xfId="5405" xr:uid="{00000000-0005-0000-0000-0000F2140000}"/>
    <cellStyle name="Note 3 12 2 5" xfId="5406" xr:uid="{00000000-0005-0000-0000-0000F3140000}"/>
    <cellStyle name="Note 3 12 3" xfId="5407" xr:uid="{00000000-0005-0000-0000-0000F4140000}"/>
    <cellStyle name="Note 3 12 3 2" xfId="5408" xr:uid="{00000000-0005-0000-0000-0000F5140000}"/>
    <cellStyle name="Note 3 12 3 2 2" xfId="5409" xr:uid="{00000000-0005-0000-0000-0000F6140000}"/>
    <cellStyle name="Note 3 12 3 3" xfId="5410" xr:uid="{00000000-0005-0000-0000-0000F7140000}"/>
    <cellStyle name="Note 3 12 4" xfId="5411" xr:uid="{00000000-0005-0000-0000-0000F8140000}"/>
    <cellStyle name="Note 3 12 4 2" xfId="5412" xr:uid="{00000000-0005-0000-0000-0000F9140000}"/>
    <cellStyle name="Note 3 12 5" xfId="5413" xr:uid="{00000000-0005-0000-0000-0000FA140000}"/>
    <cellStyle name="Note 3 12 5 2" xfId="5414" xr:uid="{00000000-0005-0000-0000-0000FB140000}"/>
    <cellStyle name="Note 3 12 6" xfId="5415" xr:uid="{00000000-0005-0000-0000-0000FC140000}"/>
    <cellStyle name="Note 3 13" xfId="5416" xr:uid="{00000000-0005-0000-0000-0000FD140000}"/>
    <cellStyle name="Note 3 13 2" xfId="5417" xr:uid="{00000000-0005-0000-0000-0000FE140000}"/>
    <cellStyle name="Note 3 13 2 2" xfId="5418" xr:uid="{00000000-0005-0000-0000-0000FF140000}"/>
    <cellStyle name="Note 3 13 2 2 2" xfId="5419" xr:uid="{00000000-0005-0000-0000-000000150000}"/>
    <cellStyle name="Note 3 13 2 2 2 2" xfId="5420" xr:uid="{00000000-0005-0000-0000-000001150000}"/>
    <cellStyle name="Note 3 13 2 2 3" xfId="5421" xr:uid="{00000000-0005-0000-0000-000002150000}"/>
    <cellStyle name="Note 3 13 2 3" xfId="5422" xr:uid="{00000000-0005-0000-0000-000003150000}"/>
    <cellStyle name="Note 3 13 2 3 2" xfId="5423" xr:uid="{00000000-0005-0000-0000-000004150000}"/>
    <cellStyle name="Note 3 13 2 4" xfId="5424" xr:uid="{00000000-0005-0000-0000-000005150000}"/>
    <cellStyle name="Note 3 13 2 4 2" xfId="5425" xr:uid="{00000000-0005-0000-0000-000006150000}"/>
    <cellStyle name="Note 3 13 2 5" xfId="5426" xr:uid="{00000000-0005-0000-0000-000007150000}"/>
    <cellStyle name="Note 3 13 3" xfId="5427" xr:uid="{00000000-0005-0000-0000-000008150000}"/>
    <cellStyle name="Note 3 13 3 2" xfId="5428" xr:uid="{00000000-0005-0000-0000-000009150000}"/>
    <cellStyle name="Note 3 13 3 2 2" xfId="5429" xr:uid="{00000000-0005-0000-0000-00000A150000}"/>
    <cellStyle name="Note 3 13 3 3" xfId="5430" xr:uid="{00000000-0005-0000-0000-00000B150000}"/>
    <cellStyle name="Note 3 13 4" xfId="5431" xr:uid="{00000000-0005-0000-0000-00000C150000}"/>
    <cellStyle name="Note 3 13 4 2" xfId="5432" xr:uid="{00000000-0005-0000-0000-00000D150000}"/>
    <cellStyle name="Note 3 13 5" xfId="5433" xr:uid="{00000000-0005-0000-0000-00000E150000}"/>
    <cellStyle name="Note 3 13 5 2" xfId="5434" xr:uid="{00000000-0005-0000-0000-00000F150000}"/>
    <cellStyle name="Note 3 13 6" xfId="5435" xr:uid="{00000000-0005-0000-0000-000010150000}"/>
    <cellStyle name="Note 3 14" xfId="5436" xr:uid="{00000000-0005-0000-0000-000011150000}"/>
    <cellStyle name="Note 3 14 2" xfId="5437" xr:uid="{00000000-0005-0000-0000-000012150000}"/>
    <cellStyle name="Note 3 14 2 2" xfId="5438" xr:uid="{00000000-0005-0000-0000-000013150000}"/>
    <cellStyle name="Note 3 14 2 2 2" xfId="5439" xr:uid="{00000000-0005-0000-0000-000014150000}"/>
    <cellStyle name="Note 3 14 2 2 2 2" xfId="5440" xr:uid="{00000000-0005-0000-0000-000015150000}"/>
    <cellStyle name="Note 3 14 2 2 3" xfId="5441" xr:uid="{00000000-0005-0000-0000-000016150000}"/>
    <cellStyle name="Note 3 14 2 3" xfId="5442" xr:uid="{00000000-0005-0000-0000-000017150000}"/>
    <cellStyle name="Note 3 14 2 3 2" xfId="5443" xr:uid="{00000000-0005-0000-0000-000018150000}"/>
    <cellStyle name="Note 3 14 2 4" xfId="5444" xr:uid="{00000000-0005-0000-0000-000019150000}"/>
    <cellStyle name="Note 3 14 2 4 2" xfId="5445" xr:uid="{00000000-0005-0000-0000-00001A150000}"/>
    <cellStyle name="Note 3 14 2 5" xfId="5446" xr:uid="{00000000-0005-0000-0000-00001B150000}"/>
    <cellStyle name="Note 3 14 3" xfId="5447" xr:uid="{00000000-0005-0000-0000-00001C150000}"/>
    <cellStyle name="Note 3 14 3 2" xfId="5448" xr:uid="{00000000-0005-0000-0000-00001D150000}"/>
    <cellStyle name="Note 3 14 3 2 2" xfId="5449" xr:uid="{00000000-0005-0000-0000-00001E150000}"/>
    <cellStyle name="Note 3 14 3 3" xfId="5450" xr:uid="{00000000-0005-0000-0000-00001F150000}"/>
    <cellStyle name="Note 3 14 4" xfId="5451" xr:uid="{00000000-0005-0000-0000-000020150000}"/>
    <cellStyle name="Note 3 14 4 2" xfId="5452" xr:uid="{00000000-0005-0000-0000-000021150000}"/>
    <cellStyle name="Note 3 14 5" xfId="5453" xr:uid="{00000000-0005-0000-0000-000022150000}"/>
    <cellStyle name="Note 3 14 5 2" xfId="5454" xr:uid="{00000000-0005-0000-0000-000023150000}"/>
    <cellStyle name="Note 3 14 6" xfId="5455" xr:uid="{00000000-0005-0000-0000-000024150000}"/>
    <cellStyle name="Note 3 15" xfId="5456" xr:uid="{00000000-0005-0000-0000-000025150000}"/>
    <cellStyle name="Note 3 15 2" xfId="5457" xr:uid="{00000000-0005-0000-0000-000026150000}"/>
    <cellStyle name="Note 3 15 2 2" xfId="5458" xr:uid="{00000000-0005-0000-0000-000027150000}"/>
    <cellStyle name="Note 3 15 2 2 2" xfId="5459" xr:uid="{00000000-0005-0000-0000-000028150000}"/>
    <cellStyle name="Note 3 15 2 2 2 2" xfId="5460" xr:uid="{00000000-0005-0000-0000-000029150000}"/>
    <cellStyle name="Note 3 15 2 2 3" xfId="5461" xr:uid="{00000000-0005-0000-0000-00002A150000}"/>
    <cellStyle name="Note 3 15 2 3" xfId="5462" xr:uid="{00000000-0005-0000-0000-00002B150000}"/>
    <cellStyle name="Note 3 15 2 3 2" xfId="5463" xr:uid="{00000000-0005-0000-0000-00002C150000}"/>
    <cellStyle name="Note 3 15 2 4" xfId="5464" xr:uid="{00000000-0005-0000-0000-00002D150000}"/>
    <cellStyle name="Note 3 15 2 4 2" xfId="5465" xr:uid="{00000000-0005-0000-0000-00002E150000}"/>
    <cellStyle name="Note 3 15 2 5" xfId="5466" xr:uid="{00000000-0005-0000-0000-00002F150000}"/>
    <cellStyle name="Note 3 15 3" xfId="5467" xr:uid="{00000000-0005-0000-0000-000030150000}"/>
    <cellStyle name="Note 3 15 3 2" xfId="5468" xr:uid="{00000000-0005-0000-0000-000031150000}"/>
    <cellStyle name="Note 3 15 3 2 2" xfId="5469" xr:uid="{00000000-0005-0000-0000-000032150000}"/>
    <cellStyle name="Note 3 15 3 3" xfId="5470" xr:uid="{00000000-0005-0000-0000-000033150000}"/>
    <cellStyle name="Note 3 15 4" xfId="5471" xr:uid="{00000000-0005-0000-0000-000034150000}"/>
    <cellStyle name="Note 3 15 4 2" xfId="5472" xr:uid="{00000000-0005-0000-0000-000035150000}"/>
    <cellStyle name="Note 3 15 5" xfId="5473" xr:uid="{00000000-0005-0000-0000-000036150000}"/>
    <cellStyle name="Note 3 15 5 2" xfId="5474" xr:uid="{00000000-0005-0000-0000-000037150000}"/>
    <cellStyle name="Note 3 15 6" xfId="5475" xr:uid="{00000000-0005-0000-0000-000038150000}"/>
    <cellStyle name="Note 3 2" xfId="5476" xr:uid="{00000000-0005-0000-0000-000039150000}"/>
    <cellStyle name="Note 3 2 2" xfId="5477" xr:uid="{00000000-0005-0000-0000-00003A150000}"/>
    <cellStyle name="Note 3 2 2 2" xfId="5478" xr:uid="{00000000-0005-0000-0000-00003B150000}"/>
    <cellStyle name="Note 3 2 2 2 2" xfId="5479" xr:uid="{00000000-0005-0000-0000-00003C150000}"/>
    <cellStyle name="Note 3 2 2 2 2 2" xfId="5480" xr:uid="{00000000-0005-0000-0000-00003D150000}"/>
    <cellStyle name="Note 3 2 2 2 3" xfId="5481" xr:uid="{00000000-0005-0000-0000-00003E150000}"/>
    <cellStyle name="Note 3 2 2 3" xfId="5482" xr:uid="{00000000-0005-0000-0000-00003F150000}"/>
    <cellStyle name="Note 3 2 2 3 2" xfId="5483" xr:uid="{00000000-0005-0000-0000-000040150000}"/>
    <cellStyle name="Note 3 2 2 4" xfId="5484" xr:uid="{00000000-0005-0000-0000-000041150000}"/>
    <cellStyle name="Note 3 2 2 4 2" xfId="5485" xr:uid="{00000000-0005-0000-0000-000042150000}"/>
    <cellStyle name="Note 3 2 2 5" xfId="5486" xr:uid="{00000000-0005-0000-0000-000043150000}"/>
    <cellStyle name="Note 3 2 3" xfId="5487" xr:uid="{00000000-0005-0000-0000-000044150000}"/>
    <cellStyle name="Note 3 2 3 2" xfId="5488" xr:uid="{00000000-0005-0000-0000-000045150000}"/>
    <cellStyle name="Note 3 2 3 2 2" xfId="5489" xr:uid="{00000000-0005-0000-0000-000046150000}"/>
    <cellStyle name="Note 3 2 3 3" xfId="5490" xr:uid="{00000000-0005-0000-0000-000047150000}"/>
    <cellStyle name="Note 3 2 4" xfId="5491" xr:uid="{00000000-0005-0000-0000-000048150000}"/>
    <cellStyle name="Note 3 2 4 2" xfId="5492" xr:uid="{00000000-0005-0000-0000-000049150000}"/>
    <cellStyle name="Note 3 2 5" xfId="5493" xr:uid="{00000000-0005-0000-0000-00004A150000}"/>
    <cellStyle name="Note 3 2 5 2" xfId="5494" xr:uid="{00000000-0005-0000-0000-00004B150000}"/>
    <cellStyle name="Note 3 2 6" xfId="5495" xr:uid="{00000000-0005-0000-0000-00004C150000}"/>
    <cellStyle name="Note 3 3" xfId="5496" xr:uid="{00000000-0005-0000-0000-00004D150000}"/>
    <cellStyle name="Note 3 3 2" xfId="5497" xr:uid="{00000000-0005-0000-0000-00004E150000}"/>
    <cellStyle name="Note 3 3 2 2" xfId="5498" xr:uid="{00000000-0005-0000-0000-00004F150000}"/>
    <cellStyle name="Note 3 3 2 2 2" xfId="5499" xr:uid="{00000000-0005-0000-0000-000050150000}"/>
    <cellStyle name="Note 3 3 2 2 2 2" xfId="5500" xr:uid="{00000000-0005-0000-0000-000051150000}"/>
    <cellStyle name="Note 3 3 2 2 3" xfId="5501" xr:uid="{00000000-0005-0000-0000-000052150000}"/>
    <cellStyle name="Note 3 3 2 3" xfId="5502" xr:uid="{00000000-0005-0000-0000-000053150000}"/>
    <cellStyle name="Note 3 3 2 3 2" xfId="5503" xr:uid="{00000000-0005-0000-0000-000054150000}"/>
    <cellStyle name="Note 3 3 2 4" xfId="5504" xr:uid="{00000000-0005-0000-0000-000055150000}"/>
    <cellStyle name="Note 3 3 2 4 2" xfId="5505" xr:uid="{00000000-0005-0000-0000-000056150000}"/>
    <cellStyle name="Note 3 3 2 5" xfId="5506" xr:uid="{00000000-0005-0000-0000-000057150000}"/>
    <cellStyle name="Note 3 3 3" xfId="5507" xr:uid="{00000000-0005-0000-0000-000058150000}"/>
    <cellStyle name="Note 3 3 3 2" xfId="5508" xr:uid="{00000000-0005-0000-0000-000059150000}"/>
    <cellStyle name="Note 3 3 3 2 2" xfId="5509" xr:uid="{00000000-0005-0000-0000-00005A150000}"/>
    <cellStyle name="Note 3 3 3 3" xfId="5510" xr:uid="{00000000-0005-0000-0000-00005B150000}"/>
    <cellStyle name="Note 3 3 4" xfId="5511" xr:uid="{00000000-0005-0000-0000-00005C150000}"/>
    <cellStyle name="Note 3 3 4 2" xfId="5512" xr:uid="{00000000-0005-0000-0000-00005D150000}"/>
    <cellStyle name="Note 3 3 5" xfId="5513" xr:uid="{00000000-0005-0000-0000-00005E150000}"/>
    <cellStyle name="Note 3 3 5 2" xfId="5514" xr:uid="{00000000-0005-0000-0000-00005F150000}"/>
    <cellStyle name="Note 3 3 6" xfId="5515" xr:uid="{00000000-0005-0000-0000-000060150000}"/>
    <cellStyle name="Note 3 4" xfId="5516" xr:uid="{00000000-0005-0000-0000-000061150000}"/>
    <cellStyle name="Note 3 4 2" xfId="5517" xr:uid="{00000000-0005-0000-0000-000062150000}"/>
    <cellStyle name="Note 3 4 2 2" xfId="5518" xr:uid="{00000000-0005-0000-0000-000063150000}"/>
    <cellStyle name="Note 3 4 2 2 2" xfId="5519" xr:uid="{00000000-0005-0000-0000-000064150000}"/>
    <cellStyle name="Note 3 4 2 2 2 2" xfId="5520" xr:uid="{00000000-0005-0000-0000-000065150000}"/>
    <cellStyle name="Note 3 4 2 2 3" xfId="5521" xr:uid="{00000000-0005-0000-0000-000066150000}"/>
    <cellStyle name="Note 3 4 2 3" xfId="5522" xr:uid="{00000000-0005-0000-0000-000067150000}"/>
    <cellStyle name="Note 3 4 2 3 2" xfId="5523" xr:uid="{00000000-0005-0000-0000-000068150000}"/>
    <cellStyle name="Note 3 4 2 4" xfId="5524" xr:uid="{00000000-0005-0000-0000-000069150000}"/>
    <cellStyle name="Note 3 4 2 4 2" xfId="5525" xr:uid="{00000000-0005-0000-0000-00006A150000}"/>
    <cellStyle name="Note 3 4 2 5" xfId="5526" xr:uid="{00000000-0005-0000-0000-00006B150000}"/>
    <cellStyle name="Note 3 4 3" xfId="5527" xr:uid="{00000000-0005-0000-0000-00006C150000}"/>
    <cellStyle name="Note 3 4 3 2" xfId="5528" xr:uid="{00000000-0005-0000-0000-00006D150000}"/>
    <cellStyle name="Note 3 4 3 2 2" xfId="5529" xr:uid="{00000000-0005-0000-0000-00006E150000}"/>
    <cellStyle name="Note 3 4 3 3" xfId="5530" xr:uid="{00000000-0005-0000-0000-00006F150000}"/>
    <cellStyle name="Note 3 4 4" xfId="5531" xr:uid="{00000000-0005-0000-0000-000070150000}"/>
    <cellStyle name="Note 3 4 4 2" xfId="5532" xr:uid="{00000000-0005-0000-0000-000071150000}"/>
    <cellStyle name="Note 3 4 5" xfId="5533" xr:uid="{00000000-0005-0000-0000-000072150000}"/>
    <cellStyle name="Note 3 4 5 2" xfId="5534" xr:uid="{00000000-0005-0000-0000-000073150000}"/>
    <cellStyle name="Note 3 4 6" xfId="5535" xr:uid="{00000000-0005-0000-0000-000074150000}"/>
    <cellStyle name="Note 3 5" xfId="5536" xr:uid="{00000000-0005-0000-0000-000075150000}"/>
    <cellStyle name="Note 3 5 2" xfId="5537" xr:uid="{00000000-0005-0000-0000-000076150000}"/>
    <cellStyle name="Note 3 5 2 2" xfId="5538" xr:uid="{00000000-0005-0000-0000-000077150000}"/>
    <cellStyle name="Note 3 5 2 2 2" xfId="5539" xr:uid="{00000000-0005-0000-0000-000078150000}"/>
    <cellStyle name="Note 3 5 2 2 2 2" xfId="5540" xr:uid="{00000000-0005-0000-0000-000079150000}"/>
    <cellStyle name="Note 3 5 2 2 3" xfId="5541" xr:uid="{00000000-0005-0000-0000-00007A150000}"/>
    <cellStyle name="Note 3 5 2 3" xfId="5542" xr:uid="{00000000-0005-0000-0000-00007B150000}"/>
    <cellStyle name="Note 3 5 2 3 2" xfId="5543" xr:uid="{00000000-0005-0000-0000-00007C150000}"/>
    <cellStyle name="Note 3 5 2 4" xfId="5544" xr:uid="{00000000-0005-0000-0000-00007D150000}"/>
    <cellStyle name="Note 3 5 2 4 2" xfId="5545" xr:uid="{00000000-0005-0000-0000-00007E150000}"/>
    <cellStyle name="Note 3 5 2 5" xfId="5546" xr:uid="{00000000-0005-0000-0000-00007F150000}"/>
    <cellStyle name="Note 3 5 3" xfId="5547" xr:uid="{00000000-0005-0000-0000-000080150000}"/>
    <cellStyle name="Note 3 5 3 2" xfId="5548" xr:uid="{00000000-0005-0000-0000-000081150000}"/>
    <cellStyle name="Note 3 5 3 2 2" xfId="5549" xr:uid="{00000000-0005-0000-0000-000082150000}"/>
    <cellStyle name="Note 3 5 3 3" xfId="5550" xr:uid="{00000000-0005-0000-0000-000083150000}"/>
    <cellStyle name="Note 3 5 4" xfId="5551" xr:uid="{00000000-0005-0000-0000-000084150000}"/>
    <cellStyle name="Note 3 5 4 2" xfId="5552" xr:uid="{00000000-0005-0000-0000-000085150000}"/>
    <cellStyle name="Note 3 5 5" xfId="5553" xr:uid="{00000000-0005-0000-0000-000086150000}"/>
    <cellStyle name="Note 3 5 5 2" xfId="5554" xr:uid="{00000000-0005-0000-0000-000087150000}"/>
    <cellStyle name="Note 3 5 6" xfId="5555" xr:uid="{00000000-0005-0000-0000-000088150000}"/>
    <cellStyle name="Note 3 6" xfId="5556" xr:uid="{00000000-0005-0000-0000-000089150000}"/>
    <cellStyle name="Note 3 6 2" xfId="5557" xr:uid="{00000000-0005-0000-0000-00008A150000}"/>
    <cellStyle name="Note 3 6 2 2" xfId="5558" xr:uid="{00000000-0005-0000-0000-00008B150000}"/>
    <cellStyle name="Note 3 6 2 2 2" xfId="5559" xr:uid="{00000000-0005-0000-0000-00008C150000}"/>
    <cellStyle name="Note 3 6 2 2 2 2" xfId="5560" xr:uid="{00000000-0005-0000-0000-00008D150000}"/>
    <cellStyle name="Note 3 6 2 2 3" xfId="5561" xr:uid="{00000000-0005-0000-0000-00008E150000}"/>
    <cellStyle name="Note 3 6 2 3" xfId="5562" xr:uid="{00000000-0005-0000-0000-00008F150000}"/>
    <cellStyle name="Note 3 6 2 3 2" xfId="5563" xr:uid="{00000000-0005-0000-0000-000090150000}"/>
    <cellStyle name="Note 3 6 2 4" xfId="5564" xr:uid="{00000000-0005-0000-0000-000091150000}"/>
    <cellStyle name="Note 3 6 2 4 2" xfId="5565" xr:uid="{00000000-0005-0000-0000-000092150000}"/>
    <cellStyle name="Note 3 6 2 5" xfId="5566" xr:uid="{00000000-0005-0000-0000-000093150000}"/>
    <cellStyle name="Note 3 6 3" xfId="5567" xr:uid="{00000000-0005-0000-0000-000094150000}"/>
    <cellStyle name="Note 3 6 3 2" xfId="5568" xr:uid="{00000000-0005-0000-0000-000095150000}"/>
    <cellStyle name="Note 3 6 3 2 2" xfId="5569" xr:uid="{00000000-0005-0000-0000-000096150000}"/>
    <cellStyle name="Note 3 6 3 3" xfId="5570" xr:uid="{00000000-0005-0000-0000-000097150000}"/>
    <cellStyle name="Note 3 6 4" xfId="5571" xr:uid="{00000000-0005-0000-0000-000098150000}"/>
    <cellStyle name="Note 3 6 4 2" xfId="5572" xr:uid="{00000000-0005-0000-0000-000099150000}"/>
    <cellStyle name="Note 3 6 5" xfId="5573" xr:uid="{00000000-0005-0000-0000-00009A150000}"/>
    <cellStyle name="Note 3 6 5 2" xfId="5574" xr:uid="{00000000-0005-0000-0000-00009B150000}"/>
    <cellStyle name="Note 3 6 6" xfId="5575" xr:uid="{00000000-0005-0000-0000-00009C150000}"/>
    <cellStyle name="Note 3 7" xfId="5576" xr:uid="{00000000-0005-0000-0000-00009D150000}"/>
    <cellStyle name="Note 3 7 2" xfId="5577" xr:uid="{00000000-0005-0000-0000-00009E150000}"/>
    <cellStyle name="Note 3 7 2 2" xfId="5578" xr:uid="{00000000-0005-0000-0000-00009F150000}"/>
    <cellStyle name="Note 3 7 2 2 2" xfId="5579" xr:uid="{00000000-0005-0000-0000-0000A0150000}"/>
    <cellStyle name="Note 3 7 2 2 2 2" xfId="5580" xr:uid="{00000000-0005-0000-0000-0000A1150000}"/>
    <cellStyle name="Note 3 7 2 2 3" xfId="5581" xr:uid="{00000000-0005-0000-0000-0000A2150000}"/>
    <cellStyle name="Note 3 7 2 3" xfId="5582" xr:uid="{00000000-0005-0000-0000-0000A3150000}"/>
    <cellStyle name="Note 3 7 2 3 2" xfId="5583" xr:uid="{00000000-0005-0000-0000-0000A4150000}"/>
    <cellStyle name="Note 3 7 2 4" xfId="5584" xr:uid="{00000000-0005-0000-0000-0000A5150000}"/>
    <cellStyle name="Note 3 7 2 4 2" xfId="5585" xr:uid="{00000000-0005-0000-0000-0000A6150000}"/>
    <cellStyle name="Note 3 7 2 5" xfId="5586" xr:uid="{00000000-0005-0000-0000-0000A7150000}"/>
    <cellStyle name="Note 3 7 3" xfId="5587" xr:uid="{00000000-0005-0000-0000-0000A8150000}"/>
    <cellStyle name="Note 3 7 3 2" xfId="5588" xr:uid="{00000000-0005-0000-0000-0000A9150000}"/>
    <cellStyle name="Note 3 7 3 2 2" xfId="5589" xr:uid="{00000000-0005-0000-0000-0000AA150000}"/>
    <cellStyle name="Note 3 7 3 3" xfId="5590" xr:uid="{00000000-0005-0000-0000-0000AB150000}"/>
    <cellStyle name="Note 3 7 4" xfId="5591" xr:uid="{00000000-0005-0000-0000-0000AC150000}"/>
    <cellStyle name="Note 3 7 4 2" xfId="5592" xr:uid="{00000000-0005-0000-0000-0000AD150000}"/>
    <cellStyle name="Note 3 7 5" xfId="5593" xr:uid="{00000000-0005-0000-0000-0000AE150000}"/>
    <cellStyle name="Note 3 7 5 2" xfId="5594" xr:uid="{00000000-0005-0000-0000-0000AF150000}"/>
    <cellStyle name="Note 3 7 6" xfId="5595" xr:uid="{00000000-0005-0000-0000-0000B0150000}"/>
    <cellStyle name="Note 3 8" xfId="5596" xr:uid="{00000000-0005-0000-0000-0000B1150000}"/>
    <cellStyle name="Note 3 8 2" xfId="5597" xr:uid="{00000000-0005-0000-0000-0000B2150000}"/>
    <cellStyle name="Note 3 8 2 2" xfId="5598" xr:uid="{00000000-0005-0000-0000-0000B3150000}"/>
    <cellStyle name="Note 3 8 2 2 2" xfId="5599" xr:uid="{00000000-0005-0000-0000-0000B4150000}"/>
    <cellStyle name="Note 3 8 2 2 2 2" xfId="5600" xr:uid="{00000000-0005-0000-0000-0000B5150000}"/>
    <cellStyle name="Note 3 8 2 2 3" xfId="5601" xr:uid="{00000000-0005-0000-0000-0000B6150000}"/>
    <cellStyle name="Note 3 8 2 3" xfId="5602" xr:uid="{00000000-0005-0000-0000-0000B7150000}"/>
    <cellStyle name="Note 3 8 2 3 2" xfId="5603" xr:uid="{00000000-0005-0000-0000-0000B8150000}"/>
    <cellStyle name="Note 3 8 2 4" xfId="5604" xr:uid="{00000000-0005-0000-0000-0000B9150000}"/>
    <cellStyle name="Note 3 8 2 4 2" xfId="5605" xr:uid="{00000000-0005-0000-0000-0000BA150000}"/>
    <cellStyle name="Note 3 8 2 5" xfId="5606" xr:uid="{00000000-0005-0000-0000-0000BB150000}"/>
    <cellStyle name="Note 3 8 3" xfId="5607" xr:uid="{00000000-0005-0000-0000-0000BC150000}"/>
    <cellStyle name="Note 3 8 3 2" xfId="5608" xr:uid="{00000000-0005-0000-0000-0000BD150000}"/>
    <cellStyle name="Note 3 8 3 2 2" xfId="5609" xr:uid="{00000000-0005-0000-0000-0000BE150000}"/>
    <cellStyle name="Note 3 8 3 3" xfId="5610" xr:uid="{00000000-0005-0000-0000-0000BF150000}"/>
    <cellStyle name="Note 3 8 4" xfId="5611" xr:uid="{00000000-0005-0000-0000-0000C0150000}"/>
    <cellStyle name="Note 3 8 4 2" xfId="5612" xr:uid="{00000000-0005-0000-0000-0000C1150000}"/>
    <cellStyle name="Note 3 8 5" xfId="5613" xr:uid="{00000000-0005-0000-0000-0000C2150000}"/>
    <cellStyle name="Note 3 8 5 2" xfId="5614" xr:uid="{00000000-0005-0000-0000-0000C3150000}"/>
    <cellStyle name="Note 3 8 6" xfId="5615" xr:uid="{00000000-0005-0000-0000-0000C4150000}"/>
    <cellStyle name="Note 3 9" xfId="5616" xr:uid="{00000000-0005-0000-0000-0000C5150000}"/>
    <cellStyle name="Note 3 9 2" xfId="5617" xr:uid="{00000000-0005-0000-0000-0000C6150000}"/>
    <cellStyle name="Note 3 9 2 2" xfId="5618" xr:uid="{00000000-0005-0000-0000-0000C7150000}"/>
    <cellStyle name="Note 3 9 2 2 2" xfId="5619" xr:uid="{00000000-0005-0000-0000-0000C8150000}"/>
    <cellStyle name="Note 3 9 2 2 2 2" xfId="5620" xr:uid="{00000000-0005-0000-0000-0000C9150000}"/>
    <cellStyle name="Note 3 9 2 2 3" xfId="5621" xr:uid="{00000000-0005-0000-0000-0000CA150000}"/>
    <cellStyle name="Note 3 9 2 3" xfId="5622" xr:uid="{00000000-0005-0000-0000-0000CB150000}"/>
    <cellStyle name="Note 3 9 2 3 2" xfId="5623" xr:uid="{00000000-0005-0000-0000-0000CC150000}"/>
    <cellStyle name="Note 3 9 2 4" xfId="5624" xr:uid="{00000000-0005-0000-0000-0000CD150000}"/>
    <cellStyle name="Note 3 9 2 4 2" xfId="5625" xr:uid="{00000000-0005-0000-0000-0000CE150000}"/>
    <cellStyle name="Note 3 9 2 5" xfId="5626" xr:uid="{00000000-0005-0000-0000-0000CF150000}"/>
    <cellStyle name="Note 3 9 3" xfId="5627" xr:uid="{00000000-0005-0000-0000-0000D0150000}"/>
    <cellStyle name="Note 3 9 3 2" xfId="5628" xr:uid="{00000000-0005-0000-0000-0000D1150000}"/>
    <cellStyle name="Note 3 9 3 2 2" xfId="5629" xr:uid="{00000000-0005-0000-0000-0000D2150000}"/>
    <cellStyle name="Note 3 9 3 3" xfId="5630" xr:uid="{00000000-0005-0000-0000-0000D3150000}"/>
    <cellStyle name="Note 3 9 4" xfId="5631" xr:uid="{00000000-0005-0000-0000-0000D4150000}"/>
    <cellStyle name="Note 3 9 4 2" xfId="5632" xr:uid="{00000000-0005-0000-0000-0000D5150000}"/>
    <cellStyle name="Note 3 9 5" xfId="5633" xr:uid="{00000000-0005-0000-0000-0000D6150000}"/>
    <cellStyle name="Note 3 9 5 2" xfId="5634" xr:uid="{00000000-0005-0000-0000-0000D7150000}"/>
    <cellStyle name="Note 3 9 6" xfId="5635" xr:uid="{00000000-0005-0000-0000-0000D8150000}"/>
    <cellStyle name="Note 4 10" xfId="5636" xr:uid="{00000000-0005-0000-0000-0000D9150000}"/>
    <cellStyle name="Note 4 10 2" xfId="5637" xr:uid="{00000000-0005-0000-0000-0000DA150000}"/>
    <cellStyle name="Note 4 10 2 2" xfId="5638" xr:uid="{00000000-0005-0000-0000-0000DB150000}"/>
    <cellStyle name="Note 4 10 2 2 2" xfId="5639" xr:uid="{00000000-0005-0000-0000-0000DC150000}"/>
    <cellStyle name="Note 4 10 2 2 2 2" xfId="5640" xr:uid="{00000000-0005-0000-0000-0000DD150000}"/>
    <cellStyle name="Note 4 10 2 2 3" xfId="5641" xr:uid="{00000000-0005-0000-0000-0000DE150000}"/>
    <cellStyle name="Note 4 10 2 3" xfId="5642" xr:uid="{00000000-0005-0000-0000-0000DF150000}"/>
    <cellStyle name="Note 4 10 2 3 2" xfId="5643" xr:uid="{00000000-0005-0000-0000-0000E0150000}"/>
    <cellStyle name="Note 4 10 2 4" xfId="5644" xr:uid="{00000000-0005-0000-0000-0000E1150000}"/>
    <cellStyle name="Note 4 10 2 4 2" xfId="5645" xr:uid="{00000000-0005-0000-0000-0000E2150000}"/>
    <cellStyle name="Note 4 10 2 5" xfId="5646" xr:uid="{00000000-0005-0000-0000-0000E3150000}"/>
    <cellStyle name="Note 4 10 3" xfId="5647" xr:uid="{00000000-0005-0000-0000-0000E4150000}"/>
    <cellStyle name="Note 4 10 3 2" xfId="5648" xr:uid="{00000000-0005-0000-0000-0000E5150000}"/>
    <cellStyle name="Note 4 10 3 2 2" xfId="5649" xr:uid="{00000000-0005-0000-0000-0000E6150000}"/>
    <cellStyle name="Note 4 10 3 3" xfId="5650" xr:uid="{00000000-0005-0000-0000-0000E7150000}"/>
    <cellStyle name="Note 4 10 4" xfId="5651" xr:uid="{00000000-0005-0000-0000-0000E8150000}"/>
    <cellStyle name="Note 4 10 4 2" xfId="5652" xr:uid="{00000000-0005-0000-0000-0000E9150000}"/>
    <cellStyle name="Note 4 10 5" xfId="5653" xr:uid="{00000000-0005-0000-0000-0000EA150000}"/>
    <cellStyle name="Note 4 10 5 2" xfId="5654" xr:uid="{00000000-0005-0000-0000-0000EB150000}"/>
    <cellStyle name="Note 4 10 6" xfId="5655" xr:uid="{00000000-0005-0000-0000-0000EC150000}"/>
    <cellStyle name="Note 4 11" xfId="5656" xr:uid="{00000000-0005-0000-0000-0000ED150000}"/>
    <cellStyle name="Note 4 11 2" xfId="5657" xr:uid="{00000000-0005-0000-0000-0000EE150000}"/>
    <cellStyle name="Note 4 11 2 2" xfId="5658" xr:uid="{00000000-0005-0000-0000-0000EF150000}"/>
    <cellStyle name="Note 4 11 2 2 2" xfId="5659" xr:uid="{00000000-0005-0000-0000-0000F0150000}"/>
    <cellStyle name="Note 4 11 2 2 2 2" xfId="5660" xr:uid="{00000000-0005-0000-0000-0000F1150000}"/>
    <cellStyle name="Note 4 11 2 2 3" xfId="5661" xr:uid="{00000000-0005-0000-0000-0000F2150000}"/>
    <cellStyle name="Note 4 11 2 3" xfId="5662" xr:uid="{00000000-0005-0000-0000-0000F3150000}"/>
    <cellStyle name="Note 4 11 2 3 2" xfId="5663" xr:uid="{00000000-0005-0000-0000-0000F4150000}"/>
    <cellStyle name="Note 4 11 2 4" xfId="5664" xr:uid="{00000000-0005-0000-0000-0000F5150000}"/>
    <cellStyle name="Note 4 11 2 4 2" xfId="5665" xr:uid="{00000000-0005-0000-0000-0000F6150000}"/>
    <cellStyle name="Note 4 11 2 5" xfId="5666" xr:uid="{00000000-0005-0000-0000-0000F7150000}"/>
    <cellStyle name="Note 4 11 3" xfId="5667" xr:uid="{00000000-0005-0000-0000-0000F8150000}"/>
    <cellStyle name="Note 4 11 3 2" xfId="5668" xr:uid="{00000000-0005-0000-0000-0000F9150000}"/>
    <cellStyle name="Note 4 11 3 2 2" xfId="5669" xr:uid="{00000000-0005-0000-0000-0000FA150000}"/>
    <cellStyle name="Note 4 11 3 3" xfId="5670" xr:uid="{00000000-0005-0000-0000-0000FB150000}"/>
    <cellStyle name="Note 4 11 4" xfId="5671" xr:uid="{00000000-0005-0000-0000-0000FC150000}"/>
    <cellStyle name="Note 4 11 4 2" xfId="5672" xr:uid="{00000000-0005-0000-0000-0000FD150000}"/>
    <cellStyle name="Note 4 11 5" xfId="5673" xr:uid="{00000000-0005-0000-0000-0000FE150000}"/>
    <cellStyle name="Note 4 11 5 2" xfId="5674" xr:uid="{00000000-0005-0000-0000-0000FF150000}"/>
    <cellStyle name="Note 4 11 6" xfId="5675" xr:uid="{00000000-0005-0000-0000-000000160000}"/>
    <cellStyle name="Note 4 12" xfId="5676" xr:uid="{00000000-0005-0000-0000-000001160000}"/>
    <cellStyle name="Note 4 12 2" xfId="5677" xr:uid="{00000000-0005-0000-0000-000002160000}"/>
    <cellStyle name="Note 4 12 2 2" xfId="5678" xr:uid="{00000000-0005-0000-0000-000003160000}"/>
    <cellStyle name="Note 4 12 2 2 2" xfId="5679" xr:uid="{00000000-0005-0000-0000-000004160000}"/>
    <cellStyle name="Note 4 12 2 2 2 2" xfId="5680" xr:uid="{00000000-0005-0000-0000-000005160000}"/>
    <cellStyle name="Note 4 12 2 2 3" xfId="5681" xr:uid="{00000000-0005-0000-0000-000006160000}"/>
    <cellStyle name="Note 4 12 2 3" xfId="5682" xr:uid="{00000000-0005-0000-0000-000007160000}"/>
    <cellStyle name="Note 4 12 2 3 2" xfId="5683" xr:uid="{00000000-0005-0000-0000-000008160000}"/>
    <cellStyle name="Note 4 12 2 4" xfId="5684" xr:uid="{00000000-0005-0000-0000-000009160000}"/>
    <cellStyle name="Note 4 12 2 4 2" xfId="5685" xr:uid="{00000000-0005-0000-0000-00000A160000}"/>
    <cellStyle name="Note 4 12 2 5" xfId="5686" xr:uid="{00000000-0005-0000-0000-00000B160000}"/>
    <cellStyle name="Note 4 12 3" xfId="5687" xr:uid="{00000000-0005-0000-0000-00000C160000}"/>
    <cellStyle name="Note 4 12 3 2" xfId="5688" xr:uid="{00000000-0005-0000-0000-00000D160000}"/>
    <cellStyle name="Note 4 12 3 2 2" xfId="5689" xr:uid="{00000000-0005-0000-0000-00000E160000}"/>
    <cellStyle name="Note 4 12 3 3" xfId="5690" xr:uid="{00000000-0005-0000-0000-00000F160000}"/>
    <cellStyle name="Note 4 12 4" xfId="5691" xr:uid="{00000000-0005-0000-0000-000010160000}"/>
    <cellStyle name="Note 4 12 4 2" xfId="5692" xr:uid="{00000000-0005-0000-0000-000011160000}"/>
    <cellStyle name="Note 4 12 5" xfId="5693" xr:uid="{00000000-0005-0000-0000-000012160000}"/>
    <cellStyle name="Note 4 12 5 2" xfId="5694" xr:uid="{00000000-0005-0000-0000-000013160000}"/>
    <cellStyle name="Note 4 12 6" xfId="5695" xr:uid="{00000000-0005-0000-0000-000014160000}"/>
    <cellStyle name="Note 4 13" xfId="5696" xr:uid="{00000000-0005-0000-0000-000015160000}"/>
    <cellStyle name="Note 4 13 2" xfId="5697" xr:uid="{00000000-0005-0000-0000-000016160000}"/>
    <cellStyle name="Note 4 13 2 2" xfId="5698" xr:uid="{00000000-0005-0000-0000-000017160000}"/>
    <cellStyle name="Note 4 13 2 2 2" xfId="5699" xr:uid="{00000000-0005-0000-0000-000018160000}"/>
    <cellStyle name="Note 4 13 2 2 2 2" xfId="5700" xr:uid="{00000000-0005-0000-0000-000019160000}"/>
    <cellStyle name="Note 4 13 2 2 3" xfId="5701" xr:uid="{00000000-0005-0000-0000-00001A160000}"/>
    <cellStyle name="Note 4 13 2 3" xfId="5702" xr:uid="{00000000-0005-0000-0000-00001B160000}"/>
    <cellStyle name="Note 4 13 2 3 2" xfId="5703" xr:uid="{00000000-0005-0000-0000-00001C160000}"/>
    <cellStyle name="Note 4 13 2 4" xfId="5704" xr:uid="{00000000-0005-0000-0000-00001D160000}"/>
    <cellStyle name="Note 4 13 2 4 2" xfId="5705" xr:uid="{00000000-0005-0000-0000-00001E160000}"/>
    <cellStyle name="Note 4 13 2 5" xfId="5706" xr:uid="{00000000-0005-0000-0000-00001F160000}"/>
    <cellStyle name="Note 4 13 3" xfId="5707" xr:uid="{00000000-0005-0000-0000-000020160000}"/>
    <cellStyle name="Note 4 13 3 2" xfId="5708" xr:uid="{00000000-0005-0000-0000-000021160000}"/>
    <cellStyle name="Note 4 13 3 2 2" xfId="5709" xr:uid="{00000000-0005-0000-0000-000022160000}"/>
    <cellStyle name="Note 4 13 3 3" xfId="5710" xr:uid="{00000000-0005-0000-0000-000023160000}"/>
    <cellStyle name="Note 4 13 4" xfId="5711" xr:uid="{00000000-0005-0000-0000-000024160000}"/>
    <cellStyle name="Note 4 13 4 2" xfId="5712" xr:uid="{00000000-0005-0000-0000-000025160000}"/>
    <cellStyle name="Note 4 13 5" xfId="5713" xr:uid="{00000000-0005-0000-0000-000026160000}"/>
    <cellStyle name="Note 4 13 5 2" xfId="5714" xr:uid="{00000000-0005-0000-0000-000027160000}"/>
    <cellStyle name="Note 4 13 6" xfId="5715" xr:uid="{00000000-0005-0000-0000-000028160000}"/>
    <cellStyle name="Note 4 14" xfId="5716" xr:uid="{00000000-0005-0000-0000-000029160000}"/>
    <cellStyle name="Note 4 14 2" xfId="5717" xr:uid="{00000000-0005-0000-0000-00002A160000}"/>
    <cellStyle name="Note 4 14 2 2" xfId="5718" xr:uid="{00000000-0005-0000-0000-00002B160000}"/>
    <cellStyle name="Note 4 14 2 2 2" xfId="5719" xr:uid="{00000000-0005-0000-0000-00002C160000}"/>
    <cellStyle name="Note 4 14 2 2 2 2" xfId="5720" xr:uid="{00000000-0005-0000-0000-00002D160000}"/>
    <cellStyle name="Note 4 14 2 2 3" xfId="5721" xr:uid="{00000000-0005-0000-0000-00002E160000}"/>
    <cellStyle name="Note 4 14 2 3" xfId="5722" xr:uid="{00000000-0005-0000-0000-00002F160000}"/>
    <cellStyle name="Note 4 14 2 3 2" xfId="5723" xr:uid="{00000000-0005-0000-0000-000030160000}"/>
    <cellStyle name="Note 4 14 2 4" xfId="5724" xr:uid="{00000000-0005-0000-0000-000031160000}"/>
    <cellStyle name="Note 4 14 2 4 2" xfId="5725" xr:uid="{00000000-0005-0000-0000-000032160000}"/>
    <cellStyle name="Note 4 14 2 5" xfId="5726" xr:uid="{00000000-0005-0000-0000-000033160000}"/>
    <cellStyle name="Note 4 14 3" xfId="5727" xr:uid="{00000000-0005-0000-0000-000034160000}"/>
    <cellStyle name="Note 4 14 3 2" xfId="5728" xr:uid="{00000000-0005-0000-0000-000035160000}"/>
    <cellStyle name="Note 4 14 3 2 2" xfId="5729" xr:uid="{00000000-0005-0000-0000-000036160000}"/>
    <cellStyle name="Note 4 14 3 3" xfId="5730" xr:uid="{00000000-0005-0000-0000-000037160000}"/>
    <cellStyle name="Note 4 14 4" xfId="5731" xr:uid="{00000000-0005-0000-0000-000038160000}"/>
    <cellStyle name="Note 4 14 4 2" xfId="5732" xr:uid="{00000000-0005-0000-0000-000039160000}"/>
    <cellStyle name="Note 4 14 5" xfId="5733" xr:uid="{00000000-0005-0000-0000-00003A160000}"/>
    <cellStyle name="Note 4 14 5 2" xfId="5734" xr:uid="{00000000-0005-0000-0000-00003B160000}"/>
    <cellStyle name="Note 4 14 6" xfId="5735" xr:uid="{00000000-0005-0000-0000-00003C160000}"/>
    <cellStyle name="Note 4 15" xfId="5736" xr:uid="{00000000-0005-0000-0000-00003D160000}"/>
    <cellStyle name="Note 4 15 2" xfId="5737" xr:uid="{00000000-0005-0000-0000-00003E160000}"/>
    <cellStyle name="Note 4 15 2 2" xfId="5738" xr:uid="{00000000-0005-0000-0000-00003F160000}"/>
    <cellStyle name="Note 4 15 2 2 2" xfId="5739" xr:uid="{00000000-0005-0000-0000-000040160000}"/>
    <cellStyle name="Note 4 15 2 2 2 2" xfId="5740" xr:uid="{00000000-0005-0000-0000-000041160000}"/>
    <cellStyle name="Note 4 15 2 2 3" xfId="5741" xr:uid="{00000000-0005-0000-0000-000042160000}"/>
    <cellStyle name="Note 4 15 2 3" xfId="5742" xr:uid="{00000000-0005-0000-0000-000043160000}"/>
    <cellStyle name="Note 4 15 2 3 2" xfId="5743" xr:uid="{00000000-0005-0000-0000-000044160000}"/>
    <cellStyle name="Note 4 15 2 4" xfId="5744" xr:uid="{00000000-0005-0000-0000-000045160000}"/>
    <cellStyle name="Note 4 15 2 4 2" xfId="5745" xr:uid="{00000000-0005-0000-0000-000046160000}"/>
    <cellStyle name="Note 4 15 2 5" xfId="5746" xr:uid="{00000000-0005-0000-0000-000047160000}"/>
    <cellStyle name="Note 4 15 3" xfId="5747" xr:uid="{00000000-0005-0000-0000-000048160000}"/>
    <cellStyle name="Note 4 15 3 2" xfId="5748" xr:uid="{00000000-0005-0000-0000-000049160000}"/>
    <cellStyle name="Note 4 15 3 2 2" xfId="5749" xr:uid="{00000000-0005-0000-0000-00004A160000}"/>
    <cellStyle name="Note 4 15 3 3" xfId="5750" xr:uid="{00000000-0005-0000-0000-00004B160000}"/>
    <cellStyle name="Note 4 15 4" xfId="5751" xr:uid="{00000000-0005-0000-0000-00004C160000}"/>
    <cellStyle name="Note 4 15 4 2" xfId="5752" xr:uid="{00000000-0005-0000-0000-00004D160000}"/>
    <cellStyle name="Note 4 15 5" xfId="5753" xr:uid="{00000000-0005-0000-0000-00004E160000}"/>
    <cellStyle name="Note 4 15 5 2" xfId="5754" xr:uid="{00000000-0005-0000-0000-00004F160000}"/>
    <cellStyle name="Note 4 15 6" xfId="5755" xr:uid="{00000000-0005-0000-0000-000050160000}"/>
    <cellStyle name="Note 4 2" xfId="5756" xr:uid="{00000000-0005-0000-0000-000051160000}"/>
    <cellStyle name="Note 4 2 2" xfId="5757" xr:uid="{00000000-0005-0000-0000-000052160000}"/>
    <cellStyle name="Note 4 2 2 2" xfId="5758" xr:uid="{00000000-0005-0000-0000-000053160000}"/>
    <cellStyle name="Note 4 2 2 2 2" xfId="5759" xr:uid="{00000000-0005-0000-0000-000054160000}"/>
    <cellStyle name="Note 4 2 2 2 2 2" xfId="5760" xr:uid="{00000000-0005-0000-0000-000055160000}"/>
    <cellStyle name="Note 4 2 2 2 3" xfId="5761" xr:uid="{00000000-0005-0000-0000-000056160000}"/>
    <cellStyle name="Note 4 2 2 3" xfId="5762" xr:uid="{00000000-0005-0000-0000-000057160000}"/>
    <cellStyle name="Note 4 2 2 3 2" xfId="5763" xr:uid="{00000000-0005-0000-0000-000058160000}"/>
    <cellStyle name="Note 4 2 2 4" xfId="5764" xr:uid="{00000000-0005-0000-0000-000059160000}"/>
    <cellStyle name="Note 4 2 2 4 2" xfId="5765" xr:uid="{00000000-0005-0000-0000-00005A160000}"/>
    <cellStyle name="Note 4 2 2 5" xfId="5766" xr:uid="{00000000-0005-0000-0000-00005B160000}"/>
    <cellStyle name="Note 4 2 3" xfId="5767" xr:uid="{00000000-0005-0000-0000-00005C160000}"/>
    <cellStyle name="Note 4 2 3 2" xfId="5768" xr:uid="{00000000-0005-0000-0000-00005D160000}"/>
    <cellStyle name="Note 4 2 3 2 2" xfId="5769" xr:uid="{00000000-0005-0000-0000-00005E160000}"/>
    <cellStyle name="Note 4 2 3 3" xfId="5770" xr:uid="{00000000-0005-0000-0000-00005F160000}"/>
    <cellStyle name="Note 4 2 4" xfId="5771" xr:uid="{00000000-0005-0000-0000-000060160000}"/>
    <cellStyle name="Note 4 2 4 2" xfId="5772" xr:uid="{00000000-0005-0000-0000-000061160000}"/>
    <cellStyle name="Note 4 2 5" xfId="5773" xr:uid="{00000000-0005-0000-0000-000062160000}"/>
    <cellStyle name="Note 4 2 5 2" xfId="5774" xr:uid="{00000000-0005-0000-0000-000063160000}"/>
    <cellStyle name="Note 4 2 6" xfId="5775" xr:uid="{00000000-0005-0000-0000-000064160000}"/>
    <cellStyle name="Note 4 3" xfId="5776" xr:uid="{00000000-0005-0000-0000-000065160000}"/>
    <cellStyle name="Note 4 3 2" xfId="5777" xr:uid="{00000000-0005-0000-0000-000066160000}"/>
    <cellStyle name="Note 4 3 2 2" xfId="5778" xr:uid="{00000000-0005-0000-0000-000067160000}"/>
    <cellStyle name="Note 4 3 2 2 2" xfId="5779" xr:uid="{00000000-0005-0000-0000-000068160000}"/>
    <cellStyle name="Note 4 3 2 2 2 2" xfId="5780" xr:uid="{00000000-0005-0000-0000-000069160000}"/>
    <cellStyle name="Note 4 3 2 2 3" xfId="5781" xr:uid="{00000000-0005-0000-0000-00006A160000}"/>
    <cellStyle name="Note 4 3 2 3" xfId="5782" xr:uid="{00000000-0005-0000-0000-00006B160000}"/>
    <cellStyle name="Note 4 3 2 3 2" xfId="5783" xr:uid="{00000000-0005-0000-0000-00006C160000}"/>
    <cellStyle name="Note 4 3 2 4" xfId="5784" xr:uid="{00000000-0005-0000-0000-00006D160000}"/>
    <cellStyle name="Note 4 3 2 4 2" xfId="5785" xr:uid="{00000000-0005-0000-0000-00006E160000}"/>
    <cellStyle name="Note 4 3 2 5" xfId="5786" xr:uid="{00000000-0005-0000-0000-00006F160000}"/>
    <cellStyle name="Note 4 3 3" xfId="5787" xr:uid="{00000000-0005-0000-0000-000070160000}"/>
    <cellStyle name="Note 4 3 3 2" xfId="5788" xr:uid="{00000000-0005-0000-0000-000071160000}"/>
    <cellStyle name="Note 4 3 3 2 2" xfId="5789" xr:uid="{00000000-0005-0000-0000-000072160000}"/>
    <cellStyle name="Note 4 3 3 3" xfId="5790" xr:uid="{00000000-0005-0000-0000-000073160000}"/>
    <cellStyle name="Note 4 3 4" xfId="5791" xr:uid="{00000000-0005-0000-0000-000074160000}"/>
    <cellStyle name="Note 4 3 4 2" xfId="5792" xr:uid="{00000000-0005-0000-0000-000075160000}"/>
    <cellStyle name="Note 4 3 5" xfId="5793" xr:uid="{00000000-0005-0000-0000-000076160000}"/>
    <cellStyle name="Note 4 3 5 2" xfId="5794" xr:uid="{00000000-0005-0000-0000-000077160000}"/>
    <cellStyle name="Note 4 3 6" xfId="5795" xr:uid="{00000000-0005-0000-0000-000078160000}"/>
    <cellStyle name="Note 4 4" xfId="5796" xr:uid="{00000000-0005-0000-0000-000079160000}"/>
    <cellStyle name="Note 4 4 2" xfId="5797" xr:uid="{00000000-0005-0000-0000-00007A160000}"/>
    <cellStyle name="Note 4 4 2 2" xfId="5798" xr:uid="{00000000-0005-0000-0000-00007B160000}"/>
    <cellStyle name="Note 4 4 2 2 2" xfId="5799" xr:uid="{00000000-0005-0000-0000-00007C160000}"/>
    <cellStyle name="Note 4 4 2 2 2 2" xfId="5800" xr:uid="{00000000-0005-0000-0000-00007D160000}"/>
    <cellStyle name="Note 4 4 2 2 3" xfId="5801" xr:uid="{00000000-0005-0000-0000-00007E160000}"/>
    <cellStyle name="Note 4 4 2 3" xfId="5802" xr:uid="{00000000-0005-0000-0000-00007F160000}"/>
    <cellStyle name="Note 4 4 2 3 2" xfId="5803" xr:uid="{00000000-0005-0000-0000-000080160000}"/>
    <cellStyle name="Note 4 4 2 4" xfId="5804" xr:uid="{00000000-0005-0000-0000-000081160000}"/>
    <cellStyle name="Note 4 4 2 4 2" xfId="5805" xr:uid="{00000000-0005-0000-0000-000082160000}"/>
    <cellStyle name="Note 4 4 2 5" xfId="5806" xr:uid="{00000000-0005-0000-0000-000083160000}"/>
    <cellStyle name="Note 4 4 3" xfId="5807" xr:uid="{00000000-0005-0000-0000-000084160000}"/>
    <cellStyle name="Note 4 4 3 2" xfId="5808" xr:uid="{00000000-0005-0000-0000-000085160000}"/>
    <cellStyle name="Note 4 4 3 2 2" xfId="5809" xr:uid="{00000000-0005-0000-0000-000086160000}"/>
    <cellStyle name="Note 4 4 3 3" xfId="5810" xr:uid="{00000000-0005-0000-0000-000087160000}"/>
    <cellStyle name="Note 4 4 4" xfId="5811" xr:uid="{00000000-0005-0000-0000-000088160000}"/>
    <cellStyle name="Note 4 4 4 2" xfId="5812" xr:uid="{00000000-0005-0000-0000-000089160000}"/>
    <cellStyle name="Note 4 4 5" xfId="5813" xr:uid="{00000000-0005-0000-0000-00008A160000}"/>
    <cellStyle name="Note 4 4 5 2" xfId="5814" xr:uid="{00000000-0005-0000-0000-00008B160000}"/>
    <cellStyle name="Note 4 4 6" xfId="5815" xr:uid="{00000000-0005-0000-0000-00008C160000}"/>
    <cellStyle name="Note 4 5" xfId="5816" xr:uid="{00000000-0005-0000-0000-00008D160000}"/>
    <cellStyle name="Note 4 5 2" xfId="5817" xr:uid="{00000000-0005-0000-0000-00008E160000}"/>
    <cellStyle name="Note 4 5 2 2" xfId="5818" xr:uid="{00000000-0005-0000-0000-00008F160000}"/>
    <cellStyle name="Note 4 5 2 2 2" xfId="5819" xr:uid="{00000000-0005-0000-0000-000090160000}"/>
    <cellStyle name="Note 4 5 2 2 2 2" xfId="5820" xr:uid="{00000000-0005-0000-0000-000091160000}"/>
    <cellStyle name="Note 4 5 2 2 3" xfId="5821" xr:uid="{00000000-0005-0000-0000-000092160000}"/>
    <cellStyle name="Note 4 5 2 3" xfId="5822" xr:uid="{00000000-0005-0000-0000-000093160000}"/>
    <cellStyle name="Note 4 5 2 3 2" xfId="5823" xr:uid="{00000000-0005-0000-0000-000094160000}"/>
    <cellStyle name="Note 4 5 2 4" xfId="5824" xr:uid="{00000000-0005-0000-0000-000095160000}"/>
    <cellStyle name="Note 4 5 2 4 2" xfId="5825" xr:uid="{00000000-0005-0000-0000-000096160000}"/>
    <cellStyle name="Note 4 5 2 5" xfId="5826" xr:uid="{00000000-0005-0000-0000-000097160000}"/>
    <cellStyle name="Note 4 5 3" xfId="5827" xr:uid="{00000000-0005-0000-0000-000098160000}"/>
    <cellStyle name="Note 4 5 3 2" xfId="5828" xr:uid="{00000000-0005-0000-0000-000099160000}"/>
    <cellStyle name="Note 4 5 3 2 2" xfId="5829" xr:uid="{00000000-0005-0000-0000-00009A160000}"/>
    <cellStyle name="Note 4 5 3 3" xfId="5830" xr:uid="{00000000-0005-0000-0000-00009B160000}"/>
    <cellStyle name="Note 4 5 4" xfId="5831" xr:uid="{00000000-0005-0000-0000-00009C160000}"/>
    <cellStyle name="Note 4 5 4 2" xfId="5832" xr:uid="{00000000-0005-0000-0000-00009D160000}"/>
    <cellStyle name="Note 4 5 5" xfId="5833" xr:uid="{00000000-0005-0000-0000-00009E160000}"/>
    <cellStyle name="Note 4 5 5 2" xfId="5834" xr:uid="{00000000-0005-0000-0000-00009F160000}"/>
    <cellStyle name="Note 4 5 6" xfId="5835" xr:uid="{00000000-0005-0000-0000-0000A0160000}"/>
    <cellStyle name="Note 4 6" xfId="5836" xr:uid="{00000000-0005-0000-0000-0000A1160000}"/>
    <cellStyle name="Note 4 6 2" xfId="5837" xr:uid="{00000000-0005-0000-0000-0000A2160000}"/>
    <cellStyle name="Note 4 6 2 2" xfId="5838" xr:uid="{00000000-0005-0000-0000-0000A3160000}"/>
    <cellStyle name="Note 4 6 2 2 2" xfId="5839" xr:uid="{00000000-0005-0000-0000-0000A4160000}"/>
    <cellStyle name="Note 4 6 2 2 2 2" xfId="5840" xr:uid="{00000000-0005-0000-0000-0000A5160000}"/>
    <cellStyle name="Note 4 6 2 2 3" xfId="5841" xr:uid="{00000000-0005-0000-0000-0000A6160000}"/>
    <cellStyle name="Note 4 6 2 3" xfId="5842" xr:uid="{00000000-0005-0000-0000-0000A7160000}"/>
    <cellStyle name="Note 4 6 2 3 2" xfId="5843" xr:uid="{00000000-0005-0000-0000-0000A8160000}"/>
    <cellStyle name="Note 4 6 2 4" xfId="5844" xr:uid="{00000000-0005-0000-0000-0000A9160000}"/>
    <cellStyle name="Note 4 6 2 4 2" xfId="5845" xr:uid="{00000000-0005-0000-0000-0000AA160000}"/>
    <cellStyle name="Note 4 6 2 5" xfId="5846" xr:uid="{00000000-0005-0000-0000-0000AB160000}"/>
    <cellStyle name="Note 4 6 3" xfId="5847" xr:uid="{00000000-0005-0000-0000-0000AC160000}"/>
    <cellStyle name="Note 4 6 3 2" xfId="5848" xr:uid="{00000000-0005-0000-0000-0000AD160000}"/>
    <cellStyle name="Note 4 6 3 2 2" xfId="5849" xr:uid="{00000000-0005-0000-0000-0000AE160000}"/>
    <cellStyle name="Note 4 6 3 3" xfId="5850" xr:uid="{00000000-0005-0000-0000-0000AF160000}"/>
    <cellStyle name="Note 4 6 4" xfId="5851" xr:uid="{00000000-0005-0000-0000-0000B0160000}"/>
    <cellStyle name="Note 4 6 4 2" xfId="5852" xr:uid="{00000000-0005-0000-0000-0000B1160000}"/>
    <cellStyle name="Note 4 6 5" xfId="5853" xr:uid="{00000000-0005-0000-0000-0000B2160000}"/>
    <cellStyle name="Note 4 6 5 2" xfId="5854" xr:uid="{00000000-0005-0000-0000-0000B3160000}"/>
    <cellStyle name="Note 4 6 6" xfId="5855" xr:uid="{00000000-0005-0000-0000-0000B4160000}"/>
    <cellStyle name="Note 4 7" xfId="5856" xr:uid="{00000000-0005-0000-0000-0000B5160000}"/>
    <cellStyle name="Note 4 7 2" xfId="5857" xr:uid="{00000000-0005-0000-0000-0000B6160000}"/>
    <cellStyle name="Note 4 7 2 2" xfId="5858" xr:uid="{00000000-0005-0000-0000-0000B7160000}"/>
    <cellStyle name="Note 4 7 2 2 2" xfId="5859" xr:uid="{00000000-0005-0000-0000-0000B8160000}"/>
    <cellStyle name="Note 4 7 2 2 2 2" xfId="5860" xr:uid="{00000000-0005-0000-0000-0000B9160000}"/>
    <cellStyle name="Note 4 7 2 2 3" xfId="5861" xr:uid="{00000000-0005-0000-0000-0000BA160000}"/>
    <cellStyle name="Note 4 7 2 3" xfId="5862" xr:uid="{00000000-0005-0000-0000-0000BB160000}"/>
    <cellStyle name="Note 4 7 2 3 2" xfId="5863" xr:uid="{00000000-0005-0000-0000-0000BC160000}"/>
    <cellStyle name="Note 4 7 2 4" xfId="5864" xr:uid="{00000000-0005-0000-0000-0000BD160000}"/>
    <cellStyle name="Note 4 7 2 4 2" xfId="5865" xr:uid="{00000000-0005-0000-0000-0000BE160000}"/>
    <cellStyle name="Note 4 7 2 5" xfId="5866" xr:uid="{00000000-0005-0000-0000-0000BF160000}"/>
    <cellStyle name="Note 4 7 3" xfId="5867" xr:uid="{00000000-0005-0000-0000-0000C0160000}"/>
    <cellStyle name="Note 4 7 3 2" xfId="5868" xr:uid="{00000000-0005-0000-0000-0000C1160000}"/>
    <cellStyle name="Note 4 7 3 2 2" xfId="5869" xr:uid="{00000000-0005-0000-0000-0000C2160000}"/>
    <cellStyle name="Note 4 7 3 3" xfId="5870" xr:uid="{00000000-0005-0000-0000-0000C3160000}"/>
    <cellStyle name="Note 4 7 4" xfId="5871" xr:uid="{00000000-0005-0000-0000-0000C4160000}"/>
    <cellStyle name="Note 4 7 4 2" xfId="5872" xr:uid="{00000000-0005-0000-0000-0000C5160000}"/>
    <cellStyle name="Note 4 7 5" xfId="5873" xr:uid="{00000000-0005-0000-0000-0000C6160000}"/>
    <cellStyle name="Note 4 7 5 2" xfId="5874" xr:uid="{00000000-0005-0000-0000-0000C7160000}"/>
    <cellStyle name="Note 4 7 6" xfId="5875" xr:uid="{00000000-0005-0000-0000-0000C8160000}"/>
    <cellStyle name="Note 4 8" xfId="5876" xr:uid="{00000000-0005-0000-0000-0000C9160000}"/>
    <cellStyle name="Note 4 8 2" xfId="5877" xr:uid="{00000000-0005-0000-0000-0000CA160000}"/>
    <cellStyle name="Note 4 8 2 2" xfId="5878" xr:uid="{00000000-0005-0000-0000-0000CB160000}"/>
    <cellStyle name="Note 4 8 2 2 2" xfId="5879" xr:uid="{00000000-0005-0000-0000-0000CC160000}"/>
    <cellStyle name="Note 4 8 2 2 2 2" xfId="5880" xr:uid="{00000000-0005-0000-0000-0000CD160000}"/>
    <cellStyle name="Note 4 8 2 2 3" xfId="5881" xr:uid="{00000000-0005-0000-0000-0000CE160000}"/>
    <cellStyle name="Note 4 8 2 3" xfId="5882" xr:uid="{00000000-0005-0000-0000-0000CF160000}"/>
    <cellStyle name="Note 4 8 2 3 2" xfId="5883" xr:uid="{00000000-0005-0000-0000-0000D0160000}"/>
    <cellStyle name="Note 4 8 2 4" xfId="5884" xr:uid="{00000000-0005-0000-0000-0000D1160000}"/>
    <cellStyle name="Note 4 8 2 4 2" xfId="5885" xr:uid="{00000000-0005-0000-0000-0000D2160000}"/>
    <cellStyle name="Note 4 8 2 5" xfId="5886" xr:uid="{00000000-0005-0000-0000-0000D3160000}"/>
    <cellStyle name="Note 4 8 3" xfId="5887" xr:uid="{00000000-0005-0000-0000-0000D4160000}"/>
    <cellStyle name="Note 4 8 3 2" xfId="5888" xr:uid="{00000000-0005-0000-0000-0000D5160000}"/>
    <cellStyle name="Note 4 8 3 2 2" xfId="5889" xr:uid="{00000000-0005-0000-0000-0000D6160000}"/>
    <cellStyle name="Note 4 8 3 3" xfId="5890" xr:uid="{00000000-0005-0000-0000-0000D7160000}"/>
    <cellStyle name="Note 4 8 4" xfId="5891" xr:uid="{00000000-0005-0000-0000-0000D8160000}"/>
    <cellStyle name="Note 4 8 4 2" xfId="5892" xr:uid="{00000000-0005-0000-0000-0000D9160000}"/>
    <cellStyle name="Note 4 8 5" xfId="5893" xr:uid="{00000000-0005-0000-0000-0000DA160000}"/>
    <cellStyle name="Note 4 8 5 2" xfId="5894" xr:uid="{00000000-0005-0000-0000-0000DB160000}"/>
    <cellStyle name="Note 4 8 6" xfId="5895" xr:uid="{00000000-0005-0000-0000-0000DC160000}"/>
    <cellStyle name="Note 4 9" xfId="5896" xr:uid="{00000000-0005-0000-0000-0000DD160000}"/>
    <cellStyle name="Note 4 9 2" xfId="5897" xr:uid="{00000000-0005-0000-0000-0000DE160000}"/>
    <cellStyle name="Note 4 9 2 2" xfId="5898" xr:uid="{00000000-0005-0000-0000-0000DF160000}"/>
    <cellStyle name="Note 4 9 2 2 2" xfId="5899" xr:uid="{00000000-0005-0000-0000-0000E0160000}"/>
    <cellStyle name="Note 4 9 2 2 2 2" xfId="5900" xr:uid="{00000000-0005-0000-0000-0000E1160000}"/>
    <cellStyle name="Note 4 9 2 2 3" xfId="5901" xr:uid="{00000000-0005-0000-0000-0000E2160000}"/>
    <cellStyle name="Note 4 9 2 3" xfId="5902" xr:uid="{00000000-0005-0000-0000-0000E3160000}"/>
    <cellStyle name="Note 4 9 2 3 2" xfId="5903" xr:uid="{00000000-0005-0000-0000-0000E4160000}"/>
    <cellStyle name="Note 4 9 2 4" xfId="5904" xr:uid="{00000000-0005-0000-0000-0000E5160000}"/>
    <cellStyle name="Note 4 9 2 4 2" xfId="5905" xr:uid="{00000000-0005-0000-0000-0000E6160000}"/>
    <cellStyle name="Note 4 9 2 5" xfId="5906" xr:uid="{00000000-0005-0000-0000-0000E7160000}"/>
    <cellStyle name="Note 4 9 3" xfId="5907" xr:uid="{00000000-0005-0000-0000-0000E8160000}"/>
    <cellStyle name="Note 4 9 3 2" xfId="5908" xr:uid="{00000000-0005-0000-0000-0000E9160000}"/>
    <cellStyle name="Note 4 9 3 2 2" xfId="5909" xr:uid="{00000000-0005-0000-0000-0000EA160000}"/>
    <cellStyle name="Note 4 9 3 3" xfId="5910" xr:uid="{00000000-0005-0000-0000-0000EB160000}"/>
    <cellStyle name="Note 4 9 4" xfId="5911" xr:uid="{00000000-0005-0000-0000-0000EC160000}"/>
    <cellStyle name="Note 4 9 4 2" xfId="5912" xr:uid="{00000000-0005-0000-0000-0000ED160000}"/>
    <cellStyle name="Note 4 9 5" xfId="5913" xr:uid="{00000000-0005-0000-0000-0000EE160000}"/>
    <cellStyle name="Note 4 9 5 2" xfId="5914" xr:uid="{00000000-0005-0000-0000-0000EF160000}"/>
    <cellStyle name="Note 4 9 6" xfId="5915" xr:uid="{00000000-0005-0000-0000-0000F0160000}"/>
    <cellStyle name="Note 5 10" xfId="5916" xr:uid="{00000000-0005-0000-0000-0000F1160000}"/>
    <cellStyle name="Note 5 10 2" xfId="5917" xr:uid="{00000000-0005-0000-0000-0000F2160000}"/>
    <cellStyle name="Note 5 10 2 2" xfId="5918" xr:uid="{00000000-0005-0000-0000-0000F3160000}"/>
    <cellStyle name="Note 5 10 2 2 2" xfId="5919" xr:uid="{00000000-0005-0000-0000-0000F4160000}"/>
    <cellStyle name="Note 5 10 2 2 2 2" xfId="5920" xr:uid="{00000000-0005-0000-0000-0000F5160000}"/>
    <cellStyle name="Note 5 10 2 2 3" xfId="5921" xr:uid="{00000000-0005-0000-0000-0000F6160000}"/>
    <cellStyle name="Note 5 10 2 3" xfId="5922" xr:uid="{00000000-0005-0000-0000-0000F7160000}"/>
    <cellStyle name="Note 5 10 2 3 2" xfId="5923" xr:uid="{00000000-0005-0000-0000-0000F8160000}"/>
    <cellStyle name="Note 5 10 2 4" xfId="5924" xr:uid="{00000000-0005-0000-0000-0000F9160000}"/>
    <cellStyle name="Note 5 10 2 4 2" xfId="5925" xr:uid="{00000000-0005-0000-0000-0000FA160000}"/>
    <cellStyle name="Note 5 10 2 5" xfId="5926" xr:uid="{00000000-0005-0000-0000-0000FB160000}"/>
    <cellStyle name="Note 5 10 3" xfId="5927" xr:uid="{00000000-0005-0000-0000-0000FC160000}"/>
    <cellStyle name="Note 5 10 3 2" xfId="5928" xr:uid="{00000000-0005-0000-0000-0000FD160000}"/>
    <cellStyle name="Note 5 10 3 2 2" xfId="5929" xr:uid="{00000000-0005-0000-0000-0000FE160000}"/>
    <cellStyle name="Note 5 10 3 3" xfId="5930" xr:uid="{00000000-0005-0000-0000-0000FF160000}"/>
    <cellStyle name="Note 5 10 4" xfId="5931" xr:uid="{00000000-0005-0000-0000-000000170000}"/>
    <cellStyle name="Note 5 10 4 2" xfId="5932" xr:uid="{00000000-0005-0000-0000-000001170000}"/>
    <cellStyle name="Note 5 10 5" xfId="5933" xr:uid="{00000000-0005-0000-0000-000002170000}"/>
    <cellStyle name="Note 5 10 5 2" xfId="5934" xr:uid="{00000000-0005-0000-0000-000003170000}"/>
    <cellStyle name="Note 5 10 6" xfId="5935" xr:uid="{00000000-0005-0000-0000-000004170000}"/>
    <cellStyle name="Note 5 11" xfId="5936" xr:uid="{00000000-0005-0000-0000-000005170000}"/>
    <cellStyle name="Note 5 11 2" xfId="5937" xr:uid="{00000000-0005-0000-0000-000006170000}"/>
    <cellStyle name="Note 5 11 2 2" xfId="5938" xr:uid="{00000000-0005-0000-0000-000007170000}"/>
    <cellStyle name="Note 5 11 2 2 2" xfId="5939" xr:uid="{00000000-0005-0000-0000-000008170000}"/>
    <cellStyle name="Note 5 11 2 2 2 2" xfId="5940" xr:uid="{00000000-0005-0000-0000-000009170000}"/>
    <cellStyle name="Note 5 11 2 2 3" xfId="5941" xr:uid="{00000000-0005-0000-0000-00000A170000}"/>
    <cellStyle name="Note 5 11 2 3" xfId="5942" xr:uid="{00000000-0005-0000-0000-00000B170000}"/>
    <cellStyle name="Note 5 11 2 3 2" xfId="5943" xr:uid="{00000000-0005-0000-0000-00000C170000}"/>
    <cellStyle name="Note 5 11 2 4" xfId="5944" xr:uid="{00000000-0005-0000-0000-00000D170000}"/>
    <cellStyle name="Note 5 11 2 4 2" xfId="5945" xr:uid="{00000000-0005-0000-0000-00000E170000}"/>
    <cellStyle name="Note 5 11 2 5" xfId="5946" xr:uid="{00000000-0005-0000-0000-00000F170000}"/>
    <cellStyle name="Note 5 11 3" xfId="5947" xr:uid="{00000000-0005-0000-0000-000010170000}"/>
    <cellStyle name="Note 5 11 3 2" xfId="5948" xr:uid="{00000000-0005-0000-0000-000011170000}"/>
    <cellStyle name="Note 5 11 3 2 2" xfId="5949" xr:uid="{00000000-0005-0000-0000-000012170000}"/>
    <cellStyle name="Note 5 11 3 3" xfId="5950" xr:uid="{00000000-0005-0000-0000-000013170000}"/>
    <cellStyle name="Note 5 11 4" xfId="5951" xr:uid="{00000000-0005-0000-0000-000014170000}"/>
    <cellStyle name="Note 5 11 4 2" xfId="5952" xr:uid="{00000000-0005-0000-0000-000015170000}"/>
    <cellStyle name="Note 5 11 5" xfId="5953" xr:uid="{00000000-0005-0000-0000-000016170000}"/>
    <cellStyle name="Note 5 11 5 2" xfId="5954" xr:uid="{00000000-0005-0000-0000-000017170000}"/>
    <cellStyle name="Note 5 11 6" xfId="5955" xr:uid="{00000000-0005-0000-0000-000018170000}"/>
    <cellStyle name="Note 5 12" xfId="5956" xr:uid="{00000000-0005-0000-0000-000019170000}"/>
    <cellStyle name="Note 5 12 2" xfId="5957" xr:uid="{00000000-0005-0000-0000-00001A170000}"/>
    <cellStyle name="Note 5 12 2 2" xfId="5958" xr:uid="{00000000-0005-0000-0000-00001B170000}"/>
    <cellStyle name="Note 5 12 2 2 2" xfId="5959" xr:uid="{00000000-0005-0000-0000-00001C170000}"/>
    <cellStyle name="Note 5 12 2 2 2 2" xfId="5960" xr:uid="{00000000-0005-0000-0000-00001D170000}"/>
    <cellStyle name="Note 5 12 2 2 3" xfId="5961" xr:uid="{00000000-0005-0000-0000-00001E170000}"/>
    <cellStyle name="Note 5 12 2 3" xfId="5962" xr:uid="{00000000-0005-0000-0000-00001F170000}"/>
    <cellStyle name="Note 5 12 2 3 2" xfId="5963" xr:uid="{00000000-0005-0000-0000-000020170000}"/>
    <cellStyle name="Note 5 12 2 4" xfId="5964" xr:uid="{00000000-0005-0000-0000-000021170000}"/>
    <cellStyle name="Note 5 12 2 4 2" xfId="5965" xr:uid="{00000000-0005-0000-0000-000022170000}"/>
    <cellStyle name="Note 5 12 2 5" xfId="5966" xr:uid="{00000000-0005-0000-0000-000023170000}"/>
    <cellStyle name="Note 5 12 3" xfId="5967" xr:uid="{00000000-0005-0000-0000-000024170000}"/>
    <cellStyle name="Note 5 12 3 2" xfId="5968" xr:uid="{00000000-0005-0000-0000-000025170000}"/>
    <cellStyle name="Note 5 12 3 2 2" xfId="5969" xr:uid="{00000000-0005-0000-0000-000026170000}"/>
    <cellStyle name="Note 5 12 3 3" xfId="5970" xr:uid="{00000000-0005-0000-0000-000027170000}"/>
    <cellStyle name="Note 5 12 4" xfId="5971" xr:uid="{00000000-0005-0000-0000-000028170000}"/>
    <cellStyle name="Note 5 12 4 2" xfId="5972" xr:uid="{00000000-0005-0000-0000-000029170000}"/>
    <cellStyle name="Note 5 12 5" xfId="5973" xr:uid="{00000000-0005-0000-0000-00002A170000}"/>
    <cellStyle name="Note 5 12 5 2" xfId="5974" xr:uid="{00000000-0005-0000-0000-00002B170000}"/>
    <cellStyle name="Note 5 12 6" xfId="5975" xr:uid="{00000000-0005-0000-0000-00002C170000}"/>
    <cellStyle name="Note 5 13" xfId="5976" xr:uid="{00000000-0005-0000-0000-00002D170000}"/>
    <cellStyle name="Note 5 13 2" xfId="5977" xr:uid="{00000000-0005-0000-0000-00002E170000}"/>
    <cellStyle name="Note 5 13 2 2" xfId="5978" xr:uid="{00000000-0005-0000-0000-00002F170000}"/>
    <cellStyle name="Note 5 13 2 2 2" xfId="5979" xr:uid="{00000000-0005-0000-0000-000030170000}"/>
    <cellStyle name="Note 5 13 2 2 2 2" xfId="5980" xr:uid="{00000000-0005-0000-0000-000031170000}"/>
    <cellStyle name="Note 5 13 2 2 3" xfId="5981" xr:uid="{00000000-0005-0000-0000-000032170000}"/>
    <cellStyle name="Note 5 13 2 3" xfId="5982" xr:uid="{00000000-0005-0000-0000-000033170000}"/>
    <cellStyle name="Note 5 13 2 3 2" xfId="5983" xr:uid="{00000000-0005-0000-0000-000034170000}"/>
    <cellStyle name="Note 5 13 2 4" xfId="5984" xr:uid="{00000000-0005-0000-0000-000035170000}"/>
    <cellStyle name="Note 5 13 2 4 2" xfId="5985" xr:uid="{00000000-0005-0000-0000-000036170000}"/>
    <cellStyle name="Note 5 13 2 5" xfId="5986" xr:uid="{00000000-0005-0000-0000-000037170000}"/>
    <cellStyle name="Note 5 13 3" xfId="5987" xr:uid="{00000000-0005-0000-0000-000038170000}"/>
    <cellStyle name="Note 5 13 3 2" xfId="5988" xr:uid="{00000000-0005-0000-0000-000039170000}"/>
    <cellStyle name="Note 5 13 3 2 2" xfId="5989" xr:uid="{00000000-0005-0000-0000-00003A170000}"/>
    <cellStyle name="Note 5 13 3 3" xfId="5990" xr:uid="{00000000-0005-0000-0000-00003B170000}"/>
    <cellStyle name="Note 5 13 4" xfId="5991" xr:uid="{00000000-0005-0000-0000-00003C170000}"/>
    <cellStyle name="Note 5 13 4 2" xfId="5992" xr:uid="{00000000-0005-0000-0000-00003D170000}"/>
    <cellStyle name="Note 5 13 5" xfId="5993" xr:uid="{00000000-0005-0000-0000-00003E170000}"/>
    <cellStyle name="Note 5 13 5 2" xfId="5994" xr:uid="{00000000-0005-0000-0000-00003F170000}"/>
    <cellStyle name="Note 5 13 6" xfId="5995" xr:uid="{00000000-0005-0000-0000-000040170000}"/>
    <cellStyle name="Note 5 14" xfId="5996" xr:uid="{00000000-0005-0000-0000-000041170000}"/>
    <cellStyle name="Note 5 14 2" xfId="5997" xr:uid="{00000000-0005-0000-0000-000042170000}"/>
    <cellStyle name="Note 5 14 2 2" xfId="5998" xr:uid="{00000000-0005-0000-0000-000043170000}"/>
    <cellStyle name="Note 5 14 2 2 2" xfId="5999" xr:uid="{00000000-0005-0000-0000-000044170000}"/>
    <cellStyle name="Note 5 14 2 2 2 2" xfId="6000" xr:uid="{00000000-0005-0000-0000-000045170000}"/>
    <cellStyle name="Note 5 14 2 2 3" xfId="6001" xr:uid="{00000000-0005-0000-0000-000046170000}"/>
    <cellStyle name="Note 5 14 2 3" xfId="6002" xr:uid="{00000000-0005-0000-0000-000047170000}"/>
    <cellStyle name="Note 5 14 2 3 2" xfId="6003" xr:uid="{00000000-0005-0000-0000-000048170000}"/>
    <cellStyle name="Note 5 14 2 4" xfId="6004" xr:uid="{00000000-0005-0000-0000-000049170000}"/>
    <cellStyle name="Note 5 14 2 4 2" xfId="6005" xr:uid="{00000000-0005-0000-0000-00004A170000}"/>
    <cellStyle name="Note 5 14 2 5" xfId="6006" xr:uid="{00000000-0005-0000-0000-00004B170000}"/>
    <cellStyle name="Note 5 14 3" xfId="6007" xr:uid="{00000000-0005-0000-0000-00004C170000}"/>
    <cellStyle name="Note 5 14 3 2" xfId="6008" xr:uid="{00000000-0005-0000-0000-00004D170000}"/>
    <cellStyle name="Note 5 14 3 2 2" xfId="6009" xr:uid="{00000000-0005-0000-0000-00004E170000}"/>
    <cellStyle name="Note 5 14 3 3" xfId="6010" xr:uid="{00000000-0005-0000-0000-00004F170000}"/>
    <cellStyle name="Note 5 14 4" xfId="6011" xr:uid="{00000000-0005-0000-0000-000050170000}"/>
    <cellStyle name="Note 5 14 4 2" xfId="6012" xr:uid="{00000000-0005-0000-0000-000051170000}"/>
    <cellStyle name="Note 5 14 5" xfId="6013" xr:uid="{00000000-0005-0000-0000-000052170000}"/>
    <cellStyle name="Note 5 14 5 2" xfId="6014" xr:uid="{00000000-0005-0000-0000-000053170000}"/>
    <cellStyle name="Note 5 14 6" xfId="6015" xr:uid="{00000000-0005-0000-0000-000054170000}"/>
    <cellStyle name="Note 5 15" xfId="6016" xr:uid="{00000000-0005-0000-0000-000055170000}"/>
    <cellStyle name="Note 5 15 2" xfId="6017" xr:uid="{00000000-0005-0000-0000-000056170000}"/>
    <cellStyle name="Note 5 15 2 2" xfId="6018" xr:uid="{00000000-0005-0000-0000-000057170000}"/>
    <cellStyle name="Note 5 15 2 2 2" xfId="6019" xr:uid="{00000000-0005-0000-0000-000058170000}"/>
    <cellStyle name="Note 5 15 2 2 2 2" xfId="6020" xr:uid="{00000000-0005-0000-0000-000059170000}"/>
    <cellStyle name="Note 5 15 2 2 3" xfId="6021" xr:uid="{00000000-0005-0000-0000-00005A170000}"/>
    <cellStyle name="Note 5 15 2 3" xfId="6022" xr:uid="{00000000-0005-0000-0000-00005B170000}"/>
    <cellStyle name="Note 5 15 2 3 2" xfId="6023" xr:uid="{00000000-0005-0000-0000-00005C170000}"/>
    <cellStyle name="Note 5 15 2 4" xfId="6024" xr:uid="{00000000-0005-0000-0000-00005D170000}"/>
    <cellStyle name="Note 5 15 2 4 2" xfId="6025" xr:uid="{00000000-0005-0000-0000-00005E170000}"/>
    <cellStyle name="Note 5 15 2 5" xfId="6026" xr:uid="{00000000-0005-0000-0000-00005F170000}"/>
    <cellStyle name="Note 5 15 3" xfId="6027" xr:uid="{00000000-0005-0000-0000-000060170000}"/>
    <cellStyle name="Note 5 15 3 2" xfId="6028" xr:uid="{00000000-0005-0000-0000-000061170000}"/>
    <cellStyle name="Note 5 15 3 2 2" xfId="6029" xr:uid="{00000000-0005-0000-0000-000062170000}"/>
    <cellStyle name="Note 5 15 3 3" xfId="6030" xr:uid="{00000000-0005-0000-0000-000063170000}"/>
    <cellStyle name="Note 5 15 4" xfId="6031" xr:uid="{00000000-0005-0000-0000-000064170000}"/>
    <cellStyle name="Note 5 15 4 2" xfId="6032" xr:uid="{00000000-0005-0000-0000-000065170000}"/>
    <cellStyle name="Note 5 15 5" xfId="6033" xr:uid="{00000000-0005-0000-0000-000066170000}"/>
    <cellStyle name="Note 5 15 5 2" xfId="6034" xr:uid="{00000000-0005-0000-0000-000067170000}"/>
    <cellStyle name="Note 5 15 6" xfId="6035" xr:uid="{00000000-0005-0000-0000-000068170000}"/>
    <cellStyle name="Note 5 2" xfId="6036" xr:uid="{00000000-0005-0000-0000-000069170000}"/>
    <cellStyle name="Note 5 2 2" xfId="6037" xr:uid="{00000000-0005-0000-0000-00006A170000}"/>
    <cellStyle name="Note 5 2 2 2" xfId="6038" xr:uid="{00000000-0005-0000-0000-00006B170000}"/>
    <cellStyle name="Note 5 2 2 2 2" xfId="6039" xr:uid="{00000000-0005-0000-0000-00006C170000}"/>
    <cellStyle name="Note 5 2 2 2 2 2" xfId="6040" xr:uid="{00000000-0005-0000-0000-00006D170000}"/>
    <cellStyle name="Note 5 2 2 2 3" xfId="6041" xr:uid="{00000000-0005-0000-0000-00006E170000}"/>
    <cellStyle name="Note 5 2 2 3" xfId="6042" xr:uid="{00000000-0005-0000-0000-00006F170000}"/>
    <cellStyle name="Note 5 2 2 3 2" xfId="6043" xr:uid="{00000000-0005-0000-0000-000070170000}"/>
    <cellStyle name="Note 5 2 2 4" xfId="6044" xr:uid="{00000000-0005-0000-0000-000071170000}"/>
    <cellStyle name="Note 5 2 2 4 2" xfId="6045" xr:uid="{00000000-0005-0000-0000-000072170000}"/>
    <cellStyle name="Note 5 2 2 5" xfId="6046" xr:uid="{00000000-0005-0000-0000-000073170000}"/>
    <cellStyle name="Note 5 2 3" xfId="6047" xr:uid="{00000000-0005-0000-0000-000074170000}"/>
    <cellStyle name="Note 5 2 3 2" xfId="6048" xr:uid="{00000000-0005-0000-0000-000075170000}"/>
    <cellStyle name="Note 5 2 3 2 2" xfId="6049" xr:uid="{00000000-0005-0000-0000-000076170000}"/>
    <cellStyle name="Note 5 2 3 3" xfId="6050" xr:uid="{00000000-0005-0000-0000-000077170000}"/>
    <cellStyle name="Note 5 2 4" xfId="6051" xr:uid="{00000000-0005-0000-0000-000078170000}"/>
    <cellStyle name="Note 5 2 4 2" xfId="6052" xr:uid="{00000000-0005-0000-0000-000079170000}"/>
    <cellStyle name="Note 5 2 5" xfId="6053" xr:uid="{00000000-0005-0000-0000-00007A170000}"/>
    <cellStyle name="Note 5 2 5 2" xfId="6054" xr:uid="{00000000-0005-0000-0000-00007B170000}"/>
    <cellStyle name="Note 5 2 6" xfId="6055" xr:uid="{00000000-0005-0000-0000-00007C170000}"/>
    <cellStyle name="Note 5 3" xfId="6056" xr:uid="{00000000-0005-0000-0000-00007D170000}"/>
    <cellStyle name="Note 5 3 2" xfId="6057" xr:uid="{00000000-0005-0000-0000-00007E170000}"/>
    <cellStyle name="Note 5 3 2 2" xfId="6058" xr:uid="{00000000-0005-0000-0000-00007F170000}"/>
    <cellStyle name="Note 5 3 2 2 2" xfId="6059" xr:uid="{00000000-0005-0000-0000-000080170000}"/>
    <cellStyle name="Note 5 3 2 2 2 2" xfId="6060" xr:uid="{00000000-0005-0000-0000-000081170000}"/>
    <cellStyle name="Note 5 3 2 2 3" xfId="6061" xr:uid="{00000000-0005-0000-0000-000082170000}"/>
    <cellStyle name="Note 5 3 2 3" xfId="6062" xr:uid="{00000000-0005-0000-0000-000083170000}"/>
    <cellStyle name="Note 5 3 2 3 2" xfId="6063" xr:uid="{00000000-0005-0000-0000-000084170000}"/>
    <cellStyle name="Note 5 3 2 4" xfId="6064" xr:uid="{00000000-0005-0000-0000-000085170000}"/>
    <cellStyle name="Note 5 3 2 4 2" xfId="6065" xr:uid="{00000000-0005-0000-0000-000086170000}"/>
    <cellStyle name="Note 5 3 2 5" xfId="6066" xr:uid="{00000000-0005-0000-0000-000087170000}"/>
    <cellStyle name="Note 5 3 3" xfId="6067" xr:uid="{00000000-0005-0000-0000-000088170000}"/>
    <cellStyle name="Note 5 3 3 2" xfId="6068" xr:uid="{00000000-0005-0000-0000-000089170000}"/>
    <cellStyle name="Note 5 3 3 2 2" xfId="6069" xr:uid="{00000000-0005-0000-0000-00008A170000}"/>
    <cellStyle name="Note 5 3 3 3" xfId="6070" xr:uid="{00000000-0005-0000-0000-00008B170000}"/>
    <cellStyle name="Note 5 3 4" xfId="6071" xr:uid="{00000000-0005-0000-0000-00008C170000}"/>
    <cellStyle name="Note 5 3 4 2" xfId="6072" xr:uid="{00000000-0005-0000-0000-00008D170000}"/>
    <cellStyle name="Note 5 3 5" xfId="6073" xr:uid="{00000000-0005-0000-0000-00008E170000}"/>
    <cellStyle name="Note 5 3 5 2" xfId="6074" xr:uid="{00000000-0005-0000-0000-00008F170000}"/>
    <cellStyle name="Note 5 3 6" xfId="6075" xr:uid="{00000000-0005-0000-0000-000090170000}"/>
    <cellStyle name="Note 5 4" xfId="6076" xr:uid="{00000000-0005-0000-0000-000091170000}"/>
    <cellStyle name="Note 5 4 2" xfId="6077" xr:uid="{00000000-0005-0000-0000-000092170000}"/>
    <cellStyle name="Note 5 4 2 2" xfId="6078" xr:uid="{00000000-0005-0000-0000-000093170000}"/>
    <cellStyle name="Note 5 4 2 2 2" xfId="6079" xr:uid="{00000000-0005-0000-0000-000094170000}"/>
    <cellStyle name="Note 5 4 2 2 2 2" xfId="6080" xr:uid="{00000000-0005-0000-0000-000095170000}"/>
    <cellStyle name="Note 5 4 2 2 3" xfId="6081" xr:uid="{00000000-0005-0000-0000-000096170000}"/>
    <cellStyle name="Note 5 4 2 3" xfId="6082" xr:uid="{00000000-0005-0000-0000-000097170000}"/>
    <cellStyle name="Note 5 4 2 3 2" xfId="6083" xr:uid="{00000000-0005-0000-0000-000098170000}"/>
    <cellStyle name="Note 5 4 2 4" xfId="6084" xr:uid="{00000000-0005-0000-0000-000099170000}"/>
    <cellStyle name="Note 5 4 2 4 2" xfId="6085" xr:uid="{00000000-0005-0000-0000-00009A170000}"/>
    <cellStyle name="Note 5 4 2 5" xfId="6086" xr:uid="{00000000-0005-0000-0000-00009B170000}"/>
    <cellStyle name="Note 5 4 3" xfId="6087" xr:uid="{00000000-0005-0000-0000-00009C170000}"/>
    <cellStyle name="Note 5 4 3 2" xfId="6088" xr:uid="{00000000-0005-0000-0000-00009D170000}"/>
    <cellStyle name="Note 5 4 3 2 2" xfId="6089" xr:uid="{00000000-0005-0000-0000-00009E170000}"/>
    <cellStyle name="Note 5 4 3 3" xfId="6090" xr:uid="{00000000-0005-0000-0000-00009F170000}"/>
    <cellStyle name="Note 5 4 4" xfId="6091" xr:uid="{00000000-0005-0000-0000-0000A0170000}"/>
    <cellStyle name="Note 5 4 4 2" xfId="6092" xr:uid="{00000000-0005-0000-0000-0000A1170000}"/>
    <cellStyle name="Note 5 4 5" xfId="6093" xr:uid="{00000000-0005-0000-0000-0000A2170000}"/>
    <cellStyle name="Note 5 4 5 2" xfId="6094" xr:uid="{00000000-0005-0000-0000-0000A3170000}"/>
    <cellStyle name="Note 5 4 6" xfId="6095" xr:uid="{00000000-0005-0000-0000-0000A4170000}"/>
    <cellStyle name="Note 5 5" xfId="6096" xr:uid="{00000000-0005-0000-0000-0000A5170000}"/>
    <cellStyle name="Note 5 5 2" xfId="6097" xr:uid="{00000000-0005-0000-0000-0000A6170000}"/>
    <cellStyle name="Note 5 5 2 2" xfId="6098" xr:uid="{00000000-0005-0000-0000-0000A7170000}"/>
    <cellStyle name="Note 5 5 2 2 2" xfId="6099" xr:uid="{00000000-0005-0000-0000-0000A8170000}"/>
    <cellStyle name="Note 5 5 2 2 2 2" xfId="6100" xr:uid="{00000000-0005-0000-0000-0000A9170000}"/>
    <cellStyle name="Note 5 5 2 2 3" xfId="6101" xr:uid="{00000000-0005-0000-0000-0000AA170000}"/>
    <cellStyle name="Note 5 5 2 3" xfId="6102" xr:uid="{00000000-0005-0000-0000-0000AB170000}"/>
    <cellStyle name="Note 5 5 2 3 2" xfId="6103" xr:uid="{00000000-0005-0000-0000-0000AC170000}"/>
    <cellStyle name="Note 5 5 2 4" xfId="6104" xr:uid="{00000000-0005-0000-0000-0000AD170000}"/>
    <cellStyle name="Note 5 5 2 4 2" xfId="6105" xr:uid="{00000000-0005-0000-0000-0000AE170000}"/>
    <cellStyle name="Note 5 5 2 5" xfId="6106" xr:uid="{00000000-0005-0000-0000-0000AF170000}"/>
    <cellStyle name="Note 5 5 3" xfId="6107" xr:uid="{00000000-0005-0000-0000-0000B0170000}"/>
    <cellStyle name="Note 5 5 3 2" xfId="6108" xr:uid="{00000000-0005-0000-0000-0000B1170000}"/>
    <cellStyle name="Note 5 5 3 2 2" xfId="6109" xr:uid="{00000000-0005-0000-0000-0000B2170000}"/>
    <cellStyle name="Note 5 5 3 3" xfId="6110" xr:uid="{00000000-0005-0000-0000-0000B3170000}"/>
    <cellStyle name="Note 5 5 4" xfId="6111" xr:uid="{00000000-0005-0000-0000-0000B4170000}"/>
    <cellStyle name="Note 5 5 4 2" xfId="6112" xr:uid="{00000000-0005-0000-0000-0000B5170000}"/>
    <cellStyle name="Note 5 5 5" xfId="6113" xr:uid="{00000000-0005-0000-0000-0000B6170000}"/>
    <cellStyle name="Note 5 5 5 2" xfId="6114" xr:uid="{00000000-0005-0000-0000-0000B7170000}"/>
    <cellStyle name="Note 5 5 6" xfId="6115" xr:uid="{00000000-0005-0000-0000-0000B8170000}"/>
    <cellStyle name="Note 5 6" xfId="6116" xr:uid="{00000000-0005-0000-0000-0000B9170000}"/>
    <cellStyle name="Note 5 6 2" xfId="6117" xr:uid="{00000000-0005-0000-0000-0000BA170000}"/>
    <cellStyle name="Note 5 6 2 2" xfId="6118" xr:uid="{00000000-0005-0000-0000-0000BB170000}"/>
    <cellStyle name="Note 5 6 2 2 2" xfId="6119" xr:uid="{00000000-0005-0000-0000-0000BC170000}"/>
    <cellStyle name="Note 5 6 2 2 2 2" xfId="6120" xr:uid="{00000000-0005-0000-0000-0000BD170000}"/>
    <cellStyle name="Note 5 6 2 2 3" xfId="6121" xr:uid="{00000000-0005-0000-0000-0000BE170000}"/>
    <cellStyle name="Note 5 6 2 3" xfId="6122" xr:uid="{00000000-0005-0000-0000-0000BF170000}"/>
    <cellStyle name="Note 5 6 2 3 2" xfId="6123" xr:uid="{00000000-0005-0000-0000-0000C0170000}"/>
    <cellStyle name="Note 5 6 2 4" xfId="6124" xr:uid="{00000000-0005-0000-0000-0000C1170000}"/>
    <cellStyle name="Note 5 6 2 4 2" xfId="6125" xr:uid="{00000000-0005-0000-0000-0000C2170000}"/>
    <cellStyle name="Note 5 6 2 5" xfId="6126" xr:uid="{00000000-0005-0000-0000-0000C3170000}"/>
    <cellStyle name="Note 5 6 3" xfId="6127" xr:uid="{00000000-0005-0000-0000-0000C4170000}"/>
    <cellStyle name="Note 5 6 3 2" xfId="6128" xr:uid="{00000000-0005-0000-0000-0000C5170000}"/>
    <cellStyle name="Note 5 6 3 2 2" xfId="6129" xr:uid="{00000000-0005-0000-0000-0000C6170000}"/>
    <cellStyle name="Note 5 6 3 3" xfId="6130" xr:uid="{00000000-0005-0000-0000-0000C7170000}"/>
    <cellStyle name="Note 5 6 4" xfId="6131" xr:uid="{00000000-0005-0000-0000-0000C8170000}"/>
    <cellStyle name="Note 5 6 4 2" xfId="6132" xr:uid="{00000000-0005-0000-0000-0000C9170000}"/>
    <cellStyle name="Note 5 6 5" xfId="6133" xr:uid="{00000000-0005-0000-0000-0000CA170000}"/>
    <cellStyle name="Note 5 6 5 2" xfId="6134" xr:uid="{00000000-0005-0000-0000-0000CB170000}"/>
    <cellStyle name="Note 5 6 6" xfId="6135" xr:uid="{00000000-0005-0000-0000-0000CC170000}"/>
    <cellStyle name="Note 5 7" xfId="6136" xr:uid="{00000000-0005-0000-0000-0000CD170000}"/>
    <cellStyle name="Note 5 7 2" xfId="6137" xr:uid="{00000000-0005-0000-0000-0000CE170000}"/>
    <cellStyle name="Note 5 7 2 2" xfId="6138" xr:uid="{00000000-0005-0000-0000-0000CF170000}"/>
    <cellStyle name="Note 5 7 2 2 2" xfId="6139" xr:uid="{00000000-0005-0000-0000-0000D0170000}"/>
    <cellStyle name="Note 5 7 2 2 2 2" xfId="6140" xr:uid="{00000000-0005-0000-0000-0000D1170000}"/>
    <cellStyle name="Note 5 7 2 2 3" xfId="6141" xr:uid="{00000000-0005-0000-0000-0000D2170000}"/>
    <cellStyle name="Note 5 7 2 3" xfId="6142" xr:uid="{00000000-0005-0000-0000-0000D3170000}"/>
    <cellStyle name="Note 5 7 2 3 2" xfId="6143" xr:uid="{00000000-0005-0000-0000-0000D4170000}"/>
    <cellStyle name="Note 5 7 2 4" xfId="6144" xr:uid="{00000000-0005-0000-0000-0000D5170000}"/>
    <cellStyle name="Note 5 7 2 4 2" xfId="6145" xr:uid="{00000000-0005-0000-0000-0000D6170000}"/>
    <cellStyle name="Note 5 7 2 5" xfId="6146" xr:uid="{00000000-0005-0000-0000-0000D7170000}"/>
    <cellStyle name="Note 5 7 3" xfId="6147" xr:uid="{00000000-0005-0000-0000-0000D8170000}"/>
    <cellStyle name="Note 5 7 3 2" xfId="6148" xr:uid="{00000000-0005-0000-0000-0000D9170000}"/>
    <cellStyle name="Note 5 7 3 2 2" xfId="6149" xr:uid="{00000000-0005-0000-0000-0000DA170000}"/>
    <cellStyle name="Note 5 7 3 3" xfId="6150" xr:uid="{00000000-0005-0000-0000-0000DB170000}"/>
    <cellStyle name="Note 5 7 4" xfId="6151" xr:uid="{00000000-0005-0000-0000-0000DC170000}"/>
    <cellStyle name="Note 5 7 4 2" xfId="6152" xr:uid="{00000000-0005-0000-0000-0000DD170000}"/>
    <cellStyle name="Note 5 7 5" xfId="6153" xr:uid="{00000000-0005-0000-0000-0000DE170000}"/>
    <cellStyle name="Note 5 7 5 2" xfId="6154" xr:uid="{00000000-0005-0000-0000-0000DF170000}"/>
    <cellStyle name="Note 5 7 6" xfId="6155" xr:uid="{00000000-0005-0000-0000-0000E0170000}"/>
    <cellStyle name="Note 5 8" xfId="6156" xr:uid="{00000000-0005-0000-0000-0000E1170000}"/>
    <cellStyle name="Note 5 8 2" xfId="6157" xr:uid="{00000000-0005-0000-0000-0000E2170000}"/>
    <cellStyle name="Note 5 8 2 2" xfId="6158" xr:uid="{00000000-0005-0000-0000-0000E3170000}"/>
    <cellStyle name="Note 5 8 2 2 2" xfId="6159" xr:uid="{00000000-0005-0000-0000-0000E4170000}"/>
    <cellStyle name="Note 5 8 2 2 2 2" xfId="6160" xr:uid="{00000000-0005-0000-0000-0000E5170000}"/>
    <cellStyle name="Note 5 8 2 2 3" xfId="6161" xr:uid="{00000000-0005-0000-0000-0000E6170000}"/>
    <cellStyle name="Note 5 8 2 3" xfId="6162" xr:uid="{00000000-0005-0000-0000-0000E7170000}"/>
    <cellStyle name="Note 5 8 2 3 2" xfId="6163" xr:uid="{00000000-0005-0000-0000-0000E8170000}"/>
    <cellStyle name="Note 5 8 2 4" xfId="6164" xr:uid="{00000000-0005-0000-0000-0000E9170000}"/>
    <cellStyle name="Note 5 8 2 4 2" xfId="6165" xr:uid="{00000000-0005-0000-0000-0000EA170000}"/>
    <cellStyle name="Note 5 8 2 5" xfId="6166" xr:uid="{00000000-0005-0000-0000-0000EB170000}"/>
    <cellStyle name="Note 5 8 3" xfId="6167" xr:uid="{00000000-0005-0000-0000-0000EC170000}"/>
    <cellStyle name="Note 5 8 3 2" xfId="6168" xr:uid="{00000000-0005-0000-0000-0000ED170000}"/>
    <cellStyle name="Note 5 8 3 2 2" xfId="6169" xr:uid="{00000000-0005-0000-0000-0000EE170000}"/>
    <cellStyle name="Note 5 8 3 3" xfId="6170" xr:uid="{00000000-0005-0000-0000-0000EF170000}"/>
    <cellStyle name="Note 5 8 4" xfId="6171" xr:uid="{00000000-0005-0000-0000-0000F0170000}"/>
    <cellStyle name="Note 5 8 4 2" xfId="6172" xr:uid="{00000000-0005-0000-0000-0000F1170000}"/>
    <cellStyle name="Note 5 8 5" xfId="6173" xr:uid="{00000000-0005-0000-0000-0000F2170000}"/>
    <cellStyle name="Note 5 8 5 2" xfId="6174" xr:uid="{00000000-0005-0000-0000-0000F3170000}"/>
    <cellStyle name="Note 5 8 6" xfId="6175" xr:uid="{00000000-0005-0000-0000-0000F4170000}"/>
    <cellStyle name="Note 5 9" xfId="6176" xr:uid="{00000000-0005-0000-0000-0000F5170000}"/>
    <cellStyle name="Note 5 9 2" xfId="6177" xr:uid="{00000000-0005-0000-0000-0000F6170000}"/>
    <cellStyle name="Note 5 9 2 2" xfId="6178" xr:uid="{00000000-0005-0000-0000-0000F7170000}"/>
    <cellStyle name="Note 5 9 2 2 2" xfId="6179" xr:uid="{00000000-0005-0000-0000-0000F8170000}"/>
    <cellStyle name="Note 5 9 2 2 2 2" xfId="6180" xr:uid="{00000000-0005-0000-0000-0000F9170000}"/>
    <cellStyle name="Note 5 9 2 2 3" xfId="6181" xr:uid="{00000000-0005-0000-0000-0000FA170000}"/>
    <cellStyle name="Note 5 9 2 3" xfId="6182" xr:uid="{00000000-0005-0000-0000-0000FB170000}"/>
    <cellStyle name="Note 5 9 2 3 2" xfId="6183" xr:uid="{00000000-0005-0000-0000-0000FC170000}"/>
    <cellStyle name="Note 5 9 2 4" xfId="6184" xr:uid="{00000000-0005-0000-0000-0000FD170000}"/>
    <cellStyle name="Note 5 9 2 4 2" xfId="6185" xr:uid="{00000000-0005-0000-0000-0000FE170000}"/>
    <cellStyle name="Note 5 9 2 5" xfId="6186" xr:uid="{00000000-0005-0000-0000-0000FF170000}"/>
    <cellStyle name="Note 5 9 3" xfId="6187" xr:uid="{00000000-0005-0000-0000-000000180000}"/>
    <cellStyle name="Note 5 9 3 2" xfId="6188" xr:uid="{00000000-0005-0000-0000-000001180000}"/>
    <cellStyle name="Note 5 9 3 2 2" xfId="6189" xr:uid="{00000000-0005-0000-0000-000002180000}"/>
    <cellStyle name="Note 5 9 3 3" xfId="6190" xr:uid="{00000000-0005-0000-0000-000003180000}"/>
    <cellStyle name="Note 5 9 4" xfId="6191" xr:uid="{00000000-0005-0000-0000-000004180000}"/>
    <cellStyle name="Note 5 9 4 2" xfId="6192" xr:uid="{00000000-0005-0000-0000-000005180000}"/>
    <cellStyle name="Note 5 9 5" xfId="6193" xr:uid="{00000000-0005-0000-0000-000006180000}"/>
    <cellStyle name="Note 5 9 5 2" xfId="6194" xr:uid="{00000000-0005-0000-0000-000007180000}"/>
    <cellStyle name="Note 5 9 6" xfId="6195" xr:uid="{00000000-0005-0000-0000-000008180000}"/>
    <cellStyle name="Note 6 2" xfId="6196" xr:uid="{00000000-0005-0000-0000-000009180000}"/>
    <cellStyle name="Note 6 2 2" xfId="6197" xr:uid="{00000000-0005-0000-0000-00000A180000}"/>
    <cellStyle name="Note 6 2 2 2" xfId="6198" xr:uid="{00000000-0005-0000-0000-00000B180000}"/>
    <cellStyle name="Note 6 2 2 2 2" xfId="6199" xr:uid="{00000000-0005-0000-0000-00000C180000}"/>
    <cellStyle name="Note 6 2 2 2 2 2" xfId="6200" xr:uid="{00000000-0005-0000-0000-00000D180000}"/>
    <cellStyle name="Note 6 2 2 2 3" xfId="6201" xr:uid="{00000000-0005-0000-0000-00000E180000}"/>
    <cellStyle name="Note 6 2 2 3" xfId="6202" xr:uid="{00000000-0005-0000-0000-00000F180000}"/>
    <cellStyle name="Note 6 2 2 3 2" xfId="6203" xr:uid="{00000000-0005-0000-0000-000010180000}"/>
    <cellStyle name="Note 6 2 2 4" xfId="6204" xr:uid="{00000000-0005-0000-0000-000011180000}"/>
    <cellStyle name="Note 6 2 2 4 2" xfId="6205" xr:uid="{00000000-0005-0000-0000-000012180000}"/>
    <cellStyle name="Note 6 2 2 5" xfId="6206" xr:uid="{00000000-0005-0000-0000-000013180000}"/>
    <cellStyle name="Note 6 2 3" xfId="6207" xr:uid="{00000000-0005-0000-0000-000014180000}"/>
    <cellStyle name="Note 6 2 3 2" xfId="6208" xr:uid="{00000000-0005-0000-0000-000015180000}"/>
    <cellStyle name="Note 6 2 3 2 2" xfId="6209" xr:uid="{00000000-0005-0000-0000-000016180000}"/>
    <cellStyle name="Note 6 2 3 3" xfId="6210" xr:uid="{00000000-0005-0000-0000-000017180000}"/>
    <cellStyle name="Note 6 2 4" xfId="6211" xr:uid="{00000000-0005-0000-0000-000018180000}"/>
    <cellStyle name="Note 6 2 4 2" xfId="6212" xr:uid="{00000000-0005-0000-0000-000019180000}"/>
    <cellStyle name="Note 6 2 5" xfId="6213" xr:uid="{00000000-0005-0000-0000-00001A180000}"/>
    <cellStyle name="Note 6 2 5 2" xfId="6214" xr:uid="{00000000-0005-0000-0000-00001B180000}"/>
    <cellStyle name="Note 6 2 6" xfId="6215" xr:uid="{00000000-0005-0000-0000-00001C180000}"/>
    <cellStyle name="Note 6 3" xfId="6216" xr:uid="{00000000-0005-0000-0000-00001D180000}"/>
    <cellStyle name="Note 6 3 2" xfId="6217" xr:uid="{00000000-0005-0000-0000-00001E180000}"/>
    <cellStyle name="Note 6 3 2 2" xfId="6218" xr:uid="{00000000-0005-0000-0000-00001F180000}"/>
    <cellStyle name="Note 6 3 2 2 2" xfId="6219" xr:uid="{00000000-0005-0000-0000-000020180000}"/>
    <cellStyle name="Note 6 3 2 2 2 2" xfId="6220" xr:uid="{00000000-0005-0000-0000-000021180000}"/>
    <cellStyle name="Note 6 3 2 2 3" xfId="6221" xr:uid="{00000000-0005-0000-0000-000022180000}"/>
    <cellStyle name="Note 6 3 2 3" xfId="6222" xr:uid="{00000000-0005-0000-0000-000023180000}"/>
    <cellStyle name="Note 6 3 2 3 2" xfId="6223" xr:uid="{00000000-0005-0000-0000-000024180000}"/>
    <cellStyle name="Note 6 3 2 4" xfId="6224" xr:uid="{00000000-0005-0000-0000-000025180000}"/>
    <cellStyle name="Note 6 3 2 4 2" xfId="6225" xr:uid="{00000000-0005-0000-0000-000026180000}"/>
    <cellStyle name="Note 6 3 2 5" xfId="6226" xr:uid="{00000000-0005-0000-0000-000027180000}"/>
    <cellStyle name="Note 6 3 3" xfId="6227" xr:uid="{00000000-0005-0000-0000-000028180000}"/>
    <cellStyle name="Note 6 3 3 2" xfId="6228" xr:uid="{00000000-0005-0000-0000-000029180000}"/>
    <cellStyle name="Note 6 3 3 2 2" xfId="6229" xr:uid="{00000000-0005-0000-0000-00002A180000}"/>
    <cellStyle name="Note 6 3 3 3" xfId="6230" xr:uid="{00000000-0005-0000-0000-00002B180000}"/>
    <cellStyle name="Note 6 3 4" xfId="6231" xr:uid="{00000000-0005-0000-0000-00002C180000}"/>
    <cellStyle name="Note 6 3 4 2" xfId="6232" xr:uid="{00000000-0005-0000-0000-00002D180000}"/>
    <cellStyle name="Note 6 3 5" xfId="6233" xr:uid="{00000000-0005-0000-0000-00002E180000}"/>
    <cellStyle name="Note 6 3 5 2" xfId="6234" xr:uid="{00000000-0005-0000-0000-00002F180000}"/>
    <cellStyle name="Note 6 3 6" xfId="6235" xr:uid="{00000000-0005-0000-0000-000030180000}"/>
    <cellStyle name="Note 6 4" xfId="6236" xr:uid="{00000000-0005-0000-0000-000031180000}"/>
    <cellStyle name="Note 6 4 2" xfId="6237" xr:uid="{00000000-0005-0000-0000-000032180000}"/>
    <cellStyle name="Note 6 4 2 2" xfId="6238" xr:uid="{00000000-0005-0000-0000-000033180000}"/>
    <cellStyle name="Note 6 4 2 2 2" xfId="6239" xr:uid="{00000000-0005-0000-0000-000034180000}"/>
    <cellStyle name="Note 6 4 2 2 2 2" xfId="6240" xr:uid="{00000000-0005-0000-0000-000035180000}"/>
    <cellStyle name="Note 6 4 2 2 3" xfId="6241" xr:uid="{00000000-0005-0000-0000-000036180000}"/>
    <cellStyle name="Note 6 4 2 3" xfId="6242" xr:uid="{00000000-0005-0000-0000-000037180000}"/>
    <cellStyle name="Note 6 4 2 3 2" xfId="6243" xr:uid="{00000000-0005-0000-0000-000038180000}"/>
    <cellStyle name="Note 6 4 2 4" xfId="6244" xr:uid="{00000000-0005-0000-0000-000039180000}"/>
    <cellStyle name="Note 6 4 2 4 2" xfId="6245" xr:uid="{00000000-0005-0000-0000-00003A180000}"/>
    <cellStyle name="Note 6 4 2 5" xfId="6246" xr:uid="{00000000-0005-0000-0000-00003B180000}"/>
    <cellStyle name="Note 6 4 3" xfId="6247" xr:uid="{00000000-0005-0000-0000-00003C180000}"/>
    <cellStyle name="Note 6 4 3 2" xfId="6248" xr:uid="{00000000-0005-0000-0000-00003D180000}"/>
    <cellStyle name="Note 6 4 3 2 2" xfId="6249" xr:uid="{00000000-0005-0000-0000-00003E180000}"/>
    <cellStyle name="Note 6 4 3 3" xfId="6250" xr:uid="{00000000-0005-0000-0000-00003F180000}"/>
    <cellStyle name="Note 6 4 4" xfId="6251" xr:uid="{00000000-0005-0000-0000-000040180000}"/>
    <cellStyle name="Note 6 4 4 2" xfId="6252" xr:uid="{00000000-0005-0000-0000-000041180000}"/>
    <cellStyle name="Note 6 4 5" xfId="6253" xr:uid="{00000000-0005-0000-0000-000042180000}"/>
    <cellStyle name="Note 6 4 5 2" xfId="6254" xr:uid="{00000000-0005-0000-0000-000043180000}"/>
    <cellStyle name="Note 6 4 6" xfId="6255" xr:uid="{00000000-0005-0000-0000-000044180000}"/>
    <cellStyle name="Note 7 2" xfId="6256" xr:uid="{00000000-0005-0000-0000-000045180000}"/>
    <cellStyle name="Note 7 2 2" xfId="6257" xr:uid="{00000000-0005-0000-0000-000046180000}"/>
    <cellStyle name="Note 7 2 2 2" xfId="6258" xr:uid="{00000000-0005-0000-0000-000047180000}"/>
    <cellStyle name="Note 7 2 2 2 2" xfId="6259" xr:uid="{00000000-0005-0000-0000-000048180000}"/>
    <cellStyle name="Note 7 2 2 2 2 2" xfId="6260" xr:uid="{00000000-0005-0000-0000-000049180000}"/>
    <cellStyle name="Note 7 2 2 2 3" xfId="6261" xr:uid="{00000000-0005-0000-0000-00004A180000}"/>
    <cellStyle name="Note 7 2 2 3" xfId="6262" xr:uid="{00000000-0005-0000-0000-00004B180000}"/>
    <cellStyle name="Note 7 2 2 3 2" xfId="6263" xr:uid="{00000000-0005-0000-0000-00004C180000}"/>
    <cellStyle name="Note 7 2 2 4" xfId="6264" xr:uid="{00000000-0005-0000-0000-00004D180000}"/>
    <cellStyle name="Note 7 2 2 4 2" xfId="6265" xr:uid="{00000000-0005-0000-0000-00004E180000}"/>
    <cellStyle name="Note 7 2 2 5" xfId="6266" xr:uid="{00000000-0005-0000-0000-00004F180000}"/>
    <cellStyle name="Note 7 2 3" xfId="6267" xr:uid="{00000000-0005-0000-0000-000050180000}"/>
    <cellStyle name="Note 7 2 3 2" xfId="6268" xr:uid="{00000000-0005-0000-0000-000051180000}"/>
    <cellStyle name="Note 7 2 3 2 2" xfId="6269" xr:uid="{00000000-0005-0000-0000-000052180000}"/>
    <cellStyle name="Note 7 2 3 3" xfId="6270" xr:uid="{00000000-0005-0000-0000-000053180000}"/>
    <cellStyle name="Note 7 2 4" xfId="6271" xr:uid="{00000000-0005-0000-0000-000054180000}"/>
    <cellStyle name="Note 7 2 4 2" xfId="6272" xr:uid="{00000000-0005-0000-0000-000055180000}"/>
    <cellStyle name="Note 7 2 5" xfId="6273" xr:uid="{00000000-0005-0000-0000-000056180000}"/>
    <cellStyle name="Note 7 2 5 2" xfId="6274" xr:uid="{00000000-0005-0000-0000-000057180000}"/>
    <cellStyle name="Note 7 2 6" xfId="6275" xr:uid="{00000000-0005-0000-0000-000058180000}"/>
    <cellStyle name="Note 7 3" xfId="6276" xr:uid="{00000000-0005-0000-0000-000059180000}"/>
    <cellStyle name="Note 7 3 2" xfId="6277" xr:uid="{00000000-0005-0000-0000-00005A180000}"/>
    <cellStyle name="Note 7 3 2 2" xfId="6278" xr:uid="{00000000-0005-0000-0000-00005B180000}"/>
    <cellStyle name="Note 7 3 2 2 2" xfId="6279" xr:uid="{00000000-0005-0000-0000-00005C180000}"/>
    <cellStyle name="Note 7 3 2 2 2 2" xfId="6280" xr:uid="{00000000-0005-0000-0000-00005D180000}"/>
    <cellStyle name="Note 7 3 2 2 3" xfId="6281" xr:uid="{00000000-0005-0000-0000-00005E180000}"/>
    <cellStyle name="Note 7 3 2 3" xfId="6282" xr:uid="{00000000-0005-0000-0000-00005F180000}"/>
    <cellStyle name="Note 7 3 2 3 2" xfId="6283" xr:uid="{00000000-0005-0000-0000-000060180000}"/>
    <cellStyle name="Note 7 3 2 4" xfId="6284" xr:uid="{00000000-0005-0000-0000-000061180000}"/>
    <cellStyle name="Note 7 3 2 4 2" xfId="6285" xr:uid="{00000000-0005-0000-0000-000062180000}"/>
    <cellStyle name="Note 7 3 2 5" xfId="6286" xr:uid="{00000000-0005-0000-0000-000063180000}"/>
    <cellStyle name="Note 7 3 3" xfId="6287" xr:uid="{00000000-0005-0000-0000-000064180000}"/>
    <cellStyle name="Note 7 3 3 2" xfId="6288" xr:uid="{00000000-0005-0000-0000-000065180000}"/>
    <cellStyle name="Note 7 3 3 2 2" xfId="6289" xr:uid="{00000000-0005-0000-0000-000066180000}"/>
    <cellStyle name="Note 7 3 3 3" xfId="6290" xr:uid="{00000000-0005-0000-0000-000067180000}"/>
    <cellStyle name="Note 7 3 4" xfId="6291" xr:uid="{00000000-0005-0000-0000-000068180000}"/>
    <cellStyle name="Note 7 3 4 2" xfId="6292" xr:uid="{00000000-0005-0000-0000-000069180000}"/>
    <cellStyle name="Note 7 3 5" xfId="6293" xr:uid="{00000000-0005-0000-0000-00006A180000}"/>
    <cellStyle name="Note 7 3 5 2" xfId="6294" xr:uid="{00000000-0005-0000-0000-00006B180000}"/>
    <cellStyle name="Note 7 3 6" xfId="6295" xr:uid="{00000000-0005-0000-0000-00006C180000}"/>
    <cellStyle name="Note 7 4" xfId="6296" xr:uid="{00000000-0005-0000-0000-00006D180000}"/>
    <cellStyle name="Note 7 4 2" xfId="6297" xr:uid="{00000000-0005-0000-0000-00006E180000}"/>
    <cellStyle name="Note 7 4 2 2" xfId="6298" xr:uid="{00000000-0005-0000-0000-00006F180000}"/>
    <cellStyle name="Note 7 4 2 2 2" xfId="6299" xr:uid="{00000000-0005-0000-0000-000070180000}"/>
    <cellStyle name="Note 7 4 2 2 2 2" xfId="6300" xr:uid="{00000000-0005-0000-0000-000071180000}"/>
    <cellStyle name="Note 7 4 2 2 3" xfId="6301" xr:uid="{00000000-0005-0000-0000-000072180000}"/>
    <cellStyle name="Note 7 4 2 3" xfId="6302" xr:uid="{00000000-0005-0000-0000-000073180000}"/>
    <cellStyle name="Note 7 4 2 3 2" xfId="6303" xr:uid="{00000000-0005-0000-0000-000074180000}"/>
    <cellStyle name="Note 7 4 2 4" xfId="6304" xr:uid="{00000000-0005-0000-0000-000075180000}"/>
    <cellStyle name="Note 7 4 2 4 2" xfId="6305" xr:uid="{00000000-0005-0000-0000-000076180000}"/>
    <cellStyle name="Note 7 4 2 5" xfId="6306" xr:uid="{00000000-0005-0000-0000-000077180000}"/>
    <cellStyle name="Note 7 4 3" xfId="6307" xr:uid="{00000000-0005-0000-0000-000078180000}"/>
    <cellStyle name="Note 7 4 3 2" xfId="6308" xr:uid="{00000000-0005-0000-0000-000079180000}"/>
    <cellStyle name="Note 7 4 3 2 2" xfId="6309" xr:uid="{00000000-0005-0000-0000-00007A180000}"/>
    <cellStyle name="Note 7 4 3 3" xfId="6310" xr:uid="{00000000-0005-0000-0000-00007B180000}"/>
    <cellStyle name="Note 7 4 4" xfId="6311" xr:uid="{00000000-0005-0000-0000-00007C180000}"/>
    <cellStyle name="Note 7 4 4 2" xfId="6312" xr:uid="{00000000-0005-0000-0000-00007D180000}"/>
    <cellStyle name="Note 7 4 5" xfId="6313" xr:uid="{00000000-0005-0000-0000-00007E180000}"/>
    <cellStyle name="Note 7 4 5 2" xfId="6314" xr:uid="{00000000-0005-0000-0000-00007F180000}"/>
    <cellStyle name="Note 7 4 6" xfId="6315" xr:uid="{00000000-0005-0000-0000-000080180000}"/>
    <cellStyle name="Note 8 2" xfId="6316" xr:uid="{00000000-0005-0000-0000-000081180000}"/>
    <cellStyle name="Note 8 2 2" xfId="6317" xr:uid="{00000000-0005-0000-0000-000082180000}"/>
    <cellStyle name="Note 8 2 2 2" xfId="6318" xr:uid="{00000000-0005-0000-0000-000083180000}"/>
    <cellStyle name="Note 8 2 2 2 2" xfId="6319" xr:uid="{00000000-0005-0000-0000-000084180000}"/>
    <cellStyle name="Note 8 2 2 2 2 2" xfId="6320" xr:uid="{00000000-0005-0000-0000-000085180000}"/>
    <cellStyle name="Note 8 2 2 2 3" xfId="6321" xr:uid="{00000000-0005-0000-0000-000086180000}"/>
    <cellStyle name="Note 8 2 2 3" xfId="6322" xr:uid="{00000000-0005-0000-0000-000087180000}"/>
    <cellStyle name="Note 8 2 2 3 2" xfId="6323" xr:uid="{00000000-0005-0000-0000-000088180000}"/>
    <cellStyle name="Note 8 2 2 4" xfId="6324" xr:uid="{00000000-0005-0000-0000-000089180000}"/>
    <cellStyle name="Note 8 2 2 4 2" xfId="6325" xr:uid="{00000000-0005-0000-0000-00008A180000}"/>
    <cellStyle name="Note 8 2 2 5" xfId="6326" xr:uid="{00000000-0005-0000-0000-00008B180000}"/>
    <cellStyle name="Note 8 2 3" xfId="6327" xr:uid="{00000000-0005-0000-0000-00008C180000}"/>
    <cellStyle name="Note 8 2 3 2" xfId="6328" xr:uid="{00000000-0005-0000-0000-00008D180000}"/>
    <cellStyle name="Note 8 2 3 2 2" xfId="6329" xr:uid="{00000000-0005-0000-0000-00008E180000}"/>
    <cellStyle name="Note 8 2 3 3" xfId="6330" xr:uid="{00000000-0005-0000-0000-00008F180000}"/>
    <cellStyle name="Note 8 2 4" xfId="6331" xr:uid="{00000000-0005-0000-0000-000090180000}"/>
    <cellStyle name="Note 8 2 4 2" xfId="6332" xr:uid="{00000000-0005-0000-0000-000091180000}"/>
    <cellStyle name="Note 8 2 5" xfId="6333" xr:uid="{00000000-0005-0000-0000-000092180000}"/>
    <cellStyle name="Note 8 2 5 2" xfId="6334" xr:uid="{00000000-0005-0000-0000-000093180000}"/>
    <cellStyle name="Note 8 2 6" xfId="6335" xr:uid="{00000000-0005-0000-0000-000094180000}"/>
    <cellStyle name="Note 8 3" xfId="6336" xr:uid="{00000000-0005-0000-0000-000095180000}"/>
    <cellStyle name="Note 8 3 2" xfId="6337" xr:uid="{00000000-0005-0000-0000-000096180000}"/>
    <cellStyle name="Note 8 3 2 2" xfId="6338" xr:uid="{00000000-0005-0000-0000-000097180000}"/>
    <cellStyle name="Note 8 3 2 2 2" xfId="6339" xr:uid="{00000000-0005-0000-0000-000098180000}"/>
    <cellStyle name="Note 8 3 2 2 2 2" xfId="6340" xr:uid="{00000000-0005-0000-0000-000099180000}"/>
    <cellStyle name="Note 8 3 2 2 3" xfId="6341" xr:uid="{00000000-0005-0000-0000-00009A180000}"/>
    <cellStyle name="Note 8 3 2 3" xfId="6342" xr:uid="{00000000-0005-0000-0000-00009B180000}"/>
    <cellStyle name="Note 8 3 2 3 2" xfId="6343" xr:uid="{00000000-0005-0000-0000-00009C180000}"/>
    <cellStyle name="Note 8 3 2 4" xfId="6344" xr:uid="{00000000-0005-0000-0000-00009D180000}"/>
    <cellStyle name="Note 8 3 2 4 2" xfId="6345" xr:uid="{00000000-0005-0000-0000-00009E180000}"/>
    <cellStyle name="Note 8 3 2 5" xfId="6346" xr:uid="{00000000-0005-0000-0000-00009F180000}"/>
    <cellStyle name="Note 8 3 3" xfId="6347" xr:uid="{00000000-0005-0000-0000-0000A0180000}"/>
    <cellStyle name="Note 8 3 3 2" xfId="6348" xr:uid="{00000000-0005-0000-0000-0000A1180000}"/>
    <cellStyle name="Note 8 3 3 2 2" xfId="6349" xr:uid="{00000000-0005-0000-0000-0000A2180000}"/>
    <cellStyle name="Note 8 3 3 3" xfId="6350" xr:uid="{00000000-0005-0000-0000-0000A3180000}"/>
    <cellStyle name="Note 8 3 4" xfId="6351" xr:uid="{00000000-0005-0000-0000-0000A4180000}"/>
    <cellStyle name="Note 8 3 4 2" xfId="6352" xr:uid="{00000000-0005-0000-0000-0000A5180000}"/>
    <cellStyle name="Note 8 3 5" xfId="6353" xr:uid="{00000000-0005-0000-0000-0000A6180000}"/>
    <cellStyle name="Note 8 3 5 2" xfId="6354" xr:uid="{00000000-0005-0000-0000-0000A7180000}"/>
    <cellStyle name="Note 8 3 6" xfId="6355" xr:uid="{00000000-0005-0000-0000-0000A8180000}"/>
    <cellStyle name="Note 8 4" xfId="6356" xr:uid="{00000000-0005-0000-0000-0000A9180000}"/>
    <cellStyle name="Note 8 4 2" xfId="6357" xr:uid="{00000000-0005-0000-0000-0000AA180000}"/>
    <cellStyle name="Note 8 4 2 2" xfId="6358" xr:uid="{00000000-0005-0000-0000-0000AB180000}"/>
    <cellStyle name="Note 8 4 2 2 2" xfId="6359" xr:uid="{00000000-0005-0000-0000-0000AC180000}"/>
    <cellStyle name="Note 8 4 2 2 2 2" xfId="6360" xr:uid="{00000000-0005-0000-0000-0000AD180000}"/>
    <cellStyle name="Note 8 4 2 2 3" xfId="6361" xr:uid="{00000000-0005-0000-0000-0000AE180000}"/>
    <cellStyle name="Note 8 4 2 3" xfId="6362" xr:uid="{00000000-0005-0000-0000-0000AF180000}"/>
    <cellStyle name="Note 8 4 2 3 2" xfId="6363" xr:uid="{00000000-0005-0000-0000-0000B0180000}"/>
    <cellStyle name="Note 8 4 2 4" xfId="6364" xr:uid="{00000000-0005-0000-0000-0000B1180000}"/>
    <cellStyle name="Note 8 4 2 4 2" xfId="6365" xr:uid="{00000000-0005-0000-0000-0000B2180000}"/>
    <cellStyle name="Note 8 4 2 5" xfId="6366" xr:uid="{00000000-0005-0000-0000-0000B3180000}"/>
    <cellStyle name="Note 8 4 3" xfId="6367" xr:uid="{00000000-0005-0000-0000-0000B4180000}"/>
    <cellStyle name="Note 8 4 3 2" xfId="6368" xr:uid="{00000000-0005-0000-0000-0000B5180000}"/>
    <cellStyle name="Note 8 4 3 2 2" xfId="6369" xr:uid="{00000000-0005-0000-0000-0000B6180000}"/>
    <cellStyle name="Note 8 4 3 3" xfId="6370" xr:uid="{00000000-0005-0000-0000-0000B7180000}"/>
    <cellStyle name="Note 8 4 4" xfId="6371" xr:uid="{00000000-0005-0000-0000-0000B8180000}"/>
    <cellStyle name="Note 8 4 4 2" xfId="6372" xr:uid="{00000000-0005-0000-0000-0000B9180000}"/>
    <cellStyle name="Note 8 4 5" xfId="6373" xr:uid="{00000000-0005-0000-0000-0000BA180000}"/>
    <cellStyle name="Note 8 4 5 2" xfId="6374" xr:uid="{00000000-0005-0000-0000-0000BB180000}"/>
    <cellStyle name="Note 8 4 6" xfId="6375" xr:uid="{00000000-0005-0000-0000-0000BC180000}"/>
    <cellStyle name="Note 9 2" xfId="6376" xr:uid="{00000000-0005-0000-0000-0000BD180000}"/>
    <cellStyle name="Note 9 2 2" xfId="6377" xr:uid="{00000000-0005-0000-0000-0000BE180000}"/>
    <cellStyle name="Note 9 2 2 2" xfId="6378" xr:uid="{00000000-0005-0000-0000-0000BF180000}"/>
    <cellStyle name="Note 9 2 2 2 2" xfId="6379" xr:uid="{00000000-0005-0000-0000-0000C0180000}"/>
    <cellStyle name="Note 9 2 2 2 2 2" xfId="6380" xr:uid="{00000000-0005-0000-0000-0000C1180000}"/>
    <cellStyle name="Note 9 2 2 2 3" xfId="6381" xr:uid="{00000000-0005-0000-0000-0000C2180000}"/>
    <cellStyle name="Note 9 2 2 3" xfId="6382" xr:uid="{00000000-0005-0000-0000-0000C3180000}"/>
    <cellStyle name="Note 9 2 2 3 2" xfId="6383" xr:uid="{00000000-0005-0000-0000-0000C4180000}"/>
    <cellStyle name="Note 9 2 2 4" xfId="6384" xr:uid="{00000000-0005-0000-0000-0000C5180000}"/>
    <cellStyle name="Note 9 2 2 4 2" xfId="6385" xr:uid="{00000000-0005-0000-0000-0000C6180000}"/>
    <cellStyle name="Note 9 2 2 5" xfId="6386" xr:uid="{00000000-0005-0000-0000-0000C7180000}"/>
    <cellStyle name="Note 9 2 3" xfId="6387" xr:uid="{00000000-0005-0000-0000-0000C8180000}"/>
    <cellStyle name="Note 9 2 3 2" xfId="6388" xr:uid="{00000000-0005-0000-0000-0000C9180000}"/>
    <cellStyle name="Note 9 2 3 2 2" xfId="6389" xr:uid="{00000000-0005-0000-0000-0000CA180000}"/>
    <cellStyle name="Note 9 2 3 3" xfId="6390" xr:uid="{00000000-0005-0000-0000-0000CB180000}"/>
    <cellStyle name="Note 9 2 4" xfId="6391" xr:uid="{00000000-0005-0000-0000-0000CC180000}"/>
    <cellStyle name="Note 9 2 4 2" xfId="6392" xr:uid="{00000000-0005-0000-0000-0000CD180000}"/>
    <cellStyle name="Note 9 2 5" xfId="6393" xr:uid="{00000000-0005-0000-0000-0000CE180000}"/>
    <cellStyle name="Note 9 2 5 2" xfId="6394" xr:uid="{00000000-0005-0000-0000-0000CF180000}"/>
    <cellStyle name="Note 9 2 6" xfId="6395" xr:uid="{00000000-0005-0000-0000-0000D0180000}"/>
    <cellStyle name="Note 9 3" xfId="6396" xr:uid="{00000000-0005-0000-0000-0000D1180000}"/>
    <cellStyle name="Note 9 3 2" xfId="6397" xr:uid="{00000000-0005-0000-0000-0000D2180000}"/>
    <cellStyle name="Note 9 3 2 2" xfId="6398" xr:uid="{00000000-0005-0000-0000-0000D3180000}"/>
    <cellStyle name="Note 9 3 2 2 2" xfId="6399" xr:uid="{00000000-0005-0000-0000-0000D4180000}"/>
    <cellStyle name="Note 9 3 2 2 2 2" xfId="6400" xr:uid="{00000000-0005-0000-0000-0000D5180000}"/>
    <cellStyle name="Note 9 3 2 2 3" xfId="6401" xr:uid="{00000000-0005-0000-0000-0000D6180000}"/>
    <cellStyle name="Note 9 3 2 3" xfId="6402" xr:uid="{00000000-0005-0000-0000-0000D7180000}"/>
    <cellStyle name="Note 9 3 2 3 2" xfId="6403" xr:uid="{00000000-0005-0000-0000-0000D8180000}"/>
    <cellStyle name="Note 9 3 2 4" xfId="6404" xr:uid="{00000000-0005-0000-0000-0000D9180000}"/>
    <cellStyle name="Note 9 3 2 4 2" xfId="6405" xr:uid="{00000000-0005-0000-0000-0000DA180000}"/>
    <cellStyle name="Note 9 3 2 5" xfId="6406" xr:uid="{00000000-0005-0000-0000-0000DB180000}"/>
    <cellStyle name="Note 9 3 3" xfId="6407" xr:uid="{00000000-0005-0000-0000-0000DC180000}"/>
    <cellStyle name="Note 9 3 3 2" xfId="6408" xr:uid="{00000000-0005-0000-0000-0000DD180000}"/>
    <cellStyle name="Note 9 3 3 2 2" xfId="6409" xr:uid="{00000000-0005-0000-0000-0000DE180000}"/>
    <cellStyle name="Note 9 3 3 3" xfId="6410" xr:uid="{00000000-0005-0000-0000-0000DF180000}"/>
    <cellStyle name="Note 9 3 4" xfId="6411" xr:uid="{00000000-0005-0000-0000-0000E0180000}"/>
    <cellStyle name="Note 9 3 4 2" xfId="6412" xr:uid="{00000000-0005-0000-0000-0000E1180000}"/>
    <cellStyle name="Note 9 3 5" xfId="6413" xr:uid="{00000000-0005-0000-0000-0000E2180000}"/>
    <cellStyle name="Note 9 3 5 2" xfId="6414" xr:uid="{00000000-0005-0000-0000-0000E3180000}"/>
    <cellStyle name="Note 9 3 6" xfId="6415" xr:uid="{00000000-0005-0000-0000-0000E4180000}"/>
    <cellStyle name="Note 9 4" xfId="6416" xr:uid="{00000000-0005-0000-0000-0000E5180000}"/>
    <cellStyle name="Note 9 4 2" xfId="6417" xr:uid="{00000000-0005-0000-0000-0000E6180000}"/>
    <cellStyle name="Note 9 4 2 2" xfId="6418" xr:uid="{00000000-0005-0000-0000-0000E7180000}"/>
    <cellStyle name="Note 9 4 2 2 2" xfId="6419" xr:uid="{00000000-0005-0000-0000-0000E8180000}"/>
    <cellStyle name="Note 9 4 2 2 2 2" xfId="6420" xr:uid="{00000000-0005-0000-0000-0000E9180000}"/>
    <cellStyle name="Note 9 4 2 2 3" xfId="6421" xr:uid="{00000000-0005-0000-0000-0000EA180000}"/>
    <cellStyle name="Note 9 4 2 3" xfId="6422" xr:uid="{00000000-0005-0000-0000-0000EB180000}"/>
    <cellStyle name="Note 9 4 2 3 2" xfId="6423" xr:uid="{00000000-0005-0000-0000-0000EC180000}"/>
    <cellStyle name="Note 9 4 2 4" xfId="6424" xr:uid="{00000000-0005-0000-0000-0000ED180000}"/>
    <cellStyle name="Note 9 4 2 4 2" xfId="6425" xr:uid="{00000000-0005-0000-0000-0000EE180000}"/>
    <cellStyle name="Note 9 4 2 5" xfId="6426" xr:uid="{00000000-0005-0000-0000-0000EF180000}"/>
    <cellStyle name="Note 9 4 3" xfId="6427" xr:uid="{00000000-0005-0000-0000-0000F0180000}"/>
    <cellStyle name="Note 9 4 3 2" xfId="6428" xr:uid="{00000000-0005-0000-0000-0000F1180000}"/>
    <cellStyle name="Note 9 4 3 2 2" xfId="6429" xr:uid="{00000000-0005-0000-0000-0000F2180000}"/>
    <cellStyle name="Note 9 4 3 3" xfId="6430" xr:uid="{00000000-0005-0000-0000-0000F3180000}"/>
    <cellStyle name="Note 9 4 4" xfId="6431" xr:uid="{00000000-0005-0000-0000-0000F4180000}"/>
    <cellStyle name="Note 9 4 4 2" xfId="6432" xr:uid="{00000000-0005-0000-0000-0000F5180000}"/>
    <cellStyle name="Note 9 4 5" xfId="6433" xr:uid="{00000000-0005-0000-0000-0000F6180000}"/>
    <cellStyle name="Note 9 4 5 2" xfId="6434" xr:uid="{00000000-0005-0000-0000-0000F7180000}"/>
    <cellStyle name="Note 9 4 6" xfId="6435" xr:uid="{00000000-0005-0000-0000-0000F8180000}"/>
    <cellStyle name="Output 2" xfId="271" xr:uid="{00000000-0005-0000-0000-0000F9180000}"/>
    <cellStyle name="Output 2 2" xfId="300" xr:uid="{00000000-0005-0000-0000-0000FA180000}"/>
    <cellStyle name="Output 2 2 10" xfId="6436" xr:uid="{00000000-0005-0000-0000-0000FB180000}"/>
    <cellStyle name="Output 2 2 2" xfId="301" xr:uid="{00000000-0005-0000-0000-0000FC180000}"/>
    <cellStyle name="Output 2 2 2 2" xfId="6437" xr:uid="{00000000-0005-0000-0000-0000FD180000}"/>
    <cellStyle name="Output 2 2 2 2 2" xfId="6438" xr:uid="{00000000-0005-0000-0000-0000FE180000}"/>
    <cellStyle name="Output 2 2 2 2 2 2" xfId="6439" xr:uid="{00000000-0005-0000-0000-0000FF180000}"/>
    <cellStyle name="Output 2 2 2 2 2 2 2" xfId="6440" xr:uid="{00000000-0005-0000-0000-000000190000}"/>
    <cellStyle name="Output 2 2 2 2 2 3" xfId="6441" xr:uid="{00000000-0005-0000-0000-000001190000}"/>
    <cellStyle name="Output 2 2 2 2 3" xfId="6442" xr:uid="{00000000-0005-0000-0000-000002190000}"/>
    <cellStyle name="Output 2 2 2 2 3 2" xfId="6443" xr:uid="{00000000-0005-0000-0000-000003190000}"/>
    <cellStyle name="Output 2 2 2 2 3 2 2" xfId="6444" xr:uid="{00000000-0005-0000-0000-000004190000}"/>
    <cellStyle name="Output 2 2 2 2 3 3" xfId="6445" xr:uid="{00000000-0005-0000-0000-000005190000}"/>
    <cellStyle name="Output 2 2 2 2 4" xfId="6446" xr:uid="{00000000-0005-0000-0000-000006190000}"/>
    <cellStyle name="Output 2 2 2 2 4 2" xfId="6447" xr:uid="{00000000-0005-0000-0000-000007190000}"/>
    <cellStyle name="Output 2 2 2 2 5" xfId="6448" xr:uid="{00000000-0005-0000-0000-000008190000}"/>
    <cellStyle name="Output 2 2 2 3" xfId="6449" xr:uid="{00000000-0005-0000-0000-000009190000}"/>
    <cellStyle name="Output 2 2 2 3 2" xfId="6450" xr:uid="{00000000-0005-0000-0000-00000A190000}"/>
    <cellStyle name="Output 2 2 2 3 2 2" xfId="6451" xr:uid="{00000000-0005-0000-0000-00000B190000}"/>
    <cellStyle name="Output 2 2 2 3 3" xfId="6452" xr:uid="{00000000-0005-0000-0000-00000C190000}"/>
    <cellStyle name="Output 2 2 2 4" xfId="6453" xr:uid="{00000000-0005-0000-0000-00000D190000}"/>
    <cellStyle name="Output 2 2 2 4 2" xfId="6454" xr:uid="{00000000-0005-0000-0000-00000E190000}"/>
    <cellStyle name="Output 2 2 2 4 2 2" xfId="6455" xr:uid="{00000000-0005-0000-0000-00000F190000}"/>
    <cellStyle name="Output 2 2 2 4 3" xfId="6456" xr:uid="{00000000-0005-0000-0000-000010190000}"/>
    <cellStyle name="Output 2 2 2 5" xfId="6457" xr:uid="{00000000-0005-0000-0000-000011190000}"/>
    <cellStyle name="Output 2 2 2 5 2" xfId="6458" xr:uid="{00000000-0005-0000-0000-000012190000}"/>
    <cellStyle name="Output 2 2 3" xfId="6459" xr:uid="{00000000-0005-0000-0000-000013190000}"/>
    <cellStyle name="Output 2 2 3 2" xfId="6460" xr:uid="{00000000-0005-0000-0000-000014190000}"/>
    <cellStyle name="Output 2 2 3 2 2" xfId="6461" xr:uid="{00000000-0005-0000-0000-000015190000}"/>
    <cellStyle name="Output 2 2 3 2 2 2" xfId="6462" xr:uid="{00000000-0005-0000-0000-000016190000}"/>
    <cellStyle name="Output 2 2 3 2 2 2 2" xfId="6463" xr:uid="{00000000-0005-0000-0000-000017190000}"/>
    <cellStyle name="Output 2 2 3 2 2 3" xfId="6464" xr:uid="{00000000-0005-0000-0000-000018190000}"/>
    <cellStyle name="Output 2 2 3 2 3" xfId="6465" xr:uid="{00000000-0005-0000-0000-000019190000}"/>
    <cellStyle name="Output 2 2 3 2 3 2" xfId="6466" xr:uid="{00000000-0005-0000-0000-00001A190000}"/>
    <cellStyle name="Output 2 2 3 2 3 2 2" xfId="6467" xr:uid="{00000000-0005-0000-0000-00001B190000}"/>
    <cellStyle name="Output 2 2 3 2 3 3" xfId="6468" xr:uid="{00000000-0005-0000-0000-00001C190000}"/>
    <cellStyle name="Output 2 2 3 2 4" xfId="6469" xr:uid="{00000000-0005-0000-0000-00001D190000}"/>
    <cellStyle name="Output 2 2 3 2 4 2" xfId="6470" xr:uid="{00000000-0005-0000-0000-00001E190000}"/>
    <cellStyle name="Output 2 2 3 2 5" xfId="6471" xr:uid="{00000000-0005-0000-0000-00001F190000}"/>
    <cellStyle name="Output 2 2 3 3" xfId="6472" xr:uid="{00000000-0005-0000-0000-000020190000}"/>
    <cellStyle name="Output 2 2 3 3 2" xfId="6473" xr:uid="{00000000-0005-0000-0000-000021190000}"/>
    <cellStyle name="Output 2 2 3 3 2 2" xfId="6474" xr:uid="{00000000-0005-0000-0000-000022190000}"/>
    <cellStyle name="Output 2 2 3 3 3" xfId="6475" xr:uid="{00000000-0005-0000-0000-000023190000}"/>
    <cellStyle name="Output 2 2 3 4" xfId="6476" xr:uid="{00000000-0005-0000-0000-000024190000}"/>
    <cellStyle name="Output 2 2 3 4 2" xfId="6477" xr:uid="{00000000-0005-0000-0000-000025190000}"/>
    <cellStyle name="Output 2 2 3 4 2 2" xfId="6478" xr:uid="{00000000-0005-0000-0000-000026190000}"/>
    <cellStyle name="Output 2 2 3 4 3" xfId="6479" xr:uid="{00000000-0005-0000-0000-000027190000}"/>
    <cellStyle name="Output 2 2 3 5" xfId="6480" xr:uid="{00000000-0005-0000-0000-000028190000}"/>
    <cellStyle name="Output 2 2 3 5 2" xfId="6481" xr:uid="{00000000-0005-0000-0000-000029190000}"/>
    <cellStyle name="Output 2 2 4" xfId="6482" xr:uid="{00000000-0005-0000-0000-00002A190000}"/>
    <cellStyle name="Output 2 2 4 2" xfId="6483" xr:uid="{00000000-0005-0000-0000-00002B190000}"/>
    <cellStyle name="Output 2 2 4 2 2" xfId="6484" xr:uid="{00000000-0005-0000-0000-00002C190000}"/>
    <cellStyle name="Output 2 2 4 2 2 2" xfId="6485" xr:uid="{00000000-0005-0000-0000-00002D190000}"/>
    <cellStyle name="Output 2 2 4 2 2 2 2" xfId="6486" xr:uid="{00000000-0005-0000-0000-00002E190000}"/>
    <cellStyle name="Output 2 2 4 2 2 3" xfId="6487" xr:uid="{00000000-0005-0000-0000-00002F190000}"/>
    <cellStyle name="Output 2 2 4 2 3" xfId="6488" xr:uid="{00000000-0005-0000-0000-000030190000}"/>
    <cellStyle name="Output 2 2 4 2 3 2" xfId="6489" xr:uid="{00000000-0005-0000-0000-000031190000}"/>
    <cellStyle name="Output 2 2 4 2 3 2 2" xfId="6490" xr:uid="{00000000-0005-0000-0000-000032190000}"/>
    <cellStyle name="Output 2 2 4 2 3 3" xfId="6491" xr:uid="{00000000-0005-0000-0000-000033190000}"/>
    <cellStyle name="Output 2 2 4 2 4" xfId="6492" xr:uid="{00000000-0005-0000-0000-000034190000}"/>
    <cellStyle name="Output 2 2 4 2 4 2" xfId="6493" xr:uid="{00000000-0005-0000-0000-000035190000}"/>
    <cellStyle name="Output 2 2 4 2 5" xfId="6494" xr:uid="{00000000-0005-0000-0000-000036190000}"/>
    <cellStyle name="Output 2 2 4 3" xfId="6495" xr:uid="{00000000-0005-0000-0000-000037190000}"/>
    <cellStyle name="Output 2 2 4 3 2" xfId="6496" xr:uid="{00000000-0005-0000-0000-000038190000}"/>
    <cellStyle name="Output 2 2 4 3 2 2" xfId="6497" xr:uid="{00000000-0005-0000-0000-000039190000}"/>
    <cellStyle name="Output 2 2 4 3 3" xfId="6498" xr:uid="{00000000-0005-0000-0000-00003A190000}"/>
    <cellStyle name="Output 2 2 4 4" xfId="6499" xr:uid="{00000000-0005-0000-0000-00003B190000}"/>
    <cellStyle name="Output 2 2 4 4 2" xfId="6500" xr:uid="{00000000-0005-0000-0000-00003C190000}"/>
    <cellStyle name="Output 2 2 4 4 2 2" xfId="6501" xr:uid="{00000000-0005-0000-0000-00003D190000}"/>
    <cellStyle name="Output 2 2 4 4 3" xfId="6502" xr:uid="{00000000-0005-0000-0000-00003E190000}"/>
    <cellStyle name="Output 2 2 4 5" xfId="6503" xr:uid="{00000000-0005-0000-0000-00003F190000}"/>
    <cellStyle name="Output 2 2 4 5 2" xfId="6504" xr:uid="{00000000-0005-0000-0000-000040190000}"/>
    <cellStyle name="Output 2 2 5" xfId="6505" xr:uid="{00000000-0005-0000-0000-000041190000}"/>
    <cellStyle name="Output 2 2 5 2" xfId="6506" xr:uid="{00000000-0005-0000-0000-000042190000}"/>
    <cellStyle name="Output 2 2 5 2 2" xfId="6507" xr:uid="{00000000-0005-0000-0000-000043190000}"/>
    <cellStyle name="Output 2 2 5 2 2 2" xfId="6508" xr:uid="{00000000-0005-0000-0000-000044190000}"/>
    <cellStyle name="Output 2 2 5 2 3" xfId="6509" xr:uid="{00000000-0005-0000-0000-000045190000}"/>
    <cellStyle name="Output 2 2 5 3" xfId="6510" xr:uid="{00000000-0005-0000-0000-000046190000}"/>
    <cellStyle name="Output 2 2 5 3 2" xfId="6511" xr:uid="{00000000-0005-0000-0000-000047190000}"/>
    <cellStyle name="Output 2 2 5 3 2 2" xfId="6512" xr:uid="{00000000-0005-0000-0000-000048190000}"/>
    <cellStyle name="Output 2 2 5 3 3" xfId="6513" xr:uid="{00000000-0005-0000-0000-000049190000}"/>
    <cellStyle name="Output 2 2 5 4" xfId="6514" xr:uid="{00000000-0005-0000-0000-00004A190000}"/>
    <cellStyle name="Output 2 2 5 4 2" xfId="6515" xr:uid="{00000000-0005-0000-0000-00004B190000}"/>
    <cellStyle name="Output 2 2 5 5" xfId="6516" xr:uid="{00000000-0005-0000-0000-00004C190000}"/>
    <cellStyle name="Output 2 2 6" xfId="6517" xr:uid="{00000000-0005-0000-0000-00004D190000}"/>
    <cellStyle name="Output 2 2 6 2" xfId="6518" xr:uid="{00000000-0005-0000-0000-00004E190000}"/>
    <cellStyle name="Output 2 2 6 2 2" xfId="6519" xr:uid="{00000000-0005-0000-0000-00004F190000}"/>
    <cellStyle name="Output 2 2 6 3" xfId="6520" xr:uid="{00000000-0005-0000-0000-000050190000}"/>
    <cellStyle name="Output 2 2 7" xfId="6521" xr:uid="{00000000-0005-0000-0000-000051190000}"/>
    <cellStyle name="Output 2 2 7 2" xfId="6522" xr:uid="{00000000-0005-0000-0000-000052190000}"/>
    <cellStyle name="Output 2 2 7 2 2" xfId="6523" xr:uid="{00000000-0005-0000-0000-000053190000}"/>
    <cellStyle name="Output 2 2 7 3" xfId="6524" xr:uid="{00000000-0005-0000-0000-000054190000}"/>
    <cellStyle name="Output 2 2 8" xfId="6525" xr:uid="{00000000-0005-0000-0000-000055190000}"/>
    <cellStyle name="Output 2 2 8 2" xfId="6526" xr:uid="{00000000-0005-0000-0000-000056190000}"/>
    <cellStyle name="Output 2 2 9" xfId="6527" xr:uid="{00000000-0005-0000-0000-000057190000}"/>
    <cellStyle name="Output 2 3" xfId="6528" xr:uid="{00000000-0005-0000-0000-000058190000}"/>
    <cellStyle name="Output 2 3 2" xfId="6529" xr:uid="{00000000-0005-0000-0000-000059190000}"/>
    <cellStyle name="Output 2 3 2 2" xfId="6530" xr:uid="{00000000-0005-0000-0000-00005A190000}"/>
    <cellStyle name="Output 2 3 2 2 2" xfId="6531" xr:uid="{00000000-0005-0000-0000-00005B190000}"/>
    <cellStyle name="Output 2 3 2 2 2 2" xfId="6532" xr:uid="{00000000-0005-0000-0000-00005C190000}"/>
    <cellStyle name="Output 2 3 2 2 3" xfId="6533" xr:uid="{00000000-0005-0000-0000-00005D190000}"/>
    <cellStyle name="Output 2 3 2 3" xfId="6534" xr:uid="{00000000-0005-0000-0000-00005E190000}"/>
    <cellStyle name="Output 2 3 2 3 2" xfId="6535" xr:uid="{00000000-0005-0000-0000-00005F190000}"/>
    <cellStyle name="Output 2 3 2 3 2 2" xfId="6536" xr:uid="{00000000-0005-0000-0000-000060190000}"/>
    <cellStyle name="Output 2 3 2 3 3" xfId="6537" xr:uid="{00000000-0005-0000-0000-000061190000}"/>
    <cellStyle name="Output 2 3 2 4" xfId="6538" xr:uid="{00000000-0005-0000-0000-000062190000}"/>
    <cellStyle name="Output 2 3 2 4 2" xfId="6539" xr:uid="{00000000-0005-0000-0000-000063190000}"/>
    <cellStyle name="Output 2 3 2 5" xfId="6540" xr:uid="{00000000-0005-0000-0000-000064190000}"/>
    <cellStyle name="Output 2 3 3" xfId="6541" xr:uid="{00000000-0005-0000-0000-000065190000}"/>
    <cellStyle name="Output 2 3 3 2" xfId="6542" xr:uid="{00000000-0005-0000-0000-000066190000}"/>
    <cellStyle name="Output 2 3 3 2 2" xfId="6543" xr:uid="{00000000-0005-0000-0000-000067190000}"/>
    <cellStyle name="Output 2 3 3 3" xfId="6544" xr:uid="{00000000-0005-0000-0000-000068190000}"/>
    <cellStyle name="Output 2 3 4" xfId="6545" xr:uid="{00000000-0005-0000-0000-000069190000}"/>
    <cellStyle name="Output 2 3 4 2" xfId="6546" xr:uid="{00000000-0005-0000-0000-00006A190000}"/>
    <cellStyle name="Output 2 3 4 2 2" xfId="6547" xr:uid="{00000000-0005-0000-0000-00006B190000}"/>
    <cellStyle name="Output 2 3 4 3" xfId="6548" xr:uid="{00000000-0005-0000-0000-00006C190000}"/>
    <cellStyle name="Output 2 3 5" xfId="6549" xr:uid="{00000000-0005-0000-0000-00006D190000}"/>
    <cellStyle name="Output 2 3 5 2" xfId="6550" xr:uid="{00000000-0005-0000-0000-00006E190000}"/>
    <cellStyle name="Output 2 4" xfId="6551" xr:uid="{00000000-0005-0000-0000-00006F190000}"/>
    <cellStyle name="Output 2 4 2" xfId="6552" xr:uid="{00000000-0005-0000-0000-000070190000}"/>
    <cellStyle name="Output 2 4 2 2" xfId="6553" xr:uid="{00000000-0005-0000-0000-000071190000}"/>
    <cellStyle name="Output 2 4 2 2 2" xfId="6554" xr:uid="{00000000-0005-0000-0000-000072190000}"/>
    <cellStyle name="Output 2 4 2 2 2 2" xfId="6555" xr:uid="{00000000-0005-0000-0000-000073190000}"/>
    <cellStyle name="Output 2 4 2 2 3" xfId="6556" xr:uid="{00000000-0005-0000-0000-000074190000}"/>
    <cellStyle name="Output 2 4 2 3" xfId="6557" xr:uid="{00000000-0005-0000-0000-000075190000}"/>
    <cellStyle name="Output 2 4 2 3 2" xfId="6558" xr:uid="{00000000-0005-0000-0000-000076190000}"/>
    <cellStyle name="Output 2 4 2 3 2 2" xfId="6559" xr:uid="{00000000-0005-0000-0000-000077190000}"/>
    <cellStyle name="Output 2 4 2 3 3" xfId="6560" xr:uid="{00000000-0005-0000-0000-000078190000}"/>
    <cellStyle name="Output 2 4 2 4" xfId="6561" xr:uid="{00000000-0005-0000-0000-000079190000}"/>
    <cellStyle name="Output 2 4 2 4 2" xfId="6562" xr:uid="{00000000-0005-0000-0000-00007A190000}"/>
    <cellStyle name="Output 2 4 2 5" xfId="6563" xr:uid="{00000000-0005-0000-0000-00007B190000}"/>
    <cellStyle name="Output 2 4 3" xfId="6564" xr:uid="{00000000-0005-0000-0000-00007C190000}"/>
    <cellStyle name="Output 2 4 3 2" xfId="6565" xr:uid="{00000000-0005-0000-0000-00007D190000}"/>
    <cellStyle name="Output 2 4 3 2 2" xfId="6566" xr:uid="{00000000-0005-0000-0000-00007E190000}"/>
    <cellStyle name="Output 2 4 3 3" xfId="6567" xr:uid="{00000000-0005-0000-0000-00007F190000}"/>
    <cellStyle name="Output 2 4 4" xfId="6568" xr:uid="{00000000-0005-0000-0000-000080190000}"/>
    <cellStyle name="Output 2 4 4 2" xfId="6569" xr:uid="{00000000-0005-0000-0000-000081190000}"/>
    <cellStyle name="Output 2 4 4 2 2" xfId="6570" xr:uid="{00000000-0005-0000-0000-000082190000}"/>
    <cellStyle name="Output 2 4 4 3" xfId="6571" xr:uid="{00000000-0005-0000-0000-000083190000}"/>
    <cellStyle name="Output 2 4 5" xfId="6572" xr:uid="{00000000-0005-0000-0000-000084190000}"/>
    <cellStyle name="Output 2 4 5 2" xfId="6573" xr:uid="{00000000-0005-0000-0000-000085190000}"/>
    <cellStyle name="Output 2 5" xfId="6574" xr:uid="{00000000-0005-0000-0000-000086190000}"/>
    <cellStyle name="Output 2 5 2" xfId="6575" xr:uid="{00000000-0005-0000-0000-000087190000}"/>
    <cellStyle name="Output 2 5 2 2" xfId="6576" xr:uid="{00000000-0005-0000-0000-000088190000}"/>
    <cellStyle name="Output 2 5 2 2 2" xfId="6577" xr:uid="{00000000-0005-0000-0000-000089190000}"/>
    <cellStyle name="Output 2 5 2 2 2 2" xfId="6578" xr:uid="{00000000-0005-0000-0000-00008A190000}"/>
    <cellStyle name="Output 2 5 2 2 3" xfId="6579" xr:uid="{00000000-0005-0000-0000-00008B190000}"/>
    <cellStyle name="Output 2 5 2 3" xfId="6580" xr:uid="{00000000-0005-0000-0000-00008C190000}"/>
    <cellStyle name="Output 2 5 2 3 2" xfId="6581" xr:uid="{00000000-0005-0000-0000-00008D190000}"/>
    <cellStyle name="Output 2 5 2 3 2 2" xfId="6582" xr:uid="{00000000-0005-0000-0000-00008E190000}"/>
    <cellStyle name="Output 2 5 2 3 3" xfId="6583" xr:uid="{00000000-0005-0000-0000-00008F190000}"/>
    <cellStyle name="Output 2 5 2 4" xfId="6584" xr:uid="{00000000-0005-0000-0000-000090190000}"/>
    <cellStyle name="Output 2 5 2 4 2" xfId="6585" xr:uid="{00000000-0005-0000-0000-000091190000}"/>
    <cellStyle name="Output 2 5 2 5" xfId="6586" xr:uid="{00000000-0005-0000-0000-000092190000}"/>
    <cellStyle name="Output 2 5 3" xfId="6587" xr:uid="{00000000-0005-0000-0000-000093190000}"/>
    <cellStyle name="Output 2 5 3 2" xfId="6588" xr:uid="{00000000-0005-0000-0000-000094190000}"/>
    <cellStyle name="Output 2 5 3 2 2" xfId="6589" xr:uid="{00000000-0005-0000-0000-000095190000}"/>
    <cellStyle name="Output 2 5 3 3" xfId="6590" xr:uid="{00000000-0005-0000-0000-000096190000}"/>
    <cellStyle name="Output 2 5 4" xfId="6591" xr:uid="{00000000-0005-0000-0000-000097190000}"/>
    <cellStyle name="Output 2 5 4 2" xfId="6592" xr:uid="{00000000-0005-0000-0000-000098190000}"/>
    <cellStyle name="Output 2 5 4 2 2" xfId="6593" xr:uid="{00000000-0005-0000-0000-000099190000}"/>
    <cellStyle name="Output 2 5 4 3" xfId="6594" xr:uid="{00000000-0005-0000-0000-00009A190000}"/>
    <cellStyle name="Output 2 5 5" xfId="6595" xr:uid="{00000000-0005-0000-0000-00009B190000}"/>
    <cellStyle name="Output 2 5 5 2" xfId="6596" xr:uid="{00000000-0005-0000-0000-00009C190000}"/>
    <cellStyle name="Output 2 6" xfId="6597" xr:uid="{00000000-0005-0000-0000-00009D190000}"/>
    <cellStyle name="Output 2 6 2" xfId="6598" xr:uid="{00000000-0005-0000-0000-00009E190000}"/>
    <cellStyle name="Output 2 7" xfId="6599" xr:uid="{00000000-0005-0000-0000-00009F190000}"/>
    <cellStyle name="Output 2 7 2" xfId="6600" xr:uid="{00000000-0005-0000-0000-0000A0190000}"/>
    <cellStyle name="Output 2 8" xfId="6601" xr:uid="{00000000-0005-0000-0000-0000A1190000}"/>
    <cellStyle name="Output 2 9" xfId="6602" xr:uid="{00000000-0005-0000-0000-0000A2190000}"/>
    <cellStyle name="Output 3" xfId="6603" xr:uid="{00000000-0005-0000-0000-0000A3190000}"/>
    <cellStyle name="Output 4" xfId="6604" xr:uid="{00000000-0005-0000-0000-0000A4190000}"/>
    <cellStyle name="Percent" xfId="198" builtinId="5"/>
    <cellStyle name="Percent 11" xfId="158" xr:uid="{00000000-0005-0000-0000-0000A6190000}"/>
    <cellStyle name="Percent 11 2" xfId="6605" xr:uid="{00000000-0005-0000-0000-0000A7190000}"/>
    <cellStyle name="Percent 11 2 2" xfId="6606" xr:uid="{00000000-0005-0000-0000-0000A8190000}"/>
    <cellStyle name="Percent 2" xfId="159" xr:uid="{00000000-0005-0000-0000-0000A9190000}"/>
    <cellStyle name="Percent 2 10" xfId="160" xr:uid="{00000000-0005-0000-0000-0000AA190000}"/>
    <cellStyle name="Percent 2 10 2" xfId="6607" xr:uid="{00000000-0005-0000-0000-0000AB190000}"/>
    <cellStyle name="Percent 2 10 2 2" xfId="6608" xr:uid="{00000000-0005-0000-0000-0000AC190000}"/>
    <cellStyle name="Percent 2 11" xfId="161" xr:uid="{00000000-0005-0000-0000-0000AD190000}"/>
    <cellStyle name="Percent 2 11 2" xfId="6609" xr:uid="{00000000-0005-0000-0000-0000AE190000}"/>
    <cellStyle name="Percent 2 11 2 2" xfId="6610" xr:uid="{00000000-0005-0000-0000-0000AF190000}"/>
    <cellStyle name="Percent 2 12" xfId="162" xr:uid="{00000000-0005-0000-0000-0000B0190000}"/>
    <cellStyle name="Percent 2 12 2" xfId="6611" xr:uid="{00000000-0005-0000-0000-0000B1190000}"/>
    <cellStyle name="Percent 2 12 2 2" xfId="6612" xr:uid="{00000000-0005-0000-0000-0000B2190000}"/>
    <cellStyle name="Percent 2 13" xfId="6613" xr:uid="{00000000-0005-0000-0000-0000B3190000}"/>
    <cellStyle name="Percent 2 13 2" xfId="6614" xr:uid="{00000000-0005-0000-0000-0000B4190000}"/>
    <cellStyle name="Percent 2 13 3" xfId="6615" xr:uid="{00000000-0005-0000-0000-0000B5190000}"/>
    <cellStyle name="Percent 2 14" xfId="6616" xr:uid="{00000000-0005-0000-0000-0000B6190000}"/>
    <cellStyle name="Percent 2 2" xfId="163" xr:uid="{00000000-0005-0000-0000-0000B7190000}"/>
    <cellStyle name="Percent 2 2 2" xfId="164" xr:uid="{00000000-0005-0000-0000-0000B8190000}"/>
    <cellStyle name="Percent 2 2 2 2" xfId="6617" xr:uid="{00000000-0005-0000-0000-0000B9190000}"/>
    <cellStyle name="Percent 2 2 2 2 2" xfId="6618" xr:uid="{00000000-0005-0000-0000-0000BA190000}"/>
    <cellStyle name="Percent 2 2 2 2 3" xfId="6619" xr:uid="{00000000-0005-0000-0000-0000BB190000}"/>
    <cellStyle name="Percent 2 2 2 2 4" xfId="6620" xr:uid="{00000000-0005-0000-0000-0000BC190000}"/>
    <cellStyle name="Percent 2 2 2 3" xfId="6621" xr:uid="{00000000-0005-0000-0000-0000BD190000}"/>
    <cellStyle name="Percent 2 2 2 4" xfId="6622" xr:uid="{00000000-0005-0000-0000-0000BE190000}"/>
    <cellStyle name="Percent 2 2 2 5" xfId="6623" xr:uid="{00000000-0005-0000-0000-0000BF190000}"/>
    <cellStyle name="Percent 2 2 2 6" xfId="6624" xr:uid="{00000000-0005-0000-0000-0000C0190000}"/>
    <cellStyle name="Percent 2 2 3" xfId="6625" xr:uid="{00000000-0005-0000-0000-0000C1190000}"/>
    <cellStyle name="Percent 2 2 3 2" xfId="6626" xr:uid="{00000000-0005-0000-0000-0000C2190000}"/>
    <cellStyle name="Percent 2 2 3 3" xfId="6627" xr:uid="{00000000-0005-0000-0000-0000C3190000}"/>
    <cellStyle name="Percent 2 2 3 4" xfId="6628" xr:uid="{00000000-0005-0000-0000-0000C4190000}"/>
    <cellStyle name="Percent 2 2 4" xfId="6629" xr:uid="{00000000-0005-0000-0000-0000C5190000}"/>
    <cellStyle name="Percent 2 2 5" xfId="6630" xr:uid="{00000000-0005-0000-0000-0000C6190000}"/>
    <cellStyle name="Percent 2 2 6" xfId="6631" xr:uid="{00000000-0005-0000-0000-0000C7190000}"/>
    <cellStyle name="Percent 2 2 7" xfId="6632" xr:uid="{00000000-0005-0000-0000-0000C8190000}"/>
    <cellStyle name="Percent 2 3" xfId="165" xr:uid="{00000000-0005-0000-0000-0000C9190000}"/>
    <cellStyle name="Percent 2 3 2" xfId="6633" xr:uid="{00000000-0005-0000-0000-0000CA190000}"/>
    <cellStyle name="Percent 2 3 2 2" xfId="6634" xr:uid="{00000000-0005-0000-0000-0000CB190000}"/>
    <cellStyle name="Percent 2 3 2 2 2" xfId="6635" xr:uid="{00000000-0005-0000-0000-0000CC190000}"/>
    <cellStyle name="Percent 2 3 2 3" xfId="6636" xr:uid="{00000000-0005-0000-0000-0000CD190000}"/>
    <cellStyle name="Percent 2 3 2 4" xfId="6637" xr:uid="{00000000-0005-0000-0000-0000CE190000}"/>
    <cellStyle name="Percent 2 3 2 5" xfId="6638" xr:uid="{00000000-0005-0000-0000-0000CF190000}"/>
    <cellStyle name="Percent 2 3 2 6" xfId="6639" xr:uid="{00000000-0005-0000-0000-0000D0190000}"/>
    <cellStyle name="Percent 2 3 3" xfId="6640" xr:uid="{00000000-0005-0000-0000-0000D1190000}"/>
    <cellStyle name="Percent 2 3 3 2" xfId="6641" xr:uid="{00000000-0005-0000-0000-0000D2190000}"/>
    <cellStyle name="Percent 2 3 3 2 2" xfId="6642" xr:uid="{00000000-0005-0000-0000-0000D3190000}"/>
    <cellStyle name="Percent 2 3 3 3" xfId="6643" xr:uid="{00000000-0005-0000-0000-0000D4190000}"/>
    <cellStyle name="Percent 2 3 4" xfId="6644" xr:uid="{00000000-0005-0000-0000-0000D5190000}"/>
    <cellStyle name="Percent 2 3 4 2" xfId="6645" xr:uid="{00000000-0005-0000-0000-0000D6190000}"/>
    <cellStyle name="Percent 2 3 5" xfId="6646" xr:uid="{00000000-0005-0000-0000-0000D7190000}"/>
    <cellStyle name="Percent 2 3 6" xfId="6647" xr:uid="{00000000-0005-0000-0000-0000D8190000}"/>
    <cellStyle name="Percent 2 3 7" xfId="6648" xr:uid="{00000000-0005-0000-0000-0000D9190000}"/>
    <cellStyle name="Percent 2 3 8" xfId="6649" xr:uid="{00000000-0005-0000-0000-0000DA190000}"/>
    <cellStyle name="Percent 2 4" xfId="166" xr:uid="{00000000-0005-0000-0000-0000DB190000}"/>
    <cellStyle name="Percent 2 4 2" xfId="6650" xr:uid="{00000000-0005-0000-0000-0000DC190000}"/>
    <cellStyle name="Percent 2 4 2 2" xfId="6651" xr:uid="{00000000-0005-0000-0000-0000DD190000}"/>
    <cellStyle name="Percent 2 4 2 3" xfId="6652" xr:uid="{00000000-0005-0000-0000-0000DE190000}"/>
    <cellStyle name="Percent 2 4 2 4" xfId="6653" xr:uid="{00000000-0005-0000-0000-0000DF190000}"/>
    <cellStyle name="Percent 2 4 3" xfId="6654" xr:uid="{00000000-0005-0000-0000-0000E0190000}"/>
    <cellStyle name="Percent 2 4 4" xfId="6655" xr:uid="{00000000-0005-0000-0000-0000E1190000}"/>
    <cellStyle name="Percent 2 4 5" xfId="6656" xr:uid="{00000000-0005-0000-0000-0000E2190000}"/>
    <cellStyle name="Percent 2 4 6" xfId="6657" xr:uid="{00000000-0005-0000-0000-0000E3190000}"/>
    <cellStyle name="Percent 2 5" xfId="167" xr:uid="{00000000-0005-0000-0000-0000E4190000}"/>
    <cellStyle name="Percent 2 5 2" xfId="6658" xr:uid="{00000000-0005-0000-0000-0000E5190000}"/>
    <cellStyle name="Percent 2 5 2 2" xfId="6659" xr:uid="{00000000-0005-0000-0000-0000E6190000}"/>
    <cellStyle name="Percent 2 5 2 3" xfId="6660" xr:uid="{00000000-0005-0000-0000-0000E7190000}"/>
    <cellStyle name="Percent 2 5 3" xfId="6661" xr:uid="{00000000-0005-0000-0000-0000E8190000}"/>
    <cellStyle name="Percent 2 5 4" xfId="6662" xr:uid="{00000000-0005-0000-0000-0000E9190000}"/>
    <cellStyle name="Percent 2 5 5" xfId="6663" xr:uid="{00000000-0005-0000-0000-0000EA190000}"/>
    <cellStyle name="Percent 2 6" xfId="168" xr:uid="{00000000-0005-0000-0000-0000EB190000}"/>
    <cellStyle name="Percent 2 6 2" xfId="6664" xr:uid="{00000000-0005-0000-0000-0000EC190000}"/>
    <cellStyle name="Percent 2 6 2 2" xfId="6665" xr:uid="{00000000-0005-0000-0000-0000ED190000}"/>
    <cellStyle name="Percent 2 6 2 3" xfId="6666" xr:uid="{00000000-0005-0000-0000-0000EE190000}"/>
    <cellStyle name="Percent 2 6 3" xfId="6667" xr:uid="{00000000-0005-0000-0000-0000EF190000}"/>
    <cellStyle name="Percent 2 7" xfId="169" xr:uid="{00000000-0005-0000-0000-0000F0190000}"/>
    <cellStyle name="Percent 2 7 2" xfId="6668" xr:uid="{00000000-0005-0000-0000-0000F1190000}"/>
    <cellStyle name="Percent 2 7 2 2" xfId="6669" xr:uid="{00000000-0005-0000-0000-0000F2190000}"/>
    <cellStyle name="Percent 2 7 2 3" xfId="6670" xr:uid="{00000000-0005-0000-0000-0000F3190000}"/>
    <cellStyle name="Percent 2 7 3" xfId="6671" xr:uid="{00000000-0005-0000-0000-0000F4190000}"/>
    <cellStyle name="Percent 2 8" xfId="170" xr:uid="{00000000-0005-0000-0000-0000F5190000}"/>
    <cellStyle name="Percent 2 8 2" xfId="6672" xr:uid="{00000000-0005-0000-0000-0000F6190000}"/>
    <cellStyle name="Percent 2 8 2 2" xfId="6673" xr:uid="{00000000-0005-0000-0000-0000F7190000}"/>
    <cellStyle name="Percent 2 9" xfId="171" xr:uid="{00000000-0005-0000-0000-0000F8190000}"/>
    <cellStyle name="Percent 2 9 2" xfId="6674" xr:uid="{00000000-0005-0000-0000-0000F9190000}"/>
    <cellStyle name="Percent 2 9 2 2" xfId="6675" xr:uid="{00000000-0005-0000-0000-0000FA190000}"/>
    <cellStyle name="Percent 3" xfId="172" xr:uid="{00000000-0005-0000-0000-0000FB190000}"/>
    <cellStyle name="Percent 3 10" xfId="173" xr:uid="{00000000-0005-0000-0000-0000FC190000}"/>
    <cellStyle name="Percent 3 10 2" xfId="6676" xr:uid="{00000000-0005-0000-0000-0000FD190000}"/>
    <cellStyle name="Percent 3 10 2 2" xfId="6677" xr:uid="{00000000-0005-0000-0000-0000FE190000}"/>
    <cellStyle name="Percent 3 11" xfId="174" xr:uid="{00000000-0005-0000-0000-0000FF190000}"/>
    <cellStyle name="Percent 3 11 2" xfId="6678" xr:uid="{00000000-0005-0000-0000-0000001A0000}"/>
    <cellStyle name="Percent 3 11 2 2" xfId="6679" xr:uid="{00000000-0005-0000-0000-0000011A0000}"/>
    <cellStyle name="Percent 3 12" xfId="175" xr:uid="{00000000-0005-0000-0000-0000021A0000}"/>
    <cellStyle name="Percent 3 12 2" xfId="6680" xr:uid="{00000000-0005-0000-0000-0000031A0000}"/>
    <cellStyle name="Percent 3 12 2 2" xfId="6681" xr:uid="{00000000-0005-0000-0000-0000041A0000}"/>
    <cellStyle name="Percent 3 13" xfId="6682" xr:uid="{00000000-0005-0000-0000-0000051A0000}"/>
    <cellStyle name="Percent 3 13 2" xfId="6683" xr:uid="{00000000-0005-0000-0000-0000061A0000}"/>
    <cellStyle name="Percent 3 13 3" xfId="6684" xr:uid="{00000000-0005-0000-0000-0000071A0000}"/>
    <cellStyle name="Percent 3 14" xfId="6685" xr:uid="{00000000-0005-0000-0000-0000081A0000}"/>
    <cellStyle name="Percent 3 2" xfId="176" xr:uid="{00000000-0005-0000-0000-0000091A0000}"/>
    <cellStyle name="Percent 3 2 2" xfId="6686" xr:uid="{00000000-0005-0000-0000-00000A1A0000}"/>
    <cellStyle name="Percent 3 2 2 2" xfId="6687" xr:uid="{00000000-0005-0000-0000-00000B1A0000}"/>
    <cellStyle name="Percent 3 3" xfId="177" xr:uid="{00000000-0005-0000-0000-00000C1A0000}"/>
    <cellStyle name="Percent 3 3 2" xfId="6688" xr:uid="{00000000-0005-0000-0000-00000D1A0000}"/>
    <cellStyle name="Percent 3 3 2 2" xfId="6689" xr:uid="{00000000-0005-0000-0000-00000E1A0000}"/>
    <cellStyle name="Percent 3 4" xfId="178" xr:uid="{00000000-0005-0000-0000-00000F1A0000}"/>
    <cellStyle name="Percent 3 4 2" xfId="6690" xr:uid="{00000000-0005-0000-0000-0000101A0000}"/>
    <cellStyle name="Percent 3 4 2 2" xfId="6691" xr:uid="{00000000-0005-0000-0000-0000111A0000}"/>
    <cellStyle name="Percent 3 5" xfId="179" xr:uid="{00000000-0005-0000-0000-0000121A0000}"/>
    <cellStyle name="Percent 3 5 2" xfId="6692" xr:uid="{00000000-0005-0000-0000-0000131A0000}"/>
    <cellStyle name="Percent 3 5 2 2" xfId="6693" xr:uid="{00000000-0005-0000-0000-0000141A0000}"/>
    <cellStyle name="Percent 3 6" xfId="180" xr:uid="{00000000-0005-0000-0000-0000151A0000}"/>
    <cellStyle name="Percent 3 6 2" xfId="6694" xr:uid="{00000000-0005-0000-0000-0000161A0000}"/>
    <cellStyle name="Percent 3 6 2 2" xfId="6695" xr:uid="{00000000-0005-0000-0000-0000171A0000}"/>
    <cellStyle name="Percent 3 7" xfId="181" xr:uid="{00000000-0005-0000-0000-0000181A0000}"/>
    <cellStyle name="Percent 3 7 2" xfId="6696" xr:uid="{00000000-0005-0000-0000-0000191A0000}"/>
    <cellStyle name="Percent 3 7 2 2" xfId="6697" xr:uid="{00000000-0005-0000-0000-00001A1A0000}"/>
    <cellStyle name="Percent 3 8" xfId="182" xr:uid="{00000000-0005-0000-0000-00001B1A0000}"/>
    <cellStyle name="Percent 3 8 2" xfId="6698" xr:uid="{00000000-0005-0000-0000-00001C1A0000}"/>
    <cellStyle name="Percent 3 8 2 2" xfId="6699" xr:uid="{00000000-0005-0000-0000-00001D1A0000}"/>
    <cellStyle name="Percent 3 9" xfId="183" xr:uid="{00000000-0005-0000-0000-00001E1A0000}"/>
    <cellStyle name="Percent 3 9 2" xfId="6700" xr:uid="{00000000-0005-0000-0000-00001F1A0000}"/>
    <cellStyle name="Percent 3 9 2 2" xfId="6701" xr:uid="{00000000-0005-0000-0000-0000201A0000}"/>
    <cellStyle name="Percent 4" xfId="184" xr:uid="{00000000-0005-0000-0000-0000211A0000}"/>
    <cellStyle name="Percent 4 2" xfId="185" xr:uid="{00000000-0005-0000-0000-0000221A0000}"/>
    <cellStyle name="Percent 4 2 2" xfId="6702" xr:uid="{00000000-0005-0000-0000-0000231A0000}"/>
    <cellStyle name="Percent 4 2 2 2" xfId="6703" xr:uid="{00000000-0005-0000-0000-0000241A0000}"/>
    <cellStyle name="Percent 4 3" xfId="186" xr:uid="{00000000-0005-0000-0000-0000251A0000}"/>
    <cellStyle name="Percent 4 3 2" xfId="6704" xr:uid="{00000000-0005-0000-0000-0000261A0000}"/>
    <cellStyle name="Percent 4 3 3" xfId="6705" xr:uid="{00000000-0005-0000-0000-0000271A0000}"/>
    <cellStyle name="Percent 4 4" xfId="6706" xr:uid="{00000000-0005-0000-0000-0000281A0000}"/>
    <cellStyle name="Percent 4 5" xfId="6707" xr:uid="{00000000-0005-0000-0000-0000291A0000}"/>
    <cellStyle name="Percent 5" xfId="187" xr:uid="{00000000-0005-0000-0000-00002A1A0000}"/>
    <cellStyle name="Percent 5 2" xfId="188" xr:uid="{00000000-0005-0000-0000-00002B1A0000}"/>
    <cellStyle name="Percent 5 2 2" xfId="6708" xr:uid="{00000000-0005-0000-0000-00002C1A0000}"/>
    <cellStyle name="Percent 5 2 2 2" xfId="6709" xr:uid="{00000000-0005-0000-0000-00002D1A0000}"/>
    <cellStyle name="Percent 5 3" xfId="6710" xr:uid="{00000000-0005-0000-0000-00002E1A0000}"/>
    <cellStyle name="Percent 5 3 2" xfId="6711" xr:uid="{00000000-0005-0000-0000-00002F1A0000}"/>
    <cellStyle name="Percent 5 3 3" xfId="6712" xr:uid="{00000000-0005-0000-0000-0000301A0000}"/>
    <cellStyle name="Percent 5 4" xfId="6713" xr:uid="{00000000-0005-0000-0000-0000311A0000}"/>
    <cellStyle name="Percent 6" xfId="6714" xr:uid="{00000000-0005-0000-0000-0000321A0000}"/>
    <cellStyle name="Percent 6 2" xfId="6715" xr:uid="{00000000-0005-0000-0000-0000331A0000}"/>
    <cellStyle name="Percent 6 3" xfId="6716" xr:uid="{00000000-0005-0000-0000-0000341A0000}"/>
    <cellStyle name="Percent 7" xfId="6717" xr:uid="{00000000-0005-0000-0000-0000351A0000}"/>
    <cellStyle name="Percent 7 2" xfId="6718" xr:uid="{00000000-0005-0000-0000-0000361A0000}"/>
    <cellStyle name="Percent 8" xfId="6719" xr:uid="{00000000-0005-0000-0000-0000371A0000}"/>
    <cellStyle name="SUb Hd" xfId="189" xr:uid="{00000000-0005-0000-0000-0000381A0000}"/>
    <cellStyle name="SUb Hd 2" xfId="276" xr:uid="{00000000-0005-0000-0000-0000391A0000}"/>
    <cellStyle name="Sub Hd-mil" xfId="190" xr:uid="{00000000-0005-0000-0000-00003A1A0000}"/>
    <cellStyle name="Sub Hd-mil 2" xfId="277" xr:uid="{00000000-0005-0000-0000-00003B1A0000}"/>
    <cellStyle name="Title 2" xfId="191" xr:uid="{00000000-0005-0000-0000-00003C1A0000}"/>
    <cellStyle name="Title 2 2" xfId="6720" xr:uid="{00000000-0005-0000-0000-00003D1A0000}"/>
    <cellStyle name="Title 2 3" xfId="6721" xr:uid="{00000000-0005-0000-0000-00003E1A0000}"/>
    <cellStyle name="Title 2 4" xfId="6722" xr:uid="{00000000-0005-0000-0000-00003F1A0000}"/>
    <cellStyle name="Title 2 5" xfId="6723" xr:uid="{00000000-0005-0000-0000-0000401A0000}"/>
    <cellStyle name="Title 3" xfId="6724" xr:uid="{00000000-0005-0000-0000-0000411A0000}"/>
    <cellStyle name="Title 4" xfId="6725" xr:uid="{00000000-0005-0000-0000-0000421A0000}"/>
    <cellStyle name="Total 10" xfId="6726" xr:uid="{00000000-0005-0000-0000-0000431A0000}"/>
    <cellStyle name="total 2" xfId="192" xr:uid="{00000000-0005-0000-0000-0000441A0000}"/>
    <cellStyle name="total 2 2" xfId="278" xr:uid="{00000000-0005-0000-0000-0000451A0000}"/>
    <cellStyle name="Total 2 2 10" xfId="6727" xr:uid="{00000000-0005-0000-0000-0000461A0000}"/>
    <cellStyle name="Total 2 2 2" xfId="302" xr:uid="{00000000-0005-0000-0000-0000471A0000}"/>
    <cellStyle name="Total 2 2 2 2" xfId="6728" xr:uid="{00000000-0005-0000-0000-0000481A0000}"/>
    <cellStyle name="Total 2 2 2 2 2" xfId="6729" xr:uid="{00000000-0005-0000-0000-0000491A0000}"/>
    <cellStyle name="Total 2 2 2 2 2 2" xfId="6730" xr:uid="{00000000-0005-0000-0000-00004A1A0000}"/>
    <cellStyle name="Total 2 2 2 2 2 2 2" xfId="6731" xr:uid="{00000000-0005-0000-0000-00004B1A0000}"/>
    <cellStyle name="Total 2 2 2 2 2 3" xfId="6732" xr:uid="{00000000-0005-0000-0000-00004C1A0000}"/>
    <cellStyle name="Total 2 2 2 2 3" xfId="6733" xr:uid="{00000000-0005-0000-0000-00004D1A0000}"/>
    <cellStyle name="Total 2 2 2 2 3 2" xfId="6734" xr:uid="{00000000-0005-0000-0000-00004E1A0000}"/>
    <cellStyle name="Total 2 2 2 2 3 2 2" xfId="6735" xr:uid="{00000000-0005-0000-0000-00004F1A0000}"/>
    <cellStyle name="Total 2 2 2 2 3 3" xfId="6736" xr:uid="{00000000-0005-0000-0000-0000501A0000}"/>
    <cellStyle name="Total 2 2 2 2 4" xfId="6737" xr:uid="{00000000-0005-0000-0000-0000511A0000}"/>
    <cellStyle name="Total 2 2 2 2 4 2" xfId="6738" xr:uid="{00000000-0005-0000-0000-0000521A0000}"/>
    <cellStyle name="Total 2 2 2 2 5" xfId="6739" xr:uid="{00000000-0005-0000-0000-0000531A0000}"/>
    <cellStyle name="Total 2 2 2 3" xfId="6740" xr:uid="{00000000-0005-0000-0000-0000541A0000}"/>
    <cellStyle name="Total 2 2 2 3 2" xfId="6741" xr:uid="{00000000-0005-0000-0000-0000551A0000}"/>
    <cellStyle name="Total 2 2 2 3 2 2" xfId="6742" xr:uid="{00000000-0005-0000-0000-0000561A0000}"/>
    <cellStyle name="Total 2 2 2 3 3" xfId="6743" xr:uid="{00000000-0005-0000-0000-0000571A0000}"/>
    <cellStyle name="Total 2 2 2 4" xfId="6744" xr:uid="{00000000-0005-0000-0000-0000581A0000}"/>
    <cellStyle name="Total 2 2 2 4 2" xfId="6745" xr:uid="{00000000-0005-0000-0000-0000591A0000}"/>
    <cellStyle name="Total 2 2 2 4 2 2" xfId="6746" xr:uid="{00000000-0005-0000-0000-00005A1A0000}"/>
    <cellStyle name="Total 2 2 2 4 3" xfId="6747" xr:uid="{00000000-0005-0000-0000-00005B1A0000}"/>
    <cellStyle name="Total 2 2 2 5" xfId="6748" xr:uid="{00000000-0005-0000-0000-00005C1A0000}"/>
    <cellStyle name="Total 2 2 2 5 2" xfId="6749" xr:uid="{00000000-0005-0000-0000-00005D1A0000}"/>
    <cellStyle name="Total 2 2 3" xfId="6750" xr:uid="{00000000-0005-0000-0000-00005E1A0000}"/>
    <cellStyle name="Total 2 2 3 2" xfId="6751" xr:uid="{00000000-0005-0000-0000-00005F1A0000}"/>
    <cellStyle name="Total 2 2 3 2 2" xfId="6752" xr:uid="{00000000-0005-0000-0000-0000601A0000}"/>
    <cellStyle name="Total 2 2 3 2 2 2" xfId="6753" xr:uid="{00000000-0005-0000-0000-0000611A0000}"/>
    <cellStyle name="Total 2 2 3 2 2 2 2" xfId="6754" xr:uid="{00000000-0005-0000-0000-0000621A0000}"/>
    <cellStyle name="Total 2 2 3 2 2 3" xfId="6755" xr:uid="{00000000-0005-0000-0000-0000631A0000}"/>
    <cellStyle name="Total 2 2 3 2 3" xfId="6756" xr:uid="{00000000-0005-0000-0000-0000641A0000}"/>
    <cellStyle name="Total 2 2 3 2 3 2" xfId="6757" xr:uid="{00000000-0005-0000-0000-0000651A0000}"/>
    <cellStyle name="Total 2 2 3 2 3 2 2" xfId="6758" xr:uid="{00000000-0005-0000-0000-0000661A0000}"/>
    <cellStyle name="Total 2 2 3 2 3 3" xfId="6759" xr:uid="{00000000-0005-0000-0000-0000671A0000}"/>
    <cellStyle name="Total 2 2 3 2 4" xfId="6760" xr:uid="{00000000-0005-0000-0000-0000681A0000}"/>
    <cellStyle name="Total 2 2 3 2 4 2" xfId="6761" xr:uid="{00000000-0005-0000-0000-0000691A0000}"/>
    <cellStyle name="Total 2 2 3 2 5" xfId="6762" xr:uid="{00000000-0005-0000-0000-00006A1A0000}"/>
    <cellStyle name="Total 2 2 3 3" xfId="6763" xr:uid="{00000000-0005-0000-0000-00006B1A0000}"/>
    <cellStyle name="Total 2 2 3 3 2" xfId="6764" xr:uid="{00000000-0005-0000-0000-00006C1A0000}"/>
    <cellStyle name="Total 2 2 3 3 2 2" xfId="6765" xr:uid="{00000000-0005-0000-0000-00006D1A0000}"/>
    <cellStyle name="Total 2 2 3 3 3" xfId="6766" xr:uid="{00000000-0005-0000-0000-00006E1A0000}"/>
    <cellStyle name="Total 2 2 3 4" xfId="6767" xr:uid="{00000000-0005-0000-0000-00006F1A0000}"/>
    <cellStyle name="Total 2 2 3 4 2" xfId="6768" xr:uid="{00000000-0005-0000-0000-0000701A0000}"/>
    <cellStyle name="Total 2 2 3 4 2 2" xfId="6769" xr:uid="{00000000-0005-0000-0000-0000711A0000}"/>
    <cellStyle name="Total 2 2 3 4 3" xfId="6770" xr:uid="{00000000-0005-0000-0000-0000721A0000}"/>
    <cellStyle name="Total 2 2 3 5" xfId="6771" xr:uid="{00000000-0005-0000-0000-0000731A0000}"/>
    <cellStyle name="Total 2 2 3 5 2" xfId="6772" xr:uid="{00000000-0005-0000-0000-0000741A0000}"/>
    <cellStyle name="Total 2 2 4" xfId="6773" xr:uid="{00000000-0005-0000-0000-0000751A0000}"/>
    <cellStyle name="Total 2 2 4 2" xfId="6774" xr:uid="{00000000-0005-0000-0000-0000761A0000}"/>
    <cellStyle name="Total 2 2 4 2 2" xfId="6775" xr:uid="{00000000-0005-0000-0000-0000771A0000}"/>
    <cellStyle name="Total 2 2 4 2 2 2" xfId="6776" xr:uid="{00000000-0005-0000-0000-0000781A0000}"/>
    <cellStyle name="Total 2 2 4 2 2 2 2" xfId="6777" xr:uid="{00000000-0005-0000-0000-0000791A0000}"/>
    <cellStyle name="Total 2 2 4 2 2 3" xfId="6778" xr:uid="{00000000-0005-0000-0000-00007A1A0000}"/>
    <cellStyle name="Total 2 2 4 2 3" xfId="6779" xr:uid="{00000000-0005-0000-0000-00007B1A0000}"/>
    <cellStyle name="Total 2 2 4 2 3 2" xfId="6780" xr:uid="{00000000-0005-0000-0000-00007C1A0000}"/>
    <cellStyle name="Total 2 2 4 2 3 2 2" xfId="6781" xr:uid="{00000000-0005-0000-0000-00007D1A0000}"/>
    <cellStyle name="Total 2 2 4 2 3 3" xfId="6782" xr:uid="{00000000-0005-0000-0000-00007E1A0000}"/>
    <cellStyle name="Total 2 2 4 2 4" xfId="6783" xr:uid="{00000000-0005-0000-0000-00007F1A0000}"/>
    <cellStyle name="Total 2 2 4 2 4 2" xfId="6784" xr:uid="{00000000-0005-0000-0000-0000801A0000}"/>
    <cellStyle name="Total 2 2 4 2 5" xfId="6785" xr:uid="{00000000-0005-0000-0000-0000811A0000}"/>
    <cellStyle name="Total 2 2 4 3" xfId="6786" xr:uid="{00000000-0005-0000-0000-0000821A0000}"/>
    <cellStyle name="Total 2 2 4 3 2" xfId="6787" xr:uid="{00000000-0005-0000-0000-0000831A0000}"/>
    <cellStyle name="Total 2 2 4 3 2 2" xfId="6788" xr:uid="{00000000-0005-0000-0000-0000841A0000}"/>
    <cellStyle name="Total 2 2 4 3 3" xfId="6789" xr:uid="{00000000-0005-0000-0000-0000851A0000}"/>
    <cellStyle name="Total 2 2 4 4" xfId="6790" xr:uid="{00000000-0005-0000-0000-0000861A0000}"/>
    <cellStyle name="Total 2 2 4 4 2" xfId="6791" xr:uid="{00000000-0005-0000-0000-0000871A0000}"/>
    <cellStyle name="Total 2 2 4 4 2 2" xfId="6792" xr:uid="{00000000-0005-0000-0000-0000881A0000}"/>
    <cellStyle name="Total 2 2 4 4 3" xfId="6793" xr:uid="{00000000-0005-0000-0000-0000891A0000}"/>
    <cellStyle name="Total 2 2 4 5" xfId="6794" xr:uid="{00000000-0005-0000-0000-00008A1A0000}"/>
    <cellStyle name="Total 2 2 4 5 2" xfId="6795" xr:uid="{00000000-0005-0000-0000-00008B1A0000}"/>
    <cellStyle name="Total 2 2 5" xfId="6796" xr:uid="{00000000-0005-0000-0000-00008C1A0000}"/>
    <cellStyle name="Total 2 2 5 2" xfId="6797" xr:uid="{00000000-0005-0000-0000-00008D1A0000}"/>
    <cellStyle name="Total 2 2 5 2 2" xfId="6798" xr:uid="{00000000-0005-0000-0000-00008E1A0000}"/>
    <cellStyle name="Total 2 2 5 2 2 2" xfId="6799" xr:uid="{00000000-0005-0000-0000-00008F1A0000}"/>
    <cellStyle name="Total 2 2 5 2 3" xfId="6800" xr:uid="{00000000-0005-0000-0000-0000901A0000}"/>
    <cellStyle name="Total 2 2 5 3" xfId="6801" xr:uid="{00000000-0005-0000-0000-0000911A0000}"/>
    <cellStyle name="Total 2 2 5 3 2" xfId="6802" xr:uid="{00000000-0005-0000-0000-0000921A0000}"/>
    <cellStyle name="Total 2 2 5 3 2 2" xfId="6803" xr:uid="{00000000-0005-0000-0000-0000931A0000}"/>
    <cellStyle name="Total 2 2 5 3 3" xfId="6804" xr:uid="{00000000-0005-0000-0000-0000941A0000}"/>
    <cellStyle name="Total 2 2 5 4" xfId="6805" xr:uid="{00000000-0005-0000-0000-0000951A0000}"/>
    <cellStyle name="Total 2 2 5 4 2" xfId="6806" xr:uid="{00000000-0005-0000-0000-0000961A0000}"/>
    <cellStyle name="Total 2 2 5 5" xfId="6807" xr:uid="{00000000-0005-0000-0000-0000971A0000}"/>
    <cellStyle name="Total 2 2 6" xfId="6808" xr:uid="{00000000-0005-0000-0000-0000981A0000}"/>
    <cellStyle name="Total 2 2 6 2" xfId="6809" xr:uid="{00000000-0005-0000-0000-0000991A0000}"/>
    <cellStyle name="Total 2 2 6 2 2" xfId="6810" xr:uid="{00000000-0005-0000-0000-00009A1A0000}"/>
    <cellStyle name="Total 2 2 6 3" xfId="6811" xr:uid="{00000000-0005-0000-0000-00009B1A0000}"/>
    <cellStyle name="Total 2 2 7" xfId="6812" xr:uid="{00000000-0005-0000-0000-00009C1A0000}"/>
    <cellStyle name="Total 2 2 7 2" xfId="6813" xr:uid="{00000000-0005-0000-0000-00009D1A0000}"/>
    <cellStyle name="Total 2 2 7 2 2" xfId="6814" xr:uid="{00000000-0005-0000-0000-00009E1A0000}"/>
    <cellStyle name="Total 2 2 7 3" xfId="6815" xr:uid="{00000000-0005-0000-0000-00009F1A0000}"/>
    <cellStyle name="Total 2 2 8" xfId="6816" xr:uid="{00000000-0005-0000-0000-0000A01A0000}"/>
    <cellStyle name="Total 2 2 8 2" xfId="6817" xr:uid="{00000000-0005-0000-0000-0000A11A0000}"/>
    <cellStyle name="Total 2 2 9" xfId="6818" xr:uid="{00000000-0005-0000-0000-0000A21A0000}"/>
    <cellStyle name="Total 2 3" xfId="6819" xr:uid="{00000000-0005-0000-0000-0000A31A0000}"/>
    <cellStyle name="Total 2 3 2" xfId="6820" xr:uid="{00000000-0005-0000-0000-0000A41A0000}"/>
    <cellStyle name="Total 2 3 2 2" xfId="6821" xr:uid="{00000000-0005-0000-0000-0000A51A0000}"/>
    <cellStyle name="Total 2 3 2 2 2" xfId="6822" xr:uid="{00000000-0005-0000-0000-0000A61A0000}"/>
    <cellStyle name="Total 2 3 2 2 2 2" xfId="6823" xr:uid="{00000000-0005-0000-0000-0000A71A0000}"/>
    <cellStyle name="Total 2 3 2 2 3" xfId="6824" xr:uid="{00000000-0005-0000-0000-0000A81A0000}"/>
    <cellStyle name="Total 2 3 2 3" xfId="6825" xr:uid="{00000000-0005-0000-0000-0000A91A0000}"/>
    <cellStyle name="Total 2 3 2 3 2" xfId="6826" xr:uid="{00000000-0005-0000-0000-0000AA1A0000}"/>
    <cellStyle name="Total 2 3 2 3 2 2" xfId="6827" xr:uid="{00000000-0005-0000-0000-0000AB1A0000}"/>
    <cellStyle name="Total 2 3 2 3 3" xfId="6828" xr:uid="{00000000-0005-0000-0000-0000AC1A0000}"/>
    <cellStyle name="Total 2 3 2 4" xfId="6829" xr:uid="{00000000-0005-0000-0000-0000AD1A0000}"/>
    <cellStyle name="Total 2 3 2 4 2" xfId="6830" xr:uid="{00000000-0005-0000-0000-0000AE1A0000}"/>
    <cellStyle name="Total 2 3 2 5" xfId="6831" xr:uid="{00000000-0005-0000-0000-0000AF1A0000}"/>
    <cellStyle name="Total 2 3 3" xfId="6832" xr:uid="{00000000-0005-0000-0000-0000B01A0000}"/>
    <cellStyle name="Total 2 3 3 2" xfId="6833" xr:uid="{00000000-0005-0000-0000-0000B11A0000}"/>
    <cellStyle name="Total 2 3 3 2 2" xfId="6834" xr:uid="{00000000-0005-0000-0000-0000B21A0000}"/>
    <cellStyle name="Total 2 3 3 3" xfId="6835" xr:uid="{00000000-0005-0000-0000-0000B31A0000}"/>
    <cellStyle name="Total 2 3 4" xfId="6836" xr:uid="{00000000-0005-0000-0000-0000B41A0000}"/>
    <cellStyle name="Total 2 3 4 2" xfId="6837" xr:uid="{00000000-0005-0000-0000-0000B51A0000}"/>
    <cellStyle name="Total 2 3 4 2 2" xfId="6838" xr:uid="{00000000-0005-0000-0000-0000B61A0000}"/>
    <cellStyle name="Total 2 3 4 3" xfId="6839" xr:uid="{00000000-0005-0000-0000-0000B71A0000}"/>
    <cellStyle name="Total 2 3 5" xfId="6840" xr:uid="{00000000-0005-0000-0000-0000B81A0000}"/>
    <cellStyle name="Total 2 3 5 2" xfId="6841" xr:uid="{00000000-0005-0000-0000-0000B91A0000}"/>
    <cellStyle name="Total 2 4" xfId="6842" xr:uid="{00000000-0005-0000-0000-0000BA1A0000}"/>
    <cellStyle name="Total 2 4 2" xfId="6843" xr:uid="{00000000-0005-0000-0000-0000BB1A0000}"/>
    <cellStyle name="Total 2 4 2 2" xfId="6844" xr:uid="{00000000-0005-0000-0000-0000BC1A0000}"/>
    <cellStyle name="Total 2 4 2 2 2" xfId="6845" xr:uid="{00000000-0005-0000-0000-0000BD1A0000}"/>
    <cellStyle name="Total 2 4 2 2 2 2" xfId="6846" xr:uid="{00000000-0005-0000-0000-0000BE1A0000}"/>
    <cellStyle name="Total 2 4 2 2 3" xfId="6847" xr:uid="{00000000-0005-0000-0000-0000BF1A0000}"/>
    <cellStyle name="Total 2 4 2 3" xfId="6848" xr:uid="{00000000-0005-0000-0000-0000C01A0000}"/>
    <cellStyle name="Total 2 4 2 3 2" xfId="6849" xr:uid="{00000000-0005-0000-0000-0000C11A0000}"/>
    <cellStyle name="Total 2 4 2 3 2 2" xfId="6850" xr:uid="{00000000-0005-0000-0000-0000C21A0000}"/>
    <cellStyle name="Total 2 4 2 3 3" xfId="6851" xr:uid="{00000000-0005-0000-0000-0000C31A0000}"/>
    <cellStyle name="Total 2 4 2 4" xfId="6852" xr:uid="{00000000-0005-0000-0000-0000C41A0000}"/>
    <cellStyle name="Total 2 4 2 4 2" xfId="6853" xr:uid="{00000000-0005-0000-0000-0000C51A0000}"/>
    <cellStyle name="Total 2 4 2 5" xfId="6854" xr:uid="{00000000-0005-0000-0000-0000C61A0000}"/>
    <cellStyle name="Total 2 4 3" xfId="6855" xr:uid="{00000000-0005-0000-0000-0000C71A0000}"/>
    <cellStyle name="Total 2 4 3 2" xfId="6856" xr:uid="{00000000-0005-0000-0000-0000C81A0000}"/>
    <cellStyle name="Total 2 4 3 2 2" xfId="6857" xr:uid="{00000000-0005-0000-0000-0000C91A0000}"/>
    <cellStyle name="Total 2 4 3 3" xfId="6858" xr:uid="{00000000-0005-0000-0000-0000CA1A0000}"/>
    <cellStyle name="Total 2 4 4" xfId="6859" xr:uid="{00000000-0005-0000-0000-0000CB1A0000}"/>
    <cellStyle name="Total 2 4 4 2" xfId="6860" xr:uid="{00000000-0005-0000-0000-0000CC1A0000}"/>
    <cellStyle name="Total 2 4 4 2 2" xfId="6861" xr:uid="{00000000-0005-0000-0000-0000CD1A0000}"/>
    <cellStyle name="Total 2 4 4 3" xfId="6862" xr:uid="{00000000-0005-0000-0000-0000CE1A0000}"/>
    <cellStyle name="Total 2 4 5" xfId="6863" xr:uid="{00000000-0005-0000-0000-0000CF1A0000}"/>
    <cellStyle name="Total 2 4 5 2" xfId="6864" xr:uid="{00000000-0005-0000-0000-0000D01A0000}"/>
    <cellStyle name="Total 2 5" xfId="6865" xr:uid="{00000000-0005-0000-0000-0000D11A0000}"/>
    <cellStyle name="Total 2 5 2" xfId="6866" xr:uid="{00000000-0005-0000-0000-0000D21A0000}"/>
    <cellStyle name="Total 2 5 2 2" xfId="6867" xr:uid="{00000000-0005-0000-0000-0000D31A0000}"/>
    <cellStyle name="Total 2 5 2 2 2" xfId="6868" xr:uid="{00000000-0005-0000-0000-0000D41A0000}"/>
    <cellStyle name="Total 2 5 2 2 2 2" xfId="6869" xr:uid="{00000000-0005-0000-0000-0000D51A0000}"/>
    <cellStyle name="Total 2 5 2 2 3" xfId="6870" xr:uid="{00000000-0005-0000-0000-0000D61A0000}"/>
    <cellStyle name="Total 2 5 2 3" xfId="6871" xr:uid="{00000000-0005-0000-0000-0000D71A0000}"/>
    <cellStyle name="Total 2 5 2 3 2" xfId="6872" xr:uid="{00000000-0005-0000-0000-0000D81A0000}"/>
    <cellStyle name="Total 2 5 2 3 2 2" xfId="6873" xr:uid="{00000000-0005-0000-0000-0000D91A0000}"/>
    <cellStyle name="Total 2 5 2 3 3" xfId="6874" xr:uid="{00000000-0005-0000-0000-0000DA1A0000}"/>
    <cellStyle name="Total 2 5 2 4" xfId="6875" xr:uid="{00000000-0005-0000-0000-0000DB1A0000}"/>
    <cellStyle name="Total 2 5 2 4 2" xfId="6876" xr:uid="{00000000-0005-0000-0000-0000DC1A0000}"/>
    <cellStyle name="Total 2 5 2 5" xfId="6877" xr:uid="{00000000-0005-0000-0000-0000DD1A0000}"/>
    <cellStyle name="Total 2 5 3" xfId="6878" xr:uid="{00000000-0005-0000-0000-0000DE1A0000}"/>
    <cellStyle name="Total 2 5 3 2" xfId="6879" xr:uid="{00000000-0005-0000-0000-0000DF1A0000}"/>
    <cellStyle name="Total 2 5 3 2 2" xfId="6880" xr:uid="{00000000-0005-0000-0000-0000E01A0000}"/>
    <cellStyle name="Total 2 5 3 3" xfId="6881" xr:uid="{00000000-0005-0000-0000-0000E11A0000}"/>
    <cellStyle name="Total 2 5 4" xfId="6882" xr:uid="{00000000-0005-0000-0000-0000E21A0000}"/>
    <cellStyle name="Total 2 5 4 2" xfId="6883" xr:uid="{00000000-0005-0000-0000-0000E31A0000}"/>
    <cellStyle name="Total 2 5 4 2 2" xfId="6884" xr:uid="{00000000-0005-0000-0000-0000E41A0000}"/>
    <cellStyle name="Total 2 5 4 3" xfId="6885" xr:uid="{00000000-0005-0000-0000-0000E51A0000}"/>
    <cellStyle name="Total 2 5 5" xfId="6886" xr:uid="{00000000-0005-0000-0000-0000E61A0000}"/>
    <cellStyle name="Total 2 5 5 2" xfId="6887" xr:uid="{00000000-0005-0000-0000-0000E71A0000}"/>
    <cellStyle name="total 2 6" xfId="6888" xr:uid="{00000000-0005-0000-0000-0000E81A0000}"/>
    <cellStyle name="Total 2 7" xfId="6889" xr:uid="{00000000-0005-0000-0000-0000E91A0000}"/>
    <cellStyle name="Total 2 7 2" xfId="6890" xr:uid="{00000000-0005-0000-0000-0000EA1A0000}"/>
    <cellStyle name="Total 2 8" xfId="6891" xr:uid="{00000000-0005-0000-0000-0000EB1A0000}"/>
    <cellStyle name="Total 2 9" xfId="6892" xr:uid="{00000000-0005-0000-0000-0000EC1A0000}"/>
    <cellStyle name="Total 3" xfId="6893" xr:uid="{00000000-0005-0000-0000-0000ED1A0000}"/>
    <cellStyle name="Total 4" xfId="6894" xr:uid="{00000000-0005-0000-0000-0000EE1A0000}"/>
    <cellStyle name="Total 5" xfId="6895" xr:uid="{00000000-0005-0000-0000-0000EF1A0000}"/>
    <cellStyle name="Total 6" xfId="6896" xr:uid="{00000000-0005-0000-0000-0000F01A0000}"/>
    <cellStyle name="Total 7" xfId="6897" xr:uid="{00000000-0005-0000-0000-0000F11A0000}"/>
    <cellStyle name="Total 8" xfId="6898" xr:uid="{00000000-0005-0000-0000-0000F21A0000}"/>
    <cellStyle name="Total 9" xfId="6899" xr:uid="{00000000-0005-0000-0000-0000F31A0000}"/>
    <cellStyle name="V Line" xfId="193" xr:uid="{00000000-0005-0000-0000-0000F41A0000}"/>
    <cellStyle name="V Line 2" xfId="279" xr:uid="{00000000-0005-0000-0000-0000F51A0000}"/>
    <cellStyle name="Warning Text 2" xfId="272" xr:uid="{00000000-0005-0000-0000-0000F61A0000}"/>
    <cellStyle name="Warning Text 2 2" xfId="6900" xr:uid="{00000000-0005-0000-0000-0000F71A0000}"/>
    <cellStyle name="Warning Text 2 3" xfId="6901" xr:uid="{00000000-0005-0000-0000-0000F81A0000}"/>
    <cellStyle name="Warning Text 2 4" xfId="6902" xr:uid="{00000000-0005-0000-0000-0000F91A0000}"/>
    <cellStyle name="Warning Text 3" xfId="6903" xr:uid="{00000000-0005-0000-0000-0000FA1A0000}"/>
    <cellStyle name="Warning Text 4" xfId="6904" xr:uid="{00000000-0005-0000-0000-0000FB1A0000}"/>
    <cellStyle name="一般_t1" xfId="194" xr:uid="{00000000-0005-0000-0000-0000FC1A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</xdr:row>
      <xdr:rowOff>253712</xdr:rowOff>
    </xdr:from>
    <xdr:to>
      <xdr:col>15</xdr:col>
      <xdr:colOff>13607</xdr:colOff>
      <xdr:row>4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4612471" y="1077001"/>
          <a:ext cx="611254" cy="1235893"/>
          <a:chOff x="619991" y="186336"/>
          <a:chExt cx="845738" cy="929186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73</xdr:row>
      <xdr:rowOff>253712</xdr:rowOff>
    </xdr:from>
    <xdr:to>
      <xdr:col>15</xdr:col>
      <xdr:colOff>13607</xdr:colOff>
      <xdr:row>74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14612471" y="9638295"/>
          <a:ext cx="611254" cy="1235893"/>
          <a:chOff x="619991" y="186336"/>
          <a:chExt cx="845738" cy="92918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73</xdr:row>
      <xdr:rowOff>253712</xdr:rowOff>
    </xdr:from>
    <xdr:to>
      <xdr:col>15</xdr:col>
      <xdr:colOff>13607</xdr:colOff>
      <xdr:row>74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14612471" y="9638295"/>
          <a:ext cx="611254" cy="1235893"/>
          <a:chOff x="619991" y="186336"/>
          <a:chExt cx="845738" cy="929186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3</xdr:row>
      <xdr:rowOff>253712</xdr:rowOff>
    </xdr:from>
    <xdr:to>
      <xdr:col>15</xdr:col>
      <xdr:colOff>13607</xdr:colOff>
      <xdr:row>4</xdr:row>
      <xdr:rowOff>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AC13001-2035-47FE-BA19-0E3FA7D1CABA}"/>
            </a:ext>
          </a:extLst>
        </xdr:cNvPr>
        <xdr:cNvGrpSpPr/>
      </xdr:nvGrpSpPr>
      <xdr:grpSpPr>
        <a:xfrm>
          <a:off x="14612471" y="1077001"/>
          <a:ext cx="611254" cy="1235893"/>
          <a:chOff x="619991" y="186336"/>
          <a:chExt cx="845738" cy="929186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825DF10-D0CA-B413-09AC-131F6839B367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20D42DB5-FF90-C130-F571-38C7F23CCDD7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72</xdr:row>
      <xdr:rowOff>225137</xdr:rowOff>
    </xdr:from>
    <xdr:to>
      <xdr:col>15</xdr:col>
      <xdr:colOff>13607</xdr:colOff>
      <xdr:row>73</xdr:row>
      <xdr:rowOff>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5EDD065B-1015-489F-999B-B3E091FF043A}"/>
            </a:ext>
          </a:extLst>
        </xdr:cNvPr>
        <xdr:cNvGrpSpPr/>
      </xdr:nvGrpSpPr>
      <xdr:grpSpPr>
        <a:xfrm>
          <a:off x="14612471" y="9379626"/>
          <a:ext cx="611254" cy="3433"/>
          <a:chOff x="619991" y="186336"/>
          <a:chExt cx="845738" cy="929186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365F29C3-683B-A548-3470-24002D39F0D2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83300F74-968C-F90D-17D3-C2F8BE1C7F34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72</xdr:row>
      <xdr:rowOff>225137</xdr:rowOff>
    </xdr:from>
    <xdr:to>
      <xdr:col>15</xdr:col>
      <xdr:colOff>13607</xdr:colOff>
      <xdr:row>73</xdr:row>
      <xdr:rowOff>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5B01CA32-C900-4CCE-8144-27EC2DCC8BCC}"/>
            </a:ext>
          </a:extLst>
        </xdr:cNvPr>
        <xdr:cNvGrpSpPr/>
      </xdr:nvGrpSpPr>
      <xdr:grpSpPr>
        <a:xfrm>
          <a:off x="14612471" y="9379626"/>
          <a:ext cx="611254" cy="3433"/>
          <a:chOff x="619991" y="186336"/>
          <a:chExt cx="845738" cy="929186"/>
        </a:xfrm>
      </xdr:grpSpPr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8C5A150-501B-06D8-64CB-190B9CAA0239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38E8C8C-97D6-B93D-88F7-7A6D5930BB8D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</xdr:row>
      <xdr:rowOff>253712</xdr:rowOff>
    </xdr:from>
    <xdr:to>
      <xdr:col>15</xdr:col>
      <xdr:colOff>13607</xdr:colOff>
      <xdr:row>4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4881412" y="1077001"/>
          <a:ext cx="880195" cy="1235893"/>
          <a:chOff x="619991" y="186336"/>
          <a:chExt cx="845738" cy="929186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71</xdr:row>
      <xdr:rowOff>253712</xdr:rowOff>
    </xdr:from>
    <xdr:to>
      <xdr:col>15</xdr:col>
      <xdr:colOff>13607</xdr:colOff>
      <xdr:row>72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4881412" y="9638295"/>
          <a:ext cx="880195" cy="1235893"/>
          <a:chOff x="619991" y="186336"/>
          <a:chExt cx="845738" cy="92918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71</xdr:row>
      <xdr:rowOff>253712</xdr:rowOff>
    </xdr:from>
    <xdr:to>
      <xdr:col>15</xdr:col>
      <xdr:colOff>13607</xdr:colOff>
      <xdr:row>72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4881412" y="9638295"/>
          <a:ext cx="880195" cy="1235893"/>
          <a:chOff x="619991" y="186336"/>
          <a:chExt cx="845738" cy="929186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3</xdr:row>
      <xdr:rowOff>253712</xdr:rowOff>
    </xdr:from>
    <xdr:to>
      <xdr:col>15</xdr:col>
      <xdr:colOff>13607</xdr:colOff>
      <xdr:row>4</xdr:row>
      <xdr:rowOff>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78F25F0-DE6F-47A3-B87A-05D80B3CDD5D}"/>
            </a:ext>
          </a:extLst>
        </xdr:cNvPr>
        <xdr:cNvGrpSpPr/>
      </xdr:nvGrpSpPr>
      <xdr:grpSpPr>
        <a:xfrm>
          <a:off x="14881412" y="1077001"/>
          <a:ext cx="880195" cy="1235893"/>
          <a:chOff x="619991" y="186336"/>
          <a:chExt cx="845738" cy="929186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0517769-6BD3-FC26-D377-BF6EB56F10A9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D33B3403-1F61-288A-C17F-A412544C79FF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71</xdr:row>
      <xdr:rowOff>253712</xdr:rowOff>
    </xdr:from>
    <xdr:to>
      <xdr:col>15</xdr:col>
      <xdr:colOff>13607</xdr:colOff>
      <xdr:row>72</xdr:row>
      <xdr:rowOff>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C6F927C5-A024-493E-B891-3B6FF9352141}"/>
            </a:ext>
          </a:extLst>
        </xdr:cNvPr>
        <xdr:cNvGrpSpPr/>
      </xdr:nvGrpSpPr>
      <xdr:grpSpPr>
        <a:xfrm>
          <a:off x="14881412" y="9638295"/>
          <a:ext cx="880195" cy="1235893"/>
          <a:chOff x="619991" y="186336"/>
          <a:chExt cx="845738" cy="929186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F5908561-527F-6007-C859-C591F42FC6BE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B35469C-D8D3-AC35-8A8D-D647C91C7758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71</xdr:row>
      <xdr:rowOff>253712</xdr:rowOff>
    </xdr:from>
    <xdr:to>
      <xdr:col>15</xdr:col>
      <xdr:colOff>13607</xdr:colOff>
      <xdr:row>72</xdr:row>
      <xdr:rowOff>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AEDC4331-785F-47A1-8C0A-1A9932678BBE}"/>
            </a:ext>
          </a:extLst>
        </xdr:cNvPr>
        <xdr:cNvGrpSpPr/>
      </xdr:nvGrpSpPr>
      <xdr:grpSpPr>
        <a:xfrm>
          <a:off x="14881412" y="9638295"/>
          <a:ext cx="880195" cy="1235893"/>
          <a:chOff x="619991" y="186336"/>
          <a:chExt cx="845738" cy="929186"/>
        </a:xfrm>
      </xdr:grpSpPr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32215228-1E67-F382-0809-AD46C57354FD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C1A9F12A-9AEF-0BB2-E649-3AB7B926D543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-1</xdr:colOff>
      <xdr:row>3</xdr:row>
      <xdr:rowOff>253712</xdr:rowOff>
    </xdr:from>
    <xdr:to>
      <xdr:col>17</xdr:col>
      <xdr:colOff>190499</xdr:colOff>
      <xdr:row>3</xdr:row>
      <xdr:rowOff>749435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1F0DCE-E390-4FDD-B1F7-2B8EEE8F7EDF}"/>
            </a:ext>
          </a:extLst>
        </xdr:cNvPr>
        <xdr:cNvSpPr txBox="1"/>
      </xdr:nvSpPr>
      <xdr:spPr>
        <a:xfrm>
          <a:off x="7924799" y="758537"/>
          <a:ext cx="2628900" cy="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1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8D63051-BF85-4217-921B-2549793E3A24}"/>
            </a:ext>
          </a:extLst>
        </xdr:cNvPr>
        <xdr:cNvGrpSpPr/>
      </xdr:nvGrpSpPr>
      <xdr:grpSpPr>
        <a:xfrm>
          <a:off x="14627412" y="9013754"/>
          <a:ext cx="904101" cy="1155211"/>
          <a:chOff x="619991" y="186336"/>
          <a:chExt cx="845738" cy="929186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B7A667-6FA3-4212-A35B-E5BAEB5067A8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4485418-86AB-49CE-A913-7B97040E4C6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13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4277F5A-3625-4AC4-AD05-E72E01A75621}"/>
            </a:ext>
          </a:extLst>
        </xdr:cNvPr>
        <xdr:cNvGrpSpPr/>
      </xdr:nvGrpSpPr>
      <xdr:grpSpPr>
        <a:xfrm>
          <a:off x="14627412" y="9013754"/>
          <a:ext cx="904101" cy="1155211"/>
          <a:chOff x="619991" y="186336"/>
          <a:chExt cx="845738" cy="929186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22BA531-6ED9-4B83-8D4C-DA588A249842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D0D1B627-2922-4FE3-8CF9-6B8C73A1EA77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13</xdr:col>
      <xdr:colOff>-1</xdr:colOff>
      <xdr:row>3</xdr:row>
      <xdr:rowOff>253712</xdr:rowOff>
    </xdr:from>
    <xdr:to>
      <xdr:col>17</xdr:col>
      <xdr:colOff>190499</xdr:colOff>
      <xdr:row>3</xdr:row>
      <xdr:rowOff>749435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3DB5BCA-93E5-47C1-B1EB-487E32DE73FF}"/>
            </a:ext>
          </a:extLst>
        </xdr:cNvPr>
        <xdr:cNvSpPr txBox="1"/>
      </xdr:nvSpPr>
      <xdr:spPr>
        <a:xfrm>
          <a:off x="7924799" y="758537"/>
          <a:ext cx="2628900" cy="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1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-1</xdr:colOff>
      <xdr:row>3</xdr:row>
      <xdr:rowOff>253712</xdr:rowOff>
    </xdr:from>
    <xdr:to>
      <xdr:col>17</xdr:col>
      <xdr:colOff>190499</xdr:colOff>
      <xdr:row>3</xdr:row>
      <xdr:rowOff>749435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97CF80E-7899-4C37-86C2-3389B2522C9D}"/>
            </a:ext>
          </a:extLst>
        </xdr:cNvPr>
        <xdr:cNvSpPr txBox="1"/>
      </xdr:nvSpPr>
      <xdr:spPr>
        <a:xfrm>
          <a:off x="7924799" y="758537"/>
          <a:ext cx="2628900" cy="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1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BB4187FB-915D-49F3-BF6C-23A2047D6612}"/>
            </a:ext>
          </a:extLst>
        </xdr:cNvPr>
        <xdr:cNvGrpSpPr/>
      </xdr:nvGrpSpPr>
      <xdr:grpSpPr>
        <a:xfrm>
          <a:off x="14627412" y="9013754"/>
          <a:ext cx="904101" cy="1155211"/>
          <a:chOff x="619991" y="186336"/>
          <a:chExt cx="845738" cy="929186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7947EFD3-5BE7-4DE2-B928-6CFBA6C6FF15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195A977-1DA1-494D-BB15-AA1BF5351AA3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13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600EAE1-26A8-4253-8938-9E5001259E35}"/>
            </a:ext>
          </a:extLst>
        </xdr:cNvPr>
        <xdr:cNvGrpSpPr/>
      </xdr:nvGrpSpPr>
      <xdr:grpSpPr>
        <a:xfrm>
          <a:off x="14627412" y="9013754"/>
          <a:ext cx="904101" cy="1155211"/>
          <a:chOff x="619991" y="186336"/>
          <a:chExt cx="845738" cy="929186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1A9C402-E3BD-46CA-818E-DED5E697D238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83F1AE2F-E0EF-4FA7-B3DC-3640027EB39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13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2F7E2023-01D9-47BA-A2FA-898FA60EBC32}"/>
            </a:ext>
          </a:extLst>
        </xdr:cNvPr>
        <xdr:cNvGrpSpPr/>
      </xdr:nvGrpSpPr>
      <xdr:grpSpPr>
        <a:xfrm>
          <a:off x="14627412" y="9013754"/>
          <a:ext cx="904101" cy="1155211"/>
          <a:chOff x="619991" y="186336"/>
          <a:chExt cx="845738" cy="929186"/>
        </a:xfrm>
      </xdr:grpSpPr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D7F8100-766C-42E9-99C0-511D1DC9F3E8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8EF4040-4250-470E-90A9-37CB4DC9F2DC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63</xdr:row>
      <xdr:rowOff>253712</xdr:rowOff>
    </xdr:from>
    <xdr:to>
      <xdr:col>12</xdr:col>
      <xdr:colOff>13607</xdr:colOff>
      <xdr:row>64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02D310B-9722-46DD-BEA9-D8F7FB86B535}"/>
            </a:ext>
          </a:extLst>
        </xdr:cNvPr>
        <xdr:cNvGrpSpPr/>
      </xdr:nvGrpSpPr>
      <xdr:grpSpPr>
        <a:xfrm>
          <a:off x="14944165" y="9013754"/>
          <a:ext cx="984783" cy="1155211"/>
          <a:chOff x="619991" y="186336"/>
          <a:chExt cx="845738" cy="929186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6561268-44A3-489B-B55F-3CE58A823E6D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D30F307-4244-49EB-9EC9-6633ACE1E568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11</xdr:col>
      <xdr:colOff>0</xdr:colOff>
      <xdr:row>63</xdr:row>
      <xdr:rowOff>253712</xdr:rowOff>
    </xdr:from>
    <xdr:to>
      <xdr:col>12</xdr:col>
      <xdr:colOff>13607</xdr:colOff>
      <xdr:row>64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6C2DF35-AEDF-4D7D-AEC7-C89205FFA98D}"/>
            </a:ext>
          </a:extLst>
        </xdr:cNvPr>
        <xdr:cNvGrpSpPr/>
      </xdr:nvGrpSpPr>
      <xdr:grpSpPr>
        <a:xfrm>
          <a:off x="14944165" y="9013754"/>
          <a:ext cx="984783" cy="1155211"/>
          <a:chOff x="619991" y="186336"/>
          <a:chExt cx="845738" cy="92918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81BB93B-B568-4D6A-8BAB-4BD341418936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52DFAD3-45B9-427E-9BDA-1B241068B33B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11</xdr:col>
      <xdr:colOff>0</xdr:colOff>
      <xdr:row>3</xdr:row>
      <xdr:rowOff>253712</xdr:rowOff>
    </xdr:from>
    <xdr:to>
      <xdr:col>12</xdr:col>
      <xdr:colOff>13607</xdr:colOff>
      <xdr:row>4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424E034-A994-4C0C-B998-D5E649D48727}"/>
            </a:ext>
          </a:extLst>
        </xdr:cNvPr>
        <xdr:cNvGrpSpPr/>
      </xdr:nvGrpSpPr>
      <xdr:grpSpPr>
        <a:xfrm>
          <a:off x="14944165" y="1077001"/>
          <a:ext cx="984783" cy="1155211"/>
          <a:chOff x="619991" y="186336"/>
          <a:chExt cx="845738" cy="929186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3297AE6-E113-4619-B862-F33D3CAF22B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25F1107-8BBB-4FE4-9AB1-015F56F6ACC7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11</xdr:col>
      <xdr:colOff>0</xdr:colOff>
      <xdr:row>63</xdr:row>
      <xdr:rowOff>253712</xdr:rowOff>
    </xdr:from>
    <xdr:to>
      <xdr:col>11</xdr:col>
      <xdr:colOff>13607</xdr:colOff>
      <xdr:row>64</xdr:row>
      <xdr:rowOff>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10845B7-BFE5-492A-9ACF-937163A9435D}"/>
            </a:ext>
          </a:extLst>
        </xdr:cNvPr>
        <xdr:cNvGrpSpPr/>
      </xdr:nvGrpSpPr>
      <xdr:grpSpPr>
        <a:xfrm>
          <a:off x="14944165" y="9013754"/>
          <a:ext cx="13607" cy="1155211"/>
          <a:chOff x="619991" y="186336"/>
          <a:chExt cx="845738" cy="929186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96CFEF2A-A1FC-4FCF-B8D1-2A98FB5FA53B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E83E533A-E4AD-4E8D-AD1C-4D1C6E5B239A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12</xdr:col>
      <xdr:colOff>0</xdr:colOff>
      <xdr:row>63</xdr:row>
      <xdr:rowOff>253712</xdr:rowOff>
    </xdr:from>
    <xdr:to>
      <xdr:col>12</xdr:col>
      <xdr:colOff>13607</xdr:colOff>
      <xdr:row>64</xdr:row>
      <xdr:rowOff>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8A296F38-EE6F-4ADA-A596-B4B120A956E5}"/>
            </a:ext>
          </a:extLst>
        </xdr:cNvPr>
        <xdr:cNvGrpSpPr/>
      </xdr:nvGrpSpPr>
      <xdr:grpSpPr>
        <a:xfrm>
          <a:off x="15915341" y="9013754"/>
          <a:ext cx="13607" cy="1155211"/>
          <a:chOff x="619991" y="186336"/>
          <a:chExt cx="845738" cy="929186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29E8D809-D832-4290-BDCF-8C62A89D4A38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7B060BD-ABDF-421F-A55B-E8D24E3553CB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13</xdr:col>
      <xdr:colOff>0</xdr:colOff>
      <xdr:row>63</xdr:row>
      <xdr:rowOff>253712</xdr:rowOff>
    </xdr:from>
    <xdr:to>
      <xdr:col>13</xdr:col>
      <xdr:colOff>13607</xdr:colOff>
      <xdr:row>64</xdr:row>
      <xdr:rowOff>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6298E514-1808-49CD-8F13-6E4E7879694F}"/>
            </a:ext>
          </a:extLst>
        </xdr:cNvPr>
        <xdr:cNvGrpSpPr/>
      </xdr:nvGrpSpPr>
      <xdr:grpSpPr>
        <a:xfrm>
          <a:off x="16805835" y="9013754"/>
          <a:ext cx="13607" cy="1155211"/>
          <a:chOff x="619991" y="186336"/>
          <a:chExt cx="845738" cy="929186"/>
        </a:xfrm>
      </xdr:grpSpPr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BE539E8-5AF4-4695-8DB5-66A045845E7B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A3502C0F-51AD-4B2E-A7D3-1D953F9F5F81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63</xdr:row>
      <xdr:rowOff>253712</xdr:rowOff>
    </xdr:from>
    <xdr:to>
      <xdr:col>14</xdr:col>
      <xdr:colOff>13607</xdr:colOff>
      <xdr:row>64</xdr:row>
      <xdr:rowOff>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4396FA28-47B9-4D6A-824D-78A7BAFA6EAE}"/>
            </a:ext>
          </a:extLst>
        </xdr:cNvPr>
        <xdr:cNvGrpSpPr/>
      </xdr:nvGrpSpPr>
      <xdr:grpSpPr>
        <a:xfrm>
          <a:off x="17696329" y="9013754"/>
          <a:ext cx="13607" cy="1155211"/>
          <a:chOff x="619991" y="186336"/>
          <a:chExt cx="845738" cy="929186"/>
        </a:xfrm>
      </xdr:grpSpPr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E9B9A49C-460E-4359-BFF3-3AA0D61474A8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6E221318-9300-449E-A0E5-EEA0A8A2FB25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15</xdr:col>
      <xdr:colOff>0</xdr:colOff>
      <xdr:row>63</xdr:row>
      <xdr:rowOff>253712</xdr:rowOff>
    </xdr:from>
    <xdr:to>
      <xdr:col>15</xdr:col>
      <xdr:colOff>13607</xdr:colOff>
      <xdr:row>64</xdr:row>
      <xdr:rowOff>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6EDB527D-9909-40D6-A26C-C750D36FF586}"/>
            </a:ext>
          </a:extLst>
        </xdr:cNvPr>
        <xdr:cNvGrpSpPr/>
      </xdr:nvGrpSpPr>
      <xdr:grpSpPr>
        <a:xfrm>
          <a:off x="18667506" y="9013754"/>
          <a:ext cx="13607" cy="1155211"/>
          <a:chOff x="619991" y="186336"/>
          <a:chExt cx="845738" cy="929186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6F9F2E3A-3906-4540-8447-9E33FAA1B81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C33D4F88-7648-4FEC-A127-DF60AEE248CF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16</xdr:col>
      <xdr:colOff>0</xdr:colOff>
      <xdr:row>63</xdr:row>
      <xdr:rowOff>253712</xdr:rowOff>
    </xdr:from>
    <xdr:to>
      <xdr:col>16</xdr:col>
      <xdr:colOff>13607</xdr:colOff>
      <xdr:row>64</xdr:row>
      <xdr:rowOff>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FF360D9C-6F75-4811-8C30-16B9E35F2047}"/>
            </a:ext>
          </a:extLst>
        </xdr:cNvPr>
        <xdr:cNvGrpSpPr/>
      </xdr:nvGrpSpPr>
      <xdr:grpSpPr>
        <a:xfrm>
          <a:off x="19638682" y="9013754"/>
          <a:ext cx="13607" cy="1155211"/>
          <a:chOff x="619991" y="186336"/>
          <a:chExt cx="845738" cy="929186"/>
        </a:xfrm>
      </xdr:grpSpPr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D6AE18F5-C326-446F-A3A3-B61A5F6698BE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D2FA0178-7A73-4DD5-AB1E-680A3F0D88B4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253712</xdr:rowOff>
    </xdr:from>
    <xdr:to>
      <xdr:col>13</xdr:col>
      <xdr:colOff>13607</xdr:colOff>
      <xdr:row>4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12858750" y="1072862"/>
          <a:ext cx="623207" cy="1222663"/>
          <a:chOff x="619991" y="186336"/>
          <a:chExt cx="845738" cy="929186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12</xdr:col>
      <xdr:colOff>0</xdr:colOff>
      <xdr:row>34</xdr:row>
      <xdr:rowOff>253712</xdr:rowOff>
    </xdr:from>
    <xdr:to>
      <xdr:col>13</xdr:col>
      <xdr:colOff>13607</xdr:colOff>
      <xdr:row>35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pSpPr/>
      </xdr:nvGrpSpPr>
      <xdr:grpSpPr>
        <a:xfrm>
          <a:off x="12858750" y="9740612"/>
          <a:ext cx="623207" cy="1213138"/>
          <a:chOff x="619991" y="186336"/>
          <a:chExt cx="845738" cy="92918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12</xdr:col>
      <xdr:colOff>0</xdr:colOff>
      <xdr:row>34</xdr:row>
      <xdr:rowOff>253712</xdr:rowOff>
    </xdr:from>
    <xdr:to>
      <xdr:col>13</xdr:col>
      <xdr:colOff>13607</xdr:colOff>
      <xdr:row>35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pSpPr/>
      </xdr:nvGrpSpPr>
      <xdr:grpSpPr>
        <a:xfrm>
          <a:off x="12858750" y="9740612"/>
          <a:ext cx="623207" cy="1213138"/>
          <a:chOff x="619991" y="186336"/>
          <a:chExt cx="845738" cy="929186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 txBox="1"/>
        </xdr:nvSpPr>
        <xdr:spPr>
          <a:xfrm>
            <a:off x="619991" y="186336"/>
            <a:ext cx="845738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 txBox="1"/>
        </xdr:nvSpPr>
        <xdr:spPr>
          <a:xfrm>
            <a:off x="629516" y="823586"/>
            <a:ext cx="808759" cy="291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 b="1" i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DOSM%20NEW\BPAN\01.%20GDP%20Quarter\GDP%202025_Q2\Penerbitan\Working%20Table%20Penerbitan\00_Master%20Data%20Mak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rizal.mahmod/Downloads/10.0%20Jadual%20Penerbitan%20Suku%20Tahunan_Q115-Q124%20as%20at%20balancing%2019th_1505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DOSM%20NEW\BPAN\01.%20GDP%20Quarter\10%20TABLE%20FOR%20CHECKING\00.%20Balancing%20Quarter%20and%20Monthly_NE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neDrive/DOSM%20NEW/BPAN/01.%20GDP%20Quarter/10%20TABLE%20FOR%20CHECKING/01.%20Balancing%20QUAR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enting"/>
      <sheetName val="1A-1D"/>
      <sheetName val="SA Supply"/>
      <sheetName val="SA Demand"/>
    </sheetNames>
    <sheetDataSet>
      <sheetData sheetId="0">
        <row r="7">
          <cell r="E7">
            <v>1176.9411870326435</v>
          </cell>
          <cell r="F7">
            <v>1229.3124972448099</v>
          </cell>
          <cell r="G7">
            <v>1300.7690197593499</v>
          </cell>
          <cell r="H7">
            <v>1363.7663945229838</v>
          </cell>
          <cell r="I7">
            <v>1423.9519624371621</v>
          </cell>
          <cell r="J7">
            <v>1346.2490883201081</v>
          </cell>
          <cell r="K7">
            <v>1390.8819508640977</v>
          </cell>
          <cell r="L7">
            <v>1516.5027536947309</v>
          </cell>
          <cell r="M7">
            <v>1570.1424237125987</v>
          </cell>
          <cell r="N7">
            <v>1650.3054054110262</v>
          </cell>
          <cell r="O7">
            <v>282.25590089747999</v>
          </cell>
          <cell r="P7">
            <v>288.97521089530699</v>
          </cell>
          <cell r="Q7">
            <v>297.96500047206001</v>
          </cell>
          <cell r="R7">
            <v>307.74507476779701</v>
          </cell>
          <cell r="T7">
            <v>294.328593591274</v>
          </cell>
          <cell r="U7">
            <v>301.01517119449699</v>
          </cell>
          <cell r="V7">
            <v>311.51031607446203</v>
          </cell>
          <cell r="W7">
            <v>322.45841638457802</v>
          </cell>
          <cell r="Y7">
            <v>310.74432882356768</v>
          </cell>
          <cell r="Z7">
            <v>318.23112600798584</v>
          </cell>
          <cell r="AA7">
            <v>330.66435111340485</v>
          </cell>
          <cell r="AB7">
            <v>341.12921381438912</v>
          </cell>
          <cell r="AD7">
            <v>327.09625474117433</v>
          </cell>
          <cell r="AE7">
            <v>333.43763993179806</v>
          </cell>
          <cell r="AF7">
            <v>345.68504380352005</v>
          </cell>
          <cell r="AG7">
            <v>357.54745604649133</v>
          </cell>
          <cell r="AI7">
            <v>342.37316792229245</v>
          </cell>
          <cell r="AJ7">
            <v>349.90976616710776</v>
          </cell>
          <cell r="AK7">
            <v>361.11729019569771</v>
          </cell>
          <cell r="AL7">
            <v>370.5517381520641</v>
          </cell>
          <cell r="AN7">
            <v>344.68951795858908</v>
          </cell>
          <cell r="AO7">
            <v>290.68602081319546</v>
          </cell>
          <cell r="AP7">
            <v>352.13725327305804</v>
          </cell>
          <cell r="AQ7">
            <v>358.73629627526589</v>
          </cell>
          <cell r="AS7">
            <v>343.91237934426181</v>
          </cell>
          <cell r="AT7">
            <v>338.16017955649107</v>
          </cell>
          <cell r="AU7">
            <v>337.42128138488272</v>
          </cell>
          <cell r="AV7">
            <v>371.38811057846209</v>
          </cell>
          <cell r="AX7">
            <v>361.33478869440609</v>
          </cell>
          <cell r="AY7">
            <v>369.42893180604716</v>
          </cell>
          <cell r="AZ7">
            <v>386.81990522376174</v>
          </cell>
          <cell r="BA7">
            <v>398.91912797051589</v>
          </cell>
          <cell r="BC7">
            <v>381.85697255009063</v>
          </cell>
          <cell r="BD7">
            <v>379.28633173414721</v>
          </cell>
          <cell r="BE7">
            <v>398.76819944978956</v>
          </cell>
          <cell r="BF7">
            <v>410.23091997857114</v>
          </cell>
          <cell r="BH7">
            <v>397.80236800979975</v>
          </cell>
          <cell r="BI7">
            <v>401.67231515058228</v>
          </cell>
          <cell r="BJ7">
            <v>420.35390477081802</v>
          </cell>
          <cell r="BK7">
            <v>430.47681747982631</v>
          </cell>
          <cell r="BM7">
            <v>415.33760598219186</v>
          </cell>
          <cell r="BN7">
            <v>419.31495307354567</v>
          </cell>
        </row>
        <row r="8">
          <cell r="E8">
            <v>97.538942786112855</v>
          </cell>
          <cell r="F8">
            <v>93.9774454805803</v>
          </cell>
          <cell r="G8">
            <v>99.508777911151896</v>
          </cell>
          <cell r="H8">
            <v>99.637078553592644</v>
          </cell>
          <cell r="I8">
            <v>101.573328017016</v>
          </cell>
          <cell r="J8">
            <v>99.109202093922008</v>
          </cell>
          <cell r="K8">
            <v>98.843234961385292</v>
          </cell>
          <cell r="L8">
            <v>100.16402609947167</v>
          </cell>
          <cell r="M8">
            <v>100.39315517331602</v>
          </cell>
          <cell r="N8">
            <v>103.45752932396904</v>
          </cell>
          <cell r="O8">
            <v>21.692083715091002</v>
          </cell>
          <cell r="P8">
            <v>24.001201323116799</v>
          </cell>
          <cell r="Q8">
            <v>27.685145235816702</v>
          </cell>
          <cell r="R8">
            <v>24.1605125120883</v>
          </cell>
          <cell r="T8">
            <v>21.2081394629638</v>
          </cell>
          <cell r="U8">
            <v>22.617464369052499</v>
          </cell>
          <cell r="V8">
            <v>26.4037351443334</v>
          </cell>
          <cell r="W8">
            <v>23.748106504230702</v>
          </cell>
          <cell r="Y8">
            <v>22.608061874552035</v>
          </cell>
          <cell r="Z8">
            <v>23.644227241049265</v>
          </cell>
          <cell r="AA8">
            <v>27.26630194041471</v>
          </cell>
          <cell r="AB8">
            <v>25.990186855135885</v>
          </cell>
          <cell r="AD8">
            <v>23.298055024261881</v>
          </cell>
          <cell r="AE8">
            <v>23.292321670030233</v>
          </cell>
          <cell r="AF8">
            <v>27.089068260403764</v>
          </cell>
          <cell r="AG8">
            <v>25.957633598896756</v>
          </cell>
          <cell r="AI8">
            <v>24.706973715533991</v>
          </cell>
          <cell r="AJ8">
            <v>24.265644165278612</v>
          </cell>
          <cell r="AK8">
            <v>28.082012105978457</v>
          </cell>
          <cell r="AL8">
            <v>24.518698030224925</v>
          </cell>
          <cell r="AN8">
            <v>22.532324331853346</v>
          </cell>
          <cell r="AO8">
            <v>24.420733688345965</v>
          </cell>
          <cell r="AP8">
            <v>27.938068802303043</v>
          </cell>
          <cell r="AQ8">
            <v>24.218075271419686</v>
          </cell>
          <cell r="AS8">
            <v>22.556793623318882</v>
          </cell>
          <cell r="AT8">
            <v>24.050129056658946</v>
          </cell>
          <cell r="AU8">
            <v>27.315030132962121</v>
          </cell>
          <cell r="AV8">
            <v>24.921282148445339</v>
          </cell>
          <cell r="AX8">
            <v>22.929181346911978</v>
          </cell>
          <cell r="AY8">
            <v>23.646726576863728</v>
          </cell>
          <cell r="AZ8">
            <v>28.022424940612005</v>
          </cell>
          <cell r="BA8">
            <v>25.565693235083963</v>
          </cell>
          <cell r="BC8">
            <v>23.128181291829481</v>
          </cell>
          <cell r="BD8">
            <v>23.363824240604032</v>
          </cell>
          <cell r="BE8">
            <v>28.038885049647714</v>
          </cell>
          <cell r="BF8">
            <v>25.862264591234798</v>
          </cell>
          <cell r="BH8">
            <v>23.57620096208618</v>
          </cell>
          <cell r="BI8">
            <v>25.139046616169985</v>
          </cell>
          <cell r="BJ8">
            <v>29.059590268441919</v>
          </cell>
          <cell r="BK8">
            <v>25.68269147727095</v>
          </cell>
          <cell r="BM8">
            <v>23.738479530195143</v>
          </cell>
          <cell r="BN8">
            <v>25.673478699578528</v>
          </cell>
        </row>
        <row r="9">
          <cell r="E9">
            <v>103.05935011490004</v>
          </cell>
          <cell r="F9">
            <v>105.367659205102</v>
          </cell>
          <cell r="G9">
            <v>105.83779838238796</v>
          </cell>
          <cell r="H9">
            <v>103.55700593256714</v>
          </cell>
          <cell r="I9">
            <v>102.88737205491864</v>
          </cell>
          <cell r="J9">
            <v>92.879417959958502</v>
          </cell>
          <cell r="K9">
            <v>93.717128037312179</v>
          </cell>
          <cell r="L9">
            <v>97.003932960972023</v>
          </cell>
          <cell r="M9">
            <v>97.537291518448328</v>
          </cell>
          <cell r="N9">
            <v>98.432186539447287</v>
          </cell>
          <cell r="O9">
            <v>26.879459770427399</v>
          </cell>
          <cell r="P9">
            <v>25.728633076191599</v>
          </cell>
          <cell r="Q9">
            <v>24.260052523394801</v>
          </cell>
          <cell r="R9">
            <v>26.1912047448862</v>
          </cell>
          <cell r="T9">
            <v>26.585733178499002</v>
          </cell>
          <cell r="U9">
            <v>26.313049945665099</v>
          </cell>
          <cell r="V9">
            <v>24.9270971757573</v>
          </cell>
          <cell r="W9">
            <v>27.541778905181001</v>
          </cell>
          <cell r="Y9">
            <v>26.844897334486777</v>
          </cell>
          <cell r="Z9">
            <v>26.18719731191824</v>
          </cell>
          <cell r="AA9">
            <v>25.500285377557752</v>
          </cell>
          <cell r="AB9">
            <v>27.305418358425182</v>
          </cell>
          <cell r="AD9">
            <v>26.188912279514636</v>
          </cell>
          <cell r="AE9">
            <v>25.853483433301403</v>
          </cell>
          <cell r="AF9">
            <v>24.237856746011474</v>
          </cell>
          <cell r="AG9">
            <v>27.276753473739618</v>
          </cell>
          <cell r="AI9">
            <v>26.215843710797774</v>
          </cell>
          <cell r="AJ9">
            <v>26.483426840529336</v>
          </cell>
          <cell r="AK9">
            <v>23.566512271960555</v>
          </cell>
          <cell r="AL9">
            <v>26.621589231630967</v>
          </cell>
          <cell r="AN9">
            <v>25.460244587800304</v>
          </cell>
          <cell r="AO9">
            <v>21.386654305377842</v>
          </cell>
          <cell r="AP9">
            <v>22.009392159007842</v>
          </cell>
          <cell r="AQ9">
            <v>24.023126907772522</v>
          </cell>
          <cell r="AS9">
            <v>24.629680201928306</v>
          </cell>
          <cell r="AT9">
            <v>24.073234161793099</v>
          </cell>
          <cell r="AU9">
            <v>21.206905079345514</v>
          </cell>
          <cell r="AV9">
            <v>23.807308594245253</v>
          </cell>
          <cell r="AX9">
            <v>24.378352530489472</v>
          </cell>
          <cell r="AY9">
            <v>23.667240148637308</v>
          </cell>
          <cell r="AZ9">
            <v>23.422311648603706</v>
          </cell>
          <cell r="BA9">
            <v>25.536028633241525</v>
          </cell>
          <cell r="BC9">
            <v>25.112444100076548</v>
          </cell>
          <cell r="BD9">
            <v>23.142714639976635</v>
          </cell>
          <cell r="BE9">
            <v>22.944481473119442</v>
          </cell>
          <cell r="BF9">
            <v>26.337651305275699</v>
          </cell>
          <cell r="BH9">
            <v>26.20308077696189</v>
          </cell>
          <cell r="BI9">
            <v>23.775818989865449</v>
          </cell>
          <cell r="BJ9">
            <v>22.295107471429752</v>
          </cell>
          <cell r="BK9">
            <v>26.158179301190188</v>
          </cell>
          <cell r="BM9">
            <v>25.491589318429106</v>
          </cell>
          <cell r="BN9">
            <v>22.53245501591767</v>
          </cell>
        </row>
        <row r="10">
          <cell r="E10">
            <v>262.3794109674497</v>
          </cell>
          <cell r="F10">
            <v>273.89854299448803</v>
          </cell>
          <cell r="G10">
            <v>290.46368488000485</v>
          </cell>
          <cell r="H10">
            <v>304.84265721717009</v>
          </cell>
          <cell r="I10">
            <v>316.28297334000393</v>
          </cell>
          <cell r="J10">
            <v>307.60560964339714</v>
          </cell>
          <cell r="K10">
            <v>336.72436011022478</v>
          </cell>
          <cell r="L10">
            <v>364.22559189404524</v>
          </cell>
          <cell r="M10">
            <v>366.79338527853372</v>
          </cell>
          <cell r="N10">
            <v>382.0336344815662</v>
          </cell>
          <cell r="O10">
            <v>62.333499695714401</v>
          </cell>
          <cell r="P10">
            <v>65.695178525436802</v>
          </cell>
          <cell r="Q10">
            <v>65.8508463529474</v>
          </cell>
          <cell r="R10">
            <v>68.499886393351005</v>
          </cell>
          <cell r="T10">
            <v>65.146107498246096</v>
          </cell>
          <cell r="U10">
            <v>68.160003382870499</v>
          </cell>
          <cell r="V10">
            <v>68.629974798177898</v>
          </cell>
          <cell r="W10">
            <v>71.962457315193902</v>
          </cell>
          <cell r="Y10">
            <v>69.022235370870291</v>
          </cell>
          <cell r="Z10">
            <v>72.241519750579826</v>
          </cell>
          <cell r="AA10">
            <v>73.441716700569245</v>
          </cell>
          <cell r="AB10">
            <v>75.7582130579855</v>
          </cell>
          <cell r="AD10">
            <v>72.642609773039865</v>
          </cell>
          <cell r="AE10">
            <v>75.745353359945611</v>
          </cell>
          <cell r="AF10">
            <v>77.130986700290947</v>
          </cell>
          <cell r="AG10">
            <v>79.323707383893719</v>
          </cell>
          <cell r="AI10">
            <v>75.626500274874076</v>
          </cell>
          <cell r="AJ10">
            <v>79.005411242370357</v>
          </cell>
          <cell r="AK10">
            <v>79.921974575059721</v>
          </cell>
          <cell r="AL10">
            <v>81.729087247699752</v>
          </cell>
          <cell r="AN10">
            <v>76.634831534875502</v>
          </cell>
          <cell r="AO10">
            <v>64.342845565033215</v>
          </cell>
          <cell r="AP10">
            <v>82.446192921624288</v>
          </cell>
          <cell r="AQ10">
            <v>84.181739621864182</v>
          </cell>
          <cell r="AS10">
            <v>81.681706787639683</v>
          </cell>
          <cell r="AT10">
            <v>81.515940547749352</v>
          </cell>
          <cell r="AU10">
            <v>81.670066067573444</v>
          </cell>
          <cell r="AV10">
            <v>91.856646707262286</v>
          </cell>
          <cell r="AX10">
            <v>87.195100168164913</v>
          </cell>
          <cell r="AY10">
            <v>89.063314025416219</v>
          </cell>
          <cell r="AZ10">
            <v>92.43081279902168</v>
          </cell>
          <cell r="BA10">
            <v>95.53636490144244</v>
          </cell>
          <cell r="BC10">
            <v>90.007742434352892</v>
          </cell>
          <cell r="BD10">
            <v>89.171242628458728</v>
          </cell>
          <cell r="BE10">
            <v>92.324867631996241</v>
          </cell>
          <cell r="BF10">
            <v>95.289532583725872</v>
          </cell>
          <cell r="BH10">
            <v>91.864462604446857</v>
          </cell>
          <cell r="BI10">
            <v>93.386703308566283</v>
          </cell>
          <cell r="BJ10">
            <v>97.454898158093769</v>
          </cell>
          <cell r="BK10">
            <v>99.327570410459288</v>
          </cell>
          <cell r="BM10">
            <v>95.675980429161072</v>
          </cell>
          <cell r="BN10">
            <v>96.88687157605348</v>
          </cell>
        </row>
        <row r="11">
          <cell r="E11">
            <v>55.381969091896231</v>
          </cell>
          <cell r="F11">
            <v>59.507909089336302</v>
          </cell>
          <cell r="G11">
            <v>63.521683704403941</v>
          </cell>
          <cell r="H11">
            <v>66.194271723307992</v>
          </cell>
          <cell r="I11">
            <v>66.45257037128826</v>
          </cell>
          <cell r="J11">
            <v>53.616192721116761</v>
          </cell>
          <cell r="K11">
            <v>50.83893732977787</v>
          </cell>
          <cell r="L11">
            <v>53.455042761652308</v>
          </cell>
          <cell r="M11">
            <v>56.662858459509742</v>
          </cell>
          <cell r="N11">
            <v>66.579938721650024</v>
          </cell>
          <cell r="O11">
            <v>13.7283811333768</v>
          </cell>
          <cell r="P11">
            <v>12.9268459335758</v>
          </cell>
          <cell r="Q11">
            <v>14.331755184531501</v>
          </cell>
          <cell r="R11">
            <v>14.3949868404122</v>
          </cell>
          <cell r="T11">
            <v>14.824582164821001</v>
          </cell>
          <cell r="U11">
            <v>14.0833586371919</v>
          </cell>
          <cell r="V11">
            <v>15.478484064746</v>
          </cell>
          <cell r="W11">
            <v>15.1214842225775</v>
          </cell>
          <cell r="Y11">
            <v>15.831854432883981</v>
          </cell>
          <cell r="Z11">
            <v>15.253008931622606</v>
          </cell>
          <cell r="AA11">
            <v>16.430608451761557</v>
          </cell>
          <cell r="AB11">
            <v>16.006211888135798</v>
          </cell>
          <cell r="AD11">
            <v>16.604257223457591</v>
          </cell>
          <cell r="AE11">
            <v>15.984903168280407</v>
          </cell>
          <cell r="AF11">
            <v>17.205885770391223</v>
          </cell>
          <cell r="AG11">
            <v>16.399225561178774</v>
          </cell>
          <cell r="AI11">
            <v>16.704116264744052</v>
          </cell>
          <cell r="AJ11">
            <v>16.160725631592022</v>
          </cell>
          <cell r="AK11">
            <v>16.967324471234424</v>
          </cell>
          <cell r="AL11">
            <v>16.620404003717752</v>
          </cell>
          <cell r="AN11">
            <v>15.37665041702123</v>
          </cell>
          <cell r="AO11">
            <v>9.0034091822414197</v>
          </cell>
          <cell r="AP11">
            <v>14.890335493506486</v>
          </cell>
          <cell r="AQ11">
            <v>14.345797628347624</v>
          </cell>
          <cell r="AS11">
            <v>13.766259405861033</v>
          </cell>
          <cell r="AT11">
            <v>12.63394803642011</v>
          </cell>
          <cell r="AU11">
            <v>11.829511661878831</v>
          </cell>
          <cell r="AV11">
            <v>12.609218225617893</v>
          </cell>
          <cell r="AX11">
            <v>12.943689924655594</v>
          </cell>
          <cell r="AY11">
            <v>12.973354274283084</v>
          </cell>
          <cell r="AZ11">
            <v>13.626439459117094</v>
          </cell>
          <cell r="BA11">
            <v>13.911559103596542</v>
          </cell>
          <cell r="BC11">
            <v>13.895687731930503</v>
          </cell>
          <cell r="BD11">
            <v>13.778329014950852</v>
          </cell>
          <cell r="BE11">
            <v>14.599024010397137</v>
          </cell>
          <cell r="BF11">
            <v>14.389817702231246</v>
          </cell>
          <cell r="BH11">
            <v>15.554847260913471</v>
          </cell>
          <cell r="BI11">
            <v>16.141371426281175</v>
          </cell>
          <cell r="BJ11">
            <v>17.512292926485568</v>
          </cell>
          <cell r="BK11">
            <v>17.371427107969808</v>
          </cell>
          <cell r="BM11">
            <v>17.760387615036908</v>
          </cell>
          <cell r="BN11">
            <v>18.091051932054533</v>
          </cell>
        </row>
        <row r="12">
          <cell r="E12">
            <v>643.88256887343368</v>
          </cell>
          <cell r="F12">
            <v>680.56131856329705</v>
          </cell>
          <cell r="G12">
            <v>723.36072961064519</v>
          </cell>
          <cell r="H12">
            <v>772.98986129763512</v>
          </cell>
          <cell r="I12">
            <v>820.57647957758763</v>
          </cell>
          <cell r="J12">
            <v>777.69291054699659</v>
          </cell>
          <cell r="K12">
            <v>795.11629697876549</v>
          </cell>
          <cell r="L12">
            <v>884.87033929002132</v>
          </cell>
          <cell r="M12">
            <v>930.3634094806531</v>
          </cell>
          <cell r="N12">
            <v>980.10972059415167</v>
          </cell>
          <cell r="O12">
            <v>154.46880457106599</v>
          </cell>
          <cell r="P12">
            <v>156.945156112793</v>
          </cell>
          <cell r="Q12">
            <v>162.176914694288</v>
          </cell>
          <cell r="R12">
            <v>170.29169349528601</v>
          </cell>
          <cell r="T12">
            <v>162.55811132544201</v>
          </cell>
          <cell r="U12">
            <v>165.992899668191</v>
          </cell>
          <cell r="V12">
            <v>172.20570519711899</v>
          </cell>
          <cell r="W12">
            <v>179.80460237254499</v>
          </cell>
          <cell r="Y12">
            <v>172.08954989745706</v>
          </cell>
          <cell r="Z12">
            <v>176.5930975572474</v>
          </cell>
          <cell r="AA12">
            <v>183.5166308925206</v>
          </cell>
          <cell r="AB12">
            <v>191.16145126341999</v>
          </cell>
          <cell r="AD12">
            <v>183.36705403332988</v>
          </cell>
          <cell r="AE12">
            <v>188.28962475703173</v>
          </cell>
          <cell r="AF12">
            <v>196.94707877498465</v>
          </cell>
          <cell r="AG12">
            <v>204.38610373228883</v>
          </cell>
          <cell r="AI12">
            <v>195.14395622290243</v>
          </cell>
          <cell r="AJ12">
            <v>199.85237584285574</v>
          </cell>
          <cell r="AK12">
            <v>208.4739068635013</v>
          </cell>
          <cell r="AL12">
            <v>217.10624064832817</v>
          </cell>
          <cell r="AN12">
            <v>201.3386578254098</v>
          </cell>
          <cell r="AO12">
            <v>168.09738374417435</v>
          </cell>
          <cell r="AP12">
            <v>201.00920548068393</v>
          </cell>
          <cell r="AQ12">
            <v>207.24766349672862</v>
          </cell>
          <cell r="AS12">
            <v>197.33996287230454</v>
          </cell>
          <cell r="AT12">
            <v>191.66851502827049</v>
          </cell>
          <cell r="AU12">
            <v>192.12165461562051</v>
          </cell>
          <cell r="AV12">
            <v>213.98616446256997</v>
          </cell>
          <cell r="AX12">
            <v>210.07566561368446</v>
          </cell>
          <cell r="AY12">
            <v>215.85443715198238</v>
          </cell>
          <cell r="AZ12">
            <v>225.14952116376188</v>
          </cell>
          <cell r="BA12">
            <v>233.79071536059251</v>
          </cell>
          <cell r="BC12">
            <v>225.40494273019263</v>
          </cell>
          <cell r="BD12">
            <v>225.30816974584383</v>
          </cell>
          <cell r="BE12">
            <v>236.33835679748333</v>
          </cell>
          <cell r="BF12">
            <v>243.31194020713323</v>
          </cell>
          <cell r="BH12">
            <v>236.12960703467172</v>
          </cell>
          <cell r="BI12">
            <v>238.58401513893364</v>
          </cell>
          <cell r="BJ12">
            <v>248.73437135290004</v>
          </cell>
          <cell r="BK12">
            <v>256.66172706764632</v>
          </cell>
          <cell r="BM12">
            <v>247.97170128315534</v>
          </cell>
          <cell r="BN12">
            <v>250.70028060589249</v>
          </cell>
        </row>
        <row r="14">
          <cell r="E14" t="str">
            <v>..</v>
          </cell>
          <cell r="F14">
            <v>4.4497814155189701</v>
          </cell>
          <cell r="G14">
            <v>5.8127223691851082</v>
          </cell>
          <cell r="H14">
            <v>4.8430869590737391</v>
          </cell>
          <cell r="I14">
            <v>4.4131874898728052</v>
          </cell>
          <cell r="J14">
            <v>-5.4568465908120807</v>
          </cell>
          <cell r="K14">
            <v>3.3153495093307006</v>
          </cell>
          <cell r="L14">
            <v>9.0317372191500702</v>
          </cell>
          <cell r="M14">
            <v>3.5370638059959214</v>
          </cell>
          <cell r="N14">
            <v>5.105459255656708</v>
          </cell>
          <cell r="O14" t="str">
            <v>..</v>
          </cell>
          <cell r="P14" t="str">
            <v>..</v>
          </cell>
          <cell r="Q14" t="str">
            <v>..</v>
          </cell>
          <cell r="R14" t="str">
            <v>..</v>
          </cell>
          <cell r="T14">
            <v>4.2772153409041298</v>
          </cell>
          <cell r="U14">
            <v>4.1664336058057998</v>
          </cell>
          <cell r="V14">
            <v>4.5459418324104597</v>
          </cell>
          <cell r="W14">
            <v>4.7810161146795602</v>
          </cell>
          <cell r="Y14">
            <v>5.5773498021364221</v>
          </cell>
          <cell r="Z14">
            <v>5.7192980490558654</v>
          </cell>
          <cell r="AA14">
            <v>6.1487642786009378</v>
          </cell>
          <cell r="AB14">
            <v>5.7901411410342885</v>
          </cell>
          <cell r="AD14">
            <v>5.2621799984291506</v>
          </cell>
          <cell r="AE14">
            <v>4.7784495861761256</v>
          </cell>
          <cell r="AF14">
            <v>4.5425800028149332</v>
          </cell>
          <cell r="AG14">
            <v>4.8129100549668902</v>
          </cell>
          <cell r="AI14">
            <v>4.6704641094733157</v>
          </cell>
          <cell r="AJ14">
            <v>4.9400920180094676</v>
          </cell>
          <cell r="AK14">
            <v>4.4642505276997202</v>
          </cell>
          <cell r="AL14">
            <v>3.6370786270904176</v>
          </cell>
          <cell r="AN14">
            <v>0.67655711759000425</v>
          </cell>
          <cell r="AO14">
            <v>-16.925433663268652</v>
          </cell>
          <cell r="AP14">
            <v>-2.4867369041712606</v>
          </cell>
          <cell r="AQ14">
            <v>-3.1886078677492269</v>
          </cell>
          <cell r="AS14">
            <v>-0.22546047205898034</v>
          </cell>
          <cell r="AT14">
            <v>16.331765322077207</v>
          </cell>
          <cell r="AU14">
            <v>-4.1790443218923219</v>
          </cell>
          <cell r="AV14">
            <v>3.5267728508542762</v>
          </cell>
          <cell r="AX14">
            <v>5.0659442336340454</v>
          </cell>
          <cell r="AY14">
            <v>9.2467280714619182</v>
          </cell>
          <cell r="AZ14">
            <v>14.640043934434587</v>
          </cell>
          <cell r="BA14">
            <v>7.4130045114186194</v>
          </cell>
          <cell r="BC14">
            <v>5.67954830196018</v>
          </cell>
          <cell r="BD14">
            <v>2.6682804402756499</v>
          </cell>
          <cell r="BE14">
            <v>3.0888519604791664</v>
          </cell>
          <cell r="BF14">
            <v>2.8356103317490611</v>
          </cell>
          <cell r="BH14">
            <v>4.1757507668967575</v>
          </cell>
          <cell r="BI14">
            <v>5.9021329121150767</v>
          </cell>
          <cell r="BJ14">
            <v>5.4130959667325174</v>
          </cell>
          <cell r="BK14">
            <v>4.935244155246199</v>
          </cell>
          <cell r="BM14">
            <v>4.4080275489863707</v>
          </cell>
          <cell r="BN14">
            <v>4.3922962219463235</v>
          </cell>
        </row>
        <row r="15">
          <cell r="E15" t="str">
            <v>..</v>
          </cell>
          <cell r="F15">
            <v>-3.6513593481757298</v>
          </cell>
          <cell r="G15">
            <v>5.8858084535981181</v>
          </cell>
          <cell r="H15">
            <v>0.12893399470275124</v>
          </cell>
          <cell r="I15">
            <v>1.9433021235983228</v>
          </cell>
          <cell r="J15">
            <v>-2.4259576516792336</v>
          </cell>
          <cell r="K15">
            <v>-0.26835765692541091</v>
          </cell>
          <cell r="L15">
            <v>1.3362483923177626</v>
          </cell>
          <cell r="M15">
            <v>0.22875385781397917</v>
          </cell>
          <cell r="N15">
            <v>3.0523735859907752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  <cell r="T15">
            <v>-2.2309717152278901</v>
          </cell>
          <cell r="U15">
            <v>-5.7652820599927201</v>
          </cell>
          <cell r="V15">
            <v>-4.6285113571504404</v>
          </cell>
          <cell r="W15">
            <v>-1.70694229955256</v>
          </cell>
          <cell r="Y15">
            <v>6.6008732827930183</v>
          </cell>
          <cell r="Z15">
            <v>4.539690458855028</v>
          </cell>
          <cell r="AA15">
            <v>3.2668362690589481</v>
          </cell>
          <cell r="AB15">
            <v>9.4410910213229791</v>
          </cell>
          <cell r="AD15">
            <v>3.0519783320591021</v>
          </cell>
          <cell r="AE15">
            <v>-1.4883361060245681</v>
          </cell>
          <cell r="AF15">
            <v>-0.65000996614155149</v>
          </cell>
          <cell r="AG15">
            <v>-0.12525210542184695</v>
          </cell>
          <cell r="AI15">
            <v>6.0473661419585989</v>
          </cell>
          <cell r="AJ15">
            <v>4.1787268312575954</v>
          </cell>
          <cell r="AK15">
            <v>3.6654780298443823</v>
          </cell>
          <cell r="AL15">
            <v>-5.5434004151017628</v>
          </cell>
          <cell r="AN15">
            <v>-8.8017634564178877</v>
          </cell>
          <cell r="AO15">
            <v>0.6391321079753931</v>
          </cell>
          <cell r="AP15">
            <v>-0.51258187316560733</v>
          </cell>
          <cell r="AQ15">
            <v>-1.2260959306838126</v>
          </cell>
          <cell r="AS15">
            <v>0.10859639292046808</v>
          </cell>
          <cell r="AT15">
            <v>-1.5175818892938508</v>
          </cell>
          <cell r="AU15">
            <v>-2.2300706385602553</v>
          </cell>
          <cell r="AV15">
            <v>2.9036447741803917</v>
          </cell>
          <cell r="AX15">
            <v>1.6508894385065753</v>
          </cell>
          <cell r="AY15">
            <v>-1.6773401874262461</v>
          </cell>
          <cell r="AZ15">
            <v>2.5897639658696292</v>
          </cell>
          <cell r="BA15">
            <v>2.5857862480756166</v>
          </cell>
          <cell r="BC15">
            <v>0.86788944579698768</v>
          </cell>
          <cell r="BD15">
            <v>-1.1963699725630939</v>
          </cell>
          <cell r="BE15">
            <v>5.8739060129853193E-2</v>
          </cell>
          <cell r="BF15">
            <v>1.1600364340750513</v>
          </cell>
          <cell r="BH15">
            <v>1.9371158700445257</v>
          </cell>
          <cell r="BI15">
            <v>7.5981669665225127</v>
          </cell>
          <cell r="BJ15">
            <v>3.6403202801640333</v>
          </cell>
          <cell r="BK15">
            <v>-0.69434412183961847</v>
          </cell>
          <cell r="BM15">
            <v>0.6883151716000846</v>
          </cell>
          <cell r="BN15">
            <v>2.1259043414350698</v>
          </cell>
        </row>
        <row r="16">
          <cell r="E16" t="str">
            <v>..</v>
          </cell>
          <cell r="F16">
            <v>2.2397861888600001</v>
          </cell>
          <cell r="G16">
            <v>0.44618925848050051</v>
          </cell>
          <cell r="H16">
            <v>-2.1549885623852627</v>
          </cell>
          <cell r="I16">
            <v>-0.64663309992231133</v>
          </cell>
          <cell r="J16">
            <v>-9.7270966252478335</v>
          </cell>
          <cell r="K16">
            <v>0.90193295323492961</v>
          </cell>
          <cell r="L16">
            <v>3.5071549806255709</v>
          </cell>
          <cell r="M16">
            <v>0.54983188948729556</v>
          </cell>
          <cell r="N16">
            <v>0.91749012820363518</v>
          </cell>
          <cell r="O16" t="str">
            <v>..</v>
          </cell>
          <cell r="P16" t="str">
            <v>..</v>
          </cell>
          <cell r="Q16" t="str">
            <v>..</v>
          </cell>
          <cell r="R16" t="str">
            <v>..</v>
          </cell>
          <cell r="T16">
            <v>-1.0927548188732601</v>
          </cell>
          <cell r="U16">
            <v>2.2714648996037901</v>
          </cell>
          <cell r="V16">
            <v>2.7495598029694501</v>
          </cell>
          <cell r="W16">
            <v>5.1565942592178802</v>
          </cell>
          <cell r="Y16">
            <v>0.97482418200669496</v>
          </cell>
          <cell r="Z16">
            <v>-0.47828979919382064</v>
          </cell>
          <cell r="AA16">
            <v>2.2994582873366642</v>
          </cell>
          <cell r="AB16">
            <v>-0.85818910815298466</v>
          </cell>
          <cell r="AD16">
            <v>-2.4436117106300781</v>
          </cell>
          <cell r="AE16">
            <v>-1.2743398029271269</v>
          </cell>
          <cell r="AF16">
            <v>-4.9506451118281003</v>
          </cell>
          <cell r="AG16">
            <v>-0.10497874198189816</v>
          </cell>
          <cell r="AI16">
            <v>0.10283524185998871</v>
          </cell>
          <cell r="AJ16">
            <v>2.4365900589493172</v>
          </cell>
          <cell r="AK16">
            <v>-2.7698178146935204</v>
          </cell>
          <cell r="AL16">
            <v>-2.4019142994396447</v>
          </cell>
          <cell r="AN16">
            <v>-2.8822231751643113</v>
          </cell>
          <cell r="AO16">
            <v>-19.245139859889914</v>
          </cell>
          <cell r="AP16">
            <v>-6.6073422107749575</v>
          </cell>
          <cell r="AQ16">
            <v>-9.760733295257328</v>
          </cell>
          <cell r="AS16">
            <v>-3.2622011269678675</v>
          </cell>
          <cell r="AT16">
            <v>12.561945492052473</v>
          </cell>
          <cell r="AU16">
            <v>-3.6461119592250624</v>
          </cell>
          <cell r="AV16">
            <v>-0.89837727767837494</v>
          </cell>
          <cell r="AX16">
            <v>-1.0204260444240609</v>
          </cell>
          <cell r="AY16">
            <v>-1.6864955096068779</v>
          </cell>
          <cell r="AZ16">
            <v>10.44662840225512</v>
          </cell>
          <cell r="BA16">
            <v>7.2612997481543928</v>
          </cell>
          <cell r="BC16">
            <v>3.0112435558102835</v>
          </cell>
          <cell r="BD16">
            <v>-2.2162512627855957</v>
          </cell>
          <cell r="BE16">
            <v>-2.04006411772234</v>
          </cell>
          <cell r="BF16">
            <v>3.1391830090238049</v>
          </cell>
          <cell r="BH16">
            <v>4.3430128606319895</v>
          </cell>
          <cell r="BI16">
            <v>2.7356529246365557</v>
          </cell>
          <cell r="BJ16">
            <v>-2.8301968926622401</v>
          </cell>
          <cell r="BK16">
            <v>-0.68142751988504724</v>
          </cell>
          <cell r="BM16">
            <v>-2.715296970569725</v>
          </cell>
          <cell r="BN16">
            <v>-5.2295316282386262</v>
          </cell>
        </row>
        <row r="17">
          <cell r="E17" t="str">
            <v>..</v>
          </cell>
          <cell r="F17">
            <v>4.3902575985535996</v>
          </cell>
          <cell r="G17">
            <v>6.0479116480184336</v>
          </cell>
          <cell r="H17">
            <v>4.9503511404895395</v>
          </cell>
          <cell r="I17">
            <v>3.7528593364423379</v>
          </cell>
          <cell r="J17">
            <v>-2.7435443662906733</v>
          </cell>
          <cell r="K17">
            <v>9.4662611974419377</v>
          </cell>
          <cell r="L17">
            <v>8.1672831080050514</v>
          </cell>
          <cell r="M17">
            <v>0.70500081313216167</v>
          </cell>
          <cell r="N17">
            <v>4.1549956500604335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T17">
            <v>4.5121929881390503</v>
          </cell>
          <cell r="U17">
            <v>3.7519113468568399</v>
          </cell>
          <cell r="V17">
            <v>4.22033823276149</v>
          </cell>
          <cell r="W17">
            <v>5.0548564445195101</v>
          </cell>
          <cell r="Y17">
            <v>5.9498994206653499</v>
          </cell>
          <cell r="Z17">
            <v>5.988139913641799</v>
          </cell>
          <cell r="AA17">
            <v>7.0111375044817015</v>
          </cell>
          <cell r="AB17">
            <v>5.2746333079849217</v>
          </cell>
          <cell r="AD17">
            <v>5.2452291391557715</v>
          </cell>
          <cell r="AE17">
            <v>4.8501659730624036</v>
          </cell>
          <cell r="AF17">
            <v>5.0233983701161167</v>
          </cell>
          <cell r="AG17">
            <v>4.7064129181336289</v>
          </cell>
          <cell r="AI17">
            <v>4.1076311976630642</v>
          </cell>
          <cell r="AJ17">
            <v>4.3039707887202017</v>
          </cell>
          <cell r="AK17">
            <v>3.6185040463875939</v>
          </cell>
          <cell r="AL17">
            <v>3.032359357795511</v>
          </cell>
          <cell r="AN17">
            <v>1.3333041411892843</v>
          </cell>
          <cell r="AO17">
            <v>-18.558938491384836</v>
          </cell>
          <cell r="AP17">
            <v>3.158353331465702</v>
          </cell>
          <cell r="AQ17">
            <v>3.0009540749318386</v>
          </cell>
          <cell r="AS17">
            <v>6.5856153809999762</v>
          </cell>
          <cell r="AT17">
            <v>26.689983683358843</v>
          </cell>
          <cell r="AU17">
            <v>-0.94137379367977836</v>
          </cell>
          <cell r="AV17">
            <v>9.1170687608417289</v>
          </cell>
          <cell r="AX17">
            <v>6.7498508507654487</v>
          </cell>
          <cell r="AY17">
            <v>9.2587700355930558</v>
          </cell>
          <cell r="AZ17">
            <v>13.175876119097097</v>
          </cell>
          <cell r="BA17">
            <v>4.0059356901053</v>
          </cell>
          <cell r="BC17">
            <v>3.2256884397901864</v>
          </cell>
          <cell r="BD17">
            <v>0.12118188529535168</v>
          </cell>
          <cell r="BE17">
            <v>-0.11462104877926205</v>
          </cell>
          <cell r="BF17">
            <v>-0.25836477865910368</v>
          </cell>
          <cell r="BH17">
            <v>2.0628449507531732</v>
          </cell>
          <cell r="BI17">
            <v>4.7273768491392643</v>
          </cell>
          <cell r="BJ17">
            <v>5.5564991942860464</v>
          </cell>
          <cell r="BK17">
            <v>4.2376509961211228</v>
          </cell>
          <cell r="BM17">
            <v>4.1490666974518531</v>
          </cell>
          <cell r="BN17">
            <v>3.748037079670774</v>
          </cell>
        </row>
        <row r="18">
          <cell r="E18" t="str">
            <v>..</v>
          </cell>
          <cell r="F18">
            <v>7.4499698459507702</v>
          </cell>
          <cell r="G18">
            <v>6.7449431117500458</v>
          </cell>
          <cell r="H18">
            <v>4.2073633176048286</v>
          </cell>
          <cell r="I18">
            <v>0.39021299163159995</v>
          </cell>
          <cell r="J18">
            <v>-19.316600664882188</v>
          </cell>
          <cell r="K18">
            <v>-5.1798817677799587</v>
          </cell>
          <cell r="L18">
            <v>5.1458696213583233</v>
          </cell>
          <cell r="M18">
            <v>6.0009599321818596</v>
          </cell>
          <cell r="N18">
            <v>17.501906066434756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  <cell r="T18">
            <v>7.9849256863876201</v>
          </cell>
          <cell r="U18">
            <v>8.9465961732567703</v>
          </cell>
          <cell r="V18">
            <v>8.0013150200340704</v>
          </cell>
          <cell r="W18">
            <v>5.0468777097161199</v>
          </cell>
          <cell r="Y18">
            <v>6.7946081505980693</v>
          </cell>
          <cell r="Z18">
            <v>8.3051942690847582</v>
          </cell>
          <cell r="AA18">
            <v>6.1512767208526276</v>
          </cell>
          <cell r="AB18">
            <v>5.8507991182330521</v>
          </cell>
          <cell r="AD18">
            <v>4.8787891137330508</v>
          </cell>
          <cell r="AE18">
            <v>4.7983597199660277</v>
          </cell>
          <cell r="AF18">
            <v>4.7184942718694334</v>
          </cell>
          <cell r="AG18">
            <v>2.4553821715573187</v>
          </cell>
          <cell r="AI18">
            <v>0.60140625348426013</v>
          </cell>
          <cell r="AJ18">
            <v>1.0999282351643158</v>
          </cell>
          <cell r="AK18">
            <v>-1.3865098393673891</v>
          </cell>
          <cell r="AL18">
            <v>1.348712728621404</v>
          </cell>
          <cell r="AN18">
            <v>-7.9469385071545995</v>
          </cell>
          <cell r="AO18">
            <v>-44.288335886100448</v>
          </cell>
          <cell r="AP18">
            <v>-12.241110737577776</v>
          </cell>
          <cell r="AQ18">
            <v>-13.685626263124107</v>
          </cell>
          <cell r="AS18">
            <v>-10.472963665595003</v>
          </cell>
          <cell r="AT18">
            <v>40.324045932952465</v>
          </cell>
          <cell r="AU18">
            <v>-20.555774804150296</v>
          </cell>
          <cell r="AV18">
            <v>-12.105143594791901</v>
          </cell>
          <cell r="AX18">
            <v>-5.9752577439825654</v>
          </cell>
          <cell r="AY18">
            <v>2.6864621960179136</v>
          </cell>
          <cell r="AZ18">
            <v>15.190211131275589</v>
          </cell>
          <cell r="BA18">
            <v>10.328482342646028</v>
          </cell>
          <cell r="BC18">
            <v>7.3549182096946719</v>
          </cell>
          <cell r="BD18">
            <v>6.2048312537295036</v>
          </cell>
          <cell r="BE18">
            <v>7.1374811754607803</v>
          </cell>
          <cell r="BF18">
            <v>3.4378504599894999</v>
          </cell>
          <cell r="BH18">
            <v>11.940103728514529</v>
          </cell>
          <cell r="BI18">
            <v>17.150428101739969</v>
          </cell>
          <cell r="BJ18">
            <v>19.955230664828406</v>
          </cell>
          <cell r="BK18">
            <v>20.720272260824004</v>
          </cell>
          <cell r="BM18">
            <v>14.179119326138046</v>
          </cell>
          <cell r="BN18">
            <v>12.07877852682897</v>
          </cell>
        </row>
        <row r="19">
          <cell r="E19" t="str">
            <v>..</v>
          </cell>
          <cell r="F19">
            <v>5.6964967624513196</v>
          </cell>
          <cell r="G19">
            <v>6.2888397973749122</v>
          </cell>
          <cell r="H19">
            <v>6.8609104220661132</v>
          </cell>
          <cell r="I19">
            <v>6.1561762530840669</v>
          </cell>
          <cell r="J19">
            <v>-5.226029516793707</v>
          </cell>
          <cell r="K19">
            <v>2.2403941447163289</v>
          </cell>
          <cell r="L19">
            <v>11.288165347924295</v>
          </cell>
          <cell r="M19">
            <v>5.1412131439656283</v>
          </cell>
          <cell r="N19">
            <v>5.3469763112532487</v>
          </cell>
          <cell r="O19" t="str">
            <v>..</v>
          </cell>
          <cell r="P19" t="str">
            <v>..</v>
          </cell>
          <cell r="Q19" t="str">
            <v>..</v>
          </cell>
          <cell r="R19" t="str">
            <v>..</v>
          </cell>
          <cell r="T19">
            <v>5.2368546366618798</v>
          </cell>
          <cell r="U19">
            <v>5.7649078056895497</v>
          </cell>
          <cell r="V19">
            <v>6.1838582400800099</v>
          </cell>
          <cell r="W19">
            <v>5.5862436282145396</v>
          </cell>
          <cell r="Y19">
            <v>5.8634038586562021</v>
          </cell>
          <cell r="Z19">
            <v>6.3859345250584676</v>
          </cell>
          <cell r="AA19">
            <v>6.5682642061450247</v>
          </cell>
          <cell r="AB19">
            <v>6.3162170161496167</v>
          </cell>
          <cell r="AD19">
            <v>6.5532765601355569</v>
          </cell>
          <cell r="AE19">
            <v>6.6234339629229089</v>
          </cell>
          <cell r="AF19">
            <v>7.3183818911376042</v>
          </cell>
          <cell r="AG19">
            <v>6.9180540226414733</v>
          </cell>
          <cell r="AI19">
            <v>6.4225835178832069</v>
          </cell>
          <cell r="AJ19">
            <v>6.1409390457623614</v>
          </cell>
          <cell r="AK19">
            <v>5.8527540292620195</v>
          </cell>
          <cell r="AL19">
            <v>6.2235820751789017</v>
          </cell>
          <cell r="AN19">
            <v>3.1744265732890353</v>
          </cell>
          <cell r="AO19">
            <v>-15.889224216003516</v>
          </cell>
          <cell r="AP19">
            <v>-3.580640615952424</v>
          </cell>
          <cell r="AQ19">
            <v>-4.5408999401213119</v>
          </cell>
          <cell r="AS19">
            <v>-1.9860542412936444</v>
          </cell>
          <cell r="AT19">
            <v>14.022307045521188</v>
          </cell>
          <cell r="AU19">
            <v>-4.4214646009918539</v>
          </cell>
          <cell r="AV19">
            <v>3.2514243355741046</v>
          </cell>
          <cell r="AX19">
            <v>6.4536866005295623</v>
          </cell>
          <cell r="AY19">
            <v>12.618620288337157</v>
          </cell>
          <cell r="AZ19">
            <v>17.191121226922856</v>
          </cell>
          <cell r="BA19">
            <v>9.2550613950962877</v>
          </cell>
          <cell r="BC19">
            <v>7.2970265602764872</v>
          </cell>
          <cell r="BD19">
            <v>4.3796795278315814</v>
          </cell>
          <cell r="BE19">
            <v>4.9695134041983113</v>
          </cell>
          <cell r="BF19">
            <v>4.0725419022117348</v>
          </cell>
          <cell r="BH19">
            <v>4.7579543618599285</v>
          </cell>
          <cell r="BI19">
            <v>5.8923053735980613</v>
          </cell>
          <cell r="BJ19">
            <v>5.2450286628838549</v>
          </cell>
          <cell r="BK19">
            <v>5.486696151922632</v>
          </cell>
          <cell r="BM19">
            <v>5.0150823512550069</v>
          </cell>
          <cell r="BN19">
            <v>5.0784062209294323</v>
          </cell>
        </row>
        <row r="21">
          <cell r="E21">
            <v>1176.9411870326442</v>
          </cell>
        </row>
        <row r="22">
          <cell r="E22">
            <v>635.09943357808504</v>
          </cell>
          <cell r="F22">
            <v>672.26028099731991</v>
          </cell>
          <cell r="G22">
            <v>718.70180947832273</v>
          </cell>
          <cell r="H22">
            <v>776.05376431218872</v>
          </cell>
          <cell r="I22">
            <v>835.71430728388498</v>
          </cell>
          <cell r="J22">
            <v>802.74718130554368</v>
          </cell>
          <cell r="K22">
            <v>817.10278283775165</v>
          </cell>
          <cell r="L22">
            <v>910.3641290768976</v>
          </cell>
          <cell r="M22">
            <v>952.39684045815682</v>
          </cell>
          <cell r="N22">
            <v>1000.9994575988446</v>
          </cell>
          <cell r="O22">
            <v>154.76944939583819</v>
          </cell>
          <cell r="P22">
            <v>154.01955791154398</v>
          </cell>
          <cell r="Q22">
            <v>164.63224650968044</v>
          </cell>
          <cell r="R22">
            <v>161.67817976102236</v>
          </cell>
          <cell r="T22">
            <v>162.61099017412357</v>
          </cell>
          <cell r="U22">
            <v>163.47383012751962</v>
          </cell>
          <cell r="V22">
            <v>174.77149435014974</v>
          </cell>
          <cell r="W22">
            <v>171.40396634552707</v>
          </cell>
          <cell r="Y22">
            <v>173.33008855161108</v>
          </cell>
          <cell r="Z22">
            <v>174.88418539211992</v>
          </cell>
          <cell r="AA22">
            <v>187.2293515100765</v>
          </cell>
          <cell r="AB22">
            <v>183.25818402451515</v>
          </cell>
          <cell r="AD22">
            <v>184.71986221860899</v>
          </cell>
          <cell r="AE22">
            <v>188.79607189535196</v>
          </cell>
          <cell r="AF22">
            <v>203.88371702758377</v>
          </cell>
          <cell r="AG22">
            <v>198.65411317064417</v>
          </cell>
          <cell r="AI22">
            <v>199.02175067588269</v>
          </cell>
          <cell r="AJ22">
            <v>203.54543243857222</v>
          </cell>
          <cell r="AK22">
            <v>218.3085316936731</v>
          </cell>
          <cell r="AL22">
            <v>214.83859247575705</v>
          </cell>
          <cell r="AN22">
            <v>213.28521574799313</v>
          </cell>
          <cell r="AO22">
            <v>166.55145039418352</v>
          </cell>
          <cell r="AP22">
            <v>214.65255992378397</v>
          </cell>
          <cell r="AQ22">
            <v>208.25795523958303</v>
          </cell>
          <cell r="AS22">
            <v>209.68063067988015</v>
          </cell>
          <cell r="AT22">
            <v>185.89159033591571</v>
          </cell>
          <cell r="AU22">
            <v>205.80399180781779</v>
          </cell>
          <cell r="AV22">
            <v>215.72657001413793</v>
          </cell>
          <cell r="AX22">
            <v>221.51557817681024</v>
          </cell>
          <cell r="AY22">
            <v>220.89861803592783</v>
          </cell>
          <cell r="AZ22">
            <v>237.19458670190571</v>
          </cell>
          <cell r="BA22">
            <v>230.75534616225389</v>
          </cell>
          <cell r="BC22">
            <v>235.05472197710895</v>
          </cell>
          <cell r="BD22">
            <v>230.14823596882169</v>
          </cell>
          <cell r="BE22">
            <v>246.83819728935558</v>
          </cell>
          <cell r="BF22">
            <v>240.35568522287065</v>
          </cell>
          <cell r="BH22">
            <v>246.18954793471039</v>
          </cell>
          <cell r="BI22">
            <v>243.2763421354297</v>
          </cell>
          <cell r="BJ22">
            <v>258.51418449695097</v>
          </cell>
          <cell r="BK22">
            <v>253.01938303175359</v>
          </cell>
          <cell r="BM22">
            <v>258.56290071720309</v>
          </cell>
          <cell r="BN22">
            <v>256.12504834909021</v>
          </cell>
        </row>
        <row r="23">
          <cell r="E23">
            <v>154.021123509592</v>
          </cell>
          <cell r="F23">
            <v>155.63960182827617</v>
          </cell>
          <cell r="G23">
            <v>164.44959138001875</v>
          </cell>
          <cell r="H23">
            <v>170.02953841515381</v>
          </cell>
          <cell r="I23">
            <v>172.6590523018603</v>
          </cell>
          <cell r="J23">
            <v>179.72136363332609</v>
          </cell>
          <cell r="K23">
            <v>190.20959142866229</v>
          </cell>
          <cell r="L23">
            <v>200.94817399614752</v>
          </cell>
          <cell r="M23">
            <v>207.80801140536218</v>
          </cell>
          <cell r="N23">
            <v>217.56349903465642</v>
          </cell>
          <cell r="O23">
            <v>32.73109213622287</v>
          </cell>
          <cell r="P23">
            <v>34.967008914623854</v>
          </cell>
          <cell r="Q23">
            <v>35.909980691408315</v>
          </cell>
          <cell r="R23">
            <v>50.413041767336949</v>
          </cell>
          <cell r="T23">
            <v>33.638168623674908</v>
          </cell>
          <cell r="U23">
            <v>36.916122820800403</v>
          </cell>
          <cell r="V23">
            <v>36.718021723839435</v>
          </cell>
          <cell r="W23">
            <v>48.367288659961396</v>
          </cell>
          <cell r="Y23">
            <v>36.245099965008585</v>
          </cell>
          <cell r="Z23">
            <v>38.211091002878987</v>
          </cell>
          <cell r="AA23">
            <v>38.25688667586612</v>
          </cell>
          <cell r="AB23">
            <v>51.736513736264953</v>
          </cell>
          <cell r="AD23">
            <v>36.399034206859497</v>
          </cell>
          <cell r="AE23">
            <v>39.450525812072904</v>
          </cell>
          <cell r="AF23">
            <v>40.264895201661602</v>
          </cell>
          <cell r="AG23">
            <v>53.915083194559799</v>
          </cell>
          <cell r="AI23">
            <v>38.559408062001204</v>
          </cell>
          <cell r="AJ23">
            <v>39.460500103794402</v>
          </cell>
          <cell r="AK23">
            <v>40.413287704347503</v>
          </cell>
          <cell r="AL23">
            <v>54.225856431717197</v>
          </cell>
          <cell r="AN23">
            <v>40.623574173970823</v>
          </cell>
          <cell r="AO23">
            <v>39.709438978844446</v>
          </cell>
          <cell r="AP23">
            <v>43.587173539134291</v>
          </cell>
          <cell r="AQ23">
            <v>55.801176941376539</v>
          </cell>
          <cell r="AS23">
            <v>43.154554371656012</v>
          </cell>
          <cell r="AT23">
            <v>43.92527620139586</v>
          </cell>
          <cell r="AU23">
            <v>44.363486168752907</v>
          </cell>
          <cell r="AV23">
            <v>58.766274686857514</v>
          </cell>
          <cell r="AX23">
            <v>46.366513159286747</v>
          </cell>
          <cell r="AY23">
            <v>45.417829137726059</v>
          </cell>
          <cell r="AZ23">
            <v>47.755597137627895</v>
          </cell>
          <cell r="BA23">
            <v>61.408234561506816</v>
          </cell>
          <cell r="BC23">
            <v>45.735706941783349</v>
          </cell>
          <cell r="BD23">
            <v>47.12132149127666</v>
          </cell>
          <cell r="BE23">
            <v>50.019561556391125</v>
          </cell>
          <cell r="BF23">
            <v>64.931421415911046</v>
          </cell>
          <cell r="BH23">
            <v>49.086374418577101</v>
          </cell>
          <cell r="BI23">
            <v>47.958216560172033</v>
          </cell>
          <cell r="BJ23">
            <v>53.013090349397984</v>
          </cell>
          <cell r="BK23">
            <v>67.505817706509305</v>
          </cell>
          <cell r="BM23">
            <v>51.200647095067851</v>
          </cell>
          <cell r="BN23">
            <v>51.007323458839537</v>
          </cell>
        </row>
        <row r="24">
          <cell r="E24">
            <v>304.423412353223</v>
          </cell>
          <cell r="F24">
            <v>312.19008495029402</v>
          </cell>
          <cell r="G24">
            <v>331.09254175861099</v>
          </cell>
          <cell r="H24">
            <v>335.5924674810604</v>
          </cell>
          <cell r="I24">
            <v>328.53572020887668</v>
          </cell>
          <cell r="J24">
            <v>281.17499358393451</v>
          </cell>
          <cell r="K24">
            <v>279.2424172043232</v>
          </cell>
          <cell r="L24">
            <v>298.33966112384746</v>
          </cell>
          <cell r="M24">
            <v>314.45690150115036</v>
          </cell>
          <cell r="N24">
            <v>352.31583184997106</v>
          </cell>
          <cell r="O24">
            <v>74.977846661997432</v>
          </cell>
          <cell r="P24">
            <v>77.560096745622261</v>
          </cell>
          <cell r="Q24">
            <v>76.447069522241094</v>
          </cell>
          <cell r="R24">
            <v>75.438399423362242</v>
          </cell>
          <cell r="T24">
            <v>75.035501131887997</v>
          </cell>
          <cell r="U24">
            <v>82.264877260910822</v>
          </cell>
          <cell r="V24">
            <v>77.890910301525054</v>
          </cell>
          <cell r="W24">
            <v>76.998796255970106</v>
          </cell>
          <cell r="Y24">
            <v>82.183121906413234</v>
          </cell>
          <cell r="Z24">
            <v>85.476885292791934</v>
          </cell>
          <cell r="AA24">
            <v>83.027892466058532</v>
          </cell>
          <cell r="AB24">
            <v>80.404642093347704</v>
          </cell>
          <cell r="AD24">
            <v>82.365460586444968</v>
          </cell>
          <cell r="AE24">
            <v>86.933912574869012</v>
          </cell>
          <cell r="AF24">
            <v>85.38782982489758</v>
          </cell>
          <cell r="AG24">
            <v>80.905264494848822</v>
          </cell>
          <cell r="AI24">
            <v>79.544341966287504</v>
          </cell>
          <cell r="AJ24">
            <v>86.418574207631934</v>
          </cell>
          <cell r="AK24">
            <v>82.218839794359099</v>
          </cell>
          <cell r="AL24">
            <v>80.353964240598131</v>
          </cell>
          <cell r="AN24">
            <v>76.019700892721133</v>
          </cell>
          <cell r="AO24">
            <v>61.358344972480147</v>
          </cell>
          <cell r="AP24">
            <v>72.873233764197465</v>
          </cell>
          <cell r="AQ24">
            <v>70.9237139545357</v>
          </cell>
          <cell r="AS24">
            <v>73.678574169930101</v>
          </cell>
          <cell r="AT24">
            <v>71.514527555053718</v>
          </cell>
          <cell r="AU24">
            <v>65.137743500791743</v>
          </cell>
          <cell r="AV24">
            <v>68.911571978547627</v>
          </cell>
          <cell r="AX24">
            <v>73.907159571511897</v>
          </cell>
          <cell r="AY24">
            <v>75.620891924517323</v>
          </cell>
          <cell r="AZ24">
            <v>73.751891832236893</v>
          </cell>
          <cell r="BA24">
            <v>75.059717795581363</v>
          </cell>
          <cell r="BC24">
            <v>77.552719447999692</v>
          </cell>
          <cell r="BD24">
            <v>79.803807709247678</v>
          </cell>
          <cell r="BE24">
            <v>77.432645935169447</v>
          </cell>
          <cell r="BF24">
            <v>79.667728408733524</v>
          </cell>
          <cell r="BH24">
            <v>85.013915669760323</v>
          </cell>
          <cell r="BI24">
            <v>88.956924165658364</v>
          </cell>
          <cell r="BJ24">
            <v>89.306129896478708</v>
          </cell>
          <cell r="BK24">
            <v>89.038862118073681</v>
          </cell>
          <cell r="BM24">
            <v>93.243343670085096</v>
          </cell>
          <cell r="BN24">
            <v>99.725656435854248</v>
          </cell>
        </row>
        <row r="27">
          <cell r="E27" t="str">
            <v>..</v>
          </cell>
          <cell r="F27">
            <v>5.8511857284889279</v>
          </cell>
          <cell r="G27">
            <v>6.908266008532471</v>
          </cell>
          <cell r="H27">
            <v>7.9799374479794016</v>
          </cell>
          <cell r="I27">
            <v>7.687681667851054</v>
          </cell>
          <cell r="J27">
            <v>-3.944784203286622</v>
          </cell>
          <cell r="K27">
            <v>1.7883091795926065</v>
          </cell>
          <cell r="L27">
            <v>11.413661561065137</v>
          </cell>
          <cell r="M27">
            <v>4.617131765053184</v>
          </cell>
          <cell r="N27">
            <v>5.1031896659072595</v>
          </cell>
          <cell r="O27" t="str">
            <v>..</v>
          </cell>
          <cell r="P27" t="str">
            <v>..</v>
          </cell>
          <cell r="Q27" t="str">
            <v>..</v>
          </cell>
          <cell r="R27" t="str">
            <v>..</v>
          </cell>
          <cell r="T27">
            <v>5.0665947374600284</v>
          </cell>
          <cell r="U27">
            <v>6.1383582346115961</v>
          </cell>
          <cell r="V27">
            <v>6.1587253137999953</v>
          </cell>
          <cell r="W27">
            <v>6.0155220691378686</v>
          </cell>
          <cell r="Y27">
            <v>6.5918658794276608</v>
          </cell>
          <cell r="Z27">
            <v>6.9799277692946582</v>
          </cell>
          <cell r="AA27">
            <v>7.1280829898769493</v>
          </cell>
          <cell r="AB27">
            <v>6.9159529570579581</v>
          </cell>
          <cell r="AD27">
            <v>6.5711462805872145</v>
          </cell>
          <cell r="AE27">
            <v>7.954913974662281</v>
          </cell>
          <cell r="AF27">
            <v>8.895168082986693</v>
          </cell>
          <cell r="AG27">
            <v>8.4012232403598563</v>
          </cell>
          <cell r="AI27">
            <v>7.7424746237348074</v>
          </cell>
          <cell r="AJ27">
            <v>7.8123238450616306</v>
          </cell>
          <cell r="AK27">
            <v>7.0750204461584421</v>
          </cell>
          <cell r="AL27">
            <v>8.1470647885404812</v>
          </cell>
          <cell r="AN27">
            <v>7.1667870590382154</v>
          </cell>
          <cell r="AO27">
            <v>-18.17480333564011</v>
          </cell>
          <cell r="AP27">
            <v>-1.6746811228702474</v>
          </cell>
          <cell r="AQ27">
            <v>-3.0630610451968021</v>
          </cell>
          <cell r="AS27">
            <v>-1.6900304390398913</v>
          </cell>
          <cell r="AT27">
            <v>11.612111390179525</v>
          </cell>
          <cell r="AU27">
            <v>-4.1222746745289252</v>
          </cell>
          <cell r="AV27">
            <v>3.5862326440125214</v>
          </cell>
          <cell r="AX27">
            <v>5.6442731303105065</v>
          </cell>
          <cell r="AY27">
            <v>18.83195879746502</v>
          </cell>
          <cell r="AZ27">
            <v>15.252665712820978</v>
          </cell>
          <cell r="BA27">
            <v>6.9665855935738596</v>
          </cell>
          <cell r="BC27">
            <v>6.1120504082525562</v>
          </cell>
          <cell r="BD27">
            <v>4.1872683564681656</v>
          </cell>
          <cell r="BE27">
            <v>4.0656959003745996</v>
          </cell>
          <cell r="BF27">
            <v>4.1603972433498226</v>
          </cell>
          <cell r="BH27">
            <v>4.7371207282897343</v>
          </cell>
          <cell r="BI27">
            <v>5.7041958680867255</v>
          </cell>
          <cell r="BJ27">
            <v>4.730218959551169</v>
          </cell>
          <cell r="BK27">
            <v>5.2687323776595907</v>
          </cell>
          <cell r="BM27">
            <v>5.0259456123515456</v>
          </cell>
          <cell r="BN27">
            <v>5.2815272134056235</v>
          </cell>
        </row>
        <row r="28">
          <cell r="E28" t="str">
            <v>..</v>
          </cell>
          <cell r="F28">
            <v>1.0508158113671895</v>
          </cell>
          <cell r="G28">
            <v>5.6605063545864143</v>
          </cell>
          <cell r="H28">
            <v>3.3931048343201597</v>
          </cell>
          <cell r="I28">
            <v>1.5465041611100183</v>
          </cell>
          <cell r="J28">
            <v>4.0903220753921277</v>
          </cell>
          <cell r="K28">
            <v>5.8358269619713354</v>
          </cell>
          <cell r="L28">
            <v>5.6456577645889627</v>
          </cell>
          <cell r="M28">
            <v>3.4137346325656015</v>
          </cell>
          <cell r="N28">
            <v>4.6944713841010843</v>
          </cell>
          <cell r="O28" t="str">
            <v>..</v>
          </cell>
          <cell r="P28" t="str">
            <v>..</v>
          </cell>
          <cell r="Q28" t="str">
            <v>..</v>
          </cell>
          <cell r="R28" t="str">
            <v>..</v>
          </cell>
          <cell r="T28">
            <v>2.7712991783986229</v>
          </cell>
          <cell r="U28">
            <v>5.5741510831982977</v>
          </cell>
          <cell r="V28">
            <v>2.2501850930386258</v>
          </cell>
          <cell r="W28">
            <v>-4.0579838780944506</v>
          </cell>
          <cell r="Y28">
            <v>7.7499205456116549</v>
          </cell>
          <cell r="Z28">
            <v>3.5078661655902232</v>
          </cell>
          <cell r="AA28">
            <v>4.1910344832863489</v>
          </cell>
          <cell r="AB28">
            <v>6.9659167789833276</v>
          </cell>
          <cell r="AD28">
            <v>0.42470359303607985</v>
          </cell>
          <cell r="AE28">
            <v>3.243651978166584</v>
          </cell>
          <cell r="AF28">
            <v>5.2487504872219759</v>
          </cell>
          <cell r="AG28">
            <v>4.2108934308957124</v>
          </cell>
          <cell r="AI28">
            <v>5.9352504873180889</v>
          </cell>
          <cell r="AJ28">
            <v>2.5283038733170393E-2</v>
          </cell>
          <cell r="AK28">
            <v>0.36854064053239988</v>
          </cell>
          <cell r="AL28">
            <v>0.57641242254220515</v>
          </cell>
          <cell r="AN28">
            <v>5.353210061343705</v>
          </cell>
          <cell r="AO28">
            <v>0.63085585432332003</v>
          </cell>
          <cell r="AP28">
            <v>7.8535699891730149</v>
          </cell>
          <cell r="AQ28">
            <v>2.9051095055419252</v>
          </cell>
          <cell r="AS28">
            <v>6.2303237692632463</v>
          </cell>
          <cell r="AT28">
            <v>10.616713131599354</v>
          </cell>
          <cell r="AU28">
            <v>1.7810575143662577</v>
          </cell>
          <cell r="AV28">
            <v>5.3136831658515682</v>
          </cell>
          <cell r="AX28">
            <v>7.4429196046578827</v>
          </cell>
          <cell r="AY28">
            <v>3.3979363715025857</v>
          </cell>
          <cell r="AZ28">
            <v>7.6461776605468712</v>
          </cell>
          <cell r="BA28">
            <v>4.4957075954316972</v>
          </cell>
          <cell r="BC28">
            <v>-1.3604780142434603</v>
          </cell>
          <cell r="BD28">
            <v>3.7507128497597186</v>
          </cell>
          <cell r="BE28">
            <v>4.7407310440253925</v>
          </cell>
          <cell r="BF28">
            <v>5.737319888060588</v>
          </cell>
          <cell r="BH28">
            <v>7.3261521486019499</v>
          </cell>
          <cell r="BI28">
            <v>1.7760432908281221</v>
          </cell>
          <cell r="BJ28">
            <v>5.984716178753402</v>
          </cell>
          <cell r="BK28">
            <v>3.9647927528156934</v>
          </cell>
          <cell r="BM28">
            <v>4.3072496217821943</v>
          </cell>
          <cell r="BN28">
            <v>6.3578404648176656</v>
          </cell>
        </row>
        <row r="29">
          <cell r="E29" t="str">
            <v>..</v>
          </cell>
          <cell r="F29">
            <v>2.5512730893572977</v>
          </cell>
          <cell r="G29">
            <v>6.054790885279715</v>
          </cell>
          <cell r="H29">
            <v>1.3591141916237115</v>
          </cell>
          <cell r="I29">
            <v>-2.1027728438457571</v>
          </cell>
          <cell r="J29">
            <v>-14.415700854333679</v>
          </cell>
          <cell r="K29">
            <v>-0.68732156973781988</v>
          </cell>
          <cell r="L29">
            <v>6.8389480762697685</v>
          </cell>
          <cell r="M29">
            <v>5.4023123565231534</v>
          </cell>
          <cell r="N29">
            <v>12.039465557311747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  <cell r="T29">
            <v>7.6895339700100429E-2</v>
          </cell>
          <cell r="U29">
            <v>6.0659807203684579</v>
          </cell>
          <cell r="V29">
            <v>1.8886803487789816</v>
          </cell>
          <cell r="W29">
            <v>2.068438414037499</v>
          </cell>
          <cell r="Y29">
            <v>9.5256520802893476</v>
          </cell>
          <cell r="Z29">
            <v>3.9044707034496806</v>
          </cell>
          <cell r="AA29">
            <v>6.5950983813741537</v>
          </cell>
          <cell r="AB29">
            <v>4.423245560950595</v>
          </cell>
          <cell r="AD29">
            <v>0.22186876794407784</v>
          </cell>
          <cell r="AE29">
            <v>1.7045863066795119</v>
          </cell>
          <cell r="AF29">
            <v>2.8423428425619512</v>
          </cell>
          <cell r="AG29">
            <v>0.62262872947049797</v>
          </cell>
          <cell r="AI29">
            <v>-3.425123346692871</v>
          </cell>
          <cell r="AJ29">
            <v>-0.59279325176265774</v>
          </cell>
          <cell r="AK29">
            <v>-3.7112900480513522</v>
          </cell>
          <cell r="AL29">
            <v>-0.68141456268994149</v>
          </cell>
          <cell r="AN29">
            <v>-4.4310393252862568</v>
          </cell>
          <cell r="AO29">
            <v>-28.998660837589508</v>
          </cell>
          <cell r="AP29">
            <v>-11.366745205279372</v>
          </cell>
          <cell r="AQ29">
            <v>-11.735886804322559</v>
          </cell>
          <cell r="AS29">
            <v>-3.0796315893097614</v>
          </cell>
          <cell r="AT29">
            <v>16.552243361728092</v>
          </cell>
          <cell r="AU29">
            <v>-10.614995196228216</v>
          </cell>
          <cell r="AV29">
            <v>-2.8370510564039497</v>
          </cell>
          <cell r="AX29">
            <v>0.31024677683717528</v>
          </cell>
          <cell r="AY29">
            <v>5.7420002758214794</v>
          </cell>
          <cell r="AZ29">
            <v>13.224511425300523</v>
          </cell>
          <cell r="BA29">
            <v>8.9217901152329979</v>
          </cell>
          <cell r="BC29">
            <v>4.9326207333950878</v>
          </cell>
          <cell r="BD29">
            <v>5.5314287867771039</v>
          </cell>
          <cell r="BE29">
            <v>4.9907249990348124</v>
          </cell>
          <cell r="BF29">
            <v>6.1391259499558481</v>
          </cell>
          <cell r="BH29">
            <v>9.6208054016255105</v>
          </cell>
          <cell r="BI29">
            <v>11.469523471559896</v>
          </cell>
          <cell r="BJ29">
            <v>15.333950968497634</v>
          </cell>
          <cell r="BK29">
            <v>11.762772576195179</v>
          </cell>
          <cell r="BM29">
            <v>9.6800952355756475</v>
          </cell>
          <cell r="BN29">
            <v>12.105558247654802</v>
          </cell>
        </row>
        <row r="32">
          <cell r="E32">
            <v>777.35508293800001</v>
          </cell>
          <cell r="F32">
            <v>786.96415844699993</v>
          </cell>
          <cell r="G32">
            <v>934.92681940399996</v>
          </cell>
          <cell r="H32">
            <v>1003.586867891</v>
          </cell>
          <cell r="I32">
            <v>995.07191607899995</v>
          </cell>
          <cell r="J32">
            <v>983.82676591900008</v>
          </cell>
          <cell r="K32">
            <v>1241.022092831</v>
          </cell>
          <cell r="L32">
            <v>1550.0092746340001</v>
          </cell>
          <cell r="M32">
            <v>1426.198704358</v>
          </cell>
          <cell r="N32">
            <v>1509.290554015</v>
          </cell>
          <cell r="O32">
            <v>180.95601337400001</v>
          </cell>
          <cell r="P32">
            <v>184.77612791099997</v>
          </cell>
          <cell r="Q32">
            <v>200.04398651399998</v>
          </cell>
          <cell r="R32">
            <v>211.57895513900002</v>
          </cell>
          <cell r="T32">
            <v>185.122460061</v>
          </cell>
          <cell r="U32">
            <v>187.81791204800001</v>
          </cell>
          <cell r="V32">
            <v>195.91704819900002</v>
          </cell>
          <cell r="W32">
            <v>218.10673813900002</v>
          </cell>
          <cell r="Y32">
            <v>225.17956891400001</v>
          </cell>
          <cell r="Z32">
            <v>226.282992737</v>
          </cell>
          <cell r="AA32">
            <v>238.63413307299999</v>
          </cell>
          <cell r="AB32">
            <v>244.83012468000001</v>
          </cell>
          <cell r="AD32">
            <v>238.6604438</v>
          </cell>
          <cell r="AE32">
            <v>246.34357938799999</v>
          </cell>
          <cell r="AF32">
            <v>251.798747115</v>
          </cell>
          <cell r="AG32">
            <v>266.78409758800001</v>
          </cell>
          <cell r="AI32">
            <v>239.70087334499999</v>
          </cell>
          <cell r="AJ32">
            <v>247.597318774</v>
          </cell>
          <cell r="AK32">
            <v>249.52968946300001</v>
          </cell>
          <cell r="AL32">
            <v>258.24403449699997</v>
          </cell>
          <cell r="AN32">
            <v>239.12175036400001</v>
          </cell>
          <cell r="AO32">
            <v>210.61739339299999</v>
          </cell>
          <cell r="AP32">
            <v>262.328510892</v>
          </cell>
          <cell r="AQ32">
            <v>271.75911127000001</v>
          </cell>
          <cell r="AS32">
            <v>282.709208649</v>
          </cell>
          <cell r="AT32">
            <v>303.33527508700001</v>
          </cell>
          <cell r="AU32">
            <v>303.38627195700002</v>
          </cell>
          <cell r="AV32">
            <v>351.59133713799997</v>
          </cell>
          <cell r="AX32">
            <v>344.289861497</v>
          </cell>
          <cell r="AY32">
            <v>392.34797983700008</v>
          </cell>
          <cell r="AZ32">
            <v>420.09402080300003</v>
          </cell>
          <cell r="BA32">
            <v>393.27741249700006</v>
          </cell>
          <cell r="BC32">
            <v>355.0924617</v>
          </cell>
          <cell r="BD32">
            <v>348.62339007899999</v>
          </cell>
          <cell r="BE32">
            <v>356.28026074000002</v>
          </cell>
          <cell r="BF32">
            <v>366.20259183900004</v>
          </cell>
          <cell r="BH32">
            <v>362.79379156900001</v>
          </cell>
          <cell r="BI32">
            <v>369.33793617100002</v>
          </cell>
          <cell r="BJ32">
            <v>384.22716125699998</v>
          </cell>
          <cell r="BK32">
            <v>392.93166501799999</v>
          </cell>
          <cell r="BM32">
            <v>378.35948745399998</v>
          </cell>
          <cell r="BN32">
            <v>381.83866431200005</v>
          </cell>
        </row>
        <row r="33">
          <cell r="E33">
            <v>685.77843749399995</v>
          </cell>
          <cell r="F33">
            <v>698.81866761999993</v>
          </cell>
          <cell r="G33">
            <v>836.42218219099993</v>
          </cell>
          <cell r="H33">
            <v>879.80401564199997</v>
          </cell>
          <cell r="I33">
            <v>849.41081168000005</v>
          </cell>
          <cell r="J33">
            <v>800.48131974300009</v>
          </cell>
          <cell r="K33">
            <v>987.34397411299994</v>
          </cell>
          <cell r="L33">
            <v>1293.8113921559998</v>
          </cell>
          <cell r="M33">
            <v>1211.0440406490002</v>
          </cell>
          <cell r="N33">
            <v>1370.237479546</v>
          </cell>
          <cell r="O33">
            <v>161.892344963</v>
          </cell>
          <cell r="P33">
            <v>165.28357051500001</v>
          </cell>
          <cell r="Q33">
            <v>177.66640537500001</v>
          </cell>
          <cell r="R33">
            <v>180.93611664100001</v>
          </cell>
          <cell r="T33">
            <v>161.21213569000003</v>
          </cell>
          <cell r="U33">
            <v>169.98474289000001</v>
          </cell>
          <cell r="V33">
            <v>177.48110709299999</v>
          </cell>
          <cell r="W33">
            <v>190.14068194700002</v>
          </cell>
          <cell r="Y33">
            <v>205.73837293899999</v>
          </cell>
          <cell r="Z33">
            <v>200.811553992</v>
          </cell>
          <cell r="AA33">
            <v>212.352974923</v>
          </cell>
          <cell r="AB33">
            <v>217.519280337</v>
          </cell>
          <cell r="AD33">
            <v>204.514789522</v>
          </cell>
          <cell r="AE33">
            <v>218.15934523000001</v>
          </cell>
          <cell r="AF33">
            <v>226.65616546199999</v>
          </cell>
          <cell r="AG33">
            <v>230.47371542799999</v>
          </cell>
          <cell r="AI33">
            <v>199.17025321599999</v>
          </cell>
          <cell r="AJ33">
            <v>215.11564433000001</v>
          </cell>
          <cell r="AK33">
            <v>213.69484583400001</v>
          </cell>
          <cell r="AL33">
            <v>221.43006829999999</v>
          </cell>
          <cell r="AN33">
            <v>203.147609136</v>
          </cell>
          <cell r="AO33">
            <v>185.314231689</v>
          </cell>
          <cell r="AP33">
            <v>200.35507533500001</v>
          </cell>
          <cell r="AQ33">
            <v>211.664403583</v>
          </cell>
          <cell r="AS33">
            <v>223.60492508999999</v>
          </cell>
          <cell r="AT33">
            <v>247.04211960399999</v>
          </cell>
          <cell r="AU33">
            <v>242.45933390900001</v>
          </cell>
          <cell r="AV33">
            <v>274.23759551000001</v>
          </cell>
          <cell r="AX33">
            <v>280.65582402699999</v>
          </cell>
          <cell r="AY33">
            <v>332.99231774899994</v>
          </cell>
          <cell r="AZ33">
            <v>355.12846879699998</v>
          </cell>
          <cell r="BA33">
            <v>325.03478158299998</v>
          </cell>
          <cell r="BC33">
            <v>291.67994178100003</v>
          </cell>
          <cell r="BD33">
            <v>292.80007012699997</v>
          </cell>
          <cell r="BE33">
            <v>297.24516094800003</v>
          </cell>
          <cell r="BF33">
            <v>329.31886779299998</v>
          </cell>
          <cell r="BH33">
            <v>328.19949640199997</v>
          </cell>
          <cell r="BI33">
            <v>336.91054232300002</v>
          </cell>
          <cell r="BJ33">
            <v>358.24542672199999</v>
          </cell>
          <cell r="BK33">
            <v>346.882014099</v>
          </cell>
          <cell r="BM33">
            <v>337.31487214100002</v>
          </cell>
          <cell r="BN33">
            <v>367.357167656</v>
          </cell>
        </row>
        <row r="34">
          <cell r="E34">
            <v>91.576645444000022</v>
          </cell>
          <cell r="F34">
            <v>88.145490827000003</v>
          </cell>
          <cell r="G34">
            <v>98.504637213000024</v>
          </cell>
          <cell r="H34">
            <v>123.782852249</v>
          </cell>
          <cell r="I34">
            <v>145.66110439900001</v>
          </cell>
          <cell r="J34">
            <v>183.345446176</v>
          </cell>
          <cell r="K34">
            <v>253.67811871800006</v>
          </cell>
          <cell r="L34">
            <v>256.19788247800034</v>
          </cell>
          <cell r="M34">
            <v>215.15466370899981</v>
          </cell>
          <cell r="N34">
            <v>139.05307446899997</v>
          </cell>
          <cell r="O34">
            <v>19.063668411000005</v>
          </cell>
          <cell r="P34">
            <v>19.492557395999995</v>
          </cell>
          <cell r="Q34">
            <v>22.377581138999993</v>
          </cell>
          <cell r="R34">
            <v>30.642838498000017</v>
          </cell>
          <cell r="T34">
            <v>23.910324370999994</v>
          </cell>
          <cell r="U34">
            <v>17.833169157999997</v>
          </cell>
          <cell r="V34">
            <v>18.435941106000005</v>
          </cell>
          <cell r="W34">
            <v>27.966056192000003</v>
          </cell>
          <cell r="Y34">
            <v>19.441195975000003</v>
          </cell>
          <cell r="Z34">
            <v>25.471438745000015</v>
          </cell>
          <cell r="AA34">
            <v>26.281158149999989</v>
          </cell>
          <cell r="AB34">
            <v>27.310844343000017</v>
          </cell>
          <cell r="AD34">
            <v>34.145654278000002</v>
          </cell>
          <cell r="AE34">
            <v>28.184234157999999</v>
          </cell>
          <cell r="AF34">
            <v>25.142581653000001</v>
          </cell>
          <cell r="AG34">
            <v>36.310382160000003</v>
          </cell>
          <cell r="AI34">
            <v>40.530620128999999</v>
          </cell>
          <cell r="AJ34">
            <v>32.481674443999999</v>
          </cell>
          <cell r="AK34">
            <v>35.834843628999998</v>
          </cell>
          <cell r="AL34">
            <v>36.813966196999999</v>
          </cell>
          <cell r="AN34">
            <v>35.974141228000008</v>
          </cell>
          <cell r="AO34">
            <v>25.30316170399999</v>
          </cell>
          <cell r="AP34">
            <v>61.973435556999988</v>
          </cell>
          <cell r="AQ34">
            <v>60.09470768700001</v>
          </cell>
          <cell r="AS34">
            <v>59.10428355900001</v>
          </cell>
          <cell r="AT34">
            <v>56.293155483000021</v>
          </cell>
          <cell r="AU34">
            <v>60.926938048000011</v>
          </cell>
          <cell r="AV34">
            <v>77.353741627999966</v>
          </cell>
          <cell r="AX34">
            <v>63.63403747000001</v>
          </cell>
          <cell r="AY34">
            <v>59.355662088000145</v>
          </cell>
          <cell r="AZ34">
            <v>64.965552006000053</v>
          </cell>
          <cell r="BA34">
            <v>68.242630914000074</v>
          </cell>
          <cell r="BC34">
            <v>63.412519918999976</v>
          </cell>
          <cell r="BD34">
            <v>55.82331995200002</v>
          </cell>
          <cell r="BE34">
            <v>59.035099791999983</v>
          </cell>
          <cell r="BF34">
            <v>36.883724046000054</v>
          </cell>
          <cell r="BH34">
            <v>34.594295167000041</v>
          </cell>
          <cell r="BI34">
            <v>32.427393848000008</v>
          </cell>
          <cell r="BJ34">
            <v>25.981734534999987</v>
          </cell>
          <cell r="BK34">
            <v>46.049650918999987</v>
          </cell>
          <cell r="BM34">
            <v>41.044615312999952</v>
          </cell>
          <cell r="BN34">
            <v>14.481496656000047</v>
          </cell>
        </row>
        <row r="37">
          <cell r="E37">
            <v>109.22359399999999</v>
          </cell>
          <cell r="F37">
            <v>102.04582800000001</v>
          </cell>
          <cell r="G37">
            <v>117.113215</v>
          </cell>
          <cell r="H37">
            <v>114.620761</v>
          </cell>
          <cell r="I37">
            <v>124.738299</v>
          </cell>
          <cell r="J37">
            <v>137.48641000000003</v>
          </cell>
          <cell r="K37">
            <v>177.63426100000001</v>
          </cell>
          <cell r="L37">
            <v>187.27475300000003</v>
          </cell>
          <cell r="M37">
            <v>130.89706199999998</v>
          </cell>
          <cell r="N37">
            <v>114.46234200000001</v>
          </cell>
          <cell r="O37">
            <v>27.068708999999998</v>
          </cell>
          <cell r="P37">
            <v>23.410679999999999</v>
          </cell>
          <cell r="Q37">
            <v>27.471546</v>
          </cell>
          <cell r="R37">
            <v>31.272659000000001</v>
          </cell>
          <cell r="T37">
            <v>23.177054000000005</v>
          </cell>
          <cell r="U37">
            <v>20.034017999999982</v>
          </cell>
          <cell r="V37">
            <v>27.245411000000022</v>
          </cell>
          <cell r="W37">
            <v>31.589345000000002</v>
          </cell>
          <cell r="Y37">
            <v>25.314606000000001</v>
          </cell>
          <cell r="Z37">
            <v>27.375567999999998</v>
          </cell>
          <cell r="AA37">
            <v>31.579107999999977</v>
          </cell>
          <cell r="AB37">
            <v>32.843933000000021</v>
          </cell>
          <cell r="AD37">
            <v>33.606405000000002</v>
          </cell>
          <cell r="AE37">
            <v>24.572538000000002</v>
          </cell>
          <cell r="AF37">
            <v>24.777108999999996</v>
          </cell>
          <cell r="AG37">
            <v>31.664709000000002</v>
          </cell>
          <cell r="AI37">
            <v>33.789625999999998</v>
          </cell>
          <cell r="AJ37">
            <v>28.623348999999997</v>
          </cell>
          <cell r="AK37">
            <v>29.672781000000001</v>
          </cell>
          <cell r="AL37">
            <v>32.652543000000001</v>
          </cell>
          <cell r="AN37">
            <v>27.941467000000003</v>
          </cell>
          <cell r="AO37">
            <v>23.663696000000026</v>
          </cell>
          <cell r="AP37">
            <v>43.06620800000001</v>
          </cell>
          <cell r="AQ37">
            <v>42.815038999999992</v>
          </cell>
          <cell r="AS37">
            <v>37.000691999999979</v>
          </cell>
          <cell r="AT37">
            <v>40.479408000000028</v>
          </cell>
          <cell r="AU37">
            <v>44.917529999999999</v>
          </cell>
          <cell r="AV37">
            <v>55.236630999999996</v>
          </cell>
          <cell r="AX37">
            <v>42.876542000000015</v>
          </cell>
          <cell r="AY37">
            <v>38.044985000000047</v>
          </cell>
          <cell r="AZ37">
            <v>47.956973999999988</v>
          </cell>
          <cell r="BA37">
            <v>58.396252000000011</v>
          </cell>
          <cell r="BC37">
            <v>38.250971999999983</v>
          </cell>
          <cell r="BD37">
            <v>30.199241000000008</v>
          </cell>
          <cell r="BE37">
            <v>32.727221999999976</v>
          </cell>
          <cell r="BF37">
            <v>29.719627000000006</v>
          </cell>
          <cell r="BH37">
            <v>31.136561999999977</v>
          </cell>
          <cell r="BI37">
            <v>23.986803000000016</v>
          </cell>
          <cell r="BJ37">
            <v>22.403667000000016</v>
          </cell>
          <cell r="BK37">
            <v>36.935310000000001</v>
          </cell>
          <cell r="BM37">
            <v>38.491050999999999</v>
          </cell>
          <cell r="BN37">
            <v>17.004824999999954</v>
          </cell>
        </row>
        <row r="38">
          <cell r="E38">
            <v>-74.068804999999998</v>
          </cell>
          <cell r="F38">
            <v>-72.138556199999996</v>
          </cell>
          <cell r="G38">
            <v>-78.817357000000001</v>
          </cell>
          <cell r="H38">
            <v>-82.325742784055478</v>
          </cell>
          <cell r="I38">
            <v>-71.820766999999989</v>
          </cell>
          <cell r="J38">
            <v>-78.395338115327263</v>
          </cell>
          <cell r="K38">
            <v>-117.4562863</v>
          </cell>
          <cell r="L38">
            <v>-130.05198899999999</v>
          </cell>
          <cell r="M38">
            <v>-110.84885700000004</v>
          </cell>
          <cell r="N38">
            <v>-86.746149000000003</v>
          </cell>
          <cell r="O38">
            <v>-16.151665999999999</v>
          </cell>
          <cell r="P38">
            <v>-15.217791999999999</v>
          </cell>
          <cell r="Q38">
            <v>-22.245505999999999</v>
          </cell>
          <cell r="R38">
            <v>-20.453841000000001</v>
          </cell>
          <cell r="T38">
            <v>-16.863052199999991</v>
          </cell>
          <cell r="U38">
            <v>-16.938512499999998</v>
          </cell>
          <cell r="V38">
            <v>-19.563326</v>
          </cell>
          <cell r="W38">
            <v>-18.773665500000003</v>
          </cell>
          <cell r="Y38">
            <v>-20.256513000000002</v>
          </cell>
          <cell r="Z38">
            <v>-17.188846000000002</v>
          </cell>
          <cell r="AA38">
            <v>-19.419722999999998</v>
          </cell>
          <cell r="AB38">
            <v>-21.952275</v>
          </cell>
          <cell r="AD38">
            <v>-18.742791</v>
          </cell>
          <cell r="AE38">
            <v>-21.151100999999997</v>
          </cell>
          <cell r="AF38">
            <v>-21.506001784055481</v>
          </cell>
          <cell r="AG38">
            <v>-20.925848999999999</v>
          </cell>
          <cell r="AI38">
            <v>-16.291774999999998</v>
          </cell>
          <cell r="AJ38">
            <v>-13.851400999999997</v>
          </cell>
          <cell r="AK38">
            <v>-16.427910000000001</v>
          </cell>
          <cell r="AL38">
            <v>-25.249680999999999</v>
          </cell>
          <cell r="AN38">
            <v>-19.847927486528544</v>
          </cell>
          <cell r="AO38">
            <v>-18.064143763465321</v>
          </cell>
          <cell r="AP38">
            <v>-16.551829572734242</v>
          </cell>
          <cell r="AQ38">
            <v>-23.931437292599163</v>
          </cell>
          <cell r="AS38">
            <v>-25.044861000000004</v>
          </cell>
          <cell r="AT38">
            <v>-27.980119000000002</v>
          </cell>
          <cell r="AU38">
            <v>-25.2628445</v>
          </cell>
          <cell r="AV38">
            <v>-39.168461800000003</v>
          </cell>
          <cell r="AX38">
            <v>-38.008199999999988</v>
          </cell>
          <cell r="AY38">
            <v>-33.894466999999999</v>
          </cell>
          <cell r="AZ38">
            <v>-27.716754999999999</v>
          </cell>
          <cell r="BA38">
            <v>-30.432566999999999</v>
          </cell>
          <cell r="BC38">
            <v>-34.382639999999995</v>
          </cell>
          <cell r="BD38">
            <v>-22.002284999999993</v>
          </cell>
          <cell r="BE38">
            <v>-25.59941400000001</v>
          </cell>
          <cell r="BF38">
            <v>-28.864518000000032</v>
          </cell>
          <cell r="BH38">
            <v>-22.398952999999985</v>
          </cell>
          <cell r="BI38">
            <v>-19.715834000000005</v>
          </cell>
          <cell r="BJ38">
            <v>-20.60347100000001</v>
          </cell>
          <cell r="BK38">
            <v>-24.027890999999997</v>
          </cell>
          <cell r="BM38">
            <v>-21.794400138783374</v>
          </cell>
          <cell r="BN38">
            <v>-16.739946000000007</v>
          </cell>
        </row>
        <row r="39">
          <cell r="E39">
            <v>35.154789000000001</v>
          </cell>
          <cell r="F39">
            <v>29.907271800000018</v>
          </cell>
          <cell r="G39">
            <v>38.295857999999996</v>
          </cell>
          <cell r="H39">
            <v>32.295018215944516</v>
          </cell>
          <cell r="I39">
            <v>52.917532000000001</v>
          </cell>
          <cell r="J39">
            <v>59.091071884672772</v>
          </cell>
          <cell r="K39">
            <v>60.177974699999993</v>
          </cell>
          <cell r="L39">
            <v>57.222764000000076</v>
          </cell>
          <cell r="M39">
            <v>20.048204999999939</v>
          </cell>
          <cell r="N39">
            <v>27.716193000000015</v>
          </cell>
          <cell r="O39">
            <v>10.917043</v>
          </cell>
          <cell r="P39">
            <v>8.1928879999999999</v>
          </cell>
          <cell r="Q39">
            <v>5.2260400000000002</v>
          </cell>
          <cell r="R39">
            <v>10.818817999999998</v>
          </cell>
          <cell r="T39">
            <v>6.3140018000000131</v>
          </cell>
          <cell r="U39">
            <v>3.0955054999999865</v>
          </cell>
          <cell r="V39">
            <v>7.6820850000000194</v>
          </cell>
          <cell r="W39">
            <v>12.815679499999998</v>
          </cell>
          <cell r="Y39">
            <v>5.0580929999999977</v>
          </cell>
          <cell r="Z39">
            <v>10.186721999999998</v>
          </cell>
          <cell r="AA39">
            <v>12.159384999999981</v>
          </cell>
          <cell r="AB39">
            <v>10.891658000000017</v>
          </cell>
          <cell r="AD39">
            <v>14.863613999999998</v>
          </cell>
          <cell r="AE39">
            <v>3.4214370000000009</v>
          </cell>
          <cell r="AF39">
            <v>3.271107215944514</v>
          </cell>
          <cell r="AG39">
            <v>10.738860000000004</v>
          </cell>
          <cell r="AI39">
            <v>17.497850999999997</v>
          </cell>
          <cell r="AJ39">
            <v>14.771948</v>
          </cell>
          <cell r="AK39">
            <v>13.244871</v>
          </cell>
          <cell r="AL39">
            <v>7.4028619999999998</v>
          </cell>
          <cell r="AN39">
            <v>8.0935395134714589</v>
          </cell>
          <cell r="AO39">
            <v>5.5995522365347057</v>
          </cell>
          <cell r="AP39">
            <v>26.514378427265772</v>
          </cell>
          <cell r="AQ39">
            <v>18.883601707400828</v>
          </cell>
          <cell r="AS39">
            <v>11.955830999999977</v>
          </cell>
          <cell r="AT39">
            <v>12.499289000000026</v>
          </cell>
          <cell r="AU39">
            <v>19.654685499999999</v>
          </cell>
          <cell r="AV39">
            <v>16.068169199999989</v>
          </cell>
          <cell r="AX39">
            <v>4.8683420000000242</v>
          </cell>
          <cell r="AY39">
            <v>4.1505180000000506</v>
          </cell>
          <cell r="AZ39">
            <v>20.240218999999989</v>
          </cell>
          <cell r="BA39">
            <v>27.963685000000012</v>
          </cell>
          <cell r="BC39">
            <v>3.8683319999999877</v>
          </cell>
          <cell r="BD39">
            <v>8.1969560000000126</v>
          </cell>
          <cell r="BE39">
            <v>7.1278079999999644</v>
          </cell>
          <cell r="BF39">
            <v>0.85510899999997492</v>
          </cell>
          <cell r="BH39">
            <v>8.7376089999999902</v>
          </cell>
          <cell r="BI39">
            <v>4.2709690000000116</v>
          </cell>
          <cell r="BJ39">
            <v>1.8001960000000072</v>
          </cell>
          <cell r="BK39">
            <v>12.907419000000006</v>
          </cell>
          <cell r="BM39">
            <v>16.696650861216625</v>
          </cell>
          <cell r="BN39">
            <v>0.26487899999994624</v>
          </cell>
        </row>
        <row r="41">
          <cell r="E41">
            <v>1144.8292654962836</v>
          </cell>
          <cell r="F41">
            <v>1215.1053386624901</v>
          </cell>
          <cell r="G41">
            <v>1333.65156032857</v>
          </cell>
          <cell r="H41">
            <v>1402.6774513396524</v>
          </cell>
          <cell r="I41">
            <v>1473.2419355949423</v>
          </cell>
          <cell r="J41">
            <v>1389.9707106951139</v>
          </cell>
          <cell r="K41">
            <v>1506.5480076162394</v>
          </cell>
          <cell r="L41">
            <v>1737.9504400166938</v>
          </cell>
          <cell r="M41">
            <v>1768.3577425554442</v>
          </cell>
          <cell r="N41">
            <v>1866.1807971213409</v>
          </cell>
          <cell r="O41">
            <v>273.940493860917</v>
          </cell>
          <cell r="P41">
            <v>283.71260834987601</v>
          </cell>
          <cell r="Q41">
            <v>286.74168248109299</v>
          </cell>
          <cell r="R41">
            <v>300.43448080439703</v>
          </cell>
          <cell r="T41">
            <v>288.57924693056202</v>
          </cell>
          <cell r="U41">
            <v>295.52555186378999</v>
          </cell>
          <cell r="V41">
            <v>306.03660550675801</v>
          </cell>
          <cell r="W41">
            <v>324.96393436137703</v>
          </cell>
          <cell r="Y41">
            <v>318.56569136555601</v>
          </cell>
          <cell r="Z41">
            <v>326.52393051762698</v>
          </cell>
          <cell r="AA41">
            <v>337.51444518033497</v>
          </cell>
          <cell r="AB41">
            <v>351.04749326505203</v>
          </cell>
          <cell r="AD41">
            <v>338.40708903810958</v>
          </cell>
          <cell r="AE41">
            <v>343.24062238616307</v>
          </cell>
          <cell r="AF41">
            <v>353.86867590723369</v>
          </cell>
          <cell r="AG41">
            <v>367.16106400814613</v>
          </cell>
          <cell r="AI41">
            <v>353.5161763780838</v>
          </cell>
          <cell r="AJ41">
            <v>366.35076004519868</v>
          </cell>
          <cell r="AK41">
            <v>372.71548175039442</v>
          </cell>
          <cell r="AL41">
            <v>380.65951742126555</v>
          </cell>
          <cell r="AN41">
            <v>360.1480504271272</v>
          </cell>
          <cell r="AO41">
            <v>299.32977262759607</v>
          </cell>
          <cell r="AP41">
            <v>358.47422655439982</v>
          </cell>
          <cell r="AQ41">
            <v>372.01866108599086</v>
          </cell>
          <cell r="AS41">
            <v>364.62903330922035</v>
          </cell>
          <cell r="AT41">
            <v>363.08256044444323</v>
          </cell>
          <cell r="AU41">
            <v>374.31394935962015</v>
          </cell>
          <cell r="AV41">
            <v>404.52246450295576</v>
          </cell>
          <cell r="AX41">
            <v>405.94723917499419</v>
          </cell>
          <cell r="AY41">
            <v>430.53761681907167</v>
          </cell>
          <cell r="AZ41">
            <v>445.17066976722384</v>
          </cell>
          <cell r="BA41">
            <v>456.29491425540419</v>
          </cell>
          <cell r="BC41">
            <v>429.40539052662069</v>
          </cell>
          <cell r="BD41">
            <v>433.42216584502739</v>
          </cell>
          <cell r="BE41">
            <v>449.33028339970053</v>
          </cell>
          <cell r="BF41">
            <v>456.19990278409551</v>
          </cell>
          <cell r="BH41">
            <v>449.23069953640498</v>
          </cell>
          <cell r="BI41">
            <v>459.77369295638806</v>
          </cell>
          <cell r="BJ41">
            <v>472.83880846383431</v>
          </cell>
          <cell r="BK41">
            <v>484.33759616471366</v>
          </cell>
          <cell r="BM41">
            <v>467.6777044012008</v>
          </cell>
          <cell r="BN41">
            <v>479.27817501061043</v>
          </cell>
        </row>
        <row r="42">
          <cell r="E42" t="str">
            <v>..</v>
          </cell>
          <cell r="F42">
            <v>6.13856365173715</v>
          </cell>
          <cell r="G42">
            <v>9.7560448377727269</v>
          </cell>
          <cell r="H42">
            <v>5.1757065386761614</v>
          </cell>
          <cell r="I42">
            <v>5.0306992664562067</v>
          </cell>
          <cell r="J42">
            <v>-5.6522437277919728</v>
          </cell>
          <cell r="K42">
            <v>8.3870326204806176</v>
          </cell>
          <cell r="L42">
            <v>15.359778196952046</v>
          </cell>
          <cell r="M42">
            <v>1.7496069990613927</v>
          </cell>
          <cell r="N42">
            <v>5.5318588660987267</v>
          </cell>
          <cell r="O42" t="str">
            <v>..</v>
          </cell>
          <cell r="P42" t="str">
            <v>..</v>
          </cell>
          <cell r="Q42" t="str">
            <v>..</v>
          </cell>
          <cell r="R42" t="str">
            <v>..</v>
          </cell>
          <cell r="T42">
            <v>5.3415456483285402</v>
          </cell>
          <cell r="U42">
            <v>4.1641431975529404</v>
          </cell>
          <cell r="V42">
            <v>6.7316872128534202</v>
          </cell>
          <cell r="W42">
            <v>8.1637314455371293</v>
          </cell>
          <cell r="Y42">
            <v>10.391060602569802</v>
          </cell>
          <cell r="Z42">
            <v>10.489238056857953</v>
          </cell>
          <cell r="AA42">
            <v>10.285645281372124</v>
          </cell>
          <cell r="AB42">
            <v>8.0266011534279933</v>
          </cell>
          <cell r="AD42">
            <v>6.2283535893340236</v>
          </cell>
          <cell r="AE42">
            <v>5.1195916458668389</v>
          </cell>
          <cell r="AF42">
            <v>4.8454906035682033</v>
          </cell>
          <cell r="AG42">
            <v>4.5901398107769387</v>
          </cell>
          <cell r="AI42">
            <v>4.4647667940173719</v>
          </cell>
          <cell r="AJ42">
            <v>6.7329261607723234</v>
          </cell>
          <cell r="AK42">
            <v>5.3259322246712815</v>
          </cell>
          <cell r="AL42">
            <v>3.6764392350763675</v>
          </cell>
          <cell r="AN42">
            <v>1.8759747055961062</v>
          </cell>
          <cell r="AO42">
            <v>-18.294212740089279</v>
          </cell>
          <cell r="AP42">
            <v>-3.8209454378210883</v>
          </cell>
          <cell r="AQ42">
            <v>-2.2699698654091716</v>
          </cell>
          <cell r="AS42">
            <v>1.2442057861423494</v>
          </cell>
          <cell r="AT42">
            <v>21.298512091599942</v>
          </cell>
          <cell r="AU42">
            <v>4.4186503887516215</v>
          </cell>
          <cell r="AV42">
            <v>8.7371432718133857</v>
          </cell>
          <cell r="AX42">
            <v>11.331573213133117</v>
          </cell>
          <cell r="AY42">
            <v>18.578434693216295</v>
          </cell>
          <cell r="AZ42">
            <v>18.929756833488586</v>
          </cell>
          <cell r="BA42">
            <v>12.798411533476205</v>
          </cell>
          <cell r="BC42">
            <v>5.7786207388182964</v>
          </cell>
          <cell r="BD42">
            <v>0.66998768824604316</v>
          </cell>
          <cell r="BE42">
            <v>0.93438627361763782</v>
          </cell>
          <cell r="BF42">
            <v>-2.0822382266461048E-2</v>
          </cell>
          <cell r="BH42">
            <v>4.6169213165839995</v>
          </cell>
          <cell r="BI42">
            <v>6.079875278179192</v>
          </cell>
          <cell r="BJ42">
            <v>5.2319031083916112</v>
          </cell>
          <cell r="BK42">
            <v>6.1678429146739155</v>
          </cell>
          <cell r="BM42">
            <v>4.1063544597091495</v>
          </cell>
          <cell r="BN42">
            <v>4.2421918332923081</v>
          </cell>
        </row>
        <row r="44">
          <cell r="E44">
            <v>1155.865789356804</v>
          </cell>
          <cell r="F44">
            <v>1211.3011993034499</v>
          </cell>
          <cell r="G44">
            <v>1281.71946003837</v>
          </cell>
          <cell r="H44">
            <v>1335.0582989367581</v>
          </cell>
          <cell r="I44">
            <v>1402.0960871225111</v>
          </cell>
          <cell r="J44">
            <v>1332.4655671065539</v>
          </cell>
          <cell r="K44">
            <v>1370.0153643236854</v>
          </cell>
          <cell r="L44">
            <v>1486.397780421612</v>
          </cell>
          <cell r="M44">
            <v>1542.7348999884252</v>
          </cell>
          <cell r="N44">
            <v>1614.6749191874499</v>
          </cell>
          <cell r="O44">
            <v>274.20116763011202</v>
          </cell>
          <cell r="P44">
            <v>286.84441551556603</v>
          </cell>
          <cell r="Q44">
            <v>291.28150705630799</v>
          </cell>
          <cell r="R44">
            <v>303.53869915481903</v>
          </cell>
          <cell r="T44">
            <v>291.52948611162799</v>
          </cell>
          <cell r="U44">
            <v>296.667120104427</v>
          </cell>
          <cell r="V44">
            <v>304.71536125558299</v>
          </cell>
          <cell r="W44">
            <v>318.38923183180702</v>
          </cell>
          <cell r="Y44">
            <v>306.346041196709</v>
          </cell>
          <cell r="Z44">
            <v>314.75448430470698</v>
          </cell>
          <cell r="AA44">
            <v>325.311360268702</v>
          </cell>
          <cell r="AB44">
            <v>335.307574268255</v>
          </cell>
          <cell r="AD44">
            <v>321.71679785230617</v>
          </cell>
          <cell r="AE44">
            <v>326.25150281168675</v>
          </cell>
          <cell r="AF44">
            <v>336.24874464022355</v>
          </cell>
          <cell r="AG44">
            <v>350.84125363254162</v>
          </cell>
          <cell r="AI44">
            <v>337.18591765271867</v>
          </cell>
          <cell r="AJ44">
            <v>348.65774412425344</v>
          </cell>
          <cell r="AK44">
            <v>356.06055602105971</v>
          </cell>
          <cell r="AL44">
            <v>360.191869324479</v>
          </cell>
          <cell r="AN44">
            <v>340.9469125838454</v>
          </cell>
          <cell r="AO44">
            <v>290.36936318380123</v>
          </cell>
          <cell r="AP44">
            <v>346.18863168937736</v>
          </cell>
          <cell r="AQ44">
            <v>354.96065964952999</v>
          </cell>
          <cell r="AS44">
            <v>340.73440816499357</v>
          </cell>
          <cell r="AT44">
            <v>331.49010041274084</v>
          </cell>
          <cell r="AU44">
            <v>337.32641912336663</v>
          </cell>
          <cell r="AV44">
            <v>360.46443662258423</v>
          </cell>
          <cell r="AX44">
            <v>349.78730097254504</v>
          </cell>
          <cell r="AY44">
            <v>360.96636408711532</v>
          </cell>
          <cell r="AZ44">
            <v>380.73084026144227</v>
          </cell>
          <cell r="BA44">
            <v>394.91327510050951</v>
          </cell>
          <cell r="BC44">
            <v>372.75402192463918</v>
          </cell>
          <cell r="BD44">
            <v>376.81192314838665</v>
          </cell>
          <cell r="BE44">
            <v>392.97154574001337</v>
          </cell>
          <cell r="BF44">
            <v>400.19740917538604</v>
          </cell>
          <cell r="BH44">
            <v>389.57848762500754</v>
          </cell>
          <cell r="BI44">
            <v>395.28651784182227</v>
          </cell>
          <cell r="BJ44">
            <v>409.87767125227094</v>
          </cell>
          <cell r="BK44">
            <v>419.93224246834899</v>
          </cell>
          <cell r="BM44">
            <v>404.53462915223406</v>
          </cell>
          <cell r="BN44">
            <v>414.47110391280233</v>
          </cell>
        </row>
        <row r="45">
          <cell r="E45" t="str">
            <v>..</v>
          </cell>
          <cell r="F45">
            <v>4.7960074999269198</v>
          </cell>
          <cell r="G45">
            <v>5.813439363836248</v>
          </cell>
          <cell r="H45">
            <v>4.1615065200608425</v>
          </cell>
          <cell r="I45">
            <v>5.0213378875769932</v>
          </cell>
          <cell r="J45">
            <v>-4.9661731927986725</v>
          </cell>
          <cell r="K45">
            <v>2.8180688600209614</v>
          </cell>
          <cell r="L45">
            <v>8.4949715987586281</v>
          </cell>
          <cell r="M45">
            <v>3.7901778587716484</v>
          </cell>
          <cell r="N45">
            <v>4.6631484903572495</v>
          </cell>
          <cell r="O45" t="str">
            <v>..</v>
          </cell>
          <cell r="P45" t="str">
            <v>..</v>
          </cell>
          <cell r="Q45" t="str">
            <v>..</v>
          </cell>
          <cell r="R45" t="str">
            <v>..</v>
          </cell>
          <cell r="T45">
            <v>6.3195640745381496</v>
          </cell>
          <cell r="U45">
            <v>3.42440154228085</v>
          </cell>
          <cell r="V45">
            <v>4.6119832100010898</v>
          </cell>
          <cell r="W45">
            <v>4.8924676551420596</v>
          </cell>
          <cell r="Y45">
            <v>5.0823521430718888</v>
          </cell>
          <cell r="Z45">
            <v>6.0968550184844261</v>
          </cell>
          <cell r="AA45">
            <v>6.7590944310299328</v>
          </cell>
          <cell r="AB45">
            <v>5.3137294685219105</v>
          </cell>
          <cell r="AD45">
            <v>5.0174490897786139</v>
          </cell>
          <cell r="AE45">
            <v>3.6526941093075749</v>
          </cell>
          <cell r="AF45">
            <v>3.3621280125255337</v>
          </cell>
          <cell r="AG45">
            <v>4.6326658138236887</v>
          </cell>
          <cell r="AI45">
            <v>4.8083034220407495</v>
          </cell>
          <cell r="AJ45">
            <v>6.8677817939431174</v>
          </cell>
          <cell r="AK45">
            <v>5.8920105120493949</v>
          </cell>
          <cell r="AL45">
            <v>2.6651984608772938</v>
          </cell>
          <cell r="AN45">
            <v>1.1154068821463303</v>
          </cell>
          <cell r="AO45">
            <v>-16.717936693722081</v>
          </cell>
          <cell r="AP45">
            <v>-2.772540840243598</v>
          </cell>
          <cell r="AQ45">
            <v>-1.4523397445811104</v>
          </cell>
          <cell r="AS45">
            <v>-6.2327714670118439E-2</v>
          </cell>
          <cell r="AT45">
            <v>14.161527503475146</v>
          </cell>
          <cell r="AU45">
            <v>-2.5599374892132376</v>
          </cell>
          <cell r="AV45">
            <v>1.5505315373507633</v>
          </cell>
          <cell r="AX45">
            <v>2.6568766143417522</v>
          </cell>
          <cell r="AY45">
            <v>8.8920494571854025</v>
          </cell>
          <cell r="AZ45">
            <v>12.867186996759305</v>
          </cell>
          <cell r="BA45">
            <v>9.556792564808303</v>
          </cell>
          <cell r="BC45">
            <v>6.5659104513622113</v>
          </cell>
          <cell r="BD45">
            <v>4.3897605532706052</v>
          </cell>
          <cell r="BE45">
            <v>3.2150548850115701</v>
          </cell>
          <cell r="BF45">
            <v>1.3380492396796839</v>
          </cell>
          <cell r="BH45">
            <v>4.5135571209932612</v>
          </cell>
          <cell r="BI45">
            <v>4.9028689270430581</v>
          </cell>
          <cell r="BJ45">
            <v>4.3021245928687391</v>
          </cell>
          <cell r="BK45">
            <v>4.9312746260968821</v>
          </cell>
          <cell r="BM45">
            <v>3.8390573407694584</v>
          </cell>
          <cell r="BN45">
            <v>4.8533368088857998</v>
          </cell>
        </row>
        <row r="47">
          <cell r="E47">
            <v>334.38341540860642</v>
          </cell>
          <cell r="F47">
            <v>354.77258592686798</v>
          </cell>
          <cell r="G47">
            <v>388.88456377128</v>
          </cell>
          <cell r="H47">
            <v>378.27222337387013</v>
          </cell>
          <cell r="I47">
            <v>371.32221126893722</v>
          </cell>
          <cell r="J47">
            <v>337.93813176412255</v>
          </cell>
          <cell r="K47">
            <v>402.8389961915039</v>
          </cell>
          <cell r="L47">
            <v>480.57150409358525</v>
          </cell>
          <cell r="M47">
            <v>435.95651133639967</v>
          </cell>
          <cell r="N47">
            <v>451.92920777852135</v>
          </cell>
          <cell r="O47">
            <v>84.062582696746205</v>
          </cell>
          <cell r="P47">
            <v>88.687729337669396</v>
          </cell>
          <cell r="Q47">
            <v>79.141247614033901</v>
          </cell>
          <cell r="R47">
            <v>82.491855760156895</v>
          </cell>
          <cell r="T47">
            <v>85.229621347121693</v>
          </cell>
          <cell r="U47">
            <v>86.996501837192596</v>
          </cell>
          <cell r="V47">
            <v>85.825000984968398</v>
          </cell>
          <cell r="W47">
            <v>96.721461757585303</v>
          </cell>
          <cell r="Y47">
            <v>94.825572278475804</v>
          </cell>
          <cell r="Z47">
            <v>98.616891192897</v>
          </cell>
          <cell r="AA47">
            <v>95.989193891595093</v>
          </cell>
          <cell r="AB47">
            <v>99.452906408312202</v>
          </cell>
          <cell r="AD47">
            <v>97.834359475950009</v>
          </cell>
          <cell r="AE47">
            <v>95.632067304407187</v>
          </cell>
          <cell r="AF47">
            <v>90.298080368758789</v>
          </cell>
          <cell r="AG47">
            <v>94.507716224754233</v>
          </cell>
          <cell r="AI47">
            <v>93.203945911441807</v>
          </cell>
          <cell r="AJ47">
            <v>100.55681573180709</v>
          </cell>
          <cell r="AK47">
            <v>90.112681992737521</v>
          </cell>
          <cell r="AL47">
            <v>87.448767632950918</v>
          </cell>
          <cell r="AN47">
            <v>80.845810641056332</v>
          </cell>
          <cell r="AO47">
            <v>77.649753629905234</v>
          </cell>
          <cell r="AP47">
            <v>90.120815826129984</v>
          </cell>
          <cell r="AQ47">
            <v>89.321751667031023</v>
          </cell>
          <cell r="AS47">
            <v>87.146628158396808</v>
          </cell>
          <cell r="AT47">
            <v>111.37886360957793</v>
          </cell>
          <cell r="AU47">
            <v>98.766392032274865</v>
          </cell>
          <cell r="AV47">
            <v>105.54711239125429</v>
          </cell>
          <cell r="AX47">
            <v>107.9771358437998</v>
          </cell>
          <cell r="AY47">
            <v>131.99052033898636</v>
          </cell>
          <cell r="AZ47">
            <v>120.33767869346798</v>
          </cell>
          <cell r="BA47">
            <v>120.2661692173311</v>
          </cell>
          <cell r="BC47">
            <v>107.06347106373741</v>
          </cell>
          <cell r="BD47">
            <v>119.06514621365868</v>
          </cell>
          <cell r="BE47">
            <v>106.23375204485981</v>
          </cell>
          <cell r="BF47">
            <v>103.59414201414381</v>
          </cell>
          <cell r="BH47">
            <v>113.61122811740509</v>
          </cell>
          <cell r="BI47">
            <v>126.28984871278109</v>
          </cell>
          <cell r="BJ47">
            <v>107.02580867749749</v>
          </cell>
          <cell r="BK47">
            <v>105.00232227083767</v>
          </cell>
          <cell r="BM47">
            <v>109.68649969888565</v>
          </cell>
          <cell r="BN47">
            <v>120.77092308534903</v>
          </cell>
        </row>
        <row r="48">
          <cell r="E48">
            <v>29.208147056203281</v>
          </cell>
          <cell r="F48">
            <v>29.1968584647468</v>
          </cell>
          <cell r="G48">
            <v>29.159382805766061</v>
          </cell>
          <cell r="H48">
            <v>26.967869413783934</v>
          </cell>
          <cell r="I48">
            <v>25.20442856651276</v>
          </cell>
          <cell r="J48">
            <v>24.31260811208908</v>
          </cell>
          <cell r="K48">
            <v>26.739207390337505</v>
          </cell>
          <cell r="L48">
            <v>27.651623028385615</v>
          </cell>
          <cell r="M48">
            <v>24.653185316812721</v>
          </cell>
          <cell r="N48">
            <v>24.216796597395085</v>
          </cell>
          <cell r="O48">
            <v>30.6864390554198</v>
          </cell>
          <cell r="P48">
            <v>31.2597067340409</v>
          </cell>
          <cell r="Q48">
            <v>27.600189455975698</v>
          </cell>
          <cell r="R48">
            <v>27.457519369710699</v>
          </cell>
          <cell r="T48">
            <v>29.534841073054899</v>
          </cell>
          <cell r="U48">
            <v>29.4377699723929</v>
          </cell>
          <cell r="V48">
            <v>28.0433319717323</v>
          </cell>
          <cell r="W48">
            <v>29.764008174403902</v>
          </cell>
          <cell r="Y48">
            <v>29.766410774493224</v>
          </cell>
          <cell r="Z48">
            <v>30.202040945839176</v>
          </cell>
          <cell r="AA48">
            <v>28.440025386263901</v>
          </cell>
          <cell r="AB48">
            <v>28.330328037187254</v>
          </cell>
          <cell r="AD48">
            <v>28.910257097165136</v>
          </cell>
          <cell r="AE48">
            <v>27.861523685508377</v>
          </cell>
          <cell r="AF48">
            <v>25.517398548276805</v>
          </cell>
          <cell r="AG48">
            <v>25.740124835965016</v>
          </cell>
          <cell r="AI48">
            <v>26.364831976390462</v>
          </cell>
          <cell r="AJ48">
            <v>27.448234506023937</v>
          </cell>
          <cell r="AK48">
            <v>24.177338051410938</v>
          </cell>
          <cell r="AL48">
            <v>22.972962353696705</v>
          </cell>
          <cell r="AN48">
            <v>22.447937881428228</v>
          </cell>
          <cell r="AO48">
            <v>25.941206231600393</v>
          </cell>
          <cell r="AP48">
            <v>25.14011026465073</v>
          </cell>
          <cell r="AQ48">
            <v>24.010019122773148</v>
          </cell>
          <cell r="AS48">
            <v>23.900079312799235</v>
          </cell>
          <cell r="AT48">
            <v>30.675905632383156</v>
          </cell>
          <cell r="AU48">
            <v>26.385976852117142</v>
          </cell>
          <cell r="AV48">
            <v>26.091780223118626</v>
          </cell>
          <cell r="AX48">
            <v>26.598810245203669</v>
          </cell>
          <cell r="AY48">
            <v>30.657140092465792</v>
          </cell>
          <cell r="AZ48">
            <v>27.031807543922781</v>
          </cell>
          <cell r="BA48">
            <v>26.357113669256005</v>
          </cell>
          <cell r="BC48">
            <v>24.932959256155421</v>
          </cell>
          <cell r="BD48">
            <v>27.470940712393354</v>
          </cell>
          <cell r="BE48">
            <v>23.64268689861704</v>
          </cell>
          <cell r="BF48">
            <v>22.708058765889639</v>
          </cell>
          <cell r="BH48">
            <v>25.29017456613029</v>
          </cell>
          <cell r="BI48">
            <v>27.46782833544162</v>
          </cell>
          <cell r="BJ48">
            <v>22.634734451092228</v>
          </cell>
          <cell r="BK48">
            <v>21.679572905822582</v>
          </cell>
          <cell r="BM48">
            <v>23.453437841199776</v>
          </cell>
          <cell r="BN48">
            <v>25.198502536168139</v>
          </cell>
        </row>
        <row r="51">
          <cell r="E51">
            <v>2.0814479638008976</v>
          </cell>
          <cell r="F51">
            <v>2.1276595744680993</v>
          </cell>
          <cell r="G51">
            <v>3.732638888888884</v>
          </cell>
          <cell r="H51">
            <v>1.0041841004184038</v>
          </cell>
          <cell r="I51">
            <v>0.66280033140015959</v>
          </cell>
          <cell r="J51">
            <v>-1.1522633744855959</v>
          </cell>
          <cell r="K51">
            <v>2.497918401332222</v>
          </cell>
          <cell r="L51">
            <v>3.3306255077168334</v>
          </cell>
          <cell r="M51">
            <v>2.5157232704407173</v>
          </cell>
          <cell r="N51">
            <v>1.8404907975460238</v>
          </cell>
          <cell r="O51">
            <v>0.72926162260711402</v>
          </cell>
          <cell r="P51">
            <v>2.1818181818181999</v>
          </cell>
          <cell r="Q51">
            <v>2.9864253393665101</v>
          </cell>
          <cell r="R51">
            <v>2.62380227455896</v>
          </cell>
          <cell r="T51">
            <v>3.438914027149309</v>
          </cell>
          <cell r="U51">
            <v>1.9572953736654908</v>
          </cell>
          <cell r="V51">
            <v>1.3181019332161537</v>
          </cell>
          <cell r="W51">
            <v>1.5706806282722363</v>
          </cell>
          <cell r="Y51">
            <v>4.1119860017497789</v>
          </cell>
          <cell r="Z51">
            <v>3.8394415357766221</v>
          </cell>
          <cell r="AA51">
            <v>3.6426712922810189</v>
          </cell>
          <cell r="AB51">
            <v>3.6082474226803996</v>
          </cell>
          <cell r="AD51">
            <v>1.8487394957983128</v>
          </cell>
          <cell r="AE51">
            <v>1.2605042016806678</v>
          </cell>
          <cell r="AF51">
            <v>0.50209205020919079</v>
          </cell>
          <cell r="AG51">
            <v>0.24875621890549926</v>
          </cell>
          <cell r="AI51">
            <v>-0.33003300330033403</v>
          </cell>
          <cell r="AJ51">
            <v>0.66390041493775698</v>
          </cell>
          <cell r="AK51">
            <v>1.3322231473771984</v>
          </cell>
          <cell r="AL51">
            <v>0.99255583126549585</v>
          </cell>
          <cell r="AN51">
            <v>0.91059602649006255</v>
          </cell>
          <cell r="AO51">
            <v>-2.5556471558120353</v>
          </cell>
          <cell r="AP51">
            <v>-1.396877567789645</v>
          </cell>
          <cell r="AQ51">
            <v>-1.4742014742014642</v>
          </cell>
          <cell r="AS51">
            <v>0.49220672682526168</v>
          </cell>
          <cell r="AT51">
            <v>4.1455160744500841</v>
          </cell>
          <cell r="AU51">
            <v>2.1666666666666723</v>
          </cell>
          <cell r="AV51">
            <v>3.1587697423108851</v>
          </cell>
          <cell r="AX51">
            <v>2.2040816326530432</v>
          </cell>
          <cell r="AY51">
            <v>2.8432168968318461</v>
          </cell>
          <cell r="AZ51">
            <v>4.486133768352385</v>
          </cell>
          <cell r="BA51">
            <v>3.8678485092666692</v>
          </cell>
          <cell r="BC51">
            <v>3.594249201277866</v>
          </cell>
          <cell r="BD51">
            <v>2.8436018957346043</v>
          </cell>
          <cell r="BE51">
            <v>2.029664324746272</v>
          </cell>
          <cell r="BF51">
            <v>1.6291698991466763</v>
          </cell>
          <cell r="BH51">
            <v>1.6962220508867532</v>
          </cell>
          <cell r="BI51">
            <v>1.9201228878648058</v>
          </cell>
          <cell r="BJ51">
            <v>1.9127773527161329</v>
          </cell>
          <cell r="BK51">
            <v>1.8320610687023065</v>
          </cell>
          <cell r="BM51">
            <v>1.5163002274450221</v>
          </cell>
          <cell r="BN51">
            <v>1.2810851544838187</v>
          </cell>
        </row>
        <row r="52">
          <cell r="E52">
            <v>3.6458333333333259</v>
          </cell>
          <cell r="F52">
            <v>3.9</v>
          </cell>
          <cell r="G52">
            <v>3.9548022598870247</v>
          </cell>
          <cell r="H52">
            <v>1.6304347826086918</v>
          </cell>
          <cell r="I52">
            <v>1.6806722689075571</v>
          </cell>
          <cell r="J52">
            <v>1.277235161532686</v>
          </cell>
          <cell r="K52">
            <v>1.7062314540059242</v>
          </cell>
          <cell r="L52">
            <v>5.7622173592428938</v>
          </cell>
          <cell r="M52">
            <v>4.8275862072421072</v>
          </cell>
          <cell r="N52">
            <v>1.9736842105263275</v>
          </cell>
          <cell r="O52">
            <v>2.53275109170306</v>
          </cell>
          <cell r="P52">
            <v>3.3129904097646001</v>
          </cell>
          <cell r="Q52">
            <v>4.1522491349481196</v>
          </cell>
          <cell r="R52">
            <v>4.4866264020707396</v>
          </cell>
          <cell r="T52">
            <v>4.5996592844974371</v>
          </cell>
          <cell r="U52">
            <v>4.2194092827004148</v>
          </cell>
          <cell r="V52">
            <v>3.4053156146179431</v>
          </cell>
          <cell r="W52">
            <v>3.1379025598679</v>
          </cell>
          <cell r="Y52">
            <v>3.7459283387622166</v>
          </cell>
          <cell r="Z52">
            <v>3.8056680161943301</v>
          </cell>
          <cell r="AA52">
            <v>4.016064257028118</v>
          </cell>
          <cell r="AB52">
            <v>4.0832666132906148</v>
          </cell>
          <cell r="AD52">
            <v>3.2182103610675084</v>
          </cell>
          <cell r="AE52">
            <v>1.8720748829953227</v>
          </cell>
          <cell r="AF52">
            <v>0.54054054054055722</v>
          </cell>
          <cell r="AG52">
            <v>1.0000000000000009</v>
          </cell>
          <cell r="AI52">
            <v>0.98859315589354679</v>
          </cell>
          <cell r="AJ52">
            <v>1.5313935681470214</v>
          </cell>
          <cell r="AK52">
            <v>2.3809523809523947</v>
          </cell>
          <cell r="AL52">
            <v>1.6755521706016685</v>
          </cell>
          <cell r="AN52">
            <v>0.97891566265058128</v>
          </cell>
          <cell r="AO52">
            <v>1.3574660633484337</v>
          </cell>
          <cell r="AP52">
            <v>1.3503375843960663</v>
          </cell>
          <cell r="AQ52">
            <v>1.4232209737827795</v>
          </cell>
          <cell r="AS52">
            <v>1.4914243102162494</v>
          </cell>
          <cell r="AT52">
            <v>1.5625</v>
          </cell>
          <cell r="AU52">
            <v>1.4063656550703296</v>
          </cell>
          <cell r="AV52">
            <v>2.584933530280642</v>
          </cell>
          <cell r="AX52">
            <v>3.8207200587803358</v>
          </cell>
          <cell r="AY52">
            <v>5.12820512820511</v>
          </cell>
          <cell r="AZ52">
            <v>7.0072992700729975</v>
          </cell>
          <cell r="BA52">
            <v>7.0554355651547107</v>
          </cell>
          <cell r="BC52">
            <v>6.8648266100495237</v>
          </cell>
          <cell r="BD52">
            <v>5.6445993031358999</v>
          </cell>
          <cell r="BE52">
            <v>4.0927694406548421</v>
          </cell>
          <cell r="BF52">
            <v>2.8244788164089485</v>
          </cell>
          <cell r="BH52">
            <v>1.8543046357616166</v>
          </cell>
          <cell r="BI52">
            <v>1.9129287598944611</v>
          </cell>
          <cell r="BJ52">
            <v>1.6382699868938477</v>
          </cell>
          <cell r="BK52">
            <v>2.4852844996730017</v>
          </cell>
          <cell r="BM52">
            <v>2.4707412223666791</v>
          </cell>
          <cell r="BN52">
            <v>2.2006472491909346</v>
          </cell>
        </row>
        <row r="53">
          <cell r="E53">
            <v>2.4816176470588314</v>
          </cell>
          <cell r="F53">
            <v>2.4215246636771326</v>
          </cell>
          <cell r="G53">
            <v>2.1891418563923</v>
          </cell>
          <cell r="H53">
            <v>1.9708654670094194</v>
          </cell>
          <cell r="I53">
            <v>1.9327731092436906</v>
          </cell>
          <cell r="J53">
            <v>-1.7312448474855691</v>
          </cell>
          <cell r="K53">
            <v>1.5100671140939603</v>
          </cell>
          <cell r="L53">
            <v>1.8181818185496024</v>
          </cell>
          <cell r="M53">
            <v>1.704545454178108</v>
          </cell>
          <cell r="N53">
            <v>2.9529130087789346</v>
          </cell>
          <cell r="O53">
            <v>2.1335807050092601</v>
          </cell>
          <cell r="P53">
            <v>2.3963133640552998</v>
          </cell>
          <cell r="Q53">
            <v>2.56645279560037</v>
          </cell>
          <cell r="R53">
            <v>2.5500910746812302</v>
          </cell>
          <cell r="T53">
            <v>2.9972752043596618</v>
          </cell>
          <cell r="U53">
            <v>2.5202520252025185</v>
          </cell>
          <cell r="V53">
            <v>2.2341376228775633</v>
          </cell>
          <cell r="W53">
            <v>2.1314387211367913</v>
          </cell>
          <cell r="Y53">
            <v>2.0282186948853642</v>
          </cell>
          <cell r="Z53">
            <v>2.1949078138718159</v>
          </cell>
          <cell r="AA53">
            <v>2.3601398601398538</v>
          </cell>
          <cell r="AB53">
            <v>2.2608695652173827</v>
          </cell>
          <cell r="AD53">
            <v>2.074330164217808</v>
          </cell>
          <cell r="AE53">
            <v>1.8900343642611839</v>
          </cell>
          <cell r="AF53">
            <v>1.9641332194705319</v>
          </cell>
          <cell r="AG53">
            <v>2.0408163265306145</v>
          </cell>
          <cell r="AI53">
            <v>2.0321761219305623</v>
          </cell>
          <cell r="AJ53">
            <v>2.0236087689713411</v>
          </cell>
          <cell r="AK53">
            <v>1.7587939698492372</v>
          </cell>
          <cell r="AL53">
            <v>1.6666666666666607</v>
          </cell>
          <cell r="AN53">
            <v>1.6597510373444146</v>
          </cell>
          <cell r="AO53">
            <v>-2.5619834710743694</v>
          </cell>
          <cell r="AP53">
            <v>-2.8806584362140009</v>
          </cell>
          <cell r="AQ53">
            <v>-3.1147540983606392</v>
          </cell>
          <cell r="AS53">
            <v>-0.81632653061225469</v>
          </cell>
          <cell r="AT53">
            <v>3.2230703986429132</v>
          </cell>
          <cell r="AU53">
            <v>0.67796610169492677</v>
          </cell>
          <cell r="AV53">
            <v>3.2994923857867731</v>
          </cell>
          <cell r="AX53">
            <v>0.82304526748973039</v>
          </cell>
          <cell r="AY53">
            <v>1.0682004930156141</v>
          </cell>
          <cell r="AZ53">
            <v>3.9562289562289576</v>
          </cell>
          <cell r="BA53">
            <v>1.4742014742016085</v>
          </cell>
          <cell r="BC53">
            <v>1.632653061224465</v>
          </cell>
          <cell r="BD53">
            <v>1.7073170731707332</v>
          </cell>
          <cell r="BE53">
            <v>1.7004048582995868</v>
          </cell>
          <cell r="BF53">
            <v>1.6142050040353961</v>
          </cell>
          <cell r="BH53">
            <v>2.5702811244979973</v>
          </cell>
          <cell r="BI53">
            <v>3.1175059952038398</v>
          </cell>
          <cell r="BJ53">
            <v>3.1050955414012815</v>
          </cell>
          <cell r="BK53">
            <v>3.1771247021445514</v>
          </cell>
          <cell r="BM53">
            <v>2.3492560689115205</v>
          </cell>
          <cell r="BN53">
            <v>1.8604651162790642</v>
          </cell>
        </row>
        <row r="54">
          <cell r="E54">
            <v>-4.5373665480427094</v>
          </cell>
          <cell r="F54">
            <v>-4.5666356011183513</v>
          </cell>
          <cell r="G54">
            <v>13.18359375</v>
          </cell>
          <cell r="H54">
            <v>1.5530629853321765</v>
          </cell>
          <cell r="I54">
            <v>-3.1435853865760421</v>
          </cell>
          <cell r="J54">
            <v>-10.000000000000009</v>
          </cell>
          <cell r="K54">
            <v>11.013645224171542</v>
          </cell>
          <cell r="L54">
            <v>4.653204565810376</v>
          </cell>
          <cell r="M54">
            <v>1.0906040264572203</v>
          </cell>
          <cell r="N54">
            <v>0.99585062240663547</v>
          </cell>
          <cell r="O54">
            <v>-7.5607560756075598</v>
          </cell>
          <cell r="P54">
            <v>-3.5938903863432099</v>
          </cell>
          <cell r="Q54">
            <v>-1.0801080108010701</v>
          </cell>
          <cell r="R54">
            <v>-5.7708871662359904</v>
          </cell>
          <cell r="T54">
            <v>-1.5579357351509282</v>
          </cell>
          <cell r="U54">
            <v>-6.5237651444547957</v>
          </cell>
          <cell r="V54">
            <v>-7.4613284804367801</v>
          </cell>
          <cell r="W54">
            <v>-2.5594149908592434</v>
          </cell>
          <cell r="Y54">
            <v>16.221562809099922</v>
          </cell>
          <cell r="Z54">
            <v>13.359920239282165</v>
          </cell>
          <cell r="AA54">
            <v>11.701081612586028</v>
          </cell>
          <cell r="AB54">
            <v>11.444652908067532</v>
          </cell>
          <cell r="AD54">
            <v>1.2765957446808418</v>
          </cell>
          <cell r="AE54">
            <v>3.2541776605101269</v>
          </cell>
          <cell r="AF54">
            <v>2.992957746478897</v>
          </cell>
          <cell r="AG54">
            <v>-1.1784511784511675</v>
          </cell>
          <cell r="AI54">
            <v>-5.8823529411764719</v>
          </cell>
          <cell r="AJ54">
            <v>-2.3850085178875768</v>
          </cell>
          <cell r="AK54">
            <v>-2.0512820512820551</v>
          </cell>
          <cell r="AL54">
            <v>-2.2146507666098825</v>
          </cell>
          <cell r="AN54">
            <v>-0.89285714285715079</v>
          </cell>
          <cell r="AO54">
            <v>-18.848167539267013</v>
          </cell>
          <cell r="AP54">
            <v>-10.034904013961587</v>
          </cell>
          <cell r="AQ54">
            <v>-9.8432055749129059</v>
          </cell>
          <cell r="AS54">
            <v>0.54054054054053502</v>
          </cell>
          <cell r="AT54">
            <v>23.010752688172055</v>
          </cell>
          <cell r="AU54">
            <v>11.154219204655647</v>
          </cell>
          <cell r="AV54">
            <v>11.111111111111116</v>
          </cell>
          <cell r="AX54">
            <v>4.2114695340501829</v>
          </cell>
          <cell r="AY54">
            <v>4.1083916083916039</v>
          </cell>
          <cell r="AZ54">
            <v>5.4101221640488584</v>
          </cell>
          <cell r="BA54">
            <v>5.0434782608698603</v>
          </cell>
          <cell r="BC54">
            <v>3.3533963886500651</v>
          </cell>
          <cell r="BD54">
            <v>1.0915197313182246</v>
          </cell>
          <cell r="BE54">
            <v>-0.16556291390728006</v>
          </cell>
          <cell r="BF54">
            <v>0.16556291390701361</v>
          </cell>
          <cell r="BH54">
            <v>1.0815307820299491</v>
          </cell>
          <cell r="BI54">
            <v>0.91362126245848607</v>
          </cell>
          <cell r="BJ54">
            <v>1.2437810945273631</v>
          </cell>
          <cell r="BK54">
            <v>0.49586776859504855</v>
          </cell>
          <cell r="BM54">
            <v>0.74074074074075291</v>
          </cell>
          <cell r="BN54">
            <v>0.57613168724279795</v>
          </cell>
        </row>
        <row r="57">
          <cell r="E57">
            <v>-7.4275362318840576</v>
          </cell>
          <cell r="F57">
            <v>-1.0763209393346518</v>
          </cell>
          <cell r="G57">
            <v>6.7260138476755715</v>
          </cell>
          <cell r="H57">
            <v>-1.1000000000000001</v>
          </cell>
          <cell r="I57">
            <v>-1.4058106841612017</v>
          </cell>
          <cell r="J57">
            <v>-2.6615969581749166</v>
          </cell>
          <cell r="K57">
            <v>9.47265625</v>
          </cell>
          <cell r="L57">
            <v>7.7609277430865209</v>
          </cell>
          <cell r="M57">
            <v>-1.9039735099337762</v>
          </cell>
          <cell r="N57">
            <v>0.33755274261604296</v>
          </cell>
          <cell r="O57">
            <v>-7.8691423519009698</v>
          </cell>
          <cell r="P57">
            <v>-9.0909090909090899</v>
          </cell>
          <cell r="Q57">
            <v>-8.0982711555960005</v>
          </cell>
          <cell r="R57">
            <v>-4.5070422535211199</v>
          </cell>
          <cell r="T57">
            <v>-4.4145873320537543</v>
          </cell>
          <cell r="U57">
            <v>-2.0588235294117685</v>
          </cell>
          <cell r="V57">
            <v>-0.59405940594059459</v>
          </cell>
          <cell r="W57">
            <v>2.9498525073746285</v>
          </cell>
          <cell r="Y57">
            <v>10.040160642570273</v>
          </cell>
          <cell r="Z57">
            <v>7.3073073073073092</v>
          </cell>
          <cell r="AA57">
            <v>6.5737051792828627</v>
          </cell>
          <cell r="AB57">
            <v>3.0563514804202496</v>
          </cell>
          <cell r="AD57">
            <v>-2.2810218978102204</v>
          </cell>
          <cell r="AE57">
            <v>-0.37313432835819338</v>
          </cell>
          <cell r="AF57">
            <v>9.3457943925234765E-2</v>
          </cell>
          <cell r="AG57">
            <v>-2.0389249304912038</v>
          </cell>
          <cell r="AI57">
            <v>-2.2408963585434094</v>
          </cell>
          <cell r="AJ57">
            <v>-1.5917602996254776</v>
          </cell>
          <cell r="AK57">
            <v>-2.147525676937434</v>
          </cell>
          <cell r="AL57">
            <v>0.56764427625355385</v>
          </cell>
          <cell r="AN57">
            <v>0.57306590257879542</v>
          </cell>
          <cell r="AO57">
            <v>-4.8525214081826862</v>
          </cell>
          <cell r="AP57">
            <v>-3.4351145038167941</v>
          </cell>
          <cell r="AQ57">
            <v>-2.9162746942615225</v>
          </cell>
          <cell r="AS57">
            <v>3.0389363722697071</v>
          </cell>
          <cell r="AT57">
            <v>11.299999999999999</v>
          </cell>
          <cell r="AU57">
            <v>11.7588932806324</v>
          </cell>
          <cell r="AV57">
            <v>11.918604651162813</v>
          </cell>
          <cell r="AX57">
            <v>10.230414746543758</v>
          </cell>
          <cell r="AY57">
            <v>11.051212938005396</v>
          </cell>
          <cell r="AZ57">
            <v>6.4544650751547472</v>
          </cell>
          <cell r="BA57">
            <v>3.5497835497835251</v>
          </cell>
          <cell r="BC57">
            <v>-0.83612040133779209</v>
          </cell>
          <cell r="BD57">
            <v>-4.1262135922330074</v>
          </cell>
          <cell r="BE57">
            <v>-1.4119601328903664</v>
          </cell>
          <cell r="BF57">
            <v>-1.0033444816053505</v>
          </cell>
          <cell r="BH57">
            <v>0.42158516020236458</v>
          </cell>
          <cell r="BI57">
            <v>1.6033755274261763</v>
          </cell>
          <cell r="BJ57">
            <v>-0.16849199663018233</v>
          </cell>
          <cell r="BK57">
            <v>-0.76013513513512043</v>
          </cell>
          <cell r="BM57">
            <v>-0.33585222502098278</v>
          </cell>
          <cell r="BN57">
            <v>-3.6544850498338888</v>
          </cell>
        </row>
        <row r="60">
          <cell r="E60" t="str">
            <v>..</v>
          </cell>
          <cell r="F60">
            <v>4.1245543229660058</v>
          </cell>
          <cell r="G60">
            <v>4.4156754975765722</v>
          </cell>
          <cell r="H60">
            <v>3.1615289268457616</v>
          </cell>
          <cell r="I60">
            <v>2.431087634060944</v>
          </cell>
          <cell r="J60">
            <v>-4.0751378703127727</v>
          </cell>
          <cell r="K60">
            <v>7.365429236232468</v>
          </cell>
          <cell r="L60">
            <v>6.8915772282053256</v>
          </cell>
          <cell r="M60">
            <v>0.71530115320834753</v>
          </cell>
          <cell r="N60">
            <v>3.7409513889106405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T60">
            <v>3.3301334923352641</v>
          </cell>
          <cell r="U60">
            <v>3.7035161871871338</v>
          </cell>
          <cell r="V60">
            <v>3.9470170188794782</v>
          </cell>
          <cell r="W60">
            <v>5.4640324146372024</v>
          </cell>
          <cell r="Y60">
            <v>4.4542622910407772</v>
          </cell>
          <cell r="Z60">
            <v>3.7148518037089673</v>
          </cell>
          <cell r="AA60">
            <v>5.7682740629345801</v>
          </cell>
          <cell r="AB60">
            <v>3.747989207039339</v>
          </cell>
          <cell r="AD60">
            <v>3.3946591258007857</v>
          </cell>
          <cell r="AE60">
            <v>3.4972117609958673</v>
          </cell>
          <cell r="AF60">
            <v>2.4164127241412388</v>
          </cell>
          <cell r="AG60">
            <v>3.3522677711686555</v>
          </cell>
          <cell r="AI60">
            <v>3.20097865089501</v>
          </cell>
          <cell r="AJ60">
            <v>3.5477834678812314</v>
          </cell>
          <cell r="AK60">
            <v>1.7609028927714832</v>
          </cell>
          <cell r="AL60">
            <v>1.2905970113767324</v>
          </cell>
          <cell r="AN60">
            <v>0.35658758313191186</v>
          </cell>
          <cell r="AO60">
            <v>-17.548143757294952</v>
          </cell>
          <cell r="AP60">
            <v>1.0806696131807456</v>
          </cell>
          <cell r="AQ60">
            <v>-0.198720664014985</v>
          </cell>
          <cell r="AS60">
            <v>4.0763264657874165</v>
          </cell>
          <cell r="AT60">
            <v>22.457790992483616</v>
          </cell>
          <cell r="AU60">
            <v>-1.2407298034260328</v>
          </cell>
          <cell r="AV60">
            <v>6.8658805577379578</v>
          </cell>
          <cell r="AX60">
            <v>4.4580461859988985</v>
          </cell>
          <cell r="AY60">
            <v>6.6863553469332926</v>
          </cell>
          <cell r="AZ60">
            <v>12.536994940052093</v>
          </cell>
          <cell r="BA60">
            <v>4.2108621939034974</v>
          </cell>
          <cell r="BC60">
            <v>2.9830649087458694</v>
          </cell>
          <cell r="BD60">
            <v>-0.34631778895373166</v>
          </cell>
          <cell r="BE60">
            <v>-0.48351923740642677</v>
          </cell>
          <cell r="BF60">
            <v>0.79619994633468583</v>
          </cell>
          <cell r="BH60">
            <v>2.9509851156046762</v>
          </cell>
          <cell r="BI60">
            <v>4.4893062482795232</v>
          </cell>
          <cell r="BJ60">
            <v>4.0621525984815277</v>
          </cell>
          <cell r="BK60">
            <v>3.4136139690048362</v>
          </cell>
          <cell r="BM60">
            <v>2.3033323312407816</v>
          </cell>
          <cell r="BN60">
            <v>2.0068840635779406</v>
          </cell>
        </row>
        <row r="61">
          <cell r="E61" t="str">
            <v>..</v>
          </cell>
          <cell r="F61">
            <v>2.3803731799923753</v>
          </cell>
          <cell r="G61">
            <v>0.35001734603601165</v>
          </cell>
          <cell r="H61">
            <v>-2.0501941151303384</v>
          </cell>
          <cell r="I61">
            <v>-1.289732315612639</v>
          </cell>
          <cell r="J61">
            <v>-8.9162184969117391</v>
          </cell>
          <cell r="K61">
            <v>1.4764433064744953</v>
          </cell>
          <cell r="L61">
            <v>2.907093701910668</v>
          </cell>
          <cell r="M61">
            <v>0.21946971633164392</v>
          </cell>
          <cell r="N61">
            <v>0.6762052712931288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T61">
            <v>-0.59118804122640256</v>
          </cell>
          <cell r="U61">
            <v>2.5005747087089532</v>
          </cell>
          <cell r="V61">
            <v>2.234335777088873</v>
          </cell>
          <cell r="W61">
            <v>5.4424232541318389</v>
          </cell>
          <cell r="Y61">
            <v>1.7448461633951808</v>
          </cell>
          <cell r="Z61">
            <v>-1.6837951497387138</v>
          </cell>
          <cell r="AA61">
            <v>2.0393747386860355</v>
          </cell>
          <cell r="AB61">
            <v>-0.62070515584441921</v>
          </cell>
          <cell r="AD61">
            <v>-2.263756843193093</v>
          </cell>
          <cell r="AE61">
            <v>-0.35365027148141337</v>
          </cell>
          <cell r="AF61">
            <v>-5.5784134545471602</v>
          </cell>
          <cell r="AG61">
            <v>-0.10144420617231731</v>
          </cell>
          <cell r="AI61">
            <v>0.1302489859235294</v>
          </cell>
          <cell r="AJ61">
            <v>1.6215057268792208</v>
          </cell>
          <cell r="AK61">
            <v>-3.7576434895167097</v>
          </cell>
          <cell r="AL61">
            <v>-3.1834826231259541</v>
          </cell>
          <cell r="AN61">
            <v>-2.1484109444171935</v>
          </cell>
          <cell r="AO61">
            <v>-18.061355152940664</v>
          </cell>
          <cell r="AP61">
            <v>-5.1748883485145569</v>
          </cell>
          <cell r="AQ61">
            <v>-10.021490040462226</v>
          </cell>
          <cell r="AS61">
            <v>-3.3194769917143319</v>
          </cell>
          <cell r="AT61">
            <v>14.836258300489892</v>
          </cell>
          <cell r="AU61">
            <v>-2.958289495054911</v>
          </cell>
          <cell r="AV61">
            <v>-1.107907505587713</v>
          </cell>
          <cell r="AX61">
            <v>-1.5103695610801937</v>
          </cell>
          <cell r="AY61">
            <v>-2.3709329526918732</v>
          </cell>
          <cell r="AZ61">
            <v>9.8671295814123141</v>
          </cell>
          <cell r="BA61">
            <v>6.6991160612010603</v>
          </cell>
          <cell r="BC61">
            <v>2.6556579933581403</v>
          </cell>
          <cell r="BD61">
            <v>-2.8307580128028698</v>
          </cell>
          <cell r="BE61">
            <v>-2.659708237675984</v>
          </cell>
          <cell r="BF61">
            <v>3.4433553261213667</v>
          </cell>
          <cell r="BH61">
            <v>4.2629710166818269</v>
          </cell>
          <cell r="BI61">
            <v>2.5737265005368437</v>
          </cell>
          <cell r="BJ61">
            <v>-3.4663819623684367</v>
          </cell>
          <cell r="BK61">
            <v>-0.82858900840859784</v>
          </cell>
          <cell r="BM61">
            <v>-3.259456062894972</v>
          </cell>
          <cell r="BN61">
            <v>-5.4587117145468156</v>
          </cell>
        </row>
        <row r="62">
          <cell r="E62" t="str">
            <v>..</v>
          </cell>
          <cell r="F62">
            <v>4.333182694684595</v>
          </cell>
          <cell r="G62">
            <v>6.1165753609440969</v>
          </cell>
          <cell r="H62">
            <v>4.7789720802512932</v>
          </cell>
          <cell r="I62">
            <v>3.5538126941880677</v>
          </cell>
          <cell r="J62">
            <v>-2.6544608496193973</v>
          </cell>
          <cell r="K62">
            <v>9.5090744561242566</v>
          </cell>
          <cell r="L62">
            <v>8.1538152891562188</v>
          </cell>
          <cell r="M62">
            <v>0.74245952968681195</v>
          </cell>
          <cell r="N62">
            <v>4.3364627340108264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T62">
            <v>4.3721164163139008</v>
          </cell>
          <cell r="U62">
            <v>3.5844036317960359</v>
          </cell>
          <cell r="V62">
            <v>4.0888098845230729</v>
          </cell>
          <cell r="W62">
            <v>5.2611095395536296</v>
          </cell>
          <cell r="Y62">
            <v>5.9092294332338042</v>
          </cell>
          <cell r="Z62">
            <v>5.9895281861416692</v>
          </cell>
          <cell r="AA62">
            <v>7.2358249100574028</v>
          </cell>
          <cell r="AB62">
            <v>5.3394938056436274</v>
          </cell>
          <cell r="AD62">
            <v>5.2484458903511353</v>
          </cell>
          <cell r="AE62">
            <v>4.6558610122104938</v>
          </cell>
          <cell r="AF62">
            <v>4.7634490189580276</v>
          </cell>
          <cell r="AG62">
            <v>4.477670898363769</v>
          </cell>
          <cell r="AI62">
            <v>4.0117738790718391</v>
          </cell>
          <cell r="AJ62">
            <v>4.0964826729691595</v>
          </cell>
          <cell r="AK62">
            <v>3.351743089294132</v>
          </cell>
          <cell r="AL62">
            <v>2.8073181630604722</v>
          </cell>
          <cell r="AN62">
            <v>1.2637907814354747</v>
          </cell>
          <cell r="AO62">
            <v>-18.076159387686033</v>
          </cell>
          <cell r="AP62">
            <v>3.1366704235026504</v>
          </cell>
          <cell r="AQ62">
            <v>2.8370456433010673</v>
          </cell>
          <cell r="AS62">
            <v>6.8095505594451655</v>
          </cell>
          <cell r="AT62">
            <v>26.325371261790998</v>
          </cell>
          <cell r="AU62">
            <v>-0.66385015523845459</v>
          </cell>
          <cell r="AV62">
            <v>9.1984616101385974</v>
          </cell>
          <cell r="AX62">
            <v>6.3250479278731175</v>
          </cell>
          <cell r="AY62">
            <v>9.2572661909887657</v>
          </cell>
          <cell r="AZ62">
            <v>13.433061931656054</v>
          </cell>
          <cell r="BA62">
            <v>4.0201622017028038</v>
          </cell>
          <cell r="BC62">
            <v>3.3650748370989358</v>
          </cell>
          <cell r="BD62">
            <v>6.5554429738812203E-2</v>
          </cell>
          <cell r="BE62">
            <v>-0.13827478236769775</v>
          </cell>
          <cell r="BF62">
            <v>-0.18223424739566285</v>
          </cell>
          <cell r="BH62">
            <v>2.0888854525288325</v>
          </cell>
          <cell r="BI62">
            <v>4.9047226867901861</v>
          </cell>
          <cell r="BJ62">
            <v>5.7642294777175751</v>
          </cell>
          <cell r="BK62">
            <v>4.5439051108911332</v>
          </cell>
          <cell r="BM62">
            <v>4.1591435946794819</v>
          </cell>
          <cell r="BN62">
            <v>3.9178065620113722</v>
          </cell>
        </row>
        <row r="63">
          <cell r="E63" t="str">
            <v>..</v>
          </cell>
          <cell r="F63">
            <v>8.6002500000000026</v>
          </cell>
          <cell r="G63">
            <v>2.119104602228461</v>
          </cell>
          <cell r="H63">
            <v>4.8472608821096514</v>
          </cell>
          <cell r="I63">
            <v>3.1102153269159771</v>
          </cell>
          <cell r="J63">
            <v>-3.5213143327328709</v>
          </cell>
          <cell r="K63">
            <v>2.5074683434576528</v>
          </cell>
          <cell r="L63">
            <v>4.5490134592715892</v>
          </cell>
          <cell r="M63">
            <v>1.9532497093891044</v>
          </cell>
          <cell r="N63">
            <v>5.3900294390994752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T63">
            <v>8.6587132541109355</v>
          </cell>
          <cell r="U63">
            <v>9.3922053912318688</v>
          </cell>
          <cell r="V63">
            <v>8.6784568219412392</v>
          </cell>
          <cell r="W63">
            <v>7.6775640897231767</v>
          </cell>
          <cell r="Y63">
            <v>0.292988834151231</v>
          </cell>
          <cell r="Z63">
            <v>0.58530548176769059</v>
          </cell>
          <cell r="AA63">
            <v>3.8728629320002455</v>
          </cell>
          <cell r="AB63">
            <v>3.6743698998390926</v>
          </cell>
          <cell r="AD63">
            <v>5.5899327229504792</v>
          </cell>
          <cell r="AE63">
            <v>4.8372560756655361</v>
          </cell>
          <cell r="AF63">
            <v>5.0703833392888669</v>
          </cell>
          <cell r="AG63">
            <v>3.9389833813213073</v>
          </cell>
          <cell r="AI63">
            <v>5.5752827470997062</v>
          </cell>
          <cell r="AJ63">
            <v>4.216756453079114</v>
          </cell>
          <cell r="AK63">
            <v>2.0685151339589538</v>
          </cell>
          <cell r="AL63">
            <v>0.7341369079888409</v>
          </cell>
          <cell r="AN63">
            <v>-0.55175716855403323</v>
          </cell>
          <cell r="AO63">
            <v>-10.574710144779289</v>
          </cell>
          <cell r="AP63">
            <v>-2.4980391123972225</v>
          </cell>
          <cell r="AQ63">
            <v>-0.30129806270144854</v>
          </cell>
          <cell r="AS63">
            <v>-6.1451789002087143E-2</v>
          </cell>
          <cell r="AT63">
            <v>8.590094472964438</v>
          </cell>
          <cell r="AU63">
            <v>-2.83118771229387</v>
          </cell>
          <cell r="AV63">
            <v>4.8435666035779645</v>
          </cell>
          <cell r="AX63">
            <v>2.6586199912161712</v>
          </cell>
          <cell r="AY63">
            <v>6.6230815111995023</v>
          </cell>
          <cell r="AZ63">
            <v>9.8430909156719704</v>
          </cell>
          <cell r="BA63">
            <v>-0.58052901576971516</v>
          </cell>
          <cell r="BC63">
            <v>-0.39673843498060357</v>
          </cell>
          <cell r="BD63">
            <v>2.0543912323369717</v>
          </cell>
          <cell r="BE63">
            <v>1.5150293398550119</v>
          </cell>
          <cell r="BF63">
            <v>4.5966059486143962</v>
          </cell>
          <cell r="BH63">
            <v>9.0950490663191275</v>
          </cell>
          <cell r="BI63">
            <v>5.0897488617348108</v>
          </cell>
          <cell r="BJ63">
            <v>4.5635952857934425</v>
          </cell>
          <cell r="BK63">
            <v>3.0903931336299317</v>
          </cell>
          <cell r="BM63">
            <v>-1.7358472547589043</v>
          </cell>
          <cell r="BN63">
            <v>0.73785466499529662</v>
          </cell>
        </row>
        <row r="65">
          <cell r="E65" t="str">
            <v>..</v>
          </cell>
          <cell r="F65">
            <v>5.7413145662446539</v>
          </cell>
          <cell r="G65">
            <v>6.7375741310914776</v>
          </cell>
          <cell r="H65">
            <v>7.2740604854838438</v>
          </cell>
          <cell r="I65">
            <v>6.4297449080415987</v>
          </cell>
          <cell r="J65">
            <v>-7.9301257251606074</v>
          </cell>
          <cell r="K65">
            <v>1.6235270521703455</v>
          </cell>
          <cell r="L65">
            <v>14.41747850761228</v>
          </cell>
          <cell r="M65">
            <v>5.6124131367803809</v>
          </cell>
          <cell r="N65">
            <v>5.6659839039593374</v>
          </cell>
          <cell r="AD65">
            <v>6.9815401481957418</v>
          </cell>
          <cell r="AE65">
            <v>6.978447186888892</v>
          </cell>
          <cell r="AF65">
            <v>7.8483984250734107</v>
          </cell>
          <cell r="AG65">
            <v>7.2689491836458453</v>
          </cell>
          <cell r="AI65">
            <v>6.606808709034425</v>
          </cell>
          <cell r="AJ65">
            <v>6.449780001979093</v>
          </cell>
          <cell r="AK65">
            <v>6.2473710392360999</v>
          </cell>
          <cell r="AL65">
            <v>6.4239923688746501</v>
          </cell>
          <cell r="AN65">
            <v>2.3021195949004749</v>
          </cell>
          <cell r="AO65">
            <v>-21.531975078640329</v>
          </cell>
          <cell r="AP65">
            <v>-5.5880648006523188</v>
          </cell>
          <cell r="AQ65">
            <v>-6.9208332926518921</v>
          </cell>
          <cell r="AS65">
            <v>-3.4520914634346411</v>
          </cell>
          <cell r="AT65">
            <v>17.73566091075422</v>
          </cell>
          <cell r="AU65">
            <v>-7.4920797119917779</v>
          </cell>
          <cell r="AV65">
            <v>3.0362489671837238</v>
          </cell>
          <cell r="AX65">
            <v>7.0709557559767156</v>
          </cell>
          <cell r="AY65">
            <v>16.679259320283933</v>
          </cell>
          <cell r="AZ65">
            <v>23.070365837588991</v>
          </cell>
          <cell r="BA65">
            <v>11.721786949190482</v>
          </cell>
          <cell r="BC65">
            <v>8.8299000214648871</v>
          </cell>
          <cell r="BD65">
            <v>4.6112564145456947</v>
          </cell>
          <cell r="BE65">
            <v>5.1318547699251704</v>
          </cell>
          <cell r="BF65">
            <v>4.0599895580208711</v>
          </cell>
          <cell r="BH65">
            <v>4.499994384690198</v>
          </cell>
          <cell r="BI65">
            <v>6.7130566521315105</v>
          </cell>
          <cell r="BJ65">
            <v>5.6274360635442111</v>
          </cell>
          <cell r="BK65">
            <v>6.2655238070955743</v>
          </cell>
          <cell r="BM65">
            <v>5.2017760803399815</v>
          </cell>
          <cell r="BN65">
            <v>5.0842135676511191</v>
          </cell>
        </row>
        <row r="67">
          <cell r="E67">
            <v>14.5</v>
          </cell>
          <cell r="F67">
            <v>14.7</v>
          </cell>
          <cell r="G67">
            <v>15</v>
          </cell>
          <cell r="H67">
            <v>15.280254999999999</v>
          </cell>
          <cell r="I67">
            <v>15.5816</v>
          </cell>
          <cell r="J67">
            <v>15.6677</v>
          </cell>
          <cell r="K67">
            <v>15.5328</v>
          </cell>
          <cell r="L67">
            <v>15.7697</v>
          </cell>
          <cell r="M67">
            <v>16.366799999999998</v>
          </cell>
          <cell r="N67" t="str">
            <v>NA</v>
          </cell>
          <cell r="O67">
            <v>14.5</v>
          </cell>
          <cell r="P67">
            <v>14.5</v>
          </cell>
          <cell r="Q67">
            <v>14.6</v>
          </cell>
          <cell r="R67">
            <v>14.6</v>
          </cell>
          <cell r="T67">
            <v>14.6</v>
          </cell>
          <cell r="U67">
            <v>14.7</v>
          </cell>
          <cell r="V67">
            <v>14.7</v>
          </cell>
          <cell r="W67">
            <v>14.8</v>
          </cell>
          <cell r="Y67">
            <v>14.9</v>
          </cell>
          <cell r="Z67">
            <v>14.9</v>
          </cell>
          <cell r="AA67">
            <v>15</v>
          </cell>
          <cell r="AB67">
            <v>15.1</v>
          </cell>
          <cell r="AD67">
            <v>15.192399999999999</v>
          </cell>
          <cell r="AE67">
            <v>15.2783</v>
          </cell>
          <cell r="AF67">
            <v>15.3813</v>
          </cell>
          <cell r="AG67">
            <v>15.4499</v>
          </cell>
          <cell r="AI67">
            <v>15.5268</v>
          </cell>
          <cell r="AJ67">
            <v>15.598799999999999</v>
          </cell>
          <cell r="AK67">
            <v>15.674299999999999</v>
          </cell>
          <cell r="AL67">
            <v>15.7667</v>
          </cell>
          <cell r="AN67">
            <v>15.790100000000001</v>
          </cell>
          <cell r="AO67">
            <v>15.6755</v>
          </cell>
          <cell r="AP67">
            <v>15.8406</v>
          </cell>
          <cell r="AQ67">
            <v>15.9223</v>
          </cell>
          <cell r="AS67">
            <v>16.008299999999998</v>
          </cell>
          <cell r="AT67">
            <v>15.972200000000001</v>
          </cell>
          <cell r="AU67">
            <v>16.021000000000001</v>
          </cell>
          <cell r="AV67">
            <v>16.135000000000002</v>
          </cell>
          <cell r="AX67">
            <v>16.246100000000002</v>
          </cell>
          <cell r="AY67">
            <v>16.343299999999999</v>
          </cell>
          <cell r="AZ67">
            <v>16.442900000000002</v>
          </cell>
          <cell r="BA67">
            <v>16.542200000000001</v>
          </cell>
          <cell r="BC67">
            <v>16.648900000000001</v>
          </cell>
          <cell r="BD67">
            <v>16.727400000000003</v>
          </cell>
          <cell r="BE67">
            <v>16.824000000000002</v>
          </cell>
          <cell r="BF67">
            <v>16.911726870345827</v>
          </cell>
          <cell r="BH67">
            <v>16.770567653305022</v>
          </cell>
          <cell r="BI67">
            <v>16.912982815647442</v>
          </cell>
          <cell r="BJ67">
            <v>16.99665833740622</v>
          </cell>
          <cell r="BK67">
            <v>17.097855474480816</v>
          </cell>
          <cell r="BM67">
            <v>17.229299999999999</v>
          </cell>
          <cell r="BN67">
            <v>17.369900000000001</v>
          </cell>
        </row>
        <row r="68">
          <cell r="E68">
            <v>3.1</v>
          </cell>
          <cell r="F68">
            <v>3.4</v>
          </cell>
          <cell r="G68">
            <v>3.4</v>
          </cell>
          <cell r="H68">
            <v>3.3002263378458019</v>
          </cell>
          <cell r="I68">
            <v>3.3</v>
          </cell>
          <cell r="J68">
            <v>4.5</v>
          </cell>
          <cell r="K68">
            <v>4.5999999999999996</v>
          </cell>
          <cell r="L68">
            <v>3.9</v>
          </cell>
          <cell r="M68">
            <v>3.3815092547811836</v>
          </cell>
          <cell r="N68" t="str">
            <v>NA</v>
          </cell>
          <cell r="O68">
            <v>3.1</v>
          </cell>
          <cell r="P68">
            <v>3.1</v>
          </cell>
          <cell r="Q68">
            <v>3.2</v>
          </cell>
          <cell r="R68">
            <v>3.2</v>
          </cell>
          <cell r="T68">
            <v>3.4</v>
          </cell>
          <cell r="U68">
            <v>3.4</v>
          </cell>
          <cell r="V68">
            <v>3.5</v>
          </cell>
          <cell r="W68">
            <v>3.5</v>
          </cell>
          <cell r="Y68">
            <v>3.5</v>
          </cell>
          <cell r="Z68">
            <v>3.4</v>
          </cell>
          <cell r="AA68">
            <v>3.4</v>
          </cell>
          <cell r="AB68">
            <v>3.4</v>
          </cell>
          <cell r="AD68">
            <v>3.3</v>
          </cell>
          <cell r="AE68">
            <v>3.3</v>
          </cell>
          <cell r="AF68">
            <v>3.4</v>
          </cell>
          <cell r="AG68">
            <v>3.3</v>
          </cell>
          <cell r="AI68">
            <v>3.3</v>
          </cell>
          <cell r="AJ68">
            <v>3.3</v>
          </cell>
          <cell r="AK68">
            <v>3.3</v>
          </cell>
          <cell r="AL68">
            <v>3.2</v>
          </cell>
          <cell r="AN68">
            <v>3.5</v>
          </cell>
          <cell r="AO68">
            <v>5.0999999999999996</v>
          </cell>
          <cell r="AP68">
            <v>4.7</v>
          </cell>
          <cell r="AQ68">
            <v>4.8</v>
          </cell>
          <cell r="AS68">
            <v>4.8</v>
          </cell>
          <cell r="AT68">
            <v>4.8</v>
          </cell>
          <cell r="AU68">
            <v>4.7</v>
          </cell>
          <cell r="AV68">
            <v>4.3</v>
          </cell>
          <cell r="AX68">
            <v>4.0999999999999996</v>
          </cell>
          <cell r="AY68">
            <v>3.9</v>
          </cell>
          <cell r="AZ68">
            <v>3.7</v>
          </cell>
          <cell r="BA68">
            <v>3.6</v>
          </cell>
          <cell r="BC68">
            <v>3.5</v>
          </cell>
          <cell r="BD68">
            <v>3.5</v>
          </cell>
          <cell r="BE68">
            <v>3.4</v>
          </cell>
          <cell r="BF68">
            <v>3.3411250592027533</v>
          </cell>
          <cell r="BH68">
            <v>3.3020891000226453</v>
          </cell>
          <cell r="BI68">
            <v>3.2202759776052274</v>
          </cell>
          <cell r="BJ68">
            <v>3.1827569875339847</v>
          </cell>
          <cell r="BK68">
            <v>3.1509301653062955</v>
          </cell>
          <cell r="BM68">
            <v>3.0547325986575142</v>
          </cell>
          <cell r="BN68">
            <v>3</v>
          </cell>
        </row>
      </sheetData>
      <sheetData sheetId="1">
        <row r="4">
          <cell r="K4" t="str">
            <v>Penduduk ('000)
Population ('000)</v>
          </cell>
        </row>
        <row r="8">
          <cell r="E8">
            <v>1088349.1830326442</v>
          </cell>
          <cell r="F8">
            <v>789120.55708767707</v>
          </cell>
          <cell r="G8">
            <v>299228.62594496727</v>
          </cell>
          <cell r="H8">
            <v>88592.004000000015</v>
          </cell>
          <cell r="I8">
            <v>-32111.921536360001</v>
          </cell>
          <cell r="J8">
            <v>1144829.2654962835</v>
          </cell>
          <cell r="K8">
            <v>31186.134999999998</v>
          </cell>
          <cell r="L8">
            <v>36709.559087597212</v>
          </cell>
        </row>
        <row r="9">
          <cell r="E9">
            <v>1166569.2918624878</v>
          </cell>
          <cell r="F9">
            <v>841703.97773561929</v>
          </cell>
          <cell r="G9">
            <v>324865.31412686867</v>
          </cell>
          <cell r="H9">
            <v>83128.401999999973</v>
          </cell>
          <cell r="I9">
            <v>-34592.355200000005</v>
          </cell>
          <cell r="J9">
            <v>1215105.3386624877</v>
          </cell>
          <cell r="K9">
            <v>31633.518</v>
          </cell>
          <cell r="L9">
            <v>38411.957173479335</v>
          </cell>
          <cell r="O9">
            <v>7.1870416268321247</v>
          </cell>
          <cell r="P9">
            <v>6.6635471824490589</v>
          </cell>
          <cell r="Q9">
            <v>8.5675921215560447</v>
          </cell>
          <cell r="R9">
            <v>-6.1671502543277352</v>
          </cell>
          <cell r="S9">
            <v>7.7243389525333495</v>
          </cell>
          <cell r="T9">
            <v>6.13856365173715</v>
          </cell>
          <cell r="U9">
            <v>1.4345573762186259</v>
          </cell>
          <cell r="V9">
            <v>4.6374789787581472</v>
          </cell>
        </row>
        <row r="10">
          <cell r="E10">
            <v>1278055.3163285705</v>
          </cell>
          <cell r="F10">
            <v>927466.61055729038</v>
          </cell>
          <cell r="G10">
            <v>350588.7057712801</v>
          </cell>
          <cell r="H10">
            <v>94254.515999999974</v>
          </cell>
          <cell r="I10">
            <v>-38658.272000000004</v>
          </cell>
          <cell r="J10">
            <v>1333651.5603285702</v>
          </cell>
          <cell r="K10">
            <v>32022.575000000001</v>
          </cell>
          <cell r="L10">
            <v>41647.230440667874</v>
          </cell>
          <cell r="O10">
            <v>9.5567425993263946</v>
          </cell>
          <cell r="P10">
            <v>10.18916805554284</v>
          </cell>
          <cell r="Q10">
            <v>7.9181711699654489</v>
          </cell>
          <cell r="R10">
            <v>13.384251028908277</v>
          </cell>
          <cell r="S10">
            <v>11.753801602962266</v>
          </cell>
          <cell r="T10">
            <v>9.7560448377727269</v>
          </cell>
          <cell r="U10">
            <v>1.2298884999133008</v>
          </cell>
          <cell r="V10">
            <v>8.4225681408971695</v>
          </cell>
        </row>
        <row r="11">
          <cell r="E11">
            <v>1350653.802123708</v>
          </cell>
          <cell r="F11">
            <v>1004676.6019657822</v>
          </cell>
          <cell r="G11">
            <v>345977.20015792578</v>
          </cell>
          <cell r="H11">
            <v>97105.833000000042</v>
          </cell>
          <cell r="I11">
            <v>-45082.183784055502</v>
          </cell>
          <cell r="J11">
            <v>1402677.4513396523</v>
          </cell>
          <cell r="K11">
            <v>32382.275000000001</v>
          </cell>
          <cell r="L11">
            <v>43316.210838789186</v>
          </cell>
          <cell r="O11">
            <v>5.6803868242329969</v>
          </cell>
          <cell r="P11">
            <v>8.3248270643509592</v>
          </cell>
          <cell r="Q11">
            <v>-1.3153605742116548</v>
          </cell>
          <cell r="R11">
            <v>3.0251250772961091</v>
          </cell>
          <cell r="S11">
            <v>16.617172604237183</v>
          </cell>
          <cell r="T11">
            <v>5.1757065386761392</v>
          </cell>
          <cell r="U11">
            <v>1.1232700680691599</v>
          </cell>
          <cell r="V11">
            <v>4.0074222954609162</v>
          </cell>
        </row>
        <row r="12">
          <cell r="E12">
            <v>1398874.4115949422</v>
          </cell>
          <cell r="F12">
            <v>1080469.7323260051</v>
          </cell>
          <cell r="G12">
            <v>318404.67926893692</v>
          </cell>
          <cell r="H12">
            <v>113863.34200000003</v>
          </cell>
          <cell r="I12">
            <v>-39495.817999999985</v>
          </cell>
          <cell r="J12">
            <v>1473241.9355949424</v>
          </cell>
          <cell r="K12">
            <v>32523.047999999999</v>
          </cell>
          <cell r="L12">
            <v>45298.396865968476</v>
          </cell>
          <cell r="O12">
            <v>3.5701679731263702</v>
          </cell>
          <cell r="P12">
            <v>7.5440325983429535</v>
          </cell>
          <cell r="Q12">
            <v>-7.9694618247685201</v>
          </cell>
          <cell r="R12">
            <v>17.256954069896068</v>
          </cell>
          <cell r="S12">
            <v>-12.391515483842387</v>
          </cell>
          <cell r="T12">
            <v>5.0306992664561845</v>
          </cell>
          <cell r="U12">
            <v>0.43472239056705497</v>
          </cell>
          <cell r="V12">
            <v>4.576083615800175</v>
          </cell>
        </row>
        <row r="13">
          <cell r="E13">
            <v>1328165.8168104414</v>
          </cell>
          <cell r="F13">
            <v>1049318.7569309915</v>
          </cell>
          <cell r="G13">
            <v>278847.05987944966</v>
          </cell>
          <cell r="H13">
            <v>90325.094600000069</v>
          </cell>
          <cell r="I13">
            <v>-28520.200715327199</v>
          </cell>
          <cell r="J13">
            <v>1389970.710695114</v>
          </cell>
          <cell r="K13">
            <v>32447.384999999998</v>
          </cell>
          <cell r="L13">
            <v>42837.680469323306</v>
          </cell>
          <cell r="O13">
            <v>-5.0546778322924313</v>
          </cell>
          <cell r="P13">
            <v>-2.8830956076809855</v>
          </cell>
          <cell r="Q13">
            <v>-12.423692855366408</v>
          </cell>
          <cell r="R13">
            <v>-20.672366528640939</v>
          </cell>
          <cell r="S13">
            <v>-27.789315022346894</v>
          </cell>
          <cell r="T13">
            <v>-5.6522437277894078</v>
          </cell>
          <cell r="U13">
            <v>-0.23264424662781114</v>
          </cell>
          <cell r="V13">
            <v>-5.4322372686302351</v>
          </cell>
        </row>
        <row r="14">
          <cell r="E14">
            <v>1436727.9209162397</v>
          </cell>
          <cell r="F14">
            <v>1094066.8994247355</v>
          </cell>
          <cell r="G14">
            <v>342661.02149150422</v>
          </cell>
          <cell r="H14">
            <v>111972.86970000007</v>
          </cell>
          <cell r="I14">
            <v>-42152.78300000001</v>
          </cell>
          <cell r="J14">
            <v>1506548.0076162394</v>
          </cell>
          <cell r="K14">
            <v>32576.287</v>
          </cell>
          <cell r="L14">
            <v>46246.768627015088</v>
          </cell>
          <cell r="O14">
            <v>8.1738366348343092</v>
          </cell>
          <cell r="P14">
            <v>4.2644946731555278</v>
          </cell>
          <cell r="Q14">
            <v>22.884932564697792</v>
          </cell>
          <cell r="R14">
            <v>23.966512513345293</v>
          </cell>
          <cell r="S14">
            <v>47.799741736552548</v>
          </cell>
          <cell r="T14">
            <v>8.3870326204806176</v>
          </cell>
          <cell r="U14">
            <v>0.39726467941869625</v>
          </cell>
          <cell r="V14">
            <v>7.958153010019009</v>
          </cell>
        </row>
        <row r="15">
          <cell r="E15">
            <v>1665822.5500166938</v>
          </cell>
          <cell r="F15">
            <v>1242473.8099231089</v>
          </cell>
          <cell r="G15">
            <v>423348.74009358493</v>
          </cell>
          <cell r="H15">
            <v>129070.59000000008</v>
          </cell>
          <cell r="I15">
            <v>-56942.69999999999</v>
          </cell>
          <cell r="J15">
            <v>1737950.4400166939</v>
          </cell>
          <cell r="K15">
            <v>32698.125</v>
          </cell>
          <cell r="L15">
            <v>53151.379169805426</v>
          </cell>
          <cell r="O15">
            <v>15.945582024629568</v>
          </cell>
          <cell r="P15">
            <v>13.564701626235687</v>
          </cell>
          <cell r="Q15">
            <v>23.547387517515261</v>
          </cell>
          <cell r="R15">
            <v>15.269520506001655</v>
          </cell>
          <cell r="S15">
            <v>35.086454434099814</v>
          </cell>
          <cell r="T15">
            <v>15.359778196952046</v>
          </cell>
          <cell r="U15">
            <v>0.37400824716458114</v>
          </cell>
          <cell r="V15">
            <v>14.929930777384094</v>
          </cell>
        </row>
        <row r="16">
          <cell r="E16">
            <v>1737114.1495554433</v>
          </cell>
          <cell r="F16">
            <v>1321205.8432190442</v>
          </cell>
          <cell r="G16">
            <v>415908.30633639923</v>
          </cell>
          <cell r="H16">
            <v>86904.367999999944</v>
          </cell>
          <cell r="I16">
            <v>-55660.775000000001</v>
          </cell>
          <cell r="J16">
            <v>1768357.7425554439</v>
          </cell>
          <cell r="K16">
            <v>33401.847999999998</v>
          </cell>
          <cell r="L16">
            <v>52941.913350286603</v>
          </cell>
          <cell r="O16">
            <v>4.2796634934516353</v>
          </cell>
          <cell r="P16">
            <v>6.336715725284181</v>
          </cell>
          <cell r="Q16">
            <v>-1.7575188142855747</v>
          </cell>
          <cell r="R16">
            <v>-32.669116953753843</v>
          </cell>
          <cell r="S16">
            <v>-2.2512543311082656</v>
          </cell>
          <cell r="T16">
            <v>1.7496069990613705</v>
          </cell>
          <cell r="U16">
            <v>2.1521815088785701</v>
          </cell>
          <cell r="V16">
            <v>-0.39409291497335408</v>
          </cell>
        </row>
        <row r="17">
          <cell r="E17">
            <v>1829501.3351213408</v>
          </cell>
          <cell r="F17">
            <v>1405288.3203428194</v>
          </cell>
          <cell r="G17">
            <v>424213.01477852149</v>
          </cell>
          <cell r="H17">
            <v>102790.155</v>
          </cell>
          <cell r="I17">
            <v>-66110.692999999999</v>
          </cell>
          <cell r="J17">
            <v>1866180.7971213411</v>
          </cell>
          <cell r="K17">
            <v>34058.767999999996</v>
          </cell>
          <cell r="L17">
            <v>54792.962479480797</v>
          </cell>
          <cell r="O17">
            <v>5.3184291653798788</v>
          </cell>
          <cell r="P17">
            <v>6.364070939840305</v>
          </cell>
          <cell r="Q17">
            <v>1.9967642664499241</v>
          </cell>
          <cell r="R17">
            <v>18.279618580276736</v>
          </cell>
          <cell r="S17">
            <v>18.774294824317472</v>
          </cell>
          <cell r="T17">
            <v>5.5318588660987711</v>
          </cell>
          <cell r="U17">
            <v>1.9667175301198769</v>
          </cell>
          <cell r="V17">
            <v>3.4963774674082071</v>
          </cell>
        </row>
        <row r="18">
          <cell r="E18">
            <v>257976.03386091709</v>
          </cell>
          <cell r="F18">
            <v>184830.49416417084</v>
          </cell>
          <cell r="G18">
            <v>73145.539696746273</v>
          </cell>
          <cell r="H18">
            <v>23666.932999999975</v>
          </cell>
          <cell r="I18">
            <v>-7702.4730000000018</v>
          </cell>
          <cell r="J18">
            <v>273940.49386091711</v>
          </cell>
          <cell r="K18">
            <v>31066.749</v>
          </cell>
          <cell r="L18">
            <v>35271.214746147671</v>
          </cell>
        </row>
        <row r="19">
          <cell r="E19">
            <v>269774.8223498764</v>
          </cell>
          <cell r="F19">
            <v>189279.98101220699</v>
          </cell>
          <cell r="G19">
            <v>80494.841337669423</v>
          </cell>
          <cell r="H19">
            <v>18532.258000000002</v>
          </cell>
          <cell r="I19">
            <v>-4594.4719999999979</v>
          </cell>
          <cell r="J19">
            <v>283712.60834987636</v>
          </cell>
          <cell r="K19">
            <v>31186.134999999998</v>
          </cell>
          <cell r="L19">
            <v>36389.582530810745</v>
          </cell>
          <cell r="O19">
            <v>4.5735986837135423</v>
          </cell>
          <cell r="P19">
            <v>2.4073337401154138</v>
          </cell>
          <cell r="Q19">
            <v>10.047504839519373</v>
          </cell>
          <cell r="R19">
            <v>-21.695565707647791</v>
          </cell>
          <cell r="S19">
            <v>-40.350689966715926</v>
          </cell>
          <cell r="T19">
            <v>3.5672398597341726</v>
          </cell>
          <cell r="U19">
            <v>0.38428868112334591</v>
          </cell>
          <cell r="V19">
            <v>3.170766282681603</v>
          </cell>
        </row>
        <row r="20">
          <cell r="E20">
            <v>275834.82248109306</v>
          </cell>
          <cell r="F20">
            <v>201919.61486705916</v>
          </cell>
          <cell r="G20">
            <v>73915.20761403392</v>
          </cell>
          <cell r="H20">
            <v>21586.853000000003</v>
          </cell>
          <cell r="I20">
            <v>-10679.993000000002</v>
          </cell>
          <cell r="J20">
            <v>286741.68248109304</v>
          </cell>
          <cell r="K20">
            <v>31297.993999999999</v>
          </cell>
          <cell r="L20">
            <v>36646.65313452269</v>
          </cell>
          <cell r="O20">
            <v>2.246317902623729</v>
          </cell>
          <cell r="P20">
            <v>6.6777446760400094</v>
          </cell>
          <cell r="Q20">
            <v>-8.1739818531158637</v>
          </cell>
          <cell r="R20">
            <v>16.482584043455482</v>
          </cell>
          <cell r="S20">
            <v>132.45310886648144</v>
          </cell>
          <cell r="T20">
            <v>1.0676558045249696</v>
          </cell>
          <cell r="U20">
            <v>0.3586818308841444</v>
          </cell>
          <cell r="V20">
            <v>0.70644010135121338</v>
          </cell>
        </row>
        <row r="21">
          <cell r="E21">
            <v>284763.50434075674</v>
          </cell>
          <cell r="F21">
            <v>213090.46704423986</v>
          </cell>
          <cell r="G21">
            <v>71673.037296516864</v>
          </cell>
          <cell r="H21">
            <v>24805.960000000021</v>
          </cell>
          <cell r="I21">
            <v>-9134.9835363599977</v>
          </cell>
          <cell r="J21">
            <v>300434.48080439679</v>
          </cell>
          <cell r="K21">
            <v>31409.85</v>
          </cell>
          <cell r="L21">
            <v>38259.906469390568</v>
          </cell>
          <cell r="O21">
            <v>3.2369668845113608</v>
          </cell>
          <cell r="P21">
            <v>5.532326408474697</v>
          </cell>
          <cell r="Q21">
            <v>-3.0334357297960746</v>
          </cell>
          <cell r="R21">
            <v>14.912349660230785</v>
          </cell>
          <cell r="S21">
            <v>-14.466390227409365</v>
          </cell>
          <cell r="T21">
            <v>4.7753079373825003</v>
          </cell>
          <cell r="U21">
            <v>0.35739031709187685</v>
          </cell>
          <cell r="V21">
            <v>4.4021846386515628</v>
          </cell>
        </row>
        <row r="23">
          <cell r="E23">
            <v>277327.81713056203</v>
          </cell>
          <cell r="F23">
            <v>198406.10104263289</v>
          </cell>
          <cell r="G23">
            <v>78921.716087929177</v>
          </cell>
          <cell r="H23">
            <v>17688.617000000006</v>
          </cell>
          <cell r="I23">
            <v>-6437.1872000000003</v>
          </cell>
          <cell r="J23">
            <v>288579.24693056202</v>
          </cell>
          <cell r="K23">
            <v>31521.682000000001</v>
          </cell>
          <cell r="L23">
            <v>36619.777704827044</v>
          </cell>
          <cell r="O23">
            <v>-2.6111798376019957</v>
          </cell>
          <cell r="P23">
            <v>-6.8911416851690221</v>
          </cell>
          <cell r="Q23">
            <v>10.113536505260656</v>
          </cell>
          <cell r="R23">
            <v>-28.692068357765677</v>
          </cell>
          <cell r="S23">
            <v>-29.532580169651666</v>
          </cell>
          <cell r="T23">
            <v>-3.9460297107352771</v>
          </cell>
          <cell r="U23">
            <v>0.356041178165456</v>
          </cell>
          <cell r="V23">
            <v>-4.2868080868825214</v>
          </cell>
        </row>
        <row r="24">
          <cell r="E24">
            <v>287449.80636379041</v>
          </cell>
          <cell r="F24">
            <v>203550.06579388515</v>
          </cell>
          <cell r="G24">
            <v>83899.740569905262</v>
          </cell>
          <cell r="H24">
            <v>16288.247999999978</v>
          </cell>
          <cell r="I24">
            <v>-8212.5024999999987</v>
          </cell>
          <cell r="J24">
            <v>295525.55186379037</v>
          </cell>
          <cell r="K24">
            <v>31633.518</v>
          </cell>
          <cell r="L24">
            <v>37368.660907558922</v>
          </cell>
          <cell r="O24">
            <v>3.6498283287835775</v>
          </cell>
          <cell r="P24">
            <v>2.5926444419906991</v>
          </cell>
          <cell r="Q24">
            <v>6.3075471856566256</v>
          </cell>
          <cell r="R24">
            <v>-7.9167806052899863</v>
          </cell>
          <cell r="S24">
            <v>27.579053472299186</v>
          </cell>
          <cell r="T24">
            <v>2.4070701573698949</v>
          </cell>
          <cell r="U24">
            <v>0.35479071199309153</v>
          </cell>
          <cell r="V24">
            <v>2.0450238905550977</v>
          </cell>
        </row>
        <row r="25">
          <cell r="E25">
            <v>293735.14350675792</v>
          </cell>
          <cell r="F25">
            <v>215599.85766962517</v>
          </cell>
          <cell r="G25">
            <v>78135.285837132789</v>
          </cell>
          <cell r="H25">
            <v>23001.784000000021</v>
          </cell>
          <cell r="I25">
            <v>-10700.322000000002</v>
          </cell>
          <cell r="J25">
            <v>306036.60550675791</v>
          </cell>
          <cell r="K25">
            <v>31730.793000000001</v>
          </cell>
          <cell r="L25">
            <v>38579.131067636146</v>
          </cell>
          <cell r="O25">
            <v>2.1865859721655001</v>
          </cell>
          <cell r="P25">
            <v>5.9198172345184208</v>
          </cell>
          <cell r="Q25">
            <v>-6.8706466713917003</v>
          </cell>
          <cell r="R25">
            <v>41.217054160767042</v>
          </cell>
          <cell r="S25">
            <v>30.29307449221481</v>
          </cell>
          <cell r="T25">
            <v>3.5567325994918297</v>
          </cell>
          <cell r="U25">
            <v>0.30750610792009692</v>
          </cell>
          <cell r="V25">
            <v>3.2392655521471303</v>
          </cell>
        </row>
        <row r="26">
          <cell r="E26">
            <v>308056.5248613772</v>
          </cell>
          <cell r="F26">
            <v>224147.95322947617</v>
          </cell>
          <cell r="G26">
            <v>83908.571631901053</v>
          </cell>
          <cell r="H26">
            <v>26149.753000000004</v>
          </cell>
          <cell r="I26">
            <v>-9242.343499999999</v>
          </cell>
          <cell r="J26">
            <v>324963.93436137715</v>
          </cell>
          <cell r="K26">
            <v>31828.074000000001</v>
          </cell>
          <cell r="L26">
            <v>40839.911879226769</v>
          </cell>
          <cell r="O26">
            <v>4.8756104508447473</v>
          </cell>
          <cell r="P26">
            <v>3.9647964763268595</v>
          </cell>
          <cell r="Q26">
            <v>7.3888330130413182</v>
          </cell>
          <cell r="R26">
            <v>13.685760200165253</v>
          </cell>
          <cell r="S26">
            <v>-13.625557249585595</v>
          </cell>
          <cell r="T26">
            <v>6.1846617411266847</v>
          </cell>
          <cell r="U26">
            <v>0.30658231579652195</v>
          </cell>
          <cell r="V26">
            <v>5.8601133541008599</v>
          </cell>
        </row>
        <row r="28">
          <cell r="E28">
            <v>309401.26036555629</v>
          </cell>
          <cell r="F28">
            <v>219633.78108708051</v>
          </cell>
          <cell r="G28">
            <v>89767.479278475788</v>
          </cell>
          <cell r="H28">
            <v>19311.52900000001</v>
          </cell>
          <cell r="I28">
            <v>-10147.098000000004</v>
          </cell>
          <cell r="J28">
            <v>318565.69136555627</v>
          </cell>
          <cell r="K28">
            <v>31925.324000000001</v>
          </cell>
          <cell r="L28">
            <v>39913.855391482481</v>
          </cell>
          <cell r="O28">
            <v>0.43652232485067444</v>
          </cell>
          <cell r="P28">
            <v>-2.0139252120558893</v>
          </cell>
          <cell r="Q28">
            <v>6.982490027690158</v>
          </cell>
          <cell r="R28">
            <v>-26.150243178205134</v>
          </cell>
          <cell r="S28">
            <v>9.789232568558015</v>
          </cell>
          <cell r="T28">
            <v>-1.9689086447069237</v>
          </cell>
          <cell r="U28">
            <v>0.305547863185196</v>
          </cell>
          <cell r="V28">
            <v>-2.2675281241616219</v>
          </cell>
        </row>
        <row r="29">
          <cell r="E29">
            <v>312041.90451762656</v>
          </cell>
          <cell r="F29">
            <v>223611.73532472953</v>
          </cell>
          <cell r="G29">
            <v>88430.169192897083</v>
          </cell>
          <cell r="H29">
            <v>22649.851000000002</v>
          </cell>
          <cell r="I29">
            <v>-8167.8249999999989</v>
          </cell>
          <cell r="J29">
            <v>326523.93051762658</v>
          </cell>
          <cell r="K29">
            <v>32022.575000000001</v>
          </cell>
          <cell r="L29">
            <v>40786.717560049634</v>
          </cell>
          <cell r="O29">
            <v>0.85346909994818976</v>
          </cell>
          <cell r="P29">
            <v>1.8111759575235142</v>
          </cell>
          <cell r="Q29">
            <v>-1.4897489562229027</v>
          </cell>
          <cell r="R29">
            <v>17.286678853859748</v>
          </cell>
          <cell r="S29">
            <v>-19.505803531216547</v>
          </cell>
          <cell r="T29">
            <v>2.4981469655306343</v>
          </cell>
          <cell r="U29">
            <v>0.30462024441788582</v>
          </cell>
          <cell r="V29">
            <v>2.1868650873386075</v>
          </cell>
        </row>
        <row r="30">
          <cell r="E30">
            <v>321062.13018033514</v>
          </cell>
          <cell r="F30">
            <v>237232.32128874012</v>
          </cell>
          <cell r="G30">
            <v>83829.808891595007</v>
          </cell>
          <cell r="H30">
            <v>26584.047999999981</v>
          </cell>
          <cell r="I30">
            <v>-10131.733</v>
          </cell>
          <cell r="J30">
            <v>337514.4451803352</v>
          </cell>
          <cell r="K30">
            <v>32112.510999999999</v>
          </cell>
          <cell r="L30">
            <v>42041.489085713067</v>
          </cell>
          <cell r="O30">
            <v>2.8907097194694309</v>
          </cell>
          <cell r="P30">
            <v>6.0911767194287592</v>
          </cell>
          <cell r="Q30">
            <v>-5.2022520631698548</v>
          </cell>
          <cell r="R30">
            <v>17.369637442647988</v>
          </cell>
          <cell r="S30">
            <v>24.04444267598782</v>
          </cell>
          <cell r="T30">
            <v>3.3659139914449021</v>
          </cell>
          <cell r="U30">
            <v>0.28085186778388227</v>
          </cell>
          <cell r="V30">
            <v>3.0764219351950839</v>
          </cell>
        </row>
        <row r="31">
          <cell r="E31">
            <v>335550.02126505243</v>
          </cell>
          <cell r="F31">
            <v>246988.77285674025</v>
          </cell>
          <cell r="G31">
            <v>88561.248408312167</v>
          </cell>
          <cell r="H31">
            <v>25709.088000000018</v>
          </cell>
          <cell r="I31">
            <v>-10211.616000000002</v>
          </cell>
          <cell r="J31">
            <v>351047.49326505244</v>
          </cell>
          <cell r="K31">
            <v>32202.447</v>
          </cell>
          <cell r="L31">
            <v>43605.070542006011</v>
          </cell>
          <cell r="O31">
            <v>4.5124883076617328</v>
          </cell>
          <cell r="P31">
            <v>4.1126148051830347</v>
          </cell>
          <cell r="Q31">
            <v>5.6441015186324162</v>
          </cell>
          <cell r="R31">
            <v>-3.291297096664747</v>
          </cell>
          <cell r="S31">
            <v>0.78844359597713964</v>
          </cell>
          <cell r="T31">
            <v>4.0096204112053613</v>
          </cell>
          <cell r="U31">
            <v>0.28006529916020373</v>
          </cell>
          <cell r="V31">
            <v>3.7191390940153335</v>
          </cell>
        </row>
        <row r="33">
          <cell r="E33">
            <v>318860.24203810963</v>
          </cell>
          <cell r="F33">
            <v>235889.49656215956</v>
          </cell>
          <cell r="G33">
            <v>82970.745475950127</v>
          </cell>
          <cell r="H33">
            <v>27848.853999999999</v>
          </cell>
          <cell r="I33">
            <v>-8302.0069999999996</v>
          </cell>
          <cell r="J33">
            <v>338407.08903810958</v>
          </cell>
          <cell r="K33">
            <v>32292.362000000001</v>
          </cell>
          <cell r="L33">
            <v>41917.910995561062</v>
          </cell>
          <cell r="O33">
            <v>-4.9738572997316215</v>
          </cell>
          <cell r="P33">
            <v>-4.4938383903864949</v>
          </cell>
          <cell r="Q33">
            <v>-6.3125837009286423</v>
          </cell>
          <cell r="R33">
            <v>8.3229945768592763</v>
          </cell>
          <cell r="S33">
            <v>-18.700360452253605</v>
          </cell>
          <cell r="T33">
            <v>-3.600767551243822</v>
          </cell>
          <cell r="U33">
            <v>0.27921791160776532</v>
          </cell>
          <cell r="V33">
            <v>-3.8691820136368293</v>
          </cell>
        </row>
        <row r="34">
          <cell r="E34">
            <v>334816.86338616308</v>
          </cell>
          <cell r="F34">
            <v>242606.23308175587</v>
          </cell>
          <cell r="G34">
            <v>92210.630304407168</v>
          </cell>
          <cell r="H34">
            <v>19116.133000000009</v>
          </cell>
          <cell r="I34">
            <v>-10692.374</v>
          </cell>
          <cell r="J34">
            <v>343240.62238616304</v>
          </cell>
          <cell r="K34">
            <v>32382.275000000001</v>
          </cell>
          <cell r="L34">
            <v>42398.580382158209</v>
          </cell>
          <cell r="O34">
            <v>5.004268091268127</v>
          </cell>
          <cell r="P34">
            <v>2.8474080522811196</v>
          </cell>
          <cell r="Q34">
            <v>11.136316511866596</v>
          </cell>
          <cell r="R34">
            <v>-31.357559632435827</v>
          </cell>
          <cell r="S34">
            <v>28.792640141112869</v>
          </cell>
          <cell r="T34">
            <v>1.4283191767029191</v>
          </cell>
          <cell r="U34">
            <v>0.27843426256648485</v>
          </cell>
          <cell r="V34">
            <v>1.1466921303593836</v>
          </cell>
        </row>
        <row r="35">
          <cell r="E35">
            <v>345897.57569128921</v>
          </cell>
          <cell r="F35">
            <v>258870.60253847486</v>
          </cell>
          <cell r="G35">
            <v>87026.973152814331</v>
          </cell>
          <cell r="H35">
            <v>22019.996999999996</v>
          </cell>
          <cell r="I35">
            <v>-14048.8967840555</v>
          </cell>
          <cell r="J35">
            <v>353868.67590723367</v>
          </cell>
          <cell r="K35">
            <v>32417.482</v>
          </cell>
          <cell r="L35">
            <v>43663.931197029262</v>
          </cell>
          <cell r="O35">
            <v>3.3094845322489297</v>
          </cell>
          <cell r="P35">
            <v>6.7040196165273569</v>
          </cell>
          <cell r="Q35">
            <v>-5.6215396581505539</v>
          </cell>
          <cell r="R35">
            <v>15.19064551392264</v>
          </cell>
          <cell r="S35">
            <v>31.3917450330067</v>
          </cell>
          <cell r="T35">
            <v>3.0963856921088828</v>
          </cell>
          <cell r="U35">
            <v>0.1087230591426902</v>
          </cell>
          <cell r="V35">
            <v>2.9844178825466638</v>
          </cell>
        </row>
        <row r="36">
          <cell r="E36">
            <v>351079.12100814615</v>
          </cell>
          <cell r="F36">
            <v>267310.26978339191</v>
          </cell>
          <cell r="G36">
            <v>83768.851224754268</v>
          </cell>
          <cell r="H36">
            <v>28120.849000000009</v>
          </cell>
          <cell r="I36">
            <v>-12038.906000000001</v>
          </cell>
          <cell r="J36">
            <v>367161.06400814612</v>
          </cell>
          <cell r="K36">
            <v>32452.688999999998</v>
          </cell>
          <cell r="L36">
            <v>45254.932681621074</v>
          </cell>
          <cell r="O36">
            <v>1.4979998938996486</v>
          </cell>
          <cell r="P36">
            <v>3.26018758490072</v>
          </cell>
          <cell r="Q36">
            <v>-3.7438070175541904</v>
          </cell>
          <cell r="R36">
            <v>27.705961994454476</v>
          </cell>
          <cell r="S36">
            <v>-14.307107632370785</v>
          </cell>
          <cell r="T36">
            <v>3.7563053770820476</v>
          </cell>
          <cell r="U36">
            <v>0.10860498048552714</v>
          </cell>
          <cell r="V36">
            <v>3.6437431101028706</v>
          </cell>
        </row>
        <row r="38">
          <cell r="E38">
            <v>330407.71637808398</v>
          </cell>
          <cell r="F38">
            <v>254701.62146664193</v>
          </cell>
          <cell r="G38">
            <v>75706.09491144208</v>
          </cell>
          <cell r="H38">
            <v>32103.825999999986</v>
          </cell>
          <cell r="I38">
            <v>-8995.3659999999945</v>
          </cell>
          <cell r="J38">
            <v>353516.17637808388</v>
          </cell>
          <cell r="K38">
            <v>32487.866999999998</v>
          </cell>
          <cell r="L38">
            <v>43525.932481573371</v>
          </cell>
          <cell r="O38">
            <v>-5.8879618277221653</v>
          </cell>
          <cell r="P38">
            <v>-4.7168589246373021</v>
          </cell>
          <cell r="Q38">
            <v>-9.6250052321710573</v>
          </cell>
          <cell r="R38">
            <v>14.163786448979465</v>
          </cell>
          <cell r="S38">
            <v>-25.280868544035528</v>
          </cell>
          <cell r="T38">
            <v>-3.7163220634308547</v>
          </cell>
          <cell r="U38">
            <v>0.10839779717484177</v>
          </cell>
          <cell r="V38">
            <v>-3.8205784377398633</v>
          </cell>
        </row>
        <row r="39">
          <cell r="E39">
            <v>346831.61404519877</v>
          </cell>
          <cell r="F39">
            <v>261046.7463133916</v>
          </cell>
          <cell r="G39">
            <v>85784.867731807157</v>
          </cell>
          <cell r="H39">
            <v>24771.208000000013</v>
          </cell>
          <cell r="I39">
            <v>-5252.0620000000017</v>
          </cell>
          <cell r="J39">
            <v>366350.76004519878</v>
          </cell>
          <cell r="K39">
            <v>32523.047999999999</v>
          </cell>
          <cell r="L39">
            <v>45057.37101211409</v>
          </cell>
          <cell r="O39">
            <v>4.9707972462486261</v>
          </cell>
          <cell r="P39">
            <v>2.491199235486885</v>
          </cell>
          <cell r="Q39">
            <v>13.313026952657925</v>
          </cell>
          <cell r="R39">
            <v>-22.840324389996315</v>
          </cell>
          <cell r="S39">
            <v>-41.61369309486679</v>
          </cell>
          <cell r="T39">
            <v>3.6305506012795252</v>
          </cell>
          <cell r="U39">
            <v>0.1082896577974779</v>
          </cell>
          <cell r="V39">
            <v>3.5184508251237423</v>
          </cell>
        </row>
        <row r="40">
          <cell r="E40">
            <v>353929.71875039465</v>
          </cell>
          <cell r="F40">
            <v>277061.90775765688</v>
          </cell>
          <cell r="G40">
            <v>76867.810992737737</v>
          </cell>
          <cell r="H40">
            <v>28348.780999999995</v>
          </cell>
          <cell r="I40">
            <v>-9563.0180000000037</v>
          </cell>
          <cell r="J40">
            <v>372715.48175039463</v>
          </cell>
          <cell r="K40">
            <v>32538.294999999998</v>
          </cell>
          <cell r="L40">
            <v>45818.686166610103</v>
          </cell>
          <cell r="O40">
            <v>2.0465564319263274</v>
          </cell>
          <cell r="P40">
            <v>6.1349783785616507</v>
          </cell>
          <cell r="Q40">
            <v>-10.394673297098489</v>
          </cell>
          <cell r="R40">
            <v>14.442464816410983</v>
          </cell>
          <cell r="S40">
            <v>82.081209246958636</v>
          </cell>
          <cell r="T40">
            <v>1.7373300124750912</v>
          </cell>
          <cell r="U40">
            <v>4.6880599874898898E-2</v>
          </cell>
          <cell r="V40">
            <v>1.6896572911262897</v>
          </cell>
        </row>
        <row r="41">
          <cell r="E41">
            <v>367705.36242126528</v>
          </cell>
          <cell r="F41">
            <v>287659.45678831456</v>
          </cell>
          <cell r="G41">
            <v>80045.905632950671</v>
          </cell>
          <cell r="H41">
            <v>28639.527000000009</v>
          </cell>
          <cell r="I41">
            <v>-15685.371999999999</v>
          </cell>
          <cell r="J41">
            <v>380659.51742126542</v>
          </cell>
          <cell r="K41">
            <v>32553.547999999999</v>
          </cell>
          <cell r="L41">
            <v>46773.336955009072</v>
          </cell>
          <cell r="O41">
            <v>3.892197501670025</v>
          </cell>
          <cell r="P41">
            <v>3.8249751170872814</v>
          </cell>
          <cell r="Q41">
            <v>4.1344934884553819</v>
          </cell>
          <cell r="R41">
            <v>1.0256031820204736</v>
          </cell>
          <cell r="S41">
            <v>64.021148972008575</v>
          </cell>
          <cell r="T41">
            <v>2.1313940686238819</v>
          </cell>
          <cell r="U41">
            <v>4.6877072077688986E-2</v>
          </cell>
          <cell r="V41">
            <v>2.0835402938608416</v>
          </cell>
        </row>
        <row r="43">
          <cell r="E43">
            <v>346924.20691365574</v>
          </cell>
          <cell r="F43">
            <v>274171.93578607088</v>
          </cell>
          <cell r="G43">
            <v>72752.2711275849</v>
          </cell>
          <cell r="H43">
            <v>20335.104599999999</v>
          </cell>
          <cell r="I43">
            <v>-7111.2610865285496</v>
          </cell>
          <cell r="J43">
            <v>360148.05042712722</v>
          </cell>
          <cell r="K43">
            <v>32568.773000000001</v>
          </cell>
          <cell r="L43">
            <v>44232.314238811174</v>
          </cell>
          <cell r="O43">
            <v>-5.6515780381253711</v>
          </cell>
          <cell r="P43">
            <v>-4.688711142275781</v>
          </cell>
          <cell r="Q43">
            <v>-9.1118145865081814</v>
          </cell>
          <cell r="R43">
            <v>-28.996367153689405</v>
          </cell>
          <cell r="S43">
            <v>-54.66310211496068</v>
          </cell>
          <cell r="T43">
            <v>-5.3884025107505007</v>
          </cell>
          <cell r="U43">
            <v>4.676909564511611E-2</v>
          </cell>
          <cell r="V43">
            <v>-5.4326308140941304</v>
          </cell>
        </row>
        <row r="44">
          <cell r="E44">
            <v>291830.07239106135</v>
          </cell>
          <cell r="F44">
            <v>219779.87099769083</v>
          </cell>
          <cell r="G44">
            <v>72050.201393370517</v>
          </cell>
          <cell r="H44">
            <v>11293.912000000029</v>
          </cell>
          <cell r="I44">
            <v>-3794.21176346532</v>
          </cell>
          <cell r="J44">
            <v>299329.77262759604</v>
          </cell>
          <cell r="K44">
            <v>32447.384999999998</v>
          </cell>
          <cell r="L44">
            <v>36900.326189934392</v>
          </cell>
          <cell r="O44">
            <v>-15.880740929763515</v>
          </cell>
          <cell r="P44">
            <v>-19.838669713745148</v>
          </cell>
          <cell r="Q44">
            <v>-0.96501418214582912</v>
          </cell>
          <cell r="R44">
            <v>-44.461008575288908</v>
          </cell>
          <cell r="S44">
            <v>-46.645022348384742</v>
          </cell>
          <cell r="T44">
            <v>-16.887021247901281</v>
          </cell>
          <cell r="U44">
            <v>-0.37271284368005642</v>
          </cell>
          <cell r="V44">
            <v>-16.576089619211931</v>
          </cell>
        </row>
        <row r="45">
          <cell r="E45">
            <v>339035.22912713385</v>
          </cell>
          <cell r="F45">
            <v>275428.79172826983</v>
          </cell>
          <cell r="G45">
            <v>63606.437398864029</v>
          </cell>
          <cell r="H45">
            <v>29714.240000000107</v>
          </cell>
          <cell r="I45">
            <v>-10275.2425727342</v>
          </cell>
          <cell r="J45">
            <v>358474.22655439982</v>
          </cell>
          <cell r="K45">
            <v>32479.632000000001</v>
          </cell>
          <cell r="L45">
            <v>44147.572429933913</v>
          </cell>
          <cell r="O45">
            <v>16.175562836723746</v>
          </cell>
          <cell r="P45">
            <v>25.320299114728151</v>
          </cell>
          <cell r="Q45">
            <v>-11.719278823949841</v>
          </cell>
          <cell r="R45">
            <v>163.09962393898613</v>
          </cell>
          <cell r="S45">
            <v>170.81362910934735</v>
          </cell>
          <cell r="T45">
            <v>19.758961297975162</v>
          </cell>
          <cell r="U45">
            <v>9.938243097249444E-2</v>
          </cell>
          <cell r="V45">
            <v>19.64006009783299</v>
          </cell>
        </row>
        <row r="46">
          <cell r="E46">
            <v>350376.3083785901</v>
          </cell>
          <cell r="F46">
            <v>279938.15841895982</v>
          </cell>
          <cell r="G46">
            <v>70438.14995963026</v>
          </cell>
          <cell r="H46">
            <v>28981.837999999942</v>
          </cell>
          <cell r="I46">
            <v>-7339.48529259917</v>
          </cell>
          <cell r="J46">
            <v>372018.66108599084</v>
          </cell>
          <cell r="K46">
            <v>32511.884999999998</v>
          </cell>
          <cell r="L46">
            <v>45770.174332985109</v>
          </cell>
          <cell r="O46">
            <v>3.3451034810318969</v>
          </cell>
          <cell r="P46">
            <v>1.637216887310311</v>
          </cell>
          <cell r="Q46">
            <v>10.740599285455721</v>
          </cell>
          <cell r="R46">
            <v>-2.4648182151054909</v>
          </cell>
          <cell r="S46">
            <v>-28.571172498887655</v>
          </cell>
          <cell r="T46">
            <v>3.7783565813860776</v>
          </cell>
          <cell r="U46">
            <v>9.9302233473563817E-2</v>
          </cell>
          <cell r="V46">
            <v>3.6754045890663889</v>
          </cell>
        </row>
        <row r="48">
          <cell r="E48">
            <v>349048.15230922034</v>
          </cell>
          <cell r="F48">
            <v>273857.35515082354</v>
          </cell>
          <cell r="G48">
            <v>75190.797158396745</v>
          </cell>
          <cell r="H48">
            <v>22221.754000000034</v>
          </cell>
          <cell r="I48">
            <v>-6640.8730000000032</v>
          </cell>
          <cell r="J48">
            <v>364629.03330922034</v>
          </cell>
          <cell r="K48">
            <v>32544.087</v>
          </cell>
          <cell r="L48">
            <v>44816.624698578307</v>
          </cell>
          <cell r="O48">
            <v>-0.3790656039262319</v>
          </cell>
          <cell r="P48">
            <v>-2.1721952099990838</v>
          </cell>
          <cell r="Q48">
            <v>6.7472629555011654</v>
          </cell>
          <cell r="R48">
            <v>-23.325242519124977</v>
          </cell>
          <cell r="S48">
            <v>-9.5185461207152766</v>
          </cell>
          <cell r="T48">
            <v>-1.9863594356258396</v>
          </cell>
          <cell r="U48">
            <v>9.899783721618001E-2</v>
          </cell>
          <cell r="V48">
            <v>-2.0833428063209425</v>
          </cell>
        </row>
        <row r="49">
          <cell r="E49">
            <v>349117.05944444321</v>
          </cell>
          <cell r="F49">
            <v>250237.48483486532</v>
          </cell>
          <cell r="G49">
            <v>98879.574609577889</v>
          </cell>
          <cell r="H49">
            <v>25310.598000000053</v>
          </cell>
          <cell r="I49">
            <v>-11345.097000000002</v>
          </cell>
          <cell r="J49">
            <v>363082.56044444325</v>
          </cell>
          <cell r="K49">
            <v>32576.287</v>
          </cell>
          <cell r="L49">
            <v>44582.436352484649</v>
          </cell>
          <cell r="O49">
            <v>1.9741441049614394E-2</v>
          </cell>
          <cell r="P49">
            <v>-8.6248807533213281</v>
          </cell>
          <cell r="Q49">
            <v>31.504889356710009</v>
          </cell>
          <cell r="R49">
            <v>13.900090874914795</v>
          </cell>
          <cell r="S49">
            <v>70.837433572363096</v>
          </cell>
          <cell r="T49">
            <v>-0.42412225124860425</v>
          </cell>
          <cell r="U49">
            <v>9.8893788983130615E-2</v>
          </cell>
          <cell r="V49">
            <v>-0.52254793320275494</v>
          </cell>
        </row>
        <row r="50">
          <cell r="E50">
            <v>351459.53285962017</v>
          </cell>
          <cell r="F50">
            <v>272347.82632734528</v>
          </cell>
          <cell r="G50">
            <v>79111.706532274911</v>
          </cell>
          <cell r="H50">
            <v>27027.184499999974</v>
          </cell>
          <cell r="I50">
            <v>-4172.768</v>
          </cell>
          <cell r="J50">
            <v>374313.94935962016</v>
          </cell>
          <cell r="K50">
            <v>32606.771000000001</v>
          </cell>
          <cell r="L50">
            <v>45918.554690327379</v>
          </cell>
          <cell r="O50">
            <v>0.67097076805830991</v>
          </cell>
          <cell r="P50">
            <v>8.8357431769548143</v>
          </cell>
          <cell r="Q50">
            <v>-19.991861974887758</v>
          </cell>
          <cell r="R50">
            <v>6.7820859072548201</v>
          </cell>
          <cell r="S50">
            <v>-63.219635759835292</v>
          </cell>
          <cell r="T50">
            <v>3.0933429855261485</v>
          </cell>
          <cell r="U50">
            <v>9.3533513639129109E-2</v>
          </cell>
          <cell r="V50">
            <v>2.9969612411464119</v>
          </cell>
        </row>
        <row r="51">
          <cell r="E51">
            <v>387103.17630295572</v>
          </cell>
          <cell r="F51">
            <v>297624.23311170144</v>
          </cell>
          <cell r="G51">
            <v>89478.94319125425</v>
          </cell>
          <cell r="H51">
            <v>37413.333199999994</v>
          </cell>
          <cell r="I51">
            <v>-19994.045000000006</v>
          </cell>
          <cell r="J51">
            <v>404522.46450295573</v>
          </cell>
          <cell r="K51">
            <v>32637.253000000001</v>
          </cell>
          <cell r="L51">
            <v>49578.003945731063</v>
          </cell>
          <cell r="O51">
            <v>10.141606674692838</v>
          </cell>
          <cell r="P51">
            <v>9.2809284087971733</v>
          </cell>
          <cell r="Q51">
            <v>13.104554450168315</v>
          </cell>
          <cell r="R51">
            <v>38.428526286191712</v>
          </cell>
          <cell r="S51">
            <v>379.15544310155769</v>
          </cell>
          <cell r="T51">
            <v>8.0703685222035091</v>
          </cell>
          <cell r="U51">
            <v>9.343998223601338E-2</v>
          </cell>
          <cell r="V51">
            <v>7.9694347526459541</v>
          </cell>
        </row>
        <row r="53">
          <cell r="E53">
            <v>398160.92417499411</v>
          </cell>
          <cell r="F53">
            <v>295052.13033119438</v>
          </cell>
          <cell r="G53">
            <v>103108.79384379974</v>
          </cell>
          <cell r="H53">
            <v>24984.130000000008</v>
          </cell>
          <cell r="I53">
            <v>-17197.814999999995</v>
          </cell>
          <cell r="J53">
            <v>405947.23917499417</v>
          </cell>
          <cell r="K53">
            <v>32667.692999999999</v>
          </cell>
          <cell r="L53">
            <v>49706.263515454761</v>
          </cell>
          <cell r="O53">
            <v>2.8565376232884132</v>
          </cell>
          <cell r="P53">
            <v>-0.8642114768731668</v>
          </cell>
          <cell r="Q53">
            <v>15.232467177683073</v>
          </cell>
          <cell r="R53">
            <v>-33.221320146904176</v>
          </cell>
          <cell r="S53">
            <v>-13.985314127281445</v>
          </cell>
          <cell r="T53">
            <v>0.35221150790454292</v>
          </cell>
          <cell r="U53">
            <v>9.3224186126884129E-2</v>
          </cell>
          <cell r="V53">
            <v>0.25870256871189934</v>
          </cell>
        </row>
        <row r="54">
          <cell r="E54">
            <v>423471.49381907168</v>
          </cell>
          <cell r="F54">
            <v>295631.49148008536</v>
          </cell>
          <cell r="G54">
            <v>127840.00233898632</v>
          </cell>
          <cell r="H54">
            <v>22783.034000000043</v>
          </cell>
          <cell r="I54">
            <v>-15716.910999999996</v>
          </cell>
          <cell r="J54">
            <v>430537.6168190717</v>
          </cell>
          <cell r="K54">
            <v>32698.125</v>
          </cell>
          <cell r="L54">
            <v>52668.171868456891</v>
          </cell>
          <cell r="O54">
            <v>6.3568693227548989</v>
          </cell>
          <cell r="P54">
            <v>0.19635891062390609</v>
          </cell>
          <cell r="Q54">
            <v>23.985547278006258</v>
          </cell>
          <cell r="R54">
            <v>-8.8099765731284752</v>
          </cell>
          <cell r="S54">
            <v>-8.611000874238961</v>
          </cell>
          <cell r="T54">
            <v>6.0575304549558062</v>
          </cell>
          <cell r="U54">
            <v>9.3112893343478553E-2</v>
          </cell>
          <cell r="V54">
            <v>5.9588231814712955</v>
          </cell>
        </row>
        <row r="55">
          <cell r="E55">
            <v>422161.53776722396</v>
          </cell>
          <cell r="F55">
            <v>322064.07807375584</v>
          </cell>
          <cell r="G55">
            <v>100097.45969346809</v>
          </cell>
          <cell r="H55">
            <v>35966.321000000004</v>
          </cell>
          <cell r="I55">
            <v>-12957.188999999998</v>
          </cell>
          <cell r="J55">
            <v>445170.66976722382</v>
          </cell>
          <cell r="K55">
            <v>32874.082000000002</v>
          </cell>
          <cell r="L55">
            <v>54166.76514553</v>
          </cell>
          <cell r="O55">
            <v>-0.30933748102709435</v>
          </cell>
          <cell r="P55">
            <v>8.9410591751694533</v>
          </cell>
          <cell r="Q55">
            <v>-21.700987279361005</v>
          </cell>
          <cell r="R55">
            <v>57.864492499111122</v>
          </cell>
          <cell r="S55">
            <v>-17.558933813393729</v>
          </cell>
          <cell r="T55">
            <v>3.3987861632776895</v>
          </cell>
          <cell r="U55">
            <v>0.53668293439777937</v>
          </cell>
          <cell r="V55">
            <v>2.8453489534741472</v>
          </cell>
        </row>
        <row r="56">
          <cell r="E56">
            <v>422028.59425540426</v>
          </cell>
          <cell r="F56">
            <v>329726.11003807309</v>
          </cell>
          <cell r="G56">
            <v>92302.484217331192</v>
          </cell>
          <cell r="H56">
            <v>45337.10500000001</v>
          </cell>
          <cell r="I56">
            <v>-11070.784999999996</v>
          </cell>
          <cell r="J56">
            <v>456294.9142554042</v>
          </cell>
          <cell r="K56">
            <v>33050.038999999997</v>
          </cell>
          <cell r="L56">
            <v>55224.735348167575</v>
          </cell>
          <cell r="O56">
            <v>-3.1491147327822322E-2</v>
          </cell>
          <cell r="P56">
            <v>2.379039602970745</v>
          </cell>
          <cell r="Q56">
            <v>-7.787385913696232</v>
          </cell>
          <cell r="R56">
            <v>26.054330105100277</v>
          </cell>
          <cell r="S56">
            <v>-14.55874418440607</v>
          </cell>
          <cell r="T56">
            <v>2.498871835828087</v>
          </cell>
          <cell r="U56">
            <v>0.53381801735809575</v>
          </cell>
          <cell r="V56">
            <v>1.9531722077091418</v>
          </cell>
        </row>
        <row r="58">
          <cell r="E58">
            <v>420215.02052662073</v>
          </cell>
          <cell r="F58">
            <v>317019.88146288326</v>
          </cell>
          <cell r="G58">
            <v>103195.13906373747</v>
          </cell>
          <cell r="H58">
            <v>24512.613999999987</v>
          </cell>
          <cell r="I58">
            <v>-15322.243999999999</v>
          </cell>
          <cell r="J58">
            <v>429405.39052662067</v>
          </cell>
          <cell r="K58">
            <v>33225.938000000002</v>
          </cell>
          <cell r="L58">
            <v>51695.20156530969</v>
          </cell>
          <cell r="O58">
            <v>-0.42972768989344434</v>
          </cell>
          <cell r="P58">
            <v>-3.8535706419253968</v>
          </cell>
          <cell r="Q58">
            <v>11.801041909943555</v>
          </cell>
          <cell r="R58">
            <v>-45.932555684797293</v>
          </cell>
          <cell r="S58">
            <v>38.402507139286016</v>
          </cell>
          <cell r="T58">
            <v>-5.8930141206291253</v>
          </cell>
          <cell r="U58">
            <v>0.53080896267423505</v>
          </cell>
          <cell r="V58">
            <v>-6.3912190083044056</v>
          </cell>
        </row>
        <row r="59">
          <cell r="E59">
            <v>423135.70384502737</v>
          </cell>
          <cell r="F59">
            <v>312267.5136313687</v>
          </cell>
          <cell r="G59">
            <v>110868.19021365867</v>
          </cell>
          <cell r="H59">
            <v>18275.962000000014</v>
          </cell>
          <cell r="I59">
            <v>-7989.5</v>
          </cell>
          <cell r="J59">
            <v>433422.16584502737</v>
          </cell>
          <cell r="K59">
            <v>33401.847999999998</v>
          </cell>
          <cell r="L59">
            <v>51903.974396270212</v>
          </cell>
          <cell r="O59">
            <v>0.69504495930354793</v>
          </cell>
          <cell r="P59">
            <v>-1.4990756445888653</v>
          </cell>
          <cell r="Q59">
            <v>7.4354773098198157</v>
          </cell>
          <cell r="R59">
            <v>-25.442623132726581</v>
          </cell>
          <cell r="S59">
            <v>-47.856854387647132</v>
          </cell>
          <cell r="T59">
            <v>0.93542731577742622</v>
          </cell>
          <cell r="U59">
            <v>0.52803918393620275</v>
          </cell>
          <cell r="V59">
            <v>0.40385340348614296</v>
          </cell>
        </row>
        <row r="60">
          <cell r="E60">
            <v>440388.51239970059</v>
          </cell>
          <cell r="F60">
            <v>341282.56835484074</v>
          </cell>
          <cell r="G60">
            <v>99105.944044859876</v>
          </cell>
          <cell r="H60">
            <v>22080.440999999963</v>
          </cell>
          <cell r="I60">
            <v>-13138.669999999998</v>
          </cell>
          <cell r="J60">
            <v>449330.28339970054</v>
          </cell>
          <cell r="K60">
            <v>33566.097999999998</v>
          </cell>
          <cell r="L60">
            <v>53545.727406230006</v>
          </cell>
          <cell r="O60">
            <v>4.0773700725079909</v>
          </cell>
          <cell r="P60">
            <v>9.2917301534364061</v>
          </cell>
          <cell r="Q60">
            <v>-10.609216355143246</v>
          </cell>
          <cell r="R60">
            <v>20.816846741090544</v>
          </cell>
          <cell r="S60">
            <v>64.449214594154796</v>
          </cell>
          <cell r="T60">
            <v>3.6703516359523736</v>
          </cell>
          <cell r="U60">
            <v>0.49053417094098978</v>
          </cell>
          <cell r="V60">
            <v>3.1630583766582898</v>
          </cell>
        </row>
        <row r="61">
          <cell r="E61">
            <v>453374.91278409539</v>
          </cell>
          <cell r="F61">
            <v>350635.87976995169</v>
          </cell>
          <cell r="G61">
            <v>102739.03301414372</v>
          </cell>
          <cell r="H61">
            <v>22035.350999999981</v>
          </cell>
          <cell r="I61">
            <v>-19210.361000000004</v>
          </cell>
          <cell r="J61">
            <v>456199.9027840955</v>
          </cell>
          <cell r="K61">
            <v>33730.358</v>
          </cell>
          <cell r="L61">
            <v>54099.621804677612</v>
          </cell>
          <cell r="O61">
            <v>2.9488508484545095</v>
          </cell>
          <cell r="P61">
            <v>2.7406355561020224</v>
          </cell>
          <cell r="Q61">
            <v>3.6658638432820245</v>
          </cell>
          <cell r="R61">
            <v>-0.20420787791323169</v>
          </cell>
          <cell r="S61">
            <v>46.212371571856266</v>
          </cell>
          <cell r="T61">
            <v>1.5288574214091133</v>
          </cell>
          <cell r="U61">
            <v>0.48816932114690814</v>
          </cell>
          <cell r="V61">
            <v>1.0344324846788044</v>
          </cell>
        </row>
        <row r="63">
          <cell r="E63">
            <v>440956.75053640502</v>
          </cell>
          <cell r="F63">
            <v>336083.13141899987</v>
          </cell>
          <cell r="G63">
            <v>104873.61911740513</v>
          </cell>
          <cell r="H63">
            <v>25009.279999999984</v>
          </cell>
          <cell r="I63">
            <v>-16735.330999999995</v>
          </cell>
          <cell r="J63">
            <v>449230.69953640498</v>
          </cell>
          <cell r="K63">
            <v>33894.565000000002</v>
          </cell>
          <cell r="L63">
            <v>53015.071830708541</v>
          </cell>
          <cell r="O63">
            <v>-2.7390492719221338</v>
          </cell>
          <cell r="P63">
            <v>-4.1503876786653233</v>
          </cell>
          <cell r="Q63">
            <v>2.0776778217949099</v>
          </cell>
          <cell r="R63">
            <v>13.496172581957078</v>
          </cell>
          <cell r="S63">
            <v>-12.883828679742193</v>
          </cell>
          <cell r="T63">
            <v>-1.5276643430125469</v>
          </cell>
          <cell r="U63">
            <v>0.48564143350453948</v>
          </cell>
          <cell r="V63">
            <v>-2.004727459805089</v>
          </cell>
        </row>
        <row r="64">
          <cell r="E64">
            <v>454325.04895638791</v>
          </cell>
          <cell r="F64">
            <v>332306.16924360697</v>
          </cell>
          <cell r="G64">
            <v>122018.87971278095</v>
          </cell>
          <cell r="H64">
            <v>20282.121000000014</v>
          </cell>
          <cell r="I64">
            <v>-14833.477000000003</v>
          </cell>
          <cell r="J64">
            <v>459773.69295638805</v>
          </cell>
          <cell r="K64">
            <v>34058.767999999996</v>
          </cell>
          <cell r="L64">
            <v>53997.689282993219</v>
          </cell>
          <cell r="O64">
            <v>3.0316575046693162</v>
          </cell>
          <cell r="P64">
            <v>-1.1238178362138918</v>
          </cell>
          <cell r="Q64">
            <v>16.3484971145907</v>
          </cell>
          <cell r="R64">
            <v>-18.901619718760287</v>
          </cell>
          <cell r="S64">
            <v>-11.364304655820623</v>
          </cell>
          <cell r="T64">
            <v>2.3468995843033857</v>
          </cell>
          <cell r="U64">
            <v>0.48328260689284497</v>
          </cell>
          <cell r="V64">
            <v>1.8534681145438103</v>
          </cell>
        </row>
        <row r="65">
          <cell r="E65">
            <v>468669.00346383429</v>
          </cell>
          <cell r="F65">
            <v>363443.39078633679</v>
          </cell>
          <cell r="G65">
            <v>105225.61267749748</v>
          </cell>
          <cell r="H65">
            <v>21577.303000000007</v>
          </cell>
          <cell r="I65">
            <v>-17407.498</v>
          </cell>
          <cell r="J65">
            <v>472838.80846383428</v>
          </cell>
          <cell r="K65">
            <v>34112.387999999999</v>
          </cell>
          <cell r="L65">
            <v>55444.820628076144</v>
          </cell>
          <cell r="O65">
            <v>3.1572008940284668</v>
          </cell>
          <cell r="P65">
            <v>9.3700401691621202</v>
          </cell>
          <cell r="Q65">
            <v>-13.762843155758331</v>
          </cell>
          <cell r="R65">
            <v>6.3858311465551099</v>
          </cell>
          <cell r="S65">
            <v>17.352782493275164</v>
          </cell>
          <cell r="T65">
            <v>2.8416405087112073</v>
          </cell>
          <cell r="U65">
            <v>0.1573099656914374</v>
          </cell>
          <cell r="V65">
            <v>2.6799875407607532</v>
          </cell>
        </row>
        <row r="66">
          <cell r="E66">
            <v>465550.53216471366</v>
          </cell>
          <cell r="F66">
            <v>373455.62889387598</v>
          </cell>
          <cell r="G66">
            <v>92094.903270837633</v>
          </cell>
          <cell r="H66">
            <v>35921.451000000001</v>
          </cell>
          <cell r="I66">
            <v>-17134.386999999995</v>
          </cell>
          <cell r="J66">
            <v>484337.59616471367</v>
          </cell>
          <cell r="K66">
            <v>34157.457999999999</v>
          </cell>
          <cell r="L66">
            <v>56718.224894219435</v>
          </cell>
          <cell r="O66">
            <v>-0.66538885142236603</v>
          </cell>
          <cell r="P66">
            <v>2.7548273985329441</v>
          </cell>
          <cell r="Q66">
            <v>-12.478624806779436</v>
          </cell>
          <cell r="R66">
            <v>66.47794675729395</v>
          </cell>
          <cell r="S66">
            <v>-1.5689273668163195</v>
          </cell>
          <cell r="T66">
            <v>2.4318620838752247</v>
          </cell>
          <cell r="U66">
            <v>0.13203488564371385</v>
          </cell>
          <cell r="V66">
            <v>2.2967055384402579</v>
          </cell>
        </row>
        <row r="68">
          <cell r="E68">
            <v>449753.86253998417</v>
          </cell>
          <cell r="F68">
            <v>356764.01370231516</v>
          </cell>
          <cell r="G68">
            <v>92989.848837668949</v>
          </cell>
          <cell r="H68">
            <v>35058.357861216617</v>
          </cell>
          <cell r="I68">
            <v>-17134.516</v>
          </cell>
          <cell r="J68">
            <v>467677.70440120081</v>
          </cell>
          <cell r="K68">
            <v>34192.819000000003</v>
          </cell>
          <cell r="L68">
            <v>54710.634347077466</v>
          </cell>
          <cell r="O68">
            <v>-3.3931160063931709</v>
          </cell>
          <cell r="P68">
            <v>-4.4695042463274941</v>
          </cell>
          <cell r="Q68">
            <v>0.9717644897236255</v>
          </cell>
          <cell r="R68">
            <v>-2.4027234834789524</v>
          </cell>
          <cell r="S68">
            <v>7.5287198779694364E-4</v>
          </cell>
          <cell r="T68">
            <v>-3.4397271439252752</v>
          </cell>
          <cell r="U68">
            <v>0.10346996298143438</v>
          </cell>
          <cell r="V68">
            <v>-3.5395863514525727</v>
          </cell>
        </row>
        <row r="69">
          <cell r="E69">
            <v>474433.17001061048</v>
          </cell>
          <cell r="F69">
            <v>353927.12592526141</v>
          </cell>
          <cell r="G69">
            <v>120506.04408534906</v>
          </cell>
          <cell r="H69">
            <v>13731.545999999937</v>
          </cell>
          <cell r="I69">
            <v>-8886.5410000000084</v>
          </cell>
          <cell r="J69">
            <v>479278.17501061043</v>
          </cell>
          <cell r="K69">
            <v>34231.675999999999</v>
          </cell>
          <cell r="L69">
            <v>56004.056010650536</v>
          </cell>
          <cell r="O69">
            <v>5.487291944809547</v>
          </cell>
          <cell r="P69">
            <v>-0.795172065594274</v>
          </cell>
          <cell r="Q69">
            <v>29.590536592563698</v>
          </cell>
          <cell r="R69">
            <v>-60.832318346574674</v>
          </cell>
          <cell r="S69">
            <v>-48.136609169468173</v>
          </cell>
          <cell r="T69">
            <v>2.4804412312668278</v>
          </cell>
          <cell r="U69">
            <v>0.11357629801136884</v>
          </cell>
          <cell r="V69">
            <v>2.3641138126232697</v>
          </cell>
        </row>
        <row r="73">
          <cell r="E73" t="str">
            <v>YoY</v>
          </cell>
        </row>
        <row r="80">
          <cell r="O80">
            <v>92.472690651317819</v>
          </cell>
          <cell r="P80">
            <v>67.048427379556912</v>
          </cell>
          <cell r="Q80">
            <v>25.42426327176091</v>
          </cell>
        </row>
        <row r="81">
          <cell r="E81">
            <v>7.1870416268321247</v>
          </cell>
          <cell r="F81">
            <v>6.6635471824490589</v>
          </cell>
          <cell r="G81">
            <v>8.5675921215560447</v>
          </cell>
          <cell r="H81">
            <v>-6.1671502543277352</v>
          </cell>
          <cell r="I81">
            <v>7.7243389525333495</v>
          </cell>
          <cell r="J81">
            <v>6.13856365173715</v>
          </cell>
          <cell r="K81">
            <v>1.4345573762186259</v>
          </cell>
          <cell r="L81">
            <v>4.6374789787581472</v>
          </cell>
          <cell r="O81">
            <v>93.348119116466322</v>
          </cell>
          <cell r="P81">
            <v>67.352607104053547</v>
          </cell>
          <cell r="Q81">
            <v>25.995512012412792</v>
          </cell>
        </row>
        <row r="82">
          <cell r="E82">
            <v>9.5567425993263946</v>
          </cell>
          <cell r="F82">
            <v>10.18916805554284</v>
          </cell>
          <cell r="G82">
            <v>7.9181711699654489</v>
          </cell>
          <cell r="H82">
            <v>13.384251028908277</v>
          </cell>
          <cell r="I82">
            <v>11.753801602962266</v>
          </cell>
          <cell r="J82">
            <v>9.7560448377727269</v>
          </cell>
          <cell r="K82">
            <v>1.2298884999133008</v>
          </cell>
          <cell r="L82">
            <v>8.4225681408971695</v>
          </cell>
          <cell r="O82">
            <v>93.131688356406627</v>
          </cell>
          <cell r="P82">
            <v>67.584344927671424</v>
          </cell>
          <cell r="Q82">
            <v>25.547343428735203</v>
          </cell>
        </row>
        <row r="83">
          <cell r="E83">
            <v>5.6803868242329969</v>
          </cell>
          <cell r="F83">
            <v>8.3248270643509592</v>
          </cell>
          <cell r="G83">
            <v>-1.3153605742116548</v>
          </cell>
          <cell r="H83">
            <v>3.0251250772961091</v>
          </cell>
          <cell r="I83">
            <v>16.617172604237183</v>
          </cell>
          <cell r="J83">
            <v>5.1757065386761392</v>
          </cell>
          <cell r="K83">
            <v>1.1232700680691599</v>
          </cell>
          <cell r="L83">
            <v>4.0074222954609162</v>
          </cell>
          <cell r="O83">
            <v>93.29268266332744</v>
          </cell>
          <cell r="P83">
            <v>69.395262693584826</v>
          </cell>
          <cell r="Q83">
            <v>23.897419969742614</v>
          </cell>
        </row>
        <row r="84">
          <cell r="E84">
            <v>3.5701679731263702</v>
          </cell>
          <cell r="F84">
            <v>7.5440325983429535</v>
          </cell>
          <cell r="G84">
            <v>-7.9694618247685201</v>
          </cell>
          <cell r="H84">
            <v>17.256954069896068</v>
          </cell>
          <cell r="I84">
            <v>-12.391515483842387</v>
          </cell>
          <cell r="J84">
            <v>5.0306992664561845</v>
          </cell>
          <cell r="K84">
            <v>0.43472239056705497</v>
          </cell>
          <cell r="L84">
            <v>4.576083615800175</v>
          </cell>
          <cell r="O84">
            <v>92.473028340209865</v>
          </cell>
          <cell r="P84">
            <v>71.424787922314792</v>
          </cell>
          <cell r="Q84">
            <v>21.048240417895062</v>
          </cell>
        </row>
        <row r="85">
          <cell r="E85">
            <v>-5.0546778322924313</v>
          </cell>
          <cell r="F85">
            <v>-2.8830956076809855</v>
          </cell>
          <cell r="G85">
            <v>-12.423692855366408</v>
          </cell>
          <cell r="H85">
            <v>-20.672366528640939</v>
          </cell>
          <cell r="I85">
            <v>-27.789315022346894</v>
          </cell>
          <cell r="J85">
            <v>-5.6522437277894078</v>
          </cell>
          <cell r="K85">
            <v>-0.23264424662781114</v>
          </cell>
          <cell r="L85">
            <v>-5.4322372686302351</v>
          </cell>
          <cell r="O85">
            <v>93.632310656810077</v>
          </cell>
          <cell r="P85">
            <v>73.974302442842387</v>
          </cell>
          <cell r="Q85">
            <v>19.658008213967683</v>
          </cell>
        </row>
        <row r="86">
          <cell r="E86">
            <v>8.1738366348343092</v>
          </cell>
          <cell r="F86">
            <v>4.2644946731555278</v>
          </cell>
          <cell r="G86">
            <v>22.884932564697792</v>
          </cell>
          <cell r="H86">
            <v>23.966512513345293</v>
          </cell>
          <cell r="I86">
            <v>47.799741736552548</v>
          </cell>
          <cell r="J86">
            <v>8.3870326204806176</v>
          </cell>
          <cell r="K86">
            <v>0.39726467941869625</v>
          </cell>
          <cell r="L86">
            <v>7.958153010019009</v>
          </cell>
          <cell r="O86">
            <v>92.769883609638683</v>
          </cell>
          <cell r="P86">
            <v>70.644175172752242</v>
          </cell>
          <cell r="Q86">
            <v>22.125708436886431</v>
          </cell>
        </row>
        <row r="87">
          <cell r="E87">
            <v>15.945582024629568</v>
          </cell>
          <cell r="F87">
            <v>13.564701626235687</v>
          </cell>
          <cell r="G87">
            <v>23.547387517515261</v>
          </cell>
          <cell r="H87">
            <v>15.269520506001655</v>
          </cell>
          <cell r="I87">
            <v>35.086454434099814</v>
          </cell>
          <cell r="J87">
            <v>15.359778196952046</v>
          </cell>
          <cell r="K87">
            <v>0.37400824716458114</v>
          </cell>
          <cell r="L87">
            <v>14.929930777384094</v>
          </cell>
          <cell r="O87">
            <v>92.809009788805611</v>
          </cell>
          <cell r="P87">
            <v>69.222717621593503</v>
          </cell>
          <cell r="Q87">
            <v>23.586292167212108</v>
          </cell>
        </row>
        <row r="88">
          <cell r="E88">
            <v>4.2796634934516353</v>
          </cell>
          <cell r="F88">
            <v>6.336715725284181</v>
          </cell>
          <cell r="G88">
            <v>-1.7575188142855747</v>
          </cell>
          <cell r="H88">
            <v>-32.669116953753843</v>
          </cell>
          <cell r="I88">
            <v>-2.2512543311082656</v>
          </cell>
          <cell r="J88">
            <v>1.7496069990613705</v>
          </cell>
          <cell r="K88">
            <v>2.1293490983663235</v>
          </cell>
          <cell r="L88">
            <v>-0.39409291497335408</v>
          </cell>
          <cell r="O88">
            <v>95.23555450980453</v>
          </cell>
          <cell r="P88">
            <v>72.433795518135909</v>
          </cell>
          <cell r="Q88">
            <v>22.801758991668628</v>
          </cell>
        </row>
        <row r="89">
          <cell r="E89">
            <v>5.3184291653798788</v>
          </cell>
          <cell r="F89">
            <v>6.364070939840305</v>
          </cell>
          <cell r="G89">
            <v>1.9967642664499241</v>
          </cell>
          <cell r="H89">
            <v>18.279618580276736</v>
          </cell>
          <cell r="I89">
            <v>18.774294824317472</v>
          </cell>
          <cell r="J89">
            <v>5.5318588660987711</v>
          </cell>
          <cell r="K89">
            <v>1.9476275324852768</v>
          </cell>
          <cell r="L89">
            <v>3.4963774674082071</v>
          </cell>
          <cell r="O89">
            <v>94.680401195911429</v>
          </cell>
          <cell r="P89">
            <v>72.72651810180939</v>
          </cell>
          <cell r="Q89">
            <v>21.953883094102039</v>
          </cell>
        </row>
        <row r="90">
          <cell r="O90">
            <v>91.596831526175691</v>
          </cell>
          <cell r="P90">
            <v>65.625815628992839</v>
          </cell>
          <cell r="Q90">
            <v>25.971015897182877</v>
          </cell>
        </row>
        <row r="91">
          <cell r="O91">
            <v>93.572042012457672</v>
          </cell>
          <cell r="P91">
            <v>65.652213876435297</v>
          </cell>
          <cell r="Q91">
            <v>27.919828136022378</v>
          </cell>
        </row>
        <row r="92">
          <cell r="O92">
            <v>92.742004104078063</v>
          </cell>
          <cell r="P92">
            <v>67.890013241450887</v>
          </cell>
          <cell r="Q92">
            <v>24.851990862627183</v>
          </cell>
        </row>
        <row r="93">
          <cell r="O93">
            <v>91.9869486957231</v>
          </cell>
          <cell r="P93">
            <v>68.834459334684823</v>
          </cell>
          <cell r="Q93">
            <v>23.152489361038267</v>
          </cell>
        </row>
        <row r="95">
          <cell r="E95">
            <v>7.5013880088094176</v>
          </cell>
          <cell r="F95">
            <v>7.3448956244221542</v>
          </cell>
          <cell r="G95">
            <v>7.8968265394312898</v>
          </cell>
          <cell r="H95">
            <v>-25.260205874584496</v>
          </cell>
          <cell r="I95">
            <v>-16.42700727415729</v>
          </cell>
          <cell r="J95">
            <v>5.3437711465458504</v>
          </cell>
          <cell r="K95">
            <v>1.4643727285400976</v>
          </cell>
          <cell r="L95">
            <v>3.8234094526802931</v>
          </cell>
          <cell r="O95">
            <v>94.004192664001991</v>
          </cell>
          <cell r="P95">
            <v>67.252558870949741</v>
          </cell>
          <cell r="Q95">
            <v>26.751633793052253</v>
          </cell>
        </row>
        <row r="96">
          <cell r="E96">
            <v>6.5517544817399465</v>
          </cell>
          <cell r="F96">
            <v>7.5391410678331994</v>
          </cell>
          <cell r="G96">
            <v>4.2299595547403479</v>
          </cell>
          <cell r="H96">
            <v>-12.10867019010864</v>
          </cell>
          <cell r="I96">
            <v>78.747470873693487</v>
          </cell>
          <cell r="J96">
            <v>4.1637005780674308</v>
          </cell>
          <cell r="K96">
            <v>1.4345573762186259</v>
          </cell>
          <cell r="L96">
            <v>2.6905457789168086</v>
          </cell>
          <cell r="O96">
            <v>94.63740293124701</v>
          </cell>
          <cell r="P96">
            <v>67.015002851796453</v>
          </cell>
          <cell r="Q96">
            <v>27.622400079450575</v>
          </cell>
        </row>
        <row r="97">
          <cell r="E97">
            <v>6.4895073307474904</v>
          </cell>
          <cell r="F97">
            <v>6.7750935497637776</v>
          </cell>
          <cell r="G97">
            <v>5.709350429122817</v>
          </cell>
          <cell r="H97">
            <v>6.5545959848803292</v>
          </cell>
          <cell r="I97">
            <v>0.19034656670655625</v>
          </cell>
          <cell r="J97">
            <v>6.7290262297101222</v>
          </cell>
          <cell r="K97">
            <v>1.3828330339637818</v>
          </cell>
          <cell r="L97">
            <v>5.2732726397134</v>
          </cell>
          <cell r="O97">
            <v>92.73789002720271</v>
          </cell>
          <cell r="P97">
            <v>68.069062665585506</v>
          </cell>
          <cell r="Q97">
            <v>24.668827361617218</v>
          </cell>
        </row>
        <row r="98">
          <cell r="E98">
            <v>8.1797773118943429</v>
          </cell>
          <cell r="F98">
            <v>5.1891041108566682</v>
          </cell>
          <cell r="G98">
            <v>17.071321094939563</v>
          </cell>
          <cell r="H98">
            <v>5.4172182814129499</v>
          </cell>
          <cell r="I98">
            <v>1.175261709150055</v>
          </cell>
          <cell r="J98">
            <v>8.1646598923346367</v>
          </cell>
          <cell r="K98">
            <v>1.3315058811169234</v>
          </cell>
          <cell r="L98">
            <v>6.7433657003325598</v>
          </cell>
          <cell r="O98">
            <v>92.175564993172742</v>
          </cell>
          <cell r="P98">
            <v>67.068744089376082</v>
          </cell>
          <cell r="Q98">
            <v>25.106820903796677</v>
          </cell>
        </row>
        <row r="100">
          <cell r="E100">
            <v>11.565173507241266</v>
          </cell>
          <cell r="F100">
            <v>10.699106495664811</v>
          </cell>
          <cell r="G100">
            <v>13.742432030321039</v>
          </cell>
          <cell r="H100">
            <v>9.1748947925097912</v>
          </cell>
          <cell r="I100">
            <v>57.632482709218145</v>
          </cell>
          <cell r="J100">
            <v>10.391060602569802</v>
          </cell>
          <cell r="K100">
            <v>1.2805217691111759</v>
          </cell>
          <cell r="L100">
            <v>8.9953514005663315</v>
          </cell>
          <cell r="O100">
            <v>94.125105677429559</v>
          </cell>
          <cell r="P100">
            <v>66.816317524788872</v>
          </cell>
          <cell r="Q100">
            <v>27.308788152640695</v>
          </cell>
        </row>
        <row r="101">
          <cell r="E101">
            <v>8.5552669055246824</v>
          </cell>
          <cell r="F101">
            <v>9.8558894847810219</v>
          </cell>
          <cell r="G101">
            <v>5.3998124335284059</v>
          </cell>
          <cell r="H101">
            <v>39.056398208082484</v>
          </cell>
          <cell r="I101">
            <v>-0.54401809923345645</v>
          </cell>
          <cell r="J101">
            <v>10.489238056857953</v>
          </cell>
          <cell r="K101">
            <v>1.2298884999133008</v>
          </cell>
          <cell r="L101">
            <v>9.1468534581588656</v>
          </cell>
          <cell r="O101">
            <v>93.232623562845077</v>
          </cell>
          <cell r="P101">
            <v>66.811246957337431</v>
          </cell>
          <cell r="Q101">
            <v>26.421376605507657</v>
          </cell>
        </row>
        <row r="102">
          <cell r="E102">
            <v>9.3032744898461583</v>
          </cell>
          <cell r="F102">
            <v>10.033616836734405</v>
          </cell>
          <cell r="G102">
            <v>7.2880299770478052</v>
          </cell>
          <cell r="H102">
            <v>15.573852880280747</v>
          </cell>
          <cell r="I102">
            <v>-5.3137559785584205</v>
          </cell>
          <cell r="J102">
            <v>10.285645281372124</v>
          </cell>
          <cell r="K102">
            <v>1.2029891594578013</v>
          </cell>
          <cell r="L102">
            <v>8.9746915554079756</v>
          </cell>
          <cell r="O102">
            <v>92.353130950799624</v>
          </cell>
          <cell r="P102">
            <v>68.239588460449042</v>
          </cell>
          <cell r="Q102">
            <v>24.113542490350575</v>
          </cell>
        </row>
        <row r="103">
          <cell r="E103">
            <v>8.9248219676720364</v>
          </cell>
          <cell r="F103">
            <v>10.190063883331701</v>
          </cell>
          <cell r="G103">
            <v>5.5449362156013926</v>
          </cell>
          <cell r="H103">
            <v>-1.6851593206252735</v>
          </cell>
          <cell r="I103">
            <v>10.487302273498077</v>
          </cell>
          <cell r="J103">
            <v>8.0266011534279933</v>
          </cell>
          <cell r="K103">
            <v>1.1762351689894812</v>
          </cell>
          <cell r="L103">
            <v>6.7707263202635426</v>
          </cell>
          <cell r="O103">
            <v>92.883476889398665</v>
          </cell>
          <cell r="P103">
            <v>68.368870575807932</v>
          </cell>
          <cell r="Q103">
            <v>24.514606313590729</v>
          </cell>
        </row>
        <row r="105">
          <cell r="E105">
            <v>3.0571891211359725</v>
          </cell>
          <cell r="F105">
            <v>7.4012819861412726</v>
          </cell>
          <cell r="G105">
            <v>-7.5714878674947528</v>
          </cell>
          <cell r="H105">
            <v>44.208436318014918</v>
          </cell>
          <cell r="I105">
            <v>-18.183435303374452</v>
          </cell>
          <cell r="J105">
            <v>6.2283535893340014</v>
          </cell>
          <cell r="K105">
            <v>1.1496766642055123</v>
          </cell>
          <cell r="L105">
            <v>5.0209522092577563</v>
          </cell>
          <cell r="O105">
            <v>91.967659828302033</v>
          </cell>
          <cell r="P105">
            <v>68.036719906601775</v>
          </cell>
          <cell r="Q105">
            <v>23.930939921700283</v>
          </cell>
        </row>
        <row r="106">
          <cell r="E106">
            <v>7.2986860222326255</v>
          </cell>
          <cell r="F106">
            <v>8.4944100672724066</v>
          </cell>
          <cell r="G106">
            <v>4.2750807173777661</v>
          </cell>
          <cell r="H106">
            <v>-15.601506605937466</v>
          </cell>
          <cell r="I106">
            <v>30.908460942784654</v>
          </cell>
          <cell r="J106">
            <v>5.1195916458668389</v>
          </cell>
          <cell r="K106">
            <v>1.1232700680691599</v>
          </cell>
          <cell r="L106">
            <v>3.9519307228767619</v>
          </cell>
          <cell r="O106">
            <v>94.598940139748066</v>
          </cell>
          <cell r="P106">
            <v>68.545808262832125</v>
          </cell>
          <cell r="Q106">
            <v>26.053131876915934</v>
          </cell>
        </row>
        <row r="107">
          <cell r="E107">
            <v>7.7354017108789641</v>
          </cell>
          <cell r="F107">
            <v>9.1211354052378013</v>
          </cell>
          <cell r="G107">
            <v>3.8138751638498336</v>
          </cell>
          <cell r="H107">
            <v>-17.168382332141398</v>
          </cell>
          <cell r="I107">
            <v>38.662327402977347</v>
          </cell>
          <cell r="J107">
            <v>4.8454906035682033</v>
          </cell>
          <cell r="K107">
            <v>0.94969527608725901</v>
          </cell>
          <cell r="L107">
            <v>3.8591452077456179</v>
          </cell>
          <cell r="O107">
            <v>94.014964591409594</v>
          </cell>
          <cell r="P107">
            <v>70.361032403224456</v>
          </cell>
          <cell r="Q107">
            <v>23.653932188185145</v>
          </cell>
        </row>
        <row r="108">
          <cell r="E108">
            <v>4.6279537353470124</v>
          </cell>
          <cell r="F108">
            <v>8.2277006730336879</v>
          </cell>
          <cell r="G108">
            <v>-5.4113929847313447</v>
          </cell>
          <cell r="H108">
            <v>9.3809667616369339</v>
          </cell>
          <cell r="I108">
            <v>17.894229473572043</v>
          </cell>
          <cell r="J108">
            <v>4.5901398107769387</v>
          </cell>
          <cell r="K108">
            <v>0.77709001430854574</v>
          </cell>
          <cell r="L108">
            <v>3.7836474499581607</v>
          </cell>
          <cell r="O108">
            <v>92.584163706712346</v>
          </cell>
          <cell r="P108">
            <v>70.493220180805764</v>
          </cell>
          <cell r="Q108">
            <v>22.090943525906585</v>
          </cell>
        </row>
        <row r="110">
          <cell r="E110">
            <v>3.6214845307036558</v>
          </cell>
          <cell r="F110">
            <v>7.9749735272868216</v>
          </cell>
          <cell r="G110">
            <v>-8.7556771038218244</v>
          </cell>
          <cell r="H110">
            <v>15.278804650273891</v>
          </cell>
          <cell r="I110">
            <v>8.3517033893129025</v>
          </cell>
          <cell r="J110">
            <v>4.4647667940173719</v>
          </cell>
          <cell r="K110">
            <v>0.60542180222058484</v>
          </cell>
          <cell r="L110">
            <v>3.8361202832426278</v>
          </cell>
          <cell r="O110">
            <v>91.144054120484526</v>
          </cell>
          <cell r="P110">
            <v>70.260279106092341</v>
          </cell>
          <cell r="Q110">
            <v>20.883775014392203</v>
          </cell>
        </row>
        <row r="111">
          <cell r="E111">
            <v>3.5884544576174404</v>
          </cell>
          <cell r="F111">
            <v>7.6010055460617343</v>
          </cell>
          <cell r="G111">
            <v>-6.9685702737170114</v>
          </cell>
          <cell r="H111">
            <v>29.582735169293926</v>
          </cell>
          <cell r="I111">
            <v>-50.880300296267208</v>
          </cell>
          <cell r="J111">
            <v>6.7329261607723234</v>
          </cell>
          <cell r="K111">
            <v>0.43472239056705497</v>
          </cell>
          <cell r="L111">
            <v>6.2709425787159878</v>
          </cell>
          <cell r="O111">
            <v>93.333955898486948</v>
          </cell>
          <cell r="P111">
            <v>70.248860026590435</v>
          </cell>
          <cell r="Q111">
            <v>23.08509587189652</v>
          </cell>
        </row>
        <row r="112">
          <cell r="E112">
            <v>2.3221160319071066</v>
          </cell>
          <cell r="F112">
            <v>7.0271807771136618</v>
          </cell>
          <cell r="G112">
            <v>-11.673578652721483</v>
          </cell>
          <cell r="H112">
            <v>28.741075668629755</v>
          </cell>
          <cell r="I112">
            <v>-31.930470078950613</v>
          </cell>
          <cell r="J112">
            <v>5.3259322246712815</v>
          </cell>
          <cell r="K112">
            <v>0.37267854424967162</v>
          </cell>
          <cell r="L112">
            <v>4.9348625066710561</v>
          </cell>
          <cell r="O112">
            <v>92.584259638323886</v>
          </cell>
          <cell r="P112">
            <v>72.476455761587957</v>
          </cell>
          <cell r="Q112">
            <v>20.107803876735915</v>
          </cell>
        </row>
        <row r="113">
          <cell r="E113">
            <v>4.7357534009359048</v>
          </cell>
          <cell r="F113">
            <v>7.6125720951208065</v>
          </cell>
          <cell r="G113">
            <v>-4.4443078034039463</v>
          </cell>
          <cell r="H113">
            <v>1.8444606704441924</v>
          </cell>
          <cell r="I113">
            <v>30.289014633057178</v>
          </cell>
          <cell r="J113">
            <v>3.6764392350763675</v>
          </cell>
          <cell r="K113">
            <v>0.31078780559601338</v>
          </cell>
          <cell r="L113">
            <v>3.3552238030499781</v>
          </cell>
          <cell r="O113">
            <v>92.774089495182096</v>
          </cell>
          <cell r="P113">
            <v>72.57806634225787</v>
          </cell>
          <cell r="Q113">
            <v>20.196023152924223</v>
          </cell>
        </row>
        <row r="115">
          <cell r="E115">
            <v>4.9988210676871869</v>
          </cell>
          <cell r="F115">
            <v>7.6443621392410233</v>
          </cell>
          <cell r="G115">
            <v>-3.9016987830536531</v>
          </cell>
          <cell r="H115">
            <v>-36.658314183487015</v>
          </cell>
          <cell r="I115">
            <v>-20.945283532337054</v>
          </cell>
          <cell r="J115">
            <v>1.8759747055961062</v>
          </cell>
          <cell r="K115">
            <v>0.24903450879063538</v>
          </cell>
          <cell r="L115">
            <v>1.6228986192009742</v>
          </cell>
          <cell r="O115">
            <v>94.463011838640909</v>
          </cell>
          <cell r="P115">
            <v>74.653501542567795</v>
          </cell>
          <cell r="Q115">
            <v>19.809510296073121</v>
          </cell>
        </row>
        <row r="116">
          <cell r="E116">
            <v>-15.858283797326989</v>
          </cell>
          <cell r="F116">
            <v>-15.808232011503065</v>
          </cell>
          <cell r="G116">
            <v>-16.010593361728908</v>
          </cell>
          <cell r="H116">
            <v>-54.407100372335407</v>
          </cell>
          <cell r="I116">
            <v>-27.757673777169444</v>
          </cell>
          <cell r="J116">
            <v>-18.2942127400893</v>
          </cell>
          <cell r="K116">
            <v>-0.23264424662781114</v>
          </cell>
          <cell r="L116">
            <v>-18.103685676615711</v>
          </cell>
          <cell r="O116">
            <v>96.274160877540567</v>
          </cell>
          <cell r="P116">
            <v>72.504942635668186</v>
          </cell>
          <cell r="Q116">
            <v>23.769218241872373</v>
          </cell>
        </row>
        <row r="117">
          <cell r="E117">
            <v>-4.2083184412566865</v>
          </cell>
          <cell r="F117">
            <v>-0.58944083746637066</v>
          </cell>
          <cell r="G117">
            <v>-17.252180623598878</v>
          </cell>
          <cell r="H117">
            <v>4.8166409695009849</v>
          </cell>
          <cell r="I117">
            <v>7.447696665782666</v>
          </cell>
          <cell r="J117">
            <v>-3.8209454378211438</v>
          </cell>
          <cell r="K117">
            <v>-0.18028910242530172</v>
          </cell>
          <cell r="L117">
            <v>-3.6472318970463991</v>
          </cell>
          <cell r="O117">
            <v>91.94188941604807</v>
          </cell>
          <cell r="P117">
            <v>74.692661220702689</v>
          </cell>
          <cell r="Q117">
            <v>17.249228195345388</v>
          </cell>
        </row>
        <row r="118">
          <cell r="E118">
            <v>-4.712755323601181</v>
          </cell>
          <cell r="F118">
            <v>-2.6841802649431923</v>
          </cell>
          <cell r="G118">
            <v>-12.002807135916028</v>
          </cell>
          <cell r="H118">
            <v>1.1952397118846658</v>
          </cell>
          <cell r="I118">
            <v>-53.208089087085916</v>
          </cell>
          <cell r="J118">
            <v>-2.2699698654091383</v>
          </cell>
          <cell r="K118">
            <v>-0.12798297746223763</v>
          </cell>
          <cell r="L118">
            <v>-2.1447317795369125</v>
          </cell>
          <cell r="O118">
            <v>92.360296390979101</v>
          </cell>
          <cell r="P118">
            <v>73.792578620306855</v>
          </cell>
          <cell r="Q118">
            <v>18.567717770672239</v>
          </cell>
        </row>
        <row r="120">
          <cell r="E120">
            <v>0.61222173409571923</v>
          </cell>
          <cell r="F120">
            <v>-0.11473845211232847</v>
          </cell>
          <cell r="G120">
            <v>3.3518211775621864</v>
          </cell>
          <cell r="H120">
            <v>9.2777954041113553</v>
          </cell>
          <cell r="I120">
            <v>-6.6146929609945175</v>
          </cell>
          <cell r="J120">
            <v>1.2442057861423272</v>
          </cell>
          <cell r="K120">
            <v>-7.5825270715381921E-2</v>
          </cell>
          <cell r="L120">
            <v>1.3210035916557006</v>
          </cell>
          <cell r="O120">
            <v>94.014663288790217</v>
          </cell>
          <cell r="P120">
            <v>73.76233583627311</v>
          </cell>
          <cell r="Q120">
            <v>20.252327452517104</v>
          </cell>
        </row>
        <row r="121">
          <cell r="E121">
            <v>19.630254889090224</v>
          </cell>
          <cell r="F121">
            <v>13.858236288388071</v>
          </cell>
          <cell r="G121">
            <v>37.237055132889594</v>
          </cell>
          <cell r="H121">
            <v>124.10833376424387</v>
          </cell>
          <cell r="I121">
            <v>199.01064324460177</v>
          </cell>
          <cell r="J121">
            <v>21.298512091599964</v>
          </cell>
          <cell r="K121">
            <v>0.39647766695092601</v>
          </cell>
          <cell r="L121">
            <v>20.818542695283181</v>
          </cell>
          <cell r="O121">
            <v>93.240190061612722</v>
          </cell>
          <cell r="P121">
            <v>66.831998080161839</v>
          </cell>
          <cell r="Q121">
            <v>26.408191981450891</v>
          </cell>
        </row>
        <row r="122">
          <cell r="E122">
            <v>3.6646055232883779</v>
          </cell>
          <cell r="F122">
            <v>-1.1186068753350042</v>
          </cell>
          <cell r="G122">
            <v>24.376886628911866</v>
          </cell>
          <cell r="H122">
            <v>-9.0429891526760393</v>
          </cell>
          <cell r="I122">
            <v>-59.390077942562435</v>
          </cell>
          <cell r="J122">
            <v>4.4186503887516215</v>
          </cell>
          <cell r="K122">
            <v>0.39067810126030744</v>
          </cell>
          <cell r="L122">
            <v>4.0115054190220212</v>
          </cell>
          <cell r="O122">
            <v>92.859145840428539</v>
          </cell>
          <cell r="P122">
            <v>71.957036756080754</v>
          </cell>
          <cell r="Q122">
            <v>20.902109084347796</v>
          </cell>
        </row>
        <row r="123">
          <cell r="E123">
            <v>10.482120807289675</v>
          </cell>
          <cell r="F123">
            <v>6.3178506255200606</v>
          </cell>
          <cell r="G123">
            <v>27.031932613983621</v>
          </cell>
          <cell r="H123">
            <v>29.092341210381711</v>
          </cell>
          <cell r="I123">
            <v>172.41753614740759</v>
          </cell>
          <cell r="J123">
            <v>8.7371432718133857</v>
          </cell>
          <cell r="K123">
            <v>0.3848651220744666</v>
          </cell>
          <cell r="L123">
            <v>8.3194562140913142</v>
          </cell>
          <cell r="O123">
            <v>91.186836704229634</v>
          </cell>
          <cell r="P123">
            <v>70.108989037946756</v>
          </cell>
          <cell r="Q123">
            <v>21.077847666282871</v>
          </cell>
        </row>
        <row r="125">
          <cell r="E125">
            <v>14.070486132315917</v>
          </cell>
          <cell r="F125">
            <v>7.7393485264246609</v>
          </cell>
          <cell r="G125">
            <v>37.129539438970191</v>
          </cell>
          <cell r="H125">
            <v>12.430953920198974</v>
          </cell>
          <cell r="I125">
            <v>158.96918974357718</v>
          </cell>
          <cell r="J125">
            <v>11.331573213133117</v>
          </cell>
          <cell r="K125">
            <v>0.37909147098516432</v>
          </cell>
          <cell r="L125">
            <v>10.910323679577694</v>
          </cell>
          <cell r="O125">
            <v>94.095611007740203</v>
          </cell>
          <cell r="P125">
            <v>69.728365585285516</v>
          </cell>
          <cell r="Q125">
            <v>24.367245422454705</v>
          </cell>
        </row>
        <row r="126">
          <cell r="E126">
            <v>21.297851927645752</v>
          </cell>
          <cell r="F126">
            <v>18.140370406606387</v>
          </cell>
          <cell r="G126">
            <v>29.288584466263679</v>
          </cell>
          <cell r="H126">
            <v>-9.9861883942845004</v>
          </cell>
          <cell r="I126">
            <v>38.534831390159077</v>
          </cell>
          <cell r="J126">
            <v>18.578434693216295</v>
          </cell>
          <cell r="K126">
            <v>0.37331057534550849</v>
          </cell>
          <cell r="L126">
            <v>18.136594088406333</v>
          </cell>
          <cell r="O126">
            <v>94.894610008475439</v>
          </cell>
          <cell r="P126">
            <v>66.247281103206063</v>
          </cell>
          <cell r="Q126">
            <v>28.647328905269383</v>
          </cell>
        </row>
        <row r="127">
          <cell r="E127">
            <v>20.116684368280758</v>
          </cell>
          <cell r="F127">
            <v>18.254690120660143</v>
          </cell>
          <cell r="G127">
            <v>26.526735525078958</v>
          </cell>
          <cell r="H127">
            <v>33.074612340771338</v>
          </cell>
          <cell r="I127">
            <v>210.51783851870027</v>
          </cell>
          <cell r="J127">
            <v>18.929756833488565</v>
          </cell>
          <cell r="K127">
            <v>0.81645999610416042</v>
          </cell>
          <cell r="L127">
            <v>17.962696149363101</v>
          </cell>
          <cell r="O127">
            <v>92.149283150607417</v>
          </cell>
          <cell r="P127">
            <v>70.300042206644662</v>
          </cell>
          <cell r="Q127">
            <v>21.849240943962744</v>
          </cell>
        </row>
        <row r="128">
          <cell r="E128">
            <v>9.0222504206772811</v>
          </cell>
          <cell r="F128">
            <v>10.786042719284715</v>
          </cell>
          <cell r="G128">
            <v>3.15553685076706</v>
          </cell>
          <cell r="H128">
            <v>21.179005242975823</v>
          </cell>
          <cell r="I128">
            <v>-44.629588459963983</v>
          </cell>
          <cell r="J128">
            <v>12.798411533476205</v>
          </cell>
          <cell r="K128">
            <v>1.2568380312262535</v>
          </cell>
          <cell r="L128">
            <v>11.389590046056552</v>
          </cell>
          <cell r="O128">
            <v>90.299436806716898</v>
          </cell>
          <cell r="P128">
            <v>70.549916385259934</v>
          </cell>
          <cell r="Q128">
            <v>19.749520421456964</v>
          </cell>
        </row>
        <row r="130">
          <cell r="E130">
            <v>5.5389906473930495</v>
          </cell>
          <cell r="F130">
            <v>7.445379603607738</v>
          </cell>
          <cell r="G130">
            <v>8.3741858205166331E-2</v>
          </cell>
          <cell r="H130">
            <v>-1.8872620339392299</v>
          </cell>
          <cell r="I130">
            <v>-10.905867983810714</v>
          </cell>
          <cell r="J130">
            <v>5.7786207388182964</v>
          </cell>
          <cell r="K130">
            <v>1.6944228077735983</v>
          </cell>
          <cell r="L130">
            <v>4.0013831440710135</v>
          </cell>
          <cell r="O130">
            <v>94.488173862617785</v>
          </cell>
          <cell r="P130">
            <v>71.284052721465628</v>
          </cell>
          <cell r="Q130">
            <v>23.204121141152154</v>
          </cell>
        </row>
        <row r="131">
          <cell r="E131">
            <v>-7.9294587462308552E-2</v>
          </cell>
          <cell r="F131">
            <v>5.6272835035248603</v>
          </cell>
          <cell r="G131">
            <v>-13.275822758767186</v>
          </cell>
          <cell r="H131">
            <v>-19.782580318319422</v>
          </cell>
          <cell r="I131">
            <v>-49.166219748906116</v>
          </cell>
          <cell r="J131">
            <v>0.66998768824604316</v>
          </cell>
          <cell r="K131">
            <v>2.1293490983663235</v>
          </cell>
          <cell r="L131">
            <v>-1.4509663902808834</v>
          </cell>
          <cell r="O131">
            <v>95.859655869082445</v>
          </cell>
          <cell r="P131">
            <v>70.742922716727847</v>
          </cell>
          <cell r="Q131">
            <v>25.116733152354591</v>
          </cell>
        </row>
        <row r="132">
          <cell r="E132">
            <v>4.3175355881252209</v>
          </cell>
          <cell r="F132">
            <v>5.9672877509436839</v>
          </cell>
          <cell r="G132">
            <v>-0.99055026135984603</v>
          </cell>
          <cell r="H132">
            <v>-38.608007752586204</v>
          </cell>
          <cell r="I132">
            <v>1.4006201499414672</v>
          </cell>
          <cell r="J132">
            <v>0.93438627361766002</v>
          </cell>
          <cell r="K132">
            <v>2.0832003349095212</v>
          </cell>
          <cell r="L132">
            <v>-1.1465291265436495</v>
          </cell>
          <cell r="O132">
            <v>95.225530095008054</v>
          </cell>
          <cell r="P132">
            <v>73.795779337403133</v>
          </cell>
          <cell r="Q132">
            <v>21.429750757604925</v>
          </cell>
        </row>
        <row r="133">
          <cell r="E133">
            <v>7.4275342844946968</v>
          </cell>
          <cell r="F133">
            <v>6.3415571576858731</v>
          </cell>
          <cell r="G133">
            <v>11.306899142865001</v>
          </cell>
          <cell r="H133">
            <v>-51.396651815328795</v>
          </cell>
          <cell r="I133">
            <v>73.523024790021779</v>
          </cell>
          <cell r="J133">
            <v>-2.082238226647215E-2</v>
          </cell>
          <cell r="K133">
            <v>2.0375516386983508</v>
          </cell>
          <cell r="L133">
            <v>-2.037336234201248</v>
          </cell>
          <cell r="O133">
            <v>95.364982063153931</v>
          </cell>
          <cell r="P133">
            <v>73.754377320130956</v>
          </cell>
          <cell r="Q133">
            <v>21.610604743022961</v>
          </cell>
        </row>
        <row r="135">
          <cell r="E135">
            <v>4.935980152206465</v>
          </cell>
          <cell r="F135">
            <v>6.0132663819535637</v>
          </cell>
          <cell r="G135">
            <v>1.6265107725965233</v>
          </cell>
          <cell r="H135">
            <v>2.026164977753897</v>
          </cell>
          <cell r="I135">
            <v>9.2224546221819423</v>
          </cell>
          <cell r="J135">
            <v>4.6169213165839995</v>
          </cell>
          <cell r="K135">
            <v>1.9923841095286343</v>
          </cell>
          <cell r="L135">
            <v>2.5531775202218387</v>
          </cell>
          <cell r="O135">
            <v>94.632810470924227</v>
          </cell>
          <cell r="P135">
            <v>72.126101345222921</v>
          </cell>
          <cell r="Q135">
            <v>22.506709125701292</v>
          </cell>
        </row>
        <row r="136">
          <cell r="E136">
            <v>7.3710029259983267</v>
          </cell>
          <cell r="F136">
            <v>6.4171438710380446</v>
          </cell>
          <cell r="G136">
            <v>10.057609380682875</v>
          </cell>
          <cell r="H136">
            <v>10.977036393487793</v>
          </cell>
          <cell r="I136">
            <v>85.662144064084146</v>
          </cell>
          <cell r="J136">
            <v>6.0798752781792142</v>
          </cell>
          <cell r="K136">
            <v>1.9476275324852768</v>
          </cell>
          <cell r="L136">
            <v>4.0338238277056959</v>
          </cell>
          <cell r="O136">
            <v>95.726545597306526</v>
          </cell>
          <cell r="P136">
            <v>70.017098408804642</v>
          </cell>
          <cell r="Q136">
            <v>25.709447188501883</v>
          </cell>
        </row>
        <row r="137">
          <cell r="E137">
            <v>6.4217140701585906</v>
          </cell>
          <cell r="F137">
            <v>6.4933941801723849</v>
          </cell>
          <cell r="G137">
            <v>6.1748754745402312</v>
          </cell>
          <cell r="H137">
            <v>-2.2786591988808391</v>
          </cell>
          <cell r="I137">
            <v>32.490564113414841</v>
          </cell>
          <cell r="J137">
            <v>5.2319031083916112</v>
          </cell>
          <cell r="K137">
            <v>1.614403327235725</v>
          </cell>
          <cell r="L137">
            <v>3.5466755497380431</v>
          </cell>
          <cell r="O137">
            <v>95.598681169953537</v>
          </cell>
          <cell r="P137">
            <v>74.134855478640546</v>
          </cell>
          <cell r="Q137">
            <v>21.463825691312991</v>
          </cell>
        </row>
        <row r="138">
          <cell r="E138">
            <v>2.6855520756210227</v>
          </cell>
          <cell r="F138">
            <v>6.5081044013225675</v>
          </cell>
          <cell r="G138">
            <v>-10.36035616749551</v>
          </cell>
          <cell r="H138">
            <v>63.017376033629027</v>
          </cell>
          <cell r="I138">
            <v>-10.806532995397689</v>
          </cell>
          <cell r="J138">
            <v>6.1678429146739377</v>
          </cell>
          <cell r="K138">
            <v>1.2582688917325264</v>
          </cell>
          <cell r="L138">
            <v>4.8403352966053692</v>
          </cell>
          <cell r="O138">
            <v>92.836798025424045</v>
          </cell>
          <cell r="P138">
            <v>74.471883062550006</v>
          </cell>
          <cell r="Q138">
            <v>18.364914962874028</v>
          </cell>
        </row>
        <row r="140">
          <cell r="E140">
            <v>1.9950056310234165</v>
          </cell>
          <cell r="F140">
            <v>6.1535020207640567</v>
          </cell>
          <cell r="G140">
            <v>-11.331515379890156</v>
          </cell>
          <cell r="H140">
            <v>40.181396110630295</v>
          </cell>
          <cell r="I140">
            <v>2.3852829681110244</v>
          </cell>
          <cell r="J140">
            <v>4.1063544597091717</v>
          </cell>
          <cell r="K140">
            <v>0.87609742120944512</v>
          </cell>
          <cell r="L140">
            <v>3.1982650552343284</v>
          </cell>
          <cell r="O140">
            <v>92.768672820952304</v>
          </cell>
          <cell r="P140">
            <v>73.588081877779231</v>
          </cell>
          <cell r="Q140">
            <v>19.180590943173062</v>
          </cell>
        </row>
        <row r="141">
          <cell r="E141">
            <v>4.4259327326133802</v>
          </cell>
          <cell r="F141">
            <v>6.5063362292875571</v>
          </cell>
          <cell r="G141">
            <v>-1.239837335822902</v>
          </cell>
          <cell r="H141">
            <v>-32.297287842825085</v>
          </cell>
          <cell r="I141">
            <v>-40.091315070633762</v>
          </cell>
          <cell r="J141">
            <v>4.2421918332923081</v>
          </cell>
          <cell r="K141">
            <v>0.50639111232797318</v>
          </cell>
          <cell r="L141">
            <v>3.7156529368178592</v>
          </cell>
          <cell r="O141">
            <v>97.187108049877679</v>
          </cell>
          <cell r="P141">
            <v>72.501578733021063</v>
          </cell>
          <cell r="Q141">
            <v>24.685529316856609</v>
          </cell>
        </row>
      </sheetData>
      <sheetData sheetId="2">
        <row r="28">
          <cell r="B28">
            <v>24315.113906891118</v>
          </cell>
          <cell r="C28">
            <v>24694.332744845036</v>
          </cell>
          <cell r="D28">
            <v>78414.501258361488</v>
          </cell>
          <cell r="E28">
            <v>15266.376455814096</v>
          </cell>
          <cell r="F28">
            <v>204178.40821925824</v>
          </cell>
          <cell r="G28">
            <v>3429.4277136737037</v>
          </cell>
          <cell r="H28">
            <v>350298.16029884364</v>
          </cell>
        </row>
        <row r="29">
          <cell r="B29">
            <v>25319.777904196129</v>
          </cell>
          <cell r="C29">
            <v>21269.908882774987</v>
          </cell>
          <cell r="D29">
            <v>65773.108150300133</v>
          </cell>
          <cell r="E29">
            <v>9521.5192747644924</v>
          </cell>
          <cell r="F29">
            <v>173364.36607630801</v>
          </cell>
          <cell r="G29">
            <v>3499.4851923750075</v>
          </cell>
          <cell r="H29">
            <v>298748.16548071877</v>
          </cell>
        </row>
        <row r="30">
          <cell r="B30">
            <v>25166.072353089814</v>
          </cell>
          <cell r="C30">
            <v>23806.633849359332</v>
          </cell>
          <cell r="D30">
            <v>83120.848134695654</v>
          </cell>
          <cell r="E30">
            <v>15016.468604339525</v>
          </cell>
          <cell r="F30">
            <v>202074.97318489186</v>
          </cell>
          <cell r="G30">
            <v>4026.5100978169489</v>
          </cell>
          <cell r="H30">
            <v>353211.50622419314</v>
          </cell>
        </row>
        <row r="31">
          <cell r="B31">
            <v>24308.237929744992</v>
          </cell>
          <cell r="C31">
            <v>23108.54248297917</v>
          </cell>
          <cell r="D31">
            <v>80297.152100039923</v>
          </cell>
          <cell r="E31">
            <v>13811.828386198642</v>
          </cell>
          <cell r="F31">
            <v>198075.16306653849</v>
          </cell>
          <cell r="G31">
            <v>4390.3323508515195</v>
          </cell>
          <cell r="H31">
            <v>343991.25631635275</v>
          </cell>
        </row>
        <row r="32">
          <cell r="B32">
            <v>24348.540338101571</v>
          </cell>
          <cell r="C32">
            <v>23794.096694703243</v>
          </cell>
          <cell r="D32">
            <v>83383.365302560938</v>
          </cell>
          <cell r="E32">
            <v>13617.160656540487</v>
          </cell>
          <cell r="F32">
            <v>199708.34161190837</v>
          </cell>
          <cell r="G32">
            <v>4061.9272915480078</v>
          </cell>
          <cell r="H32">
            <v>348913.43189536256</v>
          </cell>
        </row>
        <row r="33">
          <cell r="B33">
            <v>25014.744560482122</v>
          </cell>
          <cell r="C33">
            <v>24202.257184137688</v>
          </cell>
          <cell r="D33">
            <v>83686.184419203171</v>
          </cell>
          <cell r="E33">
            <v>13129.039925031155</v>
          </cell>
          <cell r="F33">
            <v>197430.12032627867</v>
          </cell>
          <cell r="G33">
            <v>4292.1757907794081</v>
          </cell>
          <cell r="H33">
            <v>347754.52220591222</v>
          </cell>
        </row>
        <row r="34">
          <cell r="B34">
            <v>24596.675382646899</v>
          </cell>
          <cell r="C34">
            <v>22836.289411927013</v>
          </cell>
          <cell r="D34">
            <v>81963.047575993929</v>
          </cell>
          <cell r="E34">
            <v>11923.165064084187</v>
          </cell>
          <cell r="F34">
            <v>192962.97382963533</v>
          </cell>
          <cell r="G34">
            <v>3387.1480403311539</v>
          </cell>
          <cell r="H34">
            <v>337669.2993046185</v>
          </cell>
        </row>
        <row r="35">
          <cell r="B35">
            <v>24883.274680154689</v>
          </cell>
          <cell r="C35">
            <v>22884.484746544214</v>
          </cell>
          <cell r="D35">
            <v>87691.762812466754</v>
          </cell>
          <cell r="E35">
            <v>12169.571684122033</v>
          </cell>
          <cell r="F35">
            <v>205014.86121094332</v>
          </cell>
          <cell r="G35">
            <v>3900.7423239736518</v>
          </cell>
          <cell r="H35">
            <v>356544.69745820464</v>
          </cell>
        </row>
        <row r="36">
          <cell r="B36">
            <v>24890.915334384277</v>
          </cell>
          <cell r="C36">
            <v>23403.555420741155</v>
          </cell>
          <cell r="D36">
            <v>88669.465612515225</v>
          </cell>
          <cell r="E36">
            <v>12827.843749515754</v>
          </cell>
          <cell r="F36">
            <v>212562.73831948353</v>
          </cell>
          <cell r="G36">
            <v>3970.3102220643295</v>
          </cell>
          <cell r="H36">
            <v>366324.82865870424</v>
          </cell>
        </row>
        <row r="37">
          <cell r="B37">
            <v>24621.06251431342</v>
          </cell>
          <cell r="C37">
            <v>23992.653389706891</v>
          </cell>
          <cell r="D37">
            <v>91428.86516606134</v>
          </cell>
          <cell r="E37">
            <v>13360.564168118815</v>
          </cell>
          <cell r="F37">
            <v>221762.38834637366</v>
          </cell>
          <cell r="G37">
            <v>4303.6882501033451</v>
          </cell>
          <cell r="H37">
            <v>379469.22183467745</v>
          </cell>
        </row>
        <row r="38">
          <cell r="B38">
            <v>25262.568756990448</v>
          </cell>
          <cell r="C38">
            <v>25226.30207064651</v>
          </cell>
          <cell r="D38">
            <v>92458.519027843911</v>
          </cell>
          <cell r="E38">
            <v>13584.92007664731</v>
          </cell>
          <cell r="F38">
            <v>225333.47950684285</v>
          </cell>
          <cell r="G38">
            <v>4253.9452737499896</v>
          </cell>
          <cell r="H38">
            <v>386119.73471272102</v>
          </cell>
        </row>
        <row r="39">
          <cell r="B39">
            <v>25389.479493783529</v>
          </cell>
          <cell r="C39">
            <v>24381.422079877466</v>
          </cell>
          <cell r="D39">
            <v>91668.74208762472</v>
          </cell>
          <cell r="E39">
            <v>13681.714767370424</v>
          </cell>
          <cell r="F39">
            <v>225211.7331173213</v>
          </cell>
          <cell r="G39">
            <v>4255.8769426506324</v>
          </cell>
          <cell r="H39">
            <v>384588.9684886281</v>
          </cell>
        </row>
        <row r="40">
          <cell r="B40">
            <v>25164.978000000006</v>
          </cell>
          <cell r="C40">
            <v>24068.5</v>
          </cell>
          <cell r="D40">
            <v>91581.47</v>
          </cell>
          <cell r="E40">
            <v>13763.3</v>
          </cell>
          <cell r="F40">
            <v>227972.03199999998</v>
          </cell>
          <cell r="G40">
            <v>4494.71</v>
          </cell>
          <cell r="H40">
            <v>387044.99</v>
          </cell>
        </row>
        <row r="41">
          <cell r="B41">
            <v>24274.259000000002</v>
          </cell>
          <cell r="C41">
            <v>23619.5</v>
          </cell>
          <cell r="D41">
            <v>91445.5</v>
          </cell>
          <cell r="E41">
            <v>14135.6</v>
          </cell>
          <cell r="F41">
            <v>230977.00299999994</v>
          </cell>
          <cell r="G41">
            <v>4601.2299999999996</v>
          </cell>
          <cell r="H41">
            <v>389053.09199999995</v>
          </cell>
        </row>
        <row r="42">
          <cell r="B42">
            <v>25251.074000000001</v>
          </cell>
          <cell r="C42">
            <v>24686.799999999999</v>
          </cell>
          <cell r="D42">
            <v>92163.810000000012</v>
          </cell>
          <cell r="E42">
            <v>14523.6</v>
          </cell>
          <cell r="F42">
            <v>236115.08099999995</v>
          </cell>
          <cell r="G42">
            <v>4588.54</v>
          </cell>
          <cell r="H42">
            <v>397328.90499999997</v>
          </cell>
        </row>
        <row r="43">
          <cell r="B43">
            <v>25596.312999999998</v>
          </cell>
          <cell r="C43">
            <v>25115.7</v>
          </cell>
          <cell r="D43">
            <v>91593.89</v>
          </cell>
          <cell r="E43">
            <v>14296.5</v>
          </cell>
          <cell r="F43">
            <v>235395.69200000001</v>
          </cell>
          <cell r="G43">
            <v>4703.07</v>
          </cell>
          <cell r="H43">
            <v>396701.16499999998</v>
          </cell>
        </row>
        <row r="44">
          <cell r="B44">
            <v>25645.041000000001</v>
          </cell>
          <cell r="C44">
            <v>25115</v>
          </cell>
          <cell r="D44">
            <v>93514.459999999992</v>
          </cell>
          <cell r="E44">
            <v>15380.7</v>
          </cell>
          <cell r="F44">
            <v>238809.25400000002</v>
          </cell>
          <cell r="G44">
            <v>4667.83</v>
          </cell>
          <cell r="H44">
            <v>403132.28500000003</v>
          </cell>
        </row>
        <row r="45">
          <cell r="B45">
            <v>26222.834000000006</v>
          </cell>
          <cell r="C45">
            <v>24331.7</v>
          </cell>
          <cell r="D45">
            <v>95730.58</v>
          </cell>
          <cell r="E45">
            <v>16504.599999999999</v>
          </cell>
          <cell r="F45">
            <v>244200.38000000006</v>
          </cell>
          <cell r="G45">
            <v>4718.92</v>
          </cell>
          <cell r="H45">
            <v>411709.01400000002</v>
          </cell>
        </row>
        <row r="46">
          <cell r="B46">
            <v>26159.395</v>
          </cell>
          <cell r="C46">
            <v>23953.5</v>
          </cell>
          <cell r="D46">
            <v>97053.97</v>
          </cell>
          <cell r="E46">
            <v>17395.400000000001</v>
          </cell>
          <cell r="F46">
            <v>248288.25</v>
          </cell>
          <cell r="G46">
            <v>5364.47</v>
          </cell>
          <cell r="H46">
            <v>418214.98499999999</v>
          </cell>
        </row>
        <row r="47">
          <cell r="B47">
            <v>25428.337999999996</v>
          </cell>
          <cell r="C47">
            <v>24919.1</v>
          </cell>
          <cell r="D47">
            <v>95853.34</v>
          </cell>
          <cell r="E47">
            <v>17355</v>
          </cell>
          <cell r="F47">
            <v>248955.51999999999</v>
          </cell>
          <cell r="G47">
            <v>4944.32</v>
          </cell>
          <cell r="H47">
            <v>417455.61799999996</v>
          </cell>
        </row>
        <row r="48">
          <cell r="B48">
            <v>25729.354966033126</v>
          </cell>
          <cell r="C48">
            <v>24433.613839192087</v>
          </cell>
          <cell r="D48">
            <v>97186.930555091487</v>
          </cell>
          <cell r="E48">
            <v>17546.669184371265</v>
          </cell>
          <cell r="F48">
            <v>250702.93890813639</v>
          </cell>
          <cell r="G48">
            <v>4902.7352079352704</v>
          </cell>
          <cell r="H48">
            <v>420502.24266075966</v>
          </cell>
        </row>
        <row r="49">
          <cell r="B49">
            <v>26771.087287463011</v>
          </cell>
          <cell r="C49">
            <v>23090.553698818105</v>
          </cell>
          <cell r="D49">
            <v>99248.63656867703</v>
          </cell>
          <cell r="E49">
            <v>18467.229394827162</v>
          </cell>
          <cell r="F49">
            <v>256346.93795899051</v>
          </cell>
          <cell r="G49">
            <v>5512.2868435973014</v>
          </cell>
          <cell r="H49">
            <v>429436.7317523731</v>
          </cell>
        </row>
        <row r="52">
          <cell r="B52" t="str">
            <v>Pertanian  
Agriculture</v>
          </cell>
          <cell r="C52" t="str">
            <v>Perlombongan 
dan Pengkuarian                 
Mining and Quarrying</v>
          </cell>
          <cell r="D52" t="str">
            <v>Pembuatan 
Manufacturing</v>
          </cell>
          <cell r="E52" t="str">
            <v>Pembinaan 
Construction</v>
          </cell>
          <cell r="F52" t="str">
            <v>Perkhidmatan 
Services</v>
          </cell>
          <cell r="G52" t="str">
            <v>campur Duti import             
plus Import duties</v>
          </cell>
          <cell r="H52" t="str">
            <v>KDNK pada Harga Pembeli                                  
GDP at Purchasers' Prices</v>
          </cell>
        </row>
        <row r="53">
          <cell r="B53" t="str">
            <v>SA</v>
          </cell>
          <cell r="C53" t="str">
            <v>SA</v>
          </cell>
          <cell r="D53" t="str">
            <v>SA</v>
          </cell>
          <cell r="E53" t="str">
            <v>SA</v>
          </cell>
          <cell r="F53" t="str">
            <v>SA</v>
          </cell>
          <cell r="G53" t="str">
            <v>SA</v>
          </cell>
          <cell r="H53" t="str">
            <v>SA</v>
          </cell>
        </row>
        <row r="72">
          <cell r="B72">
            <v>0.3470007277041498</v>
          </cell>
          <cell r="C72">
            <v>-3.4000227781784909</v>
          </cell>
          <cell r="D72">
            <v>-0.21877069027927964</v>
          </cell>
          <cell r="E72">
            <v>-1.2229654861082739</v>
          </cell>
          <cell r="F72">
            <v>1.2997622635821937</v>
          </cell>
          <cell r="G72">
            <v>1.3252634382372452</v>
          </cell>
          <cell r="H72">
            <v>0.43006983019613365</v>
          </cell>
        </row>
        <row r="73">
          <cell r="B73">
            <v>-3.1287122024645009</v>
          </cell>
          <cell r="C73">
            <v>-0.37413442115273865</v>
          </cell>
          <cell r="D73">
            <v>-1.7020473516084489</v>
          </cell>
          <cell r="E73">
            <v>-4.9910079948718771</v>
          </cell>
          <cell r="F73">
            <v>-1.0966450154241136</v>
          </cell>
          <cell r="G73">
            <v>-14.652862419635449</v>
          </cell>
          <cell r="H73">
            <v>-1.6658673095426235</v>
          </cell>
        </row>
        <row r="74">
          <cell r="B74">
            <v>-0.63714876195029024</v>
          </cell>
          <cell r="C74">
            <v>-2.5466780569163738</v>
          </cell>
          <cell r="D74">
            <v>-9.9132281516634002E-2</v>
          </cell>
          <cell r="E74">
            <v>-4.7489067865818519</v>
          </cell>
          <cell r="F74">
            <v>-1.1487978358605044</v>
          </cell>
          <cell r="G74">
            <v>-6.4733396859891323</v>
          </cell>
          <cell r="H74">
            <v>-1.1988200426299334</v>
          </cell>
        </row>
        <row r="75">
          <cell r="B75">
            <v>4.1318498492424638</v>
          </cell>
          <cell r="C75">
            <v>-13.867245968753295</v>
          </cell>
          <cell r="D75">
            <v>-16.121244036750639</v>
          </cell>
          <cell r="E75">
            <v>-37.630784211807601</v>
          </cell>
          <cell r="F75">
            <v>-15.09172415031289</v>
          </cell>
          <cell r="G75">
            <v>2.0428329316280136</v>
          </cell>
          <cell r="H75">
            <v>-14.716033556712638</v>
          </cell>
        </row>
        <row r="76">
          <cell r="B76">
            <v>-0.60705726443534003</v>
          </cell>
          <cell r="C76">
            <v>11.926355587910686</v>
          </cell>
          <cell r="D76">
            <v>26.375125750106989</v>
          </cell>
          <cell r="E76">
            <v>57.710846042591733</v>
          </cell>
          <cell r="F76">
            <v>16.560846821281938</v>
          </cell>
          <cell r="G76">
            <v>15.060069595101311</v>
          </cell>
          <cell r="H76">
            <v>18.230518890663937</v>
          </cell>
        </row>
        <row r="77">
          <cell r="B77">
            <v>-3.4086940993774073</v>
          </cell>
          <cell r="C77">
            <v>-2.9323396612786934</v>
          </cell>
          <cell r="D77">
            <v>-3.3970972361590746</v>
          </cell>
          <cell r="E77">
            <v>-8.0221272383092845</v>
          </cell>
          <cell r="F77">
            <v>-1.9793693673751833</v>
          </cell>
          <cell r="G77">
            <v>9.0356721874812695</v>
          </cell>
          <cell r="H77">
            <v>-2.6104047420210774</v>
          </cell>
        </row>
        <row r="78">
          <cell r="B78">
            <v>0.16579732547072901</v>
          </cell>
          <cell r="C78">
            <v>2.9666700625062159</v>
          </cell>
          <cell r="D78">
            <v>3.8434902382042058</v>
          </cell>
          <cell r="E78">
            <v>-1.4094276602269029</v>
          </cell>
          <cell r="F78">
            <v>0.82452465018103549</v>
          </cell>
          <cell r="G78">
            <v>-7.4801867617110274</v>
          </cell>
          <cell r="H78">
            <v>1.4309013640983803</v>
          </cell>
        </row>
        <row r="79">
          <cell r="B79">
            <v>2.7361156485345761</v>
          </cell>
          <cell r="C79">
            <v>1.7153855204989021</v>
          </cell>
          <cell r="D79">
            <v>0.36316490170844595</v>
          </cell>
          <cell r="E79">
            <v>-3.5845999310794796</v>
          </cell>
          <cell r="F79">
            <v>-1.1407742246725694</v>
          </cell>
          <cell r="G79">
            <v>5.6684544725972286</v>
          </cell>
          <cell r="H79">
            <v>-0.33214820167711823</v>
          </cell>
        </row>
        <row r="82">
          <cell r="B82">
            <v>3.0705983548395821E-2</v>
          </cell>
          <cell r="C82">
            <v>2.2682209363500183</v>
          </cell>
          <cell r="D82">
            <v>1.1149311733410272</v>
          </cell>
          <cell r="E82">
            <v>5.4091637937643045</v>
          </cell>
          <cell r="F82">
            <v>3.681624377841608</v>
          </cell>
          <cell r="G82">
            <v>1.783452797256535</v>
          </cell>
          <cell r="H82">
            <v>2.7430308935238124</v>
          </cell>
        </row>
        <row r="83">
          <cell r="B83">
            <v>-1.0841418101570688</v>
          </cell>
          <cell r="C83">
            <v>2.5171302324588529</v>
          </cell>
          <cell r="D83">
            <v>3.112006522746702</v>
          </cell>
          <cell r="E83">
            <v>4.1528446167983013</v>
          </cell>
          <cell r="F83">
            <v>4.3279692855024088</v>
          </cell>
          <cell r="G83">
            <v>8.3967752994797085</v>
          </cell>
          <cell r="H83">
            <v>3.5881797103683333</v>
          </cell>
        </row>
        <row r="84">
          <cell r="B84">
            <v>2.6055181099682079</v>
          </cell>
          <cell r="C84">
            <v>5.1417767801741565</v>
          </cell>
          <cell r="D84">
            <v>1.1261802931846754</v>
          </cell>
          <cell r="E84">
            <v>1.6792397813848003</v>
          </cell>
          <cell r="F84">
            <v>1.6103231873979773</v>
          </cell>
          <cell r="G84">
            <v>-1.1558220173629175</v>
          </cell>
          <cell r="H84">
            <v>1.7525829488592937</v>
          </cell>
        </row>
        <row r="85">
          <cell r="B85">
            <v>0.50236671501571184</v>
          </cell>
          <cell r="C85">
            <v>-3.3492027028097504</v>
          </cell>
          <cell r="D85">
            <v>-0.85419596649752849</v>
          </cell>
          <cell r="E85">
            <v>0.71251571725847729</v>
          </cell>
          <cell r="F85">
            <v>-5.4029427756585591E-2</v>
          </cell>
          <cell r="G85">
            <v>4.5408879906427835E-2</v>
          </cell>
          <cell r="H85">
            <v>-0.39644858484941814</v>
          </cell>
        </row>
        <row r="86">
          <cell r="B86">
            <v>-0.88423039093216138</v>
          </cell>
          <cell r="C86">
            <v>-1.2834447426908979</v>
          </cell>
          <cell r="D86">
            <v>-9.5203758268325167E-2</v>
          </cell>
          <cell r="E86">
            <v>0.59630853308056952</v>
          </cell>
          <cell r="F86">
            <v>1.2256461261903828</v>
          </cell>
          <cell r="G86">
            <v>5.6118412390142591</v>
          </cell>
          <cell r="H86">
            <v>0.63860945388622969</v>
          </cell>
        </row>
        <row r="87">
          <cell r="B87">
            <v>-3.5395182940354819</v>
          </cell>
          <cell r="C87">
            <v>-1.8655088601283842</v>
          </cell>
          <cell r="D87">
            <v>-0.14846889878487035</v>
          </cell>
          <cell r="E87">
            <v>2.7050198716877638</v>
          </cell>
          <cell r="F87">
            <v>1.3181314276305534</v>
          </cell>
          <cell r="G87">
            <v>2.3698970567622712</v>
          </cell>
          <cell r="H87">
            <v>0.51882909012721523</v>
          </cell>
        </row>
        <row r="88">
          <cell r="B88">
            <v>4.0240775217896374</v>
          </cell>
          <cell r="C88">
            <v>4.5187239357310727</v>
          </cell>
          <cell r="D88">
            <v>0.78550612113226226</v>
          </cell>
          <cell r="E88">
            <v>2.7448428082288645</v>
          </cell>
          <cell r="F88">
            <v>2.2244976483654533</v>
          </cell>
          <cell r="G88">
            <v>-0.27579581981338475</v>
          </cell>
          <cell r="H88">
            <v>2.127168031863369</v>
          </cell>
        </row>
        <row r="89">
          <cell r="B89">
            <v>1.3672250138746511</v>
          </cell>
          <cell r="C89">
            <v>1.7373657177115032</v>
          </cell>
          <cell r="D89">
            <v>-0.61837721335523677</v>
          </cell>
          <cell r="E89">
            <v>-1.5636619020077736</v>
          </cell>
          <cell r="F89">
            <v>-0.30467727726376514</v>
          </cell>
          <cell r="G89">
            <v>2.4960009066064437</v>
          </cell>
          <cell r="H89">
            <v>-0.15799001585349304</v>
          </cell>
        </row>
        <row r="90">
          <cell r="B90">
            <v>0.19037116791000841</v>
          </cell>
          <cell r="C90">
            <v>-2.7871012952096486E-3</v>
          </cell>
          <cell r="D90">
            <v>2.0968320048422306</v>
          </cell>
          <cell r="E90">
            <v>7.5836743258839601</v>
          </cell>
          <cell r="F90">
            <v>1.4501378385463504</v>
          </cell>
          <cell r="G90">
            <v>-0.74929779909718164</v>
          </cell>
          <cell r="H90">
            <v>1.6211497639539552</v>
          </cell>
        </row>
        <row r="91">
          <cell r="B91">
            <v>2.2530398762084403</v>
          </cell>
          <cell r="C91">
            <v>-3.118853274935296</v>
          </cell>
          <cell r="D91">
            <v>2.3698153205397476</v>
          </cell>
          <cell r="E91">
            <v>7.3072096848647794</v>
          </cell>
          <cell r="F91">
            <v>2.2575029692945003</v>
          </cell>
          <cell r="G91">
            <v>1.0945128678636618</v>
          </cell>
          <cell r="H91">
            <v>2.1275222350400469</v>
          </cell>
        </row>
        <row r="92">
          <cell r="B92">
            <v>-0.24192274564985849</v>
          </cell>
          <cell r="C92">
            <v>-1.5543509084856355</v>
          </cell>
          <cell r="D92">
            <v>1.382410928670863</v>
          </cell>
          <cell r="E92">
            <v>5.3972831816584632</v>
          </cell>
          <cell r="F92">
            <v>1.6739818340986812</v>
          </cell>
          <cell r="G92">
            <v>13.680036957608955</v>
          </cell>
          <cell r="H92">
            <v>1.5802352580990497</v>
          </cell>
        </row>
        <row r="93">
          <cell r="B93">
            <v>-2.7946250285987295</v>
          </cell>
          <cell r="C93">
            <v>4.0311436742020978</v>
          </cell>
          <cell r="D93">
            <v>-1.237074588499576</v>
          </cell>
          <cell r="E93">
            <v>-0.23224530623039419</v>
          </cell>
          <cell r="F93">
            <v>0.26874811836645751</v>
          </cell>
          <cell r="G93">
            <v>-7.8320877924566767</v>
          </cell>
          <cell r="H93">
            <v>-0.18157335993114199</v>
          </cell>
        </row>
        <row r="94">
          <cell r="B94">
            <v>1.1837854524079816</v>
          </cell>
          <cell r="C94">
            <v>-1.9482491775702604</v>
          </cell>
          <cell r="D94">
            <v>1.3912823017867559</v>
          </cell>
          <cell r="E94">
            <v>1.1044032519231584</v>
          </cell>
          <cell r="F94">
            <v>0.70190004549262053</v>
          </cell>
          <cell r="G94">
            <v>-0.84106190668745695</v>
          </cell>
          <cell r="H94">
            <v>0.7298080393206563</v>
          </cell>
        </row>
        <row r="95">
          <cell r="B95">
            <v>4.048808541081339</v>
          </cell>
          <cell r="C95">
            <v>-5.496772394019267</v>
          </cell>
          <cell r="D95">
            <v>2.1213819613500773</v>
          </cell>
          <cell r="E95">
            <v>5.2463530302140571</v>
          </cell>
          <cell r="F95">
            <v>2.2512696003624599</v>
          </cell>
          <cell r="G95">
            <v>12.43288918959864</v>
          </cell>
          <cell r="H95">
            <v>2.1247185354065667</v>
          </cell>
        </row>
      </sheetData>
      <sheetData sheetId="3">
        <row r="28">
          <cell r="B28">
            <v>213039.1559243465</v>
          </cell>
          <cell r="C28">
            <v>44576.13179329272</v>
          </cell>
          <cell r="D28">
            <v>75129.660887274513</v>
          </cell>
          <cell r="E28">
            <v>211425.25260605881</v>
          </cell>
          <cell r="F28">
            <v>194394.61727336826</v>
          </cell>
          <cell r="G28">
            <v>350298.16029884364</v>
          </cell>
        </row>
        <row r="29">
          <cell r="B29">
            <v>175081.5898474963</v>
          </cell>
          <cell r="C29">
            <v>43027.254657664154</v>
          </cell>
          <cell r="D29">
            <v>59418.576325073962</v>
          </cell>
          <cell r="E29">
            <v>180437.87679090214</v>
          </cell>
          <cell r="F29">
            <v>165413.20176784828</v>
          </cell>
          <cell r="G29">
            <v>298748.16548071877</v>
          </cell>
        </row>
        <row r="30">
          <cell r="B30">
            <v>210453.89459582427</v>
          </cell>
          <cell r="C30">
            <v>46456.210956567003</v>
          </cell>
          <cell r="D30">
            <v>74722.731438736926</v>
          </cell>
          <cell r="E30">
            <v>219066.7432858051</v>
          </cell>
          <cell r="F30">
            <v>186863.46985449933</v>
          </cell>
          <cell r="G30">
            <v>353211.50622419314</v>
          </cell>
        </row>
        <row r="31">
          <cell r="B31">
            <v>204172.54093787656</v>
          </cell>
          <cell r="C31">
            <v>45661.766225802203</v>
          </cell>
          <cell r="D31">
            <v>71904.024932849105</v>
          </cell>
          <cell r="E31">
            <v>219226.90028197481</v>
          </cell>
          <cell r="F31">
            <v>196415.92523266896</v>
          </cell>
          <cell r="G31">
            <v>343991.25631635275</v>
          </cell>
        </row>
        <row r="32">
          <cell r="B32">
            <v>207829.69288070235</v>
          </cell>
          <cell r="C32">
            <v>47125.653550769399</v>
          </cell>
          <cell r="D32">
            <v>72257.756075008088</v>
          </cell>
          <cell r="E32">
            <v>238042.02254106777</v>
          </cell>
          <cell r="F32">
            <v>219196.43569390409</v>
          </cell>
          <cell r="G32">
            <v>348913.43189536256</v>
          </cell>
        </row>
        <row r="33">
          <cell r="B33">
            <v>195761.15566309117</v>
          </cell>
          <cell r="C33">
            <v>47759.356468757585</v>
          </cell>
          <cell r="D33">
            <v>69944.762722967789</v>
          </cell>
          <cell r="E33">
            <v>247069.48442542792</v>
          </cell>
          <cell r="F33">
            <v>222855.46123417973</v>
          </cell>
          <cell r="G33">
            <v>347754.52220591222</v>
          </cell>
        </row>
        <row r="34">
          <cell r="B34">
            <v>201387.33847836242</v>
          </cell>
          <cell r="C34">
            <v>47159.259008541499</v>
          </cell>
          <cell r="D34">
            <v>67076.005964394542</v>
          </cell>
          <cell r="E34">
            <v>241796.29398754518</v>
          </cell>
          <cell r="F34">
            <v>222893.47188768725</v>
          </cell>
          <cell r="G34">
            <v>337669.2993046185</v>
          </cell>
        </row>
        <row r="35">
          <cell r="B35">
            <v>212124.59581559562</v>
          </cell>
          <cell r="C35">
            <v>48165.322400593774</v>
          </cell>
          <cell r="D35">
            <v>69963.892441952776</v>
          </cell>
          <cell r="E35">
            <v>257186.60558623105</v>
          </cell>
          <cell r="F35">
            <v>235571.02511279751</v>
          </cell>
          <cell r="G35">
            <v>356544.69745820464</v>
          </cell>
        </row>
        <row r="36">
          <cell r="B36">
            <v>219664.34516063391</v>
          </cell>
          <cell r="C36">
            <v>50393.312646372578</v>
          </cell>
          <cell r="D36">
            <v>72233.588937005145</v>
          </cell>
          <cell r="E36">
            <v>267867.02247736201</v>
          </cell>
          <cell r="F36">
            <v>254473.96744183058</v>
          </cell>
          <cell r="G36">
            <v>366324.82865870424</v>
          </cell>
        </row>
        <row r="37">
          <cell r="B37">
            <v>230421.42104898707</v>
          </cell>
          <cell r="C37">
            <v>49726.23762997429</v>
          </cell>
          <cell r="D37">
            <v>74004.255725121009</v>
          </cell>
          <cell r="E37">
            <v>284220.78588990844</v>
          </cell>
          <cell r="F37">
            <v>266002.52290260128</v>
          </cell>
          <cell r="G37">
            <v>379469.22183467745</v>
          </cell>
        </row>
        <row r="38">
          <cell r="B38">
            <v>231000.88645395081</v>
          </cell>
          <cell r="C38">
            <v>50473.509642797617</v>
          </cell>
          <cell r="D38">
            <v>75646.075867087988</v>
          </cell>
          <cell r="E38">
            <v>293536.49930730672</v>
          </cell>
          <cell r="F38">
            <v>269805.38667061826</v>
          </cell>
          <cell r="G38">
            <v>386119.73471272102</v>
          </cell>
        </row>
        <row r="39">
          <cell r="B39">
            <v>229277.47641332584</v>
          </cell>
          <cell r="C39">
            <v>50355.114077003054</v>
          </cell>
          <cell r="D39">
            <v>76455.740594633346</v>
          </cell>
          <cell r="E39">
            <v>281248.92026518058</v>
          </cell>
          <cell r="F39">
            <v>254247.03524536896</v>
          </cell>
          <cell r="G39">
            <v>384588.9684886281</v>
          </cell>
        </row>
        <row r="40">
          <cell r="B40">
            <v>233546</v>
          </cell>
          <cell r="C40">
            <v>49573.2</v>
          </cell>
          <cell r="D40">
            <v>76017.2</v>
          </cell>
          <cell r="E40">
            <v>262612</v>
          </cell>
          <cell r="F40">
            <v>243135</v>
          </cell>
          <cell r="G40">
            <v>387044.99</v>
          </cell>
        </row>
        <row r="41">
          <cell r="B41">
            <v>238508</v>
          </cell>
          <cell r="C41">
            <v>51804.1</v>
          </cell>
          <cell r="D41">
            <v>78177.899999999994</v>
          </cell>
          <cell r="E41">
            <v>258558</v>
          </cell>
          <cell r="F41">
            <v>241710</v>
          </cell>
          <cell r="G41">
            <v>389053.09199999995</v>
          </cell>
        </row>
        <row r="42">
          <cell r="B42">
            <v>240341</v>
          </cell>
          <cell r="C42">
            <v>52675</v>
          </cell>
          <cell r="D42">
            <v>79209.100000000006</v>
          </cell>
          <cell r="E42">
            <v>257314</v>
          </cell>
          <cell r="F42">
            <v>240101</v>
          </cell>
          <cell r="G42">
            <v>397328.90499999997</v>
          </cell>
        </row>
        <row r="43">
          <cell r="B43">
            <v>240395</v>
          </cell>
          <cell r="C43">
            <v>53301.9</v>
          </cell>
          <cell r="D43">
            <v>80901.7</v>
          </cell>
          <cell r="E43">
            <v>259653</v>
          </cell>
          <cell r="F43">
            <v>249366</v>
          </cell>
          <cell r="G43">
            <v>396701.16499999998</v>
          </cell>
        </row>
        <row r="44">
          <cell r="B44">
            <v>245081</v>
          </cell>
          <cell r="C44">
            <v>53172.1</v>
          </cell>
          <cell r="D44">
            <v>83480.7</v>
          </cell>
          <cell r="E44">
            <v>274213</v>
          </cell>
          <cell r="F44">
            <v>255426</v>
          </cell>
          <cell r="G44">
            <v>403132.28500000003</v>
          </cell>
        </row>
        <row r="45">
          <cell r="B45">
            <v>250685</v>
          </cell>
          <cell r="C45">
            <v>52820.800000000003</v>
          </cell>
          <cell r="D45">
            <v>87033.1</v>
          </cell>
          <cell r="E45">
            <v>280255</v>
          </cell>
          <cell r="F45">
            <v>263215</v>
          </cell>
          <cell r="G45">
            <v>411709.01400000002</v>
          </cell>
        </row>
        <row r="46">
          <cell r="B46">
            <v>251729</v>
          </cell>
          <cell r="C46">
            <v>55741.5</v>
          </cell>
          <cell r="D46">
            <v>91014.8</v>
          </cell>
          <cell r="E46">
            <v>286881</v>
          </cell>
          <cell r="F46">
            <v>271198</v>
          </cell>
          <cell r="G46">
            <v>418214.98499999999</v>
          </cell>
        </row>
        <row r="47">
          <cell r="B47">
            <v>253964</v>
          </cell>
          <cell r="C47">
            <v>55413.2</v>
          </cell>
          <cell r="D47">
            <v>90987</v>
          </cell>
          <cell r="E47">
            <v>282717</v>
          </cell>
          <cell r="F47">
            <v>264548</v>
          </cell>
          <cell r="G47">
            <v>417455.61799999996</v>
          </cell>
        </row>
        <row r="48">
          <cell r="B48">
            <v>257648.24943172044</v>
          </cell>
          <cell r="C48">
            <v>55444.958682189448</v>
          </cell>
          <cell r="D48">
            <v>91673.70019798039</v>
          </cell>
          <cell r="E48">
            <v>285764.46606420644</v>
          </cell>
          <cell r="F48">
            <v>263116.76918225375</v>
          </cell>
          <cell r="G48">
            <v>420502.24266075966</v>
          </cell>
        </row>
        <row r="49">
          <cell r="B49">
            <v>263180.92905711132</v>
          </cell>
          <cell r="C49">
            <v>56230.58224343192</v>
          </cell>
          <cell r="D49">
            <v>97664.56903443893</v>
          </cell>
          <cell r="E49">
            <v>287271.16405558685</v>
          </cell>
          <cell r="F49">
            <v>280581.29592909117</v>
          </cell>
          <cell r="G49">
            <v>429436.7317523731</v>
          </cell>
        </row>
        <row r="52">
          <cell r="B52" t="str">
            <v>Perbelanjaan Penggunaan Akhir Swasta                     
Private Final Consumption Expenditure</v>
          </cell>
          <cell r="C52" t="str">
            <v>Perbelanjaan Penggunaan Akhir Kerajaan  
Government Final Consumption Expenditure</v>
          </cell>
          <cell r="D52" t="str">
            <v>Pembentukan Modal Tetap Kasar             
Gross Fixed Capital Formation</v>
          </cell>
          <cell r="E52" t="str">
            <v>Eksport Barangan &amp; Perkhidmatan    
Export of Goods &amp; Services</v>
          </cell>
          <cell r="F52" t="str">
            <v>Import Barangan &amp; Perkhidmatan   
Import of Goods &amp; Services</v>
          </cell>
          <cell r="G52" t="str">
            <v>Perbelanjaan atas KDNK pada Harga Pembeli             
Expenditure on GDP at Purchasers' Prices</v>
          </cell>
        </row>
        <row r="53">
          <cell r="B53" t="str">
            <v>SA</v>
          </cell>
          <cell r="C53" t="str">
            <v>SA</v>
          </cell>
          <cell r="D53" t="str">
            <v>SA</v>
          </cell>
          <cell r="E53" t="str">
            <v>SA</v>
          </cell>
          <cell r="F53" t="str">
            <v>SA</v>
          </cell>
          <cell r="G53" t="str">
            <v>SA</v>
          </cell>
        </row>
        <row r="72">
          <cell r="B72">
            <v>0.80100042157915663</v>
          </cell>
          <cell r="C72">
            <v>0.55409890513422599</v>
          </cell>
          <cell r="D72">
            <v>-0.84532151493801333</v>
          </cell>
          <cell r="E72">
            <v>-0.6750588992149531</v>
          </cell>
          <cell r="F72">
            <v>-0.52033571943027601</v>
          </cell>
          <cell r="G72">
            <v>0.43006983019613365</v>
          </cell>
        </row>
        <row r="73">
          <cell r="B73">
            <v>-0.80544355786129618</v>
          </cell>
          <cell r="C73">
            <v>1.8924891256309362</v>
          </cell>
          <cell r="D73">
            <v>-2.613395361565285</v>
          </cell>
          <cell r="E73">
            <v>-2.7667274979102929</v>
          </cell>
          <cell r="F73">
            <v>-0.72400596935533468</v>
          </cell>
          <cell r="G73">
            <v>-1.6658673095426235</v>
          </cell>
        </row>
        <row r="74">
          <cell r="B74">
            <v>0.87236724782835395</v>
          </cell>
          <cell r="C74">
            <v>1.6649680808575873</v>
          </cell>
          <cell r="D74">
            <v>-7.3652050057065992</v>
          </cell>
          <cell r="E74">
            <v>-4.8069034345154975</v>
          </cell>
          <cell r="F74">
            <v>-3.5516855721234197</v>
          </cell>
          <cell r="G74">
            <v>-1.1988200426299334</v>
          </cell>
        </row>
        <row r="75">
          <cell r="B75">
            <v>-17.817178214097652</v>
          </cell>
          <cell r="C75">
            <v>-3.4746782040464552</v>
          </cell>
          <cell r="D75">
            <v>-20.911959905920064</v>
          </cell>
          <cell r="E75">
            <v>-14.656421327727752</v>
          </cell>
          <cell r="F75">
            <v>-14.908548349754325</v>
          </cell>
          <cell r="G75">
            <v>-14.716033556712638</v>
          </cell>
        </row>
        <row r="76">
          <cell r="B76">
            <v>20.203326220157571</v>
          </cell>
          <cell r="C76">
            <v>7.96926582043056</v>
          </cell>
          <cell r="D76">
            <v>25.756515992465445</v>
          </cell>
          <cell r="E76">
            <v>21.408402261165762</v>
          </cell>
          <cell r="F76">
            <v>12.967688103127205</v>
          </cell>
          <cell r="G76">
            <v>18.230518890663937</v>
          </cell>
        </row>
        <row r="77">
          <cell r="B77">
            <v>-2.9846697159066737</v>
          </cell>
          <cell r="C77">
            <v>-1.7100936869508088</v>
          </cell>
          <cell r="D77">
            <v>-3.7722209180733657</v>
          </cell>
          <cell r="E77">
            <v>7.3108767568963451E-2</v>
          </cell>
          <cell r="F77">
            <v>5.1119972167955607</v>
          </cell>
          <cell r="G77">
            <v>-2.6104047420210774</v>
          </cell>
        </row>
        <row r="78">
          <cell r="B78">
            <v>1.7912065579565706</v>
          </cell>
          <cell r="C78">
            <v>3.2059367080286005</v>
          </cell>
          <cell r="D78">
            <v>0.49194901466131924</v>
          </cell>
          <cell r="E78">
            <v>8.5824879314046356</v>
          </cell>
          <cell r="F78">
            <v>11.598097473130009</v>
          </cell>
          <cell r="G78">
            <v>1.4309013640983803</v>
          </cell>
        </row>
        <row r="79">
          <cell r="B79">
            <v>-5.8069359822124795</v>
          </cell>
          <cell r="C79">
            <v>1.3447090283967844</v>
          </cell>
          <cell r="D79">
            <v>-3.2010312493502613</v>
          </cell>
          <cell r="E79">
            <v>3.792381608924833</v>
          </cell>
          <cell r="F79">
            <v>1.6692906199374802</v>
          </cell>
          <cell r="G79">
            <v>-0.33214820167711823</v>
          </cell>
        </row>
        <row r="82">
          <cell r="B82">
            <v>3.5543965639857955</v>
          </cell>
          <cell r="C82">
            <v>4.6257143827429958</v>
          </cell>
          <cell r="D82">
            <v>3.2440969417696142</v>
          </cell>
          <cell r="E82">
            <v>4.1527889319064704</v>
          </cell>
          <cell r="F82">
            <v>8.0243070301119879</v>
          </cell>
          <cell r="G82">
            <v>2.7430308935238124</v>
          </cell>
        </row>
        <row r="83">
          <cell r="B83">
            <v>4.8970513992550035</v>
          </cell>
          <cell r="C83">
            <v>-1.3237371813188514</v>
          </cell>
          <cell r="D83">
            <v>2.451306676261189</v>
          </cell>
          <cell r="E83">
            <v>6.1051798244140087</v>
          </cell>
          <cell r="F83">
            <v>4.5303476723629776</v>
          </cell>
          <cell r="G83">
            <v>3.5881797103683333</v>
          </cell>
        </row>
        <row r="84">
          <cell r="B84">
            <v>0.25148070102412046</v>
          </cell>
          <cell r="C84">
            <v>1.5027720745413475</v>
          </cell>
          <cell r="D84">
            <v>2.2185482792574707</v>
          </cell>
          <cell r="E84">
            <v>3.2776326996037053</v>
          </cell>
          <cell r="F84">
            <v>1.42963447358333</v>
          </cell>
          <cell r="G84">
            <v>1.7525829488592937</v>
          </cell>
        </row>
        <row r="85">
          <cell r="B85">
            <v>-0.74606208966584431</v>
          </cell>
          <cell r="C85">
            <v>-0.23456971118602787</v>
          </cell>
          <cell r="D85">
            <v>1.0703327545608099</v>
          </cell>
          <cell r="E85">
            <v>-4.1860480966157905</v>
          </cell>
          <cell r="F85">
            <v>-5.7665088222434662</v>
          </cell>
          <cell r="G85">
            <v>-0.39644858484941814</v>
          </cell>
        </row>
        <row r="86">
          <cell r="B86">
            <v>1.8617282663121903</v>
          </cell>
          <cell r="C86">
            <v>-1.5527997331261201</v>
          </cell>
          <cell r="D86">
            <v>-0.57358753080227753</v>
          </cell>
          <cell r="E86">
            <v>-6.6264859781891561</v>
          </cell>
          <cell r="F86">
            <v>-4.3705663016463276</v>
          </cell>
          <cell r="G86">
            <v>0.63860945388622969</v>
          </cell>
        </row>
        <row r="87">
          <cell r="B87">
            <v>2.1246349755508653</v>
          </cell>
          <cell r="C87">
            <v>4.5002138252120183</v>
          </cell>
          <cell r="D87">
            <v>2.8423830396278715</v>
          </cell>
          <cell r="E87">
            <v>-1.5437222975340004</v>
          </cell>
          <cell r="F87">
            <v>-0.58609414522795555</v>
          </cell>
          <cell r="G87">
            <v>0.51882909012721523</v>
          </cell>
        </row>
        <row r="88">
          <cell r="B88">
            <v>0.7685276804132446</v>
          </cell>
          <cell r="C88">
            <v>1.6811410679849592</v>
          </cell>
          <cell r="D88">
            <v>1.3190428497056317</v>
          </cell>
          <cell r="E88">
            <v>-0.48112995923544899</v>
          </cell>
          <cell r="F88">
            <v>-0.66567374126018652</v>
          </cell>
          <cell r="G88">
            <v>2.127168031863369</v>
          </cell>
        </row>
        <row r="89">
          <cell r="B89">
            <v>2.24680766078178E-2</v>
          </cell>
          <cell r="C89">
            <v>1.1901281442809664</v>
          </cell>
          <cell r="D89">
            <v>2.1368756872631955</v>
          </cell>
          <cell r="E89">
            <v>0.90900611703987888</v>
          </cell>
          <cell r="F89">
            <v>3.8587927580476578</v>
          </cell>
          <cell r="G89">
            <v>-0.15799001585349304</v>
          </cell>
        </row>
        <row r="90">
          <cell r="B90">
            <v>1.9492917905946427</v>
          </cell>
          <cell r="C90">
            <v>-0.24351852372992422</v>
          </cell>
          <cell r="D90">
            <v>3.1878192918072257</v>
          </cell>
          <cell r="E90">
            <v>5.6074838341940936</v>
          </cell>
          <cell r="F90">
            <v>2.4301628930968988</v>
          </cell>
          <cell r="G90">
            <v>1.6211497639539552</v>
          </cell>
        </row>
        <row r="91">
          <cell r="B91">
            <v>2.286590963803814</v>
          </cell>
          <cell r="C91">
            <v>-0.66068483283525659</v>
          </cell>
          <cell r="D91">
            <v>4.2553548305177324</v>
          </cell>
          <cell r="E91">
            <v>2.2033966296273411</v>
          </cell>
          <cell r="F91">
            <v>3.049415486285656</v>
          </cell>
          <cell r="G91">
            <v>2.1275222350400469</v>
          </cell>
        </row>
        <row r="92">
          <cell r="B92">
            <v>0.41645890260686436</v>
          </cell>
          <cell r="C92">
            <v>5.5294505194923183</v>
          </cell>
          <cell r="D92">
            <v>4.5749260913376499</v>
          </cell>
          <cell r="E92">
            <v>2.3642753920536608</v>
          </cell>
          <cell r="F92">
            <v>3.0328818646353728</v>
          </cell>
          <cell r="G92">
            <v>1.5802352580990497</v>
          </cell>
        </row>
        <row r="93">
          <cell r="B93">
            <v>0.88785956326049575</v>
          </cell>
          <cell r="C93">
            <v>-0.58896872168850978</v>
          </cell>
          <cell r="D93">
            <v>-3.0544482875316525E-2</v>
          </cell>
          <cell r="E93">
            <v>-1.4514729103704993</v>
          </cell>
          <cell r="F93">
            <v>-2.4520829799629773</v>
          </cell>
          <cell r="G93">
            <v>-0.18157335993114199</v>
          </cell>
        </row>
        <row r="94">
          <cell r="B94">
            <v>1.4506975129232602</v>
          </cell>
          <cell r="C94">
            <v>5.7312485453731021E-2</v>
          </cell>
          <cell r="D94">
            <v>0.75472341980764579</v>
          </cell>
          <cell r="E94">
            <v>1.0779210532817052</v>
          </cell>
          <cell r="F94">
            <v>-0.54100988015265417</v>
          </cell>
          <cell r="G94">
            <v>0.7298080393206563</v>
          </cell>
        </row>
        <row r="95">
          <cell r="B95">
            <v>2.1473771460097213</v>
          </cell>
          <cell r="C95">
            <v>1.4169431809764044</v>
          </cell>
          <cell r="D95">
            <v>6.5349918499204573</v>
          </cell>
          <cell r="E95">
            <v>0.52725169512219949</v>
          </cell>
          <cell r="F95">
            <v>6.6375574620788358</v>
          </cell>
          <cell r="G95">
            <v>2.1247185354065667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CONSTANT"/>
      <sheetName val="Data Penting "/>
      <sheetName val="Jadual Ringkasan"/>
      <sheetName val="1A-1B"/>
      <sheetName val="1C-1D"/>
      <sheetName val="2A-2B"/>
      <sheetName val="3A-3B"/>
      <sheetName val="4A"/>
      <sheetName val="4B"/>
      <sheetName val="5A"/>
      <sheetName val="5B"/>
      <sheetName val="6A"/>
      <sheetName val="6B"/>
      <sheetName val="7A"/>
      <sheetName val="7B"/>
      <sheetName val="8A"/>
      <sheetName val="8B"/>
      <sheetName val="9A"/>
      <sheetName val="9B"/>
      <sheetName val="10A"/>
      <sheetName val="10B"/>
      <sheetName val="11A"/>
      <sheetName val="11B"/>
      <sheetName val="blank (3)"/>
    </sheetNames>
    <sheetDataSet>
      <sheetData sheetId="0">
        <row r="552">
          <cell r="BI552">
            <v>8617.7185100569313</v>
          </cell>
        </row>
        <row r="556">
          <cell r="BI556">
            <v>2048.3363082061041</v>
          </cell>
        </row>
        <row r="568">
          <cell r="BI568">
            <v>118.40155185050017</v>
          </cell>
        </row>
        <row r="569">
          <cell r="BI569">
            <v>267.29923924396002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IC 2008 CODES"/>
      <sheetName val="CURRENT"/>
      <sheetName val="CONSTANT"/>
      <sheetName val="IPD"/>
      <sheetName val="CURRENT (YoY)"/>
      <sheetName val="CONSTANT (YoY)"/>
      <sheetName val="IPD (YoY)"/>
      <sheetName val="CURRENT (QoQ)"/>
      <sheetName val="CONSTANT (QoQ)"/>
      <sheetName val="IPD (QoQ)"/>
      <sheetName val="CURR SHARE TO GDP"/>
      <sheetName val="CONS SHARE TO GDP"/>
      <sheetName val="CURR SHARE TO SECTOR"/>
      <sheetName val="CONS SHARE TO SECTOR"/>
      <sheetName val="SUMMARY"/>
    </sheetNames>
    <sheetDataSet>
      <sheetData sheetId="0" refreshError="1"/>
      <sheetData sheetId="1" refreshError="1">
        <row r="1575">
          <cell r="DG1575">
            <v>364629.03330922034</v>
          </cell>
        </row>
        <row r="1690">
          <cell r="DG1690">
            <v>21764.317419432697</v>
          </cell>
          <cell r="DH1690">
            <v>24403.771334242938</v>
          </cell>
          <cell r="DI1690">
            <v>26955.662944971577</v>
          </cell>
          <cell r="DJ1690">
            <v>24415.191087465642</v>
          </cell>
          <cell r="DK1690">
            <v>22021.014070187088</v>
          </cell>
          <cell r="DL1690">
            <v>25438.264964483948</v>
          </cell>
          <cell r="DM1690">
            <v>29824.381985209791</v>
          </cell>
          <cell r="DN1690">
            <v>28472.241712100997</v>
          </cell>
          <cell r="DO1690">
            <v>27748.150744334263</v>
          </cell>
          <cell r="DP1690">
            <v>27938.235932500073</v>
          </cell>
          <cell r="DQ1690">
            <v>31873.399353775374</v>
          </cell>
          <cell r="DR1690">
            <v>30435.222297871172</v>
          </cell>
          <cell r="DS1690">
            <v>26156.624626412391</v>
          </cell>
          <cell r="DT1690">
            <v>25805.967572199232</v>
          </cell>
          <cell r="DU1690">
            <v>29385.517533249982</v>
          </cell>
          <cell r="DV1690">
            <v>27408.418680022362</v>
          </cell>
          <cell r="DW1690">
            <v>25729.00961961854</v>
          </cell>
          <cell r="DX1690">
            <v>25348.575491130858</v>
          </cell>
          <cell r="DY1690">
            <v>29896.361183068446</v>
          </cell>
          <cell r="DZ1690">
            <v>28568.144696887877</v>
          </cell>
          <cell r="EA1690">
            <v>25326.141149779345</v>
          </cell>
          <cell r="EB1690">
            <v>26522.994338683115</v>
          </cell>
          <cell r="EC1690">
            <v>32418.201856521249</v>
          </cell>
          <cell r="ED1690">
            <v>31566.21717188567</v>
          </cell>
          <cell r="EE1690">
            <v>30065.623918578229</v>
          </cell>
          <cell r="EF1690">
            <v>34742.63152814404</v>
          </cell>
          <cell r="EG1690">
            <v>40420.100235327533</v>
          </cell>
          <cell r="EH1690">
            <v>42923.685310493769</v>
          </cell>
          <cell r="EI1690">
            <v>39960.346599580567</v>
          </cell>
          <cell r="EJ1690">
            <v>44159.077344541634</v>
          </cell>
          <cell r="EK1690">
            <v>39958.790527716366</v>
          </cell>
          <cell r="EL1690">
            <v>36777.402790555439</v>
          </cell>
          <cell r="EM1690">
            <v>32430.314546963058</v>
          </cell>
          <cell r="EN1690">
            <v>33517.870012701176</v>
          </cell>
          <cell r="EO1690">
            <v>39186.932587116637</v>
          </cell>
          <cell r="EP1690">
            <v>36505.562937854047</v>
          </cell>
          <cell r="EQ1690">
            <v>34126.690380644563</v>
          </cell>
          <cell r="ER1690">
            <v>37652.903666146813</v>
          </cell>
          <cell r="ES1690">
            <v>42221.180041030457</v>
          </cell>
          <cell r="ET1690">
            <v>43064.918147288248</v>
          </cell>
          <cell r="EU1690">
            <v>37322.137882258685</v>
          </cell>
          <cell r="EV1690">
            <v>39820.490962110103</v>
          </cell>
          <cell r="FV1690">
            <v>97538.942786112864</v>
          </cell>
          <cell r="FW1690">
            <v>105755.90273198175</v>
          </cell>
          <cell r="FX1690">
            <v>117995.00832848086</v>
          </cell>
          <cell r="FY1690">
            <v>108756.52841188393</v>
          </cell>
          <cell r="FZ1690">
            <v>109542.09099070569</v>
          </cell>
          <cell r="GA1690">
            <v>115833.55451686942</v>
          </cell>
          <cell r="GB1690">
            <v>148152.04099254351</v>
          </cell>
          <cell r="GC1690">
            <v>160855.61726239402</v>
          </cell>
          <cell r="GD1690">
            <v>141640.68008463483</v>
          </cell>
          <cell r="GE1690">
            <v>157065.69223511001</v>
          </cell>
        </row>
        <row r="1691">
          <cell r="DG1691">
            <v>935.07813447799288</v>
          </cell>
          <cell r="DH1691">
            <v>651.39277827414935</v>
          </cell>
          <cell r="DI1691">
            <v>865.07104329089066</v>
          </cell>
          <cell r="DJ1691">
            <v>896.18857960428602</v>
          </cell>
          <cell r="DK1691">
            <v>771.31708515816274</v>
          </cell>
          <cell r="DL1691">
            <v>636.71813202484009</v>
          </cell>
          <cell r="DM1691">
            <v>771.95761402068194</v>
          </cell>
          <cell r="DN1691">
            <v>1368.4110561138366</v>
          </cell>
          <cell r="DO1691">
            <v>2018.1805550937734</v>
          </cell>
          <cell r="DP1691">
            <v>870.57067987386858</v>
          </cell>
          <cell r="DQ1691">
            <v>973.89440546641401</v>
          </cell>
          <cell r="DR1691">
            <v>1008.8623914953743</v>
          </cell>
          <cell r="DS1691">
            <v>832.29588242731268</v>
          </cell>
          <cell r="DT1691">
            <v>569.7737110983644</v>
          </cell>
          <cell r="DU1691">
            <v>780.88789774697841</v>
          </cell>
          <cell r="DV1691">
            <v>710.84495229635547</v>
          </cell>
          <cell r="DW1691">
            <v>923.72246569111815</v>
          </cell>
          <cell r="DX1691">
            <v>690.43330905398466</v>
          </cell>
          <cell r="DY1691">
            <v>895.60912350004173</v>
          </cell>
          <cell r="DZ1691">
            <v>813.96634346343819</v>
          </cell>
          <cell r="EA1691">
            <v>748.70929635670234</v>
          </cell>
          <cell r="EB1691">
            <v>378.71903328553543</v>
          </cell>
          <cell r="EC1691">
            <v>625.96492790510092</v>
          </cell>
          <cell r="ED1691">
            <v>837.05558888792984</v>
          </cell>
          <cell r="EE1691">
            <v>815.33457809193931</v>
          </cell>
          <cell r="EF1691">
            <v>612.96074398264523</v>
          </cell>
          <cell r="EG1691">
            <v>888.83954599523781</v>
          </cell>
          <cell r="EH1691">
            <v>808.34748211251576</v>
          </cell>
          <cell r="EI1691">
            <v>715.09428831936248</v>
          </cell>
          <cell r="EJ1691">
            <v>535.83464558930336</v>
          </cell>
          <cell r="EK1691">
            <v>689.9585387087069</v>
          </cell>
          <cell r="EL1691">
            <v>491.88969411701908</v>
          </cell>
          <cell r="EM1691">
            <v>478.22077209511372</v>
          </cell>
          <cell r="EN1691">
            <v>456.05956575036032</v>
          </cell>
          <cell r="EO1691">
            <v>545.68897149623137</v>
          </cell>
          <cell r="EP1691">
            <v>610.18366387694016</v>
          </cell>
          <cell r="EQ1691">
            <v>635.94808119677157</v>
          </cell>
          <cell r="ER1691">
            <v>628.11743872970283</v>
          </cell>
          <cell r="ES1691">
            <v>849.58939928379721</v>
          </cell>
          <cell r="ET1691">
            <v>1009.0085248909035</v>
          </cell>
          <cell r="EU1691">
            <v>862.28223916747527</v>
          </cell>
          <cell r="EV1691">
            <v>504.06042142836606</v>
          </cell>
          <cell r="FV1691">
            <v>3347.7305356473153</v>
          </cell>
          <cell r="FW1691">
            <v>3548.4038873175186</v>
          </cell>
          <cell r="FX1691">
            <v>4871.5080319294193</v>
          </cell>
          <cell r="FY1691">
            <v>2893.8024435690163</v>
          </cell>
          <cell r="FZ1691">
            <v>3323.7312417085805</v>
          </cell>
          <cell r="GA1691">
            <v>2590.448846435273</v>
          </cell>
          <cell r="GB1691">
            <v>3125.4823501823366</v>
          </cell>
          <cell r="GC1691">
            <v>2432.7771667343904</v>
          </cell>
          <cell r="GD1691">
            <v>2090.1529732186455</v>
          </cell>
          <cell r="GE1691">
            <v>3122.6634441011747</v>
          </cell>
        </row>
        <row r="1692">
          <cell r="DG1692">
            <v>7488.939184359554</v>
          </cell>
          <cell r="DH1692">
            <v>9942.5933956114786</v>
          </cell>
          <cell r="DI1692">
            <v>10380.126272282794</v>
          </cell>
          <cell r="DJ1692">
            <v>10041.624297783461</v>
          </cell>
          <cell r="DK1692">
            <v>7276.6765161051208</v>
          </cell>
          <cell r="DL1692">
            <v>9967.429075845308</v>
          </cell>
          <cell r="DM1692">
            <v>12386.436901418809</v>
          </cell>
          <cell r="DN1692">
            <v>13136.629182438097</v>
          </cell>
          <cell r="DO1692">
            <v>11353.809794362107</v>
          </cell>
          <cell r="DP1692">
            <v>11429.773852362807</v>
          </cell>
          <cell r="DQ1692">
            <v>13788.74722659387</v>
          </cell>
          <cell r="DR1692">
            <v>14667.595703764924</v>
          </cell>
          <cell r="DS1692">
            <v>10251.064234871468</v>
          </cell>
          <cell r="DT1692">
            <v>9588.0906498615041</v>
          </cell>
          <cell r="DU1692">
            <v>10704.194123159294</v>
          </cell>
          <cell r="DV1692">
            <v>11489.696318240703</v>
          </cell>
          <cell r="DW1692">
            <v>9231.9949427510928</v>
          </cell>
          <cell r="DX1692">
            <v>8670.8505016825802</v>
          </cell>
          <cell r="DY1692">
            <v>10566.225972173841</v>
          </cell>
          <cell r="DZ1692">
            <v>11662.408117852798</v>
          </cell>
          <cell r="EA1692">
            <v>9496.7882563743751</v>
          </cell>
          <cell r="EB1692">
            <v>10714.002201177327</v>
          </cell>
          <cell r="EC1692">
            <v>14884.834461590297</v>
          </cell>
          <cell r="ED1692">
            <v>15631.232126924648</v>
          </cell>
          <cell r="EE1692">
            <v>13593.680299761703</v>
          </cell>
          <cell r="EF1692">
            <v>17596.220211762371</v>
          </cell>
          <cell r="EG1692">
            <v>21426.452275264244</v>
          </cell>
          <cell r="EH1692">
            <v>25602.705866154</v>
          </cell>
          <cell r="EI1692">
            <v>22932.119542326906</v>
          </cell>
          <cell r="EJ1692">
            <v>26284.024146648546</v>
          </cell>
          <cell r="EK1692">
            <v>19792.939631766749</v>
          </cell>
          <cell r="EL1692">
            <v>19482.160109263365</v>
          </cell>
          <cell r="EM1692">
            <v>14901.86892828897</v>
          </cell>
          <cell r="EN1692">
            <v>14856.045532162727</v>
          </cell>
          <cell r="EO1692">
            <v>18968.705016067197</v>
          </cell>
          <cell r="EP1692">
            <v>18988.987722178463</v>
          </cell>
          <cell r="EQ1692">
            <v>15995.969279394787</v>
          </cell>
          <cell r="ER1692">
            <v>18631.501740431166</v>
          </cell>
          <cell r="ES1692">
            <v>21873.344005814699</v>
          </cell>
          <cell r="ET1692">
            <v>25023.56871158491</v>
          </cell>
          <cell r="EU1692">
            <v>18690.830523176137</v>
          </cell>
          <cell r="EV1692">
            <v>20983.053714599399</v>
          </cell>
          <cell r="FV1692">
            <v>37853.283150037278</v>
          </cell>
          <cell r="FW1692">
            <v>42767.17167580728</v>
          </cell>
          <cell r="FX1692">
            <v>51239.926577083723</v>
          </cell>
          <cell r="FY1692">
            <v>42033.045326132982</v>
          </cell>
          <cell r="FZ1692">
            <v>40131.47953446037</v>
          </cell>
          <cell r="GA1692">
            <v>50726.857046066638</v>
          </cell>
          <cell r="GB1692">
            <v>78219.058652942243</v>
          </cell>
          <cell r="GC1692">
            <v>88491.243430005561</v>
          </cell>
          <cell r="GD1692">
            <v>67715.607198697311</v>
          </cell>
          <cell r="GE1692">
            <v>81524.383737225522</v>
          </cell>
        </row>
        <row r="1693">
          <cell r="DG1693">
            <v>3083.2633716336354</v>
          </cell>
          <cell r="DH1693">
            <v>2989.2394525410709</v>
          </cell>
          <cell r="DI1693">
            <v>3380.4070718420717</v>
          </cell>
          <cell r="DJ1693">
            <v>3241.437747234344</v>
          </cell>
          <cell r="DK1693">
            <v>3239.9113256545811</v>
          </cell>
          <cell r="DL1693">
            <v>3228.439519082965</v>
          </cell>
          <cell r="DM1693">
            <v>3820.9803042262665</v>
          </cell>
          <cell r="DN1693">
            <v>3436.6660569597479</v>
          </cell>
          <cell r="DO1693">
            <v>3513.5516216892038</v>
          </cell>
          <cell r="DP1693">
            <v>3547.3336667704421</v>
          </cell>
          <cell r="DQ1693">
            <v>3972.425261920725</v>
          </cell>
          <cell r="DR1693">
            <v>3932.6271076162179</v>
          </cell>
          <cell r="DS1693">
            <v>3810.0597898847614</v>
          </cell>
          <cell r="DT1693">
            <v>3777.0969325804808</v>
          </cell>
          <cell r="DU1693">
            <v>4100.5998582444563</v>
          </cell>
          <cell r="DV1693">
            <v>4140.7032747418189</v>
          </cell>
          <cell r="DW1693">
            <v>4086.2609513015532</v>
          </cell>
          <cell r="DX1693">
            <v>3969.2188187331426</v>
          </cell>
          <cell r="DY1693">
            <v>4672.7028059475497</v>
          </cell>
          <cell r="DZ1693">
            <v>4475.7497804327631</v>
          </cell>
          <cell r="EA1693">
            <v>4219.8115745999694</v>
          </cell>
          <cell r="EB1693">
            <v>4130.359681893804</v>
          </cell>
          <cell r="EC1693">
            <v>4633.9214033917824</v>
          </cell>
          <cell r="ED1693">
            <v>4469.6449687926879</v>
          </cell>
          <cell r="EE1693">
            <v>4521.6965343833454</v>
          </cell>
          <cell r="EF1693">
            <v>4585.3696005149459</v>
          </cell>
          <cell r="EG1693">
            <v>4981.562278939693</v>
          </cell>
          <cell r="EH1693">
            <v>5028.9093717589831</v>
          </cell>
          <cell r="EI1693">
            <v>4893.4909208946001</v>
          </cell>
          <cell r="EJ1693">
            <v>4725.862517104757</v>
          </cell>
          <cell r="EK1693">
            <v>5346.2055857287396</v>
          </cell>
          <cell r="EL1693">
            <v>5055.5417484881609</v>
          </cell>
          <cell r="EM1693">
            <v>5080.6458075563951</v>
          </cell>
          <cell r="EN1693">
            <v>5014.8036060725981</v>
          </cell>
          <cell r="EO1693">
            <v>5692.9818467327614</v>
          </cell>
          <cell r="EP1693">
            <v>5351.0105480557431</v>
          </cell>
          <cell r="EQ1693">
            <v>5491.4367825205481</v>
          </cell>
          <cell r="ER1693">
            <v>5352.381435961669</v>
          </cell>
          <cell r="ES1693">
            <v>5612.5031934629069</v>
          </cell>
          <cell r="ET1693">
            <v>5415.7052972262672</v>
          </cell>
          <cell r="EU1693">
            <v>5517.7241917168421</v>
          </cell>
          <cell r="EV1693">
            <v>5252.0933205936944</v>
          </cell>
          <cell r="FV1693">
            <v>12694.347643251127</v>
          </cell>
          <cell r="FW1693">
            <v>13725.997205923532</v>
          </cell>
          <cell r="FX1693">
            <v>14965.937657996605</v>
          </cell>
          <cell r="FY1693">
            <v>15828.459855451514</v>
          </cell>
          <cell r="FZ1693">
            <v>17203.932356415015</v>
          </cell>
          <cell r="GA1693">
            <v>17453.737628678286</v>
          </cell>
          <cell r="GB1693">
            <v>19117.537785596971</v>
          </cell>
          <cell r="GC1693">
            <v>20021.100772216254</v>
          </cell>
          <cell r="GD1693">
            <v>21139.441808417498</v>
          </cell>
          <cell r="GE1693">
            <v>21872.026709171394</v>
          </cell>
        </row>
        <row r="1694">
          <cell r="DG1694">
            <v>5433.1849555190947</v>
          </cell>
          <cell r="DH1694">
            <v>5835.4367415898814</v>
          </cell>
          <cell r="DI1694">
            <v>6114.7034284092315</v>
          </cell>
          <cell r="DJ1694">
            <v>5268.4163614166082</v>
          </cell>
          <cell r="DK1694">
            <v>5732.4976837849963</v>
          </cell>
          <cell r="DL1694">
            <v>6148.7929417727737</v>
          </cell>
          <cell r="DM1694">
            <v>6472.7640749523453</v>
          </cell>
          <cell r="DN1694">
            <v>5487.4645210250728</v>
          </cell>
          <cell r="DO1694">
            <v>6055.136376883298</v>
          </cell>
          <cell r="DP1694">
            <v>6857.2727682625673</v>
          </cell>
          <cell r="DQ1694">
            <v>7042.8766277034129</v>
          </cell>
          <cell r="DR1694">
            <v>6115.7389190989679</v>
          </cell>
          <cell r="DS1694">
            <v>6574.7337121964974</v>
          </cell>
          <cell r="DT1694">
            <v>6648.3890839370233</v>
          </cell>
          <cell r="DU1694">
            <v>7172.5287677349197</v>
          </cell>
          <cell r="DV1694">
            <v>6006.13182908008</v>
          </cell>
          <cell r="DW1694">
            <v>6470.0409114856238</v>
          </cell>
          <cell r="DX1694">
            <v>6923.0680915271869</v>
          </cell>
          <cell r="DY1694">
            <v>7489.2252883692645</v>
          </cell>
          <cell r="DZ1694">
            <v>6670.5871107516268</v>
          </cell>
          <cell r="EA1694">
            <v>6571.4491912351532</v>
          </cell>
          <cell r="EB1694">
            <v>7038.1308763952493</v>
          </cell>
          <cell r="EC1694">
            <v>6994.3819661004454</v>
          </cell>
          <cell r="ED1694">
            <v>6239.6691196471329</v>
          </cell>
          <cell r="EE1694">
            <v>7006.4011115086942</v>
          </cell>
          <cell r="EF1694">
            <v>7564.842509377514</v>
          </cell>
          <cell r="EG1694">
            <v>7531.0918382971677</v>
          </cell>
          <cell r="EH1694">
            <v>6698.768383852338</v>
          </cell>
          <cell r="EI1694">
            <v>7072.0428350904513</v>
          </cell>
          <cell r="EJ1694">
            <v>7851.5526436647424</v>
          </cell>
          <cell r="EK1694">
            <v>7800.9756723874052</v>
          </cell>
          <cell r="EL1694">
            <v>6561.3674608552938</v>
          </cell>
          <cell r="EM1694">
            <v>7349.8188279007354</v>
          </cell>
          <cell r="EN1694">
            <v>7901.1919076942895</v>
          </cell>
          <cell r="EO1694">
            <v>7803.5026784057673</v>
          </cell>
          <cell r="EP1694">
            <v>6674.3618452932697</v>
          </cell>
          <cell r="EQ1694">
            <v>7446.0088069546618</v>
          </cell>
          <cell r="ER1694">
            <v>8031.139138653728</v>
          </cell>
          <cell r="ES1694">
            <v>7979.9612384974707</v>
          </cell>
          <cell r="ET1694">
            <v>6853.5457200423671</v>
          </cell>
          <cell r="EU1694">
            <v>7764.8150693519638</v>
          </cell>
          <cell r="EV1694">
            <v>8329.6864705850548</v>
          </cell>
          <cell r="FV1694">
            <v>22651.741486934814</v>
          </cell>
          <cell r="FW1694">
            <v>23841.5192215352</v>
          </cell>
          <cell r="FX1694">
            <v>26071.024691948242</v>
          </cell>
          <cell r="FY1694">
            <v>26401.783392948528</v>
          </cell>
          <cell r="FZ1694">
            <v>27552.921402133677</v>
          </cell>
          <cell r="GA1694">
            <v>26843.63115337797</v>
          </cell>
          <cell r="GB1694">
            <v>28801.103843035708</v>
          </cell>
          <cell r="GC1694">
            <v>29285.938611997892</v>
          </cell>
          <cell r="GD1694">
            <v>29728.87525929404</v>
          </cell>
          <cell r="GE1694">
            <v>30310.654904148229</v>
          </cell>
        </row>
        <row r="1695">
          <cell r="DG1695">
            <v>1874.2398637370673</v>
          </cell>
          <cell r="DH1695">
            <v>2178.8846880125093</v>
          </cell>
          <cell r="DI1695">
            <v>2600.9082265703969</v>
          </cell>
          <cell r="DJ1695">
            <v>2156.3358942844948</v>
          </cell>
          <cell r="DK1695">
            <v>2108.2044420523844</v>
          </cell>
          <cell r="DL1695">
            <v>2365.0839192042076</v>
          </cell>
          <cell r="DM1695">
            <v>2550.3982168496973</v>
          </cell>
          <cell r="DN1695">
            <v>2222.3524318132922</v>
          </cell>
          <cell r="DO1695">
            <v>1836.6662186567671</v>
          </cell>
          <cell r="DP1695">
            <v>1988.4202650905902</v>
          </cell>
          <cell r="DQ1695">
            <v>2091.9009876988066</v>
          </cell>
          <cell r="DR1695">
            <v>1902.2267357649512</v>
          </cell>
          <cell r="DS1695">
            <v>1725.8018417089538</v>
          </cell>
          <cell r="DT1695">
            <v>1995.4052757585641</v>
          </cell>
          <cell r="DU1695">
            <v>2296.6027455268518</v>
          </cell>
          <cell r="DV1695">
            <v>1909.6928372527684</v>
          </cell>
          <cell r="DW1695">
            <v>1855.0230187144268</v>
          </cell>
          <cell r="DX1695">
            <v>1950.9321051259958</v>
          </cell>
          <cell r="DY1695">
            <v>2070.2712204304798</v>
          </cell>
          <cell r="DZ1695">
            <v>1687.9100738072707</v>
          </cell>
          <cell r="EA1695">
            <v>1452.4712117530207</v>
          </cell>
          <cell r="EB1695">
            <v>1553.6305828184736</v>
          </cell>
          <cell r="EC1695">
            <v>1720.2673406704755</v>
          </cell>
          <cell r="ED1695">
            <v>1516.6213564777927</v>
          </cell>
          <cell r="EE1695">
            <v>1432.4620029342877</v>
          </cell>
          <cell r="EF1695">
            <v>1564.2959457327693</v>
          </cell>
          <cell r="EG1695">
            <v>1845.8404122888276</v>
          </cell>
          <cell r="EH1695">
            <v>1772.5112878816406</v>
          </cell>
          <cell r="EI1695">
            <v>1459.881908728996</v>
          </cell>
          <cell r="EJ1695">
            <v>1658.9182798452609</v>
          </cell>
          <cell r="EK1695">
            <v>2198.3910058871297</v>
          </cell>
          <cell r="EL1695">
            <v>1925.0206605323544</v>
          </cell>
          <cell r="EM1695">
            <v>1648.6209055321704</v>
          </cell>
          <cell r="EN1695">
            <v>1935.1552846905906</v>
          </cell>
          <cell r="EO1695">
            <v>1909.9659507234155</v>
          </cell>
          <cell r="EP1695">
            <v>1731.2599677929959</v>
          </cell>
          <cell r="EQ1695">
            <v>1521.2847273612833</v>
          </cell>
          <cell r="ER1695">
            <v>1711.2273593710747</v>
          </cell>
          <cell r="ES1695">
            <v>1857.0208811104744</v>
          </cell>
          <cell r="ET1695">
            <v>1554.2890470365137</v>
          </cell>
          <cell r="EU1695">
            <v>1237.0353940704165</v>
          </cell>
          <cell r="EV1695">
            <v>1483.1272758109601</v>
          </cell>
          <cell r="FV1695">
            <v>8810.368672604478</v>
          </cell>
          <cell r="FW1695">
            <v>9246.0390099195956</v>
          </cell>
          <cell r="FX1695">
            <v>7819.2142072110973</v>
          </cell>
          <cell r="FY1695">
            <v>7927.5027002471261</v>
          </cell>
          <cell r="FZ1695">
            <v>7564.1364180781593</v>
          </cell>
          <cell r="GA1695">
            <v>6242.9904917197682</v>
          </cell>
          <cell r="GB1695">
            <v>6615.1096488375251</v>
          </cell>
          <cell r="GC1695">
            <v>7242.2118549937386</v>
          </cell>
          <cell r="GD1695">
            <v>7225.0021087391724</v>
          </cell>
          <cell r="GE1695">
            <v>6643.8220148793453</v>
          </cell>
        </row>
        <row r="1696">
          <cell r="DG1696">
            <v>2003.2423597448851</v>
          </cell>
          <cell r="DH1696">
            <v>1795.2727946598629</v>
          </cell>
          <cell r="DI1696">
            <v>2416.7995513243986</v>
          </cell>
          <cell r="DJ1696">
            <v>1791.5161397439931</v>
          </cell>
          <cell r="DK1696">
            <v>1966.307396293917</v>
          </cell>
          <cell r="DL1696">
            <v>2058.4434285745442</v>
          </cell>
          <cell r="DM1696">
            <v>2636.2151829614741</v>
          </cell>
          <cell r="DN1696">
            <v>1866.5359270197648</v>
          </cell>
          <cell r="DO1696">
            <v>2108.7544609843371</v>
          </cell>
          <cell r="DP1696">
            <v>2186.9784983753107</v>
          </cell>
          <cell r="DQ1696">
            <v>2677.943762587814</v>
          </cell>
          <cell r="DR1696">
            <v>1741.8358422726151</v>
          </cell>
          <cell r="DS1696">
            <v>1942.7850953025411</v>
          </cell>
          <cell r="DT1696">
            <v>1966.1343774237762</v>
          </cell>
          <cell r="DU1696">
            <v>2736.8714047898138</v>
          </cell>
          <cell r="DV1696">
            <v>1999.8173279798639</v>
          </cell>
          <cell r="DW1696">
            <v>2145.7666767190599</v>
          </cell>
          <cell r="DX1696">
            <v>1964.0363509312579</v>
          </cell>
          <cell r="DY1696">
            <v>2679.3087014337648</v>
          </cell>
          <cell r="DZ1696">
            <v>1897.8812709955962</v>
          </cell>
          <cell r="EA1696">
            <v>1784.607556700249</v>
          </cell>
          <cell r="EB1696">
            <v>1514.1771160188621</v>
          </cell>
          <cell r="EC1696">
            <v>2093.5478695935062</v>
          </cell>
          <cell r="ED1696">
            <v>1651.2941988974351</v>
          </cell>
          <cell r="EE1696">
            <v>1708.7354329274285</v>
          </cell>
          <cell r="EF1696">
            <v>1667.963764489667</v>
          </cell>
          <cell r="EG1696">
            <v>2341.401306003293</v>
          </cell>
          <cell r="EH1696">
            <v>1739.7502118361115</v>
          </cell>
          <cell r="EI1696">
            <v>1857.5744049978875</v>
          </cell>
          <cell r="EJ1696">
            <v>1866.8929346792136</v>
          </cell>
          <cell r="EK1696">
            <v>2437.6163744505989</v>
          </cell>
          <cell r="EL1696">
            <v>1812.0983710048947</v>
          </cell>
          <cell r="EM1696">
            <v>1834.9803267541886</v>
          </cell>
          <cell r="EN1696">
            <v>1975.6900299708036</v>
          </cell>
          <cell r="EO1696">
            <v>2536.2884180737842</v>
          </cell>
          <cell r="EP1696">
            <v>1910.726346689934</v>
          </cell>
          <cell r="EQ1696">
            <v>1951.2321053888252</v>
          </cell>
          <cell r="ER1696">
            <v>1914.318025889746</v>
          </cell>
          <cell r="ES1696">
            <v>2405.7398533757887</v>
          </cell>
          <cell r="ET1696">
            <v>1882.2434813171205</v>
          </cell>
          <cell r="EU1696">
            <v>2129.9702335972352</v>
          </cell>
          <cell r="EV1696">
            <v>1882.7245993808533</v>
          </cell>
          <cell r="FV1696">
            <v>8006.8308454731396</v>
          </cell>
          <cell r="FW1696">
            <v>8527.5019348497099</v>
          </cell>
          <cell r="FX1696">
            <v>8715.512564220051</v>
          </cell>
          <cell r="FY1696">
            <v>8645.6082054959588</v>
          </cell>
          <cell r="FZ1696">
            <v>8686.9930000796303</v>
          </cell>
          <cell r="GA1696">
            <v>7043.6267412100533</v>
          </cell>
          <cell r="GB1696">
            <v>7457.8507152565007</v>
          </cell>
          <cell r="GC1696">
            <v>7974.1820851325956</v>
          </cell>
          <cell r="GD1696">
            <v>8257.685121488712</v>
          </cell>
          <cell r="GE1696">
            <v>8153.5334659714799</v>
          </cell>
        </row>
        <row r="1697">
          <cell r="DG1697">
            <v>946.36954996047064</v>
          </cell>
          <cell r="DH1697">
            <v>1010.9514835539849</v>
          </cell>
          <cell r="DI1697">
            <v>1197.6473512517932</v>
          </cell>
          <cell r="DJ1697">
            <v>1019.6720673984611</v>
          </cell>
          <cell r="DK1697">
            <v>926.09962113792358</v>
          </cell>
          <cell r="DL1697">
            <v>1033.3579479793063</v>
          </cell>
          <cell r="DM1697">
            <v>1185.6296907805149</v>
          </cell>
          <cell r="DN1697">
            <v>954.18253673118647</v>
          </cell>
          <cell r="DO1697">
            <v>862.05171666477804</v>
          </cell>
          <cell r="DP1697">
            <v>1057.8862017644867</v>
          </cell>
          <cell r="DQ1697">
            <v>1325.6110818043344</v>
          </cell>
          <cell r="DR1697">
            <v>1066.3355978581201</v>
          </cell>
          <cell r="DS1697">
            <v>1019.8840700208557</v>
          </cell>
          <cell r="DT1697">
            <v>1261.0775415395215</v>
          </cell>
          <cell r="DU1697">
            <v>1593.8327360476701</v>
          </cell>
          <cell r="DV1697">
            <v>1151.5321404307701</v>
          </cell>
          <cell r="DW1697">
            <v>1016.2006529556681</v>
          </cell>
          <cell r="DX1697">
            <v>1180.036314076712</v>
          </cell>
          <cell r="DY1697">
            <v>1523.018071213505</v>
          </cell>
          <cell r="DZ1697">
            <v>1359.6419995843833</v>
          </cell>
          <cell r="EA1697">
            <v>1052.3040627598732</v>
          </cell>
          <cell r="EB1697">
            <v>1193.9748470938644</v>
          </cell>
          <cell r="EC1697">
            <v>1465.2838872696445</v>
          </cell>
          <cell r="ED1697">
            <v>1220.6998122580453</v>
          </cell>
          <cell r="EE1697">
            <v>987.3139589708303</v>
          </cell>
          <cell r="EF1697">
            <v>1150.9787522841229</v>
          </cell>
          <cell r="EG1697">
            <v>1404.9125785390711</v>
          </cell>
          <cell r="EH1697">
            <v>1272.692706898179</v>
          </cell>
          <cell r="EI1697">
            <v>1030.1426992223614</v>
          </cell>
          <cell r="EJ1697">
            <v>1235.9921770098067</v>
          </cell>
          <cell r="EK1697">
            <v>1692.7037187870403</v>
          </cell>
          <cell r="EL1697">
            <v>1449.3247462943498</v>
          </cell>
          <cell r="EM1697">
            <v>1136.1589788354806</v>
          </cell>
          <cell r="EN1697">
            <v>1378.9240863598077</v>
          </cell>
          <cell r="EO1697">
            <v>1729.7997056174795</v>
          </cell>
          <cell r="EP1697">
            <v>1239.0328439667026</v>
          </cell>
          <cell r="EQ1697">
            <v>1084.8105978276897</v>
          </cell>
          <cell r="ER1697">
            <v>1384.218527109718</v>
          </cell>
          <cell r="ES1697">
            <v>1643.0214694853223</v>
          </cell>
          <cell r="ET1697">
            <v>1326.5573651901639</v>
          </cell>
          <cell r="EU1697">
            <v>1119.4802311786223</v>
          </cell>
          <cell r="EV1697">
            <v>1385.7451597117738</v>
          </cell>
          <cell r="FV1697">
            <v>4174.64045216471</v>
          </cell>
          <cell r="FW1697">
            <v>4099.2697966289325</v>
          </cell>
          <cell r="FX1697">
            <v>4311.8845980917222</v>
          </cell>
          <cell r="FY1697">
            <v>5026.3264880388069</v>
          </cell>
          <cell r="FZ1697">
            <v>5078.8970378302683</v>
          </cell>
          <cell r="GA1697">
            <v>4932.2626093814279</v>
          </cell>
          <cell r="GB1697">
            <v>4815.897996692207</v>
          </cell>
          <cell r="GC1697">
            <v>5408.1633413135578</v>
          </cell>
          <cell r="GD1697">
            <v>5483.9156147794702</v>
          </cell>
          <cell r="GE1697">
            <v>5438.607959612893</v>
          </cell>
        </row>
        <row r="1742">
          <cell r="DG1742">
            <v>32733.046233752</v>
          </cell>
          <cell r="DH1742">
            <v>34963.296831467298</v>
          </cell>
          <cell r="DI1742">
            <v>35949.315997048703</v>
          </cell>
          <cell r="DJ1742">
            <v>50375.464447323902</v>
          </cell>
          <cell r="DK1742">
            <v>33925.896697178199</v>
          </cell>
          <cell r="DL1742">
            <v>37212.826784886201</v>
          </cell>
          <cell r="DM1742">
            <v>37094.948493281598</v>
          </cell>
          <cell r="DN1742">
            <v>48789.565913183498</v>
          </cell>
          <cell r="DO1742">
            <v>37063.036955673699</v>
          </cell>
          <cell r="DP1742">
            <v>39017.467485924499</v>
          </cell>
          <cell r="DQ1742">
            <v>38817.0803355065</v>
          </cell>
          <cell r="DR1742">
            <v>52422.552514902702</v>
          </cell>
          <cell r="DS1742">
            <v>37328.500559719003</v>
          </cell>
          <cell r="DT1742">
            <v>40382.506963316097</v>
          </cell>
          <cell r="DU1742">
            <v>40895.875609375202</v>
          </cell>
          <cell r="DV1742">
            <v>54681.928592165903</v>
          </cell>
          <cell r="DW1742">
            <v>39385.193336317599</v>
          </cell>
          <cell r="DX1742">
            <v>40406.382691267499</v>
          </cell>
          <cell r="DY1742">
            <v>41166.713714399099</v>
          </cell>
          <cell r="DZ1742">
            <v>55322.555848252399</v>
          </cell>
          <cell r="EA1742">
            <v>41520.328841431561</v>
          </cell>
          <cell r="EB1742">
            <v>40449.267665917658</v>
          </cell>
          <cell r="EC1742">
            <v>44728.871173205946</v>
          </cell>
          <cell r="ED1742">
            <v>57170.204924335718</v>
          </cell>
          <cell r="EE1742">
            <v>44353.96077684949</v>
          </cell>
          <cell r="EF1742">
            <v>45194.491964995985</v>
          </cell>
          <cell r="EG1742">
            <v>45646.662343428827</v>
          </cell>
          <cell r="EH1742">
            <v>60512.364916496124</v>
          </cell>
          <cell r="EI1742">
            <v>47878.19971694726</v>
          </cell>
          <cell r="EJ1742">
            <v>46965.94418765149</v>
          </cell>
          <cell r="EK1742">
            <v>49518.552092355414</v>
          </cell>
          <cell r="EL1742">
            <v>64083.052296706228</v>
          </cell>
          <cell r="EM1742">
            <v>47817.326124439438</v>
          </cell>
          <cell r="EN1742">
            <v>49333.401103653094</v>
          </cell>
          <cell r="EO1742">
            <v>52451.143072175888</v>
          </cell>
          <cell r="EP1742">
            <v>68729.002804559554</v>
          </cell>
          <cell r="EQ1742">
            <v>51855.07979717011</v>
          </cell>
          <cell r="ER1742">
            <v>50669.10222668948</v>
          </cell>
          <cell r="ES1742">
            <v>56240.312308267981</v>
          </cell>
          <cell r="ET1742">
            <v>72431.92903862652</v>
          </cell>
          <cell r="EU1742">
            <v>54840.163009769778</v>
          </cell>
          <cell r="EV1742">
            <v>54687.203705628192</v>
          </cell>
          <cell r="FV1742">
            <v>154021.12350959203</v>
          </cell>
          <cell r="FW1742">
            <v>157023.23788852958</v>
          </cell>
          <cell r="FX1742">
            <v>167320.13729200748</v>
          </cell>
          <cell r="FY1742">
            <v>173288.8117245764</v>
          </cell>
          <cell r="FZ1742">
            <v>176280.8455902384</v>
          </cell>
          <cell r="GA1742">
            <v>183868.67260489118</v>
          </cell>
          <cell r="GB1742">
            <v>195707.48000177031</v>
          </cell>
          <cell r="GC1742">
            <v>208445.74829366038</v>
          </cell>
          <cell r="GD1742">
            <v>218330.87310482803</v>
          </cell>
          <cell r="GE1742">
            <v>231196.42337075403</v>
          </cell>
        </row>
        <row r="1743">
          <cell r="DG1743">
            <v>75576.071844355669</v>
          </cell>
          <cell r="DH1743">
            <v>77718.530798090113</v>
          </cell>
          <cell r="DI1743">
            <v>75995.383707123445</v>
          </cell>
          <cell r="DJ1743">
            <v>75133.426003653745</v>
          </cell>
          <cell r="DK1743">
            <v>77251.719074388238</v>
          </cell>
          <cell r="DL1743">
            <v>84200.555339138868</v>
          </cell>
          <cell r="DM1743">
            <v>79108.235937458434</v>
          </cell>
          <cell r="DN1743">
            <v>78334.695644305189</v>
          </cell>
          <cell r="DO1743">
            <v>86106.00858319494</v>
          </cell>
          <cell r="DP1743">
            <v>89172.424212283775</v>
          </cell>
          <cell r="DQ1743">
            <v>85880.318321137645</v>
          </cell>
          <cell r="DR1743">
            <v>82782.785826590451</v>
          </cell>
          <cell r="DS1743">
            <v>86712.58990824208</v>
          </cell>
          <cell r="DT1743">
            <v>91122.167295254636</v>
          </cell>
          <cell r="DU1743">
            <v>88493.669741369406</v>
          </cell>
          <cell r="DV1743">
            <v>84036.131220248601</v>
          </cell>
          <cell r="DW1743">
            <v>84364.372259552707</v>
          </cell>
          <cell r="DX1743">
            <v>91775.768687971868</v>
          </cell>
          <cell r="DY1743">
            <v>86538.329348874206</v>
          </cell>
          <cell r="DZ1743">
            <v>84294.958293922173</v>
          </cell>
          <cell r="EA1743">
            <v>80740.220618200517</v>
          </cell>
          <cell r="EB1743">
            <v>64494.175464795509</v>
          </cell>
          <cell r="EC1743">
            <v>77344.319977105581</v>
          </cell>
          <cell r="ED1743">
            <v>74084.70434973597</v>
          </cell>
          <cell r="EE1743">
            <v>78683.750414751965</v>
          </cell>
          <cell r="EF1743">
            <v>76636.153823438406</v>
          </cell>
          <cell r="EG1743">
            <v>69376.494208627453</v>
          </cell>
          <cell r="EH1743">
            <v>74006.439986887781</v>
          </cell>
          <cell r="EI1743">
            <v>80911.802752375428</v>
          </cell>
          <cell r="EJ1743">
            <v>82934.524771554483</v>
          </cell>
          <cell r="EK1743">
            <v>80555.378967787066</v>
          </cell>
          <cell r="EL1743">
            <v>82415.038146265972</v>
          </cell>
          <cell r="EM1743">
            <v>86532.856782560179</v>
          </cell>
          <cell r="EN1743">
            <v>89316.403292915275</v>
          </cell>
          <cell r="EO1743">
            <v>86062.852875272234</v>
          </cell>
          <cell r="EP1743">
            <v>88799.224585859367</v>
          </cell>
          <cell r="EQ1743">
            <v>95632.554638719012</v>
          </cell>
          <cell r="ER1743">
            <v>100887.47469749488</v>
          </cell>
          <cell r="ES1743">
            <v>100551.85311815693</v>
          </cell>
          <cell r="ET1743">
            <v>99873.316677376206</v>
          </cell>
          <cell r="EU1743">
            <v>104768.01302865412</v>
          </cell>
          <cell r="EV1743">
            <v>111513.09276524158</v>
          </cell>
          <cell r="FV1743">
            <v>304423.4123532229</v>
          </cell>
          <cell r="FW1743">
            <v>318895.20599529071</v>
          </cell>
          <cell r="FX1743">
            <v>343941.53694320651</v>
          </cell>
          <cell r="FY1743">
            <v>350364.5581651153</v>
          </cell>
          <cell r="FZ1743">
            <v>346973.42859032057</v>
          </cell>
          <cell r="GA1743">
            <v>296663.42040983762</v>
          </cell>
          <cell r="GB1743">
            <v>298702.83843370568</v>
          </cell>
          <cell r="GC1743">
            <v>326816.74463798292</v>
          </cell>
          <cell r="GD1743">
            <v>350711.33753660705</v>
          </cell>
          <cell r="GE1743">
            <v>396945.19913174707</v>
          </cell>
        </row>
        <row r="1745">
          <cell r="DG1745">
            <v>42491.948208236303</v>
          </cell>
          <cell r="DH1745">
            <v>45419.7521347273</v>
          </cell>
          <cell r="DI1745">
            <v>43690.781554511203</v>
          </cell>
          <cell r="DJ1745">
            <v>42637.459423942899</v>
          </cell>
          <cell r="DK1745">
            <v>46220.362448872402</v>
          </cell>
          <cell r="DL1745">
            <v>49398.938984421999</v>
          </cell>
          <cell r="DM1745">
            <v>47058.467155514802</v>
          </cell>
          <cell r="DN1745">
            <v>44843.351301271003</v>
          </cell>
          <cell r="DO1745">
            <v>49015.586774781499</v>
          </cell>
          <cell r="DP1745">
            <v>52927.680158175099</v>
          </cell>
          <cell r="DQ1745">
            <v>49994.273728497901</v>
          </cell>
          <cell r="DR1745">
            <v>47288.432338196901</v>
          </cell>
          <cell r="DS1745">
            <v>50822.084361139197</v>
          </cell>
          <cell r="DT1745">
            <v>54818.839020052699</v>
          </cell>
          <cell r="DU1745">
            <v>51377.1972571191</v>
          </cell>
          <cell r="DV1745">
            <v>48341.099991434901</v>
          </cell>
          <cell r="DW1745">
            <v>50489.684853891697</v>
          </cell>
          <cell r="DX1745">
            <v>56098.699500740397</v>
          </cell>
          <cell r="DY1745">
            <v>50912.787499568803</v>
          </cell>
          <cell r="DZ1745">
            <v>48967.195593116201</v>
          </cell>
          <cell r="EA1745">
            <v>49028.901764647097</v>
          </cell>
          <cell r="EB1745">
            <v>33289.993964205489</v>
          </cell>
          <cell r="EC1745">
            <v>44721.647229410999</v>
          </cell>
          <cell r="ED1745">
            <v>42659.768956638363</v>
          </cell>
          <cell r="EE1745">
            <v>44172.654646344294</v>
          </cell>
          <cell r="EF1745">
            <v>40657.089183020275</v>
          </cell>
          <cell r="EG1745">
            <v>34084.800203882623</v>
          </cell>
          <cell r="EH1745">
            <v>37010.159921204897</v>
          </cell>
          <cell r="EI1745">
            <v>41992.68478827658</v>
          </cell>
          <cell r="EJ1745">
            <v>43358.729104133636</v>
          </cell>
          <cell r="EK1745">
            <v>40848.809955090037</v>
          </cell>
          <cell r="EL1745">
            <v>41671.018997415078</v>
          </cell>
          <cell r="EM1745">
            <v>45937.312751226447</v>
          </cell>
          <cell r="EN1745">
            <v>47072.929038444621</v>
          </cell>
          <cell r="EO1745">
            <v>44511.813862713796</v>
          </cell>
          <cell r="EP1745">
            <v>44510.579808994851</v>
          </cell>
          <cell r="EQ1745">
            <v>51384.112378436126</v>
          </cell>
          <cell r="ER1745">
            <v>53437.66345234256</v>
          </cell>
          <cell r="ES1745">
            <v>53203.350578178724</v>
          </cell>
          <cell r="ET1745">
            <v>53460.494101587901</v>
          </cell>
          <cell r="EU1745">
            <v>58150.772004956518</v>
          </cell>
          <cell r="EV1745">
            <v>58477.150993187577</v>
          </cell>
          <cell r="FV1745">
            <v>174239.94132141801</v>
          </cell>
          <cell r="FW1745">
            <v>187521.11989008001</v>
          </cell>
          <cell r="FX1745">
            <v>199225.97299965101</v>
          </cell>
          <cell r="FY1745">
            <v>205359.22062974601</v>
          </cell>
          <cell r="FZ1745">
            <v>206468.367447317</v>
          </cell>
          <cell r="GA1745">
            <v>169700.31191490195</v>
          </cell>
          <cell r="GB1745">
            <v>155924.70395445212</v>
          </cell>
          <cell r="GC1745">
            <v>167871.24284491534</v>
          </cell>
          <cell r="GD1745">
            <v>182032.63546137972</v>
          </cell>
          <cell r="GE1745">
            <v>211485.62051054533</v>
          </cell>
        </row>
        <row r="1746">
          <cell r="DG1746">
            <v>26597.610304742098</v>
          </cell>
          <cell r="DH1746">
            <v>24774.887549810199</v>
          </cell>
          <cell r="DI1746">
            <v>25318.914032976401</v>
          </cell>
          <cell r="DJ1746">
            <v>25707.576705833701</v>
          </cell>
          <cell r="DK1746">
            <v>24692.202523128999</v>
          </cell>
          <cell r="DL1746">
            <v>27163.976957385599</v>
          </cell>
          <cell r="DM1746">
            <v>25777.398417618198</v>
          </cell>
          <cell r="DN1746">
            <v>26676.546557541002</v>
          </cell>
          <cell r="DO1746">
            <v>30605.8355185365</v>
          </cell>
          <cell r="DP1746">
            <v>28703.1503303918</v>
          </cell>
          <cell r="DQ1746">
            <v>29082.758331950499</v>
          </cell>
          <cell r="DR1746">
            <v>28929.762920359099</v>
          </cell>
          <cell r="DS1746">
            <v>29305.170482301401</v>
          </cell>
          <cell r="DT1746">
            <v>28975.332579197799</v>
          </cell>
          <cell r="DU1746">
            <v>30299.3928287075</v>
          </cell>
          <cell r="DV1746">
            <v>28768.496991201799</v>
          </cell>
          <cell r="DW1746">
            <v>27340.457115243302</v>
          </cell>
          <cell r="DX1746">
            <v>28166.848741862701</v>
          </cell>
          <cell r="DY1746">
            <v>28387.949016330698</v>
          </cell>
          <cell r="DZ1746">
            <v>28169.632703933501</v>
          </cell>
          <cell r="EA1746">
            <v>25291.622115282305</v>
          </cell>
          <cell r="EB1746">
            <v>24425.227597225243</v>
          </cell>
          <cell r="EC1746">
            <v>26412.09576262534</v>
          </cell>
          <cell r="ED1746">
            <v>25206.547384379897</v>
          </cell>
          <cell r="EE1746">
            <v>28418.220515565125</v>
          </cell>
          <cell r="EF1746">
            <v>28720.504614675643</v>
          </cell>
          <cell r="EG1746">
            <v>28470.63792070913</v>
          </cell>
          <cell r="EH1746">
            <v>30794.896396497348</v>
          </cell>
          <cell r="EI1746">
            <v>32831.807246063807</v>
          </cell>
          <cell r="EJ1746">
            <v>32151.907580294355</v>
          </cell>
          <cell r="EK1746">
            <v>32308.049574500881</v>
          </cell>
          <cell r="EL1746">
            <v>34254.205832532898</v>
          </cell>
          <cell r="EM1746">
            <v>34416.004893796358</v>
          </cell>
          <cell r="EN1746">
            <v>34045.754904800517</v>
          </cell>
          <cell r="EO1746">
            <v>34046.775120519247</v>
          </cell>
          <cell r="EP1746">
            <v>37662.17959850013</v>
          </cell>
          <cell r="EQ1746">
            <v>37792.428510028789</v>
          </cell>
          <cell r="ER1746">
            <v>38932.938994006785</v>
          </cell>
          <cell r="ES1746">
            <v>39091.863585488682</v>
          </cell>
          <cell r="ET1746">
            <v>39404.903696433801</v>
          </cell>
          <cell r="EU1746">
            <v>39664.011336363052</v>
          </cell>
          <cell r="EV1746">
            <v>44512.947812525541</v>
          </cell>
          <cell r="FV1746">
            <v>102398.988593362</v>
          </cell>
          <cell r="FW1746">
            <v>104310.124455674</v>
          </cell>
          <cell r="FX1746">
            <v>117321.50710123801</v>
          </cell>
          <cell r="FY1746">
            <v>117348.392881409</v>
          </cell>
          <cell r="FZ1746">
            <v>112064.88757737</v>
          </cell>
          <cell r="GA1746">
            <v>101335.49285951279</v>
          </cell>
          <cell r="GB1746">
            <v>116404.25944744726</v>
          </cell>
          <cell r="GC1746">
            <v>131545.97023339194</v>
          </cell>
          <cell r="GD1746">
            <v>140170.71451761626</v>
          </cell>
          <cell r="GE1746">
            <v>155222.13478595804</v>
          </cell>
        </row>
        <row r="1747">
          <cell r="DG1747">
            <v>6486.5133313772603</v>
          </cell>
          <cell r="DH1747">
            <v>7523.8911135526196</v>
          </cell>
          <cell r="DI1747">
            <v>6985.6881196358399</v>
          </cell>
          <cell r="DJ1747">
            <v>6788.3898738771504</v>
          </cell>
          <cell r="DK1747">
            <v>6339.1541023868403</v>
          </cell>
          <cell r="DL1747">
            <v>7637.6393973312597</v>
          </cell>
          <cell r="DM1747">
            <v>6272.3703643254403</v>
          </cell>
          <cell r="DN1747">
            <v>6814.7977854931796</v>
          </cell>
          <cell r="DO1747">
            <v>6484.5862898769401</v>
          </cell>
          <cell r="DP1747">
            <v>7541.59372371688</v>
          </cell>
          <cell r="DQ1747">
            <v>6803.2862606892504</v>
          </cell>
          <cell r="DR1747">
            <v>6564.5905680344604</v>
          </cell>
          <cell r="DS1747">
            <v>6585.3350648014703</v>
          </cell>
          <cell r="DT1747">
            <v>7327.99569600415</v>
          </cell>
          <cell r="DU1747">
            <v>6817.0796555428096</v>
          </cell>
          <cell r="DV1747">
            <v>6926.5342376119097</v>
          </cell>
          <cell r="DW1747">
            <v>6534.2302904177104</v>
          </cell>
          <cell r="DX1747">
            <v>7510.22044536877</v>
          </cell>
          <cell r="DY1747">
            <v>7237.5928329747003</v>
          </cell>
          <cell r="DZ1747">
            <v>7158.1299968724597</v>
          </cell>
          <cell r="EA1747">
            <v>6419.6967382711155</v>
          </cell>
          <cell r="EB1747">
            <v>6778.9539033647779</v>
          </cell>
          <cell r="EC1747">
            <v>6210.5769850692486</v>
          </cell>
          <cell r="ED1747">
            <v>6218.3880087177113</v>
          </cell>
          <cell r="EE1747">
            <v>6092.8752528425566</v>
          </cell>
          <cell r="EF1747">
            <v>7258.5600257424958</v>
          </cell>
          <cell r="EG1747">
            <v>6821.0560840356957</v>
          </cell>
          <cell r="EH1747">
            <v>6201.3836691855395</v>
          </cell>
          <cell r="EI1747">
            <v>6087.3107180350326</v>
          </cell>
          <cell r="EJ1747">
            <v>7423.8880871264882</v>
          </cell>
          <cell r="EK1747">
            <v>7398.5194381961483</v>
          </cell>
          <cell r="EL1747">
            <v>6489.8133163179882</v>
          </cell>
          <cell r="EM1747">
            <v>6179.5391375373729</v>
          </cell>
          <cell r="EN1747">
            <v>8197.719349670142</v>
          </cell>
          <cell r="EO1747">
            <v>7504.263892039191</v>
          </cell>
          <cell r="EP1747">
            <v>6626.4651783643894</v>
          </cell>
          <cell r="EQ1747">
            <v>6456.0137502540965</v>
          </cell>
          <cell r="ER1747">
            <v>8516.8722511455453</v>
          </cell>
          <cell r="ES1747">
            <v>8256.6389544895283</v>
          </cell>
          <cell r="ET1747">
            <v>7007.9188793545018</v>
          </cell>
          <cell r="EU1747">
            <v>6953.2296873345567</v>
          </cell>
          <cell r="EV1747">
            <v>8522.9939595284632</v>
          </cell>
          <cell r="FV1747">
            <v>27784.482438442901</v>
          </cell>
          <cell r="FW1747">
            <v>27063.961649536701</v>
          </cell>
          <cell r="FX1747">
            <v>27394.056842317499</v>
          </cell>
          <cell r="FY1747">
            <v>27656.944653960301</v>
          </cell>
          <cell r="FZ1747">
            <v>28440.173565633599</v>
          </cell>
          <cell r="GA1747">
            <v>25627.615635422855</v>
          </cell>
          <cell r="GB1747">
            <v>26373.875031806281</v>
          </cell>
          <cell r="GC1747">
            <v>27399.531559675655</v>
          </cell>
          <cell r="GD1747">
            <v>28507.987557611097</v>
          </cell>
          <cell r="GE1747">
            <v>30237.443835243677</v>
          </cell>
        </row>
        <row r="1749">
          <cell r="DG1749">
            <v>24238.560059222102</v>
          </cell>
          <cell r="DH1749">
            <v>20789.917797135098</v>
          </cell>
          <cell r="DI1749">
            <v>23970.7132192715</v>
          </cell>
          <cell r="DJ1749">
            <v>37274.703132299997</v>
          </cell>
          <cell r="DK1749">
            <v>23429.4287345665</v>
          </cell>
          <cell r="DL1749">
            <v>22699.982765712699</v>
          </cell>
          <cell r="DM1749">
            <v>23411.678568987401</v>
          </cell>
          <cell r="DN1749">
            <v>37829.364044281101</v>
          </cell>
          <cell r="DO1749">
            <v>24572.275469483298</v>
          </cell>
          <cell r="DP1749">
            <v>22114.8112460394</v>
          </cell>
          <cell r="DQ1749">
            <v>24966.904365635601</v>
          </cell>
          <cell r="DR1749">
            <v>37767.863237940699</v>
          </cell>
          <cell r="DS1749">
            <v>24912.017692415098</v>
          </cell>
          <cell r="DT1749">
            <v>20030.941010433398</v>
          </cell>
          <cell r="DU1749">
            <v>24803.262367555701</v>
          </cell>
          <cell r="DV1749">
            <v>34799.807924788503</v>
          </cell>
          <cell r="DW1749">
            <v>21305.204808403902</v>
          </cell>
          <cell r="DX1749">
            <v>18736.252938191399</v>
          </cell>
          <cell r="DY1749">
            <v>21601.866567567999</v>
          </cell>
          <cell r="DZ1749">
            <v>32854.401459908098</v>
          </cell>
          <cell r="EA1749">
            <v>18332.012993473072</v>
          </cell>
          <cell r="EB1749">
            <v>11089.441350327917</v>
          </cell>
          <cell r="EC1749">
            <v>18908.031854951165</v>
          </cell>
          <cell r="ED1749">
            <v>26075.033905422359</v>
          </cell>
          <cell r="EE1749">
            <v>15056.669045248436</v>
          </cell>
          <cell r="EF1749">
            <v>12687.118795224447</v>
          </cell>
          <cell r="EG1749">
            <v>13530.887066250134</v>
          </cell>
          <cell r="EH1749">
            <v>25911.600345899686</v>
          </cell>
          <cell r="EI1749">
            <v>15305.047510136836</v>
          </cell>
          <cell r="EJ1749">
            <v>13390.848170672445</v>
          </cell>
          <cell r="EK1749">
            <v>15675.617079184598</v>
          </cell>
          <cell r="EL1749">
            <v>28089.439258340375</v>
          </cell>
          <cell r="EM1749">
            <v>16505.781599752539</v>
          </cell>
          <cell r="EN1749">
            <v>14770.323040900434</v>
          </cell>
          <cell r="EO1749">
            <v>17168.322718379386</v>
          </cell>
          <cell r="EP1749">
            <v>31535.079261556552</v>
          </cell>
          <cell r="EQ1749">
            <v>18593.544792703557</v>
          </cell>
          <cell r="ER1749">
            <v>16373.046818120431</v>
          </cell>
          <cell r="ES1749">
            <v>19953.7362420401</v>
          </cell>
          <cell r="ET1749">
            <v>35017.474708649082</v>
          </cell>
          <cell r="EU1749">
            <v>20894.53874496356</v>
          </cell>
          <cell r="EV1749">
            <v>18525.95896833386</v>
          </cell>
          <cell r="FV1749">
            <v>106273.894207929</v>
          </cell>
          <cell r="FW1749">
            <v>107370.454113548</v>
          </cell>
          <cell r="FX1749">
            <v>109421.854319099</v>
          </cell>
          <cell r="FY1749">
            <v>104546.028995193</v>
          </cell>
          <cell r="FZ1749">
            <v>94497.725774071398</v>
          </cell>
          <cell r="GA1749">
            <v>74404.520104174517</v>
          </cell>
          <cell r="GB1749">
            <v>67186.275252622698</v>
          </cell>
          <cell r="GC1749">
            <v>72460.952018334254</v>
          </cell>
          <cell r="GD1749">
            <v>79979.506620588916</v>
          </cell>
          <cell r="GE1749">
            <v>89937.802561513177</v>
          </cell>
        </row>
        <row r="1750">
          <cell r="DG1750">
            <v>51337.511785133698</v>
          </cell>
          <cell r="DH1750">
            <v>56928.613000955003</v>
          </cell>
          <cell r="DI1750">
            <v>52024.670487851901</v>
          </cell>
          <cell r="DJ1750">
            <v>37858.722871353799</v>
          </cell>
          <cell r="DK1750">
            <v>53822.290339821702</v>
          </cell>
          <cell r="DL1750">
            <v>61500.5725734261</v>
          </cell>
          <cell r="DM1750">
            <v>55696.557368471098</v>
          </cell>
          <cell r="DN1750">
            <v>40505.331600024001</v>
          </cell>
          <cell r="DO1750">
            <v>61533.733113711598</v>
          </cell>
          <cell r="DP1750">
            <v>67057.6129662444</v>
          </cell>
          <cell r="DQ1750">
            <v>60913.413955502001</v>
          </cell>
          <cell r="DR1750">
            <v>45014.922588649802</v>
          </cell>
          <cell r="DS1750">
            <v>61800.572215827</v>
          </cell>
          <cell r="DT1750">
            <v>71091.226284821299</v>
          </cell>
          <cell r="DU1750">
            <v>63690.407373813803</v>
          </cell>
          <cell r="DV1750">
            <v>49236.323295460199</v>
          </cell>
          <cell r="DW1750">
            <v>63059.167451148802</v>
          </cell>
          <cell r="DX1750">
            <v>73039.515749780505</v>
          </cell>
          <cell r="DY1750">
            <v>64936.462781306203</v>
          </cell>
          <cell r="DZ1750">
            <v>51440.556834014002</v>
          </cell>
          <cell r="EA1750">
            <v>62408.207624727438</v>
          </cell>
          <cell r="EB1750">
            <v>53404.734114467588</v>
          </cell>
          <cell r="EC1750">
            <v>58436.288122154408</v>
          </cell>
          <cell r="ED1750">
            <v>48009.670444313604</v>
          </cell>
          <cell r="EE1750">
            <v>63627.081369503547</v>
          </cell>
          <cell r="EF1750">
            <v>63949.03502821397</v>
          </cell>
          <cell r="EG1750">
            <v>55845.60714237731</v>
          </cell>
          <cell r="EH1750">
            <v>48094.839640988102</v>
          </cell>
          <cell r="EI1750">
            <v>65606.755242238578</v>
          </cell>
          <cell r="EJ1750">
            <v>69543.676600882027</v>
          </cell>
          <cell r="EK1750">
            <v>64879.761888602472</v>
          </cell>
          <cell r="EL1750">
            <v>54325.598887925589</v>
          </cell>
          <cell r="EM1750">
            <v>70027.075182807632</v>
          </cell>
          <cell r="EN1750">
            <v>74546.080252014843</v>
          </cell>
          <cell r="EO1750">
            <v>68894.530156892855</v>
          </cell>
          <cell r="EP1750">
            <v>57264.145324302823</v>
          </cell>
          <cell r="EQ1750">
            <v>77039.009846015455</v>
          </cell>
          <cell r="ER1750">
            <v>84514.42787937446</v>
          </cell>
          <cell r="ES1750">
            <v>80598.116876116837</v>
          </cell>
          <cell r="ET1750">
            <v>64855.841968727123</v>
          </cell>
          <cell r="EU1750">
            <v>83873.474283690564</v>
          </cell>
          <cell r="EV1750">
            <v>92987.133796907729</v>
          </cell>
          <cell r="FV1750">
            <v>198149.51814529399</v>
          </cell>
          <cell r="FW1750">
            <v>211524.751881743</v>
          </cell>
          <cell r="FX1750">
            <v>234519.68262410801</v>
          </cell>
          <cell r="FY1750">
            <v>245818.529169922</v>
          </cell>
          <cell r="FZ1750">
            <v>252475.70281625001</v>
          </cell>
          <cell r="GA1750">
            <v>222258.90030566306</v>
          </cell>
          <cell r="GB1750">
            <v>231516.56318108295</v>
          </cell>
          <cell r="GC1750">
            <v>254355.79261964865</v>
          </cell>
          <cell r="GD1750">
            <v>270731.83091601817</v>
          </cell>
          <cell r="GE1750">
            <v>307007.39657023386</v>
          </cell>
        </row>
        <row r="1751">
          <cell r="DG1751">
            <v>-2430.5321476093227</v>
          </cell>
          <cell r="DH1751">
            <v>2776.3105395790844</v>
          </cell>
          <cell r="DI1751">
            <v>-2080.1760930895407</v>
          </cell>
          <cell r="DJ1751">
            <v>-3460.3887071369772</v>
          </cell>
          <cell r="DK1751">
            <v>1669.9970135407846</v>
          </cell>
          <cell r="DL1751">
            <v>-300.81476923387731</v>
          </cell>
          <cell r="DM1751">
            <v>-972.9501003256787</v>
          </cell>
          <cell r="DN1751">
            <v>5573.8759875960041</v>
          </cell>
          <cell r="DO1751">
            <v>3661.4706952806068</v>
          </cell>
          <cell r="DP1751">
            <v>-742.2550193865128</v>
          </cell>
          <cell r="DQ1751">
            <v>-2050.5094295429299</v>
          </cell>
          <cell r="DR1751">
            <v>5778.4625817215747</v>
          </cell>
          <cell r="DS1751">
            <v>-3741.844432292075</v>
          </cell>
          <cell r="DT1751">
            <v>1088.4630091526651</v>
          </cell>
          <cell r="DU1751">
            <v>-1466.6965885552963</v>
          </cell>
          <cell r="DV1751">
            <v>-267.27999549448714</v>
          </cell>
          <cell r="DW1751">
            <v>-8658.277348110887</v>
          </cell>
          <cell r="DX1751">
            <v>-5990.9009561648654</v>
          </cell>
          <cell r="DY1751">
            <v>-9670.5183561367594</v>
          </cell>
          <cell r="DZ1751">
            <v>-4249.0526609713797</v>
          </cell>
          <cell r="EA1751">
            <v>-7987.9494906156151</v>
          </cell>
          <cell r="EB1751">
            <v>7556.0259285750144</v>
          </cell>
          <cell r="EC1751">
            <v>-13737.882578241552</v>
          </cell>
          <cell r="ED1751">
            <v>-3646.5543901057144</v>
          </cell>
          <cell r="EE1751">
            <v>-3492.9532563552143</v>
          </cell>
          <cell r="EF1751">
            <v>22243.420786139479</v>
          </cell>
          <cell r="EG1751">
            <v>9735.2123236474636</v>
          </cell>
          <cell r="EH1751">
            <v>15472.503204366461</v>
          </cell>
          <cell r="EI1751">
            <v>22196.991091424305</v>
          </cell>
          <cell r="EJ1751">
            <v>44905.477567431837</v>
          </cell>
          <cell r="EK1751">
            <v>19542.080725681015</v>
          </cell>
          <cell r="EL1751">
            <v>9887.4460710652183</v>
          </cell>
          <cell r="EM1751">
            <v>16662.282281177293</v>
          </cell>
          <cell r="EN1751">
            <v>21551.786920743391</v>
          </cell>
          <cell r="EO1751">
            <v>13043.091169587642</v>
          </cell>
          <cell r="EP1751">
            <v>13939.808428284354</v>
          </cell>
          <cell r="EQ1751">
            <v>9241.064478686123</v>
          </cell>
          <cell r="ER1751">
            <v>21131.405015286076</v>
          </cell>
          <cell r="ES1751">
            <v>4673.7595593405622</v>
          </cell>
          <cell r="ET1751">
            <v>-7778.4134065385697</v>
          </cell>
          <cell r="EU1751">
            <v>-11778.164190985171</v>
          </cell>
          <cell r="EV1751">
            <v>8992.9513201074551</v>
          </cell>
          <cell r="FV1751">
            <v>-5194.7864082557735</v>
          </cell>
          <cell r="FW1751">
            <v>5970.1081315792235</v>
          </cell>
          <cell r="FX1751">
            <v>6647.1688280733015</v>
          </cell>
          <cell r="FY1751">
            <v>-4387.3580071900196</v>
          </cell>
          <cell r="FZ1751">
            <v>-28568.749321344432</v>
          </cell>
          <cell r="GA1751">
            <v>-17816.36053038793</v>
          </cell>
          <cell r="GB1751">
            <v>43958.183057798538</v>
          </cell>
          <cell r="GC1751">
            <v>96531.995455602024</v>
          </cell>
          <cell r="GD1751">
            <v>65196.968799792157</v>
          </cell>
          <cell r="GE1751">
            <v>27267.815646774423</v>
          </cell>
        </row>
        <row r="1784">
          <cell r="DG1784">
            <v>27715.965236282311</v>
          </cell>
          <cell r="DH1784">
            <v>25913.050658925684</v>
          </cell>
          <cell r="DI1784">
            <v>23605.280937672309</v>
          </cell>
          <cell r="DJ1784">
            <v>25825.053282019708</v>
          </cell>
          <cell r="DK1784">
            <v>26110.048540547072</v>
          </cell>
          <cell r="DL1784">
            <v>25609.32896450772</v>
          </cell>
          <cell r="DM1784">
            <v>23625.166739648826</v>
          </cell>
          <cell r="DN1784">
            <v>28613.959371834069</v>
          </cell>
          <cell r="DO1784">
            <v>32141.004305377868</v>
          </cell>
          <cell r="DP1784">
            <v>29598.034436653004</v>
          </cell>
          <cell r="DQ1784">
            <v>28072.647467052811</v>
          </cell>
          <cell r="DR1784">
            <v>31514.052603500826</v>
          </cell>
          <cell r="DS1784">
            <v>33458.101881657421</v>
          </cell>
          <cell r="DT1784">
            <v>33765.701962957493</v>
          </cell>
          <cell r="DU1784">
            <v>32720.573401491885</v>
          </cell>
          <cell r="DV1784">
            <v>34888.861120834175</v>
          </cell>
          <cell r="DW1784">
            <v>34448.416098108341</v>
          </cell>
          <cell r="DX1784">
            <v>34786.745436323072</v>
          </cell>
          <cell r="DY1784">
            <v>29281.344344334062</v>
          </cell>
          <cell r="DZ1784">
            <v>32567.3376244963</v>
          </cell>
          <cell r="EA1784">
            <v>31031.646519737285</v>
          </cell>
          <cell r="EB1784">
            <v>21180.250641317383</v>
          </cell>
          <cell r="EC1784">
            <v>21223.671296607274</v>
          </cell>
          <cell r="ED1784">
            <v>22736.214233153558</v>
          </cell>
          <cell r="EE1784">
            <v>29823.14446172777</v>
          </cell>
          <cell r="EF1784">
            <v>32231.147304704871</v>
          </cell>
          <cell r="EG1784">
            <v>28643.87777810873</v>
          </cell>
          <cell r="EH1784">
            <v>33656.900452280061</v>
          </cell>
          <cell r="EI1784">
            <v>42540.383586037548</v>
          </cell>
          <cell r="EJ1784">
            <v>47081.46734421204</v>
          </cell>
          <cell r="EK1784">
            <v>44033.360844506693</v>
          </cell>
          <cell r="EL1784">
            <v>42594.051685472914</v>
          </cell>
          <cell r="EM1784">
            <v>42328.652179673401</v>
          </cell>
          <cell r="EN1784">
            <v>38414.066552662865</v>
          </cell>
          <cell r="EO1784">
            <v>34830.547031632654</v>
          </cell>
          <cell r="EP1784">
            <v>38527.496088572145</v>
          </cell>
          <cell r="EQ1784">
            <v>44550.090820217614</v>
          </cell>
          <cell r="ER1784">
            <v>41985.3407814538</v>
          </cell>
          <cell r="ES1784">
            <v>33133.676652081005</v>
          </cell>
          <cell r="ET1784">
            <v>34070.694423637084</v>
          </cell>
          <cell r="EU1784">
            <v>38678.765488415578</v>
          </cell>
          <cell r="EV1784">
            <v>33773.593722219994</v>
          </cell>
          <cell r="FV1784">
            <v>103059.35011490002</v>
          </cell>
          <cell r="FW1784">
            <v>103958.50361653781</v>
          </cell>
          <cell r="FX1784">
            <v>121325.73881258452</v>
          </cell>
          <cell r="FY1784">
            <v>134833.23836694079</v>
          </cell>
          <cell r="FZ1784">
            <v>131083.84350326171</v>
          </cell>
          <cell r="GA1784">
            <v>96171.782690815497</v>
          </cell>
          <cell r="GB1784">
            <v>124355.06999682143</v>
          </cell>
          <cell r="GC1784">
            <v>176249.26346022918</v>
          </cell>
          <cell r="GD1784">
            <v>154100.76185254104</v>
          </cell>
          <cell r="GE1784">
            <v>153739.80267738953</v>
          </cell>
        </row>
        <row r="1785">
          <cell r="DG1785">
            <v>12690.633286304619</v>
          </cell>
          <cell r="DH1785">
            <v>12598.943230788396</v>
          </cell>
          <cell r="DI1785">
            <v>10671.96645801555</v>
          </cell>
          <cell r="DJ1785">
            <v>10564.849191679928</v>
          </cell>
          <cell r="DK1785">
            <v>11177.475410809968</v>
          </cell>
          <cell r="DL1785">
            <v>11948.812112637153</v>
          </cell>
          <cell r="DM1785">
            <v>10871.906755943128</v>
          </cell>
          <cell r="DN1785">
            <v>12024.735994483774</v>
          </cell>
          <cell r="DO1785">
            <v>16323.292573098093</v>
          </cell>
          <cell r="DP1785">
            <v>13730.950473686393</v>
          </cell>
          <cell r="DQ1785">
            <v>13338.028139871678</v>
          </cell>
          <cell r="DR1785">
            <v>14861.471795124069</v>
          </cell>
          <cell r="DS1785">
            <v>17797.369754689502</v>
          </cell>
          <cell r="DT1785">
            <v>18955.26992032148</v>
          </cell>
          <cell r="DU1785">
            <v>17886.754754571637</v>
          </cell>
          <cell r="DV1785">
            <v>16160.577802629403</v>
          </cell>
          <cell r="DW1785">
            <v>17008.16529284812</v>
          </cell>
          <cell r="DX1785">
            <v>18044.266562551929</v>
          </cell>
          <cell r="DY1785">
            <v>14114.206791783545</v>
          </cell>
          <cell r="DZ1785">
            <v>15117.880372472728</v>
          </cell>
          <cell r="EA1785">
            <v>14346.210278100709</v>
          </cell>
          <cell r="EB1785">
            <v>7611.4004188673998</v>
          </cell>
          <cell r="EC1785">
            <v>8923.9030687855011</v>
          </cell>
          <cell r="ED1785">
            <v>8129.9453460309232</v>
          </cell>
          <cell r="EE1785">
            <v>13838.202826956567</v>
          </cell>
          <cell r="EF1785">
            <v>16650.962315661123</v>
          </cell>
          <cell r="EG1785">
            <v>11682.007261995464</v>
          </cell>
          <cell r="EH1785">
            <v>13154.029331087111</v>
          </cell>
          <cell r="EI1785">
            <v>21051.218513241547</v>
          </cell>
          <cell r="EJ1785">
            <v>25672.416008334745</v>
          </cell>
          <cell r="EK1785">
            <v>17594.574815567783</v>
          </cell>
          <cell r="EL1785">
            <v>15941.913177022427</v>
          </cell>
          <cell r="EM1785">
            <v>17872.76114207966</v>
          </cell>
          <cell r="EN1785">
            <v>17996.977658595868</v>
          </cell>
          <cell r="EO1785">
            <v>14321.412816439228</v>
          </cell>
          <cell r="EP1785">
            <v>16318.994533194589</v>
          </cell>
          <cell r="EQ1785">
            <v>19287.623765775385</v>
          </cell>
          <cell r="ER1785">
            <v>20335.870529687265</v>
          </cell>
          <cell r="ES1785">
            <v>11955.332189077541</v>
          </cell>
          <cell r="ET1785">
            <v>12426.695506498629</v>
          </cell>
          <cell r="EU1785">
            <v>15446.088542925056</v>
          </cell>
          <cell r="EV1785">
            <v>14788.699442368363</v>
          </cell>
          <cell r="FV1785">
            <v>46526.392166788493</v>
          </cell>
          <cell r="FW1785">
            <v>46022.930273874023</v>
          </cell>
          <cell r="FX1785">
            <v>58253.742981780219</v>
          </cell>
          <cell r="FY1785">
            <v>70799.972232211832</v>
          </cell>
          <cell r="FZ1785">
            <v>64284.51901965624</v>
          </cell>
          <cell r="GA1785">
            <v>39011.459111784534</v>
          </cell>
          <cell r="GB1785">
            <v>55325.20173570027</v>
          </cell>
          <cell r="GC1785">
            <v>80260.122514166491</v>
          </cell>
          <cell r="GD1785">
            <v>66510.146150309345</v>
          </cell>
          <cell r="GE1785">
            <v>64005.521991038811</v>
          </cell>
        </row>
        <row r="1786">
          <cell r="DG1786">
            <v>13211.62864979902</v>
          </cell>
          <cell r="DH1786">
            <v>11559.251423621408</v>
          </cell>
          <cell r="DI1786">
            <v>11113.64366712972</v>
          </cell>
          <cell r="DJ1786">
            <v>13234.39533914919</v>
          </cell>
          <cell r="DK1786">
            <v>12923.648001562929</v>
          </cell>
          <cell r="DL1786">
            <v>11698.564250545949</v>
          </cell>
          <cell r="DM1786">
            <v>10746.718385104899</v>
          </cell>
          <cell r="DN1786">
            <v>14352.645657798041</v>
          </cell>
          <cell r="DO1786">
            <v>13589.3230457272</v>
          </cell>
          <cell r="DP1786">
            <v>13627.335732200499</v>
          </cell>
          <cell r="DQ1786">
            <v>12485.336165807559</v>
          </cell>
          <cell r="DR1786">
            <v>14206.141752067588</v>
          </cell>
          <cell r="DS1786">
            <v>13299.391425372549</v>
          </cell>
          <cell r="DT1786">
            <v>12610.26386979748</v>
          </cell>
          <cell r="DU1786">
            <v>12310.382256861471</v>
          </cell>
          <cell r="DV1786">
            <v>16069.91557571199</v>
          </cell>
          <cell r="DW1786">
            <v>15053.65140645356</v>
          </cell>
          <cell r="DX1786">
            <v>14029.523733291851</v>
          </cell>
          <cell r="DY1786">
            <v>12418.80502943859</v>
          </cell>
          <cell r="DZ1786">
            <v>14533.277708640859</v>
          </cell>
          <cell r="EA1786">
            <v>14328.646610184278</v>
          </cell>
          <cell r="EB1786">
            <v>11611.143760334111</v>
          </cell>
          <cell r="EC1786">
            <v>10053.994584231341</v>
          </cell>
          <cell r="ED1786">
            <v>11929.136846852531</v>
          </cell>
          <cell r="EE1786">
            <v>13642.647212940181</v>
          </cell>
          <cell r="EF1786">
            <v>13743.962942195149</v>
          </cell>
          <cell r="EG1786">
            <v>14826.884352642865</v>
          </cell>
          <cell r="EH1786">
            <v>17620.933217477941</v>
          </cell>
          <cell r="EI1786">
            <v>18803.60989472342</v>
          </cell>
          <cell r="EJ1786">
            <v>19212.279320166577</v>
          </cell>
          <cell r="EK1786">
            <v>23748.261072790607</v>
          </cell>
          <cell r="EL1786">
            <v>23267.865314857896</v>
          </cell>
          <cell r="EM1786">
            <v>21366.42180060481</v>
          </cell>
          <cell r="EN1786">
            <v>18041.979157716494</v>
          </cell>
          <cell r="EO1786">
            <v>17699.22850469753</v>
          </cell>
          <cell r="EP1786">
            <v>18746.625567627005</v>
          </cell>
          <cell r="EQ1786">
            <v>21848.570053631731</v>
          </cell>
          <cell r="ER1786">
            <v>18937.030668260551</v>
          </cell>
          <cell r="ES1786">
            <v>18085.711863668948</v>
          </cell>
          <cell r="ET1786">
            <v>17945.921645927217</v>
          </cell>
          <cell r="EU1786">
            <v>19616.083445839948</v>
          </cell>
          <cell r="EV1786">
            <v>16277.75701458372</v>
          </cell>
          <cell r="FV1786">
            <v>49118.919079699343</v>
          </cell>
          <cell r="FW1786">
            <v>49721.576295011932</v>
          </cell>
          <cell r="FX1786">
            <v>53908.136695802852</v>
          </cell>
          <cell r="FY1786">
            <v>54289.953127743487</v>
          </cell>
          <cell r="FZ1786">
            <v>56035.257877824872</v>
          </cell>
          <cell r="GA1786">
            <v>47922.921801602264</v>
          </cell>
          <cell r="GB1786">
            <v>59834.42772525613</v>
          </cell>
          <cell r="GC1786">
            <v>85032.015602538479</v>
          </cell>
          <cell r="GD1786">
            <v>75854.255030645843</v>
          </cell>
          <cell r="GE1786">
            <v>76817.234231488459</v>
          </cell>
        </row>
        <row r="1787">
          <cell r="DG1787">
            <v>1813.7033001786704</v>
          </cell>
          <cell r="DH1787">
            <v>1754.8560045158799</v>
          </cell>
          <cell r="DI1787">
            <v>1819.6708125270361</v>
          </cell>
          <cell r="DJ1787">
            <v>2025.8087511905862</v>
          </cell>
          <cell r="DK1787">
            <v>2008.9251281741729</v>
          </cell>
          <cell r="DL1787">
            <v>1961.952601324617</v>
          </cell>
          <cell r="DM1787">
            <v>2006.541598600802</v>
          </cell>
          <cell r="DN1787">
            <v>2236.5777195522523</v>
          </cell>
          <cell r="DO1787">
            <v>2228.3886865525751</v>
          </cell>
          <cell r="DP1787">
            <v>2239.7482307661112</v>
          </cell>
          <cell r="DQ1787">
            <v>2249.2831613735775</v>
          </cell>
          <cell r="DR1787">
            <v>2446.4390563091697</v>
          </cell>
          <cell r="DS1787">
            <v>2361.340701595368</v>
          </cell>
          <cell r="DT1787">
            <v>2200.1681728385315</v>
          </cell>
          <cell r="DU1787">
            <v>2523.4363900587759</v>
          </cell>
          <cell r="DV1787">
            <v>2658.3677424927828</v>
          </cell>
          <cell r="DW1787">
            <v>2386.5993988066643</v>
          </cell>
          <cell r="DX1787">
            <v>2712.9551404792887</v>
          </cell>
          <cell r="DY1787">
            <v>2748.3325231119265</v>
          </cell>
          <cell r="DZ1787">
            <v>2916.1795433827151</v>
          </cell>
          <cell r="EA1787">
            <v>2356.7896314522982</v>
          </cell>
          <cell r="EB1787">
            <v>1957.7064621158727</v>
          </cell>
          <cell r="EC1787">
            <v>2245.7736435904285</v>
          </cell>
          <cell r="ED1787">
            <v>2677.1320402701035</v>
          </cell>
          <cell r="EE1787">
            <v>2342.2944218310217</v>
          </cell>
          <cell r="EF1787">
            <v>1836.2220468485978</v>
          </cell>
          <cell r="EG1787">
            <v>2134.9861634704016</v>
          </cell>
          <cell r="EH1787">
            <v>2881.9379037150075</v>
          </cell>
          <cell r="EI1787">
            <v>2685.5551780725823</v>
          </cell>
          <cell r="EJ1787">
            <v>2196.7720157107196</v>
          </cell>
          <cell r="EK1787">
            <v>2690.5249561483097</v>
          </cell>
          <cell r="EL1787">
            <v>3384.2731935925922</v>
          </cell>
          <cell r="EM1787">
            <v>3089.4692369889272</v>
          </cell>
          <cell r="EN1787">
            <v>2375.1097363505028</v>
          </cell>
          <cell r="EO1787">
            <v>2809.9057104958947</v>
          </cell>
          <cell r="EP1787">
            <v>3461.8759877505518</v>
          </cell>
          <cell r="EQ1787">
            <v>3413.8970008105052</v>
          </cell>
          <cell r="ER1787">
            <v>2712.4395835059863</v>
          </cell>
          <cell r="ES1787">
            <v>3092.632599334514</v>
          </cell>
          <cell r="ET1787">
            <v>3698.0772712112357</v>
          </cell>
          <cell r="EU1787">
            <v>3616.5934996505785</v>
          </cell>
          <cell r="EV1787">
            <v>2707.1372652679106</v>
          </cell>
          <cell r="FV1787">
            <v>7414.0388684121799</v>
          </cell>
          <cell r="FW1787">
            <v>8213.9970476518447</v>
          </cell>
          <cell r="FX1787">
            <v>9163.8591350014431</v>
          </cell>
          <cell r="FY1787">
            <v>9743.3130069854687</v>
          </cell>
          <cell r="FZ1787">
            <v>10764.066605780592</v>
          </cell>
          <cell r="GA1787">
            <v>9237.4017774287022</v>
          </cell>
          <cell r="GB1787">
            <v>9195.4405358650274</v>
          </cell>
          <cell r="GC1787">
            <v>10957.125343524205</v>
          </cell>
          <cell r="GD1787">
            <v>11736.360671585875</v>
          </cell>
          <cell r="GE1787">
            <v>12917.04645486224</v>
          </cell>
        </row>
        <row r="1788">
          <cell r="DG1788">
            <v>62217.001502997722</v>
          </cell>
          <cell r="DH1788">
            <v>65080.559398096666</v>
          </cell>
          <cell r="DI1788">
            <v>66414.901515408652</v>
          </cell>
          <cell r="DJ1788">
            <v>68666.948550946618</v>
          </cell>
          <cell r="DK1788">
            <v>64367.715997122941</v>
          </cell>
          <cell r="DL1788">
            <v>67389.701313288184</v>
          </cell>
          <cell r="DM1788">
            <v>68378.381313510719</v>
          </cell>
          <cell r="DN1788">
            <v>72260.055021466425</v>
          </cell>
          <cell r="DO1788">
            <v>70891.852451660685</v>
          </cell>
          <cell r="DP1788">
            <v>74946.055236327491</v>
          </cell>
          <cell r="DQ1788">
            <v>76019.666925514553</v>
          </cell>
          <cell r="DR1788">
            <v>77939.908455317127</v>
          </cell>
          <cell r="DS1788">
            <v>73899.193174903194</v>
          </cell>
          <cell r="DT1788">
            <v>77680.239285177551</v>
          </cell>
          <cell r="DU1788">
            <v>79323.714922078972</v>
          </cell>
          <cell r="DV1788">
            <v>80772.547359585049</v>
          </cell>
          <cell r="DW1788">
            <v>76599.732885016201</v>
          </cell>
          <cell r="DX1788">
            <v>81093.829431096397</v>
          </cell>
          <cell r="DY1788">
            <v>82076.37902862842</v>
          </cell>
          <cell r="DZ1788">
            <v>84091.704826844885</v>
          </cell>
          <cell r="EA1788">
            <v>79251.755506713758</v>
          </cell>
          <cell r="EB1788">
            <v>65999.783843629673</v>
          </cell>
          <cell r="EC1788">
            <v>83927.160050932813</v>
          </cell>
          <cell r="ED1788">
            <v>86181.418048477208</v>
          </cell>
          <cell r="EE1788">
            <v>85276.399741800444</v>
          </cell>
          <cell r="EF1788">
            <v>86697.128684463052</v>
          </cell>
          <cell r="EG1788">
            <v>89026.241469309782</v>
          </cell>
          <cell r="EH1788">
            <v>100825.76103965243</v>
          </cell>
          <cell r="EI1788">
            <v>97604.228107105286</v>
          </cell>
          <cell r="EJ1788">
            <v>101982.40727680869</v>
          </cell>
          <cell r="EK1788">
            <v>108263.1744497855</v>
          </cell>
          <cell r="EL1788">
            <v>111048.08912635686</v>
          </cell>
          <cell r="EM1788">
            <v>103903.53303193569</v>
          </cell>
          <cell r="EN1788">
            <v>101402.1085986793</v>
          </cell>
          <cell r="EO1788">
            <v>105775.53342272359</v>
          </cell>
          <cell r="EP1788">
            <v>108812.15415426526</v>
          </cell>
          <cell r="EQ1788">
            <v>104709.14281708821</v>
          </cell>
          <cell r="ER1788">
            <v>106681.34200449646</v>
          </cell>
          <cell r="ES1788">
            <v>111776.51321985904</v>
          </cell>
          <cell r="ET1788">
            <v>111604.75509629557</v>
          </cell>
          <cell r="EU1788">
            <v>107554.35832490744</v>
          </cell>
          <cell r="EV1788">
            <v>107514.56107368022</v>
          </cell>
          <cell r="FV1788">
            <v>262379.41096744972</v>
          </cell>
          <cell r="FW1788">
            <v>272395.85364538844</v>
          </cell>
          <cell r="FX1788">
            <v>299797.48306882015</v>
          </cell>
          <cell r="FY1788">
            <v>311675.69474174496</v>
          </cell>
          <cell r="FZ1788">
            <v>323861.64617158601</v>
          </cell>
          <cell r="GA1788">
            <v>315360.11744975351</v>
          </cell>
          <cell r="GB1788">
            <v>361825.53093522572</v>
          </cell>
          <cell r="GC1788">
            <v>418897.89896005631</v>
          </cell>
          <cell r="GD1788">
            <v>419893.32920760382</v>
          </cell>
          <cell r="GE1788">
            <v>434771.75313773938</v>
          </cell>
        </row>
        <row r="1789">
          <cell r="DG1789">
            <v>2161.0765868729927</v>
          </cell>
          <cell r="DH1789">
            <v>3293.4998851879691</v>
          </cell>
          <cell r="DI1789">
            <v>3205.0076927514228</v>
          </cell>
          <cell r="DJ1789">
            <v>3053.8463763575182</v>
          </cell>
          <cell r="DK1789">
            <v>2224.115874773403</v>
          </cell>
          <cell r="DL1789">
            <v>2721.5909535734409</v>
          </cell>
          <cell r="DM1789">
            <v>3214.5998986632635</v>
          </cell>
          <cell r="DN1789">
            <v>3885.5572444599088</v>
          </cell>
          <cell r="DO1789">
            <v>2997.7431199060029</v>
          </cell>
          <cell r="DP1789">
            <v>3546.6752982596936</v>
          </cell>
          <cell r="DQ1789">
            <v>3964.8954865406831</v>
          </cell>
          <cell r="DR1789">
            <v>4559.7765505685456</v>
          </cell>
          <cell r="DS1789">
            <v>3018.3524925607412</v>
          </cell>
          <cell r="DT1789">
            <v>3297.760389367179</v>
          </cell>
          <cell r="DU1789">
            <v>3382.6634977358331</v>
          </cell>
          <cell r="DV1789">
            <v>3457.353061820832</v>
          </cell>
          <cell r="DW1789">
            <v>2792.069182690112</v>
          </cell>
          <cell r="DX1789">
            <v>2926.4488388286863</v>
          </cell>
          <cell r="DY1789">
            <v>2839.5127267388225</v>
          </cell>
          <cell r="DZ1789">
            <v>3572.7643960485416</v>
          </cell>
          <cell r="EA1789">
            <v>2757.3382982704961</v>
          </cell>
          <cell r="EB1789">
            <v>3683.7021629726923</v>
          </cell>
          <cell r="EC1789">
            <v>3595.5760369897862</v>
          </cell>
          <cell r="ED1789">
            <v>3746.328037207621</v>
          </cell>
          <cell r="EE1789">
            <v>3047.8989657997004</v>
          </cell>
          <cell r="EF1789">
            <v>4102.0009378743434</v>
          </cell>
          <cell r="EG1789">
            <v>4058.1678469505132</v>
          </cell>
          <cell r="EH1789">
            <v>4861.9825170086842</v>
          </cell>
          <cell r="EI1789">
            <v>3802.7952662883672</v>
          </cell>
          <cell r="EJ1789">
            <v>4705.775068711172</v>
          </cell>
          <cell r="EK1789">
            <v>4623.7651646520062</v>
          </cell>
          <cell r="EL1789">
            <v>5112.649560843176</v>
          </cell>
          <cell r="EM1789">
            <v>3945.056283674015</v>
          </cell>
          <cell r="EN1789">
            <v>3200.283661442159</v>
          </cell>
          <cell r="EO1789">
            <v>3664.4868765740803</v>
          </cell>
          <cell r="EP1789">
            <v>4563.9447813070237</v>
          </cell>
          <cell r="EQ1789">
            <v>3381.0390503419585</v>
          </cell>
          <cell r="ER1789">
            <v>3362.4282533551664</v>
          </cell>
          <cell r="ES1789">
            <v>4394.9604820823315</v>
          </cell>
          <cell r="ET1789">
            <v>5630.2787684221539</v>
          </cell>
          <cell r="EU1789">
            <v>4839.083718576403</v>
          </cell>
          <cell r="EV1789">
            <v>4470.4837189801074</v>
          </cell>
          <cell r="FV1789">
            <v>11713.430541169908</v>
          </cell>
          <cell r="FW1789">
            <v>12045.863971470098</v>
          </cell>
          <cell r="FX1789">
            <v>15069.090455275034</v>
          </cell>
          <cell r="FY1789">
            <v>13156.129441484583</v>
          </cell>
          <cell r="FZ1789">
            <v>12130.79514430635</v>
          </cell>
          <cell r="GA1789">
            <v>13782.9445354406</v>
          </cell>
          <cell r="GB1789">
            <v>16070.050267633242</v>
          </cell>
          <cell r="GC1789">
            <v>18244.985060494724</v>
          </cell>
          <cell r="GD1789">
            <v>15373.77160299728</v>
          </cell>
          <cell r="GE1789">
            <v>16768.70655420161</v>
          </cell>
        </row>
        <row r="1790">
          <cell r="DG1790">
            <v>3142.9509881533386</v>
          </cell>
          <cell r="DH1790">
            <v>3322.0536431455821</v>
          </cell>
          <cell r="DI1790">
            <v>3402.9510160497512</v>
          </cell>
          <cell r="DJ1790">
            <v>3560.2291040482228</v>
          </cell>
          <cell r="DK1790">
            <v>3361.6767060972061</v>
          </cell>
          <cell r="DL1790">
            <v>3827.6914685385354</v>
          </cell>
          <cell r="DM1790">
            <v>3697.9063051632002</v>
          </cell>
          <cell r="DN1790">
            <v>3620.4869926220172</v>
          </cell>
          <cell r="DO1790">
            <v>3593.1282841233192</v>
          </cell>
          <cell r="DP1790">
            <v>4085.4807934857299</v>
          </cell>
          <cell r="DQ1790">
            <v>4001.2751347552821</v>
          </cell>
          <cell r="DR1790">
            <v>3732.4324369498017</v>
          </cell>
          <cell r="DS1790">
            <v>3789.0757728691601</v>
          </cell>
          <cell r="DT1790">
            <v>4335.8630298388643</v>
          </cell>
          <cell r="DU1790">
            <v>4423.1831782594909</v>
          </cell>
          <cell r="DV1790">
            <v>3966.478083742968</v>
          </cell>
          <cell r="DW1790">
            <v>3839.0575545817933</v>
          </cell>
          <cell r="DX1790">
            <v>4603.1135774108989</v>
          </cell>
          <cell r="DY1790">
            <v>5121.4535184979577</v>
          </cell>
          <cell r="DZ1790">
            <v>4497.7879332634675</v>
          </cell>
          <cell r="EA1790">
            <v>4323.7249557606247</v>
          </cell>
          <cell r="EB1790">
            <v>5019.7560181482895</v>
          </cell>
          <cell r="EC1790">
            <v>5623.7342519352023</v>
          </cell>
          <cell r="ED1790">
            <v>4848.944169491795</v>
          </cell>
          <cell r="EE1790">
            <v>4965.6768612142496</v>
          </cell>
          <cell r="EF1790">
            <v>5841.0983478244571</v>
          </cell>
          <cell r="EG1790">
            <v>6495.8418029120985</v>
          </cell>
          <cell r="EH1790">
            <v>6032.4582903234405</v>
          </cell>
          <cell r="EI1790">
            <v>5912.5793040697399</v>
          </cell>
          <cell r="EJ1790">
            <v>7198.8065303011062</v>
          </cell>
          <cell r="EK1790">
            <v>7912.0222453916276</v>
          </cell>
          <cell r="EL1790">
            <v>6721.4304026792706</v>
          </cell>
          <cell r="EM1790">
            <v>6532.476500168339</v>
          </cell>
          <cell r="EN1790">
            <v>7760.9470445698444</v>
          </cell>
          <cell r="EO1790">
            <v>8534.2695545349234</v>
          </cell>
          <cell r="EP1790">
            <v>7356.4415502729644</v>
          </cell>
          <cell r="EQ1790">
            <v>6864.1314561381623</v>
          </cell>
          <cell r="ER1790">
            <v>8116.9354522408412</v>
          </cell>
          <cell r="ES1790">
            <v>8938.1582984162033</v>
          </cell>
          <cell r="ET1790">
            <v>7826.607769303735</v>
          </cell>
          <cell r="EU1790">
            <v>7376.3460023496591</v>
          </cell>
          <cell r="EV1790">
            <v>8850.7500775553581</v>
          </cell>
          <cell r="FV1790">
            <v>13428.184751396848</v>
          </cell>
          <cell r="FW1790">
            <v>14507.761472420963</v>
          </cell>
          <cell r="FX1790">
            <v>15412.316649314111</v>
          </cell>
          <cell r="FY1790">
            <v>16514.600064710423</v>
          </cell>
          <cell r="FZ1790">
            <v>18061.412583754201</v>
          </cell>
          <cell r="GA1790">
            <v>19816.159395335912</v>
          </cell>
          <cell r="GB1790">
            <v>23335.075302274239</v>
          </cell>
          <cell r="GC1790">
            <v>27744.838482441744</v>
          </cell>
          <cell r="GD1790">
            <v>30184.134649546071</v>
          </cell>
          <cell r="GE1790">
            <v>31745.832976098929</v>
          </cell>
        </row>
        <row r="1791">
          <cell r="DG1791">
            <v>871.15030290202287</v>
          </cell>
          <cell r="DH1791">
            <v>1111.0689225389704</v>
          </cell>
          <cell r="DI1791">
            <v>1062.6697219811642</v>
          </cell>
          <cell r="DJ1791">
            <v>1106.8247127922541</v>
          </cell>
          <cell r="DK1791">
            <v>945.90854618275762</v>
          </cell>
          <cell r="DL1791">
            <v>1211.5285104297291</v>
          </cell>
          <cell r="DM1791">
            <v>1186.4441124531436</v>
          </cell>
          <cell r="DN1791">
            <v>1220.0730398679357</v>
          </cell>
          <cell r="DO1791">
            <v>1060.4365483739314</v>
          </cell>
          <cell r="DP1791">
            <v>1317.3850000637581</v>
          </cell>
          <cell r="DQ1791">
            <v>1278.3611760640999</v>
          </cell>
          <cell r="DR1791">
            <v>1302.4969961189422</v>
          </cell>
          <cell r="DS1791">
            <v>1097.4269086138443</v>
          </cell>
          <cell r="DT1791">
            <v>1373.1700668600504</v>
          </cell>
          <cell r="DU1791">
            <v>1305.4080463645143</v>
          </cell>
          <cell r="DV1791">
            <v>1312.3988191825351</v>
          </cell>
          <cell r="DW1791">
            <v>1111.282273950857</v>
          </cell>
          <cell r="DX1791">
            <v>1435.0460617210188</v>
          </cell>
          <cell r="DY1791">
            <v>1359.1900455482137</v>
          </cell>
          <cell r="DZ1791">
            <v>1363.7640421679623</v>
          </cell>
          <cell r="EA1791">
            <v>1127.1933900153147</v>
          </cell>
          <cell r="EB1791">
            <v>902.5060614035981</v>
          </cell>
          <cell r="EC1791">
            <v>1230.7687447944586</v>
          </cell>
          <cell r="ED1791">
            <v>1265.5399640315857</v>
          </cell>
          <cell r="EE1791">
            <v>1183.3597545080713</v>
          </cell>
          <cell r="EF1791">
            <v>1279.9144417843454</v>
          </cell>
          <cell r="EG1791">
            <v>1198.9876384293443</v>
          </cell>
          <cell r="EH1791">
            <v>1440.9317949999802</v>
          </cell>
          <cell r="EI1791">
            <v>1255.4721216553503</v>
          </cell>
          <cell r="EJ1791">
            <v>1554.967356476433</v>
          </cell>
          <cell r="EK1791">
            <v>1484.4265176228271</v>
          </cell>
          <cell r="EL1791">
            <v>1489.3738071522448</v>
          </cell>
          <cell r="EM1791">
            <v>1259.3714575750614</v>
          </cell>
          <cell r="EN1791">
            <v>1581.5592808315057</v>
          </cell>
          <cell r="EO1791">
            <v>1507.0534735453152</v>
          </cell>
          <cell r="EP1791">
            <v>1559.3962233256461</v>
          </cell>
          <cell r="EQ1791">
            <v>1337.1132674720134</v>
          </cell>
          <cell r="ER1791">
            <v>1733.6578275845272</v>
          </cell>
          <cell r="ES1791">
            <v>1653.2010929293383</v>
          </cell>
          <cell r="ET1791">
            <v>1735.9905062999712</v>
          </cell>
          <cell r="EU1791">
            <v>1429.5676920202861</v>
          </cell>
          <cell r="EV1791">
            <v>1844.6358726595008</v>
          </cell>
          <cell r="FV1791">
            <v>4151.7136602144292</v>
          </cell>
          <cell r="FW1791">
            <v>4563.9542089335609</v>
          </cell>
          <cell r="FX1791">
            <v>4958.6797206207293</v>
          </cell>
          <cell r="FY1791">
            <v>5088.4038410209432</v>
          </cell>
          <cell r="FZ1791">
            <v>5269.282423388061</v>
          </cell>
          <cell r="GA1791">
            <v>4526.0081602449573</v>
          </cell>
          <cell r="GB1791">
            <v>5103.1936297217417</v>
          </cell>
          <cell r="GC1791">
            <v>5784.2398029068545</v>
          </cell>
          <cell r="GD1791">
            <v>5907.3804352775278</v>
          </cell>
          <cell r="GE1791">
            <v>6459.9626942858495</v>
          </cell>
        </row>
        <row r="1792">
          <cell r="DG1792">
            <v>688.50838548483</v>
          </cell>
          <cell r="DH1792">
            <v>1049.0851631418</v>
          </cell>
          <cell r="DI1792">
            <v>965.42359327468205</v>
          </cell>
          <cell r="DJ1792">
            <v>741.86560959867904</v>
          </cell>
          <cell r="DK1792">
            <v>741.430997682564</v>
          </cell>
          <cell r="DL1792">
            <v>1095.9813317577689</v>
          </cell>
          <cell r="DM1792">
            <v>986.23733345282096</v>
          </cell>
          <cell r="DN1792">
            <v>732.52025529299794</v>
          </cell>
          <cell r="DO1792">
            <v>765.28410125971493</v>
          </cell>
          <cell r="DP1792">
            <v>1124.5114456749011</v>
          </cell>
          <cell r="DQ1792">
            <v>982.07727783368307</v>
          </cell>
          <cell r="DR1792">
            <v>767.28619288311597</v>
          </cell>
          <cell r="DS1792">
            <v>763.17293487969118</v>
          </cell>
          <cell r="DT1792">
            <v>1144.801099739492</v>
          </cell>
          <cell r="DU1792">
            <v>1010.8164470721879</v>
          </cell>
          <cell r="DV1792">
            <v>802.01970340446815</v>
          </cell>
          <cell r="DW1792">
            <v>825.39387927743599</v>
          </cell>
          <cell r="DX1792">
            <v>1206.5506047385288</v>
          </cell>
          <cell r="DY1792">
            <v>1045.8057485163131</v>
          </cell>
          <cell r="DZ1792">
            <v>830.09400257630898</v>
          </cell>
          <cell r="EA1792">
            <v>807.8917288530954</v>
          </cell>
          <cell r="EB1792">
            <v>388.69358602748213</v>
          </cell>
          <cell r="EC1792">
            <v>1118.9829995535076</v>
          </cell>
          <cell r="ED1792">
            <v>888.9404823750175</v>
          </cell>
          <cell r="EE1792">
            <v>877.56700748553408</v>
          </cell>
          <cell r="EF1792">
            <v>762.73107146450184</v>
          </cell>
          <cell r="EG1792">
            <v>217.11033737817303</v>
          </cell>
          <cell r="EH1792">
            <v>955.67755927493238</v>
          </cell>
          <cell r="EI1792">
            <v>895.15805439021301</v>
          </cell>
          <cell r="EJ1792">
            <v>1057.6709011402359</v>
          </cell>
          <cell r="EK1792">
            <v>642.7307359379995</v>
          </cell>
          <cell r="EL1792">
            <v>816.68420553569183</v>
          </cell>
          <cell r="EM1792">
            <v>1035.5320527153283</v>
          </cell>
          <cell r="EN1792">
            <v>1288.1371166774741</v>
          </cell>
          <cell r="EO1792">
            <v>738.19150672265459</v>
          </cell>
          <cell r="EP1792">
            <v>877.02410323342349</v>
          </cell>
          <cell r="EQ1792">
            <v>993.54599536903947</v>
          </cell>
          <cell r="ER1792">
            <v>1309.9369373626068</v>
          </cell>
          <cell r="ES1792">
            <v>750.31021372710097</v>
          </cell>
          <cell r="ET1792">
            <v>896.16485942835152</v>
          </cell>
          <cell r="EU1792">
            <v>1051.2539820785853</v>
          </cell>
          <cell r="EV1792">
            <v>1315.5830961959321</v>
          </cell>
          <cell r="FV1792">
            <v>3444.8827514999998</v>
          </cell>
          <cell r="FW1792">
            <v>3556.1699181861504</v>
          </cell>
          <cell r="FX1792">
            <v>3639.1590176514301</v>
          </cell>
          <cell r="FY1792">
            <v>3720.8101850958301</v>
          </cell>
          <cell r="FZ1792">
            <v>3907.8442351085901</v>
          </cell>
          <cell r="GA1792">
            <v>3204.5087968091029</v>
          </cell>
          <cell r="GB1792">
            <v>2813.0859756031418</v>
          </cell>
          <cell r="GC1792">
            <v>3412.2438970041399</v>
          </cell>
          <cell r="GD1792">
            <v>3938.8847793488808</v>
          </cell>
          <cell r="GE1792">
            <v>3949.9580058870988</v>
          </cell>
        </row>
        <row r="1793">
          <cell r="DG1793">
            <v>970.25549849097865</v>
          </cell>
          <cell r="DH1793">
            <v>1146.2474235755265</v>
          </cell>
          <cell r="DI1793">
            <v>1078.3278476277576</v>
          </cell>
          <cell r="DJ1793">
            <v>1101.4330076057261</v>
          </cell>
          <cell r="DK1793">
            <v>1049.6758427566706</v>
          </cell>
          <cell r="DL1793">
            <v>1233.6260327527993</v>
          </cell>
          <cell r="DM1793">
            <v>1157.8429643164718</v>
          </cell>
          <cell r="DN1793">
            <v>1146.4362718485668</v>
          </cell>
          <cell r="DO1793">
            <v>1121.0008764693553</v>
          </cell>
          <cell r="DP1793">
            <v>1330.0161456294643</v>
          </cell>
          <cell r="DQ1793">
            <v>1250.6291881267941</v>
          </cell>
          <cell r="DR1793">
            <v>1224.1752568748989</v>
          </cell>
          <cell r="DS1793">
            <v>1169.0295465346592</v>
          </cell>
          <cell r="DT1793">
            <v>1344.5747373001057</v>
          </cell>
          <cell r="DU1793">
            <v>1271.7729451685307</v>
          </cell>
          <cell r="DV1793">
            <v>1274.458289657402</v>
          </cell>
          <cell r="DW1793">
            <v>1196.9463268184254</v>
          </cell>
          <cell r="DX1793">
            <v>1416.0340493428785</v>
          </cell>
          <cell r="DY1793">
            <v>1333.1938413256892</v>
          </cell>
          <cell r="DZ1793">
            <v>1338.4958667181415</v>
          </cell>
          <cell r="EA1793">
            <v>1251.2955799068561</v>
          </cell>
          <cell r="EB1793">
            <v>851.39300556369972</v>
          </cell>
          <cell r="EC1793">
            <v>1258.0776739657131</v>
          </cell>
          <cell r="ED1793">
            <v>1343.8976421599898</v>
          </cell>
          <cell r="EE1793">
            <v>1267.9688506516341</v>
          </cell>
          <cell r="EF1793">
            <v>1098.0226673641153</v>
          </cell>
          <cell r="EG1793">
            <v>1273.5948291443531</v>
          </cell>
          <cell r="EH1793">
            <v>1438.4512050030867</v>
          </cell>
          <cell r="EI1793">
            <v>1425.6711467517159</v>
          </cell>
          <cell r="EJ1793">
            <v>1220.5242183808789</v>
          </cell>
          <cell r="EK1793">
            <v>1434.018934720975</v>
          </cell>
          <cell r="EL1793">
            <v>1502.7543069690498</v>
          </cell>
          <cell r="EM1793">
            <v>1425.7009276844449</v>
          </cell>
          <cell r="EN1793">
            <v>1252.8964941854335</v>
          </cell>
          <cell r="EO1793">
            <v>1470.4836807235542</v>
          </cell>
          <cell r="EP1793">
            <v>1536.8173798458618</v>
          </cell>
          <cell r="EQ1793">
            <v>1500.0107986388296</v>
          </cell>
          <cell r="ER1793">
            <v>1351.0852844635481</v>
          </cell>
          <cell r="ES1793">
            <v>1549.3972635548262</v>
          </cell>
          <cell r="ET1793">
            <v>1550.4405991991812</v>
          </cell>
          <cell r="EU1793">
            <v>1497.8399947628948</v>
          </cell>
          <cell r="EV1793">
            <v>1318.4748693577271</v>
          </cell>
          <cell r="FV1793">
            <v>4296.2637772999988</v>
          </cell>
          <cell r="FW1793">
            <v>4587.5811116745281</v>
          </cell>
          <cell r="FX1793">
            <v>4925.8214671005262</v>
          </cell>
          <cell r="FY1793">
            <v>5059.8355186606841</v>
          </cell>
          <cell r="FZ1793">
            <v>5284.6700842051487</v>
          </cell>
          <cell r="GA1793">
            <v>4704.6639015962583</v>
          </cell>
          <cell r="GB1793">
            <v>5078.0375521631886</v>
          </cell>
          <cell r="GC1793">
            <v>5582.968606822621</v>
          </cell>
          <cell r="GD1793">
            <v>5685.8984824392955</v>
          </cell>
          <cell r="GE1793">
            <v>5950.9339458563845</v>
          </cell>
        </row>
        <row r="1794">
          <cell r="DG1794">
            <v>144.93614464590493</v>
          </cell>
          <cell r="DH1794">
            <v>191.83344297137427</v>
          </cell>
          <cell r="DI1794">
            <v>154.65476517582235</v>
          </cell>
          <cell r="DJ1794">
            <v>135.46782870689958</v>
          </cell>
          <cell r="DK1794">
            <v>184.46803227684424</v>
          </cell>
          <cell r="DL1794">
            <v>222.89242317807236</v>
          </cell>
          <cell r="DM1794">
            <v>177.12753378727729</v>
          </cell>
          <cell r="DN1794">
            <v>147.54244283639179</v>
          </cell>
          <cell r="DO1794">
            <v>186.51560610739458</v>
          </cell>
          <cell r="DP1794">
            <v>224.52060645396006</v>
          </cell>
          <cell r="DQ1794">
            <v>174.57015781770593</v>
          </cell>
          <cell r="DR1794">
            <v>145.95820026479856</v>
          </cell>
          <cell r="DS1794">
            <v>198.57721400566027</v>
          </cell>
          <cell r="DT1794">
            <v>229.13664131528029</v>
          </cell>
          <cell r="DU1794">
            <v>176.50103823962519</v>
          </cell>
          <cell r="DV1794">
            <v>146.01483716222353</v>
          </cell>
          <cell r="DW1794">
            <v>206.38955064271852</v>
          </cell>
          <cell r="DX1794">
            <v>253.23981453462295</v>
          </cell>
          <cell r="DY1794">
            <v>197.57316524009633</v>
          </cell>
          <cell r="DZ1794">
            <v>168.30415821806878</v>
          </cell>
          <cell r="EA1794">
            <v>228.69455336172203</v>
          </cell>
          <cell r="EB1794">
            <v>151.60233863906436</v>
          </cell>
          <cell r="EC1794">
            <v>165.70934732260901</v>
          </cell>
          <cell r="ED1794">
            <v>172.14346647254001</v>
          </cell>
          <cell r="EE1794">
            <v>254.91313078219653</v>
          </cell>
          <cell r="EF1794">
            <v>265.77717092342493</v>
          </cell>
          <cell r="EG1794">
            <v>139.61097718319186</v>
          </cell>
          <cell r="EH1794">
            <v>179.81126352035216</v>
          </cell>
          <cell r="EI1794">
            <v>258.84692426111104</v>
          </cell>
          <cell r="EJ1794">
            <v>313.70534939695256</v>
          </cell>
          <cell r="EK1794">
            <v>248.67121928148924</v>
          </cell>
          <cell r="EL1794">
            <v>211.62674914042807</v>
          </cell>
          <cell r="EM1794">
            <v>275.69398340319259</v>
          </cell>
          <cell r="EN1794">
            <v>352.84904474106304</v>
          </cell>
          <cell r="EO1794">
            <v>271.27802804873556</v>
          </cell>
          <cell r="EP1794">
            <v>230.33506509302691</v>
          </cell>
          <cell r="EQ1794">
            <v>297.64629272109596</v>
          </cell>
          <cell r="ER1794">
            <v>358.46352115364425</v>
          </cell>
          <cell r="ES1794">
            <v>288.91332450154545</v>
          </cell>
          <cell r="ET1794">
            <v>248.21427654728902</v>
          </cell>
          <cell r="EU1794">
            <v>315.21723599370029</v>
          </cell>
          <cell r="EV1794">
            <v>385.76088765101792</v>
          </cell>
          <cell r="FV1794">
            <v>626.89218149999999</v>
          </cell>
          <cell r="FW1794">
            <v>732.03043207858843</v>
          </cell>
          <cell r="FX1794">
            <v>731.56457064386063</v>
          </cell>
          <cell r="FY1794">
            <v>750.22973072278819</v>
          </cell>
          <cell r="FZ1794">
            <v>825.50668863550675</v>
          </cell>
          <cell r="GA1794">
            <v>718.14970579593546</v>
          </cell>
          <cell r="GB1794">
            <v>840.1125424091656</v>
          </cell>
          <cell r="GC1794">
            <v>1032.8502420799809</v>
          </cell>
          <cell r="GD1794">
            <v>1130.1561212860183</v>
          </cell>
          <cell r="GE1794">
            <v>1193.2374149235748</v>
          </cell>
        </row>
        <row r="1795">
          <cell r="DG1795">
            <v>1476.5738301735689</v>
          </cell>
          <cell r="DH1795">
            <v>1545.9764288391918</v>
          </cell>
          <cell r="DI1795">
            <v>1732.9311478249274</v>
          </cell>
          <cell r="DJ1795">
            <v>1715.9705512123014</v>
          </cell>
          <cell r="DK1795">
            <v>1661.8860207516113</v>
          </cell>
          <cell r="DL1795">
            <v>1712.2983639577667</v>
          </cell>
          <cell r="DM1795">
            <v>1817.5256431427565</v>
          </cell>
          <cell r="DN1795">
            <v>1762.230345808116</v>
          </cell>
          <cell r="DO1795">
            <v>1786.037682366702</v>
          </cell>
          <cell r="DP1795">
            <v>1816.6536286964972</v>
          </cell>
          <cell r="DQ1795">
            <v>1841.1300953418383</v>
          </cell>
          <cell r="DR1795">
            <v>1847.0294313097663</v>
          </cell>
          <cell r="DS1795">
            <v>1903.7301356352721</v>
          </cell>
          <cell r="DT1795">
            <v>1894.2528466906724</v>
          </cell>
          <cell r="DU1795">
            <v>1981.9250880132315</v>
          </cell>
          <cell r="DV1795">
            <v>1957.5297131350651</v>
          </cell>
          <cell r="DW1795">
            <v>2033.8126607363859</v>
          </cell>
          <cell r="DX1795">
            <v>2011.4879624981536</v>
          </cell>
          <cell r="DY1795">
            <v>2117.8779568769082</v>
          </cell>
          <cell r="DZ1795">
            <v>2003.3500563133296</v>
          </cell>
          <cell r="EA1795">
            <v>2014.7815220085458</v>
          </cell>
          <cell r="EB1795">
            <v>1149.0733962782792</v>
          </cell>
          <cell r="EC1795">
            <v>1887.8695283890459</v>
          </cell>
          <cell r="ED1795">
            <v>1891.6667101199916</v>
          </cell>
          <cell r="EE1795">
            <v>1930.6316544932333</v>
          </cell>
          <cell r="EF1795">
            <v>1789.7367989588968</v>
          </cell>
          <cell r="EG1795">
            <v>1795.9577697466866</v>
          </cell>
          <cell r="EH1795">
            <v>2224.9189709239981</v>
          </cell>
          <cell r="EI1795">
            <v>2290.1292250538945</v>
          </cell>
          <cell r="EJ1795">
            <v>2161.509691218293</v>
          </cell>
          <cell r="EK1795">
            <v>2308.7421448182017</v>
          </cell>
          <cell r="EL1795">
            <v>2230.2319053903325</v>
          </cell>
          <cell r="EM1795">
            <v>2182.268199527653</v>
          </cell>
          <cell r="EN1795">
            <v>2109.1074385697952</v>
          </cell>
          <cell r="EO1795">
            <v>2212.6170508501341</v>
          </cell>
          <cell r="EP1795">
            <v>2170.3855090058596</v>
          </cell>
          <cell r="EQ1795">
            <v>2110.1435452334026</v>
          </cell>
          <cell r="ER1795">
            <v>2113.7950604715106</v>
          </cell>
          <cell r="ES1795">
            <v>2310.0955944305483</v>
          </cell>
          <cell r="ET1795">
            <v>2178.1837539555167</v>
          </cell>
          <cell r="EU1795">
            <v>2103.6138737943752</v>
          </cell>
          <cell r="EV1795">
            <v>2077.924294057656</v>
          </cell>
          <cell r="FV1795">
            <v>6471.4519580500009</v>
          </cell>
          <cell r="FW1795">
            <v>6953.940373660238</v>
          </cell>
          <cell r="FX1795">
            <v>7290.8508377148082</v>
          </cell>
          <cell r="FY1795">
            <v>7737.4377834742054</v>
          </cell>
          <cell r="FZ1795">
            <v>8166.5286364248122</v>
          </cell>
          <cell r="GA1795">
            <v>6943.3911567958621</v>
          </cell>
          <cell r="GB1795">
            <v>7741.2451941228137</v>
          </cell>
          <cell r="GC1795">
            <v>8990.6129664807231</v>
          </cell>
          <cell r="GD1795">
            <v>8674.3781979534433</v>
          </cell>
          <cell r="GE1795">
            <v>8712.2179540909783</v>
          </cell>
        </row>
        <row r="1796">
          <cell r="DG1796">
            <v>937.14100496153549</v>
          </cell>
          <cell r="DH1796">
            <v>1019.1495930243265</v>
          </cell>
          <cell r="DI1796">
            <v>1060.8396032564531</v>
          </cell>
          <cell r="DJ1796">
            <v>877.83817405769275</v>
          </cell>
          <cell r="DK1796">
            <v>1043.5038499672053</v>
          </cell>
          <cell r="DL1796">
            <v>1122.5702416772094</v>
          </cell>
          <cell r="DM1796">
            <v>1121.1769989284408</v>
          </cell>
          <cell r="DN1796">
            <v>907.81435733203989</v>
          </cell>
          <cell r="DO1796">
            <v>1149.0201815818746</v>
          </cell>
          <cell r="DP1796">
            <v>1251.78210366397</v>
          </cell>
          <cell r="DQ1796">
            <v>1217.7998375532036</v>
          </cell>
          <cell r="DR1796">
            <v>1022.8319509993594</v>
          </cell>
          <cell r="DS1796">
            <v>1221.2041761069127</v>
          </cell>
          <cell r="DT1796">
            <v>1350.0744538493452</v>
          </cell>
          <cell r="DU1796">
            <v>1279.8693320725974</v>
          </cell>
          <cell r="DV1796">
            <v>1047.2256991084005</v>
          </cell>
          <cell r="DW1796">
            <v>1270.2620655332771</v>
          </cell>
          <cell r="DX1796">
            <v>1408.6391752309773</v>
          </cell>
          <cell r="DY1796">
            <v>1331.6790037929345</v>
          </cell>
          <cell r="DZ1796">
            <v>1087.5843152316872</v>
          </cell>
          <cell r="EA1796">
            <v>1242.2595602934091</v>
          </cell>
          <cell r="EB1796">
            <v>1117.4253907093516</v>
          </cell>
          <cell r="EC1796">
            <v>1387.3106572488098</v>
          </cell>
          <cell r="ED1796">
            <v>1167.7846269508671</v>
          </cell>
          <cell r="EE1796">
            <v>1416.149971007331</v>
          </cell>
          <cell r="EF1796">
            <v>1467.4023985737927</v>
          </cell>
          <cell r="EG1796">
            <v>1591.6767052414114</v>
          </cell>
          <cell r="EH1796">
            <v>1445.4236161609074</v>
          </cell>
          <cell r="EI1796">
            <v>1617.2149423497367</v>
          </cell>
          <cell r="EJ1796">
            <v>1693.8802105213776</v>
          </cell>
          <cell r="EK1796">
            <v>1917.1221656325054</v>
          </cell>
          <cell r="EL1796">
            <v>1568.255905163694</v>
          </cell>
          <cell r="EM1796">
            <v>1750.8334278865034</v>
          </cell>
          <cell r="EN1796">
            <v>1763.443793064645</v>
          </cell>
          <cell r="EO1796">
            <v>1933.1622797942728</v>
          </cell>
          <cell r="EP1796">
            <v>1609.0548632776813</v>
          </cell>
          <cell r="EQ1796">
            <v>1744.4698441092169</v>
          </cell>
          <cell r="ER1796">
            <v>1746.1743107981245</v>
          </cell>
          <cell r="ES1796">
            <v>1967.6023821745869</v>
          </cell>
          <cell r="ET1796">
            <v>1599.6467704734366</v>
          </cell>
          <cell r="EU1796">
            <v>1707.4357091651045</v>
          </cell>
          <cell r="EV1796">
            <v>1675.1562601519645</v>
          </cell>
          <cell r="FV1796">
            <v>3894.9683753000004</v>
          </cell>
          <cell r="FW1796">
            <v>4195.0654479049081</v>
          </cell>
          <cell r="FX1796">
            <v>4641.4340737984312</v>
          </cell>
          <cell r="FY1796">
            <v>4898.3736611372624</v>
          </cell>
          <cell r="FZ1796">
            <v>5098.1645597888901</v>
          </cell>
          <cell r="GA1796">
            <v>4914.7802352024373</v>
          </cell>
          <cell r="GB1796">
            <v>5920.6526909834411</v>
          </cell>
          <cell r="GC1796">
            <v>6796.4732236673135</v>
          </cell>
          <cell r="GD1796">
            <v>7056.4943640231031</v>
          </cell>
          <cell r="GE1796">
            <v>7057.893307555365</v>
          </cell>
        </row>
        <row r="1797">
          <cell r="DG1797">
            <v>852.08697980165357</v>
          </cell>
          <cell r="DH1797">
            <v>852.8504310143295</v>
          </cell>
          <cell r="DI1797">
            <v>789.28854802560011</v>
          </cell>
          <cell r="DJ1797">
            <v>997.40500980841568</v>
          </cell>
          <cell r="DK1797">
            <v>921.47023855981206</v>
          </cell>
          <cell r="DL1797">
            <v>929.87629131074323</v>
          </cell>
          <cell r="DM1797">
            <v>864.825255350509</v>
          </cell>
          <cell r="DN1797">
            <v>1099.0038059236615</v>
          </cell>
          <cell r="DO1797">
            <v>999.15319483289102</v>
          </cell>
          <cell r="DP1797">
            <v>962.18119345796958</v>
          </cell>
          <cell r="DQ1797">
            <v>903.92442386257039</v>
          </cell>
          <cell r="DR1797">
            <v>1149.1757783396918</v>
          </cell>
          <cell r="DS1797">
            <v>1020.0567694695329</v>
          </cell>
          <cell r="DT1797">
            <v>969.44417935107424</v>
          </cell>
          <cell r="DU1797">
            <v>917.31210677166473</v>
          </cell>
          <cell r="DV1797">
            <v>1149.5382874511652</v>
          </cell>
          <cell r="DW1797">
            <v>1113.7660352032763</v>
          </cell>
          <cell r="DX1797">
            <v>1055.4732057342005</v>
          </cell>
          <cell r="DY1797">
            <v>1005.1446399157601</v>
          </cell>
          <cell r="DZ1797">
            <v>1222.7426067787255</v>
          </cell>
          <cell r="EA1797">
            <v>1177.7804343379485</v>
          </cell>
          <cell r="EB1797">
            <v>717.77630558053943</v>
          </cell>
          <cell r="EC1797">
            <v>984.21807297591897</v>
          </cell>
          <cell r="ED1797">
            <v>1198.6288520704088</v>
          </cell>
          <cell r="EE1797">
            <v>1170.2424396173108</v>
          </cell>
          <cell r="EF1797">
            <v>877.68546637195163</v>
          </cell>
          <cell r="EG1797">
            <v>847.76174517056631</v>
          </cell>
          <cell r="EH1797">
            <v>1210.1200116073646</v>
          </cell>
          <cell r="EI1797">
            <v>1177.446790063239</v>
          </cell>
          <cell r="EJ1797">
            <v>976.13956670953678</v>
          </cell>
          <cell r="EK1797">
            <v>914.63648305117533</v>
          </cell>
          <cell r="EL1797">
            <v>1301.0927814584902</v>
          </cell>
          <cell r="EM1797">
            <v>1248.6246771789811</v>
          </cell>
          <cell r="EN1797">
            <v>1025.4031141324751</v>
          </cell>
          <cell r="EO1797">
            <v>970.6450895095353</v>
          </cell>
          <cell r="EP1797">
            <v>1332.4516934909266</v>
          </cell>
          <cell r="EQ1797">
            <v>1270.9825032260708</v>
          </cell>
          <cell r="ER1797">
            <v>1098.1094867718316</v>
          </cell>
          <cell r="ES1797">
            <v>1054.6199833705264</v>
          </cell>
          <cell r="ET1797">
            <v>1368.8534248824976</v>
          </cell>
          <cell r="EU1797">
            <v>1279.8466872011475</v>
          </cell>
          <cell r="EV1797">
            <v>1132.5893766870151</v>
          </cell>
          <cell r="FV1797">
            <v>3491.6309686499903</v>
          </cell>
          <cell r="FW1797">
            <v>3815.175591144724</v>
          </cell>
          <cell r="FX1797">
            <v>4014.4345904931238</v>
          </cell>
          <cell r="FY1797">
            <v>4056.3513430434591</v>
          </cell>
          <cell r="FZ1797">
            <v>4397.1264876319638</v>
          </cell>
          <cell r="GA1797">
            <v>4078.4036649648156</v>
          </cell>
          <cell r="GB1797">
            <v>4105.809662767193</v>
          </cell>
          <cell r="GC1797">
            <v>4369.3156212824406</v>
          </cell>
          <cell r="GD1797">
            <v>4577.124574311918</v>
          </cell>
          <cell r="GE1797">
            <v>4792.5653982509257</v>
          </cell>
        </row>
        <row r="1798">
          <cell r="DG1798">
            <v>8788.6497459125712</v>
          </cell>
          <cell r="DH1798">
            <v>8119.3530157441564</v>
          </cell>
          <cell r="DI1798">
            <v>8407.2654242541958</v>
          </cell>
          <cell r="DJ1798">
            <v>9025.7614295891817</v>
          </cell>
          <cell r="DK1798">
            <v>7937.1927668996277</v>
          </cell>
          <cell r="DL1798">
            <v>7723.5680402093767</v>
          </cell>
          <cell r="DM1798">
            <v>7751.2159294737576</v>
          </cell>
          <cell r="DN1798">
            <v>8991.5280813300033</v>
          </cell>
          <cell r="DO1798">
            <v>9404.6055687147236</v>
          </cell>
          <cell r="DP1798">
            <v>9830.3107872707969</v>
          </cell>
          <cell r="DQ1798">
            <v>10088.709897957935</v>
          </cell>
          <cell r="DR1798">
            <v>10467.519861482213</v>
          </cell>
          <cell r="DS1798">
            <v>10364.761913425273</v>
          </cell>
          <cell r="DT1798">
            <v>10860.931439751705</v>
          </cell>
          <cell r="DU1798">
            <v>11478.540088326286</v>
          </cell>
          <cell r="DV1798">
            <v>12524.265305068695</v>
          </cell>
          <cell r="DW1798">
            <v>11691.372298440689</v>
          </cell>
          <cell r="DX1798">
            <v>11728.752183914174</v>
          </cell>
          <cell r="DY1798">
            <v>11577.639781414957</v>
          </cell>
          <cell r="DZ1798">
            <v>12483.475280932329</v>
          </cell>
          <cell r="EA1798">
            <v>12208.909882359851</v>
          </cell>
          <cell r="EB1798">
            <v>8404.8861678243647</v>
          </cell>
          <cell r="EC1798">
            <v>10167.91226028116</v>
          </cell>
          <cell r="ED1798">
            <v>11337.391760928633</v>
          </cell>
          <cell r="EE1798">
            <v>12074.934694254625</v>
          </cell>
          <cell r="EF1798">
            <v>12335.620759728037</v>
          </cell>
          <cell r="EG1798">
            <v>14938.163099886959</v>
          </cell>
          <cell r="EH1798">
            <v>15399.835707276085</v>
          </cell>
          <cell r="EI1798">
            <v>15278.261149682887</v>
          </cell>
          <cell r="EJ1798">
            <v>15687.737937823376</v>
          </cell>
          <cell r="EK1798">
            <v>19684.556090891398</v>
          </cell>
          <cell r="EL1798">
            <v>18352.328209826806</v>
          </cell>
          <cell r="EM1798">
            <v>16631.127157899591</v>
          </cell>
          <cell r="EN1798">
            <v>14710.451937040016</v>
          </cell>
          <cell r="EO1798">
            <v>16053.000132613675</v>
          </cell>
          <cell r="EP1798">
            <v>15683.040810226315</v>
          </cell>
          <cell r="EQ1798">
            <v>14695.28583885953</v>
          </cell>
          <cell r="ER1798">
            <v>13718.434765785949</v>
          </cell>
          <cell r="ES1798">
            <v>14728.975741553242</v>
          </cell>
          <cell r="ET1798">
            <v>13794.041054998255</v>
          </cell>
          <cell r="EU1798">
            <v>13207.304899472398</v>
          </cell>
          <cell r="EV1798">
            <v>11803.844051680599</v>
          </cell>
          <cell r="FV1798">
            <v>34341.029615500011</v>
          </cell>
          <cell r="FW1798">
            <v>32403.504817912959</v>
          </cell>
          <cell r="FX1798">
            <v>39791.146115425559</v>
          </cell>
          <cell r="FY1798">
            <v>45228.498746571968</v>
          </cell>
          <cell r="FZ1798">
            <v>47481.239544701762</v>
          </cell>
          <cell r="GA1798">
            <v>42119.100071394008</v>
          </cell>
          <cell r="GB1798">
            <v>54748.554261145713</v>
          </cell>
          <cell r="GC1798">
            <v>69002.88338822448</v>
          </cell>
          <cell r="GD1798">
            <v>63077.620037779598</v>
          </cell>
          <cell r="GE1798">
            <v>56936.737401196995</v>
          </cell>
        </row>
        <row r="1799">
          <cell r="DG1799">
            <v>6826.0583673617348</v>
          </cell>
          <cell r="DH1799">
            <v>6765.2913673067342</v>
          </cell>
          <cell r="DI1799">
            <v>7372.8882065130056</v>
          </cell>
          <cell r="DJ1799">
            <v>7607.2749708185538</v>
          </cell>
          <cell r="DK1799">
            <v>6850.284456448634</v>
          </cell>
          <cell r="DL1799">
            <v>6943.4336833997259</v>
          </cell>
          <cell r="DM1799">
            <v>7648.8337196588009</v>
          </cell>
          <cell r="DN1799">
            <v>8206.1955308334309</v>
          </cell>
          <cell r="DO1799">
            <v>7444.3140713714292</v>
          </cell>
          <cell r="DP1799">
            <v>7544.9607649242871</v>
          </cell>
          <cell r="DQ1799">
            <v>8107.9857840101567</v>
          </cell>
          <cell r="DR1799">
            <v>8790.3204353536294</v>
          </cell>
          <cell r="DS1799">
            <v>7964.4337849811927</v>
          </cell>
          <cell r="DT1799">
            <v>7972.8967212373955</v>
          </cell>
          <cell r="DU1799">
            <v>8688.5994035948479</v>
          </cell>
          <cell r="DV1799">
            <v>8988.0205770015418</v>
          </cell>
          <cell r="DW1799">
            <v>7931.6632075103007</v>
          </cell>
          <cell r="DX1799">
            <v>7985.9533820209772</v>
          </cell>
          <cell r="DY1799">
            <v>8674.7312736181575</v>
          </cell>
          <cell r="DZ1799">
            <v>8890.911520159194</v>
          </cell>
          <cell r="EA1799">
            <v>8018.3122118839028</v>
          </cell>
          <cell r="EB1799">
            <v>6542.1555914466162</v>
          </cell>
          <cell r="EC1799">
            <v>7862.5344315566199</v>
          </cell>
          <cell r="ED1799">
            <v>8244.9042933882047</v>
          </cell>
          <cell r="EE1799">
            <v>8564.7544865266245</v>
          </cell>
          <cell r="EF1799">
            <v>8089.631451411853</v>
          </cell>
          <cell r="EG1799">
            <v>9652.9129399819576</v>
          </cell>
          <cell r="EH1799">
            <v>10403.319358495708</v>
          </cell>
          <cell r="EI1799">
            <v>9875.0100541290922</v>
          </cell>
          <cell r="EJ1799">
            <v>9240.9806403905059</v>
          </cell>
          <cell r="EK1799">
            <v>10432.044256770372</v>
          </cell>
          <cell r="EL1799">
            <v>10808.292585230771</v>
          </cell>
          <cell r="EM1799">
            <v>9987.4559770162577</v>
          </cell>
          <cell r="EN1799">
            <v>9315.6301412295961</v>
          </cell>
          <cell r="EO1799">
            <v>10496.413050092506</v>
          </cell>
          <cell r="EP1799">
            <v>10781.285312826136</v>
          </cell>
          <cell r="EQ1799">
            <v>10017.293183182126</v>
          </cell>
          <cell r="ER1799">
            <v>9705.6674058091212</v>
          </cell>
          <cell r="ES1799">
            <v>11005.610993398586</v>
          </cell>
          <cell r="ET1799">
            <v>10592.546013113402</v>
          </cell>
          <cell r="EU1799">
            <v>10103.614029986225</v>
          </cell>
          <cell r="EV1799">
            <v>9269.5835285898738</v>
          </cell>
          <cell r="FV1799">
            <v>28571.51291199998</v>
          </cell>
          <cell r="FW1799">
            <v>29648.74739034057</v>
          </cell>
          <cell r="FX1799">
            <v>31887.58105565947</v>
          </cell>
          <cell r="FY1799">
            <v>33613.950486815032</v>
          </cell>
          <cell r="FZ1799">
            <v>33483.259383308628</v>
          </cell>
          <cell r="GA1799">
            <v>30667.906528275344</v>
          </cell>
          <cell r="GB1799">
            <v>36710.618236416136</v>
          </cell>
          <cell r="GC1799">
            <v>40356.327536520745</v>
          </cell>
          <cell r="GD1799">
            <v>40580.784481164505</v>
          </cell>
          <cell r="GE1799">
            <v>41321.117595503238</v>
          </cell>
        </row>
        <row r="1800">
          <cell r="DG1800">
            <v>1113.4153984204254</v>
          </cell>
          <cell r="DH1800">
            <v>1466.9688841571208</v>
          </cell>
          <cell r="DI1800">
            <v>1919.2883812124755</v>
          </cell>
          <cell r="DJ1800">
            <v>1915.0268661799628</v>
          </cell>
          <cell r="DK1800">
            <v>1170.5155752601868</v>
          </cell>
          <cell r="DL1800">
            <v>1549.3002601353551</v>
          </cell>
          <cell r="DM1800">
            <v>1934.4421504988327</v>
          </cell>
          <cell r="DN1800">
            <v>2004.848476683268</v>
          </cell>
          <cell r="DO1800">
            <v>1434.6118454854086</v>
          </cell>
          <cell r="DP1800">
            <v>1817.8851058673172</v>
          </cell>
          <cell r="DQ1800">
            <v>2143.2562688678768</v>
          </cell>
          <cell r="DR1800">
            <v>2180.2459910697244</v>
          </cell>
          <cell r="DS1800">
            <v>1416.6356591837239</v>
          </cell>
          <cell r="DT1800">
            <v>1886.572357682438</v>
          </cell>
          <cell r="DU1800">
            <v>2277.7730566919772</v>
          </cell>
          <cell r="DV1800">
            <v>2349.4211403265481</v>
          </cell>
          <cell r="DW1800">
            <v>1531.6274144198107</v>
          </cell>
          <cell r="DX1800">
            <v>2112.7179221737424</v>
          </cell>
          <cell r="DY1800">
            <v>2392.5438202971609</v>
          </cell>
          <cell r="DZ1800">
            <v>2476.3956861859378</v>
          </cell>
          <cell r="EA1800">
            <v>1851.4072386140897</v>
          </cell>
          <cell r="EB1800">
            <v>3081.3086371606491</v>
          </cell>
          <cell r="EC1800">
            <v>3964.5174864550172</v>
          </cell>
          <cell r="ED1800">
            <v>4437.0843345501698</v>
          </cell>
          <cell r="EE1800">
            <v>3601.9802228949661</v>
          </cell>
          <cell r="EF1800">
            <v>5184.597067492783</v>
          </cell>
          <cell r="EG1800">
            <v>4701.2691083869486</v>
          </cell>
          <cell r="EH1800">
            <v>4017.6704133856592</v>
          </cell>
          <cell r="EI1800">
            <v>2793.3866186079731</v>
          </cell>
          <cell r="EJ1800">
            <v>3965.8982665933686</v>
          </cell>
          <cell r="EK1800">
            <v>3982.6129190885463</v>
          </cell>
          <cell r="EL1800">
            <v>3540.8281028247757</v>
          </cell>
          <cell r="EM1800">
            <v>2506.4707257076234</v>
          </cell>
          <cell r="EN1800">
            <v>3406.438915902836</v>
          </cell>
          <cell r="EO1800">
            <v>3659.1480580556758</v>
          </cell>
          <cell r="EP1800">
            <v>3452.1581635024882</v>
          </cell>
          <cell r="EQ1800">
            <v>2641.45569554852</v>
          </cell>
          <cell r="ER1800">
            <v>3650.5888801884789</v>
          </cell>
          <cell r="ES1800">
            <v>4093.2549558420592</v>
          </cell>
          <cell r="ET1800">
            <v>3914.854790989486</v>
          </cell>
          <cell r="EU1800">
            <v>2898.8338935445472</v>
          </cell>
          <cell r="EV1800">
            <v>3729.8821303210043</v>
          </cell>
          <cell r="FV1800">
            <v>6414.6995299700002</v>
          </cell>
          <cell r="FW1800">
            <v>6659.1064625776398</v>
          </cell>
          <cell r="FX1800">
            <v>7575.9992112903801</v>
          </cell>
          <cell r="FY1800">
            <v>7930.4022138846885</v>
          </cell>
          <cell r="FZ1800">
            <v>8513.284843076679</v>
          </cell>
          <cell r="GA1800">
            <v>13334.317696779926</v>
          </cell>
          <cell r="GB1800">
            <v>17505.516812160356</v>
          </cell>
          <cell r="GC1800">
            <v>14282.725907114662</v>
          </cell>
          <cell r="GD1800">
            <v>13024.215863168622</v>
          </cell>
          <cell r="GE1800">
            <v>14300.154322568544</v>
          </cell>
        </row>
        <row r="1801">
          <cell r="DG1801">
            <v>2049.6809948049813</v>
          </cell>
          <cell r="DH1801">
            <v>2050.4872038934018</v>
          </cell>
          <cell r="DI1801">
            <v>2718.7908095866392</v>
          </cell>
          <cell r="DJ1801">
            <v>2159.9934415549528</v>
          </cell>
          <cell r="DK1801">
            <v>2129.9530341355812</v>
          </cell>
          <cell r="DL1801">
            <v>2158.6117952981404</v>
          </cell>
          <cell r="DM1801">
            <v>2836.477173141363</v>
          </cell>
          <cell r="DN1801">
            <v>2313.6908931976718</v>
          </cell>
          <cell r="DO1801">
            <v>2203.4062863693825</v>
          </cell>
          <cell r="DP1801">
            <v>2235.4847436853333</v>
          </cell>
          <cell r="DQ1801">
            <v>3011.0504943164833</v>
          </cell>
          <cell r="DR1801">
            <v>2422.4625767975481</v>
          </cell>
          <cell r="DS1801">
            <v>2307.2184320987844</v>
          </cell>
          <cell r="DT1801">
            <v>2301.2793742665199</v>
          </cell>
          <cell r="DU1801">
            <v>3131.6155881554114</v>
          </cell>
          <cell r="DV1801">
            <v>2528.1257371704123</v>
          </cell>
          <cell r="DW1801">
            <v>2413.9741045532073</v>
          </cell>
          <cell r="DX1801">
            <v>2392.3600981547875</v>
          </cell>
          <cell r="DY1801">
            <v>3171.8802137718444</v>
          </cell>
          <cell r="DZ1801">
            <v>2586.63366847411</v>
          </cell>
          <cell r="EA1801">
            <v>2363.4979805726898</v>
          </cell>
          <cell r="EB1801">
            <v>2161.6949076958745</v>
          </cell>
          <cell r="EC1801">
            <v>3382.8563037599665</v>
          </cell>
          <cell r="ED1801">
            <v>2728.3915290062105</v>
          </cell>
          <cell r="EE1801">
            <v>2686.1488231026142</v>
          </cell>
          <cell r="EF1801">
            <v>2637.1594307747951</v>
          </cell>
          <cell r="EG1801">
            <v>3735.2365169521186</v>
          </cell>
          <cell r="EH1801">
            <v>3019.6953477706406</v>
          </cell>
          <cell r="EI1801">
            <v>2948.5865069339093</v>
          </cell>
          <cell r="EJ1801">
            <v>2840.9608579787596</v>
          </cell>
          <cell r="EK1801">
            <v>4135.3014466215382</v>
          </cell>
          <cell r="EL1801">
            <v>3028.8483980863602</v>
          </cell>
          <cell r="EM1801">
            <v>2750.1487368174485</v>
          </cell>
          <cell r="EN1801">
            <v>2822.6505526768788</v>
          </cell>
          <cell r="EO1801">
            <v>4132.2691702864395</v>
          </cell>
          <cell r="EP1801">
            <v>3090.9231471629487</v>
          </cell>
          <cell r="EQ1801">
            <v>2864.572806973616</v>
          </cell>
          <cell r="ER1801">
            <v>2960.6506307010677</v>
          </cell>
          <cell r="ES1801">
            <v>4368.733455021551</v>
          </cell>
          <cell r="ET1801">
            <v>3262.7233812982995</v>
          </cell>
          <cell r="EU1801">
            <v>2970.0803804766283</v>
          </cell>
          <cell r="EV1801">
            <v>2897.8759942924303</v>
          </cell>
          <cell r="FV1801">
            <v>8978.9524498399915</v>
          </cell>
          <cell r="FW1801">
            <v>9438.7328957726568</v>
          </cell>
          <cell r="FX1801">
            <v>9872.4041011687987</v>
          </cell>
          <cell r="FY1801">
            <v>10268.239131691211</v>
          </cell>
          <cell r="FZ1801">
            <v>10564.848084953908</v>
          </cell>
          <cell r="GA1801">
            <v>10636.440721034742</v>
          </cell>
          <cell r="GB1801">
            <v>12078.240118600168</v>
          </cell>
          <cell r="GC1801">
            <v>12953.697209620568</v>
          </cell>
          <cell r="GD1801">
            <v>12795.991606943715</v>
          </cell>
          <cell r="GE1801">
            <v>13456.680273994536</v>
          </cell>
        </row>
        <row r="1802">
          <cell r="DG1802">
            <v>2228.571890115285</v>
          </cell>
          <cell r="DH1802">
            <v>2785.9717562213427</v>
          </cell>
          <cell r="DI1802">
            <v>2751.7377575851428</v>
          </cell>
          <cell r="DJ1802">
            <v>2555.0882235682193</v>
          </cell>
          <cell r="DK1802">
            <v>2406.8789423251083</v>
          </cell>
          <cell r="DL1802">
            <v>2988.0543798569265</v>
          </cell>
          <cell r="DM1802">
            <v>2931.0550987146239</v>
          </cell>
          <cell r="DN1802">
            <v>2672.5932060999753</v>
          </cell>
          <cell r="DO1802">
            <v>2476.0306191723748</v>
          </cell>
          <cell r="DP1802">
            <v>3070.8935918655479</v>
          </cell>
          <cell r="DQ1802">
            <v>3079.6209855485358</v>
          </cell>
          <cell r="DR1802">
            <v>2798.5395418545804</v>
          </cell>
          <cell r="DS1802">
            <v>2601.6552288518706</v>
          </cell>
          <cell r="DT1802">
            <v>3193.5371334065226</v>
          </cell>
          <cell r="DU1802">
            <v>3234.8492033981897</v>
          </cell>
          <cell r="DV1802">
            <v>2883.0109880300784</v>
          </cell>
          <cell r="DW1802">
            <v>2718.9392134621103</v>
          </cell>
          <cell r="DX1802">
            <v>3380.674472807229</v>
          </cell>
          <cell r="DY1802">
            <v>3368.5950267972503</v>
          </cell>
          <cell r="DZ1802">
            <v>2989.4864968363349</v>
          </cell>
          <cell r="EA1802">
            <v>2646.2019721425268</v>
          </cell>
          <cell r="EB1802">
            <v>1693.9396044059899</v>
          </cell>
          <cell r="EC1802">
            <v>2886.276553377445</v>
          </cell>
          <cell r="ED1802">
            <v>2735.7337623318322</v>
          </cell>
          <cell r="EE1802">
            <v>2613.2278790039354</v>
          </cell>
          <cell r="EF1802">
            <v>2266.7505927845978</v>
          </cell>
          <cell r="EG1802">
            <v>2242.0724058615524</v>
          </cell>
          <cell r="EH1802">
            <v>2853.0437257832295</v>
          </cell>
          <cell r="EI1802">
            <v>2800.531505217295</v>
          </cell>
          <cell r="EJ1802">
            <v>2636.4089196840437</v>
          </cell>
          <cell r="EK1802">
            <v>2779.3103014532435</v>
          </cell>
          <cell r="EL1802">
            <v>3003.4237647000364</v>
          </cell>
          <cell r="EM1802">
            <v>2961.7496900769129</v>
          </cell>
          <cell r="EN1802">
            <v>2756.6633367290738</v>
          </cell>
          <cell r="EO1802">
            <v>2955.9304936528051</v>
          </cell>
          <cell r="EP1802">
            <v>3192.2206550514297</v>
          </cell>
          <cell r="EQ1802">
            <v>3146.192444669804</v>
          </cell>
          <cell r="ER1802">
            <v>2992.1474742493283</v>
          </cell>
          <cell r="ES1802">
            <v>3177.535427911926</v>
          </cell>
          <cell r="ET1802">
            <v>3276.2095646629468</v>
          </cell>
          <cell r="EU1802">
            <v>3197.0548576095175</v>
          </cell>
          <cell r="EV1802">
            <v>3075.7336236006445</v>
          </cell>
          <cell r="FV1802">
            <v>10321.369627489999</v>
          </cell>
          <cell r="FW1802">
            <v>10998.581626996605</v>
          </cell>
          <cell r="FX1802">
            <v>11425.084738441034</v>
          </cell>
          <cell r="FY1802">
            <v>11913.052553686628</v>
          </cell>
          <cell r="FZ1802">
            <v>12457.695209902922</v>
          </cell>
          <cell r="GA1802">
            <v>9962.1518922577961</v>
          </cell>
          <cell r="GB1802">
            <v>9975.0946034333156</v>
          </cell>
          <cell r="GC1802">
            <v>11219.67449105462</v>
          </cell>
          <cell r="GD1802">
            <v>11866.564175510222</v>
          </cell>
          <cell r="GE1802">
            <v>12592.084911494007</v>
          </cell>
        </row>
        <row r="1803">
          <cell r="DG1803">
            <v>1582.5035251341258</v>
          </cell>
          <cell r="DH1803">
            <v>1984.7719796560125</v>
          </cell>
          <cell r="DI1803">
            <v>1956.062123857296</v>
          </cell>
          <cell r="DJ1803">
            <v>1788.0250991915175</v>
          </cell>
          <cell r="DK1803">
            <v>1532.2688725925882</v>
          </cell>
          <cell r="DL1803">
            <v>2037.0521560966865</v>
          </cell>
          <cell r="DM1803">
            <v>1973.1196697315045</v>
          </cell>
          <cell r="DN1803">
            <v>1929.2796358262974</v>
          </cell>
          <cell r="DO1803">
            <v>1718.3253872295411</v>
          </cell>
          <cell r="DP1803">
            <v>2205.8951636741494</v>
          </cell>
          <cell r="DQ1803">
            <v>2240.6566386774252</v>
          </cell>
          <cell r="DR1803">
            <v>2153.3964876903201</v>
          </cell>
          <cell r="DS1803">
            <v>1927.4444282469224</v>
          </cell>
          <cell r="DT1803">
            <v>2457.273717072213</v>
          </cell>
          <cell r="DU1803">
            <v>2430.6845343082418</v>
          </cell>
          <cell r="DV1803">
            <v>2254.6288176303237</v>
          </cell>
          <cell r="DW1803">
            <v>1956.6476582284126</v>
          </cell>
          <cell r="DX1803">
            <v>2506.7804960337739</v>
          </cell>
          <cell r="DY1803">
            <v>2479.5179387035064</v>
          </cell>
          <cell r="DZ1803">
            <v>2331.516718192679</v>
          </cell>
          <cell r="EA1803">
            <v>2025.0914438438838</v>
          </cell>
          <cell r="EB1803">
            <v>1819.6998056351856</v>
          </cell>
          <cell r="EC1803">
            <v>2591.3509223450901</v>
          </cell>
          <cell r="ED1803">
            <v>2479.9713564724443</v>
          </cell>
          <cell r="EE1803">
            <v>2134.5834370108623</v>
          </cell>
          <cell r="EF1803">
            <v>2394.9563124935371</v>
          </cell>
          <cell r="EG1803">
            <v>2505.0125612512793</v>
          </cell>
          <cell r="EH1803">
            <v>3000.0997373990408</v>
          </cell>
          <cell r="EI1803">
            <v>2582.7317685338112</v>
          </cell>
          <cell r="EJ1803">
            <v>2978.800696172781</v>
          </cell>
          <cell r="EK1803">
            <v>2986.6537110149775</v>
          </cell>
          <cell r="EL1803">
            <v>3061.9541651820023</v>
          </cell>
          <cell r="EM1803">
            <v>2624.5476106460146</v>
          </cell>
          <cell r="EN1803">
            <v>3059.8593482181705</v>
          </cell>
          <cell r="EO1803">
            <v>3067.3696514914714</v>
          </cell>
          <cell r="EP1803">
            <v>3199.3255556002591</v>
          </cell>
          <cell r="EQ1803">
            <v>2762.7421522584987</v>
          </cell>
          <cell r="ER1803">
            <v>3416.2795975537933</v>
          </cell>
          <cell r="ES1803">
            <v>3512.7295311926318</v>
          </cell>
          <cell r="ET1803">
            <v>3376.1903364235304</v>
          </cell>
          <cell r="EU1803">
            <v>2872.4945972986043</v>
          </cell>
          <cell r="EV1803">
            <v>3549.9181259513794</v>
          </cell>
          <cell r="FV1803">
            <v>7311.3627278389995</v>
          </cell>
          <cell r="FW1803">
            <v>7471.7203342470184</v>
          </cell>
          <cell r="FX1803">
            <v>8318.2736772714597</v>
          </cell>
          <cell r="FY1803">
            <v>9070.031497257698</v>
          </cell>
          <cell r="FZ1803">
            <v>9274.4628111583297</v>
          </cell>
          <cell r="GA1803">
            <v>8916.1135282966043</v>
          </cell>
          <cell r="GB1803">
            <v>10034.652048154723</v>
          </cell>
          <cell r="GC1803">
            <v>11610.140340903577</v>
          </cell>
          <cell r="GD1803">
            <v>11951.102165955919</v>
          </cell>
          <cell r="GE1803">
            <v>13067.941617428451</v>
          </cell>
        </row>
        <row r="1804">
          <cell r="DG1804">
            <v>3466.1044317902515</v>
          </cell>
          <cell r="DH1804">
            <v>3821.076803460453</v>
          </cell>
          <cell r="DI1804">
            <v>3357.9034767337052</v>
          </cell>
          <cell r="DJ1804">
            <v>3294.4497698155965</v>
          </cell>
          <cell r="DK1804">
            <v>3642.5086025078922</v>
          </cell>
          <cell r="DL1804">
            <v>4057.6253125287503</v>
          </cell>
          <cell r="DM1804">
            <v>3552.5374154083283</v>
          </cell>
          <cell r="DN1804">
            <v>3474.6147061789025</v>
          </cell>
          <cell r="DO1804">
            <v>3828.3177135301353</v>
          </cell>
          <cell r="DP1804">
            <v>4273.0158083008373</v>
          </cell>
          <cell r="DQ1804">
            <v>3897.4255579407945</v>
          </cell>
          <cell r="DR1804">
            <v>3753.9099900273832</v>
          </cell>
          <cell r="DS1804">
            <v>4030.6572891729611</v>
          </cell>
          <cell r="DT1804">
            <v>4546.553175801464</v>
          </cell>
          <cell r="DU1804">
            <v>4118.5159401848523</v>
          </cell>
          <cell r="DV1804">
            <v>3913.1156010525992</v>
          </cell>
          <cell r="DW1804">
            <v>4142.2993454689458</v>
          </cell>
          <cell r="DX1804">
            <v>4722.9998958756878</v>
          </cell>
          <cell r="DY1804">
            <v>4254.2291272136217</v>
          </cell>
          <cell r="DZ1804">
            <v>3962.2882659260285</v>
          </cell>
          <cell r="EA1804">
            <v>4068.9755664088484</v>
          </cell>
          <cell r="EB1804">
            <v>2682.5441971401397</v>
          </cell>
          <cell r="EC1804">
            <v>3699.464016352465</v>
          </cell>
          <cell r="ED1804">
            <v>3663.2602201068289</v>
          </cell>
          <cell r="EE1804">
            <v>3980.8833957877887</v>
          </cell>
          <cell r="EF1804">
            <v>3702.7463907636761</v>
          </cell>
          <cell r="EG1804">
            <v>3446.7067587488009</v>
          </cell>
          <cell r="EH1804">
            <v>4174.060967912561</v>
          </cell>
          <cell r="EI1804">
            <v>4437.3687037545997</v>
          </cell>
          <cell r="EJ1804">
            <v>4358.7217981112672</v>
          </cell>
          <cell r="EK1804">
            <v>4073.8665880503568</v>
          </cell>
          <cell r="EL1804">
            <v>4441.480167828433</v>
          </cell>
          <cell r="EM1804">
            <v>4705.4063968712362</v>
          </cell>
          <cell r="EN1804">
            <v>4711.9404005796441</v>
          </cell>
          <cell r="EO1804">
            <v>4490.8220767277035</v>
          </cell>
          <cell r="EP1804">
            <v>4950.673802048962</v>
          </cell>
          <cell r="EQ1804">
            <v>5286.5260139177026</v>
          </cell>
          <cell r="ER1804">
            <v>5263.0239835410011</v>
          </cell>
          <cell r="ES1804">
            <v>4898.8215969302119</v>
          </cell>
          <cell r="ET1804">
            <v>5211.9135183331855</v>
          </cell>
          <cell r="EU1804">
            <v>5535.0888068356726</v>
          </cell>
          <cell r="EV1804">
            <v>5439.5015019897546</v>
          </cell>
          <cell r="FV1804">
            <v>13939.53448180001</v>
          </cell>
          <cell r="FW1804">
            <v>14727.286036623835</v>
          </cell>
          <cell r="FX1804">
            <v>15752.669069799113</v>
          </cell>
          <cell r="FY1804">
            <v>16608.842006211882</v>
          </cell>
          <cell r="FZ1804">
            <v>17081.81663448425</v>
          </cell>
          <cell r="GA1804">
            <v>14114.244000008282</v>
          </cell>
          <cell r="GB1804">
            <v>15304.397513212825</v>
          </cell>
          <cell r="GC1804">
            <v>17311.437257744659</v>
          </cell>
          <cell r="GD1804">
            <v>18858.842676227549</v>
          </cell>
          <cell r="GE1804">
            <v>20660.2851127221</v>
          </cell>
        </row>
        <row r="1805">
          <cell r="DG1805">
            <v>2695.3675059432994</v>
          </cell>
          <cell r="DH1805">
            <v>1940.032066446847</v>
          </cell>
          <cell r="DI1805">
            <v>1913.5318047591072</v>
          </cell>
          <cell r="DJ1805">
            <v>1744.834335670713</v>
          </cell>
          <cell r="DK1805">
            <v>2838.784803146812</v>
          </cell>
          <cell r="DL1805">
            <v>2069.2981814307145</v>
          </cell>
          <cell r="DM1805">
            <v>2001.5367901575939</v>
          </cell>
          <cell r="DN1805">
            <v>1849.0955043005974</v>
          </cell>
          <cell r="DO1805">
            <v>3055.6100410747877</v>
          </cell>
          <cell r="DP1805">
            <v>2161.0563183261029</v>
          </cell>
          <cell r="DQ1805">
            <v>2098.780920419194</v>
          </cell>
          <cell r="DR1805">
            <v>1888.7598118399242</v>
          </cell>
          <cell r="DS1805">
            <v>3149.3327138587824</v>
          </cell>
          <cell r="DT1805">
            <v>2306.6599733647658</v>
          </cell>
          <cell r="DU1805">
            <v>2183.0012540974167</v>
          </cell>
          <cell r="DV1805">
            <v>1972.6109973214859</v>
          </cell>
          <cell r="DW1805">
            <v>3218.1039842421046</v>
          </cell>
          <cell r="DX1805">
            <v>2350.1977982633525</v>
          </cell>
          <cell r="DY1805">
            <v>2267.447151641245</v>
          </cell>
          <cell r="DZ1805">
            <v>2020.9527368318888</v>
          </cell>
          <cell r="EA1805">
            <v>3094.305688901014</v>
          </cell>
          <cell r="EB1805">
            <v>2159.8586895148419</v>
          </cell>
          <cell r="EC1805">
            <v>2317.9628053513693</v>
          </cell>
          <cell r="ED1805">
            <v>2040.1164980598433</v>
          </cell>
          <cell r="EE1805">
            <v>3198.3679471670612</v>
          </cell>
          <cell r="EF1805">
            <v>2511.3636111230576</v>
          </cell>
          <cell r="EG1805">
            <v>2478.2932614059182</v>
          </cell>
          <cell r="EH1805">
            <v>2392.9338747131233</v>
          </cell>
          <cell r="EI1805">
            <v>3433.3150022121981</v>
          </cell>
          <cell r="EJ1805">
            <v>2693.3125663076744</v>
          </cell>
          <cell r="EK1805">
            <v>2791.8640749114929</v>
          </cell>
          <cell r="EL1805">
            <v>2471.0909266134586</v>
          </cell>
          <cell r="EM1805">
            <v>3480.1803930169617</v>
          </cell>
          <cell r="EN1805">
            <v>2589.9851269024712</v>
          </cell>
          <cell r="EO1805">
            <v>2546.7388852967142</v>
          </cell>
          <cell r="EP1805">
            <v>2282.3065450666218</v>
          </cell>
          <cell r="EQ1805">
            <v>3401.9539419914427</v>
          </cell>
          <cell r="ER1805">
            <v>2656.268757677391</v>
          </cell>
          <cell r="ES1805">
            <v>2669.2356836443619</v>
          </cell>
          <cell r="ET1805">
            <v>2476.1618473298959</v>
          </cell>
          <cell r="EU1805">
            <v>3652.826338161196</v>
          </cell>
          <cell r="EV1805">
            <v>2801.3150348474887</v>
          </cell>
          <cell r="FV1805">
            <v>8293.7657128199899</v>
          </cell>
          <cell r="FW1805">
            <v>8758.7152790357413</v>
          </cell>
          <cell r="FX1805">
            <v>9204.2070916600023</v>
          </cell>
          <cell r="FY1805">
            <v>9611.6049386424165</v>
          </cell>
          <cell r="FZ1805">
            <v>9856.7016709786531</v>
          </cell>
          <cell r="GA1805">
            <v>9612.2436818270689</v>
          </cell>
          <cell r="GB1805">
            <v>10580.958694409161</v>
          </cell>
          <cell r="GC1805">
            <v>11389.582570044824</v>
          </cell>
          <cell r="GD1805">
            <v>10899.21095028277</v>
          </cell>
          <cell r="GE1805">
            <v>11203.620230643093</v>
          </cell>
        </row>
        <row r="1806">
          <cell r="DG1806">
            <v>1308.2872775418764</v>
          </cell>
          <cell r="DH1806">
            <v>1289.4858639736574</v>
          </cell>
          <cell r="DI1806">
            <v>1375.9309832125659</v>
          </cell>
          <cell r="DJ1806">
            <v>1413.8198784119213</v>
          </cell>
          <cell r="DK1806">
            <v>1404.9156638445977</v>
          </cell>
          <cell r="DL1806">
            <v>1341.4955322735227</v>
          </cell>
          <cell r="DM1806">
            <v>1344.0134978151709</v>
          </cell>
          <cell r="DN1806">
            <v>1510.3096176527679</v>
          </cell>
          <cell r="DO1806">
            <v>1411.5566943317765</v>
          </cell>
          <cell r="DP1806">
            <v>1245.5559246691259</v>
          </cell>
          <cell r="DQ1806">
            <v>1133.0161694187825</v>
          </cell>
          <cell r="DR1806">
            <v>1420.6285277223294</v>
          </cell>
          <cell r="DS1806">
            <v>1363.6116537162488</v>
          </cell>
          <cell r="DT1806">
            <v>1259.7972358719453</v>
          </cell>
          <cell r="DU1806">
            <v>1193.816788304945</v>
          </cell>
          <cell r="DV1806">
            <v>1475.2607796022583</v>
          </cell>
          <cell r="DW1806">
            <v>1443.8115975940952</v>
          </cell>
          <cell r="DX1806">
            <v>1413.8917948822125</v>
          </cell>
          <cell r="DY1806">
            <v>1397.8463897492143</v>
          </cell>
          <cell r="DZ1806">
            <v>1448.2538706608618</v>
          </cell>
          <cell r="EA1806">
            <v>1378.1601548820431</v>
          </cell>
          <cell r="EB1806">
            <v>1211.6271310625464</v>
          </cell>
          <cell r="EC1806">
            <v>1733.4591863834148</v>
          </cell>
          <cell r="ED1806">
            <v>1749.0355862291251</v>
          </cell>
          <cell r="EE1806">
            <v>1709.0150286437395</v>
          </cell>
          <cell r="EF1806">
            <v>1672.3866595893539</v>
          </cell>
          <cell r="EG1806">
            <v>1561.3018059053163</v>
          </cell>
          <cell r="EH1806">
            <v>1671.3171579795021</v>
          </cell>
          <cell r="EI1806">
            <v>1615.8011778114906</v>
          </cell>
          <cell r="EJ1806">
            <v>1724.9999795882709</v>
          </cell>
          <cell r="EK1806">
            <v>1762.5598028589563</v>
          </cell>
          <cell r="EL1806">
            <v>1654.1611609784661</v>
          </cell>
          <cell r="EM1806">
            <v>1528.9865323225133</v>
          </cell>
          <cell r="EN1806">
            <v>1613.0862037841512</v>
          </cell>
          <cell r="EO1806">
            <v>2072.5181551609853</v>
          </cell>
          <cell r="EP1806">
            <v>1989.7836680327507</v>
          </cell>
          <cell r="EQ1806">
            <v>1753.6457363663485</v>
          </cell>
          <cell r="ER1806">
            <v>2091.1988761511075</v>
          </cell>
          <cell r="ES1806">
            <v>2839.4043807505627</v>
          </cell>
          <cell r="ET1806">
            <v>2422.7560569080979</v>
          </cell>
          <cell r="EU1806">
            <v>1993.3570210559412</v>
          </cell>
          <cell r="EV1806">
            <v>2078.5319023602219</v>
          </cell>
          <cell r="FV1806">
            <v>5387.5240031399817</v>
          </cell>
          <cell r="FW1806">
            <v>5600.7343115860722</v>
          </cell>
          <cell r="FX1806">
            <v>5210.7573161419941</v>
          </cell>
          <cell r="FY1806">
            <v>5292.4864574953344</v>
          </cell>
          <cell r="FZ1806">
            <v>5703.803652886535</v>
          </cell>
          <cell r="GA1806">
            <v>6072.2820585571299</v>
          </cell>
          <cell r="GB1806">
            <v>6614.0206521179125</v>
          </cell>
          <cell r="GC1806">
            <v>6757.5221212371835</v>
          </cell>
          <cell r="GD1806">
            <v>7204.3745593004023</v>
          </cell>
          <cell r="GE1806">
            <v>9107.0050501761161</v>
          </cell>
        </row>
        <row r="1807">
          <cell r="DG1807">
            <v>1269.315157288328</v>
          </cell>
          <cell r="DH1807">
            <v>1497.3240963199476</v>
          </cell>
          <cell r="DI1807">
            <v>1119.5497236778983</v>
          </cell>
          <cell r="DJ1807">
            <v>1407.6009531338289</v>
          </cell>
          <cell r="DK1807">
            <v>1320.7660084831414</v>
          </cell>
          <cell r="DL1807">
            <v>1541.8937416042581</v>
          </cell>
          <cell r="DM1807">
            <v>1193.8474550594569</v>
          </cell>
          <cell r="DN1807">
            <v>1484.6250273102542</v>
          </cell>
          <cell r="DO1807">
            <v>1519.0539211975301</v>
          </cell>
          <cell r="DP1807">
            <v>1858.187959150436</v>
          </cell>
          <cell r="DQ1807">
            <v>1399.1111734269587</v>
          </cell>
          <cell r="DR1807">
            <v>1687.789861492588</v>
          </cell>
          <cell r="DS1807">
            <v>1563.0289316207229</v>
          </cell>
          <cell r="DT1807">
            <v>1879.0913946563442</v>
          </cell>
          <cell r="DU1807">
            <v>1427.8424561649197</v>
          </cell>
          <cell r="DV1807">
            <v>1742.7522872093821</v>
          </cell>
          <cell r="DW1807">
            <v>1636.6966131497313</v>
          </cell>
          <cell r="DX1807">
            <v>1960.9489415790301</v>
          </cell>
          <cell r="DY1807">
            <v>1421.3413040802216</v>
          </cell>
          <cell r="DZ1807">
            <v>1837.7072530745293</v>
          </cell>
          <cell r="EA1807">
            <v>1703.7215640943743</v>
          </cell>
          <cell r="EB1807">
            <v>1927.4588372852022</v>
          </cell>
          <cell r="EC1807">
            <v>1592.9177353503985</v>
          </cell>
          <cell r="ED1807">
            <v>1947.8984916065374</v>
          </cell>
          <cell r="EE1807">
            <v>1835.2424246034507</v>
          </cell>
          <cell r="EF1807">
            <v>2430.9262050940538</v>
          </cell>
          <cell r="EG1807">
            <v>1748.6651714351328</v>
          </cell>
          <cell r="EH1807">
            <v>2323.0933450688799</v>
          </cell>
          <cell r="EI1807">
            <v>2296.5024946776216</v>
          </cell>
          <cell r="EJ1807">
            <v>2932.886218312804</v>
          </cell>
          <cell r="EK1807">
            <v>2277.6306299927824</v>
          </cell>
          <cell r="EL1807">
            <v>2844.1660536557365</v>
          </cell>
          <cell r="EM1807">
            <v>2458.4591058830838</v>
          </cell>
          <cell r="EN1807">
            <v>3104.7912330493159</v>
          </cell>
          <cell r="EO1807">
            <v>2321.07116434932</v>
          </cell>
          <cell r="EP1807">
            <v>2882.2018042403474</v>
          </cell>
          <cell r="EQ1807">
            <v>2492.8228002439346</v>
          </cell>
          <cell r="ER1807">
            <v>3056.5526204325233</v>
          </cell>
          <cell r="ES1807">
            <v>2357.8150752258889</v>
          </cell>
          <cell r="ET1807">
            <v>2979.9051695819721</v>
          </cell>
          <cell r="EU1807">
            <v>2663.5617919435517</v>
          </cell>
          <cell r="EV1807">
            <v>3283.0287613409819</v>
          </cell>
          <cell r="FV1807">
            <v>5293.78993042</v>
          </cell>
          <cell r="FW1807">
            <v>5541.132232457102</v>
          </cell>
          <cell r="FX1807">
            <v>6464.1429152674464</v>
          </cell>
          <cell r="FY1807">
            <v>6612.7150696513745</v>
          </cell>
          <cell r="FZ1807">
            <v>6856.694111883573</v>
          </cell>
          <cell r="GA1807">
            <v>7171.996628336512</v>
          </cell>
          <cell r="GB1807">
            <v>8337.9271462015167</v>
          </cell>
          <cell r="GC1807">
            <v>10351.185396638946</v>
          </cell>
          <cell r="GD1807">
            <v>10766.523307522064</v>
          </cell>
          <cell r="GE1807">
            <v>10887.095665484319</v>
          </cell>
        </row>
        <row r="1808">
          <cell r="DG1808">
            <v>12138.297112418553</v>
          </cell>
          <cell r="DH1808">
            <v>10553.171476343419</v>
          </cell>
          <cell r="DI1808">
            <v>11534.576462848236</v>
          </cell>
          <cell r="DJ1808">
            <v>12471.702183349658</v>
          </cell>
          <cell r="DK1808">
            <v>13099.804823044218</v>
          </cell>
          <cell r="DL1808">
            <v>11721.059981218499</v>
          </cell>
          <cell r="DM1808">
            <v>12438.048780167102</v>
          </cell>
          <cell r="DN1808">
            <v>13435.994873931719</v>
          </cell>
          <cell r="DO1808">
            <v>14281.31613333144</v>
          </cell>
          <cell r="DP1808">
            <v>13214.052822316662</v>
          </cell>
          <cell r="DQ1808">
            <v>13818.119946970273</v>
          </cell>
          <cell r="DR1808">
            <v>14075.964537621157</v>
          </cell>
          <cell r="DS1808">
            <v>14692.024488069186</v>
          </cell>
          <cell r="DT1808">
            <v>13436.049093532876</v>
          </cell>
          <cell r="DU1808">
            <v>14131.627860436274</v>
          </cell>
          <cell r="DV1808">
            <v>14513.632049670407</v>
          </cell>
          <cell r="DW1808">
            <v>15029.551024480832</v>
          </cell>
          <cell r="DX1808">
            <v>14083.875654470867</v>
          </cell>
          <cell r="DY1808">
            <v>14866.620144263157</v>
          </cell>
          <cell r="DZ1808">
            <v>16001.25773360542</v>
          </cell>
          <cell r="EA1808">
            <v>16663.953302091293</v>
          </cell>
          <cell r="EB1808">
            <v>13351.663343438693</v>
          </cell>
          <cell r="EC1808">
            <v>16519.890957214247</v>
          </cell>
          <cell r="ED1808">
            <v>16859.164774712186</v>
          </cell>
          <cell r="EE1808">
            <v>17830.630843980478</v>
          </cell>
          <cell r="EF1808">
            <v>16298.741020374819</v>
          </cell>
          <cell r="EG1808">
            <v>17068.217447164519</v>
          </cell>
          <cell r="EH1808">
            <v>19926.218798625181</v>
          </cell>
          <cell r="EI1808">
            <v>21568.080922190318</v>
          </cell>
          <cell r="EJ1808">
            <v>20254.307316525152</v>
          </cell>
          <cell r="EK1808">
            <v>21696.063659730873</v>
          </cell>
          <cell r="EL1808">
            <v>23890.685412308474</v>
          </cell>
          <cell r="EM1808">
            <v>24512.540154876584</v>
          </cell>
          <cell r="EN1808">
            <v>20791.418775993767</v>
          </cell>
          <cell r="EO1808">
            <v>21706.914700026904</v>
          </cell>
          <cell r="EP1808">
            <v>22190.765975353061</v>
          </cell>
          <cell r="EQ1808">
            <v>25279.001137357023</v>
          </cell>
          <cell r="ER1808">
            <v>22487.017615109311</v>
          </cell>
          <cell r="ES1808">
            <v>23425.059833954336</v>
          </cell>
          <cell r="ET1808">
            <v>23238.471944701207</v>
          </cell>
          <cell r="EU1808">
            <v>26388.389246081857</v>
          </cell>
          <cell r="EV1808">
            <v>23152.6098916991</v>
          </cell>
          <cell r="FV1808">
            <v>46697.747234959999</v>
          </cell>
          <cell r="FW1808">
            <v>50694.90845836162</v>
          </cell>
          <cell r="FX1808">
            <v>55389.453440239864</v>
          </cell>
          <cell r="FY1808">
            <v>56773.33349170896</v>
          </cell>
          <cell r="FZ1808">
            <v>59981.304556820221</v>
          </cell>
          <cell r="GA1808">
            <v>63394.672377456409</v>
          </cell>
          <cell r="GB1808">
            <v>71123.808110145008</v>
          </cell>
          <cell r="GC1808">
            <v>87409.137310754813</v>
          </cell>
          <cell r="GD1808">
            <v>89201.639606250304</v>
          </cell>
          <cell r="GE1808">
            <v>94429.550531121873</v>
          </cell>
        </row>
        <row r="1809">
          <cell r="DG1809">
            <v>875.57533556093301</v>
          </cell>
          <cell r="DH1809">
            <v>1148.4572224520714</v>
          </cell>
          <cell r="DI1809">
            <v>1176.0338650461736</v>
          </cell>
          <cell r="DJ1809">
            <v>1370.8127791563738</v>
          </cell>
          <cell r="DK1809">
            <v>1026.5557369340477</v>
          </cell>
          <cell r="DL1809">
            <v>1342.9675244214413</v>
          </cell>
          <cell r="DM1809">
            <v>1262.5532523217075</v>
          </cell>
          <cell r="DN1809">
            <v>1348.5247747894812</v>
          </cell>
          <cell r="DO1809">
            <v>1013.0181202226935</v>
          </cell>
          <cell r="DP1809">
            <v>1339.2770787116158</v>
          </cell>
          <cell r="DQ1809">
            <v>1280.8533301318801</v>
          </cell>
          <cell r="DR1809">
            <v>1386.9042998616255</v>
          </cell>
          <cell r="DS1809">
            <v>1043.4972686786432</v>
          </cell>
          <cell r="DT1809">
            <v>1417.1981072944477</v>
          </cell>
          <cell r="DU1809">
            <v>1238.4509151973593</v>
          </cell>
          <cell r="DV1809">
            <v>1368.1918824361317</v>
          </cell>
          <cell r="DW1809">
            <v>897.4538485933881</v>
          </cell>
          <cell r="DX1809">
            <v>1353.3293926698907</v>
          </cell>
          <cell r="DY1809">
            <v>1315.6674287506696</v>
          </cell>
          <cell r="DZ1809">
            <v>1405.6537345848349</v>
          </cell>
          <cell r="EA1809">
            <v>860.5972356028368</v>
          </cell>
          <cell r="EB1809">
            <v>1177.2256807642857</v>
          </cell>
          <cell r="EC1809">
            <v>1250.4865294250217</v>
          </cell>
          <cell r="ED1809">
            <v>1415.9816950727354</v>
          </cell>
          <cell r="EE1809">
            <v>922.29891120356581</v>
          </cell>
          <cell r="EF1809">
            <v>1408.7747170118682</v>
          </cell>
          <cell r="EG1809">
            <v>1298.7199842526175</v>
          </cell>
          <cell r="EH1809">
            <v>1597.7468905894748</v>
          </cell>
          <cell r="EI1809">
            <v>999.41645514472486</v>
          </cell>
          <cell r="EJ1809">
            <v>1540.3812389860111</v>
          </cell>
          <cell r="EK1809">
            <v>1573.3152255454693</v>
          </cell>
          <cell r="EL1809">
            <v>1831.7519907174906</v>
          </cell>
          <cell r="EM1809">
            <v>1099.0856213072968</v>
          </cell>
          <cell r="EN1809">
            <v>1644.4926581013858</v>
          </cell>
          <cell r="EO1809">
            <v>1725.7634429640971</v>
          </cell>
          <cell r="EP1809">
            <v>2025.1804163505703</v>
          </cell>
          <cell r="EQ1809">
            <v>1302.6495998461864</v>
          </cell>
          <cell r="ER1809">
            <v>2124.7419678560159</v>
          </cell>
          <cell r="ES1809">
            <v>2222.533270322404</v>
          </cell>
          <cell r="ET1809">
            <v>2550.4012512171075</v>
          </cell>
          <cell r="EU1809">
            <v>1514.3859940428918</v>
          </cell>
          <cell r="EV1809">
            <v>2179.5766527708511</v>
          </cell>
          <cell r="FV1809">
            <v>4570.8792022155503</v>
          </cell>
          <cell r="FW1809">
            <v>4980.6012884666916</v>
          </cell>
          <cell r="FX1809">
            <v>5020.0528289277954</v>
          </cell>
          <cell r="FY1809">
            <v>5067.3381736065912</v>
          </cell>
          <cell r="FZ1809">
            <v>4972.1044045987746</v>
          </cell>
          <cell r="GA1809">
            <v>4704.2911408648788</v>
          </cell>
          <cell r="GB1809">
            <v>5227.5405030575257</v>
          </cell>
          <cell r="GC1809">
            <v>5944.8649103936978</v>
          </cell>
          <cell r="GD1809">
            <v>6494.5221387233496</v>
          </cell>
          <cell r="GE1809">
            <v>8200.3260892417147</v>
          </cell>
        </row>
        <row r="1810">
          <cell r="DG1810">
            <v>4839.2128987024935</v>
          </cell>
          <cell r="DH1810">
            <v>6279.081281307851</v>
          </cell>
          <cell r="DI1810">
            <v>5379.9238539920243</v>
          </cell>
          <cell r="DJ1810">
            <v>6567.5686082916181</v>
          </cell>
          <cell r="DK1810">
            <v>4922.9557916798512</v>
          </cell>
          <cell r="DL1810">
            <v>5852.3166999703299</v>
          </cell>
          <cell r="DM1810">
            <v>5218.5458808306757</v>
          </cell>
          <cell r="DN1810">
            <v>6368.4875532039068</v>
          </cell>
          <cell r="DO1810">
            <v>5353.8116555225351</v>
          </cell>
          <cell r="DP1810">
            <v>6294.465855110644</v>
          </cell>
          <cell r="DQ1810">
            <v>5824.4042693421288</v>
          </cell>
          <cell r="DR1810">
            <v>6943.7406094007656</v>
          </cell>
          <cell r="DS1810">
            <v>5171.4073802580024</v>
          </cell>
          <cell r="DT1810">
            <v>5987.1618149375472</v>
          </cell>
          <cell r="DU1810">
            <v>5662.8908716182832</v>
          </cell>
          <cell r="DV1810">
            <v>6852.5173909161012</v>
          </cell>
          <cell r="DW1810">
            <v>5305.3560004570381</v>
          </cell>
          <cell r="DX1810">
            <v>6422.0661341862287</v>
          </cell>
          <cell r="DY1810">
            <v>6023.770963437134</v>
          </cell>
          <cell r="DZ1810">
            <v>7056.8710316204251</v>
          </cell>
          <cell r="EA1810">
            <v>5057.7434228417133</v>
          </cell>
          <cell r="EB1810">
            <v>4339.4817584637176</v>
          </cell>
          <cell r="EC1810">
            <v>6104.2579012925407</v>
          </cell>
          <cell r="ED1810">
            <v>7476.4325973627547</v>
          </cell>
          <cell r="EE1810">
            <v>5576.4131477319688</v>
          </cell>
          <cell r="EF1810">
            <v>6199.8109089214422</v>
          </cell>
          <cell r="EG1810">
            <v>4282.9059434358569</v>
          </cell>
          <cell r="EH1810">
            <v>7742.3790853650735</v>
          </cell>
          <cell r="EI1810">
            <v>5782.6417322867846</v>
          </cell>
          <cell r="EJ1810">
            <v>7825.1513582918933</v>
          </cell>
          <cell r="EK1810">
            <v>6383.7500831288253</v>
          </cell>
          <cell r="EL1810">
            <v>8609.7334472261409</v>
          </cell>
          <cell r="EM1810">
            <v>6502.9136937251733</v>
          </cell>
          <cell r="EN1810">
            <v>8108.5427804126048</v>
          </cell>
          <cell r="EO1810">
            <v>6939.6722771386712</v>
          </cell>
          <cell r="EP1810">
            <v>9124.4897050428317</v>
          </cell>
          <cell r="EQ1810">
            <v>6858.8454222635255</v>
          </cell>
          <cell r="ER1810">
            <v>8735.4928289790478</v>
          </cell>
          <cell r="ES1810">
            <v>7076.2326239806134</v>
          </cell>
          <cell r="ET1810">
            <v>8580.2826683268704</v>
          </cell>
          <cell r="EU1810">
            <v>6090.9174487077571</v>
          </cell>
          <cell r="EV1810">
            <v>8374.7894415961491</v>
          </cell>
          <cell r="FV1810">
            <v>23065.786642294002</v>
          </cell>
          <cell r="FW1810">
            <v>22362.305925684774</v>
          </cell>
          <cell r="FX1810">
            <v>24416.42238937601</v>
          </cell>
          <cell r="FY1810">
            <v>23673.977457729903</v>
          </cell>
          <cell r="FZ1810">
            <v>24808.064129700819</v>
          </cell>
          <cell r="GA1810">
            <v>22977.915679960723</v>
          </cell>
          <cell r="GB1810">
            <v>23801.509085454338</v>
          </cell>
          <cell r="GC1810">
            <v>28601.276620933641</v>
          </cell>
          <cell r="GD1810">
            <v>30675.61845631928</v>
          </cell>
          <cell r="GE1810">
            <v>31250.853543550063</v>
          </cell>
        </row>
        <row r="1811">
          <cell r="DG1811">
            <v>980.33762568695295</v>
          </cell>
          <cell r="DH1811">
            <v>1043.8829638578361</v>
          </cell>
          <cell r="DI1811">
            <v>906.55240912814111</v>
          </cell>
          <cell r="DJ1811">
            <v>996.71019950708001</v>
          </cell>
          <cell r="DK1811">
            <v>1083.586650229234</v>
          </cell>
          <cell r="DL1811">
            <v>1142.101358509886</v>
          </cell>
          <cell r="DM1811">
            <v>993.94482736955888</v>
          </cell>
          <cell r="DN1811">
            <v>1068.7844552084912</v>
          </cell>
          <cell r="DO1811">
            <v>1225.754220624051</v>
          </cell>
          <cell r="DP1811">
            <v>1239.1623068003437</v>
          </cell>
          <cell r="DQ1811">
            <v>1068.4069532039709</v>
          </cell>
          <cell r="DR1811">
            <v>1037.5506419497419</v>
          </cell>
          <cell r="DS1811">
            <v>1223.0031007673913</v>
          </cell>
          <cell r="DT1811">
            <v>1237.983827018048</v>
          </cell>
          <cell r="DU1811">
            <v>1107.6789374010289</v>
          </cell>
          <cell r="DV1811">
            <v>1042.823257753387</v>
          </cell>
          <cell r="DW1811">
            <v>1288.7384658650162</v>
          </cell>
          <cell r="DX1811">
            <v>1356.163867462386</v>
          </cell>
          <cell r="DY1811">
            <v>1208.9490071347211</v>
          </cell>
          <cell r="DZ1811">
            <v>1142.7829010171508</v>
          </cell>
          <cell r="EA1811">
            <v>1343.0879024641749</v>
          </cell>
          <cell r="EB1811">
            <v>855.25795123874786</v>
          </cell>
          <cell r="EC1811">
            <v>1296.2686919674529</v>
          </cell>
          <cell r="ED1811">
            <v>1217.7317236562358</v>
          </cell>
          <cell r="EE1811">
            <v>1393.7754371106557</v>
          </cell>
          <cell r="EF1811">
            <v>1210.2729305711262</v>
          </cell>
          <cell r="EG1811">
            <v>767.84209043991518</v>
          </cell>
          <cell r="EH1811">
            <v>1137.2800544747888</v>
          </cell>
          <cell r="EI1811">
            <v>1482.4359687512767</v>
          </cell>
          <cell r="EJ1811">
            <v>1429.9844528244132</v>
          </cell>
          <cell r="EK1811">
            <v>1027.0328473602062</v>
          </cell>
          <cell r="EL1811">
            <v>1095.8538300992218</v>
          </cell>
          <cell r="EM1811">
            <v>1363.737461435011</v>
          </cell>
          <cell r="EN1811">
            <v>1373.556044636307</v>
          </cell>
          <cell r="EO1811">
            <v>1024.6676031159059</v>
          </cell>
          <cell r="EP1811">
            <v>1194.9076809581534</v>
          </cell>
          <cell r="EQ1811">
            <v>1526.4126904875284</v>
          </cell>
          <cell r="ER1811">
            <v>1519.5321545715401</v>
          </cell>
          <cell r="ES1811">
            <v>1098.0234669123683</v>
          </cell>
          <cell r="ET1811">
            <v>1256.3801894880057</v>
          </cell>
          <cell r="EU1811">
            <v>1590.5131342873844</v>
          </cell>
          <cell r="EV1811">
            <v>1641.4742006705405</v>
          </cell>
          <cell r="FV1811">
            <v>3927.4831981799998</v>
          </cell>
          <cell r="FW1811">
            <v>4288.4172913171706</v>
          </cell>
          <cell r="FX1811">
            <v>4570.8741225780814</v>
          </cell>
          <cell r="FY1811">
            <v>4611.4891229398281</v>
          </cell>
          <cell r="FZ1811">
            <v>4996.634241479238</v>
          </cell>
          <cell r="GA1811">
            <v>4712.346269326611</v>
          </cell>
          <cell r="GB1811">
            <v>4509.1705125964863</v>
          </cell>
          <cell r="GC1811">
            <v>5035.3070990351189</v>
          </cell>
          <cell r="GD1811">
            <v>4956.8687901453777</v>
          </cell>
          <cell r="GE1811">
            <v>5400.3485014594426</v>
          </cell>
        </row>
        <row r="1812">
          <cell r="DG1812">
            <v>810.94451482909722</v>
          </cell>
          <cell r="DH1812">
            <v>803.43848351673137</v>
          </cell>
          <cell r="DI1812">
            <v>1072.7722970344635</v>
          </cell>
          <cell r="DJ1812">
            <v>1057.3994385197138</v>
          </cell>
          <cell r="DK1812">
            <v>866.60816054334805</v>
          </cell>
          <cell r="DL1812">
            <v>842.86704915849589</v>
          </cell>
          <cell r="DM1812">
            <v>1074.5236279043629</v>
          </cell>
          <cell r="DN1812">
            <v>1079.8179289280233</v>
          </cell>
          <cell r="DO1812">
            <v>863.80057846169836</v>
          </cell>
          <cell r="DP1812">
            <v>956.64479026836193</v>
          </cell>
          <cell r="DQ1812">
            <v>1213.6057573862861</v>
          </cell>
          <cell r="DR1812">
            <v>1181.0124868446878</v>
          </cell>
          <cell r="DS1812">
            <v>899.85495129799665</v>
          </cell>
          <cell r="DT1812">
            <v>998.17647497125495</v>
          </cell>
          <cell r="DU1812">
            <v>1268.3763445012883</v>
          </cell>
          <cell r="DV1812">
            <v>1251.1540537306494</v>
          </cell>
          <cell r="DW1812">
            <v>1004.5185791162492</v>
          </cell>
          <cell r="DX1812">
            <v>1007.0841065620971</v>
          </cell>
          <cell r="DY1812">
            <v>1304.1688113028595</v>
          </cell>
          <cell r="DZ1812">
            <v>1372.6305514269402</v>
          </cell>
          <cell r="EA1812">
            <v>1036.8299172025156</v>
          </cell>
          <cell r="EB1812">
            <v>609.05327522983032</v>
          </cell>
          <cell r="EC1812">
            <v>1304.7569566455509</v>
          </cell>
          <cell r="ED1812">
            <v>1324.4454741136551</v>
          </cell>
          <cell r="EE1812">
            <v>1039.7344272188409</v>
          </cell>
          <cell r="EF1812">
            <v>869.02132518821759</v>
          </cell>
          <cell r="EG1812">
            <v>980.21272204457318</v>
          </cell>
          <cell r="EH1812">
            <v>1377.2913459907318</v>
          </cell>
          <cell r="EI1812">
            <v>1074.844272287927</v>
          </cell>
          <cell r="EJ1812">
            <v>988.89613636237357</v>
          </cell>
          <cell r="EK1812">
            <v>1190.4772012576416</v>
          </cell>
          <cell r="EL1812">
            <v>1459.3912867463375</v>
          </cell>
          <cell r="EM1812">
            <v>1135.1662645204567</v>
          </cell>
          <cell r="EN1812">
            <v>1057.9741552086905</v>
          </cell>
          <cell r="EO1812">
            <v>1281.0470214475129</v>
          </cell>
          <cell r="EP1812">
            <v>1537.0397439499782</v>
          </cell>
          <cell r="EQ1812">
            <v>1180.6605998726498</v>
          </cell>
          <cell r="ER1812">
            <v>1113.1583116889599</v>
          </cell>
          <cell r="ES1812">
            <v>1395.288548031278</v>
          </cell>
          <cell r="ET1812">
            <v>1637.5365804112137</v>
          </cell>
          <cell r="EU1812">
            <v>1275.7309894611292</v>
          </cell>
          <cell r="EV1812">
            <v>1165.53777867294</v>
          </cell>
          <cell r="FV1812">
            <v>3744.5547339000009</v>
          </cell>
          <cell r="FW1812">
            <v>3863.8167665342335</v>
          </cell>
          <cell r="FX1812">
            <v>4215.063612961043</v>
          </cell>
          <cell r="FY1812">
            <v>4417.5618245012029</v>
          </cell>
          <cell r="FZ1812">
            <v>4688.4020484081448</v>
          </cell>
          <cell r="GA1812">
            <v>4275.0856231915523</v>
          </cell>
          <cell r="GB1812">
            <v>4266.259820442363</v>
          </cell>
          <cell r="GC1812">
            <v>4713.6088966542802</v>
          </cell>
          <cell r="GD1812">
            <v>5011.2271851266396</v>
          </cell>
          <cell r="GE1812">
            <v>5326.644040004101</v>
          </cell>
        </row>
        <row r="1813">
          <cell r="DG1813">
            <v>13728.381133376763</v>
          </cell>
          <cell r="DH1813">
            <v>12926.845933575849</v>
          </cell>
          <cell r="DI1813">
            <v>14331.755184531503</v>
          </cell>
          <cell r="DJ1813">
            <v>14394.986840412266</v>
          </cell>
          <cell r="DK1813">
            <v>15249.68336736438</v>
          </cell>
          <cell r="DL1813">
            <v>14455.197280125365</v>
          </cell>
          <cell r="DM1813">
            <v>15866.154370798771</v>
          </cell>
          <cell r="DN1813">
            <v>15517.988131924814</v>
          </cell>
          <cell r="DO1813">
            <v>16658.877083667263</v>
          </cell>
          <cell r="DP1813">
            <v>16041.190733601266</v>
          </cell>
          <cell r="DQ1813">
            <v>17178.729427430018</v>
          </cell>
          <cell r="DR1813">
            <v>16672.884971556028</v>
          </cell>
          <cell r="DS1813">
            <v>17654.255462687041</v>
          </cell>
          <cell r="DT1813">
            <v>16978.772417689073</v>
          </cell>
          <cell r="DU1813">
            <v>18163.525212130397</v>
          </cell>
          <cell r="DV1813">
            <v>17251.057366337143</v>
          </cell>
          <cell r="DW1813">
            <v>17935.075091154678</v>
          </cell>
          <cell r="DX1813">
            <v>17375.842287141077</v>
          </cell>
          <cell r="DY1813">
            <v>18148.855687968764</v>
          </cell>
          <cell r="DZ1813">
            <v>17607.517298558079</v>
          </cell>
          <cell r="EA1813">
            <v>16825.951503043401</v>
          </cell>
          <cell r="EB1813">
            <v>9697.8436766936757</v>
          </cell>
          <cell r="EC1813">
            <v>15938.233294259944</v>
          </cell>
          <cell r="ED1813">
            <v>15195.423950757855</v>
          </cell>
          <cell r="EE1813">
            <v>15080.629799179736</v>
          </cell>
          <cell r="EF1813">
            <v>13841.368304417938</v>
          </cell>
          <cell r="EG1813">
            <v>12928.958163506635</v>
          </cell>
          <cell r="EH1813">
            <v>13802.685269522204</v>
          </cell>
          <cell r="EI1813">
            <v>14809.103794022612</v>
          </cell>
          <cell r="EJ1813">
            <v>14891.22507153458</v>
          </cell>
          <cell r="EK1813">
            <v>15529.69949742772</v>
          </cell>
          <cell r="EL1813">
            <v>15593.751833401602</v>
          </cell>
          <cell r="EM1813">
            <v>16160.922185445754</v>
          </cell>
          <cell r="EN1813">
            <v>16186.363641791315</v>
          </cell>
          <cell r="EO1813">
            <v>17045.211865383699</v>
          </cell>
          <cell r="EP1813">
            <v>16551.769101963699</v>
          </cell>
          <cell r="EQ1813">
            <v>18279.684934248617</v>
          </cell>
          <cell r="ER1813">
            <v>19140.415533276977</v>
          </cell>
          <cell r="ES1813">
            <v>20622.260542033331</v>
          </cell>
          <cell r="ET1813">
            <v>20036.622640039386</v>
          </cell>
          <cell r="EU1813">
            <v>20830.272125851447</v>
          </cell>
          <cell r="EV1813">
            <v>21256.857654295243</v>
          </cell>
          <cell r="FV1813">
            <v>55381.969091896266</v>
          </cell>
          <cell r="FW1813">
            <v>61089.023150213507</v>
          </cell>
          <cell r="FX1813">
            <v>66551.682216254645</v>
          </cell>
          <cell r="FY1813">
            <v>70047.610458843716</v>
          </cell>
          <cell r="FZ1813">
            <v>71067.290364822475</v>
          </cell>
          <cell r="GA1813">
            <v>57657.452424754883</v>
          </cell>
          <cell r="GB1813">
            <v>55653.641536626514</v>
          </cell>
          <cell r="GC1813">
            <v>60823.780196386506</v>
          </cell>
          <cell r="GD1813">
            <v>65944.266794584473</v>
          </cell>
          <cell r="GE1813">
            <v>78078.983649598304</v>
          </cell>
        </row>
        <row r="1814">
          <cell r="DG1814">
            <v>3916.7175359383309</v>
          </cell>
          <cell r="DH1814">
            <v>3491.2319682201296</v>
          </cell>
          <cell r="DI1814">
            <v>3811.7564684895697</v>
          </cell>
          <cell r="DJ1814">
            <v>4026.5746053438597</v>
          </cell>
          <cell r="DK1814">
            <v>4255.7826212453801</v>
          </cell>
          <cell r="DL1814">
            <v>3957.9680123505295</v>
          </cell>
          <cell r="DM1814">
            <v>4414.2119806507289</v>
          </cell>
          <cell r="DN1814">
            <v>4399.0791164644597</v>
          </cell>
          <cell r="DO1814">
            <v>4638.3575379559006</v>
          </cell>
          <cell r="DP1814">
            <v>4104.99839434571</v>
          </cell>
          <cell r="DQ1814">
            <v>4491.958645584351</v>
          </cell>
          <cell r="DR1814">
            <v>4465.3048905038413</v>
          </cell>
          <cell r="DS1814">
            <v>4479.6215749499206</v>
          </cell>
          <cell r="DT1814">
            <v>3798.4878889094198</v>
          </cell>
          <cell r="DU1814">
            <v>4120.140367282409</v>
          </cell>
          <cell r="DV1814">
            <v>4008.3995534732094</v>
          </cell>
          <cell r="DW1814">
            <v>4118.0505052919198</v>
          </cell>
          <cell r="DX1814">
            <v>3736.1045698408207</v>
          </cell>
          <cell r="DY1814">
            <v>3973.2692030133494</v>
          </cell>
          <cell r="DZ1814">
            <v>4105.1327565707506</v>
          </cell>
          <cell r="EA1814">
            <v>3820.0653635717972</v>
          </cell>
          <cell r="EB1814">
            <v>2335.7061106449819</v>
          </cell>
          <cell r="EC1814">
            <v>3530.591097952527</v>
          </cell>
          <cell r="ED1814">
            <v>3690.3711898795964</v>
          </cell>
          <cell r="EE1814">
            <v>3673.5818991452829</v>
          </cell>
          <cell r="EF1814">
            <v>2765.8048737762911</v>
          </cell>
          <cell r="EG1814">
            <v>2609.2077784737417</v>
          </cell>
          <cell r="EH1814">
            <v>2890.1189570272172</v>
          </cell>
          <cell r="EI1814">
            <v>3253.2450879126118</v>
          </cell>
          <cell r="EJ1814">
            <v>2979.8645345326859</v>
          </cell>
          <cell r="EK1814">
            <v>2981.3405175550251</v>
          </cell>
          <cell r="EL1814">
            <v>3030.3974278472833</v>
          </cell>
          <cell r="EM1814">
            <v>3214.3760894498118</v>
          </cell>
          <cell r="EN1814">
            <v>3246.61727523637</v>
          </cell>
          <cell r="EO1814">
            <v>3247.9945312628415</v>
          </cell>
          <cell r="EP1814">
            <v>3153.7700506190758</v>
          </cell>
          <cell r="EQ1814">
            <v>3506.4939711159222</v>
          </cell>
          <cell r="ER1814">
            <v>3735.335875787865</v>
          </cell>
          <cell r="ES1814">
            <v>4013.3010610708443</v>
          </cell>
          <cell r="ET1814">
            <v>4122.8350157354835</v>
          </cell>
          <cell r="EU1814">
            <v>4103.5469344182493</v>
          </cell>
          <cell r="EV1814">
            <v>4180.1281255971116</v>
          </cell>
          <cell r="FV1814">
            <v>15246.2805779919</v>
          </cell>
          <cell r="FW1814">
            <v>17027.041730711098</v>
          </cell>
          <cell r="FX1814">
            <v>17700.619468389799</v>
          </cell>
          <cell r="FY1814">
            <v>16406.649384615004</v>
          </cell>
          <cell r="FZ1814">
            <v>15932.557034716796</v>
          </cell>
          <cell r="GA1814">
            <v>13376.733762048905</v>
          </cell>
          <cell r="GB1814">
            <v>11938.713508422534</v>
          </cell>
          <cell r="GC1814">
            <v>12244.847567847602</v>
          </cell>
          <cell r="GD1814">
            <v>12862.757946568101</v>
          </cell>
          <cell r="GE1814">
            <v>15377.965923710108</v>
          </cell>
        </row>
        <row r="1815">
          <cell r="DG1815">
            <v>3626.6869168245357</v>
          </cell>
          <cell r="DH1815">
            <v>3587.1953355868018</v>
          </cell>
          <cell r="DI1815">
            <v>3914.5546708855463</v>
          </cell>
          <cell r="DJ1815">
            <v>4231.7179186606509</v>
          </cell>
          <cell r="DK1815">
            <v>3755.3799293351212</v>
          </cell>
          <cell r="DL1815">
            <v>3644.2957076039606</v>
          </cell>
          <cell r="DM1815">
            <v>3856.6290608824474</v>
          </cell>
          <cell r="DN1815">
            <v>4357.7958937693711</v>
          </cell>
          <cell r="DO1815">
            <v>3904.6794563522622</v>
          </cell>
          <cell r="DP1815">
            <v>3993.0802748170991</v>
          </cell>
          <cell r="DQ1815">
            <v>3963.4466922667843</v>
          </cell>
          <cell r="DR1815">
            <v>4447.9947390930874</v>
          </cell>
          <cell r="DS1815">
            <v>3815.3097240858961</v>
          </cell>
          <cell r="DT1815">
            <v>3770.2486798110972</v>
          </cell>
          <cell r="DU1815">
            <v>3969.2490579124151</v>
          </cell>
          <cell r="DV1815">
            <v>4560.6934415185524</v>
          </cell>
          <cell r="DW1815">
            <v>3697.0550959069874</v>
          </cell>
          <cell r="DX1815">
            <v>3508.6322334687861</v>
          </cell>
          <cell r="DY1815">
            <v>3514.6959280006731</v>
          </cell>
          <cell r="DZ1815">
            <v>4166.602878747407</v>
          </cell>
          <cell r="EA1815">
            <v>3324.2158571281238</v>
          </cell>
          <cell r="EB1815">
            <v>2315.267039368</v>
          </cell>
          <cell r="EC1815">
            <v>3001.131896011595</v>
          </cell>
          <cell r="ED1815">
            <v>3946.128362294713</v>
          </cell>
          <cell r="EE1815">
            <v>3154.4055930056984</v>
          </cell>
          <cell r="EF1815">
            <v>3192.5746999532225</v>
          </cell>
          <cell r="EG1815">
            <v>2671.0575678676169</v>
          </cell>
          <cell r="EH1815">
            <v>3623.2895779888877</v>
          </cell>
          <cell r="EI1815">
            <v>3579.4027887476068</v>
          </cell>
          <cell r="EJ1815">
            <v>3946.8771443845944</v>
          </cell>
          <cell r="EK1815">
            <v>3831.9285261954524</v>
          </cell>
          <cell r="EL1815">
            <v>4359.3974542808683</v>
          </cell>
          <cell r="EM1815">
            <v>3884.5055433329712</v>
          </cell>
          <cell r="EN1815">
            <v>4148.577575788604</v>
          </cell>
          <cell r="EO1815">
            <v>3767.3088812444921</v>
          </cell>
          <cell r="EP1815">
            <v>4273.8455800783531</v>
          </cell>
          <cell r="EQ1815">
            <v>4009.3504628450255</v>
          </cell>
          <cell r="ER1815">
            <v>4325.0483361534498</v>
          </cell>
          <cell r="ES1815">
            <v>4883.4358621186611</v>
          </cell>
          <cell r="ET1815">
            <v>5314.4611358292741</v>
          </cell>
          <cell r="EU1815">
            <v>4887.4485748420366</v>
          </cell>
          <cell r="EV1815">
            <v>5047.4074687562797</v>
          </cell>
          <cell r="FV1815">
            <v>15360.15484195745</v>
          </cell>
          <cell r="FW1815">
            <v>15614.100591590919</v>
          </cell>
          <cell r="FX1815">
            <v>16309.201162529267</v>
          </cell>
          <cell r="FY1815">
            <v>16115.500903327991</v>
          </cell>
          <cell r="FZ1815">
            <v>14886.986136123793</v>
          </cell>
          <cell r="GA1815">
            <v>12586.743154802431</v>
          </cell>
          <cell r="GB1815">
            <v>12641.327438815426</v>
          </cell>
          <cell r="GC1815">
            <v>15717.605913608524</v>
          </cell>
          <cell r="GD1815">
            <v>16074.237580444427</v>
          </cell>
          <cell r="GE1815">
            <v>18532.295796946415</v>
          </cell>
        </row>
        <row r="1816">
          <cell r="DG1816">
            <v>3785.7616340300397</v>
          </cell>
          <cell r="DH1816">
            <v>3545.0006644896671</v>
          </cell>
          <cell r="DI1816">
            <v>4225.501063906011</v>
          </cell>
          <cell r="DJ1816">
            <v>3816.8935729091409</v>
          </cell>
          <cell r="DK1816">
            <v>4550.6458954064401</v>
          </cell>
          <cell r="DL1816">
            <v>4293.6505140155468</v>
          </cell>
          <cell r="DM1816">
            <v>5038.0112848763038</v>
          </cell>
          <cell r="DN1816">
            <v>4327.5913407598582</v>
          </cell>
          <cell r="DO1816">
            <v>5268.4361215438712</v>
          </cell>
          <cell r="DP1816">
            <v>5083.5434986851678</v>
          </cell>
          <cell r="DQ1816">
            <v>5908.6830023894945</v>
          </cell>
          <cell r="DR1816">
            <v>5075.1012548494664</v>
          </cell>
          <cell r="DS1816">
            <v>6245.4162350867737</v>
          </cell>
          <cell r="DT1816">
            <v>6259.0438276873228</v>
          </cell>
          <cell r="DU1816">
            <v>6967.4527808328312</v>
          </cell>
          <cell r="DV1816">
            <v>5807.0026395057912</v>
          </cell>
          <cell r="DW1816">
            <v>6863.8645209000197</v>
          </cell>
          <cell r="DX1816">
            <v>6847.7252889059528</v>
          </cell>
          <cell r="DY1816">
            <v>7461.1659957761485</v>
          </cell>
          <cell r="DZ1816">
            <v>6303.2742878442787</v>
          </cell>
          <cell r="EA1816">
            <v>6748.1849386280164</v>
          </cell>
          <cell r="EB1816">
            <v>2832.2015032039071</v>
          </cell>
          <cell r="EC1816">
            <v>6222.5619499023833</v>
          </cell>
          <cell r="ED1816">
            <v>4240.7845936018302</v>
          </cell>
          <cell r="EE1816">
            <v>4780.0614277709019</v>
          </cell>
          <cell r="EF1816">
            <v>4321.1783599452629</v>
          </cell>
          <cell r="EG1816">
            <v>4081.1679353519253</v>
          </cell>
          <cell r="EH1816">
            <v>3570.0627401547654</v>
          </cell>
          <cell r="EI1816">
            <v>4127.99031443287</v>
          </cell>
          <cell r="EJ1816">
            <v>4147.6571188190792</v>
          </cell>
          <cell r="EK1816">
            <v>4687.4577925509784</v>
          </cell>
          <cell r="EL1816">
            <v>4237.7983812602915</v>
          </cell>
          <cell r="EM1816">
            <v>4827.0396846509484</v>
          </cell>
          <cell r="EN1816">
            <v>4596.7634888748189</v>
          </cell>
          <cell r="EO1816">
            <v>5439.4950205450332</v>
          </cell>
          <cell r="EP1816">
            <v>5022.0071870707652</v>
          </cell>
          <cell r="EQ1816">
            <v>5983.5256807311835</v>
          </cell>
          <cell r="ER1816">
            <v>5700.0206699728351</v>
          </cell>
          <cell r="ES1816">
            <v>6065.1482879496198</v>
          </cell>
          <cell r="ET1816">
            <v>5485.0303947061275</v>
          </cell>
          <cell r="EU1816">
            <v>6189.7255919045783</v>
          </cell>
          <cell r="EV1816">
            <v>6107.9813471576545</v>
          </cell>
          <cell r="FV1816">
            <v>15373.156935334802</v>
          </cell>
          <cell r="FW1816">
            <v>18209.899035058141</v>
          </cell>
          <cell r="FX1816">
            <v>21335.763877468053</v>
          </cell>
          <cell r="FY1816">
            <v>25278.915483112709</v>
          </cell>
          <cell r="FZ1816">
            <v>27476.03009342638</v>
          </cell>
          <cell r="GA1816">
            <v>20043.732985336137</v>
          </cell>
          <cell r="GB1816">
            <v>16752.470463222853</v>
          </cell>
          <cell r="GC1816">
            <v>17200.903607063214</v>
          </cell>
          <cell r="GD1816">
            <v>19885.305381141567</v>
          </cell>
          <cell r="GE1816">
            <v>23233.725033359762</v>
          </cell>
        </row>
        <row r="1817">
          <cell r="DG1817">
            <v>2399.2150465838567</v>
          </cell>
          <cell r="DH1817">
            <v>2303.4179652792504</v>
          </cell>
          <cell r="DI1817">
            <v>2379.9429812503777</v>
          </cell>
          <cell r="DJ1817">
            <v>2319.8007434986139</v>
          </cell>
          <cell r="DK1817">
            <v>2687.8749213774372</v>
          </cell>
          <cell r="DL1817">
            <v>2559.2830461553267</v>
          </cell>
          <cell r="DM1817">
            <v>2557.302044389291</v>
          </cell>
          <cell r="DN1817">
            <v>2433.5217809311252</v>
          </cell>
          <cell r="DO1817">
            <v>2847.403967815228</v>
          </cell>
          <cell r="DP1817">
            <v>2859.5685657532895</v>
          </cell>
          <cell r="DQ1817">
            <v>2814.6410871893895</v>
          </cell>
          <cell r="DR1817">
            <v>2684.4840871096353</v>
          </cell>
          <cell r="DS1817">
            <v>3113.9079285644502</v>
          </cell>
          <cell r="DT1817">
            <v>3150.9920212812344</v>
          </cell>
          <cell r="DU1817">
            <v>3106.6830061027408</v>
          </cell>
          <cell r="DV1817">
            <v>2874.9617318395917</v>
          </cell>
          <cell r="DW1817">
            <v>3256.1049690557538</v>
          </cell>
          <cell r="DX1817">
            <v>3283.3801949255171</v>
          </cell>
          <cell r="DY1817">
            <v>3199.7245611785943</v>
          </cell>
          <cell r="DZ1817">
            <v>3032.5073753956444</v>
          </cell>
          <cell r="EA1817">
            <v>2933.4853437154634</v>
          </cell>
          <cell r="EB1817">
            <v>2214.6690234767866</v>
          </cell>
          <cell r="EC1817">
            <v>3183.9483503934384</v>
          </cell>
          <cell r="ED1817">
            <v>3318.1398049817158</v>
          </cell>
          <cell r="EE1817">
            <v>3472.5808792578541</v>
          </cell>
          <cell r="EF1817">
            <v>3561.8103707431615</v>
          </cell>
          <cell r="EG1817">
            <v>3567.5248818133523</v>
          </cell>
          <cell r="EH1817">
            <v>3719.2139943513343</v>
          </cell>
          <cell r="EI1817">
            <v>3848.4656029295229</v>
          </cell>
          <cell r="EJ1817">
            <v>3816.82627379822</v>
          </cell>
          <cell r="EK1817">
            <v>4028.9726611262649</v>
          </cell>
          <cell r="EL1817">
            <v>3966.1585700131591</v>
          </cell>
          <cell r="EM1817">
            <v>4235.0008680120227</v>
          </cell>
          <cell r="EN1817">
            <v>4194.405301891522</v>
          </cell>
          <cell r="EO1817">
            <v>4590.4134323313319</v>
          </cell>
          <cell r="EP1817">
            <v>4102.1462841955017</v>
          </cell>
          <cell r="EQ1817">
            <v>4780.3148195564872</v>
          </cell>
          <cell r="ER1817">
            <v>5380.010651362828</v>
          </cell>
          <cell r="ES1817">
            <v>5660.3753308942059</v>
          </cell>
          <cell r="ET1817">
            <v>5114.2960937684984</v>
          </cell>
          <cell r="EU1817">
            <v>5649.5510246865806</v>
          </cell>
          <cell r="EV1817">
            <v>5921.3407127842002</v>
          </cell>
          <cell r="FV1817">
            <v>9402.3767366121119</v>
          </cell>
          <cell r="FW1817">
            <v>10237.981792853352</v>
          </cell>
          <cell r="FX1817">
            <v>11206.097707867524</v>
          </cell>
          <cell r="FY1817">
            <v>12246.544687788011</v>
          </cell>
          <cell r="FZ1817">
            <v>12771.71710055551</v>
          </cell>
          <cell r="GA1817">
            <v>11650.242522567405</v>
          </cell>
          <cell r="GB1817">
            <v>14321.130126165699</v>
          </cell>
          <cell r="GC1817">
            <v>15660.423107867162</v>
          </cell>
          <cell r="GD1817">
            <v>17121.965886430375</v>
          </cell>
          <cell r="GE1817">
            <v>20934.996895582022</v>
          </cell>
        </row>
        <row r="1818">
          <cell r="DG1818">
            <v>153066.12124762629</v>
          </cell>
          <cell r="DH1818">
            <v>156235.7996743987</v>
          </cell>
          <cell r="DI1818">
            <v>162493.39258424612</v>
          </cell>
          <cell r="DJ1818">
            <v>172087.25536716194</v>
          </cell>
          <cell r="DK1818">
            <v>163132.45517432728</v>
          </cell>
          <cell r="DL1818">
            <v>166797.75925853677</v>
          </cell>
          <cell r="DM1818">
            <v>175094.72161782871</v>
          </cell>
          <cell r="DN1818">
            <v>184944.53220206127</v>
          </cell>
          <cell r="DO1818">
            <v>176611.72974048028</v>
          </cell>
          <cell r="DP1818">
            <v>181489.29615188582</v>
          </cell>
          <cell r="DQ1818">
            <v>189753.46729294275</v>
          </cell>
          <cell r="DR1818">
            <v>199505.31703121361</v>
          </cell>
          <cell r="DS1818">
            <v>190322.00902197219</v>
          </cell>
          <cell r="DT1818">
            <v>195100.67137313093</v>
          </cell>
          <cell r="DU1818">
            <v>205077.19740092705</v>
          </cell>
          <cell r="DV1818">
            <v>214493.56765183641</v>
          </cell>
          <cell r="DW1818">
            <v>203643.21633481592</v>
          </cell>
          <cell r="DX1818">
            <v>208630.08007660304</v>
          </cell>
          <cell r="DY1818">
            <v>218539.67587865697</v>
          </cell>
          <cell r="DZ1818">
            <v>229317.16133957042</v>
          </cell>
          <cell r="EA1818">
            <v>211281.35353180196</v>
          </cell>
          <cell r="EB1818">
            <v>176193.9049230275</v>
          </cell>
          <cell r="EC1818">
            <v>211263.10583866274</v>
          </cell>
          <cell r="ED1818">
            <v>218974.34105210574</v>
          </cell>
          <cell r="EE1818">
            <v>206864.4596811542</v>
          </cell>
          <cell r="EF1818">
            <v>202320.90036559338</v>
          </cell>
          <cell r="EG1818">
            <v>203751.13584013749</v>
          </cell>
          <cell r="EH1818">
            <v>228755.25371722726</v>
          </cell>
          <cell r="EI1818">
            <v>224087.44258569827</v>
          </cell>
          <cell r="EJ1818">
            <v>233234.97661626476</v>
          </cell>
          <cell r="EK1818">
            <v>245615.19749006757</v>
          </cell>
          <cell r="EL1818">
            <v>256316.81644919736</v>
          </cell>
          <cell r="EM1818">
            <v>245331.17907652279</v>
          </cell>
          <cell r="EN1818">
            <v>246707.45867814272</v>
          </cell>
          <cell r="EO1818">
            <v>260523.26482130389</v>
          </cell>
          <cell r="EP1818">
            <v>269390.51704972028</v>
          </cell>
          <cell r="EQ1818">
            <v>259360.98921779601</v>
          </cell>
          <cell r="ER1818">
            <v>263711.88770737406</v>
          </cell>
          <cell r="ES1818">
            <v>276292.71602049051</v>
          </cell>
          <cell r="ET1818">
            <v>286510.00653275329</v>
          </cell>
          <cell r="EU1818">
            <v>275134.76410369761</v>
          </cell>
          <cell r="EV1818">
            <v>279518.84616485488</v>
          </cell>
          <cell r="FV1818">
            <v>643882.56887343375</v>
          </cell>
          <cell r="FW1818">
            <v>689969.46825275465</v>
          </cell>
          <cell r="FX1818">
            <v>747359.81021652219</v>
          </cell>
          <cell r="FY1818">
            <v>804993.44544786622</v>
          </cell>
          <cell r="FZ1818">
            <v>860130.13362968643</v>
          </cell>
          <cell r="GA1818">
            <v>817712.70534559793</v>
          </cell>
          <cell r="GB1818">
            <v>841691.74960411224</v>
          </cell>
          <cell r="GC1818">
            <v>959254.43314122758</v>
          </cell>
          <cell r="GD1818">
            <v>1021952.4196256897</v>
          </cell>
          <cell r="GE1818">
            <v>1085875.5994784138</v>
          </cell>
        </row>
        <row r="1820">
          <cell r="DG1820">
            <v>6215.9231423076963</v>
          </cell>
          <cell r="DH1820">
            <v>6528.2907812566855</v>
          </cell>
          <cell r="DI1820">
            <v>6533.8821768084754</v>
          </cell>
          <cell r="DJ1820">
            <v>6495.6685357828437</v>
          </cell>
          <cell r="DK1820">
            <v>6430.6072162487808</v>
          </cell>
          <cell r="DL1820">
            <v>6740.5419756466217</v>
          </cell>
          <cell r="DM1820">
            <v>6912.6994826456694</v>
          </cell>
          <cell r="DN1820">
            <v>6869.6483711120654</v>
          </cell>
          <cell r="DO1820">
            <v>6694.9544670027653</v>
          </cell>
          <cell r="DP1820">
            <v>7003.5154801207591</v>
          </cell>
          <cell r="DQ1820">
            <v>7229.0433812333977</v>
          </cell>
          <cell r="DR1820">
            <v>7297.3360328718691</v>
          </cell>
          <cell r="DS1820">
            <v>7117.3161682176378</v>
          </cell>
          <cell r="DT1820">
            <v>7476.1484370038688</v>
          </cell>
          <cell r="DU1820">
            <v>7740.8946228449031</v>
          </cell>
          <cell r="DV1820">
            <v>7767.9820606689382</v>
          </cell>
          <cell r="DW1820">
            <v>7749.2943958043261</v>
          </cell>
          <cell r="DX1820">
            <v>8133.2094273046041</v>
          </cell>
          <cell r="DY1820">
            <v>8346.9270714373306</v>
          </cell>
          <cell r="DZ1820">
            <v>8326.7041227350837</v>
          </cell>
          <cell r="EA1820">
            <v>7876.5855747535397</v>
          </cell>
          <cell r="EB1820">
            <v>7314.5521858401171</v>
          </cell>
          <cell r="EC1820">
            <v>8058.401309855928</v>
          </cell>
          <cell r="ED1820">
            <v>8202.4293210754167</v>
          </cell>
          <cell r="EE1820">
            <v>7724.2498507585906</v>
          </cell>
          <cell r="EF1820">
            <v>7839.7075539294538</v>
          </cell>
          <cell r="EG1820">
            <v>7767.6197971585025</v>
          </cell>
          <cell r="EH1820">
            <v>8567.1900674962399</v>
          </cell>
          <cell r="EI1820">
            <v>7947.9736836031479</v>
          </cell>
          <cell r="EJ1820">
            <v>8191.0776166159494</v>
          </cell>
          <cell r="EK1820">
            <v>8473.2635480692952</v>
          </cell>
          <cell r="EL1820">
            <v>8537.1488752886453</v>
          </cell>
          <cell r="EM1820">
            <v>8015.3575659674289</v>
          </cell>
          <cell r="EN1820">
            <v>8500.3308267758312</v>
          </cell>
          <cell r="EO1820">
            <v>8670.2561886342592</v>
          </cell>
          <cell r="EP1820">
            <v>8944.586706373424</v>
          </cell>
          <cell r="EQ1820">
            <v>8765.0718183583667</v>
          </cell>
          <cell r="ER1820">
            <v>9035.9379342150369</v>
          </cell>
          <cell r="ES1820">
            <v>9141.9070229094959</v>
          </cell>
          <cell r="ET1820">
            <v>9271.4102413854216</v>
          </cell>
          <cell r="EU1820">
            <v>8583.8076646259342</v>
          </cell>
          <cell r="EV1820">
            <v>9071.5030177069348</v>
          </cell>
          <cell r="FV1820">
            <v>25773.764636155702</v>
          </cell>
          <cell r="FW1820">
            <v>26953.497045653101</v>
          </cell>
          <cell r="FX1820">
            <v>28224.849361228782</v>
          </cell>
          <cell r="FY1820">
            <v>30102.341288735224</v>
          </cell>
          <cell r="FZ1820">
            <v>32556.13501728146</v>
          </cell>
          <cell r="GA1820">
            <v>31451.968391524992</v>
          </cell>
          <cell r="GB1820">
            <v>31898.767269342788</v>
          </cell>
          <cell r="GC1820">
            <v>33149.463723577042</v>
          </cell>
          <cell r="GD1820">
            <v>34130.531287750942</v>
          </cell>
          <cell r="GE1820">
            <v>36214.327016868323</v>
          </cell>
        </row>
        <row r="1821">
          <cell r="DG1821">
            <v>1306.2810559180195</v>
          </cell>
          <cell r="DH1821">
            <v>1448.7133772271172</v>
          </cell>
          <cell r="DI1821">
            <v>1560.9958176860971</v>
          </cell>
          <cell r="DJ1821">
            <v>1620.132045720351</v>
          </cell>
          <cell r="DK1821">
            <v>1472.8741393091811</v>
          </cell>
          <cell r="DL1821">
            <v>1577.0041049516685</v>
          </cell>
          <cell r="DM1821">
            <v>1708.7124171505016</v>
          </cell>
          <cell r="DN1821">
            <v>1771.5496142589836</v>
          </cell>
          <cell r="DO1821">
            <v>1620.3684040460332</v>
          </cell>
          <cell r="DP1821">
            <v>1734.6997034897811</v>
          </cell>
          <cell r="DQ1821">
            <v>1884.7720907075907</v>
          </cell>
          <cell r="DR1821">
            <v>1911.8010767587509</v>
          </cell>
          <cell r="DS1821">
            <v>1750.3120442552811</v>
          </cell>
          <cell r="DT1821">
            <v>1865.3884313858309</v>
          </cell>
          <cell r="DU1821">
            <v>2022.9766525665382</v>
          </cell>
          <cell r="DV1821">
            <v>2070.2381130092731</v>
          </cell>
          <cell r="DW1821">
            <v>1924.5438579865438</v>
          </cell>
          <cell r="DX1821">
            <v>2056.6089473950319</v>
          </cell>
          <cell r="DY1821">
            <v>2161.5665751422939</v>
          </cell>
          <cell r="DZ1821">
            <v>2210.0397705422833</v>
          </cell>
          <cell r="EA1821">
            <v>1973.4349026540456</v>
          </cell>
          <cell r="EB1821">
            <v>2260.6813222408559</v>
          </cell>
          <cell r="EC1821">
            <v>2404.7510159273161</v>
          </cell>
          <cell r="ED1821">
            <v>2450.6434437056519</v>
          </cell>
          <cell r="EE1821">
            <v>2191.4652620151223</v>
          </cell>
          <cell r="EF1821">
            <v>2478.223365533504</v>
          </cell>
          <cell r="EG1821">
            <v>2574.8399802358167</v>
          </cell>
          <cell r="EH1821">
            <v>2614.5206019937323</v>
          </cell>
          <cell r="EI1821">
            <v>2275.0603191490118</v>
          </cell>
          <cell r="EJ1821">
            <v>2539.0090526331232</v>
          </cell>
          <cell r="EK1821">
            <v>2780.4253597196202</v>
          </cell>
          <cell r="EL1821">
            <v>2831.0691965959491</v>
          </cell>
          <cell r="EM1821">
            <v>2445.1535289861295</v>
          </cell>
          <cell r="EN1821">
            <v>2801.7890756150578</v>
          </cell>
          <cell r="EO1821">
            <v>2922.5525952134221</v>
          </cell>
          <cell r="EP1821">
            <v>2951.5697560330309</v>
          </cell>
          <cell r="EQ1821">
            <v>2602.6179278845275</v>
          </cell>
          <cell r="ER1821">
            <v>2930.9862607005966</v>
          </cell>
          <cell r="ES1821">
            <v>3080.9502964960971</v>
          </cell>
          <cell r="ET1821">
            <v>3013.9235521477904</v>
          </cell>
          <cell r="EU1821">
            <v>2679.6021656917856</v>
          </cell>
          <cell r="EV1821">
            <v>2976.7455490115558</v>
          </cell>
          <cell r="FV1821">
            <v>5936.1222965516063</v>
          </cell>
          <cell r="FW1821">
            <v>6530.1402756703328</v>
          </cell>
          <cell r="FX1821">
            <v>7151.6412750021454</v>
          </cell>
          <cell r="FY1821">
            <v>7708.9152412169205</v>
          </cell>
          <cell r="FZ1821">
            <v>8352.7591510661623</v>
          </cell>
          <cell r="GA1821">
            <v>9089.5106845278697</v>
          </cell>
          <cell r="GB1821">
            <v>9859.0492097781771</v>
          </cell>
          <cell r="GC1821">
            <v>10425.563928097705</v>
          </cell>
          <cell r="GD1821">
            <v>11121.06495584764</v>
          </cell>
          <cell r="GE1821">
            <v>11628.478037229015</v>
          </cell>
        </row>
        <row r="1823">
          <cell r="DG1823">
            <v>18287.514061398128</v>
          </cell>
          <cell r="DH1823">
            <v>19822.78702195629</v>
          </cell>
          <cell r="DI1823">
            <v>21529.358982743255</v>
          </cell>
          <cell r="DJ1823">
            <v>22542.946187599442</v>
          </cell>
          <cell r="DK1823">
            <v>19493.526852895626</v>
          </cell>
          <cell r="DL1823">
            <v>21285.32320975023</v>
          </cell>
          <cell r="DM1823">
            <v>23240.030163219584</v>
          </cell>
          <cell r="DN1823">
            <v>24341.299048493962</v>
          </cell>
          <cell r="DO1823">
            <v>21355.183298839787</v>
          </cell>
          <cell r="DP1823">
            <v>23382.085426422593</v>
          </cell>
          <cell r="DQ1823">
            <v>25552.499732321514</v>
          </cell>
          <cell r="DR1823">
            <v>26690.320063416664</v>
          </cell>
          <cell r="DS1823">
            <v>23159.268191570492</v>
          </cell>
          <cell r="DT1823">
            <v>25284.618826289876</v>
          </cell>
          <cell r="DU1823">
            <v>27685.615297453729</v>
          </cell>
          <cell r="DV1823">
            <v>28754.546261780059</v>
          </cell>
          <cell r="DW1823">
            <v>24763.844301890211</v>
          </cell>
          <cell r="DX1823">
            <v>27001.710214545343</v>
          </cell>
          <cell r="DY1823">
            <v>29553.084692223674</v>
          </cell>
          <cell r="DZ1823">
            <v>30449.842204136876</v>
          </cell>
          <cell r="EA1823">
            <v>25611.87336567348</v>
          </cell>
          <cell r="EB1823">
            <v>21638.188006076765</v>
          </cell>
          <cell r="EC1823">
            <v>28462.042399569524</v>
          </cell>
          <cell r="ED1823">
            <v>30348.063625223262</v>
          </cell>
          <cell r="EE1823">
            <v>25650.285098839417</v>
          </cell>
          <cell r="EF1823">
            <v>26351.57510143338</v>
          </cell>
          <cell r="EG1823">
            <v>28445.061425553387</v>
          </cell>
          <cell r="EH1823">
            <v>31813.741880301823</v>
          </cell>
          <cell r="EI1823">
            <v>27510.876194875658</v>
          </cell>
          <cell r="EJ1823">
            <v>30097.59160155374</v>
          </cell>
          <cell r="EK1823">
            <v>32962.802297172755</v>
          </cell>
          <cell r="EL1823">
            <v>33832.00300051122</v>
          </cell>
          <cell r="EM1823">
            <v>29083.182275090137</v>
          </cell>
          <cell r="EN1823">
            <v>31223.01395561844</v>
          </cell>
          <cell r="EO1823">
            <v>35045.711789396555</v>
          </cell>
          <cell r="EP1823">
            <v>35743.787314863876</v>
          </cell>
          <cell r="EQ1823">
            <v>30553.656217456286</v>
          </cell>
          <cell r="ER1823">
            <v>32483.514464920117</v>
          </cell>
          <cell r="ES1823">
            <v>36509.692472354502</v>
          </cell>
          <cell r="ET1823">
            <v>37331.67996306163</v>
          </cell>
          <cell r="EU1823">
            <v>32209.412407954129</v>
          </cell>
          <cell r="EV1823">
            <v>34161.075454844919</v>
          </cell>
          <cell r="FV1823">
            <v>82182.6062536971</v>
          </cell>
          <cell r="FW1823">
            <v>88360.179274359325</v>
          </cell>
          <cell r="FX1823">
            <v>96980.088521000551</v>
          </cell>
          <cell r="FY1823">
            <v>104884.04857709415</v>
          </cell>
          <cell r="FZ1823">
            <v>111768.48141279606</v>
          </cell>
          <cell r="GA1823">
            <v>106060.16739654298</v>
          </cell>
          <cell r="GB1823">
            <v>112260.663506128</v>
          </cell>
          <cell r="GC1823">
            <v>124403.2730941133</v>
          </cell>
          <cell r="GD1823">
            <v>131095.69533496903</v>
          </cell>
          <cell r="GE1823">
            <v>136878.54311779255</v>
          </cell>
        </row>
        <row r="1824">
          <cell r="DG1824">
            <v>19030.794549646311</v>
          </cell>
          <cell r="DH1824">
            <v>18172.184732449135</v>
          </cell>
          <cell r="DI1824">
            <v>19251.831297181594</v>
          </cell>
          <cell r="DJ1824">
            <v>22100.32973044855</v>
          </cell>
          <cell r="DK1824">
            <v>20947.433902362631</v>
          </cell>
          <cell r="DL1824">
            <v>20034.851467828063</v>
          </cell>
          <cell r="DM1824">
            <v>21271.912682573147</v>
          </cell>
          <cell r="DN1824">
            <v>24431.937617663221</v>
          </cell>
          <cell r="DO1824">
            <v>23331.257220629544</v>
          </cell>
          <cell r="DP1824">
            <v>23034.393182898635</v>
          </cell>
          <cell r="DQ1824">
            <v>24092.333500640609</v>
          </cell>
          <cell r="DR1824">
            <v>27038.865656010435</v>
          </cell>
          <cell r="DS1824">
            <v>25395.21865074915</v>
          </cell>
          <cell r="DT1824">
            <v>25134.284480277005</v>
          </cell>
          <cell r="DU1824">
            <v>27042.662216509038</v>
          </cell>
          <cell r="DV1824">
            <v>30117.889859427894</v>
          </cell>
          <cell r="DW1824">
            <v>27535.171170508635</v>
          </cell>
          <cell r="DX1824">
            <v>27219.31771507638</v>
          </cell>
          <cell r="DY1824">
            <v>29241.061899100976</v>
          </cell>
          <cell r="DZ1824">
            <v>32578.258629041025</v>
          </cell>
          <cell r="EA1824">
            <v>28482.161631494087</v>
          </cell>
          <cell r="EB1824">
            <v>22276.52944948362</v>
          </cell>
          <cell r="EC1824">
            <v>28995.16437487182</v>
          </cell>
          <cell r="ED1824">
            <v>31745.883769240045</v>
          </cell>
          <cell r="EE1824">
            <v>28915.772075814093</v>
          </cell>
          <cell r="EF1824">
            <v>27409.17278333697</v>
          </cell>
          <cell r="EG1824">
            <v>27371.170740889156</v>
          </cell>
          <cell r="EH1824">
            <v>33155.987756651797</v>
          </cell>
          <cell r="EI1824">
            <v>31677.593168635303</v>
          </cell>
          <cell r="EJ1824">
            <v>34615.235445907725</v>
          </cell>
          <cell r="EK1824">
            <v>36699.813927789401</v>
          </cell>
          <cell r="EL1824">
            <v>41177.567043643212</v>
          </cell>
          <cell r="EM1824">
            <v>37545.894095796786</v>
          </cell>
          <cell r="EN1824">
            <v>37132.440497807082</v>
          </cell>
          <cell r="EO1824">
            <v>38628.037092882238</v>
          </cell>
          <cell r="EP1824">
            <v>42904.088503255378</v>
          </cell>
          <cell r="EQ1824">
            <v>39456.445756379537</v>
          </cell>
          <cell r="ER1824">
            <v>39763.322550246769</v>
          </cell>
          <cell r="ES1824">
            <v>40795.590001528799</v>
          </cell>
          <cell r="ET1824">
            <v>45484.993777673197</v>
          </cell>
          <cell r="EU1824">
            <v>41977.956309290981</v>
          </cell>
          <cell r="EV1824">
            <v>41627.1623406156</v>
          </cell>
          <cell r="FV1824">
            <v>78555.140309725626</v>
          </cell>
          <cell r="FW1824">
            <v>86686.135670427102</v>
          </cell>
          <cell r="FX1824">
            <v>97496.849560179136</v>
          </cell>
          <cell r="FY1824">
            <v>107690.05520696295</v>
          </cell>
          <cell r="FZ1824">
            <v>116573.80941372702</v>
          </cell>
          <cell r="GA1824">
            <v>111499.73922508958</v>
          </cell>
          <cell r="GB1824">
            <v>116852.10335669201</v>
          </cell>
          <cell r="GC1824">
            <v>144170.20958597562</v>
          </cell>
          <cell r="GD1824">
            <v>156210.46018974154</v>
          </cell>
          <cell r="GE1824">
            <v>165500.35208582823</v>
          </cell>
        </row>
        <row r="1825">
          <cell r="DG1825">
            <v>5315.8514813142756</v>
          </cell>
          <cell r="DH1825">
            <v>5234.7898264877667</v>
          </cell>
          <cell r="DI1825">
            <v>6473.9670233098987</v>
          </cell>
          <cell r="DJ1825">
            <v>6260.2512860612478</v>
          </cell>
          <cell r="DK1825">
            <v>5210.2506301520098</v>
          </cell>
          <cell r="DL1825">
            <v>5222.0057862375206</v>
          </cell>
          <cell r="DM1825">
            <v>6414.6869975694508</v>
          </cell>
          <cell r="DN1825">
            <v>6261.280489841336</v>
          </cell>
          <cell r="DO1825">
            <v>5474.3527920225843</v>
          </cell>
          <cell r="DP1825">
            <v>5377.3285067443276</v>
          </cell>
          <cell r="DQ1825">
            <v>6579.5808050252654</v>
          </cell>
          <cell r="DR1825">
            <v>6409.6397727277581</v>
          </cell>
          <cell r="DS1825">
            <v>5542.4047160137025</v>
          </cell>
          <cell r="DT1825">
            <v>5595.1458639751836</v>
          </cell>
          <cell r="DU1825">
            <v>7024.5278331542104</v>
          </cell>
          <cell r="DV1825">
            <v>6502.9920670349211</v>
          </cell>
          <cell r="DW1825">
            <v>5744.6267115563442</v>
          </cell>
          <cell r="DX1825">
            <v>5790.5128600568314</v>
          </cell>
          <cell r="DY1825">
            <v>7195.4576353260809</v>
          </cell>
          <cell r="DZ1825">
            <v>6783.8334933243405</v>
          </cell>
          <cell r="EA1825">
            <v>5470.3306472791883</v>
          </cell>
          <cell r="EB1825">
            <v>3005.7929565307527</v>
          </cell>
          <cell r="EC1825">
            <v>7447.5181445233329</v>
          </cell>
          <cell r="ED1825">
            <v>7043.543588970635</v>
          </cell>
          <cell r="EE1825">
            <v>5850.3275849386937</v>
          </cell>
          <cell r="EF1825">
            <v>3934.031468338103</v>
          </cell>
          <cell r="EG1825">
            <v>3676.0144938042708</v>
          </cell>
          <cell r="EH1825">
            <v>7437.1070898809303</v>
          </cell>
          <cell r="EI1825">
            <v>6526.6255800936106</v>
          </cell>
          <cell r="EJ1825">
            <v>6902.0400680624434</v>
          </cell>
          <cell r="EK1825">
            <v>8698.929285981887</v>
          </cell>
          <cell r="EL1825">
            <v>8332.6238417592485</v>
          </cell>
          <cell r="EM1825">
            <v>7677.7140222922781</v>
          </cell>
          <cell r="EN1825">
            <v>7565.7990770125489</v>
          </cell>
          <cell r="EO1825">
            <v>9960.7159055447628</v>
          </cell>
          <cell r="EP1825">
            <v>9475.819675351886</v>
          </cell>
          <cell r="EQ1825">
            <v>8252.6584652308393</v>
          </cell>
          <cell r="ER1825">
            <v>8229.2999378956756</v>
          </cell>
          <cell r="ES1825">
            <v>10570.538787099231</v>
          </cell>
          <cell r="ET1825">
            <v>9895.7825010703236</v>
          </cell>
          <cell r="EU1825">
            <v>8086.3921558944248</v>
          </cell>
          <cell r="EV1825">
            <v>8347.7764806056512</v>
          </cell>
          <cell r="FV1825">
            <v>23284.859617173217</v>
          </cell>
          <cell r="FW1825">
            <v>23108.223903800343</v>
          </cell>
          <cell r="FX1825">
            <v>23840.901876519889</v>
          </cell>
          <cell r="FY1825">
            <v>24665.070480177925</v>
          </cell>
          <cell r="FZ1825">
            <v>25514.430700263663</v>
          </cell>
          <cell r="GA1825">
            <v>22967.185337303905</v>
          </cell>
          <cell r="GB1825">
            <v>20897.480636962002</v>
          </cell>
          <cell r="GC1825">
            <v>30460.218775897192</v>
          </cell>
          <cell r="GD1825">
            <v>34680.048680201486</v>
          </cell>
          <cell r="GE1825">
            <v>36948.279691296077</v>
          </cell>
        </row>
        <row r="1827">
          <cell r="DG1827">
            <v>6787.6675592034971</v>
          </cell>
          <cell r="DH1827">
            <v>6821.8689204345801</v>
          </cell>
          <cell r="DI1827">
            <v>7019.1165760777349</v>
          </cell>
          <cell r="DJ1827">
            <v>7723.4751448416291</v>
          </cell>
          <cell r="DK1827">
            <v>7563.0562178378441</v>
          </cell>
          <cell r="DL1827">
            <v>7642.5675037348356</v>
          </cell>
          <cell r="DM1827">
            <v>7871.819255855291</v>
          </cell>
          <cell r="DN1827">
            <v>8667.737672295887</v>
          </cell>
          <cell r="DO1827">
            <v>8453.8637689023217</v>
          </cell>
          <cell r="DP1827">
            <v>8588.3824633039221</v>
          </cell>
          <cell r="DQ1827">
            <v>8868.1612084317039</v>
          </cell>
          <cell r="DR1827">
            <v>9791.6464729663439</v>
          </cell>
          <cell r="DS1827">
            <v>9522.8933746412622</v>
          </cell>
          <cell r="DT1827">
            <v>9774.4209363532755</v>
          </cell>
          <cell r="DU1827">
            <v>10127.073658198104</v>
          </cell>
          <cell r="DV1827">
            <v>11171.472724933019</v>
          </cell>
          <cell r="DW1827">
            <v>10853.972848273499</v>
          </cell>
          <cell r="DX1827">
            <v>11130.033203571651</v>
          </cell>
          <cell r="DY1827">
            <v>11540.234515208589</v>
          </cell>
          <cell r="DZ1827">
            <v>12753.176179176386</v>
          </cell>
          <cell r="EA1827">
            <v>11506.367680335945</v>
          </cell>
          <cell r="EB1827">
            <v>7836.128546547001</v>
          </cell>
          <cell r="EC1827">
            <v>9149.5129020922759</v>
          </cell>
          <cell r="ED1827">
            <v>9304.3624601617466</v>
          </cell>
          <cell r="EE1827">
            <v>9037.5077241910058</v>
          </cell>
          <cell r="EF1827">
            <v>8650.7021628891071</v>
          </cell>
          <cell r="EG1827">
            <v>8464.8885877560042</v>
          </cell>
          <cell r="EH1827">
            <v>9573.4465864185277</v>
          </cell>
          <cell r="EI1827">
            <v>10665.589955860911</v>
          </cell>
          <cell r="EJ1827">
            <v>11339.758108745202</v>
          </cell>
          <cell r="EK1827">
            <v>11638.909226515212</v>
          </cell>
          <cell r="EL1827">
            <v>11949.625460486233</v>
          </cell>
          <cell r="EM1827">
            <v>11999.4703292715</v>
          </cell>
          <cell r="EN1827">
            <v>12108.155749200225</v>
          </cell>
          <cell r="EO1827">
            <v>12459.199971785401</v>
          </cell>
          <cell r="EP1827">
            <v>12628.406447463378</v>
          </cell>
          <cell r="EQ1827">
            <v>12823.014273744719</v>
          </cell>
          <cell r="ER1827">
            <v>12943.001147282343</v>
          </cell>
          <cell r="ES1827">
            <v>13319.733464715768</v>
          </cell>
          <cell r="ET1827">
            <v>13631.651766388404</v>
          </cell>
          <cell r="EU1827">
            <v>14043.556456003891</v>
          </cell>
          <cell r="EV1827">
            <v>14324.19969839895</v>
          </cell>
          <cell r="FV1827">
            <v>28352.128200557516</v>
          </cell>
          <cell r="FW1827">
            <v>31745.180649723876</v>
          </cell>
          <cell r="FX1827">
            <v>35702.053913604308</v>
          </cell>
          <cell r="FY1827">
            <v>40595.860694125637</v>
          </cell>
          <cell r="FZ1827">
            <v>46277.416746230185</v>
          </cell>
          <cell r="GA1827">
            <v>37796.371589136972</v>
          </cell>
          <cell r="GB1827">
            <v>35726.545061254641</v>
          </cell>
          <cell r="GC1827">
            <v>45593.882751607569</v>
          </cell>
          <cell r="GD1827">
            <v>49195.232497720499</v>
          </cell>
          <cell r="GE1827">
            <v>52717.400652131226</v>
          </cell>
        </row>
        <row r="1828">
          <cell r="DG1828">
            <v>1842.6120511823003</v>
          </cell>
          <cell r="DH1828">
            <v>1932.5107304828712</v>
          </cell>
          <cell r="DI1828">
            <v>2031.0441757665144</v>
          </cell>
          <cell r="DJ1828">
            <v>2060.3588836583153</v>
          </cell>
          <cell r="DK1828">
            <v>1966.1094151764087</v>
          </cell>
          <cell r="DL1828">
            <v>2046.9047004102713</v>
          </cell>
          <cell r="DM1828">
            <v>2177.8663471630612</v>
          </cell>
          <cell r="DN1828">
            <v>2217.3847339197646</v>
          </cell>
          <cell r="DO1828">
            <v>2105.1056843625465</v>
          </cell>
          <cell r="DP1828">
            <v>2196.041020833336</v>
          </cell>
          <cell r="DQ1828">
            <v>2344.6141179320107</v>
          </cell>
          <cell r="DR1828">
            <v>2391.4665257160682</v>
          </cell>
          <cell r="DS1828">
            <v>2275.3758627234229</v>
          </cell>
          <cell r="DT1828">
            <v>2359.4079747646265</v>
          </cell>
          <cell r="DU1828">
            <v>2527.1635168907301</v>
          </cell>
          <cell r="DV1828">
            <v>2576.1298161123968</v>
          </cell>
          <cell r="DW1828">
            <v>2452.29550617312</v>
          </cell>
          <cell r="DX1828">
            <v>2556.336814945585</v>
          </cell>
          <cell r="DY1828">
            <v>2729.2683429885819</v>
          </cell>
          <cell r="DZ1828">
            <v>2789.7575323906512</v>
          </cell>
          <cell r="EA1828">
            <v>2360.5407193964706</v>
          </cell>
          <cell r="EB1828">
            <v>537.29998723552535</v>
          </cell>
          <cell r="EC1828">
            <v>1242.4523688489751</v>
          </cell>
          <cell r="ED1828">
            <v>1094.4100491357915</v>
          </cell>
          <cell r="EE1828">
            <v>967.51830383122649</v>
          </cell>
          <cell r="EF1828">
            <v>793.45688633024747</v>
          </cell>
          <cell r="EG1828">
            <v>598.14584301835487</v>
          </cell>
          <cell r="EH1828">
            <v>1626.0524772832671</v>
          </cell>
          <cell r="EI1828">
            <v>1851.7456332132729</v>
          </cell>
          <cell r="EJ1828">
            <v>2157.1619875076412</v>
          </cell>
          <cell r="EK1828">
            <v>2554.1317583689324</v>
          </cell>
          <cell r="EL1828">
            <v>2850.2858887849188</v>
          </cell>
          <cell r="EM1828">
            <v>2869.7623684645241</v>
          </cell>
          <cell r="EN1828">
            <v>2942.825010704445</v>
          </cell>
          <cell r="EO1828">
            <v>3063.5170084904844</v>
          </cell>
          <cell r="EP1828">
            <v>3195.7484885115709</v>
          </cell>
          <cell r="EQ1828">
            <v>3260.5481969262291</v>
          </cell>
          <cell r="ER1828">
            <v>3347.5075405733282</v>
          </cell>
          <cell r="ES1828">
            <v>3490.3314071386567</v>
          </cell>
          <cell r="ET1828">
            <v>3686.2618659774375</v>
          </cell>
          <cell r="EU1828">
            <v>3770.0729482609236</v>
          </cell>
          <cell r="EV1828">
            <v>3873.3179129446398</v>
          </cell>
          <cell r="FV1828">
            <v>7866.5258410899996</v>
          </cell>
          <cell r="FW1828">
            <v>8408.2651966695303</v>
          </cell>
          <cell r="FX1828">
            <v>9037.2273488439496</v>
          </cell>
          <cell r="FY1828">
            <v>9738.0771704911767</v>
          </cell>
          <cell r="FZ1828">
            <v>10527.658196497934</v>
          </cell>
          <cell r="GA1828">
            <v>5234.7031246167626</v>
          </cell>
          <cell r="GB1828">
            <v>3985.1735104630952</v>
          </cell>
          <cell r="GC1828">
            <v>9413.3252678747649</v>
          </cell>
          <cell r="GD1828">
            <v>12071.852876171026</v>
          </cell>
          <cell r="GE1828">
            <v>13784.649010615653</v>
          </cell>
        </row>
        <row r="1829">
          <cell r="DG1829">
            <v>10143.515046391531</v>
          </cell>
          <cell r="DH1829">
            <v>10224.805689668508</v>
          </cell>
          <cell r="DI1829">
            <v>10557.419895838269</v>
          </cell>
          <cell r="DJ1829">
            <v>11131.65204542488</v>
          </cell>
          <cell r="DK1829">
            <v>10941.651549274147</v>
          </cell>
          <cell r="DL1829">
            <v>11043.739935052934</v>
          </cell>
          <cell r="DM1829">
            <v>11304.902357911909</v>
          </cell>
          <cell r="DN1829">
            <v>11944.186449294399</v>
          </cell>
          <cell r="DO1829">
            <v>11787.901299031138</v>
          </cell>
          <cell r="DP1829">
            <v>11938.336540678698</v>
          </cell>
          <cell r="DQ1829">
            <v>12207.210212249152</v>
          </cell>
          <cell r="DR1829">
            <v>12852.425345848942</v>
          </cell>
          <cell r="DS1829">
            <v>12682.049832108896</v>
          </cell>
          <cell r="DT1829">
            <v>12884.938408736845</v>
          </cell>
          <cell r="DU1829">
            <v>13248.063478884585</v>
          </cell>
          <cell r="DV1829">
            <v>13892.113272422648</v>
          </cell>
          <cell r="DW1829">
            <v>13693.180617551185</v>
          </cell>
          <cell r="DX1829">
            <v>14013.165352613225</v>
          </cell>
          <cell r="DY1829">
            <v>14331.934801996034</v>
          </cell>
          <cell r="DZ1829">
            <v>15068.264765647384</v>
          </cell>
          <cell r="EA1829">
            <v>13575.46134809359</v>
          </cell>
          <cell r="EB1829">
            <v>7852.7649460720613</v>
          </cell>
          <cell r="EC1829">
            <v>12174.248481816492</v>
          </cell>
          <cell r="ED1829">
            <v>11780.59896750131</v>
          </cell>
          <cell r="EE1829">
            <v>11463.509047519437</v>
          </cell>
          <cell r="EF1829">
            <v>10895.189778281052</v>
          </cell>
          <cell r="EG1829">
            <v>10789.848089597719</v>
          </cell>
          <cell r="EH1829">
            <v>13220.940727617417</v>
          </cell>
          <cell r="EI1829">
            <v>14049.776730909238</v>
          </cell>
          <cell r="EJ1829">
            <v>15030.001356577455</v>
          </cell>
          <cell r="EK1829">
            <v>15624.722899805041</v>
          </cell>
          <cell r="EL1829">
            <v>16167.137061975332</v>
          </cell>
          <cell r="EM1829">
            <v>16645.785427500705</v>
          </cell>
          <cell r="EN1829">
            <v>17209.903228391973</v>
          </cell>
          <cell r="EO1829">
            <v>17704.492957237828</v>
          </cell>
          <cell r="EP1829">
            <v>18193.122654518273</v>
          </cell>
          <cell r="EQ1829">
            <v>18550.505924445042</v>
          </cell>
          <cell r="ER1829">
            <v>18971.644489567021</v>
          </cell>
          <cell r="ES1829">
            <v>19494.751407866621</v>
          </cell>
          <cell r="ET1829">
            <v>20033.781834168567</v>
          </cell>
          <cell r="EU1829">
            <v>20272.09555113328</v>
          </cell>
          <cell r="EV1829">
            <v>20745.355722825447</v>
          </cell>
          <cell r="FV1829">
            <v>42057.392677323158</v>
          </cell>
          <cell r="FW1829">
            <v>45234.480291533502</v>
          </cell>
          <cell r="FX1829">
            <v>48785.873397807933</v>
          </cell>
          <cell r="FY1829">
            <v>52707.164992152982</v>
          </cell>
          <cell r="FZ1829">
            <v>57106.545537807804</v>
          </cell>
          <cell r="GA1829">
            <v>45383.073743483452</v>
          </cell>
          <cell r="GB1829">
            <v>46369.487643015636</v>
          </cell>
          <cell r="GC1829">
            <v>60871.638049267065</v>
          </cell>
          <cell r="GD1829">
            <v>69753.304267648782</v>
          </cell>
          <cell r="GE1829">
            <v>77050.683656047244</v>
          </cell>
        </row>
        <row r="1837">
          <cell r="DG1837">
            <v>15019.069650558913</v>
          </cell>
          <cell r="DH1837">
            <v>15547.309758798394</v>
          </cell>
          <cell r="DI1837">
            <v>15981.188842209194</v>
          </cell>
          <cell r="DJ1837">
            <v>15755.114615084445</v>
          </cell>
          <cell r="DK1837">
            <v>16345.079332391968</v>
          </cell>
          <cell r="DL1837">
            <v>17015.067910617916</v>
          </cell>
          <cell r="DM1837">
            <v>17288.384808561641</v>
          </cell>
          <cell r="DN1837">
            <v>17081.717551357542</v>
          </cell>
          <cell r="DO1837">
            <v>17849.13987995523</v>
          </cell>
          <cell r="DP1837">
            <v>18632.142166729693</v>
          </cell>
          <cell r="DQ1837">
            <v>18973.140315379456</v>
          </cell>
          <cell r="DR1837">
            <v>18584.870456917193</v>
          </cell>
          <cell r="DS1837">
            <v>19390.427655747721</v>
          </cell>
          <cell r="DT1837">
            <v>20272.49292297897</v>
          </cell>
          <cell r="DU1837">
            <v>20627.126071474413</v>
          </cell>
          <cell r="DV1837">
            <v>20069.002998268232</v>
          </cell>
          <cell r="DW1837">
            <v>20787.187841526833</v>
          </cell>
          <cell r="DX1837">
            <v>21591.745175402459</v>
          </cell>
          <cell r="DY1837">
            <v>21882.377821280683</v>
          </cell>
          <cell r="DZ1837">
            <v>21434.048310067323</v>
          </cell>
          <cell r="EA1837">
            <v>22200.774394722059</v>
          </cell>
          <cell r="EB1837">
            <v>22598.407265490594</v>
          </cell>
          <cell r="EC1837">
            <v>22993.180526716846</v>
          </cell>
          <cell r="ED1837">
            <v>22903.336267538802</v>
          </cell>
          <cell r="EE1837">
            <v>23483.012264959936</v>
          </cell>
          <cell r="EF1837">
            <v>23835.917108935151</v>
          </cell>
          <cell r="EG1837">
            <v>24399.186871024518</v>
          </cell>
          <cell r="EH1837">
            <v>24465.436357675382</v>
          </cell>
          <cell r="EI1837">
            <v>24991.370470831167</v>
          </cell>
          <cell r="EJ1837">
            <v>25289.987511308911</v>
          </cell>
          <cell r="EK1837">
            <v>25524.380172359648</v>
          </cell>
          <cell r="EL1837">
            <v>25610.965891291926</v>
          </cell>
          <cell r="EM1837">
            <v>26070.44649794991</v>
          </cell>
          <cell r="EN1837">
            <v>26309.538012370998</v>
          </cell>
          <cell r="EO1837">
            <v>26495.269181145028</v>
          </cell>
          <cell r="EP1837">
            <v>26502.744234320948</v>
          </cell>
          <cell r="EQ1837">
            <v>26879.120717524122</v>
          </cell>
          <cell r="ER1837">
            <v>27163.695790040714</v>
          </cell>
          <cell r="ES1837">
            <v>27477.336737168953</v>
          </cell>
          <cell r="ET1837">
            <v>27609.881410983606</v>
          </cell>
          <cell r="EU1837">
            <v>27871.782324937343</v>
          </cell>
          <cell r="EV1837">
            <v>28186.708565379897</v>
          </cell>
          <cell r="FV1837">
            <v>62302.682866650983</v>
          </cell>
          <cell r="FW1837">
            <v>67730.249602929092</v>
          </cell>
          <cell r="FX1837">
            <v>74039.292818981645</v>
          </cell>
          <cell r="FY1837">
            <v>80359.049648469343</v>
          </cell>
          <cell r="FZ1837">
            <v>85695.359148277377</v>
          </cell>
          <cell r="GA1837">
            <v>90695.698454468293</v>
          </cell>
          <cell r="GB1837">
            <v>96183.552602595009</v>
          </cell>
          <cell r="GC1837">
            <v>101416.70404579164</v>
          </cell>
          <cell r="GD1837">
            <v>105377.99792578688</v>
          </cell>
          <cell r="GE1837">
            <v>109130.03465571739</v>
          </cell>
        </row>
        <row r="1841">
          <cell r="DG1841">
            <v>14759.63581618961</v>
          </cell>
          <cell r="DH1841">
            <v>14992.112043215548</v>
          </cell>
          <cell r="DI1841">
            <v>14888.442853568165</v>
          </cell>
          <cell r="DJ1841">
            <v>15377.372688337106</v>
          </cell>
          <cell r="DK1841">
            <v>15063.157431235521</v>
          </cell>
          <cell r="DL1841">
            <v>15057.938536319636</v>
          </cell>
          <cell r="DM1841">
            <v>15370.121749395119</v>
          </cell>
          <cell r="DN1841">
            <v>16015.553938259396</v>
          </cell>
          <cell r="DO1841">
            <v>15913.712349091875</v>
          </cell>
          <cell r="DP1841">
            <v>16118.956868922347</v>
          </cell>
          <cell r="DQ1841">
            <v>16421.374378019493</v>
          </cell>
          <cell r="DR1841">
            <v>17057.223175220628</v>
          </cell>
          <cell r="DS1841">
            <v>17163.931722822035</v>
          </cell>
          <cell r="DT1841">
            <v>16501.050128170456</v>
          </cell>
          <cell r="DU1841">
            <v>17027.615368401937</v>
          </cell>
          <cell r="DV1841">
            <v>17497.883694904678</v>
          </cell>
          <cell r="DW1841">
            <v>17434.937323879058</v>
          </cell>
          <cell r="DX1841">
            <v>17286.684325542814</v>
          </cell>
          <cell r="DY1841">
            <v>17705.673704212943</v>
          </cell>
          <cell r="DZ1841">
            <v>18483.013941701225</v>
          </cell>
          <cell r="EA1841">
            <v>18100.875753950921</v>
          </cell>
          <cell r="EB1841">
            <v>15623.794990986626</v>
          </cell>
          <cell r="EC1841">
            <v>19064.229571484539</v>
          </cell>
          <cell r="ED1841">
            <v>19555.350657524152</v>
          </cell>
          <cell r="EE1841">
            <v>20030.799599780097</v>
          </cell>
          <cell r="EF1841">
            <v>20005.437982363503</v>
          </cell>
          <cell r="EG1841">
            <v>19188.949211576743</v>
          </cell>
          <cell r="EH1841">
            <v>19897.78884410514</v>
          </cell>
          <cell r="EI1841">
            <v>19753.184150284007</v>
          </cell>
          <cell r="EJ1841">
            <v>20195.812227295653</v>
          </cell>
          <cell r="EK1841">
            <v>20941.362638630959</v>
          </cell>
          <cell r="EL1841">
            <v>20884.587532733131</v>
          </cell>
          <cell r="EM1841">
            <v>20535.639650884121</v>
          </cell>
          <cell r="EN1841">
            <v>19957.837240300436</v>
          </cell>
          <cell r="EO1841">
            <v>20954.508264894972</v>
          </cell>
          <cell r="EP1841">
            <v>20404.826579390479</v>
          </cell>
          <cell r="EQ1841">
            <v>21260.143583214216</v>
          </cell>
          <cell r="ER1841">
            <v>21480.05550909806</v>
          </cell>
          <cell r="ES1841">
            <v>21913.219749300784</v>
          </cell>
          <cell r="ET1841">
            <v>21555.953114330729</v>
          </cell>
          <cell r="EU1841">
            <v>21781.70672888129</v>
          </cell>
          <cell r="EV1841">
            <v>21934.19705848625</v>
          </cell>
          <cell r="FV1841">
            <v>60017.563401310596</v>
          </cell>
          <cell r="FW1841">
            <v>61506.771655209675</v>
          </cell>
          <cell r="FX1841">
            <v>65511.266771254355</v>
          </cell>
          <cell r="FY1841">
            <v>68190.480914299042</v>
          </cell>
          <cell r="FZ1841">
            <v>70910.309295335988</v>
          </cell>
          <cell r="GA1841">
            <v>72344.250973946226</v>
          </cell>
          <cell r="GB1841">
            <v>79122.975637825482</v>
          </cell>
          <cell r="GC1841">
            <v>81774.946548943757</v>
          </cell>
          <cell r="GD1841">
            <v>81852.811735469993</v>
          </cell>
          <cell r="GE1841">
            <v>86209.371955943789</v>
          </cell>
        </row>
        <row r="1844">
          <cell r="DG1844">
            <v>4808.2250553027288</v>
          </cell>
          <cell r="DH1844">
            <v>4392.4200366938931</v>
          </cell>
          <cell r="DI1844">
            <v>4341.1997402427096</v>
          </cell>
          <cell r="DJ1844">
            <v>5073.8187516239686</v>
          </cell>
          <cell r="DK1844">
            <v>4854.6559754261325</v>
          </cell>
          <cell r="DL1844">
            <v>4759.1431855574656</v>
          </cell>
          <cell r="DM1844">
            <v>5016.2172290527888</v>
          </cell>
          <cell r="DN1844">
            <v>5319.8532967089586</v>
          </cell>
          <cell r="DO1844">
            <v>4985.3162366289471</v>
          </cell>
          <cell r="DP1844">
            <v>4935.4035333573665</v>
          </cell>
          <cell r="DQ1844">
            <v>5091.8070396476933</v>
          </cell>
          <cell r="DR1844">
            <v>5742.9366065285358</v>
          </cell>
          <cell r="DS1844">
            <v>5470.7204548483542</v>
          </cell>
          <cell r="DT1844">
            <v>5557.2012329545205</v>
          </cell>
          <cell r="DU1844">
            <v>5627.7557132072316</v>
          </cell>
          <cell r="DV1844">
            <v>6108.8327404203392</v>
          </cell>
          <cell r="DW1844">
            <v>6124.2372182404415</v>
          </cell>
          <cell r="DX1844">
            <v>5731.5272136971898</v>
          </cell>
          <cell r="DY1844">
            <v>5906.0438731767927</v>
          </cell>
          <cell r="DZ1844">
            <v>6354.5625563234935</v>
          </cell>
          <cell r="EA1844">
            <v>6616.2777025733594</v>
          </cell>
          <cell r="EB1844">
            <v>6011.8483576674453</v>
          </cell>
          <cell r="EC1844">
            <v>5882.4357697216419</v>
          </cell>
          <cell r="ED1844">
            <v>6787.8331994248201</v>
          </cell>
          <cell r="EE1844">
            <v>7423.2253696808793</v>
          </cell>
          <cell r="EF1844">
            <v>6685.9553073393163</v>
          </cell>
          <cell r="EG1844">
            <v>6954.8885765691857</v>
          </cell>
          <cell r="EH1844">
            <v>7546.245706043982</v>
          </cell>
          <cell r="EI1844">
            <v>7592.4267121937592</v>
          </cell>
          <cell r="EJ1844">
            <v>6255.182933667239</v>
          </cell>
          <cell r="EK1844">
            <v>6561.5678925146012</v>
          </cell>
          <cell r="EL1844">
            <v>7048.4592262679635</v>
          </cell>
          <cell r="EM1844">
            <v>7569.3395838080451</v>
          </cell>
          <cell r="EN1844">
            <v>5350.6422737852117</v>
          </cell>
          <cell r="EO1844">
            <v>6453.3686626828985</v>
          </cell>
          <cell r="EP1844">
            <v>6214.3387761840022</v>
          </cell>
          <cell r="EQ1844">
            <v>7185.1634964326831</v>
          </cell>
          <cell r="ER1844">
            <v>6642.4612334069861</v>
          </cell>
          <cell r="ES1844">
            <v>6666.4154161363622</v>
          </cell>
          <cell r="ET1844">
            <v>6778.2552370908707</v>
          </cell>
          <cell r="EU1844">
            <v>7749.6435918919724</v>
          </cell>
          <cell r="EV1844">
            <v>6903.47095542221</v>
          </cell>
          <cell r="FV1844">
            <v>18615.663583863272</v>
          </cell>
          <cell r="FW1844">
            <v>19949.869686745398</v>
          </cell>
          <cell r="FX1844">
            <v>20755.463416162602</v>
          </cell>
          <cell r="FY1844">
            <v>22764.510141430444</v>
          </cell>
          <cell r="FZ1844">
            <v>24116.370861437903</v>
          </cell>
          <cell r="GA1844">
            <v>25298.395029387269</v>
          </cell>
          <cell r="GB1844">
            <v>28610.314959633364</v>
          </cell>
          <cell r="GC1844">
            <v>27457.636764643565</v>
          </cell>
          <cell r="GD1844">
            <v>25587.68929646015</v>
          </cell>
          <cell r="GE1844">
            <v>27272.295383066899</v>
          </cell>
        </row>
        <row r="1847">
          <cell r="DG1847">
            <v>4228.2198307815961</v>
          </cell>
          <cell r="DH1847">
            <v>4337.0019186900727</v>
          </cell>
          <cell r="DI1847">
            <v>4473.7030374092128</v>
          </cell>
          <cell r="DJ1847">
            <v>4522.3150030404695</v>
          </cell>
          <cell r="DK1847">
            <v>4560.1150763450141</v>
          </cell>
          <cell r="DL1847">
            <v>4685.0692857581453</v>
          </cell>
          <cell r="DM1847">
            <v>4836.2026701124159</v>
          </cell>
          <cell r="DN1847">
            <v>4893.0368152009469</v>
          </cell>
          <cell r="DO1847">
            <v>4953.9458103851903</v>
          </cell>
          <cell r="DP1847">
            <v>5093.3743485811483</v>
          </cell>
          <cell r="DQ1847">
            <v>5252.5839244137323</v>
          </cell>
          <cell r="DR1847">
            <v>5308.2477760354459</v>
          </cell>
          <cell r="DS1847">
            <v>5372.8362613571881</v>
          </cell>
          <cell r="DT1847">
            <v>5512.0573324269244</v>
          </cell>
          <cell r="DU1847">
            <v>5685.3335452185638</v>
          </cell>
          <cell r="DV1847">
            <v>5722.3855900662747</v>
          </cell>
          <cell r="DW1847">
            <v>5797.7954915065475</v>
          </cell>
          <cell r="DX1847">
            <v>5962.1217366926439</v>
          </cell>
          <cell r="DY1847">
            <v>6138.4621202847247</v>
          </cell>
          <cell r="DZ1847">
            <v>6205.9360615160731</v>
          </cell>
          <cell r="EA1847">
            <v>5966.9590150264703</v>
          </cell>
          <cell r="EB1847">
            <v>4145.9049579652883</v>
          </cell>
          <cell r="EC1847">
            <v>5102.5748112758165</v>
          </cell>
          <cell r="ED1847">
            <v>4958.5105392862179</v>
          </cell>
          <cell r="EE1847">
            <v>4935.4544233289635</v>
          </cell>
          <cell r="EF1847">
            <v>4209.6231468101141</v>
          </cell>
          <cell r="EG1847">
            <v>4240.0039866608067</v>
          </cell>
          <cell r="EH1847">
            <v>4295.4513361253184</v>
          </cell>
          <cell r="EI1847">
            <v>5662.8904330867072</v>
          </cell>
          <cell r="EJ1847">
            <v>5788.9585159005792</v>
          </cell>
          <cell r="EK1847">
            <v>5852.00541660011</v>
          </cell>
          <cell r="EL1847">
            <v>5949.808273943574</v>
          </cell>
          <cell r="EM1847">
            <v>5822.338214395465</v>
          </cell>
          <cell r="EN1847">
            <v>5941.3238300123448</v>
          </cell>
          <cell r="EO1847">
            <v>6272.5361040707703</v>
          </cell>
          <cell r="EP1847">
            <v>6367.6329298644823</v>
          </cell>
          <cell r="EQ1847">
            <v>6434.7615103567668</v>
          </cell>
          <cell r="ER1847">
            <v>6690.5572710341185</v>
          </cell>
          <cell r="ES1847">
            <v>7215.539523495203</v>
          </cell>
          <cell r="ET1847">
            <v>7274.7190553170294</v>
          </cell>
          <cell r="EU1847">
            <v>7319.9044630239923</v>
          </cell>
          <cell r="EV1847">
            <v>7443.0586823576705</v>
          </cell>
          <cell r="FV1847">
            <v>17561.239789921372</v>
          </cell>
          <cell r="FW1847">
            <v>18974.423847416529</v>
          </cell>
          <cell r="FX1847">
            <v>20608.151859415488</v>
          </cell>
          <cell r="FY1847">
            <v>22292.612729068969</v>
          </cell>
          <cell r="FZ1847">
            <v>24104.315410000003</v>
          </cell>
          <cell r="GA1847">
            <v>20173.949323553796</v>
          </cell>
          <cell r="GB1847">
            <v>17680.532892925199</v>
          </cell>
          <cell r="GC1847">
            <v>23253.662639530965</v>
          </cell>
          <cell r="GD1847">
            <v>24403.831078343057</v>
          </cell>
          <cell r="GE1847">
            <v>27615.577360203115</v>
          </cell>
        </row>
        <row r="1848">
          <cell r="DG1848">
            <v>8142.6070159075625</v>
          </cell>
          <cell r="DH1848">
            <v>8454.2695173396714</v>
          </cell>
          <cell r="DI1848">
            <v>8318.5645136396834</v>
          </cell>
          <cell r="DJ1848">
            <v>8953.9647250626367</v>
          </cell>
          <cell r="DK1848">
            <v>8880.8856301616524</v>
          </cell>
          <cell r="DL1848">
            <v>9259.1564843370434</v>
          </cell>
          <cell r="DM1848">
            <v>9133.1810238446124</v>
          </cell>
          <cell r="DN1848">
            <v>9827.4279027518078</v>
          </cell>
          <cell r="DO1848">
            <v>9739.0179444926562</v>
          </cell>
          <cell r="DP1848">
            <v>10169.883530779007</v>
          </cell>
          <cell r="DQ1848">
            <v>10039.485930681307</v>
          </cell>
          <cell r="DR1848">
            <v>10810.996373325419</v>
          </cell>
          <cell r="DS1848">
            <v>10718.788468480561</v>
          </cell>
          <cell r="DT1848">
            <v>11218.975027396891</v>
          </cell>
          <cell r="DU1848">
            <v>11120.027592245988</v>
          </cell>
          <cell r="DV1848">
            <v>11868.879635189332</v>
          </cell>
          <cell r="DW1848">
            <v>11737.616963717206</v>
          </cell>
          <cell r="DX1848">
            <v>12344.983929951257</v>
          </cell>
          <cell r="DY1848">
            <v>12209.646202596787</v>
          </cell>
          <cell r="DZ1848">
            <v>13058.625703719823</v>
          </cell>
          <cell r="EA1848">
            <v>12367.182488801114</v>
          </cell>
          <cell r="EB1848">
            <v>9790.7686025960611</v>
          </cell>
          <cell r="EC1848">
            <v>10524.820466625824</v>
          </cell>
          <cell r="ED1848">
            <v>10318.927580349253</v>
          </cell>
          <cell r="EE1848">
            <v>10355.89416725302</v>
          </cell>
          <cell r="EF1848">
            <v>10251.939430456016</v>
          </cell>
          <cell r="EG1848">
            <v>9096.3606001760581</v>
          </cell>
          <cell r="EH1848">
            <v>10274.107410889113</v>
          </cell>
          <cell r="EI1848">
            <v>11232.132834843957</v>
          </cell>
          <cell r="EJ1848">
            <v>12131.875998670488</v>
          </cell>
          <cell r="EK1848">
            <v>12515.809545012962</v>
          </cell>
          <cell r="EL1848">
            <v>12972.664046697817</v>
          </cell>
          <cell r="EM1848">
            <v>13172.161618175658</v>
          </cell>
          <cell r="EN1848">
            <v>13499.870525293201</v>
          </cell>
          <cell r="EO1848">
            <v>13680.375829243005</v>
          </cell>
          <cell r="EP1848">
            <v>14102.189678078048</v>
          </cell>
          <cell r="EQ1848">
            <v>14356.73732344446</v>
          </cell>
          <cell r="ER1848">
            <v>14742.40914966842</v>
          </cell>
          <cell r="ES1848">
            <v>14951.51531406864</v>
          </cell>
          <cell r="ET1848">
            <v>15337.635123218377</v>
          </cell>
          <cell r="EU1848">
            <v>15635.091843961451</v>
          </cell>
          <cell r="EV1848">
            <v>16086.779871081844</v>
          </cell>
          <cell r="FV1848">
            <v>33869.40577194959</v>
          </cell>
          <cell r="FW1848">
            <v>37100.651041095101</v>
          </cell>
          <cell r="FX1848">
            <v>40759.383779278454</v>
          </cell>
          <cell r="FY1848">
            <v>44926.670723312767</v>
          </cell>
          <cell r="FZ1848">
            <v>49350.872799985111</v>
          </cell>
          <cell r="GA1848">
            <v>43001.699138372256</v>
          </cell>
          <cell r="GB1848">
            <v>39978.3016087742</v>
          </cell>
          <cell r="GC1848">
            <v>48852.482425225222</v>
          </cell>
          <cell r="GD1848">
            <v>54454.597650789918</v>
          </cell>
          <cell r="GE1848">
            <v>59388.296910399906</v>
          </cell>
        </row>
        <row r="1853">
          <cell r="DG1853">
            <v>1891.0655319222963</v>
          </cell>
          <cell r="DH1853">
            <v>2052.7531066099878</v>
          </cell>
          <cell r="DI1853">
            <v>2035.0964678008322</v>
          </cell>
          <cell r="DJ1853">
            <v>2048.6964161119745</v>
          </cell>
          <cell r="DK1853">
            <v>2071.6812008761926</v>
          </cell>
          <cell r="DL1853">
            <v>2240.4821854516408</v>
          </cell>
          <cell r="DM1853">
            <v>2224.8751033055005</v>
          </cell>
          <cell r="DN1853">
            <v>2237.2073747531563</v>
          </cell>
          <cell r="DO1853">
            <v>2274.8508618532555</v>
          </cell>
          <cell r="DP1853">
            <v>2454.2270443236307</v>
          </cell>
          <cell r="DQ1853">
            <v>2441.0908985379306</v>
          </cell>
          <cell r="DR1853">
            <v>2457.4626780049812</v>
          </cell>
          <cell r="DS1853">
            <v>2502.4366640647577</v>
          </cell>
          <cell r="DT1853">
            <v>2686.7774415535687</v>
          </cell>
          <cell r="DU1853">
            <v>2671.3745357717203</v>
          </cell>
          <cell r="DV1853">
            <v>2680.4029638536886</v>
          </cell>
          <cell r="DW1853">
            <v>2727.146781952084</v>
          </cell>
          <cell r="DX1853">
            <v>2924.8214005290065</v>
          </cell>
          <cell r="DY1853">
            <v>2920.9594537632079</v>
          </cell>
          <cell r="DZ1853">
            <v>2924.6507063795025</v>
          </cell>
          <cell r="EA1853">
            <v>2865.8458011970811</v>
          </cell>
          <cell r="EB1853">
            <v>2473.8611814961823</v>
          </cell>
          <cell r="EC1853">
            <v>2879.8790328124192</v>
          </cell>
          <cell r="ED1853">
            <v>2897.910822457834</v>
          </cell>
          <cell r="EE1853">
            <v>2791.385034100259</v>
          </cell>
          <cell r="EF1853">
            <v>3038.0058542834086</v>
          </cell>
          <cell r="EG1853">
            <v>3107.7003919420426</v>
          </cell>
          <cell r="EH1853">
            <v>3218.1156800101021</v>
          </cell>
          <cell r="EI1853">
            <v>3242.2417883931826</v>
          </cell>
          <cell r="EJ1853">
            <v>3336.6547425198969</v>
          </cell>
          <cell r="EK1853">
            <v>3396.3941779436377</v>
          </cell>
          <cell r="EL1853">
            <v>3501.0316555167601</v>
          </cell>
          <cell r="EM1853">
            <v>3605.5608407180976</v>
          </cell>
          <cell r="EN1853">
            <v>3647.0438425946759</v>
          </cell>
          <cell r="EO1853">
            <v>3758.8057567851238</v>
          </cell>
          <cell r="EP1853">
            <v>3885.3567903578019</v>
          </cell>
          <cell r="EQ1853">
            <v>3947.7230665288944</v>
          </cell>
          <cell r="ER1853">
            <v>3977.03892208241</v>
          </cell>
          <cell r="ES1853">
            <v>4099.6390801685466</v>
          </cell>
          <cell r="ET1853">
            <v>4249.4219092946705</v>
          </cell>
          <cell r="EU1853">
            <v>4278.2568366419764</v>
          </cell>
          <cell r="EV1853">
            <v>4362.700729504114</v>
          </cell>
          <cell r="FV1853">
            <v>8027.6115224451078</v>
          </cell>
          <cell r="FW1853">
            <v>8774.2458643864993</v>
          </cell>
          <cell r="FX1853">
            <v>9627.6314827198312</v>
          </cell>
          <cell r="FY1853">
            <v>10540.991605243767</v>
          </cell>
          <cell r="FZ1853">
            <v>11497.57834262383</v>
          </cell>
          <cell r="GA1853">
            <v>11117.496837963519</v>
          </cell>
          <cell r="GB1853">
            <v>12155.20696033581</v>
          </cell>
          <cell r="GC1853">
            <v>13476.322364373478</v>
          </cell>
          <cell r="GD1853">
            <v>14896.7672304557</v>
          </cell>
          <cell r="GE1853">
            <v>16273.822978074524</v>
          </cell>
        </row>
        <row r="1854">
          <cell r="DG1854">
            <v>2169.47473355699</v>
          </cell>
          <cell r="DH1854">
            <v>2228.3555986619012</v>
          </cell>
          <cell r="DI1854">
            <v>2424.5171219351259</v>
          </cell>
          <cell r="DJ1854">
            <v>2410.9948026816214</v>
          </cell>
          <cell r="DK1854">
            <v>2363.6644169576816</v>
          </cell>
          <cell r="DL1854">
            <v>2412.6005178204891</v>
          </cell>
          <cell r="DM1854">
            <v>2637.1384382315741</v>
          </cell>
          <cell r="DN1854">
            <v>2615.4819802079137</v>
          </cell>
          <cell r="DO1854">
            <v>2579.210619774828</v>
          </cell>
          <cell r="DP1854">
            <v>2613.9063162297539</v>
          </cell>
          <cell r="DQ1854">
            <v>2862.7667567851313</v>
          </cell>
          <cell r="DR1854">
            <v>2826.4598039867537</v>
          </cell>
          <cell r="DS1854">
            <v>2785.8754460304772</v>
          </cell>
          <cell r="DT1854">
            <v>2804.7118727665229</v>
          </cell>
          <cell r="DU1854">
            <v>3087.8785007993256</v>
          </cell>
          <cell r="DV1854">
            <v>3029.5817743526518</v>
          </cell>
          <cell r="DW1854">
            <v>2967.3392869547647</v>
          </cell>
          <cell r="DX1854">
            <v>3000.242283673429</v>
          </cell>
          <cell r="DY1854">
            <v>3299.7483495301999</v>
          </cell>
          <cell r="DZ1854">
            <v>3245.9312724408237</v>
          </cell>
          <cell r="EA1854">
            <v>3136.4966790797553</v>
          </cell>
          <cell r="EB1854">
            <v>2669.6500622028498</v>
          </cell>
          <cell r="EC1854">
            <v>3042.7921585514073</v>
          </cell>
          <cell r="ED1854">
            <v>2942.4387780181964</v>
          </cell>
          <cell r="EE1854">
            <v>2868.5559746510376</v>
          </cell>
          <cell r="EF1854">
            <v>2798.4876742862639</v>
          </cell>
          <cell r="EG1854">
            <v>2897.4092740291599</v>
          </cell>
          <cell r="EH1854">
            <v>2904.3996328471139</v>
          </cell>
          <cell r="EI1854">
            <v>2963.5939483250077</v>
          </cell>
          <cell r="EJ1854">
            <v>3037.4107043148424</v>
          </cell>
          <cell r="EK1854">
            <v>3238.2012919032341</v>
          </cell>
          <cell r="EL1854">
            <v>3259.3106027033959</v>
          </cell>
          <cell r="EM1854">
            <v>3326.1046764412745</v>
          </cell>
          <cell r="EN1854">
            <v>3334.7252337362838</v>
          </cell>
          <cell r="EO1854">
            <v>3413.7830499012457</v>
          </cell>
          <cell r="EP1854">
            <v>3481.1163732697296</v>
          </cell>
          <cell r="EQ1854">
            <v>3590.8017061587393</v>
          </cell>
          <cell r="ER1854">
            <v>3628.5909861340574</v>
          </cell>
          <cell r="ES1854">
            <v>3699.5425438654852</v>
          </cell>
          <cell r="ET1854">
            <v>3749.298986013092</v>
          </cell>
          <cell r="EU1854">
            <v>3783.8699163256065</v>
          </cell>
          <cell r="EV1854">
            <v>3856.3379914315419</v>
          </cell>
          <cell r="FV1854">
            <v>9233.3422568356491</v>
          </cell>
          <cell r="FW1854">
            <v>10028.885353217662</v>
          </cell>
          <cell r="FX1854">
            <v>10882.343496776475</v>
          </cell>
          <cell r="FY1854">
            <v>11708.04759394899</v>
          </cell>
          <cell r="FZ1854">
            <v>12513.261192599219</v>
          </cell>
          <cell r="GA1854">
            <v>11791.377677852211</v>
          </cell>
          <cell r="GB1854">
            <v>11468.852555813579</v>
          </cell>
          <cell r="GC1854">
            <v>12498.51654724648</v>
          </cell>
          <cell r="GD1854">
            <v>13555.729333348534</v>
          </cell>
          <cell r="GE1854">
            <v>14668.234222171379</v>
          </cell>
        </row>
        <row r="1856">
          <cell r="DG1856">
            <v>23181.350424970798</v>
          </cell>
          <cell r="DH1856">
            <v>23939.849847470199</v>
          </cell>
          <cell r="DI1856">
            <v>24904.899648856401</v>
          </cell>
          <cell r="DJ1856">
            <v>27756.6577840135</v>
          </cell>
          <cell r="DK1856">
            <v>24472.6320247318</v>
          </cell>
          <cell r="DL1856">
            <v>25149.072730061602</v>
          </cell>
          <cell r="DM1856">
            <v>26956.5528226688</v>
          </cell>
          <cell r="DN1856">
            <v>29642.788922559201</v>
          </cell>
          <cell r="DO1856">
            <v>26409.7066738758</v>
          </cell>
          <cell r="DP1856">
            <v>26989.554323399399</v>
          </cell>
          <cell r="DQ1856">
            <v>28568.721366534901</v>
          </cell>
          <cell r="DR1856">
            <v>30905.742777604501</v>
          </cell>
          <cell r="DS1856">
            <v>27739.962317674101</v>
          </cell>
          <cell r="DT1856">
            <v>28269.938785492399</v>
          </cell>
          <cell r="DU1856">
            <v>29735.5362217578</v>
          </cell>
          <cell r="DV1856">
            <v>32478.502388193301</v>
          </cell>
          <cell r="DW1856">
            <v>28855.588419807998</v>
          </cell>
          <cell r="DX1856">
            <v>29232.789264170398</v>
          </cell>
          <cell r="DY1856">
            <v>30507.611747500599</v>
          </cell>
          <cell r="DZ1856">
            <v>33656.584586075704</v>
          </cell>
          <cell r="EA1856">
            <v>30440.066460524962</v>
          </cell>
          <cell r="EB1856">
            <v>30248.909929155885</v>
          </cell>
          <cell r="EC1856">
            <v>32352.975545481862</v>
          </cell>
          <cell r="ED1856">
            <v>35272.659763546711</v>
          </cell>
          <cell r="EE1856">
            <v>32123.742290134927</v>
          </cell>
          <cell r="EF1856">
            <v>32348.364016116306</v>
          </cell>
          <cell r="EG1856">
            <v>34056.926960157085</v>
          </cell>
          <cell r="EH1856">
            <v>36749.889138636012</v>
          </cell>
          <cell r="EI1856">
            <v>33957.700348744969</v>
          </cell>
          <cell r="EJ1856">
            <v>33920.796718965605</v>
          </cell>
          <cell r="EK1856">
            <v>35403.761939759694</v>
          </cell>
          <cell r="EL1856">
            <v>38503.579565256739</v>
          </cell>
          <cell r="EM1856">
            <v>35747.962086981745</v>
          </cell>
          <cell r="EN1856">
            <v>35798.837504170726</v>
          </cell>
          <cell r="EO1856">
            <v>37403.036267132782</v>
          </cell>
          <cell r="EP1856">
            <v>40710.015101249679</v>
          </cell>
          <cell r="EQ1856">
            <v>37363.518722482288</v>
          </cell>
          <cell r="ER1856">
            <v>37458.203768665524</v>
          </cell>
          <cell r="ES1856">
            <v>39262.142060579237</v>
          </cell>
          <cell r="ET1856">
            <v>42898.787193489363</v>
          </cell>
          <cell r="EU1856">
            <v>40006.64330532778</v>
          </cell>
          <cell r="EV1856">
            <v>40315.451208290877</v>
          </cell>
          <cell r="FV1856">
            <v>99782.75770531116</v>
          </cell>
          <cell r="FW1856">
            <v>106221.04650002161</v>
          </cell>
          <cell r="FX1856">
            <v>112873.72514141459</v>
          </cell>
          <cell r="FY1856">
            <v>118223.93971311756</v>
          </cell>
          <cell r="FZ1856">
            <v>122252.57401755451</v>
          </cell>
          <cell r="GA1856">
            <v>128314.6116987095</v>
          </cell>
          <cell r="GB1856">
            <v>135278.92240504426</v>
          </cell>
          <cell r="GC1856">
            <v>141785.83857272685</v>
          </cell>
          <cell r="GD1856">
            <v>149659.85095953499</v>
          </cell>
          <cell r="GE1856">
            <v>156982.6517452164</v>
          </cell>
        </row>
        <row r="1869">
          <cell r="DG1869">
            <v>3151.1803212012201</v>
          </cell>
          <cell r="DH1869">
            <v>3747.05335063642</v>
          </cell>
          <cell r="DI1869">
            <v>3620.68231426291</v>
          </cell>
          <cell r="DJ1869">
            <v>4180.0292127504899</v>
          </cell>
          <cell r="DK1869">
            <v>4135.5169810131802</v>
          </cell>
          <cell r="DL1869">
            <v>4047.80258284817</v>
          </cell>
          <cell r="DM1869">
            <v>3948.1214797611701</v>
          </cell>
          <cell r="DN1869">
            <v>4397.5014219894902</v>
          </cell>
          <cell r="DO1869">
            <v>4661.1750400356696</v>
          </cell>
          <cell r="DP1869">
            <v>4678.9430266589397</v>
          </cell>
          <cell r="DQ1869">
            <v>4748.2677136194097</v>
          </cell>
          <cell r="DR1869">
            <v>5191.7239055936998</v>
          </cell>
          <cell r="DS1869">
            <v>5218.91187047731</v>
          </cell>
          <cell r="DT1869">
            <v>4601.6437750088799</v>
          </cell>
          <cell r="DU1869">
            <v>3247.0442214107502</v>
          </cell>
          <cell r="DV1869">
            <v>4385.5178295307496</v>
          </cell>
          <cell r="DW1869">
            <v>4156.0923493701403</v>
          </cell>
          <cell r="DX1869">
            <v>4367.7493229041402</v>
          </cell>
          <cell r="DY1869">
            <v>4335.8836277377304</v>
          </cell>
          <cell r="DZ1869">
            <v>4193.0236349079896</v>
          </cell>
          <cell r="EA1869">
            <v>3542.4633025799999</v>
          </cell>
          <cell r="EB1869">
            <v>3529.2069677099989</v>
          </cell>
          <cell r="EC1869">
            <v>3979.0967901499994</v>
          </cell>
          <cell r="ED1869">
            <v>4704.5319222099997</v>
          </cell>
          <cell r="EE1869">
            <v>4159.6487067799999</v>
          </cell>
          <cell r="EF1869">
            <v>4594.48125712</v>
          </cell>
          <cell r="EG1869">
            <v>3716.403873230001</v>
          </cell>
          <cell r="EH1869">
            <v>4552.2237137799984</v>
          </cell>
          <cell r="EI1869">
            <v>4143.5495025500004</v>
          </cell>
          <cell r="EJ1869">
            <v>4905.3741657099999</v>
          </cell>
          <cell r="EK1869">
            <v>4727.6359577200001</v>
          </cell>
          <cell r="EL1869">
            <v>5035.5873704200012</v>
          </cell>
          <cell r="EM1869">
            <v>4573.0335060799998</v>
          </cell>
          <cell r="EN1869">
            <v>5183.7983610499996</v>
          </cell>
          <cell r="EO1869">
            <v>5107.4636715400002</v>
          </cell>
          <cell r="EP1869">
            <v>5622.7644517199997</v>
          </cell>
          <cell r="EQ1869">
            <v>4939.4323664100002</v>
          </cell>
          <cell r="ER1869">
            <v>5435.2802636400002</v>
          </cell>
          <cell r="ES1869">
            <v>6199.9599883400006</v>
          </cell>
          <cell r="ET1869">
            <v>6184.9863246999994</v>
          </cell>
          <cell r="EU1869">
            <v>5291.9224760699999</v>
          </cell>
          <cell r="EV1869">
            <v>6280.3664334499999</v>
          </cell>
          <cell r="FV1869">
            <v>14698.94519885105</v>
          </cell>
          <cell r="FW1869">
            <v>16528.94246561201</v>
          </cell>
          <cell r="FX1869">
            <v>19280.109685907701</v>
          </cell>
          <cell r="FY1869">
            <v>17453.117696427689</v>
          </cell>
          <cell r="FZ1869">
            <v>17052.74893492</v>
          </cell>
          <cell r="GA1869">
            <v>15755.298982650002</v>
          </cell>
          <cell r="GB1869">
            <v>17022.757550910002</v>
          </cell>
          <cell r="GC1869">
            <v>18812.146996400003</v>
          </cell>
          <cell r="GD1869">
            <v>20487.05999039</v>
          </cell>
          <cell r="GE1869">
            <v>22759.658943090002</v>
          </cell>
        </row>
        <row r="1870">
          <cell r="DG1870">
            <v>281642.96686091699</v>
          </cell>
          <cell r="DH1870">
            <v>288307.08034987625</v>
          </cell>
          <cell r="DI1870">
            <v>297421.67548109306</v>
          </cell>
          <cell r="DJ1870">
            <v>309569.46434075665</v>
          </cell>
          <cell r="DK1870">
            <v>295016.43413056195</v>
          </cell>
          <cell r="DL1870">
            <v>303738.05436379014</v>
          </cell>
          <cell r="DM1870">
            <v>316736.92750675796</v>
          </cell>
          <cell r="DN1870">
            <v>334206.27786137705</v>
          </cell>
          <cell r="DO1870">
            <v>328712.78936555603</v>
          </cell>
          <cell r="DP1870">
            <v>334691.75551762665</v>
          </cell>
          <cell r="DQ1870">
            <v>347646.17818033491</v>
          </cell>
          <cell r="DR1870">
            <v>361259.10926505242</v>
          </cell>
          <cell r="DS1870">
            <v>346709.09603810956</v>
          </cell>
          <cell r="DT1870">
            <v>353932.99638616311</v>
          </cell>
          <cell r="DU1870">
            <v>367917.57269128901</v>
          </cell>
          <cell r="DV1870">
            <v>379199.9700081459</v>
          </cell>
          <cell r="DW1870">
            <v>362511.5423780838</v>
          </cell>
          <cell r="DX1870">
            <v>371602.82204519858</v>
          </cell>
          <cell r="DY1870">
            <v>382278.49975039437</v>
          </cell>
          <cell r="DZ1870">
            <v>396344.88942126551</v>
          </cell>
          <cell r="EA1870">
            <v>367259.31151365576</v>
          </cell>
          <cell r="EB1870">
            <v>303123.98439106136</v>
          </cell>
          <cell r="EC1870">
            <v>368749.46912713401</v>
          </cell>
          <cell r="ED1870">
            <v>379358.14637859003</v>
          </cell>
          <cell r="EE1870">
            <v>371269.90630922036</v>
          </cell>
          <cell r="EF1870">
            <v>374427.65744444326</v>
          </cell>
          <cell r="EG1870">
            <v>378486.71735962015</v>
          </cell>
          <cell r="EH1870">
            <v>424516.50950295571</v>
          </cell>
          <cell r="EI1870">
            <v>423145.05417499429</v>
          </cell>
          <cell r="EJ1870">
            <v>446254.52781907172</v>
          </cell>
          <cell r="EK1870">
            <v>458127.85876722384</v>
          </cell>
          <cell r="EL1870">
            <v>467365.69925540418</v>
          </cell>
          <cell r="EM1870">
            <v>444727.63452662068</v>
          </cell>
          <cell r="EN1870">
            <v>441411.66584502737</v>
          </cell>
          <cell r="EO1870">
            <v>462468.95339970046</v>
          </cell>
          <cell r="EP1870">
            <v>475410.26378409547</v>
          </cell>
          <cell r="EQ1870">
            <v>465966.03053640499</v>
          </cell>
          <cell r="ER1870">
            <v>474607.16995638807</v>
          </cell>
          <cell r="ES1870">
            <v>490246.30646383431</v>
          </cell>
          <cell r="ET1870">
            <v>501471.98316471354</v>
          </cell>
          <cell r="EU1870">
            <v>484812.22040120082</v>
          </cell>
          <cell r="EV1870">
            <v>488164.71601061046</v>
          </cell>
          <cell r="FV1870">
            <v>1176941.1870326435</v>
          </cell>
          <cell r="FW1870">
            <v>1249697.6938624883</v>
          </cell>
          <cell r="FX1870">
            <v>1372309.8323285701</v>
          </cell>
          <cell r="FY1870">
            <v>1447759.6351237074</v>
          </cell>
          <cell r="FZ1870">
            <v>1512737.7535949824</v>
          </cell>
          <cell r="GA1870">
            <v>1418490.9114104412</v>
          </cell>
          <cell r="GB1870">
            <v>1548700.7906162394</v>
          </cell>
          <cell r="GC1870">
            <v>1794893.1400166939</v>
          </cell>
          <cell r="GD1870">
            <v>1824018.5175554438</v>
          </cell>
          <cell r="GE1870">
            <v>1932291.4901213411</v>
          </cell>
        </row>
        <row r="1874">
          <cell r="DG1874">
            <v>152097.44793041874</v>
          </cell>
          <cell r="DH1874">
            <v>154316.68418073968</v>
          </cell>
          <cell r="DI1874">
            <v>165970.29887001051</v>
          </cell>
          <cell r="DJ1874">
            <v>162715.00259691599</v>
          </cell>
          <cell r="DK1874">
            <v>164480.20434545478</v>
          </cell>
          <cell r="DL1874">
            <v>166337.23900899899</v>
          </cell>
          <cell r="DM1874">
            <v>178504.90917634362</v>
          </cell>
          <cell r="DN1874">
            <v>175358.3873162925</v>
          </cell>
          <cell r="DO1874">
            <v>182570.74413140674</v>
          </cell>
          <cell r="DP1874">
            <v>184594.2678388049</v>
          </cell>
          <cell r="DQ1874">
            <v>198415.24095323359</v>
          </cell>
          <cell r="DR1874">
            <v>194566.22034183759</v>
          </cell>
          <cell r="DS1874">
            <v>198560.99600244054</v>
          </cell>
          <cell r="DT1874">
            <v>202223.72611843963</v>
          </cell>
          <cell r="DU1874">
            <v>217974.72692909985</v>
          </cell>
          <cell r="DV1874">
            <v>212628.34119122586</v>
          </cell>
          <cell r="DW1874">
            <v>215316.42813032441</v>
          </cell>
          <cell r="DX1874">
            <v>220640.3636221241</v>
          </cell>
          <cell r="DY1874">
            <v>235895.19404325777</v>
          </cell>
          <cell r="DZ1874">
            <v>232336.90094006222</v>
          </cell>
          <cell r="EA1874">
            <v>232651.60694463935</v>
          </cell>
          <cell r="EB1874">
            <v>179330.60333177316</v>
          </cell>
          <cell r="EC1874">
            <v>230699.9205550639</v>
          </cell>
          <cell r="ED1874">
            <v>222767.95349462409</v>
          </cell>
          <cell r="EE1874">
            <v>229503.39437397404</v>
          </cell>
          <cell r="EF1874">
            <v>205042.99286986934</v>
          </cell>
          <cell r="EG1874">
            <v>226701.16398391643</v>
          </cell>
          <cell r="EH1874">
            <v>237111.86819520532</v>
          </cell>
          <cell r="EI1874">
            <v>247173.9306142471</v>
          </cell>
          <cell r="EJ1874">
            <v>248665.54729243388</v>
          </cell>
          <cell r="EK1874">
            <v>272545.52598140039</v>
          </cell>
          <cell r="EL1874">
            <v>265643.05774136685</v>
          </cell>
          <cell r="EM1874">
            <v>269202.55533844384</v>
          </cell>
          <cell r="EN1874">
            <v>262934.11252771562</v>
          </cell>
          <cell r="EO1874">
            <v>288831.42528266483</v>
          </cell>
          <cell r="EP1874">
            <v>281906.87696539215</v>
          </cell>
          <cell r="EQ1874">
            <v>284228.05162182974</v>
          </cell>
          <cell r="ER1874">
            <v>281637.06701691751</v>
          </cell>
          <cell r="ES1874">
            <v>307203.07847806881</v>
          </cell>
          <cell r="ET1874">
            <v>301023.69985524949</v>
          </cell>
          <cell r="EU1874">
            <v>301923.85069254541</v>
          </cell>
          <cell r="EV1874">
            <v>299239.92221963324</v>
          </cell>
          <cell r="FV1874">
            <v>635099.43357808469</v>
          </cell>
          <cell r="FW1874">
            <v>684680.73984708916</v>
          </cell>
          <cell r="FX1874">
            <v>760146.47326528223</v>
          </cell>
          <cell r="FY1874">
            <v>831387.7902412063</v>
          </cell>
          <cell r="FZ1874">
            <v>904188.88673576748</v>
          </cell>
          <cell r="GA1874">
            <v>865450.08432610042</v>
          </cell>
          <cell r="GB1874">
            <v>898359.41942296526</v>
          </cell>
          <cell r="GC1874">
            <v>1034028.0616294484</v>
          </cell>
          <cell r="GD1874">
            <v>1102874.9701142162</v>
          </cell>
          <cell r="GE1874">
            <v>1174091.8969720653</v>
          </cell>
        </row>
        <row r="1876">
          <cell r="DG1876">
            <v>33974.278878968798</v>
          </cell>
          <cell r="DH1876">
            <v>33103.862018161301</v>
          </cell>
          <cell r="DI1876">
            <v>36842.664943202799</v>
          </cell>
          <cell r="DJ1876">
            <v>34646.819479806603</v>
          </cell>
          <cell r="DK1876">
            <v>37313.410500063503</v>
          </cell>
          <cell r="DL1876">
            <v>36794.6115945661</v>
          </cell>
          <cell r="DM1876">
            <v>41053.007643270503</v>
          </cell>
          <cell r="DN1876">
            <v>38433.247647687298</v>
          </cell>
          <cell r="DO1876">
            <v>41742.943032827097</v>
          </cell>
          <cell r="DP1876">
            <v>41298.638615019598</v>
          </cell>
          <cell r="DQ1876">
            <v>46243.455506692502</v>
          </cell>
          <cell r="DR1876">
            <v>43077.385767625201</v>
          </cell>
          <cell r="DS1876">
            <v>45646.0259191121</v>
          </cell>
          <cell r="DT1876">
            <v>45473.029219657103</v>
          </cell>
          <cell r="DU1876">
            <v>51309.335367987696</v>
          </cell>
          <cell r="DV1876">
            <v>47782.161308997602</v>
          </cell>
          <cell r="DW1876">
            <v>50444.137196422802</v>
          </cell>
          <cell r="DX1876">
            <v>50321.955058940097</v>
          </cell>
          <cell r="DY1876">
            <v>56886.0815063997</v>
          </cell>
          <cell r="DZ1876">
            <v>52510.070902118801</v>
          </cell>
          <cell r="EA1876">
            <v>54810.220753051071</v>
          </cell>
          <cell r="EB1876">
            <v>52758.881529519633</v>
          </cell>
          <cell r="EC1876">
            <v>61068.006103032698</v>
          </cell>
          <cell r="ED1876">
            <v>56322.870087306612</v>
          </cell>
          <cell r="EE1876">
            <v>59100.692240077602</v>
          </cell>
          <cell r="EF1876">
            <v>56729.942167484696</v>
          </cell>
          <cell r="EG1876">
            <v>65536.396572897298</v>
          </cell>
          <cell r="EH1876">
            <v>60761.893049502905</v>
          </cell>
          <cell r="EI1876">
            <v>63581.643662950388</v>
          </cell>
          <cell r="EJ1876">
            <v>66117.401468194352</v>
          </cell>
          <cell r="EK1876">
            <v>74845.306973180413</v>
          </cell>
          <cell r="EL1876">
            <v>68540.658731318792</v>
          </cell>
          <cell r="EM1876">
            <v>70394.596062453464</v>
          </cell>
          <cell r="EN1876">
            <v>70879.547297302503</v>
          </cell>
          <cell r="EO1876">
            <v>80768.738977126428</v>
          </cell>
          <cell r="EP1876">
            <v>73820.449646074616</v>
          </cell>
          <cell r="EQ1876">
            <v>73671.042141584301</v>
          </cell>
          <cell r="ER1876">
            <v>76492.413334963698</v>
          </cell>
          <cell r="ES1876">
            <v>83798.535913636399</v>
          </cell>
          <cell r="ET1876">
            <v>77322.795260534942</v>
          </cell>
          <cell r="EU1876">
            <v>77222.892526627009</v>
          </cell>
          <cell r="EV1876">
            <v>80007.883695274271</v>
          </cell>
          <cell r="FV1876">
            <v>138567.62532013899</v>
          </cell>
          <cell r="FW1876">
            <v>153594.27738558699</v>
          </cell>
          <cell r="FX1876">
            <v>172362.422922164</v>
          </cell>
          <cell r="FY1876">
            <v>190210.551815755</v>
          </cell>
          <cell r="FZ1876">
            <v>210162.24466388099</v>
          </cell>
          <cell r="GA1876">
            <v>224959.97847291001</v>
          </cell>
          <cell r="GB1876">
            <v>242128.92402996251</v>
          </cell>
          <cell r="GC1876">
            <v>273085.01083564397</v>
          </cell>
          <cell r="GD1876">
            <v>295863.33198295697</v>
          </cell>
          <cell r="GE1876">
            <v>311284.78665071935</v>
          </cell>
        </row>
        <row r="1878">
          <cell r="DG1878">
            <v>4283.9528070943097</v>
          </cell>
          <cell r="DH1878">
            <v>4690.6229679579901</v>
          </cell>
          <cell r="DI1878">
            <v>5680.9235534087302</v>
          </cell>
          <cell r="DJ1878">
            <v>5351.1534615686596</v>
          </cell>
          <cell r="DK1878">
            <v>4656.0350831837504</v>
          </cell>
          <cell r="DL1878">
            <v>5152.8838614502502</v>
          </cell>
          <cell r="DM1878">
            <v>6257.7520368977803</v>
          </cell>
          <cell r="DN1878">
            <v>5910.8371748437403</v>
          </cell>
          <cell r="DO1878">
            <v>5171.9619866579296</v>
          </cell>
          <cell r="DP1878">
            <v>5771.8023668098404</v>
          </cell>
          <cell r="DQ1878">
            <v>7032.5928103961796</v>
          </cell>
          <cell r="DR1878">
            <v>6552.9594645483503</v>
          </cell>
          <cell r="DS1878">
            <v>5732.4736486608799</v>
          </cell>
          <cell r="DT1878">
            <v>6391.07985084544</v>
          </cell>
          <cell r="DU1878">
            <v>7918.6390571368602</v>
          </cell>
          <cell r="DV1878">
            <v>7372.9981731018197</v>
          </cell>
          <cell r="DW1878">
            <v>6412.7878890681995</v>
          </cell>
          <cell r="DX1878">
            <v>7123.7398052826902</v>
          </cell>
          <cell r="DY1878">
            <v>8795.1220214140794</v>
          </cell>
          <cell r="DZ1878">
            <v>8194.4389358871795</v>
          </cell>
          <cell r="EA1878">
            <v>6755.6252879575413</v>
          </cell>
          <cell r="EB1878">
            <v>4376.5949803256435</v>
          </cell>
          <cell r="EC1878">
            <v>7852.6496023491909</v>
          </cell>
          <cell r="ED1878">
            <v>7603.3533449566476</v>
          </cell>
          <cell r="EE1878">
            <v>6799.0533445976816</v>
          </cell>
          <cell r="EF1878">
            <v>5659.4514289272702</v>
          </cell>
          <cell r="EG1878">
            <v>7202.1358938682697</v>
          </cell>
          <cell r="EH1878">
            <v>7450.8387810785998</v>
          </cell>
          <cell r="EI1878">
            <v>6842.2116532457994</v>
          </cell>
          <cell r="EJ1878">
            <v>6848.6935698696561</v>
          </cell>
          <cell r="EK1878">
            <v>9007.6733144572208</v>
          </cell>
          <cell r="EL1878">
            <v>8862.1961384946226</v>
          </cell>
          <cell r="EM1878">
            <v>7896.8658272147941</v>
          </cell>
          <cell r="EN1878">
            <v>7414.1839495317918</v>
          </cell>
          <cell r="EO1878">
            <v>9444.6675739700568</v>
          </cell>
          <cell r="EP1878">
            <v>9094.7915280993366</v>
          </cell>
          <cell r="EQ1878">
            <v>8311.5171418994887</v>
          </cell>
          <cell r="ER1878">
            <v>8168.6357384498524</v>
          </cell>
          <cell r="ES1878">
            <v>10281.081491251536</v>
          </cell>
          <cell r="ET1878">
            <v>9789.7427383444629</v>
          </cell>
          <cell r="EU1878">
            <v>8980.1405652181111</v>
          </cell>
          <cell r="EV1878">
            <v>8711.2300156042184</v>
          </cell>
          <cell r="FV1878">
            <v>20006.652790029701</v>
          </cell>
          <cell r="FW1878">
            <v>21977.508156375501</v>
          </cell>
          <cell r="FX1878">
            <v>24529.3166284123</v>
          </cell>
          <cell r="FY1878">
            <v>27415.190729745002</v>
          </cell>
          <cell r="FZ1878">
            <v>30526.0886516522</v>
          </cell>
          <cell r="GA1878">
            <v>26588.223215589023</v>
          </cell>
          <cell r="GB1878">
            <v>27111.479448471815</v>
          </cell>
          <cell r="GC1878">
            <v>31560.7746760673</v>
          </cell>
          <cell r="GD1878">
            <v>33850.508878815977</v>
          </cell>
          <cell r="GE1878">
            <v>36550.977109945328</v>
          </cell>
        </row>
        <row r="1879">
          <cell r="DG1879">
            <v>24464.980867676801</v>
          </cell>
          <cell r="DH1879">
            <v>25020.745984326099</v>
          </cell>
          <cell r="DI1879">
            <v>25385.570694801099</v>
          </cell>
          <cell r="DJ1879">
            <v>24511.784544346701</v>
          </cell>
          <cell r="DK1879">
            <v>26903.440727552799</v>
          </cell>
          <cell r="DL1879">
            <v>27334.914780416399</v>
          </cell>
          <cell r="DM1879">
            <v>27607.953973241401</v>
          </cell>
          <cell r="DN1879">
            <v>26446.465919411701</v>
          </cell>
          <cell r="DO1879">
            <v>28736.0091835856</v>
          </cell>
          <cell r="DP1879">
            <v>29113.967319170501</v>
          </cell>
          <cell r="DQ1879">
            <v>29875.9707521333</v>
          </cell>
          <cell r="DR1879">
            <v>28513.3520046306</v>
          </cell>
          <cell r="DS1879">
            <v>30714.539202005799</v>
          </cell>
          <cell r="DT1879">
            <v>31292.6483954084</v>
          </cell>
          <cell r="DU1879">
            <v>32144.2857082589</v>
          </cell>
          <cell r="DV1879">
            <v>30667.448632192099</v>
          </cell>
          <cell r="DW1879">
            <v>32946.257872792397</v>
          </cell>
          <cell r="DX1879">
            <v>33428.772835657997</v>
          </cell>
          <cell r="DY1879">
            <v>34288.525865369098</v>
          </cell>
          <cell r="DZ1879">
            <v>32726.068684379301</v>
          </cell>
          <cell r="EA1879">
            <v>34472.083307187633</v>
          </cell>
          <cell r="EB1879">
            <v>32476.438665012469</v>
          </cell>
          <cell r="EC1879">
            <v>35348.292457182259</v>
          </cell>
          <cell r="ED1879">
            <v>33733.925408928735</v>
          </cell>
          <cell r="EE1879">
            <v>35896.120440551502</v>
          </cell>
          <cell r="EF1879">
            <v>34691.393905985286</v>
          </cell>
          <cell r="EG1879">
            <v>37002.516028096405</v>
          </cell>
          <cell r="EH1879">
            <v>35751.681576287963</v>
          </cell>
          <cell r="EI1879">
            <v>37665.128282535217</v>
          </cell>
          <cell r="EJ1879">
            <v>38567.862146024003</v>
          </cell>
          <cell r="EK1879">
            <v>41150.469880017648</v>
          </cell>
          <cell r="EL1879">
            <v>39784.890663544888</v>
          </cell>
          <cell r="EM1879">
            <v>41661.655987776438</v>
          </cell>
          <cell r="EN1879">
            <v>41695.667199469659</v>
          </cell>
          <cell r="EO1879">
            <v>44433.065590349055</v>
          </cell>
          <cell r="EP1879">
            <v>42666.546269219485</v>
          </cell>
          <cell r="EQ1879">
            <v>46016.257256586796</v>
          </cell>
          <cell r="ER1879">
            <v>44716.101331399244</v>
          </cell>
          <cell r="ES1879">
            <v>48232.625895110985</v>
          </cell>
          <cell r="ET1879">
            <v>45501.402184424158</v>
          </cell>
          <cell r="EU1879">
            <v>48203.563336177802</v>
          </cell>
          <cell r="EV1879">
            <v>46657.926901369312</v>
          </cell>
          <cell r="FV1879">
            <v>99383.082091150703</v>
          </cell>
          <cell r="FW1879">
            <v>108292.77540062201</v>
          </cell>
          <cell r="FX1879">
            <v>116239.29925952</v>
          </cell>
          <cell r="FY1879">
            <v>124818.921937865</v>
          </cell>
          <cell r="FZ1879">
            <v>133389.625258199</v>
          </cell>
          <cell r="GA1879">
            <v>136030.73983831116</v>
          </cell>
          <cell r="GB1879">
            <v>143341.71195092119</v>
          </cell>
          <cell r="GC1879">
            <v>157168.35097212176</v>
          </cell>
          <cell r="GD1879">
            <v>170456.93504681461</v>
          </cell>
          <cell r="GE1879">
            <v>184466.3866675212</v>
          </cell>
        </row>
        <row r="1880">
          <cell r="DG1880">
            <v>8436.5453000858306</v>
          </cell>
          <cell r="DH1880">
            <v>8329.7836198846308</v>
          </cell>
          <cell r="DI1880">
            <v>9039.0728706518494</v>
          </cell>
          <cell r="DJ1880">
            <v>8514.0721767432296</v>
          </cell>
          <cell r="DK1880">
            <v>9086.0076739823307</v>
          </cell>
          <cell r="DL1880">
            <v>8983.1718470283795</v>
          </cell>
          <cell r="DM1880">
            <v>9682.6826615640293</v>
          </cell>
          <cell r="DN1880">
            <v>9124.0694006198592</v>
          </cell>
          <cell r="DO1880">
            <v>9762.8901409052705</v>
          </cell>
          <cell r="DP1880">
            <v>9755.88235110811</v>
          </cell>
          <cell r="DQ1880">
            <v>10634.663560127001</v>
          </cell>
          <cell r="DR1880">
            <v>9867.6806117164997</v>
          </cell>
          <cell r="DS1880">
            <v>10543.8706937224</v>
          </cell>
          <cell r="DT1880">
            <v>10594.346159872501</v>
          </cell>
          <cell r="DU1880">
            <v>11552.1652245976</v>
          </cell>
          <cell r="DV1880">
            <v>10712.118732593601</v>
          </cell>
          <cell r="DW1880">
            <v>11416.807746173899</v>
          </cell>
          <cell r="DX1880">
            <v>11473.6336980449</v>
          </cell>
          <cell r="DY1880">
            <v>12507.801453722101</v>
          </cell>
          <cell r="DZ1880">
            <v>11541.5707831367</v>
          </cell>
          <cell r="EA1880">
            <v>11845.888970352893</v>
          </cell>
          <cell r="EB1880">
            <v>8450.6233274653241</v>
          </cell>
          <cell r="EC1880">
            <v>11240.502810659491</v>
          </cell>
          <cell r="ED1880">
            <v>10366.156564620278</v>
          </cell>
          <cell r="EE1880">
            <v>11385.716115145313</v>
          </cell>
          <cell r="EF1880">
            <v>10383.027572619922</v>
          </cell>
          <cell r="EG1880">
            <v>10742.500059800892</v>
          </cell>
          <cell r="EH1880">
            <v>10762.58067095888</v>
          </cell>
          <cell r="EI1880">
            <v>12157.17025998526</v>
          </cell>
          <cell r="EJ1880">
            <v>12513.361596204224</v>
          </cell>
          <cell r="EK1880">
            <v>13055.098274898755</v>
          </cell>
          <cell r="EL1880">
            <v>11528.577811817458</v>
          </cell>
          <cell r="EM1880">
            <v>12953.34146641575</v>
          </cell>
          <cell r="EN1880">
            <v>13000.285212651757</v>
          </cell>
          <cell r="EO1880">
            <v>13606.140840150279</v>
          </cell>
          <cell r="EP1880">
            <v>12381.257466973406</v>
          </cell>
          <cell r="EQ1880">
            <v>14190.662777965836</v>
          </cell>
          <cell r="ER1880">
            <v>14162.73171551144</v>
          </cell>
          <cell r="ES1880">
            <v>14443.236885515182</v>
          </cell>
          <cell r="ET1880">
            <v>13042.568905176629</v>
          </cell>
          <cell r="EU1880">
            <v>14893.685666501478</v>
          </cell>
          <cell r="EV1880">
            <v>14806.460446264378</v>
          </cell>
          <cell r="FV1880">
            <v>34319.473967365499</v>
          </cell>
          <cell r="FW1880">
            <v>36875.931583194601</v>
          </cell>
          <cell r="FX1880">
            <v>40021.116663856803</v>
          </cell>
          <cell r="FY1880">
            <v>43402.500810786099</v>
          </cell>
          <cell r="FZ1880">
            <v>46939.813681077598</v>
          </cell>
          <cell r="GA1880">
            <v>41903.17167309799</v>
          </cell>
          <cell r="GB1880">
            <v>43273.824418525022</v>
          </cell>
          <cell r="GC1880">
            <v>49254.207942905698</v>
          </cell>
          <cell r="GD1880">
            <v>51941.024986191194</v>
          </cell>
          <cell r="GE1880">
            <v>55839.200284169085</v>
          </cell>
        </row>
        <row r="1882">
          <cell r="DG1882">
            <v>20135.4904204755</v>
          </cell>
          <cell r="DH1882">
            <v>19463.1081537633</v>
          </cell>
          <cell r="DI1882">
            <v>22672.281546011702</v>
          </cell>
          <cell r="DJ1882">
            <v>22982.6651449809</v>
          </cell>
          <cell r="DK1882">
            <v>21242.021781608801</v>
          </cell>
          <cell r="DL1882">
            <v>20076.001429525299</v>
          </cell>
          <cell r="DM1882">
            <v>23259.952411577899</v>
          </cell>
          <cell r="DN1882">
            <v>23786.4715092478</v>
          </cell>
          <cell r="DO1882">
            <v>25701.4910379092</v>
          </cell>
          <cell r="DP1882">
            <v>23774.598206062899</v>
          </cell>
          <cell r="DQ1882">
            <v>27236.214826465999</v>
          </cell>
          <cell r="DR1882">
            <v>27517.9795440651</v>
          </cell>
          <cell r="DS1882">
            <v>26804.198350925501</v>
          </cell>
          <cell r="DT1882">
            <v>25011.607090534701</v>
          </cell>
          <cell r="DU1882">
            <v>29213.919300903199</v>
          </cell>
          <cell r="DV1882">
            <v>28984.297309908401</v>
          </cell>
          <cell r="DW1882">
            <v>28295.716704062401</v>
          </cell>
          <cell r="DX1882">
            <v>26248.630330682601</v>
          </cell>
          <cell r="DY1882">
            <v>30609.5078768028</v>
          </cell>
          <cell r="DZ1882">
            <v>30416.153064583101</v>
          </cell>
          <cell r="EA1882">
            <v>28184.074696312946</v>
          </cell>
          <cell r="EB1882">
            <v>8697.6255072413242</v>
          </cell>
          <cell r="EC1882">
            <v>26425.751761022027</v>
          </cell>
          <cell r="ED1882">
            <v>26228.111137040865</v>
          </cell>
          <cell r="EE1882">
            <v>27402.61010119916</v>
          </cell>
          <cell r="EF1882">
            <v>13707.464754871738</v>
          </cell>
          <cell r="EG1882">
            <v>19025.948516689172</v>
          </cell>
          <cell r="EH1882">
            <v>29551.750186129873</v>
          </cell>
          <cell r="EI1882">
            <v>30697.0411915927</v>
          </cell>
          <cell r="EJ1882">
            <v>27058.3620430806</v>
          </cell>
          <cell r="EK1882">
            <v>31036.919912089706</v>
          </cell>
          <cell r="EL1882">
            <v>34191.019357186837</v>
          </cell>
          <cell r="EM1882">
            <v>35146.061368313618</v>
          </cell>
          <cell r="EN1882">
            <v>29416.152857191526</v>
          </cell>
          <cell r="EO1882">
            <v>34389.410426546267</v>
          </cell>
          <cell r="EP1882">
            <v>37750.509708214049</v>
          </cell>
          <cell r="EQ1882">
            <v>37940.921858201698</v>
          </cell>
          <cell r="ER1882">
            <v>32487.787538539465</v>
          </cell>
          <cell r="ES1882">
            <v>39635.411818884619</v>
          </cell>
          <cell r="ET1882">
            <v>42750.725158733258</v>
          </cell>
          <cell r="EU1882">
            <v>41622.822738087169</v>
          </cell>
          <cell r="EV1882">
            <v>35687.03819707354</v>
          </cell>
          <cell r="FV1882">
            <v>85253.5452652315</v>
          </cell>
          <cell r="FW1882">
            <v>88364.447131959794</v>
          </cell>
          <cell r="FX1882">
            <v>104230.283614503</v>
          </cell>
          <cell r="FY1882">
            <v>110014.022052272</v>
          </cell>
          <cell r="FZ1882">
            <v>115570.007976131</v>
          </cell>
          <cell r="GA1882">
            <v>89535.563101617154</v>
          </cell>
          <cell r="GB1882">
            <v>89687.773558889909</v>
          </cell>
          <cell r="GC1882">
            <v>122983.34250394984</v>
          </cell>
          <cell r="GD1882">
            <v>136702.13436026548</v>
          </cell>
          <cell r="GE1882">
            <v>152814.84637435904</v>
          </cell>
        </row>
        <row r="1883">
          <cell r="DG1883">
            <v>12129.2524888975</v>
          </cell>
          <cell r="DH1883">
            <v>12352.6257426632</v>
          </cell>
          <cell r="DI1883">
            <v>12406.5706595129</v>
          </cell>
          <cell r="DJ1883">
            <v>12491.06745015</v>
          </cell>
          <cell r="DK1883">
            <v>13354.887477836601</v>
          </cell>
          <cell r="DL1883">
            <v>13606.293729286101</v>
          </cell>
          <cell r="DM1883">
            <v>13587.7622337049</v>
          </cell>
          <cell r="DN1883">
            <v>13693.961464843</v>
          </cell>
          <cell r="DO1883">
            <v>14794.7794928692</v>
          </cell>
          <cell r="DP1883">
            <v>15094.6173948124</v>
          </cell>
          <cell r="DQ1883">
            <v>15140.4818876921</v>
          </cell>
          <cell r="DR1883">
            <v>15153.410197159899</v>
          </cell>
          <cell r="DS1883">
            <v>16304.330291519</v>
          </cell>
          <cell r="DT1883">
            <v>16718.605233349401</v>
          </cell>
          <cell r="DU1883">
            <v>16692.013056027201</v>
          </cell>
          <cell r="DV1883">
            <v>16734.323523013401</v>
          </cell>
          <cell r="DW1883">
            <v>17896.832052878599</v>
          </cell>
          <cell r="DX1883">
            <v>18198.666671055202</v>
          </cell>
          <cell r="DY1883">
            <v>18157.6129778047</v>
          </cell>
          <cell r="DZ1883">
            <v>18217.597785120299</v>
          </cell>
          <cell r="EA1883">
            <v>19817.736453917885</v>
          </cell>
          <cell r="EB1883">
            <v>19559.933239419355</v>
          </cell>
          <cell r="EC1883">
            <v>19607.538597817955</v>
          </cell>
          <cell r="ED1883">
            <v>20152.806468494615</v>
          </cell>
          <cell r="EE1883">
            <v>21317.054457916805</v>
          </cell>
          <cell r="EF1883">
            <v>21890.236138681008</v>
          </cell>
          <cell r="EG1883">
            <v>21910.767017873008</v>
          </cell>
          <cell r="EH1883">
            <v>22412.54361043985</v>
          </cell>
          <cell r="EI1883">
            <v>23801.283699803724</v>
          </cell>
          <cell r="EJ1883">
            <v>24194.531266783306</v>
          </cell>
          <cell r="EK1883">
            <v>24252.585952409201</v>
          </cell>
          <cell r="EL1883">
            <v>24147.563887544689</v>
          </cell>
          <cell r="EM1883">
            <v>25229.096596669991</v>
          </cell>
          <cell r="EN1883">
            <v>25279.59266805376</v>
          </cell>
          <cell r="EO1883">
            <v>25298.334105319798</v>
          </cell>
          <cell r="EP1883">
            <v>25076.17359824185</v>
          </cell>
          <cell r="EQ1883">
            <v>26180.956718308953</v>
          </cell>
          <cell r="ER1883">
            <v>26250.935736731059</v>
          </cell>
          <cell r="ES1883">
            <v>26455.078526728517</v>
          </cell>
          <cell r="ET1883">
            <v>26415.554720557942</v>
          </cell>
          <cell r="EU1883">
            <v>27634.560088648872</v>
          </cell>
          <cell r="EV1883">
            <v>27785.962432801502</v>
          </cell>
          <cell r="FV1883">
            <v>49379.516341223498</v>
          </cell>
          <cell r="FW1883">
            <v>54242.904905670599</v>
          </cell>
          <cell r="FX1883">
            <v>60183.288972533599</v>
          </cell>
          <cell r="FY1883">
            <v>66449.272103908996</v>
          </cell>
          <cell r="FZ1883">
            <v>72470.709486858701</v>
          </cell>
          <cell r="GA1883">
            <v>79138.014759649814</v>
          </cell>
          <cell r="GB1883">
            <v>87530.601224910672</v>
          </cell>
          <cell r="GC1883">
            <v>96395.964806540913</v>
          </cell>
          <cell r="GD1883">
            <v>100883.1969682854</v>
          </cell>
          <cell r="GE1883">
            <v>105302.52570232647</v>
          </cell>
        </row>
        <row r="1884">
          <cell r="DG1884">
            <v>9984.1103600964598</v>
          </cell>
          <cell r="DH1884">
            <v>10462.6802214894</v>
          </cell>
          <cell r="DI1884">
            <v>10997.4768111626</v>
          </cell>
          <cell r="DJ1884">
            <v>11831.7287198629</v>
          </cell>
          <cell r="DK1884">
            <v>10604.055443348499</v>
          </cell>
          <cell r="DL1884">
            <v>11085.105067865799</v>
          </cell>
          <cell r="DM1884">
            <v>11846.9382462636</v>
          </cell>
          <cell r="DN1884">
            <v>12783.2049644546</v>
          </cell>
          <cell r="DO1884">
            <v>11455.118936864001</v>
          </cell>
          <cell r="DP1884">
            <v>11996.7802750303</v>
          </cell>
          <cell r="DQ1884">
            <v>12812.785905900901</v>
          </cell>
          <cell r="DR1884">
            <v>13822.647642612699</v>
          </cell>
          <cell r="DS1884">
            <v>12310.313110078099</v>
          </cell>
          <cell r="DT1884">
            <v>12990.952242740699</v>
          </cell>
          <cell r="DU1884">
            <v>13933.8883186774</v>
          </cell>
          <cell r="DV1884">
            <v>15134.145166599101</v>
          </cell>
          <cell r="DW1884">
            <v>13449.5297257656</v>
          </cell>
          <cell r="DX1884">
            <v>14086.704057110701</v>
          </cell>
          <cell r="DY1884">
            <v>15218.019655362301</v>
          </cell>
          <cell r="DZ1884">
            <v>16457.093851799898</v>
          </cell>
          <cell r="EA1884">
            <v>13073.65988472012</v>
          </cell>
          <cell r="EB1884">
            <v>2593.7416230540766</v>
          </cell>
          <cell r="EC1884">
            <v>6930.6638910953679</v>
          </cell>
          <cell r="ED1884">
            <v>7670.7753357981383</v>
          </cell>
          <cell r="EE1884">
            <v>6628.9652680009276</v>
          </cell>
          <cell r="EF1884">
            <v>3613.8661657428229</v>
          </cell>
          <cell r="EG1884">
            <v>6575.0368223801652</v>
          </cell>
          <cell r="EH1884">
            <v>7975.3391896423964</v>
          </cell>
          <cell r="EI1884">
            <v>7117.4465605873929</v>
          </cell>
          <cell r="EJ1884">
            <v>6455.7213027665039</v>
          </cell>
          <cell r="EK1884">
            <v>11925.041847963208</v>
          </cell>
          <cell r="EL1884">
            <v>11735.749908504918</v>
          </cell>
          <cell r="EM1884">
            <v>7619.2238254901231</v>
          </cell>
          <cell r="EN1884">
            <v>6793.8253490498864</v>
          </cell>
          <cell r="EO1884">
            <v>12535.535437942199</v>
          </cell>
          <cell r="EP1884">
            <v>12874.996898898431</v>
          </cell>
          <cell r="EQ1884">
            <v>8278.3781170809252</v>
          </cell>
          <cell r="ER1884">
            <v>7333.7789400494612</v>
          </cell>
          <cell r="ES1884">
            <v>13507.193621468607</v>
          </cell>
          <cell r="ET1884">
            <v>13755.920924217031</v>
          </cell>
          <cell r="EU1884">
            <v>8853.9031578313552</v>
          </cell>
          <cell r="EV1884">
            <v>7821.1540933829674</v>
          </cell>
          <cell r="FV1884">
            <v>43275.996112611399</v>
          </cell>
          <cell r="FW1884">
            <v>46319.303721932498</v>
          </cell>
          <cell r="FX1884">
            <v>50087.332760407997</v>
          </cell>
          <cell r="FY1884">
            <v>54369.298838095303</v>
          </cell>
          <cell r="FZ1884">
            <v>59211.3472900384</v>
          </cell>
          <cell r="GA1884">
            <v>30268.840734667694</v>
          </cell>
          <cell r="GB1884">
            <v>24793.207445766308</v>
          </cell>
          <cell r="GC1884">
            <v>37233.959619822024</v>
          </cell>
          <cell r="GD1884">
            <v>39823.581511380638</v>
          </cell>
          <cell r="GE1884">
            <v>42875.271602816021</v>
          </cell>
        </row>
        <row r="1886">
          <cell r="DG1886">
            <v>15889.7273091189</v>
          </cell>
          <cell r="DH1886">
            <v>15949.4367792292</v>
          </cell>
          <cell r="DI1886">
            <v>16466.677578270701</v>
          </cell>
          <cell r="DJ1886">
            <v>17849.3489606476</v>
          </cell>
          <cell r="DK1886">
            <v>17451.490495609902</v>
          </cell>
          <cell r="DL1886">
            <v>17504.347370836302</v>
          </cell>
          <cell r="DM1886">
            <v>18134.1407577522</v>
          </cell>
          <cell r="DN1886">
            <v>19713.7425059177</v>
          </cell>
          <cell r="DO1886">
            <v>19246.211497958098</v>
          </cell>
          <cell r="DP1886">
            <v>19442.748590671301</v>
          </cell>
          <cell r="DQ1886">
            <v>20275.8966201976</v>
          </cell>
          <cell r="DR1886">
            <v>22118.199848684999</v>
          </cell>
          <cell r="DS1886">
            <v>21358.4355449053</v>
          </cell>
          <cell r="DT1886">
            <v>21857.048479626799</v>
          </cell>
          <cell r="DU1886">
            <v>22744.2331022691</v>
          </cell>
          <cell r="DV1886">
            <v>24888.982762497599</v>
          </cell>
          <cell r="DW1886">
            <v>24067.322002940899</v>
          </cell>
          <cell r="DX1886">
            <v>24520.627290767301</v>
          </cell>
          <cell r="DY1886">
            <v>25566.164968344001</v>
          </cell>
          <cell r="DZ1886">
            <v>27996.163893475201</v>
          </cell>
          <cell r="EA1886">
            <v>25314.853809434055</v>
          </cell>
          <cell r="EB1886">
            <v>14683.558890526141</v>
          </cell>
          <cell r="EC1886">
            <v>17432.710745936507</v>
          </cell>
          <cell r="ED1886">
            <v>18666.735543841725</v>
          </cell>
          <cell r="EE1886">
            <v>18290.359358306181</v>
          </cell>
          <cell r="EF1886">
            <v>16108.162813746432</v>
          </cell>
          <cell r="EG1886">
            <v>15574.425718934841</v>
          </cell>
          <cell r="EH1886">
            <v>19547.012167677964</v>
          </cell>
          <cell r="EI1886">
            <v>20754.134547204452</v>
          </cell>
          <cell r="EJ1886">
            <v>23680.097414107237</v>
          </cell>
          <cell r="EK1886">
            <v>23854.480144913392</v>
          </cell>
          <cell r="EL1886">
            <v>24244.991518278559</v>
          </cell>
          <cell r="EM1886">
            <v>24191.649516152982</v>
          </cell>
          <cell r="EN1886">
            <v>26560.752246595614</v>
          </cell>
          <cell r="EO1886">
            <v>27029.749234887917</v>
          </cell>
          <cell r="EP1886">
            <v>27294.866287983088</v>
          </cell>
          <cell r="EQ1886">
            <v>27131.452633665216</v>
          </cell>
          <cell r="ER1886">
            <v>29892.054914868128</v>
          </cell>
          <cell r="ES1886">
            <v>31369.159236555293</v>
          </cell>
          <cell r="ET1886">
            <v>31973.787750395324</v>
          </cell>
          <cell r="EU1886">
            <v>31812.925096408355</v>
          </cell>
          <cell r="EV1886">
            <v>35255.270115767729</v>
          </cell>
          <cell r="FV1886">
            <v>66155.190627266405</v>
          </cell>
          <cell r="FW1886">
            <v>72803.721130116101</v>
          </cell>
          <cell r="FX1886">
            <v>81083.056557511998</v>
          </cell>
          <cell r="FY1886">
            <v>90848.699889298703</v>
          </cell>
          <cell r="FZ1886">
            <v>102150.278155527</v>
          </cell>
          <cell r="GA1886">
            <v>76097.858989738423</v>
          </cell>
          <cell r="GB1886">
            <v>69519.960058665427</v>
          </cell>
          <cell r="GC1886">
            <v>92533.703624503629</v>
          </cell>
          <cell r="GD1886">
            <v>105077.0172856196</v>
          </cell>
          <cell r="GE1886">
            <v>120366.45453548396</v>
          </cell>
        </row>
        <row r="1922">
          <cell r="DG1922">
            <v>193829.198</v>
          </cell>
          <cell r="DH1922">
            <v>194753.62900000002</v>
          </cell>
          <cell r="DI1922">
            <v>209067.65900000001</v>
          </cell>
          <cell r="DJ1922">
            <v>219719.761</v>
          </cell>
          <cell r="DK1922">
            <v>197023.82399999999</v>
          </cell>
          <cell r="DL1922">
            <v>199691.4</v>
          </cell>
          <cell r="DM1922">
            <v>209548.92500000002</v>
          </cell>
          <cell r="DN1922">
            <v>228227.05300000001</v>
          </cell>
          <cell r="DO1922">
            <v>231567.02800000002</v>
          </cell>
          <cell r="DP1922">
            <v>234845.69899999999</v>
          </cell>
          <cell r="DQ1922">
            <v>245639.67999999999</v>
          </cell>
          <cell r="DR1922">
            <v>248725.61900000001</v>
          </cell>
          <cell r="DS1922">
            <v>237090.245</v>
          </cell>
          <cell r="DT1922">
            <v>241231.77799999999</v>
          </cell>
          <cell r="DU1922">
            <v>252773.63</v>
          </cell>
          <cell r="DV1922">
            <v>261415.55100000001</v>
          </cell>
          <cell r="DW1922">
            <v>240098.35599999997</v>
          </cell>
          <cell r="DX1922">
            <v>244462.91500000001</v>
          </cell>
          <cell r="DY1922">
            <v>249305.33</v>
          </cell>
          <cell r="DZ1922">
            <v>253614.82300000003</v>
          </cell>
          <cell r="EA1922">
            <v>224436.9736</v>
          </cell>
          <cell r="EB1922">
            <v>184094.05600000001</v>
          </cell>
          <cell r="EC1922">
            <v>226585.9850000001</v>
          </cell>
          <cell r="ED1922">
            <v>238360.40899999993</v>
          </cell>
          <cell r="EE1922">
            <v>246246.34900000002</v>
          </cell>
          <cell r="EF1922">
            <v>264781.80599999998</v>
          </cell>
          <cell r="EG1922">
            <v>274843.81699999998</v>
          </cell>
          <cell r="EH1922">
            <v>308022.71799999999</v>
          </cell>
          <cell r="EI1922">
            <v>305105.90399999998</v>
          </cell>
          <cell r="EJ1922">
            <v>341985.40300000005</v>
          </cell>
          <cell r="EK1922">
            <v>369842.62400000001</v>
          </cell>
          <cell r="EL1922">
            <v>361683.95699999999</v>
          </cell>
          <cell r="EM1922">
            <v>306843.18799999997</v>
          </cell>
          <cell r="EN1922">
            <v>302638.299</v>
          </cell>
          <cell r="EO1922">
            <v>312167.36199999996</v>
          </cell>
          <cell r="EP1922">
            <v>331067.98200000002</v>
          </cell>
          <cell r="EQ1922">
            <v>327886.63799999998</v>
          </cell>
          <cell r="ER1922">
            <v>337319.19900000002</v>
          </cell>
          <cell r="ES1922">
            <v>353211.96399999998</v>
          </cell>
          <cell r="ET1922">
            <v>360099.913</v>
          </cell>
          <cell r="EU1922">
            <v>346276.01040216663</v>
          </cell>
          <cell r="EV1922">
            <v>345342.69799999997</v>
          </cell>
          <cell r="FV1922">
            <v>817370.24699999997</v>
          </cell>
          <cell r="FW1922">
            <v>834491.20200000005</v>
          </cell>
          <cell r="FX1922">
            <v>960778.02600000007</v>
          </cell>
          <cell r="FY1922">
            <v>992511.20400000003</v>
          </cell>
          <cell r="FZ1922">
            <v>987481.424</v>
          </cell>
          <cell r="GA1922">
            <v>873477.4236000001</v>
          </cell>
          <cell r="GB1922">
            <v>1093894.69</v>
          </cell>
          <cell r="GC1922">
            <v>1378617.888</v>
          </cell>
          <cell r="GD1922">
            <v>1252716.831</v>
          </cell>
          <cell r="GE1922">
            <v>1378517.7140000002</v>
          </cell>
        </row>
        <row r="1923">
          <cell r="DG1923">
            <v>160537.13699999999</v>
          </cell>
          <cell r="DH1923">
            <v>162223.889</v>
          </cell>
          <cell r="DI1923">
            <v>174610.90400000001</v>
          </cell>
          <cell r="DJ1923">
            <v>183902.861</v>
          </cell>
          <cell r="DK1923">
            <v>160826.334</v>
          </cell>
          <cell r="DL1923">
            <v>162856.25899999999</v>
          </cell>
          <cell r="DM1923">
            <v>172977.51500000001</v>
          </cell>
          <cell r="DN1923">
            <v>190235.43400000001</v>
          </cell>
          <cell r="DO1923">
            <v>194451.27100000001</v>
          </cell>
          <cell r="DP1923">
            <v>194615.58199999999</v>
          </cell>
          <cell r="DQ1923">
            <v>204488.59099999999</v>
          </cell>
          <cell r="DR1923">
            <v>207838.649</v>
          </cell>
          <cell r="DS1923">
            <v>198571.764</v>
          </cell>
          <cell r="DT1923">
            <v>201331.31899999999</v>
          </cell>
          <cell r="DU1923">
            <v>211017.38699999999</v>
          </cell>
          <cell r="DV1923">
            <v>219216.217</v>
          </cell>
          <cell r="DW1923">
            <v>198411.78899999999</v>
          </cell>
          <cell r="DX1923">
            <v>203440.14300000001</v>
          </cell>
          <cell r="DY1923">
            <v>204399.66399999999</v>
          </cell>
          <cell r="DZ1923">
            <v>211008.65100000001</v>
          </cell>
          <cell r="EA1923">
            <v>190933.98300000001</v>
          </cell>
          <cell r="EB1923">
            <v>165473.72700000001</v>
          </cell>
          <cell r="EC1923">
            <v>206598.6210000001</v>
          </cell>
          <cell r="ED1923">
            <v>217504.4789999999</v>
          </cell>
          <cell r="EE1923">
            <v>225433.96600000001</v>
          </cell>
          <cell r="EF1923">
            <v>243185.03400000001</v>
          </cell>
          <cell r="EG1923">
            <v>253197.50299999997</v>
          </cell>
          <cell r="EH1923">
            <v>284024.022</v>
          </cell>
          <cell r="EI1923">
            <v>280097.88500000001</v>
          </cell>
          <cell r="EJ1923">
            <v>309730.46500000003</v>
          </cell>
          <cell r="EK1923">
            <v>329476.22899999999</v>
          </cell>
          <cell r="EL1923">
            <v>317921.65700000001</v>
          </cell>
          <cell r="EM1923">
            <v>265555.09299999999</v>
          </cell>
          <cell r="EN1923">
            <v>254945.386</v>
          </cell>
          <cell r="EO1923">
            <v>261444.37899999999</v>
          </cell>
          <cell r="EP1923">
            <v>275791.57500000001</v>
          </cell>
          <cell r="EQ1923">
            <v>272352.28999999998</v>
          </cell>
          <cell r="ER1923">
            <v>278477.45600000001</v>
          </cell>
          <cell r="ES1923">
            <v>289821.22399999999</v>
          </cell>
          <cell r="ET1923">
            <v>295004.23499999999</v>
          </cell>
          <cell r="EU1923">
            <v>283201.516</v>
          </cell>
          <cell r="EV1923">
            <v>281612.92099999997</v>
          </cell>
          <cell r="FV1923">
            <v>681274.79099999997</v>
          </cell>
          <cell r="FW1923">
            <v>686895.54200000002</v>
          </cell>
          <cell r="FX1923">
            <v>801394.09299999999</v>
          </cell>
          <cell r="FY1923">
            <v>830136.68700000003</v>
          </cell>
          <cell r="FZ1923">
            <v>817260.24699999997</v>
          </cell>
          <cell r="GA1923">
            <v>780510.81</v>
          </cell>
          <cell r="GB1923">
            <v>1005840.525</v>
          </cell>
          <cell r="GC1923">
            <v>1237226.236</v>
          </cell>
          <cell r="GD1923">
            <v>1057736.433</v>
          </cell>
          <cell r="GE1923">
            <v>1135655.2050000001</v>
          </cell>
        </row>
        <row r="1924">
          <cell r="DG1924">
            <v>33292.061000000009</v>
          </cell>
          <cell r="DH1924">
            <v>32529.740000000005</v>
          </cell>
          <cell r="DI1924">
            <v>34456.755000000005</v>
          </cell>
          <cell r="DJ1924">
            <v>35816.9</v>
          </cell>
          <cell r="DK1924">
            <v>36197.49</v>
          </cell>
          <cell r="DL1924">
            <v>36835.140999999996</v>
          </cell>
          <cell r="DM1924">
            <v>36571.410000000003</v>
          </cell>
          <cell r="DN1924">
            <v>37991.619000000006</v>
          </cell>
          <cell r="DO1924">
            <v>37115.757000000005</v>
          </cell>
          <cell r="DP1924">
            <v>40230.116999999998</v>
          </cell>
          <cell r="DQ1924">
            <v>41151.089</v>
          </cell>
          <cell r="DR1924">
            <v>40886.97</v>
          </cell>
          <cell r="DS1924">
            <v>38518.481</v>
          </cell>
          <cell r="DT1924">
            <v>39900.459000000003</v>
          </cell>
          <cell r="DU1924">
            <v>41756.243000000002</v>
          </cell>
          <cell r="DV1924">
            <v>42199.334000000003</v>
          </cell>
          <cell r="DW1924">
            <v>41686.566999999995</v>
          </cell>
          <cell r="DX1924">
            <v>41022.771999999997</v>
          </cell>
          <cell r="DY1924">
            <v>44905.666000000005</v>
          </cell>
          <cell r="DZ1924">
            <v>42606.172000000006</v>
          </cell>
          <cell r="EA1924">
            <v>33502.99059999999</v>
          </cell>
          <cell r="EB1924">
            <v>18620.329000000002</v>
          </cell>
          <cell r="EC1924">
            <v>19987.364000000009</v>
          </cell>
          <cell r="ED1924">
            <v>20855.930000000018</v>
          </cell>
          <cell r="EE1924">
            <v>20812.382999999998</v>
          </cell>
          <cell r="EF1924">
            <v>21596.771999999994</v>
          </cell>
          <cell r="EG1924">
            <v>21646.313999999998</v>
          </cell>
          <cell r="EH1924">
            <v>23998.695999999996</v>
          </cell>
          <cell r="EI1924">
            <v>25008.018999999997</v>
          </cell>
          <cell r="EJ1924">
            <v>32254.938000000002</v>
          </cell>
          <cell r="EK1924">
            <v>40366.395000000011</v>
          </cell>
          <cell r="EL1924">
            <v>43762.3</v>
          </cell>
          <cell r="EM1924">
            <v>41288.095000000001</v>
          </cell>
          <cell r="EN1924">
            <v>47692.913</v>
          </cell>
          <cell r="EO1924">
            <v>50722.983</v>
          </cell>
          <cell r="EP1924">
            <v>55276.406999999999</v>
          </cell>
          <cell r="EQ1924">
            <v>55534.348000000005</v>
          </cell>
          <cell r="ER1924">
            <v>58841.742999999995</v>
          </cell>
          <cell r="ES1924">
            <v>63390.739999999991</v>
          </cell>
          <cell r="ET1924">
            <v>65095.678</v>
          </cell>
          <cell r="EU1924">
            <v>63074.494402166616</v>
          </cell>
          <cell r="EV1924">
            <v>63729.776999999995</v>
          </cell>
          <cell r="FV1924">
            <v>136095.45599999998</v>
          </cell>
          <cell r="FW1924">
            <v>147595.66</v>
          </cell>
          <cell r="FX1924">
            <v>159383.93300000002</v>
          </cell>
          <cell r="FY1924">
            <v>162374.51699999999</v>
          </cell>
          <cell r="FZ1924">
            <v>170221.17700000003</v>
          </cell>
          <cell r="GA1924">
            <v>92966.613600000012</v>
          </cell>
          <cell r="GB1924">
            <v>88054.165000000008</v>
          </cell>
          <cell r="GC1924">
            <v>141391.65200000003</v>
          </cell>
          <cell r="GD1924">
            <v>194980.39800000002</v>
          </cell>
          <cell r="GE1924">
            <v>242862.50899999999</v>
          </cell>
        </row>
        <row r="1925">
          <cell r="DG1925">
            <v>170162.26500000001</v>
          </cell>
          <cell r="DH1925">
            <v>176221.37099999998</v>
          </cell>
          <cell r="DI1925">
            <v>187480.80600000001</v>
          </cell>
          <cell r="DJ1925">
            <v>194913.80099999998</v>
          </cell>
          <cell r="DK1925">
            <v>179335.20699999999</v>
          </cell>
          <cell r="DL1925">
            <v>183403.152</v>
          </cell>
          <cell r="DM1925">
            <v>186547.141</v>
          </cell>
          <cell r="DN1925">
            <v>202077.30000000002</v>
          </cell>
          <cell r="DO1925">
            <v>212255.49900000001</v>
          </cell>
          <cell r="DP1925">
            <v>212195.848</v>
          </cell>
          <cell r="DQ1925">
            <v>219055.63200000001</v>
          </cell>
          <cell r="DR1925">
            <v>223016.53099999999</v>
          </cell>
          <cell r="DS1925">
            <v>209241.391</v>
          </cell>
          <cell r="DT1925">
            <v>222115.64499999999</v>
          </cell>
          <cell r="DU1925">
            <v>230753.633</v>
          </cell>
          <cell r="DV1925">
            <v>233294.70199999999</v>
          </cell>
          <cell r="DW1925">
            <v>207994.53</v>
          </cell>
          <cell r="DX1925">
            <v>219691.70699999999</v>
          </cell>
          <cell r="DY1925">
            <v>220956.549</v>
          </cell>
          <cell r="DZ1925">
            <v>224975.296</v>
          </cell>
          <cell r="EA1925">
            <v>204101.86900000001</v>
          </cell>
          <cell r="EB1925">
            <v>172800.14399999997</v>
          </cell>
          <cell r="EC1925">
            <v>196871.745</v>
          </cell>
          <cell r="ED1925">
            <v>209378.571</v>
          </cell>
          <cell r="EE1925">
            <v>224024.59499999997</v>
          </cell>
          <cell r="EF1925">
            <v>239471.20799999996</v>
          </cell>
          <cell r="EG1925">
            <v>247816.63250000001</v>
          </cell>
          <cell r="EH1925">
            <v>270609.3848</v>
          </cell>
          <cell r="EI1925">
            <v>280121.77399999998</v>
          </cell>
          <cell r="EJ1925">
            <v>319202.36900000001</v>
          </cell>
          <cell r="EK1925">
            <v>333876.30300000001</v>
          </cell>
          <cell r="EL1925">
            <v>316346.85200000001</v>
          </cell>
          <cell r="EM1925">
            <v>282330.57400000002</v>
          </cell>
          <cell r="EN1925">
            <v>284362.337</v>
          </cell>
          <cell r="EO1925">
            <v>290086.92100000003</v>
          </cell>
          <cell r="EP1925">
            <v>309032.63099999999</v>
          </cell>
          <cell r="EQ1925">
            <v>302877.35800000001</v>
          </cell>
          <cell r="ER1925">
            <v>317037.07799999998</v>
          </cell>
          <cell r="ES1925">
            <v>331634.66099999996</v>
          </cell>
          <cell r="ET1925">
            <v>324178.462</v>
          </cell>
          <cell r="EU1925">
            <v>311217.65254094999</v>
          </cell>
          <cell r="EV1925">
            <v>331611.152</v>
          </cell>
          <cell r="FV1925">
            <v>728778.24300000002</v>
          </cell>
          <cell r="FW1925">
            <v>751362.8</v>
          </cell>
          <cell r="FX1925">
            <v>866523.51</v>
          </cell>
          <cell r="FY1925">
            <v>895405.37100000004</v>
          </cell>
          <cell r="FZ1925">
            <v>873618.08199999994</v>
          </cell>
          <cell r="GA1925">
            <v>783152.32900000003</v>
          </cell>
          <cell r="GB1925">
            <v>981921.82030000002</v>
          </cell>
          <cell r="GC1925">
            <v>1249547.298</v>
          </cell>
          <cell r="GD1925">
            <v>1165812.463</v>
          </cell>
          <cell r="GE1925">
            <v>1275727.5589999999</v>
          </cell>
        </row>
        <row r="1926">
          <cell r="DG1926">
            <v>133468.42800000001</v>
          </cell>
          <cell r="DH1926">
            <v>138813.209</v>
          </cell>
          <cell r="DI1926">
            <v>147139.35800000001</v>
          </cell>
          <cell r="DJ1926">
            <v>152630.20199999999</v>
          </cell>
          <cell r="DK1926">
            <v>137649.28</v>
          </cell>
          <cell r="DL1926">
            <v>142822.24100000001</v>
          </cell>
          <cell r="DM1926">
            <v>145732.10399999999</v>
          </cell>
          <cell r="DN1926">
            <v>158646.08900000001</v>
          </cell>
          <cell r="DO1926">
            <v>169136.66500000001</v>
          </cell>
          <cell r="DP1926">
            <v>167240.014</v>
          </cell>
          <cell r="DQ1926">
            <v>172909.48300000001</v>
          </cell>
          <cell r="DR1926">
            <v>174994.71599999999</v>
          </cell>
          <cell r="DS1926">
            <v>164965.359</v>
          </cell>
          <cell r="DT1926">
            <v>176758.78099999999</v>
          </cell>
          <cell r="DU1926">
            <v>186240.27799999999</v>
          </cell>
          <cell r="DV1926">
            <v>187551.508</v>
          </cell>
          <cell r="DW1926">
            <v>164622.163</v>
          </cell>
          <cell r="DX1926">
            <v>174816.79399999999</v>
          </cell>
          <cell r="DY1926">
            <v>174726.883</v>
          </cell>
          <cell r="DZ1926">
            <v>178356.10800000001</v>
          </cell>
          <cell r="EA1926">
            <v>162992.516</v>
          </cell>
          <cell r="EB1926">
            <v>141810.03099999999</v>
          </cell>
          <cell r="EC1926">
            <v>163532.413</v>
          </cell>
          <cell r="ED1926">
            <v>174689.44</v>
          </cell>
          <cell r="EE1926">
            <v>188433.27399999998</v>
          </cell>
          <cell r="EF1926">
            <v>202705.62599999996</v>
          </cell>
          <cell r="EG1926">
            <v>208279.973</v>
          </cell>
          <cell r="EH1926">
            <v>228787.391</v>
          </cell>
          <cell r="EI1926">
            <v>237221.34299999999</v>
          </cell>
          <cell r="EJ1926">
            <v>271685.48</v>
          </cell>
          <cell r="EK1926">
            <v>281519.255</v>
          </cell>
          <cell r="EL1926">
            <v>259525.405</v>
          </cell>
          <cell r="EM1926">
            <v>227304.12100000001</v>
          </cell>
          <cell r="EN1926">
            <v>224746.14499999999</v>
          </cell>
          <cell r="EO1926">
            <v>228717.15700000001</v>
          </cell>
          <cell r="EP1926">
            <v>246071.948</v>
          </cell>
          <cell r="EQ1926">
            <v>241215.728</v>
          </cell>
          <cell r="ER1926">
            <v>254490.65299999999</v>
          </cell>
          <cell r="ES1926">
            <v>267417.55699999997</v>
          </cell>
          <cell r="ET1926">
            <v>258068.92499999999</v>
          </cell>
          <cell r="EU1926">
            <v>244710.46499999997</v>
          </cell>
          <cell r="EV1926">
            <v>264608.09600000002</v>
          </cell>
          <cell r="FV1926">
            <v>572051.19700000004</v>
          </cell>
          <cell r="FW1926">
            <v>584849.71400000004</v>
          </cell>
          <cell r="FX1926">
            <v>684280.87800000003</v>
          </cell>
          <cell r="FY1926">
            <v>715515.92599999998</v>
          </cell>
          <cell r="FZ1926">
            <v>692521.94799999997</v>
          </cell>
          <cell r="GA1926">
            <v>643024.4</v>
          </cell>
          <cell r="GB1926">
            <v>828206.26399999997</v>
          </cell>
          <cell r="GC1926">
            <v>1049951.483</v>
          </cell>
          <cell r="GD1926">
            <v>926839.37099999993</v>
          </cell>
          <cell r="GE1926">
            <v>1021192.8629999999</v>
          </cell>
        </row>
        <row r="1927">
          <cell r="DG1927">
            <v>36693.837</v>
          </cell>
          <cell r="DH1927">
            <v>37408.161999999989</v>
          </cell>
          <cell r="DI1927">
            <v>40341.448000000004</v>
          </cell>
          <cell r="DJ1927">
            <v>42283.599000000002</v>
          </cell>
          <cell r="DK1927">
            <v>41685.926999999996</v>
          </cell>
          <cell r="DL1927">
            <v>40580.911</v>
          </cell>
          <cell r="DM1927">
            <v>40815.037000000004</v>
          </cell>
          <cell r="DN1927">
            <v>43431.211000000003</v>
          </cell>
          <cell r="DO1927">
            <v>43118.833999999995</v>
          </cell>
          <cell r="DP1927">
            <v>44955.833999999995</v>
          </cell>
          <cell r="DQ1927">
            <v>46146.148999999998</v>
          </cell>
          <cell r="DR1927">
            <v>48021.815000000002</v>
          </cell>
          <cell r="DS1927">
            <v>44276.031999999999</v>
          </cell>
          <cell r="DT1927">
            <v>45356.863999999994</v>
          </cell>
          <cell r="DU1927">
            <v>44513.355000000003</v>
          </cell>
          <cell r="DV1927">
            <v>45743.193999999996</v>
          </cell>
          <cell r="DW1927">
            <v>43372.366999999998</v>
          </cell>
          <cell r="DX1927">
            <v>44874.913</v>
          </cell>
          <cell r="DY1927">
            <v>46229.665999999997</v>
          </cell>
          <cell r="DZ1927">
            <v>46619.188000000002</v>
          </cell>
          <cell r="EA1927">
            <v>41109.352999999996</v>
          </cell>
          <cell r="EB1927">
            <v>30990.112999999998</v>
          </cell>
          <cell r="EC1927">
            <v>33339.332000000002</v>
          </cell>
          <cell r="ED1927">
            <v>34689.130999999979</v>
          </cell>
          <cell r="EE1927">
            <v>35591.321000000004</v>
          </cell>
          <cell r="EF1927">
            <v>36765.581999999995</v>
          </cell>
          <cell r="EG1927">
            <v>39536.659499999994</v>
          </cell>
          <cell r="EH1927">
            <v>41821.993799999997</v>
          </cell>
          <cell r="EI1927">
            <v>42900.431000000004</v>
          </cell>
          <cell r="EJ1927">
            <v>47516.889000000003</v>
          </cell>
          <cell r="EK1927">
            <v>52357.047999999995</v>
          </cell>
          <cell r="EL1927">
            <v>56821.447</v>
          </cell>
          <cell r="EM1927">
            <v>55026.453000000001</v>
          </cell>
          <cell r="EN1927">
            <v>59616.191999999995</v>
          </cell>
          <cell r="EO1927">
            <v>61369.764000000003</v>
          </cell>
          <cell r="EP1927">
            <v>62960.682999999997</v>
          </cell>
          <cell r="EQ1927">
            <v>61661.63</v>
          </cell>
          <cell r="ER1927">
            <v>62546.424999999996</v>
          </cell>
          <cell r="ES1927">
            <v>64217.103999999992</v>
          </cell>
          <cell r="ET1927">
            <v>66109.536999999997</v>
          </cell>
          <cell r="EU1927">
            <v>66507.187540949992</v>
          </cell>
          <cell r="EV1927">
            <v>67003.055999999997</v>
          </cell>
          <cell r="FV1927">
            <v>156727.046</v>
          </cell>
          <cell r="FW1927">
            <v>166513.08599999998</v>
          </cell>
          <cell r="FX1927">
            <v>182242.63200000001</v>
          </cell>
          <cell r="FY1927">
            <v>179889.44500000001</v>
          </cell>
          <cell r="FZ1927">
            <v>181096.13400000002</v>
          </cell>
          <cell r="GA1927">
            <v>140127.92899999997</v>
          </cell>
          <cell r="GB1927">
            <v>153715.5563</v>
          </cell>
          <cell r="GC1927">
            <v>199595.81499999997</v>
          </cell>
          <cell r="GD1927">
            <v>238973.09199999998</v>
          </cell>
          <cell r="GE1927">
            <v>254534.696</v>
          </cell>
        </row>
        <row r="1928">
          <cell r="DG1928">
            <v>281642.96686091711</v>
          </cell>
          <cell r="DH1928">
            <v>288307.0803498762</v>
          </cell>
          <cell r="DI1928">
            <v>297421.67548109312</v>
          </cell>
          <cell r="DJ1928">
            <v>309569.46434075671</v>
          </cell>
          <cell r="DK1928">
            <v>295016.434130562</v>
          </cell>
          <cell r="DL1928">
            <v>303738.0543637902</v>
          </cell>
          <cell r="DM1928">
            <v>316736.92750675802</v>
          </cell>
          <cell r="DN1928">
            <v>334206.27786137722</v>
          </cell>
          <cell r="DO1928">
            <v>328712.78936555597</v>
          </cell>
          <cell r="DP1928">
            <v>334691.75551762665</v>
          </cell>
          <cell r="DQ1928">
            <v>347646.17818033474</v>
          </cell>
          <cell r="DR1928">
            <v>361259.10926505236</v>
          </cell>
          <cell r="DS1928">
            <v>346709.09603810951</v>
          </cell>
          <cell r="DT1928">
            <v>353932.99638616305</v>
          </cell>
          <cell r="DU1928">
            <v>367917.57269128924</v>
          </cell>
          <cell r="DV1928">
            <v>379199.9700081459</v>
          </cell>
          <cell r="DW1928">
            <v>362511.5423780838</v>
          </cell>
          <cell r="DX1928">
            <v>371602.82204519864</v>
          </cell>
          <cell r="DY1928">
            <v>382278.49975039437</v>
          </cell>
          <cell r="DZ1928">
            <v>396344.88942126546</v>
          </cell>
          <cell r="EA1928">
            <v>367259.3115136557</v>
          </cell>
          <cell r="EB1928">
            <v>303123.98439106136</v>
          </cell>
          <cell r="EC1928">
            <v>368749.46912713395</v>
          </cell>
          <cell r="ED1928">
            <v>379358.14637859003</v>
          </cell>
          <cell r="EE1928">
            <v>371269.90630922036</v>
          </cell>
          <cell r="EF1928">
            <v>374427.6574444432</v>
          </cell>
          <cell r="EG1928">
            <v>378486.71735962015</v>
          </cell>
          <cell r="EH1928">
            <v>424516.50950295571</v>
          </cell>
          <cell r="EI1928">
            <v>423145.05417499412</v>
          </cell>
          <cell r="EJ1928">
            <v>446254.52781907172</v>
          </cell>
          <cell r="EK1928">
            <v>458127.85876722395</v>
          </cell>
          <cell r="EL1928">
            <v>467365.69925540424</v>
          </cell>
          <cell r="EM1928">
            <v>444727.63452662068</v>
          </cell>
          <cell r="EN1928">
            <v>441411.66584502737</v>
          </cell>
          <cell r="EO1928">
            <v>462468.95339970052</v>
          </cell>
          <cell r="EP1928">
            <v>475410.26378409541</v>
          </cell>
          <cell r="EQ1928">
            <v>465966.03053640499</v>
          </cell>
          <cell r="ER1928">
            <v>474607.16995638795</v>
          </cell>
          <cell r="ES1928">
            <v>490246.30646383431</v>
          </cell>
          <cell r="ET1928">
            <v>501471.98316471366</v>
          </cell>
          <cell r="EU1928">
            <v>484812.22040120082</v>
          </cell>
          <cell r="EV1928">
            <v>488164.7160106104</v>
          </cell>
          <cell r="FV1928">
            <v>1176941.1870326437</v>
          </cell>
          <cell r="FW1928">
            <v>1249697.6938624885</v>
          </cell>
          <cell r="FX1928">
            <v>1372309.8323285694</v>
          </cell>
          <cell r="FY1928">
            <v>1447759.6351237078</v>
          </cell>
          <cell r="FZ1928">
            <v>1512737.753594982</v>
          </cell>
          <cell r="GA1928">
            <v>1418490.9114104416</v>
          </cell>
          <cell r="GB1928">
            <v>1548700.7906162397</v>
          </cell>
          <cell r="GC1928">
            <v>1794893.1400166939</v>
          </cell>
          <cell r="GD1928">
            <v>1824018.5175554433</v>
          </cell>
          <cell r="GE1928">
            <v>1932291.4901213411</v>
          </cell>
        </row>
        <row r="1934">
          <cell r="DG1934">
            <v>22799.109498004651</v>
          </cell>
          <cell r="DH1934">
            <v>24943.818693264599</v>
          </cell>
          <cell r="DI1934">
            <v>26479.060212988166</v>
          </cell>
          <cell r="DJ1934">
            <v>24536.36265880943</v>
          </cell>
          <cell r="DK1934">
            <v>23868.855162268595</v>
          </cell>
          <cell r="DL1934">
            <v>25799.909328024361</v>
          </cell>
          <cell r="DM1934">
            <v>27074.71921207125</v>
          </cell>
          <cell r="DN1934">
            <v>25466.386729266807</v>
          </cell>
          <cell r="DO1934">
            <v>25959.338821830344</v>
          </cell>
          <cell r="DP1934">
            <v>28345.232720119977</v>
          </cell>
          <cell r="DQ1934">
            <v>29163.179083628005</v>
          </cell>
          <cell r="DR1934">
            <v>27942.605260794251</v>
          </cell>
          <cell r="DS1934">
            <v>29146.809241511455</v>
          </cell>
          <cell r="DT1934">
            <v>31894.409446404596</v>
          </cell>
          <cell r="DU1934">
            <v>32466.247793241902</v>
          </cell>
          <cell r="DV1934">
            <v>30351.865582322225</v>
          </cell>
          <cell r="DW1934">
            <v>30387.036940219641</v>
          </cell>
          <cell r="DX1934">
            <v>35237.633874582658</v>
          </cell>
          <cell r="DY1934">
            <v>33866.357718038969</v>
          </cell>
          <cell r="DZ1934">
            <v>34277.743039561741</v>
          </cell>
          <cell r="EA1934">
            <v>38377.46378170525</v>
          </cell>
          <cell r="EB1934">
            <v>35733.205569209145</v>
          </cell>
          <cell r="EC1934">
            <v>44793.804585968341</v>
          </cell>
          <cell r="ED1934">
            <v>42023.219603636455</v>
          </cell>
          <cell r="EE1934">
            <v>42682.823048178827</v>
          </cell>
          <cell r="EF1934">
            <v>42259.447921810133</v>
          </cell>
          <cell r="EG1934">
            <v>43131.437353376357</v>
          </cell>
          <cell r="EH1934">
            <v>42898.22896348693</v>
          </cell>
          <cell r="EI1934">
            <v>44557.870756342163</v>
          </cell>
          <cell r="EJ1934">
            <v>43229.516485404019</v>
          </cell>
          <cell r="EK1934">
            <v>43417.949681470862</v>
          </cell>
          <cell r="EL1934">
            <v>42607.409724676145</v>
          </cell>
          <cell r="EM1934">
            <v>44110.064687956736</v>
          </cell>
          <cell r="EN1934">
            <v>41894.105747869136</v>
          </cell>
          <cell r="EO1934">
            <v>41325.783096372805</v>
          </cell>
          <cell r="EP1934">
            <v>40947.285561687895</v>
          </cell>
          <cell r="EQ1934">
            <v>42506.86297653646</v>
          </cell>
          <cell r="ER1934">
            <v>42132.627766405189</v>
          </cell>
          <cell r="ES1934">
            <v>39480.755088917598</v>
          </cell>
          <cell r="ET1934">
            <v>40471.202212865726</v>
          </cell>
          <cell r="EU1934">
            <v>42699.357517045195</v>
          </cell>
          <cell r="EV1934">
            <v>42506.996322095249</v>
          </cell>
          <cell r="EW1934">
            <v>0</v>
          </cell>
          <cell r="EX1934">
            <v>0</v>
          </cell>
          <cell r="FV1934">
            <v>98758.351063066861</v>
          </cell>
          <cell r="FW1934">
            <v>102209.870431631</v>
          </cell>
          <cell r="FX1934">
            <v>111410.35588637249</v>
          </cell>
          <cell r="FY1934">
            <v>123859.33206348027</v>
          </cell>
          <cell r="FZ1934">
            <v>133768.77157240265</v>
          </cell>
          <cell r="GA1934">
            <v>160927.69354051922</v>
          </cell>
          <cell r="GB1934">
            <v>170971.93728685225</v>
          </cell>
          <cell r="GC1934">
            <v>173812.74664789319</v>
          </cell>
          <cell r="GD1934">
            <v>168277.23909388657</v>
          </cell>
          <cell r="GE1934">
            <v>164591.44804472497</v>
          </cell>
          <cell r="GF1934">
            <v>85206.353839140444</v>
          </cell>
        </row>
        <row r="1935">
          <cell r="DG1935">
            <v>9936.314241074042</v>
          </cell>
          <cell r="DH1935">
            <v>10105.776766956084</v>
          </cell>
          <cell r="DI1935">
            <v>10168.164413172948</v>
          </cell>
          <cell r="DJ1935">
            <v>10253.506721668955</v>
          </cell>
          <cell r="DK1935">
            <v>10495.074162944671</v>
          </cell>
          <cell r="DL1935">
            <v>10626.289739000696</v>
          </cell>
          <cell r="DM1935">
            <v>10729.418068567635</v>
          </cell>
          <cell r="DN1935">
            <v>10806.440423382737</v>
          </cell>
          <cell r="DO1935">
            <v>11083.842429585797</v>
          </cell>
          <cell r="DP1935">
            <v>11227.065695071413</v>
          </cell>
          <cell r="DQ1935">
            <v>11344.281634401812</v>
          </cell>
          <cell r="DR1935">
            <v>11427.876437273331</v>
          </cell>
          <cell r="DS1935">
            <v>11732.191190667139</v>
          </cell>
          <cell r="DT1935">
            <v>11903.113270604206</v>
          </cell>
          <cell r="DU1935">
            <v>12075.572575548209</v>
          </cell>
          <cell r="DV1935">
            <v>12184.731691198722</v>
          </cell>
          <cell r="DW1935">
            <v>12494.437597487151</v>
          </cell>
          <cell r="DX1935">
            <v>12654.270211435209</v>
          </cell>
          <cell r="DY1935">
            <v>12869.617072887482</v>
          </cell>
          <cell r="DZ1935">
            <v>12993.931504352387</v>
          </cell>
          <cell r="EA1935">
            <v>12730.119366245934</v>
          </cell>
          <cell r="EB1935">
            <v>9908.8221754398364</v>
          </cell>
          <cell r="EC1935">
            <v>11486.126958486757</v>
          </cell>
          <cell r="ED1935">
            <v>11367.438218945914</v>
          </cell>
          <cell r="EE1935">
            <v>11051.755609357495</v>
          </cell>
          <cell r="EF1935">
            <v>10795.110744931493</v>
          </cell>
          <cell r="EG1935">
            <v>10122.121009988674</v>
          </cell>
          <cell r="EH1935">
            <v>11394.832423251315</v>
          </cell>
          <cell r="EI1935">
            <v>12186.660632655407</v>
          </cell>
          <cell r="EJ1935">
            <v>12406.422026018261</v>
          </cell>
          <cell r="EK1935">
            <v>12748.716111920587</v>
          </cell>
          <cell r="EL1935">
            <v>12908.949285741286</v>
          </cell>
          <cell r="EM1935">
            <v>13199.306293799051</v>
          </cell>
          <cell r="EN1935">
            <v>13383.382794753245</v>
          </cell>
          <cell r="EO1935">
            <v>13637.098196263107</v>
          </cell>
          <cell r="EP1935">
            <v>13685.167040634204</v>
          </cell>
          <cell r="EQ1935">
            <v>14078.500511228374</v>
          </cell>
          <cell r="ER1935">
            <v>14223.660751842959</v>
          </cell>
          <cell r="ES1935">
            <v>14603.87073559819</v>
          </cell>
          <cell r="ET1935">
            <v>14706.569001142776</v>
          </cell>
          <cell r="EU1935">
            <v>15084.969433850853</v>
          </cell>
          <cell r="EV1935">
            <v>15303.004925946787</v>
          </cell>
          <cell r="EW1935">
            <v>0</v>
          </cell>
          <cell r="EX1935">
            <v>0</v>
          </cell>
          <cell r="FV1935">
            <v>40463.762142872001</v>
          </cell>
          <cell r="FW1935">
            <v>42657.222393895798</v>
          </cell>
          <cell r="FX1935">
            <v>45083.066196332336</v>
          </cell>
          <cell r="FY1935">
            <v>47895.608728018284</v>
          </cell>
          <cell r="FZ1935">
            <v>51012.256386202236</v>
          </cell>
          <cell r="GA1935">
            <v>45492.506719118457</v>
          </cell>
          <cell r="GB1935">
            <v>43363.81978752897</v>
          </cell>
          <cell r="GC1935">
            <v>50250.748056335542</v>
          </cell>
          <cell r="GD1935">
            <v>53904.954325449602</v>
          </cell>
          <cell r="GE1935">
            <v>57612.600999812297</v>
          </cell>
        </row>
      </sheetData>
      <sheetData sheetId="2" refreshError="1">
        <row r="1464">
          <cell r="DG1464">
            <v>22556.793623318881</v>
          </cell>
        </row>
        <row r="1690">
          <cell r="DG1690">
            <v>21691.485300986922</v>
          </cell>
          <cell r="DH1690">
            <v>24001.201323116864</v>
          </cell>
          <cell r="DI1690">
            <v>27685.14523581669</v>
          </cell>
          <cell r="DJ1690">
            <v>24160.512512088269</v>
          </cell>
          <cell r="DK1690">
            <v>21208.139462963765</v>
          </cell>
          <cell r="DL1690">
            <v>22617.464369052454</v>
          </cell>
          <cell r="DM1690">
            <v>26403.735144333328</v>
          </cell>
          <cell r="DN1690">
            <v>23748.106504230742</v>
          </cell>
          <cell r="DO1690">
            <v>22608.061874552041</v>
          </cell>
          <cell r="DP1690">
            <v>23644.227241049288</v>
          </cell>
          <cell r="DQ1690">
            <v>27266.301940414713</v>
          </cell>
          <cell r="DR1690">
            <v>25990.186855135911</v>
          </cell>
          <cell r="DS1690">
            <v>23298.055024261892</v>
          </cell>
          <cell r="DT1690">
            <v>23292.321670030233</v>
          </cell>
          <cell r="DU1690">
            <v>27089.068260403808</v>
          </cell>
          <cell r="DV1690">
            <v>25957.633598896762</v>
          </cell>
          <cell r="DW1690">
            <v>24706.97371553399</v>
          </cell>
          <cell r="DX1690">
            <v>24265.644165278612</v>
          </cell>
          <cell r="DY1690">
            <v>28082.012105978458</v>
          </cell>
          <cell r="DZ1690">
            <v>24518.698030224925</v>
          </cell>
          <cell r="EA1690">
            <v>22532.324331853346</v>
          </cell>
          <cell r="EB1690">
            <v>24420.733688345965</v>
          </cell>
          <cell r="EC1690">
            <v>27938.068802303042</v>
          </cell>
          <cell r="ED1690">
            <v>24218.075271419686</v>
          </cell>
          <cell r="EE1690">
            <v>22556.793623318881</v>
          </cell>
          <cell r="EF1690">
            <v>24050.129056658941</v>
          </cell>
          <cell r="EG1690">
            <v>27315.030132962122</v>
          </cell>
          <cell r="EH1690">
            <v>24921.282148445338</v>
          </cell>
          <cell r="EI1690">
            <v>22929.181346911977</v>
          </cell>
          <cell r="EJ1690">
            <v>23646.726576863726</v>
          </cell>
          <cell r="EK1690">
            <v>28022.424940612003</v>
          </cell>
          <cell r="EL1690">
            <v>25565.693235083963</v>
          </cell>
          <cell r="EM1690">
            <v>23128.181291829482</v>
          </cell>
          <cell r="EN1690">
            <v>23363.824240604034</v>
          </cell>
          <cell r="EO1690">
            <v>28038.885049647713</v>
          </cell>
          <cell r="EP1690">
            <v>25862.264591234798</v>
          </cell>
          <cell r="EQ1690">
            <v>23576.200962086179</v>
          </cell>
          <cell r="ER1690">
            <v>25139.046616169984</v>
          </cell>
          <cell r="ES1690">
            <v>29059.59026844192</v>
          </cell>
          <cell r="ET1690">
            <v>25682.69147727095</v>
          </cell>
          <cell r="EU1690">
            <v>23738.479530195138</v>
          </cell>
          <cell r="EV1690">
            <v>25673.478699578525</v>
          </cell>
          <cell r="FV1690">
            <v>97538.942786112864</v>
          </cell>
          <cell r="FW1690">
            <v>93977.445480580325</v>
          </cell>
          <cell r="FX1690">
            <v>99508.777911151876</v>
          </cell>
          <cell r="FY1690">
            <v>99637.07855359267</v>
          </cell>
          <cell r="FZ1690">
            <v>101573.32801701606</v>
          </cell>
          <cell r="GA1690">
            <v>99109.202093922009</v>
          </cell>
          <cell r="GB1690">
            <v>98843.234961385271</v>
          </cell>
          <cell r="GC1690">
            <v>100164.02609947164</v>
          </cell>
          <cell r="GD1690">
            <v>100393.15517331603</v>
          </cell>
          <cell r="GE1690">
            <v>103457.52932396904</v>
          </cell>
        </row>
        <row r="1691">
          <cell r="DG1691">
            <v>993.39374896501829</v>
          </cell>
          <cell r="DH1691">
            <v>619.63912485781623</v>
          </cell>
          <cell r="DI1691">
            <v>817.90602271093678</v>
          </cell>
          <cell r="DJ1691">
            <v>916.79163911355124</v>
          </cell>
          <cell r="DK1691">
            <v>865.59077176754477</v>
          </cell>
          <cell r="DL1691">
            <v>592.6419457024399</v>
          </cell>
          <cell r="DM1691">
            <v>752.79690517241545</v>
          </cell>
          <cell r="DN1691">
            <v>927.36775452696179</v>
          </cell>
          <cell r="DO1691">
            <v>1069.5286741700463</v>
          </cell>
          <cell r="DP1691">
            <v>693.43960433762197</v>
          </cell>
          <cell r="DQ1691">
            <v>767.09201247351928</v>
          </cell>
          <cell r="DR1691">
            <v>901.46340121579681</v>
          </cell>
          <cell r="DS1691">
            <v>765.2477663686642</v>
          </cell>
          <cell r="DT1691">
            <v>554.33561970749486</v>
          </cell>
          <cell r="DU1691">
            <v>765.93370353468435</v>
          </cell>
          <cell r="DV1691">
            <v>743.25657430242472</v>
          </cell>
          <cell r="DW1691">
            <v>857.38359743945159</v>
          </cell>
          <cell r="DX1691">
            <v>566.19840196923519</v>
          </cell>
          <cell r="DY1691">
            <v>821.46389704094884</v>
          </cell>
          <cell r="DZ1691">
            <v>756.93249526958914</v>
          </cell>
          <cell r="EA1691">
            <v>700.91109090675013</v>
          </cell>
          <cell r="EB1691">
            <v>440.84207577324605</v>
          </cell>
          <cell r="EC1691">
            <v>624.68043471370845</v>
          </cell>
          <cell r="ED1691">
            <v>677.88899669834962</v>
          </cell>
          <cell r="EE1691">
            <v>611.62247562490916</v>
          </cell>
          <cell r="EF1691">
            <v>443.07302479551953</v>
          </cell>
          <cell r="EG1691">
            <v>627.45482227036905</v>
          </cell>
          <cell r="EH1691">
            <v>548.19627516428079</v>
          </cell>
          <cell r="EI1691">
            <v>473.42848152922426</v>
          </cell>
          <cell r="EJ1691">
            <v>366.99081231258555</v>
          </cell>
          <cell r="EK1691">
            <v>521.79194816481197</v>
          </cell>
          <cell r="EL1691">
            <v>427.91102606112338</v>
          </cell>
          <cell r="EM1691">
            <v>409.54282090106545</v>
          </cell>
          <cell r="EN1691">
            <v>380.63749856998902</v>
          </cell>
          <cell r="EO1691">
            <v>437.03982513488273</v>
          </cell>
          <cell r="EP1691">
            <v>444.36118375250317</v>
          </cell>
          <cell r="EQ1691">
            <v>424.11020844602552</v>
          </cell>
          <cell r="ER1691">
            <v>376.93735994597949</v>
          </cell>
          <cell r="ES1691">
            <v>497.60702640232864</v>
          </cell>
          <cell r="ET1691">
            <v>548.04208153144555</v>
          </cell>
          <cell r="EU1691">
            <v>462.85360505100101</v>
          </cell>
          <cell r="EV1691">
            <v>334.167840303388</v>
          </cell>
          <cell r="FV1691">
            <v>3347.7305356473153</v>
          </cell>
          <cell r="FW1691">
            <v>3138.39737716936</v>
          </cell>
          <cell r="FX1691">
            <v>3431.5236921969813</v>
          </cell>
          <cell r="FY1691">
            <v>2828.7736639132704</v>
          </cell>
          <cell r="FZ1691">
            <v>3001.9783917192235</v>
          </cell>
          <cell r="GA1691">
            <v>2444.3225980920533</v>
          </cell>
          <cell r="GB1691">
            <v>2230.3465978550785</v>
          </cell>
          <cell r="GC1691">
            <v>1790.1222680677452</v>
          </cell>
          <cell r="GD1691">
            <v>1671.5813283584407</v>
          </cell>
          <cell r="GE1691">
            <v>1846.6966763257794</v>
          </cell>
        </row>
        <row r="1692">
          <cell r="DG1692">
            <v>7278.4838614514065</v>
          </cell>
          <cell r="DH1692">
            <v>9548.0203848381898</v>
          </cell>
          <cell r="DI1692">
            <v>11124.631439467641</v>
          </cell>
          <cell r="DJ1692">
            <v>9902.1474642800313</v>
          </cell>
          <cell r="DK1692">
            <v>6557.3142932932296</v>
          </cell>
          <cell r="DL1692">
            <v>7719.0021932015034</v>
          </cell>
          <cell r="DM1692">
            <v>9596.1769214546766</v>
          </cell>
          <cell r="DN1692">
            <v>9190.2035840783774</v>
          </cell>
          <cell r="DO1692">
            <v>7720.6795984674218</v>
          </cell>
          <cell r="DP1692">
            <v>8655.7870458075358</v>
          </cell>
          <cell r="DQ1692">
            <v>10560.063152858467</v>
          </cell>
          <cell r="DR1692">
            <v>11429.440428974833</v>
          </cell>
          <cell r="DS1692">
            <v>8688.8528201152458</v>
          </cell>
          <cell r="DT1692">
            <v>8139.9021378773905</v>
          </cell>
          <cell r="DU1692">
            <v>9720.4325315747355</v>
          </cell>
          <cell r="DV1692">
            <v>11115.13081717808</v>
          </cell>
          <cell r="DW1692">
            <v>9543.8359376145454</v>
          </cell>
          <cell r="DX1692">
            <v>8916.448801830913</v>
          </cell>
          <cell r="DY1692">
            <v>10536.948864226959</v>
          </cell>
          <cell r="DZ1692">
            <v>9242.231274483529</v>
          </cell>
          <cell r="EA1692">
            <v>7440.3744969643258</v>
          </cell>
          <cell r="EB1692">
            <v>9588.7490414889653</v>
          </cell>
          <cell r="EC1692">
            <v>10815.970965317265</v>
          </cell>
          <cell r="ED1692">
            <v>9024.1044210031232</v>
          </cell>
          <cell r="EE1692">
            <v>7176.5010158448504</v>
          </cell>
          <cell r="EF1692">
            <v>8546.6352700611806</v>
          </cell>
          <cell r="EG1692">
            <v>9612.5132068384537</v>
          </cell>
          <cell r="EH1692">
            <v>9453.2136713425352</v>
          </cell>
          <cell r="EI1692">
            <v>7455.7845889874734</v>
          </cell>
          <cell r="EJ1692">
            <v>8209.2705005948355</v>
          </cell>
          <cell r="EK1692">
            <v>10098.690455342527</v>
          </cell>
          <cell r="EL1692">
            <v>10356.028912830268</v>
          </cell>
          <cell r="EM1692">
            <v>7711.6843011807996</v>
          </cell>
          <cell r="EN1692">
            <v>7639.9435231848529</v>
          </cell>
          <cell r="EO1692">
            <v>10325.768619048602</v>
          </cell>
          <cell r="EP1692">
            <v>10525.605489574651</v>
          </cell>
          <cell r="EQ1692">
            <v>7907.1385862494044</v>
          </cell>
          <cell r="ER1692">
            <v>9095.8776748325618</v>
          </cell>
          <cell r="ES1692">
            <v>11088.549963971369</v>
          </cell>
          <cell r="ET1692">
            <v>9971.3666010860215</v>
          </cell>
          <cell r="EU1692">
            <v>7659.2761995512628</v>
          </cell>
          <cell r="EV1692">
            <v>9576.1073143683006</v>
          </cell>
          <cell r="FV1692">
            <v>37853.283150037278</v>
          </cell>
          <cell r="FW1692">
            <v>33062.696992027842</v>
          </cell>
          <cell r="FX1692">
            <v>38365.970226108235</v>
          </cell>
          <cell r="FY1692">
            <v>37664.318306745379</v>
          </cell>
          <cell r="FZ1692">
            <v>38239.464878155974</v>
          </cell>
          <cell r="GA1692">
            <v>36869.198924773693</v>
          </cell>
          <cell r="GB1692">
            <v>34788.863164087001</v>
          </cell>
          <cell r="GC1692">
            <v>36119.774457755098</v>
          </cell>
          <cell r="GD1692">
            <v>36203.001932988904</v>
          </cell>
          <cell r="GE1692">
            <v>38062.93282613936</v>
          </cell>
        </row>
        <row r="1693">
          <cell r="DG1693">
            <v>3034.6464210838649</v>
          </cell>
          <cell r="DH1693">
            <v>3039.3290924231983</v>
          </cell>
          <cell r="DI1693">
            <v>3341.6499600323045</v>
          </cell>
          <cell r="DJ1693">
            <v>3278.1237556076535</v>
          </cell>
          <cell r="DK1693">
            <v>3181.8258695883355</v>
          </cell>
          <cell r="DL1693">
            <v>3187.506564325744</v>
          </cell>
          <cell r="DM1693">
            <v>3478.322495543578</v>
          </cell>
          <cell r="DN1693">
            <v>3306.7551627332341</v>
          </cell>
          <cell r="DO1693">
            <v>3271.1205482086484</v>
          </cell>
          <cell r="DP1693">
            <v>3325.1114473239236</v>
          </cell>
          <cell r="DQ1693">
            <v>3626.5048984089676</v>
          </cell>
          <cell r="DR1693">
            <v>3604.2999905056927</v>
          </cell>
          <cell r="DS1693">
            <v>3400.7780978929013</v>
          </cell>
          <cell r="DT1693">
            <v>3504.3584427254746</v>
          </cell>
          <cell r="DU1693">
            <v>3839.7450443694643</v>
          </cell>
          <cell r="DV1693">
            <v>3839.0901599134859</v>
          </cell>
          <cell r="DW1693">
            <v>3557.543465769636</v>
          </cell>
          <cell r="DX1693">
            <v>3705.3561035581888</v>
          </cell>
          <cell r="DY1693">
            <v>4078.0169467985702</v>
          </cell>
          <cell r="DZ1693">
            <v>4117.8505406208114</v>
          </cell>
          <cell r="EA1693">
            <v>3849.0726635770866</v>
          </cell>
          <cell r="EB1693">
            <v>3753.3216523415904</v>
          </cell>
          <cell r="EC1693">
            <v>4157.4752474124243</v>
          </cell>
          <cell r="ED1693">
            <v>4242.254674079446</v>
          </cell>
          <cell r="EE1693">
            <v>3978.3416786775842</v>
          </cell>
          <cell r="EF1693">
            <v>3974.1579710935789</v>
          </cell>
          <cell r="EG1693">
            <v>4283.9504657528123</v>
          </cell>
          <cell r="EH1693">
            <v>4258.5873171614903</v>
          </cell>
          <cell r="EI1693">
            <v>4056.2363586537876</v>
          </cell>
          <cell r="EJ1693">
            <v>3923.6344977464678</v>
          </cell>
          <cell r="EK1693">
            <v>4460.8673643449038</v>
          </cell>
          <cell r="EL1693">
            <v>4197.9655912627313</v>
          </cell>
          <cell r="EM1693">
            <v>3979.1210953238719</v>
          </cell>
          <cell r="EN1693">
            <v>3929.6910869312846</v>
          </cell>
          <cell r="EO1693">
            <v>4595.4478286391186</v>
          </cell>
          <cell r="EP1693">
            <v>4379.4565191759311</v>
          </cell>
          <cell r="EQ1693">
            <v>4225.7234840422825</v>
          </cell>
          <cell r="ER1693">
            <v>4143.686512244919</v>
          </cell>
          <cell r="ES1693">
            <v>4625.5133871287344</v>
          </cell>
          <cell r="ET1693">
            <v>4449.4385716103061</v>
          </cell>
          <cell r="EU1693">
            <v>4332.8761932207608</v>
          </cell>
          <cell r="EV1693">
            <v>4206.720349655322</v>
          </cell>
          <cell r="FV1693">
            <v>12694.347643251127</v>
          </cell>
          <cell r="FW1693">
            <v>13154.410092190923</v>
          </cell>
          <cell r="FX1693">
            <v>13827.03688444719</v>
          </cell>
          <cell r="FY1693">
            <v>14583.971744901348</v>
          </cell>
          <cell r="FZ1693">
            <v>15458.76705674724</v>
          </cell>
          <cell r="GA1693">
            <v>16002.12423741053</v>
          </cell>
          <cell r="GB1693">
            <v>16495.037432685465</v>
          </cell>
          <cell r="GC1693">
            <v>16638.703812007887</v>
          </cell>
          <cell r="GD1693">
            <v>16883.716530070207</v>
          </cell>
          <cell r="GE1693">
            <v>17444.361955026237</v>
          </cell>
        </row>
        <row r="1694">
          <cell r="DG1694">
            <v>5397.8073288377182</v>
          </cell>
          <cell r="DH1694">
            <v>5757.904878108141</v>
          </cell>
          <cell r="DI1694">
            <v>6373.6840565310367</v>
          </cell>
          <cell r="DJ1694">
            <v>5122.345223457919</v>
          </cell>
          <cell r="DK1694">
            <v>5684.1873157596328</v>
          </cell>
          <cell r="DL1694">
            <v>6007.7702650529236</v>
          </cell>
          <cell r="DM1694">
            <v>6531.0818164931816</v>
          </cell>
          <cell r="DN1694">
            <v>5324.3943145722897</v>
          </cell>
          <cell r="DO1694">
            <v>5905.8800114917231</v>
          </cell>
          <cell r="DP1694">
            <v>6183.0787374825941</v>
          </cell>
          <cell r="DQ1694">
            <v>6685.5978093972517</v>
          </cell>
          <cell r="DR1694">
            <v>5518.9328746314031</v>
          </cell>
          <cell r="DS1694">
            <v>6138.5277951115049</v>
          </cell>
          <cell r="DT1694">
            <v>6399.2606103208109</v>
          </cell>
          <cell r="DU1694">
            <v>7122.845372780931</v>
          </cell>
          <cell r="DV1694">
            <v>5688.4449631993484</v>
          </cell>
          <cell r="DW1694">
            <v>6291.0424502087017</v>
          </cell>
          <cell r="DX1694">
            <v>6626.737968468683</v>
          </cell>
          <cell r="DY1694">
            <v>7377.3092903239767</v>
          </cell>
          <cell r="DZ1694">
            <v>6073.6057542896415</v>
          </cell>
          <cell r="EA1694">
            <v>6653.0041599289743</v>
          </cell>
          <cell r="EB1694">
            <v>6846.1995384507818</v>
          </cell>
          <cell r="EC1694">
            <v>7651.5918787231221</v>
          </cell>
          <cell r="ED1694">
            <v>6216.5906155155244</v>
          </cell>
          <cell r="EE1694">
            <v>7001.865218929157</v>
          </cell>
          <cell r="EF1694">
            <v>7229.489902084626</v>
          </cell>
          <cell r="EG1694">
            <v>8082.0270573185071</v>
          </cell>
          <cell r="EH1694">
            <v>6524.8722231264665</v>
          </cell>
          <cell r="EI1694">
            <v>7088.8322138264284</v>
          </cell>
          <cell r="EJ1694">
            <v>7214.6564200856374</v>
          </cell>
          <cell r="EK1694">
            <v>8005.8997732595426</v>
          </cell>
          <cell r="EL1694">
            <v>6480.2583763264856</v>
          </cell>
          <cell r="EM1694">
            <v>7168.0654198411057</v>
          </cell>
          <cell r="EN1694">
            <v>7450.7390093378344</v>
          </cell>
          <cell r="EO1694">
            <v>8123.6492998139474</v>
          </cell>
          <cell r="EP1694">
            <v>6592.8516625834063</v>
          </cell>
          <cell r="EQ1694">
            <v>7197.2763109609532</v>
          </cell>
          <cell r="ER1694">
            <v>7521.4142817924785</v>
          </cell>
          <cell r="ES1694">
            <v>8295.6801701454915</v>
          </cell>
          <cell r="ET1694">
            <v>6714.9272375952733</v>
          </cell>
          <cell r="EU1694">
            <v>7357.7753244506002</v>
          </cell>
          <cell r="EV1694">
            <v>7670.6853811051997</v>
          </cell>
          <cell r="FV1694">
            <v>22651.741486934814</v>
          </cell>
          <cell r="FW1694">
            <v>23547.433711878009</v>
          </cell>
          <cell r="FX1694">
            <v>24293.489433002975</v>
          </cell>
          <cell r="FY1694">
            <v>25349.078741412595</v>
          </cell>
          <cell r="FZ1694">
            <v>26368.695463291009</v>
          </cell>
          <cell r="GA1694">
            <v>27367.386192618393</v>
          </cell>
          <cell r="GB1694">
            <v>28838.254401458758</v>
          </cell>
          <cell r="GC1694">
            <v>28789.64678349809</v>
          </cell>
          <cell r="GD1694">
            <v>29335.305391576301</v>
          </cell>
          <cell r="GE1694">
            <v>29729.2980004942</v>
          </cell>
        </row>
        <row r="1695">
          <cell r="DG1695">
            <v>1962.1664829108734</v>
          </cell>
          <cell r="DH1695">
            <v>2286.7709445590372</v>
          </cell>
          <cell r="DI1695">
            <v>2499.2238767319391</v>
          </cell>
          <cell r="DJ1695">
            <v>2062.2073684026295</v>
          </cell>
          <cell r="DK1695">
            <v>1960.1960337184764</v>
          </cell>
          <cell r="DL1695">
            <v>2183.0827092546874</v>
          </cell>
          <cell r="DM1695">
            <v>2407.9279781633759</v>
          </cell>
          <cell r="DN1695">
            <v>2090.6393498190273</v>
          </cell>
          <cell r="DO1695">
            <v>1757.397552310116</v>
          </cell>
          <cell r="DP1695">
            <v>1862.8708583199054</v>
          </cell>
          <cell r="DQ1695">
            <v>1932.1651075966324</v>
          </cell>
          <cell r="DR1695">
            <v>1713.6872082326213</v>
          </cell>
          <cell r="DS1695">
            <v>1547.1761555054939</v>
          </cell>
          <cell r="DT1695">
            <v>1781.9603793407671</v>
          </cell>
          <cell r="DU1695">
            <v>1934.444667340457</v>
          </cell>
          <cell r="DV1695">
            <v>1722.4305702675504</v>
          </cell>
          <cell r="DW1695">
            <v>1575.9952297598797</v>
          </cell>
          <cell r="DX1695">
            <v>1662.0973233191019</v>
          </cell>
          <cell r="DY1695">
            <v>1749.9839660185307</v>
          </cell>
          <cell r="DZ1695">
            <v>1394.3438362166958</v>
          </cell>
          <cell r="EA1695">
            <v>1195.2675607490023</v>
          </cell>
          <cell r="EB1695">
            <v>1280.8362158943662</v>
          </cell>
          <cell r="EC1695">
            <v>1408.6684860209639</v>
          </cell>
          <cell r="ED1695">
            <v>1255.6929157092927</v>
          </cell>
          <cell r="EE1695">
            <v>1182.8196020012715</v>
          </cell>
          <cell r="EF1695">
            <v>1280.0014389279991</v>
          </cell>
          <cell r="EG1695">
            <v>1436.9719814955117</v>
          </cell>
          <cell r="EH1695">
            <v>1341.168250186045</v>
          </cell>
          <cell r="EI1695">
            <v>1191.7477517245709</v>
          </cell>
          <cell r="EJ1695">
            <v>1303.5389120594409</v>
          </cell>
          <cell r="EK1695">
            <v>1533.4840339659575</v>
          </cell>
          <cell r="EL1695">
            <v>1242.3261021783703</v>
          </cell>
          <cell r="EM1695">
            <v>1195.9928358833633</v>
          </cell>
          <cell r="EN1695">
            <v>1301.2881415798468</v>
          </cell>
          <cell r="EO1695">
            <v>1185.6920994505092</v>
          </cell>
          <cell r="EP1695">
            <v>1130.4773085586464</v>
          </cell>
          <cell r="EQ1695">
            <v>1080.0169668391754</v>
          </cell>
          <cell r="ER1695">
            <v>1166.3684332852722</v>
          </cell>
          <cell r="ES1695">
            <v>1192.4682943208218</v>
          </cell>
          <cell r="ET1695">
            <v>1113.8394286687794</v>
          </cell>
          <cell r="EU1695">
            <v>966.27706965453183</v>
          </cell>
          <cell r="EV1695">
            <v>1109.975504173623</v>
          </cell>
          <cell r="FV1695">
            <v>8810.368672604478</v>
          </cell>
          <cell r="FW1695">
            <v>8641.8460709555766</v>
          </cell>
          <cell r="FX1695">
            <v>7266.120726459284</v>
          </cell>
          <cell r="FY1695">
            <v>6986.0117724542724</v>
          </cell>
          <cell r="FZ1695">
            <v>6382.4203553142206</v>
          </cell>
          <cell r="GA1695">
            <v>5140.4651783736226</v>
          </cell>
          <cell r="GB1695">
            <v>5240.9612726108262</v>
          </cell>
          <cell r="GC1695">
            <v>5271.0967999283375</v>
          </cell>
          <cell r="GD1695">
            <v>4813.4503854723662</v>
          </cell>
          <cell r="GE1695">
            <v>4552.6931231140488</v>
          </cell>
        </row>
        <row r="1696">
          <cell r="DG1696">
            <v>2041.8878438127231</v>
          </cell>
          <cell r="DH1696">
            <v>1740.5907780599539</v>
          </cell>
          <cell r="DI1696">
            <v>2383.832139548856</v>
          </cell>
          <cell r="DJ1696">
            <v>1840.520084051597</v>
          </cell>
          <cell r="DK1696">
            <v>2019.440585646902</v>
          </cell>
          <cell r="DL1696">
            <v>1919.7883499901282</v>
          </cell>
          <cell r="DM1696">
            <v>2526.702181626842</v>
          </cell>
          <cell r="DN1696">
            <v>1914.203090462446</v>
          </cell>
          <cell r="DO1696">
            <v>1977.032420400313</v>
          </cell>
          <cell r="DP1696">
            <v>1873.48792764013</v>
          </cell>
          <cell r="DQ1696">
            <v>2474.9189680992599</v>
          </cell>
          <cell r="DR1696">
            <v>1767.7310973337101</v>
          </cell>
          <cell r="DS1696">
            <v>1878.4729318458039</v>
          </cell>
          <cell r="DT1696">
            <v>1866.1478829530422</v>
          </cell>
          <cell r="DU1696">
            <v>2471.744772755691</v>
          </cell>
          <cell r="DV1696">
            <v>1864.2604117779888</v>
          </cell>
          <cell r="DW1696">
            <v>2036.185833811367</v>
          </cell>
          <cell r="DX1696">
            <v>1814.6422013835402</v>
          </cell>
          <cell r="DY1696">
            <v>2386.2224036183393</v>
          </cell>
          <cell r="DZ1696">
            <v>1816.9081973188199</v>
          </cell>
          <cell r="EA1696">
            <v>1855.2475348706112</v>
          </cell>
          <cell r="EB1696">
            <v>1549.8241828644821</v>
          </cell>
          <cell r="EC1696">
            <v>2136.4060220670131</v>
          </cell>
          <cell r="ED1696">
            <v>1751.7656155665659</v>
          </cell>
          <cell r="EE1696">
            <v>1780.9826765261714</v>
          </cell>
          <cell r="EF1696">
            <v>1593.4303794521111</v>
          </cell>
          <cell r="EG1696">
            <v>2181.2337541622646</v>
          </cell>
          <cell r="EH1696">
            <v>1710.4846591570699</v>
          </cell>
          <cell r="EI1696">
            <v>1815.5620332560538</v>
          </cell>
          <cell r="EJ1696">
            <v>1607.1305011516233</v>
          </cell>
          <cell r="EK1696">
            <v>2151.3255827644398</v>
          </cell>
          <cell r="EL1696">
            <v>1680.7221721546623</v>
          </cell>
          <cell r="EM1696">
            <v>1757.5506889412247</v>
          </cell>
          <cell r="EN1696">
            <v>1560.0808025548902</v>
          </cell>
          <cell r="EO1696">
            <v>2120.2452100827381</v>
          </cell>
          <cell r="EP1696">
            <v>1790.9072188867542</v>
          </cell>
          <cell r="EQ1696">
            <v>1880.2678169456576</v>
          </cell>
          <cell r="ER1696">
            <v>1726.8041537736156</v>
          </cell>
          <cell r="ES1696">
            <v>2165.6642662069435</v>
          </cell>
          <cell r="ET1696">
            <v>1813.3732226534898</v>
          </cell>
          <cell r="EU1696">
            <v>2074.7039416691832</v>
          </cell>
          <cell r="EV1696">
            <v>1670.5786072682592</v>
          </cell>
          <cell r="FV1696">
            <v>8006.8308454731396</v>
          </cell>
          <cell r="FW1696">
            <v>8380.1342077262707</v>
          </cell>
          <cell r="FX1696">
            <v>8093.1704134734009</v>
          </cell>
          <cell r="FY1696">
            <v>8080.6259993325302</v>
          </cell>
          <cell r="FZ1696">
            <v>8053.9586361320708</v>
          </cell>
          <cell r="GA1696">
            <v>7293.2433553686678</v>
          </cell>
          <cell r="GB1696">
            <v>7266.1314692976184</v>
          </cell>
          <cell r="GC1696">
            <v>7254.740289326779</v>
          </cell>
          <cell r="GD1696">
            <v>7228.7839204656075</v>
          </cell>
          <cell r="GE1696">
            <v>7586.1094595797058</v>
          </cell>
        </row>
        <row r="1697">
          <cell r="DG1697">
            <v>983.09961392531397</v>
          </cell>
          <cell r="DH1697">
            <v>1008.9461202705249</v>
          </cell>
          <cell r="DI1697">
            <v>1144.2177407939732</v>
          </cell>
          <cell r="DJ1697">
            <v>1038.3769771748878</v>
          </cell>
          <cell r="DK1697">
            <v>939.58459318964299</v>
          </cell>
          <cell r="DL1697">
            <v>1007.6723415250256</v>
          </cell>
          <cell r="DM1697">
            <v>1110.7268458792619</v>
          </cell>
          <cell r="DN1697">
            <v>994.54324803840802</v>
          </cell>
          <cell r="DO1697">
            <v>906.42306950377485</v>
          </cell>
          <cell r="DP1697">
            <v>1050.4516201375754</v>
          </cell>
          <cell r="DQ1697">
            <v>1219.959991580613</v>
          </cell>
          <cell r="DR1697">
            <v>1054.6318542418526</v>
          </cell>
          <cell r="DS1697">
            <v>878.99945742227692</v>
          </cell>
          <cell r="DT1697">
            <v>1046.3565971052512</v>
          </cell>
          <cell r="DU1697">
            <v>1233.9221680478454</v>
          </cell>
          <cell r="DV1697">
            <v>985.02010225788581</v>
          </cell>
          <cell r="DW1697">
            <v>844.98720093040936</v>
          </cell>
          <cell r="DX1697">
            <v>974.16336474894922</v>
          </cell>
          <cell r="DY1697">
            <v>1132.0667379511342</v>
          </cell>
          <cell r="DZ1697">
            <v>1116.8259320258405</v>
          </cell>
          <cell r="EA1697">
            <v>838.44682485659644</v>
          </cell>
          <cell r="EB1697">
            <v>960.96098153253104</v>
          </cell>
          <cell r="EC1697">
            <v>1143.2757680485399</v>
          </cell>
          <cell r="ED1697">
            <v>1049.7780328473848</v>
          </cell>
          <cell r="EE1697">
            <v>824.66095571493338</v>
          </cell>
          <cell r="EF1697">
            <v>983.34107024392586</v>
          </cell>
          <cell r="EG1697">
            <v>1090.878845124201</v>
          </cell>
          <cell r="EH1697">
            <v>1084.7597523074523</v>
          </cell>
          <cell r="EI1697">
            <v>847.58991893443749</v>
          </cell>
          <cell r="EJ1697">
            <v>1021.5049329131366</v>
          </cell>
          <cell r="EK1697">
            <v>1250.3657827698214</v>
          </cell>
          <cell r="EL1697">
            <v>1180.4810542703221</v>
          </cell>
          <cell r="EM1697">
            <v>906.22412975805014</v>
          </cell>
          <cell r="EN1697">
            <v>1101.4441784453325</v>
          </cell>
          <cell r="EO1697">
            <v>1251.0421674779132</v>
          </cell>
          <cell r="EP1697">
            <v>998.60520870290691</v>
          </cell>
          <cell r="EQ1697">
            <v>861.66758860267998</v>
          </cell>
          <cell r="ER1697">
            <v>1107.9582002951561</v>
          </cell>
          <cell r="ES1697">
            <v>1194.1071602662314</v>
          </cell>
          <cell r="ET1697">
            <v>1071.7043341256344</v>
          </cell>
          <cell r="EU1697">
            <v>884.7171965978016</v>
          </cell>
          <cell r="EV1697">
            <v>1105.2437027044332</v>
          </cell>
          <cell r="FV1697">
            <v>4174.64045216471</v>
          </cell>
          <cell r="FW1697">
            <v>4052.5270286323384</v>
          </cell>
          <cell r="FX1697">
            <v>4231.4665354638173</v>
          </cell>
          <cell r="FY1697">
            <v>4144.2983248332621</v>
          </cell>
          <cell r="FZ1697">
            <v>4068.0432356563242</v>
          </cell>
          <cell r="GA1697">
            <v>3992.4616072850522</v>
          </cell>
          <cell r="GB1697">
            <v>3983.6406233905122</v>
          </cell>
          <cell r="GC1697">
            <v>4299.9416888877186</v>
          </cell>
          <cell r="GD1697">
            <v>4257.3156843842025</v>
          </cell>
          <cell r="GE1697">
            <v>4235.4372832897016</v>
          </cell>
        </row>
        <row r="1742">
          <cell r="DG1742">
            <v>32731.092136222898</v>
          </cell>
          <cell r="DH1742">
            <v>34967.008914623897</v>
          </cell>
          <cell r="DI1742">
            <v>35909.980691408302</v>
          </cell>
          <cell r="DJ1742">
            <v>50413.041767337003</v>
          </cell>
          <cell r="DK1742">
            <v>33638.168623674901</v>
          </cell>
          <cell r="DL1742">
            <v>36916.122820800403</v>
          </cell>
          <cell r="DM1742">
            <v>36718.021723839403</v>
          </cell>
          <cell r="DN1742">
            <v>48367.288659961399</v>
          </cell>
          <cell r="DO1742">
            <v>36245.099965008601</v>
          </cell>
          <cell r="DP1742">
            <v>38211.091002879002</v>
          </cell>
          <cell r="DQ1742">
            <v>38256.886675866102</v>
          </cell>
          <cell r="DR1742">
            <v>51736.513736264998</v>
          </cell>
          <cell r="DS1742">
            <v>36399.034206859498</v>
          </cell>
          <cell r="DT1742">
            <v>39450.525812072898</v>
          </cell>
          <cell r="DU1742">
            <v>40264.895201661602</v>
          </cell>
          <cell r="DV1742">
            <v>53915.083194559797</v>
          </cell>
          <cell r="DW1742">
            <v>38559.408062001203</v>
          </cell>
          <cell r="DX1742">
            <v>39460.500103794402</v>
          </cell>
          <cell r="DY1742">
            <v>40413.287704347502</v>
          </cell>
          <cell r="DZ1742">
            <v>54225.856431717199</v>
          </cell>
          <cell r="EA1742">
            <v>40623.574173970825</v>
          </cell>
          <cell r="EB1742">
            <v>39709.438978844446</v>
          </cell>
          <cell r="EC1742">
            <v>43587.173539134288</v>
          </cell>
          <cell r="ED1742">
            <v>55801.176941376536</v>
          </cell>
          <cell r="EE1742">
            <v>43154.554371656013</v>
          </cell>
          <cell r="EF1742">
            <v>43925.276201395864</v>
          </cell>
          <cell r="EG1742">
            <v>44363.486168752905</v>
          </cell>
          <cell r="EH1742">
            <v>58766.274686857512</v>
          </cell>
          <cell r="EI1742">
            <v>46366.513159286747</v>
          </cell>
          <cell r="EJ1742">
            <v>45417.829137726061</v>
          </cell>
          <cell r="EK1742">
            <v>47755.597137627898</v>
          </cell>
          <cell r="EL1742">
            <v>61408.234561506819</v>
          </cell>
          <cell r="EM1742">
            <v>45735.706941783348</v>
          </cell>
          <cell r="EN1742">
            <v>47121.321491276663</v>
          </cell>
          <cell r="EO1742">
            <v>50019.561556391127</v>
          </cell>
          <cell r="EP1742">
            <v>64931.421415911042</v>
          </cell>
          <cell r="EQ1742">
            <v>49086.374418577099</v>
          </cell>
          <cell r="ER1742">
            <v>47958.216560172033</v>
          </cell>
          <cell r="ES1742">
            <v>53013.090349397986</v>
          </cell>
          <cell r="ET1742">
            <v>67505.817706509304</v>
          </cell>
          <cell r="EU1742">
            <v>51200.647095067849</v>
          </cell>
          <cell r="EV1742">
            <v>51007.323458839543</v>
          </cell>
          <cell r="FV1742">
            <v>154021.12350959203</v>
          </cell>
          <cell r="FW1742">
            <v>155639.60182827603</v>
          </cell>
          <cell r="FX1742">
            <v>164449.59138001883</v>
          </cell>
          <cell r="FY1742">
            <v>170029.53841515389</v>
          </cell>
          <cell r="FZ1742">
            <v>172659.05230186027</v>
          </cell>
          <cell r="GA1742">
            <v>179721.36363332608</v>
          </cell>
          <cell r="GB1742">
            <v>190209.5914286623</v>
          </cell>
          <cell r="GC1742">
            <v>200948.17399614726</v>
          </cell>
          <cell r="GD1742">
            <v>207808.01140536208</v>
          </cell>
          <cell r="GE1742">
            <v>217563.4990346565</v>
          </cell>
        </row>
        <row r="1743">
          <cell r="DG1743">
            <v>74977.846661997421</v>
          </cell>
          <cell r="DH1743">
            <v>77560.096745622373</v>
          </cell>
          <cell r="DI1743">
            <v>76447.069522241145</v>
          </cell>
          <cell r="DJ1743">
            <v>75438.399423362222</v>
          </cell>
          <cell r="DK1743">
            <v>75035.501131888057</v>
          </cell>
          <cell r="DL1743">
            <v>82264.877260910813</v>
          </cell>
          <cell r="DM1743">
            <v>77890.910301525146</v>
          </cell>
          <cell r="DN1743">
            <v>76998.796255970155</v>
          </cell>
          <cell r="DO1743">
            <v>82183.121906413202</v>
          </cell>
          <cell r="DP1743">
            <v>85476.885292791936</v>
          </cell>
          <cell r="DQ1743">
            <v>83027.892466058562</v>
          </cell>
          <cell r="DR1743">
            <v>80404.642093347778</v>
          </cell>
          <cell r="DS1743">
            <v>82365.460586444955</v>
          </cell>
          <cell r="DT1743">
            <v>86933.912574868998</v>
          </cell>
          <cell r="DU1743">
            <v>85387.829824897548</v>
          </cell>
          <cell r="DV1743">
            <v>80905.264494848845</v>
          </cell>
          <cell r="DW1743">
            <v>79544.341966287509</v>
          </cell>
          <cell r="DX1743">
            <v>86418.574207631929</v>
          </cell>
          <cell r="DY1743">
            <v>82218.839794359097</v>
          </cell>
          <cell r="DZ1743">
            <v>80353.964240598129</v>
          </cell>
          <cell r="EA1743">
            <v>76019.700892721128</v>
          </cell>
          <cell r="EB1743">
            <v>61358.344972480147</v>
          </cell>
          <cell r="EC1743">
            <v>72873.233764197459</v>
          </cell>
          <cell r="ED1743">
            <v>70923.713954535706</v>
          </cell>
          <cell r="EE1743">
            <v>73678.5741699301</v>
          </cell>
          <cell r="EF1743">
            <v>71514.527555053719</v>
          </cell>
          <cell r="EG1743">
            <v>65137.743500791745</v>
          </cell>
          <cell r="EH1743">
            <v>68911.571978547625</v>
          </cell>
          <cell r="EI1743">
            <v>73907.159571511904</v>
          </cell>
          <cell r="EJ1743">
            <v>75620.891924517317</v>
          </cell>
          <cell r="EK1743">
            <v>73751.891832236899</v>
          </cell>
          <cell r="EL1743">
            <v>75059.717795581368</v>
          </cell>
          <cell r="EM1743">
            <v>77552.719447999698</v>
          </cell>
          <cell r="EN1743">
            <v>79803.807709247674</v>
          </cell>
          <cell r="EO1743">
            <v>77432.64593516945</v>
          </cell>
          <cell r="EP1743">
            <v>79667.728408733528</v>
          </cell>
          <cell r="EQ1743">
            <v>85013.915669760318</v>
          </cell>
          <cell r="ER1743">
            <v>88956.924165658362</v>
          </cell>
          <cell r="ES1743">
            <v>89306.129896478713</v>
          </cell>
          <cell r="ET1743">
            <v>89038.862118073681</v>
          </cell>
          <cell r="EU1743">
            <v>93243.343670085116</v>
          </cell>
          <cell r="EV1743">
            <v>99725.656435854253</v>
          </cell>
          <cell r="FV1743">
            <v>304423.4123532229</v>
          </cell>
          <cell r="FW1743">
            <v>312190.08495029388</v>
          </cell>
          <cell r="FX1743">
            <v>331092.54175861075</v>
          </cell>
          <cell r="FY1743">
            <v>335592.46748106019</v>
          </cell>
          <cell r="FZ1743">
            <v>328535.72020887688</v>
          </cell>
          <cell r="GA1743">
            <v>281174.9935839345</v>
          </cell>
          <cell r="GB1743">
            <v>279242.41720432322</v>
          </cell>
          <cell r="GC1743">
            <v>298339.66112384747</v>
          </cell>
          <cell r="GD1743">
            <v>314456.90150115034</v>
          </cell>
          <cell r="GE1743">
            <v>352315.83184997103</v>
          </cell>
        </row>
        <row r="1745">
          <cell r="DG1745">
            <v>41891.729964924503</v>
          </cell>
          <cell r="DH1745">
            <v>45185.574978333701</v>
          </cell>
          <cell r="DI1745">
            <v>44164.365378474497</v>
          </cell>
          <cell r="DJ1745">
            <v>42998.270999685097</v>
          </cell>
          <cell r="DK1745">
            <v>44249.770765893401</v>
          </cell>
          <cell r="DL1745">
            <v>47728.3192688544</v>
          </cell>
          <cell r="DM1745">
            <v>46227.0361948301</v>
          </cell>
          <cell r="DN1745">
            <v>43998.249999857901</v>
          </cell>
          <cell r="DO1745">
            <v>45854.756066061003</v>
          </cell>
          <cell r="DP1745">
            <v>50165.261984199104</v>
          </cell>
          <cell r="DQ1745">
            <v>48068.163878168001</v>
          </cell>
          <cell r="DR1745">
            <v>45625.270918468399</v>
          </cell>
          <cell r="DS1745">
            <v>47156.292247207202</v>
          </cell>
          <cell r="DT1745">
            <v>50959.631536013199</v>
          </cell>
          <cell r="DU1745">
            <v>48995.539961714698</v>
          </cell>
          <cell r="DV1745">
            <v>46218.206587799403</v>
          </cell>
          <cell r="DW1745">
            <v>46611.153144649499</v>
          </cell>
          <cell r="DX1745">
            <v>51604.759331017201</v>
          </cell>
          <cell r="DY1745">
            <v>47883.8583034283</v>
          </cell>
          <cell r="DZ1745">
            <v>46323.280882494801</v>
          </cell>
          <cell r="EA1745">
            <v>44871.407128246734</v>
          </cell>
          <cell r="EB1745">
            <v>30277.767617704892</v>
          </cell>
          <cell r="EC1745">
            <v>41870.831300899219</v>
          </cell>
          <cell r="ED1745">
            <v>40236.552890737556</v>
          </cell>
          <cell r="EE1745">
            <v>40320.078607557269</v>
          </cell>
          <cell r="EF1745">
            <v>36360.516247639898</v>
          </cell>
          <cell r="EG1745">
            <v>31001.559683628493</v>
          </cell>
          <cell r="EH1745">
            <v>34000.068433729262</v>
          </cell>
          <cell r="EI1745">
            <v>37203.379896918734</v>
          </cell>
          <cell r="EJ1745">
            <v>37679.998407131046</v>
          </cell>
          <cell r="EK1745">
            <v>36185.809182533652</v>
          </cell>
          <cell r="EL1745">
            <v>37414.011768218334</v>
          </cell>
          <cell r="EM1745">
            <v>39997.266232653477</v>
          </cell>
          <cell r="EN1745">
            <v>39956.50288823717</v>
          </cell>
          <cell r="EO1745">
            <v>38615.183207545546</v>
          </cell>
          <cell r="EP1745">
            <v>38927.252306711845</v>
          </cell>
          <cell r="EQ1745">
            <v>44259.339314295656</v>
          </cell>
          <cell r="ER1745">
            <v>44969.770950752951</v>
          </cell>
          <cell r="ES1745">
            <v>45794.365258858641</v>
          </cell>
          <cell r="ET1745">
            <v>46532.584082052956</v>
          </cell>
          <cell r="EU1745">
            <v>50192.195253396909</v>
          </cell>
          <cell r="EV1745">
            <v>49672.708131388259</v>
          </cell>
          <cell r="FV1745">
            <v>174239.94132141801</v>
          </cell>
          <cell r="FW1745">
            <v>182203.37622943599</v>
          </cell>
          <cell r="FX1745">
            <v>189713.45284689599</v>
          </cell>
          <cell r="FY1745">
            <v>193329.67033273401</v>
          </cell>
          <cell r="FZ1745">
            <v>192423.05166159</v>
          </cell>
          <cell r="GA1745">
            <v>157256.55893758842</v>
          </cell>
          <cell r="GB1745">
            <v>141682.22297255491</v>
          </cell>
          <cell r="GC1745">
            <v>148483.19925480176</v>
          </cell>
          <cell r="GD1745">
            <v>157496.20463514805</v>
          </cell>
          <cell r="GE1745">
            <v>181556.05960596018</v>
          </cell>
        </row>
        <row r="1746">
          <cell r="DG1746">
            <v>26599.465528873101</v>
          </cell>
          <cell r="DH1746">
            <v>24798.241769218399</v>
          </cell>
          <cell r="DI1746">
            <v>25312.131339338299</v>
          </cell>
          <cell r="DJ1746">
            <v>25689.149955932699</v>
          </cell>
          <cell r="DK1746">
            <v>24502.079899598401</v>
          </cell>
          <cell r="DL1746">
            <v>26936.728367003299</v>
          </cell>
          <cell r="DM1746">
            <v>25536.886710328399</v>
          </cell>
          <cell r="DN1746">
            <v>26429.7924194644</v>
          </cell>
          <cell r="DO1746">
            <v>30089.840327588299</v>
          </cell>
          <cell r="DP1746">
            <v>28035.259883250499</v>
          </cell>
          <cell r="DQ1746">
            <v>28467.347605351901</v>
          </cell>
          <cell r="DR1746">
            <v>28565.428322887401</v>
          </cell>
          <cell r="DS1746">
            <v>28945.253733317099</v>
          </cell>
          <cell r="DT1746">
            <v>28930.156867141799</v>
          </cell>
          <cell r="DU1746">
            <v>29905.9798199373</v>
          </cell>
          <cell r="DV1746">
            <v>28193.518347252499</v>
          </cell>
          <cell r="DW1746">
            <v>26803.6444916168</v>
          </cell>
          <cell r="DX1746">
            <v>27697.912070439699</v>
          </cell>
          <cell r="DY1746">
            <v>27616.966112825201</v>
          </cell>
          <cell r="DZ1746">
            <v>27443.219690289301</v>
          </cell>
          <cell r="EA1746">
            <v>25175.233077916979</v>
          </cell>
          <cell r="EB1746">
            <v>24681.395676619424</v>
          </cell>
          <cell r="EC1746">
            <v>25340.234179853847</v>
          </cell>
          <cell r="ED1746">
            <v>24976.631115622167</v>
          </cell>
          <cell r="EE1746">
            <v>27799.174993904337</v>
          </cell>
          <cell r="EF1746">
            <v>28462.215051838375</v>
          </cell>
          <cell r="EG1746">
            <v>27993.299407697221</v>
          </cell>
          <cell r="EH1746">
            <v>29381.645369903519</v>
          </cell>
          <cell r="EI1746">
            <v>31155.457633652397</v>
          </cell>
          <cell r="EJ1746">
            <v>31212.791329630203</v>
          </cell>
          <cell r="EK1746">
            <v>30989.17849340654</v>
          </cell>
          <cell r="EL1746">
            <v>31921.951986996628</v>
          </cell>
          <cell r="EM1746">
            <v>32024.454721377315</v>
          </cell>
          <cell r="EN1746">
            <v>32558.275345509224</v>
          </cell>
          <cell r="EO1746">
            <v>32195.028920412522</v>
          </cell>
          <cell r="EP1746">
            <v>34921.569431106982</v>
          </cell>
          <cell r="EQ1746">
            <v>34965.102496870037</v>
          </cell>
          <cell r="ER1746">
            <v>36388.382595945324</v>
          </cell>
          <cell r="ES1746">
            <v>36175.654049959994</v>
          </cell>
          <cell r="ET1746">
            <v>36364.790634215446</v>
          </cell>
          <cell r="EU1746">
            <v>36845.909657061959</v>
          </cell>
          <cell r="EV1746">
            <v>42432.140188405589</v>
          </cell>
          <cell r="FV1746">
            <v>102398.988593362</v>
          </cell>
          <cell r="FW1746">
            <v>103405.487396394</v>
          </cell>
          <cell r="FX1746">
            <v>115157.876139078</v>
          </cell>
          <cell r="FY1746">
            <v>115974.908767649</v>
          </cell>
          <cell r="FZ1746">
            <v>109561.742365171</v>
          </cell>
          <cell r="GA1746">
            <v>100173.49405001242</v>
          </cell>
          <cell r="GB1746">
            <v>113636.33482334347</v>
          </cell>
          <cell r="GC1746">
            <v>125279.37944368577</v>
          </cell>
          <cell r="GD1746">
            <v>131699.32841840602</v>
          </cell>
          <cell r="GE1746">
            <v>143893.92977699079</v>
          </cell>
        </row>
        <row r="1747">
          <cell r="DG1747">
            <v>6486.6511681998199</v>
          </cell>
          <cell r="DH1747">
            <v>7576.2799980702703</v>
          </cell>
          <cell r="DI1747">
            <v>6970.5728044283396</v>
          </cell>
          <cell r="DJ1747">
            <v>6750.9784677444304</v>
          </cell>
          <cell r="DK1747">
            <v>6283.6504663962596</v>
          </cell>
          <cell r="DL1747">
            <v>7599.8296250531102</v>
          </cell>
          <cell r="DM1747">
            <v>6126.9873963666396</v>
          </cell>
          <cell r="DN1747">
            <v>6570.7538366478502</v>
          </cell>
          <cell r="DO1747">
            <v>6238.5255127638902</v>
          </cell>
          <cell r="DP1747">
            <v>7276.3634253423397</v>
          </cell>
          <cell r="DQ1747">
            <v>6492.3809825386497</v>
          </cell>
          <cell r="DR1747">
            <v>6213.9428519919702</v>
          </cell>
          <cell r="DS1747">
            <v>6263.9146059206496</v>
          </cell>
          <cell r="DT1747">
            <v>7044.1241717140101</v>
          </cell>
          <cell r="DU1747">
            <v>6486.3100432455603</v>
          </cell>
          <cell r="DV1747">
            <v>6493.53955979695</v>
          </cell>
          <cell r="DW1747">
            <v>6129.54433002121</v>
          </cell>
          <cell r="DX1747">
            <v>7115.9028061750296</v>
          </cell>
          <cell r="DY1747">
            <v>6718.0153781055997</v>
          </cell>
          <cell r="DZ1747">
            <v>6587.4636678140196</v>
          </cell>
          <cell r="EA1747">
            <v>5973.0606865574046</v>
          </cell>
          <cell r="EB1747">
            <v>6399.1816781558337</v>
          </cell>
          <cell r="EC1747">
            <v>5662.1682834443927</v>
          </cell>
          <cell r="ED1747">
            <v>5710.5299481759857</v>
          </cell>
          <cell r="EE1747">
            <v>5559.3205684684972</v>
          </cell>
          <cell r="EF1747">
            <v>6691.7962555754548</v>
          </cell>
          <cell r="EG1747">
            <v>6142.8844094660326</v>
          </cell>
          <cell r="EH1747">
            <v>5529.8581749148452</v>
          </cell>
          <cell r="EI1747">
            <v>5548.3220409407877</v>
          </cell>
          <cell r="EJ1747">
            <v>6728.1021877560634</v>
          </cell>
          <cell r="EK1747">
            <v>6576.9041562966977</v>
          </cell>
          <cell r="EL1747">
            <v>5723.754040366397</v>
          </cell>
          <cell r="EM1747">
            <v>5530.9984939689066</v>
          </cell>
          <cell r="EN1747">
            <v>7289.0294755012874</v>
          </cell>
          <cell r="EO1747">
            <v>6622.4338072113806</v>
          </cell>
          <cell r="EP1747">
            <v>5818.9066709147082</v>
          </cell>
          <cell r="EQ1747">
            <v>5789.4738585946288</v>
          </cell>
          <cell r="ER1747">
            <v>7598.7706189600895</v>
          </cell>
          <cell r="ES1747">
            <v>7336.1105876600795</v>
          </cell>
          <cell r="ET1747">
            <v>6141.4874018052724</v>
          </cell>
          <cell r="EU1747">
            <v>6205.2387596262406</v>
          </cell>
          <cell r="EV1747">
            <v>7620.8081160604015</v>
          </cell>
          <cell r="FV1747">
            <v>27784.482438442901</v>
          </cell>
          <cell r="FW1747">
            <v>26581.221324463899</v>
          </cell>
          <cell r="FX1747">
            <v>26221.212772636802</v>
          </cell>
          <cell r="FY1747">
            <v>26287.888380677199</v>
          </cell>
          <cell r="FZ1747">
            <v>26550.926182115902</v>
          </cell>
          <cell r="GA1747">
            <v>23744.940596333621</v>
          </cell>
          <cell r="GB1747">
            <v>23923.859408424833</v>
          </cell>
          <cell r="GC1747">
            <v>24577.082425359942</v>
          </cell>
          <cell r="GD1747">
            <v>25261.368447596284</v>
          </cell>
          <cell r="GE1747">
            <v>26865.842467020069</v>
          </cell>
        </row>
        <row r="1749">
          <cell r="DG1749">
            <v>24442.6341148867</v>
          </cell>
          <cell r="DH1749">
            <v>21269.9428512499</v>
          </cell>
          <cell r="DI1749">
            <v>24278.5669797427</v>
          </cell>
          <cell r="DJ1749">
            <v>36282.750262049303</v>
          </cell>
          <cell r="DK1749">
            <v>23164.490219364001</v>
          </cell>
          <cell r="DL1749">
            <v>22754.436893466602</v>
          </cell>
          <cell r="DM1749">
            <v>23227.480432400898</v>
          </cell>
          <cell r="DN1749">
            <v>36066.465149866599</v>
          </cell>
          <cell r="DO1749">
            <v>23880.067647705499</v>
          </cell>
          <cell r="DP1749">
            <v>21763.983149827302</v>
          </cell>
          <cell r="DQ1749">
            <v>24318.085191754999</v>
          </cell>
          <cell r="DR1749">
            <v>35536.775125398301</v>
          </cell>
          <cell r="DS1749">
            <v>24081.572090164798</v>
          </cell>
          <cell r="DT1749">
            <v>19624.2173915444</v>
          </cell>
          <cell r="DU1749">
            <v>24143.595222404401</v>
          </cell>
          <cell r="DV1749">
            <v>32399.880156962699</v>
          </cell>
          <cell r="DW1749">
            <v>20450.481298594001</v>
          </cell>
          <cell r="DX1749">
            <v>18126.287013983201</v>
          </cell>
          <cell r="DY1749">
            <v>20711.725102596301</v>
          </cell>
          <cell r="DZ1749">
            <v>30219.798440859999</v>
          </cell>
          <cell r="EA1749">
            <v>17556.216018820422</v>
          </cell>
          <cell r="EB1749">
            <v>10869.206444111394</v>
          </cell>
          <cell r="EC1749">
            <v>18029.917808139086</v>
          </cell>
          <cell r="ED1749">
            <v>24066.910057947378</v>
          </cell>
          <cell r="EE1749">
            <v>14363.614439569674</v>
          </cell>
          <cell r="EF1749">
            <v>12205.580340104814</v>
          </cell>
          <cell r="EG1749">
            <v>12857.554031060718</v>
          </cell>
          <cell r="EH1749">
            <v>23313.615183682359</v>
          </cell>
          <cell r="EI1749">
            <v>14254.594299161363</v>
          </cell>
          <cell r="EJ1749">
            <v>12588.380817060937</v>
          </cell>
          <cell r="EK1749">
            <v>14546.166524976097</v>
          </cell>
          <cell r="EL1749">
            <v>24731.719104840082</v>
          </cell>
          <cell r="EM1749">
            <v>15070.946224953252</v>
          </cell>
          <cell r="EN1749">
            <v>13580.631788364368</v>
          </cell>
          <cell r="EO1749">
            <v>15625.31408076168</v>
          </cell>
          <cell r="EP1749">
            <v>27461.470144933555</v>
          </cell>
          <cell r="EQ1749">
            <v>16811.165462340596</v>
          </cell>
          <cell r="ER1749">
            <v>14812.740839175771</v>
          </cell>
          <cell r="ES1749">
            <v>17880.985301641511</v>
          </cell>
          <cell r="ET1749">
            <v>30216.080714618838</v>
          </cell>
          <cell r="EU1749">
            <v>18764.758670352145</v>
          </cell>
          <cell r="EV1749">
            <v>16829.799856184185</v>
          </cell>
          <cell r="FV1749">
            <v>106273.894207929</v>
          </cell>
          <cell r="FW1749">
            <v>105212.87269509801</v>
          </cell>
          <cell r="FX1749">
            <v>105498.91111468599</v>
          </cell>
          <cell r="FY1749">
            <v>100249.26486107599</v>
          </cell>
          <cell r="FZ1749">
            <v>89508.291856033597</v>
          </cell>
          <cell r="GA1749">
            <v>70522.250329018279</v>
          </cell>
          <cell r="GB1749">
            <v>62740.363994417567</v>
          </cell>
          <cell r="GC1749">
            <v>66120.860746038481</v>
          </cell>
          <cell r="GD1749">
            <v>71738.362239012858</v>
          </cell>
          <cell r="GE1749">
            <v>79720.972317776715</v>
          </cell>
        </row>
        <row r="1750">
          <cell r="DG1750">
            <v>50535.212547110699</v>
          </cell>
          <cell r="DH1750">
            <v>56290.153894372299</v>
          </cell>
          <cell r="DI1750">
            <v>52168.502542498398</v>
          </cell>
          <cell r="DJ1750">
            <v>39155.649161312998</v>
          </cell>
          <cell r="DK1750">
            <v>51871.010912523998</v>
          </cell>
          <cell r="DL1750">
            <v>59510.440367444302</v>
          </cell>
          <cell r="DM1750">
            <v>54663.429869124098</v>
          </cell>
          <cell r="DN1750">
            <v>40932.331106103498</v>
          </cell>
          <cell r="DO1750">
            <v>58303.0542587077</v>
          </cell>
          <cell r="DP1750">
            <v>63712.902142964602</v>
          </cell>
          <cell r="DQ1750">
            <v>58709.807274303501</v>
          </cell>
          <cell r="DR1750">
            <v>44867.866967949398</v>
          </cell>
          <cell r="DS1750">
            <v>58283.888496280197</v>
          </cell>
          <cell r="DT1750">
            <v>67309.695183324598</v>
          </cell>
          <cell r="DU1750">
            <v>61244.234602493103</v>
          </cell>
          <cell r="DV1750">
            <v>48505.384337886098</v>
          </cell>
          <cell r="DW1750">
            <v>59093.860667693501</v>
          </cell>
          <cell r="DX1750">
            <v>68292.287193648706</v>
          </cell>
          <cell r="DY1750">
            <v>61507.114691762697</v>
          </cell>
          <cell r="DZ1750">
            <v>50134.165799738199</v>
          </cell>
          <cell r="EA1750">
            <v>58463.484873900699</v>
          </cell>
          <cell r="EB1750">
            <v>50489.138528368756</v>
          </cell>
          <cell r="EC1750">
            <v>54843.315956058381</v>
          </cell>
          <cell r="ED1750">
            <v>46856.803896588346</v>
          </cell>
          <cell r="EE1750">
            <v>59314.959730360424</v>
          </cell>
          <cell r="EF1750">
            <v>59308.947214948916</v>
          </cell>
          <cell r="EG1750">
            <v>52280.189469731027</v>
          </cell>
          <cell r="EH1750">
            <v>45597.956794865262</v>
          </cell>
          <cell r="EI1750">
            <v>59652.565272350555</v>
          </cell>
          <cell r="EJ1750">
            <v>63032.511107456376</v>
          </cell>
          <cell r="EK1750">
            <v>59205.725307260793</v>
          </cell>
          <cell r="EL1750">
            <v>50327.998690741275</v>
          </cell>
          <cell r="EM1750">
            <v>62481.773223046439</v>
          </cell>
          <cell r="EN1750">
            <v>66223.17592088331</v>
          </cell>
          <cell r="EO1750">
            <v>61807.33185440777</v>
          </cell>
          <cell r="EP1750">
            <v>52206.25826379998</v>
          </cell>
          <cell r="EQ1750">
            <v>68202.750207419711</v>
          </cell>
          <cell r="ER1750">
            <v>74144.183326482584</v>
          </cell>
          <cell r="ES1750">
            <v>71425.144594837198</v>
          </cell>
          <cell r="ET1750">
            <v>58822.781403454828</v>
          </cell>
          <cell r="EU1750">
            <v>74478.584999732964</v>
          </cell>
          <cell r="EV1750">
            <v>82895.856579670071</v>
          </cell>
          <cell r="FV1750">
            <v>198149.51814529399</v>
          </cell>
          <cell r="FW1750">
            <v>206977.21225519601</v>
          </cell>
          <cell r="FX1750">
            <v>225593.63064392499</v>
          </cell>
          <cell r="FY1750">
            <v>235343.20261998399</v>
          </cell>
          <cell r="FZ1750">
            <v>239027.42835284301</v>
          </cell>
          <cell r="GA1750">
            <v>210652.74325491616</v>
          </cell>
          <cell r="GB1750">
            <v>216502.05320990563</v>
          </cell>
          <cell r="GC1750">
            <v>232218.80037780901</v>
          </cell>
          <cell r="GD1750">
            <v>242718.53926213752</v>
          </cell>
          <cell r="GE1750">
            <v>272594.85953219433</v>
          </cell>
        </row>
        <row r="1751">
          <cell r="DG1751">
            <v>-2975.5907353345228</v>
          </cell>
          <cell r="DH1751">
            <v>2020.7795102215327</v>
          </cell>
          <cell r="DI1751">
            <v>-2072.4450998757047</v>
          </cell>
          <cell r="DJ1751">
            <v>-2168.128497373657</v>
          </cell>
          <cell r="DK1751">
            <v>2518.9702706938301</v>
          </cell>
          <cell r="DL1751">
            <v>-1284.9199360277573</v>
          </cell>
          <cell r="DM1751">
            <v>-3148.9972766588776</v>
          </cell>
          <cell r="DN1751">
            <v>2212.2003454760247</v>
          </cell>
          <cell r="DO1751">
            <v>1984.561672979549</v>
          </cell>
          <cell r="DP1751">
            <v>-1283.2613920064844</v>
          </cell>
          <cell r="DQ1751">
            <v>-2913.7909441942447</v>
          </cell>
          <cell r="DR1751">
            <v>3244.4129063820301</v>
          </cell>
          <cell r="DS1751">
            <v>-2505.4798993164786</v>
          </cell>
          <cell r="DT1751">
            <v>172.32948604439412</v>
          </cell>
          <cell r="DU1751">
            <v>-5223.4720025481256</v>
          </cell>
          <cell r="DV1751">
            <v>-1121.0852112349089</v>
          </cell>
          <cell r="DW1751">
            <v>-4670.2488335488833</v>
          </cell>
          <cell r="DX1751">
            <v>-3475.1938933346055</v>
          </cell>
          <cell r="DY1751">
            <v>-4469.7751578387451</v>
          </cell>
          <cell r="DZ1751">
            <v>-1267.3664485821971</v>
          </cell>
          <cell r="EA1751">
            <v>-3317.471665665184</v>
          </cell>
          <cell r="EB1751">
            <v>10222.009907668295</v>
          </cell>
          <cell r="EC1751">
            <v>-10011.624936118809</v>
          </cell>
          <cell r="ED1751">
            <v>-1356.9223449361352</v>
          </cell>
          <cell r="EE1751">
            <v>-1975.9435006440135</v>
          </cell>
          <cell r="EF1751">
            <v>16485.831145943022</v>
          </cell>
          <cell r="EG1751">
            <v>2949.1002233973131</v>
          </cell>
          <cell r="EH1751">
            <v>3290.1589129609838</v>
          </cell>
          <cell r="EI1751">
            <v>6576.7910212893876</v>
          </cell>
          <cell r="EJ1751">
            <v>12404.453321271236</v>
          </cell>
          <cell r="EK1751">
            <v>4038.8947317111438</v>
          </cell>
          <cell r="EL1751">
            <v>1486.3347442277591</v>
          </cell>
          <cell r="EM1751">
            <v>5162.9566064731889</v>
          </cell>
          <cell r="EN1751">
            <v>8097.2389788498367</v>
          </cell>
          <cell r="EO1751">
            <v>5943.2038395826521</v>
          </cell>
          <cell r="EP1751">
            <v>12200.477842979091</v>
          </cell>
          <cell r="EQ1751">
            <v>685.39080923330994</v>
          </cell>
          <cell r="ER1751">
            <v>7320.7564314379488</v>
          </cell>
          <cell r="ES1751">
            <v>1960.2393238149302</v>
          </cell>
          <cell r="ET1751">
            <v>-481.25590044346313</v>
          </cell>
          <cell r="EU1751">
            <v>-7795.7126182768206</v>
          </cell>
          <cell r="EV1751">
            <v>8578.4614485082348</v>
          </cell>
          <cell r="FV1751">
            <v>-5194.7864082557735</v>
          </cell>
          <cell r="FW1751">
            <v>297.25340348508507</v>
          </cell>
          <cell r="FX1751">
            <v>1031.9222431607</v>
          </cell>
          <cell r="FY1751">
            <v>-8677.7076270552443</v>
          </cell>
          <cell r="FZ1751">
            <v>-13882.584333302389</v>
          </cell>
          <cell r="GA1751">
            <v>-4464.0090390520636</v>
          </cell>
          <cell r="GB1751">
            <v>20749.146781657015</v>
          </cell>
          <cell r="GC1751">
            <v>24506.473818499933</v>
          </cell>
          <cell r="GD1751">
            <v>31403.877267884887</v>
          </cell>
          <cell r="GE1751">
            <v>9485.1306640424355</v>
          </cell>
        </row>
        <row r="1784">
          <cell r="DG1784">
            <v>26879.459770427435</v>
          </cell>
          <cell r="DH1784">
            <v>25728.633076191607</v>
          </cell>
          <cell r="DI1784">
            <v>24260.052523394825</v>
          </cell>
          <cell r="DJ1784">
            <v>26191.204744886265</v>
          </cell>
          <cell r="DK1784">
            <v>26585.733178499035</v>
          </cell>
          <cell r="DL1784">
            <v>26313.049945665127</v>
          </cell>
          <cell r="DM1784">
            <v>24927.097175757332</v>
          </cell>
          <cell r="DN1784">
            <v>27541.778905181021</v>
          </cell>
          <cell r="DO1784">
            <v>26844.897334486777</v>
          </cell>
          <cell r="DP1784">
            <v>26187.19731191824</v>
          </cell>
          <cell r="DQ1784">
            <v>25500.285377557753</v>
          </cell>
          <cell r="DR1784">
            <v>27305.418358425184</v>
          </cell>
          <cell r="DS1784">
            <v>26188.912279514636</v>
          </cell>
          <cell r="DT1784">
            <v>25853.483433301404</v>
          </cell>
          <cell r="DU1784">
            <v>24237.856746011475</v>
          </cell>
          <cell r="DV1784">
            <v>27276.753473739616</v>
          </cell>
          <cell r="DW1784">
            <v>26215.843710797773</v>
          </cell>
          <cell r="DX1784">
            <v>26483.426840529337</v>
          </cell>
          <cell r="DY1784">
            <v>23566.512271960553</v>
          </cell>
          <cell r="DZ1784">
            <v>26621.589231630966</v>
          </cell>
          <cell r="EA1784">
            <v>25460.244587800305</v>
          </cell>
          <cell r="EB1784">
            <v>21386.654305377841</v>
          </cell>
          <cell r="EC1784">
            <v>22009.392159007843</v>
          </cell>
          <cell r="ED1784">
            <v>24023.126907772523</v>
          </cell>
          <cell r="EE1784">
            <v>24629.680201928302</v>
          </cell>
          <cell r="EF1784">
            <v>24073.234161793094</v>
          </cell>
          <cell r="EG1784">
            <v>21206.905079345514</v>
          </cell>
          <cell r="EH1784">
            <v>23807.308594245256</v>
          </cell>
          <cell r="EI1784">
            <v>24378.352530489472</v>
          </cell>
          <cell r="EJ1784">
            <v>23667.240148637309</v>
          </cell>
          <cell r="EK1784">
            <v>23422.311648603707</v>
          </cell>
          <cell r="EL1784">
            <v>25536.028633241523</v>
          </cell>
          <cell r="EM1784">
            <v>25112.444100076547</v>
          </cell>
          <cell r="EN1784">
            <v>23142.714639976635</v>
          </cell>
          <cell r="EO1784">
            <v>22944.481473119442</v>
          </cell>
          <cell r="EP1784">
            <v>26337.6513052757</v>
          </cell>
          <cell r="EQ1784">
            <v>26203.080776961891</v>
          </cell>
          <cell r="ER1784">
            <v>23775.818989865449</v>
          </cell>
          <cell r="ES1784">
            <v>22295.10747142975</v>
          </cell>
          <cell r="ET1784">
            <v>26158.179301190186</v>
          </cell>
          <cell r="EU1784">
            <v>25491.589318429098</v>
          </cell>
          <cell r="EV1784">
            <v>22532.455015917669</v>
          </cell>
          <cell r="FV1784">
            <v>103059.35011490002</v>
          </cell>
          <cell r="FW1784">
            <v>105367.65920510242</v>
          </cell>
          <cell r="FX1784">
            <v>105837.79838238798</v>
          </cell>
          <cell r="FY1784">
            <v>103557.00593256713</v>
          </cell>
          <cell r="FZ1784">
            <v>102887.37205491868</v>
          </cell>
          <cell r="GA1784">
            <v>92879.417959958504</v>
          </cell>
          <cell r="GB1784">
            <v>93717.12803731217</v>
          </cell>
          <cell r="GC1784">
            <v>97003.932960972015</v>
          </cell>
          <cell r="GD1784">
            <v>97537.291518448328</v>
          </cell>
          <cell r="GE1784">
            <v>98432.186539447284</v>
          </cell>
        </row>
        <row r="1785">
          <cell r="DG1785">
            <v>12650.43457484473</v>
          </cell>
          <cell r="DH1785">
            <v>11811.212032020554</v>
          </cell>
          <cell r="DI1785">
            <v>10486.510132874209</v>
          </cell>
          <cell r="DJ1785">
            <v>11578.235427049007</v>
          </cell>
          <cell r="DK1785">
            <v>12252.934775484138</v>
          </cell>
          <cell r="DL1785">
            <v>11849.472597967468</v>
          </cell>
          <cell r="DM1785">
            <v>11142.04107010647</v>
          </cell>
          <cell r="DN1785">
            <v>11576.591090851754</v>
          </cell>
          <cell r="DO1785">
            <v>11900.383738021501</v>
          </cell>
          <cell r="DP1785">
            <v>11421.829613208018</v>
          </cell>
          <cell r="DQ1785">
            <v>11021.579365328866</v>
          </cell>
          <cell r="DR1785">
            <v>11463.055083306126</v>
          </cell>
          <cell r="DS1785">
            <v>11836.752536015489</v>
          </cell>
          <cell r="DT1785">
            <v>11693.205233033063</v>
          </cell>
          <cell r="DU1785">
            <v>10614.338259190554</v>
          </cell>
          <cell r="DV1785">
            <v>11285.480824064307</v>
          </cell>
          <cell r="DW1785">
            <v>11277.908214130406</v>
          </cell>
          <cell r="DX1785">
            <v>11121.178818729866</v>
          </cell>
          <cell r="DY1785">
            <v>9382.0173089002019</v>
          </cell>
          <cell r="DZ1785">
            <v>10679.344161622435</v>
          </cell>
          <cell r="EA1785">
            <v>10892.231090810274</v>
          </cell>
          <cell r="EB1785">
            <v>9032.1158947610475</v>
          </cell>
          <cell r="EC1785">
            <v>9093.8218095237571</v>
          </cell>
          <cell r="ED1785">
            <v>9411.4699449926266</v>
          </cell>
          <cell r="EE1785">
            <v>9774.9191805081973</v>
          </cell>
          <cell r="EF1785">
            <v>9593.8519941888062</v>
          </cell>
          <cell r="EG1785">
            <v>8281.4808662224896</v>
          </cell>
          <cell r="EH1785">
            <v>8759.7107911524563</v>
          </cell>
          <cell r="EI1785">
            <v>9192.658059699128</v>
          </cell>
          <cell r="EJ1785">
            <v>9112.10089506851</v>
          </cell>
          <cell r="EK1785">
            <v>8643.54442270033</v>
          </cell>
          <cell r="EL1785">
            <v>9335.1008090841096</v>
          </cell>
          <cell r="EM1785">
            <v>9339.2950458393752</v>
          </cell>
          <cell r="EN1785">
            <v>8800.563673548786</v>
          </cell>
          <cell r="EO1785">
            <v>8498.552370207366</v>
          </cell>
          <cell r="EP1785">
            <v>9505.3339501250248</v>
          </cell>
          <cell r="EQ1785">
            <v>9329.7657846480979</v>
          </cell>
          <cell r="ER1785">
            <v>8944.6762429398677</v>
          </cell>
          <cell r="ES1785">
            <v>7994.3583993368975</v>
          </cell>
          <cell r="ET1785">
            <v>8885.7280056697582</v>
          </cell>
          <cell r="EU1785">
            <v>8903.4020197872196</v>
          </cell>
          <cell r="EV1785">
            <v>8798.1871585711306</v>
          </cell>
          <cell r="FV1785">
            <v>46526.392166788493</v>
          </cell>
          <cell r="FW1785">
            <v>46821.039534409829</v>
          </cell>
          <cell r="FX1785">
            <v>45806.84779986451</v>
          </cell>
          <cell r="FY1785">
            <v>45429.776852303417</v>
          </cell>
          <cell r="FZ1785">
            <v>42460.448503382955</v>
          </cell>
          <cell r="GA1785">
            <v>38429.638740087699</v>
          </cell>
          <cell r="GB1785">
            <v>36409.962832071957</v>
          </cell>
          <cell r="GC1785">
            <v>36283.404186552078</v>
          </cell>
          <cell r="GD1785">
            <v>36143.745039720554</v>
          </cell>
          <cell r="GE1785">
            <v>35154.52843259462</v>
          </cell>
        </row>
        <row r="1786">
          <cell r="DG1786">
            <v>12407.846732307129</v>
          </cell>
          <cell r="DH1786">
            <v>12129.715752637579</v>
          </cell>
          <cell r="DI1786">
            <v>11937.99094905972</v>
          </cell>
          <cell r="DJ1786">
            <v>12643.365645695021</v>
          </cell>
          <cell r="DK1786">
            <v>12389.31619507359</v>
          </cell>
          <cell r="DL1786">
            <v>12511.59532599542</v>
          </cell>
          <cell r="DM1786">
            <v>11816.693932593871</v>
          </cell>
          <cell r="DN1786">
            <v>13889.074214066452</v>
          </cell>
          <cell r="DO1786">
            <v>12875.19438215208</v>
          </cell>
          <cell r="DP1786">
            <v>12628.24572289016</v>
          </cell>
          <cell r="DQ1786">
            <v>12354.663659002801</v>
          </cell>
          <cell r="DR1786">
            <v>13633.69337929157</v>
          </cell>
          <cell r="DS1786">
            <v>12234.743214347051</v>
          </cell>
          <cell r="DT1786">
            <v>12111.445764421911</v>
          </cell>
          <cell r="DU1786">
            <v>11309.80000694863</v>
          </cell>
          <cell r="DV1786">
            <v>13665.512986926511</v>
          </cell>
          <cell r="DW1786">
            <v>12806.70532600952</v>
          </cell>
          <cell r="DX1786">
            <v>12852.10427831085</v>
          </cell>
          <cell r="DY1786">
            <v>11633.63767674106</v>
          </cell>
          <cell r="DZ1786">
            <v>13350.962513560789</v>
          </cell>
          <cell r="EA1786">
            <v>12429.54669298258</v>
          </cell>
          <cell r="EB1786">
            <v>10510.24400528924</v>
          </cell>
          <cell r="EC1786">
            <v>10776.10402687094</v>
          </cell>
          <cell r="ED1786">
            <v>12179.692646787171</v>
          </cell>
          <cell r="EE1786">
            <v>12746.216712323112</v>
          </cell>
          <cell r="EF1786">
            <v>12819.63579921945</v>
          </cell>
          <cell r="EG1786">
            <v>10987.359867361061</v>
          </cell>
          <cell r="EH1786">
            <v>12612.412565138133</v>
          </cell>
          <cell r="EI1786">
            <v>12995.674720384377</v>
          </cell>
          <cell r="EJ1786">
            <v>12761.23998777194</v>
          </cell>
          <cell r="EK1786">
            <v>12512.895855065679</v>
          </cell>
          <cell r="EL1786">
            <v>13477.886601464255</v>
          </cell>
          <cell r="EM1786">
            <v>13397.945813496979</v>
          </cell>
          <cell r="EN1786">
            <v>12463.864859996418</v>
          </cell>
          <cell r="EO1786">
            <v>12095.334556018044</v>
          </cell>
          <cell r="EP1786">
            <v>14076.522425554707</v>
          </cell>
          <cell r="EQ1786">
            <v>14378.93428684185</v>
          </cell>
          <cell r="ER1786">
            <v>12819.183429632212</v>
          </cell>
          <cell r="ES1786">
            <v>11888.949512871985</v>
          </cell>
          <cell r="ET1786">
            <v>14509.354134655314</v>
          </cell>
          <cell r="EU1786">
            <v>14057.03446739327</v>
          </cell>
          <cell r="EV1786">
            <v>11780.509875232276</v>
          </cell>
          <cell r="FV1786">
            <v>49118.919079699343</v>
          </cell>
          <cell r="FW1786">
            <v>50606.679667729244</v>
          </cell>
          <cell r="FX1786">
            <v>51491.797143336611</v>
          </cell>
          <cell r="FY1786">
            <v>49321.501972644088</v>
          </cell>
          <cell r="FZ1786">
            <v>50643.409794622217</v>
          </cell>
          <cell r="GA1786">
            <v>45895.587371929927</v>
          </cell>
          <cell r="GB1786">
            <v>49165.62494404176</v>
          </cell>
          <cell r="GC1786">
            <v>51747.697164686251</v>
          </cell>
          <cell r="GD1786">
            <v>52033.66765506615</v>
          </cell>
          <cell r="GE1786">
            <v>53596.421364001362</v>
          </cell>
        </row>
        <row r="1787">
          <cell r="DG1787">
            <v>1821.1784632755728</v>
          </cell>
          <cell r="DH1787">
            <v>1787.7052915334762</v>
          </cell>
          <cell r="DI1787">
            <v>1835.5514414608963</v>
          </cell>
          <cell r="DJ1787">
            <v>1969.6036721422338</v>
          </cell>
          <cell r="DK1787">
            <v>1943.4822079413073</v>
          </cell>
          <cell r="DL1787">
            <v>1951.9820217022391</v>
          </cell>
          <cell r="DM1787">
            <v>1968.3621730569912</v>
          </cell>
          <cell r="DN1787">
            <v>2076.1136002628164</v>
          </cell>
          <cell r="DO1787">
            <v>2069.3192143131978</v>
          </cell>
          <cell r="DP1787">
            <v>2137.121975820065</v>
          </cell>
          <cell r="DQ1787">
            <v>2124.0423532260866</v>
          </cell>
          <cell r="DR1787">
            <v>2208.669895827491</v>
          </cell>
          <cell r="DS1787">
            <v>2117.4165291520949</v>
          </cell>
          <cell r="DT1787">
            <v>2048.8324358464301</v>
          </cell>
          <cell r="DU1787">
            <v>2313.7184798722928</v>
          </cell>
          <cell r="DV1787">
            <v>2325.7596627487974</v>
          </cell>
          <cell r="DW1787">
            <v>2131.2301706578473</v>
          </cell>
          <cell r="DX1787">
            <v>2510.1437434886211</v>
          </cell>
          <cell r="DY1787">
            <v>2550.8572863192935</v>
          </cell>
          <cell r="DZ1787">
            <v>2591.2825564477421</v>
          </cell>
          <cell r="EA1787">
            <v>2138.4668040074557</v>
          </cell>
          <cell r="EB1787">
            <v>1844.2944053275519</v>
          </cell>
          <cell r="EC1787">
            <v>2139.4663226131456</v>
          </cell>
          <cell r="ED1787">
            <v>2431.9643159927264</v>
          </cell>
          <cell r="EE1787">
            <v>2108.5443090969939</v>
          </cell>
          <cell r="EF1787">
            <v>1659.7463683848407</v>
          </cell>
          <cell r="EG1787">
            <v>1938.0643457619622</v>
          </cell>
          <cell r="EH1787">
            <v>2435.1852379546658</v>
          </cell>
          <cell r="EI1787">
            <v>2190.0197504059679</v>
          </cell>
          <cell r="EJ1787">
            <v>1793.8992657968604</v>
          </cell>
          <cell r="EK1787">
            <v>2265.8713708377013</v>
          </cell>
          <cell r="EL1787">
            <v>2723.041222693158</v>
          </cell>
          <cell r="EM1787">
            <v>2375.2032407401939</v>
          </cell>
          <cell r="EN1787">
            <v>1878.2861064314302</v>
          </cell>
          <cell r="EO1787">
            <v>2350.5945468940326</v>
          </cell>
          <cell r="EP1787">
            <v>2755.7949295959693</v>
          </cell>
          <cell r="EQ1787">
            <v>2494.3807054719437</v>
          </cell>
          <cell r="ER1787">
            <v>2011.9593172933708</v>
          </cell>
          <cell r="ES1787">
            <v>2411.7995592208681</v>
          </cell>
          <cell r="ET1787">
            <v>2763.0971608651134</v>
          </cell>
          <cell r="EU1787">
            <v>2531.1528312486093</v>
          </cell>
          <cell r="EV1787">
            <v>1953.7579821142622</v>
          </cell>
          <cell r="FV1787">
            <v>7414.0388684121799</v>
          </cell>
          <cell r="FW1787">
            <v>7939.9400029633543</v>
          </cell>
          <cell r="FX1787">
            <v>8539.1534391868481</v>
          </cell>
          <cell r="FY1787">
            <v>8805.7271076196139</v>
          </cell>
          <cell r="FZ1787">
            <v>9783.5137569135131</v>
          </cell>
          <cell r="GA1787">
            <v>8554.1918479408796</v>
          </cell>
          <cell r="GB1787">
            <v>8141.5402611984628</v>
          </cell>
          <cell r="GC1787">
            <v>8972.8316097336901</v>
          </cell>
          <cell r="GD1787">
            <v>9359.8788236616274</v>
          </cell>
          <cell r="GE1787">
            <v>9681.2367428512971</v>
          </cell>
        </row>
        <row r="1788">
          <cell r="DG1788">
            <v>62333.499695714338</v>
          </cell>
          <cell r="DH1788">
            <v>65695.178525436873</v>
          </cell>
          <cell r="DI1788">
            <v>65850.846352947221</v>
          </cell>
          <cell r="DJ1788">
            <v>68499.886393350884</v>
          </cell>
          <cell r="DK1788">
            <v>65146.107498245969</v>
          </cell>
          <cell r="DL1788">
            <v>68160.003382870578</v>
          </cell>
          <cell r="DM1788">
            <v>68629.974798177951</v>
          </cell>
          <cell r="DN1788">
            <v>71962.457315193635</v>
          </cell>
          <cell r="DO1788">
            <v>69022.23537087033</v>
          </cell>
          <cell r="DP1788">
            <v>72241.519750579944</v>
          </cell>
          <cell r="DQ1788">
            <v>73441.716700569406</v>
          </cell>
          <cell r="DR1788">
            <v>75758.213057985588</v>
          </cell>
          <cell r="DS1788">
            <v>72642.609773040051</v>
          </cell>
          <cell r="DT1788">
            <v>75745.353359945424</v>
          </cell>
          <cell r="DU1788">
            <v>77130.986700291032</v>
          </cell>
          <cell r="DV1788">
            <v>79323.707383893896</v>
          </cell>
          <cell r="DW1788">
            <v>75626.50027487411</v>
          </cell>
          <cell r="DX1788">
            <v>79005.411242370377</v>
          </cell>
          <cell r="DY1788">
            <v>79921.974575059721</v>
          </cell>
          <cell r="DZ1788">
            <v>81729.087247699761</v>
          </cell>
          <cell r="EA1788">
            <v>76634.831534875499</v>
          </cell>
          <cell r="EB1788">
            <v>64342.845565033233</v>
          </cell>
          <cell r="EC1788">
            <v>82446.192921624272</v>
          </cell>
          <cell r="ED1788">
            <v>84181.739621864166</v>
          </cell>
          <cell r="EE1788">
            <v>81681.706787639705</v>
          </cell>
          <cell r="EF1788">
            <v>81515.940547749342</v>
          </cell>
          <cell r="EG1788">
            <v>81670.06606757344</v>
          </cell>
          <cell r="EH1788">
            <v>91856.646707262305</v>
          </cell>
          <cell r="EI1788">
            <v>87195.100168164936</v>
          </cell>
          <cell r="EJ1788">
            <v>89063.314025416199</v>
          </cell>
          <cell r="EK1788">
            <v>92430.812799021674</v>
          </cell>
          <cell r="EL1788">
            <v>95536.36490144243</v>
          </cell>
          <cell r="EM1788">
            <v>90007.742434352869</v>
          </cell>
          <cell r="EN1788">
            <v>89171.242628458698</v>
          </cell>
          <cell r="EO1788">
            <v>92324.867631996225</v>
          </cell>
          <cell r="EP1788">
            <v>95289.532583725842</v>
          </cell>
          <cell r="EQ1788">
            <v>91864.462604446875</v>
          </cell>
          <cell r="ER1788">
            <v>93386.703308566284</v>
          </cell>
          <cell r="ES1788">
            <v>97454.898158093769</v>
          </cell>
          <cell r="ET1788">
            <v>99327.570410459288</v>
          </cell>
          <cell r="EU1788">
            <v>95675.980429161093</v>
          </cell>
          <cell r="EV1788">
            <v>96886.871576053469</v>
          </cell>
          <cell r="FV1788">
            <v>262379.41096744972</v>
          </cell>
          <cell r="FW1788">
            <v>273898.5429944885</v>
          </cell>
          <cell r="FX1788">
            <v>290463.68488000461</v>
          </cell>
          <cell r="FY1788">
            <v>304842.65721717023</v>
          </cell>
          <cell r="FZ1788">
            <v>316282.9733400034</v>
          </cell>
          <cell r="GA1788">
            <v>307605.60964339715</v>
          </cell>
          <cell r="GB1788">
            <v>336724.36011022463</v>
          </cell>
          <cell r="GC1788">
            <v>364225.5918940453</v>
          </cell>
          <cell r="GD1788">
            <v>366793.38527853368</v>
          </cell>
          <cell r="GE1788">
            <v>382033.6344815662</v>
          </cell>
        </row>
        <row r="1789">
          <cell r="DG1789">
            <v>2155.9148793083968</v>
          </cell>
          <cell r="DH1789">
            <v>3329.4380913969285</v>
          </cell>
          <cell r="DI1789">
            <v>3190.1681581428015</v>
          </cell>
          <cell r="DJ1789">
            <v>3037.9094123216873</v>
          </cell>
          <cell r="DK1789">
            <v>2266.9490728851929</v>
          </cell>
          <cell r="DL1789">
            <v>2624.3613693156162</v>
          </cell>
          <cell r="DM1789">
            <v>3014.9108645809033</v>
          </cell>
          <cell r="DN1789">
            <v>3429.4248861214442</v>
          </cell>
          <cell r="DO1789">
            <v>2512.8912150023098</v>
          </cell>
          <cell r="DP1789">
            <v>3149.3730875694355</v>
          </cell>
          <cell r="DQ1789">
            <v>3562.6320599263313</v>
          </cell>
          <cell r="DR1789">
            <v>4101.0626759072038</v>
          </cell>
          <cell r="DS1789">
            <v>2915.9777582905576</v>
          </cell>
          <cell r="DT1789">
            <v>3212.5301078932084</v>
          </cell>
          <cell r="DU1789">
            <v>3318.498274631695</v>
          </cell>
          <cell r="DV1789">
            <v>3871.8717364562262</v>
          </cell>
          <cell r="DW1789">
            <v>3239.7827821390451</v>
          </cell>
          <cell r="DX1789">
            <v>3248.1848459257453</v>
          </cell>
          <cell r="DY1789">
            <v>3040.646087053552</v>
          </cell>
          <cell r="DZ1789">
            <v>3649.2355383265945</v>
          </cell>
          <cell r="EA1789">
            <v>2691.5090403889808</v>
          </cell>
          <cell r="EB1789">
            <v>3732.0369791134358</v>
          </cell>
          <cell r="EC1789">
            <v>3363.9029598011589</v>
          </cell>
          <cell r="ED1789">
            <v>2983.3739839319642</v>
          </cell>
          <cell r="EE1789">
            <v>2324.2031368322819</v>
          </cell>
          <cell r="EF1789">
            <v>3106.2123207817353</v>
          </cell>
          <cell r="EG1789">
            <v>2962.66483714981</v>
          </cell>
          <cell r="EH1789">
            <v>3225.1192506368457</v>
          </cell>
          <cell r="EI1789">
            <v>2331.1528901955089</v>
          </cell>
          <cell r="EJ1789">
            <v>2822.0969662932894</v>
          </cell>
          <cell r="EK1789">
            <v>2955.9283615811682</v>
          </cell>
          <cell r="EL1789">
            <v>3284.1920097500074</v>
          </cell>
          <cell r="EM1789">
            <v>2645.1643936481191</v>
          </cell>
          <cell r="EN1789">
            <v>2834.8816861455184</v>
          </cell>
          <cell r="EO1789">
            <v>2946.8635895092057</v>
          </cell>
          <cell r="EP1789">
            <v>3443.6607947185889</v>
          </cell>
          <cell r="EQ1789">
            <v>2392.1027533364104</v>
          </cell>
          <cell r="ER1789">
            <v>3010.6294904117331</v>
          </cell>
          <cell r="ES1789">
            <v>3403.0236434008762</v>
          </cell>
          <cell r="ET1789">
            <v>3690.5041284355825</v>
          </cell>
          <cell r="EU1789">
            <v>2693.198374102963</v>
          </cell>
          <cell r="EV1789">
            <v>3470.3322235347773</v>
          </cell>
          <cell r="FV1789">
            <v>11713.430541169908</v>
          </cell>
          <cell r="FW1789">
            <v>11335.646192903141</v>
          </cell>
          <cell r="FX1789">
            <v>13325.959038405355</v>
          </cell>
          <cell r="FY1789">
            <v>13318.877877271581</v>
          </cell>
          <cell r="FZ1789">
            <v>13177.849253444818</v>
          </cell>
          <cell r="GA1789">
            <v>12770.822963235538</v>
          </cell>
          <cell r="GB1789">
            <v>11618.199545400674</v>
          </cell>
          <cell r="GC1789">
            <v>11393.370227819967</v>
          </cell>
          <cell r="GD1789">
            <v>11870.570464021434</v>
          </cell>
          <cell r="GE1789">
            <v>12496.260015584601</v>
          </cell>
        </row>
        <row r="1790">
          <cell r="DG1790">
            <v>3163.1975957519312</v>
          </cell>
          <cell r="DH1790">
            <v>3338.8961955646396</v>
          </cell>
          <cell r="DI1790">
            <v>3400.1892532814372</v>
          </cell>
          <cell r="DJ1790">
            <v>3525.9017067988143</v>
          </cell>
          <cell r="DK1790">
            <v>3370.6338211248635</v>
          </cell>
          <cell r="DL1790">
            <v>3602.9746398428179</v>
          </cell>
          <cell r="DM1790">
            <v>3585.992234960212</v>
          </cell>
          <cell r="DN1790">
            <v>3672.9477093750161</v>
          </cell>
          <cell r="DO1790">
            <v>3604.7219780471169</v>
          </cell>
          <cell r="DP1790">
            <v>3834.4298511166967</v>
          </cell>
          <cell r="DQ1790">
            <v>3877.6279339585749</v>
          </cell>
          <cell r="DR1790">
            <v>3776.8635108580279</v>
          </cell>
          <cell r="DS1790">
            <v>3763.6520249212085</v>
          </cell>
          <cell r="DT1790">
            <v>4083.7065117997422</v>
          </cell>
          <cell r="DU1790">
            <v>4300.0158223579356</v>
          </cell>
          <cell r="DV1790">
            <v>4002.0047903209565</v>
          </cell>
          <cell r="DW1790">
            <v>3780.5458244233278</v>
          </cell>
          <cell r="DX1790">
            <v>4375.2205398253263</v>
          </cell>
          <cell r="DY1790">
            <v>4766.4100243652174</v>
          </cell>
          <cell r="DZ1790">
            <v>4347.6048629724501</v>
          </cell>
          <cell r="EA1790">
            <v>4087.0982597736079</v>
          </cell>
          <cell r="EB1790">
            <v>4559.3636114442743</v>
          </cell>
          <cell r="EC1790">
            <v>4990.2018973054419</v>
          </cell>
          <cell r="ED1790">
            <v>4473.3424322315132</v>
          </cell>
          <cell r="EE1790">
            <v>4435.9445019285013</v>
          </cell>
          <cell r="EF1790">
            <v>5011.2037536854941</v>
          </cell>
          <cell r="EG1790">
            <v>5439.661545269113</v>
          </cell>
          <cell r="EH1790">
            <v>5011.1144442680188</v>
          </cell>
          <cell r="EI1790">
            <v>4787.7748536786166</v>
          </cell>
          <cell r="EJ1790">
            <v>5522.2253180587977</v>
          </cell>
          <cell r="EK1790">
            <v>5915.2602767010558</v>
          </cell>
          <cell r="EL1790">
            <v>5333.8879474488058</v>
          </cell>
          <cell r="EM1790">
            <v>4980.9903289873564</v>
          </cell>
          <cell r="EN1790">
            <v>5686.8565475543592</v>
          </cell>
          <cell r="EO1790">
            <v>6288.5175488597333</v>
          </cell>
          <cell r="EP1790">
            <v>5801.3590580133441</v>
          </cell>
          <cell r="EQ1790">
            <v>5227.7877401734613</v>
          </cell>
          <cell r="ER1790">
            <v>5936.3430662310457</v>
          </cell>
          <cell r="ES1790">
            <v>6534.2282335621048</v>
          </cell>
          <cell r="ET1790">
            <v>6136.6802654183721</v>
          </cell>
          <cell r="EU1790">
            <v>5627.78148852309</v>
          </cell>
          <cell r="EV1790">
            <v>6530.7831538079163</v>
          </cell>
          <cell r="FV1790">
            <v>13428.184751396848</v>
          </cell>
          <cell r="FW1790">
            <v>14232.548405302881</v>
          </cell>
          <cell r="FX1790">
            <v>15093.643273980404</v>
          </cell>
          <cell r="FY1790">
            <v>16149.379149399789</v>
          </cell>
          <cell r="FZ1790">
            <v>17269.781251586239</v>
          </cell>
          <cell r="GA1790">
            <v>18110.00620075484</v>
          </cell>
          <cell r="GB1790">
            <v>19897.924245151124</v>
          </cell>
          <cell r="GC1790">
            <v>21559.14839588727</v>
          </cell>
          <cell r="GD1790">
            <v>22757.723483414797</v>
          </cell>
          <cell r="GE1790">
            <v>23835.039305384977</v>
          </cell>
        </row>
        <row r="1791">
          <cell r="DG1791">
            <v>876.89945616789032</v>
          </cell>
          <cell r="DH1791">
            <v>1111.0187507995531</v>
          </cell>
          <cell r="DI1791">
            <v>1062.7798001541832</v>
          </cell>
          <cell r="DJ1791">
            <v>1101.0156530927932</v>
          </cell>
          <cell r="DK1791">
            <v>949.22857497002974</v>
          </cell>
          <cell r="DL1791">
            <v>1210.0277850395769</v>
          </cell>
          <cell r="DM1791">
            <v>1183.4156281603782</v>
          </cell>
          <cell r="DN1791">
            <v>1214.2334070720069</v>
          </cell>
          <cell r="DO1791">
            <v>1073.3798828463164</v>
          </cell>
          <cell r="DP1791">
            <v>1330.908178856622</v>
          </cell>
          <cell r="DQ1791">
            <v>1282.6326505569866</v>
          </cell>
          <cell r="DR1791">
            <v>1287.6119818180321</v>
          </cell>
          <cell r="DS1791">
            <v>1102.3747116506684</v>
          </cell>
          <cell r="DT1791">
            <v>1394.4866670516485</v>
          </cell>
          <cell r="DU1791">
            <v>1330.0908946574532</v>
          </cell>
          <cell r="DV1791">
            <v>1306.537569974226</v>
          </cell>
          <cell r="DW1791">
            <v>1126.2439062511835</v>
          </cell>
          <cell r="DX1791">
            <v>1439.4791974028828</v>
          </cell>
          <cell r="DY1791">
            <v>1370.6771475128774</v>
          </cell>
          <cell r="DZ1791">
            <v>1345.3018173365163</v>
          </cell>
          <cell r="EA1791">
            <v>1120.8515061314588</v>
          </cell>
          <cell r="EB1791">
            <v>908.51950196918438</v>
          </cell>
          <cell r="EC1791">
            <v>1245.5886192358964</v>
          </cell>
          <cell r="ED1791">
            <v>1250.9342113708776</v>
          </cell>
          <cell r="EE1791">
            <v>1140.902650785285</v>
          </cell>
          <cell r="EF1791">
            <v>1251.05280219679</v>
          </cell>
          <cell r="EG1791">
            <v>1190.373347322789</v>
          </cell>
          <cell r="EH1791">
            <v>1392.5875630907938</v>
          </cell>
          <cell r="EI1791">
            <v>1224.9254084170616</v>
          </cell>
          <cell r="EJ1791">
            <v>1520.4897091272685</v>
          </cell>
          <cell r="EK1791">
            <v>1460.233445540103</v>
          </cell>
          <cell r="EL1791">
            <v>1423.278902620837</v>
          </cell>
          <cell r="EM1791">
            <v>1204.6159444328653</v>
          </cell>
          <cell r="EN1791">
            <v>1541.5681544163322</v>
          </cell>
          <cell r="EO1791">
            <v>1467.2358369050301</v>
          </cell>
          <cell r="EP1791">
            <v>1498.0379859798682</v>
          </cell>
          <cell r="EQ1791">
            <v>1274.7420656445902</v>
          </cell>
          <cell r="ER1791">
            <v>1632.1553708574174</v>
          </cell>
          <cell r="ES1791">
            <v>1569.8139840191118</v>
          </cell>
          <cell r="ET1791">
            <v>1627.7569178945209</v>
          </cell>
          <cell r="EU1791">
            <v>1346.5761960072966</v>
          </cell>
          <cell r="EV1791">
            <v>1761.5916293704056</v>
          </cell>
          <cell r="FV1791">
            <v>4151.7136602144292</v>
          </cell>
          <cell r="FW1791">
            <v>4556.9053952419972</v>
          </cell>
          <cell r="FX1791">
            <v>4974.5326940779287</v>
          </cell>
          <cell r="FY1791">
            <v>5133.4898433340013</v>
          </cell>
          <cell r="FZ1791">
            <v>5281.702068503474</v>
          </cell>
          <cell r="GA1791">
            <v>4525.8938387074177</v>
          </cell>
          <cell r="GB1791">
            <v>4974.9163633956578</v>
          </cell>
          <cell r="GC1791">
            <v>5628.9274657052702</v>
          </cell>
          <cell r="GD1791">
            <v>5711.4579217340961</v>
          </cell>
          <cell r="GE1791">
            <v>6104.4683384156397</v>
          </cell>
        </row>
        <row r="1792">
          <cell r="DG1792">
            <v>687.66112575115289</v>
          </cell>
          <cell r="DH1792">
            <v>1048.3032840451692</v>
          </cell>
          <cell r="DI1792">
            <v>966.04587466634507</v>
          </cell>
          <cell r="DJ1792">
            <v>742.87246703733308</v>
          </cell>
          <cell r="DK1792">
            <v>739.99995568111888</v>
          </cell>
          <cell r="DL1792">
            <v>1094.3974589503769</v>
          </cell>
          <cell r="DM1792">
            <v>985.78869635944397</v>
          </cell>
          <cell r="DN1792">
            <v>732.70847479956001</v>
          </cell>
          <cell r="DO1792">
            <v>761.27958623940413</v>
          </cell>
          <cell r="DP1792">
            <v>1120.1338581354751</v>
          </cell>
          <cell r="DQ1792">
            <v>975.028826644162</v>
          </cell>
          <cell r="DR1792">
            <v>767.08959575058111</v>
          </cell>
          <cell r="DS1792">
            <v>758.00403821476289</v>
          </cell>
          <cell r="DT1792">
            <v>1137.4012381659281</v>
          </cell>
          <cell r="DU1792">
            <v>999.39936777310004</v>
          </cell>
          <cell r="DV1792">
            <v>791.178536100668</v>
          </cell>
          <cell r="DW1792">
            <v>819.87081223301402</v>
          </cell>
          <cell r="DX1792">
            <v>1203.2870582224141</v>
          </cell>
          <cell r="DY1792">
            <v>1045.0276664514549</v>
          </cell>
          <cell r="DZ1792">
            <v>831.26687322146199</v>
          </cell>
          <cell r="EA1792">
            <v>799.24941308154837</v>
          </cell>
          <cell r="EB1792">
            <v>385.59689832344878</v>
          </cell>
          <cell r="EC1792">
            <v>1111.8063914129807</v>
          </cell>
          <cell r="ED1792">
            <v>886.49859606337418</v>
          </cell>
          <cell r="EE1792">
            <v>863.67519504881227</v>
          </cell>
          <cell r="EF1792">
            <v>753.37780590814839</v>
          </cell>
          <cell r="EG1792">
            <v>214.7837426691639</v>
          </cell>
          <cell r="EH1792">
            <v>948.92520352674501</v>
          </cell>
          <cell r="EI1792">
            <v>884.84143263736109</v>
          </cell>
          <cell r="EJ1792">
            <v>1049.6643544650226</v>
          </cell>
          <cell r="EK1792">
            <v>638.55612578574244</v>
          </cell>
          <cell r="EL1792">
            <v>814.7206945958842</v>
          </cell>
          <cell r="EM1792">
            <v>1020.7458298232484</v>
          </cell>
          <cell r="EN1792">
            <v>1253.0131178478703</v>
          </cell>
          <cell r="EO1792">
            <v>726.77443416467509</v>
          </cell>
          <cell r="EP1792">
            <v>861.41085731820658</v>
          </cell>
          <cell r="EQ1792">
            <v>1098.0222116540588</v>
          </cell>
          <cell r="ER1792">
            <v>1384.5610200977478</v>
          </cell>
          <cell r="ES1792">
            <v>841.15485140455905</v>
          </cell>
          <cell r="ET1792">
            <v>920.72886223108492</v>
          </cell>
          <cell r="EU1792">
            <v>1100.2391674363512</v>
          </cell>
          <cell r="EV1792">
            <v>1379.3367371772997</v>
          </cell>
          <cell r="FV1792">
            <v>3444.8827514999998</v>
          </cell>
          <cell r="FW1792">
            <v>3552.8945857905001</v>
          </cell>
          <cell r="FX1792">
            <v>3623.5318667696197</v>
          </cell>
          <cell r="FY1792">
            <v>3685.98318025446</v>
          </cell>
          <cell r="FZ1792">
            <v>3899.4524101283496</v>
          </cell>
          <cell r="GA1792">
            <v>3183.1512988813524</v>
          </cell>
          <cell r="GB1792">
            <v>2780.7619471528692</v>
          </cell>
          <cell r="GC1792">
            <v>3387.78260748401</v>
          </cell>
          <cell r="GD1792">
            <v>3861.9442391540001</v>
          </cell>
          <cell r="GE1792">
            <v>4244.4669453874503</v>
          </cell>
        </row>
        <row r="1793">
          <cell r="DG1793">
            <v>972.18386522197284</v>
          </cell>
          <cell r="DH1793">
            <v>1156.0044438118837</v>
          </cell>
          <cell r="DI1793">
            <v>1083.4150791079708</v>
          </cell>
          <cell r="DJ1793">
            <v>1084.6603891581753</v>
          </cell>
          <cell r="DK1793">
            <v>1038.3290624517849</v>
          </cell>
          <cell r="DL1793">
            <v>1239.1076264475093</v>
          </cell>
          <cell r="DM1793">
            <v>1154.6657761679521</v>
          </cell>
          <cell r="DN1793">
            <v>1152.1354241174431</v>
          </cell>
          <cell r="DO1793">
            <v>1110.698461279668</v>
          </cell>
          <cell r="DP1793">
            <v>1331.0680881586193</v>
          </cell>
          <cell r="DQ1793">
            <v>1263.803623590094</v>
          </cell>
          <cell r="DR1793">
            <v>1254.5176483442247</v>
          </cell>
          <cell r="DS1793">
            <v>1188.6506666097275</v>
          </cell>
          <cell r="DT1793">
            <v>1383.1321804332238</v>
          </cell>
          <cell r="DU1793">
            <v>1300.3769097490351</v>
          </cell>
          <cell r="DV1793">
            <v>1306.2607273822782</v>
          </cell>
          <cell r="DW1793">
            <v>1247.5049399025752</v>
          </cell>
          <cell r="DX1793">
            <v>1464.0764490076531</v>
          </cell>
          <cell r="DY1793">
            <v>1371.2932197684797</v>
          </cell>
          <cell r="DZ1793">
            <v>1382.7188114497808</v>
          </cell>
          <cell r="EA1793">
            <v>1292.6298265314554</v>
          </cell>
          <cell r="EB1793">
            <v>861.86037230710292</v>
          </cell>
          <cell r="EC1793">
            <v>1281.1907382067018</v>
          </cell>
          <cell r="ED1793">
            <v>1373.5876917179924</v>
          </cell>
          <cell r="EE1793">
            <v>1311.6304738226961</v>
          </cell>
          <cell r="EF1793">
            <v>1158.7404089230936</v>
          </cell>
          <cell r="EG1793">
            <v>1231.0779882426493</v>
          </cell>
          <cell r="EH1793">
            <v>1430.8930611126184</v>
          </cell>
          <cell r="EI1793">
            <v>1381.3035295096897</v>
          </cell>
          <cell r="EJ1793">
            <v>1209.9290827275136</v>
          </cell>
          <cell r="EK1793">
            <v>1303.961559154342</v>
          </cell>
          <cell r="EL1793">
            <v>1398.6944842077598</v>
          </cell>
          <cell r="EM1793">
            <v>1378.0824906458174</v>
          </cell>
          <cell r="EN1793">
            <v>1240.300803665863</v>
          </cell>
          <cell r="EO1793">
            <v>1300.4712588668426</v>
          </cell>
          <cell r="EP1793">
            <v>1382.3180990131898</v>
          </cell>
          <cell r="EQ1793">
            <v>1388.7704121110464</v>
          </cell>
          <cell r="ER1793">
            <v>1289.1601024293332</v>
          </cell>
          <cell r="ES1793">
            <v>1353.6979589729401</v>
          </cell>
          <cell r="ET1793">
            <v>1375.266976592379</v>
          </cell>
          <cell r="EU1793">
            <v>1390.1475957201562</v>
          </cell>
          <cell r="EV1793">
            <v>1263.6469560906939</v>
          </cell>
          <cell r="FV1793">
            <v>4296.2637772999988</v>
          </cell>
          <cell r="FW1793">
            <v>4584.237889184702</v>
          </cell>
          <cell r="FX1793">
            <v>4960.0878213726046</v>
          </cell>
          <cell r="FY1793">
            <v>5178.420484174283</v>
          </cell>
          <cell r="FZ1793">
            <v>5465.5934201284927</v>
          </cell>
          <cell r="GA1793">
            <v>4809.2686287632541</v>
          </cell>
          <cell r="GB1793">
            <v>5132.341932101056</v>
          </cell>
          <cell r="GC1793">
            <v>5293.8886555993049</v>
          </cell>
          <cell r="GD1793">
            <v>5301.1726521917126</v>
          </cell>
          <cell r="GE1793">
            <v>5406.8954501056996</v>
          </cell>
        </row>
        <row r="1794">
          <cell r="DG1794">
            <v>151.77675672398655</v>
          </cell>
          <cell r="DH1794">
            <v>191.51030886629758</v>
          </cell>
          <cell r="DI1794">
            <v>151.41678102722062</v>
          </cell>
          <cell r="DJ1794">
            <v>132.18833488249649</v>
          </cell>
          <cell r="DK1794">
            <v>174.56198833784879</v>
          </cell>
          <cell r="DL1794">
            <v>207.09438748286189</v>
          </cell>
          <cell r="DM1794">
            <v>161.9706679591292</v>
          </cell>
          <cell r="DN1794">
            <v>135.98521790666089</v>
          </cell>
          <cell r="DO1794">
            <v>188.51683936532547</v>
          </cell>
          <cell r="DP1794">
            <v>221.58365014892729</v>
          </cell>
          <cell r="DQ1794">
            <v>170.24182652799118</v>
          </cell>
          <cell r="DR1794">
            <v>141.63523186284405</v>
          </cell>
          <cell r="DS1794">
            <v>196.29714613751869</v>
          </cell>
          <cell r="DT1794">
            <v>232.55870623365621</v>
          </cell>
          <cell r="DU1794">
            <v>175.74804919569721</v>
          </cell>
          <cell r="DV1794">
            <v>143.5893377640613</v>
          </cell>
          <cell r="DW1794">
            <v>202.34927973719374</v>
          </cell>
          <cell r="DX1794">
            <v>245.90630224547311</v>
          </cell>
          <cell r="DY1794">
            <v>186.39999039410111</v>
          </cell>
          <cell r="DZ1794">
            <v>150.8661000374326</v>
          </cell>
          <cell r="EA1794">
            <v>209.4527953250057</v>
          </cell>
          <cell r="EB1794">
            <v>135.56679613738191</v>
          </cell>
          <cell r="EC1794">
            <v>144.77797889733662</v>
          </cell>
          <cell r="ED1794">
            <v>144.9192856053333</v>
          </cell>
          <cell r="EE1794">
            <v>219.32849073236332</v>
          </cell>
          <cell r="EF1794">
            <v>222.01114402306845</v>
          </cell>
          <cell r="EG1794">
            <v>115.1779823393924</v>
          </cell>
          <cell r="EH1794">
            <v>148.58349258989205</v>
          </cell>
          <cell r="EI1794">
            <v>224.14021474791605</v>
          </cell>
          <cell r="EJ1794">
            <v>268.33357356470674</v>
          </cell>
          <cell r="EK1794">
            <v>208.55163933725927</v>
          </cell>
          <cell r="EL1794">
            <v>175.68602558396537</v>
          </cell>
          <cell r="EM1794">
            <v>240.76331546774966</v>
          </cell>
          <cell r="EN1794">
            <v>292.92199126149688</v>
          </cell>
          <cell r="EO1794">
            <v>218.81618785178927</v>
          </cell>
          <cell r="EP1794">
            <v>190.36648422912396</v>
          </cell>
          <cell r="EQ1794">
            <v>255.86709757256858</v>
          </cell>
          <cell r="ER1794">
            <v>299.88374099757414</v>
          </cell>
          <cell r="ES1794">
            <v>235.64200121067825</v>
          </cell>
          <cell r="ET1794">
            <v>205.3375502117311</v>
          </cell>
          <cell r="EU1794">
            <v>272.3449346495828</v>
          </cell>
          <cell r="EV1794">
            <v>322.06968190314421</v>
          </cell>
          <cell r="FV1794">
            <v>626.89218149999999</v>
          </cell>
          <cell r="FW1794">
            <v>679.61226168650012</v>
          </cell>
          <cell r="FX1794">
            <v>721.97754790509464</v>
          </cell>
          <cell r="FY1794">
            <v>748.19323933092937</v>
          </cell>
          <cell r="FZ1794">
            <v>785.5216724141975</v>
          </cell>
          <cell r="GA1794">
            <v>634.71685596505745</v>
          </cell>
          <cell r="GB1794">
            <v>705.10110968471611</v>
          </cell>
          <cell r="GC1794">
            <v>876.71145323384758</v>
          </cell>
          <cell r="GD1794">
            <v>942.86797881015991</v>
          </cell>
          <cell r="GE1794">
            <v>996.7303899925522</v>
          </cell>
        </row>
        <row r="1795">
          <cell r="DG1795">
            <v>1525.6120590029511</v>
          </cell>
          <cell r="DH1795">
            <v>1581.4461545542745</v>
          </cell>
          <cell r="DI1795">
            <v>1690.9923640279137</v>
          </cell>
          <cell r="DJ1795">
            <v>1673.4013804648544</v>
          </cell>
          <cell r="DK1795">
            <v>1579.862297448861</v>
          </cell>
          <cell r="DL1795">
            <v>1652.8342693235577</v>
          </cell>
          <cell r="DM1795">
            <v>1740.525540049284</v>
          </cell>
          <cell r="DN1795">
            <v>1725.5712585179604</v>
          </cell>
          <cell r="DO1795">
            <v>1678.6049781623558</v>
          </cell>
          <cell r="DP1795">
            <v>1720.8647071673217</v>
          </cell>
          <cell r="DQ1795">
            <v>1774.3678377657861</v>
          </cell>
          <cell r="DR1795">
            <v>1764.4258232212096</v>
          </cell>
          <cell r="DS1795">
            <v>1777.0698702776481</v>
          </cell>
          <cell r="DT1795">
            <v>1782.1597468286479</v>
          </cell>
          <cell r="DU1795">
            <v>1897.9296197186725</v>
          </cell>
          <cell r="DV1795">
            <v>1866.1323837612313</v>
          </cell>
          <cell r="DW1795">
            <v>1867.6745148934501</v>
          </cell>
          <cell r="DX1795">
            <v>1863.4956564196614</v>
          </cell>
          <cell r="DY1795">
            <v>2009.7949925098685</v>
          </cell>
          <cell r="DZ1795">
            <v>1950.055715771791</v>
          </cell>
          <cell r="EA1795">
            <v>1909.7015909020113</v>
          </cell>
          <cell r="EB1795">
            <v>1091.0398517069668</v>
          </cell>
          <cell r="EC1795">
            <v>1841.3689819266451</v>
          </cell>
          <cell r="ED1795">
            <v>1926.1922127221726</v>
          </cell>
          <cell r="EE1795">
            <v>1896.4419771053399</v>
          </cell>
          <cell r="EF1795">
            <v>1699.7844435527613</v>
          </cell>
          <cell r="EG1795">
            <v>1690.4843445500937</v>
          </cell>
          <cell r="EH1795">
            <v>2096.3632106072982</v>
          </cell>
          <cell r="EI1795">
            <v>2068.8266546404802</v>
          </cell>
          <cell r="EJ1795">
            <v>1889.1623896999254</v>
          </cell>
          <cell r="EK1795">
            <v>2000.5907849058422</v>
          </cell>
          <cell r="EL1795">
            <v>1934.0095650308176</v>
          </cell>
          <cell r="EM1795">
            <v>1894.2457042711776</v>
          </cell>
          <cell r="EN1795">
            <v>1797.3418675650892</v>
          </cell>
          <cell r="EO1795">
            <v>1945.8686095495873</v>
          </cell>
          <cell r="EP1795">
            <v>1929.1152659440042</v>
          </cell>
          <cell r="EQ1795">
            <v>1889.5474033268363</v>
          </cell>
          <cell r="ER1795">
            <v>1860.6235207938037</v>
          </cell>
          <cell r="ES1795">
            <v>2075.808186387037</v>
          </cell>
          <cell r="ET1795">
            <v>2019.0193023867005</v>
          </cell>
          <cell r="EU1795">
            <v>1945.0796775927481</v>
          </cell>
          <cell r="EV1795">
            <v>1884.4587434933233</v>
          </cell>
          <cell r="FV1795">
            <v>6471.4519580500009</v>
          </cell>
          <cell r="FW1795">
            <v>6698.7933653396685</v>
          </cell>
          <cell r="FX1795">
            <v>6938.2633463166976</v>
          </cell>
          <cell r="FY1795">
            <v>7323.2916205861811</v>
          </cell>
          <cell r="FZ1795">
            <v>7691.0208795947492</v>
          </cell>
          <cell r="GA1795">
            <v>6768.3026372577951</v>
          </cell>
          <cell r="GB1795">
            <v>7383.0739758154941</v>
          </cell>
          <cell r="GC1795">
            <v>7892.5893942770645</v>
          </cell>
          <cell r="GD1795">
            <v>7566.5714473298585</v>
          </cell>
          <cell r="GE1795">
            <v>7844.9984128943761</v>
          </cell>
        </row>
        <row r="1796">
          <cell r="DG1796">
            <v>939.25826553694253</v>
          </cell>
          <cell r="DH1796">
            <v>1020.2511138002319</v>
          </cell>
          <cell r="DI1796">
            <v>1056.6239391929578</v>
          </cell>
          <cell r="DJ1796">
            <v>878.83505676987284</v>
          </cell>
          <cell r="DK1796">
            <v>1018.1299048854429</v>
          </cell>
          <cell r="DL1796">
            <v>1075.3703964266717</v>
          </cell>
          <cell r="DM1796">
            <v>1075.7736209066927</v>
          </cell>
          <cell r="DN1796">
            <v>896.77178155333741</v>
          </cell>
          <cell r="DO1796">
            <v>1084.1201939321024</v>
          </cell>
          <cell r="DP1796">
            <v>1152.3607133576054</v>
          </cell>
          <cell r="DQ1796">
            <v>1099.746050186809</v>
          </cell>
          <cell r="DR1796">
            <v>951.10396973099046</v>
          </cell>
          <cell r="DS1796">
            <v>1126.8450738802978</v>
          </cell>
          <cell r="DT1796">
            <v>1213.1693306273878</v>
          </cell>
          <cell r="DU1796">
            <v>1155.9076886947485</v>
          </cell>
          <cell r="DV1796">
            <v>977.03179920067998</v>
          </cell>
          <cell r="DW1796">
            <v>1168.9898755132365</v>
          </cell>
          <cell r="DX1796">
            <v>1272.4086708082664</v>
          </cell>
          <cell r="DY1796">
            <v>1209.403707462624</v>
          </cell>
          <cell r="DZ1796">
            <v>1021.2166867750018</v>
          </cell>
          <cell r="EA1796">
            <v>1162.0968918071339</v>
          </cell>
          <cell r="EB1796">
            <v>1025.0781815047062</v>
          </cell>
          <cell r="EC1796">
            <v>1278.854585287412</v>
          </cell>
          <cell r="ED1796">
            <v>1080.92006791319</v>
          </cell>
          <cell r="EE1796">
            <v>1288.9496908107726</v>
          </cell>
          <cell r="EF1796">
            <v>1294.3664645095998</v>
          </cell>
          <cell r="EG1796">
            <v>1393.8324400266351</v>
          </cell>
          <cell r="EH1796">
            <v>1260.3775177141165</v>
          </cell>
          <cell r="EI1796">
            <v>1393.9499090283457</v>
          </cell>
          <cell r="EJ1796">
            <v>1402.5298129181174</v>
          </cell>
          <cell r="EK1796">
            <v>1556.3433079501137</v>
          </cell>
          <cell r="EL1796">
            <v>1279.6484386221302</v>
          </cell>
          <cell r="EM1796">
            <v>1443.7972661157964</v>
          </cell>
          <cell r="EN1796">
            <v>1447.2929954438482</v>
          </cell>
          <cell r="EO1796">
            <v>1598.6120940679491</v>
          </cell>
          <cell r="EP1796">
            <v>1358.5884687431624</v>
          </cell>
          <cell r="EQ1796">
            <v>1498.3621411000699</v>
          </cell>
          <cell r="ER1796">
            <v>1481.9968020910669</v>
          </cell>
          <cell r="ES1796">
            <v>1661.2888163664397</v>
          </cell>
          <cell r="ET1796">
            <v>1376.2334985928228</v>
          </cell>
          <cell r="EU1796">
            <v>1493.6193154994317</v>
          </cell>
          <cell r="EV1796">
            <v>1455.1054086781919</v>
          </cell>
          <cell r="FV1796">
            <v>3894.9683753000004</v>
          </cell>
          <cell r="FW1796">
            <v>4066.0457037721499</v>
          </cell>
          <cell r="FX1796">
            <v>4287.3309272075167</v>
          </cell>
          <cell r="FY1796">
            <v>4472.9538924031149</v>
          </cell>
          <cell r="FZ1796">
            <v>4672.0189405591318</v>
          </cell>
          <cell r="GA1796">
            <v>4546.9497265124419</v>
          </cell>
          <cell r="GB1796">
            <v>5237.5261130611234</v>
          </cell>
          <cell r="GC1796">
            <v>5632.4714685187082</v>
          </cell>
          <cell r="GD1796">
            <v>5848.2908243707552</v>
          </cell>
          <cell r="GE1796">
            <v>6017.8812581503989</v>
          </cell>
        </row>
        <row r="1797">
          <cell r="DG1797">
            <v>871.21814922422118</v>
          </cell>
          <cell r="DH1797">
            <v>847.46877270320022</v>
          </cell>
          <cell r="DI1797">
            <v>783.30357955883017</v>
          </cell>
          <cell r="DJ1797">
            <v>989.64046716374855</v>
          </cell>
          <cell r="DK1797">
            <v>929.88948105076406</v>
          </cell>
          <cell r="DL1797">
            <v>874.91781056119248</v>
          </cell>
          <cell r="DM1797">
            <v>828.2359869455031</v>
          </cell>
          <cell r="DN1797">
            <v>1053.60341389113</v>
          </cell>
          <cell r="DO1797">
            <v>1054.9634425106831</v>
          </cell>
          <cell r="DP1797">
            <v>897.23759063231728</v>
          </cell>
          <cell r="DQ1797">
            <v>841.41021001569732</v>
          </cell>
          <cell r="DR1797">
            <v>1069.3090088325448</v>
          </cell>
          <cell r="DS1797">
            <v>1094.3322745853056</v>
          </cell>
          <cell r="DT1797">
            <v>920.81974706000005</v>
          </cell>
          <cell r="DU1797">
            <v>881.40095091877572</v>
          </cell>
          <cell r="DV1797">
            <v>1116.6378462959935</v>
          </cell>
          <cell r="DW1797">
            <v>1151.3871190106724</v>
          </cell>
          <cell r="DX1797">
            <v>962.47551214427904</v>
          </cell>
          <cell r="DY1797">
            <v>928.15642298805039</v>
          </cell>
          <cell r="DZ1797">
            <v>1140.2595177927967</v>
          </cell>
          <cell r="EA1797">
            <v>1167.1600146052485</v>
          </cell>
          <cell r="EB1797">
            <v>677.17187282688701</v>
          </cell>
          <cell r="EC1797">
            <v>955.16797090927753</v>
          </cell>
          <cell r="ED1797">
            <v>1174.9187912931998</v>
          </cell>
          <cell r="EE1797">
            <v>1219.6283410585061</v>
          </cell>
          <cell r="EF1797">
            <v>869.46657990806204</v>
          </cell>
          <cell r="EG1797">
            <v>830.84845456953917</v>
          </cell>
          <cell r="EH1797">
            <v>1187.5345142149029</v>
          </cell>
          <cell r="EI1797">
            <v>1237.2327962656218</v>
          </cell>
          <cell r="EJ1797">
            <v>969.51474969804781</v>
          </cell>
          <cell r="EK1797">
            <v>900.40497991427139</v>
          </cell>
          <cell r="EL1797">
            <v>1256.9065314468046</v>
          </cell>
          <cell r="EM1797">
            <v>1281.3365657260715</v>
          </cell>
          <cell r="EN1797">
            <v>1032.6427290571714</v>
          </cell>
          <cell r="EO1797">
            <v>980.85129209542129</v>
          </cell>
          <cell r="EP1797">
            <v>1325.1584633673815</v>
          </cell>
          <cell r="EQ1797">
            <v>1348.3269524320292</v>
          </cell>
          <cell r="ER1797">
            <v>1118.0612364937567</v>
          </cell>
          <cell r="ES1797">
            <v>1091.5745432890653</v>
          </cell>
          <cell r="ET1797">
            <v>1436.212331152828</v>
          </cell>
          <cell r="EU1797">
            <v>1452.6550470810844</v>
          </cell>
          <cell r="EV1797">
            <v>1218.7551174636403</v>
          </cell>
          <cell r="FV1797">
            <v>3491.6309686499903</v>
          </cell>
          <cell r="FW1797">
            <v>3686.646692448599</v>
          </cell>
          <cell r="FX1797">
            <v>3862.9202519912583</v>
          </cell>
          <cell r="FY1797">
            <v>4013.1908188601028</v>
          </cell>
          <cell r="FZ1797">
            <v>4182.2785719357798</v>
          </cell>
          <cell r="GA1797">
            <v>3974.4186496346128</v>
          </cell>
          <cell r="GB1797">
            <v>4107.4778897510096</v>
          </cell>
          <cell r="GC1797">
            <v>4364.0590573247464</v>
          </cell>
          <cell r="GD1797">
            <v>4619.9890502460457</v>
          </cell>
          <cell r="GE1797">
            <v>4994.1750633676802</v>
          </cell>
        </row>
        <row r="1798">
          <cell r="DG1798">
            <v>8561.3737645461479</v>
          </cell>
          <cell r="DH1798">
            <v>8597.4661403327773</v>
          </cell>
          <cell r="DI1798">
            <v>8253.4346364195935</v>
          </cell>
          <cell r="DJ1798">
            <v>8928.7550742014791</v>
          </cell>
          <cell r="DK1798">
            <v>8691.3856670907335</v>
          </cell>
          <cell r="DL1798">
            <v>9069.3206900480454</v>
          </cell>
          <cell r="DM1798">
            <v>8533.2276044118717</v>
          </cell>
          <cell r="DN1798">
            <v>9228.3887053437575</v>
          </cell>
          <cell r="DO1798">
            <v>8878.3122401372784</v>
          </cell>
          <cell r="DP1798">
            <v>9247.6577711357841</v>
          </cell>
          <cell r="DQ1798">
            <v>9044.6160929885737</v>
          </cell>
          <cell r="DR1798">
            <v>9579.5873121631539</v>
          </cell>
          <cell r="DS1798">
            <v>9256.2867763470294</v>
          </cell>
          <cell r="DT1798">
            <v>9474.7712006675756</v>
          </cell>
          <cell r="DU1798">
            <v>9268.3690660184802</v>
          </cell>
          <cell r="DV1798">
            <v>9962.6040441778987</v>
          </cell>
          <cell r="DW1798">
            <v>9523.7656471457412</v>
          </cell>
          <cell r="DX1798">
            <v>9757.4345405917902</v>
          </cell>
          <cell r="DY1798">
            <v>9551.429320377385</v>
          </cell>
          <cell r="DZ1798">
            <v>10193.722016221149</v>
          </cell>
          <cell r="EA1798">
            <v>9880.208534144338</v>
          </cell>
          <cell r="EB1798">
            <v>7176.1396687954357</v>
          </cell>
          <cell r="EC1798">
            <v>8739.9450451944267</v>
          </cell>
          <cell r="ED1798">
            <v>9489.4833439200302</v>
          </cell>
          <cell r="EE1798">
            <v>9418.3325787262002</v>
          </cell>
          <cell r="EF1798">
            <v>9597.8010885819385</v>
          </cell>
          <cell r="EG1798">
            <v>10401.219947019363</v>
          </cell>
          <cell r="EH1798">
            <v>10366.890839723303</v>
          </cell>
          <cell r="EI1798">
            <v>9672.1981021499032</v>
          </cell>
          <cell r="EJ1798">
            <v>9883.5920606447817</v>
          </cell>
          <cell r="EK1798">
            <v>11514.163813884858</v>
          </cell>
          <cell r="EL1798">
            <v>10864.458274712146</v>
          </cell>
          <cell r="EM1798">
            <v>10277.574310904505</v>
          </cell>
          <cell r="EN1798">
            <v>9655.7982558606363</v>
          </cell>
          <cell r="EO1798">
            <v>10545.646241369524</v>
          </cell>
          <cell r="EP1798">
            <v>10507.116321608391</v>
          </cell>
          <cell r="EQ1798">
            <v>10328.493266710308</v>
          </cell>
          <cell r="ER1798">
            <v>10032.661978702317</v>
          </cell>
          <cell r="ES1798">
            <v>10799.551825590341</v>
          </cell>
          <cell r="ET1798">
            <v>10622.022680137577</v>
          </cell>
          <cell r="EU1798">
            <v>10301.088379502635</v>
          </cell>
          <cell r="EV1798">
            <v>9705.3469622495668</v>
          </cell>
          <cell r="FV1798">
            <v>34341.029615500011</v>
          </cell>
          <cell r="FW1798">
            <v>35522.322666894484</v>
          </cell>
          <cell r="FX1798">
            <v>36750.173416424295</v>
          </cell>
          <cell r="FY1798">
            <v>37962.031087211173</v>
          </cell>
          <cell r="FZ1798">
            <v>39026.351524335558</v>
          </cell>
          <cell r="GA1798">
            <v>35285.776592054237</v>
          </cell>
          <cell r="GB1798">
            <v>39784.244454050793</v>
          </cell>
          <cell r="GC1798">
            <v>41934.412251391688</v>
          </cell>
          <cell r="GD1798">
            <v>40986.135129743059</v>
          </cell>
          <cell r="GE1798">
            <v>41782.729751140549</v>
          </cell>
        </row>
        <row r="1799">
          <cell r="DG1799">
            <v>6926.9906040503447</v>
          </cell>
          <cell r="DH1799">
            <v>6681.9370533959718</v>
          </cell>
          <cell r="DI1799">
            <v>7288.1472487881438</v>
          </cell>
          <cell r="DJ1799">
            <v>7674.4380057655771</v>
          </cell>
          <cell r="DK1799">
            <v>7148.4677426437192</v>
          </cell>
          <cell r="DL1799">
            <v>7045.3661603215851</v>
          </cell>
          <cell r="DM1799">
            <v>7802.5386086707176</v>
          </cell>
          <cell r="DN1799">
            <v>8243.0145585573755</v>
          </cell>
          <cell r="DO1799">
            <v>7419.4771729188069</v>
          </cell>
          <cell r="DP1799">
            <v>7346.9784072831872</v>
          </cell>
          <cell r="DQ1799">
            <v>8141.0516157757647</v>
          </cell>
          <cell r="DR1799">
            <v>8704.283159559689</v>
          </cell>
          <cell r="DS1799">
            <v>7900.312556787012</v>
          </cell>
          <cell r="DT1799">
            <v>7774.2019074095451</v>
          </cell>
          <cell r="DU1799">
            <v>8527.0523526866164</v>
          </cell>
          <cell r="DV1799">
            <v>8869.6841719961121</v>
          </cell>
          <cell r="DW1799">
            <v>8062.8637966011029</v>
          </cell>
          <cell r="DX1799">
            <v>7949.8883817727165</v>
          </cell>
          <cell r="DY1799">
            <v>8711.8105087495187</v>
          </cell>
          <cell r="DZ1799">
            <v>9042.4973857405039</v>
          </cell>
          <cell r="EA1799">
            <v>8230.3225396554626</v>
          </cell>
          <cell r="EB1799">
            <v>6838.1250761077181</v>
          </cell>
          <cell r="EC1799">
            <v>8358.1305191260617</v>
          </cell>
          <cell r="ED1799">
            <v>8774.5710260759115</v>
          </cell>
          <cell r="EE1799">
            <v>8742.3576133282422</v>
          </cell>
          <cell r="EF1799">
            <v>7913.6291593770466</v>
          </cell>
          <cell r="EG1799">
            <v>9129.5775530682004</v>
          </cell>
          <cell r="EH1799">
            <v>9716.1127116896059</v>
          </cell>
          <cell r="EI1799">
            <v>8930.026839749311</v>
          </cell>
          <cell r="EJ1799">
            <v>8303.3505608845499</v>
          </cell>
          <cell r="EK1799">
            <v>9487.1480659560875</v>
          </cell>
          <cell r="EL1799">
            <v>9879.3309304711656</v>
          </cell>
          <cell r="EM1799">
            <v>9161.9522303223221</v>
          </cell>
          <cell r="EN1799">
            <v>8642.4021453397836</v>
          </cell>
          <cell r="EO1799">
            <v>10033.010518117315</v>
          </cell>
          <cell r="EP1799">
            <v>10089.046625587014</v>
          </cell>
          <cell r="EQ1799">
            <v>9192.9476977004597</v>
          </cell>
          <cell r="ER1799">
            <v>8939.1495480337162</v>
          </cell>
          <cell r="ES1799">
            <v>10442.022397046811</v>
          </cell>
          <cell r="ET1799">
            <v>10272.82453566599</v>
          </cell>
          <cell r="EU1799">
            <v>9591.897377933421</v>
          </cell>
          <cell r="EV1799">
            <v>9039.3646726454699</v>
          </cell>
          <cell r="FV1799">
            <v>28571.51291199998</v>
          </cell>
          <cell r="FW1799">
            <v>30239.387070193512</v>
          </cell>
          <cell r="FX1799">
            <v>31611.790355537389</v>
          </cell>
          <cell r="FY1799">
            <v>33071.250988879292</v>
          </cell>
          <cell r="FZ1799">
            <v>33767.060072863904</v>
          </cell>
          <cell r="GA1799">
            <v>32201.149160965157</v>
          </cell>
          <cell r="GB1799">
            <v>35501.677037463101</v>
          </cell>
          <cell r="GC1799">
            <v>36599.856397061129</v>
          </cell>
          <cell r="GD1799">
            <v>37926.41151936644</v>
          </cell>
          <cell r="GE1799">
            <v>38846.944178446967</v>
          </cell>
        </row>
        <row r="1800">
          <cell r="DG1800">
            <v>1177.4891545052305</v>
          </cell>
          <cell r="DH1800">
            <v>1552.0957681888699</v>
          </cell>
          <cell r="DI1800">
            <v>1818.132967184793</v>
          </cell>
          <cell r="DJ1800">
            <v>1866.9816400910768</v>
          </cell>
          <cell r="DK1800">
            <v>1251.5767778532613</v>
          </cell>
          <cell r="DL1800">
            <v>1636.0718356720381</v>
          </cell>
          <cell r="DM1800">
            <v>1863.3396711709433</v>
          </cell>
          <cell r="DN1800">
            <v>1891.0200077950894</v>
          </cell>
          <cell r="DO1800">
            <v>1343.2369836055793</v>
          </cell>
          <cell r="DP1800">
            <v>1764.4647821918022</v>
          </cell>
          <cell r="DQ1800">
            <v>1962.6346872385777</v>
          </cell>
          <cell r="DR1800">
            <v>1991.3455498804524</v>
          </cell>
          <cell r="DS1800">
            <v>1364.2800136463147</v>
          </cell>
          <cell r="DT1800">
            <v>1835.480895130283</v>
          </cell>
          <cell r="DU1800">
            <v>2082.8185963163505</v>
          </cell>
          <cell r="DV1800">
            <v>2136.7558851004133</v>
          </cell>
          <cell r="DW1800">
            <v>1454.4657419491223</v>
          </cell>
          <cell r="DX1800">
            <v>1979.0179585342175</v>
          </cell>
          <cell r="DY1800">
            <v>2231.1702319043429</v>
          </cell>
          <cell r="DZ1800">
            <v>2274.0141654066501</v>
          </cell>
          <cell r="EA1800">
            <v>1752.6040174536552</v>
          </cell>
          <cell r="EB1800">
            <v>2921.7410826630939</v>
          </cell>
          <cell r="EC1800">
            <v>3622.2434328393529</v>
          </cell>
          <cell r="ED1800">
            <v>3779.4947459961077</v>
          </cell>
          <cell r="EE1800">
            <v>3026.9512317825224</v>
          </cell>
          <cell r="EF1800">
            <v>4351.1305216827232</v>
          </cell>
          <cell r="EG1800">
            <v>3951.6424446496649</v>
          </cell>
          <cell r="EH1800">
            <v>3392.4159478625479</v>
          </cell>
          <cell r="EI1800">
            <v>2364.2950653916691</v>
          </cell>
          <cell r="EJ1800">
            <v>3382.625446803504</v>
          </cell>
          <cell r="EK1800">
            <v>3446.9269895115376</v>
          </cell>
          <cell r="EL1800">
            <v>3101.4139959854547</v>
          </cell>
          <cell r="EM1800">
            <v>2192.9438444365323</v>
          </cell>
          <cell r="EN1800">
            <v>2963.0011531699674</v>
          </cell>
          <cell r="EO1800">
            <v>3224.6838021896165</v>
          </cell>
          <cell r="EP1800">
            <v>3038.017196133027</v>
          </cell>
          <cell r="EQ1800">
            <v>2317.8945987580455</v>
          </cell>
          <cell r="ER1800">
            <v>3150.7371613582768</v>
          </cell>
          <cell r="ES1800">
            <v>3550.062260743769</v>
          </cell>
          <cell r="ET1800">
            <v>3365.3414983814246</v>
          </cell>
          <cell r="EU1800">
            <v>2447.3621499058099</v>
          </cell>
          <cell r="EV1800">
            <v>3146.4085042468851</v>
          </cell>
          <cell r="FV1800">
            <v>6414.6995299700002</v>
          </cell>
          <cell r="FW1800">
            <v>6642.0082924913577</v>
          </cell>
          <cell r="FX1800">
            <v>7061.6820029164128</v>
          </cell>
          <cell r="FY1800">
            <v>7419.3353901932742</v>
          </cell>
          <cell r="FZ1800">
            <v>7938.6680977944116</v>
          </cell>
          <cell r="GA1800">
            <v>12076.08327895221</v>
          </cell>
          <cell r="GB1800">
            <v>14722.140145977459</v>
          </cell>
          <cell r="GC1800">
            <v>12295.261497692169</v>
          </cell>
          <cell r="GD1800">
            <v>11418.645995929142</v>
          </cell>
          <cell r="GE1800">
            <v>12384.035519241515</v>
          </cell>
        </row>
        <row r="1801">
          <cell r="DG1801">
            <v>2065.036751426614</v>
          </cell>
          <cell r="DH1801">
            <v>2048.9344261524393</v>
          </cell>
          <cell r="DI1801">
            <v>2712.9706223128551</v>
          </cell>
          <cell r="DJ1801">
            <v>2152.0106499480821</v>
          </cell>
          <cell r="DK1801">
            <v>2110.9111916173433</v>
          </cell>
          <cell r="DL1801">
            <v>2130.6563114966693</v>
          </cell>
          <cell r="DM1801">
            <v>2798.0370800267679</v>
          </cell>
          <cell r="DN1801">
            <v>2274.0488931233467</v>
          </cell>
          <cell r="DO1801">
            <v>2147.0418145635813</v>
          </cell>
          <cell r="DP1801">
            <v>2162.3474035935392</v>
          </cell>
          <cell r="DQ1801">
            <v>2919.1626633512192</v>
          </cell>
          <cell r="DR1801">
            <v>2346.2133069671336</v>
          </cell>
          <cell r="DS1801">
            <v>2230.1553757395518</v>
          </cell>
          <cell r="DT1801">
            <v>2226.6237563930827</v>
          </cell>
          <cell r="DU1801">
            <v>3053.6213636164766</v>
          </cell>
          <cell r="DV1801">
            <v>2455.8561393764435</v>
          </cell>
          <cell r="DW1801">
            <v>2343.8123886308304</v>
          </cell>
          <cell r="DX1801">
            <v>2315.7601780319528</v>
          </cell>
          <cell r="DY1801">
            <v>3075.5885088623104</v>
          </cell>
          <cell r="DZ1801">
            <v>2515.0688004504973</v>
          </cell>
          <cell r="EA1801">
            <v>2339.0112768528193</v>
          </cell>
          <cell r="EB1801">
            <v>2130.5582522136247</v>
          </cell>
          <cell r="EC1801">
            <v>3347.8529794824535</v>
          </cell>
          <cell r="ED1801">
            <v>2703.7337040871344</v>
          </cell>
          <cell r="EE1801">
            <v>2650.6137941400179</v>
          </cell>
          <cell r="EF1801">
            <v>2578.3633341239843</v>
          </cell>
          <cell r="EG1801">
            <v>3645.965233937467</v>
          </cell>
          <cell r="EH1801">
            <v>2904.1455592678826</v>
          </cell>
          <cell r="EI1801">
            <v>2789.2129982968008</v>
          </cell>
          <cell r="EJ1801">
            <v>2684.7650722598464</v>
          </cell>
          <cell r="EK1801">
            <v>3837.187890852179</v>
          </cell>
          <cell r="EL1801">
            <v>2791.5391837974512</v>
          </cell>
          <cell r="EM1801">
            <v>2544.5153711575413</v>
          </cell>
          <cell r="EN1801">
            <v>2595.9377352322604</v>
          </cell>
          <cell r="EO1801">
            <v>3796.6203219228219</v>
          </cell>
          <cell r="EP1801">
            <v>2837.4090044885793</v>
          </cell>
          <cell r="EQ1801">
            <v>2643.4093038360588</v>
          </cell>
          <cell r="ER1801">
            <v>2709.0787272487878</v>
          </cell>
          <cell r="ES1801">
            <v>4023.4446111427878</v>
          </cell>
          <cell r="ET1801">
            <v>3027.2530587934589</v>
          </cell>
          <cell r="EU1801">
            <v>2771.7703826609059</v>
          </cell>
          <cell r="EV1801">
            <v>2731.3321806722479</v>
          </cell>
          <cell r="FV1801">
            <v>8978.9524498399915</v>
          </cell>
          <cell r="FW1801">
            <v>9313.6534762641022</v>
          </cell>
          <cell r="FX1801">
            <v>9574.7651884754978</v>
          </cell>
          <cell r="FY1801">
            <v>9966.2566351254809</v>
          </cell>
          <cell r="FZ1801">
            <v>10250.229875975599</v>
          </cell>
          <cell r="GA1801">
            <v>10521.156212636031</v>
          </cell>
          <cell r="GB1801">
            <v>11779.08792146935</v>
          </cell>
          <cell r="GC1801">
            <v>12102.705145206277</v>
          </cell>
          <cell r="GD1801">
            <v>11774.482432801204</v>
          </cell>
          <cell r="GE1801">
            <v>12403.185701021093</v>
          </cell>
        </row>
        <row r="1802">
          <cell r="DG1802">
            <v>2251.2569690392779</v>
          </cell>
          <cell r="DH1802">
            <v>2771.6601276936572</v>
          </cell>
          <cell r="DI1802">
            <v>2733.3900358245114</v>
          </cell>
          <cell r="DJ1802">
            <v>2565.0624949325534</v>
          </cell>
          <cell r="DK1802">
            <v>2358.5975379987608</v>
          </cell>
          <cell r="DL1802">
            <v>2892.4398007573745</v>
          </cell>
          <cell r="DM1802">
            <v>2865.7020208342988</v>
          </cell>
          <cell r="DN1802">
            <v>2661.6155265453335</v>
          </cell>
          <cell r="DO1802">
            <v>2458.441041654788</v>
          </cell>
          <cell r="DP1802">
            <v>3020.2331416459051</v>
          </cell>
          <cell r="DQ1802">
            <v>3011.9751969309891</v>
          </cell>
          <cell r="DR1802">
            <v>2774.0462064042426</v>
          </cell>
          <cell r="DS1802">
            <v>2618.9551927060988</v>
          </cell>
          <cell r="DT1802">
            <v>3196.7914770047487</v>
          </cell>
          <cell r="DU1802">
            <v>3191.8072440997089</v>
          </cell>
          <cell r="DV1802">
            <v>2878.9746443547374</v>
          </cell>
          <cell r="DW1802">
            <v>2753.6130219778879</v>
          </cell>
          <cell r="DX1802">
            <v>3346.2070701374664</v>
          </cell>
          <cell r="DY1802">
            <v>3337.4439770444142</v>
          </cell>
          <cell r="DZ1802">
            <v>3000.9934053735901</v>
          </cell>
          <cell r="EA1802">
            <v>2741.3724739926747</v>
          </cell>
          <cell r="EB1802">
            <v>1789.4939179086839</v>
          </cell>
          <cell r="EC1802">
            <v>3076.7742946667968</v>
          </cell>
          <cell r="ED1802">
            <v>2961.2412100109441</v>
          </cell>
          <cell r="EE1802">
            <v>2807.783559955395</v>
          </cell>
          <cell r="EF1802">
            <v>2441.3930600413182</v>
          </cell>
          <cell r="EG1802">
            <v>2428.2819587765071</v>
          </cell>
          <cell r="EH1802">
            <v>3018.0334692894899</v>
          </cell>
          <cell r="EI1802">
            <v>2961.4175281085327</v>
          </cell>
          <cell r="EJ1802">
            <v>2764.0966392332871</v>
          </cell>
          <cell r="EK1802">
            <v>2878.5900773103299</v>
          </cell>
          <cell r="EL1802">
            <v>3067.0859075677422</v>
          </cell>
          <cell r="EM1802">
            <v>3060.1739782430986</v>
          </cell>
          <cell r="EN1802">
            <v>2838.1271870940182</v>
          </cell>
          <cell r="EO1802">
            <v>3014.8660507578638</v>
          </cell>
          <cell r="EP1802">
            <v>3254.403118299615</v>
          </cell>
          <cell r="EQ1802">
            <v>3255.690077981847</v>
          </cell>
          <cell r="ER1802">
            <v>3118.9666122857916</v>
          </cell>
          <cell r="ES1802">
            <v>3298.0068883666886</v>
          </cell>
          <cell r="ET1802">
            <v>3381.215313863504</v>
          </cell>
          <cell r="EU1802">
            <v>3324.7997775868221</v>
          </cell>
          <cell r="EV1802">
            <v>3205.6734335700303</v>
          </cell>
          <cell r="FV1802">
            <v>10321.369627489999</v>
          </cell>
          <cell r="FW1802">
            <v>10778.354886135759</v>
          </cell>
          <cell r="FX1802">
            <v>11264.695586635942</v>
          </cell>
          <cell r="FY1802">
            <v>11886.528558165272</v>
          </cell>
          <cell r="FZ1802">
            <v>12438.257474533319</v>
          </cell>
          <cell r="GA1802">
            <v>10568.8818965791</v>
          </cell>
          <cell r="GB1802">
            <v>10695.49204806271</v>
          </cell>
          <cell r="GC1802">
            <v>11671.19015221989</v>
          </cell>
          <cell r="GD1802">
            <v>12167.570334394597</v>
          </cell>
          <cell r="GE1802">
            <v>13053.878892497833</v>
          </cell>
        </row>
        <row r="1803">
          <cell r="DG1803">
            <v>1570.9260899340404</v>
          </cell>
          <cell r="DH1803">
            <v>1984.4602570054669</v>
          </cell>
          <cell r="DI1803">
            <v>1956.6441930590572</v>
          </cell>
          <cell r="DJ1803">
            <v>1799.3321878403963</v>
          </cell>
          <cell r="DK1803">
            <v>1568.489274170641</v>
          </cell>
          <cell r="DL1803">
            <v>2037.3119989019101</v>
          </cell>
          <cell r="DM1803">
            <v>1984.1127707135624</v>
          </cell>
          <cell r="DN1803">
            <v>1885.6297908070869</v>
          </cell>
          <cell r="DO1803">
            <v>1635.4539383631532</v>
          </cell>
          <cell r="DP1803">
            <v>2129.2467680207333</v>
          </cell>
          <cell r="DQ1803">
            <v>2118.5773876607254</v>
          </cell>
          <cell r="DR1803">
            <v>1981.6975916842578</v>
          </cell>
          <cell r="DS1803">
            <v>1726.2019178090522</v>
          </cell>
          <cell r="DT1803">
            <v>2195.8101759036572</v>
          </cell>
          <cell r="DU1803">
            <v>2190.8195843874023</v>
          </cell>
          <cell r="DV1803">
            <v>2063.2049910961441</v>
          </cell>
          <cell r="DW1803">
            <v>1780.5212576882152</v>
          </cell>
          <cell r="DX1803">
            <v>2280.1187541496502</v>
          </cell>
          <cell r="DY1803">
            <v>2274.9629177178854</v>
          </cell>
          <cell r="DZ1803">
            <v>2162.8207366978154</v>
          </cell>
          <cell r="EA1803">
            <v>1795.719372464888</v>
          </cell>
          <cell r="EB1803">
            <v>1668.5062895270694</v>
          </cell>
          <cell r="EC1803">
            <v>2353.9176467063021</v>
          </cell>
          <cell r="ED1803">
            <v>2236.674707160957</v>
          </cell>
          <cell r="EE1803">
            <v>1857.1677108319466</v>
          </cell>
          <cell r="EF1803">
            <v>2016.8281645115662</v>
          </cell>
          <cell r="EG1803">
            <v>2039.575171110909</v>
          </cell>
          <cell r="EH1803">
            <v>2363.2312556634297</v>
          </cell>
          <cell r="EI1803">
            <v>1993.0991825186964</v>
          </cell>
          <cell r="EJ1803">
            <v>2218.3530842122764</v>
          </cell>
          <cell r="EK1803">
            <v>2237.3483275509921</v>
          </cell>
          <cell r="EL1803">
            <v>2378.2488200257085</v>
          </cell>
          <cell r="EM1803">
            <v>2025.5054745994103</v>
          </cell>
          <cell r="EN1803">
            <v>2325.8822514309213</v>
          </cell>
          <cell r="EO1803">
            <v>2296.8088343851232</v>
          </cell>
          <cell r="EP1803">
            <v>2437.3430262551715</v>
          </cell>
          <cell r="EQ1803">
            <v>2067.4135477357436</v>
          </cell>
          <cell r="ER1803">
            <v>2478.7740587323442</v>
          </cell>
          <cell r="ES1803">
            <v>2472.0538123676351</v>
          </cell>
          <cell r="ET1803">
            <v>2486.6354210305617</v>
          </cell>
          <cell r="EU1803">
            <v>2118.9576259856649</v>
          </cell>
          <cell r="EV1803">
            <v>2619.156912159774</v>
          </cell>
          <cell r="FV1803">
            <v>7311.3627278389995</v>
          </cell>
          <cell r="FW1803">
            <v>7475.5438345932298</v>
          </cell>
          <cell r="FX1803">
            <v>7864.9756857289494</v>
          </cell>
          <cell r="FY1803">
            <v>8176.0366691962854</v>
          </cell>
          <cell r="FZ1803">
            <v>8498.4236662535386</v>
          </cell>
          <cell r="GA1803">
            <v>8054.8180158592158</v>
          </cell>
          <cell r="GB1803">
            <v>8276.8023021178506</v>
          </cell>
          <cell r="GC1803">
            <v>8827.0494143076739</v>
          </cell>
          <cell r="GD1803">
            <v>9085.539586670624</v>
          </cell>
          <cell r="GE1803">
            <v>9504.8768398662869</v>
          </cell>
        </row>
        <row r="1804">
          <cell r="DG1804">
            <v>3458.4346817974711</v>
          </cell>
          <cell r="DH1804">
            <v>3819.4701664704298</v>
          </cell>
          <cell r="DI1804">
            <v>3357.6409145565694</v>
          </cell>
          <cell r="DJ1804">
            <v>3303.9887189755386</v>
          </cell>
          <cell r="DK1804">
            <v>3654.954777543473</v>
          </cell>
          <cell r="DL1804">
            <v>4029.7182344011576</v>
          </cell>
          <cell r="DM1804">
            <v>3523.4268805095744</v>
          </cell>
          <cell r="DN1804">
            <v>3444.9042438081779</v>
          </cell>
          <cell r="DO1804">
            <v>3774.0337420765541</v>
          </cell>
          <cell r="DP1804">
            <v>4176.504534250148</v>
          </cell>
          <cell r="DQ1804">
            <v>3804.3008066025955</v>
          </cell>
          <cell r="DR1804">
            <v>3631.9047913806999</v>
          </cell>
          <cell r="DS1804">
            <v>3939.7025480235425</v>
          </cell>
          <cell r="DT1804">
            <v>4418.8279431885239</v>
          </cell>
          <cell r="DU1804">
            <v>4017.0997907844467</v>
          </cell>
          <cell r="DV1804">
            <v>3785.5394320279411</v>
          </cell>
          <cell r="DW1804">
            <v>4086.0479478261077</v>
          </cell>
          <cell r="DX1804">
            <v>4607.9520862887848</v>
          </cell>
          <cell r="DY1804">
            <v>4180.2032108999329</v>
          </cell>
          <cell r="DZ1804">
            <v>3905.3752387139639</v>
          </cell>
          <cell r="EA1804">
            <v>4079.4179500183241</v>
          </cell>
          <cell r="EB1804">
            <v>2671.1717359178074</v>
          </cell>
          <cell r="EC1804">
            <v>3720.2000815854399</v>
          </cell>
          <cell r="ED1804">
            <v>3702.5656962769945</v>
          </cell>
          <cell r="EE1804">
            <v>4029.0628897045713</v>
          </cell>
          <cell r="EF1804">
            <v>3703.5746902943497</v>
          </cell>
          <cell r="EG1804">
            <v>3382.8407308656301</v>
          </cell>
          <cell r="EH1804">
            <v>4013.9798362858946</v>
          </cell>
          <cell r="EI1804">
            <v>4204.3292843033169</v>
          </cell>
          <cell r="EJ1804">
            <v>4032.5353406117779</v>
          </cell>
          <cell r="EK1804">
            <v>3803.1968438910035</v>
          </cell>
          <cell r="EL1804">
            <v>4151.0640209776666</v>
          </cell>
          <cell r="EM1804">
            <v>4390.1670135479399</v>
          </cell>
          <cell r="EN1804">
            <v>4341.9121563346871</v>
          </cell>
          <cell r="EO1804">
            <v>4094.574052747415</v>
          </cell>
          <cell r="EP1804">
            <v>4503.8483960140093</v>
          </cell>
          <cell r="EQ1804">
            <v>4850.6025597263324</v>
          </cell>
          <cell r="ER1804">
            <v>4800.0066288373973</v>
          </cell>
          <cell r="ES1804">
            <v>4499.1873592818356</v>
          </cell>
          <cell r="ET1804">
            <v>4761.3379540084588</v>
          </cell>
          <cell r="EU1804">
            <v>5091.8787564555378</v>
          </cell>
          <cell r="EV1804">
            <v>4972.8879344999759</v>
          </cell>
          <cell r="FV1804">
            <v>13939.53448180001</v>
          </cell>
          <cell r="FW1804">
            <v>14653.004136262411</v>
          </cell>
          <cell r="FX1804">
            <v>15386.743874310008</v>
          </cell>
          <cell r="FY1804">
            <v>16161.169714024445</v>
          </cell>
          <cell r="FZ1804">
            <v>16779.578483728797</v>
          </cell>
          <cell r="GA1804">
            <v>14173.355463798565</v>
          </cell>
          <cell r="GB1804">
            <v>15129.458147150448</v>
          </cell>
          <cell r="GC1804">
            <v>16191.125489783766</v>
          </cell>
          <cell r="GD1804">
            <v>17330.501618644048</v>
          </cell>
          <cell r="GE1804">
            <v>18911.134501854023</v>
          </cell>
        </row>
        <row r="1805">
          <cell r="DG1805">
            <v>2656.4595756922004</v>
          </cell>
          <cell r="DH1805">
            <v>1952.2962922211896</v>
          </cell>
          <cell r="DI1805">
            <v>1936.8812537034646</v>
          </cell>
          <cell r="DJ1805">
            <v>1748.1285912031376</v>
          </cell>
          <cell r="DK1805">
            <v>2765.6471442078787</v>
          </cell>
          <cell r="DL1805">
            <v>2071.5072707777204</v>
          </cell>
          <cell r="DM1805">
            <v>2034.051460143301</v>
          </cell>
          <cell r="DN1805">
            <v>1881.5092324569405</v>
          </cell>
          <cell r="DO1805">
            <v>2960.400334494288</v>
          </cell>
          <cell r="DP1805">
            <v>2118.2344350897501</v>
          </cell>
          <cell r="DQ1805">
            <v>2156.8426690722199</v>
          </cell>
          <cell r="DR1805">
            <v>1968.0216539764929</v>
          </cell>
          <cell r="DS1805">
            <v>3116.7947280824706</v>
          </cell>
          <cell r="DT1805">
            <v>2264.8392987090929</v>
          </cell>
          <cell r="DU1805">
            <v>2250.8306771988141</v>
          </cell>
          <cell r="DV1805">
            <v>2057.7589778497827</v>
          </cell>
          <cell r="DW1805">
            <v>3214.725871686976</v>
          </cell>
          <cell r="DX1805">
            <v>2333.6346918360323</v>
          </cell>
          <cell r="DY1805">
            <v>2375.266997789146</v>
          </cell>
          <cell r="DZ1805">
            <v>2151.2372748880639</v>
          </cell>
          <cell r="EA1805">
            <v>3200.8551259693345</v>
          </cell>
          <cell r="EB1805">
            <v>2231.9501652603635</v>
          </cell>
          <cell r="EC1805">
            <v>2534.7623108437729</v>
          </cell>
          <cell r="ED1805">
            <v>2244.0483643264115</v>
          </cell>
          <cell r="EE1805">
            <v>3366.516085535035</v>
          </cell>
          <cell r="EF1805">
            <v>2628.2740455463077</v>
          </cell>
          <cell r="EG1805">
            <v>2683.8555943921765</v>
          </cell>
          <cell r="EH1805">
            <v>2611.905991688217</v>
          </cell>
          <cell r="EI1805">
            <v>3589.2022893439175</v>
          </cell>
          <cell r="EJ1805">
            <v>2786.5440604857113</v>
          </cell>
          <cell r="EK1805">
            <v>2977.5790622374593</v>
          </cell>
          <cell r="EL1805">
            <v>2654.0405686571521</v>
          </cell>
          <cell r="EM1805">
            <v>3627.1747670080194</v>
          </cell>
          <cell r="EN1805">
            <v>2728.7004689925216</v>
          </cell>
          <cell r="EO1805">
            <v>2843.9900493688328</v>
          </cell>
          <cell r="EP1805">
            <v>2570.3508191852043</v>
          </cell>
          <cell r="EQ1805">
            <v>3692.2839973362152</v>
          </cell>
          <cell r="ER1805">
            <v>2835.2717762476896</v>
          </cell>
          <cell r="ES1805">
            <v>2961.065063162981</v>
          </cell>
          <cell r="ET1805">
            <v>2733.6919304913931</v>
          </cell>
          <cell r="EU1805">
            <v>3906.0826073948588</v>
          </cell>
          <cell r="EV1805">
            <v>3027.724357077559</v>
          </cell>
          <cell r="FV1805">
            <v>8293.7657128199899</v>
          </cell>
          <cell r="FW1805">
            <v>8752.7151075858383</v>
          </cell>
          <cell r="FX1805">
            <v>9203.49909263277</v>
          </cell>
          <cell r="FY1805">
            <v>9690.2236818401016</v>
          </cell>
          <cell r="FZ1805">
            <v>10074.864836200146</v>
          </cell>
          <cell r="GA1805">
            <v>10211.615966399882</v>
          </cell>
          <cell r="GB1805">
            <v>11290.551717161732</v>
          </cell>
          <cell r="GC1805">
            <v>12007.365980724244</v>
          </cell>
          <cell r="GD1805">
            <v>11770.21610455458</v>
          </cell>
          <cell r="GE1805">
            <v>12222.31276723828</v>
          </cell>
        </row>
        <row r="1806">
          <cell r="DG1806">
            <v>1307.1463272964361</v>
          </cell>
          <cell r="DH1806">
            <v>1287.642562719896</v>
          </cell>
          <cell r="DI1806">
            <v>1381.2578753496441</v>
          </cell>
          <cell r="DJ1806">
            <v>1411.4772377740128</v>
          </cell>
          <cell r="DK1806">
            <v>1395.0150623689537</v>
          </cell>
          <cell r="DL1806">
            <v>1340.1584526581046</v>
          </cell>
          <cell r="DM1806">
            <v>1363.584693944548</v>
          </cell>
          <cell r="DN1806">
            <v>1526.7145973585043</v>
          </cell>
          <cell r="DO1806">
            <v>1383.017876492909</v>
          </cell>
          <cell r="DP1806">
            <v>1232.0779949214698</v>
          </cell>
          <cell r="DQ1806">
            <v>1158.4011493745611</v>
          </cell>
          <cell r="DR1806">
            <v>1466.8935767124419</v>
          </cell>
          <cell r="DS1806">
            <v>1406.4892285756484</v>
          </cell>
          <cell r="DT1806">
            <v>1271.4426054993667</v>
          </cell>
          <cell r="DU1806">
            <v>1243.3015437484787</v>
          </cell>
          <cell r="DV1806">
            <v>1534.6446909390816</v>
          </cell>
          <cell r="DW1806">
            <v>1458.9118435761525</v>
          </cell>
          <cell r="DX1806">
            <v>1422.982829735161</v>
          </cell>
          <cell r="DY1806">
            <v>1390.1947173972562</v>
          </cell>
          <cell r="DZ1806">
            <v>1442.9843547216972</v>
          </cell>
          <cell r="EA1806">
            <v>1360.5046517170094</v>
          </cell>
          <cell r="EB1806">
            <v>1149.8554409967655</v>
          </cell>
          <cell r="EC1806">
            <v>1554.7719406896504</v>
          </cell>
          <cell r="ED1806">
            <v>1571.7306332597848</v>
          </cell>
          <cell r="EE1806">
            <v>1488.630060098217</v>
          </cell>
          <cell r="EF1806">
            <v>1562.8948479573153</v>
          </cell>
          <cell r="EG1806">
            <v>1617.3267901614704</v>
          </cell>
          <cell r="EH1806">
            <v>1738.0838741973923</v>
          </cell>
          <cell r="EI1806">
            <v>1626.8043072398928</v>
          </cell>
          <cell r="EJ1806">
            <v>1701.5248649311216</v>
          </cell>
          <cell r="EK1806">
            <v>1780.0497782218999</v>
          </cell>
          <cell r="EL1806">
            <v>1632.0483653751742</v>
          </cell>
          <cell r="EM1806">
            <v>1499.7784245663711</v>
          </cell>
          <cell r="EN1806">
            <v>1555.133321927317</v>
          </cell>
          <cell r="EO1806">
            <v>2045.5796351893093</v>
          </cell>
          <cell r="EP1806">
            <v>1954.7362041588312</v>
          </cell>
          <cell r="EQ1806">
            <v>1687.7355783250864</v>
          </cell>
          <cell r="ER1806">
            <v>1784.9122379687665</v>
          </cell>
          <cell r="ES1806">
            <v>2374.7488480081038</v>
          </cell>
          <cell r="ET1806">
            <v>2196.252075786826</v>
          </cell>
          <cell r="EU1806">
            <v>1857.4593206546979</v>
          </cell>
          <cell r="EV1806">
            <v>1876.2982866029888</v>
          </cell>
          <cell r="FV1806">
            <v>5387.5240031399817</v>
          </cell>
          <cell r="FW1806">
            <v>5625.4728063301318</v>
          </cell>
          <cell r="FX1806">
            <v>5240.3905975013085</v>
          </cell>
          <cell r="FY1806">
            <v>5455.8780687625986</v>
          </cell>
          <cell r="FZ1806">
            <v>5715.0737454301761</v>
          </cell>
          <cell r="GA1806">
            <v>5636.8626666632108</v>
          </cell>
          <cell r="GB1806">
            <v>6406.9355724143952</v>
          </cell>
          <cell r="GC1806">
            <v>6740.4273157680891</v>
          </cell>
          <cell r="GD1806">
            <v>7055.2275858418288</v>
          </cell>
          <cell r="GE1806">
            <v>8043.6487400887818</v>
          </cell>
        </row>
        <row r="1807">
          <cell r="DG1807">
            <v>1273.0520370398303</v>
          </cell>
          <cell r="DH1807">
            <v>1506.8879542612649</v>
          </cell>
          <cell r="DI1807">
            <v>1114.4097329824313</v>
          </cell>
          <cell r="DJ1807">
            <v>1399.4402061364647</v>
          </cell>
          <cell r="DK1807">
            <v>1326.4661704492792</v>
          </cell>
          <cell r="DL1807">
            <v>1569.6399056638338</v>
          </cell>
          <cell r="DM1807">
            <v>1204.2471165217885</v>
          </cell>
          <cell r="DN1807">
            <v>1499.2757711183403</v>
          </cell>
          <cell r="DO1807">
            <v>1448.1981154288878</v>
          </cell>
          <cell r="DP1807">
            <v>1750.1049957130913</v>
          </cell>
          <cell r="DQ1807">
            <v>1309.543412541756</v>
          </cell>
          <cell r="DR1807">
            <v>1551.8321862287153</v>
          </cell>
          <cell r="DS1807">
            <v>1468.2698907144504</v>
          </cell>
          <cell r="DT1807">
            <v>1746.2344002948475</v>
          </cell>
          <cell r="DU1807">
            <v>1298.4365191069876</v>
          </cell>
          <cell r="DV1807">
            <v>1602.02009356397</v>
          </cell>
          <cell r="DW1807">
            <v>1540.914018904286</v>
          </cell>
          <cell r="DX1807">
            <v>1789.2148758720691</v>
          </cell>
          <cell r="DY1807">
            <v>1297.6341186425693</v>
          </cell>
          <cell r="DZ1807">
            <v>1664.9823183588578</v>
          </cell>
          <cell r="EA1807">
            <v>1530.0966631536669</v>
          </cell>
          <cell r="EB1807">
            <v>1675.7494074561218</v>
          </cell>
          <cell r="EC1807">
            <v>1390.4788661072189</v>
          </cell>
          <cell r="ED1807">
            <v>1720.3239968034675</v>
          </cell>
          <cell r="EE1807">
            <v>1643.3317064340756</v>
          </cell>
          <cell r="EF1807">
            <v>2101.7128631791452</v>
          </cell>
          <cell r="EG1807">
            <v>1486.7481671923736</v>
          </cell>
          <cell r="EH1807">
            <v>1955.6891027364609</v>
          </cell>
          <cell r="EI1807">
            <v>1882.230435170588</v>
          </cell>
          <cell r="EJ1807">
            <v>2250.0639028511205</v>
          </cell>
          <cell r="EK1807">
            <v>1688.459910511993</v>
          </cell>
          <cell r="EL1807">
            <v>2103.3235041247062</v>
          </cell>
          <cell r="EM1807">
            <v>1920.4109600534653</v>
          </cell>
          <cell r="EN1807">
            <v>2333.49402821289</v>
          </cell>
          <cell r="EO1807">
            <v>1719.2393847306846</v>
          </cell>
          <cell r="EP1807">
            <v>2110.1913091712618</v>
          </cell>
          <cell r="EQ1807">
            <v>1907.3914799365793</v>
          </cell>
          <cell r="ER1807">
            <v>2253.0657978919553</v>
          </cell>
          <cell r="ES1807">
            <v>1713.0705260057189</v>
          </cell>
          <cell r="ET1807">
            <v>2159.3558361384535</v>
          </cell>
          <cell r="EU1807">
            <v>1990.7831129348428</v>
          </cell>
          <cell r="EV1807">
            <v>2363.5137803899688</v>
          </cell>
          <cell r="FV1807">
            <v>5293.78993042</v>
          </cell>
          <cell r="FW1807">
            <v>5599.6289637532154</v>
          </cell>
          <cell r="FX1807">
            <v>6059.6787099124704</v>
          </cell>
          <cell r="FY1807">
            <v>6114.9609036801776</v>
          </cell>
          <cell r="FZ1807">
            <v>6292.7453317778545</v>
          </cell>
          <cell r="GA1807">
            <v>6316.6489335204751</v>
          </cell>
          <cell r="GB1807">
            <v>7187.4818395420552</v>
          </cell>
          <cell r="GC1807">
            <v>7924.0777526584079</v>
          </cell>
          <cell r="GD1807">
            <v>8083.3356821683019</v>
          </cell>
          <cell r="GE1807">
            <v>8032.8836399727061</v>
          </cell>
        </row>
        <row r="1808">
          <cell r="DG1808">
            <v>12202.867882538965</v>
          </cell>
          <cell r="DH1808">
            <v>10584.475091780716</v>
          </cell>
          <cell r="DI1808">
            <v>11487.569257912792</v>
          </cell>
          <cell r="DJ1808">
            <v>12422.835002727214</v>
          </cell>
          <cell r="DK1808">
            <v>13145.882498557994</v>
          </cell>
          <cell r="DL1808">
            <v>11750.821111398896</v>
          </cell>
          <cell r="DM1808">
            <v>12363.322025406507</v>
          </cell>
          <cell r="DN1808">
            <v>13380.745998784623</v>
          </cell>
          <cell r="DO1808">
            <v>14336.154959376201</v>
          </cell>
          <cell r="DP1808">
            <v>13215.725740760061</v>
          </cell>
          <cell r="DQ1808">
            <v>13819.683806800567</v>
          </cell>
          <cell r="DR1808">
            <v>14359.723426787505</v>
          </cell>
          <cell r="DS1808">
            <v>15324.830542786123</v>
          </cell>
          <cell r="DT1808">
            <v>14120.984013820189</v>
          </cell>
          <cell r="DU1808">
            <v>14791.228013629378</v>
          </cell>
          <cell r="DV1808">
            <v>15461.692230582536</v>
          </cell>
          <cell r="DW1808">
            <v>15990.285357500021</v>
          </cell>
          <cell r="DX1808">
            <v>14686.807635908994</v>
          </cell>
          <cell r="DY1808">
            <v>15116.81898495836</v>
          </cell>
          <cell r="DZ1808">
            <v>15877.374771871489</v>
          </cell>
          <cell r="EA1808">
            <v>16561.036139856467</v>
          </cell>
          <cell r="EB1808">
            <v>13355.141426950604</v>
          </cell>
          <cell r="EC1808">
            <v>16637.741755750176</v>
          </cell>
          <cell r="ED1808">
            <v>17335.280622914532</v>
          </cell>
          <cell r="EE1808">
            <v>18607.693252955552</v>
          </cell>
          <cell r="EF1808">
            <v>17085.682466989882</v>
          </cell>
          <cell r="EG1808">
            <v>18003.652346567396</v>
          </cell>
          <cell r="EH1808">
            <v>20394.556394750089</v>
          </cell>
          <cell r="EI1808">
            <v>21948.501967276647</v>
          </cell>
          <cell r="EJ1808">
            <v>20389.707945353483</v>
          </cell>
          <cell r="EK1808">
            <v>21451.297882195948</v>
          </cell>
          <cell r="EL1808">
            <v>22711.667793051362</v>
          </cell>
          <cell r="EM1808">
            <v>23054.259420353708</v>
          </cell>
          <cell r="EN1808">
            <v>19995.552126968869</v>
          </cell>
          <cell r="EO1808">
            <v>20420.583013767748</v>
          </cell>
          <cell r="EP1808">
            <v>20447.18262859682</v>
          </cell>
          <cell r="EQ1808">
            <v>23042.228428935086</v>
          </cell>
          <cell r="ER1808">
            <v>20639.015347135715</v>
          </cell>
          <cell r="ES1808">
            <v>21587.605518819109</v>
          </cell>
          <cell r="ET1808">
            <v>21973.054037383139</v>
          </cell>
          <cell r="EU1808">
            <v>24954.210711380991</v>
          </cell>
          <cell r="EV1808">
            <v>22340.851858069276</v>
          </cell>
          <cell r="FV1808">
            <v>46697.747234959999</v>
          </cell>
          <cell r="FW1808">
            <v>50640.771634148099</v>
          </cell>
          <cell r="FX1808">
            <v>55731.287933724074</v>
          </cell>
          <cell r="FY1808">
            <v>59698.73480081826</v>
          </cell>
          <cell r="FZ1808">
            <v>61671.286750239095</v>
          </cell>
          <cell r="GA1808">
            <v>63889.199945471773</v>
          </cell>
          <cell r="GB1808">
            <v>74091.584461262901</v>
          </cell>
          <cell r="GC1808">
            <v>86501.175587877427</v>
          </cell>
          <cell r="GD1808">
            <v>83917.577189687145</v>
          </cell>
          <cell r="GE1808">
            <v>87241.903332273054</v>
          </cell>
        </row>
        <row r="1809">
          <cell r="DG1809">
            <v>910.82487490002438</v>
          </cell>
          <cell r="DH1809">
            <v>1188.0793539462607</v>
          </cell>
          <cell r="DI1809">
            <v>1156.0242913620123</v>
          </cell>
          <cell r="DJ1809">
            <v>1315.9506820072445</v>
          </cell>
          <cell r="DK1809">
            <v>1010.3300533005797</v>
          </cell>
          <cell r="DL1809">
            <v>1301.7754824640983</v>
          </cell>
          <cell r="DM1809">
            <v>1249.9706962506348</v>
          </cell>
          <cell r="DN1809">
            <v>1374.8060944927156</v>
          </cell>
          <cell r="DO1809">
            <v>1008.3906001716039</v>
          </cell>
          <cell r="DP1809">
            <v>1301.3374312503829</v>
          </cell>
          <cell r="DQ1809">
            <v>1277.2796036537231</v>
          </cell>
          <cell r="DR1809">
            <v>1396.0233306711373</v>
          </cell>
          <cell r="DS1809">
            <v>1053.5818383665962</v>
          </cell>
          <cell r="DT1809">
            <v>1406.8557644019718</v>
          </cell>
          <cell r="DU1809">
            <v>1382.4412308612925</v>
          </cell>
          <cell r="DV1809">
            <v>1514.5281866898206</v>
          </cell>
          <cell r="DW1809">
            <v>984.19998851075241</v>
          </cell>
          <cell r="DX1809">
            <v>1415.6273889649879</v>
          </cell>
          <cell r="DY1809">
            <v>1417.6588831012787</v>
          </cell>
          <cell r="DZ1809">
            <v>1561.554709833026</v>
          </cell>
          <cell r="EA1809">
            <v>988.61385535073862</v>
          </cell>
          <cell r="EB1809">
            <v>1311.4117107539764</v>
          </cell>
          <cell r="EC1809">
            <v>1438.7914267441961</v>
          </cell>
          <cell r="ED1809">
            <v>1567.8754020372287</v>
          </cell>
          <cell r="EE1809">
            <v>1039.7716279800193</v>
          </cell>
          <cell r="EF1809">
            <v>1539.7483901711582</v>
          </cell>
          <cell r="EG1809">
            <v>1441.2587002512448</v>
          </cell>
          <cell r="EH1809">
            <v>1747.4479113486113</v>
          </cell>
          <cell r="EI1809">
            <v>1115.2752828954667</v>
          </cell>
          <cell r="EJ1809">
            <v>1655.9569706072493</v>
          </cell>
          <cell r="EK1809">
            <v>1718.0869075061928</v>
          </cell>
          <cell r="EL1809">
            <v>1962.3039980306798</v>
          </cell>
          <cell r="EM1809">
            <v>1200.3647833334151</v>
          </cell>
          <cell r="EN1809">
            <v>1750.952498880644</v>
          </cell>
          <cell r="EO1809">
            <v>1832.0009565744685</v>
          </cell>
          <cell r="EP1809">
            <v>2108.7980562242997</v>
          </cell>
          <cell r="EQ1809">
            <v>1239.6161169841507</v>
          </cell>
          <cell r="ER1809">
            <v>1706.9623059961455</v>
          </cell>
          <cell r="ES1809">
            <v>1849.6449101931557</v>
          </cell>
          <cell r="ET1809">
            <v>2230.1882499098683</v>
          </cell>
          <cell r="EU1809">
            <v>1318.5980206904487</v>
          </cell>
          <cell r="EV1809">
            <v>1757.9839207833179</v>
          </cell>
          <cell r="FV1809">
            <v>4570.8792022155503</v>
          </cell>
          <cell r="FW1809">
            <v>4936.8823265080391</v>
          </cell>
          <cell r="FX1809">
            <v>4983.0309657468324</v>
          </cell>
          <cell r="FY1809">
            <v>5357.4070203196989</v>
          </cell>
          <cell r="FZ1809">
            <v>5379.0409704100475</v>
          </cell>
          <cell r="GA1809">
            <v>5306.6923948861395</v>
          </cell>
          <cell r="GB1809">
            <v>5768.2266297510323</v>
          </cell>
          <cell r="GC1809">
            <v>6451.6231590395882</v>
          </cell>
          <cell r="GD1809">
            <v>6892.1162950128273</v>
          </cell>
          <cell r="GE1809">
            <v>7026.4115830833207</v>
          </cell>
        </row>
        <row r="1810">
          <cell r="DG1810">
            <v>4815.0765183960111</v>
          </cell>
          <cell r="DH1810">
            <v>6247.5817552063099</v>
          </cell>
          <cell r="DI1810">
            <v>5316.5842804624799</v>
          </cell>
          <cell r="DJ1810">
            <v>6686.5440882292924</v>
          </cell>
          <cell r="DK1810">
            <v>4725.8022883364592</v>
          </cell>
          <cell r="DL1810">
            <v>5762.4706148487921</v>
          </cell>
          <cell r="DM1810">
            <v>5095.4097324727436</v>
          </cell>
          <cell r="DN1810">
            <v>6536.4407209774599</v>
          </cell>
          <cell r="DO1810">
            <v>5101.9408795628569</v>
          </cell>
          <cell r="DP1810">
            <v>5876.4839998524185</v>
          </cell>
          <cell r="DQ1810">
            <v>5422.2494193960965</v>
          </cell>
          <cell r="DR1810">
            <v>6738.7180432085215</v>
          </cell>
          <cell r="DS1810">
            <v>5174.8991295596452</v>
          </cell>
          <cell r="DT1810">
            <v>6241.0088743519918</v>
          </cell>
          <cell r="DU1810">
            <v>5863.3534963497859</v>
          </cell>
          <cell r="DV1810">
            <v>7303.0507935585993</v>
          </cell>
          <cell r="DW1810">
            <v>5531.7286850081882</v>
          </cell>
          <cell r="DX1810">
            <v>6722.306409093886</v>
          </cell>
          <cell r="DY1810">
            <v>6296.2659424241219</v>
          </cell>
          <cell r="DZ1810">
            <v>7620.2413219013642</v>
          </cell>
          <cell r="EA1810">
            <v>5419.4179157649405</v>
          </cell>
          <cell r="EB1810">
            <v>4568.7877680081137</v>
          </cell>
          <cell r="EC1810">
            <v>6663.0945303438166</v>
          </cell>
          <cell r="ED1810">
            <v>8283.5603471643135</v>
          </cell>
          <cell r="EE1810">
            <v>5920.3119320472606</v>
          </cell>
          <cell r="EF1810">
            <v>6479.2552046143237</v>
          </cell>
          <cell r="EG1810">
            <v>4429.7687012619181</v>
          </cell>
          <cell r="EH1810">
            <v>8435.4850433855099</v>
          </cell>
          <cell r="EI1810">
            <v>6064.0044107024005</v>
          </cell>
          <cell r="EJ1810">
            <v>7878.0156530685026</v>
          </cell>
          <cell r="EK1810">
            <v>6305.075304094742</v>
          </cell>
          <cell r="EL1810">
            <v>8866.5652797870316</v>
          </cell>
          <cell r="EM1810">
            <v>6567.4879183081284</v>
          </cell>
          <cell r="EN1810">
            <v>7904.3159679939426</v>
          </cell>
          <cell r="EO1810">
            <v>6617.5811987397601</v>
          </cell>
          <cell r="EP1810">
            <v>9059.4010304089188</v>
          </cell>
          <cell r="EQ1810">
            <v>6701.4757860831805</v>
          </cell>
          <cell r="ER1810">
            <v>8357.9653622549249</v>
          </cell>
          <cell r="ES1810">
            <v>6624.1851953828227</v>
          </cell>
          <cell r="ET1810">
            <v>8665.0250775631248</v>
          </cell>
          <cell r="EU1810">
            <v>6012.315853779548</v>
          </cell>
          <cell r="EV1810">
            <v>8096.4315108445335</v>
          </cell>
          <cell r="FV1810">
            <v>23065.786642294002</v>
          </cell>
          <cell r="FW1810">
            <v>22120.123356635526</v>
          </cell>
          <cell r="FX1810">
            <v>23139.392342019833</v>
          </cell>
          <cell r="FY1810">
            <v>24582.312293819934</v>
          </cell>
          <cell r="FZ1810">
            <v>26170.542358427574</v>
          </cell>
          <cell r="GA1810">
            <v>24934.860561281177</v>
          </cell>
          <cell r="GB1810">
            <v>25264.820881309017</v>
          </cell>
          <cell r="GC1810">
            <v>29113.660647652679</v>
          </cell>
          <cell r="GD1810">
            <v>30148.786115450748</v>
          </cell>
          <cell r="GE1810">
            <v>30348.651421284059</v>
          </cell>
        </row>
        <row r="1811">
          <cell r="DG1811">
            <v>994.74737589593519</v>
          </cell>
          <cell r="DH1811">
            <v>1047.3843318982899</v>
          </cell>
          <cell r="DI1811">
            <v>903.32699649413416</v>
          </cell>
          <cell r="DJ1811">
            <v>982.02449389164076</v>
          </cell>
          <cell r="DK1811">
            <v>1091.5766702389801</v>
          </cell>
          <cell r="DL1811">
            <v>1148.7433776629989</v>
          </cell>
          <cell r="DM1811">
            <v>1004.1854848402641</v>
          </cell>
          <cell r="DN1811">
            <v>1073.559427751157</v>
          </cell>
          <cell r="DO1811">
            <v>1222.3595573420912</v>
          </cell>
          <cell r="DP1811">
            <v>1236.2812252538979</v>
          </cell>
          <cell r="DQ1811">
            <v>1075.9317445267041</v>
          </cell>
          <cell r="DR1811">
            <v>1034.3975999812189</v>
          </cell>
          <cell r="DS1811">
            <v>1244.0638624192748</v>
          </cell>
          <cell r="DT1811">
            <v>1259.9164571555698</v>
          </cell>
          <cell r="DU1811">
            <v>1159.2195802446238</v>
          </cell>
          <cell r="DV1811">
            <v>1097.660567809892</v>
          </cell>
          <cell r="DW1811">
            <v>1342.4233725034283</v>
          </cell>
          <cell r="DX1811">
            <v>1361.9768416311151</v>
          </cell>
          <cell r="DY1811">
            <v>1238.743013028215</v>
          </cell>
          <cell r="DZ1811">
            <v>1196.448700428642</v>
          </cell>
          <cell r="EA1811">
            <v>1359.6093870283012</v>
          </cell>
          <cell r="EB1811">
            <v>889.5047036853108</v>
          </cell>
          <cell r="EC1811">
            <v>1294.0303593936433</v>
          </cell>
          <cell r="ED1811">
            <v>1241.708429860887</v>
          </cell>
          <cell r="EE1811">
            <v>1417.0827959592953</v>
          </cell>
          <cell r="EF1811">
            <v>1245.1242149249229</v>
          </cell>
          <cell r="EG1811">
            <v>779.12875578596368</v>
          </cell>
          <cell r="EH1811">
            <v>1171.8080694523603</v>
          </cell>
          <cell r="EI1811">
            <v>1521.9777042552389</v>
          </cell>
          <cell r="EJ1811">
            <v>1467.0461855488895</v>
          </cell>
          <cell r="EK1811">
            <v>975.29788305470015</v>
          </cell>
          <cell r="EL1811">
            <v>1093.8919292670348</v>
          </cell>
          <cell r="EM1811">
            <v>1353.6977806915734</v>
          </cell>
          <cell r="EN1811">
            <v>1368.7278668745685</v>
          </cell>
          <cell r="EO1811">
            <v>945.07032083940339</v>
          </cell>
          <cell r="EP1811">
            <v>1161.9696255297774</v>
          </cell>
          <cell r="EQ1811">
            <v>1488.8892791089484</v>
          </cell>
          <cell r="ER1811">
            <v>1478.6649335604229</v>
          </cell>
          <cell r="ES1811">
            <v>997.94744647094399</v>
          </cell>
          <cell r="ET1811">
            <v>1203.5587348338374</v>
          </cell>
          <cell r="EU1811">
            <v>1529.0081144487265</v>
          </cell>
          <cell r="EV1811">
            <v>1577.6831232855041</v>
          </cell>
          <cell r="FV1811">
            <v>3927.4831981799998</v>
          </cell>
          <cell r="FW1811">
            <v>4318.0649604933997</v>
          </cell>
          <cell r="FX1811">
            <v>4568.9701271039594</v>
          </cell>
          <cell r="FY1811">
            <v>4760.860467629308</v>
          </cell>
          <cell r="FZ1811">
            <v>5139.5919275913693</v>
          </cell>
          <cell r="GA1811">
            <v>4784.8528799681417</v>
          </cell>
          <cell r="GB1811">
            <v>4613.1438361225419</v>
          </cell>
          <cell r="GC1811">
            <v>5058.2137021258623</v>
          </cell>
          <cell r="GD1811">
            <v>4829.4655939353233</v>
          </cell>
          <cell r="GE1811">
            <v>5169.0603939741541</v>
          </cell>
        </row>
        <row r="1812">
          <cell r="DG1812">
            <v>818.09493596635957</v>
          </cell>
          <cell r="DH1812">
            <v>800.47012862115139</v>
          </cell>
          <cell r="DI1812">
            <v>1049.497217375093</v>
          </cell>
          <cell r="DJ1812">
            <v>1076.4924519373969</v>
          </cell>
          <cell r="DK1812">
            <v>833.42048303200102</v>
          </cell>
          <cell r="DL1812">
            <v>792.91639240715836</v>
          </cell>
          <cell r="DM1812">
            <v>1213.5399361709428</v>
          </cell>
          <cell r="DN1812">
            <v>1047.4021729191606</v>
          </cell>
          <cell r="DO1812">
            <v>836.59953729644826</v>
          </cell>
          <cell r="DP1812">
            <v>905.8813944747676</v>
          </cell>
          <cell r="DQ1812">
            <v>1371.9754254828906</v>
          </cell>
          <cell r="DR1812">
            <v>1119.9058760542689</v>
          </cell>
          <cell r="DS1812">
            <v>894.5826069095408</v>
          </cell>
          <cell r="DT1812">
            <v>951.60035392152849</v>
          </cell>
          <cell r="DU1812">
            <v>1451.2200635450672</v>
          </cell>
          <cell r="DV1812">
            <v>1218.487807514206</v>
          </cell>
          <cell r="DW1812">
            <v>953.87228126158254</v>
          </cell>
          <cell r="DX1812">
            <v>961.94736781984068</v>
          </cell>
          <cell r="DY1812">
            <v>1498.9739836567442</v>
          </cell>
          <cell r="DZ1812">
            <v>1301.2461234086129</v>
          </cell>
          <cell r="EA1812">
            <v>956.29229290643434</v>
          </cell>
          <cell r="EB1812">
            <v>588.47485345513769</v>
          </cell>
          <cell r="EC1812">
            <v>1500.5976091681127</v>
          </cell>
          <cell r="ED1812">
            <v>1274.7601191198455</v>
          </cell>
          <cell r="EE1812">
            <v>965.39549003679656</v>
          </cell>
          <cell r="EF1812">
            <v>904.31277226462214</v>
          </cell>
          <cell r="EG1812">
            <v>1180.3192903939748</v>
          </cell>
          <cell r="EH1812">
            <v>1325.3624421602524</v>
          </cell>
          <cell r="EI1812">
            <v>998.377081641921</v>
          </cell>
          <cell r="EJ1812">
            <v>1011.1902813674141</v>
          </cell>
          <cell r="EK1812">
            <v>1390.5735813718409</v>
          </cell>
          <cell r="EL1812">
            <v>1378.3577303049515</v>
          </cell>
          <cell r="EM1812">
            <v>1041.994317708665</v>
          </cell>
          <cell r="EN1812">
            <v>1044.4855711881435</v>
          </cell>
          <cell r="EO1812">
            <v>1420.6023994261277</v>
          </cell>
          <cell r="EP1812">
            <v>1419.7037447380717</v>
          </cell>
          <cell r="EQ1812">
            <v>1074.8621079377672</v>
          </cell>
          <cell r="ER1812">
            <v>1088.0564819085569</v>
          </cell>
          <cell r="ES1812">
            <v>1496.0692768982467</v>
          </cell>
          <cell r="ET1812">
            <v>1462.0741735556517</v>
          </cell>
          <cell r="EU1812">
            <v>1138.1264412334665</v>
          </cell>
          <cell r="EV1812">
            <v>1140.1344874370004</v>
          </cell>
          <cell r="FV1812">
            <v>3744.5547339000009</v>
          </cell>
          <cell r="FW1812">
            <v>3887.2789845292668</v>
          </cell>
          <cell r="FX1812">
            <v>4234.3622333083922</v>
          </cell>
          <cell r="FY1812">
            <v>4515.8908318903723</v>
          </cell>
          <cell r="FZ1812">
            <v>4716.0397561467917</v>
          </cell>
          <cell r="GA1812">
            <v>4320.1248746495303</v>
          </cell>
          <cell r="GB1812">
            <v>4375.3899948556473</v>
          </cell>
          <cell r="GC1812">
            <v>4778.4986746861277</v>
          </cell>
          <cell r="GD1812">
            <v>4926.7860330610074</v>
          </cell>
          <cell r="GE1812">
            <v>5121.0620403002222</v>
          </cell>
        </row>
        <row r="1813">
          <cell r="DG1813">
            <v>13728.381133376763</v>
          </cell>
          <cell r="DH1813">
            <v>12926.845933575849</v>
          </cell>
          <cell r="DI1813">
            <v>14331.755184531503</v>
          </cell>
          <cell r="DJ1813">
            <v>14394.986840412266</v>
          </cell>
          <cell r="DK1813">
            <v>14824.582164820969</v>
          </cell>
          <cell r="DL1813">
            <v>14083.358637191928</v>
          </cell>
          <cell r="DM1813">
            <v>15478.484064745917</v>
          </cell>
          <cell r="DN1813">
            <v>15121.484222577428</v>
          </cell>
          <cell r="DO1813">
            <v>15831.854432884033</v>
          </cell>
          <cell r="DP1813">
            <v>15253.008931622628</v>
          </cell>
          <cell r="DQ1813">
            <v>16430.608451761611</v>
          </cell>
          <cell r="DR1813">
            <v>16006.211888135775</v>
          </cell>
          <cell r="DS1813">
            <v>16604.257223457564</v>
          </cell>
          <cell r="DT1813">
            <v>15984.903168280431</v>
          </cell>
          <cell r="DU1813">
            <v>17205.885770391211</v>
          </cell>
          <cell r="DV1813">
            <v>16399.225561178799</v>
          </cell>
          <cell r="DW1813">
            <v>16704.116264744051</v>
          </cell>
          <cell r="DX1813">
            <v>16160.725631592022</v>
          </cell>
          <cell r="DY1813">
            <v>16967.324471234424</v>
          </cell>
          <cell r="DZ1813">
            <v>16620.404003717751</v>
          </cell>
          <cell r="EA1813">
            <v>15376.65041702123</v>
          </cell>
          <cell r="EB1813">
            <v>9003.4091822414193</v>
          </cell>
          <cell r="EC1813">
            <v>14890.335493506485</v>
          </cell>
          <cell r="ED1813">
            <v>14345.797628347624</v>
          </cell>
          <cell r="EE1813">
            <v>13766.259405861036</v>
          </cell>
          <cell r="EF1813">
            <v>12633.94803642011</v>
          </cell>
          <cell r="EG1813">
            <v>11829.511661878831</v>
          </cell>
          <cell r="EH1813">
            <v>12609.218225617893</v>
          </cell>
          <cell r="EI1813">
            <v>12943.689924655593</v>
          </cell>
          <cell r="EJ1813">
            <v>12973.354274283083</v>
          </cell>
          <cell r="EK1813">
            <v>13626.439459117095</v>
          </cell>
          <cell r="EL1813">
            <v>13911.559103596541</v>
          </cell>
          <cell r="EM1813">
            <v>13895.687731930502</v>
          </cell>
          <cell r="EN1813">
            <v>13778.329014950852</v>
          </cell>
          <cell r="EO1813">
            <v>14599.024010397137</v>
          </cell>
          <cell r="EP1813">
            <v>14389.817702231247</v>
          </cell>
          <cell r="EQ1813">
            <v>15554.847260913471</v>
          </cell>
          <cell r="ER1813">
            <v>16141.371426281174</v>
          </cell>
          <cell r="ES1813">
            <v>17512.292926485567</v>
          </cell>
          <cell r="ET1813">
            <v>17371.427107969808</v>
          </cell>
          <cell r="EU1813">
            <v>17760.387615036903</v>
          </cell>
          <cell r="EV1813">
            <v>18091.051932054532</v>
          </cell>
          <cell r="FV1813">
            <v>55381.969091896266</v>
          </cell>
          <cell r="FW1813">
            <v>59507.909089336186</v>
          </cell>
          <cell r="FX1813">
            <v>63521.683704404029</v>
          </cell>
          <cell r="FY1813">
            <v>66194.271723307989</v>
          </cell>
          <cell r="FZ1813">
            <v>66452.570371288355</v>
          </cell>
          <cell r="GA1813">
            <v>53616.192721116764</v>
          </cell>
          <cell r="GB1813">
            <v>50838.937329777873</v>
          </cell>
          <cell r="GC1813">
            <v>53455.042761652316</v>
          </cell>
          <cell r="GD1813">
            <v>56662.858459509735</v>
          </cell>
          <cell r="GE1813">
            <v>66579.938721650018</v>
          </cell>
        </row>
        <row r="1814">
          <cell r="DG1814">
            <v>3916.7175359383309</v>
          </cell>
          <cell r="DH1814">
            <v>3491.2319682201296</v>
          </cell>
          <cell r="DI1814">
            <v>3811.7564684895697</v>
          </cell>
          <cell r="DJ1814">
            <v>4026.5746053438597</v>
          </cell>
          <cell r="DK1814">
            <v>4110.3464991798392</v>
          </cell>
          <cell r="DL1814">
            <v>3814.8438160328005</v>
          </cell>
          <cell r="DM1814">
            <v>4311.0137010459202</v>
          </cell>
          <cell r="DN1814">
            <v>4312.3154842027707</v>
          </cell>
          <cell r="DO1814">
            <v>4402.7459665679398</v>
          </cell>
          <cell r="DP1814">
            <v>3891.0404408949107</v>
          </cell>
          <cell r="DQ1814">
            <v>4333.3948220865896</v>
          </cell>
          <cell r="DR1814">
            <v>4361.0003401454796</v>
          </cell>
          <cell r="DS1814">
            <v>4252.9292594843791</v>
          </cell>
          <cell r="DT1814">
            <v>3628.342927748291</v>
          </cell>
          <cell r="DU1814">
            <v>4011.2854678421099</v>
          </cell>
          <cell r="DV1814">
            <v>3919.2410309470506</v>
          </cell>
          <cell r="DW1814">
            <v>3916.5547975493391</v>
          </cell>
          <cell r="DX1814">
            <v>3566.0039398722301</v>
          </cell>
          <cell r="DY1814">
            <v>3858.3407853045901</v>
          </cell>
          <cell r="DZ1814">
            <v>4011.5239931846208</v>
          </cell>
          <cell r="EA1814">
            <v>3605.1401662607968</v>
          </cell>
          <cell r="EB1814">
            <v>2215.3401967121845</v>
          </cell>
          <cell r="EC1814">
            <v>3414.4374035547944</v>
          </cell>
          <cell r="ED1814">
            <v>3584.2349264152026</v>
          </cell>
          <cell r="EE1814">
            <v>3438.6331736942411</v>
          </cell>
          <cell r="EF1814">
            <v>2585.1656314715951</v>
          </cell>
          <cell r="EG1814">
            <v>2484.9230873944989</v>
          </cell>
          <cell r="EH1814">
            <v>2718.5035059786528</v>
          </cell>
          <cell r="EI1814">
            <v>2915.9457903985885</v>
          </cell>
          <cell r="EJ1814">
            <v>2658.1364768421226</v>
          </cell>
          <cell r="EK1814">
            <v>2733.4744006083329</v>
          </cell>
          <cell r="EL1814">
            <v>2791.9426669660761</v>
          </cell>
          <cell r="EM1814">
            <v>2817.701141787602</v>
          </cell>
          <cell r="EN1814">
            <v>2823.1772309167245</v>
          </cell>
          <cell r="EO1814">
            <v>2900.9269361565293</v>
          </cell>
          <cell r="EP1814">
            <v>2829.5835940643174</v>
          </cell>
          <cell r="EQ1814">
            <v>3048.1971693808428</v>
          </cell>
          <cell r="ER1814">
            <v>3222.3021361428146</v>
          </cell>
          <cell r="ES1814">
            <v>3558.5684740253519</v>
          </cell>
          <cell r="ET1814">
            <v>3683.8743293207835</v>
          </cell>
          <cell r="EU1814">
            <v>3553.2419761822398</v>
          </cell>
          <cell r="EV1814">
            <v>3615.6069327918722</v>
          </cell>
          <cell r="FV1814">
            <v>15246.2805779919</v>
          </cell>
          <cell r="FW1814">
            <v>16548.519500461298</v>
          </cell>
          <cell r="FX1814">
            <v>16988.181569694796</v>
          </cell>
          <cell r="FY1814">
            <v>15811.798686021801</v>
          </cell>
          <cell r="FZ1814">
            <v>15352.423515910799</v>
          </cell>
          <cell r="GA1814">
            <v>12819.152692942978</v>
          </cell>
          <cell r="GB1814">
            <v>11227.225398538987</v>
          </cell>
          <cell r="GC1814">
            <v>11099.499334815115</v>
          </cell>
          <cell r="GD1814">
            <v>11371.388902925173</v>
          </cell>
          <cell r="GE1814">
            <v>13512.942108869793</v>
          </cell>
        </row>
        <row r="1815">
          <cell r="DG1815">
            <v>3626.6869168245357</v>
          </cell>
          <cell r="DH1815">
            <v>3587.1953355868018</v>
          </cell>
          <cell r="DI1815">
            <v>3914.5546708855463</v>
          </cell>
          <cell r="DJ1815">
            <v>4231.7179186606509</v>
          </cell>
          <cell r="DK1815">
            <v>3645.3512705975204</v>
          </cell>
          <cell r="DL1815">
            <v>3566.2942249670004</v>
          </cell>
          <cell r="DM1815">
            <v>3749.6502673600717</v>
          </cell>
          <cell r="DN1815">
            <v>4235.4659431496166</v>
          </cell>
          <cell r="DO1815">
            <v>3696.7263203539696</v>
          </cell>
          <cell r="DP1815">
            <v>3808.6161611561602</v>
          </cell>
          <cell r="DQ1815">
            <v>3777.9194550942811</v>
          </cell>
          <cell r="DR1815">
            <v>4254.0270799289838</v>
          </cell>
          <cell r="DS1815">
            <v>3600.6029165501432</v>
          </cell>
          <cell r="DT1815">
            <v>3599.83778719562</v>
          </cell>
          <cell r="DU1815">
            <v>3786.6414924497658</v>
          </cell>
          <cell r="DV1815">
            <v>4360.7503507099946</v>
          </cell>
          <cell r="DW1815">
            <v>3507.531176185767</v>
          </cell>
          <cell r="DX1815">
            <v>3359.6333733141728</v>
          </cell>
          <cell r="DY1815">
            <v>3339.4901944820849</v>
          </cell>
          <cell r="DZ1815">
            <v>3981.4228678038507</v>
          </cell>
          <cell r="EA1815">
            <v>3133.9825643324953</v>
          </cell>
          <cell r="EB1815">
            <v>2209.3214882425159</v>
          </cell>
          <cell r="EC1815">
            <v>2848.5820110856062</v>
          </cell>
          <cell r="ED1815">
            <v>3753.5269513614562</v>
          </cell>
          <cell r="EE1815">
            <v>2947.5073243925917</v>
          </cell>
          <cell r="EF1815">
            <v>2995.1058357062202</v>
          </cell>
          <cell r="EG1815">
            <v>2472.0206293259894</v>
          </cell>
          <cell r="EH1815">
            <v>3316.1239339923968</v>
          </cell>
          <cell r="EI1815">
            <v>3191.5690568456507</v>
          </cell>
          <cell r="EJ1815">
            <v>3524.6406879730921</v>
          </cell>
          <cell r="EK1815">
            <v>3414.0247616815523</v>
          </cell>
          <cell r="EL1815">
            <v>3913.7747601170972</v>
          </cell>
          <cell r="EM1815">
            <v>3395.2712020589597</v>
          </cell>
          <cell r="EN1815">
            <v>3605.0055502768782</v>
          </cell>
          <cell r="EO1815">
            <v>3263.3364588473178</v>
          </cell>
          <cell r="EP1815">
            <v>3719.8738359040981</v>
          </cell>
          <cell r="EQ1815">
            <v>3457.7070999333091</v>
          </cell>
          <cell r="ER1815">
            <v>3709.8176010753432</v>
          </cell>
          <cell r="ES1815">
            <v>4176.6188468622286</v>
          </cell>
          <cell r="ET1815">
            <v>4602.7683965017241</v>
          </cell>
          <cell r="EU1815">
            <v>4196.5042887306226</v>
          </cell>
          <cell r="EV1815">
            <v>4340.744670423167</v>
          </cell>
          <cell r="FV1815">
            <v>15360.15484195745</v>
          </cell>
          <cell r="FW1815">
            <v>15196.761706074243</v>
          </cell>
          <cell r="FX1815">
            <v>15537.289016533401</v>
          </cell>
          <cell r="FY1815">
            <v>15347.832546905509</v>
          </cell>
          <cell r="FZ1815">
            <v>14188.077611785942</v>
          </cell>
          <cell r="GA1815">
            <v>11945.413015022074</v>
          </cell>
          <cell r="GB1815">
            <v>11730.7577234172</v>
          </cell>
          <cell r="GC1815">
            <v>14044.009266617397</v>
          </cell>
          <cell r="GD1815">
            <v>13983.487047087252</v>
          </cell>
          <cell r="GE1815">
            <v>15946.911944372603</v>
          </cell>
        </row>
        <row r="1816">
          <cell r="DG1816">
            <v>3785.7616340300397</v>
          </cell>
          <cell r="DH1816">
            <v>3545.0006644896671</v>
          </cell>
          <cell r="DI1816">
            <v>4225.501063906011</v>
          </cell>
          <cell r="DJ1816">
            <v>3816.8935729091409</v>
          </cell>
          <cell r="DK1816">
            <v>4462.3562207261166</v>
          </cell>
          <cell r="DL1816">
            <v>4218.2401423462416</v>
          </cell>
          <cell r="DM1816">
            <v>4912.5670936472698</v>
          </cell>
          <cell r="DN1816">
            <v>4197.5430874339509</v>
          </cell>
          <cell r="DO1816">
            <v>4991.3224560444742</v>
          </cell>
          <cell r="DP1816">
            <v>4834.1702937908467</v>
          </cell>
          <cell r="DQ1816">
            <v>5614.4907959663897</v>
          </cell>
          <cell r="DR1816">
            <v>4813.3156242530677</v>
          </cell>
          <cell r="DS1816">
            <v>5802.3333532989172</v>
          </cell>
          <cell r="DT1816">
            <v>5781.3751162136805</v>
          </cell>
          <cell r="DU1816">
            <v>6418.8358869126041</v>
          </cell>
          <cell r="DV1816">
            <v>5351.0229844230926</v>
          </cell>
          <cell r="DW1816">
            <v>6245.9085047323888</v>
          </cell>
          <cell r="DX1816">
            <v>6081.8907949994209</v>
          </cell>
          <cell r="DY1816">
            <v>6770.0690714910816</v>
          </cell>
          <cell r="DZ1816">
            <v>5725.6005422989292</v>
          </cell>
          <cell r="EA1816">
            <v>5923.3397667233121</v>
          </cell>
          <cell r="EB1816">
            <v>2454.3714962591466</v>
          </cell>
          <cell r="EC1816">
            <v>5628.8336657508262</v>
          </cell>
          <cell r="ED1816">
            <v>3829.802620485445</v>
          </cell>
          <cell r="EE1816">
            <v>4200.9746488164656</v>
          </cell>
          <cell r="EF1816">
            <v>3684.4333146510589</v>
          </cell>
          <cell r="EG1816">
            <v>3599.8460712365572</v>
          </cell>
          <cell r="EH1816">
            <v>3104.8138477476728</v>
          </cell>
          <cell r="EI1816">
            <v>3443.2036575666948</v>
          </cell>
          <cell r="EJ1816">
            <v>3307.9116944439497</v>
          </cell>
          <cell r="EK1816">
            <v>3875.2837162939272</v>
          </cell>
          <cell r="EL1816">
            <v>3593.7096417980974</v>
          </cell>
          <cell r="EM1816">
            <v>3992.8711570239079</v>
          </cell>
          <cell r="EN1816">
            <v>3645.1037459545746</v>
          </cell>
          <cell r="EO1816">
            <v>4446.4668437885703</v>
          </cell>
          <cell r="EP1816">
            <v>4202.8079843338446</v>
          </cell>
          <cell r="EQ1816">
            <v>4933.4654755682477</v>
          </cell>
          <cell r="ER1816">
            <v>4500.3855736215864</v>
          </cell>
          <cell r="ES1816">
            <v>4925.2804193301326</v>
          </cell>
          <cell r="ET1816">
            <v>4586.8704110760318</v>
          </cell>
          <cell r="EU1816">
            <v>5189.3528763879785</v>
          </cell>
          <cell r="EV1816">
            <v>4924.9275249964376</v>
          </cell>
          <cell r="FV1816">
            <v>15373.156935334802</v>
          </cell>
          <cell r="FW1816">
            <v>17790.706544153545</v>
          </cell>
          <cell r="FX1816">
            <v>20253.299170054841</v>
          </cell>
          <cell r="FY1816">
            <v>23353.567340848305</v>
          </cell>
          <cell r="FZ1816">
            <v>24823.468913521836</v>
          </cell>
          <cell r="GA1816">
            <v>17836.347549218732</v>
          </cell>
          <cell r="GB1816">
            <v>14590.067882451756</v>
          </cell>
          <cell r="GC1816">
            <v>14220.108710102668</v>
          </cell>
          <cell r="GD1816">
            <v>16287.249731100896</v>
          </cell>
          <cell r="GE1816">
            <v>18946.001879596002</v>
          </cell>
        </row>
        <row r="1817">
          <cell r="DG1817">
            <v>2399.2150465838567</v>
          </cell>
          <cell r="DH1817">
            <v>2303.4179652792504</v>
          </cell>
          <cell r="DI1817">
            <v>2379.9429812503777</v>
          </cell>
          <cell r="DJ1817">
            <v>2319.8007434986139</v>
          </cell>
          <cell r="DK1817">
            <v>2606.5281743174928</v>
          </cell>
          <cell r="DL1817">
            <v>2483.9804538458866</v>
          </cell>
          <cell r="DM1817">
            <v>2505.2530026926543</v>
          </cell>
          <cell r="DN1817">
            <v>2376.1597077910901</v>
          </cell>
          <cell r="DO1817">
            <v>2741.0596899176489</v>
          </cell>
          <cell r="DP1817">
            <v>2719.1820357807096</v>
          </cell>
          <cell r="DQ1817">
            <v>2704.8033786143505</v>
          </cell>
          <cell r="DR1817">
            <v>2577.8688438082436</v>
          </cell>
          <cell r="DS1817">
            <v>2948.3916941241237</v>
          </cell>
          <cell r="DT1817">
            <v>2975.3473371228392</v>
          </cell>
          <cell r="DU1817">
            <v>2989.1229231867301</v>
          </cell>
          <cell r="DV1817">
            <v>2768.2111950986618</v>
          </cell>
          <cell r="DW1817">
            <v>3034.1217862765543</v>
          </cell>
          <cell r="DX1817">
            <v>3153.1975234061997</v>
          </cell>
          <cell r="DY1817">
            <v>2999.4244199566656</v>
          </cell>
          <cell r="DZ1817">
            <v>2901.8566004303502</v>
          </cell>
          <cell r="EA1817">
            <v>2714.1879197046273</v>
          </cell>
          <cell r="EB1817">
            <v>2124.376001027571</v>
          </cell>
          <cell r="EC1817">
            <v>2998.4824131152591</v>
          </cell>
          <cell r="ED1817">
            <v>3178.2331300855203</v>
          </cell>
          <cell r="EE1817">
            <v>3179.1442589577368</v>
          </cell>
          <cell r="EF1817">
            <v>3369.2432545912357</v>
          </cell>
          <cell r="EG1817">
            <v>3272.7218739217847</v>
          </cell>
          <cell r="EH1817">
            <v>3469.7769378991698</v>
          </cell>
          <cell r="EI1817">
            <v>3392.9714198446577</v>
          </cell>
          <cell r="EJ1817">
            <v>3482.6654150239192</v>
          </cell>
          <cell r="EK1817">
            <v>3603.656580533283</v>
          </cell>
          <cell r="EL1817">
            <v>3612.1320347152696</v>
          </cell>
          <cell r="EM1817">
            <v>3689.8442310600321</v>
          </cell>
          <cell r="EN1817">
            <v>3705.0424878026747</v>
          </cell>
          <cell r="EO1817">
            <v>3988.2937716047209</v>
          </cell>
          <cell r="EP1817">
            <v>3637.5522879289879</v>
          </cell>
          <cell r="EQ1817">
            <v>4115.4775160310728</v>
          </cell>
          <cell r="ER1817">
            <v>4708.8661154414285</v>
          </cell>
          <cell r="ES1817">
            <v>4851.8251862678526</v>
          </cell>
          <cell r="ET1817">
            <v>4497.9139710712661</v>
          </cell>
          <cell r="EU1817">
            <v>4821.2884737360628</v>
          </cell>
          <cell r="EV1817">
            <v>5209.772803843055</v>
          </cell>
          <cell r="FV1817">
            <v>9402.3767366121119</v>
          </cell>
          <cell r="FW1817">
            <v>9971.9213386471019</v>
          </cell>
          <cell r="FX1817">
            <v>10742.913948120986</v>
          </cell>
          <cell r="FY1817">
            <v>11681.073149532365</v>
          </cell>
          <cell r="FZ1817">
            <v>12088.600330069772</v>
          </cell>
          <cell r="GA1817">
            <v>11015.279463932979</v>
          </cell>
          <cell r="GB1817">
            <v>13290.886325369931</v>
          </cell>
          <cell r="GC1817">
            <v>14091.425450117133</v>
          </cell>
          <cell r="GD1817">
            <v>15020.732778396417</v>
          </cell>
          <cell r="GE1817">
            <v>18174.082788811622</v>
          </cell>
        </row>
        <row r="1818">
          <cell r="DG1818">
            <v>154468.8045710664</v>
          </cell>
          <cell r="DH1818">
            <v>156945.15611279267</v>
          </cell>
          <cell r="DI1818">
            <v>162176.91469428834</v>
          </cell>
          <cell r="DJ1818">
            <v>170291.69349528596</v>
          </cell>
          <cell r="DK1818">
            <v>162558.11132544253</v>
          </cell>
          <cell r="DL1818">
            <v>165992.89966819066</v>
          </cell>
          <cell r="DM1818">
            <v>172205.70519711857</v>
          </cell>
          <cell r="DN1818">
            <v>179804.60237254517</v>
          </cell>
          <cell r="DO1818">
            <v>172089.54989745709</v>
          </cell>
          <cell r="DP1818">
            <v>176593.0975572473</v>
          </cell>
          <cell r="DQ1818">
            <v>183516.63089252062</v>
          </cell>
          <cell r="DR1818">
            <v>191161.45126342005</v>
          </cell>
          <cell r="DS1818">
            <v>183367.0540333298</v>
          </cell>
          <cell r="DT1818">
            <v>188289.62475703174</v>
          </cell>
          <cell r="DU1818">
            <v>196947.07877498455</v>
          </cell>
          <cell r="DV1818">
            <v>204386.1037322889</v>
          </cell>
          <cell r="DW1818">
            <v>195143.95622290243</v>
          </cell>
          <cell r="DX1818">
            <v>199852.37584285575</v>
          </cell>
          <cell r="DY1818">
            <v>208473.9068635013</v>
          </cell>
          <cell r="DZ1818">
            <v>217106.24064832818</v>
          </cell>
          <cell r="EA1818">
            <v>201338.65782540978</v>
          </cell>
          <cell r="EB1818">
            <v>168097.38374417435</v>
          </cell>
          <cell r="EC1818">
            <v>201009.20548068394</v>
          </cell>
          <cell r="ED1818">
            <v>207247.66349672861</v>
          </cell>
          <cell r="EE1818">
            <v>197339.96287230455</v>
          </cell>
          <cell r="EF1818">
            <v>191668.51502827049</v>
          </cell>
          <cell r="EG1818">
            <v>192121.6546156205</v>
          </cell>
          <cell r="EH1818">
            <v>213986.16446257001</v>
          </cell>
          <cell r="EI1818">
            <v>210075.66561368445</v>
          </cell>
          <cell r="EJ1818">
            <v>215854.43715198239</v>
          </cell>
          <cell r="EK1818">
            <v>225149.52116376188</v>
          </cell>
          <cell r="EL1818">
            <v>233790.71536059253</v>
          </cell>
          <cell r="EM1818">
            <v>225404.94273019262</v>
          </cell>
          <cell r="EN1818">
            <v>225308.16974584383</v>
          </cell>
          <cell r="EO1818">
            <v>236338.35679748334</v>
          </cell>
          <cell r="EP1818">
            <v>243311.94020713324</v>
          </cell>
          <cell r="EQ1818">
            <v>236129.60703467173</v>
          </cell>
          <cell r="ER1818">
            <v>238584.01513893364</v>
          </cell>
          <cell r="ES1818">
            <v>248734.37135290005</v>
          </cell>
          <cell r="ET1818">
            <v>256661.72706764631</v>
          </cell>
          <cell r="EU1818">
            <v>247971.70128315533</v>
          </cell>
          <cell r="EV1818">
            <v>250700.28060589248</v>
          </cell>
          <cell r="FV1818">
            <v>643882.56887343375</v>
          </cell>
          <cell r="FW1818">
            <v>680561.31856329704</v>
          </cell>
          <cell r="FX1818">
            <v>723360.72961064545</v>
          </cell>
          <cell r="FY1818">
            <v>772989.86129763513</v>
          </cell>
          <cell r="FZ1818">
            <v>820576.47957758803</v>
          </cell>
          <cell r="GA1818">
            <v>777692.91054699686</v>
          </cell>
          <cell r="GB1818">
            <v>795116.29697876563</v>
          </cell>
          <cell r="GC1818">
            <v>884870.33929002122</v>
          </cell>
          <cell r="GD1818">
            <v>930363.40948065312</v>
          </cell>
          <cell r="GE1818">
            <v>980109.72059415164</v>
          </cell>
        </row>
        <row r="1820">
          <cell r="DG1820">
            <v>6204.7691328568271</v>
          </cell>
          <cell r="DH1820">
            <v>6541.0077890663561</v>
          </cell>
          <cell r="DI1820">
            <v>6542.9231292320192</v>
          </cell>
          <cell r="DJ1820">
            <v>6485.0645850004876</v>
          </cell>
          <cell r="DK1820">
            <v>6616.4681432718535</v>
          </cell>
          <cell r="DL1820">
            <v>6870.3750903780265</v>
          </cell>
          <cell r="DM1820">
            <v>6879.7168807063254</v>
          </cell>
          <cell r="DN1820">
            <v>6708.6934437903183</v>
          </cell>
          <cell r="DO1820">
            <v>6710.1377626392659</v>
          </cell>
          <cell r="DP1820">
            <v>6963.6697496552051</v>
          </cell>
          <cell r="DQ1820">
            <v>7026.8404228105574</v>
          </cell>
          <cell r="DR1820">
            <v>6970.1353391024604</v>
          </cell>
          <cell r="DS1820">
            <v>6981.5876208061909</v>
          </cell>
          <cell r="DT1820">
            <v>7287.3575085471657</v>
          </cell>
          <cell r="DU1820">
            <v>7389.1957484910408</v>
          </cell>
          <cell r="DV1820">
            <v>7273.3706622790678</v>
          </cell>
          <cell r="DW1820">
            <v>7431.912251875423</v>
          </cell>
          <cell r="DX1820">
            <v>7724.5073402846492</v>
          </cell>
          <cell r="DY1820">
            <v>7787.3055944245943</v>
          </cell>
          <cell r="DZ1820">
            <v>7652.0968926228607</v>
          </cell>
          <cell r="EA1820">
            <v>7414.2545525718706</v>
          </cell>
          <cell r="EB1820">
            <v>6965.523807214825</v>
          </cell>
          <cell r="EC1820">
            <v>7594.8334162422507</v>
          </cell>
          <cell r="ED1820">
            <v>7635.1482738548584</v>
          </cell>
          <cell r="EE1820">
            <v>7405.664495871355</v>
          </cell>
          <cell r="EF1820">
            <v>7505.5429346513292</v>
          </cell>
          <cell r="EG1820">
            <v>7330.7192880650864</v>
          </cell>
          <cell r="EH1820">
            <v>7958.0808758820076</v>
          </cell>
          <cell r="EI1820">
            <v>7579.6595687916679</v>
          </cell>
          <cell r="EJ1820">
            <v>7883.7088708641859</v>
          </cell>
          <cell r="EK1820">
            <v>7976.0963291626249</v>
          </cell>
          <cell r="EL1820">
            <v>7898.0097745076919</v>
          </cell>
          <cell r="EM1820">
            <v>7557.4528720899862</v>
          </cell>
          <cell r="EN1820">
            <v>8083.5123698586785</v>
          </cell>
          <cell r="EO1820">
            <v>8126.1025304544801</v>
          </cell>
          <cell r="EP1820">
            <v>8284.5272441634661</v>
          </cell>
          <cell r="EQ1820">
            <v>8265.7149524133947</v>
          </cell>
          <cell r="ER1820">
            <v>8509.2036853142054</v>
          </cell>
          <cell r="ES1820">
            <v>8551.6604059840301</v>
          </cell>
          <cell r="ET1820">
            <v>8541.1361108630517</v>
          </cell>
          <cell r="EU1820">
            <v>8125.3689755911691</v>
          </cell>
          <cell r="EV1820">
            <v>8591.8584844851903</v>
          </cell>
          <cell r="FV1820">
            <v>25773.764636155702</v>
          </cell>
          <cell r="FW1820">
            <v>27075.253558146498</v>
          </cell>
          <cell r="FX1820">
            <v>27670.783274207482</v>
          </cell>
          <cell r="FY1820">
            <v>28931.51154012352</v>
          </cell>
          <cell r="FZ1820">
            <v>30595.822079207384</v>
          </cell>
          <cell r="GA1820">
            <v>29609.760049883807</v>
          </cell>
          <cell r="GB1820">
            <v>30200.007594469786</v>
          </cell>
          <cell r="GC1820">
            <v>31337.474543326174</v>
          </cell>
          <cell r="GD1820">
            <v>32051.595016566596</v>
          </cell>
          <cell r="GE1820">
            <v>33867.715154574667</v>
          </cell>
        </row>
        <row r="1821">
          <cell r="DG1821">
            <v>1426.6472473954482</v>
          </cell>
          <cell r="DH1821">
            <v>1443.3385301934743</v>
          </cell>
          <cell r="DI1821">
            <v>1513.7298314596737</v>
          </cell>
          <cell r="DJ1821">
            <v>1552.4066875029994</v>
          </cell>
          <cell r="DK1821">
            <v>1536.2791134092531</v>
          </cell>
          <cell r="DL1821">
            <v>1537.7613464215049</v>
          </cell>
          <cell r="DM1821">
            <v>1613.9301963946102</v>
          </cell>
          <cell r="DN1821">
            <v>1648.8304431625052</v>
          </cell>
          <cell r="DO1821">
            <v>1629.7229941533858</v>
          </cell>
          <cell r="DP1821">
            <v>1628.645114627376</v>
          </cell>
          <cell r="DQ1821">
            <v>1717.0485964241266</v>
          </cell>
          <cell r="DR1821">
            <v>1749.845141353657</v>
          </cell>
          <cell r="DS1821">
            <v>1727.8475094497776</v>
          </cell>
          <cell r="DT1821">
            <v>1736.4719687462361</v>
          </cell>
          <cell r="DU1821">
            <v>1828.1368869748708</v>
          </cell>
          <cell r="DV1821">
            <v>1885.0278509439565</v>
          </cell>
          <cell r="DW1821">
            <v>1896.8493976610564</v>
          </cell>
          <cell r="DX1821">
            <v>1885.5494907043278</v>
          </cell>
          <cell r="DY1821">
            <v>1944.801260835156</v>
          </cell>
          <cell r="DZ1821">
            <v>2003.4472115740573</v>
          </cell>
          <cell r="EA1821">
            <v>1935.5613479487088</v>
          </cell>
          <cell r="EB1821">
            <v>2075.7189101939584</v>
          </cell>
          <cell r="EC1821">
            <v>2141.3990712080995</v>
          </cell>
          <cell r="ED1821">
            <v>2187.8278759880668</v>
          </cell>
          <cell r="EE1821">
            <v>2117.1545071735354</v>
          </cell>
          <cell r="EF1821">
            <v>2197.017387045405</v>
          </cell>
          <cell r="EG1821">
            <v>2234.9463988335242</v>
          </cell>
          <cell r="EH1821">
            <v>2272.3424774365667</v>
          </cell>
          <cell r="EI1821">
            <v>2132.6775556030352</v>
          </cell>
          <cell r="EJ1821">
            <v>2200.6867495071442</v>
          </cell>
          <cell r="EK1821">
            <v>2348.9034111015949</v>
          </cell>
          <cell r="EL1821">
            <v>2379.6105965158567</v>
          </cell>
          <cell r="EM1821">
            <v>2224.0552763036076</v>
          </cell>
          <cell r="EN1821">
            <v>2354.1715816444334</v>
          </cell>
          <cell r="EO1821">
            <v>2413.1819102417226</v>
          </cell>
          <cell r="EP1821">
            <v>2444.3036876209435</v>
          </cell>
          <cell r="EQ1821">
            <v>2225.6813363975316</v>
          </cell>
          <cell r="ER1821">
            <v>2260.5794345666259</v>
          </cell>
          <cell r="ES1821">
            <v>2318.4889909633275</v>
          </cell>
          <cell r="ET1821">
            <v>2310.742465016046</v>
          </cell>
          <cell r="EU1821">
            <v>2241.9384770175961</v>
          </cell>
          <cell r="EV1821">
            <v>2299.6150112268742</v>
          </cell>
          <cell r="FV1821">
            <v>5936.1222965516063</v>
          </cell>
          <cell r="FW1821">
            <v>6336.8010993878725</v>
          </cell>
          <cell r="FX1821">
            <v>6725.2618465585447</v>
          </cell>
          <cell r="FY1821">
            <v>7177.4842161148372</v>
          </cell>
          <cell r="FZ1821">
            <v>7730.6473607746047</v>
          </cell>
          <cell r="GA1821">
            <v>8340.5072053388321</v>
          </cell>
          <cell r="GB1821">
            <v>8821.4607704890295</v>
          </cell>
          <cell r="GC1821">
            <v>9061.8783127276311</v>
          </cell>
          <cell r="GD1821">
            <v>9435.7124558107098</v>
          </cell>
          <cell r="GE1821">
            <v>9115.4922269435301</v>
          </cell>
        </row>
        <row r="1823">
          <cell r="DG1823">
            <v>18372.409199712307</v>
          </cell>
          <cell r="DH1823">
            <v>20110.701322281726</v>
          </cell>
          <cell r="DI1823">
            <v>21642.118179681394</v>
          </cell>
          <cell r="DJ1823">
            <v>22057.377552021644</v>
          </cell>
          <cell r="DK1823">
            <v>19874.386090267584</v>
          </cell>
          <cell r="DL1823">
            <v>21873.10286220731</v>
          </cell>
          <cell r="DM1823">
            <v>23625.036152004632</v>
          </cell>
          <cell r="DN1823">
            <v>23634.1259649842</v>
          </cell>
          <cell r="DO1823">
            <v>21013.175068777386</v>
          </cell>
          <cell r="DP1823">
            <v>23192.437704456101</v>
          </cell>
          <cell r="DQ1823">
            <v>25285.909493274103</v>
          </cell>
          <cell r="DR1823">
            <v>25414.92301744207</v>
          </cell>
          <cell r="DS1823">
            <v>22684.481414789305</v>
          </cell>
          <cell r="DT1823">
            <v>24913.78260073813</v>
          </cell>
          <cell r="DU1823">
            <v>27141.51020451634</v>
          </cell>
          <cell r="DV1823">
            <v>27186.887221013214</v>
          </cell>
          <cell r="DW1823">
            <v>23868.814010464852</v>
          </cell>
          <cell r="DX1823">
            <v>26141.701232430132</v>
          </cell>
          <cell r="DY1823">
            <v>28848.874460495241</v>
          </cell>
          <cell r="DZ1823">
            <v>28830.420314466955</v>
          </cell>
          <cell r="EA1823">
            <v>24698.825657398207</v>
          </cell>
          <cell r="EB1823">
            <v>20959.989691025243</v>
          </cell>
          <cell r="EC1823">
            <v>27811.249146525748</v>
          </cell>
          <cell r="ED1823">
            <v>28775.848155929849</v>
          </cell>
          <cell r="EE1823">
            <v>24916.186812618005</v>
          </cell>
          <cell r="EF1823">
            <v>25149.748288111507</v>
          </cell>
          <cell r="EG1823">
            <v>27077.01434961718</v>
          </cell>
          <cell r="EH1823">
            <v>28928.403264181412</v>
          </cell>
          <cell r="EI1823">
            <v>25326.747151210944</v>
          </cell>
          <cell r="EJ1823">
            <v>26627.040770743519</v>
          </cell>
          <cell r="EK1823">
            <v>29042.5883832279</v>
          </cell>
          <cell r="EL1823">
            <v>29219.529958870247</v>
          </cell>
          <cell r="EM1823">
            <v>26196.77177581931</v>
          </cell>
          <cell r="EN1823">
            <v>27784.555043105236</v>
          </cell>
          <cell r="EO1823">
            <v>30870.736857219599</v>
          </cell>
          <cell r="EP1823">
            <v>30600.820695945429</v>
          </cell>
          <cell r="EQ1823">
            <v>27174.393813556144</v>
          </cell>
          <cell r="ER1823">
            <v>28613.142180039908</v>
          </cell>
          <cell r="ES1823">
            <v>32247.733001052144</v>
          </cell>
          <cell r="ET1823">
            <v>32232.499954537107</v>
          </cell>
          <cell r="EU1823">
            <v>28642.406490031677</v>
          </cell>
          <cell r="EV1823">
            <v>30366.644296942875</v>
          </cell>
          <cell r="FV1823">
            <v>82182.6062536971</v>
          </cell>
          <cell r="FW1823">
            <v>89006.651069463769</v>
          </cell>
          <cell r="FX1823">
            <v>94906.445283949637</v>
          </cell>
          <cell r="FY1823">
            <v>101926.66144105697</v>
          </cell>
          <cell r="FZ1823">
            <v>107689.81001785723</v>
          </cell>
          <cell r="GA1823">
            <v>102245.91265087907</v>
          </cell>
          <cell r="GB1823">
            <v>106071.35271452808</v>
          </cell>
          <cell r="GC1823">
            <v>110215.90626405261</v>
          </cell>
          <cell r="GD1823">
            <v>115452.88437208958</v>
          </cell>
          <cell r="GE1823">
            <v>120267.76894918531</v>
          </cell>
        </row>
        <row r="1824">
          <cell r="DG1824">
            <v>19643.835124672434</v>
          </cell>
          <cell r="DH1824">
            <v>18596.037043712036</v>
          </cell>
          <cell r="DI1824">
            <v>18929.781062862941</v>
          </cell>
          <cell r="DJ1824">
            <v>21385.487078478189</v>
          </cell>
          <cell r="DK1824">
            <v>20730.288677435929</v>
          </cell>
          <cell r="DL1824">
            <v>19907.468497388552</v>
          </cell>
          <cell r="DM1824">
            <v>20377.919066785944</v>
          </cell>
          <cell r="DN1824">
            <v>23087.341969814337</v>
          </cell>
          <cell r="DO1824">
            <v>22380.493943532078</v>
          </cell>
          <cell r="DP1824">
            <v>22191.178325036446</v>
          </cell>
          <cell r="DQ1824">
            <v>22488.82456238279</v>
          </cell>
          <cell r="DR1824">
            <v>25016.753568357035</v>
          </cell>
          <cell r="DS1824">
            <v>24069.153049905464</v>
          </cell>
          <cell r="DT1824">
            <v>24035.130241130631</v>
          </cell>
          <cell r="DU1824">
            <v>25310.796182270158</v>
          </cell>
          <cell r="DV1824">
            <v>28055.839230400663</v>
          </cell>
          <cell r="DW1824">
            <v>26408.300560480235</v>
          </cell>
          <cell r="DX1824">
            <v>26282.228226835607</v>
          </cell>
          <cell r="DY1824">
            <v>27386.077173782993</v>
          </cell>
          <cell r="DZ1824">
            <v>30168.741322503145</v>
          </cell>
          <cell r="EA1824">
            <v>27021.701699729896</v>
          </cell>
          <cell r="EB1824">
            <v>20858.270239670608</v>
          </cell>
          <cell r="EC1824">
            <v>26794.124242825812</v>
          </cell>
          <cell r="ED1824">
            <v>29325.38113290639</v>
          </cell>
          <cell r="EE1824">
            <v>27330.233560456396</v>
          </cell>
          <cell r="EF1824">
            <v>25290.992729950322</v>
          </cell>
          <cell r="EG1824">
            <v>24832.927116063151</v>
          </cell>
          <cell r="EH1824">
            <v>29928.282236495957</v>
          </cell>
          <cell r="EI1824">
            <v>28896.877970589412</v>
          </cell>
          <cell r="EJ1824">
            <v>30877.243660878663</v>
          </cell>
          <cell r="EK1824">
            <v>31995.697313150733</v>
          </cell>
          <cell r="EL1824">
            <v>35641.562130859937</v>
          </cell>
          <cell r="EM1824">
            <v>33152.072712294968</v>
          </cell>
          <cell r="EN1824">
            <v>32405.158364240335</v>
          </cell>
          <cell r="EO1824">
            <v>33144.019989095723</v>
          </cell>
          <cell r="EP1824">
            <v>36677.047191095917</v>
          </cell>
          <cell r="EQ1824">
            <v>34417.35042044062</v>
          </cell>
          <cell r="ER1824">
            <v>34132.877049272429</v>
          </cell>
          <cell r="ES1824">
            <v>34479.618520927026</v>
          </cell>
          <cell r="ET1824">
            <v>38168.899381939009</v>
          </cell>
          <cell r="EU1824">
            <v>36209.091869939599</v>
          </cell>
          <cell r="EV1824">
            <v>35413.292797160997</v>
          </cell>
          <cell r="FV1824">
            <v>78555.140309725626</v>
          </cell>
          <cell r="FW1824">
            <v>84103.018211424758</v>
          </cell>
          <cell r="FX1824">
            <v>92077.250399308337</v>
          </cell>
          <cell r="FY1824">
            <v>101470.91870370689</v>
          </cell>
          <cell r="FZ1824">
            <v>110245.34728360205</v>
          </cell>
          <cell r="GA1824">
            <v>103999.47731513271</v>
          </cell>
          <cell r="GB1824">
            <v>107382.43564296576</v>
          </cell>
          <cell r="GC1824">
            <v>127411.38107547873</v>
          </cell>
          <cell r="GD1824">
            <v>135378.29825672694</v>
          </cell>
          <cell r="GE1824">
            <v>141198.74537257905</v>
          </cell>
        </row>
        <row r="1825">
          <cell r="DG1825">
            <v>5326.9275403636675</v>
          </cell>
          <cell r="DH1825">
            <v>5256.2380285721702</v>
          </cell>
          <cell r="DI1825">
            <v>6468.6625553454533</v>
          </cell>
          <cell r="DJ1825">
            <v>6233.0314928918879</v>
          </cell>
          <cell r="DK1825">
            <v>5062.7212151025569</v>
          </cell>
          <cell r="DL1825">
            <v>5121.197469139739</v>
          </cell>
          <cell r="DM1825">
            <v>6290.4527813478935</v>
          </cell>
          <cell r="DN1825">
            <v>6123.4003007485435</v>
          </cell>
          <cell r="DO1825">
            <v>5247.211545601629</v>
          </cell>
          <cell r="DP1825">
            <v>5174.425170278294</v>
          </cell>
          <cell r="DQ1825">
            <v>6324.5109705161931</v>
          </cell>
          <cell r="DR1825">
            <v>6155.5061602247988</v>
          </cell>
          <cell r="DS1825">
            <v>5225.4185007366741</v>
          </cell>
          <cell r="DT1825">
            <v>5375.2545394818799</v>
          </cell>
          <cell r="DU1825">
            <v>6854.8188837437638</v>
          </cell>
          <cell r="DV1825">
            <v>6313.0538261925021</v>
          </cell>
          <cell r="DW1825">
            <v>5498.5984760906376</v>
          </cell>
          <cell r="DX1825">
            <v>5628.6898790564655</v>
          </cell>
          <cell r="DY1825">
            <v>7042.0585463515563</v>
          </cell>
          <cell r="DZ1825">
            <v>6599.6569669771734</v>
          </cell>
          <cell r="EA1825">
            <v>5235.7072395754203</v>
          </cell>
          <cell r="EB1825">
            <v>2878.0507466526792</v>
          </cell>
          <cell r="EC1825">
            <v>7325.1402232419096</v>
          </cell>
          <cell r="ED1825">
            <v>6876.4231816150304</v>
          </cell>
          <cell r="EE1825">
            <v>5593.1637517773734</v>
          </cell>
          <cell r="EF1825">
            <v>3855.8682709934801</v>
          </cell>
          <cell r="EG1825">
            <v>3527.2191003332005</v>
          </cell>
          <cell r="EH1825">
            <v>7256.4214539343793</v>
          </cell>
          <cell r="EI1825">
            <v>6114.5416747943727</v>
          </cell>
          <cell r="EJ1825">
            <v>6478.5397786584535</v>
          </cell>
          <cell r="EK1825">
            <v>7968.829313181237</v>
          </cell>
          <cell r="EL1825">
            <v>7754.1923049690386</v>
          </cell>
          <cell r="EM1825">
            <v>6858.1277935325825</v>
          </cell>
          <cell r="EN1825">
            <v>6706.9404340476385</v>
          </cell>
          <cell r="EO1825">
            <v>8802.7054047076199</v>
          </cell>
          <cell r="EP1825">
            <v>8514.2830689172351</v>
          </cell>
          <cell r="EQ1825">
            <v>7224.156166685867</v>
          </cell>
          <cell r="ER1825">
            <v>7247.3009828495915</v>
          </cell>
          <cell r="ES1825">
            <v>9104.2544679349594</v>
          </cell>
          <cell r="ET1825">
            <v>8701.3825392904928</v>
          </cell>
          <cell r="EU1825">
            <v>6956.8843167335244</v>
          </cell>
          <cell r="EV1825">
            <v>7257.6673448148003</v>
          </cell>
          <cell r="FV1825">
            <v>23284.859617173217</v>
          </cell>
          <cell r="FW1825">
            <v>22597.771766338796</v>
          </cell>
          <cell r="FX1825">
            <v>22901.653846620891</v>
          </cell>
          <cell r="FY1825">
            <v>23768.545750154772</v>
          </cell>
          <cell r="FZ1825">
            <v>24769.00386847584</v>
          </cell>
          <cell r="GA1825">
            <v>22315.321391085035</v>
          </cell>
          <cell r="GB1825">
            <v>20232.672577038429</v>
          </cell>
          <cell r="GC1825">
            <v>28316.103071603098</v>
          </cell>
          <cell r="GD1825">
            <v>30882.056701205067</v>
          </cell>
          <cell r="GE1825">
            <v>32277.094156760912</v>
          </cell>
        </row>
        <row r="1827">
          <cell r="DG1827">
            <v>6893.5429882087219</v>
          </cell>
          <cell r="DH1827">
            <v>6876.1794775964036</v>
          </cell>
          <cell r="DI1827">
            <v>6967.2287969721901</v>
          </cell>
          <cell r="DJ1827">
            <v>7615.1769377801475</v>
          </cell>
          <cell r="DK1827">
            <v>7365.9376262892702</v>
          </cell>
          <cell r="DL1827">
            <v>7418.1394689884091</v>
          </cell>
          <cell r="DM1827">
            <v>7539.3562667722099</v>
          </cell>
          <cell r="DN1827">
            <v>8251.9334723030443</v>
          </cell>
          <cell r="DO1827">
            <v>7944.9527708818641</v>
          </cell>
          <cell r="DP1827">
            <v>8010.1923701953747</v>
          </cell>
          <cell r="DQ1827">
            <v>8154.5130457571613</v>
          </cell>
          <cell r="DR1827">
            <v>8933.7513261336844</v>
          </cell>
          <cell r="DS1827">
            <v>8609.3550273708097</v>
          </cell>
          <cell r="DT1827">
            <v>8802.8306914385648</v>
          </cell>
          <cell r="DU1827">
            <v>8993.3485238267986</v>
          </cell>
          <cell r="DV1827">
            <v>9857.8772148875687</v>
          </cell>
          <cell r="DW1827">
            <v>9494.6249168335817</v>
          </cell>
          <cell r="DX1827">
            <v>9680.7607345876222</v>
          </cell>
          <cell r="DY1827">
            <v>9894.7148499777359</v>
          </cell>
          <cell r="DZ1827">
            <v>10900.687461547042</v>
          </cell>
          <cell r="EA1827">
            <v>9786.2531228057123</v>
          </cell>
          <cell r="EB1827">
            <v>6616.0200143220827</v>
          </cell>
          <cell r="EC1827">
            <v>7584.8363272654133</v>
          </cell>
          <cell r="ED1827">
            <v>7687.5980396326886</v>
          </cell>
          <cell r="EE1827">
            <v>7459.4721927288037</v>
          </cell>
          <cell r="EF1827">
            <v>7033.7648048958508</v>
          </cell>
          <cell r="EG1827">
            <v>6716.260303609346</v>
          </cell>
          <cell r="EH1827">
            <v>7728.9007396567222</v>
          </cell>
          <cell r="EI1827">
            <v>8600.2760155632477</v>
          </cell>
          <cell r="EJ1827">
            <v>8834.4231362278679</v>
          </cell>
          <cell r="EK1827">
            <v>8858.4955112492571</v>
          </cell>
          <cell r="EL1827">
            <v>8955.5363969155114</v>
          </cell>
          <cell r="EM1827">
            <v>8976.4366336159655</v>
          </cell>
          <cell r="EN1827">
            <v>8905.5921516592098</v>
          </cell>
          <cell r="EO1827">
            <v>9047.5587939948837</v>
          </cell>
          <cell r="EP1827">
            <v>9169.5960929905486</v>
          </cell>
          <cell r="EQ1827">
            <v>9265.0599818550654</v>
          </cell>
          <cell r="ER1827">
            <v>9254.3535576794202</v>
          </cell>
          <cell r="ES1827">
            <v>9410.448767027352</v>
          </cell>
          <cell r="ET1827">
            <v>9606.1095132526862</v>
          </cell>
          <cell r="EU1827">
            <v>9800.0652090018666</v>
          </cell>
          <cell r="EV1827">
            <v>9921.3572829661207</v>
          </cell>
          <cell r="FV1827">
            <v>28352.128200557516</v>
          </cell>
          <cell r="FW1827">
            <v>30575.366834352957</v>
          </cell>
          <cell r="FX1827">
            <v>33043.409512968195</v>
          </cell>
          <cell r="FY1827">
            <v>36263.411457523769</v>
          </cell>
          <cell r="FZ1827">
            <v>39970.78796294592</v>
          </cell>
          <cell r="GA1827">
            <v>31674.707504025893</v>
          </cell>
          <cell r="GB1827">
            <v>28938.398040890726</v>
          </cell>
          <cell r="GC1827">
            <v>35248.731059955891</v>
          </cell>
          <cell r="GD1827">
            <v>36099.183672260609</v>
          </cell>
          <cell r="GE1827">
            <v>37535.971819814535</v>
          </cell>
        </row>
        <row r="1828">
          <cell r="DG1828">
            <v>1853.4344440499233</v>
          </cell>
          <cell r="DH1828">
            <v>1936.0513753095045</v>
          </cell>
          <cell r="DI1828">
            <v>2029.5004536525623</v>
          </cell>
          <cell r="DJ1828">
            <v>2047.5395680780098</v>
          </cell>
          <cell r="DK1828">
            <v>1939.4195867808342</v>
          </cell>
          <cell r="DL1828">
            <v>2015.5018536828143</v>
          </cell>
          <cell r="DM1828">
            <v>2137.7843905282439</v>
          </cell>
          <cell r="DN1828">
            <v>2162.9988361126652</v>
          </cell>
          <cell r="DO1828">
            <v>2036.8095874249307</v>
          </cell>
          <cell r="DP1828">
            <v>2120.3374364115507</v>
          </cell>
          <cell r="DQ1828">
            <v>2258.9394917104869</v>
          </cell>
          <cell r="DR1828">
            <v>2288.0963108624742</v>
          </cell>
          <cell r="DS1828">
            <v>2160.2374689854842</v>
          </cell>
          <cell r="DT1828">
            <v>2246.3683796415808</v>
          </cell>
          <cell r="DU1828">
            <v>2397.3180581456695</v>
          </cell>
          <cell r="DV1828">
            <v>2434.7063839969073</v>
          </cell>
          <cell r="DW1828">
            <v>2298.3497834787663</v>
          </cell>
          <cell r="DX1828">
            <v>2394.2871085147017</v>
          </cell>
          <cell r="DY1828">
            <v>2554.9113002081494</v>
          </cell>
          <cell r="DZ1828">
            <v>2603.0582994909996</v>
          </cell>
          <cell r="EA1828">
            <v>2194.811910781415</v>
          </cell>
          <cell r="EB1828">
            <v>500.37278681620029</v>
          </cell>
          <cell r="EC1828">
            <v>1156.6318773688402</v>
          </cell>
          <cell r="ED1828">
            <v>1012.5654690173916</v>
          </cell>
          <cell r="EE1828">
            <v>897.59041759184254</v>
          </cell>
          <cell r="EF1828">
            <v>731.56632894062716</v>
          </cell>
          <cell r="EG1828">
            <v>556.30794578401924</v>
          </cell>
          <cell r="EH1828">
            <v>1498.1130129885516</v>
          </cell>
          <cell r="EI1828">
            <v>1718.5505838641918</v>
          </cell>
          <cell r="EJ1828">
            <v>1987.4398012908493</v>
          </cell>
          <cell r="EK1828">
            <v>2342.9056860330493</v>
          </cell>
          <cell r="EL1828">
            <v>2596.8005687308605</v>
          </cell>
          <cell r="EM1828">
            <v>2602.8437700110176</v>
          </cell>
          <cell r="EN1828">
            <v>2662.1169803867278</v>
          </cell>
          <cell r="EO1828">
            <v>2770.4969341163237</v>
          </cell>
          <cell r="EP1828">
            <v>2884.223721202794</v>
          </cell>
          <cell r="EQ1828">
            <v>2936.6582464340663</v>
          </cell>
          <cell r="ER1828">
            <v>3008.7868007030165</v>
          </cell>
          <cell r="ES1828">
            <v>3135.8157206096716</v>
          </cell>
          <cell r="ET1828">
            <v>3301.6112848235043</v>
          </cell>
          <cell r="EU1828">
            <v>3352.8733390534107</v>
          </cell>
          <cell r="EV1828">
            <v>3444.0972189491863</v>
          </cell>
          <cell r="FV1828">
            <v>7866.5258410899996</v>
          </cell>
          <cell r="FW1828">
            <v>8255.7046671045464</v>
          </cell>
          <cell r="FX1828">
            <v>8704.1828264094111</v>
          </cell>
          <cell r="FY1828">
            <v>9238.6302907696481</v>
          </cell>
          <cell r="FZ1828">
            <v>9850.6064916926553</v>
          </cell>
          <cell r="GA1828">
            <v>4864.3820439838482</v>
          </cell>
          <cell r="GB1828">
            <v>3683.5777053050406</v>
          </cell>
          <cell r="GC1828">
            <v>8645.6966399189496</v>
          </cell>
          <cell r="GD1828">
            <v>10919.681405716867</v>
          </cell>
          <cell r="GE1828">
            <v>12382.872052570259</v>
          </cell>
        </row>
        <row r="1829">
          <cell r="DG1829">
            <v>10182.845858063425</v>
          </cell>
          <cell r="DH1829">
            <v>10250.088982578838</v>
          </cell>
          <cell r="DI1829">
            <v>10567.282236232997</v>
          </cell>
          <cell r="DJ1829">
            <v>11057.175600447908</v>
          </cell>
          <cell r="DK1829">
            <v>10789.067449039361</v>
          </cell>
          <cell r="DL1829">
            <v>10877.041511033138</v>
          </cell>
          <cell r="DM1829">
            <v>11118.528895867035</v>
          </cell>
          <cell r="DN1829">
            <v>11678.445849574704</v>
          </cell>
          <cell r="DO1829">
            <v>11452.314582680221</v>
          </cell>
          <cell r="DP1829">
            <v>11559.723044609125</v>
          </cell>
          <cell r="DQ1829">
            <v>11825.658861073269</v>
          </cell>
          <cell r="DR1829">
            <v>12374.784984346285</v>
          </cell>
          <cell r="DS1829">
            <v>12102.589673157265</v>
          </cell>
          <cell r="DT1829">
            <v>12290.705733368779</v>
          </cell>
          <cell r="DU1829">
            <v>12615.572216123061</v>
          </cell>
          <cell r="DV1829">
            <v>13199.502611972539</v>
          </cell>
          <cell r="DW1829">
            <v>12902.005204765723</v>
          </cell>
          <cell r="DX1829">
            <v>13156.882349216756</v>
          </cell>
          <cell r="DY1829">
            <v>13471.517889989096</v>
          </cell>
          <cell r="DZ1829">
            <v>14101.210184014215</v>
          </cell>
          <cell r="EA1829">
            <v>12706.387074204764</v>
          </cell>
          <cell r="EB1829">
            <v>7269.3797609093353</v>
          </cell>
          <cell r="EC1829">
            <v>11236.965652519239</v>
          </cell>
          <cell r="ED1829">
            <v>10865.140609973352</v>
          </cell>
          <cell r="EE1829">
            <v>10596.357914382381</v>
          </cell>
          <cell r="EF1829">
            <v>9995.6514745405184</v>
          </cell>
          <cell r="EG1829">
            <v>9907.9956699778468</v>
          </cell>
          <cell r="EH1829">
            <v>12102.847706268531</v>
          </cell>
          <cell r="EI1829">
            <v>12938.767593505439</v>
          </cell>
          <cell r="EJ1829">
            <v>13704.057943253336</v>
          </cell>
          <cell r="EK1829">
            <v>14090.993341940513</v>
          </cell>
          <cell r="EL1829">
            <v>14516.493642138836</v>
          </cell>
          <cell r="EM1829">
            <v>15015.432522593821</v>
          </cell>
          <cell r="EN1829">
            <v>15553.755695019689</v>
          </cell>
          <cell r="EO1829">
            <v>15889.970324987267</v>
          </cell>
          <cell r="EP1829">
            <v>16326.136697513974</v>
          </cell>
          <cell r="EQ1829">
            <v>16716.730587060429</v>
          </cell>
          <cell r="ER1829">
            <v>17155.022287443233</v>
          </cell>
          <cell r="ES1829">
            <v>17567.626629026803</v>
          </cell>
          <cell r="ET1829">
            <v>18070.663603451878</v>
          </cell>
          <cell r="EU1829">
            <v>18299.668678717313</v>
          </cell>
          <cell r="EV1829">
            <v>18636.264800939171</v>
          </cell>
          <cell r="FV1829">
            <v>42057.392677323158</v>
          </cell>
          <cell r="FW1829">
            <v>44463.083705514124</v>
          </cell>
          <cell r="FX1829">
            <v>47212.481472708896</v>
          </cell>
          <cell r="FY1829">
            <v>50208.370234621703</v>
          </cell>
          <cell r="FZ1829">
            <v>53631.615627985782</v>
          </cell>
          <cell r="GA1829">
            <v>42077.873097606687</v>
          </cell>
          <cell r="GB1829">
            <v>42602.852765169271</v>
          </cell>
          <cell r="GC1829">
            <v>55250.312520838124</v>
          </cell>
          <cell r="GD1829">
            <v>62785.295240114741</v>
          </cell>
          <cell r="GE1829">
            <v>69510.043106982339</v>
          </cell>
        </row>
        <row r="1837">
          <cell r="DG1837">
            <v>15048.613544319483</v>
          </cell>
          <cell r="DH1837">
            <v>15542.56502654133</v>
          </cell>
          <cell r="DI1837">
            <v>15993.667354069057</v>
          </cell>
          <cell r="DJ1837">
            <v>15717.836941721082</v>
          </cell>
          <cell r="DK1837">
            <v>16292.729417551171</v>
          </cell>
          <cell r="DL1837">
            <v>16887.565072239995</v>
          </cell>
          <cell r="DM1837">
            <v>17193.550318867336</v>
          </cell>
          <cell r="DN1837">
            <v>16926.977091119094</v>
          </cell>
          <cell r="DO1837">
            <v>17666.583273400989</v>
          </cell>
          <cell r="DP1837">
            <v>18373.980410299308</v>
          </cell>
          <cell r="DQ1837">
            <v>18738.985038538151</v>
          </cell>
          <cell r="DR1837">
            <v>18333.726721221195</v>
          </cell>
          <cell r="DS1837">
            <v>19103.607217707442</v>
          </cell>
          <cell r="DT1837">
            <v>19937.822968237004</v>
          </cell>
          <cell r="DU1837">
            <v>20295.804951758822</v>
          </cell>
          <cell r="DV1837">
            <v>19773.231054634271</v>
          </cell>
          <cell r="DW1837">
            <v>20467.692713360757</v>
          </cell>
          <cell r="DX1837">
            <v>21164.47931981735</v>
          </cell>
          <cell r="DY1837">
            <v>21503.675572718959</v>
          </cell>
          <cell r="DZ1837">
            <v>21089.59787737903</v>
          </cell>
          <cell r="EA1837">
            <v>21829.999931895771</v>
          </cell>
          <cell r="EB1837">
            <v>22162.351047719596</v>
          </cell>
          <cell r="EC1837">
            <v>22621.611432855701</v>
          </cell>
          <cell r="ED1837">
            <v>22588.928640456459</v>
          </cell>
          <cell r="EE1837">
            <v>23141.508829191273</v>
          </cell>
          <cell r="EF1837">
            <v>23399.218699592711</v>
          </cell>
          <cell r="EG1837">
            <v>23978.867417163918</v>
          </cell>
          <cell r="EH1837">
            <v>24080.579557740566</v>
          </cell>
          <cell r="EI1837">
            <v>24578.988747817159</v>
          </cell>
          <cell r="EJ1837">
            <v>24775.194810236422</v>
          </cell>
          <cell r="EK1837">
            <v>25018.72179543653</v>
          </cell>
          <cell r="EL1837">
            <v>25104.480196899578</v>
          </cell>
          <cell r="EM1837">
            <v>25511.921475550022</v>
          </cell>
          <cell r="EN1837">
            <v>25684.826407183602</v>
          </cell>
          <cell r="EO1837">
            <v>25895.722747518892</v>
          </cell>
          <cell r="EP1837">
            <v>25925.864041173543</v>
          </cell>
          <cell r="EQ1837">
            <v>26253.559102831518</v>
          </cell>
          <cell r="ER1837">
            <v>26474.090069108905</v>
          </cell>
          <cell r="ES1837">
            <v>26803.459763663639</v>
          </cell>
          <cell r="ET1837">
            <v>26987.025062788434</v>
          </cell>
          <cell r="EU1837">
            <v>27193.603796506308</v>
          </cell>
          <cell r="EV1837">
            <v>27395.451391720595</v>
          </cell>
          <cell r="FV1837">
            <v>62302.68286665099</v>
          </cell>
          <cell r="FW1837">
            <v>67300.821899777555</v>
          </cell>
          <cell r="FX1837">
            <v>73113.275443459686</v>
          </cell>
          <cell r="FY1837">
            <v>79110.466192337641</v>
          </cell>
          <cell r="FZ1837">
            <v>84225.445483276068</v>
          </cell>
          <cell r="GA1837">
            <v>89202.891052927531</v>
          </cell>
          <cell r="GB1837">
            <v>94600.174503688453</v>
          </cell>
          <cell r="GC1837">
            <v>99477.385550389707</v>
          </cell>
          <cell r="GD1837">
            <v>103018.33467142608</v>
          </cell>
          <cell r="GE1837">
            <v>106518.1339983925</v>
          </cell>
        </row>
        <row r="1841">
          <cell r="DG1841">
            <v>14866.716492788177</v>
          </cell>
          <cell r="DH1841">
            <v>14914.300323051129</v>
          </cell>
          <cell r="DI1841">
            <v>14961.975347271433</v>
          </cell>
          <cell r="DJ1841">
            <v>15274.571238199824</v>
          </cell>
          <cell r="DK1841">
            <v>14963.076106268158</v>
          </cell>
          <cell r="DL1841">
            <v>14904.778304412761</v>
          </cell>
          <cell r="DM1841">
            <v>15297.545135340359</v>
          </cell>
          <cell r="DN1841">
            <v>15722.15310538242</v>
          </cell>
          <cell r="DO1841">
            <v>15570.861302319336</v>
          </cell>
          <cell r="DP1841">
            <v>15758.708621338288</v>
          </cell>
          <cell r="DQ1841">
            <v>16109.226618003051</v>
          </cell>
          <cell r="DR1841">
            <v>16533.930321708653</v>
          </cell>
          <cell r="DS1841">
            <v>16602.502996006719</v>
          </cell>
          <cell r="DT1841">
            <v>16106.355012756449</v>
          </cell>
          <cell r="DU1841">
            <v>16745.567579476654</v>
          </cell>
          <cell r="DV1841">
            <v>17030.327185162667</v>
          </cell>
          <cell r="DW1841">
            <v>16960.951969649061</v>
          </cell>
          <cell r="DX1841">
            <v>16966.633267015106</v>
          </cell>
          <cell r="DY1841">
            <v>17440.265867472921</v>
          </cell>
          <cell r="DZ1841">
            <v>18020.310958099471</v>
          </cell>
          <cell r="EA1841">
            <v>17652.872125683618</v>
          </cell>
          <cell r="EB1841">
            <v>15391.292609345903</v>
          </cell>
          <cell r="EC1841">
            <v>18802.861182072229</v>
          </cell>
          <cell r="ED1841">
            <v>19104.795340993031</v>
          </cell>
          <cell r="EE1841">
            <v>19560.254878604832</v>
          </cell>
          <cell r="EF1841">
            <v>19642.262449163656</v>
          </cell>
          <cell r="EG1841">
            <v>18829.667373644163</v>
          </cell>
          <cell r="EH1841">
            <v>19311.456299404868</v>
          </cell>
          <cell r="EI1841">
            <v>19033.315959202169</v>
          </cell>
          <cell r="EJ1841">
            <v>19659.204051129349</v>
          </cell>
          <cell r="EK1841">
            <v>20143.140375543375</v>
          </cell>
          <cell r="EL1841">
            <v>20076.891402521378</v>
          </cell>
          <cell r="EM1841">
            <v>19502.00423260537</v>
          </cell>
          <cell r="EN1841">
            <v>19187.072018979474</v>
          </cell>
          <cell r="EO1841">
            <v>19999.949200755978</v>
          </cell>
          <cell r="EP1841">
            <v>19511.597156706965</v>
          </cell>
          <cell r="EQ1841">
            <v>20114.810583281163</v>
          </cell>
          <cell r="ER1841">
            <v>20429.226458109373</v>
          </cell>
          <cell r="ES1841">
            <v>20769.460845333746</v>
          </cell>
          <cell r="ET1841">
            <v>20371.780566265246</v>
          </cell>
          <cell r="EU1841">
            <v>20405.133120178449</v>
          </cell>
          <cell r="EV1841">
            <v>20655.709501009613</v>
          </cell>
          <cell r="FV1841">
            <v>60017.563401310596</v>
          </cell>
          <cell r="FW1841">
            <v>60887.552651403625</v>
          </cell>
          <cell r="FX1841">
            <v>63972.726863369404</v>
          </cell>
          <cell r="FY1841">
            <v>66484.752773402419</v>
          </cell>
          <cell r="FZ1841">
            <v>69388.162062236603</v>
          </cell>
          <cell r="GA1841">
            <v>70951.821258094773</v>
          </cell>
          <cell r="GB1841">
            <v>77343.641000817515</v>
          </cell>
          <cell r="GC1841">
            <v>78912.55178839626</v>
          </cell>
          <cell r="GD1841">
            <v>78200.622609047772</v>
          </cell>
          <cell r="GE1841">
            <v>81685.278452989529</v>
          </cell>
        </row>
        <row r="1844">
          <cell r="DG1844">
            <v>4873.8994700177309</v>
          </cell>
          <cell r="DH1844">
            <v>4372.1859334532546</v>
          </cell>
          <cell r="DI1844">
            <v>4321.9011948738244</v>
          </cell>
          <cell r="DJ1844">
            <v>5047.6769855184984</v>
          </cell>
          <cell r="DK1844">
            <v>4852.4110822246239</v>
          </cell>
          <cell r="DL1844">
            <v>4728.4797373562933</v>
          </cell>
          <cell r="DM1844">
            <v>4976.6303287864475</v>
          </cell>
          <cell r="DN1844">
            <v>5277.3008592667156</v>
          </cell>
          <cell r="DO1844">
            <v>4951.9259841754529</v>
          </cell>
          <cell r="DP1844">
            <v>4891.6817554114941</v>
          </cell>
          <cell r="DQ1844">
            <v>5033.8892613994312</v>
          </cell>
          <cell r="DR1844">
            <v>5681.2839622847396</v>
          </cell>
          <cell r="DS1844">
            <v>5429.4846151500215</v>
          </cell>
          <cell r="DT1844">
            <v>5529.7335210747869</v>
          </cell>
          <cell r="DU1844">
            <v>5599.8969899946196</v>
          </cell>
          <cell r="DV1844">
            <v>6044.4023936712611</v>
          </cell>
          <cell r="DW1844">
            <v>6088.6329033565062</v>
          </cell>
          <cell r="DX1844">
            <v>5709.4246555245554</v>
          </cell>
          <cell r="DY1844">
            <v>5877.0146072364359</v>
          </cell>
          <cell r="DZ1844">
            <v>6294.8724381146194</v>
          </cell>
          <cell r="EA1844">
            <v>6578.522236669276</v>
          </cell>
          <cell r="EB1844">
            <v>5990.2649784752512</v>
          </cell>
          <cell r="EC1844">
            <v>5856.5828431331956</v>
          </cell>
          <cell r="ED1844">
            <v>6724.8244252905724</v>
          </cell>
          <cell r="EE1844">
            <v>7379.4969593193046</v>
          </cell>
          <cell r="EF1844">
            <v>6657.1702850884139</v>
          </cell>
          <cell r="EG1844">
            <v>6919.3728631079539</v>
          </cell>
          <cell r="EH1844">
            <v>7471.6709232458943</v>
          </cell>
          <cell r="EI1844">
            <v>7537.3858944268795</v>
          </cell>
          <cell r="EJ1844">
            <v>6218.9340532233</v>
          </cell>
          <cell r="EK1844">
            <v>6518.9352528206682</v>
          </cell>
          <cell r="EL1844">
            <v>6968.6010413818549</v>
          </cell>
          <cell r="EM1844">
            <v>7509.5524707613067</v>
          </cell>
          <cell r="EN1844">
            <v>5313.9659854657284</v>
          </cell>
          <cell r="EO1844">
            <v>6411.4763764423024</v>
          </cell>
          <cell r="EP1844">
            <v>6145.2674525397151</v>
          </cell>
          <cell r="EQ1844">
            <v>7130.3087073577308</v>
          </cell>
          <cell r="ER1844">
            <v>6591.9700184648682</v>
          </cell>
          <cell r="ES1844">
            <v>6612.3845677073241</v>
          </cell>
          <cell r="ET1844">
            <v>6671.754326466219</v>
          </cell>
          <cell r="EU1844">
            <v>7578.3117069983009</v>
          </cell>
          <cell r="EV1844">
            <v>6745.6302741974923</v>
          </cell>
          <cell r="FV1844">
            <v>18615.663583863272</v>
          </cell>
          <cell r="FW1844">
            <v>19834.822007634066</v>
          </cell>
          <cell r="FX1844">
            <v>20558.780963271103</v>
          </cell>
          <cell r="FY1844">
            <v>22603.517519890713</v>
          </cell>
          <cell r="FZ1844">
            <v>23969.944604232151</v>
          </cell>
          <cell r="GA1844">
            <v>25150.194483568299</v>
          </cell>
          <cell r="GB1844">
            <v>28427.711030761566</v>
          </cell>
          <cell r="GC1844">
            <v>27243.856241852704</v>
          </cell>
          <cell r="GD1844">
            <v>25380.262285209054</v>
          </cell>
          <cell r="GE1844">
            <v>27006.417619996144</v>
          </cell>
        </row>
        <row r="1847">
          <cell r="DG1847">
            <v>4285.8021968585408</v>
          </cell>
          <cell r="DH1847">
            <v>4347.8756815324195</v>
          </cell>
          <cell r="DI1847">
            <v>4453.3542530171126</v>
          </cell>
          <cell r="DJ1847">
            <v>4474.2076585132836</v>
          </cell>
          <cell r="DK1847">
            <v>4480.0934750534989</v>
          </cell>
          <cell r="DL1847">
            <v>4552.9818284535122</v>
          </cell>
          <cell r="DM1847">
            <v>4674.0802162282653</v>
          </cell>
          <cell r="DN1847">
            <v>4704.5445054208585</v>
          </cell>
          <cell r="DO1847">
            <v>4719.6467236577046</v>
          </cell>
          <cell r="DP1847">
            <v>4808.0642459657511</v>
          </cell>
          <cell r="DQ1847">
            <v>4919.3751399875273</v>
          </cell>
          <cell r="DR1847">
            <v>4945.8467981039475</v>
          </cell>
          <cell r="DS1847">
            <v>4976.5003784951859</v>
          </cell>
          <cell r="DT1847">
            <v>5063.4530107241317</v>
          </cell>
          <cell r="DU1847">
            <v>5166.448968033731</v>
          </cell>
          <cell r="DV1847">
            <v>5174.3237715746809</v>
          </cell>
          <cell r="DW1847">
            <v>5218.979166488275</v>
          </cell>
          <cell r="DX1847">
            <v>5324.21894979232</v>
          </cell>
          <cell r="DY1847">
            <v>5427.2224177617054</v>
          </cell>
          <cell r="DZ1847">
            <v>5462.1872757881411</v>
          </cell>
          <cell r="EA1847">
            <v>5309.6122106029406</v>
          </cell>
          <cell r="EB1847">
            <v>3658.9957685337749</v>
          </cell>
          <cell r="EC1847">
            <v>4470.1132772459332</v>
          </cell>
          <cell r="ED1847">
            <v>4327.4545065986904</v>
          </cell>
          <cell r="EE1847">
            <v>4343.7176910216922</v>
          </cell>
          <cell r="EF1847">
            <v>3674.2856089738307</v>
          </cell>
          <cell r="EG1847">
            <v>3702.2735915815019</v>
          </cell>
          <cell r="EH1847">
            <v>3745.5775321439082</v>
          </cell>
          <cell r="EI1847">
            <v>4949.4112123763543</v>
          </cell>
          <cell r="EJ1847">
            <v>5015.3404667312961</v>
          </cell>
          <cell r="EK1847">
            <v>5063.9363038593347</v>
          </cell>
          <cell r="EL1847">
            <v>5148.1683869451217</v>
          </cell>
          <cell r="EM1847">
            <v>5028.4378680685513</v>
          </cell>
          <cell r="EN1847">
            <v>5089.7101168300951</v>
          </cell>
          <cell r="EO1847">
            <v>5373.3751688543061</v>
          </cell>
          <cell r="EP1847">
            <v>5445.3177518401608</v>
          </cell>
          <cell r="EQ1847">
            <v>5521.2620611584643</v>
          </cell>
          <cell r="ER1847">
            <v>5692.4369684401809</v>
          </cell>
          <cell r="ES1847">
            <v>6133.221223753023</v>
          </cell>
          <cell r="ET1847">
            <v>6178.0477446360183</v>
          </cell>
          <cell r="EU1847">
            <v>6207.4766290933603</v>
          </cell>
          <cell r="EV1847">
            <v>6258.8203841674149</v>
          </cell>
          <cell r="FV1847">
            <v>17561.239789921372</v>
          </cell>
          <cell r="FW1847">
            <v>18411.700025156118</v>
          </cell>
          <cell r="FX1847">
            <v>19392.932907714898</v>
          </cell>
          <cell r="FY1847">
            <v>20380.72612882774</v>
          </cell>
          <cell r="FZ1847">
            <v>21432.607809830435</v>
          </cell>
          <cell r="GA1847">
            <v>17766.17576298134</v>
          </cell>
          <cell r="GB1847">
            <v>15465.854423720932</v>
          </cell>
          <cell r="GC1847">
            <v>20176.856369912108</v>
          </cell>
          <cell r="GD1847">
            <v>20936.840905593108</v>
          </cell>
          <cell r="GE1847">
            <v>23524.967997987686</v>
          </cell>
        </row>
        <row r="1848">
          <cell r="DG1848">
            <v>8224.4235177437804</v>
          </cell>
          <cell r="DH1848">
            <v>8442.3707690824194</v>
          </cell>
          <cell r="DI1848">
            <v>8307.7845392842064</v>
          </cell>
          <cell r="DJ1848">
            <v>8894.8269458391369</v>
          </cell>
          <cell r="DK1848">
            <v>8837.5122057230892</v>
          </cell>
          <cell r="DL1848">
            <v>9113.9423035440395</v>
          </cell>
          <cell r="DM1848">
            <v>8974.5621282828524</v>
          </cell>
          <cell r="DN1848">
            <v>9626.9513946264087</v>
          </cell>
          <cell r="DO1848">
            <v>9582.9227735042496</v>
          </cell>
          <cell r="DP1848">
            <v>9905.2488201341403</v>
          </cell>
          <cell r="DQ1848">
            <v>9765.4963606728197</v>
          </cell>
          <cell r="DR1848">
            <v>10485.009834441204</v>
          </cell>
          <cell r="DS1848">
            <v>10410.373314121702</v>
          </cell>
          <cell r="DT1848">
            <v>10829.111286244573</v>
          </cell>
          <cell r="DU1848">
            <v>10673.826725623607</v>
          </cell>
          <cell r="DV1848">
            <v>11450.95739702605</v>
          </cell>
          <cell r="DW1848">
            <v>11329.275191735011</v>
          </cell>
          <cell r="DX1848">
            <v>11836.026010382058</v>
          </cell>
          <cell r="DY1848">
            <v>11642.174855374175</v>
          </cell>
          <cell r="DZ1848">
            <v>12522.408864521698</v>
          </cell>
          <cell r="EA1848">
            <v>11853.270284943745</v>
          </cell>
          <cell r="EB1848">
            <v>9323.4988011954374</v>
          </cell>
          <cell r="EC1848">
            <v>9985.483540171992</v>
          </cell>
          <cell r="ED1848">
            <v>9837.1418397351699</v>
          </cell>
          <cell r="EE1848">
            <v>9879.308156697969</v>
          </cell>
          <cell r="EF1848">
            <v>9719.052205307542</v>
          </cell>
          <cell r="EG1848">
            <v>8634.5388276526173</v>
          </cell>
          <cell r="EH1848">
            <v>9721.3858090548856</v>
          </cell>
          <cell r="EI1848">
            <v>10662.719770049902</v>
          </cell>
          <cell r="EJ1848">
            <v>11426.151968440152</v>
          </cell>
          <cell r="EK1848">
            <v>11778.39722909549</v>
          </cell>
          <cell r="EL1848">
            <v>12165.931578745996</v>
          </cell>
          <cell r="EM1848">
            <v>12381.044879833862</v>
          </cell>
          <cell r="EN1848">
            <v>12615.321744512028</v>
          </cell>
          <cell r="EO1848">
            <v>12791.094602278317</v>
          </cell>
          <cell r="EP1848">
            <v>13156.363405032802</v>
          </cell>
          <cell r="EQ1848">
            <v>13428.253551273812</v>
          </cell>
          <cell r="ER1848">
            <v>13682.105663594266</v>
          </cell>
          <cell r="ES1848">
            <v>13888.481855170721</v>
          </cell>
          <cell r="ET1848">
            <v>14182.85036832353</v>
          </cell>
          <cell r="EU1848">
            <v>14468.788875374092</v>
          </cell>
          <cell r="EV1848">
            <v>14780.470914013305</v>
          </cell>
          <cell r="FV1848">
            <v>33869.40577194959</v>
          </cell>
          <cell r="FW1848">
            <v>36552.968032176381</v>
          </cell>
          <cell r="FX1848">
            <v>39738.677788752393</v>
          </cell>
          <cell r="FY1848">
            <v>43364.268723015863</v>
          </cell>
          <cell r="FZ1848">
            <v>47329.884922013036</v>
          </cell>
          <cell r="GA1848">
            <v>40999.394466046346</v>
          </cell>
          <cell r="GB1848">
            <v>37954.284998713003</v>
          </cell>
          <cell r="GC1848">
            <v>46033.200546331536</v>
          </cell>
          <cell r="GD1848">
            <v>50943.824631657015</v>
          </cell>
          <cell r="GE1848">
            <v>55181.691438362337</v>
          </cell>
        </row>
        <row r="1853">
          <cell r="DG1853">
            <v>1906.1831542002162</v>
          </cell>
          <cell r="DH1853">
            <v>2061.2265943286657</v>
          </cell>
          <cell r="DI1853">
            <v>2026.081246977915</v>
          </cell>
          <cell r="DJ1853">
            <v>2034.1205269382936</v>
          </cell>
          <cell r="DK1853">
            <v>2014.7960007924564</v>
          </cell>
          <cell r="DL1853">
            <v>2174.2167396761311</v>
          </cell>
          <cell r="DM1853">
            <v>2136.394598902395</v>
          </cell>
          <cell r="DN1853">
            <v>2147.3432696052109</v>
          </cell>
          <cell r="DO1853">
            <v>2133.103535557239</v>
          </cell>
          <cell r="DP1853">
            <v>2291.2328841995068</v>
          </cell>
          <cell r="DQ1853">
            <v>2262.3497905498548</v>
          </cell>
          <cell r="DR1853">
            <v>2278.3312090511267</v>
          </cell>
          <cell r="DS1853">
            <v>2268.7112681603371</v>
          </cell>
          <cell r="DT1853">
            <v>2430.169243452543</v>
          </cell>
          <cell r="DU1853">
            <v>2398.280146047905</v>
          </cell>
          <cell r="DV1853">
            <v>2407.3234249843158</v>
          </cell>
          <cell r="DW1853">
            <v>2394.9313012528951</v>
          </cell>
          <cell r="DX1853">
            <v>2563.6979619937747</v>
          </cell>
          <cell r="DY1853">
            <v>2553.6178500630654</v>
          </cell>
          <cell r="DZ1853">
            <v>2557.7143884350835</v>
          </cell>
          <cell r="EA1853">
            <v>2453.3071922077438</v>
          </cell>
          <cell r="EB1853">
            <v>2100.6373963555216</v>
          </cell>
          <cell r="EC1853">
            <v>2441.9868048871317</v>
          </cell>
          <cell r="ED1853">
            <v>2457.8714618039403</v>
          </cell>
          <cell r="EE1853">
            <v>2350.0100980063821</v>
          </cell>
          <cell r="EF1853">
            <v>2563.1459101622231</v>
          </cell>
          <cell r="EG1853">
            <v>2619.6345068345995</v>
          </cell>
          <cell r="EH1853">
            <v>2713.0950574601752</v>
          </cell>
          <cell r="EI1853">
            <v>2738.1591530614237</v>
          </cell>
          <cell r="EJ1853">
            <v>2810.1913630150498</v>
          </cell>
          <cell r="EK1853">
            <v>2852.9813253247339</v>
          </cell>
          <cell r="EL1853">
            <v>2940.5253898321653</v>
          </cell>
          <cell r="EM1853">
            <v>3030.4897424059682</v>
          </cell>
          <cell r="EN1853">
            <v>3059.8426300879441</v>
          </cell>
          <cell r="EO1853">
            <v>3149.3046552069368</v>
          </cell>
          <cell r="EP1853">
            <v>3252.3332247476819</v>
          </cell>
          <cell r="EQ1853">
            <v>3304.3844898410139</v>
          </cell>
          <cell r="ER1853">
            <v>3321.919110063287</v>
          </cell>
          <cell r="ES1853">
            <v>3424.1837888095365</v>
          </cell>
          <cell r="ET1853">
            <v>3544.7088586908981</v>
          </cell>
          <cell r="EU1853">
            <v>3555.9626933785366</v>
          </cell>
          <cell r="EV1853">
            <v>3618.2271550309515</v>
          </cell>
          <cell r="FV1853">
            <v>8027.6115224451078</v>
          </cell>
          <cell r="FW1853">
            <v>8472.7506089761937</v>
          </cell>
          <cell r="FX1853">
            <v>8965.0174193577295</v>
          </cell>
          <cell r="FY1853">
            <v>9504.4840826450927</v>
          </cell>
          <cell r="FZ1853">
            <v>10069.961501744856</v>
          </cell>
          <cell r="GA1853">
            <v>9453.8028552543346</v>
          </cell>
          <cell r="GB1853">
            <v>10245.885572463376</v>
          </cell>
          <cell r="GC1853">
            <v>11341.857231233371</v>
          </cell>
          <cell r="GD1853">
            <v>12491.970252448531</v>
          </cell>
          <cell r="GE1853">
            <v>13595.196247404736</v>
          </cell>
        </row>
        <row r="1854">
          <cell r="DG1854">
            <v>2143.5989440209946</v>
          </cell>
          <cell r="DH1854">
            <v>2261.8495516516286</v>
          </cell>
          <cell r="DI1854">
            <v>2410.1266551637787</v>
          </cell>
          <cell r="DJ1854">
            <v>2417.7671059992463</v>
          </cell>
          <cell r="DK1854">
            <v>2296.1738917179841</v>
          </cell>
          <cell r="DL1854">
            <v>2409.6422839185821</v>
          </cell>
          <cell r="DM1854">
            <v>2572.2335840959627</v>
          </cell>
          <cell r="DN1854">
            <v>2578.186167352379</v>
          </cell>
          <cell r="DO1854">
            <v>2459.1635841123784</v>
          </cell>
          <cell r="DP1854">
            <v>2559.2988530405814</v>
          </cell>
          <cell r="DQ1854">
            <v>2740.8171057201976</v>
          </cell>
          <cell r="DR1854">
            <v>2741.9636239358815</v>
          </cell>
          <cell r="DS1854">
            <v>2614.8922905835643</v>
          </cell>
          <cell r="DT1854">
            <v>2716.2175432459635</v>
          </cell>
          <cell r="DU1854">
            <v>2925.8500272149108</v>
          </cell>
          <cell r="DV1854">
            <v>2898.5640319036806</v>
          </cell>
          <cell r="DW1854">
            <v>2760.3229105533742</v>
          </cell>
          <cell r="DX1854">
            <v>2872.497278980652</v>
          </cell>
          <cell r="DY1854">
            <v>3094.2578504286221</v>
          </cell>
          <cell r="DZ1854">
            <v>3073.8795675938522</v>
          </cell>
          <cell r="EA1854">
            <v>2885.0543511667829</v>
          </cell>
          <cell r="EB1854">
            <v>2524.3154986058739</v>
          </cell>
          <cell r="EC1854">
            <v>2825.2586480050527</v>
          </cell>
          <cell r="ED1854">
            <v>2759.4562361658195</v>
          </cell>
          <cell r="EE1854">
            <v>2604.0780970868695</v>
          </cell>
          <cell r="EF1854">
            <v>2618.659279761293</v>
          </cell>
          <cell r="EG1854">
            <v>2668.4745398908672</v>
          </cell>
          <cell r="EH1854">
            <v>2700.6967984519051</v>
          </cell>
          <cell r="EI1854">
            <v>2730.2130226164086</v>
          </cell>
          <cell r="EJ1854">
            <v>2794.5073682465127</v>
          </cell>
          <cell r="EK1854">
            <v>2958.7729634013808</v>
          </cell>
          <cell r="EL1854">
            <v>2975.6814858933781</v>
          </cell>
          <cell r="EM1854">
            <v>3032.0084928511724</v>
          </cell>
          <cell r="EN1854">
            <v>3029.8929098250137</v>
          </cell>
          <cell r="EO1854">
            <v>3092.7348187115522</v>
          </cell>
          <cell r="EP1854">
            <v>3150.1206421372135</v>
          </cell>
          <cell r="EQ1854">
            <v>3248.2169152896672</v>
          </cell>
          <cell r="ER1854">
            <v>3270.4046367618162</v>
          </cell>
          <cell r="ES1854">
            <v>3326.9294817838745</v>
          </cell>
          <cell r="ET1854">
            <v>3368.514593684039</v>
          </cell>
          <cell r="EU1854">
            <v>3383.2406861763907</v>
          </cell>
          <cell r="EV1854">
            <v>3435.1652350228037</v>
          </cell>
          <cell r="FV1854">
            <v>9233.3422568356491</v>
          </cell>
          <cell r="FW1854">
            <v>9856.2359270849083</v>
          </cell>
          <cell r="FX1854">
            <v>10501.243166809043</v>
          </cell>
          <cell r="FY1854">
            <v>11155.523892948138</v>
          </cell>
          <cell r="FZ1854">
            <v>11800.957607556535</v>
          </cell>
          <cell r="GA1854">
            <v>10994.084733943529</v>
          </cell>
          <cell r="GB1854">
            <v>10591.908715190933</v>
          </cell>
          <cell r="GC1854">
            <v>11459.174840157681</v>
          </cell>
          <cell r="GD1854">
            <v>12304.756863524954</v>
          </cell>
          <cell r="GE1854">
            <v>13214.065627519396</v>
          </cell>
        </row>
        <row r="1856">
          <cell r="DG1856">
            <v>23180.789875651299</v>
          </cell>
          <cell r="DH1856">
            <v>23939.738910202301</v>
          </cell>
          <cell r="DI1856">
            <v>24906.009511095999</v>
          </cell>
          <cell r="DJ1856">
            <v>27756.2194083615</v>
          </cell>
          <cell r="DK1856">
            <v>24467.372885151399</v>
          </cell>
          <cell r="DL1856">
            <v>25148.698563278002</v>
          </cell>
          <cell r="DM1856">
            <v>26199.431919885301</v>
          </cell>
          <cell r="DN1856">
            <v>28804.851699174102</v>
          </cell>
          <cell r="DO1856">
            <v>25664.7569866302</v>
          </cell>
          <cell r="DP1856">
            <v>26221.256484384299</v>
          </cell>
          <cell r="DQ1856">
            <v>27761.304986536699</v>
          </cell>
          <cell r="DR1856">
            <v>30046.786589604799</v>
          </cell>
          <cell r="DS1856">
            <v>26957.9363442834</v>
          </cell>
          <cell r="DT1856">
            <v>27472.972079364801</v>
          </cell>
          <cell r="DU1856">
            <v>28897.252398881101</v>
          </cell>
          <cell r="DV1856">
            <v>31562.8907462764</v>
          </cell>
          <cell r="DW1856">
            <v>28041.653131339699</v>
          </cell>
          <cell r="DX1856">
            <v>28408.2066787199</v>
          </cell>
          <cell r="DY1856">
            <v>29647.069783255702</v>
          </cell>
          <cell r="DZ1856">
            <v>32707.226984094701</v>
          </cell>
          <cell r="EA1856">
            <v>29586.487628177976</v>
          </cell>
          <cell r="EB1856">
            <v>29400.627826058517</v>
          </cell>
          <cell r="EC1856">
            <v>31442.199789559789</v>
          </cell>
          <cell r="ED1856">
            <v>34269.814307676999</v>
          </cell>
          <cell r="EE1856">
            <v>31222.155151042192</v>
          </cell>
          <cell r="EF1856">
            <v>31440.472628363008</v>
          </cell>
          <cell r="EG1856">
            <v>33101.08292844455</v>
          </cell>
          <cell r="EH1856">
            <v>35718.464247002186</v>
          </cell>
          <cell r="EI1856">
            <v>32999.210958702017</v>
          </cell>
          <cell r="EJ1856">
            <v>32963.34897005956</v>
          </cell>
          <cell r="EK1856">
            <v>34404.456043354374</v>
          </cell>
          <cell r="EL1856">
            <v>37416.778276802092</v>
          </cell>
          <cell r="EM1856">
            <v>34537.726479116202</v>
          </cell>
          <cell r="EN1856">
            <v>34586.879525634133</v>
          </cell>
          <cell r="EO1856">
            <v>36136.768662209441</v>
          </cell>
          <cell r="EP1856">
            <v>39331.790805487093</v>
          </cell>
          <cell r="EQ1856">
            <v>36098.313240252734</v>
          </cell>
          <cell r="ER1856">
            <v>36189.792398572514</v>
          </cell>
          <cell r="ES1856">
            <v>37932.658502969549</v>
          </cell>
          <cell r="ET1856">
            <v>41293.758674438483</v>
          </cell>
          <cell r="EU1856">
            <v>38228.097611690733</v>
          </cell>
          <cell r="EV1856">
            <v>38523.177070560683</v>
          </cell>
          <cell r="FV1856">
            <v>99782.75770531116</v>
          </cell>
          <cell r="FW1856">
            <v>104620.35506748897</v>
          </cell>
          <cell r="FX1856">
            <v>109694.10504715604</v>
          </cell>
          <cell r="FY1856">
            <v>114891.05156880569</v>
          </cell>
          <cell r="FZ1856">
            <v>118804.15657741018</v>
          </cell>
          <cell r="GA1856">
            <v>124699.12955147336</v>
          </cell>
          <cell r="GB1856">
            <v>131482.17495485194</v>
          </cell>
          <cell r="GC1856">
            <v>137783.7942489179</v>
          </cell>
          <cell r="GD1856">
            <v>144593.16547244691</v>
          </cell>
          <cell r="GE1856">
            <v>151514.52281623328</v>
          </cell>
        </row>
        <row r="1869">
          <cell r="DG1869">
            <v>3153.6720118036801</v>
          </cell>
          <cell r="DH1869">
            <v>3678.1959241927898</v>
          </cell>
          <cell r="DI1869">
            <v>3660.2864810813298</v>
          </cell>
          <cell r="DJ1869">
            <v>4206.7907817732403</v>
          </cell>
          <cell r="DK1869">
            <v>4005.9199613015198</v>
          </cell>
          <cell r="DL1869">
            <v>3848.39519152603</v>
          </cell>
          <cell r="DM1869">
            <v>3865.3196943283501</v>
          </cell>
          <cell r="DN1869">
            <v>4279.9870648498099</v>
          </cell>
          <cell r="DO1869">
            <v>4347.7299133175602</v>
          </cell>
          <cell r="DP1869">
            <v>4312.0752155684704</v>
          </cell>
          <cell r="DQ1869">
            <v>4508.8077505809297</v>
          </cell>
          <cell r="DR1869">
            <v>4907.7323912868296</v>
          </cell>
          <cell r="DS1869">
            <v>4995.3664075704901</v>
          </cell>
          <cell r="DT1869">
            <v>4271.9535432086705</v>
          </cell>
          <cell r="DU1869">
            <v>3074.1675514379999</v>
          </cell>
          <cell r="DV1869">
            <v>4204.0322964936204</v>
          </cell>
          <cell r="DW1869">
            <v>3975.7777334400998</v>
          </cell>
          <cell r="DX1869">
            <v>4142.1824444816502</v>
          </cell>
          <cell r="DY1869">
            <v>4105.5599079632902</v>
          </cell>
          <cell r="DZ1869">
            <v>3955.7189904625202</v>
          </cell>
          <cell r="EA1869">
            <v>3346.80926162888</v>
          </cell>
          <cell r="EB1869">
            <v>3434.9943280226598</v>
          </cell>
          <cell r="EC1869">
            <v>3844.0584159323798</v>
          </cell>
          <cell r="ED1869">
            <v>4719.89334913326</v>
          </cell>
          <cell r="EE1869">
            <v>3937.9764532094387</v>
          </cell>
          <cell r="EF1869">
            <v>4218.4127255991471</v>
          </cell>
          <cell r="EG1869">
            <v>3278.1138275023077</v>
          </cell>
          <cell r="EH1869">
            <v>4207.4904403213277</v>
          </cell>
          <cell r="EI1869">
            <v>3812.7991104996772</v>
          </cell>
          <cell r="EJ1869">
            <v>4223.8596288644194</v>
          </cell>
          <cell r="EK1869">
            <v>4168.395212645325</v>
          </cell>
          <cell r="EL1869">
            <v>4578.766736558875</v>
          </cell>
          <cell r="EM1869">
            <v>4307.9742617085849</v>
          </cell>
          <cell r="EN1869">
            <v>4522.0514643131028</v>
          </cell>
          <cell r="EO1869">
            <v>4522.5844871456766</v>
          </cell>
          <cell r="EP1869">
            <v>5039.7135889702695</v>
          </cell>
          <cell r="EQ1869">
            <v>4474.1693707195791</v>
          </cell>
          <cell r="ER1869">
            <v>4645.3596707657634</v>
          </cell>
          <cell r="ES1869">
            <v>5297.64459346693</v>
          </cell>
          <cell r="ET1869">
            <v>5275.2221152898464</v>
          </cell>
          <cell r="EU1869">
            <v>4699.4678062142739</v>
          </cell>
          <cell r="EV1869">
            <v>5430.815244048933</v>
          </cell>
          <cell r="FV1869">
            <v>14698.94519885105</v>
          </cell>
          <cell r="FW1869">
            <v>15999.621912005719</v>
          </cell>
          <cell r="FX1869">
            <v>18076.345270753758</v>
          </cell>
          <cell r="FY1869">
            <v>16545.519798710782</v>
          </cell>
          <cell r="FZ1869">
            <v>16179.23907634756</v>
          </cell>
          <cell r="GA1869">
            <v>15345.755354717177</v>
          </cell>
          <cell r="GB1869">
            <v>15641.993446632223</v>
          </cell>
          <cell r="GC1869">
            <v>16783.820688568292</v>
          </cell>
          <cell r="GD1869">
            <v>18392.323802137638</v>
          </cell>
          <cell r="GE1869">
            <v>19692.395750242122</v>
          </cell>
        </row>
        <row r="1870">
          <cell r="DG1870">
            <v>282255.30248337553</v>
          </cell>
          <cell r="DH1870">
            <v>288975.21089530666</v>
          </cell>
          <cell r="DI1870">
            <v>297965.00047205988</v>
          </cell>
          <cell r="DJ1870">
            <v>307745.07476779685</v>
          </cell>
          <cell r="DK1870">
            <v>294328.59359127376</v>
          </cell>
          <cell r="DL1870">
            <v>301015.1711944968</v>
          </cell>
          <cell r="DM1870">
            <v>311510.31607446144</v>
          </cell>
          <cell r="DN1870">
            <v>322458.41638457781</v>
          </cell>
          <cell r="DO1870">
            <v>310744.32882356778</v>
          </cell>
          <cell r="DP1870">
            <v>318231.12600798585</v>
          </cell>
          <cell r="DQ1870">
            <v>330664.35111340508</v>
          </cell>
          <cell r="DR1870">
            <v>341129.21381438931</v>
          </cell>
          <cell r="DS1870">
            <v>327096.25474117446</v>
          </cell>
          <cell r="DT1870">
            <v>333437.63993179786</v>
          </cell>
          <cell r="DU1870">
            <v>345685.04380352003</v>
          </cell>
          <cell r="DV1870">
            <v>357547.45604649163</v>
          </cell>
          <cell r="DW1870">
            <v>342373.16792229243</v>
          </cell>
          <cell r="DX1870">
            <v>349909.76616710774</v>
          </cell>
          <cell r="DY1870">
            <v>361117.29019569769</v>
          </cell>
          <cell r="DZ1870">
            <v>370551.73815206409</v>
          </cell>
          <cell r="EA1870">
            <v>344689.51795858907</v>
          </cell>
          <cell r="EB1870">
            <v>290686.02081319544</v>
          </cell>
          <cell r="EC1870">
            <v>352137.25327305798</v>
          </cell>
          <cell r="ED1870">
            <v>358736.29627526586</v>
          </cell>
          <cell r="EE1870">
            <v>343912.37934426189</v>
          </cell>
          <cell r="EF1870">
            <v>338160.17955649109</v>
          </cell>
          <cell r="EG1870">
            <v>337421.28138488269</v>
          </cell>
          <cell r="EH1870">
            <v>371388.11057846213</v>
          </cell>
          <cell r="EI1870">
            <v>361334.7886944061</v>
          </cell>
          <cell r="EJ1870">
            <v>369428.93180604716</v>
          </cell>
          <cell r="EK1870">
            <v>386819.90522376174</v>
          </cell>
          <cell r="EL1870">
            <v>398919.12797051587</v>
          </cell>
          <cell r="EM1870">
            <v>381856.97255009052</v>
          </cell>
          <cell r="EN1870">
            <v>379286.33173414716</v>
          </cell>
          <cell r="EO1870">
            <v>398768.19944978954</v>
          </cell>
          <cell r="EP1870">
            <v>410230.91997857112</v>
          </cell>
          <cell r="EQ1870">
            <v>397802.36800979974</v>
          </cell>
          <cell r="ER1870">
            <v>401672.31515058229</v>
          </cell>
          <cell r="ES1870">
            <v>420353.90477081802</v>
          </cell>
          <cell r="ET1870">
            <v>430476.81747982634</v>
          </cell>
          <cell r="EU1870">
            <v>415337.6059821918</v>
          </cell>
          <cell r="EV1870">
            <v>419314.95307354559</v>
          </cell>
          <cell r="FV1870">
            <v>1176941.1870326435</v>
          </cell>
          <cell r="FW1870">
            <v>1229312.4972448102</v>
          </cell>
          <cell r="FX1870">
            <v>1300769.0197593477</v>
          </cell>
          <cell r="FY1870">
            <v>1363766.3945229838</v>
          </cell>
          <cell r="FZ1870">
            <v>1423951.9624371622</v>
          </cell>
          <cell r="GA1870">
            <v>1346249.0883201084</v>
          </cell>
          <cell r="GB1870">
            <v>1390881.950864098</v>
          </cell>
          <cell r="GC1870">
            <v>1516502.7536947306</v>
          </cell>
          <cell r="GD1870">
            <v>1570142.4237125986</v>
          </cell>
          <cell r="GE1870">
            <v>1650305.4054110262</v>
          </cell>
        </row>
        <row r="1874">
          <cell r="DG1874">
            <v>154769.44939583816</v>
          </cell>
          <cell r="DH1874">
            <v>154019.55791154405</v>
          </cell>
          <cell r="DI1874">
            <v>164632.24650968035</v>
          </cell>
          <cell r="DJ1874">
            <v>161678.1797610223</v>
          </cell>
          <cell r="DK1874">
            <v>162610.99017412364</v>
          </cell>
          <cell r="DL1874">
            <v>163473.83012751982</v>
          </cell>
          <cell r="DM1874">
            <v>174771.49435014967</v>
          </cell>
          <cell r="DN1874">
            <v>171403.96634552698</v>
          </cell>
          <cell r="DO1874">
            <v>173330.08855161094</v>
          </cell>
          <cell r="DP1874">
            <v>174884.18539211972</v>
          </cell>
          <cell r="DQ1874">
            <v>187229.35151007661</v>
          </cell>
          <cell r="DR1874">
            <v>183258.18402451521</v>
          </cell>
          <cell r="DS1874">
            <v>184719.86221860896</v>
          </cell>
          <cell r="DT1874">
            <v>188796.07189535195</v>
          </cell>
          <cell r="DU1874">
            <v>203883.71702758374</v>
          </cell>
          <cell r="DV1874">
            <v>198654.11317064415</v>
          </cell>
          <cell r="DW1874">
            <v>199021.75067588268</v>
          </cell>
          <cell r="DX1874">
            <v>203545.43243857223</v>
          </cell>
          <cell r="DY1874">
            <v>218308.53169367311</v>
          </cell>
          <cell r="DZ1874">
            <v>214838.59247575706</v>
          </cell>
          <cell r="EA1874">
            <v>213285.21574799315</v>
          </cell>
          <cell r="EB1874">
            <v>166551.45039418351</v>
          </cell>
          <cell r="EC1874">
            <v>214652.55992378396</v>
          </cell>
          <cell r="ED1874">
            <v>208257.95523958304</v>
          </cell>
          <cell r="EE1874">
            <v>209680.63067988015</v>
          </cell>
          <cell r="EF1874">
            <v>185891.59033591571</v>
          </cell>
          <cell r="EG1874">
            <v>205803.9918078178</v>
          </cell>
          <cell r="EH1874">
            <v>215726.57001413792</v>
          </cell>
          <cell r="EI1874">
            <v>221515.57817681023</v>
          </cell>
          <cell r="EJ1874">
            <v>220898.61803592782</v>
          </cell>
          <cell r="EK1874">
            <v>237194.5867019057</v>
          </cell>
          <cell r="EL1874">
            <v>230755.34616225387</v>
          </cell>
          <cell r="EM1874">
            <v>235054.72197710894</v>
          </cell>
          <cell r="EN1874">
            <v>230148.23596882168</v>
          </cell>
          <cell r="EO1874">
            <v>246838.19728935556</v>
          </cell>
          <cell r="EP1874">
            <v>240355.68522287064</v>
          </cell>
          <cell r="EQ1874">
            <v>246189.5479347104</v>
          </cell>
          <cell r="ER1874">
            <v>243276.3421354297</v>
          </cell>
          <cell r="ES1874">
            <v>258514.18449695097</v>
          </cell>
          <cell r="ET1874">
            <v>253019.38303175359</v>
          </cell>
          <cell r="EU1874">
            <v>258562.90071720307</v>
          </cell>
          <cell r="EV1874">
            <v>256125.04834909018</v>
          </cell>
          <cell r="FV1874">
            <v>635099.43357808469</v>
          </cell>
          <cell r="FW1874">
            <v>672260.28099731996</v>
          </cell>
          <cell r="FX1874">
            <v>718701.80947832298</v>
          </cell>
          <cell r="FY1874">
            <v>776053.76431218884</v>
          </cell>
          <cell r="FZ1874">
            <v>835714.30728388461</v>
          </cell>
          <cell r="GA1874">
            <v>802747.18130554364</v>
          </cell>
          <cell r="GB1874">
            <v>817102.78283775167</v>
          </cell>
          <cell r="GC1874">
            <v>910364.1290768974</v>
          </cell>
          <cell r="GD1874">
            <v>952396.84045815689</v>
          </cell>
          <cell r="GE1874">
            <v>1000999.4575988448</v>
          </cell>
        </row>
        <row r="1876">
          <cell r="DG1876">
            <v>34523.403008068497</v>
          </cell>
          <cell r="DH1876">
            <v>33272.3869691133</v>
          </cell>
          <cell r="DI1876">
            <v>36476.807145844999</v>
          </cell>
          <cell r="DJ1876">
            <v>34295.028197112602</v>
          </cell>
          <cell r="DK1876">
            <v>36319.230101500798</v>
          </cell>
          <cell r="DL1876">
            <v>35587.089930519302</v>
          </cell>
          <cell r="DM1876">
            <v>39143.106271678</v>
          </cell>
          <cell r="DN1876">
            <v>36661.293068169703</v>
          </cell>
          <cell r="DO1876">
            <v>38924.595936913203</v>
          </cell>
          <cell r="DP1876">
            <v>38356.763691711501</v>
          </cell>
          <cell r="DQ1876">
            <v>42229.789195318197</v>
          </cell>
          <cell r="DR1876">
            <v>39299.9709758647</v>
          </cell>
          <cell r="DS1876">
            <v>41226.146988035202</v>
          </cell>
          <cell r="DT1876">
            <v>40936.544326104602</v>
          </cell>
          <cell r="DU1876">
            <v>46017.083245009002</v>
          </cell>
          <cell r="DV1876">
            <v>42751.671120240397</v>
          </cell>
          <cell r="DW1876">
            <v>44603.903436285698</v>
          </cell>
          <cell r="DX1876">
            <v>44315.981884094799</v>
          </cell>
          <cell r="DY1876">
            <v>49693.170598221201</v>
          </cell>
          <cell r="DZ1876">
            <v>46070.989845786302</v>
          </cell>
          <cell r="EA1876">
            <v>47955.897831385861</v>
          </cell>
          <cell r="EB1876">
            <v>45914.913559137822</v>
          </cell>
          <cell r="EC1876">
            <v>52697.33378525039</v>
          </cell>
          <cell r="ED1876">
            <v>48801.18027995828</v>
          </cell>
          <cell r="EE1876">
            <v>50976.673775289033</v>
          </cell>
          <cell r="EF1876">
            <v>48679.822321900632</v>
          </cell>
          <cell r="EG1876">
            <v>55910.26798514949</v>
          </cell>
          <cell r="EH1876">
            <v>51493.92587320834</v>
          </cell>
          <cell r="EI1876">
            <v>53319.401863603809</v>
          </cell>
          <cell r="EJ1876">
            <v>54059.224309758676</v>
          </cell>
          <cell r="EK1876">
            <v>59724.346027955573</v>
          </cell>
          <cell r="EL1876">
            <v>54309.01043047518</v>
          </cell>
          <cell r="EM1876">
            <v>55159.430881395223</v>
          </cell>
          <cell r="EN1876">
            <v>55593.485127339154</v>
          </cell>
          <cell r="EO1876">
            <v>62659.49513346098</v>
          </cell>
          <cell r="EP1876">
            <v>57570.553463324773</v>
          </cell>
          <cell r="EQ1876">
            <v>57269.758757454409</v>
          </cell>
          <cell r="ER1876">
            <v>59625.472863111841</v>
          </cell>
          <cell r="ES1876">
            <v>64880.200577475247</v>
          </cell>
          <cell r="ET1876">
            <v>59825.412803337415</v>
          </cell>
          <cell r="EU1876">
            <v>59706.895930278726</v>
          </cell>
          <cell r="EV1876">
            <v>62152.76777566586</v>
          </cell>
          <cell r="FV1876">
            <v>138567.62532013899</v>
          </cell>
          <cell r="FW1876">
            <v>147710.71937186801</v>
          </cell>
          <cell r="FX1876">
            <v>158811.11979980799</v>
          </cell>
          <cell r="FY1876">
            <v>170931.445679389</v>
          </cell>
          <cell r="FZ1876">
            <v>184684.04576438799</v>
          </cell>
          <cell r="GA1876">
            <v>195369.32545573232</v>
          </cell>
          <cell r="GB1876">
            <v>207060.68995554751</v>
          </cell>
          <cell r="GC1876">
            <v>221411.98263179319</v>
          </cell>
          <cell r="GD1876">
            <v>230982.9646055201</v>
          </cell>
          <cell r="GE1876">
            <v>241600.84500137897</v>
          </cell>
        </row>
        <row r="1878">
          <cell r="DG1878">
            <v>4343.4856156972601</v>
          </cell>
          <cell r="DH1878">
            <v>4601.2678551809504</v>
          </cell>
          <cell r="DI1878">
            <v>5722.1785428740004</v>
          </cell>
          <cell r="DJ1878">
            <v>5339.7207762774797</v>
          </cell>
          <cell r="DK1878">
            <v>4707.8579453015</v>
          </cell>
          <cell r="DL1878">
            <v>5094.4215300892301</v>
          </cell>
          <cell r="DM1878">
            <v>6342.7863469001204</v>
          </cell>
          <cell r="DN1878">
            <v>5930.0847279156596</v>
          </cell>
          <cell r="DO1878">
            <v>5241.5194850535599</v>
          </cell>
          <cell r="DP1878">
            <v>5723.0879124970297</v>
          </cell>
          <cell r="DQ1878">
            <v>7153.3554762457097</v>
          </cell>
          <cell r="DR1878">
            <v>6607.6146956147104</v>
          </cell>
          <cell r="DS1878">
            <v>5859.2011495903598</v>
          </cell>
          <cell r="DT1878">
            <v>6386.8936970038703</v>
          </cell>
          <cell r="DU1878">
            <v>8164.9525244875304</v>
          </cell>
          <cell r="DV1878">
            <v>7538.0587015170704</v>
          </cell>
          <cell r="DW1878">
            <v>6646.5487863805201</v>
          </cell>
          <cell r="DX1878">
            <v>7204.5411544322997</v>
          </cell>
          <cell r="DY1878">
            <v>9126.57464672475</v>
          </cell>
          <cell r="DZ1878">
            <v>8445.9742277478799</v>
          </cell>
          <cell r="EA1878">
            <v>7058.3502001553979</v>
          </cell>
          <cell r="EB1878">
            <v>4462.7281181565249</v>
          </cell>
          <cell r="EC1878">
            <v>8153.5941884195299</v>
          </cell>
          <cell r="ED1878">
            <v>7828.227648807524</v>
          </cell>
          <cell r="EE1878">
            <v>7096.0361099313286</v>
          </cell>
          <cell r="EF1878">
            <v>5780.0404618296116</v>
          </cell>
          <cell r="EG1878">
            <v>7488.6343102069977</v>
          </cell>
          <cell r="EH1878">
            <v>7681.9923395464584</v>
          </cell>
          <cell r="EI1878">
            <v>7146.7283755741155</v>
          </cell>
          <cell r="EJ1878">
            <v>6996.6781485010097</v>
          </cell>
          <cell r="EK1878">
            <v>9334.8486651898947</v>
          </cell>
          <cell r="EL1878">
            <v>9091.2981956635358</v>
          </cell>
          <cell r="EM1878">
            <v>8198.1711876719655</v>
          </cell>
          <cell r="EN1878">
            <v>7533.436571507149</v>
          </cell>
          <cell r="EO1878">
            <v>9782.7485691797283</v>
          </cell>
          <cell r="EP1878">
            <v>9329.4267890991014</v>
          </cell>
          <cell r="EQ1878">
            <v>8657.0783596832407</v>
          </cell>
          <cell r="ER1878">
            <v>8313.4426550628268</v>
          </cell>
          <cell r="ES1878">
            <v>10681.876947672157</v>
          </cell>
          <cell r="ET1878">
            <v>10146.506490986727</v>
          </cell>
          <cell r="EU1878">
            <v>9424.4212524503073</v>
          </cell>
          <cell r="EV1878">
            <v>8934.2798045053933</v>
          </cell>
          <cell r="FV1878">
            <v>20006.652790029701</v>
          </cell>
          <cell r="FW1878">
            <v>22075.150550206501</v>
          </cell>
          <cell r="FX1878">
            <v>24725.577569411002</v>
          </cell>
          <cell r="FY1878">
            <v>27949.106072598799</v>
          </cell>
          <cell r="FZ1878">
            <v>31423.6388152855</v>
          </cell>
          <cell r="GA1878">
            <v>27502.90015553898</v>
          </cell>
          <cell r="GB1878">
            <v>28046.703221514399</v>
          </cell>
          <cell r="GC1878">
            <v>32569.553384928557</v>
          </cell>
          <cell r="GD1878">
            <v>34843.783117457948</v>
          </cell>
          <cell r="GE1878">
            <v>37798.904453404954</v>
          </cell>
        </row>
        <row r="1879">
          <cell r="DG1879">
            <v>25135.364043944599</v>
          </cell>
          <cell r="DH1879">
            <v>25266.475138061502</v>
          </cell>
          <cell r="DI1879">
            <v>24845.090008743799</v>
          </cell>
          <cell r="DJ1879">
            <v>24136.152900400801</v>
          </cell>
          <cell r="DK1879">
            <v>26862.387589901198</v>
          </cell>
          <cell r="DL1879">
            <v>26969.1482336956</v>
          </cell>
          <cell r="DM1879">
            <v>26440.2218577391</v>
          </cell>
          <cell r="DN1879">
            <v>25505.865801687301</v>
          </cell>
          <cell r="DO1879">
            <v>28153.115047945299</v>
          </cell>
          <cell r="DP1879">
            <v>28125.7651588433</v>
          </cell>
          <cell r="DQ1879">
            <v>27880.399648906201</v>
          </cell>
          <cell r="DR1879">
            <v>26809.3822172162</v>
          </cell>
          <cell r="DS1879">
            <v>29421.680318078899</v>
          </cell>
          <cell r="DT1879">
            <v>29571.118214440201</v>
          </cell>
          <cell r="DU1879">
            <v>29332.155626466902</v>
          </cell>
          <cell r="DV1879">
            <v>28178.036670611698</v>
          </cell>
          <cell r="DW1879">
            <v>30841.616100384799</v>
          </cell>
          <cell r="DX1879">
            <v>30947.452576883501</v>
          </cell>
          <cell r="DY1879">
            <v>30675.2539122239</v>
          </cell>
          <cell r="DZ1879">
            <v>29505.911059717298</v>
          </cell>
          <cell r="EA1879">
            <v>31617.066484657622</v>
          </cell>
          <cell r="EB1879">
            <v>30952.9472306727</v>
          </cell>
          <cell r="EC1879">
            <v>32613.351118312639</v>
          </cell>
          <cell r="ED1879">
            <v>31441.885254714962</v>
          </cell>
          <cell r="EE1879">
            <v>33272.649999457513</v>
          </cell>
          <cell r="EF1879">
            <v>31584.212495676911</v>
          </cell>
          <cell r="EG1879">
            <v>33552.418039029078</v>
          </cell>
          <cell r="EH1879">
            <v>31933.440979033301</v>
          </cell>
          <cell r="EI1879">
            <v>34419.127123666316</v>
          </cell>
          <cell r="EJ1879">
            <v>34350.358104776155</v>
          </cell>
          <cell r="EK1879">
            <v>35790.05293722741</v>
          </cell>
          <cell r="EL1879">
            <v>34809.834723783693</v>
          </cell>
          <cell r="EM1879">
            <v>37456.938121134473</v>
          </cell>
          <cell r="EN1879">
            <v>36489.75293840767</v>
          </cell>
          <cell r="EO1879">
            <v>37901.318740815419</v>
          </cell>
          <cell r="EP1879">
            <v>36707.913498149792</v>
          </cell>
          <cell r="EQ1879">
            <v>40592.192596527522</v>
          </cell>
          <cell r="ER1879">
            <v>37642.607715908322</v>
          </cell>
          <cell r="ES1879">
            <v>39858.573722917965</v>
          </cell>
          <cell r="ET1879">
            <v>37920.734558434386</v>
          </cell>
          <cell r="EU1879">
            <v>41266.30030301043</v>
          </cell>
          <cell r="EV1879">
            <v>38192.221253031064</v>
          </cell>
          <cell r="FV1879">
            <v>99383.082091150703</v>
          </cell>
          <cell r="FW1879">
            <v>105777.623483023</v>
          </cell>
          <cell r="FX1879">
            <v>110968.662072911</v>
          </cell>
          <cell r="FY1879">
            <v>116502.990829598</v>
          </cell>
          <cell r="FZ1879">
            <v>121970.233649209</v>
          </cell>
          <cell r="GA1879">
            <v>126625.25008835793</v>
          </cell>
          <cell r="GB1879">
            <v>130342.72151319681</v>
          </cell>
          <cell r="GC1879">
            <v>139369.37288945357</v>
          </cell>
          <cell r="GD1879">
            <v>148555.92329850738</v>
          </cell>
          <cell r="GE1879">
            <v>156014.10859378817</v>
          </cell>
        </row>
        <row r="1880">
          <cell r="DG1880">
            <v>8613.2411026033406</v>
          </cell>
          <cell r="DH1880">
            <v>8298.6434192281795</v>
          </cell>
          <cell r="DI1880">
            <v>8855.9979623971594</v>
          </cell>
          <cell r="DJ1880">
            <v>8551.59148313685</v>
          </cell>
          <cell r="DK1880">
            <v>8894.4201839403995</v>
          </cell>
          <cell r="DL1880">
            <v>8777.8775349239404</v>
          </cell>
          <cell r="DM1880">
            <v>9360.3497327284604</v>
          </cell>
          <cell r="DN1880">
            <v>9042.2242255210203</v>
          </cell>
          <cell r="DO1880">
            <v>9423.7434397171892</v>
          </cell>
          <cell r="DP1880">
            <v>9343.0887370951295</v>
          </cell>
          <cell r="DQ1880">
            <v>10006.891795326301</v>
          </cell>
          <cell r="DR1880">
            <v>9538.9617674901092</v>
          </cell>
          <cell r="DS1880">
            <v>9958.0184527892307</v>
          </cell>
          <cell r="DT1880">
            <v>9948.5349301919996</v>
          </cell>
          <cell r="DU1880">
            <v>10897.7992561343</v>
          </cell>
          <cell r="DV1880">
            <v>10347.8417211344</v>
          </cell>
          <cell r="DW1880">
            <v>10745.274577365901</v>
          </cell>
          <cell r="DX1880">
            <v>10699.947591772299</v>
          </cell>
          <cell r="DY1880">
            <v>11592.2337288215</v>
          </cell>
          <cell r="DZ1880">
            <v>10989.1280462621</v>
          </cell>
          <cell r="EA1880">
            <v>11077.120618047322</v>
          </cell>
          <cell r="EB1880">
            <v>7905.1547569056556</v>
          </cell>
          <cell r="EC1880">
            <v>10451.870103230875</v>
          </cell>
          <cell r="ED1880">
            <v>9894.0806410373207</v>
          </cell>
          <cell r="EE1880">
            <v>10610.487947545165</v>
          </cell>
          <cell r="EF1880">
            <v>9451.5136123963348</v>
          </cell>
          <cell r="EG1880">
            <v>9736.7673931710051</v>
          </cell>
          <cell r="EH1880">
            <v>9938.7464811274967</v>
          </cell>
          <cell r="EI1880">
            <v>10958.935562909452</v>
          </cell>
          <cell r="EJ1880">
            <v>11057.765950558793</v>
          </cell>
          <cell r="EK1880">
            <v>11352.314509707039</v>
          </cell>
          <cell r="EL1880">
            <v>10311.941980611286</v>
          </cell>
          <cell r="EM1880">
            <v>11358.228020724913</v>
          </cell>
          <cell r="EN1880">
            <v>11234.90835973072</v>
          </cell>
          <cell r="EO1880">
            <v>11637.057537894218</v>
          </cell>
          <cell r="EP1880">
            <v>10906.252809289432</v>
          </cell>
          <cell r="EQ1880">
            <v>12344.724270537743</v>
          </cell>
          <cell r="ER1880">
            <v>12120.082212919933</v>
          </cell>
          <cell r="ES1880">
            <v>12268.740676074438</v>
          </cell>
          <cell r="ET1880">
            <v>11428.695068476389</v>
          </cell>
          <cell r="EU1880">
            <v>12911.739971443581</v>
          </cell>
          <cell r="EV1880">
            <v>12640.390720533265</v>
          </cell>
          <cell r="FV1880">
            <v>34319.473967365499</v>
          </cell>
          <cell r="FW1880">
            <v>36074.871677113799</v>
          </cell>
          <cell r="FX1880">
            <v>38312.685739628701</v>
          </cell>
          <cell r="FY1880">
            <v>41152.194360249901</v>
          </cell>
          <cell r="FZ1880">
            <v>44026.583944221798</v>
          </cell>
          <cell r="GA1880">
            <v>39328.226119221174</v>
          </cell>
          <cell r="GB1880">
            <v>39737.515434239991</v>
          </cell>
          <cell r="GC1880">
            <v>43680.958003786567</v>
          </cell>
          <cell r="GD1880">
            <v>45136.446727639282</v>
          </cell>
          <cell r="GE1880">
            <v>48162.242228008501</v>
          </cell>
        </row>
        <row r="1882">
          <cell r="DG1882">
            <v>20335.075353800399</v>
          </cell>
          <cell r="DH1882">
            <v>19655.148256505599</v>
          </cell>
          <cell r="DI1882">
            <v>22652.382730207501</v>
          </cell>
          <cell r="DJ1882">
            <v>22610.938924718001</v>
          </cell>
          <cell r="DK1882">
            <v>21558.473570606599</v>
          </cell>
          <cell r="DL1882">
            <v>21128.5679801017</v>
          </cell>
          <cell r="DM1882">
            <v>24282.567131360502</v>
          </cell>
          <cell r="DN1882">
            <v>23880.2343381266</v>
          </cell>
          <cell r="DO1882">
            <v>22538.9497271168</v>
          </cell>
          <cell r="DP1882">
            <v>22189.469858294098</v>
          </cell>
          <cell r="DQ1882">
            <v>25425.698291515699</v>
          </cell>
          <cell r="DR1882">
            <v>24829.757471017401</v>
          </cell>
          <cell r="DS1882">
            <v>23277.7718141736</v>
          </cell>
          <cell r="DT1882">
            <v>23129.015269963998</v>
          </cell>
          <cell r="DU1882">
            <v>27131.997438190501</v>
          </cell>
          <cell r="DV1882">
            <v>26574.156977101899</v>
          </cell>
          <cell r="DW1882">
            <v>25445.278258232</v>
          </cell>
          <cell r="DX1882">
            <v>25036.3734021452</v>
          </cell>
          <cell r="DY1882">
            <v>29236.514846059701</v>
          </cell>
          <cell r="DZ1882">
            <v>28727.204807571099</v>
          </cell>
          <cell r="EA1882">
            <v>25777.097593650869</v>
          </cell>
          <cell r="EB1882">
            <v>10821.145277181791</v>
          </cell>
          <cell r="EC1882">
            <v>28599.471307763732</v>
          </cell>
          <cell r="ED1882">
            <v>28264.144775034867</v>
          </cell>
          <cell r="EE1882">
            <v>25155.173754459913</v>
          </cell>
          <cell r="EF1882">
            <v>13847.001004305919</v>
          </cell>
          <cell r="EG1882">
            <v>18340.504142840186</v>
          </cell>
          <cell r="EH1882">
            <v>28709.753759685824</v>
          </cell>
          <cell r="EI1882">
            <v>27152.446894290722</v>
          </cell>
          <cell r="EJ1882">
            <v>26368.082894640116</v>
          </cell>
          <cell r="EK1882">
            <v>28407.296516662005</v>
          </cell>
          <cell r="EL1882">
            <v>31768.333526384689</v>
          </cell>
          <cell r="EM1882">
            <v>30092.312321459296</v>
          </cell>
          <cell r="EN1882">
            <v>28009.933570365636</v>
          </cell>
          <cell r="EO1882">
            <v>31527.812000925886</v>
          </cell>
          <cell r="EP1882">
            <v>34977.298000281029</v>
          </cell>
          <cell r="EQ1882">
            <v>32008.341917886009</v>
          </cell>
          <cell r="ER1882">
            <v>30563.395984567804</v>
          </cell>
          <cell r="ES1882">
            <v>35649.373486921097</v>
          </cell>
          <cell r="ET1882">
            <v>39442.835022480598</v>
          </cell>
          <cell r="EU1882">
            <v>34924.39515529768</v>
          </cell>
          <cell r="EV1882">
            <v>33423.525184636332</v>
          </cell>
          <cell r="FV1882">
            <v>85253.5452652315</v>
          </cell>
          <cell r="FW1882">
            <v>90849.843020195403</v>
          </cell>
          <cell r="FX1882">
            <v>94983.875347944006</v>
          </cell>
          <cell r="FY1882">
            <v>100112.94149943</v>
          </cell>
          <cell r="FZ1882">
            <v>108445.37131400801</v>
          </cell>
          <cell r="GA1882">
            <v>93461.858953631265</v>
          </cell>
          <cell r="GB1882">
            <v>86052.432661291808</v>
          </cell>
          <cell r="GC1882">
            <v>113696.15983197754</v>
          </cell>
          <cell r="GD1882">
            <v>124607.35589303184</v>
          </cell>
          <cell r="GE1882">
            <v>137663.94641185555</v>
          </cell>
        </row>
        <row r="1883">
          <cell r="DG1883">
            <v>12266.3018325919</v>
          </cell>
          <cell r="DH1883">
            <v>12347.268218437501</v>
          </cell>
          <cell r="DI1883">
            <v>12336.344343598301</v>
          </cell>
          <cell r="DJ1883">
            <v>12429.6019465958</v>
          </cell>
          <cell r="DK1883">
            <v>13458.4274687375</v>
          </cell>
          <cell r="DL1883">
            <v>13612.8961918351</v>
          </cell>
          <cell r="DM1883">
            <v>13544.218048709699</v>
          </cell>
          <cell r="DN1883">
            <v>13673.322130254201</v>
          </cell>
          <cell r="DO1883">
            <v>14823.216295415499</v>
          </cell>
          <cell r="DP1883">
            <v>15028.349630451199</v>
          </cell>
          <cell r="DQ1883">
            <v>15012.129445398899</v>
          </cell>
          <cell r="DR1883">
            <v>15046.0609001625</v>
          </cell>
          <cell r="DS1883">
            <v>16299.732324643001</v>
          </cell>
          <cell r="DT1883">
            <v>16616.732347872399</v>
          </cell>
          <cell r="DU1883">
            <v>16558.700757871498</v>
          </cell>
          <cell r="DV1883">
            <v>16563.034174686902</v>
          </cell>
          <cell r="DW1883">
            <v>17882.939792171699</v>
          </cell>
          <cell r="DX1883">
            <v>17998.364033553298</v>
          </cell>
          <cell r="DY1883">
            <v>17915.7347281937</v>
          </cell>
          <cell r="DZ1883">
            <v>17909.1763311344</v>
          </cell>
          <cell r="EA1883">
            <v>19574.204643687241</v>
          </cell>
          <cell r="EB1883">
            <v>19095.616755503983</v>
          </cell>
          <cell r="EC1883">
            <v>19106.922941710105</v>
          </cell>
          <cell r="ED1883">
            <v>19744.844571329591</v>
          </cell>
          <cell r="EE1883">
            <v>21046.306414143859</v>
          </cell>
          <cell r="EF1883">
            <v>21373.409063602005</v>
          </cell>
          <cell r="EG1883">
            <v>21354.153744712035</v>
          </cell>
          <cell r="EH1883">
            <v>21961.598528723021</v>
          </cell>
          <cell r="EI1883">
            <v>23497.272574729555</v>
          </cell>
          <cell r="EJ1883">
            <v>23620.924009040991</v>
          </cell>
          <cell r="EK1883">
            <v>23634.100279307859</v>
          </cell>
          <cell r="EL1883">
            <v>23661.827509614301</v>
          </cell>
          <cell r="EM1883">
            <v>25196.609183340319</v>
          </cell>
          <cell r="EN1883">
            <v>25297.805352606709</v>
          </cell>
          <cell r="EO1883">
            <v>25480.164132636866</v>
          </cell>
          <cell r="EP1883">
            <v>25396.115843607236</v>
          </cell>
          <cell r="EQ1883">
            <v>26668.748304479916</v>
          </cell>
          <cell r="ER1883">
            <v>26311.841925187862</v>
          </cell>
          <cell r="ES1883">
            <v>26379.841370413618</v>
          </cell>
          <cell r="ET1883">
            <v>27450.937737136661</v>
          </cell>
          <cell r="EU1883">
            <v>28946.832953975423</v>
          </cell>
          <cell r="EV1883">
            <v>28581.083510634853</v>
          </cell>
          <cell r="FV1883">
            <v>49379.516341223498</v>
          </cell>
          <cell r="FW1883">
            <v>54288.863839536498</v>
          </cell>
          <cell r="FX1883">
            <v>59909.756271428101</v>
          </cell>
          <cell r="FY1883">
            <v>66038.199605073794</v>
          </cell>
          <cell r="FZ1883">
            <v>71706.214885053007</v>
          </cell>
          <cell r="GA1883">
            <v>77521.588912230931</v>
          </cell>
          <cell r="GB1883">
            <v>85735.467751180928</v>
          </cell>
          <cell r="GC1883">
            <v>94414.12437269272</v>
          </cell>
          <cell r="GD1883">
            <v>101370.69451219113</v>
          </cell>
          <cell r="GE1883">
            <v>106811.36933721807</v>
          </cell>
        </row>
        <row r="1884">
          <cell r="DG1884">
            <v>10202.6393490595</v>
          </cell>
          <cell r="DH1884">
            <v>10498.627436065</v>
          </cell>
          <cell r="DI1884">
            <v>10793.9336691145</v>
          </cell>
          <cell r="DJ1884">
            <v>11780.795658372401</v>
          </cell>
          <cell r="DK1884">
            <v>10626.2138597137</v>
          </cell>
          <cell r="DL1884">
            <v>10933.519186760899</v>
          </cell>
          <cell r="DM1884">
            <v>11302.463014201199</v>
          </cell>
          <cell r="DN1884">
            <v>12311.8691881181</v>
          </cell>
          <cell r="DO1884">
            <v>11125.4504436075</v>
          </cell>
          <cell r="DP1884">
            <v>11512.5263090589</v>
          </cell>
          <cell r="DQ1884">
            <v>11991.964476388999</v>
          </cell>
          <cell r="DR1884">
            <v>13088.072136889599</v>
          </cell>
          <cell r="DS1884">
            <v>11786.8121002999</v>
          </cell>
          <cell r="DT1884">
            <v>12323.4170858696</v>
          </cell>
          <cell r="DU1884">
            <v>13055.0626545911</v>
          </cell>
          <cell r="DV1884">
            <v>14262.880212496701</v>
          </cell>
          <cell r="DW1884">
            <v>12852.8802746891</v>
          </cell>
          <cell r="DX1884">
            <v>13284.0875765039</v>
          </cell>
          <cell r="DY1884">
            <v>14111.557343054499</v>
          </cell>
          <cell r="DZ1884">
            <v>15465.573559819901</v>
          </cell>
          <cell r="EA1884">
            <v>12468.199635109595</v>
          </cell>
          <cell r="EB1884">
            <v>2444.5601131774779</v>
          </cell>
          <cell r="EC1884">
            <v>6423.0966564469063</v>
          </cell>
          <cell r="ED1884">
            <v>7212.6001656762519</v>
          </cell>
          <cell r="EE1884">
            <v>6318.2771486792917</v>
          </cell>
          <cell r="EF1884">
            <v>3377.4435872021295</v>
          </cell>
          <cell r="EG1884">
            <v>6043.3556280214161</v>
          </cell>
          <cell r="EH1884">
            <v>7462.7130471499968</v>
          </cell>
          <cell r="EI1884">
            <v>6700.2451102605437</v>
          </cell>
          <cell r="EJ1884">
            <v>5921.1499994885471</v>
          </cell>
          <cell r="EK1884">
            <v>10655.057916658847</v>
          </cell>
          <cell r="EL1884">
            <v>10665.712974575503</v>
          </cell>
          <cell r="EM1884">
            <v>7017.4863772242807</v>
          </cell>
          <cell r="EN1884">
            <v>6106.2001182349622</v>
          </cell>
          <cell r="EO1884">
            <v>11071.059209496279</v>
          </cell>
          <cell r="EP1884">
            <v>11556.104809453855</v>
          </cell>
          <cell r="EQ1884">
            <v>7635.2552290354042</v>
          </cell>
          <cell r="ER1884">
            <v>6492.6636696090636</v>
          </cell>
          <cell r="ES1884">
            <v>11667.589019889161</v>
          </cell>
          <cell r="ET1884">
            <v>11997.288740227916</v>
          </cell>
          <cell r="EU1884">
            <v>8018.1978151813228</v>
          </cell>
          <cell r="EV1884">
            <v>6812.3431053427275</v>
          </cell>
          <cell r="FV1884">
            <v>43275.996112611399</v>
          </cell>
          <cell r="FW1884">
            <v>45174.065248793799</v>
          </cell>
          <cell r="FX1884">
            <v>47718.013365945102</v>
          </cell>
          <cell r="FY1884">
            <v>51428.172053257302</v>
          </cell>
          <cell r="FZ1884">
            <v>55714.098754067498</v>
          </cell>
          <cell r="GA1884">
            <v>28548.456570410217</v>
          </cell>
          <cell r="GB1884">
            <v>23201.789411052836</v>
          </cell>
          <cell r="GC1884">
            <v>33942.166000983438</v>
          </cell>
          <cell r="GD1884">
            <v>35750.85051440938</v>
          </cell>
          <cell r="GE1884">
            <v>37792.796658761545</v>
          </cell>
        </row>
        <row r="1886">
          <cell r="DG1886">
            <v>16281.7469120308</v>
          </cell>
          <cell r="DH1886">
            <v>16023.093767124599</v>
          </cell>
          <cell r="DI1886">
            <v>16297.697867987999</v>
          </cell>
          <cell r="DJ1886">
            <v>17552.652080123</v>
          </cell>
          <cell r="DK1886">
            <v>17160.111223833701</v>
          </cell>
          <cell r="DL1886">
            <v>17133.309930225099</v>
          </cell>
          <cell r="DM1886">
            <v>17528.291015705101</v>
          </cell>
          <cell r="DN1886">
            <v>18923.4283205213</v>
          </cell>
          <cell r="DO1886">
            <v>18378.3513785424</v>
          </cell>
          <cell r="DP1886">
            <v>18399.345515694102</v>
          </cell>
          <cell r="DQ1886">
            <v>18879.9481232654</v>
          </cell>
          <cell r="DR1886">
            <v>20430.935008863202</v>
          </cell>
          <cell r="DS1886">
            <v>19794.910719108</v>
          </cell>
          <cell r="DT1886">
            <v>20108.5832599282</v>
          </cell>
          <cell r="DU1886">
            <v>20663.353210195499</v>
          </cell>
          <cell r="DV1886">
            <v>22403.184014717801</v>
          </cell>
          <cell r="DW1886">
            <v>21736.092189257499</v>
          </cell>
          <cell r="DX1886">
            <v>21988.724394376801</v>
          </cell>
          <cell r="DY1886">
            <v>22593.904574301199</v>
          </cell>
          <cell r="DZ1886">
            <v>24607.088356883101</v>
          </cell>
          <cell r="EA1886">
            <v>22349.408086987794</v>
          </cell>
          <cell r="EB1886">
            <v>12948.293944673826</v>
          </cell>
          <cell r="EC1886">
            <v>15206.227930233712</v>
          </cell>
          <cell r="ED1886">
            <v>16205.09816973866</v>
          </cell>
          <cell r="EE1886">
            <v>16163.944549314339</v>
          </cell>
          <cell r="EF1886">
            <v>14166.19523447981</v>
          </cell>
          <cell r="EG1886">
            <v>13524.420721806016</v>
          </cell>
          <cell r="EH1886">
            <v>16841.296271844585</v>
          </cell>
          <cell r="EI1886">
            <v>17919.460155996803</v>
          </cell>
          <cell r="EJ1886">
            <v>19468.002391155529</v>
          </cell>
          <cell r="EK1886">
            <v>19326.288110030608</v>
          </cell>
          <cell r="EL1886">
            <v>19466.709126053684</v>
          </cell>
          <cell r="EM1886">
            <v>19488.403311567141</v>
          </cell>
          <cell r="EN1886">
            <v>20392.617967765811</v>
          </cell>
          <cell r="EO1886">
            <v>20854.845405829441</v>
          </cell>
          <cell r="EP1886">
            <v>20988.427070089321</v>
          </cell>
          <cell r="EQ1886">
            <v>21374.811154899289</v>
          </cell>
          <cell r="ER1886">
            <v>22358.040265410804</v>
          </cell>
          <cell r="ES1886">
            <v>23725.063584798321</v>
          </cell>
          <cell r="ET1886">
            <v>23833.7684298112</v>
          </cell>
          <cell r="EU1886">
            <v>24205.671327997599</v>
          </cell>
          <cell r="EV1886">
            <v>25549.124527593023</v>
          </cell>
          <cell r="FV1886">
            <v>66155.190627266405</v>
          </cell>
          <cell r="FW1886">
            <v>70745.140490285194</v>
          </cell>
          <cell r="FX1886">
            <v>76088.580026365002</v>
          </cell>
          <cell r="FY1886">
            <v>82970.031203949504</v>
          </cell>
          <cell r="FZ1886">
            <v>90925.809514818699</v>
          </cell>
          <cell r="GA1886">
            <v>66709.028131633982</v>
          </cell>
          <cell r="GB1886">
            <v>60695.856777444751</v>
          </cell>
          <cell r="GC1886">
            <v>76180.459783236642</v>
          </cell>
          <cell r="GD1886">
            <v>81724.293755251711</v>
          </cell>
          <cell r="GE1886">
            <v>91291.683434919614</v>
          </cell>
        </row>
        <row r="1922">
          <cell r="DG1922">
            <v>196992.08887160872</v>
          </cell>
          <cell r="DH1922">
            <v>195711.25090512083</v>
          </cell>
          <cell r="DI1922">
            <v>209490.57029407518</v>
          </cell>
          <cell r="DJ1922">
            <v>215176.33692919635</v>
          </cell>
          <cell r="DK1922">
            <v>198933.93707622826</v>
          </cell>
          <cell r="DL1922">
            <v>199813.08985152346</v>
          </cell>
          <cell r="DM1922">
            <v>209053.98323207858</v>
          </cell>
          <cell r="DN1922">
            <v>220354.26474552153</v>
          </cell>
          <cell r="DO1922">
            <v>218683.17795456087</v>
          </cell>
          <cell r="DP1922">
            <v>218490.9471703505</v>
          </cell>
          <cell r="DQ1922">
            <v>231256.16138516163</v>
          </cell>
          <cell r="DR1922">
            <v>231633.70901333884</v>
          </cell>
          <cell r="DS1922">
            <v>223747.42466012939</v>
          </cell>
          <cell r="DT1922">
            <v>222887.66244153242</v>
          </cell>
          <cell r="DU1922">
            <v>232374.90808969355</v>
          </cell>
          <cell r="DV1922">
            <v>238452.15165170381</v>
          </cell>
          <cell r="DW1922">
            <v>224408.61628423454</v>
          </cell>
          <cell r="DX1922">
            <v>224133.17965803345</v>
          </cell>
          <cell r="DY1922">
            <v>228651.71676833613</v>
          </cell>
          <cell r="DZ1922">
            <v>230683.50939052517</v>
          </cell>
          <cell r="EA1922">
            <v>208781.73178580392</v>
          </cell>
          <cell r="EB1922">
            <v>175905.38222567679</v>
          </cell>
          <cell r="EC1922">
            <v>219086.35934483737</v>
          </cell>
          <cell r="ED1922">
            <v>226383.29960842282</v>
          </cell>
          <cell r="EE1922">
            <v>233326.08008380292</v>
          </cell>
          <cell r="EF1922">
            <v>240971.42678911297</v>
          </cell>
          <cell r="EG1922">
            <v>243357.31267351078</v>
          </cell>
          <cell r="EH1922">
            <v>266439.5869938453</v>
          </cell>
          <cell r="EI1922">
            <v>262088.2909309727</v>
          </cell>
          <cell r="EJ1922">
            <v>278053.31484979496</v>
          </cell>
          <cell r="EK1922">
            <v>296768.04018939502</v>
          </cell>
          <cell r="EL1922">
            <v>289963.58196959511</v>
          </cell>
          <cell r="EM1922">
            <v>256591.2946172643</v>
          </cell>
          <cell r="EN1922">
            <v>253187.26427710173</v>
          </cell>
          <cell r="EO1922">
            <v>261236.07451623684</v>
          </cell>
          <cell r="EP1922">
            <v>267070.01023488078</v>
          </cell>
          <cell r="EQ1922">
            <v>267461.44049541262</v>
          </cell>
          <cell r="ER1922">
            <v>274710.12342612847</v>
          </cell>
          <cell r="ES1922">
            <v>291804.85789784585</v>
          </cell>
          <cell r="ET1922">
            <v>290282.36251028255</v>
          </cell>
          <cell r="EU1922">
            <v>278486.04511355114</v>
          </cell>
          <cell r="EV1922">
            <v>281729.7033009546</v>
          </cell>
          <cell r="FV1922">
            <v>817370.24699999997</v>
          </cell>
          <cell r="FW1922">
            <v>828155.27490535181</v>
          </cell>
          <cell r="FX1922">
            <v>900063.99552341097</v>
          </cell>
          <cell r="FY1922">
            <v>917462.14684305922</v>
          </cell>
          <cell r="FZ1922">
            <v>907877.02210112941</v>
          </cell>
          <cell r="GA1922">
            <v>830156.77296474087</v>
          </cell>
          <cell r="GB1922">
            <v>984094.40654027194</v>
          </cell>
          <cell r="GC1922">
            <v>1126873.2279397578</v>
          </cell>
          <cell r="GD1922">
            <v>1038084.6436454837</v>
          </cell>
          <cell r="GE1922">
            <v>1124258.7843296696</v>
          </cell>
        </row>
        <row r="1923">
          <cell r="DG1923">
            <v>162829.20901642699</v>
          </cell>
          <cell r="DH1923">
            <v>162500.58661777101</v>
          </cell>
          <cell r="DI1923">
            <v>176029.40673929299</v>
          </cell>
          <cell r="DJ1923">
            <v>179915.58862651</v>
          </cell>
          <cell r="DK1923">
            <v>163382.740821265</v>
          </cell>
          <cell r="DL1923">
            <v>163215.27653424401</v>
          </cell>
          <cell r="DM1923">
            <v>174626.89383842799</v>
          </cell>
          <cell r="DN1923">
            <v>184003.55721037401</v>
          </cell>
          <cell r="DO1923">
            <v>183297.496154172</v>
          </cell>
          <cell r="DP1923">
            <v>179854.40307600901</v>
          </cell>
          <cell r="DQ1923">
            <v>193663.25516564201</v>
          </cell>
          <cell r="DR1923">
            <v>193692.42151634599</v>
          </cell>
          <cell r="DS1923">
            <v>188050.82962862699</v>
          </cell>
          <cell r="DT1923">
            <v>185612.94568450301</v>
          </cell>
          <cell r="DU1923">
            <v>195025.811181111</v>
          </cell>
          <cell r="DV1923">
            <v>200156.225261118</v>
          </cell>
          <cell r="DW1923">
            <v>186770.61767505799</v>
          </cell>
          <cell r="DX1923">
            <v>186832.09799985099</v>
          </cell>
          <cell r="DY1923">
            <v>189587.87054606</v>
          </cell>
          <cell r="DZ1923">
            <v>193152.493522234</v>
          </cell>
          <cell r="EA1923">
            <v>179462.21288379753</v>
          </cell>
          <cell r="EB1923">
            <v>159711.09748704304</v>
          </cell>
          <cell r="EC1923">
            <v>202459.03885753444</v>
          </cell>
          <cell r="ED1923">
            <v>209467.25357540848</v>
          </cell>
          <cell r="EE1923">
            <v>216301.95855706366</v>
          </cell>
          <cell r="EF1923">
            <v>222796.36482429231</v>
          </cell>
          <cell r="EG1923">
            <v>225669.84994662958</v>
          </cell>
          <cell r="EH1923">
            <v>246757.29062672777</v>
          </cell>
          <cell r="EI1923">
            <v>241142.33314587874</v>
          </cell>
          <cell r="EJ1923">
            <v>250800.08677694789</v>
          </cell>
          <cell r="EK1923">
            <v>264693.00366304256</v>
          </cell>
          <cell r="EL1923">
            <v>255392.95787584785</v>
          </cell>
          <cell r="EM1923">
            <v>224039.63860867216</v>
          </cell>
          <cell r="EN1923">
            <v>214915.48705349828</v>
          </cell>
          <cell r="EO1923">
            <v>222792.77762722745</v>
          </cell>
          <cell r="EP1923">
            <v>223673.77047658066</v>
          </cell>
          <cell r="EQ1923">
            <v>224081.53127840513</v>
          </cell>
          <cell r="ER1923">
            <v>226990.03234198439</v>
          </cell>
          <cell r="ES1923">
            <v>243199.87153999254</v>
          </cell>
          <cell r="ET1923">
            <v>238421.23190785933</v>
          </cell>
          <cell r="EU1923">
            <v>227778.34214748137</v>
          </cell>
          <cell r="EV1923">
            <v>230178.42675175675</v>
          </cell>
          <cell r="FV1923">
            <v>681274.79099999997</v>
          </cell>
          <cell r="FW1923">
            <v>685228.46840431099</v>
          </cell>
          <cell r="FX1923">
            <v>750507.57591216802</v>
          </cell>
          <cell r="FY1923">
            <v>768845.81175535906</v>
          </cell>
          <cell r="FZ1923">
            <v>756343.07974320301</v>
          </cell>
          <cell r="GA1923">
            <v>751099.60280378349</v>
          </cell>
          <cell r="GB1923">
            <v>911525.46395471331</v>
          </cell>
          <cell r="GC1923">
            <v>1012028.381461717</v>
          </cell>
          <cell r="GD1923">
            <v>885421.67376597854</v>
          </cell>
          <cell r="GE1923">
            <v>932692.6670682414</v>
          </cell>
        </row>
        <row r="1924">
          <cell r="DG1924">
            <v>34162.879855181724</v>
          </cell>
          <cell r="DH1924">
            <v>33210.664287349828</v>
          </cell>
          <cell r="DI1924">
            <v>33461.163554782201</v>
          </cell>
          <cell r="DJ1924">
            <v>35260.748302686348</v>
          </cell>
          <cell r="DK1924">
            <v>35551.196254963252</v>
          </cell>
          <cell r="DL1924">
            <v>36597.813317279433</v>
          </cell>
          <cell r="DM1924">
            <v>34427.089393650596</v>
          </cell>
          <cell r="DN1924">
            <v>36350.707535147536</v>
          </cell>
          <cell r="DO1924">
            <v>35385.681800388869</v>
          </cell>
          <cell r="DP1924">
            <v>38636.544094341494</v>
          </cell>
          <cell r="DQ1924">
            <v>37592.906219519624</v>
          </cell>
          <cell r="DR1924">
            <v>37941.287496992867</v>
          </cell>
          <cell r="DS1924">
            <v>35696.595031502402</v>
          </cell>
          <cell r="DT1924">
            <v>37274.716757029397</v>
          </cell>
          <cell r="DU1924">
            <v>37349.096908582542</v>
          </cell>
          <cell r="DV1924">
            <v>38295.926390585824</v>
          </cell>
          <cell r="DW1924">
            <v>37637.998609176553</v>
          </cell>
          <cell r="DX1924">
            <v>37301.081658182469</v>
          </cell>
          <cell r="DY1924">
            <v>39063.84622227613</v>
          </cell>
          <cell r="DZ1924">
            <v>37531.015868291186</v>
          </cell>
          <cell r="EA1924">
            <v>29319.518902006384</v>
          </cell>
          <cell r="EB1924">
            <v>16194.284738633754</v>
          </cell>
          <cell r="EC1924">
            <v>16627.320487302939</v>
          </cell>
          <cell r="ED1924">
            <v>16916.046033014336</v>
          </cell>
          <cell r="EE1924">
            <v>17024.121526739265</v>
          </cell>
          <cell r="EF1924">
            <v>18175.061964820674</v>
          </cell>
          <cell r="EG1924">
            <v>17687.462726881207</v>
          </cell>
          <cell r="EH1924">
            <v>19682.296367117509</v>
          </cell>
          <cell r="EI1924">
            <v>20945.957785093949</v>
          </cell>
          <cell r="EJ1924">
            <v>27253.228072847061</v>
          </cell>
          <cell r="EK1924">
            <v>32075.036526352473</v>
          </cell>
          <cell r="EL1924">
            <v>34570.624093747276</v>
          </cell>
          <cell r="EM1924">
            <v>32551.656008592123</v>
          </cell>
          <cell r="EN1924">
            <v>38271.777223603465</v>
          </cell>
          <cell r="EO1924">
            <v>38443.296889009398</v>
          </cell>
          <cell r="EP1924">
            <v>43396.239758300137</v>
          </cell>
          <cell r="EQ1924">
            <v>43379.909217007509</v>
          </cell>
          <cell r="ER1924">
            <v>47720.091084144085</v>
          </cell>
          <cell r="ES1924">
            <v>48604.986357853326</v>
          </cell>
          <cell r="ET1924">
            <v>51861.130602423218</v>
          </cell>
          <cell r="EU1924">
            <v>50707.702966069766</v>
          </cell>
          <cell r="EV1924">
            <v>51551.276549197828</v>
          </cell>
          <cell r="FV1924">
            <v>136095.45599999998</v>
          </cell>
          <cell r="FW1924">
            <v>142926.80650104082</v>
          </cell>
          <cell r="FX1924">
            <v>149556.41961124292</v>
          </cell>
          <cell r="FY1924">
            <v>148616.33508770019</v>
          </cell>
          <cell r="FZ1924">
            <v>151533.94235792643</v>
          </cell>
          <cell r="GA1924">
            <v>79057.170160957408</v>
          </cell>
          <cell r="GB1924">
            <v>72568.94258555866</v>
          </cell>
          <cell r="GC1924">
            <v>114844.84647804075</v>
          </cell>
          <cell r="GD1924">
            <v>152662.96987950514</v>
          </cell>
          <cell r="GE1924">
            <v>191566.11726142812</v>
          </cell>
        </row>
        <row r="1925">
          <cell r="DG1925">
            <v>174239.58384695713</v>
          </cell>
          <cell r="DH1925">
            <v>175303.48309182606</v>
          </cell>
          <cell r="DI1925">
            <v>186442.4214454694</v>
          </cell>
          <cell r="DJ1925">
            <v>192792.7546157474</v>
          </cell>
          <cell r="DK1925">
            <v>178408.97368533493</v>
          </cell>
          <cell r="DL1925">
            <v>180167.82893022991</v>
          </cell>
          <cell r="DM1925">
            <v>183775.09625647243</v>
          </cell>
          <cell r="DN1925">
            <v>196878.09996787831</v>
          </cell>
          <cell r="DO1925">
            <v>201681.72122700553</v>
          </cell>
          <cell r="DP1925">
            <v>197548.72145814891</v>
          </cell>
          <cell r="DQ1925">
            <v>206192.14997956363</v>
          </cell>
          <cell r="DR1925">
            <v>209148.24795945961</v>
          </cell>
          <cell r="DS1925">
            <v>197630.04703155189</v>
          </cell>
          <cell r="DT1925">
            <v>204802.86227807283</v>
          </cell>
          <cell r="DU1925">
            <v>211002.83433776838</v>
          </cell>
          <cell r="DV1925">
            <v>213258.07125402987</v>
          </cell>
          <cell r="DW1925">
            <v>194490.70023256462</v>
          </cell>
          <cell r="DX1925">
            <v>200172.72634758969</v>
          </cell>
          <cell r="DY1925">
            <v>204005.3106071793</v>
          </cell>
          <cell r="DZ1925">
            <v>208282.81793795127</v>
          </cell>
          <cell r="EA1925">
            <v>190703.23297623472</v>
          </cell>
          <cell r="EB1925">
            <v>163060.60566565773</v>
          </cell>
          <cell r="EC1925">
            <v>188050.44836277622</v>
          </cell>
          <cell r="ED1925">
            <v>201272.92712371616</v>
          </cell>
          <cell r="EE1925">
            <v>213951.51646036326</v>
          </cell>
          <cell r="EF1925">
            <v>220628.47247093017</v>
          </cell>
          <cell r="EG1925">
            <v>224190.35298938787</v>
          </cell>
          <cell r="EH1925">
            <v>241746.05200788722</v>
          </cell>
          <cell r="EI1925">
            <v>249119.54416546487</v>
          </cell>
          <cell r="EJ1925">
            <v>262966.1754631903</v>
          </cell>
          <cell r="EK1925">
            <v>272689.10536911484</v>
          </cell>
          <cell r="EL1925">
            <v>259754.08726264912</v>
          </cell>
          <cell r="EM1925">
            <v>238240.42704053884</v>
          </cell>
          <cell r="EN1925">
            <v>239071.53669115034</v>
          </cell>
          <cell r="EO1925">
            <v>242701.48368694607</v>
          </cell>
          <cell r="EP1925">
            <v>253994.40314680402</v>
          </cell>
          <cell r="EQ1925">
            <v>250634.30131789396</v>
          </cell>
          <cell r="ER1925">
            <v>260550.04756824428</v>
          </cell>
          <cell r="ES1925">
            <v>274244.5971936704</v>
          </cell>
          <cell r="ET1925">
            <v>268888.35198634933</v>
          </cell>
          <cell r="EU1925">
            <v>258359.61799543857</v>
          </cell>
          <cell r="EV1925">
            <v>277851.23991970113</v>
          </cell>
          <cell r="FV1925">
            <v>728778.24300000002</v>
          </cell>
          <cell r="FW1925">
            <v>739229.99883991654</v>
          </cell>
          <cell r="FX1925">
            <v>814570.8406241769</v>
          </cell>
          <cell r="FY1925">
            <v>826693.81490142294</v>
          </cell>
          <cell r="FZ1925">
            <v>806951.55512528587</v>
          </cell>
          <cell r="GA1925">
            <v>743087.21412838472</v>
          </cell>
          <cell r="GB1925">
            <v>900516.39392856846</v>
          </cell>
          <cell r="GC1925">
            <v>1044528.9122604192</v>
          </cell>
          <cell r="GD1925">
            <v>974007.85056543932</v>
          </cell>
          <cell r="GE1925">
            <v>1054317.2980661581</v>
          </cell>
        </row>
        <row r="1926">
          <cell r="DG1926">
            <v>137003.60226535</v>
          </cell>
          <cell r="DH1926">
            <v>138251.159021787</v>
          </cell>
          <cell r="DI1926">
            <v>145543.410470259</v>
          </cell>
          <cell r="DJ1926">
            <v>151253.025242604</v>
          </cell>
          <cell r="DK1926">
            <v>137936.77345472999</v>
          </cell>
          <cell r="DL1926">
            <v>141682.86377753201</v>
          </cell>
          <cell r="DM1926">
            <v>143654.192889675</v>
          </cell>
          <cell r="DN1926">
            <v>155444.89944363799</v>
          </cell>
          <cell r="DO1926">
            <v>161127.56419102399</v>
          </cell>
          <cell r="DP1926">
            <v>156273.52317444299</v>
          </cell>
          <cell r="DQ1926">
            <v>162172.14698011699</v>
          </cell>
          <cell r="DR1926">
            <v>164672.81090695001</v>
          </cell>
          <cell r="DS1926">
            <v>157060.13180577601</v>
          </cell>
          <cell r="DT1926">
            <v>164269.25127402999</v>
          </cell>
          <cell r="DU1926">
            <v>169666.61330667499</v>
          </cell>
          <cell r="DV1926">
            <v>171750.90034044601</v>
          </cell>
          <cell r="DW1926">
            <v>156028.904955039</v>
          </cell>
          <cell r="DX1926">
            <v>161413.758743332</v>
          </cell>
          <cell r="DY1926">
            <v>162495.904200397</v>
          </cell>
          <cell r="DZ1926">
            <v>167422.883377327</v>
          </cell>
          <cell r="EA1926">
            <v>155495.31841366913</v>
          </cell>
          <cell r="EB1926">
            <v>137180.55102416023</v>
          </cell>
          <cell r="EC1926">
            <v>159169.59761367081</v>
          </cell>
          <cell r="ED1926">
            <v>171979.40888955991</v>
          </cell>
          <cell r="EE1926">
            <v>184268.53068611983</v>
          </cell>
          <cell r="EF1926">
            <v>190477.02737412427</v>
          </cell>
          <cell r="EG1926">
            <v>190441.33673424058</v>
          </cell>
          <cell r="EH1926">
            <v>206925.03797999414</v>
          </cell>
          <cell r="EI1926">
            <v>213622.07081664808</v>
          </cell>
          <cell r="EJ1926">
            <v>224849.05903036834</v>
          </cell>
          <cell r="EK1926">
            <v>229742.33527170634</v>
          </cell>
          <cell r="EL1926">
            <v>214851.98200242687</v>
          </cell>
          <cell r="EM1926">
            <v>195041.4551467764</v>
          </cell>
          <cell r="EN1926">
            <v>192878.67609277953</v>
          </cell>
          <cell r="EO1926">
            <v>193731.06220174787</v>
          </cell>
          <cell r="EP1926">
            <v>204841.24895818683</v>
          </cell>
          <cell r="EQ1926">
            <v>203507.35104165899</v>
          </cell>
          <cell r="ER1926">
            <v>212003.59304285108</v>
          </cell>
          <cell r="ES1926">
            <v>223347.6020105065</v>
          </cell>
          <cell r="ET1926">
            <v>217313.32725392905</v>
          </cell>
          <cell r="EU1926">
            <v>207156.0755645443</v>
          </cell>
          <cell r="EV1926">
            <v>227281.39306178782</v>
          </cell>
          <cell r="FV1926">
            <v>572051.19700000004</v>
          </cell>
          <cell r="FW1926">
            <v>578718.72956557595</v>
          </cell>
          <cell r="FX1926">
            <v>644246.04525253305</v>
          </cell>
          <cell r="FY1926">
            <v>662746.89672692702</v>
          </cell>
          <cell r="FZ1926">
            <v>647361.45127609605</v>
          </cell>
          <cell r="GA1926">
            <v>623824.87594106002</v>
          </cell>
          <cell r="GB1926">
            <v>772111.9327744788</v>
          </cell>
          <cell r="GC1926">
            <v>883065.44712114963</v>
          </cell>
          <cell r="GD1926">
            <v>786492.44239949062</v>
          </cell>
          <cell r="GE1926">
            <v>856171.87334894575</v>
          </cell>
        </row>
        <row r="1927">
          <cell r="DG1927">
            <v>37235.981581607135</v>
          </cell>
          <cell r="DH1927">
            <v>37052.324070039052</v>
          </cell>
          <cell r="DI1927">
            <v>40899.010975210404</v>
          </cell>
          <cell r="DJ1927">
            <v>41539.729373143404</v>
          </cell>
          <cell r="DK1927">
            <v>40472.200230604947</v>
          </cell>
          <cell r="DL1927">
            <v>38484.965152697892</v>
          </cell>
          <cell r="DM1927">
            <v>40120.903366797429</v>
          </cell>
          <cell r="DN1927">
            <v>41433.200524240332</v>
          </cell>
          <cell r="DO1927">
            <v>40554.157035981538</v>
          </cell>
          <cell r="DP1927">
            <v>41275.198283705904</v>
          </cell>
          <cell r="DQ1927">
            <v>44020.002999446653</v>
          </cell>
          <cell r="DR1927">
            <v>44475.437052509587</v>
          </cell>
          <cell r="DS1927">
            <v>40569.915225775898</v>
          </cell>
          <cell r="DT1927">
            <v>40533.611004042847</v>
          </cell>
          <cell r="DU1927">
            <v>41336.221031093381</v>
          </cell>
          <cell r="DV1927">
            <v>41507.170913583868</v>
          </cell>
          <cell r="DW1927">
            <v>38461.795277525605</v>
          </cell>
          <cell r="DX1927">
            <v>38758.967604257683</v>
          </cell>
          <cell r="DY1927">
            <v>41509.406406782291</v>
          </cell>
          <cell r="DZ1927">
            <v>40859.934560624264</v>
          </cell>
          <cell r="EA1927">
            <v>35207.914562565595</v>
          </cell>
          <cell r="EB1927">
            <v>25880.054641497481</v>
          </cell>
          <cell r="EC1927">
            <v>28880.850749105426</v>
          </cell>
          <cell r="ED1927">
            <v>29293.518234156243</v>
          </cell>
          <cell r="EE1927">
            <v>29682.985774243429</v>
          </cell>
          <cell r="EF1927">
            <v>30151.445096805892</v>
          </cell>
          <cell r="EG1927">
            <v>33749.016255147304</v>
          </cell>
          <cell r="EH1927">
            <v>34821.014027893085</v>
          </cell>
          <cell r="EI1927">
            <v>35497.473348816813</v>
          </cell>
          <cell r="EJ1927">
            <v>38117.116432821967</v>
          </cell>
          <cell r="EK1927">
            <v>42946.770097408516</v>
          </cell>
          <cell r="EL1927">
            <v>44902.105260222248</v>
          </cell>
          <cell r="EM1927">
            <v>43198.971893762435</v>
          </cell>
          <cell r="EN1927">
            <v>46192.860598370811</v>
          </cell>
          <cell r="EO1927">
            <v>48970.421485198196</v>
          </cell>
          <cell r="EP1927">
            <v>49153.154188617184</v>
          </cell>
          <cell r="EQ1927">
            <v>47126.950276234973</v>
          </cell>
          <cell r="ER1927">
            <v>48546.454525393216</v>
          </cell>
          <cell r="ES1927">
            <v>50896.995183163926</v>
          </cell>
          <cell r="ET1927">
            <v>51575.024732420294</v>
          </cell>
          <cell r="EU1927">
            <v>51203.542430894289</v>
          </cell>
          <cell r="EV1927">
            <v>50569.846857913319</v>
          </cell>
          <cell r="FV1927">
            <v>156727.046</v>
          </cell>
          <cell r="FW1927">
            <v>160511.26927434059</v>
          </cell>
          <cell r="FX1927">
            <v>170324.79537164382</v>
          </cell>
          <cell r="FY1927">
            <v>163946.91817449589</v>
          </cell>
          <cell r="FZ1927">
            <v>159590.10384918985</v>
          </cell>
          <cell r="GA1927">
            <v>119262.33818732474</v>
          </cell>
          <cell r="GB1927">
            <v>128404.46115408969</v>
          </cell>
          <cell r="GC1927">
            <v>161463.46513926954</v>
          </cell>
          <cell r="GD1927">
            <v>187515.40816594864</v>
          </cell>
          <cell r="GE1927">
            <v>198145.42471721239</v>
          </cell>
        </row>
        <row r="1928">
          <cell r="DG1928">
            <v>282255.30248337553</v>
          </cell>
          <cell r="DH1928">
            <v>288975.21089530666</v>
          </cell>
          <cell r="DI1928">
            <v>297965.00047205994</v>
          </cell>
          <cell r="DJ1928">
            <v>307745.07476779685</v>
          </cell>
          <cell r="DK1928">
            <v>294328.59359127376</v>
          </cell>
          <cell r="DL1928">
            <v>301015.1711944968</v>
          </cell>
          <cell r="DM1928">
            <v>311510.3160744615</v>
          </cell>
          <cell r="DN1928">
            <v>322458.41638457781</v>
          </cell>
          <cell r="DO1928">
            <v>310744.3288235676</v>
          </cell>
          <cell r="DP1928">
            <v>318231.12600798579</v>
          </cell>
          <cell r="DQ1928">
            <v>330664.35111340496</v>
          </cell>
          <cell r="DR1928">
            <v>341129.21381438931</v>
          </cell>
          <cell r="DS1928">
            <v>327096.2547411744</v>
          </cell>
          <cell r="DT1928">
            <v>333437.63993179786</v>
          </cell>
          <cell r="DU1928">
            <v>345685.04380351992</v>
          </cell>
          <cell r="DV1928">
            <v>357547.4560464918</v>
          </cell>
          <cell r="DW1928">
            <v>342373.16792229243</v>
          </cell>
          <cell r="DX1928">
            <v>349909.76616710774</v>
          </cell>
          <cell r="DY1928">
            <v>361117.2901956978</v>
          </cell>
          <cell r="DZ1928">
            <v>370551.73815206415</v>
          </cell>
          <cell r="EA1928">
            <v>344689.51795858913</v>
          </cell>
          <cell r="EB1928">
            <v>290686.02081319544</v>
          </cell>
          <cell r="EC1928">
            <v>352137.2532730581</v>
          </cell>
          <cell r="ED1928">
            <v>358736.29627526586</v>
          </cell>
          <cell r="EE1928">
            <v>343912.37934426195</v>
          </cell>
          <cell r="EF1928">
            <v>338160.17955649109</v>
          </cell>
          <cell r="EG1928">
            <v>337421.28138488263</v>
          </cell>
          <cell r="EH1928">
            <v>371388.11057846207</v>
          </cell>
          <cell r="EI1928">
            <v>361334.78869440604</v>
          </cell>
          <cell r="EJ1928">
            <v>369428.9318060471</v>
          </cell>
          <cell r="EK1928">
            <v>386819.9052237618</v>
          </cell>
          <cell r="EL1928">
            <v>398919.12797051587</v>
          </cell>
          <cell r="EM1928">
            <v>381856.97255009064</v>
          </cell>
          <cell r="EN1928">
            <v>379286.33173414727</v>
          </cell>
          <cell r="EO1928">
            <v>398768.19944978959</v>
          </cell>
          <cell r="EP1928">
            <v>410230.91997857107</v>
          </cell>
          <cell r="EQ1928">
            <v>397802.3680097998</v>
          </cell>
          <cell r="ER1928">
            <v>401672.31515058229</v>
          </cell>
          <cell r="ES1928">
            <v>420353.90477081807</v>
          </cell>
          <cell r="ET1928">
            <v>430476.81747982634</v>
          </cell>
          <cell r="EU1928">
            <v>415337.6059821918</v>
          </cell>
          <cell r="EV1928">
            <v>419314.95307354571</v>
          </cell>
          <cell r="FV1928">
            <v>1176941.1870326437</v>
          </cell>
          <cell r="FW1928">
            <v>1229312.4972448102</v>
          </cell>
          <cell r="FX1928">
            <v>1300769.0197593472</v>
          </cell>
          <cell r="FY1928">
            <v>1363766.394522984</v>
          </cell>
          <cell r="FZ1928">
            <v>1423951.9624371629</v>
          </cell>
          <cell r="GA1928">
            <v>1346249.0883201081</v>
          </cell>
          <cell r="GB1928">
            <v>1390881.9508640978</v>
          </cell>
          <cell r="GC1928">
            <v>1516502.7536947303</v>
          </cell>
          <cell r="GD1928">
            <v>1570142.4237125986</v>
          </cell>
          <cell r="GE1928">
            <v>1650305.4054110262</v>
          </cell>
        </row>
        <row r="1934">
          <cell r="DG1934">
            <v>23068.192178041892</v>
          </cell>
          <cell r="DH1934">
            <v>24056.646851827423</v>
          </cell>
          <cell r="DI1934">
            <v>26651.81423891208</v>
          </cell>
          <cell r="DJ1934">
            <v>24981.697794285377</v>
          </cell>
          <cell r="DK1934">
            <v>23023.868230588243</v>
          </cell>
          <cell r="DL1934">
            <v>24236.999609368955</v>
          </cell>
          <cell r="DM1934">
            <v>26827.490931127537</v>
          </cell>
          <cell r="DN1934">
            <v>25475.644545213145</v>
          </cell>
          <cell r="DO1934">
            <v>24721.146797299509</v>
          </cell>
          <cell r="DP1934">
            <v>26205.788578474498</v>
          </cell>
          <cell r="DQ1934">
            <v>28649.175057711189</v>
          </cell>
          <cell r="DR1934">
            <v>27607.42885139678</v>
          </cell>
          <cell r="DS1934">
            <v>27095.588351890776</v>
          </cell>
          <cell r="DT1934">
            <v>29775.232763977081</v>
          </cell>
          <cell r="DU1934">
            <v>32062.612314637419</v>
          </cell>
          <cell r="DV1934">
            <v>30035.249578137318</v>
          </cell>
          <cell r="DW1934">
            <v>28267.217261115486</v>
          </cell>
          <cell r="DX1934">
            <v>32069.959824810139</v>
          </cell>
          <cell r="DY1934">
            <v>33363.58731607259</v>
          </cell>
          <cell r="DZ1934">
            <v>33117.546240834956</v>
          </cell>
          <cell r="EA1934">
            <v>35407.870654311424</v>
          </cell>
          <cell r="EB1934">
            <v>32006.090638773756</v>
          </cell>
          <cell r="EC1934">
            <v>41400.691892416093</v>
          </cell>
          <cell r="ED1934">
            <v>38865.893733285586</v>
          </cell>
          <cell r="EE1934">
            <v>39041.08098105972</v>
          </cell>
          <cell r="EF1934">
            <v>37631.952554522366</v>
          </cell>
          <cell r="EG1934">
            <v>39853.469842881612</v>
          </cell>
          <cell r="EH1934">
            <v>39703.102733818887</v>
          </cell>
          <cell r="EI1934">
            <v>40401.960515778919</v>
          </cell>
          <cell r="EJ1934">
            <v>39056.432228008016</v>
          </cell>
          <cell r="EK1934">
            <v>38970.281739166399</v>
          </cell>
          <cell r="EL1934">
            <v>36670.677695091988</v>
          </cell>
          <cell r="EM1934">
            <v>41087.142572591336</v>
          </cell>
          <cell r="EN1934">
            <v>39490.095962863903</v>
          </cell>
          <cell r="EO1934">
            <v>35923.696559116775</v>
          </cell>
          <cell r="EP1934">
            <v>32923.592939576076</v>
          </cell>
          <cell r="EQ1934">
            <v>39638.637344206851</v>
          </cell>
          <cell r="ER1934">
            <v>39848.794843651282</v>
          </cell>
          <cell r="ES1934">
            <v>33402.925110789045</v>
          </cell>
          <cell r="ET1934">
            <v>30973.204180862227</v>
          </cell>
          <cell r="EU1934">
            <v>39158.446007568018</v>
          </cell>
          <cell r="EV1934">
            <v>39839.312467147669</v>
          </cell>
          <cell r="EW1934">
            <v>0</v>
          </cell>
          <cell r="EX1934">
            <v>0</v>
          </cell>
          <cell r="FV1934">
            <v>98758.351063066861</v>
          </cell>
          <cell r="FW1934">
            <v>99564.003316297807</v>
          </cell>
          <cell r="FX1934">
            <v>107183.53928488206</v>
          </cell>
          <cell r="FY1934">
            <v>118968.6830086425</v>
          </cell>
          <cell r="FZ1934">
            <v>126818.31064283322</v>
          </cell>
          <cell r="GA1934">
            <v>147680.54691878686</v>
          </cell>
          <cell r="GB1934">
            <v>156229.60611228261</v>
          </cell>
          <cell r="GC1934">
            <v>155099.35217804532</v>
          </cell>
          <cell r="GD1934">
            <v>149424.5280341481</v>
          </cell>
          <cell r="GE1934">
            <v>143863.5614795094</v>
          </cell>
          <cell r="GF1934">
            <v>78997.758474715694</v>
          </cell>
        </row>
        <row r="1935">
          <cell r="DG1935">
            <v>10034.365840143426</v>
          </cell>
          <cell r="DH1935">
            <v>10053.400773639032</v>
          </cell>
          <cell r="DI1935">
            <v>10134.788347095773</v>
          </cell>
          <cell r="DJ1935">
            <v>10241.20718199381</v>
          </cell>
          <cell r="DK1935">
            <v>10439.378359363503</v>
          </cell>
          <cell r="DL1935">
            <v>10452.006736071842</v>
          </cell>
          <cell r="DM1935">
            <v>10598.552336322762</v>
          </cell>
          <cell r="DN1935">
            <v>10720.524000107705</v>
          </cell>
          <cell r="DO1935">
            <v>10925.76747840877</v>
          </cell>
          <cell r="DP1935">
            <v>10943.01656720443</v>
          </cell>
          <cell r="DQ1935">
            <v>11102.941147164192</v>
          </cell>
          <cell r="DR1935">
            <v>11210.776355246013</v>
          </cell>
          <cell r="DS1935">
            <v>11442.375343620441</v>
          </cell>
          <cell r="DT1935">
            <v>11515.888428838507</v>
          </cell>
          <cell r="DU1935">
            <v>11713.454283861507</v>
          </cell>
          <cell r="DV1935">
            <v>11837.818725369152</v>
          </cell>
          <cell r="DW1935">
            <v>12082.062333516611</v>
          </cell>
          <cell r="DX1935">
            <v>12112.585358999761</v>
          </cell>
          <cell r="DY1935">
            <v>12358.346983125171</v>
          </cell>
          <cell r="DZ1935">
            <v>12518.723641105109</v>
          </cell>
          <cell r="EA1935">
            <v>12196.029259045887</v>
          </cell>
          <cell r="EB1935">
            <v>9422.0738610795615</v>
          </cell>
          <cell r="EC1935">
            <v>10917.928005555641</v>
          </cell>
          <cell r="ED1935">
            <v>10811.443999090263</v>
          </cell>
          <cell r="EE1935">
            <v>10543.609358734388</v>
          </cell>
          <cell r="EF1935">
            <v>10194.095742728801</v>
          </cell>
          <cell r="EG1935">
            <v>9484.3523950169838</v>
          </cell>
          <cell r="EH1935">
            <v>10849.846471221474</v>
          </cell>
          <cell r="EI1935">
            <v>11538.162781509818</v>
          </cell>
          <cell r="EJ1935">
            <v>11598.42338947678</v>
          </cell>
          <cell r="EK1935">
            <v>11785.670585879056</v>
          </cell>
          <cell r="EL1935">
            <v>12031.922228063006</v>
          </cell>
          <cell r="EM1935">
            <v>12288.56373273896</v>
          </cell>
          <cell r="EN1935">
            <v>12284.855787363844</v>
          </cell>
          <cell r="EO1935">
            <v>12423.157820687971</v>
          </cell>
          <cell r="EP1935">
            <v>12492.347328017753</v>
          </cell>
          <cell r="EQ1935">
            <v>12804.75287854256</v>
          </cell>
          <cell r="ER1935">
            <v>12750.803837949996</v>
          </cell>
          <cell r="ES1935">
            <v>13027.944820183307</v>
          </cell>
          <cell r="ET1935">
            <v>13130.242019179683</v>
          </cell>
          <cell r="EU1935">
            <v>13322.788807673014</v>
          </cell>
          <cell r="EV1935">
            <v>13356.83144268441</v>
          </cell>
          <cell r="EW1935">
            <v>0</v>
          </cell>
          <cell r="EX1935">
            <v>0</v>
          </cell>
          <cell r="FV1935">
            <v>40463.762142872001</v>
          </cell>
          <cell r="FW1935">
            <v>42210.46143186577</v>
          </cell>
          <cell r="FX1935">
            <v>44182.501548023407</v>
          </cell>
          <cell r="FY1935">
            <v>46509.536781689611</v>
          </cell>
          <cell r="FZ1935">
            <v>49071.718316746708</v>
          </cell>
          <cell r="GA1935">
            <v>43347.47512477135</v>
          </cell>
          <cell r="GB1935">
            <v>41071.903967701648</v>
          </cell>
          <cell r="GC1935">
            <v>46954.178984928658</v>
          </cell>
          <cell r="GD1935">
            <v>49488.924668808526</v>
          </cell>
          <cell r="GE1935">
            <v>51713.743555855537</v>
          </cell>
        </row>
      </sheetData>
      <sheetData sheetId="3" refreshError="1"/>
      <sheetData sheetId="4" refreshError="1">
        <row r="1690">
          <cell r="DK1690">
            <v>1.1794380949673</v>
          </cell>
          <cell r="DL1690">
            <v>4.2390727894972002</v>
          </cell>
          <cell r="DM1690">
            <v>10.642361295637714</v>
          </cell>
          <cell r="DN1690">
            <v>16.616911209505858</v>
          </cell>
          <cell r="DO1690">
            <v>26.007597360835423</v>
          </cell>
          <cell r="DP1690">
            <v>9.8276001586841808</v>
          </cell>
          <cell r="DQ1690">
            <v>6.8702760365050075</v>
          </cell>
          <cell r="DR1690">
            <v>6.894366118477735</v>
          </cell>
          <cell r="DS1690">
            <v>-5.7356114740253039</v>
          </cell>
          <cell r="DT1690">
            <v>-7.6320794392762963</v>
          </cell>
          <cell r="DU1690">
            <v>-7.805511401251608</v>
          </cell>
          <cell r="DV1690">
            <v>-9.945068211512698</v>
          </cell>
          <cell r="DW1690">
            <v>-1.6348248785971187</v>
          </cell>
          <cell r="DX1690">
            <v>-1.7724275588144267</v>
          </cell>
          <cell r="DY1690">
            <v>1.738419781922973</v>
          </cell>
          <cell r="DZ1690">
            <v>4.2312766395050216</v>
          </cell>
          <cell r="EA1690">
            <v>-1.5658141366312273</v>
          </cell>
          <cell r="EB1690">
            <v>4.6330763161155586</v>
          </cell>
          <cell r="EC1690">
            <v>8.4352763134298403</v>
          </cell>
          <cell r="ED1690">
            <v>10.494459849625425</v>
          </cell>
          <cell r="EE1690">
            <v>18.713797497887576</v>
          </cell>
          <cell r="EF1690">
            <v>30.990607940042402</v>
          </cell>
          <cell r="EG1690">
            <v>24.683350465339338</v>
          </cell>
          <cell r="EH1690">
            <v>35.979820061314108</v>
          </cell>
          <cell r="EI1690">
            <v>32.910418582360322</v>
          </cell>
          <cell r="EJ1690">
            <v>27.103432878334477</v>
          </cell>
          <cell r="EK1690">
            <v>-1.1412878862877673</v>
          </cell>
          <cell r="EL1690">
            <v>-14.319093236003477</v>
          </cell>
          <cell r="EM1690">
            <v>-18.843760611166836</v>
          </cell>
          <cell r="EN1690">
            <v>-24.097440371805646</v>
          </cell>
          <cell r="EO1690">
            <v>-1.9316348928638094</v>
          </cell>
          <cell r="EP1690">
            <v>-0.73914912983251702</v>
          </cell>
          <cell r="EQ1690">
            <v>5.2308337349764145</v>
          </cell>
          <cell r="ER1690">
            <v>12.336803179553835</v>
          </cell>
          <cell r="ES1690">
            <v>7.7430083285247475</v>
          </cell>
          <cell r="ET1690">
            <v>17.9680976858257</v>
          </cell>
          <cell r="EU1690">
            <v>9.3634849027917078</v>
          </cell>
          <cell r="EV1690">
            <v>5.7567599970042682</v>
          </cell>
          <cell r="EW1690">
            <v>-100</v>
          </cell>
          <cell r="EX1690">
            <v>-100</v>
          </cell>
          <cell r="FW1690">
            <v>8.4242864553979899</v>
          </cell>
          <cell r="FX1690">
            <v>11.572976335436147</v>
          </cell>
          <cell r="FY1690">
            <v>-7.8295514763458085</v>
          </cell>
          <cell r="FZ1690">
            <v>0.72231303287528803</v>
          </cell>
          <cell r="GA1690">
            <v>5.7434210624092819</v>
          </cell>
          <cell r="GB1690">
            <v>27.900798357152535</v>
          </cell>
          <cell r="GC1690">
            <v>8.5746886676302267</v>
          </cell>
          <cell r="GD1690">
            <v>-11.945456120699237</v>
          </cell>
          <cell r="GE1690">
            <v>10.890241519073651</v>
          </cell>
        </row>
        <row r="1691">
          <cell r="DK1691">
            <v>-17.513087225726832</v>
          </cell>
          <cell r="DL1691">
            <v>-2.2528107063436331</v>
          </cell>
          <cell r="DM1691">
            <v>-10.763674266102807</v>
          </cell>
          <cell r="DN1691">
            <v>52.6923113345253</v>
          </cell>
          <cell r="DO1691">
            <v>161.65381189241188</v>
          </cell>
          <cell r="DP1691">
            <v>36.727797762779169</v>
          </cell>
          <cell r="DQ1691">
            <v>26.159051711914572</v>
          </cell>
          <cell r="DR1691">
            <v>-26.274902048770933</v>
          </cell>
          <cell r="DS1691">
            <v>-58.760088123599985</v>
          </cell>
          <cell r="DT1691">
            <v>-34.551699905524579</v>
          </cell>
          <cell r="DU1691">
            <v>-19.818011751181754</v>
          </cell>
          <cell r="DV1691">
            <v>-29.539949324236968</v>
          </cell>
          <cell r="DW1691">
            <v>10.984865502057817</v>
          </cell>
          <cell r="DX1691">
            <v>21.17675765051046</v>
          </cell>
          <cell r="DY1691">
            <v>14.691126099412944</v>
          </cell>
          <cell r="DZ1691">
            <v>14.506875350799531</v>
          </cell>
          <cell r="EA1691">
            <v>-18.94651000000017</v>
          </cell>
          <cell r="EB1691">
            <v>-45.147629999999964</v>
          </cell>
          <cell r="EC1691">
            <v>-30.107352473272144</v>
          </cell>
          <cell r="ED1691">
            <v>2.836633923492049</v>
          </cell>
          <cell r="EE1691">
            <v>8.8986849848722969</v>
          </cell>
          <cell r="EF1691">
            <v>61.851053184460135</v>
          </cell>
          <cell r="EG1691">
            <v>41.995103299140403</v>
          </cell>
          <cell r="EH1691">
            <v>-3.4296535566478048</v>
          </cell>
          <cell r="EI1691">
            <v>-12.294374906453864</v>
          </cell>
          <cell r="EJ1691">
            <v>-12.582551028019108</v>
          </cell>
          <cell r="EK1691">
            <v>-22.375355392613962</v>
          </cell>
          <cell r="EL1691">
            <v>-39.148731826129222</v>
          </cell>
          <cell r="EM1691">
            <v>-33.124794882777827</v>
          </cell>
          <cell r="EN1691">
            <v>-14.88800332259358</v>
          </cell>
          <cell r="EO1691">
            <v>-20.909889380089918</v>
          </cell>
          <cell r="EP1691">
            <v>24.048881522567388</v>
          </cell>
          <cell r="EQ1691">
            <v>32.982111674205441</v>
          </cell>
          <cell r="ER1691">
            <v>37.727061528959197</v>
          </cell>
          <cell r="ES1691">
            <v>55.691143428150561</v>
          </cell>
          <cell r="ET1691">
            <v>65.361445188476395</v>
          </cell>
          <cell r="EU1691">
            <v>35.590037089941731</v>
          </cell>
          <cell r="EV1691">
            <v>-19.75060866837708</v>
          </cell>
          <cell r="EW1691">
            <v>-100</v>
          </cell>
          <cell r="EX1691">
            <v>-100</v>
          </cell>
          <cell r="FW1691">
            <v>5.9943101612687455</v>
          </cell>
          <cell r="FX1691">
            <v>37.287303999999999</v>
          </cell>
          <cell r="FY1691">
            <v>-40.597399725052064</v>
          </cell>
          <cell r="FZ1691">
            <v>14.856881439678361</v>
          </cell>
          <cell r="GA1691">
            <v>-22.062024331918007</v>
          </cell>
          <cell r="GB1691">
            <v>20.654084888930548</v>
          </cell>
          <cell r="GC1691">
            <v>-22.163144943292824</v>
          </cell>
          <cell r="GD1691">
            <v>-14.083665294165126</v>
          </cell>
          <cell r="GE1691">
            <v>49.398799232027372</v>
          </cell>
        </row>
        <row r="1692">
          <cell r="DK1692">
            <v>-2.8343489382012588</v>
          </cell>
          <cell r="DL1692">
            <v>0.24979076630842201</v>
          </cell>
          <cell r="DM1692">
            <v>19.328383648793391</v>
          </cell>
          <cell r="DN1692">
            <v>30.821755453824462</v>
          </cell>
          <cell r="DO1692">
            <v>56.030157026126723</v>
          </cell>
          <cell r="DP1692">
            <v>14.671233327973109</v>
          </cell>
          <cell r="DQ1692">
            <v>11.321337494678829</v>
          </cell>
          <cell r="DR1692">
            <v>11.654180840953643</v>
          </cell>
          <cell r="DS1692">
            <v>-9.7125597439391864</v>
          </cell>
          <cell r="DT1692">
            <v>-16.113032736168986</v>
          </cell>
          <cell r="DU1692">
            <v>-22.370075052833716</v>
          </cell>
          <cell r="DV1692">
            <v>-21.666123403636682</v>
          </cell>
          <cell r="DW1692">
            <v>-9.9411072720992699</v>
          </cell>
          <cell r="DX1692">
            <v>-9.5664526095419529</v>
          </cell>
          <cell r="DY1692">
            <v>-1.2889167498088328</v>
          </cell>
          <cell r="DZ1692">
            <v>1.5031885511012311</v>
          </cell>
          <cell r="EA1692">
            <v>2.8682133738731741</v>
          </cell>
          <cell r="EB1692">
            <v>23.563452040815069</v>
          </cell>
          <cell r="EC1692">
            <v>40.871816491427616</v>
          </cell>
          <cell r="ED1692">
            <v>34.030913418270629</v>
          </cell>
          <cell r="EE1692">
            <v>43.139764021140905</v>
          </cell>
          <cell r="EF1692">
            <v>64.235734521585016</v>
          </cell>
          <cell r="EG1692">
            <v>43.948206683482603</v>
          </cell>
          <cell r="EH1692">
            <v>63.791988106002108</v>
          </cell>
          <cell r="EI1692">
            <v>68.696916777783159</v>
          </cell>
          <cell r="EJ1692">
            <v>49.373125764127025</v>
          </cell>
          <cell r="EK1692">
            <v>-7.6238129509816339</v>
          </cell>
          <cell r="EL1692">
            <v>-23.905855064256354</v>
          </cell>
          <cell r="EM1692">
            <v>-35.017481045378815</v>
          </cell>
          <cell r="EN1692">
            <v>-43.478801231975709</v>
          </cell>
          <cell r="EO1692">
            <v>-4.1642860082122031</v>
          </cell>
          <cell r="EP1692">
            <v>-2.5314050614459793</v>
          </cell>
          <cell r="EQ1692">
            <v>7.3420344546772265</v>
          </cell>
          <cell r="ER1692">
            <v>25.413601486982063</v>
          </cell>
          <cell r="ES1692">
            <v>15.31279540320314</v>
          </cell>
          <cell r="ET1692">
            <v>31.779371695302494</v>
          </cell>
          <cell r="EU1692">
            <v>16.847126902479957</v>
          </cell>
          <cell r="EV1692">
            <v>12.62137645654866</v>
          </cell>
          <cell r="EW1692">
            <v>-100</v>
          </cell>
          <cell r="EX1692">
            <v>-100</v>
          </cell>
          <cell r="FW1692">
            <v>12.981406411414964</v>
          </cell>
          <cell r="FX1692">
            <v>19.811351953557743</v>
          </cell>
          <cell r="FY1692">
            <v>-17.968178071255036</v>
          </cell>
          <cell r="FZ1692">
            <v>-4.5239781627013365</v>
          </cell>
          <cell r="GA1692">
            <v>26.40166182387609</v>
          </cell>
          <cell r="GB1692">
            <v>54.196540467526063</v>
          </cell>
          <cell r="GC1692">
            <v>13.132585528344155</v>
          </cell>
          <cell r="GD1692">
            <v>-23.477618152965917</v>
          </cell>
          <cell r="GE1692">
            <v>20.392310000276947</v>
          </cell>
        </row>
        <row r="1693">
          <cell r="DK1693">
            <v>5.0805894644656124</v>
          </cell>
          <cell r="DL1693">
            <v>8.0020376533755702</v>
          </cell>
          <cell r="DM1693">
            <v>13.033141364957412</v>
          </cell>
          <cell r="DN1693">
            <v>6.022892461592888</v>
          </cell>
          <cell r="DO1693">
            <v>8.4459193024160051</v>
          </cell>
          <cell r="DP1693">
            <v>9.8776559326116278</v>
          </cell>
          <cell r="DQ1693">
            <v>3.9635105558369466</v>
          </cell>
          <cell r="DR1693">
            <v>14.431458932475461</v>
          </cell>
          <cell r="DS1693">
            <v>8.4389871025434271</v>
          </cell>
          <cell r="DT1693">
            <v>6.4770694666346218</v>
          </cell>
          <cell r="DU1693">
            <v>3.2266081265870605</v>
          </cell>
          <cell r="DV1693">
            <v>5.2910220428126875</v>
          </cell>
          <cell r="DW1693">
            <v>7.2492605536026433</v>
          </cell>
          <cell r="DX1693">
            <v>5.0864960466186826</v>
          </cell>
          <cell r="DY1693">
            <v>13.951689203540617</v>
          </cell>
          <cell r="DZ1693">
            <v>8.0915362309277086</v>
          </cell>
          <cell r="EA1693">
            <v>3.2682842552157032</v>
          </cell>
          <cell r="EB1693">
            <v>4.0597626515358698</v>
          </cell>
          <cell r="EC1693">
            <v>-0.82995654049312639</v>
          </cell>
          <cell r="ED1693">
            <v>-0.13639751861832528</v>
          </cell>
          <cell r="EE1693">
            <v>7.1539914625688983</v>
          </cell>
          <cell r="EF1693">
            <v>11.01622990888087</v>
          </cell>
          <cell r="EG1693">
            <v>7.5020883024355056</v>
          </cell>
          <cell r="EH1693">
            <v>12.51250170586502</v>
          </cell>
          <cell r="EI1693">
            <v>8.2224533133548494</v>
          </cell>
          <cell r="EJ1693">
            <v>3.0639387624071368</v>
          </cell>
          <cell r="EK1693">
            <v>7.3198584373948661</v>
          </cell>
          <cell r="EL1693">
            <v>0.52958553754693938</v>
          </cell>
          <cell r="EM1693">
            <v>3.8245679758527107</v>
          </cell>
          <cell r="EN1693">
            <v>6.114039245154701</v>
          </cell>
          <cell r="EO1693">
            <v>6.4863996612796404</v>
          </cell>
          <cell r="EP1693">
            <v>5.8444537552467146</v>
          </cell>
          <cell r="EQ1693">
            <v>8.0854086374843916</v>
          </cell>
          <cell r="ER1693">
            <v>6.731626129491608</v>
          </cell>
          <cell r="ES1693">
            <v>-1.4136467572971712</v>
          </cell>
          <cell r="ET1693">
            <v>1.2090192794336874</v>
          </cell>
          <cell r="EU1693">
            <v>0.47869820299066834</v>
          </cell>
          <cell r="EV1693">
            <v>-1.8737101712175686</v>
          </cell>
          <cell r="EW1693">
            <v>-100</v>
          </cell>
          <cell r="EX1693">
            <v>-100</v>
          </cell>
          <cell r="FW1693">
            <v>8.1268418958171154</v>
          </cell>
          <cell r="FX1693">
            <v>9.0335181733679057</v>
          </cell>
          <cell r="FY1693">
            <v>5.7632352690848432</v>
          </cell>
          <cell r="FZ1693">
            <v>8.6898694726118322</v>
          </cell>
          <cell r="GA1693">
            <v>1.4520242644997516</v>
          </cell>
          <cell r="GB1693">
            <v>9.5326295852235621</v>
          </cell>
          <cell r="GC1693">
            <v>4.7263564835217542</v>
          </cell>
          <cell r="GD1693">
            <v>5.5858119337433898</v>
          </cell>
          <cell r="GE1693">
            <v>3.4654883860849583</v>
          </cell>
        </row>
        <row r="1694">
          <cell r="DK1694">
            <v>5.5089736630786978</v>
          </cell>
          <cell r="DL1694">
            <v>5.3698842787475387</v>
          </cell>
          <cell r="DM1694">
            <v>5.8557320193084905</v>
          </cell>
          <cell r="DN1694">
            <v>4.1577609775239166</v>
          </cell>
          <cell r="DO1694">
            <v>5.6282393974780076</v>
          </cell>
          <cell r="DP1694">
            <v>11.52225864814258</v>
          </cell>
          <cell r="DQ1694">
            <v>8.8078685728286032</v>
          </cell>
          <cell r="DR1694">
            <v>11.449265788720432</v>
          </cell>
          <cell r="DS1694">
            <v>8.5811004570742089</v>
          </cell>
          <cell r="DT1694">
            <v>-3.0461626857300694</v>
          </cell>
          <cell r="DU1694">
            <v>1.840897503748895</v>
          </cell>
          <cell r="DV1694">
            <v>-1.7922133607861102</v>
          </cell>
          <cell r="DW1694">
            <v>-1.5923504326367244</v>
          </cell>
          <cell r="DX1694">
            <v>4.1315122223187561</v>
          </cell>
          <cell r="DY1694">
            <v>4.4154095562360052</v>
          </cell>
          <cell r="DZ1694">
            <v>11.062948676125162</v>
          </cell>
          <cell r="EA1694">
            <v>1.5673514454832782</v>
          </cell>
          <cell r="EB1694">
            <v>1.6620201238361609</v>
          </cell>
          <cell r="EC1694">
            <v>-6.6074033456746006</v>
          </cell>
          <cell r="ED1694">
            <v>-6.4599709733187076</v>
          </cell>
          <cell r="EE1694">
            <v>6.6188128008913161</v>
          </cell>
          <cell r="EF1694">
            <v>7.4836862546669991</v>
          </cell>
          <cell r="EG1694">
            <v>7.6734424113236166</v>
          </cell>
          <cell r="EH1694">
            <v>7.3577501531229883</v>
          </cell>
          <cell r="EI1694">
            <v>0.93688218155159042</v>
          </cell>
          <cell r="EJ1694">
            <v>3.7900344115798568</v>
          </cell>
          <cell r="EK1694">
            <v>3.5835950468406486</v>
          </cell>
          <cell r="EL1694">
            <v>-2.0511370915324512</v>
          </cell>
          <cell r="EM1694">
            <v>3.9278041619318138</v>
          </cell>
          <cell r="EN1694">
            <v>0.63222226586736596</v>
          </cell>
          <cell r="EO1694">
            <v>3.2393461080859609E-2</v>
          </cell>
          <cell r="EP1694">
            <v>1.7221163897936487</v>
          </cell>
          <cell r="EQ1694">
            <v>1.3087394574785804</v>
          </cell>
          <cell r="ER1694">
            <v>1.6446535216148028</v>
          </cell>
          <cell r="ES1694">
            <v>2.2612737813239692</v>
          </cell>
          <cell r="ET1694">
            <v>2.684659281328261</v>
          </cell>
          <cell r="EU1694">
            <v>4.2815724593225468</v>
          </cell>
          <cell r="EV1694">
            <v>3.7173721781810887</v>
          </cell>
          <cell r="EW1694">
            <v>-100</v>
          </cell>
          <cell r="EX1694">
            <v>-100</v>
          </cell>
          <cell r="FW1694">
            <v>5.2524779840288804</v>
          </cell>
          <cell r="FX1694">
            <v>9.3513565544900636</v>
          </cell>
          <cell r="FY1694">
            <v>1.2686831641965934</v>
          </cell>
          <cell r="FZ1694">
            <v>4.3600767116837913</v>
          </cell>
          <cell r="GA1694">
            <v>-2.5742832798150372</v>
          </cell>
          <cell r="GB1694">
            <v>7.2921307794508783</v>
          </cell>
          <cell r="GC1694">
            <v>1.6833895381388908</v>
          </cell>
          <cell r="GD1694">
            <v>1.5124550152361804</v>
          </cell>
          <cell r="GE1694">
            <v>1.9569514143402023</v>
          </cell>
        </row>
        <row r="1695">
          <cell r="DK1695">
            <v>12.483171596233822</v>
          </cell>
          <cell r="DL1695">
            <v>8.5456211710561725</v>
          </cell>
          <cell r="DM1695">
            <v>-1.942014301185202</v>
          </cell>
          <cell r="DN1695">
            <v>3.0615145675485289</v>
          </cell>
          <cell r="DO1695">
            <v>-12.88007073598938</v>
          </cell>
          <cell r="DP1695">
            <v>-15.926016453587632</v>
          </cell>
          <cell r="DQ1695">
            <v>-17.977476071059819</v>
          </cell>
          <cell r="DR1695">
            <v>-14.404812282052838</v>
          </cell>
          <cell r="DS1695">
            <v>-6.0361744459422333</v>
          </cell>
          <cell r="DT1695">
            <v>0.35128442365053303</v>
          </cell>
          <cell r="DU1695">
            <v>9.7854419990129227</v>
          </cell>
          <cell r="DV1695">
            <v>0.39249272168466742</v>
          </cell>
          <cell r="DW1695">
            <v>7.4876022195869973</v>
          </cell>
          <cell r="DX1695">
            <v>-2.2287788437194367</v>
          </cell>
          <cell r="DY1695">
            <v>-9.8550576732176829</v>
          </cell>
          <cell r="DZ1695">
            <v>-11.613530674626627</v>
          </cell>
          <cell r="EA1695">
            <v>-21.7006367522266</v>
          </cell>
          <cell r="EB1695">
            <v>-20.364702660006895</v>
          </cell>
          <cell r="EC1695">
            <v>-16.906184866310735</v>
          </cell>
          <cell r="ED1695">
            <v>-10.147976482130773</v>
          </cell>
          <cell r="EE1695">
            <v>-1.3775976182401228</v>
          </cell>
          <cell r="EF1695">
            <v>0.68647998000577193</v>
          </cell>
          <cell r="EG1695">
            <v>7.2996253924933363</v>
          </cell>
          <cell r="EH1695">
            <v>16.872367668494892</v>
          </cell>
          <cell r="EI1695">
            <v>1.9141803230061649</v>
          </cell>
          <cell r="EJ1695">
            <v>6.0488767723659409</v>
          </cell>
          <cell r="EK1695">
            <v>19.099733175802669</v>
          </cell>
          <cell r="EL1695">
            <v>8.6041411241437373</v>
          </cell>
          <cell r="EM1695">
            <v>12.928374252373231</v>
          </cell>
          <cell r="EN1695">
            <v>16.651634272852569</v>
          </cell>
          <cell r="EO1695">
            <v>-13.119825108060079</v>
          </cell>
          <cell r="EP1695">
            <v>-10.065382502740261</v>
          </cell>
          <cell r="EQ1695">
            <v>-7.7237997979761941</v>
          </cell>
          <cell r="ER1695">
            <v>-11.571573976055339</v>
          </cell>
          <cell r="ES1695">
            <v>-2.7720425902298285</v>
          </cell>
          <cell r="ET1695">
            <v>-10.22208819291791</v>
          </cell>
          <cell r="EU1695">
            <v>-18.684821334130287</v>
          </cell>
          <cell r="EV1695">
            <v>-13.329618785662001</v>
          </cell>
          <cell r="EW1695">
            <v>-100</v>
          </cell>
          <cell r="EX1695">
            <v>-100</v>
          </cell>
          <cell r="FW1695">
            <v>4.9449728326331988</v>
          </cell>
          <cell r="FX1695">
            <v>-15.431741107491892</v>
          </cell>
          <cell r="FY1695">
            <v>1.3849025000000958</v>
          </cell>
          <cell r="FZ1695">
            <v>-4.5836160000000898</v>
          </cell>
          <cell r="GA1695">
            <v>-17.465918821887904</v>
          </cell>
          <cell r="GB1695">
            <v>5.960591444297525</v>
          </cell>
          <cell r="GC1695">
            <v>9.4798459805789381</v>
          </cell>
          <cell r="GD1695">
            <v>-0.23763108010571576</v>
          </cell>
          <cell r="GE1695">
            <v>-8.0440127921464146</v>
          </cell>
        </row>
        <row r="1696">
          <cell r="DK1696">
            <v>-1.8437591073938608</v>
          </cell>
          <cell r="DL1696">
            <v>14.659088841400415</v>
          </cell>
          <cell r="DM1696">
            <v>9.0787683040091771</v>
          </cell>
          <cell r="DN1696">
            <v>4.1875027308708512</v>
          </cell>
          <cell r="DO1696">
            <v>7.2443944908564761</v>
          </cell>
          <cell r="DP1696">
            <v>6.2442847841476024</v>
          </cell>
          <cell r="DQ1696">
            <v>1.5828973255310297</v>
          </cell>
          <cell r="DR1696">
            <v>-6.6808296021525937</v>
          </cell>
          <cell r="DS1696">
            <v>-7.870492689050379</v>
          </cell>
          <cell r="DT1696">
            <v>-10.098138647252263</v>
          </cell>
          <cell r="DU1696">
            <v>2.2004809445682838</v>
          </cell>
          <cell r="DV1696">
            <v>14.810895461345774</v>
          </cell>
          <cell r="DW1696">
            <v>10.447968841603107</v>
          </cell>
          <cell r="DX1696">
            <v>-0.10670819434362988</v>
          </cell>
          <cell r="DY1696">
            <v>-2.1032301062924752</v>
          </cell>
          <cell r="DZ1696">
            <v>-5.0972684133725021</v>
          </cell>
          <cell r="EA1696">
            <v>-16.831239106156392</v>
          </cell>
          <cell r="EB1696">
            <v>-22.904832423243725</v>
          </cell>
          <cell r="EC1696">
            <v>-21.862386798759069</v>
          </cell>
          <cell r="ED1696">
            <v>-12.9927554408504</v>
          </cell>
          <cell r="EE1696">
            <v>-4.2514738597828501</v>
          </cell>
          <cell r="EF1696">
            <v>10.156450447167442</v>
          </cell>
          <cell r="EG1696">
            <v>11.838918995337377</v>
          </cell>
          <cell r="EH1696">
            <v>5.3567688300327321</v>
          </cell>
          <cell r="EI1696">
            <v>8.7104749630822589</v>
          </cell>
          <cell r="EJ1696">
            <v>11.926468333705742</v>
          </cell>
          <cell r="EK1696">
            <v>4.1092942162717971</v>
          </cell>
          <cell r="EL1696">
            <v>4.1585371668055648</v>
          </cell>
          <cell r="EM1696">
            <v>-1.2163215741403777</v>
          </cell>
          <cell r="EN1696">
            <v>5.8277094133566187</v>
          </cell>
          <cell r="EO1696">
            <v>4.0478905810363397</v>
          </cell>
          <cell r="EP1696">
            <v>5.4427495362928457</v>
          </cell>
          <cell r="EQ1696">
            <v>6.3353147137151566</v>
          </cell>
          <cell r="ER1696">
            <v>-3.1063579382421991</v>
          </cell>
          <cell r="ES1696">
            <v>-5.1472286735095523</v>
          </cell>
          <cell r="ET1696">
            <v>-1.4906826098962878</v>
          </cell>
          <cell r="EU1696">
            <v>9.1602699501909015</v>
          </cell>
          <cell r="EV1696">
            <v>-1.6503750203265444</v>
          </cell>
          <cell r="EW1696">
            <v>-100</v>
          </cell>
          <cell r="EX1696">
            <v>-100</v>
          </cell>
          <cell r="FW1696">
            <v>6.5028361336114004</v>
          </cell>
          <cell r="FX1696">
            <v>2.2047562205995019</v>
          </cell>
          <cell r="FY1696">
            <v>-0.80206824565971502</v>
          </cell>
          <cell r="FZ1696">
            <v>0.47867996790975642</v>
          </cell>
          <cell r="GA1696">
            <v>-18.917550167871809</v>
          </cell>
          <cell r="GB1696">
            <v>5.8808336850525222</v>
          </cell>
          <cell r="GC1696">
            <v>6.923326700812571</v>
          </cell>
          <cell r="GD1696">
            <v>3.5552616347285459</v>
          </cell>
          <cell r="GE1696">
            <v>-1.2612693991709834</v>
          </cell>
        </row>
        <row r="1697">
          <cell r="DK1697">
            <v>-2.1418618998671035</v>
          </cell>
          <cell r="DL1697">
            <v>2.2163738606477912</v>
          </cell>
          <cell r="DM1697">
            <v>-1.0034389888406881</v>
          </cell>
          <cell r="DN1697">
            <v>-6.422607106847722</v>
          </cell>
          <cell r="DO1697">
            <v>-6.915876328126358</v>
          </cell>
          <cell r="DP1697">
            <v>2.3736454374928329</v>
          </cell>
          <cell r="DQ1697">
            <v>11.806501820283199</v>
          </cell>
          <cell r="DR1697">
            <v>11.753837112880383</v>
          </cell>
          <cell r="DS1697">
            <v>18.308919326408947</v>
          </cell>
          <cell r="DT1697">
            <v>19.207296534932073</v>
          </cell>
          <cell r="DU1697">
            <v>20.233812007534667</v>
          </cell>
          <cell r="DV1697">
            <v>7.9896556716083422</v>
          </cell>
          <cell r="DW1697">
            <v>-0.36116036846346455</v>
          </cell>
          <cell r="DX1697">
            <v>-6.4263476902359677</v>
          </cell>
          <cell r="DY1697">
            <v>-4.4430424367972732</v>
          </cell>
          <cell r="DZ1697">
            <v>18.072431662720454</v>
          </cell>
          <cell r="EA1697">
            <v>3.552783566827733</v>
          </cell>
          <cell r="EB1697">
            <v>1.1811952607626575</v>
          </cell>
          <cell r="EC1697">
            <v>-3.7907747146991633</v>
          </cell>
          <cell r="ED1697">
            <v>-10.219027315191054</v>
          </cell>
          <cell r="EE1697">
            <v>-6.1759814571649247</v>
          </cell>
          <cell r="EF1697">
            <v>-3.6010888264852436</v>
          </cell>
          <cell r="EG1697">
            <v>-4.1201100520573579</v>
          </cell>
          <cell r="EH1697">
            <v>4.2592694877176651</v>
          </cell>
          <cell r="EI1697">
            <v>4.3379048642415263</v>
          </cell>
          <cell r="EJ1697">
            <v>7.3861854145416794</v>
          </cell>
          <cell r="EK1697">
            <v>20.484629765877326</v>
          </cell>
          <cell r="EL1697">
            <v>13.878608594109121</v>
          </cell>
          <cell r="EM1697">
            <v>10.291416877792692</v>
          </cell>
          <cell r="EN1697">
            <v>11.564143528463999</v>
          </cell>
          <cell r="EO1697">
            <v>2.1915227348245914</v>
          </cell>
          <cell r="EP1697">
            <v>-14.509646845216984</v>
          </cell>
          <cell r="EQ1697">
            <v>-4.5194714792837427</v>
          </cell>
          <cell r="ER1697">
            <v>0.38395447597749932</v>
          </cell>
          <cell r="ES1697">
            <v>-5.0166638282078013</v>
          </cell>
          <cell r="ET1697">
            <v>7.0639387526851838</v>
          </cell>
          <cell r="EU1697">
            <v>3.195915805059224</v>
          </cell>
          <cell r="EV1697">
            <v>0.11028840982525434</v>
          </cell>
          <cell r="EW1697">
            <v>-100</v>
          </cell>
          <cell r="EX1697">
            <v>-100</v>
          </cell>
          <cell r="FW1697">
            <v>-1.805440645713452</v>
          </cell>
          <cell r="FX1697">
            <v>5.1866505990319389</v>
          </cell>
          <cell r="FY1697">
            <v>16.569132909152295</v>
          </cell>
          <cell r="FZ1697">
            <v>1.0459040000000863</v>
          </cell>
          <cell r="GA1697">
            <v>-2.8871313467595638</v>
          </cell>
          <cell r="GB1697">
            <v>-2.3592541984258752</v>
          </cell>
          <cell r="GC1697">
            <v>12.298128926903097</v>
          </cell>
          <cell r="GD1697">
            <v>1.400702395344311</v>
          </cell>
          <cell r="GE1697">
            <v>-0.82619169128843595</v>
          </cell>
        </row>
        <row r="1742">
          <cell r="DK1742">
            <v>3.6441779811993591</v>
          </cell>
          <cell r="DL1742">
            <v>6.4339755036896484</v>
          </cell>
          <cell r="DM1742">
            <v>3.1867991489099357</v>
          </cell>
          <cell r="DN1742">
            <v>-3.1481566503445912</v>
          </cell>
          <cell r="DO1742">
            <v>9.2470371129687265</v>
          </cell>
          <cell r="DP1742">
            <v>4.8495125389701466</v>
          </cell>
          <cell r="DQ1742">
            <v>4.6424969225575374</v>
          </cell>
          <cell r="DR1742">
            <v>7.4462367797732965</v>
          </cell>
          <cell r="DS1742">
            <v>0.71624892574990717</v>
          </cell>
          <cell r="DT1742">
            <v>3.4985342856607371</v>
          </cell>
          <cell r="DU1742">
            <v>5.355362268107533</v>
          </cell>
          <cell r="DV1742">
            <v>4.3099314491046758</v>
          </cell>
          <cell r="DW1742">
            <v>5.50971173703656</v>
          </cell>
          <cell r="DX1742">
            <v>5.9123936939053934E-2</v>
          </cell>
          <cell r="DY1742">
            <v>0.66226263892930071</v>
          </cell>
          <cell r="DZ1742">
            <v>1.1715520512534994</v>
          </cell>
          <cell r="EA1742">
            <v>5.4211629403000172</v>
          </cell>
          <cell r="EB1742">
            <v>0.10613415949116689</v>
          </cell>
          <cell r="EC1742">
            <v>8.6530041808046789</v>
          </cell>
          <cell r="ED1742">
            <v>3.3397753371180894</v>
          </cell>
          <cell r="EE1742">
            <v>6.8246856768397146</v>
          </cell>
          <cell r="EF1742">
            <v>11.731298421198932</v>
          </cell>
          <cell r="EG1742">
            <v>2.0518987985832959</v>
          </cell>
          <cell r="EH1742">
            <v>5.8459821800249445</v>
          </cell>
          <cell r="EI1742">
            <v>7.9457141557857103</v>
          </cell>
          <cell r="EJ1742">
            <v>3.9196197271727851</v>
          </cell>
          <cell r="EK1742">
            <v>8.4823063727987424</v>
          </cell>
          <cell r="EL1742">
            <v>5.900756622448089</v>
          </cell>
          <cell r="EM1742">
            <v>-0.12714260951268708</v>
          </cell>
          <cell r="EN1742">
            <v>5.040794892874878</v>
          </cell>
          <cell r="EO1742">
            <v>5.9222066395459239</v>
          </cell>
          <cell r="EP1742">
            <v>7.249889543872623</v>
          </cell>
          <cell r="EQ1742">
            <v>8.444122664288777</v>
          </cell>
          <cell r="ER1742">
            <v>2.7074985570728849</v>
          </cell>
          <cell r="ES1742">
            <v>7.2241880999198926</v>
          </cell>
          <cell r="ET1742">
            <v>5.3877200060602481</v>
          </cell>
          <cell r="EU1742">
            <v>5.7565878295352091</v>
          </cell>
          <cell r="EV1742">
            <v>7.9300822441298546</v>
          </cell>
          <cell r="EW1742">
            <v>-100</v>
          </cell>
          <cell r="EX1742">
            <v>-100</v>
          </cell>
          <cell r="FW1742">
            <v>1.9491575639302372</v>
          </cell>
          <cell r="FX1742">
            <v>6.5575640535368684</v>
          </cell>
          <cell r="FY1742">
            <v>3.5672182255937157</v>
          </cell>
          <cell r="FZ1742">
            <v>1.7266168749644928</v>
          </cell>
          <cell r="GA1742">
            <v>4.3043967648592751</v>
          </cell>
          <cell r="GB1742">
            <v>6.4387300072150433</v>
          </cell>
          <cell r="GC1742">
            <v>6.508830572942248</v>
          </cell>
          <cell r="GD1742">
            <v>4.7423010025809731</v>
          </cell>
          <cell r="GE1742">
            <v>5.8926848424907918</v>
          </cell>
          <cell r="GF1742">
            <v>-100</v>
          </cell>
        </row>
        <row r="1743">
          <cell r="DK1743">
            <v>2.2171663452996926</v>
          </cell>
          <cell r="DL1743">
            <v>8.340384814901892</v>
          </cell>
          <cell r="DM1743">
            <v>4.0961069981981124</v>
          </cell>
          <cell r="DN1743">
            <v>4.2607795370542156</v>
          </cell>
          <cell r="DO1743">
            <v>11.461608382178024</v>
          </cell>
          <cell r="DP1743">
            <v>5.9047934459808049</v>
          </cell>
          <cell r="DQ1743">
            <v>8.5605276156494057</v>
          </cell>
          <cell r="DR1743">
            <v>5.6783142459412073</v>
          </cell>
          <cell r="DS1743">
            <v>0.70445876545428554</v>
          </cell>
          <cell r="DT1743">
            <v>2.1864865738418171</v>
          </cell>
          <cell r="DU1743">
            <v>3.0430155259316694</v>
          </cell>
          <cell r="DV1743">
            <v>1.5140169313504481</v>
          </cell>
          <cell r="DW1743">
            <v>-2.7080469527830053</v>
          </cell>
          <cell r="DX1743">
            <v>0.71728034145568387</v>
          </cell>
          <cell r="DY1743">
            <v>-2.2095822200727477</v>
          </cell>
          <cell r="DZ1743">
            <v>0.30799498967322148</v>
          </cell>
          <cell r="EA1743">
            <v>-4.29583193033457</v>
          </cell>
          <cell r="EB1743">
            <v>-29.726357635783973</v>
          </cell>
          <cell r="EC1743">
            <v>-10.624204836106221</v>
          </cell>
          <cell r="ED1743">
            <v>-12.112532173733081</v>
          </cell>
          <cell r="EE1743">
            <v>-2.5470207880321061</v>
          </cell>
          <cell r="EF1743">
            <v>18.826472733604692</v>
          </cell>
          <cell r="EG1743">
            <v>-10.301759419226464</v>
          </cell>
          <cell r="EH1743">
            <v>-0.10564172933554827</v>
          </cell>
          <cell r="EI1743">
            <v>2.8316549807032798</v>
          </cell>
          <cell r="EJ1743">
            <v>8.2185373794030134</v>
          </cell>
          <cell r="EK1743">
            <v>16.113360709093662</v>
          </cell>
          <cell r="EL1743">
            <v>11.361981688171996</v>
          </cell>
          <cell r="EM1743">
            <v>6.9471373013249682</v>
          </cell>
          <cell r="EN1743">
            <v>7.6950805939261846</v>
          </cell>
          <cell r="EO1743">
            <v>6.8368791483030877</v>
          </cell>
          <cell r="EP1743">
            <v>7.7463853481000378</v>
          </cell>
          <cell r="EQ1743">
            <v>10.515887484247234</v>
          </cell>
          <cell r="ER1743">
            <v>12.955147070389739</v>
          </cell>
          <cell r="ES1743">
            <v>16.835370614407918</v>
          </cell>
          <cell r="ET1743">
            <v>12.470933325334821</v>
          </cell>
          <cell r="EU1743">
            <v>9.5526658515471929</v>
          </cell>
          <cell r="EV1743">
            <v>10.532147919855262</v>
          </cell>
          <cell r="EW1743">
            <v>-100</v>
          </cell>
          <cell r="EX1743">
            <v>-100</v>
          </cell>
          <cell r="FW1743">
            <v>4.7538372723042066</v>
          </cell>
          <cell r="FX1743">
            <v>7.8540945354586666</v>
          </cell>
          <cell r="FY1743">
            <v>1.8674747106713685</v>
          </cell>
          <cell r="FZ1743">
            <v>-0.96788601922360717</v>
          </cell>
          <cell r="GA1743">
            <v>-14.499671742842624</v>
          </cell>
          <cell r="GB1743">
            <v>0.68745180010754137</v>
          </cell>
          <cell r="GC1743">
            <v>9.4119983431348864</v>
          </cell>
          <cell r="GD1743">
            <v>7.3113123151300918</v>
          </cell>
          <cell r="GE1743">
            <v>13.1828819449882</v>
          </cell>
          <cell r="GF1743">
            <v>-100</v>
          </cell>
        </row>
        <row r="1745">
          <cell r="DK1745">
            <v>8.7744017345700698</v>
          </cell>
          <cell r="DL1745">
            <v>8.760917139951264</v>
          </cell>
          <cell r="DM1745">
            <v>7.7080003634219185</v>
          </cell>
          <cell r="DN1745">
            <v>5.1736006486573061</v>
          </cell>
          <cell r="DO1745">
            <v>6.04760364871888</v>
          </cell>
          <cell r="DP1745">
            <v>7.1433541818902047</v>
          </cell>
          <cell r="DQ1745">
            <v>6.2386362124399408</v>
          </cell>
          <cell r="DR1745">
            <v>5.4524939951501761</v>
          </cell>
          <cell r="DS1745">
            <v>3.685557401685835</v>
          </cell>
          <cell r="DT1745">
            <v>3.5730998529046598</v>
          </cell>
          <cell r="DU1745">
            <v>2.7661638533472699</v>
          </cell>
          <cell r="DV1745">
            <v>2.2260574123277088</v>
          </cell>
          <cell r="DW1745">
            <v>-0.65404540452431714</v>
          </cell>
          <cell r="DX1745">
            <v>2.3347092050226115</v>
          </cell>
          <cell r="DY1745">
            <v>-0.90392193880515226</v>
          </cell>
          <cell r="DZ1745">
            <v>1.295162091454749</v>
          </cell>
          <cell r="EA1745">
            <v>-2.8932307529188406</v>
          </cell>
          <cell r="EB1745">
            <v>-40.658171650189281</v>
          </cell>
          <cell r="EC1745">
            <v>-12.160285410046034</v>
          </cell>
          <cell r="ED1745">
            <v>-12.880922748544199</v>
          </cell>
          <cell r="EE1745">
            <v>-9.9048661983378583</v>
          </cell>
          <cell r="EF1745">
            <v>22.130058739980953</v>
          </cell>
          <cell r="EG1745">
            <v>-23.784560016235488</v>
          </cell>
          <cell r="EH1745">
            <v>-13.243412174069736</v>
          </cell>
          <cell r="EI1745">
            <v>-4.9351117235787996</v>
          </cell>
          <cell r="EJ1745">
            <v>6.6449418180228648</v>
          </cell>
          <cell r="EK1745">
            <v>19.844651313041652</v>
          </cell>
          <cell r="EL1745">
            <v>12.593458353417564</v>
          </cell>
          <cell r="EM1745">
            <v>9.3936074410063028</v>
          </cell>
          <cell r="EN1745">
            <v>8.5662103365407241</v>
          </cell>
          <cell r="EO1745">
            <v>8.9672230639054931</v>
          </cell>
          <cell r="EP1745">
            <v>6.8142341605707202</v>
          </cell>
          <cell r="EQ1745">
            <v>11.857027111504825</v>
          </cell>
          <cell r="ER1745">
            <v>13.521007814703513</v>
          </cell>
          <cell r="ES1745">
            <v>19.526359321756527</v>
          </cell>
          <cell r="ET1745">
            <v>20.107386448343732</v>
          </cell>
          <cell r="EU1745">
            <v>13.168777883492421</v>
          </cell>
          <cell r="EV1745">
            <v>9.4305911135867504</v>
          </cell>
          <cell r="EW1745">
            <v>-100</v>
          </cell>
          <cell r="EX1745">
            <v>-100</v>
          </cell>
          <cell r="FW1745">
            <v>7.622350230342656</v>
          </cell>
          <cell r="FX1745">
            <v>6.2418852428100191</v>
          </cell>
          <cell r="FY1745">
            <v>3.0785381733865247</v>
          </cell>
          <cell r="FZ1745">
            <v>0.54010081172382041</v>
          </cell>
          <cell r="GA1745">
            <v>-17.808081686797316</v>
          </cell>
          <cell r="GB1745">
            <v>-8.1176090986548992</v>
          </cell>
          <cell r="GC1745">
            <v>7.661735817021631</v>
          </cell>
          <cell r="GD1745">
            <v>8.4358657125968239</v>
          </cell>
          <cell r="GE1745">
            <v>16.180057479536082</v>
          </cell>
          <cell r="GF1745">
            <v>-100</v>
          </cell>
        </row>
        <row r="1746">
          <cell r="DK1746">
            <v>-7.1638307343475311</v>
          </cell>
          <cell r="DL1746">
            <v>9.6431897128578683</v>
          </cell>
          <cell r="DM1746">
            <v>1.810837479224614</v>
          </cell>
          <cell r="DN1746">
            <v>3.7691994963003239</v>
          </cell>
          <cell r="DO1746">
            <v>23.949394509737409</v>
          </cell>
          <cell r="DP1746">
            <v>5.6662298580978376</v>
          </cell>
          <cell r="DQ1746">
            <v>12.822705615137519</v>
          </cell>
          <cell r="DR1746">
            <v>8.4464319920793951</v>
          </cell>
          <cell r="DS1746">
            <v>-4.2497288971162011</v>
          </cell>
          <cell r="DT1746">
            <v>0.94826611599425625</v>
          </cell>
          <cell r="DU1746">
            <v>4.1833531842830673</v>
          </cell>
          <cell r="DV1746">
            <v>-0.55743951169336947</v>
          </cell>
          <cell r="DW1746">
            <v>-6.7043232805783166</v>
          </cell>
          <cell r="DX1746">
            <v>-2.7902486886915989</v>
          </cell>
          <cell r="DY1746">
            <v>-6.3085218346876637</v>
          </cell>
          <cell r="DZ1746">
            <v>-2.0816669270259269</v>
          </cell>
          <cell r="EA1746">
            <v>-7.4937847283420016</v>
          </cell>
          <cell r="EB1746">
            <v>-13.28377618287313</v>
          </cell>
          <cell r="EC1746">
            <v>-6.96018318395849</v>
          </cell>
          <cell r="ED1746">
            <v>-10.518721882873006</v>
          </cell>
          <cell r="EE1746">
            <v>12.362190080301705</v>
          </cell>
          <cell r="EF1746">
            <v>17.585412460755755</v>
          </cell>
          <cell r="EG1746">
            <v>7.7939372043196453</v>
          </cell>
          <cell r="EH1746">
            <v>22.170227944746056</v>
          </cell>
          <cell r="EI1746">
            <v>15.530834269096093</v>
          </cell>
          <cell r="EJ1746">
            <v>11.947571993095597</v>
          </cell>
          <cell r="EK1746">
            <v>13.478488485150786</v>
          </cell>
          <cell r="EL1746">
            <v>11.233385530821316</v>
          </cell>
          <cell r="EM1746">
            <v>4.8251917290434321</v>
          </cell>
          <cell r="EN1746">
            <v>5.890310924092379</v>
          </cell>
          <cell r="EO1746">
            <v>5.3817100348597213</v>
          </cell>
          <cell r="EP1746">
            <v>9.9490666420019913</v>
          </cell>
          <cell r="EQ1746">
            <v>9.810620455952602</v>
          </cell>
          <cell r="ER1746">
            <v>14.354753192789872</v>
          </cell>
          <cell r="ES1746">
            <v>14.818109636260001</v>
          </cell>
          <cell r="ET1746">
            <v>4.6272523696506251</v>
          </cell>
          <cell r="EU1746">
            <v>4.9522692775289867</v>
          </cell>
          <cell r="EV1746">
            <v>14.332359597557542</v>
          </cell>
          <cell r="EW1746">
            <v>-100</v>
          </cell>
          <cell r="EX1746">
            <v>-100</v>
          </cell>
          <cell r="FW1746">
            <v>1.8663620496305322</v>
          </cell>
          <cell r="FX1746">
            <v>12.473748558408747</v>
          </cell>
          <cell r="FY1746">
            <v>2.2916326967914458E-2</v>
          </cell>
          <cell r="FZ1746">
            <v>-4.5024095978702157</v>
          </cell>
          <cell r="GA1746">
            <v>-9.5742698268889921</v>
          </cell>
          <cell r="GB1746">
            <v>14.870176443336746</v>
          </cell>
          <cell r="GC1746">
            <v>13.007866600260165</v>
          </cell>
          <cell r="GD1746">
            <v>6.5564488740492033</v>
          </cell>
          <cell r="GE1746">
            <v>10.737920770497444</v>
          </cell>
          <cell r="GF1746">
            <v>-100</v>
          </cell>
        </row>
        <row r="1747">
          <cell r="DK1747">
            <v>-2.2717787116477206</v>
          </cell>
          <cell r="DL1747">
            <v>1.5118278834969745</v>
          </cell>
          <cell r="DM1747">
            <v>-10.21113085918277</v>
          </cell>
          <cell r="DN1747">
            <v>0.38901583595913891</v>
          </cell>
          <cell r="DO1747">
            <v>2.294189179520667</v>
          </cell>
          <cell r="DP1747">
            <v>-1.2575308759397608</v>
          </cell>
          <cell r="DQ1747">
            <v>8.4643582174839693</v>
          </cell>
          <cell r="DR1747">
            <v>-3.6715281265034871</v>
          </cell>
          <cell r="DS1747">
            <v>1.5536654216755208</v>
          </cell>
          <cell r="DT1747">
            <v>-2.8322664351568716</v>
          </cell>
          <cell r="DU1747">
            <v>0.20274606013950258</v>
          </cell>
          <cell r="DV1747">
            <v>5.5135756880237752</v>
          </cell>
          <cell r="DW1747">
            <v>-0.77603909111495506</v>
          </cell>
          <cell r="DX1747">
            <v>2.4866929092764778</v>
          </cell>
          <cell r="DY1747">
            <v>6.1685237474081944</v>
          </cell>
          <cell r="DZ1747">
            <v>3.3436023170571705</v>
          </cell>
          <cell r="EA1747">
            <v>-1.7528239296150216</v>
          </cell>
          <cell r="EB1747">
            <v>-9.736951762247303</v>
          </cell>
          <cell r="EC1747">
            <v>-14.190019687572574</v>
          </cell>
          <cell r="ED1747">
            <v>-13.128316872777413</v>
          </cell>
          <cell r="EE1747">
            <v>-5.0909178229589518</v>
          </cell>
          <cell r="EF1747">
            <v>7.0749282148040882</v>
          </cell>
          <cell r="EG1747">
            <v>9.8296680072413665</v>
          </cell>
          <cell r="EH1747">
            <v>-0.27345253316989337</v>
          </cell>
          <cell r="EI1747">
            <v>-9.1328553049363492E-2</v>
          </cell>
          <cell r="EJ1747">
            <v>2.2776977912651653</v>
          </cell>
          <cell r="EK1747">
            <v>8.4658936540922713</v>
          </cell>
          <cell r="EL1747">
            <v>4.6510530958702834</v>
          </cell>
          <cell r="EM1747">
            <v>1.515093015197877</v>
          </cell>
          <cell r="EN1747">
            <v>10.423530816493965</v>
          </cell>
          <cell r="EO1747">
            <v>1.4292650675095775</v>
          </cell>
          <cell r="EP1747">
            <v>2.1056362546331364</v>
          </cell>
          <cell r="EQ1747">
            <v>4.4740328779097727</v>
          </cell>
          <cell r="ER1747">
            <v>3.8931913604513202</v>
          </cell>
          <cell r="ES1747">
            <v>10.025967546910032</v>
          </cell>
          <cell r="ET1747">
            <v>5.7565186071688812</v>
          </cell>
          <cell r="EU1747">
            <v>7.7015935268243574</v>
          </cell>
          <cell r="EV1747">
            <v>7.1877424040200921E-2</v>
          </cell>
          <cell r="EW1747">
            <v>-100</v>
          </cell>
          <cell r="EX1747">
            <v>-100</v>
          </cell>
          <cell r="FW1747">
            <v>-2.5932489133189018</v>
          </cell>
          <cell r="FX1747">
            <v>1.2196854143356584</v>
          </cell>
          <cell r="FY1747">
            <v>0.95965272013562863</v>
          </cell>
          <cell r="FZ1747">
            <v>2.831943012769278</v>
          </cell>
          <cell r="GA1747">
            <v>-9.8893838454255025</v>
          </cell>
          <cell r="GB1747">
            <v>2.9119345591867463</v>
          </cell>
          <cell r="GC1747">
            <v>3.8889110023933027</v>
          </cell>
          <cell r="GD1747">
            <v>4.0455290103089681</v>
          </cell>
          <cell r="GE1747">
            <v>6.0665673932176478</v>
          </cell>
          <cell r="GF1747">
            <v>-100</v>
          </cell>
        </row>
        <row r="1749">
          <cell r="DK1749">
            <v>-3.3381988149405295</v>
          </cell>
          <cell r="DL1749">
            <v>9.1874580131375616</v>
          </cell>
          <cell r="DM1749">
            <v>-2.3321569332140579</v>
          </cell>
          <cell r="DN1749">
            <v>1.4880357598353822</v>
          </cell>
          <cell r="DO1749">
            <v>4.877825865343044</v>
          </cell>
          <cell r="DP1749">
            <v>-2.5778500614422217</v>
          </cell>
          <cell r="DQ1749">
            <v>6.6429486978706098</v>
          </cell>
          <cell r="DR1749">
            <v>-0.16257425387434798</v>
          </cell>
          <cell r="DS1749">
            <v>1.3826241829078212</v>
          </cell>
          <cell r="DT1749">
            <v>-9.4229618893048812</v>
          </cell>
          <cell r="DU1749">
            <v>-0.65543567469716901</v>
          </cell>
          <cell r="DV1749">
            <v>-7.8586794663314645</v>
          </cell>
          <cell r="DW1749">
            <v>-14.478204569954823</v>
          </cell>
          <cell r="DX1749">
            <v>-6.4634410912979163</v>
          </cell>
          <cell r="DY1749">
            <v>-12.907156133522735</v>
          </cell>
          <cell r="DZ1749">
            <v>-5.5902793173023717</v>
          </cell>
          <cell r="EA1749">
            <v>-13.955236955797979</v>
          </cell>
          <cell r="EB1749">
            <v>-40.812918213099358</v>
          </cell>
          <cell r="EC1749">
            <v>-12.470379372962281</v>
          </cell>
          <cell r="ED1749">
            <v>-20.634579396488274</v>
          </cell>
          <cell r="EE1749">
            <v>-17.866799185614745</v>
          </cell>
          <cell r="EF1749">
            <v>14.407195046387855</v>
          </cell>
          <cell r="EG1749">
            <v>-28.438416171236767</v>
          </cell>
          <cell r="EH1749">
            <v>-0.62678177184914974</v>
          </cell>
          <cell r="EI1749">
            <v>1.6496242571445885</v>
          </cell>
          <cell r="EJ1749">
            <v>5.5468021290451475</v>
          </cell>
          <cell r="EK1749">
            <v>15.850623853657231</v>
          </cell>
          <cell r="EL1749">
            <v>8.4048799895345638</v>
          </cell>
          <cell r="EM1749">
            <v>7.8453470256817814</v>
          </cell>
          <cell r="EN1749">
            <v>10.301624308228675</v>
          </cell>
          <cell r="EO1749">
            <v>9.5224681213789566</v>
          </cell>
          <cell r="EP1749">
            <v>12.266674217047925</v>
          </cell>
          <cell r="EQ1749">
            <v>12.648678163670347</v>
          </cell>
          <cell r="ER1749">
            <v>10.850973081508798</v>
          </cell>
          <cell r="ES1749">
            <v>16.224144719034307</v>
          </cell>
          <cell r="ET1749">
            <v>11.042925937204839</v>
          </cell>
          <cell r="EU1749">
            <v>12.375230102239332</v>
          </cell>
          <cell r="EV1749">
            <v>13.14912352068005</v>
          </cell>
          <cell r="EW1749">
            <v>-100</v>
          </cell>
          <cell r="EX1749">
            <v>-100</v>
          </cell>
          <cell r="FW1749">
            <v>1.0318243382269721</v>
          </cell>
          <cell r="FX1749">
            <v>1.9105816609302773</v>
          </cell>
          <cell r="FY1749">
            <v>-4.455988572161262</v>
          </cell>
          <cell r="FZ1749">
            <v>-9.6113676604432481</v>
          </cell>
          <cell r="GA1749">
            <v>-21.263163219331272</v>
          </cell>
          <cell r="GB1749">
            <v>-9.7013526079403274</v>
          </cell>
          <cell r="GC1749">
            <v>7.8508248089041777</v>
          </cell>
          <cell r="GD1749">
            <v>10.376008585082207</v>
          </cell>
          <cell r="GE1749">
            <v>12.451059479730176</v>
          </cell>
          <cell r="GF1749">
            <v>-100</v>
          </cell>
        </row>
        <row r="1750">
          <cell r="DK1750">
            <v>4.8400837288096632</v>
          </cell>
          <cell r="DL1750">
            <v>8.0310398083901937</v>
          </cell>
          <cell r="DM1750">
            <v>7.0579723930718652</v>
          </cell>
          <cell r="DN1750">
            <v>6.9907501572716413</v>
          </cell>
          <cell r="DO1750">
            <v>14.327600563264031</v>
          </cell>
          <cell r="DP1750">
            <v>9.0357539129960038</v>
          </cell>
          <cell r="DQ1750">
            <v>9.3665691983757746</v>
          </cell>
          <cell r="DR1750">
            <v>11.133326923863841</v>
          </cell>
          <cell r="DS1750">
            <v>0.43364686101896588</v>
          </cell>
          <cell r="DT1750">
            <v>6.0151459918612815</v>
          </cell>
          <cell r="DU1750">
            <v>4.5589193545126694</v>
          </cell>
          <cell r="DV1750">
            <v>9.3777806648384541</v>
          </cell>
          <cell r="DW1750">
            <v>2.0365430127837536</v>
          </cell>
          <cell r="DX1750">
            <v>2.7405484006613356</v>
          </cell>
          <cell r="DY1750">
            <v>1.9564255574297196</v>
          </cell>
          <cell r="DZ1750">
            <v>4.4768443113156753</v>
          </cell>
          <cell r="EA1750">
            <v>-1.0323000647378566</v>
          </cell>
          <cell r="EB1750">
            <v>-26.882409383131655</v>
          </cell>
          <cell r="EC1750">
            <v>-10.01005349035281</v>
          </cell>
          <cell r="ED1750">
            <v>-6.6696136295161468</v>
          </cell>
          <cell r="EE1750">
            <v>1.9530664173299517</v>
          </cell>
          <cell r="EF1750">
            <v>19.744131468093727</v>
          </cell>
          <cell r="EG1750">
            <v>-4.4333428132217634</v>
          </cell>
          <cell r="EH1750">
            <v>0.17740008603743807</v>
          </cell>
          <cell r="EI1750">
            <v>3.1113699231910541</v>
          </cell>
          <cell r="EJ1750">
            <v>8.7485942050567811</v>
          </cell>
          <cell r="EK1750">
            <v>16.177019480140586</v>
          </cell>
          <cell r="EL1750">
            <v>12.955151308223556</v>
          </cell>
          <cell r="EM1750">
            <v>6.7375987796500336</v>
          </cell>
          <cell r="EN1750">
            <v>7.1931826093148743</v>
          </cell>
          <cell r="EO1750">
            <v>6.1880132593329806</v>
          </cell>
          <cell r="EP1750">
            <v>5.4091376745601938</v>
          </cell>
          <cell r="EQ1750">
            <v>10.013176539078605</v>
          </cell>
          <cell r="ER1750">
            <v>13.372061406394597</v>
          </cell>
          <cell r="ES1750">
            <v>16.987686384639701</v>
          </cell>
          <cell r="ET1750">
            <v>13.257329872698541</v>
          </cell>
          <cell r="EU1750">
            <v>8.8714333833414436</v>
          </cell>
          <cell r="EV1750">
            <v>10.025159171196396</v>
          </cell>
          <cell r="EW1750">
            <v>-100</v>
          </cell>
          <cell r="EX1750">
            <v>-100</v>
          </cell>
          <cell r="FW1750">
            <v>6.7500712904290605</v>
          </cell>
          <cell r="FX1750">
            <v>10.871035440439037</v>
          </cell>
          <cell r="FY1750">
            <v>4.8178670631769283</v>
          </cell>
          <cell r="FZ1750">
            <v>2.7081659258184843</v>
          </cell>
          <cell r="GA1750">
            <v>-11.968202157091735</v>
          </cell>
          <cell r="GB1750">
            <v>4.1652608119126855</v>
          </cell>
          <cell r="GC1750">
            <v>9.8650520397980159</v>
          </cell>
          <cell r="GD1750">
            <v>6.4382407523375873</v>
          </cell>
          <cell r="GE1750">
            <v>13.399076692045298</v>
          </cell>
          <cell r="GF1750">
            <v>-100</v>
          </cell>
        </row>
        <row r="1784">
          <cell r="DK1784">
            <v>-5.7941936427058689</v>
          </cell>
          <cell r="DL1784">
            <v>-1.1720800395739861</v>
          </cell>
          <cell r="DM1784">
            <v>8.4243021843399823E-2</v>
          </cell>
          <cell r="DN1784">
            <v>10.799226856798372</v>
          </cell>
          <cell r="DO1784">
            <v>23.098217360512162</v>
          </cell>
          <cell r="DP1784">
            <v>15.575204948451704</v>
          </cell>
          <cell r="DQ1784">
            <v>18.825182384596761</v>
          </cell>
          <cell r="DR1784">
            <v>10.135239216567292</v>
          </cell>
          <cell r="DS1784">
            <v>4.0978731210933983</v>
          </cell>
          <cell r="DT1784">
            <v>14.080892889101504</v>
          </cell>
          <cell r="DU1784">
            <v>16.556778051995515</v>
          </cell>
          <cell r="DV1784">
            <v>10.708900438144386</v>
          </cell>
          <cell r="DW1784">
            <v>2.9598637123937843</v>
          </cell>
          <cell r="DX1784">
            <v>3.023907142477622</v>
          </cell>
          <cell r="DY1784">
            <v>-10.510907052139284</v>
          </cell>
          <cell r="DZ1784">
            <v>-6.6540535338700302</v>
          </cell>
          <cell r="EA1784">
            <v>-9.9185099501822407</v>
          </cell>
          <cell r="EB1784">
            <v>-39.114020654540091</v>
          </cell>
          <cell r="EC1784">
            <v>-27.518111712947867</v>
          </cell>
          <cell r="ED1784">
            <v>-30.187065042578208</v>
          </cell>
          <cell r="EE1784">
            <v>-3.894418097476271</v>
          </cell>
          <cell r="EF1784">
            <v>52.175476346016161</v>
          </cell>
          <cell r="EG1784">
            <v>34.961936499118409</v>
          </cell>
          <cell r="EH1784">
            <v>48.032122265993358</v>
          </cell>
          <cell r="EI1784">
            <v>42.642180607849347</v>
          </cell>
          <cell r="EJ1784">
            <v>46.074438179677912</v>
          </cell>
          <cell r="EK1784">
            <v>53.726954100326019</v>
          </cell>
          <cell r="EL1784">
            <v>26.553696606329691</v>
          </cell>
          <cell r="EM1784">
            <v>-0.49771861115431859</v>
          </cell>
          <cell r="EN1784">
            <v>-18.409368442537932</v>
          </cell>
          <cell r="EO1784">
            <v>-20.899639810305604</v>
          </cell>
          <cell r="EP1784">
            <v>-9.5472382550723758</v>
          </cell>
          <cell r="EQ1784">
            <v>5.2480731753867804</v>
          </cell>
          <cell r="ER1784">
            <v>9.2967877376246566</v>
          </cell>
          <cell r="ES1784">
            <v>-4.8717879107972983</v>
          </cell>
          <cell r="ET1784">
            <v>-11.567846648246149</v>
          </cell>
          <cell r="EU1784">
            <v>-13.179154573434726</v>
          </cell>
          <cell r="EV1784">
            <v>-19.558605233141712</v>
          </cell>
          <cell r="EW1784">
            <v>-100</v>
          </cell>
          <cell r="EX1784">
            <v>-100</v>
          </cell>
          <cell r="FW1784">
            <v>0.87246183935307808</v>
          </cell>
          <cell r="FX1784">
            <v>16.705930339385834</v>
          </cell>
          <cell r="FY1784">
            <v>11.133251432510715</v>
          </cell>
          <cell r="FZ1784">
            <v>-2.7807645274196546</v>
          </cell>
          <cell r="GA1784">
            <v>-26.633382024366348</v>
          </cell>
          <cell r="GB1784">
            <v>29.305152215606654</v>
          </cell>
          <cell r="GC1784">
            <v>41.730661616558272</v>
          </cell>
          <cell r="GD1784">
            <v>-12.566578249948812</v>
          </cell>
          <cell r="GE1784">
            <v>-0.23423581480856992</v>
          </cell>
        </row>
        <row r="1785">
          <cell r="DK1785">
            <v>-11.923422900633406</v>
          </cell>
          <cell r="DL1785">
            <v>-5.1602035682048246</v>
          </cell>
          <cell r="DM1785">
            <v>1.8735094297209542</v>
          </cell>
          <cell r="DN1785">
            <v>13.818340198869471</v>
          </cell>
          <cell r="DO1785">
            <v>46.037382979268273</v>
          </cell>
          <cell r="DP1785">
            <v>14.914774324423741</v>
          </cell>
          <cell r="DQ1785">
            <v>22.683430232515978</v>
          </cell>
          <cell r="DR1785">
            <v>23.590836438667928</v>
          </cell>
          <cell r="DS1785">
            <v>9.0305137581175856</v>
          </cell>
          <cell r="DT1785">
            <v>38.047762655956149</v>
          </cell>
          <cell r="DU1785">
            <v>34.103441430764001</v>
          </cell>
          <cell r="DV1785">
            <v>8.7414357434743462</v>
          </cell>
          <cell r="DW1785">
            <v>-4.4343881861162782</v>
          </cell>
          <cell r="DX1785">
            <v>-4.8060690330391287</v>
          </cell>
          <cell r="DY1785">
            <v>-21.091293611122353</v>
          </cell>
          <cell r="DZ1785">
            <v>-6.4521048869120463</v>
          </cell>
          <cell r="EA1785">
            <v>-15.651041537482913</v>
          </cell>
          <cell r="EB1785">
            <v>-57.818177909964611</v>
          </cell>
          <cell r="EC1785">
            <v>-36.773612570417569</v>
          </cell>
          <cell r="ED1785">
            <v>-46.22298135898555</v>
          </cell>
          <cell r="EE1785">
            <v>-3.541056775945961</v>
          </cell>
          <cell r="EF1785">
            <v>118.76345218136399</v>
          </cell>
          <cell r="EG1785">
            <v>30.906926845243365</v>
          </cell>
          <cell r="EH1785">
            <v>61.797266417159477</v>
          </cell>
          <cell r="EI1785">
            <v>52.123933840846412</v>
          </cell>
          <cell r="EJ1785">
            <v>54.179773647006947</v>
          </cell>
          <cell r="EK1785">
            <v>50.612599538500568</v>
          </cell>
          <cell r="EL1785">
            <v>21.194143450377357</v>
          </cell>
          <cell r="EM1785">
            <v>-15.098685946196355</v>
          </cell>
          <cell r="EN1785">
            <v>-29.897608184780843</v>
          </cell>
          <cell r="EO1785">
            <v>-18.603245792745405</v>
          </cell>
          <cell r="EP1785">
            <v>2.3653456895980529</v>
          </cell>
          <cell r="EQ1785">
            <v>7.9163069010337095</v>
          </cell>
          <cell r="ER1785">
            <v>12.996031419610476</v>
          </cell>
          <cell r="ES1785">
            <v>-16.521279413478794</v>
          </cell>
          <cell r="ET1785">
            <v>-23.851340955955379</v>
          </cell>
          <cell r="EU1785">
            <v>-19.917099532327455</v>
          </cell>
          <cell r="EV1785">
            <v>-27.277765558257659</v>
          </cell>
          <cell r="EW1785">
            <v>-100</v>
          </cell>
          <cell r="EX1785">
            <v>-100</v>
          </cell>
          <cell r="FW1785">
            <v>-1.0820995771811726</v>
          </cell>
          <cell r="FX1785">
            <v>26.575475822862373</v>
          </cell>
          <cell r="FY1785">
            <v>21.537207067287746</v>
          </cell>
          <cell r="FZ1785">
            <v>-9.2026211411298515</v>
          </cell>
          <cell r="GA1785">
            <v>-39.314379718924208</v>
          </cell>
          <cell r="GB1785">
            <v>41.817822238255367</v>
          </cell>
          <cell r="GC1785">
            <v>45.06973313461269</v>
          </cell>
          <cell r="GD1785">
            <v>-17.131765979338208</v>
          </cell>
          <cell r="GE1785">
            <v>-3.765777560629946</v>
          </cell>
        </row>
        <row r="1786">
          <cell r="DK1786">
            <v>-2.1797513075003994</v>
          </cell>
          <cell r="DL1786">
            <v>1.2052063046215533</v>
          </cell>
          <cell r="DM1786">
            <v>-3.301575010093738</v>
          </cell>
          <cell r="DN1786">
            <v>8.4495761989284759</v>
          </cell>
          <cell r="DO1786">
            <v>5.1508292711451631</v>
          </cell>
          <cell r="DP1786">
            <v>16.487249549144778</v>
          </cell>
          <cell r="DQ1786">
            <v>16.178127298026233</v>
          </cell>
          <cell r="DR1786">
            <v>-1.020744949910013</v>
          </cell>
          <cell r="DS1786">
            <v>-2.1335251165863878</v>
          </cell>
          <cell r="DT1786">
            <v>-7.4634681524705204</v>
          </cell>
          <cell r="DU1786">
            <v>-1.4012751168464233</v>
          </cell>
          <cell r="DV1786">
            <v>13.11949335837892</v>
          </cell>
          <cell r="DW1786">
            <v>13.190528235256217</v>
          </cell>
          <cell r="DX1786">
            <v>11.254799091822365</v>
          </cell>
          <cell r="DY1786">
            <v>0.88074253353658261</v>
          </cell>
          <cell r="DZ1786">
            <v>-9.562202488441196</v>
          </cell>
          <cell r="EA1786">
            <v>-4.8161391325859277</v>
          </cell>
          <cell r="EB1786">
            <v>-17.237790953793819</v>
          </cell>
          <cell r="EC1786">
            <v>-19.042173861345766</v>
          </cell>
          <cell r="ED1786">
            <v>-17.918469006066118</v>
          </cell>
          <cell r="EE1786">
            <v>-4.7876077616186947</v>
          </cell>
          <cell r="EF1786">
            <v>18.368725991897161</v>
          </cell>
          <cell r="EG1786">
            <v>47.472571508018426</v>
          </cell>
          <cell r="EH1786">
            <v>47.713396565881247</v>
          </cell>
          <cell r="EI1786">
            <v>37.829627939715515</v>
          </cell>
          <cell r="EJ1786">
            <v>39.787042507101255</v>
          </cell>
          <cell r="EK1786">
            <v>60.170272512832554</v>
          </cell>
          <cell r="EL1786">
            <v>32.046725492261928</v>
          </cell>
          <cell r="EM1786">
            <v>13.629361171763898</v>
          </cell>
          <cell r="EN1786">
            <v>-6.091417592610437</v>
          </cell>
          <cell r="EO1786">
            <v>-25.471475783225706</v>
          </cell>
          <cell r="EP1786">
            <v>-19.43126146747899</v>
          </cell>
          <cell r="EQ1786">
            <v>2.25656994665</v>
          </cell>
          <cell r="ER1786">
            <v>4.9609386127754451</v>
          </cell>
          <cell r="ES1786">
            <v>2.1836169800782068</v>
          </cell>
          <cell r="ET1786">
            <v>-4.2711896005566903</v>
          </cell>
          <cell r="EU1786">
            <v>-10.217998717132026</v>
          </cell>
          <cell r="EV1786">
            <v>-14.042717151712235</v>
          </cell>
          <cell r="EW1786">
            <v>-100</v>
          </cell>
          <cell r="EX1786">
            <v>-100</v>
          </cell>
          <cell r="FW1786">
            <v>1.2269350112015465</v>
          </cell>
          <cell r="FX1786">
            <v>8.4200073946789189</v>
          </cell>
          <cell r="FY1786">
            <v>0.70827235987616088</v>
          </cell>
          <cell r="FZ1786">
            <v>3.2147840429604058</v>
          </cell>
          <cell r="GA1786">
            <v>-14.477199505193939</v>
          </cell>
          <cell r="GB1786">
            <v>24.855550279189398</v>
          </cell>
          <cell r="GC1786">
            <v>42.112189980295312</v>
          </cell>
          <cell r="GD1786">
            <v>-10.793300037472765</v>
          </cell>
          <cell r="GE1786">
            <v>1.2695124359913157</v>
          </cell>
        </row>
        <row r="1787">
          <cell r="DK1787">
            <v>10.763713556471499</v>
          </cell>
          <cell r="DL1787">
            <v>11.801344171590289</v>
          </cell>
          <cell r="DM1787">
            <v>10.269483072834063</v>
          </cell>
          <cell r="DN1787">
            <v>10.404188857304298</v>
          </cell>
          <cell r="DO1787">
            <v>10.924426963480883</v>
          </cell>
          <cell r="DP1787">
            <v>14.159140707779571</v>
          </cell>
          <cell r="DQ1787">
            <v>12.097509612661096</v>
          </cell>
          <cell r="DR1787">
            <v>9.3831452813958105</v>
          </cell>
          <cell r="DS1787">
            <v>5.9662847798996888</v>
          </cell>
          <cell r="DT1787">
            <v>-1.7671654958308025</v>
          </cell>
          <cell r="DU1787">
            <v>12.188471126853596</v>
          </cell>
          <cell r="DV1787">
            <v>8.6627412866494993</v>
          </cell>
          <cell r="DW1787">
            <v>1.069676103674122</v>
          </cell>
          <cell r="DX1787">
            <v>23.306716912425319</v>
          </cell>
          <cell r="DY1787">
            <v>8.9122964992952358</v>
          </cell>
          <cell r="DZ1787">
            <v>9.6981240318609672</v>
          </cell>
          <cell r="EA1787">
            <v>-1.2490478028810204</v>
          </cell>
          <cell r="EB1787">
            <v>-27.838598106343504</v>
          </cell>
          <cell r="EC1787">
            <v>-18.285956131409186</v>
          </cell>
          <cell r="ED1787">
            <v>-8.1972834510498203</v>
          </cell>
          <cell r="EE1787">
            <v>-0.61504045281903785</v>
          </cell>
          <cell r="EF1787">
            <v>-6.2054458938637591</v>
          </cell>
          <cell r="EG1787">
            <v>-4.9331543468871359</v>
          </cell>
          <cell r="EH1787">
            <v>7.6501965672279848</v>
          </cell>
          <cell r="EI1787">
            <v>14.654893639426692</v>
          </cell>
          <cell r="EJ1787">
            <v>19.635423149444975</v>
          </cell>
          <cell r="EK1787">
            <v>26.020720985605106</v>
          </cell>
          <cell r="EL1787">
            <v>17.430468894907179</v>
          </cell>
          <cell r="EM1787">
            <v>15.040244274788407</v>
          </cell>
          <cell r="EN1787">
            <v>8.118171542807362</v>
          </cell>
          <cell r="EO1787">
            <v>4.4370803576744278</v>
          </cell>
          <cell r="EP1787">
            <v>2.2930416582468638</v>
          </cell>
          <cell r="EQ1787">
            <v>10.501084132424431</v>
          </cell>
          <cell r="ER1787">
            <v>14.202705752611289</v>
          </cell>
          <cell r="ES1787">
            <v>10.061792742103194</v>
          </cell>
          <cell r="ET1787">
            <v>6.8229273462265816</v>
          </cell>
          <cell r="EU1787">
            <v>5.9373935063638417</v>
          </cell>
          <cell r="EV1787">
            <v>-0.19548152409802899</v>
          </cell>
          <cell r="EW1787">
            <v>-100</v>
          </cell>
          <cell r="EX1787">
            <v>-100</v>
          </cell>
          <cell r="FW1787">
            <v>10.789775902685372</v>
          </cell>
          <cell r="FX1787">
            <v>11.56394483512917</v>
          </cell>
          <cell r="FY1787">
            <v>6.3232516284629003</v>
          </cell>
          <cell r="FZ1787">
            <v>10.47645290737651</v>
          </cell>
          <cell r="GA1787">
            <v>-14.182974560302608</v>
          </cell>
          <cell r="GB1787">
            <v>-0.45425372387942753</v>
          </cell>
          <cell r="GC1787">
            <v>19.15824261804606</v>
          </cell>
          <cell r="GD1787">
            <v>7.1116766818972943</v>
          </cell>
          <cell r="GE1787">
            <v>10.060067309748288</v>
          </cell>
        </row>
        <row r="1788">
          <cell r="DK1788">
            <v>3.4567954773931042</v>
          </cell>
          <cell r="DL1788">
            <v>3.5481285602763979</v>
          </cell>
          <cell r="DM1788">
            <v>2.9563844156970331</v>
          </cell>
          <cell r="DN1788">
            <v>5.2326578453591122</v>
          </cell>
          <cell r="DO1788">
            <v>10.135727753380831</v>
          </cell>
          <cell r="DP1788">
            <v>11.212920929728632</v>
          </cell>
          <cell r="DQ1788">
            <v>11.175002193996097</v>
          </cell>
          <cell r="DR1788">
            <v>7.8602949197359218</v>
          </cell>
          <cell r="DS1788">
            <v>4.2421528274961373</v>
          </cell>
          <cell r="DT1788">
            <v>3.648202750936469</v>
          </cell>
          <cell r="DU1788">
            <v>4.3463068574107089</v>
          </cell>
          <cell r="DV1788">
            <v>3.6343882876022082</v>
          </cell>
          <cell r="DW1788">
            <v>3.6543561493579846</v>
          </cell>
          <cell r="DX1788">
            <v>4.3944125009540258</v>
          </cell>
          <cell r="DY1788">
            <v>3.470165396632563</v>
          </cell>
          <cell r="DZ1788">
            <v>4.1092643178424648</v>
          </cell>
          <cell r="EA1788">
            <v>3.4621825975274634</v>
          </cell>
          <cell r="EB1788">
            <v>-18.613063032486089</v>
          </cell>
          <cell r="EC1788">
            <v>2.2549496508110334</v>
          </cell>
          <cell r="ED1788">
            <v>2.4850408562120396</v>
          </cell>
          <cell r="EE1788">
            <v>7.6019063509278562</v>
          </cell>
          <cell r="EF1788">
            <v>31.359716101299174</v>
          </cell>
          <cell r="EG1788">
            <v>6.0756034343143472</v>
          </cell>
          <cell r="EH1788">
            <v>16.992460002152377</v>
          </cell>
          <cell r="EI1788">
            <v>14.45631898465578</v>
          </cell>
          <cell r="EJ1788">
            <v>17.63066300381977</v>
          </cell>
          <cell r="EK1788">
            <v>21.608160316536896</v>
          </cell>
          <cell r="EL1788">
            <v>10.138607416694057</v>
          </cell>
          <cell r="EM1788">
            <v>6.453926276552191</v>
          </cell>
          <cell r="EN1788">
            <v>-0.56901841565113465</v>
          </cell>
          <cell r="EO1788">
            <v>-2.2977721092186543</v>
          </cell>
          <cell r="EP1788">
            <v>-2.0134835184308586</v>
          </cell>
          <cell r="EQ1788">
            <v>0.77534397690299794</v>
          </cell>
          <cell r="ER1788">
            <v>5.206236318724744</v>
          </cell>
          <cell r="ES1788">
            <v>5.6733155607478825</v>
          </cell>
          <cell r="ET1788">
            <v>2.5664421072587151</v>
          </cell>
          <cell r="EU1788">
            <v>2.7172560401811374</v>
          </cell>
          <cell r="EV1788">
            <v>0.78103542149727812</v>
          </cell>
          <cell r="EW1788">
            <v>-100</v>
          </cell>
          <cell r="EX1788">
            <v>-100</v>
          </cell>
          <cell r="FW1788">
            <v>3.8175414149326459</v>
          </cell>
          <cell r="FX1788">
            <v>10.059488445482657</v>
          </cell>
          <cell r="FY1788">
            <v>3.9620785175831896</v>
          </cell>
          <cell r="FZ1788">
            <v>3.9098176840315801</v>
          </cell>
          <cell r="GA1788">
            <v>-2.6250495612340163</v>
          </cell>
          <cell r="GB1788">
            <v>14.73408047321505</v>
          </cell>
          <cell r="GC1788">
            <v>15.773449672640073</v>
          </cell>
          <cell r="GD1788">
            <v>0.23763075680702794</v>
          </cell>
          <cell r="GE1788">
            <v>3.5433818294311026</v>
          </cell>
        </row>
        <row r="1789">
          <cell r="DK1789">
            <v>2.9170316444742994</v>
          </cell>
          <cell r="DL1789">
            <v>-17.364777639331475</v>
          </cell>
          <cell r="DM1789">
            <v>0.29928807763970333</v>
          </cell>
          <cell r="DN1789">
            <v>27.234862714162311</v>
          </cell>
          <cell r="DO1789">
            <v>34.783585419595944</v>
          </cell>
          <cell r="DP1789">
            <v>30.316251000280523</v>
          </cell>
          <cell r="DQ1789">
            <v>23.340247978898311</v>
          </cell>
          <cell r="DR1789">
            <v>17.3519334213889</v>
          </cell>
          <cell r="DS1789">
            <v>0.68749628738651314</v>
          </cell>
          <cell r="DT1789">
            <v>-7.0182604258882675</v>
          </cell>
          <cell r="DU1789">
            <v>-14.684674306833735</v>
          </cell>
          <cell r="DV1789">
            <v>-24.17713843039645</v>
          </cell>
          <cell r="DW1789">
            <v>-7.4969146389742054</v>
          </cell>
          <cell r="DX1789">
            <v>-11.259506655962504</v>
          </cell>
          <cell r="DY1789">
            <v>-16.05689632919637</v>
          </cell>
          <cell r="DZ1789">
            <v>3.3381414094552309</v>
          </cell>
          <cell r="EA1789">
            <v>-1.2439120289330807</v>
          </cell>
          <cell r="EB1789">
            <v>25.876185296548606</v>
          </cell>
          <cell r="EC1789">
            <v>26.62651599097785</v>
          </cell>
          <cell r="ED1789">
            <v>4.8579649234928635</v>
          </cell>
          <cell r="EE1789">
            <v>10.53772283623864</v>
          </cell>
          <cell r="EF1789">
            <v>11.355390756241013</v>
          </cell>
          <cell r="EG1789">
            <v>12.865582738392266</v>
          </cell>
          <cell r="EH1789">
            <v>29.779946356022592</v>
          </cell>
          <cell r="EI1789">
            <v>24.767759986774983</v>
          </cell>
          <cell r="EJ1789">
            <v>14.71901493883383</v>
          </cell>
          <cell r="EK1789">
            <v>13.937257871837595</v>
          </cell>
          <cell r="EL1789">
            <v>5.1556549814316011</v>
          </cell>
          <cell r="EM1789">
            <v>3.740959147782319</v>
          </cell>
          <cell r="EN1789">
            <v>-31.992421764462708</v>
          </cell>
          <cell r="EO1789">
            <v>-20.746691363382052</v>
          </cell>
          <cell r="EP1789">
            <v>-10.732297862512997</v>
          </cell>
          <cell r="EQ1789">
            <v>-14.296810812716455</v>
          </cell>
          <cell r="ER1789">
            <v>5.0665693752890428</v>
          </cell>
          <cell r="ES1789">
            <v>19.933857866375249</v>
          </cell>
          <cell r="ET1789">
            <v>23.364305183590606</v>
          </cell>
          <cell r="EU1789">
            <v>43.124159364174687</v>
          </cell>
          <cell r="EV1789">
            <v>32.954025547438178</v>
          </cell>
          <cell r="EW1789">
            <v>-100</v>
          </cell>
          <cell r="EX1789">
            <v>-100</v>
          </cell>
          <cell r="FW1789">
            <v>2.8380535414605168</v>
          </cell>
          <cell r="FX1789">
            <v>25.097630945901983</v>
          </cell>
          <cell r="FY1789">
            <v>-12.694601704516328</v>
          </cell>
          <cell r="FZ1789">
            <v>-7.7935862651601457</v>
          </cell>
          <cell r="GA1789">
            <v>13.619464935979032</v>
          </cell>
          <cell r="GB1789">
            <v>16.593738198044129</v>
          </cell>
          <cell r="GC1789">
            <v>13.534088298665914</v>
          </cell>
          <cell r="GD1789">
            <v>-15.737000868881989</v>
          </cell>
          <cell r="GE1789">
            <v>9.0734725819158868</v>
          </cell>
        </row>
        <row r="1790">
          <cell r="DK1790">
            <v>6.9592468596648693</v>
          </cell>
          <cell r="DL1790">
            <v>15.220639992862228</v>
          </cell>
          <cell r="DM1790">
            <v>8.6676325260726763</v>
          </cell>
          <cell r="DN1790">
            <v>1.6925283967056171</v>
          </cell>
          <cell r="DO1790">
            <v>6.8850040697346016</v>
          </cell>
          <cell r="DP1790">
            <v>6.7348512038150732</v>
          </cell>
          <cell r="DQ1790">
            <v>8.2037997871526223</v>
          </cell>
          <cell r="DR1790">
            <v>3.0919996275614814</v>
          </cell>
          <cell r="DS1790">
            <v>5.4533952937794838</v>
          </cell>
          <cell r="DT1790">
            <v>6.1285867933186022</v>
          </cell>
          <cell r="DU1790">
            <v>10.544339724091788</v>
          </cell>
          <cell r="DV1790">
            <v>6.2705929912138414</v>
          </cell>
          <cell r="DW1790">
            <v>1.3191021955938798</v>
          </cell>
          <cell r="DX1790">
            <v>6.16372209483671</v>
          </cell>
          <cell r="DY1790">
            <v>15.786602365250314</v>
          </cell>
          <cell r="DZ1790">
            <v>13.39500277836223</v>
          </cell>
          <cell r="EA1790">
            <v>12.624645353399199</v>
          </cell>
          <cell r="EB1790">
            <v>9.0513178467288355</v>
          </cell>
          <cell r="EC1790">
            <v>9.8073863527820428</v>
          </cell>
          <cell r="ED1790">
            <v>7.8073097584558271</v>
          </cell>
          <cell r="EE1790">
            <v>14.847195694035387</v>
          </cell>
          <cell r="EF1790">
            <v>16.362196224412283</v>
          </cell>
          <cell r="EG1790">
            <v>15.507623794221637</v>
          </cell>
          <cell r="EH1790">
            <v>24.407666482901291</v>
          </cell>
          <cell r="EI1790">
            <v>19.068950101274716</v>
          </cell>
          <cell r="EJ1790">
            <v>23.244056196765349</v>
          </cell>
          <cell r="EK1790">
            <v>21.801338232169588</v>
          </cell>
          <cell r="EL1790">
            <v>11.421083730674075</v>
          </cell>
          <cell r="EM1790">
            <v>10.48437854646469</v>
          </cell>
          <cell r="EN1790">
            <v>7.8088015270668221</v>
          </cell>
          <cell r="EO1790">
            <v>7.8645798740735851</v>
          </cell>
          <cell r="EP1790">
            <v>9.4475596643917914</v>
          </cell>
          <cell r="EQ1790">
            <v>5.0770172071997077</v>
          </cell>
          <cell r="ER1790">
            <v>4.5869196842423188</v>
          </cell>
          <cell r="ES1790">
            <v>4.732551992884515</v>
          </cell>
          <cell r="ET1790">
            <v>6.3912180341231029</v>
          </cell>
          <cell r="EU1790">
            <v>7.4621902200526113</v>
          </cell>
          <cell r="EV1790">
            <v>9.0405378930533686</v>
          </cell>
          <cell r="EW1790">
            <v>-100</v>
          </cell>
          <cell r="EX1790">
            <v>-100</v>
          </cell>
          <cell r="FW1790">
            <v>8.0396326161048304</v>
          </cell>
          <cell r="FX1790">
            <v>6.2349741454785557</v>
          </cell>
          <cell r="FY1790">
            <v>7.1519645000634346</v>
          </cell>
          <cell r="FZ1790">
            <v>9.3663335047944543</v>
          </cell>
          <cell r="GA1790">
            <v>9.7154461393571303</v>
          </cell>
          <cell r="GB1790">
            <v>17.7578098597984</v>
          </cell>
          <cell r="GC1790">
            <v>18.897574244115379</v>
          </cell>
          <cell r="GD1790">
            <v>8.7918917554630216</v>
          </cell>
          <cell r="GE1790">
            <v>5.173904584925193</v>
          </cell>
        </row>
        <row r="1791">
          <cell r="DK1791">
            <v>8.581555103831807</v>
          </cell>
          <cell r="DL1791">
            <v>9.04170622117595</v>
          </cell>
          <cell r="DM1791">
            <v>11.647493846086387</v>
          </cell>
          <cell r="DN1791">
            <v>10.231821332393555</v>
          </cell>
          <cell r="DO1791">
            <v>12.107724647732066</v>
          </cell>
          <cell r="DP1791">
            <v>8.7374328150545679</v>
          </cell>
          <cell r="DQ1791">
            <v>7.7472729348291525</v>
          </cell>
          <cell r="DR1791">
            <v>6.7556575350544934</v>
          </cell>
          <cell r="DS1791">
            <v>3.4882200445310652</v>
          </cell>
          <cell r="DT1791">
            <v>4.2345302848895594</v>
          </cell>
          <cell r="DU1791">
            <v>2.1157455973192185</v>
          </cell>
          <cell r="DV1791">
            <v>0.76021849517484696</v>
          </cell>
          <cell r="DW1791">
            <v>1.2625319488942965</v>
          </cell>
          <cell r="DX1791">
            <v>4.5060693030147814</v>
          </cell>
          <cell r="DY1791">
            <v>4.1199377722145325</v>
          </cell>
          <cell r="DZ1791">
            <v>3.913842517583288</v>
          </cell>
          <cell r="EA1791">
            <v>1.4317798850412844</v>
          </cell>
          <cell r="EB1791">
            <v>-37.109610243364408</v>
          </cell>
          <cell r="EC1791">
            <v>-9.4483697238937463</v>
          </cell>
          <cell r="ED1791">
            <v>-7.2024246936611362</v>
          </cell>
          <cell r="EE1791">
            <v>4.9828507681360268</v>
          </cell>
          <cell r="EF1791">
            <v>41.81782223088819</v>
          </cell>
          <cell r="EG1791">
            <v>-2.5822159117651178</v>
          </cell>
          <cell r="EH1791">
            <v>13.859051152336189</v>
          </cell>
          <cell r="EI1791">
            <v>6.093866795162084</v>
          </cell>
          <cell r="EJ1791">
            <v>21.4899453988997</v>
          </cell>
          <cell r="EK1791">
            <v>23.806657387010532</v>
          </cell>
          <cell r="EL1791">
            <v>3.3618532341612495</v>
          </cell>
          <cell r="EM1791">
            <v>0.31058721674916967</v>
          </cell>
          <cell r="EN1791">
            <v>1.7101274984530956</v>
          </cell>
          <cell r="EO1791">
            <v>1.5242893908095301</v>
          </cell>
          <cell r="EP1791">
            <v>4.7014668740071208</v>
          </cell>
          <cell r="EQ1791">
            <v>6.1730643035729171</v>
          </cell>
          <cell r="ER1791">
            <v>9.616999412949955</v>
          </cell>
          <cell r="ES1791">
            <v>9.697573573166828</v>
          </cell>
          <cell r="ET1791">
            <v>11.324529348782919</v>
          </cell>
          <cell r="EU1791">
            <v>6.914479632908721</v>
          </cell>
          <cell r="EV1791">
            <v>6.4013811323770486</v>
          </cell>
          <cell r="EW1791">
            <v>-100</v>
          </cell>
          <cell r="EX1791">
            <v>-100</v>
          </cell>
          <cell r="FW1791">
            <v>9.9294070462903719</v>
          </cell>
          <cell r="FX1791">
            <v>8.6487614383712774</v>
          </cell>
          <cell r="FY1791">
            <v>2.6161020212851049</v>
          </cell>
          <cell r="FZ1791">
            <v>3.5547214415046602</v>
          </cell>
          <cell r="GA1791">
            <v>-14.10579664213919</v>
          </cell>
          <cell r="GB1791">
            <v>12.752638728020905</v>
          </cell>
          <cell r="GC1791">
            <v>13.345489562038182</v>
          </cell>
          <cell r="GD1791">
            <v>2.1288991564421211</v>
          </cell>
          <cell r="GE1791">
            <v>9.3540997581335041</v>
          </cell>
        </row>
        <row r="1792">
          <cell r="DK1792">
            <v>7.686560296642897</v>
          </cell>
          <cell r="DL1792">
            <v>4.4701965353817652</v>
          </cell>
          <cell r="DM1792">
            <v>2.1559179124201355</v>
          </cell>
          <cell r="DN1792">
            <v>-1.2597098699232867</v>
          </cell>
          <cell r="DO1792">
            <v>3.2171710721168756</v>
          </cell>
          <cell r="DP1792">
            <v>2.6031569234281404</v>
          </cell>
          <cell r="DQ1792">
            <v>-0.42181080334624532</v>
          </cell>
          <cell r="DR1792">
            <v>4.7460718442812411</v>
          </cell>
          <cell r="DS1792">
            <v>-0.2758670115514783</v>
          </cell>
          <cell r="DT1792">
            <v>1.8043083636568591</v>
          </cell>
          <cell r="DU1792">
            <v>2.926365357102978</v>
          </cell>
          <cell r="DV1792">
            <v>4.5267998881667992</v>
          </cell>
          <cell r="DW1792">
            <v>8.1529285898422899</v>
          </cell>
          <cell r="DX1792">
            <v>5.3939068553557901</v>
          </cell>
          <cell r="DY1792">
            <v>3.4614891304421302</v>
          </cell>
          <cell r="DZ1792">
            <v>3.5004500578563302</v>
          </cell>
          <cell r="EA1792">
            <v>-2.1204604085097278</v>
          </cell>
          <cell r="EB1792">
            <v>-67.784725771057424</v>
          </cell>
          <cell r="EC1792">
            <v>6.9972125455431078</v>
          </cell>
          <cell r="ED1792">
            <v>7.0891344373131826</v>
          </cell>
          <cell r="EE1792">
            <v>8.6243337001792995</v>
          </cell>
          <cell r="EF1792">
            <v>96.229394793917152</v>
          </cell>
          <cell r="EG1792">
            <v>-80.59753030521432</v>
          </cell>
          <cell r="EH1792">
            <v>7.5074853967287858</v>
          </cell>
          <cell r="EI1792">
            <v>2.0045246408114226</v>
          </cell>
          <cell r="EJ1792">
            <v>38.66891499639933</v>
          </cell>
          <cell r="EK1792">
            <v>196.0387532439143</v>
          </cell>
          <cell r="EL1792">
            <v>-14.54395914085228</v>
          </cell>
          <cell r="EM1792">
            <v>15.681476319926425</v>
          </cell>
          <cell r="EN1792">
            <v>21.789974110924405</v>
          </cell>
          <cell r="EO1792">
            <v>14.852373699748455</v>
          </cell>
          <cell r="EP1792">
            <v>7.3884002272521787</v>
          </cell>
          <cell r="EQ1792">
            <v>-4.0545396191450367</v>
          </cell>
          <cell r="ER1792">
            <v>1.6923524990384298</v>
          </cell>
          <cell r="ES1792">
            <v>1.6416752149113423</v>
          </cell>
          <cell r="ET1792">
            <v>2.1824663796992105</v>
          </cell>
          <cell r="EU1792">
            <v>5.8082853716410865</v>
          </cell>
          <cell r="EV1792">
            <v>0.43102524039768664</v>
          </cell>
          <cell r="EW1792">
            <v>-100</v>
          </cell>
          <cell r="EX1792">
            <v>-100</v>
          </cell>
          <cell r="FW1792">
            <v>3.2305066591219456</v>
          </cell>
          <cell r="FX1792">
            <v>2.3336651896433747</v>
          </cell>
          <cell r="FY1792">
            <v>2.2436823191390731</v>
          </cell>
          <cell r="FZ1792">
            <v>5.0267022693591956</v>
          </cell>
          <cell r="GA1792">
            <v>-17.998041784281682</v>
          </cell>
          <cell r="GB1792">
            <v>-12.214752588469135</v>
          </cell>
          <cell r="GC1792">
            <v>21.298955190039482</v>
          </cell>
          <cell r="GD1792">
            <v>15.433858136785528</v>
          </cell>
          <cell r="GE1792">
            <v>0.28112593179352441</v>
          </cell>
        </row>
        <row r="1793">
          <cell r="DK1793">
            <v>8.1855082902609677</v>
          </cell>
          <cell r="DL1793">
            <v>7.6230146633359475</v>
          </cell>
          <cell r="DM1793">
            <v>7.3739277774975021</v>
          </cell>
          <cell r="DN1793">
            <v>4.0858830207629149</v>
          </cell>
          <cell r="DO1793">
            <v>6.7949581011000459</v>
          </cell>
          <cell r="DP1793">
            <v>7.8135602133470927</v>
          </cell>
          <cell r="DQ1793">
            <v>8.0137140069852499</v>
          </cell>
          <cell r="DR1793">
            <v>6.7809251098608581</v>
          </cell>
          <cell r="DS1793">
            <v>4.2844453624846901</v>
          </cell>
          <cell r="DT1793">
            <v>1.0946176644909267</v>
          </cell>
          <cell r="DU1793">
            <v>1.6906495740280914</v>
          </cell>
          <cell r="DV1793">
            <v>4.1075027860689506</v>
          </cell>
          <cell r="DW1793">
            <v>2.3880303424767657</v>
          </cell>
          <cell r="DX1793">
            <v>5.3146403885486082</v>
          </cell>
          <cell r="DY1793">
            <v>4.8295488900354844</v>
          </cell>
          <cell r="DZ1793">
            <v>5.0246899078944418</v>
          </cell>
          <cell r="EA1793">
            <v>4.5406591649681749</v>
          </cell>
          <cell r="EB1793">
            <v>-39.874821092134383</v>
          </cell>
          <cell r="EC1793">
            <v>-5.6343020070721899</v>
          </cell>
          <cell r="ED1793">
            <v>0.40357057322057965</v>
          </cell>
          <cell r="EE1793">
            <v>1.3324805915177151</v>
          </cell>
          <cell r="EF1793">
            <v>28.967781058657426</v>
          </cell>
          <cell r="EG1793">
            <v>1.2334019989184597</v>
          </cell>
          <cell r="EH1793">
            <v>7.0357711686378721</v>
          </cell>
          <cell r="EI1793">
            <v>12.437395131515693</v>
          </cell>
          <cell r="EJ1793">
            <v>11.156559391513987</v>
          </cell>
          <cell r="EK1793">
            <v>12.596164958081735</v>
          </cell>
          <cell r="EL1793">
            <v>4.470301233876417</v>
          </cell>
          <cell r="EM1793">
            <v>2.0889061826734334E-3</v>
          </cell>
          <cell r="EN1793">
            <v>2.6523255595451545</v>
          </cell>
          <cell r="EO1793">
            <v>2.5428357408456614</v>
          </cell>
          <cell r="EP1793">
            <v>2.2667093828208529</v>
          </cell>
          <cell r="EQ1793">
            <v>5.2121640318404827</v>
          </cell>
          <cell r="ER1793">
            <v>7.8369434932413773</v>
          </cell>
          <cell r="ES1793">
            <v>5.3665051755244386</v>
          </cell>
          <cell r="ET1793">
            <v>0.88645661690043287</v>
          </cell>
          <cell r="EU1793">
            <v>-0.14471921654861664</v>
          </cell>
          <cell r="EV1793">
            <v>-2.4136459393656273</v>
          </cell>
          <cell r="EW1793">
            <v>-100</v>
          </cell>
          <cell r="EX1793">
            <v>-100</v>
          </cell>
          <cell r="FW1793">
            <v>6.7807134169403538</v>
          </cell>
          <cell r="FX1793">
            <v>7.3729564053971686</v>
          </cell>
          <cell r="FY1793">
            <v>2.7206437028876262</v>
          </cell>
          <cell r="FZ1793">
            <v>4.4435153023309581</v>
          </cell>
          <cell r="GA1793">
            <v>-10.975258121456177</v>
          </cell>
          <cell r="GB1793">
            <v>7.9362449343139518</v>
          </cell>
          <cell r="GC1793">
            <v>9.9434289225438519</v>
          </cell>
          <cell r="GD1793">
            <v>1.8436405945555512</v>
          </cell>
          <cell r="GE1793">
            <v>4.6612767399144106</v>
          </cell>
        </row>
        <row r="1794">
          <cell r="DK1794">
            <v>27.275382360638957</v>
          </cell>
          <cell r="DL1794">
            <v>16.190597283567911</v>
          </cell>
          <cell r="DM1794">
            <v>14.530925436346131</v>
          </cell>
          <cell r="DN1794">
            <v>8.913270585902012</v>
          </cell>
          <cell r="DO1794">
            <v>1.1099884382554714</v>
          </cell>
          <cell r="DP1794">
            <v>0.73047941813029205</v>
          </cell>
          <cell r="DQ1794">
            <v>-1.4438048760068267</v>
          </cell>
          <cell r="DR1794">
            <v>-1.0737537898501293</v>
          </cell>
          <cell r="DS1794">
            <v>6.4668089442985854</v>
          </cell>
          <cell r="DT1794">
            <v>2.055951537912315</v>
          </cell>
          <cell r="DU1794">
            <v>1.1060770329001768</v>
          </cell>
          <cell r="DV1794">
            <v>3.880350492277973E-2</v>
          </cell>
          <cell r="DW1794">
            <v>3.9341556261513366</v>
          </cell>
          <cell r="DX1794">
            <v>10.519126526856049</v>
          </cell>
          <cell r="DY1794">
            <v>11.938811924643034</v>
          </cell>
          <cell r="DZ1794">
            <v>15.265106950111962</v>
          </cell>
          <cell r="EA1794">
            <v>10.807234498812267</v>
          </cell>
          <cell r="EB1794">
            <v>-40.134872189168625</v>
          </cell>
          <cell r="EC1794">
            <v>-16.127604109984041</v>
          </cell>
          <cell r="ED1794">
            <v>2.2811725480345491</v>
          </cell>
          <cell r="EE1794">
            <v>11.464452054092011</v>
          </cell>
          <cell r="EF1794">
            <v>75.312052115626415</v>
          </cell>
          <cell r="EG1794">
            <v>-15.749485808189135</v>
          </cell>
          <cell r="EH1794">
            <v>4.4543061696943997</v>
          </cell>
          <cell r="EI1794">
            <v>1.5431898179759207</v>
          </cell>
          <cell r="EJ1794">
            <v>18.033218694820331</v>
          </cell>
          <cell r="EK1794">
            <v>78.117239989798918</v>
          </cell>
          <cell r="EL1794">
            <v>17.693822398659044</v>
          </cell>
          <cell r="EM1794">
            <v>6.5085027338733781</v>
          </cell>
          <cell r="EN1794">
            <v>12.477853954150886</v>
          </cell>
          <cell r="EO1794">
            <v>9.0910435202619979</v>
          </cell>
          <cell r="EP1794">
            <v>8.8402416181258214</v>
          </cell>
          <cell r="EQ1794">
            <v>7.9625637987895015</v>
          </cell>
          <cell r="ER1794">
            <v>1.5911836793270462</v>
          </cell>
          <cell r="ES1794">
            <v>6.5008200552245432</v>
          </cell>
          <cell r="ET1794">
            <v>7.7622620971935508</v>
          </cell>
          <cell r="EU1794">
            <v>5.9032965309159247</v>
          </cell>
          <cell r="EV1794">
            <v>7.6151030401984787</v>
          </cell>
          <cell r="EW1794">
            <v>-100</v>
          </cell>
          <cell r="EX1794">
            <v>-100</v>
          </cell>
          <cell r="FW1794">
            <v>16.771345006571671</v>
          </cell>
          <cell r="FX1794">
            <v>-6.3639626757727719E-2</v>
          </cell>
          <cell r="FY1794">
            <v>2.5514029557910378</v>
          </cell>
          <cell r="FZ1794">
            <v>10.033854275569043</v>
          </cell>
          <cell r="GA1794">
            <v>-13.004980373571939</v>
          </cell>
          <cell r="GB1794">
            <v>16.982926488573447</v>
          </cell>
          <cell r="GC1794">
            <v>22.941890513633712</v>
          </cell>
          <cell r="GD1794">
            <v>9.4211024252732081</v>
          </cell>
          <cell r="GE1794">
            <v>5.581644203791547</v>
          </cell>
        </row>
        <row r="1795">
          <cell r="DK1795">
            <v>12.550147293092628</v>
          </cell>
          <cell r="DL1795">
            <v>10.758374579065144</v>
          </cell>
          <cell r="DM1795">
            <v>4.8815843274562454</v>
          </cell>
          <cell r="DN1795">
            <v>2.6958384899515186</v>
          </cell>
          <cell r="DO1795">
            <v>7.4705280665963603</v>
          </cell>
          <cell r="DP1795">
            <v>6.0944556705366582</v>
          </cell>
          <cell r="DQ1795">
            <v>1.2987135718353082</v>
          </cell>
          <cell r="DR1795">
            <v>4.8120318494891956</v>
          </cell>
          <cell r="DS1795">
            <v>6.5895839953731716</v>
          </cell>
          <cell r="DT1795">
            <v>4.2715472431503088</v>
          </cell>
          <cell r="DU1795">
            <v>7.6472049980396362</v>
          </cell>
          <cell r="DV1795">
            <v>5.9825945354287535</v>
          </cell>
          <cell r="DW1795">
            <v>6.8330338773413102</v>
          </cell>
          <cell r="DX1795">
            <v>6.1889898179271707</v>
          </cell>
          <cell r="DY1795">
            <v>6.859637111711514</v>
          </cell>
          <cell r="DZ1795">
            <v>2.3407227420768617</v>
          </cell>
          <cell r="EA1795">
            <v>-0.93573705657576944</v>
          </cell>
          <cell r="EB1795">
            <v>-42.874458226874225</v>
          </cell>
          <cell r="EC1795">
            <v>-10.86032496542153</v>
          </cell>
          <cell r="ED1795">
            <v>-5.574829313598018</v>
          </cell>
          <cell r="EE1795">
            <v>-4.1766249390367216</v>
          </cell>
          <cell r="EF1795">
            <v>55.754785095160585</v>
          </cell>
          <cell r="EG1795">
            <v>-4.8685439994780371</v>
          </cell>
          <cell r="EH1795">
            <v>17.616859197298428</v>
          </cell>
          <cell r="EI1795">
            <v>18.620722897813714</v>
          </cell>
          <cell r="EJ1795">
            <v>20.77248970215393</v>
          </cell>
          <cell r="EK1795">
            <v>28.552139906042527</v>
          </cell>
          <cell r="EL1795">
            <v>0.23879226775291862</v>
          </cell>
          <cell r="EM1795">
            <v>-4.7098226749061833</v>
          </cell>
          <cell r="EN1795">
            <v>-2.4243357714932245</v>
          </cell>
          <cell r="EO1795">
            <v>-4.1635266278572169</v>
          </cell>
          <cell r="EP1795">
            <v>-2.6834158474653647</v>
          </cell>
          <cell r="EQ1795">
            <v>-3.3050316322192463</v>
          </cell>
          <cell r="ER1795">
            <v>0.22225619311713185</v>
          </cell>
          <cell r="ES1795">
            <v>4.4055768052117639</v>
          </cell>
          <cell r="ET1795">
            <v>0.35930229525118484</v>
          </cell>
          <cell r="EU1795">
            <v>-0.30944204974951983</v>
          </cell>
          <cell r="EV1795">
            <v>-1.6969841156622478</v>
          </cell>
          <cell r="EW1795">
            <v>-100</v>
          </cell>
          <cell r="EX1795">
            <v>-100</v>
          </cell>
          <cell r="FW1795">
            <v>7.455643937989187</v>
          </cell>
          <cell r="FX1795">
            <v>4.8448857187602723</v>
          </cell>
          <cell r="FY1795">
            <v>6.1253063010046738</v>
          </cell>
          <cell r="FZ1795">
            <v>5.5456452763609887</v>
          </cell>
          <cell r="GA1795">
            <v>-14.977446771856561</v>
          </cell>
          <cell r="GB1795">
            <v>11.490840992676187</v>
          </cell>
          <cell r="GC1795">
            <v>16.139106061469732</v>
          </cell>
          <cell r="GD1795">
            <v>-3.5173882993994154</v>
          </cell>
          <cell r="GE1795">
            <v>0.43622442178579135</v>
          </cell>
        </row>
        <row r="1796">
          <cell r="DK1796">
            <v>11.349716258551235</v>
          </cell>
          <cell r="DL1796">
            <v>10.147739778414877</v>
          </cell>
          <cell r="DM1796">
            <v>5.6877020321234539</v>
          </cell>
          <cell r="DN1796">
            <v>3.4147732646196305</v>
          </cell>
          <cell r="DO1796">
            <v>10.11173381085133</v>
          </cell>
          <cell r="DP1796">
            <v>11.51035874545434</v>
          </cell>
          <cell r="DQ1796">
            <v>8.6179825948186295</v>
          </cell>
          <cell r="DR1796">
            <v>12.669726220825893</v>
          </cell>
          <cell r="DS1796">
            <v>6.2822216425878041</v>
          </cell>
          <cell r="DT1796">
            <v>7.8521932769028302</v>
          </cell>
          <cell r="DU1796">
            <v>5.0968552142446999</v>
          </cell>
          <cell r="DV1796">
            <v>2.3849223799869756</v>
          </cell>
          <cell r="DW1796">
            <v>4.0171734085250543</v>
          </cell>
          <cell r="DX1796">
            <v>4.3378882708765998</v>
          </cell>
          <cell r="DY1796">
            <v>4.0480438449476353</v>
          </cell>
          <cell r="DZ1796">
            <v>3.8538603624460155</v>
          </cell>
          <cell r="EA1796">
            <v>-2.2044667789171579</v>
          </cell>
          <cell r="EB1796">
            <v>-20.673412300483186</v>
          </cell>
          <cell r="EC1796">
            <v>4.1775573015286227</v>
          </cell>
          <cell r="ED1796">
            <v>7.3741695789438344</v>
          </cell>
          <cell r="EE1796">
            <v>13.997912857507067</v>
          </cell>
          <cell r="EF1796">
            <v>31.319944112087207</v>
          </cell>
          <cell r="EG1796">
            <v>14.731094792991929</v>
          </cell>
          <cell r="EH1796">
            <v>23.774845361251849</v>
          </cell>
          <cell r="EI1796">
            <v>14.197999891168656</v>
          </cell>
          <cell r="EJ1796">
            <v>15.433926792521579</v>
          </cell>
          <cell r="EK1796">
            <v>20.446706251300782</v>
          </cell>
          <cell r="EL1796">
            <v>8.4980131519528648</v>
          </cell>
          <cell r="EM1796">
            <v>8.2622589018764181</v>
          </cell>
          <cell r="EN1796">
            <v>4.106759268523219</v>
          </cell>
          <cell r="EO1796">
            <v>0.83667668390217109</v>
          </cell>
          <cell r="EP1796">
            <v>2.6015497840404134</v>
          </cell>
          <cell r="EQ1796">
            <v>-0.36346026274859389</v>
          </cell>
          <cell r="ER1796">
            <v>-0.9793043778564825</v>
          </cell>
          <cell r="ES1796">
            <v>1.7815422295524685</v>
          </cell>
          <cell r="ET1796">
            <v>-0.58469683159716457</v>
          </cell>
          <cell r="EU1796">
            <v>-2.1229449777633302</v>
          </cell>
          <cell r="EV1796">
            <v>-4.0670653672427282</v>
          </cell>
          <cell r="EW1796">
            <v>-100</v>
          </cell>
          <cell r="EX1796">
            <v>-100</v>
          </cell>
          <cell r="FW1796">
            <v>7.7047370784311786</v>
          </cell>
          <cell r="FX1796">
            <v>10.640325673976015</v>
          </cell>
          <cell r="FY1796">
            <v>5.5357801759868153</v>
          </cell>
          <cell r="FZ1796">
            <v>4.0787190294756304</v>
          </cell>
          <cell r="GA1796">
            <v>-3.5970656191224748</v>
          </cell>
          <cell r="GB1796">
            <v>20.466275349940901</v>
          </cell>
          <cell r="GC1796">
            <v>14.792634839359176</v>
          </cell>
          <cell r="GD1796">
            <v>3.8258245386786793</v>
          </cell>
          <cell r="GE1796">
            <v>1.9824908234800098E-2</v>
          </cell>
        </row>
        <row r="1797">
          <cell r="DK1797">
            <v>8.1427436873063428</v>
          </cell>
          <cell r="DL1797">
            <v>9.031578984465515</v>
          </cell>
          <cell r="DM1797">
            <v>9.5702272019356549</v>
          </cell>
          <cell r="DN1797">
            <v>10.186312993831992</v>
          </cell>
          <cell r="DO1797">
            <v>8.4303272121399644</v>
          </cell>
          <cell r="DP1797">
            <v>3.4741075182903813</v>
          </cell>
          <cell r="DQ1797">
            <v>4.5210484164474041</v>
          </cell>
          <cell r="DR1797">
            <v>4.5652228086565216</v>
          </cell>
          <cell r="DS1797">
            <v>2.0921290893873401</v>
          </cell>
          <cell r="DT1797">
            <v>0.75484596274453253</v>
          </cell>
          <cell r="DU1797">
            <v>1.4810621945457791</v>
          </cell>
          <cell r="DV1797">
            <v>3.1545140291511231E-2</v>
          </cell>
          <cell r="DW1797">
            <v>9.1866716185291963</v>
          </cell>
          <cell r="DX1797">
            <v>8.874056723999546</v>
          </cell>
          <cell r="DY1797">
            <v>9.5749889809269018</v>
          </cell>
          <cell r="DZ1797">
            <v>6.368149728172523</v>
          </cell>
          <cell r="EA1797">
            <v>5.7475625141494513</v>
          </cell>
          <cell r="EB1797">
            <v>-31.994834006113383</v>
          </cell>
          <cell r="EC1797">
            <v>-2.0819458323525386</v>
          </cell>
          <cell r="ED1797">
            <v>-1.9721039059760526</v>
          </cell>
          <cell r="EE1797">
            <v>-0.64001697607372066</v>
          </cell>
          <cell r="EF1797">
            <v>22.278411748640448</v>
          </cell>
          <cell r="EG1797">
            <v>-13.864440366631159</v>
          </cell>
          <cell r="EH1797">
            <v>0.95869205193142015</v>
          </cell>
          <cell r="EI1797">
            <v>0.61562888184811815</v>
          </cell>
          <cell r="EJ1797">
            <v>11.21746959586336</v>
          </cell>
          <cell r="EK1797">
            <v>7.888388248416911</v>
          </cell>
          <cell r="EL1797">
            <v>7.517665105817839</v>
          </cell>
          <cell r="EM1797">
            <v>6.0451043492096401</v>
          </cell>
          <cell r="EN1797">
            <v>5.0467729311496567</v>
          </cell>
          <cell r="EO1797">
            <v>6.1235919948784856</v>
          </cell>
          <cell r="EP1797">
            <v>2.4101979873628832</v>
          </cell>
          <cell r="EQ1797">
            <v>1.7905962020230648</v>
          </cell>
          <cell r="ER1797">
            <v>7.0905160748286233</v>
          </cell>
          <cell r="ES1797">
            <v>8.651451984723213</v>
          </cell>
          <cell r="ET1797">
            <v>2.7319362922794799</v>
          </cell>
          <cell r="EU1797">
            <v>0.69742769491925038</v>
          </cell>
          <cell r="EV1797">
            <v>3.1399318857125769</v>
          </cell>
          <cell r="EW1797">
            <v>-100</v>
          </cell>
          <cell r="EX1797">
            <v>-100</v>
          </cell>
          <cell r="FW1797">
            <v>9.266289175451714</v>
          </cell>
          <cell r="FX1797">
            <v>5.2228002247365346</v>
          </cell>
          <cell r="FY1797">
            <v>1.044150841306557</v>
          </cell>
          <cell r="FZ1797">
            <v>8.4010263354757253</v>
          </cell>
          <cell r="GA1797">
            <v>-7.2484342573186584</v>
          </cell>
          <cell r="GB1797">
            <v>0.67197854978913174</v>
          </cell>
          <cell r="GC1797">
            <v>6.4178805195185928</v>
          </cell>
          <cell r="GD1797">
            <v>4.7560984612158297</v>
          </cell>
          <cell r="GE1797">
            <v>4.706903219285774</v>
          </cell>
        </row>
        <row r="1798">
          <cell r="DK1798">
            <v>-9.6881432714842184</v>
          </cell>
          <cell r="DL1798">
            <v>-4.8745876028215225</v>
          </cell>
          <cell r="DM1798">
            <v>-7.8033636583876076</v>
          </cell>
          <cell r="DN1798">
            <v>-0.37928487835886537</v>
          </cell>
          <cell r="DO1798">
            <v>18.487806015429385</v>
          </cell>
          <cell r="DP1798">
            <v>27.276806989898784</v>
          </cell>
          <cell r="DQ1798">
            <v>30.156481121831867</v>
          </cell>
          <cell r="DR1798">
            <v>16.415360846361104</v>
          </cell>
          <cell r="DS1798">
            <v>10.209427048217702</v>
          </cell>
          <cell r="DT1798">
            <v>10.484110571717142</v>
          </cell>
          <cell r="DU1798">
            <v>13.776094311619257</v>
          </cell>
          <cell r="DV1798">
            <v>19.648832491398238</v>
          </cell>
          <cell r="DW1798">
            <v>12.799236452282447</v>
          </cell>
          <cell r="DX1798">
            <v>7.9902975999479153</v>
          </cell>
          <cell r="DY1798">
            <v>0.86334753658658947</v>
          </cell>
          <cell r="DZ1798">
            <v>-0.32568795967502506</v>
          </cell>
          <cell r="EA1798">
            <v>4.4266624200153704</v>
          </cell>
          <cell r="EB1798">
            <v>-28.339468376256139</v>
          </cell>
          <cell r="EC1798">
            <v>-12.176294544910316</v>
          </cell>
          <cell r="ED1798">
            <v>-9.180804977875523</v>
          </cell>
          <cell r="EE1798">
            <v>-1.0973558605654077</v>
          </cell>
          <cell r="EF1798">
            <v>46.767255539418649</v>
          </cell>
          <cell r="EG1798">
            <v>46.914752188015953</v>
          </cell>
          <cell r="EH1798">
            <v>35.832262234666757</v>
          </cell>
          <cell r="EI1798">
            <v>26.528726958270312</v>
          </cell>
          <cell r="EJ1798">
            <v>27.174288537135951</v>
          </cell>
          <cell r="EK1798">
            <v>31.773605357410762</v>
          </cell>
          <cell r="EL1798">
            <v>19.172233773609236</v>
          </cell>
          <cell r="EM1798">
            <v>8.8548428054902253</v>
          </cell>
          <cell r="EN1798">
            <v>-6.2296170719878585</v>
          </cell>
          <cell r="EO1798">
            <v>-18.448757195790389</v>
          </cell>
          <cell r="EP1798">
            <v>-14.544679939688599</v>
          </cell>
          <cell r="EQ1798">
            <v>-11.639868426600053</v>
          </cell>
          <cell r="ER1798">
            <v>-6.7436213074883788</v>
          </cell>
          <cell r="ES1798">
            <v>-8.2478314341411618</v>
          </cell>
          <cell r="ET1798">
            <v>-12.04485646684229</v>
          </cell>
          <cell r="EU1798">
            <v>-10.125566495973725</v>
          </cell>
          <cell r="EV1798">
            <v>-13.956335010466193</v>
          </cell>
          <cell r="EW1798">
            <v>-100</v>
          </cell>
          <cell r="EX1798">
            <v>-100</v>
          </cell>
          <cell r="FW1798">
            <v>-5.6420113761310731</v>
          </cell>
          <cell r="FX1798">
            <v>22.798895795459263</v>
          </cell>
          <cell r="FY1798">
            <v>13.664729875771409</v>
          </cell>
          <cell r="FZ1798">
            <v>4.9807994086926044</v>
          </cell>
          <cell r="GA1798">
            <v>-11.293174998642375</v>
          </cell>
          <cell r="GB1798">
            <v>29.985099796396742</v>
          </cell>
          <cell r="GC1798">
            <v>26.035991853021166</v>
          </cell>
          <cell r="GD1798">
            <v>-8.5869793543381761</v>
          </cell>
          <cell r="GE1798">
            <v>-9.7354380728134515</v>
          </cell>
        </row>
        <row r="1799">
          <cell r="DK1799">
            <v>0.35490597623271114</v>
          </cell>
          <cell r="DL1799">
            <v>2.633180249321776</v>
          </cell>
          <cell r="DM1799">
            <v>3.742705781189426</v>
          </cell>
          <cell r="DN1799">
            <v>7.8729973914750229</v>
          </cell>
          <cell r="DO1799">
            <v>8.6716050800429869</v>
          </cell>
          <cell r="DP1799">
            <v>8.663250906575005</v>
          </cell>
          <cell r="DQ1799">
            <v>6.002902941545929</v>
          </cell>
          <cell r="DR1799">
            <v>7.1180963495866667</v>
          </cell>
          <cell r="DS1799">
            <v>6.986805078657099</v>
          </cell>
          <cell r="DT1799">
            <v>5.6718115527192303</v>
          </cell>
          <cell r="DU1799">
            <v>7.1610093437722178</v>
          </cell>
          <cell r="DV1799">
            <v>2.2490663804789923</v>
          </cell>
          <cell r="DW1799">
            <v>-0.41146148433914842</v>
          </cell>
          <cell r="DX1799">
            <v>0.16376307432657278</v>
          </cell>
          <cell r="DY1799">
            <v>-0.15961295178313906</v>
          </cell>
          <cell r="DZ1799">
            <v>-1.0804276204132157</v>
          </cell>
          <cell r="EA1799">
            <v>1.0924443222898761</v>
          </cell>
          <cell r="EB1799">
            <v>-18.0792163628807</v>
          </cell>
          <cell r="EC1799">
            <v>-9.3627896524197123</v>
          </cell>
          <cell r="ED1799">
            <v>-7.2659279681980493</v>
          </cell>
          <cell r="EE1799">
            <v>6.8149288803302399</v>
          </cell>
          <cell r="EF1799">
            <v>23.653914040021419</v>
          </cell>
          <cell r="EG1799">
            <v>22.771010086004551</v>
          </cell>
          <cell r="EH1799">
            <v>26.178776469708566</v>
          </cell>
          <cell r="EI1799">
            <v>15.298226816234539</v>
          </cell>
          <cell r="EJ1799">
            <v>14.232405961803263</v>
          </cell>
          <cell r="EK1799">
            <v>8.0714632114963436</v>
          </cell>
          <cell r="EL1799">
            <v>3.8927308946288264</v>
          </cell>
          <cell r="EM1799">
            <v>1.1386917306493993</v>
          </cell>
          <cell r="EN1799">
            <v>0.80780929799606493</v>
          </cell>
          <cell r="EO1799">
            <v>0.61702952688642565</v>
          </cell>
          <cell r="EP1799">
            <v>-0.24987547470299853</v>
          </cell>
          <cell r="EQ1799">
            <v>0.29874681034420814</v>
          </cell>
          <cell r="ER1799">
            <v>4.1869123040134237</v>
          </cell>
          <cell r="ES1799">
            <v>4.8511614479728626</v>
          </cell>
          <cell r="ET1799">
            <v>-1.7506196546732355</v>
          </cell>
          <cell r="EU1799">
            <v>0.86171828282934904</v>
          </cell>
          <cell r="EV1799">
            <v>-4.4930849058173798</v>
          </cell>
          <cell r="EW1799">
            <v>-100</v>
          </cell>
          <cell r="EX1799">
            <v>-100</v>
          </cell>
          <cell r="FW1799">
            <v>3.7703095445399182</v>
          </cell>
          <cell r="FX1799">
            <v>7.5511914073250308</v>
          </cell>
          <cell r="FY1799">
            <v>5.4139240858132265</v>
          </cell>
          <cell r="FZ1799">
            <v>-0.38880019043779912</v>
          </cell>
          <cell r="GA1799">
            <v>-8.4082401381650911</v>
          </cell>
          <cell r="GB1799">
            <v>19.703698074628949</v>
          </cell>
          <cell r="GC1799">
            <v>9.930939535330797</v>
          </cell>
          <cell r="GD1799">
            <v>0.55618773646000097</v>
          </cell>
          <cell r="GE1799">
            <v>1.82434401849072</v>
          </cell>
        </row>
        <row r="1800">
          <cell r="DK1800">
            <v>5.1283803799343941</v>
          </cell>
          <cell r="DL1800">
            <v>5.6123464422041636</v>
          </cell>
          <cell r="DM1800">
            <v>0.78955145223065237</v>
          </cell>
          <cell r="DN1800">
            <v>4.6903577223685877</v>
          </cell>
          <cell r="DO1800">
            <v>22.562388387400787</v>
          </cell>
          <cell r="DP1800">
            <v>17.33588076132493</v>
          </cell>
          <cell r="DQ1800">
            <v>10.794539310219097</v>
          </cell>
          <cell r="DR1800">
            <v>8.748666865668886</v>
          </cell>
          <cell r="DS1800">
            <v>-1.2530348441116113</v>
          </cell>
          <cell r="DT1800">
            <v>3.7784154561489647</v>
          </cell>
          <cell r="DU1800">
            <v>6.2762810858430607</v>
          </cell>
          <cell r="DV1800">
            <v>7.7594523714188401</v>
          </cell>
          <cell r="DW1800">
            <v>8.117242742734998</v>
          </cell>
          <cell r="DX1800">
            <v>11.987113219930423</v>
          </cell>
          <cell r="DY1800">
            <v>5.0387268945865094</v>
          </cell>
          <cell r="DZ1800">
            <v>5.4045034191588792</v>
          </cell>
          <cell r="EA1800">
            <v>20.8784343492189</v>
          </cell>
          <cell r="EB1800">
            <v>45.845718674565838</v>
          </cell>
          <cell r="EC1800">
            <v>65.703025074065849</v>
          </cell>
          <cell r="ED1800">
            <v>79.175095454314075</v>
          </cell>
          <cell r="EE1800">
            <v>94.5536426438143</v>
          </cell>
          <cell r="EF1800">
            <v>68.259583118887534</v>
          </cell>
          <cell r="EG1800">
            <v>18.583639104861604</v>
          </cell>
          <cell r="EH1800">
            <v>-9.4524667448546591</v>
          </cell>
          <cell r="EI1800">
            <v>-22.448585340568972</v>
          </cell>
          <cell r="EJ1800">
            <v>-23.506143004643643</v>
          </cell>
          <cell r="EK1800">
            <v>-15.286429530620516</v>
          </cell>
          <cell r="EL1800">
            <v>-11.868626878207566</v>
          </cell>
          <cell r="EM1800">
            <v>-10.271256079952451</v>
          </cell>
          <cell r="EN1800">
            <v>-14.106749923545003</v>
          </cell>
          <cell r="EO1800">
            <v>-8.1219256705192926</v>
          </cell>
          <cell r="EP1800">
            <v>-2.5042147415049287</v>
          </cell>
          <cell r="EQ1800">
            <v>5.385459660726255</v>
          </cell>
          <cell r="ER1800">
            <v>7.1673078635239085</v>
          </cell>
          <cell r="ES1800">
            <v>11.863605705450752</v>
          </cell>
          <cell r="ET1800">
            <v>13.403112069974089</v>
          </cell>
          <cell r="EU1800">
            <v>9.7438014360706759</v>
          </cell>
          <cell r="EV1800">
            <v>2.1720673769332066</v>
          </cell>
          <cell r="EW1800">
            <v>-100</v>
          </cell>
          <cell r="EX1800">
            <v>-100</v>
          </cell>
          <cell r="FW1800">
            <v>3.8101072617002574</v>
          </cell>
          <cell r="FX1800">
            <v>13.769005704675653</v>
          </cell>
          <cell r="FY1800">
            <v>4.6779704262131849</v>
          </cell>
          <cell r="FZ1800">
            <v>7.3499756187834775</v>
          </cell>
          <cell r="GA1800">
            <v>56.629526000459052</v>
          </cell>
          <cell r="GB1800">
            <v>31.281683924387991</v>
          </cell>
          <cell r="GC1800">
            <v>-18.410144296950747</v>
          </cell>
          <cell r="GD1800">
            <v>-8.8114135363974064</v>
          </cell>
          <cell r="GE1800">
            <v>9.7966624079701248</v>
          </cell>
        </row>
        <row r="1801">
          <cell r="DK1801">
            <v>3.9163186629555202</v>
          </cell>
          <cell r="DL1801">
            <v>5.2731171011179745</v>
          </cell>
          <cell r="DM1801">
            <v>4.3286288573491483</v>
          </cell>
          <cell r="DN1801">
            <v>7.1156443665900238</v>
          </cell>
          <cell r="DO1801">
            <v>3.4485855348266758</v>
          </cell>
          <cell r="DP1801">
            <v>3.5612215477853315</v>
          </cell>
          <cell r="DQ1801">
            <v>6.1545822694487828</v>
          </cell>
          <cell r="DR1801">
            <v>4.7012193339943886</v>
          </cell>
          <cell r="DS1801">
            <v>4.7114391191311444</v>
          </cell>
          <cell r="DT1801">
            <v>2.9431930039799825</v>
          </cell>
          <cell r="DU1801">
            <v>4.0040874128979498</v>
          </cell>
          <cell r="DV1801">
            <v>4.3618077482356465</v>
          </cell>
          <cell r="DW1801">
            <v>4.6270292820654868</v>
          </cell>
          <cell r="DX1801">
            <v>3.9578299317655663</v>
          </cell>
          <cell r="DY1801">
            <v>1.28574611036949</v>
          </cell>
          <cell r="DZ1801">
            <v>2.3142809095081818</v>
          </cell>
          <cell r="EA1801">
            <v>-2.0909969119101146</v>
          </cell>
          <cell r="EB1801">
            <v>-9.6417420871056869</v>
          </cell>
          <cell r="EC1801">
            <v>6.65145200225703</v>
          </cell>
          <cell r="ED1801">
            <v>5.480399573385486</v>
          </cell>
          <cell r="EE1801">
            <v>13.651411813423419</v>
          </cell>
          <cell r="EF1801">
            <v>21.994987423350732</v>
          </cell>
          <cell r="EG1801">
            <v>10.416647399432533</v>
          </cell>
          <cell r="EH1801">
            <v>10.676760122860184</v>
          </cell>
          <cell r="EI1801">
            <v>9.7700351363320337</v>
          </cell>
          <cell r="EJ1801">
            <v>7.7280662225297503</v>
          </cell>
          <cell r="EK1801">
            <v>10.710564855900074</v>
          </cell>
          <cell r="EL1801">
            <v>0.30311171365273726</v>
          </cell>
          <cell r="EM1801">
            <v>-6.7299287183812844</v>
          </cell>
          <cell r="EN1801">
            <v>-0.64451100234123038</v>
          </cell>
          <cell r="EO1801">
            <v>-7.3326609298962619E-2</v>
          </cell>
          <cell r="EP1801">
            <v>2.0494505144531994</v>
          </cell>
          <cell r="EQ1801">
            <v>4.1606502449966554</v>
          </cell>
          <cell r="ER1801">
            <v>4.8890245338132798</v>
          </cell>
          <cell r="ES1801">
            <v>5.7223833925300838</v>
          </cell>
          <cell r="ET1801">
            <v>5.5582175924703936</v>
          </cell>
          <cell r="EU1801">
            <v>3.683187009461264</v>
          </cell>
          <cell r="EV1801">
            <v>-2.1202986856227901</v>
          </cell>
          <cell r="EW1801">
            <v>-100</v>
          </cell>
          <cell r="EX1801">
            <v>-100</v>
          </cell>
          <cell r="FW1801">
            <v>5.1206468516364456</v>
          </cell>
          <cell r="FX1801">
            <v>4.5945913523029347</v>
          </cell>
          <cell r="FY1801">
            <v>4.0095100085656865</v>
          </cell>
          <cell r="FZ1801">
            <v>2.888605820907153</v>
          </cell>
          <cell r="GA1801">
            <v>0.67764946078867627</v>
          </cell>
          <cell r="GB1801">
            <v>13.555280712598794</v>
          </cell>
          <cell r="GC1801">
            <v>7.2482173100054448</v>
          </cell>
          <cell r="GD1801">
            <v>-1.2174562993469307</v>
          </cell>
          <cell r="GE1801">
            <v>5.1632471116368928</v>
          </cell>
        </row>
        <row r="1802">
          <cell r="DK1802">
            <v>8.0009558139315651</v>
          </cell>
          <cell r="DL1802">
            <v>7.2535776137828245</v>
          </cell>
          <cell r="DM1802">
            <v>6.5165127249206201</v>
          </cell>
          <cell r="DN1802">
            <v>4.5988620450709394</v>
          </cell>
          <cell r="DO1802">
            <v>2.8730849579191586</v>
          </cell>
          <cell r="DP1802">
            <v>2.7723461984847875</v>
          </cell>
          <cell r="DQ1802">
            <v>5.0686828404919337</v>
          </cell>
          <cell r="DR1802">
            <v>4.7125142527169039</v>
          </cell>
          <cell r="DS1802">
            <v>5.0736290862786859</v>
          </cell>
          <cell r="DT1802">
            <v>3.9937411659539013</v>
          </cell>
          <cell r="DU1802">
            <v>5.0404974695938076</v>
          </cell>
          <cell r="DV1802">
            <v>3.0184117434166824</v>
          </cell>
          <cell r="DW1802">
            <v>4.508052539382712</v>
          </cell>
          <cell r="DX1802">
            <v>5.8598767317632028</v>
          </cell>
          <cell r="DY1802">
            <v>4.1345303904293695</v>
          </cell>
          <cell r="DZ1802">
            <v>3.6932050987086296</v>
          </cell>
          <cell r="EA1802">
            <v>-2.6752066011422437</v>
          </cell>
          <cell r="EB1802">
            <v>-49.893442328406614</v>
          </cell>
          <cell r="EC1802">
            <v>-14.318090170618635</v>
          </cell>
          <cell r="ED1802">
            <v>-8.4881712887159733</v>
          </cell>
          <cell r="EE1802">
            <v>-1.2460913220427194</v>
          </cell>
          <cell r="EF1802">
            <v>33.815313538257705</v>
          </cell>
          <cell r="EG1802">
            <v>-22.319557242775712</v>
          </cell>
          <cell r="EH1802">
            <v>4.2880621304101973</v>
          </cell>
          <cell r="EI1802">
            <v>7.1675198216832436</v>
          </cell>
          <cell r="EJ1802">
            <v>16.30785178025862</v>
          </cell>
          <cell r="EK1802">
            <v>23.961665742246563</v>
          </cell>
          <cell r="EL1802">
            <v>5.2708634486674066</v>
          </cell>
          <cell r="EM1802">
            <v>5.756699560753864</v>
          </cell>
          <cell r="EN1802">
            <v>4.5612960928474555</v>
          </cell>
          <cell r="EO1802">
            <v>6.3548209103247988</v>
          </cell>
          <cell r="EP1802">
            <v>6.2860556865257822</v>
          </cell>
          <cell r="EQ1802">
            <v>6.2274929988462846</v>
          </cell>
          <cell r="ER1802">
            <v>8.5423611357514861</v>
          </cell>
          <cell r="ES1802">
            <v>7.4969602544771474</v>
          </cell>
          <cell r="ET1802">
            <v>2.6310496261783056</v>
          </cell>
          <cell r="EU1802">
            <v>1.6166338783847545</v>
          </cell>
          <cell r="EV1802">
            <v>2.7935170331898851</v>
          </cell>
          <cell r="EW1802">
            <v>-100</v>
          </cell>
          <cell r="EX1802">
            <v>-100</v>
          </cell>
          <cell r="FW1802">
            <v>6.5612609948869194</v>
          </cell>
          <cell r="FX1802">
            <v>3.877801028430361</v>
          </cell>
          <cell r="FY1802">
            <v>4.2710214096160604</v>
          </cell>
          <cell r="FZ1802">
            <v>4.5718144343092737</v>
          </cell>
          <cell r="GA1802">
            <v>-20.032142989510284</v>
          </cell>
          <cell r="GB1802">
            <v>0.12991882994253245</v>
          </cell>
          <cell r="GC1802">
            <v>12.47687302326872</v>
          </cell>
          <cell r="GD1802">
            <v>5.7656724798153647</v>
          </cell>
          <cell r="GE1802">
            <v>6.1139915922848731</v>
          </cell>
        </row>
        <row r="1803">
          <cell r="DK1803">
            <v>-3.1743785554777748</v>
          </cell>
          <cell r="DL1803">
            <v>2.6340646168198534</v>
          </cell>
          <cell r="DM1803">
            <v>0.8720349760963364</v>
          </cell>
          <cell r="DN1803">
            <v>7.9000309726440898</v>
          </cell>
          <cell r="DO1803">
            <v>12.142550042287725</v>
          </cell>
          <cell r="DP1803">
            <v>8.2885952169723822</v>
          </cell>
          <cell r="DQ1803">
            <v>13.559084785887631</v>
          </cell>
          <cell r="DR1803">
            <v>11.616607966114501</v>
          </cell>
          <cell r="DS1803">
            <v>12.169932573396025</v>
          </cell>
          <cell r="DT1803">
            <v>11.39576157279234</v>
          </cell>
          <cell r="DU1803">
            <v>8.4809020869428089</v>
          </cell>
          <cell r="DV1803">
            <v>4.701053917320297</v>
          </cell>
          <cell r="DW1803">
            <v>1.5151269501477493</v>
          </cell>
          <cell r="DX1803">
            <v>2.0147034747332482</v>
          </cell>
          <cell r="DY1803">
            <v>2.0090391700773313</v>
          </cell>
          <cell r="DZ1803">
            <v>3.4102243332082782</v>
          </cell>
          <cell r="EA1803">
            <v>3.4980128040753788</v>
          </cell>
          <cell r="EB1803">
            <v>-27.408889269949523</v>
          </cell>
          <cell r="EC1803">
            <v>4.5102712061869221</v>
          </cell>
          <cell r="ED1803">
            <v>6.367298896953355</v>
          </cell>
          <cell r="EE1803">
            <v>5.4067678523765261</v>
          </cell>
          <cell r="EF1803">
            <v>31.612714639904695</v>
          </cell>
          <cell r="EG1803">
            <v>-3.3317896217497811</v>
          </cell>
          <cell r="EH1803">
            <v>20.973160821761926</v>
          </cell>
          <cell r="EI1803">
            <v>20.994650466814633</v>
          </cell>
          <cell r="EJ1803">
            <v>24.378080745505027</v>
          </cell>
          <cell r="EK1803">
            <v>19.227095193611078</v>
          </cell>
          <cell r="EL1803">
            <v>2.0617457150470253</v>
          </cell>
          <cell r="EM1803">
            <v>1.6190547784194376</v>
          </cell>
          <cell r="EN1803">
            <v>2.7211841379497059</v>
          </cell>
          <cell r="EO1803">
            <v>2.7025543731035162</v>
          </cell>
          <cell r="EP1803">
            <v>4.4863960401605674</v>
          </cell>
          <cell r="EQ1803">
            <v>5.2654614094986174</v>
          </cell>
          <cell r="ER1803">
            <v>11.648255974353038</v>
          </cell>
          <cell r="ES1803">
            <v>14.519276458401741</v>
          </cell>
          <cell r="ET1803">
            <v>5.5281895433766826</v>
          </cell>
          <cell r="EU1803">
            <v>3.9725909618595567</v>
          </cell>
          <cell r="EV1803">
            <v>3.9118147265603476</v>
          </cell>
          <cell r="EW1803">
            <v>-100</v>
          </cell>
          <cell r="EX1803">
            <v>-100</v>
          </cell>
          <cell r="FW1803">
            <v>2.1932656383937266</v>
          </cell>
          <cell r="FX1803">
            <v>11.330099430304163</v>
          </cell>
          <cell r="FY1803">
            <v>9.0374259029287973</v>
          </cell>
          <cell r="FZ1803">
            <v>2.2539206612726792</v>
          </cell>
          <cell r="GA1803">
            <v>-3.8638279128208608</v>
          </cell>
          <cell r="GB1803">
            <v>12.545135459617818</v>
          </cell>
          <cell r="GC1803">
            <v>15.70047755705264</v>
          </cell>
          <cell r="GD1803">
            <v>2.9367588594179317</v>
          </cell>
          <cell r="GE1803">
            <v>9.3450749224952325</v>
          </cell>
        </row>
        <row r="1804">
          <cell r="DK1804">
            <v>5.0894072636619159</v>
          </cell>
          <cell r="DL1804">
            <v>6.1906242987336269</v>
          </cell>
          <cell r="DM1804">
            <v>5.7962934319942816</v>
          </cell>
          <cell r="DN1804">
            <v>5.4687413362320081</v>
          </cell>
          <cell r="DO1804">
            <v>5.1011303279918652</v>
          </cell>
          <cell r="DP1804">
            <v>5.3082894348826404</v>
          </cell>
          <cell r="DQ1804">
            <v>9.7082198497499874</v>
          </cell>
          <cell r="DR1804">
            <v>8.038165594355263</v>
          </cell>
          <cell r="DS1804">
            <v>5.2853391694140717</v>
          </cell>
          <cell r="DT1804">
            <v>6.4015060971515325</v>
          </cell>
          <cell r="DU1804">
            <v>5.6727288041101387</v>
          </cell>
          <cell r="DV1804">
            <v>4.241060959057652</v>
          </cell>
          <cell r="DW1804">
            <v>2.7698225943414867</v>
          </cell>
          <cell r="DX1804">
            <v>3.880889835696677</v>
          </cell>
          <cell r="DY1804">
            <v>3.2951963522733996</v>
          </cell>
          <cell r="DZ1804">
            <v>1.2566116079014478</v>
          </cell>
          <cell r="EA1804">
            <v>-1.7701226527798486</v>
          </cell>
          <cell r="EB1804">
            <v>-43.202535331778336</v>
          </cell>
          <cell r="EC1804">
            <v>-13.040320449888632</v>
          </cell>
          <cell r="ED1804">
            <v>-7.5468523678782322</v>
          </cell>
          <cell r="EE1804">
            <v>-2.1649717277316349</v>
          </cell>
          <cell r="EF1804">
            <v>38.031142029688603</v>
          </cell>
          <cell r="EG1804">
            <v>-6.8322669577652313</v>
          </cell>
          <cell r="EH1804">
            <v>13.943883784232947</v>
          </cell>
          <cell r="EI1804">
            <v>11.466934913236159</v>
          </cell>
          <cell r="EJ1804">
            <v>17.715915110575509</v>
          </cell>
          <cell r="EK1804">
            <v>18.195914918193481</v>
          </cell>
          <cell r="EL1804">
            <v>6.4066912767114514</v>
          </cell>
          <cell r="EM1804">
            <v>6.040464766649678</v>
          </cell>
          <cell r="EN1804">
            <v>8.1037198249595654</v>
          </cell>
          <cell r="EO1804">
            <v>10.234883240908733</v>
          </cell>
          <cell r="EP1804">
            <v>11.464503160654393</v>
          </cell>
          <cell r="EQ1804">
            <v>12.350040953590536</v>
          </cell>
          <cell r="ER1804">
            <v>11.695470148424736</v>
          </cell>
          <cell r="ES1804">
            <v>9.0851855903363301</v>
          </cell>
          <cell r="ET1804">
            <v>5.2768517323056763</v>
          </cell>
          <cell r="EU1804">
            <v>4.7018172664540892</v>
          </cell>
          <cell r="EV1804">
            <v>3.3531581653560627</v>
          </cell>
          <cell r="EW1804">
            <v>-100</v>
          </cell>
          <cell r="EX1804">
            <v>-100</v>
          </cell>
          <cell r="FW1804">
            <v>5.6512041765264254</v>
          </cell>
          <cell r="FX1804">
            <v>6.9624710936241341</v>
          </cell>
          <cell r="FY1804">
            <v>5.4350975864415174</v>
          </cell>
          <cell r="FZ1804">
            <v>2.8477279035797443</v>
          </cell>
          <cell r="GA1804">
            <v>-17.37269927418096</v>
          </cell>
          <cell r="GB1804">
            <v>8.4322866545586415</v>
          </cell>
          <cell r="GC1804">
            <v>13.114137572544671</v>
          </cell>
          <cell r="GD1804">
            <v>8.938630544905358</v>
          </cell>
          <cell r="GE1804">
            <v>9.5522427723804704</v>
          </cell>
        </row>
        <row r="1805">
          <cell r="DK1805">
            <v>5.3208809888550146</v>
          </cell>
          <cell r="DL1805">
            <v>6.6630916684082164</v>
          </cell>
          <cell r="DM1805">
            <v>4.5990866302619615</v>
          </cell>
          <cell r="DN1805">
            <v>5.9754193563485991</v>
          </cell>
          <cell r="DO1805">
            <v>7.637959653990789</v>
          </cell>
          <cell r="DP1805">
            <v>4.4342636415959591</v>
          </cell>
          <cell r="DQ1805">
            <v>4.8584732861164825</v>
          </cell>
          <cell r="DR1805">
            <v>2.1450653818083643</v>
          </cell>
          <cell r="DS1805">
            <v>3.0672327791876342</v>
          </cell>
          <cell r="DT1805">
            <v>6.7376150174301763</v>
          </cell>
          <cell r="DU1805">
            <v>4.0128215793671762</v>
          </cell>
          <cell r="DV1805">
            <v>4.4394837795642461</v>
          </cell>
          <cell r="DW1805">
            <v>2.1836775162145106</v>
          </cell>
          <cell r="DX1805">
            <v>1.8874834349805525</v>
          </cell>
          <cell r="DY1805">
            <v>3.8683393967514412</v>
          </cell>
          <cell r="DZ1805">
            <v>2.4506473691996877</v>
          </cell>
          <cell r="EA1805">
            <v>-3.8469327264527897</v>
          </cell>
          <cell r="EB1805">
            <v>-8.0988548661376178</v>
          </cell>
          <cell r="EC1805">
            <v>2.2278646571127103</v>
          </cell>
          <cell r="ED1805">
            <v>0.94825380518279712</v>
          </cell>
          <cell r="EE1805">
            <v>3.3630244949394816</v>
          </cell>
          <cell r="EF1805">
            <v>16.274440699042781</v>
          </cell>
          <cell r="EG1805">
            <v>6.9168692303604562</v>
          </cell>
          <cell r="EH1805">
            <v>17.293981838233762</v>
          </cell>
          <cell r="EI1805">
            <v>7.3458419708476663</v>
          </cell>
          <cell r="EJ1805">
            <v>7.2450263426111716</v>
          </cell>
          <cell r="EK1805">
            <v>12.65269201142436</v>
          </cell>
          <cell r="EL1805">
            <v>3.2661601194351908</v>
          </cell>
          <cell r="EM1805">
            <v>1.3650186707181433</v>
          </cell>
          <cell r="EN1805">
            <v>-3.8364444104182494</v>
          </cell>
          <cell r="EO1805">
            <v>-8.7799829446406523</v>
          </cell>
          <cell r="EP1805">
            <v>-7.6397181307107598</v>
          </cell>
          <cell r="EQ1805">
            <v>-2.2477700059020389</v>
          </cell>
          <cell r="ER1805">
            <v>2.5592282398236188</v>
          </cell>
          <cell r="ES1805">
            <v>4.80994730378006</v>
          </cell>
          <cell r="ET1805">
            <v>8.4938328149786422</v>
          </cell>
          <cell r="EU1805">
            <v>7.3743619239858615</v>
          </cell>
          <cell r="EV1805">
            <v>5.4605271680763456</v>
          </cell>
          <cell r="EW1805">
            <v>-100</v>
          </cell>
          <cell r="EX1805">
            <v>-100</v>
          </cell>
          <cell r="FW1805">
            <v>5.6060127849652419</v>
          </cell>
          <cell r="FX1805">
            <v>5.0862689153803098</v>
          </cell>
          <cell r="FY1805">
            <v>4.4262133926947334</v>
          </cell>
          <cell r="FZ1805">
            <v>2.5500083898668313</v>
          </cell>
          <cell r="GA1805">
            <v>-2.4801195908297435</v>
          </cell>
          <cell r="GB1805">
            <v>10.077928157538762</v>
          </cell>
          <cell r="GC1805">
            <v>7.6422552907510211</v>
          </cell>
          <cell r="GD1805">
            <v>-4.3054397889151446</v>
          </cell>
          <cell r="GE1805">
            <v>2.7929478725469137</v>
          </cell>
        </row>
        <row r="1806">
          <cell r="DK1806">
            <v>7.3858691406275101</v>
          </cell>
          <cell r="DL1806">
            <v>4.0333647504745107</v>
          </cell>
          <cell r="DM1806">
            <v>-2.3197010450969779</v>
          </cell>
          <cell r="DN1806">
            <v>6.8247547452246149</v>
          </cell>
          <cell r="DO1806">
            <v>0.47269958319102745</v>
          </cell>
          <cell r="DP1806">
            <v>-7.151690430291735</v>
          </cell>
          <cell r="DQ1806">
            <v>-15.699048316061248</v>
          </cell>
          <cell r="DR1806">
            <v>-5.9379274873330505</v>
          </cell>
          <cell r="DS1806">
            <v>-3.3966075048954769</v>
          </cell>
          <cell r="DT1806">
            <v>1.1433698737053799</v>
          </cell>
          <cell r="DU1806">
            <v>5.3662622411957406</v>
          </cell>
          <cell r="DV1806">
            <v>3.8456395048971581</v>
          </cell>
          <cell r="DW1806">
            <v>5.8814357929017014</v>
          </cell>
          <cell r="DX1806">
            <v>12.231695277820908</v>
          </cell>
          <cell r="DY1806">
            <v>17.090528751397692</v>
          </cell>
          <cell r="DZ1806">
            <v>-1.8306532183874458</v>
          </cell>
          <cell r="EA1806">
            <v>-4.5470920736092495</v>
          </cell>
          <cell r="EB1806">
            <v>-14.305526388355361</v>
          </cell>
          <cell r="EC1806">
            <v>24.009275918680338</v>
          </cell>
          <cell r="ED1806">
            <v>20.76857667440666</v>
          </cell>
          <cell r="EE1806">
            <v>24.006997487894587</v>
          </cell>
          <cell r="EF1806">
            <v>38.028162023966949</v>
          </cell>
          <cell r="EG1806">
            <v>-9.9314354690563711</v>
          </cell>
          <cell r="EH1806">
            <v>-4.4435018281807519</v>
          </cell>
          <cell r="EI1806">
            <v>-5.454244068656477</v>
          </cell>
          <cell r="EJ1806">
            <v>3.1460021339703825</v>
          </cell>
          <cell r="EK1806">
            <v>12.89039673126755</v>
          </cell>
          <cell r="EL1806">
            <v>-1.0264955947545173</v>
          </cell>
          <cell r="EM1806">
            <v>-5.3728544502339552</v>
          </cell>
          <cell r="EN1806">
            <v>-6.4877551958482771</v>
          </cell>
          <cell r="EO1806">
            <v>17.585692797445041</v>
          </cell>
          <cell r="EP1806">
            <v>20.289589368411832</v>
          </cell>
          <cell r="EQ1806">
            <v>14.693340934964304</v>
          </cell>
          <cell r="ER1806">
            <v>29.639623179799578</v>
          </cell>
          <cell r="ES1806">
            <v>37.002630045960139</v>
          </cell>
          <cell r="ET1806">
            <v>21.759771970759822</v>
          </cell>
          <cell r="EU1806">
            <v>13.66931072328712</v>
          </cell>
          <cell r="EV1806">
            <v>-0.60572784039552019</v>
          </cell>
          <cell r="EW1806">
            <v>-100</v>
          </cell>
          <cell r="EX1806">
            <v>-100</v>
          </cell>
          <cell r="FW1806">
            <v>3.9574822928273967</v>
          </cell>
          <cell r="FX1806">
            <v>-6.9629618858610076</v>
          </cell>
          <cell r="FY1806">
            <v>1.5684695408891614</v>
          </cell>
          <cell r="FZ1806">
            <v>7.7717193741456692</v>
          </cell>
          <cell r="GA1806">
            <v>6.4602224777516426</v>
          </cell>
          <cell r="GB1806">
            <v>8.9214991717546877</v>
          </cell>
          <cell r="GC1806">
            <v>2.1696555947904317</v>
          </cell>
          <cell r="GD1806">
            <v>6.6126670404655474</v>
          </cell>
          <cell r="GE1806">
            <v>26.409377735913743</v>
          </cell>
        </row>
        <row r="1807">
          <cell r="DK1807">
            <v>4.0534339245368534</v>
          </cell>
          <cell r="DL1807">
            <v>2.9766197841770925</v>
          </cell>
          <cell r="DM1807">
            <v>6.6363940618446859</v>
          </cell>
          <cell r="DN1807">
            <v>5.4720106579170702</v>
          </cell>
          <cell r="DO1807">
            <v>15.013099325755386</v>
          </cell>
          <cell r="DP1807">
            <v>20.513360227864386</v>
          </cell>
          <cell r="DQ1807">
            <v>17.193462824551474</v>
          </cell>
          <cell r="DR1807">
            <v>13.684589067612208</v>
          </cell>
          <cell r="DS1807">
            <v>2.894894632082945</v>
          </cell>
          <cell r="DT1807">
            <v>1.1249365492318253</v>
          </cell>
          <cell r="DU1807">
            <v>2.0535382236700483</v>
          </cell>
          <cell r="DV1807">
            <v>3.256473271393423</v>
          </cell>
          <cell r="DW1807">
            <v>4.713136144743113</v>
          </cell>
          <cell r="DX1807">
            <v>4.3562302054848345</v>
          </cell>
          <cell r="DY1807">
            <v>-0.45531298334969827</v>
          </cell>
          <cell r="DZ1807">
            <v>5.4485635487069528</v>
          </cell>
          <cell r="EA1807">
            <v>4.0951359223293737</v>
          </cell>
          <cell r="EB1807">
            <v>-1.7078519273867721</v>
          </cell>
          <cell r="EC1807">
            <v>12.071444823114286</v>
          </cell>
          <cell r="ED1807">
            <v>5.9961257892221731</v>
          </cell>
          <cell r="EE1807">
            <v>7.719621755153816</v>
          </cell>
          <cell r="EF1807">
            <v>26.120784427125709</v>
          </cell>
          <cell r="EG1807">
            <v>9.77749400539345</v>
          </cell>
          <cell r="EH1807">
            <v>19.261519790638527</v>
          </cell>
          <cell r="EI1807">
            <v>25.133468139711155</v>
          </cell>
          <cell r="EJ1807">
            <v>20.648920241465298</v>
          </cell>
          <cell r="EK1807">
            <v>30.249670845993148</v>
          </cell>
          <cell r="EL1807">
            <v>22.43012359761234</v>
          </cell>
          <cell r="EM1807">
            <v>7.052315927407582</v>
          </cell>
          <cell r="EN1807">
            <v>5.8612916404034099</v>
          </cell>
          <cell r="EO1807">
            <v>1.9072686231250469</v>
          </cell>
          <cell r="EP1807">
            <v>1.3373252428676485</v>
          </cell>
          <cell r="EQ1807">
            <v>1.3977736818407305</v>
          </cell>
          <cell r="ER1807">
            <v>-1.55368296919004</v>
          </cell>
          <cell r="ES1807">
            <v>1.5830583499954587</v>
          </cell>
          <cell r="ET1807">
            <v>3.3898863430687598</v>
          </cell>
          <cell r="EU1807">
            <v>6.8492229645408242</v>
          </cell>
          <cell r="EV1807">
            <v>7.4095286105825497</v>
          </cell>
          <cell r="EW1807">
            <v>-100</v>
          </cell>
          <cell r="EX1807">
            <v>-100</v>
          </cell>
          <cell r="FW1807">
            <v>4.672310486213016</v>
          </cell>
          <cell r="FX1807">
            <v>16.657438301216175</v>
          </cell>
          <cell r="FY1807">
            <v>2.298404542279231</v>
          </cell>
          <cell r="FZ1807">
            <v>3.6895441533829842</v>
          </cell>
          <cell r="GA1807">
            <v>4.598462630941591</v>
          </cell>
          <cell r="GB1807">
            <v>16.256707556978213</v>
          </cell>
          <cell r="GC1807">
            <v>24.145788457201899</v>
          </cell>
          <cell r="GD1807">
            <v>4.0124671230212794</v>
          </cell>
          <cell r="GE1807">
            <v>1.1198820131473441</v>
          </cell>
        </row>
        <row r="1808">
          <cell r="DK1808">
            <v>7.9212734844161803</v>
          </cell>
          <cell r="DL1808">
            <v>11.066706416105188</v>
          </cell>
          <cell r="DM1808">
            <v>7.8327307485356323</v>
          </cell>
          <cell r="DN1808">
            <v>7.7318450713924181</v>
          </cell>
          <cell r="DO1808">
            <v>9.0193046861949622</v>
          </cell>
          <cell r="DP1808">
            <v>12.737694743397721</v>
          </cell>
          <cell r="DQ1808">
            <v>11.095560012626283</v>
          </cell>
          <cell r="DR1808">
            <v>4.763098450797254</v>
          </cell>
          <cell r="DS1808">
            <v>2.8758438711344425</v>
          </cell>
          <cell r="DT1808">
            <v>1.6800013909532341</v>
          </cell>
          <cell r="DU1808">
            <v>2.2688174271836337</v>
          </cell>
          <cell r="DV1808">
            <v>3.1093251967173163</v>
          </cell>
          <cell r="DW1808">
            <v>2.2973453160640922</v>
          </cell>
          <cell r="DX1808">
            <v>4.8215554768239688</v>
          </cell>
          <cell r="DY1808">
            <v>5.2010447139257732</v>
          </cell>
          <cell r="DZ1808">
            <v>10.249851166433533</v>
          </cell>
          <cell r="EA1808">
            <v>10.874591496101726</v>
          </cell>
          <cell r="EB1808">
            <v>-5.1989404692005747</v>
          </cell>
          <cell r="EC1808">
            <v>11.12069049258022</v>
          </cell>
          <cell r="ED1808">
            <v>5.3614975484396643</v>
          </cell>
          <cell r="EE1808">
            <v>7.001205060642901</v>
          </cell>
          <cell r="EF1808">
            <v>22.072738063638987</v>
          </cell>
          <cell r="EG1808">
            <v>3.3191895235290092</v>
          </cell>
          <cell r="EH1808">
            <v>18.192206226689265</v>
          </cell>
          <cell r="EI1808">
            <v>20.960840426302596</v>
          </cell>
          <cell r="EJ1808">
            <v>24.26915239162053</v>
          </cell>
          <cell r="EK1808">
            <v>27.113822675930123</v>
          </cell>
          <cell r="EL1808">
            <v>19.895729610059409</v>
          </cell>
          <cell r="EM1808">
            <v>13.651929642274574</v>
          </cell>
          <cell r="EN1808">
            <v>2.6518382044613098</v>
          </cell>
          <cell r="EO1808">
            <v>5.0013866414722052E-2</v>
          </cell>
          <cell r="EP1808">
            <v>-7.115406727006734</v>
          </cell>
          <cell r="EQ1808">
            <v>3.1268117365142123</v>
          </cell>
          <cell r="ER1808">
            <v>8.1552820294944048</v>
          </cell>
          <cell r="ES1808">
            <v>7.9151973353693617</v>
          </cell>
          <cell r="ET1808">
            <v>4.7213600941572675</v>
          </cell>
          <cell r="EU1808">
            <v>4.3885757300963668</v>
          </cell>
          <cell r="EV1808">
            <v>2.9598957406542281</v>
          </cell>
          <cell r="EW1808">
            <v>-100</v>
          </cell>
          <cell r="EX1808">
            <v>-100</v>
          </cell>
          <cell r="FW1808">
            <v>8.5596446511431843</v>
          </cell>
          <cell r="FX1808">
            <v>9.2603875312924586</v>
          </cell>
          <cell r="FY1808">
            <v>2.4984540657404741</v>
          </cell>
          <cell r="FZ1808">
            <v>5.6504891783036637</v>
          </cell>
          <cell r="GA1808">
            <v>5.6907195431248114</v>
          </cell>
          <cell r="GB1808">
            <v>12.192090348963047</v>
          </cell>
          <cell r="GC1808">
            <v>22.897155865711994</v>
          </cell>
          <cell r="GD1808">
            <v>2.0507035656041728</v>
          </cell>
          <cell r="GE1808">
            <v>5.8607789587146186</v>
          </cell>
        </row>
        <row r="1809">
          <cell r="DK1809">
            <v>17.243564915677958</v>
          </cell>
          <cell r="DL1809">
            <v>16.936660605788244</v>
          </cell>
          <cell r="DM1809">
            <v>7.3568789000933332</v>
          </cell>
          <cell r="DN1809">
            <v>-1.6258970375669479</v>
          </cell>
          <cell r="DO1809">
            <v>-1.3187415182916551</v>
          </cell>
          <cell r="DP1809">
            <v>-0.27479783708213024</v>
          </cell>
          <cell r="DQ1809">
            <v>1.4494499757947255</v>
          </cell>
          <cell r="DR1809">
            <v>2.8460378177431522</v>
          </cell>
          <cell r="DS1809">
            <v>3.0087466203713609</v>
          </cell>
          <cell r="DT1809">
            <v>5.8181409822821717</v>
          </cell>
          <cell r="DU1809">
            <v>-3.3104816872478904</v>
          </cell>
          <cell r="DV1809">
            <v>-1.3492219634304137</v>
          </cell>
          <cell r="DW1809">
            <v>-13.995572817376567</v>
          </cell>
          <cell r="DX1809">
            <v>-4.5066892409620696</v>
          </cell>
          <cell r="DY1809">
            <v>6.2349272470766381</v>
          </cell>
          <cell r="DZ1809">
            <v>2.7380554313771066</v>
          </cell>
          <cell r="EA1809">
            <v>-4.1067975861174393</v>
          </cell>
          <cell r="EB1809">
            <v>-13.012627440107693</v>
          </cell>
          <cell r="EC1809">
            <v>-4.9542078720868243</v>
          </cell>
          <cell r="ED1809">
            <v>0.73474428543747194</v>
          </cell>
          <cell r="EE1809">
            <v>7.1696344176039428</v>
          </cell>
          <cell r="EF1809">
            <v>19.669043925142283</v>
          </cell>
          <cell r="EG1809">
            <v>3.8571750828674478</v>
          </cell>
          <cell r="EH1809">
            <v>12.83669104969627</v>
          </cell>
          <cell r="EI1809">
            <v>8.3614480082735412</v>
          </cell>
          <cell r="EJ1809">
            <v>9.3419139614665738</v>
          </cell>
          <cell r="EK1809">
            <v>21.143529369102222</v>
          </cell>
          <cell r="EL1809">
            <v>14.645943078110557</v>
          </cell>
          <cell r="EM1809">
            <v>9.9727361551335427</v>
          </cell>
          <cell r="EN1809">
            <v>6.7588085650736929</v>
          </cell>
          <cell r="EO1809">
            <v>9.6896168640187028</v>
          </cell>
          <cell r="EP1809">
            <v>10.559749715752442</v>
          </cell>
          <cell r="EQ1809">
            <v>18.521212050500878</v>
          </cell>
          <cell r="ER1809">
            <v>29.203493696900516</v>
          </cell>
          <cell r="ES1809">
            <v>28.785511095603944</v>
          </cell>
          <cell r="ET1809">
            <v>25.934520728429678</v>
          </cell>
          <cell r="EU1809">
            <v>16.254286204187718</v>
          </cell>
          <cell r="EV1809">
            <v>2.5807691354713835</v>
          </cell>
          <cell r="EW1809">
            <v>-100</v>
          </cell>
          <cell r="EX1809">
            <v>-100</v>
          </cell>
          <cell r="FW1809">
            <v>8.9637478507973878</v>
          </cell>
          <cell r="FX1809">
            <v>0.79210396849993536</v>
          </cell>
          <cell r="FY1809">
            <v>0.94192922445588412</v>
          </cell>
          <cell r="FZ1809">
            <v>-1.8793647817673786</v>
          </cell>
          <cell r="GA1809">
            <v>-5.3863161740166028</v>
          </cell>
          <cell r="GB1809">
            <v>11.122809930859168</v>
          </cell>
          <cell r="GC1809">
            <v>13.722024858853166</v>
          </cell>
          <cell r="GD1809">
            <v>9.2459162086031554</v>
          </cell>
          <cell r="GE1809">
            <v>26.265272703399866</v>
          </cell>
        </row>
        <row r="1810">
          <cell r="DK1810">
            <v>1.7305064838087914</v>
          </cell>
          <cell r="DL1810">
            <v>-6.796608647318414</v>
          </cell>
          <cell r="DM1810">
            <v>-2.9996330346126032</v>
          </cell>
          <cell r="DN1810">
            <v>-3.0312748440323833</v>
          </cell>
          <cell r="DO1810">
            <v>8.7519750750323801</v>
          </cell>
          <cell r="DP1810">
            <v>7.5551132621130224</v>
          </cell>
          <cell r="DQ1810">
            <v>11.609716621194366</v>
          </cell>
          <cell r="DR1810">
            <v>9.032804906833114</v>
          </cell>
          <cell r="DS1810">
            <v>-3.4069983593162045</v>
          </cell>
          <cell r="DT1810">
            <v>-4.8821305452564907</v>
          </cell>
          <cell r="DU1810">
            <v>-2.7730457958421995</v>
          </cell>
          <cell r="DV1810">
            <v>-1.3137474974390884</v>
          </cell>
          <cell r="DW1810">
            <v>2.5901773028051966</v>
          </cell>
          <cell r="DX1810">
            <v>7.2639479722032219</v>
          </cell>
          <cell r="DY1810">
            <v>6.3727184577675233</v>
          </cell>
          <cell r="DZ1810">
            <v>2.9821688738101093</v>
          </cell>
          <cell r="EA1810">
            <v>-4.667218893397429</v>
          </cell>
          <cell r="EB1810">
            <v>-32.428572552942192</v>
          </cell>
          <cell r="EC1810">
            <v>1.3361553476044064</v>
          </cell>
          <cell r="ED1810">
            <v>5.9454333778009794</v>
          </cell>
          <cell r="EE1810">
            <v>10.254963162975939</v>
          </cell>
          <cell r="EF1810">
            <v>42.869846078494092</v>
          </cell>
          <cell r="EG1810">
            <v>-29.837401815395502</v>
          </cell>
          <cell r="EH1810">
            <v>3.5571308179268346</v>
          </cell>
          <cell r="EI1810">
            <v>3.6982300107855748</v>
          </cell>
          <cell r="EJ1810">
            <v>26.215968087536478</v>
          </cell>
          <cell r="EK1810">
            <v>49.051839275452714</v>
          </cell>
          <cell r="EL1810">
            <v>11.202685276681578</v>
          </cell>
          <cell r="EM1810">
            <v>12.455759751063677</v>
          </cell>
          <cell r="EN1810">
            <v>3.6215455669163177</v>
          </cell>
          <cell r="EO1810">
            <v>8.7083953283048299</v>
          </cell>
          <cell r="EP1810">
            <v>5.9787711312077052</v>
          </cell>
          <cell r="EQ1810">
            <v>5.473419228703591</v>
          </cell>
          <cell r="ER1810">
            <v>7.7319694246533954</v>
          </cell>
          <cell r="ES1810">
            <v>1.9678212657363137</v>
          </cell>
          <cell r="ET1810">
            <v>-5.9642462680975399</v>
          </cell>
          <cell r="EU1810">
            <v>-11.196169709017001</v>
          </cell>
          <cell r="EV1810">
            <v>-4.1291704365700399</v>
          </cell>
          <cell r="EW1810">
            <v>-100</v>
          </cell>
          <cell r="EX1810">
            <v>-100</v>
          </cell>
          <cell r="FW1810">
            <v>-3.0498882501553526</v>
          </cell>
          <cell r="FX1810">
            <v>9.1856200810307875</v>
          </cell>
          <cell r="FY1810">
            <v>-3.0407605168608076</v>
          </cell>
          <cell r="FZ1810">
            <v>4.7904357178502721</v>
          </cell>
          <cell r="GA1810">
            <v>-7.3772320168626004</v>
          </cell>
          <cell r="GB1810">
            <v>3.5842824778571147</v>
          </cell>
          <cell r="GC1810">
            <v>20.165811832547021</v>
          </cell>
          <cell r="GD1810">
            <v>7.2526197444886087</v>
          </cell>
          <cell r="GE1810">
            <v>1.8752192007143842</v>
          </cell>
        </row>
        <row r="1811">
          <cell r="DK1811">
            <v>10.531986311341601</v>
          </cell>
          <cell r="DL1811">
            <v>9.4089469847336247</v>
          </cell>
          <cell r="DM1811">
            <v>9.6400844961038281</v>
          </cell>
          <cell r="DN1811">
            <v>7.2312148242343</v>
          </cell>
          <cell r="DO1811">
            <v>13.120092460048415</v>
          </cell>
          <cell r="DP1811">
            <v>8.4984530985143358</v>
          </cell>
          <cell r="DQ1811">
            <v>7.4915753655536044</v>
          </cell>
          <cell r="DR1811">
            <v>-2.9223678456903102</v>
          </cell>
          <cell r="DS1811">
            <v>-0.22444302539370575</v>
          </cell>
          <cell r="DT1811">
            <v>-9.5102939770541628E-2</v>
          </cell>
          <cell r="DU1811">
            <v>3.6757514614901954</v>
          </cell>
          <cell r="DV1811">
            <v>0.50817912788689856</v>
          </cell>
          <cell r="DW1811">
            <v>5.374914017501542</v>
          </cell>
          <cell r="DX1811">
            <v>9.5461699793768737</v>
          </cell>
          <cell r="DY1811">
            <v>9.1425472051770207</v>
          </cell>
          <cell r="DZ1811">
            <v>9.5854827287907405</v>
          </cell>
          <cell r="EA1811">
            <v>4.2172588185050097</v>
          </cell>
          <cell r="EB1811">
            <v>-36.935500807945765</v>
          </cell>
          <cell r="EC1811">
            <v>7.2227765040052905</v>
          </cell>
          <cell r="ED1811">
            <v>6.5584480282629087</v>
          </cell>
          <cell r="EE1811">
            <v>3.7739551189079901</v>
          </cell>
          <cell r="EF1811">
            <v>41.509696439323122</v>
          </cell>
          <cell r="EG1811">
            <v>-40.765205917725403</v>
          </cell>
          <cell r="EH1811">
            <v>-6.6066825408712448</v>
          </cell>
          <cell r="EI1811">
            <v>6.3611776531531827</v>
          </cell>
          <cell r="EJ1811">
            <v>18.153882211478155</v>
          </cell>
          <cell r="EK1811">
            <v>33.75573703856147</v>
          </cell>
          <cell r="EL1811">
            <v>-3.6425702018222927</v>
          </cell>
          <cell r="EM1811">
            <v>-8.006990508753697</v>
          </cell>
          <cell r="EN1811">
            <v>-3.9460854330725437</v>
          </cell>
          <cell r="EO1811">
            <v>-0.23029879232974171</v>
          </cell>
          <cell r="EP1811">
            <v>9.038965611861105</v>
          </cell>
          <cell r="EQ1811">
            <v>11.928632427633111</v>
          </cell>
          <cell r="ER1811">
            <v>10.627604931394341</v>
          </cell>
          <cell r="ES1811">
            <v>7.1589912253881227</v>
          </cell>
          <cell r="ET1811">
            <v>5.1445404117379079</v>
          </cell>
          <cell r="EU1811">
            <v>4.1994176410694584</v>
          </cell>
          <cell r="EV1811">
            <v>8.0249730637246266</v>
          </cell>
          <cell r="EW1811">
            <v>-100</v>
          </cell>
          <cell r="EX1811">
            <v>-100</v>
          </cell>
          <cell r="FW1811">
            <v>9.1899589361560619</v>
          </cell>
          <cell r="FX1811">
            <v>6.5865052785978984</v>
          </cell>
          <cell r="FY1811">
            <v>0.88856090263187415</v>
          </cell>
          <cell r="FZ1811">
            <v>8.3518600667083387</v>
          </cell>
          <cell r="GA1811">
            <v>-5.689589399852979</v>
          </cell>
          <cell r="GB1811">
            <v>-4.3115625448118529</v>
          </cell>
          <cell r="GC1811">
            <v>11.6681457258903</v>
          </cell>
          <cell r="GD1811">
            <v>-1.5577661371393159</v>
          </cell>
          <cell r="GE1811">
            <v>8.9467712398547903</v>
          </cell>
        </row>
        <row r="1812">
          <cell r="DK1812">
            <v>6.8640510782641773</v>
          </cell>
          <cell r="DL1812">
            <v>4.9074778530873608</v>
          </cell>
          <cell r="DM1812">
            <v>0.16325280534748021</v>
          </cell>
          <cell r="DN1812">
            <v>2.1201534246787501</v>
          </cell>
          <cell r="DO1812">
            <v>-0.32397364916220139</v>
          </cell>
          <cell r="DP1812">
            <v>13.498895374241982</v>
          </cell>
          <cell r="DQ1812">
            <v>12.943608299537734</v>
          </cell>
          <cell r="DR1812">
            <v>9.3714463527313505</v>
          </cell>
          <cell r="DS1812">
            <v>4.173923210436592</v>
          </cell>
          <cell r="DT1812">
            <v>4.3413903598683135</v>
          </cell>
          <cell r="DU1812">
            <v>4.5130460845011378</v>
          </cell>
          <cell r="DV1812">
            <v>5.939104596036815</v>
          </cell>
          <cell r="DW1812">
            <v>11.631166519368531</v>
          </cell>
          <cell r="DX1812">
            <v>0.89239045541507078</v>
          </cell>
          <cell r="DY1812">
            <v>2.821912199540777</v>
          </cell>
          <cell r="DZ1812">
            <v>9.7091559056277976</v>
          </cell>
          <cell r="EA1812">
            <v>3.2165993499784884</v>
          </cell>
          <cell r="EB1812">
            <v>-39.523097300287311</v>
          </cell>
          <cell r="EC1812">
            <v>4.5097332308063898E-2</v>
          </cell>
          <cell r="ED1812">
            <v>-3.5104185363784568</v>
          </cell>
          <cell r="EE1812">
            <v>0.28013370063260101</v>
          </cell>
          <cell r="EF1812">
            <v>42.683958946002967</v>
          </cell>
          <cell r="EG1812">
            <v>-24.873922530013616</v>
          </cell>
          <cell r="EH1812">
            <v>3.9900375598657334</v>
          </cell>
          <cell r="EI1812">
            <v>3.3768089379323962</v>
          </cell>
          <cell r="EJ1812">
            <v>13.794231246073597</v>
          </cell>
          <cell r="EK1812">
            <v>21.45090289937157</v>
          </cell>
          <cell r="EL1812">
            <v>5.9609712204027998</v>
          </cell>
          <cell r="EM1812">
            <v>5.6121611090811818</v>
          </cell>
          <cell r="EN1812">
            <v>6.9853664410519878</v>
          </cell>
          <cell r="EO1812">
            <v>7.6078584364481561</v>
          </cell>
          <cell r="EP1812">
            <v>5.3206057833026454</v>
          </cell>
          <cell r="EQ1812">
            <v>4.0077243989814937</v>
          </cell>
          <cell r="ER1812">
            <v>5.2160212240141224</v>
          </cell>
          <cell r="ES1812">
            <v>8.9178246130792616</v>
          </cell>
          <cell r="ET1812">
            <v>6.5383368814506237</v>
          </cell>
          <cell r="EU1812">
            <v>8.0523047519951199</v>
          </cell>
          <cell r="EV1812">
            <v>4.7054822691398268</v>
          </cell>
          <cell r="EW1812">
            <v>-100</v>
          </cell>
          <cell r="EX1812">
            <v>-100</v>
          </cell>
          <cell r="FW1812">
            <v>3.1849456373153284</v>
          </cell>
          <cell r="FX1812">
            <v>9.0906703824330304</v>
          </cell>
          <cell r="FY1812">
            <v>4.804155527273446</v>
          </cell>
          <cell r="FZ1812">
            <v>6.1309888727482109</v>
          </cell>
          <cell r="GA1812">
            <v>-8.8157206005173183</v>
          </cell>
          <cell r="GB1812">
            <v>-0.20644739139985546</v>
          </cell>
          <cell r="GC1812">
            <v>10.485743837456486</v>
          </cell>
          <cell r="GD1812">
            <v>6.314021697549177</v>
          </cell>
          <cell r="GE1812">
            <v>6.2942038591589089</v>
          </cell>
        </row>
        <row r="1813">
          <cell r="DK1813">
            <v>11.081439386097692</v>
          </cell>
          <cell r="DL1813">
            <v>11.823080080035741</v>
          </cell>
          <cell r="DM1813">
            <v>10.706289400780244</v>
          </cell>
          <cell r="DN1813">
            <v>7.8013360065036785</v>
          </cell>
          <cell r="DO1813">
            <v>9.2408063981097364</v>
          </cell>
          <cell r="DP1813">
            <v>10.971786982502852</v>
          </cell>
          <cell r="DQ1813">
            <v>8.2727989779741939</v>
          </cell>
          <cell r="DR1813">
            <v>7.4423103678966651</v>
          </cell>
          <cell r="DS1813">
            <v>5.9750628690073526</v>
          </cell>
          <cell r="DT1813">
            <v>5.8448384515737084</v>
          </cell>
          <cell r="DU1813">
            <v>5.7326462289342128</v>
          </cell>
          <cell r="DV1813">
            <v>3.4677405606017064</v>
          </cell>
          <cell r="DW1813">
            <v>1.5906625406047814</v>
          </cell>
          <cell r="DX1813">
            <v>2.3386253121475464</v>
          </cell>
          <cell r="DY1813">
            <v>-8.076364026425864E-2</v>
          </cell>
          <cell r="DZ1813">
            <v>2.0663077320495882</v>
          </cell>
          <cell r="EA1813">
            <v>-6.1841033978066839</v>
          </cell>
          <cell r="EB1813">
            <v>-44.187777971082717</v>
          </cell>
          <cell r="EC1813">
            <v>-12.18050565675215</v>
          </cell>
          <cell r="ED1813">
            <v>-13.699224637409591</v>
          </cell>
          <cell r="EE1813">
            <v>-10.372796471854674</v>
          </cell>
          <cell r="EF1813">
            <v>42.726246842709784</v>
          </cell>
          <cell r="EG1813">
            <v>-18.880857590640744</v>
          </cell>
          <cell r="EH1813">
            <v>-9.1655138135595671</v>
          </cell>
          <cell r="EI1813">
            <v>-1.8004951303286609</v>
          </cell>
          <cell r="EJ1813">
            <v>7.5849203924553077</v>
          </cell>
          <cell r="EK1813">
            <v>20.115629589257654</v>
          </cell>
          <cell r="EL1813">
            <v>12.976218242360883</v>
          </cell>
          <cell r="EM1813">
            <v>9.1282930434235752</v>
          </cell>
          <cell r="EN1813">
            <v>8.6973272113955566</v>
          </cell>
          <cell r="EO1813">
            <v>9.7588003438637152</v>
          </cell>
          <cell r="EP1813">
            <v>6.1435969919056754</v>
          </cell>
          <cell r="EQ1813">
            <v>13.110407466171603</v>
          </cell>
          <cell r="ER1813">
            <v>18.250250376549324</v>
          </cell>
          <cell r="ES1813">
            <v>20.985651013901972</v>
          </cell>
          <cell r="ET1813">
            <v>21.05426626367235</v>
          </cell>
          <cell r="EU1813">
            <v>13.953124470017952</v>
          </cell>
          <cell r="EV1813">
            <v>11.057451272876918</v>
          </cell>
          <cell r="EW1813">
            <v>-100</v>
          </cell>
          <cell r="EX1813">
            <v>-100</v>
          </cell>
          <cell r="FW1813">
            <v>10.304895531698088</v>
          </cell>
          <cell r="FX1813">
            <v>8.9421286907941813</v>
          </cell>
          <cell r="FY1813">
            <v>5.2529524816958384</v>
          </cell>
          <cell r="FZ1813">
            <v>1.4556954895383223</v>
          </cell>
          <cell r="GA1813">
            <v>-18.869212363702715</v>
          </cell>
          <cell r="GB1813">
            <v>-3.4753718797121969</v>
          </cell>
          <cell r="GC1813">
            <v>9.2898479183207492</v>
          </cell>
          <cell r="GD1813">
            <v>8.418560276367316</v>
          </cell>
          <cell r="GE1813">
            <v>18.401473615308085</v>
          </cell>
        </row>
        <row r="1814">
          <cell r="DK1814">
            <v>8.6568684669219955</v>
          </cell>
          <cell r="DL1814">
            <v>13.368806437927617</v>
          </cell>
          <cell r="DM1814">
            <v>15.805194196991446</v>
          </cell>
          <cell r="DN1814">
            <v>9.2511513539630386</v>
          </cell>
          <cell r="DO1814">
            <v>8.9895314389569769</v>
          </cell>
          <cell r="DP1814">
            <v>3.7147946000670951</v>
          </cell>
          <cell r="DQ1814">
            <v>1.7612807285743548</v>
          </cell>
          <cell r="DR1814">
            <v>1.5054463056033196</v>
          </cell>
          <cell r="DS1814">
            <v>-3.4222450879872079</v>
          </cell>
          <cell r="DT1814">
            <v>-7.4667631017464657</v>
          </cell>
          <cell r="DU1814">
            <v>-8.2774198882584074</v>
          </cell>
          <cell r="DV1814">
            <v>-10.232343551776534</v>
          </cell>
          <cell r="DW1814">
            <v>-8.0714646004901187</v>
          </cell>
          <cell r="DX1814">
            <v>-1.6423198096995884</v>
          </cell>
          <cell r="DY1814">
            <v>-3.5647126354079517</v>
          </cell>
          <cell r="DZ1814">
            <v>2.4132624955943704</v>
          </cell>
          <cell r="EA1814">
            <v>-7.2360730238056892</v>
          </cell>
          <cell r="EB1814">
            <v>-37.482849663801133</v>
          </cell>
          <cell r="EC1814">
            <v>-11.141407300695683</v>
          </cell>
          <cell r="ED1814">
            <v>-10.103487299583168</v>
          </cell>
          <cell r="EE1814">
            <v>-3.8345800525661944</v>
          </cell>
          <cell r="EF1814">
            <v>18.414078773486686</v>
          </cell>
          <cell r="EG1814">
            <v>-26.097140504691051</v>
          </cell>
          <cell r="EH1814">
            <v>-21.684871024545593</v>
          </cell>
          <cell r="EI1814">
            <v>-11.442151632184084</v>
          </cell>
          <cell r="EJ1814">
            <v>7.7395069618244161</v>
          </cell>
          <cell r="EK1814">
            <v>14.262288429132418</v>
          </cell>
          <cell r="EL1814">
            <v>4.8537265387981421</v>
          </cell>
          <cell r="EM1814">
            <v>-1.1947762130562256</v>
          </cell>
          <cell r="EN1814">
            <v>8.9518411864825786</v>
          </cell>
          <cell r="EO1814">
            <v>8.9440978693201103</v>
          </cell>
          <cell r="EP1814">
            <v>4.0711697296889948</v>
          </cell>
          <cell r="EQ1814">
            <v>9.0878563533649981</v>
          </cell>
          <cell r="ER1814">
            <v>15.05316331183244</v>
          </cell>
          <cell r="ES1814">
            <v>23.562432831758695</v>
          </cell>
          <cell r="ET1814">
            <v>30.727191569537005</v>
          </cell>
          <cell r="EU1814">
            <v>17.027063734329428</v>
          </cell>
          <cell r="EV1814">
            <v>11.907690890459222</v>
          </cell>
          <cell r="EW1814">
            <v>-100</v>
          </cell>
          <cell r="EX1814">
            <v>-100</v>
          </cell>
          <cell r="FW1814">
            <v>11.679971017257396</v>
          </cell>
          <cell r="FX1814">
            <v>3.9559293289555431</v>
          </cell>
          <cell r="FY1814">
            <v>-7.3103095972748218</v>
          </cell>
          <cell r="FZ1814">
            <v>-2.8896354080850783</v>
          </cell>
          <cell r="GA1814">
            <v>-16.04151340615817</v>
          </cell>
          <cell r="GB1814">
            <v>-10.750159786435864</v>
          </cell>
          <cell r="GC1814">
            <v>2.5642131307455962</v>
          </cell>
          <cell r="GD1814">
            <v>5.0462888598384881</v>
          </cell>
          <cell r="GE1814">
            <v>19.554188826301335</v>
          </cell>
        </row>
        <row r="1815">
          <cell r="DK1815">
            <v>3.548500751845074</v>
          </cell>
          <cell r="DL1815">
            <v>1.5917831808793359</v>
          </cell>
          <cell r="DM1815">
            <v>-1.4797496745650229</v>
          </cell>
          <cell r="DN1815">
            <v>2.9793567891837291</v>
          </cell>
          <cell r="DO1815">
            <v>3.9756171100262971</v>
          </cell>
          <cell r="DP1815">
            <v>9.570698845469261</v>
          </cell>
          <cell r="DQ1815">
            <v>2.7697149427146517</v>
          </cell>
          <cell r="DR1815">
            <v>2.0698272136306262</v>
          </cell>
          <cell r="DS1815">
            <v>-2.2887853731751617</v>
          </cell>
          <cell r="DT1815">
            <v>-5.5804436592802649</v>
          </cell>
          <cell r="DU1815">
            <v>0.14639696446407946</v>
          </cell>
          <cell r="DV1815">
            <v>2.5336968462432052</v>
          </cell>
          <cell r="DW1815">
            <v>-3.099476496819431</v>
          </cell>
          <cell r="DX1815">
            <v>-6.9389705709125504</v>
          </cell>
          <cell r="DY1815">
            <v>-11.451867173858055</v>
          </cell>
          <cell r="DZ1815">
            <v>-8.6410228581363935</v>
          </cell>
          <cell r="EA1815">
            <v>-10.084762847911954</v>
          </cell>
          <cell r="EB1815">
            <v>-34.012262177759609</v>
          </cell>
          <cell r="EC1815">
            <v>-14.611905055502705</v>
          </cell>
          <cell r="ED1815">
            <v>-5.2914694025021802</v>
          </cell>
          <cell r="EE1815">
            <v>-5.1082803109280928</v>
          </cell>
          <cell r="EF1815">
            <v>37.892288261690176</v>
          </cell>
          <cell r="EG1815">
            <v>-10.998327950285558</v>
          </cell>
          <cell r="EH1815">
            <v>-8.1811526302730702</v>
          </cell>
          <cell r="EI1815">
            <v>13.473130934216559</v>
          </cell>
          <cell r="EJ1815">
            <v>23.626775105447773</v>
          </cell>
          <cell r="EK1815">
            <v>43.461098416332256</v>
          </cell>
          <cell r="EL1815">
            <v>20.316010091044355</v>
          </cell>
          <cell r="EM1815">
            <v>8.5238452499534656</v>
          </cell>
          <cell r="EN1815">
            <v>5.1103802835864354</v>
          </cell>
          <cell r="EO1815">
            <v>-1.6863478665954723</v>
          </cell>
          <cell r="EP1815">
            <v>-1.9624701601480332</v>
          </cell>
          <cell r="EQ1815">
            <v>3.2139204879325645</v>
          </cell>
          <cell r="ER1815">
            <v>4.2537654687896387</v>
          </cell>
          <cell r="ES1815">
            <v>29.626638432298336</v>
          </cell>
          <cell r="ET1815">
            <v>24.348459396884504</v>
          </cell>
          <cell r="EU1815">
            <v>21.901256079617305</v>
          </cell>
          <cell r="EV1815">
            <v>16.701758603818796</v>
          </cell>
          <cell r="EW1815">
            <v>-100</v>
          </cell>
          <cell r="EX1815">
            <v>-100</v>
          </cell>
          <cell r="FW1815">
            <v>1.6532759744048775</v>
          </cell>
          <cell r="FX1815">
            <v>4.4517490255743475</v>
          </cell>
          <cell r="FY1815">
            <v>-1.1876747197545501</v>
          </cell>
          <cell r="FZ1815">
            <v>-7.6231869835985062</v>
          </cell>
          <cell r="GA1815">
            <v>-15.451367793913251</v>
          </cell>
          <cell r="GB1815">
            <v>0.43366487535076992</v>
          </cell>
          <cell r="GC1815">
            <v>24.335090517055423</v>
          </cell>
          <cell r="GD1815">
            <v>2.2689948379932767</v>
          </cell>
          <cell r="GE1815">
            <v>15.291911695347892</v>
          </cell>
        </row>
        <row r="1816">
          <cell r="DK1816">
            <v>20.204237226688825</v>
          </cell>
          <cell r="DL1816">
            <v>21.118468524565269</v>
          </cell>
          <cell r="DM1816">
            <v>19.228730715765497</v>
          </cell>
          <cell r="DN1816">
            <v>13.379932086015067</v>
          </cell>
          <cell r="DO1816">
            <v>15.773370256340758</v>
          </cell>
          <cell r="DP1816">
            <v>18.396769417799909</v>
          </cell>
          <cell r="DQ1816">
            <v>17.282051751786966</v>
          </cell>
          <cell r="DR1816">
            <v>17.273116965761304</v>
          </cell>
          <cell r="DS1816">
            <v>18.544025039001632</v>
          </cell>
          <cell r="DT1816">
            <v>23.123640612226339</v>
          </cell>
          <cell r="DU1816">
            <v>17.918879351205106</v>
          </cell>
          <cell r="DV1816">
            <v>14.421414429061151</v>
          </cell>
          <cell r="DW1816">
            <v>9.902435042500457</v>
          </cell>
          <cell r="DX1816">
            <v>9.405293802458381</v>
          </cell>
          <cell r="DY1816">
            <v>7.085992980124689</v>
          </cell>
          <cell r="DZ1816">
            <v>8.5460895946953386</v>
          </cell>
          <cell r="EA1816">
            <v>-1.685341864189871</v>
          </cell>
          <cell r="EB1816">
            <v>-58.640258133713743</v>
          </cell>
          <cell r="EC1816">
            <v>-16.600676711588413</v>
          </cell>
          <cell r="ED1816">
            <v>-32.72092566588627</v>
          </cell>
          <cell r="EE1816">
            <v>-29.165227816907702</v>
          </cell>
          <cell r="EF1816">
            <v>52.573125713582236</v>
          </cell>
          <cell r="EG1816">
            <v>-34.413382008740811</v>
          </cell>
          <cell r="EH1816">
            <v>-15.815984958514484</v>
          </cell>
          <cell r="EI1816">
            <v>-13.641479784123067</v>
          </cell>
          <cell r="EJ1816">
            <v>-4.0156000672090242</v>
          </cell>
          <cell r="EK1816">
            <v>14.855792920140431</v>
          </cell>
          <cell r="EL1816">
            <v>18.703750877962989</v>
          </cell>
          <cell r="EM1816">
            <v>16.934375252140544</v>
          </cell>
          <cell r="EN1816">
            <v>10.827953159821678</v>
          </cell>
          <cell r="EO1816">
            <v>16.043605324599319</v>
          </cell>
          <cell r="EP1816">
            <v>18.505099470476829</v>
          </cell>
          <cell r="EQ1816">
            <v>23.958493644824095</v>
          </cell>
          <cell r="ER1816">
            <v>24.000738427551084</v>
          </cell>
          <cell r="ES1816">
            <v>11.502046881952953</v>
          </cell>
          <cell r="ET1816">
            <v>9.2198834128995877</v>
          </cell>
          <cell r="EU1816">
            <v>3.4461272864161563</v>
          </cell>
          <cell r="EV1816">
            <v>7.1571789087347959</v>
          </cell>
          <cell r="EW1816">
            <v>-100</v>
          </cell>
          <cell r="EX1816">
            <v>-100</v>
          </cell>
          <cell r="FW1816">
            <v>18.452567105479556</v>
          </cell>
          <cell r="FX1816">
            <v>17.165745051040204</v>
          </cell>
          <cell r="FY1816">
            <v>18.481417531100817</v>
          </cell>
          <cell r="FZ1816">
            <v>8.6914907871796565</v>
          </cell>
          <cell r="GA1816">
            <v>-27.050112708489181</v>
          </cell>
          <cell r="GB1816">
            <v>-16.420406939770903</v>
          </cell>
          <cell r="GC1816">
            <v>2.6768179942463943</v>
          </cell>
          <cell r="GD1816">
            <v>15.606167184008024</v>
          </cell>
          <cell r="GE1816">
            <v>16.838663465504045</v>
          </cell>
        </row>
        <row r="1817">
          <cell r="DK1817">
            <v>12.031429829709994</v>
          </cell>
          <cell r="DL1817">
            <v>11.108061356335597</v>
          </cell>
          <cell r="DM1817">
            <v>7.452240013150746</v>
          </cell>
          <cell r="DN1817">
            <v>4.902189886403896</v>
          </cell>
          <cell r="DO1817">
            <v>5.9351365336612449</v>
          </cell>
          <cell r="DP1817">
            <v>11.733189107358232</v>
          </cell>
          <cell r="DQ1817">
            <v>10.06291155026835</v>
          </cell>
          <cell r="DR1817">
            <v>10.312720771395178</v>
          </cell>
          <cell r="DS1817">
            <v>9.3595416653755148</v>
          </cell>
          <cell r="DT1817">
            <v>10.19116866152765</v>
          </cell>
          <cell r="DU1817">
            <v>10.375813820190306</v>
          </cell>
          <cell r="DV1817">
            <v>7.09550284334306</v>
          </cell>
          <cell r="DW1817">
            <v>4.5665139674459843</v>
          </cell>
          <cell r="DX1817">
            <v>4.2014760034350118</v>
          </cell>
          <cell r="DY1817">
            <v>2.994884089979033</v>
          </cell>
          <cell r="DZ1817">
            <v>5.4799214129102269</v>
          </cell>
          <cell r="EA1817">
            <v>-9.9081457264520445</v>
          </cell>
          <cell r="EB1817">
            <v>-32.549114266463249</v>
          </cell>
          <cell r="EC1817">
            <v>-0.49304902604944134</v>
          </cell>
          <cell r="ED1817">
            <v>9.4190184631885785</v>
          </cell>
          <cell r="EE1817">
            <v>18.377304549938156</v>
          </cell>
          <cell r="EF1817">
            <v>60.828111694609397</v>
          </cell>
          <cell r="EG1817">
            <v>12.047197039880242</v>
          </cell>
          <cell r="EH1817">
            <v>12.087320394621791</v>
          </cell>
          <cell r="EI1817">
            <v>10.824361958475137</v>
          </cell>
          <cell r="EJ1817">
            <v>7.1597271193819978</v>
          </cell>
          <cell r="EK1817">
            <v>12.934675849502742</v>
          </cell>
          <cell r="EL1817">
            <v>6.6396979586783367</v>
          </cell>
          <cell r="EM1817">
            <v>10.043879950187474</v>
          </cell>
          <cell r="EN1817">
            <v>9.8924866108082821</v>
          </cell>
          <cell r="EO1817">
            <v>13.935085155135329</v>
          </cell>
          <cell r="EP1817">
            <v>3.4287008898358673</v>
          </cell>
          <cell r="EQ1817">
            <v>12.876359853036901</v>
          </cell>
          <cell r="ER1817">
            <v>28.266351583540139</v>
          </cell>
          <cell r="ES1817">
            <v>23.308617281112156</v>
          </cell>
          <cell r="ET1817">
            <v>24.673664453960242</v>
          </cell>
          <cell r="EU1817">
            <v>18.183660238735921</v>
          </cell>
          <cell r="EV1817">
            <v>10.061877131864904</v>
          </cell>
          <cell r="EW1817">
            <v>-100</v>
          </cell>
          <cell r="EX1817">
            <v>-100</v>
          </cell>
          <cell r="FW1817">
            <v>8.8871684218678517</v>
          </cell>
          <cell r="FX1817">
            <v>9.4561206945100054</v>
          </cell>
          <cell r="FY1817">
            <v>9.2846502595637315</v>
          </cell>
          <cell r="FZ1817">
            <v>4.2883313306421034</v>
          </cell>
          <cell r="GA1817">
            <v>-8.7809224801833956</v>
          </cell>
          <cell r="GB1817">
            <v>22.925596599595078</v>
          </cell>
          <cell r="GC1817">
            <v>9.3518665768875344</v>
          </cell>
          <cell r="GD1817">
            <v>9.3327157797479465</v>
          </cell>
          <cell r="GE1817">
            <v>22.269820150579655</v>
          </cell>
        </row>
        <row r="1818">
          <cell r="DK1818">
            <v>6.576461103640252</v>
          </cell>
          <cell r="DL1818">
            <v>6.7602685211389346</v>
          </cell>
          <cell r="DM1818">
            <v>7.7549793460366834</v>
          </cell>
          <cell r="DN1818">
            <v>7.4713707342634494</v>
          </cell>
          <cell r="DO1818">
            <v>8.2627791948258977</v>
          </cell>
          <cell r="DP1818">
            <v>8.8079941593083078</v>
          </cell>
          <cell r="DQ1818">
            <v>8.3718946748772005</v>
          </cell>
          <cell r="DR1818">
            <v>7.8730550483341322</v>
          </cell>
          <cell r="DS1818">
            <v>7.7629494380912822</v>
          </cell>
          <cell r="DT1818">
            <v>7.4998225844977284</v>
          </cell>
          <cell r="DU1818">
            <v>8.0755995274265135</v>
          </cell>
          <cell r="DV1818">
            <v>7.5127073521944254</v>
          </cell>
          <cell r="DW1818">
            <v>6.999299440615836</v>
          </cell>
          <cell r="DX1818">
            <v>6.9345782401727618</v>
          </cell>
          <cell r="DY1818">
            <v>6.5645906265291432</v>
          </cell>
          <cell r="DZ1818">
            <v>6.9109735317543386</v>
          </cell>
          <cell r="EA1818">
            <v>3.7507447262215443</v>
          </cell>
          <cell r="EB1818">
            <v>-15.547218858213496</v>
          </cell>
          <cell r="EC1818">
            <v>-3.3296333998566463</v>
          </cell>
          <cell r="ED1818">
            <v>-4.5102687592356583</v>
          </cell>
          <cell r="EE1818">
            <v>-2.0905270516373031</v>
          </cell>
          <cell r="EF1818">
            <v>14.828546682122612</v>
          </cell>
          <cell r="EG1818">
            <v>-3.5557415331487152</v>
          </cell>
          <cell r="EH1818">
            <v>4.4666935030502675</v>
          </cell>
          <cell r="EI1818">
            <v>8.325733154496584</v>
          </cell>
          <cell r="EJ1818">
            <v>15.279724534049489</v>
          </cell>
          <cell r="EK1818">
            <v>20.546664182906206</v>
          </cell>
          <cell r="EL1818">
            <v>12.048493874610621</v>
          </cell>
          <cell r="EM1818">
            <v>9.4801101952423075</v>
          </cell>
          <cell r="EN1818">
            <v>5.7763557839113799</v>
          </cell>
          <cell r="EO1818">
            <v>6.0696844020977858</v>
          </cell>
          <cell r="EP1818">
            <v>5.100601974398411</v>
          </cell>
          <cell r="EQ1818">
            <v>5.7187228276831092</v>
          </cell>
          <cell r="ER1818">
            <v>6.8925476028738553</v>
          </cell>
          <cell r="ES1818">
            <v>6.0529915476082552</v>
          </cell>
          <cell r="ET1818">
            <v>6.3548968503124303</v>
          </cell>
          <cell r="EU1818">
            <v>6.0817839002980101</v>
          </cell>
          <cell r="EV1818">
            <v>5.9940257509441208</v>
          </cell>
          <cell r="EW1818">
            <v>-100</v>
          </cell>
          <cell r="EX1818">
            <v>-100</v>
          </cell>
          <cell r="FW1818">
            <v>7.1576560086036523</v>
          </cell>
          <cell r="FX1818">
            <v>8.317808918284463</v>
          </cell>
          <cell r="FY1818">
            <v>7.7116315921037515</v>
          </cell>
          <cell r="FZ1818">
            <v>6.8493338043447594</v>
          </cell>
          <cell r="GA1818">
            <v>-4.9315128752773774</v>
          </cell>
          <cell r="GB1818">
            <v>2.9324534279285608</v>
          </cell>
          <cell r="GC1818">
            <v>13.967427338144955</v>
          </cell>
          <cell r="GD1818">
            <v>6.5361164169080554</v>
          </cell>
          <cell r="GE1818">
            <v>6.255005480209852</v>
          </cell>
        </row>
        <row r="1820">
          <cell r="DK1820">
            <v>3.4537761974544168</v>
          </cell>
          <cell r="DL1820">
            <v>3.2512521500930758</v>
          </cell>
          <cell r="DM1820">
            <v>5.7977370204467027</v>
          </cell>
          <cell r="DN1820">
            <v>5.757372520920212</v>
          </cell>
          <cell r="DO1820">
            <v>4.1107665553889783</v>
          </cell>
          <cell r="DP1820">
            <v>3.901370326366238</v>
          </cell>
          <cell r="DQ1820">
            <v>4.5762715330228021</v>
          </cell>
          <cell r="DR1820">
            <v>6.2257576902814415</v>
          </cell>
          <cell r="DS1820">
            <v>6.3086568145691579</v>
          </cell>
          <cell r="DT1820">
            <v>6.7485102049772427</v>
          </cell>
          <cell r="DU1820">
            <v>7.080483746165811</v>
          </cell>
          <cell r="DV1820">
            <v>6.449559478650535</v>
          </cell>
          <cell r="DW1820">
            <v>8.8794457440121377</v>
          </cell>
          <cell r="DX1820">
            <v>8.7887633028867143</v>
          </cell>
          <cell r="DY1820">
            <v>7.8289716902217865</v>
          </cell>
          <cell r="DZ1820">
            <v>7.1926281201791564</v>
          </cell>
          <cell r="EA1820">
            <v>1.6426163783135106</v>
          </cell>
          <cell r="EB1820">
            <v>-10.065611229880689</v>
          </cell>
          <cell r="EC1820">
            <v>-3.4566704502393408</v>
          </cell>
          <cell r="ED1820">
            <v>-1.49248489952164</v>
          </cell>
          <cell r="EE1820">
            <v>-1.9340324884328575</v>
          </cell>
          <cell r="EF1820">
            <v>7.1795969834757445</v>
          </cell>
          <cell r="EG1820">
            <v>-3.6084268022465116</v>
          </cell>
          <cell r="EH1820">
            <v>4.4469843279673515</v>
          </cell>
          <cell r="EI1820">
            <v>2.8963826542015125</v>
          </cell>
          <cell r="EJ1820">
            <v>4.481928187619455</v>
          </cell>
          <cell r="EK1820">
            <v>9.0844270103040756</v>
          </cell>
          <cell r="EL1820">
            <v>-0.35065397138287491</v>
          </cell>
          <cell r="EM1820">
            <v>0.84781209710464989</v>
          </cell>
          <cell r="EN1820">
            <v>3.7754887041058893</v>
          </cell>
          <cell r="EO1820">
            <v>2.3248732846253839</v>
          </cell>
          <cell r="EP1820">
            <v>4.7725281242797069</v>
          </cell>
          <cell r="EQ1820">
            <v>9.3534723338377859</v>
          </cell>
          <cell r="ER1820">
            <v>6.3010148469993199</v>
          </cell>
          <cell r="ES1820">
            <v>5.4398719485765357</v>
          </cell>
          <cell r="ET1820">
            <v>3.6538696056143127</v>
          </cell>
          <cell r="EU1820">
            <v>-2.0680281632464936</v>
          </cell>
          <cell r="EV1820">
            <v>0.39359592497010265</v>
          </cell>
          <cell r="EW1820">
            <v>-100</v>
          </cell>
          <cell r="EX1820">
            <v>-100</v>
          </cell>
          <cell r="FW1820">
            <v>4.5772607383961939</v>
          </cell>
          <cell r="FX1820">
            <v>4.716836236211952</v>
          </cell>
          <cell r="FY1820">
            <v>6.6519112413243597</v>
          </cell>
          <cell r="FZ1820">
            <v>8.1515045790291563</v>
          </cell>
          <cell r="GA1820">
            <v>-3.3915777323394014</v>
          </cell>
          <cell r="GB1820">
            <v>1.4205752474881317</v>
          </cell>
          <cell r="GC1820">
            <v>3.9208300548851271</v>
          </cell>
          <cell r="GD1820">
            <v>2.9595277086673644</v>
          </cell>
          <cell r="GE1820">
            <v>6.1053714972940654</v>
          </cell>
        </row>
        <row r="1821">
          <cell r="DK1821">
            <v>12.753234278061587</v>
          </cell>
          <cell r="DL1821">
            <v>8.8554941054043148</v>
          </cell>
          <cell r="DM1821">
            <v>9.4629721483410876</v>
          </cell>
          <cell r="DN1821">
            <v>9.3460017002076299</v>
          </cell>
          <cell r="DO1821">
            <v>10.01404402456485</v>
          </cell>
          <cell r="DP1821">
            <v>9.9996948671827077</v>
          </cell>
          <cell r="DQ1821">
            <v>10.303645703628185</v>
          </cell>
          <cell r="DR1821">
            <v>7.9168803047287239</v>
          </cell>
          <cell r="DS1821">
            <v>8.0193886701802377</v>
          </cell>
          <cell r="DT1821">
            <v>7.5337954824767017</v>
          </cell>
          <cell r="DU1821">
            <v>7.3326935675847249</v>
          </cell>
          <cell r="DV1821">
            <v>8.2873180780468338</v>
          </cell>
          <cell r="DW1821">
            <v>9.9543286754559581</v>
          </cell>
          <cell r="DX1821">
            <v>10.25097576418117</v>
          </cell>
          <cell r="DY1821">
            <v>6.8507919950498541</v>
          </cell>
          <cell r="DZ1821">
            <v>6.7529264703660719</v>
          </cell>
          <cell r="EA1821">
            <v>2.5403964926344447</v>
          </cell>
          <cell r="EB1821">
            <v>9.9227602361795064</v>
          </cell>
          <cell r="EC1821">
            <v>11.25037940453042</v>
          </cell>
          <cell r="ED1821">
            <v>10.886848117865821</v>
          </cell>
          <cell r="EE1821">
            <v>11.048267113744203</v>
          </cell>
          <cell r="EF1821">
            <v>9.6228531262873229</v>
          </cell>
          <cell r="EG1821">
            <v>7.0730384635230514</v>
          </cell>
          <cell r="EH1821">
            <v>6.6871073680257354</v>
          </cell>
          <cell r="EI1821">
            <v>3.8145736819492626</v>
          </cell>
          <cell r="EJ1821">
            <v>2.4527929138676852</v>
          </cell>
          <cell r="EK1821">
            <v>7.9843944113752174</v>
          </cell>
          <cell r="EL1821">
            <v>8.2825354077181501</v>
          </cell>
          <cell r="EM1821">
            <v>7.4764263789164564</v>
          </cell>
          <cell r="EN1821">
            <v>10.349707997669967</v>
          </cell>
          <cell r="EO1821">
            <v>5.1117083577504774</v>
          </cell>
          <cell r="EP1821">
            <v>4.256362210502318</v>
          </cell>
          <cell r="EQ1821">
            <v>6.4398573354078836</v>
          </cell>
          <cell r="ER1821">
            <v>4.6112388048760167</v>
          </cell>
          <cell r="ES1821">
            <v>5.4198409137991232</v>
          </cell>
          <cell r="ET1821">
            <v>2.112563864950423</v>
          </cell>
          <cell r="EU1821">
            <v>2.9579538733844446</v>
          </cell>
          <cell r="EV1821">
            <v>1.5612249338903927</v>
          </cell>
          <cell r="EW1821">
            <v>-100</v>
          </cell>
          <cell r="EX1821">
            <v>-100</v>
          </cell>
          <cell r="FW1821">
            <v>10.006835261190661</v>
          </cell>
          <cell r="FX1821">
            <v>9.5174218790884169</v>
          </cell>
          <cell r="FY1821">
            <v>7.7922527820665666</v>
          </cell>
          <cell r="FZ1821">
            <v>8.3519391471166937</v>
          </cell>
          <cell r="GA1821">
            <v>8.8204570506222204</v>
          </cell>
          <cell r="GB1821">
            <v>8.466226092458573</v>
          </cell>
          <cell r="GC1821">
            <v>5.746139473141687</v>
          </cell>
          <cell r="GD1821">
            <v>6.6711118223111709</v>
          </cell>
          <cell r="GE1821">
            <v>4.5626303181923955</v>
          </cell>
        </row>
        <row r="1823">
          <cell r="DK1823">
            <v>6.5947333653358031</v>
          </cell>
          <cell r="DL1823">
            <v>7.3780552965331925</v>
          </cell>
          <cell r="DM1823">
            <v>7.94575993575799</v>
          </cell>
          <cell r="DN1823">
            <v>7.9774526627037323</v>
          </cell>
          <cell r="DO1823">
            <v>9.5501263572919104</v>
          </cell>
          <cell r="DP1823">
            <v>9.8507417341536794</v>
          </cell>
          <cell r="DQ1823">
            <v>9.9503724946180085</v>
          </cell>
          <cell r="DR1823">
            <v>9.6503518988155346</v>
          </cell>
          <cell r="DS1823">
            <v>8.4479953530940612</v>
          </cell>
          <cell r="DT1823">
            <v>8.1367139208094343</v>
          </cell>
          <cell r="DU1823">
            <v>8.3479721650638439</v>
          </cell>
          <cell r="DV1823">
            <v>7.7339881779564967</v>
          </cell>
          <cell r="DW1823">
            <v>6.9284404716369652</v>
          </cell>
          <cell r="DX1823">
            <v>6.7910511131380247</v>
          </cell>
          <cell r="DY1823">
            <v>6.7452696091666819</v>
          </cell>
          <cell r="DZ1823">
            <v>5.8957492388261645</v>
          </cell>
          <cell r="EA1823">
            <v>3.4244645275795849</v>
          </cell>
          <cell r="EB1823">
            <v>-19.863638880100797</v>
          </cell>
          <cell r="EC1823">
            <v>-3.6918051161719756</v>
          </cell>
          <cell r="ED1823">
            <v>-0.33424993873953923</v>
          </cell>
          <cell r="EE1823">
            <v>0.14997627318202866</v>
          </cell>
          <cell r="EF1823">
            <v>21.78272549454201</v>
          </cell>
          <cell r="EG1823">
            <v>-5.9661825310164396E-2</v>
          </cell>
          <cell r="EH1823">
            <v>4.829561032883789</v>
          </cell>
          <cell r="EI1823">
            <v>7.2536858318211328</v>
          </cell>
          <cell r="EJ1823">
            <v>14.215531654943071</v>
          </cell>
          <cell r="EK1823">
            <v>15.882338252083695</v>
          </cell>
          <cell r="EL1823">
            <v>6.3439916241322392</v>
          </cell>
          <cell r="EM1823">
            <v>5.7152162987355037</v>
          </cell>
          <cell r="EN1823">
            <v>3.739243886898258</v>
          </cell>
          <cell r="EO1823">
            <v>6.3189697084778951</v>
          </cell>
          <cell r="EP1823">
            <v>5.6508162236914128</v>
          </cell>
          <cell r="EQ1823">
            <v>5.0560971232698204</v>
          </cell>
          <cell r="ER1823">
            <v>4.0370878708038793</v>
          </cell>
          <cell r="ES1823">
            <v>4.1773461237014642</v>
          </cell>
          <cell r="ET1823">
            <v>4.4424297688718584</v>
          </cell>
          <cell r="EU1823">
            <v>5.4191752984111163</v>
          </cell>
          <cell r="EV1823">
            <v>5.1643457229249234</v>
          </cell>
          <cell r="EW1823">
            <v>-100</v>
          </cell>
          <cell r="EX1823">
            <v>-100</v>
          </cell>
          <cell r="FW1823">
            <v>7.5168862393973024</v>
          </cell>
          <cell r="FX1823">
            <v>9.7554229941932533</v>
          </cell>
          <cell r="FY1823">
            <v>8.1500854212790621</v>
          </cell>
          <cell r="FZ1823">
            <v>6.5638511566814328</v>
          </cell>
          <cell r="GA1823">
            <v>-5.1072663277677339</v>
          </cell>
          <cell r="GB1823">
            <v>5.8462062259456049</v>
          </cell>
          <cell r="GC1823">
            <v>10.81644202764085</v>
          </cell>
          <cell r="GD1823">
            <v>5.3796191003694815</v>
          </cell>
          <cell r="GE1823">
            <v>4.4111652698034742</v>
          </cell>
        </row>
        <row r="1824">
          <cell r="DK1824">
            <v>10.071252399453501</v>
          </cell>
          <cell r="DL1824">
            <v>10.250097953565596</v>
          </cell>
          <cell r="DM1824">
            <v>10.492931057874411</v>
          </cell>
          <cell r="DN1824">
            <v>10.550104526279158</v>
          </cell>
          <cell r="DO1824">
            <v>11.380025493232582</v>
          </cell>
          <cell r="DP1824">
            <v>14.971619429708438</v>
          </cell>
          <cell r="DQ1824">
            <v>13.258896179928703</v>
          </cell>
          <cell r="DR1824">
            <v>10.670164925693481</v>
          </cell>
          <cell r="DS1824">
            <v>8.8463361001165808</v>
          </cell>
          <cell r="DT1824">
            <v>9.1163300057645493</v>
          </cell>
          <cell r="DU1824">
            <v>12.245923441952943</v>
          </cell>
          <cell r="DV1824">
            <v>11.387401537434783</v>
          </cell>
          <cell r="DW1824">
            <v>8.4265961604404573</v>
          </cell>
          <cell r="DX1824">
            <v>8.2955742640516092</v>
          </cell>
          <cell r="DY1824">
            <v>8.1293759652474549</v>
          </cell>
          <cell r="DZ1824">
            <v>8.1691273229852701</v>
          </cell>
          <cell r="EA1824">
            <v>3.4392031018122715</v>
          </cell>
          <cell r="EB1824">
            <v>-18.159118892443882</v>
          </cell>
          <cell r="EC1824">
            <v>-0.84093226531118948</v>
          </cell>
          <cell r="ED1824">
            <v>-2.5550010799502365</v>
          </cell>
          <cell r="EE1824">
            <v>1.5223930329801405</v>
          </cell>
          <cell r="EF1824">
            <v>23.040587832555424</v>
          </cell>
          <cell r="EG1824">
            <v>-5.6009119761709965</v>
          </cell>
          <cell r="EH1824">
            <v>4.441848264996362</v>
          </cell>
          <cell r="EI1824">
            <v>9.5512618012758121</v>
          </cell>
          <cell r="EJ1824">
            <v>26.290697349872527</v>
          </cell>
          <cell r="EK1824">
            <v>34.082002831411231</v>
          </cell>
          <cell r="EL1824">
            <v>24.193455932803907</v>
          </cell>
          <cell r="EM1824">
            <v>18.525084579253392</v>
          </cell>
          <cell r="EN1824">
            <v>7.2719570428256164</v>
          </cell>
          <cell r="EO1824">
            <v>5.2540407122684929</v>
          </cell>
          <cell r="EP1824">
            <v>4.1928690390626189</v>
          </cell>
          <cell r="EQ1824">
            <v>5.0885768113766439</v>
          </cell>
          <cell r="ER1824">
            <v>7.0851309991193823</v>
          </cell>
          <cell r="ES1824">
            <v>5.6113462442697104</v>
          </cell>
          <cell r="ET1824">
            <v>6.0155229127452303</v>
          </cell>
          <cell r="EU1824">
            <v>6.390617564694745</v>
          </cell>
          <cell r="EV1824">
            <v>4.6873341331413965</v>
          </cell>
          <cell r="EW1824">
            <v>-100</v>
          </cell>
          <cell r="EX1824">
            <v>-100</v>
          </cell>
          <cell r="FW1824">
            <v>10.350685300341578</v>
          </cell>
          <cell r="FX1824">
            <v>12.471099104998062</v>
          </cell>
          <cell r="FY1824">
            <v>10.454907715240736</v>
          </cell>
          <cell r="FZ1824">
            <v>8.2493728782021094</v>
          </cell>
          <cell r="GA1824">
            <v>-4.352667390862452</v>
          </cell>
          <cell r="GB1824">
            <v>4.800337802402721</v>
          </cell>
          <cell r="GC1824">
            <v>23.378360717988002</v>
          </cell>
          <cell r="GD1824">
            <v>8.3514136785559181</v>
          </cell>
          <cell r="GE1824">
            <v>5.9470357393497819</v>
          </cell>
        </row>
        <row r="1825">
          <cell r="DK1825">
            <v>-1.9865274929794952</v>
          </cell>
          <cell r="DL1825">
            <v>-0.24421305676035621</v>
          </cell>
          <cell r="DM1825">
            <v>-0.91566771234711242</v>
          </cell>
          <cell r="DN1825">
            <v>1.6440295014663597E-2</v>
          </cell>
          <cell r="DO1825">
            <v>5.0688955410743697</v>
          </cell>
          <cell r="DP1825">
            <v>2.9743881348457402</v>
          </cell>
          <cell r="DQ1825">
            <v>2.5705666935626592</v>
          </cell>
          <cell r="DR1825">
            <v>2.3694719175594958</v>
          </cell>
          <cell r="DS1825">
            <v>1.2431044650663692</v>
          </cell>
          <cell r="DT1825">
            <v>4.050661159303659</v>
          </cell>
          <cell r="DU1825">
            <v>6.7625437138656208</v>
          </cell>
          <cell r="DV1825">
            <v>1.456435893704433</v>
          </cell>
          <cell r="DW1825">
            <v>3.6486327849418965</v>
          </cell>
          <cell r="DX1825">
            <v>3.4917230190464776</v>
          </cell>
          <cell r="DY1825">
            <v>2.4333279934505958</v>
          </cell>
          <cell r="DZ1825">
            <v>4.3186493754631128</v>
          </cell>
          <cell r="EA1825">
            <v>-4.7748283404622338</v>
          </cell>
          <cell r="EB1825">
            <v>-48.091075364587788</v>
          </cell>
          <cell r="EC1825">
            <v>3.5030504239196958</v>
          </cell>
          <cell r="ED1825">
            <v>3.8283677791010495</v>
          </cell>
          <cell r="EE1825">
            <v>6.9465076640021106</v>
          </cell>
          <cell r="EF1825">
            <v>30.881651704936818</v>
          </cell>
          <cell r="EG1825">
            <v>-50.641080391224101</v>
          </cell>
          <cell r="EH1825">
            <v>5.5875781265351865</v>
          </cell>
          <cell r="EI1825">
            <v>11.560002159468885</v>
          </cell>
          <cell r="EJ1825">
            <v>75.444454972246305</v>
          </cell>
          <cell r="EK1825">
            <v>136.64023361832429</v>
          </cell>
          <cell r="EL1825">
            <v>12.041197485199252</v>
          </cell>
          <cell r="EM1825">
            <v>17.63680830273946</v>
          </cell>
          <cell r="EN1825">
            <v>9.6168524436925917</v>
          </cell>
          <cell r="EO1825">
            <v>14.50507962625025</v>
          </cell>
          <cell r="EP1825">
            <v>13.719518069008107</v>
          </cell>
          <cell r="EQ1825">
            <v>7.4884847399786958</v>
          </cell>
          <cell r="ER1825">
            <v>8.7697393775505681</v>
          </cell>
          <cell r="ES1825">
            <v>6.1222796366976251</v>
          </cell>
          <cell r="ET1825">
            <v>4.4319419333276988</v>
          </cell>
          <cell r="EU1825">
            <v>-2.0146999907594498</v>
          </cell>
          <cell r="EV1825">
            <v>1.4396916336029353</v>
          </cell>
          <cell r="EW1825">
            <v>-100</v>
          </cell>
          <cell r="EX1825">
            <v>-100</v>
          </cell>
          <cell r="FW1825">
            <v>-0.7585861210973377</v>
          </cell>
          <cell r="FX1825">
            <v>3.1706373270818489</v>
          </cell>
          <cell r="FY1825">
            <v>3.456952291178772</v>
          </cell>
          <cell r="FZ1825">
            <v>3.4435750782400021</v>
          </cell>
          <cell r="GA1825">
            <v>-9.9835477141703812</v>
          </cell>
          <cell r="GB1825">
            <v>-9.011573120282323</v>
          </cell>
          <cell r="GC1825">
            <v>45.760244045979825</v>
          </cell>
          <cell r="GD1825">
            <v>13.8535771372837</v>
          </cell>
          <cell r="GE1825">
            <v>6.5404493286928433</v>
          </cell>
        </row>
        <row r="1827">
          <cell r="DK1827">
            <v>11.423491970860988</v>
          </cell>
          <cell r="DL1827">
            <v>12.03040681186196</v>
          </cell>
          <cell r="DM1827">
            <v>12.148290608019007</v>
          </cell>
          <cell r="DN1827">
            <v>12.225876431866478</v>
          </cell>
          <cell r="DO1827">
            <v>11.778407106950549</v>
          </cell>
          <cell r="DP1827">
            <v>12.375617998884248</v>
          </cell>
          <cell r="DQ1827">
            <v>12.657073545423492</v>
          </cell>
          <cell r="DR1827">
            <v>12.966576091276183</v>
          </cell>
          <cell r="DS1827">
            <v>12.645455793496275</v>
          </cell>
          <cell r="DT1827">
            <v>13.809800368311587</v>
          </cell>
          <cell r="DU1827">
            <v>14.195867893892666</v>
          </cell>
          <cell r="DV1827">
            <v>14.091871635441722</v>
          </cell>
          <cell r="DW1827">
            <v>13.977679065238725</v>
          </cell>
          <cell r="DX1827">
            <v>13.868977774187607</v>
          </cell>
          <cell r="DY1827">
            <v>13.954286348717314</v>
          </cell>
          <cell r="DZ1827">
            <v>14.15841485888647</v>
          </cell>
          <cell r="EA1827">
            <v>6.0106547269115351</v>
          </cell>
          <cell r="EB1827">
            <v>-29.59474241251705</v>
          </cell>
          <cell r="EC1827">
            <v>-20.716404072773742</v>
          </cell>
          <cell r="ED1827">
            <v>-27.04278268064644</v>
          </cell>
          <cell r="EE1827">
            <v>-21.456466755917692</v>
          </cell>
          <cell r="EF1827">
            <v>10.395102779433717</v>
          </cell>
          <cell r="EG1827">
            <v>-7.4826312795265189</v>
          </cell>
          <cell r="EH1827">
            <v>2.8920211073989455</v>
          </cell>
          <cell r="EI1827">
            <v>18.01472575577403</v>
          </cell>
          <cell r="EJ1827">
            <v>31.084828667341611</v>
          </cell>
          <cell r="EK1827">
            <v>37.496307315258171</v>
          </cell>
          <cell r="EL1827">
            <v>24.820516337749222</v>
          </cell>
          <cell r="EM1827">
            <v>12.506390916309339</v>
          </cell>
          <cell r="EN1827">
            <v>6.776137842503327</v>
          </cell>
          <cell r="EO1827">
            <v>7.0478317968271531</v>
          </cell>
          <cell r="EP1827">
            <v>5.6803536581264913</v>
          </cell>
          <cell r="EQ1827">
            <v>6.863169138926617</v>
          </cell>
          <cell r="ER1827">
            <v>6.8949013819653127</v>
          </cell>
          <cell r="ES1827">
            <v>6.9068117927242101</v>
          </cell>
          <cell r="ET1827">
            <v>7.9443540489350095</v>
          </cell>
          <cell r="EU1827">
            <v>9.5183718601814746</v>
          </cell>
          <cell r="EV1827">
            <v>10.671393252612194</v>
          </cell>
          <cell r="EW1827">
            <v>-100</v>
          </cell>
          <cell r="EX1827">
            <v>-100</v>
          </cell>
          <cell r="FW1827">
            <v>11.967540585188384</v>
          </cell>
          <cell r="FX1827">
            <v>12.464484948252608</v>
          </cell>
          <cell r="FY1827">
            <v>13.707353622746442</v>
          </cell>
          <cell r="FZ1827">
            <v>13.995407302515183</v>
          </cell>
          <cell r="GA1827">
            <v>-18.326531067195074</v>
          </cell>
          <cell r="GB1827">
            <v>-5.4762572195613091</v>
          </cell>
          <cell r="GC1827">
            <v>27.619064965377895</v>
          </cell>
          <cell r="GD1827">
            <v>7.8987564312801517</v>
          </cell>
          <cell r="GE1827">
            <v>7.1595721284047675</v>
          </cell>
        </row>
        <row r="1828">
          <cell r="DK1828">
            <v>6.7022987239699683</v>
          </cell>
          <cell r="DL1828">
            <v>5.9194481108426622</v>
          </cell>
          <cell r="DM1828">
            <v>7.2289009342269006</v>
          </cell>
          <cell r="DN1828">
            <v>7.6212863451554869</v>
          </cell>
          <cell r="DO1828">
            <v>7.0696100691662878</v>
          </cell>
          <cell r="DP1828">
            <v>7.2859435220981483</v>
          </cell>
          <cell r="DQ1828">
            <v>7.6564740065963699</v>
          </cell>
          <cell r="DR1828">
            <v>7.8507707360540913</v>
          </cell>
          <cell r="DS1828">
            <v>8.0884384867563774</v>
          </cell>
          <cell r="DT1828">
            <v>7.4391576651558822</v>
          </cell>
          <cell r="DU1828">
            <v>7.7859037682384669</v>
          </cell>
          <cell r="DV1828">
            <v>7.7217593644149263</v>
          </cell>
          <cell r="DW1828">
            <v>7.7754030157435094</v>
          </cell>
          <cell r="DX1828">
            <v>8.3465361771782653</v>
          </cell>
          <cell r="DY1828">
            <v>7.997299135851299</v>
          </cell>
          <cell r="DZ1828">
            <v>8.2925835081027586</v>
          </cell>
          <cell r="EA1828">
            <v>-3.7415876898064138</v>
          </cell>
          <cell r="EB1828">
            <v>-78.981643416696528</v>
          </cell>
          <cell r="EC1828">
            <v>-54.476723696268195</v>
          </cell>
          <cell r="ED1828">
            <v>-60.770424080620757</v>
          </cell>
          <cell r="EE1828">
            <v>-59.012852611218847</v>
          </cell>
          <cell r="EF1828">
            <v>47.674838112816808</v>
          </cell>
          <cell r="EG1828">
            <v>-51.857643961636498</v>
          </cell>
          <cell r="EH1828">
            <v>48.577992185588094</v>
          </cell>
          <cell r="EI1828">
            <v>91.391276617779681</v>
          </cell>
          <cell r="EJ1828">
            <v>171.86883429603276</v>
          </cell>
          <cell r="EK1828">
            <v>327.00819343327873</v>
          </cell>
          <cell r="EL1828">
            <v>75.288677862786074</v>
          </cell>
          <cell r="EM1828">
            <v>54.97605702381059</v>
          </cell>
          <cell r="EN1828">
            <v>36.421141654945878</v>
          </cell>
          <cell r="EO1828">
            <v>19.943577634649714</v>
          </cell>
          <cell r="EP1828">
            <v>12.120278919597194</v>
          </cell>
          <cell r="EQ1828">
            <v>13.6173584529508</v>
          </cell>
          <cell r="ER1828">
            <v>13.75149825072377</v>
          </cell>
          <cell r="ES1828">
            <v>13.932170034155632</v>
          </cell>
          <cell r="ET1828">
            <v>15.348935600821466</v>
          </cell>
          <cell r="EU1828">
            <v>15.626965791060265</v>
          </cell>
          <cell r="EV1828">
            <v>15.707518683625011</v>
          </cell>
          <cell r="EW1828">
            <v>-100</v>
          </cell>
          <cell r="EX1828">
            <v>-100</v>
          </cell>
          <cell r="FW1828">
            <v>6.8866405135264319</v>
          </cell>
          <cell r="FX1828">
            <v>7.4802844280357439</v>
          </cell>
          <cell r="FY1828">
            <v>7.7551420872119747</v>
          </cell>
          <cell r="FZ1828">
            <v>8.1081820587680866</v>
          </cell>
          <cell r="GA1828">
            <v>-50.27666146723773</v>
          </cell>
          <cell r="GB1828">
            <v>-23.870114205285454</v>
          </cell>
          <cell r="GC1828">
            <v>136.20866803314902</v>
          </cell>
          <cell r="GD1828">
            <v>28.242173011583116</v>
          </cell>
          <cell r="GE1828">
            <v>14.18834500398496</v>
          </cell>
        </row>
        <row r="1829">
          <cell r="DK1829">
            <v>7.8684410604443089</v>
          </cell>
          <cell r="DL1829">
            <v>8.0092890783431301</v>
          </cell>
          <cell r="DM1829">
            <v>7.0801622882149085</v>
          </cell>
          <cell r="DN1829">
            <v>7.2993155063939552</v>
          </cell>
          <cell r="DO1829">
            <v>7.7342048953581433</v>
          </cell>
          <cell r="DP1829">
            <v>8.100485984700768</v>
          </cell>
          <cell r="DQ1829">
            <v>7.981562562597011</v>
          </cell>
          <cell r="DR1829">
            <v>7.6040247731413935</v>
          </cell>
          <cell r="DS1829">
            <v>7.5853072603453864</v>
          </cell>
          <cell r="DT1829">
            <v>7.9290935117526162</v>
          </cell>
          <cell r="DU1829">
            <v>8.526544956119487</v>
          </cell>
          <cell r="DV1829">
            <v>8.0894298048539426</v>
          </cell>
          <cell r="DW1829">
            <v>7.9729286576549319</v>
          </cell>
          <cell r="DX1829">
            <v>8.7561686993502974</v>
          </cell>
          <cell r="DY1829">
            <v>8.1813566551743655</v>
          </cell>
          <cell r="DZ1829">
            <v>8.4663252462785721</v>
          </cell>
          <cell r="EA1829">
            <v>-0.85969266560838031</v>
          </cell>
          <cell r="EB1829">
            <v>-43.961519410690109</v>
          </cell>
          <cell r="EC1829">
            <v>-15.055094444603789</v>
          </cell>
          <cell r="ED1829">
            <v>-21.818476442233028</v>
          </cell>
          <cell r="EE1829">
            <v>-15.557130961672506</v>
          </cell>
          <cell r="EF1829">
            <v>38.743357952294311</v>
          </cell>
          <cell r="EG1829">
            <v>-11.371547034599461</v>
          </cell>
          <cell r="EH1829">
            <v>12.226388183567938</v>
          </cell>
          <cell r="EI1829">
            <v>22.560872701971114</v>
          </cell>
          <cell r="EJ1829">
            <v>37.95079904472081</v>
          </cell>
          <cell r="EK1829">
            <v>44.809479893127779</v>
          </cell>
          <cell r="EL1829">
            <v>22.28431694125641</v>
          </cell>
          <cell r="EM1829">
            <v>18.477223847125622</v>
          </cell>
          <cell r="EN1829">
            <v>14.50367049275445</v>
          </cell>
          <cell r="EO1829">
            <v>13.310764426156553</v>
          </cell>
          <cell r="EP1829">
            <v>12.531505020193112</v>
          </cell>
          <cell r="EQ1829">
            <v>11.442659195867844</v>
          </cell>
          <cell r="ER1829">
            <v>10.236787725038576</v>
          </cell>
          <cell r="ES1829">
            <v>10.11188772789402</v>
          </cell>
          <cell r="ET1829">
            <v>10.117335075477897</v>
          </cell>
          <cell r="EU1829">
            <v>9.2805534991884144</v>
          </cell>
          <cell r="EV1829">
            <v>9.3492750943853906</v>
          </cell>
          <cell r="EW1829">
            <v>-100</v>
          </cell>
          <cell r="EX1829">
            <v>-100</v>
          </cell>
          <cell r="FW1829">
            <v>7.5541716020912419</v>
          </cell>
          <cell r="FX1829">
            <v>7.8510752934175754</v>
          </cell>
          <cell r="FY1829">
            <v>8.0377603622470808</v>
          </cell>
          <cell r="FZ1829">
            <v>8.3468358548781652</v>
          </cell>
          <cell r="GA1829">
            <v>-20.529120933366109</v>
          </cell>
          <cell r="GB1829">
            <v>2.1735281860978395</v>
          </cell>
          <cell r="GC1829">
            <v>31.275200877566299</v>
          </cell>
          <cell r="GD1829">
            <v>14.590811916697977</v>
          </cell>
          <cell r="GE1829">
            <v>10.461697069428944</v>
          </cell>
        </row>
        <row r="1837">
          <cell r="DK1837">
            <v>8.8288403521965755</v>
          </cell>
          <cell r="DL1837">
            <v>9.4405924535523091</v>
          </cell>
          <cell r="DM1837">
            <v>8.179591513867269</v>
          </cell>
          <cell r="DN1837">
            <v>8.4201414504656569</v>
          </cell>
          <cell r="DO1837">
            <v>9.2019164727000113</v>
          </cell>
          <cell r="DP1837">
            <v>9.5037778550544303</v>
          </cell>
          <cell r="DQ1837">
            <v>9.7450139239351188</v>
          </cell>
          <cell r="DR1837">
            <v>8.7997761410133499</v>
          </cell>
          <cell r="DS1837">
            <v>8.6350815006126513</v>
          </cell>
          <cell r="DT1837">
            <v>8.8038763421328667</v>
          </cell>
          <cell r="DU1837">
            <v>8.7175118541354522</v>
          </cell>
          <cell r="DV1837">
            <v>7.9857029124389189</v>
          </cell>
          <cell r="DW1837">
            <v>7.203349047152563</v>
          </cell>
          <cell r="DX1837">
            <v>6.5075975482428605</v>
          </cell>
          <cell r="DY1837">
            <v>6.0854417889178336</v>
          </cell>
          <cell r="DZ1837">
            <v>6.8017594691519134</v>
          </cell>
          <cell r="EA1837">
            <v>6.8002779595385476</v>
          </cell>
          <cell r="EB1837">
            <v>4.6622544028304569</v>
          </cell>
          <cell r="EC1837">
            <v>5.0762431510340766</v>
          </cell>
          <cell r="ED1837">
            <v>6.8549250996199795</v>
          </cell>
          <cell r="EE1837">
            <v>5.7756447925650489</v>
          </cell>
          <cell r="EF1837">
            <v>5.4760931994279227</v>
          </cell>
          <cell r="EG1837">
            <v>6.1148841182452784</v>
          </cell>
          <cell r="EH1837">
            <v>6.8204041188119957</v>
          </cell>
          <cell r="EI1837">
            <v>6.4231887666384324</v>
          </cell>
          <cell r="EJ1837">
            <v>6.1003333571280294</v>
          </cell>
          <cell r="EK1837">
            <v>4.6116016377224511</v>
          </cell>
          <cell r="EL1837">
            <v>4.6822362653554883</v>
          </cell>
          <cell r="EM1837">
            <v>4.3177945298285891</v>
          </cell>
          <cell r="EN1837">
            <v>4.0314393220090672</v>
          </cell>
          <cell r="EO1837">
            <v>3.8037711483264847</v>
          </cell>
          <cell r="EP1837">
            <v>3.4820176123550262</v>
          </cell>
          <cell r="EQ1837">
            <v>3.1018809732997976</v>
          </cell>
          <cell r="ER1837">
            <v>3.2465707959907331</v>
          </cell>
          <cell r="ES1837">
            <v>3.7065770093130501</v>
          </cell>
          <cell r="ET1837">
            <v>4.1774435389559494</v>
          </cell>
          <cell r="EU1837">
            <v>3.6930583326933331</v>
          </cell>
          <cell r="EV1837">
            <v>3.7661030488872482</v>
          </cell>
          <cell r="EW1837">
            <v>-100</v>
          </cell>
          <cell r="EX1837">
            <v>-100</v>
          </cell>
          <cell r="FW1837">
            <v>8.7116099765638602</v>
          </cell>
          <cell r="FX1837">
            <v>9.3149563939886946</v>
          </cell>
          <cell r="FY1837">
            <v>8.5356796220877449</v>
          </cell>
          <cell r="FZ1837">
            <v>6.6405831367490231</v>
          </cell>
          <cell r="GA1837">
            <v>5.8350176204278403</v>
          </cell>
          <cell r="GB1837">
            <v>6.0508428091347266</v>
          </cell>
          <cell r="GC1837">
            <v>5.4407965827781624</v>
          </cell>
          <cell r="GD1837">
            <v>3.9059580147730255</v>
          </cell>
          <cell r="GE1837">
            <v>3.5605504031049229</v>
          </cell>
        </row>
        <row r="1841">
          <cell r="DK1841">
            <v>2.056430245473817</v>
          </cell>
          <cell r="DL1841">
            <v>0.43907418057136383</v>
          </cell>
          <cell r="DM1841">
            <v>3.2352536834401979</v>
          </cell>
          <cell r="DN1841">
            <v>4.1501319039130458</v>
          </cell>
          <cell r="DO1841">
            <v>5.6465911727949791</v>
          </cell>
          <cell r="DP1841">
            <v>7.0462389658686897</v>
          </cell>
          <cell r="DQ1841">
            <v>6.8395855658446303</v>
          </cell>
          <cell r="DR1841">
            <v>6.5041099482222586</v>
          </cell>
          <cell r="DS1841">
            <v>7.8562396146459434</v>
          </cell>
          <cell r="DT1841">
            <v>2.3704589717265856</v>
          </cell>
          <cell r="DU1841">
            <v>3.6917798500101018</v>
          </cell>
          <cell r="DV1841">
            <v>2.5834247178298408</v>
          </cell>
          <cell r="DW1841">
            <v>1.5789249539875483</v>
          </cell>
          <cell r="DX1841">
            <v>4.761116360898332</v>
          </cell>
          <cell r="DY1841">
            <v>3.9821097736872479</v>
          </cell>
          <cell r="DZ1841">
            <v>5.6299965411440889</v>
          </cell>
          <cell r="EA1841">
            <v>3.8195630858952834</v>
          </cell>
          <cell r="EB1841">
            <v>-9.6194811176085526</v>
          </cell>
          <cell r="EC1841">
            <v>7.6729973112988015</v>
          </cell>
          <cell r="ED1841">
            <v>5.8017416380535813</v>
          </cell>
          <cell r="EE1841">
            <v>10.662046809574544</v>
          </cell>
          <cell r="EF1841">
            <v>28.044677966554545</v>
          </cell>
          <cell r="EG1841">
            <v>0.65420760710286352</v>
          </cell>
          <cell r="EH1841">
            <v>1.7511227110071248</v>
          </cell>
          <cell r="EI1841">
            <v>-1.3859429231129594</v>
          </cell>
          <cell r="EJ1841">
            <v>0.95161248206603322</v>
          </cell>
          <cell r="EK1841">
            <v>9.1324095328626953</v>
          </cell>
          <cell r="EL1841">
            <v>4.9593384288040498</v>
          </cell>
          <cell r="EM1841">
            <v>3.9611613735138773</v>
          </cell>
          <cell r="EN1841">
            <v>-1.1783382827930122</v>
          </cell>
          <cell r="EO1841">
            <v>6.2773499942947453E-2</v>
          </cell>
          <cell r="EP1841">
            <v>-2.2972009985387842</v>
          </cell>
          <cell r="EQ1841">
            <v>3.528031970988077</v>
          </cell>
          <cell r="ER1841">
            <v>7.6271704717775668</v>
          </cell>
          <cell r="ES1841">
            <v>4.5752039240736453</v>
          </cell>
          <cell r="ET1841">
            <v>5.6414423835531302</v>
          </cell>
          <cell r="EU1841">
            <v>2.4532437592701406</v>
          </cell>
          <cell r="EV1841">
            <v>2.1142475595364862</v>
          </cell>
          <cell r="EW1841">
            <v>-100</v>
          </cell>
          <cell r="EX1841">
            <v>-100</v>
          </cell>
          <cell r="FW1841">
            <v>2.4812874257180484</v>
          </cell>
          <cell r="FX1841">
            <v>6.5106572955784481</v>
          </cell>
          <cell r="FY1841">
            <v>4.0896997953034475</v>
          </cell>
          <cell r="FZ1841">
            <v>3.9885748634845397</v>
          </cell>
          <cell r="GA1841">
            <v>2.0221906981648941</v>
          </cell>
          <cell r="GB1841">
            <v>9.3700944755382487</v>
          </cell>
          <cell r="GC1841">
            <v>3.3517077558575581</v>
          </cell>
          <cell r="GD1841">
            <v>9.5218877923253231E-2</v>
          </cell>
          <cell r="GE1841">
            <v>5.3224319703924383</v>
          </cell>
        </row>
        <row r="1844">
          <cell r="DK1844">
            <v>0.96565613275938489</v>
          </cell>
          <cell r="DL1844">
            <v>8.3489999999999842</v>
          </cell>
          <cell r="DM1844">
            <v>15.549100000000005</v>
          </cell>
          <cell r="DN1844">
            <v>4.8490999999998508</v>
          </cell>
          <cell r="DO1844">
            <v>2.6914422332747323</v>
          </cell>
          <cell r="DP1844">
            <v>3.7036151451546262</v>
          </cell>
          <cell r="DQ1844">
            <v>1.5069086353977079</v>
          </cell>
          <cell r="DR1844">
            <v>7.9529131015945609</v>
          </cell>
          <cell r="DS1844">
            <v>9.7366785812495582</v>
          </cell>
          <cell r="DT1844">
            <v>12.598720558401212</v>
          </cell>
          <cell r="DU1844">
            <v>10.525706677145031</v>
          </cell>
          <cell r="DV1844">
            <v>6.3712375559892953</v>
          </cell>
          <cell r="DW1844">
            <v>11.945716634322201</v>
          </cell>
          <cell r="DX1844">
            <v>3.1369384234082753</v>
          </cell>
          <cell r="DY1844">
            <v>4.9449225259808882</v>
          </cell>
          <cell r="DZ1844">
            <v>4.0225330491901135</v>
          </cell>
          <cell r="EA1844">
            <v>8.0343145896998092</v>
          </cell>
          <cell r="EB1844">
            <v>4.8908630024532496</v>
          </cell>
          <cell r="EC1844">
            <v>-0.39972787134837651</v>
          </cell>
          <cell r="ED1844">
            <v>6.8182607262269324</v>
          </cell>
          <cell r="EE1844">
            <v>12.196399597823149</v>
          </cell>
          <cell r="EF1844">
            <v>11.21297327488513</v>
          </cell>
          <cell r="EG1844">
            <v>18.231441002173355</v>
          </cell>
          <cell r="EH1844">
            <v>11.173116432552099</v>
          </cell>
          <cell r="EI1844">
            <v>2.2793507415787007</v>
          </cell>
          <cell r="EJ1844">
            <v>-6.4429442595766222</v>
          </cell>
          <cell r="EK1844">
            <v>-5.6553125147061341</v>
          </cell>
          <cell r="EL1844">
            <v>-6.5964785559172618</v>
          </cell>
          <cell r="EM1844">
            <v>-0.30408101732000148</v>
          </cell>
          <cell r="EN1844">
            <v>-14.460658776476743</v>
          </cell>
          <cell r="EO1844">
            <v>-1.6489843830639339</v>
          </cell>
          <cell r="EP1844">
            <v>-11.834082078185105</v>
          </cell>
          <cell r="EQ1844">
            <v>-5.0754241254702404</v>
          </cell>
          <cell r="ER1844">
            <v>24.14325035240865</v>
          </cell>
          <cell r="ES1844">
            <v>3.3013262466380144</v>
          </cell>
          <cell r="ET1844">
            <v>9.074440277830309</v>
          </cell>
          <cell r="EU1844">
            <v>7.8561899912165556</v>
          </cell>
          <cell r="EV1844">
            <v>3.9294128011244656</v>
          </cell>
          <cell r="EW1844">
            <v>-100</v>
          </cell>
          <cell r="EX1844">
            <v>-100</v>
          </cell>
          <cell r="FW1844">
            <v>7.1671154609748378</v>
          </cell>
          <cell r="FX1844">
            <v>4.0380901833781735</v>
          </cell>
          <cell r="FY1844">
            <v>9.6796042804968998</v>
          </cell>
          <cell r="FZ1844">
            <v>5.9384573250584882</v>
          </cell>
          <cell r="GA1844">
            <v>4.90133517493474</v>
          </cell>
          <cell r="GB1844">
            <v>13.091423097784993</v>
          </cell>
          <cell r="GC1844">
            <v>-4.0288902677797385</v>
          </cell>
          <cell r="GD1844">
            <v>-6.8103001150896292</v>
          </cell>
          <cell r="GE1844">
            <v>6.5836585206613396</v>
          </cell>
        </row>
        <row r="1847">
          <cell r="DK1847">
            <v>7.849526723923117</v>
          </cell>
          <cell r="DL1847">
            <v>8.0255294692883403</v>
          </cell>
          <cell r="DM1847">
            <v>8.1028988663747405</v>
          </cell>
          <cell r="DN1847">
            <v>8.1976114426180366</v>
          </cell>
          <cell r="DO1847">
            <v>8.6364209553202009</v>
          </cell>
          <cell r="DP1847">
            <v>8.7150272049163711</v>
          </cell>
          <cell r="DQ1847">
            <v>8.6096733884735599</v>
          </cell>
          <cell r="DR1847">
            <v>8.4857518248091743</v>
          </cell>
          <cell r="DS1847">
            <v>8.455693037535017</v>
          </cell>
          <cell r="DT1847">
            <v>8.2201494567625488</v>
          </cell>
          <cell r="DU1847">
            <v>8.2387949822835704</v>
          </cell>
          <cell r="DV1847">
            <v>7.8017800129920545</v>
          </cell>
          <cell r="DW1847">
            <v>7.9094022128642694</v>
          </cell>
          <cell r="DX1847">
            <v>8.1650893146200119</v>
          </cell>
          <cell r="DY1847">
            <v>7.9701317690893836</v>
          </cell>
          <cell r="DZ1847">
            <v>8.4501553388715003</v>
          </cell>
          <cell r="EA1847">
            <v>2.9177214644382943</v>
          </cell>
          <cell r="EB1847">
            <v>-30.462591321304721</v>
          </cell>
          <cell r="EC1847">
            <v>-16.875355564804885</v>
          </cell>
          <cell r="ED1847">
            <v>-20.100521659662675</v>
          </cell>
          <cell r="EE1847">
            <v>-17.286939446037586</v>
          </cell>
          <cell r="EF1847">
            <v>1.5368945861242711</v>
          </cell>
          <cell r="EG1847">
            <v>-16.904618874158906</v>
          </cell>
          <cell r="EH1847">
            <v>-13.372144677468956</v>
          </cell>
          <cell r="EI1847">
            <v>14.738987484501752</v>
          </cell>
          <cell r="EJ1847">
            <v>37.51726256748713</v>
          </cell>
          <cell r="EK1847">
            <v>38.018865902265972</v>
          </cell>
          <cell r="EL1847">
            <v>38.514158544991382</v>
          </cell>
          <cell r="EM1847">
            <v>2.8156607158978053</v>
          </cell>
          <cell r="EN1847">
            <v>2.6319987212425566</v>
          </cell>
          <cell r="EO1847">
            <v>7.1860953217466328</v>
          </cell>
          <cell r="EP1847">
            <v>7.0224894094607748</v>
          </cell>
          <cell r="EQ1847">
            <v>10.518511179015899</v>
          </cell>
          <cell r="ER1847">
            <v>12.610547118085913</v>
          </cell>
          <cell r="ES1847">
            <v>15.033846019833019</v>
          </cell>
          <cell r="ET1847">
            <v>14.24526406348383</v>
          </cell>
          <cell r="EU1847">
            <v>13.755645042051444</v>
          </cell>
          <cell r="EV1847">
            <v>11.247215752586225</v>
          </cell>
          <cell r="EW1847">
            <v>-100</v>
          </cell>
          <cell r="EX1847">
            <v>-100</v>
          </cell>
          <cell r="FW1847">
            <v>8.0471770467265067</v>
          </cell>
          <cell r="FX1847">
            <v>8.6101587333383023</v>
          </cell>
          <cell r="FY1847">
            <v>8.1737599817029771</v>
          </cell>
          <cell r="FZ1847">
            <v>8.1269194551099933</v>
          </cell>
          <cell r="GA1847">
            <v>-16.305653239235497</v>
          </cell>
          <cell r="GB1847">
            <v>-12.359585079939928</v>
          </cell>
          <cell r="GC1847">
            <v>31.521276990671666</v>
          </cell>
          <cell r="GD1847">
            <v>4.9461818408632841</v>
          </cell>
          <cell r="GE1847">
            <v>13.160828197627916</v>
          </cell>
        </row>
        <row r="1848">
          <cell r="DK1848">
            <v>9.0668579830977194</v>
          </cell>
          <cell r="DL1848">
            <v>9.5204791537169662</v>
          </cell>
          <cell r="DM1848">
            <v>9.7927534115919599</v>
          </cell>
          <cell r="DN1848">
            <v>9.7550437656326761</v>
          </cell>
          <cell r="DO1848">
            <v>9.6626884982796923</v>
          </cell>
          <cell r="DP1848">
            <v>9.8359612777099805</v>
          </cell>
          <cell r="DQ1848">
            <v>9.9232119068979774</v>
          </cell>
          <cell r="DR1848">
            <v>10.008401794514299</v>
          </cell>
          <cell r="DS1848">
            <v>10.060259972536123</v>
          </cell>
          <cell r="DT1848">
            <v>10.315668743332452</v>
          </cell>
          <cell r="DU1848">
            <v>10.762918231325735</v>
          </cell>
          <cell r="DV1848">
            <v>9.7852522129605823</v>
          </cell>
          <cell r="DW1848">
            <v>9.5050713822050881</v>
          </cell>
          <cell r="DX1848">
            <v>10.036646839881858</v>
          </cell>
          <cell r="DY1848">
            <v>9.7987041966567823</v>
          </cell>
          <cell r="DZ1848">
            <v>10.024080663882406</v>
          </cell>
          <cell r="EA1848">
            <v>5.363657095217822</v>
          </cell>
          <cell r="EB1848">
            <v>-20.690309050611145</v>
          </cell>
          <cell r="EC1848">
            <v>-13.799136420616575</v>
          </cell>
          <cell r="ED1848">
            <v>-20.979988136042149</v>
          </cell>
          <cell r="EE1848">
            <v>-16.263108621299804</v>
          </cell>
          <cell r="EF1848">
            <v>4.7102617432677629</v>
          </cell>
          <cell r="EG1848">
            <v>-13.572296752988889</v>
          </cell>
          <cell r="EH1848">
            <v>-0.43434910373334468</v>
          </cell>
          <cell r="EI1848">
            <v>8.4612555269417697</v>
          </cell>
          <cell r="EJ1848">
            <v>18.337374903226976</v>
          </cell>
          <cell r="EK1848">
            <v>37.591396110338039</v>
          </cell>
          <cell r="EL1848">
            <v>26.265606615603531</v>
          </cell>
          <cell r="EM1848">
            <v>17.272131765691089</v>
          </cell>
          <cell r="EN1848">
            <v>11.276034528976631</v>
          </cell>
          <cell r="EO1848">
            <v>9.3047619496101639</v>
          </cell>
          <cell r="EP1848">
            <v>8.7069674148213991</v>
          </cell>
          <cell r="EQ1848">
            <v>8.9930243767603066</v>
          </cell>
          <cell r="ER1848">
            <v>9.2040780839135685</v>
          </cell>
          <cell r="ES1848">
            <v>9.2917000285069875</v>
          </cell>
          <cell r="ET1848">
            <v>8.7606639347706192</v>
          </cell>
          <cell r="EU1848">
            <v>8.904213343998757</v>
          </cell>
          <cell r="EV1848">
            <v>9.1190707554311921</v>
          </cell>
          <cell r="EW1848">
            <v>-100</v>
          </cell>
          <cell r="EX1848">
            <v>-100</v>
          </cell>
          <cell r="FW1848">
            <v>9.5403069392543181</v>
          </cell>
          <cell r="FX1848">
            <v>9.861640255667492</v>
          </cell>
          <cell r="FY1848">
            <v>10.22411665152041</v>
          </cell>
          <cell r="FZ1848">
            <v>9.8476072351753263</v>
          </cell>
          <cell r="GA1848">
            <v>-12.86537258894187</v>
          </cell>
          <cell r="GB1848">
            <v>-7.0308792214681333</v>
          </cell>
          <cell r="GC1848">
            <v>22.197493288467697</v>
          </cell>
          <cell r="GD1848">
            <v>11.467411577578336</v>
          </cell>
          <cell r="GE1848">
            <v>9.0602069842644859</v>
          </cell>
        </row>
        <row r="1853">
          <cell r="DK1853">
            <v>9.5509999999998882</v>
          </cell>
          <cell r="DL1853">
            <v>9.1452341851123933</v>
          </cell>
          <cell r="DM1853">
            <v>9.3252894153831978</v>
          </cell>
          <cell r="DN1853">
            <v>9.2015077079569796</v>
          </cell>
          <cell r="DO1853">
            <v>9.8069944782592344</v>
          </cell>
          <cell r="DP1853">
            <v>9.5401275787829078</v>
          </cell>
          <cell r="DQ1853">
            <v>9.7181093406635721</v>
          </cell>
          <cell r="DR1853">
            <v>9.8451000000000946</v>
          </cell>
          <cell r="DS1853">
            <v>10.004427368310843</v>
          </cell>
          <cell r="DT1853">
            <v>9.4755046305843074</v>
          </cell>
          <cell r="DU1853">
            <v>9.4336363046421567</v>
          </cell>
          <cell r="DV1853">
            <v>9.0719703637450522</v>
          </cell>
          <cell r="DW1853">
            <v>8.9796525568133667</v>
          </cell>
          <cell r="DX1853">
            <v>8.8598316813987452</v>
          </cell>
          <cell r="DY1853">
            <v>9.3429399228508458</v>
          </cell>
          <cell r="DZ1853">
            <v>9.1123516060679357</v>
          </cell>
          <cell r="EA1853">
            <v>5.0858655706722544</v>
          </cell>
          <cell r="EB1853">
            <v>-15.418384826890962</v>
          </cell>
          <cell r="EC1853">
            <v>-1.4064016156699055</v>
          </cell>
          <cell r="ED1853">
            <v>-0.91429324750955665</v>
          </cell>
          <cell r="EE1853">
            <v>-2.5982126137323758</v>
          </cell>
          <cell r="EF1853">
            <v>22.804217027490338</v>
          </cell>
          <cell r="EG1853">
            <v>7.9107961318479081</v>
          </cell>
          <cell r="EH1853">
            <v>11.04950694378819</v>
          </cell>
          <cell r="EI1853">
            <v>16.15172213023801</v>
          </cell>
          <cell r="EJ1853">
            <v>9.8304250406697324</v>
          </cell>
          <cell r="EK1853">
            <v>9.2896273640196814</v>
          </cell>
          <cell r="EL1853">
            <v>8.7913550548863295</v>
          </cell>
          <cell r="EM1853">
            <v>11.205797594292676</v>
          </cell>
          <cell r="EN1853">
            <v>9.3024038753367613</v>
          </cell>
          <cell r="EO1853">
            <v>10.670480511214087</v>
          </cell>
          <cell r="EP1853">
            <v>10.977482429655861</v>
          </cell>
          <cell r="EQ1853">
            <v>9.4898475140597007</v>
          </cell>
          <cell r="ER1853">
            <v>9.0482893469402406</v>
          </cell>
          <cell r="ES1853">
            <v>9.0675960780408857</v>
          </cell>
          <cell r="ET1853">
            <v>9.3701849940875483</v>
          </cell>
          <cell r="EU1853">
            <v>8.3727699370693021</v>
          </cell>
          <cell r="EV1853">
            <v>9.6972097828946566</v>
          </cell>
          <cell r="EW1853">
            <v>-100</v>
          </cell>
          <cell r="EX1853">
            <v>-100</v>
          </cell>
          <cell r="FW1853">
            <v>9.300828021557983</v>
          </cell>
          <cell r="FX1853">
            <v>9.7260281000001392</v>
          </cell>
          <cell r="FY1853">
            <v>9.4868621027225828</v>
          </cell>
          <cell r="FZ1853">
            <v>9.0749217265688298</v>
          </cell>
          <cell r="GA1853">
            <v>-3.3057526840349682</v>
          </cell>
          <cell r="GB1853">
            <v>9.3340266923104931</v>
          </cell>
          <cell r="GC1853">
            <v>10.868719951446803</v>
          </cell>
          <cell r="GD1853">
            <v>10.540300444558714</v>
          </cell>
          <cell r="GE1853">
            <v>9.2439905001905576</v>
          </cell>
        </row>
        <row r="1854">
          <cell r="DK1854">
            <v>8.9510000000002421</v>
          </cell>
          <cell r="DL1854">
            <v>8.2682009670819401</v>
          </cell>
          <cell r="DM1854">
            <v>8.7696355852807883</v>
          </cell>
          <cell r="DN1854">
            <v>8.4814441449169387</v>
          </cell>
          <cell r="DO1854">
            <v>9.1191541942565735</v>
          </cell>
          <cell r="DP1854">
            <v>8.34393414584531</v>
          </cell>
          <cell r="DQ1854">
            <v>8.5558010638554283</v>
          </cell>
          <cell r="DR1854">
            <v>8.0664988470717347</v>
          </cell>
          <cell r="DS1854">
            <v>8.0127161648276601</v>
          </cell>
          <cell r="DT1854">
            <v>7.299632559593161</v>
          </cell>
          <cell r="DU1854">
            <v>7.8634329353116206</v>
          </cell>
          <cell r="DV1854">
            <v>7.1864446853053598</v>
          </cell>
          <cell r="DW1854">
            <v>6.5137097634013319</v>
          </cell>
          <cell r="DX1854">
            <v>6.9714972438162714</v>
          </cell>
          <cell r="DY1854">
            <v>6.8613401944419117</v>
          </cell>
          <cell r="DZ1854">
            <v>7.1412331536883755</v>
          </cell>
          <cell r="EA1854">
            <v>5.7006420825772341</v>
          </cell>
          <cell r="EB1854">
            <v>-11.01885081980145</v>
          </cell>
          <cell r="EC1854">
            <v>-7.7871450716954449</v>
          </cell>
          <cell r="ED1854">
            <v>-9.3499359336222767</v>
          </cell>
          <cell r="EE1854">
            <v>-8.5426745775267765</v>
          </cell>
          <cell r="EF1854">
            <v>4.8260112404808764</v>
          </cell>
          <cell r="EG1854">
            <v>-4.7779433147829735</v>
          </cell>
          <cell r="EH1854">
            <v>-1.292776096320436</v>
          </cell>
          <cell r="EI1854">
            <v>3.3130946202132749</v>
          </cell>
          <cell r="EJ1854">
            <v>8.5375766426955657</v>
          </cell>
          <cell r="EK1854">
            <v>11.761956480527381</v>
          </cell>
          <cell r="EL1854">
            <v>12.219770511001315</v>
          </cell>
          <cell r="EM1854">
            <v>12.232132148911766</v>
          </cell>
          <cell r="EN1854">
            <v>9.7884204134490727</v>
          </cell>
          <cell r="EO1854">
            <v>5.4222002331057784</v>
          </cell>
          <cell r="EP1854">
            <v>6.8052971196534529</v>
          </cell>
          <cell r="EQ1854">
            <v>7.9581689533798405</v>
          </cell>
          <cell r="ER1854">
            <v>8.8122928217543528</v>
          </cell>
          <cell r="ES1854">
            <v>8.3707573031773563</v>
          </cell>
          <cell r="ET1854">
            <v>7.7039255223595005</v>
          </cell>
          <cell r="EU1854">
            <v>5.3767438573878223</v>
          </cell>
          <cell r="EV1854">
            <v>6.276458442623456</v>
          </cell>
          <cell r="EW1854">
            <v>-100</v>
          </cell>
          <cell r="EX1854">
            <v>-100</v>
          </cell>
          <cell r="FW1854">
            <v>8.6159818866570639</v>
          </cell>
          <cell r="FX1854">
            <v>8.5099999999999056</v>
          </cell>
          <cell r="FY1854">
            <v>7.5875577481734569</v>
          </cell>
          <cell r="FZ1854">
            <v>6.8774370123536599</v>
          </cell>
          <cell r="GA1854">
            <v>-5.768947867674612</v>
          </cell>
          <cell r="GB1854">
            <v>-2.7352624167439998</v>
          </cell>
          <cell r="GC1854">
            <v>8.9779163732553346</v>
          </cell>
          <cell r="GD1854">
            <v>8.4587061360891447</v>
          </cell>
          <cell r="GE1854">
            <v>8.2068980684496537</v>
          </cell>
        </row>
        <row r="1856">
          <cell r="DK1856">
            <v>5.5703467489540248</v>
          </cell>
          <cell r="DL1856">
            <v>5.0510879988630464</v>
          </cell>
          <cell r="DM1856">
            <v>8.237949972653702</v>
          </cell>
          <cell r="DN1856">
            <v>6.7952386530918174</v>
          </cell>
          <cell r="DO1856">
            <v>7.9152689714224955</v>
          </cell>
          <cell r="DP1856">
            <v>7.3182880859770316</v>
          </cell>
          <cell r="DQ1856">
            <v>5.9806183471291963</v>
          </cell>
          <cell r="DR1856">
            <v>4.2605770271640919</v>
          </cell>
          <cell r="DS1856">
            <v>5.0369951481292752</v>
          </cell>
          <cell r="DT1856">
            <v>4.7440000184920894</v>
          </cell>
          <cell r="DU1856">
            <v>4.084238983791888</v>
          </cell>
          <cell r="DV1856">
            <v>5.0888911549748617</v>
          </cell>
          <cell r="DW1856">
            <v>4.0217289748194496</v>
          </cell>
          <cell r="DX1856">
            <v>3.405916390495034</v>
          </cell>
          <cell r="DY1856">
            <v>2.596474198362908</v>
          </cell>
          <cell r="DZ1856">
            <v>3.6272676116700042</v>
          </cell>
          <cell r="EA1856">
            <v>5.491061272655573</v>
          </cell>
          <cell r="EB1856">
            <v>3.475962063705329</v>
          </cell>
          <cell r="EC1856">
            <v>6.0488635205358188</v>
          </cell>
          <cell r="ED1856">
            <v>4.8016612420608062</v>
          </cell>
          <cell r="EE1856">
            <v>5.5311174559798504</v>
          </cell>
          <cell r="EF1856">
            <v>6.9405941962121132</v>
          </cell>
          <cell r="EG1856">
            <v>5.2667533231365526</v>
          </cell>
          <cell r="EH1856">
            <v>4.1880294397758311</v>
          </cell>
          <cell r="EI1856">
            <v>5.7090423713592076</v>
          </cell>
          <cell r="EJ1856">
            <v>4.8609342409585032</v>
          </cell>
          <cell r="EK1856">
            <v>3.9546579795007863</v>
          </cell>
          <cell r="EL1856">
            <v>4.7719611343725932</v>
          </cell>
          <cell r="EM1856">
            <v>5.2720346779988603</v>
          </cell>
          <cell r="EN1856">
            <v>5.5365467997839923</v>
          </cell>
          <cell r="EO1856">
            <v>5.6470674804979692</v>
          </cell>
          <cell r="EP1856">
            <v>5.7304685977401792</v>
          </cell>
          <cell r="EQ1856">
            <v>4.519297160407576</v>
          </cell>
          <cell r="ER1856">
            <v>4.6352518131391074</v>
          </cell>
          <cell r="ES1856">
            <v>4.9704675849540747</v>
          </cell>
          <cell r="ET1856">
            <v>5.3764954073242111</v>
          </cell>
          <cell r="EU1856">
            <v>7.0740783342096769</v>
          </cell>
          <cell r="EV1856">
            <v>7.6278282249494733</v>
          </cell>
          <cell r="EW1856">
            <v>-100</v>
          </cell>
          <cell r="EX1856">
            <v>-100</v>
          </cell>
          <cell r="FW1856">
            <v>6.4523059321778486</v>
          </cell>
          <cell r="FX1856">
            <v>6.2630513072488236</v>
          </cell>
          <cell r="FY1856">
            <v>4.7399999999999443</v>
          </cell>
          <cell r="FZ1856">
            <v>3.4076298880013844</v>
          </cell>
          <cell r="GA1856">
            <v>4.9586176241037894</v>
          </cell>
          <cell r="GB1856">
            <v>5.4275273985844974</v>
          </cell>
          <cell r="GC1856">
            <v>4.809999999999981</v>
          </cell>
          <cell r="GD1856">
            <v>5.5534547498333531</v>
          </cell>
          <cell r="GE1856">
            <v>4.892962767724085</v>
          </cell>
        </row>
        <row r="1869">
          <cell r="DK1869">
            <v>31.237078157327858</v>
          </cell>
          <cell r="DL1869">
            <v>8.0262863660766737</v>
          </cell>
          <cell r="DM1869">
            <v>9.0435762399916353</v>
          </cell>
          <cell r="DN1869">
            <v>5.2026480718277535</v>
          </cell>
          <cell r="DO1869">
            <v>12.710818536977841</v>
          </cell>
          <cell r="DP1869">
            <v>15.592174541444127</v>
          </cell>
          <cell r="DQ1869">
            <v>20.266504917843676</v>
          </cell>
          <cell r="DR1869">
            <v>18.060766953541819</v>
          </cell>
          <cell r="DS1869">
            <v>11.965584335519242</v>
          </cell>
          <cell r="DT1869">
            <v>-1.6520665289069925</v>
          </cell>
          <cell r="DU1869">
            <v>-31.616235283084716</v>
          </cell>
          <cell r="DV1869">
            <v>-15.528677771064103</v>
          </cell>
          <cell r="DW1869">
            <v>-20.364772341134906</v>
          </cell>
          <cell r="DX1869">
            <v>-5.0828456860350535</v>
          </cell>
          <cell r="DY1869">
            <v>33.533248458621536</v>
          </cell>
          <cell r="DZ1869">
            <v>-4.3893150616459149</v>
          </cell>
          <cell r="EA1869">
            <v>-14.764567175297161</v>
          </cell>
          <cell r="EB1869">
            <v>-19.198500032886269</v>
          </cell>
          <cell r="EC1869">
            <v>-8.2286995736065567</v>
          </cell>
          <cell r="ED1869">
            <v>12.199031816648343</v>
          </cell>
          <cell r="EE1869">
            <v>17.422492528024215</v>
          </cell>
          <cell r="EF1869">
            <v>30.184523014846796</v>
          </cell>
          <cell r="EG1869">
            <v>-6.6018227445554523</v>
          </cell>
          <cell r="EH1869">
            <v>-3.2374784771032616</v>
          </cell>
          <cell r="EI1869">
            <v>-0.3870327848541355</v>
          </cell>
          <cell r="EJ1869">
            <v>6.7666596334072349</v>
          </cell>
          <cell r="EK1869">
            <v>27.209962075814897</v>
          </cell>
          <cell r="EL1869">
            <v>10.618187660171818</v>
          </cell>
          <cell r="EM1869">
            <v>10.365123024732515</v>
          </cell>
          <cell r="EN1869">
            <v>5.6759012857014346</v>
          </cell>
          <cell r="EO1869">
            <v>8.0341996976260432</v>
          </cell>
          <cell r="EP1869">
            <v>11.660547977961588</v>
          </cell>
          <cell r="EQ1869">
            <v>8.012162164192782</v>
          </cell>
          <cell r="ER1869">
            <v>4.8513056464461357</v>
          </cell>
          <cell r="ES1869">
            <v>21.390192609448189</v>
          </cell>
          <cell r="ET1869">
            <v>9.9990294419681103</v>
          </cell>
          <cell r="EU1869">
            <v>7.1362473157252859</v>
          </cell>
          <cell r="EV1869">
            <v>15.548161802498228</v>
          </cell>
          <cell r="EW1869">
            <v>-100</v>
          </cell>
          <cell r="EX1869">
            <v>-100</v>
          </cell>
          <cell r="FW1869">
            <v>12.4498543399155</v>
          </cell>
          <cell r="FX1869">
            <v>16.644544719176157</v>
          </cell>
          <cell r="FY1869">
            <v>-9.4760456202975014</v>
          </cell>
          <cell r="FZ1869">
            <v>-2.2939670061907447</v>
          </cell>
          <cell r="GA1869">
            <v>-7.6084504452717745</v>
          </cell>
          <cell r="GB1869">
            <v>8.0446494202093266</v>
          </cell>
          <cell r="GC1869">
            <v>10.511748405852984</v>
          </cell>
          <cell r="GD1869">
            <v>8.9033590600292367</v>
          </cell>
          <cell r="GE1869">
            <v>11.09285057868734</v>
          </cell>
        </row>
        <row r="1870">
          <cell r="DK1870">
            <v>4.7483760800776986</v>
          </cell>
          <cell r="DL1870">
            <v>5.3522702235365038</v>
          </cell>
          <cell r="DM1870">
            <v>6.4942314625931807</v>
          </cell>
          <cell r="DN1870">
            <v>7.958412039470919</v>
          </cell>
          <cell r="DO1870">
            <v>11.421857000712542</v>
          </cell>
          <cell r="DP1870">
            <v>10.190919678692257</v>
          </cell>
          <cell r="DQ1870">
            <v>9.7586507884899198</v>
          </cell>
          <cell r="DR1870">
            <v>8.0946508775327164</v>
          </cell>
          <cell r="DS1870">
            <v>5.4747814063724087</v>
          </cell>
          <cell r="DT1870">
            <v>5.7489437822507483</v>
          </cell>
          <cell r="DU1870">
            <v>5.831041956813543</v>
          </cell>
          <cell r="DV1870">
            <v>4.9662030058127637</v>
          </cell>
          <cell r="DW1870">
            <v>4.5578401376112909</v>
          </cell>
          <cell r="DX1870">
            <v>4.9924211190969459</v>
          </cell>
          <cell r="DY1870">
            <v>3.9033001207461338</v>
          </cell>
          <cell r="DZ1870">
            <v>4.521339865283025</v>
          </cell>
          <cell r="EA1870">
            <v>1.3096877148866648</v>
          </cell>
          <cell r="EB1870">
            <v>-18.427964910828376</v>
          </cell>
          <cell r="EC1870">
            <v>-3.5390508836081636</v>
          </cell>
          <cell r="ED1870">
            <v>-4.2858488897079443</v>
          </cell>
          <cell r="EE1870">
            <v>1.0920335223183253</v>
          </cell>
          <cell r="EF1870">
            <v>23.522940026214734</v>
          </cell>
          <cell r="EG1870">
            <v>2.6406134917387636</v>
          </cell>
          <cell r="EH1870">
            <v>11.903886487071436</v>
          </cell>
          <cell r="EI1870">
            <v>13.972354608932026</v>
          </cell>
          <cell r="EJ1870">
            <v>19.183110260834813</v>
          </cell>
          <cell r="EK1870">
            <v>21.041991106898593</v>
          </cell>
          <cell r="EL1870">
            <v>10.093645074632862</v>
          </cell>
          <cell r="EM1870">
            <v>5.1005158015390073</v>
          </cell>
          <cell r="EN1870">
            <v>-1.0852241651669758</v>
          </cell>
          <cell r="EO1870">
            <v>0.9475727243826837</v>
          </cell>
          <cell r="EP1870">
            <v>1.7212569389468912</v>
          </cell>
          <cell r="EQ1870">
            <v>4.7755961988714679</v>
          </cell>
          <cell r="ER1870">
            <v>7.520305121028481</v>
          </cell>
          <cell r="ES1870">
            <v>6.0063173668063685</v>
          </cell>
          <cell r="ET1870">
            <v>5.4819429377010342</v>
          </cell>
          <cell r="EU1870">
            <v>4.0445415823768815</v>
          </cell>
          <cell r="EV1870">
            <v>2.8565826461214749</v>
          </cell>
          <cell r="EW1870">
            <v>-100</v>
          </cell>
          <cell r="EX1870">
            <v>-100</v>
          </cell>
          <cell r="FW1870">
            <v>6.1818302929207203</v>
          </cell>
          <cell r="FX1870">
            <v>9.8113439008693284</v>
          </cell>
          <cell r="FY1870">
            <v>5.4980151725002369</v>
          </cell>
          <cell r="FZ1870">
            <v>4.4881841498311204</v>
          </cell>
          <cell r="GA1870">
            <v>-6.2302168343829623</v>
          </cell>
          <cell r="GB1870">
            <v>9.1794651737547852</v>
          </cell>
          <cell r="GC1870">
            <v>15.896701989962359</v>
          </cell>
          <cell r="GD1870">
            <v>1.6226803083374097</v>
          </cell>
          <cell r="GE1870">
            <v>5.9359579699336029</v>
          </cell>
        </row>
        <row r="1874">
          <cell r="DK1874">
            <v>8.1413308267347606</v>
          </cell>
          <cell r="DL1874">
            <v>7.789536751697268</v>
          </cell>
          <cell r="DM1874">
            <v>7.5523213440438219</v>
          </cell>
          <cell r="DN1874">
            <v>7.7702636619791043</v>
          </cell>
          <cell r="DO1874">
            <v>10.998612178251378</v>
          </cell>
          <cell r="DP1874">
            <v>10.975911911594372</v>
          </cell>
          <cell r="DQ1874">
            <v>11.153940734044854</v>
          </cell>
          <cell r="DR1874">
            <v>10.953472667891306</v>
          </cell>
          <cell r="DS1874">
            <v>8.758386754191406</v>
          </cell>
          <cell r="DT1874">
            <v>9.5503822984522415</v>
          </cell>
          <cell r="DU1874">
            <v>9.8578546093021302</v>
          </cell>
          <cell r="DV1874">
            <v>9.283276828657371</v>
          </cell>
          <cell r="DW1874">
            <v>8.4384307417947788</v>
          </cell>
          <cell r="DX1874">
            <v>9.1070607080487207</v>
          </cell>
          <cell r="DY1874">
            <v>8.2213508724737991</v>
          </cell>
          <cell r="DZ1874">
            <v>9.2690182495999363</v>
          </cell>
          <cell r="EA1874">
            <v>8.0510247011075684</v>
          </cell>
          <cell r="EB1874">
            <v>-18.722666882973137</v>
          </cell>
          <cell r="EC1874">
            <v>-2.2023651262861987</v>
          </cell>
          <cell r="ED1874">
            <v>-4.1185654998069809</v>
          </cell>
          <cell r="EE1874">
            <v>-1.3531875459662945</v>
          </cell>
          <cell r="EF1874">
            <v>14.337981950870148</v>
          </cell>
          <cell r="EG1874">
            <v>-1.7333151054089946</v>
          </cell>
          <cell r="EH1874">
            <v>6.4389489042585124</v>
          </cell>
          <cell r="EI1874">
            <v>7.6994661837022971</v>
          </cell>
          <cell r="EJ1874">
            <v>21.274833054280286</v>
          </cell>
          <cell r="EK1874">
            <v>20.222376097167484</v>
          </cell>
          <cell r="EL1874">
            <v>12.032796908619048</v>
          </cell>
          <cell r="EM1874">
            <v>8.9121958247998947</v>
          </cell>
          <cell r="EN1874">
            <v>5.7380547448745434</v>
          </cell>
          <cell r="EO1874">
            <v>5.9754784976275399</v>
          </cell>
          <cell r="EP1874">
            <v>6.1224333744343218</v>
          </cell>
          <cell r="EQ1874">
            <v>5.5814835280800779</v>
          </cell>
          <cell r="ER1874">
            <v>7.1131715506219884</v>
          </cell>
          <cell r="ES1874">
            <v>6.3606836331692618</v>
          </cell>
          <cell r="ET1874">
            <v>6.7812545389604573</v>
          </cell>
          <cell r="EU1874">
            <v>6.225915763677059</v>
          </cell>
          <cell r="EV1874">
            <v>6.250191208552236</v>
          </cell>
          <cell r="EW1874">
            <v>-100</v>
          </cell>
          <cell r="EX1874">
            <v>-100</v>
          </cell>
          <cell r="FW1874">
            <v>7.8068572648015921</v>
          </cell>
          <cell r="FX1874">
            <v>11.022032463633625</v>
          </cell>
          <cell r="FY1874">
            <v>9.3720512403221647</v>
          </cell>
          <cell r="FZ1874">
            <v>8.7565751324589094</v>
          </cell>
          <cell r="GA1874">
            <v>-4.2843705533164522</v>
          </cell>
          <cell r="GB1874">
            <v>3.8025688243465083</v>
          </cell>
          <cell r="GC1874">
            <v>15.101822196468518</v>
          </cell>
          <cell r="GD1874">
            <v>6.6581276697923464</v>
          </cell>
          <cell r="GE1874">
            <v>6.4573889867564738</v>
          </cell>
          <cell r="GF1874">
            <v>-100</v>
          </cell>
        </row>
        <row r="1876">
          <cell r="DK1876">
            <v>9.8284105837540992</v>
          </cell>
          <cell r="DL1876">
            <v>11.148999999999987</v>
          </cell>
          <cell r="DM1876">
            <v>11.427899438214983</v>
          </cell>
          <cell r="DN1876">
            <v>10.928645759497657</v>
          </cell>
          <cell r="DO1876">
            <v>11.871154293859188</v>
          </cell>
          <cell r="DP1876">
            <v>12.240996236303969</v>
          </cell>
          <cell r="DQ1876">
            <v>12.643282822355717</v>
          </cell>
          <cell r="DR1876">
            <v>12.083647373519213</v>
          </cell>
          <cell r="DS1876">
            <v>9.350281994289622</v>
          </cell>
          <cell r="DT1876">
            <v>10.107816491363364</v>
          </cell>
          <cell r="DU1876">
            <v>10.954803886924157</v>
          </cell>
          <cell r="DV1876">
            <v>10.921683053729492</v>
          </cell>
          <cell r="DW1876">
            <v>10.511564108151017</v>
          </cell>
          <cell r="DX1876">
            <v>10.66330069162602</v>
          </cell>
          <cell r="DY1876">
            <v>10.868872298609777</v>
          </cell>
          <cell r="DZ1876">
            <v>9.8947169060578091</v>
          </cell>
          <cell r="EA1876">
            <v>8.6552844379661273</v>
          </cell>
          <cell r="EB1876">
            <v>4.8426704958606237</v>
          </cell>
          <cell r="EC1876">
            <v>7.3514021108353811</v>
          </cell>
          <cell r="ED1876">
            <v>7.2610817690477836</v>
          </cell>
          <cell r="EE1876">
            <v>7.8278675547711618</v>
          </cell>
          <cell r="EF1876">
            <v>7.526809748123986</v>
          </cell>
          <cell r="EG1876">
            <v>7.3170728094931192</v>
          </cell>
          <cell r="EH1876">
            <v>7.881386291776904</v>
          </cell>
          <cell r="EI1876">
            <v>7.5818932960554086</v>
          </cell>
          <cell r="EJ1876">
            <v>16.547627129593945</v>
          </cell>
          <cell r="EK1876">
            <v>14.204184067289471</v>
          </cell>
          <cell r="EL1876">
            <v>12.802046301418724</v>
          </cell>
          <cell r="EM1876">
            <v>10.715281969775582</v>
          </cell>
          <cell r="EN1876">
            <v>7.2025604808425125</v>
          </cell>
          <cell r="EO1876">
            <v>7.9142330274209138</v>
          </cell>
          <cell r="EP1876">
            <v>7.7031516948979695</v>
          </cell>
          <cell r="EQ1876">
            <v>4.6544000000000141</v>
          </cell>
          <cell r="ER1876">
            <v>7.9188796369115799</v>
          </cell>
          <cell r="ES1876">
            <v>3.751199999999999</v>
          </cell>
          <cell r="ET1876">
            <v>4.744411110000013</v>
          </cell>
          <cell r="EU1876">
            <v>4.8212300000000097</v>
          </cell>
          <cell r="EV1876">
            <v>4.5958418711619986</v>
          </cell>
          <cell r="EW1876">
            <v>-100</v>
          </cell>
          <cell r="EX1876">
            <v>-100</v>
          </cell>
          <cell r="FW1876">
            <v>10.844273350814259</v>
          </cell>
          <cell r="FX1876">
            <v>12.219299999999977</v>
          </cell>
          <cell r="FY1876">
            <v>10.355000000000537</v>
          </cell>
          <cell r="FZ1876">
            <v>10.489267108300048</v>
          </cell>
          <cell r="GA1876">
            <v>7.0411000000002222</v>
          </cell>
          <cell r="GB1876">
            <v>7.6319999999999943</v>
          </cell>
          <cell r="GC1876">
            <v>12.784960297370663</v>
          </cell>
          <cell r="GD1876">
            <v>8.3411099999999969</v>
          </cell>
          <cell r="GE1876">
            <v>5.2123575315682347</v>
          </cell>
          <cell r="GF1876">
            <v>-100</v>
          </cell>
        </row>
        <row r="1878">
          <cell r="DK1878">
            <v>8.6854896130803549</v>
          </cell>
          <cell r="DL1878">
            <v>9.8549999999999915</v>
          </cell>
          <cell r="DM1878">
            <v>10.153780068787155</v>
          </cell>
          <cell r="DN1878">
            <v>10.459122828277344</v>
          </cell>
          <cell r="DO1878">
            <v>11.080820789722079</v>
          </cell>
          <cell r="DP1878">
            <v>12.011109157531052</v>
          </cell>
          <cell r="DQ1878">
            <v>12.382094543370869</v>
          </cell>
          <cell r="DR1878">
            <v>10.863474508102744</v>
          </cell>
          <cell r="DS1878">
            <v>10.83750544665445</v>
          </cell>
          <cell r="DT1878">
            <v>10.729360513046871</v>
          </cell>
          <cell r="DU1878">
            <v>12.599140468233161</v>
          </cell>
          <cell r="DV1878">
            <v>12.5140207716818</v>
          </cell>
          <cell r="DW1878">
            <v>11.867725559737075</v>
          </cell>
          <cell r="DX1878">
            <v>11.463789712161553</v>
          </cell>
          <cell r="DY1878">
            <v>11.068606081840148</v>
          </cell>
          <cell r="DZ1878">
            <v>11.141203937661892</v>
          </cell>
          <cell r="EA1878">
            <v>5.3461521700066239</v>
          </cell>
          <cell r="EB1878">
            <v>-38.563239254188794</v>
          </cell>
          <cell r="EC1878">
            <v>-10.715853819539822</v>
          </cell>
          <cell r="ED1878">
            <v>-7.2132527382918088</v>
          </cell>
          <cell r="EE1878">
            <v>0.64284288706115689</v>
          </cell>
          <cell r="EF1878">
            <v>29.311747017225144</v>
          </cell>
          <cell r="EG1878">
            <v>-8.2840027433073615</v>
          </cell>
          <cell r="EH1878">
            <v>-2.0058855212774174</v>
          </cell>
          <cell r="EI1878">
            <v>0.63476937833426561</v>
          </cell>
          <cell r="EJ1878">
            <v>21.013381877681425</v>
          </cell>
          <cell r="EK1878">
            <v>25.069471712220025</v>
          </cell>
          <cell r="EL1878">
            <v>18.942261386733584</v>
          </cell>
          <cell r="EM1878">
            <v>15.413936712534881</v>
          </cell>
          <cell r="EN1878">
            <v>8.2569087650522288</v>
          </cell>
          <cell r="EO1878">
            <v>4.8513555527315289</v>
          </cell>
          <cell r="EP1878">
            <v>2.6245795733903066</v>
          </cell>
          <cell r="EQ1878">
            <v>5.250833986006076</v>
          </cell>
          <cell r="ER1878">
            <v>10.175789999999996</v>
          </cell>
          <cell r="ES1878">
            <v>8.8559381336689391</v>
          </cell>
          <cell r="ET1878">
            <v>7.6411999999999924</v>
          </cell>
          <cell r="EU1878">
            <v>8.0445412300000019</v>
          </cell>
          <cell r="EV1878">
            <v>6.6424099999999875</v>
          </cell>
          <cell r="EW1878">
            <v>-100</v>
          </cell>
          <cell r="EX1878">
            <v>-100</v>
          </cell>
          <cell r="FW1878">
            <v>9.8509999999998765</v>
          </cell>
          <cell r="FX1878">
            <v>11.611000000000171</v>
          </cell>
          <cell r="FY1878">
            <v>11.764999999999981</v>
          </cell>
          <cell r="FZ1878">
            <v>11.347351009059103</v>
          </cell>
          <cell r="GA1878">
            <v>-12.900000000000144</v>
          </cell>
          <cell r="GB1878">
            <v>1.967999999999992</v>
          </cell>
          <cell r="GC1878">
            <v>16.411111891004815</v>
          </cell>
          <cell r="GD1878">
            <v>7.2549999999999892</v>
          </cell>
          <cell r="GE1878">
            <v>7.9776296444965311</v>
          </cell>
          <cell r="GF1878">
            <v>-100</v>
          </cell>
        </row>
        <row r="1879">
          <cell r="DK1879">
            <v>9.9671439477710742</v>
          </cell>
          <cell r="DL1879">
            <v>9.2489999999999064</v>
          </cell>
          <cell r="DM1879">
            <v>8.7545137557039077</v>
          </cell>
          <cell r="DN1879">
            <v>7.892862192733352</v>
          </cell>
          <cell r="DO1879">
            <v>6.8116508761498329</v>
          </cell>
          <cell r="DP1879">
            <v>6.5083522412466843</v>
          </cell>
          <cell r="DQ1879">
            <v>8.2150846132608812</v>
          </cell>
          <cell r="DR1879">
            <v>7.8153583602329491</v>
          </cell>
          <cell r="DS1879">
            <v>6.8851941331866007</v>
          </cell>
          <cell r="DT1879">
            <v>7.4832847490466037</v>
          </cell>
          <cell r="DU1879">
            <v>7.5924393384393385</v>
          </cell>
          <cell r="DV1879">
            <v>7.5546944715993769</v>
          </cell>
          <cell r="DW1879">
            <v>7.2660008216592686</v>
          </cell>
          <cell r="DX1879">
            <v>6.8262820495661014</v>
          </cell>
          <cell r="DY1879">
            <v>6.6706729045756141</v>
          </cell>
          <cell r="DZ1879">
            <v>6.7127203077018693</v>
          </cell>
          <cell r="EA1879">
            <v>4.631255665777112</v>
          </cell>
          <cell r="EB1879">
            <v>-2.8488457393496924</v>
          </cell>
          <cell r="EC1879">
            <v>3.0907324391087565</v>
          </cell>
          <cell r="ED1879">
            <v>3.0796755157777245</v>
          </cell>
          <cell r="EE1879">
            <v>4.1309865744811214</v>
          </cell>
          <cell r="EF1879">
            <v>6.8201912895056171</v>
          </cell>
          <cell r="EG1879">
            <v>4.6797835366953588</v>
          </cell>
          <cell r="EH1879">
            <v>5.9813856315255931</v>
          </cell>
          <cell r="EI1879">
            <v>4.9281310076764839</v>
          </cell>
          <cell r="EJ1879">
            <v>11.174149561542723</v>
          </cell>
          <cell r="EK1879">
            <v>11.209923802942633</v>
          </cell>
          <cell r="EL1879">
            <v>11.28117310692296</v>
          </cell>
          <cell r="EM1879">
            <v>10.610683907040762</v>
          </cell>
          <cell r="EN1879">
            <v>8.1098740749572684</v>
          </cell>
          <cell r="EO1879">
            <v>7.977055231452912</v>
          </cell>
          <cell r="EP1879">
            <v>7.2430904235589066</v>
          </cell>
          <cell r="EQ1879">
            <v>10.452300000000015</v>
          </cell>
          <cell r="ER1879">
            <v>7.244000000000006</v>
          </cell>
          <cell r="ES1879">
            <v>8.5512000000000032</v>
          </cell>
          <cell r="ET1879">
            <v>6.6442123000000075</v>
          </cell>
          <cell r="EU1879">
            <v>4.7533333000000066</v>
          </cell>
          <cell r="EV1879">
            <v>4.3425645621000042</v>
          </cell>
          <cell r="EW1879">
            <v>-100</v>
          </cell>
          <cell r="EX1879">
            <v>-100</v>
          </cell>
          <cell r="FW1879">
            <v>8.9649999999996446</v>
          </cell>
          <cell r="FX1879">
            <v>7.3380000000003331</v>
          </cell>
          <cell r="FY1879">
            <v>7.3809999999998599</v>
          </cell>
          <cell r="FZ1879">
            <v>6.866509650356134</v>
          </cell>
          <cell r="GA1879">
            <v>1.9799999999998708</v>
          </cell>
          <cell r="GB1879">
            <v>5.3744999999999932</v>
          </cell>
          <cell r="GC1879">
            <v>9.6459284830745275</v>
          </cell>
          <cell r="GD1879">
            <v>8.4549999999999681</v>
          </cell>
          <cell r="GE1879">
            <v>8.2187630657907906</v>
          </cell>
          <cell r="GF1879">
            <v>-100</v>
          </cell>
        </row>
        <row r="1880">
          <cell r="DK1880">
            <v>7.6982028875005604</v>
          </cell>
          <cell r="DL1880">
            <v>7.8439999999999843</v>
          </cell>
          <cell r="DM1880">
            <v>7.1203075815646777</v>
          </cell>
          <cell r="DN1880">
            <v>7.1645766116815279</v>
          </cell>
          <cell r="DO1880">
            <v>7.4497236983541715</v>
          </cell>
          <cell r="DP1880">
            <v>8.6017557855730296</v>
          </cell>
          <cell r="DQ1880">
            <v>9.8317886874669025</v>
          </cell>
          <cell r="DR1880">
            <v>8.1499951221997833</v>
          </cell>
          <cell r="DS1880">
            <v>7.9994811121034681</v>
          </cell>
          <cell r="DT1880">
            <v>8.59444362476507</v>
          </cell>
          <cell r="DU1880">
            <v>8.6274630060759741</v>
          </cell>
          <cell r="DV1880">
            <v>8.5576150475973769</v>
          </cell>
          <cell r="DW1880">
            <v>8.2790948201899806</v>
          </cell>
          <cell r="DX1880">
            <v>8.2995923004934191</v>
          </cell>
          <cell r="DY1880">
            <v>8.272355965699818</v>
          </cell>
          <cell r="DZ1880">
            <v>7.7431185300377514</v>
          </cell>
          <cell r="EA1880">
            <v>3.7583292433280402</v>
          </cell>
          <cell r="EB1880">
            <v>-26.347454085924802</v>
          </cell>
          <cell r="EC1880">
            <v>-10.132065557256542</v>
          </cell>
          <cell r="ED1880">
            <v>-10.184178918122743</v>
          </cell>
          <cell r="EE1880">
            <v>-3.8846629101392915</v>
          </cell>
          <cell r="EF1880">
            <v>22.867002471570363</v>
          </cell>
          <cell r="EG1880">
            <v>-4.43043126492827</v>
          </cell>
          <cell r="EH1880">
            <v>3.8242149235098166</v>
          </cell>
          <cell r="EI1880">
            <v>6.7756313001143376</v>
          </cell>
          <cell r="EJ1880">
            <v>20.517464763379813</v>
          </cell>
          <cell r="EK1880">
            <v>21.527560644395539</v>
          </cell>
          <cell r="EL1880">
            <v>7.1172255454075239</v>
          </cell>
          <cell r="EM1880">
            <v>6.5489845860845497</v>
          </cell>
          <cell r="EN1880">
            <v>3.8912294886070953</v>
          </cell>
          <cell r="EO1880">
            <v>4.2208994038062775</v>
          </cell>
          <cell r="EP1880">
            <v>7.3962258751630428</v>
          </cell>
          <cell r="EQ1880">
            <v>9.5521399999999979</v>
          </cell>
          <cell r="ER1880">
            <v>8.941700000000008</v>
          </cell>
          <cell r="ES1880">
            <v>6.1523400000000006</v>
          </cell>
          <cell r="ET1880">
            <v>5.3412299999999968</v>
          </cell>
          <cell r="EU1880">
            <v>4.9541229999999992</v>
          </cell>
          <cell r="EV1880">
            <v>4.5452299999999779</v>
          </cell>
          <cell r="EW1880">
            <v>-100</v>
          </cell>
          <cell r="EX1880">
            <v>-100</v>
          </cell>
          <cell r="FW1880">
            <v>7.4490000000001277</v>
          </cell>
          <cell r="FX1880">
            <v>8.5290999999998682</v>
          </cell>
          <cell r="FY1880">
            <v>8.4490000000000833</v>
          </cell>
          <cell r="FZ1880">
            <v>8.1500208610385538</v>
          </cell>
          <cell r="GA1880">
            <v>-10.729999999999961</v>
          </cell>
          <cell r="GB1880">
            <v>3.2710000000000017</v>
          </cell>
          <cell r="GC1880">
            <v>13.819863635210726</v>
          </cell>
          <cell r="GD1880">
            <v>5.4549999999999876</v>
          </cell>
          <cell r="GE1880">
            <v>7.5050026429286598</v>
          </cell>
          <cell r="GF1880">
            <v>-100</v>
          </cell>
        </row>
        <row r="1882">
          <cell r="DK1882">
            <v>5.4954279137302997</v>
          </cell>
          <cell r="DL1882">
            <v>3.1489999999999574</v>
          </cell>
          <cell r="DM1882">
            <v>2.5920234995916225</v>
          </cell>
          <cell r="DN1882">
            <v>3.4974462674205675</v>
          </cell>
          <cell r="DO1882">
            <v>20.993619638227546</v>
          </cell>
          <cell r="DP1882">
            <v>18.422975259894937</v>
          </cell>
          <cell r="DQ1882">
            <v>17.094886285789968</v>
          </cell>
          <cell r="DR1882">
            <v>15.687522352218352</v>
          </cell>
          <cell r="DS1882">
            <v>4.290441015230706</v>
          </cell>
          <cell r="DT1882">
            <v>5.2030695692528939</v>
          </cell>
          <cell r="DU1882">
            <v>7.2613044324919329</v>
          </cell>
          <cell r="DV1882">
            <v>5.32858076842182</v>
          </cell>
          <cell r="DW1882">
            <v>5.5644952839464468</v>
          </cell>
          <cell r="DX1882">
            <v>4.9457967081852683</v>
          </cell>
          <cell r="DY1882">
            <v>4.7771357260388392</v>
          </cell>
          <cell r="DZ1882">
            <v>4.9401085676319401</v>
          </cell>
          <cell r="EA1882">
            <v>-0.39455444411282681</v>
          </cell>
          <cell r="EB1882">
            <v>-66.864459601633087</v>
          </cell>
          <cell r="EC1882">
            <v>-13.668158706175749</v>
          </cell>
          <cell r="ED1882">
            <v>-13.769137466693104</v>
          </cell>
          <cell r="EE1882">
            <v>-2.7727168748102216</v>
          </cell>
          <cell r="EF1882">
            <v>57.600079969635452</v>
          </cell>
          <cell r="EG1882">
            <v>-28.002243081869715</v>
          </cell>
          <cell r="EH1882">
            <v>12.672048824725213</v>
          </cell>
          <cell r="EI1882">
            <v>12.022325896062625</v>
          </cell>
          <cell r="EJ1882">
            <v>97.398735119591322</v>
          </cell>
          <cell r="EK1882">
            <v>63.129422351084145</v>
          </cell>
          <cell r="EL1882">
            <v>15.698796659544056</v>
          </cell>
          <cell r="EM1882">
            <v>14.493319238661396</v>
          </cell>
          <cell r="EN1882">
            <v>8.7137233597399657</v>
          </cell>
          <cell r="EO1882">
            <v>10.80162117875194</v>
          </cell>
          <cell r="EP1882">
            <v>10.410600262723735</v>
          </cell>
          <cell r="EQ1882">
            <v>7.9521300000000128</v>
          </cell>
          <cell r="ER1882">
            <v>10.441999999999997</v>
          </cell>
          <cell r="ES1882">
            <v>15.2547</v>
          </cell>
          <cell r="ET1882">
            <v>13.245424999999988</v>
          </cell>
          <cell r="EU1882">
            <v>9.7042999999999999</v>
          </cell>
          <cell r="EV1882">
            <v>9.8475485741800206</v>
          </cell>
          <cell r="EW1882">
            <v>-100</v>
          </cell>
          <cell r="EX1882">
            <v>-100</v>
          </cell>
          <cell r="FW1882">
            <v>3.6489999999999911</v>
          </cell>
          <cell r="FX1882">
            <v>17.95499999999981</v>
          </cell>
          <cell r="FY1882">
            <v>5.549000000000226</v>
          </cell>
          <cell r="FZ1882">
            <v>5.0502525225549322</v>
          </cell>
          <cell r="GA1882">
            <v>-22.526990635745925</v>
          </cell>
          <cell r="GB1882">
            <v>0.17000000000000348</v>
          </cell>
          <cell r="GC1882">
            <v>37.123866078800269</v>
          </cell>
          <cell r="GD1882">
            <v>11.155000000000026</v>
          </cell>
          <cell r="GE1882">
            <v>11.786730389761168</v>
          </cell>
          <cell r="GF1882">
            <v>-100</v>
          </cell>
        </row>
        <row r="1883">
          <cell r="DK1883">
            <v>10.104785847775721</v>
          </cell>
          <cell r="DL1883">
            <v>10.149000000000097</v>
          </cell>
          <cell r="DM1883">
            <v>9.5206935631830358</v>
          </cell>
          <cell r="DN1883">
            <v>9.6300337780863998</v>
          </cell>
          <cell r="DO1883">
            <v>10.781760740569357</v>
          </cell>
          <cell r="DP1883">
            <v>10.938494311076363</v>
          </cell>
          <cell r="DQ1883">
            <v>11.42733900756394</v>
          </cell>
          <cell r="DR1883">
            <v>10.657607997976303</v>
          </cell>
          <cell r="DS1883">
            <v>10.203266627781616</v>
          </cell>
          <cell r="DT1883">
            <v>10.758721443944118</v>
          </cell>
          <cell r="DU1883">
            <v>10.247567942975188</v>
          </cell>
          <cell r="DV1883">
            <v>10.432723098526054</v>
          </cell>
          <cell r="DW1883">
            <v>9.7673546406746183</v>
          </cell>
          <cell r="DX1883">
            <v>8.8527805821591699</v>
          </cell>
          <cell r="DY1883">
            <v>8.7802466776066623</v>
          </cell>
          <cell r="DZ1883">
            <v>8.8636643128541479</v>
          </cell>
          <cell r="EA1883">
            <v>10.733209069424788</v>
          </cell>
          <cell r="EB1883">
            <v>7.4800346254444872</v>
          </cell>
          <cell r="EC1883">
            <v>7.9852215254593073</v>
          </cell>
          <cell r="ED1883">
            <v>10.622743493409148</v>
          </cell>
          <cell r="EE1883">
            <v>7.5655360917997738</v>
          </cell>
          <cell r="EF1883">
            <v>11.91365466710983</v>
          </cell>
          <cell r="EG1883">
            <v>11.746647385467179</v>
          </cell>
          <cell r="EH1883">
            <v>11.213014651224572</v>
          </cell>
          <cell r="EI1883">
            <v>11.653717199959202</v>
          </cell>
          <cell r="EJ1883">
            <v>10.526588719755781</v>
          </cell>
          <cell r="EK1883">
            <v>10.687982454589239</v>
          </cell>
          <cell r="EL1883">
            <v>7.7412912486053642</v>
          </cell>
          <cell r="EM1883">
            <v>5.9988902904343888</v>
          </cell>
          <cell r="EN1883">
            <v>4.4847382629815025</v>
          </cell>
          <cell r="EO1883">
            <v>4.3119037077640643</v>
          </cell>
          <cell r="EP1883">
            <v>3.8455627036404261</v>
          </cell>
          <cell r="EQ1883">
            <v>3.7728664520020772</v>
          </cell>
          <cell r="ER1883">
            <v>3.8424000000000014</v>
          </cell>
          <cell r="ES1883">
            <v>4.5724134110691317</v>
          </cell>
          <cell r="ET1883">
            <v>5.3412499999999863</v>
          </cell>
          <cell r="EU1883">
            <v>5.5521399999999943</v>
          </cell>
          <cell r="EV1883">
            <v>5.8475123000000018</v>
          </cell>
          <cell r="EW1883">
            <v>-100</v>
          </cell>
          <cell r="EX1883">
            <v>-100</v>
          </cell>
          <cell r="FW1883">
            <v>9.8489999999999966</v>
          </cell>
          <cell r="FX1883">
            <v>10.951448999999979</v>
          </cell>
          <cell r="FY1883">
            <v>10.411500000000107</v>
          </cell>
          <cell r="FZ1883">
            <v>9.0617055571862171</v>
          </cell>
          <cell r="GA1883">
            <v>9.2000000000001627</v>
          </cell>
          <cell r="GB1883">
            <v>10.604999999999997</v>
          </cell>
          <cell r="GC1883">
            <v>10.128301939627505</v>
          </cell>
          <cell r="GD1883">
            <v>4.6550000000000091</v>
          </cell>
          <cell r="GE1883">
            <v>4.3806390626482505</v>
          </cell>
          <cell r="GF1883">
            <v>-100</v>
          </cell>
        </row>
        <row r="1884">
          <cell r="DK1884">
            <v>6.2093172139780828</v>
          </cell>
          <cell r="DL1884">
            <v>5.9489999999999599</v>
          </cell>
          <cell r="DM1884">
            <v>7.7241484541143546</v>
          </cell>
          <cell r="DN1884">
            <v>8.0417347888849022</v>
          </cell>
          <cell r="DO1884">
            <v>8.0258302878766905</v>
          </cell>
          <cell r="DP1884">
            <v>8.2243262610773193</v>
          </cell>
          <cell r="DQ1884">
            <v>8.1527196273004865</v>
          </cell>
          <cell r="DR1884">
            <v>8.131315120491367</v>
          </cell>
          <cell r="DS1884">
            <v>7.4656071048025296</v>
          </cell>
          <cell r="DT1884">
            <v>8.2869898832742308</v>
          </cell>
          <cell r="DU1884">
            <v>8.7498723619519723</v>
          </cell>
          <cell r="DV1884">
            <v>9.4880341154273129</v>
          </cell>
          <cell r="DW1884">
            <v>9.2541644188957051</v>
          </cell>
          <cell r="DX1884">
            <v>8.4347305254878879</v>
          </cell>
          <cell r="DY1884">
            <v>9.2158865301339645</v>
          </cell>
          <cell r="DZ1884">
            <v>8.7414827242474846</v>
          </cell>
          <cell r="EA1884">
            <v>-2.7946690234485816</v>
          </cell>
          <cell r="EB1884">
            <v>-81.587306636538543</v>
          </cell>
          <cell r="EC1884">
            <v>-54.45751781078004</v>
          </cell>
          <cell r="ED1884">
            <v>-53.389247184981016</v>
          </cell>
          <cell r="EE1884">
            <v>-49.295259885500379</v>
          </cell>
          <cell r="EF1884">
            <v>39.330229874152643</v>
          </cell>
          <cell r="EG1884">
            <v>-5.1312121652893676</v>
          </cell>
          <cell r="EH1884">
            <v>3.9704441925565659</v>
          </cell>
          <cell r="EI1884">
            <v>7.3688920191578466</v>
          </cell>
          <cell r="EJ1884">
            <v>78.637531294398215</v>
          </cell>
          <cell r="EK1884">
            <v>81.368442034767781</v>
          </cell>
          <cell r="EL1884">
            <v>47.150480116835425</v>
          </cell>
          <cell r="EM1884">
            <v>7.0499618175049461</v>
          </cell>
          <cell r="EN1884">
            <v>5.2372776089093742</v>
          </cell>
          <cell r="EO1884">
            <v>5.1194251371391442</v>
          </cell>
          <cell r="EP1884">
            <v>9.7074920586702298</v>
          </cell>
          <cell r="EQ1884">
            <v>8.6512000000000135</v>
          </cell>
          <cell r="ER1884">
            <v>7.9477107999999852</v>
          </cell>
          <cell r="ES1884">
            <v>7.7512299999999978</v>
          </cell>
          <cell r="ET1884">
            <v>6.8421300000000018</v>
          </cell>
          <cell r="EU1884">
            <v>6.9521472999999778</v>
          </cell>
          <cell r="EV1884">
            <v>6.6456210000000349</v>
          </cell>
          <cell r="EW1884">
            <v>-100</v>
          </cell>
          <cell r="EX1884">
            <v>-100</v>
          </cell>
          <cell r="FW1884">
            <v>7.0323224944421892</v>
          </cell>
          <cell r="FX1884">
            <v>8.1349000000000338</v>
          </cell>
          <cell r="FY1884">
            <v>8.549000000000051</v>
          </cell>
          <cell r="FZ1884">
            <v>8.9058504623392043</v>
          </cell>
          <cell r="GA1884">
            <v>-48.879999999999889</v>
          </cell>
          <cell r="GB1884">
            <v>-18.090000000000007</v>
          </cell>
          <cell r="GC1884">
            <v>50.178066719560732</v>
          </cell>
          <cell r="GD1884">
            <v>6.9549999999999779</v>
          </cell>
          <cell r="GE1884">
            <v>7.6630227006661444</v>
          </cell>
          <cell r="GF1884">
            <v>-100</v>
          </cell>
        </row>
        <row r="1886">
          <cell r="DK1886">
            <v>9.8287601549633017</v>
          </cell>
          <cell r="DL1886">
            <v>9.7490000000002972</v>
          </cell>
          <cell r="DM1886">
            <v>10.126287902071219</v>
          </cell>
          <cell r="DN1886">
            <v>10.445162730475621</v>
          </cell>
          <cell r="DO1886">
            <v>10.284055695985828</v>
          </cell>
          <cell r="DP1886">
            <v>11.073827425663051</v>
          </cell>
          <cell r="DQ1886">
            <v>11.810627760401694</v>
          </cell>
          <cell r="DR1886">
            <v>12.19685882599677</v>
          </cell>
          <cell r="DS1886">
            <v>10.974752341110339</v>
          </cell>
          <cell r="DT1886">
            <v>12.417482423827098</v>
          </cell>
          <cell r="DU1886">
            <v>12.173747619193787</v>
          </cell>
          <cell r="DV1886">
            <v>12.527162846741934</v>
          </cell>
          <cell r="DW1886">
            <v>12.682981636647806</v>
          </cell>
          <cell r="DX1886">
            <v>12.18636090606311</v>
          </cell>
          <cell r="DY1886">
            <v>12.407241226319332</v>
          </cell>
          <cell r="DZ1886">
            <v>12.484162814638866</v>
          </cell>
          <cell r="EA1886">
            <v>5.1835090183308008</v>
          </cell>
          <cell r="EB1886">
            <v>-40.117523436870194</v>
          </cell>
          <cell r="EC1886">
            <v>-31.813352657617322</v>
          </cell>
          <cell r="ED1886">
            <v>-33.323952471244809</v>
          </cell>
          <cell r="EE1886">
            <v>-27.748508855737754</v>
          </cell>
          <cell r="EF1886">
            <v>9.7020343217981484</v>
          </cell>
          <cell r="EG1886">
            <v>-10.659759426311965</v>
          </cell>
          <cell r="EH1886">
            <v>4.7157502272894503</v>
          </cell>
          <cell r="EI1886">
            <v>13.470348726524062</v>
          </cell>
          <cell r="EJ1886">
            <v>47.006816903409018</v>
          </cell>
          <cell r="EK1886">
            <v>53.164428502246167</v>
          </cell>
          <cell r="EL1886">
            <v>24.034258076377313</v>
          </cell>
          <cell r="EM1886">
            <v>16.56303692707608</v>
          </cell>
          <cell r="EN1886">
            <v>12.164877458537182</v>
          </cell>
          <cell r="EO1886">
            <v>13.310996805149845</v>
          </cell>
          <cell r="EP1886">
            <v>12.579401264814605</v>
          </cell>
          <cell r="EQ1886">
            <v>12.152139999999999</v>
          </cell>
          <cell r="ER1886">
            <v>12.542199999999992</v>
          </cell>
          <cell r="ES1886">
            <v>16.054199999999994</v>
          </cell>
          <cell r="ET1886">
            <v>17.142130000000002</v>
          </cell>
          <cell r="EU1886">
            <v>17.254780000000004</v>
          </cell>
          <cell r="EV1886">
            <v>17.941942152099987</v>
          </cell>
          <cell r="EW1886">
            <v>-100</v>
          </cell>
          <cell r="EX1886">
            <v>-100</v>
          </cell>
          <cell r="FW1886">
            <v>10.049900000000079</v>
          </cell>
          <cell r="FX1886">
            <v>11.372132219174524</v>
          </cell>
          <cell r="FY1886">
            <v>12.043999999999944</v>
          </cell>
          <cell r="FZ1886">
            <v>12.439999999999497</v>
          </cell>
          <cell r="GA1886">
            <v>-25.504011967664887</v>
          </cell>
          <cell r="GB1886">
            <v>-8.6440000000000072</v>
          </cell>
          <cell r="GC1886">
            <v>33.103792848007572</v>
          </cell>
          <cell r="GD1886">
            <v>13.555400000000017</v>
          </cell>
          <cell r="GE1886">
            <v>14.550695903657719</v>
          </cell>
          <cell r="GF1886">
            <v>-100</v>
          </cell>
        </row>
        <row r="1922">
          <cell r="DK1922">
            <v>1.6481655152904118</v>
          </cell>
          <cell r="DL1922">
            <v>2.5353935766711633</v>
          </cell>
          <cell r="DM1922">
            <v>0.23019629257914342</v>
          </cell>
          <cell r="DN1922">
            <v>3.8718829664119436</v>
          </cell>
          <cell r="DO1922">
            <v>17.532501044137703</v>
          </cell>
          <cell r="DP1922">
            <v>17.604312954889402</v>
          </cell>
          <cell r="DQ1922">
            <v>17.22306855069764</v>
          </cell>
          <cell r="DR1922">
            <v>8.9816547734154817</v>
          </cell>
          <cell r="DS1922">
            <v>2.3851482863095574</v>
          </cell>
          <cell r="DT1922">
            <v>2.7192658955189186</v>
          </cell>
          <cell r="DU1922">
            <v>2.9042335505403694</v>
          </cell>
          <cell r="DV1922">
            <v>5.1019802668578418</v>
          </cell>
          <cell r="DW1922">
            <v>1.2687620277249234</v>
          </cell>
          <cell r="DX1922">
            <v>1.3394325684570552</v>
          </cell>
          <cell r="DY1922">
            <v>-1.372097239731862</v>
          </cell>
          <cell r="DZ1922">
            <v>-2.9840336468735851</v>
          </cell>
          <cell r="EA1922">
            <v>-6.5229028057151588</v>
          </cell>
          <cell r="EB1922">
            <v>-24.69448546009524</v>
          </cell>
          <cell r="EC1922">
            <v>-9.1130602783341512</v>
          </cell>
          <cell r="ED1922">
            <v>-6.0147959096224053</v>
          </cell>
          <cell r="EE1922">
            <v>9.7173718974082668</v>
          </cell>
          <cell r="EF1922">
            <v>43.829633478225929</v>
          </cell>
          <cell r="EG1922">
            <v>21.297800920917442</v>
          </cell>
          <cell r="EH1922">
            <v>29.225620686025966</v>
          </cell>
          <cell r="EI1922">
            <v>23.902711751474513</v>
          </cell>
          <cell r="EJ1922">
            <v>29.157440296332162</v>
          </cell>
          <cell r="EK1922">
            <v>34.564651312494334</v>
          </cell>
          <cell r="EL1922">
            <v>17.421195211971341</v>
          </cell>
          <cell r="EM1922">
            <v>0.56940359961044074</v>
          </cell>
          <cell r="EN1922">
            <v>-11.505492238801796</v>
          </cell>
          <cell r="EO1922">
            <v>-15.594541639419058</v>
          </cell>
          <cell r="EP1922">
            <v>-8.4648418619242101</v>
          </cell>
          <cell r="EQ1922">
            <v>6.8580469839206737</v>
          </cell>
          <cell r="ER1922">
            <v>11.459521189021761</v>
          </cell>
          <cell r="ES1922">
            <v>13.148268203643919</v>
          </cell>
          <cell r="ET1922">
            <v>8.7691750874296268</v>
          </cell>
          <cell r="EU1922">
            <v>5.6084543470071635</v>
          </cell>
          <cell r="EV1922">
            <v>2.3786072728104513</v>
          </cell>
          <cell r="EW1922">
            <v>-100</v>
          </cell>
          <cell r="EX1922">
            <v>-100</v>
          </cell>
          <cell r="FW1922">
            <v>2.0946388815642925</v>
          </cell>
          <cell r="FX1922">
            <v>15.133391903633274</v>
          </cell>
          <cell r="FY1922">
            <v>3.3028625906562858</v>
          </cell>
          <cell r="FZ1922">
            <v>-0.50677312051784495</v>
          </cell>
          <cell r="GA1922">
            <v>-11.544926074477724</v>
          </cell>
          <cell r="GB1922">
            <v>25.234454886259037</v>
          </cell>
          <cell r="GC1922">
            <v>26.028392001793165</v>
          </cell>
          <cell r="GD1922">
            <v>-9.1324113879479913</v>
          </cell>
          <cell r="GE1922">
            <v>10.042244175770975</v>
          </cell>
          <cell r="GF1922">
            <v>-100</v>
          </cell>
        </row>
        <row r="1923">
          <cell r="DK1923">
            <v>0.18014336458487268</v>
          </cell>
          <cell r="DL1923">
            <v>0.38981311809138663</v>
          </cell>
          <cell r="DM1923">
            <v>-0.93544501665256963</v>
          </cell>
          <cell r="DN1923">
            <v>3.4434336505509755</v>
          </cell>
          <cell r="DO1923">
            <v>20.907606462011373</v>
          </cell>
          <cell r="DP1923">
            <v>19.501444522313392</v>
          </cell>
          <cell r="DQ1923">
            <v>18.216862463309159</v>
          </cell>
          <cell r="DR1923">
            <v>9.2533838885136444</v>
          </cell>
          <cell r="DS1923">
            <v>2.1190362905881832</v>
          </cell>
          <cell r="DT1923">
            <v>3.4507704526968386</v>
          </cell>
          <cell r="DU1923">
            <v>3.1927434034694002</v>
          </cell>
          <cell r="DV1923">
            <v>5.4742311185827619</v>
          </cell>
          <cell r="DW1923">
            <v>-8.0562813552886858E-2</v>
          </cell>
          <cell r="DX1923">
            <v>1.0474396186715529</v>
          </cell>
          <cell r="DY1923">
            <v>-3.136103187553918</v>
          </cell>
          <cell r="DZ1923">
            <v>-3.7440505599090734</v>
          </cell>
          <cell r="EA1923">
            <v>-3.7688314982130322</v>
          </cell>
          <cell r="EB1923">
            <v>-18.662204735080234</v>
          </cell>
          <cell r="EC1923">
            <v>1.0758124338208885</v>
          </cell>
          <cell r="ED1923">
            <v>3.0784652521189226</v>
          </cell>
          <cell r="EE1923">
            <v>18.069063693077638</v>
          </cell>
          <cell r="EF1923">
            <v>46.962927836876474</v>
          </cell>
          <cell r="EG1923">
            <v>22.555272525270077</v>
          </cell>
          <cell r="EH1923">
            <v>30.583068130748757</v>
          </cell>
          <cell r="EI1923">
            <v>24.248306486343751</v>
          </cell>
          <cell r="EJ1923">
            <v>27.364114438062014</v>
          </cell>
          <cell r="EK1923">
            <v>30.126176244321034</v>
          </cell>
          <cell r="EL1923">
            <v>11.934777474561642</v>
          </cell>
          <cell r="EM1923">
            <v>-5.1920392044374157</v>
          </cell>
          <cell r="EN1923">
            <v>-17.687985261637085</v>
          </cell>
          <cell r="EO1923">
            <v>-20.648485083881429</v>
          </cell>
          <cell r="EP1923">
            <v>-13.251718174078341</v>
          </cell>
          <cell r="EQ1923">
            <v>2.5596183915026494</v>
          </cell>
          <cell r="ER1923">
            <v>9.2302396090431671</v>
          </cell>
          <cell r="ES1923">
            <v>10.853874582631583</v>
          </cell>
          <cell r="ET1923">
            <v>6.9663694404007659</v>
          </cell>
          <cell r="EU1923">
            <v>3.9835266301597949</v>
          </cell>
          <cell r="EV1923">
            <v>1.1259313572585805</v>
          </cell>
          <cell r="EW1923">
            <v>-100</v>
          </cell>
          <cell r="EX1923">
            <v>-100</v>
          </cell>
          <cell r="FW1923">
            <v>0.82503434359426642</v>
          </cell>
          <cell r="FX1923">
            <v>16.66899026111308</v>
          </cell>
          <cell r="FY1923">
            <v>3.5865742274693968</v>
          </cell>
          <cell r="FZ1923">
            <v>-1.5511228694799373</v>
          </cell>
          <cell r="GA1923">
            <v>-4.4966627380812696</v>
          </cell>
          <cell r="GB1923">
            <v>28.869518796286741</v>
          </cell>
          <cell r="GC1923">
            <v>23.004214410629366</v>
          </cell>
          <cell r="GD1923">
            <v>-14.507435889841581</v>
          </cell>
          <cell r="GE1923">
            <v>7.3665583947981617</v>
          </cell>
          <cell r="GF1923">
            <v>-100</v>
          </cell>
        </row>
        <row r="1924">
          <cell r="DK1924">
            <v>8.7270926242745581</v>
          </cell>
          <cell r="DL1924">
            <v>13.235276396306862</v>
          </cell>
          <cell r="DM1924">
            <v>6.1371275385624591</v>
          </cell>
          <cell r="DN1924">
            <v>6.0717677967663475</v>
          </cell>
          <cell r="DO1924">
            <v>2.5368250671524706</v>
          </cell>
          <cell r="DP1924">
            <v>9.216677085612357</v>
          </cell>
          <cell r="DQ1924">
            <v>12.522566124740608</v>
          </cell>
          <cell r="DR1924">
            <v>7.6210255740877919</v>
          </cell>
          <cell r="DS1924">
            <v>3.7793220814545059</v>
          </cell>
          <cell r="DT1924">
            <v>-0.81943087562981187</v>
          </cell>
          <cell r="DU1924">
            <v>1.47056618598842</v>
          </cell>
          <cell r="DV1924">
            <v>3.2097365004058798</v>
          </cell>
          <cell r="DW1924">
            <v>8.2248466651631436</v>
          </cell>
          <cell r="DX1924">
            <v>2.8127821787714113</v>
          </cell>
          <cell r="DY1924">
            <v>7.5424003064643586</v>
          </cell>
          <cell r="DZ1924">
            <v>0.96408630524833505</v>
          </cell>
          <cell r="EA1924">
            <v>-19.631207338325574</v>
          </cell>
          <cell r="EB1924">
            <v>-54.609773810507001</v>
          </cell>
          <cell r="EC1924">
            <v>-55.490329438605791</v>
          </cell>
          <cell r="ED1924">
            <v>-51.049509916075031</v>
          </cell>
          <cell r="EE1924">
            <v>-37.879029223140449</v>
          </cell>
          <cell r="EF1924">
            <v>15.984910900339045</v>
          </cell>
          <cell r="EG1924">
            <v>8.2999939361688249</v>
          </cell>
          <cell r="EH1924">
            <v>15.068932433125614</v>
          </cell>
          <cell r="EI1924">
            <v>20.159325340111224</v>
          </cell>
          <cell r="EJ1924">
            <v>49.350736304481103</v>
          </cell>
          <cell r="EK1924">
            <v>86.481610679767542</v>
          </cell>
          <cell r="EL1924">
            <v>82.352824503464731</v>
          </cell>
          <cell r="EM1924">
            <v>65.099422709171833</v>
          </cell>
          <cell r="EN1924">
            <v>47.862361415793146</v>
          </cell>
          <cell r="EO1924">
            <v>25.656460033153785</v>
          </cell>
          <cell r="EP1924">
            <v>26.310561830616752</v>
          </cell>
          <cell r="EQ1924">
            <v>34.504505475488777</v>
          </cell>
          <cell r="ER1924">
            <v>23.376282341990716</v>
          </cell>
          <cell r="ES1924">
            <v>24.974392771813104</v>
          </cell>
          <cell r="ET1924">
            <v>17.763945836783492</v>
          </cell>
          <cell r="EU1924">
            <v>13.577446524026193</v>
          </cell>
          <cell r="EV1924">
            <v>8.307085668757308</v>
          </cell>
          <cell r="EW1924">
            <v>-100</v>
          </cell>
          <cell r="EX1924">
            <v>-100</v>
          </cell>
          <cell r="FW1924">
            <v>8.4501013759048949</v>
          </cell>
          <cell r="FX1924">
            <v>7.9868696681189677</v>
          </cell>
          <cell r="FY1924">
            <v>1.8763396935373544</v>
          </cell>
          <cell r="FZ1924">
            <v>4.832445475419056</v>
          </cell>
          <cell r="GA1924">
            <v>-45.384813312623265</v>
          </cell>
          <cell r="GB1924">
            <v>-5.2840997534194356</v>
          </cell>
          <cell r="GC1924">
            <v>60.573497006075769</v>
          </cell>
          <cell r="GD1924">
            <v>37.900926428103389</v>
          </cell>
          <cell r="GE1924">
            <v>24.557397303086837</v>
          </cell>
          <cell r="GF1924">
            <v>-100</v>
          </cell>
        </row>
        <row r="1925">
          <cell r="DK1925">
            <v>5.3907028094624776</v>
          </cell>
          <cell r="DL1925">
            <v>4.075431350491554</v>
          </cell>
          <cell r="DM1925">
            <v>-0.49800564650869239</v>
          </cell>
          <cell r="DN1925">
            <v>3.6752138449139604</v>
          </cell>
          <cell r="DO1925">
            <v>18.356848357166157</v>
          </cell>
          <cell r="DP1925">
            <v>15.699128224361147</v>
          </cell>
          <cell r="DQ1925">
            <v>17.426421453438422</v>
          </cell>
          <cell r="DR1925">
            <v>10.361990683763089</v>
          </cell>
          <cell r="DS1925">
            <v>-1.4200376500021816</v>
          </cell>
          <cell r="DT1925">
            <v>4.6748308666246796</v>
          </cell>
          <cell r="DU1925">
            <v>5.3401964118411582</v>
          </cell>
          <cell r="DV1925">
            <v>4.6087036480717325</v>
          </cell>
          <cell r="DW1925">
            <v>-0.59589596209480566</v>
          </cell>
          <cell r="DX1925">
            <v>-1.0912954825852084</v>
          </cell>
          <cell r="DY1925">
            <v>-4.24569003427131</v>
          </cell>
          <cell r="DZ1925">
            <v>-3.5660501197322447</v>
          </cell>
          <cell r="EA1925">
            <v>-1.8715208520147075</v>
          </cell>
          <cell r="EB1925">
            <v>-21.344257204938565</v>
          </cell>
          <cell r="EC1925">
            <v>-10.900244463901366</v>
          </cell>
          <cell r="ED1925">
            <v>-6.9326389507228363</v>
          </cell>
          <cell r="EE1925">
            <v>9.7611678411430702</v>
          </cell>
          <cell r="EF1925">
            <v>38.582759514367069</v>
          </cell>
          <cell r="EG1925">
            <v>25.877196090276943</v>
          </cell>
          <cell r="EH1925">
            <v>29.244069012200868</v>
          </cell>
          <cell r="EI1925">
            <v>25.040634042882658</v>
          </cell>
          <cell r="EJ1925">
            <v>33.294675241292502</v>
          </cell>
          <cell r="EK1925">
            <v>34.72715678194038</v>
          </cell>
          <cell r="EL1925">
            <v>16.901655954690309</v>
          </cell>
          <cell r="EM1925">
            <v>0.78851421239394259</v>
          </cell>
          <cell r="EN1925">
            <v>-10.91471598696061</v>
          </cell>
          <cell r="EO1925">
            <v>-13.115450724276167</v>
          </cell>
          <cell r="EP1925">
            <v>-2.3120890736728517</v>
          </cell>
          <cell r="EQ1925">
            <v>7.2775625072756034</v>
          </cell>
          <cell r="ER1925">
            <v>11.490530477670102</v>
          </cell>
          <cell r="ES1925">
            <v>14.322514043988877</v>
          </cell>
          <cell r="ET1925">
            <v>4.9010458704602078</v>
          </cell>
          <cell r="EU1925">
            <v>2.7536870355789222</v>
          </cell>
          <cell r="EV1925">
            <v>4.5969619995046784</v>
          </cell>
          <cell r="EW1925">
            <v>-100</v>
          </cell>
          <cell r="EX1925">
            <v>-100</v>
          </cell>
          <cell r="FW1925">
            <v>3.098961476543427</v>
          </cell>
          <cell r="FX1925">
            <v>15.32691131368229</v>
          </cell>
          <cell r="FY1925">
            <v>3.3330729826360983</v>
          </cell>
          <cell r="FZ1925">
            <v>-2.4332318864323743</v>
          </cell>
          <cell r="GA1925">
            <v>-10.355297682586183</v>
          </cell>
          <cell r="GB1925">
            <v>25.38069337721398</v>
          </cell>
          <cell r="GC1925">
            <v>27.255273502144405</v>
          </cell>
          <cell r="GD1925">
            <v>-6.7012137222836055</v>
          </cell>
          <cell r="GE1925">
            <v>9.4281970289761716</v>
          </cell>
          <cell r="GF1925">
            <v>-100</v>
          </cell>
        </row>
        <row r="1926">
          <cell r="DK1926">
            <v>3.1324651549803129</v>
          </cell>
          <cell r="DL1926">
            <v>2.8880767391523898</v>
          </cell>
          <cell r="DM1926">
            <v>-0.95640895755438882</v>
          </cell>
          <cell r="DN1926">
            <v>3.941478764471551</v>
          </cell>
          <cell r="DO1926">
            <v>22.87508151150519</v>
          </cell>
          <cell r="DP1926">
            <v>17.096618026039788</v>
          </cell>
          <cell r="DQ1926">
            <v>18.648862024252399</v>
          </cell>
          <cell r="DR1926">
            <v>10.30509299223883</v>
          </cell>
          <cell r="DS1926">
            <v>-2.4662340362451962</v>
          </cell>
          <cell r="DT1926">
            <v>5.691680341524008</v>
          </cell>
          <cell r="DU1926">
            <v>7.7096957140285749</v>
          </cell>
          <cell r="DV1926">
            <v>7.1755263741792197</v>
          </cell>
          <cell r="DW1926">
            <v>-0.20804125307301025</v>
          </cell>
          <cell r="DX1926">
            <v>-1.0986650784834295</v>
          </cell>
          <cell r="DY1926">
            <v>-6.182011283295008</v>
          </cell>
          <cell r="DZ1926">
            <v>-4.9028664701538887</v>
          </cell>
          <cell r="EA1926">
            <v>-0.98993171411555503</v>
          </cell>
          <cell r="EB1926">
            <v>-18.880773548564221</v>
          </cell>
          <cell r="EC1926">
            <v>-6.4068389521948932</v>
          </cell>
          <cell r="ED1926">
            <v>-2.0558129694106198</v>
          </cell>
          <cell r="EE1926">
            <v>15.60854364626163</v>
          </cell>
          <cell r="EF1926">
            <v>42.941669619972075</v>
          </cell>
          <cell r="EG1926">
            <v>27.363113635460135</v>
          </cell>
          <cell r="EH1926">
            <v>30.968071681951702</v>
          </cell>
          <cell r="EI1926">
            <v>25.891429875596184</v>
          </cell>
          <cell r="EJ1926">
            <v>34.029570545812106</v>
          </cell>
          <cell r="EK1926">
            <v>35.163861865874168</v>
          </cell>
          <cell r="EL1926">
            <v>13.43518708161675</v>
          </cell>
          <cell r="EM1926">
            <v>-4.180577461784285</v>
          </cell>
          <cell r="EN1926">
            <v>-17.277086357357042</v>
          </cell>
          <cell r="EO1926">
            <v>-18.756123093605094</v>
          </cell>
          <cell r="EP1926">
            <v>-5.1838689934806226</v>
          </cell>
          <cell r="EQ1926">
            <v>6.1202616735664073</v>
          </cell>
          <cell r="ER1926">
            <v>13.234713325116211</v>
          </cell>
          <cell r="ES1926">
            <v>16.920637046918152</v>
          </cell>
          <cell r="ET1926">
            <v>4.8753940046835309</v>
          </cell>
          <cell r="EU1926">
            <v>1.4488014645545721</v>
          </cell>
          <cell r="EV1926">
            <v>3.9755656566294428</v>
          </cell>
          <cell r="EW1926">
            <v>-100</v>
          </cell>
          <cell r="EX1926">
            <v>-100</v>
          </cell>
          <cell r="FW1926">
            <v>2.2373027217002628</v>
          </cell>
          <cell r="FX1926">
            <v>17.001147751266576</v>
          </cell>
          <cell r="FY1926">
            <v>4.5646530546481268</v>
          </cell>
          <cell r="FZ1926">
            <v>-3.2136221102086249</v>
          </cell>
          <cell r="GA1926">
            <v>-7.1474338312234931</v>
          </cell>
          <cell r="GB1926">
            <v>28.798574984090799</v>
          </cell>
          <cell r="GC1926">
            <v>26.774153811519597</v>
          </cell>
          <cell r="GD1926">
            <v>-11.725504844112889</v>
          </cell>
          <cell r="GE1926">
            <v>10.180134223063764</v>
          </cell>
          <cell r="GF1926">
            <v>-100</v>
          </cell>
        </row>
        <row r="1927">
          <cell r="DK1927">
            <v>13.60470969552734</v>
          </cell>
          <cell r="DL1927">
            <v>8.4814351477626957</v>
          </cell>
          <cell r="DM1927">
            <v>1.1739514159234021</v>
          </cell>
          <cell r="DN1927">
            <v>2.7140830656349868</v>
          </cell>
          <cell r="DO1927">
            <v>3.4373878743298558</v>
          </cell>
          <cell r="DP1927">
            <v>10.780741220915413</v>
          </cell>
          <cell r="DQ1927">
            <v>13.061637062830522</v>
          </cell>
          <cell r="DR1927">
            <v>10.569827306910696</v>
          </cell>
          <cell r="DS1927">
            <v>2.6837414017271577</v>
          </cell>
          <cell r="DT1927">
            <v>0.89205329835500002</v>
          </cell>
          <cell r="DU1927">
            <v>-3.5383104232597939</v>
          </cell>
          <cell r="DV1927">
            <v>-4.744970593052356</v>
          </cell>
          <cell r="DW1927">
            <v>-2.0409800950545898</v>
          </cell>
          <cell r="DX1927">
            <v>-1.0625756666069242</v>
          </cell>
          <cell r="DY1927">
            <v>3.8557215020076363</v>
          </cell>
          <cell r="DZ1927">
            <v>1.9150258724828229</v>
          </cell>
          <cell r="EA1927">
            <v>-5.2176400702318215</v>
          </cell>
          <cell r="EB1927">
            <v>-30.941118481945583</v>
          </cell>
          <cell r="EC1927">
            <v>-27.8832514169581</v>
          </cell>
          <cell r="ED1927">
            <v>-25.59044357443554</v>
          </cell>
          <cell r="EE1927">
            <v>-13.422814024827856</v>
          </cell>
          <cell r="EF1927">
            <v>18.636488998926847</v>
          </cell>
          <cell r="EG1927">
            <v>18.588637288833489</v>
          </cell>
          <cell r="EH1927">
            <v>20.562241239193966</v>
          </cell>
          <cell r="EI1927">
            <v>20.536214432726439</v>
          </cell>
          <cell r="EJ1927">
            <v>29.242858170992658</v>
          </cell>
          <cell r="EK1927">
            <v>32.426585002711228</v>
          </cell>
          <cell r="EL1927">
            <v>35.864988340178087</v>
          </cell>
          <cell r="EM1927">
            <v>28.265501575030783</v>
          </cell>
          <cell r="EN1927">
            <v>25.463163213399742</v>
          </cell>
          <cell r="EO1927">
            <v>17.213949877388067</v>
          </cell>
          <cell r="EP1927">
            <v>10.804434459404021</v>
          </cell>
          <cell r="EQ1927">
            <v>12.058158645987959</v>
          </cell>
          <cell r="ER1927">
            <v>4.9151629812249631</v>
          </cell>
          <cell r="ES1927">
            <v>4.6396463248579378</v>
          </cell>
          <cell r="ET1927">
            <v>5.0013021618587006</v>
          </cell>
          <cell r="EU1927">
            <v>7.8583027093996671</v>
          </cell>
          <cell r="EV1927">
            <v>7.1253169145958362</v>
          </cell>
          <cell r="EW1927">
            <v>-100</v>
          </cell>
          <cell r="EX1927">
            <v>-100</v>
          </cell>
          <cell r="FW1927">
            <v>6.2440020722396516</v>
          </cell>
          <cell r="FX1927">
            <v>9.4464323362549507</v>
          </cell>
          <cell r="FY1927">
            <v>-1.2912384847470815</v>
          </cell>
          <cell r="FZ1927">
            <v>0.67079477620268779</v>
          </cell>
          <cell r="GA1927">
            <v>-22.622352059707719</v>
          </cell>
          <cell r="GB1927">
            <v>9.6965875375208288</v>
          </cell>
          <cell r="GC1927">
            <v>29.84750522611872</v>
          </cell>
          <cell r="GD1927">
            <v>19.728508335708341</v>
          </cell>
          <cell r="GE1927">
            <v>6.5118645240611617</v>
          </cell>
          <cell r="GF1927">
            <v>-100</v>
          </cell>
        </row>
        <row r="1928">
          <cell r="DK1928">
            <v>4.7483760800776764</v>
          </cell>
          <cell r="DL1928">
            <v>5.3522702235365482</v>
          </cell>
          <cell r="DM1928">
            <v>6.4942314625931585</v>
          </cell>
          <cell r="DN1928">
            <v>7.9584120394709634</v>
          </cell>
          <cell r="DO1928">
            <v>11.4218570007125</v>
          </cell>
          <cell r="DP1928">
            <v>10.190919678692257</v>
          </cell>
          <cell r="DQ1928">
            <v>9.758650788489831</v>
          </cell>
          <cell r="DR1928">
            <v>8.0946508775326276</v>
          </cell>
          <cell r="DS1928">
            <v>5.4747814063724087</v>
          </cell>
          <cell r="DT1928">
            <v>5.7489437822507261</v>
          </cell>
          <cell r="DU1928">
            <v>5.831041956813654</v>
          </cell>
          <cell r="DV1928">
            <v>4.966203005812786</v>
          </cell>
          <cell r="DW1928">
            <v>4.5578401376113131</v>
          </cell>
          <cell r="DX1928">
            <v>4.9924211190969903</v>
          </cell>
          <cell r="DY1928">
            <v>3.9033001207460671</v>
          </cell>
          <cell r="DZ1928">
            <v>4.521339865283025</v>
          </cell>
          <cell r="EA1928">
            <v>1.3096877148866648</v>
          </cell>
          <cell r="EB1928">
            <v>-18.427964910828397</v>
          </cell>
          <cell r="EC1928">
            <v>-3.5390508836081747</v>
          </cell>
          <cell r="ED1928">
            <v>-4.2858488897079328</v>
          </cell>
          <cell r="EE1928">
            <v>1.0920335223183475</v>
          </cell>
          <cell r="EF1928">
            <v>23.522940026214734</v>
          </cell>
          <cell r="EG1928">
            <v>2.6406134917387636</v>
          </cell>
          <cell r="EH1928">
            <v>11.903886487071436</v>
          </cell>
          <cell r="EI1928">
            <v>13.97235460893198</v>
          </cell>
          <cell r="EJ1928">
            <v>19.183110260834834</v>
          </cell>
          <cell r="EK1928">
            <v>21.041991106898617</v>
          </cell>
          <cell r="EL1928">
            <v>10.093645074632885</v>
          </cell>
          <cell r="EM1928">
            <v>5.1005158015390517</v>
          </cell>
          <cell r="EN1928">
            <v>-1.0852241651669758</v>
          </cell>
          <cell r="EO1928">
            <v>0.94757272438266149</v>
          </cell>
          <cell r="EP1928">
            <v>1.721256938946869</v>
          </cell>
          <cell r="EQ1928">
            <v>4.7755961988714679</v>
          </cell>
          <cell r="ER1928">
            <v>7.5203051210284588</v>
          </cell>
          <cell r="ES1928">
            <v>6.0063173668063463</v>
          </cell>
          <cell r="ET1928">
            <v>5.4819429377010787</v>
          </cell>
          <cell r="EU1928">
            <v>4.0445415823768815</v>
          </cell>
          <cell r="EV1928">
            <v>2.8565826461214749</v>
          </cell>
          <cell r="EW1928">
            <v>-100</v>
          </cell>
          <cell r="EX1928">
            <v>-100</v>
          </cell>
          <cell r="FW1928">
            <v>6.1818302929207203</v>
          </cell>
          <cell r="FX1928">
            <v>9.8113439008692396</v>
          </cell>
          <cell r="FY1928">
            <v>5.4980151725003257</v>
          </cell>
          <cell r="FZ1928">
            <v>4.4881841498310537</v>
          </cell>
          <cell r="GA1928">
            <v>-6.2302168343829063</v>
          </cell>
          <cell r="GB1928">
            <v>9.1794651737547639</v>
          </cell>
          <cell r="GC1928">
            <v>15.896701989962336</v>
          </cell>
          <cell r="GD1928">
            <v>1.6226803083373875</v>
          </cell>
          <cell r="GE1928">
            <v>5.9359579699336473</v>
          </cell>
          <cell r="GF1928">
            <v>-100</v>
          </cell>
        </row>
        <row r="1934">
          <cell r="DK1934">
            <v>4.6920502064239367</v>
          </cell>
          <cell r="DL1934">
            <v>3.4320752779963382</v>
          </cell>
          <cell r="DM1934">
            <v>2.2495473566350732</v>
          </cell>
          <cell r="DN1934">
            <v>3.7903909531735946</v>
          </cell>
          <cell r="DO1934">
            <v>8.7582066477421385</v>
          </cell>
          <cell r="DP1934">
            <v>9.865629214947802</v>
          </cell>
          <cell r="DQ1934">
            <v>7.7136898639584617</v>
          </cell>
          <cell r="DR1934">
            <v>9.7234780805464318</v>
          </cell>
          <cell r="DS1934">
            <v>12.27870417485606</v>
          </cell>
          <cell r="DT1934">
            <v>12.521247439839666</v>
          </cell>
          <cell r="DU1934">
            <v>11.326161321926032</v>
          </cell>
          <cell r="DV1934">
            <v>8.6221749870559314</v>
          </cell>
          <cell r="DW1934">
            <v>4.2551062396971817</v>
          </cell>
          <cell r="DX1934">
            <v>10.482164386194448</v>
          </cell>
          <cell r="DY1934">
            <v>4.3125092056018666</v>
          </cell>
          <cell r="DZ1934">
            <v>12.934550749743877</v>
          </cell>
          <cell r="EA1934">
            <v>26.295511659149785</v>
          </cell>
          <cell r="EB1934">
            <v>1.406370519627731</v>
          </cell>
          <cell r="EC1934">
            <v>32.266377621437712</v>
          </cell>
          <cell r="ED1934">
            <v>22.596226814394548</v>
          </cell>
          <cell r="EE1934">
            <v>11.21845698549253</v>
          </cell>
          <cell r="EF1934">
            <v>18.263803229074327</v>
          </cell>
          <cell r="EG1934">
            <v>-3.7111543615402587</v>
          </cell>
          <cell r="EH1934">
            <v>2.0822044767240033</v>
          </cell>
          <cell r="EI1934">
            <v>4.3929795975464092</v>
          </cell>
          <cell r="EJ1934">
            <v>2.2955069488572954</v>
          </cell>
          <cell r="EK1934">
            <v>0.66427725500337598</v>
          </cell>
          <cell r="EL1934">
            <v>-0.67792831041654233</v>
          </cell>
          <cell r="EM1934">
            <v>-1.0049988044406044</v>
          </cell>
          <cell r="EN1934">
            <v>-3.0891179131873225</v>
          </cell>
          <cell r="EO1934">
            <v>-4.8186673955055825</v>
          </cell>
          <cell r="EP1934">
            <v>-3.8963273611697269</v>
          </cell>
          <cell r="EQ1934">
            <v>-3.6345485384381981</v>
          </cell>
          <cell r="ER1934">
            <v>0.56934505290922033</v>
          </cell>
          <cell r="ES1934">
            <v>-4.4645929712996635</v>
          </cell>
          <cell r="ET1934">
            <v>-1.1626737701695533</v>
          </cell>
          <cell r="EU1934">
            <v>0.45285520273512514</v>
          </cell>
          <cell r="EV1934">
            <v>0.88854784412133458</v>
          </cell>
          <cell r="EW1934">
            <v>-100</v>
          </cell>
          <cell r="EX1934">
            <v>-100</v>
          </cell>
          <cell r="FW1934">
            <v>3.4949139302255183</v>
          </cell>
          <cell r="FX1934">
            <v>9.0015625847953409</v>
          </cell>
          <cell r="FY1934">
            <v>11.173984750398326</v>
          </cell>
          <cell r="FZ1934">
            <v>8.0005594603429699</v>
          </cell>
          <cell r="GA1934">
            <v>20.302886577243285</v>
          </cell>
          <cell r="GB1934">
            <v>6.2414638061062178</v>
          </cell>
          <cell r="GC1934">
            <v>1.661564702442786</v>
          </cell>
          <cell r="GD1934">
            <v>-3.184753512479932</v>
          </cell>
          <cell r="GE1934">
            <v>-2.1903087244646291</v>
          </cell>
          <cell r="GF1934">
            <v>-48.231603250742985</v>
          </cell>
        </row>
        <row r="1935">
          <cell r="DK1935">
            <v>5.623412347013601</v>
          </cell>
          <cell r="DL1935">
            <v>5.1506478328968042</v>
          </cell>
          <cell r="DM1935">
            <v>5.5197145973326034</v>
          </cell>
          <cell r="DN1935">
            <v>5.3926302164044593</v>
          </cell>
          <cell r="DO1935">
            <v>5.6099486054125292</v>
          </cell>
          <cell r="DP1935">
            <v>5.653675655631174</v>
          </cell>
          <cell r="DQ1935">
            <v>5.7306329374511966</v>
          </cell>
          <cell r="DR1935">
            <v>5.7506078740409805</v>
          </cell>
          <cell r="DS1935">
            <v>5.8494945701386358</v>
          </cell>
          <cell r="DT1935">
            <v>6.0215874200288289</v>
          </cell>
          <cell r="DU1935">
            <v>6.4463397922768451</v>
          </cell>
          <cell r="DV1935">
            <v>6.6228862210727213</v>
          </cell>
          <cell r="DW1935">
            <v>6.4970506739301381</v>
          </cell>
          <cell r="DX1935">
            <v>6.3105922270440873</v>
          </cell>
          <cell r="DY1935">
            <v>6.5756260613855311</v>
          </cell>
          <cell r="DZ1935">
            <v>6.6410966910183777</v>
          </cell>
          <cell r="EA1935">
            <v>1.8862935359826194</v>
          </cell>
          <cell r="EB1935">
            <v>-21.695822754870598</v>
          </cell>
          <cell r="EC1935">
            <v>-10.750048789837995</v>
          </cell>
          <cell r="ED1935">
            <v>-12.517329992555915</v>
          </cell>
          <cell r="EE1935">
            <v>-13.184194967869988</v>
          </cell>
          <cell r="EF1935">
            <v>8.9444391452338845</v>
          </cell>
          <cell r="EG1935">
            <v>-11.875247012573364</v>
          </cell>
          <cell r="EH1935">
            <v>0.24098837203041512</v>
          </cell>
          <cell r="EI1935">
            <v>10.269002169546626</v>
          </cell>
          <cell r="EJ1935">
            <v>14.92630616914521</v>
          </cell>
          <cell r="EK1935">
            <v>25.949058496138754</v>
          </cell>
          <cell r="EL1935">
            <v>13.287750150677024</v>
          </cell>
          <cell r="EM1935">
            <v>8.309459758238912</v>
          </cell>
          <cell r="EN1935">
            <v>7.8746375601776331</v>
          </cell>
          <cell r="EO1935">
            <v>6.96840432043071</v>
          </cell>
          <cell r="EP1935">
            <v>6.0130204070930615</v>
          </cell>
          <cell r="EQ1935">
            <v>6.6609123075078935</v>
          </cell>
          <cell r="ER1935">
            <v>6.2785169487876713</v>
          </cell>
          <cell r="ES1935">
            <v>7.0892834048815523</v>
          </cell>
          <cell r="ET1935">
            <v>7.4635695529021273</v>
          </cell>
          <cell r="EU1935">
            <v>7.1489781303041733</v>
          </cell>
          <cell r="EV1935">
            <v>7.5883711861166159</v>
          </cell>
          <cell r="EW1935">
            <v>-100</v>
          </cell>
          <cell r="EX1935">
            <v>-100</v>
          </cell>
          <cell r="FW1935">
            <v>5.4208015638263829</v>
          </cell>
          <cell r="FX1935">
            <v>5.6868301926373821</v>
          </cell>
          <cell r="FY1935">
            <v>6.2385786260357623</v>
          </cell>
          <cell r="FZ1935">
            <v>6.5071678614259998</v>
          </cell>
          <cell r="GA1935">
            <v>-10.820438181159842</v>
          </cell>
          <cell r="GB1935">
            <v>-4.6792034229560127</v>
          </cell>
          <cell r="GC1935">
            <v>15.881738053867632</v>
          </cell>
          <cell r="GD1935">
            <v>7.2719440216439502</v>
          </cell>
          <cell r="GE1935">
            <v>6.878118571398617</v>
          </cell>
        </row>
      </sheetData>
      <sheetData sheetId="5" refreshError="1">
        <row r="1690">
          <cell r="DK1690">
            <v>-2.2282745110182245</v>
          </cell>
          <cell r="DL1690">
            <v>-5.7652820599927939</v>
          </cell>
          <cell r="DM1690">
            <v>-4.6285113571504111</v>
          </cell>
          <cell r="DN1690">
            <v>-1.7069422995525718</v>
          </cell>
          <cell r="DO1690">
            <v>6.6008732827931071</v>
          </cell>
          <cell r="DP1690">
            <v>4.539690458855139</v>
          </cell>
          <cell r="DQ1690">
            <v>3.2668362690591035</v>
          </cell>
          <cell r="DR1690">
            <v>9.4410910213230679</v>
          </cell>
          <cell r="DS1690">
            <v>3.0519783320591465</v>
          </cell>
          <cell r="DT1690">
            <v>-1.4883361060246569</v>
          </cell>
          <cell r="DU1690">
            <v>-0.65000996614140716</v>
          </cell>
          <cell r="DV1690">
            <v>-0.12525210542192466</v>
          </cell>
          <cell r="DW1690">
            <v>6.0473661419585989</v>
          </cell>
          <cell r="DX1690">
            <v>4.1787268312575954</v>
          </cell>
          <cell r="DY1690">
            <v>3.6654780298443823</v>
          </cell>
          <cell r="DZ1690">
            <v>-5.5434004151017628</v>
          </cell>
          <cell r="EA1690">
            <v>-8.8017634564178877</v>
          </cell>
          <cell r="EB1690">
            <v>0.6391321079753931</v>
          </cell>
          <cell r="EC1690">
            <v>-0.51258187316560733</v>
          </cell>
          <cell r="ED1690">
            <v>-1.2260959306838126</v>
          </cell>
          <cell r="EE1690">
            <v>0.10859639292046808</v>
          </cell>
          <cell r="EF1690">
            <v>-1.517581889293862</v>
          </cell>
          <cell r="EG1690">
            <v>-2.2300706385602442</v>
          </cell>
          <cell r="EH1690">
            <v>2.9036447741803917</v>
          </cell>
          <cell r="EI1690">
            <v>1.6508894385065753</v>
          </cell>
          <cell r="EJ1690">
            <v>-1.677340187426235</v>
          </cell>
          <cell r="EK1690">
            <v>2.5897639658696292</v>
          </cell>
          <cell r="EL1690">
            <v>2.5857862480756166</v>
          </cell>
          <cell r="EM1690">
            <v>0.86788944579700988</v>
          </cell>
          <cell r="EN1690">
            <v>-1.1963699725630828</v>
          </cell>
          <cell r="EO1690">
            <v>5.8739060129853193E-2</v>
          </cell>
          <cell r="EP1690">
            <v>1.1600364340750513</v>
          </cell>
          <cell r="EQ1690">
            <v>1.9371158700445257</v>
          </cell>
          <cell r="ER1690">
            <v>7.5981669665224905</v>
          </cell>
          <cell r="ES1690">
            <v>3.6403202801640333</v>
          </cell>
          <cell r="ET1690">
            <v>-0.69434412183961847</v>
          </cell>
          <cell r="EU1690">
            <v>0.68831517160006239</v>
          </cell>
          <cell r="EV1690">
            <v>2.1259043414350698</v>
          </cell>
          <cell r="EW1690">
            <v>-100</v>
          </cell>
          <cell r="EX1690">
            <v>-100</v>
          </cell>
          <cell r="FW1690">
            <v>-3.6513593481757645</v>
          </cell>
          <cell r="FX1690">
            <v>5.8858084535981181</v>
          </cell>
          <cell r="FY1690">
            <v>0.12893399470281786</v>
          </cell>
          <cell r="FZ1690">
            <v>1.9433021235984116</v>
          </cell>
          <cell r="GA1690">
            <v>-2.4259576516792336</v>
          </cell>
          <cell r="GB1690">
            <v>-0.26835765692543312</v>
          </cell>
          <cell r="GC1690">
            <v>1.3362483923177404</v>
          </cell>
          <cell r="GD1690">
            <v>0.22875385781402358</v>
          </cell>
          <cell r="GE1690">
            <v>3.052373585990753</v>
          </cell>
        </row>
        <row r="1691">
          <cell r="DK1691">
            <v>-12.8652890488416</v>
          </cell>
          <cell r="DL1691">
            <v>-4.3569197089630478</v>
          </cell>
          <cell r="DM1691">
            <v>-7.9604643725104456</v>
          </cell>
          <cell r="DN1691">
            <v>1.1536007705782225</v>
          </cell>
          <cell r="DO1691">
            <v>23.560544896528679</v>
          </cell>
          <cell r="DP1691">
            <v>17.008188395391045</v>
          </cell>
          <cell r="DQ1691">
            <v>1.8989327935440725</v>
          </cell>
          <cell r="DR1691">
            <v>-2.7933204691140578</v>
          </cell>
          <cell r="DS1691">
            <v>-28.450000000000365</v>
          </cell>
          <cell r="DT1691">
            <v>-20.060000000000024</v>
          </cell>
          <cell r="DU1691">
            <v>-0.15099999999999003</v>
          </cell>
          <cell r="DV1691">
            <v>-17.549999999999976</v>
          </cell>
          <cell r="DW1691">
            <v>12.040000000000028</v>
          </cell>
          <cell r="DX1691">
            <v>2.1399999999999864</v>
          </cell>
          <cell r="DY1691">
            <v>7.2499999999999787</v>
          </cell>
          <cell r="DZ1691">
            <v>1.839999999999975</v>
          </cell>
          <cell r="EA1691">
            <v>-18.250000000000178</v>
          </cell>
          <cell r="EB1691">
            <v>-22.140000000000082</v>
          </cell>
          <cell r="EC1691">
            <v>-23.955217391304416</v>
          </cell>
          <cell r="ED1691">
            <v>-10.442608695652233</v>
          </cell>
          <cell r="EE1691">
            <v>-12.738935999190804</v>
          </cell>
          <cell r="EF1691">
            <v>0.50606535647950146</v>
          </cell>
          <cell r="EG1691">
            <v>0.44412909425153302</v>
          </cell>
          <cell r="EH1691">
            <v>-19.131852289347616</v>
          </cell>
          <cell r="EI1691">
            <v>-22.594655952512021</v>
          </cell>
          <cell r="EJ1691">
            <v>-17.171483756666596</v>
          </cell>
          <cell r="EK1691">
            <v>-16.839917449869745</v>
          </cell>
          <cell r="EL1691">
            <v>-21.942004087333665</v>
          </cell>
          <cell r="EM1691">
            <v>-13.49425797573508</v>
          </cell>
          <cell r="EN1691">
            <v>3.7185362138657307</v>
          </cell>
          <cell r="EO1691">
            <v>-16.242512619830542</v>
          </cell>
          <cell r="EP1691">
            <v>3.8442939511986296</v>
          </cell>
          <cell r="EQ1691">
            <v>3.5569876461048144</v>
          </cell>
          <cell r="ER1691">
            <v>-0.97208988549749575</v>
          </cell>
          <cell r="ES1691">
            <v>13.858508489187038</v>
          </cell>
          <cell r="ET1691">
            <v>23.332573044158988</v>
          </cell>
          <cell r="EU1691">
            <v>9.1352190617939755</v>
          </cell>
          <cell r="EV1691">
            <v>-11.346585450887902</v>
          </cell>
          <cell r="EW1691">
            <v>-100</v>
          </cell>
          <cell r="EX1691">
            <v>-100</v>
          </cell>
          <cell r="FW1691">
            <v>-6.2529870982426239</v>
          </cell>
          <cell r="FX1691">
            <v>9.3400000000001029</v>
          </cell>
          <cell r="FY1691">
            <v>-17.565084270125187</v>
          </cell>
          <cell r="FZ1691">
            <v>6.1229616923944796</v>
          </cell>
          <cell r="GA1691">
            <v>-18.576276070654941</v>
          </cell>
          <cell r="GB1691">
            <v>-8.7539999999998628</v>
          </cell>
          <cell r="GC1691">
            <v>-19.737933566500221</v>
          </cell>
          <cell r="GD1691">
            <v>-6.6219465465483189</v>
          </cell>
          <cell r="GE1691">
            <v>10.476029194422075</v>
          </cell>
        </row>
        <row r="1692">
          <cell r="DK1692">
            <v>-9.9082388844421772</v>
          </cell>
          <cell r="DL1692">
            <v>-19.155993786325396</v>
          </cell>
          <cell r="DM1692">
            <v>-13.739372188011178</v>
          </cell>
          <cell r="DN1692">
            <v>-7.1897927471777816</v>
          </cell>
          <cell r="DO1692">
            <v>17.741490694811944</v>
          </cell>
          <cell r="DP1692">
            <v>12.13608740040395</v>
          </cell>
          <cell r="DQ1692">
            <v>10.044481664867799</v>
          </cell>
          <cell r="DR1692">
            <v>24.36547595937737</v>
          </cell>
          <cell r="DS1692">
            <v>12.540000000000129</v>
          </cell>
          <cell r="DT1692">
            <v>-5.9600000000001874</v>
          </cell>
          <cell r="DU1692">
            <v>-7.9509999999995751</v>
          </cell>
          <cell r="DV1692">
            <v>-2.7499999999995195</v>
          </cell>
          <cell r="DW1692">
            <v>9.839999999999538</v>
          </cell>
          <cell r="DX1692">
            <v>9.5400000000002372</v>
          </cell>
          <cell r="DY1692">
            <v>8.3999999999994301</v>
          </cell>
          <cell r="DZ1692">
            <v>-16.850000000000399</v>
          </cell>
          <cell r="EA1692">
            <v>-22.039999999999726</v>
          </cell>
          <cell r="EB1692">
            <v>7.5400000000000134</v>
          </cell>
          <cell r="EC1692">
            <v>2.6480350686486576</v>
          </cell>
          <cell r="ED1692">
            <v>-2.3601103132164902</v>
          </cell>
          <cell r="EE1692">
            <v>-3.5465080585276421</v>
          </cell>
          <cell r="EF1692">
            <v>-10.868088912523699</v>
          </cell>
          <cell r="EG1692">
            <v>-11.126673345720384</v>
          </cell>
          <cell r="EH1692">
            <v>4.7551450018761265</v>
          </cell>
          <cell r="EI1692">
            <v>3.8916398468557212</v>
          </cell>
          <cell r="EJ1692">
            <v>-3.9473401965347987</v>
          </cell>
          <cell r="EK1692">
            <v>5.0577537636900205</v>
          </cell>
          <cell r="EL1692">
            <v>9.5503526406540686</v>
          </cell>
          <cell r="EM1692">
            <v>3.4322304935056946</v>
          </cell>
          <cell r="EN1692">
            <v>-6.9351713695964818</v>
          </cell>
          <cell r="EO1692">
            <v>2.2485901980087375</v>
          </cell>
          <cell r="EP1692">
            <v>1.6374672007171798</v>
          </cell>
          <cell r="EQ1692">
            <v>2.5345213501371866</v>
          </cell>
          <cell r="ER1692">
            <v>19.056870606823217</v>
          </cell>
          <cell r="ES1692">
            <v>7.3871628647151244</v>
          </cell>
          <cell r="ET1692">
            <v>-5.2656247570516452</v>
          </cell>
          <cell r="EU1692">
            <v>-3.1346660235496149</v>
          </cell>
          <cell r="EV1692">
            <v>5.2796404778451267</v>
          </cell>
          <cell r="EW1692">
            <v>-100</v>
          </cell>
          <cell r="EX1692">
            <v>-100</v>
          </cell>
          <cell r="FW1692">
            <v>-12.655668833324739</v>
          </cell>
          <cell r="FX1692">
            <v>16.040050318215513</v>
          </cell>
          <cell r="FY1692">
            <v>-1.8288392427656563</v>
          </cell>
          <cell r="FZ1692">
            <v>1.5270330043583691</v>
          </cell>
          <cell r="GA1692">
            <v>-3.5833816130754315</v>
          </cell>
          <cell r="GB1692">
            <v>-5.6424761626400315</v>
          </cell>
          <cell r="GC1692">
            <v>3.8256820505764955</v>
          </cell>
          <cell r="GD1692">
            <v>0.23042080545421229</v>
          </cell>
          <cell r="GE1692">
            <v>5.1375046096816979</v>
          </cell>
        </row>
        <row r="1693">
          <cell r="DK1693">
            <v>4.8499702463492778</v>
          </cell>
          <cell r="DL1693">
            <v>4.8753348978213706</v>
          </cell>
          <cell r="DM1693">
            <v>4.089971635148526</v>
          </cell>
          <cell r="DN1693">
            <v>0.87340836588620796</v>
          </cell>
          <cell r="DO1693">
            <v>2.8063974045149598</v>
          </cell>
          <cell r="DP1693">
            <v>4.3170070467694055</v>
          </cell>
          <cell r="DQ1693">
            <v>4.2601686029757335</v>
          </cell>
          <cell r="DR1693">
            <v>8.9980906698432293</v>
          </cell>
          <cell r="DS1693">
            <v>3.9637044179021919</v>
          </cell>
          <cell r="DT1693">
            <v>5.3907063940912492</v>
          </cell>
          <cell r="DU1693">
            <v>5.8800457171324982</v>
          </cell>
          <cell r="DV1693">
            <v>6.5141683551943164</v>
          </cell>
          <cell r="DW1693">
            <v>4.6096911754949677</v>
          </cell>
          <cell r="DX1693">
            <v>5.7356478829942548</v>
          </cell>
          <cell r="DY1693">
            <v>6.2054094653628988</v>
          </cell>
          <cell r="DZ1693">
            <v>7.2611053425639671</v>
          </cell>
          <cell r="EA1693">
            <v>8.1946770464653049</v>
          </cell>
          <cell r="EB1693">
            <v>1.2944922820600446</v>
          </cell>
          <cell r="EC1693">
            <v>1.9484543995392789</v>
          </cell>
          <cell r="ED1693">
            <v>3.021093947714748</v>
          </cell>
          <cell r="EE1693">
            <v>3.3584456932637785</v>
          </cell>
          <cell r="EF1693">
            <v>5.8837568214867852</v>
          </cell>
          <cell r="EG1693">
            <v>3.042115967355552</v>
          </cell>
          <cell r="EH1693">
            <v>0.38499911808309584</v>
          </cell>
          <cell r="EI1693">
            <v>1.9579685775530375</v>
          </cell>
          <cell r="EJ1693">
            <v>-1.2713000770125049</v>
          </cell>
          <cell r="EK1693">
            <v>4.1297606031259759</v>
          </cell>
          <cell r="EL1693">
            <v>-1.4235172695523324</v>
          </cell>
          <cell r="EM1693">
            <v>-1.9011531013323202</v>
          </cell>
          <cell r="EN1693">
            <v>0.15436170694023144</v>
          </cell>
          <cell r="EO1693">
            <v>3.0169124814133141</v>
          </cell>
          <cell r="EP1693">
            <v>4.3233067057752539</v>
          </cell>
          <cell r="EQ1693">
            <v>6.1974084932526763</v>
          </cell>
          <cell r="ER1693">
            <v>5.4456042620068645</v>
          </cell>
          <cell r="ES1693">
            <v>0.65424654159373929</v>
          </cell>
          <cell r="ET1693">
            <v>1.5979620331415756</v>
          </cell>
          <cell r="EU1693">
            <v>2.5357245826217012</v>
          </cell>
          <cell r="EV1693">
            <v>1.5212018868737465</v>
          </cell>
          <cell r="EW1693">
            <v>-100</v>
          </cell>
          <cell r="EX1693">
            <v>-100</v>
          </cell>
          <cell r="FW1693">
            <v>3.6241519601394101</v>
          </cell>
          <cell r="FX1693">
            <v>5.1133177964063137</v>
          </cell>
          <cell r="FY1693">
            <v>5.4743099825354857</v>
          </cell>
          <cell r="FZ1693">
            <v>5.998333836266001</v>
          </cell>
          <cell r="GA1693">
            <v>3.5148804472484363</v>
          </cell>
          <cell r="GB1693">
            <v>3.0802985151345164</v>
          </cell>
          <cell r="GC1693">
            <v>0.87096728278859281</v>
          </cell>
          <cell r="GD1693">
            <v>1.4725469052793594</v>
          </cell>
          <cell r="GE1693">
            <v>3.3206280380123188</v>
          </cell>
        </row>
        <row r="1694">
          <cell r="DK1694">
            <v>5.3054873854413653</v>
          </cell>
          <cell r="DL1694">
            <v>4.3395191868275562</v>
          </cell>
          <cell r="DM1694">
            <v>2.4694942291791477</v>
          </cell>
          <cell r="DN1694">
            <v>3.9444645430979808</v>
          </cell>
          <cell r="DO1694">
            <v>3.9001652024633016</v>
          </cell>
          <cell r="DP1694">
            <v>2.9180288975002355</v>
          </cell>
          <cell r="DQ1694">
            <v>2.3658560288414288</v>
          </cell>
          <cell r="DR1694">
            <v>3.6537218801898641</v>
          </cell>
          <cell r="DS1694">
            <v>3.9392568620949531</v>
          </cell>
          <cell r="DT1694">
            <v>3.4963467556655026</v>
          </cell>
          <cell r="DU1694">
            <v>6.54014159764571</v>
          </cell>
          <cell r="DV1694">
            <v>3.0714649447383779</v>
          </cell>
          <cell r="DW1694">
            <v>2.4845477643459457</v>
          </cell>
          <cell r="DX1694">
            <v>3.5547443993919181</v>
          </cell>
          <cell r="DY1694">
            <v>3.5725037428925299</v>
          </cell>
          <cell r="DZ1694">
            <v>6.7709328925926293</v>
          </cell>
          <cell r="EA1694">
            <v>5.7536046304736743</v>
          </cell>
          <cell r="EB1694">
            <v>3.3117586816671984</v>
          </cell>
          <cell r="EC1694">
            <v>3.7179217734424119</v>
          </cell>
          <cell r="ED1694">
            <v>2.3542005689930701</v>
          </cell>
          <cell r="EE1694">
            <v>5.2436621203601819</v>
          </cell>
          <cell r="EF1694">
            <v>5.5985859231993507</v>
          </cell>
          <cell r="EG1694">
            <v>5.6254330525952634</v>
          </cell>
          <cell r="EH1694">
            <v>4.9590141393825338</v>
          </cell>
          <cell r="EI1694">
            <v>1.2420546836885871</v>
          </cell>
          <cell r="EJ1694">
            <v>-0.20518020219810751</v>
          </cell>
          <cell r="EK1694">
            <v>-0.9419330511895363</v>
          </cell>
          <cell r="EL1694">
            <v>-0.68375050536397808</v>
          </cell>
          <cell r="EM1694">
            <v>1.1177187387809262</v>
          </cell>
          <cell r="EN1694">
            <v>3.2722637850770342</v>
          </cell>
          <cell r="EO1694">
            <v>1.4707844201060194</v>
          </cell>
          <cell r="EP1694">
            <v>1.7374814354354173</v>
          </cell>
          <cell r="EQ1694">
            <v>0.40751429303353959</v>
          </cell>
          <cell r="ER1694">
            <v>0.94856728125987111</v>
          </cell>
          <cell r="ES1694">
            <v>2.1176550584905751</v>
          </cell>
          <cell r="ET1694">
            <v>1.8516353963291099</v>
          </cell>
          <cell r="EU1694">
            <v>2.2299965508510322</v>
          </cell>
          <cell r="EV1694">
            <v>1.9846147774903233</v>
          </cell>
          <cell r="EW1694">
            <v>-100</v>
          </cell>
          <cell r="EX1694">
            <v>-100</v>
          </cell>
          <cell r="FW1694">
            <v>3.9541870344044661</v>
          </cell>
          <cell r="FX1694">
            <v>3.1683101022963456</v>
          </cell>
          <cell r="FY1694">
            <v>4.3451530967617558</v>
          </cell>
          <cell r="FZ1694">
            <v>4.0223028705681285</v>
          </cell>
          <cell r="GA1694">
            <v>3.787410456909801</v>
          </cell>
          <cell r="GB1694">
            <v>5.3745293704266617</v>
          </cell>
          <cell r="GC1694">
            <v>-0.16855256661515439</v>
          </cell>
          <cell r="GD1694">
            <v>1.8953292903578722</v>
          </cell>
          <cell r="GE1694">
            <v>1.3430663279579758</v>
          </cell>
        </row>
        <row r="1695">
          <cell r="DK1695">
            <v>-0.10042212062830735</v>
          </cell>
          <cell r="DL1695">
            <v>-4.5342641575474518</v>
          </cell>
          <cell r="DM1695">
            <v>-3.6529700047498115</v>
          </cell>
          <cell r="DN1695">
            <v>1.3787159260526316</v>
          </cell>
          <cell r="DO1695">
            <v>-10.345826535708946</v>
          </cell>
          <cell r="DP1695">
            <v>-14.667875366211092</v>
          </cell>
          <cell r="DQ1695">
            <v>-19.758185248116391</v>
          </cell>
          <cell r="DR1695">
            <v>-18.030471951990968</v>
          </cell>
          <cell r="DS1695">
            <v>-11.962085444371084</v>
          </cell>
          <cell r="DT1695">
            <v>-4.3433219548085216</v>
          </cell>
          <cell r="DU1695">
            <v>0.11797955230958834</v>
          </cell>
          <cell r="DV1695">
            <v>0.51020758006043998</v>
          </cell>
          <cell r="DW1695">
            <v>1.8626886248108043</v>
          </cell>
          <cell r="DX1695">
            <v>-6.7264714418627136</v>
          </cell>
          <cell r="DY1695">
            <v>-9.5355894348495127</v>
          </cell>
          <cell r="DZ1695">
            <v>-19.047893117682648</v>
          </cell>
          <cell r="EA1695">
            <v>-24.157920139700263</v>
          </cell>
          <cell r="EB1695">
            <v>-22.93855492549508</v>
          </cell>
          <cell r="EC1695">
            <v>-19.503920414431541</v>
          </cell>
          <cell r="ED1695">
            <v>-9.9438113402220534</v>
          </cell>
          <cell r="EE1695">
            <v>-1.0414370101310522</v>
          </cell>
          <cell r="EF1695">
            <v>-6.5174372492604604E-2</v>
          </cell>
          <cell r="EG1695">
            <v>2.0092375001939722</v>
          </cell>
          <cell r="EH1695">
            <v>6.8070253011239368</v>
          </cell>
          <cell r="EI1695">
            <v>0.7548192224911876</v>
          </cell>
          <cell r="EJ1695">
            <v>1.8388630212130552</v>
          </cell>
          <cell r="EK1695">
            <v>6.7163489416127709</v>
          </cell>
          <cell r="EL1695">
            <v>-7.3698544529341099</v>
          </cell>
          <cell r="EM1695">
            <v>0.35620660098996115</v>
          </cell>
          <cell r="EN1695">
            <v>-0.17266615202442548</v>
          </cell>
          <cell r="EO1695">
            <v>-22.679853641252134</v>
          </cell>
          <cell r="EP1695">
            <v>-9.0031750458757447</v>
          </cell>
          <cell r="EQ1695">
            <v>-9.6970371029461706</v>
          </cell>
          <cell r="ER1695">
            <v>-10.368165511043037</v>
          </cell>
          <cell r="ES1695">
            <v>0.5714970078195547</v>
          </cell>
          <cell r="ET1695">
            <v>-1.4717570856048634</v>
          </cell>
          <cell r="EU1695">
            <v>-10.531306514333727</v>
          </cell>
          <cell r="EV1695">
            <v>-4.8349155809034645</v>
          </cell>
          <cell r="EW1695">
            <v>-100</v>
          </cell>
          <cell r="EX1695">
            <v>-100</v>
          </cell>
          <cell r="FW1695">
            <v>-1.9127758203004164</v>
          </cell>
          <cell r="FX1695">
            <v>-15.919345625930259</v>
          </cell>
          <cell r="FY1695">
            <v>-3.8550000000000861</v>
          </cell>
          <cell r="FZ1695">
            <v>-8.6400000000000361</v>
          </cell>
          <cell r="GA1695">
            <v>-19.45900000000006</v>
          </cell>
          <cell r="GB1695">
            <v>1.9549999999999956</v>
          </cell>
          <cell r="GC1695">
            <v>0.57499999999999218</v>
          </cell>
          <cell r="GD1695">
            <v>-8.6821857352760716</v>
          </cell>
          <cell r="GE1695">
            <v>-5.4172629086469364</v>
          </cell>
        </row>
        <row r="1696">
          <cell r="DK1696">
            <v>-1.0993384496528646</v>
          </cell>
          <cell r="DL1696">
            <v>10.295215520439926</v>
          </cell>
          <cell r="DM1696">
            <v>5.9932928878551062</v>
          </cell>
          <cell r="DN1696">
            <v>4.00337964520594</v>
          </cell>
          <cell r="DO1696">
            <v>-2.0999956893014593</v>
          </cell>
          <cell r="DP1696">
            <v>-2.41174618807517</v>
          </cell>
          <cell r="DQ1696">
            <v>-2.0494387468427688</v>
          </cell>
          <cell r="DR1696">
            <v>-7.6518522960565383</v>
          </cell>
          <cell r="DS1696">
            <v>-4.9852236886713586</v>
          </cell>
          <cell r="DT1696">
            <v>-0.39178500052218235</v>
          </cell>
          <cell r="DU1696">
            <v>-0.12825451598549309</v>
          </cell>
          <cell r="DV1696">
            <v>5.4606333842220245</v>
          </cell>
          <cell r="DW1696">
            <v>8.3958038091394229</v>
          </cell>
          <cell r="DX1696">
            <v>-2.7599999999998959</v>
          </cell>
          <cell r="DY1696">
            <v>-3.4600000000001963</v>
          </cell>
          <cell r="DZ1696">
            <v>-2.5400000000004308</v>
          </cell>
          <cell r="EA1696">
            <v>-8.8861387765414523</v>
          </cell>
          <cell r="EB1696">
            <v>-14.593401295150777</v>
          </cell>
          <cell r="EC1696">
            <v>-10.469115585056876</v>
          </cell>
          <cell r="ED1696">
            <v>-3.5853535059384822</v>
          </cell>
          <cell r="EE1696">
            <v>-4.0029622435056478</v>
          </cell>
          <cell r="EF1696">
            <v>2.8136221559682539</v>
          </cell>
          <cell r="EG1696">
            <v>2.0982777445964995</v>
          </cell>
          <cell r="EH1696">
            <v>-2.356534232814278</v>
          </cell>
          <cell r="EI1696">
            <v>1.9415886064276577</v>
          </cell>
          <cell r="EJ1696">
            <v>0.85978790640497404</v>
          </cell>
          <cell r="EK1696">
            <v>-1.3711584712437941</v>
          </cell>
          <cell r="EL1696">
            <v>-1.7400031530872995</v>
          </cell>
          <cell r="EM1696">
            <v>-3.1952278827284575</v>
          </cell>
          <cell r="EN1696">
            <v>-2.927559309154959</v>
          </cell>
          <cell r="EO1696">
            <v>-1.44470799448978</v>
          </cell>
          <cell r="EP1696">
            <v>6.5558156224497344</v>
          </cell>
          <cell r="EQ1696">
            <v>6.982281010532887</v>
          </cell>
          <cell r="ER1696">
            <v>10.68684076784281</v>
          </cell>
          <cell r="ES1696">
            <v>2.1421605344616124</v>
          </cell>
          <cell r="ET1696">
            <v>1.2544482220972153</v>
          </cell>
          <cell r="EU1696">
            <v>10.340873942062757</v>
          </cell>
          <cell r="EV1696">
            <v>-3.2560465170578645</v>
          </cell>
          <cell r="EW1696">
            <v>-100</v>
          </cell>
          <cell r="EX1696">
            <v>-100</v>
          </cell>
          <cell r="FW1696">
            <v>4.6623110873409646</v>
          </cell>
          <cell r="FX1696">
            <v>-3.4243341113594172</v>
          </cell>
          <cell r="FY1696">
            <v>-0.1549999999998386</v>
          </cell>
          <cell r="FZ1696">
            <v>-0.33001605571971737</v>
          </cell>
          <cell r="GA1696">
            <v>-9.4452345130088489</v>
          </cell>
          <cell r="GB1696">
            <v>-0.37173976994874236</v>
          </cell>
          <cell r="GC1696">
            <v>-0.1567709037329168</v>
          </cell>
          <cell r="GD1696">
            <v>-0.35778494923324189</v>
          </cell>
          <cell r="GE1696">
            <v>4.9430933756708928</v>
          </cell>
        </row>
        <row r="1697">
          <cell r="DK1697">
            <v>-4.4263083943166688</v>
          </cell>
          <cell r="DL1697">
            <v>-0.12624844081444708</v>
          </cell>
          <cell r="DM1697">
            <v>-2.9269686809323514</v>
          </cell>
          <cell r="DN1697">
            <v>-4.2213695122303445</v>
          </cell>
          <cell r="DO1697">
            <v>-3.5293813804772478</v>
          </cell>
          <cell r="DP1697">
            <v>4.2453560398221457</v>
          </cell>
          <cell r="DQ1697">
            <v>9.8343842238620915</v>
          </cell>
          <cell r="DR1697">
            <v>6.0418293846909776</v>
          </cell>
          <cell r="DS1697">
            <v>-3.0254759619601335</v>
          </cell>
          <cell r="DT1697">
            <v>-0.38983452010744601</v>
          </cell>
          <cell r="DU1697">
            <v>1.1444782258098973</v>
          </cell>
          <cell r="DV1697">
            <v>-6.6005736223479499</v>
          </cell>
          <cell r="DW1697">
            <v>-3.8694286105261932</v>
          </cell>
          <cell r="DX1697">
            <v>-6.8994865188430783</v>
          </cell>
          <cell r="DY1697">
            <v>-8.2546073597051794</v>
          </cell>
          <cell r="DZ1697">
            <v>13.381029429331083</v>
          </cell>
          <cell r="EA1697">
            <v>-0.7740207267768473</v>
          </cell>
          <cell r="EB1697">
            <v>-1.3552535123121379</v>
          </cell>
          <cell r="EC1697">
            <v>0.99013863066874652</v>
          </cell>
          <cell r="ED1697">
            <v>-6.0034332348314789</v>
          </cell>
          <cell r="EE1697">
            <v>-1.6442150811437517</v>
          </cell>
          <cell r="EF1697">
            <v>2.3289279316734968</v>
          </cell>
          <cell r="EG1697">
            <v>-4.583051997487475</v>
          </cell>
          <cell r="EH1697">
            <v>3.3322967680305071</v>
          </cell>
          <cell r="EI1697">
            <v>2.7804109144013101</v>
          </cell>
          <cell r="EJ1697">
            <v>3.881040243721734</v>
          </cell>
          <cell r="EK1697">
            <v>14.62004129592065</v>
          </cell>
          <cell r="EL1697">
            <v>8.8241937220896904</v>
          </cell>
          <cell r="EM1697">
            <v>6.9177569852795884</v>
          </cell>
          <cell r="EN1697">
            <v>7.8256348018040711</v>
          </cell>
          <cell r="EO1697">
            <v>5.4094947047689246E-2</v>
          </cell>
          <cell r="EP1697">
            <v>-15.406926261924314</v>
          </cell>
          <cell r="EQ1697">
            <v>-4.9167242067661761</v>
          </cell>
          <cell r="ER1697">
            <v>0.59140735202922734</v>
          </cell>
          <cell r="ES1697">
            <v>-4.5510062483714702</v>
          </cell>
          <cell r="ET1697">
            <v>7.3201225855487273</v>
          </cell>
          <cell r="EU1697">
            <v>2.6749999999999829</v>
          </cell>
          <cell r="EV1697">
            <v>-0.24499999999997302</v>
          </cell>
          <cell r="EW1697">
            <v>-100</v>
          </cell>
          <cell r="EX1697">
            <v>-100</v>
          </cell>
          <cell r="FW1697">
            <v>-2.9251243294270091</v>
          </cell>
          <cell r="FX1697">
            <v>4.4155043400627925</v>
          </cell>
          <cell r="FY1697">
            <v>-2.0600000000000174</v>
          </cell>
          <cell r="FZ1697">
            <v>-1.8400000000001415</v>
          </cell>
          <cell r="GA1697">
            <v>-1.8579357197780144</v>
          </cell>
          <cell r="GB1697">
            <v>-0.22094098233641501</v>
          </cell>
          <cell r="GC1697">
            <v>7.9399999999999915</v>
          </cell>
          <cell r="GD1697">
            <v>-0.99131587327506709</v>
          </cell>
          <cell r="GE1697">
            <v>-0.51390131050771393</v>
          </cell>
        </row>
        <row r="1742">
          <cell r="DK1742">
            <v>2.7712991783985119</v>
          </cell>
          <cell r="DL1742">
            <v>5.5741510831981644</v>
          </cell>
          <cell r="DM1742">
            <v>2.2501850930385814</v>
          </cell>
          <cell r="DN1742">
            <v>-4.0579838780945394</v>
          </cell>
          <cell r="DO1742">
            <v>7.7499205456117215</v>
          </cell>
          <cell r="DP1742">
            <v>3.5078661655902454</v>
          </cell>
          <cell r="DQ1742">
            <v>4.1910344832863933</v>
          </cell>
          <cell r="DR1742">
            <v>6.9659167789834164</v>
          </cell>
          <cell r="DS1742">
            <v>0.42470359303603544</v>
          </cell>
          <cell r="DT1742">
            <v>3.2436519781665174</v>
          </cell>
          <cell r="DU1742">
            <v>5.2487504872220203</v>
          </cell>
          <cell r="DV1742">
            <v>4.2108934308956236</v>
          </cell>
          <cell r="DW1742">
            <v>5.9352504873180889</v>
          </cell>
          <cell r="DX1742">
            <v>2.5283038733170393E-2</v>
          </cell>
          <cell r="DY1742">
            <v>0.36854064053239988</v>
          </cell>
          <cell r="DZ1742">
            <v>0.57641242254220515</v>
          </cell>
          <cell r="EA1742">
            <v>5.353210061343705</v>
          </cell>
          <cell r="EB1742">
            <v>0.63085585432332003</v>
          </cell>
          <cell r="EC1742">
            <v>7.8535699891730149</v>
          </cell>
          <cell r="ED1742">
            <v>2.9051095055419252</v>
          </cell>
          <cell r="EE1742">
            <v>6.2303237692632463</v>
          </cell>
          <cell r="EF1742">
            <v>10.616713131599376</v>
          </cell>
          <cell r="EG1742">
            <v>1.7810575143662577</v>
          </cell>
          <cell r="EH1742">
            <v>5.3136831658515682</v>
          </cell>
          <cell r="EI1742">
            <v>7.4429196046578827</v>
          </cell>
          <cell r="EJ1742">
            <v>3.3979363715025857</v>
          </cell>
          <cell r="EK1742">
            <v>7.6461776605468934</v>
          </cell>
          <cell r="EL1742">
            <v>4.4957075954316972</v>
          </cell>
          <cell r="EM1742">
            <v>-1.3604780142434603</v>
          </cell>
          <cell r="EN1742">
            <v>3.7507128497597186</v>
          </cell>
          <cell r="EO1742">
            <v>4.7407310440253925</v>
          </cell>
          <cell r="EP1742">
            <v>5.737319888060588</v>
          </cell>
          <cell r="EQ1742">
            <v>7.3261521486019499</v>
          </cell>
          <cell r="ER1742">
            <v>1.7760432908281221</v>
          </cell>
          <cell r="ES1742">
            <v>5.984716178753402</v>
          </cell>
          <cell r="ET1742">
            <v>3.9647927528156934</v>
          </cell>
          <cell r="EU1742">
            <v>4.3072496217821943</v>
          </cell>
          <cell r="EV1742">
            <v>6.3578404648176656</v>
          </cell>
          <cell r="EW1742">
            <v>-100</v>
          </cell>
          <cell r="EX1742">
            <v>-100</v>
          </cell>
          <cell r="FW1742">
            <v>1.0508158113670785</v>
          </cell>
          <cell r="FX1742">
            <v>5.6605063545865697</v>
          </cell>
          <cell r="FY1742">
            <v>3.3931048343200931</v>
          </cell>
          <cell r="FZ1742">
            <v>1.5465041611099295</v>
          </cell>
          <cell r="GA1742">
            <v>4.0903220753921277</v>
          </cell>
          <cell r="GB1742">
            <v>5.8358269619713576</v>
          </cell>
          <cell r="GC1742">
            <v>5.6456577645888295</v>
          </cell>
          <cell r="GD1742">
            <v>3.4137346325656681</v>
          </cell>
          <cell r="GE1742">
            <v>4.6944713841011732</v>
          </cell>
          <cell r="GF1742">
            <v>-100</v>
          </cell>
        </row>
        <row r="1743">
          <cell r="DK1743">
            <v>7.6895339700189247E-2</v>
          </cell>
          <cell r="DL1743">
            <v>6.0659807203682803</v>
          </cell>
          <cell r="DM1743">
            <v>1.888680348779026</v>
          </cell>
          <cell r="DN1743">
            <v>2.0684384140375878</v>
          </cell>
          <cell r="DO1743">
            <v>9.5256520802892375</v>
          </cell>
          <cell r="DP1743">
            <v>3.9044707034497028</v>
          </cell>
          <cell r="DQ1743">
            <v>6.5950983813740649</v>
          </cell>
          <cell r="DR1743">
            <v>4.4232455609506394</v>
          </cell>
          <cell r="DS1743">
            <v>0.22186876794410004</v>
          </cell>
          <cell r="DT1743">
            <v>1.7045863066794897</v>
          </cell>
          <cell r="DU1743">
            <v>2.8423428425618846</v>
          </cell>
          <cell r="DV1743">
            <v>0.62262872947043135</v>
          </cell>
          <cell r="DW1743">
            <v>-3.425123346692871</v>
          </cell>
          <cell r="DX1743">
            <v>-0.59279325176265774</v>
          </cell>
          <cell r="DY1743">
            <v>-3.7112900480513522</v>
          </cell>
          <cell r="DZ1743">
            <v>-0.68141456268994149</v>
          </cell>
          <cell r="EA1743">
            <v>-4.4310393252862568</v>
          </cell>
          <cell r="EB1743">
            <v>-28.998660837589508</v>
          </cell>
          <cell r="EC1743">
            <v>-11.366745205279372</v>
          </cell>
          <cell r="ED1743">
            <v>-11.735886804322559</v>
          </cell>
          <cell r="EE1743">
            <v>-3.0796315893097503</v>
          </cell>
          <cell r="EF1743">
            <v>16.552243361728092</v>
          </cell>
          <cell r="EG1743">
            <v>-10.614995196228206</v>
          </cell>
          <cell r="EH1743">
            <v>-2.8370510564039608</v>
          </cell>
          <cell r="EI1743">
            <v>0.31024677683719748</v>
          </cell>
          <cell r="EJ1743">
            <v>5.7420002758214572</v>
          </cell>
          <cell r="EK1743">
            <v>13.224511425300523</v>
          </cell>
          <cell r="EL1743">
            <v>8.9217901152330192</v>
          </cell>
          <cell r="EM1743">
            <v>4.9326207333950878</v>
          </cell>
          <cell r="EN1743">
            <v>5.5314287867771039</v>
          </cell>
          <cell r="EO1743">
            <v>4.9907249990347902</v>
          </cell>
          <cell r="EP1743">
            <v>6.1391259499558481</v>
          </cell>
          <cell r="EQ1743">
            <v>9.6208054016254874</v>
          </cell>
          <cell r="ER1743">
            <v>11.469523471559896</v>
          </cell>
          <cell r="ES1743">
            <v>15.333950968497634</v>
          </cell>
          <cell r="ET1743">
            <v>11.762772576195157</v>
          </cell>
          <cell r="EU1743">
            <v>9.680095235575692</v>
          </cell>
          <cell r="EV1743">
            <v>12.105558247654802</v>
          </cell>
          <cell r="EW1743">
            <v>-100</v>
          </cell>
          <cell r="EX1743">
            <v>-100</v>
          </cell>
          <cell r="FW1743">
            <v>2.5512730893572977</v>
          </cell>
          <cell r="FX1743">
            <v>6.0547908852795373</v>
          </cell>
          <cell r="FY1743">
            <v>1.3591141916238669</v>
          </cell>
          <cell r="FZ1743">
            <v>-2.1027728438456572</v>
          </cell>
          <cell r="GA1743">
            <v>-14.415700854333679</v>
          </cell>
          <cell r="GB1743">
            <v>-0.68732156973780878</v>
          </cell>
          <cell r="GC1743">
            <v>6.8389480762697685</v>
          </cell>
          <cell r="GD1743">
            <v>5.4023123565231312</v>
          </cell>
          <cell r="GE1743">
            <v>12.039465557311747</v>
          </cell>
          <cell r="GF1743">
            <v>-100</v>
          </cell>
        </row>
        <row r="1745">
          <cell r="DK1745">
            <v>5.6288933470717506</v>
          </cell>
          <cell r="DL1745">
            <v>5.6273363606414994</v>
          </cell>
          <cell r="DM1745">
            <v>4.6704414264286953</v>
          </cell>
          <cell r="DN1745">
            <v>2.3256260703601983</v>
          </cell>
          <cell r="DO1745">
            <v>3.627104214073551</v>
          </cell>
          <cell r="DP1745">
            <v>5.1058632540931681</v>
          </cell>
          <cell r="DQ1745">
            <v>3.9827941284797497</v>
          </cell>
          <cell r="DR1745">
            <v>3.6979218914746648</v>
          </cell>
          <cell r="DS1745">
            <v>2.8383886270622272</v>
          </cell>
          <cell r="DT1745">
            <v>1.5835052392715543</v>
          </cell>
          <cell r="DU1745">
            <v>1.9292937543801125</v>
          </cell>
          <cell r="DV1745">
            <v>1.2995773118598564</v>
          </cell>
          <cell r="DW1745">
            <v>-1.1560262195762228</v>
          </cell>
          <cell r="DX1745">
            <v>1.2659585157088316</v>
          </cell>
          <cell r="DY1745">
            <v>-2.2689446001719182</v>
          </cell>
          <cell r="DZ1745">
            <v>0.2273439461476956</v>
          </cell>
          <cell r="EA1745">
            <v>-3.7324672294713923</v>
          </cell>
          <cell r="EB1745">
            <v>-41.327567437163992</v>
          </cell>
          <cell r="EC1745">
            <v>-12.557524008249288</v>
          </cell>
          <cell r="ED1745">
            <v>-13.139673779145832</v>
          </cell>
          <cell r="EE1745">
            <v>-10.143048350771211</v>
          </cell>
          <cell r="EF1745">
            <v>20.089818730156715</v>
          </cell>
          <cell r="EG1745">
            <v>-25.95905378414901</v>
          </cell>
          <cell r="EH1745">
            <v>-15.499549561175085</v>
          </cell>
          <cell r="EI1745">
            <v>-7.7298924463266472</v>
          </cell>
          <cell r="EJ1745">
            <v>3.6288873087075402</v>
          </cell>
          <cell r="EK1745">
            <v>16.722544129426154</v>
          </cell>
          <cell r="EL1745">
            <v>10.040989597251283</v>
          </cell>
          <cell r="EM1745">
            <v>7.5097648210348256</v>
          </cell>
          <cell r="EN1745">
            <v>6.0416788146023137</v>
          </cell>
          <cell r="EO1745">
            <v>6.7136097821035134</v>
          </cell>
          <cell r="EP1745">
            <v>4.0445824090399984</v>
          </cell>
          <cell r="EQ1745">
            <v>10.655910973642136</v>
          </cell>
          <cell r="ER1745">
            <v>12.546813910462728</v>
          </cell>
          <cell r="ES1745">
            <v>18.59160427318718</v>
          </cell>
          <cell r="ET1745">
            <v>19.537294118315664</v>
          </cell>
          <cell r="EU1745">
            <v>13.404754863082546</v>
          </cell>
          <cell r="EV1745">
            <v>10.457996741378928</v>
          </cell>
          <cell r="EW1745">
            <v>-100</v>
          </cell>
          <cell r="EX1745">
            <v>-100</v>
          </cell>
          <cell r="FW1745">
            <v>4.5703842916980486</v>
          </cell>
          <cell r="FX1745">
            <v>4.1218098000572079</v>
          </cell>
          <cell r="FY1745">
            <v>1.9061471032085553</v>
          </cell>
          <cell r="FZ1745">
            <v>-0.46894957694990635</v>
          </cell>
          <cell r="GA1745">
            <v>-18.275613249210952</v>
          </cell>
          <cell r="GB1745">
            <v>-9.9037751240726344</v>
          </cell>
          <cell r="GC1745">
            <v>4.8001620383696597</v>
          </cell>
          <cell r="GD1745">
            <v>6.070050635748836</v>
          </cell>
          <cell r="GE1745">
            <v>15.276466519652709</v>
          </cell>
          <cell r="GF1745">
            <v>-100</v>
          </cell>
        </row>
        <row r="1746">
          <cell r="DK1746">
            <v>-7.8850668145870717</v>
          </cell>
          <cell r="DL1746">
            <v>8.6235412078261362</v>
          </cell>
          <cell r="DM1746">
            <v>0.88793538551532603</v>
          </cell>
          <cell r="DN1746">
            <v>2.8830944768597044</v>
          </cell>
          <cell r="DO1746">
            <v>22.805249394691131</v>
          </cell>
          <cell r="DP1746">
            <v>4.0781920553977447</v>
          </cell>
          <cell r="DQ1746">
            <v>11.475403905983095</v>
          </cell>
          <cell r="DR1746">
            <v>8.0804111872259554</v>
          </cell>
          <cell r="DS1746">
            <v>-3.8038972018797024</v>
          </cell>
          <cell r="DT1746">
            <v>3.192040978460664</v>
          </cell>
          <cell r="DU1746">
            <v>5.0536222570835232</v>
          </cell>
          <cell r="DV1746">
            <v>-1.3019583372986476</v>
          </cell>
          <cell r="DW1746">
            <v>-7.3988269767185528</v>
          </cell>
          <cell r="DX1746">
            <v>-4.2593782064889396</v>
          </cell>
          <cell r="DY1746">
            <v>-7.6540334772315033</v>
          </cell>
          <cell r="DZ1746">
            <v>-2.6612452114771812</v>
          </cell>
          <cell r="EA1746">
            <v>-6.0753358156542037</v>
          </cell>
          <cell r="EB1746">
            <v>-10.890771788677966</v>
          </cell>
          <cell r="EC1746">
            <v>-8.2439610624501221</v>
          </cell>
          <cell r="ED1746">
            <v>-8.9879708084686918</v>
          </cell>
          <cell r="EE1746">
            <v>10.422711511215388</v>
          </cell>
          <cell r="EF1746">
            <v>15.318499102546724</v>
          </cell>
          <cell r="EG1746">
            <v>10.469773913741619</v>
          </cell>
          <cell r="EH1746">
            <v>17.636542870371908</v>
          </cell>
          <cell r="EI1746">
            <v>12.073317429326625</v>
          </cell>
          <cell r="EJ1746">
            <v>9.6639571894955765</v>
          </cell>
          <cell r="EK1746">
            <v>10.702129256280358</v>
          </cell>
          <cell r="EL1746">
            <v>8.6458963924982193</v>
          </cell>
          <cell r="EM1746">
            <v>2.7892290909130368</v>
          </cell>
          <cell r="EN1746">
            <v>4.3106814820555783</v>
          </cell>
          <cell r="EO1746">
            <v>3.8911984300020963</v>
          </cell>
          <cell r="EP1746">
            <v>9.3967231243635929</v>
          </cell>
          <cell r="EQ1746">
            <v>9.1825069343951959</v>
          </cell>
          <cell r="ER1746">
            <v>11.763851769760247</v>
          </cell>
          <cell r="ES1746">
            <v>12.364098629598219</v>
          </cell>
          <cell r="ET1746">
            <v>4.1327501215420392</v>
          </cell>
          <cell r="EU1746">
            <v>5.3790980889024675</v>
          </cell>
          <cell r="EV1746">
            <v>16.609030578714723</v>
          </cell>
          <cell r="EW1746">
            <v>-100</v>
          </cell>
          <cell r="EX1746">
            <v>-100</v>
          </cell>
          <cell r="FW1746">
            <v>0.98291869564155476</v>
          </cell>
          <cell r="FX1746">
            <v>11.365343405454343</v>
          </cell>
          <cell r="FY1746">
            <v>0.70948914304762578</v>
          </cell>
          <cell r="FZ1746">
            <v>-5.5297878399943601</v>
          </cell>
          <cell r="GA1746">
            <v>-8.5689111112046685</v>
          </cell>
          <cell r="GB1746">
            <v>13.43952399884305</v>
          </cell>
          <cell r="GC1746">
            <v>10.245881863791473</v>
          </cell>
          <cell r="GD1746">
            <v>5.1245057273021422</v>
          </cell>
          <cell r="GE1746">
            <v>9.2594256212474857</v>
          </cell>
          <cell r="GF1746">
            <v>-100</v>
          </cell>
        </row>
        <row r="1747">
          <cell r="DK1747">
            <v>-3.1295146993374878</v>
          </cell>
          <cell r="DL1747">
            <v>0.31083364116477608</v>
          </cell>
          <cell r="DM1747">
            <v>-12.10209593572824</v>
          </cell>
          <cell r="DN1747">
            <v>-2.6696075533002683</v>
          </cell>
          <cell r="DO1747">
            <v>-0.71813277765351291</v>
          </cell>
          <cell r="DP1747">
            <v>-4.2562296218385249</v>
          </cell>
          <cell r="DQ1747">
            <v>5.9636745195312812</v>
          </cell>
          <cell r="DR1747">
            <v>-5.4302899412514201</v>
          </cell>
          <cell r="DS1747">
            <v>0.40697265892097878</v>
          </cell>
          <cell r="DT1747">
            <v>-3.191693983006394</v>
          </cell>
          <cell r="DU1747">
            <v>-9.3508672849251795E-2</v>
          </cell>
          <cell r="DV1747">
            <v>4.4995056192921323</v>
          </cell>
          <cell r="DW1747">
            <v>-2.1451485908258183</v>
          </cell>
          <cell r="DX1747">
            <v>1.0189859336842799</v>
          </cell>
          <cell r="DY1747">
            <v>3.5722210827914935</v>
          </cell>
          <cell r="DZ1747">
            <v>1.4464238979704724</v>
          </cell>
          <cell r="EA1747">
            <v>-2.5529408882383309</v>
          </cell>
          <cell r="EB1747">
            <v>-10.072103955625145</v>
          </cell>
          <cell r="EC1747">
            <v>-15.716651946083271</v>
          </cell>
          <cell r="ED1747">
            <v>-13.312160246479731</v>
          </cell>
          <cell r="EE1747">
            <v>-6.9267690351789817</v>
          </cell>
          <cell r="EF1747">
            <v>4.572687448748125</v>
          </cell>
          <cell r="EG1747">
            <v>8.4899653623366369</v>
          </cell>
          <cell r="EH1747">
            <v>-3.1638354916402989</v>
          </cell>
          <cell r="EI1747">
            <v>-0.19783941926448945</v>
          </cell>
          <cell r="EJ1747">
            <v>0.54254389694485816</v>
          </cell>
          <cell r="EK1747">
            <v>7.0654063775292819</v>
          </cell>
          <cell r="EL1747">
            <v>3.5063442735497885</v>
          </cell>
          <cell r="EM1747">
            <v>-0.31223037963642453</v>
          </cell>
          <cell r="EN1747">
            <v>8.3370803845103758</v>
          </cell>
          <cell r="EO1747">
            <v>0.69226568964202428</v>
          </cell>
          <cell r="EP1747">
            <v>1.6624164818623166</v>
          </cell>
          <cell r="EQ1747">
            <v>4.6732134334798392</v>
          </cell>
          <cell r="ER1747">
            <v>4.2494154331499612</v>
          </cell>
          <cell r="ES1747">
            <v>10.776654040264667</v>
          </cell>
          <cell r="ET1747">
            <v>5.5436656597871892</v>
          </cell>
          <cell r="EU1747">
            <v>7.18139352878151</v>
          </cell>
          <cell r="EV1747">
            <v>0.29001397996308853</v>
          </cell>
          <cell r="EW1747">
            <v>-100</v>
          </cell>
          <cell r="EX1747">
            <v>-100</v>
          </cell>
          <cell r="FW1747">
            <v>-4.330694720136874</v>
          </cell>
          <cell r="FX1747">
            <v>-1.3543717477562445</v>
          </cell>
          <cell r="FY1747">
            <v>0.25428117539239015</v>
          </cell>
          <cell r="FZ1747">
            <v>1.0006045279469689</v>
          </cell>
          <cell r="GA1747">
            <v>-10.5683152690633</v>
          </cell>
          <cell r="GB1747">
            <v>0.75350288355253703</v>
          </cell>
          <cell r="GC1747">
            <v>2.7304249108949241</v>
          </cell>
          <cell r="GD1747">
            <v>2.7842443232003022</v>
          </cell>
          <cell r="GE1747">
            <v>6.3514928842916873</v>
          </cell>
          <cell r="GF1747">
            <v>-100</v>
          </cell>
        </row>
        <row r="1749">
          <cell r="DK1749">
            <v>-5.2291577475450985</v>
          </cell>
          <cell r="DL1749">
            <v>6.9793043291109136</v>
          </cell>
          <cell r="DM1749">
            <v>-4.3292775402221872</v>
          </cell>
          <cell r="DN1749">
            <v>-0.59611002644672784</v>
          </cell>
          <cell r="DO1749">
            <v>3.0891136457789292</v>
          </cell>
          <cell r="DP1749">
            <v>-4.3527939112555476</v>
          </cell>
          <cell r="DQ1749">
            <v>4.6953209691774189</v>
          </cell>
          <cell r="DR1749">
            <v>-1.4686496784957481</v>
          </cell>
          <cell r="DS1749">
            <v>0.84381855793720373</v>
          </cell>
          <cell r="DT1749">
            <v>-9.8316826637493531</v>
          </cell>
          <cell r="DU1749">
            <v>-0.71753169698475228</v>
          </cell>
          <cell r="DV1749">
            <v>-8.8271796114488978</v>
          </cell>
          <cell r="DW1749">
            <v>-15.078296292183424</v>
          </cell>
          <cell r="DX1749">
            <v>-7.6330706477325316</v>
          </cell>
          <cell r="DY1749">
            <v>-14.214412096436435</v>
          </cell>
          <cell r="DZ1749">
            <v>-6.7286721603326827</v>
          </cell>
          <cell r="EA1749">
            <v>-14.152553367888531</v>
          </cell>
          <cell r="EB1749">
            <v>-40.036222334300795</v>
          </cell>
          <cell r="EC1749">
            <v>-12.948256512544386</v>
          </cell>
          <cell r="ED1749">
            <v>-20.360454736168386</v>
          </cell>
          <cell r="EE1749">
            <v>-18.185021053672667</v>
          </cell>
          <cell r="EF1749">
            <v>12.295045667454652</v>
          </cell>
          <cell r="EG1749">
            <v>-28.68767252362877</v>
          </cell>
          <cell r="EH1749">
            <v>-3.1300024492187162</v>
          </cell>
          <cell r="EI1749">
            <v>-0.7590021360360133</v>
          </cell>
          <cell r="EJ1749">
            <v>3.1362742802022003</v>
          </cell>
          <cell r="EK1749">
            <v>13.133232727127586</v>
          </cell>
          <cell r="EL1749">
            <v>6.0827285257341046</v>
          </cell>
          <cell r="EM1749">
            <v>5.7269390391553765</v>
          </cell>
          <cell r="EN1749">
            <v>7.8822764080876961</v>
          </cell>
          <cell r="EO1749">
            <v>7.4187763073704893</v>
          </cell>
          <cell r="EP1749">
            <v>11.037449635109486</v>
          </cell>
          <cell r="EQ1749">
            <v>11.546847898017386</v>
          </cell>
          <cell r="ER1749">
            <v>9.0725458874973075</v>
          </cell>
          <cell r="ES1749">
            <v>14.436005633045657</v>
          </cell>
          <cell r="ET1749">
            <v>10.030819745437004</v>
          </cell>
          <cell r="EU1749">
            <v>11.620807685153522</v>
          </cell>
          <cell r="EV1749">
            <v>13.617054661982797</v>
          </cell>
          <cell r="EW1749">
            <v>-100</v>
          </cell>
          <cell r="EX1749">
            <v>-100</v>
          </cell>
          <cell r="FW1749">
            <v>-0.99838395942757341</v>
          </cell>
          <cell r="FX1749">
            <v>0.27186637172897932</v>
          </cell>
          <cell r="FY1749">
            <v>-4.9760193713309526</v>
          </cell>
          <cell r="FZ1749">
            <v>-10.714266104521652</v>
          </cell>
          <cell r="GA1749">
            <v>-21.211489051263243</v>
          </cell>
          <cell r="GB1749">
            <v>-11.034654025211454</v>
          </cell>
          <cell r="GC1749">
            <v>5.3880732217647109</v>
          </cell>
          <cell r="GD1749">
            <v>8.4958081755022175</v>
          </cell>
          <cell r="GE1749">
            <v>11.127393809420894</v>
          </cell>
          <cell r="GF1749">
            <v>-100</v>
          </cell>
        </row>
        <row r="1750">
          <cell r="DK1750">
            <v>2.6433021611772523</v>
          </cell>
          <cell r="DL1750">
            <v>5.7208699040241173</v>
          </cell>
          <cell r="DM1750">
            <v>4.7824399877938628</v>
          </cell>
          <cell r="DN1750">
            <v>4.5374856064087865</v>
          </cell>
          <cell r="DO1750">
            <v>12.400073245209708</v>
          </cell>
          <cell r="DP1750">
            <v>7.0617218585048436</v>
          </cell>
          <cell r="DQ1750">
            <v>7.4023481784207368</v>
          </cell>
          <cell r="DR1750">
            <v>9.614736702007832</v>
          </cell>
          <cell r="DS1750">
            <v>-3.2872655937477013E-2</v>
          </cell>
          <cell r="DT1750">
            <v>5.645313459884771</v>
          </cell>
          <cell r="DU1750">
            <v>4.3168721647275587</v>
          </cell>
          <cell r="DV1750">
            <v>8.107176952572992</v>
          </cell>
          <cell r="DW1750">
            <v>1.3897016693815711</v>
          </cell>
          <cell r="DX1750">
            <v>1.4598075472603389</v>
          </cell>
          <cell r="DY1750">
            <v>0.42923238566996424</v>
          </cell>
          <cell r="DZ1750">
            <v>3.3579395031819281</v>
          </cell>
          <cell r="EA1750">
            <v>-1.0667365216458613</v>
          </cell>
          <cell r="EB1750">
            <v>-26.069047321255447</v>
          </cell>
          <cell r="EC1750">
            <v>-10.834191733914588</v>
          </cell>
          <cell r="ED1750">
            <v>-6.5371824799904559</v>
          </cell>
          <cell r="EE1750">
            <v>1.456421659256657</v>
          </cell>
          <cell r="EF1750">
            <v>17.468724845888396</v>
          </cell>
          <cell r="EG1750">
            <v>-4.6735439709389315</v>
          </cell>
          <cell r="EH1750">
            <v>-2.6865833711179343</v>
          </cell>
          <cell r="EI1750">
            <v>0.56917435925920579</v>
          </cell>
          <cell r="EJ1750">
            <v>6.2782498549711629</v>
          </cell>
          <cell r="EK1750">
            <v>13.246960096691085</v>
          </cell>
          <cell r="EL1750">
            <v>10.373363695122094</v>
          </cell>
          <cell r="EM1750">
            <v>4.7428102006658257</v>
          </cell>
          <cell r="EN1750">
            <v>5.061935114702254</v>
          </cell>
          <cell r="EO1750">
            <v>4.3941806871639288</v>
          </cell>
          <cell r="EP1750">
            <v>3.7320370805927539</v>
          </cell>
          <cell r="EQ1750">
            <v>9.1562333929778426</v>
          </cell>
          <cell r="ER1750">
            <v>11.961080536310265</v>
          </cell>
          <cell r="ES1750">
            <v>15.56095765965917</v>
          </cell>
          <cell r="ET1750">
            <v>12.673812220407243</v>
          </cell>
          <cell r="EU1750">
            <v>9.2017327354498857</v>
          </cell>
          <cell r="EV1750">
            <v>11.803587092801116</v>
          </cell>
          <cell r="EW1750">
            <v>-100</v>
          </cell>
          <cell r="EX1750">
            <v>-100</v>
          </cell>
          <cell r="FW1750">
            <v>4.455067159653181</v>
          </cell>
          <cell r="FX1750">
            <v>8.9944289933596941</v>
          </cell>
          <cell r="FY1750">
            <v>4.3217407992549361</v>
          </cell>
          <cell r="FZ1750">
            <v>1.5654693621247606</v>
          </cell>
          <cell r="GA1750">
            <v>-11.870890840209869</v>
          </cell>
          <cell r="GB1750">
            <v>2.7767547028386241</v>
          </cell>
          <cell r="GC1750">
            <v>7.2593986684576617</v>
          </cell>
          <cell r="GD1750">
            <v>4.5214852833818542</v>
          </cell>
          <cell r="GE1750">
            <v>12.309039252164489</v>
          </cell>
          <cell r="GF1750">
            <v>-100</v>
          </cell>
        </row>
        <row r="1784">
          <cell r="DK1784">
            <v>-1.0927548188730873</v>
          </cell>
          <cell r="DL1784">
            <v>2.2714648996037035</v>
          </cell>
          <cell r="DM1784">
            <v>2.7495598029693147</v>
          </cell>
          <cell r="DN1784">
            <v>5.1565942592176839</v>
          </cell>
          <cell r="DO1784">
            <v>0.97482418200653953</v>
          </cell>
          <cell r="DP1784">
            <v>-0.47828979919379844</v>
          </cell>
          <cell r="DQ1784">
            <v>2.2994582873366864</v>
          </cell>
          <cell r="DR1784">
            <v>-0.85818910815297356</v>
          </cell>
          <cell r="DS1784">
            <v>-2.4436117106300781</v>
          </cell>
          <cell r="DT1784">
            <v>-1.2743398029271269</v>
          </cell>
          <cell r="DU1784">
            <v>-4.9506451118281003</v>
          </cell>
          <cell r="DV1784">
            <v>-0.10497874198189816</v>
          </cell>
          <cell r="DW1784">
            <v>0.10283524185998871</v>
          </cell>
          <cell r="DX1784">
            <v>2.4365900589493172</v>
          </cell>
          <cell r="DY1784">
            <v>-2.7698178146935204</v>
          </cell>
          <cell r="DZ1784">
            <v>-2.4019142994396447</v>
          </cell>
          <cell r="EA1784">
            <v>-2.8822231751643113</v>
          </cell>
          <cell r="EB1784">
            <v>-19.245139859889914</v>
          </cell>
          <cell r="EC1784">
            <v>-6.6073422107749575</v>
          </cell>
          <cell r="ED1784">
            <v>-9.760733295257328</v>
          </cell>
          <cell r="EE1784">
            <v>-3.2622011269678897</v>
          </cell>
          <cell r="EF1784">
            <v>12.561945492052452</v>
          </cell>
          <cell r="EG1784">
            <v>-3.6461119592250624</v>
          </cell>
          <cell r="EH1784">
            <v>-0.89837727767836384</v>
          </cell>
          <cell r="EI1784">
            <v>-1.0204260444240498</v>
          </cell>
          <cell r="EJ1784">
            <v>-1.6864955096068557</v>
          </cell>
          <cell r="EK1784">
            <v>10.44662840225512</v>
          </cell>
          <cell r="EL1784">
            <v>7.2612997481543706</v>
          </cell>
          <cell r="EM1784">
            <v>3.0112435558102835</v>
          </cell>
          <cell r="EN1784">
            <v>-2.2162512627855957</v>
          </cell>
          <cell r="EO1784">
            <v>-2.04006411772234</v>
          </cell>
          <cell r="EP1784">
            <v>3.1391830090238271</v>
          </cell>
          <cell r="EQ1784">
            <v>4.3430128606319895</v>
          </cell>
          <cell r="ER1784">
            <v>2.7356529246365557</v>
          </cell>
          <cell r="ES1784">
            <v>-2.8301968926622512</v>
          </cell>
          <cell r="ET1784">
            <v>-0.68142751988505834</v>
          </cell>
          <cell r="EU1784">
            <v>-2.7152969705697583</v>
          </cell>
          <cell r="EV1784">
            <v>-5.2295316282386262</v>
          </cell>
          <cell r="EW1784">
            <v>-100</v>
          </cell>
          <cell r="EX1784">
            <v>-100</v>
          </cell>
          <cell r="FW1784">
            <v>2.2397861888600046</v>
          </cell>
          <cell r="FX1784">
            <v>0.44618925848054491</v>
          </cell>
          <cell r="FY1784">
            <v>-2.1549885623852738</v>
          </cell>
          <cell r="FZ1784">
            <v>-0.64663309992226692</v>
          </cell>
          <cell r="GA1784">
            <v>-9.7270966252478335</v>
          </cell>
          <cell r="GB1784">
            <v>0.90193295323492961</v>
          </cell>
          <cell r="GC1784">
            <v>3.5071549806255709</v>
          </cell>
          <cell r="GD1784">
            <v>0.54983188948731776</v>
          </cell>
          <cell r="GE1784">
            <v>0.91749012820363518</v>
          </cell>
        </row>
        <row r="1785">
          <cell r="DK1785">
            <v>-3.1421829582915395</v>
          </cell>
          <cell r="DL1785">
            <v>0.32393429093633408</v>
          </cell>
          <cell r="DM1785">
            <v>6.251182985817505</v>
          </cell>
          <cell r="DN1785">
            <v>-1.4201958559345584E-2</v>
          </cell>
          <cell r="DO1785">
            <v>-2.877278333089861</v>
          </cell>
          <cell r="DP1785">
            <v>-3.6089621814290984</v>
          </cell>
          <cell r="DQ1785">
            <v>-1.0811457615319431</v>
          </cell>
          <cell r="DR1785">
            <v>-0.98073782389488384</v>
          </cell>
          <cell r="DS1785">
            <v>-0.53469874087095359</v>
          </cell>
          <cell r="DT1785">
            <v>2.3759382604624957</v>
          </cell>
          <cell r="DU1785">
            <v>-3.6949432802651727</v>
          </cell>
          <cell r="DV1785">
            <v>-1.5491006363602344</v>
          </cell>
          <cell r="DW1785">
            <v>-4.7212638786246153</v>
          </cell>
          <cell r="DX1785">
            <v>-4.8919556520502505</v>
          </cell>
          <cell r="DY1785">
            <v>-11.60996493797748</v>
          </cell>
          <cell r="DZ1785">
            <v>-5.3709422920589445</v>
          </cell>
          <cell r="EA1785">
            <v>-3.4197576004112773</v>
          </cell>
          <cell r="EB1785">
            <v>-18.784545757420055</v>
          </cell>
          <cell r="EC1785">
            <v>-3.071786055042236</v>
          </cell>
          <cell r="ED1785">
            <v>-11.872210478861367</v>
          </cell>
          <cell r="EE1785">
            <v>-10.257879225907606</v>
          </cell>
          <cell r="EF1785">
            <v>6.2193189942744809</v>
          </cell>
          <cell r="EG1785">
            <v>-8.9328882874142206</v>
          </cell>
          <cell r="EH1785">
            <v>-6.9251578940326848</v>
          </cell>
          <cell r="EI1785">
            <v>-5.9566847567408487</v>
          </cell>
          <cell r="EJ1785">
            <v>-5.0214564432732871</v>
          </cell>
          <cell r="EK1785">
            <v>4.37196634667818</v>
          </cell>
          <cell r="EL1785">
            <v>6.5685960604180416</v>
          </cell>
          <cell r="EM1785">
            <v>1.5951532754504116</v>
          </cell>
          <cell r="EN1785">
            <v>-3.4189395520008881</v>
          </cell>
          <cell r="EO1785">
            <v>-1.6774606041495499</v>
          </cell>
          <cell r="EP1785">
            <v>1.8235811752055131</v>
          </cell>
          <cell r="EQ1785">
            <v>-0.10203405229737283</v>
          </cell>
          <cell r="ER1785">
            <v>1.6375379434413917</v>
          </cell>
          <cell r="ES1785">
            <v>-5.9327041701593526</v>
          </cell>
          <cell r="ET1785">
            <v>-6.5185078999472346</v>
          </cell>
          <cell r="EU1785">
            <v>-4.5699299929098931</v>
          </cell>
          <cell r="EV1785">
            <v>-1.63772371844495</v>
          </cell>
          <cell r="EW1785">
            <v>-100</v>
          </cell>
          <cell r="EX1785">
            <v>-100</v>
          </cell>
          <cell r="FW1785">
            <v>0.63329081387846209</v>
          </cell>
          <cell r="FX1785">
            <v>-2.1661025569497783</v>
          </cell>
          <cell r="FY1785">
            <v>-0.82317593476102235</v>
          </cell>
          <cell r="FZ1785">
            <v>-6.5360839402184068</v>
          </cell>
          <cell r="GA1785">
            <v>-9.4930927613119938</v>
          </cell>
          <cell r="GB1785">
            <v>-5.255516247955061</v>
          </cell>
          <cell r="GC1785">
            <v>-0.34759344881395426</v>
          </cell>
          <cell r="GD1785">
            <v>-0.38491191761793608</v>
          </cell>
          <cell r="GE1785">
            <v>-2.7368957091713275</v>
          </cell>
        </row>
        <row r="1786">
          <cell r="DK1786">
            <v>-0.1493453105387732</v>
          </cell>
          <cell r="DL1786">
            <v>3.148297793168009</v>
          </cell>
          <cell r="DM1786">
            <v>-1.0160588744239529</v>
          </cell>
          <cell r="DN1786">
            <v>9.8526658429402012</v>
          </cell>
          <cell r="DO1786">
            <v>3.9217514463929071</v>
          </cell>
          <cell r="DP1786">
            <v>0.93233831382297794</v>
          </cell>
          <cell r="DQ1786">
            <v>4.5526246975480467</v>
          </cell>
          <cell r="DR1786">
            <v>-1.8387174756128832</v>
          </cell>
          <cell r="DS1786">
            <v>-4.974302902120364</v>
          </cell>
          <cell r="DT1786">
            <v>-4.0924129115692542</v>
          </cell>
          <cell r="DU1786">
            <v>-8.4572407707172452</v>
          </cell>
          <cell r="DV1786">
            <v>0.23338949138516085</v>
          </cell>
          <cell r="DW1786">
            <v>4.674900826621009</v>
          </cell>
          <cell r="DX1786">
            <v>6.1153600345936088</v>
          </cell>
          <cell r="DY1786">
            <v>2.8633368370215795</v>
          </cell>
          <cell r="DZ1786">
            <v>-2.3017831358884577</v>
          </cell>
          <cell r="EA1786">
            <v>-2.9450090669374429</v>
          </cell>
          <cell r="EB1786">
            <v>-18.221609647018834</v>
          </cell>
          <cell r="EC1786">
            <v>-7.3711565865986373</v>
          </cell>
          <cell r="ED1786">
            <v>-8.7729245407133778</v>
          </cell>
          <cell r="EE1786">
            <v>2.5477197774180782</v>
          </cell>
          <cell r="EF1786">
            <v>21.972770496746019</v>
          </cell>
          <cell r="EG1786">
            <v>1.9604101812987329</v>
          </cell>
          <cell r="EH1786">
            <v>3.5527983414680664</v>
          </cell>
          <cell r="EI1786">
            <v>1.9571141279913107</v>
          </cell>
          <cell r="EJ1786">
            <v>-0.45551849024498825</v>
          </cell>
          <cell r="EK1786">
            <v>13.884463657519387</v>
          </cell>
          <cell r="EL1786">
            <v>6.8620815554224057</v>
          </cell>
          <cell r="EM1786">
            <v>3.095422913914736</v>
          </cell>
          <cell r="EN1786">
            <v>-2.3302996265290199</v>
          </cell>
          <cell r="EO1786">
            <v>-3.3370476657375137</v>
          </cell>
          <cell r="EP1786">
            <v>4.4416149340907429</v>
          </cell>
          <cell r="EQ1786">
            <v>7.3219319364363322</v>
          </cell>
          <cell r="ER1786">
            <v>2.850789651741259</v>
          </cell>
          <cell r="ES1786">
            <v>-1.7063194258101211</v>
          </cell>
          <cell r="ET1786">
            <v>3.0748482900495144</v>
          </cell>
          <cell r="EU1786">
            <v>-2.2386903857203766</v>
          </cell>
          <cell r="EV1786">
            <v>-8.1024938920757457</v>
          </cell>
          <cell r="EW1786">
            <v>-100</v>
          </cell>
          <cell r="EX1786">
            <v>-100</v>
          </cell>
          <cell r="FW1786">
            <v>3.0288952116716894</v>
          </cell>
          <cell r="FX1786">
            <v>1.7490131370380801</v>
          </cell>
          <cell r="FY1786">
            <v>-4.2148367139937193</v>
          </cell>
          <cell r="FZ1786">
            <v>2.6801856575886962</v>
          </cell>
          <cell r="GA1786">
            <v>-9.3750054389040276</v>
          </cell>
          <cell r="GB1786">
            <v>7.1249498249407184</v>
          </cell>
          <cell r="GC1786">
            <v>5.2517835857538664</v>
          </cell>
          <cell r="GD1786">
            <v>0.55262457278011379</v>
          </cell>
          <cell r="GE1786">
            <v>3.0033510597307522</v>
          </cell>
        </row>
        <row r="1787">
          <cell r="DK1787">
            <v>6.715637546347808</v>
          </cell>
          <cell r="DL1787">
            <v>9.189251211973982</v>
          </cell>
          <cell r="DM1787">
            <v>7.2354676963121367</v>
          </cell>
          <cell r="DN1787">
            <v>5.4076832627315996</v>
          </cell>
          <cell r="DO1787">
            <v>6.4748216298407657</v>
          </cell>
          <cell r="DP1787">
            <v>9.4847161530910782</v>
          </cell>
          <cell r="DQ1787">
            <v>7.9091227366615335</v>
          </cell>
          <cell r="DR1787">
            <v>6.3848286311449565</v>
          </cell>
          <cell r="DS1787">
            <v>2.3243062020694705</v>
          </cell>
          <cell r="DT1787">
            <v>-4.1312354171902594</v>
          </cell>
          <cell r="DU1787">
            <v>8.9299597231720984</v>
          </cell>
          <cell r="DV1787">
            <v>5.3013701659313739</v>
          </cell>
          <cell r="DW1787">
            <v>0.65238186797775821</v>
          </cell>
          <cell r="DX1787">
            <v>22.515814352168363</v>
          </cell>
          <cell r="DY1787">
            <v>10.249250654733476</v>
          </cell>
          <cell r="DZ1787">
            <v>11.416609289075264</v>
          </cell>
          <cell r="EA1787">
            <v>0.33955193808909989</v>
          </cell>
          <cell r="EB1787">
            <v>-26.526342958975956</v>
          </cell>
          <cell r="EC1787">
            <v>-16.127557033963114</v>
          </cell>
          <cell r="ED1787">
            <v>-6.1482388348037542</v>
          </cell>
          <cell r="EE1787">
            <v>-1.3992499137413517</v>
          </cell>
          <cell r="EF1787">
            <v>-10.006430448935566</v>
          </cell>
          <cell r="EG1787">
            <v>-9.4136549251773616</v>
          </cell>
          <cell r="EH1787">
            <v>0.13244116867827671</v>
          </cell>
          <cell r="EI1787">
            <v>3.8640611419670234</v>
          </cell>
          <cell r="EJ1787">
            <v>8.0827348061962567</v>
          </cell>
          <cell r="EK1787">
            <v>16.914145590293074</v>
          </cell>
          <cell r="EL1787">
            <v>11.820701778738819</v>
          </cell>
          <cell r="EM1787">
            <v>8.4557908804200554</v>
          </cell>
          <cell r="EN1787">
            <v>4.7041014087870092</v>
          </cell>
          <cell r="EO1787">
            <v>3.7390991009789154</v>
          </cell>
          <cell r="EP1787">
            <v>1.2028355145654812</v>
          </cell>
          <cell r="EQ1787">
            <v>5.0175691362988273</v>
          </cell>
          <cell r="ER1787">
            <v>7.1167651405305454</v>
          </cell>
          <cell r="ES1787">
            <v>2.6038098492021433</v>
          </cell>
          <cell r="ET1787">
            <v>0.26497730983976453</v>
          </cell>
          <cell r="EU1787">
            <v>1.4741986135475837</v>
          </cell>
          <cell r="EV1787">
            <v>-2.8927689878642804</v>
          </cell>
          <cell r="EW1787">
            <v>-100</v>
          </cell>
          <cell r="EX1787">
            <v>-100</v>
          </cell>
          <cell r="FW1787">
            <v>7.093315045754589</v>
          </cell>
          <cell r="FX1787">
            <v>7.5468257442733222</v>
          </cell>
          <cell r="FY1787">
            <v>3.121780986033551</v>
          </cell>
          <cell r="FZ1787">
            <v>11.103985364795355</v>
          </cell>
          <cell r="GA1787">
            <v>-12.565239233234927</v>
          </cell>
          <cell r="GB1787">
            <v>-4.8239692781936849</v>
          </cell>
          <cell r="GC1787">
            <v>10.210492386766855</v>
          </cell>
          <cell r="GD1787">
            <v>4.3135459436023593</v>
          </cell>
          <cell r="GE1787">
            <v>3.433355551327022</v>
          </cell>
        </row>
        <row r="1788">
          <cell r="DK1788">
            <v>4.5121929881389411</v>
          </cell>
          <cell r="DL1788">
            <v>3.7519113468568177</v>
          </cell>
          <cell r="DM1788">
            <v>4.220338232761911</v>
          </cell>
          <cell r="DN1788">
            <v>5.0548564445193733</v>
          </cell>
          <cell r="DO1788">
            <v>5.9498994206656608</v>
          </cell>
          <cell r="DP1788">
            <v>5.9881399136419322</v>
          </cell>
          <cell r="DQ1788">
            <v>7.0111375044817903</v>
          </cell>
          <cell r="DR1788">
            <v>5.2746333079853658</v>
          </cell>
          <cell r="DS1788">
            <v>5.2452291391559935</v>
          </cell>
          <cell r="DT1788">
            <v>4.8501659730619817</v>
          </cell>
          <cell r="DU1788">
            <v>5.0233983701160057</v>
          </cell>
          <cell r="DV1788">
            <v>4.70641291813374</v>
          </cell>
          <cell r="DW1788">
            <v>4.1076311976631086</v>
          </cell>
          <cell r="DX1788">
            <v>4.3039707887202017</v>
          </cell>
          <cell r="DY1788">
            <v>3.6185040463875717</v>
          </cell>
          <cell r="DZ1788">
            <v>3.0323593577955554</v>
          </cell>
          <cell r="EA1788">
            <v>1.3333041411892399</v>
          </cell>
          <cell r="EB1788">
            <v>-18.558938491384815</v>
          </cell>
          <cell r="EC1788">
            <v>3.1583533314656798</v>
          </cell>
          <cell r="ED1788">
            <v>3.0009540749317942</v>
          </cell>
          <cell r="EE1788">
            <v>6.5856153809999984</v>
          </cell>
          <cell r="EF1788">
            <v>26.689983683358776</v>
          </cell>
          <cell r="EG1788">
            <v>-0.94137379367976726</v>
          </cell>
          <cell r="EH1788">
            <v>9.1170687608417733</v>
          </cell>
          <cell r="EI1788">
            <v>6.7498508507654487</v>
          </cell>
          <cell r="EJ1788">
            <v>9.2587700355930558</v>
          </cell>
          <cell r="EK1788">
            <v>13.175876119097097</v>
          </cell>
          <cell r="EL1788">
            <v>4.0059356901052556</v>
          </cell>
          <cell r="EM1788">
            <v>3.225688439790142</v>
          </cell>
          <cell r="EN1788">
            <v>0.12118188529532947</v>
          </cell>
          <cell r="EO1788">
            <v>-0.11462104877927315</v>
          </cell>
          <cell r="EP1788">
            <v>-0.25836477865912588</v>
          </cell>
          <cell r="EQ1788">
            <v>2.0628449507532176</v>
          </cell>
          <cell r="ER1788">
            <v>4.7273768491392865</v>
          </cell>
          <cell r="ES1788">
            <v>5.5564991942860686</v>
          </cell>
          <cell r="ET1788">
            <v>4.237650996121145</v>
          </cell>
          <cell r="EU1788">
            <v>4.1490666974518531</v>
          </cell>
          <cell r="EV1788">
            <v>3.7480370796707518</v>
          </cell>
          <cell r="EW1788">
            <v>-100</v>
          </cell>
          <cell r="EX1788">
            <v>-100</v>
          </cell>
          <cell r="FW1788">
            <v>4.3902575985536485</v>
          </cell>
          <cell r="FX1788">
            <v>6.0479116480183226</v>
          </cell>
          <cell r="FY1788">
            <v>4.9503511404896727</v>
          </cell>
          <cell r="FZ1788">
            <v>3.7528593364422269</v>
          </cell>
          <cell r="GA1788">
            <v>-2.7435443662906622</v>
          </cell>
          <cell r="GB1788">
            <v>9.4662611974418951</v>
          </cell>
          <cell r="GC1788">
            <v>8.1672831080050976</v>
          </cell>
          <cell r="GD1788">
            <v>0.70500081313213947</v>
          </cell>
          <cell r="GE1788">
            <v>4.1549956500604557</v>
          </cell>
        </row>
        <row r="1789">
          <cell r="DK1789">
            <v>5.1502123132252331</v>
          </cell>
          <cell r="DL1789">
            <v>-21.177048580755674</v>
          </cell>
          <cell r="DM1789">
            <v>-5.493669451704597</v>
          </cell>
          <cell r="DN1789">
            <v>12.887661238738035</v>
          </cell>
          <cell r="DO1789">
            <v>10.849036930684175</v>
          </cell>
          <cell r="DP1789">
            <v>20.005313459965013</v>
          </cell>
          <cell r="DQ1789">
            <v>18.16707756703666</v>
          </cell>
          <cell r="DR1789">
            <v>19.584560446383126</v>
          </cell>
          <cell r="DS1789">
            <v>16.040747839849388</v>
          </cell>
          <cell r="DT1789">
            <v>2.0053838833212101</v>
          </cell>
          <cell r="DU1789">
            <v>-6.8526241606797988</v>
          </cell>
          <cell r="DV1789">
            <v>-5.5885744150515286</v>
          </cell>
          <cell r="DW1789">
            <v>11.104509385500695</v>
          </cell>
          <cell r="DX1789">
            <v>1.109864712082631</v>
          </cell>
          <cell r="DY1789">
            <v>-8.3728290504830998</v>
          </cell>
          <cell r="DZ1789">
            <v>-5.7500922882688821</v>
          </cell>
          <cell r="EA1789">
            <v>-16.92316363839894</v>
          </cell>
          <cell r="EB1789">
            <v>14.896077536800112</v>
          </cell>
          <cell r="EC1789">
            <v>10.631190329054352</v>
          </cell>
          <cell r="ED1789">
            <v>-18.246603909266156</v>
          </cell>
          <cell r="EE1789">
            <v>-13.646838931056138</v>
          </cell>
          <cell r="EF1789">
            <v>-16.768983314853656</v>
          </cell>
          <cell r="EG1789">
            <v>-11.927755569829701</v>
          </cell>
          <cell r="EH1789">
            <v>8.1030828855814807</v>
          </cell>
          <cell r="EI1789">
            <v>0.29901660715849765</v>
          </cell>
          <cell r="EJ1789">
            <v>-9.1466817186837694</v>
          </cell>
          <cell r="EK1789">
            <v>-0.22737892873236909</v>
          </cell>
          <cell r="EL1789">
            <v>1.8316457322158586</v>
          </cell>
          <cell r="EM1789">
            <v>13.47022345781339</v>
          </cell>
          <cell r="EN1789">
            <v>0.45302199055978765</v>
          </cell>
          <cell r="EO1789">
            <v>-0.30666413265555414</v>
          </cell>
          <cell r="EP1789">
            <v>4.8556474315495368</v>
          </cell>
          <cell r="EQ1789">
            <v>-9.5669532267782742</v>
          </cell>
          <cell r="ER1789">
            <v>6.1994758061727939</v>
          </cell>
          <cell r="ES1789">
            <v>15.479510334838498</v>
          </cell>
          <cell r="ET1789">
            <v>7.1680501777517724</v>
          </cell>
          <cell r="EU1789">
            <v>12.587068860089579</v>
          </cell>
          <cell r="EV1789">
            <v>15.269322730914169</v>
          </cell>
          <cell r="EW1789">
            <v>-100</v>
          </cell>
          <cell r="EX1789">
            <v>-100</v>
          </cell>
          <cell r="FW1789">
            <v>-3.2252237885301405</v>
          </cell>
          <cell r="FX1789">
            <v>17.558000767069458</v>
          </cell>
          <cell r="FY1789">
            <v>-5.3138097703631093E-2</v>
          </cell>
          <cell r="FZ1789">
            <v>-1.0588626543939328</v>
          </cell>
          <cell r="GA1789">
            <v>-3.0887156347070732</v>
          </cell>
          <cell r="GB1789">
            <v>-9.0254435532699855</v>
          </cell>
          <cell r="GC1789">
            <v>-1.9351476681230717</v>
          </cell>
          <cell r="GD1789">
            <v>4.1884027874057317</v>
          </cell>
          <cell r="GE1789">
            <v>5.2709307733741495</v>
          </cell>
        </row>
        <row r="1790">
          <cell r="DK1790">
            <v>6.5578016893889979</v>
          </cell>
          <cell r="DL1790">
            <v>7.9091540680113814</v>
          </cell>
          <cell r="DM1790">
            <v>5.4644894103897501</v>
          </cell>
          <cell r="DN1790">
            <v>4.1704509882581453</v>
          </cell>
          <cell r="DO1790">
            <v>6.9449299254978891</v>
          </cell>
          <cell r="DP1790">
            <v>6.4240033419712406</v>
          </cell>
          <cell r="DQ1790">
            <v>8.1326360987393098</v>
          </cell>
          <cell r="DR1790">
            <v>2.8292208249459216</v>
          </cell>
          <cell r="DS1790">
            <v>4.4089404908889351</v>
          </cell>
          <cell r="DT1790">
            <v>6.5010098075062972</v>
          </cell>
          <cell r="DU1790">
            <v>10.892945264301201</v>
          </cell>
          <cell r="DV1790">
            <v>5.9610647516298743</v>
          </cell>
          <cell r="DW1790">
            <v>0.44886720106578348</v>
          </cell>
          <cell r="DX1790">
            <v>7.1384666646161721</v>
          </cell>
          <cell r="DY1790">
            <v>10.846336880489238</v>
          </cell>
          <cell r="DZ1790">
            <v>8.6356736375564616</v>
          </cell>
          <cell r="EA1790">
            <v>8.1086819096298335</v>
          </cell>
          <cell r="EB1790">
            <v>4.2087723337095984</v>
          </cell>
          <cell r="EC1790">
            <v>4.6951871911193432</v>
          </cell>
          <cell r="ED1790">
            <v>2.8921112479641575</v>
          </cell>
          <cell r="EE1790">
            <v>8.5353035327860418</v>
          </cell>
          <cell r="EF1790">
            <v>9.9101580998513406</v>
          </cell>
          <cell r="EG1790">
            <v>9.0068429537162764</v>
          </cell>
          <cell r="EH1790">
            <v>12.021704579594195</v>
          </cell>
          <cell r="EI1790">
            <v>7.9313515215791996</v>
          </cell>
          <cell r="EJ1790">
            <v>10.197581050211181</v>
          </cell>
          <cell r="EK1790">
            <v>8.743167703982845</v>
          </cell>
          <cell r="EL1790">
            <v>6.4411520984118065</v>
          </cell>
          <cell r="EM1790">
            <v>4.0356006958072621</v>
          </cell>
          <cell r="EN1790">
            <v>2.9812479573621209</v>
          </cell>
          <cell r="EO1790">
            <v>6.3100735166102151</v>
          </cell>
          <cell r="EP1790">
            <v>8.764171935560249</v>
          </cell>
          <cell r="EQ1790">
            <v>4.9547859940591188</v>
          </cell>
          <cell r="ER1790">
            <v>4.387072481790999</v>
          </cell>
          <cell r="ES1790">
            <v>3.907291071278407</v>
          </cell>
          <cell r="ET1790">
            <v>5.7800457453474285</v>
          </cell>
          <cell r="EU1790">
            <v>7.6513004779409144</v>
          </cell>
          <cell r="EV1790">
            <v>10.013573692503552</v>
          </cell>
          <cell r="EW1790">
            <v>-100</v>
          </cell>
          <cell r="EX1790">
            <v>-100</v>
          </cell>
          <cell r="FW1790">
            <v>5.9901145895565833</v>
          </cell>
          <cell r="FX1790">
            <v>6.0501805028584155</v>
          </cell>
          <cell r="FY1790">
            <v>6.9945728559740461</v>
          </cell>
          <cell r="FZ1790">
            <v>6.9377410228683045</v>
          </cell>
          <cell r="GA1790">
            <v>4.8652900516121367</v>
          </cell>
          <cell r="GB1790">
            <v>9.8725424197908964</v>
          </cell>
          <cell r="GC1790">
            <v>8.3487309041342161</v>
          </cell>
          <cell r="GD1790">
            <v>5.5594732478216669</v>
          </cell>
          <cell r="GE1790">
            <v>4.7338470508937247</v>
          </cell>
        </row>
        <row r="1791">
          <cell r="DK1791">
            <v>8.2482795824988298</v>
          </cell>
          <cell r="DL1791">
            <v>8.9115538481030256</v>
          </cell>
          <cell r="DM1791">
            <v>11.350971103204422</v>
          </cell>
          <cell r="DN1791">
            <v>10.283028552880324</v>
          </cell>
          <cell r="DO1791">
            <v>13.079179362063197</v>
          </cell>
          <cell r="DP1791">
            <v>9.989885795315967</v>
          </cell>
          <cell r="DQ1791">
            <v>8.3839540424898154</v>
          </cell>
          <cell r="DR1791">
            <v>6.0432017698285545</v>
          </cell>
          <cell r="DS1791">
            <v>2.7012644141853448</v>
          </cell>
          <cell r="DT1791">
            <v>4.7770754741056853</v>
          </cell>
          <cell r="DU1791">
            <v>3.7000651807715723</v>
          </cell>
          <cell r="DV1791">
            <v>1.4698207552769293</v>
          </cell>
          <cell r="DW1791">
            <v>2.165252372741211</v>
          </cell>
          <cell r="DX1791">
            <v>3.2264582669952357</v>
          </cell>
          <cell r="DY1791">
            <v>3.0513894214633019</v>
          </cell>
          <cell r="DZ1791">
            <v>2.9669447135037164</v>
          </cell>
          <cell r="EA1791">
            <v>-0.47879505405483691</v>
          </cell>
          <cell r="EB1791">
            <v>-36.885541409119291</v>
          </cell>
          <cell r="EC1791">
            <v>-9.1260387979734467</v>
          </cell>
          <cell r="ED1791">
            <v>-7.0146048083449042</v>
          </cell>
          <cell r="EE1791">
            <v>1.7889207039593735</v>
          </cell>
          <cell r="EF1791">
            <v>37.702360762226526</v>
          </cell>
          <cell r="EG1791">
            <v>-4.4328658001852261</v>
          </cell>
          <cell r="EH1791">
            <v>11.323805075622694</v>
          </cell>
          <cell r="EI1791">
            <v>7.3645860647219674</v>
          </cell>
          <cell r="EJ1791">
            <v>21.536813350912109</v>
          </cell>
          <cell r="EK1791">
            <v>22.670206689711534</v>
          </cell>
          <cell r="EL1791">
            <v>2.2039073408012477</v>
          </cell>
          <cell r="EM1791">
            <v>-1.6580163857031649</v>
          </cell>
          <cell r="EN1791">
            <v>1.3862931897883346</v>
          </cell>
          <cell r="EO1791">
            <v>0.47953917137797397</v>
          </cell>
          <cell r="EP1791">
            <v>5.2525954836658562</v>
          </cell>
          <cell r="EQ1791">
            <v>5.8214505241951153</v>
          </cell>
          <cell r="ER1791">
            <v>5.8763030477483769</v>
          </cell>
          <cell r="ES1791">
            <v>6.9912514766854894</v>
          </cell>
          <cell r="ET1791">
            <v>8.6592551810229068</v>
          </cell>
          <cell r="EU1791">
            <v>5.6351894472379094</v>
          </cell>
          <cell r="EV1791">
            <v>7.9303882966112349</v>
          </cell>
          <cell r="EW1791">
            <v>-100</v>
          </cell>
          <cell r="EX1791">
            <v>-100</v>
          </cell>
          <cell r="FW1791">
            <v>9.7596262215887251</v>
          </cell>
          <cell r="FX1791">
            <v>9.1647129490989307</v>
          </cell>
          <cell r="FY1791">
            <v>3.19541872637219</v>
          </cell>
          <cell r="FZ1791">
            <v>2.8871631130610087</v>
          </cell>
          <cell r="GA1791">
            <v>-14.309936834627413</v>
          </cell>
          <cell r="GB1791">
            <v>9.9211899503254699</v>
          </cell>
          <cell r="GC1791">
            <v>13.146172810495527</v>
          </cell>
          <cell r="GD1791">
            <v>1.4661843935927399</v>
          </cell>
          <cell r="GE1791">
            <v>6.8810874923196375</v>
          </cell>
        </row>
        <row r="1792">
          <cell r="DK1792">
            <v>7.611136935041185</v>
          </cell>
          <cell r="DL1792">
            <v>4.3970266626791821</v>
          </cell>
          <cell r="DM1792">
            <v>2.0436733089841841</v>
          </cell>
          <cell r="DN1792">
            <v>-1.3682015000917036</v>
          </cell>
          <cell r="DO1792">
            <v>2.8756259233419623</v>
          </cell>
          <cell r="DP1792">
            <v>2.3516501225963715</v>
          </cell>
          <cell r="DQ1792">
            <v>-1.0914985894054818</v>
          </cell>
          <cell r="DR1792">
            <v>4.6923329173210959</v>
          </cell>
          <cell r="DS1792">
            <v>-0.43026873225668893</v>
          </cell>
          <cell r="DT1792">
            <v>1.5415461201392144</v>
          </cell>
          <cell r="DU1792">
            <v>2.4994687811247696</v>
          </cell>
          <cell r="DV1792">
            <v>3.1403033600679198</v>
          </cell>
          <cell r="DW1792">
            <v>8.1618000563636439</v>
          </cell>
          <cell r="DX1792">
            <v>5.792662944760596</v>
          </cell>
          <cell r="DY1792">
            <v>4.5655720975715353</v>
          </cell>
          <cell r="DZ1792">
            <v>5.0669141403114626</v>
          </cell>
          <cell r="EA1792">
            <v>-2.5152010345752984</v>
          </cell>
          <cell r="EB1792">
            <v>-67.954704100858393</v>
          </cell>
          <cell r="EC1792">
            <v>6.3901394293495395</v>
          </cell>
          <cell r="ED1792">
            <v>6.644282915770372</v>
          </cell>
          <cell r="EE1792">
            <v>8.0607856462311176</v>
          </cell>
          <cell r="EF1792">
            <v>95.379633286415938</v>
          </cell>
          <cell r="EG1792">
            <v>-80.681551722670179</v>
          </cell>
          <cell r="EH1792">
            <v>7.0419296477834514</v>
          </cell>
          <cell r="EI1792">
            <v>2.4507173194145748</v>
          </cell>
          <cell r="EJ1792">
            <v>39.327751127433316</v>
          </cell>
          <cell r="EK1792">
            <v>197.30188972883505</v>
          </cell>
          <cell r="EL1792">
            <v>-14.142791068472061</v>
          </cell>
          <cell r="EM1792">
            <v>15.359180998205545</v>
          </cell>
          <cell r="EN1792">
            <v>19.372741630965209</v>
          </cell>
          <cell r="EO1792">
            <v>13.815278691497968</v>
          </cell>
          <cell r="EP1792">
            <v>5.7308183076755448</v>
          </cell>
          <cell r="EQ1792">
            <v>7.5705802142920886</v>
          </cell>
          <cell r="ER1792">
            <v>10.498525544235271</v>
          </cell>
          <cell r="ES1792">
            <v>15.738090370686763</v>
          </cell>
          <cell r="ET1792">
            <v>6.8861454913106801</v>
          </cell>
          <cell r="EU1792">
            <v>0.20190445682812808</v>
          </cell>
          <cell r="EV1792">
            <v>-0.37732413700909406</v>
          </cell>
          <cell r="EW1792">
            <v>-100</v>
          </cell>
          <cell r="EX1792">
            <v>-100</v>
          </cell>
          <cell r="FW1792">
            <v>3.1354284625062734</v>
          </cell>
          <cell r="FX1792">
            <v>1.9881614630962385</v>
          </cell>
          <cell r="FY1792">
            <v>1.7234928732809962</v>
          </cell>
          <cell r="FZ1792">
            <v>5.7913782954146065</v>
          </cell>
          <cell r="GA1792">
            <v>-18.369274346995311</v>
          </cell>
          <cell r="GB1792">
            <v>-12.641226066442213</v>
          </cell>
          <cell r="GC1792">
            <v>21.829292541659285</v>
          </cell>
          <cell r="GD1792">
            <v>13.996223683966956</v>
          </cell>
          <cell r="GE1792">
            <v>9.9049256681460029</v>
          </cell>
        </row>
        <row r="1793">
          <cell r="DK1793">
            <v>6.8037744295118108</v>
          </cell>
          <cell r="DL1793">
            <v>7.188828994601093</v>
          </cell>
          <cell r="DM1793">
            <v>6.5764911744301768</v>
          </cell>
          <cell r="DN1793">
            <v>6.2208443890567677</v>
          </cell>
          <cell r="DO1793">
            <v>6.9697942054129491</v>
          </cell>
          <cell r="DP1793">
            <v>7.4215071998837034</v>
          </cell>
          <cell r="DQ1793">
            <v>9.4518993872273036</v>
          </cell>
          <cell r="DR1793">
            <v>8.886301218036774</v>
          </cell>
          <cell r="DS1793">
            <v>7.0183049718326451</v>
          </cell>
          <cell r="DT1793">
            <v>3.9114522192947421</v>
          </cell>
          <cell r="DU1793">
            <v>2.8939057837994664</v>
          </cell>
          <cell r="DV1793">
            <v>4.1245397469175993</v>
          </cell>
          <cell r="DW1793">
            <v>4.9513515573681444</v>
          </cell>
          <cell r="DX1793">
            <v>5.8522438939332622</v>
          </cell>
          <cell r="DY1793">
            <v>5.4535196286383592</v>
          </cell>
          <cell r="DZ1793">
            <v>5.8532023863814064</v>
          </cell>
          <cell r="EA1793">
            <v>3.6172110574892224</v>
          </cell>
          <cell r="EB1793">
            <v>-41.132829990451015</v>
          </cell>
          <cell r="EC1793">
            <v>-6.570621094224494</v>
          </cell>
          <cell r="ED1793">
            <v>-0.66037430431820088</v>
          </cell>
          <cell r="EE1793">
            <v>1.4699217750704152</v>
          </cell>
          <cell r="EF1793">
            <v>34.446419182874877</v>
          </cell>
          <cell r="EG1793">
            <v>-3.9114199369093106</v>
          </cell>
          <cell r="EH1793">
            <v>4.171948375786072</v>
          </cell>
          <cell r="EI1793">
            <v>5.3119424317684683</v>
          </cell>
          <cell r="EJ1793">
            <v>4.4176135923311266</v>
          </cell>
          <cell r="EK1793">
            <v>5.9203049366298277</v>
          </cell>
          <cell r="EL1793">
            <v>-2.250243416501152</v>
          </cell>
          <cell r="EM1793">
            <v>-0.2331883467361906</v>
          </cell>
          <cell r="EN1793">
            <v>2.510206703179918</v>
          </cell>
          <cell r="EO1793">
            <v>-0.26766895565256688</v>
          </cell>
          <cell r="EP1793">
            <v>-1.1708336151654897</v>
          </cell>
          <cell r="EQ1793">
            <v>0.77556470949864398</v>
          </cell>
          <cell r="ER1793">
            <v>3.9393104172036786</v>
          </cell>
          <cell r="ES1793">
            <v>4.0928778504859986</v>
          </cell>
          <cell r="ET1793">
            <v>-0.51009405330396662</v>
          </cell>
          <cell r="EU1793">
            <v>9.9165679013601959E-2</v>
          </cell>
          <cell r="EV1793">
            <v>-1.9790518098226517</v>
          </cell>
          <cell r="EW1793">
            <v>-100</v>
          </cell>
          <cell r="EX1793">
            <v>-100</v>
          </cell>
          <cell r="FW1793">
            <v>6.7028964423986537</v>
          </cell>
          <cell r="FX1793">
            <v>8.1987440720434854</v>
          </cell>
          <cell r="FY1793">
            <v>4.4017902638921358</v>
          </cell>
          <cell r="FZ1793">
            <v>5.5455700600566482</v>
          </cell>
          <cell r="GA1793">
            <v>-12.008298841771669</v>
          </cell>
          <cell r="GB1793">
            <v>6.7177221377397567</v>
          </cell>
          <cell r="GC1793">
            <v>3.1476219947043749</v>
          </cell>
          <cell r="GD1793">
            <v>0.13759255372141066</v>
          </cell>
          <cell r="GE1793">
            <v>1.994328516545818</v>
          </cell>
        </row>
        <row r="1794">
          <cell r="DK1794">
            <v>15.012332655979922</v>
          </cell>
          <cell r="DL1794">
            <v>8.1374620033871423</v>
          </cell>
          <cell r="DM1794">
            <v>6.9700906731145373</v>
          </cell>
          <cell r="DN1794">
            <v>2.8723283544947353</v>
          </cell>
          <cell r="DO1794">
            <v>7.9942094841795264</v>
          </cell>
          <cell r="DP1794">
            <v>6.9964535698798125</v>
          </cell>
          <cell r="DQ1794">
            <v>5.106578044704424</v>
          </cell>
          <cell r="DR1794">
            <v>4.1548736275594855</v>
          </cell>
          <cell r="DS1794">
            <v>4.1271150091349851</v>
          </cell>
          <cell r="DT1794">
            <v>4.9530080749877303</v>
          </cell>
          <cell r="DU1794">
            <v>3.2343536133293771</v>
          </cell>
          <cell r="DV1794">
            <v>1.3796750113062028</v>
          </cell>
          <cell r="DW1794">
            <v>3.083149051711187</v>
          </cell>
          <cell r="DX1794">
            <v>5.7394522991567998</v>
          </cell>
          <cell r="DY1794">
            <v>6.0609157524945667</v>
          </cell>
          <cell r="DZ1794">
            <v>5.0677594776069812</v>
          </cell>
          <cell r="EA1794">
            <v>3.5105218051864728</v>
          </cell>
          <cell r="EB1794">
            <v>-44.870548294425603</v>
          </cell>
          <cell r="EC1794">
            <v>-22.329406460142</v>
          </cell>
          <cell r="ED1794">
            <v>-3.9417830981405277</v>
          </cell>
          <cell r="EE1794">
            <v>4.7149981417214271</v>
          </cell>
          <cell r="EF1794">
            <v>63.765133018327582</v>
          </cell>
          <cell r="EG1794">
            <v>-20.445095851858696</v>
          </cell>
          <cell r="EH1794">
            <v>2.5284467621084383</v>
          </cell>
          <cell r="EI1794">
            <v>2.1938435811443391</v>
          </cell>
          <cell r="EJ1794">
            <v>20.864911869840675</v>
          </cell>
          <cell r="EK1794">
            <v>81.069016057882308</v>
          </cell>
          <cell r="EL1794">
            <v>18.240608375574752</v>
          </cell>
          <cell r="EM1794">
            <v>7.4163847565369423</v>
          </cell>
          <cell r="EN1794">
            <v>9.1633772733477272</v>
          </cell>
          <cell r="EO1794">
            <v>4.9218258591248398</v>
          </cell>
          <cell r="EP1794">
            <v>8.3560764701472436</v>
          </cell>
          <cell r="EQ1794">
            <v>6.273290461827874</v>
          </cell>
          <cell r="ER1794">
            <v>2.3766565651475391</v>
          </cell>
          <cell r="ES1794">
            <v>7.6894737652068113</v>
          </cell>
          <cell r="ET1794">
            <v>7.8643391683317798</v>
          </cell>
          <cell r="EU1794">
            <v>6.439998434085803</v>
          </cell>
          <cell r="EV1794">
            <v>7.3981806521979943</v>
          </cell>
          <cell r="EW1794">
            <v>-100</v>
          </cell>
          <cell r="EX1794">
            <v>-100</v>
          </cell>
          <cell r="FW1794">
            <v>8.4097523852273639</v>
          </cell>
          <cell r="FX1794">
            <v>6.23374365163194</v>
          </cell>
          <cell r="FY1794">
            <v>3.6310951084147725</v>
          </cell>
          <cell r="FZ1794">
            <v>4.9891433283531184</v>
          </cell>
          <cell r="GA1794">
            <v>-19.198046565114023</v>
          </cell>
          <cell r="GB1794">
            <v>11.089079021328763</v>
          </cell>
          <cell r="GC1794">
            <v>24.338402137229153</v>
          </cell>
          <cell r="GD1794">
            <v>7.5459862343860928</v>
          </cell>
          <cell r="GE1794">
            <v>5.7126143206563507</v>
          </cell>
        </row>
        <row r="1795">
          <cell r="DK1795">
            <v>3.5559654976353938</v>
          </cell>
          <cell r="DL1795">
            <v>4.5141034086869425</v>
          </cell>
          <cell r="DM1795">
            <v>2.9292371198757605</v>
          </cell>
          <cell r="DN1795">
            <v>3.1175950170791555</v>
          </cell>
          <cell r="DO1795">
            <v>6.2500814705777286</v>
          </cell>
          <cell r="DP1795">
            <v>4.1159866482927132</v>
          </cell>
          <cell r="DQ1795">
            <v>1.9443723713209016</v>
          </cell>
          <cell r="DR1795">
            <v>2.2516928531030489</v>
          </cell>
          <cell r="DS1795">
            <v>5.8658763316123519</v>
          </cell>
          <cell r="DT1795">
            <v>3.5618744115115675</v>
          </cell>
          <cell r="DU1795">
            <v>6.9637072608614403</v>
          </cell>
          <cell r="DV1795">
            <v>5.7642865572179014</v>
          </cell>
          <cell r="DW1795">
            <v>5.0985414885035496</v>
          </cell>
          <cell r="DX1795">
            <v>4.5638955618737764</v>
          </cell>
          <cell r="DY1795">
            <v>5.8940738175411234</v>
          </cell>
          <cell r="DZ1795">
            <v>4.4971799825589187</v>
          </cell>
          <cell r="EA1795">
            <v>2.2502355562183496</v>
          </cell>
          <cell r="EB1795">
            <v>-41.451977741489124</v>
          </cell>
          <cell r="EC1795">
            <v>-8.3802582457870418</v>
          </cell>
          <cell r="ED1795">
            <v>-1.2237344223866797</v>
          </cell>
          <cell r="EE1795">
            <v>-0.69432909622326733</v>
          </cell>
          <cell r="EF1795">
            <v>55.794899782385968</v>
          </cell>
          <cell r="EG1795">
            <v>-8.1941554820087799</v>
          </cell>
          <cell r="EH1795">
            <v>8.8345803062215289</v>
          </cell>
          <cell r="EI1795">
            <v>9.0898999081565393</v>
          </cell>
          <cell r="EJ1795">
            <v>11.141291877653646</v>
          </cell>
          <cell r="EK1795">
            <v>18.344236156666692</v>
          </cell>
          <cell r="EL1795">
            <v>-7.7445380053892565</v>
          </cell>
          <cell r="EM1795">
            <v>-8.4386456437860033</v>
          </cell>
          <cell r="EN1795">
            <v>-4.8603827090492153</v>
          </cell>
          <cell r="EO1795">
            <v>-2.7353007806056873</v>
          </cell>
          <cell r="EP1795">
            <v>-0.25306488526779525</v>
          </cell>
          <cell r="EQ1795">
            <v>-0.24803017548079564</v>
          </cell>
          <cell r="ER1795">
            <v>3.5208467777164687</v>
          </cell>
          <cell r="ES1795">
            <v>6.6777158642549406</v>
          </cell>
          <cell r="ET1795">
            <v>4.6603766000836711</v>
          </cell>
          <cell r="EU1795">
            <v>2.9389193501120348</v>
          </cell>
          <cell r="EV1795">
            <v>1.2810341497430322</v>
          </cell>
          <cell r="EW1795">
            <v>-100</v>
          </cell>
          <cell r="EX1795">
            <v>-100</v>
          </cell>
          <cell r="FW1795">
            <v>3.5129891833141302</v>
          </cell>
          <cell r="FX1795">
            <v>3.5748226272521721</v>
          </cell>
          <cell r="FY1795">
            <v>5.5493465014394783</v>
          </cell>
          <cell r="FZ1795">
            <v>5.0213657745768359</v>
          </cell>
          <cell r="GA1795">
            <v>-11.997344133924305</v>
          </cell>
          <cell r="GB1795">
            <v>9.0830947063971212</v>
          </cell>
          <cell r="GC1795">
            <v>6.9011284477248136</v>
          </cell>
          <cell r="GD1795">
            <v>-4.1306842489944096</v>
          </cell>
          <cell r="GE1795">
            <v>3.6796978327981122</v>
          </cell>
        </row>
        <row r="1796">
          <cell r="DK1796">
            <v>8.3972260072060259</v>
          </cell>
          <cell r="DL1796">
            <v>5.4025211911929771</v>
          </cell>
          <cell r="DM1796">
            <v>1.8123460015832427</v>
          </cell>
          <cell r="DN1796">
            <v>2.0409660089562687</v>
          </cell>
          <cell r="DO1796">
            <v>6.4815195713247009</v>
          </cell>
          <cell r="DP1796">
            <v>7.1594231333467429</v>
          </cell>
          <cell r="DQ1796">
            <v>2.2283897666045771</v>
          </cell>
          <cell r="DR1796">
            <v>6.0586415959188455</v>
          </cell>
          <cell r="DS1796">
            <v>3.9409726142294543</v>
          </cell>
          <cell r="DT1796">
            <v>5.2768735140757972</v>
          </cell>
          <cell r="DU1796">
            <v>5.1067824702256903</v>
          </cell>
          <cell r="DV1796">
            <v>2.7260773054099463</v>
          </cell>
          <cell r="DW1796">
            <v>3.7400706281488061</v>
          </cell>
          <cell r="DX1796">
            <v>4.8830232256401596</v>
          </cell>
          <cell r="DY1796">
            <v>4.6280528532761434</v>
          </cell>
          <cell r="DZ1796">
            <v>4.5223592118976974</v>
          </cell>
          <cell r="EA1796">
            <v>-0.58965298592310589</v>
          </cell>
          <cell r="EB1796">
            <v>-19.437975783869</v>
          </cell>
          <cell r="EC1796">
            <v>5.7425719299718958</v>
          </cell>
          <cell r="ED1796">
            <v>5.8462990187451158</v>
          </cell>
          <cell r="EE1796">
            <v>10.915853910113693</v>
          </cell>
          <cell r="EF1796">
            <v>26.270023873652939</v>
          </cell>
          <cell r="EG1796">
            <v>8.9906902678370528</v>
          </cell>
          <cell r="EH1796">
            <v>16.602286804368859</v>
          </cell>
          <cell r="EI1796">
            <v>8.1461843674849774</v>
          </cell>
          <cell r="EJ1796">
            <v>8.356470240404267</v>
          </cell>
          <cell r="EK1796">
            <v>11.659282942243276</v>
          </cell>
          <cell r="EL1796">
            <v>1.5289800585275737</v>
          </cell>
          <cell r="EM1796">
            <v>3.5759790767658783</v>
          </cell>
          <cell r="EN1796">
            <v>3.1916029244751787</v>
          </cell>
          <cell r="EO1796">
            <v>2.7159037406411457</v>
          </cell>
          <cell r="EP1796">
            <v>6.1688841824424356</v>
          </cell>
          <cell r="EQ1796">
            <v>3.779261553186597</v>
          </cell>
          <cell r="ER1796">
            <v>2.3978425071127907</v>
          </cell>
          <cell r="ES1796">
            <v>3.9206961170297872</v>
          </cell>
          <cell r="ET1796">
            <v>1.2987766535354162</v>
          </cell>
          <cell r="EU1796">
            <v>-0.31653399872718646</v>
          </cell>
          <cell r="EV1796">
            <v>-1.8145378839503401</v>
          </cell>
          <cell r="EW1796">
            <v>-100</v>
          </cell>
          <cell r="EX1796">
            <v>-100</v>
          </cell>
          <cell r="FW1796">
            <v>4.3922648912129603</v>
          </cell>
          <cell r="FX1796">
            <v>5.4422709324215557</v>
          </cell>
          <cell r="FY1796">
            <v>4.3295693368951227</v>
          </cell>
          <cell r="FZ1796">
            <v>4.4504158313393383</v>
          </cell>
          <cell r="GA1796">
            <v>-2.6769843110208358</v>
          </cell>
          <cell r="GB1796">
            <v>15.187684669616107</v>
          </cell>
          <cell r="GC1796">
            <v>7.540685180980522</v>
          </cell>
          <cell r="GD1796">
            <v>3.8316990517984095</v>
          </cell>
          <cell r="GE1796">
            <v>2.8998290076980071</v>
          </cell>
        </row>
        <row r="1797">
          <cell r="DK1797">
            <v>6.7344019266342148</v>
          </cell>
          <cell r="DL1797">
            <v>3.2389438693342099</v>
          </cell>
          <cell r="DM1797">
            <v>5.7362698906571641</v>
          </cell>
          <cell r="DN1797">
            <v>6.4632509330075694</v>
          </cell>
          <cell r="DO1797">
            <v>13.450411474553615</v>
          </cell>
          <cell r="DP1797">
            <v>2.5510716322951987</v>
          </cell>
          <cell r="DQ1797">
            <v>1.5906363980609184</v>
          </cell>
          <cell r="DR1797">
            <v>1.4906552820867836</v>
          </cell>
          <cell r="DS1797">
            <v>3.731772162732927</v>
          </cell>
          <cell r="DT1797">
            <v>2.6283067800429105</v>
          </cell>
          <cell r="DU1797">
            <v>4.7528233466922476</v>
          </cell>
          <cell r="DV1797">
            <v>4.4261141608749499</v>
          </cell>
          <cell r="DW1797">
            <v>5.2136673431282698</v>
          </cell>
          <cell r="DX1797">
            <v>4.5237697407421784</v>
          </cell>
          <cell r="DY1797">
            <v>5.3046768352741802</v>
          </cell>
          <cell r="DZ1797">
            <v>2.1154281645708872</v>
          </cell>
          <cell r="EA1797">
            <v>1.3699037738175157</v>
          </cell>
          <cell r="EB1797">
            <v>-29.642690719659981</v>
          </cell>
          <cell r="EC1797">
            <v>2.9102365993727508</v>
          </cell>
          <cell r="ED1797">
            <v>3.0395951938636756</v>
          </cell>
          <cell r="EE1797">
            <v>4.4953841629849833</v>
          </cell>
          <cell r="EF1797">
            <v>28.396735717688838</v>
          </cell>
          <cell r="EG1797">
            <v>-13.015461167672083</v>
          </cell>
          <cell r="EH1797">
            <v>1.0737527576537786</v>
          </cell>
          <cell r="EI1797">
            <v>1.4434278553937974</v>
          </cell>
          <cell r="EJ1797">
            <v>11.506844782989244</v>
          </cell>
          <cell r="EK1797">
            <v>8.371746371095945</v>
          </cell>
          <cell r="EL1797">
            <v>5.8416842964572391</v>
          </cell>
          <cell r="EM1797">
            <v>3.5647106667047179</v>
          </cell>
          <cell r="EN1797">
            <v>6.511296437602887</v>
          </cell>
          <cell r="EO1797">
            <v>8.9344588241625722</v>
          </cell>
          <cell r="EP1797">
            <v>5.4301517426290413</v>
          </cell>
          <cell r="EQ1797">
            <v>5.2281647537310016</v>
          </cell>
          <cell r="ER1797">
            <v>8.2718354599343957</v>
          </cell>
          <cell r="ES1797">
            <v>11.288485021730743</v>
          </cell>
          <cell r="ET1797">
            <v>8.3804217273189874</v>
          </cell>
          <cell r="EU1797">
            <v>7.7375961713792574</v>
          </cell>
          <cell r="EV1797">
            <v>9.0061150215403174</v>
          </cell>
          <cell r="EW1797">
            <v>-100</v>
          </cell>
          <cell r="EX1797">
            <v>-100</v>
          </cell>
          <cell r="FW1797">
            <v>5.5852329627494868</v>
          </cell>
          <cell r="FX1797">
            <v>4.7814063632330761</v>
          </cell>
          <cell r="FY1797">
            <v>3.8900768606699332</v>
          </cell>
          <cell r="FZ1797">
            <v>4.2132996089058183</v>
          </cell>
          <cell r="GA1797">
            <v>-4.9700161939466021</v>
          </cell>
          <cell r="GB1797">
            <v>3.3478919018415265</v>
          </cell>
          <cell r="GC1797">
            <v>6.2466840835335713</v>
          </cell>
          <cell r="GD1797">
            <v>5.8644942600339034</v>
          </cell>
          <cell r="GE1797">
            <v>8.0992835492046602</v>
          </cell>
        </row>
        <row r="1798">
          <cell r="DK1798">
            <v>1.5185869244838113</v>
          </cell>
          <cell r="DL1798">
            <v>5.4882978544304573</v>
          </cell>
          <cell r="DM1798">
            <v>3.3900185839922603</v>
          </cell>
          <cell r="DN1798">
            <v>3.3558276450883051</v>
          </cell>
          <cell r="DO1798">
            <v>2.1507108326158875</v>
          </cell>
          <cell r="DP1798">
            <v>1.9663774959841396</v>
          </cell>
          <cell r="DQ1798">
            <v>5.9929081032867648</v>
          </cell>
          <cell r="DR1798">
            <v>3.8056330095418867</v>
          </cell>
          <cell r="DS1798">
            <v>4.2572791538125321</v>
          </cell>
          <cell r="DT1798">
            <v>2.4559021879104082</v>
          </cell>
          <cell r="DU1798">
            <v>2.4738802700908558</v>
          </cell>
          <cell r="DV1798">
            <v>3.9982592102733916</v>
          </cell>
          <cell r="DW1798">
            <v>2.889699479517116</v>
          </cell>
          <cell r="DX1798">
            <v>2.9833262876500788</v>
          </cell>
          <cell r="DY1798">
            <v>3.0540459960395339</v>
          </cell>
          <cell r="DZ1798">
            <v>2.3198550400918005</v>
          </cell>
          <cell r="EA1798">
            <v>3.7426675561406997</v>
          </cell>
          <cell r="EB1798">
            <v>-26.454647080212933</v>
          </cell>
          <cell r="EC1798">
            <v>-8.4959459779669455</v>
          </cell>
          <cell r="ED1798">
            <v>-6.9085528443925792</v>
          </cell>
          <cell r="EE1798">
            <v>-4.6747591796465819</v>
          </cell>
          <cell r="EF1798">
            <v>33.746018493993368</v>
          </cell>
          <cell r="EG1798">
            <v>19.007841505117607</v>
          </cell>
          <cell r="EH1798">
            <v>9.2461039658753741</v>
          </cell>
          <cell r="EI1798">
            <v>2.6954402098427144</v>
          </cell>
          <cell r="EJ1798">
            <v>2.9776713376862496</v>
          </cell>
          <cell r="EK1798">
            <v>10.700128182410239</v>
          </cell>
          <cell r="EL1798">
            <v>4.7995820799259459</v>
          </cell>
          <cell r="EM1798">
            <v>6.2589310347152649</v>
          </cell>
          <cell r="EN1798">
            <v>-2.3047673698633475</v>
          </cell>
          <cell r="EO1798">
            <v>-8.4115319893868783</v>
          </cell>
          <cell r="EP1798">
            <v>-3.2890913110274034</v>
          </cell>
          <cell r="EQ1798">
            <v>0.49543748617586481</v>
          </cell>
          <cell r="ER1798">
            <v>3.9029784265940171</v>
          </cell>
          <cell r="ES1798">
            <v>2.4076816006284085</v>
          </cell>
          <cell r="ET1798">
            <v>1.0936050864200908</v>
          </cell>
          <cell r="EU1798">
            <v>-0.26533286608223516</v>
          </cell>
          <cell r="EV1798">
            <v>-3.2624942128777645</v>
          </cell>
          <cell r="EW1798">
            <v>-100</v>
          </cell>
          <cell r="EX1798">
            <v>-100</v>
          </cell>
          <cell r="FW1798">
            <v>3.4398882753978066</v>
          </cell>
          <cell r="FX1798">
            <v>3.456560994177682</v>
          </cell>
          <cell r="FY1798">
            <v>3.2975563327417579</v>
          </cell>
          <cell r="FZ1798">
            <v>2.8036446065788478</v>
          </cell>
          <cell r="GA1798">
            <v>-9.5847415558403366</v>
          </cell>
          <cell r="GB1798">
            <v>12.748671834558788</v>
          </cell>
          <cell r="GC1798">
            <v>5.4045711483204251</v>
          </cell>
          <cell r="GD1798">
            <v>-2.2613339993030612</v>
          </cell>
          <cell r="GE1798">
            <v>1.94357096339004</v>
          </cell>
        </row>
        <row r="1799">
          <cell r="DK1799">
            <v>3.1973067563260793</v>
          </cell>
          <cell r="DL1799">
            <v>5.4389783085565968</v>
          </cell>
          <cell r="DM1799">
            <v>7.0579166737898325</v>
          </cell>
          <cell r="DN1799">
            <v>7.4087060494155255</v>
          </cell>
          <cell r="DO1799">
            <v>3.7911541330514664</v>
          </cell>
          <cell r="DP1799">
            <v>4.2810017264998335</v>
          </cell>
          <cell r="DQ1799">
            <v>4.3384983283372369</v>
          </cell>
          <cell r="DR1799">
            <v>5.5958726959113969</v>
          </cell>
          <cell r="DS1799">
            <v>6.4807178816219224</v>
          </cell>
          <cell r="DT1799">
            <v>5.8149551617416417</v>
          </cell>
          <cell r="DU1799">
            <v>4.7414112467099256</v>
          </cell>
          <cell r="DV1799">
            <v>1.9002255487836184</v>
          </cell>
          <cell r="DW1799">
            <v>2.0575292261626466</v>
          </cell>
          <cell r="DX1799">
            <v>2.2598650826874733</v>
          </cell>
          <cell r="DY1799">
            <v>2.1667294678294091</v>
          </cell>
          <cell r="DZ1799">
            <v>1.9483581421084528</v>
          </cell>
          <cell r="EA1799">
            <v>2.0769139511565671</v>
          </cell>
          <cell r="EB1799">
            <v>-13.984640441166674</v>
          </cell>
          <cell r="EC1799">
            <v>-4.0597759704282588</v>
          </cell>
          <cell r="ED1799">
            <v>-2.962968616248618</v>
          </cell>
          <cell r="EE1799">
            <v>6.2213245131728989</v>
          </cell>
          <cell r="EF1799">
            <v>15.728055151069409</v>
          </cell>
          <cell r="EG1799">
            <v>9.2298993438403762</v>
          </cell>
          <cell r="EH1799">
            <v>10.73034434179927</v>
          </cell>
          <cell r="EI1799">
            <v>2.146666090791749</v>
          </cell>
          <cell r="EJ1799">
            <v>4.9246861794845831</v>
          </cell>
          <cell r="EK1799">
            <v>3.9166161940068944</v>
          </cell>
          <cell r="EL1799">
            <v>1.6798716073475495</v>
          </cell>
          <cell r="EM1799">
            <v>2.5971410247130011</v>
          </cell>
          <cell r="EN1799">
            <v>4.0833104897731065</v>
          </cell>
          <cell r="EO1799">
            <v>5.7537043626420648</v>
          </cell>
          <cell r="EP1799">
            <v>2.1227722463371901</v>
          </cell>
          <cell r="EQ1799">
            <v>0.33830636308662676</v>
          </cell>
          <cell r="ER1799">
            <v>3.4336217836605343</v>
          </cell>
          <cell r="ES1799">
            <v>4.0766615184038235</v>
          </cell>
          <cell r="ET1799">
            <v>1.8215587349244</v>
          </cell>
          <cell r="EU1799">
            <v>4.3397362124964145</v>
          </cell>
          <cell r="EV1799">
            <v>1.1210811954007083</v>
          </cell>
          <cell r="EW1799">
            <v>-100</v>
          </cell>
          <cell r="EX1799">
            <v>-100</v>
          </cell>
          <cell r="FW1799">
            <v>5.8375423217194244</v>
          </cell>
          <cell r="FX1799">
            <v>4.5384626419780583</v>
          </cell>
          <cell r="FY1799">
            <v>4.6168237133277445</v>
          </cell>
          <cell r="FZ1799">
            <v>2.1039696509170147</v>
          </cell>
          <cell r="GA1799">
            <v>-4.6373919095111127</v>
          </cell>
          <cell r="GB1799">
            <v>10.249720778595407</v>
          </cell>
          <cell r="GC1799">
            <v>3.0933168549732937</v>
          </cell>
          <cell r="GD1799">
            <v>3.6244817682176134</v>
          </cell>
          <cell r="GE1799">
            <v>2.4271546455442383</v>
          </cell>
        </row>
        <row r="1800">
          <cell r="DK1800">
            <v>6.2920004880352209</v>
          </cell>
          <cell r="DL1800">
            <v>5.4104952287292951</v>
          </cell>
          <cell r="DM1800">
            <v>2.4864355249082148</v>
          </cell>
          <cell r="DN1800">
            <v>1.2875524422854001</v>
          </cell>
          <cell r="DO1800">
            <v>7.3235783352848749</v>
          </cell>
          <cell r="DP1800">
            <v>7.8476350316870391</v>
          </cell>
          <cell r="DQ1800">
            <v>5.3288736135390868</v>
          </cell>
          <cell r="DR1800">
            <v>5.3053665044158649</v>
          </cell>
          <cell r="DS1800">
            <v>1.5665910258255922</v>
          </cell>
          <cell r="DT1800">
            <v>4.0247962812987037</v>
          </cell>
          <cell r="DU1800">
            <v>6.1236005793248838</v>
          </cell>
          <cell r="DV1800">
            <v>7.3021146545204196</v>
          </cell>
          <cell r="DW1800">
            <v>6.6104998534551429</v>
          </cell>
          <cell r="DX1800">
            <v>7.820133883428193</v>
          </cell>
          <cell r="DY1800">
            <v>7.122638325313857</v>
          </cell>
          <cell r="DZ1800">
            <v>6.4236762497456024</v>
          </cell>
          <cell r="EA1800">
            <v>20.498129787849063</v>
          </cell>
          <cell r="EB1800">
            <v>47.635905478448272</v>
          </cell>
          <cell r="EC1800">
            <v>62.347246348285346</v>
          </cell>
          <cell r="ED1800">
            <v>66.203658864202382</v>
          </cell>
          <cell r="EE1800">
            <v>72.711645165595158</v>
          </cell>
          <cell r="EF1800">
            <v>48.92252251581364</v>
          </cell>
          <cell r="EG1800">
            <v>9.0937844989646965</v>
          </cell>
          <cell r="EH1800">
            <v>-10.241548782244514</v>
          </cell>
          <cell r="EI1800">
            <v>-21.891867943991482</v>
          </cell>
          <cell r="EJ1800">
            <v>-22.258699665590974</v>
          </cell>
          <cell r="EK1800">
            <v>-12.772295626632113</v>
          </cell>
          <cell r="EL1800">
            <v>-8.5780150886404236</v>
          </cell>
          <cell r="EM1800">
            <v>-7.2474550010005139</v>
          </cell>
          <cell r="EN1800">
            <v>-12.405284008907081</v>
          </cell>
          <cell r="EO1800">
            <v>-6.4475745496835994</v>
          </cell>
          <cell r="EP1800">
            <v>-2.044125677335884</v>
          </cell>
          <cell r="EQ1800">
            <v>5.6978547188297313</v>
          </cell>
          <cell r="ER1800">
            <v>6.33600861030581</v>
          </cell>
          <cell r="ES1800">
            <v>10.090243835169655</v>
          </cell>
          <cell r="ET1800">
            <v>10.774274176756983</v>
          </cell>
          <cell r="EU1800">
            <v>5.5855667991605129</v>
          </cell>
          <cell r="EV1800">
            <v>-0.13738553518458652</v>
          </cell>
          <cell r="EW1800">
            <v>-100</v>
          </cell>
          <cell r="EX1800">
            <v>-100</v>
          </cell>
          <cell r="FW1800">
            <v>3.5435605589841268</v>
          </cell>
          <cell r="FX1800">
            <v>6.3184761587769644</v>
          </cell>
          <cell r="FY1800">
            <v>5.0647053652253637</v>
          </cell>
          <cell r="FZ1800">
            <v>6.9997200596643827</v>
          </cell>
          <cell r="GA1800">
            <v>52.117245993786931</v>
          </cell>
          <cell r="GB1800">
            <v>21.911548685964632</v>
          </cell>
          <cell r="GC1800">
            <v>-16.484550644278361</v>
          </cell>
          <cell r="GD1800">
            <v>-7.1297019744359869</v>
          </cell>
          <cell r="GE1800">
            <v>8.4545008546244702</v>
          </cell>
        </row>
        <row r="1801">
          <cell r="DK1801">
            <v>2.2214829909945832</v>
          </cell>
          <cell r="DL1801">
            <v>3.9885066257435264</v>
          </cell>
          <cell r="DM1801">
            <v>3.1355465855134046</v>
          </cell>
          <cell r="DN1801">
            <v>5.6708940161708243</v>
          </cell>
          <cell r="DO1801">
            <v>1.7116126481169225</v>
          </cell>
          <cell r="DP1801">
            <v>1.4873863947868937</v>
          </cell>
          <cell r="DQ1801">
            <v>4.3289484685203883</v>
          </cell>
          <cell r="DR1801">
            <v>3.173388842342395</v>
          </cell>
          <cell r="DS1801">
            <v>3.8710732418997917</v>
          </cell>
          <cell r="DT1801">
            <v>2.9725266482492296</v>
          </cell>
          <cell r="DU1801">
            <v>4.6060708419344509</v>
          </cell>
          <cell r="DV1801">
            <v>4.6731826165900214</v>
          </cell>
          <cell r="DW1801">
            <v>5.0963719446492917</v>
          </cell>
          <cell r="DX1801">
            <v>4.0032098545136563</v>
          </cell>
          <cell r="DY1801">
            <v>0.71938012707042365</v>
          </cell>
          <cell r="DZ1801">
            <v>2.4110801982516916</v>
          </cell>
          <cell r="EA1801">
            <v>-0.20484198314250079</v>
          </cell>
          <cell r="EB1801">
            <v>-7.9974570586027527</v>
          </cell>
          <cell r="EC1801">
            <v>8.8524349026410043</v>
          </cell>
          <cell r="ED1801">
            <v>7.5013814175915794</v>
          </cell>
          <cell r="EE1801">
            <v>13.321975843847378</v>
          </cell>
          <cell r="EF1801">
            <v>21.018204099563832</v>
          </cell>
          <cell r="EG1801">
            <v>8.9045802274477115</v>
          </cell>
          <cell r="EH1801">
            <v>7.4124110254568665</v>
          </cell>
          <cell r="EI1801">
            <v>5.2289475163525667</v>
          </cell>
          <cell r="EJ1801">
            <v>4.1267162283787684</v>
          </cell>
          <cell r="EK1801">
            <v>5.2447745561249093</v>
          </cell>
          <cell r="EL1801">
            <v>-3.8774356578331726</v>
          </cell>
          <cell r="EM1801">
            <v>-8.7729989530624266</v>
          </cell>
          <cell r="EN1801">
            <v>-3.3085701965281267</v>
          </cell>
          <cell r="EO1801">
            <v>-1.0572213319569257</v>
          </cell>
          <cell r="EP1801">
            <v>1.6431730909372222</v>
          </cell>
          <cell r="EQ1801">
            <v>3.8865527714823322</v>
          </cell>
          <cell r="ER1801">
            <v>4.3583862001375984</v>
          </cell>
          <cell r="ES1801">
            <v>5.9743737847636424</v>
          </cell>
          <cell r="ET1801">
            <v>6.6907539238988845</v>
          </cell>
          <cell r="EU1801">
            <v>4.8558911644357217</v>
          </cell>
          <cell r="EV1801">
            <v>0.8214398939251133</v>
          </cell>
          <cell r="EW1801">
            <v>-100</v>
          </cell>
          <cell r="EX1801">
            <v>-100</v>
          </cell>
          <cell r="FW1801">
            <v>3.7276177626943019</v>
          </cell>
          <cell r="FX1801">
            <v>2.8035369028581503</v>
          </cell>
          <cell r="FY1801">
            <v>4.0887837867940036</v>
          </cell>
          <cell r="FZ1801">
            <v>2.8493470642655616</v>
          </cell>
          <cell r="GA1801">
            <v>2.6431244951435451</v>
          </cell>
          <cell r="GB1801">
            <v>11.956211688241346</v>
          </cell>
          <cell r="GC1801">
            <v>2.7473877934732105</v>
          </cell>
          <cell r="GD1801">
            <v>-2.7119780947078453</v>
          </cell>
          <cell r="GE1801">
            <v>5.3395405853972511</v>
          </cell>
        </row>
        <row r="1802">
          <cell r="DK1802">
            <v>4.7680282808981289</v>
          </cell>
          <cell r="DL1802">
            <v>4.3576653521447462</v>
          </cell>
          <cell r="DM1802">
            <v>4.8405819614351531</v>
          </cell>
          <cell r="DN1802">
            <v>3.7641590332994523</v>
          </cell>
          <cell r="DO1802">
            <v>4.2331725547692711</v>
          </cell>
          <cell r="DP1802">
            <v>4.4181849819335373</v>
          </cell>
          <cell r="DQ1802">
            <v>5.1042702637347226</v>
          </cell>
          <cell r="DR1802">
            <v>4.2241517881750346</v>
          </cell>
          <cell r="DS1802">
            <v>6.5291031320917181</v>
          </cell>
          <cell r="DT1802">
            <v>5.8458512001701379</v>
          </cell>
          <cell r="DU1802">
            <v>5.9705686604576647</v>
          </cell>
          <cell r="DV1802">
            <v>3.7825050537461768</v>
          </cell>
          <cell r="DW1802">
            <v>5.1416622035694637</v>
          </cell>
          <cell r="DX1802">
            <v>4.6739236577517884</v>
          </cell>
          <cell r="DY1802">
            <v>4.5628298267047729</v>
          </cell>
          <cell r="DZ1802">
            <v>4.238271471341859</v>
          </cell>
          <cell r="EA1802">
            <v>-0.44452680487474527</v>
          </cell>
          <cell r="EB1802">
            <v>-46.521722045277691</v>
          </cell>
          <cell r="EC1802">
            <v>-7.8104586674878735</v>
          </cell>
          <cell r="ED1802">
            <v>-1.3246345457296083</v>
          </cell>
          <cell r="EE1802">
            <v>2.4225487996527573</v>
          </cell>
          <cell r="EF1802">
            <v>36.429246034794296</v>
          </cell>
          <cell r="EG1802">
            <v>-21.077020079580421</v>
          </cell>
          <cell r="EH1802">
            <v>1.917853199075803</v>
          </cell>
          <cell r="EI1802">
            <v>5.4717169209288485</v>
          </cell>
          <cell r="EJ1802">
            <v>13.218010015417491</v>
          </cell>
          <cell r="EK1802">
            <v>18.544309358568523</v>
          </cell>
          <cell r="EL1802">
            <v>1.6253112756168475</v>
          </cell>
          <cell r="EM1802">
            <v>3.3347695553636481</v>
          </cell>
          <cell r="EN1802">
            <v>2.6782908676183492</v>
          </cell>
          <cell r="EO1802">
            <v>4.7341222538662464</v>
          </cell>
          <cell r="EP1802">
            <v>6.1073349875751859</v>
          </cell>
          <cell r="EQ1802">
            <v>6.3890517705466499</v>
          </cell>
          <cell r="ER1802">
            <v>9.89523748156358</v>
          </cell>
          <cell r="ES1802">
            <v>9.3914897989464627</v>
          </cell>
          <cell r="ET1802">
            <v>3.8966345272600122</v>
          </cell>
          <cell r="EU1802">
            <v>2.1227358240381022</v>
          </cell>
          <cell r="EV1802">
            <v>2.7799855549172969</v>
          </cell>
          <cell r="EW1802">
            <v>-100</v>
          </cell>
          <cell r="EX1802">
            <v>-100</v>
          </cell>
          <cell r="FW1802">
            <v>4.4275641231627194</v>
          </cell>
          <cell r="FX1802">
            <v>4.5121978784143035</v>
          </cell>
          <cell r="FY1802">
            <v>5.5201933043539153</v>
          </cell>
          <cell r="FZ1802">
            <v>4.6416320262743671</v>
          </cell>
          <cell r="GA1802">
            <v>-15.029240082717921</v>
          </cell>
          <cell r="GB1802">
            <v>1.1979521838028084</v>
          </cell>
          <cell r="GC1802">
            <v>9.1225172228883942</v>
          </cell>
          <cell r="GD1802">
            <v>4.2530382566022595</v>
          </cell>
          <cell r="GE1802">
            <v>7.2841868486912986</v>
          </cell>
        </row>
        <row r="1803">
          <cell r="DK1803">
            <v>-0.15511969525578984</v>
          </cell>
          <cell r="DL1803">
            <v>2.6632804416146794</v>
          </cell>
          <cell r="DM1803">
            <v>1.403861660282768</v>
          </cell>
          <cell r="DN1803">
            <v>4.7960906579605611</v>
          </cell>
          <cell r="DO1803">
            <v>4.2693734216270318</v>
          </cell>
          <cell r="DP1803">
            <v>4.5125522830266052</v>
          </cell>
          <cell r="DQ1803">
            <v>6.7770652420529709</v>
          </cell>
          <cell r="DR1803">
            <v>5.0947328762795951</v>
          </cell>
          <cell r="DS1803">
            <v>5.5487945772856317</v>
          </cell>
          <cell r="DT1803">
            <v>3.1261481234887034</v>
          </cell>
          <cell r="DU1803">
            <v>3.4099390065918112</v>
          </cell>
          <cell r="DV1803">
            <v>4.1130089552469329</v>
          </cell>
          <cell r="DW1803">
            <v>3.1467546941499558</v>
          </cell>
          <cell r="DX1803">
            <v>3.8395203361008656</v>
          </cell>
          <cell r="DY1803">
            <v>3.8407239888724742</v>
          </cell>
          <cell r="DZ1803">
            <v>4.8282039851380576</v>
          </cell>
          <cell r="EA1803">
            <v>0.85357671024977044</v>
          </cell>
          <cell r="EB1803">
            <v>-26.823710980381644</v>
          </cell>
          <cell r="EC1803">
            <v>3.4705941083039482</v>
          </cell>
          <cell r="ED1803">
            <v>3.414706046137761</v>
          </cell>
          <cell r="EE1803">
            <v>3.421934368437074</v>
          </cell>
          <cell r="EF1803">
            <v>20.876269821148053</v>
          </cell>
          <cell r="EG1803">
            <v>-13.354013299285727</v>
          </cell>
          <cell r="EH1803">
            <v>5.6582456133334125</v>
          </cell>
          <cell r="EI1803">
            <v>7.3192889847227161</v>
          </cell>
          <cell r="EJ1803">
            <v>9.9921710360245442</v>
          </cell>
          <cell r="EK1803">
            <v>9.6967819201466696</v>
          </cell>
          <cell r="EL1803">
            <v>0.63546740617490549</v>
          </cell>
          <cell r="EM1803">
            <v>1.6259247088628026</v>
          </cell>
          <cell r="EN1803">
            <v>4.8472521342033392</v>
          </cell>
          <cell r="EO1803">
            <v>2.6576329712243218</v>
          </cell>
          <cell r="EP1803">
            <v>2.4847781162285809</v>
          </cell>
          <cell r="EQ1803">
            <v>2.0690180136206049</v>
          </cell>
          <cell r="ER1803">
            <v>6.5734973130028962</v>
          </cell>
          <cell r="ES1803">
            <v>7.6299331210743393</v>
          </cell>
          <cell r="ET1803">
            <v>2.0223823337302216</v>
          </cell>
          <cell r="EU1803">
            <v>2.4931672865534438</v>
          </cell>
          <cell r="EV1803">
            <v>5.663398522865859</v>
          </cell>
          <cell r="EW1803">
            <v>-100</v>
          </cell>
          <cell r="EX1803">
            <v>-100</v>
          </cell>
          <cell r="FW1803">
            <v>2.2455609558131862</v>
          </cell>
          <cell r="FX1803">
            <v>5.2094116461951057</v>
          </cell>
          <cell r="FY1803">
            <v>3.9550151951742052</v>
          </cell>
          <cell r="FZ1803">
            <v>3.9430718097420714</v>
          </cell>
          <cell r="GA1803">
            <v>-5.2198580326824668</v>
          </cell>
          <cell r="GB1803">
            <v>2.7559193245777491</v>
          </cell>
          <cell r="GC1803">
            <v>6.6480639757340532</v>
          </cell>
          <cell r="GD1803">
            <v>2.9283870547270885</v>
          </cell>
          <cell r="GE1803">
            <v>4.6154358714244337</v>
          </cell>
        </row>
        <row r="1804">
          <cell r="DK1804">
            <v>5.6823422683195846</v>
          </cell>
          <cell r="DL1804">
            <v>5.5046396166779754</v>
          </cell>
          <cell r="DM1804">
            <v>4.9375728427141663</v>
          </cell>
          <cell r="DN1804">
            <v>4.2650122872190943</v>
          </cell>
          <cell r="DO1804">
            <v>3.2580147164807061</v>
          </cell>
          <cell r="DP1804">
            <v>3.6425946259938335</v>
          </cell>
          <cell r="DQ1804">
            <v>7.9716121724200395</v>
          </cell>
          <cell r="DR1804">
            <v>5.4283235276752384</v>
          </cell>
          <cell r="DS1804">
            <v>4.3897012392855261</v>
          </cell>
          <cell r="DT1804">
            <v>5.8020626327868419</v>
          </cell>
          <cell r="DU1804">
            <v>5.5936424325995882</v>
          </cell>
          <cell r="DV1804">
            <v>4.2301395403274267</v>
          </cell>
          <cell r="DW1804">
            <v>3.714630686420306</v>
          </cell>
          <cell r="DX1804">
            <v>4.2799616896554982</v>
          </cell>
          <cell r="DY1804">
            <v>4.0602282395288958</v>
          </cell>
          <cell r="DZ1804">
            <v>3.1656203518087844</v>
          </cell>
          <cell r="EA1804">
            <v>-0.16225942261178794</v>
          </cell>
          <cell r="EB1804">
            <v>-42.031260614318754</v>
          </cell>
          <cell r="EC1804">
            <v>-11.004324577212632</v>
          </cell>
          <cell r="ED1804">
            <v>-5.1930872205702361</v>
          </cell>
          <cell r="EE1804">
            <v>-1.2343687489419053</v>
          </cell>
          <cell r="EF1804">
            <v>38.649815752928809</v>
          </cell>
          <cell r="EG1804">
            <v>-9.0683120079938622</v>
          </cell>
          <cell r="EH1804">
            <v>8.4107660890942135</v>
          </cell>
          <cell r="EI1804">
            <v>4.3500535830950149</v>
          </cell>
          <cell r="EJ1804">
            <v>8.8822469593905495</v>
          </cell>
          <cell r="EK1804">
            <v>12.426127815890675</v>
          </cell>
          <cell r="EL1804">
            <v>3.4151687423177313</v>
          </cell>
          <cell r="EM1804">
            <v>4.4201516265255592</v>
          </cell>
          <cell r="EN1804">
            <v>7.6720174676999431</v>
          </cell>
          <cell r="EO1804">
            <v>7.6613759638669343</v>
          </cell>
          <cell r="EP1804">
            <v>8.4986493403504291</v>
          </cell>
          <cell r="EQ1804">
            <v>10.487882232213508</v>
          </cell>
          <cell r="ER1804">
            <v>10.550523732599416</v>
          </cell>
          <cell r="ES1804">
            <v>9.8816946847726239</v>
          </cell>
          <cell r="ET1804">
            <v>5.7171009180134291</v>
          </cell>
          <cell r="EU1804">
            <v>4.9741489589866239</v>
          </cell>
          <cell r="EV1804">
            <v>3.6016888940099578</v>
          </cell>
          <cell r="EW1804">
            <v>-100</v>
          </cell>
          <cell r="EX1804">
            <v>-100</v>
          </cell>
          <cell r="FW1804">
            <v>5.1183176553989851</v>
          </cell>
          <cell r="FX1804">
            <v>5.0074355485356215</v>
          </cell>
          <cell r="FY1804">
            <v>5.0330716234734618</v>
          </cell>
          <cell r="FZ1804">
            <v>3.8265099658455037</v>
          </cell>
          <cell r="GA1804">
            <v>-15.532112576352819</v>
          </cell>
          <cell r="GB1804">
            <v>6.7457750974633246</v>
          </cell>
          <cell r="GC1804">
            <v>7.0172198654270934</v>
          </cell>
          <cell r="GD1804">
            <v>7.0370409368959663</v>
          </cell>
          <cell r="GE1804">
            <v>9.1205258681580137</v>
          </cell>
        </row>
        <row r="1805">
          <cell r="DK1805">
            <v>4.1102665184440834</v>
          </cell>
          <cell r="DL1805">
            <v>6.1061929498877898</v>
          </cell>
          <cell r="DM1805">
            <v>5.0168386035044588</v>
          </cell>
          <cell r="DN1805">
            <v>7.6299101750864073</v>
          </cell>
          <cell r="DO1805">
            <v>7.0418668807509688</v>
          </cell>
          <cell r="DP1805">
            <v>2.2557084385461446</v>
          </cell>
          <cell r="DQ1805">
            <v>6.0367798620133195</v>
          </cell>
          <cell r="DR1805">
            <v>4.5980333249059591</v>
          </cell>
          <cell r="DS1805">
            <v>5.2828798783019604</v>
          </cell>
          <cell r="DT1805">
            <v>6.9210877318747421</v>
          </cell>
          <cell r="DU1805">
            <v>4.3576663923764025</v>
          </cell>
          <cell r="DV1805">
            <v>4.5597731961927845</v>
          </cell>
          <cell r="DW1805">
            <v>3.1420466263671898</v>
          </cell>
          <cell r="DX1805">
            <v>3.0375397126918058</v>
          </cell>
          <cell r="DY1805">
            <v>5.5284620851709043</v>
          </cell>
          <cell r="DZ1805">
            <v>4.5427233239900389</v>
          </cell>
          <cell r="EA1805">
            <v>-0.43147522592221765</v>
          </cell>
          <cell r="EB1805">
            <v>-4.3573455147629119</v>
          </cell>
          <cell r="EC1805">
            <v>6.7148372457952021</v>
          </cell>
          <cell r="ED1805">
            <v>4.3143120715578354</v>
          </cell>
          <cell r="EE1805">
            <v>5.1755219479211023</v>
          </cell>
          <cell r="EF1805">
            <v>17.756842713363707</v>
          </cell>
          <cell r="EG1805">
            <v>5.8819433644953234</v>
          </cell>
          <cell r="EH1805">
            <v>16.392589090753585</v>
          </cell>
          <cell r="EI1805">
            <v>6.6147375551152798</v>
          </cell>
          <cell r="EJ1805">
            <v>6.0218231507325859</v>
          </cell>
          <cell r="EK1805">
            <v>10.944086129634091</v>
          </cell>
          <cell r="EL1805">
            <v>1.6131735637890054</v>
          </cell>
          <cell r="EM1805">
            <v>1.0579642662337463</v>
          </cell>
          <cell r="EN1805">
            <v>-2.0758182981361895</v>
          </cell>
          <cell r="EO1805">
            <v>-4.4864975900335224</v>
          </cell>
          <cell r="EP1805">
            <v>-3.1532957883266932</v>
          </cell>
          <cell r="EQ1805">
            <v>1.7950397902084747</v>
          </cell>
          <cell r="ER1805">
            <v>3.9055700127656579</v>
          </cell>
          <cell r="ES1805">
            <v>4.1165760696008968</v>
          </cell>
          <cell r="ET1805">
            <v>6.354817797127299</v>
          </cell>
          <cell r="EU1805">
            <v>5.7904161817695421</v>
          </cell>
          <cell r="EV1805">
            <v>6.7878001129249244</v>
          </cell>
          <cell r="EW1805">
            <v>-100</v>
          </cell>
          <cell r="EX1805">
            <v>-100</v>
          </cell>
          <cell r="FW1805">
            <v>5.533667222555283</v>
          </cell>
          <cell r="FX1805">
            <v>5.1502188692996942</v>
          </cell>
          <cell r="FY1805">
            <v>5.2884732677047408</v>
          </cell>
          <cell r="FZ1805">
            <v>3.9693733291304545</v>
          </cell>
          <cell r="GA1805">
            <v>1.357349526996865</v>
          </cell>
          <cell r="GB1805">
            <v>10.56576896655692</v>
          </cell>
          <cell r="GC1805">
            <v>6.3487974858920992</v>
          </cell>
          <cell r="GD1805">
            <v>-1.9750366279362774</v>
          </cell>
          <cell r="GE1805">
            <v>3.8410226173226869</v>
          </cell>
        </row>
        <row r="1806">
          <cell r="DK1806">
            <v>6.7221804657674467</v>
          </cell>
          <cell r="DL1806">
            <v>4.0784524726550586</v>
          </cell>
          <cell r="DM1806">
            <v>-1.2794990508649517</v>
          </cell>
          <cell r="DN1806">
            <v>8.1643087469287057</v>
          </cell>
          <cell r="DO1806">
            <v>-0.86000403864254782</v>
          </cell>
          <cell r="DP1806">
            <v>-8.0647521583933077</v>
          </cell>
          <cell r="DQ1806">
            <v>-15.047363429728478</v>
          </cell>
          <cell r="DR1806">
            <v>-3.9182844488134028</v>
          </cell>
          <cell r="DS1806">
            <v>1.6971112580452585</v>
          </cell>
          <cell r="DT1806">
            <v>3.19497716379602</v>
          </cell>
          <cell r="DU1806">
            <v>7.3291013583469455</v>
          </cell>
          <cell r="DV1806">
            <v>4.6186795894546995</v>
          </cell>
          <cell r="DW1806">
            <v>3.7271963364833072</v>
          </cell>
          <cell r="DX1806">
            <v>11.918762481321444</v>
          </cell>
          <cell r="DY1806">
            <v>11.814766448845827</v>
          </cell>
          <cell r="DZ1806">
            <v>-5.9727399285691041</v>
          </cell>
          <cell r="EA1806">
            <v>-6.7452459374051532</v>
          </cell>
          <cell r="EB1806">
            <v>-19.194004525636377</v>
          </cell>
          <cell r="EC1806">
            <v>11.838429626643832</v>
          </cell>
          <cell r="ED1806">
            <v>8.922222761238352</v>
          </cell>
          <cell r="EE1806">
            <v>9.4174913859727205</v>
          </cell>
          <cell r="EF1806">
            <v>35.920985563411499</v>
          </cell>
          <cell r="EG1806">
            <v>4.0234099828218239</v>
          </cell>
          <cell r="EH1806">
            <v>10.584080848038791</v>
          </cell>
          <cell r="EI1806">
            <v>9.2819734630751327</v>
          </cell>
          <cell r="EJ1806">
            <v>8.8700795933260643</v>
          </cell>
          <cell r="EK1806">
            <v>10.061231227375123</v>
          </cell>
          <cell r="EL1806">
            <v>-6.1007129975924173</v>
          </cell>
          <cell r="EM1806">
            <v>-7.808307496372402</v>
          </cell>
          <cell r="EN1806">
            <v>-8.6035500286227418</v>
          </cell>
          <cell r="EO1806">
            <v>14.916990536784214</v>
          </cell>
          <cell r="EP1806">
            <v>19.771953186539172</v>
          </cell>
          <cell r="EQ1806">
            <v>12.532328154611182</v>
          </cell>
          <cell r="ER1806">
            <v>14.775512350071596</v>
          </cell>
          <cell r="ES1806">
            <v>16.091732981509232</v>
          </cell>
          <cell r="ET1806">
            <v>12.355420189903565</v>
          </cell>
          <cell r="EU1806">
            <v>10.056299369954957</v>
          </cell>
          <cell r="EV1806">
            <v>5.1199183181252605</v>
          </cell>
          <cell r="EW1806">
            <v>-100</v>
          </cell>
          <cell r="EX1806">
            <v>-100</v>
          </cell>
          <cell r="FW1806">
            <v>4.416663444125124</v>
          </cell>
          <cell r="FX1806">
            <v>-6.8453305541803511</v>
          </cell>
          <cell r="FY1806">
            <v>4.1120498033875075</v>
          </cell>
          <cell r="FZ1806">
            <v>4.7507600683305506</v>
          </cell>
          <cell r="GA1806">
            <v>-1.3685051541024063</v>
          </cell>
          <cell r="GB1806">
            <v>13.661374265962657</v>
          </cell>
          <cell r="GC1806">
            <v>5.2051677371249161</v>
          </cell>
          <cell r="GD1806">
            <v>4.6703310536012621</v>
          </cell>
          <cell r="GE1806">
            <v>14.009769950305785</v>
          </cell>
        </row>
        <row r="1807">
          <cell r="DK1807">
            <v>4.1957541290810196</v>
          </cell>
          <cell r="DL1807">
            <v>4.1643409004043841</v>
          </cell>
          <cell r="DM1807">
            <v>8.0614320640336246</v>
          </cell>
          <cell r="DN1807">
            <v>7.1339643197403158</v>
          </cell>
          <cell r="DO1807">
            <v>9.1771616714791513</v>
          </cell>
          <cell r="DP1807">
            <v>11.497228720936148</v>
          </cell>
          <cell r="DQ1807">
            <v>8.7437449154201374</v>
          </cell>
          <cell r="DR1807">
            <v>3.5054535078074434</v>
          </cell>
          <cell r="DS1807">
            <v>1.3859826961325927</v>
          </cell>
          <cell r="DT1807">
            <v>-0.22116361176757193</v>
          </cell>
          <cell r="DU1807">
            <v>-0.84815007493417305</v>
          </cell>
          <cell r="DV1807">
            <v>3.2341066115674666</v>
          </cell>
          <cell r="DW1807">
            <v>4.9476004819854591</v>
          </cell>
          <cell r="DX1807">
            <v>2.4613233807537105</v>
          </cell>
          <cell r="DY1807">
            <v>-6.1797435039034898E-2</v>
          </cell>
          <cell r="DZ1807">
            <v>3.9301769714272128</v>
          </cell>
          <cell r="EA1807">
            <v>-0.70200904254937857</v>
          </cell>
          <cell r="EB1807">
            <v>-6.3416345317743765</v>
          </cell>
          <cell r="EC1807">
            <v>7.1549249615733501</v>
          </cell>
          <cell r="ED1807">
            <v>3.3238598292838928</v>
          </cell>
          <cell r="EE1807">
            <v>7.4005156672272587</v>
          </cell>
          <cell r="EF1807">
            <v>25.419281297533548</v>
          </cell>
          <cell r="EG1807">
            <v>6.9234638103252921</v>
          </cell>
          <cell r="EH1807">
            <v>13.681440610624819</v>
          </cell>
          <cell r="EI1807">
            <v>14.537462388217847</v>
          </cell>
          <cell r="EJ1807">
            <v>7.0585778995315707</v>
          </cell>
          <cell r="EK1807">
            <v>13.56731071009416</v>
          </cell>
          <cell r="EL1807">
            <v>7.5489709065551747</v>
          </cell>
          <cell r="EM1807">
            <v>2.02847240005537</v>
          </cell>
          <cell r="EN1807">
            <v>3.70790026256822</v>
          </cell>
          <cell r="EO1807">
            <v>1.8229318935596428</v>
          </cell>
          <cell r="EP1807">
            <v>0.32652157564385664</v>
          </cell>
          <cell r="EQ1807">
            <v>-0.67795281258566931</v>
          </cell>
          <cell r="ER1807">
            <v>-3.4466867859323735</v>
          </cell>
          <cell r="ES1807">
            <v>-0.35881325077554704</v>
          </cell>
          <cell r="ET1807">
            <v>2.3298611246058032</v>
          </cell>
          <cell r="EU1807">
            <v>4.3720250339503552</v>
          </cell>
          <cell r="EV1807">
            <v>4.9021197073495282</v>
          </cell>
          <cell r="EW1807">
            <v>-100</v>
          </cell>
          <cell r="EX1807">
            <v>-100</v>
          </cell>
          <cell r="FW1807">
            <v>5.7773171461858563</v>
          </cell>
          <cell r="FX1807">
            <v>8.2157183830783964</v>
          </cell>
          <cell r="FY1807">
            <v>0.91229579015923434</v>
          </cell>
          <cell r="FZ1807">
            <v>2.9073681892337389</v>
          </cell>
          <cell r="GA1807">
            <v>0.37985967145228727</v>
          </cell>
          <cell r="GB1807">
            <v>13.786311621662929</v>
          </cell>
          <cell r="GC1807">
            <v>10.248316859236528</v>
          </cell>
          <cell r="GD1807">
            <v>2.0097976632859949</v>
          </cell>
          <cell r="GE1807">
            <v>-0.62414879425201075</v>
          </cell>
        </row>
        <row r="1808">
          <cell r="DK1808">
            <v>7.7278114054515346</v>
          </cell>
          <cell r="DL1808">
            <v>11.019403508482872</v>
          </cell>
          <cell r="DM1808">
            <v>7.6234819380129881</v>
          </cell>
          <cell r="DN1808">
            <v>7.7108888256755881</v>
          </cell>
          <cell r="DO1808">
            <v>9.0543366787948276</v>
          </cell>
          <cell r="DP1808">
            <v>12.466402266477639</v>
          </cell>
          <cell r="DQ1808">
            <v>11.779696253169259</v>
          </cell>
          <cell r="DR1808">
            <v>7.3163142629850464</v>
          </cell>
          <cell r="DS1808">
            <v>6.8963790236049594</v>
          </cell>
          <cell r="DT1808">
            <v>6.8498566845112574</v>
          </cell>
          <cell r="DU1808">
            <v>7.0301478703204578</v>
          </cell>
          <cell r="DV1808">
            <v>7.6740252652732321</v>
          </cell>
          <cell r="DW1808">
            <v>4.3423306564857711</v>
          </cell>
          <cell r="DX1808">
            <v>4.006970205015703</v>
          </cell>
          <cell r="DY1808">
            <v>2.2012436765153298</v>
          </cell>
          <cell r="DZ1808">
            <v>2.6884673106269297</v>
          </cell>
          <cell r="EA1808">
            <v>3.5693595804951794</v>
          </cell>
          <cell r="EB1808">
            <v>-9.0670909701471736</v>
          </cell>
          <cell r="EC1808">
            <v>10.061129741020093</v>
          </cell>
          <cell r="ED1808">
            <v>9.1822853084370326</v>
          </cell>
          <cell r="EE1808">
            <v>12.358267295688808</v>
          </cell>
          <cell r="EF1808">
            <v>27.933369784546546</v>
          </cell>
          <cell r="EG1808">
            <v>8.2097114552529113</v>
          </cell>
          <cell r="EH1808">
            <v>17.647685309412719</v>
          </cell>
          <cell r="EI1808">
            <v>17.953911153336843</v>
          </cell>
          <cell r="EJ1808">
            <v>19.33797777611219</v>
          </cell>
          <cell r="EK1808">
            <v>19.149700678850778</v>
          </cell>
          <cell r="EL1808">
            <v>11.361420927486998</v>
          </cell>
          <cell r="EM1808">
            <v>5.0379632046216649</v>
          </cell>
          <cell r="EN1808">
            <v>-1.9331116435850504</v>
          </cell>
          <cell r="EO1808">
            <v>-4.8049067897363411</v>
          </cell>
          <cell r="EP1808">
            <v>-9.9705806948592333</v>
          </cell>
          <cell r="EQ1808">
            <v>-5.2185547144489863E-2</v>
          </cell>
          <cell r="ER1808">
            <v>3.2180317706705264</v>
          </cell>
          <cell r="ES1808">
            <v>5.7149323516598072</v>
          </cell>
          <cell r="ET1808">
            <v>7.4625019813354676</v>
          </cell>
          <cell r="EU1808">
            <v>8.2977316553504377</v>
          </cell>
          <cell r="EV1808">
            <v>8.2457253037981904</v>
          </cell>
          <cell r="EW1808">
            <v>-100</v>
          </cell>
          <cell r="EX1808">
            <v>-100</v>
          </cell>
          <cell r="FW1808">
            <v>8.4437143816568963</v>
          </cell>
          <cell r="FX1808">
            <v>10.052209188975581</v>
          </cell>
          <cell r="FY1808">
            <v>7.1188860228966755</v>
          </cell>
          <cell r="FZ1808">
            <v>3.3041771421155719</v>
          </cell>
          <cell r="GA1808">
            <v>3.5963465529995187</v>
          </cell>
          <cell r="GB1808">
            <v>15.968871929056361</v>
          </cell>
          <cell r="GC1808">
            <v>16.74898872368238</v>
          </cell>
          <cell r="GD1808">
            <v>-2.9867783653016122</v>
          </cell>
          <cell r="GE1808">
            <v>3.9614181604309184</v>
          </cell>
        </row>
        <row r="1809">
          <cell r="DK1809">
            <v>10.924732200740284</v>
          </cell>
          <cell r="DL1809">
            <v>9.5697419654832583</v>
          </cell>
          <cell r="DM1809">
            <v>8.1266808656707425</v>
          </cell>
          <cell r="DN1809">
            <v>4.4724633901703559</v>
          </cell>
          <cell r="DO1809">
            <v>-0.19196233177860567</v>
          </cell>
          <cell r="DP1809">
            <v>-3.3650289133291267E-2</v>
          </cell>
          <cell r="DQ1809">
            <v>2.1847638096639477</v>
          </cell>
          <cell r="DR1809">
            <v>1.5432893601079467</v>
          </cell>
          <cell r="DS1809">
            <v>4.481521167224467</v>
          </cell>
          <cell r="DT1809">
            <v>8.1084529360077049</v>
          </cell>
          <cell r="DU1809">
            <v>8.2332503319358707</v>
          </cell>
          <cell r="DV1809">
            <v>8.4887446660158794</v>
          </cell>
          <cell r="DW1809">
            <v>-6.5853308522676235</v>
          </cell>
          <cell r="DX1809">
            <v>0.62349139016000255</v>
          </cell>
          <cell r="DY1809">
            <v>2.5474972428335851</v>
          </cell>
          <cell r="DZ1809">
            <v>3.1050279259567493</v>
          </cell>
          <cell r="EA1809">
            <v>0.44847255552857845</v>
          </cell>
          <cell r="EB1809">
            <v>-7.3618014898120148</v>
          </cell>
          <cell r="EC1809">
            <v>1.4906649191015475</v>
          </cell>
          <cell r="ED1809">
            <v>0.40476918063783174</v>
          </cell>
          <cell r="EE1809">
            <v>5.174697112770188</v>
          </cell>
          <cell r="EF1809">
            <v>17.411517492542682</v>
          </cell>
          <cell r="EG1809">
            <v>0.17148236090285263</v>
          </cell>
          <cell r="EH1809">
            <v>11.453238508497176</v>
          </cell>
          <cell r="EI1809">
            <v>7.2615613740230289</v>
          </cell>
          <cell r="EJ1809">
            <v>7.5472448081711274</v>
          </cell>
          <cell r="EK1809">
            <v>19.207391928089692</v>
          </cell>
          <cell r="EL1809">
            <v>12.295421527972827</v>
          </cell>
          <cell r="EM1809">
            <v>7.6294616892288447</v>
          </cell>
          <cell r="EN1809">
            <v>5.7365940033187846</v>
          </cell>
          <cell r="EO1809">
            <v>6.6302844501400893</v>
          </cell>
          <cell r="EP1809">
            <v>7.4654109832440696</v>
          </cell>
          <cell r="EQ1809">
            <v>3.2699504513731714</v>
          </cell>
          <cell r="ER1809">
            <v>-2.5123578687954562</v>
          </cell>
          <cell r="ES1809">
            <v>0.96309740207114469</v>
          </cell>
          <cell r="ET1809">
            <v>5.7563688152725279</v>
          </cell>
          <cell r="EU1809">
            <v>6.3714808660645827</v>
          </cell>
          <cell r="EV1809">
            <v>2.9890299632244766</v>
          </cell>
          <cell r="EW1809">
            <v>-100</v>
          </cell>
          <cell r="EX1809">
            <v>-100</v>
          </cell>
          <cell r="FW1809">
            <v>8.0072806149653619</v>
          </cell>
          <cell r="FX1809">
            <v>0.93477292320709449</v>
          </cell>
          <cell r="FY1809">
            <v>7.513018826218687</v>
          </cell>
          <cell r="FZ1809">
            <v>0.40381382277461242</v>
          </cell>
          <cell r="GA1809">
            <v>-1.3450088207525357</v>
          </cell>
          <cell r="GB1809">
            <v>8.6972110030280945</v>
          </cell>
          <cell r="GC1809">
            <v>11.847601926106233</v>
          </cell>
          <cell r="GD1809">
            <v>6.8276327540310433</v>
          </cell>
          <cell r="GE1809">
            <v>1.9485348523162749</v>
          </cell>
        </row>
        <row r="1810">
          <cell r="DK1810">
            <v>-1.8540563108079278</v>
          </cell>
          <cell r="DL1810">
            <v>-7.7647825889314515</v>
          </cell>
          <cell r="DM1810">
            <v>-4.1600873102400353</v>
          </cell>
          <cell r="DN1810">
            <v>-2.2448572128024646</v>
          </cell>
          <cell r="DO1810">
            <v>7.9592536521201573</v>
          </cell>
          <cell r="DP1810">
            <v>1.9785503931219361</v>
          </cell>
          <cell r="DQ1810">
            <v>6.4143946038416333</v>
          </cell>
          <cell r="DR1810">
            <v>3.094609602774967</v>
          </cell>
          <cell r="DS1810">
            <v>1.4300097104033682</v>
          </cell>
          <cell r="DT1810">
            <v>6.2031118353887749</v>
          </cell>
          <cell r="DU1810">
            <v>8.1350753688276036</v>
          </cell>
          <cell r="DV1810">
            <v>8.3744823085279307</v>
          </cell>
          <cell r="DW1810">
            <v>6.895391514209237</v>
          </cell>
          <cell r="DX1810">
            <v>7.7118546765704954</v>
          </cell>
          <cell r="DY1810">
            <v>7.3833591364369289</v>
          </cell>
          <cell r="DZ1810">
            <v>4.3432606086011516</v>
          </cell>
          <cell r="EA1810">
            <v>-2.0303014778658035</v>
          </cell>
          <cell r="EB1810">
            <v>-32.035413294647029</v>
          </cell>
          <cell r="EC1810">
            <v>5.8261291894932565</v>
          </cell>
          <cell r="ED1810">
            <v>8.7046984110136005</v>
          </cell>
          <cell r="EE1810">
            <v>9.242579628805391</v>
          </cell>
          <cell r="EF1810">
            <v>41.815631051716153</v>
          </cell>
          <cell r="EG1810">
            <v>-33.517846984029788</v>
          </cell>
          <cell r="EH1810">
            <v>1.8340506962468694</v>
          </cell>
          <cell r="EI1810">
            <v>2.4271099277272556</v>
          </cell>
          <cell r="EJ1810">
            <v>21.588290695171651</v>
          </cell>
          <cell r="EK1810">
            <v>42.334187839166447</v>
          </cell>
          <cell r="EL1810">
            <v>5.1103194918179939</v>
          </cell>
          <cell r="EM1810">
            <v>8.302822252522212</v>
          </cell>
          <cell r="EN1810">
            <v>0.33384441061876657</v>
          </cell>
          <cell r="EO1810">
            <v>4.9564181167204291</v>
          </cell>
          <cell r="EP1810">
            <v>2.1748641614526054</v>
          </cell>
          <cell r="EQ1810">
            <v>2.0401692312449482</v>
          </cell>
          <cell r="ER1810">
            <v>5.7392618930960371</v>
          </cell>
          <cell r="ES1810">
            <v>9.9794720226786815E-2</v>
          </cell>
          <cell r="ET1810">
            <v>-4.3532232597058629</v>
          </cell>
          <cell r="EU1810">
            <v>-10.283703982558546</v>
          </cell>
          <cell r="EV1810">
            <v>-3.1291569188775736</v>
          </cell>
          <cell r="EW1810">
            <v>-100</v>
          </cell>
          <cell r="EX1810">
            <v>-100</v>
          </cell>
          <cell r="FW1810">
            <v>-4.0998527400079361</v>
          </cell>
          <cell r="FX1810">
            <v>4.6078811087576943</v>
          </cell>
          <cell r="FY1810">
            <v>6.2357728780104482</v>
          </cell>
          <cell r="FZ1810">
            <v>6.4608652173332226</v>
          </cell>
          <cell r="GA1810">
            <v>-4.721651466838928</v>
          </cell>
          <cell r="GB1810">
            <v>1.3232892127746698</v>
          </cell>
          <cell r="GC1810">
            <v>15.233987940880445</v>
          </cell>
          <cell r="GD1810">
            <v>3.5554631220225064</v>
          </cell>
          <cell r="GE1810">
            <v>0.66292986081746275</v>
          </cell>
        </row>
        <row r="1811">
          <cell r="DK1811">
            <v>9.7340587861148187</v>
          </cell>
          <cell r="DL1811">
            <v>9.6773498206722977</v>
          </cell>
          <cell r="DM1811">
            <v>11.165224634885007</v>
          </cell>
          <cell r="DN1811">
            <v>9.3210438669176998</v>
          </cell>
          <cell r="DO1811">
            <v>11.981099511267379</v>
          </cell>
          <cell r="DP1811">
            <v>7.620313578563187</v>
          </cell>
          <cell r="DQ1811">
            <v>7.1447218436793802</v>
          </cell>
          <cell r="DR1811">
            <v>-3.6478490857252743</v>
          </cell>
          <cell r="DS1811">
            <v>1.7756072627580721</v>
          </cell>
          <cell r="DT1811">
            <v>1.911800601583824</v>
          </cell>
          <cell r="DU1811">
            <v>7.7409962241199226</v>
          </cell>
          <cell r="DV1811">
            <v>6.1159236863872923</v>
          </cell>
          <cell r="DW1811">
            <v>7.9063071483226111</v>
          </cell>
          <cell r="DX1811">
            <v>8.1005676127098312</v>
          </cell>
          <cell r="DY1811">
            <v>6.8600836406515819</v>
          </cell>
          <cell r="DZ1811">
            <v>8.9998798823444304</v>
          </cell>
          <cell r="EA1811">
            <v>1.2802231305630185</v>
          </cell>
          <cell r="EB1811">
            <v>-34.690174128068698</v>
          </cell>
          <cell r="EC1811">
            <v>4.4631812881247734</v>
          </cell>
          <cell r="ED1811">
            <v>3.7828391151271346</v>
          </cell>
          <cell r="EE1811">
            <v>4.2272000678528432</v>
          </cell>
          <cell r="EF1811">
            <v>39.979497552541687</v>
          </cell>
          <cell r="EG1811">
            <v>-39.790535041925303</v>
          </cell>
          <cell r="EH1811">
            <v>-5.6293698848736913</v>
          </cell>
          <cell r="EI1811">
            <v>7.402172166301324</v>
          </cell>
          <cell r="EJ1811">
            <v>17.823279634582324</v>
          </cell>
          <cell r="EK1811">
            <v>25.178011440592574</v>
          </cell>
          <cell r="EL1811">
            <v>-6.6492237266926546</v>
          </cell>
          <cell r="EM1811">
            <v>-11.056661545906888</v>
          </cell>
          <cell r="EN1811">
            <v>-6.7017875539845839</v>
          </cell>
          <cell r="EO1811">
            <v>-3.0993158849706437</v>
          </cell>
          <cell r="EP1811">
            <v>6.2234389377347599</v>
          </cell>
          <cell r="EQ1811">
            <v>9.9868301732982658</v>
          </cell>
          <cell r="ER1811">
            <v>8.0320616936726097</v>
          </cell>
          <cell r="ES1811">
            <v>5.5950466823014411</v>
          </cell>
          <cell r="ET1811">
            <v>3.5791907456357297</v>
          </cell>
          <cell r="EU1811">
            <v>2.6945479360149571</v>
          </cell>
          <cell r="EV1811">
            <v>6.6964589122066265</v>
          </cell>
          <cell r="EW1811">
            <v>-100</v>
          </cell>
          <cell r="EX1811">
            <v>-100</v>
          </cell>
          <cell r="FW1811">
            <v>9.9448359828603792</v>
          </cell>
          <cell r="FX1811">
            <v>5.8105926822807685</v>
          </cell>
          <cell r="FY1811">
            <v>4.1998598193282222</v>
          </cell>
          <cell r="FZ1811">
            <v>7.9551052280818491</v>
          </cell>
          <cell r="GA1811">
            <v>-6.902085858584373</v>
          </cell>
          <cell r="GB1811">
            <v>-3.5885961000904021</v>
          </cell>
          <cell r="GC1811">
            <v>9.6478644892506118</v>
          </cell>
          <cell r="GD1811">
            <v>-4.5223100814107742</v>
          </cell>
          <cell r="GE1811">
            <v>7.031726252802839</v>
          </cell>
        </row>
        <row r="1812">
          <cell r="DK1812">
            <v>1.873321345955814</v>
          </cell>
          <cell r="DL1812">
            <v>-0.94366247332735576</v>
          </cell>
          <cell r="DM1812">
            <v>15.630600641909131</v>
          </cell>
          <cell r="DN1812">
            <v>-2.7023207609009781</v>
          </cell>
          <cell r="DO1812">
            <v>0.38144662018406716</v>
          </cell>
          <cell r="DP1812">
            <v>14.246773449173734</v>
          </cell>
          <cell r="DQ1812">
            <v>13.055646921011599</v>
          </cell>
          <cell r="DR1812">
            <v>6.9222410464393924</v>
          </cell>
          <cell r="DS1812">
            <v>6.9308034523268391</v>
          </cell>
          <cell r="DT1812">
            <v>5.0469034606090757</v>
          </cell>
          <cell r="DU1812">
            <v>5.7759517109634118</v>
          </cell>
          <cell r="DV1812">
            <v>8.8026979380863679</v>
          </cell>
          <cell r="DW1812">
            <v>6.6276354910214552</v>
          </cell>
          <cell r="DX1812">
            <v>1.0873276639371099</v>
          </cell>
          <cell r="DY1812">
            <v>3.290605009623615</v>
          </cell>
          <cell r="DZ1812">
            <v>6.7918870738016945</v>
          </cell>
          <cell r="EA1812">
            <v>0.25370394888204473</v>
          </cell>
          <cell r="EB1812">
            <v>-38.824630833092435</v>
          </cell>
          <cell r="EC1812">
            <v>0.10831578993837354</v>
          </cell>
          <cell r="ED1812">
            <v>-2.0354338669910765</v>
          </cell>
          <cell r="EE1812">
            <v>0.95192622568305296</v>
          </cell>
          <cell r="EF1812">
            <v>53.670588803428345</v>
          </cell>
          <cell r="EG1812">
            <v>-21.343384583405467</v>
          </cell>
          <cell r="EH1812">
            <v>3.9695564899963287</v>
          </cell>
          <cell r="EI1812">
            <v>3.4163813634417561</v>
          </cell>
          <cell r="EJ1812">
            <v>11.818644210359253</v>
          </cell>
          <cell r="EK1812">
            <v>17.813340228277209</v>
          </cell>
          <cell r="EL1812">
            <v>3.9985506197323772</v>
          </cell>
          <cell r="EM1812">
            <v>4.3688138348500161</v>
          </cell>
          <cell r="EN1812">
            <v>3.2926829335923502</v>
          </cell>
          <cell r="EO1812">
            <v>2.1594555265937565</v>
          </cell>
          <cell r="EP1812">
            <v>2.9996577466121721</v>
          </cell>
          <cell r="EQ1812">
            <v>3.1543156877648082</v>
          </cell>
          <cell r="ER1812">
            <v>4.1715186808037652</v>
          </cell>
          <cell r="ES1812">
            <v>5.3123152194171297</v>
          </cell>
          <cell r="ET1812">
            <v>2.9844556636988484</v>
          </cell>
          <cell r="EU1812">
            <v>5.8858092427388931</v>
          </cell>
          <cell r="EV1812">
            <v>4.786332915097713</v>
          </cell>
          <cell r="EW1812">
            <v>-100</v>
          </cell>
          <cell r="EX1812">
            <v>-100</v>
          </cell>
          <cell r="FW1812">
            <v>3.8115146064540806</v>
          </cell>
          <cell r="FX1812">
            <v>8.9286940855148202</v>
          </cell>
          <cell r="FY1812">
            <v>6.6486659163785378</v>
          </cell>
          <cell r="FZ1812">
            <v>4.4321028055639644</v>
          </cell>
          <cell r="GA1812">
            <v>-8.3950709062881383</v>
          </cell>
          <cell r="GB1812">
            <v>1.2792482117915727</v>
          </cell>
          <cell r="GC1812">
            <v>9.2130914113812459</v>
          </cell>
          <cell r="GD1812">
            <v>3.1032206655287942</v>
          </cell>
          <cell r="GE1812">
            <v>3.9432604934643622</v>
          </cell>
        </row>
        <row r="1813">
          <cell r="DK1813">
            <v>7.9849256863877116</v>
          </cell>
          <cell r="DL1813">
            <v>8.946596173256637</v>
          </cell>
          <cell r="DM1813">
            <v>8.0013150200339602</v>
          </cell>
          <cell r="DN1813">
            <v>5.0468777097149253</v>
          </cell>
          <cell r="DO1813">
            <v>6.7946081505982692</v>
          </cell>
          <cell r="DP1813">
            <v>8.3051942690846268</v>
          </cell>
          <cell r="DQ1813">
            <v>6.1512767208532493</v>
          </cell>
          <cell r="DR1813">
            <v>5.8507991182332963</v>
          </cell>
          <cell r="DS1813">
            <v>4.8787891137325623</v>
          </cell>
          <cell r="DT1813">
            <v>4.7983597199660499</v>
          </cell>
          <cell r="DU1813">
            <v>4.7184942718690337</v>
          </cell>
          <cell r="DV1813">
            <v>2.4553821715576296</v>
          </cell>
          <cell r="DW1813">
            <v>0.60140625348426013</v>
          </cell>
          <cell r="DX1813">
            <v>1.0999282351643158</v>
          </cell>
          <cell r="DY1813">
            <v>-1.3865098393673891</v>
          </cell>
          <cell r="DZ1813">
            <v>1.348712728621404</v>
          </cell>
          <cell r="EA1813">
            <v>-7.9469385071545995</v>
          </cell>
          <cell r="EB1813">
            <v>-44.288335886100448</v>
          </cell>
          <cell r="EC1813">
            <v>-12.241110737577776</v>
          </cell>
          <cell r="ED1813">
            <v>-13.685626263124107</v>
          </cell>
          <cell r="EE1813">
            <v>-10.472963665594992</v>
          </cell>
          <cell r="EF1813">
            <v>40.324045932952465</v>
          </cell>
          <cell r="EG1813">
            <v>-20.555774804150296</v>
          </cell>
          <cell r="EH1813">
            <v>-12.105143594791901</v>
          </cell>
          <cell r="EI1813">
            <v>-5.9752577439825867</v>
          </cell>
          <cell r="EJ1813">
            <v>2.6864621960179136</v>
          </cell>
          <cell r="EK1813">
            <v>15.190211131275611</v>
          </cell>
          <cell r="EL1813">
            <v>10.328482342646028</v>
          </cell>
          <cell r="EM1813">
            <v>7.3549182096946719</v>
          </cell>
          <cell r="EN1813">
            <v>6.2048312537295036</v>
          </cell>
          <cell r="EO1813">
            <v>7.1374811754607803</v>
          </cell>
          <cell r="EP1813">
            <v>3.4378504599894999</v>
          </cell>
          <cell r="EQ1813">
            <v>11.940103728514529</v>
          </cell>
          <cell r="ER1813">
            <v>17.150428101739969</v>
          </cell>
          <cell r="ES1813">
            <v>19.955230664828385</v>
          </cell>
          <cell r="ET1813">
            <v>20.720272260824004</v>
          </cell>
          <cell r="EU1813">
            <v>14.179119326138023</v>
          </cell>
          <cell r="EV1813">
            <v>12.07877852682897</v>
          </cell>
          <cell r="EW1813">
            <v>-100</v>
          </cell>
          <cell r="EX1813">
            <v>-100</v>
          </cell>
          <cell r="FW1813">
            <v>7.4499698459505437</v>
          </cell>
          <cell r="FX1813">
            <v>6.7449431117503567</v>
          </cell>
          <cell r="FY1813">
            <v>4.2073633176046732</v>
          </cell>
          <cell r="FZ1813">
            <v>0.39021299163173317</v>
          </cell>
          <cell r="GA1813">
            <v>-19.316600664882188</v>
          </cell>
          <cell r="GB1813">
            <v>-5.1798817677799587</v>
          </cell>
          <cell r="GC1813">
            <v>5.1458696213583455</v>
          </cell>
          <cell r="GD1813">
            <v>6.0009599321818374</v>
          </cell>
          <cell r="GE1813">
            <v>17.501906066434781</v>
          </cell>
        </row>
        <row r="1814">
          <cell r="DK1814">
            <v>4.9436540027418818</v>
          </cell>
          <cell r="DL1814">
            <v>9.2692737336972808</v>
          </cell>
          <cell r="DM1814">
            <v>13.097826072665764</v>
          </cell>
          <cell r="DN1814">
            <v>7.0963761227642586</v>
          </cell>
          <cell r="DO1814">
            <v>7.1137425384075303</v>
          </cell>
          <cell r="DP1814">
            <v>1.9973720691231378</v>
          </cell>
          <cell r="DQ1814">
            <v>0.51916144537511588</v>
          </cell>
          <cell r="DR1814">
            <v>1.1289725002972428</v>
          </cell>
          <cell r="DS1814">
            <v>-3.4028015293452674</v>
          </cell>
          <cell r="DT1814">
            <v>-6.751343686528255</v>
          </cell>
          <cell r="DU1814">
            <v>-7.4331873154678156</v>
          </cell>
          <cell r="DV1814">
            <v>-10.129770115626545</v>
          </cell>
          <cell r="DW1814">
            <v>-7.9092418757000793</v>
          </cell>
          <cell r="DX1814">
            <v>-1.7181117969669923</v>
          </cell>
          <cell r="DY1814">
            <v>-3.812859587373052</v>
          </cell>
          <cell r="DZ1814">
            <v>2.3546130873015159</v>
          </cell>
          <cell r="EA1814">
            <v>-7.9512389685802436</v>
          </cell>
          <cell r="EB1814">
            <v>-37.876114719279862</v>
          </cell>
          <cell r="EC1814">
            <v>-11.505033029754852</v>
          </cell>
          <cell r="ED1814">
            <v>-10.651539601791271</v>
          </cell>
          <cell r="EE1814">
            <v>-4.6185996906537579</v>
          </cell>
          <cell r="EF1814">
            <v>16.693843921049844</v>
          </cell>
          <cell r="EG1814">
            <v>-27.223059212992794</v>
          </cell>
          <cell r="EH1814">
            <v>-24.153869325257016</v>
          </cell>
          <cell r="EI1814">
            <v>-15.20044031722383</v>
          </cell>
          <cell r="EJ1814">
            <v>2.822675827118637</v>
          </cell>
          <cell r="EK1814">
            <v>10.002374499021061</v>
          </cell>
          <cell r="EL1814">
            <v>2.7014554450973671</v>
          </cell>
          <cell r="EM1814">
            <v>-3.3692206807986347</v>
          </cell>
          <cell r="EN1814">
            <v>6.2088894047558796</v>
          </cell>
          <cell r="EO1814">
            <v>6.1259961136248542</v>
          </cell>
          <cell r="EP1814">
            <v>1.3481984262644131</v>
          </cell>
          <cell r="EQ1814">
            <v>8.180286552569239</v>
          </cell>
          <cell r="ER1814">
            <v>14.137437099423211</v>
          </cell>
          <cell r="ES1814">
            <v>22.670048310149426</v>
          </cell>
          <cell r="ET1814">
            <v>30.191394134760017</v>
          </cell>
          <cell r="EU1814">
            <v>16.568639715126523</v>
          </cell>
          <cell r="EV1814">
            <v>12.205708218281931</v>
          </cell>
          <cell r="EW1814">
            <v>-100</v>
          </cell>
          <cell r="EX1814">
            <v>-100</v>
          </cell>
          <cell r="FW1814">
            <v>8.5413548295129047</v>
          </cell>
          <cell r="FX1814">
            <v>2.6568060618428202</v>
          </cell>
          <cell r="FY1814">
            <v>-6.9247133888158068</v>
          </cell>
          <cell r="FZ1814">
            <v>-2.9052682698085808</v>
          </cell>
          <cell r="GA1814">
            <v>-16.500787776877146</v>
          </cell>
          <cell r="GB1814">
            <v>-12.418350358525309</v>
          </cell>
          <cell r="GC1814">
            <v>-1.1376458491738628</v>
          </cell>
          <cell r="GD1814">
            <v>2.4495660561665078</v>
          </cell>
          <cell r="GE1814">
            <v>18.832820020725237</v>
          </cell>
        </row>
        <row r="1815">
          <cell r="DK1815">
            <v>0.51463923412851109</v>
          </cell>
          <cell r="DL1815">
            <v>-0.5826588369039043</v>
          </cell>
          <cell r="DM1815">
            <v>-4.2125967674420117</v>
          </cell>
          <cell r="DN1815">
            <v>8.8569809259686494E-2</v>
          </cell>
          <cell r="DO1815">
            <v>1.4093305676966539</v>
          </cell>
          <cell r="DP1815">
            <v>6.7947825082043556</v>
          </cell>
          <cell r="DQ1815">
            <v>0.75391531792410316</v>
          </cell>
          <cell r="DR1815">
            <v>0.43823128384228305</v>
          </cell>
          <cell r="DS1815">
            <v>-2.6002304599768822</v>
          </cell>
          <cell r="DT1815">
            <v>-5.4817383828241306</v>
          </cell>
          <cell r="DU1815">
            <v>0.23086880117899611</v>
          </cell>
          <cell r="DV1815">
            <v>2.5087586133276885</v>
          </cell>
          <cell r="DW1815">
            <v>-2.5848932115388967</v>
          </cell>
          <cell r="DX1815">
            <v>-6.6726454935230102</v>
          </cell>
          <cell r="DY1815">
            <v>-11.808651515049995</v>
          </cell>
          <cell r="DZ1815">
            <v>-8.6986745949440447</v>
          </cell>
          <cell r="EA1815">
            <v>-10.649901400434125</v>
          </cell>
          <cell r="EB1815">
            <v>-34.239208784168916</v>
          </cell>
          <cell r="EC1815">
            <v>-14.700093571396543</v>
          </cell>
          <cell r="ED1815">
            <v>-5.723981702252634</v>
          </cell>
          <cell r="EE1815">
            <v>-5.9501045749953185</v>
          </cell>
          <cell r="EF1815">
            <v>35.566772497595387</v>
          </cell>
          <cell r="EG1815">
            <v>-13.219257170556508</v>
          </cell>
          <cell r="EH1815">
            <v>-11.653120466083433</v>
          </cell>
          <cell r="EI1815">
            <v>8.280275690353168</v>
          </cell>
          <cell r="EJ1815">
            <v>17.680004691453988</v>
          </cell>
          <cell r="EK1815">
            <v>38.106645275545524</v>
          </cell>
          <cell r="EL1815">
            <v>18.022572075741692</v>
          </cell>
          <cell r="EM1815">
            <v>6.3825078381551714</v>
          </cell>
          <cell r="EN1815">
            <v>2.2800866646637274</v>
          </cell>
          <cell r="EO1815">
            <v>-4.4138022818561495</v>
          </cell>
          <cell r="EP1815">
            <v>-4.9543199621226446</v>
          </cell>
          <cell r="EQ1815">
            <v>1.838907532231504</v>
          </cell>
          <cell r="ER1815">
            <v>2.9074033128857479</v>
          </cell>
          <cell r="ES1815">
            <v>27.986154646692562</v>
          </cell>
          <cell r="ET1815">
            <v>23.734529705710905</v>
          </cell>
          <cell r="EU1815">
            <v>21.366679346887519</v>
          </cell>
          <cell r="EV1815">
            <v>17.006956599832314</v>
          </cell>
          <cell r="EW1815">
            <v>-100</v>
          </cell>
          <cell r="EX1815">
            <v>-100</v>
          </cell>
          <cell r="FW1815">
            <v>-1.0637466715953003</v>
          </cell>
          <cell r="FX1815">
            <v>2.2407886433005508</v>
          </cell>
          <cell r="FY1815">
            <v>-1.2193663220545714</v>
          </cell>
          <cell r="FZ1815">
            <v>-7.5564737338328687</v>
          </cell>
          <cell r="GA1815">
            <v>-15.806684021103056</v>
          </cell>
          <cell r="GB1815">
            <v>-1.7969683537516157</v>
          </cell>
          <cell r="GC1815">
            <v>19.719540695844671</v>
          </cell>
          <cell r="GD1815">
            <v>-0.43094687835336654</v>
          </cell>
          <cell r="GE1815">
            <v>14.041024893675068</v>
          </cell>
        </row>
        <row r="1816">
          <cell r="DK1816">
            <v>17.872086309243528</v>
          </cell>
          <cell r="DL1816">
            <v>18.991237000331939</v>
          </cell>
          <cell r="DM1816">
            <v>16.25998951012313</v>
          </cell>
          <cell r="DN1816">
            <v>9.9727568310134629</v>
          </cell>
          <cell r="DO1816">
            <v>11.85396703341366</v>
          </cell>
          <cell r="DP1816">
            <v>14.601590489393445</v>
          </cell>
          <cell r="DQ1816">
            <v>14.288328056156608</v>
          </cell>
          <cell r="DR1816">
            <v>14.669832423222417</v>
          </cell>
          <cell r="DS1816">
            <v>16.248417216008782</v>
          </cell>
          <cell r="DT1816">
            <v>19.593948182575449</v>
          </cell>
          <cell r="DU1816">
            <v>14.326234028633177</v>
          </cell>
          <cell r="DV1816">
            <v>11.171246644634202</v>
          </cell>
          <cell r="DW1816">
            <v>7.6447719292321636</v>
          </cell>
          <cell r="DX1816">
            <v>5.1979965448523568</v>
          </cell>
          <cell r="DY1816">
            <v>5.471914078604323</v>
          </cell>
          <cell r="DZ1816">
            <v>7.0001111743724032</v>
          </cell>
          <cell r="EA1816">
            <v>-5.1644806798670455</v>
          </cell>
          <cell r="EB1816">
            <v>-59.644597724820201</v>
          </cell>
          <cell r="EC1816">
            <v>-16.857071821409097</v>
          </cell>
          <cell r="ED1816">
            <v>-33.110900905641735</v>
          </cell>
          <cell r="EE1816">
            <v>-29.077601247575046</v>
          </cell>
          <cell r="EF1816">
            <v>50.11718153778768</v>
          </cell>
          <cell r="EG1816">
            <v>-36.046323536967115</v>
          </cell>
          <cell r="EH1816">
            <v>-18.930186345892587</v>
          </cell>
          <cell r="EI1816">
            <v>-18.037980578227398</v>
          </cell>
          <cell r="EJ1816">
            <v>-10.2192545787131</v>
          </cell>
          <cell r="EK1816">
            <v>7.6513728533608161</v>
          </cell>
          <cell r="EL1816">
            <v>15.746380234843539</v>
          </cell>
          <cell r="EM1816">
            <v>15.963839322988571</v>
          </cell>
          <cell r="EN1816">
            <v>10.193502204940375</v>
          </cell>
          <cell r="EO1816">
            <v>14.739130585279735</v>
          </cell>
          <cell r="EP1816">
            <v>16.94901378373428</v>
          </cell>
          <cell r="EQ1816">
            <v>23.556841219124468</v>
          </cell>
          <cell r="ER1816">
            <v>23.463854180178668</v>
          </cell>
          <cell r="ES1816">
            <v>10.768405396082837</v>
          </cell>
          <cell r="ET1816">
            <v>9.1382339658104161</v>
          </cell>
          <cell r="EU1816">
            <v>5.1867678427456099</v>
          </cell>
          <cell r="EV1816">
            <v>9.4334572989311702</v>
          </cell>
          <cell r="EW1816">
            <v>-100</v>
          </cell>
          <cell r="EX1816">
            <v>-100</v>
          </cell>
          <cell r="FW1816">
            <v>15.725785009467174</v>
          </cell>
          <cell r="FX1816">
            <v>13.842017009215212</v>
          </cell>
          <cell r="FY1816">
            <v>15.307472351849283</v>
          </cell>
          <cell r="FZ1816">
            <v>6.2941200854675916</v>
          </cell>
          <cell r="GA1816">
            <v>-28.147239971352601</v>
          </cell>
          <cell r="GB1816">
            <v>-18.200361132283327</v>
          </cell>
          <cell r="GC1816">
            <v>-2.5356919195287486</v>
          </cell>
          <cell r="GD1816">
            <v>14.536745556168839</v>
          </cell>
          <cell r="GE1816">
            <v>16.324132019773451</v>
          </cell>
        </row>
        <row r="1817">
          <cell r="DK1817">
            <v>8.6408731067613367</v>
          </cell>
          <cell r="DL1817">
            <v>7.838893821631987</v>
          </cell>
          <cell r="DM1817">
            <v>5.265253093435085</v>
          </cell>
          <cell r="DN1817">
            <v>2.4294743611245728</v>
          </cell>
          <cell r="DO1817">
            <v>5.1613298074317804</v>
          </cell>
          <cell r="DP1817">
            <v>9.4687372266020198</v>
          </cell>
          <cell r="DQ1817">
            <v>7.9652783853454645</v>
          </cell>
          <cell r="DR1817">
            <v>8.4888711544000017</v>
          </cell>
          <cell r="DS1817">
            <v>7.5639361291217844</v>
          </cell>
          <cell r="DT1817">
            <v>9.420674966638698</v>
          </cell>
          <cell r="DU1817">
            <v>10.511652965992457</v>
          </cell>
          <cell r="DV1817">
            <v>7.3837096773794242</v>
          </cell>
          <cell r="DW1817">
            <v>2.9076900577112319</v>
          </cell>
          <cell r="DX1817">
            <v>5.9774596419166937</v>
          </cell>
          <cell r="DY1817">
            <v>0.34463275799152537</v>
          </cell>
          <cell r="DZ1817">
            <v>4.827861601322847</v>
          </cell>
          <cell r="EA1817">
            <v>-10.54452949182857</v>
          </cell>
          <cell r="EB1817">
            <v>-32.627880579687186</v>
          </cell>
          <cell r="EC1817">
            <v>-3.1406253651167226E-2</v>
          </cell>
          <cell r="ED1817">
            <v>9.5241277468425913</v>
          </cell>
          <cell r="EE1817">
            <v>17.130587601454963</v>
          </cell>
          <cell r="EF1817">
            <v>58.599195856172194</v>
          </cell>
          <cell r="EG1817">
            <v>9.1459419474001713</v>
          </cell>
          <cell r="EH1817">
            <v>9.173141046635692</v>
          </cell>
          <cell r="EI1817">
            <v>6.7259345116041702</v>
          </cell>
          <cell r="EJ1817">
            <v>3.3663986795291256</v>
          </cell>
          <cell r="EK1817">
            <v>10.111910494090681</v>
          </cell>
          <cell r="EL1817">
            <v>4.1027160928186701</v>
          </cell>
          <cell r="EM1817">
            <v>8.7496407862158279</v>
          </cell>
          <cell r="EN1817">
            <v>6.3852551502489918</v>
          </cell>
          <cell r="EO1817">
            <v>10.673525139693464</v>
          </cell>
          <cell r="EP1817">
            <v>0.70374651229276886</v>
          </cell>
          <cell r="EQ1817">
            <v>11.53526431788594</v>
          </cell>
          <cell r="ER1817">
            <v>27.093444432646297</v>
          </cell>
          <cell r="ES1817">
            <v>21.651650157046554</v>
          </cell>
          <cell r="ET1817">
            <v>23.652214869799671</v>
          </cell>
          <cell r="EU1817">
            <v>17.150159488312976</v>
          </cell>
          <cell r="EV1817">
            <v>10.63752241243472</v>
          </cell>
          <cell r="EW1817">
            <v>-100</v>
          </cell>
          <cell r="EX1817">
            <v>-100</v>
          </cell>
          <cell r="FW1817">
            <v>6.0574535353090875</v>
          </cell>
          <cell r="FX1817">
            <v>7.7316354922078112</v>
          </cell>
          <cell r="FY1817">
            <v>8.7328187300194315</v>
          </cell>
          <cell r="FZ1817">
            <v>3.4887820264503766</v>
          </cell>
          <cell r="GA1817">
            <v>-8.8787852756366128</v>
          </cell>
          <cell r="GB1817">
            <v>20.658639382576794</v>
          </cell>
          <cell r="GC1817">
            <v>6.0232185058954002</v>
          </cell>
          <cell r="GD1817">
            <v>6.5948425982096825</v>
          </cell>
          <cell r="GE1817">
            <v>20.993316750501755</v>
          </cell>
        </row>
        <row r="1818">
          <cell r="DK1818">
            <v>5.2368546366619251</v>
          </cell>
          <cell r="DL1818">
            <v>5.7649078056895231</v>
          </cell>
          <cell r="DM1818">
            <v>6.1838582400799869</v>
          </cell>
          <cell r="DN1818">
            <v>5.5862436282146266</v>
          </cell>
          <cell r="DO1818">
            <v>5.8634038586561577</v>
          </cell>
          <cell r="DP1818">
            <v>6.3859345250584676</v>
          </cell>
          <cell r="DQ1818">
            <v>6.5682642061450691</v>
          </cell>
          <cell r="DR1818">
            <v>6.3162170161496389</v>
          </cell>
          <cell r="DS1818">
            <v>6.5532765601354681</v>
          </cell>
          <cell r="DT1818">
            <v>6.6234339629229755</v>
          </cell>
          <cell r="DU1818">
            <v>7.3183818911375154</v>
          </cell>
          <cell r="DV1818">
            <v>6.9180540226414733</v>
          </cell>
          <cell r="DW1818">
            <v>6.4225835178832069</v>
          </cell>
          <cell r="DX1818">
            <v>6.1409390457623614</v>
          </cell>
          <cell r="DY1818">
            <v>5.8527540292620195</v>
          </cell>
          <cell r="DZ1818">
            <v>6.2235820751789017</v>
          </cell>
          <cell r="EA1818">
            <v>3.1744265732890353</v>
          </cell>
          <cell r="EB1818">
            <v>-15.889224216003516</v>
          </cell>
          <cell r="EC1818">
            <v>-3.580640615952424</v>
          </cell>
          <cell r="ED1818">
            <v>-4.5408999401213119</v>
          </cell>
          <cell r="EE1818">
            <v>-1.9860542412936333</v>
          </cell>
          <cell r="EF1818">
            <v>14.022307045521188</v>
          </cell>
          <cell r="EG1818">
            <v>-4.4214646009918646</v>
          </cell>
          <cell r="EH1818">
            <v>3.2514243355741268</v>
          </cell>
          <cell r="EI1818">
            <v>6.4536866005295401</v>
          </cell>
          <cell r="EJ1818">
            <v>12.618620288337157</v>
          </cell>
          <cell r="EK1818">
            <v>17.191121226922878</v>
          </cell>
          <cell r="EL1818">
            <v>9.2550613950962646</v>
          </cell>
          <cell r="EM1818">
            <v>7.2970265602764872</v>
          </cell>
          <cell r="EN1818">
            <v>4.3796795278315814</v>
          </cell>
          <cell r="EO1818">
            <v>4.9695134041983113</v>
          </cell>
          <cell r="EP1818">
            <v>4.0725419022117348</v>
          </cell>
          <cell r="EQ1818">
            <v>4.7579543618599507</v>
          </cell>
          <cell r="ER1818">
            <v>5.8923053735980613</v>
          </cell>
          <cell r="ES1818">
            <v>5.2450286628838549</v>
          </cell>
          <cell r="ET1818">
            <v>5.486696151922632</v>
          </cell>
          <cell r="EU1818">
            <v>5.0150823512550069</v>
          </cell>
          <cell r="EV1818">
            <v>5.0784062209294323</v>
          </cell>
          <cell r="EW1818">
            <v>-100</v>
          </cell>
          <cell r="EX1818">
            <v>-100</v>
          </cell>
          <cell r="FW1818">
            <v>5.6964967624512752</v>
          </cell>
          <cell r="FX1818">
            <v>6.2888397973749566</v>
          </cell>
          <cell r="FY1818">
            <v>6.8609104220660244</v>
          </cell>
          <cell r="FZ1818">
            <v>6.1561762530841113</v>
          </cell>
          <cell r="GA1818">
            <v>-5.2260295167936732</v>
          </cell>
          <cell r="GB1818">
            <v>2.2403941447163067</v>
          </cell>
          <cell r="GC1818">
            <v>11.288165347924274</v>
          </cell>
          <cell r="GD1818">
            <v>5.1412131439656283</v>
          </cell>
          <cell r="GE1818">
            <v>5.3469763112532487</v>
          </cell>
        </row>
        <row r="1820">
          <cell r="DK1820">
            <v>6.6352027222883914</v>
          </cell>
          <cell r="DL1820">
            <v>5.0354213285332738</v>
          </cell>
          <cell r="DM1820">
            <v>5.1474508384425688</v>
          </cell>
          <cell r="DN1820">
            <v>3.4483674890003257</v>
          </cell>
          <cell r="DO1820">
            <v>1.4157042297961109</v>
          </cell>
          <cell r="DP1820">
            <v>1.3579267223391867</v>
          </cell>
          <cell r="DQ1820">
            <v>2.1385115791149767</v>
          </cell>
          <cell r="DR1820">
            <v>3.8970612907366808</v>
          </cell>
          <cell r="DS1820">
            <v>4.0453693764426868</v>
          </cell>
          <cell r="DT1820">
            <v>4.6482353490124639</v>
          </cell>
          <cell r="DU1820">
            <v>5.1567319574271853</v>
          </cell>
          <cell r="DV1820">
            <v>4.3504940495983968</v>
          </cell>
          <cell r="DW1820">
            <v>6.4501751682840114</v>
          </cell>
          <cell r="DX1820">
            <v>5.998742770953136</v>
          </cell>
          <cell r="DY1820">
            <v>5.3877290504159792</v>
          </cell>
          <cell r="DZ1820">
            <v>5.2070250222215675</v>
          </cell>
          <cell r="EA1820">
            <v>-0.23759294654073226</v>
          </cell>
          <cell r="EB1820">
            <v>-9.8256561827780651</v>
          </cell>
          <cell r="EC1820">
            <v>-2.4716145507394316</v>
          </cell>
          <cell r="ED1820">
            <v>-0.22148986096010015</v>
          </cell>
          <cell r="EE1820">
            <v>-0.11585866980431403</v>
          </cell>
          <cell r="EF1820">
            <v>7.7527425414461559</v>
          </cell>
          <cell r="EG1820">
            <v>-3.4775499830230872</v>
          </cell>
          <cell r="EH1820">
            <v>4.2295524650513006</v>
          </cell>
          <cell r="EI1820">
            <v>2.3494863022395229</v>
          </cell>
          <cell r="EJ1820">
            <v>5.0384887476554674</v>
          </cell>
          <cell r="EK1820">
            <v>8.8037342003840724</v>
          </cell>
          <cell r="EL1820">
            <v>-0.75484406744807941</v>
          </cell>
          <cell r="EM1820">
            <v>-0.29297749457132261</v>
          </cell>
          <cell r="EN1820">
            <v>2.5343845424443012</v>
          </cell>
          <cell r="EO1820">
            <v>1.8806969612866098</v>
          </cell>
          <cell r="EP1820">
            <v>4.8938590947726013</v>
          </cell>
          <cell r="EQ1820">
            <v>9.3717035661453174</v>
          </cell>
          <cell r="ER1820">
            <v>5.2661676753637421</v>
          </cell>
          <cell r="ES1820">
            <v>5.2369247610976055</v>
          </cell>
          <cell r="ET1820">
            <v>3.0974473151786475</v>
          </cell>
          <cell r="EU1820">
            <v>-1.697929067602888</v>
          </cell>
          <cell r="EV1820">
            <v>0.97135762907680778</v>
          </cell>
          <cell r="EW1820">
            <v>-100</v>
          </cell>
          <cell r="EX1820">
            <v>-100</v>
          </cell>
          <cell r="FW1820">
            <v>5.0496655818958347</v>
          </cell>
          <cell r="FX1820">
            <v>2.199535139281461</v>
          </cell>
          <cell r="FY1820">
            <v>4.5561712273291199</v>
          </cell>
          <cell r="FZ1820">
            <v>5.7525875783424718</v>
          </cell>
          <cell r="GA1820">
            <v>-3.2228649610094751</v>
          </cell>
          <cell r="GB1820">
            <v>1.9934222485815001</v>
          </cell>
          <cell r="GC1820">
            <v>3.7664459033602382</v>
          </cell>
          <cell r="GD1820">
            <v>2.2788067119228206</v>
          </cell>
          <cell r="GE1820">
            <v>5.6662395024939194</v>
          </cell>
        </row>
        <row r="1821">
          <cell r="DK1821">
            <v>7.6845811894954208</v>
          </cell>
          <cell r="DL1821">
            <v>6.5419729504050173</v>
          </cell>
          <cell r="DM1821">
            <v>6.6194351761116099</v>
          </cell>
          <cell r="DN1821">
            <v>6.2112432544722207</v>
          </cell>
          <cell r="DO1821">
            <v>6.0824807112534129</v>
          </cell>
          <cell r="DP1821">
            <v>5.9101347824462414</v>
          </cell>
          <cell r="DQ1821">
            <v>6.3892726128970567</v>
          </cell>
          <cell r="DR1821">
            <v>6.1264454820110448</v>
          </cell>
          <cell r="DS1821">
            <v>6.0209321245642711</v>
          </cell>
          <cell r="DT1821">
            <v>6.6206476260809222</v>
          </cell>
          <cell r="DU1821">
            <v>6.4697231506489317</v>
          </cell>
          <cell r="DV1821">
            <v>7.7254098888844602</v>
          </cell>
          <cell r="DW1821">
            <v>9.7810650122183809</v>
          </cell>
          <cell r="DX1821">
            <v>8.585080821415648</v>
          </cell>
          <cell r="DY1821">
            <v>6.3815994683711574</v>
          </cell>
          <cell r="DZ1821">
            <v>6.2821013796056313</v>
          </cell>
          <cell r="EA1821">
            <v>2.0408552379217237</v>
          </cell>
          <cell r="EB1821">
            <v>10.08562333829779</v>
          </cell>
          <cell r="EC1821">
            <v>10.108889495912731</v>
          </cell>
          <cell r="ED1821">
            <v>9.203170582625253</v>
          </cell>
          <cell r="EE1821">
            <v>9.3819376697761303</v>
          </cell>
          <cell r="EF1821">
            <v>5.8436851086023145</v>
          </cell>
          <cell r="EG1821">
            <v>4.3685144391441666</v>
          </cell>
          <cell r="EH1821">
            <v>3.8629456355350422</v>
          </cell>
          <cell r="EI1821">
            <v>0.73320338109019723</v>
          </cell>
          <cell r="EJ1821">
            <v>0.16701563143630693</v>
          </cell>
          <cell r="EK1821">
            <v>5.0988700367734952</v>
          </cell>
          <cell r="EL1821">
            <v>4.7205964833390457</v>
          </cell>
          <cell r="EM1821">
            <v>4.2846477406067285</v>
          </cell>
          <cell r="EN1821">
            <v>6.9744061562447612</v>
          </cell>
          <cell r="EO1821">
            <v>2.7365322403777315</v>
          </cell>
          <cell r="EP1821">
            <v>2.7186419156062014</v>
          </cell>
          <cell r="EQ1821">
            <v>7.3112395687680021E-2</v>
          </cell>
          <cell r="ER1821">
            <v>-3.9755873279394338</v>
          </cell>
          <cell r="ES1821">
            <v>-3.923985957151066</v>
          </cell>
          <cell r="ET1821">
            <v>-5.4641828378900641</v>
          </cell>
          <cell r="EU1821">
            <v>0.73043433281325676</v>
          </cell>
          <cell r="EV1821">
            <v>1.7267951775263191</v>
          </cell>
          <cell r="EW1821">
            <v>-100</v>
          </cell>
          <cell r="EX1821">
            <v>-100</v>
          </cell>
          <cell r="FW1821">
            <v>6.7498407684259965</v>
          </cell>
          <cell r="FX1821">
            <v>6.1302341840616892</v>
          </cell>
          <cell r="FY1821">
            <v>6.7242343848322284</v>
          </cell>
          <cell r="FZ1821">
            <v>7.7069224815264681</v>
          </cell>
          <cell r="GA1821">
            <v>7.8888586699564556</v>
          </cell>
          <cell r="GB1821">
            <v>5.7664786242536348</v>
          </cell>
          <cell r="GC1821">
            <v>2.725371097753837</v>
          </cell>
          <cell r="GD1821">
            <v>4.125349405299561</v>
          </cell>
          <cell r="GE1821">
            <v>-3.3937048248008139</v>
          </cell>
        </row>
        <row r="1823">
          <cell r="DK1823">
            <v>8.1751765608333962</v>
          </cell>
          <cell r="DL1823">
            <v>8.7635011414192832</v>
          </cell>
          <cell r="DM1823">
            <v>9.1623100653100096</v>
          </cell>
          <cell r="DN1823">
            <v>7.1483947230075007</v>
          </cell>
          <cell r="DO1823">
            <v>5.7299328559761831</v>
          </cell>
          <cell r="DP1823">
            <v>6.0317681060621631</v>
          </cell>
          <cell r="DQ1823">
            <v>7.0301409512490531</v>
          </cell>
          <cell r="DR1823">
            <v>7.5348547058446735</v>
          </cell>
          <cell r="DS1823">
            <v>7.9536116771579346</v>
          </cell>
          <cell r="DT1823">
            <v>7.4220093558828415</v>
          </cell>
          <cell r="DU1823">
            <v>7.3384772326888781</v>
          </cell>
          <cell r="DV1823">
            <v>6.9721407472100427</v>
          </cell>
          <cell r="DW1823">
            <v>5.220893411755112</v>
          </cell>
          <cell r="DX1823">
            <v>4.9286720180966137</v>
          </cell>
          <cell r="DY1823">
            <v>6.2906015292207185</v>
          </cell>
          <cell r="DZ1823">
            <v>6.0453154496606931</v>
          </cell>
          <cell r="EA1823">
            <v>3.4773895618334993</v>
          </cell>
          <cell r="EB1823">
            <v>-19.821630946407986</v>
          </cell>
          <cell r="EC1823">
            <v>-3.5967618611616348</v>
          </cell>
          <cell r="ED1823">
            <v>-0.18928672541663749</v>
          </cell>
          <cell r="EE1823">
            <v>0.88004651814159729</v>
          </cell>
          <cell r="EF1823">
            <v>19.989316115361721</v>
          </cell>
          <cell r="EG1823">
            <v>-2.6400640727793023</v>
          </cell>
          <cell r="EH1823">
            <v>0.53014982364689711</v>
          </cell>
          <cell r="EI1823">
            <v>1.6477655336290198</v>
          </cell>
          <cell r="EJ1823">
            <v>5.8739851616341543</v>
          </cell>
          <cell r="EK1823">
            <v>7.2591978134343593</v>
          </cell>
          <cell r="EL1823">
            <v>1.00636973299284</v>
          </cell>
          <cell r="EM1823">
            <v>3.4352008152249702</v>
          </cell>
          <cell r="EN1823">
            <v>4.3471382431409245</v>
          </cell>
          <cell r="EO1823">
            <v>6.2947160558438853</v>
          </cell>
          <cell r="EP1823">
            <v>4.7272859591495964</v>
          </cell>
          <cell r="EQ1823">
            <v>3.7318416410346389</v>
          </cell>
          <cell r="ER1823">
            <v>2.9821860945737466</v>
          </cell>
          <cell r="ES1823">
            <v>4.460522436510983</v>
          </cell>
          <cell r="ET1823">
            <v>5.3321421500563737</v>
          </cell>
          <cell r="EU1823">
            <v>5.4021910720349009</v>
          </cell>
          <cell r="EV1823">
            <v>6.1283102214694241</v>
          </cell>
          <cell r="EW1823">
            <v>-100</v>
          </cell>
          <cell r="EX1823">
            <v>-100</v>
          </cell>
          <cell r="FW1823">
            <v>8.3035147299915124</v>
          </cell>
          <cell r="FX1823">
            <v>6.6284869092327448</v>
          </cell>
          <cell r="FY1823">
            <v>7.396985669522893</v>
          </cell>
          <cell r="FZ1823">
            <v>5.6542110722747729</v>
          </cell>
          <cell r="GA1823">
            <v>-5.0551647979279135</v>
          </cell>
          <cell r="GB1823">
            <v>3.7414112353919338</v>
          </cell>
          <cell r="GC1823">
            <v>3.9073260059941495</v>
          </cell>
          <cell r="GD1823">
            <v>4.7515628964573731</v>
          </cell>
          <cell r="GE1823">
            <v>4.1704324697319661</v>
          </cell>
        </row>
        <row r="1824">
          <cell r="DK1824">
            <v>5.5307609021769899</v>
          </cell>
          <cell r="DL1824">
            <v>7.0522092991848195</v>
          </cell>
          <cell r="DM1824">
            <v>7.6500515199513064</v>
          </cell>
          <cell r="DN1824">
            <v>7.9579898512054603</v>
          </cell>
          <cell r="DO1824">
            <v>7.9603583518464527</v>
          </cell>
          <cell r="DP1824">
            <v>11.471623466074909</v>
          </cell>
          <cell r="DQ1824">
            <v>10.358788297659993</v>
          </cell>
          <cell r="DR1824">
            <v>8.3570105257907876</v>
          </cell>
          <cell r="DS1824">
            <v>7.5452271546553984</v>
          </cell>
          <cell r="DT1824">
            <v>8.3093916379096022</v>
          </cell>
          <cell r="DU1824">
            <v>12.548328669021224</v>
          </cell>
          <cell r="DV1824">
            <v>12.148201619124865</v>
          </cell>
          <cell r="DW1824">
            <v>9.7184454547475596</v>
          </cell>
          <cell r="DX1824">
            <v>9.3492232542995879</v>
          </cell>
          <cell r="DY1824">
            <v>8.1991928525999356</v>
          </cell>
          <cell r="DZ1824">
            <v>7.531060021947189</v>
          </cell>
          <cell r="EA1824">
            <v>2.3227588532054533</v>
          </cell>
          <cell r="EB1824">
            <v>-20.6373597411609</v>
          </cell>
          <cell r="EC1824">
            <v>-2.161510490169305</v>
          </cell>
          <cell r="ED1824">
            <v>-2.7954768831130683</v>
          </cell>
          <cell r="EE1824">
            <v>1.1417928602534433</v>
          </cell>
          <cell r="EF1824">
            <v>21.251630357387263</v>
          </cell>
          <cell r="EG1824">
            <v>-7.3195044890775884</v>
          </cell>
          <cell r="EH1824">
            <v>2.0559020217235879</v>
          </cell>
          <cell r="EI1824">
            <v>5.7322759670805246</v>
          </cell>
          <cell r="EJ1824">
            <v>22.08790691048257</v>
          </cell>
          <cell r="EK1824">
            <v>28.843841741291754</v>
          </cell>
          <cell r="EL1824">
            <v>19.089902484937603</v>
          </cell>
          <cell r="EM1824">
            <v>14.725448008730901</v>
          </cell>
          <cell r="EN1824">
            <v>4.9483519971620149</v>
          </cell>
          <cell r="EO1824">
            <v>3.5889909343310711</v>
          </cell>
          <cell r="EP1824">
            <v>2.9052740630002072</v>
          </cell>
          <cell r="EQ1824">
            <v>3.8165870325097551</v>
          </cell>
          <cell r="ER1824">
            <v>5.3316162371811249</v>
          </cell>
          <cell r="ES1824">
            <v>4.029681771464988</v>
          </cell>
          <cell r="ET1824">
            <v>4.0675362524965397</v>
          </cell>
          <cell r="EU1824">
            <v>5.2059249989065304</v>
          </cell>
          <cell r="EV1824">
            <v>3.7512681572087425</v>
          </cell>
          <cell r="EW1824">
            <v>-100</v>
          </cell>
          <cell r="EX1824">
            <v>-100</v>
          </cell>
          <cell r="FW1824">
            <v>7.0623995830509267</v>
          </cell>
          <cell r="FX1824">
            <v>9.4815053698041218</v>
          </cell>
          <cell r="FY1824">
            <v>10.201942677112253</v>
          </cell>
          <cell r="FZ1824">
            <v>8.6472347860733656</v>
          </cell>
          <cell r="GA1824">
            <v>-5.6654272695990322</v>
          </cell>
          <cell r="GB1824">
            <v>3.2528608942737458</v>
          </cell>
          <cell r="GC1824">
            <v>18.651975355734063</v>
          </cell>
          <cell r="GD1824">
            <v>6.2529085816349417</v>
          </cell>
          <cell r="GE1824">
            <v>4.2993945047339999</v>
          </cell>
        </row>
        <row r="1825">
          <cell r="DK1825">
            <v>-4.9598257768505905</v>
          </cell>
          <cell r="DL1825">
            <v>-2.5691484803079589</v>
          </cell>
          <cell r="DM1825">
            <v>-2.7549709460465532</v>
          </cell>
          <cell r="DN1825">
            <v>-1.7588743497986004</v>
          </cell>
          <cell r="DO1825">
            <v>3.6440942066634285</v>
          </cell>
          <cell r="DP1825">
            <v>1.0393604515214427</v>
          </cell>
          <cell r="DQ1825">
            <v>0.54142667232615072</v>
          </cell>
          <cell r="DR1825">
            <v>0.52431423554542</v>
          </cell>
          <cell r="DS1825">
            <v>-0.41532621041784346</v>
          </cell>
          <cell r="DT1825">
            <v>3.8811918733918871</v>
          </cell>
          <cell r="DU1825">
            <v>8.3849631331145869</v>
          </cell>
          <cell r="DV1825">
            <v>2.5594591552150936</v>
          </cell>
          <cell r="DW1825">
            <v>5.2279061536497196</v>
          </cell>
          <cell r="DX1825">
            <v>4.7148528076777163</v>
          </cell>
          <cell r="DY1825">
            <v>2.7315041547170793</v>
          </cell>
          <cell r="DZ1825">
            <v>4.5398494718288385</v>
          </cell>
          <cell r="EA1825">
            <v>-4.7810589854548891</v>
          </cell>
          <cell r="EB1825">
            <v>-48.868194757691541</v>
          </cell>
          <cell r="EC1825">
            <v>4.0198711076751215</v>
          </cell>
          <cell r="ED1825">
            <v>4.1936454579793558</v>
          </cell>
          <cell r="EE1825">
            <v>6.8272822723934423</v>
          </cell>
          <cell r="EF1825">
            <v>33.974992465926903</v>
          </cell>
          <cell r="EG1825">
            <v>-51.847760004078822</v>
          </cell>
          <cell r="EH1825">
            <v>5.52610364841013</v>
          </cell>
          <cell r="EI1825">
            <v>9.3216995989312537</v>
          </cell>
          <cell r="EJ1825">
            <v>68.017663554393977</v>
          </cell>
          <cell r="EK1825">
            <v>125.92385350908475</v>
          </cell>
          <cell r="EL1825">
            <v>6.8597290578370718</v>
          </cell>
          <cell r="EM1825">
            <v>12.160946122968674</v>
          </cell>
          <cell r="EN1825">
            <v>3.5254959171753475</v>
          </cell>
          <cell r="EO1825">
            <v>10.464223272382922</v>
          </cell>
          <cell r="EP1825">
            <v>9.8023202682388408</v>
          </cell>
          <cell r="EQ1825">
            <v>5.3371471657098546</v>
          </cell>
          <cell r="ER1825">
            <v>8.0567369595057734</v>
          </cell>
          <cell r="ES1825">
            <v>3.4256407475146577</v>
          </cell>
          <cell r="ET1825">
            <v>2.1974776837793142</v>
          </cell>
          <cell r="EU1825">
            <v>-3.6996964598421056</v>
          </cell>
          <cell r="EV1825">
            <v>0.14303755273501473</v>
          </cell>
          <cell r="EW1825">
            <v>-100</v>
          </cell>
          <cell r="EX1825">
            <v>-100</v>
          </cell>
          <cell r="FW1825">
            <v>-2.9507923265626013</v>
          </cell>
          <cell r="FX1825">
            <v>1.3447435588970436</v>
          </cell>
          <cell r="FY1825">
            <v>3.7852807894998008</v>
          </cell>
          <cell r="FZ1825">
            <v>4.2091684061678514</v>
          </cell>
          <cell r="GA1825">
            <v>-9.9062622397732785</v>
          </cell>
          <cell r="GB1825">
            <v>-9.3328201621986189</v>
          </cell>
          <cell r="GC1825">
            <v>39.952361527059743</v>
          </cell>
          <cell r="GD1825">
            <v>9.0618176629511105</v>
          </cell>
          <cell r="GE1825">
            <v>4.5173074742182129</v>
          </cell>
        </row>
        <row r="1827">
          <cell r="DK1827">
            <v>6.8527118622248473</v>
          </cell>
          <cell r="DL1827">
            <v>7.8817022324357611</v>
          </cell>
          <cell r="DM1827">
            <v>8.2116934361141425</v>
          </cell>
          <cell r="DN1827">
            <v>8.3616774728351153</v>
          </cell>
          <cell r="DO1827">
            <v>7.8607120229483129</v>
          </cell>
          <cell r="DP1827">
            <v>7.9811508489702421</v>
          </cell>
          <cell r="DQ1827">
            <v>8.1592745748877427</v>
          </cell>
          <cell r="DR1827">
            <v>8.262522427248209</v>
          </cell>
          <cell r="DS1827">
            <v>8.3625702461564089</v>
          </cell>
          <cell r="DT1827">
            <v>9.8953718538953961</v>
          </cell>
          <cell r="DU1827">
            <v>10.28676357941556</v>
          </cell>
          <cell r="DV1827">
            <v>10.344208776559082</v>
          </cell>
          <cell r="DW1827">
            <v>10.282650519676872</v>
          </cell>
          <cell r="DX1827">
            <v>9.9732696665734153</v>
          </cell>
          <cell r="DY1827">
            <v>10.022588624947382</v>
          </cell>
          <cell r="DZ1827">
            <v>10.578446291505838</v>
          </cell>
          <cell r="EA1827">
            <v>3.0715084432149098</v>
          </cell>
          <cell r="EB1827">
            <v>-31.658056678498113</v>
          </cell>
          <cell r="EC1827">
            <v>-23.34456887069889</v>
          </cell>
          <cell r="ED1827">
            <v>-29.476025555716166</v>
          </cell>
          <cell r="EE1827">
            <v>-23.776014179059189</v>
          </cell>
          <cell r="EF1827">
            <v>6.3141403694283227</v>
          </cell>
          <cell r="EG1827">
            <v>-11.45148011347027</v>
          </cell>
          <cell r="EH1827">
            <v>0.5372640428271902</v>
          </cell>
          <cell r="EI1827">
            <v>15.293358475770624</v>
          </cell>
          <cell r="EJ1827">
            <v>25.60020673535557</v>
          </cell>
          <cell r="EK1827">
            <v>31.896250454864973</v>
          </cell>
          <cell r="EL1827">
            <v>15.870764790197956</v>
          </cell>
          <cell r="EM1827">
            <v>4.373820297999842</v>
          </cell>
          <cell r="EN1827">
            <v>0.80558757865576425</v>
          </cell>
          <cell r="EO1827">
            <v>2.1342595083503557</v>
          </cell>
          <cell r="EP1827">
            <v>2.390249858721627</v>
          </cell>
          <cell r="EQ1827">
            <v>3.2153443512120461</v>
          </cell>
          <cell r="ER1827">
            <v>3.9162068066999067</v>
          </cell>
          <cell r="ES1827">
            <v>4.0109158867619454</v>
          </cell>
          <cell r="ET1827">
            <v>4.7604432718232559</v>
          </cell>
          <cell r="EU1827">
            <v>5.7744388940230262</v>
          </cell>
          <cell r="EV1827">
            <v>7.2074588584656984</v>
          </cell>
          <cell r="EW1827">
            <v>-100</v>
          </cell>
          <cell r="EX1827">
            <v>-100</v>
          </cell>
          <cell r="FW1827">
            <v>7.8415229293147926</v>
          </cell>
          <cell r="FX1827">
            <v>8.0719969509646781</v>
          </cell>
          <cell r="FY1827">
            <v>9.7447630012025712</v>
          </cell>
          <cell r="FZ1827">
            <v>10.223463144841439</v>
          </cell>
          <cell r="GA1827">
            <v>-20.755358805062173</v>
          </cell>
          <cell r="GB1827">
            <v>-8.6387836818615611</v>
          </cell>
          <cell r="GC1827">
            <v>21.80608964652604</v>
          </cell>
          <cell r="GD1827">
            <v>2.4127183780265682</v>
          </cell>
          <cell r="GE1827">
            <v>3.9801125715149821</v>
          </cell>
        </row>
        <row r="1828">
          <cell r="DK1828">
            <v>4.6392330199187093</v>
          </cell>
          <cell r="DL1828">
            <v>4.1037381231997738</v>
          </cell>
          <cell r="DM1828">
            <v>5.3354970520355982</v>
          </cell>
          <cell r="DN1828">
            <v>5.6389273171914889</v>
          </cell>
          <cell r="DO1828">
            <v>5.02160550032138</v>
          </cell>
          <cell r="DP1828">
            <v>5.201462977430471</v>
          </cell>
          <cell r="DQ1828">
            <v>5.6673208822666021</v>
          </cell>
          <cell r="DR1828">
            <v>5.7835202063554414</v>
          </cell>
          <cell r="DS1828">
            <v>6.0598635396546419</v>
          </cell>
          <cell r="DT1828">
            <v>5.9439097318077838</v>
          </cell>
          <cell r="DU1828">
            <v>6.1258199674220304</v>
          </cell>
          <cell r="DV1828">
            <v>6.407513199440884</v>
          </cell>
          <cell r="DW1828">
            <v>6.3933857493057911</v>
          </cell>
          <cell r="DX1828">
            <v>6.5847939373470998</v>
          </cell>
          <cell r="DY1828">
            <v>6.5737310711444952</v>
          </cell>
          <cell r="DZ1828">
            <v>6.9146701467024174</v>
          </cell>
          <cell r="EA1828">
            <v>-4.5048788239985482</v>
          </cell>
          <cell r="EB1828">
            <v>-79.101387421886642</v>
          </cell>
          <cell r="EC1828">
            <v>-54.729078959625376</v>
          </cell>
          <cell r="ED1828">
            <v>-61.100930040046045</v>
          </cell>
          <cell r="EE1828">
            <v>-59.103993686990933</v>
          </cell>
          <cell r="EF1828">
            <v>46.204259747113326</v>
          </cell>
          <cell r="EG1828">
            <v>-51.902765549784569</v>
          </cell>
          <cell r="EH1828">
            <v>47.952212358411003</v>
          </cell>
          <cell r="EI1828">
            <v>91.462670521251141</v>
          </cell>
          <cell r="EJ1828">
            <v>171.66911907616611</v>
          </cell>
          <cell r="EK1828">
            <v>321.15265542920321</v>
          </cell>
          <cell r="EL1828">
            <v>73.338095738889677</v>
          </cell>
          <cell r="EM1828">
            <v>51.455755474969877</v>
          </cell>
          <cell r="EN1828">
            <v>33.947049800334739</v>
          </cell>
          <cell r="EO1828">
            <v>18.250467811500414</v>
          </cell>
          <cell r="EP1828">
            <v>11.068356805405589</v>
          </cell>
          <cell r="EQ1828">
            <v>12.824990891467758</v>
          </cell>
          <cell r="ER1828">
            <v>13.022336090802721</v>
          </cell>
          <cell r="ES1828">
            <v>13.186038287743852</v>
          </cell>
          <cell r="ET1828">
            <v>14.471400417116364</v>
          </cell>
          <cell r="EU1828">
            <v>14.173085789766215</v>
          </cell>
          <cell r="EV1828">
            <v>14.467971547351155</v>
          </cell>
          <cell r="EW1828">
            <v>-100</v>
          </cell>
          <cell r="EX1828">
            <v>-100</v>
          </cell>
          <cell r="FW1828">
            <v>4.9472770302451785</v>
          </cell>
          <cell r="FX1828">
            <v>5.4323425726680696</v>
          </cell>
          <cell r="FY1828">
            <v>6.1401222265077715</v>
          </cell>
          <cell r="FZ1828">
            <v>6.6241009940016138</v>
          </cell>
          <cell r="GA1828">
            <v>-50.618451279257336</v>
          </cell>
          <cell r="GB1828">
            <v>-24.274498343303407</v>
          </cell>
          <cell r="GC1828">
            <v>134.70922379260602</v>
          </cell>
          <cell r="GD1828">
            <v>26.301926386110573</v>
          </cell>
          <cell r="GE1828">
            <v>13.399572684303385</v>
          </cell>
        </row>
        <row r="1829">
          <cell r="DK1829">
            <v>5.9533611666712227</v>
          </cell>
          <cell r="DL1829">
            <v>6.116556934480033</v>
          </cell>
          <cell r="DM1829">
            <v>5.2165414655428455</v>
          </cell>
          <cell r="DN1829">
            <v>5.6187065447493634</v>
          </cell>
          <cell r="DO1829">
            <v>6.1474000118510119</v>
          </cell>
          <cell r="DP1829">
            <v>6.2763531138821937</v>
          </cell>
          <cell r="DQ1829">
            <v>6.3599237977344902</v>
          </cell>
          <cell r="DR1829">
            <v>5.9626010493248893</v>
          </cell>
          <cell r="DS1829">
            <v>5.6781106193195319</v>
          </cell>
          <cell r="DT1829">
            <v>6.3235311602084288</v>
          </cell>
          <cell r="DU1829">
            <v>6.6796561978458957</v>
          </cell>
          <cell r="DV1829">
            <v>6.6645006654216354</v>
          </cell>
          <cell r="DW1829">
            <v>6.6053262417175684</v>
          </cell>
          <cell r="DX1829">
            <v>7.0474115534012061</v>
          </cell>
          <cell r="DY1829">
            <v>6.7848343238217312</v>
          </cell>
          <cell r="DZ1829">
            <v>6.8313753824616574</v>
          </cell>
          <cell r="EA1829">
            <v>-1.5161839377394015</v>
          </cell>
          <cell r="EB1829">
            <v>-44.748462683166814</v>
          </cell>
          <cell r="EC1829">
            <v>-16.587234309582811</v>
          </cell>
          <cell r="ED1829">
            <v>-22.94887837151326</v>
          </cell>
          <cell r="EE1829">
            <v>-16.606051330719751</v>
          </cell>
          <cell r="EF1829">
            <v>37.503498280438578</v>
          </cell>
          <cell r="EG1829">
            <v>-11.826769108646761</v>
          </cell>
          <cell r="EH1829">
            <v>11.391542371380448</v>
          </cell>
          <cell r="EI1829">
            <v>22.105799917759651</v>
          </cell>
          <cell r="EJ1829">
            <v>37.100197802597812</v>
          </cell>
          <cell r="EK1829">
            <v>42.218404320033564</v>
          </cell>
          <cell r="EL1829">
            <v>19.942793584192465</v>
          </cell>
          <cell r="EM1829">
            <v>16.049943814824807</v>
          </cell>
          <cell r="EN1829">
            <v>13.497445496988568</v>
          </cell>
          <cell r="EO1829">
            <v>12.766857093688833</v>
          </cell>
          <cell r="EP1829">
            <v>12.46611681847234</v>
          </cell>
          <cell r="EQ1829">
            <v>11.330330058136218</v>
          </cell>
          <cell r="ER1829">
            <v>10.295047857388351</v>
          </cell>
          <cell r="ES1829">
            <v>10.557957439362809</v>
          </cell>
          <cell r="ET1829">
            <v>10.68548511053169</v>
          </cell>
          <cell r="EU1829">
            <v>9.4691846794621171</v>
          </cell>
          <cell r="EV1829">
            <v>8.6344540314596152</v>
          </cell>
          <cell r="EW1829">
            <v>-100</v>
          </cell>
          <cell r="EX1829">
            <v>-100</v>
          </cell>
          <cell r="FW1829">
            <v>5.7200194188169018</v>
          </cell>
          <cell r="FX1829">
            <v>6.1835516974136473</v>
          </cell>
          <cell r="FY1829">
            <v>6.3455439503737443</v>
          </cell>
          <cell r="FZ1829">
            <v>6.8180771002273044</v>
          </cell>
          <cell r="GA1829">
            <v>-21.54278291842131</v>
          </cell>
          <cell r="GB1829">
            <v>1.2476383165679561</v>
          </cell>
          <cell r="GC1829">
            <v>29.686884644516141</v>
          </cell>
          <cell r="GD1829">
            <v>13.637900629855682</v>
          </cell>
          <cell r="GE1829">
            <v>10.710705175709712</v>
          </cell>
        </row>
        <row r="1837">
          <cell r="DK1837">
            <v>8.2673122647987327</v>
          </cell>
          <cell r="DL1837">
            <v>8.6536555800273085</v>
          </cell>
          <cell r="DM1837">
            <v>7.5022378434862702</v>
          </cell>
          <cell r="DN1837">
            <v>7.6927897514224464</v>
          </cell>
          <cell r="DO1837">
            <v>8.4323124790242296</v>
          </cell>
          <cell r="DP1837">
            <v>8.8018333708907548</v>
          </cell>
          <cell r="DQ1837">
            <v>8.9884560838777503</v>
          </cell>
          <cell r="DR1837">
            <v>8.3106961303809346</v>
          </cell>
          <cell r="DS1837">
            <v>8.1341361941222203</v>
          </cell>
          <cell r="DT1837">
            <v>8.5111800655948358</v>
          </cell>
          <cell r="DU1837">
            <v>8.3079201462563432</v>
          </cell>
          <cell r="DV1837">
            <v>7.8516733411699402</v>
          </cell>
          <cell r="DW1837">
            <v>7.1404603335275985</v>
          </cell>
          <cell r="DX1837">
            <v>6.1524086834080949</v>
          </cell>
          <cell r="DY1837">
            <v>5.951331439335017</v>
          </cell>
          <cell r="DZ1837">
            <v>6.6573177600948608</v>
          </cell>
          <cell r="EA1837">
            <v>6.6558905178683681</v>
          </cell>
          <cell r="EB1837">
            <v>4.714841848095408</v>
          </cell>
          <cell r="EC1837">
            <v>5.198812902269756</v>
          </cell>
          <cell r="ED1837">
            <v>7.1093378441588584</v>
          </cell>
          <cell r="EE1837">
            <v>6.0078282244026004</v>
          </cell>
          <cell r="EF1837">
            <v>5.5809406195665545</v>
          </cell>
          <cell r="EG1837">
            <v>5.9998200761990583</v>
          </cell>
          <cell r="EH1837">
            <v>6.6034602217148963</v>
          </cell>
          <cell r="EI1837">
            <v>6.2116948779615155</v>
          </cell>
          <cell r="EJ1837">
            <v>5.8804361304066077</v>
          </cell>
          <cell r="EK1837">
            <v>4.3365450093288738</v>
          </cell>
          <cell r="EL1837">
            <v>4.2519767296459676</v>
          </cell>
          <cell r="EM1837">
            <v>3.7956513886915566</v>
          </cell>
          <cell r="EN1837">
            <v>3.6715416525053834</v>
          </cell>
          <cell r="EO1837">
            <v>3.505378728989772</v>
          </cell>
          <cell r="EP1837">
            <v>3.2718615873807533</v>
          </cell>
          <cell r="EQ1837">
            <v>2.9070237927482756</v>
          </cell>
          <cell r="ER1837">
            <v>3.0728790976160214</v>
          </cell>
          <cell r="ES1837">
            <v>3.5053550155564439</v>
          </cell>
          <cell r="ET1837">
            <v>4.09305942486482</v>
          </cell>
          <cell r="EU1837">
            <v>3.5806371623472666</v>
          </cell>
          <cell r="EV1837">
            <v>3.480237923972207</v>
          </cell>
          <cell r="EW1837">
            <v>-100</v>
          </cell>
          <cell r="EX1837">
            <v>-100</v>
          </cell>
          <cell r="FW1837">
            <v>8.0223496054323782</v>
          </cell>
          <cell r="FX1837">
            <v>8.6365268351965554</v>
          </cell>
          <cell r="FY1837">
            <v>8.202601665022824</v>
          </cell>
          <cell r="FZ1837">
            <v>6.46561641856922</v>
          </cell>
          <cell r="GA1837">
            <v>5.9096696266685678</v>
          </cell>
          <cell r="GB1837">
            <v>6.0505700959383679</v>
          </cell>
          <cell r="GC1837">
            <v>5.1556047039966968</v>
          </cell>
          <cell r="GD1837">
            <v>3.5595518533634296</v>
          </cell>
          <cell r="GE1837">
            <v>3.3972586900467006</v>
          </cell>
        </row>
        <row r="1841">
          <cell r="DK1841">
            <v>0.64815666274880002</v>
          </cell>
          <cell r="DL1841">
            <v>-6.3844890019093548E-2</v>
          </cell>
          <cell r="DM1841">
            <v>2.2428174106711385</v>
          </cell>
          <cell r="DN1841">
            <v>2.9302417737477882</v>
          </cell>
          <cell r="DO1841">
            <v>4.06190005139766</v>
          </cell>
          <cell r="DP1841">
            <v>5.7292386339802936</v>
          </cell>
          <cell r="DQ1841">
            <v>5.3059590638993903</v>
          </cell>
          <cell r="DR1841">
            <v>5.1632700106979845</v>
          </cell>
          <cell r="DS1841">
            <v>6.6254632525287294</v>
          </cell>
          <cell r="DT1841">
            <v>2.2060588831969818</v>
          </cell>
          <cell r="DU1841">
            <v>3.9501645644642647</v>
          </cell>
          <cell r="DV1841">
            <v>3.0022919765317901</v>
          </cell>
          <cell r="DW1841">
            <v>2.1590056254081613</v>
          </cell>
          <cell r="DX1841">
            <v>5.3412348950293564</v>
          </cell>
          <cell r="DY1841">
            <v>4.1485502638183958</v>
          </cell>
          <cell r="DZ1841">
            <v>5.8130637313844824</v>
          </cell>
          <cell r="EA1841">
            <v>4.0794889182677929</v>
          </cell>
          <cell r="EB1841">
            <v>-9.2849337454109389</v>
          </cell>
          <cell r="EC1841">
            <v>7.8129274229736589</v>
          </cell>
          <cell r="ED1841">
            <v>6.0181224697797076</v>
          </cell>
          <cell r="EE1841">
            <v>10.804942897343683</v>
          </cell>
          <cell r="EF1841">
            <v>27.619316633851</v>
          </cell>
          <cell r="EG1841">
            <v>0.14256442842588424</v>
          </cell>
          <cell r="EH1841">
            <v>1.0817229639116244</v>
          </cell>
          <cell r="EI1841">
            <v>-2.693926652147216</v>
          </cell>
          <cell r="EJ1841">
            <v>8.6250766730877615E-2</v>
          </cell>
          <cell r="EK1841">
            <v>6.9755507404112516</v>
          </cell>
          <cell r="EL1841">
            <v>3.9636322152467596</v>
          </cell>
          <cell r="EM1841">
            <v>2.4624625283782953</v>
          </cell>
          <cell r="EN1841">
            <v>-2.4015826425218489</v>
          </cell>
          <cell r="EO1841">
            <v>-0.71086817704577587</v>
          </cell>
          <cell r="EP1841">
            <v>-2.8156462795003279</v>
          </cell>
          <cell r="EQ1841">
            <v>3.1422737035983417</v>
          </cell>
          <cell r="ER1841">
            <v>6.4739134658023056</v>
          </cell>
          <cell r="ES1841">
            <v>3.8475679955661146</v>
          </cell>
          <cell r="ET1841">
            <v>4.4085750779381927</v>
          </cell>
          <cell r="EU1841">
            <v>1.4433272224725346</v>
          </cell>
          <cell r="EV1841">
            <v>1.1086227046562369</v>
          </cell>
          <cell r="EW1841">
            <v>-100</v>
          </cell>
          <cell r="EX1841">
            <v>-100</v>
          </cell>
          <cell r="FW1841">
            <v>1.4495577640761592</v>
          </cell>
          <cell r="FX1841">
            <v>5.0670031519072012</v>
          </cell>
          <cell r="FY1841">
            <v>3.9267138250931533</v>
          </cell>
          <cell r="FZ1841">
            <v>4.367030285469764</v>
          </cell>
          <cell r="GA1841">
            <v>2.253495624305013</v>
          </cell>
          <cell r="GB1841">
            <v>9.0086760697400958</v>
          </cell>
          <cell r="GC1841">
            <v>2.0284935739735444</v>
          </cell>
          <cell r="GD1841">
            <v>-0.90217482924329628</v>
          </cell>
          <cell r="GE1841">
            <v>4.4560461639324478</v>
          </cell>
        </row>
        <row r="1844">
          <cell r="DK1844">
            <v>-0.44088697202917526</v>
          </cell>
          <cell r="DL1844">
            <v>8.1490999999999971</v>
          </cell>
          <cell r="DM1844">
            <v>15.149099999999827</v>
          </cell>
          <cell r="DN1844">
            <v>4.549099999999906</v>
          </cell>
          <cell r="DO1844">
            <v>2.0508341165770716</v>
          </cell>
          <cell r="DP1844">
            <v>3.4514691215838278</v>
          </cell>
          <cell r="DQ1844">
            <v>1.1505562766392252</v>
          </cell>
          <cell r="DR1844">
            <v>7.6551084312096229</v>
          </cell>
          <cell r="DS1844">
            <v>9.6438967888589531</v>
          </cell>
          <cell r="DT1844">
            <v>13.043607445587369</v>
          </cell>
          <cell r="DU1844">
            <v>11.24394477517443</v>
          </cell>
          <cell r="DV1844">
            <v>6.3914853367141422</v>
          </cell>
          <cell r="DW1844">
            <v>12.140163108064584</v>
          </cell>
          <cell r="DX1844">
            <v>3.2495441916854384</v>
          </cell>
          <cell r="DY1844">
            <v>4.9486199074187276</v>
          </cell>
          <cell r="DZ1844">
            <v>4.1438347107004558</v>
          </cell>
          <cell r="EA1844">
            <v>8.0459660007208953</v>
          </cell>
          <cell r="EB1844">
            <v>4.9188900790370971</v>
          </cell>
          <cell r="EC1844">
            <v>-0.34765549294504261</v>
          </cell>
          <cell r="ED1844">
            <v>6.8301938030173703</v>
          </cell>
          <cell r="EE1844">
            <v>12.175602572038491</v>
          </cell>
          <cell r="EF1844">
            <v>11.133152022649174</v>
          </cell>
          <cell r="EG1844">
            <v>18.146930529991103</v>
          </cell>
          <cell r="EH1844">
            <v>11.10581408113196</v>
          </cell>
          <cell r="EI1844">
            <v>2.1395623032025579</v>
          </cell>
          <cell r="EJ1844">
            <v>-6.5829205668169859</v>
          </cell>
          <cell r="EK1844">
            <v>-5.7871951433965947</v>
          </cell>
          <cell r="EL1844">
            <v>-6.7330304965504624</v>
          </cell>
          <cell r="EM1844">
            <v>-0.36927157578799941</v>
          </cell>
          <cell r="EN1844">
            <v>-14.551819652895704</v>
          </cell>
          <cell r="EO1844">
            <v>-1.6484114692176144</v>
          </cell>
          <cell r="EP1844">
            <v>-11.814904942224603</v>
          </cell>
          <cell r="EQ1844">
            <v>-5.0501513223347727</v>
          </cell>
          <cell r="ER1844">
            <v>24.049909925931388</v>
          </cell>
          <cell r="ES1844">
            <v>3.1335714189514752</v>
          </cell>
          <cell r="ET1844">
            <v>8.5673549278789665</v>
          </cell>
          <cell r="EU1844">
            <v>6.283079990327467</v>
          </cell>
          <cell r="EV1844">
            <v>2.331021762875185</v>
          </cell>
          <cell r="EW1844">
            <v>-100</v>
          </cell>
          <cell r="EX1844">
            <v>-100</v>
          </cell>
          <cell r="FW1844">
            <v>6.5491000000000188</v>
          </cell>
          <cell r="FX1844">
            <v>3.6499392601476277</v>
          </cell>
          <cell r="FY1844">
            <v>9.9458064185449224</v>
          </cell>
          <cell r="FZ1844">
            <v>6.0451966519768696</v>
          </cell>
          <cell r="GA1844">
            <v>4.9238740381893242</v>
          </cell>
          <cell r="GB1844">
            <v>13.031774165144562</v>
          </cell>
          <cell r="GC1844">
            <v>-4.1644393656169338</v>
          </cell>
          <cell r="GD1844">
            <v>-6.8404191392727682</v>
          </cell>
          <cell r="GE1844">
            <v>6.4071652078031116</v>
          </cell>
        </row>
        <row r="1847">
          <cell r="DK1847">
            <v>4.5333701666719906</v>
          </cell>
          <cell r="DL1847">
            <v>4.7173875691128853</v>
          </cell>
          <cell r="DM1847">
            <v>4.9563980467444813</v>
          </cell>
          <cell r="DN1847">
            <v>5.1481036305792038</v>
          </cell>
          <cell r="DO1847">
            <v>5.3470591615578877</v>
          </cell>
          <cell r="DP1847">
            <v>5.6025353740294159</v>
          </cell>
          <cell r="DQ1847">
            <v>5.2479827562138315</v>
          </cell>
          <cell r="DR1847">
            <v>5.1291318937475516</v>
          </cell>
          <cell r="DS1847">
            <v>5.4422220534002363</v>
          </cell>
          <cell r="DT1847">
            <v>5.311675378977454</v>
          </cell>
          <cell r="DU1847">
            <v>5.0224636466091876</v>
          </cell>
          <cell r="DV1847">
            <v>4.6195723967495939</v>
          </cell>
          <cell r="DW1847">
            <v>4.8724760283533008</v>
          </cell>
          <cell r="DX1847">
            <v>5.1499626542578669</v>
          </cell>
          <cell r="DY1847">
            <v>5.0474407342732563</v>
          </cell>
          <cell r="DZ1847">
            <v>5.5633067608727549</v>
          </cell>
          <cell r="EA1847">
            <v>1.7366048267950962</v>
          </cell>
          <cell r="EB1847">
            <v>-31.276384329076102</v>
          </cell>
          <cell r="EC1847">
            <v>-17.635340268779753</v>
          </cell>
          <cell r="ED1847">
            <v>-20.77432925486282</v>
          </cell>
          <cell r="EE1847">
            <v>-18.191432467561786</v>
          </cell>
          <cell r="EF1847">
            <v>0.41786985848804026</v>
          </cell>
          <cell r="EG1847">
            <v>-17.17718630471715</v>
          </cell>
          <cell r="EH1847">
            <v>-13.44617196015604</v>
          </cell>
          <cell r="EI1847">
            <v>13.944127230151459</v>
          </cell>
          <cell r="EJ1847">
            <v>36.498383644487589</v>
          </cell>
          <cell r="EK1847">
            <v>36.779094753399107</v>
          </cell>
          <cell r="EL1847">
            <v>37.446584479013389</v>
          </cell>
          <cell r="EM1847">
            <v>1.5966880160328101</v>
          </cell>
          <cell r="EN1847">
            <v>1.4828434997010032</v>
          </cell>
          <cell r="EO1847">
            <v>6.110638965958981</v>
          </cell>
          <cell r="EP1847">
            <v>5.771943389586065</v>
          </cell>
          <cell r="EQ1847">
            <v>9.8007414234832613</v>
          </cell>
          <cell r="ER1847">
            <v>11.84206640014831</v>
          </cell>
          <cell r="ES1847">
            <v>14.140945514153058</v>
          </cell>
          <cell r="ET1847">
            <v>13.456147578316124</v>
          </cell>
          <cell r="EU1847">
            <v>12.428581732469258</v>
          </cell>
          <cell r="EV1847">
            <v>9.9497529593627121</v>
          </cell>
          <cell r="EW1847">
            <v>-100</v>
          </cell>
          <cell r="EX1847">
            <v>-100</v>
          </cell>
          <cell r="FW1847">
            <v>4.842825708255738</v>
          </cell>
          <cell r="FX1847">
            <v>5.3293985955566781</v>
          </cell>
          <cell r="FY1847">
            <v>5.0935731372528936</v>
          </cell>
          <cell r="FZ1847">
            <v>5.161159000683746</v>
          </cell>
          <cell r="GA1847">
            <v>-17.106793906653873</v>
          </cell>
          <cell r="GB1847">
            <v>-12.947757412450544</v>
          </cell>
          <cell r="GC1847">
            <v>30.460663970595903</v>
          </cell>
          <cell r="GD1847">
            <v>3.766615183990174</v>
          </cell>
          <cell r="GE1847">
            <v>12.361593155647377</v>
          </cell>
        </row>
        <row r="1848">
          <cell r="DK1848">
            <v>7.4544882891378395</v>
          </cell>
          <cell r="DL1848">
            <v>7.9547742314403314</v>
          </cell>
          <cell r="DM1848">
            <v>8.0259374306798748</v>
          </cell>
          <cell r="DN1848">
            <v>8.2309015481155434</v>
          </cell>
          <cell r="DO1848">
            <v>8.4346199521901699</v>
          </cell>
          <cell r="DP1848">
            <v>8.6823735572957759</v>
          </cell>
          <cell r="DQ1848">
            <v>8.8130676581688725</v>
          </cell>
          <cell r="DR1848">
            <v>8.9130858216833531</v>
          </cell>
          <cell r="DS1848">
            <v>8.6346364274714205</v>
          </cell>
          <cell r="DT1848">
            <v>9.3269990778275247</v>
          </cell>
          <cell r="DU1848">
            <v>9.3014254616772476</v>
          </cell>
          <cell r="DV1848">
            <v>9.2126529000659438</v>
          </cell>
          <cell r="DW1848">
            <v>8.8267908353182314</v>
          </cell>
          <cell r="DX1848">
            <v>9.2982212253787999</v>
          </cell>
          <cell r="DY1848">
            <v>9.0721739694907164</v>
          </cell>
          <cell r="DZ1848">
            <v>9.356872358759416</v>
          </cell>
          <cell r="EA1848">
            <v>4.6251422473257753</v>
          </cell>
          <cell r="EB1848">
            <v>-21.227793914805016</v>
          </cell>
          <cell r="EC1848">
            <v>-14.230084462590186</v>
          </cell>
          <cell r="ED1848">
            <v>-21.44369389179095</v>
          </cell>
          <cell r="EE1848">
            <v>-16.653312383782737</v>
          </cell>
          <cell r="EF1848">
            <v>4.2425425534605932</v>
          </cell>
          <cell r="EG1848">
            <v>-13.529086569363125</v>
          </cell>
          <cell r="EH1848">
            <v>-1.1767242209796192</v>
          </cell>
          <cell r="EI1848">
            <v>7.9298226244799874</v>
          </cell>
          <cell r="EJ1848">
            <v>17.564467471430678</v>
          </cell>
          <cell r="EK1848">
            <v>36.410264221344192</v>
          </cell>
          <cell r="EL1848">
            <v>25.146062688039429</v>
          </cell>
          <cell r="EM1848">
            <v>16.115260898166859</v>
          </cell>
          <cell r="EN1848">
            <v>10.407438824167992</v>
          </cell>
          <cell r="EO1848">
            <v>8.597921716218071</v>
          </cell>
          <cell r="EP1848">
            <v>8.141027424624836</v>
          </cell>
          <cell r="EQ1848">
            <v>8.4581606932516262</v>
          </cell>
          <cell r="ER1848">
            <v>8.4562561358874078</v>
          </cell>
          <cell r="ES1848">
            <v>8.5793068303704025</v>
          </cell>
          <cell r="ET1848">
            <v>7.8022089515865645</v>
          </cell>
          <cell r="EU1848">
            <v>7.7488507357054814</v>
          </cell>
          <cell r="EV1848">
            <v>8.0277500950866063</v>
          </cell>
          <cell r="EW1848">
            <v>-100</v>
          </cell>
          <cell r="EX1848">
            <v>-100</v>
          </cell>
          <cell r="FW1848">
            <v>7.9232634853289907</v>
          </cell>
          <cell r="FX1848">
            <v>8.7153244403347365</v>
          </cell>
          <cell r="FY1848">
            <v>9.1235822025504287</v>
          </cell>
          <cell r="FZ1848">
            <v>9.1448935166578593</v>
          </cell>
          <cell r="GA1848">
            <v>-13.375250048458053</v>
          </cell>
          <cell r="GB1848">
            <v>-7.4272059550907539</v>
          </cell>
          <cell r="GC1848">
            <v>21.285911585193816</v>
          </cell>
          <cell r="GD1848">
            <v>10.667570421011741</v>
          </cell>
          <cell r="GE1848">
            <v>8.318705627908173</v>
          </cell>
        </row>
        <row r="1853">
          <cell r="DK1853">
            <v>5.6979229069837878</v>
          </cell>
          <cell r="DL1853">
            <v>5.4816945239475556</v>
          </cell>
          <cell r="DM1853">
            <v>5.4446657600243142</v>
          </cell>
          <cell r="DN1853">
            <v>5.5661766924567369</v>
          </cell>
          <cell r="DO1853">
            <v>5.8719361522580948</v>
          </cell>
          <cell r="DP1853">
            <v>5.3819907826119673</v>
          </cell>
          <cell r="DQ1853">
            <v>5.8956894813425809</v>
          </cell>
          <cell r="DR1853">
            <v>6.0999999999999055</v>
          </cell>
          <cell r="DS1853">
            <v>6.3572972592571775</v>
          </cell>
          <cell r="DT1853">
            <v>6.0638252973388429</v>
          </cell>
          <cell r="DU1853">
            <v>6.0083704149486383</v>
          </cell>
          <cell r="DV1853">
            <v>5.6616972730190174</v>
          </cell>
          <cell r="DW1853">
            <v>5.5635124162321414</v>
          </cell>
          <cell r="DX1853">
            <v>5.4946263064183709</v>
          </cell>
          <cell r="DY1853">
            <v>6.4770458226550032</v>
          </cell>
          <cell r="DZ1853">
            <v>6.2472271855929629</v>
          </cell>
          <cell r="EA1853">
            <v>2.4374766376100032</v>
          </cell>
          <cell r="EB1853">
            <v>-18.062212183456015</v>
          </cell>
          <cell r="EC1853">
            <v>-4.371485936048602</v>
          </cell>
          <cell r="ED1853">
            <v>-3.9035995216116115</v>
          </cell>
          <cell r="EE1853">
            <v>-4.2105242478176592</v>
          </cell>
          <cell r="EF1853">
            <v>22.017532136156671</v>
          </cell>
          <cell r="EG1853">
            <v>7.2747199776813876</v>
          </cell>
          <cell r="EH1853">
            <v>10.383927704214235</v>
          </cell>
          <cell r="EI1853">
            <v>16.516910092613024</v>
          </cell>
          <cell r="EJ1853">
            <v>9.6383686887802291</v>
          </cell>
          <cell r="EK1853">
            <v>8.9076097402647214</v>
          </cell>
          <cell r="EL1853">
            <v>8.3826894213170569</v>
          </cell>
          <cell r="EM1853">
            <v>10.676172311521825</v>
          </cell>
          <cell r="EN1853">
            <v>8.8837817366659309</v>
          </cell>
          <cell r="EO1853">
            <v>10.386444778024417</v>
          </cell>
          <cell r="EP1853">
            <v>10.603813726407353</v>
          </cell>
          <cell r="EQ1853">
            <v>9.0379697909023449</v>
          </cell>
          <cell r="ER1853">
            <v>8.5650313319482798</v>
          </cell>
          <cell r="ES1853">
            <v>8.7282484134434402</v>
          </cell>
          <cell r="ET1853">
            <v>8.9897194948681545</v>
          </cell>
          <cell r="EU1853">
            <v>7.6134664204778213</v>
          </cell>
          <cell r="EV1853">
            <v>8.9197850745384102</v>
          </cell>
          <cell r="EW1853">
            <v>-100</v>
          </cell>
          <cell r="EX1853">
            <v>-100</v>
          </cell>
          <cell r="FW1853">
            <v>5.5450999999997697</v>
          </cell>
          <cell r="FX1853">
            <v>5.8100000000002261</v>
          </cell>
          <cell r="FY1853">
            <v>6.0174636372988921</v>
          </cell>
          <cell r="FZ1853">
            <v>5.9495856290854077</v>
          </cell>
          <cell r="GA1853">
            <v>-6.1187785711371179</v>
          </cell>
          <cell r="GB1853">
            <v>8.3784560492374602</v>
          </cell>
          <cell r="GC1853">
            <v>10.696700163385643</v>
          </cell>
          <cell r="GD1853">
            <v>10.140429365024639</v>
          </cell>
          <cell r="GE1853">
            <v>8.8314811247646396</v>
          </cell>
        </row>
        <row r="1854">
          <cell r="DK1854">
            <v>7.1177002639676301</v>
          </cell>
          <cell r="DL1854">
            <v>6.5341539696587514</v>
          </cell>
          <cell r="DM1854">
            <v>6.7260751041802846</v>
          </cell>
          <cell r="DN1854">
            <v>6.6350088457685752</v>
          </cell>
          <cell r="DO1854">
            <v>7.0983165944999982</v>
          </cell>
          <cell r="DP1854">
            <v>6.2107380054198913</v>
          </cell>
          <cell r="DQ1854">
            <v>6.5539740506687094</v>
          </cell>
          <cell r="DR1854">
            <v>6.3524294194662767</v>
          </cell>
          <cell r="DS1854">
            <v>6.3325883433409391</v>
          </cell>
          <cell r="DT1854">
            <v>6.1313156147807524</v>
          </cell>
          <cell r="DU1854">
            <v>6.7510130868835505</v>
          </cell>
          <cell r="DV1854">
            <v>5.7112503827826622</v>
          </cell>
          <cell r="DW1854">
            <v>5.5616294595963733</v>
          </cell>
          <cell r="DX1854">
            <v>5.7535794996717904</v>
          </cell>
          <cell r="DY1854">
            <v>5.7558597210130014</v>
          </cell>
          <cell r="DZ1854">
            <v>6.048358213257421</v>
          </cell>
          <cell r="EA1854">
            <v>4.5187264191638876</v>
          </cell>
          <cell r="EB1854">
            <v>-12.121222287052458</v>
          </cell>
          <cell r="EC1854">
            <v>-8.6934966452878903</v>
          </cell>
          <cell r="ED1854">
            <v>-10.228876067326043</v>
          </cell>
          <cell r="EE1854">
            <v>-9.7390281041422995</v>
          </cell>
          <cell r="EF1854">
            <v>3.7374005431382473</v>
          </cell>
          <cell r="EG1854">
            <v>-5.549371850428364</v>
          </cell>
          <cell r="EH1854">
            <v>-2.1293846571583508</v>
          </cell>
          <cell r="EI1854">
            <v>4.8437458796125821</v>
          </cell>
          <cell r="EJ1854">
            <v>6.7151954377680401</v>
          </cell>
          <cell r="EK1854">
            <v>10.878815561882259</v>
          </cell>
          <cell r="EL1854">
            <v>10.18199035149372</v>
          </cell>
          <cell r="EM1854">
            <v>11.053916589466283</v>
          </cell>
          <cell r="EN1854">
            <v>8.4231497920937528</v>
          </cell>
          <cell r="EO1854">
            <v>4.5276152299353889</v>
          </cell>
          <cell r="EP1854">
            <v>5.8621582004252826</v>
          </cell>
          <cell r="EQ1854">
            <v>7.1308646710016799</v>
          </cell>
          <cell r="ER1854">
            <v>7.9379613106752567</v>
          </cell>
          <cell r="ES1854">
            <v>7.5724133105562919</v>
          </cell>
          <cell r="ET1854">
            <v>6.9328757961045984</v>
          </cell>
          <cell r="EU1854">
            <v>4.1568581904476209</v>
          </cell>
          <cell r="EV1854">
            <v>5.0379270017218758</v>
          </cell>
          <cell r="EW1854">
            <v>-100</v>
          </cell>
          <cell r="EX1854">
            <v>-100</v>
          </cell>
          <cell r="FW1854">
            <v>6.7461343132614537</v>
          </cell>
          <cell r="FX1854">
            <v>6.5441538179058512</v>
          </cell>
          <cell r="FY1854">
            <v>6.2305073384745668</v>
          </cell>
          <cell r="FZ1854">
            <v>5.785776811579435</v>
          </cell>
          <cell r="GA1854">
            <v>-6.8373508358028356</v>
          </cell>
          <cell r="GB1854">
            <v>-3.6581127805109914</v>
          </cell>
          <cell r="GC1854">
            <v>8.1880060363710641</v>
          </cell>
          <cell r="GD1854">
            <v>7.3790830069544233</v>
          </cell>
          <cell r="GE1854">
            <v>7.3898962334632667</v>
          </cell>
        </row>
        <row r="1856">
          <cell r="DK1856">
            <v>5.5502121213371725</v>
          </cell>
          <cell r="DL1856">
            <v>5.0500118552273987</v>
          </cell>
          <cell r="DM1856">
            <v>5.1932141446146218</v>
          </cell>
          <cell r="DN1856">
            <v>3.7780083641243412</v>
          </cell>
          <cell r="DO1856">
            <v>4.8937992121151019</v>
          </cell>
          <cell r="DP1856">
            <v>4.2648645153846587</v>
          </cell>
          <cell r="DQ1856">
            <v>5.9614768420453546</v>
          </cell>
          <cell r="DR1856">
            <v>4.3115475941377879</v>
          </cell>
          <cell r="DS1856">
            <v>5.0387360313868035</v>
          </cell>
          <cell r="DT1856">
            <v>4.7736674851029504</v>
          </cell>
          <cell r="DU1856">
            <v>4.0918372277358728</v>
          </cell>
          <cell r="DV1856">
            <v>5.0458113121358616</v>
          </cell>
          <cell r="DW1856">
            <v>4.0200287337131657</v>
          </cell>
          <cell r="DX1856">
            <v>3.4041988491575026</v>
          </cell>
          <cell r="DY1856">
            <v>2.5947705132119525</v>
          </cell>
          <cell r="DZ1856">
            <v>3.6255748784775221</v>
          </cell>
          <cell r="EA1856">
            <v>5.509070701369434</v>
          </cell>
          <cell r="EB1856">
            <v>3.4934311713594512</v>
          </cell>
          <cell r="EC1856">
            <v>6.0549997670189759</v>
          </cell>
          <cell r="ED1856">
            <v>4.7774986376624806</v>
          </cell>
          <cell r="EE1856">
            <v>5.5284275153581142</v>
          </cell>
          <cell r="EF1856">
            <v>6.9380994663539974</v>
          </cell>
          <cell r="EG1856">
            <v>5.2759767127858126</v>
          </cell>
          <cell r="EH1856">
            <v>4.2271893460498422</v>
          </cell>
          <cell r="EI1856">
            <v>5.6916500448576768</v>
          </cell>
          <cell r="EJ1856">
            <v>4.8436814538301176</v>
          </cell>
          <cell r="EK1856">
            <v>3.9375543021578974</v>
          </cell>
          <cell r="EL1856">
            <v>4.7547229860042117</v>
          </cell>
          <cell r="EM1856">
            <v>4.6622797203836441</v>
          </cell>
          <cell r="EN1856">
            <v>4.9252597393827147</v>
          </cell>
          <cell r="EO1856">
            <v>5.0351402640173015</v>
          </cell>
          <cell r="EP1856">
            <v>5.1180583066722241</v>
          </cell>
          <cell r="EQ1856">
            <v>4.518498813406735</v>
          </cell>
          <cell r="ER1856">
            <v>4.6344535700318934</v>
          </cell>
          <cell r="ES1856">
            <v>4.9697023481742209</v>
          </cell>
          <cell r="ET1856">
            <v>4.9882495273459115</v>
          </cell>
          <cell r="EU1856">
            <v>5.8999553726047926</v>
          </cell>
          <cell r="EV1856">
            <v>6.4476321010346727</v>
          </cell>
          <cell r="EW1856">
            <v>-100</v>
          </cell>
          <cell r="EX1856">
            <v>-100</v>
          </cell>
          <cell r="FW1856">
            <v>4.8481295500618415</v>
          </cell>
          <cell r="FX1856">
            <v>4.8496776524932228</v>
          </cell>
          <cell r="FY1856">
            <v>4.7376716546577935</v>
          </cell>
          <cell r="FZ1856">
            <v>3.4059267063640819</v>
          </cell>
          <cell r="GA1856">
            <v>4.961924855063593</v>
          </cell>
          <cell r="GB1856">
            <v>5.4395290711140687</v>
          </cell>
          <cell r="GC1856">
            <v>4.7927555930906918</v>
          </cell>
          <cell r="GD1856">
            <v>4.9420697554803272</v>
          </cell>
          <cell r="GE1856">
            <v>4.786780427118642</v>
          </cell>
        </row>
        <row r="1869">
          <cell r="DK1869">
            <v>27.023988109987805</v>
          </cell>
          <cell r="DL1869">
            <v>4.6272485436074762</v>
          </cell>
          <cell r="DM1869">
            <v>5.6015619079752721</v>
          </cell>
          <cell r="DN1869">
            <v>1.7399553929258182</v>
          </cell>
          <cell r="DO1869">
            <v>8.5326206044562767</v>
          </cell>
          <cell r="DP1869">
            <v>12.048659271361739</v>
          </cell>
          <cell r="DQ1869">
            <v>16.647731808491308</v>
          </cell>
          <cell r="DR1869">
            <v>14.666991206410284</v>
          </cell>
          <cell r="DS1869">
            <v>14.895968865709674</v>
          </cell>
          <cell r="DT1869">
            <v>-0.93044926987690957</v>
          </cell>
          <cell r="DU1869">
            <v>-31.81861544125686</v>
          </cell>
          <cell r="DV1869">
            <v>-14.338599554502117</v>
          </cell>
          <cell r="DW1869">
            <v>-20.410688444899684</v>
          </cell>
          <cell r="DX1869">
            <v>-3.0377460198115602</v>
          </cell>
          <cell r="DY1869">
            <v>33.550297414428073</v>
          </cell>
          <cell r="DZ1869">
            <v>-5.9065508663719406</v>
          </cell>
          <cell r="EA1869">
            <v>-15.820010925686123</v>
          </cell>
          <cell r="EB1869">
            <v>-17.072838435717131</v>
          </cell>
          <cell r="EC1869">
            <v>-6.3694477219463526</v>
          </cell>
          <cell r="ED1869">
            <v>19.318216499028651</v>
          </cell>
          <cell r="EE1869">
            <v>17.663605702251452</v>
          </cell>
          <cell r="EF1869">
            <v>22.806977909260738</v>
          </cell>
          <cell r="EG1869">
            <v>-14.722580335522862</v>
          </cell>
          <cell r="EH1869">
            <v>-10.85623913315812</v>
          </cell>
          <cell r="EI1869">
            <v>-3.1787224783363599</v>
          </cell>
          <cell r="EJ1869">
            <v>0.12912210396622825</v>
          </cell>
          <cell r="EK1869">
            <v>27.158342632090626</v>
          </cell>
          <cell r="EL1869">
            <v>8.8241744456392102</v>
          </cell>
          <cell r="EM1869">
            <v>12.987181775333912</v>
          </cell>
          <cell r="EN1869">
            <v>7.0597004079146375</v>
          </cell>
          <cell r="EO1869">
            <v>8.4970175914672375</v>
          </cell>
          <cell r="EP1869">
            <v>10.067052525978081</v>
          </cell>
          <cell r="EQ1869">
            <v>3.8578482348007315</v>
          </cell>
          <cell r="ER1869">
            <v>2.7268200600054637</v>
          </cell>
          <cell r="ES1869">
            <v>17.137548420027748</v>
          </cell>
          <cell r="ET1869">
            <v>4.6730537789885895</v>
          </cell>
          <cell r="EU1869">
            <v>5.0355365840444311</v>
          </cell>
          <cell r="EV1869">
            <v>16.9083909309802</v>
          </cell>
          <cell r="EW1869">
            <v>-100</v>
          </cell>
          <cell r="EX1869">
            <v>-100</v>
          </cell>
          <cell r="FW1869">
            <v>8.8487758513198465</v>
          </cell>
          <cell r="FX1869">
            <v>12.979827711989355</v>
          </cell>
          <cell r="FY1869">
            <v>-8.4686669186372683</v>
          </cell>
          <cell r="FZ1869">
            <v>-2.21377585484962</v>
          </cell>
          <cell r="GA1869">
            <v>-5.1515631711558818</v>
          </cell>
          <cell r="GB1869">
            <v>1.9304236583179035</v>
          </cell>
          <cell r="GC1869">
            <v>7.2997552762810392</v>
          </cell>
          <cell r="GD1869">
            <v>9.5836528727033077</v>
          </cell>
          <cell r="GE1869">
            <v>7.0685573073337338</v>
          </cell>
        </row>
        <row r="1870">
          <cell r="DK1870">
            <v>4.2774364207415871</v>
          </cell>
          <cell r="DL1870">
            <v>4.1664336058057527</v>
          </cell>
          <cell r="DM1870">
            <v>4.5459418324105272</v>
          </cell>
          <cell r="DN1870">
            <v>4.7810161146795371</v>
          </cell>
          <cell r="DO1870">
            <v>5.5773498021364887</v>
          </cell>
          <cell r="DP1870">
            <v>5.7192980490558654</v>
          </cell>
          <cell r="DQ1870">
            <v>6.1487642786010266</v>
          </cell>
          <cell r="DR1870">
            <v>5.7901411410344217</v>
          </cell>
          <cell r="DS1870">
            <v>5.2621799984291506</v>
          </cell>
          <cell r="DT1870">
            <v>4.778449586176059</v>
          </cell>
          <cell r="DU1870">
            <v>4.5425800028148222</v>
          </cell>
          <cell r="DV1870">
            <v>4.8129100549669124</v>
          </cell>
          <cell r="DW1870">
            <v>4.6704641094733157</v>
          </cell>
          <cell r="DX1870">
            <v>4.9400920180094676</v>
          </cell>
          <cell r="DY1870">
            <v>4.4642505276997202</v>
          </cell>
          <cell r="DZ1870">
            <v>3.6370786270904176</v>
          </cell>
          <cell r="EA1870">
            <v>0.67655711759000425</v>
          </cell>
          <cell r="EB1870">
            <v>-16.925433663268652</v>
          </cell>
          <cell r="EC1870">
            <v>-2.4867369041712828</v>
          </cell>
          <cell r="ED1870">
            <v>-3.1886078677492269</v>
          </cell>
          <cell r="EE1870">
            <v>-0.22546047205895814</v>
          </cell>
          <cell r="EF1870">
            <v>16.331765322077231</v>
          </cell>
          <cell r="EG1870">
            <v>-4.1790443218923112</v>
          </cell>
          <cell r="EH1870">
            <v>3.5267728508542762</v>
          </cell>
          <cell r="EI1870">
            <v>5.0659442336340232</v>
          </cell>
          <cell r="EJ1870">
            <v>9.2467280714619182</v>
          </cell>
          <cell r="EK1870">
            <v>14.64004393443461</v>
          </cell>
          <cell r="EL1870">
            <v>7.4130045114186194</v>
          </cell>
          <cell r="EM1870">
            <v>5.6795483019601356</v>
          </cell>
          <cell r="EN1870">
            <v>2.6682804402756499</v>
          </cell>
          <cell r="EO1870">
            <v>3.0888519604791664</v>
          </cell>
          <cell r="EP1870">
            <v>2.8356103317490833</v>
          </cell>
          <cell r="EQ1870">
            <v>4.1757507668967797</v>
          </cell>
          <cell r="ER1870">
            <v>5.9021329121150989</v>
          </cell>
          <cell r="ES1870">
            <v>5.4130959667325174</v>
          </cell>
          <cell r="ET1870">
            <v>4.9352441552462212</v>
          </cell>
          <cell r="EU1870">
            <v>4.4080275489863485</v>
          </cell>
          <cell r="EV1870">
            <v>4.3922962219463013</v>
          </cell>
          <cell r="EW1870">
            <v>-100</v>
          </cell>
          <cell r="EX1870">
            <v>-100</v>
          </cell>
          <cell r="FW1870">
            <v>4.4497814155189497</v>
          </cell>
          <cell r="FX1870">
            <v>5.8127223691851304</v>
          </cell>
          <cell r="FY1870">
            <v>4.8430869590737391</v>
          </cell>
          <cell r="FZ1870">
            <v>4.4131874898728496</v>
          </cell>
          <cell r="GA1870">
            <v>-5.45684659081207</v>
          </cell>
          <cell r="GB1870">
            <v>3.3153495093307006</v>
          </cell>
          <cell r="GC1870">
            <v>9.0317372191500045</v>
          </cell>
          <cell r="GD1870">
            <v>3.5370638059959436</v>
          </cell>
          <cell r="GE1870">
            <v>5.105459255656708</v>
          </cell>
        </row>
        <row r="1874">
          <cell r="DK1874">
            <v>5.0665947374600728</v>
          </cell>
          <cell r="DL1874">
            <v>6.1383582346116849</v>
          </cell>
          <cell r="DM1874">
            <v>6.1587253138000175</v>
          </cell>
          <cell r="DN1874">
            <v>6.0155220691378686</v>
          </cell>
          <cell r="DO1874">
            <v>6.5918658794275276</v>
          </cell>
          <cell r="DP1874">
            <v>6.9799277692943917</v>
          </cell>
          <cell r="DQ1874">
            <v>7.1280829898770381</v>
          </cell>
          <cell r="DR1874">
            <v>6.9159529570580469</v>
          </cell>
          <cell r="DS1874">
            <v>6.5711462805873921</v>
          </cell>
          <cell r="DT1874">
            <v>7.954913974662392</v>
          </cell>
          <cell r="DU1874">
            <v>8.8951680829866042</v>
          </cell>
          <cell r="DV1874">
            <v>8.4012232403598119</v>
          </cell>
          <cell r="DW1874">
            <v>7.7424746237348074</v>
          </cell>
          <cell r="DX1874">
            <v>7.8123238450616306</v>
          </cell>
          <cell r="DY1874">
            <v>7.0750204461584421</v>
          </cell>
          <cell r="DZ1874">
            <v>8.1470647885404812</v>
          </cell>
          <cell r="EA1874">
            <v>7.1667870590382154</v>
          </cell>
          <cell r="EB1874">
            <v>-18.17480333564011</v>
          </cell>
          <cell r="EC1874">
            <v>-1.6746811228702474</v>
          </cell>
          <cell r="ED1874">
            <v>-3.0630610451968021</v>
          </cell>
          <cell r="EE1874">
            <v>-1.6900304390398913</v>
          </cell>
          <cell r="EF1874">
            <v>11.612111390179525</v>
          </cell>
          <cell r="EG1874">
            <v>-4.1222746745289252</v>
          </cell>
          <cell r="EH1874">
            <v>3.5862326440124992</v>
          </cell>
          <cell r="EI1874">
            <v>5.6442731303105065</v>
          </cell>
          <cell r="EJ1874">
            <v>18.83195879746502</v>
          </cell>
          <cell r="EK1874">
            <v>15.252665712820978</v>
          </cell>
          <cell r="EL1874">
            <v>6.9665855935738596</v>
          </cell>
          <cell r="EM1874">
            <v>6.112050408252534</v>
          </cell>
          <cell r="EN1874">
            <v>4.1872683564681434</v>
          </cell>
          <cell r="EO1874">
            <v>4.0656959003745996</v>
          </cell>
          <cell r="EP1874">
            <v>4.1603972433498226</v>
          </cell>
          <cell r="EQ1874">
            <v>4.7371207282897343</v>
          </cell>
          <cell r="ER1874">
            <v>5.7041958680867255</v>
          </cell>
          <cell r="ES1874">
            <v>4.730218959551169</v>
          </cell>
          <cell r="ET1874">
            <v>5.2687323776595907</v>
          </cell>
          <cell r="EU1874">
            <v>5.0259456123515456</v>
          </cell>
          <cell r="EV1874">
            <v>5.2815272134056235</v>
          </cell>
          <cell r="EW1874">
            <v>-100</v>
          </cell>
          <cell r="EX1874">
            <v>-100</v>
          </cell>
          <cell r="FW1874">
            <v>5.8511857284889945</v>
          </cell>
          <cell r="FX1874">
            <v>6.9082660085325154</v>
          </cell>
          <cell r="FY1874">
            <v>7.979937447979335</v>
          </cell>
          <cell r="FZ1874">
            <v>7.6876816678510096</v>
          </cell>
          <cell r="GA1874">
            <v>-3.9447842032866332</v>
          </cell>
          <cell r="GB1874">
            <v>1.7883091795926287</v>
          </cell>
          <cell r="GC1874">
            <v>11.413661561065114</v>
          </cell>
          <cell r="GD1874">
            <v>4.6171317650532062</v>
          </cell>
          <cell r="GE1874">
            <v>5.1031896659072595</v>
          </cell>
          <cell r="GF1874">
            <v>-100</v>
          </cell>
        </row>
        <row r="1876">
          <cell r="DK1876">
            <v>5.2017673142262355</v>
          </cell>
          <cell r="DL1876">
            <v>6.9568286866666273</v>
          </cell>
          <cell r="DM1876">
            <v>7.3095737660709981</v>
          </cell>
          <cell r="DN1876">
            <v>6.8997315221811739</v>
          </cell>
          <cell r="DO1876">
            <v>7.1735161459403951</v>
          </cell>
          <cell r="DP1876">
            <v>7.78280485029752</v>
          </cell>
          <cell r="DQ1876">
            <v>7.8856361123122332</v>
          </cell>
          <cell r="DR1876">
            <v>7.1974490992134932</v>
          </cell>
          <cell r="DS1876">
            <v>5.9128450680701272</v>
          </cell>
          <cell r="DT1876">
            <v>6.7257515652984212</v>
          </cell>
          <cell r="DU1876">
            <v>8.9682996810002571</v>
          </cell>
          <cell r="DV1876">
            <v>8.7829585077695995</v>
          </cell>
          <cell r="DW1876">
            <v>8.1932382602497356</v>
          </cell>
          <cell r="DX1876">
            <v>8.2553073631942642</v>
          </cell>
          <cell r="DY1876">
            <v>7.9885275075771034</v>
          </cell>
          <cell r="DZ1876">
            <v>7.7641847407794229</v>
          </cell>
          <cell r="EA1876">
            <v>7.5150247777939549</v>
          </cell>
          <cell r="EB1876">
            <v>3.6080249315583401</v>
          </cell>
          <cell r="EC1876">
            <v>6.0454246546641777</v>
          </cell>
          <cell r="ED1876">
            <v>5.926051173006619</v>
          </cell>
          <cell r="EE1876">
            <v>6.2990707723256323</v>
          </cell>
          <cell r="EF1876">
            <v>6.0218097965090145</v>
          </cell>
          <cell r="EG1876">
            <v>6.096957794852198</v>
          </cell>
          <cell r="EH1876">
            <v>5.5177878440696659</v>
          </cell>
          <cell r="EI1876">
            <v>4.595686447965952</v>
          </cell>
          <cell r="EJ1876">
            <v>11.050578517493669</v>
          </cell>
          <cell r="EK1876">
            <v>6.8217845849337655</v>
          </cell>
          <cell r="EL1876">
            <v>5.4668283870962231</v>
          </cell>
          <cell r="EM1876">
            <v>3.4509558499894455</v>
          </cell>
          <cell r="EN1876">
            <v>2.838111047966918</v>
          </cell>
          <cell r="EO1876">
            <v>4.9144935034224346</v>
          </cell>
          <cell r="EP1876">
            <v>6.005528377330549</v>
          </cell>
          <cell r="EQ1876">
            <v>3.825869560904005</v>
          </cell>
          <cell r="ER1876">
            <v>7.2526263221980969</v>
          </cell>
          <cell r="ES1876">
            <v>3.5440844827815843</v>
          </cell>
          <cell r="ET1876">
            <v>3.9166886617636898</v>
          </cell>
          <cell r="EU1876">
            <v>4.255539442982359</v>
          </cell>
          <cell r="EV1876">
            <v>4.2386161336718908</v>
          </cell>
          <cell r="EW1876">
            <v>-100</v>
          </cell>
          <cell r="EX1876">
            <v>-100</v>
          </cell>
          <cell r="FW1876">
            <v>6.5982902071139105</v>
          </cell>
          <cell r="FX1876">
            <v>7.5149592901204709</v>
          </cell>
          <cell r="FY1876">
            <v>7.6319126109427815</v>
          </cell>
          <cell r="FZ1876">
            <v>8.045681723650965</v>
          </cell>
          <cell r="GA1876">
            <v>5.7857080437669017</v>
          </cell>
          <cell r="GB1876">
            <v>5.9842375319375751</v>
          </cell>
          <cell r="GC1876">
            <v>6.9309595555422154</v>
          </cell>
          <cell r="GD1876">
            <v>4.3227028004366952</v>
          </cell>
          <cell r="GE1876">
            <v>4.5968240185991327</v>
          </cell>
          <cell r="GF1876">
            <v>-100</v>
          </cell>
        </row>
        <row r="1878">
          <cell r="DK1878">
            <v>8.3889383284108554</v>
          </cell>
          <cell r="DL1878">
            <v>10.717778021833624</v>
          </cell>
          <cell r="DM1878">
            <v>10.845656062217458</v>
          </cell>
          <cell r="DN1878">
            <v>11.056082824797908</v>
          </cell>
          <cell r="DO1878">
            <v>11.335548904670345</v>
          </cell>
          <cell r="DP1878">
            <v>12.34028983849691</v>
          </cell>
          <cell r="DQ1878">
            <v>12.779385667652754</v>
          </cell>
          <cell r="DR1878">
            <v>11.425299954140677</v>
          </cell>
          <cell r="DS1878">
            <v>11.784400807783847</v>
          </cell>
          <cell r="DT1878">
            <v>11.598734715525572</v>
          </cell>
          <cell r="DU1878">
            <v>14.141573861400447</v>
          </cell>
          <cell r="DV1878">
            <v>14.08139016519636</v>
          </cell>
          <cell r="DW1878">
            <v>13.437798373677733</v>
          </cell>
          <cell r="DX1878">
            <v>12.80195813830427</v>
          </cell>
          <cell r="DY1878">
            <v>11.777436786720031</v>
          </cell>
          <cell r="DZ1878">
            <v>12.044421013172624</v>
          </cell>
          <cell r="EA1878">
            <v>6.1957179133131923</v>
          </cell>
          <cell r="EB1878">
            <v>-38.056733628192077</v>
          </cell>
          <cell r="EC1878">
            <v>-10.660959844933638</v>
          </cell>
          <cell r="ED1878">
            <v>-7.3140950029287328</v>
          </cell>
          <cell r="EE1878">
            <v>0.5339195237876071</v>
          </cell>
          <cell r="EF1878">
            <v>29.518095407014066</v>
          </cell>
          <cell r="EG1878">
            <v>-8.1554203317718237</v>
          </cell>
          <cell r="EH1878">
            <v>-1.868051311503971</v>
          </cell>
          <cell r="EI1878">
            <v>0.7143744036454347</v>
          </cell>
          <cell r="EJ1878">
            <v>21.048947575814793</v>
          </cell>
          <cell r="EK1878">
            <v>24.653552016373801</v>
          </cell>
          <cell r="EL1878">
            <v>18.345577472943454</v>
          </cell>
          <cell r="EM1878">
            <v>14.712225746419039</v>
          </cell>
          <cell r="EN1878">
            <v>7.6716180394997391</v>
          </cell>
          <cell r="EO1878">
            <v>4.7981485298211002</v>
          </cell>
          <cell r="EP1878">
            <v>2.6193024176585755</v>
          </cell>
          <cell r="EQ1878">
            <v>5.5976773539610836</v>
          </cell>
          <cell r="ER1878">
            <v>10.353921164025003</v>
          </cell>
          <cell r="ES1878">
            <v>9.1909586772485063</v>
          </cell>
          <cell r="ET1878">
            <v>8.7580911492047608</v>
          </cell>
          <cell r="EU1878">
            <v>8.8637628179577099</v>
          </cell>
          <cell r="EV1878">
            <v>7.4678707149616441</v>
          </cell>
          <cell r="EW1878">
            <v>-100</v>
          </cell>
          <cell r="EX1878">
            <v>-100</v>
          </cell>
          <cell r="FW1878">
            <v>10.339049624571061</v>
          </cell>
          <cell r="FX1878">
            <v>12.006382530332083</v>
          </cell>
          <cell r="FY1878">
            <v>13.037222261597448</v>
          </cell>
          <cell r="FZ1878">
            <v>12.431641762214074</v>
          </cell>
          <cell r="GA1878">
            <v>-12.477035784408718</v>
          </cell>
          <cell r="GB1878">
            <v>1.9772571725164001</v>
          </cell>
          <cell r="GC1878">
            <v>16.126138347500032</v>
          </cell>
          <cell r="GD1878">
            <v>6.982686270367422</v>
          </cell>
          <cell r="GE1878">
            <v>8.4810576566423101</v>
          </cell>
          <cell r="GF1878">
            <v>-100</v>
          </cell>
        </row>
        <row r="1879">
          <cell r="DK1879">
            <v>6.8708913184516218</v>
          </cell>
          <cell r="DL1879">
            <v>6.7388628066650469</v>
          </cell>
          <cell r="DM1879">
            <v>6.4203102038830284</v>
          </cell>
          <cell r="DN1879">
            <v>5.6749429245774863</v>
          </cell>
          <cell r="DO1879">
            <v>4.8049617842955472</v>
          </cell>
          <cell r="DP1879">
            <v>4.2886668689914753</v>
          </cell>
          <cell r="DQ1879">
            <v>5.4469202222127366</v>
          </cell>
          <cell r="DR1879">
            <v>5.110653469535098</v>
          </cell>
          <cell r="DS1879">
            <v>4.505949938304199</v>
          </cell>
          <cell r="DT1879">
            <v>5.1388932796463171</v>
          </cell>
          <cell r="DU1879">
            <v>5.2070845319380332</v>
          </cell>
          <cell r="DV1879">
            <v>5.1051323835302309</v>
          </cell>
          <cell r="DW1879">
            <v>4.826154614403122</v>
          </cell>
          <cell r="DX1879">
            <v>4.6543196387183183</v>
          </cell>
          <cell r="DY1879">
            <v>4.5789279958173168</v>
          </cell>
          <cell r="DZ1879">
            <v>4.7124446767808692</v>
          </cell>
          <cell r="EA1879">
            <v>2.514298802464987</v>
          </cell>
          <cell r="EB1879">
            <v>1.7754785391610461E-2</v>
          </cell>
          <cell r="EC1879">
            <v>6.318113002860648</v>
          </cell>
          <cell r="ED1879">
            <v>6.5613096680167793</v>
          </cell>
          <cell r="EE1879">
            <v>5.2363602916901675</v>
          </cell>
          <cell r="EF1879">
            <v>2.0394350828688124</v>
          </cell>
          <cell r="EG1879">
            <v>2.8793941392583511</v>
          </cell>
          <cell r="EH1879">
            <v>1.5633786598233002</v>
          </cell>
          <cell r="EI1879">
            <v>3.4457042773193391</v>
          </cell>
          <cell r="EJ1879">
            <v>8.7580008824910784</v>
          </cell>
          <cell r="EK1879">
            <v>6.6690719446671709</v>
          </cell>
          <cell r="EL1879">
            <v>9.0074657054307394</v>
          </cell>
          <cell r="EM1879">
            <v>8.8259385153883976</v>
          </cell>
          <cell r="EN1879">
            <v>6.228158749046786</v>
          </cell>
          <cell r="EO1879">
            <v>5.8990295635800827</v>
          </cell>
          <cell r="EP1879">
            <v>5.4527083780413488</v>
          </cell>
          <cell r="EQ1879">
            <v>8.3702903458198854</v>
          </cell>
          <cell r="ER1879">
            <v>3.1593932122439883</v>
          </cell>
          <cell r="ES1879">
            <v>5.1640814808768143</v>
          </cell>
          <cell r="ET1879">
            <v>3.3039771120353167</v>
          </cell>
          <cell r="EU1879">
            <v>1.6606831594028648</v>
          </cell>
          <cell r="EV1879">
            <v>1.4600835873824547</v>
          </cell>
          <cell r="EW1879">
            <v>-100</v>
          </cell>
          <cell r="EX1879">
            <v>-100</v>
          </cell>
          <cell r="FW1879">
            <v>6.4342353419945653</v>
          </cell>
          <cell r="FX1879">
            <v>4.9075016236502567</v>
          </cell>
          <cell r="FY1879">
            <v>4.9872897927260906</v>
          </cell>
          <cell r="FZ1879">
            <v>4.692791816484454</v>
          </cell>
          <cell r="GA1879">
            <v>3.8165184241074179</v>
          </cell>
          <cell r="GB1879">
            <v>2.9358057909025792</v>
          </cell>
          <cell r="GC1879">
            <v>6.9253206250897925</v>
          </cell>
          <cell r="GD1879">
            <v>6.5915130552682388</v>
          </cell>
          <cell r="GE1879">
            <v>5.0204563572294303</v>
          </cell>
          <cell r="GF1879">
            <v>-100</v>
          </cell>
        </row>
        <row r="1880">
          <cell r="DK1880">
            <v>3.2644979745437785</v>
          </cell>
          <cell r="DL1880">
            <v>5.7748488697003442</v>
          </cell>
          <cell r="DM1880">
            <v>5.695030333936324</v>
          </cell>
          <cell r="DN1880">
            <v>5.7373267110766957</v>
          </cell>
          <cell r="DO1880">
            <v>5.9511833804807956</v>
          </cell>
          <cell r="DP1880">
            <v>6.4390417834199853</v>
          </cell>
          <cell r="DQ1880">
            <v>6.9072425823706762</v>
          </cell>
          <cell r="DR1880">
            <v>5.4935326705024989</v>
          </cell>
          <cell r="DS1880">
            <v>5.6694562674562299</v>
          </cell>
          <cell r="DT1880">
            <v>6.4801503028976803</v>
          </cell>
          <cell r="DU1880">
            <v>8.9029388848203226</v>
          </cell>
          <cell r="DV1880">
            <v>8.4797483558540776</v>
          </cell>
          <cell r="DW1880">
            <v>7.9057508108569596</v>
          </cell>
          <cell r="DX1880">
            <v>7.5529981736295548</v>
          </cell>
          <cell r="DY1880">
            <v>6.3722450410921949</v>
          </cell>
          <cell r="DZ1880">
            <v>6.1972954593800811</v>
          </cell>
          <cell r="EA1880">
            <v>3.0882974491915682</v>
          </cell>
          <cell r="EB1880">
            <v>-26.119687137679936</v>
          </cell>
          <cell r="EC1880">
            <v>-9.8373070476949209</v>
          </cell>
          <cell r="ED1880">
            <v>-9.9648252401358999</v>
          </cell>
          <cell r="EE1880">
            <v>-4.2125809277719579</v>
          </cell>
          <cell r="EF1880">
            <v>19.561398897850001</v>
          </cell>
          <cell r="EG1880">
            <v>-6.8418637334462957</v>
          </cell>
          <cell r="EH1880">
            <v>0.45144002470443034</v>
          </cell>
          <cell r="EI1880">
            <v>3.283992377041467</v>
          </cell>
          <cell r="EJ1880">
            <v>16.994657194967623</v>
          </cell>
          <cell r="EK1880">
            <v>16.592232835603294</v>
          </cell>
          <cell r="EL1880">
            <v>3.7549554180946521</v>
          </cell>
          <cell r="EM1880">
            <v>3.6435332202049642</v>
          </cell>
          <cell r="EN1880">
            <v>1.6019728574828029</v>
          </cell>
          <cell r="EO1880">
            <v>2.508237663286228</v>
          </cell>
          <cell r="EP1880">
            <v>5.7633259554367156</v>
          </cell>
          <cell r="EQ1880">
            <v>8.6853006297532342</v>
          </cell>
          <cell r="ER1880">
            <v>7.8787812490036968</v>
          </cell>
          <cell r="ES1880">
            <v>5.4282032732350549</v>
          </cell>
          <cell r="ET1880">
            <v>4.7903002829896346</v>
          </cell>
          <cell r="EU1880">
            <v>4.5931823869010513</v>
          </cell>
          <cell r="EV1880">
            <v>4.2929453651616933</v>
          </cell>
          <cell r="EW1880">
            <v>-100</v>
          </cell>
          <cell r="EX1880">
            <v>-100</v>
          </cell>
          <cell r="FW1880">
            <v>5.1148735887313279</v>
          </cell>
          <cell r="FX1880">
            <v>6.2032488501811978</v>
          </cell>
          <cell r="FY1880">
            <v>7.4114058197808808</v>
          </cell>
          <cell r="FZ1880">
            <v>6.9847784028458815</v>
          </cell>
          <cell r="GA1880">
            <v>-10.671638369565695</v>
          </cell>
          <cell r="GB1880">
            <v>1.0407011843811098</v>
          </cell>
          <cell r="GC1880">
            <v>9.9237270535255782</v>
          </cell>
          <cell r="GD1880">
            <v>3.332089748870759</v>
          </cell>
          <cell r="GE1880">
            <v>6.7036634908976378</v>
          </cell>
          <cell r="GF1880">
            <v>-100</v>
          </cell>
        </row>
        <row r="1882">
          <cell r="DK1882">
            <v>6.0161971151857951</v>
          </cell>
          <cell r="DL1882">
            <v>7.4963551755882429</v>
          </cell>
          <cell r="DM1882">
            <v>7.1965250656793378</v>
          </cell>
          <cell r="DN1882">
            <v>5.6136342574479414</v>
          </cell>
          <cell r="DO1882">
            <v>4.547985057007975</v>
          </cell>
          <cell r="DP1882">
            <v>5.0211726568101023</v>
          </cell>
          <cell r="DQ1882">
            <v>4.7076207139518766</v>
          </cell>
          <cell r="DR1882">
            <v>3.9761885057167046</v>
          </cell>
          <cell r="DS1882">
            <v>3.2779792137692887</v>
          </cell>
          <cell r="DT1882">
            <v>4.2341949477387342</v>
          </cell>
          <cell r="DU1882">
            <v>6.7109234409667318</v>
          </cell>
          <cell r="DV1882">
            <v>7.0254391655683701</v>
          </cell>
          <cell r="DW1882">
            <v>9.3114859160988281</v>
          </cell>
          <cell r="DX1882">
            <v>8.246603281282594</v>
          </cell>
          <cell r="DY1882">
            <v>7.7565885543941615</v>
          </cell>
          <cell r="DZ1882">
            <v>8.1020362464345084</v>
          </cell>
          <cell r="EA1882">
            <v>1.3040507242695121</v>
          </cell>
          <cell r="EB1882">
            <v>-56.778303696914037</v>
          </cell>
          <cell r="EC1882">
            <v>-2.1789311812650092</v>
          </cell>
          <cell r="ED1882">
            <v>-1.6119216458337471</v>
          </cell>
          <cell r="EE1882">
            <v>-2.4126992456440899</v>
          </cell>
          <cell r="EF1882">
            <v>27.962435117701023</v>
          </cell>
          <cell r="EG1882">
            <v>-35.871177668024245</v>
          </cell>
          <cell r="EH1882">
            <v>1.5765875394346152</v>
          </cell>
          <cell r="EI1882">
            <v>7.9398105508084571</v>
          </cell>
          <cell r="EJ1882">
            <v>90.424503373983953</v>
          </cell>
          <cell r="EK1882">
            <v>54.888307842681193</v>
          </cell>
          <cell r="EL1882">
            <v>10.653451758244326</v>
          </cell>
          <cell r="EM1882">
            <v>10.827257810737967</v>
          </cell>
          <cell r="EN1882">
            <v>6.2266592618277272</v>
          </cell>
          <cell r="EO1882">
            <v>10.984908340128641</v>
          </cell>
          <cell r="EP1882">
            <v>10.10114197910692</v>
          </cell>
          <cell r="EQ1882">
            <v>6.3671730372822255</v>
          </cell>
          <cell r="ER1882">
            <v>9.1162744380933312</v>
          </cell>
          <cell r="ES1882">
            <v>13.072779950204506</v>
          </cell>
          <cell r="ET1882">
            <v>12.766958220053738</v>
          </cell>
          <cell r="EU1882">
            <v>9.1102914511863595</v>
          </cell>
          <cell r="EV1882">
            <v>9.358021606999035</v>
          </cell>
          <cell r="EW1882">
            <v>-100</v>
          </cell>
          <cell r="EX1882">
            <v>-100</v>
          </cell>
          <cell r="FW1882">
            <v>6.5642991591180255</v>
          </cell>
          <cell r="FX1882">
            <v>4.5504011788216614</v>
          </cell>
          <cell r="FY1882">
            <v>5.3999335494548495</v>
          </cell>
          <cell r="FZ1882">
            <v>8.3230296600819145</v>
          </cell>
          <cell r="GA1882">
            <v>-13.816645356851032</v>
          </cell>
          <cell r="GB1882">
            <v>-7.9277540328140272</v>
          </cell>
          <cell r="GC1882">
            <v>32.124283202420671</v>
          </cell>
          <cell r="GD1882">
            <v>9.5968026335973668</v>
          </cell>
          <cell r="GE1882">
            <v>10.478185998932554</v>
          </cell>
          <cell r="GF1882">
            <v>-100</v>
          </cell>
        </row>
        <row r="1883">
          <cell r="DK1883">
            <v>9.7187045648761803</v>
          </cell>
          <cell r="DL1883">
            <v>10.250267111778676</v>
          </cell>
          <cell r="DM1883">
            <v>9.7911802027332406</v>
          </cell>
          <cell r="DN1883">
            <v>10.006114347040928</v>
          </cell>
          <cell r="DO1883">
            <v>10.140774840509859</v>
          </cell>
          <cell r="DP1883">
            <v>10.397886082941522</v>
          </cell>
          <cell r="DQ1883">
            <v>10.837919113603188</v>
          </cell>
          <cell r="DR1883">
            <v>10.039540916474987</v>
          </cell>
          <cell r="DS1883">
            <v>9.9608344086846721</v>
          </cell>
          <cell r="DT1883">
            <v>10.569242508190912</v>
          </cell>
          <cell r="DU1883">
            <v>10.302144796297451</v>
          </cell>
          <cell r="DV1883">
            <v>10.082195496816171</v>
          </cell>
          <cell r="DW1883">
            <v>9.7130887550533664</v>
          </cell>
          <cell r="DX1883">
            <v>8.3147014512621844</v>
          </cell>
          <cell r="DY1883">
            <v>8.1952925544421582</v>
          </cell>
          <cell r="DZ1883">
            <v>8.1273886309115575</v>
          </cell>
          <cell r="EA1883">
            <v>9.4574207103012</v>
          </cell>
          <cell r="EB1883">
            <v>6.0964025391704535</v>
          </cell>
          <cell r="EC1883">
            <v>6.6488381949630693</v>
          </cell>
          <cell r="ED1883">
            <v>10.249875294398404</v>
          </cell>
          <cell r="EE1883">
            <v>7.520621129969518</v>
          </cell>
          <cell r="EF1883">
            <v>11.928351606875886</v>
          </cell>
          <cell r="EG1883">
            <v>11.761343309216276</v>
          </cell>
          <cell r="EH1883">
            <v>11.227001303480799</v>
          </cell>
          <cell r="EI1883">
            <v>11.645588125328077</v>
          </cell>
          <cell r="EJ1883">
            <v>10.515472467452124</v>
          </cell>
          <cell r="EK1883">
            <v>10.676829256979614</v>
          </cell>
          <cell r="EL1883">
            <v>7.7418270745073237</v>
          </cell>
          <cell r="EM1883">
            <v>7.2320589685729519</v>
          </cell>
          <cell r="EN1883">
            <v>7.0991352536585062</v>
          </cell>
          <cell r="EO1883">
            <v>7.8110181115939259</v>
          </cell>
          <cell r="EP1883">
            <v>7.329477544742713</v>
          </cell>
          <cell r="EQ1883">
            <v>5.8426080685212156</v>
          </cell>
          <cell r="ER1883">
            <v>4.0083974022539604</v>
          </cell>
          <cell r="ES1883">
            <v>3.5308926311992561</v>
          </cell>
          <cell r="ET1883">
            <v>8.0910872598916264</v>
          </cell>
          <cell r="EU1883">
            <v>8.5421506232177702</v>
          </cell>
          <cell r="EV1883">
            <v>8.624411745476035</v>
          </cell>
          <cell r="EW1883">
            <v>-100</v>
          </cell>
          <cell r="EX1883">
            <v>-100</v>
          </cell>
          <cell r="FW1883">
            <v>9.9420728716504758</v>
          </cell>
          <cell r="FX1883">
            <v>10.353674831924042</v>
          </cell>
          <cell r="FY1883">
            <v>10.229457963207311</v>
          </cell>
          <cell r="FZ1883">
            <v>8.5829342923875451</v>
          </cell>
          <cell r="GA1883">
            <v>8.1100000000001735</v>
          </cell>
          <cell r="GB1883">
            <v>10.595601759723561</v>
          </cell>
          <cell r="GC1883">
            <v>10.122597857282067</v>
          </cell>
          <cell r="GD1883">
            <v>7.3681455880879154</v>
          </cell>
          <cell r="GE1883">
            <v>5.3671081679060872</v>
          </cell>
          <cell r="GF1883">
            <v>-100</v>
          </cell>
        </row>
        <row r="1884">
          <cell r="DK1884">
            <v>4.1516170097029459</v>
          </cell>
          <cell r="DL1884">
            <v>4.1423676889605021</v>
          </cell>
          <cell r="DM1884">
            <v>4.7112513442786108</v>
          </cell>
          <cell r="DN1884">
            <v>4.5079597774728919</v>
          </cell>
          <cell r="DO1884">
            <v>4.6981605159154061</v>
          </cell>
          <cell r="DP1884">
            <v>5.2957068296830112</v>
          </cell>
          <cell r="DQ1884">
            <v>6.100453160708974</v>
          </cell>
          <cell r="DR1884">
            <v>6.3045093877426295</v>
          </cell>
          <cell r="DS1884">
            <v>5.9445831882915412</v>
          </cell>
          <cell r="DT1884">
            <v>7.0435519975544425</v>
          </cell>
          <cell r="DU1884">
            <v>8.8650877868695854</v>
          </cell>
          <cell r="DV1884">
            <v>8.9761735977587307</v>
          </cell>
          <cell r="DW1884">
            <v>9.0445844501251926</v>
          </cell>
          <cell r="DX1884">
            <v>7.7954879230358376</v>
          </cell>
          <cell r="DY1884">
            <v>8.092605270583352</v>
          </cell>
          <cell r="DZ1884">
            <v>8.4323315445742573</v>
          </cell>
          <cell r="EA1884">
            <v>-2.992952796246362</v>
          </cell>
          <cell r="EB1884">
            <v>-81.597831999381953</v>
          </cell>
          <cell r="EC1884">
            <v>-54.483431556841879</v>
          </cell>
          <cell r="ED1884">
            <v>-53.363513239400071</v>
          </cell>
          <cell r="EE1884">
            <v>-49.324863784764425</v>
          </cell>
          <cell r="EF1884">
            <v>38.161609076247061</v>
          </cell>
          <cell r="EG1884">
            <v>-5.9121176083243521</v>
          </cell>
          <cell r="EH1884">
            <v>3.4677214281750635</v>
          </cell>
          <cell r="EI1884">
            <v>6.0454448672150329</v>
          </cell>
          <cell r="EJ1884">
            <v>75.314549202985233</v>
          </cell>
          <cell r="EK1884">
            <v>76.310291376105795</v>
          </cell>
          <cell r="EL1884">
            <v>42.920046733523122</v>
          </cell>
          <cell r="EM1884">
            <v>4.7347710679706889</v>
          </cell>
          <cell r="EN1884">
            <v>3.1252395018264822</v>
          </cell>
          <cell r="EO1884">
            <v>3.9042612071308103</v>
          </cell>
          <cell r="EP1884">
            <v>8.3481698504434867</v>
          </cell>
          <cell r="EQ1884">
            <v>8.8032782481221936</v>
          </cell>
          <cell r="ER1884">
            <v>6.3290351428215486</v>
          </cell>
          <cell r="ES1884">
            <v>5.3881909499788883</v>
          </cell>
          <cell r="ET1884">
            <v>3.8177563984460816</v>
          </cell>
          <cell r="EU1884">
            <v>5.0154523281639829</v>
          </cell>
          <cell r="EV1884">
            <v>4.9237023816592229</v>
          </cell>
          <cell r="EW1884">
            <v>-100</v>
          </cell>
          <cell r="EX1884">
            <v>-100</v>
          </cell>
          <cell r="FW1884">
            <v>4.3859629048013327</v>
          </cell>
          <cell r="FX1884">
            <v>5.6314349907200967</v>
          </cell>
          <cell r="FY1884">
            <v>7.7751742488928244</v>
          </cell>
          <cell r="FZ1884">
            <v>8.3338110799890721</v>
          </cell>
          <cell r="GA1884">
            <v>-48.759008565446834</v>
          </cell>
          <cell r="GB1884">
            <v>-18.728393061007264</v>
          </cell>
          <cell r="GC1884">
            <v>46.291156253724623</v>
          </cell>
          <cell r="GD1884">
            <v>5.328724493815562</v>
          </cell>
          <cell r="GE1884">
            <v>5.7116015842173073</v>
          </cell>
          <cell r="GF1884">
            <v>-100</v>
          </cell>
        </row>
        <row r="1886">
          <cell r="DK1886">
            <v>5.3947792982451226</v>
          </cell>
          <cell r="DL1886">
            <v>6.9288501910810041</v>
          </cell>
          <cell r="DM1886">
            <v>7.5507176392945574</v>
          </cell>
          <cell r="DN1886">
            <v>7.8095106889892518</v>
          </cell>
          <cell r="DO1886">
            <v>7.0992555865062368</v>
          </cell>
          <cell r="DP1886">
            <v>7.3893228490285567</v>
          </cell>
          <cell r="DQ1886">
            <v>7.7112886039445216</v>
          </cell>
          <cell r="DR1886">
            <v>7.9663508261190952</v>
          </cell>
          <cell r="DS1886">
            <v>7.7077606766159601</v>
          </cell>
          <cell r="DT1886">
            <v>9.2896659980441711</v>
          </cell>
          <cell r="DU1886">
            <v>9.4460274746859252</v>
          </cell>
          <cell r="DV1886">
            <v>9.6532488845910045</v>
          </cell>
          <cell r="DW1886">
            <v>9.8064674182929181</v>
          </cell>
          <cell r="DX1886">
            <v>9.3499433060273862</v>
          </cell>
          <cell r="DY1886">
            <v>9.3428754978313489</v>
          </cell>
          <cell r="DZ1886">
            <v>9.8374603391975022</v>
          </cell>
          <cell r="EA1886">
            <v>2.8216474810196512</v>
          </cell>
          <cell r="EB1886">
            <v>-41.113937705339985</v>
          </cell>
          <cell r="EC1886">
            <v>-32.69765356303396</v>
          </cell>
          <cell r="ED1886">
            <v>-34.14459307532919</v>
          </cell>
          <cell r="EE1886">
            <v>-27.676185040778488</v>
          </cell>
          <cell r="EF1886">
            <v>9.4058823116767378</v>
          </cell>
          <cell r="EG1886">
            <v>-11.059989473680387</v>
          </cell>
          <cell r="EH1886">
            <v>3.9259132863135537</v>
          </cell>
          <cell r="EI1886">
            <v>10.860688127991214</v>
          </cell>
          <cell r="EJ1886">
            <v>37.425766544367448</v>
          </cell>
          <cell r="EK1886">
            <v>42.89919330053069</v>
          </cell>
          <cell r="EL1886">
            <v>15.589137628308848</v>
          </cell>
          <cell r="EM1886">
            <v>8.7555269071277522</v>
          </cell>
          <cell r="EN1886">
            <v>4.7494116655252938</v>
          </cell>
          <cell r="EO1886">
            <v>7.9092130216432466</v>
          </cell>
          <cell r="EP1886">
            <v>7.8170271830846572</v>
          </cell>
          <cell r="EQ1886">
            <v>9.6796428787600632</v>
          </cell>
          <cell r="ER1886">
            <v>9.6379106437030071</v>
          </cell>
          <cell r="ES1886">
            <v>13.762836036974813</v>
          </cell>
          <cell r="ET1886">
            <v>13.556715566250244</v>
          </cell>
          <cell r="EU1886">
            <v>13.243907291547941</v>
          </cell>
          <cell r="EV1886">
            <v>14.272647442714437</v>
          </cell>
          <cell r="EW1886">
            <v>-100</v>
          </cell>
          <cell r="EX1886">
            <v>-100</v>
          </cell>
          <cell r="FW1886">
            <v>6.9381552974121519</v>
          </cell>
          <cell r="FX1886">
            <v>7.5530835037546762</v>
          </cell>
          <cell r="FY1886">
            <v>9.0440000000000751</v>
          </cell>
          <cell r="FZ1886">
            <v>9.5887372770934842</v>
          </cell>
          <cell r="GA1886">
            <v>-26.633561485353585</v>
          </cell>
          <cell r="GB1886">
            <v>-9.014029318975691</v>
          </cell>
          <cell r="GC1886">
            <v>25.511795743438846</v>
          </cell>
          <cell r="GD1886">
            <v>7.2772387929784799</v>
          </cell>
          <cell r="GE1886">
            <v>11.706910197744103</v>
          </cell>
          <cell r="GF1886">
            <v>-100</v>
          </cell>
        </row>
        <row r="1922">
          <cell r="DK1922">
            <v>0.98574933427157951</v>
          </cell>
          <cell r="DL1922">
            <v>2.0958626177251194</v>
          </cell>
          <cell r="DM1922">
            <v>-0.20840415937755097</v>
          </cell>
          <cell r="DN1922">
            <v>2.4063648866877951</v>
          </cell>
          <cell r="DO1922">
            <v>9.9275373365606434</v>
          </cell>
          <cell r="DP1922">
            <v>9.3476645262360556</v>
          </cell>
          <cell r="DQ1922">
            <v>10.620308596768325</v>
          </cell>
          <cell r="DR1922">
            <v>5.118777383702322</v>
          </cell>
          <cell r="DS1922">
            <v>2.3157916182381388</v>
          </cell>
          <cell r="DT1922">
            <v>2.0123100421885809</v>
          </cell>
          <cell r="DU1922">
            <v>0.4837694692461092</v>
          </cell>
          <cell r="DV1922">
            <v>2.9436314202318181</v>
          </cell>
          <cell r="DW1922">
            <v>0.29550803773921164</v>
          </cell>
          <cell r="DX1922">
            <v>0.55880940329200435</v>
          </cell>
          <cell r="DY1922">
            <v>-1.6022346612054705</v>
          </cell>
          <cell r="DZ1922">
            <v>-3.2579459683492185</v>
          </cell>
          <cell r="EA1922">
            <v>-6.9635848913384475</v>
          </cell>
          <cell r="EB1922">
            <v>-21.517473453033244</v>
          </cell>
          <cell r="EC1922">
            <v>-4.1833744170791114</v>
          </cell>
          <cell r="ED1922">
            <v>-1.8641166824033828</v>
          </cell>
          <cell r="EE1922">
            <v>11.755984629526806</v>
          </cell>
          <cell r="EF1922">
            <v>36.989228948071684</v>
          </cell>
          <cell r="EG1922">
            <v>11.078258546654386</v>
          </cell>
          <cell r="EH1922">
            <v>17.694011640747441</v>
          </cell>
          <cell r="EI1922">
            <v>12.327044982215174</v>
          </cell>
          <cell r="EJ1922">
            <v>15.388500020433682</v>
          </cell>
          <cell r="EK1922">
            <v>21.94745123091506</v>
          </cell>
          <cell r="EL1922">
            <v>8.8290164540351093</v>
          </cell>
          <cell r="EM1922">
            <v>-2.0973834024337057</v>
          </cell>
          <cell r="EN1922">
            <v>-8.9429074370596666</v>
          </cell>
          <cell r="EO1922">
            <v>-11.972975813191322</v>
          </cell>
          <cell r="EP1922">
            <v>-7.8953265714295391</v>
          </cell>
          <cell r="EQ1922">
            <v>4.2363658106025825</v>
          </cell>
          <cell r="ER1922">
            <v>8.5007668969758967</v>
          </cell>
          <cell r="ES1922">
            <v>11.701593448843939</v>
          </cell>
          <cell r="ET1922">
            <v>8.6914858972698248</v>
          </cell>
          <cell r="EU1922">
            <v>4.1219416891339122</v>
          </cell>
          <cell r="EV1922">
            <v>2.5552679993293914</v>
          </cell>
          <cell r="EW1922">
            <v>-100</v>
          </cell>
          <cell r="EX1922">
            <v>-100</v>
          </cell>
          <cell r="FW1922">
            <v>1.3194788952664016</v>
          </cell>
          <cell r="FX1922">
            <v>8.6829997703362416</v>
          </cell>
          <cell r="FY1922">
            <v>1.9329904769194606</v>
          </cell>
          <cell r="FZ1922">
            <v>-1.0447433471682421</v>
          </cell>
          <cell r="GA1922">
            <v>-8.5606582438354941</v>
          </cell>
          <cell r="GB1922">
            <v>18.543200343445164</v>
          </cell>
          <cell r="GC1922">
            <v>14.508650841888816</v>
          </cell>
          <cell r="GD1922">
            <v>-7.8791990166102943</v>
          </cell>
          <cell r="GE1922">
            <v>8.3012634096546023</v>
          </cell>
          <cell r="GF1922">
            <v>-100</v>
          </cell>
        </row>
        <row r="1923">
          <cell r="DK1923">
            <v>0.33994625913964516</v>
          </cell>
          <cell r="DL1923">
            <v>0.43980759168216199</v>
          </cell>
          <cell r="DM1923">
            <v>-0.7967492061949466</v>
          </cell>
          <cell r="DN1923">
            <v>2.2721591914696804</v>
          </cell>
          <cell r="DO1923">
            <v>12.189020231147317</v>
          </cell>
          <cell r="DP1923">
            <v>10.194588947238636</v>
          </cell>
          <cell r="DQ1923">
            <v>10.901162420507383</v>
          </cell>
          <cell r="DR1923">
            <v>5.2655853250133333</v>
          </cell>
          <cell r="DS1923">
            <v>2.5932342635258676</v>
          </cell>
          <cell r="DT1923">
            <v>3.2017801677395541</v>
          </cell>
          <cell r="DU1923">
            <v>0.7035697165699295</v>
          </cell>
          <cell r="DV1923">
            <v>3.3371485028527603</v>
          </cell>
          <cell r="DW1923">
            <v>-0.68077974242242156</v>
          </cell>
          <cell r="DX1923">
            <v>0.65682504571649147</v>
          </cell>
          <cell r="DY1923">
            <v>-2.7883184292980867</v>
          </cell>
          <cell r="DZ1923">
            <v>-3.4991326049175542</v>
          </cell>
          <cell r="EA1923">
            <v>-3.9130377584206344</v>
          </cell>
          <cell r="EB1923">
            <v>-14.516242553155712</v>
          </cell>
          <cell r="EC1923">
            <v>6.7890252020882391</v>
          </cell>
          <cell r="ED1923">
            <v>8.4465697313384602</v>
          </cell>
          <cell r="EE1923">
            <v>20.527856578431923</v>
          </cell>
          <cell r="EF1923">
            <v>39.499614197045531</v>
          </cell>
          <cell r="EG1923">
            <v>11.464447929849175</v>
          </cell>
          <cell r="EH1923">
            <v>17.802322995510522</v>
          </cell>
          <cell r="EI1923">
            <v>11.484119124266655</v>
          </cell>
          <cell r="EJ1923">
            <v>12.569200567855155</v>
          </cell>
          <cell r="EK1923">
            <v>17.292143246269664</v>
          </cell>
          <cell r="EL1923">
            <v>3.4996604263187958</v>
          </cell>
          <cell r="EM1923">
            <v>-7.0923650418777022</v>
          </cell>
          <cell r="EN1923">
            <v>-14.308049165614534</v>
          </cell>
          <cell r="EO1923">
            <v>-15.829744442038452</v>
          </cell>
          <cell r="EP1923">
            <v>-12.419758032124983</v>
          </cell>
          <cell r="EQ1923">
            <v>1.8698775802850065E-2</v>
          </cell>
          <cell r="ER1923">
            <v>5.6182760274881671</v>
          </cell>
          <cell r="ES1923">
            <v>9.1596748018958785</v>
          </cell>
          <cell r="ET1923">
            <v>6.5932904872378684</v>
          </cell>
          <cell r="EU1923">
            <v>1.6497615167058166</v>
          </cell>
          <cell r="EV1923">
            <v>1.4046407134603589</v>
          </cell>
          <cell r="EW1923">
            <v>-100</v>
          </cell>
          <cell r="EX1923">
            <v>-100</v>
          </cell>
          <cell r="FW1923">
            <v>0.580335197565085</v>
          </cell>
          <cell r="FX1923">
            <v>9.5266192982133688</v>
          </cell>
          <cell r="FY1923">
            <v>2.4434444676861178</v>
          </cell>
          <cell r="FZ1923">
            <v>-1.6261689692515735</v>
          </cell>
          <cell r="GA1923">
            <v>-0.69326699481402354</v>
          </cell>
          <cell r="GB1923">
            <v>21.358799891795343</v>
          </cell>
          <cell r="GC1923">
            <v>11.025793736026323</v>
          </cell>
          <cell r="GD1923">
            <v>-12.510193391303392</v>
          </cell>
          <cell r="GE1923">
            <v>5.3388114051019731</v>
          </cell>
          <cell r="GF1923">
            <v>-100</v>
          </cell>
        </row>
        <row r="1924">
          <cell r="DK1924">
            <v>4.0638154794521819</v>
          </cell>
          <cell r="DL1924">
            <v>10.198980064424056</v>
          </cell>
          <cell r="DM1924">
            <v>2.8867072637417168</v>
          </cell>
          <cell r="DN1924">
            <v>3.0911403896046963</v>
          </cell>
          <cell r="DO1924">
            <v>-0.46556648442251936</v>
          </cell>
          <cell r="DP1924">
            <v>5.5706354895785237</v>
          </cell>
          <cell r="DQ1924">
            <v>9.1957144261312518</v>
          </cell>
          <cell r="DR1924">
            <v>4.3756506260776318</v>
          </cell>
          <cell r="DS1924">
            <v>0.87864134671022942</v>
          </cell>
          <cell r="DT1924">
            <v>-3.524713116128686</v>
          </cell>
          <cell r="DU1924">
            <v>-0.6485513769895479</v>
          </cell>
          <cell r="DV1924">
            <v>0.93470442620342542</v>
          </cell>
          <cell r="DW1924">
            <v>5.4386239806929915</v>
          </cell>
          <cell r="DX1924">
            <v>7.0731325270489975E-2</v>
          </cell>
          <cell r="DY1924">
            <v>4.5911399622076354</v>
          </cell>
          <cell r="DZ1924">
            <v>-1.9973678518524496</v>
          </cell>
          <cell r="EA1924">
            <v>-22.101280659333554</v>
          </cell>
          <cell r="EB1924">
            <v>-56.58494601568389</v>
          </cell>
          <cell r="EC1924">
            <v>-57.435526464311081</v>
          </cell>
          <cell r="ED1924">
            <v>-54.927822651061817</v>
          </cell>
          <cell r="EE1924">
            <v>-41.935876971111298</v>
          </cell>
          <cell r="EF1924">
            <v>12.231335055271053</v>
          </cell>
          <cell r="EG1924">
            <v>6.3759054887275513</v>
          </cell>
          <cell r="EH1924">
            <v>16.352818671126812</v>
          </cell>
          <cell r="EI1924">
            <v>23.0369376310829</v>
          </cell>
          <cell r="EJ1924">
            <v>49.948474044258681</v>
          </cell>
          <cell r="EK1924">
            <v>81.34334484055303</v>
          </cell>
          <cell r="EL1924">
            <v>75.643245325292156</v>
          </cell>
          <cell r="EM1924">
            <v>55.407818265332764</v>
          </cell>
          <cell r="EN1924">
            <v>40.430253331106883</v>
          </cell>
          <cell r="EO1924">
            <v>19.854257554546617</v>
          </cell>
          <cell r="EP1924">
            <v>25.529234417694923</v>
          </cell>
          <cell r="EQ1924">
            <v>33.264830537522357</v>
          </cell>
          <cell r="ER1924">
            <v>24.687418630545153</v>
          </cell>
          <cell r="ES1924">
            <v>26.432929252093018</v>
          </cell>
          <cell r="ET1924">
            <v>19.506046817118651</v>
          </cell>
          <cell r="EU1924">
            <v>16.892137123674122</v>
          </cell>
          <cell r="EV1924">
            <v>8.0284537979994131</v>
          </cell>
          <cell r="EW1924">
            <v>-100</v>
          </cell>
          <cell r="EX1924">
            <v>-100</v>
          </cell>
          <cell r="FW1924">
            <v>5.0195287203717021</v>
          </cell>
          <cell r="FX1924">
            <v>4.6384672494266033</v>
          </cell>
          <cell r="FY1924">
            <v>-0.62858185959946411</v>
          </cell>
          <cell r="FZ1924">
            <v>1.9631807422141767</v>
          </cell>
          <cell r="GA1924">
            <v>-47.82873795085284</v>
          </cell>
          <cell r="GB1924">
            <v>-8.2070071091451489</v>
          </cell>
          <cell r="GC1924">
            <v>58.2561938843726</v>
          </cell>
          <cell r="GD1924">
            <v>32.929752236375286</v>
          </cell>
          <cell r="GE1924">
            <v>25.483028014343432</v>
          </cell>
          <cell r="GF1924">
            <v>-100</v>
          </cell>
        </row>
        <row r="1925">
          <cell r="DK1925">
            <v>2.3929062193123629</v>
          </cell>
          <cell r="DL1925">
            <v>2.7748141409465577</v>
          </cell>
          <cell r="DM1925">
            <v>-1.430642859236364</v>
          </cell>
          <cell r="DN1925">
            <v>2.1190346910460178</v>
          </cell>
          <cell r="DO1925">
            <v>13.044605919160436</v>
          </cell>
          <cell r="DP1925">
            <v>9.6470566532995008</v>
          </cell>
          <cell r="DQ1925">
            <v>12.198091134070999</v>
          </cell>
          <cell r="DR1925">
            <v>6.2323579888180713</v>
          </cell>
          <cell r="DS1925">
            <v>-2.0089446732226346</v>
          </cell>
          <cell r="DT1925">
            <v>3.6720768255950054</v>
          </cell>
          <cell r="DU1925">
            <v>2.3331074236732752</v>
          </cell>
          <cell r="DV1925">
            <v>1.9650287940097266</v>
          </cell>
          <cell r="DW1925">
            <v>-1.5884967119833115</v>
          </cell>
          <cell r="DX1925">
            <v>-2.2607769632616459</v>
          </cell>
          <cell r="DY1925">
            <v>-3.3163174099299586</v>
          </cell>
          <cell r="DZ1925">
            <v>-2.3329730437973151</v>
          </cell>
          <cell r="EA1925">
            <v>-1.9473770477462349</v>
          </cell>
          <cell r="EB1925">
            <v>-18.540048566600763</v>
          </cell>
          <cell r="EC1925">
            <v>-7.8208073098277486</v>
          </cell>
          <cell r="ED1925">
            <v>-3.3655636521700005</v>
          </cell>
          <cell r="EE1925">
            <v>12.190817702091984</v>
          </cell>
          <cell r="EF1925">
            <v>35.304582961816401</v>
          </cell>
          <cell r="EG1925">
            <v>19.218196468690472</v>
          </cell>
          <cell r="EH1925">
            <v>20.108578666068432</v>
          </cell>
          <cell r="EI1925">
            <v>16.437381836280117</v>
          </cell>
          <cell r="EJ1925">
            <v>19.189591677854967</v>
          </cell>
          <cell r="EK1925">
            <v>21.632845362450848</v>
          </cell>
          <cell r="EL1925">
            <v>7.4491538145881941</v>
          </cell>
          <cell r="EM1925">
            <v>-4.3670267466851769</v>
          </cell>
          <cell r="EN1925">
            <v>-9.0865826108440739</v>
          </cell>
          <cell r="EO1925">
            <v>-10.997000280439229</v>
          </cell>
          <cell r="EP1925">
            <v>-2.2173603412912746</v>
          </cell>
          <cell r="EQ1925">
            <v>5.2022548949033576</v>
          </cell>
          <cell r="ER1925">
            <v>8.984135532972882</v>
          </cell>
          <cell r="ES1925">
            <v>12.996671065847675</v>
          </cell>
          <cell r="ET1925">
            <v>5.8638885955832887</v>
          </cell>
          <cell r="EU1925">
            <v>3.0823062274090596</v>
          </cell>
          <cell r="EV1925">
            <v>6.6402568385351302</v>
          </cell>
          <cell r="EW1925">
            <v>-100</v>
          </cell>
          <cell r="EX1925">
            <v>-100</v>
          </cell>
          <cell r="FW1925">
            <v>1.4341476217637927</v>
          </cell>
          <cell r="FX1925">
            <v>10.191799832595239</v>
          </cell>
          <cell r="FY1925">
            <v>1.4882651910245848</v>
          </cell>
          <cell r="FZ1925">
            <v>-2.3880981592309558</v>
          </cell>
          <cell r="GA1925">
            <v>-7.914272001989719</v>
          </cell>
          <cell r="GB1925">
            <v>21.185828097559533</v>
          </cell>
          <cell r="GC1925">
            <v>15.992215056028636</v>
          </cell>
          <cell r="GD1925">
            <v>-6.7514705306115808</v>
          </cell>
          <cell r="GE1925">
            <v>8.2452566941936709</v>
          </cell>
          <cell r="GF1925">
            <v>-100</v>
          </cell>
        </row>
        <row r="1926">
          <cell r="DK1926">
            <v>0.68112894402048152</v>
          </cell>
          <cell r="DL1926">
            <v>2.4822249448224865</v>
          </cell>
          <cell r="DM1926">
            <v>-1.2980440505549695</v>
          </cell>
          <cell r="DN1926">
            <v>2.7714316419855889</v>
          </cell>
          <cell r="DO1926">
            <v>16.812623751783697</v>
          </cell>
          <cell r="DP1926">
            <v>10.298111576726022</v>
          </cell>
          <cell r="DQ1926">
            <v>12.890646432202368</v>
          </cell>
          <cell r="DR1926">
            <v>5.9364517564360009</v>
          </cell>
          <cell r="DS1926">
            <v>-2.5243554109872002</v>
          </cell>
          <cell r="DT1926">
            <v>5.1164957039214087</v>
          </cell>
          <cell r="DU1926">
            <v>4.621303020349643</v>
          </cell>
          <cell r="DV1926">
            <v>4.29827449626492</v>
          </cell>
          <cell r="DW1926">
            <v>-0.65658091514416705</v>
          </cell>
          <cell r="DX1926">
            <v>-1.7383000826700856</v>
          </cell>
          <cell r="DY1926">
            <v>-4.2263524723728851</v>
          </cell>
          <cell r="DZ1926">
            <v>-2.5199384425583671</v>
          </cell>
          <cell r="EA1926">
            <v>-0.34197929000632232</v>
          </cell>
          <cell r="EB1926">
            <v>-15.013099197885349</v>
          </cell>
          <cell r="EC1926">
            <v>-2.047009494235652</v>
          </cell>
          <cell r="ED1926">
            <v>2.721566741843584</v>
          </cell>
          <cell r="EE1926">
            <v>18.504230587768845</v>
          </cell>
          <cell r="EF1926">
            <v>38.851335668259182</v>
          </cell>
          <cell r="EG1926">
            <v>19.646804156954101</v>
          </cell>
          <cell r="EH1926">
            <v>20.319658798731698</v>
          </cell>
          <cell r="EI1926">
            <v>15.929762950424031</v>
          </cell>
          <cell r="EJ1926">
            <v>18.045237333913477</v>
          </cell>
          <cell r="EK1926">
            <v>20.636800398177215</v>
          </cell>
          <cell r="EL1926">
            <v>3.8308288353191555</v>
          </cell>
          <cell r="EM1926">
            <v>-8.6978913736958532</v>
          </cell>
          <cell r="EN1926">
            <v>-14.218597611863192</v>
          </cell>
          <cell r="EO1926">
            <v>-15.674635250559932</v>
          </cell>
          <cell r="EP1926">
            <v>-4.659362669564282</v>
          </cell>
          <cell r="EQ1926">
            <v>4.3405623120026826</v>
          </cell>
          <cell r="ER1926">
            <v>9.9155164985018871</v>
          </cell>
          <cell r="ES1926">
            <v>15.287450278838865</v>
          </cell>
          <cell r="ET1926">
            <v>6.0886556585524776</v>
          </cell>
          <cell r="EU1926">
            <v>1.7929202577740888</v>
          </cell>
          <cell r="EV1926">
            <v>7.20638730677019</v>
          </cell>
          <cell r="EW1926">
            <v>-100</v>
          </cell>
          <cell r="EX1926">
            <v>-100</v>
          </cell>
          <cell r="FW1926">
            <v>1.1655482237503234</v>
          </cell>
          <cell r="FX1926">
            <v>11.322826157042854</v>
          </cell>
          <cell r="FY1926">
            <v>2.8717058662179218</v>
          </cell>
          <cell r="FZ1926">
            <v>-2.3214662379883233</v>
          </cell>
          <cell r="GA1926">
            <v>-3.6357702931863023</v>
          </cell>
          <cell r="GB1926">
            <v>23.770622582134603</v>
          </cell>
          <cell r="GC1926">
            <v>14.370133349445148</v>
          </cell>
          <cell r="GD1926">
            <v>-10.936109552977447</v>
          </cell>
          <cell r="GE1926">
            <v>8.8595169124412454</v>
          </cell>
          <cell r="GF1926">
            <v>-100</v>
          </cell>
        </row>
        <row r="1927">
          <cell r="DK1927">
            <v>8.6911060526368757</v>
          </cell>
          <cell r="DL1927">
            <v>3.8665350112742081</v>
          </cell>
          <cell r="DM1927">
            <v>-1.9025095958545291</v>
          </cell>
          <cell r="DN1927">
            <v>-0.25645051258312845</v>
          </cell>
          <cell r="DO1927">
            <v>0.20250148227576314</v>
          </cell>
          <cell r="DP1927">
            <v>7.2501900935524333</v>
          </cell>
          <cell r="DQ1927">
            <v>9.7183744767720626</v>
          </cell>
          <cell r="DR1927">
            <v>7.3425091225800987</v>
          </cell>
          <cell r="DS1927">
            <v>3.8857150403548424E-2</v>
          </cell>
          <cell r="DT1927">
            <v>-1.7966898052572455</v>
          </cell>
          <cell r="DU1927">
            <v>-6.0967328157315421</v>
          </cell>
          <cell r="DV1927">
            <v>-6.6739448460534696</v>
          </cell>
          <cell r="DW1927">
            <v>-5.1962641196521613</v>
          </cell>
          <cell r="DX1927">
            <v>-4.3782020792772709</v>
          </cell>
          <cell r="DY1927">
            <v>0.41896760605824035</v>
          </cell>
          <cell r="DZ1927">
            <v>-1.5593362272440126</v>
          </cell>
          <cell r="EA1927">
            <v>-8.4600333694286771</v>
          </cell>
          <cell r="EB1927">
            <v>-33.228214678621747</v>
          </cell>
          <cell r="EC1927">
            <v>-30.423358825997237</v>
          </cell>
          <cell r="ED1927">
            <v>-28.307476384493036</v>
          </cell>
          <cell r="EE1927">
            <v>-15.692292079680525</v>
          </cell>
          <cell r="EF1927">
            <v>16.504565057831954</v>
          </cell>
          <cell r="EG1927">
            <v>16.856032214330341</v>
          </cell>
          <cell r="EH1927">
            <v>18.869347647329636</v>
          </cell>
          <cell r="EI1927">
            <v>19.588620965545655</v>
          </cell>
          <cell r="EJ1927">
            <v>26.41887083833312</v>
          </cell>
          <cell r="EK1927">
            <v>27.253398359006688</v>
          </cell>
          <cell r="EL1927">
            <v>28.951170762154675</v>
          </cell>
          <cell r="EM1927">
            <v>21.695906267093012</v>
          </cell>
          <cell r="EN1927">
            <v>21.186660800487434</v>
          </cell>
          <cell r="EO1927">
            <v>14.025854270594284</v>
          </cell>
          <cell r="EP1927">
            <v>9.4673710815088352</v>
          </cell>
          <cell r="EQ1927">
            <v>9.0927589483667859</v>
          </cell>
          <cell r="ER1927">
            <v>5.0951465151422459</v>
          </cell>
          <cell r="ES1927">
            <v>3.9341578845672354</v>
          </cell>
          <cell r="ET1927">
            <v>4.9271925348057577</v>
          </cell>
          <cell r="EU1927">
            <v>8.6502354401554626</v>
          </cell>
          <cell r="EV1927">
            <v>4.1679507850809649</v>
          </cell>
          <cell r="EW1927">
            <v>-100</v>
          </cell>
          <cell r="EX1927">
            <v>-100</v>
          </cell>
          <cell r="FW1927">
            <v>2.4145311041851691</v>
          </cell>
          <cell r="FX1927">
            <v>6.1139171982562024</v>
          </cell>
          <cell r="FY1927">
            <v>-3.7445383000352828</v>
          </cell>
          <cell r="FZ1927">
            <v>-2.6574542381265664</v>
          </cell>
          <cell r="GA1927">
            <v>-25.269590462811042</v>
          </cell>
          <cell r="GB1927">
            <v>7.6655573802397292</v>
          </cell>
          <cell r="GC1927">
            <v>25.745993315222847</v>
          </cell>
          <cell r="GD1927">
            <v>16.134884138779082</v>
          </cell>
          <cell r="GE1927">
            <v>5.6688763100770423</v>
          </cell>
          <cell r="GF1927">
            <v>-100</v>
          </cell>
        </row>
        <row r="1928">
          <cell r="DK1928">
            <v>4.2774364207415871</v>
          </cell>
          <cell r="DL1928">
            <v>4.1664336058057527</v>
          </cell>
          <cell r="DM1928">
            <v>4.545941832410505</v>
          </cell>
          <cell r="DN1928">
            <v>4.7810161146795371</v>
          </cell>
          <cell r="DO1928">
            <v>5.5773498021364221</v>
          </cell>
          <cell r="DP1928">
            <v>5.7192980490558432</v>
          </cell>
          <cell r="DQ1928">
            <v>6.14876427860096</v>
          </cell>
          <cell r="DR1928">
            <v>5.7901411410344217</v>
          </cell>
          <cell r="DS1928">
            <v>5.262179998429195</v>
          </cell>
          <cell r="DT1928">
            <v>4.7784495861760812</v>
          </cell>
          <cell r="DU1928">
            <v>4.5425800028148222</v>
          </cell>
          <cell r="DV1928">
            <v>4.8129100549669568</v>
          </cell>
          <cell r="DW1928">
            <v>4.6704641094733379</v>
          </cell>
          <cell r="DX1928">
            <v>4.9400920180094676</v>
          </cell>
          <cell r="DY1928">
            <v>4.4642505276997868</v>
          </cell>
          <cell r="DZ1928">
            <v>3.6370786270903954</v>
          </cell>
          <cell r="EA1928">
            <v>0.67655711759002646</v>
          </cell>
          <cell r="EB1928">
            <v>-16.925433663268652</v>
          </cell>
          <cell r="EC1928">
            <v>-2.4867369041712717</v>
          </cell>
          <cell r="ED1928">
            <v>-3.188607867749238</v>
          </cell>
          <cell r="EE1928">
            <v>-0.22546047205895814</v>
          </cell>
          <cell r="EF1928">
            <v>16.331765322077231</v>
          </cell>
          <cell r="EG1928">
            <v>-4.1790443218923663</v>
          </cell>
          <cell r="EH1928">
            <v>3.5267728508542762</v>
          </cell>
          <cell r="EI1928">
            <v>5.065944233634001</v>
          </cell>
          <cell r="EJ1928">
            <v>9.2467280714618951</v>
          </cell>
          <cell r="EK1928">
            <v>14.640043934434654</v>
          </cell>
          <cell r="EL1928">
            <v>7.4130045114186194</v>
          </cell>
          <cell r="EM1928">
            <v>5.6795483019602022</v>
          </cell>
          <cell r="EN1928">
            <v>2.6682804402756943</v>
          </cell>
          <cell r="EO1928">
            <v>3.0888519604791664</v>
          </cell>
          <cell r="EP1928">
            <v>2.8356103317490611</v>
          </cell>
          <cell r="EQ1928">
            <v>4.1757507668967575</v>
          </cell>
          <cell r="ER1928">
            <v>5.9021329121150545</v>
          </cell>
          <cell r="ES1928">
            <v>5.4130959667325174</v>
          </cell>
          <cell r="ET1928">
            <v>4.9352441552462212</v>
          </cell>
          <cell r="EU1928">
            <v>4.4080275489863485</v>
          </cell>
          <cell r="EV1928">
            <v>4.3922962219463457</v>
          </cell>
          <cell r="EW1928">
            <v>-100</v>
          </cell>
          <cell r="EX1928">
            <v>-100</v>
          </cell>
          <cell r="FW1928">
            <v>4.4497814155189275</v>
          </cell>
          <cell r="FX1928">
            <v>5.812722369185086</v>
          </cell>
          <cell r="FY1928">
            <v>4.8430869590737835</v>
          </cell>
          <cell r="FZ1928">
            <v>4.413187489872894</v>
          </cell>
          <cell r="GA1928">
            <v>-5.4568465908121251</v>
          </cell>
          <cell r="GB1928">
            <v>3.3153495093307006</v>
          </cell>
          <cell r="GC1928">
            <v>9.0317372191500045</v>
          </cell>
          <cell r="GD1928">
            <v>3.5370638059959436</v>
          </cell>
          <cell r="GE1928">
            <v>5.105459255656708</v>
          </cell>
          <cell r="GF1928">
            <v>-100</v>
          </cell>
        </row>
        <row r="1934">
          <cell r="DK1934">
            <v>-0.19214313419775308</v>
          </cell>
          <cell r="DL1934">
            <v>0.74970031630918754</v>
          </cell>
          <cell r="DM1934">
            <v>0.65915472260409391</v>
          </cell>
          <cell r="DN1934">
            <v>1.977234513823789</v>
          </cell>
          <cell r="DO1934">
            <v>7.3718219271962093</v>
          </cell>
          <cell r="DP1934">
            <v>8.1230721658488427</v>
          </cell>
          <cell r="DQ1934">
            <v>6.7903634046893924</v>
          </cell>
          <cell r="DR1934">
            <v>8.367930799160872</v>
          </cell>
          <cell r="DS1934">
            <v>9.6049005091084503</v>
          </cell>
          <cell r="DT1934">
            <v>13.620823410116856</v>
          </cell>
          <cell r="DU1934">
            <v>11.914609234123375</v>
          </cell>
          <cell r="DV1934">
            <v>8.7940848813152108</v>
          </cell>
          <cell r="DW1934">
            <v>4.3240578281923625</v>
          </cell>
          <cell r="DX1934">
            <v>7.7068316443500207</v>
          </cell>
          <cell r="DY1934">
            <v>4.0576076230733005</v>
          </cell>
          <cell r="DZ1934">
            <v>10.262264192874371</v>
          </cell>
          <cell r="EA1934">
            <v>25.26125344152166</v>
          </cell>
          <cell r="EB1934">
            <v>-0.19915580307953151</v>
          </cell>
          <cell r="EC1934">
            <v>24.089449675190377</v>
          </cell>
          <cell r="ED1934">
            <v>17.357407613015539</v>
          </cell>
          <cell r="EE1934">
            <v>10.261024624212745</v>
          </cell>
          <cell r="EF1934">
            <v>17.577472923022853</v>
          </cell>
          <cell r="EG1934">
            <v>-3.737188870067909</v>
          </cell>
          <cell r="EH1934">
            <v>2.1540968703269492</v>
          </cell>
          <cell r="EI1934">
            <v>3.4857629464189577</v>
          </cell>
          <cell r="EJ1934">
            <v>3.7852930203975399</v>
          </cell>
          <cell r="EK1934">
            <v>-2.2160883536542664</v>
          </cell>
          <cell r="EL1934">
            <v>-7.6377532986707797</v>
          </cell>
          <cell r="EM1934">
            <v>1.6959128915162935</v>
          </cell>
          <cell r="EN1934">
            <v>1.1103516376616218</v>
          </cell>
          <cell r="EO1934">
            <v>-7.8177140222922876</v>
          </cell>
          <cell r="EP1934">
            <v>-10.218204273921627</v>
          </cell>
          <cell r="EQ1934">
            <v>-3.5254464966146482</v>
          </cell>
          <cell r="ER1934">
            <v>0.90832618164486956</v>
          </cell>
          <cell r="ES1934">
            <v>-7.0170157577728602</v>
          </cell>
          <cell r="ET1934">
            <v>-5.9239851564601542</v>
          </cell>
          <cell r="EU1934">
            <v>-1.2114224121001826</v>
          </cell>
          <cell r="EV1934">
            <v>-2.3795892801314888E-2</v>
          </cell>
          <cell r="EW1934">
            <v>-100</v>
          </cell>
          <cell r="EX1934">
            <v>-100</v>
          </cell>
          <cell r="FW1934">
            <v>0.81578139424023366</v>
          </cell>
          <cell r="FX1934">
            <v>7.6529023691205955</v>
          </cell>
          <cell r="FY1934">
            <v>10.995292563008974</v>
          </cell>
          <cell r="FZ1934">
            <v>6.5980621417995211</v>
          </cell>
          <cell r="GA1934">
            <v>16.450492180667297</v>
          </cell>
          <cell r="GB1934">
            <v>5.788886465999532</v>
          </cell>
          <cell r="GC1934">
            <v>-0.7234569441498695</v>
          </cell>
          <cell r="GD1934">
            <v>-3.6588316225736661</v>
          </cell>
          <cell r="GE1934">
            <v>-3.7215888367188588</v>
          </cell>
          <cell r="GF1934">
            <v>-45.088417343284384</v>
          </cell>
        </row>
        <row r="1935">
          <cell r="DK1935">
            <v>4.0362542653147759</v>
          </cell>
          <cell r="DL1935">
            <v>3.9648868219597233</v>
          </cell>
          <cell r="DM1935">
            <v>4.5759612667183758</v>
          </cell>
          <cell r="DN1935">
            <v>4.680276549395801</v>
          </cell>
          <cell r="DO1935">
            <v>4.6591770343202832</v>
          </cell>
          <cell r="DP1935">
            <v>4.6977565507877017</v>
          </cell>
          <cell r="DQ1935">
            <v>4.7590349590747261</v>
          </cell>
          <cell r="DR1935">
            <v>4.573026049224671</v>
          </cell>
          <cell r="DS1935">
            <v>4.7283439468447153</v>
          </cell>
          <cell r="DT1935">
            <v>5.2350451826139066</v>
          </cell>
          <cell r="DU1935">
            <v>5.4986613781452531</v>
          </cell>
          <cell r="DV1935">
            <v>5.5932109450182566</v>
          </cell>
          <cell r="DW1935">
            <v>5.590508707204922</v>
          </cell>
          <cell r="DX1935">
            <v>5.1815101704787647</v>
          </cell>
          <cell r="DY1935">
            <v>5.5055723413048208</v>
          </cell>
          <cell r="DZ1935">
            <v>5.7519457894446013</v>
          </cell>
          <cell r="EA1935">
            <v>0.94327377548055757</v>
          </cell>
          <cell r="EB1935">
            <v>-22.212528689600731</v>
          </cell>
          <cell r="EC1935">
            <v>-11.65543401181699</v>
          </cell>
          <cell r="ED1935">
            <v>-13.637809180554239</v>
          </cell>
          <cell r="EE1935">
            <v>-13.548835159491656</v>
          </cell>
          <cell r="EF1935">
            <v>8.1937574787890988</v>
          </cell>
          <cell r="EG1935">
            <v>-13.130473197928904</v>
          </cell>
          <cell r="EH1935">
            <v>0.35520206305874602</v>
          </cell>
          <cell r="EI1935">
            <v>9.4327605370881464</v>
          </cell>
          <cell r="EJ1935">
            <v>13.775892263417798</v>
          </cell>
          <cell r="EK1935">
            <v>24.264368245861135</v>
          </cell>
          <cell r="EL1935">
            <v>10.894861599902939</v>
          </cell>
          <cell r="EM1935">
            <v>6.5036433047354514</v>
          </cell>
          <cell r="EN1935">
            <v>5.9183250588167091</v>
          </cell>
          <cell r="EO1935">
            <v>5.4090026542292557</v>
          </cell>
          <cell r="EP1935">
            <v>3.8266961107915165</v>
          </cell>
          <cell r="EQ1935">
            <v>4.2005653144669752</v>
          </cell>
          <cell r="ER1935">
            <v>3.7928654487374924</v>
          </cell>
          <cell r="ES1935">
            <v>4.8682227838094505</v>
          </cell>
          <cell r="ET1935">
            <v>5.1062836664112154</v>
          </cell>
          <cell r="EU1935">
            <v>4.04565346980299</v>
          </cell>
          <cell r="EV1935">
            <v>4.752858034963281</v>
          </cell>
          <cell r="EW1935">
            <v>-100</v>
          </cell>
          <cell r="EX1935">
            <v>-100</v>
          </cell>
          <cell r="FW1935">
            <v>4.3167001694662366</v>
          </cell>
          <cell r="FX1935">
            <v>4.6719226686038784</v>
          </cell>
          <cell r="FY1935">
            <v>5.2668707115573143</v>
          </cell>
          <cell r="FZ1935">
            <v>5.5089379777822467</v>
          </cell>
          <cell r="GA1935">
            <v>-11.665055531633673</v>
          </cell>
          <cell r="GB1935">
            <v>-5.2496048513084093</v>
          </cell>
          <cell r="GC1935">
            <v>14.321895137495311</v>
          </cell>
          <cell r="GD1935">
            <v>5.3983388458213044</v>
          </cell>
          <cell r="GE1935">
            <v>4.4955894716565803</v>
          </cell>
        </row>
      </sheetData>
      <sheetData sheetId="6" refreshError="1"/>
      <sheetData sheetId="7" refreshError="1">
        <row r="1690">
          <cell r="DK1690">
            <v>-9.8060957569473413</v>
          </cell>
          <cell r="DL1690">
            <v>15.5181359196499</v>
          </cell>
          <cell r="DM1690">
            <v>17.242201961688796</v>
          </cell>
          <cell r="DN1690">
            <v>-4.5336740717019204</v>
          </cell>
          <cell r="DO1690">
            <v>-2.5431470239977161</v>
          </cell>
          <cell r="DP1690">
            <v>0.68503731984597138</v>
          </cell>
          <cell r="DQ1690">
            <v>14.085225104343802</v>
          </cell>
          <cell r="DR1690">
            <v>-4.5121546024674331</v>
          </cell>
          <cell r="DS1690">
            <v>-14.058046396323032</v>
          </cell>
          <cell r="DT1690">
            <v>-1.3406051400801644</v>
          </cell>
          <cell r="DU1690">
            <v>13.871016271860315</v>
          </cell>
          <cell r="DV1690">
            <v>-6.7281403194295102</v>
          </cell>
          <cell r="DW1690">
            <v>-6.1273475132219923</v>
          </cell>
          <cell r="DX1690">
            <v>-1.4786194032031408</v>
          </cell>
          <cell r="DY1690">
            <v>17.940991175337651</v>
          </cell>
          <cell r="DZ1690">
            <v>-4.4427362850191665</v>
          </cell>
          <cell r="EA1690">
            <v>-11.348316740574704</v>
          </cell>
          <cell r="EB1690">
            <v>4.7257621357535529</v>
          </cell>
          <cell r="EC1690">
            <v>22.226779686183939</v>
          </cell>
          <cell r="ED1690">
            <v>-2.6281059276709873</v>
          </cell>
          <cell r="EE1690">
            <v>-4.7537949990534178</v>
          </cell>
          <cell r="EF1690">
            <v>15.555997182136583</v>
          </cell>
          <cell r="EG1690">
            <v>16.341504536247719</v>
          </cell>
          <cell r="EH1690">
            <v>6.1939111001463543</v>
          </cell>
          <cell r="EI1690">
            <v>-6.9037378535359295</v>
          </cell>
          <cell r="EJ1690">
            <v>10.507243060312032</v>
          </cell>
          <cell r="EK1690">
            <v>-9.5117177925920888</v>
          </cell>
          <cell r="EL1690">
            <v>-7.961671750185328</v>
          </cell>
          <cell r="EM1690">
            <v>-11.81999791651609</v>
          </cell>
          <cell r="EN1690">
            <v>3.3535150088143784</v>
          </cell>
          <cell r="EO1690">
            <v>16.913552598262484</v>
          </cell>
          <cell r="EP1690">
            <v>-6.8425096639080474</v>
          </cell>
          <cell r="EQ1690">
            <v>-6.5164658911278988</v>
          </cell>
          <cell r="ER1690">
            <v>10.332713914450341</v>
          </cell>
          <cell r="ES1690">
            <v>12.132600490492628</v>
          </cell>
          <cell r="ET1690">
            <v>1.9983764201707555</v>
          </cell>
          <cell r="EU1690">
            <v>-13.335170510224648</v>
          </cell>
          <cell r="EV1690">
            <v>6.6940245699028678</v>
          </cell>
          <cell r="EW1690">
            <v>-100</v>
          </cell>
          <cell r="EX1690" t="str">
            <v/>
          </cell>
        </row>
        <row r="1691">
          <cell r="DK1691">
            <v>-13.933618134395386</v>
          </cell>
          <cell r="DL1691">
            <v>-17.450534381164708</v>
          </cell>
          <cell r="DM1691">
            <v>21.240086498834909</v>
          </cell>
          <cell r="DN1691">
            <v>77.265050730774277</v>
          </cell>
          <cell r="DO1691">
            <v>47.483502568681615</v>
          </cell>
          <cell r="DP1691">
            <v>-56.863587964089859</v>
          </cell>
          <cell r="DQ1691">
            <v>11.868505106043248</v>
          </cell>
          <cell r="DR1691">
            <v>3.5905315640676116</v>
          </cell>
          <cell r="DS1691">
            <v>-17.501545360051331</v>
          </cell>
          <cell r="DT1691">
            <v>-31.541928402111886</v>
          </cell>
          <cell r="DU1691">
            <v>37.052286291279543</v>
          </cell>
          <cell r="DV1691">
            <v>-8.969654370712</v>
          </cell>
          <cell r="DW1691">
            <v>29.947109099821368</v>
          </cell>
          <cell r="DX1691">
            <v>-25.255329961320072</v>
          </cell>
          <cell r="DY1691">
            <v>29.716963500382686</v>
          </cell>
          <cell r="DZ1691">
            <v>-9.1158941880296389</v>
          </cell>
          <cell r="EA1691">
            <v>-8.0171677405070803</v>
          </cell>
          <cell r="EB1691">
            <v>-49.417078814378044</v>
          </cell>
          <cell r="EC1691">
            <v>65.284781827470056</v>
          </cell>
          <cell r="ED1691">
            <v>33.72244219644702</v>
          </cell>
          <cell r="EE1691">
            <v>-2.5949305021483626</v>
          </cell>
          <cell r="EF1691">
            <v>-24.820955660054665</v>
          </cell>
          <cell r="EG1691">
            <v>45.007580782433187</v>
          </cell>
          <cell r="EH1691">
            <v>-9.0558598844288305</v>
          </cell>
          <cell r="EI1691">
            <v>-11.53627565579194</v>
          </cell>
          <cell r="EJ1691">
            <v>-25.067972945408478</v>
          </cell>
          <cell r="EK1691">
            <v>28.763331073880117</v>
          </cell>
          <cell r="EL1691">
            <v>-28.70735464226356</v>
          </cell>
          <cell r="EM1691">
            <v>-2.7788592006267043</v>
          </cell>
          <cell r="EN1691">
            <v>-4.634095304489561</v>
          </cell>
          <cell r="EO1691">
            <v>19.65300422948102</v>
          </cell>
          <cell r="EP1691">
            <v>11.818947376537592</v>
          </cell>
          <cell r="EQ1691">
            <v>4.2224036540295717</v>
          </cell>
          <cell r="ER1691">
            <v>-1.2313336101796968</v>
          </cell>
          <cell r="ES1691">
            <v>35.259642050696229</v>
          </cell>
          <cell r="ET1691">
            <v>18.764255502893089</v>
          </cell>
          <cell r="EU1691">
            <v>-14.541629937100142</v>
          </cell>
          <cell r="EV1691">
            <v>-41.543453114025489</v>
          </cell>
          <cell r="EW1691">
            <v>-100</v>
          </cell>
          <cell r="EX1691" t="str">
            <v/>
          </cell>
        </row>
        <row r="1692">
          <cell r="DK1692">
            <v>-27.534865871138603</v>
          </cell>
          <cell r="DL1692">
            <v>36.97776799318855</v>
          </cell>
          <cell r="DM1692">
            <v>24.269125038829053</v>
          </cell>
          <cell r="DN1692">
            <v>6.056562407655397</v>
          </cell>
          <cell r="DO1692">
            <v>-13.571361140796901</v>
          </cell>
          <cell r="DP1692">
            <v>0.6690622740432195</v>
          </cell>
          <cell r="DQ1692">
            <v>20.638845568614705</v>
          </cell>
          <cell r="DR1692">
            <v>6.3736644288906019</v>
          </cell>
          <cell r="DS1692">
            <v>-30.110807238570171</v>
          </cell>
          <cell r="DT1692">
            <v>-6.4673634836342142</v>
          </cell>
          <cell r="DU1692">
            <v>11.640518577219661</v>
          </cell>
          <cell r="DV1692">
            <v>7.3382655998541768</v>
          </cell>
          <cell r="DW1692">
            <v>-19.649791543274741</v>
          </cell>
          <cell r="DX1692">
            <v>-6.0782576739724092</v>
          </cell>
          <cell r="DY1692">
            <v>21.859164451324165</v>
          </cell>
          <cell r="DZ1692">
            <v>10.374396199416447</v>
          </cell>
          <cell r="EA1692">
            <v>-18.569234068933792</v>
          </cell>
          <cell r="EB1692">
            <v>12.817111553329008</v>
          </cell>
          <cell r="EC1692">
            <v>38.928797867473385</v>
          </cell>
          <cell r="ED1692">
            <v>5.0144841533871221</v>
          </cell>
          <cell r="EE1692">
            <v>-13.035132551408291</v>
          </cell>
          <cell r="EF1692">
            <v>29.444122737466706</v>
          </cell>
          <cell r="EG1692">
            <v>21.767356951702133</v>
          </cell>
          <cell r="EH1692">
            <v>19.49111097459204</v>
          </cell>
          <cell r="EI1692">
            <v>-10.430875305869636</v>
          </cell>
          <cell r="EJ1692">
            <v>14.616636713997888</v>
          </cell>
          <cell r="EK1692">
            <v>-24.695931181106722</v>
          </cell>
          <cell r="EL1692">
            <v>-1.5701534399902739</v>
          </cell>
          <cell r="EM1692">
            <v>-23.510181393061035</v>
          </cell>
          <cell r="EN1692">
            <v>-0.30750100102715505</v>
          </cell>
          <cell r="EO1692">
            <v>27.683406563346423</v>
          </cell>
          <cell r="EP1692">
            <v>0.10692720506795261</v>
          </cell>
          <cell r="EQ1692">
            <v>-15.76186412131878</v>
          </cell>
          <cell r="ER1692">
            <v>16.476228573602846</v>
          </cell>
          <cell r="ES1692">
            <v>17.399790476087041</v>
          </cell>
          <cell r="ET1692">
            <v>14.402117503993782</v>
          </cell>
          <cell r="EU1692">
            <v>-25.307094529154707</v>
          </cell>
          <cell r="EV1692">
            <v>12.263891583527897</v>
          </cell>
          <cell r="EW1692">
            <v>-100</v>
          </cell>
          <cell r="EX1692" t="str">
            <v/>
          </cell>
        </row>
        <row r="1693">
          <cell r="DK1693">
            <v>-4.7090880615097142E-2</v>
          </cell>
          <cell r="DL1693">
            <v>-0.35407779468464851</v>
          </cell>
          <cell r="DM1693">
            <v>18.35378304722315</v>
          </cell>
          <cell r="DN1693">
            <v>-10.058001263221394</v>
          </cell>
          <cell r="DO1693">
            <v>2.2372137256033708</v>
          </cell>
          <cell r="DP1693">
            <v>0.96147854702635094</v>
          </cell>
          <cell r="DQ1693">
            <v>11.983411629199626</v>
          </cell>
          <cell r="DR1693">
            <v>-1.0018603669150972</v>
          </cell>
          <cell r="DS1693">
            <v>-3.1166778435230635</v>
          </cell>
          <cell r="DT1693">
            <v>-0.86515328163071503</v>
          </cell>
          <cell r="DU1693">
            <v>8.5648563285073198</v>
          </cell>
          <cell r="DV1693">
            <v>0.97798902316041936</v>
          </cell>
          <cell r="DW1693">
            <v>-1.3148086165063466</v>
          </cell>
          <cell r="DX1693">
            <v>-2.864284341192902</v>
          </cell>
          <cell r="DY1693">
            <v>17.723487148006068</v>
          </cell>
          <cell r="DZ1693">
            <v>-4.2149700867793012</v>
          </cell>
          <cell r="EA1693">
            <v>-5.7183314168212318</v>
          </cell>
          <cell r="EB1693">
            <v>-2.1198077479240407</v>
          </cell>
          <cell r="EC1693">
            <v>12.19171598312454</v>
          </cell>
          <cell r="ED1693">
            <v>-3.5450846118980972</v>
          </cell>
          <cell r="EE1693">
            <v>1.1645570499241975</v>
          </cell>
          <cell r="EF1693">
            <v>1.4081676124752196</v>
          </cell>
          <cell r="EG1693">
            <v>8.6403651819092921</v>
          </cell>
          <cell r="EH1693">
            <v>0.95044667050450116</v>
          </cell>
          <cell r="EI1693">
            <v>-2.6927995884128864</v>
          </cell>
          <cell r="EJ1693">
            <v>-3.4255382609190255</v>
          </cell>
          <cell r="EK1693">
            <v>13.126557668123361</v>
          </cell>
          <cell r="EL1693">
            <v>-5.4368249140377634</v>
          </cell>
          <cell r="EM1693">
            <v>0.4965651618986433</v>
          </cell>
          <cell r="EN1693">
            <v>-1.2959415786447992</v>
          </cell>
          <cell r="EO1693">
            <v>13.523525424583616</v>
          </cell>
          <cell r="EP1693">
            <v>-6.0068924841781719</v>
          </cell>
          <cell r="EQ1693">
            <v>2.6242937330001714</v>
          </cell>
          <cell r="ER1693">
            <v>-2.5322215672498927</v>
          </cell>
          <cell r="ES1693">
            <v>4.8599256352233722</v>
          </cell>
          <cell r="ET1693">
            <v>-3.5064193186715276</v>
          </cell>
          <cell r="EU1693">
            <v>1.8837600809413546</v>
          </cell>
          <cell r="EV1693">
            <v>-4.8141382550782481</v>
          </cell>
          <cell r="EW1693">
            <v>-100</v>
          </cell>
          <cell r="EX1693" t="str">
            <v/>
          </cell>
        </row>
        <row r="1694">
          <cell r="DK1694">
            <v>8.8087442322725362</v>
          </cell>
          <cell r="DL1694">
            <v>7.2620222623955843</v>
          </cell>
          <cell r="DM1694">
            <v>5.2688574204316385</v>
          </cell>
          <cell r="DN1694">
            <v>-15.222238019458889</v>
          </cell>
          <cell r="DO1694">
            <v>10.344884302817924</v>
          </cell>
          <cell r="DP1694">
            <v>13.24720603224705</v>
          </cell>
          <cell r="DQ1694">
            <v>2.7066716712783156</v>
          </cell>
          <cell r="DR1694">
            <v>-13.164190679665111</v>
          </cell>
          <cell r="DS1694">
            <v>7.5051404118008591</v>
          </cell>
          <cell r="DT1694">
            <v>1.1202791620882113</v>
          </cell>
          <cell r="DU1694">
            <v>7.8837095299409521</v>
          </cell>
          <cell r="DV1694">
            <v>-16.262004328261305</v>
          </cell>
          <cell r="DW1694">
            <v>7.7239244093747716</v>
          </cell>
          <cell r="DX1694">
            <v>7.0019214134697139</v>
          </cell>
          <cell r="DY1694">
            <v>8.1778366088146814</v>
          </cell>
          <cell r="DZ1694">
            <v>-10.930879311228347</v>
          </cell>
          <cell r="EA1694">
            <v>-1.4861948111986045</v>
          </cell>
          <cell r="EB1694">
            <v>7.1016555341026688</v>
          </cell>
          <cell r="EC1694">
            <v>-0.62159841956804796</v>
          </cell>
          <cell r="ED1694">
            <v>-10.790272108546073</v>
          </cell>
          <cell r="EE1694">
            <v>12.288023245452507</v>
          </cell>
          <cell r="EF1694">
            <v>7.9704457250031835</v>
          </cell>
          <cell r="EG1694">
            <v>-0.44615166857087107</v>
          </cell>
          <cell r="EH1694">
            <v>-11.051829831795335</v>
          </cell>
          <cell r="EI1694">
            <v>5.5722847820489863</v>
          </cell>
          <cell r="EJ1694">
            <v>11.022413562124878</v>
          </cell>
          <cell r="EK1694">
            <v>-0.64416521894108403</v>
          </cell>
          <cell r="EL1694">
            <v>-15.890425295387988</v>
          </cell>
          <cell r="EM1694">
            <v>12.01657081011378</v>
          </cell>
          <cell r="EN1694">
            <v>7.5018594703379682</v>
          </cell>
          <cell r="EO1694">
            <v>-1.2363859836563518</v>
          </cell>
          <cell r="EP1694">
            <v>-14.46966675922482</v>
          </cell>
          <cell r="EQ1694">
            <v>11.561359416039974</v>
          </cell>
          <cell r="ER1694">
            <v>7.8583083483939387</v>
          </cell>
          <cell r="ES1694">
            <v>-0.63724335082103734</v>
          </cell>
          <cell r="ET1694">
            <v>-14.115551251314018</v>
          </cell>
          <cell r="EU1694">
            <v>13.296319693975335</v>
          </cell>
          <cell r="EV1694">
            <v>7.2747566579230094</v>
          </cell>
          <cell r="EW1694">
            <v>-100</v>
          </cell>
          <cell r="EX1694" t="str">
            <v/>
          </cell>
        </row>
        <row r="1695">
          <cell r="DK1695">
            <v>-2.2320943763764256</v>
          </cell>
          <cell r="DL1695">
            <v>12.184751726532994</v>
          </cell>
          <cell r="DM1695">
            <v>7.8354216584349823</v>
          </cell>
          <cell r="DN1695">
            <v>-12.862531932037413</v>
          </cell>
          <cell r="DO1695">
            <v>-17.354862695735019</v>
          </cell>
          <cell r="DP1695">
            <v>8.2624727831498657</v>
          </cell>
          <cell r="DQ1695">
            <v>5.2041675708581536</v>
          </cell>
          <cell r="DR1695">
            <v>-9.0670759777453096</v>
          </cell>
          <cell r="DS1695">
            <v>-9.2746511621839218</v>
          </cell>
          <cell r="DT1695">
            <v>15.621922953949262</v>
          </cell>
          <cell r="DU1695">
            <v>15.094551138429058</v>
          </cell>
          <cell r="DV1695">
            <v>-16.847054155433593</v>
          </cell>
          <cell r="DW1695">
            <v>-2.8627545473222882</v>
          </cell>
          <cell r="DX1695">
            <v>5.1702369967374429</v>
          </cell>
          <cell r="DY1695">
            <v>6.1170306742569514</v>
          </cell>
          <cell r="DZ1695">
            <v>-18.46913307057919</v>
          </cell>
          <cell r="EA1695">
            <v>-13.948542976770749</v>
          </cell>
          <cell r="EB1695">
            <v>6.9646386273887861</v>
          </cell>
          <cell r="EC1695">
            <v>10.725635791083787</v>
          </cell>
          <cell r="ED1695">
            <v>-11.838042807538951</v>
          </cell>
          <cell r="EE1695">
            <v>-5.5491341450549676</v>
          </cell>
          <cell r="EF1695">
            <v>9.2033116779663082</v>
          </cell>
          <cell r="EG1695">
            <v>17.998158681167787</v>
          </cell>
          <cell r="EH1695">
            <v>-3.9726687052137666</v>
          </cell>
          <cell r="EI1695">
            <v>-17.637652368706402</v>
          </cell>
          <cell r="EJ1695">
            <v>13.633730915232057</v>
          </cell>
          <cell r="EK1695">
            <v>32.519547984737926</v>
          </cell>
          <cell r="EL1695">
            <v>-12.435019276494019</v>
          </cell>
          <cell r="EM1695">
            <v>-14.358274727490306</v>
          </cell>
          <cell r="EN1695">
            <v>17.380246616849004</v>
          </cell>
          <cell r="EO1695">
            <v>-1.3016699055860337</v>
          </cell>
          <cell r="EP1695">
            <v>-9.3565009817443752</v>
          </cell>
          <cell r="EQ1695">
            <v>-12.128463912868515</v>
          </cell>
          <cell r="ER1695">
            <v>12.48567270764973</v>
          </cell>
          <cell r="ES1695">
            <v>8.519821807488114</v>
          </cell>
          <cell r="ET1695">
            <v>-16.302015618312872</v>
          </cell>
          <cell r="EU1695">
            <v>-20.411496405445895</v>
          </cell>
          <cell r="EV1695">
            <v>19.893681532489381</v>
          </cell>
          <cell r="EW1695">
            <v>-100</v>
          </cell>
          <cell r="EX1695" t="str">
            <v/>
          </cell>
        </row>
        <row r="1696">
          <cell r="DK1696">
            <v>9.7566107651646092</v>
          </cell>
          <cell r="DL1696">
            <v>4.6857389874179756</v>
          </cell>
          <cell r="DM1696">
            <v>28.068381494799311</v>
          </cell>
          <cell r="DN1696">
            <v>-29.196374443040195</v>
          </cell>
          <cell r="DO1696">
            <v>12.976901781436091</v>
          </cell>
          <cell r="DP1696">
            <v>3.7094900728489533</v>
          </cell>
          <cell r="DQ1696">
            <v>22.449478336309102</v>
          </cell>
          <cell r="DR1696">
            <v>-34.956220268441974</v>
          </cell>
          <cell r="DS1696">
            <v>11.536635551588059</v>
          </cell>
          <cell r="DT1696">
            <v>1.2018458540623556</v>
          </cell>
          <cell r="DU1696">
            <v>39.200628208125508</v>
          </cell>
          <cell r="DV1696">
            <v>-26.930533729864969</v>
          </cell>
          <cell r="DW1696">
            <v>7.2981340194020694</v>
          </cell>
          <cell r="DX1696">
            <v>-8.4692491387587836</v>
          </cell>
          <cell r="DY1696">
            <v>36.418488393219242</v>
          </cell>
          <cell r="DZ1696">
            <v>-29.165263040425593</v>
          </cell>
          <cell r="EA1696">
            <v>-5.9684299553641633</v>
          </cell>
          <cell r="EB1696">
            <v>-15.153496334029571</v>
          </cell>
          <cell r="EC1696">
            <v>38.263076851798552</v>
          </cell>
          <cell r="ED1696">
            <v>-21.124602743473041</v>
          </cell>
          <cell r="EE1696">
            <v>3.4785584584713591</v>
          </cell>
          <cell r="EF1696">
            <v>-2.386072627282676</v>
          </cell>
          <cell r="EG1696">
            <v>40.374830428026229</v>
          </cell>
          <cell r="EH1696">
            <v>-25.696197086102391</v>
          </cell>
          <cell r="EI1696">
            <v>6.7724775867350484</v>
          </cell>
          <cell r="EJ1696">
            <v>0.50165041336993621</v>
          </cell>
          <cell r="EK1696">
            <v>30.570764352346337</v>
          </cell>
          <cell r="EL1696">
            <v>-25.661051919487797</v>
          </cell>
          <cell r="EM1696">
            <v>1.2627325378922194</v>
          </cell>
          <cell r="EN1696">
            <v>7.6681859290290033</v>
          </cell>
          <cell r="EO1696">
            <v>28.374814854497444</v>
          </cell>
          <cell r="EP1696">
            <v>-24.664469029864556</v>
          </cell>
          <cell r="EQ1696">
            <v>2.1199141765675611</v>
          </cell>
          <cell r="ER1696">
            <v>-1.8918343644065527</v>
          </cell>
          <cell r="ES1696">
            <v>25.670856192122905</v>
          </cell>
          <cell r="ET1696">
            <v>-21.760306764843516</v>
          </cell>
          <cell r="EU1696">
            <v>13.161249048755641</v>
          </cell>
          <cell r="EV1696">
            <v>-11.607938473338052</v>
          </cell>
          <cell r="EW1696">
            <v>-100</v>
          </cell>
          <cell r="EX1696" t="str">
            <v/>
          </cell>
        </row>
        <row r="1697">
          <cell r="DK1697">
            <v>-9.1767195799796077</v>
          </cell>
          <cell r="DL1697">
            <v>11.581726673161953</v>
          </cell>
          <cell r="DM1697">
            <v>14.735624098016608</v>
          </cell>
          <cell r="DN1697">
            <v>-19.521032228618019</v>
          </cell>
          <cell r="DO1697">
            <v>-9.6554712038671155</v>
          </cell>
          <cell r="DP1697">
            <v>22.717254813595122</v>
          </cell>
          <cell r="DQ1697">
            <v>25.307531149692618</v>
          </cell>
          <cell r="DR1697">
            <v>-19.55894059012434</v>
          </cell>
          <cell r="DS1697">
            <v>-4.356182793725405</v>
          </cell>
          <cell r="DT1697">
            <v>23.649106659125827</v>
          </cell>
          <cell r="DU1697">
            <v>26.386576839828702</v>
          </cell>
          <cell r="DV1697">
            <v>-27.750753615068881</v>
          </cell>
          <cell r="DW1697">
            <v>-11.752297892829688</v>
          </cell>
          <cell r="DX1697">
            <v>16.122373140040793</v>
          </cell>
          <cell r="DY1697">
            <v>29.065356128904398</v>
          </cell>
          <cell r="DZ1697">
            <v>-10.727126270993459</v>
          </cell>
          <cell r="EA1697">
            <v>-22.604327971514373</v>
          </cell>
          <cell r="EB1697">
            <v>13.462913367684992</v>
          </cell>
          <cell r="EC1697">
            <v>22.723178870656003</v>
          </cell>
          <cell r="ED1697">
            <v>-16.691924147705471</v>
          </cell>
          <cell r="EE1697">
            <v>-19.11902098645357</v>
          </cell>
          <cell r="EF1697">
            <v>16.576772953144079</v>
          </cell>
          <cell r="EG1697">
            <v>22.0624251969044</v>
          </cell>
          <cell r="EH1697">
            <v>-9.4112526046555729</v>
          </cell>
          <cell r="EI1697">
            <v>-19.058018197256999</v>
          </cell>
          <cell r="EJ1697">
            <v>19.982617742458174</v>
          </cell>
          <cell r="EK1697">
            <v>36.951005861715089</v>
          </cell>
          <cell r="EL1697">
            <v>-14.37812003314386</v>
          </cell>
          <cell r="EM1697">
            <v>-21.607701673456891</v>
          </cell>
          <cell r="EN1697">
            <v>21.367177661452974</v>
          </cell>
          <cell r="EO1697">
            <v>25.445608117843598</v>
          </cell>
          <cell r="EP1697">
            <v>-28.371311433169076</v>
          </cell>
          <cell r="EQ1697">
            <v>-12.446986122278892</v>
          </cell>
          <cell r="ER1697">
            <v>27.600018831083183</v>
          </cell>
          <cell r="ES1697">
            <v>18.696682446231307</v>
          </cell>
          <cell r="ET1697">
            <v>-19.261105845092274</v>
          </cell>
          <cell r="EU1697">
            <v>-15.610115283771142</v>
          </cell>
          <cell r="EV1697">
            <v>23.784692316792388</v>
          </cell>
          <cell r="EW1697">
            <v>-100</v>
          </cell>
          <cell r="EX1697" t="str">
            <v/>
          </cell>
        </row>
        <row r="1742">
          <cell r="DH1742">
            <v>6.8134526245700267</v>
          </cell>
          <cell r="DI1742">
            <v>2.820155005216729</v>
          </cell>
          <cell r="DJ1742">
            <v>40.129131946375637</v>
          </cell>
          <cell r="DK1742">
            <v>-32.653927721791064</v>
          </cell>
          <cell r="DL1742">
            <v>9.6885577323042149</v>
          </cell>
          <cell r="DM1742">
            <v>-0.31676790448093017</v>
          </cell>
          <cell r="DN1742">
            <v>31.526172416764386</v>
          </cell>
          <cell r="DO1742">
            <v>-24.034911436547869</v>
          </cell>
          <cell r="DP1742">
            <v>5.2732606143102601</v>
          </cell>
          <cell r="DQ1742">
            <v>-0.51358318038013939</v>
          </cell>
          <cell r="DR1742">
            <v>35.050220320025183</v>
          </cell>
          <cell r="DS1742">
            <v>-28.793050378256101</v>
          </cell>
          <cell r="DT1742">
            <v>8.1814333761175853</v>
          </cell>
          <cell r="DU1742">
            <v>1.2712649230159467</v>
          </cell>
          <cell r="DV1742">
            <v>33.710130367352505</v>
          </cell>
          <cell r="DW1742">
            <v>-27.974022953608511</v>
          </cell>
          <cell r="DX1742">
            <v>2.5928255479915396</v>
          </cell>
          <cell r="DY1742">
            <v>1.8817101964831995</v>
          </cell>
          <cell r="DZ1742">
            <v>34.386621754803649</v>
          </cell>
          <cell r="EA1742">
            <v>-24.948643089953769</v>
          </cell>
          <cell r="EB1742">
            <v>-2.5796066779825932</v>
          </cell>
          <cell r="EC1742">
            <v>10.580175499430023</v>
          </cell>
          <cell r="ED1742">
            <v>27.814996052443508</v>
          </cell>
          <cell r="EE1742">
            <v>-22.417698457524192</v>
          </cell>
          <cell r="EF1742">
            <v>1.8950532791768282</v>
          </cell>
          <cell r="EG1742">
            <v>1.0004988634080725</v>
          </cell>
          <cell r="EH1742">
            <v>32.566899330389546</v>
          </cell>
          <cell r="EI1742">
            <v>-20.878650531975318</v>
          </cell>
          <cell r="EJ1742">
            <v>-1.9053672332898119</v>
          </cell>
          <cell r="EK1742">
            <v>5.4350188181143233</v>
          </cell>
          <cell r="EL1742">
            <v>29.412209341636331</v>
          </cell>
          <cell r="EM1742">
            <v>-25.382258786544764</v>
          </cell>
          <cell r="EN1742">
            <v>3.1705557422182729</v>
          </cell>
          <cell r="EO1742">
            <v>6.319738551923848</v>
          </cell>
          <cell r="EP1742">
            <v>31.034327907752868</v>
          </cell>
          <cell r="EQ1742">
            <v>-24.551386341764314</v>
          </cell>
          <cell r="ER1742">
            <v>-2.2871000779857154</v>
          </cell>
          <cell r="ES1742">
            <v>10.995280825488795</v>
          </cell>
          <cell r="ET1742">
            <v>28.790054794873864</v>
          </cell>
          <cell r="EU1742">
            <v>-24.287308459609569</v>
          </cell>
          <cell r="EV1742">
            <v>-0.27891839802579588</v>
          </cell>
          <cell r="EW1742">
            <v>-100</v>
          </cell>
          <cell r="EX1742" t="str">
            <v/>
          </cell>
        </row>
        <row r="1743">
          <cell r="DH1743">
            <v>2.8348376694500743</v>
          </cell>
          <cell r="DI1743">
            <v>-2.2171637488147322</v>
          </cell>
          <cell r="DJ1743">
            <v>-1.1342237665271537</v>
          </cell>
          <cell r="DK1743">
            <v>2.8193750550274066</v>
          </cell>
          <cell r="DL1743">
            <v>8.9950571301324231</v>
          </cell>
          <cell r="DM1743">
            <v>-6.0478453867315203</v>
          </cell>
          <cell r="DN1743">
            <v>-0.97782523398043386</v>
          </cell>
          <cell r="DO1743">
            <v>9.9206524962795584</v>
          </cell>
          <cell r="DP1743">
            <v>3.5612098151386107</v>
          </cell>
          <cell r="DQ1743">
            <v>-3.6918429887124571</v>
          </cell>
          <cell r="DR1743">
            <v>-3.6068013662506448</v>
          </cell>
          <cell r="DS1743">
            <v>4.7471271260230319</v>
          </cell>
          <cell r="DT1743">
            <v>5.0852793022082565</v>
          </cell>
          <cell r="DU1743">
            <v>-2.8845862998060134</v>
          </cell>
          <cell r="DV1743">
            <v>-5.0371269878945686</v>
          </cell>
          <cell r="DW1743">
            <v>0.39059513394759104</v>
          </cell>
          <cell r="DX1743">
            <v>8.7849837910457076</v>
          </cell>
          <cell r="DY1743">
            <v>-5.706777958901565</v>
          </cell>
          <cell r="DZ1743">
            <v>-2.592343845590106</v>
          </cell>
          <cell r="EA1743">
            <v>-4.2170228773669827</v>
          </cell>
          <cell r="EB1743">
            <v>-20.121378204090277</v>
          </cell>
          <cell r="EC1743">
            <v>19.92450391016223</v>
          </cell>
          <cell r="ED1743">
            <v>-4.2144214705546297</v>
          </cell>
          <cell r="EE1743">
            <v>6.2078213112723102</v>
          </cell>
          <cell r="EF1743">
            <v>-2.602311888440012</v>
          </cell>
          <cell r="EG1743">
            <v>-9.4728913869248199</v>
          </cell>
          <cell r="EH1743">
            <v>6.6736519783447967</v>
          </cell>
          <cell r="EI1743">
            <v>9.3307592781265001</v>
          </cell>
          <cell r="EJ1743">
            <v>2.4999097169660756</v>
          </cell>
          <cell r="EK1743">
            <v>-2.8687037278152139</v>
          </cell>
          <cell r="EL1743">
            <v>2.3085474890789826</v>
          </cell>
          <cell r="EM1743">
            <v>4.9964408546242733</v>
          </cell>
          <cell r="EN1743">
            <v>3.2167509705008257</v>
          </cell>
          <cell r="EO1743">
            <v>-3.6427244018917171</v>
          </cell>
          <cell r="EP1743">
            <v>3.1795038383782837</v>
          </cell>
          <cell r="EQ1743">
            <v>7.695258697053764</v>
          </cell>
          <cell r="ER1743">
            <v>5.4949071251185533</v>
          </cell>
          <cell r="ES1743">
            <v>-0.33266922414729727</v>
          </cell>
          <cell r="ET1743">
            <v>-0.67481246713910759</v>
          </cell>
          <cell r="EU1743">
            <v>4.9009049805459171</v>
          </cell>
          <cell r="EV1743">
            <v>6.4381098214993049</v>
          </cell>
          <cell r="EW1743">
            <v>-100</v>
          </cell>
          <cell r="EX1743" t="str">
            <v/>
          </cell>
        </row>
        <row r="1745">
          <cell r="DH1745">
            <v>6.8902558012708282</v>
          </cell>
          <cell r="DI1745">
            <v>-3.8066490875764858</v>
          </cell>
          <cell r="DJ1745">
            <v>-2.4108566912544593</v>
          </cell>
          <cell r="DK1745">
            <v>8.4031813183445436</v>
          </cell>
          <cell r="DL1745">
            <v>6.8770047813139668</v>
          </cell>
          <cell r="DM1745">
            <v>-4.737898985330979</v>
          </cell>
          <cell r="DN1745">
            <v>-4.707156837309368</v>
          </cell>
          <cell r="DO1745">
            <v>9.3040224524705515</v>
          </cell>
          <cell r="DP1745">
            <v>7.9813252085892961</v>
          </cell>
          <cell r="DQ1745">
            <v>-5.5422917099534175</v>
          </cell>
          <cell r="DR1745">
            <v>-5.4123026268878665</v>
          </cell>
          <cell r="DS1745">
            <v>7.4725505757314181</v>
          </cell>
          <cell r="DT1745">
            <v>7.8642084620393904</v>
          </cell>
          <cell r="DU1745">
            <v>-6.2782098717461876</v>
          </cell>
          <cell r="DV1745">
            <v>-5.9094256358320552</v>
          </cell>
          <cell r="DW1745">
            <v>4.4446337854072038</v>
          </cell>
          <cell r="DX1745">
            <v>11.109228871362941</v>
          </cell>
          <cell r="DY1745">
            <v>-9.2442642116920215</v>
          </cell>
          <cell r="DZ1745">
            <v>-3.821420908193407</v>
          </cell>
          <cell r="EA1745">
            <v>0.12601532675799998</v>
          </cell>
          <cell r="EB1745">
            <v>-32.10128563758763</v>
          </cell>
          <cell r="EC1745">
            <v>34.339607503375348</v>
          </cell>
          <cell r="ED1745">
            <v>-4.6104703214434606</v>
          </cell>
          <cell r="EE1745">
            <v>3.5463991641485615</v>
          </cell>
          <cell r="EF1745">
            <v>-7.9586918456008293</v>
          </cell>
          <cell r="EG1745">
            <v>-16.16517343273668</v>
          </cell>
          <cell r="EH1745">
            <v>8.5825931201704453</v>
          </cell>
          <cell r="EI1745">
            <v>13.46258669965097</v>
          </cell>
          <cell r="EJ1745">
            <v>3.253053056132349</v>
          </cell>
          <cell r="EK1745">
            <v>-5.7887285926106919</v>
          </cell>
          <cell r="EL1745">
            <v>2.0128102709209728</v>
          </cell>
          <cell r="EM1745">
            <v>10.238035585537308</v>
          </cell>
          <cell r="EN1745">
            <v>2.4720999536218091</v>
          </cell>
          <cell r="EO1745">
            <v>-5.4407389300953675</v>
          </cell>
          <cell r="EP1745">
            <v>-2.7724184027855259E-3</v>
          </cell>
          <cell r="EQ1745">
            <v>15.442469181343377</v>
          </cell>
          <cell r="ER1745">
            <v>3.9964708522788994</v>
          </cell>
          <cell r="ES1745">
            <v>-0.43847889115287142</v>
          </cell>
          <cell r="ET1745">
            <v>0.48332204760548336</v>
          </cell>
          <cell r="EU1745">
            <v>8.7733530753680391</v>
          </cell>
          <cell r="EV1745">
            <v>0.56126337962159045</v>
          </cell>
          <cell r="EW1745">
            <v>-100</v>
          </cell>
          <cell r="EX1745" t="str">
            <v/>
          </cell>
        </row>
        <row r="1746">
          <cell r="DH1746">
            <v>-6.8529568410396813</v>
          </cell>
          <cell r="DI1746">
            <v>2.1958787182078332</v>
          </cell>
          <cell r="DJ1746">
            <v>1.5350684960306227</v>
          </cell>
          <cell r="DK1746">
            <v>-3.9497078792116835</v>
          </cell>
          <cell r="DL1746">
            <v>10.010344083081723</v>
          </cell>
          <cell r="DM1746">
            <v>-5.1044754674274824</v>
          </cell>
          <cell r="DN1746">
            <v>3.4881260139435044</v>
          </cell>
          <cell r="DO1746">
            <v>14.72937643004153</v>
          </cell>
          <cell r="DP1746">
            <v>-6.2167398991356819</v>
          </cell>
          <cell r="DQ1746">
            <v>1.3225307925756047</v>
          </cell>
          <cell r="DR1746">
            <v>-0.52606912262279648</v>
          </cell>
          <cell r="DS1746">
            <v>1.2976517055316439</v>
          </cell>
          <cell r="DT1746">
            <v>-1.1255280132316692</v>
          </cell>
          <cell r="DU1746">
            <v>4.5696119134807756</v>
          </cell>
          <cell r="DV1746">
            <v>-5.0525627564894204</v>
          </cell>
          <cell r="DW1746">
            <v>-4.9639015774624262</v>
          </cell>
          <cell r="DX1746">
            <v>3.0225962321553723</v>
          </cell>
          <cell r="DY1746">
            <v>0.78496631445812426</v>
          </cell>
          <cell r="DZ1746">
            <v>-0.76904573934385434</v>
          </cell>
          <cell r="EA1746">
            <v>-10.216713220578555</v>
          </cell>
          <cell r="EB1746">
            <v>-3.4256186262309751</v>
          </cell>
          <cell r="EC1746">
            <v>8.1344919202546606</v>
          </cell>
          <cell r="ED1746">
            <v>-4.5643798548972603</v>
          </cell>
          <cell r="EE1746">
            <v>12.741424210978813</v>
          </cell>
          <cell r="EF1746">
            <v>1.0636981965318704</v>
          </cell>
          <cell r="EG1746">
            <v>-0.86999409418049289</v>
          </cell>
          <cell r="EH1746">
            <v>8.1637035399813929</v>
          </cell>
          <cell r="EI1746">
            <v>6.6144429367138269</v>
          </cell>
          <cell r="EJ1746">
            <v>-2.0708566563936714</v>
          </cell>
          <cell r="EK1746">
            <v>0.48563835230175378</v>
          </cell>
          <cell r="EL1746">
            <v>6.0237503769587475</v>
          </cell>
          <cell r="EM1746">
            <v>0.47234801488169609</v>
          </cell>
          <cell r="EN1746">
            <v>-1.0758075788819488</v>
          </cell>
          <cell r="EO1746">
            <v>2.9966018423754903E-3</v>
          </cell>
          <cell r="EP1746">
            <v>10.618933702775157</v>
          </cell>
          <cell r="EQ1746">
            <v>0.34583476824014969</v>
          </cell>
          <cell r="ER1746">
            <v>3.0178279855060053</v>
          </cell>
          <cell r="ES1746">
            <v>0.40820085919113236</v>
          </cell>
          <cell r="ET1746">
            <v>0.80078073090719126</v>
          </cell>
          <cell r="EU1746">
            <v>0.65755176544868288</v>
          </cell>
          <cell r="EV1746">
            <v>12.225027960591305</v>
          </cell>
          <cell r="EW1746">
            <v>-100</v>
          </cell>
          <cell r="EX1746" t="str">
            <v/>
          </cell>
        </row>
        <row r="1747">
          <cell r="DH1747">
            <v>15.992841287433169</v>
          </cell>
          <cell r="DI1747">
            <v>-7.1532533604497068</v>
          </cell>
          <cell r="DJ1747">
            <v>-2.8243208454169388</v>
          </cell>
          <cell r="DK1747">
            <v>-6.6177072890147848</v>
          </cell>
          <cell r="DL1747">
            <v>20.483573580511472</v>
          </cell>
          <cell r="DM1747">
            <v>-17.875536693744287</v>
          </cell>
          <cell r="DN1747">
            <v>8.647885722004478</v>
          </cell>
          <cell r="DO1747">
            <v>-4.8455068809109552</v>
          </cell>
          <cell r="DP1747">
            <v>16.300306397187271</v>
          </cell>
          <cell r="DQ1747">
            <v>-9.7898069038881435</v>
          </cell>
          <cell r="DR1747">
            <v>-3.5085351917943153</v>
          </cell>
          <cell r="DS1747">
            <v>0.31600594967831075</v>
          </cell>
          <cell r="DT1747">
            <v>11.277491940724339</v>
          </cell>
          <cell r="DU1747">
            <v>-6.9721116340165867</v>
          </cell>
          <cell r="DV1747">
            <v>1.605593415357931</v>
          </cell>
          <cell r="DW1747">
            <v>-5.6637841341192203</v>
          </cell>
          <cell r="DX1747">
            <v>14.936574188123197</v>
          </cell>
          <cell r="DY1747">
            <v>-3.6300880164201743</v>
          </cell>
          <cell r="DZ1747">
            <v>-1.0979180224149343</v>
          </cell>
          <cell r="EA1747">
            <v>-10.316007936765349</v>
          </cell>
          <cell r="EB1747">
            <v>5.5961703448068834</v>
          </cell>
          <cell r="EC1747">
            <v>-8.3844340350715747</v>
          </cell>
          <cell r="ED1747">
            <v>0.12576969365714064</v>
          </cell>
          <cell r="EE1747">
            <v>-2.0184130629866681</v>
          </cell>
          <cell r="EF1747">
            <v>19.131932372258941</v>
          </cell>
          <cell r="EG1747">
            <v>-6.0274205924479745</v>
          </cell>
          <cell r="EH1747">
            <v>-9.0846990145773017</v>
          </cell>
          <cell r="EI1747">
            <v>-1.8394757885620172</v>
          </cell>
          <cell r="EJ1747">
            <v>21.956779126315062</v>
          </cell>
          <cell r="EK1747">
            <v>-0.34171647838187047</v>
          </cell>
          <cell r="EL1747">
            <v>-12.282269844244864</v>
          </cell>
          <cell r="EM1747">
            <v>-4.7809415102967883</v>
          </cell>
          <cell r="EN1747">
            <v>32.659073228833705</v>
          </cell>
          <cell r="EO1747">
            <v>-8.4591265942625107</v>
          </cell>
          <cell r="EP1747">
            <v>-11.697332693830287</v>
          </cell>
          <cell r="EQ1747">
            <v>-2.5722828615597604</v>
          </cell>
          <cell r="ER1747">
            <v>31.921532087975145</v>
          </cell>
          <cell r="ES1747">
            <v>-3.055503111732305</v>
          </cell>
          <cell r="ET1747">
            <v>-15.123830435337593</v>
          </cell>
          <cell r="EU1747">
            <v>-0.78039133958957008</v>
          </cell>
          <cell r="EV1747">
            <v>22.576045129837464</v>
          </cell>
          <cell r="EW1747">
            <v>-100</v>
          </cell>
          <cell r="EX1747" t="str">
            <v/>
          </cell>
        </row>
        <row r="1749">
          <cell r="DH1749">
            <v>-14.227917226357222</v>
          </cell>
          <cell r="DI1749">
            <v>15.299701774553064</v>
          </cell>
          <cell r="DJ1749">
            <v>55.501018227244984</v>
          </cell>
          <cell r="DK1749">
            <v>-37.143889110510507</v>
          </cell>
          <cell r="DL1749">
            <v>-3.1133749658079246</v>
          </cell>
          <cell r="DM1749">
            <v>3.1352261832977568</v>
          </cell>
          <cell r="DN1749">
            <v>61.583305241480126</v>
          </cell>
          <cell r="DO1749">
            <v>-35.044439444659282</v>
          </cell>
          <cell r="DP1749">
            <v>-10.000963185098023</v>
          </cell>
          <cell r="DQ1749">
            <v>12.896755427234275</v>
          </cell>
          <cell r="DR1749">
            <v>51.271710280287344</v>
          </cell>
          <cell r="DS1749">
            <v>-34.039112735959399</v>
          </cell>
          <cell r="DT1749">
            <v>-19.59326114105896</v>
          </cell>
          <cell r="DU1749">
            <v>23.824748695713161</v>
          </cell>
          <cell r="DV1749">
            <v>40.303349652539836</v>
          </cell>
          <cell r="DW1749">
            <v>-38.777809192366732</v>
          </cell>
          <cell r="DX1749">
            <v>-12.05786047735703</v>
          </cell>
          <cell r="DY1749">
            <v>15.294486249891627</v>
          </cell>
          <cell r="DZ1749">
            <v>52.090567531021193</v>
          </cell>
          <cell r="EA1749">
            <v>-44.202261557424968</v>
          </cell>
          <cell r="EB1749">
            <v>-39.507781527995853</v>
          </cell>
          <cell r="EC1749">
            <v>70.504818571334525</v>
          </cell>
          <cell r="ED1749">
            <v>37.904537634859523</v>
          </cell>
          <cell r="EE1749">
            <v>-42.256377882916695</v>
          </cell>
          <cell r="EF1749">
            <v>-15.737546218908015</v>
          </cell>
          <cell r="EG1749">
            <v>6.6505901351163299</v>
          </cell>
          <cell r="EH1749">
            <v>91.499642403568345</v>
          </cell>
          <cell r="EI1749">
            <v>-40.933607705327461</v>
          </cell>
          <cell r="EJ1749">
            <v>-12.506980708139448</v>
          </cell>
          <cell r="EK1749">
            <v>17.062167230870926</v>
          </cell>
          <cell r="EL1749">
            <v>79.191920269855871</v>
          </cell>
          <cell r="EM1749">
            <v>-41.23847952980546</v>
          </cell>
          <cell r="EN1749">
            <v>-10.514246467905064</v>
          </cell>
          <cell r="EO1749">
            <v>16.235255456760566</v>
          </cell>
          <cell r="EP1749">
            <v>83.681771241386144</v>
          </cell>
          <cell r="EQ1749">
            <v>-41.038534774287449</v>
          </cell>
          <cell r="ER1749">
            <v>-11.942305780522766</v>
          </cell>
          <cell r="ES1749">
            <v>21.869414188426049</v>
          </cell>
          <cell r="ET1749">
            <v>75.493322573200672</v>
          </cell>
          <cell r="EU1749">
            <v>-40.331109199594138</v>
          </cell>
          <cell r="EV1749">
            <v>-11.335879703018692</v>
          </cell>
          <cell r="EW1749">
            <v>-100</v>
          </cell>
          <cell r="EX1749" t="str">
            <v/>
          </cell>
        </row>
        <row r="1750">
          <cell r="DH1750">
            <v>10.890869115788293</v>
          </cell>
          <cell r="DI1750">
            <v>-8.6141963673361133</v>
          </cell>
          <cell r="DJ1750">
            <v>-27.229288496514247</v>
          </cell>
          <cell r="DK1750">
            <v>42.166154211575126</v>
          </cell>
          <cell r="DL1750">
            <v>14.26598939793433</v>
          </cell>
          <cell r="DM1750">
            <v>-9.4373352346037613</v>
          </cell>
          <cell r="DN1750">
            <v>-27.274981589879378</v>
          </cell>
          <cell r="DO1750">
            <v>51.915144705728402</v>
          </cell>
          <cell r="DP1750">
            <v>8.976994524816039</v>
          </cell>
          <cell r="DQ1750">
            <v>-9.1625674385923617</v>
          </cell>
          <cell r="DR1750">
            <v>-26.100148283375223</v>
          </cell>
          <cell r="DS1750">
            <v>37.289078069878954</v>
          </cell>
          <cell r="DT1750">
            <v>15.033281628118944</v>
          </cell>
          <cell r="DU1750">
            <v>-10.410312633174602</v>
          </cell>
          <cell r="DV1750">
            <v>-22.694287372852283</v>
          </cell>
          <cell r="DW1750">
            <v>28.074484913789497</v>
          </cell>
          <cell r="DX1750">
            <v>15.82695855660219</v>
          </cell>
          <cell r="DY1750">
            <v>-11.094067211827941</v>
          </cell>
          <cell r="DZ1750">
            <v>-20.783247761344615</v>
          </cell>
          <cell r="EA1750">
            <v>21.321018794767998</v>
          </cell>
          <cell r="EB1750">
            <v>-14.426745860735924</v>
          </cell>
          <cell r="EC1750">
            <v>9.4215505256560093</v>
          </cell>
          <cell r="ED1750">
            <v>-17.842710433703701</v>
          </cell>
          <cell r="EE1750">
            <v>32.529719076710961</v>
          </cell>
          <cell r="EF1750">
            <v>0.50600098539916871</v>
          </cell>
          <cell r="EG1750">
            <v>-12.671696894662244</v>
          </cell>
          <cell r="EH1750">
            <v>-13.878920649262128</v>
          </cell>
          <cell r="EI1750">
            <v>36.411215282078224</v>
          </cell>
          <cell r="EJ1750">
            <v>6.0007865716071862</v>
          </cell>
          <cell r="EK1750">
            <v>-6.70645404476703</v>
          </cell>
          <cell r="EL1750">
            <v>-16.267265312715253</v>
          </cell>
          <cell r="EM1750">
            <v>28.902536955504885</v>
          </cell>
          <cell r="EN1750">
            <v>6.4532254951534362</v>
          </cell>
          <cell r="EO1750">
            <v>-7.5812840541260247</v>
          </cell>
          <cell r="EP1750">
            <v>-16.881434282379558</v>
          </cell>
          <cell r="EQ1750">
            <v>34.532715732893692</v>
          </cell>
          <cell r="ER1750">
            <v>9.7034191486894414</v>
          </cell>
          <cell r="ES1750">
            <v>-4.6338963671945894</v>
          </cell>
          <cell r="ET1750">
            <v>-19.53181478369568</v>
          </cell>
          <cell r="EU1750">
            <v>29.322928725732321</v>
          </cell>
          <cell r="EV1750">
            <v>10.865961605920194</v>
          </cell>
          <cell r="EW1750">
            <v>-100</v>
          </cell>
          <cell r="EX1750" t="str">
            <v/>
          </cell>
        </row>
        <row r="1784">
          <cell r="DK1784">
            <v>1.1035611637083775</v>
          </cell>
          <cell r="DL1784">
            <v>-1.9177274805206479</v>
          </cell>
          <cell r="DM1784">
            <v>-7.7478102905732875</v>
          </cell>
          <cell r="DN1784">
            <v>21.116433535314805</v>
          </cell>
          <cell r="DO1784">
            <v>12.326308595431978</v>
          </cell>
          <cell r="DP1784">
            <v>-7.9119178870816214</v>
          </cell>
          <cell r="DQ1784">
            <v>-5.1536765823585124</v>
          </cell>
          <cell r="DR1784">
            <v>12.258926203832354</v>
          </cell>
          <cell r="DS1784">
            <v>6.1688330048057294</v>
          </cell>
          <cell r="DT1784">
            <v>0.91935903114905848</v>
          </cell>
          <cell r="DU1784">
            <v>-3.0952371806520218</v>
          </cell>
          <cell r="DV1784">
            <v>6.6266800790337754</v>
          </cell>
          <cell r="DW1784">
            <v>-1.2624230444221007</v>
          </cell>
          <cell r="DX1784">
            <v>0.9821332198588717</v>
          </cell>
          <cell r="DY1784">
            <v>-15.826145915451084</v>
          </cell>
          <cell r="DZ1784">
            <v>11.222139398794639</v>
          </cell>
          <cell r="EA1784">
            <v>-4.7154333659866214</v>
          </cell>
          <cell r="EB1784">
            <v>-31.746288010061107</v>
          </cell>
          <cell r="EC1784">
            <v>0.20500538933749812</v>
          </cell>
          <cell r="ED1784">
            <v>7.1266790528746737</v>
          </cell>
          <cell r="EE1784">
            <v>31.170229818824335</v>
          </cell>
          <cell r="EF1784">
            <v>8.0742754878423639</v>
          </cell>
          <cell r="EG1784">
            <v>-11.129822629902153</v>
          </cell>
          <cell r="EH1784">
            <v>17.501201174662761</v>
          </cell>
          <cell r="EI1784">
            <v>26.394240153970205</v>
          </cell>
          <cell r="EJ1784">
            <v>10.674759782055542</v>
          </cell>
          <cell r="EK1784">
            <v>-6.4741110922067797</v>
          </cell>
          <cell r="EL1784">
            <v>-3.2686788640012177</v>
          </cell>
          <cell r="EM1784">
            <v>-0.62309053799178837</v>
          </cell>
          <cell r="EN1784">
            <v>-9.248075299903725</v>
          </cell>
          <cell r="EO1784">
            <v>-9.3286648423891005</v>
          </cell>
          <cell r="EP1784">
            <v>10.61409989794868</v>
          </cell>
          <cell r="EQ1784">
            <v>15.631939116416827</v>
          </cell>
          <cell r="ER1784">
            <v>-5.7570029410577206</v>
          </cell>
          <cell r="ES1784">
            <v>-21.082749275391954</v>
          </cell>
          <cell r="ET1784">
            <v>2.8279921404292141</v>
          </cell>
          <cell r="EU1784">
            <v>13.525028305796937</v>
          </cell>
          <cell r="EV1784">
            <v>-12.681820901612539</v>
          </cell>
          <cell r="EW1784">
            <v>-100</v>
          </cell>
          <cell r="EX1784" t="str">
            <v/>
          </cell>
        </row>
        <row r="1785">
          <cell r="DK1785">
            <v>5.7987218559872877</v>
          </cell>
          <cell r="DL1785">
            <v>6.9008132290875768</v>
          </cell>
          <cell r="DM1785">
            <v>-9.0126562083529862</v>
          </cell>
          <cell r="DN1785">
            <v>10.603744719484931</v>
          </cell>
          <cell r="DO1785">
            <v>35.747617083537129</v>
          </cell>
          <cell r="DP1785">
            <v>-15.881245084610306</v>
          </cell>
          <cell r="DQ1785">
            <v>-2.8615814656654748</v>
          </cell>
          <cell r="DR1785">
            <v>11.421805676795094</v>
          </cell>
          <cell r="DS1785">
            <v>19.755095592407468</v>
          </cell>
          <cell r="DT1785">
            <v>6.5060184824607514</v>
          </cell>
          <cell r="DU1785">
            <v>-5.6370348206137288</v>
          </cell>
          <cell r="DV1785">
            <v>-9.6505876869645402</v>
          </cell>
          <cell r="DW1785">
            <v>5.2447845650717362</v>
          </cell>
          <cell r="DX1785">
            <v>6.0917873966070069</v>
          </cell>
          <cell r="DY1785">
            <v>-21.780102600150087</v>
          </cell>
          <cell r="DZ1785">
            <v>7.1110873993532664</v>
          </cell>
          <cell r="EA1785">
            <v>-5.1043537543603579</v>
          </cell>
          <cell r="EB1785">
            <v>-46.944870656983909</v>
          </cell>
          <cell r="EC1785">
            <v>17.243904901713279</v>
          </cell>
          <cell r="ED1785">
            <v>-8.8969783359898358</v>
          </cell>
          <cell r="EE1785">
            <v>70.212741143609804</v>
          </cell>
          <cell r="EF1785">
            <v>20.326046119409025</v>
          </cell>
          <cell r="EG1785">
            <v>-29.84184913440162</v>
          </cell>
          <cell r="EH1785">
            <v>12.600763174326278</v>
          </cell>
          <cell r="EI1785">
            <v>60.03627469106285</v>
          </cell>
          <cell r="EJ1785">
            <v>21.952161544408423</v>
          </cell>
          <cell r="EK1785">
            <v>-31.46506035950971</v>
          </cell>
          <cell r="EL1785">
            <v>-9.3930183358740251</v>
          </cell>
          <cell r="EM1785">
            <v>12.111770674050737</v>
          </cell>
          <cell r="EN1785">
            <v>0.6950046247960584</v>
          </cell>
          <cell r="EO1785">
            <v>-20.423233900060357</v>
          </cell>
          <cell r="EP1785">
            <v>13.948216857923267</v>
          </cell>
          <cell r="EQ1785">
            <v>18.1912508552061</v>
          </cell>
          <cell r="ER1785">
            <v>5.4348154891528111</v>
          </cell>
          <cell r="ES1785">
            <v>-41.21062006357397</v>
          </cell>
          <cell r="ET1785">
            <v>3.9427036402361892</v>
          </cell>
          <cell r="EU1785">
            <v>24.297634353778228</v>
          </cell>
          <cell r="EV1785">
            <v>-4.2560231266951076</v>
          </cell>
          <cell r="EW1785">
            <v>-100</v>
          </cell>
          <cell r="EX1785" t="str">
            <v/>
          </cell>
        </row>
        <row r="1786">
          <cell r="DK1786">
            <v>-2.3480282220905591</v>
          </cell>
          <cell r="DL1786">
            <v>-9.4793958398497367</v>
          </cell>
          <cell r="DM1786">
            <v>-8.1364331986006668</v>
          </cell>
          <cell r="DN1786">
            <v>33.553752350029065</v>
          </cell>
          <cell r="DO1786">
            <v>-5.318340815138245</v>
          </cell>
          <cell r="DP1786">
            <v>0.2797246510763518</v>
          </cell>
          <cell r="DQ1786">
            <v>-8.3802115749923907</v>
          </cell>
          <cell r="DR1786">
            <v>13.782613166417089</v>
          </cell>
          <cell r="DS1786">
            <v>-6.3828050044838491</v>
          </cell>
          <cell r="DT1786">
            <v>-5.1816472914719469</v>
          </cell>
          <cell r="DU1786">
            <v>-2.3780756376894585</v>
          </cell>
          <cell r="DV1786">
            <v>30.539533544988483</v>
          </cell>
          <cell r="DW1786">
            <v>-6.3240168529224094</v>
          </cell>
          <cell r="DX1786">
            <v>-6.8031844601015639</v>
          </cell>
          <cell r="DY1786">
            <v>-11.480922192897037</v>
          </cell>
          <cell r="DZ1786">
            <v>17.026377934027813</v>
          </cell>
          <cell r="EA1786">
            <v>-1.4080175343715862</v>
          </cell>
          <cell r="EB1786">
            <v>-18.965523568141219</v>
          </cell>
          <cell r="EC1786">
            <v>-13.410816438448458</v>
          </cell>
          <cell r="ED1786">
            <v>18.650718845245429</v>
          </cell>
          <cell r="EE1786">
            <v>14.364076697969598</v>
          </cell>
          <cell r="EF1786">
            <v>0.742639809368284</v>
          </cell>
          <cell r="EG1786">
            <v>7.8792515303068411</v>
          </cell>
          <cell r="EH1786">
            <v>18.844477358704449</v>
          </cell>
          <cell r="EI1786">
            <v>6.7117709524737279</v>
          </cell>
          <cell r="EJ1786">
            <v>2.1733562211255775</v>
          </cell>
          <cell r="EK1786">
            <v>23.609805359548041</v>
          </cell>
          <cell r="EL1786">
            <v>-2.0228670910272251</v>
          </cell>
          <cell r="EM1786">
            <v>-8.1719723254496497</v>
          </cell>
          <cell r="EN1786">
            <v>-15.559192240575403</v>
          </cell>
          <cell r="EO1786">
            <v>-1.8997397681416284</v>
          </cell>
          <cell r="EP1786">
            <v>5.9177554696888901</v>
          </cell>
          <cell r="EQ1786">
            <v>16.546681827162434</v>
          </cell>
          <cell r="ER1786">
            <v>-13.325995148534741</v>
          </cell>
          <cell r="ES1786">
            <v>-4.4955242429767894</v>
          </cell>
          <cell r="ET1786">
            <v>-0.77293179718596061</v>
          </cell>
          <cell r="EU1786">
            <v>9.3066370892785457</v>
          </cell>
          <cell r="EV1786">
            <v>-17.018312755822819</v>
          </cell>
          <cell r="EW1786">
            <v>-100</v>
          </cell>
          <cell r="EX1786" t="str">
            <v/>
          </cell>
        </row>
        <row r="1787">
          <cell r="DK1787">
            <v>-0.83342630475313761</v>
          </cell>
          <cell r="DL1787">
            <v>-2.33819201078177</v>
          </cell>
          <cell r="DM1787">
            <v>2.2726847348952584</v>
          </cell>
          <cell r="DN1787">
            <v>11.464308595040285</v>
          </cell>
          <cell r="DO1787">
            <v>-0.36614122228296742</v>
          </cell>
          <cell r="DP1787">
            <v>0.50976493832006753</v>
          </cell>
          <cell r="DQ1787">
            <v>0.42571439398815247</v>
          </cell>
          <cell r="DR1787">
            <v>8.7652767922378629</v>
          </cell>
          <cell r="DS1787">
            <v>-3.4784579854682973</v>
          </cell>
          <cell r="DT1787">
            <v>-6.8254669327448276</v>
          </cell>
          <cell r="DU1787">
            <v>14.692886717072273</v>
          </cell>
          <cell r="DV1787">
            <v>5.3471271542875787</v>
          </cell>
          <cell r="DW1787">
            <v>-10.223128250543622</v>
          </cell>
          <cell r="DX1787">
            <v>13.67450866851836</v>
          </cell>
          <cell r="DY1787">
            <v>1.3040164986431568</v>
          </cell>
          <cell r="DZ1787">
            <v>6.1072311614147834</v>
          </cell>
          <cell r="EA1787">
            <v>-19.182286399332426</v>
          </cell>
          <cell r="EB1787">
            <v>-16.933338640432783</v>
          </cell>
          <cell r="EC1787">
            <v>14.714523706644723</v>
          </cell>
          <cell r="ED1787">
            <v>19.20756341186911</v>
          </cell>
          <cell r="EE1787">
            <v>-12.507325503649758</v>
          </cell>
          <cell r="EF1787">
            <v>-21.605839567632845</v>
          </cell>
          <cell r="EG1787">
            <v>16.270587597755704</v>
          </cell>
          <cell r="EH1787">
            <v>34.986256727324275</v>
          </cell>
          <cell r="EI1787">
            <v>-6.8142594394304918</v>
          </cell>
          <cell r="EJ1787">
            <v>-18.200451301568911</v>
          </cell>
          <cell r="EK1787">
            <v>22.476294167369314</v>
          </cell>
          <cell r="EL1787">
            <v>25.784865360901009</v>
          </cell>
          <cell r="EM1787">
            <v>-8.7109975980016685</v>
          </cell>
          <cell r="EN1787">
            <v>-23.122402129326815</v>
          </cell>
          <cell r="EO1787">
            <v>18.306353070384105</v>
          </cell>
          <cell r="EP1787">
            <v>23.202567787927553</v>
          </cell>
          <cell r="EQ1787">
            <v>-1.3859244845804586</v>
          </cell>
          <cell r="ER1787">
            <v>-20.54711718420279</v>
          </cell>
          <cell r="ES1787">
            <v>14.016644578571814</v>
          </cell>
          <cell r="ET1787">
            <v>19.576999608909375</v>
          </cell>
          <cell r="EU1787">
            <v>-2.2034091119455868</v>
          </cell>
          <cell r="EV1787">
            <v>-25.146764060449044</v>
          </cell>
          <cell r="EW1787">
            <v>-100</v>
          </cell>
          <cell r="EX1787" t="str">
            <v/>
          </cell>
        </row>
        <row r="1788">
          <cell r="DK1788">
            <v>-6.260992580198776</v>
          </cell>
          <cell r="DL1788">
            <v>4.6948773455008252</v>
          </cell>
          <cell r="DM1788">
            <v>1.4671084467732909</v>
          </cell>
          <cell r="DN1788">
            <v>5.6767557719134443</v>
          </cell>
          <cell r="DO1788">
            <v>-1.893442468870643</v>
          </cell>
          <cell r="DP1788">
            <v>5.7188557562821041</v>
          </cell>
          <cell r="DQ1788">
            <v>1.432512606302816</v>
          </cell>
          <cell r="DR1788">
            <v>2.5259799305409558</v>
          </cell>
          <cell r="DS1788">
            <v>-5.1843982890106606</v>
          </cell>
          <cell r="DT1788">
            <v>5.1164917339834082</v>
          </cell>
          <cell r="DU1788">
            <v>2.1156933243574816</v>
          </cell>
          <cell r="DV1788">
            <v>1.8264808184151438</v>
          </cell>
          <cell r="DW1788">
            <v>-5.1661295959779752</v>
          </cell>
          <cell r="DX1788">
            <v>5.8669872293501069</v>
          </cell>
          <cell r="DY1788">
            <v>1.2116206675957697</v>
          </cell>
          <cell r="DZ1788">
            <v>2.455427276480493</v>
          </cell>
          <cell r="EA1788">
            <v>-5.7555609439684634</v>
          </cell>
          <cell r="EB1788">
            <v>-16.721360401867003</v>
          </cell>
          <cell r="EC1788">
            <v>27.162780183913426</v>
          </cell>
          <cell r="ED1788">
            <v>2.6859695909838388</v>
          </cell>
          <cell r="EE1788">
            <v>-1.0501316028098895</v>
          </cell>
          <cell r="EF1788">
            <v>1.6660282879721544</v>
          </cell>
          <cell r="EG1788">
            <v>2.6864935669595358</v>
          </cell>
          <cell r="EH1788">
            <v>13.25397924881544</v>
          </cell>
          <cell r="EI1788">
            <v>-3.1951486399196982</v>
          </cell>
          <cell r="EJ1788">
            <v>4.4856449916278684</v>
          </cell>
          <cell r="EK1788">
            <v>6.1586771097970283</v>
          </cell>
          <cell r="EL1788">
            <v>2.5723563813132566</v>
          </cell>
          <cell r="EM1788">
            <v>-6.4337496940552352</v>
          </cell>
          <cell r="EN1788">
            <v>-2.4074488713367925</v>
          </cell>
          <cell r="EO1788">
            <v>4.3129525455462225</v>
          </cell>
          <cell r="EP1788">
            <v>2.8708158052070942</v>
          </cell>
          <cell r="EQ1788">
            <v>-3.7707288942741779</v>
          </cell>
          <cell r="ER1788">
            <v>1.8835023708038579</v>
          </cell>
          <cell r="ES1788">
            <v>4.7760659170821285</v>
          </cell>
          <cell r="ET1788">
            <v>-0.15366208751352861</v>
          </cell>
          <cell r="EU1788">
            <v>-3.6292331522015719</v>
          </cell>
          <cell r="EV1788">
            <v>-3.7001988433604804E-2</v>
          </cell>
          <cell r="EW1788">
            <v>-100</v>
          </cell>
          <cell r="EX1788" t="str">
            <v/>
          </cell>
        </row>
        <row r="1789">
          <cell r="DK1789">
            <v>-27.170014444989143</v>
          </cell>
          <cell r="DL1789">
            <v>22.367318377722633</v>
          </cell>
          <cell r="DM1789">
            <v>18.114733385724378</v>
          </cell>
          <cell r="DN1789">
            <v>20.872188357737809</v>
          </cell>
          <cell r="DO1789">
            <v>-22.84908106346305</v>
          </cell>
          <cell r="DP1789">
            <v>18.311514909619842</v>
          </cell>
          <cell r="DQ1789">
            <v>11.791893903741467</v>
          </cell>
          <cell r="DR1789">
            <v>15.003701006678693</v>
          </cell>
          <cell r="DS1789">
            <v>-33.804815672724331</v>
          </cell>
          <cell r="DT1789">
            <v>9.2569670870147789</v>
          </cell>
          <cell r="DU1789">
            <v>2.5745687480025259</v>
          </cell>
          <cell r="DV1789">
            <v>2.2080104667517642</v>
          </cell>
          <cell r="DW1789">
            <v>-19.242578563276524</v>
          </cell>
          <cell r="DX1789">
            <v>4.8129056748193344</v>
          </cell>
          <cell r="DY1789">
            <v>-2.9707032952833057</v>
          </cell>
          <cell r="DZ1789">
            <v>25.823151359911598</v>
          </cell>
          <cell r="EA1789">
            <v>-22.823394083301494</v>
          </cell>
          <cell r="EB1789">
            <v>33.59630790618786</v>
          </cell>
          <cell r="EC1789">
            <v>-2.3923249514773426</v>
          </cell>
          <cell r="ED1789">
            <v>4.1927078906679016</v>
          </cell>
          <cell r="EE1789">
            <v>-18.643030307845244</v>
          </cell>
          <cell r="EF1789">
            <v>34.584544432169871</v>
          </cell>
          <cell r="EG1789">
            <v>-1.0685782764970453</v>
          </cell>
          <cell r="EH1789">
            <v>19.807329326267098</v>
          </cell>
          <cell r="EI1789">
            <v>-21.785089662806477</v>
          </cell>
          <cell r="EJ1789">
            <v>23.745159525880499</v>
          </cell>
          <cell r="EK1789">
            <v>-1.7427501922999244</v>
          </cell>
          <cell r="EL1789">
            <v>10.573296410652899</v>
          </cell>
          <cell r="EM1789">
            <v>-22.837342228803216</v>
          </cell>
          <cell r="EN1789">
            <v>-18.878631093654576</v>
          </cell>
          <cell r="EO1789">
            <v>14.505064683007983</v>
          </cell>
          <cell r="EP1789">
            <v>24.545261997877432</v>
          </cell>
          <cell r="EQ1789">
            <v>-25.918493488571627</v>
          </cell>
          <cell r="ER1789">
            <v>-0.55044608209744439</v>
          </cell>
          <cell r="ES1789">
            <v>30.707933401905695</v>
          </cell>
          <cell r="ET1789">
            <v>28.107608506971804</v>
          </cell>
          <cell r="EU1789">
            <v>-14.052502236358677</v>
          </cell>
          <cell r="EV1789">
            <v>-7.6171445057109484</v>
          </cell>
          <cell r="EW1789">
            <v>-100</v>
          </cell>
          <cell r="EX1789" t="str">
            <v/>
          </cell>
        </row>
        <row r="1790">
          <cell r="DK1790">
            <v>-5.5769556438165502</v>
          </cell>
          <cell r="DL1790">
            <v>13.862569282646952</v>
          </cell>
          <cell r="DM1790">
            <v>-3.3906903009841893</v>
          </cell>
          <cell r="DN1790">
            <v>-2.0935985433997106</v>
          </cell>
          <cell r="DO1790">
            <v>-0.75566376994173901</v>
          </cell>
          <cell r="DP1790">
            <v>13.702614280094894</v>
          </cell>
          <cell r="DQ1790">
            <v>-2.0610954496399381</v>
          </cell>
          <cell r="DR1790">
            <v>-6.7189255612616794</v>
          </cell>
          <cell r="DS1790">
            <v>1.5175984261257769</v>
          </cell>
          <cell r="DT1790">
            <v>14.430623448727363</v>
          </cell>
          <cell r="DU1790">
            <v>2.0139046787156278</v>
          </cell>
          <cell r="DV1790">
            <v>-10.325258441958418</v>
          </cell>
          <cell r="DW1790">
            <v>-3.212434973066447</v>
          </cell>
          <cell r="DX1790">
            <v>19.902176822465954</v>
          </cell>
          <cell r="DY1790">
            <v>11.2606376612286</v>
          </cell>
          <cell r="DZ1790">
            <v>-12.177511383865912</v>
          </cell>
          <cell r="EA1790">
            <v>-3.8699685286528784</v>
          </cell>
          <cell r="EB1790">
            <v>16.097949557599001</v>
          </cell>
          <cell r="EC1790">
            <v>12.032023700022588</v>
          </cell>
          <cell r="ED1790">
            <v>-13.777146069389602</v>
          </cell>
          <cell r="EE1790">
            <v>2.4073837033823597</v>
          </cell>
          <cell r="EF1790">
            <v>17.629449339483227</v>
          </cell>
          <cell r="EG1790">
            <v>11.209252371713685</v>
          </cell>
          <cell r="EH1790">
            <v>-7.1335406040972549</v>
          </cell>
          <cell r="EI1790">
            <v>-1.9872327413518298</v>
          </cell>
          <cell r="EJ1790">
            <v>21.75407990462017</v>
          </cell>
          <cell r="EK1790">
            <v>9.907416070823194</v>
          </cell>
          <cell r="EL1790">
            <v>-15.04788290257677</v>
          </cell>
          <cell r="EM1790">
            <v>-2.8112156370110108</v>
          </cell>
          <cell r="EN1790">
            <v>18.80558689143157</v>
          </cell>
          <cell r="EO1790">
            <v>9.964280203485675</v>
          </cell>
          <cell r="EP1790">
            <v>-13.801157752699378</v>
          </cell>
          <cell r="EQ1790">
            <v>-6.6922314378551011</v>
          </cell>
          <cell r="ER1790">
            <v>18.251456926606124</v>
          </cell>
          <cell r="ES1790">
            <v>10.117400230756379</v>
          </cell>
          <cell r="ET1790">
            <v>-12.43601301298758</v>
          </cell>
          <cell r="EU1790">
            <v>-5.7529619501314517</v>
          </cell>
          <cell r="EV1790">
            <v>19.988271628473541</v>
          </cell>
          <cell r="EW1790">
            <v>-100</v>
          </cell>
          <cell r="EX1790" t="str">
            <v/>
          </cell>
        </row>
        <row r="1791">
          <cell r="DK1791">
            <v>-14.538541175462505</v>
          </cell>
          <cell r="DL1791">
            <v>28.080935024732433</v>
          </cell>
          <cell r="DM1791">
            <v>-2.0704752517700209</v>
          </cell>
          <cell r="DN1791">
            <v>2.834429962761531</v>
          </cell>
          <cell r="DO1791">
            <v>-13.084174986055253</v>
          </cell>
          <cell r="DP1791">
            <v>24.230440952250309</v>
          </cell>
          <cell r="DQ1791">
            <v>-2.9622186375106385</v>
          </cell>
          <cell r="DR1791">
            <v>1.8880282432507167</v>
          </cell>
          <cell r="DS1791">
            <v>-15.744380840504546</v>
          </cell>
          <cell r="DT1791">
            <v>25.126334709114829</v>
          </cell>
          <cell r="DU1791">
            <v>-4.9347143613815874</v>
          </cell>
          <cell r="DV1791">
            <v>0.53552395647396001</v>
          </cell>
          <cell r="DW1791">
            <v>-15.324346707119819</v>
          </cell>
          <cell r="DX1791">
            <v>29.134252868005284</v>
          </cell>
          <cell r="DY1791">
            <v>-5.285963858319132</v>
          </cell>
          <cell r="DZ1791">
            <v>0.33652369914936031</v>
          </cell>
          <cell r="EA1791">
            <v>-17.34689028584253</v>
          </cell>
          <cell r="EB1791">
            <v>-19.933343346580823</v>
          </cell>
          <cell r="EC1791">
            <v>36.372352212276439</v>
          </cell>
          <cell r="ED1791">
            <v>2.8251626785447792</v>
          </cell>
          <cell r="EE1791">
            <v>-6.4936874266471767</v>
          </cell>
          <cell r="EF1791">
            <v>8.1593688570566805</v>
          </cell>
          <cell r="EG1791">
            <v>-6.3228291449059615</v>
          </cell>
          <cell r="EH1791">
            <v>20.179036782028792</v>
          </cell>
          <cell r="EI1791">
            <v>-12.870815536736247</v>
          </cell>
          <cell r="EJ1791">
            <v>23.855187993039294</v>
          </cell>
          <cell r="EK1791">
            <v>-4.5364835833886508</v>
          </cell>
          <cell r="EL1791">
            <v>0.33327951708517212</v>
          </cell>
          <cell r="EM1791">
            <v>-15.44288938563778</v>
          </cell>
          <cell r="EN1791">
            <v>25.583224180483001</v>
          </cell>
          <cell r="EO1791">
            <v>-4.7109082909000399</v>
          </cell>
          <cell r="EP1791">
            <v>3.4731846413648126</v>
          </cell>
          <cell r="EQ1791">
            <v>-14.254424406619448</v>
          </cell>
          <cell r="ER1791">
            <v>29.656766540222357</v>
          </cell>
          <cell r="ES1791">
            <v>-4.6408658833956729</v>
          </cell>
          <cell r="ET1791">
            <v>5.0078247422360889</v>
          </cell>
          <cell r="EU1791">
            <v>-17.651180301255444</v>
          </cell>
          <cell r="EV1791">
            <v>29.034524419940855</v>
          </cell>
          <cell r="EW1791">
            <v>-100</v>
          </cell>
          <cell r="EX1791" t="str">
            <v/>
          </cell>
        </row>
        <row r="1792">
          <cell r="DK1792">
            <v>-5.8583645136234264E-2</v>
          </cell>
          <cell r="DL1792">
            <v>47.81973443022973</v>
          </cell>
          <cell r="DM1792">
            <v>-10.013309088845258</v>
          </cell>
          <cell r="DN1792">
            <v>-25.725762912620485</v>
          </cell>
          <cell r="DO1792">
            <v>4.4727563135591231</v>
          </cell>
          <cell r="DP1792">
            <v>46.940390349658514</v>
          </cell>
          <cell r="DQ1792">
            <v>-12.666315526538096</v>
          </cell>
          <cell r="DR1792">
            <v>-21.871098109953667</v>
          </cell>
          <cell r="DS1792">
            <v>-0.53607872024504788</v>
          </cell>
          <cell r="DT1792">
            <v>50.005463692178999</v>
          </cell>
          <cell r="DU1792">
            <v>-11.703749472095481</v>
          </cell>
          <cell r="DV1792">
            <v>-20.656247162627384</v>
          </cell>
          <cell r="DW1792">
            <v>2.9144141688474123</v>
          </cell>
          <cell r="DX1792">
            <v>46.178768104600444</v>
          </cell>
          <cell r="DY1792">
            <v>-13.322678351899764</v>
          </cell>
          <cell r="DZ1792">
            <v>-20.626368352443546</v>
          </cell>
          <cell r="EA1792">
            <v>-2.6746698150216464</v>
          </cell>
          <cell r="EB1792">
            <v>-51.887911195813096</v>
          </cell>
          <cell r="EC1792">
            <v>187.88306259172262</v>
          </cell>
          <cell r="ED1792">
            <v>-20.558178030433062</v>
          </cell>
          <cell r="EE1792">
            <v>-1.2794416628542415</v>
          </cell>
          <cell r="EF1792">
            <v>-13.085717106670646</v>
          </cell>
          <cell r="EG1792">
            <v>-71.535139251465836</v>
          </cell>
          <cell r="EH1792">
            <v>340.18058781341585</v>
          </cell>
          <cell r="EI1792">
            <v>-6.3326280184537564</v>
          </cell>
          <cell r="EJ1792">
            <v>18.154653913126829</v>
          </cell>
          <cell r="EK1792">
            <v>-39.231500531489026</v>
          </cell>
          <cell r="EL1792">
            <v>27.064750426759222</v>
          </cell>
          <cell r="EM1792">
            <v>26.797120073613591</v>
          </cell>
          <cell r="EN1792">
            <v>24.393746509321023</v>
          </cell>
          <cell r="EO1792">
            <v>-42.693095543532557</v>
          </cell>
          <cell r="EP1792">
            <v>18.807124607426505</v>
          </cell>
          <cell r="EQ1792">
            <v>13.286053565235157</v>
          </cell>
          <cell r="ER1792">
            <v>31.844619521217844</v>
          </cell>
          <cell r="ES1792">
            <v>-42.721653819629203</v>
          </cell>
          <cell r="ET1792">
            <v>19.439245665700078</v>
          </cell>
          <cell r="EU1792">
            <v>17.30586967549279</v>
          </cell>
          <cell r="EV1792">
            <v>25.14417244771845</v>
          </cell>
          <cell r="EW1792">
            <v>-100</v>
          </cell>
          <cell r="EX1792" t="str">
            <v/>
          </cell>
        </row>
        <row r="1793">
          <cell r="DK1793">
            <v>-4.6990751586030832</v>
          </cell>
          <cell r="DL1793">
            <v>17.524475890865187</v>
          </cell>
          <cell r="DM1793">
            <v>-6.1431152086844243</v>
          </cell>
          <cell r="DN1793">
            <v>-0.98516748984512903</v>
          </cell>
          <cell r="DO1793">
            <v>-2.2186488690032702</v>
          </cell>
          <cell r="DP1793">
            <v>18.645415320138948</v>
          </cell>
          <cell r="DQ1793">
            <v>-5.9688717135909837</v>
          </cell>
          <cell r="DR1793">
            <v>-2.1152497881101184</v>
          </cell>
          <cell r="DS1793">
            <v>-4.504723488776996</v>
          </cell>
          <cell r="DT1793">
            <v>15.01631770435683</v>
          </cell>
          <cell r="DU1793">
            <v>-5.4144846033445715</v>
          </cell>
          <cell r="DV1793">
            <v>0.21114967880651037</v>
          </cell>
          <cell r="DW1793">
            <v>-6.0819536793011331</v>
          </cell>
          <cell r="DX1793">
            <v>18.30388862187371</v>
          </cell>
          <cell r="DY1793">
            <v>-5.8501565026372049</v>
          </cell>
          <cell r="DZ1793">
            <v>0.39769351073359882</v>
          </cell>
          <cell r="EA1793">
            <v>-6.5147968685993707</v>
          </cell>
          <cell r="EB1793">
            <v>-31.959081512373309</v>
          </cell>
          <cell r="EC1793">
            <v>47.766973153925662</v>
          </cell>
          <cell r="ED1793">
            <v>6.8215158706182999</v>
          </cell>
          <cell r="EE1793">
            <v>-5.6498939447738428</v>
          </cell>
          <cell r="EF1793">
            <v>-13.403025097988818</v>
          </cell>
          <cell r="EG1793">
            <v>15.989848570404464</v>
          </cell>
          <cell r="EH1793">
            <v>12.944177542671875</v>
          </cell>
          <cell r="EI1793">
            <v>-0.88845962983800097</v>
          </cell>
          <cell r="EJ1793">
            <v>-14.38949850659802</v>
          </cell>
          <cell r="EK1793">
            <v>17.492050802835646</v>
          </cell>
          <cell r="EL1793">
            <v>4.7931983730360672</v>
          </cell>
          <cell r="EM1793">
            <v>-5.1274768554825272</v>
          </cell>
          <cell r="EN1793">
            <v>-12.120665010695619</v>
          </cell>
          <cell r="EO1793">
            <v>17.366732810565022</v>
          </cell>
          <cell r="EP1793">
            <v>4.5110122602426861</v>
          </cell>
          <cell r="EQ1793">
            <v>-2.3949873088189411</v>
          </cell>
          <cell r="ER1793">
            <v>-9.9282961369626435</v>
          </cell>
          <cell r="ES1793">
            <v>14.677976392143034</v>
          </cell>
          <cell r="ET1793">
            <v>6.7338162322627682E-2</v>
          </cell>
          <cell r="EU1793">
            <v>-3.3926230042902072</v>
          </cell>
          <cell r="EV1793">
            <v>-11.974918952111491</v>
          </cell>
          <cell r="EW1793">
            <v>-100</v>
          </cell>
          <cell r="EX1793" t="str">
            <v/>
          </cell>
        </row>
        <row r="1794">
          <cell r="DK1794">
            <v>36.171099838000885</v>
          </cell>
          <cell r="DL1794">
            <v>20.829837249828699</v>
          </cell>
          <cell r="DM1794">
            <v>-20.532276843808539</v>
          </cell>
          <cell r="DN1794">
            <v>-16.702705851714704</v>
          </cell>
          <cell r="DO1794">
            <v>26.414882742737088</v>
          </cell>
          <cell r="DP1794">
            <v>20.376311205123731</v>
          </cell>
          <cell r="DQ1794">
            <v>-22.247600977550764</v>
          </cell>
          <cell r="DR1794">
            <v>-16.38994769242591</v>
          </cell>
          <cell r="DS1794">
            <v>36.050741681796474</v>
          </cell>
          <cell r="DT1794">
            <v>15.38919128392493</v>
          </cell>
          <cell r="DU1794">
            <v>-22.971272849911074</v>
          </cell>
          <cell r="DV1794">
            <v>-17.272533567769909</v>
          </cell>
          <cell r="DW1794">
            <v>41.348341479447214</v>
          </cell>
          <cell r="DX1794">
            <v>22.699920488226198</v>
          </cell>
          <cell r="DY1794">
            <v>-21.981792000924038</v>
          </cell>
          <cell r="DZ1794">
            <v>-14.814262345019912</v>
          </cell>
          <cell r="EA1794">
            <v>35.881701190891825</v>
          </cell>
          <cell r="EB1794">
            <v>-33.709685512589502</v>
          </cell>
          <cell r="EC1794">
            <v>9.3052711522680909</v>
          </cell>
          <cell r="ED1794">
            <v>3.8827738168594861</v>
          </cell>
          <cell r="EE1794">
            <v>48.081792475614968</v>
          </cell>
          <cell r="EF1794">
            <v>4.2618597590058593</v>
          </cell>
          <cell r="EG1794">
            <v>-47.470666235883655</v>
          </cell>
          <cell r="EH1794">
            <v>28.794502515666153</v>
          </cell>
          <cell r="EI1794">
            <v>43.954788589655358</v>
          </cell>
          <cell r="EJ1794">
            <v>21.193384967751538</v>
          </cell>
          <cell r="EK1794">
            <v>-20.730959876993115</v>
          </cell>
          <cell r="EL1794">
            <v>-14.896967267903971</v>
          </cell>
          <cell r="EM1794">
            <v>30.273693908255318</v>
          </cell>
          <cell r="EN1794">
            <v>27.985761744039927</v>
          </cell>
          <cell r="EO1794">
            <v>-23.117822736969028</v>
          </cell>
          <cell r="EP1794">
            <v>-15.092620382935396</v>
          </cell>
          <cell r="EQ1794">
            <v>29.223178677064922</v>
          </cell>
          <cell r="ER1794">
            <v>20.432718269915085</v>
          </cell>
          <cell r="ES1794">
            <v>-19.402308058645744</v>
          </cell>
          <cell r="ET1794">
            <v>-14.086940442941987</v>
          </cell>
          <cell r="EU1794">
            <v>26.993999047289318</v>
          </cell>
          <cell r="EV1794">
            <v>22.379376379890424</v>
          </cell>
          <cell r="EW1794">
            <v>-100</v>
          </cell>
          <cell r="EX1794" t="str">
            <v/>
          </cell>
        </row>
        <row r="1795">
          <cell r="DK1795">
            <v>-3.1518332539262062</v>
          </cell>
          <cell r="DL1795">
            <v>3.0334416787112461</v>
          </cell>
          <cell r="DM1795">
            <v>6.1453822184219131</v>
          </cell>
          <cell r="DN1795">
            <v>-3.0423393223232398</v>
          </cell>
          <cell r="DO1795">
            <v>1.3509775617709385</v>
          </cell>
          <cell r="DP1795">
            <v>1.7141825523650622</v>
          </cell>
          <cell r="DQ1795">
            <v>1.3473381088558778</v>
          </cell>
          <cell r="DR1795">
            <v>0.32041928937307507</v>
          </cell>
          <cell r="DS1795">
            <v>3.0698322053968718</v>
          </cell>
          <cell r="DT1795">
            <v>-0.49782733209909891</v>
          </cell>
          <cell r="DU1795">
            <v>4.6283283393621755</v>
          </cell>
          <cell r="DV1795">
            <v>-1.230892884181678</v>
          </cell>
          <cell r="DW1795">
            <v>3.8968985803617961</v>
          </cell>
          <cell r="DX1795">
            <v>-1.0976772182227035</v>
          </cell>
          <cell r="DY1795">
            <v>5.289119117900376</v>
          </cell>
          <cell r="DZ1795">
            <v>-5.4076723444662189</v>
          </cell>
          <cell r="EA1795">
            <v>0.57061748440774274</v>
          </cell>
          <cell r="EB1795">
            <v>-42.967841241031323</v>
          </cell>
          <cell r="EC1795">
            <v>64.294947085507758</v>
          </cell>
          <cell r="ED1795">
            <v>0.20113581335179376</v>
          </cell>
          <cell r="EE1795">
            <v>2.0598208006086915</v>
          </cell>
          <cell r="EF1795">
            <v>-7.2978631219697725</v>
          </cell>
          <cell r="EG1795">
            <v>0.34759137720186128</v>
          </cell>
          <cell r="EH1795">
            <v>23.884815578810347</v>
          </cell>
          <cell r="EI1795">
            <v>2.9309046748257517</v>
          </cell>
          <cell r="EJ1795">
            <v>-5.6162566037108563</v>
          </cell>
          <cell r="EK1795">
            <v>6.811556487490189</v>
          </cell>
          <cell r="EL1795">
            <v>-3.4005633588869877</v>
          </cell>
          <cell r="EM1795">
            <v>-2.1506151780339211</v>
          </cell>
          <cell r="EN1795">
            <v>-3.352510061489844</v>
          </cell>
          <cell r="EO1795">
            <v>4.9077448776402521</v>
          </cell>
          <cell r="EP1795">
            <v>-1.9086692759620716</v>
          </cell>
          <cell r="EQ1795">
            <v>-2.7756342604798645</v>
          </cell>
          <cell r="ER1795">
            <v>0.17304582175730054</v>
          </cell>
          <cell r="ES1795">
            <v>9.2866398275739179</v>
          </cell>
          <cell r="ET1795">
            <v>-5.7102329788022761</v>
          </cell>
          <cell r="EU1795">
            <v>-3.4234889515508016</v>
          </cell>
          <cell r="EV1795">
            <v>-1.2212117469249217</v>
          </cell>
          <cell r="EW1795">
            <v>-100</v>
          </cell>
          <cell r="EX1795" t="str">
            <v/>
          </cell>
        </row>
        <row r="1796">
          <cell r="DK1796">
            <v>18.872006345286231</v>
          </cell>
          <cell r="DL1796">
            <v>7.5770100620605296</v>
          </cell>
          <cell r="DM1796">
            <v>-0.12411185483476306</v>
          </cell>
          <cell r="DN1796">
            <v>-19.030237134754024</v>
          </cell>
          <cell r="DO1796">
            <v>26.569950376056006</v>
          </cell>
          <cell r="DP1796">
            <v>8.9434392649763161</v>
          </cell>
          <cell r="DQ1796">
            <v>-2.714710971765788</v>
          </cell>
          <cell r="DR1796">
            <v>-16.009846654732073</v>
          </cell>
          <cell r="DS1796">
            <v>19.394410285456321</v>
          </cell>
          <cell r="DT1796">
            <v>10.55272167126542</v>
          </cell>
          <cell r="DU1796">
            <v>-5.2000926005657089</v>
          </cell>
          <cell r="DV1796">
            <v>-18.177139426214552</v>
          </cell>
          <cell r="DW1796">
            <v>21.297831653173517</v>
          </cell>
          <cell r="DX1796">
            <v>10.893587508622261</v>
          </cell>
          <cell r="DY1796">
            <v>-5.4634410849338728</v>
          </cell>
          <cell r="DZ1796">
            <v>-18.329844344320833</v>
          </cell>
          <cell r="EA1796">
            <v>14.221908397858019</v>
          </cell>
          <cell r="EB1796">
            <v>-10.048960263551754</v>
          </cell>
          <cell r="EC1796">
            <v>24.152419372548216</v>
          </cell>
          <cell r="ED1796">
            <v>-15.82385525195107</v>
          </cell>
          <cell r="EE1796">
            <v>21.268077890779914</v>
          </cell>
          <cell r="EF1796">
            <v>3.6191384115910274</v>
          </cell>
          <cell r="EG1796">
            <v>8.4689998318391968</v>
          </cell>
          <cell r="EH1796">
            <v>-9.1886178015228026</v>
          </cell>
          <cell r="EI1796">
            <v>11.885188831016391</v>
          </cell>
          <cell r="EJ1796">
            <v>4.740573820091587</v>
          </cell>
          <cell r="EK1796">
            <v>13.179323645466855</v>
          </cell>
          <cell r="EL1796">
            <v>-18.197393297245192</v>
          </cell>
          <cell r="EM1796">
            <v>11.642074620707522</v>
          </cell>
          <cell r="EN1796">
            <v>0.72024928113030295</v>
          </cell>
          <cell r="EO1796">
            <v>9.624264033654196</v>
          </cell>
          <cell r="EP1796">
            <v>-16.7656600743877</v>
          </cell>
          <cell r="EQ1796">
            <v>8.4158088031685896</v>
          </cell>
          <cell r="ER1796">
            <v>9.7706858886859038E-2</v>
          </cell>
          <cell r="ES1796">
            <v>12.68075414963894</v>
          </cell>
          <cell r="ET1796">
            <v>-18.700709809798411</v>
          </cell>
          <cell r="EU1796">
            <v>6.7382962714803707</v>
          </cell>
          <cell r="EV1796">
            <v>-1.8905220758750563</v>
          </cell>
          <cell r="EW1796">
            <v>-100</v>
          </cell>
          <cell r="EX1796" t="str">
            <v/>
          </cell>
        </row>
        <row r="1797">
          <cell r="DK1797">
            <v>-7.613233390835827</v>
          </cell>
          <cell r="DL1797">
            <v>0.91224354289176635</v>
          </cell>
          <cell r="DM1797">
            <v>-6.9956656135988782</v>
          </cell>
          <cell r="DN1797">
            <v>27.078135048015127</v>
          </cell>
          <cell r="DO1797">
            <v>-9.0855564423501392</v>
          </cell>
          <cell r="DP1797">
            <v>-3.7003335991038888</v>
          </cell>
          <cell r="DQ1797">
            <v>-6.0546568558496716</v>
          </cell>
          <cell r="DR1797">
            <v>27.131842884511826</v>
          </cell>
          <cell r="DS1797">
            <v>-11.235792757197483</v>
          </cell>
          <cell r="DT1797">
            <v>-4.9617424866244537</v>
          </cell>
          <cell r="DU1797">
            <v>-5.3775218511606937</v>
          </cell>
          <cell r="DV1797">
            <v>25.315939794666377</v>
          </cell>
          <cell r="DW1797">
            <v>-3.111880016385149</v>
          </cell>
          <cell r="DX1797">
            <v>-5.2338487282417967</v>
          </cell>
          <cell r="DY1797">
            <v>-4.7683413984376148</v>
          </cell>
          <cell r="DZ1797">
            <v>21.648423343450563</v>
          </cell>
          <cell r="EA1797">
            <v>-3.6771575793231204</v>
          </cell>
          <cell r="EB1797">
            <v>-39.056866232965191</v>
          </cell>
          <cell r="EC1797">
            <v>37.120446206409774</v>
          </cell>
          <cell r="ED1797">
            <v>21.784885380756048</v>
          </cell>
          <cell r="EE1797">
            <v>-2.3682403776670191</v>
          </cell>
          <cell r="EF1797">
            <v>-24.999689238840993</v>
          </cell>
          <cell r="EG1797">
            <v>-3.4093900774134545</v>
          </cell>
          <cell r="EH1797">
            <v>42.742936739129831</v>
          </cell>
          <cell r="EI1797">
            <v>-2.699998448974239</v>
          </cell>
          <cell r="EJ1797">
            <v>-17.096927441017552</v>
          </cell>
          <cell r="EK1797">
            <v>-6.3006444729703848</v>
          </cell>
          <cell r="EL1797">
            <v>42.252447345869996</v>
          </cell>
          <cell r="EM1797">
            <v>-4.0326181981191089</v>
          </cell>
          <cell r="EN1797">
            <v>-17.877394794953972</v>
          </cell>
          <cell r="EO1797">
            <v>-5.3401461209006467</v>
          </cell>
          <cell r="EP1797">
            <v>37.274860594433257</v>
          </cell>
          <cell r="EQ1797">
            <v>-4.6132396817937131</v>
          </cell>
          <cell r="ER1797">
            <v>-13.601526064713266</v>
          </cell>
          <cell r="ES1797">
            <v>-3.9603977495134446</v>
          </cell>
          <cell r="ET1797">
            <v>29.795892972527671</v>
          </cell>
          <cell r="EU1797">
            <v>-6.5022840330030585</v>
          </cell>
          <cell r="EV1797">
            <v>-11.505855504940532</v>
          </cell>
          <cell r="EW1797">
            <v>-100</v>
          </cell>
          <cell r="EX1797" t="str">
            <v/>
          </cell>
        </row>
        <row r="1798">
          <cell r="DK1798">
            <v>-12.060685086588885</v>
          </cell>
          <cell r="DL1798">
            <v>-2.6914393156876271</v>
          </cell>
          <cell r="DM1798">
            <v>0.35796783456096826</v>
          </cell>
          <cell r="DN1798">
            <v>16.001517221833517</v>
          </cell>
          <cell r="DO1798">
            <v>4.5940743736588407</v>
          </cell>
          <cell r="DP1798">
            <v>4.5265611135486772</v>
          </cell>
          <cell r="DQ1798">
            <v>2.6285955376073922</v>
          </cell>
          <cell r="DR1798">
            <v>3.7547909232770404</v>
          </cell>
          <cell r="DS1798">
            <v>-0.98168381256255044</v>
          </cell>
          <cell r="DT1798">
            <v>4.7870807884525801</v>
          </cell>
          <cell r="DU1798">
            <v>5.6865164097629206</v>
          </cell>
          <cell r="DV1798">
            <v>9.1102632276896856</v>
          </cell>
          <cell r="DW1798">
            <v>-6.650234455596582</v>
          </cell>
          <cell r="DX1798">
            <v>0.31972196692831023</v>
          </cell>
          <cell r="DY1798">
            <v>-1.2883928326703487</v>
          </cell>
          <cell r="DZ1798">
            <v>7.8240083179256237</v>
          </cell>
          <cell r="EA1798">
            <v>-2.1994307866484819</v>
          </cell>
          <cell r="EB1798">
            <v>-31.157767165042006</v>
          </cell>
          <cell r="EC1798">
            <v>20.976204284669819</v>
          </cell>
          <cell r="ED1798">
            <v>11.501667901047895</v>
          </cell>
          <cell r="EE1798">
            <v>6.5054022025395897</v>
          </cell>
          <cell r="EF1798">
            <v>2.1589024874598239</v>
          </cell>
          <cell r="EG1798">
            <v>21.097781707552254</v>
          </cell>
          <cell r="EH1798">
            <v>3.090558084699313</v>
          </cell>
          <cell r="EI1798">
            <v>-0.78945360135079801</v>
          </cell>
          <cell r="EJ1798">
            <v>2.6801269079563372</v>
          </cell>
          <cell r="EK1798">
            <v>25.477338854772881</v>
          </cell>
          <cell r="EL1798">
            <v>-6.7678837912989565</v>
          </cell>
          <cell r="EM1798">
            <v>-9.3786523009412708</v>
          </cell>
          <cell r="EN1798">
            <v>-11.548677384426565</v>
          </cell>
          <cell r="EO1798">
            <v>9.1264918394057268</v>
          </cell>
          <cell r="EP1798">
            <v>-2.304611719498717</v>
          </cell>
          <cell r="EQ1798">
            <v>-6.2982363134750479</v>
          </cell>
          <cell r="ER1798">
            <v>-6.6473771506399881</v>
          </cell>
          <cell r="ES1798">
            <v>7.3662993848802927</v>
          </cell>
          <cell r="ET1798">
            <v>-6.3475879311645445</v>
          </cell>
          <cell r="EU1798">
            <v>-4.2535479863114789</v>
          </cell>
          <cell r="EV1798">
            <v>-10.626398485340216</v>
          </cell>
          <cell r="EW1798">
            <v>-100</v>
          </cell>
          <cell r="EX1798" t="str">
            <v/>
          </cell>
        </row>
        <row r="1799">
          <cell r="DK1799">
            <v>-9.9508761977676556</v>
          </cell>
          <cell r="DL1799">
            <v>1.3597862620639667</v>
          </cell>
          <cell r="DM1799">
            <v>10.159239195234715</v>
          </cell>
          <cell r="DN1799">
            <v>7.2868862313232974</v>
          </cell>
          <cell r="DO1799">
            <v>-9.284222592544344</v>
          </cell>
          <cell r="DP1799">
            <v>1.3519941876164898</v>
          </cell>
          <cell r="DQ1799">
            <v>7.462265697965087</v>
          </cell>
          <cell r="DR1799">
            <v>8.4155876628337456</v>
          </cell>
          <cell r="DS1799">
            <v>-9.3954100586688298</v>
          </cell>
          <cell r="DT1799">
            <v>0.10625910748560674</v>
          </cell>
          <cell r="DU1799">
            <v>8.9766957654303425</v>
          </cell>
          <cell r="DV1799">
            <v>3.4461385488990359</v>
          </cell>
          <cell r="DW1799">
            <v>-11.752947831408378</v>
          </cell>
          <cell r="DX1799">
            <v>0.68447402632112464</v>
          </cell>
          <cell r="DY1799">
            <v>8.6248674221896628</v>
          </cell>
          <cell r="DZ1799">
            <v>2.4920685116608832</v>
          </cell>
          <cell r="EA1799">
            <v>-9.8145089656641478</v>
          </cell>
          <cell r="EB1799">
            <v>-18.40981719631074</v>
          </cell>
          <cell r="EC1799">
            <v>20.18262668402906</v>
          </cell>
          <cell r="ED1799">
            <v>4.8631883924975527</v>
          </cell>
          <cell r="EE1799">
            <v>3.8793681740480146</v>
          </cell>
          <cell r="EF1799">
            <v>-5.547421538611486</v>
          </cell>
          <cell r="EG1799">
            <v>19.324508143041186</v>
          </cell>
          <cell r="EH1799">
            <v>7.7738856983325499</v>
          </cell>
          <cell r="EI1799">
            <v>-5.0782763285564307</v>
          </cell>
          <cell r="EJ1799">
            <v>-6.4205444881899272</v>
          </cell>
          <cell r="EK1799">
            <v>12.888930977454516</v>
          </cell>
          <cell r="EL1799">
            <v>3.6066596268149009</v>
          </cell>
          <cell r="EM1799">
            <v>-7.5945076592038525</v>
          </cell>
          <cell r="EN1799">
            <v>-6.726696341217508</v>
          </cell>
          <cell r="EO1799">
            <v>12.67528756468057</v>
          </cell>
          <cell r="EP1799">
            <v>2.7139963087782659</v>
          </cell>
          <cell r="EQ1799">
            <v>-7.0862806008399897</v>
          </cell>
          <cell r="ER1799">
            <v>-3.1108780752887255</v>
          </cell>
          <cell r="ES1799">
            <v>13.393654791955999</v>
          </cell>
          <cell r="ET1799">
            <v>-3.7532217023929837</v>
          </cell>
          <cell r="EU1799">
            <v>-4.6158117465044501</v>
          </cell>
          <cell r="EV1799">
            <v>-8.2547739741547606</v>
          </cell>
          <cell r="EW1799">
            <v>-100</v>
          </cell>
          <cell r="EX1799" t="str">
            <v/>
          </cell>
        </row>
        <row r="1800">
          <cell r="DK1800">
            <v>-38.877328776327012</v>
          </cell>
          <cell r="DL1800">
            <v>32.360499328765499</v>
          </cell>
          <cell r="DM1800">
            <v>24.859086406519392</v>
          </cell>
          <cell r="DN1800">
            <v>3.6396191101542907</v>
          </cell>
          <cell r="DO1800">
            <v>-28.442879241489283</v>
          </cell>
          <cell r="DP1800">
            <v>26.71616448644518</v>
          </cell>
          <cell r="DQ1800">
            <v>17.898334826024342</v>
          </cell>
          <cell r="DR1800">
            <v>1.725865578425978</v>
          </cell>
          <cell r="DS1800">
            <v>-35.024044764386417</v>
          </cell>
          <cell r="DT1800">
            <v>33.172728319538081</v>
          </cell>
          <cell r="DU1800">
            <v>20.736055917309759</v>
          </cell>
          <cell r="DV1800">
            <v>3.1455321426369753</v>
          </cell>
          <cell r="DW1800">
            <v>-34.808307113175609</v>
          </cell>
          <cell r="DX1800">
            <v>37.939416746079345</v>
          </cell>
          <cell r="DY1800">
            <v>13.244830045059208</v>
          </cell>
          <cell r="DZ1800">
            <v>3.5047159921343551</v>
          </cell>
          <cell r="EA1800">
            <v>-25.237826533870056</v>
          </cell>
          <cell r="EB1800">
            <v>66.430624926541199</v>
          </cell>
          <cell r="EC1800">
            <v>28.663433407573979</v>
          </cell>
          <cell r="ED1800">
            <v>11.919908279121039</v>
          </cell>
          <cell r="EE1800">
            <v>-18.821010571120155</v>
          </cell>
          <cell r="EF1800">
            <v>43.937410720313274</v>
          </cell>
          <cell r="EG1800">
            <v>-9.3223822953625746</v>
          </cell>
          <cell r="EH1800">
            <v>-14.540726753585876</v>
          </cell>
          <cell r="EI1800">
            <v>-30.472479541844542</v>
          </cell>
          <cell r="EJ1800">
            <v>41.974556625093754</v>
          </cell>
          <cell r="EK1800">
            <v>0.42145943671760833</v>
          </cell>
          <cell r="EL1800">
            <v>-11.092838426408679</v>
          </cell>
          <cell r="EM1800">
            <v>-29.212301390512863</v>
          </cell>
          <cell r="EN1800">
            <v>35.905792992700313</v>
          </cell>
          <cell r="EO1800">
            <v>7.4185725442800887</v>
          </cell>
          <cell r="EP1800">
            <v>-5.6567783338937634</v>
          </cell>
          <cell r="EQ1800">
            <v>-23.483931777084234</v>
          </cell>
          <cell r="ER1800">
            <v>38.203676341821222</v>
          </cell>
          <cell r="ES1800">
            <v>12.125881335362143</v>
          </cell>
          <cell r="ET1800">
            <v>-4.3583936690274605</v>
          </cell>
          <cell r="EU1800">
            <v>-25.952965095498158</v>
          </cell>
          <cell r="EV1800">
            <v>28.668363462533321</v>
          </cell>
          <cell r="EW1800">
            <v>-100</v>
          </cell>
          <cell r="EX1800" t="str">
            <v/>
          </cell>
        </row>
        <row r="1801">
          <cell r="DK1801">
            <v>-1.3907638255487464</v>
          </cell>
          <cell r="DL1801">
            <v>1.3455114128462453</v>
          </cell>
          <cell r="DM1801">
            <v>31.402838589121963</v>
          </cell>
          <cell r="DN1801">
            <v>-18.430829794576198</v>
          </cell>
          <cell r="DO1801">
            <v>-4.7666093665549525</v>
          </cell>
          <cell r="DP1801">
            <v>1.4558575744470392</v>
          </cell>
          <cell r="DQ1801">
            <v>34.69340387233342</v>
          </cell>
          <cell r="DR1801">
            <v>-19.54759372617384</v>
          </cell>
          <cell r="DS1801">
            <v>-4.7573137270551458</v>
          </cell>
          <cell r="DT1801">
            <v>-0.25741203128574197</v>
          </cell>
          <cell r="DU1801">
            <v>36.081504191708234</v>
          </cell>
          <cell r="DV1801">
            <v>-19.270879007869148</v>
          </cell>
          <cell r="DW1801">
            <v>-4.5152672170874038</v>
          </cell>
          <cell r="DX1801">
            <v>-0.89537026754561433</v>
          </cell>
          <cell r="DY1801">
            <v>32.583728353365203</v>
          </cell>
          <cell r="DZ1801">
            <v>-18.451092281375526</v>
          </cell>
          <cell r="EA1801">
            <v>-8.6264897353265706</v>
          </cell>
          <cell r="EB1801">
            <v>-8.5383222044436593</v>
          </cell>
          <cell r="EC1801">
            <v>56.49092254955228</v>
          </cell>
          <cell r="ED1801">
            <v>-19.346514187621079</v>
          </cell>
          <cell r="EE1801">
            <v>-1.5482640762699784</v>
          </cell>
          <cell r="EF1801">
            <v>-1.8237780388963842</v>
          </cell>
          <cell r="EG1801">
            <v>41.638631072627618</v>
          </cell>
          <cell r="EH1801">
            <v>-19.156515683385578</v>
          </cell>
          <cell r="EI1801">
            <v>-2.3548349302597416</v>
          </cell>
          <cell r="EJ1801">
            <v>-3.6500760178498015</v>
          </cell>
          <cell r="EK1801">
            <v>45.559958526273213</v>
          </cell>
          <cell r="EL1801">
            <v>-26.756285190264151</v>
          </cell>
          <cell r="EM1801">
            <v>-9.2015058081149075</v>
          </cell>
          <cell r="EN1801">
            <v>2.636287081088251</v>
          </cell>
          <cell r="EO1801">
            <v>46.396767618562464</v>
          </cell>
          <cell r="EP1801">
            <v>-25.200343448374806</v>
          </cell>
          <cell r="EQ1801">
            <v>-7.3230659389603936</v>
          </cell>
          <cell r="ER1801">
            <v>3.3540018076537059</v>
          </cell>
          <cell r="ES1801">
            <v>47.559911653171191</v>
          </cell>
          <cell r="ET1801">
            <v>-25.316492413881896</v>
          </cell>
          <cell r="EU1801">
            <v>-8.9692862870042962</v>
          </cell>
          <cell r="EV1801">
            <v>-2.4310583194590452</v>
          </cell>
          <cell r="EW1801">
            <v>-100</v>
          </cell>
          <cell r="EX1801" t="str">
            <v/>
          </cell>
        </row>
        <row r="1802">
          <cell r="DK1802">
            <v>-5.8005543556587824</v>
          </cell>
          <cell r="DL1802">
            <v>24.146434094038295</v>
          </cell>
          <cell r="DM1802">
            <v>-1.9075717472394782</v>
          </cell>
          <cell r="DN1802">
            <v>-8.8180496070508489</v>
          </cell>
          <cell r="DO1802">
            <v>-7.3547514256551487</v>
          </cell>
          <cell r="DP1802">
            <v>24.02486334728804</v>
          </cell>
          <cell r="DQ1802">
            <v>0.28419720260270953</v>
          </cell>
          <cell r="DR1802">
            <v>-9.1271440548353677</v>
          </cell>
          <cell r="DS1802">
            <v>-7.0352521398441841</v>
          </cell>
          <cell r="DT1802">
            <v>22.750205253593634</v>
          </cell>
          <cell r="DU1802">
            <v>1.293614831013401</v>
          </cell>
          <cell r="DV1802">
            <v>-10.876495108288431</v>
          </cell>
          <cell r="DW1802">
            <v>-5.6909867929458073</v>
          </cell>
          <cell r="DX1802">
            <v>24.337993878962472</v>
          </cell>
          <cell r="DY1802">
            <v>-0.35730875915859217</v>
          </cell>
          <cell r="DZ1802">
            <v>-11.254203219594473</v>
          </cell>
          <cell r="EA1802">
            <v>-11.483059885271052</v>
          </cell>
          <cell r="EB1802">
            <v>-35.986004763103061</v>
          </cell>
          <cell r="EC1802">
            <v>70.388397902153613</v>
          </cell>
          <cell r="ED1802">
            <v>-5.2158131163644654</v>
          </cell>
          <cell r="EE1802">
            <v>-4.4779899643259675</v>
          </cell>
          <cell r="EF1802">
            <v>-13.258594438055738</v>
          </cell>
          <cell r="EG1802">
            <v>-1.0887032301480248</v>
          </cell>
          <cell r="EH1802">
            <v>27.25029389436251</v>
          </cell>
          <cell r="EI1802">
            <v>-1.8405683758498492</v>
          </cell>
          <cell r="EJ1802">
            <v>-5.8604084698742565</v>
          </cell>
          <cell r="EK1802">
            <v>5.4203041380365802</v>
          </cell>
          <cell r="EL1802">
            <v>8.0636359002306701</v>
          </cell>
          <cell r="EM1802">
            <v>-1.3875522699436815</v>
          </cell>
          <cell r="EN1802">
            <v>-6.9244998669186426</v>
          </cell>
          <cell r="EO1802">
            <v>7.2285633965071927</v>
          </cell>
          <cell r="EP1802">
            <v>7.993765817768872</v>
          </cell>
          <cell r="EQ1802">
            <v>-1.4418868667111062</v>
          </cell>
          <cell r="ER1802">
            <v>-4.896234833996072</v>
          </cell>
          <cell r="ES1802">
            <v>6.1958160571315979</v>
          </cell>
          <cell r="ET1802">
            <v>3.1053670050144255</v>
          </cell>
          <cell r="EU1802">
            <v>-2.416045295367808</v>
          </cell>
          <cell r="EV1802">
            <v>-3.7947811161296974</v>
          </cell>
          <cell r="EW1802">
            <v>-100</v>
          </cell>
          <cell r="EX1802" t="str">
            <v/>
          </cell>
        </row>
        <row r="1803">
          <cell r="DK1803">
            <v>-14.303838727687513</v>
          </cell>
          <cell r="DL1803">
            <v>32.943518760516774</v>
          </cell>
          <cell r="DM1803">
            <v>-3.1384805820429684</v>
          </cell>
          <cell r="DN1803">
            <v>-2.221863913159039</v>
          </cell>
          <cell r="DO1803">
            <v>-10.934353148158637</v>
          </cell>
          <cell r="DP1803">
            <v>28.374705982242276</v>
          </cell>
          <cell r="DQ1803">
            <v>1.5758443817147194</v>
          </cell>
          <cell r="DR1803">
            <v>-3.89440084129139</v>
          </cell>
          <cell r="DS1803">
            <v>-10.492821955224251</v>
          </cell>
          <cell r="DT1803">
            <v>27.488693373493977</v>
          </cell>
          <cell r="DU1803">
            <v>-1.0820602759570308</v>
          </cell>
          <cell r="DV1803">
            <v>-7.2430508440299306</v>
          </cell>
          <cell r="DW1803">
            <v>-13.216417579328976</v>
          </cell>
          <cell r="DX1803">
            <v>28.116091085272977</v>
          </cell>
          <cell r="DY1803">
            <v>-1.087552634680311</v>
          </cell>
          <cell r="DZ1803">
            <v>-5.9689513917457031</v>
          </cell>
          <cell r="EA1803">
            <v>-13.142744032576648</v>
          </cell>
          <cell r="EB1803">
            <v>-10.142338946375595</v>
          </cell>
          <cell r="EC1803">
            <v>42.405407437000385</v>
          </cell>
          <cell r="ED1803">
            <v>-4.2981274713596473</v>
          </cell>
          <cell r="EE1803">
            <v>-13.927093091626187</v>
          </cell>
          <cell r="EF1803">
            <v>12.19783077897787</v>
          </cell>
          <cell r="EG1803">
            <v>4.5953342941423392</v>
          </cell>
          <cell r="EH1803">
            <v>19.763860022340985</v>
          </cell>
          <cell r="EI1803">
            <v>-13.911803119821275</v>
          </cell>
          <cell r="EJ1803">
            <v>15.335271454217402</v>
          </cell>
          <cell r="EK1803">
            <v>0.26363008617147354</v>
          </cell>
          <cell r="EL1803">
            <v>2.5212315003012131</v>
          </cell>
          <cell r="EM1803">
            <v>-14.28520908346086</v>
          </cell>
          <cell r="EN1803">
            <v>16.586162727869393</v>
          </cell>
          <cell r="EO1803">
            <v>0.24544602933054271</v>
          </cell>
          <cell r="EP1803">
            <v>4.3019237686147793</v>
          </cell>
          <cell r="EQ1803">
            <v>-13.646107460916035</v>
          </cell>
          <cell r="ER1803">
            <v>23.655390524267283</v>
          </cell>
          <cell r="ES1803">
            <v>2.8232447282096285</v>
          </cell>
          <cell r="ET1803">
            <v>-3.8869828592451916</v>
          </cell>
          <cell r="EU1803">
            <v>-14.919056360385818</v>
          </cell>
          <cell r="EV1803">
            <v>23.58310888695312</v>
          </cell>
          <cell r="EW1803">
            <v>-100</v>
          </cell>
          <cell r="EX1803" t="str">
            <v/>
          </cell>
        </row>
        <row r="1804">
          <cell r="DK1804">
            <v>10.565006511293017</v>
          </cell>
          <cell r="DL1804">
            <v>11.396451053953506</v>
          </cell>
          <cell r="DM1804">
            <v>-12.447869337783835</v>
          </cell>
          <cell r="DN1804">
            <v>-2.1934381012133408</v>
          </cell>
          <cell r="DO1804">
            <v>10.17963248478293</v>
          </cell>
          <cell r="DP1804">
            <v>11.616018524247318</v>
          </cell>
          <cell r="DQ1804">
            <v>-8.7898165419939325</v>
          </cell>
          <cell r="DR1804">
            <v>-3.6823171034275681</v>
          </cell>
          <cell r="DS1804">
            <v>7.3722412066560716</v>
          </cell>
          <cell r="DT1804">
            <v>12.799299211428572</v>
          </cell>
          <cell r="DU1804">
            <v>-9.414543700814793</v>
          </cell>
          <cell r="DV1804">
            <v>-4.9872415723376857</v>
          </cell>
          <cell r="DW1804">
            <v>5.8568099637715143</v>
          </cell>
          <cell r="DX1804">
            <v>14.018797338776135</v>
          </cell>
          <cell r="DY1804">
            <v>-9.925275862729011</v>
          </cell>
          <cell r="DZ1804">
            <v>-6.8623680708708061</v>
          </cell>
          <cell r="EA1804">
            <v>2.6925678628757277</v>
          </cell>
          <cell r="EB1804">
            <v>-34.073229161519144</v>
          </cell>
          <cell r="EC1804">
            <v>37.908781532713</v>
          </cell>
          <cell r="ED1804">
            <v>-0.97862274333814225</v>
          </cell>
          <cell r="EE1804">
            <v>8.670505413117958</v>
          </cell>
          <cell r="EF1804">
            <v>-6.9868161754853659</v>
          </cell>
          <cell r="EG1804">
            <v>-6.9148573786623313</v>
          </cell>
          <cell r="EH1804">
            <v>21.102874717076283</v>
          </cell>
          <cell r="EI1804">
            <v>6.3081909408170045</v>
          </cell>
          <cell r="EJ1804">
            <v>-1.7723770751073009</v>
          </cell>
          <cell r="EK1804">
            <v>-6.5352923002414247</v>
          </cell>
          <cell r="EL1804">
            <v>9.0237019753267376</v>
          </cell>
          <cell r="EM1804">
            <v>5.9423034454715307</v>
          </cell>
          <cell r="EN1804">
            <v>0.13886162336058661</v>
          </cell>
          <cell r="EO1804">
            <v>-4.6927232743593228</v>
          </cell>
          <cell r="EP1804">
            <v>10.239811719647008</v>
          </cell>
          <cell r="EQ1804">
            <v>6.7839697240755337</v>
          </cell>
          <cell r="ER1804">
            <v>-0.44456473523118989</v>
          </cell>
          <cell r="ES1804">
            <v>-6.9200214125900938</v>
          </cell>
          <cell r="ET1804">
            <v>6.3911680637475987</v>
          </cell>
          <cell r="EU1804">
            <v>6.2007032036448972</v>
          </cell>
          <cell r="EV1804">
            <v>-1.726933535878783</v>
          </cell>
          <cell r="EW1804">
            <v>-100</v>
          </cell>
          <cell r="EX1804" t="str">
            <v/>
          </cell>
        </row>
        <row r="1805">
          <cell r="DK1805">
            <v>62.696523395476689</v>
          </cell>
          <cell r="DL1805">
            <v>-27.106197724572723</v>
          </cell>
          <cell r="DM1805">
            <v>-3.274607394970519</v>
          </cell>
          <cell r="DN1805">
            <v>-7.6162120330045884</v>
          </cell>
          <cell r="DO1805">
            <v>65.2489032593556</v>
          </cell>
          <cell r="DP1805">
            <v>-29.275781618849251</v>
          </cell>
          <cell r="DQ1805">
            <v>-2.8817110122861478</v>
          </cell>
          <cell r="DR1805">
            <v>-10.006814267080433</v>
          </cell>
          <cell r="DS1805">
            <v>66.740773184435696</v>
          </cell>
          <cell r="DT1805">
            <v>-26.757183729295942</v>
          </cell>
          <cell r="DU1805">
            <v>-5.3609426918249214</v>
          </cell>
          <cell r="DV1805">
            <v>-9.6376608296049113</v>
          </cell>
          <cell r="DW1805">
            <v>63.139310721263044</v>
          </cell>
          <cell r="DX1805">
            <v>-26.969488563097276</v>
          </cell>
          <cell r="DY1805">
            <v>-3.5210077502095816</v>
          </cell>
          <cell r="DZ1805">
            <v>-10.871010362068912</v>
          </cell>
          <cell r="EA1805">
            <v>53.111234741280896</v>
          </cell>
          <cell r="EB1805">
            <v>-30.198923226556008</v>
          </cell>
          <cell r="EC1805">
            <v>7.3201138854154246</v>
          </cell>
          <cell r="ED1805">
            <v>-11.986659434313429</v>
          </cell>
          <cell r="EE1805">
            <v>56.773789644303086</v>
          </cell>
          <cell r="EF1805">
            <v>-21.479840574706689</v>
          </cell>
          <cell r="EG1805">
            <v>-1.3168284182612067</v>
          </cell>
          <cell r="EH1805">
            <v>-3.4442811116054628</v>
          </cell>
          <cell r="EI1805">
            <v>43.477220097600934</v>
          </cell>
          <cell r="EJ1805">
            <v>-21.553584084994114</v>
          </cell>
          <cell r="EK1805">
            <v>3.6591188797268082</v>
          </cell>
          <cell r="EL1805">
            <v>-11.489568965072316</v>
          </cell>
          <cell r="EM1805">
            <v>40.835788579679019</v>
          </cell>
          <cell r="EN1805">
            <v>-25.578997798524515</v>
          </cell>
          <cell r="EO1805">
            <v>-1.6697486466834666</v>
          </cell>
          <cell r="EP1805">
            <v>-10.383174410095997</v>
          </cell>
          <cell r="EQ1805">
            <v>49.057713099277713</v>
          </cell>
          <cell r="ER1805">
            <v>-21.919320397310869</v>
          </cell>
          <cell r="ES1805">
            <v>0.48816317737023773</v>
          </cell>
          <cell r="ET1805">
            <v>-7.2333004349341863</v>
          </cell>
          <cell r="EU1805">
            <v>47.519692305255631</v>
          </cell>
          <cell r="EV1805">
            <v>-23.311026161247828</v>
          </cell>
          <cell r="EW1805">
            <v>-100</v>
          </cell>
          <cell r="EX1805" t="str">
            <v/>
          </cell>
        </row>
        <row r="1806">
          <cell r="DK1806">
            <v>-0.62979837129785166</v>
          </cell>
          <cell r="DL1806">
            <v>-4.5141593337726604</v>
          </cell>
          <cell r="DM1806">
            <v>0.18769839191197235</v>
          </cell>
          <cell r="DN1806">
            <v>12.373098938956195</v>
          </cell>
          <cell r="DO1806">
            <v>-6.5385879932663871</v>
          </cell>
          <cell r="DP1806">
            <v>-11.760120605090851</v>
          </cell>
          <cell r="DQ1806">
            <v>-9.0353032747396593</v>
          </cell>
          <cell r="DR1806">
            <v>25.384664938284772</v>
          </cell>
          <cell r="DS1806">
            <v>-4.013496342882461</v>
          </cell>
          <cell r="DT1806">
            <v>-7.6131952643099137</v>
          </cell>
          <cell r="DU1806">
            <v>-5.2373862783825835</v>
          </cell>
          <cell r="DV1806">
            <v>23.575141014470468</v>
          </cell>
          <cell r="DW1806">
            <v>-2.1317710362124598</v>
          </cell>
          <cell r="DX1806">
            <v>-2.0722788736245001</v>
          </cell>
          <cell r="DY1806">
            <v>-1.1348396808777639</v>
          </cell>
          <cell r="DZ1806">
            <v>3.6060815609854746</v>
          </cell>
          <cell r="EA1806">
            <v>-4.8398776760619882</v>
          </cell>
          <cell r="EB1806">
            <v>-12.083720693096833</v>
          </cell>
          <cell r="EC1806">
            <v>43.068700092844871</v>
          </cell>
          <cell r="ED1806">
            <v>0.89857320945685437</v>
          </cell>
          <cell r="EE1806">
            <v>-2.2881499896562407</v>
          </cell>
          <cell r="EF1806">
            <v>-2.1432444092345682</v>
          </cell>
          <cell r="EG1806">
            <v>-6.6422948931746379</v>
          </cell>
          <cell r="EH1806">
            <v>7.0463860131381617</v>
          </cell>
          <cell r="EI1806">
            <v>-3.321690314908643</v>
          </cell>
          <cell r="EJ1806">
            <v>6.7581830782351471</v>
          </cell>
          <cell r="EK1806">
            <v>2.1773810849348818</v>
          </cell>
          <cell r="EL1806">
            <v>-6.1500688773602157</v>
          </cell>
          <cell r="EM1806">
            <v>-7.5672571457251365</v>
          </cell>
          <cell r="EN1806">
            <v>5.50035397197981</v>
          </cell>
          <cell r="EO1806">
            <v>28.48154985759901</v>
          </cell>
          <cell r="EP1806">
            <v>-3.9919788843445936</v>
          </cell>
          <cell r="EQ1806">
            <v>-11.867517834230989</v>
          </cell>
          <cell r="ER1806">
            <v>19.248650556080271</v>
          </cell>
          <cell r="ES1806">
            <v>35.778782837553067</v>
          </cell>
          <cell r="ET1806">
            <v>-14.673793090800569</v>
          </cell>
          <cell r="EU1806">
            <v>-17.723577024100081</v>
          </cell>
          <cell r="EV1806">
            <v>4.2729365790760809</v>
          </cell>
          <cell r="EW1806">
            <v>-100</v>
          </cell>
          <cell r="EX1806" t="str">
            <v/>
          </cell>
        </row>
        <row r="1807">
          <cell r="DK1807">
            <v>-6.169002973276017</v>
          </cell>
          <cell r="DL1807">
            <v>16.74238522954381</v>
          </cell>
          <cell r="DM1807">
            <v>-22.57265057595199</v>
          </cell>
          <cell r="DN1807">
            <v>24.35634226286605</v>
          </cell>
          <cell r="DO1807">
            <v>2.3190296037008062</v>
          </cell>
          <cell r="DP1807">
            <v>22.325345612850466</v>
          </cell>
          <cell r="DQ1807">
            <v>-24.705616214054437</v>
          </cell>
          <cell r="DR1807">
            <v>20.633005693074757</v>
          </cell>
          <cell r="DS1807">
            <v>-7.3919705715931645</v>
          </cell>
          <cell r="DT1807">
            <v>20.221152445840683</v>
          </cell>
          <cell r="DU1807">
            <v>-24.014209195713477</v>
          </cell>
          <cell r="DV1807">
            <v>22.05494238421004</v>
          </cell>
          <cell r="DW1807">
            <v>-6.0855277504455074</v>
          </cell>
          <cell r="DX1807">
            <v>19.811388734121781</v>
          </cell>
          <cell r="DY1807">
            <v>-27.517679122450588</v>
          </cell>
          <cell r="DZ1807">
            <v>29.293875285200865</v>
          </cell>
          <cell r="EA1807">
            <v>-7.2909158276430404</v>
          </cell>
          <cell r="EB1807">
            <v>13.132267496406147</v>
          </cell>
          <cell r="EC1807">
            <v>-17.356588657737561</v>
          </cell>
          <cell r="ED1807">
            <v>22.284939666269253</v>
          </cell>
          <cell r="EE1807">
            <v>-5.7834670281084914</v>
          </cell>
          <cell r="EF1807">
            <v>32.458043281083995</v>
          </cell>
          <cell r="EG1807">
            <v>-28.065888311592079</v>
          </cell>
          <cell r="EH1807">
            <v>32.849523340269471</v>
          </cell>
          <cell r="EI1807">
            <v>-1.1446311637757223</v>
          </cell>
          <cell r="EJ1807">
            <v>27.710996400398713</v>
          </cell>
          <cell r="EK1807">
            <v>-22.341664133734085</v>
          </cell>
          <cell r="EL1807">
            <v>24.873893782537927</v>
          </cell>
          <cell r="EM1807">
            <v>-13.561337154590037</v>
          </cell>
          <cell r="EN1807">
            <v>26.2901313110949</v>
          </cell>
          <cell r="EO1807">
            <v>-25.24227910584117</v>
          </cell>
          <cell r="EP1807">
            <v>24.175503470542338</v>
          </cell>
          <cell r="EQ1807">
            <v>-13.509775874248342</v>
          </cell>
          <cell r="ER1807">
            <v>22.614115216429553</v>
          </cell>
          <cell r="ES1807">
            <v>-22.860314608546084</v>
          </cell>
          <cell r="ET1807">
            <v>26.384176642711665</v>
          </cell>
          <cell r="EU1807">
            <v>-10.615887407007573</v>
          </cell>
          <cell r="EV1807">
            <v>23.257090234254218</v>
          </cell>
          <cell r="EW1807">
            <v>-100</v>
          </cell>
          <cell r="EX1807" t="str">
            <v/>
          </cell>
        </row>
        <row r="1808">
          <cell r="DK1808">
            <v>5.0362222450525573</v>
          </cell>
          <cell r="DL1808">
            <v>-10.524926595855321</v>
          </cell>
          <cell r="DM1808">
            <v>6.1170986250175918</v>
          </cell>
          <cell r="DN1808">
            <v>8.023333172288849</v>
          </cell>
          <cell r="DO1808">
            <v>6.2914675640417084</v>
          </cell>
          <cell r="DP1808">
            <v>-7.4731439389110088</v>
          </cell>
          <cell r="DQ1808">
            <v>4.5713993486799609</v>
          </cell>
          <cell r="DR1808">
            <v>1.8659889452430134</v>
          </cell>
          <cell r="DS1808">
            <v>4.37668018274322</v>
          </cell>
          <cell r="DT1808">
            <v>-8.5486884095261182</v>
          </cell>
          <cell r="DU1808">
            <v>5.1769591050258912</v>
          </cell>
          <cell r="DV1808">
            <v>2.7031860236258698</v>
          </cell>
          <cell r="DW1808">
            <v>3.5547199560026055</v>
          </cell>
          <cell r="DX1808">
            <v>-6.292106587013846</v>
          </cell>
          <cell r="DY1808">
            <v>5.5577350226307276</v>
          </cell>
          <cell r="DZ1808">
            <v>7.6321152913838564</v>
          </cell>
          <cell r="EA1808">
            <v>4.1415217448444563</v>
          </cell>
          <cell r="EB1808">
            <v>-19.876975760829296</v>
          </cell>
          <cell r="EC1808">
            <v>23.72908552500683</v>
          </cell>
          <cell r="ED1808">
            <v>2.0537291582410688</v>
          </cell>
          <cell r="EE1808">
            <v>5.7622431612118552</v>
          </cell>
          <cell r="EF1808">
            <v>-8.5913383379972572</v>
          </cell>
          <cell r="EG1808">
            <v>4.7210789215424098</v>
          </cell>
          <cell r="EH1808">
            <v>16.744580154944355</v>
          </cell>
          <cell r="EI1808">
            <v>8.2397073933486062</v>
          </cell>
          <cell r="EJ1808">
            <v>-6.091286519207606</v>
          </cell>
          <cell r="EK1808">
            <v>7.1182703050497231</v>
          </cell>
          <cell r="EL1808">
            <v>10.115299194346218</v>
          </cell>
          <cell r="EM1808">
            <v>2.6029171278934005</v>
          </cell>
          <cell r="EN1808">
            <v>-15.180480502517513</v>
          </cell>
          <cell r="EO1808">
            <v>4.4032393070269515</v>
          </cell>
          <cell r="EP1808">
            <v>2.2290191029568973</v>
          </cell>
          <cell r="EQ1808">
            <v>13.916757832667948</v>
          </cell>
          <cell r="ER1808">
            <v>-11.044675013372075</v>
          </cell>
          <cell r="ES1808">
            <v>4.1714834528111977</v>
          </cell>
          <cell r="ET1808">
            <v>-0.79653111059581061</v>
          </cell>
          <cell r="EU1808">
            <v>13.554752261148085</v>
          </cell>
          <cell r="EV1808">
            <v>-12.262132880517541</v>
          </cell>
          <cell r="EW1808">
            <v>-100</v>
          </cell>
          <cell r="EX1808" t="str">
            <v/>
          </cell>
        </row>
        <row r="1809">
          <cell r="DK1809">
            <v>-25.113352272232902</v>
          </cell>
          <cell r="DL1809">
            <v>30.822660290458437</v>
          </cell>
          <cell r="DM1809">
            <v>-5.9878046667120044</v>
          </cell>
          <cell r="DN1809">
            <v>6.8093383237246119</v>
          </cell>
          <cell r="DO1809">
            <v>-24.879532125701122</v>
          </cell>
          <cell r="DP1809">
            <v>32.206626118119217</v>
          </cell>
          <cell r="DQ1809">
            <v>-4.3623346884977154</v>
          </cell>
          <cell r="DR1809">
            <v>8.2797122226965882</v>
          </cell>
          <cell r="DS1809">
            <v>-24.760686892184612</v>
          </cell>
          <cell r="DT1809">
            <v>35.812344682896338</v>
          </cell>
          <cell r="DU1809">
            <v>-12.612717387714556</v>
          </cell>
          <cell r="DV1809">
            <v>10.476068582669406</v>
          </cell>
          <cell r="DW1809">
            <v>-34.405849054196395</v>
          </cell>
          <cell r="DX1809">
            <v>50.796544556693668</v>
          </cell>
          <cell r="DY1809">
            <v>-2.7829118412126097</v>
          </cell>
          <cell r="DZ1809">
            <v>6.8395936440878824</v>
          </cell>
          <cell r="EA1809">
            <v>-38.776014716240383</v>
          </cell>
          <cell r="EB1809">
            <v>36.791710693755</v>
          </cell>
          <cell r="EC1809">
            <v>6.2231779222802208</v>
          </cell>
          <cell r="ED1809">
            <v>13.234462087633126</v>
          </cell>
          <cell r="EE1809">
            <v>-34.865054088415349</v>
          </cell>
          <cell r="EF1809">
            <v>52.746002396714275</v>
          </cell>
          <cell r="EG1809">
            <v>-7.8120888620635043</v>
          </cell>
          <cell r="EH1809">
            <v>23.024740510860788</v>
          </cell>
          <cell r="EI1809">
            <v>-37.4483867857193</v>
          </cell>
          <cell r="EJ1809">
            <v>54.128064537715616</v>
          </cell>
          <cell r="EK1809">
            <v>2.1380412670526816</v>
          </cell>
          <cell r="EL1809">
            <v>16.426254635807091</v>
          </cell>
          <cell r="EM1809">
            <v>-39.998120549234997</v>
          </cell>
          <cell r="EN1809">
            <v>49.623707764037505</v>
          </cell>
          <cell r="EO1809">
            <v>4.9419974277380208</v>
          </cell>
          <cell r="EP1809">
            <v>17.349827092884041</v>
          </cell>
          <cell r="EQ1809">
            <v>-35.677355492425903</v>
          </cell>
          <cell r="ER1809">
            <v>63.109248112992169</v>
          </cell>
          <cell r="ES1809">
            <v>4.6025025130493891</v>
          </cell>
          <cell r="ET1809">
            <v>14.751994279354141</v>
          </cell>
          <cell r="EU1809">
            <v>-40.621657344302456</v>
          </cell>
          <cell r="EV1809">
            <v>43.924776202672611</v>
          </cell>
          <cell r="EW1809">
            <v>-100</v>
          </cell>
          <cell r="EX1809" t="str">
            <v/>
          </cell>
        </row>
        <row r="1810">
          <cell r="DK1810">
            <v>-25.041425749788548</v>
          </cell>
          <cell r="DL1810">
            <v>18.878107942004373</v>
          </cell>
          <cell r="DM1810">
            <v>-10.829400588366433</v>
          </cell>
          <cell r="DN1810">
            <v>22.035672362244064</v>
          </cell>
          <cell r="DO1810">
            <v>-15.932760945271863</v>
          </cell>
          <cell r="DP1810">
            <v>17.569803723255937</v>
          </cell>
          <cell r="DQ1810">
            <v>-7.4678550426460655</v>
          </cell>
          <cell r="DR1810">
            <v>19.218039962481281</v>
          </cell>
          <cell r="DS1810">
            <v>-25.524185433184154</v>
          </cell>
          <cell r="DT1810">
            <v>15.77432166326156</v>
          </cell>
          <cell r="DU1810">
            <v>-5.4161045474039327</v>
          </cell>
          <cell r="DV1810">
            <v>21.007406751560076</v>
          </cell>
          <cell r="DW1810">
            <v>-22.578000203400084</v>
          </cell>
          <cell r="DX1810">
            <v>21.048731388298727</v>
          </cell>
          <cell r="DY1810">
            <v>-6.2019786533943027</v>
          </cell>
          <cell r="DZ1810">
            <v>17.150387596971473</v>
          </cell>
          <cell r="EA1810">
            <v>-28.328810315804574</v>
          </cell>
          <cell r="EB1810">
            <v>-14.201227787360505</v>
          </cell>
          <cell r="EC1810">
            <v>40.667900939710286</v>
          </cell>
          <cell r="ED1810">
            <v>22.4789764498591</v>
          </cell>
          <cell r="EE1810">
            <v>-25.413449862451788</v>
          </cell>
          <cell r="EF1810">
            <v>11.179188927976424</v>
          </cell>
          <cell r="EG1810">
            <v>-30.918765001803294</v>
          </cell>
          <cell r="EH1810">
            <v>80.773969534197576</v>
          </cell>
          <cell r="EI1810">
            <v>-25.311823813724853</v>
          </cell>
          <cell r="EJ1810">
            <v>35.321393241448227</v>
          </cell>
          <cell r="EK1810">
            <v>-18.420107281831577</v>
          </cell>
          <cell r="EL1810">
            <v>34.869525515734303</v>
          </cell>
          <cell r="EM1810">
            <v>-24.470208821386187</v>
          </cell>
          <cell r="EN1810">
            <v>24.690917983991454</v>
          </cell>
          <cell r="EO1810">
            <v>-14.415296742313732</v>
          </cell>
          <cell r="EP1810">
            <v>31.48300583446273</v>
          </cell>
          <cell r="EQ1810">
            <v>-24.830367023452858</v>
          </cell>
          <cell r="ER1810">
            <v>27.360981202812983</v>
          </cell>
          <cell r="ES1810">
            <v>-18.994465881696097</v>
          </cell>
          <cell r="ET1810">
            <v>21.254954779880862</v>
          </cell>
          <cell r="EU1810">
            <v>-29.012624826549359</v>
          </cell>
          <cell r="EV1810">
            <v>37.496354401797639</v>
          </cell>
          <cell r="EW1810">
            <v>-100</v>
          </cell>
          <cell r="EX1810" t="str">
            <v/>
          </cell>
        </row>
        <row r="1811">
          <cell r="DK1811">
            <v>8.7163200261338289</v>
          </cell>
          <cell r="DL1811">
            <v>5.400094977939518</v>
          </cell>
          <cell r="DM1811">
            <v>-12.972275186996441</v>
          </cell>
          <cell r="DN1811">
            <v>7.5295555425337612</v>
          </cell>
          <cell r="DO1811">
            <v>14.686756029300518</v>
          </cell>
          <cell r="DP1811">
            <v>1.0938641654822501</v>
          </cell>
          <cell r="DQ1811">
            <v>-13.779902169335855</v>
          </cell>
          <cell r="DR1811">
            <v>-2.8880672445734445</v>
          </cell>
          <cell r="DS1811">
            <v>17.874063329492174</v>
          </cell>
          <cell r="DT1811">
            <v>1.2249131863408147</v>
          </cell>
          <cell r="DU1811">
            <v>-10.525572852666965</v>
          </cell>
          <cell r="DV1811">
            <v>-5.8550973082339368</v>
          </cell>
          <cell r="DW1811">
            <v>23.58167659603394</v>
          </cell>
          <cell r="DX1811">
            <v>5.2318917595210346</v>
          </cell>
          <cell r="DY1811">
            <v>-10.855241306725638</v>
          </cell>
          <cell r="DZ1811">
            <v>-5.4730270447376217</v>
          </cell>
          <cell r="EA1811">
            <v>17.527826262428302</v>
          </cell>
          <cell r="EB1811">
            <v>-36.321520753064732</v>
          </cell>
          <cell r="EC1811">
            <v>51.564646676473359</v>
          </cell>
          <cell r="ED1811">
            <v>-6.0586951453726172</v>
          </cell>
          <cell r="EE1811">
            <v>14.456691078544726</v>
          </cell>
          <cell r="EF1811">
            <v>-13.165858835906629</v>
          </cell>
          <cell r="EG1811">
            <v>-36.556286516499092</v>
          </cell>
          <cell r="EH1811">
            <v>48.113794311954663</v>
          </cell>
          <cell r="EI1811">
            <v>30.349245369988086</v>
          </cell>
          <cell r="EJ1811">
            <v>-3.5381977388909247</v>
          </cell>
          <cell r="EK1811">
            <v>-28.178740312058835</v>
          </cell>
          <cell r="EL1811">
            <v>6.7009524491750128</v>
          </cell>
          <cell r="EM1811">
            <v>24.445197340920387</v>
          </cell>
          <cell r="EN1811">
            <v>0.7199760568991298</v>
          </cell>
          <cell r="EO1811">
            <v>-25.400379029512443</v>
          </cell>
          <cell r="EP1811">
            <v>16.614175887338046</v>
          </cell>
          <cell r="EQ1811">
            <v>27.743148262596584</v>
          </cell>
          <cell r="ER1811">
            <v>-0.45076511476006553</v>
          </cell>
          <cell r="ES1811">
            <v>-27.739372700410136</v>
          </cell>
          <cell r="ET1811">
            <v>14.421979798021534</v>
          </cell>
          <cell r="EU1811">
            <v>26.594891227594331</v>
          </cell>
          <cell r="EV1811">
            <v>3.2040644798566165</v>
          </cell>
          <cell r="EW1811">
            <v>-100</v>
          </cell>
          <cell r="EX1811" t="str">
            <v/>
          </cell>
        </row>
        <row r="1812">
          <cell r="DK1812">
            <v>-18.043444229879711</v>
          </cell>
          <cell r="DL1812">
            <v>-2.7395439445166203</v>
          </cell>
          <cell r="DM1812">
            <v>27.484355804055816</v>
          </cell>
          <cell r="DN1812">
            <v>0.49271145707479036</v>
          </cell>
          <cell r="DO1812">
            <v>-20.004979050567684</v>
          </cell>
          <cell r="DP1812">
            <v>10.748338693174464</v>
          </cell>
          <cell r="DQ1812">
            <v>26.860645636907755</v>
          </cell>
          <cell r="DR1812">
            <v>-2.6856555634503287</v>
          </cell>
          <cell r="DS1812">
            <v>-23.80648288468652</v>
          </cell>
          <cell r="DT1812">
            <v>10.926374693102957</v>
          </cell>
          <cell r="DU1812">
            <v>27.069348587664766</v>
          </cell>
          <cell r="DV1812">
            <v>-1.3578218204164383</v>
          </cell>
          <cell r="DW1812">
            <v>-19.712638414029893</v>
          </cell>
          <cell r="DX1812">
            <v>0.25539870532858</v>
          </cell>
          <cell r="DY1812">
            <v>29.499492922684123</v>
          </cell>
          <cell r="DZ1812">
            <v>5.2494538690652792</v>
          </cell>
          <cell r="EA1812">
            <v>-24.464021573418837</v>
          </cell>
          <cell r="EB1812">
            <v>-41.258130661090007</v>
          </cell>
          <cell r="EC1812">
            <v>114.2270651369853</v>
          </cell>
          <cell r="ED1812">
            <v>1.5089796891156082</v>
          </cell>
          <cell r="EE1812">
            <v>-21.496622734533368</v>
          </cell>
          <cell r="EF1812">
            <v>-16.418914057434787</v>
          </cell>
          <cell r="EG1812">
            <v>12.795013612844674</v>
          </cell>
          <cell r="EH1812">
            <v>40.509433821458018</v>
          </cell>
          <cell r="EI1812">
            <v>-21.959556675007242</v>
          </cell>
          <cell r="EJ1812">
            <v>-7.9963338077434383</v>
          </cell>
          <cell r="EK1812">
            <v>20.384452672327981</v>
          </cell>
          <cell r="EL1812">
            <v>22.588764001915386</v>
          </cell>
          <cell r="EM1812">
            <v>-22.216455940937497</v>
          </cell>
          <cell r="EN1812">
            <v>-6.8000707671114107</v>
          </cell>
          <cell r="EO1812">
            <v>21.084906955484193</v>
          </cell>
          <cell r="EP1812">
            <v>19.983085571145367</v>
          </cell>
          <cell r="EQ1812">
            <v>-23.186072154613491</v>
          </cell>
          <cell r="ER1812">
            <v>-5.7173321605693328</v>
          </cell>
          <cell r="ES1812">
            <v>25.345023558621314</v>
          </cell>
          <cell r="ET1812">
            <v>17.361859145317471</v>
          </cell>
          <cell r="EU1812">
            <v>-22.094504347452737</v>
          </cell>
          <cell r="EV1812">
            <v>-8.6376525849493504</v>
          </cell>
          <cell r="EW1812">
            <v>-100</v>
          </cell>
          <cell r="EX1812" t="str">
            <v/>
          </cell>
        </row>
        <row r="1813">
          <cell r="DK1813">
            <v>5.9374595922008888</v>
          </cell>
          <cell r="DL1813">
            <v>-5.2098530054681795</v>
          </cell>
          <cell r="DM1813">
            <v>9.76089819689523</v>
          </cell>
          <cell r="DN1813">
            <v>-2.1943958865971114</v>
          </cell>
          <cell r="DO1813">
            <v>7.352041656710151</v>
          </cell>
          <cell r="DP1813">
            <v>-3.7078510572095547</v>
          </cell>
          <cell r="DQ1813">
            <v>7.0913606896149339</v>
          </cell>
          <cell r="DR1813">
            <v>-2.9445976084022107</v>
          </cell>
          <cell r="DS1813">
            <v>5.8860268802023885</v>
          </cell>
          <cell r="DT1813">
            <v>-3.8261769034985793</v>
          </cell>
          <cell r="DU1813">
            <v>6.9778471923388707</v>
          </cell>
          <cell r="DV1813">
            <v>-5.0236274904602034</v>
          </cell>
          <cell r="DW1813">
            <v>3.9650770981278782</v>
          </cell>
          <cell r="DX1813">
            <v>-3.1180956933344994</v>
          </cell>
          <cell r="DY1813">
            <v>4.4487823269422355</v>
          </cell>
          <cell r="DZ1813">
            <v>-2.9827687140051906</v>
          </cell>
          <cell r="EA1813">
            <v>-4.4388188423286845</v>
          </cell>
          <cell r="EB1813">
            <v>-42.363772563236182</v>
          </cell>
          <cell r="EC1813">
            <v>64.348218280353109</v>
          </cell>
          <cell r="ED1813">
            <v>-4.6605500734488992</v>
          </cell>
          <cell r="EE1813">
            <v>-0.75545211472953788</v>
          </cell>
          <cell r="EF1813">
            <v>-8.217571223910058</v>
          </cell>
          <cell r="EG1813">
            <v>-6.5919071066122603</v>
          </cell>
          <cell r="EH1813">
            <v>6.7579080616236853</v>
          </cell>
          <cell r="EI1813">
            <v>7.291469050031063</v>
          </cell>
          <cell r="EJ1813">
            <v>0.5545323920622014</v>
          </cell>
          <cell r="EK1813">
            <v>4.2875883134264159</v>
          </cell>
          <cell r="EL1813">
            <v>0.41245058208945196</v>
          </cell>
          <cell r="EM1813">
            <v>3.6371641546153244</v>
          </cell>
          <cell r="EN1813">
            <v>0.15742577096542476</v>
          </cell>
          <cell r="EO1813">
            <v>5.3059985713834967</v>
          </cell>
          <cell r="EP1813">
            <v>-2.8949054275007824</v>
          </cell>
          <cell r="EQ1813">
            <v>10.439463127116234</v>
          </cell>
          <cell r="ER1813">
            <v>4.7086730549480427</v>
          </cell>
          <cell r="ES1813">
            <v>7.7419688521394026</v>
          </cell>
          <cell r="ET1813">
            <v>-2.8398336874867258</v>
          </cell>
          <cell r="EU1813">
            <v>3.960994325591094</v>
          </cell>
          <cell r="EV1813">
            <v>2.0479114524595277</v>
          </cell>
          <cell r="EW1813">
            <v>-100</v>
          </cell>
          <cell r="EX1813" t="str">
            <v/>
          </cell>
        </row>
        <row r="1814">
          <cell r="DK1814">
            <v>5.6923821949636189</v>
          </cell>
          <cell r="DL1814">
            <v>-6.9978811278594062</v>
          </cell>
          <cell r="DM1814">
            <v>11.527227276130736</v>
          </cell>
          <cell r="DN1814">
            <v>-0.34282141982765468</v>
          </cell>
          <cell r="DO1814">
            <v>5.4392843401222857</v>
          </cell>
          <cell r="DP1814">
            <v>-11.498879490114488</v>
          </cell>
          <cell r="DQ1814">
            <v>9.4265627916358277</v>
          </cell>
          <cell r="DR1814">
            <v>-0.59336599429093972</v>
          </cell>
          <cell r="DS1814">
            <v>0.32062053537544877</v>
          </cell>
          <cell r="DT1814">
            <v>-15.205161298655357</v>
          </cell>
          <cell r="DU1814">
            <v>8.4679084883258149</v>
          </cell>
          <cell r="DV1814">
            <v>-2.7120632757204444</v>
          </cell>
          <cell r="DW1814">
            <v>2.7355294889128468</v>
          </cell>
          <cell r="DX1814">
            <v>-9.274921105515288</v>
          </cell>
          <cell r="DY1814">
            <v>6.3479120763108909</v>
          </cell>
          <cell r="DZ1814">
            <v>3.318767161746683</v>
          </cell>
          <cell r="EA1814">
            <v>-6.9441698942054764</v>
          </cell>
          <cell r="EB1814">
            <v>-38.856907190167163</v>
          </cell>
          <cell r="EC1814">
            <v>51.157334472083463</v>
          </cell>
          <cell r="ED1814">
            <v>4.52559040382019</v>
          </cell>
          <cell r="EE1814">
            <v>-0.45494856399150851</v>
          </cell>
          <cell r="EF1814">
            <v>-24.710951063325982</v>
          </cell>
          <cell r="EG1814">
            <v>-5.6618996078613311</v>
          </cell>
          <cell r="EH1814">
            <v>10.766148287270362</v>
          </cell>
          <cell r="EI1814">
            <v>12.564400852859947</v>
          </cell>
          <cell r="EJ1814">
            <v>-8.4033187169226142</v>
          </cell>
          <cell r="EK1814">
            <v>4.9531883252895703E-2</v>
          </cell>
          <cell r="EL1814">
            <v>1.6454648505729752</v>
          </cell>
          <cell r="EM1814">
            <v>6.0711067106872019</v>
          </cell>
          <cell r="EN1814">
            <v>1.0030309114225977</v>
          </cell>
          <cell r="EO1814">
            <v>4.2421262185010633E-2</v>
          </cell>
          <cell r="EP1814">
            <v>-2.9010049043133868</v>
          </cell>
          <cell r="EQ1814">
            <v>11.184199064469125</v>
          </cell>
          <cell r="ER1814">
            <v>6.5262312314518178</v>
          </cell>
          <cell r="ES1814">
            <v>7.4415044463531643</v>
          </cell>
          <cell r="ET1814">
            <v>2.7292733088758903</v>
          </cell>
          <cell r="EU1814">
            <v>-0.46783539102627225</v>
          </cell>
          <cell r="EV1814">
            <v>1.8662194536278376</v>
          </cell>
          <cell r="EW1814">
            <v>-100</v>
          </cell>
          <cell r="EX1814" t="str">
            <v/>
          </cell>
        </row>
        <row r="1815">
          <cell r="DK1815">
            <v>-11.25637385292193</v>
          </cell>
          <cell r="DL1815">
            <v>-2.9580022213845036</v>
          </cell>
          <cell r="DM1815">
            <v>5.8264578485067942</v>
          </cell>
          <cell r="DN1815">
            <v>12.994945196317387</v>
          </cell>
          <cell r="DO1815">
            <v>-10.397835246597008</v>
          </cell>
          <cell r="DP1815">
            <v>2.2639712030912973</v>
          </cell>
          <cell r="DQ1815">
            <v>-0.74212338622899887</v>
          </cell>
          <cell r="DR1815">
            <v>12.225421065249131</v>
          </cell>
          <cell r="DS1815">
            <v>-14.224050434380487</v>
          </cell>
          <cell r="DT1815">
            <v>-1.1810586173471083</v>
          </cell>
          <cell r="DU1815">
            <v>5.2781764546971033</v>
          </cell>
          <cell r="DV1815">
            <v>14.900661938235782</v>
          </cell>
          <cell r="DW1815">
            <v>-18.936557711802781</v>
          </cell>
          <cell r="DX1815">
            <v>-5.0965662547686748</v>
          </cell>
          <cell r="DY1815">
            <v>0.17282217480776296</v>
          </cell>
          <cell r="DZ1815">
            <v>18.548032720360229</v>
          </cell>
          <cell r="EA1815">
            <v>-20.217598032105411</v>
          </cell>
          <cell r="EB1815">
            <v>-30.351483210593333</v>
          </cell>
          <cell r="EC1815">
            <v>29.623574515655694</v>
          </cell>
          <cell r="ED1815">
            <v>31.488001828209789</v>
          </cell>
          <cell r="EE1815">
            <v>-20.063279665556031</v>
          </cell>
          <cell r="EF1815">
            <v>1.2100253382810733</v>
          </cell>
          <cell r="EG1815">
            <v>-16.335314944807621</v>
          </cell>
          <cell r="EH1815">
            <v>35.649999519907972</v>
          </cell>
          <cell r="EI1815">
            <v>-1.2112415609254246</v>
          </cell>
          <cell r="EJ1815">
            <v>10.266359427114446</v>
          </cell>
          <cell r="EK1815">
            <v>-2.9123941279166732</v>
          </cell>
          <cell r="EL1815">
            <v>13.765103510662712</v>
          </cell>
          <cell r="EM1815">
            <v>-10.89352177516092</v>
          </cell>
          <cell r="EN1815">
            <v>6.7980861273029491</v>
          </cell>
          <cell r="EO1815">
            <v>-9.1903474764271849</v>
          </cell>
          <cell r="EP1815">
            <v>13.445584495490891</v>
          </cell>
          <cell r="EQ1815">
            <v>-6.1886914788455876</v>
          </cell>
          <cell r="ER1815">
            <v>7.8740403522720603</v>
          </cell>
          <cell r="ES1815">
            <v>12.910549953802875</v>
          </cell>
          <cell r="ET1815">
            <v>8.8262708035979909</v>
          </cell>
          <cell r="EU1815">
            <v>-8.0349173711777624</v>
          </cell>
          <cell r="EV1815">
            <v>3.2728506799565293</v>
          </cell>
          <cell r="EW1815">
            <v>-100</v>
          </cell>
          <cell r="EX1815" t="str">
            <v/>
          </cell>
        </row>
        <row r="1816">
          <cell r="DK1816">
            <v>19.223808798474074</v>
          </cell>
          <cell r="DL1816">
            <v>-5.647448456719351</v>
          </cell>
          <cell r="DM1816">
            <v>17.336314831190336</v>
          </cell>
          <cell r="DN1816">
            <v>-14.101197951840005</v>
          </cell>
          <cell r="DO1816">
            <v>21.740610577587827</v>
          </cell>
          <cell r="DP1816">
            <v>-3.5094403461139789</v>
          </cell>
          <cell r="DQ1816">
            <v>16.231581453325706</v>
          </cell>
          <cell r="DR1816">
            <v>-14.107741897863269</v>
          </cell>
          <cell r="DS1816">
            <v>23.059933614507177</v>
          </cell>
          <cell r="DT1816">
            <v>0.21820151111768826</v>
          </cell>
          <cell r="DU1816">
            <v>11.318165723841256</v>
          </cell>
          <cell r="DV1816">
            <v>-16.655299688853141</v>
          </cell>
          <cell r="DW1816">
            <v>18.199783037883609</v>
          </cell>
          <cell r="DX1816">
            <v>-0.23513331221681755</v>
          </cell>
          <cell r="DY1816">
            <v>8.9583136149464782</v>
          </cell>
          <cell r="DZ1816">
            <v>-15.518910966293543</v>
          </cell>
          <cell r="EA1816">
            <v>7.0584053694400906</v>
          </cell>
          <cell r="EB1816">
            <v>-58.030173610213389</v>
          </cell>
          <cell r="EC1816">
            <v>119.70760000173559</v>
          </cell>
          <cell r="ED1816">
            <v>-31.848254340507488</v>
          </cell>
          <cell r="EE1816">
            <v>12.716440136636308</v>
          </cell>
          <cell r="EF1816">
            <v>-9.5999408116316012</v>
          </cell>
          <cell r="EG1816">
            <v>-5.5542818324300303</v>
          </cell>
          <cell r="EH1816">
            <v>-12.523503156286719</v>
          </cell>
          <cell r="EI1816">
            <v>15.627948719296691</v>
          </cell>
          <cell r="EJ1816">
            <v>0.47642564270189425</v>
          </cell>
          <cell r="EK1816">
            <v>13.014592534244752</v>
          </cell>
          <cell r="EL1816">
            <v>-9.5928204837440472</v>
          </cell>
          <cell r="EM1816">
            <v>13.90442041783546</v>
          </cell>
          <cell r="EN1816">
            <v>-4.7705469774438232</v>
          </cell>
          <cell r="EO1816">
            <v>18.333149697821316</v>
          </cell>
          <cell r="EP1816">
            <v>-7.6751211628544924</v>
          </cell>
          <cell r="EQ1816">
            <v>19.146099514470283</v>
          </cell>
          <cell r="ER1816">
            <v>-4.7380929887427925</v>
          </cell>
          <cell r="ES1816">
            <v>6.4057244546540382</v>
          </cell>
          <cell r="ET1816">
            <v>-9.5647767490876454</v>
          </cell>
          <cell r="EU1816">
            <v>12.847607879777412</v>
          </cell>
          <cell r="EV1816">
            <v>-1.320644082410305</v>
          </cell>
          <cell r="EW1816">
            <v>-100</v>
          </cell>
          <cell r="EX1816" t="str">
            <v/>
          </cell>
        </row>
        <row r="1817">
          <cell r="DK1817">
            <v>15.866629015891732</v>
          </cell>
          <cell r="DL1817">
            <v>-4.7841465463806632</v>
          </cell>
          <cell r="DM1817">
            <v>-7.7404559414073759E-2</v>
          </cell>
          <cell r="DN1817">
            <v>-4.840267645729968</v>
          </cell>
          <cell r="DO1817">
            <v>17.007539859607967</v>
          </cell>
          <cell r="DP1817">
            <v>0.42721714500506547</v>
          </cell>
          <cell r="DQ1817">
            <v>-1.5711278652996707</v>
          </cell>
          <cell r="DR1817">
            <v>-4.6242840933486402</v>
          </cell>
          <cell r="DS1817">
            <v>15.996512831527809</v>
          </cell>
          <cell r="DT1817">
            <v>1.1909180864535296</v>
          </cell>
          <cell r="DU1817">
            <v>-1.406192553939789</v>
          </cell>
          <cell r="DV1817">
            <v>-7.4588000709424733</v>
          </cell>
          <cell r="DW1817">
            <v>13.257332540989374</v>
          </cell>
          <cell r="DX1817">
            <v>0.83766420705020384</v>
          </cell>
          <cell r="DY1817">
            <v>-2.5478509578699793</v>
          </cell>
          <cell r="DZ1817">
            <v>-5.2259868806131422</v>
          </cell>
          <cell r="EA1817">
            <v>-3.265351717974363</v>
          </cell>
          <cell r="EB1817">
            <v>-24.503831995568991</v>
          </cell>
          <cell r="EC1817">
            <v>43.766328812193798</v>
          </cell>
          <cell r="ED1817">
            <v>4.2146241025453612</v>
          </cell>
          <cell r="EE1817">
            <v>4.6544474721730289</v>
          </cell>
          <cell r="EF1817">
            <v>2.5695439382934504</v>
          </cell>
          <cell r="EG1817">
            <v>0.16043838597163962</v>
          </cell>
          <cell r="EH1817">
            <v>4.251942665102848</v>
          </cell>
          <cell r="EI1817">
            <v>3.4752398967764053</v>
          </cell>
          <cell r="EJ1817">
            <v>-0.82212841157313088</v>
          </cell>
          <cell r="EK1817">
            <v>5.5581881937983191</v>
          </cell>
          <cell r="EL1817">
            <v>-1.5590597503718606</v>
          </cell>
          <cell r="EM1817">
            <v>6.7784051810609203</v>
          </cell>
          <cell r="EN1817">
            <v>-0.95857279338780188</v>
          </cell>
          <cell r="EO1817">
            <v>9.4413415475425033</v>
          </cell>
          <cell r="EP1817">
            <v>-10.636670429222194</v>
          </cell>
          <cell r="EQ1817">
            <v>16.532041725908009</v>
          </cell>
          <cell r="ER1817">
            <v>12.545111659863029</v>
          </cell>
          <cell r="ES1817">
            <v>5.2112290792650784</v>
          </cell>
          <cell r="ET1817">
            <v>-9.6474033116712103</v>
          </cell>
          <cell r="EU1817">
            <v>10.46585729696532</v>
          </cell>
          <cell r="EV1817">
            <v>4.810819247582554</v>
          </cell>
          <cell r="EW1817">
            <v>-100</v>
          </cell>
          <cell r="EX1817" t="str">
            <v/>
          </cell>
        </row>
        <row r="1818">
          <cell r="DK1818">
            <v>-5.2036393826660143</v>
          </cell>
          <cell r="DL1818">
            <v>2.2468270218165109</v>
          </cell>
          <cell r="DM1818">
            <v>4.9742648799206091</v>
          </cell>
          <cell r="DN1818">
            <v>5.6254183411258429</v>
          </cell>
          <cell r="DO1818">
            <v>-4.505568433067797</v>
          </cell>
          <cell r="DP1818">
            <v>2.7617454506406958</v>
          </cell>
          <cell r="DQ1818">
            <v>4.5535308782842732</v>
          </cell>
          <cell r="DR1818">
            <v>5.139220841332981</v>
          </cell>
          <cell r="DS1818">
            <v>-4.6030392301798395</v>
          </cell>
          <cell r="DT1818">
            <v>2.5108301324241689</v>
          </cell>
          <cell r="DU1818">
            <v>5.1135272665033371</v>
          </cell>
          <cell r="DV1818">
            <v>4.5916222623719083</v>
          </cell>
          <cell r="DW1818">
            <v>-5.0585905376112077</v>
          </cell>
          <cell r="DX1818">
            <v>2.4488238948200847</v>
          </cell>
          <cell r="DY1818">
            <v>4.7498403865901873</v>
          </cell>
          <cell r="DZ1818">
            <v>4.9315921319923683</v>
          </cell>
          <cell r="EA1818">
            <v>-7.8650056988370025</v>
          </cell>
          <cell r="EB1818">
            <v>-16.606978335877198</v>
          </cell>
          <cell r="EC1818">
            <v>19.903753725735097</v>
          </cell>
          <cell r="ED1818">
            <v>3.6500624104863322</v>
          </cell>
          <cell r="EE1818">
            <v>-5.5302741466270451</v>
          </cell>
          <cell r="EF1818">
            <v>-2.1963943553010234</v>
          </cell>
          <cell r="EG1818">
            <v>0.7069143484235596</v>
          </cell>
          <cell r="EH1818">
            <v>12.271891282465264</v>
          </cell>
          <cell r="EI1818">
            <v>-2.0405263073428825</v>
          </cell>
          <cell r="EJ1818">
            <v>4.0821270148005517</v>
          </cell>
          <cell r="EK1818">
            <v>5.3080464402951222</v>
          </cell>
          <cell r="EL1818">
            <v>4.3570670986523785</v>
          </cell>
          <cell r="EM1818">
            <v>-4.2859604472545225</v>
          </cell>
          <cell r="EN1818">
            <v>0.5609884592739256</v>
          </cell>
          <cell r="EO1818">
            <v>5.6000763889288985</v>
          </cell>
          <cell r="EP1818">
            <v>3.4036316236473407</v>
          </cell>
          <cell r="EQ1818">
            <v>-3.7230441300475148</v>
          </cell>
          <cell r="ER1818">
            <v>1.6775454561227088</v>
          </cell>
          <cell r="ES1818">
            <v>4.7706716684219774</v>
          </cell>
          <cell r="ET1818">
            <v>3.6979948872430723</v>
          </cell>
          <cell r="EU1818">
            <v>-3.9702775364515164</v>
          </cell>
          <cell r="EV1818">
            <v>1.5934307957917282</v>
          </cell>
          <cell r="EW1818">
            <v>-100</v>
          </cell>
          <cell r="EX1818" t="str">
            <v/>
          </cell>
        </row>
        <row r="1820">
          <cell r="DK1820">
            <v>-1.0016108299809034</v>
          </cell>
          <cell r="DL1820">
            <v>4.8196810810447577</v>
          </cell>
          <cell r="DM1820">
            <v>2.5540603058485045</v>
          </cell>
          <cell r="DN1820">
            <v>-0.62278291775424988</v>
          </cell>
          <cell r="DO1820">
            <v>-2.5429817462552351</v>
          </cell>
          <cell r="DP1820">
            <v>4.6088590241918803</v>
          </cell>
          <cell r="DQ1820">
            <v>3.220209932465945</v>
          </cell>
          <cell r="DR1820">
            <v>0.94469832365038364</v>
          </cell>
          <cell r="DS1820">
            <v>-2.4669257910463038</v>
          </cell>
          <cell r="DT1820">
            <v>5.0416794800910436</v>
          </cell>
          <cell r="DU1820">
            <v>3.5412109333015529</v>
          </cell>
          <cell r="DV1820">
            <v>0.34992645093105956</v>
          </cell>
          <cell r="DW1820">
            <v>-0.24057296629496072</v>
          </cell>
          <cell r="DX1820">
            <v>4.9541933999583287</v>
          </cell>
          <cell r="DY1820">
            <v>2.6277159839907638</v>
          </cell>
          <cell r="DZ1820">
            <v>-0.24228016525325025</v>
          </cell>
          <cell r="EA1820">
            <v>-5.4057228568089588</v>
          </cell>
          <cell r="EB1820">
            <v>-7.1354952419343087</v>
          </cell>
          <cell r="EC1820">
            <v>10.169441752781427</v>
          </cell>
          <cell r="ED1820">
            <v>1.7873025390698016</v>
          </cell>
          <cell r="EE1820">
            <v>-5.8297298470854964</v>
          </cell>
          <cell r="EF1820">
            <v>1.4947432488803258</v>
          </cell>
          <cell r="EG1820">
            <v>-0.91952099329035697</v>
          </cell>
          <cell r="EH1820">
            <v>10.293632943134412</v>
          </cell>
          <cell r="EI1820">
            <v>-7.227765218404425</v>
          </cell>
          <cell r="EJ1820">
            <v>3.0586907140159658</v>
          </cell>
          <cell r="EK1820">
            <v>3.4450403800462048</v>
          </cell>
          <cell r="EL1820">
            <v>0.75396365115902864</v>
          </cell>
          <cell r="EM1820">
            <v>-6.1120090201493005</v>
          </cell>
          <cell r="EN1820">
            <v>6.0505505439652607</v>
          </cell>
          <cell r="EO1820">
            <v>1.9990440998268744</v>
          </cell>
          <cell r="EP1820">
            <v>3.1640416588702536</v>
          </cell>
          <cell r="EQ1820">
            <v>-2.0069668270658592</v>
          </cell>
          <cell r="ER1820">
            <v>3.0902897485602265</v>
          </cell>
          <cell r="ES1820">
            <v>1.1727514007505713</v>
          </cell>
          <cell r="ET1820">
            <v>1.4165886630808311</v>
          </cell>
          <cell r="EU1820">
            <v>-7.416375274714837</v>
          </cell>
          <cell r="EV1820">
            <v>5.6815736341670808</v>
          </cell>
          <cell r="EW1820">
            <v>-100</v>
          </cell>
          <cell r="EX1820" t="str">
            <v/>
          </cell>
        </row>
        <row r="1821">
          <cell r="DK1821">
            <v>-9.0892533605614449</v>
          </cell>
          <cell r="DL1821">
            <v>7.0698481875258734</v>
          </cell>
          <cell r="DM1821">
            <v>8.3518052860661172</v>
          </cell>
          <cell r="DN1821">
            <v>3.67745891454756</v>
          </cell>
          <cell r="DO1821">
            <v>-8.533840034516194</v>
          </cell>
          <cell r="DP1821">
            <v>7.0558830422923879</v>
          </cell>
          <cell r="DQ1821">
            <v>8.6512026788210896</v>
          </cell>
          <cell r="DR1821">
            <v>1.4340718532718233</v>
          </cell>
          <cell r="DS1821">
            <v>-8.4469579218595658</v>
          </cell>
          <cell r="DT1821">
            <v>6.5746212230124002</v>
          </cell>
          <cell r="DU1821">
            <v>8.4480110699320718</v>
          </cell>
          <cell r="DV1821">
            <v>2.3362336081721224</v>
          </cell>
          <cell r="DW1821">
            <v>-7.037560274211641</v>
          </cell>
          <cell r="DX1821">
            <v>6.862150158877367</v>
          </cell>
          <cell r="DY1821">
            <v>5.1034314462263142</v>
          </cell>
          <cell r="DZ1821">
            <v>2.2425030048773165</v>
          </cell>
          <cell r="EA1821">
            <v>-10.705909958814065</v>
          </cell>
          <cell r="EB1821">
            <v>14.555657204628169</v>
          </cell>
          <cell r="EC1821">
            <v>6.3728439859738417</v>
          </cell>
          <cell r="ED1821">
            <v>1.9084066281447765</v>
          </cell>
          <cell r="EE1821">
            <v>-10.575923737752014</v>
          </cell>
          <cell r="EF1821">
            <v>13.085222407527386</v>
          </cell>
          <cell r="EG1821">
            <v>3.8986241533362831</v>
          </cell>
          <cell r="EH1821">
            <v>1.5410907886509229</v>
          </cell>
          <cell r="EI1821">
            <v>-12.983653010263573</v>
          </cell>
          <cell r="EJ1821">
            <v>11.60183452115422</v>
          </cell>
          <cell r="EK1821">
            <v>9.5082885520290752</v>
          </cell>
          <cell r="EL1821">
            <v>1.8214420573920975</v>
          </cell>
          <cell r="EM1821">
            <v>-13.63144595949265</v>
          </cell>
          <cell r="EN1821">
            <v>14.585405063575108</v>
          </cell>
          <cell r="EO1821">
            <v>4.3102287980708809</v>
          </cell>
          <cell r="EP1821">
            <v>0.99287044028337768</v>
          </cell>
          <cell r="EQ1821">
            <v>-11.822584488651955</v>
          </cell>
          <cell r="ER1821">
            <v>12.616847417283994</v>
          </cell>
          <cell r="ES1821">
            <v>5.1165042226999136</v>
          </cell>
          <cell r="ET1821">
            <v>-2.1755217675706984</v>
          </cell>
          <cell r="EU1821">
            <v>-11.092563586019288</v>
          </cell>
          <cell r="EV1821">
            <v>11.089085802520904</v>
          </cell>
          <cell r="EW1821">
            <v>-100</v>
          </cell>
          <cell r="EX1821" t="str">
            <v/>
          </cell>
        </row>
        <row r="1823">
          <cell r="DK1823">
            <v>-13.527155276541713</v>
          </cell>
          <cell r="DL1823">
            <v>9.1917505250644016</v>
          </cell>
          <cell r="DM1823">
            <v>9.1833557527280405</v>
          </cell>
          <cell r="DN1823">
            <v>4.7386723577376388</v>
          </cell>
          <cell r="DO1823">
            <v>-12.267692630968806</v>
          </cell>
          <cell r="DP1823">
            <v>9.4913824864848007</v>
          </cell>
          <cell r="DQ1823">
            <v>9.282381217572123</v>
          </cell>
          <cell r="DR1823">
            <v>4.4528728813796326</v>
          </cell>
          <cell r="DS1823">
            <v>-13.229709735425921</v>
          </cell>
          <cell r="DT1823">
            <v>9.1771061897930384</v>
          </cell>
          <cell r="DU1823">
            <v>9.4958776624601384</v>
          </cell>
          <cell r="DV1823">
            <v>3.8609615601522762</v>
          </cell>
          <cell r="DW1823">
            <v>-13.878507849015186</v>
          </cell>
          <cell r="DX1823">
            <v>9.0368275836894885</v>
          </cell>
          <cell r="DY1823">
            <v>9.4489365947789228</v>
          </cell>
          <cell r="DZ1823">
            <v>3.0343956350152634</v>
          </cell>
          <cell r="EA1823">
            <v>-15.888321542126471</v>
          </cell>
          <cell r="EB1823">
            <v>-15.515012521194482</v>
          </cell>
          <cell r="EC1823">
            <v>31.536163710086896</v>
          </cell>
          <cell r="ED1823">
            <v>6.6264437357533623</v>
          </cell>
          <cell r="EE1823">
            <v>-15.47966481287909</v>
          </cell>
          <cell r="EF1823">
            <v>2.7340436953883662</v>
          </cell>
          <cell r="EG1823">
            <v>7.9444447478440594</v>
          </cell>
          <cell r="EH1823">
            <v>11.842760345464431</v>
          </cell>
          <cell r="EI1823">
            <v>-13.525179469977333</v>
          </cell>
          <cell r="EJ1823">
            <v>9.4025191649835591</v>
          </cell>
          <cell r="EK1823">
            <v>9.5197341154403361</v>
          </cell>
          <cell r="EL1823">
            <v>2.6369138627907684</v>
          </cell>
          <cell r="EM1823">
            <v>-14.03647524312801</v>
          </cell>
          <cell r="EN1823">
            <v>7.357625655570299</v>
          </cell>
          <cell r="EO1823">
            <v>12.243205730272688</v>
          </cell>
          <cell r="EP1823">
            <v>1.9918999781266544</v>
          </cell>
          <cell r="EQ1823">
            <v>-14.520372594230658</v>
          </cell>
          <cell r="ER1823">
            <v>6.3162923406896221</v>
          </cell>
          <cell r="ES1823">
            <v>12.394527112459986</v>
          </cell>
          <cell r="ET1823">
            <v>2.2514226635284462</v>
          </cell>
          <cell r="EU1823">
            <v>-13.720967179017396</v>
          </cell>
          <cell r="EV1823">
            <v>6.0592941658532906</v>
          </cell>
          <cell r="EW1823">
            <v>-100</v>
          </cell>
          <cell r="EX1823" t="str">
            <v/>
          </cell>
        </row>
        <row r="1824">
          <cell r="DK1824">
            <v>-5.216645372025952</v>
          </cell>
          <cell r="DL1824">
            <v>-4.3565356920956315</v>
          </cell>
          <cell r="DM1824">
            <v>6.1745464733369948</v>
          </cell>
          <cell r="DN1824">
            <v>14.85538692380446</v>
          </cell>
          <cell r="DO1824">
            <v>-4.5050884389862489</v>
          </cell>
          <cell r="DP1824">
            <v>-1.2723876597118045</v>
          </cell>
          <cell r="DQ1824">
            <v>4.5928725334402065</v>
          </cell>
          <cell r="DR1824">
            <v>12.230165065959596</v>
          </cell>
          <cell r="DS1824">
            <v>-6.0788312134533733</v>
          </cell>
          <cell r="DT1824">
            <v>-1.0274933012417553</v>
          </cell>
          <cell r="DU1824">
            <v>7.5927275261388205</v>
          </cell>
          <cell r="DV1824">
            <v>11.371763690637993</v>
          </cell>
          <cell r="DW1824">
            <v>-8.5753640144572874</v>
          </cell>
          <cell r="DX1824">
            <v>-1.1470909458901279</v>
          </cell>
          <cell r="DY1824">
            <v>7.427607867278696</v>
          </cell>
          <cell r="DZ1824">
            <v>11.41270704003623</v>
          </cell>
          <cell r="EA1824">
            <v>-12.573099882924932</v>
          </cell>
          <cell r="EB1824">
            <v>-21.787785148823126</v>
          </cell>
          <cell r="EC1824">
            <v>30.160151026325789</v>
          </cell>
          <cell r="ED1824">
            <v>9.4868211775067213</v>
          </cell>
          <cell r="EE1824">
            <v>-8.9148933890073945</v>
          </cell>
          <cell r="EF1824">
            <v>-5.2103028358605812</v>
          </cell>
          <cell r="EG1824">
            <v>-0.13864717023096551</v>
          </cell>
          <cell r="EH1824">
            <v>21.134708012766289</v>
          </cell>
          <cell r="EI1824">
            <v>-4.4589067859089671</v>
          </cell>
          <cell r="EJ1824">
            <v>9.2735652662559112</v>
          </cell>
          <cell r="EK1824">
            <v>6.0221415657830457</v>
          </cell>
          <cell r="EL1824">
            <v>12.201024028798191</v>
          </cell>
          <cell r="EM1824">
            <v>-8.8195423104946773</v>
          </cell>
          <cell r="EN1824">
            <v>-1.1011952383789159</v>
          </cell>
          <cell r="EO1824">
            <v>4.0277357885040832</v>
          </cell>
          <cell r="EP1824">
            <v>11.069812841101022</v>
          </cell>
          <cell r="EQ1824">
            <v>-8.0356974525032658</v>
          </cell>
          <cell r="ER1824">
            <v>0.77776086513725584</v>
          </cell>
          <cell r="ES1824">
            <v>2.5960291672749713</v>
          </cell>
          <cell r="ET1824">
            <v>11.494879167009643</v>
          </cell>
          <cell r="EU1824">
            <v>-7.7103175731414115</v>
          </cell>
          <cell r="EV1824">
            <v>-0.83566233213154817</v>
          </cell>
          <cell r="EW1824">
            <v>-100</v>
          </cell>
          <cell r="EX1824" t="str">
            <v/>
          </cell>
        </row>
        <row r="1825">
          <cell r="DK1825">
            <v>-16.772500143039228</v>
          </cell>
          <cell r="DL1825">
            <v>0.22561594287773268</v>
          </cell>
          <cell r="DM1825">
            <v>22.839522975543503</v>
          </cell>
          <cell r="DN1825">
            <v>-2.3914885915125916</v>
          </cell>
          <cell r="DO1825">
            <v>-12.568159166411863</v>
          </cell>
          <cell r="DP1825">
            <v>-1.7723425757222633</v>
          </cell>
          <cell r="DQ1825">
            <v>22.357798984626932</v>
          </cell>
          <cell r="DR1825">
            <v>-2.5828550075365331</v>
          </cell>
          <cell r="DS1825">
            <v>-13.530168425440003</v>
          </cell>
          <cell r="DT1825">
            <v>0.95159322828042292</v>
          </cell>
          <cell r="DU1825">
            <v>25.546822262172331</v>
          </cell>
          <cell r="DV1825">
            <v>-7.424495688632005</v>
          </cell>
          <cell r="DW1825">
            <v>-11.66179118259879</v>
          </cell>
          <cell r="DX1825">
            <v>0.79876640910676588</v>
          </cell>
          <cell r="DY1825">
            <v>24.262872896123056</v>
          </cell>
          <cell r="DZ1825">
            <v>-5.7206110141052484</v>
          </cell>
          <cell r="EA1825">
            <v>-19.362250670475778</v>
          </cell>
          <cell r="EB1825">
            <v>-45.052810326451429</v>
          </cell>
          <cell r="EC1825">
            <v>147.77216036593424</v>
          </cell>
          <cell r="ED1825">
            <v>-5.4242842744836821</v>
          </cell>
          <cell r="EE1825">
            <v>-16.940563921551899</v>
          </cell>
          <cell r="EF1825">
            <v>-32.75536435829639</v>
          </cell>
          <cell r="EG1825">
            <v>-6.5585894930024313</v>
          </cell>
          <cell r="EH1825">
            <v>102.31441150234267</v>
          </cell>
          <cell r="EI1825">
            <v>-12.242414944194335</v>
          </cell>
          <cell r="EJ1825">
            <v>5.7520457296318162</v>
          </cell>
          <cell r="EK1825">
            <v>26.034175406111061</v>
          </cell>
          <cell r="EL1825">
            <v>-4.2109256459059941</v>
          </cell>
          <cell r="EM1825">
            <v>-7.8595869908931419</v>
          </cell>
          <cell r="EN1825">
            <v>-1.4576597272936143</v>
          </cell>
          <cell r="EO1825">
            <v>31.654512684704784</v>
          </cell>
          <cell r="EP1825">
            <v>-4.8680861374929218</v>
          </cell>
          <cell r="EQ1825">
            <v>-12.908236458980781</v>
          </cell>
          <cell r="ER1825">
            <v>-0.28304245757382329</v>
          </cell>
          <cell r="ES1825">
            <v>28.450036660132195</v>
          </cell>
          <cell r="ET1825">
            <v>-6.3833670129701536</v>
          </cell>
          <cell r="EU1825">
            <v>-18.284459515760332</v>
          </cell>
          <cell r="EV1825">
            <v>3.2323973370583348</v>
          </cell>
          <cell r="EW1825">
            <v>-100</v>
          </cell>
          <cell r="EX1825" t="str">
            <v/>
          </cell>
        </row>
        <row r="1827">
          <cell r="DK1827">
            <v>-2.077030404000535</v>
          </cell>
          <cell r="DL1827">
            <v>1.0513115810174778</v>
          </cell>
          <cell r="DM1827">
            <v>2.9996693128117258</v>
          </cell>
          <cell r="DN1827">
            <v>10.110984393456036</v>
          </cell>
          <cell r="DO1827">
            <v>-2.4674708843249404</v>
          </cell>
          <cell r="DP1827">
            <v>1.5912096300443102</v>
          </cell>
          <cell r="DQ1827">
            <v>3.2576418938398355</v>
          </cell>
          <cell r="DR1827">
            <v>10.413492073831554</v>
          </cell>
          <cell r="DS1827">
            <v>-2.7447181540620313</v>
          </cell>
          <cell r="DT1827">
            <v>2.6412934789526554</v>
          </cell>
          <cell r="DU1827">
            <v>3.6079142093546679</v>
          </cell>
          <cell r="DV1827">
            <v>10.312940361497724</v>
          </cell>
          <cell r="DW1827">
            <v>-2.8420592743417683</v>
          </cell>
          <cell r="DX1827">
            <v>2.5434037762685602</v>
          </cell>
          <cell r="DY1827">
            <v>3.6855353810202773</v>
          </cell>
          <cell r="DZ1827">
            <v>10.510546058395009</v>
          </cell>
          <cell r="EA1827">
            <v>-9.7764547538851669</v>
          </cell>
          <cell r="EB1827">
            <v>-31.897460916891074</v>
          </cell>
          <cell r="EC1827">
            <v>16.760628003276178</v>
          </cell>
          <cell r="ED1827">
            <v>1.6924349932777361</v>
          </cell>
          <cell r="EE1827">
            <v>-2.8680604083657135</v>
          </cell>
          <cell r="EF1827">
            <v>-4.2800025527670922</v>
          </cell>
          <cell r="EG1827">
            <v>-2.1479594561725879</v>
          </cell>
          <cell r="EH1827">
            <v>13.095954981214897</v>
          </cell>
          <cell r="EI1827">
            <v>11.408047870573213</v>
          </cell>
          <cell r="EJ1827">
            <v>6.3209644817990185</v>
          </cell>
          <cell r="EK1827">
            <v>2.6380731837595928</v>
          </cell>
          <cell r="EL1827">
            <v>2.6696336222226336</v>
          </cell>
          <cell r="EM1827">
            <v>0.41712494630135044</v>
          </cell>
          <cell r="EN1827">
            <v>0.9057518119245378</v>
          </cell>
          <cell r="EO1827">
            <v>2.8992377522758961</v>
          </cell>
          <cell r="EP1827">
            <v>1.3580845966125743</v>
          </cell>
          <cell r="EQ1827">
            <v>1.5410323312838203</v>
          </cell>
          <cell r="ER1827">
            <v>0.93571504309482023</v>
          </cell>
          <cell r="ES1827">
            <v>2.9107029594332312</v>
          </cell>
          <cell r="ET1827">
            <v>2.3417758508375019</v>
          </cell>
          <cell r="EU1827">
            <v>3.0216784926322848</v>
          </cell>
          <cell r="EV1827">
            <v>1.9983772862256499</v>
          </cell>
          <cell r="EW1827">
            <v>-100</v>
          </cell>
          <cell r="EX1827" t="str">
            <v/>
          </cell>
        </row>
        <row r="1828">
          <cell r="DK1828">
            <v>-4.5744199823362752</v>
          </cell>
          <cell r="DL1828">
            <v>4.1093992333388618</v>
          </cell>
          <cell r="DM1828">
            <v>6.3980334173125097</v>
          </cell>
          <cell r="DN1828">
            <v>1.8145460031641081</v>
          </cell>
          <cell r="DO1828">
            <v>-5.0635799840985545</v>
          </cell>
          <cell r="DP1828">
            <v>4.3197515994702229</v>
          </cell>
          <cell r="DQ1828">
            <v>6.7654973513334271</v>
          </cell>
          <cell r="DR1828">
            <v>1.9982993118450532</v>
          </cell>
          <cell r="DS1828">
            <v>-4.8543712297158255</v>
          </cell>
          <cell r="DT1828">
            <v>3.6931090558649293</v>
          </cell>
          <cell r="DU1828">
            <v>7.1100693021451278</v>
          </cell>
          <cell r="DV1828">
            <v>1.9375991657996083</v>
          </cell>
          <cell r="DW1828">
            <v>-4.8069902830500055</v>
          </cell>
          <cell r="DX1828">
            <v>4.2426089559991276</v>
          </cell>
          <cell r="DY1828">
            <v>6.7648178061652686</v>
          </cell>
          <cell r="DZ1828">
            <v>2.2163152098057415</v>
          </cell>
          <cell r="EA1828">
            <v>-15.385452248474374</v>
          </cell>
          <cell r="EB1828">
            <v>-77.238266520015841</v>
          </cell>
          <cell r="EC1828">
            <v>131.23997736191018</v>
          </cell>
          <cell r="ED1828">
            <v>-11.915331599418334</v>
          </cell>
          <cell r="EE1828">
            <v>-11.594534005308699</v>
          </cell>
          <cell r="EF1828">
            <v>-17.990503829407889</v>
          </cell>
          <cell r="EG1828">
            <v>-24.615205523668681</v>
          </cell>
          <cell r="EH1828">
            <v>171.84883022473326</v>
          </cell>
          <cell r="EI1828">
            <v>13.879819937120574</v>
          </cell>
          <cell r="EJ1828">
            <v>16.493429163075145</v>
          </cell>
          <cell r="EK1828">
            <v>18.402408959558269</v>
          </cell>
          <cell r="EL1828">
            <v>11.595099956985401</v>
          </cell>
          <cell r="EM1828">
            <v>0.68331670714996129</v>
          </cell>
          <cell r="EN1828">
            <v>2.5459474639014656</v>
          </cell>
          <cell r="EO1828">
            <v>4.1012291708486082</v>
          </cell>
          <cell r="EP1828">
            <v>4.3163292273099563</v>
          </cell>
          <cell r="EQ1828">
            <v>2.0276848646759049</v>
          </cell>
          <cell r="ER1828">
            <v>2.6670160474572047</v>
          </cell>
          <cell r="ES1828">
            <v>4.2665734082518947</v>
          </cell>
          <cell r="ET1828">
            <v>5.6135202072230328</v>
          </cell>
          <cell r="EU1828">
            <v>2.2736063071651325</v>
          </cell>
          <cell r="EV1828">
            <v>2.738540237831244</v>
          </cell>
          <cell r="EW1828">
            <v>-100</v>
          </cell>
          <cell r="EX1828" t="str">
            <v/>
          </cell>
        </row>
        <row r="1829">
          <cell r="DK1829">
            <v>-1.7068490406940362</v>
          </cell>
          <cell r="DL1829">
            <v>0.93302537847277378</v>
          </cell>
          <cell r="DM1829">
            <v>2.3648005512158399</v>
          </cell>
          <cell r="DN1829">
            <v>5.6549280227535581</v>
          </cell>
          <cell r="DO1829">
            <v>-1.3084620784071244</v>
          </cell>
          <cell r="DP1829">
            <v>1.2761834174835229</v>
          </cell>
          <cell r="DQ1829">
            <v>2.2521870668857025</v>
          </cell>
          <cell r="DR1829">
            <v>5.285524885549675</v>
          </cell>
          <cell r="DS1829">
            <v>-1.3256292812863779</v>
          </cell>
          <cell r="DT1829">
            <v>1.5998090160020295</v>
          </cell>
          <cell r="DU1829">
            <v>2.8182134724176633</v>
          </cell>
          <cell r="DV1829">
            <v>4.8614636740273776</v>
          </cell>
          <cell r="DW1829">
            <v>-1.4319826722574036</v>
          </cell>
          <cell r="DX1829">
            <v>2.3368181870901505</v>
          </cell>
          <cell r="DY1829">
            <v>2.2747854703888404</v>
          </cell>
          <cell r="DZ1829">
            <v>5.1376870870833091</v>
          </cell>
          <cell r="EA1829">
            <v>-9.9069364705953848</v>
          </cell>
          <cell r="EB1829">
            <v>-42.154710291486118</v>
          </cell>
          <cell r="EC1829">
            <v>55.031362398107042</v>
          </cell>
          <cell r="ED1829">
            <v>-3.2334604875458139</v>
          </cell>
          <cell r="EE1829">
            <v>-2.691628166416804</v>
          </cell>
          <cell r="EF1829">
            <v>-4.9576379002497788</v>
          </cell>
          <cell r="EG1829">
            <v>-0.96686419261209355</v>
          </cell>
          <cell r="EH1829">
            <v>22.531296250254584</v>
          </cell>
          <cell r="EI1829">
            <v>6.2691151890610364</v>
          </cell>
          <cell r="EJ1829">
            <v>6.9767985957509326</v>
          </cell>
          <cell r="EK1829">
            <v>3.9568961380520573</v>
          </cell>
          <cell r="EL1829">
            <v>3.471512203119187</v>
          </cell>
          <cell r="EM1829">
            <v>2.960625395148897</v>
          </cell>
          <cell r="EN1829">
            <v>3.3889527373053951</v>
          </cell>
          <cell r="EO1829">
            <v>2.8738669955442164</v>
          </cell>
          <cell r="EP1829">
            <v>2.7599191824394298</v>
          </cell>
          <cell r="EQ1829">
            <v>1.9643866350673722</v>
          </cell>
          <cell r="ER1829">
            <v>2.2702268436087358</v>
          </cell>
          <cell r="ES1829">
            <v>2.7573093022445594</v>
          </cell>
          <cell r="ET1829">
            <v>2.7650028206280819</v>
          </cell>
          <cell r="EU1829">
            <v>1.1895593100562651</v>
          </cell>
          <cell r="EV1829">
            <v>2.3345399615863016</v>
          </cell>
          <cell r="EW1829">
            <v>-100</v>
          </cell>
          <cell r="EX1829" t="str">
            <v/>
          </cell>
        </row>
        <row r="1837">
          <cell r="DK1837">
            <v>3.7445917197115985</v>
          </cell>
          <cell r="DL1837">
            <v>4.0990231041472702</v>
          </cell>
          <cell r="DM1837">
            <v>1.6063226980902456</v>
          </cell>
          <cell r="DN1837">
            <v>-1.1954110201304213</v>
          </cell>
          <cell r="DO1837">
            <v>4.4926531907015343</v>
          </cell>
          <cell r="DP1837">
            <v>4.3867788142205155</v>
          </cell>
          <cell r="DQ1837">
            <v>1.8301607276197451</v>
          </cell>
          <cell r="DR1837">
            <v>-2.0464185264446488</v>
          </cell>
          <cell r="DS1837">
            <v>4.3344784172584916</v>
          </cell>
          <cell r="DT1837">
            <v>4.5489727348524411</v>
          </cell>
          <cell r="DU1837">
            <v>1.7493317168381539</v>
          </cell>
          <cell r="DV1837">
            <v>-2.7057723469195216</v>
          </cell>
          <cell r="DW1837">
            <v>3.5785775871405967</v>
          </cell>
          <cell r="DX1837">
            <v>3.8704481818764958</v>
          </cell>
          <cell r="DY1837">
            <v>1.3460359202891903</v>
          </cell>
          <cell r="DZ1837">
            <v>-2.0488153292799738</v>
          </cell>
          <cell r="EA1837">
            <v>3.5771407881665329</v>
          </cell>
          <cell r="EB1837">
            <v>1.7910765800271733</v>
          </cell>
          <cell r="EC1837">
            <v>1.746907454974056</v>
          </cell>
          <cell r="ED1837">
            <v>-0.39074306868356334</v>
          </cell>
          <cell r="EE1837">
            <v>2.5309675003231558</v>
          </cell>
          <cell r="EF1837">
            <v>1.5028090944780637</v>
          </cell>
          <cell r="EG1837">
            <v>2.3631134456253866</v>
          </cell>
          <cell r="EH1837">
            <v>0.27152333805655626</v>
          </cell>
          <cell r="EI1837">
            <v>2.1497025659662494</v>
          </cell>
          <cell r="EJ1837">
            <v>1.1948806121948152</v>
          </cell>
          <cell r="EK1837">
            <v>0.92681999524879544</v>
          </cell>
          <cell r="EL1837">
            <v>0.33922750855295281</v>
          </cell>
          <cell r="EM1837">
            <v>1.7940776174092399</v>
          </cell>
          <cell r="EN1837">
            <v>0.9170978887526493</v>
          </cell>
          <cell r="EO1837">
            <v>0.70594614275134582</v>
          </cell>
          <cell r="EP1837">
            <v>2.8212784421310921E-2</v>
          </cell>
          <cell r="EQ1837">
            <v>1.4201415516652993</v>
          </cell>
          <cell r="ER1837">
            <v>1.0587216580007386</v>
          </cell>
          <cell r="ES1837">
            <v>1.1546328215147783</v>
          </cell>
          <cell r="ET1837">
            <v>0.48237816889784568</v>
          </cell>
          <cell r="EU1837">
            <v>0.94857674343196141</v>
          </cell>
          <cell r="EV1837">
            <v>1.1299106629459654</v>
          </cell>
          <cell r="EW1837">
            <v>-100</v>
          </cell>
          <cell r="EX1837" t="str">
            <v/>
          </cell>
        </row>
        <row r="1841">
          <cell r="DK1841">
            <v>-2.0433611350260117</v>
          </cell>
          <cell r="DL1841">
            <v>-3.4646752778821899E-2</v>
          </cell>
          <cell r="DM1841">
            <v>2.0732134901633392</v>
          </cell>
          <cell r="DN1841">
            <v>4.1992652978801503</v>
          </cell>
          <cell r="DO1841">
            <v>-0.63589176846535755</v>
          </cell>
          <cell r="DP1841">
            <v>1.2897337549411247</v>
          </cell>
          <cell r="DQ1841">
            <v>1.8761605453527341</v>
          </cell>
          <cell r="DR1841">
            <v>3.8720802690683342</v>
          </cell>
          <cell r="DS1841">
            <v>0.62559155441213044</v>
          </cell>
          <cell r="DT1841">
            <v>-3.8620614749368731</v>
          </cell>
          <cell r="DU1841">
            <v>3.1911013913746844</v>
          </cell>
          <cell r="DV1841">
            <v>2.761797916667863</v>
          </cell>
          <cell r="DW1841">
            <v>-0.35973705233822706</v>
          </cell>
          <cell r="DX1841">
            <v>-0.85032137243874484</v>
          </cell>
          <cell r="DY1841">
            <v>2.4237694793270981</v>
          </cell>
          <cell r="DZ1841">
            <v>4.3903454365778805</v>
          </cell>
          <cell r="EA1841">
            <v>-2.0675101417746977</v>
          </cell>
          <cell r="EB1841">
            <v>-13.68486694586375</v>
          </cell>
          <cell r="EC1841">
            <v>22.020479547271975</v>
          </cell>
          <cell r="ED1841">
            <v>2.5761391730941607</v>
          </cell>
          <cell r="EE1841">
            <v>2.4312984746863275</v>
          </cell>
          <cell r="EF1841">
            <v>-0.12661310543425897</v>
          </cell>
          <cell r="EG1841">
            <v>-4.0813341427794025</v>
          </cell>
          <cell r="EH1841">
            <v>3.6939992112791309</v>
          </cell>
          <cell r="EI1841">
            <v>-0.72673750311694763</v>
          </cell>
          <cell r="EJ1841">
            <v>2.2407935533030665</v>
          </cell>
          <cell r="EK1841">
            <v>3.6916089481543901</v>
          </cell>
          <cell r="EL1841">
            <v>-0.27111466850344712</v>
          </cell>
          <cell r="EM1841">
            <v>-1.6708392315725296</v>
          </cell>
          <cell r="EN1841">
            <v>-2.8136567470339768</v>
          </cell>
          <cell r="EO1841">
            <v>4.9938829172430532</v>
          </cell>
          <cell r="EP1841">
            <v>-2.6232144346015174</v>
          </cell>
          <cell r="EQ1841">
            <v>4.1917386579880755</v>
          </cell>
          <cell r="ER1841">
            <v>1.0343858921887605</v>
          </cell>
          <cell r="ES1841">
            <v>2.0165880857209828</v>
          </cell>
          <cell r="ET1841">
            <v>-1.6303703383500068</v>
          </cell>
          <cell r="EU1841">
            <v>1.0472912673041401</v>
          </cell>
          <cell r="EV1841">
            <v>0.7000843942259305</v>
          </cell>
          <cell r="EW1841">
            <v>-100</v>
          </cell>
          <cell r="EX1841" t="str">
            <v/>
          </cell>
        </row>
        <row r="1844">
          <cell r="DK1844">
            <v>-4.3194837444220706</v>
          </cell>
          <cell r="DL1844">
            <v>-1.9674471343004485</v>
          </cell>
          <cell r="DM1844">
            <v>5.4016875196246206</v>
          </cell>
          <cell r="DN1844">
            <v>6.0530884886240255</v>
          </cell>
          <cell r="DO1844">
            <v>-6.2884640124750701</v>
          </cell>
          <cell r="DP1844">
            <v>-1.0011943255445632</v>
          </cell>
          <cell r="DQ1844">
            <v>3.1690115151320031</v>
          </cell>
          <cell r="DR1844">
            <v>12.787789517764114</v>
          </cell>
          <cell r="DS1844">
            <v>-4.7400166557772572</v>
          </cell>
          <cell r="DT1844">
            <v>1.5807932212936304</v>
          </cell>
          <cell r="DU1844">
            <v>1.2696045598334482</v>
          </cell>
          <cell r="DV1844">
            <v>8.5482926361589264</v>
          </cell>
          <cell r="DW1844">
            <v>0.25216728751100703</v>
          </cell>
          <cell r="DX1844">
            <v>-6.4123904830727829</v>
          </cell>
          <cell r="DY1844">
            <v>3.0448544161588043</v>
          </cell>
          <cell r="DZ1844">
            <v>7.5942321590890538</v>
          </cell>
          <cell r="EA1844">
            <v>4.1185391430198504</v>
          </cell>
          <cell r="EB1844">
            <v>-9.1354893503158952</v>
          </cell>
          <cell r="EC1844">
            <v>-2.1526256193862947</v>
          </cell>
          <cell r="ED1844">
            <v>15.391539578952717</v>
          </cell>
          <cell r="EE1844">
            <v>9.3607510907884439</v>
          </cell>
          <cell r="EF1844">
            <v>-9.9319369361038028</v>
          </cell>
          <cell r="EG1844">
            <v>4.022361156597265</v>
          </cell>
          <cell r="EH1844">
            <v>8.5027549034654584</v>
          </cell>
          <cell r="EI1844">
            <v>0.6119732639077613</v>
          </cell>
          <cell r="EJ1844">
            <v>-17.612863834152659</v>
          </cell>
          <cell r="EK1844">
            <v>4.8980974992483217</v>
          </cell>
          <cell r="EL1844">
            <v>7.4203504669791753</v>
          </cell>
          <cell r="EM1844">
            <v>7.389988943950776</v>
          </cell>
          <cell r="EN1844">
            <v>-29.311636576181101</v>
          </cell>
          <cell r="EO1844">
            <v>20.60923404093662</v>
          </cell>
          <cell r="EP1844">
            <v>-3.7039552362955086</v>
          </cell>
          <cell r="EQ1844">
            <v>15.622333368262687</v>
          </cell>
          <cell r="ER1844">
            <v>-7.5530955321356235</v>
          </cell>
          <cell r="ES1844">
            <v>0.36062209304139614</v>
          </cell>
          <cell r="ET1844">
            <v>1.6776605412827328</v>
          </cell>
          <cell r="EU1844">
            <v>14.330949791999981</v>
          </cell>
          <cell r="EV1844">
            <v>-10.918858737646552</v>
          </cell>
          <cell r="EW1844">
            <v>-100</v>
          </cell>
          <cell r="EX1844" t="str">
            <v/>
          </cell>
        </row>
        <row r="1847">
          <cell r="DK1847">
            <v>0.83585670788370869</v>
          </cell>
          <cell r="DL1847">
            <v>2.7401547399826365</v>
          </cell>
          <cell r="DM1847">
            <v>3.2258516392423831</v>
          </cell>
          <cell r="DN1847">
            <v>1.1751812106586046</v>
          </cell>
          <cell r="DO1847">
            <v>1.2448096649307905</v>
          </cell>
          <cell r="DP1847">
            <v>2.8144946176776431</v>
          </cell>
          <cell r="DQ1847">
            <v>3.1258172860774369</v>
          </cell>
          <cell r="DR1847">
            <v>1.0597422606232199</v>
          </cell>
          <cell r="DS1847">
            <v>1.2167571682190959</v>
          </cell>
          <cell r="DT1847">
            <v>2.5912025659715399</v>
          </cell>
          <cell r="DU1847">
            <v>3.1435850961177625</v>
          </cell>
          <cell r="DV1847">
            <v>0.65171277204785216</v>
          </cell>
          <cell r="DW1847">
            <v>1.3178053148179991</v>
          </cell>
          <cell r="DX1847">
            <v>2.8342884019766812</v>
          </cell>
          <cell r="DY1847">
            <v>2.9576783463985734</v>
          </cell>
          <cell r="DZ1847">
            <v>1.0991994396834182</v>
          </cell>
          <cell r="EA1847">
            <v>-3.8507816406864848</v>
          </cell>
          <cell r="EB1847">
            <v>-30.518963721306935</v>
          </cell>
          <cell r="EC1847">
            <v>23.075055096777696</v>
          </cell>
          <cell r="ED1847">
            <v>-2.8233642291974115</v>
          </cell>
          <cell r="EE1847">
            <v>-0.46498067866511672</v>
          </cell>
          <cell r="EF1847">
            <v>-14.70647308762455</v>
          </cell>
          <cell r="EG1847">
            <v>0.7216997529509106</v>
          </cell>
          <cell r="EH1847">
            <v>1.3077192766551837</v>
          </cell>
          <cell r="EI1847">
            <v>31.834584772525389</v>
          </cell>
          <cell r="EJ1847">
            <v>2.226214409469951</v>
          </cell>
          <cell r="EK1847">
            <v>1.0890888322374392</v>
          </cell>
          <cell r="EL1847">
            <v>1.671270793188806</v>
          </cell>
          <cell r="EM1847">
            <v>-2.1424229769948733</v>
          </cell>
          <cell r="EN1847">
            <v>2.0436053563960499</v>
          </cell>
          <cell r="EO1847">
            <v>5.5747217881866762</v>
          </cell>
          <cell r="EP1847">
            <v>1.5160825576116865</v>
          </cell>
          <cell r="EQ1847">
            <v>1.0542156124836888</v>
          </cell>
          <cell r="ER1847">
            <v>3.9752174228314008</v>
          </cell>
          <cell r="ES1847">
            <v>7.846614731689483</v>
          </cell>
          <cell r="ET1847">
            <v>0.82016780074625206</v>
          </cell>
          <cell r="EU1847">
            <v>0.62112924723789487</v>
          </cell>
          <cell r="EV1847">
            <v>1.6824566489328285</v>
          </cell>
          <cell r="EW1847">
            <v>-100</v>
          </cell>
          <cell r="EX1847" t="str">
            <v/>
          </cell>
        </row>
        <row r="1848">
          <cell r="DK1848">
            <v>-0.8161646504640796</v>
          </cell>
          <cell r="DL1848">
            <v>4.2593821148950717</v>
          </cell>
          <cell r="DM1848">
            <v>-1.3605500750044963</v>
          </cell>
          <cell r="DN1848">
            <v>7.601369961842197</v>
          </cell>
          <cell r="DO1848">
            <v>-0.89962459286417884</v>
          </cell>
          <cell r="DP1848">
            <v>4.4241173878317275</v>
          </cell>
          <cell r="DQ1848">
            <v>-1.2821936426612335</v>
          </cell>
          <cell r="DR1848">
            <v>7.6847604346585774</v>
          </cell>
          <cell r="DS1848">
            <v>-0.85290848003952702</v>
          </cell>
          <cell r="DT1848">
            <v>4.6664467760248129</v>
          </cell>
          <cell r="DU1848">
            <v>-0.88196501827727536</v>
          </cell>
          <cell r="DV1848">
            <v>6.7342642518757767</v>
          </cell>
          <cell r="DW1848">
            <v>-1.1059398654861496</v>
          </cell>
          <cell r="DX1848">
            <v>5.1745338778008909</v>
          </cell>
          <cell r="DY1848">
            <v>-1.0962973149451827</v>
          </cell>
          <cell r="DZ1848">
            <v>6.953350547884618</v>
          </cell>
          <cell r="EA1848">
            <v>-5.2949156412511851</v>
          </cell>
          <cell r="EB1848">
            <v>-20.832666523180031</v>
          </cell>
          <cell r="EC1848">
            <v>7.4973875272174917</v>
          </cell>
          <cell r="ED1848">
            <v>-1.9562603174985926</v>
          </cell>
          <cell r="EE1848">
            <v>0.35824058862632402</v>
          </cell>
          <cell r="EF1848">
            <v>-1.0038219309514207</v>
          </cell>
          <cell r="EG1848">
            <v>-11.271807038256721</v>
          </cell>
          <cell r="EH1848">
            <v>12.947450771578485</v>
          </cell>
          <cell r="EI1848">
            <v>9.3246584412721933</v>
          </cell>
          <cell r="EJ1848">
            <v>8.0104391308067235</v>
          </cell>
          <cell r="EK1848">
            <v>3.1646675780773625</v>
          </cell>
          <cell r="EL1848">
            <v>3.6502193489105439</v>
          </cell>
          <cell r="EM1848">
            <v>1.5378304006001153</v>
          </cell>
          <cell r="EN1848">
            <v>2.4878901171798029</v>
          </cell>
          <cell r="EO1848">
            <v>1.3370891492004322</v>
          </cell>
          <cell r="EP1848">
            <v>3.0833498589518227</v>
          </cell>
          <cell r="EQ1848">
            <v>1.8050221361162633</v>
          </cell>
          <cell r="ER1848">
            <v>2.6863473053460485</v>
          </cell>
          <cell r="ES1848">
            <v>1.4183988673582837</v>
          </cell>
          <cell r="ET1848">
            <v>2.5824794413073171</v>
          </cell>
          <cell r="EU1848">
            <v>1.9393910361890088</v>
          </cell>
          <cell r="EV1848">
            <v>2.8889374723746419</v>
          </cell>
          <cell r="EW1848">
            <v>-100</v>
          </cell>
          <cell r="EX1848" t="str">
            <v/>
          </cell>
        </row>
        <row r="1853">
          <cell r="DK1853">
            <v>1.1219224372852166</v>
          </cell>
          <cell r="DL1853">
            <v>8.1480193238252951</v>
          </cell>
          <cell r="DM1853">
            <v>-0.69659478872375891</v>
          </cell>
          <cell r="DN1853">
            <v>0.55429050508650768</v>
          </cell>
          <cell r="DO1853">
            <v>1.6826105404847747</v>
          </cell>
          <cell r="DP1853">
            <v>7.8851842763987934</v>
          </cell>
          <cell r="DQ1853">
            <v>-0.53524574330164887</v>
          </cell>
          <cell r="DR1853">
            <v>0.67067471665460676</v>
          </cell>
          <cell r="DS1853">
            <v>1.8300984369897799</v>
          </cell>
          <cell r="DT1853">
            <v>7.3664512727120268</v>
          </cell>
          <cell r="DU1853">
            <v>-0.57328551087365565</v>
          </cell>
          <cell r="DV1853">
            <v>0.33796938471453153</v>
          </cell>
          <cell r="DW1853">
            <v>1.7439101033969395</v>
          </cell>
          <cell r="DX1853">
            <v>7.2484040787649695</v>
          </cell>
          <cell r="DY1853">
            <v>-0.13204043040372371</v>
          </cell>
          <cell r="DZ1853">
            <v>0.12637123776364501</v>
          </cell>
          <cell r="EA1853">
            <v>-2.0106642155301113</v>
          </cell>
          <cell r="EB1853">
            <v>-13.677798698630761</v>
          </cell>
          <cell r="EC1853">
            <v>16.412313445602411</v>
          </cell>
          <cell r="ED1853">
            <v>0.62613010615955034</v>
          </cell>
          <cell r="EE1853">
            <v>-3.6759512243108361</v>
          </cell>
          <cell r="EF1853">
            <v>8.8350699445030934</v>
          </cell>
          <cell r="EG1853">
            <v>2.2940883264055856</v>
          </cell>
          <cell r="EH1853">
            <v>3.5529579477595385</v>
          </cell>
          <cell r="EI1853">
            <v>0.74969674126210695</v>
          </cell>
          <cell r="EJ1853">
            <v>2.9119652477708646</v>
          </cell>
          <cell r="EK1853">
            <v>1.7903990683382665</v>
          </cell>
          <cell r="EL1853">
            <v>3.0808402114408162</v>
          </cell>
          <cell r="EM1853">
            <v>2.9856680969058136</v>
          </cell>
          <cell r="EN1853">
            <v>1.1505284117828474</v>
          </cell>
          <cell r="EO1853">
            <v>3.064452170416887</v>
          </cell>
          <cell r="EP1853">
            <v>3.3667883301561119</v>
          </cell>
          <cell r="EQ1853">
            <v>1.605162139185401</v>
          </cell>
          <cell r="ER1853">
            <v>0.74260162274482067</v>
          </cell>
          <cell r="ES1853">
            <v>3.0826994778804462</v>
          </cell>
          <cell r="ET1853">
            <v>3.6535613549660617</v>
          </cell>
          <cell r="EU1853">
            <v>0.67856117756244227</v>
          </cell>
          <cell r="EV1853">
            <v>1.9737920392927544</v>
          </cell>
          <cell r="EW1853">
            <v>-100</v>
          </cell>
          <cell r="EX1853" t="str">
            <v/>
          </cell>
        </row>
        <row r="1854">
          <cell r="DK1854">
            <v>-1.9631060868027017</v>
          </cell>
          <cell r="DL1854">
            <v>2.0703489256649332</v>
          </cell>
          <cell r="DM1854">
            <v>9.3068835371854064</v>
          </cell>
          <cell r="DN1854">
            <v>-0.82121051021435409</v>
          </cell>
          <cell r="DO1854">
            <v>-1.3867945069995224</v>
          </cell>
          <cell r="DP1854">
            <v>1.3452060172563618</v>
          </cell>
          <cell r="DQ1854">
            <v>9.5206335058835911</v>
          </cell>
          <cell r="DR1854">
            <v>-1.2682469751447711</v>
          </cell>
          <cell r="DS1854">
            <v>-1.4358724613395157</v>
          </cell>
          <cell r="DT1854">
            <v>0.67614030494023147</v>
          </cell>
          <cell r="DU1854">
            <v>10.096104016327768</v>
          </cell>
          <cell r="DV1854">
            <v>-1.887921640426693</v>
          </cell>
          <cell r="DW1854">
            <v>-2.0544910827233531</v>
          </cell>
          <cell r="DX1854">
            <v>1.1088383746110431</v>
          </cell>
          <cell r="DY1854">
            <v>9.9827293111162554</v>
          </cell>
          <cell r="DZ1854">
            <v>-1.6309448899955781</v>
          </cell>
          <cell r="EA1854">
            <v>-3.3714390162912333</v>
          </cell>
          <cell r="EB1854">
            <v>-14.884333211341961</v>
          </cell>
          <cell r="EC1854">
            <v>13.977191304266334</v>
          </cell>
          <cell r="ED1854">
            <v>-3.2980688559742566</v>
          </cell>
          <cell r="EE1854">
            <v>-2.5109376588939858</v>
          </cell>
          <cell r="EF1854">
            <v>-2.4426331918901312</v>
          </cell>
          <cell r="EG1854">
            <v>3.5348234924109656</v>
          </cell>
          <cell r="EH1854">
            <v>0.24126238845896264</v>
          </cell>
          <cell r="EI1854">
            <v>2.0380912739569101</v>
          </cell>
          <cell r="EJ1854">
            <v>2.4907850831439093</v>
          </cell>
          <cell r="EK1854">
            <v>6.6105840511839764</v>
          </cell>
          <cell r="EL1854">
            <v>0.65188383603400624</v>
          </cell>
          <cell r="EM1854">
            <v>2.0493313427225157</v>
          </cell>
          <cell r="EN1854">
            <v>0.25917877317778171</v>
          </cell>
          <cell r="EO1854">
            <v>2.3707445328676746</v>
          </cell>
          <cell r="EP1854">
            <v>1.9723960891548709</v>
          </cell>
          <cell r="EQ1854">
            <v>3.1508665935802815</v>
          </cell>
          <cell r="ER1854">
            <v>1.0523911668668395</v>
          </cell>
          <cell r="ES1854">
            <v>1.9553473511496611</v>
          </cell>
          <cell r="ET1854">
            <v>1.3449349901412111</v>
          </cell>
          <cell r="EU1854">
            <v>0.9220638429072503</v>
          </cell>
          <cell r="EV1854">
            <v>1.9151841027428063</v>
          </cell>
          <cell r="EW1854">
            <v>-100</v>
          </cell>
          <cell r="EX1854" t="str">
            <v/>
          </cell>
        </row>
        <row r="1856">
          <cell r="DK1856">
            <v>-11.831488448054939</v>
          </cell>
          <cell r="DL1856">
            <v>2.7640701034780335</v>
          </cell>
          <cell r="DM1856">
            <v>7.1870645570428993</v>
          </cell>
          <cell r="DN1856">
            <v>9.9650579121208782</v>
          </cell>
          <cell r="DO1856">
            <v>-10.906808590547001</v>
          </cell>
          <cell r="DP1856">
            <v>2.1955853455092544</v>
          </cell>
          <cell r="DQ1856">
            <v>5.8510304550171588</v>
          </cell>
          <cell r="DR1856">
            <v>8.1803500446721458</v>
          </cell>
          <cell r="DS1856">
            <v>-10.243340477888296</v>
          </cell>
          <cell r="DT1856">
            <v>1.9105161778847579</v>
          </cell>
          <cell r="DU1856">
            <v>5.1842964619984278</v>
          </cell>
          <cell r="DV1856">
            <v>9.2245391035808755</v>
          </cell>
          <cell r="DW1856">
            <v>-11.154806108616377</v>
          </cell>
          <cell r="DX1856">
            <v>1.3072020534624418</v>
          </cell>
          <cell r="DY1856">
            <v>4.3609334429564939</v>
          </cell>
          <cell r="DZ1856">
            <v>10.321925113764729</v>
          </cell>
          <cell r="EA1856">
            <v>-9.5568762104324421</v>
          </cell>
          <cell r="EB1856">
            <v>-0.62797672146008843</v>
          </cell>
          <cell r="EC1856">
            <v>6.9558394707570637</v>
          </cell>
          <cell r="ED1856">
            <v>9.0244689053727178</v>
          </cell>
          <cell r="EE1856">
            <v>-8.9273604387103855</v>
          </cell>
          <cell r="EF1856">
            <v>0.69923897394221779</v>
          </cell>
          <cell r="EG1856">
            <v>5.2817599776902258</v>
          </cell>
          <cell r="EH1856">
            <v>7.9072377306073527</v>
          </cell>
          <cell r="EI1856">
            <v>-7.5978155453958918</v>
          </cell>
          <cell r="EJ1856">
            <v>-0.10867529131939335</v>
          </cell>
          <cell r="EK1856">
            <v>4.3718466670475964</v>
          </cell>
          <cell r="EL1856">
            <v>8.7556165098258596</v>
          </cell>
          <cell r="EM1856">
            <v>-7.1567825884985892</v>
          </cell>
          <cell r="EN1856">
            <v>0.14231697198623383</v>
          </cell>
          <cell r="EO1856">
            <v>4.4811476427835339</v>
          </cell>
          <cell r="EP1856">
            <v>8.8414716134231242</v>
          </cell>
          <cell r="EQ1856">
            <v>-8.2203270385538758</v>
          </cell>
          <cell r="ER1856">
            <v>0.25341576334527716</v>
          </cell>
          <cell r="ES1856">
            <v>4.8158697172306475</v>
          </cell>
          <cell r="ET1856">
            <v>9.2624725551117226</v>
          </cell>
          <cell r="EU1856">
            <v>-6.7417847388480894</v>
          </cell>
          <cell r="EV1856">
            <v>0.77189155962498202</v>
          </cell>
          <cell r="EW1856">
            <v>-100</v>
          </cell>
          <cell r="EX1856" t="str">
            <v/>
          </cell>
        </row>
        <row r="1869">
          <cell r="DK1869">
            <v>-1.0648784846175818</v>
          </cell>
          <cell r="DL1869">
            <v>-2.1210020069490909</v>
          </cell>
          <cell r="DM1869">
            <v>-2.4625979416432187</v>
          </cell>
          <cell r="DN1869">
            <v>11.38212044720326</v>
          </cell>
          <cell r="DO1869">
            <v>5.995987101395639</v>
          </cell>
          <cell r="DP1869">
            <v>0.38119114752519501</v>
          </cell>
          <cell r="DQ1869">
            <v>1.4816313548910998</v>
          </cell>
          <cell r="DR1869">
            <v>9.3393258072271159</v>
          </cell>
          <cell r="DS1869">
            <v>0.5236789432180089</v>
          </cell>
          <cell r="DT1869">
            <v>-11.827524794205358</v>
          </cell>
          <cell r="DU1869">
            <v>-29.437297188340395</v>
          </cell>
          <cell r="DV1869">
            <v>35.061844880737844</v>
          </cell>
          <cell r="DW1869">
            <v>-5.231434213212582</v>
          </cell>
          <cell r="DX1869">
            <v>5.0926917821274342</v>
          </cell>
          <cell r="DY1869">
            <v>-0.72956785773644617</v>
          </cell>
          <cell r="DZ1869">
            <v>-3.294829960745016</v>
          </cell>
          <cell r="EA1869">
            <v>-15.515303250664015</v>
          </cell>
          <cell r="EB1869">
            <v>-0.37421234146155502</v>
          </cell>
          <cell r="EC1869">
            <v>12.747617993396432</v>
          </cell>
          <cell r="ED1869">
            <v>18.231150693689301</v>
          </cell>
          <cell r="EE1869">
            <v>-11.582092000643406</v>
          </cell>
          <cell r="EF1869">
            <v>10.453588295358852</v>
          </cell>
          <cell r="EG1869">
            <v>-19.111567438201117</v>
          </cell>
          <cell r="EH1869">
            <v>22.490016399201785</v>
          </cell>
          <cell r="EI1869">
            <v>-8.9774632558787371</v>
          </cell>
          <cell r="EJ1869">
            <v>18.385798521078645</v>
          </cell>
          <cell r="EK1869">
            <v>-3.6233364058636308</v>
          </cell>
          <cell r="EL1869">
            <v>6.5138563005709305</v>
          </cell>
          <cell r="EM1869">
            <v>-9.1856983170847339</v>
          </cell>
          <cell r="EN1869">
            <v>13.35579225820165</v>
          </cell>
          <cell r="EO1869">
            <v>-1.4725628620812614</v>
          </cell>
          <cell r="EP1869">
            <v>10.08917171650927</v>
          </cell>
          <cell r="EQ1869">
            <v>-12.152955920125175</v>
          </cell>
          <cell r="ER1869">
            <v>10.038560313163769</v>
          </cell>
          <cell r="ES1869">
            <v>14.068818673719964</v>
          </cell>
          <cell r="ET1869">
            <v>-0.24151226246881263</v>
          </cell>
          <cell r="EU1869">
            <v>-14.439221070926411</v>
          </cell>
          <cell r="EV1869">
            <v>18.678352939781906</v>
          </cell>
          <cell r="EW1869">
            <v>-100</v>
          </cell>
          <cell r="EX1869" t="str">
            <v/>
          </cell>
        </row>
        <row r="1870">
          <cell r="DK1870">
            <v>-4.7010548153339604</v>
          </cell>
          <cell r="DL1870">
            <v>2.9563167417881342</v>
          </cell>
          <cell r="DM1870">
            <v>4.2796327151680913</v>
          </cell>
          <cell r="DN1870">
            <v>5.5154132144084711</v>
          </cell>
          <cell r="DO1870">
            <v>-1.6437418623535316</v>
          </cell>
          <cell r="DP1870">
            <v>1.8189028067969515</v>
          </cell>
          <cell r="DQ1870">
            <v>3.8705532625604278</v>
          </cell>
          <cell r="DR1870">
            <v>3.9157430569123131</v>
          </cell>
          <cell r="DS1870">
            <v>-4.0275837629516031</v>
          </cell>
          <cell r="DT1870">
            <v>2.0835623958534777</v>
          </cell>
          <cell r="DU1870">
            <v>3.9511931489619734</v>
          </cell>
          <cell r="DV1870">
            <v>3.0665557054877945</v>
          </cell>
          <cell r="DW1870">
            <v>-4.4009570015798305</v>
          </cell>
          <cell r="DX1870">
            <v>2.5078593656565396</v>
          </cell>
          <cell r="DY1870">
            <v>2.872873151619193</v>
          </cell>
          <cell r="DZ1870">
            <v>3.6796183097024038</v>
          </cell>
          <cell r="EA1870">
            <v>-7.3384516071545391</v>
          </cell>
          <cell r="EB1870">
            <v>-17.463226965781008</v>
          </cell>
          <cell r="EC1870">
            <v>21.64971698557807</v>
          </cell>
          <cell r="ED1870">
            <v>2.8769335659161177</v>
          </cell>
          <cell r="EE1870">
            <v>-2.1320855098490021</v>
          </cell>
          <cell r="EF1870">
            <v>0.85052709135895466</v>
          </cell>
          <cell r="EG1870">
            <v>1.084070536583992</v>
          </cell>
          <cell r="EH1870">
            <v>12.161534350385207</v>
          </cell>
          <cell r="EI1870">
            <v>-0.32306289561440105</v>
          </cell>
          <cell r="EJ1870">
            <v>5.4613597432053185</v>
          </cell>
          <cell r="EK1870">
            <v>2.6606634124653583</v>
          </cell>
          <cell r="EL1870">
            <v>2.0164328170389823</v>
          </cell>
          <cell r="EM1870">
            <v>-4.8437582742700052</v>
          </cell>
          <cell r="EN1870">
            <v>-0.74561786229517812</v>
          </cell>
          <cell r="EO1870">
            <v>4.7704420123019453</v>
          </cell>
          <cell r="EP1870">
            <v>2.7983090084774176</v>
          </cell>
          <cell r="EQ1870">
            <v>-1.9865438269081048</v>
          </cell>
          <cell r="ER1870">
            <v>1.8544569461502736</v>
          </cell>
          <cell r="ES1870">
            <v>3.2951749357017279</v>
          </cell>
          <cell r="ET1870">
            <v>2.2898034218453267</v>
          </cell>
          <cell r="EU1870">
            <v>-3.322172189635697</v>
          </cell>
          <cell r="EV1870">
            <v>0.69150394077015509</v>
          </cell>
          <cell r="EW1870">
            <v>-100</v>
          </cell>
          <cell r="EX1870" t="str">
            <v/>
          </cell>
        </row>
        <row r="1874">
          <cell r="DH1874">
            <v>1.4590884202976273</v>
          </cell>
          <cell r="DI1874">
            <v>7.5517529106715386</v>
          </cell>
          <cell r="DJ1874">
            <v>-1.9613727849246643</v>
          </cell>
          <cell r="DK1874">
            <v>1.0848426514865395</v>
          </cell>
          <cell r="DL1874">
            <v>1.1290323178611228</v>
          </cell>
          <cell r="DM1874">
            <v>7.3150608004779683</v>
          </cell>
          <cell r="DN1874">
            <v>-1.7627088658624501</v>
          </cell>
          <cell r="DO1874">
            <v>4.1129237816867947</v>
          </cell>
          <cell r="DP1874">
            <v>1.1083504736890903</v>
          </cell>
          <cell r="DQ1874">
            <v>7.4872168438608888</v>
          </cell>
          <cell r="DR1874">
            <v>-1.9398815297173688</v>
          </cell>
          <cell r="DS1874">
            <v>2.0531702027127174</v>
          </cell>
          <cell r="DT1874">
            <v>1.8446372599551619</v>
          </cell>
          <cell r="DU1874">
            <v>7.7888985199664917</v>
          </cell>
          <cell r="DV1874">
            <v>-2.4527548735560512</v>
          </cell>
          <cell r="DW1874">
            <v>1.2642185533870309</v>
          </cell>
          <cell r="DX1874">
            <v>2.4726099805897128</v>
          </cell>
          <cell r="DY1874">
            <v>6.9138892679036612</v>
          </cell>
          <cell r="DZ1874">
            <v>-1.5084211942626657</v>
          </cell>
          <cell r="EA1874">
            <v>0.13545244139170354</v>
          </cell>
          <cell r="EB1874">
            <v>-22.918820253648274</v>
          </cell>
          <cell r="EC1874">
            <v>28.645036747160326</v>
          </cell>
          <cell r="ED1874">
            <v>-3.4382183753490225</v>
          </cell>
          <cell r="EE1874">
            <v>3.0235232553377456</v>
          </cell>
          <cell r="EF1874">
            <v>-10.657969382468767</v>
          </cell>
          <cell r="EG1874">
            <v>10.562746285991075</v>
          </cell>
          <cell r="EH1874">
            <v>4.5922588258203501</v>
          </cell>
          <cell r="EI1874">
            <v>4.2435929064327027</v>
          </cell>
          <cell r="EJ1874">
            <v>0.60346844607761518</v>
          </cell>
          <cell r="EK1874">
            <v>9.6032518171418992</v>
          </cell>
          <cell r="EL1874">
            <v>-2.532592753147811</v>
          </cell>
          <cell r="EM1874">
            <v>1.3399550612546163</v>
          </cell>
          <cell r="EN1874">
            <v>-2.3285227745507342</v>
          </cell>
          <cell r="EO1874">
            <v>9.8493544660240175</v>
          </cell>
          <cell r="EP1874">
            <v>-2.3974359128325351</v>
          </cell>
          <cell r="EQ1874">
            <v>0.82338348089414648</v>
          </cell>
          <cell r="ER1874">
            <v>-0.91158652009464269</v>
          </cell>
          <cell r="ES1874">
            <v>9.0776444066631221</v>
          </cell>
          <cell r="ET1874">
            <v>-2.0114963214017623</v>
          </cell>
          <cell r="EU1874">
            <v>0.29902988958303567</v>
          </cell>
          <cell r="EV1874">
            <v>-0.88894218418181792</v>
          </cell>
          <cell r="EW1874">
            <v>-100</v>
          </cell>
          <cell r="EX1874" t="str">
            <v/>
          </cell>
        </row>
        <row r="1876">
          <cell r="DH1876">
            <v>-2.5619877434582272</v>
          </cell>
          <cell r="DI1876">
            <v>11.294159343071009</v>
          </cell>
          <cell r="DJ1876">
            <v>-5.9600614309017637</v>
          </cell>
          <cell r="DK1876">
            <v>7.696495840869555</v>
          </cell>
          <cell r="DL1876">
            <v>-1.3903818990132821</v>
          </cell>
          <cell r="DM1876">
            <v>11.573423020813433</v>
          </cell>
          <cell r="DN1876">
            <v>-6.3814081987550564</v>
          </cell>
          <cell r="DO1876">
            <v>8.6115423174209837</v>
          </cell>
          <cell r="DP1876">
            <v>-1.064382109948725</v>
          </cell>
          <cell r="DQ1876">
            <v>11.973316936104904</v>
          </cell>
          <cell r="DR1876">
            <v>-6.8465249933779226</v>
          </cell>
          <cell r="DS1876">
            <v>5.9628505901984541</v>
          </cell>
          <cell r="DT1876">
            <v>-0.37899619073423763</v>
          </cell>
          <cell r="DU1876">
            <v>12.834654406106004</v>
          </cell>
          <cell r="DV1876">
            <v>-6.8743319976635853</v>
          </cell>
          <cell r="DW1876">
            <v>5.5710663027792817</v>
          </cell>
          <cell r="DX1876">
            <v>-0.24221276103294498</v>
          </cell>
          <cell r="DY1876">
            <v>13.04425958763189</v>
          </cell>
          <cell r="DZ1876">
            <v>-7.6925857580620978</v>
          </cell>
          <cell r="EA1876">
            <v>4.3803975340651391</v>
          </cell>
          <cell r="EB1876">
            <v>-3.7426217142488838</v>
          </cell>
          <cell r="EC1876">
            <v>15.749243222421129</v>
          </cell>
          <cell r="ED1876">
            <v>-7.7702488070761415</v>
          </cell>
          <cell r="EE1876">
            <v>4.9319612947015257</v>
          </cell>
          <cell r="EF1876">
            <v>-4.0113744572779169</v>
          </cell>
          <cell r="EG1876">
            <v>15.523467976422701</v>
          </cell>
          <cell r="EH1876">
            <v>-7.2852701293755544</v>
          </cell>
          <cell r="EI1876">
            <v>4.640656292835077</v>
          </cell>
          <cell r="EJ1876">
            <v>3.9881916527451766</v>
          </cell>
          <cell r="EK1876">
            <v>13.20061785728921</v>
          </cell>
          <cell r="EL1876">
            <v>-8.4235718935868462</v>
          </cell>
          <cell r="EM1876">
            <v>2.7048723567162591</v>
          </cell>
          <cell r="EN1876">
            <v>0.68890406646953117</v>
          </cell>
          <cell r="EO1876">
            <v>13.952108974883771</v>
          </cell>
          <cell r="EP1876">
            <v>-8.6026963142504353</v>
          </cell>
          <cell r="EQ1876">
            <v>-0.20239311086106548</v>
          </cell>
          <cell r="ER1876">
            <v>3.8296881805433891</v>
          </cell>
          <cell r="ES1876">
            <v>9.5514342666623175</v>
          </cell>
          <cell r="ET1876">
            <v>-7.7277491575454498</v>
          </cell>
          <cell r="EU1876">
            <v>-0.12920217585424831</v>
          </cell>
          <cell r="EV1876">
            <v>3.6064320793046889</v>
          </cell>
          <cell r="EW1876">
            <v>-100</v>
          </cell>
          <cell r="EX1876" t="str">
            <v/>
          </cell>
        </row>
        <row r="1878">
          <cell r="DH1878">
            <v>9.4928721014439397</v>
          </cell>
          <cell r="DI1878">
            <v>21.112346744037215</v>
          </cell>
          <cell r="DJ1878">
            <v>-5.8048676194946918</v>
          </cell>
          <cell r="DK1878">
            <v>-12.99006622361264</v>
          </cell>
          <cell r="DL1878">
            <v>10.671070328936594</v>
          </cell>
          <cell r="DM1878">
            <v>21.441744179667399</v>
          </cell>
          <cell r="DN1878">
            <v>-5.543761721597706</v>
          </cell>
          <cell r="DO1878">
            <v>-12.500347519813781</v>
          </cell>
          <cell r="DP1878">
            <v>11.597927086457993</v>
          </cell>
          <cell r="DQ1878">
            <v>21.843964215344336</v>
          </cell>
          <cell r="DR1878">
            <v>-6.8201495348741652</v>
          </cell>
          <cell r="DS1878">
            <v>-12.520843755044053</v>
          </cell>
          <cell r="DT1878">
            <v>11.489040204108258</v>
          </cell>
          <cell r="DU1878">
            <v>23.901425767499184</v>
          </cell>
          <cell r="DV1878">
            <v>-6.8905891542470172</v>
          </cell>
          <cell r="DW1878">
            <v>-13.023335439532058</v>
          </cell>
          <cell r="DX1878">
            <v>11.086471726695368</v>
          </cell>
          <cell r="DY1878">
            <v>23.462145752318975</v>
          </cell>
          <cell r="DZ1878">
            <v>-6.8297299806003409</v>
          </cell>
          <cell r="EA1878">
            <v>-17.558415642447688</v>
          </cell>
          <cell r="EB1878">
            <v>-35.215545656043346</v>
          </cell>
          <cell r="EC1878">
            <v>79.423721812268539</v>
          </cell>
          <cell r="ED1878">
            <v>-3.1746769563990695</v>
          </cell>
          <cell r="EE1878">
            <v>-10.578227314563293</v>
          </cell>
          <cell r="EF1878">
            <v>-16.761185093155717</v>
          </cell>
          <cell r="EG1878">
            <v>27.25855119200855</v>
          </cell>
          <cell r="EH1878">
            <v>3.4531823736076772</v>
          </cell>
          <cell r="EI1878">
            <v>-8.168571965057259</v>
          </cell>
          <cell r="EJ1878">
            <v>9.4734231449589146E-2</v>
          </cell>
          <cell r="EK1878">
            <v>31.5239647176776</v>
          </cell>
          <cell r="EL1878">
            <v>-1.6150361018211989</v>
          </cell>
          <cell r="EM1878">
            <v>-10.89267599355801</v>
          </cell>
          <cell r="EN1878">
            <v>-6.1123221318962528</v>
          </cell>
          <cell r="EO1878">
            <v>27.386474873832746</v>
          </cell>
          <cell r="EP1878">
            <v>-3.7044823772834024</v>
          </cell>
          <cell r="EQ1878">
            <v>-8.6123401925139014</v>
          </cell>
          <cell r="ER1878">
            <v>-1.7190772876993998</v>
          </cell>
          <cell r="ES1878">
            <v>25.860447453402525</v>
          </cell>
          <cell r="ET1878">
            <v>-4.7790570799887906</v>
          </cell>
          <cell r="EU1878">
            <v>-8.2699024352836386</v>
          </cell>
          <cell r="EV1878">
            <v>-2.9945026768894656</v>
          </cell>
          <cell r="EW1878">
            <v>-100</v>
          </cell>
          <cell r="EX1878" t="str">
            <v/>
          </cell>
        </row>
        <row r="1879">
          <cell r="DH1879">
            <v>2.2716760730582708</v>
          </cell>
          <cell r="DI1879">
            <v>1.4580888623526356</v>
          </cell>
          <cell r="DJ1879">
            <v>-3.4420583289598738</v>
          </cell>
          <cell r="DK1879">
            <v>9.7571687564367959</v>
          </cell>
          <cell r="DL1879">
            <v>1.603787624167019</v>
          </cell>
          <cell r="DM1879">
            <v>0.99886608397483645</v>
          </cell>
          <cell r="DN1879">
            <v>-4.2070776231931344</v>
          </cell>
          <cell r="DO1879">
            <v>8.6572749309894448</v>
          </cell>
          <cell r="DP1879">
            <v>1.315277055941344</v>
          </cell>
          <cell r="DQ1879">
            <v>2.6173122495093626</v>
          </cell>
          <cell r="DR1879">
            <v>-4.560918735687947</v>
          </cell>
          <cell r="DS1879">
            <v>7.7198471685045122</v>
          </cell>
          <cell r="DT1879">
            <v>1.8822004445531393</v>
          </cell>
          <cell r="DU1879">
            <v>2.7215252032661397</v>
          </cell>
          <cell r="DV1879">
            <v>-4.5944000419563036</v>
          </cell>
          <cell r="DW1879">
            <v>7.4307102228523769</v>
          </cell>
          <cell r="DX1879">
            <v>1.4645516487141519</v>
          </cell>
          <cell r="DY1879">
            <v>2.5718952769753223</v>
          </cell>
          <cell r="DZ1879">
            <v>-4.5567931007726825</v>
          </cell>
          <cell r="EA1879">
            <v>5.3352409653828481</v>
          </cell>
          <cell r="EB1879">
            <v>-5.7891616946721065</v>
          </cell>
          <cell r="EC1879">
            <v>8.8428839805754222</v>
          </cell>
          <cell r="ED1879">
            <v>-4.5670297941803657</v>
          </cell>
          <cell r="EE1879">
            <v>6.4095565677941391</v>
          </cell>
          <cell r="EF1879">
            <v>-3.3561469032883262</v>
          </cell>
          <cell r="EG1879">
            <v>6.661946557622711</v>
          </cell>
          <cell r="EH1879">
            <v>-3.3804037835120981</v>
          </cell>
          <cell r="EI1879">
            <v>5.3520467342613953</v>
          </cell>
          <cell r="EJ1879">
            <v>2.3967364632802024</v>
          </cell>
          <cell r="EK1879">
            <v>6.6962688370319379</v>
          </cell>
          <cell r="EL1879">
            <v>-3.3185021227081446</v>
          </cell>
          <cell r="EM1879">
            <v>4.7172815934146684</v>
          </cell>
          <cell r="EN1879">
            <v>8.1636725393718912E-2</v>
          </cell>
          <cell r="EO1879">
            <v>6.5651866842274975</v>
          </cell>
          <cell r="EP1879">
            <v>-3.9756863445255086</v>
          </cell>
          <cell r="EQ1879">
            <v>7.8509072804513913</v>
          </cell>
          <cell r="ER1879">
            <v>-2.8254273656761697</v>
          </cell>
          <cell r="ES1879">
            <v>7.8641126104669334</v>
          </cell>
          <cell r="ET1879">
            <v>-5.6626062960500656</v>
          </cell>
          <cell r="EU1879">
            <v>5.9386327058699617</v>
          </cell>
          <cell r="EV1879">
            <v>-3.2064775461287498</v>
          </cell>
          <cell r="EW1879">
            <v>-100</v>
          </cell>
          <cell r="EX1879" t="str">
            <v/>
          </cell>
        </row>
        <row r="1880">
          <cell r="DH1880">
            <v>-1.2654668042867412</v>
          </cell>
          <cell r="DI1880">
            <v>8.5150981482162713</v>
          </cell>
          <cell r="DJ1880">
            <v>-5.8081254728369007</v>
          </cell>
          <cell r="DK1880">
            <v>6.7175316977154731</v>
          </cell>
          <cell r="DL1880">
            <v>-1.1318043154247004</v>
          </cell>
          <cell r="DM1880">
            <v>7.7869022929473175</v>
          </cell>
          <cell r="DN1880">
            <v>-5.7691993063205267</v>
          </cell>
          <cell r="DO1880">
            <v>7.0014892723416988</v>
          </cell>
          <cell r="DP1880">
            <v>-7.177986944458814E-2</v>
          </cell>
          <cell r="DQ1880">
            <v>9.0077060935352051</v>
          </cell>
          <cell r="DR1880">
            <v>-7.2121035524450701</v>
          </cell>
          <cell r="DS1880">
            <v>6.8525736554851502</v>
          </cell>
          <cell r="DT1880">
            <v>0.47871856186696427</v>
          </cell>
          <cell r="DU1880">
            <v>9.0408511320213982</v>
          </cell>
          <cell r="DV1880">
            <v>-7.2717665967529594</v>
          </cell>
          <cell r="DW1880">
            <v>6.5784279578245508</v>
          </cell>
          <cell r="DX1880">
            <v>0.49773941310384817</v>
          </cell>
          <cell r="DY1880">
            <v>9.0134283775629154</v>
          </cell>
          <cell r="DZ1880">
            <v>-7.7250240512721557</v>
          </cell>
          <cell r="EA1880">
            <v>2.6367137795561657</v>
          </cell>
          <cell r="EB1880">
            <v>-28.661974220634811</v>
          </cell>
          <cell r="EC1880">
            <v>33.013889923679308</v>
          </cell>
          <cell r="ED1880">
            <v>-7.7785332272686354</v>
          </cell>
          <cell r="EE1880">
            <v>9.8354635507319479</v>
          </cell>
          <cell r="EF1880">
            <v>-8.8065478919820634</v>
          </cell>
          <cell r="EG1880">
            <v>3.4621162726072408</v>
          </cell>
          <cell r="EH1880">
            <v>0.18692679586878036</v>
          </cell>
          <cell r="EI1880">
            <v>12.957762005812047</v>
          </cell>
          <cell r="EJ1880">
            <v>2.9298868782923204</v>
          </cell>
          <cell r="EK1880">
            <v>4.3292657574832694</v>
          </cell>
          <cell r="EL1880">
            <v>-11.692906716882877</v>
          </cell>
          <cell r="EM1880">
            <v>12.358537868719811</v>
          </cell>
          <cell r="EN1880">
            <v>0.36240645981362452</v>
          </cell>
          <cell r="EO1880">
            <v>4.6603256589240694</v>
          </cell>
          <cell r="EP1880">
            <v>-9.0024305022800668</v>
          </cell>
          <cell r="EQ1880">
            <v>14.614067398395992</v>
          </cell>
          <cell r="ER1880">
            <v>-0.19682704670964668</v>
          </cell>
          <cell r="ES1880">
            <v>1.9805866243764569</v>
          </cell>
          <cell r="ET1880">
            <v>-9.6977429051465123</v>
          </cell>
          <cell r="EU1880">
            <v>14.192884659326088</v>
          </cell>
          <cell r="EV1880">
            <v>-0.58565235087031375</v>
          </cell>
          <cell r="EW1880">
            <v>-100</v>
          </cell>
          <cell r="EX1880" t="str">
            <v/>
          </cell>
        </row>
        <row r="1882">
          <cell r="DH1882">
            <v>-3.3392892483436354</v>
          </cell>
          <cell r="DI1882">
            <v>16.488493856660249</v>
          </cell>
          <cell r="DJ1882">
            <v>1.369000284948374</v>
          </cell>
          <cell r="DK1882">
            <v>-7.5737228576044036</v>
          </cell>
          <cell r="DL1882">
            <v>-5.4892154996895588</v>
          </cell>
          <cell r="DM1882">
            <v>15.859487723337363</v>
          </cell>
          <cell r="DN1882">
            <v>2.263629298776304</v>
          </cell>
          <cell r="DO1882">
            <v>8.050876852066402</v>
          </cell>
          <cell r="DP1882">
            <v>-7.4972025125085935</v>
          </cell>
          <cell r="DQ1882">
            <v>14.560147727419137</v>
          </cell>
          <cell r="DR1882">
            <v>1.0345223056667407</v>
          </cell>
          <cell r="DS1882">
            <v>-2.5938720973195273</v>
          </cell>
          <cell r="DT1882">
            <v>-6.6877256947656676</v>
          </cell>
          <cell r="DU1882">
            <v>16.801448204257152</v>
          </cell>
          <cell r="DV1882">
            <v>-0.78600200346174987</v>
          </cell>
          <cell r="DW1882">
            <v>-2.3757022586523346</v>
          </cell>
          <cell r="DX1882">
            <v>-7.234615736331218</v>
          </cell>
          <cell r="DY1882">
            <v>16.613733711745994</v>
          </cell>
          <cell r="DZ1882">
            <v>-0.63168219821734262</v>
          </cell>
          <cell r="EA1882">
            <v>-7.3384637548698173</v>
          </cell>
          <cell r="EB1882">
            <v>-69.13992883939116</v>
          </cell>
          <cell r="EC1882">
            <v>203.82719673341779</v>
          </cell>
          <cell r="ED1882">
            <v>-0.74790918255988048</v>
          </cell>
          <cell r="EE1882">
            <v>4.4780158129633651</v>
          </cell>
          <cell r="EF1882">
            <v>-49.977521468760052</v>
          </cell>
          <cell r="EG1882">
            <v>38.799908348676972</v>
          </cell>
          <cell r="EH1882">
            <v>55.323400356138272</v>
          </cell>
          <cell r="EI1882">
            <v>3.8755437435998852</v>
          </cell>
          <cell r="EJ1882">
            <v>-11.853517496365939</v>
          </cell>
          <cell r="EK1882">
            <v>14.703616806792287</v>
          </cell>
          <cell r="EL1882">
            <v>10.162411263846206</v>
          </cell>
          <cell r="EM1882">
            <v>2.7932539862285166</v>
          </cell>
          <cell r="EN1882">
            <v>-16.303131241579074</v>
          </cell>
          <cell r="EO1882">
            <v>16.906553326326289</v>
          </cell>
          <cell r="EP1882">
            <v>9.7736461311161094</v>
          </cell>
          <cell r="EQ1882">
            <v>0.50439623586384652</v>
          </cell>
          <cell r="ER1882">
            <v>-14.372698533900873</v>
          </cell>
          <cell r="ES1882">
            <v>22.000957350099949</v>
          </cell>
          <cell r="ET1882">
            <v>7.8599242366502287</v>
          </cell>
          <cell r="EU1882">
            <v>-2.6383234821355517</v>
          </cell>
          <cell r="EV1882">
            <v>-14.260888979982756</v>
          </cell>
          <cell r="EW1882">
            <v>-100</v>
          </cell>
          <cell r="EX1882" t="str">
            <v/>
          </cell>
        </row>
        <row r="1883">
          <cell r="DH1883">
            <v>1.8416077492835026</v>
          </cell>
          <cell r="DI1883">
            <v>0.43670809731881644</v>
          </cell>
          <cell r="DJ1883">
            <v>0.68106484020473701</v>
          </cell>
          <cell r="DK1883">
            <v>6.915502066848811</v>
          </cell>
          <cell r="DL1883">
            <v>1.8825037041062753</v>
          </cell>
          <cell r="DM1883">
            <v>-0.1361979680132408</v>
          </cell>
          <cell r="DN1883">
            <v>0.78157999316965654</v>
          </cell>
          <cell r="DO1883">
            <v>8.0387113024406496</v>
          </cell>
          <cell r="DP1883">
            <v>2.0266466430791663</v>
          </cell>
          <cell r="DQ1883">
            <v>0.30384667381806452</v>
          </cell>
          <cell r="DR1883">
            <v>8.5389022381843205E-2</v>
          </cell>
          <cell r="DS1883">
            <v>7.5951226778960157</v>
          </cell>
          <cell r="DT1883">
            <v>2.5408890425011377</v>
          </cell>
          <cell r="DU1883">
            <v>-0.15905739115817941</v>
          </cell>
          <cell r="DV1883">
            <v>0.25347731782969785</v>
          </cell>
          <cell r="DW1883">
            <v>6.9468510529660188</v>
          </cell>
          <cell r="DX1883">
            <v>1.6865253989353679</v>
          </cell>
          <cell r="DY1883">
            <v>-0.22558626954686245</v>
          </cell>
          <cell r="DZ1883">
            <v>0.33035623894464017</v>
          </cell>
          <cell r="EA1883">
            <v>8.7834778639395594</v>
          </cell>
          <cell r="EB1883">
            <v>-1.3008711418581953</v>
          </cell>
          <cell r="EC1883">
            <v>0.24338200859836956</v>
          </cell>
          <cell r="ED1883">
            <v>2.7809093321756295</v>
          </cell>
          <cell r="EE1883">
            <v>5.7771010268087952</v>
          </cell>
          <cell r="EF1883">
            <v>2.6888409085586984</v>
          </cell>
          <cell r="EG1883">
            <v>9.3790122052284097E-2</v>
          </cell>
          <cell r="EH1883">
            <v>2.2900914064648337</v>
          </cell>
          <cell r="EI1883">
            <v>6.1962627424269279</v>
          </cell>
          <cell r="EJ1883">
            <v>1.6522115863138342</v>
          </cell>
          <cell r="EK1883">
            <v>0.23994961913396118</v>
          </cell>
          <cell r="EL1883">
            <v>-0.43303450226130913</v>
          </cell>
          <cell r="EM1883">
            <v>4.4788481113954282</v>
          </cell>
          <cell r="EN1883">
            <v>0.20015013692735728</v>
          </cell>
          <cell r="EO1883">
            <v>7.4136626772958181E-2</v>
          </cell>
          <cell r="EP1883">
            <v>-0.87816259423671994</v>
          </cell>
          <cell r="EQ1883">
            <v>4.4057085333966572</v>
          </cell>
          <cell r="ER1883">
            <v>0.26728976780732161</v>
          </cell>
          <cell r="ES1883">
            <v>0.77765909773577224</v>
          </cell>
          <cell r="ET1883">
            <v>-0.14939969325981073</v>
          </cell>
          <cell r="EU1883">
            <v>4.6147256076444876</v>
          </cell>
          <cell r="EV1883">
            <v>0.54787318367632842</v>
          </cell>
          <cell r="EW1883">
            <v>-100</v>
          </cell>
          <cell r="EX1883" t="str">
            <v/>
          </cell>
        </row>
        <row r="1884">
          <cell r="DH1884">
            <v>4.793315018888844</v>
          </cell>
          <cell r="DI1884">
            <v>5.1114683651974469</v>
          </cell>
          <cell r="DJ1884">
            <v>7.5858483088913742</v>
          </cell>
          <cell r="DK1884">
            <v>-10.37611075762246</v>
          </cell>
          <cell r="DL1884">
            <v>4.536468401992777</v>
          </cell>
          <cell r="DM1884">
            <v>6.8725841905301399</v>
          </cell>
          <cell r="DN1884">
            <v>7.9030269148764098</v>
          </cell>
          <cell r="DO1884">
            <v>-10.38930402261029</v>
          </cell>
          <cell r="DP1884">
            <v>4.7285527208553502</v>
          </cell>
          <cell r="DQ1884">
            <v>6.8018719369980163</v>
          </cell>
          <cell r="DR1884">
            <v>7.8816718247567863</v>
          </cell>
          <cell r="DS1884">
            <v>-10.940990262041762</v>
          </cell>
          <cell r="DT1884">
            <v>5.5290156032292925</v>
          </cell>
          <cell r="DU1884">
            <v>7.2584061454279425</v>
          </cell>
          <cell r="DV1884">
            <v>8.6139404914910891</v>
          </cell>
          <cell r="DW1884">
            <v>-11.131222955039632</v>
          </cell>
          <cell r="DX1884">
            <v>4.7375212690481616</v>
          </cell>
          <cell r="DY1884">
            <v>8.0310879937917967</v>
          </cell>
          <cell r="DZ1884">
            <v>8.142151373822081</v>
          </cell>
          <cell r="EA1884">
            <v>-20.559121783884915</v>
          </cell>
          <cell r="EB1884">
            <v>-80.160554535417276</v>
          </cell>
          <cell r="EC1884">
            <v>167.20718168275587</v>
          </cell>
          <cell r="ED1884">
            <v>10.678795802717801</v>
          </cell>
          <cell r="EE1884">
            <v>-13.581548437943026</v>
          </cell>
          <cell r="EF1884">
            <v>-45.483706436243807</v>
          </cell>
          <cell r="EG1884">
            <v>81.9391344568146</v>
          </cell>
          <cell r="EH1884">
            <v>21.297255134691717</v>
          </cell>
          <cell r="EI1884">
            <v>-10.756816840707561</v>
          </cell>
          <cell r="EJ1884">
            <v>-9.2972283274337375</v>
          </cell>
          <cell r="EK1884">
            <v>84.720518261110627</v>
          </cell>
          <cell r="EL1884">
            <v>-1.5873482195839839</v>
          </cell>
          <cell r="EM1884">
            <v>-35.076804764146694</v>
          </cell>
          <cell r="EN1884">
            <v>-10.833104465035726</v>
          </cell>
          <cell r="EO1884">
            <v>84.513654589240915</v>
          </cell>
          <cell r="EP1884">
            <v>2.707993309394352</v>
          </cell>
          <cell r="EQ1884">
            <v>-35.701902050250489</v>
          </cell>
          <cell r="ER1884">
            <v>-11.410437692891263</v>
          </cell>
          <cell r="ES1884">
            <v>84.17781244681899</v>
          </cell>
          <cell r="ET1884">
            <v>1.8414432317982898</v>
          </cell>
          <cell r="EU1884">
            <v>-35.635693120013279</v>
          </cell>
          <cell r="EV1884">
            <v>-11.664336576066026</v>
          </cell>
          <cell r="EW1884">
            <v>-100</v>
          </cell>
          <cell r="EX1884" t="str">
            <v/>
          </cell>
        </row>
        <row r="1886">
          <cell r="DH1886">
            <v>0.37577403909274665</v>
          </cell>
          <cell r="DI1886">
            <v>3.2430035380001554</v>
          </cell>
          <cell r="DJ1886">
            <v>8.3967842074072152</v>
          </cell>
          <cell r="DK1886">
            <v>-2.2289802609319564</v>
          </cell>
          <cell r="DL1886">
            <v>0.30287885862640973</v>
          </cell>
          <cell r="DM1886">
            <v>3.5979255528554299</v>
          </cell>
          <cell r="DN1886">
            <v>8.7106511925040273</v>
          </cell>
          <cell r="DO1886">
            <v>-2.3715994455099421</v>
          </cell>
          <cell r="DP1886">
            <v>1.0211728824348398</v>
          </cell>
          <cell r="DQ1886">
            <v>4.2851350242014918</v>
          </cell>
          <cell r="DR1886">
            <v>9.086173908838191</v>
          </cell>
          <cell r="DS1886">
            <v>-3.4350187129938092</v>
          </cell>
          <cell r="DT1886">
            <v>2.3345012029237111</v>
          </cell>
          <cell r="DU1886">
            <v>4.0590321399948115</v>
          </cell>
          <cell r="DV1886">
            <v>9.4298614096358655</v>
          </cell>
          <cell r="DW1886">
            <v>-3.3013031002406712</v>
          </cell>
          <cell r="DX1886">
            <v>1.8834886896473613</v>
          </cell>
          <cell r="DY1886">
            <v>4.2639108093714073</v>
          </cell>
          <cell r="DZ1886">
            <v>9.5047455421648941</v>
          </cell>
          <cell r="EA1886">
            <v>-9.5774195859242521</v>
          </cell>
          <cell r="EB1886">
            <v>-41.996272223961896</v>
          </cell>
          <cell r="EC1886">
            <v>18.722653519536902</v>
          </cell>
          <cell r="ED1886">
            <v>7.0787889266898052</v>
          </cell>
          <cell r="EE1886">
            <v>-2.0162935541223392</v>
          </cell>
          <cell r="EF1886">
            <v>-11.930856588494255</v>
          </cell>
          <cell r="EG1886">
            <v>-3.3134572885997193</v>
          </cell>
          <cell r="EH1886">
            <v>25.507113523379488</v>
          </cell>
          <cell r="EI1886">
            <v>6.1754828265903949</v>
          </cell>
          <cell r="EJ1886">
            <v>14.098216720373458</v>
          </cell>
          <cell r="EK1886">
            <v>0.73641052972301946</v>
          </cell>
          <cell r="EL1886">
            <v>1.63705673312875</v>
          </cell>
          <cell r="EM1886">
            <v>-0.22001245942017134</v>
          </cell>
          <cell r="EN1886">
            <v>9.7930599104486973</v>
          </cell>
          <cell r="EO1886">
            <v>1.7657519031766711</v>
          </cell>
          <cell r="EP1886">
            <v>0.98083430516247017</v>
          </cell>
          <cell r="EQ1886">
            <v>-0.59869739823498191</v>
          </cell>
          <cell r="ER1886">
            <v>10.17491513807669</v>
          </cell>
          <cell r="ES1886">
            <v>4.9414612876027553</v>
          </cell>
          <cell r="ET1886">
            <v>1.9274616488140994</v>
          </cell>
          <cell r="EU1886">
            <v>-0.50310790589701559</v>
          </cell>
          <cell r="EV1886">
            <v>10.820586314925219</v>
          </cell>
          <cell r="EW1886">
            <v>-100</v>
          </cell>
          <cell r="EX1886" t="str">
            <v/>
          </cell>
        </row>
        <row r="1922">
          <cell r="DH1922">
            <v>0.47693072536987291</v>
          </cell>
          <cell r="DI1922">
            <v>7.3498142619976559</v>
          </cell>
          <cell r="DJ1922">
            <v>5.0950501148530059</v>
          </cell>
          <cell r="DK1922">
            <v>-10.329492848847588</v>
          </cell>
          <cell r="DL1922">
            <v>1.3539357555053755</v>
          </cell>
          <cell r="DM1922">
            <v>4.9363793333113026</v>
          </cell>
          <cell r="DN1922">
            <v>8.9134926366241096</v>
          </cell>
          <cell r="DO1922">
            <v>1.4634439502664964</v>
          </cell>
          <cell r="DP1922">
            <v>1.41586262444926</v>
          </cell>
          <cell r="DQ1922">
            <v>4.5962012700092147</v>
          </cell>
          <cell r="DR1922">
            <v>1.2562868507237868</v>
          </cell>
          <cell r="DS1922">
            <v>-4.6779957958412055</v>
          </cell>
          <cell r="DT1922">
            <v>1.7468171244245045</v>
          </cell>
          <cell r="DU1922">
            <v>4.7845487421644739</v>
          </cell>
          <cell r="DV1922">
            <v>3.4188380330653967</v>
          </cell>
          <cell r="DW1922">
            <v>-8.1545244414323435</v>
          </cell>
          <cell r="DX1922">
            <v>1.8178212765438628</v>
          </cell>
          <cell r="DY1922">
            <v>1.9808382797038782</v>
          </cell>
          <cell r="DZ1922">
            <v>1.7286004274357225</v>
          </cell>
          <cell r="EA1922">
            <v>-11.504788661347298</v>
          </cell>
          <cell r="EB1922">
            <v>-17.975165567818006</v>
          </cell>
          <cell r="EC1922">
            <v>23.081640941193715</v>
          </cell>
          <cell r="ED1922">
            <v>5.1964484917281339</v>
          </cell>
          <cell r="EE1922">
            <v>3.3084101647099073</v>
          </cell>
          <cell r="EF1922">
            <v>7.5272007383142769</v>
          </cell>
          <cell r="EG1922">
            <v>3.8001141966680363</v>
          </cell>
          <cell r="EH1922">
            <v>12.071911008280022</v>
          </cell>
          <cell r="EI1922">
            <v>-0.94694768585218414</v>
          </cell>
          <cell r="EJ1922">
            <v>12.087441939504417</v>
          </cell>
          <cell r="EK1922">
            <v>8.1457339277138487</v>
          </cell>
          <cell r="EL1922">
            <v>-2.2059834293193914</v>
          </cell>
          <cell r="EM1922">
            <v>-15.162621382180919</v>
          </cell>
          <cell r="EN1922">
            <v>-1.370370653299291</v>
          </cell>
          <cell r="EO1922">
            <v>3.1486639435545971</v>
          </cell>
          <cell r="EP1922">
            <v>6.0546432141102668</v>
          </cell>
          <cell r="EQ1922">
            <v>-0.96093375770781586</v>
          </cell>
          <cell r="ER1922">
            <v>2.8767750517482371</v>
          </cell>
          <cell r="ES1922">
            <v>4.7114913847521533</v>
          </cell>
          <cell r="ET1922">
            <v>1.9500893803246155</v>
          </cell>
          <cell r="EU1922">
            <v>-3.8389075083818058</v>
          </cell>
          <cell r="EV1922">
            <v>-0.26952846114944862</v>
          </cell>
          <cell r="EW1922">
            <v>-100</v>
          </cell>
          <cell r="EX1922" t="str">
            <v/>
          </cell>
        </row>
        <row r="1923">
          <cell r="DH1923">
            <v>1.0506927129266153</v>
          </cell>
          <cell r="DI1923">
            <v>7.635752709639454</v>
          </cell>
          <cell r="DJ1923">
            <v>5.3215216158551071</v>
          </cell>
          <cell r="DK1923">
            <v>-12.548215332006174</v>
          </cell>
          <cell r="DL1923">
            <v>1.2621844629002066</v>
          </cell>
          <cell r="DM1923">
            <v>6.2148400449257624</v>
          </cell>
          <cell r="DN1923">
            <v>9.9769724406088223</v>
          </cell>
          <cell r="DO1923">
            <v>2.2161155318729975</v>
          </cell>
          <cell r="DP1923">
            <v>8.4499833379836353E-2</v>
          </cell>
          <cell r="DQ1923">
            <v>5.0730824831898502</v>
          </cell>
          <cell r="DR1923">
            <v>1.6382615693214975</v>
          </cell>
          <cell r="DS1923">
            <v>-4.4586918961352584</v>
          </cell>
          <cell r="DT1923">
            <v>1.3897016093385783</v>
          </cell>
          <cell r="DU1923">
            <v>4.8110090611386713</v>
          </cell>
          <cell r="DV1923">
            <v>3.8853812553370393</v>
          </cell>
          <cell r="DW1923">
            <v>-9.4903690450967026</v>
          </cell>
          <cell r="DX1923">
            <v>2.5343020318213227</v>
          </cell>
          <cell r="DY1923">
            <v>0.47164782026327678</v>
          </cell>
          <cell r="DZ1923">
            <v>3.2333649041615065</v>
          </cell>
          <cell r="EA1923">
            <v>-9.5136706030123914</v>
          </cell>
          <cell r="EB1923">
            <v>-13.3345859128702</v>
          </cell>
          <cell r="EC1923">
            <v>24.852823916874776</v>
          </cell>
          <cell r="ED1923">
            <v>5.2787661152877696</v>
          </cell>
          <cell r="EE1923">
            <v>3.6456660738467539</v>
          </cell>
          <cell r="EF1923">
            <v>7.8741763341909188</v>
          </cell>
          <cell r="EG1923">
            <v>4.1172225261197459</v>
          </cell>
          <cell r="EH1923">
            <v>12.174890603087828</v>
          </cell>
          <cell r="EI1923">
            <v>-1.3823256822973917</v>
          </cell>
          <cell r="EJ1923">
            <v>10.579365852762512</v>
          </cell>
          <cell r="EK1923">
            <v>6.3751442726178054</v>
          </cell>
          <cell r="EL1923">
            <v>-3.5069516350449637</v>
          </cell>
          <cell r="EM1923">
            <v>-16.471530909264231</v>
          </cell>
          <cell r="EN1923">
            <v>-3.9952941139788201</v>
          </cell>
          <cell r="EO1923">
            <v>2.5491706682622572</v>
          </cell>
          <cell r="EP1923">
            <v>5.4876666520338624</v>
          </cell>
          <cell r="EQ1923">
            <v>-1.247059486860691</v>
          </cell>
          <cell r="ER1923">
            <v>2.2489864138832916</v>
          </cell>
          <cell r="ES1923">
            <v>4.0734959888458544</v>
          </cell>
          <cell r="ET1923">
            <v>1.788347633229237</v>
          </cell>
          <cell r="EU1923">
            <v>-4.0008642587791909</v>
          </cell>
          <cell r="EV1923">
            <v>-0.56094155936652346</v>
          </cell>
          <cell r="EW1923">
            <v>-100</v>
          </cell>
          <cell r="EX1923" t="str">
            <v/>
          </cell>
        </row>
        <row r="1924">
          <cell r="DH1924">
            <v>-2.2897981593870131</v>
          </cell>
          <cell r="DI1924">
            <v>5.9238561390284605</v>
          </cell>
          <cell r="DJ1924">
            <v>3.9473972520047029</v>
          </cell>
          <cell r="DK1924">
            <v>1.0625989407235137</v>
          </cell>
          <cell r="DL1924">
            <v>1.7615889941540175</v>
          </cell>
          <cell r="DM1924">
            <v>-0.71597662677602703</v>
          </cell>
          <cell r="DN1924">
            <v>3.8833859564069373</v>
          </cell>
          <cell r="DO1924">
            <v>-2.3054084639035799</v>
          </cell>
          <cell r="DP1924">
            <v>8.3909375740335754</v>
          </cell>
          <cell r="DQ1924">
            <v>2.2892600585775025</v>
          </cell>
          <cell r="DR1924">
            <v>-0.64182748602351625</v>
          </cell>
          <cell r="DS1924">
            <v>-5.7927721227569613</v>
          </cell>
          <cell r="DT1924">
            <v>3.5878309946853815</v>
          </cell>
          <cell r="DU1924">
            <v>4.6510342149196804</v>
          </cell>
          <cell r="DV1924">
            <v>1.0611371334341646</v>
          </cell>
          <cell r="DW1924">
            <v>-1.2151068545299903</v>
          </cell>
          <cell r="DX1924">
            <v>-1.592347482103762</v>
          </cell>
          <cell r="DY1924">
            <v>9.4652160512215247</v>
          </cell>
          <cell r="DZ1924">
            <v>-5.1207212916071665</v>
          </cell>
          <cell r="EA1924">
            <v>-21.365874878409674</v>
          </cell>
          <cell r="EB1924">
            <v>-44.42188990734455</v>
          </cell>
          <cell r="EC1924">
            <v>7.3416264556872557</v>
          </cell>
          <cell r="ED1924">
            <v>4.3455755346228253</v>
          </cell>
          <cell r="EE1924">
            <v>-0.2087991281137791</v>
          </cell>
          <cell r="EF1924">
            <v>3.768857223125277</v>
          </cell>
          <cell r="EG1924">
            <v>0.22939539297819334</v>
          </cell>
          <cell r="EH1924">
            <v>10.867355984949679</v>
          </cell>
          <cell r="EI1924">
            <v>4.2057410119283212</v>
          </cell>
          <cell r="EJ1924">
            <v>28.978380894544298</v>
          </cell>
          <cell r="EK1924">
            <v>25.147954090006341</v>
          </cell>
          <cell r="EL1924">
            <v>8.4127031903641338</v>
          </cell>
          <cell r="EM1924">
            <v>-5.6537362067350276</v>
          </cell>
          <cell r="EN1924">
            <v>15.512505481301563</v>
          </cell>
          <cell r="EO1924">
            <v>6.3532919450736802</v>
          </cell>
          <cell r="EP1924">
            <v>8.9770430102661827</v>
          </cell>
          <cell r="EQ1924">
            <v>0.46663850637036486</v>
          </cell>
          <cell r="ER1924">
            <v>5.9555844609897823</v>
          </cell>
          <cell r="ES1924">
            <v>7.7309011733387889</v>
          </cell>
          <cell r="ET1924">
            <v>2.6895694860164188</v>
          </cell>
          <cell r="EU1924">
            <v>-3.1049428471017437</v>
          </cell>
          <cell r="EV1924">
            <v>1.0389026563657477</v>
          </cell>
          <cell r="EW1924">
            <v>-100</v>
          </cell>
          <cell r="EX1924" t="str">
            <v/>
          </cell>
        </row>
        <row r="1925">
          <cell r="DH1925">
            <v>3.5607812343118272</v>
          </cell>
          <cell r="DI1925">
            <v>6.3893697660541093</v>
          </cell>
          <cell r="DJ1925">
            <v>3.9646698553237325</v>
          </cell>
          <cell r="DK1925">
            <v>-7.9925556425837652</v>
          </cell>
          <cell r="DL1925">
            <v>2.2683471182543657</v>
          </cell>
          <cell r="DM1925">
            <v>1.7142502545430593</v>
          </cell>
          <cell r="DN1925">
            <v>8.3250587045984314</v>
          </cell>
          <cell r="DO1925">
            <v>5.0367849332903836</v>
          </cell>
          <cell r="DP1925">
            <v>-2.810339439074383E-2</v>
          </cell>
          <cell r="DQ1925">
            <v>3.2327607088711741</v>
          </cell>
          <cell r="DR1925">
            <v>1.8081703555560713</v>
          </cell>
          <cell r="DS1925">
            <v>-6.1767349434737611</v>
          </cell>
          <cell r="DT1925">
            <v>6.1528237498669647</v>
          </cell>
          <cell r="DU1925">
            <v>3.8889597353666927</v>
          </cell>
          <cell r="DV1925">
            <v>1.1012043307677688</v>
          </cell>
          <cell r="DW1925">
            <v>-10.844726341020806</v>
          </cell>
          <cell r="DX1925">
            <v>5.6237906833415341</v>
          </cell>
          <cell r="DY1925">
            <v>0.57573497756107095</v>
          </cell>
          <cell r="DZ1925">
            <v>1.8187951514394785</v>
          </cell>
          <cell r="EA1925">
            <v>-9.2780973605208654</v>
          </cell>
          <cell r="EB1925">
            <v>-15.33632452919872</v>
          </cell>
          <cell r="EC1925">
            <v>13.930313044183595</v>
          </cell>
          <cell r="ED1925">
            <v>6.3527785564149841</v>
          </cell>
          <cell r="EE1925">
            <v>6.994996636976758</v>
          </cell>
          <cell r="EF1925">
            <v>6.8950523044132739</v>
          </cell>
          <cell r="EG1925">
            <v>3.4849385734923244</v>
          </cell>
          <cell r="EH1925">
            <v>9.1974263672556233</v>
          </cell>
          <cell r="EI1925">
            <v>3.5151734323738637</v>
          </cell>
          <cell r="EJ1925">
            <v>13.951287842408156</v>
          </cell>
          <cell r="EK1925">
            <v>4.5970629998676404</v>
          </cell>
          <cell r="EL1925">
            <v>-5.2502830666601668</v>
          </cell>
          <cell r="EM1925">
            <v>-10.752842263149809</v>
          </cell>
          <cell r="EN1925">
            <v>0.71963973692767969</v>
          </cell>
          <cell r="EO1925">
            <v>2.0131301706104665</v>
          </cell>
          <cell r="EP1925">
            <v>6.5310459136487475</v>
          </cell>
          <cell r="EQ1925">
            <v>-1.9917873980110468</v>
          </cell>
          <cell r="ER1925">
            <v>4.6750671933687427</v>
          </cell>
          <cell r="ES1925">
            <v>4.6043772205091926</v>
          </cell>
          <cell r="ET1925">
            <v>-2.2483171624813836</v>
          </cell>
          <cell r="EU1925">
            <v>-3.9980476738303516</v>
          </cell>
          <cell r="EV1925">
            <v>6.5528093578710589</v>
          </cell>
          <cell r="EW1925">
            <v>-100</v>
          </cell>
          <cell r="EX1925" t="str">
            <v/>
          </cell>
        </row>
        <row r="1926">
          <cell r="DH1926">
            <v>4.0045283218590022</v>
          </cell>
          <cell r="DI1926">
            <v>5.9980956135089469</v>
          </cell>
          <cell r="DJ1926">
            <v>3.7317302961183074</v>
          </cell>
          <cell r="DK1926">
            <v>-9.8151753740062464</v>
          </cell>
          <cell r="DL1926">
            <v>3.7580734167298235</v>
          </cell>
          <cell r="DM1926">
            <v>2.0374018637615343</v>
          </cell>
          <cell r="DN1926">
            <v>8.8614551259069252</v>
          </cell>
          <cell r="DO1926">
            <v>6.6125651543795794</v>
          </cell>
          <cell r="DP1926">
            <v>-1.1213718799528261</v>
          </cell>
          <cell r="DQ1926">
            <v>3.3900194483361012</v>
          </cell>
          <cell r="DR1926">
            <v>1.2059679803680723</v>
          </cell>
          <cell r="DS1926">
            <v>-5.7312341933798638</v>
          </cell>
          <cell r="DT1926">
            <v>7.1490293910735581</v>
          </cell>
          <cell r="DU1926">
            <v>5.3640882486058805</v>
          </cell>
          <cell r="DV1926">
            <v>0.70405285799670647</v>
          </cell>
          <cell r="DW1926">
            <v>-12.225625506567505</v>
          </cell>
          <cell r="DX1926">
            <v>6.1927451408836154</v>
          </cell>
          <cell r="DY1926">
            <v>-5.1431557542458428E-2</v>
          </cell>
          <cell r="DZ1926">
            <v>2.0770844976385261</v>
          </cell>
          <cell r="EA1926">
            <v>-8.6139982377278592</v>
          </cell>
          <cell r="EB1926">
            <v>-12.995986269700888</v>
          </cell>
          <cell r="EC1926">
            <v>15.317944609997314</v>
          </cell>
          <cell r="ED1926">
            <v>6.8225171972482235</v>
          </cell>
          <cell r="EE1926">
            <v>7.8675814634244556</v>
          </cell>
          <cell r="EF1926">
            <v>7.5742206761211239</v>
          </cell>
          <cell r="EG1926">
            <v>2.7499715276773085</v>
          </cell>
          <cell r="EH1926">
            <v>9.84608251317567</v>
          </cell>
          <cell r="EI1926">
            <v>3.6863709853660609</v>
          </cell>
          <cell r="EJ1926">
            <v>14.528261481092786</v>
          </cell>
          <cell r="EK1926">
            <v>3.6195438195666618</v>
          </cell>
          <cell r="EL1926">
            <v>-7.8125561962005037</v>
          </cell>
          <cell r="EM1926">
            <v>-12.415464297223611</v>
          </cell>
          <cell r="EN1926">
            <v>-1.1253539921522226</v>
          </cell>
          <cell r="EO1926">
            <v>1.7668877034576091</v>
          </cell>
          <cell r="EP1926">
            <v>7.5878833173848914</v>
          </cell>
          <cell r="EQ1926">
            <v>-1.9734959793141438</v>
          </cell>
          <cell r="ER1926">
            <v>5.5033413907404904</v>
          </cell>
          <cell r="ES1926">
            <v>5.0795201503923026</v>
          </cell>
          <cell r="ET1926">
            <v>-3.4958931286624528</v>
          </cell>
          <cell r="EU1926">
            <v>-5.1763148158965766</v>
          </cell>
          <cell r="EV1926">
            <v>8.1310911652266569</v>
          </cell>
          <cell r="EW1926">
            <v>-100</v>
          </cell>
          <cell r="EX1926" t="str">
            <v/>
          </cell>
        </row>
        <row r="1927">
          <cell r="DH1927">
            <v>1.9467165562434552</v>
          </cell>
          <cell r="DI1927">
            <v>7.841299446896155</v>
          </cell>
          <cell r="DJ1927">
            <v>4.814281827464395</v>
          </cell>
          <cell r="DK1927">
            <v>-1.413484221151573</v>
          </cell>
          <cell r="DL1927">
            <v>-2.6508130669614105</v>
          </cell>
          <cell r="DM1927">
            <v>0.57693628415587117</v>
          </cell>
          <cell r="DN1927">
            <v>6.4098288089264654</v>
          </cell>
          <cell r="DO1927">
            <v>-0.71924542928357704</v>
          </cell>
          <cell r="DP1927">
            <v>4.2603192841438986</v>
          </cell>
          <cell r="DQ1927">
            <v>2.6477431160547571</v>
          </cell>
          <cell r="DR1927">
            <v>4.0646208635958025</v>
          </cell>
          <cell r="DS1927">
            <v>-7.8001695687678669</v>
          </cell>
          <cell r="DT1927">
            <v>2.4411220951326307</v>
          </cell>
          <cell r="DU1927">
            <v>-1.8597163154842278</v>
          </cell>
          <cell r="DV1927">
            <v>2.7628539794405382</v>
          </cell>
          <cell r="DW1927">
            <v>-5.1829065543608444</v>
          </cell>
          <cell r="DX1927">
            <v>3.4642932907028134</v>
          </cell>
          <cell r="DY1927">
            <v>3.0189540423175787</v>
          </cell>
          <cell r="DZ1927">
            <v>0.84258017351890313</v>
          </cell>
          <cell r="EA1927">
            <v>-11.818813746820311</v>
          </cell>
          <cell r="EB1927">
            <v>-24.615420242687836</v>
          </cell>
          <cell r="EC1927">
            <v>7.5805435107642483</v>
          </cell>
          <cell r="ED1927">
            <v>4.048668401634381</v>
          </cell>
          <cell r="EE1927">
            <v>2.6007858196275491</v>
          </cell>
          <cell r="EF1927">
            <v>3.2992902960808701</v>
          </cell>
          <cell r="EG1927">
            <v>7.5371511866723528</v>
          </cell>
          <cell r="EH1927">
            <v>5.7802918326977037</v>
          </cell>
          <cell r="EI1927">
            <v>2.5786365068037664</v>
          </cell>
          <cell r="EJ1927">
            <v>10.76086624863979</v>
          </cell>
          <cell r="EK1927">
            <v>10.186186641974793</v>
          </cell>
          <cell r="EL1927">
            <v>8.5268348207866893</v>
          </cell>
          <cell r="EM1927">
            <v>-3.1590079006611704</v>
          </cell>
          <cell r="EN1927">
            <v>8.3409682975567954</v>
          </cell>
          <cell r="EO1927">
            <v>2.9414357763743348</v>
          </cell>
          <cell r="EP1927">
            <v>2.5923498744430562</v>
          </cell>
          <cell r="EQ1927">
            <v>-2.0632765372002093</v>
          </cell>
          <cell r="ER1927">
            <v>1.4349199007551272</v>
          </cell>
          <cell r="ES1927">
            <v>2.6711023052076843</v>
          </cell>
          <cell r="ET1927">
            <v>2.9469298397511112</v>
          </cell>
          <cell r="EU1927">
            <v>0.601502535027576</v>
          </cell>
          <cell r="EV1927">
            <v>0.74558627027294655</v>
          </cell>
          <cell r="EW1927">
            <v>-100</v>
          </cell>
          <cell r="EX1927" t="str">
            <v/>
          </cell>
        </row>
        <row r="1928">
          <cell r="DH1928">
            <v>2.3661565432415044</v>
          </cell>
          <cell r="DI1928">
            <v>3.16141910915122</v>
          </cell>
          <cell r="DJ1928">
            <v>4.0843656872062262</v>
          </cell>
          <cell r="DK1928">
            <v>-4.7010548153339604</v>
          </cell>
          <cell r="DL1928">
            <v>2.9563167417881342</v>
          </cell>
          <cell r="DM1928">
            <v>4.2796327151680913</v>
          </cell>
          <cell r="DN1928">
            <v>5.5154132144084933</v>
          </cell>
          <cell r="DO1928">
            <v>-1.6437418623535982</v>
          </cell>
          <cell r="DP1928">
            <v>1.8189028067969515</v>
          </cell>
          <cell r="DQ1928">
            <v>3.8705532625603833</v>
          </cell>
          <cell r="DR1928">
            <v>3.9157430569123575</v>
          </cell>
          <cell r="DS1928">
            <v>-4.0275837629516031</v>
          </cell>
          <cell r="DT1928">
            <v>2.0835623958534777</v>
          </cell>
          <cell r="DU1928">
            <v>3.9511931489620622</v>
          </cell>
          <cell r="DV1928">
            <v>3.0665557054877279</v>
          </cell>
          <cell r="DW1928">
            <v>-4.4009570015798305</v>
          </cell>
          <cell r="DX1928">
            <v>2.5078593656565618</v>
          </cell>
          <cell r="DY1928">
            <v>2.872873151619193</v>
          </cell>
          <cell r="DZ1928">
            <v>3.6796183097023816</v>
          </cell>
          <cell r="EA1928">
            <v>-7.3384516071545391</v>
          </cell>
          <cell r="EB1928">
            <v>-17.463226965780997</v>
          </cell>
          <cell r="EC1928">
            <v>21.649716985578049</v>
          </cell>
          <cell r="ED1928">
            <v>2.8769335659161399</v>
          </cell>
          <cell r="EE1928">
            <v>-2.1320855098490021</v>
          </cell>
          <cell r="EF1928">
            <v>0.85052709135893245</v>
          </cell>
          <cell r="EG1928">
            <v>1.0840705365840142</v>
          </cell>
          <cell r="EH1928">
            <v>12.161534350385207</v>
          </cell>
          <cell r="EI1928">
            <v>-0.32306289561443435</v>
          </cell>
          <cell r="EJ1928">
            <v>5.4613597432053407</v>
          </cell>
          <cell r="EK1928">
            <v>2.6606634124653805</v>
          </cell>
          <cell r="EL1928">
            <v>2.0164328170389823</v>
          </cell>
          <cell r="EM1928">
            <v>-4.8437582742700158</v>
          </cell>
          <cell r="EN1928">
            <v>-0.74561786229517812</v>
          </cell>
          <cell r="EO1928">
            <v>4.7704420123019675</v>
          </cell>
          <cell r="EP1928">
            <v>2.7983090084773732</v>
          </cell>
          <cell r="EQ1928">
            <v>-1.9865438269080937</v>
          </cell>
          <cell r="ER1928">
            <v>1.8544569461502514</v>
          </cell>
          <cell r="ES1928">
            <v>3.2951749357017501</v>
          </cell>
          <cell r="ET1928">
            <v>2.2898034218453489</v>
          </cell>
          <cell r="EU1928">
            <v>-3.3221721896357193</v>
          </cell>
          <cell r="EV1928">
            <v>0.69150394077015509</v>
          </cell>
          <cell r="EW1928">
            <v>-100</v>
          </cell>
          <cell r="EX1928" t="str">
            <v/>
          </cell>
        </row>
        <row r="1934">
          <cell r="DH1934">
            <v>9.4069866871232311</v>
          </cell>
          <cell r="DI1934">
            <v>6.1547974614573286</v>
          </cell>
          <cell r="DJ1934">
            <v>-7.3367315099265866</v>
          </cell>
          <cell r="DK1934">
            <v>-2.7204826804317572</v>
          </cell>
          <cell r="DL1934">
            <v>8.0902672232405095</v>
          </cell>
          <cell r="DM1934">
            <v>4.9411409468100853</v>
          </cell>
          <cell r="DN1934">
            <v>-5.9403477842435715</v>
          </cell>
          <cell r="DO1934">
            <v>1.9356970339142077</v>
          </cell>
          <cell r="DP1934">
            <v>9.1908885456020606</v>
          </cell>
          <cell r="DQ1934">
            <v>2.8856576045235061</v>
          </cell>
          <cell r="DR1934">
            <v>-4.1853249926342091</v>
          </cell>
          <cell r="DS1934">
            <v>4.3095622955630519</v>
          </cell>
          <cell r="DT1934">
            <v>9.4267615440387651</v>
          </cell>
          <cell r="DU1934">
            <v>1.7929109106040286</v>
          </cell>
          <cell r="DV1934">
            <v>-6.5125548981973864</v>
          </cell>
          <cell r="DW1934">
            <v>0.11587873503862145</v>
          </cell>
          <cell r="DX1934">
            <v>15.962717733570365</v>
          </cell>
          <cell r="DY1934">
            <v>-3.8915103137296847</v>
          </cell>
          <cell r="DZ1934">
            <v>1.2147315189541263</v>
          </cell>
          <cell r="EA1934">
            <v>11.960299537258923</v>
          </cell>
          <cell r="EB1934">
            <v>-6.8901327808864714</v>
          </cell>
          <cell r="EC1934">
            <v>25.356244625773506</v>
          </cell>
          <cell r="ED1934">
            <v>-6.1851968323310746</v>
          </cell>
          <cell r="EE1934">
            <v>1.5696166328133865</v>
          </cell>
          <cell r="EF1934">
            <v>-0.99190985069287363</v>
          </cell>
          <cell r="EG1934">
            <v>2.063418890799551</v>
          </cell>
          <cell r="EH1934">
            <v>-0.54069236779370478</v>
          </cell>
          <cell r="EI1934">
            <v>3.86878860259674</v>
          </cell>
          <cell r="EJ1934">
            <v>-2.981188841365523</v>
          </cell>
          <cell r="EK1934">
            <v>0.43589013106464236</v>
          </cell>
          <cell r="EL1934">
            <v>-1.8668314896053806</v>
          </cell>
          <cell r="EM1934">
            <v>3.5267456364762806</v>
          </cell>
          <cell r="EN1934">
            <v>-5.0237036734444356</v>
          </cell>
          <cell r="EO1934">
            <v>-1.3565694776173531</v>
          </cell>
          <cell r="EP1934">
            <v>-0.91588714435790752</v>
          </cell>
          <cell r="EQ1934">
            <v>3.808744324453528</v>
          </cell>
          <cell r="ER1934">
            <v>-0.88041126520639335</v>
          </cell>
          <cell r="ES1934">
            <v>-6.2941070093949447</v>
          </cell>
          <cell r="ET1934">
            <v>2.5086833362671701</v>
          </cell>
          <cell r="EU1934">
            <v>5.5055327797283615</v>
          </cell>
          <cell r="EV1934">
            <v>-0.45050138019795405</v>
          </cell>
          <cell r="EW1934">
            <v>-100</v>
          </cell>
          <cell r="EX1934" t="str">
            <v/>
          </cell>
        </row>
        <row r="1935">
          <cell r="DK1935">
            <v>2.3559495091099558</v>
          </cell>
          <cell r="DL1935">
            <v>1.2502586834432616</v>
          </cell>
          <cell r="DM1935">
            <v>0.97050176590269821</v>
          </cell>
          <cell r="DN1935">
            <v>0.71786143780474543</v>
          </cell>
          <cell r="DO1935">
            <v>2.5670062974929575</v>
          </cell>
          <cell r="DP1935">
            <v>1.2921806349692755</v>
          </cell>
          <cell r="DQ1935">
            <v>1.0440478617832927</v>
          </cell>
          <cell r="DR1935">
            <v>0.73688934712283771</v>
          </cell>
          <cell r="DS1935">
            <v>2.6629160287492404</v>
          </cell>
          <cell r="DT1935">
            <v>1.456864085824261</v>
          </cell>
          <cell r="DU1935">
            <v>1.4488588071316366</v>
          </cell>
          <cell r="DV1935">
            <v>0.9039663748247273</v>
          </cell>
          <cell r="DW1935">
            <v>2.5417540093405355</v>
          </cell>
          <cell r="DX1935">
            <v>1.2792301590285549</v>
          </cell>
          <cell r="DY1935">
            <v>1.7017722701833327</v>
          </cell>
          <cell r="DZ1935">
            <v>0.96595283885174688</v>
          </cell>
          <cell r="EA1935">
            <v>-2.0302718851341384</v>
          </cell>
          <cell r="EB1935">
            <v>-22.162378133600235</v>
          </cell>
          <cell r="EC1935">
            <v>15.918186391077359</v>
          </cell>
          <cell r="ED1935">
            <v>-1.0333225461446549</v>
          </cell>
          <cell r="EE1935">
            <v>-2.7770778561371556</v>
          </cell>
          <cell r="EF1935">
            <v>-2.3222090091161718</v>
          </cell>
          <cell r="EG1935">
            <v>-6.2342087158188786</v>
          </cell>
          <cell r="EH1935">
            <v>12.57356449312066</v>
          </cell>
          <cell r="EI1935">
            <v>6.9490114465251329</v>
          </cell>
          <cell r="EJ1935">
            <v>1.8032946020830387</v>
          </cell>
          <cell r="EK1935">
            <v>2.7590072720763414</v>
          </cell>
          <cell r="EL1935">
            <v>1.2568573369586167</v>
          </cell>
          <cell r="EM1935">
            <v>2.2492691049494029</v>
          </cell>
          <cell r="EN1935">
            <v>1.3945922373259201</v>
          </cell>
          <cell r="EO1935">
            <v>1.895749418520154</v>
          </cell>
          <cell r="EP1935">
            <v>0.35248587110907614</v>
          </cell>
          <cell r="EQ1935">
            <v>2.8741590762193736</v>
          </cell>
          <cell r="ER1935">
            <v>1.0310774254602695</v>
          </cell>
          <cell r="ES1935">
            <v>2.6730810751793843</v>
          </cell>
          <cell r="ET1935">
            <v>0.70322633912562882</v>
          </cell>
          <cell r="EU1935">
            <v>2.5730028035680697</v>
          </cell>
          <cell r="EV1935">
            <v>1.4453823924008846</v>
          </cell>
          <cell r="EW1935">
            <v>-100</v>
          </cell>
          <cell r="EX1935" t="str">
            <v/>
          </cell>
        </row>
      </sheetData>
      <sheetData sheetId="8" refreshError="1">
        <row r="1690">
          <cell r="DK1690">
            <v>-12.219827901611513</v>
          </cell>
          <cell r="DL1690">
            <v>6.6452076503449309</v>
          </cell>
          <cell r="DM1690">
            <v>16.740474146437222</v>
          </cell>
          <cell r="DN1690">
            <v>-10.057776392566664</v>
          </cell>
          <cell r="DO1690">
            <v>-4.800570645392721</v>
          </cell>
          <cell r="DP1690">
            <v>4.5831675985616771</v>
          </cell>
          <cell r="DQ1690">
            <v>15.319065674842847</v>
          </cell>
          <cell r="DR1690">
            <v>-4.6801912781113675</v>
          </cell>
          <cell r="DS1690">
            <v>-10.358262700762488</v>
          </cell>
          <cell r="DT1690">
            <v>-2.4608724744146215E-2</v>
          </cell>
          <cell r="DU1690">
            <v>16.300421418525968</v>
          </cell>
          <cell r="DV1690">
            <v>-4.176720478647356</v>
          </cell>
          <cell r="DW1690">
            <v>-4.8180812730784783</v>
          </cell>
          <cell r="DX1690">
            <v>-1.786254987505409</v>
          </cell>
          <cell r="DY1690">
            <v>15.727453657136525</v>
          </cell>
          <cell r="DZ1690">
            <v>-12.688955699847904</v>
          </cell>
          <cell r="EA1690">
            <v>-8.1014648327693344</v>
          </cell>
          <cell r="EB1690">
            <v>8.3808901766207367</v>
          </cell>
          <cell r="EC1690">
            <v>14.403068961173826</v>
          </cell>
          <cell r="ED1690">
            <v>-13.315141992121882</v>
          </cell>
          <cell r="EE1690">
            <v>-6.8596766236882711</v>
          </cell>
          <cell r="EF1690">
            <v>6.6203355772882277</v>
          </cell>
          <cell r="EG1690">
            <v>13.575399402687216</v>
          </cell>
          <cell r="EH1690">
            <v>-8.7634828622361827</v>
          </cell>
          <cell r="EI1690">
            <v>-7.993572680840721</v>
          </cell>
          <cell r="EJ1690">
            <v>3.1293975092066884</v>
          </cell>
          <cell r="EK1690">
            <v>18.504457052544087</v>
          </cell>
          <cell r="EL1690">
            <v>-8.7670203800513278</v>
          </cell>
          <cell r="EM1690">
            <v>-9.5343080308476384</v>
          </cell>
          <cell r="EN1690">
            <v>1.0188563718055876</v>
          </cell>
          <cell r="EO1690">
            <v>20.009826991074874</v>
          </cell>
          <cell r="EP1690">
            <v>-7.7628638034601956</v>
          </cell>
          <cell r="EQ1690">
            <v>-8.8393791699254649</v>
          </cell>
          <cell r="ER1690">
            <v>6.6289121669648177</v>
          </cell>
          <cell r="ES1690">
            <v>15.595434911004769</v>
          </cell>
          <cell r="ET1690">
            <v>-11.620600152914784</v>
          </cell>
          <cell r="EU1690">
            <v>-7.5701253850143697</v>
          </cell>
          <cell r="EV1690">
            <v>8.1513189036479083</v>
          </cell>
          <cell r="EW1690">
            <v>-100</v>
          </cell>
          <cell r="EX1690" t="str">
            <v/>
          </cell>
        </row>
        <row r="1691">
          <cell r="DK1691">
            <v>-5.5847877709173659</v>
          </cell>
          <cell r="DL1691">
            <v>-31.533241222955823</v>
          </cell>
          <cell r="DM1691">
            <v>27.023898769120859</v>
          </cell>
          <cell r="DN1691">
            <v>23.189634303101148</v>
          </cell>
          <cell r="DO1691">
            <v>15.329508595605512</v>
          </cell>
          <cell r="DP1691">
            <v>-35.164000640213708</v>
          </cell>
          <cell r="DQ1691">
            <v>10.621315493834626</v>
          </cell>
          <cell r="DR1691">
            <v>17.516984476085405</v>
          </cell>
          <cell r="DS1691">
            <v>-15.110500843785735</v>
          </cell>
          <cell r="DT1691">
            <v>-27.561288765599713</v>
          </cell>
          <cell r="DU1691">
            <v>38.171475240729258</v>
          </cell>
          <cell r="DV1691">
            <v>-2.960716982110545</v>
          </cell>
          <cell r="DW1691">
            <v>15.354996791537223</v>
          </cell>
          <cell r="DX1691">
            <v>-33.962067426975693</v>
          </cell>
          <cell r="DY1691">
            <v>45.084107299473388</v>
          </cell>
          <cell r="DZ1691">
            <v>-7.8556589040385871</v>
          </cell>
          <cell r="EA1691">
            <v>-7.4011097043582996</v>
          </cell>
          <cell r="EB1691">
            <v>-37.104422872958068</v>
          </cell>
          <cell r="EC1691">
            <v>41.701636264643341</v>
          </cell>
          <cell r="ED1691">
            <v>8.5177250683426067</v>
          </cell>
          <cell r="EE1691">
            <v>-9.7754236159888652</v>
          </cell>
          <cell r="EF1691">
            <v>-27.557759491617549</v>
          </cell>
          <cell r="EG1691">
            <v>41.614313477996689</v>
          </cell>
          <cell r="EH1691">
            <v>-12.631753600888885</v>
          </cell>
          <cell r="EI1691">
            <v>-13.638872977137705</v>
          </cell>
          <cell r="EJ1691">
            <v>-22.482312190604535</v>
          </cell>
          <cell r="EK1691">
            <v>42.181201997060924</v>
          </cell>
          <cell r="EL1691">
            <v>-17.992021999165765</v>
          </cell>
          <cell r="EM1691">
            <v>-4.2925290636082298</v>
          </cell>
          <cell r="EN1691">
            <v>-7.0579487310947648</v>
          </cell>
          <cell r="EO1691">
            <v>14.817858665210526</v>
          </cell>
          <cell r="EP1691">
            <v>1.6752154372569716</v>
          </cell>
          <cell r="EQ1691">
            <v>-4.5573231971937638</v>
          </cell>
          <cell r="ER1691">
            <v>-11.122780720815751</v>
          </cell>
          <cell r="ES1691">
            <v>32.013188205499944</v>
          </cell>
          <cell r="ET1691">
            <v>10.135519084961398</v>
          </cell>
          <cell r="EU1691">
            <v>-15.544148770910871</v>
          </cell>
          <cell r="EV1691">
            <v>-27.802692545396368</v>
          </cell>
          <cell r="EW1691">
            <v>-100</v>
          </cell>
          <cell r="EX1691" t="str">
            <v/>
          </cell>
        </row>
        <row r="1692">
          <cell r="DK1692">
            <v>-33.778866483786494</v>
          </cell>
          <cell r="DL1692">
            <v>17.715910019692661</v>
          </cell>
          <cell r="DM1692">
            <v>24.31887802683217</v>
          </cell>
          <cell r="DN1692">
            <v>-4.2305737034572966</v>
          </cell>
          <cell r="DO1692">
            <v>-15.990113517798898</v>
          </cell>
          <cell r="DP1692">
            <v>12.111724562766923</v>
          </cell>
          <cell r="DQ1692">
            <v>22.000034161807093</v>
          </cell>
          <cell r="DR1692">
            <v>8.2326901225115989</v>
          </cell>
          <cell r="DS1692">
            <v>-23.978318325295344</v>
          </cell>
          <cell r="DT1692">
            <v>-6.317872952882797</v>
          </cell>
          <cell r="DU1692">
            <v>19.417068742665421</v>
          </cell>
          <cell r="DV1692">
            <v>14.348109315845425</v>
          </cell>
          <cell r="DW1692">
            <v>-14.13653968997961</v>
          </cell>
          <cell r="DX1692">
            <v>-6.5737418359315019</v>
          </cell>
          <cell r="DY1692">
            <v>18.174276535556299</v>
          </cell>
          <cell r="DZ1692">
            <v>-12.287405077374991</v>
          </cell>
          <cell r="EA1692">
            <v>-19.495906605300718</v>
          </cell>
          <cell r="EB1692">
            <v>28.874548524421417</v>
          </cell>
          <cell r="EC1692">
            <v>12.798561298437461</v>
          </cell>
          <cell r="ED1692">
            <v>-16.566857936841561</v>
          </cell>
          <cell r="EE1692">
            <v>-20.474091599140564</v>
          </cell>
          <cell r="EF1692">
            <v>19.091953741680513</v>
          </cell>
          <cell r="EG1692">
            <v>12.471316525124676</v>
          </cell>
          <cell r="EH1692">
            <v>-1.6572100559777758</v>
          </cell>
          <cell r="EI1692">
            <v>-21.129630110977793</v>
          </cell>
          <cell r="EJ1692">
            <v>10.106057955594562</v>
          </cell>
          <cell r="EK1692">
            <v>23.015686407346259</v>
          </cell>
          <cell r="EL1692">
            <v>2.5482359185650783</v>
          </cell>
          <cell r="EM1692">
            <v>-25.534349449076398</v>
          </cell>
          <cell r="EN1692">
            <v>-0.93028675959883067</v>
          </cell>
          <cell r="EO1692">
            <v>35.155038616622036</v>
          </cell>
          <cell r="EP1692">
            <v>1.9353219881123263</v>
          </cell>
          <cell r="EQ1692">
            <v>-24.877114251705258</v>
          </cell>
          <cell r="ER1692">
            <v>15.033745464514636</v>
          </cell>
          <cell r="ES1692">
            <v>21.907421805510239</v>
          </cell>
          <cell r="ET1692">
            <v>-10.075107805035566</v>
          </cell>
          <cell r="EU1692">
            <v>-23.187297128188423</v>
          </cell>
          <cell r="EV1692">
            <v>25.026269648421096</v>
          </cell>
          <cell r="EW1692">
            <v>-100</v>
          </cell>
          <cell r="EX1692" t="str">
            <v/>
          </cell>
        </row>
        <row r="1693">
          <cell r="DK1693">
            <v>-2.9375915370671413</v>
          </cell>
          <cell r="DL1693">
            <v>0.17853568894841132</v>
          </cell>
          <cell r="DM1693">
            <v>9.1236182686685865</v>
          </cell>
          <cell r="DN1693">
            <v>-4.9324734273534343</v>
          </cell>
          <cell r="DO1693">
            <v>-1.0776308728926765</v>
          </cell>
          <cell r="DP1693">
            <v>1.6505322356536789</v>
          </cell>
          <cell r="DQ1693">
            <v>9.0641608818136987</v>
          </cell>
          <cell r="DR1693">
            <v>-0.61229499270818444</v>
          </cell>
          <cell r="DS1693">
            <v>-5.6466413214466327</v>
          </cell>
          <cell r="DT1693">
            <v>3.0457836957004325</v>
          </cell>
          <cell r="DU1693">
            <v>9.5705564121216558</v>
          </cell>
          <cell r="DV1693">
            <v>-1.7055415096867144E-2</v>
          </cell>
          <cell r="DW1693">
            <v>-7.3336827846260944</v>
          </cell>
          <cell r="DX1693">
            <v>4.1549074301071132</v>
          </cell>
          <cell r="DY1693">
            <v>10.057355698755144</v>
          </cell>
          <cell r="DZ1693">
            <v>0.97678833467116366</v>
          </cell>
          <cell r="EA1693">
            <v>-6.5271401764670056</v>
          </cell>
          <cell r="EB1693">
            <v>-2.487638441891904</v>
          </cell>
          <cell r="EC1693">
            <v>10.767891284209385</v>
          </cell>
          <cell r="ED1693">
            <v>2.0392046042796652</v>
          </cell>
          <cell r="EE1693">
            <v>-6.2210549737712224</v>
          </cell>
          <cell r="EF1693">
            <v>-0.10516209822872824</v>
          </cell>
          <cell r="EG1693">
            <v>7.7951731388771872</v>
          </cell>
          <cell r="EH1693">
            <v>-0.59205046356354263</v>
          </cell>
          <cell r="EI1693">
            <v>-4.7515982046970713</v>
          </cell>
          <cell r="EJ1693">
            <v>-3.2690861474188981</v>
          </cell>
          <cell r="EK1693">
            <v>13.692225076188791</v>
          </cell>
          <cell r="EL1693">
            <v>-5.8935124407309196</v>
          </cell>
          <cell r="EM1693">
            <v>-5.2131083778852894</v>
          </cell>
          <cell r="EN1693">
            <v>-1.2422343328700292</v>
          </cell>
          <cell r="EO1693">
            <v>16.941706790182497</v>
          </cell>
          <cell r="EP1693">
            <v>-4.70011449411124</v>
          </cell>
          <cell r="EQ1693">
            <v>-3.5103222160218217</v>
          </cell>
          <cell r="ER1693">
            <v>-1.9413710363955894</v>
          </cell>
          <cell r="ES1693">
            <v>11.627976041623311</v>
          </cell>
          <cell r="ET1693">
            <v>-3.8066004955987331</v>
          </cell>
          <cell r="EU1693">
            <v>-2.6197098018899023</v>
          </cell>
          <cell r="EV1693">
            <v>-2.911595853184612</v>
          </cell>
          <cell r="EW1693">
            <v>-100</v>
          </cell>
          <cell r="EX1693" t="str">
            <v/>
          </cell>
        </row>
        <row r="1694">
          <cell r="DK1694">
            <v>10.968454248822246</v>
          </cell>
          <cell r="DL1694">
            <v>5.6926862419917956</v>
          </cell>
          <cell r="DM1694">
            <v>8.7105786065813984</v>
          </cell>
          <cell r="DN1694">
            <v>-18.476073885242094</v>
          </cell>
          <cell r="DO1694">
            <v>10.921161404743639</v>
          </cell>
          <cell r="DP1694">
            <v>4.6936057869698455</v>
          </cell>
          <cell r="DQ1694">
            <v>8.1273277156948431</v>
          </cell>
          <cell r="DR1694">
            <v>-17.450420561134994</v>
          </cell>
          <cell r="DS1694">
            <v>11.226716007512284</v>
          </cell>
          <cell r="DT1694">
            <v>4.2474812188183497</v>
          </cell>
          <cell r="DU1694">
            <v>11.307318243815745</v>
          </cell>
          <cell r="DV1694">
            <v>-20.138025388884127</v>
          </cell>
          <cell r="DW1694">
            <v>10.593360591651656</v>
          </cell>
          <cell r="DX1694">
            <v>5.3360873164803424</v>
          </cell>
          <cell r="DY1694">
            <v>11.326407131633376</v>
          </cell>
          <cell r="DZ1694">
            <v>-17.671802614325294</v>
          </cell>
          <cell r="EA1694">
            <v>9.5396117080881915</v>
          </cell>
          <cell r="EB1694">
            <v>2.9038818235741282</v>
          </cell>
          <cell r="EC1694">
            <v>11.764079263961857</v>
          </cell>
          <cell r="ED1694">
            <v>-18.754283892191424</v>
          </cell>
          <cell r="EE1694">
            <v>12.631917589260656</v>
          </cell>
          <cell r="EF1694">
            <v>3.2509149496351197</v>
          </cell>
          <cell r="EG1694">
            <v>11.792493893491041</v>
          </cell>
          <cell r="EH1694">
            <v>-19.266884695492237</v>
          </cell>
          <cell r="EI1694">
            <v>8.6432342491104652</v>
          </cell>
          <cell r="EJ1694">
            <v>1.7749638087609876</v>
          </cell>
          <cell r="EK1694">
            <v>10.967166100537785</v>
          </cell>
          <cell r="EL1694">
            <v>-19.05646385967562</v>
          </cell>
          <cell r="EM1694">
            <v>10.613883020888482</v>
          </cell>
          <cell r="EN1694">
            <v>3.9435129695425619</v>
          </cell>
          <cell r="EO1694">
            <v>9.0314570089325521</v>
          </cell>
          <cell r="EP1694">
            <v>-18.843718884634775</v>
          </cell>
          <cell r="EQ1694">
            <v>9.1678787770678163</v>
          </cell>
          <cell r="ER1694">
            <v>4.5036199365847018</v>
          </cell>
          <cell r="ES1694">
            <v>10.294152925831025</v>
          </cell>
          <cell r="ET1694">
            <v>-19.055133516827649</v>
          </cell>
          <cell r="EU1694">
            <v>9.5734185064012998</v>
          </cell>
          <cell r="EV1694">
            <v>4.2527808047463589</v>
          </cell>
          <cell r="EW1694">
            <v>-100</v>
          </cell>
          <cell r="EX1694" t="str">
            <v/>
          </cell>
        </row>
        <row r="1695">
          <cell r="DK1695">
            <v>-4.9467059543662817</v>
          </cell>
          <cell r="DL1695">
            <v>11.370631901208196</v>
          </cell>
          <cell r="DM1695">
            <v>10.299438860264321</v>
          </cell>
          <cell r="DN1695">
            <v>-13.176832165319063</v>
          </cell>
          <cell r="DO1695">
            <v>-15.939707512812184</v>
          </cell>
          <cell r="DP1695">
            <v>6.0016759367363282</v>
          </cell>
          <cell r="DQ1695">
            <v>3.7197559330131025</v>
          </cell>
          <cell r="DR1695">
            <v>-11.307413559277546</v>
          </cell>
          <cell r="DS1695">
            <v>-9.716537062726605</v>
          </cell>
          <cell r="DT1695">
            <v>15.175015656737845</v>
          </cell>
          <cell r="DU1695">
            <v>8.5571087756789019</v>
          </cell>
          <cell r="DV1695">
            <v>-10.959946317016712</v>
          </cell>
          <cell r="DW1695">
            <v>-8.501668690478736</v>
          </cell>
          <cell r="DX1695">
            <v>5.4633473460665716</v>
          </cell>
          <cell r="DY1695">
            <v>5.2876953392792192</v>
          </cell>
          <cell r="DZ1695">
            <v>-20.322479331680288</v>
          </cell>
          <cell r="EA1695">
            <v>-14.277416394499332</v>
          </cell>
          <cell r="EB1695">
            <v>7.1589540246322025</v>
          </cell>
          <cell r="EC1695">
            <v>9.9803759872090012</v>
          </cell>
          <cell r="ED1695">
            <v>-10.859586327779503</v>
          </cell>
          <cell r="EE1695">
            <v>-5.8034343266847088</v>
          </cell>
          <cell r="EF1695">
            <v>8.2161165373232592</v>
          </cell>
          <cell r="EG1695">
            <v>12.263309852133863</v>
          </cell>
          <cell r="EH1695">
            <v>-6.6670563200376449</v>
          </cell>
          <cell r="EI1695">
            <v>-11.141070364642669</v>
          </cell>
          <cell r="EJ1695">
            <v>9.3804381147854166</v>
          </cell>
          <cell r="EK1695">
            <v>17.640065806952386</v>
          </cell>
          <cell r="EL1695">
            <v>-18.986694699036597</v>
          </cell>
          <cell r="EM1695">
            <v>-3.7295574981289881</v>
          </cell>
          <cell r="EN1695">
            <v>8.8040080623653658</v>
          </cell>
          <cell r="EO1695">
            <v>-8.8832010709785294</v>
          </cell>
          <cell r="EP1695">
            <v>-4.6567562453567195</v>
          </cell>
          <cell r="EQ1695">
            <v>-4.4636315419552925</v>
          </cell>
          <cell r="ER1695">
            <v>7.9953805446979942</v>
          </cell>
          <cell r="ES1695">
            <v>2.2377029668091186</v>
          </cell>
          <cell r="ET1695">
            <v>-6.5937908811928629</v>
          </cell>
          <cell r="EU1695">
            <v>-13.2480818344354</v>
          </cell>
          <cell r="EV1695">
            <v>14.871348915530703</v>
          </cell>
          <cell r="EW1695">
            <v>-100</v>
          </cell>
          <cell r="EX1695" t="str">
            <v/>
          </cell>
        </row>
        <row r="1696">
          <cell r="DK1696">
            <v>9.7211925664751</v>
          </cell>
          <cell r="DL1696">
            <v>-4.9346455827939835</v>
          </cell>
          <cell r="DM1696">
            <v>31.613580301174071</v>
          </cell>
          <cell r="DN1696">
            <v>-24.241048098910987</v>
          </cell>
          <cell r="DO1696">
            <v>3.2822708442440174</v>
          </cell>
          <cell r="DP1696">
            <v>-5.2373694883170892</v>
          </cell>
          <cell r="DQ1696">
            <v>32.102210619349989</v>
          </cell>
          <cell r="DR1696">
            <v>-28.574182827030935</v>
          </cell>
          <cell r="DS1696">
            <v>6.2646312371336998</v>
          </cell>
          <cell r="DT1696">
            <v>-0.65612065437914424</v>
          </cell>
          <cell r="DU1696">
            <v>32.451709499267345</v>
          </cell>
          <cell r="DV1696">
            <v>-24.577147595236216</v>
          </cell>
          <cell r="DW1696">
            <v>9.2221784546403072</v>
          </cell>
          <cell r="DX1696">
            <v>-10.880324808720321</v>
          </cell>
          <cell r="DY1696">
            <v>31.49823154112741</v>
          </cell>
          <cell r="DZ1696">
            <v>-23.858388280834252</v>
          </cell>
          <cell r="EA1696">
            <v>2.1101417016208046</v>
          </cell>
          <cell r="EB1696">
            <v>-16.462673916310045</v>
          </cell>
          <cell r="EC1696">
            <v>37.848282772202822</v>
          </cell>
          <cell r="ED1696">
            <v>-18.00408735640524</v>
          </cell>
          <cell r="EE1696">
            <v>1.6678635943060183</v>
          </cell>
          <cell r="EF1696">
            <v>-10.530832194273977</v>
          </cell>
          <cell r="EG1696">
            <v>36.889178359475316</v>
          </cell>
          <cell r="EH1696">
            <v>-21.581781141379452</v>
          </cell>
          <cell r="EI1696">
            <v>6.1431345517454883</v>
          </cell>
          <cell r="EJ1696">
            <v>-11.480275985427312</v>
          </cell>
          <cell r="EK1696">
            <v>33.861287631767432</v>
          </cell>
          <cell r="EL1696">
            <v>-21.875043665173877</v>
          </cell>
          <cell r="EM1696">
            <v>4.5711610199126174</v>
          </cell>
          <cell r="EN1696">
            <v>-11.235515859021595</v>
          </cell>
          <cell r="EO1696">
            <v>35.906115030098839</v>
          </cell>
          <cell r="EP1696">
            <v>-15.533014277302959</v>
          </cell>
          <cell r="EQ1696">
            <v>4.9896832798770552</v>
          </cell>
          <cell r="ER1696">
            <v>-8.1617981113632716</v>
          </cell>
          <cell r="ES1696">
            <v>25.41458517309443</v>
          </cell>
          <cell r="ET1696">
            <v>-16.267112546049177</v>
          </cell>
          <cell r="EU1696">
            <v>14.411303517170658</v>
          </cell>
          <cell r="EV1696">
            <v>-19.478698925871264</v>
          </cell>
          <cell r="EW1696">
            <v>-100</v>
          </cell>
          <cell r="EX1696" t="str">
            <v/>
          </cell>
        </row>
        <row r="1697">
          <cell r="DK1697">
            <v>-9.5141154086475606</v>
          </cell>
          <cell r="DL1697">
            <v>7.2465799065779102</v>
          </cell>
          <cell r="DM1697">
            <v>10.226985509820796</v>
          </cell>
          <cell r="DN1697">
            <v>-10.460141327445982</v>
          </cell>
          <cell r="DO1697">
            <v>-8.8603666767068656</v>
          </cell>
          <cell r="DP1697">
            <v>15.889771066026558</v>
          </cell>
          <cell r="DQ1697">
            <v>16.136713789906597</v>
          </cell>
          <cell r="DR1697">
            <v>-13.551931086244618</v>
          </cell>
          <cell r="DS1697">
            <v>-16.653431822029809</v>
          </cell>
          <cell r="DT1697">
            <v>19.039504321624957</v>
          </cell>
          <cell r="DU1697">
            <v>17.925587840846504</v>
          </cell>
          <cell r="DV1697">
            <v>-20.171617970340925</v>
          </cell>
          <cell r="DW1697">
            <v>-14.21624807519053</v>
          </cell>
          <cell r="DX1697">
            <v>15.287351533408433</v>
          </cell>
          <cell r="DY1697">
            <v>16.209126612236968</v>
          </cell>
          <cell r="DZ1697">
            <v>-1.3462815763739533</v>
          </cell>
          <cell r="EA1697">
            <v>-24.925917207553084</v>
          </cell>
          <cell r="EB1697">
            <v>14.612036570940411</v>
          </cell>
          <cell r="EC1697">
            <v>18.972132065680249</v>
          </cell>
          <cell r="ED1697">
            <v>-8.1780562322900092</v>
          </cell>
          <cell r="EE1697">
            <v>-21.444254888993154</v>
          </cell>
          <cell r="EF1697">
            <v>19.241860964719248</v>
          </cell>
          <cell r="EG1697">
            <v>10.935958858466011</v>
          </cell>
          <cell r="EH1697">
            <v>-0.56093239355576863</v>
          </cell>
          <cell r="EI1697">
            <v>-21.863812043958841</v>
          </cell>
          <cell r="EJ1697">
            <v>20.518768580605506</v>
          </cell>
          <cell r="EK1697">
            <v>22.40428239578025</v>
          </cell>
          <cell r="EL1697">
            <v>-5.5891427502670403</v>
          </cell>
          <cell r="EM1697">
            <v>-23.232640923813509</v>
          </cell>
          <cell r="EN1697">
            <v>21.542137565836338</v>
          </cell>
          <cell r="EO1697">
            <v>13.581985538634878</v>
          </cell>
          <cell r="EP1697">
            <v>-20.178133506396211</v>
          </cell>
          <cell r="EQ1697">
            <v>-13.712888627738673</v>
          </cell>
          <cell r="ER1697">
            <v>28.583019130599109</v>
          </cell>
          <cell r="ES1697">
            <v>7.7754702251515928</v>
          </cell>
          <cell r="ET1697">
            <v>-10.250572998264806</v>
          </cell>
          <cell r="EU1697">
            <v>-17.447642187655145</v>
          </cell>
          <cell r="EV1697">
            <v>24.926214495962196</v>
          </cell>
          <cell r="EW1697">
            <v>-100</v>
          </cell>
          <cell r="EX1697" t="str">
            <v/>
          </cell>
        </row>
        <row r="1742">
          <cell r="DH1742">
            <v>6.8311707079476092</v>
          </cell>
          <cell r="DI1742">
            <v>2.6967470368620461</v>
          </cell>
          <cell r="DJ1742">
            <v>40.387270604683593</v>
          </cell>
          <cell r="DK1742">
            <v>-33.274868080923206</v>
          </cell>
          <cell r="DL1742">
            <v>9.7447463142165347</v>
          </cell>
          <cell r="DM1742">
            <v>-0.53662487234271694</v>
          </cell>
          <cell r="DN1742">
            <v>31.726292401419421</v>
          </cell>
          <cell r="DO1742">
            <v>-25.062783196668182</v>
          </cell>
          <cell r="DP1742">
            <v>5.4241567543430458</v>
          </cell>
          <cell r="DQ1742">
            <v>0.11984916364635723</v>
          </cell>
          <cell r="DR1742">
            <v>35.234511304084663</v>
          </cell>
          <cell r="DS1742">
            <v>-29.645367307876036</v>
          </cell>
          <cell r="DT1742">
            <v>8.383441131628544</v>
          </cell>
          <cell r="DU1742">
            <v>2.0642801910120134</v>
          </cell>
          <cell r="DV1742">
            <v>33.900964908844202</v>
          </cell>
          <cell r="DW1742">
            <v>-28.481223106242059</v>
          </cell>
          <cell r="DX1742">
            <v>2.3368928287081037</v>
          </cell>
          <cell r="DY1742">
            <v>2.414535036421106</v>
          </cell>
          <cell r="DZ1742">
            <v>34.178285192777814</v>
          </cell>
          <cell r="EA1742">
            <v>-25.0844950229136</v>
          </cell>
          <cell r="EB1742">
            <v>-2.2502579197280492</v>
          </cell>
          <cell r="EC1742">
            <v>9.7652715827985848</v>
          </cell>
          <cell r="ED1742">
            <v>28.022012923769957</v>
          </cell>
          <cell r="EE1742">
            <v>-22.663720127277564</v>
          </cell>
          <cell r="EF1742">
            <v>1.7859571045554912</v>
          </cell>
          <cell r="EG1742">
            <v>0.99762598042152373</v>
          </cell>
          <cell r="EH1742">
            <v>32.465411900494658</v>
          </cell>
          <cell r="EI1742">
            <v>-21.100131995169413</v>
          </cell>
          <cell r="EJ1742">
            <v>-2.0460542683069405</v>
          </cell>
          <cell r="EK1742">
            <v>5.1472473349898351</v>
          </cell>
          <cell r="EL1742">
            <v>28.588559754646315</v>
          </cell>
          <cell r="EM1742">
            <v>-25.521866459172969</v>
          </cell>
          <cell r="EN1742">
            <v>3.0296121830084566</v>
          </cell>
          <cell r="EO1742">
            <v>6.1505916502171853</v>
          </cell>
          <cell r="EP1742">
            <v>29.812056314625156</v>
          </cell>
          <cell r="EQ1742">
            <v>-24.402741618484281</v>
          </cell>
          <cell r="ER1742">
            <v>-2.2983116430332795</v>
          </cell>
          <cell r="ES1742">
            <v>10.540162149031795</v>
          </cell>
          <cell r="ET1742">
            <v>27.3380164438497</v>
          </cell>
          <cell r="EU1742">
            <v>-24.15372654595549</v>
          </cell>
          <cell r="EV1742">
            <v>-0.37758045492930492</v>
          </cell>
          <cell r="EW1742">
            <v>-100</v>
          </cell>
          <cell r="EX1742" t="str">
            <v/>
          </cell>
        </row>
        <row r="1743">
          <cell r="DH1743">
            <v>3.444017397919974</v>
          </cell>
          <cell r="DI1743">
            <v>-1.4350513602783166</v>
          </cell>
          <cell r="DJ1743">
            <v>-1.3194359249905085</v>
          </cell>
          <cell r="DK1743">
            <v>-0.53407587455970296</v>
          </cell>
          <cell r="DL1743">
            <v>9.6346076456740981</v>
          </cell>
          <cell r="DM1743">
            <v>-5.3169312409149017</v>
          </cell>
          <cell r="DN1743">
            <v>-1.14533780912498</v>
          </cell>
          <cell r="DO1743">
            <v>6.7329957123077433</v>
          </cell>
          <cell r="DP1743">
            <v>4.0078343459981181</v>
          </cell>
          <cell r="DQ1743">
            <v>-2.8650936663691118</v>
          </cell>
          <cell r="DR1743">
            <v>-3.1594808621490111</v>
          </cell>
          <cell r="DS1743">
            <v>2.4386881678059247</v>
          </cell>
          <cell r="DT1743">
            <v>5.5465627896651215</v>
          </cell>
          <cell r="DU1743">
            <v>-1.7784575710197537</v>
          </cell>
          <cell r="DV1743">
            <v>-5.2496536558441331</v>
          </cell>
          <cell r="DW1743">
            <v>-1.6821186322776072</v>
          </cell>
          <cell r="DX1743">
            <v>8.6420128338705169</v>
          </cell>
          <cell r="DY1743">
            <v>-4.8597589717025658</v>
          </cell>
          <cell r="DZ1743">
            <v>-2.2681851974867162</v>
          </cell>
          <cell r="EA1743">
            <v>-5.3939633082684342</v>
          </cell>
          <cell r="EB1743">
            <v>-19.286258362067301</v>
          </cell>
          <cell r="EC1743">
            <v>18.766622204171025</v>
          </cell>
          <cell r="ED1743">
            <v>-2.6752206660266897</v>
          </cell>
          <cell r="EE1743">
            <v>3.8842582569214468</v>
          </cell>
          <cell r="EF1743">
            <v>-2.937145078140746</v>
          </cell>
          <cell r="EG1743">
            <v>-8.9167673649986234</v>
          </cell>
          <cell r="EH1743">
            <v>5.793612543102622</v>
          </cell>
          <cell r="EI1743">
            <v>7.2492724364485728</v>
          </cell>
          <cell r="EJ1743">
            <v>2.3187636528599453</v>
          </cell>
          <cell r="EK1743">
            <v>-2.4715393388192286</v>
          </cell>
          <cell r="EL1743">
            <v>1.7732778520710646</v>
          </cell>
          <cell r="EM1743">
            <v>3.3213576144901058</v>
          </cell>
          <cell r="EN1743">
            <v>2.9026554803888827</v>
          </cell>
          <cell r="EO1743">
            <v>-2.9712388946617319</v>
          </cell>
          <cell r="EP1743">
            <v>2.886485986072862</v>
          </cell>
          <cell r="EQ1743">
            <v>6.7106058724284212</v>
          </cell>
          <cell r="ER1743">
            <v>4.638074208009435</v>
          </cell>
          <cell r="ES1743">
            <v>0.39255598605236752</v>
          </cell>
          <cell r="ET1743">
            <v>-0.2992714819406439</v>
          </cell>
          <cell r="EU1743">
            <v>4.7220746671671421</v>
          </cell>
          <cell r="EV1743">
            <v>6.952038087249357</v>
          </cell>
          <cell r="EW1743">
            <v>-100</v>
          </cell>
          <cell r="EX1743" t="str">
            <v/>
          </cell>
        </row>
        <row r="1745">
          <cell r="DH1745">
            <v>7.8627571985379952</v>
          </cell>
          <cell r="DI1745">
            <v>-2.2600345361298846</v>
          </cell>
          <cell r="DJ1745">
            <v>-2.6403512623725978</v>
          </cell>
          <cell r="DK1745">
            <v>2.9105816050544631</v>
          </cell>
          <cell r="DL1745">
            <v>7.8611672846047309</v>
          </cell>
          <cell r="DM1745">
            <v>-3.1454765158763442</v>
          </cell>
          <cell r="DN1745">
            <v>-4.8213910698896578</v>
          </cell>
          <cell r="DO1745">
            <v>4.2194997896713993</v>
          </cell>
          <cell r="DP1745">
            <v>9.4003464153819429</v>
          </cell>
          <cell r="DQ1745">
            <v>-4.1803790573079036</v>
          </cell>
          <cell r="DR1745">
            <v>-5.0821432786392284</v>
          </cell>
          <cell r="DS1745">
            <v>3.3556432606717257</v>
          </cell>
          <cell r="DT1745">
            <v>8.0653908684503293</v>
          </cell>
          <cell r="DU1745">
            <v>-3.8542107058024522</v>
          </cell>
          <cell r="DV1745">
            <v>-5.6685432512541212</v>
          </cell>
          <cell r="DW1745">
            <v>0.85019862487227815</v>
          </cell>
          <cell r="DX1745">
            <v>10.713328998471505</v>
          </cell>
          <cell r="DY1745">
            <v>-7.2103834526604293</v>
          </cell>
          <cell r="DZ1745">
            <v>-3.2590887122013079</v>
          </cell>
          <cell r="EA1745">
            <v>-3.1342204752960789</v>
          </cell>
          <cell r="EB1745">
            <v>-32.523249090076092</v>
          </cell>
          <cell r="EC1745">
            <v>38.289030517610854</v>
          </cell>
          <cell r="ED1745">
            <v>-3.9031429742035328</v>
          </cell>
          <cell r="EE1745">
            <v>0.20758666142830506</v>
          </cell>
          <cell r="EF1745">
            <v>-9.8203240089299371</v>
          </cell>
          <cell r="EG1745">
            <v>-14.738395152349481</v>
          </cell>
          <cell r="EH1745">
            <v>9.672122243850346</v>
          </cell>
          <cell r="EI1745">
            <v>9.4214853403403076</v>
          </cell>
          <cell r="EJ1745">
            <v>1.2811161553947681</v>
          </cell>
          <cell r="EK1745">
            <v>-3.9654705089228859</v>
          </cell>
          <cell r="EL1745">
            <v>3.3941553703807026</v>
          </cell>
          <cell r="EM1745">
            <v>6.9045107497119895</v>
          </cell>
          <cell r="EN1745">
            <v>-0.10191532636054657</v>
          </cell>
          <cell r="EO1745">
            <v>-3.3569496420731482</v>
          </cell>
          <cell r="EP1745">
            <v>0.80815128466182884</v>
          </cell>
          <cell r="EQ1745">
            <v>13.697568391346371</v>
          </cell>
          <cell r="ER1745">
            <v>1.6051564426037945</v>
          </cell>
          <cell r="ES1745">
            <v>1.8336635714883087</v>
          </cell>
          <cell r="ET1745">
            <v>1.6120298185626991</v>
          </cell>
          <cell r="EU1745">
            <v>7.8646205525375601</v>
          </cell>
          <cell r="EV1745">
            <v>-1.034995818345863</v>
          </cell>
          <cell r="EW1745">
            <v>-100</v>
          </cell>
          <cell r="EX1745" t="str">
            <v/>
          </cell>
        </row>
        <row r="1746">
          <cell r="DH1746">
            <v>-6.7716539556011535</v>
          </cell>
          <cell r="DI1746">
            <v>2.0722822807453189</v>
          </cell>
          <cell r="DJ1746">
            <v>1.489477956399754</v>
          </cell>
          <cell r="DK1746">
            <v>-4.620900490559654</v>
          </cell>
          <cell r="DL1746">
            <v>9.9364971356770582</v>
          </cell>
          <cell r="DM1746">
            <v>-5.196776823089122</v>
          </cell>
          <cell r="DN1746">
            <v>3.4965331493398644</v>
          </cell>
          <cell r="DO1746">
            <v>13.848190141018414</v>
          </cell>
          <cell r="DP1746">
            <v>-6.8281533632932874</v>
          </cell>
          <cell r="DQ1746">
            <v>1.541229594092508</v>
          </cell>
          <cell r="DR1746">
            <v>0.34453760461006233</v>
          </cell>
          <cell r="DS1746">
            <v>1.3296681783881104</v>
          </cell>
          <cell r="DT1746">
            <v>-5.2156620613497129E-2</v>
          </cell>
          <cell r="DU1746">
            <v>3.3730302855834671</v>
          </cell>
          <cell r="DV1746">
            <v>-5.7261506996107876</v>
          </cell>
          <cell r="DW1746">
            <v>-4.9297637794509015</v>
          </cell>
          <cell r="DX1746">
            <v>3.3363656166331968</v>
          </cell>
          <cell r="DY1746">
            <v>-0.29224570216209722</v>
          </cell>
          <cell r="DZ1746">
            <v>-0.62912928895261233</v>
          </cell>
          <cell r="EA1746">
            <v>-8.2642876381405106</v>
          </cell>
          <cell r="EB1746">
            <v>-1.9616001161504082</v>
          </cell>
          <cell r="EC1746">
            <v>2.6693729636146024</v>
          </cell>
          <cell r="ED1746">
            <v>-1.4348843884037787</v>
          </cell>
          <cell r="EE1746">
            <v>11.300738939595224</v>
          </cell>
          <cell r="EF1746">
            <v>2.3851069611937392</v>
          </cell>
          <cell r="EG1746">
            <v>-1.6475022878125078</v>
          </cell>
          <cell r="EH1746">
            <v>4.9595652944881108</v>
          </cell>
          <cell r="EI1746">
            <v>6.0371440789556585</v>
          </cell>
          <cell r="EJ1746">
            <v>0.1840245669056717</v>
          </cell>
          <cell r="EK1746">
            <v>-0.71641409402365408</v>
          </cell>
          <cell r="EL1746">
            <v>3.0099974860209766</v>
          </cell>
          <cell r="EM1746">
            <v>0.32110421825846114</v>
          </cell>
          <cell r="EN1746">
            <v>1.666915576787531</v>
          </cell>
          <cell r="EO1746">
            <v>-1.1156807946425928</v>
          </cell>
          <cell r="EP1746">
            <v>8.4688245425546427</v>
          </cell>
          <cell r="EQ1746">
            <v>0.12465953412814645</v>
          </cell>
          <cell r="ER1746">
            <v>4.0705732214075363</v>
          </cell>
          <cell r="ES1746">
            <v>-0.58460566480093012</v>
          </cell>
          <cell r="ET1746">
            <v>0.52282837511175018</v>
          </cell>
          <cell r="EU1746">
            <v>1.3230353164575437</v>
          </cell>
          <cell r="EV1746">
            <v>15.161060164714812</v>
          </cell>
          <cell r="EW1746">
            <v>-100</v>
          </cell>
          <cell r="EX1746" t="str">
            <v/>
          </cell>
        </row>
        <row r="1747">
          <cell r="DH1747">
            <v>16.798017985185499</v>
          </cell>
          <cell r="DI1747">
            <v>-7.9947836378302828</v>
          </cell>
          <cell r="DJ1747">
            <v>-3.1503054748155401</v>
          </cell>
          <cell r="DK1747">
            <v>-6.922374342934468</v>
          </cell>
          <cell r="DL1747">
            <v>20.94609122031088</v>
          </cell>
          <cell r="DM1747">
            <v>-19.379937463745158</v>
          </cell>
          <cell r="DN1747">
            <v>7.2428162745098446</v>
          </cell>
          <cell r="DO1747">
            <v>-5.0561675592073367</v>
          </cell>
          <cell r="DP1747">
            <v>16.635948838472416</v>
          </cell>
          <cell r="DQ1747">
            <v>-10.774371715316089</v>
          </cell>
          <cell r="DR1747">
            <v>-4.2886905635319721</v>
          </cell>
          <cell r="DS1747">
            <v>0.80418753630249196</v>
          </cell>
          <cell r="DT1747">
            <v>12.455622639809082</v>
          </cell>
          <cell r="DU1747">
            <v>-7.9188571193616557</v>
          </cell>
          <cell r="DV1747">
            <v>0.11145807867938284</v>
          </cell>
          <cell r="DW1747">
            <v>-5.6054979941805749</v>
          </cell>
          <cell r="DX1747">
            <v>16.09187278934985</v>
          </cell>
          <cell r="DY1747">
            <v>-5.5915242086239765</v>
          </cell>
          <cell r="DZ1747">
            <v>-1.943307702406516</v>
          </cell>
          <cell r="EA1747">
            <v>-9.3268519150785387</v>
          </cell>
          <cell r="EB1747">
            <v>7.1340475839703155</v>
          </cell>
          <cell r="EC1747">
            <v>-11.517306927341986</v>
          </cell>
          <cell r="ED1747">
            <v>0.8541191697357009</v>
          </cell>
          <cell r="EE1747">
            <v>-2.6479045041307714</v>
          </cell>
          <cell r="EF1747">
            <v>20.370757058518318</v>
          </cell>
          <cell r="EG1747">
            <v>-8.2027579015437109</v>
          </cell>
          <cell r="EH1747">
            <v>-9.9794525452331371</v>
          </cell>
          <cell r="EI1747">
            <v>0.33389402479977459</v>
          </cell>
          <cell r="EJ1747">
            <v>21.263728711306552</v>
          </cell>
          <cell r="EK1747">
            <v>-2.2472612222584676</v>
          </cell>
          <cell r="EL1747">
            <v>-12.971910425568522</v>
          </cell>
          <cell r="EM1747">
            <v>-3.3676420237154669</v>
          </cell>
          <cell r="EN1747">
            <v>31.785056232601882</v>
          </cell>
          <cell r="EO1747">
            <v>-9.14519100972716</v>
          </cell>
          <cell r="EP1747">
            <v>-12.133411366402569</v>
          </cell>
          <cell r="EQ1747">
            <v>-0.50581344545697071</v>
          </cell>
          <cell r="ER1747">
            <v>31.25148855589892</v>
          </cell>
          <cell r="ES1747">
            <v>-3.4566121873008449</v>
          </cell>
          <cell r="ET1747">
            <v>-16.28414909481133</v>
          </cell>
          <cell r="EU1747">
            <v>1.0380442659905009</v>
          </cell>
          <cell r="EV1747">
            <v>22.812488145410615</v>
          </cell>
          <cell r="EW1747">
            <v>-100</v>
          </cell>
          <cell r="EX1747" t="str">
            <v/>
          </cell>
        </row>
        <row r="1749">
          <cell r="DH1749">
            <v>-12.980152829373182</v>
          </cell>
          <cell r="DI1749">
            <v>14.144956333608594</v>
          </cell>
          <cell r="DJ1749">
            <v>49.443541261403645</v>
          </cell>
          <cell r="DK1749">
            <v>-36.155638555345725</v>
          </cell>
          <cell r="DL1749">
            <v>-1.7701806602012815</v>
          </cell>
          <cell r="DM1749">
            <v>2.0789068134229316</v>
          </cell>
          <cell r="DN1749">
            <v>55.27497807965478</v>
          </cell>
          <cell r="DO1749">
            <v>-33.788721604745831</v>
          </cell>
          <cell r="DP1749">
            <v>-8.8613002655439246</v>
          </cell>
          <cell r="DQ1749">
            <v>11.735453130728812</v>
          </cell>
          <cell r="DR1749">
            <v>46.133113874635903</v>
          </cell>
          <cell r="DS1749">
            <v>-32.234784937045156</v>
          </cell>
          <cell r="DT1749">
            <v>-18.509400806273923</v>
          </cell>
          <cell r="DU1749">
            <v>23.029595222519774</v>
          </cell>
          <cell r="DV1749">
            <v>34.196584470968759</v>
          </cell>
          <cell r="DW1749">
            <v>-36.880997091591972</v>
          </cell>
          <cell r="DX1749">
            <v>-11.364985746181876</v>
          </cell>
          <cell r="DY1749">
            <v>14.263473190171872</v>
          </cell>
          <cell r="DZ1749">
            <v>45.90671849479029</v>
          </cell>
          <cell r="EA1749">
            <v>-41.904920202635196</v>
          </cell>
          <cell r="EB1749">
            <v>-38.089127905127697</v>
          </cell>
          <cell r="EC1749">
            <v>65.880719083288255</v>
          </cell>
          <cell r="ED1749">
            <v>33.483193401375708</v>
          </cell>
          <cell r="EE1749">
            <v>-40.317995102048762</v>
          </cell>
          <cell r="EF1749">
            <v>-15.024310966742382</v>
          </cell>
          <cell r="EG1749">
            <v>5.3416033714813516</v>
          </cell>
          <cell r="EH1749">
            <v>81.322319372427643</v>
          </cell>
          <cell r="EI1749">
            <v>-38.857212033170974</v>
          </cell>
          <cell r="EJ1749">
            <v>-11.688957588911908</v>
          </cell>
          <cell r="EK1749">
            <v>15.55232349868052</v>
          </cell>
          <cell r="EL1749">
            <v>70.02224649618276</v>
          </cell>
          <cell r="EM1749">
            <v>-39.062278036289776</v>
          </cell>
          <cell r="EN1749">
            <v>-9.8886587102363972</v>
          </cell>
          <cell r="EO1749">
            <v>15.055870185282227</v>
          </cell>
          <cell r="EP1749">
            <v>75.749876149656913</v>
          </cell>
          <cell r="EQ1749">
            <v>-38.782718574001272</v>
          </cell>
          <cell r="ER1749">
            <v>-11.887484110733315</v>
          </cell>
          <cell r="ES1749">
            <v>20.713549880998716</v>
          </cell>
          <cell r="ET1749">
            <v>68.984427898640121</v>
          </cell>
          <cell r="EU1749">
            <v>-37.898105159371084</v>
          </cell>
          <cell r="EV1749">
            <v>-10.311663731786469</v>
          </cell>
          <cell r="EW1749">
            <v>-100</v>
          </cell>
          <cell r="EX1749" t="str">
            <v/>
          </cell>
        </row>
        <row r="1750">
          <cell r="DH1750">
            <v>11.387982868176593</v>
          </cell>
          <cell r="DI1750">
            <v>-7.3221532838729235</v>
          </cell>
          <cell r="DJ1750">
            <v>-24.943889026879095</v>
          </cell>
          <cell r="DK1750">
            <v>32.473888247456692</v>
          </cell>
          <cell r="DL1750">
            <v>14.727743532516735</v>
          </cell>
          <cell r="DM1750">
            <v>-8.1448069757047215</v>
          </cell>
          <cell r="DN1750">
            <v>-25.119350900402292</v>
          </cell>
          <cell r="DO1750">
            <v>42.437659139364328</v>
          </cell>
          <cell r="DP1750">
            <v>9.278841311214725</v>
          </cell>
          <cell r="DQ1750">
            <v>-7.8525615697660704</v>
          </cell>
          <cell r="DR1750">
            <v>-23.576879143346353</v>
          </cell>
          <cell r="DS1750">
            <v>29.901179697074308</v>
          </cell>
          <cell r="DT1750">
            <v>15.485937743533441</v>
          </cell>
          <cell r="DU1750">
            <v>-9.0112732858343989</v>
          </cell>
          <cell r="DV1750">
            <v>-20.800080770522744</v>
          </cell>
          <cell r="DW1750">
            <v>21.829486508237107</v>
          </cell>
          <cell r="DX1750">
            <v>15.565790459488404</v>
          </cell>
          <cell r="DY1750">
            <v>-9.9354887362991136</v>
          </cell>
          <cell r="DZ1750">
            <v>-18.490460736158731</v>
          </cell>
          <cell r="EA1750">
            <v>16.614057382412838</v>
          </cell>
          <cell r="EB1750">
            <v>-13.639875150671788</v>
          </cell>
          <cell r="EC1750">
            <v>8.6239883559176</v>
          </cell>
          <cell r="ED1750">
            <v>-14.562416440809301</v>
          </cell>
          <cell r="EE1750">
            <v>26.587720027313178</v>
          </cell>
          <cell r="EF1750">
            <v>-1.0136591913478821E-2</v>
          </cell>
          <cell r="EG1750">
            <v>-11.851091741258013</v>
          </cell>
          <cell r="EH1750">
            <v>-12.781577003913913</v>
          </cell>
          <cell r="EI1750">
            <v>30.822890904330968</v>
          </cell>
          <cell r="EJ1750">
            <v>5.6660527836050134</v>
          </cell>
          <cell r="EK1750">
            <v>-6.0711301722880195</v>
          </cell>
          <cell r="EL1750">
            <v>-14.994709667767181</v>
          </cell>
          <cell r="EM1750">
            <v>24.149131395008293</v>
          </cell>
          <cell r="EN1750">
            <v>5.9879905848396309</v>
          </cell>
          <cell r="EO1750">
            <v>-6.6681248748189592</v>
          </cell>
          <cell r="EP1750">
            <v>-15.533874869770958</v>
          </cell>
          <cell r="EQ1750">
            <v>30.640947035102407</v>
          </cell>
          <cell r="ER1750">
            <v>8.7114274732230879</v>
          </cell>
          <cell r="ES1750">
            <v>-3.6672313452729144</v>
          </cell>
          <cell r="ET1750">
            <v>-17.644154958131232</v>
          </cell>
          <cell r="EU1750">
            <v>26.61520455637385</v>
          </cell>
          <cell r="EV1750">
            <v>11.301599755107162</v>
          </cell>
          <cell r="EW1750">
            <v>-100</v>
          </cell>
          <cell r="EX1750" t="str">
            <v/>
          </cell>
        </row>
        <row r="1784">
          <cell r="DK1784">
            <v>1.5063393893318233</v>
          </cell>
          <cell r="DL1784">
            <v>-1.0256750528679692</v>
          </cell>
          <cell r="DM1784">
            <v>-5.2671688488020401</v>
          </cell>
          <cell r="DN1784">
            <v>10.489314945049365</v>
          </cell>
          <cell r="DO1784">
            <v>-2.5302707319429962</v>
          </cell>
          <cell r="DP1784">
            <v>-2.4500001410830863</v>
          </cell>
          <cell r="DQ1784">
            <v>-2.6230830515332038</v>
          </cell>
          <cell r="DR1784">
            <v>7.0788736445125844</v>
          </cell>
          <cell r="DS1784">
            <v>-4.0889543029691282</v>
          </cell>
          <cell r="DT1784">
            <v>-1.2808048025561125</v>
          </cell>
          <cell r="DU1784">
            <v>-6.249164417081488</v>
          </cell>
          <cell r="DV1784">
            <v>12.537811241203144</v>
          </cell>
          <cell r="DW1784">
            <v>-3.8894282780508327</v>
          </cell>
          <cell r="DX1784">
            <v>1.0206924205203194</v>
          </cell>
          <cell r="DY1784">
            <v>-11.014113038063622</v>
          </cell>
          <cell r="DZ1784">
            <v>12.963636385454214</v>
          </cell>
          <cell r="EA1784">
            <v>-4.3624166601248016</v>
          </cell>
          <cell r="EB1784">
            <v>-15.999808125859062</v>
          </cell>
          <cell r="EC1784">
            <v>2.911805861440464</v>
          </cell>
          <cell r="ED1784">
            <v>9.1494337245497945</v>
          </cell>
          <cell r="EE1784">
            <v>2.5248723718789945</v>
          </cell>
          <cell r="EF1784">
            <v>-2.2592499601015614</v>
          </cell>
          <cell r="EG1784">
            <v>-11.906705443827592</v>
          </cell>
          <cell r="EH1784">
            <v>12.262060424047494</v>
          </cell>
          <cell r="EI1784">
            <v>2.3986076963872005</v>
          </cell>
          <cell r="EJ1784">
            <v>-2.9169829296823435</v>
          </cell>
          <cell r="EK1784">
            <v>-1.0348840781408297</v>
          </cell>
          <cell r="EL1784">
            <v>9.0243739232452</v>
          </cell>
          <cell r="EM1784">
            <v>-1.6587721577566494</v>
          </cell>
          <cell r="EN1784">
            <v>-7.8436390032378682</v>
          </cell>
          <cell r="EO1784">
            <v>-0.85656834101374146</v>
          </cell>
          <cell r="EP1784">
            <v>14.788609784585983</v>
          </cell>
          <cell r="EQ1784">
            <v>-0.5109435414495489</v>
          </cell>
          <cell r="ER1784">
            <v>-9.263268726899188</v>
          </cell>
          <cell r="ES1784">
            <v>-6.2278044725477599</v>
          </cell>
          <cell r="ET1784">
            <v>17.326993533046654</v>
          </cell>
          <cell r="EU1784">
            <v>-2.5483042037668047</v>
          </cell>
          <cell r="EV1784">
            <v>-11.608277010692813</v>
          </cell>
          <cell r="EW1784">
            <v>-100</v>
          </cell>
          <cell r="EX1784" t="str">
            <v/>
          </cell>
        </row>
        <row r="1785">
          <cell r="DK1785">
            <v>5.8273072152160932</v>
          </cell>
          <cell r="DL1785">
            <v>-3.2927799332117869</v>
          </cell>
          <cell r="DM1785">
            <v>-5.9701520216380199</v>
          </cell>
          <cell r="DN1785">
            <v>3.9000935107945223</v>
          </cell>
          <cell r="DO1785">
            <v>2.7969602159103601</v>
          </cell>
          <cell r="DP1785">
            <v>-4.0213335582155345</v>
          </cell>
          <cell r="DQ1785">
            <v>-3.5042568610576086</v>
          </cell>
          <cell r="DR1785">
            <v>4.0055576732136222</v>
          </cell>
          <cell r="DS1785">
            <v>3.26001619981382</v>
          </cell>
          <cell r="DT1785">
            <v>-1.2127253868462362</v>
          </cell>
          <cell r="DU1785">
            <v>-9.2264434972434408</v>
          </cell>
          <cell r="DV1785">
            <v>6.322980750049445</v>
          </cell>
          <cell r="DW1785">
            <v>-6.7100463435754154E-2</v>
          </cell>
          <cell r="DX1785">
            <v>-1.3897027039479704</v>
          </cell>
          <cell r="DY1785">
            <v>-15.638283838226164</v>
          </cell>
          <cell r="DZ1785">
            <v>13.827802806242229</v>
          </cell>
          <cell r="EA1785">
            <v>1.9934457206920442</v>
          </cell>
          <cell r="EB1785">
            <v>-17.077448876553834</v>
          </cell>
          <cell r="EC1785">
            <v>0.68318338118869004</v>
          </cell>
          <cell r="ED1785">
            <v>3.4930103329735784</v>
          </cell>
          <cell r="EE1785">
            <v>3.8617690715672337</v>
          </cell>
          <cell r="EF1785">
            <v>-1.8523650474824405</v>
          </cell>
          <cell r="EG1785">
            <v>-13.679293038513073</v>
          </cell>
          <cell r="EH1785">
            <v>5.7746909357783371</v>
          </cell>
          <cell r="EI1785">
            <v>4.942483591855118</v>
          </cell>
          <cell r="EJ1785">
            <v>-0.87632069100647136</v>
          </cell>
          <cell r="EK1785">
            <v>-5.1421343745410404</v>
          </cell>
          <cell r="EL1785">
            <v>8.0008426238611374</v>
          </cell>
          <cell r="EM1785">
            <v>4.492974249601378E-2</v>
          </cell>
          <cell r="EN1785">
            <v>-5.7684372283601011</v>
          </cell>
          <cell r="EO1785">
            <v>-3.431726813694369</v>
          </cell>
          <cell r="EP1785">
            <v>11.846506746808384</v>
          </cell>
          <cell r="EQ1785">
            <v>-1.8470488927389783</v>
          </cell>
          <cell r="ER1785">
            <v>-4.1275370743163347</v>
          </cell>
          <cell r="ES1785">
            <v>-10.624396208337517</v>
          </cell>
          <cell r="ET1785">
            <v>11.149983048130508</v>
          </cell>
          <cell r="EU1785">
            <v>0.19890338873960189</v>
          </cell>
          <cell r="EV1785">
            <v>-1.1817377333097623</v>
          </cell>
          <cell r="EW1785">
            <v>-100</v>
          </cell>
          <cell r="EX1785" t="str">
            <v/>
          </cell>
        </row>
        <row r="1786">
          <cell r="DK1786">
            <v>-2.0093498656976072</v>
          </cell>
          <cell r="DL1786">
            <v>0.98697239618803501</v>
          </cell>
          <cell r="DM1786">
            <v>-5.5540590571831245</v>
          </cell>
          <cell r="DN1786">
            <v>17.537733424374768</v>
          </cell>
          <cell r="DO1786">
            <v>-7.2998373850399867</v>
          </cell>
          <cell r="DP1786">
            <v>-1.9180188813634258</v>
          </cell>
          <cell r="DQ1786">
            <v>-2.16642968382742</v>
          </cell>
          <cell r="DR1786">
            <v>10.352606558874179</v>
          </cell>
          <cell r="DS1786">
            <v>-10.260977169028951</v>
          </cell>
          <cell r="DT1786">
            <v>-1.0077649180291304</v>
          </cell>
          <cell r="DU1786">
            <v>-6.6189105170925462</v>
          </cell>
          <cell r="DV1786">
            <v>20.828953460985655</v>
          </cell>
          <cell r="DW1786">
            <v>-6.2844890033663114</v>
          </cell>
          <cell r="DX1786">
            <v>0.35449361210120323</v>
          </cell>
          <cell r="DY1786">
            <v>-9.4806778344155518</v>
          </cell>
          <cell r="DZ1786">
            <v>14.761718428391045</v>
          </cell>
          <cell r="EA1786">
            <v>-6.9014935787761527</v>
          </cell>
          <cell r="EB1786">
            <v>-15.441453619357915</v>
          </cell>
          <cell r="EC1786">
            <v>2.5295323443290885</v>
          </cell>
          <cell r="ED1786">
            <v>13.025009933240138</v>
          </cell>
          <cell r="EE1786">
            <v>4.6513822800395621</v>
          </cell>
          <cell r="EF1786">
            <v>0.57600689328745069</v>
          </cell>
          <cell r="EG1786">
            <v>-14.292730000722409</v>
          </cell>
          <cell r="EH1786">
            <v>14.790201808210867</v>
          </cell>
          <cell r="EI1786">
            <v>3.0387695713793628</v>
          </cell>
          <cell r="EJ1786">
            <v>-1.8039442942097805</v>
          </cell>
          <cell r="EK1786">
            <v>-1.946081516719611</v>
          </cell>
          <cell r="EL1786">
            <v>7.7119697756288241</v>
          </cell>
          <cell r="EM1786">
            <v>-0.59312554209048907</v>
          </cell>
          <cell r="EN1786">
            <v>-6.9718221472397364</v>
          </cell>
          <cell r="EO1786">
            <v>-2.9567899533409991</v>
          </cell>
          <cell r="EP1786">
            <v>16.379769078408192</v>
          </cell>
          <cell r="EQ1786">
            <v>2.1483421270166891</v>
          </cell>
          <cell r="ER1786">
            <v>-10.847471906433038</v>
          </cell>
          <cell r="ES1786">
            <v>-7.2565770032585908</v>
          </cell>
          <cell r="ET1786">
            <v>22.040674148260585</v>
          </cell>
          <cell r="EU1786">
            <v>-3.1174348841736976</v>
          </cell>
          <cell r="EV1786">
            <v>-16.194913638731034</v>
          </cell>
          <cell r="EW1786">
            <v>-100</v>
          </cell>
          <cell r="EX1786" t="str">
            <v/>
          </cell>
        </row>
        <row r="1787">
          <cell r="DK1787">
            <v>-1.3262294628297311</v>
          </cell>
          <cell r="DL1787">
            <v>0.43734970797264516</v>
          </cell>
          <cell r="DM1787">
            <v>0.83915482687015874</v>
          </cell>
          <cell r="DN1787">
            <v>5.4741667301236641</v>
          </cell>
          <cell r="DO1787">
            <v>-0.32726465202860267</v>
          </cell>
          <cell r="DP1787">
            <v>3.2765733308754319</v>
          </cell>
          <cell r="DQ1787">
            <v>-0.61202040603973717</v>
          </cell>
          <cell r="DR1787">
            <v>3.9842681325477525</v>
          </cell>
          <cell r="DS1787">
            <v>-4.1315982459754323</v>
          </cell>
          <cell r="DT1787">
            <v>-3.2390459015226858</v>
          </cell>
          <cell r="DU1787">
            <v>12.928633859529404</v>
          </cell>
          <cell r="DV1787">
            <v>0.52042558250946502</v>
          </cell>
          <cell r="DW1787">
            <v>-8.3641270079057648</v>
          </cell>
          <cell r="DX1787">
            <v>17.779101386961614</v>
          </cell>
          <cell r="DY1787">
            <v>1.6219606122670926</v>
          </cell>
          <cell r="DZ1787">
            <v>1.5847719253153203</v>
          </cell>
          <cell r="EA1787">
            <v>-17.474580350705892</v>
          </cell>
          <cell r="EB1787">
            <v>-13.756229375580165</v>
          </cell>
          <cell r="EC1787">
            <v>16.004598638533007</v>
          </cell>
          <cell r="ED1787">
            <v>13.671539967141122</v>
          </cell>
          <cell r="EE1787">
            <v>-13.298715148446272</v>
          </cell>
          <cell r="EF1787">
            <v>-21.284728937204811</v>
          </cell>
          <cell r="EG1787">
            <v>16.768705308146735</v>
          </cell>
          <cell r="EH1787">
            <v>25.650381179540126</v>
          </cell>
          <cell r="EI1787">
            <v>-10.067631970150027</v>
          </cell>
          <cell r="EJ1787">
            <v>-18.087530239655504</v>
          </cell>
          <cell r="EK1787">
            <v>26.309844373072309</v>
          </cell>
          <cell r="EL1787">
            <v>20.176337356980657</v>
          </cell>
          <cell r="EM1787">
            <v>-12.773878671177197</v>
          </cell>
          <cell r="EN1787">
            <v>-20.921036389033699</v>
          </cell>
          <cell r="EO1787">
            <v>25.145713363122546</v>
          </cell>
          <cell r="EP1787">
            <v>17.238208232778796</v>
          </cell>
          <cell r="EQ1787">
            <v>-9.4859824770180516</v>
          </cell>
          <cell r="ER1787">
            <v>-19.340327124896419</v>
          </cell>
          <cell r="ES1787">
            <v>19.873177280015319</v>
          </cell>
          <cell r="ET1787">
            <v>14.565787621162517</v>
          </cell>
          <cell r="EU1787">
            <v>-8.3943602455110007</v>
          </cell>
          <cell r="EV1787">
            <v>-22.811536387928033</v>
          </cell>
          <cell r="EW1787">
            <v>-100</v>
          </cell>
          <cell r="EX1787" t="str">
            <v/>
          </cell>
        </row>
        <row r="1788">
          <cell r="DK1788">
            <v>-4.8960357041270335</v>
          </cell>
          <cell r="DL1788">
            <v>4.6263637235820276</v>
          </cell>
          <cell r="DM1788">
            <v>0.6895120187530468</v>
          </cell>
          <cell r="DN1788">
            <v>4.8557245238914915</v>
          </cell>
          <cell r="DO1788">
            <v>-4.0857720178248069</v>
          </cell>
          <cell r="DP1788">
            <v>4.6641265128719134</v>
          </cell>
          <cell r="DQ1788">
            <v>1.6613672499322441</v>
          </cell>
          <cell r="DR1788">
            <v>3.1541969080880916</v>
          </cell>
          <cell r="DS1788">
            <v>-4.1125617397559822</v>
          </cell>
          <cell r="DT1788">
            <v>4.2712446546171456</v>
          </cell>
          <cell r="DU1788">
            <v>1.8293311455833017</v>
          </cell>
          <cell r="DV1788">
            <v>2.8428531481428543</v>
          </cell>
          <cell r="DW1788">
            <v>-4.6609106293114095</v>
          </cell>
          <cell r="DX1788">
            <v>4.4678928090222225</v>
          </cell>
          <cell r="DY1788">
            <v>1.160127285303969</v>
          </cell>
          <cell r="DZ1788">
            <v>2.2610961281279041</v>
          </cell>
          <cell r="EA1788">
            <v>-6.2330999701304517</v>
          </cell>
          <cell r="EB1788">
            <v>-16.039685510691505</v>
          </cell>
          <cell r="EC1788">
            <v>28.135758059213355</v>
          </cell>
          <cell r="ED1788">
            <v>2.1050659087312296</v>
          </cell>
          <cell r="EE1788">
            <v>-2.9698041944183573</v>
          </cell>
          <cell r="EF1788">
            <v>-0.20294169454775357</v>
          </cell>
          <cell r="EG1788">
            <v>0.18907408635469025</v>
          </cell>
          <cell r="EH1788">
            <v>12.472844862474508</v>
          </cell>
          <cell r="EI1788">
            <v>-5.0748059135592438</v>
          </cell>
          <cell r="EJ1788">
            <v>2.1425674764387281</v>
          </cell>
          <cell r="EK1788">
            <v>3.7810166963296199</v>
          </cell>
          <cell r="EL1788">
            <v>3.3598667028638562</v>
          </cell>
          <cell r="EM1788">
            <v>-5.7869299012925808</v>
          </cell>
          <cell r="EN1788">
            <v>-0.92936427830557777</v>
          </cell>
          <cell r="EO1788">
            <v>3.5365942097245862</v>
          </cell>
          <cell r="EP1788">
            <v>3.211122883540618</v>
          </cell>
          <cell r="EQ1788">
            <v>-3.5943821807180587</v>
          </cell>
          <cell r="ER1788">
            <v>1.6570506820182684</v>
          </cell>
          <cell r="ES1788">
            <v>4.3562891775775103</v>
          </cell>
          <cell r="ET1788">
            <v>1.9215783790852869</v>
          </cell>
          <cell r="EU1788">
            <v>-3.676310581451292</v>
          </cell>
          <cell r="EV1788">
            <v>1.2656166589156914</v>
          </cell>
          <cell r="EW1788">
            <v>-100</v>
          </cell>
          <cell r="EX1788" t="str">
            <v/>
          </cell>
        </row>
        <row r="1789">
          <cell r="DK1789">
            <v>-25.377989755372489</v>
          </cell>
          <cell r="DL1789">
            <v>15.76622521896962</v>
          </cell>
          <cell r="DM1789">
            <v>14.881696546506284</v>
          </cell>
          <cell r="DN1789">
            <v>13.748798560190977</v>
          </cell>
          <cell r="DO1789">
            <v>-26.725579406280598</v>
          </cell>
          <cell r="DP1789">
            <v>25.328667980819873</v>
          </cell>
          <cell r="DQ1789">
            <v>13.121943982693818</v>
          </cell>
          <cell r="DR1789">
            <v>15.113281611012241</v>
          </cell>
          <cell r="DS1789">
            <v>-28.897020388855466</v>
          </cell>
          <cell r="DT1789">
            <v>10.169911233359329</v>
          </cell>
          <cell r="DU1789">
            <v>3.298589061566215</v>
          </cell>
          <cell r="DV1789">
            <v>16.67541809663733</v>
          </cell>
          <cell r="DW1789">
            <v>-16.325152209089122</v>
          </cell>
          <cell r="DX1789">
            <v>0.25934034321748456</v>
          </cell>
          <cell r="DY1789">
            <v>-6.3893764892263727</v>
          </cell>
          <cell r="DZ1789">
            <v>20.015136054942118</v>
          </cell>
          <cell r="EA1789">
            <v>-26.244578840662935</v>
          </cell>
          <cell r="EB1789">
            <v>38.659648662152613</v>
          </cell>
          <cell r="EC1789">
            <v>-9.8641578680104374</v>
          </cell>
          <cell r="ED1789">
            <v>-11.312127026746566</v>
          </cell>
          <cell r="EE1789">
            <v>-22.094811131620929</v>
          </cell>
          <cell r="EF1789">
            <v>33.646335449631756</v>
          </cell>
          <cell r="EG1789">
            <v>-4.6213030149786727</v>
          </cell>
          <cell r="EH1789">
            <v>8.8587277978944954</v>
          </cell>
          <cell r="EI1789">
            <v>-27.718862186717917</v>
          </cell>
          <cell r="EJ1789">
            <v>21.060140592348976</v>
          </cell>
          <cell r="EK1789">
            <v>4.7422677847834827</v>
          </cell>
          <cell r="EL1789">
            <v>11.105263998794834</v>
          </cell>
          <cell r="EM1789">
            <v>-19.457681347642374</v>
          </cell>
          <cell r="EN1789">
            <v>7.1722306920874557</v>
          </cell>
          <cell r="EO1789">
            <v>3.9501438070928652</v>
          </cell>
          <cell r="EP1789">
            <v>16.858507023466384</v>
          </cell>
          <cell r="EQ1789">
            <v>-30.536051721322643</v>
          </cell>
          <cell r="ER1789">
            <v>25.857030439542193</v>
          </cell>
          <cell r="ES1789">
            <v>13.033624836229162</v>
          </cell>
          <cell r="ET1789">
            <v>8.4477957005143711</v>
          </cell>
          <cell r="EU1789">
            <v>-27.023564250973507</v>
          </cell>
          <cell r="EV1789">
            <v>28.855425463809659</v>
          </cell>
          <cell r="EW1789">
            <v>-100</v>
          </cell>
          <cell r="EX1789" t="str">
            <v/>
          </cell>
        </row>
        <row r="1790">
          <cell r="DK1790">
            <v>-4.4036362492622994</v>
          </cell>
          <cell r="DL1790">
            <v>6.8930898770966698</v>
          </cell>
          <cell r="DM1790">
            <v>-0.47134400266960474</v>
          </cell>
          <cell r="DN1790">
            <v>2.4248651061501425</v>
          </cell>
          <cell r="DO1790">
            <v>-1.8575198104170187</v>
          </cell>
          <cell r="DP1790">
            <v>6.3724158053938273</v>
          </cell>
          <cell r="DQ1790">
            <v>1.1265842516142932</v>
          </cell>
          <cell r="DR1790">
            <v>-2.5986098928702295</v>
          </cell>
          <cell r="DS1790">
            <v>-0.34980046005999021</v>
          </cell>
          <cell r="DT1790">
            <v>8.5038277917107266</v>
          </cell>
          <cell r="DU1790">
            <v>5.2968867849140011</v>
          </cell>
          <cell r="DV1790">
            <v>-6.9304636156795159</v>
          </cell>
          <cell r="DW1790">
            <v>-5.5337006700551195</v>
          </cell>
          <cell r="DX1790">
            <v>15.729863967267432</v>
          </cell>
          <cell r="DY1790">
            <v>8.9410232233803946</v>
          </cell>
          <cell r="DZ1790">
            <v>-8.7865953464325237</v>
          </cell>
          <cell r="EA1790">
            <v>-5.991956753418803</v>
          </cell>
          <cell r="EB1790">
            <v>11.555028082364394</v>
          </cell>
          <cell r="EC1790">
            <v>9.4495267887767973</v>
          </cell>
          <cell r="ED1790">
            <v>-10.35748604386162</v>
          </cell>
          <cell r="EE1790">
            <v>-0.8360176058410107</v>
          </cell>
          <cell r="EF1790">
            <v>12.968134554138411</v>
          </cell>
          <cell r="EG1790">
            <v>8.5499974186543426</v>
          </cell>
          <cell r="EH1790">
            <v>-7.8781942118035353</v>
          </cell>
          <cell r="EI1790">
            <v>-4.4568846525720467</v>
          </cell>
          <cell r="EJ1790">
            <v>15.340121180006561</v>
          </cell>
          <cell r="EK1790">
            <v>7.117329265014849</v>
          </cell>
          <cell r="EL1790">
            <v>-9.8283473939794526</v>
          </cell>
          <cell r="EM1790">
            <v>-6.6161423325407531</v>
          </cell>
          <cell r="EN1790">
            <v>14.171202350246404</v>
          </cell>
          <cell r="EO1790">
            <v>10.579851914219972</v>
          </cell>
          <cell r="EP1790">
            <v>-7.746793851831157</v>
          </cell>
          <cell r="EQ1790">
            <v>-9.8868439637021961</v>
          </cell>
          <cell r="ER1790">
            <v>13.553636093765231</v>
          </cell>
          <cell r="ES1790">
            <v>10.071607396347005</v>
          </cell>
          <cell r="ET1790">
            <v>-6.0840845151656335</v>
          </cell>
          <cell r="EU1790">
            <v>-8.2927373577379555</v>
          </cell>
          <cell r="EV1790">
            <v>16.045428684932883</v>
          </cell>
          <cell r="EW1790">
            <v>-100</v>
          </cell>
          <cell r="EX1790" t="str">
            <v/>
          </cell>
        </row>
        <row r="1791">
          <cell r="DK1791">
            <v>-13.786096291763695</v>
          </cell>
          <cell r="DL1791">
            <v>27.474858737557639</v>
          </cell>
          <cell r="DM1791">
            <v>-2.1993013059884658</v>
          </cell>
          <cell r="DN1791">
            <v>2.6041382400479929</v>
          </cell>
          <cell r="DO1791">
            <v>-11.600201691480683</v>
          </cell>
          <cell r="DP1791">
            <v>23.992278980244119</v>
          </cell>
          <cell r="DQ1791">
            <v>-3.6272621257094295</v>
          </cell>
          <cell r="DR1791">
            <v>0.38821179695396335</v>
          </cell>
          <cell r="DS1791">
            <v>-14.386109540998493</v>
          </cell>
          <cell r="DT1791">
            <v>26.498426743078941</v>
          </cell>
          <cell r="DU1791">
            <v>-4.6178836926671245</v>
          </cell>
          <cell r="DV1791">
            <v>-1.7708056477819145</v>
          </cell>
          <cell r="DW1791">
            <v>-13.799347823315877</v>
          </cell>
          <cell r="DX1791">
            <v>27.812384991660878</v>
          </cell>
          <cell r="DY1791">
            <v>-4.779648779512657</v>
          </cell>
          <cell r="DZ1791">
            <v>-1.8512988432327182</v>
          </cell>
          <cell r="EA1791">
            <v>-16.684011595957948</v>
          </cell>
          <cell r="EB1791">
            <v>-18.943812182143883</v>
          </cell>
          <cell r="EC1791">
            <v>37.100922603876583</v>
          </cell>
          <cell r="ED1791">
            <v>0.42916192813806653</v>
          </cell>
          <cell r="EE1791">
            <v>-8.7959510248753148</v>
          </cell>
          <cell r="EF1791">
            <v>9.6546494423243256</v>
          </cell>
          <cell r="EG1791">
            <v>-4.8502712889056943</v>
          </cell>
          <cell r="EH1791">
            <v>16.987461641576139</v>
          </cell>
          <cell r="EI1791">
            <v>-12.039613099919732</v>
          </cell>
          <cell r="EJ1791">
            <v>24.12916726840999</v>
          </cell>
          <cell r="EK1791">
            <v>-3.9629510956539993</v>
          </cell>
          <cell r="EL1791">
            <v>-2.5307284278506259</v>
          </cell>
          <cell r="EM1791">
            <v>-15.363324629159059</v>
          </cell>
          <cell r="EN1791">
            <v>27.971754113059188</v>
          </cell>
          <cell r="EO1791">
            <v>-4.8218638467817705</v>
          </cell>
          <cell r="EP1791">
            <v>2.099331838827756</v>
          </cell>
          <cell r="EQ1791">
            <v>-14.90589173472927</v>
          </cell>
          <cell r="ER1791">
            <v>28.038088241176574</v>
          </cell>
          <cell r="ES1791">
            <v>-3.8195742851096282</v>
          </cell>
          <cell r="ET1791">
            <v>3.6910700544953157</v>
          </cell>
          <cell r="EU1791">
            <v>-17.274122370244772</v>
          </cell>
          <cell r="EV1791">
            <v>30.820048252275821</v>
          </cell>
          <cell r="EW1791">
            <v>-100</v>
          </cell>
          <cell r="EX1791" t="str">
            <v/>
          </cell>
        </row>
        <row r="1792">
          <cell r="DK1792">
            <v>-0.38667624439900905</v>
          </cell>
          <cell r="DL1792">
            <v>47.89155736408923</v>
          </cell>
          <cell r="DM1792">
            <v>-9.9240693317305571</v>
          </cell>
          <cell r="DN1792">
            <v>-25.672867065175232</v>
          </cell>
          <cell r="DO1792">
            <v>3.8993832366494896</v>
          </cell>
          <cell r="DP1792">
            <v>47.138302193120921</v>
          </cell>
          <cell r="DQ1792">
            <v>-12.954258139544894</v>
          </cell>
          <cell r="DR1792">
            <v>-21.326470070558091</v>
          </cell>
          <cell r="DS1792">
            <v>-1.1844193411237991</v>
          </cell>
          <cell r="DT1792">
            <v>50.052134398217007</v>
          </cell>
          <cell r="DU1792">
            <v>-12.133086000095938</v>
          </cell>
          <cell r="DV1792">
            <v>-20.834597097694552</v>
          </cell>
          <cell r="DW1792">
            <v>3.626523575039875</v>
          </cell>
          <cell r="DX1792">
            <v>46.765446490907635</v>
          </cell>
          <cell r="DY1792">
            <v>-13.152255788801703</v>
          </cell>
          <cell r="DZ1792">
            <v>-20.455036750926325</v>
          </cell>
          <cell r="EA1792">
            <v>-3.8516463450340876</v>
          </cell>
          <cell r="EB1792">
            <v>-51.755122742379058</v>
          </cell>
          <cell r="EC1792">
            <v>188.33385233310884</v>
          </cell>
          <cell r="ED1792">
            <v>-20.265020698726666</v>
          </cell>
          <cell r="EE1792">
            <v>-2.5745557991758261</v>
          </cell>
          <cell r="EF1792">
            <v>-12.770702432229776</v>
          </cell>
          <cell r="EG1792">
            <v>-71.490566753522032</v>
          </cell>
          <cell r="EH1792">
            <v>341.80494842591287</v>
          </cell>
          <cell r="EI1792">
            <v>-6.7533005395169372</v>
          </cell>
          <cell r="EJ1792">
            <v>18.627396474460944</v>
          </cell>
          <cell r="EK1792">
            <v>-39.165684433364198</v>
          </cell>
          <cell r="EL1792">
            <v>27.587953775147245</v>
          </cell>
          <cell r="EM1792">
            <v>25.287823986054047</v>
          </cell>
          <cell r="EN1792">
            <v>22.754664406989654</v>
          </cell>
          <cell r="EO1792">
            <v>-41.997859095604973</v>
          </cell>
          <cell r="EP1792">
            <v>18.525200780937912</v>
          </cell>
          <cell r="EQ1792">
            <v>27.467886238685701</v>
          </cell>
          <cell r="ER1792">
            <v>26.095902742445197</v>
          </cell>
          <cell r="ES1792">
            <v>-39.247542058841525</v>
          </cell>
          <cell r="ET1792">
            <v>9.46009057590922</v>
          </cell>
          <cell r="EU1792">
            <v>19.496543724097215</v>
          </cell>
          <cell r="EV1792">
            <v>25.366990923552478</v>
          </cell>
          <cell r="EW1792">
            <v>-100</v>
          </cell>
          <cell r="EX1792" t="str">
            <v/>
          </cell>
        </row>
        <row r="1793">
          <cell r="DK1793">
            <v>-4.2715053642134908</v>
          </cell>
          <cell r="DL1793">
            <v>19.33669886130609</v>
          </cell>
          <cell r="DM1793">
            <v>-6.8147308980455517</v>
          </cell>
          <cell r="DN1793">
            <v>-0.21914151287194539</v>
          </cell>
          <cell r="DO1793">
            <v>-3.596535786538857</v>
          </cell>
          <cell r="DP1793">
            <v>19.840634930299352</v>
          </cell>
          <cell r="DQ1793">
            <v>-5.053420269550446</v>
          </cell>
          <cell r="DR1793">
            <v>-0.73476409408375076</v>
          </cell>
          <cell r="DS1793">
            <v>-5.2503830313931132</v>
          </cell>
          <cell r="DT1793">
            <v>16.361536596634974</v>
          </cell>
          <cell r="DU1793">
            <v>-5.9831787485609684</v>
          </cell>
          <cell r="DV1793">
            <v>0.45247017146579083</v>
          </cell>
          <cell r="DW1793">
            <v>-4.498013776885756</v>
          </cell>
          <cell r="DX1793">
            <v>17.36037286730032</v>
          </cell>
          <cell r="DY1793">
            <v>-6.3373213401568984</v>
          </cell>
          <cell r="DZ1793">
            <v>0.83319829169943294</v>
          </cell>
          <cell r="EA1793">
            <v>-6.5153510729970554</v>
          </cell>
          <cell r="EB1793">
            <v>-33.325043673195012</v>
          </cell>
          <cell r="EC1793">
            <v>48.654095184478521</v>
          </cell>
          <cell r="ED1793">
            <v>7.2118031106453095</v>
          </cell>
          <cell r="EE1793">
            <v>-4.5106124835615162</v>
          </cell>
          <cell r="EF1793">
            <v>-11.656489228556143</v>
          </cell>
          <cell r="EG1793">
            <v>6.2427769638917274</v>
          </cell>
          <cell r="EH1793">
            <v>16.230902897971799</v>
          </cell>
          <cell r="EI1793">
            <v>-3.4656350604125086</v>
          </cell>
          <cell r="EJ1793">
            <v>-12.406718952134121</v>
          </cell>
          <cell r="EK1793">
            <v>7.7717345395858617</v>
          </cell>
          <cell r="EL1793">
            <v>7.2650090325404149</v>
          </cell>
          <cell r="EM1793">
            <v>-1.4736594584926377</v>
          </cell>
          <cell r="EN1793">
            <v>-9.9980725330444553</v>
          </cell>
          <cell r="EO1793">
            <v>4.851279223809124</v>
          </cell>
          <cell r="EP1793">
            <v>6.2936292969414609</v>
          </cell>
          <cell r="EQ1793">
            <v>0.46677484020956062</v>
          </cell>
          <cell r="ER1793">
            <v>-7.1725541394777608</v>
          </cell>
          <cell r="ES1793">
            <v>5.0061940655772519</v>
          </cell>
          <cell r="ET1793">
            <v>1.5933404845940302</v>
          </cell>
          <cell r="EU1793">
            <v>1.0820167560954719</v>
          </cell>
          <cell r="EV1793">
            <v>-9.0997991881523568</v>
          </cell>
          <cell r="EW1793">
            <v>-100</v>
          </cell>
          <cell r="EX1793" t="str">
            <v/>
          </cell>
        </row>
        <row r="1794">
          <cell r="DK1794">
            <v>32.055516466728065</v>
          </cell>
          <cell r="DL1794">
            <v>18.636588328754367</v>
          </cell>
          <cell r="DM1794">
            <v>-21.78896302897968</v>
          </cell>
          <cell r="DN1794">
            <v>-16.043306099734878</v>
          </cell>
          <cell r="DO1794">
            <v>38.630391058182397</v>
          </cell>
          <cell r="DP1794">
            <v>17.540507731259947</v>
          </cell>
          <cell r="DQ1794">
            <v>-23.170402503266395</v>
          </cell>
          <cell r="DR1794">
            <v>-16.803505488966085</v>
          </cell>
          <cell r="DS1794">
            <v>38.59344426929583</v>
          </cell>
          <cell r="DT1794">
            <v>18.472790261929717</v>
          </cell>
          <cell r="DU1794">
            <v>-24.428522998782189</v>
          </cell>
          <cell r="DV1794">
            <v>-18.298189697586263</v>
          </cell>
          <cell r="DW1794">
            <v>40.92221810346657</v>
          </cell>
          <cell r="DX1794">
            <v>21.525662243448629</v>
          </cell>
          <cell r="DY1794">
            <v>-24.198774617809725</v>
          </cell>
          <cell r="DZ1794">
            <v>-19.063246881901673</v>
          </cell>
          <cell r="EA1794">
            <v>38.833571805088532</v>
          </cell>
          <cell r="EB1794">
            <v>-35.275728391676822</v>
          </cell>
          <cell r="EC1794">
            <v>6.7945714012597858</v>
          </cell>
          <cell r="ED1794">
            <v>9.7602348832959152E-2</v>
          </cell>
          <cell r="EE1794">
            <v>51.345274589382626</v>
          </cell>
          <cell r="EF1794">
            <v>1.223121210448963</v>
          </cell>
          <cell r="EG1794">
            <v>-48.120630229523684</v>
          </cell>
          <cell r="EH1794">
            <v>29.003382045766667</v>
          </cell>
          <cell r="EI1794">
            <v>50.851356931398463</v>
          </cell>
          <cell r="EJ1794">
            <v>19.716836118183288</v>
          </cell>
          <cell r="EK1794">
            <v>-22.27896175393478</v>
          </cell>
          <cell r="EL1794">
            <v>-15.758981256505622</v>
          </cell>
          <cell r="EM1794">
            <v>37.041813466650474</v>
          </cell>
          <cell r="EN1794">
            <v>21.663880019435066</v>
          </cell>
          <cell r="EO1794">
            <v>-25.29881866860314</v>
          </cell>
          <cell r="EP1794">
            <v>-13.001644851767157</v>
          </cell>
          <cell r="EQ1794">
            <v>34.40763935347384</v>
          </cell>
          <cell r="ER1794">
            <v>17.202932242009595</v>
          </cell>
          <cell r="ES1794">
            <v>-21.422215013456025</v>
          </cell>
          <cell r="ET1794">
            <v>-12.860377540187805</v>
          </cell>
          <cell r="EU1794">
            <v>32.632796275575473</v>
          </cell>
          <cell r="EV1794">
            <v>18.258003335931548</v>
          </cell>
          <cell r="EW1794">
            <v>-100</v>
          </cell>
          <cell r="EX1794" t="str">
            <v/>
          </cell>
        </row>
        <row r="1795">
          <cell r="DK1795">
            <v>-5.5897577298525398</v>
          </cell>
          <cell r="DL1795">
            <v>4.6188817843511254</v>
          </cell>
          <cell r="DM1795">
            <v>5.3055089886062889</v>
          </cell>
          <cell r="DN1795">
            <v>-0.85918196471280739</v>
          </cell>
          <cell r="DO1795">
            <v>-2.7217815621211949</v>
          </cell>
          <cell r="DP1795">
            <v>2.5175505586328972</v>
          </cell>
          <cell r="DQ1795">
            <v>3.1090840770704675</v>
          </cell>
          <cell r="DR1795">
            <v>-0.56031304969408335</v>
          </cell>
          <cell r="DS1795">
            <v>0.7166097259535098</v>
          </cell>
          <cell r="DT1795">
            <v>0.2864196076997505</v>
          </cell>
          <cell r="DU1795">
            <v>6.4960435278620166</v>
          </cell>
          <cell r="DV1795">
            <v>-1.6753643352778513</v>
          </cell>
          <cell r="DW1795">
            <v>8.2637820641151549E-2</v>
          </cell>
          <cell r="DX1795">
            <v>-0.22374661325971212</v>
          </cell>
          <cell r="DY1795">
            <v>7.8508010247414495</v>
          </cell>
          <cell r="DZ1795">
            <v>-2.9724064872643563</v>
          </cell>
          <cell r="EA1795">
            <v>-2.0693831742037427</v>
          </cell>
          <cell r="EB1795">
            <v>-42.868568738446989</v>
          </cell>
          <cell r="EC1795">
            <v>68.771926987429865</v>
          </cell>
          <cell r="ED1795">
            <v>4.6065308815387951</v>
          </cell>
          <cell r="EE1795">
            <v>-1.544510221790818</v>
          </cell>
          <cell r="EF1795">
            <v>-10.369815471641763</v>
          </cell>
          <cell r="EG1795">
            <v>-0.54713402266638456</v>
          </cell>
          <cell r="EH1795">
            <v>24.009619927312919</v>
          </cell>
          <cell r="EI1795">
            <v>-1.3135393631927395</v>
          </cell>
          <cell r="EJ1795">
            <v>-8.6843556726978086</v>
          </cell>
          <cell r="EK1795">
            <v>5.8982962932909055</v>
          </cell>
          <cell r="EL1795">
            <v>-3.3280779046554576</v>
          </cell>
          <cell r="EM1795">
            <v>-2.0560322698821021</v>
          </cell>
          <cell r="EN1795">
            <v>-5.1156952072050625</v>
          </cell>
          <cell r="EO1795">
            <v>8.2636889878780586</v>
          </cell>
          <cell r="EP1795">
            <v>-0.86096993000267519</v>
          </cell>
          <cell r="EQ1795">
            <v>-2.0510885645708465</v>
          </cell>
          <cell r="ER1795">
            <v>-1.5307307179543428</v>
          </cell>
          <cell r="ES1795">
            <v>11.565191087202242</v>
          </cell>
          <cell r="ET1795">
            <v>-2.7357481472880307</v>
          </cell>
          <cell r="EU1795">
            <v>-3.6621554190466421</v>
          </cell>
          <cell r="EV1795">
            <v>-3.1166298634331513</v>
          </cell>
          <cell r="EW1795">
            <v>-100</v>
          </cell>
          <cell r="EX1795" t="str">
            <v/>
          </cell>
        </row>
        <row r="1796">
          <cell r="DK1796">
            <v>15.849942152688289</v>
          </cell>
          <cell r="DL1796">
            <v>5.6221206416355418</v>
          </cell>
          <cell r="DM1796">
            <v>3.7496334412856491E-2</v>
          </cell>
          <cell r="DN1796">
            <v>-16.639359422337151</v>
          </cell>
          <cell r="DO1796">
            <v>20.891425915995111</v>
          </cell>
          <cell r="DP1796">
            <v>6.294552929412256</v>
          </cell>
          <cell r="DQ1796">
            <v>-4.5658154222816494</v>
          </cell>
          <cell r="DR1796">
            <v>-13.516036764175643</v>
          </cell>
          <cell r="DS1796">
            <v>18.477591277325224</v>
          </cell>
          <cell r="DT1796">
            <v>7.6607032100545869</v>
          </cell>
          <cell r="DU1796">
            <v>-4.7200040824496137</v>
          </cell>
          <cell r="DV1796">
            <v>-15.474928598844706</v>
          </cell>
          <cell r="DW1796">
            <v>19.647065373880302</v>
          </cell>
          <cell r="DX1796">
            <v>8.846851239804332</v>
          </cell>
          <cell r="DY1796">
            <v>-4.9516295189673709</v>
          </cell>
          <cell r="DZ1796">
            <v>-15.560314519164642</v>
          </cell>
          <cell r="EA1796">
            <v>13.795329322029716</v>
          </cell>
          <cell r="EB1796">
            <v>-11.790644245623527</v>
          </cell>
          <cell r="EC1796">
            <v>24.756785224926837</v>
          </cell>
          <cell r="ED1796">
            <v>-15.477484277834275</v>
          </cell>
          <cell r="EE1796">
            <v>19.24560650439231</v>
          </cell>
          <cell r="EF1796">
            <v>0.42024710021226763</v>
          </cell>
          <cell r="EG1796">
            <v>7.6845297096537646</v>
          </cell>
          <cell r="EH1796">
            <v>-9.5746747227355655</v>
          </cell>
          <cell r="EI1796">
            <v>10.597808151678457</v>
          </cell>
          <cell r="EJ1796">
            <v>0.61551020120602651</v>
          </cell>
          <cell r="EK1796">
            <v>10.966860997554884</v>
          </cell>
          <cell r="EL1796">
            <v>-17.778524051510402</v>
          </cell>
          <cell r="EM1796">
            <v>12.827650356094257</v>
          </cell>
          <cell r="EN1796">
            <v>0.24212051165994897</v>
          </cell>
          <cell r="EO1796">
            <v>10.45531893683318</v>
          </cell>
          <cell r="EP1796">
            <v>-15.014500779485818</v>
          </cell>
          <cell r="EQ1796">
            <v>10.288153887115858</v>
          </cell>
          <cell r="ER1796">
            <v>-1.0922151968540739</v>
          </cell>
          <cell r="ES1796">
            <v>12.098002777225659</v>
          </cell>
          <cell r="ET1796">
            <v>-17.158685170534525</v>
          </cell>
          <cell r="EU1796">
            <v>8.5294985935623568</v>
          </cell>
          <cell r="EV1796">
            <v>-2.578562450389954</v>
          </cell>
          <cell r="EW1796">
            <v>-100</v>
          </cell>
          <cell r="EX1796" t="str">
            <v/>
          </cell>
        </row>
        <row r="1797">
          <cell r="DK1797">
            <v>-6.0376458012299512</v>
          </cell>
          <cell r="DL1797">
            <v>-5.9116348350832233</v>
          </cell>
          <cell r="DM1797">
            <v>-5.3355667300619469</v>
          </cell>
          <cell r="DN1797">
            <v>27.210533048288777</v>
          </cell>
          <cell r="DO1797">
            <v>0.12908354335434691</v>
          </cell>
          <cell r="DP1797">
            <v>-14.950835784697681</v>
          </cell>
          <cell r="DQ1797">
            <v>-6.222140177751168</v>
          </cell>
          <cell r="DR1797">
            <v>27.085337936723608</v>
          </cell>
          <cell r="DS1797">
            <v>2.3401341937706821</v>
          </cell>
          <cell r="DT1797">
            <v>-15.855561565252907</v>
          </cell>
          <cell r="DU1797">
            <v>-4.2808374024428719</v>
          </cell>
          <cell r="DV1797">
            <v>26.688976808115083</v>
          </cell>
          <cell r="DW1797">
            <v>3.1119554858314968</v>
          </cell>
          <cell r="DX1797">
            <v>-16.407305913645743</v>
          </cell>
          <cell r="DY1797">
            <v>-3.5657103711417948</v>
          </cell>
          <cell r="DZ1797">
            <v>22.852085009756706</v>
          </cell>
          <cell r="EA1797">
            <v>2.3591556477005504</v>
          </cell>
          <cell r="EB1797">
            <v>-41.981230992057505</v>
          </cell>
          <cell r="EC1797">
            <v>41.052516980937526</v>
          </cell>
          <cell r="ED1797">
            <v>23.006510590459726</v>
          </cell>
          <cell r="EE1797">
            <v>3.8053310659961204</v>
          </cell>
          <cell r="EF1797">
            <v>-28.710530032988679</v>
          </cell>
          <cell r="EG1797">
            <v>-4.4415882370782311</v>
          </cell>
          <cell r="EH1797">
            <v>42.930339183234324</v>
          </cell>
          <cell r="EI1797">
            <v>4.1849968532135851</v>
          </cell>
          <cell r="EJ1797">
            <v>-21.638453763562982</v>
          </cell>
          <cell r="EK1797">
            <v>-7.1282845160736796</v>
          </cell>
          <cell r="EL1797">
            <v>39.59346732694393</v>
          </cell>
          <cell r="EM1797">
            <v>1.9436635635225796</v>
          </cell>
          <cell r="EN1797">
            <v>-19.408939331094267</v>
          </cell>
          <cell r="EO1797">
            <v>-5.0154264882140804</v>
          </cell>
          <cell r="EP1797">
            <v>35.102892155691293</v>
          </cell>
          <cell r="EQ1797">
            <v>1.7483561177863871</v>
          </cell>
          <cell r="ER1797">
            <v>-17.077884227036577</v>
          </cell>
          <cell r="ES1797">
            <v>-2.3689841253913602</v>
          </cell>
          <cell r="ET1797">
            <v>31.572538035315588</v>
          </cell>
          <cell r="EU1797">
            <v>1.1448666448266698</v>
          </cell>
          <cell r="EV1797">
            <v>-16.101546618891703</v>
          </cell>
          <cell r="EW1797">
            <v>-100</v>
          </cell>
          <cell r="EX1797" t="str">
            <v/>
          </cell>
        </row>
        <row r="1798">
          <cell r="DK1798">
            <v>-2.6584826791429705</v>
          </cell>
          <cell r="DL1798">
            <v>4.3483862922840233</v>
          </cell>
          <cell r="DM1798">
            <v>-5.9110610811727078</v>
          </cell>
          <cell r="DN1798">
            <v>8.1465200878091171</v>
          </cell>
          <cell r="DO1798">
            <v>-3.7934733395415532</v>
          </cell>
          <cell r="DP1798">
            <v>4.1600871991048116</v>
          </cell>
          <cell r="DQ1798">
            <v>-2.1956011259516295</v>
          </cell>
          <cell r="DR1798">
            <v>5.9148029465760477</v>
          </cell>
          <cell r="DS1798">
            <v>-3.3748900164585538</v>
          </cell>
          <cell r="DT1798">
            <v>2.3603895341580028</v>
          </cell>
          <cell r="DU1798">
            <v>-2.1784392496417504</v>
          </cell>
          <cell r="DV1798">
            <v>7.4903682968858076</v>
          </cell>
          <cell r="DW1798">
            <v>-4.4048563516745691</v>
          </cell>
          <cell r="DX1798">
            <v>2.4535346847397443</v>
          </cell>
          <cell r="DY1798">
            <v>-2.1112641786875996</v>
          </cell>
          <cell r="DZ1798">
            <v>6.7245715201333489</v>
          </cell>
          <cell r="EA1798">
            <v>-3.0755545577750731</v>
          </cell>
          <cell r="EB1798">
            <v>-27.368540410904242</v>
          </cell>
          <cell r="EC1798">
            <v>21.791735509260036</v>
          </cell>
          <cell r="ED1798">
            <v>8.5760069983246581</v>
          </cell>
          <cell r="EE1798">
            <v>-0.74978544790235135</v>
          </cell>
          <cell r="EF1798">
            <v>1.9055231736147871</v>
          </cell>
          <cell r="EG1798">
            <v>8.3708638158089599</v>
          </cell>
          <cell r="EH1798">
            <v>-0.33004885456631161</v>
          </cell>
          <cell r="EI1798">
            <v>-6.7010712113559912</v>
          </cell>
          <cell r="EJ1798">
            <v>2.1855834243913019</v>
          </cell>
          <cell r="EK1798">
            <v>16.49776461062984</v>
          </cell>
          <cell r="EL1798">
            <v>-5.6426636764472242</v>
          </cell>
          <cell r="EM1798">
            <v>-5.4018704749748796</v>
          </cell>
          <cell r="EN1798">
            <v>-6.0498327351830916</v>
          </cell>
          <cell r="EO1798">
            <v>9.215685352257541</v>
          </cell>
          <cell r="EP1798">
            <v>-0.36536328717328148</v>
          </cell>
          <cell r="EQ1798">
            <v>-1.7000197716545373</v>
          </cell>
          <cell r="ER1798">
            <v>-2.8642250168423145</v>
          </cell>
          <cell r="ES1798">
            <v>7.6439318748703355</v>
          </cell>
          <cell r="ET1798">
            <v>-1.6438565999757015</v>
          </cell>
          <cell r="EU1798">
            <v>-3.0214047766539465</v>
          </cell>
          <cell r="EV1798">
            <v>-5.7832861471074137</v>
          </cell>
          <cell r="EW1798">
            <v>-100</v>
          </cell>
          <cell r="EX1798" t="str">
            <v/>
          </cell>
        </row>
        <row r="1799">
          <cell r="DK1799">
            <v>-6.8535345875061049</v>
          </cell>
          <cell r="DL1799">
            <v>-1.4422892574178947</v>
          </cell>
          <cell r="DM1799">
            <v>10.747098605228089</v>
          </cell>
          <cell r="DN1799">
            <v>5.6452902315301756</v>
          </cell>
          <cell r="DO1799">
            <v>-9.990730694314065</v>
          </cell>
          <cell r="DP1799">
            <v>-0.97714116434296505</v>
          </cell>
          <cell r="DQ1799">
            <v>10.808160368423003</v>
          </cell>
          <cell r="DR1799">
            <v>6.9184126371646171</v>
          </cell>
          <cell r="DS1799">
            <v>-9.2364941263393678</v>
          </cell>
          <cell r="DT1799">
            <v>-1.5962741786605283</v>
          </cell>
          <cell r="DU1799">
            <v>9.6839579707794101</v>
          </cell>
          <cell r="DV1799">
            <v>4.0181742193894587</v>
          </cell>
          <cell r="DW1799">
            <v>-9.0963822358224427</v>
          </cell>
          <cell r="DX1799">
            <v>-1.4011822310084354</v>
          </cell>
          <cell r="DY1799">
            <v>9.5840606859803898</v>
          </cell>
          <cell r="DZ1799">
            <v>3.7958456127904494</v>
          </cell>
          <cell r="EA1799">
            <v>-8.9817537284090818</v>
          </cell>
          <cell r="EB1799">
            <v>-16.915466639853271</v>
          </cell>
          <cell r="EC1799">
            <v>22.228394861176405</v>
          </cell>
          <cell r="ED1799">
            <v>4.9824599651429491</v>
          </cell>
          <cell r="EE1799">
            <v>-0.36712236589047098</v>
          </cell>
          <cell r="EF1799">
            <v>-9.4794618409083427</v>
          </cell>
          <cell r="EG1799">
            <v>15.36524354632347</v>
          </cell>
          <cell r="EH1799">
            <v>6.4245596821102424</v>
          </cell>
          <cell r="EI1799">
            <v>-8.0905388324133298</v>
          </cell>
          <cell r="EJ1799">
            <v>-7.0176304070588174</v>
          </cell>
          <cell r="EK1799">
            <v>14.256865302642696</v>
          </cell>
          <cell r="EL1799">
            <v>4.1338330738443618</v>
          </cell>
          <cell r="EM1799">
            <v>-7.2614097573774679</v>
          </cell>
          <cell r="EN1799">
            <v>-5.6707355803825248</v>
          </cell>
          <cell r="EO1799">
            <v>16.090530727355535</v>
          </cell>
          <cell r="EP1799">
            <v>0.5585173798882348</v>
          </cell>
          <cell r="EQ1799">
            <v>-8.8818989656955445</v>
          </cell>
          <cell r="ER1799">
            <v>-2.7607918375324725</v>
          </cell>
          <cell r="ES1799">
            <v>16.812257597185742</v>
          </cell>
          <cell r="ET1799">
            <v>-1.6203552812592337</v>
          </cell>
          <cell r="EU1799">
            <v>-6.6284316973240776</v>
          </cell>
          <cell r="EV1799">
            <v>-5.7604109334934765</v>
          </cell>
          <cell r="EW1799">
            <v>-100</v>
          </cell>
          <cell r="EX1799" t="str">
            <v/>
          </cell>
        </row>
        <row r="1800">
          <cell r="DK1800">
            <v>-32.962555657901071</v>
          </cell>
          <cell r="DL1800">
            <v>30.720852657419329</v>
          </cell>
          <cell r="DM1800">
            <v>13.891067038969718</v>
          </cell>
          <cell r="DN1800">
            <v>1.4855228519205843</v>
          </cell>
          <cell r="DO1800">
            <v>-28.967595368185428</v>
          </cell>
          <cell r="DP1800">
            <v>31.359157298926021</v>
          </cell>
          <cell r="DQ1800">
            <v>11.231162392519423</v>
          </cell>
          <cell r="DR1800">
            <v>1.4628734949279298</v>
          </cell>
          <cell r="DS1800">
            <v>-31.48953913457072</v>
          </cell>
          <cell r="DT1800">
            <v>34.538428824782706</v>
          </cell>
          <cell r="DU1800">
            <v>13.475362333777463</v>
          </cell>
          <cell r="DV1800">
            <v>2.5896296912009342</v>
          </cell>
          <cell r="DW1800">
            <v>-31.931122685043078</v>
          </cell>
          <cell r="DX1800">
            <v>36.064941335926235</v>
          </cell>
          <cell r="DY1800">
            <v>12.741282729788095</v>
          </cell>
          <cell r="DZ1800">
            <v>1.920244940958149</v>
          </cell>
          <cell r="EA1800">
            <v>-22.929063322688403</v>
          </cell>
          <cell r="EB1800">
            <v>66.708569281272617</v>
          </cell>
          <cell r="EC1800">
            <v>23.975510846353586</v>
          </cell>
          <cell r="ED1800">
            <v>4.3412685003749507</v>
          </cell>
          <cell r="EE1800">
            <v>-19.911220011902621</v>
          </cell>
          <cell r="EF1800">
            <v>43.746304069802044</v>
          </cell>
          <cell r="EG1800">
            <v>-9.1812478398961783</v>
          </cell>
          <cell r="EH1800">
            <v>-14.15174840892508</v>
          </cell>
          <cell r="EI1800">
            <v>-30.306451162590029</v>
          </cell>
          <cell r="EJ1800">
            <v>43.0712052957374</v>
          </cell>
          <cell r="EK1800">
            <v>1.9009359362798239</v>
          </cell>
          <cell r="EL1800">
            <v>-10.023797851751004</v>
          </cell>
          <cell r="EM1800">
            <v>-29.292127807666702</v>
          </cell>
          <cell r="EN1800">
            <v>35.11523154991221</v>
          </cell>
          <cell r="EO1800">
            <v>8.83167557122575</v>
          </cell>
          <cell r="EP1800">
            <v>-5.7886793715972935</v>
          </cell>
          <cell r="EQ1800">
            <v>-23.703703793763818</v>
          </cell>
          <cell r="ER1800">
            <v>35.930993715006629</v>
          </cell>
          <cell r="ES1800">
            <v>12.674021314216644</v>
          </cell>
          <cell r="ET1800">
            <v>-5.2033104997894819</v>
          </cell>
          <cell r="EU1800">
            <v>-27.277450116641077</v>
          </cell>
          <cell r="EV1800">
            <v>28.563257561533305</v>
          </cell>
          <cell r="EW1800">
            <v>-100</v>
          </cell>
          <cell r="EX1800" t="str">
            <v/>
          </cell>
        </row>
        <row r="1801">
          <cell r="DK1801">
            <v>-1.9098166791939541</v>
          </cell>
          <cell r="DL1801">
            <v>0.93538373180908074</v>
          </cell>
          <cell r="DM1801">
            <v>31.322779038976023</v>
          </cell>
          <cell r="DN1801">
            <v>-18.726992241947283</v>
          </cell>
          <cell r="DO1801">
            <v>-5.5850636696436418</v>
          </cell>
          <cell r="DP1801">
            <v>0.71286869804485509</v>
          </cell>
          <cell r="DQ1801">
            <v>34.999707193208266</v>
          </cell>
          <cell r="DR1801">
            <v>-19.627181574264718</v>
          </cell>
          <cell r="DS1801">
            <v>-4.9466061283918723</v>
          </cell>
          <cell r="DT1801">
            <v>-0.15835754696230664</v>
          </cell>
          <cell r="DU1801">
            <v>37.141326856363513</v>
          </cell>
          <cell r="DV1801">
            <v>-19.575617048083704</v>
          </cell>
          <cell r="DW1801">
            <v>-4.562309206518167</v>
          </cell>
          <cell r="DX1801">
            <v>-1.1968624594251187</v>
          </cell>
          <cell r="DY1801">
            <v>32.811183905757346</v>
          </cell>
          <cell r="DZ1801">
            <v>-18.224795248020833</v>
          </cell>
          <cell r="EA1801">
            <v>-7.0001076537605122</v>
          </cell>
          <cell r="EB1801">
            <v>-8.9120145209249166</v>
          </cell>
          <cell r="EC1801">
            <v>57.135012666472477</v>
          </cell>
          <cell r="ED1801">
            <v>-19.239771858048972</v>
          </cell>
          <cell r="EE1801">
            <v>-1.9646871978115654</v>
          </cell>
          <cell r="EF1801">
            <v>-2.7258011022113116</v>
          </cell>
          <cell r="EG1801">
            <v>41.406185299179633</v>
          </cell>
          <cell r="EH1801">
            <v>-20.346317835522932</v>
          </cell>
          <cell r="EI1801">
            <v>-3.9575344494804043</v>
          </cell>
          <cell r="EJ1801">
            <v>-3.7447095686394039</v>
          </cell>
          <cell r="EK1801">
            <v>42.92453110701058</v>
          </cell>
          <cell r="EL1801">
            <v>-27.250391088420368</v>
          </cell>
          <cell r="EM1801">
            <v>-8.8490182790081029</v>
          </cell>
          <cell r="EN1801">
            <v>2.0209099405568143</v>
          </cell>
          <cell r="EO1801">
            <v>46.252364623188292</v>
          </cell>
          <cell r="EP1801">
            <v>-25.2648733900377</v>
          </cell>
          <cell r="EQ1801">
            <v>-6.8372131175176598</v>
          </cell>
          <cell r="ER1801">
            <v>2.4842699659652023</v>
          </cell>
          <cell r="ES1801">
            <v>48.517079650498296</v>
          </cell>
          <cell r="ET1801">
            <v>-24.75966860809794</v>
          </cell>
          <cell r="EU1801">
            <v>-8.4394225117862547</v>
          </cell>
          <cell r="EV1801">
            <v>-1.4589304453797247</v>
          </cell>
          <cell r="EW1801">
            <v>-100</v>
          </cell>
          <cell r="EX1801" t="str">
            <v/>
          </cell>
        </row>
        <row r="1802">
          <cell r="DK1802">
            <v>-8.0491199470452468</v>
          </cell>
          <cell r="DL1802">
            <v>22.63388535593791</v>
          </cell>
          <cell r="DM1802">
            <v>-0.92440229580835753</v>
          </cell>
          <cell r="DN1802">
            <v>-7.1216927930821345</v>
          </cell>
          <cell r="DO1802">
            <v>-7.6335023922203149</v>
          </cell>
          <cell r="DP1802">
            <v>22.851558791622374</v>
          </cell>
          <cell r="DQ1802">
            <v>-0.27342077010703569</v>
          </cell>
          <cell r="DR1802">
            <v>-7.8994339252587809</v>
          </cell>
          <cell r="DS1802">
            <v>-5.5907869645464565</v>
          </cell>
          <cell r="DT1802">
            <v>22.063618572320308</v>
          </cell>
          <cell r="DU1802">
            <v>-0.15591360715556668</v>
          </cell>
          <cell r="DV1802">
            <v>-9.8011119037111563</v>
          </cell>
          <cell r="DW1802">
            <v>-4.3543843855195385</v>
          </cell>
          <cell r="DX1802">
            <v>21.520600150776637</v>
          </cell>
          <cell r="DY1802">
            <v>-0.26188137522201727</v>
          </cell>
          <cell r="DZ1802">
            <v>-10.081085225250108</v>
          </cell>
          <cell r="EA1802">
            <v>-8.65116634098686</v>
          </cell>
          <cell r="EB1802">
            <v>-34.722700585726187</v>
          </cell>
          <cell r="EC1802">
            <v>71.935442969401663</v>
          </cell>
          <cell r="ED1802">
            <v>-3.7550068217910848</v>
          </cell>
          <cell r="EE1802">
            <v>-5.1822070264577302</v>
          </cell>
          <cell r="EF1802">
            <v>-13.049100548188175</v>
          </cell>
          <cell r="EG1802">
            <v>-0.53703360918824217</v>
          </cell>
          <cell r="EH1802">
            <v>24.286780552046338</v>
          </cell>
          <cell r="EI1802">
            <v>-1.8759215812900076</v>
          </cell>
          <cell r="EJ1802">
            <v>-6.6630553443531193</v>
          </cell>
          <cell r="EK1802">
            <v>4.1421648017632817</v>
          </cell>
          <cell r="EL1802">
            <v>6.5481998198763103</v>
          </cell>
          <cell r="EM1802">
            <v>-0.22535819122604384</v>
          </cell>
          <cell r="EN1802">
            <v>-7.2560185377617543</v>
          </cell>
          <cell r="EO1802">
            <v>6.227305966679042</v>
          </cell>
          <cell r="EP1802">
            <v>7.9451976807240809</v>
          </cell>
          <cell r="EQ1802">
            <v>3.9545183416134222E-2</v>
          </cell>
          <cell r="ER1802">
            <v>-4.1995233705048545</v>
          </cell>
          <cell r="ES1802">
            <v>5.7403716787363779</v>
          </cell>
          <cell r="ET1802">
            <v>2.5229912584574299</v>
          </cell>
          <cell r="EU1802">
            <v>-1.6684987804642115</v>
          </cell>
          <cell r="EV1802">
            <v>-3.5829629447116651</v>
          </cell>
          <cell r="EW1802">
            <v>-100</v>
          </cell>
          <cell r="EX1802" t="str">
            <v/>
          </cell>
        </row>
        <row r="1803">
          <cell r="DK1803">
            <v>-12.829366096474871</v>
          </cell>
          <cell r="DL1803">
            <v>29.890081650648526</v>
          </cell>
          <cell r="DM1803">
            <v>-2.611246005374801</v>
          </cell>
          <cell r="DN1803">
            <v>-4.9635777441751632</v>
          </cell>
          <cell r="DO1803">
            <v>-13.267495754659963</v>
          </cell>
          <cell r="DP1803">
            <v>30.193013577123029</v>
          </cell>
          <cell r="DQ1803">
            <v>-0.50108707549786358</v>
          </cell>
          <cell r="DR1803">
            <v>-6.4609297150861504</v>
          </cell>
          <cell r="DS1803">
            <v>-12.892768046312153</v>
          </cell>
          <cell r="DT1803">
            <v>27.204711873489629</v>
          </cell>
          <cell r="DU1803">
            <v>-0.2272779118623558</v>
          </cell>
          <cell r="DV1803">
            <v>-5.8249704448822381</v>
          </cell>
          <cell r="DW1803">
            <v>-13.701194725093412</v>
          </cell>
          <cell r="DX1803">
            <v>28.059058228268508</v>
          </cell>
          <cell r="DY1803">
            <v>-0.2261213992640343</v>
          </cell>
          <cell r="DZ1803">
            <v>-4.9294069871066215</v>
          </cell>
          <cell r="EA1803">
            <v>-16.973268195745895</v>
          </cell>
          <cell r="EB1803">
            <v>-7.0842407164767636</v>
          </cell>
          <cell r="EC1803">
            <v>41.079339135935136</v>
          </cell>
          <cell r="ED1803">
            <v>-4.9807579168878791</v>
          </cell>
          <cell r="EE1803">
            <v>-16.967464920758367</v>
          </cell>
          <cell r="EF1803">
            <v>8.5969863006124072</v>
          </cell>
          <cell r="EG1803">
            <v>1.1278604196233832</v>
          </cell>
          <cell r="EH1803">
            <v>15.868799009562018</v>
          </cell>
          <cell r="EI1803">
            <v>-15.662118222993215</v>
          </cell>
          <cell r="EJ1803">
            <v>11.301690536490238</v>
          </cell>
          <cell r="EK1803">
            <v>0.8562768241855867</v>
          </cell>
          <cell r="EL1803">
            <v>6.2976556104228365</v>
          </cell>
          <cell r="EM1803">
            <v>-14.832062249167233</v>
          </cell>
          <cell r="EN1803">
            <v>14.82971932677286</v>
          </cell>
          <cell r="EO1803">
            <v>-1.2499952234431344</v>
          </cell>
          <cell r="EP1803">
            <v>6.1186716876971081</v>
          </cell>
          <cell r="EQ1803">
            <v>-15.177571418324398</v>
          </cell>
          <cell r="ER1803">
            <v>19.897350070435959</v>
          </cell>
          <cell r="ES1803">
            <v>-0.27111169495398491</v>
          </cell>
          <cell r="ET1803">
            <v>0.58985806012696873</v>
          </cell>
          <cell r="EU1803">
            <v>-14.786156102148517</v>
          </cell>
          <cell r="EV1803">
            <v>23.60591264497014</v>
          </cell>
          <cell r="EW1803">
            <v>-100</v>
          </cell>
          <cell r="EX1803" t="str">
            <v/>
          </cell>
        </row>
        <row r="1804">
          <cell r="DK1804">
            <v>10.622495668712739</v>
          </cell>
          <cell r="DL1804">
            <v>10.253573017107653</v>
          </cell>
          <cell r="DM1804">
            <v>-12.563939323832685</v>
          </cell>
          <cell r="DN1804">
            <v>-2.2285870933141161</v>
          </cell>
          <cell r="DO1804">
            <v>9.5540971526262055</v>
          </cell>
          <cell r="DP1804">
            <v>10.664207574152362</v>
          </cell>
          <cell r="DQ1804">
            <v>-8.9118478046709022</v>
          </cell>
          <cell r="DR1804">
            <v>-4.5316084081125201</v>
          </cell>
          <cell r="DS1804">
            <v>8.4748299948091521</v>
          </cell>
          <cell r="DT1804">
            <v>12.161461159176801</v>
          </cell>
          <cell r="DU1804">
            <v>-9.0912829729731364</v>
          </cell>
          <cell r="DV1804">
            <v>-5.7643666031828245</v>
          </cell>
          <cell r="DW1804">
            <v>7.9383274482807797</v>
          </cell>
          <cell r="DX1804">
            <v>12.772834414249701</v>
          </cell>
          <cell r="DY1804">
            <v>-9.2828412140317678</v>
          </cell>
          <cell r="DZ1804">
            <v>-6.5745122502502191</v>
          </cell>
          <cell r="EA1804">
            <v>4.4564913911235848</v>
          </cell>
          <cell r="EB1804">
            <v>-34.520763289140092</v>
          </cell>
          <cell r="EC1804">
            <v>39.272216442017303</v>
          </cell>
          <cell r="ED1804">
            <v>-0.47401712063105395</v>
          </cell>
          <cell r="EE1804">
            <v>8.8181336999874524</v>
          </cell>
          <cell r="EF1804">
            <v>-8.0785087828223912</v>
          </cell>
          <cell r="EG1804">
            <v>-8.6601185678593318</v>
          </cell>
          <cell r="EH1804">
            <v>18.657074205759706</v>
          </cell>
          <cell r="EI1804">
            <v>4.7421625364603592</v>
          </cell>
          <cell r="EJ1804">
            <v>-4.0861200937073239</v>
          </cell>
          <cell r="EK1804">
            <v>-5.6872036411212523</v>
          </cell>
          <cell r="EL1804">
            <v>9.1467045058536645</v>
          </cell>
          <cell r="EM1804">
            <v>5.7600410728900098</v>
          </cell>
          <cell r="EN1804">
            <v>-1.0991576644883816</v>
          </cell>
          <cell r="EO1804">
            <v>-5.6965248185966928</v>
          </cell>
          <cell r="EP1804">
            <v>9.9955291562494821</v>
          </cell>
          <cell r="EQ1804">
            <v>7.6990638499112585</v>
          </cell>
          <cell r="ER1804">
            <v>-1.0430854778543108</v>
          </cell>
          <cell r="ES1804">
            <v>-6.2670594608829289</v>
          </cell>
          <cell r="ET1804">
            <v>5.8266209826938198</v>
          </cell>
          <cell r="EU1804">
            <v>6.9421831770795528</v>
          </cell>
          <cell r="EV1804">
            <v>-2.3368746124346362</v>
          </cell>
          <cell r="EW1804">
            <v>-100</v>
          </cell>
          <cell r="EX1804" t="str">
            <v/>
          </cell>
        </row>
        <row r="1805">
          <cell r="DK1805">
            <v>58.206161613342246</v>
          </cell>
          <cell r="DL1805">
            <v>-25.098641917639497</v>
          </cell>
          <cell r="DM1805">
            <v>-1.8081428514782338</v>
          </cell>
          <cell r="DN1805">
            <v>-7.499428145029019</v>
          </cell>
          <cell r="DO1805">
            <v>57.341791548293067</v>
          </cell>
          <cell r="DP1805">
            <v>-28.447703156620584</v>
          </cell>
          <cell r="DQ1805">
            <v>1.8226610493580209</v>
          </cell>
          <cell r="DR1805">
            <v>-8.7545103684799397</v>
          </cell>
          <cell r="DS1805">
            <v>58.371973285193299</v>
          </cell>
          <cell r="DT1805">
            <v>-27.334345175099863</v>
          </cell>
          <cell r="DU1805">
            <v>-0.61852607018357819</v>
          </cell>
          <cell r="DV1805">
            <v>-8.5777975795723336</v>
          </cell>
          <cell r="DW1805">
            <v>56.224606782964656</v>
          </cell>
          <cell r="DX1805">
            <v>-27.407972406324575</v>
          </cell>
          <cell r="DY1805">
            <v>1.7840112721481116</v>
          </cell>
          <cell r="DZ1805">
            <v>-9.4317701171954482</v>
          </cell>
          <cell r="EA1805">
            <v>48.791356645486061</v>
          </cell>
          <cell r="EB1805">
            <v>-30.270191013895122</v>
          </cell>
          <cell r="EC1805">
            <v>13.567155319889746</v>
          </cell>
          <cell r="ED1805">
            <v>-11.469081155013239</v>
          </cell>
          <cell r="EE1805">
            <v>50.019765128616143</v>
          </cell>
          <cell r="EF1805">
            <v>-21.928962204005032</v>
          </cell>
          <cell r="EG1805">
            <v>2.1147546976713949</v>
          </cell>
          <cell r="EH1805">
            <v>-2.680829879755664</v>
          </cell>
          <cell r="EI1805">
            <v>37.416978281979475</v>
          </cell>
          <cell r="EJ1805">
            <v>-22.363137102671548</v>
          </cell>
          <cell r="EK1805">
            <v>6.8556246592580194</v>
          </cell>
          <cell r="EL1805">
            <v>-10.865823772188566</v>
          </cell>
          <cell r="EM1805">
            <v>36.666138786387805</v>
          </cell>
          <cell r="EN1805">
            <v>-24.770637086137171</v>
          </cell>
          <cell r="EO1805">
            <v>4.2250727658238674</v>
          </cell>
          <cell r="EP1805">
            <v>-9.6216662306662251</v>
          </cell>
          <cell r="EQ1805">
            <v>43.649029143292651</v>
          </cell>
          <cell r="ER1805">
            <v>-23.210896607812781</v>
          </cell>
          <cell r="ES1805">
            <v>4.4367276523230359</v>
          </cell>
          <cell r="ET1805">
            <v>-7.6787617908236738</v>
          </cell>
          <cell r="EU1805">
            <v>42.886715354671409</v>
          </cell>
          <cell r="EV1805">
            <v>-22.486934829653183</v>
          </cell>
          <cell r="EW1805">
            <v>-100</v>
          </cell>
          <cell r="EX1805" t="str">
            <v/>
          </cell>
        </row>
        <row r="1806">
          <cell r="DK1806">
            <v>-1.1663082453260754</v>
          </cell>
          <cell r="DL1806">
            <v>-3.9323309970355491</v>
          </cell>
          <cell r="DM1806">
            <v>1.7480202613339602</v>
          </cell>
          <cell r="DN1806">
            <v>11.963312886862765</v>
          </cell>
          <cell r="DO1806">
            <v>-9.4121534643224702</v>
          </cell>
          <cell r="DP1806">
            <v>-10.913805536208709</v>
          </cell>
          <cell r="DQ1806">
            <v>-5.9798848652925285</v>
          </cell>
          <cell r="DR1806">
            <v>26.630880632710063</v>
          </cell>
          <cell r="DS1806">
            <v>-4.1178412050975055</v>
          </cell>
          <cell r="DT1806">
            <v>-9.6016819988762769</v>
          </cell>
          <cell r="DU1806">
            <v>-2.2133175047909792</v>
          </cell>
          <cell r="DV1806">
            <v>23.433023843292354</v>
          </cell>
          <cell r="DW1806">
            <v>-4.9348782692224757</v>
          </cell>
          <cell r="DX1806">
            <v>-2.4627268603783947</v>
          </cell>
          <cell r="DY1806">
            <v>-2.3041818673249281</v>
          </cell>
          <cell r="DZ1806">
            <v>3.7972836944219157</v>
          </cell>
          <cell r="EA1806">
            <v>-5.7159111070608448</v>
          </cell>
          <cell r="EB1806">
            <v>-15.483167253739005</v>
          </cell>
          <cell r="EC1806">
            <v>35.214557000476354</v>
          </cell>
          <cell r="ED1806">
            <v>1.0907511337393982</v>
          </cell>
          <cell r="EE1806">
            <v>-5.2872019799739096</v>
          </cell>
          <cell r="EF1806">
            <v>4.9888007672099777</v>
          </cell>
          <cell r="EG1806">
            <v>3.4827641971753254</v>
          </cell>
          <cell r="EH1806">
            <v>7.4664616186729926</v>
          </cell>
          <cell r="EI1806">
            <v>-6.4024279040553189</v>
          </cell>
          <cell r="EJ1806">
            <v>4.593088262595213</v>
          </cell>
          <cell r="EK1806">
            <v>4.614973010926704</v>
          </cell>
          <cell r="EL1806">
            <v>-8.3144535988518893</v>
          </cell>
          <cell r="EM1806">
            <v>-8.1045356017005687</v>
          </cell>
          <cell r="EN1806">
            <v>3.6908716950605935</v>
          </cell>
          <cell r="EO1806">
            <v>31.537251909319885</v>
          </cell>
          <cell r="EP1806">
            <v>-4.440962818935712</v>
          </cell>
          <cell r="EQ1806">
            <v>-13.659164099262256</v>
          </cell>
          <cell r="ER1806">
            <v>5.7578130657243376</v>
          </cell>
          <cell r="ES1806">
            <v>33.045692527189608</v>
          </cell>
          <cell r="ET1806">
            <v>-7.516448418155786</v>
          </cell>
          <cell r="EU1806">
            <v>-15.425950366410135</v>
          </cell>
          <cell r="EV1806">
            <v>1.0142330299675484</v>
          </cell>
          <cell r="EW1806">
            <v>-100</v>
          </cell>
          <cell r="EX1806" t="str">
            <v/>
          </cell>
        </row>
        <row r="1807">
          <cell r="DK1807">
            <v>-5.2145161591898415</v>
          </cell>
          <cell r="DL1807">
            <v>18.332449076495539</v>
          </cell>
          <cell r="DM1807">
            <v>-23.278765264795751</v>
          </cell>
          <cell r="DN1807">
            <v>24.499012748203985</v>
          </cell>
          <cell r="DO1807">
            <v>-3.4068219251854326</v>
          </cell>
          <cell r="DP1807">
            <v>20.847070374400587</v>
          </cell>
          <cell r="DQ1807">
            <v>-25.173437265221089</v>
          </cell>
          <cell r="DR1807">
            <v>18.501774845072848</v>
          </cell>
          <cell r="DS1807">
            <v>-5.3847507646647808</v>
          </cell>
          <cell r="DT1807">
            <v>18.931431567063029</v>
          </cell>
          <cell r="DU1807">
            <v>-25.643629578723814</v>
          </cell>
          <cell r="DV1807">
            <v>23.38070209745602</v>
          </cell>
          <cell r="DW1807">
            <v>-3.8143138719154868</v>
          </cell>
          <cell r="DX1807">
            <v>16.113868387305928</v>
          </cell>
          <cell r="DY1807">
            <v>-27.474662985344434</v>
          </cell>
          <cell r="DZ1807">
            <v>28.309073754978375</v>
          </cell>
          <cell r="EA1807">
            <v>-8.1013265857468824</v>
          </cell>
          <cell r="EB1807">
            <v>9.5191858011278505</v>
          </cell>
          <cell r="EC1807">
            <v>-17.023460672557189</v>
          </cell>
          <cell r="ED1807">
            <v>23.721693204851224</v>
          </cell>
          <cell r="EE1807">
            <v>-4.4754529095944235</v>
          </cell>
          <cell r="EF1807">
            <v>27.893404292656609</v>
          </cell>
          <cell r="EG1807">
            <v>-29.260167112292802</v>
          </cell>
          <cell r="EH1807">
            <v>31.541383126750478</v>
          </cell>
          <cell r="EI1807">
            <v>-3.7561526248260702</v>
          </cell>
          <cell r="EJ1807">
            <v>19.542424817245909</v>
          </cell>
          <cell r="EK1807">
            <v>-24.959468556759788</v>
          </cell>
          <cell r="EL1807">
            <v>24.570532651078093</v>
          </cell>
          <cell r="EM1807">
            <v>-8.6963581071833111</v>
          </cell>
          <cell r="EN1807">
            <v>21.510139066688328</v>
          </cell>
          <cell r="EO1807">
            <v>-26.32338613493831</v>
          </cell>
          <cell r="EP1807">
            <v>22.739819010243245</v>
          </cell>
          <cell r="EQ1807">
            <v>-9.6104949514898905</v>
          </cell>
          <cell r="ER1807">
            <v>18.122882564562449</v>
          </cell>
          <cell r="ES1807">
            <v>-23.967132801513134</v>
          </cell>
          <cell r="ET1807">
            <v>26.051776815827644</v>
          </cell>
          <cell r="EU1807">
            <v>-7.8066208626859313</v>
          </cell>
          <cell r="EV1807">
            <v>18.722816414975551</v>
          </cell>
          <cell r="EW1807">
            <v>-100</v>
          </cell>
          <cell r="EX1807" t="str">
            <v/>
          </cell>
        </row>
        <row r="1808">
          <cell r="DK1808">
            <v>5.8203099024662919</v>
          </cell>
          <cell r="DL1808">
            <v>-10.612154697960563</v>
          </cell>
          <cell r="DM1808">
            <v>5.212409483567515</v>
          </cell>
          <cell r="DN1808">
            <v>8.2293737175762374</v>
          </cell>
          <cell r="DO1808">
            <v>7.1401770923561259</v>
          </cell>
          <cell r="DP1808">
            <v>-7.8154095138553981</v>
          </cell>
          <cell r="DQ1808">
            <v>4.569995457591669</v>
          </cell>
          <cell r="DR1808">
            <v>3.9077567007805847</v>
          </cell>
          <cell r="DS1808">
            <v>6.7209310883958207</v>
          </cell>
          <cell r="DT1808">
            <v>-7.8555291401419254</v>
          </cell>
          <cell r="DU1808">
            <v>4.746439760523935</v>
          </cell>
          <cell r="DV1808">
            <v>4.5328502564855322</v>
          </cell>
          <cell r="DW1808">
            <v>3.4187275172374187</v>
          </cell>
          <cell r="DX1808">
            <v>-8.1516851791494034</v>
          </cell>
          <cell r="DY1808">
            <v>2.9278748636837548</v>
          </cell>
          <cell r="DZ1808">
            <v>5.0311893505498917</v>
          </cell>
          <cell r="EA1808">
            <v>4.3058841767479095</v>
          </cell>
          <cell r="EB1808">
            <v>-19.358056379035528</v>
          </cell>
          <cell r="EC1808">
            <v>24.579300389700865</v>
          </cell>
          <cell r="ED1808">
            <v>4.1925092804333319</v>
          </cell>
          <cell r="EE1808">
            <v>7.3400174921834926</v>
          </cell>
          <cell r="EF1808">
            <v>-8.1794705301471033</v>
          </cell>
          <cell r="EG1808">
            <v>5.3727434145581565</v>
          </cell>
          <cell r="EH1808">
            <v>13.280105626115057</v>
          </cell>
          <cell r="EI1808">
            <v>7.6194134476323727</v>
          </cell>
          <cell r="EJ1808">
            <v>-7.1020519953807977</v>
          </cell>
          <cell r="EK1808">
            <v>5.2064989831518638</v>
          </cell>
          <cell r="EL1808">
            <v>5.8754948897590475</v>
          </cell>
          <cell r="EM1808">
            <v>1.5084388800683524</v>
          </cell>
          <cell r="EN1808">
            <v>-13.267428103478462</v>
          </cell>
          <cell r="EO1808">
            <v>2.1256271599803478</v>
          </cell>
          <cell r="EP1808">
            <v>0.13025884134227894</v>
          </cell>
          <cell r="EQ1808">
            <v>12.691459001832905</v>
          </cell>
          <cell r="ER1808">
            <v>-10.429603582878977</v>
          </cell>
          <cell r="ES1808">
            <v>4.5961018766093487</v>
          </cell>
          <cell r="ET1808">
            <v>1.7855084401464216</v>
          </cell>
          <cell r="EU1808">
            <v>13.567329643507708</v>
          </cell>
          <cell r="EV1808">
            <v>-10.472616760103847</v>
          </cell>
          <cell r="EW1808">
            <v>-100</v>
          </cell>
          <cell r="EX1808" t="str">
            <v/>
          </cell>
        </row>
        <row r="1809">
          <cell r="DK1809">
            <v>-23.224322376617934</v>
          </cell>
          <cell r="DL1809">
            <v>28.846556450678172</v>
          </cell>
          <cell r="DM1809">
            <v>-3.9795484637184519</v>
          </cell>
          <cell r="DN1809">
            <v>9.9870659861493127</v>
          </cell>
          <cell r="DO1809">
            <v>-26.65215813262116</v>
          </cell>
          <cell r="DP1809">
            <v>29.050928383200581</v>
          </cell>
          <cell r="DQ1809">
            <v>-1.8487001925045599</v>
          </cell>
          <cell r="DR1809">
            <v>9.2966118520754435</v>
          </cell>
          <cell r="DS1809">
            <v>-24.529782904123277</v>
          </cell>
          <cell r="DT1809">
            <v>33.530753204997168</v>
          </cell>
          <cell r="DU1809">
            <v>-1.7353970576406197</v>
          </cell>
          <cell r="DV1809">
            <v>9.5546163467820513</v>
          </cell>
          <cell r="DW1809">
            <v>-35.016066577021775</v>
          </cell>
          <cell r="DX1809">
            <v>43.83533890373765</v>
          </cell>
          <cell r="DY1809">
            <v>0.14350486237597604</v>
          </cell>
          <cell r="DZ1809">
            <v>10.150243365806034</v>
          </cell>
          <cell r="EA1809">
            <v>-36.690411861621605</v>
          </cell>
          <cell r="EB1809">
            <v>32.651560936167144</v>
          </cell>
          <cell r="EC1809">
            <v>9.7131751185129076</v>
          </cell>
          <cell r="ED1809">
            <v>8.9716947775490663</v>
          </cell>
          <cell r="EE1809">
            <v>-33.682764164232339</v>
          </cell>
          <cell r="EF1809">
            <v>48.085247638700409</v>
          </cell>
          <cell r="EG1809">
            <v>-6.3964794864286407</v>
          </cell>
          <cell r="EH1809">
            <v>21.244569836351413</v>
          </cell>
          <cell r="EI1809">
            <v>-36.176908298528843</v>
          </cell>
          <cell r="EJ1809">
            <v>48.479662017441115</v>
          </cell>
          <cell r="EK1809">
            <v>3.7519052730071945</v>
          </cell>
          <cell r="EL1809">
            <v>14.214478293124809</v>
          </cell>
          <cell r="EM1809">
            <v>-38.828806110670335</v>
          </cell>
          <cell r="EN1809">
            <v>45.86836628264335</v>
          </cell>
          <cell r="EO1809">
            <v>4.6288210414410225</v>
          </cell>
          <cell r="EP1809">
            <v>15.109004100488832</v>
          </cell>
          <cell r="EQ1809">
            <v>-41.216935717229219</v>
          </cell>
          <cell r="ER1809">
            <v>37.700880345844197</v>
          </cell>
          <cell r="ES1809">
            <v>8.3588608662183539</v>
          </cell>
          <cell r="ET1809">
            <v>20.573859210467216</v>
          </cell>
          <cell r="EU1809">
            <v>-40.875035067387742</v>
          </cell>
          <cell r="EV1809">
            <v>33.322202308691203</v>
          </cell>
          <cell r="EW1809">
            <v>-100</v>
          </cell>
          <cell r="EX1809" t="str">
            <v/>
          </cell>
        </row>
        <row r="1810">
          <cell r="DK1810">
            <v>-29.323695081057487</v>
          </cell>
          <cell r="DL1810">
            <v>21.936345688241921</v>
          </cell>
          <cell r="DM1810">
            <v>-11.575952867458605</v>
          </cell>
          <cell r="DN1810">
            <v>28.280963929575886</v>
          </cell>
          <cell r="DO1810">
            <v>-21.946192165574907</v>
          </cell>
          <cell r="DP1810">
            <v>15.181342523826459</v>
          </cell>
          <cell r="DQ1810">
            <v>-7.7296999441797132</v>
          </cell>
          <cell r="DR1810">
            <v>24.27901267513155</v>
          </cell>
          <cell r="DS1810">
            <v>-23.206474935168696</v>
          </cell>
          <cell r="DT1810">
            <v>20.601556051645531</v>
          </cell>
          <cell r="DU1810">
            <v>-6.051191171257841</v>
          </cell>
          <cell r="DV1810">
            <v>24.554161677359087</v>
          </cell>
          <cell r="DW1810">
            <v>-24.254550031512089</v>
          </cell>
          <cell r="DX1810">
            <v>21.52270640663092</v>
          </cell>
          <cell r="DY1810">
            <v>-6.337712694759345</v>
          </cell>
          <cell r="DZ1810">
            <v>21.027945636100288</v>
          </cell>
          <cell r="EA1810">
            <v>-28.881282273975085</v>
          </cell>
          <cell r="EB1810">
            <v>-15.6959688471776</v>
          </cell>
          <cell r="EC1810">
            <v>45.839440759332376</v>
          </cell>
          <cell r="ED1810">
            <v>24.320018415480593</v>
          </cell>
          <cell r="EE1810">
            <v>-28.529380074185816</v>
          </cell>
          <cell r="EF1810">
            <v>9.4411118701608565</v>
          </cell>
          <cell r="EG1810">
            <v>-31.631513787152965</v>
          </cell>
          <cell r="EH1810">
            <v>90.427212169847039</v>
          </cell>
          <cell r="EI1810">
            <v>-28.113150820445721</v>
          </cell>
          <cell r="EJ1810">
            <v>29.914411657823692</v>
          </cell>
          <cell r="EK1810">
            <v>-19.966199843244759</v>
          </cell>
          <cell r="EL1810">
            <v>40.625842708472739</v>
          </cell>
          <cell r="EM1810">
            <v>-25.92974042293551</v>
          </cell>
          <cell r="EN1810">
            <v>20.355241856770689</v>
          </cell>
          <cell r="EO1810">
            <v>-16.278888324611675</v>
          </cell>
          <cell r="EP1810">
            <v>36.898978015323401</v>
          </cell>
          <cell r="EQ1810">
            <v>-26.027385656193957</v>
          </cell>
          <cell r="ER1810">
            <v>24.718280406410532</v>
          </cell>
          <cell r="ES1810">
            <v>-20.744045849985902</v>
          </cell>
          <cell r="ET1810">
            <v>30.808919466847094</v>
          </cell>
          <cell r="EU1810">
            <v>-30.613982072047285</v>
          </cell>
          <cell r="EV1810">
            <v>34.664107936958089</v>
          </cell>
          <cell r="EW1810">
            <v>-100</v>
          </cell>
          <cell r="EX1810" t="str">
            <v/>
          </cell>
        </row>
        <row r="1811">
          <cell r="DK1811">
            <v>11.155747848324804</v>
          </cell>
          <cell r="DL1811">
            <v>5.2370766967292592</v>
          </cell>
          <cell r="DM1811">
            <v>-12.584002278805141</v>
          </cell>
          <cell r="DN1811">
            <v>6.9084789571448812</v>
          </cell>
          <cell r="DO1811">
            <v>13.860446449865726</v>
          </cell>
          <cell r="DP1811">
            <v>1.1389175818347752</v>
          </cell>
          <cell r="DQ1811">
            <v>-12.970307843529893</v>
          </cell>
          <cell r="DR1811">
            <v>-3.8602954840556092</v>
          </cell>
          <cell r="DS1811">
            <v>20.269407280320696</v>
          </cell>
          <cell r="DT1811">
            <v>1.2742589199132626</v>
          </cell>
          <cell r="DU1811">
            <v>-7.9923455510917503</v>
          </cell>
          <cell r="DV1811">
            <v>-5.3103841139175216</v>
          </cell>
          <cell r="DW1811">
            <v>22.298587730257946</v>
          </cell>
          <cell r="DX1811">
            <v>1.4565799082611575</v>
          </cell>
          <cell r="DY1811">
            <v>-9.0481588846484495</v>
          </cell>
          <cell r="DZ1811">
            <v>-3.4142927269620538</v>
          </cell>
          <cell r="EA1811">
            <v>13.63708168525779</v>
          </cell>
          <cell r="EB1811">
            <v>-34.576451724160151</v>
          </cell>
          <cell r="EC1811">
            <v>45.477629745221179</v>
          </cell>
          <cell r="ED1811">
            <v>-4.0433309120562866</v>
          </cell>
          <cell r="EE1811">
            <v>14.123634975890109</v>
          </cell>
          <cell r="EF1811">
            <v>-12.134688355874435</v>
          </cell>
          <cell r="EG1811">
            <v>-37.425620155259551</v>
          </cell>
          <cell r="EH1811">
            <v>50.399797305680558</v>
          </cell>
          <cell r="EI1811">
            <v>29.882848900889456</v>
          </cell>
          <cell r="EJ1811">
            <v>-3.6092196720601377</v>
          </cell>
          <cell r="EK1811">
            <v>-33.519619718734603</v>
          </cell>
          <cell r="EL1811">
            <v>12.159776851036529</v>
          </cell>
          <cell r="EM1811">
            <v>23.750595874550619</v>
          </cell>
          <cell r="EN1811">
            <v>1.1102985021750333</v>
          </cell>
          <cell r="EO1811">
            <v>-30.952649996274928</v>
          </cell>
          <cell r="EP1811">
            <v>22.950599538214878</v>
          </cell>
          <cell r="EQ1811">
            <v>28.134956921108699</v>
          </cell>
          <cell r="ER1811">
            <v>-0.68670959566882184</v>
          </cell>
          <cell r="ES1811">
            <v>-32.510237862473481</v>
          </cell>
          <cell r="ET1811">
            <v>20.603418455550894</v>
          </cell>
          <cell r="EU1811">
            <v>27.040589727415366</v>
          </cell>
          <cell r="EV1811">
            <v>3.183436920760041</v>
          </cell>
          <cell r="EW1811">
            <v>-100</v>
          </cell>
          <cell r="EX1811" t="str">
            <v/>
          </cell>
        </row>
        <row r="1812">
          <cell r="DK1812">
            <v>-22.579997515814597</v>
          </cell>
          <cell r="DL1812">
            <v>-4.8599826197561091</v>
          </cell>
          <cell r="DM1812">
            <v>53.047653925635643</v>
          </cell>
          <cell r="DN1812">
            <v>-13.6903416442967</v>
          </cell>
          <cell r="DO1812">
            <v>-20.126236232181494</v>
          </cell>
          <cell r="DP1812">
            <v>8.2813645106965197</v>
          </cell>
          <cell r="DQ1812">
            <v>51.451992926553643</v>
          </cell>
          <cell r="DR1812">
            <v>-18.372745221723008</v>
          </cell>
          <cell r="DS1812">
            <v>-20.119839886777168</v>
          </cell>
          <cell r="DT1812">
            <v>6.3736704214452988</v>
          </cell>
          <cell r="DU1812">
            <v>52.503102543480004</v>
          </cell>
          <cell r="DV1812">
            <v>-16.03700650763734</v>
          </cell>
          <cell r="DW1812">
            <v>-21.71671514649427</v>
          </cell>
          <cell r="DX1812">
            <v>0.84655846667209822</v>
          </cell>
          <cell r="DY1812">
            <v>55.827026904187235</v>
          </cell>
          <cell r="DZ1812">
            <v>-13.190880055554699</v>
          </cell>
          <cell r="EA1812">
            <v>-26.509499186715914</v>
          </cell>
          <cell r="EB1812">
            <v>-38.462867700564509</v>
          </cell>
          <cell r="EC1812">
            <v>154.99774550392246</v>
          </cell>
          <cell r="ED1812">
            <v>-15.049836722948328</v>
          </cell>
          <cell r="EE1812">
            <v>-24.268458390167467</v>
          </cell>
          <cell r="EF1812">
            <v>-6.3272222009081673</v>
          </cell>
          <cell r="EG1812">
            <v>30.521134566988838</v>
          </cell>
          <cell r="EH1812">
            <v>12.288467446623198</v>
          </cell>
          <cell r="EI1812">
            <v>-24.67139177305847</v>
          </cell>
          <cell r="EJ1812">
            <v>1.283402830563829</v>
          </cell>
          <cell r="EK1812">
            <v>37.518487568076075</v>
          </cell>
          <cell r="EL1812">
            <v>-0.87847570459652635</v>
          </cell>
          <cell r="EM1812">
            <v>-24.403201375151617</v>
          </cell>
          <cell r="EN1812">
            <v>0.23908513099732964</v>
          </cell>
          <cell r="EO1812">
            <v>36.009767737637247</v>
          </cell>
          <cell r="EP1812">
            <v>-6.3258705491353595E-2</v>
          </cell>
          <cell r="EQ1812">
            <v>-24.289689879202658</v>
          </cell>
          <cell r="ER1812">
            <v>1.2275410839539536</v>
          </cell>
          <cell r="ES1812">
            <v>37.499229293133361</v>
          </cell>
          <cell r="ET1812">
            <v>-2.2722947304336105</v>
          </cell>
          <cell r="EU1812">
            <v>-22.156723522061071</v>
          </cell>
          <cell r="EV1812">
            <v>0.17643436887009312</v>
          </cell>
          <cell r="EW1812">
            <v>-100</v>
          </cell>
          <cell r="EX1812" t="str">
            <v/>
          </cell>
        </row>
        <row r="1813">
          <cell r="DK1813">
            <v>2.9843398203231786</v>
          </cell>
          <cell r="DL1813">
            <v>-4.9999623556877033</v>
          </cell>
          <cell r="DM1813">
            <v>9.9061982549367258</v>
          </cell>
          <cell r="DN1813">
            <v>-2.3064263959905351</v>
          </cell>
          <cell r="DO1813">
            <v>4.6977545315688873</v>
          </cell>
          <cell r="DP1813">
            <v>-3.6562078290657829</v>
          </cell>
          <cell r="DQ1813">
            <v>7.7204407695427024</v>
          </cell>
          <cell r="DR1813">
            <v>-2.5829631621483551</v>
          </cell>
          <cell r="DS1813">
            <v>3.7363327406972235</v>
          </cell>
          <cell r="DT1813">
            <v>-3.7300919086109108</v>
          </cell>
          <cell r="DU1813">
            <v>7.6383484420076586</v>
          </cell>
          <cell r="DV1813">
            <v>-4.688280626624608</v>
          </cell>
          <cell r="DW1813">
            <v>1.8591774497388913</v>
          </cell>
          <cell r="DX1813">
            <v>-3.2530343092673331</v>
          </cell>
          <cell r="DY1813">
            <v>4.9911053379039449</v>
          </cell>
          <cell r="DZ1813">
            <v>-2.044638611731775</v>
          </cell>
          <cell r="EA1813">
            <v>-7.4832933448447552</v>
          </cell>
          <cell r="EB1813">
            <v>-41.447526359348927</v>
          </cell>
          <cell r="EC1813">
            <v>65.385524439748963</v>
          </cell>
          <cell r="ED1813">
            <v>-3.656988557419194</v>
          </cell>
          <cell r="EE1813">
            <v>-4.039776926320271</v>
          </cell>
          <cell r="EF1813">
            <v>-8.2252653829757101</v>
          </cell>
          <cell r="EG1813">
            <v>-6.3672604337323246</v>
          </cell>
          <cell r="EH1813">
            <v>6.5911982339195374</v>
          </cell>
          <cell r="EI1813">
            <v>2.6525966404337575</v>
          </cell>
          <cell r="EJ1813">
            <v>0.22918000817513384</v>
          </cell>
          <cell r="EK1813">
            <v>5.0340503390754909</v>
          </cell>
          <cell r="EL1813">
            <v>2.0924001852052454</v>
          </cell>
          <cell r="EM1813">
            <v>-0.11408765579650204</v>
          </cell>
          <cell r="EN1813">
            <v>-0.84456933146227486</v>
          </cell>
          <cell r="EO1813">
            <v>5.9564189137576218</v>
          </cell>
          <cell r="EP1813">
            <v>-1.4330157140429289</v>
          </cell>
          <cell r="EQ1813">
            <v>8.0962079074954332</v>
          </cell>
          <cell r="ER1813">
            <v>3.7706841830683402</v>
          </cell>
          <cell r="ES1813">
            <v>8.4932157497613616</v>
          </cell>
          <cell r="ET1813">
            <v>-0.80438249352666746</v>
          </cell>
          <cell r="EU1813">
            <v>2.2390820549720081</v>
          </cell>
          <cell r="EV1813">
            <v>1.8618079975781132</v>
          </cell>
          <cell r="EW1813">
            <v>-100</v>
          </cell>
          <cell r="EX1813" t="str">
            <v/>
          </cell>
        </row>
        <row r="1814">
          <cell r="DK1814">
            <v>2.080475392776826</v>
          </cell>
          <cell r="DL1814">
            <v>-7.1892402065373844</v>
          </cell>
          <cell r="DM1814">
            <v>13.006296166774799</v>
          </cell>
          <cell r="DN1814">
            <v>3.0196683358596488E-2</v>
          </cell>
          <cell r="DO1814">
            <v>2.0970284455402499</v>
          </cell>
          <cell r="DP1814">
            <v>-11.622417681116348</v>
          </cell>
          <cell r="DQ1814">
            <v>11.368537230878562</v>
          </cell>
          <cell r="DR1814">
            <v>0.63704137730975496</v>
          </cell>
          <cell r="DS1814">
            <v>-2.4781259397355426</v>
          </cell>
          <cell r="DT1814">
            <v>-14.686026821236442</v>
          </cell>
          <cell r="DU1814">
            <v>10.55419919559446</v>
          </cell>
          <cell r="DV1814">
            <v>-2.2946369096132901</v>
          </cell>
          <cell r="DW1814">
            <v>-6.853963245690986E-2</v>
          </cell>
          <cell r="DX1814">
            <v>-8.9504903109348888</v>
          </cell>
          <cell r="DY1814">
            <v>8.1978834112795376</v>
          </cell>
          <cell r="DZ1814">
            <v>3.970183464961563</v>
          </cell>
          <cell r="EA1814">
            <v>-10.130409979206156</v>
          </cell>
          <cell r="EB1814">
            <v>-38.55051136583392</v>
          </cell>
          <cell r="EC1814">
            <v>54.127000838164996</v>
          </cell>
          <cell r="ED1814">
            <v>4.9729282687575704</v>
          </cell>
          <cell r="EE1814">
            <v>-4.0622826268418173</v>
          </cell>
          <cell r="EF1814">
            <v>-24.819964768319171</v>
          </cell>
          <cell r="EG1814">
            <v>-3.8776062491606589</v>
          </cell>
          <cell r="EH1814">
            <v>9.3999053640355648</v>
          </cell>
          <cell r="EI1814">
            <v>7.2629034314545482</v>
          </cell>
          <cell r="EJ1814">
            <v>-8.8413616743274641</v>
          </cell>
          <cell r="EK1814">
            <v>2.8342383629493595</v>
          </cell>
          <cell r="EL1814">
            <v>2.1389725232009216</v>
          </cell>
          <cell r="EM1814">
            <v>0.9226004217886441</v>
          </cell>
          <cell r="EN1814">
            <v>0.1943459882210341</v>
          </cell>
          <cell r="EO1814">
            <v>2.7539788996725045</v>
          </cell>
          <cell r="EP1814">
            <v>-2.4593291614140256</v>
          </cell>
          <cell r="EQ1814">
            <v>7.7259981212471018</v>
          </cell>
          <cell r="ER1814">
            <v>5.7117357272966851</v>
          </cell>
          <cell r="ES1814">
            <v>10.435593053513514</v>
          </cell>
          <cell r="ET1814">
            <v>3.5212433373156049</v>
          </cell>
          <cell r="EU1814">
            <v>-3.546058889653525</v>
          </cell>
          <cell r="EV1814">
            <v>1.7551564747819492</v>
          </cell>
          <cell r="EW1814">
            <v>-100</v>
          </cell>
          <cell r="EX1814" t="str">
            <v/>
          </cell>
        </row>
        <row r="1815">
          <cell r="DK1815">
            <v>-13.856468208275963</v>
          </cell>
          <cell r="DL1815">
            <v>-2.1687085759930502</v>
          </cell>
          <cell r="DM1815">
            <v>5.1413604943032487</v>
          </cell>
          <cell r="DN1815">
            <v>12.956293018004095</v>
          </cell>
          <cell r="DO1815">
            <v>-12.719725055681231</v>
          </cell>
          <cell r="DP1815">
            <v>3.0267277343776211</v>
          </cell>
          <cell r="DQ1815">
            <v>-0.80598056519721739</v>
          </cell>
          <cell r="DR1815">
            <v>12.602376268046211</v>
          </cell>
          <cell r="DS1815">
            <v>-15.360131731689608</v>
          </cell>
          <cell r="DT1815">
            <v>-2.1250034293041065E-2</v>
          </cell>
          <cell r="DU1815">
            <v>5.1892256345159149</v>
          </cell>
          <cell r="DV1815">
            <v>15.161426277215618</v>
          </cell>
          <cell r="DW1815">
            <v>-19.565879857931122</v>
          </cell>
          <cell r="DX1815">
            <v>-4.2165784263227701</v>
          </cell>
          <cell r="DY1815">
            <v>-0.59956479156585418</v>
          </cell>
          <cell r="DZ1815">
            <v>19.222475166492359</v>
          </cell>
          <cell r="EA1815">
            <v>-21.284860503621982</v>
          </cell>
          <cell r="EB1815">
            <v>-29.504346533814306</v>
          </cell>
          <cell r="EC1815">
            <v>28.934699012573905</v>
          </cell>
          <cell r="ED1815">
            <v>31.768260023904737</v>
          </cell>
          <cell r="EE1815">
            <v>-21.473660304384122</v>
          </cell>
          <cell r="EF1815">
            <v>1.6148733853761366</v>
          </cell>
          <cell r="EG1815">
            <v>-17.464665192937723</v>
          </cell>
          <cell r="EH1815">
            <v>34.146288855872406</v>
          </cell>
          <cell r="EI1815">
            <v>-3.7560380620874523</v>
          </cell>
          <cell r="EJ1815">
            <v>10.435983843527685</v>
          </cell>
          <cell r="EK1815">
            <v>-3.1383603630573575</v>
          </cell>
          <cell r="EL1815">
            <v>14.638148031164167</v>
          </cell>
          <cell r="EM1815">
            <v>-13.248170623968768</v>
          </cell>
          <cell r="EN1815">
            <v>6.1772487597082426</v>
          </cell>
          <cell r="EO1815">
            <v>-9.4776301080401701</v>
          </cell>
          <cell r="EP1815">
            <v>13.989896010233638</v>
          </cell>
          <cell r="EQ1815">
            <v>-7.0477319268294591</v>
          </cell>
          <cell r="ER1815">
            <v>7.2912625001376297</v>
          </cell>
          <cell r="ES1815">
            <v>12.58286244724205</v>
          </cell>
          <cell r="ET1815">
            <v>10.203218566607998</v>
          </cell>
          <cell r="EU1815">
            <v>-8.8265164086873789</v>
          </cell>
          <cell r="EV1815">
            <v>3.4371555887573013</v>
          </cell>
          <cell r="EW1815">
            <v>-100</v>
          </cell>
          <cell r="EX1815" t="str">
            <v/>
          </cell>
        </row>
        <row r="1816">
          <cell r="DK1816">
            <v>16.910679731764699</v>
          </cell>
          <cell r="DL1816">
            <v>-5.4705645695885874</v>
          </cell>
          <cell r="DM1816">
            <v>16.46010961611195</v>
          </cell>
          <cell r="DN1816">
            <v>-14.55499726686601</v>
          </cell>
          <cell r="DO1816">
            <v>18.910571066842287</v>
          </cell>
          <cell r="DP1816">
            <v>-3.1485075075307289</v>
          </cell>
          <cell r="DQ1816">
            <v>16.141766937292434</v>
          </cell>
          <cell r="DR1816">
            <v>-14.269774425294434</v>
          </cell>
          <cell r="DS1816">
            <v>20.547535342632472</v>
          </cell>
          <cell r="DT1816">
            <v>-0.36120360222531289</v>
          </cell>
          <cell r="DU1816">
            <v>11.026109842123644</v>
          </cell>
          <cell r="DV1816">
            <v>-16.635616197427328</v>
          </cell>
          <cell r="DW1816">
            <v>16.723634395036633</v>
          </cell>
          <cell r="DX1816">
            <v>-2.626002439976427</v>
          </cell>
          <cell r="DY1816">
            <v>11.315202782948464</v>
          </cell>
          <cell r="DZ1816">
            <v>-15.4277381539641</v>
          </cell>
          <cell r="EA1816">
            <v>3.4535979756804114</v>
          </cell>
          <cell r="EB1816">
            <v>-58.564397908633524</v>
          </cell>
          <cell r="EC1816">
            <v>129.33910674606781</v>
          </cell>
          <cell r="ED1816">
            <v>-31.960991425484053</v>
          </cell>
          <cell r="EE1816">
            <v>9.6916751360928579</v>
          </cell>
          <cell r="EF1816">
            <v>-12.295749852023775</v>
          </cell>
          <cell r="EG1816">
            <v>-2.2958006344732218</v>
          </cell>
          <cell r="EH1816">
            <v>-13.751483082687466</v>
          </cell>
          <cell r="EI1816">
            <v>10.898875952402109</v>
          </cell>
          <cell r="EJ1816">
            <v>-3.9292466138455384</v>
          </cell>
          <cell r="EK1816">
            <v>17.151970011864258</v>
          </cell>
          <cell r="EL1816">
            <v>-7.2658957410506542</v>
          </cell>
          <cell r="EM1816">
            <v>11.107227767741733</v>
          </cell>
          <cell r="EN1816">
            <v>-8.7097078115724198</v>
          </cell>
          <cell r="EO1816">
            <v>21.984644434973035</v>
          </cell>
          <cell r="EP1816">
            <v>-5.4798307963344284</v>
          </cell>
          <cell r="EQ1816">
            <v>17.384983895480399</v>
          </cell>
          <cell r="ER1816">
            <v>-8.7784115261651525</v>
          </cell>
          <cell r="ES1816">
            <v>9.4412987233585266</v>
          </cell>
          <cell r="ET1816">
            <v>-6.8708779895242262</v>
          </cell>
          <cell r="EU1816">
            <v>13.134935398591541</v>
          </cell>
          <cell r="EV1816">
            <v>-5.0955361427568402</v>
          </cell>
          <cell r="EW1816">
            <v>-100</v>
          </cell>
          <cell r="EX1816" t="str">
            <v/>
          </cell>
        </row>
        <row r="1817">
          <cell r="DK1817">
            <v>12.360002539978932</v>
          </cell>
          <cell r="DL1817">
            <v>-4.7015689943077144</v>
          </cell>
          <cell r="DM1817">
            <v>0.85638954259208422</v>
          </cell>
          <cell r="DN1817">
            <v>-5.1529045075612849</v>
          </cell>
          <cell r="DO1817">
            <v>15.356711122156641</v>
          </cell>
          <cell r="DP1817">
            <v>-0.7981458491185478</v>
          </cell>
          <cell r="DQ1817">
            <v>-0.5287861193975063</v>
          </cell>
          <cell r="DR1817">
            <v>-4.6929302074125046</v>
          </cell>
          <cell r="DS1817">
            <v>14.373223494509247</v>
          </cell>
          <cell r="DT1817">
            <v>0.91424904813142138</v>
          </cell>
          <cell r="DU1817">
            <v>0.46299085461436462</v>
          </cell>
          <cell r="DV1817">
            <v>-7.390520020921465</v>
          </cell>
          <cell r="DW1817">
            <v>9.6058635861565822</v>
          </cell>
          <cell r="DX1817">
            <v>3.9245536440966067</v>
          </cell>
          <cell r="DY1817">
            <v>-4.8767355139687769</v>
          </cell>
          <cell r="DZ1817">
            <v>-3.252884749392182</v>
          </cell>
          <cell r="EA1817">
            <v>-6.4671934753044447</v>
          </cell>
          <cell r="EB1817">
            <v>-21.730695741260352</v>
          </cell>
          <cell r="EC1817">
            <v>41.14650192173508</v>
          </cell>
          <cell r="ED1817">
            <v>5.9947230700449605</v>
          </cell>
          <cell r="EE1817">
            <v>2.8667779704116825E-2</v>
          </cell>
          <cell r="EF1817">
            <v>5.9795649441784615</v>
          </cell>
          <cell r="EG1817">
            <v>-2.8647792212070811</v>
          </cell>
          <cell r="EH1817">
            <v>6.0211368875427551</v>
          </cell>
          <cell r="EI1817">
            <v>-2.2135578000877287</v>
          </cell>
          <cell r="EJ1817">
            <v>2.6435234512929728</v>
          </cell>
          <cell r="EK1817">
            <v>3.4740967360062269</v>
          </cell>
          <cell r="EL1817">
            <v>0.2351903959930679</v>
          </cell>
          <cell r="EM1817">
            <v>2.1514218084469405</v>
          </cell>
          <cell r="EN1817">
            <v>0.41189426411847307</v>
          </cell>
          <cell r="EO1817">
            <v>7.6450212037927789</v>
          </cell>
          <cell r="EP1817">
            <v>-8.7942740370052892</v>
          </cell>
          <cell r="EQ1817">
            <v>13.138649021982518</v>
          </cell>
          <cell r="ER1817">
            <v>14.418462914665952</v>
          </cell>
          <cell r="ES1817">
            <v>3.0359553090207658</v>
          </cell>
          <cell r="ET1817">
            <v>-7.294393380006003</v>
          </cell>
          <cell r="EU1817">
            <v>7.1894328069546987</v>
          </cell>
          <cell r="EV1817">
            <v>8.0576869072086943</v>
          </cell>
          <cell r="EW1817">
            <v>-100</v>
          </cell>
          <cell r="EX1817" t="str">
            <v/>
          </cell>
        </row>
        <row r="1818">
          <cell r="DK1818">
            <v>-4.5413736930495112</v>
          </cell>
          <cell r="DL1818">
            <v>2.1129602913949164</v>
          </cell>
          <cell r="DM1818">
            <v>3.7428140247847574</v>
          </cell>
          <cell r="DN1818">
            <v>4.4126860760672182</v>
          </cell>
          <cell r="DO1818">
            <v>-4.2907981071045764</v>
          </cell>
          <cell r="DP1818">
            <v>2.6169791614155224</v>
          </cell>
          <cell r="DQ1818">
            <v>3.9206137901448113</v>
          </cell>
          <cell r="DR1818">
            <v>4.1657370962617124</v>
          </cell>
          <cell r="DS1818">
            <v>-4.0773896507772296</v>
          </cell>
          <cell r="DT1818">
            <v>2.6845448053101073</v>
          </cell>
          <cell r="DU1818">
            <v>4.5979453350785349</v>
          </cell>
          <cell r="DV1818">
            <v>3.7771694830790459</v>
          </cell>
          <cell r="DW1818">
            <v>-4.5219060105437077</v>
          </cell>
          <cell r="DX1818">
            <v>2.4127929509511148</v>
          </cell>
          <cell r="DY1818">
            <v>4.3139497262842941</v>
          </cell>
          <cell r="DZ1818">
            <v>4.1407262494864261</v>
          </cell>
          <cell r="EA1818">
            <v>-7.2626115103061277</v>
          </cell>
          <cell r="EB1818">
            <v>-16.510129967221943</v>
          </cell>
          <cell r="EC1818">
            <v>19.579020805343262</v>
          </cell>
          <cell r="ED1818">
            <v>3.1035683172451201</v>
          </cell>
          <cell r="EE1818">
            <v>-4.7806090825146752</v>
          </cell>
          <cell r="EF1818">
            <v>-2.8739479634461884</v>
          </cell>
          <cell r="EG1818">
            <v>0.23641837433925339</v>
          </cell>
          <cell r="EH1818">
            <v>11.38055462342027</v>
          </cell>
          <cell r="EI1818">
            <v>-1.8274540593345545</v>
          </cell>
          <cell r="EJ1818">
            <v>2.7508048214040848</v>
          </cell>
          <cell r="EK1818">
            <v>4.3061815797813985</v>
          </cell>
          <cell r="EL1818">
            <v>3.8379802684747943</v>
          </cell>
          <cell r="EM1818">
            <v>-3.5868715391310202</v>
          </cell>
          <cell r="EN1818">
            <v>-4.2932946889562285E-2</v>
          </cell>
          <cell r="EO1818">
            <v>4.8956001302935315</v>
          </cell>
          <cell r="EP1818">
            <v>2.9506777926976646</v>
          </cell>
          <cell r="EQ1818">
            <v>-2.9519032918594701</v>
          </cell>
          <cell r="ER1818">
            <v>1.0394325959732331</v>
          </cell>
          <cell r="ES1818">
            <v>4.2544158744480809</v>
          </cell>
          <cell r="ET1818">
            <v>3.1870769092459117</v>
          </cell>
          <cell r="EU1818">
            <v>-3.3857894917852738</v>
          </cell>
          <cell r="EV1818">
            <v>1.1003591573626403</v>
          </cell>
          <cell r="EW1818">
            <v>-100</v>
          </cell>
          <cell r="EX1818" t="str">
            <v/>
          </cell>
        </row>
        <row r="1820">
          <cell r="DK1820">
            <v>2.026249030353422</v>
          </cell>
          <cell r="DL1820">
            <v>3.8374997295855806</v>
          </cell>
          <cell r="DM1820">
            <v>0.13597205691697756</v>
          </cell>
          <cell r="DN1820">
            <v>-2.4859080668803379</v>
          </cell>
          <cell r="DO1820">
            <v>2.1529063163328033E-2</v>
          </cell>
          <cell r="DP1820">
            <v>3.7783425018120376</v>
          </cell>
          <cell r="DQ1820">
            <v>0.90714630972383858</v>
          </cell>
          <cell r="DR1820">
            <v>-0.80697838994636673</v>
          </cell>
          <cell r="DS1820">
            <v>0.16430501197706171</v>
          </cell>
          <cell r="DT1820">
            <v>4.3796612511133537</v>
          </cell>
          <cell r="DU1820">
            <v>1.3974645792309781</v>
          </cell>
          <cell r="DV1820">
            <v>-1.5674924599964224</v>
          </cell>
          <cell r="DW1820">
            <v>2.1797540226923706</v>
          </cell>
          <cell r="DX1820">
            <v>3.9370094599191496</v>
          </cell>
          <cell r="DY1820">
            <v>0.81297423089290444</v>
          </cell>
          <cell r="DZ1820">
            <v>-1.7362706543652018</v>
          </cell>
          <cell r="EA1820">
            <v>-3.1081982283873821</v>
          </cell>
          <cell r="EB1820">
            <v>-6.0522705576839027</v>
          </cell>
          <cell r="EC1820">
            <v>9.0346343856522626</v>
          </cell>
          <cell r="ED1820">
            <v>0.53081951114808401</v>
          </cell>
          <cell r="EE1820">
            <v>-3.0056230704690767</v>
          </cell>
          <cell r="EF1820">
            <v>1.3486762576897293</v>
          </cell>
          <cell r="EG1820">
            <v>-2.3292604959878838</v>
          </cell>
          <cell r="EH1820">
            <v>8.5579813271299265</v>
          </cell>
          <cell r="EI1820">
            <v>-4.7551829768053056</v>
          </cell>
          <cell r="EJ1820">
            <v>4.0113846712114043</v>
          </cell>
          <cell r="EK1820">
            <v>1.1718781072684648</v>
          </cell>
          <cell r="EL1820">
            <v>-0.97900716631804663</v>
          </cell>
          <cell r="EM1820">
            <v>-4.3119331596286115</v>
          </cell>
          <cell r="EN1820">
            <v>6.9608042110517632</v>
          </cell>
          <cell r="EO1820">
            <v>0.52687691497337319</v>
          </cell>
          <cell r="EP1820">
            <v>1.9495780802082141</v>
          </cell>
          <cell r="EQ1820">
            <v>-0.22707743237038169</v>
          </cell>
          <cell r="ER1820">
            <v>2.9457673571203546</v>
          </cell>
          <cell r="ES1820">
            <v>0.49895057445974444</v>
          </cell>
          <cell r="ET1820">
            <v>-0.12306727139929086</v>
          </cell>
          <cell r="EU1820">
            <v>-4.8678200402764826</v>
          </cell>
          <cell r="EV1820">
            <v>5.7411486210086959</v>
          </cell>
          <cell r="EW1820">
            <v>-100</v>
          </cell>
          <cell r="EX1820" t="str">
            <v/>
          </cell>
        </row>
        <row r="1821">
          <cell r="DK1821">
            <v>-1.0388755874072508</v>
          </cell>
          <cell r="DL1821">
            <v>9.6482012891674351E-2</v>
          </cell>
          <cell r="DM1821">
            <v>4.9532295860054143</v>
          </cell>
          <cell r="DN1821">
            <v>2.1624384279976372</v>
          </cell>
          <cell r="DO1821">
            <v>-1.1588486304553336</v>
          </cell>
          <cell r="DP1821">
            <v>-6.6138818061522997E-2</v>
          </cell>
          <cell r="DQ1821">
            <v>5.4280383739079285</v>
          </cell>
          <cell r="DR1821">
            <v>1.910053390325217</v>
          </cell>
          <cell r="DS1821">
            <v>-1.2571187806289186</v>
          </cell>
          <cell r="DT1821">
            <v>0.49914470167595759</v>
          </cell>
          <cell r="DU1821">
            <v>5.2788020698553817</v>
          </cell>
          <cell r="DV1821">
            <v>3.1119641190122671</v>
          </cell>
          <cell r="DW1821">
            <v>0.62712849102892765</v>
          </cell>
          <cell r="DX1821">
            <v>-0.59571977462533621</v>
          </cell>
          <cell r="DY1821">
            <v>3.142413944737954</v>
          </cell>
          <cell r="DZ1821">
            <v>3.0155241010959122</v>
          </cell>
          <cell r="EA1821">
            <v>-3.3884528243702694</v>
          </cell>
          <cell r="EB1821">
            <v>7.2411841863750492</v>
          </cell>
          <cell r="EC1821">
            <v>3.1642126827280181</v>
          </cell>
          <cell r="ED1821">
            <v>2.1681528400857131</v>
          </cell>
          <cell r="EE1821">
            <v>-3.2302983973368504</v>
          </cell>
          <cell r="EF1821">
            <v>3.7721800464383115</v>
          </cell>
          <cell r="EG1821">
            <v>1.7263865098094078</v>
          </cell>
          <cell r="EH1821">
            <v>1.6732427508131975</v>
          </cell>
          <cell r="EI1821">
            <v>-6.1462971898095127</v>
          </cell>
          <cell r="EJ1821">
            <v>3.1889112222067029</v>
          </cell>
          <cell r="EK1821">
            <v>6.735018585795749</v>
          </cell>
          <cell r="EL1821">
            <v>1.3072987705297301</v>
          </cell>
          <cell r="EM1821">
            <v>-6.5370073759130065</v>
          </cell>
          <cell r="EN1821">
            <v>5.8504078890107447</v>
          </cell>
          <cell r="EO1821">
            <v>2.5066281938578738</v>
          </cell>
          <cell r="EP1821">
            <v>1.2896573294842728</v>
          </cell>
          <cell r="EQ1821">
            <v>-8.9441566664000938</v>
          </cell>
          <cell r="ER1821">
            <v>1.5679737075739775</v>
          </cell>
          <cell r="ES1821">
            <v>2.5617129622256929</v>
          </cell>
          <cell r="ET1821">
            <v>-0.33411959157342297</v>
          </cell>
          <cell r="EU1821">
            <v>-2.9775705878141712</v>
          </cell>
          <cell r="EV1821">
            <v>2.5726189545577594</v>
          </cell>
          <cell r="EW1821">
            <v>-100</v>
          </cell>
          <cell r="EX1821" t="str">
            <v/>
          </cell>
        </row>
        <row r="1823">
          <cell r="DK1823">
            <v>-9.8968767098697068</v>
          </cell>
          <cell r="DL1823">
            <v>10.056747226614915</v>
          </cell>
          <cell r="DM1823">
            <v>8.009532533330411</v>
          </cell>
          <cell r="DN1823">
            <v>3.8475339978671919E-2</v>
          </cell>
          <cell r="DO1823">
            <v>-11.089688275716048</v>
          </cell>
          <cell r="DP1823">
            <v>10.370934561511325</v>
          </cell>
          <cell r="DQ1823">
            <v>9.0265275927237774</v>
          </cell>
          <cell r="DR1823">
            <v>0.51021903800725354</v>
          </cell>
          <cell r="DS1823">
            <v>-10.743458088694124</v>
          </cell>
          <cell r="DT1823">
            <v>9.8274284749371397</v>
          </cell>
          <cell r="DU1823">
            <v>8.9417477846668305</v>
          </cell>
          <cell r="DV1823">
            <v>0.16718677831464301</v>
          </cell>
          <cell r="DW1823">
            <v>-12.204682292512569</v>
          </cell>
          <cell r="DX1823">
            <v>9.5224137276731735</v>
          </cell>
          <cell r="DY1823">
            <v>10.355765311504372</v>
          </cell>
          <cell r="DZ1823">
            <v>-6.3968339747733083E-2</v>
          </cell>
          <cell r="EA1823">
            <v>-14.330677846536755</v>
          </cell>
          <cell r="EB1823">
            <v>-15.137707428826863</v>
          </cell>
          <cell r="EC1823">
            <v>32.687322639448205</v>
          </cell>
          <cell r="ED1823">
            <v>3.4683771459600221</v>
          </cell>
          <cell r="EE1823">
            <v>-13.412849978903163</v>
          </cell>
          <cell r="EF1823">
            <v>0.93738852277034379</v>
          </cell>
          <cell r="EG1823">
            <v>7.6631624278192367</v>
          </cell>
          <cell r="EH1823">
            <v>6.8374928293761794</v>
          </cell>
          <cell r="EI1823">
            <v>-12.45024165377966</v>
          </cell>
          <cell r="EJ1823">
            <v>5.1340727325514646</v>
          </cell>
          <cell r="EK1823">
            <v>9.071783955573709</v>
          </cell>
          <cell r="EL1823">
            <v>0.60924864308764537</v>
          </cell>
          <cell r="EM1823">
            <v>-10.344992500925942</v>
          </cell>
          <cell r="EN1823">
            <v>6.0609882808213555</v>
          </cell>
          <cell r="EO1823">
            <v>11.107544494869281</v>
          </cell>
          <cell r="EP1823">
            <v>-0.874343111803777</v>
          </cell>
          <cell r="EQ1823">
            <v>-11.197173162232488</v>
          </cell>
          <cell r="ER1823">
            <v>5.2945003165665305</v>
          </cell>
          <cell r="ES1823">
            <v>12.702522491736934</v>
          </cell>
          <cell r="ET1823">
            <v>-4.723757330333811E-2</v>
          </cell>
          <cell r="EU1823">
            <v>-11.138116713159507</v>
          </cell>
          <cell r="EV1823">
            <v>6.0198775808564697</v>
          </cell>
          <cell r="EW1823">
            <v>-100</v>
          </cell>
          <cell r="EX1823" t="str">
            <v/>
          </cell>
        </row>
        <row r="1824">
          <cell r="DK1824">
            <v>-3.0637525282350753</v>
          </cell>
          <cell r="DL1824">
            <v>-3.9691689433296817</v>
          </cell>
          <cell r="DM1824">
            <v>2.3631863059791147</v>
          </cell>
          <cell r="DN1824">
            <v>13.295876257770068</v>
          </cell>
          <cell r="DO1824">
            <v>-3.061625834651871</v>
          </cell>
          <cell r="DP1824">
            <v>-0.84589562220248604</v>
          </cell>
          <cell r="DQ1824">
            <v>1.3412818057098486</v>
          </cell>
          <cell r="DR1824">
            <v>11.240823187365368</v>
          </cell>
          <cell r="DS1824">
            <v>-3.7878636644930741</v>
          </cell>
          <cell r="DT1824">
            <v>-0.14135440787753639</v>
          </cell>
          <cell r="DU1824">
            <v>5.307505839749993</v>
          </cell>
          <cell r="DV1824">
            <v>10.845344525564027</v>
          </cell>
          <cell r="DW1824">
            <v>-5.8723556846419056</v>
          </cell>
          <cell r="DX1824">
            <v>-0.47739661761232455</v>
          </cell>
          <cell r="DY1824">
            <v>4.1999823508887202</v>
          </cell>
          <cell r="DZ1824">
            <v>10.16087163949142</v>
          </cell>
          <cell r="EA1824">
            <v>-10.431458141164951</v>
          </cell>
          <cell r="EB1824">
            <v>-22.809190659228161</v>
          </cell>
          <cell r="EC1824">
            <v>28.458035757278321</v>
          </cell>
          <cell r="ED1824">
            <v>9.4470596132968598</v>
          </cell>
          <cell r="EE1824">
            <v>-6.8034838606452546</v>
          </cell>
          <cell r="EF1824">
            <v>-7.4614833641839517</v>
          </cell>
          <cell r="EG1824">
            <v>-1.8111808372975324</v>
          </cell>
          <cell r="EH1824">
            <v>20.518544175716123</v>
          </cell>
          <cell r="EI1824">
            <v>-3.4462528044753693</v>
          </cell>
          <cell r="EJ1824">
            <v>6.8532167810821054</v>
          </cell>
          <cell r="EK1824">
            <v>3.6222587241138582</v>
          </cell>
          <cell r="EL1824">
            <v>11.394859696371418</v>
          </cell>
          <cell r="EM1824">
            <v>-6.9847932293895294</v>
          </cell>
          <cell r="EN1824">
            <v>-2.2529944191924667</v>
          </cell>
          <cell r="EO1824">
            <v>2.2800741059507912</v>
          </cell>
          <cell r="EP1824">
            <v>10.659621865912916</v>
          </cell>
          <cell r="EQ1824">
            <v>-6.1610651448622651</v>
          </cell>
          <cell r="ER1824">
            <v>-0.82654058982774004</v>
          </cell>
          <cell r="ES1824">
            <v>1.0158577349165698</v>
          </cell>
          <cell r="ET1824">
            <v>10.699888859770335</v>
          </cell>
          <cell r="EU1824">
            <v>-5.1345664761996312</v>
          </cell>
          <cell r="EV1824">
            <v>-2.1977879910301312</v>
          </cell>
          <cell r="EW1824">
            <v>-100</v>
          </cell>
          <cell r="EX1824" t="str">
            <v/>
          </cell>
        </row>
        <row r="1825">
          <cell r="DK1825">
            <v>-18.775940393112823</v>
          </cell>
          <cell r="DL1825">
            <v>1.1550360281095795</v>
          </cell>
          <cell r="DM1825">
            <v>22.831677927946934</v>
          </cell>
          <cell r="DN1825">
            <v>-2.6556511336462862</v>
          </cell>
          <cell r="DO1825">
            <v>-14.308859654982975</v>
          </cell>
          <cell r="DP1825">
            <v>-1.3871439085459958</v>
          </cell>
          <cell r="DQ1825">
            <v>22.226349060837691</v>
          </cell>
          <cell r="DR1825">
            <v>-2.6722194186912795</v>
          </cell>
          <cell r="DS1825">
            <v>-15.109848569368634</v>
          </cell>
          <cell r="DT1825">
            <v>2.8674457122253916</v>
          </cell>
          <cell r="DU1825">
            <v>27.525474996473353</v>
          </cell>
          <cell r="DV1825">
            <v>-7.9034189923830045</v>
          </cell>
          <cell r="DW1825">
            <v>-12.901131093207784</v>
          </cell>
          <cell r="DX1825">
            <v>2.3659011206491831</v>
          </cell>
          <cell r="DY1825">
            <v>25.110082411078103</v>
          </cell>
          <cell r="DZ1825">
            <v>-6.2822763608460512</v>
          </cell>
          <cell r="EA1825">
            <v>-20.666979120681173</v>
          </cell>
          <cell r="EB1825">
            <v>-45.030334681469519</v>
          </cell>
          <cell r="EC1825">
            <v>154.51741015204209</v>
          </cell>
          <cell r="ED1825">
            <v>-6.1257126546621858</v>
          </cell>
          <cell r="EE1825">
            <v>-18.661728575236758</v>
          </cell>
          <cell r="EF1825">
            <v>-31.061051631678449</v>
          </cell>
          <cell r="EG1825">
            <v>-8.5233505805321954</v>
          </cell>
          <cell r="EH1825">
            <v>105.72641640687696</v>
          </cell>
          <cell r="EI1825">
            <v>-15.736128150617379</v>
          </cell>
          <cell r="EJ1825">
            <v>5.9529908082002203</v>
          </cell>
          <cell r="EK1825">
            <v>23.003478954193991</v>
          </cell>
          <cell r="EL1825">
            <v>-2.6934572165721704</v>
          </cell>
          <cell r="EM1825">
            <v>-11.555871665218319</v>
          </cell>
          <cell r="EN1825">
            <v>-2.2044990125077324</v>
          </cell>
          <cell r="EO1825">
            <v>31.247705138707893</v>
          </cell>
          <cell r="EP1825">
            <v>-3.2765192350540207</v>
          </cell>
          <cell r="EQ1825">
            <v>-15.152501881704927</v>
          </cell>
          <cell r="ER1825">
            <v>0.32038089473283016</v>
          </cell>
          <cell r="ES1825">
            <v>25.622690288146764</v>
          </cell>
          <cell r="ET1825">
            <v>-4.4250952130498451</v>
          </cell>
          <cell r="EU1825">
            <v>-20.048517746229489</v>
          </cell>
          <cell r="EV1825">
            <v>4.3235306839557008</v>
          </cell>
          <cell r="EW1825">
            <v>-100</v>
          </cell>
          <cell r="EX1825" t="str">
            <v/>
          </cell>
        </row>
        <row r="1827">
          <cell r="DK1827">
            <v>-3.2729286991922679</v>
          </cell>
          <cell r="DL1827">
            <v>0.70869243465798704</v>
          </cell>
          <cell r="DM1827">
            <v>1.6340592987035274</v>
          </cell>
          <cell r="DN1827">
            <v>9.4514329913196526</v>
          </cell>
          <cell r="DO1827">
            <v>-3.7201063538810142</v>
          </cell>
          <cell r="DP1827">
            <v>0.82114521250036265</v>
          </cell>
          <cell r="DQ1827">
            <v>1.8017129788141073</v>
          </cell>
          <cell r="DR1827">
            <v>9.5559143262633484</v>
          </cell>
          <cell r="DS1827">
            <v>-3.6311319502919881</v>
          </cell>
          <cell r="DT1827">
            <v>2.2472724548198819</v>
          </cell>
          <cell r="DU1827">
            <v>2.1642791854843635</v>
          </cell>
          <cell r="DV1827">
            <v>9.6129788450909572</v>
          </cell>
          <cell r="DW1827">
            <v>-3.6848937163205475</v>
          </cell>
          <cell r="DX1827">
            <v>1.9604336072721384</v>
          </cell>
          <cell r="DY1827">
            <v>2.2100960994283714</v>
          </cell>
          <cell r="DZ1827">
            <v>10.166767075370252</v>
          </cell>
          <cell r="EA1827">
            <v>-10.223523449072157</v>
          </cell>
          <cell r="EB1827">
            <v>-32.394758940945167</v>
          </cell>
          <cell r="EC1827">
            <v>14.643491265837728</v>
          </cell>
          <cell r="ED1827">
            <v>1.3548309803057323</v>
          </cell>
          <cell r="EE1827">
            <v>-2.9674528471416384</v>
          </cell>
          <cell r="EF1827">
            <v>-5.7069371241562532</v>
          </cell>
          <cell r="EG1827">
            <v>-4.5140050896428257</v>
          </cell>
          <cell r="EH1827">
            <v>15.077444742622315</v>
          </cell>
          <cell r="EI1827">
            <v>11.27424591488837</v>
          </cell>
          <cell r="EJ1827">
            <v>2.7225535580591043</v>
          </cell>
          <cell r="EK1827">
            <v>0.27248383567539669</v>
          </cell>
          <cell r="EL1827">
            <v>1.0954556057857001</v>
          </cell>
          <cell r="EM1827">
            <v>0.23337783214920638</v>
          </cell>
          <cell r="EN1827">
            <v>-0.78922722733261175</v>
          </cell>
          <cell r="EO1827">
            <v>1.5941291709526961</v>
          </cell>
          <cell r="EP1827">
            <v>1.3488422874539774</v>
          </cell>
          <cell r="EQ1827">
            <v>1.0410915365998585</v>
          </cell>
          <cell r="ER1827">
            <v>-0.11555698718208607</v>
          </cell>
          <cell r="ES1827">
            <v>1.6867219128277267</v>
          </cell>
          <cell r="ET1827">
            <v>2.0791861373380627</v>
          </cell>
          <cell r="EU1827">
            <v>2.0190868684309526</v>
          </cell>
          <cell r="EV1827">
            <v>1.237665988720571</v>
          </cell>
          <cell r="EW1827">
            <v>-100</v>
          </cell>
          <cell r="EX1827" t="str">
            <v/>
          </cell>
        </row>
        <row r="1828">
          <cell r="DK1828">
            <v>-5.2804831214405272</v>
          </cell>
          <cell r="DL1828">
            <v>3.9229400084726418</v>
          </cell>
          <cell r="DM1828">
            <v>6.0671011848483003</v>
          </cell>
          <cell r="DN1828">
            <v>1.1794662593729077</v>
          </cell>
          <cell r="DO1828">
            <v>-5.8339952190876616</v>
          </cell>
          <cell r="DP1828">
            <v>4.1009159374697068</v>
          </cell>
          <cell r="DQ1828">
            <v>6.5367923481795209</v>
          </cell>
          <cell r="DR1828">
            <v>1.290730418365893</v>
          </cell>
          <cell r="DS1828">
            <v>-5.5880008752251742</v>
          </cell>
          <cell r="DT1828">
            <v>3.9871038204214893</v>
          </cell>
          <cell r="DU1828">
            <v>6.7197205886673661</v>
          </cell>
          <cell r="DV1828">
            <v>1.5595897141891024</v>
          </cell>
          <cell r="DW1828">
            <v>-5.6005357120020633</v>
          </cell>
          <cell r="DX1828">
            <v>4.174182960555517</v>
          </cell>
          <cell r="DY1828">
            <v>6.7086437178827341</v>
          </cell>
          <cell r="DZ1828">
            <v>1.8844880947110676</v>
          </cell>
          <cell r="EA1828">
            <v>-15.683336358214216</v>
          </cell>
          <cell r="EB1828">
            <v>-77.2020197102879</v>
          </cell>
          <cell r="EC1828">
            <v>131.15403312164946</v>
          </cell>
          <cell r="ED1828">
            <v>-12.455683711500109</v>
          </cell>
          <cell r="EE1828">
            <v>-11.354826422939601</v>
          </cell>
          <cell r="EF1828">
            <v>-18.496642276623632</v>
          </cell>
          <cell r="EG1828">
            <v>-23.95659507872616</v>
          </cell>
          <cell r="EH1828">
            <v>169.29563461065112</v>
          </cell>
          <cell r="EI1828">
            <v>14.714348581479463</v>
          </cell>
          <cell r="EJ1828">
            <v>15.646278902192989</v>
          </cell>
          <cell r="EK1828">
            <v>17.885617693241507</v>
          </cell>
          <cell r="EL1828">
            <v>10.836752166823228</v>
          </cell>
          <cell r="EM1828">
            <v>0.23271718871775704</v>
          </cell>
          <cell r="EN1828">
            <v>2.2772481029646796</v>
          </cell>
          <cell r="EO1828">
            <v>4.0711942611121321</v>
          </cell>
          <cell r="EP1828">
            <v>4.1049237660587545</v>
          </cell>
          <cell r="EQ1828">
            <v>1.8179770468500944</v>
          </cell>
          <cell r="ER1828">
            <v>2.4561439641992644</v>
          </cell>
          <cell r="ES1828">
            <v>4.2219315731169216</v>
          </cell>
          <cell r="ET1828">
            <v>5.2871590356591058</v>
          </cell>
          <cell r="EU1828">
            <v>1.5526374793284337</v>
          </cell>
          <cell r="EV1828">
            <v>2.7207672545581429</v>
          </cell>
          <cell r="EW1828">
            <v>-100</v>
          </cell>
          <cell r="EX1828" t="str">
            <v/>
          </cell>
        </row>
        <row r="1829">
          <cell r="DK1829">
            <v>-2.4247435429865738</v>
          </cell>
          <cell r="DL1829">
            <v>0.81540005574447516</v>
          </cell>
          <cell r="DM1829">
            <v>2.2201568743572819</v>
          </cell>
          <cell r="DN1829">
            <v>5.0358906196286579</v>
          </cell>
          <cell r="DO1829">
            <v>-1.9363130146527019</v>
          </cell>
          <cell r="DP1829">
            <v>0.93787558098816781</v>
          </cell>
          <cell r="DQ1829">
            <v>2.3005379578549867</v>
          </cell>
          <cell r="DR1829">
            <v>4.643513987035286</v>
          </cell>
          <cell r="DS1829">
            <v>-2.199596288204908</v>
          </cell>
          <cell r="DT1829">
            <v>1.5543455185359489</v>
          </cell>
          <cell r="DU1829">
            <v>2.6431881927844181</v>
          </cell>
          <cell r="DV1829">
            <v>4.6286477208160148</v>
          </cell>
          <cell r="DW1829">
            <v>-2.2538531636561276</v>
          </cell>
          <cell r="DX1829">
            <v>1.9754847436961764</v>
          </cell>
          <cell r="DY1829">
            <v>2.391414108761647</v>
          </cell>
          <cell r="DZ1829">
            <v>4.6742490279662707</v>
          </cell>
          <cell r="EA1829">
            <v>-9.8915135056329202</v>
          </cell>
          <cell r="EB1829">
            <v>-42.789561513776775</v>
          </cell>
          <cell r="EC1829">
            <v>54.579427985663443</v>
          </cell>
          <cell r="ED1829">
            <v>-3.3089452619491255</v>
          </cell>
          <cell r="EE1829">
            <v>-2.4738077972433214</v>
          </cell>
          <cell r="EF1829">
            <v>-5.6689897103846087</v>
          </cell>
          <cell r="EG1829">
            <v>-0.87693938495090329</v>
          </cell>
          <cell r="EH1829">
            <v>22.152331403830662</v>
          </cell>
          <cell r="EI1829">
            <v>6.9068033203784962</v>
          </cell>
          <cell r="EJ1829">
            <v>5.9147082148073515</v>
          </cell>
          <cell r="EK1829">
            <v>2.8235096515895064</v>
          </cell>
          <cell r="EL1829">
            <v>3.019661494920034</v>
          </cell>
          <cell r="EM1829">
            <v>3.4370481795042762</v>
          </cell>
          <cell r="EN1829">
            <v>3.5851326401410644</v>
          </cell>
          <cell r="EO1829">
            <v>2.1616298761541808</v>
          </cell>
          <cell r="EP1829">
            <v>2.7449162182564102</v>
          </cell>
          <cell r="EQ1829">
            <v>2.3924452966630705</v>
          </cell>
          <cell r="ER1829">
            <v>2.6218745232519547</v>
          </cell>
          <cell r="ES1829">
            <v>2.4051518830469742</v>
          </cell>
          <cell r="ET1829">
            <v>2.8634316122925441</v>
          </cell>
          <cell r="EU1829">
            <v>1.2672754044388945</v>
          </cell>
          <cell r="EV1829">
            <v>1.8393563737759022</v>
          </cell>
          <cell r="EW1829">
            <v>-100</v>
          </cell>
          <cell r="EX1829" t="str">
            <v/>
          </cell>
        </row>
        <row r="1837">
          <cell r="DK1837">
            <v>3.6575800980865658</v>
          </cell>
          <cell r="DL1837">
            <v>3.6509269837136316</v>
          </cell>
          <cell r="DM1837">
            <v>1.8118967732673408</v>
          </cell>
          <cell r="DN1837">
            <v>-1.5504257282785705</v>
          </cell>
          <cell r="DO1837">
            <v>4.3693931781235706</v>
          </cell>
          <cell r="DP1837">
            <v>4.0041536382611431</v>
          </cell>
          <cell r="DQ1837">
            <v>1.98652997384412</v>
          </cell>
          <cell r="DR1837">
            <v>-2.1626481716246149</v>
          </cell>
          <cell r="DS1837">
            <v>4.1992580569836457</v>
          </cell>
          <cell r="DT1837">
            <v>4.3667970191321404</v>
          </cell>
          <cell r="DU1837">
            <v>1.7954918352526272</v>
          </cell>
          <cell r="DV1837">
            <v>-2.5747877374987627</v>
          </cell>
          <cell r="DW1837">
            <v>3.5121303989603891</v>
          </cell>
          <cell r="DX1837">
            <v>3.4043241522858647</v>
          </cell>
          <cell r="DY1837">
            <v>1.6026676006340557</v>
          </cell>
          <cell r="DZ1837">
            <v>-1.9256135721525514</v>
          </cell>
          <cell r="EA1837">
            <v>3.5107452442746823</v>
          </cell>
          <cell r="EB1837">
            <v>1.5224512911620636</v>
          </cell>
          <cell r="EC1837">
            <v>2.0722548079273428</v>
          </cell>
          <cell r="ED1837">
            <v>-0.14447596934572537</v>
          </cell>
          <cell r="EE1837">
            <v>2.4462434563857549</v>
          </cell>
          <cell r="EF1837">
            <v>1.1136260487749849</v>
          </cell>
          <cell r="EG1837">
            <v>2.4772139831373829</v>
          </cell>
          <cell r="EH1837">
            <v>0.42417408131563139</v>
          </cell>
          <cell r="EI1837">
            <v>2.0697557917221276</v>
          </cell>
          <cell r="EJ1837">
            <v>0.79826743253093024</v>
          </cell>
          <cell r="EK1837">
            <v>0.98294680249895183</v>
          </cell>
          <cell r="EL1837">
            <v>0.34277690988471221</v>
          </cell>
          <cell r="EM1837">
            <v>1.6229823340487393</v>
          </cell>
          <cell r="EN1837">
            <v>0.67774170518393184</v>
          </cell>
          <cell r="EO1837">
            <v>0.82109311152014364</v>
          </cell>
          <cell r="EP1837">
            <v>0.11639487319403674</v>
          </cell>
          <cell r="EQ1837">
            <v>1.2639696834695791</v>
          </cell>
          <cell r="ER1837">
            <v>0.84000407492788032</v>
          </cell>
          <cell r="ES1837">
            <v>1.2441209261392361</v>
          </cell>
          <cell r="ET1837">
            <v>0.68485673395659585</v>
          </cell>
          <cell r="EU1837">
            <v>0.76547427231139498</v>
          </cell>
          <cell r="EV1837">
            <v>0.74226129322447765</v>
          </cell>
          <cell r="EW1837">
            <v>-100</v>
          </cell>
          <cell r="EX1837" t="str">
            <v/>
          </cell>
        </row>
        <row r="1841">
          <cell r="DK1841">
            <v>-2.0393052418561819</v>
          </cell>
          <cell r="DL1841">
            <v>-0.38961107623435298</v>
          </cell>
          <cell r="DM1841">
            <v>2.635173921448497</v>
          </cell>
          <cell r="DN1841">
            <v>2.7756608415629547</v>
          </cell>
          <cell r="DO1841">
            <v>-0.96228424980348004</v>
          </cell>
          <cell r="DP1841">
            <v>1.2064028788887349</v>
          </cell>
          <cell r="DQ1841">
            <v>2.2242812218136843</v>
          </cell>
          <cell r="DR1841">
            <v>2.6364003299262695</v>
          </cell>
          <cell r="DS1841">
            <v>0.41473910294658189</v>
          </cell>
          <cell r="DT1841">
            <v>-2.9883926741022471</v>
          </cell>
          <cell r="DU1841">
            <v>3.9686978600306455</v>
          </cell>
          <cell r="DV1841">
            <v>1.7005073392377223</v>
          </cell>
          <cell r="DW1841">
            <v>-0.40736278733416453</v>
          </cell>
          <cell r="DX1841">
            <v>3.3496335442806391E-2</v>
          </cell>
          <cell r="DY1841">
            <v>2.7915532386652453</v>
          </cell>
          <cell r="DZ1841">
            <v>3.3258959182977055</v>
          </cell>
          <cell r="EA1841">
            <v>-2.0390260371766944</v>
          </cell>
          <cell r="EB1841">
            <v>-12.811396923038288</v>
          </cell>
          <cell r="EC1841">
            <v>22.165575428374051</v>
          </cell>
          <cell r="ED1841">
            <v>1.605788374424022</v>
          </cell>
          <cell r="EE1841">
            <v>2.3840063684666957</v>
          </cell>
          <cell r="EF1841">
            <v>0.41925614501334696</v>
          </cell>
          <cell r="EG1841">
            <v>-4.1369729053492676</v>
          </cell>
          <cell r="EH1841">
            <v>2.5586693391889792</v>
          </cell>
          <cell r="EI1841">
            <v>-1.4402867183624601</v>
          </cell>
          <cell r="EJ1841">
            <v>3.2883817684147498</v>
          </cell>
          <cell r="EK1841">
            <v>2.4616272518226623</v>
          </cell>
          <cell r="EL1841">
            <v>-0.32889098614649059</v>
          </cell>
          <cell r="EM1841">
            <v>-2.863427202897606</v>
          </cell>
          <cell r="EN1841">
            <v>-1.614871014638386</v>
          </cell>
          <cell r="EO1841">
            <v>4.2365879534533635</v>
          </cell>
          <cell r="EP1841">
            <v>-2.4417664222394886</v>
          </cell>
          <cell r="EQ1841">
            <v>3.0915635543800057</v>
          </cell>
          <cell r="ER1841">
            <v>1.5631063167432568</v>
          </cell>
          <cell r="ES1841">
            <v>1.6654296134120949</v>
          </cell>
          <cell r="ET1841">
            <v>-1.9147356882778466</v>
          </cell>
          <cell r="EU1841">
            <v>0.16371938527766083</v>
          </cell>
          <cell r="EV1841">
            <v>1.2280065969448195</v>
          </cell>
          <cell r="EW1841">
            <v>-100</v>
          </cell>
          <cell r="EX1841" t="str">
            <v/>
          </cell>
        </row>
        <row r="1844">
          <cell r="DK1844">
            <v>-3.8684310397452459</v>
          </cell>
          <cell r="DL1844">
            <v>-2.554015782428587</v>
          </cell>
          <cell r="DM1844">
            <v>5.2479994673487962</v>
          </cell>
          <cell r="DN1844">
            <v>6.0416488791842138</v>
          </cell>
          <cell r="DO1844">
            <v>-6.1655547744623673</v>
          </cell>
          <cell r="DP1844">
            <v>-1.2165817695271919</v>
          </cell>
          <cell r="DQ1844">
            <v>2.9071291449125347</v>
          </cell>
          <cell r="DR1844">
            <v>12.860725917227089</v>
          </cell>
          <cell r="DS1844">
            <v>-4.4320852259153165</v>
          </cell>
          <cell r="DT1844">
            <v>1.8463797769135981</v>
          </cell>
          <cell r="DU1844">
            <v>1.2688399658397076</v>
          </cell>
          <cell r="DV1844">
            <v>7.9377425061718521</v>
          </cell>
          <cell r="DW1844">
            <v>0.73175984662365856</v>
          </cell>
          <cell r="DX1844">
            <v>-6.2281345229879603</v>
          </cell>
          <cell r="DY1844">
            <v>2.935321189495288</v>
          </cell>
          <cell r="DZ1844">
            <v>7.110035601471365</v>
          </cell>
          <cell r="EA1844">
            <v>4.5060452192358103</v>
          </cell>
          <cell r="EB1844">
            <v>-8.942088162521145</v>
          </cell>
          <cell r="EC1844">
            <v>-2.2316564596460031</v>
          </cell>
          <cell r="ED1844">
            <v>14.825054223819013</v>
          </cell>
          <cell r="EE1844">
            <v>9.7351617325004636</v>
          </cell>
          <cell r="EF1844">
            <v>-9.7882915083892019</v>
          </cell>
          <cell r="EG1844">
            <v>3.9386491075172669</v>
          </cell>
          <cell r="EH1844">
            <v>7.9819092143831316</v>
          </cell>
          <cell r="EI1844">
            <v>0.87952175431780244</v>
          </cell>
          <cell r="EJ1844">
            <v>-17.49216319385264</v>
          </cell>
          <cell r="EK1844">
            <v>4.8239971196008424</v>
          </cell>
          <cell r="EL1844">
            <v>6.8978409989057798</v>
          </cell>
          <cell r="EM1844">
            <v>7.7626976514669765</v>
          </cell>
          <cell r="EN1844">
            <v>-29.23724807628907</v>
          </cell>
          <cell r="EO1844">
            <v>20.653319836415651</v>
          </cell>
          <cell r="EP1844">
            <v>-4.1520690130079752</v>
          </cell>
          <cell r="EQ1844">
            <v>16.029265811871518</v>
          </cell>
          <cell r="ER1844">
            <v>-7.550005350222122</v>
          </cell>
          <cell r="ES1844">
            <v>0.30968813852720878</v>
          </cell>
          <cell r="ET1844">
            <v>0.89785701589162326</v>
          </cell>
          <cell r="EU1844">
            <v>13.587991046610547</v>
          </cell>
          <cell r="EV1844">
            <v>-10.987690464511468</v>
          </cell>
          <cell r="EW1844">
            <v>-100</v>
          </cell>
          <cell r="EX1844" t="str">
            <v/>
          </cell>
        </row>
        <row r="1847">
          <cell r="DK1847">
            <v>0.13154991876642708</v>
          </cell>
          <cell r="DL1847">
            <v>1.626938228094521</v>
          </cell>
          <cell r="DM1847">
            <v>2.6597599625361568</v>
          </cell>
          <cell r="DN1847">
            <v>0.65177078234177621</v>
          </cell>
          <cell r="DO1847">
            <v>0.32101339926626782</v>
          </cell>
          <cell r="DP1847">
            <v>1.8733928085092666</v>
          </cell>
          <cell r="DQ1847">
            <v>2.3150874931667786</v>
          </cell>
          <cell r="DR1847">
            <v>0.53811017381544257</v>
          </cell>
          <cell r="DS1847">
            <v>0.61978426834794487</v>
          </cell>
          <cell r="DT1847">
            <v>1.7472646561967897</v>
          </cell>
          <cell r="DU1847">
            <v>2.0341051273006672</v>
          </cell>
          <cell r="DV1847">
            <v>0.15242197473881447</v>
          </cell>
          <cell r="DW1847">
            <v>0.86301895445566323</v>
          </cell>
          <cell r="DX1847">
            <v>2.0164821499921493</v>
          </cell>
          <cell r="DY1847">
            <v>1.9346211893371379</v>
          </cell>
          <cell r="DZ1847">
            <v>0.64424958726596593</v>
          </cell>
          <cell r="EA1847">
            <v>-2.7932961189651828</v>
          </cell>
          <cell r="EB1847">
            <v>-31.087325714164116</v>
          </cell>
          <cell r="EC1847">
            <v>22.167762960742298</v>
          </cell>
          <cell r="ED1847">
            <v>-3.1913905039814949</v>
          </cell>
          <cell r="EE1847">
            <v>0.37581410499412105</v>
          </cell>
          <cell r="EF1847">
            <v>-15.411500692863934</v>
          </cell>
          <cell r="EG1847">
            <v>0.7617258315280484</v>
          </cell>
          <cell r="EH1847">
            <v>1.1696580355615493</v>
          </cell>
          <cell r="EI1847">
            <v>32.140135130066085</v>
          </cell>
          <cell r="EJ1847">
            <v>1.33206257322247</v>
          </cell>
          <cell r="EK1847">
            <v>0.96894393212969554</v>
          </cell>
          <cell r="EL1847">
            <v>1.663371694102711</v>
          </cell>
          <cell r="EM1847">
            <v>-2.3256915834413361</v>
          </cell>
          <cell r="EN1847">
            <v>1.2185145838359279</v>
          </cell>
          <cell r="EO1847">
            <v>5.5733046777304285</v>
          </cell>
          <cell r="EP1847">
            <v>1.3388713932140028</v>
          </cell>
          <cell r="EQ1847">
            <v>1.3946717671827313</v>
          </cell>
          <cell r="ER1847">
            <v>3.1002858655435839</v>
          </cell>
          <cell r="ES1847">
            <v>7.7433313316708441</v>
          </cell>
          <cell r="ET1847">
            <v>0.73088054788223999</v>
          </cell>
          <cell r="EU1847">
            <v>0.4763460185767121</v>
          </cell>
          <cell r="EV1847">
            <v>0.82712764206658296</v>
          </cell>
          <cell r="EW1847">
            <v>-100</v>
          </cell>
          <cell r="EX1847" t="str">
            <v/>
          </cell>
        </row>
        <row r="1848">
          <cell r="DK1848">
            <v>-0.64436037333878149</v>
          </cell>
          <cell r="DL1848">
            <v>3.1279175789079794</v>
          </cell>
          <cell r="DM1848">
            <v>-1.5293071935180924</v>
          </cell>
          <cell r="DN1848">
            <v>7.2693158397955315</v>
          </cell>
          <cell r="DO1848">
            <v>-0.45734749576834544</v>
          </cell>
          <cell r="DP1848">
            <v>3.3635463234775065</v>
          </cell>
          <cell r="DQ1848">
            <v>-1.4108929719892527</v>
          </cell>
          <cell r="DR1848">
            <v>7.3679150264801319</v>
          </cell>
          <cell r="DS1848">
            <v>-0.71184025096796555</v>
          </cell>
          <cell r="DT1848">
            <v>4.0223146614238425</v>
          </cell>
          <cell r="DU1848">
            <v>-1.4339547957015975</v>
          </cell>
          <cell r="DV1848">
            <v>7.2807128256716203</v>
          </cell>
          <cell r="DW1848">
            <v>-1.0626378308126627</v>
          </cell>
          <cell r="DX1848">
            <v>4.4729323815590138</v>
          </cell>
          <cell r="DY1848">
            <v>-1.6378060916548032</v>
          </cell>
          <cell r="DZ1848">
            <v>7.5607351726142191</v>
          </cell>
          <cell r="EA1848">
            <v>-5.343529242794065</v>
          </cell>
          <cell r="EB1848">
            <v>-21.342392630341621</v>
          </cell>
          <cell r="EC1848">
            <v>7.1001750854698065</v>
          </cell>
          <cell r="ED1848">
            <v>-1.485573531216966</v>
          </cell>
          <cell r="EE1848">
            <v>0.42864398673685411</v>
          </cell>
          <cell r="EF1848">
            <v>-1.622137389061773</v>
          </cell>
          <cell r="EG1848">
            <v>-11.158633113038285</v>
          </cell>
          <cell r="EH1848">
            <v>12.587203591251184</v>
          </cell>
          <cell r="EI1848">
            <v>9.6831252198448894</v>
          </cell>
          <cell r="EJ1848">
            <v>7.1598261499343341</v>
          </cell>
          <cell r="EK1848">
            <v>3.0827986677252728</v>
          </cell>
          <cell r="EL1848">
            <v>3.2902129391017887</v>
          </cell>
          <cell r="EM1848">
            <v>1.768161358589837</v>
          </cell>
          <cell r="EN1848">
            <v>1.8922220777969567</v>
          </cell>
          <cell r="EO1848">
            <v>1.3933283773975402</v>
          </cell>
          <cell r="EP1848">
            <v>2.8556492943881739</v>
          </cell>
          <cell r="EQ1848">
            <v>2.066605625510487</v>
          </cell>
          <cell r="ER1848">
            <v>1.8904328202558718</v>
          </cell>
          <cell r="ES1848">
            <v>1.5083657197998868</v>
          </cell>
          <cell r="ET1848">
            <v>2.119515410125361</v>
          </cell>
          <cell r="EU1848">
            <v>2.0160863269712337</v>
          </cell>
          <cell r="EV1848">
            <v>2.1541681292322812</v>
          </cell>
          <cell r="EW1848">
            <v>-100</v>
          </cell>
          <cell r="EX1848" t="str">
            <v/>
          </cell>
        </row>
        <row r="1853">
          <cell r="DK1853">
            <v>-0.95001873733233655</v>
          </cell>
          <cell r="DL1853">
            <v>7.9125002640948017</v>
          </cell>
          <cell r="DM1853">
            <v>-1.7395754564639154</v>
          </cell>
          <cell r="DN1853">
            <v>0.51248354159110221</v>
          </cell>
          <cell r="DO1853">
            <v>-0.66313263694397495</v>
          </cell>
          <cell r="DP1853">
            <v>7.4131117410088043</v>
          </cell>
          <cell r="DQ1853">
            <v>-1.2605917909450315</v>
          </cell>
          <cell r="DR1853">
            <v>0.70640793780114564</v>
          </cell>
          <cell r="DS1853">
            <v>-0.42223627770064942</v>
          </cell>
          <cell r="DT1853">
            <v>7.1167264674949049</v>
          </cell>
          <cell r="DU1853">
            <v>-1.3122171425119844</v>
          </cell>
          <cell r="DV1853">
            <v>0.3770735020807825</v>
          </cell>
          <cell r="DW1853">
            <v>-0.51476771267248145</v>
          </cell>
          <cell r="DX1853">
            <v>7.0468267984384436</v>
          </cell>
          <cell r="DY1853">
            <v>-0.39318640807710636</v>
          </cell>
          <cell r="DZ1853">
            <v>0.16042096400277206</v>
          </cell>
          <cell r="EA1853">
            <v>-4.0820506268966277</v>
          </cell>
          <cell r="EB1853">
            <v>-14.375280721973215</v>
          </cell>
          <cell r="EC1853">
            <v>16.249801566126099</v>
          </cell>
          <cell r="ED1853">
            <v>0.65048086603165522</v>
          </cell>
          <cell r="EE1853">
            <v>-4.3884053935999585</v>
          </cell>
          <cell r="EF1853">
            <v>9.0695700557479988</v>
          </cell>
          <cell r="EG1853">
            <v>2.2038775259891841</v>
          </cell>
          <cell r="EH1853">
            <v>3.5676942864257599</v>
          </cell>
          <cell r="EI1853">
            <v>0.92381929384781625</v>
          </cell>
          <cell r="EJ1853">
            <v>2.6306801733233742</v>
          </cell>
          <cell r="EK1853">
            <v>1.5226707644484083</v>
          </cell>
          <cell r="EL1853">
            <v>3.0685116558716752</v>
          </cell>
          <cell r="EM1853">
            <v>3.0594652535524514</v>
          </cell>
          <cell r="EN1853">
            <v>0.96858561410844146</v>
          </cell>
          <cell r="EO1853">
            <v>2.9237459547526212</v>
          </cell>
          <cell r="EP1853">
            <v>3.2714703980893711</v>
          </cell>
          <cell r="EQ1853">
            <v>1.6004284154299775</v>
          </cell>
          <cell r="ER1853">
            <v>0.53064709255783438</v>
          </cell>
          <cell r="ES1853">
            <v>3.0784819063309765</v>
          </cell>
          <cell r="ET1853">
            <v>3.519818950000464</v>
          </cell>
          <cell r="EU1853">
            <v>0.31748262371524838</v>
          </cell>
          <cell r="EV1853">
            <v>1.7509874827527305</v>
          </cell>
          <cell r="EW1853">
            <v>-100</v>
          </cell>
          <cell r="EX1853" t="str">
            <v/>
          </cell>
        </row>
        <row r="1854">
          <cell r="DK1854">
            <v>-5.0291533034571785</v>
          </cell>
          <cell r="DL1854">
            <v>4.9416288814128739</v>
          </cell>
          <cell r="DM1854">
            <v>6.7475285133598017</v>
          </cell>
          <cell r="DN1854">
            <v>0.23141690137400417</v>
          </cell>
          <cell r="DO1854">
            <v>-4.6165240023077425</v>
          </cell>
          <cell r="DP1854">
            <v>4.0719238677384029</v>
          </cell>
          <cell r="DQ1854">
            <v>7.0924992782285923</v>
          </cell>
          <cell r="DR1854">
            <v>4.183125584305003E-2</v>
          </cell>
          <cell r="DS1854">
            <v>-4.6343187138973008</v>
          </cell>
          <cell r="DT1854">
            <v>3.8749302610772807</v>
          </cell>
          <cell r="DU1854">
            <v>7.7178090720388282</v>
          </cell>
          <cell r="DV1854">
            <v>-0.93258352469978156</v>
          </cell>
          <cell r="DW1854">
            <v>-4.769296790711719</v>
          </cell>
          <cell r="DX1854">
            <v>4.0638132588911358</v>
          </cell>
          <cell r="DY1854">
            <v>7.7201316454045488</v>
          </cell>
          <cell r="DZ1854">
            <v>-0.65858386145637438</v>
          </cell>
          <cell r="EA1854">
            <v>-6.142895721021258</v>
          </cell>
          <cell r="EB1854">
            <v>-12.503710802363843</v>
          </cell>
          <cell r="EC1854">
            <v>11.921772439514132</v>
          </cell>
          <cell r="ED1854">
            <v>-2.3290756719104966</v>
          </cell>
          <cell r="EE1854">
            <v>-5.6307520678364975</v>
          </cell>
          <cell r="EF1854">
            <v>0.55993645853920082</v>
          </cell>
          <cell r="EG1854">
            <v>1.9023192713377712</v>
          </cell>
          <cell r="EH1854">
            <v>1.2075160575583332</v>
          </cell>
          <cell r="EI1854">
            <v>1.0929114360939352</v>
          </cell>
          <cell r="EJ1854">
            <v>2.3549204804718782</v>
          </cell>
          <cell r="EK1854">
            <v>5.8781593142815947</v>
          </cell>
          <cell r="EL1854">
            <v>0.57147076511607775</v>
          </cell>
          <cell r="EM1854">
            <v>1.8929111608490423</v>
          </cell>
          <cell r="EN1854">
            <v>-6.9774970325664487E-2</v>
          </cell>
          <cell r="EO1854">
            <v>2.0740636965340009</v>
          </cell>
          <cell r="EP1854">
            <v>1.8555041666834082</v>
          </cell>
          <cell r="EQ1854">
            <v>3.1140481364516859</v>
          </cell>
          <cell r="ER1854">
            <v>0.68307388486616993</v>
          </cell>
          <cell r="ES1854">
            <v>1.7283746600245342</v>
          </cell>
          <cell r="ET1854">
            <v>1.2499547143351775</v>
          </cell>
          <cell r="EU1854">
            <v>0.4371687306910621</v>
          </cell>
          <cell r="EV1854">
            <v>1.5347577563302517</v>
          </cell>
          <cell r="EW1854">
            <v>-100</v>
          </cell>
          <cell r="EX1854" t="str">
            <v/>
          </cell>
        </row>
        <row r="1856">
          <cell r="DK1856">
            <v>-11.84904354164077</v>
          </cell>
          <cell r="DL1856">
            <v>2.7846294791219028</v>
          </cell>
          <cell r="DM1856">
            <v>4.1780824322319887</v>
          </cell>
          <cell r="DN1856">
            <v>9.9445659251538707</v>
          </cell>
          <cell r="DO1856">
            <v>-10.901270193430413</v>
          </cell>
          <cell r="DP1856">
            <v>2.1683411927258867</v>
          </cell>
          <cell r="DQ1856">
            <v>5.8732826288074858</v>
          </cell>
          <cell r="DR1856">
            <v>8.2326158809050263</v>
          </cell>
          <cell r="DS1856">
            <v>-10.280135069052744</v>
          </cell>
          <cell r="DT1856">
            <v>1.9105161778847357</v>
          </cell>
          <cell r="DU1856">
            <v>5.1842964619983389</v>
          </cell>
          <cell r="DV1856">
            <v>9.2245391035810531</v>
          </cell>
          <cell r="DW1856">
            <v>-11.156258288389242</v>
          </cell>
          <cell r="DX1856">
            <v>1.3071752427125549</v>
          </cell>
          <cell r="DY1856">
            <v>4.3609338616358739</v>
          </cell>
          <cell r="DZ1856">
            <v>10.321954996602534</v>
          </cell>
          <cell r="EA1856">
            <v>-9.5414366905342334</v>
          </cell>
          <cell r="EB1856">
            <v>-0.62819150571441496</v>
          </cell>
          <cell r="EC1856">
            <v>6.9439740388529181</v>
          </cell>
          <cell r="ED1856">
            <v>8.9930556291933037</v>
          </cell>
          <cell r="EE1856">
            <v>-8.8931300568853118</v>
          </cell>
          <cell r="EF1856">
            <v>0.6992389739422844</v>
          </cell>
          <cell r="EG1856">
            <v>5.2817599776902702</v>
          </cell>
          <cell r="EH1856">
            <v>7.9072377306074637</v>
          </cell>
          <cell r="EI1856">
            <v>-7.6130184923289157</v>
          </cell>
          <cell r="EJ1856">
            <v>-0.10867529131934894</v>
          </cell>
          <cell r="EK1856">
            <v>4.3718466670475964</v>
          </cell>
          <cell r="EL1856">
            <v>8.7556165098258596</v>
          </cell>
          <cell r="EM1856">
            <v>-7.6945475540069808</v>
          </cell>
          <cell r="EN1856">
            <v>0.14231697198612281</v>
          </cell>
          <cell r="EO1856">
            <v>4.4811476427834673</v>
          </cell>
          <cell r="EP1856">
            <v>8.8414716134231917</v>
          </cell>
          <cell r="EQ1856">
            <v>-8.2210280768178592</v>
          </cell>
          <cell r="ER1856">
            <v>0.2534167114982333</v>
          </cell>
          <cell r="ES1856">
            <v>4.8159052287511273</v>
          </cell>
          <cell r="ET1856">
            <v>8.8607028985479896</v>
          </cell>
          <cell r="EU1856">
            <v>-7.4240300741754588</v>
          </cell>
          <cell r="EV1856">
            <v>0.77189155962527067</v>
          </cell>
          <cell r="EW1856">
            <v>-100</v>
          </cell>
          <cell r="EX1856" t="str">
            <v/>
          </cell>
        </row>
        <row r="1869">
          <cell r="DK1869">
            <v>-4.7749182427144543</v>
          </cell>
          <cell r="DL1869">
            <v>-3.9322994792015287</v>
          </cell>
          <cell r="DM1869">
            <v>0.43978079069393328</v>
          </cell>
          <cell r="DN1869">
            <v>10.727893248517283</v>
          </cell>
          <cell r="DO1869">
            <v>1.5827816168908715</v>
          </cell>
          <cell r="DP1869">
            <v>-0.82007618826265283</v>
          </cell>
          <cell r="DQ1869">
            <v>4.5623632515075174</v>
          </cell>
          <cell r="DR1869">
            <v>8.8476746575522291</v>
          </cell>
          <cell r="DS1869">
            <v>1.7856315156719926</v>
          </cell>
          <cell r="DT1869">
            <v>-14.481677725691666</v>
          </cell>
          <cell r="DU1869">
            <v>-28.038366514421686</v>
          </cell>
          <cell r="DV1869">
            <v>36.753518672952779</v>
          </cell>
          <cell r="DW1869">
            <v>-5.4294198273380667</v>
          </cell>
          <cell r="DX1869">
            <v>4.1854631269230058</v>
          </cell>
          <cell r="DY1869">
            <v>-0.88413624965143489</v>
          </cell>
          <cell r="DZ1869">
            <v>-3.6497072472413183</v>
          </cell>
          <cell r="EA1869">
            <v>-15.3931492682306</v>
          </cell>
          <cell r="EB1869">
            <v>2.6348996760831467</v>
          </cell>
          <cell r="EC1869">
            <v>11.908726735662366</v>
          </cell>
          <cell r="ED1869">
            <v>22.784121322684058</v>
          </cell>
          <cell r="EE1869">
            <v>-16.566410257287046</v>
          </cell>
          <cell r="EF1869">
            <v>7.1213293355564256</v>
          </cell>
          <cell r="EG1869">
            <v>-22.290348509303048</v>
          </cell>
          <cell r="EH1869">
            <v>28.350956120615844</v>
          </cell>
          <cell r="EI1869">
            <v>-9.3806827471129779</v>
          </cell>
          <cell r="EJ1869">
            <v>10.781069404699672</v>
          </cell>
          <cell r="EK1869">
            <v>-1.3131216728905826</v>
          </cell>
          <cell r="EL1869">
            <v>9.8448324350013383</v>
          </cell>
          <cell r="EM1869">
            <v>-5.9140919472521869</v>
          </cell>
          <cell r="EN1869">
            <v>4.9693240859710386</v>
          </cell>
          <cell r="EO1869">
            <v>1.1787190764644961E-2</v>
          </cell>
          <cell r="EP1869">
            <v>11.434371282491318</v>
          </cell>
          <cell r="EQ1869">
            <v>-11.221753146615699</v>
          </cell>
          <cell r="ER1869">
            <v>3.8261917657053779</v>
          </cell>
          <cell r="ES1869">
            <v>14.04164518855524</v>
          </cell>
          <cell r="ET1869">
            <v>-0.42325372684938189</v>
          </cell>
          <cell r="EU1869">
            <v>-10.914314060952822</v>
          </cell>
          <cell r="EV1869">
            <v>15.562345950483426</v>
          </cell>
          <cell r="EW1869">
            <v>-100</v>
          </cell>
          <cell r="EX1869" t="str">
            <v/>
          </cell>
        </row>
        <row r="1870">
          <cell r="DK1870">
            <v>-4.3596087400086692</v>
          </cell>
          <cell r="DL1870">
            <v>2.2718070037423876</v>
          </cell>
          <cell r="DM1870">
            <v>3.486583363329343</v>
          </cell>
          <cell r="DN1870">
            <v>3.5145225519592094</v>
          </cell>
          <cell r="DO1870">
            <v>-3.6327436239218192</v>
          </cell>
          <cell r="DP1870">
            <v>2.4093109640204835</v>
          </cell>
          <cell r="DQ1870">
            <v>3.9069795784549388</v>
          </cell>
          <cell r="DR1870">
            <v>3.1647991885872084</v>
          </cell>
          <cell r="DS1870">
            <v>-4.113678484555205</v>
          </cell>
          <cell r="DT1870">
            <v>1.938690858946468</v>
          </cell>
          <cell r="DU1870">
            <v>3.673071784645332</v>
          </cell>
          <cell r="DV1870">
            <v>3.4315665243862759</v>
          </cell>
          <cell r="DW1870">
            <v>-4.2439927532937354</v>
          </cell>
          <cell r="DX1870">
            <v>2.2012818032883574</v>
          </cell>
          <cell r="DY1870">
            <v>3.2029754846103708</v>
          </cell>
          <cell r="DZ1870">
            <v>2.6125716526211429</v>
          </cell>
          <cell r="EA1870">
            <v>-6.9793816978027223</v>
          </cell>
          <cell r="EB1870">
            <v>-15.667287321421131</v>
          </cell>
          <cell r="EC1870">
            <v>21.140071437887677</v>
          </cell>
          <cell r="ED1870">
            <v>1.8739974089281519</v>
          </cell>
          <cell r="EE1870">
            <v>-4.1322601267057895</v>
          </cell>
          <cell r="EF1870">
            <v>-1.6725771252371069</v>
          </cell>
          <cell r="EG1870">
            <v>-0.21850537593677277</v>
          </cell>
          <cell r="EH1870">
            <v>10.066593622716669</v>
          </cell>
          <cell r="EI1870">
            <v>-2.7069584614319742</v>
          </cell>
          <cell r="EJ1870">
            <v>2.2400674844753388</v>
          </cell>
          <cell r="EK1870">
            <v>4.7075288155408845</v>
          </cell>
          <cell r="EL1870">
            <v>3.1278697355957341</v>
          </cell>
          <cell r="EM1870">
            <v>-4.2770963396085655</v>
          </cell>
          <cell r="EN1870">
            <v>-0.6731946777811304</v>
          </cell>
          <cell r="EO1870">
            <v>5.1364539361512751</v>
          </cell>
          <cell r="EP1870">
            <v>2.8745322582386379</v>
          </cell>
          <cell r="EQ1870">
            <v>-3.0296477821370904</v>
          </cell>
          <cell r="ER1870">
            <v>0.97283159980767753</v>
          </cell>
          <cell r="ES1870">
            <v>4.6509527581536814</v>
          </cell>
          <cell r="ET1870">
            <v>2.4081880991512206</v>
          </cell>
          <cell r="EU1870">
            <v>-3.5168471060219142</v>
          </cell>
          <cell r="EV1870">
            <v>0.95761785931909316</v>
          </cell>
          <cell r="EW1870">
            <v>-100</v>
          </cell>
          <cell r="EX1870" t="str">
            <v/>
          </cell>
        </row>
        <row r="1874">
          <cell r="DH1874">
            <v>-0.48452164637233786</v>
          </cell>
          <cell r="DI1874">
            <v>6.8904811454084003</v>
          </cell>
          <cell r="DJ1874">
            <v>-1.7943427313216853</v>
          </cell>
          <cell r="DK1874">
            <v>0.57695504395220976</v>
          </cell>
          <cell r="DL1874">
            <v>0.53061601339015052</v>
          </cell>
          <cell r="DM1874">
            <v>6.9109925508058279</v>
          </cell>
          <cell r="DN1874">
            <v>-1.9268176524690928</v>
          </cell>
          <cell r="DO1874">
            <v>1.1237325758268524</v>
          </cell>
          <cell r="DP1874">
            <v>0.89661111552830075</v>
          </cell>
          <cell r="DQ1874">
            <v>7.0590523038300823</v>
          </cell>
          <cell r="DR1874">
            <v>-2.1210175934127884</v>
          </cell>
          <cell r="DS1874">
            <v>0.79760595788629374</v>
          </cell>
          <cell r="DT1874">
            <v>2.2066980928769686</v>
          </cell>
          <cell r="DU1874">
            <v>7.9915037324477467</v>
          </cell>
          <cell r="DV1874">
            <v>-2.5649933860250718</v>
          </cell>
          <cell r="DW1874">
            <v>0.18506412949161888</v>
          </cell>
          <cell r="DX1874">
            <v>2.2729584818377946</v>
          </cell>
          <cell r="DY1874">
            <v>7.2529749639831609</v>
          </cell>
          <cell r="DZ1874">
            <v>-1.5894656938030272</v>
          </cell>
          <cell r="EA1874">
            <v>-0.72304361607619105</v>
          </cell>
          <cell r="EB1874">
            <v>-21.911394650545233</v>
          </cell>
          <cell r="EC1874">
            <v>28.880630829547126</v>
          </cell>
          <cell r="ED1874">
            <v>-2.9790488808852045</v>
          </cell>
          <cell r="EE1874">
            <v>0.68313137841982119</v>
          </cell>
          <cell r="EF1874">
            <v>-11.345368557329083</v>
          </cell>
          <cell r="EG1874">
            <v>10.711835557444726</v>
          </cell>
          <cell r="EH1874">
            <v>4.8213730546033062</v>
          </cell>
          <cell r="EI1874">
            <v>2.683493351001176</v>
          </cell>
          <cell r="EJ1874">
            <v>-0.27851772139924069</v>
          </cell>
          <cell r="EK1874">
            <v>7.3771256746058222</v>
          </cell>
          <cell r="EL1874">
            <v>-2.7147502096008358</v>
          </cell>
          <cell r="EM1874">
            <v>1.8631749540623854</v>
          </cell>
          <cell r="EN1874">
            <v>-2.0873803202154262</v>
          </cell>
          <cell r="EO1874">
            <v>7.2518310862894841</v>
          </cell>
          <cell r="EP1874">
            <v>-2.6262191742090102</v>
          </cell>
          <cell r="EQ1874">
            <v>2.4271789978382641</v>
          </cell>
          <cell r="ER1874">
            <v>-1.1833182292748212</v>
          </cell>
          <cell r="ES1874">
            <v>6.2635939967555565</v>
          </cell>
          <cell r="ET1874">
            <v>-2.1255319029746311</v>
          </cell>
          <cell r="EU1874">
            <v>2.1909458552247685</v>
          </cell>
          <cell r="EV1874">
            <v>-0.94284692867799835</v>
          </cell>
          <cell r="EW1874">
            <v>-100</v>
          </cell>
          <cell r="EX1874" t="str">
            <v/>
          </cell>
        </row>
        <row r="1876">
          <cell r="DH1876">
            <v>-3.6236753331148175</v>
          </cell>
          <cell r="DI1876">
            <v>9.6308695246492437</v>
          </cell>
          <cell r="DJ1876">
            <v>-5.9812771989856568</v>
          </cell>
          <cell r="DK1876">
            <v>5.9023188222910417</v>
          </cell>
          <cell r="DL1876">
            <v>-2.0158471667361733</v>
          </cell>
          <cell r="DM1876">
            <v>9.9924336271988157</v>
          </cell>
          <cell r="DN1876">
            <v>-6.3403583412183444</v>
          </cell>
          <cell r="DO1876">
            <v>6.173548937662976</v>
          </cell>
          <cell r="DP1876">
            <v>-1.4588006157392419</v>
          </cell>
          <cell r="DQ1876">
            <v>10.09737300762843</v>
          </cell>
          <cell r="DR1876">
            <v>-6.9377997742368862</v>
          </cell>
          <cell r="DS1876">
            <v>4.9012148465794603</v>
          </cell>
          <cell r="DT1876">
            <v>-0.70247326778961616</v>
          </cell>
          <cell r="DU1876">
            <v>12.410766474161372</v>
          </cell>
          <cell r="DV1876">
            <v>-7.0960867019375318</v>
          </cell>
          <cell r="DW1876">
            <v>4.3325378108281187</v>
          </cell>
          <cell r="DX1876">
            <v>-0.64550752290588598</v>
          </cell>
          <cell r="DY1876">
            <v>12.133746078762385</v>
          </cell>
          <cell r="DZ1876">
            <v>-7.2890916575255815</v>
          </cell>
          <cell r="EA1876">
            <v>4.0913121074865666</v>
          </cell>
          <cell r="EB1876">
            <v>-4.2559609235639613</v>
          </cell>
          <cell r="EC1876">
            <v>14.771715114691219</v>
          </cell>
          <cell r="ED1876">
            <v>-7.3934547071575318</v>
          </cell>
          <cell r="EE1876">
            <v>4.4578706556902326</v>
          </cell>
          <cell r="EF1876">
            <v>-4.505691100037601</v>
          </cell>
          <cell r="EG1876">
            <v>14.853065024429934</v>
          </cell>
          <cell r="EH1876">
            <v>-7.8989821925271269</v>
          </cell>
          <cell r="EI1876">
            <v>3.545031689543876</v>
          </cell>
          <cell r="EJ1876">
            <v>1.3875295301462698</v>
          </cell>
          <cell r="EK1876">
            <v>10.479472819912882</v>
          </cell>
          <cell r="EL1876">
            <v>-9.0672162319627603</v>
          </cell>
          <cell r="EM1876">
            <v>1.5658920024122391</v>
          </cell>
          <cell r="EN1876">
            <v>0.78690849236142668</v>
          </cell>
          <cell r="EO1876">
            <v>12.710140387739388</v>
          </cell>
          <cell r="EP1876">
            <v>-8.1215810298136955</v>
          </cell>
          <cell r="EQ1876">
            <v>-0.5224801357207487</v>
          </cell>
          <cell r="ER1876">
            <v>4.1133648137653633</v>
          </cell>
          <cell r="ES1876">
            <v>8.8128906355630967</v>
          </cell>
          <cell r="ET1876">
            <v>-7.7909558372924126</v>
          </cell>
          <cell r="EU1876">
            <v>-0.19810456377172825</v>
          </cell>
          <cell r="EV1876">
            <v>4.0964645829909552</v>
          </cell>
          <cell r="EW1876">
            <v>-100</v>
          </cell>
          <cell r="EX1876" t="str">
            <v/>
          </cell>
        </row>
        <row r="1878">
          <cell r="DH1878">
            <v>5.9349163849437225</v>
          </cell>
          <cell r="DI1878">
            <v>24.360909274840914</v>
          </cell>
          <cell r="DJ1878">
            <v>-6.6837789791233782</v>
          </cell>
          <cell r="DK1878">
            <v>-11.833256034344085</v>
          </cell>
          <cell r="DL1878">
            <v>8.2110290768973915</v>
          </cell>
          <cell r="DM1878">
            <v>24.504545009431624</v>
          </cell>
          <cell r="DN1878">
            <v>-6.5066296799695671</v>
          </cell>
          <cell r="DO1878">
            <v>-11.611389625188718</v>
          </cell>
          <cell r="DP1878">
            <v>9.1875729703320808</v>
          </cell>
          <cell r="DQ1878">
            <v>24.991186324877578</v>
          </cell>
          <cell r="DR1878">
            <v>-7.6291578468769217</v>
          </cell>
          <cell r="DS1878">
            <v>-11.326531290044073</v>
          </cell>
          <cell r="DT1878">
            <v>9.0062200279709348</v>
          </cell>
          <cell r="DU1878">
            <v>27.839179918052469</v>
          </cell>
          <cell r="DV1878">
            <v>-7.6778624381506289</v>
          </cell>
          <cell r="DW1878">
            <v>-11.826783929888073</v>
          </cell>
          <cell r="DX1878">
            <v>8.3952196242832677</v>
          </cell>
          <cell r="DY1878">
            <v>26.678083324015688</v>
          </cell>
          <cell r="DZ1878">
            <v>-7.4573478585541082</v>
          </cell>
          <cell r="EA1878">
            <v>-16.429413471730335</v>
          </cell>
          <cell r="EB1878">
            <v>-36.773778693238079</v>
          </cell>
          <cell r="EC1878">
            <v>82.704255615456063</v>
          </cell>
          <cell r="ED1878">
            <v>-3.9904676648504389</v>
          </cell>
          <cell r="EE1878">
            <v>-9.3532223604627873</v>
          </cell>
          <cell r="EF1878">
            <v>-18.545503823746078</v>
          </cell>
          <cell r="EG1878">
            <v>29.560240272722037</v>
          </cell>
          <cell r="EH1878">
            <v>2.582019916180367</v>
          </cell>
          <cell r="EI1878">
            <v>-6.967775289449774</v>
          </cell>
          <cell r="EJ1878">
            <v>-2.0995652722152314</v>
          </cell>
          <cell r="EK1878">
            <v>33.418294611562516</v>
          </cell>
          <cell r="EL1878">
            <v>-2.6090457195580563</v>
          </cell>
          <cell r="EM1878">
            <v>-9.8239766067466974</v>
          </cell>
          <cell r="EN1878">
            <v>-8.108328076442394</v>
          </cell>
          <cell r="EO1878">
            <v>29.857714687343261</v>
          </cell>
          <cell r="EP1878">
            <v>-4.6338897179551752</v>
          </cell>
          <cell r="EQ1878">
            <v>-7.2067496172590229</v>
          </cell>
          <cell r="ER1878">
            <v>-3.9694189002695723</v>
          </cell>
          <cell r="ES1878">
            <v>28.489211881036681</v>
          </cell>
          <cell r="ET1878">
            <v>-5.0119511702678921</v>
          </cell>
          <cell r="EU1878">
            <v>-7.1165897265019984</v>
          </cell>
          <cell r="EV1878">
            <v>-5.2007591216010169</v>
          </cell>
          <cell r="EW1878">
            <v>-100</v>
          </cell>
          <cell r="EX1878" t="str">
            <v/>
          </cell>
        </row>
        <row r="1879">
          <cell r="DH1879">
            <v>0.5216200325870668</v>
          </cell>
          <cell r="DI1879">
            <v>-1.6677638135717876</v>
          </cell>
          <cell r="DJ1879">
            <v>-2.8534294224472512</v>
          </cell>
          <cell r="DK1879">
            <v>11.295232926102017</v>
          </cell>
          <cell r="DL1879">
            <v>0.39743542318084746</v>
          </cell>
          <cell r="DM1879">
            <v>-1.9612275900343534</v>
          </cell>
          <cell r="DN1879">
            <v>-3.5338434793742435</v>
          </cell>
          <cell r="DO1879">
            <v>10.378982100983514</v>
          </cell>
          <cell r="DP1879">
            <v>-9.7146937578385106E-2</v>
          </cell>
          <cell r="DQ1879">
            <v>-0.87238696814601058</v>
          </cell>
          <cell r="DR1879">
            <v>-3.8414708726459024</v>
          </cell>
          <cell r="DS1879">
            <v>9.7439697778084486</v>
          </cell>
          <cell r="DT1879">
            <v>0.50791761294977089</v>
          </cell>
          <cell r="DU1879">
            <v>-0.80809452737099496</v>
          </cell>
          <cell r="DV1879">
            <v>-3.9346544132399908</v>
          </cell>
          <cell r="DW1879">
            <v>9.4526792654474825</v>
          </cell>
          <cell r="DX1879">
            <v>0.34316125378845985</v>
          </cell>
          <cell r="DY1879">
            <v>-0.87955111647193274</v>
          </cell>
          <cell r="DZ1879">
            <v>-3.8120070851006882</v>
          </cell>
          <cell r="EA1879">
            <v>7.1550253800587216</v>
          </cell>
          <cell r="EB1879">
            <v>-2.1005087689181745</v>
          </cell>
          <cell r="EC1879">
            <v>5.3642836504905311</v>
          </cell>
          <cell r="ED1879">
            <v>-3.5919824962111657</v>
          </cell>
          <cell r="EE1879">
            <v>5.8226939317133075</v>
          </cell>
          <cell r="EF1879">
            <v>-5.0745507310302358</v>
          </cell>
          <cell r="EG1879">
            <v>6.2316118966764256</v>
          </cell>
          <cell r="EH1879">
            <v>-4.8252172410123801</v>
          </cell>
          <cell r="EI1879">
            <v>7.7839595997971411</v>
          </cell>
          <cell r="EJ1879">
            <v>-0.19979884627253641</v>
          </cell>
          <cell r="EK1879">
            <v>4.1912076376609209</v>
          </cell>
          <cell r="EL1879">
            <v>-2.7388006806330578</v>
          </cell>
          <cell r="EM1879">
            <v>7.6044698814446088</v>
          </cell>
          <cell r="EN1879">
            <v>-2.5821255853827663</v>
          </cell>
          <cell r="EO1879">
            <v>3.8683895854005446</v>
          </cell>
          <cell r="EP1879">
            <v>-3.1487169373356494</v>
          </cell>
          <cell r="EQ1879">
            <v>10.581585081302736</v>
          </cell>
          <cell r="ER1879">
            <v>-7.2663847206704606</v>
          </cell>
          <cell r="ES1879">
            <v>5.8868557240606467</v>
          </cell>
          <cell r="ET1879">
            <v>-4.8617875239458375</v>
          </cell>
          <cell r="EU1879">
            <v>8.8225235706356209</v>
          </cell>
          <cell r="EV1879">
            <v>-7.4493691642017801</v>
          </cell>
          <cell r="EW1879">
            <v>-100</v>
          </cell>
          <cell r="EX1879" t="str">
            <v/>
          </cell>
        </row>
        <row r="1880">
          <cell r="DH1880">
            <v>-3.6524889948810868</v>
          </cell>
          <cell r="DI1880">
            <v>6.7162126990246929</v>
          </cell>
          <cell r="DJ1880">
            <v>-3.4372916587473101</v>
          </cell>
          <cell r="DK1880">
            <v>4.008946188315754</v>
          </cell>
          <cell r="DL1880">
            <v>-1.3102894467127424</v>
          </cell>
          <cell r="DM1880">
            <v>6.6356838026855325</v>
          </cell>
          <cell r="DN1880">
            <v>-3.3986497971877472</v>
          </cell>
          <cell r="DO1880">
            <v>4.2193071602820709</v>
          </cell>
          <cell r="DP1880">
            <v>-0.85586691889480981</v>
          </cell>
          <cell r="DQ1880">
            <v>7.1047495845314446</v>
          </cell>
          <cell r="DR1880">
            <v>-4.6760776213722766</v>
          </cell>
          <cell r="DS1880">
            <v>4.393105827589272</v>
          </cell>
          <cell r="DT1880">
            <v>-9.5235037394159061E-2</v>
          </cell>
          <cell r="DU1880">
            <v>9.5417499421091243</v>
          </cell>
          <cell r="DV1880">
            <v>-5.0465008766823471</v>
          </cell>
          <cell r="DW1880">
            <v>3.8407318834398518</v>
          </cell>
          <cell r="DX1880">
            <v>-0.42183180399204545</v>
          </cell>
          <cell r="DY1880">
            <v>8.3391636210940145</v>
          </cell>
          <cell r="DZ1880">
            <v>-5.2026701381970302</v>
          </cell>
          <cell r="EA1880">
            <v>0.80072387376677323</v>
          </cell>
          <cell r="EB1880">
            <v>-28.635292243489364</v>
          </cell>
          <cell r="EC1880">
            <v>32.215882226726819</v>
          </cell>
          <cell r="ED1880">
            <v>-5.3367431539464878</v>
          </cell>
          <cell r="EE1880">
            <v>7.2407668028945382</v>
          </cell>
          <cell r="EF1880">
            <v>-10.922912696177844</v>
          </cell>
          <cell r="EG1880">
            <v>3.0180751197410371</v>
          </cell>
          <cell r="EH1880">
            <v>2.0743957393718926</v>
          </cell>
          <cell r="EI1880">
            <v>10.264766122359337</v>
          </cell>
          <cell r="EJ1880">
            <v>0.90182469895920825</v>
          </cell>
          <cell r="EK1880">
            <v>2.6637257513427715</v>
          </cell>
          <cell r="EL1880">
            <v>-9.1644089688156622</v>
          </cell>
          <cell r="EM1880">
            <v>10.146353054360425</v>
          </cell>
          <cell r="EN1880">
            <v>-1.0857297526443155</v>
          </cell>
          <cell r="EO1880">
            <v>3.5794611338791249</v>
          </cell>
          <cell r="EP1880">
            <v>-6.2799786477383712</v>
          </cell>
          <cell r="EQ1880">
            <v>13.189419742985308</v>
          </cell>
          <cell r="ER1880">
            <v>-1.81974139474258</v>
          </cell>
          <cell r="ES1880">
            <v>1.2265466565567928</v>
          </cell>
          <cell r="ET1880">
            <v>-6.847040212010036</v>
          </cell>
          <cell r="EU1880">
            <v>12.976502514778399</v>
          </cell>
          <cell r="EV1880">
            <v>-2.101569978255835</v>
          </cell>
          <cell r="EW1880">
            <v>-100</v>
          </cell>
          <cell r="EX1880" t="str">
            <v/>
          </cell>
        </row>
        <row r="1882">
          <cell r="DH1882">
            <v>-3.3436172990021884</v>
          </cell>
          <cell r="DI1882">
            <v>15.249106415210356</v>
          </cell>
          <cell r="DJ1882">
            <v>-0.18295561214508593</v>
          </cell>
          <cell r="DK1882">
            <v>-4.6546733756414715</v>
          </cell>
          <cell r="DL1882">
            <v>-1.9941374285934788</v>
          </cell>
          <cell r="DM1882">
            <v>14.927652239513577</v>
          </cell>
          <cell r="DN1882">
            <v>-1.6568791555580442</v>
          </cell>
          <cell r="DO1882">
            <v>-5.616714610159157</v>
          </cell>
          <cell r="DP1882">
            <v>-1.5505596891333351</v>
          </cell>
          <cell r="DQ1882">
            <v>14.584523442374842</v>
          </cell>
          <cell r="DR1882">
            <v>-2.3438523247841569</v>
          </cell>
          <cell r="DS1882">
            <v>-6.2505067101656593</v>
          </cell>
          <cell r="DT1882">
            <v>-0.63904975698328981</v>
          </cell>
          <cell r="DU1882">
            <v>17.307188055796253</v>
          </cell>
          <cell r="DV1882">
            <v>-2.0560243025211089</v>
          </cell>
          <cell r="DW1882">
            <v>-4.2480321006706507</v>
          </cell>
          <cell r="DX1882">
            <v>-1.6069969914929594</v>
          </cell>
          <cell r="DY1882">
            <v>16.776157538673786</v>
          </cell>
          <cell r="DZ1882">
            <v>-1.742034032340356</v>
          </cell>
          <cell r="EA1882">
            <v>-10.269384834624507</v>
          </cell>
          <cell r="EB1882">
            <v>-58.020311488260276</v>
          </cell>
          <cell r="EC1882">
            <v>164.29246235211846</v>
          </cell>
          <cell r="ED1882">
            <v>-1.1724920685433626</v>
          </cell>
          <cell r="EE1882">
            <v>-10.999699602872981</v>
          </cell>
          <cell r="EF1882">
            <v>-44.953665836432954</v>
          </cell>
          <cell r="EG1882">
            <v>32.451092746631183</v>
          </cell>
          <cell r="EH1882">
            <v>56.537429593469568</v>
          </cell>
          <cell r="EI1882">
            <v>-5.4243128604671949</v>
          </cell>
          <cell r="EJ1882">
            <v>-2.8887414924491872</v>
          </cell>
          <cell r="EK1882">
            <v>7.7336438533284646</v>
          </cell>
          <cell r="EL1882">
            <v>11.831597588849419</v>
          </cell>
          <cell r="EM1882">
            <v>-5.2757605416519526</v>
          </cell>
          <cell r="EN1882">
            <v>-6.9199692228658733</v>
          </cell>
          <cell r="EO1882">
            <v>12.559395836204867</v>
          </cell>
          <cell r="EP1882">
            <v>10.941089090653811</v>
          </cell>
          <cell r="EQ1882">
            <v>-8.4882373772015356</v>
          </cell>
          <cell r="ER1882">
            <v>-4.5142792370347129</v>
          </cell>
          <cell r="ES1882">
            <v>16.64074733357943</v>
          </cell>
          <cell r="ET1882">
            <v>10.641032827550912</v>
          </cell>
          <cell r="EU1882">
            <v>-11.455667080238063</v>
          </cell>
          <cell r="EV1882">
            <v>-4.29748307447404</v>
          </cell>
          <cell r="EW1882">
            <v>-100</v>
          </cell>
          <cell r="EX1882" t="str">
            <v/>
          </cell>
        </row>
        <row r="1883">
          <cell r="DH1883">
            <v>0.66007169031558899</v>
          </cell>
          <cell r="DI1883">
            <v>-8.8471997578276618E-2</v>
          </cell>
          <cell r="DJ1883">
            <v>0.75595817042748426</v>
          </cell>
          <cell r="DK1883">
            <v>8.2772201922642665</v>
          </cell>
          <cell r="DL1883">
            <v>1.1477471900518399</v>
          </cell>
          <cell r="DM1883">
            <v>-0.50450794715229952</v>
          </cell>
          <cell r="DN1883">
            <v>0.95320439378780986</v>
          </cell>
          <cell r="DO1883">
            <v>8.4097643148258072</v>
          </cell>
          <cell r="DP1883">
            <v>1.3838652216060732</v>
          </cell>
          <cell r="DQ1883">
            <v>-0.10793058087651408</v>
          </cell>
          <cell r="DR1883">
            <v>0.22602692633988397</v>
          </cell>
          <cell r="DS1883">
            <v>8.3322235155047117</v>
          </cell>
          <cell r="DT1883">
            <v>1.9448173559889481</v>
          </cell>
          <cell r="DU1883">
            <v>-0.34923587132539291</v>
          </cell>
          <cell r="DV1883">
            <v>2.6170029151240115E-2</v>
          </cell>
          <cell r="DW1883">
            <v>7.9689844479219563</v>
          </cell>
          <cell r="DX1883">
            <v>0.64544332600240395</v>
          </cell>
          <cell r="DY1883">
            <v>-0.45909342207746118</v>
          </cell>
          <cell r="DZ1883">
            <v>-3.6606910957326377E-2</v>
          </cell>
          <cell r="EA1883">
            <v>9.2970680603454259</v>
          </cell>
          <cell r="EB1883">
            <v>-2.4449927692852813</v>
          </cell>
          <cell r="EC1883">
            <v>5.9208279841826972E-2</v>
          </cell>
          <cell r="ED1883">
            <v>3.3386936848262216</v>
          </cell>
          <cell r="EE1883">
            <v>6.5914007988903123</v>
          </cell>
          <cell r="EF1883">
            <v>1.5542045384187686</v>
          </cell>
          <cell r="EG1883">
            <v>-9.0090068611281549E-2</v>
          </cell>
          <cell r="EH1883">
            <v>2.8446211976974611</v>
          </cell>
          <cell r="EI1883">
            <v>6.9925422049677444</v>
          </cell>
          <cell r="EJ1883">
            <v>0.52623739167250161</v>
          </cell>
          <cell r="EK1883">
            <v>5.5782196589015953E-2</v>
          </cell>
          <cell r="EL1883">
            <v>0.11731874697475941</v>
          </cell>
          <cell r="EM1883">
            <v>6.4863192545140613</v>
          </cell>
          <cell r="EN1883">
            <v>0.40162614155756504</v>
          </cell>
          <cell r="EO1883">
            <v>0.72084822176627927</v>
          </cell>
          <cell r="EP1883">
            <v>-0.32985772223489418</v>
          </cell>
          <cell r="EQ1883">
            <v>5.0111303189421808</v>
          </cell>
          <cell r="ER1883">
            <v>-1.338294453182487</v>
          </cell>
          <cell r="ES1883">
            <v>0.25843665912519409</v>
          </cell>
          <cell r="ET1883">
            <v>4.0602835767023837</v>
          </cell>
          <cell r="EU1883">
            <v>5.4493410431478928</v>
          </cell>
          <cell r="EV1883">
            <v>-1.2635214495558156</v>
          </cell>
          <cell r="EW1883">
            <v>-100</v>
          </cell>
          <cell r="EX1883" t="str">
            <v/>
          </cell>
        </row>
        <row r="1884">
          <cell r="DH1884">
            <v>2.9010933041829556</v>
          </cell>
          <cell r="DI1884">
            <v>2.8128080060738192</v>
          </cell>
          <cell r="DJ1884">
            <v>9.1427464676912429</v>
          </cell>
          <cell r="DK1884">
            <v>-9.8005417642411992</v>
          </cell>
          <cell r="DL1884">
            <v>2.8919550378358361</v>
          </cell>
          <cell r="DM1884">
            <v>3.3744288653834831</v>
          </cell>
          <cell r="DN1884">
            <v>8.9308513785766319</v>
          </cell>
          <cell r="DO1884">
            <v>-9.6363819854062847</v>
          </cell>
          <cell r="DP1884">
            <v>3.4791927519106203</v>
          </cell>
          <cell r="DQ1884">
            <v>4.1644913936295769</v>
          </cell>
          <cell r="DR1884">
            <v>9.1403511297813544</v>
          </cell>
          <cell r="DS1884">
            <v>-9.9423354561288804</v>
          </cell>
          <cell r="DT1884">
            <v>4.5525879347482423</v>
          </cell>
          <cell r="DU1884">
            <v>5.9370348631665459</v>
          </cell>
          <cell r="DV1884">
            <v>9.2517178190703255</v>
          </cell>
          <cell r="DW1884">
            <v>-9.8858008817335641</v>
          </cell>
          <cell r="DX1884">
            <v>3.3549468492596768</v>
          </cell>
          <cell r="DY1884">
            <v>6.2290297454390409</v>
          </cell>
          <cell r="DZ1884">
            <v>9.5950870896033926</v>
          </cell>
          <cell r="EA1884">
            <v>-19.380942537414757</v>
          </cell>
          <cell r="EB1884">
            <v>-80.393639942259483</v>
          </cell>
          <cell r="EC1884">
            <v>162.75061193312462</v>
          </cell>
          <cell r="ED1884">
            <v>12.291633638066401</v>
          </cell>
          <cell r="EE1884">
            <v>-12.399453684579898</v>
          </cell>
          <cell r="EF1884">
            <v>-46.544864878108172</v>
          </cell>
          <cell r="EG1884">
            <v>78.932836981230679</v>
          </cell>
          <cell r="EH1884">
            <v>23.48624682200402</v>
          </cell>
          <cell r="EI1884">
            <v>-10.217034101031642</v>
          </cell>
          <cell r="EJ1884">
            <v>-11.627859846185551</v>
          </cell>
          <cell r="EK1884">
            <v>79.949130111198016</v>
          </cell>
          <cell r="EL1884">
            <v>9.9999999999966782E-2</v>
          </cell>
          <cell r="EM1884">
            <v>-34.205182588803183</v>
          </cell>
          <cell r="EN1884">
            <v>-12.985935561584538</v>
          </cell>
          <cell r="EO1884">
            <v>81.308489651931737</v>
          </cell>
          <cell r="EP1884">
            <v>4.3812031963619491</v>
          </cell>
          <cell r="EQ1884">
            <v>-33.92881637081441</v>
          </cell>
          <cell r="ER1884">
            <v>-14.964680618419735</v>
          </cell>
          <cell r="ES1884">
            <v>79.704195590832001</v>
          </cell>
          <cell r="ET1884">
            <v>2.8257742004516251</v>
          </cell>
          <cell r="EU1884">
            <v>-33.16658464428189</v>
          </cell>
          <cell r="EV1884">
            <v>-15.038974313597997</v>
          </cell>
          <cell r="EW1884">
            <v>-100</v>
          </cell>
          <cell r="EX1884" t="str">
            <v/>
          </cell>
        </row>
        <row r="1886">
          <cell r="DH1886">
            <v>-1.5886080670807989</v>
          </cell>
          <cell r="DI1886">
            <v>1.7138019963836237</v>
          </cell>
          <cell r="DJ1886">
            <v>7.7001931334117257</v>
          </cell>
          <cell r="DK1886">
            <v>-2.2363620864668143</v>
          </cell>
          <cell r="DL1886">
            <v>-0.15618368237251268</v>
          </cell>
          <cell r="DM1886">
            <v>2.3053402237428244</v>
          </cell>
          <cell r="DN1886">
            <v>7.9593458573124831</v>
          </cell>
          <cell r="DO1886">
            <v>-2.8804344157226325</v>
          </cell>
          <cell r="DP1886">
            <v>0.11423297291079937</v>
          </cell>
          <cell r="DQ1886">
            <v>2.6120636039002498</v>
          </cell>
          <cell r="DR1886">
            <v>8.2149954834173968</v>
          </cell>
          <cell r="DS1886">
            <v>-3.1130454356557147</v>
          </cell>
          <cell r="DT1886">
            <v>1.5846120514067863</v>
          </cell>
          <cell r="DU1886">
            <v>2.7588713888801353</v>
          </cell>
          <cell r="DV1886">
            <v>8.4198860989505455</v>
          </cell>
          <cell r="DW1886">
            <v>-2.9776652507163992</v>
          </cell>
          <cell r="DX1886">
            <v>1.1622705816648926</v>
          </cell>
          <cell r="DY1886">
            <v>2.7522295930870966</v>
          </cell>
          <cell r="DZ1886">
            <v>8.9102960312213533</v>
          </cell>
          <cell r="EA1886">
            <v>-9.1749183696647645</v>
          </cell>
          <cell r="EB1886">
            <v>-42.064264546618837</v>
          </cell>
          <cell r="EC1886">
            <v>17.438080995131177</v>
          </cell>
          <cell r="ED1886">
            <v>6.568823274830371</v>
          </cell>
          <cell r="EE1886">
            <v>-0.253954773943732</v>
          </cell>
          <cell r="EF1886">
            <v>-12.359293294651097</v>
          </cell>
          <cell r="EG1886">
            <v>-4.5303237887880154</v>
          </cell>
          <cell r="EH1886">
            <v>24.52508405547178</v>
          </cell>
          <cell r="EI1886">
            <v>6.4019055703847583</v>
          </cell>
          <cell r="EJ1886">
            <v>8.6416790554959988</v>
          </cell>
          <cell r="EK1886">
            <v>-0.72793437291389651</v>
          </cell>
          <cell r="EL1886">
            <v>0.72658037189352598</v>
          </cell>
          <cell r="EM1886">
            <v>0.11144249073111734</v>
          </cell>
          <cell r="EN1886">
            <v>4.6397575098519273</v>
          </cell>
          <cell r="EO1886">
            <v>2.2666409913345342</v>
          </cell>
          <cell r="EP1886">
            <v>0.64053058970430232</v>
          </cell>
          <cell r="EQ1886">
            <v>1.8409387398096388</v>
          </cell>
          <cell r="ER1886">
            <v>4.5999429112436818</v>
          </cell>
          <cell r="ES1886">
            <v>6.1142358773831562</v>
          </cell>
          <cell r="ET1886">
            <v>0.45818568462143716</v>
          </cell>
          <cell r="EU1886">
            <v>1.5604032542383184</v>
          </cell>
          <cell r="EV1886">
            <v>5.5501588094419629</v>
          </cell>
          <cell r="EW1886">
            <v>-100</v>
          </cell>
          <cell r="EX1886" t="str">
            <v/>
          </cell>
        </row>
        <row r="1922">
          <cell r="DH1922">
            <v>-0.65019766723865002</v>
          </cell>
          <cell r="DI1922">
            <v>7.0406373293451896</v>
          </cell>
          <cell r="DJ1922">
            <v>2.7140919169486688</v>
          </cell>
          <cell r="DK1922">
            <v>-7.5484135870909626</v>
          </cell>
          <cell r="DL1922">
            <v>0.44193202437767809</v>
          </cell>
          <cell r="DM1922">
            <v>4.6247687713661945</v>
          </cell>
          <cell r="DN1922">
            <v>5.4054370735897805</v>
          </cell>
          <cell r="DO1922">
            <v>-0.7583637162142165</v>
          </cell>
          <cell r="DP1922">
            <v>-8.7903782087128679E-2</v>
          </cell>
          <cell r="DQ1922">
            <v>5.8424453645022245</v>
          </cell>
          <cell r="DR1922">
            <v>0.16325948935405066</v>
          </cell>
          <cell r="DS1922">
            <v>-3.4046358739415195</v>
          </cell>
          <cell r="DT1922">
            <v>-0.38425569362550149</v>
          </cell>
          <cell r="DU1922">
            <v>4.2565144899618712</v>
          </cell>
          <cell r="DV1922">
            <v>2.615275294553121</v>
          </cell>
          <cell r="DW1922">
            <v>-5.8894563417410613</v>
          </cell>
          <cell r="DX1922">
            <v>-0.12273888176032033</v>
          </cell>
          <cell r="DY1922">
            <v>2.016005446938629</v>
          </cell>
          <cell r="DZ1922">
            <v>0.88859714280982161</v>
          </cell>
          <cell r="EA1922">
            <v>-9.4942970403851579</v>
          </cell>
          <cell r="EB1922">
            <v>-15.746755848282767</v>
          </cell>
          <cell r="EC1922">
            <v>24.547843035161819</v>
          </cell>
          <cell r="ED1922">
            <v>3.3306228125778548</v>
          </cell>
          <cell r="EE1922">
            <v>3.0668253742166973</v>
          </cell>
          <cell r="EF1922">
            <v>3.276679016149453</v>
          </cell>
          <cell r="EG1922">
            <v>0.99011153155756926</v>
          </cell>
          <cell r="EH1922">
            <v>9.4849314642547089</v>
          </cell>
          <cell r="EI1922">
            <v>-1.6331267106239444</v>
          </cell>
          <cell r="EJ1922">
            <v>6.0914678264001543</v>
          </cell>
          <cell r="EK1922">
            <v>6.7306247903247574</v>
          </cell>
          <cell r="EL1922">
            <v>-2.2928541144313752</v>
          </cell>
          <cell r="EM1922">
            <v>-11.509130603797734</v>
          </cell>
          <cell r="EN1922">
            <v>-1.326635163223322</v>
          </cell>
          <cell r="EO1922">
            <v>3.1789949080243129</v>
          </cell>
          <cell r="EP1922">
            <v>2.2332044796827377</v>
          </cell>
          <cell r="EQ1922">
            <v>0.14656466302134241</v>
          </cell>
          <cell r="ER1922">
            <v>2.7101786774532011</v>
          </cell>
          <cell r="ES1922">
            <v>6.2228265411246486</v>
          </cell>
          <cell r="ET1922">
            <v>-0.52175121364713695</v>
          </cell>
          <cell r="EU1922">
            <v>-4.0637389384322482</v>
          </cell>
          <cell r="EV1922">
            <v>1.1647471190453729</v>
          </cell>
          <cell r="EW1922">
            <v>-100</v>
          </cell>
          <cell r="EX1922" t="str">
            <v/>
          </cell>
        </row>
        <row r="1923">
          <cell r="DH1923">
            <v>-0.20182030032634968</v>
          </cell>
          <cell r="DI1923">
            <v>8.3253977127750733</v>
          </cell>
          <cell r="DJ1923">
            <v>2.2076890215125378</v>
          </cell>
          <cell r="DK1923">
            <v>-9.1892247533735585</v>
          </cell>
          <cell r="DL1923">
            <v>-0.10249815015908048</v>
          </cell>
          <cell r="DM1923">
            <v>6.9917580918289257</v>
          </cell>
          <cell r="DN1923">
            <v>5.3695414067329805</v>
          </cell>
          <cell r="DO1923">
            <v>-0.38372141653477687</v>
          </cell>
          <cell r="DP1923">
            <v>-1.8784179546386115</v>
          </cell>
          <cell r="DQ1923">
            <v>7.6777948459772594</v>
          </cell>
          <cell r="DR1923">
            <v>1.5060343108985741E-2</v>
          </cell>
          <cell r="DS1923">
            <v>-2.9126549420741776</v>
          </cell>
          <cell r="DT1923">
            <v>-1.2963962716561528</v>
          </cell>
          <cell r="DU1923">
            <v>5.0712332924275572</v>
          </cell>
          <cell r="DV1923">
            <v>2.6306333756215716</v>
          </cell>
          <cell r="DW1923">
            <v>-6.6875799484115594</v>
          </cell>
          <cell r="DX1923">
            <v>3.2917557139500175E-2</v>
          </cell>
          <cell r="DY1923">
            <v>1.4749995186647213</v>
          </cell>
          <cell r="DZ1923">
            <v>1.8801956928504948</v>
          </cell>
          <cell r="EA1923">
            <v>-7.0878094239360978</v>
          </cell>
          <cell r="EB1923">
            <v>-11.005723756200092</v>
          </cell>
          <cell r="EC1923">
            <v>26.765792761495135</v>
          </cell>
          <cell r="ED1923">
            <v>3.4615469664486254</v>
          </cell>
          <cell r="EE1923">
            <v>3.2628990283651627</v>
          </cell>
          <cell r="EF1923">
            <v>3.0024722432253625</v>
          </cell>
          <cell r="EG1923">
            <v>1.2897360890979703</v>
          </cell>
          <cell r="EH1923">
            <v>9.3443766125981487</v>
          </cell>
          <cell r="EI1923">
            <v>-2.2754981085210679</v>
          </cell>
          <cell r="EJ1923">
            <v>4.0050013222799441</v>
          </cell>
          <cell r="EK1923">
            <v>5.5394386280458008</v>
          </cell>
          <cell r="EL1923">
            <v>-3.5135215734805714</v>
          </cell>
          <cell r="EM1923">
            <v>-12.276501093823121</v>
          </cell>
          <cell r="EN1923">
            <v>-4.0725612716734254</v>
          </cell>
          <cell r="EO1923">
            <v>3.6652968484157222</v>
          </cell>
          <cell r="EP1923">
            <v>0.39543151206959948</v>
          </cell>
          <cell r="EQ1923">
            <v>0.18230157293619431</v>
          </cell>
          <cell r="ER1923">
            <v>1.2979655427138415</v>
          </cell>
          <cell r="ES1923">
            <v>7.1412118984970796</v>
          </cell>
          <cell r="ET1923">
            <v>-1.9649022024040841</v>
          </cell>
          <cell r="EU1923">
            <v>-4.463901840961471</v>
          </cell>
          <cell r="EV1923">
            <v>1.053693069168693</v>
          </cell>
          <cell r="EW1923">
            <v>-100</v>
          </cell>
          <cell r="EX1923" t="str">
            <v/>
          </cell>
        </row>
        <row r="1924">
          <cell r="DH1924">
            <v>-2.787281317817436</v>
          </cell>
          <cell r="DI1924">
            <v>0.75427358292194935</v>
          </cell>
          <cell r="DJ1924">
            <v>5.3781296187082273</v>
          </cell>
          <cell r="DK1924">
            <v>0.82371465796367005</v>
          </cell>
          <cell r="DL1924">
            <v>2.9439714343510115</v>
          </cell>
          <cell r="DM1924">
            <v>-5.9312940497566409</v>
          </cell>
          <cell r="DN1924">
            <v>5.5875131339209627</v>
          </cell>
          <cell r="DO1924">
            <v>-2.6547646530004521</v>
          </cell>
          <cell r="DP1924">
            <v>9.186942651806973</v>
          </cell>
          <cell r="DQ1924">
            <v>-2.7011677656095467</v>
          </cell>
          <cell r="DR1924">
            <v>0.92672078992486195</v>
          </cell>
          <cell r="DS1924">
            <v>-5.916226394975066</v>
          </cell>
          <cell r="DT1924">
            <v>4.4209306913846946</v>
          </cell>
          <cell r="DU1924">
            <v>0.19954585312609296</v>
          </cell>
          <cell r="DV1924">
            <v>2.5350799895397458</v>
          </cell>
          <cell r="DW1924">
            <v>-1.71800983399375</v>
          </cell>
          <cell r="DX1924">
            <v>-0.89515107987686582</v>
          </cell>
          <cell r="DY1924">
            <v>4.7257733173723615</v>
          </cell>
          <cell r="DZ1924">
            <v>-3.9239104753357568</v>
          </cell>
          <cell r="EA1924">
            <v>-21.879229155697988</v>
          </cell>
          <cell r="EB1924">
            <v>-44.766198951765368</v>
          </cell>
          <cell r="EC1924">
            <v>2.6740035491417347</v>
          </cell>
          <cell r="ED1924">
            <v>1.7364526408922831</v>
          </cell>
          <cell r="EE1924">
            <v>0.63889335317486307</v>
          </cell>
          <cell r="EF1924">
            <v>6.7606451015616909</v>
          </cell>
          <cell r="EG1924">
            <v>-2.6827927128020512</v>
          </cell>
          <cell r="EH1924">
            <v>11.278235160346517</v>
          </cell>
          <cell r="EI1924">
            <v>6.4202946363900448</v>
          </cell>
          <cell r="EJ1924">
            <v>30.11211209564091</v>
          </cell>
          <cell r="EK1924">
            <v>17.692614029489874</v>
          </cell>
          <cell r="EL1924">
            <v>7.7804667980485576</v>
          </cell>
          <cell r="EM1924">
            <v>-5.8401262287894884</v>
          </cell>
          <cell r="EN1924">
            <v>17.572443053285824</v>
          </cell>
          <cell r="EO1924">
            <v>0.44816226955917138</v>
          </cell>
          <cell r="EP1924">
            <v>12.883761982200713</v>
          </cell>
          <cell r="EQ1924">
            <v>-3.7631235755863912E-2</v>
          </cell>
          <cell r="ER1924">
            <v>10.005050599402754</v>
          </cell>
          <cell r="ES1924">
            <v>1.854345315789363</v>
          </cell>
          <cell r="ET1924">
            <v>6.699197939480106</v>
          </cell>
          <cell r="EU1924">
            <v>-2.2240695930750842</v>
          </cell>
          <cell r="EV1924">
            <v>1.6636004665652626</v>
          </cell>
          <cell r="EW1924">
            <v>-100</v>
          </cell>
          <cell r="EX1924" t="str">
            <v/>
          </cell>
        </row>
        <row r="1925">
          <cell r="DH1925">
            <v>0.61059560714022965</v>
          </cell>
          <cell r="DI1925">
            <v>6.3540884397651265</v>
          </cell>
          <cell r="DJ1925">
            <v>3.4060559399757384</v>
          </cell>
          <cell r="DK1925">
            <v>-7.4607476609173329</v>
          </cell>
          <cell r="DL1925">
            <v>0.98585581687002932</v>
          </cell>
          <cell r="DM1925">
            <v>2.0021706137334006</v>
          </cell>
          <cell r="DN1925">
            <v>7.1299125824533016</v>
          </cell>
          <cell r="DO1925">
            <v>2.4398961895258919</v>
          </cell>
          <cell r="DP1925">
            <v>-2.0492683936412237</v>
          </cell>
          <cell r="DQ1925">
            <v>4.3753401477953036</v>
          </cell>
          <cell r="DR1925">
            <v>1.433661747156223</v>
          </cell>
          <cell r="DS1925">
            <v>-5.5071945571068648</v>
          </cell>
          <cell r="DT1925">
            <v>3.629415341572928</v>
          </cell>
          <cell r="DU1925">
            <v>3.0272877979983903</v>
          </cell>
          <cell r="DV1925">
            <v>1.0688183044268218</v>
          </cell>
          <cell r="DW1925">
            <v>-8.8003098363905963</v>
          </cell>
          <cell r="DX1925">
            <v>2.9214898749558404</v>
          </cell>
          <cell r="DY1925">
            <v>1.9146385871442462</v>
          </cell>
          <cell r="DZ1925">
            <v>2.0967627352645124</v>
          </cell>
          <cell r="EA1925">
            <v>-8.4402473212906166</v>
          </cell>
          <cell r="EB1925">
            <v>-14.495101566538093</v>
          </cell>
          <cell r="EC1925">
            <v>15.325493607179475</v>
          </cell>
          <cell r="ED1925">
            <v>7.0313465753784721</v>
          </cell>
          <cell r="EE1925">
            <v>6.2992025394721596</v>
          </cell>
          <cell r="EF1925">
            <v>3.1207799416574256</v>
          </cell>
          <cell r="EG1925">
            <v>1.6144246835262832</v>
          </cell>
          <cell r="EH1925">
            <v>7.8307111721842793</v>
          </cell>
          <cell r="EI1925">
            <v>3.0500982730990334</v>
          </cell>
          <cell r="EJ1925">
            <v>5.5582276148227416</v>
          </cell>
          <cell r="EK1925">
            <v>3.6974070481872845</v>
          </cell>
          <cell r="EL1925">
            <v>-4.7435038114033716</v>
          </cell>
          <cell r="EM1925">
            <v>-8.2823182683384839</v>
          </cell>
          <cell r="EN1925">
            <v>0.34885332474243747</v>
          </cell>
          <cell r="EO1925">
            <v>1.5183518063403678</v>
          </cell>
          <cell r="EP1925">
            <v>4.6530080032079146</v>
          </cell>
          <cell r="EQ1925">
            <v>-1.322903885786797</v>
          </cell>
          <cell r="ER1925">
            <v>3.9562606547511647</v>
          </cell>
          <cell r="ES1925">
            <v>5.2560150164007169</v>
          </cell>
          <cell r="ET1925">
            <v>-1.9530905119485409</v>
          </cell>
          <cell r="EU1925">
            <v>-3.9156526912126233</v>
          </cell>
          <cell r="EV1925">
            <v>7.5443763524246643</v>
          </cell>
          <cell r="EW1925">
            <v>-100</v>
          </cell>
          <cell r="EX1925" t="str">
            <v/>
          </cell>
        </row>
        <row r="1926">
          <cell r="DH1926">
            <v>0.9106014263922102</v>
          </cell>
          <cell r="DI1926">
            <v>5.2746403719644785</v>
          </cell>
          <cell r="DJ1926">
            <v>3.9229634333130647</v>
          </cell>
          <cell r="DK1926">
            <v>-8.8039573202025263</v>
          </cell>
          <cell r="DL1926">
            <v>2.715802486152441</v>
          </cell>
          <cell r="DM1926">
            <v>1.3913673535272064</v>
          </cell>
          <cell r="DN1926">
            <v>8.2077009496117626</v>
          </cell>
          <cell r="DO1926">
            <v>3.6557421747031693</v>
          </cell>
          <cell r="DP1926">
            <v>-3.0125453959114812</v>
          </cell>
          <cell r="DQ1926">
            <v>3.7745509833355229</v>
          </cell>
          <cell r="DR1926">
            <v>1.5419811437408004</v>
          </cell>
          <cell r="DS1926">
            <v>-4.6229119787574486</v>
          </cell>
          <cell r="DT1926">
            <v>4.5900378316051205</v>
          </cell>
          <cell r="DU1926">
            <v>3.2856800592834245</v>
          </cell>
          <cell r="DV1926">
            <v>1.2284603276683681</v>
          </cell>
          <cell r="DW1926">
            <v>-9.1539522379461946</v>
          </cell>
          <cell r="DX1926">
            <v>3.4511898867999324</v>
          </cell>
          <cell r="DY1926">
            <v>0.67041711034419027</v>
          </cell>
          <cell r="DZ1926">
            <v>3.0320636087256991</v>
          </cell>
          <cell r="EA1926">
            <v>-7.1242142788667024</v>
          </cell>
          <cell r="EB1926">
            <v>-11.778340066024073</v>
          </cell>
          <cell r="EC1926">
            <v>16.029274139333261</v>
          </cell>
          <cell r="ED1926">
            <v>8.0479007724706833</v>
          </cell>
          <cell r="EE1926">
            <v>7.1456937059550141</v>
          </cell>
          <cell r="EF1926">
            <v>3.3692658561324862</v>
          </cell>
          <cell r="EG1926">
            <v>-1.8737503611698791E-2</v>
          </cell>
          <cell r="EH1926">
            <v>8.6555269609120735</v>
          </cell>
          <cell r="EI1926">
            <v>3.2364535978973263</v>
          </cell>
          <cell r="EJ1926">
            <v>5.2555375813000182</v>
          </cell>
          <cell r="EK1926">
            <v>2.1762493747759404</v>
          </cell>
          <cell r="EL1926">
            <v>-6.4813275496957479</v>
          </cell>
          <cell r="EM1926">
            <v>-9.2205464762371676</v>
          </cell>
          <cell r="EN1926">
            <v>-1.1088817258717132</v>
          </cell>
          <cell r="EO1926">
            <v>0.44192863940974991</v>
          </cell>
          <cell r="EP1926">
            <v>5.7348504830211589</v>
          </cell>
          <cell r="EQ1926">
            <v>-0.65118618604015355</v>
          </cell>
          <cell r="ER1926">
            <v>4.1749066840601978</v>
          </cell>
          <cell r="ES1926">
            <v>5.3508569382418436</v>
          </cell>
          <cell r="ET1926">
            <v>-2.7017414569302511</v>
          </cell>
          <cell r="EU1926">
            <v>-4.6740123202458133</v>
          </cell>
          <cell r="EV1926">
            <v>9.7150505687065838</v>
          </cell>
          <cell r="EW1926">
            <v>-100</v>
          </cell>
          <cell r="EX1926" t="str">
            <v/>
          </cell>
        </row>
        <row r="1927">
          <cell r="DH1927">
            <v>-0.49322591688787387</v>
          </cell>
          <cell r="DI1927">
            <v>10.381769569703803</v>
          </cell>
          <cell r="DJ1927">
            <v>1.5665865326703221</v>
          </cell>
          <cell r="DK1927">
            <v>-2.5698991270478588</v>
          </cell>
          <cell r="DL1927">
            <v>-4.9101236566929103</v>
          </cell>
          <cell r="DM1927">
            <v>4.2508501894404249</v>
          </cell>
          <cell r="DN1927">
            <v>3.2708564546652497</v>
          </cell>
          <cell r="DO1927">
            <v>-2.1215920497006047</v>
          </cell>
          <cell r="DP1927">
            <v>1.7779712375346035</v>
          </cell>
          <cell r="DQ1927">
            <v>6.6500097634280886</v>
          </cell>
          <cell r="DR1927">
            <v>1.0346070468660873</v>
          </cell>
          <cell r="DS1927">
            <v>-8.7813006134659588</v>
          </cell>
          <cell r="DT1927">
            <v>-8.9485574547087943E-2</v>
          </cell>
          <cell r="DU1927">
            <v>1.9801098573982934</v>
          </cell>
          <cell r="DV1927">
            <v>0.41355953259949452</v>
          </cell>
          <cell r="DW1927">
            <v>-7.3369867640427744</v>
          </cell>
          <cell r="DX1927">
            <v>0.77264289040019918</v>
          </cell>
          <cell r="DY1927">
            <v>7.0962643551488069</v>
          </cell>
          <cell r="DZ1927">
            <v>-1.5646377589536131</v>
          </cell>
          <cell r="EA1927">
            <v>-13.83267021554505</v>
          </cell>
          <cell r="EB1927">
            <v>-26.493645070889404</v>
          </cell>
          <cell r="EC1927">
            <v>11.595014574645868</v>
          </cell>
          <cell r="ED1927">
            <v>1.4288619425921745</v>
          </cell>
          <cell r="EE1927">
            <v>1.3295348717555777</v>
          </cell>
          <cell r="EF1927">
            <v>1.5782082238133821</v>
          </cell>
          <cell r="EG1927">
            <v>11.931670760027767</v>
          </cell>
          <cell r="EH1927">
            <v>3.1763822822014287</v>
          </cell>
          <cell r="EI1927">
            <v>1.9426755360480108</v>
          </cell>
          <cell r="EJ1927">
            <v>7.3798015376000503</v>
          </cell>
          <cell r="EK1927">
            <v>12.670564083981507</v>
          </cell>
          <cell r="EL1927">
            <v>4.5529271663009574</v>
          </cell>
          <cell r="EM1927">
            <v>-3.7929922363096447</v>
          </cell>
          <cell r="EN1927">
            <v>6.930462863725384</v>
          </cell>
          <cell r="EO1927">
            <v>6.0129657502210332</v>
          </cell>
          <cell r="EP1927">
            <v>0.37314913345032341</v>
          </cell>
          <cell r="EQ1927">
            <v>-4.1222256146716152</v>
          </cell>
          <cell r="ER1927">
            <v>3.0120859525978316</v>
          </cell>
          <cell r="ES1927">
            <v>4.8418379483123886</v>
          </cell>
          <cell r="ET1927">
            <v>1.3321602715766101</v>
          </cell>
          <cell r="EU1927">
            <v>-0.72027556642642043</v>
          </cell>
          <cell r="EV1927">
            <v>-1.2376010387098235</v>
          </cell>
          <cell r="EW1927">
            <v>-100</v>
          </cell>
          <cell r="EX1927" t="str">
            <v/>
          </cell>
        </row>
        <row r="1928">
          <cell r="DH1928">
            <v>2.3807908488546303</v>
          </cell>
          <cell r="DI1928">
            <v>3.1109206734034389</v>
          </cell>
          <cell r="DJ1928">
            <v>3.2822896247017397</v>
          </cell>
          <cell r="DK1928">
            <v>-4.3596087400086692</v>
          </cell>
          <cell r="DL1928">
            <v>2.2718070037423876</v>
          </cell>
          <cell r="DM1928">
            <v>3.4865833633293652</v>
          </cell>
          <cell r="DN1928">
            <v>3.5145225519591872</v>
          </cell>
          <cell r="DO1928">
            <v>-3.6327436239218747</v>
          </cell>
          <cell r="DP1928">
            <v>2.4093109640205279</v>
          </cell>
          <cell r="DQ1928">
            <v>3.9069795784549166</v>
          </cell>
          <cell r="DR1928">
            <v>3.1647991885872528</v>
          </cell>
          <cell r="DS1928">
            <v>-4.1136784845552166</v>
          </cell>
          <cell r="DT1928">
            <v>1.9386908589464902</v>
          </cell>
          <cell r="DU1928">
            <v>3.6730717846453098</v>
          </cell>
          <cell r="DV1928">
            <v>3.4315665243863425</v>
          </cell>
          <cell r="DW1928">
            <v>-4.2439927532937798</v>
          </cell>
          <cell r="DX1928">
            <v>2.2012818032883574</v>
          </cell>
          <cell r="DY1928">
            <v>3.2029754846104153</v>
          </cell>
          <cell r="DZ1928">
            <v>2.6125716526211207</v>
          </cell>
          <cell r="EA1928">
            <v>-6.9793816978027223</v>
          </cell>
          <cell r="EB1928">
            <v>-15.667287321421142</v>
          </cell>
          <cell r="EC1928">
            <v>21.14007143788772</v>
          </cell>
          <cell r="ED1928">
            <v>1.8739974089281297</v>
          </cell>
          <cell r="EE1928">
            <v>-4.1322601267057779</v>
          </cell>
          <cell r="EF1928">
            <v>-1.6725771252371291</v>
          </cell>
          <cell r="EG1928">
            <v>-0.21850537593679498</v>
          </cell>
          <cell r="EH1928">
            <v>10.066593622716669</v>
          </cell>
          <cell r="EI1928">
            <v>-2.7069584614319742</v>
          </cell>
          <cell r="EJ1928">
            <v>2.2400674844753388</v>
          </cell>
          <cell r="EK1928">
            <v>4.7075288155409289</v>
          </cell>
          <cell r="EL1928">
            <v>3.1278697355957119</v>
          </cell>
          <cell r="EM1928">
            <v>-4.2770963396085326</v>
          </cell>
          <cell r="EN1928">
            <v>-0.6731946777811304</v>
          </cell>
          <cell r="EO1928">
            <v>5.1364539361512529</v>
          </cell>
          <cell r="EP1928">
            <v>2.8745322582386157</v>
          </cell>
          <cell r="EQ1928">
            <v>-3.0296477821370682</v>
          </cell>
          <cell r="ER1928">
            <v>0.97283159980765532</v>
          </cell>
          <cell r="ES1928">
            <v>4.6509527581536814</v>
          </cell>
          <cell r="ET1928">
            <v>2.4081880991512206</v>
          </cell>
          <cell r="EU1928">
            <v>-3.5168471060219142</v>
          </cell>
          <cell r="EV1928">
            <v>0.95761785931911536</v>
          </cell>
          <cell r="EW1928">
            <v>-100</v>
          </cell>
          <cell r="EX1928" t="str">
            <v/>
          </cell>
        </row>
        <row r="1934">
          <cell r="DH1934">
            <v>4.2849247403375701</v>
          </cell>
          <cell r="DI1934">
            <v>10.787735311031188</v>
          </cell>
          <cell r="DJ1934">
            <v>-6.2664268543051183</v>
          </cell>
          <cell r="DK1934">
            <v>-7.8370556709920329</v>
          </cell>
          <cell r="DL1934">
            <v>5.2690163383102284</v>
          </cell>
          <cell r="DM1934">
            <v>10.688168352147077</v>
          </cell>
          <cell r="DN1934">
            <v>-5.0390339871324468</v>
          </cell>
          <cell r="DO1934">
            <v>-2.9616434103348577</v>
          </cell>
          <cell r="DP1934">
            <v>6.0055538416088794</v>
          </cell>
          <cell r="DQ1934">
            <v>9.3238426003470654</v>
          </cell>
          <cell r="DR1934">
            <v>-3.6362171134627919</v>
          </cell>
          <cell r="DS1934">
            <v>-1.8539955396103758</v>
          </cell>
          <cell r="DT1934">
            <v>9.8895967021853437</v>
          </cell>
          <cell r="DU1934">
            <v>7.6821550608587419</v>
          </cell>
          <cell r="DV1934">
            <v>-6.3231364824710701</v>
          </cell>
          <cell r="DW1934">
            <v>-5.8865244732601907</v>
          </cell>
          <cell r="DX1934">
            <v>13.452836650198762</v>
          </cell>
          <cell r="DY1934">
            <v>4.0337671089368365</v>
          </cell>
          <cell r="DZ1934">
            <v>-0.73745389818770102</v>
          </cell>
          <cell r="EA1934">
            <v>6.9157430832010869</v>
          </cell>
          <cell r="EB1934">
            <v>-9.607412003815174</v>
          </cell>
          <cell r="EC1934">
            <v>29.352542176023388</v>
          </cell>
          <cell r="ED1934">
            <v>-6.122598544288671</v>
          </cell>
          <cell r="EE1934">
            <v>0.45074802338611608</v>
          </cell>
          <cell r="EF1934">
            <v>-3.6093478744120167</v>
          </cell>
          <cell r="EG1934">
            <v>5.903274046545004</v>
          </cell>
          <cell r="EH1934">
            <v>-0.37729991806367824</v>
          </cell>
          <cell r="EI1934">
            <v>1.7602094895337927</v>
          </cell>
          <cell r="EJ1934">
            <v>-3.330353949644127</v>
          </cell>
          <cell r="EK1934">
            <v>-0.22057951514535823</v>
          </cell>
          <cell r="EL1934">
            <v>-5.9009171641764997</v>
          </cell>
          <cell r="EM1934">
            <v>12.043586743122692</v>
          </cell>
          <cell r="EN1934">
            <v>-3.8869741474618857</v>
          </cell>
          <cell r="EO1934">
            <v>-9.031123669846064</v>
          </cell>
          <cell r="EP1934">
            <v>-8.3513221268965658</v>
          </cell>
          <cell r="EQ1934">
            <v>20.395843239086165</v>
          </cell>
          <cell r="ER1934">
            <v>0.530183461201017</v>
          </cell>
          <cell r="ES1934">
            <v>-16.175821020818638</v>
          </cell>
          <cell r="ET1934">
            <v>-7.2739765211221723</v>
          </cell>
          <cell r="EU1934">
            <v>26.426848765499365</v>
          </cell>
          <cell r="EV1934">
            <v>1.7387473942353626</v>
          </cell>
          <cell r="EW1934">
            <v>-100</v>
          </cell>
          <cell r="EX1934" t="str">
            <v/>
          </cell>
        </row>
        <row r="1935">
          <cell r="DK1935">
            <v>1.935037284648633</v>
          </cell>
          <cell r="DL1935">
            <v>0.12096866569657472</v>
          </cell>
          <cell r="DM1935">
            <v>1.4020809969932824</v>
          </cell>
          <cell r="DN1935">
            <v>1.1508332450926195</v>
          </cell>
          <cell r="DO1935">
            <v>1.914491104156868</v>
          </cell>
          <cell r="DP1935">
            <v>0.15787530559978613</v>
          </cell>
          <cell r="DQ1935">
            <v>1.4614304837940795</v>
          </cell>
          <cell r="DR1935">
            <v>0.9712310157508286</v>
          </cell>
          <cell r="DS1935">
            <v>2.0658603921400287</v>
          </cell>
          <cell r="DT1935">
            <v>0.64246350089409709</v>
          </cell>
          <cell r="DU1935">
            <v>1.7155936881799727</v>
          </cell>
          <cell r="DV1935">
            <v>1.06172302801395</v>
          </cell>
          <cell r="DW1935">
            <v>2.0632484228199077</v>
          </cell>
          <cell r="DX1935">
            <v>0.25263092211067484</v>
          </cell>
          <cell r="DY1935">
            <v>2.0289774382709069</v>
          </cell>
          <cell r="DZ1935">
            <v>1.2977193325201641</v>
          </cell>
          <cell r="EA1935">
            <v>-2.5776939511601538</v>
          </cell>
          <cell r="EB1935">
            <v>-22.744742071759639</v>
          </cell>
          <cell r="EC1935">
            <v>15.876060478098264</v>
          </cell>
          <cell r="ED1935">
            <v>-0.97531332328985032</v>
          </cell>
          <cell r="EE1935">
            <v>-2.4773253265559347</v>
          </cell>
          <cell r="EF1935">
            <v>-3.3149332843600443</v>
          </cell>
          <cell r="EG1935">
            <v>-6.9622982324652032</v>
          </cell>
          <cell r="EH1935">
            <v>14.397335941691836</v>
          </cell>
          <cell r="EI1935">
            <v>6.3440188956964461</v>
          </cell>
          <cell r="EJ1935">
            <v>0.52227212519078137</v>
          </cell>
          <cell r="EK1935">
            <v>1.6144193923129491</v>
          </cell>
          <cell r="EL1935">
            <v>2.0894156203465908</v>
          </cell>
          <cell r="EM1935">
            <v>2.1330050162505998</v>
          </cell>
          <cell r="EN1935">
            <v>-3.017395243055665E-2</v>
          </cell>
          <cell r="EO1935">
            <v>1.12579289263115</v>
          </cell>
          <cell r="EP1935">
            <v>0.55693977592847776</v>
          </cell>
          <cell r="EQ1935">
            <v>2.500775413313594</v>
          </cell>
          <cell r="ER1935">
            <v>-0.42132043549992781</v>
          </cell>
          <cell r="ES1935">
            <v>2.1735177307681708</v>
          </cell>
          <cell r="ET1935">
            <v>0.78521363429397972</v>
          </cell>
          <cell r="EU1935">
            <v>1.4664374671241598</v>
          </cell>
          <cell r="EV1935">
            <v>0.25552183932984196</v>
          </cell>
          <cell r="EW1935">
            <v>-100</v>
          </cell>
          <cell r="EX1935" t="str">
            <v/>
          </cell>
        </row>
      </sheetData>
      <sheetData sheetId="9" refreshError="1"/>
      <sheetData sheetId="10" refreshError="1">
        <row r="1690">
          <cell r="DG1690">
            <v>7.7276268113524411</v>
          </cell>
          <cell r="DH1690">
            <v>8.4645064230221596</v>
          </cell>
          <cell r="DI1690">
            <v>9.0631131377259457</v>
          </cell>
          <cell r="DJ1690">
            <v>7.8868215052989745</v>
          </cell>
          <cell r="DK1690">
            <v>7.4643347022632343</v>
          </cell>
          <cell r="DL1690">
            <v>8.3750668047726009</v>
          </cell>
          <cell r="DM1690">
            <v>9.416136672151513</v>
          </cell>
          <cell r="DN1690">
            <v>8.5193617230346543</v>
          </cell>
          <cell r="DO1690">
            <v>8.4414576012970421</v>
          </cell>
          <cell r="DP1690">
            <v>8.3474526850210111</v>
          </cell>
          <cell r="DQ1690">
            <v>9.1683445279360019</v>
          </cell>
          <cell r="DR1690">
            <v>8.4247625920876459</v>
          </cell>
          <cell r="DS1690">
            <v>7.5442568208644021</v>
          </cell>
          <cell r="DT1690">
            <v>7.2912013956571879</v>
          </cell>
          <cell r="DU1690">
            <v>7.9869839644508307</v>
          </cell>
          <cell r="DV1690">
            <v>7.2279590843410642</v>
          </cell>
          <cell r="DW1690">
            <v>7.0974318364694433</v>
          </cell>
          <cell r="DX1690">
            <v>6.8214163045424003</v>
          </cell>
          <cell r="DY1690">
            <v>7.8205709195230764</v>
          </cell>
          <cell r="DZ1690">
            <v>7.2079003563291764</v>
          </cell>
          <cell r="EA1690">
            <v>6.8959833980513361</v>
          </cell>
          <cell r="EB1690">
            <v>8.7498831186072383</v>
          </cell>
          <cell r="EC1690">
            <v>8.7913894312196028</v>
          </cell>
          <cell r="ED1690">
            <v>8.3209540834226257</v>
          </cell>
          <cell r="EE1690">
            <v>8.0980503422589312</v>
          </cell>
          <cell r="EF1690">
            <v>9.2788635768176579</v>
          </cell>
          <cell r="EG1690">
            <v>10.679397289633883</v>
          </cell>
          <cell r="EH1690">
            <v>10.111193404645411</v>
          </cell>
          <cell r="EI1690">
            <v>9.4436520539017597</v>
          </cell>
          <cell r="EJ1690">
            <v>9.8954911584550658</v>
          </cell>
          <cell r="EK1690">
            <v>8.7221917993028111</v>
          </cell>
          <cell r="EL1690">
            <v>7.8690847122816932</v>
          </cell>
          <cell r="EM1690">
            <v>7.2921743622886632</v>
          </cell>
          <cell r="EN1690">
            <v>7.5933357920061786</v>
          </cell>
          <cell r="EO1690">
            <v>8.4734190909564333</v>
          </cell>
          <cell r="EP1690">
            <v>7.6787494336539668</v>
          </cell>
          <cell r="EQ1690">
            <v>7.3238579948325899</v>
          </cell>
          <cell r="ER1690">
            <v>7.9334881665624133</v>
          </cell>
          <cell r="ES1690">
            <v>8.6122382737717018</v>
          </cell>
          <cell r="ET1690">
            <v>8.587701724732872</v>
          </cell>
          <cell r="EU1690">
            <v>7.6982667333288708</v>
          </cell>
          <cell r="EV1690">
            <v>8.1571833555550519</v>
          </cell>
          <cell r="EW1690" t="str">
            <v/>
          </cell>
          <cell r="EX1690" t="str">
            <v/>
          </cell>
          <cell r="FV1690">
            <v>8.2874950643908036</v>
          </cell>
          <cell r="FW1690">
            <v>8.462518835664806</v>
          </cell>
          <cell r="FX1690">
            <v>8.5982775572090713</v>
          </cell>
          <cell r="FY1690">
            <v>7.512056958446073</v>
          </cell>
          <cell r="FZ1690">
            <v>7.2413140169458794</v>
          </cell>
          <cell r="GA1690">
            <v>8.1659708627736798</v>
          </cell>
          <cell r="GB1690">
            <v>9.5662145903336651</v>
          </cell>
          <cell r="GC1690">
            <v>8.9618492419497429</v>
          </cell>
          <cell r="GD1690">
            <v>7.7653093278056291</v>
          </cell>
          <cell r="GE1690">
            <v>8.1284678340764618</v>
          </cell>
        </row>
        <row r="1691">
          <cell r="DG1691">
            <v>0.33200833839382182</v>
          </cell>
          <cell r="DH1691">
            <v>0.22593714225944392</v>
          </cell>
          <cell r="DI1691">
            <v>0.29085675813358225</v>
          </cell>
          <cell r="DJ1691">
            <v>0.28949514820938921</v>
          </cell>
          <cell r="DK1691">
            <v>0.26144885366515219</v>
          </cell>
          <cell r="DL1691">
            <v>0.20962738217261256</v>
          </cell>
          <cell r="DM1691">
            <v>0.24372201249070061</v>
          </cell>
          <cell r="DN1691">
            <v>0.40945103271861027</v>
          </cell>
          <cell r="DO1691">
            <v>0.61396471947107245</v>
          </cell>
          <cell r="DP1691">
            <v>0.26011118156390323</v>
          </cell>
          <cell r="DQ1691">
            <v>0.28013954031193888</v>
          </cell>
          <cell r="DR1691">
            <v>0.27926282427806726</v>
          </cell>
          <cell r="DS1691">
            <v>0.24005596966969345</v>
          </cell>
          <cell r="DT1691">
            <v>0.16098349600518891</v>
          </cell>
          <cell r="DU1691">
            <v>0.21224533855092675</v>
          </cell>
          <cell r="DV1691">
            <v>0.18745912671909901</v>
          </cell>
          <cell r="DW1691">
            <v>0.25481187705954911</v>
          </cell>
          <cell r="DX1691">
            <v>0.18579872597684588</v>
          </cell>
          <cell r="DY1691">
            <v>0.23428184532607041</v>
          </cell>
          <cell r="DZ1691">
            <v>0.20536819451664304</v>
          </cell>
          <cell r="EA1691">
            <v>0.20386393833580529</v>
          </cell>
          <cell r="EB1691">
            <v>0.12493865638719917</v>
          </cell>
          <cell r="EC1691">
            <v>0.16975344517425908</v>
          </cell>
          <cell r="ED1691">
            <v>0.22065048474076238</v>
          </cell>
          <cell r="EE1691">
            <v>0.21960696631654003</v>
          </cell>
          <cell r="EF1691">
            <v>0.16370605423922108</v>
          </cell>
          <cell r="EG1691">
            <v>0.23484035376351253</v>
          </cell>
          <cell r="EH1691">
            <v>0.19041602953415585</v>
          </cell>
          <cell r="EI1691">
            <v>0.16899507184683546</v>
          </cell>
          <cell r="EJ1691">
            <v>0.12007377229493364</v>
          </cell>
          <cell r="EK1691">
            <v>0.1506039254118525</v>
          </cell>
          <cell r="EL1691">
            <v>0.10524728171123511</v>
          </cell>
          <cell r="EM1691">
            <v>0.10753115726755857</v>
          </cell>
          <cell r="EN1691">
            <v>0.10331842156398184</v>
          </cell>
          <cell r="EO1691">
            <v>0.11799472537232264</v>
          </cell>
          <cell r="EP1691">
            <v>0.12834886210072474</v>
          </cell>
          <cell r="EQ1691">
            <v>0.13647949410919263</v>
          </cell>
          <cell r="ER1691">
            <v>0.13234470073164317</v>
          </cell>
          <cell r="ES1691">
            <v>0.17329848039282914</v>
          </cell>
          <cell r="ET1691">
            <v>0.20120935142242721</v>
          </cell>
          <cell r="EU1691">
            <v>0.17785901486845845</v>
          </cell>
          <cell r="EV1691">
            <v>0.10325621760369304</v>
          </cell>
          <cell r="EW1691" t="str">
            <v/>
          </cell>
          <cell r="EX1691" t="str">
            <v/>
          </cell>
          <cell r="FV1691">
            <v>0.28444331565010167</v>
          </cell>
          <cell r="FW1691">
            <v>0.28394098066631879</v>
          </cell>
          <cell r="FX1691">
            <v>0.35498601825677523</v>
          </cell>
          <cell r="FY1691">
            <v>0.19988141493679287</v>
          </cell>
          <cell r="FZ1691">
            <v>0.21971628815436239</v>
          </cell>
          <cell r="GA1691">
            <v>0.18262005245134244</v>
          </cell>
          <cell r="GB1691">
            <v>0.20181318232159515</v>
          </cell>
          <cell r="GC1691">
            <v>0.13553883027887464</v>
          </cell>
          <cell r="GD1691">
            <v>0.11459055668030585</v>
          </cell>
          <cell r="GE1691">
            <v>0.16160416065927413</v>
          </cell>
        </row>
        <row r="1692">
          <cell r="DG1692">
            <v>2.6590187100456855</v>
          </cell>
          <cell r="DH1692">
            <v>3.4486122864362541</v>
          </cell>
          <cell r="DI1692">
            <v>3.4900369166075298</v>
          </cell>
          <cell r="DJ1692">
            <v>3.243738628797769</v>
          </cell>
          <cell r="DK1692">
            <v>2.4665325975992136</v>
          </cell>
          <cell r="DL1692">
            <v>3.281587187592641</v>
          </cell>
          <cell r="DM1692">
            <v>3.9106387117285304</v>
          </cell>
          <cell r="DN1692">
            <v>3.9306949188689218</v>
          </cell>
          <cell r="DO1692">
            <v>3.4540213102982507</v>
          </cell>
          <cell r="DP1692">
            <v>3.4150150590610702</v>
          </cell>
          <cell r="DQ1692">
            <v>3.9663163561203372</v>
          </cell>
          <cell r="DR1692">
            <v>4.0601317247348483</v>
          </cell>
          <cell r="DS1692">
            <v>2.9566758853493398</v>
          </cell>
          <cell r="DT1692">
            <v>2.7090129340188147</v>
          </cell>
          <cell r="DU1692">
            <v>2.9094000715592161</v>
          </cell>
          <cell r="DV1692">
            <v>3.0299834459358967</v>
          </cell>
          <cell r="DW1692">
            <v>2.5466761367621564</v>
          </cell>
          <cell r="DX1692">
            <v>2.3333650842479159</v>
          </cell>
          <cell r="DY1692">
            <v>2.7640126188297196</v>
          </cell>
          <cell r="DZ1692">
            <v>2.9424898438534179</v>
          </cell>
          <cell r="EA1692">
            <v>2.5858536349244492</v>
          </cell>
          <cell r="EB1692">
            <v>3.534528032382668</v>
          </cell>
          <cell r="EC1692">
            <v>4.0365710889900814</v>
          </cell>
          <cell r="ED1692">
            <v>4.1204419296495258</v>
          </cell>
          <cell r="EE1692">
            <v>3.6614010639580106</v>
          </cell>
          <cell r="EF1692">
            <v>4.6994979836320612</v>
          </cell>
          <cell r="EG1692">
            <v>5.6610843373152893</v>
          </cell>
          <cell r="EH1692">
            <v>6.0310271315786688</v>
          </cell>
          <cell r="EI1692">
            <v>5.419446432391287</v>
          </cell>
          <cell r="EJ1692">
            <v>5.8899176385063088</v>
          </cell>
          <cell r="EK1692">
            <v>4.3203964249254705</v>
          </cell>
          <cell r="EL1692">
            <v>4.1685044795332384</v>
          </cell>
          <cell r="EM1692">
            <v>3.3507854631410288</v>
          </cell>
          <cell r="EN1692">
            <v>3.3655761008768734</v>
          </cell>
          <cell r="EO1692">
            <v>4.1016169575545574</v>
          </cell>
          <cell r="EP1692">
            <v>3.9942317549126782</v>
          </cell>
          <cell r="EQ1692">
            <v>3.4328616746977771</v>
          </cell>
          <cell r="ER1692">
            <v>3.9256679881475929</v>
          </cell>
          <cell r="ES1692">
            <v>4.4617050077517106</v>
          </cell>
          <cell r="ET1692">
            <v>4.990023281792328</v>
          </cell>
          <cell r="EU1692">
            <v>3.855272152114638</v>
          </cell>
          <cell r="EV1692">
            <v>4.2983552531361813</v>
          </cell>
          <cell r="EW1692" t="str">
            <v/>
          </cell>
          <cell r="EX1692" t="str">
            <v/>
          </cell>
          <cell r="FV1692">
            <v>3.2162425418618121</v>
          </cell>
          <cell r="FW1692">
            <v>3.4222013760484074</v>
          </cell>
          <cell r="FX1692">
            <v>3.7338453292386982</v>
          </cell>
          <cell r="FY1692">
            <v>2.9033165662573102</v>
          </cell>
          <cell r="FZ1692">
            <v>2.6529039444602303</v>
          </cell>
          <cell r="GA1692">
            <v>3.576114350681856</v>
          </cell>
          <cell r="GB1692">
            <v>5.0506243121254109</v>
          </cell>
          <cell r="GC1692">
            <v>4.9301677886619215</v>
          </cell>
          <cell r="GD1692">
            <v>3.7124407755163591</v>
          </cell>
          <cell r="GE1692">
            <v>4.2190520505840485</v>
          </cell>
        </row>
        <row r="1693">
          <cell r="DG1693">
            <v>1.0947418307648473</v>
          </cell>
          <cell r="DH1693">
            <v>1.0368248497100614</v>
          </cell>
          <cell r="DI1693">
            <v>1.136570516043967</v>
          </cell>
          <cell r="DJ1693">
            <v>1.0470792893404857</v>
          </cell>
          <cell r="DK1693">
            <v>1.0982138453414878</v>
          </cell>
          <cell r="DL1693">
            <v>1.0629025480015193</v>
          </cell>
          <cell r="DM1693">
            <v>1.2063576970022674</v>
          </cell>
          <cell r="DN1693">
            <v>1.0283068525676282</v>
          </cell>
          <cell r="DO1693">
            <v>1.0688819344299505</v>
          </cell>
          <cell r="DP1693">
            <v>1.0598808032436347</v>
          </cell>
          <cell r="DQ1693">
            <v>1.142663291370948</v>
          </cell>
          <cell r="DR1693">
            <v>1.0885890505617357</v>
          </cell>
          <cell r="DS1693">
            <v>1.098921208997057</v>
          </cell>
          <cell r="DT1693">
            <v>1.0671785256380648</v>
          </cell>
          <cell r="DU1693">
            <v>1.1145430831827035</v>
          </cell>
          <cell r="DV1693">
            <v>1.091957701012706</v>
          </cell>
          <cell r="DW1693">
            <v>1.1272085088644599</v>
          </cell>
          <cell r="DX1693">
            <v>1.0681347350613932</v>
          </cell>
          <cell r="DY1693">
            <v>1.2223294820395474</v>
          </cell>
          <cell r="DZ1693">
            <v>1.1292563370674866</v>
          </cell>
          <cell r="EA1693">
            <v>1.1490005678026394</v>
          </cell>
          <cell r="EB1693">
            <v>1.3625974500801006</v>
          </cell>
          <cell r="EC1693">
            <v>1.2566584609221882</v>
          </cell>
          <cell r="ED1693">
            <v>1.178212465307676</v>
          </cell>
          <cell r="EE1693">
            <v>1.2179000930437249</v>
          </cell>
          <cell r="EF1693">
            <v>1.2246343210357831</v>
          </cell>
          <cell r="EG1693">
            <v>1.3161788909507355</v>
          </cell>
          <cell r="EH1693">
            <v>1.1846204468342281</v>
          </cell>
          <cell r="EI1693">
            <v>1.1564570760339943</v>
          </cell>
          <cell r="EJ1693">
            <v>1.0590060654848525</v>
          </cell>
          <cell r="EK1693">
            <v>1.1669680163338774</v>
          </cell>
          <cell r="EL1693">
            <v>1.0817100520090648</v>
          </cell>
          <cell r="EM1693">
            <v>1.1424173838363705</v>
          </cell>
          <cell r="EN1693">
            <v>1.1360831609360356</v>
          </cell>
          <cell r="EO1693">
            <v>1.2309976280315746</v>
          </cell>
          <cell r="EP1693">
            <v>1.125556378497935</v>
          </cell>
          <cell r="EQ1693">
            <v>1.1785058185891757</v>
          </cell>
          <cell r="ER1693">
            <v>1.1277498054767066</v>
          </cell>
          <cell r="ES1693">
            <v>1.1448333459044515</v>
          </cell>
          <cell r="ET1693">
            <v>1.0799616885969527</v>
          </cell>
          <cell r="EU1693">
            <v>1.1381157403892816</v>
          </cell>
          <cell r="EV1693">
            <v>1.075885484619814</v>
          </cell>
          <cell r="EW1693" t="str">
            <v/>
          </cell>
          <cell r="EX1693" t="str">
            <v/>
          </cell>
          <cell r="FV1693">
            <v>1.0785881047511543</v>
          </cell>
          <cell r="FW1693">
            <v>1.0983454057196882</v>
          </cell>
          <cell r="FX1693">
            <v>1.0905655053569079</v>
          </cell>
          <cell r="FY1693">
            <v>1.0933071672563253</v>
          </cell>
          <cell r="FZ1693">
            <v>1.1372713026782277</v>
          </cell>
          <cell r="GA1693">
            <v>1.2304440929638101</v>
          </cell>
          <cell r="GB1693">
            <v>1.2344242284521572</v>
          </cell>
          <cell r="GC1693">
            <v>1.1154480635003174</v>
          </cell>
          <cell r="GD1693">
            <v>1.1589488596173165</v>
          </cell>
          <cell r="GE1693">
            <v>1.1319217013059402</v>
          </cell>
        </row>
        <row r="1694">
          <cell r="DG1694">
            <v>1.9291037216640845</v>
          </cell>
          <cell r="DH1694">
            <v>2.0240351830791883</v>
          </cell>
          <cell r="DI1694">
            <v>2.0559037664347835</v>
          </cell>
          <cell r="DJ1694">
            <v>1.7018527239551735</v>
          </cell>
          <cell r="DK1694">
            <v>1.9431113051986904</v>
          </cell>
          <cell r="DL1694">
            <v>2.0243735855396974</v>
          </cell>
          <cell r="DM1694">
            <v>2.0435773390566343</v>
          </cell>
          <cell r="DN1694">
            <v>1.6419393902891248</v>
          </cell>
          <cell r="DO1694">
            <v>1.8420750797589081</v>
          </cell>
          <cell r="DP1694">
            <v>2.0488322927636111</v>
          </cell>
          <cell r="DQ1694">
            <v>2.0258748893969014</v>
          </cell>
          <cell r="DR1694">
            <v>1.6928954211122487</v>
          </cell>
          <cell r="DS1694">
            <v>1.8963257057074201</v>
          </cell>
          <cell r="DT1694">
            <v>1.8784315539439596</v>
          </cell>
          <cell r="DU1694">
            <v>1.9494933920302906</v>
          </cell>
          <cell r="DV1694">
            <v>1.5838956498206103</v>
          </cell>
          <cell r="DW1694">
            <v>1.7847820428122125</v>
          </cell>
          <cell r="DX1694">
            <v>1.8630289332638932</v>
          </cell>
          <cell r="DY1694">
            <v>1.9591018833806479</v>
          </cell>
          <cell r="DZ1694">
            <v>1.6830258920436385</v>
          </cell>
          <cell r="EA1694">
            <v>1.7893213283418159</v>
          </cell>
          <cell r="EB1694">
            <v>2.3218653880305729</v>
          </cell>
          <cell r="EC1694">
            <v>1.896784280844344</v>
          </cell>
          <cell r="ED1694">
            <v>1.6447963960210039</v>
          </cell>
          <cell r="EE1694">
            <v>1.8871449025209326</v>
          </cell>
          <cell r="EF1694">
            <v>2.0203749266305118</v>
          </cell>
          <cell r="EG1694">
            <v>1.9897902602329585</v>
          </cell>
          <cell r="EH1694">
            <v>1.5779759406048959</v>
          </cell>
          <cell r="EI1694">
            <v>1.6713046189039855</v>
          </cell>
          <cell r="EJ1694">
            <v>1.7594337209387503</v>
          </cell>
          <cell r="EK1694">
            <v>1.7027944324056274</v>
          </cell>
          <cell r="EL1694">
            <v>1.4039043668178275</v>
          </cell>
          <cell r="EM1694">
            <v>1.6526562006258207</v>
          </cell>
          <cell r="EN1694">
            <v>1.7899825761442996</v>
          </cell>
          <cell r="EO1694">
            <v>1.6873570909010607</v>
          </cell>
          <cell r="EP1694">
            <v>1.4039162285155018</v>
          </cell>
          <cell r="EQ1694">
            <v>1.5979724527092798</v>
          </cell>
          <cell r="ER1694">
            <v>1.6921655733502117</v>
          </cell>
          <cell r="ES1694">
            <v>1.627745305427641</v>
          </cell>
          <cell r="ET1694">
            <v>1.3666856674206762</v>
          </cell>
          <cell r="EU1694">
            <v>1.6016129013675191</v>
          </cell>
          <cell r="EV1694">
            <v>1.7063270239309973</v>
          </cell>
          <cell r="EW1694" t="str">
            <v/>
          </cell>
          <cell r="EX1694" t="str">
            <v/>
          </cell>
          <cell r="FV1694">
            <v>1.9246281578474955</v>
          </cell>
          <cell r="FW1694">
            <v>1.9077829253127061</v>
          </cell>
          <cell r="FX1694">
            <v>1.8997914376019787</v>
          </cell>
          <cell r="FY1694">
            <v>1.8236303010818893</v>
          </cell>
          <cell r="FZ1694">
            <v>1.8213944443876584</v>
          </cell>
          <cell r="GA1694">
            <v>1.8924076945044839</v>
          </cell>
          <cell r="GB1694">
            <v>1.8596945270219392</v>
          </cell>
          <cell r="GC1694">
            <v>1.6316257474651394</v>
          </cell>
          <cell r="GD1694">
            <v>1.6298560005375815</v>
          </cell>
          <cell r="GE1694">
            <v>1.5686378095183153</v>
          </cell>
        </row>
        <row r="1695">
          <cell r="DG1695">
            <v>0.66546659574943967</v>
          </cell>
          <cell r="DH1695">
            <v>0.75575136252925679</v>
          </cell>
          <cell r="DI1695">
            <v>0.87448509674465047</v>
          </cell>
          <cell r="DJ1695">
            <v>0.69655962317747233</v>
          </cell>
          <cell r="DK1695">
            <v>0.71460576366379025</v>
          </cell>
          <cell r="DL1695">
            <v>0.77865907324589712</v>
          </cell>
          <cell r="DM1695">
            <v>0.80521025348245234</v>
          </cell>
          <cell r="DN1695">
            <v>0.66496429870628737</v>
          </cell>
          <cell r="DO1695">
            <v>0.55874498287751162</v>
          </cell>
          <cell r="DP1695">
            <v>0.59410494352194165</v>
          </cell>
          <cell r="DQ1695">
            <v>0.60173277285783155</v>
          </cell>
          <cell r="DR1695">
            <v>0.52655467695606406</v>
          </cell>
          <cell r="DS1695">
            <v>0.49776653148992006</v>
          </cell>
          <cell r="DT1695">
            <v>0.56378051668894169</v>
          </cell>
          <cell r="DU1695">
            <v>0.62421664959555423</v>
          </cell>
          <cell r="DV1695">
            <v>0.50361102012000292</v>
          </cell>
          <cell r="DW1695">
            <v>0.5117141944075585</v>
          </cell>
          <cell r="DX1695">
            <v>0.52500465265269192</v>
          </cell>
          <cell r="DY1695">
            <v>0.54156098807080333</v>
          </cell>
          <cell r="DZ1695">
            <v>0.42586901430012669</v>
          </cell>
          <cell r="EA1695">
            <v>0.39548928133821148</v>
          </cell>
          <cell r="EB1695">
            <v>0.51253964147361208</v>
          </cell>
          <cell r="EC1695">
            <v>0.46651384875007856</v>
          </cell>
          <cell r="ED1695">
            <v>0.39978615747564361</v>
          </cell>
          <cell r="EE1695">
            <v>0.38582766299976656</v>
          </cell>
          <cell r="EF1695">
            <v>0.41778322584647098</v>
          </cell>
          <cell r="EG1695">
            <v>0.48768961435838121</v>
          </cell>
          <cell r="EH1695">
            <v>0.41753647931313237</v>
          </cell>
          <cell r="EI1695">
            <v>0.34500743759733343</v>
          </cell>
          <cell r="EJ1695">
            <v>0.37174262140323844</v>
          </cell>
          <cell r="EK1695">
            <v>0.47986407371138257</v>
          </cell>
          <cell r="EL1695">
            <v>0.41188744993465537</v>
          </cell>
          <cell r="EM1695">
            <v>0.37070349974698646</v>
          </cell>
          <cell r="EN1695">
            <v>0.43840148197850137</v>
          </cell>
          <cell r="EO1695">
            <v>0.41299333429474117</v>
          </cell>
          <cell r="EP1695">
            <v>0.36416125180234588</v>
          </cell>
          <cell r="EQ1695">
            <v>0.32647974909459165</v>
          </cell>
          <cell r="ER1695">
            <v>0.36055657556296938</v>
          </cell>
          <cell r="ES1695">
            <v>0.37879344660549058</v>
          </cell>
          <cell r="ET1695">
            <v>0.30994534076014207</v>
          </cell>
          <cell r="EU1695">
            <v>0.25515763465011709</v>
          </cell>
          <cell r="EV1695">
            <v>0.303816975534693</v>
          </cell>
          <cell r="EW1695" t="str">
            <v/>
          </cell>
          <cell r="EX1695" t="str">
            <v/>
          </cell>
          <cell r="FV1695">
            <v>0.74858189769172512</v>
          </cell>
          <cell r="FW1695">
            <v>0.73986205266511396</v>
          </cell>
          <cell r="FX1695">
            <v>0.56978490010111327</v>
          </cell>
          <cell r="FY1695">
            <v>0.54757036374824342</v>
          </cell>
          <cell r="FZ1695">
            <v>0.50002959204939412</v>
          </cell>
          <cell r="GA1695">
            <v>0.44011494479807461</v>
          </cell>
          <cell r="GB1695">
            <v>0.42713929565473552</v>
          </cell>
          <cell r="GC1695">
            <v>0.40348986207203286</v>
          </cell>
          <cell r="GD1695">
            <v>0.39610355044104195</v>
          </cell>
          <cell r="GE1695">
            <v>0.34383125159145295</v>
          </cell>
        </row>
        <row r="1696">
          <cell r="DG1696">
            <v>0.71127015244593017</v>
          </cell>
          <cell r="DH1696">
            <v>0.62269466031885234</v>
          </cell>
          <cell r="DI1696">
            <v>0.81258353057661847</v>
          </cell>
          <cell r="DJ1696">
            <v>0.57871216192434027</v>
          </cell>
          <cell r="DK1696">
            <v>0.66650774967462056</v>
          </cell>
          <cell r="DL1696">
            <v>0.67770350109279542</v>
          </cell>
          <cell r="DM1696">
            <v>0.83230433650816649</v>
          </cell>
          <cell r="DN1696">
            <v>0.55849816435643718</v>
          </cell>
          <cell r="DO1696">
            <v>0.64151883626262751</v>
          </cell>
          <cell r="DP1696">
            <v>0.65343064545852947</v>
          </cell>
          <cell r="DQ1696">
            <v>0.77030726372567271</v>
          </cell>
          <cell r="DR1696">
            <v>0.48215693323725889</v>
          </cell>
          <cell r="DS1696">
            <v>0.56035019487605076</v>
          </cell>
          <cell r="DT1696">
            <v>0.55551033599551702</v>
          </cell>
          <cell r="DU1696">
            <v>0.74388167566170005</v>
          </cell>
          <cell r="DV1696">
            <v>0.52737802904807851</v>
          </cell>
          <cell r="DW1696">
            <v>0.59191678770909817</v>
          </cell>
          <cell r="DX1696">
            <v>0.52853106446332887</v>
          </cell>
          <cell r="DY1696">
            <v>0.70087873191487271</v>
          </cell>
          <cell r="DZ1696">
            <v>0.4788459045774105</v>
          </cell>
          <cell r="EA1696">
            <v>0.48592574803481653</v>
          </cell>
          <cell r="EB1696">
            <v>0.49952402118910416</v>
          </cell>
          <cell r="EC1696">
            <v>0.56774261249762292</v>
          </cell>
          <cell r="ED1696">
            <v>0.43528634211784778</v>
          </cell>
          <cell r="EE1696">
            <v>0.46024075851282986</v>
          </cell>
          <cell r="EF1696">
            <v>0.44547023472408842</v>
          </cell>
          <cell r="EG1696">
            <v>0.61862179004252993</v>
          </cell>
          <cell r="EH1696">
            <v>0.40981921147733319</v>
          </cell>
          <cell r="EI1696">
            <v>0.43899234710886537</v>
          </cell>
          <cell r="EJ1696">
            <v>0.41834711320534146</v>
          </cell>
          <cell r="EK1696">
            <v>0.53208210935042888</v>
          </cell>
          <cell r="EL1696">
            <v>0.38772600853932726</v>
          </cell>
          <cell r="EM1696">
            <v>0.41260766912031177</v>
          </cell>
          <cell r="EN1696">
            <v>0.44758446204374597</v>
          </cell>
          <cell r="EO1696">
            <v>0.5484234994433741</v>
          </cell>
          <cell r="EP1696">
            <v>0.40191104236606867</v>
          </cell>
          <cell r="EQ1696">
            <v>0.41874986104515605</v>
          </cell>
          <cell r="ER1696">
            <v>0.40334789423127637</v>
          </cell>
          <cell r="ES1696">
            <v>0.49072064830604917</v>
          </cell>
          <cell r="ET1696">
            <v>0.37534369705732468</v>
          </cell>
          <cell r="EU1696">
            <v>0.43933922124211366</v>
          </cell>
          <cell r="EV1696">
            <v>0.38567404354146961</v>
          </cell>
          <cell r="EW1696" t="str">
            <v/>
          </cell>
          <cell r="EX1696" t="str">
            <v/>
          </cell>
          <cell r="FV1696">
            <v>0.68030849236063506</v>
          </cell>
          <cell r="FW1696">
            <v>0.68236518133385016</v>
          </cell>
          <cell r="FX1696">
            <v>0.63509801933221954</v>
          </cell>
          <cell r="FY1696">
            <v>0.59717151906623045</v>
          </cell>
          <cell r="FZ1696">
            <v>0.5742563758612631</v>
          </cell>
          <cell r="GA1696">
            <v>0.4965577632222119</v>
          </cell>
          <cell r="GB1696">
            <v>0.4815552985085626</v>
          </cell>
          <cell r="GC1696">
            <v>0.44427057563206407</v>
          </cell>
          <cell r="GD1696">
            <v>0.45271936891055753</v>
          </cell>
          <cell r="GE1696">
            <v>0.42196187830126319</v>
          </cell>
        </row>
        <row r="1697">
          <cell r="DG1697">
            <v>0.33601746228863355</v>
          </cell>
          <cell r="DH1697">
            <v>0.35065093868910202</v>
          </cell>
          <cell r="DI1697">
            <v>0.40267655318481554</v>
          </cell>
          <cell r="DJ1697">
            <v>0.32938392989434612</v>
          </cell>
          <cell r="DK1697">
            <v>0.31391458712027914</v>
          </cell>
          <cell r="DL1697">
            <v>0.34021352712743824</v>
          </cell>
          <cell r="DM1697">
            <v>0.37432632188276127</v>
          </cell>
          <cell r="DN1697">
            <v>0.28550706552764543</v>
          </cell>
          <cell r="DO1697">
            <v>0.26225073819872113</v>
          </cell>
          <cell r="DP1697">
            <v>0.31607775940832017</v>
          </cell>
          <cell r="DQ1697">
            <v>0.38131041415237382</v>
          </cell>
          <cell r="DR1697">
            <v>0.29517196120742234</v>
          </cell>
          <cell r="DS1697">
            <v>0.29416132477492085</v>
          </cell>
          <cell r="DT1697">
            <v>0.35630403336670158</v>
          </cell>
          <cell r="DU1697">
            <v>0.43320375387044036</v>
          </cell>
          <cell r="DV1697">
            <v>0.30367411168466957</v>
          </cell>
          <cell r="DW1697">
            <v>0.2803222888544098</v>
          </cell>
          <cell r="DX1697">
            <v>0.31755310887633204</v>
          </cell>
          <cell r="DY1697">
            <v>0.39840536996141473</v>
          </cell>
          <cell r="DZ1697">
            <v>0.34304516997045276</v>
          </cell>
          <cell r="EA1697">
            <v>0.2865288992735982</v>
          </cell>
          <cell r="EB1697">
            <v>0.39388992906398101</v>
          </cell>
          <cell r="EC1697">
            <v>0.39736569404102862</v>
          </cell>
          <cell r="ED1697">
            <v>0.321780308110167</v>
          </cell>
          <cell r="EE1697">
            <v>0.26592889490712562</v>
          </cell>
          <cell r="EF1697">
            <v>0.30739683070952167</v>
          </cell>
          <cell r="EG1697">
            <v>0.37119204297047753</v>
          </cell>
          <cell r="EH1697">
            <v>0.29979816530299574</v>
          </cell>
          <cell r="EI1697">
            <v>0.24344907001945942</v>
          </cell>
          <cell r="EJ1697">
            <v>0.27697022662163878</v>
          </cell>
          <cell r="EK1697">
            <v>0.36948281716417247</v>
          </cell>
          <cell r="EL1697">
            <v>0.31010507373634383</v>
          </cell>
          <cell r="EM1697">
            <v>0.25547298855058487</v>
          </cell>
          <cell r="EN1697">
            <v>0.31238958846274034</v>
          </cell>
          <cell r="EO1697">
            <v>0.37403585535880424</v>
          </cell>
          <cell r="EP1697">
            <v>0.2606239154587125</v>
          </cell>
          <cell r="EQ1697">
            <v>0.23280894458741785</v>
          </cell>
          <cell r="ER1697">
            <v>0.29165562906201242</v>
          </cell>
          <cell r="ES1697">
            <v>0.33514203938352943</v>
          </cell>
          <cell r="ET1697">
            <v>0.26453269768302146</v>
          </cell>
          <cell r="EU1697">
            <v>0.23091006869674391</v>
          </cell>
          <cell r="EV1697">
            <v>0.28386835718820247</v>
          </cell>
          <cell r="EW1697" t="str">
            <v/>
          </cell>
          <cell r="EX1697" t="str">
            <v/>
          </cell>
          <cell r="FV1697">
            <v>0.35470255422787944</v>
          </cell>
          <cell r="FW1697">
            <v>0.32802091391872251</v>
          </cell>
          <cell r="FX1697">
            <v>0.31420634732137764</v>
          </cell>
          <cell r="FY1697">
            <v>0.34717962609928132</v>
          </cell>
          <cell r="FZ1697">
            <v>0.33574206935474443</v>
          </cell>
          <cell r="GA1697">
            <v>0.34771196415189964</v>
          </cell>
          <cell r="GB1697">
            <v>0.31096374624926265</v>
          </cell>
          <cell r="GC1697">
            <v>0.30130837433939145</v>
          </cell>
          <cell r="GD1697">
            <v>0.30065021610246773</v>
          </cell>
          <cell r="GE1697">
            <v>0.28145898211616954</v>
          </cell>
        </row>
        <row r="1742">
          <cell r="DG1742">
            <v>11.622177751705218</v>
          </cell>
          <cell r="DH1742">
            <v>12.127103083641732</v>
          </cell>
          <cell r="DI1742">
            <v>12.086985906087394</v>
          </cell>
          <cell r="DJ1742">
            <v>16.2727498187203</v>
          </cell>
          <cell r="DK1742">
            <v>11.49966333135327</v>
          </cell>
          <cell r="DL1742">
            <v>12.251618211893865</v>
          </cell>
          <cell r="DM1742">
            <v>11.711595735072644</v>
          </cell>
          <cell r="DN1742">
            <v>14.59863836951039</v>
          </cell>
          <cell r="DO1742">
            <v>11.275203811573181</v>
          </cell>
          <cell r="DP1742">
            <v>11.657731880960434</v>
          </cell>
          <cell r="DQ1742">
            <v>11.165685910509529</v>
          </cell>
          <cell r="DR1742">
            <v>14.511067311645496</v>
          </cell>
          <cell r="DS1742">
            <v>10.766518959634082</v>
          </cell>
          <cell r="DT1742">
            <v>11.409647412262247</v>
          </cell>
          <cell r="DU1742">
            <v>11.115499406626595</v>
          </cell>
          <cell r="DV1742">
            <v>14.420340959149142</v>
          </cell>
          <cell r="DW1742">
            <v>10.864534982238041</v>
          </cell>
          <cell r="DX1742">
            <v>10.87354032159444</v>
          </cell>
          <cell r="DY1742">
            <v>10.7687755762562</v>
          </cell>
          <cell r="DZ1742">
            <v>13.95818574298592</v>
          </cell>
          <cell r="EA1742">
            <v>11.305452997312965</v>
          </cell>
          <cell r="EB1742">
            <v>13.344133011175357</v>
          </cell>
          <cell r="EC1742">
            <v>12.129880831851377</v>
          </cell>
          <cell r="ED1742">
            <v>15.070245748006494</v>
          </cell>
          <cell r="EE1742">
            <v>11.946554251533739</v>
          </cell>
          <cell r="EF1742">
            <v>12.070286760721419</v>
          </cell>
          <cell r="EG1742">
            <v>12.060307601246025</v>
          </cell>
          <cell r="EH1742">
            <v>14.254419689671643</v>
          </cell>
          <cell r="EI1742">
            <v>11.314843277630967</v>
          </cell>
          <cell r="EJ1742">
            <v>10.524474545318954</v>
          </cell>
          <cell r="EK1742">
            <v>10.808893444202425</v>
          </cell>
          <cell r="EL1742">
            <v>13.711543743753943</v>
          </cell>
          <cell r="EM1742">
            <v>10.752047413320156</v>
          </cell>
          <cell r="EN1742">
            <v>11.17627940557721</v>
          </cell>
          <cell r="EO1742">
            <v>11.341549024339297</v>
          </cell>
          <cell r="EP1742">
            <v>14.456777238568922</v>
          </cell>
          <cell r="EQ1742">
            <v>11.128510749480219</v>
          </cell>
          <cell r="ER1742">
            <v>10.676008588607184</v>
          </cell>
          <cell r="ES1742">
            <v>11.471848245819848</v>
          </cell>
          <cell r="ET1742">
            <v>14.443863559738595</v>
          </cell>
          <cell r="EU1742">
            <v>11.311629678886275</v>
          </cell>
          <cell r="EV1742">
            <v>11.202612952559141</v>
          </cell>
          <cell r="EW1742" t="str">
            <v/>
          </cell>
          <cell r="EX1742" t="str">
            <v/>
          </cell>
          <cell r="FV1742">
            <v>13.086560756524882</v>
          </cell>
          <cell r="FW1742">
            <v>12.564897787657101</v>
          </cell>
          <cell r="FX1742">
            <v>12.192591887802367</v>
          </cell>
          <cell r="FY1742">
            <v>11.969446275504795</v>
          </cell>
          <cell r="FZ1742">
            <v>11.653100160375551</v>
          </cell>
          <cell r="GA1742">
            <v>12.962273577210723</v>
          </cell>
          <cell r="GB1742">
            <v>12.636881261221342</v>
          </cell>
          <cell r="GC1742">
            <v>11.613267867953503</v>
          </cell>
          <cell r="GD1742">
            <v>11.969772839665897</v>
          </cell>
          <cell r="GE1742">
            <v>11.964883380831722</v>
          </cell>
          <cell r="GF1742" t="str">
            <v/>
          </cell>
        </row>
        <row r="1743">
          <cell r="DG1743">
            <v>26.833999331386533</v>
          </cell>
          <cell r="DH1743">
            <v>26.956858188766802</v>
          </cell>
          <cell r="DI1743">
            <v>25.551393853254801</v>
          </cell>
          <cell r="DJ1743">
            <v>24.270296220479636</v>
          </cell>
          <cell r="DK1743">
            <v>26.18556464559526</v>
          </cell>
          <cell r="DL1743">
            <v>27.721437643203906</v>
          </cell>
          <cell r="DM1743">
            <v>24.976006605914485</v>
          </cell>
          <cell r="DN1743">
            <v>23.439025785385471</v>
          </cell>
          <cell r="DO1743">
            <v>26.194906729788929</v>
          </cell>
          <cell r="DP1743">
            <v>26.643149328363876</v>
          </cell>
          <cell r="DQ1743">
            <v>24.703369031886453</v>
          </cell>
          <cell r="DR1743">
            <v>22.915072230290392</v>
          </cell>
          <cell r="DS1743">
            <v>25.010186031782332</v>
          </cell>
          <cell r="DT1743">
            <v>25.745598241943686</v>
          </cell>
          <cell r="DU1743">
            <v>24.052580335873863</v>
          </cell>
          <cell r="DV1743">
            <v>22.16142876236076</v>
          </cell>
          <cell r="DW1743">
            <v>23.272189267718357</v>
          </cell>
          <cell r="DX1743">
            <v>24.697274413273711</v>
          </cell>
          <cell r="DY1743">
            <v>22.637508885636695</v>
          </cell>
          <cell r="DZ1743">
            <v>21.268082557342392</v>
          </cell>
          <cell r="EA1743">
            <v>21.984526487682626</v>
          </cell>
          <cell r="EB1743">
            <v>21.27650030542992</v>
          </cell>
          <cell r="EC1743">
            <v>20.974761037673392</v>
          </cell>
          <cell r="ED1743">
            <v>19.528960971830898</v>
          </cell>
          <cell r="EE1743">
            <v>21.193139836445148</v>
          </cell>
          <cell r="EF1743">
            <v>20.467546213465685</v>
          </cell>
          <cell r="EG1743">
            <v>18.329968008549478</v>
          </cell>
          <cell r="EH1743">
            <v>17.433112336087483</v>
          </cell>
          <cell r="EI1743">
            <v>19.121528646985876</v>
          </cell>
          <cell r="EJ1743">
            <v>18.584578889736051</v>
          </cell>
          <cell r="EK1743">
            <v>17.583601919462726</v>
          </cell>
          <cell r="EL1743">
            <v>17.63395094624352</v>
          </cell>
          <cell r="EM1743">
            <v>19.457494894525258</v>
          </cell>
          <cell r="EN1743">
            <v>20.234264339600131</v>
          </cell>
          <cell r="EO1743">
            <v>18.609433615512401</v>
          </cell>
          <cell r="EP1743">
            <v>18.678440780611123</v>
          </cell>
          <cell r="EQ1743">
            <v>20.523503511324616</v>
          </cell>
          <cell r="ER1743">
            <v>21.257048161907349</v>
          </cell>
          <cell r="ES1743">
            <v>20.510476426317485</v>
          </cell>
          <cell r="ET1743">
            <v>19.916031210176662</v>
          </cell>
          <cell r="EU1743">
            <v>21.610019017663078</v>
          </cell>
          <cell r="EV1743">
            <v>22.843333225012888</v>
          </cell>
          <cell r="EW1743" t="str">
            <v/>
          </cell>
          <cell r="EX1743" t="str">
            <v/>
          </cell>
          <cell r="FV1743">
            <v>25.865643560384587</v>
          </cell>
          <cell r="FW1743">
            <v>25.517787826723854</v>
          </cell>
          <cell r="FX1743">
            <v>25.062965289667698</v>
          </cell>
          <cell r="FY1743">
            <v>24.200464612012585</v>
          </cell>
          <cell r="FZ1743">
            <v>22.936786483033632</v>
          </cell>
          <cell r="GA1743">
            <v>20.914016298832518</v>
          </cell>
          <cell r="GB1743">
            <v>19.287317488541454</v>
          </cell>
          <cell r="GC1743">
            <v>18.208144950341907</v>
          </cell>
          <cell r="GD1743">
            <v>19.227400059876125</v>
          </cell>
          <cell r="GE1743">
            <v>20.542718381832763</v>
          </cell>
          <cell r="GF1743" t="str">
            <v/>
          </cell>
        </row>
        <row r="1745">
          <cell r="DG1745">
            <v>15.087168226437544</v>
          </cell>
          <cell r="DH1745">
            <v>15.753949601101702</v>
          </cell>
          <cell r="DI1745">
            <v>14.689844472108287</v>
          </cell>
          <cell r="DJ1745">
            <v>13.773147656775983</v>
          </cell>
          <cell r="DK1745">
            <v>15.667046679988413</v>
          </cell>
          <cell r="DL1745">
            <v>16.263664784412025</v>
          </cell>
          <cell r="DM1745">
            <v>14.857272098312805</v>
          </cell>
          <cell r="DN1745">
            <v>13.417866231666434</v>
          </cell>
          <cell r="DO1745">
            <v>14.911371982022908</v>
          </cell>
          <cell r="DP1745">
            <v>15.813858359408457</v>
          </cell>
          <cell r="DQ1745">
            <v>14.380791985167264</v>
          </cell>
          <cell r="DR1745">
            <v>13.089893410411369</v>
          </cell>
          <cell r="DS1745">
            <v>14.658422562860288</v>
          </cell>
          <cell r="DT1745">
            <v>15.488479339248126</v>
          </cell>
          <cell r="DU1745">
            <v>13.964322737100817</v>
          </cell>
          <cell r="DV1745">
            <v>12.748181385772911</v>
          </cell>
          <cell r="DW1745">
            <v>13.927745451269837</v>
          </cell>
          <cell r="DX1745">
            <v>15.096413744112263</v>
          </cell>
          <cell r="DY1745">
            <v>13.318245083835967</v>
          </cell>
          <cell r="DZ1745">
            <v>12.354693323942456</v>
          </cell>
          <cell r="EA1745">
            <v>13.349941098177997</v>
          </cell>
          <cell r="EB1745">
            <v>10.982302845840779</v>
          </cell>
          <cell r="EC1745">
            <v>12.12792179342563</v>
          </cell>
          <cell r="ED1745">
            <v>11.245249209454164</v>
          </cell>
          <cell r="EE1745">
            <v>11.897720201850705</v>
          </cell>
          <cell r="EF1745">
            <v>10.858463143592132</v>
          </cell>
          <cell r="EG1745">
            <v>9.0055472597990427</v>
          </cell>
          <cell r="EH1745">
            <v>8.7181909519934013</v>
          </cell>
          <cell r="EI1745">
            <v>9.9239455534106842</v>
          </cell>
          <cell r="EJ1745">
            <v>9.7161432324363766</v>
          </cell>
          <cell r="EK1745">
            <v>8.9164649504201918</v>
          </cell>
          <cell r="EL1745">
            <v>8.9161483317676833</v>
          </cell>
          <cell r="EM1745">
            <v>10.329313760797275</v>
          </cell>
          <cell r="EN1745">
            <v>10.664178743062756</v>
          </cell>
          <cell r="EO1745">
            <v>9.6248220632971524</v>
          </cell>
          <cell r="EP1745">
            <v>9.3625618123400596</v>
          </cell>
          <cell r="EQ1745">
            <v>11.027437411968508</v>
          </cell>
          <cell r="ER1745">
            <v>11.259346009722732</v>
          </cell>
          <cell r="ES1745">
            <v>10.852371527678924</v>
          </cell>
          <cell r="ET1745">
            <v>10.660714037144576</v>
          </cell>
          <cell r="EU1745">
            <v>11.994493859258439</v>
          </cell>
          <cell r="EV1745">
            <v>11.97897944592877</v>
          </cell>
          <cell r="EW1745" t="str">
            <v/>
          </cell>
          <cell r="EX1745" t="str">
            <v/>
          </cell>
          <cell r="FV1745">
            <v>14.804473090173648</v>
          </cell>
          <cell r="FW1745">
            <v>15.005318551121061</v>
          </cell>
          <cell r="FX1745">
            <v>14.517565079425202</v>
          </cell>
          <cell r="FY1745">
            <v>14.18462123460146</v>
          </cell>
          <cell r="FZ1745">
            <v>13.648655687785292</v>
          </cell>
          <cell r="GA1745">
            <v>11.963440199004495</v>
          </cell>
          <cell r="GB1745">
            <v>10.068097394875645</v>
          </cell>
          <cell r="GC1745">
            <v>9.352715161825957</v>
          </cell>
          <cell r="GD1745">
            <v>9.9797580841087346</v>
          </cell>
          <cell r="GE1745">
            <v>10.944809392979561</v>
          </cell>
          <cell r="GF1745" t="str">
            <v/>
          </cell>
        </row>
        <row r="1746">
          <cell r="DG1746">
            <v>9.4437331779269034</v>
          </cell>
          <cell r="DH1746">
            <v>8.5932289695225403</v>
          </cell>
          <cell r="DI1746">
            <v>8.5128005522872225</v>
          </cell>
          <cell r="DJ1746">
            <v>8.3042998961732994</v>
          </cell>
          <cell r="DK1746">
            <v>8.3697718725056749</v>
          </cell>
          <cell r="DL1746">
            <v>8.9432247843567954</v>
          </cell>
          <cell r="DM1746">
            <v>8.1384253552400221</v>
          </cell>
          <cell r="DN1746">
            <v>7.9820602797311819</v>
          </cell>
          <cell r="DO1746">
            <v>9.3108137281814916</v>
          </cell>
          <cell r="DP1746">
            <v>8.5759956309650267</v>
          </cell>
          <cell r="DQ1746">
            <v>8.3656200347654526</v>
          </cell>
          <cell r="DR1746">
            <v>8.0080369403595029</v>
          </cell>
          <cell r="DS1746">
            <v>8.4523800549727248</v>
          </cell>
          <cell r="DT1746">
            <v>8.1866717359078578</v>
          </cell>
          <cell r="DU1746">
            <v>8.2353752790522492</v>
          </cell>
          <cell r="DV1746">
            <v>7.586629553421063</v>
          </cell>
          <cell r="DW1746">
            <v>7.5419549225630975</v>
          </cell>
          <cell r="DX1746">
            <v>7.5798263820603413</v>
          </cell>
          <cell r="DY1746">
            <v>7.4259862992206909</v>
          </cell>
          <cell r="DZ1746">
            <v>7.1073535841640858</v>
          </cell>
          <cell r="EA1746">
            <v>6.8865843077043092</v>
          </cell>
          <cell r="EB1746">
            <v>8.057834039854189</v>
          </cell>
          <cell r="EC1746">
            <v>7.1626125524045765</v>
          </cell>
          <cell r="ED1746">
            <v>6.6445251340996352</v>
          </cell>
          <cell r="EE1746">
            <v>7.6543291100723847</v>
          </cell>
          <cell r="EF1746">
            <v>7.6705083194707981</v>
          </cell>
          <cell r="EG1746">
            <v>7.5222290809369889</v>
          </cell>
          <cell r="EH1746">
            <v>7.2541104308413082</v>
          </cell>
          <cell r="EI1746">
            <v>7.7589958625596989</v>
          </cell>
          <cell r="EJ1746">
            <v>7.2048361587335981</v>
          </cell>
          <cell r="EK1746">
            <v>7.0521905525323429</v>
          </cell>
          <cell r="EL1746">
            <v>7.3292083452221419</v>
          </cell>
          <cell r="EM1746">
            <v>7.7386701931463326</v>
          </cell>
          <cell r="EN1746">
            <v>7.7129259462647353</v>
          </cell>
          <cell r="EO1746">
            <v>7.3619590829253925</v>
          </cell>
          <cell r="EP1746">
            <v>7.9220375468385313</v>
          </cell>
          <cell r="EQ1746">
            <v>8.1105544252921984</v>
          </cell>
          <cell r="ER1746">
            <v>8.2031923364293799</v>
          </cell>
          <cell r="ES1746">
            <v>7.9739231219220814</v>
          </cell>
          <cell r="ET1746">
            <v>7.8578475008225652</v>
          </cell>
          <cell r="EU1746">
            <v>8.1813142629819762</v>
          </cell>
          <cell r="EV1746">
            <v>9.1184279306982994</v>
          </cell>
          <cell r="EW1746" t="str">
            <v/>
          </cell>
          <cell r="EX1746" t="str">
            <v/>
          </cell>
          <cell r="FV1746">
            <v>8.7004337788139505</v>
          </cell>
          <cell r="FW1746">
            <v>8.3468285944642133</v>
          </cell>
          <cell r="FX1746">
            <v>8.5491996295154351</v>
          </cell>
          <cell r="FY1746">
            <v>8.1055162773191896</v>
          </cell>
          <cell r="FZ1746">
            <v>7.4080842704593488</v>
          </cell>
          <cell r="GA1746">
            <v>7.1438944052699185</v>
          </cell>
          <cell r="GB1746">
            <v>7.5162523421408691</v>
          </cell>
          <cell r="GC1746">
            <v>7.3289026126741152</v>
          </cell>
          <cell r="GD1746">
            <v>7.6847199284727417</v>
          </cell>
          <cell r="GE1746">
            <v>8.0330600004976791</v>
          </cell>
          <cell r="GF1746" t="str">
            <v/>
          </cell>
        </row>
        <row r="1747">
          <cell r="DG1747">
            <v>2.3030979270220788</v>
          </cell>
          <cell r="DH1747">
            <v>2.6096796181425614</v>
          </cell>
          <cell r="DI1747">
            <v>2.3487488288592862</v>
          </cell>
          <cell r="DJ1747">
            <v>2.1928486675303578</v>
          </cell>
          <cell r="DK1747">
            <v>2.1487460931011717</v>
          </cell>
          <cell r="DL1747">
            <v>2.5145480744350794</v>
          </cell>
          <cell r="DM1747">
            <v>1.9803091523616589</v>
          </cell>
          <cell r="DN1747">
            <v>2.0390992739878571</v>
          </cell>
          <cell r="DO1747">
            <v>1.9727210195845284</v>
          </cell>
          <cell r="DP1747">
            <v>2.2532953379903922</v>
          </cell>
          <cell r="DQ1747">
            <v>1.9569570119537385</v>
          </cell>
          <cell r="DR1747">
            <v>1.8171418795195227</v>
          </cell>
          <cell r="DS1747">
            <v>1.8993834139493195</v>
          </cell>
          <cell r="DT1747">
            <v>2.070447166787706</v>
          </cell>
          <cell r="DU1747">
            <v>1.8528823197207982</v>
          </cell>
          <cell r="DV1747">
            <v>1.8266178231667891</v>
          </cell>
          <cell r="DW1747">
            <v>1.8024888938854233</v>
          </cell>
          <cell r="DX1747">
            <v>2.0210342871011058</v>
          </cell>
          <cell r="DY1747">
            <v>1.8932775025800368</v>
          </cell>
          <cell r="DZ1747">
            <v>1.8060356492358487</v>
          </cell>
          <cell r="EA1747">
            <v>1.7480010818003211</v>
          </cell>
          <cell r="EB1747">
            <v>2.2363634197349507</v>
          </cell>
          <cell r="EC1747">
            <v>1.6842266918431885</v>
          </cell>
          <cell r="ED1747">
            <v>1.6391866282770988</v>
          </cell>
          <cell r="EE1747">
            <v>1.6410905245220633</v>
          </cell>
          <cell r="EF1747">
            <v>1.9385747504027544</v>
          </cell>
          <cell r="EG1747">
            <v>1.8021916678134444</v>
          </cell>
          <cell r="EH1747">
            <v>1.460810953252776</v>
          </cell>
          <cell r="EI1747">
            <v>1.438587231015487</v>
          </cell>
          <cell r="EJ1747">
            <v>1.6635994985660767</v>
          </cell>
          <cell r="EK1747">
            <v>1.6149464165101903</v>
          </cell>
          <cell r="EL1747">
            <v>1.3885942692536923</v>
          </cell>
          <cell r="EM1747">
            <v>1.3895109405816504</v>
          </cell>
          <cell r="EN1747">
            <v>1.8571596502726391</v>
          </cell>
          <cell r="EO1747">
            <v>1.6226524692898556</v>
          </cell>
          <cell r="EP1747">
            <v>1.3938414214325332</v>
          </cell>
          <cell r="EQ1747">
            <v>1.3855116740639104</v>
          </cell>
          <cell r="ER1747">
            <v>1.7945098157552415</v>
          </cell>
          <cell r="ES1747">
            <v>1.6841817767164806</v>
          </cell>
          <cell r="ET1747">
            <v>1.3974696722095199</v>
          </cell>
          <cell r="EU1747">
            <v>1.4342108954226629</v>
          </cell>
          <cell r="EV1747">
            <v>1.7459258483858167</v>
          </cell>
          <cell r="EW1747" t="str">
            <v/>
          </cell>
          <cell r="EX1747" t="str">
            <v/>
          </cell>
          <cell r="FV1747">
            <v>2.3607366913969909</v>
          </cell>
          <cell r="FW1747">
            <v>2.1656406811385791</v>
          </cell>
          <cell r="FX1747">
            <v>1.9962005807270631</v>
          </cell>
          <cell r="FY1747">
            <v>1.9103271000919353</v>
          </cell>
          <cell r="FZ1747">
            <v>1.8800465247889964</v>
          </cell>
          <cell r="GA1747">
            <v>1.8066816945581043</v>
          </cell>
          <cell r="GB1747">
            <v>1.702967751524936</v>
          </cell>
          <cell r="GC1747">
            <v>1.5265271758418342</v>
          </cell>
          <cell r="GD1747">
            <v>1.5629220472946519</v>
          </cell>
          <cell r="GE1747">
            <v>1.564848988355523</v>
          </cell>
          <cell r="GF1747" t="str">
            <v/>
          </cell>
        </row>
        <row r="1749">
          <cell r="DG1749">
            <v>8.6061300693483176</v>
          </cell>
          <cell r="DH1749">
            <v>7.2110326849779067</v>
          </cell>
          <cell r="DI1749">
            <v>8.0595044663432098</v>
          </cell>
          <cell r="DJ1749">
            <v>12.040820373442934</v>
          </cell>
          <cell r="DK1749">
            <v>7.9417368064985894</v>
          </cell>
          <cell r="DL1749">
            <v>7.4735392683212165</v>
          </cell>
          <cell r="DM1749">
            <v>7.3915216496150054</v>
          </cell>
          <cell r="DN1749">
            <v>11.319166200693592</v>
          </cell>
          <cell r="DO1749">
            <v>7.475302532922405</v>
          </cell>
          <cell r="DP1749">
            <v>6.6075159849208545</v>
          </cell>
          <cell r="DQ1749">
            <v>7.1816996511563813</v>
          </cell>
          <cell r="DR1749">
            <v>10.454508210125374</v>
          </cell>
          <cell r="DS1749">
            <v>7.1852795260026348</v>
          </cell>
          <cell r="DT1749">
            <v>5.6595291241448376</v>
          </cell>
          <cell r="DU1749">
            <v>6.7415269638038016</v>
          </cell>
          <cell r="DV1749">
            <v>9.1771652629721867</v>
          </cell>
          <cell r="DW1749">
            <v>5.8771107448445044</v>
          </cell>
          <cell r="DX1749">
            <v>5.0420104010707654</v>
          </cell>
          <cell r="DY1749">
            <v>5.6508191231452347</v>
          </cell>
          <cell r="DZ1749">
            <v>8.2893465607394123</v>
          </cell>
          <cell r="EA1749">
            <v>4.9915720088669371</v>
          </cell>
          <cell r="EB1749">
            <v>3.6583846615124287</v>
          </cell>
          <cell r="EC1749">
            <v>5.1276092409592673</v>
          </cell>
          <cell r="ED1749">
            <v>6.8734609113679399</v>
          </cell>
          <cell r="EE1749">
            <v>4.0554509776798762</v>
          </cell>
          <cell r="EF1749">
            <v>3.388403218345839</v>
          </cell>
          <cell r="EG1749">
            <v>3.5749965443024321</v>
          </cell>
          <cell r="EH1749">
            <v>6.1037909635689376</v>
          </cell>
          <cell r="EI1749">
            <v>3.6169742170275576</v>
          </cell>
          <cell r="EJ1749">
            <v>3.0007198439231519</v>
          </cell>
          <cell r="EK1749">
            <v>3.4216685973575389</v>
          </cell>
          <cell r="EL1749">
            <v>6.0101627704155014</v>
          </cell>
          <cell r="EM1749">
            <v>3.7114360157361728</v>
          </cell>
          <cell r="EN1749">
            <v>3.3461560225474551</v>
          </cell>
          <cell r="EO1749">
            <v>3.7123189766949025</v>
          </cell>
          <cell r="EP1749">
            <v>6.6332348423756402</v>
          </cell>
          <cell r="EQ1749">
            <v>3.9903219492844295</v>
          </cell>
          <cell r="ER1749">
            <v>3.449810254578531</v>
          </cell>
          <cell r="ES1749">
            <v>4.0701451451959265</v>
          </cell>
          <cell r="ET1749">
            <v>6.9829374091168797</v>
          </cell>
          <cell r="EU1749">
            <v>4.3098209710292625</v>
          </cell>
          <cell r="EV1749">
            <v>3.7950221228056127</v>
          </cell>
          <cell r="EW1749" t="str">
            <v/>
          </cell>
          <cell r="EX1749" t="str">
            <v/>
          </cell>
          <cell r="FV1749">
            <v>9.0296690589842861</v>
          </cell>
          <cell r="FW1749">
            <v>8.5917141914292934</v>
          </cell>
          <cell r="FX1749">
            <v>7.9735531832071205</v>
          </cell>
          <cell r="FY1749">
            <v>7.2212283350654269</v>
          </cell>
          <cell r="FZ1749">
            <v>6.2468015721495664</v>
          </cell>
          <cell r="GA1749">
            <v>5.2453293500620477</v>
          </cell>
          <cell r="GB1749">
            <v>4.33823471000417</v>
          </cell>
          <cell r="GC1749">
            <v>4.037062173944256</v>
          </cell>
          <cell r="GD1749">
            <v>4.384796856546048</v>
          </cell>
          <cell r="GE1749">
            <v>4.6544635227817199</v>
          </cell>
          <cell r="GF1749" t="str">
            <v/>
          </cell>
        </row>
        <row r="1750">
          <cell r="DG1750">
            <v>18.227869262038261</v>
          </cell>
          <cell r="DH1750">
            <v>19.74582550378889</v>
          </cell>
          <cell r="DI1750">
            <v>17.491889386911573</v>
          </cell>
          <cell r="DJ1750">
            <v>12.229475847036719</v>
          </cell>
          <cell r="DK1750">
            <v>18.243827839096657</v>
          </cell>
          <cell r="DL1750">
            <v>20.247898374882666</v>
          </cell>
          <cell r="DM1750">
            <v>17.584484956299498</v>
          </cell>
          <cell r="DN1750">
            <v>12.119859584691856</v>
          </cell>
          <cell r="DO1750">
            <v>18.719604196866509</v>
          </cell>
          <cell r="DP1750">
            <v>20.035633343443028</v>
          </cell>
          <cell r="DQ1750">
            <v>17.52166938073006</v>
          </cell>
          <cell r="DR1750">
            <v>12.460564020165032</v>
          </cell>
          <cell r="DS1750">
            <v>17.824906505779705</v>
          </cell>
          <cell r="DT1750">
            <v>20.086069117798864</v>
          </cell>
          <cell r="DU1750">
            <v>17.311053372070088</v>
          </cell>
          <cell r="DV1750">
            <v>12.984263499388602</v>
          </cell>
          <cell r="DW1750">
            <v>17.395078522873852</v>
          </cell>
          <cell r="DX1750">
            <v>19.655264012202956</v>
          </cell>
          <cell r="DY1750">
            <v>16.986689762491462</v>
          </cell>
          <cell r="DZ1750">
            <v>12.978735996602964</v>
          </cell>
          <cell r="EA1750">
            <v>16.99295447881569</v>
          </cell>
          <cell r="EB1750">
            <v>17.618115643917491</v>
          </cell>
          <cell r="EC1750">
            <v>15.847151796714124</v>
          </cell>
          <cell r="ED1750">
            <v>12.655500060462954</v>
          </cell>
          <cell r="EE1750">
            <v>17.13768885876528</v>
          </cell>
          <cell r="EF1750">
            <v>17.079142995119849</v>
          </cell>
          <cell r="EG1750">
            <v>14.754971464247044</v>
          </cell>
          <cell r="EH1750">
            <v>11.329321372518548</v>
          </cell>
          <cell r="EI1750">
            <v>15.504554429958311</v>
          </cell>
          <cell r="EJ1750">
            <v>15.583859045812895</v>
          </cell>
          <cell r="EK1750">
            <v>14.161933322105188</v>
          </cell>
          <cell r="EL1750">
            <v>11.623788175828016</v>
          </cell>
          <cell r="EM1750">
            <v>15.746058878789086</v>
          </cell>
          <cell r="EN1750">
            <v>16.888108317052676</v>
          </cell>
          <cell r="EO1750">
            <v>14.897114638817499</v>
          </cell>
          <cell r="EP1750">
            <v>12.045205938235483</v>
          </cell>
          <cell r="EQ1750">
            <v>16.533181562040188</v>
          </cell>
          <cell r="ER1750">
            <v>17.807237907328823</v>
          </cell>
          <cell r="ES1750">
            <v>16.440331281121559</v>
          </cell>
          <cell r="ET1750">
            <v>12.933093801059783</v>
          </cell>
          <cell r="EU1750">
            <v>17.300198046633813</v>
          </cell>
          <cell r="EV1750">
            <v>19.048311102207276</v>
          </cell>
          <cell r="EW1750" t="str">
            <v/>
          </cell>
          <cell r="EX1750" t="str">
            <v/>
          </cell>
          <cell r="FV1750">
            <v>16.835974501400312</v>
          </cell>
          <cell r="FW1750">
            <v>16.926073635294582</v>
          </cell>
          <cell r="FX1750">
            <v>17.089412106460614</v>
          </cell>
          <cell r="FY1750">
            <v>16.979236276947134</v>
          </cell>
          <cell r="FZ1750">
            <v>16.689984910884125</v>
          </cell>
          <cell r="GA1750">
            <v>15.668686948770469</v>
          </cell>
          <cell r="GB1750">
            <v>14.949082778537282</v>
          </cell>
          <cell r="GC1750">
            <v>14.17108277639765</v>
          </cell>
          <cell r="GD1750">
            <v>14.842603203330082</v>
          </cell>
          <cell r="GE1750">
            <v>15.888254859051044</v>
          </cell>
          <cell r="GF1750" t="str">
            <v/>
          </cell>
        </row>
        <row r="1751">
          <cell r="DG1751">
            <v>-0.86298343420362611</v>
          </cell>
          <cell r="DH1751">
            <v>0.962969947255503</v>
          </cell>
          <cell r="DI1751">
            <v>-0.69940299062762035</v>
          </cell>
          <cell r="DJ1751">
            <v>-1.1178068594413999</v>
          </cell>
          <cell r="DK1751">
            <v>0.56606914745695625</v>
          </cell>
          <cell r="DL1751">
            <v>-9.9037563753400615E-2</v>
          </cell>
          <cell r="DM1751">
            <v>-0.30717924429727878</v>
          </cell>
          <cell r="DN1751">
            <v>1.6677951184112558</v>
          </cell>
          <cell r="DO1751">
            <v>1.113881422851712</v>
          </cell>
          <cell r="DP1751">
            <v>-0.22177272285615712</v>
          </cell>
          <cell r="DQ1751">
            <v>-0.58982654153593694</v>
          </cell>
          <cell r="DR1751">
            <v>1.5995340833002969</v>
          </cell>
          <cell r="DS1751">
            <v>-1.07924611008209</v>
          </cell>
          <cell r="DT1751">
            <v>0.30753363497227693</v>
          </cell>
          <cell r="DU1751">
            <v>-0.39864814768876694</v>
          </cell>
          <cell r="DV1751">
            <v>-7.0485236454197395E-2</v>
          </cell>
          <cell r="DW1751">
            <v>-2.3884142533262236</v>
          </cell>
          <cell r="DX1751">
            <v>-1.6121785413772189</v>
          </cell>
          <cell r="DY1751">
            <v>-2.5297050089008519</v>
          </cell>
          <cell r="DZ1751">
            <v>-1.0720594044181464</v>
          </cell>
          <cell r="EA1751">
            <v>-2.1750161916095081</v>
          </cell>
          <cell r="EB1751">
            <v>2.492717936442455</v>
          </cell>
          <cell r="EC1751">
            <v>-3.7255328423280067</v>
          </cell>
          <cell r="ED1751">
            <v>-0.96124320115866002</v>
          </cell>
          <cell r="EE1751">
            <v>-0.94081238392805022</v>
          </cell>
          <cell r="EF1751">
            <v>5.9406457679852105</v>
          </cell>
          <cell r="EG1751">
            <v>2.5721410757983154</v>
          </cell>
          <cell r="EH1751">
            <v>3.6447353301953811</v>
          </cell>
          <cell r="EI1751">
            <v>5.2457167754688205</v>
          </cell>
          <cell r="EJ1751">
            <v>10.062750015533334</v>
          </cell>
          <cell r="EK1751">
            <v>4.2656390245000146</v>
          </cell>
          <cell r="EL1751">
            <v>2.1155694752134488</v>
          </cell>
          <cell r="EM1751">
            <v>3.7466262466268918</v>
          </cell>
          <cell r="EN1751">
            <v>4.8824688127544587</v>
          </cell>
          <cell r="EO1751">
            <v>2.820317142092525</v>
          </cell>
          <cell r="EP1751">
            <v>2.9321639624118494</v>
          </cell>
          <cell r="EQ1751">
            <v>1.9832056143766768</v>
          </cell>
          <cell r="ER1751">
            <v>4.4523990265945317</v>
          </cell>
          <cell r="ES1751">
            <v>0.9533492649955021</v>
          </cell>
          <cell r="ET1751">
            <v>-1.5511162473026276</v>
          </cell>
          <cell r="EU1751">
            <v>-2.4294280744900134</v>
          </cell>
          <cell r="EV1751">
            <v>1.8421960918437188</v>
          </cell>
          <cell r="EW1751" t="str">
            <v/>
          </cell>
          <cell r="EX1751" t="str">
            <v/>
          </cell>
          <cell r="FV1751">
            <v>-0.44138028862369072</v>
          </cell>
          <cell r="FW1751">
            <v>0.4777241856890353</v>
          </cell>
          <cell r="FX1751">
            <v>0.48437813906748867</v>
          </cell>
          <cell r="FY1751">
            <v>-0.30304464226999472</v>
          </cell>
          <cell r="FZ1751">
            <v>-1.8885460651359782</v>
          </cell>
          <cell r="GA1751">
            <v>-1.2560080848648283</v>
          </cell>
          <cell r="GB1751">
            <v>2.8383909483449838</v>
          </cell>
          <cell r="GC1751">
            <v>5.3781472168702038</v>
          </cell>
          <cell r="GD1751">
            <v>3.5743589317924997</v>
          </cell>
          <cell r="GE1751">
            <v>1.4111647122692701</v>
          </cell>
          <cell r="GF1751" t="str">
            <v/>
          </cell>
        </row>
        <row r="1784">
          <cell r="DG1784">
            <v>9.8408156770941879</v>
          </cell>
          <cell r="DH1784">
            <v>8.9880035646293486</v>
          </cell>
          <cell r="DI1784">
            <v>7.9366377381506235</v>
          </cell>
          <cell r="DJ1784">
            <v>8.3422482695492644</v>
          </cell>
          <cell r="DK1784">
            <v>8.8503708674723729</v>
          </cell>
          <cell r="DL1784">
            <v>8.4313863859268583</v>
          </cell>
          <cell r="DM1784">
            <v>7.4589240116767739</v>
          </cell>
          <cell r="DN1784">
            <v>8.5617659712851477</v>
          </cell>
          <cell r="DO1784">
            <v>9.7778380839433634</v>
          </cell>
          <cell r="DP1784">
            <v>8.8433712359832004</v>
          </cell>
          <cell r="DQ1784">
            <v>8.0750628739806416</v>
          </cell>
          <cell r="DR1784">
            <v>8.723393208717475</v>
          </cell>
          <cell r="DS1784">
            <v>9.6501944321587043</v>
          </cell>
          <cell r="DT1784">
            <v>9.5401396048750957</v>
          </cell>
          <cell r="DU1784">
            <v>8.8934521833636211</v>
          </cell>
          <cell r="DV1784">
            <v>9.2006497574577093</v>
          </cell>
          <cell r="DW1784">
            <v>9.5027087612510108</v>
          </cell>
          <cell r="DX1784">
            <v>9.3612705212695904</v>
          </cell>
          <cell r="DY1784">
            <v>7.6596890391306518</v>
          </cell>
          <cell r="DZ1784">
            <v>8.2169187729531323</v>
          </cell>
          <cell r="EA1784">
            <v>8.44951933058978</v>
          </cell>
          <cell r="EB1784">
            <v>6.9873225914029504</v>
          </cell>
          <cell r="EC1784">
            <v>5.7555801630971226</v>
          </cell>
          <cell r="ED1784">
            <v>5.9933375492781371</v>
          </cell>
          <cell r="EE1784">
            <v>8.0327395123936878</v>
          </cell>
          <cell r="EF1784">
            <v>8.6081107161500903</v>
          </cell>
          <cell r="EG1784">
            <v>7.5680007948317707</v>
          </cell>
          <cell r="EH1784">
            <v>7.9282901133072947</v>
          </cell>
          <cell r="EI1784">
            <v>10.053380789001189</v>
          </cell>
          <cell r="EJ1784">
            <v>10.550361824743353</v>
          </cell>
          <cell r="EK1784">
            <v>9.6115876827477926</v>
          </cell>
          <cell r="EL1784">
            <v>9.1136452147285816</v>
          </cell>
          <cell r="EM1784">
            <v>9.5178821583077653</v>
          </cell>
          <cell r="EN1784">
            <v>8.7025490092392417</v>
          </cell>
          <cell r="EO1784">
            <v>7.5314346564426513</v>
          </cell>
          <cell r="EP1784">
            <v>8.1040522309945704</v>
          </cell>
          <cell r="EQ1784">
            <v>9.5608022689836414</v>
          </cell>
          <cell r="ER1784">
            <v>8.8463351249648969</v>
          </cell>
          <cell r="ES1784">
            <v>6.758577518120533</v>
          </cell>
          <cell r="ET1784">
            <v>6.7941371736506797</v>
          </cell>
          <cell r="EU1784">
            <v>7.9780921067557671</v>
          </cell>
          <cell r="EV1784">
            <v>6.9184831706447847</v>
          </cell>
          <cell r="EW1784" t="str">
            <v/>
          </cell>
          <cell r="EX1784" t="str">
            <v/>
          </cell>
          <cell r="FV1784">
            <v>8.7565420643267533</v>
          </cell>
          <cell r="FW1784">
            <v>8.3186921226708304</v>
          </cell>
          <cell r="FX1784">
            <v>8.8409873597360988</v>
          </cell>
          <cell r="FY1784">
            <v>9.3132337092282338</v>
          </cell>
          <cell r="FZ1784">
            <v>8.6653382710747007</v>
          </cell>
          <cell r="GA1784">
            <v>6.7798659770889529</v>
          </cell>
          <cell r="GB1784">
            <v>8.0296381812615731</v>
          </cell>
          <cell r="GC1784">
            <v>9.8194850451425708</v>
          </cell>
          <cell r="GD1784">
            <v>8.44842091071901</v>
          </cell>
          <cell r="GE1784">
            <v>7.956346310242</v>
          </cell>
        </row>
        <row r="1785">
          <cell r="DG1785">
            <v>4.5059294140199846</v>
          </cell>
          <cell r="DH1785">
            <v>4.3699735766110548</v>
          </cell>
          <cell r="DI1785">
            <v>3.588160291529916</v>
          </cell>
          <cell r="DJ1785">
            <v>3.4127555875636153</v>
          </cell>
          <cell r="DK1785">
            <v>3.7887636476086235</v>
          </cell>
          <cell r="DL1785">
            <v>3.9339200146208682</v>
          </cell>
          <cell r="DM1785">
            <v>3.432472128060017</v>
          </cell>
          <cell r="DN1785">
            <v>3.5979982397193107</v>
          </cell>
          <cell r="DO1785">
            <v>4.9658221709606893</v>
          </cell>
          <cell r="DP1785">
            <v>4.1025660917313074</v>
          </cell>
          <cell r="DQ1785">
            <v>3.8366675594382138</v>
          </cell>
          <cell r="DR1785">
            <v>4.1137984936513661</v>
          </cell>
          <cell r="DS1785">
            <v>5.1332283917735033</v>
          </cell>
          <cell r="DT1785">
            <v>5.355609709709034</v>
          </cell>
          <cell r="DU1785">
            <v>4.8616201242390762</v>
          </cell>
          <cell r="DV1785">
            <v>4.2617560867112543</v>
          </cell>
          <cell r="DW1785">
            <v>4.6917582765156043</v>
          </cell>
          <cell r="DX1785">
            <v>4.8557937378519638</v>
          </cell>
          <cell r="DY1785">
            <v>3.6921267612484869</v>
          </cell>
          <cell r="DZ1785">
            <v>3.8143245380424959</v>
          </cell>
          <cell r="EA1785">
            <v>3.906289051997875</v>
          </cell>
          <cell r="EB1785">
            <v>2.5109858707346313</v>
          </cell>
          <cell r="EC1785">
            <v>2.420044994209551</v>
          </cell>
          <cell r="ED1785">
            <v>2.1430791518886849</v>
          </cell>
          <cell r="EE1785">
            <v>3.7272621862950328</v>
          </cell>
          <cell r="EF1785">
            <v>4.4470439041036265</v>
          </cell>
          <cell r="EG1785">
            <v>3.0865038919967631</v>
          </cell>
          <cell r="EH1785">
            <v>3.0985907583402299</v>
          </cell>
          <cell r="EI1785">
            <v>4.9749414073349145</v>
          </cell>
          <cell r="EJ1785">
            <v>5.7528639841035529</v>
          </cell>
          <cell r="EK1785">
            <v>3.8405380678907015</v>
          </cell>
          <cell r="EL1785">
            <v>3.4110148011333954</v>
          </cell>
          <cell r="EM1785">
            <v>4.018810560558908</v>
          </cell>
          <cell r="EN1785">
            <v>4.0771413741734497</v>
          </cell>
          <cell r="EO1785">
            <v>3.0967295666357053</v>
          </cell>
          <cell r="EP1785">
            <v>3.4326130031988042</v>
          </cell>
          <cell r="EQ1785">
            <v>4.1392767931113124</v>
          </cell>
          <cell r="ER1785">
            <v>4.2847794590958115</v>
          </cell>
          <cell r="ES1785">
            <v>2.4386378910861795</v>
          </cell>
          <cell r="ET1785">
            <v>2.4780438237198501</v>
          </cell>
          <cell r="EU1785">
            <v>3.1859940597501484</v>
          </cell>
          <cell r="EV1785">
            <v>3.0294486588922016</v>
          </cell>
          <cell r="EW1785" t="str">
            <v/>
          </cell>
          <cell r="EX1785" t="str">
            <v/>
          </cell>
          <cell r="FV1785">
            <v>3.9531620338729847</v>
          </cell>
          <cell r="FW1785">
            <v>3.6827250702231202</v>
          </cell>
          <cell r="FX1785">
            <v>4.2449410191089134</v>
          </cell>
          <cell r="FY1785">
            <v>4.8903126261122862</v>
          </cell>
          <cell r="FZ1785">
            <v>4.2495481366076655</v>
          </cell>
          <cell r="GA1785">
            <v>2.750208605354719</v>
          </cell>
          <cell r="GB1785">
            <v>3.5723622064973553</v>
          </cell>
          <cell r="GC1785">
            <v>4.4715822198429045</v>
          </cell>
          <cell r="GD1785">
            <v>3.646352573188044</v>
          </cell>
          <cell r="GE1785">
            <v>3.3124154568946262</v>
          </cell>
        </row>
        <row r="1786">
          <cell r="DG1786">
            <v>4.6909137469508631</v>
          </cell>
          <cell r="DH1786">
            <v>4.0093539879747766</v>
          </cell>
          <cell r="DI1786">
            <v>3.7366623159367576</v>
          </cell>
          <cell r="DJ1786">
            <v>4.2750971473664166</v>
          </cell>
          <cell r="DK1786">
            <v>4.3806535861807161</v>
          </cell>
          <cell r="DL1786">
            <v>3.8515306470405122</v>
          </cell>
          <cell r="DM1786">
            <v>3.3929477278507743</v>
          </cell>
          <cell r="DN1786">
            <v>4.2945469934443512</v>
          </cell>
          <cell r="DO1786">
            <v>4.1341023183052181</v>
          </cell>
          <cell r="DP1786">
            <v>4.0716078324441476</v>
          </cell>
          <cell r="DQ1786">
            <v>3.5913917509920177</v>
          </cell>
          <cell r="DR1786">
            <v>3.9323968275758201</v>
          </cell>
          <cell r="DS1786">
            <v>3.8358934268948937</v>
          </cell>
          <cell r="DT1786">
            <v>3.5628958019045189</v>
          </cell>
          <cell r="DU1786">
            <v>3.3459620226378322</v>
          </cell>
          <cell r="DV1786">
            <v>4.2378472697048961</v>
          </cell>
          <cell r="DW1786">
            <v>4.1525991993803215</v>
          </cell>
          <cell r="DX1786">
            <v>3.775408285673735</v>
          </cell>
          <cell r="DY1786">
            <v>3.2486276464795543</v>
          </cell>
          <cell r="DZ1786">
            <v>3.6668260640025019</v>
          </cell>
          <cell r="EA1786">
            <v>3.9015066904985733</v>
          </cell>
          <cell r="EB1786">
            <v>3.8304932497042303</v>
          </cell>
          <cell r="EC1786">
            <v>2.7265109311289661</v>
          </cell>
          <cell r="ED1786">
            <v>3.1445579752879613</v>
          </cell>
          <cell r="EE1786">
            <v>3.6745900976896304</v>
          </cell>
          <cell r="EF1786">
            <v>3.6706591163700155</v>
          </cell>
          <cell r="EG1786">
            <v>3.9174120709116091</v>
          </cell>
          <cell r="EH1786">
            <v>4.1508240134428158</v>
          </cell>
          <cell r="EI1786">
            <v>4.4437739988205252</v>
          </cell>
          <cell r="EJ1786">
            <v>4.3052289943276403</v>
          </cell>
          <cell r="EK1786">
            <v>5.183762702555307</v>
          </cell>
          <cell r="EL1786">
            <v>4.9785136889437336</v>
          </cell>
          <cell r="EM1786">
            <v>4.8043836590788347</v>
          </cell>
          <cell r="EN1786">
            <v>4.0873362789760854</v>
          </cell>
          <cell r="EO1786">
            <v>3.8271171231251335</v>
          </cell>
          <cell r="EP1786">
            <v>3.943252175165632</v>
          </cell>
          <cell r="EQ1786">
            <v>4.6888761458598962</v>
          </cell>
          <cell r="ER1786">
            <v>3.9900431065971222</v>
          </cell>
          <cell r="ES1786">
            <v>3.6891072151306736</v>
          </cell>
          <cell r="ET1786">
            <v>3.5786489072975187</v>
          </cell>
          <cell r="EU1786">
            <v>4.0461198419476476</v>
          </cell>
          <cell r="EV1786">
            <v>3.3344804490601314</v>
          </cell>
          <cell r="EW1786" t="str">
            <v/>
          </cell>
          <cell r="EX1786" t="str">
            <v/>
          </cell>
          <cell r="FV1786">
            <v>4.1734387088228377</v>
          </cell>
          <cell r="FW1786">
            <v>3.9786883291218671</v>
          </cell>
          <cell r="FX1786">
            <v>3.9282773777354758</v>
          </cell>
          <cell r="FY1786">
            <v>3.7499286352948054</v>
          </cell>
          <cell r="FZ1786">
            <v>3.7042281614680745</v>
          </cell>
          <cell r="GA1786">
            <v>3.3784440503712001</v>
          </cell>
          <cell r="GB1786">
            <v>3.8635240640283763</v>
          </cell>
          <cell r="GC1786">
            <v>4.737441673087436</v>
          </cell>
          <cell r="GD1786">
            <v>4.1586340434912907</v>
          </cell>
          <cell r="GE1786">
            <v>3.9754475256041513</v>
          </cell>
        </row>
        <row r="1787">
          <cell r="DG1787">
            <v>0.64397251612333928</v>
          </cell>
          <cell r="DH1787">
            <v>0.60867600004351852</v>
          </cell>
          <cell r="DI1787">
            <v>0.61181513068394766</v>
          </cell>
          <cell r="DJ1787">
            <v>0.65439553461923139</v>
          </cell>
          <cell r="DK1787">
            <v>0.68095363368303308</v>
          </cell>
          <cell r="DL1787">
            <v>0.6459357242654773</v>
          </cell>
          <cell r="DM1787">
            <v>0.63350415576598351</v>
          </cell>
          <cell r="DN1787">
            <v>0.66922073812148608</v>
          </cell>
          <cell r="DO1787">
            <v>0.67791359467745593</v>
          </cell>
          <cell r="DP1787">
            <v>0.66919731180774633</v>
          </cell>
          <cell r="DQ1787">
            <v>0.64700356355041089</v>
          </cell>
          <cell r="DR1787">
            <v>0.67719788749028897</v>
          </cell>
          <cell r="DS1787">
            <v>0.68107261349030601</v>
          </cell>
          <cell r="DT1787">
            <v>0.62163409326154195</v>
          </cell>
          <cell r="DU1787">
            <v>0.68587003648671385</v>
          </cell>
          <cell r="DV1787">
            <v>0.70104640104156046</v>
          </cell>
          <cell r="DW1787">
            <v>0.65835128535508669</v>
          </cell>
          <cell r="DX1787">
            <v>0.73006849774389182</v>
          </cell>
          <cell r="DY1787">
            <v>0.71893463140261016</v>
          </cell>
          <cell r="DZ1787">
            <v>0.73576817090813484</v>
          </cell>
          <cell r="EA1787">
            <v>0.64172358809333163</v>
          </cell>
          <cell r="EB1787">
            <v>0.64584347096408856</v>
          </cell>
          <cell r="EC1787">
            <v>0.60902423775860448</v>
          </cell>
          <cell r="ED1787">
            <v>0.70570042210149142</v>
          </cell>
          <cell r="EE1787">
            <v>0.63088722840902434</v>
          </cell>
          <cell r="EF1787">
            <v>0.49040769567644776</v>
          </cell>
          <cell r="EG1787">
            <v>0.56408483192339853</v>
          </cell>
          <cell r="EH1787">
            <v>0.67887534152424789</v>
          </cell>
          <cell r="EI1787">
            <v>0.63466538284574969</v>
          </cell>
          <cell r="EJ1787">
            <v>0.49226884631215961</v>
          </cell>
          <cell r="EK1787">
            <v>0.58728691230178465</v>
          </cell>
          <cell r="EL1787">
            <v>0.72411672465145294</v>
          </cell>
          <cell r="EM1787">
            <v>0.69468793867002121</v>
          </cell>
          <cell r="EN1787">
            <v>0.53807135608970647</v>
          </cell>
          <cell r="EO1787">
            <v>0.60758796668181159</v>
          </cell>
          <cell r="EP1787">
            <v>0.72818705263013461</v>
          </cell>
          <cell r="EQ1787">
            <v>0.73264933001243415</v>
          </cell>
          <cell r="ER1787">
            <v>0.57151255927196254</v>
          </cell>
          <cell r="ES1787">
            <v>0.63083241190368011</v>
          </cell>
          <cell r="ET1787">
            <v>0.73744444263331155</v>
          </cell>
          <cell r="EU1787">
            <v>0.7459782050579723</v>
          </cell>
          <cell r="EV1787">
            <v>0.55455406269245189</v>
          </cell>
          <cell r="EW1787" t="str">
            <v/>
          </cell>
          <cell r="EX1787" t="str">
            <v/>
          </cell>
          <cell r="FV1787">
            <v>0.62994132163092909</v>
          </cell>
          <cell r="FW1787">
            <v>0.65727872332584147</v>
          </cell>
          <cell r="FX1787">
            <v>0.66776896289170895</v>
          </cell>
          <cell r="FY1787">
            <v>0.67299244782114176</v>
          </cell>
          <cell r="FZ1787">
            <v>0.71156197299895918</v>
          </cell>
          <cell r="GA1787">
            <v>0.65121332136303367</v>
          </cell>
          <cell r="GB1787">
            <v>0.59375191073584288</v>
          </cell>
          <cell r="GC1787">
            <v>0.61046115221223118</v>
          </cell>
          <cell r="GD1787">
            <v>0.64343429403967833</v>
          </cell>
          <cell r="GE1787">
            <v>0.66848332774322228</v>
          </cell>
        </row>
        <row r="1788">
          <cell r="DG1788">
            <v>22.090735016906056</v>
          </cell>
          <cell r="DH1788">
            <v>22.573347598372496</v>
          </cell>
          <cell r="DI1788">
            <v>22.330215646852078</v>
          </cell>
          <cell r="DJ1788">
            <v>22.181434689360017</v>
          </cell>
          <cell r="DK1788">
            <v>21.818349268175513</v>
          </cell>
          <cell r="DL1788">
            <v>22.186782441351539</v>
          </cell>
          <cell r="DM1788">
            <v>21.588383095006119</v>
          </cell>
          <cell r="DN1788">
            <v>21.621393674549296</v>
          </cell>
          <cell r="DO1788">
            <v>21.566502656768559</v>
          </cell>
          <cell r="DP1788">
            <v>22.392560916362477</v>
          </cell>
          <cell r="DQ1788">
            <v>21.866964660281923</v>
          </cell>
          <cell r="DR1788">
            <v>21.574517141970073</v>
          </cell>
          <cell r="DS1788">
            <v>21.31446622524733</v>
          </cell>
          <cell r="DT1788">
            <v>21.94772459147141</v>
          </cell>
          <cell r="DU1788">
            <v>21.560186522712694</v>
          </cell>
          <cell r="DV1788">
            <v>21.300778942005174</v>
          </cell>
          <cell r="DW1788">
            <v>21.130287985458406</v>
          </cell>
          <cell r="DX1788">
            <v>21.822716249779404</v>
          </cell>
          <cell r="DY1788">
            <v>21.470310018015528</v>
          </cell>
          <cell r="DZ1788">
            <v>21.216800587395948</v>
          </cell>
          <cell r="EA1788">
            <v>21.579236529110286</v>
          </cell>
          <cell r="EB1788">
            <v>21.773197517251923</v>
          </cell>
          <cell r="EC1788">
            <v>22.759940576889939</v>
          </cell>
          <cell r="ED1788">
            <v>22.717692732099732</v>
          </cell>
          <cell r="EE1788">
            <v>22.968842422357849</v>
          </cell>
          <cell r="EF1788">
            <v>23.154573910536236</v>
          </cell>
          <cell r="EG1788">
            <v>23.521628999392668</v>
          </cell>
          <cell r="EH1788">
            <v>23.750727894588611</v>
          </cell>
          <cell r="EI1788">
            <v>23.066375736661794</v>
          </cell>
          <cell r="EJ1788">
            <v>22.852968635459131</v>
          </cell>
          <cell r="EK1788">
            <v>23.631650504972747</v>
          </cell>
          <cell r="EL1788">
            <v>23.760427712875813</v>
          </cell>
          <cell r="EM1788">
            <v>23.363408289780153</v>
          </cell>
          <cell r="EN1788">
            <v>22.972231240095944</v>
          </cell>
          <cell r="EO1788">
            <v>22.871920946292022</v>
          </cell>
          <cell r="EP1788">
            <v>22.888053212852309</v>
          </cell>
          <cell r="EQ1788">
            <v>22.47141120921421</v>
          </cell>
          <cell r="ER1788">
            <v>22.477819290909462</v>
          </cell>
          <cell r="ES1788">
            <v>22.800072483178376</v>
          </cell>
          <cell r="ET1788">
            <v>22.25543177745941</v>
          </cell>
          <cell r="EU1788">
            <v>22.184745721942008</v>
          </cell>
          <cell r="EV1788">
            <v>22.024238448102697</v>
          </cell>
          <cell r="EW1788" t="str">
            <v/>
          </cell>
          <cell r="EX1788" t="str">
            <v/>
          </cell>
          <cell r="FV1788">
            <v>22.293332399129678</v>
          </cell>
          <cell r="FW1788">
            <v>21.796939770568372</v>
          </cell>
          <cell r="FX1788">
            <v>21.846195079730368</v>
          </cell>
          <cell r="FY1788">
            <v>21.528138178483825</v>
          </cell>
          <cell r="FZ1788">
            <v>21.408974913327651</v>
          </cell>
          <cell r="GA1788">
            <v>22.232085867662203</v>
          </cell>
          <cell r="GB1788">
            <v>23.363165637130763</v>
          </cell>
          <cell r="GC1788">
            <v>23.338319681591756</v>
          </cell>
          <cell r="GD1788">
            <v>23.020233904771228</v>
          </cell>
          <cell r="GE1788">
            <v>22.500319199275527</v>
          </cell>
        </row>
        <row r="1789">
          <cell r="DG1789">
            <v>0.76731068805286051</v>
          </cell>
          <cell r="DH1789">
            <v>1.1423583080898077</v>
          </cell>
          <cell r="DI1789">
            <v>1.0775972153230517</v>
          </cell>
          <cell r="DJ1789">
            <v>0.98648178458454649</v>
          </cell>
          <cell r="DK1789">
            <v>0.75389558596220529</v>
          </cell>
          <cell r="DL1789">
            <v>0.89603226019014515</v>
          </cell>
          <cell r="DM1789">
            <v>1.0149116252302712</v>
          </cell>
          <cell r="DN1789">
            <v>1.1626224585977318</v>
          </cell>
          <cell r="DO1789">
            <v>0.91196424869622661</v>
          </cell>
          <cell r="DP1789">
            <v>1.0596840943316599</v>
          </cell>
          <cell r="DQ1789">
            <v>1.1404973606480924</v>
          </cell>
          <cell r="DR1789">
            <v>1.2621900551781189</v>
          </cell>
          <cell r="DS1789">
            <v>0.8705720522051057</v>
          </cell>
          <cell r="DT1789">
            <v>0.93174708858427957</v>
          </cell>
          <cell r="DU1789">
            <v>0.91940797309351308</v>
          </cell>
          <cell r="DV1789">
            <v>0.91174929727620047</v>
          </cell>
          <cell r="DW1789">
            <v>0.77020145741403867</v>
          </cell>
          <cell r="DX1789">
            <v>0.78752061750293656</v>
          </cell>
          <cell r="DY1789">
            <v>0.74278640535443619</v>
          </cell>
          <cell r="DZ1789">
            <v>0.90142814791062831</v>
          </cell>
          <cell r="EA1789">
            <v>0.75078785256829905</v>
          </cell>
          <cell r="EB1789">
            <v>1.2152460223076029</v>
          </cell>
          <cell r="EC1789">
            <v>0.97507287142700583</v>
          </cell>
          <cell r="ED1789">
            <v>0.98754384820008023</v>
          </cell>
          <cell r="EE1789">
            <v>0.82093886792461712</v>
          </cell>
          <cell r="EF1789">
            <v>1.0955389796446831</v>
          </cell>
          <cell r="EG1789">
            <v>1.0722087885305192</v>
          </cell>
          <cell r="EH1789">
            <v>1.1452988065649852</v>
          </cell>
          <cell r="EI1789">
            <v>0.89869779376310455</v>
          </cell>
          <cell r="EJ1789">
            <v>1.0545047221614006</v>
          </cell>
          <cell r="EK1789">
            <v>1.0092739562038628</v>
          </cell>
          <cell r="EL1789">
            <v>1.093929137073715</v>
          </cell>
          <cell r="EM1789">
            <v>0.88707244106232164</v>
          </cell>
          <cell r="EN1789">
            <v>0.72501111979349619</v>
          </cell>
          <cell r="EO1789">
            <v>0.79237467718334709</v>
          </cell>
          <cell r="EP1789">
            <v>0.96000131443937686</v>
          </cell>
          <cell r="EQ1789">
            <v>0.72559775364951307</v>
          </cell>
          <cell r="ER1789">
            <v>0.70846554081012758</v>
          </cell>
          <cell r="ES1789">
            <v>0.89648008034641846</v>
          </cell>
          <cell r="ET1789">
            <v>1.1227504142684741</v>
          </cell>
          <cell r="EU1789">
            <v>0.99813567293577599</v>
          </cell>
          <cell r="EV1789">
            <v>0.91577362565526743</v>
          </cell>
          <cell r="EW1789" t="str">
            <v/>
          </cell>
          <cell r="EX1789" t="str">
            <v/>
          </cell>
          <cell r="FV1789">
            <v>0.99524348966853049</v>
          </cell>
          <cell r="FW1789">
            <v>0.96390223256630092</v>
          </cell>
          <cell r="FX1789">
            <v>1.098082233347073</v>
          </cell>
          <cell r="FY1789">
            <v>0.90872332135164324</v>
          </cell>
          <cell r="FZ1789">
            <v>0.80190998839539951</v>
          </cell>
          <cell r="GA1789">
            <v>0.9716625199759561</v>
          </cell>
          <cell r="GB1789">
            <v>1.037647192085364</v>
          </cell>
          <cell r="GC1789">
            <v>1.0164942220641076</v>
          </cell>
          <cell r="GD1789">
            <v>0.84285172847922973</v>
          </cell>
          <cell r="GE1789">
            <v>0.86781454247094936</v>
          </cell>
        </row>
        <row r="1790">
          <cell r="DG1790">
            <v>1.1159344837129959</v>
          </cell>
          <cell r="DH1790">
            <v>1.1522622472934376</v>
          </cell>
          <cell r="DI1790">
            <v>1.1441503079912798</v>
          </cell>
          <cell r="DJ1790">
            <v>1.1500582305912839</v>
          </cell>
          <cell r="DK1790">
            <v>1.139487946156067</v>
          </cell>
          <cell r="DL1790">
            <v>1.2601948993701233</v>
          </cell>
          <cell r="DM1790">
            <v>1.1675008450299187</v>
          </cell>
          <cell r="DN1790">
            <v>1.0833090915556447</v>
          </cell>
          <cell r="DO1790">
            <v>1.0930905034326062</v>
          </cell>
          <cell r="DP1790">
            <v>1.2206696837115751</v>
          </cell>
          <cell r="DQ1790">
            <v>1.1509619221758556</v>
          </cell>
          <cell r="DR1790">
            <v>1.0331732380515146</v>
          </cell>
          <cell r="DS1790">
            <v>1.0928688679262897</v>
          </cell>
          <cell r="DT1790">
            <v>1.2250519375447451</v>
          </cell>
          <cell r="DU1790">
            <v>1.2022212328441513</v>
          </cell>
          <cell r="DV1790">
            <v>1.0460122356174666</v>
          </cell>
          <cell r="DW1790">
            <v>1.0590166396902811</v>
          </cell>
          <cell r="DX1790">
            <v>1.238718681434291</v>
          </cell>
          <cell r="DY1790">
            <v>1.3397179077143935</v>
          </cell>
          <cell r="DZ1790">
            <v>1.1348166844868475</v>
          </cell>
          <cell r="EA1790">
            <v>1.1772948486834638</v>
          </cell>
          <cell r="EB1790">
            <v>1.656007533759613</v>
          </cell>
          <cell r="EC1790">
            <v>1.5250826706943146</v>
          </cell>
          <cell r="ED1790">
            <v>1.2781969270412525</v>
          </cell>
          <cell r="EE1790">
            <v>1.337484341399455</v>
          </cell>
          <cell r="EF1790">
            <v>1.5600071820792636</v>
          </cell>
          <cell r="EG1790">
            <v>1.7162667816265946</v>
          </cell>
          <cell r="EH1790">
            <v>1.4210185364490373</v>
          </cell>
          <cell r="EI1790">
            <v>1.3972937284112874</v>
          </cell>
          <cell r="EJ1790">
            <v>1.6131615662216368</v>
          </cell>
          <cell r="EK1790">
            <v>1.7270336422417283</v>
          </cell>
          <cell r="EL1790">
            <v>1.4381522677825296</v>
          </cell>
          <cell r="EM1790">
            <v>1.4688712805359332</v>
          </cell>
          <cell r="EN1790">
            <v>1.7582106783952982</v>
          </cell>
          <cell r="EO1790">
            <v>1.8453713469407675</v>
          </cell>
          <cell r="EP1790">
            <v>1.5473880373802464</v>
          </cell>
          <cell r="EQ1790">
            <v>1.4730969655097812</v>
          </cell>
          <cell r="ER1790">
            <v>1.7102429053034978</v>
          </cell>
          <cell r="ES1790">
            <v>1.8231974786077398</v>
          </cell>
          <cell r="ET1790">
            <v>1.5607268266337038</v>
          </cell>
          <cell r="EU1790">
            <v>1.5214851631102551</v>
          </cell>
          <cell r="EV1790">
            <v>1.8130663252120385</v>
          </cell>
          <cell r="EW1790" t="str">
            <v/>
          </cell>
          <cell r="EX1790" t="str">
            <v/>
          </cell>
          <cell r="FV1790">
            <v>1.1409393178985083</v>
          </cell>
          <cell r="FW1790">
            <v>1.1609016759550284</v>
          </cell>
          <cell r="FX1790">
            <v>1.1230930717126832</v>
          </cell>
          <cell r="FY1790">
            <v>1.1407004079996534</v>
          </cell>
          <cell r="FZ1790">
            <v>1.1939552999739524</v>
          </cell>
          <cell r="GA1790">
            <v>1.3969888164903508</v>
          </cell>
          <cell r="GB1790">
            <v>1.5067516878446896</v>
          </cell>
          <cell r="GC1790">
            <v>1.5457654756084083</v>
          </cell>
          <cell r="GD1790">
            <v>1.6548151435435512</v>
          </cell>
          <cell r="GE1790">
            <v>1.6429111828311884</v>
          </cell>
        </row>
        <row r="1791">
          <cell r="DG1791">
            <v>0.30931015697339265</v>
          </cell>
          <cell r="DH1791">
            <v>0.3853769117257293</v>
          </cell>
          <cell r="DI1791">
            <v>0.35729397336702101</v>
          </cell>
          <cell r="DJ1791">
            <v>0.35753678585492638</v>
          </cell>
          <cell r="DK1791">
            <v>0.32062910290758184</v>
          </cell>
          <cell r="DL1791">
            <v>0.39887280932492875</v>
          </cell>
          <cell r="DM1791">
            <v>0.37458345062333454</v>
          </cell>
          <cell r="DN1791">
            <v>0.36506586521214324</v>
          </cell>
          <cell r="DO1791">
            <v>0.32260276529570547</v>
          </cell>
          <cell r="DP1791">
            <v>0.39361142852960956</v>
          </cell>
          <cell r="DQ1791">
            <v>0.36771903627859659</v>
          </cell>
          <cell r="DR1791">
            <v>0.36054371023854581</v>
          </cell>
          <cell r="DS1791">
            <v>0.3165267139380783</v>
          </cell>
          <cell r="DT1791">
            <v>0.38797458300887983</v>
          </cell>
          <cell r="DU1791">
            <v>0.35480992028066344</v>
          </cell>
          <cell r="DV1791">
            <v>0.3460967623901296</v>
          </cell>
          <cell r="DW1791">
            <v>0.30655086639747259</v>
          </cell>
          <cell r="DX1791">
            <v>0.38617738525851991</v>
          </cell>
          <cell r="DY1791">
            <v>0.35554969647408508</v>
          </cell>
          <cell r="DZ1791">
            <v>0.34408518403234667</v>
          </cell>
          <cell r="EA1791">
            <v>0.30692030254307173</v>
          </cell>
          <cell r="EB1791">
            <v>0.29773495595098531</v>
          </cell>
          <cell r="EC1791">
            <v>0.33376827570974094</v>
          </cell>
          <cell r="ED1791">
            <v>0.33360031308477772</v>
          </cell>
          <cell r="EE1791">
            <v>0.31873301185970182</v>
          </cell>
          <cell r="EF1791">
            <v>0.34183223817387376</v>
          </cell>
          <cell r="EG1791">
            <v>0.31678460126518071</v>
          </cell>
          <cell r="EH1791">
            <v>0.33942891801477687</v>
          </cell>
          <cell r="EI1791">
            <v>0.29670017627953699</v>
          </cell>
          <cell r="EJ1791">
            <v>0.34844853318930918</v>
          </cell>
          <cell r="EK1791">
            <v>0.32402013743876434</v>
          </cell>
          <cell r="EL1791">
            <v>0.31867417945413612</v>
          </cell>
          <cell r="EM1791">
            <v>0.28317814316071632</v>
          </cell>
          <cell r="EN1791">
            <v>0.35829575953861759</v>
          </cell>
          <cell r="EO1791">
            <v>0.32587127470215416</v>
          </cell>
          <cell r="EP1791">
            <v>0.32801063462816538</v>
          </cell>
          <cell r="EQ1791">
            <v>0.28695509540315028</v>
          </cell>
          <cell r="ER1791">
            <v>0.36528268794250079</v>
          </cell>
          <cell r="ES1791">
            <v>0.33721846980427894</v>
          </cell>
          <cell r="ET1791">
            <v>0.34617896205175785</v>
          </cell>
          <cell r="EU1791">
            <v>0.29487039143470101</v>
          </cell>
          <cell r="EV1791">
            <v>0.37787161016762361</v>
          </cell>
          <cell r="EW1791" t="str">
            <v/>
          </cell>
          <cell r="EX1791" t="str">
            <v/>
          </cell>
          <cell r="FV1791">
            <v>0.35275455612883377</v>
          </cell>
          <cell r="FW1791">
            <v>0.36520465960272158</v>
          </cell>
          <cell r="FX1791">
            <v>0.36133820539686112</v>
          </cell>
          <cell r="FY1791">
            <v>0.35146744788102563</v>
          </cell>
          <cell r="FZ1791">
            <v>0.34832755451933073</v>
          </cell>
          <cell r="GA1791">
            <v>0.31907205917481934</v>
          </cell>
          <cell r="GB1791">
            <v>0.32951449761261786</v>
          </cell>
          <cell r="GC1791">
            <v>0.32226095659672849</v>
          </cell>
          <cell r="GD1791">
            <v>0.32386625346296483</v>
          </cell>
          <cell r="GE1791">
            <v>0.33431615919812313</v>
          </cell>
        </row>
        <row r="1792">
          <cell r="DG1792">
            <v>0.24446141622447623</v>
          </cell>
          <cell r="DH1792">
            <v>0.36387769661039127</v>
          </cell>
          <cell r="DI1792">
            <v>0.32459759084910861</v>
          </cell>
          <cell r="DJ1792">
            <v>0.23964431090725244</v>
          </cell>
          <cell r="DK1792">
            <v>0.25131854090353412</v>
          </cell>
          <cell r="DL1792">
            <v>0.36083108981961837</v>
          </cell>
          <cell r="DM1792">
            <v>0.31137428187364685</v>
          </cell>
          <cell r="DN1792">
            <v>0.21918207520830432</v>
          </cell>
          <cell r="DO1792">
            <v>0.23281239003105997</v>
          </cell>
          <cell r="DP1792">
            <v>0.33598420849529376</v>
          </cell>
          <cell r="DQ1792">
            <v>0.28249333358822348</v>
          </cell>
          <cell r="DR1792">
            <v>0.21239220637068154</v>
          </cell>
          <cell r="DS1792">
            <v>0.22011909799903398</v>
          </cell>
          <cell r="DT1792">
            <v>0.32345136266708574</v>
          </cell>
          <cell r="DU1792">
            <v>0.27473992059638319</v>
          </cell>
          <cell r="DV1792">
            <v>0.21150310306913778</v>
          </cell>
          <cell r="DW1792">
            <v>0.22768761343786012</v>
          </cell>
          <cell r="DX1792">
            <v>0.32468822440529643</v>
          </cell>
          <cell r="DY1792">
            <v>0.27357168901708129</v>
          </cell>
          <cell r="DZ1792">
            <v>0.20943729179614118</v>
          </cell>
          <cell r="EA1792">
            <v>0.21997855562147006</v>
          </cell>
          <cell r="EB1792">
            <v>0.12822924151261719</v>
          </cell>
          <cell r="EC1792">
            <v>0.30345345369642146</v>
          </cell>
          <cell r="ED1792">
            <v>0.23432750577810896</v>
          </cell>
          <cell r="EE1792">
            <v>0.23636901148530823</v>
          </cell>
          <cell r="EF1792">
            <v>0.20370585780717176</v>
          </cell>
          <cell r="EG1792">
            <v>5.7362736238874418E-2</v>
          </cell>
          <cell r="EH1792">
            <v>0.2251214117429462</v>
          </cell>
          <cell r="EI1792">
            <v>0.21154874565070889</v>
          </cell>
          <cell r="EJ1792">
            <v>0.23701068229139746</v>
          </cell>
          <cell r="EK1792">
            <v>0.14029505598448508</v>
          </cell>
          <cell r="EL1792">
            <v>0.17474200756213254</v>
          </cell>
          <cell r="EM1792">
            <v>0.23284634736439858</v>
          </cell>
          <cell r="EN1792">
            <v>0.29182217334729854</v>
          </cell>
          <cell r="EO1792">
            <v>0.15961968934261711</v>
          </cell>
          <cell r="EP1792">
            <v>0.18447731781233034</v>
          </cell>
          <cell r="EQ1792">
            <v>0.21322283820245469</v>
          </cell>
          <cell r="ER1792">
            <v>0.27600445595522244</v>
          </cell>
          <cell r="ES1792">
            <v>0.153047601549335</v>
          </cell>
          <cell r="ET1792">
            <v>0.17870686489258905</v>
          </cell>
          <cell r="EU1792">
            <v>0.21683735224508824</v>
          </cell>
          <cell r="EV1792">
            <v>0.26949573638733393</v>
          </cell>
          <cell r="EW1792" t="str">
            <v/>
          </cell>
          <cell r="EX1792" t="str">
            <v/>
          </cell>
          <cell r="FV1792">
            <v>0.29269795206890425</v>
          </cell>
          <cell r="FW1792">
            <v>0.28456241342615918</v>
          </cell>
          <cell r="FX1792">
            <v>0.26518494088732231</v>
          </cell>
          <cell r="FY1792">
            <v>0.25700469158182437</v>
          </cell>
          <cell r="FZ1792">
            <v>0.25832925937239937</v>
          </cell>
          <cell r="GA1792">
            <v>0.22590971651857672</v>
          </cell>
          <cell r="GB1792">
            <v>0.18164166975622156</v>
          </cell>
          <cell r="GC1792">
            <v>0.19010847057849939</v>
          </cell>
          <cell r="GD1792">
            <v>0.21594543813227229</v>
          </cell>
          <cell r="GE1792">
            <v>0.20441833057180492</v>
          </cell>
        </row>
        <row r="1793">
          <cell r="DG1793">
            <v>0.34449839429866436</v>
          </cell>
          <cell r="DH1793">
            <v>0.39757865890233879</v>
          </cell>
          <cell r="DI1793">
            <v>0.36255859492537434</v>
          </cell>
          <cell r="DJ1793">
            <v>0.35579510723103169</v>
          </cell>
          <cell r="DK1793">
            <v>0.3558024982066349</v>
          </cell>
          <cell r="DL1793">
            <v>0.40614799990628542</v>
          </cell>
          <cell r="DM1793">
            <v>0.36555351263605596</v>
          </cell>
          <cell r="DN1793">
            <v>0.34303253642772341</v>
          </cell>
          <cell r="DO1793">
            <v>0.34102746006110179</v>
          </cell>
          <cell r="DP1793">
            <v>0.39738539229103276</v>
          </cell>
          <cell r="DQ1793">
            <v>0.35974196370369821</v>
          </cell>
          <cell r="DR1793">
            <v>0.33886349865761667</v>
          </cell>
          <cell r="DS1793">
            <v>0.33717879337269013</v>
          </cell>
          <cell r="DT1793">
            <v>0.3798952770803799</v>
          </cell>
          <cell r="DU1793">
            <v>0.34566789943345422</v>
          </cell>
          <cell r="DV1793">
            <v>0.33609134769446969</v>
          </cell>
          <cell r="DW1793">
            <v>0.33018157683102473</v>
          </cell>
          <cell r="DX1793">
            <v>0.38106116674502655</v>
          </cell>
          <cell r="DY1793">
            <v>0.34874936523926581</v>
          </cell>
          <cell r="DZ1793">
            <v>0.33770988410436809</v>
          </cell>
          <cell r="EA1793">
            <v>0.34071173709650904</v>
          </cell>
          <cell r="EB1793">
            <v>0.28087286041520043</v>
          </cell>
          <cell r="EC1793">
            <v>0.34117409767225038</v>
          </cell>
          <cell r="ED1793">
            <v>0.35425564337791055</v>
          </cell>
          <cell r="EE1793">
            <v>0.34152211884245154</v>
          </cell>
          <cell r="EF1793">
            <v>0.29325362203699851</v>
          </cell>
          <cell r="EG1793">
            <v>0.33649657193497851</v>
          </cell>
          <cell r="EH1793">
            <v>0.33884458502857617</v>
          </cell>
          <cell r="EI1793">
            <v>0.33692255945927246</v>
          </cell>
          <cell r="EJ1793">
            <v>0.27350405257416799</v>
          </cell>
          <cell r="EK1793">
            <v>0.3130171866386332</v>
          </cell>
          <cell r="EL1793">
            <v>0.32153714090768792</v>
          </cell>
          <cell r="EM1793">
            <v>0.32057844329867125</v>
          </cell>
          <cell r="EN1793">
            <v>0.28383855505651845</v>
          </cell>
          <cell r="EO1793">
            <v>0.31796376165659096</v>
          </cell>
          <cell r="EP1793">
            <v>0.3232612959622172</v>
          </cell>
          <cell r="EQ1793">
            <v>0.32191419552881695</v>
          </cell>
          <cell r="ER1793">
            <v>0.28467443603679649</v>
          </cell>
          <cell r="ES1793">
            <v>0.31604465819042848</v>
          </cell>
          <cell r="ET1793">
            <v>0.30917791048157589</v>
          </cell>
          <cell r="EU1793">
            <v>0.30895260716063933</v>
          </cell>
          <cell r="EV1793">
            <v>0.27008811290840395</v>
          </cell>
          <cell r="EW1793" t="str">
            <v/>
          </cell>
          <cell r="EX1793" t="str">
            <v/>
          </cell>
          <cell r="FV1793">
            <v>0.36503640323200265</v>
          </cell>
          <cell r="FW1793">
            <v>0.3670952690562721</v>
          </cell>
          <cell r="FX1793">
            <v>0.35894382967017496</v>
          </cell>
          <cell r="FY1793">
            <v>0.34949416988189025</v>
          </cell>
          <cell r="FZ1793">
            <v>0.34934476062663644</v>
          </cell>
          <cell r="GA1793">
            <v>0.33166683436260391</v>
          </cell>
          <cell r="GB1793">
            <v>0.32789016335057208</v>
          </cell>
          <cell r="GC1793">
            <v>0.31104740902685135</v>
          </cell>
          <cell r="GD1793">
            <v>0.31172372581280355</v>
          </cell>
          <cell r="GE1793">
            <v>0.30797289002616712</v>
          </cell>
        </row>
        <row r="1794">
          <cell r="DG1794">
            <v>5.1460949393235991E-2</v>
          </cell>
          <cell r="DH1794">
            <v>6.6537888260868913E-2</v>
          </cell>
          <cell r="DI1794">
            <v>5.1998484954286286E-2</v>
          </cell>
          <cell r="DJ1794">
            <v>4.3760074655743234E-2</v>
          </cell>
          <cell r="DK1794">
            <v>6.2528052994907532E-2</v>
          </cell>
          <cell r="DL1794">
            <v>7.3383107574367973E-2</v>
          </cell>
          <cell r="DM1794">
            <v>5.5922602767401686E-2</v>
          </cell>
          <cell r="DN1794">
            <v>4.4147118893317086E-2</v>
          </cell>
          <cell r="DO1794">
            <v>5.6741207565238261E-2</v>
          </cell>
          <cell r="DP1794">
            <v>6.708280163839761E-2</v>
          </cell>
          <cell r="DQ1794">
            <v>5.0214893410147302E-2</v>
          </cell>
          <cell r="DR1794">
            <v>4.0402635261360398E-2</v>
          </cell>
          <cell r="DS1794">
            <v>5.7274878644612504E-2</v>
          </cell>
          <cell r="DT1794">
            <v>6.4740118512510145E-2</v>
          </cell>
          <cell r="DU1794">
            <v>4.7972983988922718E-2</v>
          </cell>
          <cell r="DV1794">
            <v>3.8506025503927892E-2</v>
          </cell>
          <cell r="DW1794">
            <v>5.6933235639560181E-2</v>
          </cell>
          <cell r="DX1794">
            <v>6.8147979377783358E-2</v>
          </cell>
          <cell r="DY1794">
            <v>5.1683044003023995E-2</v>
          </cell>
          <cell r="DZ1794">
            <v>4.2464066703073421E-2</v>
          </cell>
          <cell r="EA1794">
            <v>6.2270593608412424E-2</v>
          </cell>
          <cell r="EB1794">
            <v>5.0013310211534316E-2</v>
          </cell>
          <cell r="EC1794">
            <v>4.4938192782991444E-2</v>
          </cell>
          <cell r="ED1794">
            <v>4.5377558941556269E-2</v>
          </cell>
          <cell r="EE1794">
            <v>6.8659788054539095E-2</v>
          </cell>
          <cell r="EF1794">
            <v>7.0982248677198836E-2</v>
          </cell>
          <cell r="EG1794">
            <v>3.6886625284273881E-2</v>
          </cell>
          <cell r="EH1794">
            <v>4.2356718642317062E-2</v>
          </cell>
          <cell r="EI1794">
            <v>6.1172149291874575E-2</v>
          </cell>
          <cell r="EJ1794">
            <v>7.0297404248218731E-2</v>
          </cell>
          <cell r="EK1794">
            <v>5.4279872861396933E-2</v>
          </cell>
          <cell r="EL1794">
            <v>4.5280761826892037E-2</v>
          </cell>
          <cell r="EM1794">
            <v>6.1991646571872734E-2</v>
          </cell>
          <cell r="EN1794">
            <v>7.9936501919489977E-2</v>
          </cell>
          <cell r="EO1794">
            <v>5.865864639226423E-2</v>
          </cell>
          <cell r="EP1794">
            <v>4.8449745964599576E-2</v>
          </cell>
          <cell r="EQ1794">
            <v>6.3877251390719453E-2</v>
          </cell>
          <cell r="ER1794">
            <v>7.5528467297825211E-2</v>
          </cell>
          <cell r="ES1794">
            <v>5.89322796913022E-2</v>
          </cell>
          <cell r="ET1794">
            <v>4.9497137403538762E-2</v>
          </cell>
          <cell r="EU1794">
            <v>6.501841800374708E-2</v>
          </cell>
          <cell r="EV1794">
            <v>7.9022689473246005E-2</v>
          </cell>
          <cell r="EW1794" t="str">
            <v/>
          </cell>
          <cell r="EX1794" t="str">
            <v/>
          </cell>
          <cell r="FV1794">
            <v>5.3264529137649473E-2</v>
          </cell>
          <cell r="FW1794">
            <v>5.8576601019089201E-2</v>
          </cell>
          <cell r="FX1794">
            <v>5.3308994325466819E-2</v>
          </cell>
          <cell r="FY1794">
            <v>5.1820047508002461E-2</v>
          </cell>
          <cell r="FZ1794">
            <v>5.4570376568821091E-2</v>
          </cell>
          <cell r="GA1794">
            <v>5.0627726975131709E-2</v>
          </cell>
          <cell r="GB1794">
            <v>5.4246278396673293E-2</v>
          </cell>
          <cell r="GC1794">
            <v>5.7543829159120569E-2</v>
          </cell>
          <cell r="GD1794">
            <v>6.1959684641834538E-2</v>
          </cell>
          <cell r="GE1794">
            <v>6.1752454069372499E-2</v>
          </cell>
        </row>
        <row r="1795">
          <cell r="DG1795">
            <v>0.52427150822578183</v>
          </cell>
          <cell r="DH1795">
            <v>0.53622561990606177</v>
          </cell>
          <cell r="DI1795">
            <v>0.58265126273054335</v>
          </cell>
          <cell r="DJ1795">
            <v>0.55430872514075125</v>
          </cell>
          <cell r="DK1795">
            <v>0.56331981153840749</v>
          </cell>
          <cell r="DL1795">
            <v>0.56374179637923461</v>
          </cell>
          <cell r="DM1795">
            <v>0.57382814736812693</v>
          </cell>
          <cell r="DN1795">
            <v>0.52728822363386552</v>
          </cell>
          <cell r="DO1795">
            <v>0.54334292432427356</v>
          </cell>
          <cell r="DP1795">
            <v>0.54278409872597633</v>
          </cell>
          <cell r="DQ1795">
            <v>0.52959883090870252</v>
          </cell>
          <cell r="DR1795">
            <v>0.51127553158932748</v>
          </cell>
          <cell r="DS1795">
            <v>0.54908571981221332</v>
          </cell>
          <cell r="DT1795">
            <v>0.53520097476979045</v>
          </cell>
          <cell r="DU1795">
            <v>0.53868725908240811</v>
          </cell>
          <cell r="DV1795">
            <v>0.51622623100234277</v>
          </cell>
          <cell r="DW1795">
            <v>0.56103390457432878</v>
          </cell>
          <cell r="DX1795">
            <v>0.54130050773766547</v>
          </cell>
          <cell r="DY1795">
            <v>0.55401440527253265</v>
          </cell>
          <cell r="DZ1795">
            <v>0.50545626038942482</v>
          </cell>
          <cell r="EA1795">
            <v>0.54859916654111307</v>
          </cell>
          <cell r="EB1795">
            <v>0.37907702968032231</v>
          </cell>
          <cell r="EC1795">
            <v>0.5119653549218165</v>
          </cell>
          <cell r="ED1795">
            <v>0.49864929175190431</v>
          </cell>
          <cell r="EE1795">
            <v>0.52000757984550039</v>
          </cell>
          <cell r="EF1795">
            <v>0.47799268119622113</v>
          </cell>
          <cell r="EG1795">
            <v>0.47451011815567956</v>
          </cell>
          <cell r="EH1795">
            <v>0.5241065826931065</v>
          </cell>
          <cell r="EI1795">
            <v>0.5412161154805315</v>
          </cell>
          <cell r="EJ1795">
            <v>0.48436700503230523</v>
          </cell>
          <cell r="EK1795">
            <v>0.50395148442419435</v>
          </cell>
          <cell r="EL1795">
            <v>0.47719203804290405</v>
          </cell>
          <cell r="EM1795">
            <v>0.49069768327990548</v>
          </cell>
          <cell r="EN1795">
            <v>0.47780962801066279</v>
          </cell>
          <cell r="EO1795">
            <v>0.47843580300574773</v>
          </cell>
          <cell r="EP1795">
            <v>0.45652895495574047</v>
          </cell>
          <cell r="EQ1795">
            <v>0.45285351440839444</v>
          </cell>
          <cell r="ER1795">
            <v>0.44537781860011688</v>
          </cell>
          <cell r="ES1795">
            <v>0.47121121851857634</v>
          </cell>
          <cell r="ET1795">
            <v>0.43435801541879365</v>
          </cell>
          <cell r="EU1795">
            <v>0.43390281541450282</v>
          </cell>
          <cell r="EV1795">
            <v>0.42566048423960479</v>
          </cell>
          <cell r="EW1795" t="str">
            <v/>
          </cell>
          <cell r="EX1795" t="str">
            <v/>
          </cell>
          <cell r="FV1795">
            <v>0.54985347010976093</v>
          </cell>
          <cell r="FW1795">
            <v>0.55644980444570002</v>
          </cell>
          <cell r="FX1795">
            <v>0.5312831451002219</v>
          </cell>
          <cell r="FY1795">
            <v>0.53444215432992515</v>
          </cell>
          <cell r="FZ1795">
            <v>0.53985091712144206</v>
          </cell>
          <cell r="GA1795">
            <v>0.4894914095636943</v>
          </cell>
          <cell r="GB1795">
            <v>0.49985415136532052</v>
          </cell>
          <cell r="GC1795">
            <v>0.50089962271498256</v>
          </cell>
          <cell r="GD1795">
            <v>0.47556415214352515</v>
          </cell>
          <cell r="GE1795">
            <v>0.45087493261919193</v>
          </cell>
        </row>
        <row r="1796">
          <cell r="DG1796">
            <v>0.33274078007576208</v>
          </cell>
          <cell r="DH1796">
            <v>0.35349447255597505</v>
          </cell>
          <cell r="DI1796">
            <v>0.35667864540823963</v>
          </cell>
          <cell r="DJ1796">
            <v>0.28356742998767398</v>
          </cell>
          <cell r="DK1796">
            <v>0.3537104138088098</v>
          </cell>
          <cell r="DL1796">
            <v>0.36958498467653172</v>
          </cell>
          <cell r="DM1796">
            <v>0.35397735519945622</v>
          </cell>
          <cell r="DN1796">
            <v>0.27163294571880708</v>
          </cell>
          <cell r="DO1796">
            <v>0.34955140741544688</v>
          </cell>
          <cell r="DP1796">
            <v>0.3740104388672475</v>
          </cell>
          <cell r="DQ1796">
            <v>0.35029864097096242</v>
          </cell>
          <cell r="DR1796">
            <v>0.28312973286132892</v>
          </cell>
          <cell r="DS1796">
            <v>0.35222732546153918</v>
          </cell>
          <cell r="DT1796">
            <v>0.38144916343892643</v>
          </cell>
          <cell r="DU1796">
            <v>0.34786849747633714</v>
          </cell>
          <cell r="DV1796">
            <v>0.27616713658650988</v>
          </cell>
          <cell r="DW1796">
            <v>0.35040596423505016</v>
          </cell>
          <cell r="DX1796">
            <v>0.37907117267791968</v>
          </cell>
          <cell r="DY1796">
            <v>0.34835309981137919</v>
          </cell>
          <cell r="DZ1796">
            <v>0.27440351680067204</v>
          </cell>
          <cell r="EA1796">
            <v>0.33825134485316327</v>
          </cell>
          <cell r="EB1796">
            <v>0.36863641554267679</v>
          </cell>
          <cell r="EC1796">
            <v>0.37622038088155341</v>
          </cell>
          <cell r="ED1796">
            <v>0.30783169891004447</v>
          </cell>
          <cell r="EE1796">
            <v>0.38143408526837591</v>
          </cell>
          <cell r="EF1796">
            <v>0.39190545073223454</v>
          </cell>
          <cell r="EG1796">
            <v>0.42053700492983892</v>
          </cell>
          <cell r="EH1796">
            <v>0.3404870208353683</v>
          </cell>
          <cell r="EI1796">
            <v>0.38218925789002067</v>
          </cell>
          <cell r="EJ1796">
            <v>0.37957714822518063</v>
          </cell>
          <cell r="EK1796">
            <v>0.41846880274674603</v>
          </cell>
          <cell r="EL1796">
            <v>0.33555220412242531</v>
          </cell>
          <cell r="EM1796">
            <v>0.39368667291164278</v>
          </cell>
          <cell r="EN1796">
            <v>0.39950094877731707</v>
          </cell>
          <cell r="EO1796">
            <v>0.41800909349335041</v>
          </cell>
          <cell r="EP1796">
            <v>0.33845606328945899</v>
          </cell>
          <cell r="EQ1796">
            <v>0.37437704248548759</v>
          </cell>
          <cell r="ER1796">
            <v>0.36791991805740765</v>
          </cell>
          <cell r="ES1796">
            <v>0.40134976158555458</v>
          </cell>
          <cell r="ET1796">
            <v>0.31899025751714161</v>
          </cell>
          <cell r="EU1796">
            <v>0.35218495683795586</v>
          </cell>
          <cell r="EV1796">
            <v>0.34315389974140498</v>
          </cell>
          <cell r="EW1796" t="str">
            <v/>
          </cell>
          <cell r="EX1796" t="str">
            <v/>
          </cell>
          <cell r="FV1796">
            <v>0.33093993295622259</v>
          </cell>
          <cell r="FW1796">
            <v>0.33568641988440107</v>
          </cell>
          <cell r="FX1796">
            <v>0.3382205653895759</v>
          </cell>
          <cell r="FY1796">
            <v>0.33834163781743432</v>
          </cell>
          <cell r="FZ1796">
            <v>0.33701575489031282</v>
          </cell>
          <cell r="GA1796">
            <v>0.3464795012550026</v>
          </cell>
          <cell r="GB1796">
            <v>0.38229803502764209</v>
          </cell>
          <cell r="GC1796">
            <v>0.37865614794227254</v>
          </cell>
          <cell r="GD1796">
            <v>0.38686528103235718</v>
          </cell>
          <cell r="GE1796">
            <v>0.36526028001666311</v>
          </cell>
        </row>
        <row r="1797">
          <cell r="DG1797">
            <v>0.30254154374905345</v>
          </cell>
          <cell r="DH1797">
            <v>0.29581321068471472</v>
          </cell>
          <cell r="DI1797">
            <v>0.26537694226518294</v>
          </cell>
          <cell r="DJ1797">
            <v>0.32219101839790243</v>
          </cell>
          <cell r="DK1797">
            <v>0.31234539230855457</v>
          </cell>
          <cell r="DL1797">
            <v>0.3061441521571811</v>
          </cell>
          <cell r="DM1797">
            <v>0.27304213062812416</v>
          </cell>
          <cell r="DN1797">
            <v>0.32883996463391069</v>
          </cell>
          <cell r="DO1797">
            <v>0.30395933080709836</v>
          </cell>
          <cell r="DP1797">
            <v>0.28748278904267671</v>
          </cell>
          <cell r="DQ1797">
            <v>0.26001276027078218</v>
          </cell>
          <cell r="DR1797">
            <v>0.31810292083086333</v>
          </cell>
          <cell r="DS1797">
            <v>0.29421113582708264</v>
          </cell>
          <cell r="DT1797">
            <v>0.27390613173950862</v>
          </cell>
          <cell r="DU1797">
            <v>0.24932543995156214</v>
          </cell>
          <cell r="DV1797">
            <v>0.30314830653242703</v>
          </cell>
          <cell r="DW1797">
            <v>0.3072360200993729</v>
          </cell>
          <cell r="DX1797">
            <v>0.28403261308005401</v>
          </cell>
          <cell r="DY1797">
            <v>0.26293517437471919</v>
          </cell>
          <cell r="DZ1797">
            <v>0.30850469866387042</v>
          </cell>
          <cell r="EA1797">
            <v>0.32069450587481019</v>
          </cell>
          <cell r="EB1797">
            <v>0.23679297665028498</v>
          </cell>
          <cell r="EC1797">
            <v>0.26690698031529625</v>
          </cell>
          <cell r="ED1797">
            <v>0.31596233361869258</v>
          </cell>
          <cell r="EE1797">
            <v>0.31519991783084311</v>
          </cell>
          <cell r="EF1797">
            <v>0.23440722097356834</v>
          </cell>
          <cell r="EG1797">
            <v>0.22398718535875678</v>
          </cell>
          <cell r="EH1797">
            <v>0.28505840986590392</v>
          </cell>
          <cell r="EI1797">
            <v>0.27826079460125236</v>
          </cell>
          <cell r="EJ1797">
            <v>0.21874054062378059</v>
          </cell>
          <cell r="EK1797">
            <v>0.19964655402366716</v>
          </cell>
          <cell r="EL1797">
            <v>0.27838859024771395</v>
          </cell>
          <cell r="EM1797">
            <v>0.280761657302463</v>
          </cell>
          <cell r="EN1797">
            <v>0.23230086413087184</v>
          </cell>
          <cell r="EO1797">
            <v>0.20988329754335547</v>
          </cell>
          <cell r="EP1797">
            <v>0.28027406957626211</v>
          </cell>
          <cell r="EQ1797">
            <v>0.27276290972604955</v>
          </cell>
          <cell r="ER1797">
            <v>0.23137229192570721</v>
          </cell>
          <cell r="ES1797">
            <v>0.21512043425223151</v>
          </cell>
          <cell r="ET1797">
            <v>0.27296707908662643</v>
          </cell>
          <cell r="EU1797">
            <v>0.26398812433853769</v>
          </cell>
          <cell r="EV1797">
            <v>0.23200967614840842</v>
          </cell>
          <cell r="EW1797" t="str">
            <v/>
          </cell>
          <cell r="EX1797" t="str">
            <v/>
          </cell>
          <cell r="FV1797">
            <v>0.29666996168714649</v>
          </cell>
          <cell r="FW1797">
            <v>0.30528787961134951</v>
          </cell>
          <cell r="FX1797">
            <v>0.29253121240713764</v>
          </cell>
          <cell r="FY1797">
            <v>0.28018127074642846</v>
          </cell>
          <cell r="FZ1797">
            <v>0.29067341495128984</v>
          </cell>
          <cell r="GA1797">
            <v>0.2875170811570133</v>
          </cell>
          <cell r="GB1797">
            <v>0.26511316373341953</v>
          </cell>
          <cell r="GC1797">
            <v>0.24343040395384219</v>
          </cell>
          <cell r="GD1797">
            <v>0.25093629972826137</v>
          </cell>
          <cell r="GE1797">
            <v>0.24802497049500374</v>
          </cell>
        </row>
        <row r="1798">
          <cell r="DG1798">
            <v>3.1204932414494286</v>
          </cell>
          <cell r="DH1798">
            <v>2.816217002333373</v>
          </cell>
          <cell r="DI1798">
            <v>2.82671577673519</v>
          </cell>
          <cell r="DJ1798">
            <v>2.9155851817652558</v>
          </cell>
          <cell r="DK1798">
            <v>2.6904239386836868</v>
          </cell>
          <cell r="DL1798">
            <v>2.5428384521614076</v>
          </cell>
          <cell r="DM1798">
            <v>2.4472094209186821</v>
          </cell>
          <cell r="DN1798">
            <v>2.6904126813140037</v>
          </cell>
          <cell r="DO1798">
            <v>2.861040358930488</v>
          </cell>
          <cell r="DP1798">
            <v>2.937123674309654</v>
          </cell>
          <cell r="DQ1798">
            <v>2.9020051222092271</v>
          </cell>
          <cell r="DR1798">
            <v>2.8975102891598761</v>
          </cell>
          <cell r="DS1798">
            <v>2.9894692789617494</v>
          </cell>
          <cell r="DT1798">
            <v>3.0686405479701997</v>
          </cell>
          <cell r="DU1798">
            <v>3.1198673127683576</v>
          </cell>
          <cell r="DV1798">
            <v>3.3028128416781404</v>
          </cell>
          <cell r="DW1798">
            <v>3.2251034606360465</v>
          </cell>
          <cell r="DX1798">
            <v>3.1562602564109672</v>
          </cell>
          <cell r="DY1798">
            <v>3.0285877413912838</v>
          </cell>
          <cell r="DZ1798">
            <v>3.1496496142943684</v>
          </cell>
          <cell r="EA1798">
            <v>3.324329567585623</v>
          </cell>
          <cell r="EB1798">
            <v>2.7727552422843553</v>
          </cell>
          <cell r="EC1798">
            <v>2.757403904702453</v>
          </cell>
          <cell r="ED1798">
            <v>2.9885721103282163</v>
          </cell>
          <cell r="EE1798">
            <v>3.2523332726562946</v>
          </cell>
          <cell r="EF1798">
            <v>3.2945271308005259</v>
          </cell>
          <cell r="EG1798">
            <v>3.9468130358966929</v>
          </cell>
          <cell r="EH1798">
            <v>3.627617622058315</v>
          </cell>
          <cell r="EI1798">
            <v>3.6106439148794744</v>
          </cell>
          <cell r="EJ1798">
            <v>3.5154238130629736</v>
          </cell>
          <cell r="EK1798">
            <v>4.296738500876276</v>
          </cell>
          <cell r="EL1798">
            <v>3.9267597598765374</v>
          </cell>
          <cell r="EM1798">
            <v>3.7396208075988304</v>
          </cell>
          <cell r="EN1798">
            <v>3.3325924698611433</v>
          </cell>
          <cell r="EO1798">
            <v>3.4711519583325336</v>
          </cell>
          <cell r="EP1798">
            <v>3.2988435473384468</v>
          </cell>
          <cell r="EQ1798">
            <v>3.1537247086322564</v>
          </cell>
          <cell r="ER1798">
            <v>2.8904819889355116</v>
          </cell>
          <cell r="ES1798">
            <v>3.0044032045430216</v>
          </cell>
          <cell r="ET1798">
            <v>2.7507102127512999</v>
          </cell>
          <cell r="EU1798">
            <v>2.7242103939836424</v>
          </cell>
          <cell r="EV1798">
            <v>2.4180043465951844</v>
          </cell>
          <cell r="EW1798" t="str">
            <v/>
          </cell>
          <cell r="EX1798" t="str">
            <v/>
          </cell>
          <cell r="FV1798">
            <v>2.9178203629768573</v>
          </cell>
          <cell r="FW1798">
            <v>2.5929074669060337</v>
          </cell>
          <cell r="FX1798">
            <v>2.8995745113847167</v>
          </cell>
          <cell r="FY1798">
            <v>3.1240336896605982</v>
          </cell>
          <cell r="FZ1798">
            <v>3.1387621173507316</v>
          </cell>
          <cell r="GA1798">
            <v>2.9692893858243989</v>
          </cell>
          <cell r="GB1798">
            <v>3.535127933870355</v>
          </cell>
          <cell r="GC1798">
            <v>3.8444006414544938</v>
          </cell>
          <cell r="GD1798">
            <v>3.4581677450466044</v>
          </cell>
          <cell r="GE1798">
            <v>2.946591530950724</v>
          </cell>
        </row>
        <row r="1799">
          <cell r="DG1799">
            <v>2.4236566044742127</v>
          </cell>
          <cell r="DH1799">
            <v>2.3465574827703453</v>
          </cell>
          <cell r="DI1799">
            <v>2.4789343932606878</v>
          </cell>
          <cell r="DJ1799">
            <v>2.4573725276873208</v>
          </cell>
          <cell r="DK1799">
            <v>2.3220009680603031</v>
          </cell>
          <cell r="DL1799">
            <v>2.2859939950374164</v>
          </cell>
          <cell r="DM1799">
            <v>2.4148853687088958</v>
          </cell>
          <cell r="DN1799">
            <v>2.4554283011515476</v>
          </cell>
          <cell r="DO1799">
            <v>2.2646864716580075</v>
          </cell>
          <cell r="DP1799">
            <v>2.2543013505831433</v>
          </cell>
          <cell r="DQ1799">
            <v>2.3322522417618217</v>
          </cell>
          <cell r="DR1799">
            <v>2.4332453382938097</v>
          </cell>
          <cell r="DS1799">
            <v>2.2971516686443549</v>
          </cell>
          <cell r="DT1799">
            <v>2.252657085562733</v>
          </cell>
          <cell r="DU1799">
            <v>2.361561406278696</v>
          </cell>
          <cell r="DV1799">
            <v>2.3702587784509754</v>
          </cell>
          <cell r="DW1799">
            <v>2.1879753553441121</v>
          </cell>
          <cell r="DX1799">
            <v>2.1490561718741827</v>
          </cell>
          <cell r="DY1799">
            <v>2.2692176722683199</v>
          </cell>
          <cell r="DZ1799">
            <v>2.2432259775423158</v>
          </cell>
          <cell r="EA1799">
            <v>2.1832835711738672</v>
          </cell>
          <cell r="EB1799">
            <v>2.1582441272633042</v>
          </cell>
          <cell r="EC1799">
            <v>2.1322157968574182</v>
          </cell>
          <cell r="ED1799">
            <v>2.1733826918165069</v>
          </cell>
          <cell r="EE1799">
            <v>2.3068808812619674</v>
          </cell>
          <cell r="EF1799">
            <v>2.1605325596473</v>
          </cell>
          <cell r="EG1799">
            <v>2.5503967503330416</v>
          </cell>
          <cell r="EH1799">
            <v>2.4506277437069319</v>
          </cell>
          <cell r="EI1799">
            <v>2.3337174703323411</v>
          </cell>
          <cell r="EJ1799">
            <v>2.0707869756645128</v>
          </cell>
          <cell r="EK1799">
            <v>2.2771032272173879</v>
          </cell>
          <cell r="EL1799">
            <v>2.3125985930183335</v>
          </cell>
          <cell r="EM1799">
            <v>2.2457466551740501</v>
          </cell>
          <cell r="EN1799">
            <v>2.1104177487914799</v>
          </cell>
          <cell r="EO1799">
            <v>2.2696470699127591</v>
          </cell>
          <cell r="EP1799">
            <v>2.2677855599942185</v>
          </cell>
          <cell r="EQ1799">
            <v>2.1497904410865623</v>
          </cell>
          <cell r="ER1799">
            <v>2.0449896293604204</v>
          </cell>
          <cell r="ES1799">
            <v>2.2449146170590217</v>
          </cell>
          <cell r="ET1799">
            <v>2.112290689953495</v>
          </cell>
          <cell r="EU1799">
            <v>2.084026269310022</v>
          </cell>
          <cell r="EV1799">
            <v>1.8988638925694898</v>
          </cell>
          <cell r="EW1799" t="str">
            <v/>
          </cell>
          <cell r="EX1799" t="str">
            <v/>
          </cell>
          <cell r="FV1799">
            <v>2.4276075327124671</v>
          </cell>
          <cell r="FW1799">
            <v>2.3724735618823192</v>
          </cell>
          <cell r="FX1799">
            <v>2.3236429780257284</v>
          </cell>
          <cell r="FY1799">
            <v>2.3217908326296723</v>
          </cell>
          <cell r="FZ1799">
            <v>2.2134212822901076</v>
          </cell>
          <cell r="GA1799">
            <v>2.1620093778240337</v>
          </cell>
          <cell r="GB1799">
            <v>2.3704138629521014</v>
          </cell>
          <cell r="GC1799">
            <v>2.2483972241459123</v>
          </cell>
          <cell r="GD1799">
            <v>2.2248011240341472</v>
          </cell>
          <cell r="GE1799">
            <v>2.1384515642051709</v>
          </cell>
        </row>
        <row r="1800">
          <cell r="DG1800">
            <v>0.39532867120032156</v>
          </cell>
          <cell r="DH1800">
            <v>0.50882166417032637</v>
          </cell>
          <cell r="DI1800">
            <v>0.64530884580215597</v>
          </cell>
          <cell r="DJ1800">
            <v>0.61860974248804079</v>
          </cell>
          <cell r="DK1800">
            <v>0.39676283753811686</v>
          </cell>
          <cell r="DL1800">
            <v>0.51007775873869998</v>
          </cell>
          <cell r="DM1800">
            <v>0.61074095961152464</v>
          </cell>
          <cell r="DN1800">
            <v>0.59988354782337283</v>
          </cell>
          <cell r="DO1800">
            <v>0.43643323043631277</v>
          </cell>
          <cell r="DP1800">
            <v>0.54315204240863901</v>
          </cell>
          <cell r="DQ1800">
            <v>0.61650505697666647</v>
          </cell>
          <cell r="DR1800">
            <v>0.60351308386527036</v>
          </cell>
          <cell r="DS1800">
            <v>0.40859489277085775</v>
          </cell>
          <cell r="DT1800">
            <v>0.53303093437043336</v>
          </cell>
          <cell r="DU1800">
            <v>0.61909873997869713</v>
          </cell>
          <cell r="DV1800">
            <v>0.61957313453270557</v>
          </cell>
          <cell r="DW1800">
            <v>0.42250445444365736</v>
          </cell>
          <cell r="DX1800">
            <v>0.56854194770263866</v>
          </cell>
          <cell r="DY1800">
            <v>0.62586408125472714</v>
          </cell>
          <cell r="DZ1800">
            <v>0.62480827993062271</v>
          </cell>
          <cell r="EA1800">
            <v>0.50411444463682409</v>
          </cell>
          <cell r="EB1800">
            <v>1.0165175953828325</v>
          </cell>
          <cell r="EC1800">
            <v>1.0751249339665268</v>
          </cell>
          <cell r="ED1800">
            <v>1.1696293797582165</v>
          </cell>
          <cell r="EE1800">
            <v>0.97017834240919532</v>
          </cell>
          <cell r="EF1800">
            <v>1.3846725700977531</v>
          </cell>
          <cell r="EG1800">
            <v>1.2421226142845128</v>
          </cell>
          <cell r="EH1800">
            <v>0.94641087530134926</v>
          </cell>
          <cell r="EI1800">
            <v>0.66014871048280066</v>
          </cell>
          <cell r="EJ1800">
            <v>0.88870768123641142</v>
          </cell>
          <cell r="EK1800">
            <v>0.86932345258490895</v>
          </cell>
          <cell r="EL1800">
            <v>0.75761402868587457</v>
          </cell>
          <cell r="EM1800">
            <v>0.56359680197871531</v>
          </cell>
          <cell r="EN1800">
            <v>0.77171474600283496</v>
          </cell>
          <cell r="EO1800">
            <v>0.79122026055080175</v>
          </cell>
          <cell r="EP1800">
            <v>0.72614296040319926</v>
          </cell>
          <cell r="EQ1800">
            <v>0.56687730916946066</v>
          </cell>
          <cell r="ER1800">
            <v>0.769181148385081</v>
          </cell>
          <cell r="ES1800">
            <v>0.83493845886710816</v>
          </cell>
          <cell r="ET1800">
            <v>0.78067268410159862</v>
          </cell>
          <cell r="EU1800">
            <v>0.59792921291168155</v>
          </cell>
          <cell r="EV1800">
            <v>0.76406221260774898</v>
          </cell>
          <cell r="EW1800" t="str">
            <v/>
          </cell>
          <cell r="EX1800" t="str">
            <v/>
          </cell>
          <cell r="FV1800">
            <v>0.54503144257726477</v>
          </cell>
          <cell r="FW1800">
            <v>0.53285738585274067</v>
          </cell>
          <cell r="FX1800">
            <v>0.55206186189274997</v>
          </cell>
          <cell r="FY1800">
            <v>0.54777063964813855</v>
          </cell>
          <cell r="FZ1800">
            <v>0.56277334408062973</v>
          </cell>
          <cell r="GA1800">
            <v>0.94003546935110627</v>
          </cell>
          <cell r="GB1800">
            <v>1.130335628303953</v>
          </cell>
          <cell r="GC1800">
            <v>0.79574240876433577</v>
          </cell>
          <cell r="GD1800">
            <v>0.71403967327172324</v>
          </cell>
          <cell r="GE1800">
            <v>0.7400619624770246</v>
          </cell>
        </row>
        <row r="1801">
          <cell r="DG1801">
            <v>0.72775862917861156</v>
          </cell>
          <cell r="DH1801">
            <v>0.7112163882361211</v>
          </cell>
          <cell r="DI1801">
            <v>0.91411992928520469</v>
          </cell>
          <cell r="DJ1801">
            <v>0.69774111802492023</v>
          </cell>
          <cell r="DK1801">
            <v>0.72197775707401901</v>
          </cell>
          <cell r="DL1801">
            <v>0.71068203811984298</v>
          </cell>
          <cell r="DM1801">
            <v>0.8955309364996108</v>
          </cell>
          <cell r="DN1801">
            <v>0.69229426448935549</v>
          </cell>
          <cell r="DO1801">
            <v>0.67031352525776267</v>
          </cell>
          <cell r="DP1801">
            <v>0.6679234569814797</v>
          </cell>
          <cell r="DQ1801">
            <v>0.86612500965120875</v>
          </cell>
          <cell r="DR1801">
            <v>0.670560967092517</v>
          </cell>
          <cell r="DS1801">
            <v>0.66546233094651186</v>
          </cell>
          <cell r="DT1801">
            <v>0.65020198674996643</v>
          </cell>
          <cell r="DU1801">
            <v>0.85117314871586103</v>
          </cell>
          <cell r="DV1801">
            <v>0.66669987793408958</v>
          </cell>
          <cell r="DW1801">
            <v>0.66590268787511797</v>
          </cell>
          <cell r="DX1801">
            <v>0.64379492195131971</v>
          </cell>
          <cell r="DY1801">
            <v>0.8297302139259457</v>
          </cell>
          <cell r="DZ1801">
            <v>0.65262193042303585</v>
          </cell>
          <cell r="EA1801">
            <v>0.6435501855164828</v>
          </cell>
          <cell r="EB1801">
            <v>0.71313885373948638</v>
          </cell>
          <cell r="EC1801">
            <v>0.91738608106135511</v>
          </cell>
          <cell r="ED1801">
            <v>0.71921258448035097</v>
          </cell>
          <cell r="EE1801">
            <v>0.72350297652872397</v>
          </cell>
          <cell r="EF1801">
            <v>0.70431747717944448</v>
          </cell>
          <cell r="EG1801">
            <v>0.98688708100767353</v>
          </cell>
          <cell r="EH1801">
            <v>0.71132577418631948</v>
          </cell>
          <cell r="EI1801">
            <v>0.69682641397824363</v>
          </cell>
          <cell r="EJ1801">
            <v>0.63662342472199895</v>
          </cell>
          <cell r="EK1801">
            <v>0.90265225471099253</v>
          </cell>
          <cell r="EL1801">
            <v>0.64806818363261343</v>
          </cell>
          <cell r="EM1801">
            <v>0.61838944183101552</v>
          </cell>
          <cell r="EN1801">
            <v>0.63945988995856451</v>
          </cell>
          <cell r="EO1801">
            <v>0.89352358464483161</v>
          </cell>
          <cell r="EP1801">
            <v>0.65015911153459505</v>
          </cell>
          <cell r="EQ1801">
            <v>0.61476000807956166</v>
          </cell>
          <cell r="ER1801">
            <v>0.62381076774991073</v>
          </cell>
          <cell r="ES1801">
            <v>0.89113031499072259</v>
          </cell>
          <cell r="ET1801">
            <v>0.65062924566747438</v>
          </cell>
          <cell r="EU1801">
            <v>0.61262490001154934</v>
          </cell>
          <cell r="EV1801">
            <v>0.59362667953032555</v>
          </cell>
          <cell r="EW1801" t="str">
            <v/>
          </cell>
          <cell r="EX1801" t="str">
            <v/>
          </cell>
          <cell r="FV1801">
            <v>0.76290578907159545</v>
          </cell>
          <cell r="FW1801">
            <v>0.75528129259805288</v>
          </cell>
          <cell r="FX1801">
            <v>0.71940052228708828</v>
          </cell>
          <cell r="FY1801">
            <v>0.70925027073391345</v>
          </cell>
          <cell r="FZ1801">
            <v>0.69839257067834914</v>
          </cell>
          <cell r="GA1801">
            <v>0.7498420071270433</v>
          </cell>
          <cell r="GB1801">
            <v>0.77989500565788106</v>
          </cell>
          <cell r="GC1801">
            <v>0.7216974047546969</v>
          </cell>
          <cell r="GD1801">
            <v>0.70152750554818655</v>
          </cell>
          <cell r="GE1801">
            <v>0.6964104713388507</v>
          </cell>
        </row>
        <row r="1802">
          <cell r="DG1802">
            <v>0.79127553404016449</v>
          </cell>
          <cell r="DH1802">
            <v>0.96632096334242457</v>
          </cell>
          <cell r="DI1802">
            <v>0.92519745009642695</v>
          </cell>
          <cell r="DJ1802">
            <v>0.82536829948955204</v>
          </cell>
          <cell r="DK1802">
            <v>0.81584571700840403</v>
          </cell>
          <cell r="DL1802">
            <v>0.98376029507257712</v>
          </cell>
          <cell r="DM1802">
            <v>0.92539102459156308</v>
          </cell>
          <cell r="DN1802">
            <v>0.79968372323889148</v>
          </cell>
          <cell r="DO1802">
            <v>0.75325046644863647</v>
          </cell>
          <cell r="DP1802">
            <v>0.91752890271114529</v>
          </cell>
          <cell r="DQ1802">
            <v>0.8858492279903738</v>
          </cell>
          <cell r="DR1802">
            <v>0.77466269225652062</v>
          </cell>
          <cell r="DS1802">
            <v>0.75038562834991263</v>
          </cell>
          <cell r="DT1802">
            <v>0.9022999172199736</v>
          </cell>
          <cell r="DU1802">
            <v>0.87923204638895458</v>
          </cell>
          <cell r="DV1802">
            <v>0.76028776794685582</v>
          </cell>
          <cell r="DW1802">
            <v>0.75002831513330814</v>
          </cell>
          <cell r="DX1802">
            <v>0.90975478985895131</v>
          </cell>
          <cell r="DY1802">
            <v>0.8811887220957354</v>
          </cell>
          <cell r="DZ1802">
            <v>0.75426391928542846</v>
          </cell>
          <cell r="EA1802">
            <v>0.72052685641549297</v>
          </cell>
          <cell r="EB1802">
            <v>0.55882730883499876</v>
          </cell>
          <cell r="EC1802">
            <v>0.78272019216991495</v>
          </cell>
          <cell r="ED1802">
            <v>0.72114802026727476</v>
          </cell>
          <cell r="EE1802">
            <v>0.70386202452601987</v>
          </cell>
          <cell r="EF1802">
            <v>0.60539080052357863</v>
          </cell>
          <cell r="EG1802">
            <v>0.59237809493093563</v>
          </cell>
          <cell r="EH1802">
            <v>0.67206896832439089</v>
          </cell>
          <cell r="EI1802">
            <v>0.66183722994883876</v>
          </cell>
          <cell r="EJ1802">
            <v>0.59078592044066447</v>
          </cell>
          <cell r="EK1802">
            <v>0.60666694859642212</v>
          </cell>
          <cell r="EL1802">
            <v>0.6426281966102817</v>
          </cell>
          <cell r="EM1802">
            <v>0.66596933946537262</v>
          </cell>
          <cell r="EN1802">
            <v>0.6245107571979972</v>
          </cell>
          <cell r="EO1802">
            <v>0.63916301233265005</v>
          </cell>
          <cell r="EP1802">
            <v>0.67146649919639878</v>
          </cell>
          <cell r="EQ1802">
            <v>0.67519781239160492</v>
          </cell>
          <cell r="ER1802">
            <v>0.63044717055671085</v>
          </cell>
          <cell r="ES1802">
            <v>0.64815081440013533</v>
          </cell>
          <cell r="ET1802">
            <v>0.65331856507462005</v>
          </cell>
          <cell r="EU1802">
            <v>0.65944188761657685</v>
          </cell>
          <cell r="EV1802">
            <v>0.63006061739492703</v>
          </cell>
          <cell r="EW1802" t="str">
            <v/>
          </cell>
          <cell r="EX1802" t="str">
            <v/>
          </cell>
          <cell r="FV1802">
            <v>0.87696562421378899</v>
          </cell>
          <cell r="FW1802">
            <v>0.88009937771453139</v>
          </cell>
          <cell r="FX1802">
            <v>0.83254411425841501</v>
          </cell>
          <cell r="FY1802">
            <v>0.82286121706029514</v>
          </cell>
          <cell r="FZ1802">
            <v>0.82351981897044146</v>
          </cell>
          <cell r="GA1802">
            <v>0.70230636038070759</v>
          </cell>
          <cell r="GB1802">
            <v>0.64409437018910232</v>
          </cell>
          <cell r="GC1802">
            <v>0.62508871647647335</v>
          </cell>
          <cell r="GD1802">
            <v>0.65057257156653403</v>
          </cell>
          <cell r="GE1802">
            <v>0.65166590940703595</v>
          </cell>
        </row>
        <row r="1803">
          <cell r="DG1803">
            <v>0.56188284861933335</v>
          </cell>
          <cell r="DH1803">
            <v>0.68842290562111197</v>
          </cell>
          <cell r="DI1803">
            <v>0.6576730228868749</v>
          </cell>
          <cell r="DJ1803">
            <v>0.57758445362148492</v>
          </cell>
          <cell r="DK1803">
            <v>0.51938424281627316</v>
          </cell>
          <cell r="DL1803">
            <v>0.67066082989288156</v>
          </cell>
          <cell r="DM1803">
            <v>0.62295220366731807</v>
          </cell>
          <cell r="DN1803">
            <v>0.57727211115601162</v>
          </cell>
          <cell r="DO1803">
            <v>0.52274369687472666</v>
          </cell>
          <cell r="DP1803">
            <v>0.65908261177887784</v>
          </cell>
          <cell r="DQ1803">
            <v>0.64452215479703245</v>
          </cell>
          <cell r="DR1803">
            <v>0.59608088279661708</v>
          </cell>
          <cell r="DS1803">
            <v>0.5559255439998787</v>
          </cell>
          <cell r="DT1803">
            <v>0.69427652752420199</v>
          </cell>
          <cell r="DU1803">
            <v>0.66066008115023411</v>
          </cell>
          <cell r="DV1803">
            <v>0.59457515716098042</v>
          </cell>
          <cell r="DW1803">
            <v>0.5397476851061791</v>
          </cell>
          <cell r="DX1803">
            <v>0.67458596849107633</v>
          </cell>
          <cell r="DY1803">
            <v>0.64861558793457819</v>
          </cell>
          <cell r="DZ1803">
            <v>0.58825451782590432</v>
          </cell>
          <cell r="EA1803">
            <v>0.55140642602021128</v>
          </cell>
          <cell r="EB1803">
            <v>0.60031534927555719</v>
          </cell>
          <cell r="EC1803">
            <v>0.70274024488199827</v>
          </cell>
          <cell r="ED1803">
            <v>0.65372824602466673</v>
          </cell>
          <cell r="EE1803">
            <v>0.57494114140051711</v>
          </cell>
          <cell r="EF1803">
            <v>0.63963125182570024</v>
          </cell>
          <cell r="EG1803">
            <v>0.66184953034194205</v>
          </cell>
          <cell r="EH1803">
            <v>0.7067097910777842</v>
          </cell>
          <cell r="EI1803">
            <v>0.61036558103446636</v>
          </cell>
          <cell r="EJ1803">
            <v>0.66751159046625941</v>
          </cell>
          <cell r="EK1803">
            <v>0.65192580059456828</v>
          </cell>
          <cell r="EL1803">
            <v>0.65515166604229502</v>
          </cell>
          <cell r="EM1803">
            <v>0.59014718377904463</v>
          </cell>
          <cell r="EN1803">
            <v>0.69319856836145288</v>
          </cell>
          <cell r="EO1803">
            <v>0.66325958292824461</v>
          </cell>
          <cell r="EP1803">
            <v>0.6729609769328021</v>
          </cell>
          <cell r="EQ1803">
            <v>0.5929063432109245</v>
          </cell>
          <cell r="ER1803">
            <v>0.71981204958781331</v>
          </cell>
          <cell r="ES1803">
            <v>0.71652340565910344</v>
          </cell>
          <cell r="ET1803">
            <v>0.67325602421832342</v>
          </cell>
          <cell r="EU1803">
            <v>0.59249632670593666</v>
          </cell>
          <cell r="EV1803">
            <v>0.72719678615080829</v>
          </cell>
          <cell r="EW1803" t="str">
            <v/>
          </cell>
          <cell r="EX1803" t="str">
            <v/>
          </cell>
          <cell r="FV1803">
            <v>0.62121733935344148</v>
          </cell>
          <cell r="FW1803">
            <v>0.59788222151181936</v>
          </cell>
          <cell r="FX1803">
            <v>0.60615128459415046</v>
          </cell>
          <cell r="FY1803">
            <v>0.62648738624921585</v>
          </cell>
          <cell r="FZ1803">
            <v>0.61309125055666835</v>
          </cell>
          <cell r="GA1803">
            <v>0.62856331729549741</v>
          </cell>
          <cell r="GB1803">
            <v>0.64794000939083018</v>
          </cell>
          <cell r="GC1803">
            <v>0.64684298368846593</v>
          </cell>
          <cell r="GD1803">
            <v>0.65520728276228413</v>
          </cell>
          <cell r="GE1803">
            <v>0.67629245816364003</v>
          </cell>
        </row>
        <row r="1804">
          <cell r="DG1804">
            <v>1.2306731712217434</v>
          </cell>
          <cell r="DH1804">
            <v>1.3253496233333459</v>
          </cell>
          <cell r="DI1804">
            <v>1.1290042903907873</v>
          </cell>
          <cell r="DJ1804">
            <v>1.0642037246248714</v>
          </cell>
          <cell r="DK1804">
            <v>1.2346798961361829</v>
          </cell>
          <cell r="DL1804">
            <v>1.3358962613452747</v>
          </cell>
          <cell r="DM1804">
            <v>1.121605063032169</v>
          </cell>
          <cell r="DN1804">
            <v>1.0396617108491637</v>
          </cell>
          <cell r="DO1804">
            <v>1.1646391127400664</v>
          </cell>
          <cell r="DP1804">
            <v>1.2767018421748364</v>
          </cell>
          <cell r="DQ1804">
            <v>1.1210897178104684</v>
          </cell>
          <cell r="DR1804">
            <v>1.0391184315502406</v>
          </cell>
          <cell r="DS1804">
            <v>1.1625473156694797</v>
          </cell>
          <cell r="DT1804">
            <v>1.2845801951849916</v>
          </cell>
          <cell r="DU1804">
            <v>1.1194126744363477</v>
          </cell>
          <cell r="DV1804">
            <v>1.0319398498287169</v>
          </cell>
          <cell r="DW1804">
            <v>1.1426668840101946</v>
          </cell>
          <cell r="DX1804">
            <v>1.2709806319235173</v>
          </cell>
          <cell r="DY1804">
            <v>1.1128612072066268</v>
          </cell>
          <cell r="DZ1804">
            <v>0.99970716708664487</v>
          </cell>
          <cell r="EA1804">
            <v>1.1079298574183465</v>
          </cell>
          <cell r="EB1804">
            <v>0.88496599915346175</v>
          </cell>
          <cell r="EC1804">
            <v>1.0032459233390782</v>
          </cell>
          <cell r="ED1804">
            <v>0.96564691046623419</v>
          </cell>
          <cell r="EE1804">
            <v>1.0722343309107909</v>
          </cell>
          <cell r="EF1804">
            <v>0.98890835576511371</v>
          </cell>
          <cell r="EG1804">
            <v>0.91065461498716305</v>
          </cell>
          <cell r="EH1804">
            <v>0.98325056257523435</v>
          </cell>
          <cell r="EI1804">
            <v>1.0486637288969702</v>
          </cell>
          <cell r="EJ1804">
            <v>0.97673447021661519</v>
          </cell>
          <cell r="EK1804">
            <v>0.88924227376451692</v>
          </cell>
          <cell r="EL1804">
            <v>0.95032223693448048</v>
          </cell>
          <cell r="EM1804">
            <v>1.0580422783665757</v>
          </cell>
          <cell r="EN1804">
            <v>1.067470745604157</v>
          </cell>
          <cell r="EO1804">
            <v>0.97105374181656623</v>
          </cell>
          <cell r="EP1804">
            <v>1.0413476904439067</v>
          </cell>
          <cell r="EQ1804">
            <v>1.1345303450193622</v>
          </cell>
          <cell r="ER1804">
            <v>1.1089221395506148</v>
          </cell>
          <cell r="ES1804">
            <v>0.99925721669697054</v>
          </cell>
          <cell r="ET1804">
            <v>1.0393229718321633</v>
          </cell>
          <cell r="EU1804">
            <v>1.1416974601537835</v>
          </cell>
          <cell r="EV1804">
            <v>1.1142758424743513</v>
          </cell>
          <cell r="EW1804" t="str">
            <v/>
          </cell>
          <cell r="EX1804" t="str">
            <v/>
          </cell>
          <cell r="FV1804">
            <v>1.1843866656536157</v>
          </cell>
          <cell r="FW1804">
            <v>1.1784678893905656</v>
          </cell>
          <cell r="FX1804">
            <v>1.1478944986548398</v>
          </cell>
          <cell r="FY1804">
            <v>1.1472099099373425</v>
          </cell>
          <cell r="FZ1804">
            <v>1.1291988048747874</v>
          </cell>
          <cell r="GA1804">
            <v>0.99501828925883884</v>
          </cell>
          <cell r="GB1804">
            <v>0.98820880094747632</v>
          </cell>
          <cell r="GC1804">
            <v>0.96448289158783296</v>
          </cell>
          <cell r="GD1804">
            <v>1.0339172817994324</v>
          </cell>
          <cell r="GE1804">
            <v>1.0692116183477423</v>
          </cell>
        </row>
        <row r="1805">
          <cell r="DG1805">
            <v>0.95701573377983373</v>
          </cell>
          <cell r="DH1805">
            <v>0.67290475977645525</v>
          </cell>
          <cell r="DI1805">
            <v>0.64337335255202321</v>
          </cell>
          <cell r="DJ1805">
            <v>0.56363257254278054</v>
          </cell>
          <cell r="DK1805">
            <v>0.96224632756915685</v>
          </cell>
          <cell r="DL1805">
            <v>0.68127722282447201</v>
          </cell>
          <cell r="DM1805">
            <v>0.6319240405319928</v>
          </cell>
          <cell r="DN1805">
            <v>0.55327970382039626</v>
          </cell>
          <cell r="DO1805">
            <v>0.9295683465716007</v>
          </cell>
          <cell r="DP1805">
            <v>0.64568555475286904</v>
          </cell>
          <cell r="DQ1805">
            <v>0.60371177713062363</v>
          </cell>
          <cell r="DR1805">
            <v>0.52282690274092403</v>
          </cell>
          <cell r="DS1805">
            <v>0.90835018459181527</v>
          </cell>
          <cell r="DT1805">
            <v>0.65172221774091232</v>
          </cell>
          <cell r="DU1805">
            <v>0.5933397630694639</v>
          </cell>
          <cell r="DV1805">
            <v>0.52020336322260552</v>
          </cell>
          <cell r="DW1805">
            <v>0.88772455716341347</v>
          </cell>
          <cell r="DX1805">
            <v>0.63244885636995907</v>
          </cell>
          <cell r="DY1805">
            <v>0.59314011986594994</v>
          </cell>
          <cell r="DZ1805">
            <v>0.50989751369895087</v>
          </cell>
          <cell r="EA1805">
            <v>0.84253975104071899</v>
          </cell>
          <cell r="EB1805">
            <v>0.71253308901099699</v>
          </cell>
          <cell r="EC1805">
            <v>0.62860098777585049</v>
          </cell>
          <cell r="ED1805">
            <v>0.53778112254477795</v>
          </cell>
          <cell r="EE1805">
            <v>0.86146706016706609</v>
          </cell>
          <cell r="EF1805">
            <v>0.6707206482191258</v>
          </cell>
          <cell r="EG1805">
            <v>0.65479002240682638</v>
          </cell>
          <cell r="EH1805">
            <v>0.56368452607765118</v>
          </cell>
          <cell r="EI1805">
            <v>0.81138015636414096</v>
          </cell>
          <cell r="EJ1805">
            <v>0.60353730851099496</v>
          </cell>
          <cell r="EK1805">
            <v>0.60940718218361989</v>
          </cell>
          <cell r="EL1805">
            <v>0.52872748910549949</v>
          </cell>
          <cell r="EM1805">
            <v>0.78254197014794302</v>
          </cell>
          <cell r="EN1805">
            <v>0.5867504933165435</v>
          </cell>
          <cell r="EO1805">
            <v>0.55068321161347911</v>
          </cell>
          <cell r="EP1805">
            <v>0.48007094480886464</v>
          </cell>
          <cell r="EQ1805">
            <v>0.7300862550163203</v>
          </cell>
          <cell r="ER1805">
            <v>0.55967733439877798</v>
          </cell>
          <cell r="ES1805">
            <v>0.54446829041867995</v>
          </cell>
          <cell r="ET1805">
            <v>0.49377870159429732</v>
          </cell>
          <cell r="EU1805">
            <v>0.75345178699050563</v>
          </cell>
          <cell r="EV1805">
            <v>0.57384627421261658</v>
          </cell>
          <cell r="EW1805" t="str">
            <v/>
          </cell>
          <cell r="EX1805" t="str">
            <v/>
          </cell>
          <cell r="FV1805">
            <v>0.70468820398159415</v>
          </cell>
          <cell r="FW1805">
            <v>0.70086672337250211</v>
          </cell>
          <cell r="FX1805">
            <v>0.67070911209912931</v>
          </cell>
          <cell r="FY1805">
            <v>0.66389507660372982</v>
          </cell>
          <cell r="FZ1805">
            <v>0.65158033159114681</v>
          </cell>
          <cell r="GA1805">
            <v>0.67763872186317875</v>
          </cell>
          <cell r="GB1805">
            <v>0.68321516709492469</v>
          </cell>
          <cell r="GC1805">
            <v>0.63455491115971907</v>
          </cell>
          <cell r="GD1805">
            <v>0.59753839368308226</v>
          </cell>
          <cell r="GE1805">
            <v>0.57981004873853392</v>
          </cell>
        </row>
        <row r="1806">
          <cell r="DG1806">
            <v>0.46451977555965179</v>
          </cell>
          <cell r="DH1806">
            <v>0.44726125435726244</v>
          </cell>
          <cell r="DI1806">
            <v>0.46261960598094776</v>
          </cell>
          <cell r="DJ1806">
            <v>0.456705212002327</v>
          </cell>
          <cell r="DK1806">
            <v>0.47621606843191694</v>
          </cell>
          <cell r="DL1806">
            <v>0.44166198900675119</v>
          </cell>
          <cell r="DM1806">
            <v>0.42433116605467314</v>
          </cell>
          <cell r="DN1806">
            <v>0.45190940975657495</v>
          </cell>
          <cell r="DO1806">
            <v>0.42941946282534438</v>
          </cell>
          <cell r="DP1806">
            <v>0.37215016627546676</v>
          </cell>
          <cell r="DQ1806">
            <v>0.32591072203044669</v>
          </cell>
          <cell r="DR1806">
            <v>0.39324365567209202</v>
          </cell>
          <cell r="DS1806">
            <v>0.39330137838851609</v>
          </cell>
          <cell r="DT1806">
            <v>0.35594229663103444</v>
          </cell>
          <cell r="DU1806">
            <v>0.32447941520495099</v>
          </cell>
          <cell r="DV1806">
            <v>0.38904559501166824</v>
          </cell>
          <cell r="DW1806">
            <v>0.39828017285261019</v>
          </cell>
          <cell r="DX1806">
            <v>0.38048467638123556</v>
          </cell>
          <cell r="DY1806">
            <v>0.36566178601776617</v>
          </cell>
          <cell r="DZ1806">
            <v>0.3654024334148907</v>
          </cell>
          <cell r="EA1806">
            <v>0.37525533367744141</v>
          </cell>
          <cell r="EB1806">
            <v>0.39971338246181864</v>
          </cell>
          <cell r="EC1806">
            <v>0.47009130358524498</v>
          </cell>
          <cell r="ED1806">
            <v>0.46105127909488225</v>
          </cell>
          <cell r="EE1806">
            <v>0.46031606645229917</v>
          </cell>
          <cell r="EF1806">
            <v>0.44665147628350588</v>
          </cell>
          <cell r="EG1806">
            <v>0.41251165081754809</v>
          </cell>
          <cell r="EH1806">
            <v>0.39369897767612388</v>
          </cell>
          <cell r="EI1806">
            <v>0.38185514916671243</v>
          </cell>
          <cell r="EJ1806">
            <v>0.38655069518704149</v>
          </cell>
          <cell r="EK1806">
            <v>0.38473098047384147</v>
          </cell>
          <cell r="EL1806">
            <v>0.35393294022514621</v>
          </cell>
          <cell r="EM1806">
            <v>0.34380290623271137</v>
          </cell>
          <cell r="EN1806">
            <v>0.36543805445107558</v>
          </cell>
          <cell r="EO1806">
            <v>0.44814211633570122</v>
          </cell>
          <cell r="EP1806">
            <v>0.41854032603225388</v>
          </cell>
          <cell r="EQ1806">
            <v>0.37634626162503915</v>
          </cell>
          <cell r="ER1806">
            <v>0.44061678974282437</v>
          </cell>
          <cell r="ES1806">
            <v>0.57917914797386161</v>
          </cell>
          <cell r="ET1806">
            <v>0.4831288961784968</v>
          </cell>
          <cell r="EU1806">
            <v>0.41116063852647144</v>
          </cell>
          <cell r="EV1806">
            <v>0.42578495212567646</v>
          </cell>
          <cell r="EW1806" t="str">
            <v/>
          </cell>
          <cell r="EX1806" t="str">
            <v/>
          </cell>
          <cell r="FV1806">
            <v>0.45775643358384344</v>
          </cell>
          <cell r="FW1806">
            <v>0.44816713186656126</v>
          </cell>
          <cell r="FX1806">
            <v>0.3797070598335836</v>
          </cell>
          <cell r="FY1806">
            <v>0.36556389120788724</v>
          </cell>
          <cell r="FZ1806">
            <v>0.37705171562827677</v>
          </cell>
          <cell r="GA1806">
            <v>0.42808043461620121</v>
          </cell>
          <cell r="GB1806">
            <v>0.42706897886234985</v>
          </cell>
          <cell r="GC1806">
            <v>0.37648604090014703</v>
          </cell>
          <cell r="GD1806">
            <v>0.394972665571166</v>
          </cell>
          <cell r="GE1806">
            <v>0.47130596479541637</v>
          </cell>
        </row>
        <row r="1807">
          <cell r="DG1807">
            <v>0.45068235554951752</v>
          </cell>
          <cell r="DH1807">
            <v>0.51935044207130232</v>
          </cell>
          <cell r="DI1807">
            <v>0.3764183366484557</v>
          </cell>
          <cell r="DJ1807">
            <v>0.45469631707099523</v>
          </cell>
          <cell r="DK1807">
            <v>0.44769235055516465</v>
          </cell>
          <cell r="DL1807">
            <v>0.50763930283082548</v>
          </cell>
          <cell r="DM1807">
            <v>0.37692082967938267</v>
          </cell>
          <cell r="DN1807">
            <v>0.44422415904648294</v>
          </cell>
          <cell r="DO1807">
            <v>0.46212194059422962</v>
          </cell>
          <cell r="DP1807">
            <v>0.55519382492006875</v>
          </cell>
          <cell r="DQ1807">
            <v>0.40245262604359666</v>
          </cell>
          <cell r="DR1807">
            <v>0.46719648534987457</v>
          </cell>
          <cell r="DS1807">
            <v>0.45081855350253569</v>
          </cell>
          <cell r="DT1807">
            <v>0.53091726791308747</v>
          </cell>
          <cell r="DU1807">
            <v>0.38808759410983307</v>
          </cell>
          <cell r="DV1807">
            <v>0.45958660998099371</v>
          </cell>
          <cell r="DW1807">
            <v>0.45148813811912447</v>
          </cell>
          <cell r="DX1807">
            <v>0.52770022864372035</v>
          </cell>
          <cell r="DY1807">
            <v>0.37180780635277016</v>
          </cell>
          <cell r="DZ1807">
            <v>0.46366366821530375</v>
          </cell>
          <cell r="EA1807">
            <v>0.46390152970458443</v>
          </cell>
          <cell r="EB1807">
            <v>0.63586483964877571</v>
          </cell>
          <cell r="EC1807">
            <v>0.43197831284231814</v>
          </cell>
          <cell r="ED1807">
            <v>0.51347216613152236</v>
          </cell>
          <cell r="EE1807">
            <v>0.49431488882239982</v>
          </cell>
          <cell r="EF1807">
            <v>0.64923788527954807</v>
          </cell>
          <cell r="EG1807">
            <v>0.46201493770615837</v>
          </cell>
          <cell r="EH1807">
            <v>0.54723274432574331</v>
          </cell>
          <cell r="EI1807">
            <v>0.54272228211555285</v>
          </cell>
          <cell r="EJ1807">
            <v>0.65722273623673033</v>
          </cell>
          <cell r="EK1807">
            <v>0.49716047308750394</v>
          </cell>
          <cell r="EL1807">
            <v>0.6085525870184727</v>
          </cell>
          <cell r="EM1807">
            <v>0.55280106632004766</v>
          </cell>
          <cell r="EN1807">
            <v>0.70337770233271502</v>
          </cell>
          <cell r="EO1807">
            <v>0.50188691528083529</v>
          </cell>
          <cell r="EP1807">
            <v>0.60625569614316988</v>
          </cell>
          <cell r="EQ1807">
            <v>0.5349795128572522</v>
          </cell>
          <cell r="ER1807">
            <v>0.64401737140072957</v>
          </cell>
          <cell r="ES1807">
            <v>0.48094499522758272</v>
          </cell>
          <cell r="ET1807">
            <v>0.59423163598816497</v>
          </cell>
          <cell r="EU1807">
            <v>0.54940071224676468</v>
          </cell>
          <cell r="EV1807">
            <v>0.67252479617343419</v>
          </cell>
          <cell r="EW1807" t="str">
            <v/>
          </cell>
          <cell r="EX1807" t="str">
            <v/>
          </cell>
          <cell r="FV1807">
            <v>0.44979222315831596</v>
          </cell>
          <cell r="FW1807">
            <v>0.44339781210053403</v>
          </cell>
          <cell r="FX1807">
            <v>0.47104106980702198</v>
          </cell>
          <cell r="FY1807">
            <v>0.45675503786830851</v>
          </cell>
          <cell r="FZ1807">
            <v>0.45326389822616742</v>
          </cell>
          <cell r="GA1807">
            <v>0.5056075136361089</v>
          </cell>
          <cell r="GB1807">
            <v>0.5383820552505687</v>
          </cell>
          <cell r="GC1807">
            <v>0.57670204235906053</v>
          </cell>
          <cell r="GD1807">
            <v>0.59026392571668607</v>
          </cell>
          <cell r="GE1807">
            <v>0.5634292611204661</v>
          </cell>
        </row>
        <row r="1808">
          <cell r="DG1808">
            <v>4.3098172298450379</v>
          </cell>
          <cell r="DH1808">
            <v>3.6603927532881162</v>
          </cell>
          <cell r="DI1808">
            <v>3.8781895919961231</v>
          </cell>
          <cell r="DJ1808">
            <v>4.0287249292848557</v>
          </cell>
          <cell r="DK1808">
            <v>4.4403644365272186</v>
          </cell>
          <cell r="DL1808">
            <v>3.8589369401767706</v>
          </cell>
          <cell r="DM1808">
            <v>3.9269335843076654</v>
          </cell>
          <cell r="DN1808">
            <v>4.0202700439710881</v>
          </cell>
          <cell r="DO1808">
            <v>4.3446183401916336</v>
          </cell>
          <cell r="DP1808">
            <v>3.9481261801265806</v>
          </cell>
          <cell r="DQ1808">
            <v>3.974765383384248</v>
          </cell>
          <cell r="DR1808">
            <v>3.8963625211437236</v>
          </cell>
          <cell r="DS1808">
            <v>4.2375653410761016</v>
          </cell>
          <cell r="DT1808">
            <v>3.7962126251922843</v>
          </cell>
          <cell r="DU1808">
            <v>3.8409765962154223</v>
          </cell>
          <cell r="DV1808">
            <v>3.8274349149760303</v>
          </cell>
          <cell r="DW1808">
            <v>4.1459510298311173</v>
          </cell>
          <cell r="DX1808">
            <v>3.7900346334716009</v>
          </cell>
          <cell r="DY1808">
            <v>3.8889501120178589</v>
          </cell>
          <cell r="DZ1808">
            <v>4.0372055148661357</v>
          </cell>
          <cell r="EA1808">
            <v>4.5373807496972551</v>
          </cell>
          <cell r="EB1808">
            <v>4.4046872009354647</v>
          </cell>
          <cell r="EC1808">
            <v>4.479976878697193</v>
          </cell>
          <cell r="ED1808">
            <v>4.4441288359436362</v>
          </cell>
          <cell r="EE1808">
            <v>4.8026060127614656</v>
          </cell>
          <cell r="EF1808">
            <v>4.3529746524649262</v>
          </cell>
          <cell r="EG1808">
            <v>4.5095948323457566</v>
          </cell>
          <cell r="EH1808">
            <v>4.6938619235223031</v>
          </cell>
          <cell r="EI1808">
            <v>5.097089215479925</v>
          </cell>
          <cell r="EJ1808">
            <v>4.5387342993496764</v>
          </cell>
          <cell r="EK1808">
            <v>4.7358097187350285</v>
          </cell>
          <cell r="EL1808">
            <v>5.1117755219029855</v>
          </cell>
          <cell r="EM1808">
            <v>5.511809532809524</v>
          </cell>
          <cell r="EN1808">
            <v>4.7102105324269568</v>
          </cell>
          <cell r="EO1808">
            <v>4.6937020399867047</v>
          </cell>
          <cell r="EP1808">
            <v>4.6677086436297186</v>
          </cell>
          <cell r="EQ1808">
            <v>5.4250738209943448</v>
          </cell>
          <cell r="ER1808">
            <v>4.7380273705463942</v>
          </cell>
          <cell r="ES1808">
            <v>4.778222604657687</v>
          </cell>
          <cell r="ET1808">
            <v>4.6340518961890433</v>
          </cell>
          <cell r="EU1808">
            <v>5.4430123944162228</v>
          </cell>
          <cell r="EV1808">
            <v>4.7427864268657771</v>
          </cell>
          <cell r="EW1808" t="str">
            <v/>
          </cell>
          <cell r="EX1808" t="str">
            <v/>
          </cell>
          <cell r="FV1808">
            <v>3.9677213907940838</v>
          </cell>
          <cell r="FW1808">
            <v>4.056573738379635</v>
          </cell>
          <cell r="FX1808">
            <v>4.0362206941455518</v>
          </cell>
          <cell r="FY1808">
            <v>3.9214612781256211</v>
          </cell>
          <cell r="FZ1808">
            <v>3.9650828052830831</v>
          </cell>
          <cell r="GA1808">
            <v>4.4691630991432643</v>
          </cell>
          <cell r="GB1808">
            <v>4.5924821980522346</v>
          </cell>
          <cell r="GC1808">
            <v>4.8698797361241146</v>
          </cell>
          <cell r="GD1808">
            <v>4.890391119811583</v>
          </cell>
          <cell r="GE1808">
            <v>4.8869205818006272</v>
          </cell>
        </row>
        <row r="1809">
          <cell r="DG1809">
            <v>0.31088130668404579</v>
          </cell>
          <cell r="DH1809">
            <v>0.39834513292505902</v>
          </cell>
          <cell r="DI1809">
            <v>0.39540960259331653</v>
          </cell>
          <cell r="DJ1809">
            <v>0.44281265985829266</v>
          </cell>
          <cell r="DK1809">
            <v>0.34796561078347832</v>
          </cell>
          <cell r="DL1809">
            <v>0.44214661453416554</v>
          </cell>
          <cell r="DM1809">
            <v>0.39861258434881086</v>
          </cell>
          <cell r="DN1809">
            <v>0.40350073117083268</v>
          </cell>
          <cell r="DO1809">
            <v>0.30817727602808082</v>
          </cell>
          <cell r="DP1809">
            <v>0.40015239593826291</v>
          </cell>
          <cell r="DQ1809">
            <v>0.36843590136275328</v>
          </cell>
          <cell r="DR1809">
            <v>0.38390846467045536</v>
          </cell>
          <cell r="DS1809">
            <v>0.30097199081386206</v>
          </cell>
          <cell r="DT1809">
            <v>0.40041423709141699</v>
          </cell>
          <cell r="DU1809">
            <v>0.33661097134833362</v>
          </cell>
          <cell r="DV1809">
            <v>0.36081012411650265</v>
          </cell>
          <cell r="DW1809">
            <v>0.24756559272735729</v>
          </cell>
          <cell r="DX1809">
            <v>0.36418706005017459</v>
          </cell>
          <cell r="DY1809">
            <v>0.34416464164469712</v>
          </cell>
          <cell r="DZ1809">
            <v>0.35465418429826129</v>
          </cell>
          <cell r="EA1809">
            <v>0.23432958910038068</v>
          </cell>
          <cell r="EB1809">
            <v>0.38836441238036201</v>
          </cell>
          <cell r="EC1809">
            <v>0.33911547923988755</v>
          </cell>
          <cell r="ED1809">
            <v>0.37325722634136366</v>
          </cell>
          <cell r="EE1809">
            <v>0.2484173630909392</v>
          </cell>
          <cell r="EF1809">
            <v>0.37624750442504346</v>
          </cell>
          <cell r="EG1809">
            <v>0.34313489078630871</v>
          </cell>
          <cell r="EH1809">
            <v>0.37636861107243935</v>
          </cell>
          <cell r="EI1809">
            <v>0.23618767259215323</v>
          </cell>
          <cell r="EJ1809">
            <v>0.34517996859642835</v>
          </cell>
          <cell r="EK1809">
            <v>0.34342273569197529</v>
          </cell>
          <cell r="EL1809">
            <v>0.39193119940889848</v>
          </cell>
          <cell r="EM1809">
            <v>0.24713679474341441</v>
          </cell>
          <cell r="EN1809">
            <v>0.37255305768895125</v>
          </cell>
          <cell r="EO1809">
            <v>0.37316309133351977</v>
          </cell>
          <cell r="EP1809">
            <v>0.42598584225566782</v>
          </cell>
          <cell r="EQ1809">
            <v>0.27955891942307864</v>
          </cell>
          <cell r="ER1809">
            <v>0.44768433819726317</v>
          </cell>
          <cell r="ES1809">
            <v>0.45335033451932</v>
          </cell>
          <cell r="ET1809">
            <v>0.50858299901859172</v>
          </cell>
          <cell r="EU1809">
            <v>0.31236547477901422</v>
          </cell>
          <cell r="EV1809">
            <v>0.44648385704375182</v>
          </cell>
          <cell r="EW1809" t="str">
            <v/>
          </cell>
          <cell r="EX1809" t="str">
            <v/>
          </cell>
          <cell r="FV1809">
            <v>0.38836938094926005</v>
          </cell>
          <cell r="FW1809">
            <v>0.39854448903342043</v>
          </cell>
          <cell r="FX1809">
            <v>0.36581045407287088</v>
          </cell>
          <cell r="FY1809">
            <v>0.35001239505987475</v>
          </cell>
          <cell r="FZ1809">
            <v>0.32868250909866542</v>
          </cell>
          <cell r="GA1809">
            <v>0.33164055567950618</v>
          </cell>
          <cell r="GB1809">
            <v>0.33754360653341237</v>
          </cell>
          <cell r="GC1809">
            <v>0.33120996330391045</v>
          </cell>
          <cell r="GD1809">
            <v>0.35605571304327172</v>
          </cell>
          <cell r="GE1809">
            <v>0.42438349137100229</v>
          </cell>
        </row>
        <row r="1810">
          <cell r="DG1810">
            <v>1.7182083233387571</v>
          </cell>
          <cell r="DH1810">
            <v>2.1779143521858169</v>
          </cell>
          <cell r="DI1810">
            <v>1.8088539933378271</v>
          </cell>
          <cell r="DJ1810">
            <v>2.1215169339384214</v>
          </cell>
          <cell r="DK1810">
            <v>1.6687056116681138</v>
          </cell>
          <cell r="DL1810">
            <v>1.9267643997485251</v>
          </cell>
          <cell r="DM1810">
            <v>1.6475962944735367</v>
          </cell>
          <cell r="DN1810">
            <v>1.9055559320897748</v>
          </cell>
          <cell r="DO1810">
            <v>1.6287202167752135</v>
          </cell>
          <cell r="DP1810">
            <v>1.8806755025607871</v>
          </cell>
          <cell r="DQ1810">
            <v>1.6753827986340841</v>
          </cell>
          <cell r="DR1810">
            <v>1.9220942617965124</v>
          </cell>
          <cell r="DS1810">
            <v>1.4915695721145925</v>
          </cell>
          <cell r="DT1810">
            <v>1.6916088288092748</v>
          </cell>
          <cell r="DU1810">
            <v>1.5391737965095464</v>
          </cell>
          <cell r="DV1810">
            <v>1.8070986109964351</v>
          </cell>
          <cell r="DW1810">
            <v>1.4634998835219934</v>
          </cell>
          <cell r="DX1810">
            <v>1.7282070407433836</v>
          </cell>
          <cell r="DY1810">
            <v>1.5757545787613754</v>
          </cell>
          <cell r="DZ1810">
            <v>1.7804874542282405</v>
          </cell>
          <cell r="EA1810">
            <v>1.3771586626343852</v>
          </cell>
          <cell r="EB1810">
            <v>1.4315864075161193</v>
          </cell>
          <cell r="EC1810">
            <v>1.6553943564290181</v>
          </cell>
          <cell r="ED1810">
            <v>1.9708111368462506</v>
          </cell>
          <cell r="EE1810">
            <v>1.5019836116443894</v>
          </cell>
          <cell r="EF1810">
            <v>1.6558100839122323</v>
          </cell>
          <cell r="EG1810">
            <v>1.1315868554949691</v>
          </cell>
          <cell r="EH1810">
            <v>1.8238110678970343</v>
          </cell>
          <cell r="EI1810">
            <v>1.366586156503991</v>
          </cell>
          <cell r="EJ1810">
            <v>1.7535175265413785</v>
          </cell>
          <cell r="EK1810">
            <v>1.3934428917522843</v>
          </cell>
          <cell r="EL1810">
            <v>1.8421834253012068</v>
          </cell>
          <cell r="EM1810">
            <v>1.4622238846585367</v>
          </cell>
          <cell r="EN1810">
            <v>1.8369570647594493</v>
          </cell>
          <cell r="EO1810">
            <v>1.5005704115106047</v>
          </cell>
          <cell r="EP1810">
            <v>1.9192874870675201</v>
          </cell>
          <cell r="EQ1810">
            <v>1.4719625407817487</v>
          </cell>
          <cell r="ER1810">
            <v>1.8405732955491922</v>
          </cell>
          <cell r="ES1810">
            <v>1.4434035566778163</v>
          </cell>
          <cell r="ET1810">
            <v>1.7110193503090658</v>
          </cell>
          <cell r="EU1810">
            <v>1.256345692702896</v>
          </cell>
          <cell r="EV1810">
            <v>1.7155663174587406</v>
          </cell>
          <cell r="EW1810" t="str">
            <v/>
          </cell>
          <cell r="EX1810" t="str">
            <v/>
          </cell>
          <cell r="FV1810">
            <v>1.9598079238307982</v>
          </cell>
          <cell r="FW1810">
            <v>1.7894172355050721</v>
          </cell>
          <cell r="FX1810">
            <v>1.7792208300326469</v>
          </cell>
          <cell r="FY1810">
            <v>1.6352146366967208</v>
          </cell>
          <cell r="FZ1810">
            <v>1.6399448001310928</v>
          </cell>
          <cell r="GA1810">
            <v>1.6198845896808183</v>
          </cell>
          <cell r="GB1810">
            <v>1.536869434668755</v>
          </cell>
          <cell r="GC1810">
            <v>1.5934807473088692</v>
          </cell>
          <cell r="GD1810">
            <v>1.6817602541355146</v>
          </cell>
          <cell r="GE1810">
            <v>1.6172949942240655</v>
          </cell>
        </row>
        <row r="1811">
          <cell r="DG1811">
            <v>0.34807814894631128</v>
          </cell>
          <cell r="DH1811">
            <v>0.36207330135320553</v>
          </cell>
          <cell r="DI1811">
            <v>0.3048037462843794</v>
          </cell>
          <cell r="DJ1811">
            <v>0.32196657432916481</v>
          </cell>
          <cell r="DK1811">
            <v>0.36729704683152803</v>
          </cell>
          <cell r="DL1811">
            <v>0.37601523487141975</v>
          </cell>
          <cell r="DM1811">
            <v>0.31380768740593151</v>
          </cell>
          <cell r="DN1811">
            <v>0.31979783924101041</v>
          </cell>
          <cell r="DO1811">
            <v>0.37289520221889205</v>
          </cell>
          <cell r="DP1811">
            <v>0.37023986589806607</v>
          </cell>
          <cell r="DQ1811">
            <v>0.3073259596283423</v>
          </cell>
          <cell r="DR1811">
            <v>0.28720400824232245</v>
          </cell>
          <cell r="DS1811">
            <v>0.35274618253250595</v>
          </cell>
          <cell r="DT1811">
            <v>0.34977915019466843</v>
          </cell>
          <cell r="DU1811">
            <v>0.3010671464530606</v>
          </cell>
          <cell r="DV1811">
            <v>0.27500615512469201</v>
          </cell>
          <cell r="DW1811">
            <v>0.35550273997094356</v>
          </cell>
          <cell r="DX1811">
            <v>0.36494983003585313</v>
          </cell>
          <cell r="DY1811">
            <v>0.31624823470953617</v>
          </cell>
          <cell r="DZ1811">
            <v>0.2883304242135728</v>
          </cell>
          <cell r="EA1811">
            <v>0.36570560918623157</v>
          </cell>
          <cell r="EB1811">
            <v>0.28214789831192522</v>
          </cell>
          <cell r="EC1811">
            <v>0.35153099882037725</v>
          </cell>
          <cell r="ED1811">
            <v>0.32099791062374333</v>
          </cell>
          <cell r="EE1811">
            <v>0.37540759792952866</v>
          </cell>
          <cell r="EF1811">
            <v>0.32323278115498283</v>
          </cell>
          <cell r="EG1811">
            <v>0.20287160822881614</v>
          </cell>
          <cell r="EH1811">
            <v>0.26790007667931942</v>
          </cell>
          <cell r="EI1811">
            <v>0.35033753889468977</v>
          </cell>
          <cell r="EJ1811">
            <v>0.32044144399229102</v>
          </cell>
          <cell r="EK1811">
            <v>0.22418039586674529</v>
          </cell>
          <cell r="EL1811">
            <v>0.23447459491466957</v>
          </cell>
          <cell r="EM1811">
            <v>0.3066455411268984</v>
          </cell>
          <cell r="EN1811">
            <v>0.31117348065706552</v>
          </cell>
          <cell r="EO1811">
            <v>0.22156462516745662</v>
          </cell>
          <cell r="EP1811">
            <v>0.2513424240038733</v>
          </cell>
          <cell r="EQ1811">
            <v>0.32758025058830392</v>
          </cell>
          <cell r="ER1811">
            <v>0.32016628714462336</v>
          </cell>
          <cell r="ES1811">
            <v>0.22397383772913129</v>
          </cell>
          <cell r="ET1811">
            <v>0.25053846110388484</v>
          </cell>
          <cell r="EU1811">
            <v>0.32806787192186976</v>
          </cell>
          <cell r="EV1811">
            <v>0.33625416725834451</v>
          </cell>
          <cell r="EW1811" t="str">
            <v/>
          </cell>
          <cell r="EX1811" t="str">
            <v/>
          </cell>
          <cell r="FV1811">
            <v>0.33370258781427692</v>
          </cell>
          <cell r="FW1811">
            <v>0.34315637392774545</v>
          </cell>
          <cell r="FX1811">
            <v>0.33307887292639349</v>
          </cell>
          <cell r="FY1811">
            <v>0.31852588033688256</v>
          </cell>
          <cell r="FZ1811">
            <v>0.33030406159989495</v>
          </cell>
          <cell r="GA1811">
            <v>0.33220842174032733</v>
          </cell>
          <cell r="GB1811">
            <v>0.29115827536978622</v>
          </cell>
          <cell r="GC1811">
            <v>0.28053520216742744</v>
          </cell>
          <cell r="GD1811">
            <v>0.27175539844785079</v>
          </cell>
          <cell r="GE1811">
            <v>0.27947897763190577</v>
          </cell>
        </row>
        <row r="1812">
          <cell r="DG1812">
            <v>0.28793352231286629</v>
          </cell>
          <cell r="DH1812">
            <v>0.27867455857889967</v>
          </cell>
          <cell r="DI1812">
            <v>0.36069069118758934</v>
          </cell>
          <cell r="DJ1812">
            <v>0.34157097528061992</v>
          </cell>
          <cell r="DK1812">
            <v>0.29374911370524659</v>
          </cell>
          <cell r="DL1812">
            <v>0.2774980075920897</v>
          </cell>
          <cell r="DM1812">
            <v>0.33924797981802629</v>
          </cell>
          <cell r="DN1812">
            <v>0.32309923554934328</v>
          </cell>
          <cell r="DO1812">
            <v>0.26278277158881092</v>
          </cell>
          <cell r="DP1812">
            <v>0.28582860930913495</v>
          </cell>
          <cell r="DQ1812">
            <v>0.34909221891596665</v>
          </cell>
          <cell r="DR1812">
            <v>0.32691562829996074</v>
          </cell>
          <cell r="DS1812">
            <v>0.25954177769800607</v>
          </cell>
          <cell r="DT1812">
            <v>0.28202413597012632</v>
          </cell>
          <cell r="DU1812">
            <v>0.34474470333754703</v>
          </cell>
          <cell r="DV1812">
            <v>0.32994571537117284</v>
          </cell>
          <cell r="DW1812">
            <v>0.27709975040424506</v>
          </cell>
          <cell r="DX1812">
            <v>0.2710108876513333</v>
          </cell>
          <cell r="DY1812">
            <v>0.3411567253074409</v>
          </cell>
          <cell r="DZ1812">
            <v>0.34632225318490328</v>
          </cell>
          <cell r="EA1812">
            <v>0.2823154879121324</v>
          </cell>
          <cell r="EB1812">
            <v>0.20092546502162908</v>
          </cell>
          <cell r="EC1812">
            <v>0.35383290441991361</v>
          </cell>
          <cell r="ED1812">
            <v>0.34912799072776241</v>
          </cell>
          <cell r="EE1812">
            <v>0.28004812928545708</v>
          </cell>
          <cell r="EF1812">
            <v>0.23209325163624195</v>
          </cell>
          <cell r="EG1812">
            <v>0.25898206649963396</v>
          </cell>
          <cell r="EH1812">
            <v>0.32443764027065292</v>
          </cell>
          <cell r="EI1812">
            <v>0.25401319516390197</v>
          </cell>
          <cell r="EJ1812">
            <v>0.22159912666775433</v>
          </cell>
          <cell r="EK1812">
            <v>0.25985697627319509</v>
          </cell>
          <cell r="EL1812">
            <v>0.31225896317838575</v>
          </cell>
          <cell r="EM1812">
            <v>0.25524977005954586</v>
          </cell>
          <cell r="EN1812">
            <v>0.23967969971598538</v>
          </cell>
          <cell r="EO1812">
            <v>0.27700173428514147</v>
          </cell>
          <cell r="EP1812">
            <v>0.32330806905927795</v>
          </cell>
          <cell r="EQ1812">
            <v>0.25337911403402341</v>
          </cell>
          <cell r="ER1812">
            <v>0.23454308787438852</v>
          </cell>
          <cell r="ES1812">
            <v>0.28460970121234536</v>
          </cell>
          <cell r="ET1812">
            <v>0.32654597572469929</v>
          </cell>
          <cell r="EU1812">
            <v>0.26313919818386849</v>
          </cell>
          <cell r="EV1812">
            <v>0.2387591197081943</v>
          </cell>
          <cell r="EW1812" t="str">
            <v/>
          </cell>
          <cell r="EX1812" t="str">
            <v/>
          </cell>
          <cell r="FV1812">
            <v>0.31815988557091274</v>
          </cell>
          <cell r="FW1812">
            <v>0.3091801149598179</v>
          </cell>
          <cell r="FX1812">
            <v>0.30715101747896217</v>
          </cell>
          <cell r="FY1812">
            <v>0.3051308875677925</v>
          </cell>
          <cell r="FZ1812">
            <v>0.30992827654801886</v>
          </cell>
          <cell r="GA1812">
            <v>0.30138265876802323</v>
          </cell>
          <cell r="GB1812">
            <v>0.27547347081451329</v>
          </cell>
          <cell r="GC1812">
            <v>0.26261222975148479</v>
          </cell>
          <cell r="GD1812">
            <v>0.27473554335636374</v>
          </cell>
          <cell r="GE1812">
            <v>0.27566462240485284</v>
          </cell>
        </row>
        <row r="1813">
          <cell r="DG1813">
            <v>4.8743916052255658</v>
          </cell>
          <cell r="DH1813">
            <v>4.4837074129044696</v>
          </cell>
          <cell r="DI1813">
            <v>4.8186653381429707</v>
          </cell>
          <cell r="DJ1813">
            <v>4.6500021799847389</v>
          </cell>
          <cell r="DK1813">
            <v>5.1690962275733794</v>
          </cell>
          <cell r="DL1813">
            <v>4.7590998468740535</v>
          </cell>
          <cell r="DM1813">
            <v>5.0092531034166354</v>
          </cell>
          <cell r="DN1813">
            <v>4.6432365756939511</v>
          </cell>
          <cell r="DO1813">
            <v>5.067912664980371</v>
          </cell>
          <cell r="DP1813">
            <v>4.7928251799308086</v>
          </cell>
          <cell r="DQ1813">
            <v>4.9414406099177306</v>
          </cell>
          <cell r="DR1813">
            <v>4.6152151029424386</v>
          </cell>
          <cell r="DS1813">
            <v>5.0919504750306643</v>
          </cell>
          <cell r="DT1813">
            <v>4.7971713830162823</v>
          </cell>
          <cell r="DU1813">
            <v>4.9368463374188938</v>
          </cell>
          <cell r="DV1813">
            <v>4.5493298340626351</v>
          </cell>
          <cell r="DW1813">
            <v>4.9474493897491332</v>
          </cell>
          <cell r="DX1813">
            <v>4.6759177423651614</v>
          </cell>
          <cell r="DY1813">
            <v>4.7475481095114969</v>
          </cell>
          <cell r="DZ1813">
            <v>4.4424736557769693</v>
          </cell>
          <cell r="EA1813">
            <v>4.5814907820023407</v>
          </cell>
          <cell r="EB1813">
            <v>3.1992993547427289</v>
          </cell>
          <cell r="EC1813">
            <v>4.3222389802993613</v>
          </cell>
          <cell r="ED1813">
            <v>4.0055615243314682</v>
          </cell>
          <cell r="EE1813">
            <v>4.0619047067659455</v>
          </cell>
          <cell r="EF1813">
            <v>3.6966735841279803</v>
          </cell>
          <cell r="EG1813">
            <v>3.4159608700936666</v>
          </cell>
          <cell r="EH1813">
            <v>3.2513895126677279</v>
          </cell>
          <cell r="EI1813">
            <v>3.4997700310821109</v>
          </cell>
          <cell r="EJ1813">
            <v>3.3369353459136311</v>
          </cell>
          <cell r="EK1813">
            <v>3.3898177550731323</v>
          </cell>
          <cell r="EL1813">
            <v>3.3365203861227295</v>
          </cell>
          <cell r="EM1813">
            <v>3.6338920567973805</v>
          </cell>
          <cell r="EN1813">
            <v>3.666954204938047</v>
          </cell>
          <cell r="EO1813">
            <v>3.6856986269199234</v>
          </cell>
          <cell r="EP1813">
            <v>3.4815758856818846</v>
          </cell>
          <cell r="EQ1813">
            <v>3.9229651382968056</v>
          </cell>
          <cell r="ER1813">
            <v>4.0328964130558331</v>
          </cell>
          <cell r="ES1813">
            <v>4.2065101297310106</v>
          </cell>
          <cell r="ET1813">
            <v>3.9955617288111096</v>
          </cell>
          <cell r="EU1813">
            <v>4.2965649893506379</v>
          </cell>
          <cell r="EV1813">
            <v>4.3544436861416287</v>
          </cell>
          <cell r="EW1813" t="str">
            <v/>
          </cell>
          <cell r="EX1813" t="str">
            <v/>
          </cell>
          <cell r="FV1813">
            <v>4.7055850965270194</v>
          </cell>
          <cell r="FW1813">
            <v>4.8883040634734112</v>
          </cell>
          <cell r="FX1813">
            <v>4.8496105360790178</v>
          </cell>
          <cell r="FY1813">
            <v>4.8383453136444388</v>
          </cell>
          <cell r="FZ1813">
            <v>4.697925347333527</v>
          </cell>
          <cell r="GA1813">
            <v>4.0647036904469571</v>
          </cell>
          <cell r="GB1813">
            <v>3.5935696471415581</v>
          </cell>
          <cell r="GC1813">
            <v>3.3887131685076697</v>
          </cell>
          <cell r="GD1813">
            <v>3.6153288006616964</v>
          </cell>
          <cell r="GE1813">
            <v>4.0407456146637175</v>
          </cell>
        </row>
        <row r="1814">
          <cell r="DG1814">
            <v>1.3906676170871728</v>
          </cell>
          <cell r="DH1814">
            <v>1.2109421537561025</v>
          </cell>
          <cell r="DI1814">
            <v>1.2816000926374584</v>
          </cell>
          <cell r="DJ1814">
            <v>1.3007014803345176</v>
          </cell>
          <cell r="DK1814">
            <v>1.4425578133596277</v>
          </cell>
          <cell r="DL1814">
            <v>1.3030859832959987</v>
          </cell>
          <cell r="DM1814">
            <v>1.3936524595972621</v>
          </cell>
          <cell r="DN1814">
            <v>1.3162766255064549</v>
          </cell>
          <cell r="DO1814">
            <v>1.4110669520672834</v>
          </cell>
          <cell r="DP1814">
            <v>1.2265011989904007</v>
          </cell>
          <cell r="DQ1814">
            <v>1.2921064368077801</v>
          </cell>
          <cell r="DR1814">
            <v>1.2360393900068245</v>
          </cell>
          <cell r="DS1814">
            <v>1.2920403952879072</v>
          </cell>
          <cell r="DT1814">
            <v>1.0732223126111222</v>
          </cell>
          <cell r="DU1814">
            <v>1.1198541937379876</v>
          </cell>
          <cell r="DV1814">
            <v>1.0570674763996166</v>
          </cell>
          <cell r="DW1814">
            <v>1.1359777617775746</v>
          </cell>
          <cell r="DX1814">
            <v>1.0054026364165751</v>
          </cell>
          <cell r="DY1814">
            <v>1.0393650716971166</v>
          </cell>
          <cell r="DZ1814">
            <v>1.0357476193435922</v>
          </cell>
          <cell r="EA1814">
            <v>1.0401548017468729</v>
          </cell>
          <cell r="EB1814">
            <v>0.7705448037499002</v>
          </cell>
          <cell r="EC1814">
            <v>0.957449811740687</v>
          </cell>
          <cell r="ED1814">
            <v>0.97279344732897799</v>
          </cell>
          <cell r="EE1814">
            <v>0.98946395512208818</v>
          </cell>
          <cell r="EF1814">
            <v>0.7386753672668197</v>
          </cell>
          <cell r="EG1814">
            <v>0.68937895540323446</v>
          </cell>
          <cell r="EH1814">
            <v>0.68080248761375772</v>
          </cell>
          <cell r="EI1814">
            <v>0.76882502957655086</v>
          </cell>
          <cell r="EJ1814">
            <v>0.66774998319811663</v>
          </cell>
          <cell r="EK1814">
            <v>0.65076603845431125</v>
          </cell>
          <cell r="EL1814">
            <v>0.64839962211074542</v>
          </cell>
          <cell r="EM1814">
            <v>0.72277408460827364</v>
          </cell>
          <cell r="EN1814">
            <v>0.73550780970437823</v>
          </cell>
          <cell r="EO1814">
            <v>0.70231623277329069</v>
          </cell>
          <cell r="EP1814">
            <v>0.663378620713023</v>
          </cell>
          <cell r="EQ1814">
            <v>0.75252137308793943</v>
          </cell>
          <cell r="ER1814">
            <v>0.78703738844297433</v>
          </cell>
          <cell r="ES1814">
            <v>0.81862953543065731</v>
          </cell>
          <cell r="ET1814">
            <v>0.82214663114714759</v>
          </cell>
          <cell r="EU1814">
            <v>0.84641986355509058</v>
          </cell>
          <cell r="EV1814">
            <v>0.85629460477152852</v>
          </cell>
          <cell r="EW1814" t="str">
            <v/>
          </cell>
          <cell r="EX1814" t="str">
            <v/>
          </cell>
          <cell r="FV1814">
            <v>1.2954156712309051</v>
          </cell>
          <cell r="FW1814">
            <v>1.3624928504176859</v>
          </cell>
          <cell r="FX1814">
            <v>1.2898413354916316</v>
          </cell>
          <cell r="FY1814">
            <v>1.1332440127889805</v>
          </cell>
          <cell r="FZ1814">
            <v>1.053226641356275</v>
          </cell>
          <cell r="GA1814">
            <v>0.9430256940277526</v>
          </cell>
          <cell r="GB1814">
            <v>0.77088573730707732</v>
          </cell>
          <cell r="GC1814">
            <v>0.68220482294192264</v>
          </cell>
          <cell r="GD1814">
            <v>0.70518790367363249</v>
          </cell>
          <cell r="GE1814">
            <v>0.79584089679680892</v>
          </cell>
        </row>
        <row r="1815">
          <cell r="DG1815">
            <v>1.287689501799451</v>
          </cell>
          <cell r="DH1815">
            <v>1.244227277121861</v>
          </cell>
          <cell r="DI1815">
            <v>1.316163209878223</v>
          </cell>
          <cell r="DJ1815">
            <v>1.3669687763527647</v>
          </cell>
          <cell r="DK1815">
            <v>1.2729392314711347</v>
          </cell>
          <cell r="DL1815">
            <v>1.1998153195645189</v>
          </cell>
          <cell r="DM1815">
            <v>1.2176127018849614</v>
          </cell>
          <cell r="DN1815">
            <v>1.3039240081471206</v>
          </cell>
          <cell r="DO1815">
            <v>1.187869648725451</v>
          </cell>
          <cell r="DP1815">
            <v>1.1930620366317339</v>
          </cell>
          <cell r="DQ1815">
            <v>1.1400806167386721</v>
          </cell>
          <cell r="DR1815">
            <v>1.2312477734172886</v>
          </cell>
          <cell r="DS1815">
            <v>1.1004354277646424</v>
          </cell>
          <cell r="DT1815">
            <v>1.0652436247276358</v>
          </cell>
          <cell r="DU1815">
            <v>1.0788419343163362</v>
          </cell>
          <cell r="DV1815">
            <v>1.2027146102940307</v>
          </cell>
          <cell r="DW1815">
            <v>1.0198447949144525</v>
          </cell>
          <cell r="DX1815">
            <v>0.94418880194672639</v>
          </cell>
          <cell r="DY1815">
            <v>0.91940716788821863</v>
          </cell>
          <cell r="DZ1815">
            <v>1.0512568699526801</v>
          </cell>
          <cell r="EA1815">
            <v>0.90514134098531074</v>
          </cell>
          <cell r="EB1815">
            <v>0.76380199475771793</v>
          </cell>
          <cell r="EC1815">
            <v>0.81386744857302895</v>
          </cell>
          <cell r="ED1815">
            <v>1.0402118420192235</v>
          </cell>
          <cell r="EE1815">
            <v>0.84962598352328667</v>
          </cell>
          <cell r="EF1815">
            <v>0.85265461471070136</v>
          </cell>
          <cell r="EG1815">
            <v>0.70572029224732469</v>
          </cell>
          <cell r="EH1815">
            <v>0.85350969794583698</v>
          </cell>
          <cell r="EI1815">
            <v>0.84590443712649954</v>
          </cell>
          <cell r="EJ1815">
            <v>0.88444528813493783</v>
          </cell>
          <cell r="EK1815">
            <v>0.83643211231615289</v>
          </cell>
          <cell r="EL1815">
            <v>0.93275939189079482</v>
          </cell>
          <cell r="EM1815">
            <v>0.87345719981348513</v>
          </cell>
          <cell r="EN1815">
            <v>0.93984321140372917</v>
          </cell>
          <cell r="EO1815">
            <v>0.81460795444759304</v>
          </cell>
          <cell r="EP1815">
            <v>0.89898050287347053</v>
          </cell>
          <cell r="EQ1815">
            <v>0.86043835818452075</v>
          </cell>
          <cell r="ER1815">
            <v>0.91129013844246831</v>
          </cell>
          <cell r="ES1815">
            <v>0.99611884836890929</v>
          </cell>
          <cell r="ET1815">
            <v>1.059772293217762</v>
          </cell>
          <cell r="EU1815">
            <v>1.0081116706995308</v>
          </cell>
          <cell r="EV1815">
            <v>1.0339558151610801</v>
          </cell>
          <cell r="EW1815" t="str">
            <v/>
          </cell>
          <cell r="EX1815" t="str">
            <v/>
          </cell>
          <cell r="FV1815">
            <v>1.3050911134042438</v>
          </cell>
          <cell r="FW1815">
            <v>1.2494302156653445</v>
          </cell>
          <cell r="FX1815">
            <v>1.1884489040536423</v>
          </cell>
          <cell r="FY1815">
            <v>1.1131337352108841</v>
          </cell>
          <cell r="FZ1815">
            <v>0.98410885169919593</v>
          </cell>
          <cell r="GA1815">
            <v>0.8873333662946854</v>
          </cell>
          <cell r="GB1815">
            <v>0.81625369570485917</v>
          </cell>
          <cell r="GC1815">
            <v>0.87568477271367462</v>
          </cell>
          <cell r="GD1815">
            <v>0.88125407860371818</v>
          </cell>
          <cell r="GE1815">
            <v>0.95908385932924889</v>
          </cell>
        </row>
        <row r="1816">
          <cell r="DG1816">
            <v>1.3441704851446021</v>
          </cell>
          <cell r="DH1816">
            <v>1.2295919545880096</v>
          </cell>
          <cell r="DI1816">
            <v>1.4207105306198922</v>
          </cell>
          <cell r="DJ1816">
            <v>1.2329683681940018</v>
          </cell>
          <cell r="DK1816">
            <v>1.5425058976180679</v>
          </cell>
          <cell r="DL1816">
            <v>1.4136030873737664</v>
          </cell>
          <cell r="DM1816">
            <v>1.5905980160045634</v>
          </cell>
          <cell r="DN1816">
            <v>1.2948863104704658</v>
          </cell>
          <cell r="DO1816">
            <v>1.6027475327967635</v>
          </cell>
          <cell r="DP1816">
            <v>1.5188732363075621</v>
          </cell>
          <cell r="DQ1816">
            <v>1.6996254736114134</v>
          </cell>
          <cell r="DR1816">
            <v>1.4048368953724879</v>
          </cell>
          <cell r="DS1816">
            <v>1.8013419049150905</v>
          </cell>
          <cell r="DT1816">
            <v>1.7684261969342672</v>
          </cell>
          <cell r="DU1816">
            <v>1.8937537367042419</v>
          </cell>
          <cell r="DV1816">
            <v>1.5313826737330829</v>
          </cell>
          <cell r="DW1816">
            <v>1.8934195793802635</v>
          </cell>
          <cell r="DX1816">
            <v>1.8427538443378813</v>
          </cell>
          <cell r="DY1816">
            <v>1.9517618701150743</v>
          </cell>
          <cell r="DZ1816">
            <v>1.590350842431244</v>
          </cell>
          <cell r="EA1816">
            <v>1.8374442055166511</v>
          </cell>
          <cell r="EB1816">
            <v>0.93433764698410449</v>
          </cell>
          <cell r="EC1816">
            <v>1.6874768564770535</v>
          </cell>
          <cell r="ED1816">
            <v>1.1178841509230784</v>
          </cell>
          <cell r="EE1816">
            <v>1.2874895989522301</v>
          </cell>
          <cell r="EF1816">
            <v>1.1540756335785451</v>
          </cell>
          <cell r="EG1816">
            <v>1.0782856433701986</v>
          </cell>
          <cell r="EH1816">
            <v>0.84097147230734692</v>
          </cell>
          <cell r="EI1816">
            <v>0.97554970185843493</v>
          </cell>
          <cell r="EJ1816">
            <v>0.92943754298459358</v>
          </cell>
          <cell r="EK1816">
            <v>1.0231767623048413</v>
          </cell>
          <cell r="EL1816">
            <v>0.90674142069301422</v>
          </cell>
          <cell r="EM1816">
            <v>1.0853923412672501</v>
          </cell>
          <cell r="EN1816">
            <v>1.0413778892940879</v>
          </cell>
          <cell r="EO1816">
            <v>1.1761859862285311</v>
          </cell>
          <cell r="EP1816">
            <v>1.0563522855180676</v>
          </cell>
          <cell r="EQ1816">
            <v>1.2841119928513121</v>
          </cell>
          <cell r="ER1816">
            <v>1.2009975893319549</v>
          </cell>
          <cell r="ES1816">
            <v>1.2371634845548902</v>
          </cell>
          <cell r="ET1816">
            <v>1.0937860097569028</v>
          </cell>
          <cell r="EU1816">
            <v>1.2767263966206013</v>
          </cell>
          <cell r="EV1816">
            <v>1.2512131964541442</v>
          </cell>
          <cell r="EW1816" t="str">
            <v/>
          </cell>
          <cell r="EX1816" t="str">
            <v/>
          </cell>
          <cell r="FV1816">
            <v>1.3061958494369874</v>
          </cell>
          <cell r="FW1816">
            <v>1.4571443257429815</v>
          </cell>
          <cell r="FX1816">
            <v>1.5547337324884563</v>
          </cell>
          <cell r="FY1816">
            <v>1.7460713000851618</v>
          </cell>
          <cell r="FZ1816">
            <v>1.8163115204952278</v>
          </cell>
          <cell r="GA1816">
            <v>1.4130321755397186</v>
          </cell>
          <cell r="GB1816">
            <v>1.0817112359422845</v>
          </cell>
          <cell r="GC1816">
            <v>0.9583246614282136</v>
          </cell>
          <cell r="GD1816">
            <v>1.0901920780821857</v>
          </cell>
          <cell r="GE1816">
            <v>1.2023923487807091</v>
          </cell>
        </row>
        <row r="1817">
          <cell r="DG1817">
            <v>0.85186400119433991</v>
          </cell>
          <cell r="DH1817">
            <v>0.7989460274384963</v>
          </cell>
          <cell r="DI1817">
            <v>0.800191505007398</v>
          </cell>
          <cell r="DJ1817">
            <v>0.74936355510345398</v>
          </cell>
          <cell r="DK1817">
            <v>0.9110932851245489</v>
          </cell>
          <cell r="DL1817">
            <v>0.84259545663976887</v>
          </cell>
          <cell r="DM1817">
            <v>0.80738992592984848</v>
          </cell>
          <cell r="DN1817">
            <v>0.72814963156990953</v>
          </cell>
          <cell r="DO1817">
            <v>0.86622853139087241</v>
          </cell>
          <cell r="DP1817">
            <v>0.85438870800111189</v>
          </cell>
          <cell r="DQ1817">
            <v>0.80962808275986498</v>
          </cell>
          <cell r="DR1817">
            <v>0.74309104414583893</v>
          </cell>
          <cell r="DS1817">
            <v>0.89813274706302371</v>
          </cell>
          <cell r="DT1817">
            <v>0.89027924874325748</v>
          </cell>
          <cell r="DU1817">
            <v>0.84439647266032758</v>
          </cell>
          <cell r="DV1817">
            <v>0.75816507363590591</v>
          </cell>
          <cell r="DW1817">
            <v>0.89820725367684362</v>
          </cell>
          <cell r="DX1817">
            <v>0.88357245966397824</v>
          </cell>
          <cell r="DY1817">
            <v>0.83701399981108726</v>
          </cell>
          <cell r="DZ1817">
            <v>0.76511832404945301</v>
          </cell>
          <cell r="EA1817">
            <v>0.7987504337535053</v>
          </cell>
          <cell r="EB1817">
            <v>0.73061490925100603</v>
          </cell>
          <cell r="EC1817">
            <v>0.86344486350859151</v>
          </cell>
          <cell r="ED1817">
            <v>0.87467208406018893</v>
          </cell>
          <cell r="EE1817">
            <v>0.9353251691683403</v>
          </cell>
          <cell r="EF1817">
            <v>0.9512679685719142</v>
          </cell>
          <cell r="EG1817">
            <v>0.94257597907290869</v>
          </cell>
          <cell r="EH1817">
            <v>0.87610585480078684</v>
          </cell>
          <cell r="EI1817">
            <v>0.90949086252062539</v>
          </cell>
          <cell r="EJ1817">
            <v>0.85530253159598302</v>
          </cell>
          <cell r="EK1817">
            <v>0.87944284199782707</v>
          </cell>
          <cell r="EL1817">
            <v>0.84861995142817459</v>
          </cell>
          <cell r="EM1817">
            <v>0.95226843110837123</v>
          </cell>
          <cell r="EN1817">
            <v>0.95022529453585181</v>
          </cell>
          <cell r="EO1817">
            <v>0.99258845347050817</v>
          </cell>
          <cell r="EP1817">
            <v>0.86286447657732235</v>
          </cell>
          <cell r="EQ1817">
            <v>1.025893414173034</v>
          </cell>
          <cell r="ER1817">
            <v>1.1335712968384359</v>
          </cell>
          <cell r="ES1817">
            <v>1.1545982613765542</v>
          </cell>
          <cell r="ET1817">
            <v>1.0198567946892969</v>
          </cell>
          <cell r="EU1817">
            <v>1.1653070584754153</v>
          </cell>
          <cell r="EV1817">
            <v>1.2129800697548769</v>
          </cell>
          <cell r="EW1817" t="str">
            <v/>
          </cell>
          <cell r="EX1817" t="str">
            <v/>
          </cell>
          <cell r="FV1817">
            <v>0.79888246245488292</v>
          </cell>
          <cell r="FW1817">
            <v>0.81923667164739922</v>
          </cell>
          <cell r="FX1817">
            <v>0.81658656404528818</v>
          </cell>
          <cell r="FY1817">
            <v>0.84589626555941211</v>
          </cell>
          <cell r="FZ1817">
            <v>0.84427833378282868</v>
          </cell>
          <cell r="GA1817">
            <v>0.82131245458480073</v>
          </cell>
          <cell r="GB1817">
            <v>0.92471897818733706</v>
          </cell>
          <cell r="GC1817">
            <v>0.87249891142385827</v>
          </cell>
          <cell r="GD1817">
            <v>0.93869474030215971</v>
          </cell>
          <cell r="GE1817">
            <v>1.0834285097569505</v>
          </cell>
        </row>
        <row r="1818">
          <cell r="DG1818">
            <v>54.347574503152607</v>
          </cell>
          <cell r="DH1818">
            <v>54.190760589298769</v>
          </cell>
          <cell r="DI1818">
            <v>54.634011566711024</v>
          </cell>
          <cell r="DJ1818">
            <v>55.589221544712139</v>
          </cell>
          <cell r="DK1818">
            <v>55.296056863778546</v>
          </cell>
          <cell r="DL1818">
            <v>54.915002207382749</v>
          </cell>
          <cell r="DM1818">
            <v>55.280804482165358</v>
          </cell>
          <cell r="DN1818">
            <v>55.338437501994811</v>
          </cell>
          <cell r="DO1818">
            <v>53.728280570207232</v>
          </cell>
          <cell r="DP1818">
            <v>54.225804239246543</v>
          </cell>
          <cell r="DQ1818">
            <v>54.58235389963405</v>
          </cell>
          <cell r="DR1818">
            <v>55.224992786227133</v>
          </cell>
          <cell r="DS1818">
            <v>54.893860933216587</v>
          </cell>
          <cell r="DT1818">
            <v>55.12361756750812</v>
          </cell>
          <cell r="DU1818">
            <v>55.73998433964514</v>
          </cell>
          <cell r="DV1818">
            <v>56.564763875700933</v>
          </cell>
          <cell r="DW1818">
            <v>56.175650297618631</v>
          </cell>
          <cell r="DX1818">
            <v>56.14329808594055</v>
          </cell>
          <cell r="DY1818">
            <v>57.167660755535721</v>
          </cell>
          <cell r="DZ1818">
            <v>57.85798365519851</v>
          </cell>
          <cell r="EA1818">
            <v>57.529202639140131</v>
          </cell>
          <cell r="EB1818">
            <v>58.126019053549747</v>
          </cell>
          <cell r="EC1818">
            <v>57.29177219935886</v>
          </cell>
          <cell r="ED1818">
            <v>57.722324706209093</v>
          </cell>
          <cell r="EE1818">
            <v>55.718078994763061</v>
          </cell>
          <cell r="EF1818">
            <v>54.034710402132433</v>
          </cell>
          <cell r="EG1818">
            <v>53.833100739052576</v>
          </cell>
          <cell r="EH1818">
            <v>53.886067702070015</v>
          </cell>
          <cell r="EI1818">
            <v>52.957594653351549</v>
          </cell>
          <cell r="EJ1818">
            <v>52.265010678127389</v>
          </cell>
          <cell r="EK1818">
            <v>53.612805418774009</v>
          </cell>
          <cell r="EL1818">
            <v>54.842881464676417</v>
          </cell>
          <cell r="EM1818">
            <v>55.164365789335193</v>
          </cell>
          <cell r="EN1818">
            <v>55.890561525113334</v>
          </cell>
          <cell r="EO1818">
            <v>56.333136074572352</v>
          </cell>
          <cell r="EP1818">
            <v>56.664850881734928</v>
          </cell>
          <cell r="EQ1818">
            <v>55.660922088940268</v>
          </cell>
          <cell r="ER1818">
            <v>55.564244369002417</v>
          </cell>
          <cell r="ES1818">
            <v>56.357939341430338</v>
          </cell>
          <cell r="ET1818">
            <v>57.133801319194774</v>
          </cell>
          <cell r="EU1818">
            <v>56.750789795688938</v>
          </cell>
          <cell r="EV1818">
            <v>57.259125249596984</v>
          </cell>
          <cell r="EW1818" t="str">
            <v/>
          </cell>
          <cell r="EX1818" t="str">
            <v/>
          </cell>
          <cell r="FV1818">
            <v>54.708134609242386</v>
          </cell>
          <cell r="FW1818">
            <v>55.21090993776582</v>
          </cell>
          <cell r="FX1818">
            <v>54.459990929918732</v>
          </cell>
          <cell r="FY1818">
            <v>55.602699917730583</v>
          </cell>
          <cell r="FZ1818">
            <v>56.859170175769677</v>
          </cell>
          <cell r="GA1818">
            <v>57.646665112046833</v>
          </cell>
          <cell r="GB1818">
            <v>54.348248202882168</v>
          </cell>
          <cell r="GC1818">
            <v>53.443539994381275</v>
          </cell>
          <cell r="GD1818">
            <v>56.027524380361783</v>
          </cell>
          <cell r="GE1818">
            <v>56.196262573729207</v>
          </cell>
        </row>
        <row r="1820">
          <cell r="DG1820">
            <v>2.2070223203469119</v>
          </cell>
          <cell r="DH1820">
            <v>2.2643532629633132</v>
          </cell>
          <cell r="DI1820">
            <v>2.1968412914894735</v>
          </cell>
          <cell r="DJ1820">
            <v>2.0982911055570952</v>
          </cell>
          <cell r="DK1820">
            <v>2.1797454217085628</v>
          </cell>
          <cell r="DL1820">
            <v>2.2191957440977768</v>
          </cell>
          <cell r="DM1820">
            <v>2.1824734921374707</v>
          </cell>
          <cell r="DN1820">
            <v>2.0555114688663854</v>
          </cell>
          <cell r="DO1820">
            <v>2.0367185833945198</v>
          </cell>
          <cell r="DP1820">
            <v>2.0925270385848864</v>
          </cell>
          <cell r="DQ1820">
            <v>2.0794255294483541</v>
          </cell>
          <cell r="DR1820">
            <v>2.019972879775298</v>
          </cell>
          <cell r="DS1820">
            <v>2.0528207219101389</v>
          </cell>
          <cell r="DT1820">
            <v>2.112306146456862</v>
          </cell>
          <cell r="DU1820">
            <v>2.1039752372306788</v>
          </cell>
          <cell r="DV1820">
            <v>2.0485186379371472</v>
          </cell>
          <cell r="DW1820">
            <v>2.1376683194606114</v>
          </cell>
          <cell r="DX1820">
            <v>2.1886834396309696</v>
          </cell>
          <cell r="DY1820">
            <v>2.1834675706029469</v>
          </cell>
          <cell r="DZ1820">
            <v>2.1008733416226364</v>
          </cell>
          <cell r="EA1820">
            <v>2.1446932256912059</v>
          </cell>
          <cell r="EB1820">
            <v>2.4130562286366581</v>
          </cell>
          <cell r="EC1820">
            <v>2.1853323148995849</v>
          </cell>
          <cell r="ED1820">
            <v>2.1621861555833299</v>
          </cell>
          <cell r="EE1820">
            <v>2.0804944649419763</v>
          </cell>
          <cell r="EF1820">
            <v>2.0937843126860072</v>
          </cell>
          <cell r="EG1820">
            <v>2.0522833274960286</v>
          </cell>
          <cell r="EH1820">
            <v>2.0181052740509702</v>
          </cell>
          <cell r="EI1820">
            <v>1.878309483989907</v>
          </cell>
          <cell r="EJ1820">
            <v>1.8355169765217307</v>
          </cell>
          <cell r="EK1820">
            <v>1.8495412112395866</v>
          </cell>
          <cell r="EL1820">
            <v>1.8266528521219738</v>
          </cell>
          <cell r="EM1820">
            <v>1.8023070625011142</v>
          </cell>
          <cell r="EN1820">
            <v>1.9257150375722425</v>
          </cell>
          <cell r="EO1820">
            <v>1.8747758362799267</v>
          </cell>
          <cell r="EP1820">
            <v>1.8814458558756642</v>
          </cell>
          <cell r="EQ1820">
            <v>1.8810538202255429</v>
          </cell>
          <cell r="ER1820">
            <v>1.9038772496937528</v>
          </cell>
          <cell r="ES1820">
            <v>1.8647579599019166</v>
          </cell>
          <cell r="ET1820">
            <v>1.8488391281353267</v>
          </cell>
          <cell r="EU1820">
            <v>1.7705427593228782</v>
          </cell>
          <cell r="EV1820">
            <v>1.8582873198704843</v>
          </cell>
          <cell r="EW1820" t="str">
            <v/>
          </cell>
          <cell r="EX1820" t="str">
            <v/>
          </cell>
          <cell r="FV1820">
            <v>2.189894016806198</v>
          </cell>
          <cell r="FW1820">
            <v>2.1568013750867143</v>
          </cell>
          <cell r="FX1820">
            <v>2.0567402999172675</v>
          </cell>
          <cell r="FY1820">
            <v>2.0792361216897071</v>
          </cell>
          <cell r="FZ1820">
            <v>2.1521334375315644</v>
          </cell>
          <cell r="GA1820">
            <v>2.2172837441906137</v>
          </cell>
          <cell r="GB1820">
            <v>2.0597114344243366</v>
          </cell>
          <cell r="GC1820">
            <v>1.8468767295677961</v>
          </cell>
          <cell r="GD1820">
            <v>1.8711724118619586</v>
          </cell>
          <cell r="GE1820">
            <v>1.8741648039134189</v>
          </cell>
        </row>
        <row r="1821">
          <cell r="DG1821">
            <v>0.46380744759129616</v>
          </cell>
          <cell r="DH1821">
            <v>0.50248969795296905</v>
          </cell>
          <cell r="DI1821">
            <v>0.52484265484723513</v>
          </cell>
          <cell r="DJ1821">
            <v>0.52335008207947809</v>
          </cell>
          <cell r="DK1821">
            <v>0.49925155649374736</v>
          </cell>
          <cell r="DL1821">
            <v>0.51919872478766682</v>
          </cell>
          <cell r="DM1821">
            <v>0.53947369844144366</v>
          </cell>
          <cell r="DN1821">
            <v>0.53007670160935505</v>
          </cell>
          <cell r="DO1821">
            <v>0.49294352287706344</v>
          </cell>
          <cell r="DP1821">
            <v>0.5182977097260536</v>
          </cell>
          <cell r="DQ1821">
            <v>0.54215239775479451</v>
          </cell>
          <cell r="DR1821">
            <v>0.52920494673425122</v>
          </cell>
          <cell r="DS1821">
            <v>0.50483591698525565</v>
          </cell>
          <cell r="DT1821">
            <v>0.52704564152887701</v>
          </cell>
          <cell r="DU1821">
            <v>0.54984507474557898</v>
          </cell>
          <cell r="DV1821">
            <v>0.54594891264490375</v>
          </cell>
          <cell r="DW1821">
            <v>0.53089174633212866</v>
          </cell>
          <cell r="DX1821">
            <v>0.55344276883475441</v>
          </cell>
          <cell r="DY1821">
            <v>0.56544288432482359</v>
          </cell>
          <cell r="DZ1821">
            <v>0.55760521443062816</v>
          </cell>
          <cell r="EA1821">
            <v>0.53734101240906651</v>
          </cell>
          <cell r="EB1821">
            <v>0.74579427516508978</v>
          </cell>
          <cell r="EC1821">
            <v>0.65213680757821735</v>
          </cell>
          <cell r="ED1821">
            <v>0.64599731601914001</v>
          </cell>
          <cell r="EE1821">
            <v>0.59026202360444258</v>
          </cell>
          <cell r="EF1821">
            <v>0.66186974072587501</v>
          </cell>
          <cell r="EG1821">
            <v>0.68029863721461215</v>
          </cell>
          <cell r="EH1821">
            <v>0.61588196064622736</v>
          </cell>
          <cell r="EI1821">
            <v>0.53765494756513121</v>
          </cell>
          <cell r="EJ1821">
            <v>0.56895984115650988</v>
          </cell>
          <cell r="EK1821">
            <v>0.60691034315212045</v>
          </cell>
          <cell r="EL1821">
            <v>0.60575031524699841</v>
          </cell>
          <cell r="EM1821">
            <v>0.54980921785730996</v>
          </cell>
          <cell r="EN1821">
            <v>0.63473380800921586</v>
          </cell>
          <cell r="EO1821">
            <v>0.63194568494364045</v>
          </cell>
          <cell r="EP1821">
            <v>0.62084687287556517</v>
          </cell>
          <cell r="EQ1821">
            <v>0.55854241668399696</v>
          </cell>
          <cell r="ER1821">
            <v>0.61756046815936783</v>
          </cell>
          <cell r="ES1821">
            <v>0.62844946629360876</v>
          </cell>
          <cell r="ET1821">
            <v>0.60101534150071079</v>
          </cell>
          <cell r="EU1821">
            <v>0.55270928679856945</v>
          </cell>
          <cell r="EV1821">
            <v>0.60978302023509112</v>
          </cell>
          <cell r="EW1821" t="str">
            <v/>
          </cell>
          <cell r="EX1821" t="str">
            <v/>
          </cell>
          <cell r="FV1821">
            <v>0.50436864322150388</v>
          </cell>
          <cell r="FW1821">
            <v>0.52253759511129294</v>
          </cell>
          <cell r="FX1821">
            <v>0.521138966327091</v>
          </cell>
          <cell r="FY1821">
            <v>0.53247203846501867</v>
          </cell>
          <cell r="FZ1821">
            <v>0.55216174325100598</v>
          </cell>
          <cell r="GA1821">
            <v>0.64078737561243448</v>
          </cell>
          <cell r="GB1821">
            <v>0.6366012899015302</v>
          </cell>
          <cell r="GC1821">
            <v>0.58084593983131161</v>
          </cell>
          <cell r="GD1821">
            <v>0.60970131875372247</v>
          </cell>
          <cell r="GE1821">
            <v>0.60179730111520513</v>
          </cell>
        </row>
        <row r="1823">
          <cell r="DG1823">
            <v>6.4931548851454188</v>
          </cell>
          <cell r="DH1823">
            <v>6.8755810637394887</v>
          </cell>
          <cell r="DI1823">
            <v>7.2386650865033761</v>
          </cell>
          <cell r="DJ1823">
            <v>7.2820315904237338</v>
          </cell>
          <cell r="DK1823">
            <v>6.6076071017347502</v>
          </cell>
          <cell r="DL1823">
            <v>7.0077894106270202</v>
          </cell>
          <cell r="DM1823">
            <v>7.3373289139845337</v>
          </cell>
          <cell r="DN1823">
            <v>7.2833159222072741</v>
          </cell>
          <cell r="DO1823">
            <v>6.496608586497997</v>
          </cell>
          <cell r="DP1823">
            <v>6.9861551833747439</v>
          </cell>
          <cell r="DQ1823">
            <v>7.3501454455991864</v>
          </cell>
          <cell r="DR1823">
            <v>7.3881375940154426</v>
          </cell>
          <cell r="DS1823">
            <v>6.6797405825847935</v>
          </cell>
          <cell r="DT1823">
            <v>7.1438998580123245</v>
          </cell>
          <cell r="DU1823">
            <v>7.5249505194697726</v>
          </cell>
          <cell r="DV1823">
            <v>7.5829505633036751</v>
          </cell>
          <cell r="DW1823">
            <v>6.8311878125145595</v>
          </cell>
          <cell r="DX1823">
            <v>7.2662823349767462</v>
          </cell>
          <cell r="DY1823">
            <v>7.7307734312863818</v>
          </cell>
          <cell r="DZ1823">
            <v>7.6826630081187872</v>
          </cell>
          <cell r="EA1823">
            <v>6.9737846155933756</v>
          </cell>
          <cell r="EB1823">
            <v>7.1383952178991086</v>
          </cell>
          <cell r="EC1823">
            <v>7.7185310847882587</v>
          </cell>
          <cell r="ED1823">
            <v>7.9998449789283415</v>
          </cell>
          <cell r="EE1823">
            <v>6.9087972558368378</v>
          </cell>
          <cell r="EF1823">
            <v>7.0378281565226963</v>
          </cell>
          <cell r="EG1823">
            <v>7.51547151350261</v>
          </cell>
          <cell r="EH1823">
            <v>7.4941118114701526</v>
          </cell>
          <cell r="EI1823">
            <v>6.5015237501744174</v>
          </cell>
          <cell r="EJ1823">
            <v>6.7444899099727316</v>
          </cell>
          <cell r="EK1823">
            <v>7.1951097638707999</v>
          </cell>
          <cell r="EL1823">
            <v>7.2388716275951701</v>
          </cell>
          <cell r="EM1823">
            <v>6.5395491571030906</v>
          </cell>
          <cell r="EN1823">
            <v>7.0734455773491813</v>
          </cell>
          <cell r="EO1823">
            <v>7.5779598893652462</v>
          </cell>
          <cell r="EP1823">
            <v>7.5185140157379315</v>
          </cell>
          <cell r="EQ1823">
            <v>6.5570565696138647</v>
          </cell>
          <cell r="ER1823">
            <v>6.8442949287734205</v>
          </cell>
          <cell r="ES1823">
            <v>7.4472141841721005</v>
          </cell>
          <cell r="ET1823">
            <v>7.4444198711694849</v>
          </cell>
          <cell r="EU1823">
            <v>6.6436882266085613</v>
          </cell>
          <cell r="EV1823">
            <v>6.9978583733000503</v>
          </cell>
          <cell r="EW1823" t="str">
            <v/>
          </cell>
          <cell r="EX1823" t="str">
            <v/>
          </cell>
          <cell r="FV1823">
            <v>6.9827283775240749</v>
          </cell>
          <cell r="FW1823">
            <v>7.0705243122647659</v>
          </cell>
          <cell r="FX1823">
            <v>7.0669236812536926</v>
          </cell>
          <cell r="FY1823">
            <v>7.2445761045224932</v>
          </cell>
          <cell r="FZ1823">
            <v>7.3884902487018085</v>
          </cell>
          <cell r="GA1823">
            <v>7.4769719385149038</v>
          </cell>
          <cell r="GB1823">
            <v>7.2486993088870744</v>
          </cell>
          <cell r="GC1823">
            <v>6.9309570759714569</v>
          </cell>
          <cell r="GD1823">
            <v>7.1871910330528852</v>
          </cell>
          <cell r="GE1823">
            <v>7.0837419622024544</v>
          </cell>
        </row>
        <row r="1824">
          <cell r="DG1824">
            <v>6.7570636546533169</v>
          </cell>
          <cell r="DH1824">
            <v>6.3030657139589499</v>
          </cell>
          <cell r="DI1824">
            <v>6.4729079567052015</v>
          </cell>
          <cell r="DJ1824">
            <v>7.1390535166355242</v>
          </cell>
          <cell r="DK1824">
            <v>7.1004294944098527</v>
          </cell>
          <cell r="DL1824">
            <v>6.5960952801232207</v>
          </cell>
          <cell r="DM1824">
            <v>6.7159559985689663</v>
          </cell>
          <cell r="DN1824">
            <v>7.3104364687599208</v>
          </cell>
          <cell r="DO1824">
            <v>7.0977637546932311</v>
          </cell>
          <cell r="DP1824">
            <v>6.8822708665990815</v>
          </cell>
          <cell r="DQ1824">
            <v>6.930130406364821</v>
          </cell>
          <cell r="DR1824">
            <v>7.4846183701826803</v>
          </cell>
          <cell r="DS1824">
            <v>7.3246473602635902</v>
          </cell>
          <cell r="DT1824">
            <v>7.1014244890730449</v>
          </cell>
          <cell r="DU1824">
            <v>7.3501958655287982</v>
          </cell>
          <cell r="DV1824">
            <v>7.942482131203997</v>
          </cell>
          <cell r="DW1824">
            <v>7.5956674344428583</v>
          </cell>
          <cell r="DX1824">
            <v>7.3248414975076948</v>
          </cell>
          <cell r="DY1824">
            <v>7.649151578808036</v>
          </cell>
          <cell r="DZ1824">
            <v>8.2196742025893439</v>
          </cell>
          <cell r="EA1824">
            <v>7.7553272956116821</v>
          </cell>
          <cell r="EB1824">
            <v>7.3489827913929062</v>
          </cell>
          <cell r="EC1824">
            <v>7.8631067438567985</v>
          </cell>
          <cell r="ED1824">
            <v>8.3683147633156238</v>
          </cell>
          <cell r="EE1824">
            <v>7.7883425466029967</v>
          </cell>
          <cell r="EF1824">
            <v>7.3202853043525185</v>
          </cell>
          <cell r="EG1824">
            <v>7.2317387864584877</v>
          </cell>
          <cell r="EH1824">
            <v>7.810294067354981</v>
          </cell>
          <cell r="EI1824">
            <v>7.4862255522274959</v>
          </cell>
          <cell r="EJ1824">
            <v>7.7568368023241758</v>
          </cell>
          <cell r="EK1824">
            <v>8.0108234470928963</v>
          </cell>
          <cell r="EL1824">
            <v>8.8105667808412829</v>
          </cell>
          <cell r="EM1824">
            <v>8.442446832826473</v>
          </cell>
          <cell r="EN1824">
            <v>8.4122018902064291</v>
          </cell>
          <cell r="EO1824">
            <v>8.3525687095144274</v>
          </cell>
          <cell r="EP1824">
            <v>9.0246449796338464</v>
          </cell>
          <cell r="EQ1824">
            <v>8.4676657032184419</v>
          </cell>
          <cell r="ER1824">
            <v>8.3781546228854165</v>
          </cell>
          <cell r="ES1824">
            <v>8.3214477016234891</v>
          </cell>
          <cell r="ET1824">
            <v>9.0702961091912471</v>
          </cell>
          <cell r="EU1824">
            <v>8.6586011125199374</v>
          </cell>
          <cell r="EV1824">
            <v>8.5272779812522987</v>
          </cell>
          <cell r="EW1824" t="str">
            <v/>
          </cell>
          <cell r="EX1824" t="str">
            <v/>
          </cell>
          <cell r="FV1824">
            <v>6.6745170595807206</v>
          </cell>
          <cell r="FW1824">
            <v>6.9365684274012684</v>
          </cell>
          <cell r="FX1824">
            <v>7.1045799762830537</v>
          </cell>
          <cell r="FY1824">
            <v>7.4383932660037937</v>
          </cell>
          <cell r="FZ1824">
            <v>7.7061479517313796</v>
          </cell>
          <cell r="GA1824">
            <v>7.8604479118038615</v>
          </cell>
          <cell r="GB1824">
            <v>7.545169736124155</v>
          </cell>
          <cell r="GC1824">
            <v>8.0322447265375772</v>
          </cell>
          <cell r="GD1824">
            <v>8.5640830225284859</v>
          </cell>
          <cell r="GE1824">
            <v>8.5649785724324321</v>
          </cell>
        </row>
        <row r="1825">
          <cell r="DG1825">
            <v>1.8874433615590294</v>
          </cell>
          <cell r="DH1825">
            <v>1.8156993647658826</v>
          </cell>
          <cell r="DI1825">
            <v>2.1766964404453586</v>
          </cell>
          <cell r="DJ1825">
            <v>2.0222444417742418</v>
          </cell>
          <cell r="DK1825">
            <v>1.7660882674238316</v>
          </cell>
          <cell r="DL1825">
            <v>1.7192464728120866</v>
          </cell>
          <cell r="DM1825">
            <v>2.0252412776949056</v>
          </cell>
          <cell r="DN1825">
            <v>1.8734778203174287</v>
          </cell>
          <cell r="DO1825">
            <v>1.6653908728615507</v>
          </cell>
          <cell r="DP1825">
            <v>1.6066510208558544</v>
          </cell>
          <cell r="DQ1825">
            <v>1.8926084099254021</v>
          </cell>
          <cell r="DR1825">
            <v>1.7742500073610783</v>
          </cell>
          <cell r="DS1825">
            <v>1.5985749377064202</v>
          </cell>
          <cell r="DT1825">
            <v>1.5808488954419293</v>
          </cell>
          <cell r="DU1825">
            <v>1.9092667365057678</v>
          </cell>
          <cell r="DV1825">
            <v>1.7149242039484411</v>
          </cell>
          <cell r="DW1825">
            <v>1.5846741524066972</v>
          </cell>
          <cell r="DX1825">
            <v>1.5582531984519006</v>
          </cell>
          <cell r="DY1825">
            <v>1.8822553818810879</v>
          </cell>
          <cell r="DZ1825">
            <v>1.711598578508216</v>
          </cell>
          <cell r="EA1825">
            <v>1.4895008719406655</v>
          </cell>
          <cell r="EB1825">
            <v>0.99160512242837517</v>
          </cell>
          <cell r="EC1825">
            <v>2.0196688451246683</v>
          </cell>
          <cell r="ED1825">
            <v>1.8567002333307885</v>
          </cell>
          <cell r="EE1825">
            <v>1.5757613222942231</v>
          </cell>
          <cell r="EF1825">
            <v>1.0506786531712939</v>
          </cell>
          <cell r="EG1825">
            <v>0.97124002645289553</v>
          </cell>
          <cell r="EH1825">
            <v>1.7519005559026788</v>
          </cell>
          <cell r="EI1825">
            <v>1.5424085702286108</v>
          </cell>
          <cell r="EJ1825">
            <v>1.5466599525149893</v>
          </cell>
          <cell r="EK1825">
            <v>1.8987994551105958</v>
          </cell>
          <cell r="EL1825">
            <v>1.7828916103673389</v>
          </cell>
          <cell r="EM1825">
            <v>1.7263856406100397</v>
          </cell>
          <cell r="EN1825">
            <v>1.7140007078265078</v>
          </cell>
          <cell r="EO1825">
            <v>2.1538128845885929</v>
          </cell>
          <cell r="EP1825">
            <v>1.9931878626110757</v>
          </cell>
          <cell r="EQ1825">
            <v>1.7710858569949073</v>
          </cell>
          <cell r="ER1825">
            <v>1.7339181661861263</v>
          </cell>
          <cell r="ES1825">
            <v>2.1561689803121489</v>
          </cell>
          <cell r="ET1825">
            <v>1.9733470329926597</v>
          </cell>
          <cell r="EU1825">
            <v>1.6679431366648769</v>
          </cell>
          <cell r="EV1825">
            <v>1.7100327423959516</v>
          </cell>
          <cell r="EW1825" t="str">
            <v/>
          </cell>
          <cell r="EX1825" t="str">
            <v/>
          </cell>
          <cell r="FV1825">
            <v>1.9784216810255439</v>
          </cell>
          <cell r="FW1825">
            <v>1.8491051089627026</v>
          </cell>
          <cell r="FX1825">
            <v>1.7372827414685241</v>
          </cell>
          <cell r="FY1825">
            <v>1.703671651134987</v>
          </cell>
          <cell r="FZ1825">
            <v>1.6866393821155896</v>
          </cell>
          <cell r="GA1825">
            <v>1.6191281278261453</v>
          </cell>
          <cell r="GB1825">
            <v>1.3493555865395239</v>
          </cell>
          <cell r="GC1825">
            <v>1.6970491499908396</v>
          </cell>
          <cell r="GD1825">
            <v>1.9012991560348746</v>
          </cell>
          <cell r="GE1825">
            <v>1.912148342017272</v>
          </cell>
        </row>
        <row r="1827">
          <cell r="DG1827">
            <v>2.4100255848232957</v>
          </cell>
          <cell r="DH1827">
            <v>2.3661815423179586</v>
          </cell>
          <cell r="DI1827">
            <v>2.359988243870927</v>
          </cell>
          <cell r="DJ1827">
            <v>2.4949085857964528</v>
          </cell>
          <cell r="DK1827">
            <v>2.5636050547918807</v>
          </cell>
          <cell r="DL1827">
            <v>2.5161705601041531</v>
          </cell>
          <cell r="DM1827">
            <v>2.4852862335375581</v>
          </cell>
          <cell r="DN1827">
            <v>2.5935292801085903</v>
          </cell>
          <cell r="DO1827">
            <v>2.5718085947367628</v>
          </cell>
          <cell r="DP1827">
            <v>2.5660573712135002</v>
          </cell>
          <cell r="DQ1827">
            <v>2.5509157773141156</v>
          </cell>
          <cell r="DR1827">
            <v>2.7104220272497836</v>
          </cell>
          <cell r="DS1827">
            <v>2.746652304038347</v>
          </cell>
          <cell r="DT1827">
            <v>2.761658572711533</v>
          </cell>
          <cell r="DU1827">
            <v>2.7525387233122167</v>
          </cell>
          <cell r="DV1827">
            <v>2.9460637153249349</v>
          </cell>
          <cell r="DW1827">
            <v>2.994104071023834</v>
          </cell>
          <cell r="DX1827">
            <v>2.9951422710718512</v>
          </cell>
          <cell r="DY1827">
            <v>3.0188029205785014</v>
          </cell>
          <cell r="DZ1827">
            <v>3.2176966373398446</v>
          </cell>
          <cell r="EA1827">
            <v>3.1330363368902909</v>
          </cell>
          <cell r="EB1827">
            <v>2.5851232334151373</v>
          </cell>
          <cell r="EC1827">
            <v>2.4812274099675498</v>
          </cell>
          <cell r="ED1827">
            <v>2.4526591952703773</v>
          </cell>
          <cell r="EE1827">
            <v>2.43421499308482</v>
          </cell>
          <cell r="EF1827">
            <v>2.3103801204035466</v>
          </cell>
          <cell r="EG1827">
            <v>2.2365087596226179</v>
          </cell>
          <cell r="EH1827">
            <v>2.2551411716890768</v>
          </cell>
          <cell r="EI1827">
            <v>2.5205517234877308</v>
          </cell>
          <cell r="EJ1827">
            <v>2.5410964823516067</v>
          </cell>
          <cell r="EK1827">
            <v>2.5405373202656456</v>
          </cell>
          <cell r="EL1827">
            <v>2.5568041213816275</v>
          </cell>
          <cell r="EM1827">
            <v>2.6981616157143096</v>
          </cell>
          <cell r="EN1827">
            <v>2.7430529562513204</v>
          </cell>
          <cell r="EO1827">
            <v>2.6940619213885313</v>
          </cell>
          <cell r="EP1827">
            <v>2.6563175870343625</v>
          </cell>
          <cell r="EQ1827">
            <v>2.751920404795019</v>
          </cell>
          <cell r="ER1827">
            <v>2.7270976855389022</v>
          </cell>
          <cell r="ES1827">
            <v>2.7169472342976984</v>
          </cell>
          <cell r="ET1827">
            <v>2.7183276880915899</v>
          </cell>
          <cell r="EU1827">
            <v>2.8967001789646116</v>
          </cell>
          <cell r="EV1827">
            <v>2.9342964021364479</v>
          </cell>
          <cell r="EW1827" t="str">
            <v/>
          </cell>
          <cell r="EX1827" t="str">
            <v/>
          </cell>
          <cell r="FV1827">
            <v>2.4089672885048881</v>
          </cell>
          <cell r="FW1827">
            <v>2.5402287933818495</v>
          </cell>
          <cell r="FX1827">
            <v>2.6016030106717341</v>
          </cell>
          <cell r="FY1827">
            <v>2.804047005403409</v>
          </cell>
          <cell r="FZ1827">
            <v>3.0591830366005666</v>
          </cell>
          <cell r="GA1827">
            <v>2.6645480267163002</v>
          </cell>
          <cell r="GB1827">
            <v>2.3068720102505265</v>
          </cell>
          <cell r="GC1827">
            <v>2.5402004016341335</v>
          </cell>
          <cell r="GD1827">
            <v>2.6970796636238172</v>
          </cell>
          <cell r="GE1827">
            <v>2.7282323045795098</v>
          </cell>
        </row>
        <row r="1828">
          <cell r="DG1828">
            <v>0.65423684167204232</v>
          </cell>
          <cell r="DH1828">
            <v>0.67029596641805134</v>
          </cell>
          <cell r="DI1828">
            <v>0.68288371131028314</v>
          </cell>
          <cell r="DJ1828">
            <v>0.66555623890293891</v>
          </cell>
          <cell r="DK1828">
            <v>0.66644064116993951</v>
          </cell>
          <cell r="DL1828">
            <v>0.67390459344902265</v>
          </cell>
          <cell r="DM1828">
            <v>0.687594706530262</v>
          </cell>
          <cell r="DN1828">
            <v>0.66347788201617719</v>
          </cell>
          <cell r="DO1828">
            <v>0.64040881659201077</v>
          </cell>
          <cell r="DP1828">
            <v>0.65613836750683918</v>
          </cell>
          <cell r="DQ1828">
            <v>0.67442539716797534</v>
          </cell>
          <cell r="DR1828">
            <v>0.66198096169291931</v>
          </cell>
          <cell r="DS1828">
            <v>0.65627809847634289</v>
          </cell>
          <cell r="DT1828">
            <v>0.66662560395763837</v>
          </cell>
          <cell r="DU1828">
            <v>0.68688306959755185</v>
          </cell>
          <cell r="DV1828">
            <v>0.67935918245380067</v>
          </cell>
          <cell r="DW1828">
            <v>0.67647377241728823</v>
          </cell>
          <cell r="DX1828">
            <v>0.68792179803054732</v>
          </cell>
          <cell r="DY1828">
            <v>0.7139476441313426</v>
          </cell>
          <cell r="DZ1828">
            <v>0.70387120077773591</v>
          </cell>
          <cell r="EA1828">
            <v>0.64274496122849112</v>
          </cell>
          <cell r="EB1828">
            <v>0.17725419792000119</v>
          </cell>
          <cell r="EC1828">
            <v>0.33693672069277308</v>
          </cell>
          <cell r="ED1828">
            <v>0.28848992952522423</v>
          </cell>
          <cell r="EE1828">
            <v>0.26059701780014655</v>
          </cell>
          <cell r="EF1828">
            <v>0.21191193293406185</v>
          </cell>
          <cell r="EG1828">
            <v>0.15803615175483821</v>
          </cell>
          <cell r="EH1828">
            <v>0.38303633448487717</v>
          </cell>
          <cell r="EI1828">
            <v>0.43761485924102794</v>
          </cell>
          <cell r="EJ1828">
            <v>0.48339273957624374</v>
          </cell>
          <cell r="EK1828">
            <v>0.55751504945406394</v>
          </cell>
          <cell r="EL1828">
            <v>0.60986201882721092</v>
          </cell>
          <cell r="EM1828">
            <v>0.64528537146542986</v>
          </cell>
          <cell r="EN1828">
            <v>0.66668491986290723</v>
          </cell>
          <cell r="EO1828">
            <v>0.66242652311467976</v>
          </cell>
          <cell r="EP1828">
            <v>0.67220856004970497</v>
          </cell>
          <cell r="EQ1828">
            <v>0.69973946237514173</v>
          </cell>
          <cell r="ER1828">
            <v>0.70532173816104227</v>
          </cell>
          <cell r="ES1828">
            <v>0.71195465648982692</v>
          </cell>
          <cell r="ET1828">
            <v>0.73508829799702846</v>
          </cell>
          <cell r="EU1828">
            <v>0.77763570917025204</v>
          </cell>
          <cell r="EV1828">
            <v>0.79344487340220859</v>
          </cell>
          <cell r="EW1828" t="str">
            <v/>
          </cell>
          <cell r="EX1828" t="str">
            <v/>
          </cell>
          <cell r="FV1828">
            <v>0.66838733555781449</v>
          </cell>
          <cell r="FW1828">
            <v>0.672823934777521</v>
          </cell>
          <cell r="FX1828">
            <v>0.65854132470284443</v>
          </cell>
          <cell r="FY1828">
            <v>0.67263079686974991</v>
          </cell>
          <cell r="FZ1828">
            <v>0.69593412152762268</v>
          </cell>
          <cell r="GA1828">
            <v>0.36903325093650163</v>
          </cell>
          <cell r="GB1828">
            <v>0.25732365700396947</v>
          </cell>
          <cell r="GC1828">
            <v>0.52445045657632938</v>
          </cell>
          <cell r="GD1828">
            <v>0.6618273202812528</v>
          </cell>
          <cell r="GE1828">
            <v>0.71338351801932443</v>
          </cell>
        </row>
        <row r="1829">
          <cell r="DG1829">
            <v>3.6015509847262308</v>
          </cell>
          <cell r="DH1829">
            <v>3.5464982952413626</v>
          </cell>
          <cell r="DI1829">
            <v>3.5496471058342207</v>
          </cell>
          <cell r="DJ1829">
            <v>3.5958495031576425</v>
          </cell>
          <cell r="DK1829">
            <v>3.7088278087016104</v>
          </cell>
          <cell r="DL1829">
            <v>3.635942146987527</v>
          </cell>
          <cell r="DM1829">
            <v>3.5691772496816641</v>
          </cell>
          <cell r="DN1829">
            <v>3.5738964946219949</v>
          </cell>
          <cell r="DO1829">
            <v>3.5860793009553418</v>
          </cell>
          <cell r="DP1829">
            <v>3.5669646305494265</v>
          </cell>
          <cell r="DQ1829">
            <v>3.5113891589847697</v>
          </cell>
          <cell r="DR1829">
            <v>3.5576750914311863</v>
          </cell>
          <cell r="DS1829">
            <v>3.6578359140352381</v>
          </cell>
          <cell r="DT1829">
            <v>3.6405021685738976</v>
          </cell>
          <cell r="DU1829">
            <v>3.6008237883219363</v>
          </cell>
          <cell r="DV1829">
            <v>3.6635322708818312</v>
          </cell>
          <cell r="DW1829">
            <v>3.7773088624223146</v>
          </cell>
          <cell r="DX1829">
            <v>3.7710061714517296</v>
          </cell>
          <cell r="DY1829">
            <v>3.7490820988765918</v>
          </cell>
          <cell r="DZ1829">
            <v>3.8018062469910343</v>
          </cell>
          <cell r="EA1829">
            <v>3.6964240041028384</v>
          </cell>
          <cell r="EB1829">
            <v>2.5906115485540662</v>
          </cell>
          <cell r="EC1829">
            <v>3.3014958667287377</v>
          </cell>
          <cell r="ED1829">
            <v>3.105402923322111</v>
          </cell>
          <cell r="EE1829">
            <v>3.0876483261134022</v>
          </cell>
          <cell r="EF1829">
            <v>2.9098250520923807</v>
          </cell>
          <cell r="EG1829">
            <v>2.8507864595273804</v>
          </cell>
          <cell r="EH1829">
            <v>3.1143525473478348</v>
          </cell>
          <cell r="EI1829">
            <v>3.320321623113871</v>
          </cell>
          <cell r="EJ1829">
            <v>3.3680333575620724</v>
          </cell>
          <cell r="EK1829">
            <v>3.4105594324365258</v>
          </cell>
          <cell r="EL1829">
            <v>3.4592048769801527</v>
          </cell>
          <cell r="EM1829">
            <v>3.7429168181147312</v>
          </cell>
          <cell r="EN1829">
            <v>3.8988328945601758</v>
          </cell>
          <cell r="EO1829">
            <v>3.8282554595478482</v>
          </cell>
          <cell r="EP1829">
            <v>3.8268258050862296</v>
          </cell>
          <cell r="EQ1829">
            <v>3.9810854673441121</v>
          </cell>
          <cell r="ER1829">
            <v>3.997336258386138</v>
          </cell>
          <cell r="ES1829">
            <v>3.976521832154742</v>
          </cell>
          <cell r="ET1829">
            <v>3.9949952353745486</v>
          </cell>
          <cell r="EU1829">
            <v>4.1814324594287946</v>
          </cell>
          <cell r="EV1829">
            <v>4.2496630834692564</v>
          </cell>
          <cell r="EW1829">
            <v>0</v>
          </cell>
          <cell r="EX1829">
            <v>0</v>
          </cell>
          <cell r="FV1829">
            <v>3.5734489659045865</v>
          </cell>
          <cell r="FW1829">
            <v>3.6196338133365344</v>
          </cell>
          <cell r="FX1829">
            <v>3.5550188629798578</v>
          </cell>
          <cell r="FY1829">
            <v>3.6406019143950838</v>
          </cell>
          <cell r="FZ1829">
            <v>3.77504596564048</v>
          </cell>
          <cell r="GA1829">
            <v>3.1993912247458756</v>
          </cell>
          <cell r="GB1829">
            <v>2.9940894925587838</v>
          </cell>
          <cell r="GC1829">
            <v>3.3913795028878932</v>
          </cell>
          <cell r="GD1829">
            <v>3.8241554894482328</v>
          </cell>
          <cell r="GE1829">
            <v>3.9875290063617017</v>
          </cell>
        </row>
        <row r="1837">
          <cell r="DG1837">
            <v>5.3326627744181305</v>
          </cell>
          <cell r="DH1837">
            <v>5.3926215547432577</v>
          </cell>
          <cell r="DI1837">
            <v>5.3732428264883172</v>
          </cell>
          <cell r="DJ1837">
            <v>5.0893632705782945</v>
          </cell>
          <cell r="DK1837">
            <v>5.5403962089645216</v>
          </cell>
          <cell r="DL1837">
            <v>5.6018887545249099</v>
          </cell>
          <cell r="DM1837">
            <v>5.4582788766216011</v>
          </cell>
          <cell r="DN1837">
            <v>5.1111300663366777</v>
          </cell>
          <cell r="DO1837">
            <v>5.4300107745748507</v>
          </cell>
          <cell r="DP1837">
            <v>5.5669558211595778</v>
          </cell>
          <cell r="DQ1837">
            <v>5.4576007176864465</v>
          </cell>
          <cell r="DR1837">
            <v>5.144471095753504</v>
          </cell>
          <cell r="DS1837">
            <v>5.5927080879402036</v>
          </cell>
          <cell r="DT1837">
            <v>5.7277770453649373</v>
          </cell>
          <cell r="DU1837">
            <v>5.6064530760486804</v>
          </cell>
          <cell r="DV1837">
            <v>5.2924590151832334</v>
          </cell>
          <cell r="DW1837">
            <v>5.7342140625819571</v>
          </cell>
          <cell r="DX1837">
            <v>5.8104362761745172</v>
          </cell>
          <cell r="DY1837">
            <v>5.7241978912150699</v>
          </cell>
          <cell r="DZ1837">
            <v>5.407928519367279</v>
          </cell>
          <cell r="EA1837">
            <v>6.0449861170903407</v>
          </cell>
          <cell r="EB1837">
            <v>7.4551696431702696</v>
          </cell>
          <cell r="EC1837">
            <v>6.2354477638012478</v>
          </cell>
          <cell r="ED1837">
            <v>6.0373914429352578</v>
          </cell>
          <cell r="EE1837">
            <v>6.3250513617986552</v>
          </cell>
          <cell r="EF1837">
            <v>6.3659605894556206</v>
          </cell>
          <cell r="EG1837">
            <v>6.4465107365555365</v>
          </cell>
          <cell r="EH1837">
            <v>5.7631295391363428</v>
          </cell>
          <cell r="EI1837">
            <v>5.9061001007223943</v>
          </cell>
          <cell r="EJ1837">
            <v>5.6671665909824496</v>
          </cell>
          <cell r="EK1837">
            <v>5.5714534019046988</v>
          </cell>
          <cell r="EL1837">
            <v>5.4798556958918256</v>
          </cell>
          <cell r="EM1837">
            <v>5.8621152530132177</v>
          </cell>
          <cell r="EN1837">
            <v>5.9603177822690023</v>
          </cell>
          <cell r="EO1837">
            <v>5.7290914311918835</v>
          </cell>
          <cell r="EP1837">
            <v>5.5747101510532406</v>
          </cell>
          <cell r="EQ1837">
            <v>5.7684721537708983</v>
          </cell>
          <cell r="ER1837">
            <v>5.7234061155327263</v>
          </cell>
          <cell r="ES1837">
            <v>5.6048023972610928</v>
          </cell>
          <cell r="ET1837">
            <v>5.5057674880941176</v>
          </cell>
          <cell r="EU1837">
            <v>5.7489851022881329</v>
          </cell>
          <cell r="EV1837">
            <v>5.774015950134185</v>
          </cell>
          <cell r="EW1837">
            <v>0</v>
          </cell>
          <cell r="EX1837">
            <v>0</v>
          </cell>
          <cell r="FV1837">
            <v>5.29361055191987</v>
          </cell>
          <cell r="FW1837">
            <v>5.4197307025183541</v>
          </cell>
          <cell r="FX1837">
            <v>5.3952315340734609</v>
          </cell>
          <cell r="FY1837">
            <v>5.5505795091187817</v>
          </cell>
          <cell r="FZ1837">
            <v>5.6649183868535413</v>
          </cell>
          <cell r="GA1837">
            <v>6.3938159719534111</v>
          </cell>
          <cell r="GB1837">
            <v>6.2105962097638532</v>
          </cell>
          <cell r="GC1837">
            <v>5.650292030468643</v>
          </cell>
          <cell r="GD1837">
            <v>5.7772438663076109</v>
          </cell>
          <cell r="GE1837">
            <v>5.6477004227175058</v>
          </cell>
        </row>
        <row r="1841">
          <cell r="DG1841">
            <v>5.2405483370292423</v>
          </cell>
          <cell r="DH1841">
            <v>5.2000498999267748</v>
          </cell>
          <cell r="DI1841">
            <v>5.0058365213246248</v>
          </cell>
          <cell r="DJ1841">
            <v>4.9673415693902401</v>
          </cell>
          <cell r="DK1841">
            <v>5.1058706189124372</v>
          </cell>
          <cell r="DL1841">
            <v>4.9575409863805175</v>
          </cell>
          <cell r="DM1841">
            <v>4.8526459703904212</v>
          </cell>
          <cell r="DN1841">
            <v>4.7921164260422326</v>
          </cell>
          <cell r="DO1841">
            <v>4.8412209271828788</v>
          </cell>
          <cell r="DP1841">
            <v>4.8160603310927517</v>
          </cell>
          <cell r="DQ1841">
            <v>4.7235883518044082</v>
          </cell>
          <cell r="DR1841">
            <v>4.7216036185002892</v>
          </cell>
          <cell r="DS1841">
            <v>4.9505282436937881</v>
          </cell>
          <cell r="DT1841">
            <v>4.662196036157864</v>
          </cell>
          <cell r="DU1841">
            <v>4.6281060303388681</v>
          </cell>
          <cell r="DV1841">
            <v>4.6144211705841638</v>
          </cell>
          <cell r="DW1841">
            <v>4.8094847434389205</v>
          </cell>
          <cell r="DX1841">
            <v>4.6519249316788587</v>
          </cell>
          <cell r="DY1841">
            <v>4.6316164042115133</v>
          </cell>
          <cell r="DZ1841">
            <v>4.6633662840183794</v>
          </cell>
          <cell r="EA1841">
            <v>4.9286363031473135</v>
          </cell>
          <cell r="EB1841">
            <v>5.1542589156621501</v>
          </cell>
          <cell r="EC1841">
            <v>5.169968004729995</v>
          </cell>
          <cell r="ED1841">
            <v>5.1548519108400521</v>
          </cell>
          <cell r="EE1841">
            <v>5.3952122860981371</v>
          </cell>
          <cell r="EF1841">
            <v>5.3429381042269473</v>
          </cell>
          <cell r="EG1841">
            <v>5.0699135085748095</v>
          </cell>
          <cell r="EH1841">
            <v>4.6871649037636782</v>
          </cell>
          <cell r="EI1841">
            <v>4.6681826847289472</v>
          </cell>
          <cell r="EJ1841">
            <v>4.5256262891037364</v>
          </cell>
          <cell r="EK1841">
            <v>4.5710738253251106</v>
          </cell>
          <cell r="EL1841">
            <v>4.4685751577417765</v>
          </cell>
          <cell r="EM1841">
            <v>4.6175767046144482</v>
          </cell>
          <cell r="EN1841">
            <v>4.5213660590717852</v>
          </cell>
          <cell r="EO1841">
            <v>4.5310086462786847</v>
          </cell>
          <cell r="EP1841">
            <v>4.2920458672842638</v>
          </cell>
          <cell r="EQ1841">
            <v>4.562595165733482</v>
          </cell>
          <cell r="ER1841">
            <v>4.5258598834635961</v>
          </cell>
          <cell r="ES1841">
            <v>4.4698388259896724</v>
          </cell>
          <cell r="ET1841">
            <v>4.2985358779755511</v>
          </cell>
          <cell r="EU1841">
            <v>4.4928130546825091</v>
          </cell>
          <cell r="EV1841">
            <v>4.4931959109493489</v>
          </cell>
          <cell r="EW1841">
            <v>0</v>
          </cell>
          <cell r="EX1841">
            <v>0</v>
          </cell>
          <cell r="FV1841">
            <v>5.099453062104959</v>
          </cell>
          <cell r="FW1841">
            <v>4.9217320282562387</v>
          </cell>
          <cell r="FX1841">
            <v>4.7737956274854625</v>
          </cell>
          <cell r="FY1841">
            <v>4.7100692172891208</v>
          </cell>
          <cell r="FZ1841">
            <v>4.6875480648790226</v>
          </cell>
          <cell r="GA1841">
            <v>5.1000856185967747</v>
          </cell>
          <cell r="GB1841">
            <v>5.1089904594380595</v>
          </cell>
          <cell r="GC1841">
            <v>4.5559785552572327</v>
          </cell>
          <cell r="GD1841">
            <v>4.4874989451954379</v>
          </cell>
          <cell r="GE1841">
            <v>4.4615096840554909</v>
          </cell>
        </row>
        <row r="1844">
          <cell r="DG1844">
            <v>1.7072057963645728</v>
          </cell>
          <cell r="DH1844">
            <v>1.523521389541822</v>
          </cell>
          <cell r="DI1844">
            <v>1.459611083563638</v>
          </cell>
          <cell r="DJ1844">
            <v>1.6389919989133659</v>
          </cell>
          <cell r="DK1844">
            <v>1.6455544213098534</v>
          </cell>
          <cell r="DL1844">
            <v>1.5668577305948603</v>
          </cell>
          <cell r="DM1844">
            <v>1.5837172092748049</v>
          </cell>
          <cell r="DN1844">
            <v>1.59178736280817</v>
          </cell>
          <cell r="DO1844">
            <v>1.5166176668242926</v>
          </cell>
          <cell r="DP1844">
            <v>1.4746116245750915</v>
          </cell>
          <cell r="DQ1844">
            <v>1.4646520972269728</v>
          </cell>
          <cell r="DR1844">
            <v>1.5897001512880877</v>
          </cell>
          <cell r="DS1844">
            <v>1.5778993159865131</v>
          </cell>
          <cell r="DT1844">
            <v>1.5701280439225465</v>
          </cell>
          <cell r="DU1844">
            <v>1.5296240600960229</v>
          </cell>
          <cell r="DV1844">
            <v>1.6109792256283966</v>
          </cell>
          <cell r="DW1844">
            <v>1.6893909578893154</v>
          </cell>
          <cell r="DX1844">
            <v>1.5423798942517331</v>
          </cell>
          <cell r="DY1844">
            <v>1.5449584208981393</v>
          </cell>
          <cell r="DZ1844">
            <v>1.6032911552366151</v>
          </cell>
          <cell r="EA1844">
            <v>1.8015275570017359</v>
          </cell>
          <cell r="EB1844">
            <v>1.9832968248106484</v>
          </cell>
          <cell r="EC1844">
            <v>1.5952391155018992</v>
          </cell>
          <cell r="ED1844">
            <v>1.7892941707519656</v>
          </cell>
          <cell r="EE1844">
            <v>1.9994147771024247</v>
          </cell>
          <cell r="EF1844">
            <v>1.785646752959579</v>
          </cell>
          <cell r="EG1844">
            <v>1.8375515592957996</v>
          </cell>
          <cell r="EH1844">
            <v>1.7776094773980611</v>
          </cell>
          <cell r="EI1844">
            <v>1.7942846400501384</v>
          </cell>
          <cell r="EJ1844">
            <v>1.4017074435608472</v>
          </cell>
          <cell r="EK1844">
            <v>1.4322569053475862</v>
          </cell>
          <cell r="EL1844">
            <v>1.5081250587061483</v>
          </cell>
          <cell r="EM1844">
            <v>1.7020169191566072</v>
          </cell>
          <cell r="EN1844">
            <v>1.2121660318020995</v>
          </cell>
          <cell r="EO1844">
            <v>1.3954166253200162</v>
          </cell>
          <cell r="EP1844">
            <v>1.3071528424144849</v>
          </cell>
          <cell r="EQ1844">
            <v>1.5419929835145614</v>
          </cell>
          <cell r="ER1844">
            <v>1.3995703507844952</v>
          </cell>
          <cell r="ES1844">
            <v>1.3598094117672144</v>
          </cell>
          <cell r="ET1844">
            <v>1.3516717712352206</v>
          </cell>
          <cell r="EU1844">
            <v>1.5984835500802441</v>
          </cell>
          <cell r="EV1844">
            <v>1.4141683593683079</v>
          </cell>
          <cell r="EW1844">
            <v>0</v>
          </cell>
          <cell r="EX1844">
            <v>0</v>
          </cell>
          <cell r="FV1844">
            <v>1.58169871094391</v>
          </cell>
          <cell r="FW1844">
            <v>1.5963756502651119</v>
          </cell>
          <cell r="FX1844">
            <v>1.5124473298383505</v>
          </cell>
          <cell r="FY1844">
            <v>1.5723956925684888</v>
          </cell>
          <cell r="FZ1844">
            <v>1.5942202013618001</v>
          </cell>
          <cell r="GA1844">
            <v>1.783472479512219</v>
          </cell>
          <cell r="GB1844">
            <v>1.8473752407816044</v>
          </cell>
          <cell r="GC1844">
            <v>1.5297644273345536</v>
          </cell>
          <cell r="GD1844">
            <v>1.402819601346639</v>
          </cell>
          <cell r="GE1844">
            <v>1.4113965476996582</v>
          </cell>
        </row>
        <row r="1847">
          <cell r="DG1847">
            <v>1.5012694539855511</v>
          </cell>
          <cell r="DH1847">
            <v>1.5042994828385363</v>
          </cell>
          <cell r="DI1847">
            <v>1.504161736084902</v>
          </cell>
          <cell r="DJ1847">
            <v>1.4608401421861679</v>
          </cell>
          <cell r="DK1847">
            <v>1.5457156106520149</v>
          </cell>
          <cell r="DL1847">
            <v>1.5424703024359241</v>
          </cell>
          <cell r="DM1847">
            <v>1.5268831165918377</v>
          </cell>
          <cell r="DN1847">
            <v>1.464076870881071</v>
          </cell>
          <cell r="DO1847">
            <v>1.5070742516428193</v>
          </cell>
          <cell r="DP1847">
            <v>1.5218105210580561</v>
          </cell>
          <cell r="DQ1847">
            <v>1.5108993724329265</v>
          </cell>
          <cell r="DR1847">
            <v>1.4693740973991147</v>
          </cell>
          <cell r="DS1847">
            <v>1.5496669463689574</v>
          </cell>
          <cell r="DT1847">
            <v>1.5573731154506214</v>
          </cell>
          <cell r="DU1847">
            <v>1.5452737154223926</v>
          </cell>
          <cell r="DV1847">
            <v>1.5090680492256763</v>
          </cell>
          <cell r="DW1847">
            <v>1.5993409350424763</v>
          </cell>
          <cell r="DX1847">
            <v>1.6044339232621496</v>
          </cell>
          <cell r="DY1847">
            <v>1.6057565686515933</v>
          </cell>
          <cell r="DZ1847">
            <v>1.5657918714627179</v>
          </cell>
          <cell r="EA1847">
            <v>1.6247264066454037</v>
          </cell>
          <cell r="EB1847">
            <v>1.367725805760273</v>
          </cell>
          <cell r="EC1847">
            <v>1.3837510934874317</v>
          </cell>
          <cell r="ED1847">
            <v>1.3070789665704838</v>
          </cell>
          <cell r="EE1847">
            <v>1.3293440538696291</v>
          </cell>
          <cell r="EF1847">
            <v>1.1242821044635916</v>
          </cell>
          <cell r="EG1847">
            <v>1.1202517267289345</v>
          </cell>
          <cell r="EH1847">
            <v>1.0118455324987568</v>
          </cell>
          <cell r="EI1847">
            <v>1.3382858613644066</v>
          </cell>
          <cell r="EJ1847">
            <v>1.2972324435994609</v>
          </cell>
          <cell r="EK1847">
            <v>1.2773738388988762</v>
          </cell>
          <cell r="EL1847">
            <v>1.2730519769471029</v>
          </cell>
          <cell r="EM1847">
            <v>1.3091919103684455</v>
          </cell>
          <cell r="EN1847">
            <v>1.3459825124101383</v>
          </cell>
          <cell r="EO1847">
            <v>1.3563150689273562</v>
          </cell>
          <cell r="EP1847">
            <v>1.3393974457304323</v>
          </cell>
          <cell r="EQ1847">
            <v>1.3809507750917547</v>
          </cell>
          <cell r="ER1847">
            <v>1.4097042132020292</v>
          </cell>
          <cell r="ES1847">
            <v>1.4718192525592224</v>
          </cell>
          <cell r="ET1847">
            <v>1.4506730783656909</v>
          </cell>
          <cell r="EU1847">
            <v>1.5098432248606459</v>
          </cell>
          <cell r="EV1847">
            <v>1.5247023060543958</v>
          </cell>
          <cell r="EW1847" t="str">
            <v/>
          </cell>
          <cell r="EX1847" t="str">
            <v/>
          </cell>
          <cell r="FV1847">
            <v>1.4921085253374089</v>
          </cell>
          <cell r="FW1847">
            <v>1.5183211060245745</v>
          </cell>
          <cell r="FX1847">
            <v>1.501712760043922</v>
          </cell>
          <cell r="FY1847">
            <v>1.5398006815657712</v>
          </cell>
          <cell r="FZ1847">
            <v>1.5934232719925656</v>
          </cell>
          <cell r="GA1847">
            <v>1.4222120960573748</v>
          </cell>
          <cell r="GB1847">
            <v>1.1416364607065246</v>
          </cell>
          <cell r="GC1847">
            <v>1.2955457971896136</v>
          </cell>
          <cell r="GD1847">
            <v>1.3379157526892413</v>
          </cell>
          <cell r="GE1847">
            <v>1.4291620856058806</v>
          </cell>
        </row>
        <row r="1848">
          <cell r="DG1848">
            <v>2.8911096579694116</v>
          </cell>
          <cell r="DH1848">
            <v>2.9323835915094265</v>
          </cell>
          <cell r="DI1848">
            <v>2.7968924928501018</v>
          </cell>
          <cell r="DJ1848">
            <v>2.8923927442684119</v>
          </cell>
          <cell r="DK1848">
            <v>3.0103020044745525</v>
          </cell>
          <cell r="DL1848">
            <v>3.0484018552536254</v>
          </cell>
          <cell r="DM1848">
            <v>2.8835226431404166</v>
          </cell>
          <cell r="DN1848">
            <v>2.9405276183435589</v>
          </cell>
          <cell r="DO1848">
            <v>2.9627742696868595</v>
          </cell>
          <cell r="DP1848">
            <v>3.038582027528733</v>
          </cell>
          <cell r="DQ1848">
            <v>2.8878459079373267</v>
          </cell>
          <cell r="DR1848">
            <v>2.9925878949652982</v>
          </cell>
          <cell r="DS1848">
            <v>3.0915798261325027</v>
          </cell>
          <cell r="DT1848">
            <v>3.1698019517672442</v>
          </cell>
          <cell r="DU1848">
            <v>3.022423612686894</v>
          </cell>
          <cell r="DV1848">
            <v>3.1299790543059305</v>
          </cell>
          <cell r="DW1848">
            <v>3.2378602034898467</v>
          </cell>
          <cell r="DX1848">
            <v>3.3220910062006253</v>
          </cell>
          <cell r="DY1848">
            <v>3.1939139163120527</v>
          </cell>
          <cell r="DZ1848">
            <v>3.2947632358241714</v>
          </cell>
          <cell r="EA1848">
            <v>3.3674251682904615</v>
          </cell>
          <cell r="EB1848">
            <v>3.2299551031121823</v>
          </cell>
          <cell r="EC1848">
            <v>2.8541927101723292</v>
          </cell>
          <cell r="ED1848">
            <v>2.720101750510775</v>
          </cell>
          <cell r="EE1848">
            <v>2.789316880056496</v>
          </cell>
          <cell r="EF1848">
            <v>2.7380294234747273</v>
          </cell>
          <cell r="EG1848">
            <v>2.4033500207440901</v>
          </cell>
          <cell r="EH1848">
            <v>2.4201903061246144</v>
          </cell>
          <cell r="EI1848">
            <v>2.6544402974869312</v>
          </cell>
          <cell r="EJ1848">
            <v>2.718600090840805</v>
          </cell>
          <cell r="EK1848">
            <v>2.7319468365647421</v>
          </cell>
          <cell r="EL1848">
            <v>2.7756987873448038</v>
          </cell>
          <cell r="EM1848">
            <v>2.9618491399115414</v>
          </cell>
          <cell r="EN1848">
            <v>3.0583402229411831</v>
          </cell>
          <cell r="EO1848">
            <v>2.9581176700999849</v>
          </cell>
          <cell r="EP1848">
            <v>2.9663199876733146</v>
          </cell>
          <cell r="EQ1848">
            <v>3.0810695163588315</v>
          </cell>
          <cell r="ER1848">
            <v>3.1062339726184724</v>
          </cell>
          <cell r="ES1848">
            <v>3.049796626090771</v>
          </cell>
          <cell r="ET1848">
            <v>3.058522836395543</v>
          </cell>
          <cell r="EU1848">
            <v>3.2249789064769874</v>
          </cell>
          <cell r="EV1848">
            <v>3.2953589932813152</v>
          </cell>
          <cell r="EW1848">
            <v>0</v>
          </cell>
          <cell r="EX1848">
            <v>0</v>
          </cell>
          <cell r="FV1848">
            <v>2.8777483654338454</v>
          </cell>
          <cell r="FW1848">
            <v>2.9687700652168694</v>
          </cell>
          <cell r="FX1848">
            <v>2.970129836504698</v>
          </cell>
          <cell r="FY1848">
            <v>3.1031857522035349</v>
          </cell>
          <cell r="FZ1848">
            <v>3.2623548055638869</v>
          </cell>
          <cell r="GA1848">
            <v>3.0315103743325773</v>
          </cell>
          <cell r="GB1848">
            <v>2.5814090010806119</v>
          </cell>
          <cell r="GC1848">
            <v>2.7217487958514819</v>
          </cell>
          <cell r="GD1848">
            <v>2.9854191241309422</v>
          </cell>
          <cell r="GE1848">
            <v>3.0734647031266755</v>
          </cell>
        </row>
        <row r="1851">
          <cell r="DG1851">
            <v>2.2764503476441913</v>
          </cell>
          <cell r="DH1851">
            <v>2.2635896129051312</v>
          </cell>
          <cell r="DI1851">
            <v>2.2308055708573122</v>
          </cell>
          <cell r="DJ1851">
            <v>2.1638282513053704</v>
          </cell>
          <cell r="DK1851">
            <v>2.2917589422735132</v>
          </cell>
          <cell r="DL1851">
            <v>2.2674160720309233</v>
          </cell>
          <cell r="DM1851">
            <v>2.2106343161974653</v>
          </cell>
          <cell r="DN1851">
            <v>2.117202834239885</v>
          </cell>
          <cell r="DO1851">
            <v>2.1772870746279742</v>
          </cell>
          <cell r="DP1851">
            <v>2.1775751545072222</v>
          </cell>
          <cell r="DQ1851">
            <v>2.1292236545747749</v>
          </cell>
          <cell r="DR1851">
            <v>2.0697479505940297</v>
          </cell>
          <cell r="DS1851">
            <v>2.1775794785984455</v>
          </cell>
          <cell r="DT1851">
            <v>2.1732716131094159</v>
          </cell>
          <cell r="DU1851">
            <v>2.1288638878837123</v>
          </cell>
          <cell r="DV1851">
            <v>2.0843442010067625</v>
          </cell>
          <cell r="DW1851">
            <v>2.1968284047466486</v>
          </cell>
          <cell r="DX1851">
            <v>2.1800848064536722</v>
          </cell>
          <cell r="DY1851">
            <v>2.1624281710046573</v>
          </cell>
          <cell r="DZ1851">
            <v>2.1074684813887057</v>
          </cell>
          <cell r="EA1851">
            <v>2.2865187289508979</v>
          </cell>
          <cell r="EB1851">
            <v>2.7932695688942677</v>
          </cell>
          <cell r="EC1851">
            <v>2.3377284381893899</v>
          </cell>
          <cell r="ED1851">
            <v>2.2775662722244112</v>
          </cell>
          <cell r="EE1851">
            <v>2.3211465199873955</v>
          </cell>
          <cell r="EF1851">
            <v>2.3149209002044908</v>
          </cell>
          <cell r="EG1851">
            <v>2.324562997140363</v>
          </cell>
          <cell r="EH1851">
            <v>2.0660375203995045</v>
          </cell>
          <cell r="EI1851">
            <v>2.0607810059387965</v>
          </cell>
          <cell r="EJ1851">
            <v>1.9951955739673999</v>
          </cell>
          <cell r="EK1851">
            <v>1.9804876427925</v>
          </cell>
          <cell r="EL1851">
            <v>1.950831548087604</v>
          </cell>
          <cell r="EM1851">
            <v>2.0488712857470328</v>
          </cell>
          <cell r="EN1851">
            <v>2.1137776766350993</v>
          </cell>
          <cell r="EO1851">
            <v>2.055013119129657</v>
          </cell>
          <cell r="EP1851">
            <v>2.0099144206185988</v>
          </cell>
          <cell r="EQ1851">
            <v>2.0623228972181664</v>
          </cell>
          <cell r="ER1851">
            <v>2.0460293331537596</v>
          </cell>
          <cell r="ES1851">
            <v>2.0175770449229486</v>
          </cell>
          <cell r="ET1851">
            <v>1.9837147883891439</v>
          </cell>
          <cell r="EU1851">
            <v>2.0814307775559997</v>
          </cell>
          <cell r="EV1851">
            <v>2.0859979522632841</v>
          </cell>
          <cell r="EW1851" t="str">
            <v/>
          </cell>
          <cell r="EX1851" t="str">
            <v/>
          </cell>
          <cell r="FV1851">
            <v>2.2321423146823185</v>
          </cell>
          <cell r="FW1851">
            <v>2.2185998347177578</v>
          </cell>
          <cell r="FX1851">
            <v>2.1368719051200835</v>
          </cell>
          <cell r="FY1851">
            <v>2.1397259352577849</v>
          </cell>
          <cell r="FZ1851">
            <v>2.1606094454890439</v>
          </cell>
          <cell r="GA1851">
            <v>2.4057268945045078</v>
          </cell>
          <cell r="GB1851">
            <v>2.2505480314225195</v>
          </cell>
          <cell r="GC1851">
            <v>1.9953514685804221</v>
          </cell>
          <cell r="GD1851">
            <v>2.0559821520735326</v>
          </cell>
          <cell r="GE1851">
            <v>2.026567786911595</v>
          </cell>
        </row>
        <row r="1853">
          <cell r="DG1853">
            <v>0.67144070842576931</v>
          </cell>
          <cell r="DH1853">
            <v>0.71200232200987235</v>
          </cell>
          <cell r="DI1853">
            <v>0.68424618498600398</v>
          </cell>
          <cell r="DJ1853">
            <v>0.66178892045272397</v>
          </cell>
          <cell r="DK1853">
            <v>0.70222569362334353</v>
          </cell>
          <cell r="DL1853">
            <v>0.73763631302128274</v>
          </cell>
          <cell r="DM1853">
            <v>0.70243628389620916</v>
          </cell>
          <cell r="DN1853">
            <v>0.66940914128522477</v>
          </cell>
          <cell r="DO1853">
            <v>0.69204817562587495</v>
          </cell>
          <cell r="DP1853">
            <v>0.73327980264347414</v>
          </cell>
          <cell r="DQ1853">
            <v>0.7021768256781068</v>
          </cell>
          <cell r="DR1853">
            <v>0.68024933212188254</v>
          </cell>
          <cell r="DS1853">
            <v>0.7217683910403363</v>
          </cell>
          <cell r="DT1853">
            <v>0.75912036147715523</v>
          </cell>
          <cell r="DU1853">
            <v>0.72607962599633913</v>
          </cell>
          <cell r="DV1853">
            <v>0.70685737759845013</v>
          </cell>
          <cell r="DW1853">
            <v>0.75229239986730911</v>
          </cell>
          <cell r="DX1853">
            <v>0.78708266649634218</v>
          </cell>
          <cell r="DY1853">
            <v>0.76409200508802444</v>
          </cell>
          <cell r="DZ1853">
            <v>0.73790549201984568</v>
          </cell>
          <cell r="EA1853">
            <v>0.78033305388106422</v>
          </cell>
          <cell r="EB1853">
            <v>0.81612188704429445</v>
          </cell>
          <cell r="EC1853">
            <v>0.78098526884103014</v>
          </cell>
          <cell r="ED1853">
            <v>0.76389840316379831</v>
          </cell>
          <cell r="EE1853">
            <v>0.75184791082296665</v>
          </cell>
          <cell r="EF1853">
            <v>0.8113732503144967</v>
          </cell>
          <cell r="EG1853">
            <v>0.82108572095259369</v>
          </cell>
          <cell r="EH1853">
            <v>0.75806608411484999</v>
          </cell>
          <cell r="EI1853">
            <v>0.76622466844486226</v>
          </cell>
          <cell r="EJ1853">
            <v>0.74770215975773857</v>
          </cell>
          <cell r="EK1853">
            <v>0.74136381644263982</v>
          </cell>
          <cell r="EL1853">
            <v>0.74909897347933752</v>
          </cell>
          <cell r="EM1853">
            <v>0.81073460716151513</v>
          </cell>
          <cell r="EN1853">
            <v>0.82622280396981962</v>
          </cell>
          <cell r="EO1853">
            <v>0.81276931762735671</v>
          </cell>
          <cell r="EP1853">
            <v>0.81726396889956787</v>
          </cell>
          <cell r="EQ1853">
            <v>0.8472126309259933</v>
          </cell>
          <cell r="ER1853">
            <v>0.83796435743856601</v>
          </cell>
          <cell r="ES1853">
            <v>0.8362406867966844</v>
          </cell>
          <cell r="ET1853">
            <v>0.84738969512857198</v>
          </cell>
          <cell r="EU1853">
            <v>0.8824564762624082</v>
          </cell>
          <cell r="EV1853">
            <v>0.89369439994702293</v>
          </cell>
          <cell r="EW1853" t="str">
            <v/>
          </cell>
          <cell r="EX1853" t="str">
            <v/>
          </cell>
          <cell r="FV1853">
            <v>0.68207414362689434</v>
          </cell>
          <cell r="FW1853">
            <v>0.70210947075269092</v>
          </cell>
          <cell r="FX1853">
            <v>0.70156398037194134</v>
          </cell>
          <cell r="FY1853">
            <v>0.72808989486318065</v>
          </cell>
          <cell r="FZ1853">
            <v>0.76005099464861836</v>
          </cell>
          <cell r="GA1853">
            <v>0.78375523935568336</v>
          </cell>
          <cell r="GB1853">
            <v>0.78486477400835863</v>
          </cell>
          <cell r="GC1853">
            <v>0.7508147456760651</v>
          </cell>
          <cell r="GD1853">
            <v>0.81670043845938589</v>
          </cell>
          <cell r="GE1853">
            <v>0.84220331462788678</v>
          </cell>
        </row>
        <row r="1854">
          <cell r="DG1854">
            <v>0.77029252948763871</v>
          </cell>
          <cell r="DH1854">
            <v>0.77291046614521941</v>
          </cell>
          <cell r="DI1854">
            <v>0.8151783551126055</v>
          </cell>
          <cell r="DJ1854">
            <v>0.77882190603519375</v>
          </cell>
          <cell r="DK1854">
            <v>0.80119754139243071</v>
          </cell>
          <cell r="DL1854">
            <v>0.79430301312554441</v>
          </cell>
          <cell r="DM1854">
            <v>0.83259582612933802</v>
          </cell>
          <cell r="DN1854">
            <v>0.78259510771152252</v>
          </cell>
          <cell r="DO1854">
            <v>0.78463957084022384</v>
          </cell>
          <cell r="DP1854">
            <v>0.78098915588379125</v>
          </cell>
          <cell r="DQ1854">
            <v>0.82347137304070273</v>
          </cell>
          <cell r="DR1854">
            <v>0.782391289658251</v>
          </cell>
          <cell r="DS1854">
            <v>0.8035195724210995</v>
          </cell>
          <cell r="DT1854">
            <v>0.79244147943369658</v>
          </cell>
          <cell r="DU1854">
            <v>0.83928540792757733</v>
          </cell>
          <cell r="DV1854">
            <v>0.79894040452787274</v>
          </cell>
          <cell r="DW1854">
            <v>0.81855029152698222</v>
          </cell>
          <cell r="DX1854">
            <v>0.80737876724426627</v>
          </cell>
          <cell r="DY1854">
            <v>0.86317916170664655</v>
          </cell>
          <cell r="DZ1854">
            <v>0.81896634952968972</v>
          </cell>
          <cell r="EA1854">
            <v>0.8540278165181745</v>
          </cell>
          <cell r="EB1854">
            <v>0.88071224966438966</v>
          </cell>
          <cell r="EC1854">
            <v>0.82516516315372412</v>
          </cell>
          <cell r="ED1854">
            <v>0.77563611223514239</v>
          </cell>
          <cell r="EE1854">
            <v>0.77263358163532303</v>
          </cell>
          <cell r="EF1854">
            <v>0.74740410294116622</v>
          </cell>
          <cell r="EG1854">
            <v>0.76552469112837551</v>
          </cell>
          <cell r="EH1854">
            <v>0.68416647358373028</v>
          </cell>
          <cell r="EI1854">
            <v>0.70037305625682555</v>
          </cell>
          <cell r="EJ1854">
            <v>0.68064535258818104</v>
          </cell>
          <cell r="EK1854">
            <v>0.70683352473191841</v>
          </cell>
          <cell r="EL1854">
            <v>0.69737907764648788</v>
          </cell>
          <cell r="EM1854">
            <v>0.74789700891460542</v>
          </cell>
          <cell r="EN1854">
            <v>0.75546830583925995</v>
          </cell>
          <cell r="EO1854">
            <v>0.73816480540063356</v>
          </cell>
          <cell r="EP1854">
            <v>0.73223416456373724</v>
          </cell>
          <cell r="EQ1854">
            <v>0.77061448063609383</v>
          </cell>
          <cell r="ER1854">
            <v>0.76454617962629823</v>
          </cell>
          <cell r="ES1854">
            <v>0.75462935571109724</v>
          </cell>
          <cell r="ET1854">
            <v>0.74765871511940418</v>
          </cell>
          <cell r="EU1854">
            <v>0.78048154668921266</v>
          </cell>
          <cell r="EV1854">
            <v>0.78996655533533544</v>
          </cell>
          <cell r="EW1854" t="str">
            <v/>
          </cell>
          <cell r="EX1854" t="str">
            <v/>
          </cell>
          <cell r="FV1854">
            <v>0.78452027667713486</v>
          </cell>
          <cell r="FW1854">
            <v>0.80250490998515045</v>
          </cell>
          <cell r="FX1854">
            <v>0.79299464599120739</v>
          </cell>
          <cell r="FY1854">
            <v>0.80870106541881637</v>
          </cell>
          <cell r="FZ1854">
            <v>0.82719302554998542</v>
          </cell>
          <cell r="GA1854">
            <v>0.83126212392349763</v>
          </cell>
          <cell r="GB1854">
            <v>0.74054669729005806</v>
          </cell>
          <cell r="GC1854">
            <v>0.69633764086536287</v>
          </cell>
          <cell r="GD1854">
            <v>0.74317937032327785</v>
          </cell>
          <cell r="GE1854">
            <v>0.75911084311871924</v>
          </cell>
        </row>
        <row r="1855">
          <cell r="DG1855">
            <v>1.1310599328829676</v>
          </cell>
          <cell r="DH1855">
            <v>1.1112492238092324</v>
          </cell>
          <cell r="DI1855">
            <v>1.0591674965684463</v>
          </cell>
          <cell r="DJ1855">
            <v>1.0232049746693139</v>
          </cell>
          <cell r="DK1855">
            <v>1.1442916142781772</v>
          </cell>
          <cell r="DL1855">
            <v>1.1013102158286561</v>
          </cell>
          <cell r="DM1855">
            <v>1.0507450586909188</v>
          </cell>
          <cell r="DN1855">
            <v>0.99499068277001512</v>
          </cell>
          <cell r="DO1855">
            <v>1.0796019668184067</v>
          </cell>
          <cell r="DP1855">
            <v>1.052994917666451</v>
          </cell>
          <cell r="DQ1855">
            <v>1.0123224047268371</v>
          </cell>
          <cell r="DR1855">
            <v>0.97462802493976219</v>
          </cell>
          <cell r="DS1855">
            <v>1.0900314182797883</v>
          </cell>
          <cell r="DT1855">
            <v>1.0659482611512023</v>
          </cell>
          <cell r="DU1855">
            <v>1.0326396753926457</v>
          </cell>
          <cell r="DV1855">
            <v>1.0098585573376857</v>
          </cell>
          <cell r="DW1855">
            <v>1.1324786164750134</v>
          </cell>
          <cell r="DX1855">
            <v>1.1004549152467795</v>
          </cell>
          <cell r="DY1855">
            <v>1.0802942693678801</v>
          </cell>
          <cell r="DZ1855">
            <v>1.0497637825206514</v>
          </cell>
          <cell r="EA1855">
            <v>1.057855696132094</v>
          </cell>
          <cell r="EB1855">
            <v>0.32963068116277694</v>
          </cell>
          <cell r="EC1855">
            <v>0.65210651296028022</v>
          </cell>
          <cell r="ED1855">
            <v>0.60393094369462341</v>
          </cell>
          <cell r="EE1855">
            <v>0.55171083715578662</v>
          </cell>
          <cell r="EF1855">
            <v>0.45514571540263687</v>
          </cell>
          <cell r="EG1855">
            <v>0.23602006725283614</v>
          </cell>
          <cell r="EH1855">
            <v>0.51608443704753815</v>
          </cell>
          <cell r="EI1855">
            <v>0.71812663128326848</v>
          </cell>
          <cell r="EJ1855">
            <v>0.69090703680391341</v>
          </cell>
          <cell r="EK1855">
            <v>0.70325202590073699</v>
          </cell>
          <cell r="EL1855">
            <v>0.70820569210630036</v>
          </cell>
          <cell r="EM1855">
            <v>0.80838771055629266</v>
          </cell>
          <cell r="EN1855">
            <v>0.80698170765155008</v>
          </cell>
          <cell r="EO1855">
            <v>0.7875008079936805</v>
          </cell>
          <cell r="EP1855">
            <v>0.76402452112434649</v>
          </cell>
          <cell r="EQ1855">
            <v>0.84788137315474732</v>
          </cell>
          <cell r="ER1855">
            <v>0.83852859544250569</v>
          </cell>
          <cell r="ES1855">
            <v>0.84871034632733167</v>
          </cell>
          <cell r="ET1855">
            <v>0.83525407923515194</v>
          </cell>
          <cell r="EU1855">
            <v>0.9129463799957277</v>
          </cell>
          <cell r="EV1855">
            <v>0.92847800391760904</v>
          </cell>
          <cell r="EW1855" t="str">
            <v/>
          </cell>
          <cell r="EX1855" t="str">
            <v/>
          </cell>
          <cell r="FV1855">
            <v>1.0796703317177789</v>
          </cell>
          <cell r="FW1855">
            <v>1.0702080627203043</v>
          </cell>
          <cell r="FX1855">
            <v>1.0284346329514127</v>
          </cell>
          <cell r="FY1855">
            <v>1.048559892407263</v>
          </cell>
          <cell r="FZ1855">
            <v>1.0897529998009403</v>
          </cell>
          <cell r="GA1855">
            <v>0.67536306803011359</v>
          </cell>
          <cell r="GB1855">
            <v>0.44144718159044738</v>
          </cell>
          <cell r="GC1855">
            <v>0.70497930538106357</v>
          </cell>
          <cell r="GD1855">
            <v>0.79118893469932039</v>
          </cell>
          <cell r="GE1855">
            <v>0.84251741616271303</v>
          </cell>
        </row>
        <row r="1856">
          <cell r="DG1856">
            <v>8.2307577864773656</v>
          </cell>
          <cell r="DH1856">
            <v>8.303594146358769</v>
          </cell>
          <cell r="DI1856">
            <v>8.3735994051447644</v>
          </cell>
          <cell r="DJ1856">
            <v>8.9662130737353749</v>
          </cell>
          <cell r="DK1856">
            <v>8.2953453413043547</v>
          </cell>
          <cell r="DL1856">
            <v>8.2798557404138435</v>
          </cell>
          <cell r="DM1856">
            <v>8.5107073036482781</v>
          </cell>
          <cell r="DN1856">
            <v>8.8696086477628988</v>
          </cell>
          <cell r="DO1856">
            <v>8.0342802374220987</v>
          </cell>
          <cell r="DP1856">
            <v>8.0640033339506623</v>
          </cell>
          <cell r="DQ1856">
            <v>8.2177579273474475</v>
          </cell>
          <cell r="DR1856">
            <v>8.5550071915084214</v>
          </cell>
          <cell r="DS1856">
            <v>8.0009329534939511</v>
          </cell>
          <cell r="DT1856">
            <v>7.9873702294340809</v>
          </cell>
          <cell r="DU1856">
            <v>8.0821190475476943</v>
          </cell>
          <cell r="DV1856">
            <v>8.5650065814867062</v>
          </cell>
          <cell r="DW1856">
            <v>7.9599088709051014</v>
          </cell>
          <cell r="DX1856">
            <v>7.8666757973691519</v>
          </cell>
          <cell r="DY1856">
            <v>7.98046758251387</v>
          </cell>
          <cell r="DZ1856">
            <v>8.4917417845907739</v>
          </cell>
          <cell r="EA1856">
            <v>8.2884396681643047</v>
          </cell>
          <cell r="EB1856">
            <v>9.9790552667490857</v>
          </cell>
          <cell r="EC1856">
            <v>8.7737009146249108</v>
          </cell>
          <cell r="ED1856">
            <v>9.2979840027859773</v>
          </cell>
          <cell r="EE1856">
            <v>8.6523959373588326</v>
          </cell>
          <cell r="EF1856">
            <v>8.6394162858859005</v>
          </cell>
          <cell r="EG1856">
            <v>8.9981828682769347</v>
          </cell>
          <cell r="EH1856">
            <v>8.6568810201668107</v>
          </cell>
          <cell r="EI1856">
            <v>8.025073202132134</v>
          </cell>
          <cell r="EJ1856">
            <v>7.6012218598078567</v>
          </cell>
          <cell r="EK1856">
            <v>7.7279216407025899</v>
          </cell>
          <cell r="EL1856">
            <v>8.2384264884221761</v>
          </cell>
          <cell r="EM1856">
            <v>8.0381697271933135</v>
          </cell>
          <cell r="EN1856">
            <v>8.1100796091644582</v>
          </cell>
          <cell r="EO1856">
            <v>8.0876858851120037</v>
          </cell>
          <cell r="EP1856">
            <v>8.5631334033919568</v>
          </cell>
          <cell r="EQ1856">
            <v>8.0185069884752362</v>
          </cell>
          <cell r="ER1856">
            <v>7.8924647876911722</v>
          </cell>
          <cell r="ES1856">
            <v>8.0086563718916288</v>
          </cell>
          <cell r="ET1856">
            <v>8.554573063635905</v>
          </cell>
          <cell r="EU1856">
            <v>8.2519873926075427</v>
          </cell>
          <cell r="EV1856">
            <v>8.2585754123644204</v>
          </cell>
          <cell r="EW1856" t="str">
            <v/>
          </cell>
          <cell r="EX1856" t="str">
            <v/>
          </cell>
          <cell r="FV1856">
            <v>8.4781430716081818</v>
          </cell>
          <cell r="FW1856">
            <v>8.4997393386972</v>
          </cell>
          <cell r="FX1856">
            <v>8.2250904629814965</v>
          </cell>
          <cell r="FY1856">
            <v>8.165992257617793</v>
          </cell>
          <cell r="FZ1856">
            <v>8.0815444532288829</v>
          </cell>
          <cell r="GA1856">
            <v>9.0458536368853473</v>
          </cell>
          <cell r="GB1856">
            <v>8.7349940817952181</v>
          </cell>
          <cell r="GC1856">
            <v>7.8994027784522105</v>
          </cell>
          <cell r="GD1856">
            <v>8.2049523905113464</v>
          </cell>
          <cell r="GE1856">
            <v>8.1241703204602125</v>
          </cell>
        </row>
        <row r="1867">
          <cell r="DG1867">
            <v>2.7930578605242833E-2</v>
          </cell>
          <cell r="DH1867">
            <v>2.748220554720306E-2</v>
          </cell>
          <cell r="DI1867">
            <v>2.7106125834225021E-2</v>
          </cell>
          <cell r="DJ1867">
            <v>2.6433063397894412E-2</v>
          </cell>
          <cell r="DK1867">
            <v>2.8335573699526061E-2</v>
          </cell>
          <cell r="DL1867">
            <v>2.7311711379928751E-2</v>
          </cell>
          <cell r="DM1867">
            <v>2.6240750266922269E-2</v>
          </cell>
          <cell r="DN1867">
            <v>2.5104712034208092E-2</v>
          </cell>
          <cell r="DO1867">
            <v>2.6772106809921068E-2</v>
          </cell>
          <cell r="DP1867">
            <v>2.6198888104770068E-2</v>
          </cell>
          <cell r="DQ1867">
            <v>2.5341479379980946E-2</v>
          </cell>
          <cell r="DR1867">
            <v>2.4779724220870006E-2</v>
          </cell>
          <cell r="DS1867">
            <v>2.6693777685416906E-2</v>
          </cell>
          <cell r="DT1867">
            <v>2.5855631955798739E-2</v>
          </cell>
          <cell r="DU1867">
            <v>2.5034231803677684E-2</v>
          </cell>
          <cell r="DV1867">
            <v>2.4680977604857979E-2</v>
          </cell>
          <cell r="DW1867">
            <v>2.6981792183758516E-2</v>
          </cell>
          <cell r="DX1867">
            <v>2.5859730262591515E-2</v>
          </cell>
          <cell r="DY1867">
            <v>2.5803440172348723E-2</v>
          </cell>
          <cell r="DZ1867">
            <v>2.5293109070602598E-2</v>
          </cell>
          <cell r="EA1867">
            <v>3.1162993595098311E-2</v>
          </cell>
          <cell r="EB1867">
            <v>3.7766823727734183E-2</v>
          </cell>
          <cell r="EC1867">
            <v>3.2770918747648828E-2</v>
          </cell>
          <cell r="ED1867">
            <v>3.4276562442217121E-2</v>
          </cell>
          <cell r="EE1867">
            <v>3.189096391558513E-2</v>
          </cell>
          <cell r="EF1867">
            <v>3.4584600645064308E-2</v>
          </cell>
          <cell r="EG1867">
            <v>3.4388712391550849E-2</v>
          </cell>
          <cell r="EH1867">
            <v>3.5345179156716817E-2</v>
          </cell>
          <cell r="EI1867">
            <v>3.5847872936013381E-2</v>
          </cell>
          <cell r="EJ1867">
            <v>3.3966010457246967E-2</v>
          </cell>
          <cell r="EK1867">
            <v>3.2585290683757144E-2</v>
          </cell>
          <cell r="EL1867">
            <v>3.5386256792582622E-2</v>
          </cell>
          <cell r="EM1867">
            <v>3.7076909080517542E-2</v>
          </cell>
          <cell r="EN1867">
            <v>3.7125997488714098E-2</v>
          </cell>
          <cell r="EO1867">
            <v>3.6633228378667802E-2</v>
          </cell>
          <cell r="EP1867">
            <v>3.670289485413511E-2</v>
          </cell>
          <cell r="EQ1867">
            <v>3.8760859566842547E-2</v>
          </cell>
          <cell r="ER1867">
            <v>3.903000415593029E-2</v>
          </cell>
          <cell r="ES1867">
            <v>3.8717666250332045E-2</v>
          </cell>
          <cell r="ET1867">
            <v>3.8642202907975827E-2</v>
          </cell>
          <cell r="EU1867">
            <v>4.0812168125302646E-2</v>
          </cell>
          <cell r="EV1867">
            <v>4.1525976115555974E-2</v>
          </cell>
          <cell r="EW1867" t="str">
            <v/>
          </cell>
          <cell r="EX1867" t="str">
            <v/>
          </cell>
          <cell r="FV1867">
            <v>2.7218508842032314E-2</v>
          </cell>
          <cell r="FW1867">
            <v>2.6691761641503726E-2</v>
          </cell>
          <cell r="FX1867">
            <v>2.5745392536376747E-2</v>
          </cell>
          <cell r="FY1867">
            <v>2.5539941639898943E-2</v>
          </cell>
          <cell r="FZ1867">
            <v>2.5965938028195159E-2</v>
          </cell>
          <cell r="GA1867">
            <v>3.3824877802136472E-2</v>
          </cell>
          <cell r="GB1867">
            <v>3.4099465473823275E-2</v>
          </cell>
          <cell r="GC1867">
            <v>3.4427056861804757E-2</v>
          </cell>
          <cell r="GD1867">
            <v>3.6878813199177421E-2</v>
          </cell>
          <cell r="GE1867">
            <v>3.8785213862276645E-2</v>
          </cell>
        </row>
        <row r="1868">
          <cell r="DG1868">
            <v>9.2541519344979228E-2</v>
          </cell>
          <cell r="DH1868">
            <v>0.10289178660554781</v>
          </cell>
          <cell r="DI1868">
            <v>0.10169127689000786</v>
          </cell>
          <cell r="DJ1868">
            <v>9.8716565452685479E-2</v>
          </cell>
          <cell r="DK1868">
            <v>9.3067946459639853E-2</v>
          </cell>
          <cell r="DL1868">
            <v>0.10246657940425953</v>
          </cell>
          <cell r="DM1868">
            <v>9.9865556740345057E-2</v>
          </cell>
          <cell r="DN1868">
            <v>9.6165993272224276E-2</v>
          </cell>
          <cell r="DO1868">
            <v>8.8231515542561492E-2</v>
          </cell>
          <cell r="DP1868">
            <v>9.7680472665578194E-2</v>
          </cell>
          <cell r="DQ1868">
            <v>9.628126523869085E-2</v>
          </cell>
          <cell r="DR1868">
            <v>9.4190536834989444E-2</v>
          </cell>
          <cell r="DS1868">
            <v>8.9567085575448346E-2</v>
          </cell>
          <cell r="DT1868">
            <v>9.802242252746321E-2</v>
          </cell>
          <cell r="DU1868">
            <v>9.5602953788336123E-2</v>
          </cell>
          <cell r="DV1868">
            <v>9.4389643512452603E-2</v>
          </cell>
          <cell r="DW1868">
            <v>9.0342848451015756E-2</v>
          </cell>
          <cell r="DX1868">
            <v>9.8921891343669813E-2</v>
          </cell>
          <cell r="DY1868">
            <v>9.8029413904210355E-2</v>
          </cell>
          <cell r="DZ1868">
            <v>9.5915159790843044E-2</v>
          </cell>
          <cell r="EA1868">
            <v>9.0710806255639945E-2</v>
          </cell>
          <cell r="EB1868">
            <v>0.10823366838032476</v>
          </cell>
          <cell r="EC1868">
            <v>9.228050151239163E-2</v>
          </cell>
          <cell r="ED1868">
            <v>8.0718672759460861E-2</v>
          </cell>
          <cell r="EE1868">
            <v>7.1995934682983417E-2</v>
          </cell>
          <cell r="EF1868">
            <v>7.8445299269834373E-2</v>
          </cell>
          <cell r="EG1868">
            <v>7.9394467981275613E-2</v>
          </cell>
          <cell r="EH1868">
            <v>6.6723505732607893E-2</v>
          </cell>
          <cell r="EI1868">
            <v>6.5264121978644257E-2</v>
          </cell>
          <cell r="EJ1868">
            <v>6.0053764677693314E-2</v>
          </cell>
          <cell r="EK1868">
            <v>6.6460646856624117E-2</v>
          </cell>
          <cell r="EL1868">
            <v>6.7642548148514572E-2</v>
          </cell>
          <cell r="EM1868">
            <v>7.3616897425167332E-2</v>
          </cell>
          <cell r="EN1868">
            <v>7.4065024232242344E-2</v>
          </cell>
          <cell r="EO1868">
            <v>6.9612560369537654E-2</v>
          </cell>
          <cell r="EP1868">
            <v>6.7959675222454038E-2</v>
          </cell>
          <cell r="EQ1868">
            <v>7.2392563242654639E-2</v>
          </cell>
          <cell r="ER1868">
            <v>7.3345458108709585E-2</v>
          </cell>
          <cell r="ES1868">
            <v>7.3879340616830755E-2</v>
          </cell>
          <cell r="ET1868">
            <v>7.5069018259898063E-2</v>
          </cell>
          <cell r="EU1868">
            <v>7.6318346585739605E-2</v>
          </cell>
          <cell r="EV1868">
            <v>7.880163380441807E-2</v>
          </cell>
          <cell r="EW1868" t="str">
            <v/>
          </cell>
          <cell r="EX1868" t="str">
            <v/>
          </cell>
          <cell r="FV1868">
            <v>9.9013378222711362E-2</v>
          </cell>
          <cell r="FW1868">
            <v>9.7903646647397854E-2</v>
          </cell>
          <cell r="FX1868">
            <v>9.4143958416272655E-2</v>
          </cell>
          <cell r="FY1868">
            <v>9.4431179295898227E-2</v>
          </cell>
          <cell r="FZ1868">
            <v>9.5852701273179186E-2</v>
          </cell>
          <cell r="GA1868">
            <v>9.2191130746561364E-2</v>
          </cell>
          <cell r="GB1868">
            <v>7.3918083841185867E-2</v>
          </cell>
          <cell r="GC1868">
            <v>6.4893409465486565E-2</v>
          </cell>
          <cell r="GD1868">
            <v>7.1235575840639595E-2</v>
          </cell>
          <cell r="GE1868">
            <v>7.3698424739285173E-2</v>
          </cell>
        </row>
        <row r="1869">
          <cell r="DG1869">
            <v>1.1188563862691301</v>
          </cell>
          <cell r="DH1869">
            <v>1.2996744117727415</v>
          </cell>
          <cell r="DI1869">
            <v>1.2173565724173572</v>
          </cell>
          <cell r="DJ1869">
            <v>1.3502718110948266</v>
          </cell>
          <cell r="DK1869">
            <v>1.4017920707369724</v>
          </cell>
          <cell r="DL1869">
            <v>1.3326623136922038</v>
          </cell>
          <cell r="DM1869">
            <v>1.246498635583605</v>
          </cell>
          <cell r="DN1869">
            <v>1.3158045534421401</v>
          </cell>
          <cell r="DO1869">
            <v>1.4180084228034262</v>
          </cell>
          <cell r="DP1869">
            <v>1.3979857434559733</v>
          </cell>
          <cell r="DQ1869">
            <v>1.3658334282496658</v>
          </cell>
          <cell r="DR1869">
            <v>1.4371191680552422</v>
          </cell>
          <cell r="DS1869">
            <v>1.505271113482312</v>
          </cell>
          <cell r="DT1869">
            <v>1.3001454574718987</v>
          </cell>
          <cell r="DU1869">
            <v>0.8825466524088178</v>
          </cell>
          <cell r="DV1869">
            <v>1.1565185064325143</v>
          </cell>
          <cell r="DW1869">
            <v>1.1464717294533802</v>
          </cell>
          <cell r="DX1869">
            <v>1.1753810961028934</v>
          </cell>
          <cell r="DY1869">
            <v>1.1342211582835051</v>
          </cell>
          <cell r="DZ1869">
            <v>1.0579229723462702</v>
          </cell>
          <cell r="EA1869">
            <v>0.96456732110610632</v>
          </cell>
          <cell r="EB1869">
            <v>1.1642783644454067</v>
          </cell>
          <cell r="EC1869">
            <v>1.0790786491351188</v>
          </cell>
          <cell r="ED1869">
            <v>1.2401294046589402</v>
          </cell>
          <cell r="EE1869">
            <v>1.1203840214605341</v>
          </cell>
          <cell r="EF1869">
            <v>1.2270678102356043</v>
          </cell>
          <cell r="EG1869">
            <v>0.98191130699544471</v>
          </cell>
          <cell r="EH1869">
            <v>1.0723313727209243</v>
          </cell>
          <cell r="EI1869">
            <v>0.97922673600160037</v>
          </cell>
          <cell r="EJ1869">
            <v>1.099232357301442</v>
          </cell>
          <cell r="EK1869">
            <v>1.0319468391294941</v>
          </cell>
          <cell r="EL1869">
            <v>1.0774405093147783</v>
          </cell>
          <cell r="EM1869">
            <v>1.0282773434908428</v>
          </cell>
          <cell r="EN1869">
            <v>1.1743682286072494</v>
          </cell>
          <cell r="EO1869">
            <v>1.1043906048166103</v>
          </cell>
          <cell r="EP1869">
            <v>1.1827183550823681</v>
          </cell>
          <cell r="EQ1869">
            <v>1.0600412997324904</v>
          </cell>
          <cell r="ER1869">
            <v>1.1452166355049906</v>
          </cell>
          <cell r="ES1869">
            <v>1.2646622537680194</v>
          </cell>
          <cell r="ET1869">
            <v>1.2333662761511601</v>
          </cell>
          <cell r="EU1869">
            <v>1.091540652933775</v>
          </cell>
          <cell r="EV1869">
            <v>1.2865260899588438</v>
          </cell>
          <cell r="EW1869" t="str">
            <v/>
          </cell>
          <cell r="EX1869" t="str">
            <v/>
          </cell>
          <cell r="FV1869">
            <v>1.2489107663833809</v>
          </cell>
          <cell r="FW1869">
            <v>1.3226352698567747</v>
          </cell>
          <cell r="FX1869">
            <v>1.4049385373267145</v>
          </cell>
          <cell r="FY1869">
            <v>1.205525922466844</v>
          </cell>
          <cell r="FZ1869">
            <v>1.1272772755485596</v>
          </cell>
          <cell r="GA1869">
            <v>1.1107084899813782</v>
          </cell>
          <cell r="GB1869">
            <v>1.0991637412502724</v>
          </cell>
          <cell r="GC1869">
            <v>1.048092868426977</v>
          </cell>
          <cell r="GD1869">
            <v>1.1231826756806631</v>
          </cell>
          <cell r="GE1869">
            <v>1.1778584680130619</v>
          </cell>
        </row>
        <row r="1870">
          <cell r="DG1870">
            <v>100</v>
          </cell>
          <cell r="DH1870">
            <v>99.999999999999986</v>
          </cell>
          <cell r="DI1870">
            <v>100</v>
          </cell>
          <cell r="DJ1870">
            <v>99.999999999999957</v>
          </cell>
          <cell r="DK1870">
            <v>100.00000000000001</v>
          </cell>
          <cell r="DL1870">
            <v>100</v>
          </cell>
          <cell r="DM1870">
            <v>100</v>
          </cell>
          <cell r="DN1870">
            <v>99.999999999999986</v>
          </cell>
          <cell r="DO1870">
            <v>99.999999999999986</v>
          </cell>
          <cell r="DP1870">
            <v>100.00000000000001</v>
          </cell>
          <cell r="DQ1870">
            <v>100.00000000000001</v>
          </cell>
          <cell r="DR1870">
            <v>100.00000000000001</v>
          </cell>
          <cell r="DS1870">
            <v>100</v>
          </cell>
          <cell r="DT1870">
            <v>100</v>
          </cell>
          <cell r="DU1870">
            <v>100</v>
          </cell>
          <cell r="DV1870">
            <v>100.00000000000003</v>
          </cell>
          <cell r="DW1870">
            <v>100.00000000000001</v>
          </cell>
          <cell r="DX1870">
            <v>100.00000000000001</v>
          </cell>
          <cell r="DY1870">
            <v>99.999999999999986</v>
          </cell>
          <cell r="DZ1870">
            <v>100.00000000000001</v>
          </cell>
          <cell r="EA1870">
            <v>99.999999999999972</v>
          </cell>
          <cell r="EB1870">
            <v>100</v>
          </cell>
          <cell r="EC1870">
            <v>100</v>
          </cell>
          <cell r="ED1870">
            <v>100</v>
          </cell>
          <cell r="EE1870">
            <v>100.00000000000001</v>
          </cell>
          <cell r="EF1870">
            <v>100</v>
          </cell>
          <cell r="EG1870">
            <v>100</v>
          </cell>
          <cell r="EH1870">
            <v>99.999999999999972</v>
          </cell>
          <cell r="EI1870">
            <v>100</v>
          </cell>
          <cell r="EJ1870">
            <v>100.00000000000003</v>
          </cell>
          <cell r="EK1870">
            <v>99.999999999999972</v>
          </cell>
          <cell r="EL1870">
            <v>100.00000000000003</v>
          </cell>
          <cell r="EM1870">
            <v>100</v>
          </cell>
          <cell r="EN1870">
            <v>100</v>
          </cell>
          <cell r="EO1870">
            <v>100</v>
          </cell>
          <cell r="EP1870">
            <v>100.00000000000003</v>
          </cell>
          <cell r="EQ1870">
            <v>100</v>
          </cell>
          <cell r="ER1870">
            <v>100.00000000000001</v>
          </cell>
          <cell r="ES1870">
            <v>99.999999999999972</v>
          </cell>
          <cell r="ET1870">
            <v>100.00000000000001</v>
          </cell>
          <cell r="EU1870">
            <v>99.999999999999986</v>
          </cell>
          <cell r="EV1870">
            <v>99.999999999999986</v>
          </cell>
          <cell r="EW1870">
            <v>0</v>
          </cell>
          <cell r="EX1870">
            <v>0</v>
          </cell>
          <cell r="FV1870">
            <v>100</v>
          </cell>
          <cell r="FW1870">
            <v>100.00000000000001</v>
          </cell>
          <cell r="FX1870">
            <v>100.00000000000001</v>
          </cell>
          <cell r="FY1870">
            <v>100</v>
          </cell>
          <cell r="FZ1870">
            <v>100</v>
          </cell>
          <cell r="GA1870">
            <v>100</v>
          </cell>
          <cell r="GB1870">
            <v>100</v>
          </cell>
          <cell r="GC1870">
            <v>100</v>
          </cell>
          <cell r="GD1870">
            <v>100.00000000000001</v>
          </cell>
          <cell r="GE1870">
            <v>99.999999999999972</v>
          </cell>
        </row>
        <row r="1874">
          <cell r="DG1874">
            <v>54.003637877287588</v>
          </cell>
          <cell r="DH1874">
            <v>53.525110792793576</v>
          </cell>
          <cell r="DI1874">
            <v>55.80302733536351</v>
          </cell>
          <cell r="DJ1874">
            <v>52.561709515964537</v>
          </cell>
          <cell r="DK1874">
            <v>55.752895539596537</v>
          </cell>
          <cell r="DL1874">
            <v>54.763384639902647</v>
          </cell>
          <cell r="DM1874">
            <v>56.357466930512871</v>
          </cell>
          <cell r="DN1874">
            <v>52.470105719865657</v>
          </cell>
          <cell r="DO1874">
            <v>55.541113713215715</v>
          </cell>
          <cell r="DP1874">
            <v>55.153515076376969</v>
          </cell>
          <cell r="DQ1874">
            <v>57.073902549939568</v>
          </cell>
          <cell r="DR1874">
            <v>53.857803264162449</v>
          </cell>
          <cell r="DS1874">
            <v>57.270200946967684</v>
          </cell>
          <cell r="DT1874">
            <v>57.136160850569816</v>
          </cell>
          <cell r="DU1874">
            <v>59.245532996597937</v>
          </cell>
          <cell r="DV1874">
            <v>56.072879221656656</v>
          </cell>
          <cell r="DW1874">
            <v>59.395744123854335</v>
          </cell>
          <cell r="DX1874">
            <v>59.375319704996024</v>
          </cell>
          <cell r="DY1874">
            <v>61.707680185331782</v>
          </cell>
          <cell r="DZ1874">
            <v>58.619880599271937</v>
          </cell>
          <cell r="EA1874">
            <v>63.348048545254834</v>
          </cell>
          <cell r="EB1874">
            <v>59.160809624492828</v>
          </cell>
          <cell r="EC1874">
            <v>62.562780388851301</v>
          </cell>
          <cell r="ED1874">
            <v>58.722332872300363</v>
          </cell>
          <cell r="EE1874">
            <v>61.815781584739341</v>
          </cell>
          <cell r="EF1874">
            <v>54.76171131944043</v>
          </cell>
          <cell r="EG1874">
            <v>59.896729154834702</v>
          </cell>
          <cell r="EH1874">
            <v>55.854569348275106</v>
          </cell>
          <cell r="EI1874">
            <v>58.413522307654517</v>
          </cell>
          <cell r="EJ1874">
            <v>55.722806557887125</v>
          </cell>
          <cell r="EK1874">
            <v>59.491148762442222</v>
          </cell>
          <cell r="EL1874">
            <v>56.838372641506005</v>
          </cell>
          <cell r="EM1874">
            <v>60.532005308145465</v>
          </cell>
          <cell r="EN1874">
            <v>59.566643311150635</v>
          </cell>
          <cell r="EO1874">
            <v>62.454230313063839</v>
          </cell>
          <cell r="EP1874">
            <v>59.297600081562074</v>
          </cell>
          <cell r="EQ1874">
            <v>60.9975905957427</v>
          </cell>
          <cell r="ER1874">
            <v>59.341089820197467</v>
          </cell>
          <cell r="ES1874">
            <v>62.663007232820675</v>
          </cell>
          <cell r="ET1874">
            <v>60.028019502811425</v>
          </cell>
          <cell r="EU1874">
            <v>62.276452198892962</v>
          </cell>
          <cell r="EV1874">
            <v>61.29896578046192</v>
          </cell>
          <cell r="EW1874" t="str">
            <v/>
          </cell>
          <cell r="EX1874" t="str">
            <v/>
          </cell>
          <cell r="FV1874">
            <v>53.961866623032009</v>
          </cell>
          <cell r="FW1874">
            <v>54.787709316396381</v>
          </cell>
          <cell r="FX1874">
            <v>55.39175303986903</v>
          </cell>
          <cell r="FY1874">
            <v>57.425816418080089</v>
          </cell>
          <cell r="FZ1874">
            <v>59.771687761939297</v>
          </cell>
          <cell r="GA1874">
            <v>61.012028865631699</v>
          </cell>
          <cell r="GB1874">
            <v>58.00729391153093</v>
          </cell>
          <cell r="GC1874">
            <v>57.609449753639993</v>
          </cell>
          <cell r="GD1874">
            <v>60.464022678470016</v>
          </cell>
          <cell r="GE1874">
            <v>60.761634720977639</v>
          </cell>
          <cell r="GF1874" t="str">
            <v/>
          </cell>
        </row>
        <row r="1876">
          <cell r="DG1876">
            <v>12.062889145655898</v>
          </cell>
          <cell r="DH1876">
            <v>11.482153673780042</v>
          </cell>
          <cell r="DI1876">
            <v>12.387350344795186</v>
          </cell>
          <cell r="DJ1876">
            <v>11.191937019236924</v>
          </cell>
          <cell r="DK1876">
            <v>12.647909127513268</v>
          </cell>
          <cell r="DL1876">
            <v>12.113928783680434</v>
          </cell>
          <cell r="DM1876">
            <v>12.961231886166663</v>
          </cell>
          <cell r="DN1876">
            <v>11.499858079754187</v>
          </cell>
          <cell r="DO1876">
            <v>12.698910533233152</v>
          </cell>
          <cell r="DP1876">
            <v>12.339305625006531</v>
          </cell>
          <cell r="DQ1876">
            <v>13.301873689146266</v>
          </cell>
          <cell r="DR1876">
            <v>11.924235171609119</v>
          </cell>
          <cell r="DS1876">
            <v>13.165511502500294</v>
          </cell>
          <cell r="DT1876">
            <v>12.847920279815664</v>
          </cell>
          <cell r="DU1876">
            <v>13.945877874944602</v>
          </cell>
          <cell r="DV1876">
            <v>12.600781932543711</v>
          </cell>
          <cell r="DW1876">
            <v>13.915180980309797</v>
          </cell>
          <cell r="DX1876">
            <v>13.541865689281382</v>
          </cell>
          <cell r="DY1876">
            <v>14.88079542625154</v>
          </cell>
          <cell r="DZ1876">
            <v>13.2485802904619</v>
          </cell>
          <cell r="EA1876">
            <v>14.924120106622011</v>
          </cell>
          <cell r="EB1876">
            <v>17.405050159757472</v>
          </cell>
          <cell r="EC1876">
            <v>16.560839056280305</v>
          </cell>
          <cell r="ED1876">
            <v>14.84688562114013</v>
          </cell>
          <cell r="EE1876">
            <v>15.91852483482846</v>
          </cell>
          <cell r="EF1876">
            <v>15.151108909710326</v>
          </cell>
          <cell r="EG1876">
            <v>17.315375564587573</v>
          </cell>
          <cell r="EH1876">
            <v>14.313199060419542</v>
          </cell>
          <cell r="EI1876">
            <v>15.025968763103112</v>
          </cell>
          <cell r="EJ1876">
            <v>14.816074089224889</v>
          </cell>
          <cell r="EK1876">
            <v>16.337209261750992</v>
          </cell>
          <cell r="EL1876">
            <v>14.665316440747819</v>
          </cell>
          <cell r="EM1876">
            <v>15.828698420637441</v>
          </cell>
          <cell r="EN1876">
            <v>16.057470334775243</v>
          </cell>
          <cell r="EO1876">
            <v>17.46468349569836</v>
          </cell>
          <cell r="EP1876">
            <v>15.527735783087707</v>
          </cell>
          <cell r="EQ1876">
            <v>15.810389022731247</v>
          </cell>
          <cell r="ER1876">
            <v>16.116994891162861</v>
          </cell>
          <cell r="ES1876">
            <v>17.093149873596904</v>
          </cell>
          <cell r="ET1876">
            <v>15.419165547906092</v>
          </cell>
          <cell r="EU1876">
            <v>15.92841295599399</v>
          </cell>
          <cell r="EV1876">
            <v>16.389526131490271</v>
          </cell>
          <cell r="EW1876" t="str">
            <v/>
          </cell>
          <cell r="EX1876" t="str">
            <v/>
          </cell>
          <cell r="FV1876">
            <v>11.773538631059539</v>
          </cell>
          <cell r="FW1876">
            <v>12.290514589241766</v>
          </cell>
          <cell r="FX1876">
            <v>12.560022442577349</v>
          </cell>
          <cell r="FY1876">
            <v>13.138268756850788</v>
          </cell>
          <cell r="FZ1876">
            <v>13.892840590805367</v>
          </cell>
          <cell r="GA1876">
            <v>15.859106086850188</v>
          </cell>
          <cell r="GB1876">
            <v>15.634325590653159</v>
          </cell>
          <cell r="GC1876">
            <v>15.214555382004752</v>
          </cell>
          <cell r="GD1876">
            <v>16.220412738982169</v>
          </cell>
          <cell r="GE1876">
            <v>16.109618462956213</v>
          </cell>
          <cell r="GF1876" t="str">
            <v/>
          </cell>
        </row>
        <row r="1878">
          <cell r="DG1878">
            <v>1.5210579745134705</v>
          </cell>
          <cell r="DH1878">
            <v>1.6269537890868528</v>
          </cell>
          <cell r="DI1878">
            <v>1.910057007183346</v>
          </cell>
          <cell r="DJ1878">
            <v>1.7285792295322799</v>
          </cell>
          <cell r="DK1878">
            <v>1.57822905591869</v>
          </cell>
          <cell r="DL1878">
            <v>1.6964893886093668</v>
          </cell>
          <cell r="DM1878">
            <v>1.9756938624607527</v>
          </cell>
          <cell r="DN1878">
            <v>1.7686194324857814</v>
          </cell>
          <cell r="DO1878">
            <v>1.5733984663755436</v>
          </cell>
          <cell r="DP1878">
            <v>1.7245128604626978</v>
          </cell>
          <cell r="DQ1878">
            <v>2.0229167618658979</v>
          </cell>
          <cell r="DR1878">
            <v>1.8139222780789468</v>
          </cell>
          <cell r="DS1878">
            <v>1.6533958047731108</v>
          </cell>
          <cell r="DT1878">
            <v>1.805731569563062</v>
          </cell>
          <cell r="DU1878">
            <v>2.1522861762792731</v>
          </cell>
          <cell r="DV1878">
            <v>1.9443562120913238</v>
          </cell>
          <cell r="DW1878">
            <v>1.7689886084730346</v>
          </cell>
          <cell r="DX1878">
            <v>1.9170305989808172</v>
          </cell>
          <cell r="DY1878">
            <v>2.3007106146845242</v>
          </cell>
          <cell r="DZ1878">
            <v>2.0675021060199685</v>
          </cell>
          <cell r="EA1878">
            <v>1.8394701172080006</v>
          </cell>
          <cell r="EB1878">
            <v>1.4438299856468575</v>
          </cell>
          <cell r="EC1878">
            <v>2.129535161348755</v>
          </cell>
          <cell r="ED1878">
            <v>2.0042678449215874</v>
          </cell>
          <cell r="EE1878">
            <v>1.8312966467405898</v>
          </cell>
          <cell r="EF1878">
            <v>1.5114939605568554</v>
          </cell>
          <cell r="EG1878">
            <v>1.902876788942937</v>
          </cell>
          <cell r="EH1878">
            <v>1.7551352219027709</v>
          </cell>
          <cell r="EI1878">
            <v>1.6169896317436716</v>
          </cell>
          <cell r="EJ1878">
            <v>1.5347056764534104</v>
          </cell>
          <cell r="EK1878">
            <v>1.9661920012234064</v>
          </cell>
          <cell r="EL1878">
            <v>1.8962016580621261</v>
          </cell>
          <cell r="EM1878">
            <v>1.7756633980302159</v>
          </cell>
          <cell r="EN1878">
            <v>1.6796529233857616</v>
          </cell>
          <cell r="EO1878">
            <v>2.0422273764628835</v>
          </cell>
          <cell r="EP1878">
            <v>1.9130406347789077</v>
          </cell>
          <cell r="EQ1878">
            <v>1.7837173950924146</v>
          </cell>
          <cell r="ER1878">
            <v>1.7211361849422699</v>
          </cell>
          <cell r="ES1878">
            <v>2.0971257418356446</v>
          </cell>
          <cell r="ET1878">
            <v>1.9522013326772281</v>
          </cell>
          <cell r="EU1878">
            <v>1.8522925345789962</v>
          </cell>
          <cell r="EV1878">
            <v>1.7844857954491893</v>
          </cell>
          <cell r="EW1878" t="str">
            <v/>
          </cell>
          <cell r="EX1878" t="str">
            <v/>
          </cell>
          <cell r="FV1878">
            <v>1.6998855176843088</v>
          </cell>
          <cell r="FW1878">
            <v>1.7586259672488298</v>
          </cell>
          <cell r="FX1878">
            <v>1.7874474153398969</v>
          </cell>
          <cell r="FY1878">
            <v>1.8936286151811688</v>
          </cell>
          <cell r="FZ1878">
            <v>2.0179365907347613</v>
          </cell>
          <cell r="GA1878">
            <v>1.8744020847586318</v>
          </cell>
          <cell r="GB1878">
            <v>1.7505950544316542</v>
          </cell>
          <cell r="GC1878">
            <v>1.7583651066700137</v>
          </cell>
          <cell r="GD1878">
            <v>1.8558204619645282</v>
          </cell>
          <cell r="GE1878">
            <v>1.8915871283814456</v>
          </cell>
          <cell r="GF1878" t="str">
            <v/>
          </cell>
        </row>
        <row r="1879">
          <cell r="DG1879">
            <v>8.6865229195509333</v>
          </cell>
          <cell r="DH1879">
            <v>8.6785055552441044</v>
          </cell>
          <cell r="DI1879">
            <v>8.535212053304047</v>
          </cell>
          <cell r="DJ1879">
            <v>7.9180240197610372</v>
          </cell>
          <cell r="DK1879">
            <v>9.1193023896582197</v>
          </cell>
          <cell r="DL1879">
            <v>8.9995028241265729</v>
          </cell>
          <cell r="DM1879">
            <v>8.7163672990584118</v>
          </cell>
          <cell r="DN1879">
            <v>7.9132163790116579</v>
          </cell>
          <cell r="DO1879">
            <v>8.7419808760859503</v>
          </cell>
          <cell r="DP1879">
            <v>8.6987405095006043</v>
          </cell>
          <cell r="DQ1879">
            <v>8.5937866219359691</v>
          </cell>
          <cell r="DR1879">
            <v>7.892770389274979</v>
          </cell>
          <cell r="DS1879">
            <v>8.8588789717330396</v>
          </cell>
          <cell r="DT1879">
            <v>8.8414046485979938</v>
          </cell>
          <cell r="DU1879">
            <v>8.7368171824808201</v>
          </cell>
          <cell r="DV1879">
            <v>8.0874079793659561</v>
          </cell>
          <cell r="DW1879">
            <v>9.088333479442948</v>
          </cell>
          <cell r="DX1879">
            <v>8.995833952948832</v>
          </cell>
          <cell r="DY1879">
            <v>8.9695146046030594</v>
          </cell>
          <cell r="DZ1879">
            <v>8.2569674941854849</v>
          </cell>
          <cell r="EA1879">
            <v>9.3863061402340655</v>
          </cell>
          <cell r="EB1879">
            <v>10.713912569555861</v>
          </cell>
          <cell r="EC1879">
            <v>9.5859914160297279</v>
          </cell>
          <cell r="ED1879">
            <v>8.8923687894824113</v>
          </cell>
          <cell r="EE1879">
            <v>9.6684702504960427</v>
          </cell>
          <cell r="EF1879">
            <v>9.2651793253634622</v>
          </cell>
          <cell r="EG1879">
            <v>9.7764371458611503</v>
          </cell>
          <cell r="EH1879">
            <v>8.4217411516333573</v>
          </cell>
          <cell r="EI1879">
            <v>8.9012332558089096</v>
          </cell>
          <cell r="EJ1879">
            <v>8.6425704932367342</v>
          </cell>
          <cell r="EK1879">
            <v>8.9823111807147971</v>
          </cell>
          <cell r="EL1879">
            <v>8.5125824866756865</v>
          </cell>
          <cell r="EM1879">
            <v>9.3679035781354472</v>
          </cell>
          <cell r="EN1879">
            <v>9.4459821580946493</v>
          </cell>
          <cell r="EO1879">
            <v>9.607794266774631</v>
          </cell>
          <cell r="EP1879">
            <v>8.9746792443244843</v>
          </cell>
          <cell r="EQ1879">
            <v>9.8754531963659193</v>
          </cell>
          <cell r="ER1879">
            <v>9.4217079222608948</v>
          </cell>
          <cell r="ES1879">
            <v>9.838447584238784</v>
          </cell>
          <cell r="ET1879">
            <v>9.0735681577406808</v>
          </cell>
          <cell r="EU1879">
            <v>9.9427286086739919</v>
          </cell>
          <cell r="EV1879">
            <v>9.5578245151899068</v>
          </cell>
          <cell r="EW1879" t="str">
            <v/>
          </cell>
          <cell r="EX1879" t="str">
            <v/>
          </cell>
          <cell r="FV1879">
            <v>8.4441842282467618</v>
          </cell>
          <cell r="FW1879">
            <v>8.6655177434086017</v>
          </cell>
          <cell r="FX1879">
            <v>8.4703393155962612</v>
          </cell>
          <cell r="FY1879">
            <v>8.6215224481790127</v>
          </cell>
          <cell r="FZ1879">
            <v>8.8177626915968723</v>
          </cell>
          <cell r="GA1879">
            <v>9.5898210375597248</v>
          </cell>
          <cell r="GB1879">
            <v>9.255610432915482</v>
          </cell>
          <cell r="GC1879">
            <v>8.756418277394495</v>
          </cell>
          <cell r="GD1879">
            <v>9.3451318287745035</v>
          </cell>
          <cell r="GE1879">
            <v>9.5465092927536173</v>
          </cell>
          <cell r="GF1879" t="str">
            <v/>
          </cell>
        </row>
        <row r="1880">
          <cell r="DG1880">
            <v>2.9954752267085816</v>
          </cell>
          <cell r="DH1880">
            <v>2.8892053604011338</v>
          </cell>
          <cell r="DI1880">
            <v>3.0391439548011214</v>
          </cell>
          <cell r="DJ1880">
            <v>2.7502945727784751</v>
          </cell>
          <cell r="DK1880">
            <v>3.0798310272983795</v>
          </cell>
          <cell r="DL1880">
            <v>2.9575391420230619</v>
          </cell>
          <cell r="DM1880">
            <v>3.0570109831470278</v>
          </cell>
          <cell r="DN1880">
            <v>2.7300712179932072</v>
          </cell>
          <cell r="DO1880">
            <v>2.970036596309042</v>
          </cell>
          <cell r="DP1880">
            <v>2.9148857688531611</v>
          </cell>
          <cell r="DQ1880">
            <v>3.0590480285994892</v>
          </cell>
          <cell r="DR1880">
            <v>2.7314690089867533</v>
          </cell>
          <cell r="DS1880">
            <v>3.0411289505261316</v>
          </cell>
          <cell r="DT1880">
            <v>2.9933197153264013</v>
          </cell>
          <cell r="DU1880">
            <v>3.1398786255558253</v>
          </cell>
          <cell r="DV1880">
            <v>2.8249260495362085</v>
          </cell>
          <cell r="DW1880">
            <v>3.1493639268088915</v>
          </cell>
          <cell r="DX1880">
            <v>3.0876067180806674</v>
          </cell>
          <cell r="DY1880">
            <v>3.2719081669225352</v>
          </cell>
          <cell r="DZ1880">
            <v>2.9120019183266019</v>
          </cell>
          <cell r="EA1880">
            <v>3.2254836294089242</v>
          </cell>
          <cell r="EB1880">
            <v>2.7878438403485566</v>
          </cell>
          <cell r="EC1880">
            <v>3.0482763371203916</v>
          </cell>
          <cell r="ED1880">
            <v>2.7325514592416611</v>
          </cell>
          <cell r="EE1880">
            <v>3.0666951243989238</v>
          </cell>
          <cell r="EF1880">
            <v>2.7730396957015744</v>
          </cell>
          <cell r="EG1880">
            <v>2.838276633521561</v>
          </cell>
          <cell r="EH1880">
            <v>2.535256092527526</v>
          </cell>
          <cell r="EI1880">
            <v>2.8730503027355687</v>
          </cell>
          <cell r="EJ1880">
            <v>2.8040861921019236</v>
          </cell>
          <cell r="EK1880">
            <v>2.8496626051139335</v>
          </cell>
          <cell r="EL1880">
            <v>2.4667145728033772</v>
          </cell>
          <cell r="EM1880">
            <v>2.9126459569357799</v>
          </cell>
          <cell r="EN1880">
            <v>2.9451612221811896</v>
          </cell>
          <cell r="EO1880">
            <v>2.9420657841199618</v>
          </cell>
          <cell r="EP1880">
            <v>2.6043311241164702</v>
          </cell>
          <cell r="EQ1880">
            <v>3.0454286038040164</v>
          </cell>
          <cell r="ER1880">
            <v>2.984095608334965</v>
          </cell>
          <cell r="ES1880">
            <v>2.9461184500694779</v>
          </cell>
          <cell r="ET1880">
            <v>2.6008569457593538</v>
          </cell>
          <cell r="EU1880">
            <v>3.0720524441765056</v>
          </cell>
          <cell r="EV1880">
            <v>3.0330869808178749</v>
          </cell>
          <cell r="EW1880" t="str">
            <v/>
          </cell>
          <cell r="EX1880" t="str">
            <v/>
          </cell>
          <cell r="FV1880">
            <v>2.9159888655008572</v>
          </cell>
          <cell r="FW1880">
            <v>2.9507881597525207</v>
          </cell>
          <cell r="FX1880">
            <v>2.9163324288034835</v>
          </cell>
          <cell r="FY1880">
            <v>2.9979079232359913</v>
          </cell>
          <cell r="FZ1880">
            <v>3.1029709921317381</v>
          </cell>
          <cell r="GA1880">
            <v>2.9540669831597732</v>
          </cell>
          <cell r="GB1880">
            <v>2.7942017386913101</v>
          </cell>
          <cell r="GC1880">
            <v>2.7441303799538503</v>
          </cell>
          <cell r="GD1880">
            <v>2.8476150042491204</v>
          </cell>
          <cell r="GE1880">
            <v>2.8897917612141724</v>
          </cell>
          <cell r="GF1880" t="str">
            <v/>
          </cell>
        </row>
        <row r="1882">
          <cell r="DG1882">
            <v>7.149296375087169</v>
          </cell>
          <cell r="DH1882">
            <v>6.750825588516161</v>
          </cell>
          <cell r="DI1882">
            <v>7.6229419087691763</v>
          </cell>
          <cell r="DJ1882">
            <v>7.4240736869586295</v>
          </cell>
          <cell r="DK1882">
            <v>7.2002842296602285</v>
          </cell>
          <cell r="DL1882">
            <v>6.6096431254149239</v>
          </cell>
          <cell r="DM1882">
            <v>7.3436187547413834</v>
          </cell>
          <cell r="DN1882">
            <v>7.1173024221627621</v>
          </cell>
          <cell r="DO1882">
            <v>7.8188290414605675</v>
          </cell>
          <cell r="DP1882">
            <v>7.1034310867005539</v>
          </cell>
          <cell r="DQ1882">
            <v>7.8344640430183965</v>
          </cell>
          <cell r="DR1882">
            <v>7.6172417077725276</v>
          </cell>
          <cell r="DS1882">
            <v>7.7310340735852048</v>
          </cell>
          <cell r="DT1882">
            <v>7.0667632986796933</v>
          </cell>
          <cell r="DU1882">
            <v>7.940343563153454</v>
          </cell>
          <cell r="DV1882">
            <v>7.6435389246696861</v>
          </cell>
          <cell r="DW1882">
            <v>7.8054664186530083</v>
          </cell>
          <cell r="DX1882">
            <v>7.0636251323973918</v>
          </cell>
          <cell r="DY1882">
            <v>8.0071225289387229</v>
          </cell>
          <cell r="DZ1882">
            <v>7.6741630525364233</v>
          </cell>
          <cell r="EA1882">
            <v>7.6741620464713458</v>
          </cell>
          <cell r="EB1882">
            <v>2.8693293685465964</v>
          </cell>
          <cell r="EC1882">
            <v>7.1663158793351931</v>
          </cell>
          <cell r="ED1882">
            <v>6.913812550862124</v>
          </cell>
          <cell r="EE1882">
            <v>7.3807786829822639</v>
          </cell>
          <cell r="EF1882">
            <v>3.660911388979224</v>
          </cell>
          <cell r="EG1882">
            <v>5.0268470844675948</v>
          </cell>
          <cell r="EH1882">
            <v>6.96127230027649</v>
          </cell>
          <cell r="EI1882">
            <v>7.2544960383485293</v>
          </cell>
          <cell r="EJ1882">
            <v>6.0634369751540262</v>
          </cell>
          <cell r="EK1882">
            <v>6.7747287832717582</v>
          </cell>
          <cell r="EL1882">
            <v>7.3156886377539365</v>
          </cell>
          <cell r="EM1882">
            <v>7.9028283020289418</v>
          </cell>
          <cell r="EN1882">
            <v>6.6641086163588312</v>
          </cell>
          <cell r="EO1882">
            <v>7.4360473657189159</v>
          </cell>
          <cell r="EP1882">
            <v>7.9406173118210619</v>
          </cell>
          <cell r="EQ1882">
            <v>8.1424222736849163</v>
          </cell>
          <cell r="ER1882">
            <v>6.845195267809542</v>
          </cell>
          <cell r="ES1882">
            <v>8.0847956009656414</v>
          </cell>
          <cell r="ET1882">
            <v>8.5250475787181408</v>
          </cell>
          <cell r="EU1882">
            <v>8.5853493345614673</v>
          </cell>
          <cell r="EV1882">
            <v>7.3104501465644374</v>
          </cell>
          <cell r="EW1882" t="str">
            <v/>
          </cell>
          <cell r="EX1882" t="str">
            <v/>
          </cell>
          <cell r="FV1882">
            <v>7.2436538209845924</v>
          </cell>
          <cell r="FW1882">
            <v>7.0708658234655495</v>
          </cell>
          <cell r="FX1882">
            <v>7.5952442487162264</v>
          </cell>
          <cell r="FY1882">
            <v>7.5989148601225907</v>
          </cell>
          <cell r="FZ1882">
            <v>7.6397913452931174</v>
          </cell>
          <cell r="GA1882">
            <v>6.3120293814635504</v>
          </cell>
          <cell r="GB1882">
            <v>5.7911621213289681</v>
          </cell>
          <cell r="GC1882">
            <v>6.8518475981698828</v>
          </cell>
          <cell r="GD1882">
            <v>7.4945584732042185</v>
          </cell>
          <cell r="GE1882">
            <v>7.9084779473288878</v>
          </cell>
          <cell r="GF1882" t="str">
            <v/>
          </cell>
        </row>
        <row r="1883">
          <cell r="DG1883">
            <v>4.3066058506929643</v>
          </cell>
          <cell r="DH1883">
            <v>4.284537767047766</v>
          </cell>
          <cell r="DI1883">
            <v>4.1713740733403872</v>
          </cell>
          <cell r="DJ1883">
            <v>4.0349804774028133</v>
          </cell>
          <cell r="DK1883">
            <v>4.5268283162578964</v>
          </cell>
          <cell r="DL1883">
            <v>4.4796144354667211</v>
          </cell>
          <cell r="DM1883">
            <v>4.289920452491284</v>
          </cell>
          <cell r="DN1883">
            <v>4.0974578791494212</v>
          </cell>
          <cell r="DO1883">
            <v>4.5008225939198763</v>
          </cell>
          <cell r="DP1883">
            <v>4.51000574288644</v>
          </cell>
          <cell r="DQ1883">
            <v>4.3551411860590807</v>
          </cell>
          <cell r="DR1883">
            <v>4.1946098544028647</v>
          </cell>
          <cell r="DS1883">
            <v>4.7025966373050858</v>
          </cell>
          <cell r="DT1883">
            <v>4.7236639149372639</v>
          </cell>
          <cell r="DU1883">
            <v>4.5368893184216228</v>
          </cell>
          <cell r="DV1883">
            <v>4.413060349834395</v>
          </cell>
          <cell r="DW1883">
            <v>4.9368999219928229</v>
          </cell>
          <cell r="DX1883">
            <v>4.8973435053304497</v>
          </cell>
          <cell r="DY1883">
            <v>4.7498389236278156</v>
          </cell>
          <cell r="DZ1883">
            <v>4.5964003249092613</v>
          </cell>
          <cell r="EA1883">
            <v>5.3961154510253992</v>
          </cell>
          <cell r="EB1883">
            <v>6.4527831008532184</v>
          </cell>
          <cell r="EC1883">
            <v>5.3173062578858517</v>
          </cell>
          <cell r="ED1883">
            <v>5.3123431408752753</v>
          </cell>
          <cell r="EE1883">
            <v>5.7416596647513964</v>
          </cell>
          <cell r="EF1883">
            <v>5.8463192297510851</v>
          </cell>
          <cell r="EG1883">
            <v>5.7890451666906015</v>
          </cell>
          <cell r="EH1883">
            <v>5.2795458147626642</v>
          </cell>
          <cell r="EI1883">
            <v>5.6248521552991031</v>
          </cell>
          <cell r="EJ1883">
            <v>5.4216886907627471</v>
          </cell>
          <cell r="EK1883">
            <v>5.2938465732405966</v>
          </cell>
          <cell r="EL1883">
            <v>5.1667385788079896</v>
          </cell>
          <cell r="EM1883">
            <v>5.6729320685287474</v>
          </cell>
          <cell r="EN1883">
            <v>5.7269878945449122</v>
          </cell>
          <cell r="EO1883">
            <v>5.4702772844202308</v>
          </cell>
          <cell r="EP1883">
            <v>5.2746386665370872</v>
          </cell>
          <cell r="EQ1883">
            <v>5.618640630985543</v>
          </cell>
          <cell r="ER1883">
            <v>5.5310870544040185</v>
          </cell>
          <cell r="ES1883">
            <v>5.3962830883010664</v>
          </cell>
          <cell r="ET1883">
            <v>5.2676032973673594</v>
          </cell>
          <cell r="EU1883">
            <v>5.7000543562578114</v>
          </cell>
          <cell r="EV1883">
            <v>5.6919235498776937</v>
          </cell>
          <cell r="EW1883" t="str">
            <v/>
          </cell>
          <cell r="EX1883" t="str">
            <v/>
          </cell>
          <cell r="FV1883">
            <v>4.1955806190895011</v>
          </cell>
          <cell r="FW1883">
            <v>4.3404821159603806</v>
          </cell>
          <cell r="FX1883">
            <v>4.3855467296633064</v>
          </cell>
          <cell r="FY1883">
            <v>4.5898000256258751</v>
          </cell>
          <cell r="FZ1883">
            <v>4.7906988051718757</v>
          </cell>
          <cell r="GA1883">
            <v>5.5790286792152157</v>
          </cell>
          <cell r="GB1883">
            <v>5.6518729605659717</v>
          </cell>
          <cell r="GC1883">
            <v>5.3705684565513669</v>
          </cell>
          <cell r="GD1883">
            <v>5.5308208769442437</v>
          </cell>
          <cell r="GE1883">
            <v>5.4496190787298771</v>
          </cell>
          <cell r="GF1883" t="str">
            <v/>
          </cell>
        </row>
        <row r="1884">
          <cell r="DG1884">
            <v>3.5449528427340011</v>
          </cell>
          <cell r="DH1884">
            <v>3.6290056452281254</v>
          </cell>
          <cell r="DI1884">
            <v>3.6976043502457179</v>
          </cell>
          <cell r="DJ1884">
            <v>3.8219947645867274</v>
          </cell>
          <cell r="DK1884">
            <v>3.5943948256982825</v>
          </cell>
          <cell r="DL1884">
            <v>3.6495608332925769</v>
          </cell>
          <cell r="DM1884">
            <v>3.7403085076055214</v>
          </cell>
          <cell r="DN1884">
            <v>3.8249445959710102</v>
          </cell>
          <cell r="DO1884">
            <v>3.484841267957163</v>
          </cell>
          <cell r="DP1884">
            <v>3.5844265887208238</v>
          </cell>
          <cell r="DQ1884">
            <v>3.6855822701593204</v>
          </cell>
          <cell r="DR1884">
            <v>3.8262419654229816</v>
          </cell>
          <cell r="DS1884">
            <v>3.5506172900421897</v>
          </cell>
          <cell r="DT1884">
            <v>3.6704552487010149</v>
          </cell>
          <cell r="DU1884">
            <v>3.7872309867539271</v>
          </cell>
          <cell r="DV1884">
            <v>3.9910723532689087</v>
          </cell>
          <cell r="DW1884">
            <v>3.7100969634060164</v>
          </cell>
          <cell r="DX1884">
            <v>3.7907957694135366</v>
          </cell>
          <cell r="DY1884">
            <v>3.9808724961772053</v>
          </cell>
          <cell r="DZ1884">
            <v>4.152215479763143</v>
          </cell>
          <cell r="EA1884">
            <v>3.559789901810019</v>
          </cell>
          <cell r="EB1884">
            <v>0.85567020645515179</v>
          </cell>
          <cell r="EC1884">
            <v>1.8795047780003387</v>
          </cell>
          <cell r="ED1884">
            <v>2.022040493666609</v>
          </cell>
          <cell r="EE1884">
            <v>1.7854841330662139</v>
          </cell>
          <cell r="EF1884">
            <v>0.9651707329550141</v>
          </cell>
          <cell r="EG1884">
            <v>1.7371909028270804</v>
          </cell>
          <cell r="EH1884">
            <v>1.878687639022639</v>
          </cell>
          <cell r="EI1884">
            <v>1.6820346806284372</v>
          </cell>
          <cell r="EJ1884">
            <v>1.4466455577082449</v>
          </cell>
          <cell r="EK1884">
            <v>2.6029942558071668</v>
          </cell>
          <cell r="EL1884">
            <v>2.5110421939825782</v>
          </cell>
          <cell r="EM1884">
            <v>1.7132337264357804</v>
          </cell>
          <cell r="EN1884">
            <v>1.5391132302867343</v>
          </cell>
          <cell r="EO1884">
            <v>2.71056799506021</v>
          </cell>
          <cell r="EP1884">
            <v>2.7081865663601943</v>
          </cell>
          <cell r="EQ1884">
            <v>1.7766054979482355</v>
          </cell>
          <cell r="ER1884">
            <v>1.5452313838249359</v>
          </cell>
          <cell r="ES1884">
            <v>2.7551851882162084</v>
          </cell>
          <cell r="ET1884">
            <v>2.7431085655883511</v>
          </cell>
          <cell r="EU1884">
            <v>1.8262541217513881</v>
          </cell>
          <cell r="EV1884">
            <v>1.6021547311528699</v>
          </cell>
          <cell r="EW1884" t="str">
            <v/>
          </cell>
          <cell r="EX1884" t="str">
            <v/>
          </cell>
          <cell r="FV1884">
            <v>3.676988841024484</v>
          </cell>
          <cell r="FW1884">
            <v>3.7064406815676896</v>
          </cell>
          <cell r="FX1884">
            <v>3.6498560004790277</v>
          </cell>
          <cell r="FY1884">
            <v>3.7554092211895096</v>
          </cell>
          <cell r="FZ1884">
            <v>3.9141845405341513</v>
          </cell>
          <cell r="GA1884">
            <v>2.1338762547706862</v>
          </cell>
          <cell r="GB1884">
            <v>1.6009036474954539</v>
          </cell>
          <cell r="GC1884">
            <v>2.074438794694804</v>
          </cell>
          <cell r="GD1884">
            <v>2.1832882247682632</v>
          </cell>
          <cell r="GE1884">
            <v>2.2188821832529833</v>
          </cell>
          <cell r="GF1884" t="str">
            <v/>
          </cell>
        </row>
        <row r="1886">
          <cell r="DG1886">
            <v>5.6417980133569881</v>
          </cell>
          <cell r="DH1886">
            <v>5.5321002730400135</v>
          </cell>
          <cell r="DI1886">
            <v>5.5364752927422334</v>
          </cell>
          <cell r="DJ1886">
            <v>5.7658622754213358</v>
          </cell>
          <cell r="DK1886">
            <v>5.9154299478403312</v>
          </cell>
          <cell r="DL1886">
            <v>5.7629747472706097</v>
          </cell>
          <cell r="DM1886">
            <v>5.7253004569116079</v>
          </cell>
          <cell r="DN1886">
            <v>5.8986751033128764</v>
          </cell>
          <cell r="DO1886">
            <v>5.8550236317561426</v>
          </cell>
          <cell r="DP1886">
            <v>5.8091507394921029</v>
          </cell>
          <cell r="DQ1886">
            <v>5.8323369830574876</v>
          </cell>
          <cell r="DR1886">
            <v>6.1225306937401216</v>
          </cell>
          <cell r="DS1886">
            <v>6.160333198341478</v>
          </cell>
          <cell r="DT1886">
            <v>6.1754763480089281</v>
          </cell>
          <cell r="DU1886">
            <v>6.1818827885541774</v>
          </cell>
          <cell r="DV1886">
            <v>6.5635508256930892</v>
          </cell>
          <cell r="DW1886">
            <v>6.6390498479189732</v>
          </cell>
          <cell r="DX1886">
            <v>6.5986116993979191</v>
          </cell>
          <cell r="DY1886">
            <v>6.6878375281469431</v>
          </cell>
          <cell r="DZ1886">
            <v>7.0635864472365499</v>
          </cell>
          <cell r="EA1886">
            <v>6.8929100000485004</v>
          </cell>
          <cell r="EB1886">
            <v>4.8440768948137167</v>
          </cell>
          <cell r="EC1886">
            <v>4.7275215845602254</v>
          </cell>
          <cell r="ED1886">
            <v>4.9206101732721947</v>
          </cell>
          <cell r="EE1886">
            <v>4.9264319697036392</v>
          </cell>
          <cell r="EF1886">
            <v>4.3020761136312498</v>
          </cell>
          <cell r="EG1886">
            <v>4.1149200235042223</v>
          </cell>
          <cell r="EH1886">
            <v>4.6045352136162006</v>
          </cell>
          <cell r="EI1886">
            <v>4.904732866999657</v>
          </cell>
          <cell r="EJ1886">
            <v>5.3064105657003076</v>
          </cell>
          <cell r="EK1886">
            <v>5.2069481670692124</v>
          </cell>
          <cell r="EL1886">
            <v>5.1875847022802697</v>
          </cell>
          <cell r="EM1886">
            <v>5.4396551142820666</v>
          </cell>
          <cell r="EN1886">
            <v>6.0172293352846431</v>
          </cell>
          <cell r="EO1886">
            <v>5.8446624440812514</v>
          </cell>
          <cell r="EP1886">
            <v>5.7413287779539584</v>
          </cell>
          <cell r="EQ1886">
            <v>5.8226245811164317</v>
          </cell>
          <cell r="ER1886">
            <v>6.2982729311937966</v>
          </cell>
          <cell r="ES1886">
            <v>6.3986528451019344</v>
          </cell>
          <cell r="ET1886">
            <v>6.3759868594479814</v>
          </cell>
          <cell r="EU1886">
            <v>6.5619066017110566</v>
          </cell>
          <cell r="EV1886">
            <v>7.222002934558966</v>
          </cell>
          <cell r="EW1886" t="str">
            <v/>
          </cell>
          <cell r="EX1886" t="str">
            <v/>
          </cell>
          <cell r="FV1886">
            <v>5.620942775743945</v>
          </cell>
          <cell r="FW1886">
            <v>5.8257066078996171</v>
          </cell>
          <cell r="FX1886">
            <v>5.9085094814141366</v>
          </cell>
          <cell r="FY1886">
            <v>6.2751231409719415</v>
          </cell>
          <cell r="FZ1886">
            <v>6.7526759289750977</v>
          </cell>
          <cell r="GA1886">
            <v>5.3647054329077379</v>
          </cell>
          <cell r="GB1886">
            <v>4.4889213255326696</v>
          </cell>
          <cell r="GC1886">
            <v>5.1553878925428958</v>
          </cell>
          <cell r="GD1886">
            <v>5.76074290224006</v>
          </cell>
          <cell r="GE1886">
            <v>6.229207919759836</v>
          </cell>
          <cell r="GF1886" t="str">
            <v/>
          </cell>
        </row>
        <row r="1922">
          <cell r="DG1922">
            <v>68.820890562382885</v>
          </cell>
          <cell r="DH1922">
            <v>67.550761765425918</v>
          </cell>
          <cell r="DI1922">
            <v>70.293349891807182</v>
          </cell>
          <cell r="DJ1922">
            <v>70.975915362939276</v>
          </cell>
          <cell r="DK1922">
            <v>66.784016483910705</v>
          </cell>
          <cell r="DL1922">
            <v>65.74461024262294</v>
          </cell>
          <cell r="DM1922">
            <v>66.158665694428393</v>
          </cell>
          <cell r="DN1922">
            <v>68.289277646263912</v>
          </cell>
          <cell r="DO1922">
            <v>70.446613424121495</v>
          </cell>
          <cell r="DP1922">
            <v>70.167757385237365</v>
          </cell>
          <cell r="DQ1922">
            <v>70.657954960338742</v>
          </cell>
          <cell r="DR1922">
            <v>68.849646312312743</v>
          </cell>
          <cell r="DS1922">
            <v>68.3830472604444</v>
          </cell>
          <cell r="DT1922">
            <v>68.157470612545239</v>
          </cell>
          <cell r="DU1922">
            <v>68.703875205247783</v>
          </cell>
          <cell r="DV1922">
            <v>68.938705610758461</v>
          </cell>
          <cell r="DW1922">
            <v>66.231920347956205</v>
          </cell>
          <cell r="DX1922">
            <v>65.78607601916049</v>
          </cell>
          <cell r="DY1922">
            <v>65.215629485514299</v>
          </cell>
          <cell r="DZ1922">
            <v>63.988417605263706</v>
          </cell>
          <cell r="EA1922">
            <v>61.111309247677106</v>
          </cell>
          <cell r="EB1922">
            <v>60.732263192509237</v>
          </cell>
          <cell r="EC1922">
            <v>61.447135242350647</v>
          </cell>
          <cell r="ED1922">
            <v>62.832553162604853</v>
          </cell>
          <cell r="EE1922">
            <v>66.325426546936001</v>
          </cell>
          <cell r="EF1922">
            <v>70.716412299026743</v>
          </cell>
          <cell r="EG1922">
            <v>72.616502612654813</v>
          </cell>
          <cell r="EH1922">
            <v>72.55847796370692</v>
          </cell>
          <cell r="EI1922">
            <v>72.104329470390439</v>
          </cell>
          <cell r="EJ1922">
            <v>76.634606862443704</v>
          </cell>
          <cell r="EK1922">
            <v>80.729127670866689</v>
          </cell>
          <cell r="EL1922">
            <v>77.387783822438465</v>
          </cell>
          <cell r="EM1922">
            <v>68.995754744724053</v>
          </cell>
          <cell r="EN1922">
            <v>68.561463689600686</v>
          </cell>
          <cell r="EO1922">
            <v>67.500176975166909</v>
          </cell>
          <cell r="EP1922">
            <v>69.638374940586587</v>
          </cell>
          <cell r="EQ1922">
            <v>70.367068951903534</v>
          </cell>
          <cell r="ER1922">
            <v>71.073346622849471</v>
          </cell>
          <cell r="ES1922">
            <v>72.047858258786604</v>
          </cell>
          <cell r="ET1922">
            <v>71.8085805566772</v>
          </cell>
          <cell r="EU1922">
            <v>71.424769391252113</v>
          </cell>
          <cell r="EV1922">
            <v>70.743068204973213</v>
          </cell>
          <cell r="EW1922" t="str">
            <v/>
          </cell>
          <cell r="EX1922" t="str">
            <v/>
          </cell>
          <cell r="FV1922">
            <v>69.44869089514917</v>
          </cell>
          <cell r="FW1922">
            <v>66.775445461598508</v>
          </cell>
          <cell r="FX1922">
            <v>70.011742491834198</v>
          </cell>
          <cell r="FY1922">
            <v>68.554971413828142</v>
          </cell>
          <cell r="FZ1922">
            <v>65.277766860334893</v>
          </cell>
          <cell r="GA1922">
            <v>61.577935859418339</v>
          </cell>
          <cell r="GB1922">
            <v>70.633055566836205</v>
          </cell>
          <cell r="GC1922">
            <v>76.807797481870026</v>
          </cell>
          <cell r="GD1922">
            <v>68.678953582055485</v>
          </cell>
          <cell r="GE1922">
            <v>71.341084978510864</v>
          </cell>
          <cell r="GF1922" t="str">
            <v/>
          </cell>
        </row>
        <row r="1923">
          <cell r="DG1923">
            <v>57.000229329098637</v>
          </cell>
          <cell r="DH1923">
            <v>56.267743686049087</v>
          </cell>
          <cell r="DI1923">
            <v>58.708197281707506</v>
          </cell>
          <cell r="DJ1923">
            <v>59.406008080167105</v>
          </cell>
          <cell r="DK1923">
            <v>54.514364419720771</v>
          </cell>
          <cell r="DL1923">
            <v>53.617337920043894</v>
          </cell>
          <cell r="DM1923">
            <v>54.612361230380799</v>
          </cell>
          <cell r="DN1923">
            <v>56.921562101507369</v>
          </cell>
          <cell r="DO1923">
            <v>59.15537128181343</v>
          </cell>
          <cell r="DP1923">
            <v>58.14770719374669</v>
          </cell>
          <cell r="DQ1923">
            <v>58.820894298433913</v>
          </cell>
          <cell r="DR1923">
            <v>57.531739316643979</v>
          </cell>
          <cell r="DS1923">
            <v>57.27330671998677</v>
          </cell>
          <cell r="DT1923">
            <v>56.884020720219844</v>
          </cell>
          <cell r="DU1923">
            <v>57.354527933097586</v>
          </cell>
          <cell r="DV1923">
            <v>57.810188380365879</v>
          </cell>
          <cell r="DW1923">
            <v>54.732543879407046</v>
          </cell>
          <cell r="DX1923">
            <v>54.746662546942474</v>
          </cell>
          <cell r="DY1923">
            <v>53.468783657323392</v>
          </cell>
          <cell r="DZ1923">
            <v>53.238645591749759</v>
          </cell>
          <cell r="EA1923">
            <v>51.988874621876121</v>
          </cell>
          <cell r="EB1923">
            <v>54.589453662802789</v>
          </cell>
          <cell r="EC1923">
            <v>56.026825337278233</v>
          </cell>
          <cell r="ED1923">
            <v>57.334864448366382</v>
          </cell>
          <cell r="EE1923">
            <v>60.71969803344156</v>
          </cell>
          <cell r="EF1923">
            <v>64.94846979515215</v>
          </cell>
          <cell r="EG1923">
            <v>66.897328594869478</v>
          </cell>
          <cell r="EH1923">
            <v>66.905294762870099</v>
          </cell>
          <cell r="EI1923">
            <v>66.194294896369925</v>
          </cell>
          <cell r="EJ1923">
            <v>69.40668288873394</v>
          </cell>
          <cell r="EK1923">
            <v>71.917964099932163</v>
          </cell>
          <cell r="EL1923">
            <v>68.024174111729891</v>
          </cell>
          <cell r="EM1923">
            <v>59.711848867377782</v>
          </cell>
          <cell r="EN1923">
            <v>57.756830126349044</v>
          </cell>
          <cell r="EO1923">
            <v>56.532309267048262</v>
          </cell>
          <cell r="EP1923">
            <v>58.011279101296196</v>
          </cell>
          <cell r="EQ1923">
            <v>58.448958111061621</v>
          </cell>
          <cell r="ER1923">
            <v>58.675357986182441</v>
          </cell>
          <cell r="ES1923">
            <v>59.117472213200685</v>
          </cell>
          <cell r="ET1923">
            <v>58.827660348694465</v>
          </cell>
          <cell r="EU1923">
            <v>58.414681825808721</v>
          </cell>
          <cell r="EV1923">
            <v>57.68809415424424</v>
          </cell>
          <cell r="EW1923" t="str">
            <v/>
          </cell>
          <cell r="EX1923" t="str">
            <v/>
          </cell>
          <cell r="FV1923">
            <v>57.885202634267586</v>
          </cell>
          <cell r="FW1923">
            <v>54.964936350085267</v>
          </cell>
          <cell r="FX1923">
            <v>58.397460553071625</v>
          </cell>
          <cell r="FY1923">
            <v>57.339399915585219</v>
          </cell>
          <cell r="FZ1923">
            <v>54.025242978024579</v>
          </cell>
          <cell r="GA1923">
            <v>55.024026147895341</v>
          </cell>
          <cell r="GB1923">
            <v>64.947375961483729</v>
          </cell>
          <cell r="GC1923">
            <v>68.930356265582077</v>
          </cell>
          <cell r="GD1923">
            <v>57.989347302108655</v>
          </cell>
          <cell r="GE1923">
            <v>58.772458027473107</v>
          </cell>
          <cell r="GF1923" t="str">
            <v/>
          </cell>
        </row>
        <row r="1924">
          <cell r="DG1924">
            <v>11.820661233284243</v>
          </cell>
          <cell r="DH1924">
            <v>11.283018079376822</v>
          </cell>
          <cell r="DI1924">
            <v>11.585152610099664</v>
          </cell>
          <cell r="DJ1924">
            <v>11.569907282772167</v>
          </cell>
          <cell r="DK1924">
            <v>12.269652064189925</v>
          </cell>
          <cell r="DL1924">
            <v>12.127272322579039</v>
          </cell>
          <cell r="DM1924">
            <v>11.5463044640476</v>
          </cell>
          <cell r="DN1924">
            <v>11.367715544756543</v>
          </cell>
          <cell r="DO1924">
            <v>11.291242142308064</v>
          </cell>
          <cell r="DP1924">
            <v>12.020050191490682</v>
          </cell>
          <cell r="DQ1924">
            <v>11.837060661904832</v>
          </cell>
          <cell r="DR1924">
            <v>11.317906995668755</v>
          </cell>
          <cell r="DS1924">
            <v>11.109740540457619</v>
          </cell>
          <cell r="DT1924">
            <v>11.273449892325409</v>
          </cell>
          <cell r="DU1924">
            <v>11.34934727215019</v>
          </cell>
          <cell r="DV1924">
            <v>11.12851723039258</v>
          </cell>
          <cell r="DW1924">
            <v>11.499376468549164</v>
          </cell>
          <cell r="DX1924">
            <v>11.039413472218017</v>
          </cell>
          <cell r="DY1924">
            <v>11.746845828190908</v>
          </cell>
          <cell r="DZ1924">
            <v>10.749772013513949</v>
          </cell>
          <cell r="EA1924">
            <v>9.1224346258009703</v>
          </cell>
          <cell r="EB1924">
            <v>6.1428095297064473</v>
          </cell>
          <cell r="EC1924">
            <v>5.4203099050724193</v>
          </cell>
          <cell r="ED1924">
            <v>5.4976887142384756</v>
          </cell>
          <cell r="EE1924">
            <v>5.605728513494423</v>
          </cell>
          <cell r="EF1924">
            <v>5.7679425038745897</v>
          </cell>
          <cell r="EG1924">
            <v>5.7191740177853312</v>
          </cell>
          <cell r="EH1924">
            <v>5.6531832008368337</v>
          </cell>
          <cell r="EI1924">
            <v>5.9100345740205142</v>
          </cell>
          <cell r="EJ1924">
            <v>7.2279239737097667</v>
          </cell>
          <cell r="EK1924">
            <v>8.8111635709345268</v>
          </cell>
          <cell r="EL1924">
            <v>9.3636097107085625</v>
          </cell>
          <cell r="EM1924">
            <v>9.2839058773462746</v>
          </cell>
          <cell r="EN1924">
            <v>10.804633563251638</v>
          </cell>
          <cell r="EO1924">
            <v>10.967867708118643</v>
          </cell>
          <cell r="EP1924">
            <v>11.627095839290387</v>
          </cell>
          <cell r="EQ1924">
            <v>11.91811084084191</v>
          </cell>
          <cell r="ER1924">
            <v>12.397988636667034</v>
          </cell>
          <cell r="ES1924">
            <v>12.930386045585912</v>
          </cell>
          <cell r="ET1924">
            <v>12.980920207982718</v>
          </cell>
          <cell r="EU1924">
            <v>13.010087565443387</v>
          </cell>
          <cell r="EV1924">
            <v>13.054974050728976</v>
          </cell>
          <cell r="EW1924" t="str">
            <v/>
          </cell>
          <cell r="EX1924" t="str">
            <v/>
          </cell>
          <cell r="FV1924">
            <v>11.563488260881574</v>
          </cell>
          <cell r="FW1924">
            <v>11.810509111513241</v>
          </cell>
          <cell r="FX1924">
            <v>11.61428193876257</v>
          </cell>
          <cell r="FY1924">
            <v>11.215571498242905</v>
          </cell>
          <cell r="FZ1924">
            <v>11.252523882310319</v>
          </cell>
          <cell r="GA1924">
            <v>6.5539097115229996</v>
          </cell>
          <cell r="GB1924">
            <v>5.6856796053524716</v>
          </cell>
          <cell r="GC1924">
            <v>7.8774412162879504</v>
          </cell>
          <cell r="GD1924">
            <v>10.689606279946842</v>
          </cell>
          <cell r="GE1924">
            <v>12.568626951037757</v>
          </cell>
          <cell r="GF1924" t="str">
            <v/>
          </cell>
        </row>
        <row r="1925">
          <cell r="DG1925">
            <v>60.417722088558591</v>
          </cell>
          <cell r="DH1925">
            <v>61.122803777883561</v>
          </cell>
          <cell r="DI1925">
            <v>63.035353995885238</v>
          </cell>
          <cell r="DJ1925">
            <v>62.962864058662369</v>
          </cell>
          <cell r="DK1925">
            <v>60.788209147912674</v>
          </cell>
          <cell r="DL1925">
            <v>60.382013173869943</v>
          </cell>
          <cell r="DM1925">
            <v>58.896555721631103</v>
          </cell>
          <cell r="DN1925">
            <v>60.464842639436647</v>
          </cell>
          <cell r="DO1925">
            <v>64.571719101551054</v>
          </cell>
          <cell r="DP1925">
            <v>63.400380948082457</v>
          </cell>
          <cell r="DQ1925">
            <v>63.011085911138387</v>
          </cell>
          <cell r="DR1925">
            <v>61.733123201711393</v>
          </cell>
          <cell r="DS1925">
            <v>60.350707088746411</v>
          </cell>
          <cell r="DT1925">
            <v>62.756410752293313</v>
          </cell>
          <cell r="DU1925">
            <v>62.718839796657377</v>
          </cell>
          <cell r="DV1925">
            <v>61.522869317470793</v>
          </cell>
          <cell r="DW1925">
            <v>57.375974468440717</v>
          </cell>
          <cell r="DX1925">
            <v>59.120031917647431</v>
          </cell>
          <cell r="DY1925">
            <v>57.799889123838177</v>
          </cell>
          <cell r="DZ1925">
            <v>56.762507100445823</v>
          </cell>
          <cell r="EA1925">
            <v>55.574321086318022</v>
          </cell>
          <cell r="EB1925">
            <v>57.006424070049789</v>
          </cell>
          <cell r="EC1925">
            <v>53.389024658398732</v>
          </cell>
          <cell r="ED1925">
            <v>55.192849553583955</v>
          </cell>
          <cell r="EE1925">
            <v>60.340089835726175</v>
          </cell>
          <cell r="EF1925">
            <v>63.956602360639494</v>
          </cell>
          <cell r="EG1925">
            <v>65.475648453083338</v>
          </cell>
          <cell r="EH1925">
            <v>63.745314667936569</v>
          </cell>
          <cell r="EI1925">
            <v>66.199940478130657</v>
          </cell>
          <cell r="EJ1925">
            <v>71.529216870919157</v>
          </cell>
          <cell r="EK1925">
            <v>72.878410821474077</v>
          </cell>
          <cell r="EL1925">
            <v>67.687220629155348</v>
          </cell>
          <cell r="EM1925">
            <v>63.483928607341831</v>
          </cell>
          <cell r="EN1925">
            <v>64.421119558683131</v>
          </cell>
          <cell r="EO1925">
            <v>62.725707070174948</v>
          </cell>
          <cell r="EP1925">
            <v>65.003357003740518</v>
          </cell>
          <cell r="EQ1925">
            <v>64.99987942282776</v>
          </cell>
          <cell r="ER1925">
            <v>66.799892220156039</v>
          </cell>
          <cell r="ES1925">
            <v>67.646539428740141</v>
          </cell>
          <cell r="ET1925">
            <v>64.64537858210123</v>
          </cell>
          <cell r="EU1925">
            <v>64.193442212204417</v>
          </cell>
          <cell r="EV1925">
            <v>67.930176254850892</v>
          </cell>
          <cell r="EW1925" t="str">
            <v/>
          </cell>
          <cell r="EX1925" t="str">
            <v/>
          </cell>
          <cell r="FV1925">
            <v>61.921381546466925</v>
          </cell>
          <cell r="FW1925">
            <v>60.123564578064837</v>
          </cell>
          <cell r="FX1925">
            <v>63.143430848240811</v>
          </cell>
          <cell r="FY1925">
            <v>61.847654077155553</v>
          </cell>
          <cell r="FZ1925">
            <v>57.750795200547422</v>
          </cell>
          <cell r="GA1925">
            <v>55.210246516228437</v>
          </cell>
          <cell r="GB1925">
            <v>63.402939176474895</v>
          </cell>
          <cell r="GC1925">
            <v>69.616807270675636</v>
          </cell>
          <cell r="GD1925">
            <v>63.914508091860057</v>
          </cell>
          <cell r="GE1925">
            <v>66.021486174422279</v>
          </cell>
          <cell r="GF1925" t="str">
            <v/>
          </cell>
        </row>
        <row r="1926">
          <cell r="DG1926">
            <v>47.389228102369181</v>
          </cell>
          <cell r="DH1926">
            <v>48.147693366233888</v>
          </cell>
          <cell r="DI1926">
            <v>49.471632409438691</v>
          </cell>
          <cell r="DJ1926">
            <v>49.304023678508933</v>
          </cell>
          <cell r="DK1926">
            <v>46.658173605027784</v>
          </cell>
          <cell r="DL1926">
            <v>47.0215170434128</v>
          </cell>
          <cell r="DM1926">
            <v>46.010455789652319</v>
          </cell>
          <cell r="DN1926">
            <v>47.469511947888556</v>
          </cell>
          <cell r="DO1926">
            <v>51.454239223988921</v>
          </cell>
          <cell r="DP1926">
            <v>49.968369773958266</v>
          </cell>
          <cell r="DQ1926">
            <v>49.737202320201114</v>
          </cell>
          <cell r="DR1926">
            <v>48.440222408788593</v>
          </cell>
          <cell r="DS1926">
            <v>47.580337777428063</v>
          </cell>
          <cell r="DT1926">
            <v>49.941311718544895</v>
          </cell>
          <cell r="DU1926">
            <v>50.620109454861463</v>
          </cell>
          <cell r="DV1926">
            <v>49.459789776874487</v>
          </cell>
          <cell r="DW1926">
            <v>45.411564531180147</v>
          </cell>
          <cell r="DX1926">
            <v>47.043989880877916</v>
          </cell>
          <cell r="DY1926">
            <v>45.706698941762731</v>
          </cell>
          <cell r="DZ1926">
            <v>45.000229032959616</v>
          </cell>
          <cell r="EA1926">
            <v>44.380771539386672</v>
          </cell>
          <cell r="EB1926">
            <v>46.782847383350024</v>
          </cell>
          <cell r="EC1926">
            <v>44.347836862544419</v>
          </cell>
          <cell r="ED1926">
            <v>46.048685567348876</v>
          </cell>
          <cell r="EE1926">
            <v>50.753716042651497</v>
          </cell>
          <cell r="EF1926">
            <v>54.137460726996899</v>
          </cell>
          <cell r="EG1926">
            <v>55.029665097098302</v>
          </cell>
          <cell r="EH1926">
            <v>53.8936380278532</v>
          </cell>
          <cell r="EI1926">
            <v>56.061471275496842</v>
          </cell>
          <cell r="EJ1926">
            <v>60.881282555894082</v>
          </cell>
          <cell r="EK1926">
            <v>61.449931413806638</v>
          </cell>
          <cell r="EL1926">
            <v>55.529407787835027</v>
          </cell>
          <cell r="EM1926">
            <v>51.110860525217475</v>
          </cell>
          <cell r="EN1926">
            <v>50.915316107414519</v>
          </cell>
          <cell r="EO1926">
            <v>49.455678120370045</v>
          </cell>
          <cell r="EP1926">
            <v>51.759914908305824</v>
          </cell>
          <cell r="EQ1926">
            <v>51.766805344655765</v>
          </cell>
          <cell r="ER1926">
            <v>53.621324984067407</v>
          </cell>
          <cell r="ES1926">
            <v>54.547592398786882</v>
          </cell>
          <cell r="ET1926">
            <v>51.462281775218266</v>
          </cell>
          <cell r="EU1926">
            <v>50.475308728293321</v>
          </cell>
          <cell r="EV1926">
            <v>54.204674635732722</v>
          </cell>
          <cell r="EW1926" t="str">
            <v/>
          </cell>
          <cell r="EX1926" t="str">
            <v/>
          </cell>
          <cell r="FV1926">
            <v>48.604909344899468</v>
          </cell>
          <cell r="FW1926">
            <v>46.799295291358249</v>
          </cell>
          <cell r="FX1926">
            <v>49.863439135963553</v>
          </cell>
          <cell r="FY1926">
            <v>49.422287280364806</v>
          </cell>
          <cell r="FZ1926">
            <v>45.779378901216646</v>
          </cell>
          <cell r="GA1926">
            <v>45.331584067791084</v>
          </cell>
          <cell r="GB1926">
            <v>53.477487001892122</v>
          </cell>
          <cell r="GC1926">
            <v>58.496601251160541</v>
          </cell>
          <cell r="GD1926">
            <v>50.813046143969707</v>
          </cell>
          <cell r="GE1926">
            <v>52.848799894878816</v>
          </cell>
          <cell r="GF1926" t="str">
            <v/>
          </cell>
        </row>
        <row r="1927">
          <cell r="DG1927">
            <v>13.028493986189407</v>
          </cell>
          <cell r="DH1927">
            <v>12.975110411649673</v>
          </cell>
          <cell r="DI1927">
            <v>13.563721586446542</v>
          </cell>
          <cell r="DJ1927">
            <v>13.658840380153444</v>
          </cell>
          <cell r="DK1927">
            <v>14.130035542884894</v>
          </cell>
          <cell r="DL1927">
            <v>13.360496130457145</v>
          </cell>
          <cell r="DM1927">
            <v>12.886099931978775</v>
          </cell>
          <cell r="DN1927">
            <v>12.995330691548086</v>
          </cell>
          <cell r="DO1927">
            <v>13.117479877562127</v>
          </cell>
          <cell r="DP1927">
            <v>13.432011174124186</v>
          </cell>
          <cell r="DQ1927">
            <v>13.273883590937267</v>
          </cell>
          <cell r="DR1927">
            <v>13.292900792922801</v>
          </cell>
          <cell r="DS1927">
            <v>12.770369311318348</v>
          </cell>
          <cell r="DT1927">
            <v>12.815099033748412</v>
          </cell>
          <cell r="DU1927">
            <v>12.098730341795909</v>
          </cell>
          <cell r="DV1927">
            <v>12.063079540596314</v>
          </cell>
          <cell r="DW1927">
            <v>11.964409937260564</v>
          </cell>
          <cell r="DX1927">
            <v>12.076042036769516</v>
          </cell>
          <cell r="DY1927">
            <v>12.093190182075443</v>
          </cell>
          <cell r="DZ1927">
            <v>11.762278067486214</v>
          </cell>
          <cell r="EA1927">
            <v>11.193549546931344</v>
          </cell>
          <cell r="EB1927">
            <v>10.22357668669977</v>
          </cell>
          <cell r="EC1927">
            <v>9.0411877958543112</v>
          </cell>
          <cell r="ED1927">
            <v>9.1441639862350783</v>
          </cell>
          <cell r="EE1927">
            <v>9.5863737930746762</v>
          </cell>
          <cell r="EF1927">
            <v>9.819141633642591</v>
          </cell>
          <cell r="EG1927">
            <v>10.445983355985023</v>
          </cell>
          <cell r="EH1927">
            <v>9.8516766400833706</v>
          </cell>
          <cell r="EI1927">
            <v>10.138469202633823</v>
          </cell>
          <cell r="EJ1927">
            <v>10.647934315025063</v>
          </cell>
          <cell r="EK1927">
            <v>11.428479407667448</v>
          </cell>
          <cell r="EL1927">
            <v>12.157812841320313</v>
          </cell>
          <cell r="EM1927">
            <v>12.373068082124364</v>
          </cell>
          <cell r="EN1927">
            <v>13.505803451268614</v>
          </cell>
          <cell r="EO1927">
            <v>13.270028949804905</v>
          </cell>
          <cell r="EP1927">
            <v>13.243442095434693</v>
          </cell>
          <cell r="EQ1927">
            <v>13.233074078171992</v>
          </cell>
          <cell r="ER1927">
            <v>13.17856723608862</v>
          </cell>
          <cell r="ES1927">
            <v>13.098947029953258</v>
          </cell>
          <cell r="ET1927">
            <v>13.183096806882958</v>
          </cell>
          <cell r="EU1927">
            <v>13.718133483911096</v>
          </cell>
          <cell r="EV1927">
            <v>13.72550161911818</v>
          </cell>
          <cell r="EW1927" t="str">
            <v/>
          </cell>
          <cell r="EX1927" t="str">
            <v/>
          </cell>
          <cell r="FV1927">
            <v>13.316472201567455</v>
          </cell>
          <cell r="FW1927">
            <v>13.324269286706587</v>
          </cell>
          <cell r="FX1927">
            <v>13.279991712277257</v>
          </cell>
          <cell r="FY1927">
            <v>12.425366796790748</v>
          </cell>
          <cell r="FZ1927">
            <v>11.97141629933078</v>
          </cell>
          <cell r="GA1927">
            <v>9.8786624484373498</v>
          </cell>
          <cell r="GB1927">
            <v>9.9254521745827642</v>
          </cell>
          <cell r="GC1927">
            <v>11.1202060195151</v>
          </cell>
          <cell r="GD1927">
            <v>13.101461947890341</v>
          </cell>
          <cell r="GE1927">
            <v>13.17268627954347</v>
          </cell>
          <cell r="GF1927" t="str">
            <v/>
          </cell>
        </row>
        <row r="1928">
          <cell r="DG1928">
            <v>100.00000000000001</v>
          </cell>
          <cell r="DH1928">
            <v>99.999999999999972</v>
          </cell>
          <cell r="DI1928">
            <v>100.00000000000003</v>
          </cell>
          <cell r="DJ1928">
            <v>99.999999999999972</v>
          </cell>
          <cell r="DK1928">
            <v>100.00000000000006</v>
          </cell>
          <cell r="DL1928">
            <v>100</v>
          </cell>
          <cell r="DM1928">
            <v>100.00000000000003</v>
          </cell>
          <cell r="DN1928">
            <v>100.00000000000003</v>
          </cell>
          <cell r="DO1928">
            <v>99.999999999999972</v>
          </cell>
          <cell r="DP1928">
            <v>100.00000000000003</v>
          </cell>
          <cell r="DQ1928">
            <v>99.999999999999972</v>
          </cell>
          <cell r="DR1928">
            <v>99.999999999999986</v>
          </cell>
          <cell r="DS1928">
            <v>100</v>
          </cell>
          <cell r="DT1928">
            <v>99.999999999999943</v>
          </cell>
          <cell r="DU1928">
            <v>100.00000000000004</v>
          </cell>
          <cell r="DV1928">
            <v>100.00000000000001</v>
          </cell>
          <cell r="DW1928">
            <v>100.00000000000001</v>
          </cell>
          <cell r="DX1928">
            <v>100.00000000000003</v>
          </cell>
          <cell r="DY1928">
            <v>99.999999999999943</v>
          </cell>
          <cell r="DZ1928">
            <v>100</v>
          </cell>
          <cell r="EA1928">
            <v>100</v>
          </cell>
          <cell r="EB1928">
            <v>100.00000000000001</v>
          </cell>
          <cell r="EC1928">
            <v>99.999999999999972</v>
          </cell>
          <cell r="ED1928">
            <v>99.999999999999986</v>
          </cell>
          <cell r="EE1928">
            <v>100</v>
          </cell>
          <cell r="EF1928">
            <v>100</v>
          </cell>
          <cell r="EG1928">
            <v>100</v>
          </cell>
          <cell r="EH1928">
            <v>99.999999999999943</v>
          </cell>
          <cell r="EI1928">
            <v>99.999999999999972</v>
          </cell>
          <cell r="EJ1928">
            <v>100.00000000000001</v>
          </cell>
          <cell r="EK1928">
            <v>100</v>
          </cell>
          <cell r="EL1928">
            <v>100.00000000000003</v>
          </cell>
          <cell r="EM1928">
            <v>100</v>
          </cell>
          <cell r="EN1928">
            <v>99.999999999999986</v>
          </cell>
          <cell r="EO1928">
            <v>100.00000000000001</v>
          </cell>
          <cell r="EP1928">
            <v>100.00000000000004</v>
          </cell>
          <cell r="EQ1928">
            <v>99.999999999999986</v>
          </cell>
          <cell r="ER1928">
            <v>99.999999999999972</v>
          </cell>
          <cell r="ES1928">
            <v>99.999999999999957</v>
          </cell>
          <cell r="ET1928">
            <v>100.00000000000001</v>
          </cell>
          <cell r="EU1928">
            <v>99.999999999999986</v>
          </cell>
          <cell r="EV1928">
            <v>99.999999999999986</v>
          </cell>
          <cell r="EW1928" t="e">
            <v>#VALUE!</v>
          </cell>
          <cell r="EX1928" t="e">
            <v>#VALUE!</v>
          </cell>
          <cell r="FV1928">
            <v>100.00000000000003</v>
          </cell>
          <cell r="FW1928">
            <v>100.00000000000006</v>
          </cell>
          <cell r="FX1928">
            <v>99.999999999999972</v>
          </cell>
          <cell r="FY1928">
            <v>100.00000000000006</v>
          </cell>
          <cell r="FZ1928">
            <v>99.999999999999972</v>
          </cell>
          <cell r="GA1928">
            <v>100.00000000000003</v>
          </cell>
          <cell r="GB1928">
            <v>100.00000000000003</v>
          </cell>
          <cell r="GC1928">
            <v>99.999999999999986</v>
          </cell>
          <cell r="GD1928">
            <v>99.999999999999972</v>
          </cell>
          <cell r="GE1928">
            <v>99.999999999999972</v>
          </cell>
          <cell r="GF1928" t="e">
            <v>#VALUE!</v>
          </cell>
        </row>
        <row r="1934">
          <cell r="DG1934">
            <v>8.0950395289875861</v>
          </cell>
          <cell r="DH1934">
            <v>8.6518231404493875</v>
          </cell>
          <cell r="DI1934">
            <v>8.902868350182306</v>
          </cell>
          <cell r="DJ1934">
            <v>7.9259634702863266</v>
          </cell>
          <cell r="DK1934">
            <v>8.090686619751235</v>
          </cell>
          <cell r="DL1934">
            <v>8.4941313600183737</v>
          </cell>
          <cell r="DM1934">
            <v>8.5480147279301928</v>
          </cell>
          <cell r="DN1934">
            <v>7.6199606100247497</v>
          </cell>
          <cell r="DO1934">
            <v>7.8972707061182827</v>
          </cell>
          <cell r="DP1934">
            <v>8.4690561547540621</v>
          </cell>
          <cell r="DQ1934">
            <v>8.3887529660976643</v>
          </cell>
          <cell r="DR1934">
            <v>7.7347821948741586</v>
          </cell>
          <cell r="DS1934">
            <v>8.4067045181611562</v>
          </cell>
          <cell r="DT1934">
            <v>9.0114258269397958</v>
          </cell>
          <cell r="DU1934">
            <v>8.8243264804542356</v>
          </cell>
          <cell r="DV1934">
            <v>8.0041845946533723</v>
          </cell>
          <cell r="DW1934">
            <v>8.3823639768488469</v>
          </cell>
          <cell r="DX1934">
            <v>9.4826066391650414</v>
          </cell>
          <cell r="DY1934">
            <v>8.8590798959794306</v>
          </cell>
          <cell r="DZ1934">
            <v>8.6484634858326004</v>
          </cell>
          <cell r="EA1934">
            <v>10.449691152426579</v>
          </cell>
          <cell r="EB1934">
            <v>11.788313498515382</v>
          </cell>
          <cell r="EC1934">
            <v>12.147489918290502</v>
          </cell>
          <cell r="ED1934">
            <v>11.077452798838364</v>
          </cell>
          <cell r="EE1934">
            <v>11.496440277771798</v>
          </cell>
          <cell r="EF1934">
            <v>11.286411962791638</v>
          </cell>
          <cell r="EG1934">
            <v>11.39575984443198</v>
          </cell>
          <cell r="EH1934">
            <v>10.105196854113926</v>
          </cell>
          <cell r="EI1934">
            <v>10.530164612987534</v>
          </cell>
          <cell r="EJ1934">
            <v>9.6871883175448446</v>
          </cell>
          <cell r="EK1934">
            <v>9.4772559342503637</v>
          </cell>
          <cell r="EL1934">
            <v>9.1165033703922322</v>
          </cell>
          <cell r="EM1934">
            <v>9.9184447431310634</v>
          </cell>
          <cell r="EN1934">
            <v>9.4909375962386751</v>
          </cell>
          <cell r="EO1934">
            <v>8.9359043007273939</v>
          </cell>
          <cell r="EP1934">
            <v>8.6130419725822005</v>
          </cell>
          <cell r="EQ1934">
            <v>9.1223093940139659</v>
          </cell>
          <cell r="ER1934">
            <v>8.8773685762641961</v>
          </cell>
          <cell r="ES1934">
            <v>8.0532488604950068</v>
          </cell>
          <cell r="ET1934">
            <v>8.0704812176062379</v>
          </cell>
          <cell r="EU1934">
            <v>8.8074012411877387</v>
          </cell>
          <cell r="EV1934">
            <v>8.7075109953607033</v>
          </cell>
          <cell r="EW1934" t="e">
            <v>#DIV/0!</v>
          </cell>
          <cell r="EX1934" t="e">
            <v>#DIV/0!</v>
          </cell>
          <cell r="FV1934">
            <v>8.3911033236979993</v>
          </cell>
          <cell r="FW1934">
            <v>8.1787676278514247</v>
          </cell>
          <cell r="FX1934">
            <v>8.11845497727934</v>
          </cell>
          <cell r="FY1934">
            <v>8.555241426723212</v>
          </cell>
          <cell r="FZ1934">
            <v>8.8428262766963162</v>
          </cell>
          <cell r="GA1934">
            <v>11.344992924946181</v>
          </cell>
          <cell r="GB1934">
            <v>11.039701039916254</v>
          </cell>
          <cell r="GC1934">
            <v>9.68373786565793</v>
          </cell>
          <cell r="GD1934">
            <v>9.225632167342928</v>
          </cell>
          <cell r="GE1934">
            <v>8.5179409466006195</v>
          </cell>
          <cell r="GF1934" t="e">
            <v>#DIV/0!</v>
          </cell>
        </row>
      </sheetData>
      <sheetData sheetId="11" refreshError="1">
        <row r="1690">
          <cell r="DG1690">
            <v>7.6850585658225237</v>
          </cell>
          <cell r="DH1690">
            <v>8.3056263714648875</v>
          </cell>
          <cell r="DI1690">
            <v>9.291408451313302</v>
          </cell>
          <cell r="DJ1690">
            <v>7.8508202057557295</v>
          </cell>
          <cell r="DK1690">
            <v>7.2055994302799338</v>
          </cell>
          <cell r="DL1690">
            <v>7.5137290520279096</v>
          </cell>
          <cell r="DM1690">
            <v>8.4760387640009807</v>
          </cell>
          <cell r="DN1690">
            <v>7.3647035703071015</v>
          </cell>
          <cell r="DO1690">
            <v>7.2754543776045191</v>
          </cell>
          <cell r="DP1690">
            <v>7.429891455826966</v>
          </cell>
          <cell r="DQ1690">
            <v>8.2459151851732049</v>
          </cell>
          <cell r="DR1690">
            <v>7.6188686874755174</v>
          </cell>
          <cell r="DS1690">
            <v>7.1226908552338042</v>
          </cell>
          <cell r="DT1690">
            <v>6.9855105964625048</v>
          </cell>
          <cell r="DU1690">
            <v>7.8363437313766617</v>
          </cell>
          <cell r="DV1690">
            <v>7.2599128199422882</v>
          </cell>
          <cell r="DW1690">
            <v>7.2163872728314011</v>
          </cell>
          <cell r="DX1690">
            <v>6.9348290649567002</v>
          </cell>
          <cell r="DY1690">
            <v>7.7764241337655626</v>
          </cell>
          <cell r="DZ1690">
            <v>6.6168082634018397</v>
          </cell>
          <cell r="EA1690">
            <v>6.5369914540193186</v>
          </cell>
          <cell r="EB1690">
            <v>8.4010691742344026</v>
          </cell>
          <cell r="EC1690">
            <v>7.9338577621717876</v>
          </cell>
          <cell r="ED1690">
            <v>6.7509408785434548</v>
          </cell>
          <cell r="EE1690">
            <v>6.5588780683986849</v>
          </cell>
          <cell r="EF1690">
            <v>7.1120523676683423</v>
          </cell>
          <cell r="EG1690">
            <v>8.0952303959171381</v>
          </cell>
          <cell r="EH1690">
            <v>6.7103069372976831</v>
          </cell>
          <cell r="EI1690">
            <v>6.3456888360406429</v>
          </cell>
          <cell r="EJ1690">
            <v>6.4008864874931977</v>
          </cell>
          <cell r="EK1690">
            <v>7.2443078968239805</v>
          </cell>
          <cell r="EL1690">
            <v>6.4087408806763264</v>
          </cell>
          <cell r="EM1690">
            <v>6.0567654788064944</v>
          </cell>
          <cell r="EN1690">
            <v>6.1599436325009531</v>
          </cell>
          <cell r="EO1690">
            <v>7.0313743895162846</v>
          </cell>
          <cell r="EP1690">
            <v>6.3043186975242484</v>
          </cell>
          <cell r="EQ1690">
            <v>5.9266115181861831</v>
          </cell>
          <cell r="ER1690">
            <v>6.258595792629035</v>
          </cell>
          <cell r="ES1690">
            <v>6.9131248547067887</v>
          </cell>
          <cell r="ET1690">
            <v>5.9661032683774042</v>
          </cell>
          <cell r="EU1690">
            <v>5.7154659699206123</v>
          </cell>
          <cell r="EV1690">
            <v>6.1227195718621381</v>
          </cell>
          <cell r="EW1690" t="str">
            <v/>
          </cell>
          <cell r="EX1690" t="str">
            <v/>
          </cell>
          <cell r="FV1690">
            <v>8.2874950643908036</v>
          </cell>
          <cell r="FW1690">
            <v>7.6447157001337542</v>
          </cell>
          <cell r="FX1690">
            <v>7.6499959946433691</v>
          </cell>
          <cell r="FY1690">
            <v>7.3060224209765474</v>
          </cell>
          <cell r="FZ1690">
            <v>7.1331990612357776</v>
          </cell>
          <cell r="GA1690">
            <v>7.3618770072924304</v>
          </cell>
          <cell r="GB1690">
            <v>7.1065150352967068</v>
          </cell>
          <cell r="GC1690">
            <v>6.6049353260610362</v>
          </cell>
          <cell r="GD1690">
            <v>6.3938884560507958</v>
          </cell>
          <cell r="GE1690">
            <v>6.2689929382011469</v>
          </cell>
        </row>
        <row r="1691">
          <cell r="DG1691">
            <v>0.351948657908217</v>
          </cell>
          <cell r="DH1691">
            <v>0.21442639420109511</v>
          </cell>
          <cell r="DI1691">
            <v>0.27449734747877935</v>
          </cell>
          <cell r="DJ1691">
            <v>0.29790619388638434</v>
          </cell>
          <cell r="DK1691">
            <v>0.29408993574357495</v>
          </cell>
          <cell r="DL1691">
            <v>0.19688108853474112</v>
          </cell>
          <cell r="DM1691">
            <v>0.24166034520425694</v>
          </cell>
          <cell r="DN1691">
            <v>0.28759297552988755</v>
          </cell>
          <cell r="DO1691">
            <v>0.34418284582026792</v>
          </cell>
          <cell r="DP1691">
            <v>0.21790439327428343</v>
          </cell>
          <cell r="DQ1691">
            <v>0.23198509603184783</v>
          </cell>
          <cell r="DR1691">
            <v>0.26425863418026968</v>
          </cell>
          <cell r="DS1691">
            <v>0.23395185829143522</v>
          </cell>
          <cell r="DT1691">
            <v>0.16624866341450834</v>
          </cell>
          <cell r="DU1691">
            <v>0.22156981254011807</v>
          </cell>
          <cell r="DV1691">
            <v>0.20787634249194031</v>
          </cell>
          <cell r="DW1691">
            <v>0.25042371241955791</v>
          </cell>
          <cell r="DX1691">
            <v>0.16181268907448376</v>
          </cell>
          <cell r="DY1691">
            <v>0.22747841749581663</v>
          </cell>
          <cell r="DZ1691">
            <v>0.20427174327784836</v>
          </cell>
          <cell r="EA1691">
            <v>0.2033456355324845</v>
          </cell>
          <cell r="EB1691">
            <v>0.15165575370290885</v>
          </cell>
          <cell r="EC1691">
            <v>0.17739686128275445</v>
          </cell>
          <cell r="ED1691">
            <v>0.18896582356924127</v>
          </cell>
          <cell r="EE1691">
            <v>0.17784252977199905</v>
          </cell>
          <cell r="EF1691">
            <v>0.13102460064240126</v>
          </cell>
          <cell r="EG1691">
            <v>0.18595591235238565</v>
          </cell>
          <cell r="EH1691">
            <v>0.14760738417566138</v>
          </cell>
          <cell r="EI1691">
            <v>0.1310221147650468</v>
          </cell>
          <cell r="EJ1691">
            <v>9.9340030169932245E-2</v>
          </cell>
          <cell r="EK1691">
            <v>0.13489273460810497</v>
          </cell>
          <cell r="EL1691">
            <v>0.10726761292147172</v>
          </cell>
          <cell r="EM1691">
            <v>0.10725031892598036</v>
          </cell>
          <cell r="EN1691">
            <v>0.10035623926379425</v>
          </cell>
          <cell r="EO1691">
            <v>0.10959746181814385</v>
          </cell>
          <cell r="EP1691">
            <v>0.1083197687233607</v>
          </cell>
          <cell r="EQ1691">
            <v>0.10661329407560935</v>
          </cell>
          <cell r="ER1691">
            <v>9.3842006463569688E-2</v>
          </cell>
          <cell r="ES1691">
            <v>0.11837811443041787</v>
          </cell>
          <cell r="ET1691">
            <v>0.12731047510058513</v>
          </cell>
          <cell r="EU1691">
            <v>0.11144033152414481</v>
          </cell>
          <cell r="EV1691">
            <v>7.969375712789728E-2</v>
          </cell>
          <cell r="EW1691" t="str">
            <v/>
          </cell>
          <cell r="EX1691" t="str">
            <v/>
          </cell>
          <cell r="FV1691">
            <v>0.28444331565010167</v>
          </cell>
          <cell r="FW1691">
            <v>0.25529695534725921</v>
          </cell>
          <cell r="FX1691">
            <v>0.26380730476128966</v>
          </cell>
          <cell r="FY1691">
            <v>0.20742362293673577</v>
          </cell>
          <cell r="FZ1691">
            <v>0.21082020116614</v>
          </cell>
          <cell r="GA1691">
            <v>0.18156540415133399</v>
          </cell>
          <cell r="GB1691">
            <v>0.16035484510166054</v>
          </cell>
          <cell r="GC1691">
            <v>0.1180427970675544</v>
          </cell>
          <cell r="GD1691">
            <v>0.10646049066084019</v>
          </cell>
          <cell r="GE1691">
            <v>0.11190029859145011</v>
          </cell>
        </row>
        <row r="1692">
          <cell r="DG1692">
            <v>2.5786880874913241</v>
          </cell>
          <cell r="DH1692">
            <v>3.304096692327481</v>
          </cell>
          <cell r="DI1692">
            <v>3.7335362951498046</v>
          </cell>
          <cell r="DJ1692">
            <v>3.2176461221195845</v>
          </cell>
          <cell r="DK1692">
            <v>2.2278889771746733</v>
          </cell>
          <cell r="DL1692">
            <v>2.5643233072176206</v>
          </cell>
          <cell r="DM1692">
            <v>3.080532626457503</v>
          </cell>
          <cell r="DN1692">
            <v>2.8500430186066983</v>
          </cell>
          <cell r="DO1692">
            <v>2.4845761876642376</v>
          </cell>
          <cell r="DP1692">
            <v>2.7199687077719492</v>
          </cell>
          <cell r="DQ1692">
            <v>3.193589849435198</v>
          </cell>
          <cell r="DR1692">
            <v>3.3504724796726642</v>
          </cell>
          <cell r="DS1692">
            <v>2.6563596171379542</v>
          </cell>
          <cell r="DT1692">
            <v>2.4412067394497949</v>
          </cell>
          <cell r="DU1692">
            <v>2.8119332050418762</v>
          </cell>
          <cell r="DV1692">
            <v>3.1087148374879749</v>
          </cell>
          <cell r="DW1692">
            <v>2.787553707999888</v>
          </cell>
          <cell r="DX1692">
            <v>2.5482137579357103</v>
          </cell>
          <cell r="DY1692">
            <v>2.9178743722065335</v>
          </cell>
          <cell r="DZ1692">
            <v>2.4941810610778394</v>
          </cell>
          <cell r="EA1692">
            <v>2.1585728922160645</v>
          </cell>
          <cell r="EB1692">
            <v>3.2986619083588526</v>
          </cell>
          <cell r="EC1692">
            <v>3.071521364122821</v>
          </cell>
          <cell r="ED1692">
            <v>2.5155258931699338</v>
          </cell>
          <cell r="EE1692">
            <v>2.0867236676761372</v>
          </cell>
          <cell r="EF1692">
            <v>2.527392575101655</v>
          </cell>
          <cell r="EG1692">
            <v>2.8488165202223423</v>
          </cell>
          <cell r="EH1692">
            <v>2.5453732637317104</v>
          </cell>
          <cell r="EI1692">
            <v>2.0634007082260486</v>
          </cell>
          <cell r="EJ1692">
            <v>2.2221514867451591</v>
          </cell>
          <cell r="EK1692">
            <v>2.6106956542220314</v>
          </cell>
          <cell r="EL1692">
            <v>2.5960221475255212</v>
          </cell>
          <cell r="EM1692">
            <v>2.0195216679379109</v>
          </cell>
          <cell r="EN1692">
            <v>2.0142944482744802</v>
          </cell>
          <cell r="EO1692">
            <v>2.5894162657142274</v>
          </cell>
          <cell r="EP1692">
            <v>2.5657757562800159</v>
          </cell>
          <cell r="EQ1692">
            <v>1.987705258218728</v>
          </cell>
          <cell r="ER1692">
            <v>2.2645020161328824</v>
          </cell>
          <cell r="ES1692">
            <v>2.637908162175151</v>
          </cell>
          <cell r="ET1692">
            <v>2.3163539117999807</v>
          </cell>
          <cell r="EU1692">
            <v>1.8441085250247391</v>
          </cell>
          <cell r="EV1692">
            <v>2.2837504945092428</v>
          </cell>
          <cell r="EW1692" t="str">
            <v/>
          </cell>
          <cell r="EX1692" t="str">
            <v/>
          </cell>
          <cell r="FV1692">
            <v>3.2162425418618121</v>
          </cell>
          <cell r="FW1692">
            <v>2.6895274444967758</v>
          </cell>
          <cell r="FX1692">
            <v>2.9494837010498798</v>
          </cell>
          <cell r="FY1692">
            <v>2.7617866562784417</v>
          </cell>
          <cell r="FZ1692">
            <v>2.6854462711443787</v>
          </cell>
          <cell r="GA1692">
            <v>2.7386610133775644</v>
          </cell>
          <cell r="GB1692">
            <v>2.5012089014796768</v>
          </cell>
          <cell r="GC1692">
            <v>2.3817810003809559</v>
          </cell>
          <cell r="GD1692">
            <v>2.3057145253987201</v>
          </cell>
          <cell r="GE1692">
            <v>2.3064175092282015</v>
          </cell>
        </row>
        <row r="1693">
          <cell r="DG1693">
            <v>1.0751423956907247</v>
          </cell>
          <cell r="DH1693">
            <v>1.0517611815237404</v>
          </cell>
          <cell r="DI1693">
            <v>1.121490763928044</v>
          </cell>
          <cell r="DJ1693">
            <v>1.0652075449399472</v>
          </cell>
          <cell r="DK1693">
            <v>1.0810454501769717</v>
          </cell>
          <cell r="DL1693">
            <v>1.0589189081988764</v>
          </cell>
          <cell r="DM1693">
            <v>1.1165994562800103</v>
          </cell>
          <cell r="DN1693">
            <v>1.0254826652716222</v>
          </cell>
          <cell r="DO1693">
            <v>1.0526726458991638</v>
          </cell>
          <cell r="DP1693">
            <v>1.0448731049773181</v>
          </cell>
          <cell r="DQ1693">
            <v>1.0967329517675211</v>
          </cell>
          <cell r="DR1693">
            <v>1.0565791039130461</v>
          </cell>
          <cell r="DS1693">
            <v>1.039687262877369</v>
          </cell>
          <cell r="DT1693">
            <v>1.0509786607901448</v>
          </cell>
          <cell r="DU1693">
            <v>1.1107640070629996</v>
          </cell>
          <cell r="DV1693">
            <v>1.0737288421412492</v>
          </cell>
          <cell r="DW1693">
            <v>1.0390836079120205</v>
          </cell>
          <cell r="DX1693">
            <v>1.0589461803671429</v>
          </cell>
          <cell r="DY1693">
            <v>1.1292776772301873</v>
          </cell>
          <cell r="DZ1693">
            <v>1.1112754621409875</v>
          </cell>
          <cell r="EA1693">
            <v>1.1166781880612668</v>
          </cell>
          <cell r="EB1693">
            <v>1.2911944103268731</v>
          </cell>
          <cell r="EC1693">
            <v>1.1806405623856531</v>
          </cell>
          <cell r="ED1693">
            <v>1.1825551855573249</v>
          </cell>
          <cell r="EE1693">
            <v>1.1567893212402223</v>
          </cell>
          <cell r="EF1693">
            <v>1.1752294360340789</v>
          </cell>
          <cell r="EG1693">
            <v>1.2696147819041339</v>
          </cell>
          <cell r="EH1693">
            <v>1.1466676492493126</v>
          </cell>
          <cell r="EI1693">
            <v>1.1225701165697313</v>
          </cell>
          <cell r="EJ1693">
            <v>1.0620810012266189</v>
          </cell>
          <cell r="EK1693">
            <v>1.1532155672714022</v>
          </cell>
          <cell r="EL1693">
            <v>1.052334996474023</v>
          </cell>
          <cell r="EM1693">
            <v>1.0420448967451825</v>
          </cell>
          <cell r="EN1693">
            <v>1.0360750594318069</v>
          </cell>
          <cell r="EO1693">
            <v>1.1524108078276563</v>
          </cell>
          <cell r="EP1693">
            <v>1.0675588567055592</v>
          </cell>
          <cell r="EQ1693">
            <v>1.0622670511448999</v>
          </cell>
          <cell r="ER1693">
            <v>1.0316086909528475</v>
          </cell>
          <cell r="ES1693">
            <v>1.1003854929456693</v>
          </cell>
          <cell r="ET1693">
            <v>1.0336070122565479</v>
          </cell>
          <cell r="EU1693">
            <v>1.0432178860795327</v>
          </cell>
          <cell r="EV1693">
            <v>1.0032364261804623</v>
          </cell>
          <cell r="EW1693" t="str">
            <v/>
          </cell>
          <cell r="EX1693" t="str">
            <v/>
          </cell>
          <cell r="FV1693">
            <v>1.0785881047511543</v>
          </cell>
          <cell r="FW1693">
            <v>1.0700623414854378</v>
          </cell>
          <cell r="FX1693">
            <v>1.0629894066054328</v>
          </cell>
          <cell r="FY1693">
            <v>1.0693892886253813</v>
          </cell>
          <cell r="FZ1693">
            <v>1.0856241969208582</v>
          </cell>
          <cell r="GA1693">
            <v>1.1886451308485921</v>
          </cell>
          <cell r="GB1693">
            <v>1.185940864531154</v>
          </cell>
          <cell r="GC1693">
            <v>1.0971759709285189</v>
          </cell>
          <cell r="GD1693">
            <v>1.0752984108377055</v>
          </cell>
          <cell r="GE1693">
            <v>1.0570384062143656</v>
          </cell>
        </row>
        <row r="1694">
          <cell r="DG1694">
            <v>1.9123847386908321</v>
          </cell>
          <cell r="DH1694">
            <v>1.9925255388754375</v>
          </cell>
          <cell r="DI1694">
            <v>2.1390713830259722</v>
          </cell>
          <cell r="DJ1694">
            <v>1.664476751520032</v>
          </cell>
          <cell r="DK1694">
            <v>1.9312385678888921</v>
          </cell>
          <cell r="DL1694">
            <v>1.9958363697127695</v>
          </cell>
          <cell r="DM1694">
            <v>2.0965860453019585</v>
          </cell>
          <cell r="DN1694">
            <v>1.6511878878119242</v>
          </cell>
          <cell r="DO1694">
            <v>1.9005592262457423</v>
          </cell>
          <cell r="DP1694">
            <v>1.9429522231359082</v>
          </cell>
          <cell r="DQ1694">
            <v>2.0218683347284543</v>
          </cell>
          <cell r="DR1694">
            <v>1.6178423456966935</v>
          </cell>
          <cell r="DS1694">
            <v>1.8766732135067754</v>
          </cell>
          <cell r="DT1694">
            <v>1.9191776344235554</v>
          </cell>
          <cell r="DU1694">
            <v>2.0605014594815398</v>
          </cell>
          <cell r="DV1694">
            <v>1.5909622252939997</v>
          </cell>
          <cell r="DW1694">
            <v>1.8374811578799202</v>
          </cell>
          <cell r="DX1694">
            <v>1.893841958473353</v>
          </cell>
          <cell r="DY1694">
            <v>2.0429122311828505</v>
          </cell>
          <cell r="DZ1694">
            <v>1.6390709120887197</v>
          </cell>
          <cell r="EA1694">
            <v>1.9301440320353074</v>
          </cell>
          <cell r="EB1694">
            <v>2.3551870569140232</v>
          </cell>
          <cell r="EC1694">
            <v>2.1729004266384284</v>
          </cell>
          <cell r="ED1694">
            <v>1.7329137530999659</v>
          </cell>
          <cell r="EE1694">
            <v>2.0359445136228076</v>
          </cell>
          <cell r="EF1694">
            <v>2.1378891836307741</v>
          </cell>
          <cell r="EG1694">
            <v>2.3952333486931634</v>
          </cell>
          <cell r="EH1694">
            <v>1.7568877509200644</v>
          </cell>
          <cell r="EI1694">
            <v>1.961846031886431</v>
          </cell>
          <cell r="EJ1694">
            <v>1.9529213331546498</v>
          </cell>
          <cell r="EK1694">
            <v>2.0696710963279954</v>
          </cell>
          <cell r="EL1694">
            <v>1.6244541617481532</v>
          </cell>
          <cell r="EM1694">
            <v>1.8771597574798307</v>
          </cell>
          <cell r="EN1694">
            <v>1.9644101002195553</v>
          </cell>
          <cell r="EO1694">
            <v>2.0371858415547575</v>
          </cell>
          <cell r="EP1694">
            <v>1.6071074464420652</v>
          </cell>
          <cell r="EQ1694">
            <v>1.8092592929923559</v>
          </cell>
          <cell r="ER1694">
            <v>1.87252494087694</v>
          </cell>
          <cell r="ES1694">
            <v>1.97349901499509</v>
          </cell>
          <cell r="ET1694">
            <v>1.5598812676852125</v>
          </cell>
          <cell r="EU1694">
            <v>1.7715167657527435</v>
          </cell>
          <cell r="EV1694">
            <v>1.8293374287941981</v>
          </cell>
          <cell r="EW1694" t="str">
            <v/>
          </cell>
          <cell r="EX1694" t="str">
            <v/>
          </cell>
          <cell r="FV1694">
            <v>1.9246281578474955</v>
          </cell>
          <cell r="FW1694">
            <v>1.9154961626643807</v>
          </cell>
          <cell r="FX1694">
            <v>1.8676251558864363</v>
          </cell>
          <cell r="FY1694">
            <v>1.8587551976069303</v>
          </cell>
          <cell r="FZ1694">
            <v>1.8517967009336274</v>
          </cell>
          <cell r="GA1694">
            <v>2.0328620037743739</v>
          </cell>
          <cell r="GB1694">
            <v>2.073379008444443</v>
          </cell>
          <cell r="GC1694">
            <v>1.8984236404026602</v>
          </cell>
          <cell r="GD1694">
            <v>1.8683213031218548</v>
          </cell>
          <cell r="GE1694">
            <v>1.8014421999114645</v>
          </cell>
        </row>
        <row r="1695">
          <cell r="DG1695">
            <v>0.69517435656552207</v>
          </cell>
          <cell r="DH1695">
            <v>0.7913381004114971</v>
          </cell>
          <cell r="DI1695">
            <v>0.83876424169700114</v>
          </cell>
          <cell r="DJ1695">
            <v>0.67010247684991509</v>
          </cell>
          <cell r="DK1695">
            <v>0.66598899203131723</v>
          </cell>
          <cell r="DL1695">
            <v>0.7252400935779143</v>
          </cell>
          <cell r="DM1695">
            <v>0.77298498762647716</v>
          </cell>
          <cell r="DN1695">
            <v>0.64834386190299986</v>
          </cell>
          <cell r="DO1695">
            <v>0.56554452947326972</v>
          </cell>
          <cell r="DP1695">
            <v>0.58538298301881309</v>
          </cell>
          <cell r="DQ1695">
            <v>0.58432821714548067</v>
          </cell>
          <cell r="DR1695">
            <v>0.50235721211641826</v>
          </cell>
          <cell r="DS1695">
            <v>0.47300332335805789</v>
          </cell>
          <cell r="DT1695">
            <v>0.5344208829288899</v>
          </cell>
          <cell r="DU1695">
            <v>0.559597443399939</v>
          </cell>
          <cell r="DV1695">
            <v>0.48173481341832958</v>
          </cell>
          <cell r="DW1695">
            <v>0.46031505311116533</v>
          </cell>
          <cell r="DX1695">
            <v>0.47500741163232574</v>
          </cell>
          <cell r="DY1695">
            <v>0.48460265224912785</v>
          </cell>
          <cell r="DZ1695">
            <v>0.37628856989587128</v>
          </cell>
          <cell r="EA1695">
            <v>0.34676643717741418</v>
          </cell>
          <cell r="EB1695">
            <v>0.44062532223297879</v>
          </cell>
          <cell r="EC1695">
            <v>0.40003392794361325</v>
          </cell>
          <cell r="ED1695">
            <v>0.35003230192959706</v>
          </cell>
          <cell r="EE1695">
            <v>0.34393051051449647</v>
          </cell>
          <cell r="EF1695">
            <v>0.37851926876983738</v>
          </cell>
          <cell r="EG1695">
            <v>0.42586880578419017</v>
          </cell>
          <cell r="EH1695">
            <v>0.3611230979088384</v>
          </cell>
          <cell r="EI1695">
            <v>0.32981816005889064</v>
          </cell>
          <cell r="EJ1695">
            <v>0.35285241621081492</v>
          </cell>
          <cell r="EK1695">
            <v>0.39643358918639182</v>
          </cell>
          <cell r="EL1695">
            <v>0.31142304669586829</v>
          </cell>
          <cell r="EM1695">
            <v>0.31320439899168723</v>
          </cell>
          <cell r="EN1695">
            <v>0.34308859368334893</v>
          </cell>
          <cell r="EO1695">
            <v>0.29733867973587108</v>
          </cell>
          <cell r="EP1695">
            <v>0.27557096588860203</v>
          </cell>
          <cell r="EQ1695">
            <v>0.27149586168691925</v>
          </cell>
          <cell r="ER1695">
            <v>0.29037809908507484</v>
          </cell>
          <cell r="ES1695">
            <v>0.28368198339229656</v>
          </cell>
          <cell r="ET1695">
            <v>0.25874550810647962</v>
          </cell>
          <cell r="EU1695">
            <v>0.23264858653226841</v>
          </cell>
          <cell r="EV1695">
            <v>0.26471164360764854</v>
          </cell>
          <cell r="EW1695" t="str">
            <v/>
          </cell>
          <cell r="EX1695" t="str">
            <v/>
          </cell>
          <cell r="FV1695">
            <v>0.74858189769172512</v>
          </cell>
          <cell r="FW1695">
            <v>0.70298203998772202</v>
          </cell>
          <cell r="FX1695">
            <v>0.55860192056262037</v>
          </cell>
          <cell r="FY1695">
            <v>0.51225868304944044</v>
          </cell>
          <cell r="FZ1695">
            <v>0.44821879695930206</v>
          </cell>
          <cell r="GA1695">
            <v>0.38183611212602986</v>
          </cell>
          <cell r="GB1695">
            <v>0.37680848970358927</v>
          </cell>
          <cell r="GC1695">
            <v>0.34758240874183077</v>
          </cell>
          <cell r="GD1695">
            <v>0.30656138658370702</v>
          </cell>
          <cell r="GE1695">
            <v>0.27586973345579946</v>
          </cell>
        </row>
        <row r="1696">
          <cell r="DG1696">
            <v>0.72341877224183881</v>
          </cell>
          <cell r="DH1696">
            <v>0.6023322113572418</v>
          </cell>
          <cell r="DI1696">
            <v>0.80003763387384397</v>
          </cell>
          <cell r="DJ1696">
            <v>0.59806646310759837</v>
          </cell>
          <cell r="DK1696">
            <v>0.68611770300891828</v>
          </cell>
          <cell r="DL1696">
            <v>0.63777129317833736</v>
          </cell>
          <cell r="DM1696">
            <v>0.81111348525063787</v>
          </cell>
          <cell r="DN1696">
            <v>0.59362788911655662</v>
          </cell>
          <cell r="DO1696">
            <v>0.63622477934997779</v>
          </cell>
          <cell r="DP1696">
            <v>0.58871925921951329</v>
          </cell>
          <cell r="DQ1696">
            <v>0.74846863889795556</v>
          </cell>
          <cell r="DR1696">
            <v>0.51819985675443925</v>
          </cell>
          <cell r="DS1696">
            <v>0.57428750852931876</v>
          </cell>
          <cell r="DT1696">
            <v>0.55966923330393903</v>
          </cell>
          <cell r="DU1696">
            <v>0.71502797620616121</v>
          </cell>
          <cell r="DV1696">
            <v>0.52140223073928971</v>
          </cell>
          <cell r="DW1696">
            <v>0.59472704773217366</v>
          </cell>
          <cell r="DX1696">
            <v>0.51860290190269065</v>
          </cell>
          <cell r="DY1696">
            <v>0.66078874327097181</v>
          </cell>
          <cell r="DZ1696">
            <v>0.49032510449949945</v>
          </cell>
          <cell r="EA1696">
            <v>0.53823729420559308</v>
          </cell>
          <cell r="EB1696">
            <v>0.53316089247389398</v>
          </cell>
          <cell r="EC1696">
            <v>0.6066969632464243</v>
          </cell>
          <cell r="ED1696">
            <v>0.48831568864233327</v>
          </cell>
          <cell r="EE1696">
            <v>0.51785942684644659</v>
          </cell>
          <cell r="EF1696">
            <v>0.47120580002706142</v>
          </cell>
          <cell r="EG1696">
            <v>0.64644225912775788</v>
          </cell>
          <cell r="EH1696">
            <v>0.46056527132569586</v>
          </cell>
          <cell r="EI1696">
            <v>0.50245979353832437</v>
          </cell>
          <cell r="EJ1696">
            <v>0.43503103378903163</v>
          </cell>
          <cell r="EK1696">
            <v>0.55615689723101858</v>
          </cell>
          <cell r="EL1696">
            <v>0.4213190229070401</v>
          </cell>
          <cell r="EM1696">
            <v>0.46026413429197638</v>
          </cell>
          <cell r="EN1696">
            <v>0.41132006930542298</v>
          </cell>
          <cell r="EO1696">
            <v>0.5316986693041722</v>
          </cell>
          <cell r="EP1696">
            <v>0.4365607592378225</v>
          </cell>
          <cell r="EQ1696">
            <v>0.47266380699356164</v>
          </cell>
          <cell r="ER1696">
            <v>0.42990370225696445</v>
          </cell>
          <cell r="ES1696">
            <v>0.51520022572115509</v>
          </cell>
          <cell r="ET1696">
            <v>0.42124759081561253</v>
          </cell>
          <cell r="EU1696">
            <v>0.49952229506473789</v>
          </cell>
          <cell r="EV1696">
            <v>0.39840663802305387</v>
          </cell>
          <cell r="EW1696" t="str">
            <v/>
          </cell>
          <cell r="EX1696" t="str">
            <v/>
          </cell>
          <cell r="FV1696">
            <v>0.68030849236063506</v>
          </cell>
          <cell r="FW1696">
            <v>0.68169275318588229</v>
          </cell>
          <cell r="FX1696">
            <v>0.62218351533085436</v>
          </cell>
          <cell r="FY1696">
            <v>0.59252273936248145</v>
          </cell>
          <cell r="FZ1696">
            <v>0.56560606316714046</v>
          </cell>
          <cell r="GA1696">
            <v>0.54174546290459569</v>
          </cell>
          <cell r="GB1696">
            <v>0.52241180243826368</v>
          </cell>
          <cell r="GC1696">
            <v>0.47838622591694585</v>
          </cell>
          <cell r="GD1696">
            <v>0.46039033219503506</v>
          </cell>
          <cell r="GE1696">
            <v>0.45967912573674835</v>
          </cell>
        </row>
        <row r="1697">
          <cell r="DG1697">
            <v>0.34830155723406381</v>
          </cell>
          <cell r="DH1697">
            <v>0.34914625276839328</v>
          </cell>
          <cell r="DI1697">
            <v>0.38401078615985512</v>
          </cell>
          <cell r="DJ1697">
            <v>0.33741465333226706</v>
          </cell>
          <cell r="DK1697">
            <v>0.31922980425558617</v>
          </cell>
          <cell r="DL1697">
            <v>0.33475799160764957</v>
          </cell>
          <cell r="DM1697">
            <v>0.35656181788013747</v>
          </cell>
          <cell r="DN1697">
            <v>0.30842527206741377</v>
          </cell>
          <cell r="DO1697">
            <v>0.29169416315186159</v>
          </cell>
          <cell r="DP1697">
            <v>0.33009078442918083</v>
          </cell>
          <cell r="DQ1697">
            <v>0.36894209716674714</v>
          </cell>
          <cell r="DR1697">
            <v>0.30915905514198644</v>
          </cell>
          <cell r="DS1697">
            <v>0.26872807153289302</v>
          </cell>
          <cell r="DT1697">
            <v>0.31380878215167174</v>
          </cell>
          <cell r="DU1697">
            <v>0.35694982764402738</v>
          </cell>
          <cell r="DV1697">
            <v>0.27549352836950525</v>
          </cell>
          <cell r="DW1697">
            <v>0.2468029857766757</v>
          </cell>
          <cell r="DX1697">
            <v>0.27840416557099307</v>
          </cell>
          <cell r="DY1697">
            <v>0.31349004013007559</v>
          </cell>
          <cell r="DZ1697">
            <v>0.30139541042107493</v>
          </cell>
          <cell r="EA1697">
            <v>0.24324697479118801</v>
          </cell>
          <cell r="EB1697">
            <v>0.33058383022487231</v>
          </cell>
          <cell r="EC1697">
            <v>0.32466765655209129</v>
          </cell>
          <cell r="ED1697">
            <v>0.29263223257505788</v>
          </cell>
          <cell r="EE1697">
            <v>0.2397880987265755</v>
          </cell>
          <cell r="EF1697">
            <v>0.29079150346253424</v>
          </cell>
          <cell r="EG1697">
            <v>0.32329876783316464</v>
          </cell>
          <cell r="EH1697">
            <v>0.29208251998640056</v>
          </cell>
          <cell r="EI1697">
            <v>0.23457191099616895</v>
          </cell>
          <cell r="EJ1697">
            <v>0.27650918619699072</v>
          </cell>
          <cell r="EK1697">
            <v>0.3232423579770356</v>
          </cell>
          <cell r="EL1697">
            <v>0.29591989240424982</v>
          </cell>
          <cell r="EM1697">
            <v>0.23732030443392649</v>
          </cell>
          <cell r="EN1697">
            <v>0.29039912232254311</v>
          </cell>
          <cell r="EO1697">
            <v>0.31372666356145507</v>
          </cell>
          <cell r="EP1697">
            <v>0.24342514424682327</v>
          </cell>
          <cell r="EQ1697">
            <v>0.21660695307410865</v>
          </cell>
          <cell r="ER1697">
            <v>0.27583633686075559</v>
          </cell>
          <cell r="ES1697">
            <v>0.28407186104700827</v>
          </cell>
          <cell r="ET1697">
            <v>0.24895750261298527</v>
          </cell>
          <cell r="EU1697">
            <v>0.21301157994244685</v>
          </cell>
          <cell r="EV1697">
            <v>0.26358318361963567</v>
          </cell>
          <cell r="EW1697" t="str">
            <v/>
          </cell>
          <cell r="EX1697" t="str">
            <v/>
          </cell>
          <cell r="FV1697">
            <v>0.35470255422787944</v>
          </cell>
          <cell r="FW1697">
            <v>0.32965800296629555</v>
          </cell>
          <cell r="FX1697">
            <v>0.32530499044685685</v>
          </cell>
          <cell r="FY1697">
            <v>0.30388623311713503</v>
          </cell>
          <cell r="FZ1697">
            <v>0.28568683094433001</v>
          </cell>
          <cell r="GA1697">
            <v>0.29656188010994095</v>
          </cell>
          <cell r="GB1697">
            <v>0.28641112359791854</v>
          </cell>
          <cell r="GC1697">
            <v>0.28354328262257078</v>
          </cell>
          <cell r="GD1697">
            <v>0.27114200725293369</v>
          </cell>
          <cell r="GE1697">
            <v>0.25664566506311726</v>
          </cell>
        </row>
        <row r="1742">
          <cell r="DG1742">
            <v>11.596271832005964</v>
          </cell>
          <cell r="DH1742">
            <v>12.100348955984378</v>
          </cell>
          <cell r="DI1742">
            <v>12.051744545338162</v>
          </cell>
          <cell r="DJ1742">
            <v>16.38142927401038</v>
          </cell>
          <cell r="DK1742">
            <v>11.428780402622833</v>
          </cell>
          <cell r="DL1742">
            <v>12.263874499849564</v>
          </cell>
          <cell r="DM1742">
            <v>11.787096551583403</v>
          </cell>
          <cell r="DN1742">
            <v>14.999542949524534</v>
          </cell>
          <cell r="DO1742">
            <v>11.663961849996497</v>
          </cell>
          <cell r="DP1742">
            <v>12.00733928268227</v>
          </cell>
          <cell r="DQ1742">
            <v>11.569704005602185</v>
          </cell>
          <cell r="DR1742">
            <v>15.166251274045145</v>
          </cell>
          <cell r="DS1742">
            <v>11.127927537923487</v>
          </cell>
          <cell r="DT1742">
            <v>11.831455447004185</v>
          </cell>
          <cell r="DU1742">
            <v>11.647855735565841</v>
          </cell>
          <cell r="DV1742">
            <v>15.079140484095422</v>
          </cell>
          <cell r="DW1742">
            <v>11.262391938013359</v>
          </cell>
          <cell r="DX1742">
            <v>11.277336021810006</v>
          </cell>
          <cell r="DY1742">
            <v>11.191180483893923</v>
          </cell>
          <cell r="DZ1742">
            <v>14.633815159561989</v>
          </cell>
          <cell r="EA1742">
            <v>11.785555422329768</v>
          </cell>
          <cell r="EB1742">
            <v>13.660594640140284</v>
          </cell>
          <cell r="EC1742">
            <v>12.377893316881034</v>
          </cell>
          <cell r="ED1742">
            <v>15.55492921144481</v>
          </cell>
          <cell r="EE1742">
            <v>12.548124744430211</v>
          </cell>
          <cell r="EF1742">
            <v>12.989488076037043</v>
          </cell>
          <cell r="EG1742">
            <v>13.147803240705876</v>
          </cell>
          <cell r="EH1742">
            <v>15.823413031538639</v>
          </cell>
          <cell r="EI1742">
            <v>12.832009153289853</v>
          </cell>
          <cell r="EJ1742">
            <v>12.294063953164002</v>
          </cell>
          <cell r="EK1742">
            <v>12.345692786932194</v>
          </cell>
          <cell r="EL1742">
            <v>15.393655068364007</v>
          </cell>
          <cell r="EM1742">
            <v>11.977182617971943</v>
          </cell>
          <cell r="EN1742">
            <v>12.423680356692996</v>
          </cell>
          <cell r="EO1742">
            <v>12.543518170557954</v>
          </cell>
          <cell r="EP1742">
            <v>15.828017405246491</v>
          </cell>
          <cell r="EQ1742">
            <v>12.339387184685606</v>
          </cell>
          <cell r="ER1742">
            <v>11.93963705021419</v>
          </cell>
          <cell r="ES1742">
            <v>12.611537503928115</v>
          </cell>
          <cell r="ET1742">
            <v>15.681638352028763</v>
          </cell>
          <cell r="EU1742">
            <v>12.327476818283374</v>
          </cell>
          <cell r="EV1742">
            <v>12.164441807991789</v>
          </cell>
          <cell r="EW1742" t="str">
            <v/>
          </cell>
          <cell r="EX1742" t="str">
            <v/>
          </cell>
          <cell r="FV1742">
            <v>13.086560756524882</v>
          </cell>
          <cell r="FW1742">
            <v>12.660702805600888</v>
          </cell>
          <cell r="FX1742">
            <v>12.642489856534509</v>
          </cell>
          <cell r="FY1742">
            <v>12.467643952659984</v>
          </cell>
          <cell r="FZ1742">
            <v>12.125342487421136</v>
          </cell>
          <cell r="GA1742">
            <v>13.349785354921803</v>
          </cell>
          <cell r="GB1742">
            <v>13.675466225619855</v>
          </cell>
          <cell r="GC1742">
            <v>13.250762222921608</v>
          </cell>
          <cell r="GD1742">
            <v>13.234978449534562</v>
          </cell>
          <cell r="GE1742">
            <v>13.183226469555798</v>
          </cell>
          <cell r="GF1742" t="str">
            <v/>
          </cell>
        </row>
        <row r="1743">
          <cell r="DG1743">
            <v>26.563839900373011</v>
          </cell>
          <cell r="DH1743">
            <v>26.839705906027266</v>
          </cell>
          <cell r="DI1743">
            <v>25.65639232833642</v>
          </cell>
          <cell r="DJ1743">
            <v>24.513275957473184</v>
          </cell>
          <cell r="DK1743">
            <v>25.493785777432095</v>
          </cell>
          <cell r="DL1743">
            <v>27.32914654582526</v>
          </cell>
          <cell r="DM1743">
            <v>25.004279563860926</v>
          </cell>
          <cell r="DN1743">
            <v>23.878674689060702</v>
          </cell>
          <cell r="DO1743">
            <v>26.447183193188561</v>
          </cell>
          <cell r="DP1743">
            <v>26.860001523121575</v>
          </cell>
          <cell r="DQ1743">
            <v>25.109417506449976</v>
          </cell>
          <cell r="DR1743">
            <v>23.570142584474311</v>
          </cell>
          <cell r="DS1743">
            <v>25.180802101087746</v>
          </cell>
          <cell r="DT1743">
            <v>26.0720153227604</v>
          </cell>
          <cell r="DU1743">
            <v>24.701048354706998</v>
          </cell>
          <cell r="DV1743">
            <v>22.627839501207021</v>
          </cell>
          <cell r="DW1743">
            <v>23.233228949863701</v>
          </cell>
          <cell r="DX1743">
            <v>24.697388459389465</v>
          </cell>
          <cell r="DY1743">
            <v>22.767904508200875</v>
          </cell>
          <cell r="DZ1743">
            <v>21.684951375838128</v>
          </cell>
          <cell r="EA1743">
            <v>22.054543852376192</v>
          </cell>
          <cell r="EB1743">
            <v>21.108116861220193</v>
          </cell>
          <cell r="EC1743">
            <v>20.694553923747826</v>
          </cell>
          <cell r="ED1743">
            <v>19.770431565172441</v>
          </cell>
          <cell r="EE1743">
            <v>21.4236470086983</v>
          </cell>
          <cell r="EF1743">
            <v>21.14812206713621</v>
          </cell>
          <cell r="EG1743">
            <v>19.304574753982923</v>
          </cell>
          <cell r="EH1743">
            <v>18.55513680047893</v>
          </cell>
          <cell r="EI1743">
            <v>20.453928568172781</v>
          </cell>
          <cell r="EJ1743">
            <v>20.469672354795112</v>
          </cell>
          <cell r="EK1743">
            <v>19.066209064286397</v>
          </cell>
          <cell r="EL1743">
            <v>18.815773055918498</v>
          </cell>
          <cell r="EM1743">
            <v>20.309363196930128</v>
          </cell>
          <cell r="EN1743">
            <v>21.040517686037919</v>
          </cell>
          <cell r="EO1743">
            <v>19.417959115598762</v>
          </cell>
          <cell r="EP1743">
            <v>19.420215427178199</v>
          </cell>
          <cell r="EQ1743">
            <v>21.370892308933172</v>
          </cell>
          <cell r="ER1743">
            <v>22.146640634744625</v>
          </cell>
          <cell r="ES1743">
            <v>21.245462188621634</v>
          </cell>
          <cell r="ET1743">
            <v>20.683776338837657</v>
          </cell>
          <cell r="EU1743">
            <v>22.450012309764947</v>
          </cell>
          <cell r="EV1743">
            <v>23.782995503707419</v>
          </cell>
          <cell r="EW1743" t="str">
            <v/>
          </cell>
          <cell r="EX1743" t="str">
            <v/>
          </cell>
          <cell r="FV1743">
            <v>25.865643560384587</v>
          </cell>
          <cell r="FW1743">
            <v>25.395502417000408</v>
          </cell>
          <cell r="FX1743">
            <v>25.453599888154283</v>
          </cell>
          <cell r="FY1743">
            <v>24.607767784045098</v>
          </cell>
          <cell r="FZ1743">
            <v>23.072106986430377</v>
          </cell>
          <cell r="GA1743">
            <v>20.885807539137762</v>
          </cell>
          <cell r="GB1743">
            <v>20.076643961828779</v>
          </cell>
          <cell r="GC1743">
            <v>19.672873022946238</v>
          </cell>
          <cell r="GD1743">
            <v>20.02728521643391</v>
          </cell>
          <cell r="GE1743">
            <v>21.348523170002164</v>
          </cell>
          <cell r="GF1743" t="str">
            <v/>
          </cell>
        </row>
        <row r="1745">
          <cell r="DG1745">
            <v>14.84178670740539</v>
          </cell>
          <cell r="DH1745">
            <v>15.636488278125718</v>
          </cell>
          <cell r="DI1745">
            <v>14.82199765358542</v>
          </cell>
          <cell r="DJ1745">
            <v>13.972041967569627</v>
          </cell>
          <cell r="DK1745">
            <v>15.034139301919769</v>
          </cell>
          <cell r="DL1745">
            <v>15.855785301271544</v>
          </cell>
          <cell r="DM1745">
            <v>14.839648579657402</v>
          </cell>
          <cell r="DN1745">
            <v>13.64462757498123</v>
          </cell>
          <cell r="DO1745">
            <v>14.756425721318989</v>
          </cell>
          <cell r="DP1745">
            <v>15.763782321827385</v>
          </cell>
          <cell r="DQ1745">
            <v>14.536844905207966</v>
          </cell>
          <cell r="DR1745">
            <v>13.374776791557178</v>
          </cell>
          <cell r="DS1745">
            <v>14.41664084002465</v>
          </cell>
          <cell r="DT1745">
            <v>15.283107074065363</v>
          </cell>
          <cell r="DU1745">
            <v>14.17346247399778</v>
          </cell>
          <cell r="DV1745">
            <v>12.926453763326368</v>
          </cell>
          <cell r="DW1745">
            <v>13.614137295720766</v>
          </cell>
          <cell r="DX1745">
            <v>14.748019152564071</v>
          </cell>
          <cell r="DY1745">
            <v>13.259918481742854</v>
          </cell>
          <cell r="DZ1745">
            <v>12.501164105587065</v>
          </cell>
          <cell r="EA1745">
            <v>13.01792041544982</v>
          </cell>
          <cell r="EB1745">
            <v>10.415969620074161</v>
          </cell>
          <cell r="EC1745">
            <v>11.890486141899702</v>
          </cell>
          <cell r="ED1745">
            <v>11.216192314106738</v>
          </cell>
          <cell r="EE1745">
            <v>11.723939302340792</v>
          </cell>
          <cell r="EF1745">
            <v>10.752453554799974</v>
          </cell>
          <cell r="EG1745">
            <v>9.1877902770057585</v>
          </cell>
          <cell r="EH1745">
            <v>9.1548618454079875</v>
          </cell>
          <cell r="EI1745">
            <v>10.296096877730466</v>
          </cell>
          <cell r="EJ1745">
            <v>10.199525582071445</v>
          </cell>
          <cell r="EK1745">
            <v>9.3546916003718668</v>
          </cell>
          <cell r="EL1745">
            <v>9.3788462735694154</v>
          </cell>
          <cell r="EM1745">
            <v>10.474410344152293</v>
          </cell>
          <cell r="EN1745">
            <v>10.534654045019437</v>
          </cell>
          <cell r="EO1745">
            <v>9.6836165122559485</v>
          </cell>
          <cell r="EP1745">
            <v>9.4891073322179746</v>
          </cell>
          <cell r="EQ1745">
            <v>11.125961752245111</v>
          </cell>
          <cell r="ER1745">
            <v>11.19563615777062</v>
          </cell>
          <cell r="ES1745">
            <v>10.894240481440582</v>
          </cell>
          <cell r="ET1745">
            <v>10.809544717058692</v>
          </cell>
          <cell r="EU1745">
            <v>12.084673896721251</v>
          </cell>
          <cell r="EV1745">
            <v>11.846157111090651</v>
          </cell>
          <cell r="EW1745" t="str">
            <v/>
          </cell>
          <cell r="EX1745" t="str">
            <v/>
          </cell>
          <cell r="FV1745">
            <v>14.804473090173648</v>
          </cell>
          <cell r="FW1745">
            <v>14.821567065965594</v>
          </cell>
          <cell r="FX1745">
            <v>14.584714885198796</v>
          </cell>
          <cell r="FY1745">
            <v>14.176157376304655</v>
          </cell>
          <cell r="FZ1745">
            <v>13.513310612827748</v>
          </cell>
          <cell r="GA1745">
            <v>11.681089354260443</v>
          </cell>
          <cell r="GB1745">
            <v>10.1865023760308</v>
          </cell>
          <cell r="GC1745">
            <v>9.791159224277358</v>
          </cell>
          <cell r="GD1745">
            <v>10.030695448808306</v>
          </cell>
          <cell r="GE1745">
            <v>11.00136126384084</v>
          </cell>
          <cell r="GF1745" t="str">
            <v/>
          </cell>
        </row>
        <row r="1746">
          <cell r="DG1746">
            <v>9.423902861998414</v>
          </cell>
          <cell r="DH1746">
            <v>8.5814425716268783</v>
          </cell>
          <cell r="DI1746">
            <v>8.4950015267688492</v>
          </cell>
          <cell r="DJ1746">
            <v>8.3475421906641252</v>
          </cell>
          <cell r="DK1746">
            <v>8.3247365132399551</v>
          </cell>
          <cell r="DL1746">
            <v>8.9486281572162039</v>
          </cell>
          <cell r="DM1746">
            <v>8.1977659783903345</v>
          </cell>
          <cell r="DN1746">
            <v>8.1963413192301644</v>
          </cell>
          <cell r="DO1746">
            <v>9.6831502738936557</v>
          </cell>
          <cell r="DP1746">
            <v>8.8097164582659229</v>
          </cell>
          <cell r="DQ1746">
            <v>8.6091371838232114</v>
          </cell>
          <cell r="DR1746">
            <v>8.3737854062625203</v>
          </cell>
          <cell r="DS1746">
            <v>8.8491547407722493</v>
          </cell>
          <cell r="DT1746">
            <v>8.6763320640882782</v>
          </cell>
          <cell r="DU1746">
            <v>8.6512217858448111</v>
          </cell>
          <cell r="DV1746">
            <v>7.8852521170187027</v>
          </cell>
          <cell r="DW1746">
            <v>7.8287806998065799</v>
          </cell>
          <cell r="DX1746">
            <v>7.9157299248435109</v>
          </cell>
          <cell r="DY1746">
            <v>7.6476443700214238</v>
          </cell>
          <cell r="DZ1746">
            <v>7.4060426290666515</v>
          </cell>
          <cell r="EA1746">
            <v>7.3037419956998901</v>
          </cell>
          <cell r="EB1746">
            <v>8.490740492980402</v>
          </cell>
          <cell r="EC1746">
            <v>7.196124222677529</v>
          </cell>
          <cell r="ED1746">
            <v>6.9623930934652547</v>
          </cell>
          <cell r="EE1746">
            <v>8.0832144067942693</v>
          </cell>
          <cell r="EF1746">
            <v>8.4167849358157927</v>
          </cell>
          <cell r="EG1746">
            <v>8.296245954850253</v>
          </cell>
          <cell r="EH1746">
            <v>7.9113047868278858</v>
          </cell>
          <cell r="EI1746">
            <v>8.6223243951198096</v>
          </cell>
          <cell r="EJ1746">
            <v>8.4489298596724804</v>
          </cell>
          <cell r="EK1746">
            <v>8.0112677954047875</v>
          </cell>
          <cell r="EL1746">
            <v>8.0021111420247522</v>
          </cell>
          <cell r="EM1746">
            <v>8.3865051638349914</v>
          </cell>
          <cell r="EN1746">
            <v>8.5840887533828329</v>
          </cell>
          <cell r="EO1746">
            <v>8.0736199538565074</v>
          </cell>
          <cell r="EP1746">
            <v>8.5126614622152701</v>
          </cell>
          <cell r="EQ1746">
            <v>8.7895662038916473</v>
          </cell>
          <cell r="ER1746">
            <v>9.0592209677940438</v>
          </cell>
          <cell r="ES1746">
            <v>8.605999287596342</v>
          </cell>
          <cell r="ET1746">
            <v>8.4475607413910563</v>
          </cell>
          <cell r="EU1746">
            <v>8.8713155578408589</v>
          </cell>
          <cell r="EV1746">
            <v>10.119395904529837</v>
          </cell>
          <cell r="EW1746" t="str">
            <v/>
          </cell>
          <cell r="EX1746" t="str">
            <v/>
          </cell>
          <cell r="FV1746">
            <v>8.7004337788139505</v>
          </cell>
          <cell r="FW1746">
            <v>8.4116518483421405</v>
          </cell>
          <cell r="FX1746">
            <v>8.8530611038371081</v>
          </cell>
          <cell r="FY1746">
            <v>8.5040157341767113</v>
          </cell>
          <cell r="FZ1746">
            <v>7.6942021399128393</v>
          </cell>
          <cell r="GA1746">
            <v>7.4409331021358049</v>
          </cell>
          <cell r="GB1746">
            <v>8.1700919875152511</v>
          </cell>
          <cell r="GC1746">
            <v>8.2610716755021674</v>
          </cell>
          <cell r="GD1746">
            <v>8.3877313566882172</v>
          </cell>
          <cell r="GE1746">
            <v>8.7192303500425403</v>
          </cell>
          <cell r="GF1746" t="str">
            <v/>
          </cell>
        </row>
        <row r="1747">
          <cell r="DG1747">
            <v>2.2981503309692037</v>
          </cell>
          <cell r="DH1747">
            <v>2.6217750562746689</v>
          </cell>
          <cell r="DI1747">
            <v>2.3393931479821468</v>
          </cell>
          <cell r="DJ1747">
            <v>2.1936917992394362</v>
          </cell>
          <cell r="DK1747">
            <v>2.1349099622723697</v>
          </cell>
          <cell r="DL1747">
            <v>2.52473308733751</v>
          </cell>
          <cell r="DM1747">
            <v>1.9668650058131891</v>
          </cell>
          <cell r="DN1747">
            <v>2.0377057948493071</v>
          </cell>
          <cell r="DO1747">
            <v>2.0076071979759145</v>
          </cell>
          <cell r="DP1747">
            <v>2.2865027430282678</v>
          </cell>
          <cell r="DQ1747">
            <v>1.9634354174187993</v>
          </cell>
          <cell r="DR1747">
            <v>1.8215803866546063</v>
          </cell>
          <cell r="DS1747">
            <v>1.9150065202908475</v>
          </cell>
          <cell r="DT1747">
            <v>2.1125761846067626</v>
          </cell>
          <cell r="DU1747">
            <v>1.8763640948644107</v>
          </cell>
          <cell r="DV1747">
            <v>1.8161336208619534</v>
          </cell>
          <cell r="DW1747">
            <v>1.7903109543363567</v>
          </cell>
          <cell r="DX1747">
            <v>2.0336393819818852</v>
          </cell>
          <cell r="DY1747">
            <v>1.8603416564365982</v>
          </cell>
          <cell r="DZ1747">
            <v>1.7777446411844138</v>
          </cell>
          <cell r="EA1747">
            <v>1.7328814412264799</v>
          </cell>
          <cell r="EB1747">
            <v>2.2014067481656303</v>
          </cell>
          <cell r="EC1747">
            <v>1.6079435591705979</v>
          </cell>
          <cell r="ED1747">
            <v>1.5918461576004497</v>
          </cell>
          <cell r="EE1747">
            <v>1.616493299563238</v>
          </cell>
          <cell r="EF1747">
            <v>1.9788835765204467</v>
          </cell>
          <cell r="EG1747">
            <v>1.8205385221269119</v>
          </cell>
          <cell r="EH1747">
            <v>1.4889701682430585</v>
          </cell>
          <cell r="EI1747">
            <v>1.5355072953225115</v>
          </cell>
          <cell r="EJ1747">
            <v>1.8212169130511862</v>
          </cell>
          <cell r="EK1747">
            <v>1.7002496685097397</v>
          </cell>
          <cell r="EL1747">
            <v>1.4348156403243317</v>
          </cell>
          <cell r="EM1747">
            <v>1.4484476889428464</v>
          </cell>
          <cell r="EN1747">
            <v>1.9217748876356509</v>
          </cell>
          <cell r="EO1747">
            <v>1.6607226494863059</v>
          </cell>
          <cell r="EP1747">
            <v>1.4184466327449587</v>
          </cell>
          <cell r="EQ1747">
            <v>1.4553643527964133</v>
          </cell>
          <cell r="ER1747">
            <v>1.8917835091799635</v>
          </cell>
          <cell r="ES1747">
            <v>1.7452224195847106</v>
          </cell>
          <cell r="ET1747">
            <v>1.4266708803879047</v>
          </cell>
          <cell r="EU1747">
            <v>1.4940228552028341</v>
          </cell>
          <cell r="EV1747">
            <v>1.8174424880869324</v>
          </cell>
          <cell r="EW1747" t="str">
            <v/>
          </cell>
          <cell r="EX1747" t="str">
            <v/>
          </cell>
          <cell r="FV1747">
            <v>2.3607366913969909</v>
          </cell>
          <cell r="FW1747">
            <v>2.1622835026926768</v>
          </cell>
          <cell r="FX1747">
            <v>2.0158238991183799</v>
          </cell>
          <cell r="FY1747">
            <v>1.9275946735637328</v>
          </cell>
          <cell r="FZ1747">
            <v>1.8645942336897883</v>
          </cell>
          <cell r="GA1747">
            <v>1.7637850827415085</v>
          </cell>
          <cell r="GB1747">
            <v>1.720049598282724</v>
          </cell>
          <cell r="GC1747">
            <v>1.6206421231667125</v>
          </cell>
          <cell r="GD1747">
            <v>1.6088584109373867</v>
          </cell>
          <cell r="GE1747">
            <v>1.6279315561187806</v>
          </cell>
          <cell r="GF1747" t="str">
            <v/>
          </cell>
        </row>
        <row r="1749">
          <cell r="DG1749">
            <v>8.6597608263980597</v>
          </cell>
          <cell r="DH1749">
            <v>7.3604731649303394</v>
          </cell>
          <cell r="DI1749">
            <v>8.148127109317759</v>
          </cell>
          <cell r="DJ1749">
            <v>11.789871954709838</v>
          </cell>
          <cell r="DK1749">
            <v>7.8702819650379965</v>
          </cell>
          <cell r="DL1749">
            <v>7.5592325805944629</v>
          </cell>
          <cell r="DM1749">
            <v>7.4564080975246902</v>
          </cell>
          <cell r="DN1749">
            <v>11.184842236169819</v>
          </cell>
          <cell r="DO1749">
            <v>7.6847959665464911</v>
          </cell>
          <cell r="DP1749">
            <v>6.8390491599118892</v>
          </cell>
          <cell r="DQ1749">
            <v>7.354311134499901</v>
          </cell>
          <cell r="DR1749">
            <v>10.41739425598832</v>
          </cell>
          <cell r="DS1749">
            <v>7.3622280112073222</v>
          </cell>
          <cell r="DT1749">
            <v>5.8854235519296454</v>
          </cell>
          <cell r="DU1749">
            <v>6.9842753266835294</v>
          </cell>
          <cell r="DV1749">
            <v>9.0617006523323624</v>
          </cell>
          <cell r="DW1749">
            <v>5.9731553797567436</v>
          </cell>
          <cell r="DX1749">
            <v>5.1802746783942473</v>
          </cell>
          <cell r="DY1749">
            <v>5.7354565026150217</v>
          </cell>
          <cell r="DZ1749">
            <v>8.1553519601785371</v>
          </cell>
          <cell r="EA1749">
            <v>5.093342009004644</v>
          </cell>
          <cell r="EB1749">
            <v>3.7391569136020855</v>
          </cell>
          <cell r="EC1749">
            <v>5.1201392753972934</v>
          </cell>
          <cell r="ED1749">
            <v>6.7088026240535008</v>
          </cell>
          <cell r="EE1749">
            <v>4.1765331236278254</v>
          </cell>
          <cell r="EF1749">
            <v>3.6094079309139415</v>
          </cell>
          <cell r="EG1749">
            <v>3.8105344091781306</v>
          </cell>
          <cell r="EH1749">
            <v>6.2774263687035701</v>
          </cell>
          <cell r="EI1749">
            <v>3.9449825328656596</v>
          </cell>
          <cell r="EJ1749">
            <v>3.4075243526595069</v>
          </cell>
          <cell r="EK1749">
            <v>3.7604493275912603</v>
          </cell>
          <cell r="EL1749">
            <v>6.199682434547988</v>
          </cell>
          <cell r="EM1749">
            <v>3.9467516133874705</v>
          </cell>
          <cell r="EN1749">
            <v>3.5805750569159529</v>
          </cell>
          <cell r="EO1749">
            <v>3.9183952236715722</v>
          </cell>
          <cell r="EP1749">
            <v>6.694149272406877</v>
          </cell>
          <cell r="EQ1749">
            <v>4.2260093992015797</v>
          </cell>
          <cell r="ER1749">
            <v>3.6877674364046333</v>
          </cell>
          <cell r="ES1749">
            <v>4.2537930773809371</v>
          </cell>
          <cell r="ET1749">
            <v>7.0192120661723836</v>
          </cell>
          <cell r="EU1749">
            <v>4.517953202426054</v>
          </cell>
          <cell r="EV1749">
            <v>4.0136417108006937</v>
          </cell>
          <cell r="EW1749" t="str">
            <v/>
          </cell>
          <cell r="EX1749" t="str">
            <v/>
          </cell>
          <cell r="FV1749">
            <v>9.0296690589842861</v>
          </cell>
          <cell r="FW1749">
            <v>8.5586759209644239</v>
          </cell>
          <cell r="FX1749">
            <v>8.1105030571995123</v>
          </cell>
          <cell r="FY1749">
            <v>7.3509118030541467</v>
          </cell>
          <cell r="FZ1749">
            <v>6.285906703119104</v>
          </cell>
          <cell r="GA1749">
            <v>5.2384251132172102</v>
          </cell>
          <cell r="GB1749">
            <v>4.5108331411907061</v>
          </cell>
          <cell r="GC1749">
            <v>4.3600884063642456</v>
          </cell>
          <cell r="GD1749">
            <v>4.5689079637366685</v>
          </cell>
          <cell r="GE1749">
            <v>4.8306799490801735</v>
          </cell>
          <cell r="GF1749" t="str">
            <v/>
          </cell>
        </row>
        <row r="1750">
          <cell r="DG1750">
            <v>17.904079073974941</v>
          </cell>
          <cell r="DH1750">
            <v>19.479232741096869</v>
          </cell>
          <cell r="DI1750">
            <v>17.508265219018643</v>
          </cell>
          <cell r="DJ1750">
            <v>12.723404002763372</v>
          </cell>
          <cell r="DK1750">
            <v>17.623503812394077</v>
          </cell>
          <cell r="DL1750">
            <v>19.769913965230828</v>
          </cell>
          <cell r="DM1750">
            <v>17.54787146633619</v>
          </cell>
          <cell r="DN1750">
            <v>12.693832452890867</v>
          </cell>
          <cell r="DO1750">
            <v>18.762387226642069</v>
          </cell>
          <cell r="DP1750">
            <v>20.020952363209677</v>
          </cell>
          <cell r="DQ1750">
            <v>17.755106371950056</v>
          </cell>
          <cell r="DR1750">
            <v>13.152748328485966</v>
          </cell>
          <cell r="DS1750">
            <v>17.818574089880435</v>
          </cell>
          <cell r="DT1750">
            <v>20.186591770830759</v>
          </cell>
          <cell r="DU1750">
            <v>17.716773028023454</v>
          </cell>
          <cell r="DV1750">
            <v>13.566138848874646</v>
          </cell>
          <cell r="DW1750">
            <v>17.260073570106957</v>
          </cell>
          <cell r="DX1750">
            <v>19.517113780995214</v>
          </cell>
          <cell r="DY1750">
            <v>17.032448005585827</v>
          </cell>
          <cell r="DZ1750">
            <v>13.529599415659613</v>
          </cell>
          <cell r="EA1750">
            <v>16.961201843371544</v>
          </cell>
          <cell r="EB1750">
            <v>17.368959947618109</v>
          </cell>
          <cell r="EC1750">
            <v>15.574414648350537</v>
          </cell>
          <cell r="ED1750">
            <v>13.061628941118947</v>
          </cell>
          <cell r="EE1750">
            <v>17.247113885070476</v>
          </cell>
          <cell r="EF1750">
            <v>17.538714136222271</v>
          </cell>
          <cell r="EG1750">
            <v>15.494040344804795</v>
          </cell>
          <cell r="EH1750">
            <v>12.277710431775359</v>
          </cell>
          <cell r="EI1750">
            <v>16.50894603530713</v>
          </cell>
          <cell r="EJ1750">
            <v>17.062148002135604</v>
          </cell>
          <cell r="EK1750">
            <v>15.305759736695135</v>
          </cell>
          <cell r="EL1750">
            <v>12.61609062137051</v>
          </cell>
          <cell r="EM1750">
            <v>16.362611583542659</v>
          </cell>
          <cell r="EN1750">
            <v>17.459942629121965</v>
          </cell>
          <cell r="EO1750">
            <v>15.49956389192719</v>
          </cell>
          <cell r="EP1750">
            <v>12.726066154771326</v>
          </cell>
          <cell r="EQ1750">
            <v>17.144882909731589</v>
          </cell>
          <cell r="ER1750">
            <v>18.45887319833999</v>
          </cell>
          <cell r="ES1750">
            <v>16.991669111240697</v>
          </cell>
          <cell r="ET1750">
            <v>13.66456427266527</v>
          </cell>
          <cell r="EU1750">
            <v>17.93205910733889</v>
          </cell>
          <cell r="EV1750">
            <v>19.769353792906728</v>
          </cell>
          <cell r="EW1750" t="str">
            <v/>
          </cell>
          <cell r="EX1750" t="str">
            <v/>
          </cell>
          <cell r="FV1750">
            <v>16.835974501400312</v>
          </cell>
          <cell r="FW1750">
            <v>16.836826496035997</v>
          </cell>
          <cell r="FX1750">
            <v>17.343096830954789</v>
          </cell>
          <cell r="FY1750">
            <v>17.256855980990938</v>
          </cell>
          <cell r="FZ1750">
            <v>16.786200283311249</v>
          </cell>
          <cell r="GA1750">
            <v>15.647382425920545</v>
          </cell>
          <cell r="GB1750">
            <v>15.565810820638069</v>
          </cell>
          <cell r="GC1750">
            <v>15.312784616581993</v>
          </cell>
          <cell r="GD1750">
            <v>15.458377252697245</v>
          </cell>
          <cell r="GE1750">
            <v>16.517843220921989</v>
          </cell>
          <cell r="GF1750" t="str">
            <v/>
          </cell>
        </row>
        <row r="1751">
          <cell r="DG1751">
            <v>-1.0542196051426818</v>
          </cell>
          <cell r="DH1751">
            <v>0.69929164649131259</v>
          </cell>
          <cell r="DI1751">
            <v>-0.69553306482048971</v>
          </cell>
          <cell r="DJ1751">
            <v>-0.70452094123994569</v>
          </cell>
          <cell r="DK1751">
            <v>0.85583607082085156</v>
          </cell>
          <cell r="DL1751">
            <v>-0.42686218469617404</v>
          </cell>
          <cell r="DM1751">
            <v>-1.0108805757515142</v>
          </cell>
          <cell r="DN1751">
            <v>0.68604205474905611</v>
          </cell>
          <cell r="DO1751">
            <v>0.63864775279819508</v>
          </cell>
          <cell r="DP1751">
            <v>-0.40324823285019629</v>
          </cell>
          <cell r="DQ1751">
            <v>-0.88119294819142058</v>
          </cell>
          <cell r="DR1751">
            <v>0.95108034580331702</v>
          </cell>
          <cell r="DS1751">
            <v>-0.76597633357160322</v>
          </cell>
          <cell r="DT1751">
            <v>5.1682673281769502E-2</v>
          </cell>
          <cell r="DU1751">
            <v>-1.5110494642970538</v>
          </cell>
          <cell r="DV1751">
            <v>-0.31354864711696762</v>
          </cell>
          <cell r="DW1751">
            <v>-1.3640814383587669</v>
          </cell>
          <cell r="DX1751">
            <v>-0.99316859069173391</v>
          </cell>
          <cell r="DY1751">
            <v>-1.2377627101201585</v>
          </cell>
          <cell r="DZ1751">
            <v>-0.34202145560091946</v>
          </cell>
          <cell r="EA1751">
            <v>-0.96245214688070235</v>
          </cell>
          <cell r="EB1751">
            <v>3.5165123796019415</v>
          </cell>
          <cell r="EC1751">
            <v>-2.8431030352688893</v>
          </cell>
          <cell r="ED1751">
            <v>-0.37825064233114014</v>
          </cell>
          <cell r="EE1751">
            <v>-0.5745485243687789</v>
          </cell>
          <cell r="EF1751">
            <v>4.8751544808039693</v>
          </cell>
          <cell r="EG1751">
            <v>0.87401132829953154</v>
          </cell>
          <cell r="EH1751">
            <v>0.88590851975210994</v>
          </cell>
          <cell r="EI1751">
            <v>1.8201377855293133</v>
          </cell>
          <cell r="EJ1751">
            <v>3.3577373760709315</v>
          </cell>
          <cell r="EK1751">
            <v>1.0441279461497168</v>
          </cell>
          <cell r="EL1751">
            <v>0.37259049266186461</v>
          </cell>
          <cell r="EM1751">
            <v>1.3520655579481218</v>
          </cell>
          <cell r="EN1751">
            <v>2.1348617920999664</v>
          </cell>
          <cell r="EO1751">
            <v>1.490390619859592</v>
          </cell>
          <cell r="EP1751">
            <v>2.9740512596213851</v>
          </cell>
          <cell r="EQ1751">
            <v>0.17229430097721932</v>
          </cell>
          <cell r="ER1751">
            <v>1.8225693320918772</v>
          </cell>
          <cell r="ES1751">
            <v>0.4663307040965104</v>
          </cell>
          <cell r="ET1751">
            <v>-0.11179600872839489</v>
          </cell>
          <cell r="EU1751">
            <v>-1.8769580471389029</v>
          </cell>
          <cell r="EV1751">
            <v>2.0458276972067857</v>
          </cell>
          <cell r="EW1751" t="str">
            <v/>
          </cell>
          <cell r="EX1751" t="str">
            <v/>
          </cell>
          <cell r="FV1751">
            <v>-0.44138028862369072</v>
          </cell>
          <cell r="FW1751">
            <v>2.4180458927351881E-2</v>
          </cell>
          <cell r="FX1751">
            <v>7.9331705128679486E-2</v>
          </cell>
          <cell r="FY1751">
            <v>-0.63630455053781554</v>
          </cell>
          <cell r="FZ1751">
            <v>-0.97493347384708695</v>
          </cell>
          <cell r="GA1751">
            <v>-0.33158863970874769</v>
          </cell>
          <cell r="GB1751">
            <v>1.4917978314957943</v>
          </cell>
          <cell r="GC1751">
            <v>1.6159861074299799</v>
          </cell>
          <cell r="GD1751">
            <v>2.0000655223129682</v>
          </cell>
          <cell r="GE1751">
            <v>0.57475002099263328</v>
          </cell>
          <cell r="GF1751" t="str">
            <v/>
          </cell>
        </row>
        <row r="1784">
          <cell r="DG1784">
            <v>9.5231017925732697</v>
          </cell>
          <cell r="DH1784">
            <v>8.9034048963849983</v>
          </cell>
          <cell r="DI1784">
            <v>8.1419134747235802</v>
          </cell>
          <cell r="DJ1784">
            <v>8.5106820197360875</v>
          </cell>
          <cell r="DK1784">
            <v>9.0326708846432808</v>
          </cell>
          <cell r="DL1784">
            <v>8.7414364668893416</v>
          </cell>
          <cell r="DM1784">
            <v>8.0020133810910199</v>
          </cell>
          <cell r="DN1784">
            <v>8.5411877953073834</v>
          </cell>
          <cell r="DO1784">
            <v>8.6389017737242728</v>
          </cell>
          <cell r="DP1784">
            <v>8.2289867871884681</v>
          </cell>
          <cell r="DQ1784">
            <v>7.7118338555982229</v>
          </cell>
          <cell r="DR1784">
            <v>8.0044209796942969</v>
          </cell>
          <cell r="DS1784">
            <v>8.0064849107604346</v>
          </cell>
          <cell r="DT1784">
            <v>7.7536187691916059</v>
          </cell>
          <cell r="DU1784">
            <v>7.0115433630931836</v>
          </cell>
          <cell r="DV1784">
            <v>7.6288484262611673</v>
          </cell>
          <cell r="DW1784">
            <v>7.6570964570295761</v>
          </cell>
          <cell r="DX1784">
            <v>7.5686446624875128</v>
          </cell>
          <cell r="DY1784">
            <v>6.5259994222900044</v>
          </cell>
          <cell r="DZ1784">
            <v>7.1843109856648972</v>
          </cell>
          <cell r="EA1784">
            <v>7.3864284410467915</v>
          </cell>
          <cell r="EB1784">
            <v>7.3573040236157832</v>
          </cell>
          <cell r="EC1784">
            <v>6.2502311114300326</v>
          </cell>
          <cell r="ED1784">
            <v>6.696597795428838</v>
          </cell>
          <cell r="EE1784">
            <v>7.1616148999607816</v>
          </cell>
          <cell r="EF1784">
            <v>7.1188849595969534</v>
          </cell>
          <cell r="EG1784">
            <v>6.2849933449086928</v>
          </cell>
          <cell r="EH1784">
            <v>6.4103583060760236</v>
          </cell>
          <cell r="EI1784">
            <v>6.7467493563447389</v>
          </cell>
          <cell r="EJ1784">
            <v>6.4064392663925913</v>
          </cell>
          <cell r="EK1784">
            <v>6.055094717800193</v>
          </cell>
          <cell r="EL1784">
            <v>6.4013046361439185</v>
          </cell>
          <cell r="EM1784">
            <v>6.576400564947753</v>
          </cell>
          <cell r="EN1784">
            <v>6.1016474108531922</v>
          </cell>
          <cell r="EO1784">
            <v>5.7538393243938888</v>
          </cell>
          <cell r="EP1784">
            <v>6.4202014091603514</v>
          </cell>
          <cell r="EQ1784">
            <v>6.5869594763991914</v>
          </cell>
          <cell r="ER1784">
            <v>5.9192077952776421</v>
          </cell>
          <cell r="ES1784">
            <v>5.3038897030313805</v>
          </cell>
          <cell r="ET1784">
            <v>6.0765593497763799</v>
          </cell>
          <cell r="EU1784">
            <v>6.1375586875035051</v>
          </cell>
          <cell r="EV1784">
            <v>5.3736349850527727</v>
          </cell>
          <cell r="EW1784" t="str">
            <v/>
          </cell>
          <cell r="EX1784" t="str">
            <v/>
          </cell>
          <cell r="FV1784">
            <v>8.7565420643267533</v>
          </cell>
          <cell r="FW1784">
            <v>8.5712672279226876</v>
          </cell>
          <cell r="FX1784">
            <v>8.1365558969084937</v>
          </cell>
          <cell r="FY1784">
            <v>7.593456353556002</v>
          </cell>
          <cell r="FZ1784">
            <v>7.2254805477301369</v>
          </cell>
          <cell r="GA1784">
            <v>6.8991257833166939</v>
          </cell>
          <cell r="GB1784">
            <v>6.7379642089028149</v>
          </cell>
          <cell r="GC1784">
            <v>6.3965550161143154</v>
          </cell>
          <cell r="GD1784">
            <v>6.2120028123195086</v>
          </cell>
          <cell r="GE1784">
            <v>5.9644830718427961</v>
          </cell>
        </row>
        <row r="1785">
          <cell r="DG1785">
            <v>4.4819121070683261</v>
          </cell>
          <cell r="DH1785">
            <v>4.0872751664154539</v>
          </cell>
          <cell r="DI1785">
            <v>3.519376475848051</v>
          </cell>
          <cell r="DJ1785">
            <v>3.7622813088999534</v>
          </cell>
          <cell r="DK1785">
            <v>4.163012035622832</v>
          </cell>
          <cell r="DL1785">
            <v>3.9365034496254987</v>
          </cell>
          <cell r="DM1785">
            <v>3.576780766208445</v>
          </cell>
          <cell r="DN1785">
            <v>3.5901035614604684</v>
          </cell>
          <cell r="DO1785">
            <v>3.8296382698518108</v>
          </cell>
          <cell r="DP1785">
            <v>3.5891616751911917</v>
          </cell>
          <cell r="DQ1785">
            <v>3.3331622620392154</v>
          </cell>
          <cell r="DR1785">
            <v>3.3603264156505968</v>
          </cell>
          <cell r="DS1785">
            <v>3.6187367982497101</v>
          </cell>
          <cell r="DT1785">
            <v>3.5068642026811423</v>
          </cell>
          <cell r="DU1785">
            <v>3.0705228500494561</v>
          </cell>
          <cell r="DV1785">
            <v>3.1563588645969456</v>
          </cell>
          <cell r="DW1785">
            <v>3.294039741072853</v>
          </cell>
          <cell r="DX1785">
            <v>3.1782990627985739</v>
          </cell>
          <cell r="DY1785">
            <v>2.5980526448389862</v>
          </cell>
          <cell r="DZ1785">
            <v>2.8820116226900359</v>
          </cell>
          <cell r="EA1785">
            <v>3.1600122786788267</v>
          </cell>
          <cell r="EB1785">
            <v>3.1071724293771208</v>
          </cell>
          <cell r="EC1785">
            <v>2.5824651396573848</v>
          </cell>
          <cell r="ED1785">
            <v>2.6235064705498901</v>
          </cell>
          <cell r="EE1785">
            <v>2.8422702314892088</v>
          </cell>
          <cell r="EF1785">
            <v>2.8370732493611399</v>
          </cell>
          <cell r="EG1785">
            <v>2.4543445606728471</v>
          </cell>
          <cell r="EH1785">
            <v>2.3586406084752181</v>
          </cell>
          <cell r="EI1785">
            <v>2.5440833120205566</v>
          </cell>
          <cell r="EJ1785">
            <v>2.4665368926363436</v>
          </cell>
          <cell r="EK1785">
            <v>2.2345138670411346</v>
          </cell>
          <cell r="EL1785">
            <v>2.3400985699973926</v>
          </cell>
          <cell r="EM1785">
            <v>2.4457573691715897</v>
          </cell>
          <cell r="EN1785">
            <v>2.3202954963632485</v>
          </cell>
          <cell r="EO1785">
            <v>2.1312011293612327</v>
          </cell>
          <cell r="EP1785">
            <v>2.317069115760837</v>
          </cell>
          <cell r="EQ1785">
            <v>2.3453268594967898</v>
          </cell>
          <cell r="ER1785">
            <v>2.2268590354768691</v>
          </cell>
          <cell r="ES1785">
            <v>1.9018161384025962</v>
          </cell>
          <cell r="ET1785">
            <v>2.0641594726726895</v>
          </cell>
          <cell r="EU1785">
            <v>2.1436541963813802</v>
          </cell>
          <cell r="EV1785">
            <v>2.0982288120376125</v>
          </cell>
          <cell r="EW1785" t="str">
            <v/>
          </cell>
          <cell r="EX1785" t="str">
            <v/>
          </cell>
          <cell r="FV1785">
            <v>3.9531620338729847</v>
          </cell>
          <cell r="FW1785">
            <v>3.8087174448602141</v>
          </cell>
          <cell r="FX1785">
            <v>3.5215205085633992</v>
          </cell>
          <cell r="FY1785">
            <v>3.3311993193815113</v>
          </cell>
          <cell r="FZ1785">
            <v>2.9818736603101317</v>
          </cell>
          <cell r="GA1785">
            <v>2.8545711988590026</v>
          </cell>
          <cell r="GB1785">
            <v>2.6177608250255844</v>
          </cell>
          <cell r="GC1785">
            <v>2.3925709398253994</v>
          </cell>
          <cell r="GD1785">
            <v>2.3019405433462996</v>
          </cell>
          <cell r="GE1785">
            <v>2.1301831962332458</v>
          </cell>
        </row>
        <row r="1786">
          <cell r="DG1786">
            <v>4.3959658589719268</v>
          </cell>
          <cell r="DH1786">
            <v>4.1974935203117045</v>
          </cell>
          <cell r="DI1786">
            <v>4.0065077878766315</v>
          </cell>
          <cell r="DJ1786">
            <v>4.108389274868113</v>
          </cell>
          <cell r="DK1786">
            <v>4.209348484937995</v>
          </cell>
          <cell r="DL1786">
            <v>4.1564666911460169</v>
          </cell>
          <cell r="DM1786">
            <v>3.793355572137548</v>
          </cell>
          <cell r="DN1786">
            <v>4.3072450611745676</v>
          </cell>
          <cell r="DO1786">
            <v>4.1433400992049219</v>
          </cell>
          <cell r="DP1786">
            <v>3.9682622756936925</v>
          </cell>
          <cell r="DQ1786">
            <v>3.7363155772318586</v>
          </cell>
          <cell r="DR1786">
            <v>3.9966361212058947</v>
          </cell>
          <cell r="DS1786">
            <v>3.7404106702561277</v>
          </cell>
          <cell r="DT1786">
            <v>3.6322971116575848</v>
          </cell>
          <cell r="DU1786">
            <v>3.2717064882265707</v>
          </cell>
          <cell r="DV1786">
            <v>3.8220137651181032</v>
          </cell>
          <cell r="DW1786">
            <v>3.7405692168365907</v>
          </cell>
          <cell r="DX1786">
            <v>3.6729767274266418</v>
          </cell>
          <cell r="DY1786">
            <v>3.2215676160054607</v>
          </cell>
          <cell r="DZ1786">
            <v>3.6029955169396417</v>
          </cell>
          <cell r="EA1786">
            <v>3.6060123808220546</v>
          </cell>
          <cell r="EB1786">
            <v>3.6156688842094247</v>
          </cell>
          <cell r="EC1786">
            <v>3.0601999438312251</v>
          </cell>
          <cell r="ED1786">
            <v>3.3951659682190161</v>
          </cell>
          <cell r="EE1786">
            <v>3.7062395766695984</v>
          </cell>
          <cell r="EF1786">
            <v>3.7909950887868735</v>
          </cell>
          <cell r="EG1786">
            <v>3.2562735291222569</v>
          </cell>
          <cell r="EH1786">
            <v>3.3960194755544126</v>
          </cell>
          <cell r="EI1786">
            <v>3.5965744586456876</v>
          </cell>
          <cell r="EJ1786">
            <v>3.4543152658307998</v>
          </cell>
          <cell r="EK1786">
            <v>3.2348117783203039</v>
          </cell>
          <cell r="EL1786">
            <v>3.378601239311946</v>
          </cell>
          <cell r="EM1786">
            <v>3.5086293498908114</v>
          </cell>
          <cell r="EN1786">
            <v>3.2861360447686012</v>
          </cell>
          <cell r="EO1786">
            <v>3.0331743034441785</v>
          </cell>
          <cell r="EP1786">
            <v>3.4313655407276498</v>
          </cell>
          <cell r="EQ1786">
            <v>3.6145924316085591</v>
          </cell>
          <cell r="ER1786">
            <v>3.1914530691084462</v>
          </cell>
          <cell r="ES1786">
            <v>2.8283190373487752</v>
          </cell>
          <cell r="ET1786">
            <v>3.3705308963206302</v>
          </cell>
          <cell r="EU1786">
            <v>3.3844839149951622</v>
          </cell>
          <cell r="EV1786">
            <v>2.8094657223364115</v>
          </cell>
          <cell r="EW1786" t="str">
            <v/>
          </cell>
          <cell r="EX1786" t="str">
            <v/>
          </cell>
          <cell r="FV1786">
            <v>4.1734387088228377</v>
          </cell>
          <cell r="FW1786">
            <v>4.116665191409929</v>
          </cell>
          <cell r="FX1786">
            <v>3.9585657684915501</v>
          </cell>
          <cell r="FY1786">
            <v>3.6165652835209867</v>
          </cell>
          <cell r="FZ1786">
            <v>3.5565392043102073</v>
          </cell>
          <cell r="GA1786">
            <v>3.409145288944996</v>
          </cell>
          <cell r="GB1786">
            <v>3.5348524663431835</v>
          </cell>
          <cell r="GC1786">
            <v>3.4123048598896886</v>
          </cell>
          <cell r="GD1786">
            <v>3.3139457204164091</v>
          </cell>
          <cell r="GE1786">
            <v>3.247666837196876</v>
          </cell>
        </row>
        <row r="1787">
          <cell r="DG1787">
            <v>0.64522382653301558</v>
          </cell>
          <cell r="DH1787">
            <v>0.6186362096578405</v>
          </cell>
          <cell r="DI1787">
            <v>0.61602921099889907</v>
          </cell>
          <cell r="DJ1787">
            <v>0.64001143596802013</v>
          </cell>
          <cell r="DK1787">
            <v>0.66031036408245436</v>
          </cell>
          <cell r="DL1787">
            <v>0.6484663261178264</v>
          </cell>
          <cell r="DM1787">
            <v>0.63187704274502632</v>
          </cell>
          <cell r="DN1787">
            <v>0.64383917267234658</v>
          </cell>
          <cell r="DO1787">
            <v>0.66592340466753996</v>
          </cell>
          <cell r="DP1787">
            <v>0.67156283630358493</v>
          </cell>
          <cell r="DQ1787">
            <v>0.64235601632714923</v>
          </cell>
          <cell r="DR1787">
            <v>0.64745844283780507</v>
          </cell>
          <cell r="DS1787">
            <v>0.64733744225459577</v>
          </cell>
          <cell r="DT1787">
            <v>0.61445745485287839</v>
          </cell>
          <cell r="DU1787">
            <v>0.66931402481715718</v>
          </cell>
          <cell r="DV1787">
            <v>0.65047579654611798</v>
          </cell>
          <cell r="DW1787">
            <v>0.62248749912013168</v>
          </cell>
          <cell r="DX1787">
            <v>0.71736887226229695</v>
          </cell>
          <cell r="DY1787">
            <v>0.70637916144555857</v>
          </cell>
          <cell r="DZ1787">
            <v>0.69930384603522011</v>
          </cell>
          <cell r="EA1787">
            <v>0.62040378154591025</v>
          </cell>
          <cell r="EB1787">
            <v>0.63446271002923715</v>
          </cell>
          <cell r="EC1787">
            <v>0.60756602794142256</v>
          </cell>
          <cell r="ED1787">
            <v>0.67792535665993181</v>
          </cell>
          <cell r="EE1787">
            <v>0.61310509180197525</v>
          </cell>
          <cell r="EF1787">
            <v>0.49081662144894056</v>
          </cell>
          <cell r="EG1787">
            <v>0.57437525511358933</v>
          </cell>
          <cell r="EH1787">
            <v>0.65569822204639228</v>
          </cell>
          <cell r="EI1787">
            <v>0.60609158567849564</v>
          </cell>
          <cell r="EJ1787">
            <v>0.48558710792544818</v>
          </cell>
          <cell r="EK1787">
            <v>0.58576907243875531</v>
          </cell>
          <cell r="EL1787">
            <v>0.68260482683458046</v>
          </cell>
          <cell r="EM1787">
            <v>0.62201384588535258</v>
          </cell>
          <cell r="EN1787">
            <v>0.49521586972134179</v>
          </cell>
          <cell r="EO1787">
            <v>0.5894638915884779</v>
          </cell>
          <cell r="EP1787">
            <v>0.67176675267186614</v>
          </cell>
          <cell r="EQ1787">
            <v>0.62704018529384298</v>
          </cell>
          <cell r="ER1787">
            <v>0.5008956906923272</v>
          </cell>
          <cell r="ES1787">
            <v>0.57375452728000953</v>
          </cell>
          <cell r="ET1787">
            <v>0.64186898078305965</v>
          </cell>
          <cell r="EU1787">
            <v>0.60942057612696299</v>
          </cell>
          <cell r="EV1787">
            <v>0.46594045067874856</v>
          </cell>
          <cell r="EW1787" t="str">
            <v/>
          </cell>
          <cell r="EX1787" t="str">
            <v/>
          </cell>
          <cell r="FV1787">
            <v>0.62994132163092909</v>
          </cell>
          <cell r="FW1787">
            <v>0.64588459165254564</v>
          </cell>
          <cell r="FX1787">
            <v>0.65646961985354335</v>
          </cell>
          <cell r="FY1787">
            <v>0.64569175065350315</v>
          </cell>
          <cell r="FZ1787">
            <v>0.68706768310979827</v>
          </cell>
          <cell r="GA1787">
            <v>0.63540929551269509</v>
          </cell>
          <cell r="GB1787">
            <v>0.58535091753404789</v>
          </cell>
          <cell r="GC1787">
            <v>0.5916792163992276</v>
          </cell>
          <cell r="GD1787">
            <v>0.59611654855679985</v>
          </cell>
          <cell r="GE1787">
            <v>0.58663303841267378</v>
          </cell>
        </row>
        <row r="1788">
          <cell r="DG1788">
            <v>22.084084567157323</v>
          </cell>
          <cell r="DH1788">
            <v>22.73384568935835</v>
          </cell>
          <cell r="DI1788">
            <v>22.100195072784075</v>
          </cell>
          <cell r="DJ1788">
            <v>22.258645875985557</v>
          </cell>
          <cell r="DK1788">
            <v>22.133801783700509</v>
          </cell>
          <cell r="DL1788">
            <v>22.643378110278015</v>
          </cell>
          <cell r="DM1788">
            <v>22.031365016423109</v>
          </cell>
          <cell r="DN1788">
            <v>22.3168178154693</v>
          </cell>
          <cell r="DO1788">
            <v>22.211905083570908</v>
          </cell>
          <cell r="DP1788">
            <v>22.700959725971959</v>
          </cell>
          <cell r="DQ1788">
            <v>22.21035211484946</v>
          </cell>
          <cell r="DR1788">
            <v>22.208069549624135</v>
          </cell>
          <cell r="DS1788">
            <v>22.208328197007607</v>
          </cell>
          <cell r="DT1788">
            <v>22.71649756621315</v>
          </cell>
          <cell r="DU1788">
            <v>22.312503269343246</v>
          </cell>
          <cell r="DV1788">
            <v>22.185504621120696</v>
          </cell>
          <cell r="DW1788">
            <v>22.088909809672604</v>
          </cell>
          <cell r="DX1788">
            <v>22.57879570147221</v>
          </cell>
          <cell r="DY1788">
            <v>22.13186040794341</v>
          </cell>
          <cell r="DZ1788">
            <v>22.05605286195161</v>
          </cell>
          <cell r="EA1788">
            <v>22.233003193349905</v>
          </cell>
          <cell r="EB1788">
            <v>22.134826224196757</v>
          </cell>
          <cell r="EC1788">
            <v>23.413084572932977</v>
          </cell>
          <cell r="ED1788">
            <v>23.466189648473637</v>
          </cell>
          <cell r="EE1788">
            <v>23.750731783305479</v>
          </cell>
          <cell r="EF1788">
            <v>24.105718377208206</v>
          </cell>
          <cell r="EG1788">
            <v>24.204183486107897</v>
          </cell>
          <cell r="EH1788">
            <v>24.733329929218613</v>
          </cell>
          <cell r="EI1788">
            <v>24.131388091144739</v>
          </cell>
          <cell r="EJ1788">
            <v>24.108375483752067</v>
          </cell>
          <cell r="EK1788">
            <v>23.895050784822903</v>
          </cell>
          <cell r="EL1788">
            <v>23.948805209587125</v>
          </cell>
          <cell r="EM1788">
            <v>23.57106165517142</v>
          </cell>
          <cell r="EN1788">
            <v>23.510270517989937</v>
          </cell>
          <cell r="EO1788">
            <v>23.152515110127588</v>
          </cell>
          <cell r="EP1788">
            <v>23.228266798783327</v>
          </cell>
          <cell r="EQ1788">
            <v>23.092990387172311</v>
          </cell>
          <cell r="ER1788">
            <v>23.249474705160271</v>
          </cell>
          <cell r="ES1788">
            <v>23.184011627351804</v>
          </cell>
          <cell r="ET1788">
            <v>23.073848898986093</v>
          </cell>
          <cell r="EU1788">
            <v>23.035713369345928</v>
          </cell>
          <cell r="EV1788">
            <v>23.105990107407404</v>
          </cell>
          <cell r="EW1788" t="str">
            <v/>
          </cell>
          <cell r="EX1788" t="str">
            <v/>
          </cell>
          <cell r="FV1788">
            <v>22.293332399129678</v>
          </cell>
          <cell r="FW1788">
            <v>22.280627880084364</v>
          </cell>
          <cell r="FX1788">
            <v>22.330150892872798</v>
          </cell>
          <cell r="FY1788">
            <v>22.352996703940462</v>
          </cell>
          <cell r="FZ1788">
            <v>22.211632251882286</v>
          </cell>
          <cell r="GA1788">
            <v>22.849085827589089</v>
          </cell>
          <cell r="GB1788">
            <v>24.209413307939727</v>
          </cell>
          <cell r="GC1788">
            <v>24.017469866550819</v>
          </cell>
          <cell r="GD1788">
            <v>23.360516838418484</v>
          </cell>
          <cell r="GE1788">
            <v>23.149268809818668</v>
          </cell>
        </row>
        <row r="1789">
          <cell r="DG1789">
            <v>0.76381731727976232</v>
          </cell>
          <cell r="DH1789">
            <v>1.1521535293915424</v>
          </cell>
          <cell r="DI1789">
            <v>1.0706519735837039</v>
          </cell>
          <cell r="DJ1789">
            <v>0.98715126947649257</v>
          </cell>
          <cell r="DK1789">
            <v>0.77021027594527369</v>
          </cell>
          <cell r="DL1789">
            <v>0.87183691071169356</v>
          </cell>
          <cell r="DM1789">
            <v>0.96783660412075678</v>
          </cell>
          <cell r="DN1789">
            <v>1.0635246939969352</v>
          </cell>
          <cell r="DO1789">
            <v>0.8086684074060968</v>
          </cell>
          <cell r="DP1789">
            <v>0.98964960689935899</v>
          </cell>
          <cell r="DQ1789">
            <v>1.0774164338944678</v>
          </cell>
          <cell r="DR1789">
            <v>1.2022021304040587</v>
          </cell>
          <cell r="DS1789">
            <v>0.89147390592959275</v>
          </cell>
          <cell r="DT1789">
            <v>0.96345754742935052</v>
          </cell>
          <cell r="DU1789">
            <v>0.95997739390711345</v>
          </cell>
          <cell r="DV1789">
            <v>1.0828972968424</v>
          </cell>
          <cell r="DW1789">
            <v>0.94627239681188169</v>
          </cell>
          <cell r="DX1789">
            <v>0.92829213700039959</v>
          </cell>
          <cell r="DY1789">
            <v>0.8420106623545377</v>
          </cell>
          <cell r="DZ1789">
            <v>0.9848113401181916</v>
          </cell>
          <cell r="EA1789">
            <v>0.78085027253783179</v>
          </cell>
          <cell r="EB1789">
            <v>1.2838721892002394</v>
          </cell>
          <cell r="EC1789">
            <v>0.95528176258951081</v>
          </cell>
          <cell r="ED1789">
            <v>0.83163427144343338</v>
          </cell>
          <cell r="EE1789">
            <v>0.6758125837935357</v>
          </cell>
          <cell r="EF1789">
            <v>0.91856241762576596</v>
          </cell>
          <cell r="EG1789">
            <v>0.87803141076049052</v>
          </cell>
          <cell r="EH1789">
            <v>0.86839593373452473</v>
          </cell>
          <cell r="EI1789">
            <v>0.64515041538584006</v>
          </cell>
          <cell r="EJ1789">
            <v>0.763907946380039</v>
          </cell>
          <cell r="EK1789">
            <v>0.76416138923131893</v>
          </cell>
          <cell r="EL1789">
            <v>0.82327263334255107</v>
          </cell>
          <cell r="EM1789">
            <v>0.69271077492270638</v>
          </cell>
          <cell r="EN1789">
            <v>0.74742521650702931</v>
          </cell>
          <cell r="EO1789">
            <v>0.73899162309713151</v>
          </cell>
          <cell r="EP1789">
            <v>0.83944447554037926</v>
          </cell>
          <cell r="EQ1789">
            <v>0.60132944037112457</v>
          </cell>
          <cell r="ER1789">
            <v>0.74952377270090975</v>
          </cell>
          <cell r="ES1789">
            <v>0.80956156342980712</v>
          </cell>
          <cell r="ET1789">
            <v>0.8573061262720687</v>
          </cell>
          <cell r="EU1789">
            <v>0.64843595554851752</v>
          </cell>
          <cell r="EV1789">
            <v>0.82761947745901132</v>
          </cell>
          <cell r="EW1789" t="str">
            <v/>
          </cell>
          <cell r="EX1789" t="str">
            <v/>
          </cell>
          <cell r="FV1789">
            <v>0.99524348966853049</v>
          </cell>
          <cell r="FW1789">
            <v>0.92211266202117814</v>
          </cell>
          <cell r="FX1789">
            <v>1.0244677445401311</v>
          </cell>
          <cell r="FY1789">
            <v>0.97662458400217722</v>
          </cell>
          <cell r="FZ1789">
            <v>0.92544198126531585</v>
          </cell>
          <cell r="GA1789">
            <v>0.94862258953663414</v>
          </cell>
          <cell r="GB1789">
            <v>0.83531169113113879</v>
          </cell>
          <cell r="GC1789">
            <v>0.75129241935510738</v>
          </cell>
          <cell r="GD1789">
            <v>0.75601870790507608</v>
          </cell>
          <cell r="GE1789">
            <v>0.75720893687991486</v>
          </cell>
        </row>
        <row r="1790">
          <cell r="DG1790">
            <v>1.1206866861033515</v>
          </cell>
          <cell r="DH1790">
            <v>1.1554265105370212</v>
          </cell>
          <cell r="DI1790">
            <v>1.1411371294932582</v>
          </cell>
          <cell r="DJ1790">
            <v>1.1457215714854954</v>
          </cell>
          <cell r="DK1790">
            <v>1.1451941450872327</v>
          </cell>
          <cell r="DL1790">
            <v>1.1969412124795549</v>
          </cell>
          <cell r="DM1790">
            <v>1.1511632359883193</v>
          </cell>
          <cell r="DN1790">
            <v>1.1390453846906263</v>
          </cell>
          <cell r="DO1790">
            <v>1.1600282430556541</v>
          </cell>
          <cell r="DP1790">
            <v>1.204919801283195</v>
          </cell>
          <cell r="DQ1790">
            <v>1.1726779499821856</v>
          </cell>
          <cell r="DR1790">
            <v>1.107165073499992</v>
          </cell>
          <cell r="DS1790">
            <v>1.1506252273965416</v>
          </cell>
          <cell r="DT1790">
            <v>1.2247287116820504</v>
          </cell>
          <cell r="DU1790">
            <v>1.2439114446623187</v>
          </cell>
          <cell r="DV1790">
            <v>1.1192933197098678</v>
          </cell>
          <cell r="DW1790">
            <v>1.1042179056746027</v>
          </cell>
          <cell r="DX1790">
            <v>1.2503853744213118</v>
          </cell>
          <cell r="DY1790">
            <v>1.3199063444960475</v>
          </cell>
          <cell r="DZ1790">
            <v>1.1732787665911082</v>
          </cell>
          <cell r="EA1790">
            <v>1.1857332604656206</v>
          </cell>
          <cell r="EB1790">
            <v>1.5684839603533167</v>
          </cell>
          <cell r="EC1790">
            <v>1.4171184249670641</v>
          </cell>
          <cell r="ED1790">
            <v>1.2469723523038838</v>
          </cell>
          <cell r="EE1790">
            <v>1.2898472891224568</v>
          </cell>
          <cell r="EF1790">
            <v>1.4819023813678662</v>
          </cell>
          <cell r="EG1790">
            <v>1.6121275821557659</v>
          </cell>
          <cell r="EH1790">
            <v>1.349293179165824</v>
          </cell>
          <cell r="EI1790">
            <v>1.3250246041844065</v>
          </cell>
          <cell r="EJ1790">
            <v>1.4948004453960868</v>
          </cell>
          <cell r="EK1790">
            <v>1.5292026591235748</v>
          </cell>
          <cell r="EL1790">
            <v>1.3370850313908822</v>
          </cell>
          <cell r="EM1790">
            <v>1.3044125646635845</v>
          </cell>
          <cell r="EN1790">
            <v>1.4993571008882134</v>
          </cell>
          <cell r="EO1790">
            <v>1.5769857168993102</v>
          </cell>
          <cell r="EP1790">
            <v>1.4141691363284816</v>
          </cell>
          <cell r="EQ1790">
            <v>1.3141670740493623</v>
          </cell>
          <cell r="ER1790">
            <v>1.4779069510940974</v>
          </cell>
          <cell r="ES1790">
            <v>1.5544587927938116</v>
          </cell>
          <cell r="ET1790">
            <v>1.4255541799776381</v>
          </cell>
          <cell r="EU1790">
            <v>1.3549896295122354</v>
          </cell>
          <cell r="EV1790">
            <v>1.5574887339308527</v>
          </cell>
          <cell r="EW1790" t="str">
            <v/>
          </cell>
          <cell r="EX1790" t="str">
            <v/>
          </cell>
          <cell r="FV1790">
            <v>1.1409393178985083</v>
          </cell>
          <cell r="FW1790">
            <v>1.1577648838030608</v>
          </cell>
          <cell r="FX1790">
            <v>1.1603630655942936</v>
          </cell>
          <cell r="FY1790">
            <v>1.1841748861283896</v>
          </cell>
          <cell r="FZ1790">
            <v>1.212806450438692</v>
          </cell>
          <cell r="GA1790">
            <v>1.3452195702767809</v>
          </cell>
          <cell r="GB1790">
            <v>1.4305976314373308</v>
          </cell>
          <cell r="GC1790">
            <v>1.4216359543932018</v>
          </cell>
          <cell r="GD1790">
            <v>1.4494050437541968</v>
          </cell>
          <cell r="GE1790">
            <v>1.444280508761262</v>
          </cell>
        </row>
        <row r="1791">
          <cell r="DG1791">
            <v>0.31067599030120568</v>
          </cell>
          <cell r="DH1791">
            <v>0.38446853187073754</v>
          </cell>
          <cell r="DI1791">
            <v>0.35667940814204446</v>
          </cell>
          <cell r="DJ1791">
            <v>0.35776873242359553</v>
          </cell>
          <cell r="DK1791">
            <v>0.32250640802102903</v>
          </cell>
          <cell r="DL1791">
            <v>0.40198232542164269</v>
          </cell>
          <cell r="DM1791">
            <v>0.37989612770239756</v>
          </cell>
          <cell r="DN1791">
            <v>0.37655503636284682</v>
          </cell>
          <cell r="DO1791">
            <v>0.34542219544600367</v>
          </cell>
          <cell r="DP1791">
            <v>0.41822061705655522</v>
          </cell>
          <cell r="DQ1791">
            <v>0.38789565498613221</v>
          </cell>
          <cell r="DR1791">
            <v>0.37745579377984045</v>
          </cell>
          <cell r="DS1791">
            <v>0.33701844508215434</v>
          </cell>
          <cell r="DT1791">
            <v>0.41821513232185792</v>
          </cell>
          <cell r="DU1791">
            <v>0.38476958101011982</v>
          </cell>
          <cell r="DV1791">
            <v>0.36541654761608428</v>
          </cell>
          <cell r="DW1791">
            <v>0.32895215273026424</v>
          </cell>
          <cell r="DX1791">
            <v>0.41138583045876614</v>
          </cell>
          <cell r="DY1791">
            <v>0.37956563829166867</v>
          </cell>
          <cell r="DZ1791">
            <v>0.36305370581865731</v>
          </cell>
          <cell r="EA1791">
            <v>0.32517713702745027</v>
          </cell>
          <cell r="EB1791">
            <v>0.31254323803655815</v>
          </cell>
          <cell r="EC1791">
            <v>0.35372247828321329</v>
          </cell>
          <cell r="ED1791">
            <v>0.34870578315025291</v>
          </cell>
          <cell r="EE1791">
            <v>0.331742245789653</v>
          </cell>
          <cell r="EF1791">
            <v>0.36995864026260855</v>
          </cell>
          <cell r="EG1791">
            <v>0.35278549783141233</v>
          </cell>
          <cell r="EH1791">
            <v>0.37496826727213856</v>
          </cell>
          <cell r="EI1791">
            <v>0.33900013138591673</v>
          </cell>
          <cell r="EJ1791">
            <v>0.4115784060804249</v>
          </cell>
          <cell r="EK1791">
            <v>0.37749697619500977</v>
          </cell>
          <cell r="EL1791">
            <v>0.35678381978365092</v>
          </cell>
          <cell r="EM1791">
            <v>0.31546260276152166</v>
          </cell>
          <cell r="EN1791">
            <v>0.40643915307152761</v>
          </cell>
          <cell r="EO1791">
            <v>0.36794203723603985</v>
          </cell>
          <cell r="EP1791">
            <v>0.36516944799239409</v>
          </cell>
          <cell r="EQ1791">
            <v>0.32044607276274117</v>
          </cell>
          <cell r="ER1791">
            <v>0.40634002127966951</v>
          </cell>
          <cell r="ES1791">
            <v>0.37345055349848444</v>
          </cell>
          <cell r="ET1791">
            <v>0.37812882176188345</v>
          </cell>
          <cell r="EU1791">
            <v>0.32421244226679363</v>
          </cell>
          <cell r="EV1791">
            <v>0.4201118077135283</v>
          </cell>
          <cell r="EW1791" t="str">
            <v/>
          </cell>
          <cell r="EX1791" t="str">
            <v/>
          </cell>
          <cell r="FV1791">
            <v>0.35275455612883377</v>
          </cell>
          <cell r="FW1791">
            <v>0.37068730737344135</v>
          </cell>
          <cell r="FX1791">
            <v>0.38243013313756946</v>
          </cell>
          <cell r="FY1791">
            <v>0.37642002794251184</v>
          </cell>
          <cell r="FZ1791">
            <v>0.37091855679341795</v>
          </cell>
          <cell r="GA1791">
            <v>0.33618547102267454</v>
          </cell>
          <cell r="GB1791">
            <v>0.35768070469998881</v>
          </cell>
          <cell r="GC1791">
            <v>0.37117818955430421</v>
          </cell>
          <cell r="GD1791">
            <v>0.36375413054755668</v>
          </cell>
          <cell r="GE1791">
            <v>0.36989931187283825</v>
          </cell>
        </row>
        <row r="1792">
          <cell r="DG1792">
            <v>0.24363089717035713</v>
          </cell>
          <cell r="DH1792">
            <v>0.36276581676237996</v>
          </cell>
          <cell r="DI1792">
            <v>0.32421454638493052</v>
          </cell>
          <cell r="DJ1792">
            <v>0.2413921547234682</v>
          </cell>
          <cell r="DK1792">
            <v>0.25141966217143585</v>
          </cell>
          <cell r="DL1792">
            <v>0.36356887083383815</v>
          </cell>
          <cell r="DM1792">
            <v>0.31645459090472222</v>
          </cell>
          <cell r="DN1792">
            <v>0.22722572510735778</v>
          </cell>
          <cell r="DO1792">
            <v>0.24498583421345019</v>
          </cell>
          <cell r="DP1792">
            <v>0.35198752308954401</v>
          </cell>
          <cell r="DQ1792">
            <v>0.29486965358106138</v>
          </cell>
          <cell r="DR1792">
            <v>0.22486775236082823</v>
          </cell>
          <cell r="DS1792">
            <v>0.23173730277485396</v>
          </cell>
          <cell r="DT1792">
            <v>0.34111363024239705</v>
          </cell>
          <cell r="DU1792">
            <v>0.28910691558328955</v>
          </cell>
          <cell r="DV1792">
            <v>0.22127930788515851</v>
          </cell>
          <cell r="DW1792">
            <v>0.23946701700032114</v>
          </cell>
          <cell r="DX1792">
            <v>0.34388495965778665</v>
          </cell>
          <cell r="DY1792">
            <v>0.28938732506691406</v>
          </cell>
          <cell r="DZ1792">
            <v>0.22433220185849814</v>
          </cell>
          <cell r="EA1792">
            <v>0.23187517213029094</v>
          </cell>
          <cell r="EB1792">
            <v>0.13265065077596086</v>
          </cell>
          <cell r="EC1792">
            <v>0.31573097736150391</v>
          </cell>
          <cell r="ED1792">
            <v>0.24711706210601703</v>
          </cell>
          <cell r="EE1792">
            <v>0.25113233687475361</v>
          </cell>
          <cell r="EF1792">
            <v>0.22278726220699013</v>
          </cell>
          <cell r="EG1792">
            <v>6.3654474248815637E-2</v>
          </cell>
          <cell r="EH1792">
            <v>0.2555076957226039</v>
          </cell>
          <cell r="EI1792">
            <v>0.24488132898426873</v>
          </cell>
          <cell r="EJ1792">
            <v>0.28413160532215814</v>
          </cell>
          <cell r="EK1792">
            <v>0.16507840397105733</v>
          </cell>
          <cell r="EL1792">
            <v>0.20423204541249779</v>
          </cell>
          <cell r="EM1792">
            <v>0.26731103612082152</v>
          </cell>
          <cell r="EN1792">
            <v>0.33036073620658279</v>
          </cell>
          <cell r="EO1792">
            <v>0.18225486264136923</v>
          </cell>
          <cell r="EP1792">
            <v>0.20998194318536575</v>
          </cell>
          <cell r="EQ1792">
            <v>0.2760220400766969</v>
          </cell>
          <cell r="ER1792">
            <v>0.34469914103457489</v>
          </cell>
          <cell r="ES1792">
            <v>0.20010634892595247</v>
          </cell>
          <cell r="ET1792">
            <v>0.21388581796840511</v>
          </cell>
          <cell r="EU1792">
            <v>0.26490237136955164</v>
          </cell>
          <cell r="EV1792">
            <v>0.32895004746834561</v>
          </cell>
          <cell r="EW1792" t="str">
            <v/>
          </cell>
          <cell r="EX1792" t="str">
            <v/>
          </cell>
          <cell r="FV1792">
            <v>0.29269795206890425</v>
          </cell>
          <cell r="FW1792">
            <v>0.28901476180819813</v>
          </cell>
          <cell r="FX1792">
            <v>0.27856843234473733</v>
          </cell>
          <cell r="FY1792">
            <v>0.2702796604358137</v>
          </cell>
          <cell r="FZ1792">
            <v>0.2738471881772086</v>
          </cell>
          <cell r="GA1792">
            <v>0.23644593905377412</v>
          </cell>
          <cell r="GB1792">
            <v>0.19992796264451454</v>
          </cell>
          <cell r="GC1792">
            <v>0.22339442505001644</v>
          </cell>
          <cell r="GD1792">
            <v>0.24596139692999575</v>
          </cell>
          <cell r="GE1792">
            <v>0.25719281603700017</v>
          </cell>
        </row>
        <row r="1793">
          <cell r="DG1793">
            <v>0.3444342255640116</v>
          </cell>
          <cell r="DH1793">
            <v>0.40003585090580474</v>
          </cell>
          <cell r="DI1793">
            <v>0.36360481177035503</v>
          </cell>
          <cell r="DJ1793">
            <v>0.35245418305283521</v>
          </cell>
          <cell r="DK1793">
            <v>0.3527788618096972</v>
          </cell>
          <cell r="DL1793">
            <v>0.41164291538212106</v>
          </cell>
          <cell r="DM1793">
            <v>0.37066694635305375</v>
          </cell>
          <cell r="DN1793">
            <v>0.35729736473783236</v>
          </cell>
          <cell r="DO1793">
            <v>0.3574316112170442</v>
          </cell>
          <cell r="DP1793">
            <v>0.4182708664787293</v>
          </cell>
          <cell r="DQ1793">
            <v>0.38220135292318169</v>
          </cell>
          <cell r="DR1793">
            <v>0.36775438676642225</v>
          </cell>
          <cell r="DS1793">
            <v>0.36339476511288288</v>
          </cell>
          <cell r="DT1793">
            <v>0.4148098519159783</v>
          </cell>
          <cell r="DU1793">
            <v>0.37617389964031578</v>
          </cell>
          <cell r="DV1793">
            <v>0.36533911940697072</v>
          </cell>
          <cell r="DW1793">
            <v>0.36436994974609643</v>
          </cell>
          <cell r="DX1793">
            <v>0.41841542893902783</v>
          </cell>
          <cell r="DY1793">
            <v>0.37973623999707817</v>
          </cell>
          <cell r="DZ1793">
            <v>0.37315134948371276</v>
          </cell>
          <cell r="EA1793">
            <v>0.37501280404086784</v>
          </cell>
          <cell r="EB1793">
            <v>0.29649185395845479</v>
          </cell>
          <cell r="EC1793">
            <v>0.36383277437937733</v>
          </cell>
          <cell r="ED1793">
            <v>0.38289621261630286</v>
          </cell>
          <cell r="EE1793">
            <v>0.38138507148930889</v>
          </cell>
          <cell r="EF1793">
            <v>0.34266021813769504</v>
          </cell>
          <cell r="EG1793">
            <v>0.36484894586077071</v>
          </cell>
          <cell r="EH1793">
            <v>0.38528240952137788</v>
          </cell>
          <cell r="EI1793">
            <v>0.38227803486641521</v>
          </cell>
          <cell r="EJ1793">
            <v>0.3275133533295479</v>
          </cell>
          <cell r="EK1793">
            <v>0.33709784360762046</v>
          </cell>
          <cell r="EL1793">
            <v>0.35062106229990997</v>
          </cell>
          <cell r="EM1793">
            <v>0.3608897020899744</v>
          </cell>
          <cell r="EN1793">
            <v>0.32700909573910675</v>
          </cell>
          <cell r="EO1793">
            <v>0.32612210819749438</v>
          </cell>
          <cell r="EP1793">
            <v>0.33696097287971288</v>
          </cell>
          <cell r="EQ1793">
            <v>0.34911064483076043</v>
          </cell>
          <cell r="ER1793">
            <v>0.3209482092252342</v>
          </cell>
          <cell r="ES1793">
            <v>0.32203767911017567</v>
          </cell>
          <cell r="ET1793">
            <v>0.31947527038592011</v>
          </cell>
          <cell r="EU1793">
            <v>0.33470304053800526</v>
          </cell>
          <cell r="EV1793">
            <v>0.30135986013097332</v>
          </cell>
          <cell r="EW1793" t="str">
            <v/>
          </cell>
          <cell r="EX1793" t="str">
            <v/>
          </cell>
          <cell r="FV1793">
            <v>0.36503640323200265</v>
          </cell>
          <cell r="FW1793">
            <v>0.37291070410974425</v>
          </cell>
          <cell r="FX1793">
            <v>0.38131964599604784</v>
          </cell>
          <cell r="FY1793">
            <v>0.37971462744435663</v>
          </cell>
          <cell r="FZ1793">
            <v>0.38383271095563276</v>
          </cell>
          <cell r="GA1793">
            <v>0.35723468045311069</v>
          </cell>
          <cell r="GB1793">
            <v>0.36899910369190875</v>
          </cell>
          <cell r="GC1793">
            <v>0.34908533088393956</v>
          </cell>
          <cell r="GD1793">
            <v>0.3376236812745369</v>
          </cell>
          <cell r="GE1793">
            <v>0.32762999093243922</v>
          </cell>
        </row>
        <row r="1794">
          <cell r="DG1794">
            <v>5.3772862861602405E-2</v>
          </cell>
          <cell r="DH1794">
            <v>6.6272227390355695E-2</v>
          </cell>
          <cell r="DI1794">
            <v>5.0816968700127231E-2</v>
          </cell>
          <cell r="DJ1794">
            <v>4.2953842553690474E-2</v>
          </cell>
          <cell r="DK1794">
            <v>5.9308538870762366E-2</v>
          </cell>
          <cell r="DL1794">
            <v>6.8798654453549352E-2</v>
          </cell>
          <cell r="DM1794">
            <v>5.1995282210947E-2</v>
          </cell>
          <cell r="DN1794">
            <v>4.2171396681573686E-2</v>
          </cell>
          <cell r="DO1794">
            <v>6.066622038735911E-2</v>
          </cell>
          <cell r="DP1794">
            <v>6.9629785410546791E-2</v>
          </cell>
          <cell r="DQ1794">
            <v>5.1484783876688547E-2</v>
          </cell>
          <cell r="DR1794">
            <v>4.1519525777088312E-2</v>
          </cell>
          <cell r="DS1794">
            <v>6.0012043333496815E-2</v>
          </cell>
          <cell r="DT1794">
            <v>6.9745787032689022E-2</v>
          </cell>
          <cell r="DU1794">
            <v>5.0840512873212021E-2</v>
          </cell>
          <cell r="DV1794">
            <v>4.0159518781582512E-2</v>
          </cell>
          <cell r="DW1794">
            <v>5.9101967880590585E-2</v>
          </cell>
          <cell r="DX1794">
            <v>7.0277061694824117E-2</v>
          </cell>
          <cell r="DY1794">
            <v>5.1617575633968314E-2</v>
          </cell>
          <cell r="DZ1794">
            <v>4.0713909693096989E-2</v>
          </cell>
          <cell r="EA1794">
            <v>6.0765641080553351E-2</v>
          </cell>
          <cell r="EB1794">
            <v>4.6636847467977027E-2</v>
          </cell>
          <cell r="EC1794">
            <v>4.1114076273285213E-2</v>
          </cell>
          <cell r="ED1794">
            <v>4.0397162793400103E-2</v>
          </cell>
          <cell r="EE1794">
            <v>6.3774526276302479E-2</v>
          </cell>
          <cell r="EF1794">
            <v>6.5652657363218764E-2</v>
          </cell>
          <cell r="EG1794">
            <v>3.4134771187716989E-2</v>
          </cell>
          <cell r="EH1794">
            <v>4.0007606155852207E-2</v>
          </cell>
          <cell r="EI1794">
            <v>6.2031174899541575E-2</v>
          </cell>
          <cell r="EJ1794">
            <v>7.2634693837564351E-2</v>
          </cell>
          <cell r="EK1794">
            <v>5.39144021599973E-2</v>
          </cell>
          <cell r="EL1794">
            <v>4.4040511789384618E-2</v>
          </cell>
          <cell r="EM1794">
            <v>6.3050653196117079E-2</v>
          </cell>
          <cell r="EN1794">
            <v>7.722977780987228E-2</v>
          </cell>
          <cell r="EO1794">
            <v>5.4873028529784082E-2</v>
          </cell>
          <cell r="EP1794">
            <v>4.6404713774151389E-2</v>
          </cell>
          <cell r="EQ1794">
            <v>6.4320154465813878E-2</v>
          </cell>
          <cell r="ER1794">
            <v>7.4658802632476956E-2</v>
          </cell>
          <cell r="ES1794">
            <v>5.6058002206296406E-2</v>
          </cell>
          <cell r="ET1794">
            <v>4.770002515207545E-2</v>
          </cell>
          <cell r="EU1794">
            <v>6.5571942132603298E-2</v>
          </cell>
          <cell r="EV1794">
            <v>7.6808537244474284E-2</v>
          </cell>
          <cell r="EW1794" t="str">
            <v/>
          </cell>
          <cell r="EX1794" t="str">
            <v/>
          </cell>
          <cell r="FV1794">
            <v>5.3264529137649473E-2</v>
          </cell>
          <cell r="FW1794">
            <v>5.5283930099927991E-2</v>
          </cell>
          <cell r="FX1794">
            <v>5.5503900918447945E-2</v>
          </cell>
          <cell r="FY1794">
            <v>5.4862272771623123E-2</v>
          </cell>
          <cell r="FZ1794">
            <v>5.5164899739295954E-2</v>
          </cell>
          <cell r="GA1794">
            <v>4.7147059297702264E-2</v>
          </cell>
          <cell r="GB1794">
            <v>5.0694533008115147E-2</v>
          </cell>
          <cell r="GC1794">
            <v>5.7811398699927984E-2</v>
          </cell>
          <cell r="GD1794">
            <v>6.0049837809028207E-2</v>
          </cell>
          <cell r="GE1794">
            <v>6.0396723341296081E-2</v>
          </cell>
        </row>
        <row r="1795">
          <cell r="DG1795">
            <v>0.54050784717952571</v>
          </cell>
          <cell r="DH1795">
            <v>0.547260143752337</v>
          </cell>
          <cell r="DI1795">
            <v>0.56751375542392868</v>
          </cell>
          <cell r="DJ1795">
            <v>0.54376219724311992</v>
          </cell>
          <cell r="DK1795">
            <v>0.53676820120398283</v>
          </cell>
          <cell r="DL1795">
            <v>0.54908669977155466</v>
          </cell>
          <cell r="DM1795">
            <v>0.55873768868483953</v>
          </cell>
          <cell r="DN1795">
            <v>0.53512985577029248</v>
          </cell>
          <cell r="DO1795">
            <v>0.54018845155350292</v>
          </cell>
          <cell r="DP1795">
            <v>0.54075939357488789</v>
          </cell>
          <cell r="DQ1795">
            <v>0.53660693443099539</v>
          </cell>
          <cell r="DR1795">
            <v>0.51723093530806363</v>
          </cell>
          <cell r="DS1795">
            <v>0.54328652331522809</v>
          </cell>
          <cell r="DT1795">
            <v>0.5344806744652989</v>
          </cell>
          <cell r="DU1795">
            <v>0.54903434607295731</v>
          </cell>
          <cell r="DV1795">
            <v>0.52192578976665394</v>
          </cell>
          <cell r="DW1795">
            <v>0.54550843637295532</v>
          </cell>
          <cell r="DX1795">
            <v>0.53256463139977206</v>
          </cell>
          <cell r="DY1795">
            <v>0.55654909002576824</v>
          </cell>
          <cell r="DZ1795">
            <v>0.52625733871785063</v>
          </cell>
          <cell r="EA1795">
            <v>0.55403529594173584</v>
          </cell>
          <cell r="EB1795">
            <v>0.37533275547781003</v>
          </cell>
          <cell r="EC1795">
            <v>0.52291229195758815</v>
          </cell>
          <cell r="ED1795">
            <v>0.53693820021048677</v>
          </cell>
          <cell r="EE1795">
            <v>0.55143172825627518</v>
          </cell>
          <cell r="EF1795">
            <v>0.50265659480725611</v>
          </cell>
          <cell r="EG1795">
            <v>0.5010011039054254</v>
          </cell>
          <cell r="EH1795">
            <v>0.5644669688919417</v>
          </cell>
          <cell r="EI1795">
            <v>0.57255119611252303</v>
          </cell>
          <cell r="EJ1795">
            <v>0.51137369790294318</v>
          </cell>
          <cell r="EK1795">
            <v>0.51718920300871563</v>
          </cell>
          <cell r="EL1795">
            <v>0.48481244177736199</v>
          </cell>
          <cell r="EM1795">
            <v>0.49606157290284841</v>
          </cell>
          <cell r="EN1795">
            <v>0.47387467387696397</v>
          </cell>
          <cell r="EO1795">
            <v>0.48796985623087519</v>
          </cell>
          <cell r="EP1795">
            <v>0.47025106397264582</v>
          </cell>
          <cell r="EQ1795">
            <v>0.47499651969901996</v>
          </cell>
          <cell r="ER1795">
            <v>0.46321925873738079</v>
          </cell>
          <cell r="ES1795">
            <v>0.49382393331609298</v>
          </cell>
          <cell r="ET1795">
            <v>0.46901928754417044</v>
          </cell>
          <cell r="EU1795">
            <v>0.46831292172376648</v>
          </cell>
          <cell r="EV1795">
            <v>0.44941367572999452</v>
          </cell>
          <cell r="EW1795" t="str">
            <v/>
          </cell>
          <cell r="EX1795" t="str">
            <v/>
          </cell>
          <cell r="FV1795">
            <v>0.54985347010976093</v>
          </cell>
          <cell r="FW1795">
            <v>0.54492192834232966</v>
          </cell>
          <cell r="FX1795">
            <v>0.53339703213413958</v>
          </cell>
          <cell r="FY1795">
            <v>0.53699018028287104</v>
          </cell>
          <cell r="FZ1795">
            <v>0.54011800134262955</v>
          </cell>
          <cell r="GA1795">
            <v>0.50275262549692756</v>
          </cell>
          <cell r="GB1795">
            <v>0.53081959768251308</v>
          </cell>
          <cell r="GC1795">
            <v>0.52044675652899142</v>
          </cell>
          <cell r="GD1795">
            <v>0.48190350971083978</v>
          </cell>
          <cell r="GE1795">
            <v>0.47536646169685753</v>
          </cell>
        </row>
        <row r="1796">
          <cell r="DG1796">
            <v>0.33276904181180572</v>
          </cell>
          <cell r="DH1796">
            <v>0.35305835079738396</v>
          </cell>
          <cell r="DI1796">
            <v>0.35461344034331888</v>
          </cell>
          <cell r="DJ1796">
            <v>0.28557241978055409</v>
          </cell>
          <cell r="DK1796">
            <v>0.34591607035614508</v>
          </cell>
          <cell r="DL1796">
            <v>0.35724790619667335</v>
          </cell>
          <cell r="DM1796">
            <v>0.34534125048030406</v>
          </cell>
          <cell r="DN1796">
            <v>0.27810462868607799</v>
          </cell>
          <cell r="DO1796">
            <v>0.34887851309673834</v>
          </cell>
          <cell r="DP1796">
            <v>0.36211439396682005</v>
          </cell>
          <cell r="DQ1796">
            <v>0.33258681998339718</v>
          </cell>
          <cell r="DR1796">
            <v>0.27881047157939765</v>
          </cell>
          <cell r="DS1796">
            <v>0.3444995341728847</v>
          </cell>
          <cell r="DT1796">
            <v>0.36383694740507772</v>
          </cell>
          <cell r="DU1796">
            <v>0.33438174703090179</v>
          </cell>
          <cell r="DV1796">
            <v>0.27325933458008922</v>
          </cell>
          <cell r="DW1796">
            <v>0.34143735112401069</v>
          </cell>
          <cell r="DX1796">
            <v>0.36363908465492711</v>
          </cell>
          <cell r="DY1796">
            <v>0.33490606523083416</v>
          </cell>
          <cell r="DZ1796">
            <v>0.27559354919445095</v>
          </cell>
          <cell r="EA1796">
            <v>0.33714309001608461</v>
          </cell>
          <cell r="EB1796">
            <v>0.3526410312532558</v>
          </cell>
          <cell r="EC1796">
            <v>0.36316935325662597</v>
          </cell>
          <cell r="ED1796">
            <v>0.30131327081656023</v>
          </cell>
          <cell r="EE1796">
            <v>0.37479014081098644</v>
          </cell>
          <cell r="EF1796">
            <v>0.38276726319675092</v>
          </cell>
          <cell r="EG1796">
            <v>0.41308373742933757</v>
          </cell>
          <cell r="EH1796">
            <v>0.33936937715937998</v>
          </cell>
          <cell r="EI1796">
            <v>0.38577794130065324</v>
          </cell>
          <cell r="EJ1796">
            <v>0.37964807089187474</v>
          </cell>
          <cell r="EK1796">
            <v>0.40234312839971975</v>
          </cell>
          <cell r="EL1796">
            <v>0.32077891203971276</v>
          </cell>
          <cell r="EM1796">
            <v>0.378098966341751</v>
          </cell>
          <cell r="EN1796">
            <v>0.38158321941806705</v>
          </cell>
          <cell r="EO1796">
            <v>0.40088755730112752</v>
          </cell>
          <cell r="EP1796">
            <v>0.3311765160983306</v>
          </cell>
          <cell r="EQ1796">
            <v>0.37665993508192447</v>
          </cell>
          <cell r="ER1796">
            <v>0.36895667094593843</v>
          </cell>
          <cell r="ES1796">
            <v>0.3952119386810965</v>
          </cell>
          <cell r="ET1796">
            <v>0.31969979397492593</v>
          </cell>
          <cell r="EU1796">
            <v>0.35961571839066075</v>
          </cell>
          <cell r="EV1796">
            <v>0.34701968007875311</v>
          </cell>
          <cell r="EW1796" t="str">
            <v/>
          </cell>
          <cell r="EX1796" t="str">
            <v/>
          </cell>
          <cell r="FV1796">
            <v>0.33093993295622259</v>
          </cell>
          <cell r="FW1796">
            <v>0.33075769691475132</v>
          </cell>
          <cell r="FX1796">
            <v>0.32959971079267458</v>
          </cell>
          <cell r="FY1796">
            <v>0.32798534341122682</v>
          </cell>
          <cell r="FZ1796">
            <v>0.3281022860183252</v>
          </cell>
          <cell r="GA1796">
            <v>0.33774951203021936</v>
          </cell>
          <cell r="GB1796">
            <v>0.37656151262925386</v>
          </cell>
          <cell r="GC1796">
            <v>0.37141188532602659</v>
          </cell>
          <cell r="GD1796">
            <v>0.37246881149434097</v>
          </cell>
          <cell r="GE1796">
            <v>0.36465258117794147</v>
          </cell>
        </row>
        <row r="1797">
          <cell r="DG1797">
            <v>0.30866316471611194</v>
          </cell>
          <cell r="DH1797">
            <v>0.29326694496651173</v>
          </cell>
          <cell r="DI1797">
            <v>0.26288442545864726</v>
          </cell>
          <cell r="DJ1797">
            <v>0.32157800345317072</v>
          </cell>
          <cell r="DK1797">
            <v>0.31593582862767206</v>
          </cell>
          <cell r="DL1797">
            <v>0.29065571914176924</v>
          </cell>
          <cell r="DM1797">
            <v>0.26587754697264243</v>
          </cell>
          <cell r="DN1797">
            <v>0.32674086342797054</v>
          </cell>
          <cell r="DO1797">
            <v>0.33949563826462076</v>
          </cell>
          <cell r="DP1797">
            <v>0.28194526471612386</v>
          </cell>
          <cell r="DQ1797">
            <v>0.25446051477352216</v>
          </cell>
          <cell r="DR1797">
            <v>0.31346157571082822</v>
          </cell>
          <cell r="DS1797">
            <v>0.33455970795239831</v>
          </cell>
          <cell r="DT1797">
            <v>0.27615950834115388</v>
          </cell>
          <cell r="DU1797">
            <v>0.2549722548655432</v>
          </cell>
          <cell r="DV1797">
            <v>0.31230479406649675</v>
          </cell>
          <cell r="DW1797">
            <v>0.33629595625087061</v>
          </cell>
          <cell r="DX1797">
            <v>0.27506391796010227</v>
          </cell>
          <cell r="DY1797">
            <v>0.25702353451009263</v>
          </cell>
          <cell r="DZ1797">
            <v>0.30771938177358271</v>
          </cell>
          <cell r="EA1797">
            <v>0.33861198376954155</v>
          </cell>
          <cell r="EB1797">
            <v>0.23295646310493215</v>
          </cell>
          <cell r="EC1797">
            <v>0.27124877076513426</v>
          </cell>
          <cell r="ED1797">
            <v>0.32751600646276946</v>
          </cell>
          <cell r="EE1797">
            <v>0.35463345151575321</v>
          </cell>
          <cell r="EF1797">
            <v>0.25711678443286784</v>
          </cell>
          <cell r="EG1797">
            <v>0.24623475174994203</v>
          </cell>
          <cell r="EH1797">
            <v>0.31975566271231387</v>
          </cell>
          <cell r="EI1797">
            <v>0.34240622131515663</v>
          </cell>
          <cell r="EJ1797">
            <v>0.26243606448426465</v>
          </cell>
          <cell r="EK1797">
            <v>0.23277110814486621</v>
          </cell>
          <cell r="EL1797">
            <v>0.3150780304372125</v>
          </cell>
          <cell r="EM1797">
            <v>0.33555405762768686</v>
          </cell>
          <cell r="EN1797">
            <v>0.2722594100177016</v>
          </cell>
          <cell r="EO1797">
            <v>0.24597028886675912</v>
          </cell>
          <cell r="EP1797">
            <v>0.32302744596545835</v>
          </cell>
          <cell r="EQ1797">
            <v>0.33894392312888738</v>
          </cell>
          <cell r="ER1797">
            <v>0.27835158021149864</v>
          </cell>
          <cell r="ES1797">
            <v>0.25967988661463848</v>
          </cell>
          <cell r="ET1797">
            <v>0.33363290956315761</v>
          </cell>
          <cell r="EU1797">
            <v>0.34975283387735634</v>
          </cell>
          <cell r="EV1797">
            <v>0.29065386496004042</v>
          </cell>
          <cell r="EW1797" t="str">
            <v/>
          </cell>
          <cell r="EX1797" t="str">
            <v/>
          </cell>
          <cell r="FV1797">
            <v>0.29666996168714649</v>
          </cell>
          <cell r="FW1797">
            <v>0.29989499827840971</v>
          </cell>
          <cell r="FX1797">
            <v>0.29697203679604317</v>
          </cell>
          <cell r="FY1797">
            <v>0.294272599396602</v>
          </cell>
          <cell r="FZ1797">
            <v>0.29370924597607984</v>
          </cell>
          <cell r="GA1797">
            <v>0.29522164093674652</v>
          </cell>
          <cell r="GB1797">
            <v>0.29531463020274307</v>
          </cell>
          <cell r="GC1797">
            <v>0.28777125835692507</v>
          </cell>
          <cell r="GD1797">
            <v>0.29424012627606677</v>
          </cell>
          <cell r="GE1797">
            <v>0.30262126313061594</v>
          </cell>
        </row>
        <row r="1798">
          <cell r="DG1798">
            <v>3.0332021008003576</v>
          </cell>
          <cell r="DH1798">
            <v>2.9751569740864618</v>
          </cell>
          <cell r="DI1798">
            <v>2.7699342618575487</v>
          </cell>
          <cell r="DJ1798">
            <v>2.9013478382841709</v>
          </cell>
          <cell r="DK1798">
            <v>2.9529532149908033</v>
          </cell>
          <cell r="DL1798">
            <v>3.012911493483506</v>
          </cell>
          <cell r="DM1798">
            <v>2.7393081911201116</v>
          </cell>
          <cell r="DN1798">
            <v>2.8618848931942851</v>
          </cell>
          <cell r="DO1798">
            <v>2.8571115919473935</v>
          </cell>
          <cell r="DP1798">
            <v>2.9059563994075548</v>
          </cell>
          <cell r="DQ1798">
            <v>2.7352861179421848</v>
          </cell>
          <cell r="DR1798">
            <v>2.8081990413683751</v>
          </cell>
          <cell r="DS1798">
            <v>2.8298357569613173</v>
          </cell>
          <cell r="DT1798">
            <v>2.8415421854010146</v>
          </cell>
          <cell r="DU1798">
            <v>2.6811599842561957</v>
          </cell>
          <cell r="DV1798">
            <v>2.7863725152284311</v>
          </cell>
          <cell r="DW1798">
            <v>2.7816915983636097</v>
          </cell>
          <cell r="DX1798">
            <v>2.788557360794524</v>
          </cell>
          <cell r="DY1798">
            <v>2.6449659375770258</v>
          </cell>
          <cell r="DZ1798">
            <v>2.750957819563089</v>
          </cell>
          <cell r="EA1798">
            <v>2.8664081787747735</v>
          </cell>
          <cell r="EB1798">
            <v>2.4686910119448306</v>
          </cell>
          <cell r="EC1798">
            <v>2.4819711529973243</v>
          </cell>
          <cell r="ED1798">
            <v>2.6452531964143793</v>
          </cell>
          <cell r="EE1798">
            <v>2.7385849258128325</v>
          </cell>
          <cell r="EF1798">
            <v>2.838241067049879</v>
          </cell>
          <cell r="EG1798">
            <v>3.0825619250598231</v>
          </cell>
          <cell r="EH1798">
            <v>2.7913900699664742</v>
          </cell>
          <cell r="EI1798">
            <v>2.6767968113720788</v>
          </cell>
          <cell r="EJ1798">
            <v>2.6753703377605897</v>
          </cell>
          <cell r="EK1798">
            <v>2.9766213316308838</v>
          </cell>
          <cell r="EL1798">
            <v>2.7234738855428207</v>
          </cell>
          <cell r="EM1798">
            <v>2.6914722133445736</v>
          </cell>
          <cell r="EN1798">
            <v>2.5457807065477565</v>
          </cell>
          <cell r="EO1798">
            <v>2.6445554725577787</v>
          </cell>
          <cell r="EP1798">
            <v>2.5612687415559128</v>
          </cell>
          <cell r="EQ1798">
            <v>2.596388080438945</v>
          </cell>
          <cell r="ER1798">
            <v>2.4977230444525875</v>
          </cell>
          <cell r="ES1798">
            <v>2.5691570134166795</v>
          </cell>
          <cell r="ET1798">
            <v>2.4675016746134912</v>
          </cell>
          <cell r="EU1798">
            <v>2.4801723299633762</v>
          </cell>
          <cell r="EV1798">
            <v>2.3145721112758166</v>
          </cell>
          <cell r="EW1798" t="str">
            <v/>
          </cell>
          <cell r="EX1798" t="str">
            <v/>
          </cell>
          <cell r="FV1798">
            <v>2.9178203629768573</v>
          </cell>
          <cell r="FW1798">
            <v>2.8896088461240486</v>
          </cell>
          <cell r="FX1798">
            <v>2.8252651207224613</v>
          </cell>
          <cell r="FY1798">
            <v>2.7836168452067978</v>
          </cell>
          <cell r="FZ1798">
            <v>2.7407070290166313</v>
          </cell>
          <cell r="GA1798">
            <v>2.6210436759578375</v>
          </cell>
          <cell r="GB1798">
            <v>2.860360969479435</v>
          </cell>
          <cell r="GC1798">
            <v>2.7652051504176178</v>
          </cell>
          <cell r="GD1798">
            <v>2.6103450560129073</v>
          </cell>
          <cell r="GE1798">
            <v>2.5318180267811772</v>
          </cell>
        </row>
        <row r="1799">
          <cell r="DG1799">
            <v>2.4541578291370936</v>
          </cell>
          <cell r="DH1799">
            <v>2.312287283291155</v>
          </cell>
          <cell r="DI1799">
            <v>2.4459742712203383</v>
          </cell>
          <cell r="DJ1799">
            <v>2.4937646886976754</v>
          </cell>
          <cell r="DK1799">
            <v>2.4287370980240559</v>
          </cell>
          <cell r="DL1799">
            <v>2.3405352402551562</v>
          </cell>
          <cell r="DM1799">
            <v>2.5047448530743517</v>
          </cell>
          <cell r="DN1799">
            <v>2.556303119942883</v>
          </cell>
          <cell r="DO1799">
            <v>2.387646848136491</v>
          </cell>
          <cell r="DP1799">
            <v>2.3086925843636106</v>
          </cell>
          <cell r="DQ1799">
            <v>2.4620288181545456</v>
          </cell>
          <cell r="DR1799">
            <v>2.5516088353241271</v>
          </cell>
          <cell r="DS1799">
            <v>2.4152867672050826</v>
          </cell>
          <cell r="DT1799">
            <v>2.3315309900225119</v>
          </cell>
          <cell r="DU1799">
            <v>2.4667113910583907</v>
          </cell>
          <cell r="DV1799">
            <v>2.480701238954639</v>
          </cell>
          <cell r="DW1799">
            <v>2.3549929001536447</v>
          </cell>
          <cell r="DX1799">
            <v>2.2719824224557534</v>
          </cell>
          <cell r="DY1799">
            <v>2.4124600912984229</v>
          </cell>
          <cell r="DZ1799">
            <v>2.4402793064297312</v>
          </cell>
          <cell r="EA1799">
            <v>2.3877495864682059</v>
          </cell>
          <cell r="EB1799">
            <v>2.3524093305133951</v>
          </cell>
          <cell r="EC1799">
            <v>2.3735433957749739</v>
          </cell>
          <cell r="ED1799">
            <v>2.4459668890997857</v>
          </cell>
          <cell r="EE1799">
            <v>2.5420305107938557</v>
          </cell>
          <cell r="EF1799">
            <v>2.3402013713607701</v>
          </cell>
          <cell r="EG1799">
            <v>2.7056910920370978</v>
          </cell>
          <cell r="EH1799">
            <v>2.6161614857718791</v>
          </cell>
          <cell r="EI1799">
            <v>2.4713996878118913</v>
          </cell>
          <cell r="EJ1799">
            <v>2.2476178355310488</v>
          </cell>
          <cell r="EK1799">
            <v>2.4526007937642471</v>
          </cell>
          <cell r="EL1799">
            <v>2.4765247484450903</v>
          </cell>
          <cell r="EM1799">
            <v>2.3993151595838649</v>
          </cell>
          <cell r="EN1799">
            <v>2.2785957263014414</v>
          </cell>
          <cell r="EO1799">
            <v>2.5160006570134263</v>
          </cell>
          <cell r="EP1799">
            <v>2.459357921171331</v>
          </cell>
          <cell r="EQ1799">
            <v>2.3109333772176024</v>
          </cell>
          <cell r="ER1799">
            <v>2.2254831141853852</v>
          </cell>
          <cell r="ES1799">
            <v>2.484102628412582</v>
          </cell>
          <cell r="ET1799">
            <v>2.3863827547803802</v>
          </cell>
          <cell r="EU1799">
            <v>2.3094218389520655</v>
          </cell>
          <cell r="EV1799">
            <v>2.1557458436403558</v>
          </cell>
          <cell r="EW1799" t="str">
            <v/>
          </cell>
          <cell r="EX1799" t="str">
            <v/>
          </cell>
          <cell r="FV1799">
            <v>2.4276075327124671</v>
          </cell>
          <cell r="FW1799">
            <v>2.4598616818723773</v>
          </cell>
          <cell r="FX1799">
            <v>2.4302385646750588</v>
          </cell>
          <cell r="FY1799">
            <v>2.4249938348456594</v>
          </cell>
          <cell r="FZ1799">
            <v>2.3713623046012002</v>
          </cell>
          <cell r="GA1799">
            <v>2.3919161350108515</v>
          </cell>
          <cell r="GB1799">
            <v>2.5524579577301556</v>
          </cell>
          <cell r="GC1799">
            <v>2.4134381759539236</v>
          </cell>
          <cell r="GD1799">
            <v>2.4154758795504367</v>
          </cell>
          <cell r="GE1799">
            <v>2.3539245554838208</v>
          </cell>
        </row>
        <row r="1800">
          <cell r="DG1800">
            <v>0.41717166839570125</v>
          </cell>
          <cell r="DH1800">
            <v>0.53710342952260404</v>
          </cell>
          <cell r="DI1800">
            <v>0.61018339882347317</v>
          </cell>
          <cell r="DJ1800">
            <v>0.60666499423257125</v>
          </cell>
          <cell r="DK1800">
            <v>0.42523112096655225</v>
          </cell>
          <cell r="DL1800">
            <v>0.54351806561102289</v>
          </cell>
          <cell r="DM1800">
            <v>0.59816307037663008</v>
          </cell>
          <cell r="DN1800">
            <v>0.58643840932958546</v>
          </cell>
          <cell r="DO1800">
            <v>0.43226435980050759</v>
          </cell>
          <cell r="DP1800">
            <v>0.55446015112535663</v>
          </cell>
          <cell r="DQ1800">
            <v>0.59354287229029712</v>
          </cell>
          <cell r="DR1800">
            <v>0.58375110346426007</v>
          </cell>
          <cell r="DS1800">
            <v>0.41708824050151422</v>
          </cell>
          <cell r="DT1800">
            <v>0.55047201494879727</v>
          </cell>
          <cell r="DU1800">
            <v>0.60251915252086519</v>
          </cell>
          <cell r="DV1800">
            <v>0.59761462400744148</v>
          </cell>
          <cell r="DW1800">
            <v>0.42481884628273164</v>
          </cell>
          <cell r="DX1800">
            <v>0.56557951503105242</v>
          </cell>
          <cell r="DY1800">
            <v>0.61785195350109678</v>
          </cell>
          <cell r="DZ1800">
            <v>0.61368330823304851</v>
          </cell>
          <cell r="EA1800">
            <v>0.50845875088786807</v>
          </cell>
          <cell r="EB1800">
            <v>1.0051192260603072</v>
          </cell>
          <cell r="EC1800">
            <v>1.0286453362066053</v>
          </cell>
          <cell r="ED1800">
            <v>1.0535579436032372</v>
          </cell>
          <cell r="EE1800">
            <v>0.8801518682037599</v>
          </cell>
          <cell r="EF1800">
            <v>1.2867069468053227</v>
          </cell>
          <cell r="EG1800">
            <v>1.1711301754385159</v>
          </cell>
          <cell r="EH1800">
            <v>0.91344225925235734</v>
          </cell>
          <cell r="EI1800">
            <v>0.6543225671501115</v>
          </cell>
          <cell r="EJ1800">
            <v>0.91563631204158291</v>
          </cell>
          <cell r="EK1800">
            <v>0.89109348897586127</v>
          </cell>
          <cell r="EL1800">
            <v>0.77745432056962693</v>
          </cell>
          <cell r="EM1800">
            <v>0.57428409118518053</v>
          </cell>
          <cell r="EN1800">
            <v>0.78120430536548358</v>
          </cell>
          <cell r="EO1800">
            <v>0.80866122389873507</v>
          </cell>
          <cell r="EP1800">
            <v>0.74056270460835116</v>
          </cell>
          <cell r="EQ1800">
            <v>0.58267491225717005</v>
          </cell>
          <cell r="ER1800">
            <v>0.78440486001060383</v>
          </cell>
          <cell r="ES1800">
            <v>0.84454128305987919</v>
          </cell>
          <cell r="ET1800">
            <v>0.78177066957598396</v>
          </cell>
          <cell r="EU1800">
            <v>0.58924646231305711</v>
          </cell>
          <cell r="EV1800">
            <v>0.75036878155285369</v>
          </cell>
          <cell r="EW1800" t="str">
            <v/>
          </cell>
          <cell r="EX1800" t="str">
            <v/>
          </cell>
          <cell r="FV1800">
            <v>0.54503144257726477</v>
          </cell>
          <cell r="FW1800">
            <v>0.54030267384230801</v>
          </cell>
          <cell r="FX1800">
            <v>0.54288516221141869</v>
          </cell>
          <cell r="FY1800">
            <v>0.54403271850589918</v>
          </cell>
          <cell r="FZ1800">
            <v>0.55750954436742384</v>
          </cell>
          <cell r="GA1800">
            <v>0.89701700701027964</v>
          </cell>
          <cell r="GB1800">
            <v>1.0584751737436233</v>
          </cell>
          <cell r="GC1800">
            <v>0.81076420519096437</v>
          </cell>
          <cell r="GD1800">
            <v>0.7272363209529602</v>
          </cell>
          <cell r="GE1800">
            <v>0.75040871093536399</v>
          </cell>
        </row>
        <row r="1801">
          <cell r="DG1801">
            <v>0.73162017976553073</v>
          </cell>
          <cell r="DH1801">
            <v>0.70903466764654466</v>
          </cell>
          <cell r="DI1801">
            <v>0.91049976272876043</v>
          </cell>
          <cell r="DJ1801">
            <v>0.69928353900443108</v>
          </cell>
          <cell r="DK1801">
            <v>0.71719541953464072</v>
          </cell>
          <cell r="DL1801">
            <v>0.70782356352397113</v>
          </cell>
          <cell r="DM1801">
            <v>0.89821650701222455</v>
          </cell>
          <cell r="DN1801">
            <v>0.70522237211858596</v>
          </cell>
          <cell r="DO1801">
            <v>0.6909351564651125</v>
          </cell>
          <cell r="DP1801">
            <v>0.6794895994992256</v>
          </cell>
          <cell r="DQ1801">
            <v>0.88281747140926581</v>
          </cell>
          <cell r="DR1801">
            <v>0.68777847570795403</v>
          </cell>
          <cell r="DS1801">
            <v>0.68180400827402787</v>
          </cell>
          <cell r="DT1801">
            <v>0.66777816591087968</v>
          </cell>
          <cell r="DU1801">
            <v>0.88335362444899101</v>
          </cell>
          <cell r="DV1801">
            <v>0.68686158937657504</v>
          </cell>
          <cell r="DW1801">
            <v>0.68457829299368445</v>
          </cell>
          <cell r="DX1801">
            <v>0.66181638866461545</v>
          </cell>
          <cell r="DY1801">
            <v>0.85168685974453873</v>
          </cell>
          <cell r="DZ1801">
            <v>0.67873620374663668</v>
          </cell>
          <cell r="EA1801">
            <v>0.67858497429963283</v>
          </cell>
          <cell r="EB1801">
            <v>0.73294142121226824</v>
          </cell>
          <cell r="EC1801">
            <v>0.95072388631555138</v>
          </cell>
          <cell r="ED1801">
            <v>0.75368278374945996</v>
          </cell>
          <cell r="EE1801">
            <v>0.77072357767229738</v>
          </cell>
          <cell r="EF1801">
            <v>0.76246805212417323</v>
          </cell>
          <cell r="EG1801">
            <v>1.080538020297144</v>
          </cell>
          <cell r="EH1801">
            <v>0.78197052532039302</v>
          </cell>
          <cell r="EI1801">
            <v>0.77191930740323444</v>
          </cell>
          <cell r="EJ1801">
            <v>0.72673384272712238</v>
          </cell>
          <cell r="EK1801">
            <v>0.99198304922609937</v>
          </cell>
          <cell r="EL1801">
            <v>0.69977571594505594</v>
          </cell>
          <cell r="EM1801">
            <v>0.66635299446411467</v>
          </cell>
          <cell r="EN1801">
            <v>0.68442691392629174</v>
          </cell>
          <cell r="EO1801">
            <v>0.95208703381094695</v>
          </cell>
          <cell r="EP1801">
            <v>0.6916614195333679</v>
          </cell>
          <cell r="EQ1801">
            <v>0.66450315946106664</v>
          </cell>
          <cell r="ER1801">
            <v>0.67444994963946803</v>
          </cell>
          <cell r="ES1801">
            <v>0.95715647350449118</v>
          </cell>
          <cell r="ET1801">
            <v>0.70323254025992399</v>
          </cell>
          <cell r="EU1801">
            <v>0.66735358001262923</v>
          </cell>
          <cell r="EV1801">
            <v>0.65137962780764136</v>
          </cell>
          <cell r="EW1801" t="str">
            <v/>
          </cell>
          <cell r="EX1801" t="str">
            <v/>
          </cell>
          <cell r="FV1801">
            <v>0.76290578907159545</v>
          </cell>
          <cell r="FW1801">
            <v>0.75763107404653218</v>
          </cell>
          <cell r="FX1801">
            <v>0.73608496535740886</v>
          </cell>
          <cell r="FY1801">
            <v>0.73078913479250707</v>
          </cell>
          <cell r="FZ1801">
            <v>0.71984379714831392</v>
          </cell>
          <cell r="GA1801">
            <v>0.78151631105389718</v>
          </cell>
          <cell r="GB1801">
            <v>0.84687905498748373</v>
          </cell>
          <cell r="GC1801">
            <v>0.79806680968563093</v>
          </cell>
          <cell r="GD1801">
            <v>0.74989900629271988</v>
          </cell>
          <cell r="GE1801">
            <v>0.75156911322919329</v>
          </cell>
        </row>
        <row r="1802">
          <cell r="DG1802">
            <v>0.79759598818232091</v>
          </cell>
          <cell r="DH1802">
            <v>0.9591342174667733</v>
          </cell>
          <cell r="DI1802">
            <v>0.91735271978053046</v>
          </cell>
          <cell r="DJ1802">
            <v>0.83350237103484837</v>
          </cell>
          <cell r="DK1802">
            <v>0.80134842123904626</v>
          </cell>
          <cell r="DL1802">
            <v>0.96089502375561808</v>
          </cell>
          <cell r="DM1802">
            <v>0.91993808004396871</v>
          </cell>
          <cell r="DN1802">
            <v>0.82541357003098836</v>
          </cell>
          <cell r="DO1802">
            <v>0.79114590794370532</v>
          </cell>
          <cell r="DP1802">
            <v>0.94906905541669551</v>
          </cell>
          <cell r="DQ1802">
            <v>0.91088597449018571</v>
          </cell>
          <cell r="DR1802">
            <v>0.81319514543647975</v>
          </cell>
          <cell r="DS1802">
            <v>0.8006680464068392</v>
          </cell>
          <cell r="DT1802">
            <v>0.95873743517937215</v>
          </cell>
          <cell r="DU1802">
            <v>0.92332812810781129</v>
          </cell>
          <cell r="DV1802">
            <v>0.8052007071140751</v>
          </cell>
          <cell r="DW1802">
            <v>0.80427243720304287</v>
          </cell>
          <cell r="DX1802">
            <v>0.95630570898081346</v>
          </cell>
          <cell r="DY1802">
            <v>0.92419944091732009</v>
          </cell>
          <cell r="DZ1802">
            <v>0.80987163097372017</v>
          </cell>
          <cell r="EA1802">
            <v>0.79531646051448046</v>
          </cell>
          <cell r="EB1802">
            <v>0.61561058660563273</v>
          </cell>
          <cell r="EC1802">
            <v>0.87374291304560481</v>
          </cell>
          <cell r="ED1802">
            <v>0.82546462143845112</v>
          </cell>
          <cell r="EE1802">
            <v>0.81642410351991379</v>
          </cell>
          <cell r="EF1802">
            <v>0.72196349766648771</v>
          </cell>
          <cell r="EG1802">
            <v>0.71965880421355666</v>
          </cell>
          <cell r="EH1802">
            <v>0.81263599542502796</v>
          </cell>
          <cell r="EI1802">
            <v>0.81957719565527631</v>
          </cell>
          <cell r="EJ1802">
            <v>0.74820795050357836</v>
          </cell>
          <cell r="EK1802">
            <v>0.74416803231601203</v>
          </cell>
          <cell r="EL1802">
            <v>0.76884904546227495</v>
          </cell>
          <cell r="EM1802">
            <v>0.8013927198466112</v>
          </cell>
          <cell r="EN1802">
            <v>0.74828090274640968</v>
          </cell>
          <cell r="EO1802">
            <v>0.7560447535479764</v>
          </cell>
          <cell r="EP1802">
            <v>0.79331005046367842</v>
          </cell>
          <cell r="EQ1802">
            <v>0.81841897881855841</v>
          </cell>
          <cell r="ER1802">
            <v>0.77649529097282366</v>
          </cell>
          <cell r="ES1802">
            <v>0.7845786255190853</v>
          </cell>
          <cell r="ET1802">
            <v>0.78545816558912829</v>
          </cell>
          <cell r="EU1802">
            <v>0.80050535508922271</v>
          </cell>
          <cell r="EV1802">
            <v>0.76450253206395224</v>
          </cell>
          <cell r="EW1802" t="str">
            <v/>
          </cell>
          <cell r="EX1802" t="str">
            <v/>
          </cell>
          <cell r="FV1802">
            <v>0.87696562421378899</v>
          </cell>
          <cell r="FW1802">
            <v>0.87677908670843963</v>
          </cell>
          <cell r="FX1802">
            <v>0.86600275802386517</v>
          </cell>
          <cell r="FY1802">
            <v>0.87159564907176956</v>
          </cell>
          <cell r="FZ1802">
            <v>0.87350260420615922</v>
          </cell>
          <cell r="GA1802">
            <v>0.78506139675587683</v>
          </cell>
          <cell r="GB1802">
            <v>0.76897194915916756</v>
          </cell>
          <cell r="GC1802">
            <v>0.76961219646880252</v>
          </cell>
          <cell r="GD1802">
            <v>0.77493418116965473</v>
          </cell>
          <cell r="GE1802">
            <v>0.79099776621325579</v>
          </cell>
        </row>
        <row r="1803">
          <cell r="DG1803">
            <v>0.55656211809397849</v>
          </cell>
          <cell r="DH1803">
            <v>0.68672335279458296</v>
          </cell>
          <cell r="DI1803">
            <v>0.65666913562303819</v>
          </cell>
          <cell r="DJ1803">
            <v>0.58468269206194379</v>
          </cell>
          <cell r="DK1803">
            <v>0.53290414466110625</v>
          </cell>
          <cell r="DL1803">
            <v>0.67681372696844211</v>
          </cell>
          <cell r="DM1803">
            <v>0.63693324693596753</v>
          </cell>
          <cell r="DN1803">
            <v>0.58476680867842612</v>
          </cell>
          <cell r="DO1803">
            <v>0.52630210326114102</v>
          </cell>
          <cell r="DP1803">
            <v>0.66908815449036274</v>
          </cell>
          <cell r="DQ1803">
            <v>0.64070329339316512</v>
          </cell>
          <cell r="DR1803">
            <v>0.5809228619049065</v>
          </cell>
          <cell r="DS1803">
            <v>0.52773515220312328</v>
          </cell>
          <cell r="DT1803">
            <v>0.6585369835129572</v>
          </cell>
          <cell r="DU1803">
            <v>0.63376175037315685</v>
          </cell>
          <cell r="DV1803">
            <v>0.57704367803636869</v>
          </cell>
          <cell r="DW1803">
            <v>0.52005280334711734</v>
          </cell>
          <cell r="DX1803">
            <v>0.65163049866425427</v>
          </cell>
          <cell r="DY1803">
            <v>0.6299789512944759</v>
          </cell>
          <cell r="DZ1803">
            <v>0.58367577695999207</v>
          </cell>
          <cell r="EA1803">
            <v>0.52096721220301967</v>
          </cell>
          <cell r="EB1803">
            <v>0.57398917390640791</v>
          </cell>
          <cell r="EC1803">
            <v>0.66846595321199997</v>
          </cell>
          <cell r="ED1803">
            <v>0.62348714930275961</v>
          </cell>
          <cell r="EE1803">
            <v>0.54001188162316527</v>
          </cell>
          <cell r="EF1803">
            <v>0.59641208114944433</v>
          </cell>
          <cell r="EG1803">
            <v>0.60445955357049597</v>
          </cell>
          <cell r="EH1803">
            <v>0.6363238855391834</v>
          </cell>
          <cell r="EI1803">
            <v>0.55159349303737604</v>
          </cell>
          <cell r="EJ1803">
            <v>0.60048168760559562</v>
          </cell>
          <cell r="EK1803">
            <v>0.57839534556960426</v>
          </cell>
          <cell r="EL1803">
            <v>0.59617317227302402</v>
          </cell>
          <cell r="EM1803">
            <v>0.53043563957280149</v>
          </cell>
          <cell r="EN1803">
            <v>0.61322596066055979</v>
          </cell>
          <cell r="EO1803">
            <v>0.57597592725653735</v>
          </cell>
          <cell r="EP1803">
            <v>0.59413927803942446</v>
          </cell>
          <cell r="EQ1803">
            <v>0.51970870814042358</v>
          </cell>
          <cell r="ER1803">
            <v>0.61711349406868632</v>
          </cell>
          <cell r="ES1803">
            <v>0.58808869961977128</v>
          </cell>
          <cell r="ET1803">
            <v>0.57764676750498745</v>
          </cell>
          <cell r="EU1803">
            <v>0.51017716562764548</v>
          </cell>
          <cell r="EV1803">
            <v>0.62462759626423037</v>
          </cell>
          <cell r="EW1803" t="str">
            <v/>
          </cell>
          <cell r="EX1803" t="str">
            <v/>
          </cell>
          <cell r="FV1803">
            <v>0.62121733935344148</v>
          </cell>
          <cell r="FW1803">
            <v>0.60810769038366974</v>
          </cell>
          <cell r="FX1803">
            <v>0.60464045239823083</v>
          </cell>
          <cell r="FY1803">
            <v>0.59951885469769817</v>
          </cell>
          <cell r="FZ1803">
            <v>0.59681954802099357</v>
          </cell>
          <cell r="GA1803">
            <v>0.59831557813051306</v>
          </cell>
          <cell r="GB1803">
            <v>0.59507582918707169</v>
          </cell>
          <cell r="GC1803">
            <v>0.58206616458835281</v>
          </cell>
          <cell r="GD1803">
            <v>0.57864429681403573</v>
          </cell>
          <cell r="GE1803">
            <v>0.57594653745310831</v>
          </cell>
        </row>
        <row r="1804">
          <cell r="DG1804">
            <v>1.2252859915718215</v>
          </cell>
          <cell r="DH1804">
            <v>1.3217293464850839</v>
          </cell>
          <cell r="DI1804">
            <v>1.1268574863615282</v>
          </cell>
          <cell r="DJ1804">
            <v>1.0736122166921762</v>
          </cell>
          <cell r="DK1804">
            <v>1.2417939871037507</v>
          </cell>
          <cell r="DL1804">
            <v>1.3387093475755116</v>
          </cell>
          <cell r="DM1804">
            <v>1.1310787151162456</v>
          </cell>
          <cell r="DN1804">
            <v>1.0683251138030885</v>
          </cell>
          <cell r="DO1804">
            <v>1.2145141172373091</v>
          </cell>
          <cell r="DP1804">
            <v>1.3124123295674543</v>
          </cell>
          <cell r="DQ1804">
            <v>1.1505022521456714</v>
          </cell>
          <cell r="DR1804">
            <v>1.064671287096755</v>
          </cell>
          <cell r="DS1804">
            <v>1.2044474649032473</v>
          </cell>
          <cell r="DT1804">
            <v>1.3252336911010891</v>
          </cell>
          <cell r="DU1804">
            <v>1.1620693063792717</v>
          </cell>
          <cell r="DV1804">
            <v>1.0587516056989397</v>
          </cell>
          <cell r="DW1804">
            <v>1.1934486492100069</v>
          </cell>
          <cell r="DX1804">
            <v>1.3168972494720674</v>
          </cell>
          <cell r="DY1804">
            <v>1.157574927701353</v>
          </cell>
          <cell r="DZ1804">
            <v>1.0539352097469603</v>
          </cell>
          <cell r="EA1804">
            <v>1.1835050784771544</v>
          </cell>
          <cell r="EB1804">
            <v>0.91891991518724991</v>
          </cell>
          <cell r="EC1804">
            <v>1.0564630827913803</v>
          </cell>
          <cell r="ED1804">
            <v>1.0321134869040232</v>
          </cell>
          <cell r="EE1804">
            <v>1.1715376158854156</v>
          </cell>
          <cell r="EF1804">
            <v>1.0952131309936366</v>
          </cell>
          <cell r="EG1804">
            <v>1.0025570162561743</v>
          </cell>
          <cell r="EH1804">
            <v>1.0808046143517758</v>
          </cell>
          <cell r="EI1804">
            <v>1.1635550785172444</v>
          </cell>
          <cell r="EJ1804">
            <v>1.0915591588611389</v>
          </cell>
          <cell r="EK1804">
            <v>0.98319574368619633</v>
          </cell>
          <cell r="EL1804">
            <v>1.0405778339324134</v>
          </cell>
          <cell r="EM1804">
            <v>1.1496888440270796</v>
          </cell>
          <cell r="EN1804">
            <v>1.1447584036268568</v>
          </cell>
          <cell r="EO1804">
            <v>1.0268055623284422</v>
          </cell>
          <cell r="EP1804">
            <v>1.0978812606931903</v>
          </cell>
          <cell r="EQ1804">
            <v>1.2193498455008793</v>
          </cell>
          <cell r="ER1804">
            <v>1.1950055923166947</v>
          </cell>
          <cell r="ES1804">
            <v>1.0703331902518776</v>
          </cell>
          <cell r="ET1804">
            <v>1.1060614092724266</v>
          </cell>
          <cell r="EU1804">
            <v>1.2259614066042115</v>
          </cell>
          <cell r="EV1804">
            <v>1.1859553059219798</v>
          </cell>
          <cell r="EW1804" t="str">
            <v/>
          </cell>
          <cell r="EX1804" t="str">
            <v/>
          </cell>
          <cell r="FV1804">
            <v>1.1843866656536157</v>
          </cell>
          <cell r="FW1804">
            <v>1.1919673938972697</v>
          </cell>
          <cell r="FX1804">
            <v>1.1828959362175369</v>
          </cell>
          <cell r="FY1804">
            <v>1.1850394450933273</v>
          </cell>
          <cell r="FZ1804">
            <v>1.1783809374446694</v>
          </cell>
          <cell r="GA1804">
            <v>1.0528033472233971</v>
          </cell>
          <cell r="GB1804">
            <v>1.0877600459011734</v>
          </cell>
          <cell r="GC1804">
            <v>1.0676621226263208</v>
          </cell>
          <cell r="GD1804">
            <v>1.103753478468922</v>
          </cell>
          <cell r="GE1804">
            <v>1.145917261123192</v>
          </cell>
        </row>
        <row r="1805">
          <cell r="DG1805">
            <v>0.94115488790459945</v>
          </cell>
          <cell r="DH1805">
            <v>0.67559299850411403</v>
          </cell>
          <cell r="DI1805">
            <v>0.65003649778829831</v>
          </cell>
          <cell r="DJ1805">
            <v>0.5680443765094062</v>
          </cell>
          <cell r="DK1805">
            <v>0.93964609773811469</v>
          </cell>
          <cell r="DL1805">
            <v>0.68817370983578918</v>
          </cell>
          <cell r="DM1805">
            <v>0.65296439802561612</v>
          </cell>
          <cell r="DN1805">
            <v>0.58348895139799095</v>
          </cell>
          <cell r="DO1805">
            <v>0.95268040633337636</v>
          </cell>
          <cell r="DP1805">
            <v>0.66562767183138272</v>
          </cell>
          <cell r="DQ1805">
            <v>0.65227553614707812</v>
          </cell>
          <cell r="DR1805">
            <v>0.57691384211007701</v>
          </cell>
          <cell r="DS1805">
            <v>0.95286775158851533</v>
          </cell>
          <cell r="DT1805">
            <v>0.67923924220803289</v>
          </cell>
          <cell r="DU1805">
            <v>0.65112179932150549</v>
          </cell>
          <cell r="DV1805">
            <v>0.57552051987812602</v>
          </cell>
          <cell r="DW1805">
            <v>0.93895380037976994</v>
          </cell>
          <cell r="DX1805">
            <v>0.6669247095897145</v>
          </cell>
          <cell r="DY1805">
            <v>0.65775499049129837</v>
          </cell>
          <cell r="DZ1805">
            <v>0.5805497730536231</v>
          </cell>
          <cell r="EA1805">
            <v>0.92861980396917232</v>
          </cell>
          <cell r="EB1805">
            <v>0.76782163759250377</v>
          </cell>
          <cell r="EC1805">
            <v>0.71982225319348436</v>
          </cell>
          <cell r="ED1805">
            <v>0.62554260263770634</v>
          </cell>
          <cell r="EE1805">
            <v>0.97888773063475509</v>
          </cell>
          <cell r="EF1805">
            <v>0.77722754021286045</v>
          </cell>
          <cell r="EG1805">
            <v>0.79540199224447017</v>
          </cell>
          <cell r="EH1805">
            <v>0.70328206996718234</v>
          </cell>
          <cell r="EI1805">
            <v>0.99331766595533511</v>
          </cell>
          <cell r="EJ1805">
            <v>0.75428419936223823</v>
          </cell>
          <cell r="EK1805">
            <v>0.76975849019843867</v>
          </cell>
          <cell r="EL1805">
            <v>0.66530792397934668</v>
          </cell>
          <cell r="EM1805">
            <v>0.94987784111555529</v>
          </cell>
          <cell r="EN1805">
            <v>0.71943021424382558</v>
          </cell>
          <cell r="EO1805">
            <v>0.71319379361064905</v>
          </cell>
          <cell r="EP1805">
            <v>0.6265619420689863</v>
          </cell>
          <cell r="EQ1805">
            <v>0.92817044197315013</v>
          </cell>
          <cell r="ER1805">
            <v>0.70586686443271018</v>
          </cell>
          <cell r="ES1805">
            <v>0.70442192389705283</v>
          </cell>
          <cell r="ET1805">
            <v>0.63503812969429041</v>
          </cell>
          <cell r="EU1805">
            <v>0.9404596528546314</v>
          </cell>
          <cell r="EV1805">
            <v>0.72206448515240806</v>
          </cell>
          <cell r="EW1805" t="str">
            <v/>
          </cell>
          <cell r="EX1805" t="str">
            <v/>
          </cell>
          <cell r="FV1805">
            <v>0.70468820398159415</v>
          </cell>
          <cell r="FW1805">
            <v>0.71200082381028518</v>
          </cell>
          <cell r="FX1805">
            <v>0.70754291905994904</v>
          </cell>
          <cell r="FY1805">
            <v>0.71054864826974518</v>
          </cell>
          <cell r="FZ1805">
            <v>0.70752842104002811</v>
          </cell>
          <cell r="GA1805">
            <v>0.7585235195325003</v>
          </cell>
          <cell r="GB1805">
            <v>0.81175485167144301</v>
          </cell>
          <cell r="GC1805">
            <v>0.79178003148824527</v>
          </cell>
          <cell r="GD1805">
            <v>0.74962729028898711</v>
          </cell>
          <cell r="GE1805">
            <v>0.7406091458686207</v>
          </cell>
        </row>
        <row r="1806">
          <cell r="DG1806">
            <v>0.4631078019777593</v>
          </cell>
          <cell r="DH1806">
            <v>0.44558928038516021</v>
          </cell>
          <cell r="DI1806">
            <v>0.46356379882246085</v>
          </cell>
          <cell r="DJ1806">
            <v>0.45865144676613134</v>
          </cell>
          <cell r="DK1806">
            <v>0.47396518474388316</v>
          </cell>
          <cell r="DL1806">
            <v>0.44521292642495408</v>
          </cell>
          <cell r="DM1806">
            <v>0.43773339872911476</v>
          </cell>
          <cell r="DN1806">
            <v>0.47346092388473393</v>
          </cell>
          <cell r="DO1806">
            <v>0.44506616797442805</v>
          </cell>
          <cell r="DP1806">
            <v>0.38716451479059638</v>
          </cell>
          <cell r="DQ1806">
            <v>0.35032538145524927</v>
          </cell>
          <cell r="DR1806">
            <v>0.43001112695982374</v>
          </cell>
          <cell r="DS1806">
            <v>0.42999245885238868</v>
          </cell>
          <cell r="DT1806">
            <v>0.38131346111957565</v>
          </cell>
          <cell r="DU1806">
            <v>0.35966309970157245</v>
          </cell>
          <cell r="DV1806">
            <v>0.42921426652229711</v>
          </cell>
          <cell r="DW1806">
            <v>0.42611745903735015</v>
          </cell>
          <cell r="DX1806">
            <v>0.40667136711342361</v>
          </cell>
          <cell r="DY1806">
            <v>0.38497041131535908</v>
          </cell>
          <cell r="DZ1806">
            <v>0.38941508193102486</v>
          </cell>
          <cell r="EA1806">
            <v>0.39470438781386452</v>
          </cell>
          <cell r="EB1806">
            <v>0.39556612931713736</v>
          </cell>
          <cell r="EC1806">
            <v>0.44152441306288953</v>
          </cell>
          <cell r="ED1806">
            <v>0.43812980442150817</v>
          </cell>
          <cell r="EE1806">
            <v>0.43285154868126291</v>
          </cell>
          <cell r="EF1806">
            <v>0.4621758984180534</v>
          </cell>
          <cell r="EG1806">
            <v>0.47931973452399157</v>
          </cell>
          <cell r="EH1806">
            <v>0.46799663874274511</v>
          </cell>
          <cell r="EI1806">
            <v>0.45022078087691125</v>
          </cell>
          <cell r="EJ1806">
            <v>0.46058246077609177</v>
          </cell>
          <cell r="EK1806">
            <v>0.46017533073749239</v>
          </cell>
          <cell r="EL1806">
            <v>0.40911760077240489</v>
          </cell>
          <cell r="EM1806">
            <v>0.39275920891286997</v>
          </cell>
          <cell r="EN1806">
            <v>0.41001565092447245</v>
          </cell>
          <cell r="EO1806">
            <v>0.51297461482930429</v>
          </cell>
          <cell r="EP1806">
            <v>0.47649655571085159</v>
          </cell>
          <cell r="EQ1806">
            <v>0.42426483954050004</v>
          </cell>
          <cell r="ER1806">
            <v>0.44437024177273038</v>
          </cell>
          <cell r="ES1806">
            <v>0.56494035646055085</v>
          </cell>
          <cell r="ET1806">
            <v>0.51019055768078625</v>
          </cell>
          <cell r="EU1806">
            <v>0.44721674461963812</v>
          </cell>
          <cell r="EV1806">
            <v>0.44746753552428065</v>
          </cell>
          <cell r="EW1806" t="str">
            <v/>
          </cell>
          <cell r="EX1806" t="str">
            <v/>
          </cell>
          <cell r="FV1806">
            <v>0.45775643358384344</v>
          </cell>
          <cell r="FW1806">
            <v>0.45761129240434723</v>
          </cell>
          <cell r="FX1806">
            <v>0.40286865061337512</v>
          </cell>
          <cell r="FY1806">
            <v>0.40005957696816163</v>
          </cell>
          <cell r="FZ1806">
            <v>0.40135298775448536</v>
          </cell>
          <cell r="GA1806">
            <v>0.41870874532565622</v>
          </cell>
          <cell r="GB1806">
            <v>0.46063834306240214</v>
          </cell>
          <cell r="GC1806">
            <v>0.44447181512503381</v>
          </cell>
          <cell r="GD1806">
            <v>0.44933679131857085</v>
          </cell>
          <cell r="GE1806">
            <v>0.48740364745308606</v>
          </cell>
        </row>
        <row r="1807">
          <cell r="DG1807">
            <v>0.45102856379989947</v>
          </cell>
          <cell r="DH1807">
            <v>0.52145924544621158</v>
          </cell>
          <cell r="DI1807">
            <v>0.37400692404037206</v>
          </cell>
          <cell r="DJ1807">
            <v>0.45474008225554396</v>
          </cell>
          <cell r="DK1807">
            <v>0.45067526544543179</v>
          </cell>
          <cell r="DL1807">
            <v>0.52144876932120898</v>
          </cell>
          <cell r="DM1807">
            <v>0.38658338243730361</v>
          </cell>
          <cell r="DN1807">
            <v>0.46495166351317668</v>
          </cell>
          <cell r="DO1807">
            <v>0.46604168800491147</v>
          </cell>
          <cell r="DP1807">
            <v>0.54994777464639744</v>
          </cell>
          <cell r="DQ1807">
            <v>0.3960340472543511</v>
          </cell>
          <cell r="DR1807">
            <v>0.45491037512638183</v>
          </cell>
          <cell r="DS1807">
            <v>0.44888006800208313</v>
          </cell>
          <cell r="DT1807">
            <v>0.52370644197578486</v>
          </cell>
          <cell r="DU1807">
            <v>0.37561258214138737</v>
          </cell>
          <cell r="DV1807">
            <v>0.44805803159054236</v>
          </cell>
          <cell r="DW1807">
            <v>0.45006856940787582</v>
          </cell>
          <cell r="DX1807">
            <v>0.51133607828984895</v>
          </cell>
          <cell r="DY1807">
            <v>0.35933868409882891</v>
          </cell>
          <cell r="DZ1807">
            <v>0.44932519454964626</v>
          </cell>
          <cell r="EA1807">
            <v>0.44390577126209352</v>
          </cell>
          <cell r="EB1807">
            <v>0.57648090636357585</v>
          </cell>
          <cell r="EC1807">
            <v>0.39486843643577774</v>
          </cell>
          <cell r="ED1807">
            <v>0.4795511395600256</v>
          </cell>
          <cell r="EE1807">
            <v>0.47783441514010577</v>
          </cell>
          <cell r="EF1807">
            <v>0.62151400142252566</v>
          </cell>
          <cell r="EG1807">
            <v>0.44062074599749407</v>
          </cell>
          <cell r="EH1807">
            <v>0.5265890444608855</v>
          </cell>
          <cell r="EI1807">
            <v>0.52091038396041578</v>
          </cell>
          <cell r="EJ1807">
            <v>0.60906542751026893</v>
          </cell>
          <cell r="EK1807">
            <v>0.43649767959466268</v>
          </cell>
          <cell r="EL1807">
            <v>0.5272556156495366</v>
          </cell>
          <cell r="EM1807">
            <v>0.50291368185022534</v>
          </cell>
          <cell r="EN1807">
            <v>0.61523282886146935</v>
          </cell>
          <cell r="EO1807">
            <v>0.43113753481417239</v>
          </cell>
          <cell r="EP1807">
            <v>0.51439109204188949</v>
          </cell>
          <cell r="EQ1807">
            <v>0.47948218344682941</v>
          </cell>
          <cell r="ER1807">
            <v>0.5609213562670623</v>
          </cell>
          <cell r="ES1807">
            <v>0.40753053714100879</v>
          </cell>
          <cell r="ET1807">
            <v>0.5016195410429154</v>
          </cell>
          <cell r="EU1807">
            <v>0.47931684592514356</v>
          </cell>
          <cell r="EV1807">
            <v>0.56366074309194036</v>
          </cell>
          <cell r="EW1807" t="str">
            <v/>
          </cell>
          <cell r="EX1807" t="str">
            <v/>
          </cell>
          <cell r="FV1807">
            <v>0.44979222315831596</v>
          </cell>
          <cell r="FW1807">
            <v>0.45550899192055339</v>
          </cell>
          <cell r="FX1807">
            <v>0.46585355415626056</v>
          </cell>
          <cell r="FY1807">
            <v>0.44838770981881093</v>
          </cell>
          <cell r="FZ1807">
            <v>0.4419211811757694</v>
          </cell>
          <cell r="GA1807">
            <v>0.46920358114430283</v>
          </cell>
          <cell r="GB1807">
            <v>0.51675714355749369</v>
          </cell>
          <cell r="GC1807">
            <v>0.52252313643035508</v>
          </cell>
          <cell r="GD1807">
            <v>0.51481544349685626</v>
          </cell>
          <cell r="GE1807">
            <v>0.48675133788173164</v>
          </cell>
        </row>
        <row r="1808">
          <cell r="DG1808">
            <v>4.3233440701287451</v>
          </cell>
          <cell r="DH1808">
            <v>3.662762303724171</v>
          </cell>
          <cell r="DI1808">
            <v>3.85534181521765</v>
          </cell>
          <cell r="DJ1808">
            <v>4.0367291051207319</v>
          </cell>
          <cell r="DK1808">
            <v>4.4663966684845198</v>
          </cell>
          <cell r="DL1808">
            <v>3.9037305212122564</v>
          </cell>
          <cell r="DM1808">
            <v>3.9688322946105123</v>
          </cell>
          <cell r="DN1808">
            <v>4.1496035826294477</v>
          </cell>
          <cell r="DO1808">
            <v>4.6134888490646873</v>
          </cell>
          <cell r="DP1808">
            <v>4.1528702445116634</v>
          </cell>
          <cell r="DQ1808">
            <v>4.1793691277173544</v>
          </cell>
          <cell r="DR1808">
            <v>4.2094675112172384</v>
          </cell>
          <cell r="DS1808">
            <v>4.6851134247661737</v>
          </cell>
          <cell r="DT1808">
            <v>4.2349699982007216</v>
          </cell>
          <cell r="DU1808">
            <v>4.2788163036745077</v>
          </cell>
          <cell r="DV1808">
            <v>4.3243748400693596</v>
          </cell>
          <cell r="DW1808">
            <v>4.6704259724959796</v>
          </cell>
          <cell r="DX1808">
            <v>4.197312866339078</v>
          </cell>
          <cell r="DY1808">
            <v>4.1861243965267381</v>
          </cell>
          <cell r="DZ1808">
            <v>4.2847929552433666</v>
          </cell>
          <cell r="EA1808">
            <v>4.80462424211174</v>
          </cell>
          <cell r="EB1808">
            <v>4.5943528311370239</v>
          </cell>
          <cell r="EC1808">
            <v>4.7247888716984914</v>
          </cell>
          <cell r="ED1808">
            <v>4.8323185590378079</v>
          </cell>
          <cell r="EE1808">
            <v>5.4105912931761475</v>
          </cell>
          <cell r="EF1808">
            <v>5.0525412215590704</v>
          </cell>
          <cell r="EG1808">
            <v>5.3356600012526672</v>
          </cell>
          <cell r="EH1808">
            <v>5.4914403056641161</v>
          </cell>
          <cell r="EI1808">
            <v>6.074284196819832</v>
          </cell>
          <cell r="EJ1808">
            <v>5.5192504403142495</v>
          </cell>
          <cell r="EK1808">
            <v>5.5455517134742918</v>
          </cell>
          <cell r="EL1808">
            <v>5.6933012735177693</v>
          </cell>
          <cell r="EM1808">
            <v>6.0374069553828908</v>
          </cell>
          <cell r="EN1808">
            <v>5.2718884003930668</v>
          </cell>
          <cell r="EO1808">
            <v>5.1209156201381063</v>
          </cell>
          <cell r="EP1808">
            <v>4.9843104536500817</v>
          </cell>
          <cell r="EQ1808">
            <v>5.7923809112085145</v>
          </cell>
          <cell r="ER1808">
            <v>5.1382718122851916</v>
          </cell>
          <cell r="ES1808">
            <v>5.1355786811565203</v>
          </cell>
          <cell r="ET1808">
            <v>5.1043524633966779</v>
          </cell>
          <cell r="EU1808">
            <v>6.0081751211449248</v>
          </cell>
          <cell r="EV1808">
            <v>5.3279406551835526</v>
          </cell>
          <cell r="EW1808" t="str">
            <v/>
          </cell>
          <cell r="EX1808" t="str">
            <v/>
          </cell>
          <cell r="FV1808">
            <v>3.9677213907940838</v>
          </cell>
          <cell r="FW1808">
            <v>4.1194384460945805</v>
          </cell>
          <cell r="FX1808">
            <v>4.2844876443962985</v>
          </cell>
          <cell r="FY1808">
            <v>4.3774897988815447</v>
          </cell>
          <cell r="FZ1808">
            <v>4.3309948914769381</v>
          </cell>
          <cell r="GA1808">
            <v>4.7457190871857691</v>
          </cell>
          <cell r="GB1808">
            <v>5.3269498835061331</v>
          </cell>
          <cell r="GC1808">
            <v>5.7039906704508345</v>
          </cell>
          <cell r="GD1808">
            <v>5.3445837729334267</v>
          </cell>
          <cell r="GE1808">
            <v>5.2864095970493734</v>
          </cell>
        </row>
        <row r="1809">
          <cell r="DG1809">
            <v>0.32269539912493622</v>
          </cell>
          <cell r="DH1809">
            <v>0.41113538779514625</v>
          </cell>
          <cell r="DI1809">
            <v>0.38797318125637126</v>
          </cell>
          <cell r="DJ1809">
            <v>0.42761063942296063</v>
          </cell>
          <cell r="DK1809">
            <v>0.34326602148060342</v>
          </cell>
          <cell r="DL1809">
            <v>0.43246175177761192</v>
          </cell>
          <cell r="DM1809">
            <v>0.40126141310577007</v>
          </cell>
          <cell r="DN1809">
            <v>0.42635143777827855</v>
          </cell>
          <cell r="DO1809">
            <v>0.32450812666130457</v>
          </cell>
          <cell r="DP1809">
            <v>0.40892839351538685</v>
          </cell>
          <cell r="DQ1809">
            <v>0.38627677865875104</v>
          </cell>
          <cell r="DR1809">
            <v>0.40923593586761031</v>
          </cell>
          <cell r="DS1809">
            <v>0.32210146802208955</v>
          </cell>
          <cell r="DT1809">
            <v>0.42192470072956778</v>
          </cell>
          <cell r="DU1809">
            <v>0.39991352117826723</v>
          </cell>
          <cell r="DV1809">
            <v>0.42358801917832345</v>
          </cell>
          <cell r="DW1809">
            <v>0.287464112472194</v>
          </cell>
          <cell r="DX1809">
            <v>0.40456927066417497</v>
          </cell>
          <cell r="DY1809">
            <v>0.39257574245005467</v>
          </cell>
          <cell r="DZ1809">
            <v>0.42141340845423519</v>
          </cell>
          <cell r="EA1809">
            <v>0.28681285732324202</v>
          </cell>
          <cell r="EB1809">
            <v>0.45114371413021387</v>
          </cell>
          <cell r="EC1809">
            <v>0.40858824602363586</v>
          </cell>
          <cell r="ED1809">
            <v>0.43705513445847838</v>
          </cell>
          <cell r="EE1809">
            <v>0.30233620259978811</v>
          </cell>
          <cell r="EF1809">
            <v>0.45533107777225346</v>
          </cell>
          <cell r="EG1809">
            <v>0.42713924099151884</v>
          </cell>
          <cell r="EH1809">
            <v>0.47051800032770102</v>
          </cell>
          <cell r="EI1809">
            <v>0.30865427791363181</v>
          </cell>
          <cell r="EJ1809">
            <v>0.44824777596916504</v>
          </cell>
          <cell r="EK1809">
            <v>0.44415679863018948</v>
          </cell>
          <cell r="EL1809">
            <v>0.49190521598044651</v>
          </cell>
          <cell r="EM1809">
            <v>0.31434931653001452</v>
          </cell>
          <cell r="EN1809">
            <v>0.46164397511375072</v>
          </cell>
          <cell r="EO1809">
            <v>0.45941500829359472</v>
          </cell>
          <cell r="EP1809">
            <v>0.51405146553420566</v>
          </cell>
          <cell r="EQ1809">
            <v>0.31161607287204812</v>
          </cell>
          <cell r="ER1809">
            <v>0.42496389260888567</v>
          </cell>
          <cell r="ES1809">
            <v>0.44002087031916698</v>
          </cell>
          <cell r="ET1809">
            <v>0.51807394947914531</v>
          </cell>
          <cell r="EU1809">
            <v>0.31747619326986376</v>
          </cell>
          <cell r="EV1809">
            <v>0.41925142614100303</v>
          </cell>
          <cell r="EW1809" t="str">
            <v/>
          </cell>
          <cell r="EX1809" t="str">
            <v/>
          </cell>
          <cell r="FV1809">
            <v>0.38836938094926005</v>
          </cell>
          <cell r="FW1809">
            <v>0.40159701764789657</v>
          </cell>
          <cell r="FX1809">
            <v>0.38308345986505221</v>
          </cell>
          <cell r="FY1809">
            <v>0.39283905526896373</v>
          </cell>
          <cell r="FZ1809">
            <v>0.3777543844388937</v>
          </cell>
          <cell r="GA1809">
            <v>0.39418354604109684</v>
          </cell>
          <cell r="GB1809">
            <v>0.41471719624857228</v>
          </cell>
          <cell r="GC1809">
            <v>0.42542772463295436</v>
          </cell>
          <cell r="GD1809">
            <v>0.4389484795090392</v>
          </cell>
          <cell r="GE1809">
            <v>0.42576431974621798</v>
          </cell>
        </row>
        <row r="1810">
          <cell r="DG1810">
            <v>1.7059295170122142</v>
          </cell>
          <cell r="DH1810">
            <v>2.1619784395519508</v>
          </cell>
          <cell r="DI1810">
            <v>1.7842982471228244</v>
          </cell>
          <cell r="DJ1810">
            <v>2.1727542165457874</v>
          </cell>
          <cell r="DK1810">
            <v>1.6056211972728192</v>
          </cell>
          <cell r="DL1810">
            <v>1.9143455766637927</v>
          </cell>
          <cell r="DM1810">
            <v>1.6357113936652967</v>
          </cell>
          <cell r="DN1810">
            <v>2.0270646969815234</v>
          </cell>
          <cell r="DO1810">
            <v>1.6418452104590464</v>
          </cell>
          <cell r="DP1810">
            <v>1.8466088071174256</v>
          </cell>
          <cell r="DQ1810">
            <v>1.6398046542176161</v>
          </cell>
          <cell r="DR1810">
            <v>1.9754151126074779</v>
          </cell>
          <cell r="DS1810">
            <v>1.582072266053445</v>
          </cell>
          <cell r="DT1810">
            <v>1.87171696501587</v>
          </cell>
          <cell r="DU1810">
            <v>1.6961548095446068</v>
          </cell>
          <cell r="DV1810">
            <v>2.0425402754394062</v>
          </cell>
          <cell r="DW1810">
            <v>1.6157015804064736</v>
          </cell>
          <cell r="DX1810">
            <v>1.9211542686360712</v>
          </cell>
          <cell r="DY1810">
            <v>1.7435515034497604</v>
          </cell>
          <cell r="DZ1810">
            <v>2.056458123743635</v>
          </cell>
          <cell r="EA1810">
            <v>1.5722607254961636</v>
          </cell>
          <cell r="EB1810">
            <v>1.5717260001794753</v>
          </cell>
          <cell r="EC1810">
            <v>1.8921867733139408</v>
          </cell>
          <cell r="ED1810">
            <v>2.3090945725793421</v>
          </cell>
          <cell r="EE1810">
            <v>1.7214593854793847</v>
          </cell>
          <cell r="EF1810">
            <v>1.9160313946816843</v>
          </cell>
          <cell r="EG1810">
            <v>1.3128302646118699</v>
          </cell>
          <cell r="EH1810">
            <v>2.2713395510283485</v>
          </cell>
          <cell r="EI1810">
            <v>1.6782232434948154</v>
          </cell>
          <cell r="EJ1810">
            <v>2.1324847554724053</v>
          </cell>
          <cell r="EK1810">
            <v>1.6299769528270471</v>
          </cell>
          <cell r="EL1810">
            <v>2.2226473132274469</v>
          </cell>
          <cell r="EM1810">
            <v>1.7198816285714487</v>
          </cell>
          <cell r="EN1810">
            <v>2.0839970509494417</v>
          </cell>
          <cell r="EO1810">
            <v>1.6595057499245263</v>
          </cell>
          <cell r="EP1810">
            <v>2.2083662125912271</v>
          </cell>
          <cell r="EQ1810">
            <v>1.68462440774563</v>
          </cell>
          <cell r="ER1810">
            <v>2.0807919906358543</v>
          </cell>
          <cell r="ES1810">
            <v>1.5758590845003351</v>
          </cell>
          <cell r="ET1810">
            <v>2.0128900618368837</v>
          </cell>
          <cell r="EU1810">
            <v>1.4475731951990238</v>
          </cell>
          <cell r="EV1810">
            <v>1.9308711629524122</v>
          </cell>
          <cell r="EW1810" t="str">
            <v/>
          </cell>
          <cell r="EX1810" t="str">
            <v/>
          </cell>
          <cell r="FV1810">
            <v>1.9598079238307982</v>
          </cell>
          <cell r="FW1810">
            <v>1.7993897732441613</v>
          </cell>
          <cell r="FX1810">
            <v>1.7789009417137569</v>
          </cell>
          <cell r="FY1810">
            <v>1.8025310194286097</v>
          </cell>
          <cell r="FZ1810">
            <v>1.8378809853694389</v>
          </cell>
          <cell r="GA1810">
            <v>1.8521728837265679</v>
          </cell>
          <cell r="GB1810">
            <v>1.8164604742777071</v>
          </cell>
          <cell r="GC1810">
            <v>1.9197895009898023</v>
          </cell>
          <cell r="GD1810">
            <v>1.9201306620430014</v>
          </cell>
          <cell r="GE1810">
            <v>1.8389718243530448</v>
          </cell>
        </row>
        <row r="1811">
          <cell r="DG1811">
            <v>0.35242823328519213</v>
          </cell>
          <cell r="DH1811">
            <v>0.36244781296404993</v>
          </cell>
          <cell r="DI1811">
            <v>0.30316547079791639</v>
          </cell>
          <cell r="DJ1811">
            <v>0.31910323654492556</v>
          </cell>
          <cell r="DK1811">
            <v>0.37087007311115122</v>
          </cell>
          <cell r="DL1811">
            <v>0.38162308334976053</v>
          </cell>
          <cell r="DM1811">
            <v>0.32236026642540788</v>
          </cell>
          <cell r="DN1811">
            <v>0.33292957268350032</v>
          </cell>
          <cell r="DO1811">
            <v>0.39336504127678357</v>
          </cell>
          <cell r="DP1811">
            <v>0.38848532535528096</v>
          </cell>
          <cell r="DQ1811">
            <v>0.32538486259672456</v>
          </cell>
          <cell r="DR1811">
            <v>0.30322750385841823</v>
          </cell>
          <cell r="DS1811">
            <v>0.38033570986732368</v>
          </cell>
          <cell r="DT1811">
            <v>0.37785669830594892</v>
          </cell>
          <cell r="DU1811">
            <v>0.33533981322706552</v>
          </cell>
          <cell r="DV1811">
            <v>0.30699716897640689</v>
          </cell>
          <cell r="DW1811">
            <v>0.39209362715249779</v>
          </cell>
          <cell r="DX1811">
            <v>0.38923658992149157</v>
          </cell>
          <cell r="DY1811">
            <v>0.34303065698042651</v>
          </cell>
          <cell r="DZ1811">
            <v>0.32288303554999193</v>
          </cell>
          <cell r="EA1811">
            <v>0.39444465705848492</v>
          </cell>
          <cell r="EB1811">
            <v>0.30600188519451932</v>
          </cell>
          <cell r="EC1811">
            <v>0.36747897229442306</v>
          </cell>
          <cell r="ED1811">
            <v>0.34613403849943802</v>
          </cell>
          <cell r="EE1811">
            <v>0.41204762639287623</v>
          </cell>
          <cell r="EF1811">
            <v>0.36820545120302067</v>
          </cell>
          <cell r="EG1811">
            <v>0.23090682146312025</v>
          </cell>
          <cell r="EH1811">
            <v>0.31552115861414887</v>
          </cell>
          <cell r="EI1811">
            <v>0.42120984523923882</v>
          </cell>
          <cell r="EJ1811">
            <v>0.39711188248761725</v>
          </cell>
          <cell r="EK1811">
            <v>0.2521322894411353</v>
          </cell>
          <cell r="EL1811">
            <v>0.27421395780948477</v>
          </cell>
          <cell r="EM1811">
            <v>0.35450387920152487</v>
          </cell>
          <cell r="EN1811">
            <v>0.36086928327118045</v>
          </cell>
          <cell r="EO1811">
            <v>0.23699741407248323</v>
          </cell>
          <cell r="EP1811">
            <v>0.28324769512509546</v>
          </cell>
          <cell r="EQ1811">
            <v>0.37427863653950644</v>
          </cell>
          <cell r="ER1811">
            <v>0.36812717177336168</v>
          </cell>
          <cell r="ES1811">
            <v>0.23740648894769681</v>
          </cell>
          <cell r="ET1811">
            <v>0.27958735196936368</v>
          </cell>
          <cell r="EU1811">
            <v>0.36813620833416283</v>
          </cell>
          <cell r="EV1811">
            <v>0.37625253087713911</v>
          </cell>
          <cell r="EW1811" t="str">
            <v/>
          </cell>
          <cell r="EX1811" t="str">
            <v/>
          </cell>
          <cell r="FV1811">
            <v>0.33370258781427692</v>
          </cell>
          <cell r="FW1811">
            <v>0.3512585262226845</v>
          </cell>
          <cell r="FX1811">
            <v>0.35125145646144434</v>
          </cell>
          <cell r="FY1811">
            <v>0.34909647918803238</v>
          </cell>
          <cell r="FZ1811">
            <v>0.36093857539932117</v>
          </cell>
          <cell r="GA1811">
            <v>0.35542106742956697</v>
          </cell>
          <cell r="GB1811">
            <v>0.33167040763283928</v>
          </cell>
          <cell r="GC1811">
            <v>0.33354464341078754</v>
          </cell>
          <cell r="GD1811">
            <v>0.30758137102722577</v>
          </cell>
          <cell r="GE1811">
            <v>0.31321841260568034</v>
          </cell>
        </row>
        <row r="1812">
          <cell r="DG1812">
            <v>0.28984218498943681</v>
          </cell>
          <cell r="DH1812">
            <v>0.27700304332026426</v>
          </cell>
          <cell r="DI1812">
            <v>0.35222164204265466</v>
          </cell>
          <cell r="DJ1812">
            <v>0.34980005861983127</v>
          </cell>
          <cell r="DK1812">
            <v>0.28315987681079663</v>
          </cell>
          <cell r="DL1812">
            <v>0.26341409612701094</v>
          </cell>
          <cell r="DM1812">
            <v>0.38956653232661032</v>
          </cell>
          <cell r="DN1812">
            <v>0.32481775004129015</v>
          </cell>
          <cell r="DO1812">
            <v>0.26922439436423212</v>
          </cell>
          <cell r="DP1812">
            <v>0.28466146785780944</v>
          </cell>
          <cell r="DQ1812">
            <v>0.41491482854538375</v>
          </cell>
          <cell r="DR1812">
            <v>0.32829374638773018</v>
          </cell>
          <cell r="DS1812">
            <v>0.27349215833039991</v>
          </cell>
          <cell r="DT1812">
            <v>0.28539080174516923</v>
          </cell>
          <cell r="DU1812">
            <v>0.41980990776387461</v>
          </cell>
          <cell r="DV1812">
            <v>0.34079051239446295</v>
          </cell>
          <cell r="DW1812">
            <v>0.27860602717502692</v>
          </cell>
          <cell r="DX1812">
            <v>0.27491298066840464</v>
          </cell>
          <cell r="DY1812">
            <v>0.41509338498979542</v>
          </cell>
          <cell r="DZ1812">
            <v>0.35116449052375454</v>
          </cell>
          <cell r="EA1812">
            <v>0.27743584968003676</v>
          </cell>
          <cell r="EB1812">
            <v>0.20244346522370654</v>
          </cell>
          <cell r="EC1812">
            <v>0.42613997673359005</v>
          </cell>
          <cell r="ED1812">
            <v>0.35534740486412758</v>
          </cell>
          <cell r="EE1812">
            <v>0.28070972376089437</v>
          </cell>
          <cell r="EF1812">
            <v>0.26742142538800989</v>
          </cell>
          <cell r="EG1812">
            <v>0.34980582302028329</v>
          </cell>
          <cell r="EH1812">
            <v>0.35686722445043018</v>
          </cell>
          <cell r="EI1812">
            <v>0.27630250750261537</v>
          </cell>
          <cell r="EJ1812">
            <v>0.27371713320447144</v>
          </cell>
          <cell r="EK1812">
            <v>0.35948863090885746</v>
          </cell>
          <cell r="EL1812">
            <v>0.34552309820722005</v>
          </cell>
          <cell r="EM1812">
            <v>0.27287555095566046</v>
          </cell>
          <cell r="EN1812">
            <v>0.27538181152287183</v>
          </cell>
          <cell r="EO1812">
            <v>0.35624766503102301</v>
          </cell>
          <cell r="EP1812">
            <v>0.34607429025882092</v>
          </cell>
          <cell r="EQ1812">
            <v>0.27020002754515737</v>
          </cell>
          <cell r="ER1812">
            <v>0.27088162187644349</v>
          </cell>
          <cell r="ES1812">
            <v>0.35590707256874937</v>
          </cell>
          <cell r="ET1812">
            <v>0.33964062968946512</v>
          </cell>
          <cell r="EU1812">
            <v>0.27402441407683775</v>
          </cell>
          <cell r="EV1812">
            <v>0.27190408524186988</v>
          </cell>
          <cell r="EW1812" t="str">
            <v/>
          </cell>
          <cell r="EX1812" t="str">
            <v/>
          </cell>
          <cell r="FV1812">
            <v>0.31815988557091274</v>
          </cell>
          <cell r="FW1812">
            <v>0.31621568911416825</v>
          </cell>
          <cell r="FX1812">
            <v>0.32552760474659703</v>
          </cell>
          <cell r="FY1812">
            <v>0.33113375208735318</v>
          </cell>
          <cell r="FZ1812">
            <v>0.33119373971542299</v>
          </cell>
          <cell r="GA1812">
            <v>0.32090085795640672</v>
          </cell>
          <cell r="GB1812">
            <v>0.31457666066752804</v>
          </cell>
          <cell r="GC1812">
            <v>0.31509990094274709</v>
          </cell>
          <cell r="GD1812">
            <v>0.31377956283810432</v>
          </cell>
          <cell r="GE1812">
            <v>0.31030995981163662</v>
          </cell>
        </row>
        <row r="1813">
          <cell r="DG1813">
            <v>4.8638169106443447</v>
          </cell>
          <cell r="DH1813">
            <v>4.4733407732537787</v>
          </cell>
          <cell r="DI1813">
            <v>4.8098787313362292</v>
          </cell>
          <cell r="DJ1813">
            <v>4.6775685528919437</v>
          </cell>
          <cell r="DK1813">
            <v>5.0367454904525752</v>
          </cell>
          <cell r="DL1813">
            <v>4.6786208752555405</v>
          </cell>
          <cell r="DM1813">
            <v>4.9688511956201271</v>
          </cell>
          <cell r="DN1813">
            <v>4.6894369798501065</v>
          </cell>
          <cell r="DO1813">
            <v>5.0948168524333504</v>
          </cell>
          <cell r="DP1813">
            <v>4.7930600387719018</v>
          </cell>
          <cell r="DQ1813">
            <v>4.9689688036937945</v>
          </cell>
          <cell r="DR1813">
            <v>4.6921258103813015</v>
          </cell>
          <cell r="DS1813">
            <v>5.0762602698084169</v>
          </cell>
          <cell r="DT1813">
            <v>4.7939708221153499</v>
          </cell>
          <cell r="DU1813">
            <v>4.9773301098240941</v>
          </cell>
          <cell r="DV1813">
            <v>4.5865871183953884</v>
          </cell>
          <cell r="DW1813">
            <v>4.8789209639627318</v>
          </cell>
          <cell r="DX1813">
            <v>4.6185408908747299</v>
          </cell>
          <cell r="DY1813">
            <v>4.6985633011477912</v>
          </cell>
          <cell r="DZ1813">
            <v>4.4853126547465285</v>
          </cell>
          <cell r="EA1813">
            <v>4.4610148019843709</v>
          </cell>
          <cell r="EB1813">
            <v>3.0972969243771482</v>
          </cell>
          <cell r="EC1813">
            <v>4.2285601296378781</v>
          </cell>
          <cell r="ED1813">
            <v>3.9989813624378256</v>
          </cell>
          <cell r="EE1813">
            <v>4.0028391627277795</v>
          </cell>
          <cell r="EF1813">
            <v>3.7360839034891615</v>
          </cell>
          <cell r="EG1813">
            <v>3.5058581999709113</v>
          </cell>
          <cell r="EH1813">
            <v>3.3951593673739797</v>
          </cell>
          <cell r="EI1813">
            <v>3.5821875805051633</v>
          </cell>
          <cell r="EJ1813">
            <v>3.5117320700518899</v>
          </cell>
          <cell r="EK1813">
            <v>3.5226831078495509</v>
          </cell>
          <cell r="EL1813">
            <v>3.4873131239334167</v>
          </cell>
          <cell r="EM1813">
            <v>3.6389770858793775</v>
          </cell>
          <cell r="EN1813">
            <v>3.6326985346280516</v>
          </cell>
          <cell r="EO1813">
            <v>3.6610301499819977</v>
          </cell>
          <cell r="EP1813">
            <v>3.5077360095096966</v>
          </cell>
          <cell r="EQ1813">
            <v>3.9101947378378306</v>
          </cell>
          <cell r="ER1813">
            <v>4.0185421841258737</v>
          </cell>
          <cell r="ES1813">
            <v>4.1660830856402962</v>
          </cell>
          <cell r="ET1813">
            <v>4.0353920124360458</v>
          </cell>
          <cell r="EU1813">
            <v>4.2761328035868731</v>
          </cell>
          <cell r="EV1813">
            <v>4.3144304297875715</v>
          </cell>
          <cell r="EW1813" t="str">
            <v/>
          </cell>
          <cell r="EX1813" t="str">
            <v/>
          </cell>
          <cell r="FV1813">
            <v>4.7055850965270194</v>
          </cell>
          <cell r="FW1813">
            <v>4.840747102360706</v>
          </cell>
          <cell r="FX1813">
            <v>4.8833945719399168</v>
          </cell>
          <cell r="FY1813">
            <v>4.8537837557187586</v>
          </cell>
          <cell r="FZ1813">
            <v>4.6667705178446894</v>
          </cell>
          <cell r="GA1813">
            <v>3.9826353968432939</v>
          </cell>
          <cell r="GB1813">
            <v>3.6551583186620351</v>
          </cell>
          <cell r="GC1813">
            <v>3.5248892645540639</v>
          </cell>
          <cell r="GD1813">
            <v>3.6087718925223689</v>
          </cell>
          <cell r="GE1813">
            <v>4.0344010571223681</v>
          </cell>
        </row>
        <row r="1814">
          <cell r="DG1814">
            <v>1.3876506487133298</v>
          </cell>
          <cell r="DH1814">
            <v>1.2081423722829201</v>
          </cell>
          <cell r="DI1814">
            <v>1.2792631558910212</v>
          </cell>
          <cell r="DJ1814">
            <v>1.3084123631814528</v>
          </cell>
          <cell r="DK1814">
            <v>1.3965162028694253</v>
          </cell>
          <cell r="DL1814">
            <v>1.2673260955235681</v>
          </cell>
          <cell r="DM1814">
            <v>1.3839072026158656</v>
          </cell>
          <cell r="DN1814">
            <v>1.3373245246790884</v>
          </cell>
          <cell r="DO1814">
            <v>1.4168387185813136</v>
          </cell>
          <cell r="DP1814">
            <v>1.2227089441895973</v>
          </cell>
          <cell r="DQ1814">
            <v>1.3105116434521249</v>
          </cell>
          <cell r="DR1814">
            <v>1.2784013105715215</v>
          </cell>
          <cell r="DS1814">
            <v>1.3002072624920911</v>
          </cell>
          <cell r="DT1814">
            <v>1.0881623707780685</v>
          </cell>
          <cell r="DU1814">
            <v>1.1603873351610892</v>
          </cell>
          <cell r="DV1814">
            <v>1.0961456905002938</v>
          </cell>
          <cell r="DW1814">
            <v>1.143943265565212</v>
          </cell>
          <cell r="DX1814">
            <v>1.0191210090915841</v>
          </cell>
          <cell r="DY1814">
            <v>1.0684453195840242</v>
          </cell>
          <cell r="DZ1814">
            <v>1.0825813456415101</v>
          </cell>
          <cell r="EA1814">
            <v>1.045909428175277</v>
          </cell>
          <cell r="EB1814">
            <v>0.7621075793444626</v>
          </cell>
          <cell r="EC1814">
            <v>0.96963254294118517</v>
          </cell>
          <cell r="ED1814">
            <v>0.99912804018719747</v>
          </cell>
          <cell r="EE1814">
            <v>0.99985734164344042</v>
          </cell>
          <cell r="EF1814">
            <v>0.76447961284564325</v>
          </cell>
          <cell r="EG1814">
            <v>0.73644527612354382</v>
          </cell>
          <cell r="EH1814">
            <v>0.73198452738414244</v>
          </cell>
          <cell r="EI1814">
            <v>0.80699281708651338</v>
          </cell>
          <cell r="EJ1814">
            <v>0.71952579995485133</v>
          </cell>
          <cell r="EK1814">
            <v>0.70665298338954774</v>
          </cell>
          <cell r="EL1814">
            <v>0.6998768600467884</v>
          </cell>
          <cell r="EM1814">
            <v>0.7378943804458058</v>
          </cell>
          <cell r="EN1814">
            <v>0.7443393011313606</v>
          </cell>
          <cell r="EO1814">
            <v>0.72747198501765109</v>
          </cell>
          <cell r="EP1814">
            <v>0.68975385722073901</v>
          </cell>
          <cell r="EQ1814">
            <v>0.76625918157072181</v>
          </cell>
          <cell r="ER1814">
            <v>0.80222161563084338</v>
          </cell>
          <cell r="ES1814">
            <v>0.84656486680325405</v>
          </cell>
          <cell r="ET1814">
            <v>0.85576602031384019</v>
          </cell>
          <cell r="EU1814">
            <v>0.855506923766154</v>
          </cell>
          <cell r="EV1814">
            <v>0.86226520334888057</v>
          </cell>
          <cell r="EW1814" t="str">
            <v/>
          </cell>
          <cell r="EX1814" t="str">
            <v/>
          </cell>
          <cell r="FV1814">
            <v>1.2954156712309051</v>
          </cell>
          <cell r="FW1814">
            <v>1.3461605196034836</v>
          </cell>
          <cell r="FX1814">
            <v>1.3060106223038543</v>
          </cell>
          <cell r="FY1814">
            <v>1.1594213458788467</v>
          </cell>
          <cell r="FZ1814">
            <v>1.0781559997034162</v>
          </cell>
          <cell r="GA1814">
            <v>0.95221254403515465</v>
          </cell>
          <cell r="GB1814">
            <v>0.80720189025128775</v>
          </cell>
          <cell r="GC1814">
            <v>0.73191422223090963</v>
          </cell>
          <cell r="GD1814">
            <v>0.72422658805928875</v>
          </cell>
          <cell r="GE1814">
            <v>0.81881463058677018</v>
          </cell>
        </row>
        <row r="1815">
          <cell r="DG1815">
            <v>1.2848959381509382</v>
          </cell>
          <cell r="DH1815">
            <v>1.2413505381561649</v>
          </cell>
          <cell r="DI1815">
            <v>1.3137632489331958</v>
          </cell>
          <cell r="DJ1815">
            <v>1.3750725082614605</v>
          </cell>
          <cell r="DK1815">
            <v>1.2385311349191312</v>
          </cell>
          <cell r="DL1815">
            <v>1.1847556423203296</v>
          </cell>
          <cell r="DM1815">
            <v>1.2037001902896143</v>
          </cell>
          <cell r="DN1815">
            <v>1.313492136641339</v>
          </cell>
          <cell r="DO1815">
            <v>1.1896359731967536</v>
          </cell>
          <cell r="DP1815">
            <v>1.1968081843322218</v>
          </cell>
          <cell r="DQ1815">
            <v>1.1425239649733516</v>
          </cell>
          <cell r="DR1815">
            <v>1.2470427356138514</v>
          </cell>
          <cell r="DS1815">
            <v>1.1007777876879814</v>
          </cell>
          <cell r="DT1815">
            <v>1.0796135037219972</v>
          </cell>
          <cell r="DU1815">
            <v>1.0954021761502679</v>
          </cell>
          <cell r="DV1815">
            <v>1.2196284093105028</v>
          </cell>
          <cell r="DW1815">
            <v>1.0244760702105786</v>
          </cell>
          <cell r="DX1815">
            <v>0.96014278484290705</v>
          </cell>
          <cell r="DY1815">
            <v>0.92476607605034344</v>
          </cell>
          <cell r="DZ1815">
            <v>1.0744580197246265</v>
          </cell>
          <cell r="EA1815">
            <v>0.90921899305014886</v>
          </cell>
          <cell r="EB1815">
            <v>0.76003706062710863</v>
          </cell>
          <cell r="EC1815">
            <v>0.80894082764845343</v>
          </cell>
          <cell r="ED1815">
            <v>1.0463192574417661</v>
          </cell>
          <cell r="EE1815">
            <v>0.85705182523891921</v>
          </cell>
          <cell r="EF1815">
            <v>0.88570624715021329</v>
          </cell>
          <cell r="EG1815">
            <v>0.73262143371041744</v>
          </cell>
          <cell r="EH1815">
            <v>0.89289986392599074</v>
          </cell>
          <cell r="EI1815">
            <v>0.8832720116370737</v>
          </cell>
          <cell r="EJ1815">
            <v>0.95407814183420658</v>
          </cell>
          <cell r="EK1815">
            <v>0.88258766303834835</v>
          </cell>
          <cell r="EL1815">
            <v>0.98109478480720136</v>
          </cell>
          <cell r="EM1815">
            <v>0.88914736305190301</v>
          </cell>
          <cell r="EN1815">
            <v>0.95047072584828407</v>
          </cell>
          <cell r="EO1815">
            <v>0.81835423771253291</v>
          </cell>
          <cell r="EP1815">
            <v>0.90677558778319534</v>
          </cell>
          <cell r="EQ1815">
            <v>0.86920224161363713</v>
          </cell>
          <cell r="ER1815">
            <v>0.92359305362745125</v>
          </cell>
          <cell r="ES1815">
            <v>0.99359582472283003</v>
          </cell>
          <cell r="ET1815">
            <v>1.0692256143891945</v>
          </cell>
          <cell r="EU1815">
            <v>1.0103838969280698</v>
          </cell>
          <cell r="EV1815">
            <v>1.0351991119338457</v>
          </cell>
          <cell r="EW1815" t="str">
            <v/>
          </cell>
          <cell r="EX1815" t="str">
            <v/>
          </cell>
          <cell r="FV1815">
            <v>1.3050911134042438</v>
          </cell>
          <cell r="FW1815">
            <v>1.2362000500388552</v>
          </cell>
          <cell r="FX1815">
            <v>1.1944694853977937</v>
          </cell>
          <cell r="FY1815">
            <v>1.1254004064437919</v>
          </cell>
          <cell r="FZ1815">
            <v>0.99638737724707849</v>
          </cell>
          <cell r="GA1815">
            <v>0.88731075984815977</v>
          </cell>
          <cell r="GB1815">
            <v>0.84340426706445948</v>
          </cell>
          <cell r="GC1815">
            <v>0.92607871844619361</v>
          </cell>
          <cell r="GD1815">
            <v>0.8905871745076045</v>
          </cell>
          <cell r="GE1815">
            <v>0.96630065514454611</v>
          </cell>
        </row>
        <row r="1816">
          <cell r="DG1816">
            <v>1.3412543894558073</v>
          </cell>
          <cell r="DH1816">
            <v>1.226749053493724</v>
          </cell>
          <cell r="DI1816">
            <v>1.4181199326134397</v>
          </cell>
          <cell r="DJ1816">
            <v>1.2402777122555431</v>
          </cell>
          <cell r="DK1816">
            <v>1.5161137306703103</v>
          </cell>
          <cell r="DL1816">
            <v>1.4013380540280755</v>
          </cell>
          <cell r="DM1816">
            <v>1.5770158611610801</v>
          </cell>
          <cell r="DN1816">
            <v>1.3017315951920385</v>
          </cell>
          <cell r="DO1816">
            <v>1.6062473207285508</v>
          </cell>
          <cell r="DP1816">
            <v>1.5190752565383989</v>
          </cell>
          <cell r="DQ1816">
            <v>1.6979425744146324</v>
          </cell>
          <cell r="DR1816">
            <v>1.4109948457454675</v>
          </cell>
          <cell r="DS1816">
            <v>1.7738917120558912</v>
          </cell>
          <cell r="DT1816">
            <v>1.7338699726270308</v>
          </cell>
          <cell r="DU1816">
            <v>1.8568451259236234</v>
          </cell>
          <cell r="DV1816">
            <v>1.496590982240775</v>
          </cell>
          <cell r="DW1816">
            <v>1.824298481868768</v>
          </cell>
          <cell r="DX1816">
            <v>1.7381311935417285</v>
          </cell>
          <cell r="DY1816">
            <v>1.8747562787210292</v>
          </cell>
          <cell r="DZ1816">
            <v>1.5451554945747692</v>
          </cell>
          <cell r="EA1816">
            <v>1.7184565987976872</v>
          </cell>
          <cell r="EB1816">
            <v>0.84433764286051016</v>
          </cell>
          <cell r="EC1816">
            <v>1.5984771884916296</v>
          </cell>
          <cell r="ED1816">
            <v>1.0675815801885729</v>
          </cell>
          <cell r="EE1816">
            <v>1.221524696734229</v>
          </cell>
          <cell r="EF1816">
            <v>1.0895526846133459</v>
          </cell>
          <cell r="EG1816">
            <v>1.0668698952424283</v>
          </cell>
          <cell r="EH1816">
            <v>0.83600248885504558</v>
          </cell>
          <cell r="EI1816">
            <v>0.95291230329851684</v>
          </cell>
          <cell r="EJ1816">
            <v>0.89541219153366891</v>
          </cell>
          <cell r="EK1816">
            <v>1.0018315148627661</v>
          </cell>
          <cell r="EL1816">
            <v>0.9008617009871005</v>
          </cell>
          <cell r="EM1816">
            <v>1.045645737554298</v>
          </cell>
          <cell r="EN1816">
            <v>0.96104273763008541</v>
          </cell>
          <cell r="EO1816">
            <v>1.1150505105280952</v>
          </cell>
          <cell r="EP1816">
            <v>1.0244981008631389</v>
          </cell>
          <cell r="EQ1816">
            <v>1.2401800170899722</v>
          </cell>
          <cell r="ER1816">
            <v>1.1204121877143669</v>
          </cell>
          <cell r="ES1816">
            <v>1.1716985053381281</v>
          </cell>
          <cell r="ET1816">
            <v>1.0655325036849375</v>
          </cell>
          <cell r="EU1816">
            <v>1.2494300544050609</v>
          </cell>
          <cell r="EV1816">
            <v>1.1745175050155272</v>
          </cell>
          <cell r="EW1816" t="str">
            <v/>
          </cell>
          <cell r="EX1816" t="str">
            <v/>
          </cell>
          <cell r="FV1816">
            <v>1.3061958494369874</v>
          </cell>
          <cell r="FW1816">
            <v>1.4472078160782442</v>
          </cell>
          <cell r="FX1816">
            <v>1.5570250261496745</v>
          </cell>
          <cell r="FY1816">
            <v>1.7124316477248935</v>
          </cell>
          <cell r="FZ1816">
            <v>1.7432799397976377</v>
          </cell>
          <cell r="GA1816">
            <v>1.3248920800737913</v>
          </cell>
          <cell r="GB1816">
            <v>1.048979596966338</v>
          </cell>
          <cell r="GC1816">
            <v>0.93769092574725066</v>
          </cell>
          <cell r="GD1816">
            <v>1.0373103410956648</v>
          </cell>
          <cell r="GE1816">
            <v>1.1480300444678782</v>
          </cell>
        </row>
        <row r="1817">
          <cell r="DG1817">
            <v>0.85001593432426936</v>
          </cell>
          <cell r="DH1817">
            <v>0.79709880932096966</v>
          </cell>
          <cell r="DI1817">
            <v>0.79873239389857287</v>
          </cell>
          <cell r="DJ1817">
            <v>0.75380596919348752</v>
          </cell>
          <cell r="DK1817">
            <v>0.88558442199370835</v>
          </cell>
          <cell r="DL1817">
            <v>0.82520108338356712</v>
          </cell>
          <cell r="DM1817">
            <v>0.8042279415535678</v>
          </cell>
          <cell r="DN1817">
            <v>0.73688872333764099</v>
          </cell>
          <cell r="DO1817">
            <v>0.88209483992673243</v>
          </cell>
          <cell r="DP1817">
            <v>0.85446765371168421</v>
          </cell>
          <cell r="DQ1817">
            <v>0.81799062085368479</v>
          </cell>
          <cell r="DR1817">
            <v>0.75568691845046132</v>
          </cell>
          <cell r="DS1817">
            <v>0.901383507572453</v>
          </cell>
          <cell r="DT1817">
            <v>0.89232497498825392</v>
          </cell>
          <cell r="DU1817">
            <v>0.86469547258911306</v>
          </cell>
          <cell r="DV1817">
            <v>0.77422203634381714</v>
          </cell>
          <cell r="DW1817">
            <v>0.8862031463181721</v>
          </cell>
          <cell r="DX1817">
            <v>0.90114590339851075</v>
          </cell>
          <cell r="DY1817">
            <v>0.83059562679239451</v>
          </cell>
          <cell r="DZ1817">
            <v>0.78311779480562294</v>
          </cell>
          <cell r="EA1817">
            <v>0.78742978196125768</v>
          </cell>
          <cell r="EB1817">
            <v>0.73081464154506626</v>
          </cell>
          <cell r="EC1817">
            <v>0.85150957055661003</v>
          </cell>
          <cell r="ED1817">
            <v>0.88595248462028908</v>
          </cell>
          <cell r="EE1817">
            <v>0.92440529911119085</v>
          </cell>
          <cell r="EF1817">
            <v>0.99634535887995934</v>
          </cell>
          <cell r="EG1817">
            <v>0.96992159489452134</v>
          </cell>
          <cell r="EH1817">
            <v>0.93427248720880063</v>
          </cell>
          <cell r="EI1817">
            <v>0.93901044848305926</v>
          </cell>
          <cell r="EJ1817">
            <v>0.94271593672916343</v>
          </cell>
          <cell r="EK1817">
            <v>0.93161094655888876</v>
          </cell>
          <cell r="EL1817">
            <v>0.90547977809232616</v>
          </cell>
          <cell r="EM1817">
            <v>0.9662896048273707</v>
          </cell>
          <cell r="EN1817">
            <v>0.97684577001832151</v>
          </cell>
          <cell r="EO1817">
            <v>1.0001534167237183</v>
          </cell>
          <cell r="EP1817">
            <v>0.88670846364262335</v>
          </cell>
          <cell r="EQ1817">
            <v>1.0345532975634999</v>
          </cell>
          <cell r="ER1817">
            <v>1.1723153271532116</v>
          </cell>
          <cell r="ES1817">
            <v>1.1542238887760843</v>
          </cell>
          <cell r="ET1817">
            <v>1.0448678740480732</v>
          </cell>
          <cell r="EU1817">
            <v>1.1608119284875884</v>
          </cell>
          <cell r="EV1817">
            <v>1.2424486094893181</v>
          </cell>
          <cell r="EW1817" t="str">
            <v/>
          </cell>
          <cell r="EX1817" t="str">
            <v/>
          </cell>
          <cell r="FV1817">
            <v>0.79888246245488292</v>
          </cell>
          <cell r="FW1817">
            <v>0.8111787166401232</v>
          </cell>
          <cell r="FX1817">
            <v>0.82588943808859405</v>
          </cell>
          <cell r="FY1817">
            <v>0.85653035567122582</v>
          </cell>
          <cell r="FZ1817">
            <v>0.8489472010965563</v>
          </cell>
          <cell r="GA1817">
            <v>0.81822001288618817</v>
          </cell>
          <cell r="GB1817">
            <v>0.95557256437994953</v>
          </cell>
          <cell r="GC1817">
            <v>0.9292053981297097</v>
          </cell>
          <cell r="GD1817">
            <v>0.95664778885981083</v>
          </cell>
          <cell r="GE1817">
            <v>1.1012557269231735</v>
          </cell>
        </row>
        <row r="1818">
          <cell r="DG1818">
            <v>54.726626289036481</v>
          </cell>
          <cell r="DH1818">
            <v>54.310940937301581</v>
          </cell>
          <cell r="DI1818">
            <v>54.428175939239424</v>
          </cell>
          <cell r="DJ1818">
            <v>55.335310767776313</v>
          </cell>
          <cell r="DK1818">
            <v>55.230145784334702</v>
          </cell>
          <cell r="DL1818">
            <v>55.144363325440708</v>
          </cell>
          <cell r="DM1818">
            <v>55.280899639919348</v>
          </cell>
          <cell r="DN1818">
            <v>55.760554923181928</v>
          </cell>
          <cell r="DO1818">
            <v>55.379787798207872</v>
          </cell>
          <cell r="DP1818">
            <v>55.492088336078027</v>
          </cell>
          <cell r="DQ1818">
            <v>55.499369761084857</v>
          </cell>
          <cell r="DR1818">
            <v>56.037842413412385</v>
          </cell>
          <cell r="DS1818">
            <v>56.059050317902603</v>
          </cell>
          <cell r="DT1818">
            <v>56.469217091251288</v>
          </cell>
          <cell r="DU1818">
            <v>56.972982286999098</v>
          </cell>
          <cell r="DV1818">
            <v>57.163350004569111</v>
          </cell>
          <cell r="DW1818">
            <v>56.99744445721101</v>
          </cell>
          <cell r="DX1818">
            <v>57.115403788818938</v>
          </cell>
          <cell r="DY1818">
            <v>57.73024790658031</v>
          </cell>
          <cell r="DZ1818">
            <v>58.589993864563617</v>
          </cell>
          <cell r="EA1818">
            <v>58.411598651978323</v>
          </cell>
          <cell r="EB1818">
            <v>57.827818232855222</v>
          </cell>
          <cell r="EC1818">
            <v>57.082630029153783</v>
          </cell>
          <cell r="ED1818">
            <v>57.771590343259582</v>
          </cell>
          <cell r="EE1818">
            <v>57.380883831100491</v>
          </cell>
          <cell r="EF1818">
            <v>56.679800466054417</v>
          </cell>
          <cell r="EG1818">
            <v>56.938214989609726</v>
          </cell>
          <cell r="EH1818">
            <v>57.617936160980499</v>
          </cell>
          <cell r="EI1818">
            <v>58.138787680184599</v>
          </cell>
          <cell r="EJ1818">
            <v>58.429218333475717</v>
          </cell>
          <cell r="EK1818">
            <v>58.205257310510127</v>
          </cell>
          <cell r="EL1818">
            <v>58.606042921529699</v>
          </cell>
          <cell r="EM1818">
            <v>59.028630857493326</v>
          </cell>
          <cell r="EN1818">
            <v>59.403187221565609</v>
          </cell>
          <cell r="EO1818">
            <v>59.26710232249642</v>
          </cell>
          <cell r="EP1818">
            <v>59.310970567465496</v>
          </cell>
          <cell r="EQ1818">
            <v>59.35852222701066</v>
          </cell>
          <cell r="ER1818">
            <v>59.39767470643109</v>
          </cell>
          <cell r="ES1818">
            <v>59.172608730377576</v>
          </cell>
          <cell r="ET1818">
            <v>59.622659489595954</v>
          </cell>
          <cell r="EU1818">
            <v>59.703647758249801</v>
          </cell>
          <cell r="EV1818">
            <v>59.788061162207327</v>
          </cell>
          <cell r="EW1818" t="str">
            <v/>
          </cell>
          <cell r="EX1818" t="str">
            <v/>
          </cell>
          <cell r="FV1818">
            <v>54.708134609242386</v>
          </cell>
          <cell r="FW1818">
            <v>55.3611323474382</v>
          </cell>
          <cell r="FX1818">
            <v>55.610236607916221</v>
          </cell>
          <cell r="FY1818">
            <v>56.680518335254213</v>
          </cell>
          <cell r="FZ1818">
            <v>57.626696772349831</v>
          </cell>
          <cell r="GA1818">
            <v>57.767386235887926</v>
          </cell>
          <cell r="GB1818">
            <v>57.166339421170321</v>
          </cell>
          <cell r="GC1818">
            <v>58.349405375899778</v>
          </cell>
          <cell r="GD1818">
            <v>59.253440670739323</v>
          </cell>
          <cell r="GE1818">
            <v>59.389596457756546</v>
          </cell>
        </row>
        <row r="1820">
          <cell r="DG1820">
            <v>2.1982825754787303</v>
          </cell>
          <cell r="DH1820">
            <v>2.2635186488145203</v>
          </cell>
          <cell r="DI1820">
            <v>2.1958696890125347</v>
          </cell>
          <cell r="DJ1820">
            <v>2.107284605576115</v>
          </cell>
          <cell r="DK1820">
            <v>2.2479868715915403</v>
          </cell>
          <cell r="DL1820">
            <v>2.2824016022563951</v>
          </cell>
          <cell r="DM1820">
            <v>2.2085037078071732</v>
          </cell>
          <cell r="DN1820">
            <v>2.0804832818471826</v>
          </cell>
          <cell r="DO1820">
            <v>2.1593757762347137</v>
          </cell>
          <cell r="DP1820">
            <v>2.1882428149031705</v>
          </cell>
          <cell r="DQ1820">
            <v>2.1250674283907376</v>
          </cell>
          <cell r="DR1820">
            <v>2.0432537164333744</v>
          </cell>
          <cell r="DS1820">
            <v>2.1344138062145044</v>
          </cell>
          <cell r="DT1820">
            <v>2.1855233590418104</v>
          </cell>
          <cell r="DU1820">
            <v>2.1375514737892165</v>
          </cell>
          <cell r="DV1820">
            <v>2.0342392427295906</v>
          </cell>
          <cell r="DW1820">
            <v>2.1707052269826899</v>
          </cell>
          <cell r="DX1820">
            <v>2.2075712332634998</v>
          </cell>
          <cell r="DY1820">
            <v>2.156447726500295</v>
          </cell>
          <cell r="DZ1820">
            <v>2.0650549180483546</v>
          </cell>
          <cell r="EA1820">
            <v>2.1509950741996797</v>
          </cell>
          <cell r="EB1820">
            <v>2.3962362509654715</v>
          </cell>
          <cell r="EC1820">
            <v>2.1567821483383312</v>
          </cell>
          <cell r="ED1820">
            <v>2.1283456268936467</v>
          </cell>
          <cell r="EE1820">
            <v>2.153357930875226</v>
          </cell>
          <cell r="EF1820">
            <v>2.2195229918836428</v>
          </cell>
          <cell r="EG1820">
            <v>2.1725717056071616</v>
          </cell>
          <cell r="EH1820">
            <v>2.1427936568800643</v>
          </cell>
          <cell r="EI1820">
            <v>2.0976833136324604</v>
          </cell>
          <cell r="EJ1820">
            <v>2.1340258415394469</v>
          </cell>
          <cell r="EK1820">
            <v>2.0619663624985209</v>
          </cell>
          <cell r="EL1820">
            <v>1.979852361226317</v>
          </cell>
          <cell r="EM1820">
            <v>1.9791318256205539</v>
          </cell>
          <cell r="EN1820">
            <v>2.1312427297076049</v>
          </cell>
          <cell r="EO1820">
            <v>2.037801043730838</v>
          </cell>
          <cell r="EP1820">
            <v>2.0194789911487456</v>
          </cell>
          <cell r="EQ1820">
            <v>2.0778445824158021</v>
          </cell>
          <cell r="ER1820">
            <v>2.1184441556855127</v>
          </cell>
          <cell r="ES1820">
            <v>2.0343953770684009</v>
          </cell>
          <cell r="ET1820">
            <v>1.984110587154515</v>
          </cell>
          <cell r="EU1820">
            <v>1.9563287452327525</v>
          </cell>
          <cell r="EV1820">
            <v>2.049022678897459</v>
          </cell>
          <cell r="EW1820" t="str">
            <v/>
          </cell>
          <cell r="EX1820" t="str">
            <v/>
          </cell>
          <cell r="FV1820">
            <v>2.189894016806198</v>
          </cell>
          <cell r="FW1820">
            <v>2.2024711876621086</v>
          </cell>
          <cell r="FX1820">
            <v>2.1272633998714698</v>
          </cell>
          <cell r="FY1820">
            <v>2.1214418874313985</v>
          </cell>
          <cell r="FZ1820">
            <v>2.1486554944480831</v>
          </cell>
          <cell r="GA1820">
            <v>2.1994265627939473</v>
          </cell>
          <cell r="GB1820">
            <v>2.171284743159386</v>
          </cell>
          <cell r="GC1820">
            <v>2.0664304411566108</v>
          </cell>
          <cell r="GD1820">
            <v>2.0413176876515866</v>
          </cell>
          <cell r="GE1820">
            <v>2.0522089452975858</v>
          </cell>
        </row>
        <row r="1821">
          <cell r="DG1821">
            <v>0.50544568510966281</v>
          </cell>
          <cell r="DH1821">
            <v>0.49946793903937453</v>
          </cell>
          <cell r="DI1821">
            <v>0.50802269698169322</v>
          </cell>
          <cell r="DJ1821">
            <v>0.50444566454047657</v>
          </cell>
          <cell r="DK1821">
            <v>0.52196053895553307</v>
          </cell>
          <cell r="DL1821">
            <v>0.51085841963357437</v>
          </cell>
          <cell r="DM1821">
            <v>0.51809847478978088</v>
          </cell>
          <cell r="DN1821">
            <v>0.51133118547479273</v>
          </cell>
          <cell r="DO1821">
            <v>0.52445783976920102</v>
          </cell>
          <cell r="DP1821">
            <v>0.51178058383468927</v>
          </cell>
          <cell r="DQ1821">
            <v>0.51927236505614283</v>
          </cell>
          <cell r="DR1821">
            <v>0.5129566951441924</v>
          </cell>
          <cell r="DS1821">
            <v>0.52823824314863943</v>
          </cell>
          <cell r="DT1821">
            <v>0.52077862868193836</v>
          </cell>
          <cell r="DU1821">
            <v>0.52884465780184131</v>
          </cell>
          <cell r="DV1821">
            <v>0.52721053361343118</v>
          </cell>
          <cell r="DW1821">
            <v>0.55402980589050699</v>
          </cell>
          <cell r="DX1821">
            <v>0.53886735182002288</v>
          </cell>
          <cell r="DY1821">
            <v>0.53855113383832265</v>
          </cell>
          <cell r="DZ1821">
            <v>0.54066598677021949</v>
          </cell>
          <cell r="EA1821">
            <v>0.56153762940399221</v>
          </cell>
          <cell r="EB1821">
            <v>0.7140759312701469</v>
          </cell>
          <cell r="EC1821">
            <v>0.60811489023218823</v>
          </cell>
          <cell r="ED1821">
            <v>0.60987078773576353</v>
          </cell>
          <cell r="EE1821">
            <v>0.6156086940546649</v>
          </cell>
          <cell r="EF1821">
            <v>0.64969724996209499</v>
          </cell>
          <cell r="EG1821">
            <v>0.662360829660952</v>
          </cell>
          <cell r="EH1821">
            <v>0.61185116397432293</v>
          </cell>
          <cell r="EI1821">
            <v>0.59022203848927413</v>
          </cell>
          <cell r="EJ1821">
            <v>0.5956996217780044</v>
          </cell>
          <cell r="EK1821">
            <v>0.6072343691162525</v>
          </cell>
          <cell r="EL1821">
            <v>0.5965145388294677</v>
          </cell>
          <cell r="EM1821">
            <v>0.58243149560713181</v>
          </cell>
          <cell r="EN1821">
            <v>0.62068452898918103</v>
          </cell>
          <cell r="EO1821">
            <v>0.60515906573577616</v>
          </cell>
          <cell r="EP1821">
            <v>0.59583604467177276</v>
          </cell>
          <cell r="EQ1821">
            <v>0.55949424020087846</v>
          </cell>
          <cell r="ER1821">
            <v>0.56279194490144557</v>
          </cell>
          <cell r="ES1821">
            <v>0.55155643010557875</v>
          </cell>
          <cell r="ET1821">
            <v>0.53678673767939566</v>
          </cell>
          <cell r="EU1821">
            <v>0.5397870177721692</v>
          </cell>
          <cell r="EV1821">
            <v>0.54842189489568083</v>
          </cell>
          <cell r="EW1821" t="str">
            <v/>
          </cell>
          <cell r="EX1821" t="str">
            <v/>
          </cell>
          <cell r="FV1821">
            <v>0.50436864322150388</v>
          </cell>
          <cell r="FW1821">
            <v>0.51547520370859257</v>
          </cell>
          <cell r="FX1821">
            <v>0.51702198810076005</v>
          </cell>
          <cell r="FY1821">
            <v>0.52629865678904397</v>
          </cell>
          <cell r="FZ1821">
            <v>0.54290085372987107</v>
          </cell>
          <cell r="GA1821">
            <v>0.619536702212098</v>
          </cell>
          <cell r="GB1821">
            <v>0.63423504525374108</v>
          </cell>
          <cell r="GC1821">
            <v>0.59755106218236198</v>
          </cell>
          <cell r="GD1821">
            <v>0.60094627807711776</v>
          </cell>
          <cell r="GE1821">
            <v>0.55235183724513215</v>
          </cell>
        </row>
        <row r="1823">
          <cell r="DG1823">
            <v>6.5091458116342817</v>
          </cell>
          <cell r="DH1823">
            <v>6.9593171192693299</v>
          </cell>
          <cell r="DI1823">
            <v>7.2633088266723362</v>
          </cell>
          <cell r="DJ1823">
            <v>7.1674185423323555</v>
          </cell>
          <cell r="DK1823">
            <v>6.7524482918117741</v>
          </cell>
          <cell r="DL1823">
            <v>7.2664453341038771</v>
          </cell>
          <cell r="DM1823">
            <v>7.5840301052365318</v>
          </cell>
          <cell r="DN1823">
            <v>7.3293562097002676</v>
          </cell>
          <cell r="DO1823">
            <v>6.7622071007152966</v>
          </cell>
          <cell r="DP1823">
            <v>7.2879224591858751</v>
          </cell>
          <cell r="DQ1823">
            <v>7.6470019849832589</v>
          </cell>
          <cell r="DR1823">
            <v>7.4502335151132808</v>
          </cell>
          <cell r="DS1823">
            <v>6.9351088818608284</v>
          </cell>
          <cell r="DT1823">
            <v>7.4717967071246232</v>
          </cell>
          <cell r="DU1823">
            <v>7.8515141719417256</v>
          </cell>
          <cell r="DV1823">
            <v>7.6037143493137105</v>
          </cell>
          <cell r="DW1823">
            <v>6.9715784549688475</v>
          </cell>
          <cell r="DX1823">
            <v>7.4709835963668247</v>
          </cell>
          <cell r="DY1823">
            <v>7.9887823828267477</v>
          </cell>
          <cell r="DZ1823">
            <v>7.7804034757045875</v>
          </cell>
          <cell r="EA1823">
            <v>7.1655285033545821</v>
          </cell>
          <cell r="EB1823">
            <v>7.2105255121624285</v>
          </cell>
          <cell r="EC1823">
            <v>7.8978434937016022</v>
          </cell>
          <cell r="ED1823">
            <v>8.0214487507139598</v>
          </cell>
          <cell r="EE1823">
            <v>7.2449229248815445</v>
          </cell>
          <cell r="EF1823">
            <v>7.4372293985342344</v>
          </cell>
          <cell r="EG1823">
            <v>8.0246907481604683</v>
          </cell>
          <cell r="EH1823">
            <v>7.7892647718645218</v>
          </cell>
          <cell r="EI1823">
            <v>7.0092191351745781</v>
          </cell>
          <cell r="EJ1823">
            <v>7.2076219478995522</v>
          </cell>
          <cell r="EK1823">
            <v>7.5080387516324381</v>
          </cell>
          <cell r="EL1823">
            <v>7.3246750807672134</v>
          </cell>
          <cell r="EM1823">
            <v>6.8603622976618315</v>
          </cell>
          <cell r="EN1823">
            <v>7.3254828129636493</v>
          </cell>
          <cell r="EO1823">
            <v>7.7415242488779903</v>
          </cell>
          <cell r="EP1823">
            <v>7.4594135170366727</v>
          </cell>
          <cell r="EQ1823">
            <v>6.8311292236668413</v>
          </cell>
          <cell r="ER1823">
            <v>7.1235036871568234</v>
          </cell>
          <cell r="ES1823">
            <v>7.6715673709832659</v>
          </cell>
          <cell r="ET1823">
            <v>7.4876273577839383</v>
          </cell>
          <cell r="EU1823">
            <v>6.89617460049109</v>
          </cell>
          <cell r="EV1823">
            <v>7.2419655140742663</v>
          </cell>
          <cell r="EW1823" t="str">
            <v/>
          </cell>
          <cell r="EX1823" t="str">
            <v/>
          </cell>
          <cell r="FV1823">
            <v>6.9827283775240749</v>
          </cell>
          <cell r="FW1823">
            <v>7.2403600605175189</v>
          </cell>
          <cell r="FX1823">
            <v>7.2961797092544609</v>
          </cell>
          <cell r="FY1823">
            <v>7.4739091570524243</v>
          </cell>
          <cell r="FZ1823">
            <v>7.562741781930689</v>
          </cell>
          <cell r="GA1823">
            <v>7.594873306726968</v>
          </cell>
          <cell r="GB1823">
            <v>7.6261937721335933</v>
          </cell>
          <cell r="GC1823">
            <v>7.2677682909264849</v>
          </cell>
          <cell r="GD1823">
            <v>7.3530198680385617</v>
          </cell>
          <cell r="GE1823">
            <v>7.2876068002232186</v>
          </cell>
        </row>
        <row r="1824">
          <cell r="DG1824">
            <v>6.9595982615169598</v>
          </cell>
          <cell r="DH1824">
            <v>6.4351668733444498</v>
          </cell>
          <cell r="DI1824">
            <v>6.3530216746506714</v>
          </cell>
          <cell r="DJ1824">
            <v>6.9490915799754704</v>
          </cell>
          <cell r="DK1824">
            <v>7.0432466056028264</v>
          </cell>
          <cell r="DL1824">
            <v>6.6134435744189171</v>
          </cell>
          <cell r="DM1824">
            <v>6.5416514366461413</v>
          </cell>
          <cell r="DN1824">
            <v>7.1597889205904233</v>
          </cell>
          <cell r="DO1824">
            <v>7.2022212048925667</v>
          </cell>
          <cell r="DP1824">
            <v>6.9732896977775738</v>
          </cell>
          <cell r="DQ1824">
            <v>6.8011034411961724</v>
          </cell>
          <cell r="DR1824">
            <v>7.3335125094178597</v>
          </cell>
          <cell r="DS1824">
            <v>7.3584312571695358</v>
          </cell>
          <cell r="DT1824">
            <v>7.2082834577544492</v>
          </cell>
          <cell r="DU1824">
            <v>7.3219239987299751</v>
          </cell>
          <cell r="DV1824">
            <v>7.8467455874591892</v>
          </cell>
          <cell r="DW1824">
            <v>7.7133090541937737</v>
          </cell>
          <cell r="DX1824">
            <v>7.5111445201229117</v>
          </cell>
          <cell r="DY1824">
            <v>7.5837069886467781</v>
          </cell>
          <cell r="DZ1824">
            <v>8.1415732855428509</v>
          </cell>
          <cell r="EA1824">
            <v>7.8394323853434615</v>
          </cell>
          <cell r="EB1824">
            <v>7.1755326180872077</v>
          </cell>
          <cell r="EC1824">
            <v>7.609000182110476</v>
          </cell>
          <cell r="ED1824">
            <v>8.1746345260821922</v>
          </cell>
          <cell r="EE1824">
            <v>7.9468594915271691</v>
          </cell>
          <cell r="EF1824">
            <v>7.4789979006754566</v>
          </cell>
          <cell r="EG1824">
            <v>7.3596208911723151</v>
          </cell>
          <cell r="EH1824">
            <v>8.0584922844946831</v>
          </cell>
          <cell r="EI1824">
            <v>7.9972587402948738</v>
          </cell>
          <cell r="EJ1824">
            <v>8.3581011129603251</v>
          </cell>
          <cell r="EK1824">
            <v>8.2714712663616279</v>
          </cell>
          <cell r="EL1824">
            <v>8.9345332504322048</v>
          </cell>
          <cell r="EM1824">
            <v>8.6818036844793234</v>
          </cell>
          <cell r="EN1824">
            <v>8.5437189935317939</v>
          </cell>
          <cell r="EO1824">
            <v>8.3116005827011836</v>
          </cell>
          <cell r="EP1824">
            <v>8.940585754240999</v>
          </cell>
          <cell r="EQ1824">
            <v>8.6518716800581643</v>
          </cell>
          <cell r="ER1824">
            <v>8.4976922137330781</v>
          </cell>
          <cell r="ES1824">
            <v>8.2025212873247195</v>
          </cell>
          <cell r="ET1824">
            <v>8.8666561896164691</v>
          </cell>
          <cell r="EU1824">
            <v>8.7179902201035233</v>
          </cell>
          <cell r="EV1824">
            <v>8.4455115510630705</v>
          </cell>
          <cell r="EW1824" t="str">
            <v/>
          </cell>
          <cell r="EX1824" t="str">
            <v/>
          </cell>
          <cell r="FV1824">
            <v>6.6745170595807206</v>
          </cell>
          <cell r="FW1824">
            <v>6.8414677634791952</v>
          </cell>
          <cell r="FX1824">
            <v>7.0786779974467233</v>
          </cell>
          <cell r="FY1824">
            <v>7.4404912095813334</v>
          </cell>
          <cell r="FZ1824">
            <v>7.7422097227853008</v>
          </cell>
          <cell r="GA1824">
            <v>7.7251288946020029</v>
          </cell>
          <cell r="GB1824">
            <v>7.7204564755659861</v>
          </cell>
          <cell r="GC1824">
            <v>8.4016584055030616</v>
          </cell>
          <cell r="GD1824">
            <v>8.6220393903264672</v>
          </cell>
          <cell r="GE1824">
            <v>8.5559160692085356</v>
          </cell>
        </row>
        <row r="1825">
          <cell r="DG1825">
            <v>1.8872727964702869</v>
          </cell>
          <cell r="DH1825">
            <v>1.8189235029147401</v>
          </cell>
          <cell r="DI1825">
            <v>2.1709471062363979</v>
          </cell>
          <cell r="DJ1825">
            <v>2.0253878953529645</v>
          </cell>
          <cell r="DK1825">
            <v>1.7200915321645651</v>
          </cell>
          <cell r="DL1825">
            <v>1.7013087575678196</v>
          </cell>
          <cell r="DM1825">
            <v>2.0193401170843615</v>
          </cell>
          <cell r="DN1825">
            <v>1.8989736318265338</v>
          </cell>
          <cell r="DO1825">
            <v>1.6885944678272327</v>
          </cell>
          <cell r="DP1825">
            <v>1.6259959342092904</v>
          </cell>
          <cell r="DQ1825">
            <v>1.9126679211776083</v>
          </cell>
          <cell r="DR1825">
            <v>1.8044500180433247</v>
          </cell>
          <cell r="DS1825">
            <v>1.5975170687513554</v>
          </cell>
          <cell r="DT1825">
            <v>1.6120719126315037</v>
          </cell>
          <cell r="DU1825">
            <v>1.9829665779928551</v>
          </cell>
          <cell r="DV1825">
            <v>1.7656548017423512</v>
          </cell>
          <cell r="DW1825">
            <v>1.6060249433269373</v>
          </cell>
          <cell r="DX1825">
            <v>1.6086118260467044</v>
          </cell>
          <cell r="DY1825">
            <v>1.9500751521854032</v>
          </cell>
          <cell r="DZ1825">
            <v>1.781035220584732</v>
          </cell>
          <cell r="EA1825">
            <v>1.5189632892185709</v>
          </cell>
          <cell r="EB1825">
            <v>0.99008914794090175</v>
          </cell>
          <cell r="EC1825">
            <v>2.080194627281247</v>
          </cell>
          <cell r="ED1825">
            <v>1.9168462330164122</v>
          </cell>
          <cell r="EE1825">
            <v>1.6263339407676647</v>
          </cell>
          <cell r="EF1825">
            <v>1.1402490606820077</v>
          </cell>
          <cell r="EG1825">
            <v>1.0453457724588051</v>
          </cell>
          <cell r="EH1825">
            <v>1.953864770369738</v>
          </cell>
          <cell r="EI1825">
            <v>1.6922095148623126</v>
          </cell>
          <cell r="EJ1825">
            <v>1.7536633492635425</v>
          </cell>
          <cell r="EK1825">
            <v>2.0600877063375393</v>
          </cell>
          <cell r="EL1825">
            <v>1.9438005754244383</v>
          </cell>
          <cell r="EM1825">
            <v>1.7959938632868508</v>
          </cell>
          <cell r="EN1825">
            <v>1.7683053336993777</v>
          </cell>
          <cell r="EO1825">
            <v>2.2074742712316016</v>
          </cell>
          <cell r="EP1825">
            <v>2.0754854532569094</v>
          </cell>
          <cell r="EQ1825">
            <v>1.8160163809049779</v>
          </cell>
          <cell r="ER1825">
            <v>1.804281925711674</v>
          </cell>
          <cell r="ES1825">
            <v>2.1658546202630635</v>
          </cell>
          <cell r="ET1825">
            <v>2.021335920069208</v>
          </cell>
          <cell r="EU1825">
            <v>1.6749950441597647</v>
          </cell>
          <cell r="EV1825">
            <v>1.7308391440888689</v>
          </cell>
          <cell r="EW1825" t="str">
            <v/>
          </cell>
          <cell r="EX1825" t="str">
            <v/>
          </cell>
          <cell r="FV1825">
            <v>1.9784216810255439</v>
          </cell>
          <cell r="FW1825">
            <v>1.8382446950621527</v>
          </cell>
          <cell r="FX1825">
            <v>1.7606241768317856</v>
          </cell>
          <cell r="FY1825">
            <v>1.7428604961679306</v>
          </cell>
          <cell r="FZ1825">
            <v>1.7394550182776185</v>
          </cell>
          <cell r="GA1825">
            <v>1.6575923122021048</v>
          </cell>
          <cell r="GB1825">
            <v>1.4546649745845575</v>
          </cell>
          <cell r="GC1825">
            <v>1.8671976033419773</v>
          </cell>
          <cell r="GD1825">
            <v>1.9668315583872005</v>
          </cell>
          <cell r="GE1825">
            <v>1.9558255127160511</v>
          </cell>
        </row>
        <row r="1827">
          <cell r="DG1827">
            <v>2.442307700708207</v>
          </cell>
          <cell r="DH1827">
            <v>2.3795049604056131</v>
          </cell>
          <cell r="DI1827">
            <v>2.3382708660192142</v>
          </cell>
          <cell r="DJ1827">
            <v>2.4745081439649468</v>
          </cell>
          <cell r="DK1827">
            <v>2.5026238655283866</v>
          </cell>
          <cell r="DL1827">
            <v>2.4643739515026906</v>
          </cell>
          <cell r="DM1827">
            <v>2.4202589377393364</v>
          </cell>
          <cell r="DN1827">
            <v>2.5590690312332964</v>
          </cell>
          <cell r="DO1827">
            <v>2.5567490808151785</v>
          </cell>
          <cell r="DP1827">
            <v>2.5170989622160223</v>
          </cell>
          <cell r="DQ1827">
            <v>2.4660998436328199</v>
          </cell>
          <cell r="DR1827">
            <v>2.6188760634832642</v>
          </cell>
          <cell r="DS1827">
            <v>2.6320555196155468</v>
          </cell>
          <cell r="DT1827">
            <v>2.6400230919458032</v>
          </cell>
          <cell r="DU1827">
            <v>2.6016018584068172</v>
          </cell>
          <cell r="DV1827">
            <v>2.7570821853661172</v>
          </cell>
          <cell r="DW1827">
            <v>2.7731802040598441</v>
          </cell>
          <cell r="DX1827">
            <v>2.7666449098092176</v>
          </cell>
          <cell r="DY1827">
            <v>2.7400279960606606</v>
          </cell>
          <cell r="DZ1827">
            <v>2.9417450626216479</v>
          </cell>
          <cell r="EA1827">
            <v>2.839150195446742</v>
          </cell>
          <cell r="EB1827">
            <v>2.2760021262163681</v>
          </cell>
          <cell r="EC1827">
            <v>2.1539431732273719</v>
          </cell>
          <cell r="ED1827">
            <v>2.1429663291538898</v>
          </cell>
          <cell r="EE1827">
            <v>2.1690036883673072</v>
          </cell>
          <cell r="EF1827">
            <v>2.0800097794249104</v>
          </cell>
          <cell r="EG1827">
            <v>1.9904673101956432</v>
          </cell>
          <cell r="EH1827">
            <v>2.0810845903543962</v>
          </cell>
          <cell r="EI1827">
            <v>2.3801406021928351</v>
          </cell>
          <cell r="EJ1827">
            <v>2.3913728394358689</v>
          </cell>
          <cell r="EK1827">
            <v>2.2900826435301798</v>
          </cell>
          <cell r="EL1827">
            <v>2.2449503593563995</v>
          </cell>
          <cell r="EM1827">
            <v>2.3507326771251948</v>
          </cell>
          <cell r="EN1827">
            <v>2.3479865754565075</v>
          </cell>
          <cell r="EO1827">
            <v>2.2688767074401825</v>
          </cell>
          <cell r="EP1827">
            <v>2.2352279280824403</v>
          </cell>
          <cell r="EQ1827">
            <v>2.3290610431023939</v>
          </cell>
          <cell r="ER1827">
            <v>2.3039560379485122</v>
          </cell>
          <cell r="ES1827">
            <v>2.2386966459031807</v>
          </cell>
          <cell r="ET1827">
            <v>2.2315044906460875</v>
          </cell>
          <cell r="EU1827">
            <v>2.3595419889385254</v>
          </cell>
          <cell r="EV1827">
            <v>2.3660871643721144</v>
          </cell>
          <cell r="EW1827" t="str">
            <v/>
          </cell>
          <cell r="EX1827" t="str">
            <v/>
          </cell>
          <cell r="FV1827">
            <v>2.4089672885048881</v>
          </cell>
          <cell r="FW1827">
            <v>2.4871923862223664</v>
          </cell>
          <cell r="FX1827">
            <v>2.540298009179331</v>
          </cell>
          <cell r="FY1827">
            <v>2.6590632826238494</v>
          </cell>
          <cell r="FZ1827">
            <v>2.8070320500513235</v>
          </cell>
          <cell r="GA1827">
            <v>2.3528118071783126</v>
          </cell>
          <cell r="GB1827">
            <v>2.0805790184359272</v>
          </cell>
          <cell r="GC1827">
            <v>2.3243433600155137</v>
          </cell>
          <cell r="GD1827">
            <v>2.2991024971418939</v>
          </cell>
          <cell r="GE1827">
            <v>2.2744863888066704</v>
          </cell>
        </row>
        <row r="1828">
          <cell r="DG1828">
            <v>0.65665177154965526</v>
          </cell>
          <cell r="DH1828">
            <v>0.6699714377960676</v>
          </cell>
          <cell r="DI1828">
            <v>0.68112041697423054</v>
          </cell>
          <cell r="DJ1828">
            <v>0.66533625911736904</v>
          </cell>
          <cell r="DK1828">
            <v>0.65893006286506239</v>
          </cell>
          <cell r="DL1828">
            <v>0.66956819674066381</v>
          </cell>
          <cell r="DM1828">
            <v>0.68626439646295423</v>
          </cell>
          <cell r="DN1828">
            <v>0.67078380535522431</v>
          </cell>
          <cell r="DO1828">
            <v>0.65546154780555188</v>
          </cell>
          <cell r="DP1828">
            <v>0.66628851269512268</v>
          </cell>
          <cell r="DQ1828">
            <v>0.68315180759711169</v>
          </cell>
          <cell r="DR1828">
            <v>0.6707418239785945</v>
          </cell>
          <cell r="DS1828">
            <v>0.66042867739187139</v>
          </cell>
          <cell r="DT1828">
            <v>0.6736996999202185</v>
          </cell>
          <cell r="DU1828">
            <v>0.693497766570501</v>
          </cell>
          <cell r="DV1828">
            <v>0.68094635909822399</v>
          </cell>
          <cell r="DW1828">
            <v>0.67129962240511121</v>
          </cell>
          <cell r="DX1828">
            <v>0.68425844032351268</v>
          </cell>
          <cell r="DY1828">
            <v>0.70750179223586462</v>
          </cell>
          <cell r="DZ1828">
            <v>0.70248174046420941</v>
          </cell>
          <cell r="EA1828">
            <v>0.63675040766545732</v>
          </cell>
          <cell r="EB1828">
            <v>0.1721351392875396</v>
          </cell>
          <cell r="EC1828">
            <v>0.32846052685938126</v>
          </cell>
          <cell r="ED1828">
            <v>0.28225899624063377</v>
          </cell>
          <cell r="EE1828">
            <v>0.26099392505244484</v>
          </cell>
          <cell r="EF1828">
            <v>0.21633721921371762</v>
          </cell>
          <cell r="EG1828">
            <v>0.16487043837328727</v>
          </cell>
          <cell r="EH1828">
            <v>0.40338206052292275</v>
          </cell>
          <cell r="EI1828">
            <v>0.47561171457466056</v>
          </cell>
          <cell r="EJ1828">
            <v>0.53797621955994224</v>
          </cell>
          <cell r="EK1828">
            <v>0.60568384780451279</v>
          </cell>
          <cell r="EL1828">
            <v>0.65095915102942625</v>
          </cell>
          <cell r="EM1828">
            <v>0.68162792802469674</v>
          </cell>
          <cell r="EN1828">
            <v>0.70187527407464911</v>
          </cell>
          <cell r="EO1828">
            <v>0.69476375948207181</v>
          </cell>
          <cell r="EP1828">
            <v>0.70307321577648385</v>
          </cell>
          <cell r="EQ1828">
            <v>0.73822040354513996</v>
          </cell>
          <cell r="ER1828">
            <v>0.74906501822886573</v>
          </cell>
          <cell r="ES1828">
            <v>0.74599419323090543</v>
          </cell>
          <cell r="ET1828">
            <v>0.7669661061314248</v>
          </cell>
          <cell r="EU1828">
            <v>0.80726457001757002</v>
          </cell>
          <cell r="EV1828">
            <v>0.8213628428235682</v>
          </cell>
          <cell r="EW1828" t="str">
            <v/>
          </cell>
          <cell r="EX1828" t="str">
            <v/>
          </cell>
          <cell r="FV1828">
            <v>0.66838733555781449</v>
          </cell>
          <cell r="FW1828">
            <v>0.6715708727933376</v>
          </cell>
          <cell r="FX1828">
            <v>0.66915668302276721</v>
          </cell>
          <cell r="FY1828">
            <v>0.67743495717982716</v>
          </cell>
          <cell r="FZ1828">
            <v>0.6917794105099494</v>
          </cell>
          <cell r="GA1828">
            <v>0.36132853022420813</v>
          </cell>
          <cell r="GB1828">
            <v>0.26483755167119571</v>
          </cell>
          <cell r="GC1828">
            <v>0.57010754638295325</v>
          </cell>
          <cell r="GD1828">
            <v>0.69545801965514076</v>
          </cell>
          <cell r="GE1828">
            <v>0.75033821085292829</v>
          </cell>
        </row>
        <row r="1829">
          <cell r="DG1829">
            <v>3.6076721211156637</v>
          </cell>
          <cell r="DH1829">
            <v>3.5470478422082925</v>
          </cell>
          <cell r="DI1829">
            <v>3.5464843922915334</v>
          </cell>
          <cell r="DJ1829">
            <v>3.5929659016609405</v>
          </cell>
          <cell r="DK1829">
            <v>3.6656538589729579</v>
          </cell>
          <cell r="DL1829">
            <v>3.6134529259341175</v>
          </cell>
          <cell r="DM1829">
            <v>3.5692329666569802</v>
          </cell>
          <cell r="DN1829">
            <v>3.6216905052484307</v>
          </cell>
          <cell r="DO1829">
            <v>3.6854460469277099</v>
          </cell>
          <cell r="DP1829">
            <v>3.6324928958454681</v>
          </cell>
          <cell r="DQ1829">
            <v>3.5763331672296075</v>
          </cell>
          <cell r="DR1829">
            <v>3.6275946131894434</v>
          </cell>
          <cell r="DS1829">
            <v>3.7000086359086675</v>
          </cell>
          <cell r="DT1829">
            <v>3.6860582794080323</v>
          </cell>
          <cell r="DU1829">
            <v>3.6494411436826528</v>
          </cell>
          <cell r="DV1829">
            <v>3.6916785139302508</v>
          </cell>
          <cell r="DW1829">
            <v>3.7684043066406594</v>
          </cell>
          <cell r="DX1829">
            <v>3.7600786320817843</v>
          </cell>
          <cell r="DY1829">
            <v>3.7305103509966453</v>
          </cell>
          <cell r="DZ1829">
            <v>3.8054632409327609</v>
          </cell>
          <cell r="EA1829">
            <v>3.6863282496833309</v>
          </cell>
          <cell r="EB1829">
            <v>2.5007668895027053</v>
          </cell>
          <cell r="EC1829">
            <v>3.1910755104929924</v>
          </cell>
          <cell r="ED1829">
            <v>3.0287263158998274</v>
          </cell>
          <cell r="EE1829">
            <v>3.0811213991733797</v>
          </cell>
          <cell r="EF1829">
            <v>2.9558925263318008</v>
          </cell>
          <cell r="EG1829">
            <v>2.9363873047106939</v>
          </cell>
          <cell r="EH1829">
            <v>3.2588139904149118</v>
          </cell>
          <cell r="EI1829">
            <v>3.5808253172235296</v>
          </cell>
          <cell r="EJ1829">
            <v>3.7095248269423751</v>
          </cell>
          <cell r="EK1829">
            <v>3.6427787587066836</v>
          </cell>
          <cell r="EL1829">
            <v>3.638956526349308</v>
          </cell>
          <cell r="EM1829">
            <v>3.9322137873557224</v>
          </cell>
          <cell r="EN1829">
            <v>4.100795202375437</v>
          </cell>
          <cell r="EO1829">
            <v>3.9847636664387629</v>
          </cell>
          <cell r="EP1829">
            <v>3.979743091614544</v>
          </cell>
          <cell r="EQ1829">
            <v>4.2022702556281963</v>
          </cell>
          <cell r="ER1829">
            <v>4.2708998455649132</v>
          </cell>
          <cell r="ES1829">
            <v>4.1792466846727372</v>
          </cell>
          <cell r="ET1829">
            <v>4.1978250325405115</v>
          </cell>
          <cell r="EU1829">
            <v>4.4059744206022931</v>
          </cell>
          <cell r="EV1829">
            <v>4.4444550961841003</v>
          </cell>
          <cell r="EW1829">
            <v>0</v>
          </cell>
          <cell r="EX1829">
            <v>0</v>
          </cell>
          <cell r="FV1829">
            <v>3.5734489659045865</v>
          </cell>
          <cell r="FW1829">
            <v>3.6169065071059441</v>
          </cell>
          <cell r="FX1829">
            <v>3.6295822513856906</v>
          </cell>
          <cell r="FY1829">
            <v>3.6815960883229937</v>
          </cell>
          <cell r="FZ1829">
            <v>3.7663921988065319</v>
          </cell>
          <cell r="GA1829">
            <v>3.1255637209093887</v>
          </cell>
          <cell r="GB1829">
            <v>3.0630099656338095</v>
          </cell>
          <cell r="GC1829">
            <v>3.6432714933242991</v>
          </cell>
          <cell r="GD1829">
            <v>3.9987006459999361</v>
          </cell>
          <cell r="GE1829">
            <v>4.2119502777529911</v>
          </cell>
        </row>
        <row r="1837">
          <cell r="DG1837">
            <v>5.3315609704819735</v>
          </cell>
          <cell r="DH1837">
            <v>5.3785115264341048</v>
          </cell>
          <cell r="DI1837">
            <v>5.3676328859868159</v>
          </cell>
          <cell r="DJ1837">
            <v>5.1074211191131731</v>
          </cell>
          <cell r="DK1837">
            <v>5.5355577991095384</v>
          </cell>
          <cell r="DL1837">
            <v>5.6102039658753045</v>
          </cell>
          <cell r="DM1837">
            <v>5.519416029470273</v>
          </cell>
          <cell r="DN1837">
            <v>5.2493519260267201</v>
          </cell>
          <cell r="DO1837">
            <v>5.6852472063718977</v>
          </cell>
          <cell r="DP1837">
            <v>5.773784808792783</v>
          </cell>
          <cell r="DQ1837">
            <v>5.6670714503818411</v>
          </cell>
          <cell r="DR1837">
            <v>5.3744229396889773</v>
          </cell>
          <cell r="DS1837">
            <v>5.8403625663105814</v>
          </cell>
          <cell r="DT1837">
            <v>5.9794757941290415</v>
          </cell>
          <cell r="DU1837">
            <v>5.8711839911982207</v>
          </cell>
          <cell r="DV1837">
            <v>5.5302396144200703</v>
          </cell>
          <cell r="DW1837">
            <v>5.9781824719413352</v>
          </cell>
          <cell r="DX1837">
            <v>6.0485534747006033</v>
          </cell>
          <cell r="DY1837">
            <v>5.9547621109655609</v>
          </cell>
          <cell r="DZ1837">
            <v>5.691404385944197</v>
          </cell>
          <cell r="EA1837">
            <v>6.3332357946894184</v>
          </cell>
          <cell r="EB1837">
            <v>7.6241544005866935</v>
          </cell>
          <cell r="EC1837">
            <v>6.4240892500272366</v>
          </cell>
          <cell r="ED1837">
            <v>6.2968060034615219</v>
          </cell>
          <cell r="EE1837">
            <v>6.7288967246003812</v>
          </cell>
          <cell r="EF1837">
            <v>6.9195665587478707</v>
          </cell>
          <cell r="EG1837">
            <v>7.1065071292323738</v>
          </cell>
          <cell r="EH1837">
            <v>6.4839392731860546</v>
          </cell>
          <cell r="EI1837">
            <v>6.802275761109871</v>
          </cell>
          <cell r="EJ1837">
            <v>6.7063493617342305</v>
          </cell>
          <cell r="EK1837">
            <v>6.4677958547567718</v>
          </cell>
          <cell r="EL1837">
            <v>6.2931252067599655</v>
          </cell>
          <cell r="EM1837">
            <v>6.6810149635812817</v>
          </cell>
          <cell r="EN1837">
            <v>6.7718829438828418</v>
          </cell>
          <cell r="EO1837">
            <v>6.4939287493960585</v>
          </cell>
          <cell r="EP1837">
            <v>6.3198220267082279</v>
          </cell>
          <cell r="EQ1837">
            <v>6.5996487738818015</v>
          </cell>
          <cell r="ER1837">
            <v>6.590967082006653</v>
          </cell>
          <cell r="ES1837">
            <v>6.376403182998196</v>
          </cell>
          <cell r="ET1837">
            <v>6.2691006732443011</v>
          </cell>
          <cell r="EU1837">
            <v>6.5473492900308834</v>
          </cell>
          <cell r="EV1837">
            <v>6.5333828881880045</v>
          </cell>
          <cell r="EW1837">
            <v>0</v>
          </cell>
          <cell r="EX1837">
            <v>0</v>
          </cell>
          <cell r="FV1837">
            <v>5.2936105519198708</v>
          </cell>
          <cell r="FW1837">
            <v>5.4746715786763041</v>
          </cell>
          <cell r="FX1837">
            <v>5.620773122117118</v>
          </cell>
          <cell r="FY1837">
            <v>5.8008810387213554</v>
          </cell>
          <cell r="FZ1837">
            <v>5.914907785169957</v>
          </cell>
          <cell r="GA1837">
            <v>6.6260316777066652</v>
          </cell>
          <cell r="GB1837">
            <v>6.8014524485645413</v>
          </cell>
          <cell r="GC1837">
            <v>6.5596574294394143</v>
          </cell>
          <cell r="GD1837">
            <v>6.5610821741787877</v>
          </cell>
          <cell r="GE1837">
            <v>6.4544498036024436</v>
          </cell>
        </row>
        <row r="1841">
          <cell r="DG1841">
            <v>5.2671168130362442</v>
          </cell>
          <cell r="DH1841">
            <v>5.1611002469185685</v>
          </cell>
          <cell r="DI1841">
            <v>5.0213868486458075</v>
          </cell>
          <cell r="DJ1841">
            <v>4.9633844667457172</v>
          </cell>
          <cell r="DK1841">
            <v>5.083799682421267</v>
          </cell>
          <cell r="DL1841">
            <v>4.9515040206336458</v>
          </cell>
          <cell r="DM1841">
            <v>4.910766785548037</v>
          </cell>
          <cell r="DN1841">
            <v>4.8757149159448527</v>
          </cell>
          <cell r="DO1841">
            <v>5.0108271842862981</v>
          </cell>
          <cell r="DP1841">
            <v>4.9519696011580061</v>
          </cell>
          <cell r="DQ1841">
            <v>4.8717760362616804</v>
          </cell>
          <cell r="DR1841">
            <v>4.8468233303245842</v>
          </cell>
          <cell r="DS1841">
            <v>5.0757239666788578</v>
          </cell>
          <cell r="DT1841">
            <v>4.8303949776188677</v>
          </cell>
          <cell r="DU1841">
            <v>4.8441689565818979</v>
          </cell>
          <cell r="DV1841">
            <v>4.7630956107119466</v>
          </cell>
          <cell r="DW1841">
            <v>4.9539372704284608</v>
          </cell>
          <cell r="DX1841">
            <v>4.8488595939652308</v>
          </cell>
          <cell r="DY1841">
            <v>4.8295294467959824</v>
          </cell>
          <cell r="DZ1841">
            <v>4.8631025313675469</v>
          </cell>
          <cell r="EA1841">
            <v>5.1213835077527463</v>
          </cell>
          <cell r="EB1841">
            <v>5.2948169183673484</v>
          </cell>
          <cell r="EC1841">
            <v>5.3396398726072629</v>
          </cell>
          <cell r="ED1841">
            <v>5.3255819216947922</v>
          </cell>
          <cell r="EE1841">
            <v>5.687569291893591</v>
          </cell>
          <cell r="EF1841">
            <v>5.8085675477595169</v>
          </cell>
          <cell r="EG1841">
            <v>5.5804622922304441</v>
          </cell>
          <cell r="EH1841">
            <v>5.1998046650782559</v>
          </cell>
          <cell r="EI1841">
            <v>5.2675016507473158</v>
          </cell>
          <cell r="EJ1841">
            <v>5.3215117600617639</v>
          </cell>
          <cell r="EK1841">
            <v>5.2073691409161782</v>
          </cell>
          <cell r="EL1841">
            <v>5.0328224431507484</v>
          </cell>
          <cell r="EM1841">
            <v>5.1071489155660679</v>
          </cell>
          <cell r="EN1841">
            <v>5.0587301501885529</v>
          </cell>
          <cell r="EO1841">
            <v>5.0154323309510183</v>
          </cell>
          <cell r="EP1841">
            <v>4.7562473247326595</v>
          </cell>
          <cell r="EQ1841">
            <v>5.0564833698490297</v>
          </cell>
          <cell r="ER1841">
            <v>5.0860429478319134</v>
          </cell>
          <cell r="ES1841">
            <v>4.9409463334609702</v>
          </cell>
          <cell r="ET1841">
            <v>4.7323757607969075</v>
          </cell>
          <cell r="EU1841">
            <v>4.9129028593315827</v>
          </cell>
          <cell r="EV1841">
            <v>4.9260607926344822</v>
          </cell>
          <cell r="EW1841">
            <v>0</v>
          </cell>
          <cell r="EX1841">
            <v>0</v>
          </cell>
          <cell r="FV1841">
            <v>5.099453062104959</v>
          </cell>
          <cell r="FW1841">
            <v>4.9529759754226452</v>
          </cell>
          <cell r="FX1841">
            <v>4.9180696873611645</v>
          </cell>
          <cell r="FY1841">
            <v>4.8750836683182346</v>
          </cell>
          <cell r="FZ1841">
            <v>4.8729285743232129</v>
          </cell>
          <cell r="GA1841">
            <v>5.2703338389354597</v>
          </cell>
          <cell r="GB1841">
            <v>5.5607624322658786</v>
          </cell>
          <cell r="GC1841">
            <v>5.2035877677200197</v>
          </cell>
          <cell r="GD1841">
            <v>4.9804795684803267</v>
          </cell>
          <cell r="GE1841">
            <v>4.949706774586061</v>
          </cell>
        </row>
        <row r="1844">
          <cell r="DG1844">
            <v>1.7267698523767498</v>
          </cell>
          <cell r="DH1844">
            <v>1.5129968829877458</v>
          </cell>
          <cell r="DI1844">
            <v>1.4504727696295621</v>
          </cell>
          <cell r="DJ1844">
            <v>1.6402137351270776</v>
          </cell>
          <cell r="DK1844">
            <v>1.6486373352373087</v>
          </cell>
          <cell r="DL1844">
            <v>1.5708443260825051</v>
          </cell>
          <cell r="DM1844">
            <v>1.5975812266829923</v>
          </cell>
          <cell r="DN1844">
            <v>1.6365833828858041</v>
          </cell>
          <cell r="DO1844">
            <v>1.5935692223001192</v>
          </cell>
          <cell r="DP1844">
            <v>1.5371474867259654</v>
          </cell>
          <cell r="DQ1844">
            <v>1.5223562033371423</v>
          </cell>
          <cell r="DR1844">
            <v>1.6654346013812718</v>
          </cell>
          <cell r="DS1844">
            <v>1.6599042442250764</v>
          </cell>
          <cell r="DT1844">
            <v>1.6584011097864815</v>
          </cell>
          <cell r="DU1844">
            <v>1.6199419356937761</v>
          </cell>
          <cell r="DV1844">
            <v>1.6905175219273023</v>
          </cell>
          <cell r="DW1844">
            <v>1.7783615872428495</v>
          </cell>
          <cell r="DX1844">
            <v>1.6316848535167445</v>
          </cell>
          <cell r="DY1844">
            <v>1.6274531203010381</v>
          </cell>
          <cell r="DZ1844">
            <v>1.6987836757984334</v>
          </cell>
          <cell r="EA1844">
            <v>1.9085356223276915</v>
          </cell>
          <cell r="EB1844">
            <v>2.0607337641202901</v>
          </cell>
          <cell r="EC1844">
            <v>1.6631534405113966</v>
          </cell>
          <cell r="ED1844">
            <v>1.8745871257282742</v>
          </cell>
          <cell r="EE1844">
            <v>2.145749150812716</v>
          </cell>
          <cell r="EF1844">
            <v>1.9686440591022654</v>
          </cell>
          <cell r="EG1844">
            <v>2.0506628493344228</v>
          </cell>
          <cell r="EH1844">
            <v>2.0118228641213798</v>
          </cell>
          <cell r="EI1844">
            <v>2.0859840043803581</v>
          </cell>
          <cell r="EJ1844">
            <v>1.6833911796838601</v>
          </cell>
          <cell r="EK1844">
            <v>1.6852636497725457</v>
          </cell>
          <cell r="EL1844">
            <v>1.7468706193243517</v>
          </cell>
          <cell r="EM1844">
            <v>1.9665877568272585</v>
          </cell>
          <cell r="EN1844">
            <v>1.4010433650929566</v>
          </cell>
          <cell r="EO1844">
            <v>1.6078203791798591</v>
          </cell>
          <cell r="EP1844">
            <v>1.4980020162450751</v>
          </cell>
          <cell r="EQ1844">
            <v>1.7924249026044206</v>
          </cell>
          <cell r="ER1844">
            <v>1.6411312828452251</v>
          </cell>
          <cell r="ES1844">
            <v>1.5730517767671213</v>
          </cell>
          <cell r="ET1844">
            <v>1.549852176831539</v>
          </cell>
          <cell r="EU1844">
            <v>1.8246148670012872</v>
          </cell>
          <cell r="EV1844">
            <v>1.6087263821031306</v>
          </cell>
          <cell r="EW1844">
            <v>0</v>
          </cell>
          <cell r="EX1844">
            <v>0</v>
          </cell>
          <cell r="FV1844">
            <v>1.58169871094391</v>
          </cell>
          <cell r="FW1844">
            <v>1.6134890072368704</v>
          </cell>
          <cell r="FX1844">
            <v>1.5805097331634359</v>
          </cell>
          <cell r="FY1844">
            <v>1.657433238615396</v>
          </cell>
          <cell r="FZ1844">
            <v>1.6833394128834547</v>
          </cell>
          <cell r="GA1844">
            <v>1.8681679862789358</v>
          </cell>
          <cell r="GB1844">
            <v>2.0438622424498782</v>
          </cell>
          <cell r="GC1844">
            <v>1.7964923687396643</v>
          </cell>
          <cell r="GD1844">
            <v>1.6164305799213727</v>
          </cell>
          <cell r="GE1844">
            <v>1.6364496857034718</v>
          </cell>
        </row>
        <row r="1847">
          <cell r="DG1847">
            <v>1.518413351016132</v>
          </cell>
          <cell r="DH1847">
            <v>1.5045843095197597</v>
          </cell>
          <cell r="DI1847">
            <v>1.494589715557785</v>
          </cell>
          <cell r="DJ1847">
            <v>1.4538681608110906</v>
          </cell>
          <cell r="DK1847">
            <v>1.52214007493777</v>
          </cell>
          <cell r="DL1847">
            <v>1.5125423115340808</v>
          </cell>
          <cell r="DM1847">
            <v>1.500457601253566</v>
          </cell>
          <cell r="DN1847">
            <v>1.4589616106685881</v>
          </cell>
          <cell r="DO1847">
            <v>1.5188199062314645</v>
          </cell>
          <cell r="DP1847">
            <v>1.5108717699239436</v>
          </cell>
          <cell r="DQ1847">
            <v>1.4877246741062726</v>
          </cell>
          <cell r="DR1847">
            <v>1.4498455710671021</v>
          </cell>
          <cell r="DS1847">
            <v>1.5214177192071507</v>
          </cell>
          <cell r="DT1847">
            <v>1.5185607155088499</v>
          </cell>
          <cell r="DU1847">
            <v>1.4945538028455261</v>
          </cell>
          <cell r="DV1847">
            <v>1.4471711891866648</v>
          </cell>
          <cell r="DW1847">
            <v>1.5243540252175409</v>
          </cell>
          <cell r="DX1847">
            <v>1.5215976987763218</v>
          </cell>
          <cell r="DY1847">
            <v>1.5028974145271665</v>
          </cell>
          <cell r="DZ1847">
            <v>1.4740687233118879</v>
          </cell>
          <cell r="EA1847">
            <v>1.5404043157589833</v>
          </cell>
          <cell r="EB1847">
            <v>1.2587450054521776</v>
          </cell>
          <cell r="EC1847">
            <v>1.2694235658672757</v>
          </cell>
          <cell r="ED1847">
            <v>1.2063051750074776</v>
          </cell>
          <cell r="EE1847">
            <v>1.2630303390950521</v>
          </cell>
          <cell r="EF1847">
            <v>1.0865518269456755</v>
          </cell>
          <cell r="EG1847">
            <v>1.0972258703974482</v>
          </cell>
          <cell r="EH1847">
            <v>1.0085345829487964</v>
          </cell>
          <cell r="EI1847">
            <v>1.3697577336131477</v>
          </cell>
          <cell r="EJ1847">
            <v>1.3575927695247179</v>
          </cell>
          <cell r="EK1847">
            <v>1.309119886405542</v>
          </cell>
          <cell r="EL1847">
            <v>1.2905293394017505</v>
          </cell>
          <cell r="EM1847">
            <v>1.3168380387263816</v>
          </cell>
          <cell r="EN1847">
            <v>1.3419176202736518</v>
          </cell>
          <cell r="EO1847">
            <v>1.3474933999923655</v>
          </cell>
          <cell r="EP1847">
            <v>1.3273786754359236</v>
          </cell>
          <cell r="EQ1847">
            <v>1.3879409740020576</v>
          </cell>
          <cell r="ER1847">
            <v>1.4171842951900111</v>
          </cell>
          <cell r="ES1847">
            <v>1.4590613181283352</v>
          </cell>
          <cell r="ET1847">
            <v>1.4351638680114389</v>
          </cell>
          <cell r="EU1847">
            <v>1.4945616625332774</v>
          </cell>
          <cell r="EV1847">
            <v>1.4926299046315312</v>
          </cell>
          <cell r="EW1847" t="str">
            <v/>
          </cell>
          <cell r="EX1847" t="str">
            <v/>
          </cell>
          <cell r="FV1847">
            <v>1.4921085253374089</v>
          </cell>
          <cell r="FW1847">
            <v>1.4977233263650405</v>
          </cell>
          <cell r="FX1847">
            <v>1.4908821330402493</v>
          </cell>
          <cell r="FY1847">
            <v>1.4944440785957687</v>
          </cell>
          <cell r="FZ1847">
            <v>1.5051496381343863</v>
          </cell>
          <cell r="GA1847">
            <v>1.3196796875941088</v>
          </cell>
          <cell r="GB1847">
            <v>1.1119458710433785</v>
          </cell>
          <cell r="GC1847">
            <v>1.3304859698246005</v>
          </cell>
          <cell r="GD1847">
            <v>1.3334357819647971</v>
          </cell>
          <cell r="GE1847">
            <v>1.4254917859963345</v>
          </cell>
        </row>
        <row r="1848">
          <cell r="DG1848">
            <v>2.913824273763002</v>
          </cell>
          <cell r="DH1848">
            <v>2.9214861520218847</v>
          </cell>
          <cell r="DI1848">
            <v>2.7881746265911609</v>
          </cell>
          <cell r="DJ1848">
            <v>2.8903230872339902</v>
          </cell>
          <cell r="DK1848">
            <v>3.0026006300955954</v>
          </cell>
          <cell r="DL1848">
            <v>3.0277352026403985</v>
          </cell>
          <cell r="DM1848">
            <v>2.8809839241849153</v>
          </cell>
          <cell r="DN1848">
            <v>2.985486160530197</v>
          </cell>
          <cell r="DO1848">
            <v>3.0838608735946313</v>
          </cell>
          <cell r="DP1848">
            <v>3.1125958495604773</v>
          </cell>
          <cell r="DQ1848">
            <v>2.9532957900634509</v>
          </cell>
          <cell r="DR1848">
            <v>3.0736182683392723</v>
          </cell>
          <cell r="DS1848">
            <v>3.1826635625526345</v>
          </cell>
          <cell r="DT1848">
            <v>3.2477171108995333</v>
          </cell>
          <cell r="DU1848">
            <v>3.0877317132905469</v>
          </cell>
          <cell r="DV1848">
            <v>3.2026398743379927</v>
          </cell>
          <cell r="DW1848">
            <v>3.3090429546471896</v>
          </cell>
          <cell r="DX1848">
            <v>3.3825937869734917</v>
          </cell>
          <cell r="DY1848">
            <v>3.2239317173279121</v>
          </cell>
          <cell r="DZ1848">
            <v>3.3793955270513001</v>
          </cell>
          <cell r="EA1848">
            <v>3.4388252811238074</v>
          </cell>
          <cell r="EB1848">
            <v>3.2074121676415355</v>
          </cell>
          <cell r="EC1848">
            <v>2.8356793969847152</v>
          </cell>
          <cell r="ED1848">
            <v>2.7421651898270487</v>
          </cell>
          <cell r="EE1848">
            <v>2.8726235954445309</v>
          </cell>
          <cell r="EF1848">
            <v>2.8740971861484161</v>
          </cell>
          <cell r="EG1848">
            <v>2.5589787319323083</v>
          </cell>
          <cell r="EH1848">
            <v>2.6175813204987004</v>
          </cell>
          <cell r="EI1848">
            <v>2.9509253201378707</v>
          </cell>
          <cell r="EJ1848">
            <v>3.0929228830510125</v>
          </cell>
          <cell r="EK1848">
            <v>3.0449304883320578</v>
          </cell>
          <cell r="EL1848">
            <v>3.0497237975625926</v>
          </cell>
          <cell r="EM1848">
            <v>3.2423252080881566</v>
          </cell>
          <cell r="EN1848">
            <v>3.3260681150393987</v>
          </cell>
          <cell r="EO1848">
            <v>3.2076516181398498</v>
          </cell>
          <cell r="EP1848">
            <v>3.2070628429763506</v>
          </cell>
          <cell r="EQ1848">
            <v>3.3756092550316366</v>
          </cell>
          <cell r="ER1848">
            <v>3.4062854589480489</v>
          </cell>
          <cell r="ES1848">
            <v>3.3039973454612945</v>
          </cell>
          <cell r="ET1848">
            <v>3.2946838929341857</v>
          </cell>
          <cell r="EU1848">
            <v>3.483621195619464</v>
          </cell>
          <cell r="EV1848">
            <v>3.5249090941483514</v>
          </cell>
          <cell r="EW1848">
            <v>0</v>
          </cell>
          <cell r="EX1848">
            <v>0</v>
          </cell>
          <cell r="FV1848">
            <v>2.8777483654338454</v>
          </cell>
          <cell r="FW1848">
            <v>2.9734480137556982</v>
          </cell>
          <cell r="FX1848">
            <v>3.0550141635526016</v>
          </cell>
          <cell r="FY1848">
            <v>3.1797431654842727</v>
          </cell>
          <cell r="FZ1848">
            <v>3.3238400009650375</v>
          </cell>
          <cell r="GA1848">
            <v>3.0454538333026235</v>
          </cell>
          <cell r="GB1848">
            <v>2.7287926897846049</v>
          </cell>
          <cell r="GC1848">
            <v>3.0354841383689264</v>
          </cell>
          <cell r="GD1848">
            <v>3.2445352639539822</v>
          </cell>
          <cell r="GE1848">
            <v>3.3437260314019723</v>
          </cell>
        </row>
        <row r="1851">
          <cell r="DG1851">
            <v>2.3067941918326027</v>
          </cell>
          <cell r="DH1851">
            <v>2.2665660666725471</v>
          </cell>
          <cell r="DI1851">
            <v>2.2137300341482753</v>
          </cell>
          <cell r="DJ1851">
            <v>2.1491809602138834</v>
          </cell>
          <cell r="DK1851">
            <v>2.3149821005002624</v>
          </cell>
          <cell r="DL1851">
            <v>2.2742032106186763</v>
          </cell>
          <cell r="DM1851">
            <v>2.2164696151687044</v>
          </cell>
          <cell r="DN1851">
            <v>2.1483514105675781</v>
          </cell>
          <cell r="DO1851">
            <v>2.2979104080136037</v>
          </cell>
          <cell r="DP1851">
            <v>2.2555265023123408</v>
          </cell>
          <cell r="DQ1851">
            <v>2.1853833417836701</v>
          </cell>
          <cell r="DR1851">
            <v>2.1256762539927712</v>
          </cell>
          <cell r="DS1851">
            <v>2.2838405141748428</v>
          </cell>
          <cell r="DT1851">
            <v>2.2494696131765766</v>
          </cell>
          <cell r="DU1851">
            <v>2.1892665816949228</v>
          </cell>
          <cell r="DV1851">
            <v>2.1233818209067232</v>
          </cell>
          <cell r="DW1851">
            <v>2.2801510180397231</v>
          </cell>
          <cell r="DX1851">
            <v>2.2376971402164796</v>
          </cell>
          <cell r="DY1851">
            <v>2.1919615028194031</v>
          </cell>
          <cell r="DZ1851">
            <v>2.1486953080606805</v>
          </cell>
          <cell r="EA1851">
            <v>2.3641950774891005</v>
          </cell>
          <cell r="EB1851">
            <v>2.7882755911435839</v>
          </cell>
          <cell r="EC1851">
            <v>2.3236199572769816</v>
          </cell>
          <cell r="ED1851">
            <v>2.2772320550738803</v>
          </cell>
          <cell r="EE1851">
            <v>2.4174063860643202</v>
          </cell>
          <cell r="EF1851">
            <v>2.4375101354954793</v>
          </cell>
          <cell r="EG1851">
            <v>2.456254383600661</v>
          </cell>
          <cell r="EH1851">
            <v>2.2238975502934539</v>
          </cell>
          <cell r="EI1851">
            <v>2.3164520016595151</v>
          </cell>
          <cell r="EJ1851">
            <v>2.2753799472633798</v>
          </cell>
          <cell r="EK1851">
            <v>2.1839754436802488</v>
          </cell>
          <cell r="EL1851">
            <v>2.1243222167164335</v>
          </cell>
          <cell r="EM1851">
            <v>2.2603378916218388</v>
          </cell>
          <cell r="EN1851">
            <v>2.2871423687364829</v>
          </cell>
          <cell r="EO1851">
            <v>2.1871107187409531</v>
          </cell>
          <cell r="EP1851">
            <v>2.13386421871488</v>
          </cell>
          <cell r="EQ1851">
            <v>2.2595581211337894</v>
          </cell>
          <cell r="ER1851">
            <v>2.2196665610426458</v>
          </cell>
          <cell r="ES1851">
            <v>2.1326054804012551</v>
          </cell>
          <cell r="ET1851">
            <v>2.0908969755491849</v>
          </cell>
          <cell r="EU1851">
            <v>2.2279735930029707</v>
          </cell>
          <cell r="EV1851">
            <v>2.1862522142827112</v>
          </cell>
          <cell r="EW1851" t="str">
            <v/>
          </cell>
          <cell r="EX1851" t="str">
            <v/>
          </cell>
          <cell r="FV1851">
            <v>2.2321423146823185</v>
          </cell>
          <cell r="FW1851">
            <v>2.2363249741998135</v>
          </cell>
          <cell r="FX1851">
            <v>2.2137673608899062</v>
          </cell>
          <cell r="FY1851">
            <v>2.2093959875392861</v>
          </cell>
          <cell r="FZ1851">
            <v>2.2131452976490604</v>
          </cell>
          <cell r="GA1851">
            <v>2.4219774550124518</v>
          </cell>
          <cell r="GB1851">
            <v>2.3800484692119586</v>
          </cell>
          <cell r="GC1851">
            <v>2.2221151989714478</v>
          </cell>
          <cell r="GD1851">
            <v>2.215171602118208</v>
          </cell>
          <cell r="GE1851">
            <v>2.1735176305264989</v>
          </cell>
        </row>
        <row r="1853">
          <cell r="DG1853">
            <v>0.67534006887700126</v>
          </cell>
          <cell r="DH1853">
            <v>0.71328837790014832</v>
          </cell>
          <cell r="DI1853">
            <v>0.67997289741011047</v>
          </cell>
          <cell r="DJ1853">
            <v>0.66097581853197829</v>
          </cell>
          <cell r="DK1853">
            <v>0.68453967594815124</v>
          </cell>
          <cell r="DL1853">
            <v>0.72229473718827641</v>
          </cell>
          <cell r="DM1853">
            <v>0.68581825020257914</v>
          </cell>
          <cell r="DN1853">
            <v>0.66592874010898717</v>
          </cell>
          <cell r="DO1853">
            <v>0.68644970726669574</v>
          </cell>
          <cell r="DP1853">
            <v>0.71999018855937102</v>
          </cell>
          <cell r="DQ1853">
            <v>0.68418315519411899</v>
          </cell>
          <cell r="DR1853">
            <v>0.66787924246522679</v>
          </cell>
          <cell r="DS1853">
            <v>0.69359133138211237</v>
          </cell>
          <cell r="DT1853">
            <v>0.728822709982477</v>
          </cell>
          <cell r="DU1853">
            <v>0.69377608000045154</v>
          </cell>
          <cell r="DV1853">
            <v>0.67328780677194733</v>
          </cell>
          <cell r="DW1853">
            <v>0.69950905200505276</v>
          </cell>
          <cell r="DX1853">
            <v>0.73267402338505172</v>
          </cell>
          <cell r="DY1853">
            <v>0.70714361217077193</v>
          </cell>
          <cell r="DZ1853">
            <v>0.69024487678572666</v>
          </cell>
          <cell r="EA1853">
            <v>0.7117440665841438</v>
          </cell>
          <cell r="EB1853">
            <v>0.72264823415965407</v>
          </cell>
          <cell r="EC1853">
            <v>0.69347584846228694</v>
          </cell>
          <cell r="ED1853">
            <v>0.68514713658022597</v>
          </cell>
          <cell r="EE1853">
            <v>0.68331651872699362</v>
          </cell>
          <cell r="EF1853">
            <v>0.75796798828409628</v>
          </cell>
          <cell r="EG1853">
            <v>0.77636908261470594</v>
          </cell>
          <cell r="EH1853">
            <v>0.73052824799220029</v>
          </cell>
          <cell r="EI1853">
            <v>0.7577900713504736</v>
          </cell>
          <cell r="EJ1853">
            <v>0.76068524175318819</v>
          </cell>
          <cell r="EK1853">
            <v>0.7375477028966192</v>
          </cell>
          <cell r="EL1853">
            <v>0.7371231870459467</v>
          </cell>
          <cell r="EM1853">
            <v>0.79361906688987827</v>
          </cell>
          <cell r="EN1853">
            <v>0.80673685658482341</v>
          </cell>
          <cell r="EO1853">
            <v>0.78975822534301121</v>
          </cell>
          <cell r="EP1853">
            <v>0.79280548256030325</v>
          </cell>
          <cell r="EQ1853">
            <v>0.8306598340207999</v>
          </cell>
          <cell r="ER1853">
            <v>0.82702217324037808</v>
          </cell>
          <cell r="ES1853">
            <v>0.81459545158179114</v>
          </cell>
          <cell r="ET1853">
            <v>0.82343780541841038</v>
          </cell>
          <cell r="EU1853">
            <v>0.85616198537317201</v>
          </cell>
          <cell r="EV1853">
            <v>0.8628900850088056</v>
          </cell>
          <cell r="EW1853" t="str">
            <v/>
          </cell>
          <cell r="EX1853" t="str">
            <v/>
          </cell>
          <cell r="FV1853">
            <v>0.68207414362689434</v>
          </cell>
          <cell r="FW1853">
            <v>0.68922675299939584</v>
          </cell>
          <cell r="FX1853">
            <v>0.68920902044671473</v>
          </cell>
          <cell r="FY1853">
            <v>0.69692904303962966</v>
          </cell>
          <cell r="FZ1853">
            <v>0.70718407413896422</v>
          </cell>
          <cell r="GA1853">
            <v>0.70223281391789738</v>
          </cell>
          <cell r="GB1853">
            <v>0.73664666984124905</v>
          </cell>
          <cell r="GC1853">
            <v>0.74789559093121616</v>
          </cell>
          <cell r="GD1853">
            <v>0.79559472209605619</v>
          </cell>
          <cell r="GE1853">
            <v>0.82379880734976485</v>
          </cell>
        </row>
        <row r="1854">
          <cell r="DG1854">
            <v>0.7594539146513466</v>
          </cell>
          <cell r="DH1854">
            <v>0.78271404133383549</v>
          </cell>
          <cell r="DI1854">
            <v>0.80886233327587609</v>
          </cell>
          <cell r="DJ1854">
            <v>0.78563957776530657</v>
          </cell>
          <cell r="DK1854">
            <v>0.78013959286151435</v>
          </cell>
          <cell r="DL1854">
            <v>0.80050526169713387</v>
          </cell>
          <cell r="DM1854">
            <v>0.82572982381781301</v>
          </cell>
          <cell r="DN1854">
            <v>0.79954066519929912</v>
          </cell>
          <cell r="DO1854">
            <v>0.7913784278613899</v>
          </cell>
          <cell r="DP1854">
            <v>0.80422643917501557</v>
          </cell>
          <cell r="DQ1854">
            <v>0.8288819452388454</v>
          </cell>
          <cell r="DR1854">
            <v>0.8037903272124336</v>
          </cell>
          <cell r="DS1854">
            <v>0.7994259343179223</v>
          </cell>
          <cell r="DT1854">
            <v>0.814610355268093</v>
          </cell>
          <cell r="DU1854">
            <v>0.84639184704730852</v>
          </cell>
          <cell r="DV1854">
            <v>0.81067952879708993</v>
          </cell>
          <cell r="DW1854">
            <v>0.80623225450303904</v>
          </cell>
          <cell r="DX1854">
            <v>0.8209251517743642</v>
          </cell>
          <cell r="DY1854">
            <v>0.85685674279173207</v>
          </cell>
          <cell r="DZ1854">
            <v>0.82954126269201789</v>
          </cell>
          <cell r="EA1854">
            <v>0.83700089525594257</v>
          </cell>
          <cell r="EB1854">
            <v>0.86839934426295762</v>
          </cell>
          <cell r="EC1854">
            <v>0.8023174548403319</v>
          </cell>
          <cell r="ED1854">
            <v>0.76921579021054254</v>
          </cell>
          <cell r="EE1854">
            <v>0.75719231219651606</v>
          </cell>
          <cell r="EF1854">
            <v>0.77438428238231838</v>
          </cell>
          <cell r="EG1854">
            <v>0.79084357955687068</v>
          </cell>
          <cell r="EH1854">
            <v>0.72718989152490277</v>
          </cell>
          <cell r="EI1854">
            <v>0.75559096661612835</v>
          </cell>
          <cell r="EJ1854">
            <v>0.75643977167268794</v>
          </cell>
          <cell r="EK1854">
            <v>0.76489677067932549</v>
          </cell>
          <cell r="EL1854">
            <v>0.74593602493618971</v>
          </cell>
          <cell r="EM1854">
            <v>0.79401679445658002</v>
          </cell>
          <cell r="EN1854">
            <v>0.79884052134753825</v>
          </cell>
          <cell r="EO1854">
            <v>0.77557207996495992</v>
          </cell>
          <cell r="EP1854">
            <v>0.76788961746271189</v>
          </cell>
          <cell r="EQ1854">
            <v>0.81654036690139775</v>
          </cell>
          <cell r="ER1854">
            <v>0.81419717351836374</v>
          </cell>
          <cell r="ES1854">
            <v>0.79145915953790325</v>
          </cell>
          <cell r="ET1854">
            <v>0.78250778134920118</v>
          </cell>
          <cell r="EU1854">
            <v>0.81457605510478415</v>
          </cell>
          <cell r="EV1854">
            <v>0.81923270559356687</v>
          </cell>
          <cell r="EW1854" t="str">
            <v/>
          </cell>
          <cell r="EX1854" t="str">
            <v/>
          </cell>
          <cell r="FV1854">
            <v>0.78452027667713486</v>
          </cell>
          <cell r="FW1854">
            <v>0.80176813862830998</v>
          </cell>
          <cell r="FX1854">
            <v>0.8073103685043066</v>
          </cell>
          <cell r="FY1854">
            <v>0.81799375155083665</v>
          </cell>
          <cell r="FZ1854">
            <v>0.82874689026437598</v>
          </cell>
          <cell r="GA1854">
            <v>0.81664565861747729</v>
          </cell>
          <cell r="GB1854">
            <v>0.76152463612103194</v>
          </cell>
          <cell r="GC1854">
            <v>0.75563165396430221</v>
          </cell>
          <cell r="GD1854">
            <v>0.78367138405383507</v>
          </cell>
          <cell r="GE1854">
            <v>0.800704256569304</v>
          </cell>
        </row>
        <row r="1855">
          <cell r="DG1855">
            <v>1.1247577952190504</v>
          </cell>
          <cell r="DH1855">
            <v>1.0819908860320826</v>
          </cell>
          <cell r="DI1855">
            <v>1.0608866517718465</v>
          </cell>
          <cell r="DJ1855">
            <v>1.0543271705539479</v>
          </cell>
          <cell r="DK1855">
            <v>1.1112986374059055</v>
          </cell>
          <cell r="DL1855">
            <v>1.0707371465966937</v>
          </cell>
          <cell r="DM1855">
            <v>1.0626714321543751</v>
          </cell>
          <cell r="DN1855">
            <v>1.055674098199324</v>
          </cell>
          <cell r="DO1855">
            <v>1.1015452058200763</v>
          </cell>
          <cell r="DP1855">
            <v>1.0609706256249438</v>
          </cell>
          <cell r="DQ1855">
            <v>1.0540944115457174</v>
          </cell>
          <cell r="DR1855">
            <v>1.0440110999383421</v>
          </cell>
          <cell r="DS1855">
            <v>1.1009235040095087</v>
          </cell>
          <cell r="DT1855">
            <v>1.0845878839078098</v>
          </cell>
          <cell r="DU1855">
            <v>1.0829512165667232</v>
          </cell>
          <cell r="DV1855">
            <v>1.0729902813422292</v>
          </cell>
          <cell r="DW1855">
            <v>1.1367452438677834</v>
          </cell>
          <cell r="DX1855">
            <v>1.1060314451315409</v>
          </cell>
          <cell r="DY1855">
            <v>1.1145386695616522</v>
          </cell>
          <cell r="DZ1855">
            <v>1.1145940843948468</v>
          </cell>
          <cell r="EA1855">
            <v>1.0581674586149723</v>
          </cell>
          <cell r="EB1855">
            <v>0.31524272419154842</v>
          </cell>
          <cell r="EC1855">
            <v>0.66065437144314665</v>
          </cell>
          <cell r="ED1855">
            <v>0.62733124316709554</v>
          </cell>
          <cell r="EE1855">
            <v>0.54788621819005445</v>
          </cell>
          <cell r="EF1855">
            <v>0.46503717086603935</v>
          </cell>
          <cell r="EG1855">
            <v>0.2417176157889975</v>
          </cell>
          <cell r="EH1855">
            <v>0.59354803905254916</v>
          </cell>
          <cell r="EI1855">
            <v>0.77271669043212754</v>
          </cell>
          <cell r="EJ1855">
            <v>0.76350725036754208</v>
          </cell>
          <cell r="EK1855">
            <v>0.75964351042300593</v>
          </cell>
          <cell r="EL1855">
            <v>0.78594285102955752</v>
          </cell>
          <cell r="EM1855">
            <v>0.84639815887627368</v>
          </cell>
          <cell r="EN1855">
            <v>0.84026641830570359</v>
          </cell>
          <cell r="EO1855">
            <v>0.8223651183803119</v>
          </cell>
          <cell r="EP1855">
            <v>0.80750794898854961</v>
          </cell>
          <cell r="EQ1855">
            <v>0.84819737268776585</v>
          </cell>
          <cell r="ER1855">
            <v>0.84193527316863626</v>
          </cell>
          <cell r="ES1855">
            <v>0.85531849845594621</v>
          </cell>
          <cell r="ET1855">
            <v>0.84723009719055908</v>
          </cell>
          <cell r="EU1855">
            <v>0.86428602642815522</v>
          </cell>
          <cell r="EV1855">
            <v>0.88111474658241085</v>
          </cell>
          <cell r="EW1855" t="str">
            <v/>
          </cell>
          <cell r="EX1855" t="str">
            <v/>
          </cell>
          <cell r="FV1855">
            <v>1.0796703317177789</v>
          </cell>
          <cell r="FW1855">
            <v>1.074453570668394</v>
          </cell>
          <cell r="FX1855">
            <v>1.0644679507381427</v>
          </cell>
          <cell r="FY1855">
            <v>1.0850504671197272</v>
          </cell>
          <cell r="FZ1855">
            <v>1.1178019175279899</v>
          </cell>
          <cell r="GA1855">
            <v>0.67897047781102671</v>
          </cell>
          <cell r="GB1855">
            <v>0.46566084067731017</v>
          </cell>
          <cell r="GC1855">
            <v>0.77061776156568551</v>
          </cell>
          <cell r="GD1855">
            <v>0.82865246661699854</v>
          </cell>
          <cell r="GE1855">
            <v>0.8482347544557709</v>
          </cell>
        </row>
        <row r="1856">
          <cell r="DG1856">
            <v>8.2127030641051011</v>
          </cell>
          <cell r="DH1856">
            <v>8.2843572761940028</v>
          </cell>
          <cell r="DI1856">
            <v>8.3587030260728312</v>
          </cell>
          <cell r="DJ1856">
            <v>9.0192245738796704</v>
          </cell>
          <cell r="DK1856">
            <v>8.3129445857131312</v>
          </cell>
          <cell r="DL1856">
            <v>8.3546282612541525</v>
          </cell>
          <cell r="DM1856">
            <v>8.4104540260627374</v>
          </cell>
          <cell r="DN1856">
            <v>8.9328887805552544</v>
          </cell>
          <cell r="DO1856">
            <v>8.2591232103231587</v>
          </cell>
          <cell r="DP1856">
            <v>8.2396894399720946</v>
          </cell>
          <cell r="DQ1856">
            <v>8.3956147353228427</v>
          </cell>
          <cell r="DR1856">
            <v>8.8080367710616141</v>
          </cell>
          <cell r="DS1856">
            <v>8.2415912605342285</v>
          </cell>
          <cell r="DT1856">
            <v>8.2393133795525273</v>
          </cell>
          <cell r="DU1856">
            <v>8.3594164447871453</v>
          </cell>
          <cell r="DV1856">
            <v>8.8276088145827281</v>
          </cell>
          <cell r="DW1856">
            <v>8.1903769800395807</v>
          </cell>
          <cell r="DX1856">
            <v>8.1187235754811393</v>
          </cell>
          <cell r="DY1856">
            <v>8.2098173053938464</v>
          </cell>
          <cell r="DZ1856">
            <v>8.8266289472032025</v>
          </cell>
          <cell r="EA1856">
            <v>8.5835182350199855</v>
          </cell>
          <cell r="EB1856">
            <v>10.114221435145085</v>
          </cell>
          <cell r="EC1856">
            <v>8.9289615050125182</v>
          </cell>
          <cell r="ED1856">
            <v>9.5529263872928674</v>
          </cell>
          <cell r="EE1856">
            <v>9.0785202936205778</v>
          </cell>
          <cell r="EF1856">
            <v>9.2975088520470646</v>
          </cell>
          <cell r="EG1856">
            <v>9.8100163666581217</v>
          </cell>
          <cell r="EH1856">
            <v>9.6175572748864404</v>
          </cell>
          <cell r="EI1856">
            <v>9.1325861752577158</v>
          </cell>
          <cell r="EJ1856">
            <v>8.9227849072106675</v>
          </cell>
          <cell r="EK1856">
            <v>8.8941793270572784</v>
          </cell>
          <cell r="EL1856">
            <v>9.3795397746802376</v>
          </cell>
          <cell r="EM1856">
            <v>9.0446761384161096</v>
          </cell>
          <cell r="EN1856">
            <v>9.1189364424228945</v>
          </cell>
          <cell r="EO1856">
            <v>9.0620989116158359</v>
          </cell>
          <cell r="EP1856">
            <v>9.5877197183336733</v>
          </cell>
          <cell r="EQ1856">
            <v>9.0744339760600568</v>
          </cell>
          <cell r="ER1856">
            <v>9.0097801201472834</v>
          </cell>
          <cell r="ES1856">
            <v>9.0239814766680695</v>
          </cell>
          <cell r="ET1856">
            <v>9.5925627113180507</v>
          </cell>
          <cell r="EU1856">
            <v>9.2041021716029743</v>
          </cell>
          <cell r="EV1856">
            <v>9.1871698798692538</v>
          </cell>
          <cell r="EW1856" t="str">
            <v/>
          </cell>
          <cell r="EX1856" t="str">
            <v/>
          </cell>
          <cell r="FV1856">
            <v>8.4781430716081818</v>
          </cell>
          <cell r="FW1856">
            <v>8.5104768154532522</v>
          </cell>
          <cell r="FX1856">
            <v>8.4330194969934276</v>
          </cell>
          <cell r="FY1856">
            <v>8.4245404513719606</v>
          </cell>
          <cell r="FZ1856">
            <v>8.3432699775960959</v>
          </cell>
          <cell r="GA1856">
            <v>9.2627085606480772</v>
          </cell>
          <cell r="GB1856">
            <v>9.4531512809672638</v>
          </cell>
          <cell r="GC1856">
            <v>9.0856276992065084</v>
          </cell>
          <cell r="GD1856">
            <v>9.2089203685457193</v>
          </cell>
          <cell r="GE1856">
            <v>9.1809990029389112</v>
          </cell>
        </row>
        <row r="1867">
          <cell r="DG1867">
            <v>2.8307145125802565E-2</v>
          </cell>
          <cell r="DH1867">
            <v>2.7377992911661344E-2</v>
          </cell>
          <cell r="DI1867">
            <v>2.7015554265847511E-2</v>
          </cell>
          <cell r="DJ1867">
            <v>2.6266842407993922E-2</v>
          </cell>
          <cell r="DK1867">
            <v>2.8218341516114659E-2</v>
          </cell>
          <cell r="DL1867">
            <v>2.7180118690102124E-2</v>
          </cell>
          <cell r="DM1867">
            <v>2.6473366705253826E-2</v>
          </cell>
          <cell r="DN1867">
            <v>2.5475627107453887E-2</v>
          </cell>
          <cell r="DO1867">
            <v>2.7421936011725972E-2</v>
          </cell>
          <cell r="DP1867">
            <v>2.6588014004954714E-2</v>
          </cell>
          <cell r="DQ1867">
            <v>2.5914852337532584E-2</v>
          </cell>
          <cell r="DR1867">
            <v>2.5195941590952477E-2</v>
          </cell>
          <cell r="DS1867">
            <v>2.7017055047693184E-2</v>
          </cell>
          <cell r="DT1867">
            <v>2.6195942109019845E-2</v>
          </cell>
          <cell r="DU1867">
            <v>2.5788592811945892E-2</v>
          </cell>
          <cell r="DV1867">
            <v>2.5008516720894314E-2</v>
          </cell>
          <cell r="DW1867">
            <v>2.7163019427008356E-2</v>
          </cell>
          <cell r="DX1867">
            <v>2.6042806512109773E-2</v>
          </cell>
          <cell r="DY1867">
            <v>2.5828666812086863E-2</v>
          </cell>
          <cell r="DZ1867">
            <v>2.5700347214960746E-2</v>
          </cell>
          <cell r="EA1867">
            <v>3.102016593152895E-2</v>
          </cell>
          <cell r="EB1867">
            <v>3.8747024060397726E-2</v>
          </cell>
          <cell r="EC1867">
            <v>3.3043028928200581E-2</v>
          </cell>
          <cell r="ED1867">
            <v>3.4451658192662694E-2</v>
          </cell>
          <cell r="EE1867">
            <v>3.2152756429850632E-2</v>
          </cell>
          <cell r="EF1867">
            <v>3.6563880067751194E-2</v>
          </cell>
          <cell r="EG1867">
            <v>3.6751661076135568E-2</v>
          </cell>
          <cell r="EH1867">
            <v>3.7661179285472378E-2</v>
          </cell>
          <cell r="EI1867">
            <v>3.821587007730326E-2</v>
          </cell>
          <cell r="EJ1867">
            <v>3.8269784081793982E-2</v>
          </cell>
          <cell r="EK1867">
            <v>3.5636750933089788E-2</v>
          </cell>
          <cell r="EL1867">
            <v>3.7900266511036527E-2</v>
          </cell>
          <cell r="EM1867">
            <v>3.8615735436695893E-2</v>
          </cell>
          <cell r="EN1867">
            <v>3.8574005481997797E-2</v>
          </cell>
          <cell r="EO1867">
            <v>3.7822452581983669E-2</v>
          </cell>
          <cell r="EP1867">
            <v>3.7790113655315455E-2</v>
          </cell>
          <cell r="EQ1867">
            <v>4.009896191217896E-2</v>
          </cell>
          <cell r="ER1867">
            <v>4.0526293392602941E-2</v>
          </cell>
          <cell r="ES1867">
            <v>3.9523553156796211E-2</v>
          </cell>
          <cell r="ET1867">
            <v>3.9338590165242604E-2</v>
          </cell>
          <cell r="EU1867">
            <v>4.1468129610449357E-2</v>
          </cell>
          <cell r="EV1867">
            <v>4.19323279700409E-2</v>
          </cell>
          <cell r="EW1867" t="str">
            <v/>
          </cell>
          <cell r="EX1867" t="str">
            <v/>
          </cell>
          <cell r="FV1867">
            <v>2.7218508842032314E-2</v>
          </cell>
          <cell r="FW1867">
            <v>2.6802501503671708E-2</v>
          </cell>
          <cell r="FX1867">
            <v>2.6251035961066729E-2</v>
          </cell>
          <cell r="FY1867">
            <v>2.5978315013496726E-2</v>
          </cell>
          <cell r="FZ1867">
            <v>2.6168725372542324E-2</v>
          </cell>
          <cell r="GA1867">
            <v>3.413208327510811E-2</v>
          </cell>
          <cell r="GB1867">
            <v>3.5811727928912462E-2</v>
          </cell>
          <cell r="GC1867">
            <v>3.748811832968018E-2</v>
          </cell>
          <cell r="GD1867">
            <v>3.8188475367884639E-2</v>
          </cell>
          <cell r="GE1867">
            <v>3.9858066802398028E-2</v>
          </cell>
        </row>
        <row r="1868">
          <cell r="DG1868">
            <v>9.5208124968027816E-2</v>
          </cell>
          <cell r="DH1868">
            <v>0.1030488545828539</v>
          </cell>
          <cell r="DI1868">
            <v>9.9702927044891351E-2</v>
          </cell>
          <cell r="DJ1868">
            <v>9.8046662871840731E-2</v>
          </cell>
          <cell r="DK1868">
            <v>9.2345701095504884E-2</v>
          </cell>
          <cell r="DL1868">
            <v>0.10013200047168103</v>
          </cell>
          <cell r="DM1868">
            <v>9.6697416244841697E-2</v>
          </cell>
          <cell r="DN1868">
            <v>9.512103411172608E-2</v>
          </cell>
          <cell r="DO1868">
            <v>8.9121445139351191E-2</v>
          </cell>
          <cell r="DP1868">
            <v>9.5615749600915304E-2</v>
          </cell>
          <cell r="DQ1868">
            <v>9.2375206248284936E-2</v>
          </cell>
          <cell r="DR1868">
            <v>9.1489111546498511E-2</v>
          </cell>
          <cell r="DS1868">
            <v>8.638656940103781E-2</v>
          </cell>
          <cell r="DT1868">
            <v>9.3432362803630653E-2</v>
          </cell>
          <cell r="DU1868">
            <v>9.0469475565053789E-2</v>
          </cell>
          <cell r="DV1868">
            <v>8.9457851610654046E-2</v>
          </cell>
          <cell r="DW1868">
            <v>8.4856961383094218E-2</v>
          </cell>
          <cell r="DX1868">
            <v>9.1859728551384384E-2</v>
          </cell>
          <cell r="DY1868">
            <v>8.992407382243249E-2</v>
          </cell>
          <cell r="DZ1868">
            <v>8.941126406944705E-2</v>
          </cell>
          <cell r="EA1868">
            <v>8.4882497114178376E-2</v>
          </cell>
          <cell r="EB1868">
            <v>9.9058008291182387E-2</v>
          </cell>
          <cell r="EC1868">
            <v>8.3157784948851843E-2</v>
          </cell>
          <cell r="ED1868">
            <v>7.4743091286855509E-2</v>
          </cell>
          <cell r="EE1868">
            <v>6.8338249326528419E-2</v>
          </cell>
          <cell r="EF1868">
            <v>7.5464851500066488E-2</v>
          </cell>
          <cell r="EG1868">
            <v>7.6110426847913443E-2</v>
          </cell>
          <cell r="EH1868">
            <v>6.6323983236725725E-2</v>
          </cell>
          <cell r="EI1868">
            <v>6.5821058358242757E-2</v>
          </cell>
          <cell r="EJ1868">
            <v>6.2397717691834192E-2</v>
          </cell>
          <cell r="EK1868">
            <v>6.7555078669695262E-2</v>
          </cell>
          <cell r="EL1868">
            <v>6.7965350996121249E-2</v>
          </cell>
          <cell r="EM1868">
            <v>7.2754629845510718E-2</v>
          </cell>
          <cell r="EN1868">
            <v>7.2956963410563958E-2</v>
          </cell>
          <cell r="EO1868">
            <v>6.8084992571802352E-2</v>
          </cell>
          <cell r="EP1868">
            <v>6.6036585823257013E-2</v>
          </cell>
          <cell r="EQ1868">
            <v>7.101850940334567E-2</v>
          </cell>
          <cell r="ER1868">
            <v>7.230121616850442E-2</v>
          </cell>
          <cell r="ES1868">
            <v>7.1832544208037211E-2</v>
          </cell>
          <cell r="ET1868">
            <v>7.269673516538433E-2</v>
          </cell>
          <cell r="EU1868">
            <v>7.3973315293120054E-2</v>
          </cell>
          <cell r="EV1868">
            <v>7.6094254795914973E-2</v>
          </cell>
          <cell r="EW1868" t="str">
            <v/>
          </cell>
          <cell r="EX1868" t="str">
            <v/>
          </cell>
          <cell r="FV1868">
            <v>9.9013378222711362E-2</v>
          </cell>
          <cell r="FW1868">
            <v>9.6083015977583355E-2</v>
          </cell>
          <cell r="FX1868">
            <v>9.2158320055069548E-2</v>
          </cell>
          <cell r="FY1868">
            <v>8.9949394735438046E-2</v>
          </cell>
          <cell r="FZ1868">
            <v>8.9047947785384357E-2</v>
          </cell>
          <cell r="GA1868">
            <v>8.4790325939058844E-2</v>
          </cell>
          <cell r="GB1868">
            <v>7.1418565876104775E-2</v>
          </cell>
          <cell r="GC1868">
            <v>6.5993476005036786E-2</v>
          </cell>
          <cell r="GD1868">
            <v>6.9862338163452761E-2</v>
          </cell>
          <cell r="GE1868">
            <v>7.1975815720507999E-2</v>
          </cell>
        </row>
        <row r="1869">
          <cell r="DG1869">
            <v>1.1173118747660826</v>
          </cell>
          <cell r="DH1869">
            <v>1.2728413322364076</v>
          </cell>
          <cell r="DI1869">
            <v>1.2284283306033972</v>
          </cell>
          <cell r="DJ1869">
            <v>1.3669725778543795</v>
          </cell>
          <cell r="DK1869">
            <v>1.3610366265889999</v>
          </cell>
          <cell r="DL1869">
            <v>1.2784721701084769</v>
          </cell>
          <cell r="DM1869">
            <v>1.2408320029454205</v>
          </cell>
          <cell r="DN1869">
            <v>1.3272989158841841</v>
          </cell>
          <cell r="DO1869">
            <v>1.3991341144591198</v>
          </cell>
          <cell r="DP1869">
            <v>1.3550136561626787</v>
          </cell>
          <cell r="DQ1869">
            <v>1.3635602796004409</v>
          </cell>
          <cell r="DR1869">
            <v>1.4386725594123875</v>
          </cell>
          <cell r="DS1869">
            <v>1.5271854492871642</v>
          </cell>
          <cell r="DT1869">
            <v>1.2811851547661104</v>
          </cell>
          <cell r="DU1869">
            <v>0.88929723936372862</v>
          </cell>
          <cell r="DV1869">
            <v>1.175797009711341</v>
          </cell>
          <cell r="DW1869">
            <v>1.1612410392926797</v>
          </cell>
          <cell r="DX1869">
            <v>1.1837858913899113</v>
          </cell>
          <cell r="DY1869">
            <v>1.1369048282729397</v>
          </cell>
          <cell r="DZ1869">
            <v>1.0675213696715151</v>
          </cell>
          <cell r="EA1869">
            <v>0.97096345762129199</v>
          </cell>
          <cell r="EB1869">
            <v>1.1816854207206966</v>
          </cell>
          <cell r="EC1869">
            <v>1.0916363946735219</v>
          </cell>
          <cell r="ED1869">
            <v>1.3156999718566493</v>
          </cell>
          <cell r="EE1869">
            <v>1.1450522545067972</v>
          </cell>
          <cell r="EF1869">
            <v>1.24745992598293</v>
          </cell>
          <cell r="EG1869">
            <v>0.97151958348563583</v>
          </cell>
          <cell r="EH1869">
            <v>1.1329092990531859</v>
          </cell>
          <cell r="EI1869">
            <v>1.0551984557801046</v>
          </cell>
          <cell r="EJ1869">
            <v>1.1433483588345421</v>
          </cell>
          <cell r="EK1869">
            <v>1.0776061821932497</v>
          </cell>
          <cell r="EL1869">
            <v>1.14779322812951</v>
          </cell>
          <cell r="EM1869">
            <v>1.1281643577016209</v>
          </cell>
          <cell r="EN1869">
            <v>1.1922526824622672</v>
          </cell>
          <cell r="EO1869">
            <v>1.1341387034838353</v>
          </cell>
          <cell r="EP1869">
            <v>1.2285065175568737</v>
          </cell>
          <cell r="EQ1869">
            <v>1.1247216533938178</v>
          </cell>
          <cell r="ER1869">
            <v>1.1565048163760729</v>
          </cell>
          <cell r="ES1869">
            <v>1.2602819988921645</v>
          </cell>
          <cell r="ET1869">
            <v>1.22543698082814</v>
          </cell>
          <cell r="EU1869">
            <v>1.1314814113932581</v>
          </cell>
          <cell r="EV1869">
            <v>1.2951637436827577</v>
          </cell>
          <cell r="EW1869" t="str">
            <v/>
          </cell>
          <cell r="EX1869" t="str">
            <v/>
          </cell>
          <cell r="FV1869">
            <v>1.2489107663833809</v>
          </cell>
          <cell r="FW1869">
            <v>1.3015097420602801</v>
          </cell>
          <cell r="FX1869">
            <v>1.3896660357192416</v>
          </cell>
          <cell r="FY1869">
            <v>1.2132224305540282</v>
          </cell>
          <cell r="FZ1869">
            <v>1.1362208489572934</v>
          </cell>
          <cell r="GA1869">
            <v>1.1398897490705895</v>
          </cell>
          <cell r="GB1869">
            <v>1.1246097080283839</v>
          </cell>
          <cell r="GC1869">
            <v>1.1067451508200061</v>
          </cell>
          <cell r="GD1869">
            <v>1.1713793299495103</v>
          </cell>
          <cell r="GE1869">
            <v>1.1932576652584812</v>
          </cell>
        </row>
        <row r="1870">
          <cell r="DG1870">
            <v>100.00000000000004</v>
          </cell>
          <cell r="DH1870">
            <v>100.00000000000001</v>
          </cell>
          <cell r="DI1870">
            <v>100</v>
          </cell>
          <cell r="DJ1870">
            <v>100.00000000000001</v>
          </cell>
          <cell r="DK1870">
            <v>100</v>
          </cell>
          <cell r="DL1870">
            <v>99.999999999999986</v>
          </cell>
          <cell r="DM1870">
            <v>100.00000000000001</v>
          </cell>
          <cell r="DN1870">
            <v>100.00000000000001</v>
          </cell>
          <cell r="DO1870">
            <v>100.00000000000004</v>
          </cell>
          <cell r="DP1870">
            <v>100</v>
          </cell>
          <cell r="DQ1870">
            <v>99.999999999999986</v>
          </cell>
          <cell r="DR1870">
            <v>100.00000000000001</v>
          </cell>
          <cell r="DS1870">
            <v>100.00000000000001</v>
          </cell>
          <cell r="DT1870">
            <v>100</v>
          </cell>
          <cell r="DU1870">
            <v>100.00000000000001</v>
          </cell>
          <cell r="DV1870">
            <v>100</v>
          </cell>
          <cell r="DW1870">
            <v>100</v>
          </cell>
          <cell r="DX1870">
            <v>100</v>
          </cell>
          <cell r="DY1870">
            <v>100.00000000000003</v>
          </cell>
          <cell r="DZ1870">
            <v>100</v>
          </cell>
          <cell r="EA1870">
            <v>100.00000000000001</v>
          </cell>
          <cell r="EB1870">
            <v>100.00000000000001</v>
          </cell>
          <cell r="EC1870">
            <v>99.999999999999986</v>
          </cell>
          <cell r="ED1870">
            <v>99.999999999999986</v>
          </cell>
          <cell r="EE1870">
            <v>100.00000000000001</v>
          </cell>
          <cell r="EF1870">
            <v>100</v>
          </cell>
          <cell r="EG1870">
            <v>99.999999999999986</v>
          </cell>
          <cell r="EH1870">
            <v>99.999999999999972</v>
          </cell>
          <cell r="EI1870">
            <v>99.999999999999986</v>
          </cell>
          <cell r="EJ1870">
            <v>100</v>
          </cell>
          <cell r="EK1870">
            <v>100</v>
          </cell>
          <cell r="EL1870">
            <v>100.00000000000001</v>
          </cell>
          <cell r="EM1870">
            <v>99.999999999999986</v>
          </cell>
          <cell r="EN1870">
            <v>100.00000000000001</v>
          </cell>
          <cell r="EO1870">
            <v>100.00000000000003</v>
          </cell>
          <cell r="EP1870">
            <v>100.00000000000001</v>
          </cell>
          <cell r="EQ1870">
            <v>99.999999999999986</v>
          </cell>
          <cell r="ER1870">
            <v>99.999999999999986</v>
          </cell>
          <cell r="ES1870">
            <v>100.00000000000001</v>
          </cell>
          <cell r="ET1870">
            <v>100.00000000000001</v>
          </cell>
          <cell r="EU1870">
            <v>99.999999999999972</v>
          </cell>
          <cell r="EV1870">
            <v>99.999999999999972</v>
          </cell>
          <cell r="EW1870">
            <v>0</v>
          </cell>
          <cell r="EX1870">
            <v>0</v>
          </cell>
          <cell r="FV1870">
            <v>100</v>
          </cell>
          <cell r="FW1870">
            <v>99.999999999999986</v>
          </cell>
          <cell r="FX1870">
            <v>100.00000000000004</v>
          </cell>
          <cell r="FY1870">
            <v>100.00000000000001</v>
          </cell>
          <cell r="FZ1870">
            <v>100.00000000000001</v>
          </cell>
          <cell r="GA1870">
            <v>100.00000000000003</v>
          </cell>
          <cell r="GB1870">
            <v>99.999999999999986</v>
          </cell>
          <cell r="GC1870">
            <v>100.00000000000001</v>
          </cell>
          <cell r="GD1870">
            <v>100</v>
          </cell>
          <cell r="GE1870">
            <v>100.00000000000001</v>
          </cell>
        </row>
        <row r="1874">
          <cell r="DG1874">
            <v>54.833141497830283</v>
          </cell>
          <cell r="DH1874">
            <v>53.298536381151415</v>
          </cell>
          <cell r="DI1874">
            <v>55.252209571210322</v>
          </cell>
          <cell r="DJ1874">
            <v>52.53639879793802</v>
          </cell>
          <cell r="DK1874">
            <v>55.248111707399104</v>
          </cell>
          <cell r="DL1874">
            <v>54.30750532566794</v>
          </cell>
          <cell r="DM1874">
            <v>56.104560694026397</v>
          </cell>
          <cell r="DN1874">
            <v>53.155370626488228</v>
          </cell>
          <cell r="DO1874">
            <v>55.779003017629677</v>
          </cell>
          <cell r="DP1874">
            <v>54.955084873668547</v>
          </cell>
          <cell r="DQ1874">
            <v>56.622176197598087</v>
          </cell>
          <cell r="DR1874">
            <v>53.721046630801681</v>
          </cell>
          <cell r="DS1874">
            <v>56.472631386371155</v>
          </cell>
          <cell r="DT1874">
            <v>56.62110370441944</v>
          </cell>
          <cell r="DU1874">
            <v>58.979617626577699</v>
          </cell>
          <cell r="DV1874">
            <v>55.560208808984868</v>
          </cell>
          <cell r="DW1874">
            <v>58.130066641511505</v>
          </cell>
          <cell r="DX1874">
            <v>58.170834917869726</v>
          </cell>
          <cell r="DY1874">
            <v>60.453635874196642</v>
          </cell>
          <cell r="DZ1874">
            <v>57.978028533114937</v>
          </cell>
          <cell r="EA1874">
            <v>61.877488184487596</v>
          </cell>
          <cell r="EB1874">
            <v>57.295995840548194</v>
          </cell>
          <cell r="EC1874">
            <v>60.957072257656243</v>
          </cell>
          <cell r="ED1874">
            <v>58.053215524024459</v>
          </cell>
          <cell r="EE1874">
            <v>60.969201248201209</v>
          </cell>
          <cell r="EF1874">
            <v>54.971460737842946</v>
          </cell>
          <cell r="EG1874">
            <v>60.993186607298064</v>
          </cell>
          <cell r="EH1874">
            <v>58.086557934805491</v>
          </cell>
          <cell r="EI1874">
            <v>61.304802390382051</v>
          </cell>
          <cell r="EJ1874">
            <v>59.794617859518709</v>
          </cell>
          <cell r="EK1874">
            <v>61.319126420005965</v>
          </cell>
          <cell r="EL1874">
            <v>57.845144537493574</v>
          </cell>
          <cell r="EM1874">
            <v>61.555697256850614</v>
          </cell>
          <cell r="EN1874">
            <v>60.679285466616641</v>
          </cell>
          <cell r="EO1874">
            <v>61.900170984029522</v>
          </cell>
          <cell r="EP1874">
            <v>58.590338640350637</v>
          </cell>
          <cell r="EQ1874">
            <v>61.887401315983517</v>
          </cell>
          <cell r="ER1874">
            <v>60.565872468514094</v>
          </cell>
          <cell r="ES1874">
            <v>61.499175233758329</v>
          </cell>
          <cell r="ET1874">
            <v>58.776540979145985</v>
          </cell>
          <cell r="EU1874">
            <v>62.253669543299019</v>
          </cell>
          <cell r="EV1874">
            <v>61.081782672359687</v>
          </cell>
          <cell r="EW1874" t="str">
            <v/>
          </cell>
          <cell r="EX1874" t="str">
            <v/>
          </cell>
          <cell r="FV1874">
            <v>53.961866623032009</v>
          </cell>
          <cell r="FW1874">
            <v>54.685873811908657</v>
          </cell>
          <cell r="FX1874">
            <v>55.252070010960793</v>
          </cell>
          <cell r="FY1874">
            <v>56.905183133188721</v>
          </cell>
          <cell r="FZ1874">
            <v>58.689782333212946</v>
          </cell>
          <cell r="GA1874">
            <v>59.628428963858148</v>
          </cell>
          <cell r="GB1874">
            <v>58.74709800713994</v>
          </cell>
          <cell r="GC1874">
            <v>60.030496275653455</v>
          </cell>
          <cell r="GD1874">
            <v>60.656716618497356</v>
          </cell>
          <cell r="GE1874">
            <v>60.655406830563898</v>
          </cell>
          <cell r="GF1874" t="str">
            <v/>
          </cell>
        </row>
        <row r="1876">
          <cell r="DG1876">
            <v>12.231268183208671</v>
          </cell>
          <cell r="DH1876">
            <v>11.513924279535386</v>
          </cell>
          <cell r="DI1876">
            <v>12.241977107397021</v>
          </cell>
          <cell r="DJ1876">
            <v>11.143973050743138</v>
          </cell>
          <cell r="DK1876">
            <v>12.339687985577214</v>
          </cell>
          <cell r="DL1876">
            <v>11.822357587261006</v>
          </cell>
          <cell r="DM1876">
            <v>12.565589083836787</v>
          </cell>
          <cell r="DN1876">
            <v>11.369308786918394</v>
          </cell>
          <cell r="DO1876">
            <v>12.52624499513024</v>
          </cell>
          <cell r="DP1876">
            <v>12.053115033992293</v>
          </cell>
          <cell r="DQ1876">
            <v>12.771195036030663</v>
          </cell>
          <cell r="DR1876">
            <v>11.520552736139475</v>
          </cell>
          <cell r="DS1876">
            <v>12.603674420135672</v>
          </cell>
          <cell r="DT1876">
            <v>12.277121543469976</v>
          </cell>
          <cell r="DU1876">
            <v>13.311852528732521</v>
          </cell>
          <cell r="DV1876">
            <v>11.95692219235967</v>
          </cell>
          <cell r="DW1876">
            <v>13.027861881515591</v>
          </cell>
          <cell r="DX1876">
            <v>12.66497427880611</v>
          </cell>
          <cell r="DY1876">
            <v>13.760950236221406</v>
          </cell>
          <cell r="DZ1876">
            <v>12.433078866541452</v>
          </cell>
          <cell r="EA1876">
            <v>13.912781019684875</v>
          </cell>
          <cell r="EB1876">
            <v>15.79536347523374</v>
          </cell>
          <cell r="EC1876">
            <v>14.964998248676419</v>
          </cell>
          <cell r="ED1876">
            <v>13.603636093324692</v>
          </cell>
          <cell r="EE1876">
            <v>14.822575992317088</v>
          </cell>
          <cell r="EF1876">
            <v>14.395492214886426</v>
          </cell>
          <cell r="EG1876">
            <v>16.569870091085015</v>
          </cell>
          <cell r="EH1876">
            <v>13.865259658690487</v>
          </cell>
          <cell r="EI1876">
            <v>14.75623259422661</v>
          </cell>
          <cell r="EJ1876">
            <v>14.633186427894653</v>
          </cell>
          <cell r="EK1876">
            <v>15.439832651168025</v>
          </cell>
          <cell r="EL1876">
            <v>13.614040195758465</v>
          </cell>
          <cell r="EM1876">
            <v>14.445050070196007</v>
          </cell>
          <cell r="EN1876">
            <v>14.657392179981391</v>
          </cell>
          <cell r="EO1876">
            <v>15.713262797764967</v>
          </cell>
          <cell r="EP1876">
            <v>14.033694355933005</v>
          </cell>
          <cell r="EQ1876">
            <v>14.396535406255698</v>
          </cell>
          <cell r="ER1876">
            <v>14.844307315718023</v>
          </cell>
          <cell r="ES1876">
            <v>15.434661089409582</v>
          </cell>
          <cell r="ET1876">
            <v>13.897476094898199</v>
          </cell>
          <cell r="EU1876">
            <v>14.375509241231271</v>
          </cell>
          <cell r="EV1876">
            <v>14.822454415253009</v>
          </cell>
          <cell r="EW1876" t="str">
            <v/>
          </cell>
          <cell r="EX1876" t="str">
            <v/>
          </cell>
          <cell r="FV1876">
            <v>11.773538631059539</v>
          </cell>
          <cell r="FW1876">
            <v>12.015717704239064</v>
          </cell>
          <cell r="FX1876">
            <v>12.209017695485192</v>
          </cell>
          <cell r="FY1876">
            <v>12.533777512473252</v>
          </cell>
          <cell r="FZ1876">
            <v>12.969822763423311</v>
          </cell>
          <cell r="GA1876">
            <v>14.512123139078245</v>
          </cell>
          <cell r="GB1876">
            <v>14.887006753298451</v>
          </cell>
          <cell r="GC1876">
            <v>14.600170167337728</v>
          </cell>
          <cell r="GD1876">
            <v>14.710956223917659</v>
          </cell>
          <cell r="GE1876">
            <v>14.639765719073417</v>
          </cell>
          <cell r="GF1876" t="str">
            <v/>
          </cell>
        </row>
        <row r="1878">
          <cell r="DG1878">
            <v>1.5388499622440526</v>
          </cell>
          <cell r="DH1878">
            <v>1.5922707836859931</v>
          </cell>
          <cell r="DI1878">
            <v>1.9204196915102341</v>
          </cell>
          <cell r="DJ1878">
            <v>1.7351116927887358</v>
          </cell>
          <cell r="DK1878">
            <v>1.5995244933080393</v>
          </cell>
          <cell r="DL1878">
            <v>1.692413545095885</v>
          </cell>
          <cell r="DM1878">
            <v>2.0361400632985718</v>
          </cell>
          <cell r="DN1878">
            <v>1.8390230884354357</v>
          </cell>
          <cell r="DO1878">
            <v>1.6867627174073234</v>
          </cell>
          <cell r="DP1878">
            <v>1.7984060780884807</v>
          </cell>
          <cell r="DQ1878">
            <v>2.163328297156649</v>
          </cell>
          <cell r="DR1878">
            <v>1.9369829460604213</v>
          </cell>
          <cell r="DS1878">
            <v>1.7912773578611121</v>
          </cell>
          <cell r="DT1878">
            <v>1.9154687210208965</v>
          </cell>
          <cell r="DU1878">
            <v>2.3619629112818412</v>
          </cell>
          <cell r="DV1878">
            <v>2.1082680282129886</v>
          </cell>
          <cell r="DW1878">
            <v>1.9413170800490622</v>
          </cell>
          <cell r="DX1878">
            <v>2.0589711551496395</v>
          </cell>
          <cell r="DY1878">
            <v>2.5273158872506083</v>
          </cell>
          <cell r="DZ1878">
            <v>2.2792968857379607</v>
          </cell>
          <cell r="EA1878">
            <v>2.0477414694703269</v>
          </cell>
          <cell r="EB1878">
            <v>1.5352400179657844</v>
          </cell>
          <cell r="EC1878">
            <v>2.3154591320950022</v>
          </cell>
          <cell r="ED1878">
            <v>2.1821677176487211</v>
          </cell>
          <cell r="EE1878">
            <v>2.0633267471968733</v>
          </cell>
          <cell r="EF1878">
            <v>1.7092611168501086</v>
          </cell>
          <cell r="EG1878">
            <v>2.2193722575740615</v>
          </cell>
          <cell r="EH1878">
            <v>2.0684540298237426</v>
          </cell>
          <cell r="EI1878">
            <v>1.9778688903432324</v>
          </cell>
          <cell r="EJ1878">
            <v>1.8939172182037753</v>
          </cell>
          <cell r="EK1878">
            <v>2.4132286211564042</v>
          </cell>
          <cell r="EL1878">
            <v>2.2789827707473265</v>
          </cell>
          <cell r="EM1878">
            <v>2.1469219569105964</v>
          </cell>
          <cell r="EN1878">
            <v>1.9862135651087884</v>
          </cell>
          <cell r="EO1878">
            <v>2.4532419041131472</v>
          </cell>
          <cell r="EP1878">
            <v>2.2741890810147698</v>
          </cell>
          <cell r="EQ1878">
            <v>2.1762259493311955</v>
          </cell>
          <cell r="ER1878">
            <v>2.0697076550934841</v>
          </cell>
          <cell r="ES1878">
            <v>2.5411627741381508</v>
          </cell>
          <cell r="ET1878">
            <v>2.3570390039557072</v>
          </cell>
          <cell r="EU1878">
            <v>2.2690989490738263</v>
          </cell>
          <cell r="EV1878">
            <v>2.1306847607073927</v>
          </cell>
          <cell r="EW1878" t="str">
            <v/>
          </cell>
          <cell r="EX1878" t="str">
            <v/>
          </cell>
          <cell r="FV1878">
            <v>1.6998855176843088</v>
          </cell>
          <cell r="FW1878">
            <v>1.7957314026890892</v>
          </cell>
          <cell r="FX1878">
            <v>1.9008430546712616</v>
          </cell>
          <cell r="FY1878">
            <v>2.0494056888954795</v>
          </cell>
          <cell r="FZ1878">
            <v>2.2067906533519879</v>
          </cell>
          <cell r="GA1878">
            <v>2.0429280431200114</v>
          </cell>
          <cell r="GB1878">
            <v>2.0164689896284966</v>
          </cell>
          <cell r="GC1878">
            <v>2.1476751892192576</v>
          </cell>
          <cell r="GD1878">
            <v>2.2191479315022833</v>
          </cell>
          <cell r="GE1878">
            <v>2.2904187509457214</v>
          </cell>
          <cell r="GF1878" t="str">
            <v/>
          </cell>
        </row>
        <row r="1879">
          <cell r="DG1879">
            <v>8.9051875457415157</v>
          </cell>
          <cell r="DH1879">
            <v>8.7434749367534295</v>
          </cell>
          <cell r="DI1879">
            <v>8.3382578388006063</v>
          </cell>
          <cell r="DJ1879">
            <v>7.8429046894129089</v>
          </cell>
          <cell r="DK1879">
            <v>9.1266659695334518</v>
          </cell>
          <cell r="DL1879">
            <v>8.9593983342021843</v>
          </cell>
          <cell r="DM1879">
            <v>8.4877516067297734</v>
          </cell>
          <cell r="DN1879">
            <v>7.9098155004482518</v>
          </cell>
          <cell r="DO1879">
            <v>9.0598966534735634</v>
          </cell>
          <cell r="DP1879">
            <v>8.8381565661611301</v>
          </cell>
          <cell r="DQ1879">
            <v>8.4316315184954131</v>
          </cell>
          <cell r="DR1879">
            <v>7.8590109353118525</v>
          </cell>
          <cell r="DS1879">
            <v>8.9948080699853232</v>
          </cell>
          <cell r="DT1879">
            <v>8.8685603162524629</v>
          </cell>
          <cell r="DU1879">
            <v>8.4852255404890098</v>
          </cell>
          <cell r="DV1879">
            <v>7.8809221528757645</v>
          </cell>
          <cell r="DW1879">
            <v>9.0081872617379997</v>
          </cell>
          <cell r="DX1879">
            <v>8.8444094933045712</v>
          </cell>
          <cell r="DY1879">
            <v>8.494540346046648</v>
          </cell>
          <cell r="DZ1879">
            <v>7.9626967091998626</v>
          </cell>
          <cell r="EA1879">
            <v>9.1726219793130159</v>
          </cell>
          <cell r="EB1879">
            <v>10.648240718312389</v>
          </cell>
          <cell r="EC1879">
            <v>9.261545268265964</v>
          </cell>
          <cell r="ED1879">
            <v>8.7646233685227486</v>
          </cell>
          <cell r="EE1879">
            <v>9.6747462428943436</v>
          </cell>
          <cell r="EF1879">
            <v>9.3400152960353608</v>
          </cell>
          <cell r="EG1879">
            <v>9.9437764865687903</v>
          </cell>
          <cell r="EH1879">
            <v>8.598401529142869</v>
          </cell>
          <cell r="EI1879">
            <v>9.5255503208067278</v>
          </cell>
          <cell r="EJ1879">
            <v>9.2982317158663541</v>
          </cell>
          <cell r="EK1879">
            <v>9.2523813934870098</v>
          </cell>
          <cell r="EL1879">
            <v>8.7260380069707981</v>
          </cell>
          <cell r="EM1879">
            <v>9.8091539015229081</v>
          </cell>
          <cell r="EN1879">
            <v>9.6206348305702747</v>
          </cell>
          <cell r="EO1879">
            <v>9.5045991112407471</v>
          </cell>
          <cell r="EP1879">
            <v>8.9481098840787698</v>
          </cell>
          <cell r="EQ1879">
            <v>10.204110347459658</v>
          </cell>
          <cell r="ER1879">
            <v>9.3714717933190244</v>
          </cell>
          <cell r="ES1879">
            <v>9.4821466556018663</v>
          </cell>
          <cell r="ET1879">
            <v>8.809007365468986</v>
          </cell>
          <cell r="EU1879">
            <v>9.9356041226808074</v>
          </cell>
          <cell r="EV1879">
            <v>9.108242139490871</v>
          </cell>
          <cell r="EW1879" t="str">
            <v/>
          </cell>
          <cell r="EX1879" t="str">
            <v/>
          </cell>
          <cell r="FV1879">
            <v>8.4441842282467618</v>
          </cell>
          <cell r="FW1879">
            <v>8.6046162973285067</v>
          </cell>
          <cell r="FX1879">
            <v>8.5310043818110852</v>
          </cell>
          <cell r="FY1879">
            <v>8.542738059647542</v>
          </cell>
          <cell r="FZ1879">
            <v>8.5656143512349328</v>
          </cell>
          <cell r="GA1879">
            <v>9.4057816779185259</v>
          </cell>
          <cell r="GB1879">
            <v>9.3712281931777337</v>
          </cell>
          <cell r="GC1879">
            <v>9.1901826455574245</v>
          </cell>
          <cell r="GD1879">
            <v>9.4613024305939835</v>
          </cell>
          <cell r="GE1879">
            <v>9.4536507050300305</v>
          </cell>
          <cell r="GF1879" t="str">
            <v/>
          </cell>
        </row>
        <row r="1880">
          <cell r="DG1880">
            <v>3.0515781375305253</v>
          </cell>
          <cell r="DH1880">
            <v>2.8717492388074457</v>
          </cell>
          <cell r="DI1880">
            <v>2.9721604713193774</v>
          </cell>
          <cell r="DJ1880">
            <v>2.7787906888808176</v>
          </cell>
          <cell r="DK1880">
            <v>3.0219354753863441</v>
          </cell>
          <cell r="DL1880">
            <v>2.9160914049917555</v>
          </cell>
          <cell r="DM1880">
            <v>3.0048281709203564</v>
          </cell>
          <cell r="DN1880">
            <v>2.8041520289353756</v>
          </cell>
          <cell r="DO1880">
            <v>3.0326356961667149</v>
          </cell>
          <cell r="DP1880">
            <v>2.9359443415540283</v>
          </cell>
          <cell r="DQ1880">
            <v>3.0262989528902451</v>
          </cell>
          <cell r="DR1880">
            <v>2.7962899045873928</v>
          </cell>
          <cell r="DS1880">
            <v>3.0443694504141727</v>
          </cell>
          <cell r="DT1880">
            <v>2.9836268431563084</v>
          </cell>
          <cell r="DU1880">
            <v>3.1525226362782348</v>
          </cell>
          <cell r="DV1880">
            <v>2.8941170035310999</v>
          </cell>
          <cell r="DW1880">
            <v>3.1384686605478178</v>
          </cell>
          <cell r="DX1880">
            <v>3.057916247659771</v>
          </cell>
          <cell r="DY1880">
            <v>3.2101021035407649</v>
          </cell>
          <cell r="DZ1880">
            <v>2.9656123328592967</v>
          </cell>
          <cell r="EA1880">
            <v>3.2136517186977893</v>
          </cell>
          <cell r="EB1880">
            <v>2.7194822560751115</v>
          </cell>
          <cell r="EC1880">
            <v>2.9681239363578986</v>
          </cell>
          <cell r="ED1880">
            <v>2.7580372389877672</v>
          </cell>
          <cell r="EE1880">
            <v>3.0852300134633701</v>
          </cell>
          <cell r="EF1880">
            <v>2.7949812496528494</v>
          </cell>
          <cell r="EG1880">
            <v>2.8856411644245612</v>
          </cell>
          <cell r="EH1880">
            <v>2.676107876918091</v>
          </cell>
          <cell r="EI1880">
            <v>3.0329035304092509</v>
          </cell>
          <cell r="EJ1880">
            <v>2.9932051873956098</v>
          </cell>
          <cell r="EK1880">
            <v>2.9347803348279413</v>
          </cell>
          <cell r="EL1880">
            <v>2.5849705510670429</v>
          </cell>
          <cell r="EM1880">
            <v>2.9744718146360363</v>
          </cell>
          <cell r="EN1880">
            <v>2.9621179092753587</v>
          </cell>
          <cell r="EO1880">
            <v>2.9182511428821911</v>
          </cell>
          <cell r="EP1880">
            <v>2.6585643056498842</v>
          </cell>
          <cell r="EQ1880">
            <v>3.1032304639859847</v>
          </cell>
          <cell r="ER1880">
            <v>3.0174054212265671</v>
          </cell>
          <cell r="ES1880">
            <v>2.9186693728379907</v>
          </cell>
          <cell r="ET1880">
            <v>2.6548921113532384</v>
          </cell>
          <cell r="EU1880">
            <v>3.1087336628018192</v>
          </cell>
          <cell r="EV1880">
            <v>3.0145337360092199</v>
          </cell>
          <cell r="EW1880" t="str">
            <v/>
          </cell>
          <cell r="EX1880" t="str">
            <v/>
          </cell>
          <cell r="FV1880">
            <v>2.9159888655008572</v>
          </cell>
          <cell r="FW1880">
            <v>2.9345566532485763</v>
          </cell>
          <cell r="FX1880">
            <v>2.9453873176282177</v>
          </cell>
          <cell r="FY1880">
            <v>3.0175398459385017</v>
          </cell>
          <cell r="FZ1880">
            <v>3.0918587919825744</v>
          </cell>
          <cell r="GA1880">
            <v>2.9213186816933088</v>
          </cell>
          <cell r="GB1880">
            <v>2.8570013011925779</v>
          </cell>
          <cell r="GC1880">
            <v>2.880374460076943</v>
          </cell>
          <cell r="GD1880">
            <v>2.8746721345770814</v>
          </cell>
          <cell r="GE1880">
            <v>2.9183835955511022</v>
          </cell>
          <cell r="GF1880" t="str">
            <v/>
          </cell>
        </row>
        <row r="1882">
          <cell r="DG1882">
            <v>7.2044971962920386</v>
          </cell>
          <cell r="DH1882">
            <v>6.8016727786476121</v>
          </cell>
          <cell r="DI1882">
            <v>7.6023635978453141</v>
          </cell>
          <cell r="DJ1882">
            <v>7.3472951408819949</v>
          </cell>
          <cell r="DK1882">
            <v>7.324627657666273</v>
          </cell>
          <cell r="DL1882">
            <v>7.0191040193285703</v>
          </cell>
          <cell r="DM1882">
            <v>7.7951085014969941</v>
          </cell>
          <cell r="DN1882">
            <v>7.4056787246780997</v>
          </cell>
          <cell r="DO1882">
            <v>7.2532135381025125</v>
          </cell>
          <cell r="DP1882">
            <v>6.9727528342834892</v>
          </cell>
          <cell r="DQ1882">
            <v>7.689277119200451</v>
          </cell>
          <cell r="DR1882">
            <v>7.2786957157317644</v>
          </cell>
          <cell r="DS1882">
            <v>7.1164898639982601</v>
          </cell>
          <cell r="DT1882">
            <v>6.9365340021884938</v>
          </cell>
          <cell r="DU1882">
            <v>7.8487623125551673</v>
          </cell>
          <cell r="DV1882">
            <v>7.4323440225082953</v>
          </cell>
          <cell r="DW1882">
            <v>7.4320304983734156</v>
          </cell>
          <cell r="DX1882">
            <v>7.1550942051124364</v>
          </cell>
          <cell r="DY1882">
            <v>8.0961271143278051</v>
          </cell>
          <cell r="DZ1882">
            <v>7.7525489290195297</v>
          </cell>
          <cell r="EA1882">
            <v>7.4783526189931102</v>
          </cell>
          <cell r="EB1882">
            <v>3.7226232093685101</v>
          </cell>
          <cell r="EC1882">
            <v>8.1216829636558856</v>
          </cell>
          <cell r="ED1882">
            <v>7.8788082133030652</v>
          </cell>
          <cell r="EE1882">
            <v>7.3144135731384008</v>
          </cell>
          <cell r="EF1882">
            <v>4.0948053145898919</v>
          </cell>
          <cell r="EG1882">
            <v>5.4354912255578567</v>
          </cell>
          <cell r="EH1882">
            <v>7.7303911842973196</v>
          </cell>
          <cell r="EI1882">
            <v>7.5144845566626373</v>
          </cell>
          <cell r="EJ1882">
            <v>7.1375251433971485</v>
          </cell>
          <cell r="EK1882">
            <v>7.3438042182005558</v>
          </cell>
          <cell r="EL1882">
            <v>7.9636024695042176</v>
          </cell>
          <cell r="EM1882">
            <v>7.8805192741405019</v>
          </cell>
          <cell r="EN1882">
            <v>7.3849045501588551</v>
          </cell>
          <cell r="EO1882">
            <v>7.9063004633837863</v>
          </cell>
          <cell r="EP1882">
            <v>8.5262461450024549</v>
          </cell>
          <cell r="EQ1882">
            <v>8.0462924537185003</v>
          </cell>
          <cell r="ER1882">
            <v>7.6090372255578371</v>
          </cell>
          <cell r="ES1882">
            <v>8.4807998884553157</v>
          </cell>
          <cell r="ET1882">
            <v>9.1625921352498914</v>
          </cell>
          <cell r="EU1882">
            <v>8.4086763761033243</v>
          </cell>
          <cell r="EV1882">
            <v>7.9709833717220233</v>
          </cell>
          <cell r="EW1882" t="str">
            <v/>
          </cell>
          <cell r="EX1882" t="str">
            <v/>
          </cell>
          <cell r="FV1882">
            <v>7.2436538209845924</v>
          </cell>
          <cell r="FW1882">
            <v>7.3902968711220387</v>
          </cell>
          <cell r="FX1882">
            <v>7.3021323467187731</v>
          </cell>
          <cell r="FY1882">
            <v>7.3409157097207522</v>
          </cell>
          <cell r="FZ1882">
            <v>7.615802651684862</v>
          </cell>
          <cell r="GA1882">
            <v>6.9423897675768096</v>
          </cell>
          <cell r="GB1882">
            <v>6.1868969259275346</v>
          </cell>
          <cell r="GC1882">
            <v>7.4972603613790989</v>
          </cell>
          <cell r="GD1882">
            <v>7.9360543356568893</v>
          </cell>
          <cell r="GE1882">
            <v>8.3417254745989791</v>
          </cell>
          <cell r="GF1882" t="str">
            <v/>
          </cell>
        </row>
        <row r="1883">
          <cell r="DG1883">
            <v>4.3458180323518896</v>
          </cell>
          <cell r="DH1883">
            <v>4.2727776476684758</v>
          </cell>
          <cell r="DI1883">
            <v>4.1401991254187847</v>
          </cell>
          <cell r="DJ1883">
            <v>4.0389279847855626</v>
          </cell>
          <cell r="DK1883">
            <v>4.5725857975684336</v>
          </cell>
          <cell r="DL1883">
            <v>4.522328937048596</v>
          </cell>
          <cell r="DM1883">
            <v>4.3479195871870182</v>
          </cell>
          <cell r="DN1883">
            <v>4.2403365629467107</v>
          </cell>
          <cell r="DO1883">
            <v>4.7702290662983344</v>
          </cell>
          <cell r="DP1883">
            <v>4.7224637699563274</v>
          </cell>
          <cell r="DQ1883">
            <v>4.5399902937375671</v>
          </cell>
          <cell r="DR1883">
            <v>4.41066325921566</v>
          </cell>
          <cell r="DS1883">
            <v>4.9831607939200344</v>
          </cell>
          <cell r="DT1883">
            <v>4.98346028099024</v>
          </cell>
          <cell r="DU1883">
            <v>4.7901119978112527</v>
          </cell>
          <cell r="DV1883">
            <v>4.6324016279766855</v>
          </cell>
          <cell r="DW1883">
            <v>5.2232305179448364</v>
          </cell>
          <cell r="DX1883">
            <v>5.1437158301428347</v>
          </cell>
          <cell r="DY1883">
            <v>4.9611954937091927</v>
          </cell>
          <cell r="DZ1883">
            <v>4.833110868794515</v>
          </cell>
          <cell r="EA1883">
            <v>5.6787931236246303</v>
          </cell>
          <cell r="EB1883">
            <v>6.569155510844281</v>
          </cell>
          <cell r="EC1883">
            <v>5.4259873853488632</v>
          </cell>
          <cell r="ED1883">
            <v>5.5039996722770859</v>
          </cell>
          <cell r="EE1883">
            <v>6.1196710785092634</v>
          </cell>
          <cell r="EF1883">
            <v>6.3204984961960866</v>
          </cell>
          <cell r="EG1883">
            <v>6.3286327575628594</v>
          </cell>
          <cell r="EH1883">
            <v>5.9133822282345925</v>
          </cell>
          <cell r="EI1883">
            <v>6.5029090223034256</v>
          </cell>
          <cell r="EJ1883">
            <v>6.3939020405261999</v>
          </cell>
          <cell r="EK1883">
            <v>6.1098459412620887</v>
          </cell>
          <cell r="EL1883">
            <v>5.9314848174848978</v>
          </cell>
          <cell r="EM1883">
            <v>6.5984415617905521</v>
          </cell>
          <cell r="EN1883">
            <v>6.6698436605774347</v>
          </cell>
          <cell r="EO1883">
            <v>6.3897181790809219</v>
          </cell>
          <cell r="EP1883">
            <v>6.1906878801173324</v>
          </cell>
          <cell r="EQ1883">
            <v>6.704019495384939</v>
          </cell>
          <cell r="ER1883">
            <v>6.5505739212631209</v>
          </cell>
          <cell r="ES1883">
            <v>6.275626578227274</v>
          </cell>
          <cell r="ET1883">
            <v>6.3768678410709327</v>
          </cell>
          <cell r="EU1883">
            <v>6.9694707479044302</v>
          </cell>
          <cell r="EV1883">
            <v>6.816137440636866</v>
          </cell>
          <cell r="EW1883" t="str">
            <v/>
          </cell>
          <cell r="EX1883" t="str">
            <v/>
          </cell>
          <cell r="FV1883">
            <v>4.1955806190895011</v>
          </cell>
          <cell r="FW1883">
            <v>4.4161971802296902</v>
          </cell>
          <cell r="FX1883">
            <v>4.6057182606110878</v>
          </cell>
          <cell r="FY1883">
            <v>4.8423395583209494</v>
          </cell>
          <cell r="FZ1883">
            <v>5.035718674267943</v>
          </cell>
          <cell r="GA1883">
            <v>5.7583391947893388</v>
          </cell>
          <cell r="GB1883">
            <v>6.1641081543920384</v>
          </cell>
          <cell r="GC1883">
            <v>6.2257799494703798</v>
          </cell>
          <cell r="GD1883">
            <v>6.456146460427477</v>
          </cell>
          <cell r="GE1883">
            <v>6.4722183534638278</v>
          </cell>
          <cell r="GF1883" t="str">
            <v/>
          </cell>
        </row>
        <row r="1884">
          <cell r="DG1884">
            <v>3.6146847408333183</v>
          </cell>
          <cell r="DH1884">
            <v>3.6330546843578797</v>
          </cell>
          <cell r="DI1884">
            <v>3.6225508539640199</v>
          </cell>
          <cell r="DJ1884">
            <v>3.8281020962760737</v>
          </cell>
          <cell r="DK1884">
            <v>3.6103233226704572</v>
          </cell>
          <cell r="DL1884">
            <v>3.6322153276774074</v>
          </cell>
          <cell r="DM1884">
            <v>3.6282788822632543</v>
          </cell>
          <cell r="DN1884">
            <v>3.8181261714795607</v>
          </cell>
          <cell r="DO1884">
            <v>3.5802585636001201</v>
          </cell>
          <cell r="DP1884">
            <v>3.617661934417439</v>
          </cell>
          <cell r="DQ1884">
            <v>3.6266275563150194</v>
          </cell>
          <cell r="DR1884">
            <v>3.8366904993399098</v>
          </cell>
          <cell r="DS1884">
            <v>3.6034689879364721</v>
          </cell>
          <cell r="DT1884">
            <v>3.6958686153099753</v>
          </cell>
          <cell r="DU1884">
            <v>3.7765772308076242</v>
          </cell>
          <cell r="DV1884">
            <v>3.9890873145080099</v>
          </cell>
          <cell r="DW1884">
            <v>3.7540559479843014</v>
          </cell>
          <cell r="DX1884">
            <v>3.7964323551231685</v>
          </cell>
          <cell r="DY1884">
            <v>3.9077490129057861</v>
          </cell>
          <cell r="DZ1884">
            <v>4.1736610485074186</v>
          </cell>
          <cell r="EA1884">
            <v>3.6172262240383892</v>
          </cell>
          <cell r="EB1884">
            <v>0.84096239177199172</v>
          </cell>
          <cell r="EC1884">
            <v>1.8240321342730075</v>
          </cell>
          <cell r="ED1884">
            <v>2.0105576827781797</v>
          </cell>
          <cell r="EE1884">
            <v>1.8371764228802576</v>
          </cell>
          <cell r="EF1884">
            <v>0.9987703435785269</v>
          </cell>
          <cell r="EG1884">
            <v>1.7910416329454948</v>
          </cell>
          <cell r="EH1884">
            <v>2.0094108655030216</v>
          </cell>
          <cell r="EI1884">
            <v>1.8543039087020159</v>
          </cell>
          <cell r="EJ1884">
            <v>1.6027845925714324</v>
          </cell>
          <cell r="EK1884">
            <v>2.7545267895392485</v>
          </cell>
          <cell r="EL1884">
            <v>2.6736529353297409</v>
          </cell>
          <cell r="EM1884">
            <v>1.8377263953989347</v>
          </cell>
          <cell r="EN1884">
            <v>1.6099183143027089</v>
          </cell>
          <cell r="EO1884">
            <v>2.7763144665928361</v>
          </cell>
          <cell r="EP1884">
            <v>2.8169755731863169</v>
          </cell>
          <cell r="EQ1884">
            <v>1.9193589186596576</v>
          </cell>
          <cell r="ER1884">
            <v>1.6164080581891831</v>
          </cell>
          <cell r="ES1884">
            <v>2.7756585314106865</v>
          </cell>
          <cell r="ET1884">
            <v>2.7869767320954866</v>
          </cell>
          <cell r="EU1884">
            <v>1.9305253605003716</v>
          </cell>
          <cell r="EV1884">
            <v>1.624636339679467</v>
          </cell>
          <cell r="EW1884" t="str">
            <v/>
          </cell>
          <cell r="EX1884" t="str">
            <v/>
          </cell>
          <cell r="FV1884">
            <v>3.676988841024484</v>
          </cell>
          <cell r="FW1884">
            <v>3.6747422116052606</v>
          </cell>
          <cell r="FX1884">
            <v>3.6684463299082357</v>
          </cell>
          <cell r="FY1884">
            <v>3.7710396927067387</v>
          </cell>
          <cell r="FZ1884">
            <v>3.9126389248911284</v>
          </cell>
          <cell r="GA1884">
            <v>2.1205924533649174</v>
          </cell>
          <cell r="GB1884">
            <v>1.6681350560799582</v>
          </cell>
          <cell r="GC1884">
            <v>2.2381869019550713</v>
          </cell>
          <cell r="GD1884">
            <v>2.276917684312775</v>
          </cell>
          <cell r="GE1884">
            <v>2.2900486500769137</v>
          </cell>
          <cell r="GF1884" t="str">
            <v/>
          </cell>
        </row>
        <row r="1886">
          <cell r="DG1886">
            <v>5.7684467816117557</v>
          </cell>
          <cell r="DH1886">
            <v>5.5447987104089815</v>
          </cell>
          <cell r="DI1886">
            <v>5.4696685322665042</v>
          </cell>
          <cell r="DJ1886">
            <v>5.703633792796527</v>
          </cell>
          <cell r="DK1886">
            <v>5.8302562501499562</v>
          </cell>
          <cell r="DL1886">
            <v>5.6918426610314095</v>
          </cell>
          <cell r="DM1886">
            <v>5.6268733686223253</v>
          </cell>
          <cell r="DN1886">
            <v>5.8684864028955603</v>
          </cell>
          <cell r="DO1886">
            <v>5.9142998516240448</v>
          </cell>
          <cell r="DP1886">
            <v>5.7817554638675981</v>
          </cell>
          <cell r="DQ1886">
            <v>5.7097017140472781</v>
          </cell>
          <cell r="DR1886">
            <v>5.9892070750586068</v>
          </cell>
          <cell r="DS1886">
            <v>6.0517081538495061</v>
          </cell>
          <cell r="DT1886">
            <v>6.0306878563683632</v>
          </cell>
          <cell r="DU1886">
            <v>5.9775085965073176</v>
          </cell>
          <cell r="DV1886">
            <v>6.2657931516102661</v>
          </cell>
          <cell r="DW1886">
            <v>6.3486552761023853</v>
          </cell>
          <cell r="DX1886">
            <v>6.2841127972048554</v>
          </cell>
          <cell r="DY1886">
            <v>6.256666514654297</v>
          </cell>
          <cell r="DZ1886">
            <v>6.6406619706058532</v>
          </cell>
          <cell r="EA1886">
            <v>6.4839244951083339</v>
          </cell>
          <cell r="EB1886">
            <v>4.454391686415093</v>
          </cell>
          <cell r="EC1886">
            <v>4.3182673201697108</v>
          </cell>
          <cell r="ED1886">
            <v>4.5172730883367729</v>
          </cell>
          <cell r="EE1886">
            <v>4.7000182372423334</v>
          </cell>
          <cell r="EF1886">
            <v>4.1891967448855958</v>
          </cell>
          <cell r="EG1886">
            <v>4.0081706365104042</v>
          </cell>
          <cell r="EH1886">
            <v>4.5346891276656986</v>
          </cell>
          <cell r="EI1886">
            <v>4.9592402161840932</v>
          </cell>
          <cell r="EJ1886">
            <v>5.2697557540989699</v>
          </cell>
          <cell r="EK1886">
            <v>4.996197933209003</v>
          </cell>
          <cell r="EL1886">
            <v>4.8798635515648847</v>
          </cell>
          <cell r="EM1886">
            <v>5.1035871314385179</v>
          </cell>
          <cell r="EN1886">
            <v>5.3765760222700552</v>
          </cell>
          <cell r="EO1886">
            <v>5.2298165788055417</v>
          </cell>
          <cell r="EP1886">
            <v>5.1162469838172306</v>
          </cell>
          <cell r="EQ1886">
            <v>5.3732237095111319</v>
          </cell>
          <cell r="ER1886">
            <v>5.5662388026491278</v>
          </cell>
          <cell r="ES1886">
            <v>5.6440687990595722</v>
          </cell>
          <cell r="ET1886">
            <v>5.536597433827696</v>
          </cell>
          <cell r="EU1886">
            <v>5.827950799387871</v>
          </cell>
          <cell r="EV1886">
            <v>6.0930630640095105</v>
          </cell>
          <cell r="EW1886" t="str">
            <v/>
          </cell>
          <cell r="EX1886" t="str">
            <v/>
          </cell>
          <cell r="FV1886">
            <v>5.620942775743945</v>
          </cell>
          <cell r="FW1886">
            <v>5.7548540870480327</v>
          </cell>
          <cell r="FX1886">
            <v>5.8495073968199218</v>
          </cell>
          <cell r="FY1886">
            <v>6.0838888197542538</v>
          </cell>
          <cell r="FZ1886">
            <v>6.3854548407092908</v>
          </cell>
          <cell r="GA1886">
            <v>4.9551772187177932</v>
          </cell>
          <cell r="GB1886">
            <v>4.3638395580399116</v>
          </cell>
          <cell r="GC1886">
            <v>5.0234303628947865</v>
          </cell>
          <cell r="GD1886">
            <v>5.2048968629237331</v>
          </cell>
          <cell r="GE1886">
            <v>5.5318053940556808</v>
          </cell>
          <cell r="GF1886" t="str">
            <v/>
          </cell>
        </row>
        <row r="1922">
          <cell r="DG1922">
            <v>69.792165864877362</v>
          </cell>
          <cell r="DH1922">
            <v>67.725965247595383</v>
          </cell>
          <cell r="DI1922">
            <v>70.30710652666707</v>
          </cell>
          <cell r="DJ1922">
            <v>69.920318657107188</v>
          </cell>
          <cell r="DK1922">
            <v>67.589062499473798</v>
          </cell>
          <cell r="DL1922">
            <v>66.379740615271842</v>
          </cell>
          <cell r="DM1922">
            <v>67.109810636931726</v>
          </cell>
          <cell r="DN1922">
            <v>68.335715102786324</v>
          </cell>
          <cell r="DO1922">
            <v>70.37398841113631</v>
          </cell>
          <cell r="DP1922">
            <v>68.657943649694275</v>
          </cell>
          <cell r="DQ1922">
            <v>69.936828873896275</v>
          </cell>
          <cell r="DR1922">
            <v>67.902044044627715</v>
          </cell>
          <cell r="DS1922">
            <v>68.404153644980397</v>
          </cell>
          <cell r="DT1922">
            <v>66.84538148936106</v>
          </cell>
          <cell r="DU1922">
            <v>67.221568377071719</v>
          </cell>
          <cell r="DV1922">
            <v>66.691049710810432</v>
          </cell>
          <cell r="DW1922">
            <v>65.545036033655535</v>
          </cell>
          <cell r="DX1922">
            <v>64.054565299270124</v>
          </cell>
          <cell r="DY1922">
            <v>63.317853499738149</v>
          </cell>
          <cell r="DZ1922">
            <v>62.254062156324061</v>
          </cell>
          <cell r="EA1922">
            <v>60.57095470216386</v>
          </cell>
          <cell r="EB1922">
            <v>60.513877390312985</v>
          </cell>
          <cell r="EC1922">
            <v>62.21618340816417</v>
          </cell>
          <cell r="ED1922">
            <v>63.105769323858475</v>
          </cell>
          <cell r="EE1922">
            <v>67.844629649181584</v>
          </cell>
          <cell r="EF1922">
            <v>71.259551347871721</v>
          </cell>
          <cell r="EG1922">
            <v>72.122692343143285</v>
          </cell>
          <cell r="EH1922">
            <v>71.741549986306126</v>
          </cell>
          <cell r="EI1922">
            <v>72.533367705324991</v>
          </cell>
          <cell r="EJ1922">
            <v>75.265711727140797</v>
          </cell>
          <cell r="EK1922">
            <v>76.719950597610833</v>
          </cell>
          <cell r="EL1922">
            <v>72.687309692260811</v>
          </cell>
          <cell r="EM1922">
            <v>67.195655196162633</v>
          </cell>
          <cell r="EN1922">
            <v>66.753595659378547</v>
          </cell>
          <cell r="EO1922">
            <v>65.510759101825059</v>
          </cell>
          <cell r="EP1922">
            <v>65.102359970533541</v>
          </cell>
          <cell r="EQ1922">
            <v>67.234753235260726</v>
          </cell>
          <cell r="ER1922">
            <v>68.391600084049315</v>
          </cell>
          <cell r="ES1922">
            <v>69.418852682465598</v>
          </cell>
          <cell r="ET1922">
            <v>67.432751480022773</v>
          </cell>
          <cell r="EU1922">
            <v>67.050524947045503</v>
          </cell>
          <cell r="EV1922">
            <v>67.188088866351649</v>
          </cell>
          <cell r="EW1922" t="str">
            <v/>
          </cell>
          <cell r="EX1922" t="str">
            <v/>
          </cell>
          <cell r="FV1922">
            <v>69.44869089514917</v>
          </cell>
          <cell r="FW1922">
            <v>67.367351813428257</v>
          </cell>
          <cell r="FX1922">
            <v>69.194759550002971</v>
          </cell>
          <cell r="FY1922">
            <v>67.274142443139453</v>
          </cell>
          <cell r="FZ1922">
            <v>63.757559668463429</v>
          </cell>
          <cell r="GA1922">
            <v>61.664426009055759</v>
          </cell>
          <cell r="GB1922">
            <v>70.753266007147076</v>
          </cell>
          <cell r="GC1922">
            <v>74.307364440605255</v>
          </cell>
          <cell r="GD1922">
            <v>66.114043412121475</v>
          </cell>
          <cell r="GE1922">
            <v>68.124286610432634</v>
          </cell>
          <cell r="GF1922" t="str">
            <v/>
          </cell>
        </row>
        <row r="1923">
          <cell r="DG1923">
            <v>57.688627134300674</v>
          </cell>
          <cell r="DH1923">
            <v>56.233400129481566</v>
          </cell>
          <cell r="DI1923">
            <v>59.077209222698372</v>
          </cell>
          <cell r="DJ1923">
            <v>58.462540387449536</v>
          </cell>
          <cell r="DK1923">
            <v>55.510318867676936</v>
          </cell>
          <cell r="DL1923">
            <v>54.221611451199813</v>
          </cell>
          <cell r="DM1923">
            <v>56.058141521286345</v>
          </cell>
          <cell r="DN1923">
            <v>57.062724326886062</v>
          </cell>
          <cell r="DO1923">
            <v>58.986594171520146</v>
          </cell>
          <cell r="DP1923">
            <v>56.516911256347576</v>
          </cell>
          <cell r="DQ1923">
            <v>58.567926815679925</v>
          </cell>
          <cell r="DR1923">
            <v>56.779781288897581</v>
          </cell>
          <cell r="DS1923">
            <v>57.49097609736571</v>
          </cell>
          <cell r="DT1923">
            <v>55.666464566648422</v>
          </cell>
          <cell r="DU1923">
            <v>56.417196716199122</v>
          </cell>
          <cell r="DV1923">
            <v>55.980324255220495</v>
          </cell>
          <cell r="DW1923">
            <v>54.551768413536671</v>
          </cell>
          <cell r="DX1923">
            <v>53.394365080574765</v>
          </cell>
          <cell r="DY1923">
            <v>52.500358108945164</v>
          </cell>
          <cell r="DZ1923">
            <v>52.125647685659914</v>
          </cell>
          <cell r="EA1923">
            <v>52.064888409330187</v>
          </cell>
          <cell r="EB1923">
            <v>54.942820105435594</v>
          </cell>
          <cell r="EC1923">
            <v>57.494353970138313</v>
          </cell>
          <cell r="ED1923">
            <v>58.390315044865119</v>
          </cell>
          <cell r="EE1923">
            <v>62.894496257880242</v>
          </cell>
          <cell r="EF1923">
            <v>65.884861167419999</v>
          </cell>
          <cell r="EG1923">
            <v>66.880740011539814</v>
          </cell>
          <cell r="EH1923">
            <v>66.441892887305016</v>
          </cell>
          <cell r="EI1923">
            <v>66.736539267969988</v>
          </cell>
          <cell r="EJ1923">
            <v>67.888588354693297</v>
          </cell>
          <cell r="EK1923">
            <v>68.427968697713993</v>
          </cell>
          <cell r="EL1923">
            <v>64.021236378197415</v>
          </cell>
          <cell r="EM1923">
            <v>58.671087531152381</v>
          </cell>
          <cell r="EN1923">
            <v>56.663124682314901</v>
          </cell>
          <cell r="EO1923">
            <v>55.870246909014163</v>
          </cell>
          <cell r="EP1923">
            <v>54.523869260821321</v>
          </cell>
          <cell r="EQ1923">
            <v>56.329863595202369</v>
          </cell>
          <cell r="ER1923">
            <v>56.511246551032137</v>
          </cell>
          <cell r="ES1923">
            <v>57.855980110994345</v>
          </cell>
          <cell r="ET1923">
            <v>55.385382493688553</v>
          </cell>
          <cell r="EU1923">
            <v>54.841733295214212</v>
          </cell>
          <cell r="EV1923">
            <v>54.893922829264007</v>
          </cell>
          <cell r="EW1923" t="str">
            <v/>
          </cell>
          <cell r="EX1923" t="str">
            <v/>
          </cell>
          <cell r="FV1923">
            <v>57.885202634267586</v>
          </cell>
          <cell r="FW1923">
            <v>55.740787630490665</v>
          </cell>
          <cell r="FX1923">
            <v>57.697220990934881</v>
          </cell>
          <cell r="FY1923">
            <v>56.376650344451761</v>
          </cell>
          <cell r="FZ1923">
            <v>53.115772139439713</v>
          </cell>
          <cell r="GA1923">
            <v>55.792023134517343</v>
          </cell>
          <cell r="GB1923">
            <v>65.535789244257558</v>
          </cell>
          <cell r="GC1923">
            <v>66.734358311982106</v>
          </cell>
          <cell r="GD1923">
            <v>56.391169386557991</v>
          </cell>
          <cell r="GE1923">
            <v>56.516367455994867</v>
          </cell>
          <cell r="GF1923" t="str">
            <v/>
          </cell>
        </row>
        <row r="1924">
          <cell r="DG1924">
            <v>12.103538730576684</v>
          </cell>
          <cell r="DH1924">
            <v>11.492565118113808</v>
          </cell>
          <cell r="DI1924">
            <v>11.229897303968709</v>
          </cell>
          <cell r="DJ1924">
            <v>11.457778269657661</v>
          </cell>
          <cell r="DK1924">
            <v>12.078743631796863</v>
          </cell>
          <cell r="DL1924">
            <v>12.158129164072019</v>
          </cell>
          <cell r="DM1924">
            <v>11.051669115645392</v>
          </cell>
          <cell r="DN1924">
            <v>11.272990775900269</v>
          </cell>
          <cell r="DO1924">
            <v>11.387394239616167</v>
          </cell>
          <cell r="DP1924">
            <v>12.141032393346693</v>
          </cell>
          <cell r="DQ1924">
            <v>11.368902058216342</v>
          </cell>
          <cell r="DR1924">
            <v>11.122262755730144</v>
          </cell>
          <cell r="DS1924">
            <v>10.913177547614694</v>
          </cell>
          <cell r="DT1924">
            <v>11.178916922712641</v>
          </cell>
          <cell r="DU1924">
            <v>10.804371660872597</v>
          </cell>
          <cell r="DV1924">
            <v>10.710725455589937</v>
          </cell>
          <cell r="DW1924">
            <v>10.993267620118862</v>
          </cell>
          <cell r="DX1924">
            <v>10.660200218695367</v>
          </cell>
          <cell r="DY1924">
            <v>10.817495390792986</v>
          </cell>
          <cell r="DZ1924">
            <v>10.128414470664149</v>
          </cell>
          <cell r="EA1924">
            <v>8.5060662928336654</v>
          </cell>
          <cell r="EB1924">
            <v>5.5710572848773978</v>
          </cell>
          <cell r="EC1924">
            <v>4.7218294380258614</v>
          </cell>
          <cell r="ED1924">
            <v>4.7154542789933629</v>
          </cell>
          <cell r="EE1924">
            <v>4.9501333913013479</v>
          </cell>
          <cell r="EF1924">
            <v>5.3746901804517329</v>
          </cell>
          <cell r="EG1924">
            <v>5.2419523316034837</v>
          </cell>
          <cell r="EH1924">
            <v>5.2996570990010952</v>
          </cell>
          <cell r="EI1924">
            <v>5.7968284373550043</v>
          </cell>
          <cell r="EJ1924">
            <v>7.3771233724475067</v>
          </cell>
          <cell r="EK1924">
            <v>8.291981899896852</v>
          </cell>
          <cell r="EL1924">
            <v>8.666073314063393</v>
          </cell>
          <cell r="EM1924">
            <v>8.5245676650102578</v>
          </cell>
          <cell r="EN1924">
            <v>10.090470977063649</v>
          </cell>
          <cell r="EO1924">
            <v>9.6405121928108883</v>
          </cell>
          <cell r="EP1924">
            <v>10.578490709712225</v>
          </cell>
          <cell r="EQ1924">
            <v>10.904889640058366</v>
          </cell>
          <cell r="ER1924">
            <v>11.880353533017175</v>
          </cell>
          <cell r="ES1924">
            <v>11.56287257147126</v>
          </cell>
          <cell r="ET1924">
            <v>12.047368986334233</v>
          </cell>
          <cell r="EU1924">
            <v>12.208791651831286</v>
          </cell>
          <cell r="EV1924">
            <v>12.294166037087638</v>
          </cell>
          <cell r="EW1924" t="str">
            <v/>
          </cell>
          <cell r="EX1924" t="str">
            <v/>
          </cell>
          <cell r="FV1924">
            <v>11.563488260881574</v>
          </cell>
          <cell r="FW1924">
            <v>11.626564182937594</v>
          </cell>
          <cell r="FX1924">
            <v>11.497538559068087</v>
          </cell>
          <cell r="FY1924">
            <v>10.897492098687692</v>
          </cell>
          <cell r="FZ1924">
            <v>10.64178752902372</v>
          </cell>
          <cell r="GA1924">
            <v>5.8724028745384276</v>
          </cell>
          <cell r="GB1924">
            <v>5.2174767628895138</v>
          </cell>
          <cell r="GC1924">
            <v>7.573006128623148</v>
          </cell>
          <cell r="GD1924">
            <v>9.7228740255634793</v>
          </cell>
          <cell r="GE1924">
            <v>11.607919154437752</v>
          </cell>
          <cell r="GF1924" t="str">
            <v/>
          </cell>
        </row>
        <row r="1925">
          <cell r="DG1925">
            <v>61.731199489943911</v>
          </cell>
          <cell r="DH1925">
            <v>60.663848137249765</v>
          </cell>
          <cell r="DI1925">
            <v>62.571919906731488</v>
          </cell>
          <cell r="DJ1925">
            <v>62.646901745288851</v>
          </cell>
          <cell r="DK1925">
            <v>60.615576457748674</v>
          </cell>
          <cell r="DL1925">
            <v>59.853404801918423</v>
          </cell>
          <cell r="DM1925">
            <v>58.994866870650917</v>
          </cell>
          <cell r="DN1925">
            <v>61.055345422608852</v>
          </cell>
          <cell r="DO1925">
            <v>64.902784224749283</v>
          </cell>
          <cell r="DP1925">
            <v>62.077121096316489</v>
          </cell>
          <cell r="DQ1925">
            <v>62.356933635355119</v>
          </cell>
          <cell r="DR1925">
            <v>61.310564879752164</v>
          </cell>
          <cell r="DS1925">
            <v>60.419538336791156</v>
          </cell>
          <cell r="DT1925">
            <v>61.42163863682687</v>
          </cell>
          <cell r="DU1925">
            <v>61.039040629625227</v>
          </cell>
          <cell r="DV1925">
            <v>59.644689857980723</v>
          </cell>
          <cell r="DW1925">
            <v>56.806642124685339</v>
          </cell>
          <cell r="DX1925">
            <v>57.206956107647599</v>
          </cell>
          <cell r="DY1925">
            <v>56.492811655909406</v>
          </cell>
          <cell r="DZ1925">
            <v>56.208835769238199</v>
          </cell>
          <cell r="EA1925">
            <v>55.326090014476684</v>
          </cell>
          <cell r="EB1925">
            <v>56.095097111823591</v>
          </cell>
          <cell r="EC1925">
            <v>53.402599871180378</v>
          </cell>
          <cell r="ED1925">
            <v>56.106094982169076</v>
          </cell>
          <cell r="EE1925">
            <v>62.211054126142507</v>
          </cell>
          <cell r="EF1925">
            <v>65.243776709691886</v>
          </cell>
          <cell r="EG1925">
            <v>66.442268273429704</v>
          </cell>
          <cell r="EH1925">
            <v>65.092566272881314</v>
          </cell>
          <cell r="EI1925">
            <v>68.944245602698999</v>
          </cell>
          <cell r="EJ1925">
            <v>71.181803270689542</v>
          </cell>
          <cell r="EK1925">
            <v>70.495106814985078</v>
          </cell>
          <cell r="EL1925">
            <v>65.114472846698774</v>
          </cell>
          <cell r="EM1925">
            <v>62.38996382586344</v>
          </cell>
          <cell r="EN1925">
            <v>63.031940960826027</v>
          </cell>
          <cell r="EO1925">
            <v>60.862797991870863</v>
          </cell>
          <cell r="EP1925">
            <v>61.914982702930267</v>
          </cell>
          <cell r="EQ1925">
            <v>63.004728345840235</v>
          </cell>
          <cell r="ER1925">
            <v>64.86631956961412</v>
          </cell>
          <cell r="ES1925">
            <v>65.241358312870162</v>
          </cell>
          <cell r="ET1925">
            <v>62.46291114130679</v>
          </cell>
          <cell r="EU1925">
            <v>62.20472557125396</v>
          </cell>
          <cell r="EV1925">
            <v>66.263136547617336</v>
          </cell>
          <cell r="EW1925" t="str">
            <v/>
          </cell>
          <cell r="EX1925" t="str">
            <v/>
          </cell>
          <cell r="FV1925">
            <v>61.921381546466925</v>
          </cell>
          <cell r="FW1925">
            <v>60.133611306865554</v>
          </cell>
          <cell r="FX1925">
            <v>62.622251010781227</v>
          </cell>
          <cell r="FY1925">
            <v>60.618432762495424</v>
          </cell>
          <cell r="FZ1925">
            <v>56.669858001680737</v>
          </cell>
          <cell r="GA1925">
            <v>55.196859227264717</v>
          </cell>
          <cell r="GB1925">
            <v>64.744272033231468</v>
          </cell>
          <cell r="GC1925">
            <v>68.877482069556535</v>
          </cell>
          <cell r="GD1925">
            <v>62.033089218900258</v>
          </cell>
          <cell r="GE1925">
            <v>63.886193101547107</v>
          </cell>
          <cell r="GF1925" t="str">
            <v/>
          </cell>
        </row>
        <row r="1926">
          <cell r="DG1926">
            <v>48.538894065035102</v>
          </cell>
          <cell r="DH1926">
            <v>47.841874946108874</v>
          </cell>
          <cell r="DI1926">
            <v>48.845807473923962</v>
          </cell>
          <cell r="DJ1926">
            <v>49.148804528140403</v>
          </cell>
          <cell r="DK1926">
            <v>46.8648906216292</v>
          </cell>
          <cell r="DL1926">
            <v>47.068346494066105</v>
          </cell>
          <cell r="DM1926">
            <v>46.115388633016188</v>
          </cell>
          <cell r="DN1926">
            <v>48.206184594744059</v>
          </cell>
          <cell r="DO1926">
            <v>51.85213348897765</v>
          </cell>
          <cell r="DP1926">
            <v>49.106925879563832</v>
          </cell>
          <cell r="DQ1926">
            <v>49.044339504411298</v>
          </cell>
          <cell r="DR1926">
            <v>48.272855046812147</v>
          </cell>
          <cell r="DS1926">
            <v>48.016487357843637</v>
          </cell>
          <cell r="DT1926">
            <v>49.265359276064338</v>
          </cell>
          <cell r="DU1926">
            <v>49.081271043681554</v>
          </cell>
          <cell r="DV1926">
            <v>48.035833407835341</v>
          </cell>
          <cell r="DW1926">
            <v>45.572760827581114</v>
          </cell>
          <cell r="DX1926">
            <v>46.13010963124848</v>
          </cell>
          <cell r="DY1926">
            <v>44.99809580215247</v>
          </cell>
          <cell r="DZ1926">
            <v>45.182053176234547</v>
          </cell>
          <cell r="EA1926">
            <v>45.111704972806955</v>
          </cell>
          <cell r="EB1926">
            <v>47.19200140426328</v>
          </cell>
          <cell r="EC1926">
            <v>45.201010723578797</v>
          </cell>
          <cell r="ED1926">
            <v>47.940342439616565</v>
          </cell>
          <cell r="EE1926">
            <v>53.58008078611909</v>
          </cell>
          <cell r="EF1926">
            <v>56.327456303087367</v>
          </cell>
          <cell r="EG1926">
            <v>56.440226873838441</v>
          </cell>
          <cell r="EH1926">
            <v>55.716656534237018</v>
          </cell>
          <cell r="EI1926">
            <v>59.120261181747424</v>
          </cell>
          <cell r="EJ1926">
            <v>60.863955059268548</v>
          </cell>
          <cell r="EK1926">
            <v>59.392583517336959</v>
          </cell>
          <cell r="EL1926">
            <v>53.858530949738416</v>
          </cell>
          <cell r="EM1926">
            <v>51.077096705675984</v>
          </cell>
          <cell r="EN1926">
            <v>50.853052154796295</v>
          </cell>
          <cell r="EO1926">
            <v>48.582375041202688</v>
          </cell>
          <cell r="EP1926">
            <v>49.93315690803778</v>
          </cell>
          <cell r="EQ1926">
            <v>51.15790337292453</v>
          </cell>
          <cell r="ER1926">
            <v>52.780235292883795</v>
          </cell>
          <cell r="ES1926">
            <v>53.133228804494706</v>
          </cell>
          <cell r="ET1926">
            <v>50.482004704960246</v>
          </cell>
          <cell r="EU1926">
            <v>49.876551648787213</v>
          </cell>
          <cell r="EV1926">
            <v>54.203026006068477</v>
          </cell>
          <cell r="EW1926" t="str">
            <v/>
          </cell>
          <cell r="EX1926" t="str">
            <v/>
          </cell>
          <cell r="FV1926">
            <v>48.604909344899468</v>
          </cell>
          <cell r="FW1926">
            <v>47.076616471615317</v>
          </cell>
          <cell r="FX1926">
            <v>49.528089573637281</v>
          </cell>
          <cell r="FY1926">
            <v>48.596805097161941</v>
          </cell>
          <cell r="FZ1926">
            <v>45.462309709388364</v>
          </cell>
          <cell r="GA1926">
            <v>46.337998023789808</v>
          </cell>
          <cell r="GB1926">
            <v>55.512398611168777</v>
          </cell>
          <cell r="GC1926">
            <v>58.230388633960182</v>
          </cell>
          <cell r="GD1926">
            <v>50.090516027191391</v>
          </cell>
          <cell r="GE1926">
            <v>51.879601832589707</v>
          </cell>
          <cell r="GF1926" t="str">
            <v/>
          </cell>
        </row>
        <row r="1927">
          <cell r="DG1927">
            <v>13.192305424908819</v>
          </cell>
          <cell r="DH1927">
            <v>12.821973191140884</v>
          </cell>
          <cell r="DI1927">
            <v>13.726112432807522</v>
          </cell>
          <cell r="DJ1927">
            <v>13.49809721714845</v>
          </cell>
          <cell r="DK1927">
            <v>13.75068583611948</v>
          </cell>
          <cell r="DL1927">
            <v>12.785058307852317</v>
          </cell>
          <cell r="DM1927">
            <v>12.87947823763473</v>
          </cell>
          <cell r="DN1927">
            <v>12.849160827864797</v>
          </cell>
          <cell r="DO1927">
            <v>13.050650735771624</v>
          </cell>
          <cell r="DP1927">
            <v>12.970195216752659</v>
          </cell>
          <cell r="DQ1927">
            <v>13.312594130943827</v>
          </cell>
          <cell r="DR1927">
            <v>13.037709832940012</v>
          </cell>
          <cell r="DS1927">
            <v>12.403050978947521</v>
          </cell>
          <cell r="DT1927">
            <v>12.156279360762538</v>
          </cell>
          <cell r="DU1927">
            <v>11.957769585943673</v>
          </cell>
          <cell r="DV1927">
            <v>11.608856450145382</v>
          </cell>
          <cell r="DW1927">
            <v>11.233881297104212</v>
          </cell>
          <cell r="DX1927">
            <v>11.076846476399123</v>
          </cell>
          <cell r="DY1927">
            <v>11.494715853756933</v>
          </cell>
          <cell r="DZ1927">
            <v>11.026782593003649</v>
          </cell>
          <cell r="EA1927">
            <v>10.214385041669724</v>
          </cell>
          <cell r="EB1927">
            <v>8.903095707560313</v>
          </cell>
          <cell r="EC1927">
            <v>8.201589147601581</v>
          </cell>
          <cell r="ED1927">
            <v>8.1657525425525126</v>
          </cell>
          <cell r="EE1927">
            <v>8.630973340023413</v>
          </cell>
          <cell r="EF1927">
            <v>8.9163204066045179</v>
          </cell>
          <cell r="EG1927">
            <v>10.002041399591267</v>
          </cell>
          <cell r="EH1927">
            <v>9.375909738644296</v>
          </cell>
          <cell r="EI1927">
            <v>9.8239844209515912</v>
          </cell>
          <cell r="EJ1927">
            <v>10.317848211421008</v>
          </cell>
          <cell r="EK1927">
            <v>11.102523297648119</v>
          </cell>
          <cell r="EL1927">
            <v>11.255941896960369</v>
          </cell>
          <cell r="EM1927">
            <v>11.312867120187455</v>
          </cell>
          <cell r="EN1927">
            <v>12.178888806029725</v>
          </cell>
          <cell r="EO1927">
            <v>12.280422950668177</v>
          </cell>
          <cell r="EP1927">
            <v>11.981825794892485</v>
          </cell>
          <cell r="EQ1927">
            <v>11.846824972915702</v>
          </cell>
          <cell r="ER1927">
            <v>12.086084276730325</v>
          </cell>
          <cell r="ES1927">
            <v>12.10812950837547</v>
          </cell>
          <cell r="ET1927">
            <v>11.980906436346547</v>
          </cell>
          <cell r="EU1927">
            <v>12.328173922466751</v>
          </cell>
          <cell r="EV1927">
            <v>12.060110541548855</v>
          </cell>
          <cell r="EW1927" t="str">
            <v/>
          </cell>
          <cell r="EX1927" t="str">
            <v/>
          </cell>
          <cell r="FV1927">
            <v>13.316472201567455</v>
          </cell>
          <cell r="FW1927">
            <v>13.056994835250238</v>
          </cell>
          <cell r="FX1927">
            <v>13.094161437143951</v>
          </cell>
          <cell r="FY1927">
            <v>12.021627665333476</v>
          </cell>
          <cell r="FZ1927">
            <v>11.207548292292371</v>
          </cell>
          <cell r="GA1927">
            <v>8.8588612034749108</v>
          </cell>
          <cell r="GB1927">
            <v>9.2318734220626872</v>
          </cell>
          <cell r="GC1927">
            <v>10.64709343559635</v>
          </cell>
          <cell r="GD1927">
            <v>11.942573191708867</v>
          </cell>
          <cell r="GE1927">
            <v>12.006591268957406</v>
          </cell>
          <cell r="GF1927" t="str">
            <v/>
          </cell>
        </row>
        <row r="1928">
          <cell r="DG1928">
            <v>100.00000000000003</v>
          </cell>
          <cell r="DH1928">
            <v>100</v>
          </cell>
          <cell r="DI1928">
            <v>100</v>
          </cell>
          <cell r="DJ1928">
            <v>99.999999999999972</v>
          </cell>
          <cell r="DK1928">
            <v>100.00000000000001</v>
          </cell>
          <cell r="DL1928">
            <v>100.00000000000003</v>
          </cell>
          <cell r="DM1928">
            <v>100.00000000000003</v>
          </cell>
          <cell r="DN1928">
            <v>99.999999999999986</v>
          </cell>
          <cell r="DO1928">
            <v>99.999999999999957</v>
          </cell>
          <cell r="DP1928">
            <v>99.999999999999972</v>
          </cell>
          <cell r="DQ1928">
            <v>99.999999999999972</v>
          </cell>
          <cell r="DR1928">
            <v>100.00000000000001</v>
          </cell>
          <cell r="DS1928">
            <v>100.00000000000003</v>
          </cell>
          <cell r="DT1928">
            <v>99.999999999999986</v>
          </cell>
          <cell r="DU1928">
            <v>99.999999999999972</v>
          </cell>
          <cell r="DV1928">
            <v>100.00000000000004</v>
          </cell>
          <cell r="DW1928">
            <v>99.999999999999986</v>
          </cell>
          <cell r="DX1928">
            <v>99.999999999999972</v>
          </cell>
          <cell r="DY1928">
            <v>100.00000000000001</v>
          </cell>
          <cell r="DZ1928">
            <v>100</v>
          </cell>
          <cell r="EA1928">
            <v>100.00000000000003</v>
          </cell>
          <cell r="EB1928">
            <v>100.00000000000001</v>
          </cell>
          <cell r="EC1928">
            <v>100.00000000000003</v>
          </cell>
          <cell r="ED1928">
            <v>99.999999999999972</v>
          </cell>
          <cell r="EE1928">
            <v>100</v>
          </cell>
          <cell r="EF1928">
            <v>100.00000000000001</v>
          </cell>
          <cell r="EG1928">
            <v>99.999999999999972</v>
          </cell>
          <cell r="EH1928">
            <v>99.999999999999986</v>
          </cell>
          <cell r="EI1928">
            <v>100</v>
          </cell>
          <cell r="EJ1928">
            <v>100</v>
          </cell>
          <cell r="EK1928">
            <v>100.00000000000003</v>
          </cell>
          <cell r="EL1928">
            <v>99.999999999999986</v>
          </cell>
          <cell r="EM1928">
            <v>100</v>
          </cell>
          <cell r="EN1928">
            <v>100.00000000000003</v>
          </cell>
          <cell r="EO1928">
            <v>100.00000000000003</v>
          </cell>
          <cell r="EP1928">
            <v>100</v>
          </cell>
          <cell r="EQ1928">
            <v>100.00000000000001</v>
          </cell>
          <cell r="ER1928">
            <v>99.999999999999986</v>
          </cell>
          <cell r="ES1928">
            <v>100.00000000000001</v>
          </cell>
          <cell r="ET1928">
            <v>100</v>
          </cell>
          <cell r="EU1928">
            <v>99.999999999999986</v>
          </cell>
          <cell r="EV1928">
            <v>100</v>
          </cell>
          <cell r="EW1928" t="e">
            <v>#VALUE!</v>
          </cell>
          <cell r="EX1928" t="e">
            <v>#VALUE!</v>
          </cell>
          <cell r="FV1928">
            <v>100.00000000000003</v>
          </cell>
          <cell r="FW1928">
            <v>100</v>
          </cell>
          <cell r="FX1928">
            <v>100.00000000000001</v>
          </cell>
          <cell r="FY1928">
            <v>100.00000000000003</v>
          </cell>
          <cell r="FZ1928">
            <v>100.00000000000007</v>
          </cell>
          <cell r="GA1928">
            <v>100</v>
          </cell>
          <cell r="GB1928">
            <v>99.999999999999972</v>
          </cell>
          <cell r="GC1928">
            <v>99.999999999999986</v>
          </cell>
          <cell r="GD1928">
            <v>100.00000000000001</v>
          </cell>
          <cell r="GE1928">
            <v>100.00000000000003</v>
          </cell>
          <cell r="GF1928" t="e">
            <v>#VALUE!</v>
          </cell>
        </row>
        <row r="1934">
          <cell r="DG1934">
            <v>8.1728109180165287</v>
          </cell>
          <cell r="DH1934">
            <v>8.3248133212862143</v>
          </cell>
          <cell r="DI1934">
            <v>8.944612352688452</v>
          </cell>
          <cell r="DJ1934">
            <v>8.1176596613722705</v>
          </cell>
          <cell r="DK1934">
            <v>7.8225047555389313</v>
          </cell>
          <cell r="DL1934">
            <v>8.0517535090311281</v>
          </cell>
          <cell r="DM1934">
            <v>8.6120714296713246</v>
          </cell>
          <cell r="DN1934">
            <v>7.9004433597508568</v>
          </cell>
          <cell r="DO1934">
            <v>7.9554619358268397</v>
          </cell>
          <cell r="DP1934">
            <v>8.234828851347773</v>
          </cell>
          <cell r="DQ1934">
            <v>8.6641257097247966</v>
          </cell>
          <cell r="DR1934">
            <v>8.0929535593565927</v>
          </cell>
          <cell r="DS1934">
            <v>8.2836742882706016</v>
          </cell>
          <cell r="DT1934">
            <v>8.9297755256627234</v>
          </cell>
          <cell r="DU1934">
            <v>9.2750938721147378</v>
          </cell>
          <cell r="DV1934">
            <v>8.4003533154020946</v>
          </cell>
          <cell r="DW1934">
            <v>8.2562595172561029</v>
          </cell>
          <cell r="DX1934">
            <v>9.1652085553663465</v>
          </cell>
          <cell r="DY1934">
            <v>9.2389891655401186</v>
          </cell>
          <cell r="DZ1934">
            <v>8.937360921849038</v>
          </cell>
          <cell r="EA1934">
            <v>10.272395535557107</v>
          </cell>
          <cell r="EB1934">
            <v>11.0105365745613</v>
          </cell>
          <cell r="EC1934">
            <v>11.756975868813493</v>
          </cell>
          <cell r="ED1934">
            <v>10.834112448845424</v>
          </cell>
          <cell r="EE1934">
            <v>11.352042940559274</v>
          </cell>
          <cell r="EF1934">
            <v>11.128439961168104</v>
          </cell>
          <cell r="EG1934">
            <v>11.811190355069035</v>
          </cell>
          <cell r="EH1934">
            <v>10.690461434529668</v>
          </cell>
          <cell r="EI1934">
            <v>11.181309350744062</v>
          </cell>
          <cell r="EJ1934">
            <v>10.572109779564567</v>
          </cell>
          <cell r="EK1934">
            <v>10.07452853715567</v>
          </cell>
          <cell r="EL1934">
            <v>9.1925092390662009</v>
          </cell>
          <cell r="EM1934">
            <v>10.759825150816559</v>
          </cell>
          <cell r="EN1934">
            <v>10.411684434371775</v>
          </cell>
          <cell r="EO1934">
            <v>9.0086663401653873</v>
          </cell>
          <cell r="EP1934">
            <v>8.0256244315508649</v>
          </cell>
          <cell r="EQ1934">
            <v>9.9644045716767486</v>
          </cell>
          <cell r="ER1934">
            <v>9.9207222754977362</v>
          </cell>
          <cell r="ES1934">
            <v>7.9463815446179131</v>
          </cell>
          <cell r="ET1934">
            <v>7.1950922612258301</v>
          </cell>
          <cell r="EU1934">
            <v>9.4281002836152989</v>
          </cell>
          <cell r="EV1934">
            <v>9.5010474048513256</v>
          </cell>
          <cell r="EW1934" t="e">
            <v>#DIV/0!</v>
          </cell>
          <cell r="EX1934" t="e">
            <v>#DIV/0!</v>
          </cell>
          <cell r="FV1934">
            <v>8.3911033236979993</v>
          </cell>
          <cell r="FW1934">
            <v>8.0991614043983997</v>
          </cell>
          <cell r="FX1934">
            <v>8.2400132273070188</v>
          </cell>
          <cell r="FY1934">
            <v>8.7235382457312394</v>
          </cell>
          <cell r="FZ1934">
            <v>8.9060806816669249</v>
          </cell>
          <cell r="GA1934">
            <v>10.969778787599202</v>
          </cell>
          <cell r="GB1934">
            <v>11.232413075403242</v>
          </cell>
          <cell r="GC1934">
            <v>10.227436237762783</v>
          </cell>
          <cell r="GD1934">
            <v>9.516622554585469</v>
          </cell>
          <cell r="GE1934">
            <v>8.7173901877682223</v>
          </cell>
          <cell r="GF1934" t="e">
            <v>#DIV/0!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IC 2008 CODES"/>
      <sheetName val="CURRENT"/>
      <sheetName val="CONSTANT"/>
      <sheetName val="IPD"/>
      <sheetName val="CURRENT (YoY)"/>
      <sheetName val="CONSTANT (YoY)"/>
      <sheetName val="IPD (YoY)"/>
      <sheetName val="CURRENT (QoQ)"/>
      <sheetName val="CONSTANT (QoQ)"/>
      <sheetName val="IPD (QoQ)"/>
      <sheetName val="CURR SHARE TO GDP"/>
      <sheetName val="CONS SHARE TO GDP"/>
      <sheetName val="CURR SHARE TO SECTOR"/>
      <sheetName val="CONS SHARE TO SECTOR"/>
      <sheetName val="SUMMARY"/>
      <sheetName val="consENT"/>
    </sheetNames>
    <sheetDataSet>
      <sheetData sheetId="0" refreshError="1"/>
      <sheetData sheetId="1" refreshError="1"/>
      <sheetData sheetId="2" refreshError="1">
        <row r="4">
          <cell r="AR4" t="str">
            <v>Q322p</v>
          </cell>
        </row>
        <row r="1922">
          <cell r="BP1922">
            <v>830156.77296474087</v>
          </cell>
        </row>
        <row r="1923">
          <cell r="BP1923">
            <v>751099.60280378349</v>
          </cell>
        </row>
        <row r="1924">
          <cell r="BP1924">
            <v>79057.170160957408</v>
          </cell>
        </row>
        <row r="1925">
          <cell r="BP1925">
            <v>743087.21412838472</v>
          </cell>
        </row>
        <row r="1926">
          <cell r="BP1926">
            <v>623824.87594106002</v>
          </cell>
        </row>
        <row r="1927">
          <cell r="BP1927">
            <v>119262.33818732474</v>
          </cell>
        </row>
        <row r="1928">
          <cell r="BP1928">
            <v>1346249.0883201081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FJ633"/>
  <sheetViews>
    <sheetView topLeftCell="C1" zoomScale="70" zoomScaleNormal="70" workbookViewId="0">
      <pane xSplit="10" ySplit="4" topLeftCell="BE594" activePane="bottomRight" state="frozen"/>
      <selection activeCell="BQ623" sqref="BQ623"/>
      <selection pane="topRight" activeCell="BQ623" sqref="BQ623"/>
      <selection pane="bottomLeft" activeCell="BQ623" sqref="BQ623"/>
      <selection pane="bottomRight" activeCell="BO633" sqref="BO633:BU633"/>
    </sheetView>
  </sheetViews>
  <sheetFormatPr defaultColWidth="9.109375" defaultRowHeight="14.4"/>
  <cols>
    <col min="1" max="1" width="10.44140625" style="89" hidden="1" customWidth="1"/>
    <col min="2" max="2" width="20.109375" style="90" hidden="1" customWidth="1"/>
    <col min="3" max="3" width="7" style="89" customWidth="1"/>
    <col min="4" max="4" width="15.6640625" style="90" hidden="1" customWidth="1"/>
    <col min="5" max="5" width="11.5546875" style="89" customWidth="1"/>
    <col min="6" max="6" width="5.88671875" style="89" customWidth="1"/>
    <col min="7" max="7" width="8.44140625" style="90" customWidth="1"/>
    <col min="8" max="8" width="23.6640625" style="90" customWidth="1"/>
    <col min="9" max="9" width="5.109375" style="89" customWidth="1"/>
    <col min="10" max="10" width="13.5546875" style="90" customWidth="1"/>
    <col min="11" max="11" width="4.5546875" style="89" hidden="1" customWidth="1"/>
    <col min="12" max="12" width="15.88671875" style="90" hidden="1" customWidth="1"/>
    <col min="13" max="15" width="18.33203125" style="90" customWidth="1"/>
    <col min="16" max="16" width="20.33203125" style="90" bestFit="1" customWidth="1"/>
    <col min="17" max="17" width="20" style="90" bestFit="1" customWidth="1"/>
    <col min="18" max="18" width="20.33203125" style="90" bestFit="1" customWidth="1"/>
    <col min="19" max="24" width="20.33203125" style="90" customWidth="1"/>
    <col min="25" max="25" width="3.109375" style="92" customWidth="1"/>
    <col min="26" max="32" width="18.33203125" style="90" customWidth="1"/>
    <col min="33" max="37" width="18.33203125" style="92" customWidth="1"/>
    <col min="38" max="40" width="18.33203125" style="188" customWidth="1"/>
    <col min="41" max="61" width="18.33203125" style="92" customWidth="1"/>
    <col min="62" max="65" width="18.109375" style="92" customWidth="1"/>
    <col min="66" max="67" width="16.6640625" style="93" bestFit="1" customWidth="1"/>
    <col min="68" max="74" width="16.6640625" style="92" bestFit="1" customWidth="1"/>
    <col min="75" max="75" width="9.109375" style="92"/>
    <col min="76" max="85" width="9.33203125" style="92" bestFit="1" customWidth="1"/>
    <col min="86" max="86" width="10" style="92" bestFit="1" customWidth="1"/>
    <col min="87" max="87" width="14.5546875" style="92" bestFit="1" customWidth="1"/>
    <col min="88" max="16384" width="9.109375" style="92"/>
  </cols>
  <sheetData>
    <row r="1" spans="1:87">
      <c r="G1" s="90">
        <v>1</v>
      </c>
      <c r="H1" s="90">
        <v>2</v>
      </c>
      <c r="I1" s="90">
        <v>3</v>
      </c>
      <c r="J1" s="90">
        <v>4</v>
      </c>
      <c r="K1" s="90">
        <v>5</v>
      </c>
      <c r="L1" s="90">
        <v>6</v>
      </c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87">
      <c r="F2" s="91" t="s">
        <v>835</v>
      </c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87" s="96" customFormat="1">
      <c r="A3" s="94"/>
      <c r="B3" s="95"/>
      <c r="C3" s="94"/>
      <c r="D3" s="95"/>
      <c r="E3" s="94"/>
      <c r="F3" s="94"/>
      <c r="G3" s="95"/>
      <c r="H3" s="95"/>
      <c r="I3" s="94"/>
      <c r="J3" s="95"/>
      <c r="K3" s="94"/>
      <c r="L3" s="95"/>
      <c r="M3" s="190" t="s">
        <v>836</v>
      </c>
      <c r="N3" s="190" t="s">
        <v>836</v>
      </c>
      <c r="O3" s="190" t="s">
        <v>836</v>
      </c>
      <c r="P3" s="190" t="s">
        <v>836</v>
      </c>
      <c r="Q3" s="190" t="s">
        <v>836</v>
      </c>
      <c r="R3" s="190" t="s">
        <v>836</v>
      </c>
      <c r="S3" s="190" t="s">
        <v>836</v>
      </c>
      <c r="T3" s="190" t="s">
        <v>836</v>
      </c>
      <c r="U3" s="190" t="s">
        <v>836</v>
      </c>
      <c r="V3" s="190" t="s">
        <v>836</v>
      </c>
      <c r="W3" s="190" t="s">
        <v>836</v>
      </c>
      <c r="X3" s="190" t="s">
        <v>836</v>
      </c>
      <c r="Z3" s="191" t="s">
        <v>836</v>
      </c>
      <c r="AA3" s="191" t="s">
        <v>836</v>
      </c>
      <c r="AB3" s="191" t="s">
        <v>836</v>
      </c>
      <c r="AC3" s="191" t="s">
        <v>836</v>
      </c>
      <c r="AD3" s="191" t="s">
        <v>836</v>
      </c>
      <c r="AE3" s="191" t="s">
        <v>836</v>
      </c>
      <c r="AF3" s="191" t="s">
        <v>836</v>
      </c>
      <c r="AG3" s="191" t="s">
        <v>836</v>
      </c>
      <c r="AH3" s="191" t="s">
        <v>836</v>
      </c>
      <c r="AI3" s="191" t="s">
        <v>836</v>
      </c>
      <c r="AJ3" s="191" t="s">
        <v>836</v>
      </c>
      <c r="AK3" s="191" t="s">
        <v>836</v>
      </c>
      <c r="AL3" s="191" t="s">
        <v>836</v>
      </c>
      <c r="AM3" s="191" t="s">
        <v>836</v>
      </c>
      <c r="AN3" s="191" t="s">
        <v>836</v>
      </c>
      <c r="AO3" s="191" t="s">
        <v>836</v>
      </c>
      <c r="AP3" s="191" t="s">
        <v>836</v>
      </c>
      <c r="AQ3" s="191" t="s">
        <v>836</v>
      </c>
      <c r="AR3" s="191" t="s">
        <v>836</v>
      </c>
      <c r="AS3" s="191" t="s">
        <v>836</v>
      </c>
      <c r="AT3" s="191" t="s">
        <v>836</v>
      </c>
      <c r="AU3" s="191" t="s">
        <v>836</v>
      </c>
      <c r="AV3" s="191" t="s">
        <v>836</v>
      </c>
      <c r="AW3" s="191" t="s">
        <v>836</v>
      </c>
      <c r="AX3" s="191" t="s">
        <v>836</v>
      </c>
      <c r="AY3" s="191" t="s">
        <v>836</v>
      </c>
      <c r="AZ3" s="191" t="s">
        <v>836</v>
      </c>
      <c r="BA3" s="191" t="s">
        <v>836</v>
      </c>
      <c r="BB3" s="191" t="s">
        <v>836</v>
      </c>
      <c r="BC3" s="191" t="s">
        <v>836</v>
      </c>
      <c r="BD3" s="191" t="s">
        <v>836</v>
      </c>
      <c r="BE3" s="191" t="s">
        <v>836</v>
      </c>
      <c r="BF3" s="191" t="s">
        <v>836</v>
      </c>
      <c r="BG3" s="191" t="s">
        <v>836</v>
      </c>
      <c r="BH3" s="191" t="s">
        <v>836</v>
      </c>
      <c r="BI3" s="191" t="s">
        <v>836</v>
      </c>
      <c r="BJ3" s="191" t="s">
        <v>836</v>
      </c>
      <c r="BK3" s="191" t="s">
        <v>836</v>
      </c>
      <c r="BL3" s="191" t="s">
        <v>836</v>
      </c>
      <c r="BM3" s="191" t="s">
        <v>836</v>
      </c>
      <c r="BN3" s="587" t="s">
        <v>836</v>
      </c>
      <c r="BO3" s="587" t="s">
        <v>836</v>
      </c>
      <c r="BP3" s="191" t="s">
        <v>836</v>
      </c>
      <c r="BQ3" s="191" t="s">
        <v>836</v>
      </c>
      <c r="BR3" s="191" t="s">
        <v>836</v>
      </c>
      <c r="BS3" s="191" t="s">
        <v>836</v>
      </c>
      <c r="BT3" s="191" t="s">
        <v>836</v>
      </c>
      <c r="BU3" s="191" t="s">
        <v>836</v>
      </c>
    </row>
    <row r="4" spans="1:87" s="95" customFormat="1">
      <c r="A4" s="94" t="s">
        <v>195</v>
      </c>
      <c r="B4" s="95" t="s">
        <v>196</v>
      </c>
      <c r="C4" s="95" t="s">
        <v>197</v>
      </c>
      <c r="D4" s="97" t="s">
        <v>198</v>
      </c>
      <c r="E4" s="94" t="s">
        <v>199</v>
      </c>
      <c r="F4" s="94" t="s">
        <v>200</v>
      </c>
      <c r="G4" s="95" t="s">
        <v>201</v>
      </c>
      <c r="H4" s="95" t="s">
        <v>202</v>
      </c>
      <c r="I4" s="95" t="s">
        <v>203</v>
      </c>
      <c r="J4" s="95" t="s">
        <v>204</v>
      </c>
      <c r="K4" s="95" t="s">
        <v>205</v>
      </c>
      <c r="L4" s="95" t="s">
        <v>206</v>
      </c>
      <c r="M4" s="190">
        <v>2015</v>
      </c>
      <c r="N4" s="190">
        <v>2016</v>
      </c>
      <c r="O4" s="190">
        <v>2017</v>
      </c>
      <c r="P4" s="190" t="s">
        <v>941</v>
      </c>
      <c r="Q4" s="190" t="s">
        <v>943</v>
      </c>
      <c r="R4" s="190">
        <v>2020</v>
      </c>
      <c r="S4" s="190" t="s">
        <v>1036</v>
      </c>
      <c r="T4" s="190" t="s">
        <v>1037</v>
      </c>
      <c r="U4" s="190" t="s">
        <v>948</v>
      </c>
      <c r="V4" s="190" t="s">
        <v>1034</v>
      </c>
      <c r="W4" s="190">
        <v>2025</v>
      </c>
      <c r="X4" s="190">
        <v>2026</v>
      </c>
      <c r="Z4" s="191" t="s">
        <v>837</v>
      </c>
      <c r="AA4" s="191" t="s">
        <v>838</v>
      </c>
      <c r="AB4" s="191" t="s">
        <v>839</v>
      </c>
      <c r="AC4" s="191" t="s">
        <v>840</v>
      </c>
      <c r="AD4" s="191" t="s">
        <v>841</v>
      </c>
      <c r="AE4" s="191" t="s">
        <v>842</v>
      </c>
      <c r="AF4" s="191" t="s">
        <v>843</v>
      </c>
      <c r="AG4" s="191" t="s">
        <v>844</v>
      </c>
      <c r="AH4" s="191" t="s">
        <v>845</v>
      </c>
      <c r="AI4" s="191" t="s">
        <v>846</v>
      </c>
      <c r="AJ4" s="191" t="s">
        <v>847</v>
      </c>
      <c r="AK4" s="191" t="s">
        <v>848</v>
      </c>
      <c r="AL4" s="191" t="s">
        <v>752</v>
      </c>
      <c r="AM4" s="191" t="s">
        <v>755</v>
      </c>
      <c r="AN4" s="191" t="s">
        <v>756</v>
      </c>
      <c r="AO4" s="191" t="s">
        <v>757</v>
      </c>
      <c r="AP4" s="191" t="s">
        <v>849</v>
      </c>
      <c r="AQ4" s="191" t="s">
        <v>918</v>
      </c>
      <c r="AR4" s="191" t="s">
        <v>919</v>
      </c>
      <c r="AS4" s="191" t="s">
        <v>920</v>
      </c>
      <c r="AT4" s="191" t="s">
        <v>921</v>
      </c>
      <c r="AU4" s="191" t="s">
        <v>924</v>
      </c>
      <c r="AV4" s="191" t="s">
        <v>935</v>
      </c>
      <c r="AW4" s="191" t="s">
        <v>936</v>
      </c>
      <c r="AX4" s="191" t="s">
        <v>1066</v>
      </c>
      <c r="AY4" s="191" t="s">
        <v>1067</v>
      </c>
      <c r="AZ4" s="191" t="s">
        <v>1068</v>
      </c>
      <c r="BA4" s="191" t="s">
        <v>1069</v>
      </c>
      <c r="BB4" s="191" t="s">
        <v>1070</v>
      </c>
      <c r="BC4" s="191" t="s">
        <v>1071</v>
      </c>
      <c r="BD4" s="191" t="s">
        <v>1072</v>
      </c>
      <c r="BE4" s="191" t="s">
        <v>1073</v>
      </c>
      <c r="BF4" s="191" t="s">
        <v>1074</v>
      </c>
      <c r="BG4" s="191" t="s">
        <v>1075</v>
      </c>
      <c r="BH4" s="191" t="s">
        <v>1076</v>
      </c>
      <c r="BI4" s="191" t="s">
        <v>1077</v>
      </c>
      <c r="BJ4" s="191" t="s">
        <v>1038</v>
      </c>
      <c r="BK4" s="191" t="s">
        <v>1045</v>
      </c>
      <c r="BL4" s="191" t="s">
        <v>1046</v>
      </c>
      <c r="BM4" s="191" t="s">
        <v>1047</v>
      </c>
      <c r="BN4" s="587" t="s">
        <v>1048</v>
      </c>
      <c r="BO4" s="587" t="s">
        <v>1049</v>
      </c>
      <c r="BP4" s="191" t="s">
        <v>1050</v>
      </c>
      <c r="BQ4" s="191" t="s">
        <v>1051</v>
      </c>
      <c r="BR4" s="191" t="s">
        <v>1052</v>
      </c>
      <c r="BS4" s="191" t="s">
        <v>1053</v>
      </c>
      <c r="BT4" s="191" t="s">
        <v>1054</v>
      </c>
      <c r="BU4" s="191" t="s">
        <v>1055</v>
      </c>
      <c r="BV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</row>
    <row r="5" spans="1:87" s="100" customFormat="1">
      <c r="A5" s="119"/>
      <c r="B5" s="120"/>
      <c r="C5" s="119"/>
      <c r="D5" s="120"/>
      <c r="E5" s="119"/>
      <c r="F5" s="121" t="s">
        <v>453</v>
      </c>
      <c r="G5" s="122"/>
      <c r="H5" s="122"/>
      <c r="I5" s="89"/>
      <c r="J5" s="90"/>
      <c r="K5" s="89"/>
      <c r="L5" s="90"/>
      <c r="M5" s="99"/>
      <c r="N5" s="99"/>
      <c r="O5" s="99"/>
      <c r="P5" s="315"/>
      <c r="Q5" s="315"/>
      <c r="R5" s="315"/>
      <c r="S5" s="315"/>
      <c r="T5" s="315"/>
      <c r="U5" s="315"/>
      <c r="V5" s="315"/>
      <c r="W5" s="315"/>
      <c r="X5" s="315"/>
      <c r="Y5" s="99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588"/>
      <c r="BO5" s="588"/>
    </row>
    <row r="6" spans="1:87" s="114" customFormat="1">
      <c r="A6" s="94"/>
      <c r="B6" s="96"/>
      <c r="C6" s="94"/>
      <c r="D6" s="96"/>
      <c r="E6" s="89"/>
      <c r="F6" s="94" t="s">
        <v>200</v>
      </c>
      <c r="G6" s="95" t="s">
        <v>454</v>
      </c>
      <c r="H6" s="96" t="s">
        <v>455</v>
      </c>
      <c r="I6" s="94"/>
      <c r="J6" s="96"/>
      <c r="K6" s="94"/>
      <c r="L6" s="96"/>
      <c r="M6" s="160"/>
      <c r="N6" s="160"/>
      <c r="O6" s="160"/>
      <c r="P6" s="316"/>
      <c r="Q6" s="316"/>
      <c r="R6" s="316"/>
      <c r="S6" s="316"/>
      <c r="T6" s="316"/>
      <c r="U6" s="316"/>
      <c r="V6" s="316"/>
      <c r="W6" s="316"/>
      <c r="X6" s="316"/>
      <c r="Y6" s="160"/>
      <c r="Z6" s="317"/>
      <c r="AA6" s="317"/>
      <c r="AB6" s="317"/>
      <c r="AC6" s="317"/>
      <c r="AD6" s="317"/>
      <c r="AE6" s="317"/>
      <c r="AF6" s="317"/>
      <c r="AG6" s="317"/>
      <c r="AH6" s="317"/>
      <c r="AI6" s="320"/>
      <c r="AJ6" s="320"/>
      <c r="AK6" s="317"/>
      <c r="AL6" s="316"/>
      <c r="AM6" s="316"/>
      <c r="AN6" s="316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589"/>
      <c r="BO6" s="589"/>
    </row>
    <row r="7" spans="1:87" s="114" customFormat="1">
      <c r="A7" s="94"/>
      <c r="B7" s="95"/>
      <c r="C7" s="94"/>
      <c r="D7" s="95"/>
      <c r="E7" s="89"/>
      <c r="F7" s="94"/>
      <c r="G7" s="95" t="s">
        <v>456</v>
      </c>
      <c r="H7" s="95"/>
      <c r="I7" s="94"/>
      <c r="J7" s="95"/>
      <c r="K7" s="94"/>
      <c r="L7" s="95"/>
      <c r="M7" s="160">
        <v>97538.942786112864</v>
      </c>
      <c r="N7" s="160">
        <v>105755.90273198175</v>
      </c>
      <c r="O7" s="160">
        <v>117995.00832848089</v>
      </c>
      <c r="P7" s="323">
        <v>108756.52841188393</v>
      </c>
      <c r="Q7" s="323">
        <v>109542.09099070569</v>
      </c>
      <c r="R7" s="323">
        <v>115833.55451686941</v>
      </c>
      <c r="S7" s="323">
        <v>148152.04099254351</v>
      </c>
      <c r="T7" s="323">
        <v>160855.61726239402</v>
      </c>
      <c r="U7" s="323">
        <v>141640.68008463483</v>
      </c>
      <c r="V7" s="323">
        <v>157065.69223511004</v>
      </c>
      <c r="W7" s="323"/>
      <c r="X7" s="323"/>
      <c r="Y7" s="160"/>
      <c r="Z7" s="317">
        <v>21764.317419432704</v>
      </c>
      <c r="AA7" s="317">
        <v>24403.771334242938</v>
      </c>
      <c r="AB7" s="317">
        <v>26955.662944971577</v>
      </c>
      <c r="AC7" s="317">
        <v>24415.191087465646</v>
      </c>
      <c r="AD7" s="317">
        <v>22021.014070187084</v>
      </c>
      <c r="AE7" s="317">
        <v>25438.264964483948</v>
      </c>
      <c r="AF7" s="317">
        <v>29824.381985209788</v>
      </c>
      <c r="AG7" s="317">
        <v>28472.241712101</v>
      </c>
      <c r="AH7" s="317">
        <v>27748.150744334256</v>
      </c>
      <c r="AI7" s="317">
        <v>27938.235932500065</v>
      </c>
      <c r="AJ7" s="317">
        <v>31873.399353775374</v>
      </c>
      <c r="AK7" s="317">
        <v>30435.222297871165</v>
      </c>
      <c r="AL7" s="160">
        <v>26156.624626412395</v>
      </c>
      <c r="AM7" s="160">
        <v>25805.967572199235</v>
      </c>
      <c r="AN7" s="160">
        <v>29385.517533249986</v>
      </c>
      <c r="AO7" s="160">
        <v>27408.418680022358</v>
      </c>
      <c r="AP7" s="160">
        <v>25729.00961961854</v>
      </c>
      <c r="AQ7" s="160">
        <v>25348.575491130858</v>
      </c>
      <c r="AR7" s="160">
        <v>29896.361183068442</v>
      </c>
      <c r="AS7" s="160">
        <v>28568.144696887874</v>
      </c>
      <c r="AT7" s="160">
        <v>25326.141149779345</v>
      </c>
      <c r="AU7" s="160">
        <v>26522.994338683111</v>
      </c>
      <c r="AV7" s="160">
        <v>32418.201856521249</v>
      </c>
      <c r="AW7" s="160">
        <v>31566.21717188567</v>
      </c>
      <c r="AX7" s="160">
        <v>30065.623918578229</v>
      </c>
      <c r="AY7" s="169">
        <v>34742.63152814404</v>
      </c>
      <c r="AZ7" s="169">
        <v>40420.10023532754</v>
      </c>
      <c r="BA7" s="169">
        <v>42923.685310493776</v>
      </c>
      <c r="BB7" s="169">
        <v>39960.34659958056</v>
      </c>
      <c r="BC7" s="169">
        <v>44159.077344541634</v>
      </c>
      <c r="BD7" s="169">
        <v>39958.790527716366</v>
      </c>
      <c r="BE7" s="169">
        <v>36777.402790555439</v>
      </c>
      <c r="BF7" s="169">
        <v>32430.314546963051</v>
      </c>
      <c r="BG7" s="169">
        <v>33517.870012701169</v>
      </c>
      <c r="BH7" s="160">
        <v>39186.932587116637</v>
      </c>
      <c r="BI7" s="160">
        <v>36505.56293785404</v>
      </c>
      <c r="BJ7" s="160">
        <v>34126.690380644563</v>
      </c>
      <c r="BK7" s="160">
        <v>37652.903666146805</v>
      </c>
      <c r="BL7" s="160">
        <v>42221.180041030457</v>
      </c>
      <c r="BM7" s="160">
        <v>43064.918147288256</v>
      </c>
      <c r="BN7" s="115">
        <v>37322.137882258685</v>
      </c>
      <c r="BO7" s="115">
        <v>39820.490962110111</v>
      </c>
      <c r="BP7" s="160"/>
      <c r="BQ7" s="160"/>
      <c r="BR7" s="160"/>
      <c r="BS7" s="160"/>
      <c r="BT7" s="160"/>
      <c r="BU7" s="160"/>
      <c r="BV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</row>
    <row r="8" spans="1:87" s="100" customFormat="1">
      <c r="A8" s="89"/>
      <c r="B8" s="90"/>
      <c r="C8" s="89"/>
      <c r="D8" s="90"/>
      <c r="E8" s="89"/>
      <c r="F8" s="89">
        <f t="shared" ref="F8:F24" si="0">F7+1</f>
        <v>1</v>
      </c>
      <c r="G8" s="90" t="s">
        <v>207</v>
      </c>
      <c r="H8" s="90" t="s">
        <v>208</v>
      </c>
      <c r="I8" s="89"/>
      <c r="J8" s="90"/>
      <c r="K8" s="89"/>
      <c r="L8" s="90"/>
      <c r="M8" s="99">
        <v>3347.7305356473153</v>
      </c>
      <c r="N8" s="99">
        <v>3548.4038873175186</v>
      </c>
      <c r="O8" s="99">
        <v>4871.5080319294193</v>
      </c>
      <c r="P8" s="339">
        <v>2893.8024435690163</v>
      </c>
      <c r="Q8" s="339">
        <v>3323.7312417085805</v>
      </c>
      <c r="R8" s="339">
        <v>2590.448846435273</v>
      </c>
      <c r="S8" s="339">
        <v>3125.4823501823366</v>
      </c>
      <c r="T8" s="339">
        <v>2432.7771667343904</v>
      </c>
      <c r="U8" s="339">
        <v>2090.1529732186455</v>
      </c>
      <c r="V8" s="339">
        <v>3122.6634441011747</v>
      </c>
      <c r="W8" s="339"/>
      <c r="X8" s="339"/>
      <c r="Y8" s="99"/>
      <c r="Z8" s="320">
        <v>935.07813447799288</v>
      </c>
      <c r="AA8" s="320">
        <v>651.39277827414935</v>
      </c>
      <c r="AB8" s="320">
        <v>865.07104329089066</v>
      </c>
      <c r="AC8" s="320">
        <v>896.18857960428602</v>
      </c>
      <c r="AD8" s="320">
        <v>771.31708515816274</v>
      </c>
      <c r="AE8" s="320">
        <v>636.71813202484009</v>
      </c>
      <c r="AF8" s="320">
        <v>771.95761402068194</v>
      </c>
      <c r="AG8" s="320">
        <v>1368.4110561138366</v>
      </c>
      <c r="AH8" s="320">
        <v>2018.1805550937734</v>
      </c>
      <c r="AI8" s="320">
        <v>870.57067987386858</v>
      </c>
      <c r="AJ8" s="320">
        <v>973.89440546641401</v>
      </c>
      <c r="AK8" s="320">
        <v>1008.8623914953743</v>
      </c>
      <c r="AL8" s="193">
        <v>832.29588242731268</v>
      </c>
      <c r="AM8" s="193">
        <v>569.7737110983644</v>
      </c>
      <c r="AN8" s="193">
        <v>780.88789774697841</v>
      </c>
      <c r="AO8" s="193">
        <v>710.84495229635547</v>
      </c>
      <c r="AP8" s="193">
        <v>923.72246569111815</v>
      </c>
      <c r="AQ8" s="193">
        <v>690.43330905398466</v>
      </c>
      <c r="AR8" s="193">
        <v>895.60912350004173</v>
      </c>
      <c r="AS8" s="193">
        <v>813.96634346343819</v>
      </c>
      <c r="AT8" s="193">
        <v>748.70929635670234</v>
      </c>
      <c r="AU8" s="193">
        <v>378.71903328553543</v>
      </c>
      <c r="AV8" s="193">
        <v>625.96492790510092</v>
      </c>
      <c r="AW8" s="193">
        <v>837.05558888792984</v>
      </c>
      <c r="AX8" s="193">
        <v>815.33457809193931</v>
      </c>
      <c r="AY8" s="229">
        <v>612.96074398264511</v>
      </c>
      <c r="AZ8" s="229">
        <v>888.83954599523793</v>
      </c>
      <c r="BA8" s="229">
        <v>808.34748211251576</v>
      </c>
      <c r="BB8" s="229">
        <v>715.09428831936248</v>
      </c>
      <c r="BC8" s="229">
        <v>535.83464558930336</v>
      </c>
      <c r="BD8" s="229">
        <v>689.9585387087069</v>
      </c>
      <c r="BE8" s="229">
        <v>491.88969411701908</v>
      </c>
      <c r="BF8" s="229">
        <v>478.22077209511372</v>
      </c>
      <c r="BG8" s="229">
        <v>456.05956575036032</v>
      </c>
      <c r="BH8" s="99">
        <v>545.68897149623137</v>
      </c>
      <c r="BI8" s="99">
        <v>610.18366387694016</v>
      </c>
      <c r="BJ8" s="99">
        <v>635.94808119677157</v>
      </c>
      <c r="BK8" s="99">
        <v>628.11743872970283</v>
      </c>
      <c r="BL8" s="99">
        <v>849.58939928379721</v>
      </c>
      <c r="BM8" s="99">
        <v>1009.0085248909035</v>
      </c>
      <c r="BN8" s="101">
        <v>862.28223916747515</v>
      </c>
      <c r="BO8" s="115">
        <v>504.060421428366</v>
      </c>
      <c r="BP8" s="160"/>
      <c r="BQ8" s="160"/>
      <c r="BR8" s="160"/>
      <c r="BS8" s="160"/>
      <c r="BT8" s="99"/>
      <c r="BU8" s="99"/>
      <c r="BV8" s="99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</row>
    <row r="9" spans="1:87" s="100" customFormat="1">
      <c r="A9" s="89"/>
      <c r="B9" s="90"/>
      <c r="C9" s="89"/>
      <c r="D9" s="90"/>
      <c r="E9" s="89"/>
      <c r="F9" s="89">
        <f t="shared" si="0"/>
        <v>2</v>
      </c>
      <c r="G9" s="90" t="s">
        <v>209</v>
      </c>
      <c r="H9" s="90" t="s">
        <v>210</v>
      </c>
      <c r="I9" s="89"/>
      <c r="J9" s="90"/>
      <c r="K9" s="89"/>
      <c r="L9" s="90"/>
      <c r="M9" s="99">
        <v>37853.283150037278</v>
      </c>
      <c r="N9" s="99">
        <v>42767.17167580728</v>
      </c>
      <c r="O9" s="99">
        <v>51239.926577083723</v>
      </c>
      <c r="P9" s="339">
        <v>42033.045326132982</v>
      </c>
      <c r="Q9" s="339">
        <v>40131.47953446037</v>
      </c>
      <c r="R9" s="339">
        <v>50726.857046066638</v>
      </c>
      <c r="S9" s="339">
        <v>78219.058652942243</v>
      </c>
      <c r="T9" s="339">
        <v>88491.243430005561</v>
      </c>
      <c r="U9" s="339">
        <v>67715.607198697311</v>
      </c>
      <c r="V9" s="339">
        <v>81524.383737225522</v>
      </c>
      <c r="W9" s="339"/>
      <c r="X9" s="339"/>
      <c r="Y9" s="99"/>
      <c r="Z9" s="320">
        <v>7488.939184359554</v>
      </c>
      <c r="AA9" s="320">
        <v>9942.5933956114786</v>
      </c>
      <c r="AB9" s="320">
        <v>10380.126272282794</v>
      </c>
      <c r="AC9" s="320">
        <v>10041.624297783461</v>
      </c>
      <c r="AD9" s="320">
        <v>7276.6765161051208</v>
      </c>
      <c r="AE9" s="320">
        <v>9967.429075845308</v>
      </c>
      <c r="AF9" s="320">
        <v>12386.436901418809</v>
      </c>
      <c r="AG9" s="320">
        <v>13136.629182438097</v>
      </c>
      <c r="AH9" s="320">
        <v>11353.809794362107</v>
      </c>
      <c r="AI9" s="320">
        <v>11429.773852362807</v>
      </c>
      <c r="AJ9" s="320">
        <v>13788.74722659387</v>
      </c>
      <c r="AK9" s="320">
        <v>14667.595703764924</v>
      </c>
      <c r="AL9" s="193">
        <v>10251.064234871468</v>
      </c>
      <c r="AM9" s="193">
        <v>9588.0906498615041</v>
      </c>
      <c r="AN9" s="193">
        <v>10704.194123159294</v>
      </c>
      <c r="AO9" s="193">
        <v>11489.696318240703</v>
      </c>
      <c r="AP9" s="193">
        <v>9231.9949427510928</v>
      </c>
      <c r="AQ9" s="193">
        <v>8670.8505016825802</v>
      </c>
      <c r="AR9" s="193">
        <v>10566.225972173841</v>
      </c>
      <c r="AS9" s="193">
        <v>11662.408117852798</v>
      </c>
      <c r="AT9" s="193">
        <v>9496.7882563743751</v>
      </c>
      <c r="AU9" s="193">
        <v>10714.002201177327</v>
      </c>
      <c r="AV9" s="193">
        <v>14884.834461590297</v>
      </c>
      <c r="AW9" s="193">
        <v>15631.232126924648</v>
      </c>
      <c r="AX9" s="193">
        <v>13593.680299761705</v>
      </c>
      <c r="AY9" s="229">
        <v>17596.220211762375</v>
      </c>
      <c r="AZ9" s="229">
        <v>21426.452275264244</v>
      </c>
      <c r="BA9" s="229">
        <v>25602.705866154</v>
      </c>
      <c r="BB9" s="229">
        <v>22932.119542326906</v>
      </c>
      <c r="BC9" s="229">
        <v>26284.024146648546</v>
      </c>
      <c r="BD9" s="229">
        <v>19792.939631766749</v>
      </c>
      <c r="BE9" s="229">
        <v>19482.160109263365</v>
      </c>
      <c r="BF9" s="229">
        <v>14901.86892828897</v>
      </c>
      <c r="BG9" s="229">
        <v>14856.045532162727</v>
      </c>
      <c r="BH9" s="99">
        <v>18968.705016067197</v>
      </c>
      <c r="BI9" s="99">
        <v>18988.987722178463</v>
      </c>
      <c r="BJ9" s="99">
        <v>15995.969279394787</v>
      </c>
      <c r="BK9" s="99">
        <v>18631.501740431166</v>
      </c>
      <c r="BL9" s="99">
        <v>21873.344005814699</v>
      </c>
      <c r="BM9" s="99">
        <v>25023.56871158491</v>
      </c>
      <c r="BN9" s="101">
        <v>18690.830523176137</v>
      </c>
      <c r="BO9" s="115">
        <v>20983.053714599399</v>
      </c>
      <c r="BP9" s="160"/>
      <c r="BQ9" s="160"/>
      <c r="BR9" s="160"/>
      <c r="BS9" s="160"/>
      <c r="BT9" s="99"/>
      <c r="BU9" s="99"/>
      <c r="BV9" s="99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</row>
    <row r="10" spans="1:87" s="100" customFormat="1">
      <c r="A10" s="89"/>
      <c r="B10" s="90"/>
      <c r="C10" s="89"/>
      <c r="D10" s="90"/>
      <c r="E10" s="89"/>
      <c r="F10" s="89">
        <f t="shared" si="0"/>
        <v>3</v>
      </c>
      <c r="G10" s="90" t="s">
        <v>211</v>
      </c>
      <c r="H10" s="90" t="s">
        <v>212</v>
      </c>
      <c r="I10" s="89"/>
      <c r="J10" s="90"/>
      <c r="K10" s="89"/>
      <c r="L10" s="90"/>
      <c r="M10" s="99">
        <v>7683.2738695534663</v>
      </c>
      <c r="N10" s="99">
        <v>8587.9865719192039</v>
      </c>
      <c r="O10" s="99">
        <v>9414.0111759852789</v>
      </c>
      <c r="P10" s="339">
        <v>9684.5431213912925</v>
      </c>
      <c r="Q10" s="339">
        <v>10563.97323934134</v>
      </c>
      <c r="R10" s="339">
        <v>11084.499416156914</v>
      </c>
      <c r="S10" s="339">
        <v>12351.820667410591</v>
      </c>
      <c r="T10" s="339">
        <v>12752.748758444372</v>
      </c>
      <c r="U10" s="339">
        <v>13439.503504972046</v>
      </c>
      <c r="V10" s="339">
        <v>14104.305621929843</v>
      </c>
      <c r="W10" s="339"/>
      <c r="X10" s="339"/>
      <c r="Y10" s="99"/>
      <c r="Z10" s="320">
        <v>1902.1971428316369</v>
      </c>
      <c r="AA10" s="320">
        <v>1922.8189655858532</v>
      </c>
      <c r="AB10" s="320">
        <v>1984.261755033167</v>
      </c>
      <c r="AC10" s="320">
        <v>1873.9960061027991</v>
      </c>
      <c r="AD10" s="320">
        <v>2038.8610392613193</v>
      </c>
      <c r="AE10" s="320">
        <v>2035.753923973441</v>
      </c>
      <c r="AF10" s="320">
        <v>2367.8184059112491</v>
      </c>
      <c r="AG10" s="320">
        <v>2145.5532027732247</v>
      </c>
      <c r="AH10" s="320">
        <v>2282.4741818269349</v>
      </c>
      <c r="AI10" s="320">
        <v>2302.3322863943804</v>
      </c>
      <c r="AJ10" s="320">
        <v>2390.8103003025053</v>
      </c>
      <c r="AK10" s="320">
        <v>2438.3944074614469</v>
      </c>
      <c r="AL10" s="193">
        <v>2376.0294210029328</v>
      </c>
      <c r="AM10" s="193">
        <v>2460.3211514103277</v>
      </c>
      <c r="AN10" s="193">
        <v>2352.1147559389537</v>
      </c>
      <c r="AO10" s="193">
        <v>2496.0777930390877</v>
      </c>
      <c r="AP10" s="193">
        <v>2513.4505437322373</v>
      </c>
      <c r="AQ10" s="193">
        <v>2520.752604541588</v>
      </c>
      <c r="AR10" s="193">
        <v>2785.2080908399207</v>
      </c>
      <c r="AS10" s="193">
        <v>2744.5620002275923</v>
      </c>
      <c r="AT10" s="193">
        <v>2621.6712979612325</v>
      </c>
      <c r="AU10" s="193">
        <v>2733.56117947443</v>
      </c>
      <c r="AV10" s="193">
        <v>2831.9383514378551</v>
      </c>
      <c r="AW10" s="193">
        <v>2897.328587283354</v>
      </c>
      <c r="AX10" s="193">
        <v>2880.030461562792</v>
      </c>
      <c r="AY10" s="229">
        <v>3104.885042351314</v>
      </c>
      <c r="AZ10" s="229">
        <v>3048.4509505657493</v>
      </c>
      <c r="BA10" s="229">
        <v>3318.4542129307365</v>
      </c>
      <c r="BB10" s="229">
        <v>3150.2578879694101</v>
      </c>
      <c r="BC10" s="229">
        <v>3089.646373213573</v>
      </c>
      <c r="BD10" s="229">
        <v>3214.6811672354906</v>
      </c>
      <c r="BE10" s="229">
        <v>3298.1633300259018</v>
      </c>
      <c r="BF10" s="229">
        <v>3246.5209507407667</v>
      </c>
      <c r="BG10" s="229">
        <v>3274.11811776788</v>
      </c>
      <c r="BH10" s="99">
        <v>3460.2191015025969</v>
      </c>
      <c r="BI10" s="99">
        <v>3458.6453349608037</v>
      </c>
      <c r="BJ10" s="99">
        <v>3490.0768301908952</v>
      </c>
      <c r="BK10" s="99">
        <v>3561.0908493067923</v>
      </c>
      <c r="BL10" s="99">
        <v>3461.4630699408717</v>
      </c>
      <c r="BM10" s="99">
        <v>3591.6748724912823</v>
      </c>
      <c r="BN10" s="101">
        <v>3506.3521209766031</v>
      </c>
      <c r="BO10" s="115">
        <v>3502.5961998953458</v>
      </c>
      <c r="BP10" s="160"/>
      <c r="BQ10" s="160"/>
      <c r="BR10" s="160"/>
      <c r="BS10" s="160"/>
      <c r="BT10" s="99"/>
      <c r="BU10" s="99"/>
      <c r="BV10" s="99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</row>
    <row r="11" spans="1:87" s="100" customFormat="1">
      <c r="A11" s="89"/>
      <c r="B11" s="90"/>
      <c r="C11" s="89"/>
      <c r="D11" s="90"/>
      <c r="E11" s="89"/>
      <c r="F11" s="89">
        <f t="shared" si="0"/>
        <v>4</v>
      </c>
      <c r="G11" s="90" t="s">
        <v>214</v>
      </c>
      <c r="H11" s="90" t="s">
        <v>215</v>
      </c>
      <c r="I11" s="89"/>
      <c r="J11" s="90"/>
      <c r="K11" s="89"/>
      <c r="L11" s="90"/>
      <c r="M11" s="99">
        <v>1058.0523070973059</v>
      </c>
      <c r="N11" s="99">
        <v>1101.028643744311</v>
      </c>
      <c r="O11" s="99">
        <v>1158.59081426735</v>
      </c>
      <c r="P11" s="339">
        <v>1219.7056517908791</v>
      </c>
      <c r="Q11" s="339">
        <v>1306.250088221384</v>
      </c>
      <c r="R11" s="339">
        <v>1442.3554229308893</v>
      </c>
      <c r="S11" s="339">
        <v>1565.0124701471018</v>
      </c>
      <c r="T11" s="339">
        <v>1631.4313175245977</v>
      </c>
      <c r="U11" s="339">
        <v>1670.4597600958843</v>
      </c>
      <c r="V11" s="339">
        <v>1629.492897895218</v>
      </c>
      <c r="W11" s="339"/>
      <c r="X11" s="339"/>
      <c r="Y11" s="99"/>
      <c r="Z11" s="320">
        <v>204.78062001488979</v>
      </c>
      <c r="AA11" s="320">
        <v>185.27779723742833</v>
      </c>
      <c r="AB11" s="320">
        <v>368.77728822941697</v>
      </c>
      <c r="AC11" s="320">
        <v>299.21660161557196</v>
      </c>
      <c r="AD11" s="320">
        <v>210.31895324589431</v>
      </c>
      <c r="AE11" s="320">
        <v>184.3019886109866</v>
      </c>
      <c r="AF11" s="320">
        <v>421.80915133213102</v>
      </c>
      <c r="AG11" s="320">
        <v>284.59855055529499</v>
      </c>
      <c r="AH11" s="320">
        <v>216.78601302300939</v>
      </c>
      <c r="AI11" s="320">
        <v>214.0702681337541</v>
      </c>
      <c r="AJ11" s="320">
        <v>434.56229608559602</v>
      </c>
      <c r="AK11" s="320">
        <v>293.17223702499302</v>
      </c>
      <c r="AL11" s="193">
        <v>214.38382451568691</v>
      </c>
      <c r="AM11" s="193">
        <v>211.61448865452383</v>
      </c>
      <c r="AN11" s="193">
        <v>468.43888317791794</v>
      </c>
      <c r="AO11" s="193">
        <v>325.26845544274704</v>
      </c>
      <c r="AP11" s="193">
        <v>233.15515694000203</v>
      </c>
      <c r="AQ11" s="193">
        <v>239.79911625974898</v>
      </c>
      <c r="AR11" s="193">
        <v>485.90300036580607</v>
      </c>
      <c r="AS11" s="193">
        <v>347.39281465582599</v>
      </c>
      <c r="AT11" s="193">
        <v>269.6267977775878</v>
      </c>
      <c r="AU11" s="193">
        <v>261.16161159113909</v>
      </c>
      <c r="AV11" s="193">
        <v>534.04580666247807</v>
      </c>
      <c r="AW11" s="193">
        <v>377.52120689968604</v>
      </c>
      <c r="AX11" s="193">
        <v>297.88265573054701</v>
      </c>
      <c r="AY11" s="229">
        <v>294.99553796796698</v>
      </c>
      <c r="AZ11" s="229">
        <v>570.51030045934306</v>
      </c>
      <c r="BA11" s="229">
        <v>401.62397598924451</v>
      </c>
      <c r="BB11" s="229">
        <v>280.65846805898201</v>
      </c>
      <c r="BC11" s="229">
        <v>339.02213351318227</v>
      </c>
      <c r="BD11" s="229">
        <v>610.65771613683023</v>
      </c>
      <c r="BE11" s="229">
        <v>401.09299981560309</v>
      </c>
      <c r="BF11" s="229">
        <v>292.82627902508631</v>
      </c>
      <c r="BG11" s="229">
        <v>352.90532523352306</v>
      </c>
      <c r="BH11" s="99">
        <v>616.2469418350131</v>
      </c>
      <c r="BI11" s="99">
        <v>408.48121400226159</v>
      </c>
      <c r="BJ11" s="99">
        <v>323.69258138291076</v>
      </c>
      <c r="BK11" s="99">
        <v>368.08814989181491</v>
      </c>
      <c r="BL11" s="99">
        <v>569.87471595188697</v>
      </c>
      <c r="BM11" s="99">
        <v>367.8374506686057</v>
      </c>
      <c r="BN11" s="101">
        <v>358.66582128409789</v>
      </c>
      <c r="BO11" s="115">
        <v>344.40301206036622</v>
      </c>
      <c r="BP11" s="160"/>
      <c r="BQ11" s="160"/>
      <c r="BR11" s="160"/>
      <c r="BS11" s="160"/>
      <c r="BT11" s="99"/>
      <c r="BU11" s="99"/>
      <c r="BV11" s="99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</row>
    <row r="12" spans="1:87" s="100" customFormat="1">
      <c r="A12" s="89"/>
      <c r="B12" s="90"/>
      <c r="C12" s="89"/>
      <c r="D12" s="90"/>
      <c r="E12" s="89"/>
      <c r="F12" s="89">
        <f t="shared" si="0"/>
        <v>5</v>
      </c>
      <c r="G12" s="90" t="s">
        <v>216</v>
      </c>
      <c r="H12" s="90" t="s">
        <v>217</v>
      </c>
      <c r="I12" s="89"/>
      <c r="J12" s="90"/>
      <c r="K12" s="89"/>
      <c r="L12" s="90"/>
      <c r="M12" s="99">
        <v>3953.0214666003585</v>
      </c>
      <c r="N12" s="99">
        <v>4036.9819902600152</v>
      </c>
      <c r="O12" s="99">
        <v>4393.3356677439751</v>
      </c>
      <c r="P12" s="339">
        <v>4924.2110822693467</v>
      </c>
      <c r="Q12" s="339">
        <v>5333.7090288522886</v>
      </c>
      <c r="R12" s="339">
        <v>4926.8827895904788</v>
      </c>
      <c r="S12" s="339">
        <v>5200.7046480392764</v>
      </c>
      <c r="T12" s="339">
        <v>5636.9206962472854</v>
      </c>
      <c r="U12" s="339">
        <v>6029.4785433495672</v>
      </c>
      <c r="V12" s="339">
        <v>6138.2281893463314</v>
      </c>
      <c r="W12" s="339"/>
      <c r="X12" s="339"/>
      <c r="Y12" s="99"/>
      <c r="Z12" s="320">
        <v>976.28560878710891</v>
      </c>
      <c r="AA12" s="320">
        <v>881.14268971778961</v>
      </c>
      <c r="AB12" s="320">
        <v>1027.3680285794871</v>
      </c>
      <c r="AC12" s="320">
        <v>1068.2251395159733</v>
      </c>
      <c r="AD12" s="320">
        <v>990.73133314736674</v>
      </c>
      <c r="AE12" s="320">
        <v>1008.3836064985384</v>
      </c>
      <c r="AF12" s="320">
        <v>1031.3527469828866</v>
      </c>
      <c r="AG12" s="320">
        <v>1006.5143036312284</v>
      </c>
      <c r="AH12" s="320">
        <v>1014.2914268392592</v>
      </c>
      <c r="AI12" s="320">
        <v>1030.9311122423073</v>
      </c>
      <c r="AJ12" s="320">
        <v>1147.0526655326239</v>
      </c>
      <c r="AK12" s="320">
        <v>1201.0604631297774</v>
      </c>
      <c r="AL12" s="193">
        <v>1219.6465443661411</v>
      </c>
      <c r="AM12" s="193">
        <v>1105.1612925156296</v>
      </c>
      <c r="AN12" s="193">
        <v>1280.0462191275844</v>
      </c>
      <c r="AO12" s="193">
        <v>1319.3570262599842</v>
      </c>
      <c r="AP12" s="193">
        <v>1339.6552506293142</v>
      </c>
      <c r="AQ12" s="193">
        <v>1208.6670979318058</v>
      </c>
      <c r="AR12" s="193">
        <v>1401.5917147418224</v>
      </c>
      <c r="AS12" s="193">
        <v>1383.7949655493458</v>
      </c>
      <c r="AT12" s="193">
        <v>1328.5134788611474</v>
      </c>
      <c r="AU12" s="193">
        <v>1135.6368908282345</v>
      </c>
      <c r="AV12" s="193">
        <v>1267.9372452914499</v>
      </c>
      <c r="AW12" s="193">
        <v>1194.7951746096467</v>
      </c>
      <c r="AX12" s="193">
        <v>1343.7834170900071</v>
      </c>
      <c r="AY12" s="229">
        <v>1185.4890201956646</v>
      </c>
      <c r="AZ12" s="229">
        <v>1362.6010279146012</v>
      </c>
      <c r="BA12" s="229">
        <v>1308.8311828390033</v>
      </c>
      <c r="BB12" s="229">
        <v>1462.5745648662082</v>
      </c>
      <c r="BC12" s="229">
        <v>1297.194010378003</v>
      </c>
      <c r="BD12" s="229">
        <v>1520.8667023564178</v>
      </c>
      <c r="BE12" s="229">
        <v>1356.2854186466568</v>
      </c>
      <c r="BF12" s="229">
        <v>1541.2985777905421</v>
      </c>
      <c r="BG12" s="229">
        <v>1387.7801630711954</v>
      </c>
      <c r="BH12" s="99">
        <v>1616.5158033951502</v>
      </c>
      <c r="BI12" s="99">
        <v>1483.8839990926786</v>
      </c>
      <c r="BJ12" s="99">
        <v>1677.6673709467427</v>
      </c>
      <c r="BK12" s="99">
        <v>1423.2024367630622</v>
      </c>
      <c r="BL12" s="99">
        <v>1581.1654075701476</v>
      </c>
      <c r="BM12" s="99">
        <v>1456.1929740663791</v>
      </c>
      <c r="BN12" s="101">
        <v>1652.706249456141</v>
      </c>
      <c r="BO12" s="115">
        <v>1405.0941086379835</v>
      </c>
      <c r="BP12" s="160"/>
      <c r="BQ12" s="160"/>
      <c r="BR12" s="160"/>
      <c r="BS12" s="160"/>
      <c r="BT12" s="99"/>
      <c r="BU12" s="99"/>
      <c r="BV12" s="99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</row>
    <row r="13" spans="1:87" s="100" customFormat="1">
      <c r="A13" s="89"/>
      <c r="B13" s="90"/>
      <c r="C13" s="89"/>
      <c r="D13" s="90"/>
      <c r="E13" s="89"/>
      <c r="F13" s="89">
        <f t="shared" si="0"/>
        <v>6</v>
      </c>
      <c r="G13" s="90" t="s">
        <v>218</v>
      </c>
      <c r="H13" s="90" t="s">
        <v>219</v>
      </c>
      <c r="I13" s="89"/>
      <c r="J13" s="90"/>
      <c r="K13" s="89"/>
      <c r="L13" s="90"/>
      <c r="M13" s="99">
        <v>2205.3956925628936</v>
      </c>
      <c r="N13" s="99">
        <v>2245.5808478437261</v>
      </c>
      <c r="O13" s="99">
        <v>2224.8341589206775</v>
      </c>
      <c r="P13" s="339">
        <v>2406.9713782579156</v>
      </c>
      <c r="Q13" s="339">
        <v>2426.8861061979187</v>
      </c>
      <c r="R13" s="339">
        <v>2473.0702371951011</v>
      </c>
      <c r="S13" s="339">
        <v>2550.744837862288</v>
      </c>
      <c r="T13" s="339">
        <v>2371.7755321045679</v>
      </c>
      <c r="U13" s="339">
        <v>2322.8815888092176</v>
      </c>
      <c r="V13" s="339">
        <v>2218.1221291141665</v>
      </c>
      <c r="W13" s="339"/>
      <c r="X13" s="339"/>
      <c r="Y13" s="99"/>
      <c r="Z13" s="320">
        <v>536.860435401411</v>
      </c>
      <c r="AA13" s="320">
        <v>568.96274472020002</v>
      </c>
      <c r="AB13" s="320">
        <v>615.16158543299912</v>
      </c>
      <c r="AC13" s="320">
        <v>484.41092700828494</v>
      </c>
      <c r="AD13" s="320">
        <v>579.35982660276807</v>
      </c>
      <c r="AE13" s="320">
        <v>556.00625243589695</v>
      </c>
      <c r="AF13" s="320">
        <v>635.35300935241889</v>
      </c>
      <c r="AG13" s="320">
        <v>474.86175945264108</v>
      </c>
      <c r="AH13" s="320">
        <v>569.66666901858503</v>
      </c>
      <c r="AI13" s="320">
        <v>552.51037840627509</v>
      </c>
      <c r="AJ13" s="320">
        <v>634.72109286188106</v>
      </c>
      <c r="AK13" s="320">
        <v>467.93601863393792</v>
      </c>
      <c r="AL13" s="193">
        <v>607.81814826939103</v>
      </c>
      <c r="AM13" s="193">
        <v>620.31024046585708</v>
      </c>
      <c r="AN13" s="193">
        <v>648.22420128681892</v>
      </c>
      <c r="AO13" s="193">
        <v>530.61878823584595</v>
      </c>
      <c r="AP13" s="193">
        <v>604.04029190090591</v>
      </c>
      <c r="AQ13" s="193">
        <v>605.40908490525101</v>
      </c>
      <c r="AR13" s="193">
        <v>634.99898744791494</v>
      </c>
      <c r="AS13" s="193">
        <v>582.43774194384491</v>
      </c>
      <c r="AT13" s="193">
        <v>649.33596830352349</v>
      </c>
      <c r="AU13" s="193">
        <v>592.9956323624607</v>
      </c>
      <c r="AV13" s="193">
        <v>690.72234520325014</v>
      </c>
      <c r="AW13" s="193">
        <v>540.0162913258664</v>
      </c>
      <c r="AX13" s="193">
        <v>646.00235535379454</v>
      </c>
      <c r="AY13" s="229">
        <v>592.8961431911514</v>
      </c>
      <c r="AZ13" s="229">
        <v>707.39147406122822</v>
      </c>
      <c r="BA13" s="229">
        <v>604.45486525611307</v>
      </c>
      <c r="BB13" s="229">
        <v>692.04132302435926</v>
      </c>
      <c r="BC13" s="229">
        <v>536.1676551490375</v>
      </c>
      <c r="BD13" s="229">
        <v>599.387203823606</v>
      </c>
      <c r="BE13" s="229">
        <v>544.1793501075648</v>
      </c>
      <c r="BF13" s="229">
        <v>633.73995900983198</v>
      </c>
      <c r="BG13" s="229">
        <v>582.50163876704585</v>
      </c>
      <c r="BH13" s="99">
        <v>531.7866128261719</v>
      </c>
      <c r="BI13" s="99">
        <v>574.8533782061678</v>
      </c>
      <c r="BJ13" s="99">
        <v>590.10710947282496</v>
      </c>
      <c r="BK13" s="99">
        <v>521.25475104255281</v>
      </c>
      <c r="BL13" s="99">
        <v>552.71586700643991</v>
      </c>
      <c r="BM13" s="99">
        <v>554.04440159234855</v>
      </c>
      <c r="BN13" s="101">
        <v>644.17170190158777</v>
      </c>
      <c r="BO13" s="115">
        <v>608.0800115695879</v>
      </c>
      <c r="BP13" s="160"/>
      <c r="BQ13" s="160"/>
      <c r="BR13" s="160"/>
      <c r="BS13" s="160"/>
      <c r="BT13" s="99"/>
      <c r="BU13" s="99"/>
      <c r="BV13" s="99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</row>
    <row r="14" spans="1:87" s="100" customFormat="1">
      <c r="A14" s="89"/>
      <c r="B14" s="90"/>
      <c r="C14" s="89"/>
      <c r="D14" s="90"/>
      <c r="E14" s="89"/>
      <c r="F14" s="89">
        <f t="shared" si="0"/>
        <v>7</v>
      </c>
      <c r="G14" s="90" t="s">
        <v>221</v>
      </c>
      <c r="H14" s="90" t="s">
        <v>222</v>
      </c>
      <c r="I14" s="89"/>
      <c r="J14" s="90"/>
      <c r="K14" s="89"/>
      <c r="L14" s="90"/>
      <c r="M14" s="99">
        <v>9541.3988909208419</v>
      </c>
      <c r="N14" s="99">
        <v>10056.387196832065</v>
      </c>
      <c r="O14" s="99">
        <v>10702.124599122679</v>
      </c>
      <c r="P14" s="339">
        <v>10982.442525731474</v>
      </c>
      <c r="Q14" s="339">
        <v>11499.718827181841</v>
      </c>
      <c r="R14" s="339">
        <v>12311.270891852009</v>
      </c>
      <c r="S14" s="339">
        <v>13716.526634091178</v>
      </c>
      <c r="T14" s="339">
        <v>14158.297133740783</v>
      </c>
      <c r="U14" s="339">
        <v>14439.248605451137</v>
      </c>
      <c r="V14" s="339">
        <v>14394.29463558956</v>
      </c>
      <c r="W14" s="339"/>
      <c r="X14" s="339"/>
      <c r="Y14" s="99"/>
      <c r="Z14" s="320">
        <v>2464.9260855115072</v>
      </c>
      <c r="AA14" s="320">
        <v>2345.6936930315865</v>
      </c>
      <c r="AB14" s="320">
        <v>2494.2650000816143</v>
      </c>
      <c r="AC14" s="320">
        <v>2236.5141122961395</v>
      </c>
      <c r="AD14" s="320">
        <v>2561.4743441475089</v>
      </c>
      <c r="AE14" s="320">
        <v>2578.860108319805</v>
      </c>
      <c r="AF14" s="320">
        <v>2595.7173313561048</v>
      </c>
      <c r="AG14" s="320">
        <v>2320.3354130086509</v>
      </c>
      <c r="AH14" s="320">
        <v>2610.4742449735099</v>
      </c>
      <c r="AI14" s="320">
        <v>2787.0982668734832</v>
      </c>
      <c r="AJ14" s="320">
        <v>2766.6064103758949</v>
      </c>
      <c r="AK14" s="320">
        <v>2537.9456768997957</v>
      </c>
      <c r="AL14" s="193">
        <v>2762.7777538227738</v>
      </c>
      <c r="AM14" s="193">
        <v>2712.7848315675619</v>
      </c>
      <c r="AN14" s="193">
        <v>2938.178089048813</v>
      </c>
      <c r="AO14" s="193">
        <v>2568.701851292316</v>
      </c>
      <c r="AP14" s="193">
        <v>2740.2711258240397</v>
      </c>
      <c r="AQ14" s="193">
        <v>2880.5428657690682</v>
      </c>
      <c r="AR14" s="193">
        <v>3136.085157943392</v>
      </c>
      <c r="AS14" s="193">
        <v>2742.8196776453628</v>
      </c>
      <c r="AT14" s="193">
        <v>3036.5374643059135</v>
      </c>
      <c r="AU14" s="193">
        <v>3049.3263878673365</v>
      </c>
      <c r="AV14" s="193">
        <v>3301.1435761793286</v>
      </c>
      <c r="AW14" s="193">
        <v>2924.2634634994301</v>
      </c>
      <c r="AX14" s="193">
        <v>3356.0520442649986</v>
      </c>
      <c r="AY14" s="229">
        <v>3411.5765267201868</v>
      </c>
      <c r="AZ14" s="229">
        <v>3650.6625700761565</v>
      </c>
      <c r="BA14" s="229">
        <v>3298.2354930298357</v>
      </c>
      <c r="BB14" s="229">
        <v>3265.540381878066</v>
      </c>
      <c r="BC14" s="229">
        <v>3729.0252209362038</v>
      </c>
      <c r="BD14" s="229">
        <v>3999.384084556295</v>
      </c>
      <c r="BE14" s="229">
        <v>3164.3474463702191</v>
      </c>
      <c r="BF14" s="229">
        <v>3534.9721294975302</v>
      </c>
      <c r="BG14" s="229">
        <v>3783.6441539791535</v>
      </c>
      <c r="BH14" s="99">
        <v>4012.3921235078328</v>
      </c>
      <c r="BI14" s="99">
        <v>3108.2401984666226</v>
      </c>
      <c r="BJ14" s="99">
        <v>3462.5644125151684</v>
      </c>
      <c r="BK14" s="99">
        <v>3778.5729239569428</v>
      </c>
      <c r="BL14" s="99">
        <v>3997.1175562273193</v>
      </c>
      <c r="BM14" s="99">
        <v>3156.039742890131</v>
      </c>
      <c r="BN14" s="101">
        <v>3517.3188576872776</v>
      </c>
      <c r="BO14" s="115">
        <v>3800.3335893973863</v>
      </c>
      <c r="BP14" s="160"/>
      <c r="BQ14" s="160"/>
      <c r="BR14" s="160"/>
      <c r="BS14" s="160"/>
      <c r="BT14" s="99"/>
      <c r="BU14" s="99"/>
      <c r="BV14" s="99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</row>
    <row r="15" spans="1:87" s="100" customFormat="1">
      <c r="A15" s="89"/>
      <c r="B15" s="90"/>
      <c r="C15" s="89"/>
      <c r="D15" s="90"/>
      <c r="E15" s="89"/>
      <c r="F15" s="89">
        <f t="shared" si="0"/>
        <v>8</v>
      </c>
      <c r="G15" s="90" t="s">
        <v>223</v>
      </c>
      <c r="H15" s="90" t="s">
        <v>224</v>
      </c>
      <c r="I15" s="89"/>
      <c r="J15" s="90"/>
      <c r="K15" s="89"/>
      <c r="L15" s="90"/>
      <c r="M15" s="99">
        <v>4155.1651593081515</v>
      </c>
      <c r="N15" s="99">
        <v>4377.8546412450733</v>
      </c>
      <c r="O15" s="99">
        <v>5381.4990896124318</v>
      </c>
      <c r="P15" s="339">
        <v>5234.5674699568517</v>
      </c>
      <c r="Q15" s="339">
        <v>5400.4647651404548</v>
      </c>
      <c r="R15" s="339">
        <v>5213.9033289851568</v>
      </c>
      <c r="S15" s="339">
        <v>5360.5146234379563</v>
      </c>
      <c r="T15" s="339">
        <v>5158.1748313090184</v>
      </c>
      <c r="U15" s="339">
        <v>5232.3039249596686</v>
      </c>
      <c r="V15" s="339">
        <v>5392.1452524644428</v>
      </c>
      <c r="W15" s="339"/>
      <c r="X15" s="339"/>
      <c r="Y15" s="99"/>
      <c r="Z15" s="320">
        <v>1069.0201857479237</v>
      </c>
      <c r="AA15" s="320">
        <v>1107.1175428512993</v>
      </c>
      <c r="AB15" s="320">
        <v>1053.9809878088745</v>
      </c>
      <c r="AC15" s="320">
        <v>925.0464429000499</v>
      </c>
      <c r="AD15" s="320">
        <v>1070.2514881773413</v>
      </c>
      <c r="AE15" s="320">
        <v>1135.068575397361</v>
      </c>
      <c r="AF15" s="320">
        <v>1188.9071740103079</v>
      </c>
      <c r="AG15" s="320">
        <v>983.62740366005482</v>
      </c>
      <c r="AH15" s="320">
        <v>1066.3828406376749</v>
      </c>
      <c r="AI15" s="320">
        <v>1486.7853403162023</v>
      </c>
      <c r="AJ15" s="320">
        <v>1536.5971500457049</v>
      </c>
      <c r="AK15" s="320">
        <v>1291.733758612849</v>
      </c>
      <c r="AL15" s="193">
        <v>1289.0185388179727</v>
      </c>
      <c r="AM15" s="193">
        <v>1369.4535428207096</v>
      </c>
      <c r="AN15" s="193">
        <v>1452.6688421206113</v>
      </c>
      <c r="AO15" s="193">
        <v>1123.4265461975615</v>
      </c>
      <c r="AP15" s="193">
        <v>1170.8032803387769</v>
      </c>
      <c r="AQ15" s="193">
        <v>1411.2134976247214</v>
      </c>
      <c r="AR15" s="193">
        <v>1551.005257049686</v>
      </c>
      <c r="AS15" s="193">
        <v>1267.4427301272663</v>
      </c>
      <c r="AT15" s="193">
        <v>1161.465068118642</v>
      </c>
      <c r="AU15" s="193">
        <v>1400.2875623117375</v>
      </c>
      <c r="AV15" s="193">
        <v>1462.4999308736999</v>
      </c>
      <c r="AW15" s="193">
        <v>1189.6507676810775</v>
      </c>
      <c r="AX15" s="193">
        <v>1182.6149143185842</v>
      </c>
      <c r="AY15" s="229">
        <v>1442.1770864435905</v>
      </c>
      <c r="AZ15" s="229">
        <v>1545.2836889686967</v>
      </c>
      <c r="BA15" s="229">
        <v>1190.4389337070882</v>
      </c>
      <c r="BB15" s="229">
        <v>1166.1883312467864</v>
      </c>
      <c r="BC15" s="229">
        <v>1307.492690596905</v>
      </c>
      <c r="BD15" s="229">
        <v>1420.6684942937982</v>
      </c>
      <c r="BE15" s="229">
        <v>1263.8253151715278</v>
      </c>
      <c r="BF15" s="229">
        <v>1090.8638684088623</v>
      </c>
      <c r="BG15" s="229">
        <v>1313.4760521995991</v>
      </c>
      <c r="BH15" s="99">
        <v>1465.6495174503707</v>
      </c>
      <c r="BI15" s="99">
        <v>1362.3144869008347</v>
      </c>
      <c r="BJ15" s="99">
        <v>1171.1904171115095</v>
      </c>
      <c r="BK15" s="99">
        <v>1336.2347822561701</v>
      </c>
      <c r="BL15" s="99">
        <v>1502.2900835616872</v>
      </c>
      <c r="BM15" s="99">
        <v>1382.4299695350767</v>
      </c>
      <c r="BN15" s="101">
        <v>1187.1262869825057</v>
      </c>
      <c r="BO15" s="115">
        <v>1342.8390579937077</v>
      </c>
      <c r="BP15" s="160"/>
      <c r="BQ15" s="160"/>
      <c r="BR15" s="160"/>
      <c r="BS15" s="160"/>
      <c r="BT15" s="99"/>
      <c r="BU15" s="99"/>
      <c r="BV15" s="99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</row>
    <row r="16" spans="1:87" s="100" customFormat="1">
      <c r="A16" s="89"/>
      <c r="B16" s="90"/>
      <c r="C16" s="89"/>
      <c r="D16" s="90"/>
      <c r="E16" s="89"/>
      <c r="F16" s="89">
        <f t="shared" si="0"/>
        <v>9</v>
      </c>
      <c r="G16" s="90" t="s">
        <v>225</v>
      </c>
      <c r="H16" s="90" t="s">
        <v>226</v>
      </c>
      <c r="I16" s="89"/>
      <c r="J16" s="90"/>
      <c r="K16" s="89"/>
      <c r="L16" s="90"/>
      <c r="M16" s="99">
        <v>5718.1298217798521</v>
      </c>
      <c r="N16" s="99">
        <v>6197.5330325916002</v>
      </c>
      <c r="O16" s="99">
        <v>6703.6634338746308</v>
      </c>
      <c r="P16" s="339">
        <v>6675.547970737879</v>
      </c>
      <c r="Q16" s="339">
        <v>7112.5534412875459</v>
      </c>
      <c r="R16" s="339">
        <v>5717.3997072456132</v>
      </c>
      <c r="S16" s="339">
        <v>6021.4359599544396</v>
      </c>
      <c r="T16" s="339">
        <v>6389.7392051209035</v>
      </c>
      <c r="U16" s="339">
        <v>6499.1297750649173</v>
      </c>
      <c r="V16" s="339">
        <v>7074.644273919509</v>
      </c>
      <c r="W16" s="339"/>
      <c r="X16" s="339"/>
      <c r="Y16" s="99"/>
      <c r="Z16" s="320">
        <v>1127.8745765869692</v>
      </c>
      <c r="AA16" s="320">
        <v>1491.7001321240853</v>
      </c>
      <c r="AB16" s="320">
        <v>1713.1138707141918</v>
      </c>
      <c r="AC16" s="320">
        <v>1385.4412423546046</v>
      </c>
      <c r="AD16" s="320">
        <v>1304.913323753736</v>
      </c>
      <c r="AE16" s="320">
        <v>1626.9289609743673</v>
      </c>
      <c r="AF16" s="320">
        <v>1775.0762697774524</v>
      </c>
      <c r="AG16" s="320">
        <v>1490.6144780860393</v>
      </c>
      <c r="AH16" s="320">
        <v>1573.6457459740554</v>
      </c>
      <c r="AI16" s="320">
        <v>1755.6434569358005</v>
      </c>
      <c r="AJ16" s="320">
        <v>1796.2949185278853</v>
      </c>
      <c r="AK16" s="320">
        <v>1578.079312436887</v>
      </c>
      <c r="AL16" s="193">
        <v>1658.2106871109502</v>
      </c>
      <c r="AM16" s="193">
        <v>1652.6167762563853</v>
      </c>
      <c r="AN16" s="193">
        <v>1822.3159083842006</v>
      </c>
      <c r="AO16" s="193">
        <v>1542.4045989863532</v>
      </c>
      <c r="AP16" s="193">
        <v>1695.217789152508</v>
      </c>
      <c r="AQ16" s="193">
        <v>1730.3204684230393</v>
      </c>
      <c r="AR16" s="193">
        <v>1853.6103529160241</v>
      </c>
      <c r="AS16" s="193">
        <v>1833.404830795969</v>
      </c>
      <c r="AT16" s="193">
        <v>1460.5150430584758</v>
      </c>
      <c r="AU16" s="193">
        <v>1698.1124078701068</v>
      </c>
      <c r="AV16" s="193">
        <v>1222.3925075172592</v>
      </c>
      <c r="AW16" s="193">
        <v>1336.3797487997722</v>
      </c>
      <c r="AX16" s="193">
        <v>1553.0967013748555</v>
      </c>
      <c r="AY16" s="229">
        <v>1813.7396742630376</v>
      </c>
      <c r="AZ16" s="229">
        <v>1302.6073176066745</v>
      </c>
      <c r="BA16" s="229">
        <v>1351.9922667098735</v>
      </c>
      <c r="BB16" s="229">
        <v>1656.5517630050529</v>
      </c>
      <c r="BC16" s="229">
        <v>1973.2993528332756</v>
      </c>
      <c r="BD16" s="229">
        <v>1426.0681223385893</v>
      </c>
      <c r="BE16" s="229">
        <v>1333.8199669439848</v>
      </c>
      <c r="BF16" s="229">
        <v>1786.7890363560946</v>
      </c>
      <c r="BG16" s="229">
        <v>1906.0052894399355</v>
      </c>
      <c r="BH16" s="99">
        <v>1435.4295064732592</v>
      </c>
      <c r="BI16" s="99">
        <v>1370.9059427956281</v>
      </c>
      <c r="BJ16" s="99">
        <v>1924.0441667616931</v>
      </c>
      <c r="BK16" s="99">
        <v>2079.9052844269127</v>
      </c>
      <c r="BL16" s="99">
        <v>1570.4388428941031</v>
      </c>
      <c r="BM16" s="99">
        <v>1500.2559798367997</v>
      </c>
      <c r="BN16" s="101">
        <v>2113.1575058906169</v>
      </c>
      <c r="BO16" s="115">
        <v>2262.452539515738</v>
      </c>
      <c r="BP16" s="160"/>
      <c r="BQ16" s="160"/>
      <c r="BR16" s="160"/>
      <c r="BS16" s="160"/>
      <c r="BT16" s="99"/>
      <c r="BU16" s="99"/>
      <c r="BV16" s="99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</row>
    <row r="17" spans="1:87" s="100" customFormat="1">
      <c r="A17" s="89"/>
      <c r="B17" s="90"/>
      <c r="C17" s="89"/>
      <c r="D17" s="90"/>
      <c r="E17" s="89"/>
      <c r="F17" s="89">
        <f t="shared" si="0"/>
        <v>10</v>
      </c>
      <c r="G17" s="90" t="s">
        <v>227</v>
      </c>
      <c r="H17" s="90" t="s">
        <v>228</v>
      </c>
      <c r="I17" s="89"/>
      <c r="J17" s="90"/>
      <c r="K17" s="89"/>
      <c r="L17" s="90"/>
      <c r="M17" s="99">
        <v>1031.6519223630798</v>
      </c>
      <c r="N17" s="99">
        <v>964.16350302272849</v>
      </c>
      <c r="O17" s="99">
        <v>1058.9034104178227</v>
      </c>
      <c r="P17" s="339">
        <v>1102.2540482644017</v>
      </c>
      <c r="Q17" s="339">
        <v>1113.2982623259259</v>
      </c>
      <c r="R17" s="339">
        <v>1127.9869881000836</v>
      </c>
      <c r="S17" s="339">
        <v>1151.8817876898465</v>
      </c>
      <c r="T17" s="339">
        <v>1207.9519097226193</v>
      </c>
      <c r="U17" s="339">
        <v>1235.3113650091148</v>
      </c>
      <c r="V17" s="339">
        <v>1231.4486130605464</v>
      </c>
      <c r="W17" s="339"/>
      <c r="X17" s="339"/>
      <c r="Y17" s="99"/>
      <c r="Z17" s="320">
        <v>234.50367227128353</v>
      </c>
      <c r="AA17" s="320">
        <v>321.96262886271069</v>
      </c>
      <c r="AB17" s="320">
        <v>238.18198437155033</v>
      </c>
      <c r="AC17" s="320">
        <v>237.0036368575299</v>
      </c>
      <c r="AD17" s="320">
        <v>216.49870110363995</v>
      </c>
      <c r="AE17" s="320">
        <v>251.929044645342</v>
      </c>
      <c r="AF17" s="320">
        <v>277.71029045606139</v>
      </c>
      <c r="AG17" s="320">
        <v>218.02546681768533</v>
      </c>
      <c r="AH17" s="320">
        <v>234.96687627947281</v>
      </c>
      <c r="AI17" s="320">
        <v>275.23532573080485</v>
      </c>
      <c r="AJ17" s="320">
        <v>308.65705589204543</v>
      </c>
      <c r="AK17" s="320">
        <v>240.04415251549531</v>
      </c>
      <c r="AL17" s="193">
        <v>256.90858417541023</v>
      </c>
      <c r="AM17" s="193">
        <v>293.22369282650919</v>
      </c>
      <c r="AN17" s="193">
        <v>311.14172689447946</v>
      </c>
      <c r="AO17" s="193">
        <v>240.98004436800466</v>
      </c>
      <c r="AP17" s="193">
        <v>259.70842426939464</v>
      </c>
      <c r="AQ17" s="193">
        <v>295.58217480510331</v>
      </c>
      <c r="AR17" s="193">
        <v>313.52553301224708</v>
      </c>
      <c r="AS17" s="193">
        <v>244.48213023918311</v>
      </c>
      <c r="AT17" s="193">
        <v>263.59564744859892</v>
      </c>
      <c r="AU17" s="193">
        <v>297.40888598360414</v>
      </c>
      <c r="AV17" s="193">
        <v>317.62360632690502</v>
      </c>
      <c r="AW17" s="193">
        <v>249.35884834098565</v>
      </c>
      <c r="AX17" s="193">
        <v>268.63509619646334</v>
      </c>
      <c r="AY17" s="229">
        <v>304.45307875954819</v>
      </c>
      <c r="AZ17" s="229">
        <v>325.14678758440851</v>
      </c>
      <c r="BA17" s="229">
        <v>253.64682514942621</v>
      </c>
      <c r="BB17" s="229">
        <v>291.72103593618687</v>
      </c>
      <c r="BC17" s="229">
        <v>305.56772414932192</v>
      </c>
      <c r="BD17" s="229">
        <v>355.46776737511681</v>
      </c>
      <c r="BE17" s="229">
        <v>255.19538226199384</v>
      </c>
      <c r="BF17" s="229">
        <v>303.45383462841204</v>
      </c>
      <c r="BG17" s="229">
        <v>315.5647733085512</v>
      </c>
      <c r="BH17" s="99">
        <v>358.24491814813575</v>
      </c>
      <c r="BI17" s="99">
        <v>258.04783892401588</v>
      </c>
      <c r="BJ17" s="99">
        <v>298.10270109346294</v>
      </c>
      <c r="BK17" s="99">
        <v>315.17139697114897</v>
      </c>
      <c r="BL17" s="99">
        <v>357.39888880792256</v>
      </c>
      <c r="BM17" s="99">
        <v>260.7756261880117</v>
      </c>
      <c r="BN17" s="101">
        <v>303.04071688997379</v>
      </c>
      <c r="BO17" s="115">
        <v>315.98127210863345</v>
      </c>
      <c r="BP17" s="160"/>
      <c r="BQ17" s="160"/>
      <c r="BR17" s="160"/>
      <c r="BS17" s="160"/>
      <c r="BT17" s="99"/>
      <c r="BU17" s="99"/>
      <c r="BV17" s="99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</row>
    <row r="18" spans="1:87" s="100" customFormat="1">
      <c r="A18" s="89"/>
      <c r="B18" s="90"/>
      <c r="C18" s="89"/>
      <c r="D18" s="90"/>
      <c r="E18" s="89"/>
      <c r="F18" s="89">
        <f t="shared" si="0"/>
        <v>11</v>
      </c>
      <c r="G18" s="90" t="s">
        <v>229</v>
      </c>
      <c r="H18" s="90" t="s">
        <v>230</v>
      </c>
      <c r="I18" s="89"/>
      <c r="J18" s="90"/>
      <c r="K18" s="89"/>
      <c r="L18" s="90"/>
      <c r="M18" s="99">
        <v>8810.368672604478</v>
      </c>
      <c r="N18" s="99">
        <v>9246.0390099195956</v>
      </c>
      <c r="O18" s="99">
        <v>7819.2142072110973</v>
      </c>
      <c r="P18" s="339">
        <v>7927.5027002471261</v>
      </c>
      <c r="Q18" s="339">
        <v>7564.1364180781593</v>
      </c>
      <c r="R18" s="339">
        <v>6242.9904917197682</v>
      </c>
      <c r="S18" s="339">
        <v>6615.1096488375251</v>
      </c>
      <c r="T18" s="339">
        <v>7242.2118549937386</v>
      </c>
      <c r="U18" s="339">
        <v>7225.0021087391724</v>
      </c>
      <c r="V18" s="339">
        <v>6643.8220148793453</v>
      </c>
      <c r="W18" s="339"/>
      <c r="X18" s="339"/>
      <c r="Y18" s="99"/>
      <c r="Z18" s="320">
        <v>1874.2398637370673</v>
      </c>
      <c r="AA18" s="320">
        <v>2178.8846880125093</v>
      </c>
      <c r="AB18" s="320">
        <v>2600.9082265703969</v>
      </c>
      <c r="AC18" s="320">
        <v>2156.3358942844948</v>
      </c>
      <c r="AD18" s="320">
        <v>2108.2044420523844</v>
      </c>
      <c r="AE18" s="320">
        <v>2365.0839192042076</v>
      </c>
      <c r="AF18" s="320">
        <v>2550.3982168496973</v>
      </c>
      <c r="AG18" s="320">
        <v>2222.3524318132922</v>
      </c>
      <c r="AH18" s="320">
        <v>1836.6662186567671</v>
      </c>
      <c r="AI18" s="320">
        <v>1988.4202650905902</v>
      </c>
      <c r="AJ18" s="320">
        <v>2091.9009876988066</v>
      </c>
      <c r="AK18" s="320">
        <v>1902.2267357649512</v>
      </c>
      <c r="AL18" s="193">
        <v>1725.8018417089538</v>
      </c>
      <c r="AM18" s="193">
        <v>1995.4052757585641</v>
      </c>
      <c r="AN18" s="193">
        <v>2296.6027455268518</v>
      </c>
      <c r="AO18" s="193">
        <v>1909.6928372527684</v>
      </c>
      <c r="AP18" s="193">
        <v>1855.0230187144268</v>
      </c>
      <c r="AQ18" s="193">
        <v>1950.9321051259958</v>
      </c>
      <c r="AR18" s="193">
        <v>2070.2712204304798</v>
      </c>
      <c r="AS18" s="193">
        <v>1687.9100738072707</v>
      </c>
      <c r="AT18" s="193">
        <v>1452.4712117530207</v>
      </c>
      <c r="AU18" s="193">
        <v>1553.6305828184736</v>
      </c>
      <c r="AV18" s="193">
        <v>1720.2673406704755</v>
      </c>
      <c r="AW18" s="193">
        <v>1516.6213564777927</v>
      </c>
      <c r="AX18" s="193">
        <v>1432.4620029342877</v>
      </c>
      <c r="AY18" s="229">
        <v>1564.2959457327693</v>
      </c>
      <c r="AZ18" s="229">
        <v>1845.8404122888278</v>
      </c>
      <c r="BA18" s="229">
        <v>1772.511287881641</v>
      </c>
      <c r="BB18" s="229">
        <v>1459.881908728996</v>
      </c>
      <c r="BC18" s="229">
        <v>1658.9182798452609</v>
      </c>
      <c r="BD18" s="229">
        <v>2198.3910058871297</v>
      </c>
      <c r="BE18" s="229">
        <v>1925.0206605323544</v>
      </c>
      <c r="BF18" s="229">
        <v>1648.6209055321704</v>
      </c>
      <c r="BG18" s="229">
        <v>1935.1552846905906</v>
      </c>
      <c r="BH18" s="99">
        <v>1909.9659507234155</v>
      </c>
      <c r="BI18" s="99">
        <v>1731.2599677929959</v>
      </c>
      <c r="BJ18" s="99">
        <v>1521.2847273612833</v>
      </c>
      <c r="BK18" s="99">
        <v>1711.2273593710747</v>
      </c>
      <c r="BL18" s="99">
        <v>1857.0208811104744</v>
      </c>
      <c r="BM18" s="99">
        <v>1554.2890470365137</v>
      </c>
      <c r="BN18" s="101">
        <v>1237.0353940704165</v>
      </c>
      <c r="BO18" s="115">
        <v>1483.1272758109603</v>
      </c>
      <c r="BP18" s="160"/>
      <c r="BQ18" s="160"/>
      <c r="BR18" s="160"/>
      <c r="BS18" s="160"/>
      <c r="BT18" s="99"/>
      <c r="BU18" s="99"/>
      <c r="BV18" s="99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</row>
    <row r="19" spans="1:87" s="100" customFormat="1">
      <c r="A19" s="89"/>
      <c r="B19" s="90"/>
      <c r="C19" s="89"/>
      <c r="D19" s="90"/>
      <c r="E19" s="89"/>
      <c r="F19" s="89">
        <f t="shared" si="0"/>
        <v>12</v>
      </c>
      <c r="G19" s="90" t="s">
        <v>231</v>
      </c>
      <c r="H19" s="90" t="s">
        <v>232</v>
      </c>
      <c r="I19" s="89"/>
      <c r="J19" s="90"/>
      <c r="K19" s="89"/>
      <c r="L19" s="90"/>
      <c r="M19" s="99">
        <v>8006.8308454731396</v>
      </c>
      <c r="N19" s="99">
        <v>8527.5019348497099</v>
      </c>
      <c r="O19" s="99">
        <v>8715.512564220051</v>
      </c>
      <c r="P19" s="339">
        <v>8645.6082054959588</v>
      </c>
      <c r="Q19" s="339">
        <v>8686.9930000796303</v>
      </c>
      <c r="R19" s="339">
        <v>7043.6267412100533</v>
      </c>
      <c r="S19" s="339">
        <v>7457.8507152565007</v>
      </c>
      <c r="T19" s="339">
        <v>7974.1820851325956</v>
      </c>
      <c r="U19" s="339">
        <v>8257.685121488712</v>
      </c>
      <c r="V19" s="339">
        <v>8153.5334659714799</v>
      </c>
      <c r="W19" s="339"/>
      <c r="X19" s="339"/>
      <c r="Y19" s="99"/>
      <c r="Z19" s="320">
        <v>2003.2423597448851</v>
      </c>
      <c r="AA19" s="320">
        <v>1795.2727946598629</v>
      </c>
      <c r="AB19" s="320">
        <v>2416.7995513243986</v>
      </c>
      <c r="AC19" s="320">
        <v>1791.5161397439931</v>
      </c>
      <c r="AD19" s="320">
        <v>1966.307396293917</v>
      </c>
      <c r="AE19" s="320">
        <v>2058.4434285745442</v>
      </c>
      <c r="AF19" s="320">
        <v>2636.2151829614741</v>
      </c>
      <c r="AG19" s="320">
        <v>1866.5359270197648</v>
      </c>
      <c r="AH19" s="320">
        <v>2108.7544609843371</v>
      </c>
      <c r="AI19" s="320">
        <v>2186.9784983753107</v>
      </c>
      <c r="AJ19" s="320">
        <v>2677.943762587814</v>
      </c>
      <c r="AK19" s="320">
        <v>1741.8358422726151</v>
      </c>
      <c r="AL19" s="193">
        <v>1942.7850953025411</v>
      </c>
      <c r="AM19" s="193">
        <v>1966.1343774237762</v>
      </c>
      <c r="AN19" s="193">
        <v>2736.8714047898138</v>
      </c>
      <c r="AO19" s="193">
        <v>1999.8173279798639</v>
      </c>
      <c r="AP19" s="193">
        <v>2145.7666767190599</v>
      </c>
      <c r="AQ19" s="193">
        <v>1964.0363509312579</v>
      </c>
      <c r="AR19" s="193">
        <v>2679.3087014337648</v>
      </c>
      <c r="AS19" s="193">
        <v>1897.8812709955962</v>
      </c>
      <c r="AT19" s="193">
        <v>1784.607556700249</v>
      </c>
      <c r="AU19" s="193">
        <v>1514.1771160188621</v>
      </c>
      <c r="AV19" s="193">
        <v>2093.5478695935062</v>
      </c>
      <c r="AW19" s="193">
        <v>1651.2941988974351</v>
      </c>
      <c r="AX19" s="193">
        <v>1708.7354329274285</v>
      </c>
      <c r="AY19" s="347">
        <v>1667.963764489667</v>
      </c>
      <c r="AZ19" s="347">
        <v>2341.401306003293</v>
      </c>
      <c r="BA19" s="229">
        <v>1739.7502118361115</v>
      </c>
      <c r="BB19" s="229">
        <v>1857.5744049978875</v>
      </c>
      <c r="BC19" s="229">
        <v>1866.8929346792136</v>
      </c>
      <c r="BD19" s="229">
        <v>2437.6163744505989</v>
      </c>
      <c r="BE19" s="229">
        <v>1812.0983710048947</v>
      </c>
      <c r="BF19" s="229">
        <v>1834.9803267541886</v>
      </c>
      <c r="BG19" s="229">
        <v>1975.6900299708036</v>
      </c>
      <c r="BH19" s="99">
        <v>2536.2884180737842</v>
      </c>
      <c r="BI19" s="99">
        <v>1910.726346689934</v>
      </c>
      <c r="BJ19" s="99">
        <v>1951.2321053888252</v>
      </c>
      <c r="BK19" s="99">
        <v>1914.318025889746</v>
      </c>
      <c r="BL19" s="99">
        <v>2405.7398533757887</v>
      </c>
      <c r="BM19" s="99">
        <v>1882.2434813171205</v>
      </c>
      <c r="BN19" s="101">
        <v>2129.9702335972347</v>
      </c>
      <c r="BO19" s="115">
        <v>1882.7245993808538</v>
      </c>
      <c r="BP19" s="160"/>
      <c r="BQ19" s="160"/>
      <c r="BR19" s="160"/>
      <c r="BS19" s="160"/>
      <c r="BT19" s="99"/>
      <c r="BU19" s="99"/>
      <c r="BV19" s="99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</row>
    <row r="20" spans="1:87" s="100" customFormat="1">
      <c r="A20" s="89"/>
      <c r="B20" s="90"/>
      <c r="C20" s="89"/>
      <c r="D20" s="90"/>
      <c r="E20" s="89"/>
      <c r="F20" s="89">
        <f t="shared" si="0"/>
        <v>13</v>
      </c>
      <c r="G20" s="90" t="s">
        <v>233</v>
      </c>
      <c r="H20" s="90" t="s">
        <v>234</v>
      </c>
      <c r="I20" s="89"/>
      <c r="J20" s="90"/>
      <c r="K20" s="89"/>
      <c r="L20" s="90"/>
      <c r="M20" s="99">
        <v>4174.64045216471</v>
      </c>
      <c r="N20" s="99">
        <v>4099.2697966289325</v>
      </c>
      <c r="O20" s="99">
        <v>4311.8845980917222</v>
      </c>
      <c r="P20" s="339">
        <v>5026.3264880388069</v>
      </c>
      <c r="Q20" s="339">
        <v>5078.8970378302683</v>
      </c>
      <c r="R20" s="339">
        <v>4932.2626093814279</v>
      </c>
      <c r="S20" s="339">
        <v>4815.897996692207</v>
      </c>
      <c r="T20" s="339">
        <v>5408.1633413135578</v>
      </c>
      <c r="U20" s="339">
        <v>5483.9156147794702</v>
      </c>
      <c r="V20" s="339">
        <v>5438.607959612893</v>
      </c>
      <c r="W20" s="339"/>
      <c r="X20" s="339"/>
      <c r="Y20" s="99"/>
      <c r="Z20" s="320">
        <v>946.36954996047064</v>
      </c>
      <c r="AA20" s="320">
        <v>1010.9514835539849</v>
      </c>
      <c r="AB20" s="320">
        <v>1197.6473512517932</v>
      </c>
      <c r="AC20" s="320">
        <v>1019.6720673984611</v>
      </c>
      <c r="AD20" s="320">
        <v>926.09962113792358</v>
      </c>
      <c r="AE20" s="320">
        <v>1033.3579479793063</v>
      </c>
      <c r="AF20" s="320">
        <v>1185.6296907805149</v>
      </c>
      <c r="AG20" s="320">
        <v>954.18253673118647</v>
      </c>
      <c r="AH20" s="320">
        <v>862.05171666477804</v>
      </c>
      <c r="AI20" s="320">
        <v>1057.8862017644867</v>
      </c>
      <c r="AJ20" s="320">
        <v>1325.6110818043344</v>
      </c>
      <c r="AK20" s="320">
        <v>1066.3355978581201</v>
      </c>
      <c r="AL20" s="193">
        <v>1019.8840700208557</v>
      </c>
      <c r="AM20" s="193">
        <v>1261.0775415395215</v>
      </c>
      <c r="AN20" s="193">
        <v>1593.8327360476701</v>
      </c>
      <c r="AO20" s="193">
        <v>1151.5321404307701</v>
      </c>
      <c r="AP20" s="193">
        <v>1016.2006529556681</v>
      </c>
      <c r="AQ20" s="193">
        <v>1180.036314076712</v>
      </c>
      <c r="AR20" s="193">
        <v>1523.018071213505</v>
      </c>
      <c r="AS20" s="193">
        <v>1359.6419995843833</v>
      </c>
      <c r="AT20" s="193">
        <v>1052.3040627598732</v>
      </c>
      <c r="AU20" s="193">
        <v>1193.9748470938644</v>
      </c>
      <c r="AV20" s="193">
        <v>1465.2838872696445</v>
      </c>
      <c r="AW20" s="193">
        <v>1220.6998122580453</v>
      </c>
      <c r="AX20" s="193">
        <v>987.3139589708303</v>
      </c>
      <c r="AY20" s="229">
        <v>1150.9787522841229</v>
      </c>
      <c r="AZ20" s="229">
        <v>1404.9125785390713</v>
      </c>
      <c r="BA20" s="229">
        <v>1272.692706898179</v>
      </c>
      <c r="BB20" s="229">
        <v>1030.1426992223614</v>
      </c>
      <c r="BC20" s="229">
        <v>1235.9921770098067</v>
      </c>
      <c r="BD20" s="229">
        <v>1692.7037187870403</v>
      </c>
      <c r="BE20" s="229">
        <v>1449.3247462943498</v>
      </c>
      <c r="BF20" s="229">
        <v>1136.1589788354806</v>
      </c>
      <c r="BG20" s="229">
        <v>1378.9240863598077</v>
      </c>
      <c r="BH20" s="99">
        <v>1729.7997056174795</v>
      </c>
      <c r="BI20" s="99">
        <v>1239.0328439667026</v>
      </c>
      <c r="BJ20" s="99">
        <v>1084.8105978276897</v>
      </c>
      <c r="BK20" s="99">
        <v>1384.218527109718</v>
      </c>
      <c r="BL20" s="99">
        <v>1643.0214694853223</v>
      </c>
      <c r="BM20" s="99">
        <v>1326.5573651901639</v>
      </c>
      <c r="BN20" s="101">
        <v>1119.4802311786223</v>
      </c>
      <c r="BO20" s="115">
        <v>1385.7451597117738</v>
      </c>
      <c r="BP20" s="160"/>
      <c r="BQ20" s="160"/>
      <c r="BR20" s="160"/>
      <c r="BS20" s="160"/>
      <c r="BT20" s="99"/>
      <c r="BU20" s="99"/>
      <c r="BV20" s="99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</row>
    <row r="21" spans="1:87" s="114" customFormat="1">
      <c r="A21" s="94"/>
      <c r="B21" s="95"/>
      <c r="C21" s="94"/>
      <c r="D21" s="95"/>
      <c r="E21" s="89"/>
      <c r="F21" s="94"/>
      <c r="G21" s="95" t="s">
        <v>457</v>
      </c>
      <c r="H21" s="95"/>
      <c r="I21" s="94"/>
      <c r="J21" s="95"/>
      <c r="K21" s="94"/>
      <c r="L21" s="95"/>
      <c r="M21" s="160">
        <v>103059.35011490002</v>
      </c>
      <c r="N21" s="160">
        <v>103958.50361653781</v>
      </c>
      <c r="O21" s="160">
        <v>121325.73881258452</v>
      </c>
      <c r="P21" s="323">
        <v>134833.23836694079</v>
      </c>
      <c r="Q21" s="323">
        <v>131083.84350326171</v>
      </c>
      <c r="R21" s="323">
        <v>96171.782690815497</v>
      </c>
      <c r="S21" s="323">
        <v>124355.06999682143</v>
      </c>
      <c r="T21" s="323">
        <v>176249.26346022918</v>
      </c>
      <c r="U21" s="323">
        <v>154100.76185254104</v>
      </c>
      <c r="V21" s="323">
        <v>153739.80267738953</v>
      </c>
      <c r="W21" s="323"/>
      <c r="X21" s="323"/>
      <c r="Y21" s="160"/>
      <c r="Z21" s="317">
        <v>27715.965236282311</v>
      </c>
      <c r="AA21" s="317">
        <v>25913.050658925684</v>
      </c>
      <c r="AB21" s="317">
        <v>23605.280937672309</v>
      </c>
      <c r="AC21" s="317">
        <v>25825.053282019708</v>
      </c>
      <c r="AD21" s="317">
        <v>26110.048540547072</v>
      </c>
      <c r="AE21" s="317">
        <v>25609.32896450772</v>
      </c>
      <c r="AF21" s="317">
        <v>23625.166739648826</v>
      </c>
      <c r="AG21" s="317">
        <v>28613.959371834069</v>
      </c>
      <c r="AH21" s="317">
        <v>32141.004305377868</v>
      </c>
      <c r="AI21" s="317">
        <v>29598.034436653004</v>
      </c>
      <c r="AJ21" s="317">
        <v>28072.647467052811</v>
      </c>
      <c r="AK21" s="317">
        <v>31514.052603500826</v>
      </c>
      <c r="AL21" s="160">
        <v>33458.101881657421</v>
      </c>
      <c r="AM21" s="160">
        <v>33765.701962957493</v>
      </c>
      <c r="AN21" s="160">
        <v>32720.573401491885</v>
      </c>
      <c r="AO21" s="160">
        <v>34888.861120834175</v>
      </c>
      <c r="AP21" s="160">
        <v>34448.416098108341</v>
      </c>
      <c r="AQ21" s="160">
        <v>34786.745436323072</v>
      </c>
      <c r="AR21" s="160">
        <v>29281.344344334062</v>
      </c>
      <c r="AS21" s="160">
        <v>32567.3376244963</v>
      </c>
      <c r="AT21" s="160">
        <v>31031.646519737285</v>
      </c>
      <c r="AU21" s="160">
        <v>21180.250641317383</v>
      </c>
      <c r="AV21" s="160">
        <v>21223.671296607274</v>
      </c>
      <c r="AW21" s="160">
        <v>22736.214233153558</v>
      </c>
      <c r="AX21" s="160">
        <v>29823.144461727767</v>
      </c>
      <c r="AY21" s="169">
        <v>32231.147304704871</v>
      </c>
      <c r="AZ21" s="169">
        <v>28643.87777810873</v>
      </c>
      <c r="BA21" s="169">
        <v>33656.900452280061</v>
      </c>
      <c r="BB21" s="169">
        <v>42540.383586037548</v>
      </c>
      <c r="BC21" s="169">
        <v>47081.46734421204</v>
      </c>
      <c r="BD21" s="169">
        <v>44033.360844506693</v>
      </c>
      <c r="BE21" s="169">
        <v>42594.051685472914</v>
      </c>
      <c r="BF21" s="169">
        <v>42328.652179673401</v>
      </c>
      <c r="BG21" s="169">
        <v>38414.066552662865</v>
      </c>
      <c r="BH21" s="160">
        <v>34830.547031632654</v>
      </c>
      <c r="BI21" s="160">
        <v>38527.496088572145</v>
      </c>
      <c r="BJ21" s="160">
        <v>44550.090820217614</v>
      </c>
      <c r="BK21" s="160">
        <v>41985.3407814538</v>
      </c>
      <c r="BL21" s="160">
        <v>33133.676652081005</v>
      </c>
      <c r="BM21" s="160">
        <v>34070.694423637084</v>
      </c>
      <c r="BN21" s="115">
        <v>38678.765488415578</v>
      </c>
      <c r="BO21" s="115">
        <v>33773.593722220001</v>
      </c>
      <c r="BP21" s="160"/>
      <c r="BQ21" s="160"/>
      <c r="BR21" s="160"/>
      <c r="BS21" s="160"/>
      <c r="BT21" s="160"/>
      <c r="BU21" s="160"/>
      <c r="BV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</row>
    <row r="22" spans="1:87" s="100" customFormat="1">
      <c r="A22" s="89"/>
      <c r="B22" s="90"/>
      <c r="C22" s="89"/>
      <c r="D22" s="90"/>
      <c r="E22" s="89"/>
      <c r="F22" s="89">
        <f t="shared" si="0"/>
        <v>1</v>
      </c>
      <c r="G22" s="90" t="s">
        <v>235</v>
      </c>
      <c r="H22" s="90" t="s">
        <v>236</v>
      </c>
      <c r="I22" s="89"/>
      <c r="J22" s="90"/>
      <c r="K22" s="89"/>
      <c r="L22" s="90"/>
      <c r="M22" s="99">
        <v>46526.392166788493</v>
      </c>
      <c r="N22" s="99">
        <v>46022.930273874023</v>
      </c>
      <c r="O22" s="99">
        <v>58253.742981780219</v>
      </c>
      <c r="P22" s="339">
        <v>70799.972232211832</v>
      </c>
      <c r="Q22" s="339">
        <v>64284.51901965624</v>
      </c>
      <c r="R22" s="339">
        <v>39011.459111784534</v>
      </c>
      <c r="S22" s="339">
        <v>55325.20173570027</v>
      </c>
      <c r="T22" s="339">
        <v>80260.122514166491</v>
      </c>
      <c r="U22" s="339">
        <v>66510.146150309345</v>
      </c>
      <c r="V22" s="339">
        <v>64005.521991038811</v>
      </c>
      <c r="W22" s="339"/>
      <c r="X22" s="339"/>
      <c r="Y22" s="99"/>
      <c r="Z22" s="320">
        <v>12690.633286304619</v>
      </c>
      <c r="AA22" s="320">
        <v>12598.943230788396</v>
      </c>
      <c r="AB22" s="320">
        <v>10671.96645801555</v>
      </c>
      <c r="AC22" s="320">
        <v>10564.849191679928</v>
      </c>
      <c r="AD22" s="320">
        <v>11177.475410809968</v>
      </c>
      <c r="AE22" s="320">
        <v>11948.812112637153</v>
      </c>
      <c r="AF22" s="320">
        <v>10871.906755943128</v>
      </c>
      <c r="AG22" s="320">
        <v>12024.735994483774</v>
      </c>
      <c r="AH22" s="320">
        <v>16323.292573098093</v>
      </c>
      <c r="AI22" s="320">
        <v>13730.950473686393</v>
      </c>
      <c r="AJ22" s="320">
        <v>13338.028139871678</v>
      </c>
      <c r="AK22" s="320">
        <v>14861.471795124069</v>
      </c>
      <c r="AL22" s="193">
        <v>17797.369754689502</v>
      </c>
      <c r="AM22" s="193">
        <v>18955.26992032148</v>
      </c>
      <c r="AN22" s="193">
        <v>17886.754754571637</v>
      </c>
      <c r="AO22" s="193">
        <v>16160.577802629403</v>
      </c>
      <c r="AP22" s="193">
        <v>17008.16529284812</v>
      </c>
      <c r="AQ22" s="193">
        <v>18044.266562551929</v>
      </c>
      <c r="AR22" s="193">
        <v>14114.206791783545</v>
      </c>
      <c r="AS22" s="193">
        <v>15117.880372472728</v>
      </c>
      <c r="AT22" s="193">
        <v>14346.210278100709</v>
      </c>
      <c r="AU22" s="193">
        <v>7611.4004188673998</v>
      </c>
      <c r="AV22" s="193">
        <v>8923.9030687855011</v>
      </c>
      <c r="AW22" s="193">
        <v>8129.9453460309232</v>
      </c>
      <c r="AX22" s="193">
        <v>13838.202826956565</v>
      </c>
      <c r="AY22" s="229">
        <v>16650.962315661127</v>
      </c>
      <c r="AZ22" s="229">
        <v>11682.007261995464</v>
      </c>
      <c r="BA22" s="229">
        <v>13154.029331087111</v>
      </c>
      <c r="BB22" s="229">
        <v>21051.218513241547</v>
      </c>
      <c r="BC22" s="229">
        <v>25672.416008334745</v>
      </c>
      <c r="BD22" s="229">
        <v>17594.574815567783</v>
      </c>
      <c r="BE22" s="229">
        <v>15941.913177022427</v>
      </c>
      <c r="BF22" s="229">
        <v>17872.76114207966</v>
      </c>
      <c r="BG22" s="229">
        <v>17996.977658595868</v>
      </c>
      <c r="BH22" s="99">
        <v>14321.412816439228</v>
      </c>
      <c r="BI22" s="99">
        <v>16318.994533194589</v>
      </c>
      <c r="BJ22" s="99">
        <v>19287.623765775385</v>
      </c>
      <c r="BK22" s="99">
        <v>20335.870529687265</v>
      </c>
      <c r="BL22" s="99">
        <v>11955.332189077541</v>
      </c>
      <c r="BM22" s="99">
        <v>12426.695506498629</v>
      </c>
      <c r="BN22" s="101">
        <v>15446.088542925057</v>
      </c>
      <c r="BO22" s="115">
        <v>14788.699442368365</v>
      </c>
      <c r="BP22" s="160"/>
      <c r="BQ22" s="160"/>
      <c r="BR22" s="160"/>
      <c r="BS22" s="160"/>
      <c r="BT22" s="99"/>
      <c r="BU22" s="99"/>
      <c r="BV22" s="99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</row>
    <row r="23" spans="1:87" s="100" customFormat="1">
      <c r="A23" s="89"/>
      <c r="B23" s="90"/>
      <c r="C23" s="89"/>
      <c r="D23" s="90"/>
      <c r="E23" s="89"/>
      <c r="F23" s="89">
        <f t="shared" si="0"/>
        <v>2</v>
      </c>
      <c r="G23" s="90" t="s">
        <v>238</v>
      </c>
      <c r="H23" s="90" t="s">
        <v>239</v>
      </c>
      <c r="I23" s="89"/>
      <c r="J23" s="90"/>
      <c r="K23" s="89"/>
      <c r="L23" s="90"/>
      <c r="M23" s="99">
        <v>49118.919079699343</v>
      </c>
      <c r="N23" s="99">
        <v>49721.576295011932</v>
      </c>
      <c r="O23" s="99">
        <v>53908.136695802852</v>
      </c>
      <c r="P23" s="339">
        <v>54289.953127743487</v>
      </c>
      <c r="Q23" s="339">
        <v>56035.257877824872</v>
      </c>
      <c r="R23" s="339">
        <v>47922.921801602264</v>
      </c>
      <c r="S23" s="339">
        <v>59834.42772525613</v>
      </c>
      <c r="T23" s="339">
        <v>85032.015602538479</v>
      </c>
      <c r="U23" s="339">
        <v>75854.255030645843</v>
      </c>
      <c r="V23" s="339">
        <v>76817.234231488459</v>
      </c>
      <c r="W23" s="339"/>
      <c r="X23" s="339"/>
      <c r="Y23" s="99"/>
      <c r="Z23" s="320">
        <v>13211.62864979902</v>
      </c>
      <c r="AA23" s="320">
        <v>11559.251423621408</v>
      </c>
      <c r="AB23" s="320">
        <v>11113.64366712972</v>
      </c>
      <c r="AC23" s="320">
        <v>13234.39533914919</v>
      </c>
      <c r="AD23" s="320">
        <v>12923.648001562929</v>
      </c>
      <c r="AE23" s="320">
        <v>11698.564250545949</v>
      </c>
      <c r="AF23" s="320">
        <v>10746.718385104899</v>
      </c>
      <c r="AG23" s="320">
        <v>14352.645657798041</v>
      </c>
      <c r="AH23" s="320">
        <v>13589.3230457272</v>
      </c>
      <c r="AI23" s="320">
        <v>13627.335732200499</v>
      </c>
      <c r="AJ23" s="320">
        <v>12485.336165807559</v>
      </c>
      <c r="AK23" s="320">
        <v>14206.141752067588</v>
      </c>
      <c r="AL23" s="193">
        <v>13299.391425372549</v>
      </c>
      <c r="AM23" s="193">
        <v>12610.26386979748</v>
      </c>
      <c r="AN23" s="193">
        <v>12310.382256861471</v>
      </c>
      <c r="AO23" s="193">
        <v>16069.91557571199</v>
      </c>
      <c r="AP23" s="193">
        <v>15053.65140645356</v>
      </c>
      <c r="AQ23" s="193">
        <v>14029.523733291851</v>
      </c>
      <c r="AR23" s="193">
        <v>12418.80502943859</v>
      </c>
      <c r="AS23" s="193">
        <v>14533.277708640859</v>
      </c>
      <c r="AT23" s="193">
        <v>14328.646610184278</v>
      </c>
      <c r="AU23" s="193">
        <v>11611.143760334111</v>
      </c>
      <c r="AV23" s="193">
        <v>10053.994584231341</v>
      </c>
      <c r="AW23" s="193">
        <v>11929.136846852531</v>
      </c>
      <c r="AX23" s="193">
        <v>13642.647212940181</v>
      </c>
      <c r="AY23" s="229">
        <v>13743.962942195149</v>
      </c>
      <c r="AZ23" s="229">
        <v>14826.884352642865</v>
      </c>
      <c r="BA23" s="229">
        <v>17620.933217477941</v>
      </c>
      <c r="BB23" s="229">
        <v>18803.60989472342</v>
      </c>
      <c r="BC23" s="229">
        <v>19212.279320166577</v>
      </c>
      <c r="BD23" s="229">
        <v>23748.261072790607</v>
      </c>
      <c r="BE23" s="229">
        <v>23267.865314857896</v>
      </c>
      <c r="BF23" s="229">
        <v>21366.42180060481</v>
      </c>
      <c r="BG23" s="229">
        <v>18041.979157716494</v>
      </c>
      <c r="BH23" s="99">
        <v>17699.22850469753</v>
      </c>
      <c r="BI23" s="99">
        <v>18746.625567627005</v>
      </c>
      <c r="BJ23" s="99">
        <v>21848.570053631731</v>
      </c>
      <c r="BK23" s="99">
        <v>18937.030668260551</v>
      </c>
      <c r="BL23" s="99">
        <v>18085.711863668948</v>
      </c>
      <c r="BM23" s="99">
        <v>17945.921645927217</v>
      </c>
      <c r="BN23" s="101">
        <v>19616.083445839944</v>
      </c>
      <c r="BO23" s="115">
        <v>16277.757014583724</v>
      </c>
      <c r="BP23" s="160"/>
      <c r="BQ23" s="160"/>
      <c r="BR23" s="160"/>
      <c r="BS23" s="160"/>
      <c r="BT23" s="99"/>
      <c r="BU23" s="99"/>
      <c r="BV23" s="99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</row>
    <row r="24" spans="1:87" s="100" customFormat="1">
      <c r="A24" s="89"/>
      <c r="B24" s="90"/>
      <c r="C24" s="89"/>
      <c r="D24" s="90"/>
      <c r="E24" s="89"/>
      <c r="F24" s="89">
        <f t="shared" si="0"/>
        <v>3</v>
      </c>
      <c r="G24" s="90" t="s">
        <v>240</v>
      </c>
      <c r="H24" s="90" t="s">
        <v>241</v>
      </c>
      <c r="I24" s="89"/>
      <c r="J24" s="90"/>
      <c r="K24" s="89"/>
      <c r="L24" s="90"/>
      <c r="M24" s="99">
        <v>7414.0388684121799</v>
      </c>
      <c r="N24" s="99">
        <v>8213.9970476518447</v>
      </c>
      <c r="O24" s="99">
        <v>9163.8591350014431</v>
      </c>
      <c r="P24" s="339">
        <v>9743.3130069854687</v>
      </c>
      <c r="Q24" s="339">
        <v>10764.066605780592</v>
      </c>
      <c r="R24" s="339">
        <v>9237.4017774287022</v>
      </c>
      <c r="S24" s="339">
        <v>9195.4405358650274</v>
      </c>
      <c r="T24" s="339">
        <v>10957.125343524205</v>
      </c>
      <c r="U24" s="339">
        <v>11736.360671585875</v>
      </c>
      <c r="V24" s="339">
        <v>12917.04645486224</v>
      </c>
      <c r="W24" s="339"/>
      <c r="X24" s="339"/>
      <c r="Y24" s="99"/>
      <c r="Z24" s="320">
        <v>1813.7033001786704</v>
      </c>
      <c r="AA24" s="320">
        <v>1754.8560045158799</v>
      </c>
      <c r="AB24" s="320">
        <v>1819.6708125270361</v>
      </c>
      <c r="AC24" s="320">
        <v>2025.8087511905862</v>
      </c>
      <c r="AD24" s="320">
        <v>2008.9251281741729</v>
      </c>
      <c r="AE24" s="320">
        <v>1961.952601324617</v>
      </c>
      <c r="AF24" s="320">
        <v>2006.541598600802</v>
      </c>
      <c r="AG24" s="320">
        <v>2236.5777195522523</v>
      </c>
      <c r="AH24" s="320">
        <v>2228.3886865525751</v>
      </c>
      <c r="AI24" s="320">
        <v>2239.7482307661112</v>
      </c>
      <c r="AJ24" s="320">
        <v>2249.2831613735775</v>
      </c>
      <c r="AK24" s="320">
        <v>2446.4390563091697</v>
      </c>
      <c r="AL24" s="193">
        <v>2361.340701595368</v>
      </c>
      <c r="AM24" s="193">
        <v>2200.1681728385315</v>
      </c>
      <c r="AN24" s="193">
        <v>2523.4363900587759</v>
      </c>
      <c r="AO24" s="193">
        <v>2658.3677424927828</v>
      </c>
      <c r="AP24" s="193">
        <v>2386.5993988066643</v>
      </c>
      <c r="AQ24" s="193">
        <v>2712.9551404792887</v>
      </c>
      <c r="AR24" s="193">
        <v>2748.3325231119265</v>
      </c>
      <c r="AS24" s="193">
        <v>2916.1795433827151</v>
      </c>
      <c r="AT24" s="193">
        <v>2356.7896314522982</v>
      </c>
      <c r="AU24" s="193">
        <v>1957.7064621158727</v>
      </c>
      <c r="AV24" s="193">
        <v>2245.7736435904285</v>
      </c>
      <c r="AW24" s="193">
        <v>2677.1320402701035</v>
      </c>
      <c r="AX24" s="193">
        <v>2342.2944218310217</v>
      </c>
      <c r="AY24" s="229">
        <v>1836.2220468485978</v>
      </c>
      <c r="AZ24" s="229">
        <v>2134.9861634704016</v>
      </c>
      <c r="BA24" s="229">
        <v>2881.9379037150075</v>
      </c>
      <c r="BB24" s="229">
        <v>2685.5551780725823</v>
      </c>
      <c r="BC24" s="229">
        <v>2196.7720157107196</v>
      </c>
      <c r="BD24" s="229">
        <v>2690.5249561483097</v>
      </c>
      <c r="BE24" s="229">
        <v>3384.2731935925922</v>
      </c>
      <c r="BF24" s="229">
        <v>3089.4692369889272</v>
      </c>
      <c r="BG24" s="229">
        <v>2375.1097363505028</v>
      </c>
      <c r="BH24" s="99">
        <v>2809.9057104958947</v>
      </c>
      <c r="BI24" s="99">
        <v>3461.8759877505518</v>
      </c>
      <c r="BJ24" s="99">
        <v>3413.8970008105052</v>
      </c>
      <c r="BK24" s="99">
        <v>2712.4395835059863</v>
      </c>
      <c r="BL24" s="99">
        <v>3092.632599334514</v>
      </c>
      <c r="BM24" s="99">
        <v>3698.0772712112357</v>
      </c>
      <c r="BN24" s="101">
        <v>3616.593499650578</v>
      </c>
      <c r="BO24" s="115">
        <v>2707.1372652679106</v>
      </c>
      <c r="BP24" s="160"/>
      <c r="BQ24" s="160"/>
      <c r="BR24" s="160"/>
      <c r="BS24" s="160"/>
      <c r="BT24" s="99"/>
      <c r="BU24" s="99"/>
      <c r="BV24" s="99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</row>
    <row r="25" spans="1:87" s="114" customFormat="1">
      <c r="A25" s="94"/>
      <c r="B25" s="95"/>
      <c r="C25" s="94"/>
      <c r="D25" s="95"/>
      <c r="E25" s="89"/>
      <c r="F25" s="94"/>
      <c r="G25" s="95" t="s">
        <v>458</v>
      </c>
      <c r="H25" s="95"/>
      <c r="I25" s="94"/>
      <c r="J25" s="95"/>
      <c r="K25" s="94"/>
      <c r="L25" s="95"/>
      <c r="M25" s="160">
        <v>262379.41096744972</v>
      </c>
      <c r="N25" s="160">
        <v>272395.85364538844</v>
      </c>
      <c r="O25" s="160">
        <v>299797.48306882015</v>
      </c>
      <c r="P25" s="323">
        <v>311675.69474174496</v>
      </c>
      <c r="Q25" s="323">
        <v>323861.64617158601</v>
      </c>
      <c r="R25" s="323">
        <v>315360.11744975351</v>
      </c>
      <c r="S25" s="323">
        <v>361825.53093522572</v>
      </c>
      <c r="T25" s="323">
        <v>418897.89896005631</v>
      </c>
      <c r="U25" s="323">
        <v>419893.32920760382</v>
      </c>
      <c r="V25" s="323">
        <v>434771.75313773938</v>
      </c>
      <c r="W25" s="323"/>
      <c r="X25" s="323"/>
      <c r="Y25" s="160"/>
      <c r="Z25" s="317">
        <v>62217.001502997722</v>
      </c>
      <c r="AA25" s="317">
        <v>65080.559398096666</v>
      </c>
      <c r="AB25" s="317">
        <v>66414.901515408652</v>
      </c>
      <c r="AC25" s="317">
        <v>68666.948550946618</v>
      </c>
      <c r="AD25" s="317">
        <v>64367.715997122941</v>
      </c>
      <c r="AE25" s="317">
        <v>67389.701313288184</v>
      </c>
      <c r="AF25" s="317">
        <v>68378.381313510719</v>
      </c>
      <c r="AG25" s="317">
        <v>72260.055021466425</v>
      </c>
      <c r="AH25" s="317">
        <v>70891.852451660685</v>
      </c>
      <c r="AI25" s="317">
        <v>74946.055236327491</v>
      </c>
      <c r="AJ25" s="317">
        <v>76019.666925514553</v>
      </c>
      <c r="AK25" s="317">
        <v>77939.908455317127</v>
      </c>
      <c r="AL25" s="160">
        <v>73899.193174903194</v>
      </c>
      <c r="AM25" s="160">
        <v>77680.239285177551</v>
      </c>
      <c r="AN25" s="160">
        <v>79323.714922078972</v>
      </c>
      <c r="AO25" s="160">
        <v>80772.547359585049</v>
      </c>
      <c r="AP25" s="160">
        <v>76599.732885016201</v>
      </c>
      <c r="AQ25" s="160">
        <v>81093.829431096397</v>
      </c>
      <c r="AR25" s="160">
        <v>82076.37902862842</v>
      </c>
      <c r="AS25" s="160">
        <v>84091.704826844885</v>
      </c>
      <c r="AT25" s="160">
        <v>79251.755506713758</v>
      </c>
      <c r="AU25" s="160">
        <v>65999.783843629673</v>
      </c>
      <c r="AV25" s="160">
        <v>83927.160050932813</v>
      </c>
      <c r="AW25" s="160">
        <v>86181.418048477208</v>
      </c>
      <c r="AX25" s="160">
        <v>85276.399741800444</v>
      </c>
      <c r="AY25" s="169">
        <v>86697.128684463052</v>
      </c>
      <c r="AZ25" s="169">
        <v>89026.241469309782</v>
      </c>
      <c r="BA25" s="169">
        <v>100825.76103965243</v>
      </c>
      <c r="BB25" s="169">
        <v>97604.228107105286</v>
      </c>
      <c r="BC25" s="169">
        <v>101982.40727680869</v>
      </c>
      <c r="BD25" s="169">
        <v>108263.1744497855</v>
      </c>
      <c r="BE25" s="169">
        <v>111048.08912635686</v>
      </c>
      <c r="BF25" s="169">
        <v>103903.53303193569</v>
      </c>
      <c r="BG25" s="169">
        <v>101402.1085986793</v>
      </c>
      <c r="BH25" s="160">
        <v>105775.53342272359</v>
      </c>
      <c r="BI25" s="160">
        <v>108812.15415426526</v>
      </c>
      <c r="BJ25" s="160">
        <v>104709.14281708821</v>
      </c>
      <c r="BK25" s="160">
        <v>106681.34200449646</v>
      </c>
      <c r="BL25" s="160">
        <v>111776.51321985904</v>
      </c>
      <c r="BM25" s="160">
        <v>111604.75509629557</v>
      </c>
      <c r="BN25" s="115">
        <v>107554.35832490744</v>
      </c>
      <c r="BO25" s="115">
        <v>107514.56107368023</v>
      </c>
      <c r="BP25" s="160"/>
      <c r="BQ25" s="160"/>
      <c r="BR25" s="160"/>
      <c r="BS25" s="160"/>
      <c r="BT25" s="160"/>
      <c r="BU25" s="160"/>
      <c r="BV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</row>
    <row r="26" spans="1:87" s="100" customFormat="1">
      <c r="A26" s="89"/>
      <c r="B26" s="90"/>
      <c r="C26" s="89"/>
      <c r="D26" s="90"/>
      <c r="E26" s="89"/>
      <c r="F26" s="89">
        <f t="shared" ref="F26:F54" si="1">F25+1</f>
        <v>1</v>
      </c>
      <c r="G26" s="90" t="s">
        <v>242</v>
      </c>
      <c r="H26" s="90" t="s">
        <v>243</v>
      </c>
      <c r="I26" s="89"/>
      <c r="J26" s="90"/>
      <c r="K26" s="89"/>
      <c r="L26" s="90"/>
      <c r="M26" s="99">
        <v>11713.430541169908</v>
      </c>
      <c r="N26" s="99">
        <v>12045.863971470098</v>
      </c>
      <c r="O26" s="99">
        <v>15069.090455275034</v>
      </c>
      <c r="P26" s="339">
        <v>13156.129441484583</v>
      </c>
      <c r="Q26" s="339">
        <v>12130.79514430635</v>
      </c>
      <c r="R26" s="339">
        <v>13782.9445354406</v>
      </c>
      <c r="S26" s="339">
        <v>16070.050267633242</v>
      </c>
      <c r="T26" s="339">
        <v>18244.985060494724</v>
      </c>
      <c r="U26" s="339">
        <v>15373.77160299728</v>
      </c>
      <c r="V26" s="339">
        <v>16768.70655420161</v>
      </c>
      <c r="W26" s="339"/>
      <c r="X26" s="339"/>
      <c r="Y26" s="99"/>
      <c r="Z26" s="320">
        <v>2161.0765868729927</v>
      </c>
      <c r="AA26" s="320">
        <v>3293.4998851879691</v>
      </c>
      <c r="AB26" s="320">
        <v>3205.0076927514228</v>
      </c>
      <c r="AC26" s="320">
        <v>3053.8463763575182</v>
      </c>
      <c r="AD26" s="320">
        <v>2224.115874773403</v>
      </c>
      <c r="AE26" s="320">
        <v>2721.5909535734409</v>
      </c>
      <c r="AF26" s="320">
        <v>3214.5998986632635</v>
      </c>
      <c r="AG26" s="320">
        <v>3885.5572444599088</v>
      </c>
      <c r="AH26" s="320">
        <v>2997.7431199060029</v>
      </c>
      <c r="AI26" s="320">
        <v>3546.6752982596936</v>
      </c>
      <c r="AJ26" s="320">
        <v>3964.8954865406831</v>
      </c>
      <c r="AK26" s="320">
        <v>4559.7765505685456</v>
      </c>
      <c r="AL26" s="193">
        <v>3018.3524925607412</v>
      </c>
      <c r="AM26" s="193">
        <v>3297.760389367179</v>
      </c>
      <c r="AN26" s="193">
        <v>3382.6634977358331</v>
      </c>
      <c r="AO26" s="193">
        <v>3457.353061820832</v>
      </c>
      <c r="AP26" s="193">
        <v>2792.069182690112</v>
      </c>
      <c r="AQ26" s="193">
        <v>2926.4488388286863</v>
      </c>
      <c r="AR26" s="193">
        <v>2839.5127267388225</v>
      </c>
      <c r="AS26" s="193">
        <v>3572.7643960485416</v>
      </c>
      <c r="AT26" s="193">
        <v>2757.3382982704961</v>
      </c>
      <c r="AU26" s="193">
        <v>3683.7021629726923</v>
      </c>
      <c r="AV26" s="193">
        <v>3595.5760369897862</v>
      </c>
      <c r="AW26" s="193">
        <v>3746.328037207621</v>
      </c>
      <c r="AX26" s="193">
        <v>3047.8989657997004</v>
      </c>
      <c r="AY26" s="229">
        <v>4102.0009378743434</v>
      </c>
      <c r="AZ26" s="229">
        <v>4058.1678469505123</v>
      </c>
      <c r="BA26" s="229">
        <v>4861.9825170086842</v>
      </c>
      <c r="BB26" s="229">
        <v>3802.7952662883672</v>
      </c>
      <c r="BC26" s="229">
        <v>4705.775068711172</v>
      </c>
      <c r="BD26" s="229">
        <v>4623.7651646520062</v>
      </c>
      <c r="BE26" s="229">
        <v>5112.649560843176</v>
      </c>
      <c r="BF26" s="229">
        <v>3945.056283674015</v>
      </c>
      <c r="BG26" s="229">
        <v>3200.283661442159</v>
      </c>
      <c r="BH26" s="99">
        <v>3664.4868765740803</v>
      </c>
      <c r="BI26" s="99">
        <v>4563.9447813070237</v>
      </c>
      <c r="BJ26" s="99">
        <v>3381.0390503419585</v>
      </c>
      <c r="BK26" s="99">
        <v>3362.4282533551664</v>
      </c>
      <c r="BL26" s="99">
        <v>4394.9604820823315</v>
      </c>
      <c r="BM26" s="99">
        <v>5630.2787684221539</v>
      </c>
      <c r="BN26" s="101">
        <v>4839.083718576403</v>
      </c>
      <c r="BO26" s="115">
        <v>4470.4837189801074</v>
      </c>
      <c r="BP26" s="160"/>
      <c r="BQ26" s="160"/>
      <c r="BR26" s="160"/>
      <c r="BS26" s="160"/>
      <c r="BT26" s="99"/>
      <c r="BU26" s="99"/>
      <c r="BV26" s="99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</row>
    <row r="27" spans="1:87" s="100" customFormat="1">
      <c r="A27" s="89"/>
      <c r="B27" s="90"/>
      <c r="C27" s="89"/>
      <c r="D27" s="90"/>
      <c r="E27" s="89"/>
      <c r="F27" s="89">
        <f t="shared" si="1"/>
        <v>2</v>
      </c>
      <c r="G27" s="90" t="s">
        <v>245</v>
      </c>
      <c r="H27" s="90" t="s">
        <v>246</v>
      </c>
      <c r="I27" s="89"/>
      <c r="J27" s="90"/>
      <c r="K27" s="89"/>
      <c r="L27" s="90"/>
      <c r="M27" s="99">
        <v>13428.184751396848</v>
      </c>
      <c r="N27" s="99">
        <v>14507.761472420963</v>
      </c>
      <c r="O27" s="99">
        <v>15412.316649314111</v>
      </c>
      <c r="P27" s="339">
        <v>16514.600064710423</v>
      </c>
      <c r="Q27" s="339">
        <v>18061.412583754201</v>
      </c>
      <c r="R27" s="339">
        <v>19816.159395335912</v>
      </c>
      <c r="S27" s="339">
        <v>23335.075302274239</v>
      </c>
      <c r="T27" s="339">
        <v>27744.838482441744</v>
      </c>
      <c r="U27" s="339">
        <v>30184.134649546071</v>
      </c>
      <c r="V27" s="339">
        <v>31745.832976098929</v>
      </c>
      <c r="W27" s="339"/>
      <c r="X27" s="339"/>
      <c r="Y27" s="99"/>
      <c r="Z27" s="320">
        <v>3142.9509881533386</v>
      </c>
      <c r="AA27" s="320">
        <v>3322.0536431455821</v>
      </c>
      <c r="AB27" s="320">
        <v>3402.9510160497512</v>
      </c>
      <c r="AC27" s="320">
        <v>3560.2291040482228</v>
      </c>
      <c r="AD27" s="320">
        <v>3361.6767060972061</v>
      </c>
      <c r="AE27" s="320">
        <v>3827.6914685385354</v>
      </c>
      <c r="AF27" s="320">
        <v>3697.9063051632002</v>
      </c>
      <c r="AG27" s="320">
        <v>3620.4869926220172</v>
      </c>
      <c r="AH27" s="320">
        <v>3593.1282841233192</v>
      </c>
      <c r="AI27" s="320">
        <v>4085.4807934857299</v>
      </c>
      <c r="AJ27" s="320">
        <v>4001.2751347552821</v>
      </c>
      <c r="AK27" s="320">
        <v>3732.4324369498017</v>
      </c>
      <c r="AL27" s="193">
        <v>3789.0757728691601</v>
      </c>
      <c r="AM27" s="193">
        <v>4335.8630298388643</v>
      </c>
      <c r="AN27" s="193">
        <v>4423.1831782594909</v>
      </c>
      <c r="AO27" s="193">
        <v>3966.478083742968</v>
      </c>
      <c r="AP27" s="193">
        <v>3839.0575545817933</v>
      </c>
      <c r="AQ27" s="193">
        <v>4603.1135774108989</v>
      </c>
      <c r="AR27" s="193">
        <v>5121.4535184979577</v>
      </c>
      <c r="AS27" s="193">
        <v>4497.7879332634675</v>
      </c>
      <c r="AT27" s="193">
        <v>4323.7249557606247</v>
      </c>
      <c r="AU27" s="193">
        <v>5019.7560181482895</v>
      </c>
      <c r="AV27" s="193">
        <v>5623.7342519352023</v>
      </c>
      <c r="AW27" s="193">
        <v>4848.944169491795</v>
      </c>
      <c r="AX27" s="193">
        <v>4965.6768612142496</v>
      </c>
      <c r="AY27" s="229">
        <v>5841.0983478244571</v>
      </c>
      <c r="AZ27" s="229">
        <v>6495.8418029120976</v>
      </c>
      <c r="BA27" s="229">
        <v>6032.4582903234405</v>
      </c>
      <c r="BB27" s="229">
        <v>5912.5793040697399</v>
      </c>
      <c r="BC27" s="229">
        <v>7198.8065303011062</v>
      </c>
      <c r="BD27" s="229">
        <v>7912.0222453916276</v>
      </c>
      <c r="BE27" s="229">
        <v>6721.4304026792706</v>
      </c>
      <c r="BF27" s="229">
        <v>6532.476500168339</v>
      </c>
      <c r="BG27" s="229">
        <v>7760.9470445698444</v>
      </c>
      <c r="BH27" s="99">
        <v>8534.2695545349234</v>
      </c>
      <c r="BI27" s="99">
        <v>7356.4415502729644</v>
      </c>
      <c r="BJ27" s="99">
        <v>6864.1314561381623</v>
      </c>
      <c r="BK27" s="99">
        <v>8116.9354522408412</v>
      </c>
      <c r="BL27" s="99">
        <v>8938.1582984162033</v>
      </c>
      <c r="BM27" s="99">
        <v>7826.607769303735</v>
      </c>
      <c r="BN27" s="101">
        <v>7376.3460023496609</v>
      </c>
      <c r="BO27" s="115">
        <v>8850.7500775553581</v>
      </c>
      <c r="BP27" s="160"/>
      <c r="BQ27" s="160"/>
      <c r="BR27" s="160"/>
      <c r="BS27" s="160"/>
      <c r="BT27" s="99"/>
      <c r="BU27" s="99"/>
      <c r="BV27" s="99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</row>
    <row r="28" spans="1:87" s="100" customFormat="1">
      <c r="A28" s="89"/>
      <c r="B28" s="90"/>
      <c r="C28" s="89"/>
      <c r="D28" s="90"/>
      <c r="E28" s="89"/>
      <c r="F28" s="89">
        <f t="shared" si="1"/>
        <v>3</v>
      </c>
      <c r="G28" s="90" t="s">
        <v>247</v>
      </c>
      <c r="H28" s="90" t="s">
        <v>248</v>
      </c>
      <c r="I28" s="89"/>
      <c r="J28" s="90"/>
      <c r="K28" s="89"/>
      <c r="L28" s="90"/>
      <c r="M28" s="99">
        <v>4151.7136602144292</v>
      </c>
      <c r="N28" s="99">
        <v>4563.9542089335609</v>
      </c>
      <c r="O28" s="99">
        <v>4958.6797206207293</v>
      </c>
      <c r="P28" s="339">
        <v>5088.4038410209432</v>
      </c>
      <c r="Q28" s="339">
        <v>5269.282423388061</v>
      </c>
      <c r="R28" s="339">
        <v>4526.0081602449573</v>
      </c>
      <c r="S28" s="339">
        <v>5103.1936297217417</v>
      </c>
      <c r="T28" s="339">
        <v>5784.2398029068545</v>
      </c>
      <c r="U28" s="339">
        <v>5907.3804352775278</v>
      </c>
      <c r="V28" s="339">
        <v>6459.9626942858495</v>
      </c>
      <c r="W28" s="339"/>
      <c r="X28" s="339"/>
      <c r="Y28" s="99"/>
      <c r="Z28" s="320">
        <v>871.15030290202287</v>
      </c>
      <c r="AA28" s="320">
        <v>1111.0689225389704</v>
      </c>
      <c r="AB28" s="320">
        <v>1062.6697219811642</v>
      </c>
      <c r="AC28" s="320">
        <v>1106.8247127922541</v>
      </c>
      <c r="AD28" s="320">
        <v>945.90854618275762</v>
      </c>
      <c r="AE28" s="320">
        <v>1211.5285104297291</v>
      </c>
      <c r="AF28" s="320">
        <v>1186.4441124531436</v>
      </c>
      <c r="AG28" s="320">
        <v>1220.0730398679357</v>
      </c>
      <c r="AH28" s="320">
        <v>1060.4365483739314</v>
      </c>
      <c r="AI28" s="320">
        <v>1317.3850000637581</v>
      </c>
      <c r="AJ28" s="320">
        <v>1278.3611760640999</v>
      </c>
      <c r="AK28" s="320">
        <v>1302.4969961189422</v>
      </c>
      <c r="AL28" s="193">
        <v>1097.4269086138443</v>
      </c>
      <c r="AM28" s="193">
        <v>1373.1700668600504</v>
      </c>
      <c r="AN28" s="193">
        <v>1305.4080463645143</v>
      </c>
      <c r="AO28" s="193">
        <v>1312.3988191825351</v>
      </c>
      <c r="AP28" s="193">
        <v>1111.282273950857</v>
      </c>
      <c r="AQ28" s="193">
        <v>1435.0460617210188</v>
      </c>
      <c r="AR28" s="193">
        <v>1359.1900455482137</v>
      </c>
      <c r="AS28" s="193">
        <v>1363.7640421679623</v>
      </c>
      <c r="AT28" s="193">
        <v>1127.1933900153147</v>
      </c>
      <c r="AU28" s="193">
        <v>902.5060614035981</v>
      </c>
      <c r="AV28" s="193">
        <v>1230.7687447944586</v>
      </c>
      <c r="AW28" s="193">
        <v>1265.5399640315857</v>
      </c>
      <c r="AX28" s="193">
        <v>1183.3597545080713</v>
      </c>
      <c r="AY28" s="229">
        <v>1279.9144417843454</v>
      </c>
      <c r="AZ28" s="229">
        <v>1198.9876384293443</v>
      </c>
      <c r="BA28" s="229">
        <v>1440.9317949999802</v>
      </c>
      <c r="BB28" s="229">
        <v>1255.4721216553503</v>
      </c>
      <c r="BC28" s="229">
        <v>1554.967356476433</v>
      </c>
      <c r="BD28" s="229">
        <v>1484.4265176228271</v>
      </c>
      <c r="BE28" s="229">
        <v>1489.3738071522448</v>
      </c>
      <c r="BF28" s="229">
        <v>1259.3714575750614</v>
      </c>
      <c r="BG28" s="229">
        <v>1581.5592808315057</v>
      </c>
      <c r="BH28" s="99">
        <v>1507.0534735453152</v>
      </c>
      <c r="BI28" s="99">
        <v>1559.3962233256461</v>
      </c>
      <c r="BJ28" s="99">
        <v>1337.1132674720134</v>
      </c>
      <c r="BK28" s="99">
        <v>1733.6578275845272</v>
      </c>
      <c r="BL28" s="99">
        <v>1653.2010929293383</v>
      </c>
      <c r="BM28" s="99">
        <v>1735.9905062999712</v>
      </c>
      <c r="BN28" s="101">
        <v>1429.5676920202861</v>
      </c>
      <c r="BO28" s="115">
        <v>1844.6358726595008</v>
      </c>
      <c r="BP28" s="160"/>
      <c r="BQ28" s="160"/>
      <c r="BR28" s="160"/>
      <c r="BS28" s="160"/>
      <c r="BT28" s="99"/>
      <c r="BU28" s="99"/>
      <c r="BV28" s="99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</row>
    <row r="29" spans="1:87" s="100" customFormat="1">
      <c r="A29" s="89"/>
      <c r="B29" s="90"/>
      <c r="C29" s="89"/>
      <c r="D29" s="90"/>
      <c r="E29" s="89"/>
      <c r="F29" s="89">
        <f t="shared" si="1"/>
        <v>4</v>
      </c>
      <c r="G29" s="90" t="s">
        <v>250</v>
      </c>
      <c r="H29" s="90" t="s">
        <v>251</v>
      </c>
      <c r="I29" s="89"/>
      <c r="J29" s="90"/>
      <c r="K29" s="89"/>
      <c r="L29" s="90"/>
      <c r="M29" s="99">
        <v>3444.8827514999998</v>
      </c>
      <c r="N29" s="99">
        <v>3556.1699181861504</v>
      </c>
      <c r="O29" s="99">
        <v>3639.1590176514301</v>
      </c>
      <c r="P29" s="339">
        <v>3720.8101850958301</v>
      </c>
      <c r="Q29" s="339">
        <v>3907.8442351085901</v>
      </c>
      <c r="R29" s="339">
        <v>3204.5087968091029</v>
      </c>
      <c r="S29" s="339">
        <v>2813.0859756031418</v>
      </c>
      <c r="T29" s="339">
        <v>3412.2438970041399</v>
      </c>
      <c r="U29" s="339">
        <v>3938.8847793488808</v>
      </c>
      <c r="V29" s="339">
        <v>3949.9580058870988</v>
      </c>
      <c r="W29" s="339"/>
      <c r="X29" s="339"/>
      <c r="Y29" s="99"/>
      <c r="Z29" s="320">
        <v>688.50838548483</v>
      </c>
      <c r="AA29" s="320">
        <v>1049.0851631418</v>
      </c>
      <c r="AB29" s="320">
        <v>965.42359327468205</v>
      </c>
      <c r="AC29" s="320">
        <v>741.86560959867904</v>
      </c>
      <c r="AD29" s="320">
        <v>741.430997682564</v>
      </c>
      <c r="AE29" s="320">
        <v>1095.9813317577689</v>
      </c>
      <c r="AF29" s="320">
        <v>986.23733345282096</v>
      </c>
      <c r="AG29" s="320">
        <v>732.52025529299794</v>
      </c>
      <c r="AH29" s="320">
        <v>765.28410125971493</v>
      </c>
      <c r="AI29" s="320">
        <v>1124.5114456749011</v>
      </c>
      <c r="AJ29" s="320">
        <v>982.07727783368307</v>
      </c>
      <c r="AK29" s="320">
        <v>767.28619288311597</v>
      </c>
      <c r="AL29" s="193">
        <v>763.17293487969118</v>
      </c>
      <c r="AM29" s="193">
        <v>1144.801099739492</v>
      </c>
      <c r="AN29" s="193">
        <v>1010.8164470721879</v>
      </c>
      <c r="AO29" s="193">
        <v>802.01970340446815</v>
      </c>
      <c r="AP29" s="193">
        <v>825.39387927743599</v>
      </c>
      <c r="AQ29" s="193">
        <v>1206.5506047385288</v>
      </c>
      <c r="AR29" s="193">
        <v>1045.8057485163131</v>
      </c>
      <c r="AS29" s="193">
        <v>830.09400257630898</v>
      </c>
      <c r="AT29" s="193">
        <v>807.8917288530954</v>
      </c>
      <c r="AU29" s="193">
        <v>388.69358602748213</v>
      </c>
      <c r="AV29" s="193">
        <v>1118.9829995535076</v>
      </c>
      <c r="AW29" s="193">
        <v>888.9404823750175</v>
      </c>
      <c r="AX29" s="193">
        <v>877.56700748553419</v>
      </c>
      <c r="AY29" s="229">
        <v>762.73107146450184</v>
      </c>
      <c r="AZ29" s="229">
        <v>217.11033737817306</v>
      </c>
      <c r="BA29" s="229">
        <v>955.67755927493238</v>
      </c>
      <c r="BB29" s="229">
        <v>895.15805439021301</v>
      </c>
      <c r="BC29" s="229">
        <v>1057.6709011402359</v>
      </c>
      <c r="BD29" s="229">
        <v>642.7307359379995</v>
      </c>
      <c r="BE29" s="229">
        <v>816.68420553569183</v>
      </c>
      <c r="BF29" s="229">
        <v>1035.5320527153283</v>
      </c>
      <c r="BG29" s="229">
        <v>1288.1371166774741</v>
      </c>
      <c r="BH29" s="99">
        <v>738.19150672265459</v>
      </c>
      <c r="BI29" s="99">
        <v>877.02410323342349</v>
      </c>
      <c r="BJ29" s="99">
        <v>993.54599536903947</v>
      </c>
      <c r="BK29" s="99">
        <v>1309.9369373626068</v>
      </c>
      <c r="BL29" s="99">
        <v>750.31021372710097</v>
      </c>
      <c r="BM29" s="99">
        <v>896.16485942835152</v>
      </c>
      <c r="BN29" s="101">
        <v>1051.2539820785855</v>
      </c>
      <c r="BO29" s="115">
        <v>1315.5830961959323</v>
      </c>
      <c r="BP29" s="160"/>
      <c r="BQ29" s="160"/>
      <c r="BR29" s="160"/>
      <c r="BS29" s="160"/>
      <c r="BT29" s="99"/>
      <c r="BU29" s="99"/>
      <c r="BV29" s="99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</row>
    <row r="30" spans="1:87" s="100" customFormat="1">
      <c r="A30" s="89"/>
      <c r="B30" s="90"/>
      <c r="C30" s="89"/>
      <c r="D30" s="90"/>
      <c r="E30" s="89"/>
      <c r="F30" s="89">
        <f t="shared" si="1"/>
        <v>5</v>
      </c>
      <c r="G30" s="90" t="s">
        <v>252</v>
      </c>
      <c r="H30" s="90" t="s">
        <v>253</v>
      </c>
      <c r="I30" s="89"/>
      <c r="J30" s="90"/>
      <c r="K30" s="89"/>
      <c r="L30" s="90"/>
      <c r="M30" s="99">
        <v>4296.2637772999988</v>
      </c>
      <c r="N30" s="99">
        <v>4587.5811116745281</v>
      </c>
      <c r="O30" s="99">
        <v>4925.8214671005262</v>
      </c>
      <c r="P30" s="339">
        <v>5059.8355186606841</v>
      </c>
      <c r="Q30" s="339">
        <v>5284.6700842051487</v>
      </c>
      <c r="R30" s="339">
        <v>4704.6639015962583</v>
      </c>
      <c r="S30" s="339">
        <v>5078.0375521631886</v>
      </c>
      <c r="T30" s="339">
        <v>5582.968606822621</v>
      </c>
      <c r="U30" s="339">
        <v>5685.8984824392955</v>
      </c>
      <c r="V30" s="339">
        <v>5950.9339458563845</v>
      </c>
      <c r="W30" s="339"/>
      <c r="X30" s="339"/>
      <c r="Y30" s="99"/>
      <c r="Z30" s="320">
        <v>970.25549849097865</v>
      </c>
      <c r="AA30" s="320">
        <v>1146.2474235755265</v>
      </c>
      <c r="AB30" s="320">
        <v>1078.3278476277576</v>
      </c>
      <c r="AC30" s="320">
        <v>1101.4330076057261</v>
      </c>
      <c r="AD30" s="320">
        <v>1049.6758427566706</v>
      </c>
      <c r="AE30" s="320">
        <v>1233.6260327527993</v>
      </c>
      <c r="AF30" s="320">
        <v>1157.8429643164718</v>
      </c>
      <c r="AG30" s="320">
        <v>1146.4362718485668</v>
      </c>
      <c r="AH30" s="320">
        <v>1121.0008764693553</v>
      </c>
      <c r="AI30" s="320">
        <v>1330.0161456294643</v>
      </c>
      <c r="AJ30" s="320">
        <v>1250.6291881267941</v>
      </c>
      <c r="AK30" s="320">
        <v>1224.1752568748989</v>
      </c>
      <c r="AL30" s="193">
        <v>1169.0295465346592</v>
      </c>
      <c r="AM30" s="193">
        <v>1344.5747373001057</v>
      </c>
      <c r="AN30" s="193">
        <v>1271.7729451685307</v>
      </c>
      <c r="AO30" s="193">
        <v>1274.458289657402</v>
      </c>
      <c r="AP30" s="193">
        <v>1196.9463268184254</v>
      </c>
      <c r="AQ30" s="193">
        <v>1416.0340493428785</v>
      </c>
      <c r="AR30" s="193">
        <v>1333.1938413256892</v>
      </c>
      <c r="AS30" s="193">
        <v>1338.4958667181415</v>
      </c>
      <c r="AT30" s="193">
        <v>1251.2955799068561</v>
      </c>
      <c r="AU30" s="193">
        <v>851.39300556369972</v>
      </c>
      <c r="AV30" s="193">
        <v>1258.0776739657131</v>
      </c>
      <c r="AW30" s="193">
        <v>1343.8976421599898</v>
      </c>
      <c r="AX30" s="193">
        <v>1267.9688506516341</v>
      </c>
      <c r="AY30" s="229">
        <v>1098.0226673641153</v>
      </c>
      <c r="AZ30" s="229">
        <v>1273.5948291443531</v>
      </c>
      <c r="BA30" s="229">
        <v>1438.4512050030869</v>
      </c>
      <c r="BB30" s="229">
        <v>1425.6711467517159</v>
      </c>
      <c r="BC30" s="229">
        <v>1220.5242183808789</v>
      </c>
      <c r="BD30" s="229">
        <v>1434.018934720975</v>
      </c>
      <c r="BE30" s="229">
        <v>1502.7543069690498</v>
      </c>
      <c r="BF30" s="229">
        <v>1425.7009276844449</v>
      </c>
      <c r="BG30" s="229">
        <v>1252.8964941854335</v>
      </c>
      <c r="BH30" s="99">
        <v>1470.4836807235542</v>
      </c>
      <c r="BI30" s="99">
        <v>1536.8173798458618</v>
      </c>
      <c r="BJ30" s="99">
        <v>1500.0107986388296</v>
      </c>
      <c r="BK30" s="99">
        <v>1351.0852844635481</v>
      </c>
      <c r="BL30" s="99">
        <v>1549.3972635548262</v>
      </c>
      <c r="BM30" s="99">
        <v>1550.4405991991812</v>
      </c>
      <c r="BN30" s="101">
        <v>1497.8399947628948</v>
      </c>
      <c r="BO30" s="115">
        <v>1318.4748693577271</v>
      </c>
      <c r="BP30" s="160"/>
      <c r="BQ30" s="160"/>
      <c r="BR30" s="160"/>
      <c r="BS30" s="160"/>
      <c r="BT30" s="99"/>
      <c r="BU30" s="99"/>
      <c r="BV30" s="9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</row>
    <row r="31" spans="1:87" s="100" customFormat="1">
      <c r="A31" s="89"/>
      <c r="B31" s="90"/>
      <c r="C31" s="89"/>
      <c r="D31" s="90"/>
      <c r="E31" s="89"/>
      <c r="F31" s="89">
        <f t="shared" si="1"/>
        <v>6</v>
      </c>
      <c r="G31" s="90" t="s">
        <v>255</v>
      </c>
      <c r="H31" s="90" t="s">
        <v>256</v>
      </c>
      <c r="I31" s="89"/>
      <c r="J31" s="90"/>
      <c r="K31" s="89"/>
      <c r="L31" s="90"/>
      <c r="M31" s="99">
        <v>626.89218149999999</v>
      </c>
      <c r="N31" s="99">
        <v>732.03043207858843</v>
      </c>
      <c r="O31" s="99">
        <v>731.56457064386063</v>
      </c>
      <c r="P31" s="339">
        <v>750.22973072278819</v>
      </c>
      <c r="Q31" s="339">
        <v>825.50668863550675</v>
      </c>
      <c r="R31" s="339">
        <v>718.14970579593546</v>
      </c>
      <c r="S31" s="339">
        <v>840.1125424091656</v>
      </c>
      <c r="T31" s="339">
        <v>1032.8502420799809</v>
      </c>
      <c r="U31" s="339">
        <v>1130.1561212860183</v>
      </c>
      <c r="V31" s="339">
        <v>1193.2374149235748</v>
      </c>
      <c r="W31" s="339"/>
      <c r="X31" s="339"/>
      <c r="Y31" s="99"/>
      <c r="Z31" s="320">
        <v>144.93614464590493</v>
      </c>
      <c r="AA31" s="320">
        <v>191.83344297137427</v>
      </c>
      <c r="AB31" s="320">
        <v>154.65476517582235</v>
      </c>
      <c r="AC31" s="320">
        <v>135.46782870689958</v>
      </c>
      <c r="AD31" s="320">
        <v>184.46803227684424</v>
      </c>
      <c r="AE31" s="320">
        <v>222.89242317807236</v>
      </c>
      <c r="AF31" s="320">
        <v>177.12753378727729</v>
      </c>
      <c r="AG31" s="320">
        <v>147.54244283639179</v>
      </c>
      <c r="AH31" s="320">
        <v>186.51560610739458</v>
      </c>
      <c r="AI31" s="320">
        <v>224.52060645396006</v>
      </c>
      <c r="AJ31" s="320">
        <v>174.57015781770593</v>
      </c>
      <c r="AK31" s="320">
        <v>145.95820026479856</v>
      </c>
      <c r="AL31" s="193">
        <v>198.57721400566027</v>
      </c>
      <c r="AM31" s="193">
        <v>229.13664131528029</v>
      </c>
      <c r="AN31" s="193">
        <v>176.50103823962519</v>
      </c>
      <c r="AO31" s="193">
        <v>146.01483716222353</v>
      </c>
      <c r="AP31" s="193">
        <v>206.38955064271852</v>
      </c>
      <c r="AQ31" s="193">
        <v>253.23981453462295</v>
      </c>
      <c r="AR31" s="193">
        <v>197.57316524009633</v>
      </c>
      <c r="AS31" s="193">
        <v>168.30415821806878</v>
      </c>
      <c r="AT31" s="193">
        <v>228.69455336172203</v>
      </c>
      <c r="AU31" s="193">
        <v>151.60233863906436</v>
      </c>
      <c r="AV31" s="193">
        <v>165.70934732260901</v>
      </c>
      <c r="AW31" s="193">
        <v>172.14346647254001</v>
      </c>
      <c r="AX31" s="193">
        <v>254.91313078219653</v>
      </c>
      <c r="AY31" s="229">
        <v>265.77717092342493</v>
      </c>
      <c r="AZ31" s="229">
        <v>139.61097718319186</v>
      </c>
      <c r="BA31" s="229">
        <v>179.81126352035216</v>
      </c>
      <c r="BB31" s="229">
        <v>258.84692426111104</v>
      </c>
      <c r="BC31" s="229">
        <v>313.70534939695256</v>
      </c>
      <c r="BD31" s="229">
        <v>248.67121928148924</v>
      </c>
      <c r="BE31" s="229">
        <v>211.62674914042807</v>
      </c>
      <c r="BF31" s="229">
        <v>275.69398340319259</v>
      </c>
      <c r="BG31" s="229">
        <v>352.84904474106304</v>
      </c>
      <c r="BH31" s="99">
        <v>271.27802804873556</v>
      </c>
      <c r="BI31" s="99">
        <v>230.33506509302691</v>
      </c>
      <c r="BJ31" s="99">
        <v>297.64629272109596</v>
      </c>
      <c r="BK31" s="99">
        <v>358.46352115364425</v>
      </c>
      <c r="BL31" s="99">
        <v>288.91332450154545</v>
      </c>
      <c r="BM31" s="99">
        <v>248.21427654728902</v>
      </c>
      <c r="BN31" s="101">
        <v>315.21723599370023</v>
      </c>
      <c r="BO31" s="115">
        <v>385.76088765101792</v>
      </c>
      <c r="BP31" s="160"/>
      <c r="BQ31" s="160"/>
      <c r="BR31" s="160"/>
      <c r="BS31" s="160"/>
      <c r="BT31" s="99"/>
      <c r="BU31" s="99"/>
      <c r="BV31" s="9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</row>
    <row r="32" spans="1:87" s="100" customFormat="1">
      <c r="A32" s="89"/>
      <c r="B32" s="90"/>
      <c r="C32" s="89"/>
      <c r="D32" s="90"/>
      <c r="E32" s="89"/>
      <c r="F32" s="89">
        <f t="shared" si="1"/>
        <v>7</v>
      </c>
      <c r="G32" s="90" t="s">
        <v>257</v>
      </c>
      <c r="H32" s="90" t="s">
        <v>258</v>
      </c>
      <c r="I32" s="89"/>
      <c r="J32" s="90"/>
      <c r="K32" s="89"/>
      <c r="L32" s="90"/>
      <c r="M32" s="99">
        <v>6471.4519580500009</v>
      </c>
      <c r="N32" s="99">
        <v>6953.940373660238</v>
      </c>
      <c r="O32" s="99">
        <v>7290.8508377148082</v>
      </c>
      <c r="P32" s="339">
        <v>7737.4377834742054</v>
      </c>
      <c r="Q32" s="339">
        <v>8166.5286364248122</v>
      </c>
      <c r="R32" s="339">
        <v>6943.3911567958621</v>
      </c>
      <c r="S32" s="339">
        <v>7741.2451941228137</v>
      </c>
      <c r="T32" s="339">
        <v>8990.6129664807231</v>
      </c>
      <c r="U32" s="339">
        <v>8674.3781979534433</v>
      </c>
      <c r="V32" s="339">
        <v>8712.2179540909783</v>
      </c>
      <c r="W32" s="339"/>
      <c r="X32" s="339"/>
      <c r="Y32" s="99"/>
      <c r="Z32" s="320">
        <v>1476.5738301735689</v>
      </c>
      <c r="AA32" s="320">
        <v>1545.9764288391918</v>
      </c>
      <c r="AB32" s="320">
        <v>1732.9311478249274</v>
      </c>
      <c r="AC32" s="320">
        <v>1715.9705512123014</v>
      </c>
      <c r="AD32" s="320">
        <v>1661.8860207516113</v>
      </c>
      <c r="AE32" s="320">
        <v>1712.2983639577667</v>
      </c>
      <c r="AF32" s="320">
        <v>1817.5256431427565</v>
      </c>
      <c r="AG32" s="320">
        <v>1762.230345808116</v>
      </c>
      <c r="AH32" s="320">
        <v>1786.037682366702</v>
      </c>
      <c r="AI32" s="320">
        <v>1816.6536286964972</v>
      </c>
      <c r="AJ32" s="320">
        <v>1841.1300953418383</v>
      </c>
      <c r="AK32" s="320">
        <v>1847.0294313097663</v>
      </c>
      <c r="AL32" s="193">
        <v>1903.7301356352721</v>
      </c>
      <c r="AM32" s="193">
        <v>1894.2528466906724</v>
      </c>
      <c r="AN32" s="193">
        <v>1981.9250880132315</v>
      </c>
      <c r="AO32" s="193">
        <v>1957.5297131350651</v>
      </c>
      <c r="AP32" s="193">
        <v>2033.8126607363859</v>
      </c>
      <c r="AQ32" s="193">
        <v>2011.4879624981536</v>
      </c>
      <c r="AR32" s="193">
        <v>2117.8779568769082</v>
      </c>
      <c r="AS32" s="193">
        <v>2003.3500563133296</v>
      </c>
      <c r="AT32" s="193">
        <v>2014.7815220085458</v>
      </c>
      <c r="AU32" s="193">
        <v>1149.0733962782792</v>
      </c>
      <c r="AV32" s="193">
        <v>1887.8695283890459</v>
      </c>
      <c r="AW32" s="193">
        <v>1891.6667101199916</v>
      </c>
      <c r="AX32" s="193">
        <v>1930.6316544932333</v>
      </c>
      <c r="AY32" s="229">
        <v>1789.7367989588965</v>
      </c>
      <c r="AZ32" s="229">
        <v>1795.9577697466862</v>
      </c>
      <c r="BA32" s="229">
        <v>2224.9189709239981</v>
      </c>
      <c r="BB32" s="229">
        <v>2290.1292250538945</v>
      </c>
      <c r="BC32" s="229">
        <v>2161.509691218293</v>
      </c>
      <c r="BD32" s="229">
        <v>2308.7421448182017</v>
      </c>
      <c r="BE32" s="229">
        <v>2230.2319053903325</v>
      </c>
      <c r="BF32" s="229">
        <v>2182.268199527653</v>
      </c>
      <c r="BG32" s="229">
        <v>2109.1074385697952</v>
      </c>
      <c r="BH32" s="99">
        <v>2212.6170508501341</v>
      </c>
      <c r="BI32" s="99">
        <v>2170.3855090058596</v>
      </c>
      <c r="BJ32" s="99">
        <v>2110.1435452334026</v>
      </c>
      <c r="BK32" s="99">
        <v>2113.7950604715106</v>
      </c>
      <c r="BL32" s="99">
        <v>2310.0955944305483</v>
      </c>
      <c r="BM32" s="99">
        <v>2178.1837539555167</v>
      </c>
      <c r="BN32" s="101">
        <v>2103.6138737943756</v>
      </c>
      <c r="BO32" s="115">
        <v>2077.9242940576564</v>
      </c>
      <c r="BP32" s="160"/>
      <c r="BQ32" s="160"/>
      <c r="BR32" s="160"/>
      <c r="BS32" s="160"/>
      <c r="BT32" s="99"/>
      <c r="BU32" s="99"/>
      <c r="BV32" s="99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</row>
    <row r="33" spans="1:87" s="100" customFormat="1">
      <c r="A33" s="89"/>
      <c r="B33" s="90"/>
      <c r="C33" s="89"/>
      <c r="D33" s="90"/>
      <c r="E33" s="89"/>
      <c r="F33" s="89">
        <f t="shared" si="1"/>
        <v>8</v>
      </c>
      <c r="G33" s="90" t="s">
        <v>260</v>
      </c>
      <c r="H33" s="90" t="s">
        <v>261</v>
      </c>
      <c r="I33" s="89"/>
      <c r="J33" s="90"/>
      <c r="K33" s="89"/>
      <c r="L33" s="90"/>
      <c r="M33" s="99">
        <v>3894.9683753000004</v>
      </c>
      <c r="N33" s="99">
        <v>4195.0654479049081</v>
      </c>
      <c r="O33" s="99">
        <v>4641.4340737984312</v>
      </c>
      <c r="P33" s="339">
        <v>4898.3736611372624</v>
      </c>
      <c r="Q33" s="339">
        <v>5098.1645597888901</v>
      </c>
      <c r="R33" s="339">
        <v>4914.7802352024373</v>
      </c>
      <c r="S33" s="339">
        <v>5920.6526909834411</v>
      </c>
      <c r="T33" s="339">
        <v>6796.4732236673135</v>
      </c>
      <c r="U33" s="339">
        <v>7056.4943640231031</v>
      </c>
      <c r="V33" s="339">
        <v>7057.893307555365</v>
      </c>
      <c r="W33" s="339"/>
      <c r="X33" s="339"/>
      <c r="Y33" s="99"/>
      <c r="Z33" s="320">
        <v>937.14100496153549</v>
      </c>
      <c r="AA33" s="320">
        <v>1019.1495930243265</v>
      </c>
      <c r="AB33" s="320">
        <v>1060.8396032564531</v>
      </c>
      <c r="AC33" s="320">
        <v>877.83817405769275</v>
      </c>
      <c r="AD33" s="320">
        <v>1043.5038499672053</v>
      </c>
      <c r="AE33" s="320">
        <v>1122.5702416772094</v>
      </c>
      <c r="AF33" s="320">
        <v>1121.1769989284408</v>
      </c>
      <c r="AG33" s="320">
        <v>907.81435733203989</v>
      </c>
      <c r="AH33" s="320">
        <v>1149.0201815818746</v>
      </c>
      <c r="AI33" s="320">
        <v>1251.78210366397</v>
      </c>
      <c r="AJ33" s="320">
        <v>1217.7998375532036</v>
      </c>
      <c r="AK33" s="320">
        <v>1022.8319509993594</v>
      </c>
      <c r="AL33" s="193">
        <v>1221.2041761069127</v>
      </c>
      <c r="AM33" s="193">
        <v>1350.0744538493452</v>
      </c>
      <c r="AN33" s="193">
        <v>1279.8693320725974</v>
      </c>
      <c r="AO33" s="193">
        <v>1047.2256991084005</v>
      </c>
      <c r="AP33" s="193">
        <v>1270.2620655332771</v>
      </c>
      <c r="AQ33" s="193">
        <v>1408.6391752309773</v>
      </c>
      <c r="AR33" s="193">
        <v>1331.6790037929345</v>
      </c>
      <c r="AS33" s="193">
        <v>1087.5843152316872</v>
      </c>
      <c r="AT33" s="193">
        <v>1242.2595602934091</v>
      </c>
      <c r="AU33" s="193">
        <v>1117.4253907093516</v>
      </c>
      <c r="AV33" s="193">
        <v>1387.3106572488098</v>
      </c>
      <c r="AW33" s="193">
        <v>1167.7846269508671</v>
      </c>
      <c r="AX33" s="193">
        <v>1416.149971007331</v>
      </c>
      <c r="AY33" s="229">
        <v>1467.4023985737929</v>
      </c>
      <c r="AZ33" s="229">
        <v>1591.6767052414114</v>
      </c>
      <c r="BA33" s="229">
        <v>1445.4236161609074</v>
      </c>
      <c r="BB33" s="229">
        <v>1617.2149423497367</v>
      </c>
      <c r="BC33" s="229">
        <v>1693.8802105213776</v>
      </c>
      <c r="BD33" s="229">
        <v>1917.1221656325054</v>
      </c>
      <c r="BE33" s="229">
        <v>1568.255905163694</v>
      </c>
      <c r="BF33" s="229">
        <v>1750.8334278865034</v>
      </c>
      <c r="BG33" s="229">
        <v>1763.443793064645</v>
      </c>
      <c r="BH33" s="99">
        <v>1933.1622797942728</v>
      </c>
      <c r="BI33" s="99">
        <v>1609.0548632776813</v>
      </c>
      <c r="BJ33" s="99">
        <v>1744.4698441092169</v>
      </c>
      <c r="BK33" s="99">
        <v>1746.1743107981245</v>
      </c>
      <c r="BL33" s="99">
        <v>1967.6023821745869</v>
      </c>
      <c r="BM33" s="99">
        <v>1599.6467704734366</v>
      </c>
      <c r="BN33" s="101">
        <v>1707.4357091651043</v>
      </c>
      <c r="BO33" s="115">
        <v>1675.1562601519645</v>
      </c>
      <c r="BP33" s="160"/>
      <c r="BQ33" s="160"/>
      <c r="BR33" s="160"/>
      <c r="BS33" s="160"/>
      <c r="BT33" s="99"/>
      <c r="BU33" s="99"/>
      <c r="BV33" s="99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</row>
    <row r="34" spans="1:87" s="100" customFormat="1">
      <c r="A34" s="89"/>
      <c r="B34" s="90"/>
      <c r="C34" s="89"/>
      <c r="D34" s="90"/>
      <c r="E34" s="89"/>
      <c r="F34" s="89">
        <f t="shared" si="1"/>
        <v>9</v>
      </c>
      <c r="G34" s="90" t="s">
        <v>262</v>
      </c>
      <c r="H34" s="90" t="s">
        <v>263</v>
      </c>
      <c r="I34" s="89"/>
      <c r="J34" s="90"/>
      <c r="K34" s="89"/>
      <c r="L34" s="90"/>
      <c r="M34" s="99">
        <v>3491.6309686499903</v>
      </c>
      <c r="N34" s="99">
        <v>3815.175591144724</v>
      </c>
      <c r="O34" s="99">
        <v>4014.4345904931238</v>
      </c>
      <c r="P34" s="339">
        <v>4056.3513430434591</v>
      </c>
      <c r="Q34" s="339">
        <v>4397.1264876319638</v>
      </c>
      <c r="R34" s="339">
        <v>4078.4036649648156</v>
      </c>
      <c r="S34" s="339">
        <v>4105.809662767193</v>
      </c>
      <c r="T34" s="339">
        <v>4369.3156212824406</v>
      </c>
      <c r="U34" s="339">
        <v>4577.124574311918</v>
      </c>
      <c r="V34" s="339">
        <v>4792.5653982509257</v>
      </c>
      <c r="W34" s="339"/>
      <c r="X34" s="339"/>
      <c r="Y34" s="99"/>
      <c r="Z34" s="320">
        <v>852.08697980165357</v>
      </c>
      <c r="AA34" s="320">
        <v>852.8504310143295</v>
      </c>
      <c r="AB34" s="320">
        <v>789.28854802560011</v>
      </c>
      <c r="AC34" s="320">
        <v>997.40500980841568</v>
      </c>
      <c r="AD34" s="320">
        <v>921.47023855981206</v>
      </c>
      <c r="AE34" s="320">
        <v>929.87629131074323</v>
      </c>
      <c r="AF34" s="320">
        <v>864.825255350509</v>
      </c>
      <c r="AG34" s="320">
        <v>1099.0038059236615</v>
      </c>
      <c r="AH34" s="320">
        <v>999.15319483289102</v>
      </c>
      <c r="AI34" s="320">
        <v>962.18119345796958</v>
      </c>
      <c r="AJ34" s="320">
        <v>903.92442386257039</v>
      </c>
      <c r="AK34" s="320">
        <v>1149.1757783396918</v>
      </c>
      <c r="AL34" s="193">
        <v>1020.0567694695329</v>
      </c>
      <c r="AM34" s="193">
        <v>969.44417935107424</v>
      </c>
      <c r="AN34" s="193">
        <v>917.31210677166473</v>
      </c>
      <c r="AO34" s="193">
        <v>1149.5382874511652</v>
      </c>
      <c r="AP34" s="193">
        <v>1113.7660352032763</v>
      </c>
      <c r="AQ34" s="193">
        <v>1055.4732057342005</v>
      </c>
      <c r="AR34" s="193">
        <v>1005.1446399157601</v>
      </c>
      <c r="AS34" s="193">
        <v>1222.7426067787255</v>
      </c>
      <c r="AT34" s="193">
        <v>1177.7804343379485</v>
      </c>
      <c r="AU34" s="193">
        <v>717.77630558053943</v>
      </c>
      <c r="AV34" s="193">
        <v>984.21807297591897</v>
      </c>
      <c r="AW34" s="193">
        <v>1198.6288520704088</v>
      </c>
      <c r="AX34" s="193">
        <v>1170.2424396173108</v>
      </c>
      <c r="AY34" s="229">
        <v>877.68546637195163</v>
      </c>
      <c r="AZ34" s="229">
        <v>847.7617451705662</v>
      </c>
      <c r="BA34" s="229">
        <v>1210.1200116073646</v>
      </c>
      <c r="BB34" s="229">
        <v>1177.446790063239</v>
      </c>
      <c r="BC34" s="229">
        <v>976.13956670953678</v>
      </c>
      <c r="BD34" s="229">
        <v>914.63648305117533</v>
      </c>
      <c r="BE34" s="229">
        <v>1301.0927814584902</v>
      </c>
      <c r="BF34" s="229">
        <v>1248.6246771789811</v>
      </c>
      <c r="BG34" s="229">
        <v>1025.4031141324751</v>
      </c>
      <c r="BH34" s="99">
        <v>970.6450895095353</v>
      </c>
      <c r="BI34" s="99">
        <v>1332.4516934909266</v>
      </c>
      <c r="BJ34" s="99">
        <v>1270.9825032260708</v>
      </c>
      <c r="BK34" s="99">
        <v>1098.1094867718316</v>
      </c>
      <c r="BL34" s="99">
        <v>1054.6199833705264</v>
      </c>
      <c r="BM34" s="99">
        <v>1368.8534248824976</v>
      </c>
      <c r="BN34" s="101">
        <v>1279.8466872011475</v>
      </c>
      <c r="BO34" s="115">
        <v>1132.5893766870149</v>
      </c>
      <c r="BP34" s="160"/>
      <c r="BQ34" s="160"/>
      <c r="BR34" s="160"/>
      <c r="BS34" s="160"/>
      <c r="BT34" s="99"/>
      <c r="BU34" s="99"/>
      <c r="BV34" s="9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</row>
    <row r="35" spans="1:87" s="100" customFormat="1">
      <c r="A35" s="89"/>
      <c r="B35" s="90"/>
      <c r="C35" s="89"/>
      <c r="D35" s="90"/>
      <c r="E35" s="89"/>
      <c r="F35" s="89">
        <f t="shared" si="1"/>
        <v>10</v>
      </c>
      <c r="G35" s="90" t="s">
        <v>264</v>
      </c>
      <c r="H35" s="90" t="s">
        <v>265</v>
      </c>
      <c r="I35" s="89"/>
      <c r="J35" s="90"/>
      <c r="K35" s="89"/>
      <c r="L35" s="90"/>
      <c r="M35" s="99">
        <v>34341.029615500011</v>
      </c>
      <c r="N35" s="99">
        <v>32403.504817912959</v>
      </c>
      <c r="O35" s="99">
        <v>39791.146115425559</v>
      </c>
      <c r="P35" s="339">
        <v>45228.498746571968</v>
      </c>
      <c r="Q35" s="339">
        <v>47481.239544701762</v>
      </c>
      <c r="R35" s="339">
        <v>42119.100071394008</v>
      </c>
      <c r="S35" s="339">
        <v>54748.554261145713</v>
      </c>
      <c r="T35" s="339">
        <v>69002.88338822448</v>
      </c>
      <c r="U35" s="339">
        <v>63077.620037779598</v>
      </c>
      <c r="V35" s="339">
        <v>56936.737401196995</v>
      </c>
      <c r="W35" s="339"/>
      <c r="X35" s="339"/>
      <c r="Y35" s="99"/>
      <c r="Z35" s="320">
        <v>8788.6497459125712</v>
      </c>
      <c r="AA35" s="320">
        <v>8119.3530157441564</v>
      </c>
      <c r="AB35" s="320">
        <v>8407.2654242541958</v>
      </c>
      <c r="AC35" s="320">
        <v>9025.7614295891817</v>
      </c>
      <c r="AD35" s="320">
        <v>7937.1927668996277</v>
      </c>
      <c r="AE35" s="320">
        <v>7723.5680402093767</v>
      </c>
      <c r="AF35" s="320">
        <v>7751.2159294737576</v>
      </c>
      <c r="AG35" s="320">
        <v>8991.5280813300033</v>
      </c>
      <c r="AH35" s="320">
        <v>9404.6055687147236</v>
      </c>
      <c r="AI35" s="320">
        <v>9830.3107872707969</v>
      </c>
      <c r="AJ35" s="320">
        <v>10088.709897957935</v>
      </c>
      <c r="AK35" s="320">
        <v>10467.519861482213</v>
      </c>
      <c r="AL35" s="193">
        <v>10364.761913425273</v>
      </c>
      <c r="AM35" s="193">
        <v>10860.931439751705</v>
      </c>
      <c r="AN35" s="193">
        <v>11478.540088326286</v>
      </c>
      <c r="AO35" s="193">
        <v>12524.265305068695</v>
      </c>
      <c r="AP35" s="193">
        <v>11691.372298440689</v>
      </c>
      <c r="AQ35" s="193">
        <v>11728.752183914174</v>
      </c>
      <c r="AR35" s="193">
        <v>11577.639781414957</v>
      </c>
      <c r="AS35" s="193">
        <v>12483.475280932329</v>
      </c>
      <c r="AT35" s="193">
        <v>12208.909882359851</v>
      </c>
      <c r="AU35" s="193">
        <v>8404.8861678243647</v>
      </c>
      <c r="AV35" s="193">
        <v>10167.91226028116</v>
      </c>
      <c r="AW35" s="193">
        <v>11337.391760928633</v>
      </c>
      <c r="AX35" s="193">
        <v>12074.934694254625</v>
      </c>
      <c r="AY35" s="229">
        <v>12335.620759728035</v>
      </c>
      <c r="AZ35" s="229">
        <v>14938.163099886959</v>
      </c>
      <c r="BA35" s="229">
        <v>15399.835707276086</v>
      </c>
      <c r="BB35" s="229">
        <v>15278.261149682887</v>
      </c>
      <c r="BC35" s="229">
        <v>15687.737937823376</v>
      </c>
      <c r="BD35" s="229">
        <v>19684.556090891398</v>
      </c>
      <c r="BE35" s="229">
        <v>18352.328209826806</v>
      </c>
      <c r="BF35" s="229">
        <v>16631.127157899591</v>
      </c>
      <c r="BG35" s="229">
        <v>14710.451937040016</v>
      </c>
      <c r="BH35" s="99">
        <v>16053.000132613675</v>
      </c>
      <c r="BI35" s="99">
        <v>15683.040810226315</v>
      </c>
      <c r="BJ35" s="99">
        <v>14695.28583885953</v>
      </c>
      <c r="BK35" s="99">
        <v>13718.434765785949</v>
      </c>
      <c r="BL35" s="99">
        <v>14728.975741553242</v>
      </c>
      <c r="BM35" s="99">
        <v>13794.041054998255</v>
      </c>
      <c r="BN35" s="101">
        <v>13207.304899472398</v>
      </c>
      <c r="BO35" s="115">
        <v>11803.844051680599</v>
      </c>
      <c r="BP35" s="160"/>
      <c r="BQ35" s="160"/>
      <c r="BR35" s="160"/>
      <c r="BS35" s="160"/>
      <c r="BT35" s="99"/>
      <c r="BU35" s="99"/>
      <c r="BV35" s="99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</row>
    <row r="36" spans="1:87" s="100" customFormat="1">
      <c r="A36" s="89"/>
      <c r="B36" s="90"/>
      <c r="C36" s="89"/>
      <c r="D36" s="90"/>
      <c r="E36" s="89"/>
      <c r="F36" s="89">
        <f t="shared" si="1"/>
        <v>11</v>
      </c>
      <c r="G36" s="90" t="s">
        <v>267</v>
      </c>
      <c r="H36" s="90" t="s">
        <v>268</v>
      </c>
      <c r="I36" s="89"/>
      <c r="J36" s="90"/>
      <c r="K36" s="89"/>
      <c r="L36" s="90"/>
      <c r="M36" s="99">
        <v>28571.51291199998</v>
      </c>
      <c r="N36" s="99">
        <v>29648.74739034057</v>
      </c>
      <c r="O36" s="99">
        <v>31887.58105565947</v>
      </c>
      <c r="P36" s="339">
        <v>33613.950486815032</v>
      </c>
      <c r="Q36" s="339">
        <v>33483.259383308628</v>
      </c>
      <c r="R36" s="339">
        <v>30667.906528275344</v>
      </c>
      <c r="S36" s="339">
        <v>36710.618236416136</v>
      </c>
      <c r="T36" s="339">
        <v>40356.327536520745</v>
      </c>
      <c r="U36" s="339">
        <v>40580.784481164505</v>
      </c>
      <c r="V36" s="339">
        <v>41321.117595503238</v>
      </c>
      <c r="W36" s="339"/>
      <c r="X36" s="339"/>
      <c r="Y36" s="99"/>
      <c r="Z36" s="320">
        <v>6826.0583673617348</v>
      </c>
      <c r="AA36" s="320">
        <v>6765.2913673067342</v>
      </c>
      <c r="AB36" s="320">
        <v>7372.8882065130056</v>
      </c>
      <c r="AC36" s="320">
        <v>7607.2749708185538</v>
      </c>
      <c r="AD36" s="320">
        <v>6850.284456448634</v>
      </c>
      <c r="AE36" s="320">
        <v>6943.4336833997259</v>
      </c>
      <c r="AF36" s="320">
        <v>7648.8337196588009</v>
      </c>
      <c r="AG36" s="320">
        <v>8206.1955308334309</v>
      </c>
      <c r="AH36" s="320">
        <v>7444.3140713714292</v>
      </c>
      <c r="AI36" s="320">
        <v>7544.9607649242871</v>
      </c>
      <c r="AJ36" s="320">
        <v>8107.9857840101567</v>
      </c>
      <c r="AK36" s="320">
        <v>8790.3204353536294</v>
      </c>
      <c r="AL36" s="193">
        <v>7964.4337849811927</v>
      </c>
      <c r="AM36" s="193">
        <v>7972.8967212373955</v>
      </c>
      <c r="AN36" s="193">
        <v>8688.5994035948479</v>
      </c>
      <c r="AO36" s="193">
        <v>8988.0205770015418</v>
      </c>
      <c r="AP36" s="193">
        <v>7931.6632075103007</v>
      </c>
      <c r="AQ36" s="193">
        <v>7985.9533820209772</v>
      </c>
      <c r="AR36" s="193">
        <v>8674.7312736181575</v>
      </c>
      <c r="AS36" s="193">
        <v>8890.911520159194</v>
      </c>
      <c r="AT36" s="193">
        <v>8018.3122118839028</v>
      </c>
      <c r="AU36" s="193">
        <v>6542.1555914466162</v>
      </c>
      <c r="AV36" s="193">
        <v>7862.5344315566199</v>
      </c>
      <c r="AW36" s="193">
        <v>8244.9042933882047</v>
      </c>
      <c r="AX36" s="193">
        <v>8564.7544865266245</v>
      </c>
      <c r="AY36" s="229">
        <v>8089.631451411853</v>
      </c>
      <c r="AZ36" s="229">
        <v>9652.9129399819576</v>
      </c>
      <c r="BA36" s="229">
        <v>10403.319358495708</v>
      </c>
      <c r="BB36" s="229">
        <v>9875.0100541290922</v>
      </c>
      <c r="BC36" s="229">
        <v>9240.9806403905059</v>
      </c>
      <c r="BD36" s="229">
        <v>10432.044256770372</v>
      </c>
      <c r="BE36" s="229">
        <v>10808.292585230771</v>
      </c>
      <c r="BF36" s="229">
        <v>9987.4559770162577</v>
      </c>
      <c r="BG36" s="229">
        <v>9315.6301412295961</v>
      </c>
      <c r="BH36" s="99">
        <v>10496.413050092506</v>
      </c>
      <c r="BI36" s="99">
        <v>10781.285312826136</v>
      </c>
      <c r="BJ36" s="99">
        <v>10017.293183182126</v>
      </c>
      <c r="BK36" s="99">
        <v>9705.6674058091212</v>
      </c>
      <c r="BL36" s="99">
        <v>11005.610993398586</v>
      </c>
      <c r="BM36" s="99">
        <v>10592.546013113402</v>
      </c>
      <c r="BN36" s="101">
        <v>10103.614029986225</v>
      </c>
      <c r="BO36" s="115">
        <v>9269.5835285898738</v>
      </c>
      <c r="BP36" s="160"/>
      <c r="BQ36" s="160"/>
      <c r="BR36" s="160"/>
      <c r="BS36" s="160"/>
      <c r="BT36" s="99"/>
      <c r="BU36" s="99"/>
      <c r="BV36" s="99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</row>
    <row r="37" spans="1:87" s="100" customFormat="1">
      <c r="A37" s="89"/>
      <c r="B37" s="90"/>
      <c r="C37" s="89"/>
      <c r="D37" s="90"/>
      <c r="E37" s="89"/>
      <c r="F37" s="89">
        <f t="shared" si="1"/>
        <v>12</v>
      </c>
      <c r="G37" s="90" t="s">
        <v>269</v>
      </c>
      <c r="H37" s="90" t="s">
        <v>270</v>
      </c>
      <c r="I37" s="89"/>
      <c r="J37" s="90"/>
      <c r="K37" s="89"/>
      <c r="L37" s="90"/>
      <c r="M37" s="99">
        <v>6414.6995299700002</v>
      </c>
      <c r="N37" s="99">
        <v>6659.1064625776398</v>
      </c>
      <c r="O37" s="99">
        <v>7575.9992112903801</v>
      </c>
      <c r="P37" s="339">
        <v>7930.4022138846885</v>
      </c>
      <c r="Q37" s="339">
        <v>8513.284843076679</v>
      </c>
      <c r="R37" s="339">
        <v>13334.317696779926</v>
      </c>
      <c r="S37" s="339">
        <v>17505.516812160356</v>
      </c>
      <c r="T37" s="339">
        <v>14282.725907114662</v>
      </c>
      <c r="U37" s="339">
        <v>13024.215863168622</v>
      </c>
      <c r="V37" s="339">
        <v>14300.154322568544</v>
      </c>
      <c r="W37" s="339"/>
      <c r="X37" s="339"/>
      <c r="Y37" s="99"/>
      <c r="Z37" s="320">
        <v>1113.4153984204254</v>
      </c>
      <c r="AA37" s="320">
        <v>1466.9688841571208</v>
      </c>
      <c r="AB37" s="320">
        <v>1919.2883812124755</v>
      </c>
      <c r="AC37" s="320">
        <v>1915.0268661799628</v>
      </c>
      <c r="AD37" s="320">
        <v>1170.5155752601868</v>
      </c>
      <c r="AE37" s="320">
        <v>1549.3002601353551</v>
      </c>
      <c r="AF37" s="320">
        <v>1934.4421504988327</v>
      </c>
      <c r="AG37" s="320">
        <v>2004.848476683268</v>
      </c>
      <c r="AH37" s="320">
        <v>1434.6118454854086</v>
      </c>
      <c r="AI37" s="320">
        <v>1817.8851058673172</v>
      </c>
      <c r="AJ37" s="320">
        <v>2143.2562688678768</v>
      </c>
      <c r="AK37" s="320">
        <v>2180.2459910697244</v>
      </c>
      <c r="AL37" s="193">
        <v>1416.6356591837239</v>
      </c>
      <c r="AM37" s="193">
        <v>1886.572357682438</v>
      </c>
      <c r="AN37" s="193">
        <v>2277.7730566919772</v>
      </c>
      <c r="AO37" s="193">
        <v>2349.4211403265481</v>
      </c>
      <c r="AP37" s="193">
        <v>1531.6274144198107</v>
      </c>
      <c r="AQ37" s="193">
        <v>2112.7179221737424</v>
      </c>
      <c r="AR37" s="193">
        <v>2392.5438202971609</v>
      </c>
      <c r="AS37" s="193">
        <v>2476.3956861859378</v>
      </c>
      <c r="AT37" s="193">
        <v>1851.4072386140897</v>
      </c>
      <c r="AU37" s="193">
        <v>3081.3086371606491</v>
      </c>
      <c r="AV37" s="193">
        <v>3964.5174864550172</v>
      </c>
      <c r="AW37" s="193">
        <v>4437.0843345501698</v>
      </c>
      <c r="AX37" s="193">
        <v>3601.9802228949657</v>
      </c>
      <c r="AY37" s="229">
        <v>5184.597067492783</v>
      </c>
      <c r="AZ37" s="229">
        <v>4701.2691083869495</v>
      </c>
      <c r="BA37" s="229">
        <v>4017.6704133856588</v>
      </c>
      <c r="BB37" s="229">
        <v>2793.3866186079731</v>
      </c>
      <c r="BC37" s="229">
        <v>3965.8982665933686</v>
      </c>
      <c r="BD37" s="229">
        <v>3982.6129190885463</v>
      </c>
      <c r="BE37" s="229">
        <v>3540.8281028247757</v>
      </c>
      <c r="BF37" s="229">
        <v>2506.4707257076234</v>
      </c>
      <c r="BG37" s="229">
        <v>3406.438915902836</v>
      </c>
      <c r="BH37" s="99">
        <v>3659.1480580556758</v>
      </c>
      <c r="BI37" s="99">
        <v>3452.1581635024882</v>
      </c>
      <c r="BJ37" s="99">
        <v>2641.45569554852</v>
      </c>
      <c r="BK37" s="99">
        <v>3650.5888801884789</v>
      </c>
      <c r="BL37" s="99">
        <v>4093.2549558420592</v>
      </c>
      <c r="BM37" s="99">
        <v>3914.854790989486</v>
      </c>
      <c r="BN37" s="101">
        <v>2898.8338935445468</v>
      </c>
      <c r="BO37" s="115">
        <v>3729.8821303210038</v>
      </c>
      <c r="BP37" s="160"/>
      <c r="BQ37" s="160"/>
      <c r="BR37" s="160"/>
      <c r="BS37" s="160"/>
      <c r="BT37" s="99"/>
      <c r="BU37" s="99"/>
      <c r="BV37" s="99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</row>
    <row r="38" spans="1:87" s="100" customFormat="1">
      <c r="A38" s="89"/>
      <c r="B38" s="90"/>
      <c r="C38" s="89"/>
      <c r="D38" s="90"/>
      <c r="E38" s="89"/>
      <c r="F38" s="89">
        <f t="shared" si="1"/>
        <v>13</v>
      </c>
      <c r="G38" s="90" t="s">
        <v>272</v>
      </c>
      <c r="H38" s="90" t="s">
        <v>273</v>
      </c>
      <c r="I38" s="89"/>
      <c r="J38" s="90"/>
      <c r="K38" s="89"/>
      <c r="L38" s="90"/>
      <c r="M38" s="99">
        <v>8978.9524498399915</v>
      </c>
      <c r="N38" s="99">
        <v>9438.7328957726568</v>
      </c>
      <c r="O38" s="99">
        <v>9872.4041011687987</v>
      </c>
      <c r="P38" s="339">
        <v>10268.239131691211</v>
      </c>
      <c r="Q38" s="339">
        <v>10564.848084953908</v>
      </c>
      <c r="R38" s="339">
        <v>10636.440721034742</v>
      </c>
      <c r="S38" s="339">
        <v>12078.240118600168</v>
      </c>
      <c r="T38" s="339">
        <v>12953.697209620568</v>
      </c>
      <c r="U38" s="339">
        <v>12795.991606943715</v>
      </c>
      <c r="V38" s="339">
        <v>13456.680273994536</v>
      </c>
      <c r="W38" s="339"/>
      <c r="X38" s="339"/>
      <c r="Y38" s="99"/>
      <c r="Z38" s="320">
        <v>2049.6809948049813</v>
      </c>
      <c r="AA38" s="320">
        <v>2050.4872038934018</v>
      </c>
      <c r="AB38" s="320">
        <v>2718.7908095866392</v>
      </c>
      <c r="AC38" s="320">
        <v>2159.9934415549528</v>
      </c>
      <c r="AD38" s="320">
        <v>2129.9530341355812</v>
      </c>
      <c r="AE38" s="320">
        <v>2158.6117952981404</v>
      </c>
      <c r="AF38" s="320">
        <v>2836.477173141363</v>
      </c>
      <c r="AG38" s="320">
        <v>2313.6908931976718</v>
      </c>
      <c r="AH38" s="320">
        <v>2203.4062863693825</v>
      </c>
      <c r="AI38" s="320">
        <v>2235.4847436853333</v>
      </c>
      <c r="AJ38" s="320">
        <v>3011.0504943164833</v>
      </c>
      <c r="AK38" s="320">
        <v>2422.4625767975481</v>
      </c>
      <c r="AL38" s="193">
        <v>2307.2184320987844</v>
      </c>
      <c r="AM38" s="193">
        <v>2301.2793742665199</v>
      </c>
      <c r="AN38" s="193">
        <v>3131.6155881554114</v>
      </c>
      <c r="AO38" s="193">
        <v>2528.1257371704123</v>
      </c>
      <c r="AP38" s="193">
        <v>2413.9741045532073</v>
      </c>
      <c r="AQ38" s="193">
        <v>2392.3600981547875</v>
      </c>
      <c r="AR38" s="193">
        <v>3171.8802137718444</v>
      </c>
      <c r="AS38" s="193">
        <v>2586.63366847411</v>
      </c>
      <c r="AT38" s="193">
        <v>2363.4979805726898</v>
      </c>
      <c r="AU38" s="193">
        <v>2161.6949076958745</v>
      </c>
      <c r="AV38" s="193">
        <v>3382.8563037599665</v>
      </c>
      <c r="AW38" s="193">
        <v>2728.3915290062105</v>
      </c>
      <c r="AX38" s="193">
        <v>2686.1488231026142</v>
      </c>
      <c r="AY38" s="229">
        <v>2637.1594307747951</v>
      </c>
      <c r="AZ38" s="229">
        <v>3735.2365169521181</v>
      </c>
      <c r="BA38" s="229">
        <v>3019.6953477706402</v>
      </c>
      <c r="BB38" s="229">
        <v>2948.5865069339093</v>
      </c>
      <c r="BC38" s="229">
        <v>2840.9608579787596</v>
      </c>
      <c r="BD38" s="229">
        <v>4135.3014466215382</v>
      </c>
      <c r="BE38" s="229">
        <v>3028.8483980863602</v>
      </c>
      <c r="BF38" s="229">
        <v>2750.1487368174485</v>
      </c>
      <c r="BG38" s="229">
        <v>2822.6505526768788</v>
      </c>
      <c r="BH38" s="99">
        <v>4132.2691702864395</v>
      </c>
      <c r="BI38" s="99">
        <v>3090.9231471629487</v>
      </c>
      <c r="BJ38" s="99">
        <v>2864.572806973616</v>
      </c>
      <c r="BK38" s="99">
        <v>2960.6506307010677</v>
      </c>
      <c r="BL38" s="99">
        <v>4368.733455021551</v>
      </c>
      <c r="BM38" s="99">
        <v>3262.7233812982995</v>
      </c>
      <c r="BN38" s="101">
        <v>2970.0803804766283</v>
      </c>
      <c r="BO38" s="115">
        <v>2897.8759942924303</v>
      </c>
      <c r="BP38" s="160"/>
      <c r="BQ38" s="160"/>
      <c r="BR38" s="160"/>
      <c r="BS38" s="160"/>
      <c r="BT38" s="99"/>
      <c r="BU38" s="99"/>
      <c r="BV38" s="99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</row>
    <row r="39" spans="1:87" s="100" customFormat="1">
      <c r="A39" s="89"/>
      <c r="B39" s="90"/>
      <c r="C39" s="89"/>
      <c r="D39" s="90"/>
      <c r="E39" s="89"/>
      <c r="F39" s="89">
        <f t="shared" si="1"/>
        <v>14</v>
      </c>
      <c r="G39" s="90" t="s">
        <v>274</v>
      </c>
      <c r="H39" s="90" t="s">
        <v>275</v>
      </c>
      <c r="I39" s="89"/>
      <c r="J39" s="90"/>
      <c r="K39" s="89"/>
      <c r="L39" s="90"/>
      <c r="M39" s="99">
        <v>10321.369627489999</v>
      </c>
      <c r="N39" s="99">
        <v>10998.581626996605</v>
      </c>
      <c r="O39" s="99">
        <v>11425.084738441034</v>
      </c>
      <c r="P39" s="339">
        <v>11913.052553686628</v>
      </c>
      <c r="Q39" s="339">
        <v>12457.695209902922</v>
      </c>
      <c r="R39" s="339">
        <v>9962.1518922577961</v>
      </c>
      <c r="S39" s="339">
        <v>9975.0946034333156</v>
      </c>
      <c r="T39" s="339">
        <v>11219.67449105462</v>
      </c>
      <c r="U39" s="339">
        <v>11866.564175510222</v>
      </c>
      <c r="V39" s="339">
        <v>12592.084911494007</v>
      </c>
      <c r="W39" s="339"/>
      <c r="X39" s="339"/>
      <c r="Y39" s="99"/>
      <c r="Z39" s="320">
        <v>2228.571890115285</v>
      </c>
      <c r="AA39" s="320">
        <v>2785.9717562213427</v>
      </c>
      <c r="AB39" s="320">
        <v>2751.7377575851428</v>
      </c>
      <c r="AC39" s="320">
        <v>2555.0882235682193</v>
      </c>
      <c r="AD39" s="320">
        <v>2406.8789423251083</v>
      </c>
      <c r="AE39" s="320">
        <v>2988.0543798569265</v>
      </c>
      <c r="AF39" s="320">
        <v>2931.0550987146239</v>
      </c>
      <c r="AG39" s="320">
        <v>2672.5932060999753</v>
      </c>
      <c r="AH39" s="320">
        <v>2476.0306191723748</v>
      </c>
      <c r="AI39" s="320">
        <v>3070.8935918655479</v>
      </c>
      <c r="AJ39" s="320">
        <v>3079.6209855485358</v>
      </c>
      <c r="AK39" s="320">
        <v>2798.5395418545804</v>
      </c>
      <c r="AL39" s="193">
        <v>2601.6552288518706</v>
      </c>
      <c r="AM39" s="193">
        <v>3193.5371334065226</v>
      </c>
      <c r="AN39" s="193">
        <v>3234.8492033981897</v>
      </c>
      <c r="AO39" s="193">
        <v>2883.0109880300784</v>
      </c>
      <c r="AP39" s="193">
        <v>2718.9392134621103</v>
      </c>
      <c r="AQ39" s="193">
        <v>3380.674472807229</v>
      </c>
      <c r="AR39" s="193">
        <v>3368.5950267972503</v>
      </c>
      <c r="AS39" s="193">
        <v>2989.4864968363349</v>
      </c>
      <c r="AT39" s="193">
        <v>2646.2019721425268</v>
      </c>
      <c r="AU39" s="193">
        <v>1693.9396044059899</v>
      </c>
      <c r="AV39" s="193">
        <v>2886.276553377445</v>
      </c>
      <c r="AW39" s="193">
        <v>2735.7337623318322</v>
      </c>
      <c r="AX39" s="193">
        <v>2613.2278790039354</v>
      </c>
      <c r="AY39" s="229">
        <v>2266.7505927845978</v>
      </c>
      <c r="AZ39" s="229">
        <v>2242.0724058615524</v>
      </c>
      <c r="BA39" s="229">
        <v>2853.0437257832295</v>
      </c>
      <c r="BB39" s="229">
        <v>2800.531505217295</v>
      </c>
      <c r="BC39" s="229">
        <v>2636.4089196840437</v>
      </c>
      <c r="BD39" s="229">
        <v>2779.3103014532435</v>
      </c>
      <c r="BE39" s="229">
        <v>3003.4237647000364</v>
      </c>
      <c r="BF39" s="229">
        <v>2961.7496900769129</v>
      </c>
      <c r="BG39" s="229">
        <v>2756.6633367290738</v>
      </c>
      <c r="BH39" s="99">
        <v>2955.9304936528051</v>
      </c>
      <c r="BI39" s="99">
        <v>3192.2206550514297</v>
      </c>
      <c r="BJ39" s="99">
        <v>3146.192444669804</v>
      </c>
      <c r="BK39" s="99">
        <v>2992.1474742493283</v>
      </c>
      <c r="BL39" s="99">
        <v>3177.535427911926</v>
      </c>
      <c r="BM39" s="99">
        <v>3276.2095646629468</v>
      </c>
      <c r="BN39" s="101">
        <v>3197.054857609518</v>
      </c>
      <c r="BO39" s="115">
        <v>3075.7336236006445</v>
      </c>
      <c r="BP39" s="160"/>
      <c r="BQ39" s="160"/>
      <c r="BR39" s="160"/>
      <c r="BS39" s="160"/>
      <c r="BT39" s="99"/>
      <c r="BU39" s="99"/>
      <c r="BV39" s="99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</row>
    <row r="40" spans="1:87" s="100" customFormat="1">
      <c r="A40" s="89"/>
      <c r="B40" s="90"/>
      <c r="C40" s="89"/>
      <c r="D40" s="90"/>
      <c r="E40" s="89"/>
      <c r="F40" s="89">
        <f t="shared" si="1"/>
        <v>15</v>
      </c>
      <c r="G40" s="90" t="s">
        <v>277</v>
      </c>
      <c r="H40" s="90" t="s">
        <v>459</v>
      </c>
      <c r="I40" s="89"/>
      <c r="J40" s="90"/>
      <c r="K40" s="89"/>
      <c r="L40" s="90"/>
      <c r="M40" s="99">
        <v>7311.3627278389995</v>
      </c>
      <c r="N40" s="99">
        <v>7471.7203342470184</v>
      </c>
      <c r="O40" s="99">
        <v>8318.2736772714597</v>
      </c>
      <c r="P40" s="339">
        <v>9070.031497257698</v>
      </c>
      <c r="Q40" s="339">
        <v>9274.4628111583297</v>
      </c>
      <c r="R40" s="339">
        <v>8916.1135282966043</v>
      </c>
      <c r="S40" s="339">
        <v>10034.652048154723</v>
      </c>
      <c r="T40" s="339">
        <v>11610.140340903577</v>
      </c>
      <c r="U40" s="339">
        <v>11951.102165955919</v>
      </c>
      <c r="V40" s="339">
        <v>13067.941617428451</v>
      </c>
      <c r="W40" s="339"/>
      <c r="X40" s="339"/>
      <c r="Y40" s="99"/>
      <c r="Z40" s="320">
        <v>1582.5035251341258</v>
      </c>
      <c r="AA40" s="320">
        <v>1984.7719796560125</v>
      </c>
      <c r="AB40" s="320">
        <v>1956.062123857296</v>
      </c>
      <c r="AC40" s="320">
        <v>1788.0250991915175</v>
      </c>
      <c r="AD40" s="320">
        <v>1532.2688725925882</v>
      </c>
      <c r="AE40" s="320">
        <v>2037.0521560966865</v>
      </c>
      <c r="AF40" s="320">
        <v>1973.1196697315045</v>
      </c>
      <c r="AG40" s="320">
        <v>1929.2796358262974</v>
      </c>
      <c r="AH40" s="320">
        <v>1718.3253872295411</v>
      </c>
      <c r="AI40" s="320">
        <v>2205.8951636741494</v>
      </c>
      <c r="AJ40" s="320">
        <v>2240.6566386774252</v>
      </c>
      <c r="AK40" s="320">
        <v>2153.3964876903201</v>
      </c>
      <c r="AL40" s="193">
        <v>1927.4444282469224</v>
      </c>
      <c r="AM40" s="193">
        <v>2457.273717072213</v>
      </c>
      <c r="AN40" s="193">
        <v>2430.6845343082418</v>
      </c>
      <c r="AO40" s="193">
        <v>2254.6288176303237</v>
      </c>
      <c r="AP40" s="193">
        <v>1956.6476582284126</v>
      </c>
      <c r="AQ40" s="193">
        <v>2506.7804960337739</v>
      </c>
      <c r="AR40" s="193">
        <v>2479.5179387035064</v>
      </c>
      <c r="AS40" s="193">
        <v>2331.516718192679</v>
      </c>
      <c r="AT40" s="193">
        <v>2025.0914438438838</v>
      </c>
      <c r="AU40" s="193">
        <v>1819.6998056351856</v>
      </c>
      <c r="AV40" s="193">
        <v>2591.3509223450901</v>
      </c>
      <c r="AW40" s="193">
        <v>2479.9713564724443</v>
      </c>
      <c r="AX40" s="193">
        <v>2134.5834370108623</v>
      </c>
      <c r="AY40" s="229">
        <v>2394.9563124935371</v>
      </c>
      <c r="AZ40" s="229">
        <v>2505.0125612512793</v>
      </c>
      <c r="BA40" s="229">
        <v>3000.0997373990413</v>
      </c>
      <c r="BB40" s="229">
        <v>2582.7317685338112</v>
      </c>
      <c r="BC40" s="229">
        <v>2978.800696172781</v>
      </c>
      <c r="BD40" s="229">
        <v>2986.6537110149775</v>
      </c>
      <c r="BE40" s="229">
        <v>3061.9541651820023</v>
      </c>
      <c r="BF40" s="229">
        <v>2624.5476106460146</v>
      </c>
      <c r="BG40" s="229">
        <v>3059.8593482181705</v>
      </c>
      <c r="BH40" s="99">
        <v>3067.3696514914714</v>
      </c>
      <c r="BI40" s="99">
        <v>3199.3255556002591</v>
      </c>
      <c r="BJ40" s="99">
        <v>2762.7421522584987</v>
      </c>
      <c r="BK40" s="99">
        <v>3416.2795975537933</v>
      </c>
      <c r="BL40" s="99">
        <v>3512.7295311926318</v>
      </c>
      <c r="BM40" s="99">
        <v>3376.1903364235304</v>
      </c>
      <c r="BN40" s="101">
        <v>2872.4945972986038</v>
      </c>
      <c r="BO40" s="115">
        <v>3549.9181259513794</v>
      </c>
      <c r="BP40" s="160"/>
      <c r="BQ40" s="160"/>
      <c r="BR40" s="160"/>
      <c r="BS40" s="160"/>
      <c r="BT40" s="99"/>
      <c r="BU40" s="99"/>
      <c r="BV40" s="99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</row>
    <row r="41" spans="1:87" s="100" customFormat="1">
      <c r="A41" s="89"/>
      <c r="B41" s="90"/>
      <c r="C41" s="89"/>
      <c r="D41" s="90"/>
      <c r="E41" s="89"/>
      <c r="F41" s="89">
        <f t="shared" si="1"/>
        <v>16</v>
      </c>
      <c r="G41" s="90" t="s">
        <v>278</v>
      </c>
      <c r="H41" s="90" t="s">
        <v>279</v>
      </c>
      <c r="I41" s="89"/>
      <c r="J41" s="90"/>
      <c r="K41" s="89"/>
      <c r="L41" s="90"/>
      <c r="M41" s="99">
        <v>13939.53448180001</v>
      </c>
      <c r="N41" s="99">
        <v>14727.286036623835</v>
      </c>
      <c r="O41" s="99">
        <v>15752.669069799113</v>
      </c>
      <c r="P41" s="339">
        <v>16608.842006211882</v>
      </c>
      <c r="Q41" s="339">
        <v>17081.81663448425</v>
      </c>
      <c r="R41" s="339">
        <v>14114.244000008282</v>
      </c>
      <c r="S41" s="339">
        <v>15304.397513212825</v>
      </c>
      <c r="T41" s="339">
        <v>17311.437257744659</v>
      </c>
      <c r="U41" s="339">
        <v>18858.842676227549</v>
      </c>
      <c r="V41" s="339">
        <v>20660.2851127221</v>
      </c>
      <c r="W41" s="339"/>
      <c r="X41" s="339"/>
      <c r="Y41" s="99"/>
      <c r="Z41" s="320">
        <v>3466.1044317902515</v>
      </c>
      <c r="AA41" s="320">
        <v>3821.076803460453</v>
      </c>
      <c r="AB41" s="320">
        <v>3357.9034767337052</v>
      </c>
      <c r="AC41" s="320">
        <v>3294.4497698155965</v>
      </c>
      <c r="AD41" s="320">
        <v>3642.5086025078922</v>
      </c>
      <c r="AE41" s="320">
        <v>4057.6253125287503</v>
      </c>
      <c r="AF41" s="320">
        <v>3552.5374154083283</v>
      </c>
      <c r="AG41" s="320">
        <v>3474.6147061789025</v>
      </c>
      <c r="AH41" s="320">
        <v>3828.3177135301353</v>
      </c>
      <c r="AI41" s="320">
        <v>4273.0158083008373</v>
      </c>
      <c r="AJ41" s="320">
        <v>3897.4255579407945</v>
      </c>
      <c r="AK41" s="320">
        <v>3753.9099900273832</v>
      </c>
      <c r="AL41" s="193">
        <v>4030.6572891729611</v>
      </c>
      <c r="AM41" s="193">
        <v>4546.553175801464</v>
      </c>
      <c r="AN41" s="193">
        <v>4118.5159401848523</v>
      </c>
      <c r="AO41" s="193">
        <v>3913.1156010525992</v>
      </c>
      <c r="AP41" s="193">
        <v>4142.2993454689458</v>
      </c>
      <c r="AQ41" s="193">
        <v>4722.9998958756878</v>
      </c>
      <c r="AR41" s="193">
        <v>4254.2291272136217</v>
      </c>
      <c r="AS41" s="193">
        <v>3962.2882659260285</v>
      </c>
      <c r="AT41" s="193">
        <v>4068.9755664088484</v>
      </c>
      <c r="AU41" s="193">
        <v>2682.5441971401397</v>
      </c>
      <c r="AV41" s="193">
        <v>3699.464016352465</v>
      </c>
      <c r="AW41" s="193">
        <v>3663.2602201068289</v>
      </c>
      <c r="AX41" s="193">
        <v>3980.8833957877887</v>
      </c>
      <c r="AY41" s="229">
        <v>3702.746390763677</v>
      </c>
      <c r="AZ41" s="229">
        <v>3446.7067587488009</v>
      </c>
      <c r="BA41" s="229">
        <v>4174.060967912561</v>
      </c>
      <c r="BB41" s="229">
        <v>4437.3687037545997</v>
      </c>
      <c r="BC41" s="229">
        <v>4358.7217981112672</v>
      </c>
      <c r="BD41" s="229">
        <v>4073.8665880503568</v>
      </c>
      <c r="BE41" s="229">
        <v>4441.480167828433</v>
      </c>
      <c r="BF41" s="229">
        <v>4705.4063968712362</v>
      </c>
      <c r="BG41" s="229">
        <v>4711.9404005796441</v>
      </c>
      <c r="BH41" s="99">
        <v>4490.8220767277035</v>
      </c>
      <c r="BI41" s="99">
        <v>4950.673802048962</v>
      </c>
      <c r="BJ41" s="99">
        <v>5286.5260139177026</v>
      </c>
      <c r="BK41" s="99">
        <v>5263.0239835410011</v>
      </c>
      <c r="BL41" s="99">
        <v>4898.8215969302119</v>
      </c>
      <c r="BM41" s="99">
        <v>5211.9135183331855</v>
      </c>
      <c r="BN41" s="101">
        <v>5535.0888068356717</v>
      </c>
      <c r="BO41" s="115">
        <v>5439.5015019897546</v>
      </c>
      <c r="BP41" s="160"/>
      <c r="BQ41" s="160"/>
      <c r="BR41" s="160"/>
      <c r="BS41" s="160"/>
      <c r="BT41" s="99"/>
      <c r="BU41" s="99"/>
      <c r="BV41" s="99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</row>
    <row r="42" spans="1:87" s="100" customFormat="1">
      <c r="A42" s="89"/>
      <c r="B42" s="90"/>
      <c r="C42" s="89"/>
      <c r="D42" s="90"/>
      <c r="E42" s="89"/>
      <c r="F42" s="89">
        <f t="shared" si="1"/>
        <v>17</v>
      </c>
      <c r="G42" s="90" t="s">
        <v>280</v>
      </c>
      <c r="H42" s="90" t="s">
        <v>281</v>
      </c>
      <c r="I42" s="89"/>
      <c r="J42" s="90"/>
      <c r="K42" s="89"/>
      <c r="L42" s="90"/>
      <c r="M42" s="99">
        <v>8293.7657128199899</v>
      </c>
      <c r="N42" s="99">
        <v>8758.7152790357413</v>
      </c>
      <c r="O42" s="99">
        <v>9204.2070916600023</v>
      </c>
      <c r="P42" s="339">
        <v>9611.6049386424165</v>
      </c>
      <c r="Q42" s="339">
        <v>9856.7016709786531</v>
      </c>
      <c r="R42" s="339">
        <v>9612.2436818270689</v>
      </c>
      <c r="S42" s="339">
        <v>10580.958694409161</v>
      </c>
      <c r="T42" s="339">
        <v>11389.582570044824</v>
      </c>
      <c r="U42" s="339">
        <v>10899.21095028277</v>
      </c>
      <c r="V42" s="339">
        <v>11203.620230643093</v>
      </c>
      <c r="W42" s="339"/>
      <c r="X42" s="339"/>
      <c r="Y42" s="99"/>
      <c r="Z42" s="320">
        <v>2695.3675059432994</v>
      </c>
      <c r="AA42" s="320">
        <v>1940.032066446847</v>
      </c>
      <c r="AB42" s="320">
        <v>1913.5318047591072</v>
      </c>
      <c r="AC42" s="320">
        <v>1744.834335670713</v>
      </c>
      <c r="AD42" s="320">
        <v>2838.784803146812</v>
      </c>
      <c r="AE42" s="320">
        <v>2069.2981814307145</v>
      </c>
      <c r="AF42" s="320">
        <v>2001.5367901575939</v>
      </c>
      <c r="AG42" s="320">
        <v>1849.0955043005974</v>
      </c>
      <c r="AH42" s="320">
        <v>3055.6100410747877</v>
      </c>
      <c r="AI42" s="320">
        <v>2161.0563183261029</v>
      </c>
      <c r="AJ42" s="320">
        <v>2098.780920419194</v>
      </c>
      <c r="AK42" s="320">
        <v>1888.7598118399242</v>
      </c>
      <c r="AL42" s="193">
        <v>3149.3327138587824</v>
      </c>
      <c r="AM42" s="193">
        <v>2306.6599733647658</v>
      </c>
      <c r="AN42" s="193">
        <v>2183.0012540974167</v>
      </c>
      <c r="AO42" s="193">
        <v>1972.6109973214859</v>
      </c>
      <c r="AP42" s="193">
        <v>3218.1039842421046</v>
      </c>
      <c r="AQ42" s="193">
        <v>2350.1977982633525</v>
      </c>
      <c r="AR42" s="193">
        <v>2267.447151641245</v>
      </c>
      <c r="AS42" s="193">
        <v>2020.9527368318888</v>
      </c>
      <c r="AT42" s="193">
        <v>3094.305688901014</v>
      </c>
      <c r="AU42" s="193">
        <v>2159.8586895148419</v>
      </c>
      <c r="AV42" s="193">
        <v>2317.9628053513693</v>
      </c>
      <c r="AW42" s="193">
        <v>2040.1164980598433</v>
      </c>
      <c r="AX42" s="193">
        <v>3198.3679471670612</v>
      </c>
      <c r="AY42" s="229">
        <v>2511.3636111230576</v>
      </c>
      <c r="AZ42" s="229">
        <v>2478.2932614059173</v>
      </c>
      <c r="BA42" s="229">
        <v>2392.9338747131233</v>
      </c>
      <c r="BB42" s="229">
        <v>3433.3150022121981</v>
      </c>
      <c r="BC42" s="229">
        <v>2693.3125663076744</v>
      </c>
      <c r="BD42" s="229">
        <v>2791.8640749114929</v>
      </c>
      <c r="BE42" s="229">
        <v>2471.0909266134586</v>
      </c>
      <c r="BF42" s="229">
        <v>3480.1803930169617</v>
      </c>
      <c r="BG42" s="229">
        <v>2589.9851269024712</v>
      </c>
      <c r="BH42" s="99">
        <v>2546.7388852967142</v>
      </c>
      <c r="BI42" s="99">
        <v>2282.3065450666218</v>
      </c>
      <c r="BJ42" s="99">
        <v>3401.9539419914427</v>
      </c>
      <c r="BK42" s="99">
        <v>2656.268757677391</v>
      </c>
      <c r="BL42" s="99">
        <v>2669.2356836443619</v>
      </c>
      <c r="BM42" s="99">
        <v>2476.1618473298959</v>
      </c>
      <c r="BN42" s="101">
        <v>3652.8263381611955</v>
      </c>
      <c r="BO42" s="115">
        <v>2801.3150348474883</v>
      </c>
      <c r="BP42" s="160"/>
      <c r="BQ42" s="160"/>
      <c r="BR42" s="160"/>
      <c r="BS42" s="160"/>
      <c r="BT42" s="99"/>
      <c r="BU42" s="99"/>
      <c r="BV42" s="99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</row>
    <row r="43" spans="1:87" s="100" customFormat="1">
      <c r="A43" s="89"/>
      <c r="B43" s="90"/>
      <c r="C43" s="89"/>
      <c r="D43" s="90"/>
      <c r="E43" s="89"/>
      <c r="F43" s="89">
        <f t="shared" si="1"/>
        <v>18</v>
      </c>
      <c r="G43" s="90" t="s">
        <v>283</v>
      </c>
      <c r="H43" s="90" t="s">
        <v>284</v>
      </c>
      <c r="I43" s="89"/>
      <c r="J43" s="90"/>
      <c r="K43" s="89"/>
      <c r="L43" s="90"/>
      <c r="M43" s="99">
        <v>5387.5240031399817</v>
      </c>
      <c r="N43" s="99">
        <v>5600.7343115860722</v>
      </c>
      <c r="O43" s="99">
        <v>5210.7573161419941</v>
      </c>
      <c r="P43" s="339">
        <v>5292.4864574953344</v>
      </c>
      <c r="Q43" s="339">
        <v>5703.803652886535</v>
      </c>
      <c r="R43" s="339">
        <v>6072.2820585571299</v>
      </c>
      <c r="S43" s="339">
        <v>6614.0206521179125</v>
      </c>
      <c r="T43" s="339">
        <v>6757.5221212371835</v>
      </c>
      <c r="U43" s="339">
        <v>7204.3745593004023</v>
      </c>
      <c r="V43" s="339">
        <v>9107.0050501761161</v>
      </c>
      <c r="W43" s="339"/>
      <c r="X43" s="339"/>
      <c r="Y43" s="99"/>
      <c r="Z43" s="320">
        <v>1308.2872775418764</v>
      </c>
      <c r="AA43" s="320">
        <v>1289.4858639736574</v>
      </c>
      <c r="AB43" s="320">
        <v>1375.9309832125659</v>
      </c>
      <c r="AC43" s="320">
        <v>1413.8198784119213</v>
      </c>
      <c r="AD43" s="320">
        <v>1404.9156638445977</v>
      </c>
      <c r="AE43" s="320">
        <v>1341.4955322735227</v>
      </c>
      <c r="AF43" s="320">
        <v>1344.0134978151709</v>
      </c>
      <c r="AG43" s="320">
        <v>1510.3096176527679</v>
      </c>
      <c r="AH43" s="320">
        <v>1411.5566943317765</v>
      </c>
      <c r="AI43" s="320">
        <v>1245.5559246691259</v>
      </c>
      <c r="AJ43" s="320">
        <v>1133.0161694187825</v>
      </c>
      <c r="AK43" s="320">
        <v>1420.6285277223294</v>
      </c>
      <c r="AL43" s="193">
        <v>1363.6116537162488</v>
      </c>
      <c r="AM43" s="193">
        <v>1259.7972358719453</v>
      </c>
      <c r="AN43" s="193">
        <v>1193.816788304945</v>
      </c>
      <c r="AO43" s="193">
        <v>1475.2607796022583</v>
      </c>
      <c r="AP43" s="193">
        <v>1443.8115975940952</v>
      </c>
      <c r="AQ43" s="193">
        <v>1413.8917948822125</v>
      </c>
      <c r="AR43" s="193">
        <v>1397.8463897492143</v>
      </c>
      <c r="AS43" s="193">
        <v>1448.2538706608618</v>
      </c>
      <c r="AT43" s="193">
        <v>1378.1601548820431</v>
      </c>
      <c r="AU43" s="193">
        <v>1211.6271310625464</v>
      </c>
      <c r="AV43" s="193">
        <v>1733.4591863834148</v>
      </c>
      <c r="AW43" s="193">
        <v>1749.0355862291251</v>
      </c>
      <c r="AX43" s="193">
        <v>1709.0150286437395</v>
      </c>
      <c r="AY43" s="229">
        <v>1672.3866595893539</v>
      </c>
      <c r="AZ43" s="229">
        <v>1561.3018059053161</v>
      </c>
      <c r="BA43" s="229">
        <v>1671.3171579795021</v>
      </c>
      <c r="BB43" s="229">
        <v>1615.8011778114906</v>
      </c>
      <c r="BC43" s="229">
        <v>1724.9999795882709</v>
      </c>
      <c r="BD43" s="229">
        <v>1762.5598028589563</v>
      </c>
      <c r="BE43" s="229">
        <v>1654.1611609784661</v>
      </c>
      <c r="BF43" s="229">
        <v>1528.9865323225133</v>
      </c>
      <c r="BG43" s="229">
        <v>1613.0862037841512</v>
      </c>
      <c r="BH43" s="99">
        <v>2072.5181551609853</v>
      </c>
      <c r="BI43" s="99">
        <v>1989.7836680327507</v>
      </c>
      <c r="BJ43" s="99">
        <v>1753.6457363663485</v>
      </c>
      <c r="BK43" s="99">
        <v>2091.1988761511075</v>
      </c>
      <c r="BL43" s="99">
        <v>2839.4043807505627</v>
      </c>
      <c r="BM43" s="99">
        <v>2422.7560569080979</v>
      </c>
      <c r="BN43" s="101">
        <v>1993.357021055941</v>
      </c>
      <c r="BO43" s="115">
        <v>2078.5319023602219</v>
      </c>
      <c r="BP43" s="160"/>
      <c r="BQ43" s="160"/>
      <c r="BR43" s="160"/>
      <c r="BS43" s="160"/>
      <c r="BT43" s="99"/>
      <c r="BU43" s="99"/>
      <c r="BV43" s="99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</row>
    <row r="44" spans="1:87" s="100" customFormat="1">
      <c r="A44" s="89"/>
      <c r="B44" s="90"/>
      <c r="C44" s="89"/>
      <c r="D44" s="90"/>
      <c r="E44" s="89"/>
      <c r="F44" s="89">
        <f t="shared" si="1"/>
        <v>19</v>
      </c>
      <c r="G44" s="90" t="s">
        <v>285</v>
      </c>
      <c r="H44" s="90" t="s">
        <v>286</v>
      </c>
      <c r="I44" s="89"/>
      <c r="J44" s="90"/>
      <c r="K44" s="89"/>
      <c r="L44" s="90"/>
      <c r="M44" s="99">
        <v>5293.78993042</v>
      </c>
      <c r="N44" s="99">
        <v>5541.132232457102</v>
      </c>
      <c r="O44" s="99">
        <v>6464.1429152674464</v>
      </c>
      <c r="P44" s="339">
        <v>6612.7150696513745</v>
      </c>
      <c r="Q44" s="339">
        <v>6856.694111883573</v>
      </c>
      <c r="R44" s="339">
        <v>7171.996628336512</v>
      </c>
      <c r="S44" s="339">
        <v>8337.9271462015167</v>
      </c>
      <c r="T44" s="339">
        <v>10351.185396638946</v>
      </c>
      <c r="U44" s="339">
        <v>10766.523307522064</v>
      </c>
      <c r="V44" s="339">
        <v>10887.095665484319</v>
      </c>
      <c r="W44" s="339"/>
      <c r="X44" s="339"/>
      <c r="Y44" s="99"/>
      <c r="Z44" s="320">
        <v>1269.315157288328</v>
      </c>
      <c r="AA44" s="320">
        <v>1497.3240963199476</v>
      </c>
      <c r="AB44" s="320">
        <v>1119.5497236778983</v>
      </c>
      <c r="AC44" s="320">
        <v>1407.6009531338289</v>
      </c>
      <c r="AD44" s="320">
        <v>1320.7660084831414</v>
      </c>
      <c r="AE44" s="320">
        <v>1541.8937416042581</v>
      </c>
      <c r="AF44" s="320">
        <v>1193.8474550594569</v>
      </c>
      <c r="AG44" s="320">
        <v>1484.6250273102542</v>
      </c>
      <c r="AH44" s="320">
        <v>1519.0539211975301</v>
      </c>
      <c r="AI44" s="320">
        <v>1858.187959150436</v>
      </c>
      <c r="AJ44" s="320">
        <v>1399.1111734269587</v>
      </c>
      <c r="AK44" s="320">
        <v>1687.789861492588</v>
      </c>
      <c r="AL44" s="193">
        <v>1563.0289316207229</v>
      </c>
      <c r="AM44" s="193">
        <v>1879.0913946563442</v>
      </c>
      <c r="AN44" s="193">
        <v>1427.8424561649197</v>
      </c>
      <c r="AO44" s="193">
        <v>1742.7522872093821</v>
      </c>
      <c r="AP44" s="193">
        <v>1636.6966131497313</v>
      </c>
      <c r="AQ44" s="193">
        <v>1960.9489415790301</v>
      </c>
      <c r="AR44" s="193">
        <v>1421.3413040802216</v>
      </c>
      <c r="AS44" s="193">
        <v>1837.7072530745293</v>
      </c>
      <c r="AT44" s="193">
        <v>1703.7215640943743</v>
      </c>
      <c r="AU44" s="193">
        <v>1927.4588372852022</v>
      </c>
      <c r="AV44" s="193">
        <v>1592.9177353503985</v>
      </c>
      <c r="AW44" s="193">
        <v>1947.8984916065374</v>
      </c>
      <c r="AX44" s="193">
        <v>1835.2424246034507</v>
      </c>
      <c r="AY44" s="229">
        <v>2430.9262050940542</v>
      </c>
      <c r="AZ44" s="229">
        <v>1748.6651714351328</v>
      </c>
      <c r="BA44" s="229">
        <v>2323.0933450688799</v>
      </c>
      <c r="BB44" s="229">
        <v>2296.5024946776216</v>
      </c>
      <c r="BC44" s="229">
        <v>2932.886218312804</v>
      </c>
      <c r="BD44" s="229">
        <v>2277.6306299927824</v>
      </c>
      <c r="BE44" s="229">
        <v>2844.1660536557365</v>
      </c>
      <c r="BF44" s="229">
        <v>2458.4591058830838</v>
      </c>
      <c r="BG44" s="229">
        <v>3104.7912330493159</v>
      </c>
      <c r="BH44" s="99">
        <v>2321.07116434932</v>
      </c>
      <c r="BI44" s="99">
        <v>2882.2018042403474</v>
      </c>
      <c r="BJ44" s="99">
        <v>2492.8228002439346</v>
      </c>
      <c r="BK44" s="99">
        <v>3056.5526204325233</v>
      </c>
      <c r="BL44" s="99">
        <v>2357.8150752258889</v>
      </c>
      <c r="BM44" s="99">
        <v>2979.9051695819721</v>
      </c>
      <c r="BN44" s="101">
        <v>2663.5617919435517</v>
      </c>
      <c r="BO44" s="115">
        <v>3283.0287613409828</v>
      </c>
      <c r="BP44" s="160"/>
      <c r="BQ44" s="160"/>
      <c r="BR44" s="160"/>
      <c r="BS44" s="160"/>
      <c r="BT44" s="99"/>
      <c r="BU44" s="99"/>
      <c r="BV44" s="99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</row>
    <row r="45" spans="1:87" s="100" customFormat="1">
      <c r="A45" s="89"/>
      <c r="B45" s="90"/>
      <c r="C45" s="89"/>
      <c r="D45" s="90"/>
      <c r="E45" s="89"/>
      <c r="F45" s="89">
        <f t="shared" si="1"/>
        <v>20</v>
      </c>
      <c r="G45" s="90" t="s">
        <v>287</v>
      </c>
      <c r="H45" s="90" t="s">
        <v>288</v>
      </c>
      <c r="I45" s="89"/>
      <c r="J45" s="90"/>
      <c r="K45" s="89"/>
      <c r="L45" s="90"/>
      <c r="M45" s="99">
        <v>46697.747234959999</v>
      </c>
      <c r="N45" s="99">
        <v>50694.90845836162</v>
      </c>
      <c r="O45" s="99">
        <v>55389.453440239864</v>
      </c>
      <c r="P45" s="339">
        <v>56773.33349170896</v>
      </c>
      <c r="Q45" s="339">
        <v>59981.304556820221</v>
      </c>
      <c r="R45" s="339">
        <v>63394.672377456409</v>
      </c>
      <c r="S45" s="339">
        <v>71123.808110145008</v>
      </c>
      <c r="T45" s="339">
        <v>87409.137310754813</v>
      </c>
      <c r="U45" s="339">
        <v>89201.639606250304</v>
      </c>
      <c r="V45" s="339">
        <v>94429.550531121873</v>
      </c>
      <c r="W45" s="339"/>
      <c r="X45" s="339"/>
      <c r="Y45" s="99"/>
      <c r="Z45" s="320">
        <v>12138.297112418553</v>
      </c>
      <c r="AA45" s="320">
        <v>10553.171476343419</v>
      </c>
      <c r="AB45" s="320">
        <v>11534.576462848236</v>
      </c>
      <c r="AC45" s="320">
        <v>12471.702183349658</v>
      </c>
      <c r="AD45" s="320">
        <v>13099.804823044218</v>
      </c>
      <c r="AE45" s="320">
        <v>11721.059981218499</v>
      </c>
      <c r="AF45" s="320">
        <v>12438.048780167102</v>
      </c>
      <c r="AG45" s="320">
        <v>13435.994873931719</v>
      </c>
      <c r="AH45" s="320">
        <v>14281.31613333144</v>
      </c>
      <c r="AI45" s="320">
        <v>13214.052822316662</v>
      </c>
      <c r="AJ45" s="320">
        <v>13818.119946970273</v>
      </c>
      <c r="AK45" s="320">
        <v>14075.964537621157</v>
      </c>
      <c r="AL45" s="193">
        <v>14692.024488069186</v>
      </c>
      <c r="AM45" s="193">
        <v>13436.049093532876</v>
      </c>
      <c r="AN45" s="193">
        <v>14131.627860436274</v>
      </c>
      <c r="AO45" s="193">
        <v>14513.632049670407</v>
      </c>
      <c r="AP45" s="193">
        <v>15029.551024480832</v>
      </c>
      <c r="AQ45" s="193">
        <v>14083.875654470867</v>
      </c>
      <c r="AR45" s="193">
        <v>14866.620144263157</v>
      </c>
      <c r="AS45" s="193">
        <v>16001.25773360542</v>
      </c>
      <c r="AT45" s="193">
        <v>16663.953302091293</v>
      </c>
      <c r="AU45" s="193">
        <v>13351.663343438693</v>
      </c>
      <c r="AV45" s="193">
        <v>16519.890957214247</v>
      </c>
      <c r="AW45" s="193">
        <v>16859.164774712186</v>
      </c>
      <c r="AX45" s="193">
        <v>17830.630843980478</v>
      </c>
      <c r="AY45" s="229">
        <v>16298.741020374819</v>
      </c>
      <c r="AZ45" s="229">
        <v>17068.217447164519</v>
      </c>
      <c r="BA45" s="229">
        <v>19926.218798625185</v>
      </c>
      <c r="BB45" s="229">
        <v>21568.080922190318</v>
      </c>
      <c r="BC45" s="229">
        <v>20254.307316525152</v>
      </c>
      <c r="BD45" s="229">
        <v>21696.063659730873</v>
      </c>
      <c r="BE45" s="229">
        <v>23890.685412308474</v>
      </c>
      <c r="BF45" s="229">
        <v>24512.540154876584</v>
      </c>
      <c r="BG45" s="229">
        <v>20791.418775993767</v>
      </c>
      <c r="BH45" s="99">
        <v>21706.914700026904</v>
      </c>
      <c r="BI45" s="99">
        <v>22190.765975353061</v>
      </c>
      <c r="BJ45" s="99">
        <v>25279.001137357023</v>
      </c>
      <c r="BK45" s="99">
        <v>22487.017615109311</v>
      </c>
      <c r="BL45" s="99">
        <v>23425.059833954336</v>
      </c>
      <c r="BM45" s="99">
        <v>23238.471944701207</v>
      </c>
      <c r="BN45" s="101">
        <v>26388.389246081861</v>
      </c>
      <c r="BO45" s="115">
        <v>23152.6098916991</v>
      </c>
      <c r="BP45" s="160"/>
      <c r="BQ45" s="160"/>
      <c r="BR45" s="160"/>
      <c r="BS45" s="160"/>
      <c r="BT45" s="99"/>
      <c r="BU45" s="99"/>
      <c r="BV45" s="99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</row>
    <row r="46" spans="1:87" s="100" customFormat="1">
      <c r="A46" s="89"/>
      <c r="B46" s="90"/>
      <c r="C46" s="89"/>
      <c r="D46" s="90"/>
      <c r="E46" s="89"/>
      <c r="F46" s="89">
        <f t="shared" si="1"/>
        <v>21</v>
      </c>
      <c r="G46" s="90" t="s">
        <v>289</v>
      </c>
      <c r="H46" s="90" t="s">
        <v>290</v>
      </c>
      <c r="I46" s="89"/>
      <c r="J46" s="90"/>
      <c r="K46" s="89"/>
      <c r="L46" s="90"/>
      <c r="M46" s="99">
        <v>4570.8792022155503</v>
      </c>
      <c r="N46" s="99">
        <v>4980.6012884666916</v>
      </c>
      <c r="O46" s="99">
        <v>5020.0528289277954</v>
      </c>
      <c r="P46" s="339">
        <v>5067.3381736065912</v>
      </c>
      <c r="Q46" s="339">
        <v>4972.1044045987746</v>
      </c>
      <c r="R46" s="339">
        <v>4704.2911408648788</v>
      </c>
      <c r="S46" s="339">
        <v>5227.5405030575257</v>
      </c>
      <c r="T46" s="339">
        <v>5944.8649103936978</v>
      </c>
      <c r="U46" s="339">
        <v>6494.5221387233496</v>
      </c>
      <c r="V46" s="339">
        <v>8200.3260892417147</v>
      </c>
      <c r="W46" s="339"/>
      <c r="X46" s="339"/>
      <c r="Y46" s="99"/>
      <c r="Z46" s="320">
        <v>875.57533556093301</v>
      </c>
      <c r="AA46" s="320">
        <v>1148.4572224520714</v>
      </c>
      <c r="AB46" s="320">
        <v>1176.0338650461736</v>
      </c>
      <c r="AC46" s="320">
        <v>1370.8127791563738</v>
      </c>
      <c r="AD46" s="320">
        <v>1026.5557369340477</v>
      </c>
      <c r="AE46" s="320">
        <v>1342.9675244214413</v>
      </c>
      <c r="AF46" s="320">
        <v>1262.5532523217075</v>
      </c>
      <c r="AG46" s="320">
        <v>1348.5247747894812</v>
      </c>
      <c r="AH46" s="320">
        <v>1013.0181202226935</v>
      </c>
      <c r="AI46" s="320">
        <v>1339.2770787116158</v>
      </c>
      <c r="AJ46" s="320">
        <v>1280.8533301318801</v>
      </c>
      <c r="AK46" s="320">
        <v>1386.9042998616255</v>
      </c>
      <c r="AL46" s="193">
        <v>1043.4972686786432</v>
      </c>
      <c r="AM46" s="193">
        <v>1417.1981072944477</v>
      </c>
      <c r="AN46" s="193">
        <v>1238.4509151973593</v>
      </c>
      <c r="AO46" s="193">
        <v>1368.1918824361317</v>
      </c>
      <c r="AP46" s="193">
        <v>897.4538485933881</v>
      </c>
      <c r="AQ46" s="193">
        <v>1353.3293926698907</v>
      </c>
      <c r="AR46" s="193">
        <v>1315.6674287506696</v>
      </c>
      <c r="AS46" s="193">
        <v>1405.6537345848349</v>
      </c>
      <c r="AT46" s="193">
        <v>860.5972356028368</v>
      </c>
      <c r="AU46" s="193">
        <v>1177.2256807642857</v>
      </c>
      <c r="AV46" s="193">
        <v>1250.4865294250217</v>
      </c>
      <c r="AW46" s="193">
        <v>1415.9816950727354</v>
      </c>
      <c r="AX46" s="193">
        <v>922.29891120356581</v>
      </c>
      <c r="AY46" s="229">
        <v>1408.774717011868</v>
      </c>
      <c r="AZ46" s="229">
        <v>1298.7199842526175</v>
      </c>
      <c r="BA46" s="229">
        <v>1597.7468905894748</v>
      </c>
      <c r="BB46" s="229">
        <v>999.41645514472486</v>
      </c>
      <c r="BC46" s="229">
        <v>1540.3812389860111</v>
      </c>
      <c r="BD46" s="229">
        <v>1573.3152255454693</v>
      </c>
      <c r="BE46" s="229">
        <v>1831.7519907174906</v>
      </c>
      <c r="BF46" s="229">
        <v>1099.0856213072968</v>
      </c>
      <c r="BG46" s="229">
        <v>1644.4926581013858</v>
      </c>
      <c r="BH46" s="99">
        <v>1725.7634429640971</v>
      </c>
      <c r="BI46" s="99">
        <v>2025.1804163505703</v>
      </c>
      <c r="BJ46" s="99">
        <v>1302.6495998461864</v>
      </c>
      <c r="BK46" s="99">
        <v>2124.7419678560159</v>
      </c>
      <c r="BL46" s="99">
        <v>2222.533270322404</v>
      </c>
      <c r="BM46" s="99">
        <v>2550.4012512171075</v>
      </c>
      <c r="BN46" s="101">
        <v>1514.3859940428918</v>
      </c>
      <c r="BO46" s="115">
        <v>2179.5766527708511</v>
      </c>
      <c r="BP46" s="160"/>
      <c r="BQ46" s="160"/>
      <c r="BR46" s="160"/>
      <c r="BS46" s="160"/>
      <c r="BT46" s="99"/>
      <c r="BU46" s="99"/>
      <c r="BV46" s="99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</row>
    <row r="47" spans="1:87" s="100" customFormat="1">
      <c r="A47" s="89"/>
      <c r="B47" s="90"/>
      <c r="C47" s="89"/>
      <c r="D47" s="90"/>
      <c r="E47" s="89"/>
      <c r="F47" s="89">
        <f t="shared" si="1"/>
        <v>22</v>
      </c>
      <c r="G47" s="90" t="s">
        <v>291</v>
      </c>
      <c r="H47" s="90" t="s">
        <v>292</v>
      </c>
      <c r="I47" s="89"/>
      <c r="J47" s="90"/>
      <c r="K47" s="89"/>
      <c r="L47" s="90"/>
      <c r="M47" s="99">
        <v>23065.786642294002</v>
      </c>
      <c r="N47" s="99">
        <v>22362.305925684774</v>
      </c>
      <c r="O47" s="99">
        <v>24416.42238937601</v>
      </c>
      <c r="P47" s="339">
        <v>23673.977457729903</v>
      </c>
      <c r="Q47" s="339">
        <v>24808.064129700819</v>
      </c>
      <c r="R47" s="339">
        <v>22977.915679960723</v>
      </c>
      <c r="S47" s="339">
        <v>23801.509085454338</v>
      </c>
      <c r="T47" s="339">
        <v>28601.276620933641</v>
      </c>
      <c r="U47" s="339">
        <v>30675.61845631928</v>
      </c>
      <c r="V47" s="339">
        <v>31250.853543550063</v>
      </c>
      <c r="W47" s="339"/>
      <c r="X47" s="339"/>
      <c r="Y47" s="99"/>
      <c r="Z47" s="320">
        <v>4839.2128987024935</v>
      </c>
      <c r="AA47" s="320">
        <v>6279.081281307851</v>
      </c>
      <c r="AB47" s="320">
        <v>5379.9238539920243</v>
      </c>
      <c r="AC47" s="320">
        <v>6567.5686082916181</v>
      </c>
      <c r="AD47" s="320">
        <v>4922.9557916798512</v>
      </c>
      <c r="AE47" s="320">
        <v>5852.3166999703299</v>
      </c>
      <c r="AF47" s="320">
        <v>5218.5458808306757</v>
      </c>
      <c r="AG47" s="320">
        <v>6368.4875532039068</v>
      </c>
      <c r="AH47" s="320">
        <v>5353.8116555225351</v>
      </c>
      <c r="AI47" s="320">
        <v>6294.465855110644</v>
      </c>
      <c r="AJ47" s="320">
        <v>5824.4042693421288</v>
      </c>
      <c r="AK47" s="320">
        <v>6943.7406094007656</v>
      </c>
      <c r="AL47" s="193">
        <v>5171.4073802580024</v>
      </c>
      <c r="AM47" s="193">
        <v>5987.1618149375472</v>
      </c>
      <c r="AN47" s="193">
        <v>5662.8908716182832</v>
      </c>
      <c r="AO47" s="193">
        <v>6852.5173909161012</v>
      </c>
      <c r="AP47" s="193">
        <v>5305.3560004570381</v>
      </c>
      <c r="AQ47" s="193">
        <v>6422.0661341862287</v>
      </c>
      <c r="AR47" s="193">
        <v>6023.770963437134</v>
      </c>
      <c r="AS47" s="193">
        <v>7056.8710316204251</v>
      </c>
      <c r="AT47" s="193">
        <v>5057.7434228417133</v>
      </c>
      <c r="AU47" s="193">
        <v>4339.4817584637176</v>
      </c>
      <c r="AV47" s="193">
        <v>6104.2579012925407</v>
      </c>
      <c r="AW47" s="193">
        <v>7476.4325973627547</v>
      </c>
      <c r="AX47" s="193">
        <v>5576.4131477319688</v>
      </c>
      <c r="AY47" s="229">
        <v>6199.8109089214404</v>
      </c>
      <c r="AZ47" s="229">
        <v>4282.9059434358569</v>
      </c>
      <c r="BA47" s="229">
        <v>7742.3790853650735</v>
      </c>
      <c r="BB47" s="229">
        <v>5782.6417322867846</v>
      </c>
      <c r="BC47" s="229">
        <v>7825.1513582918933</v>
      </c>
      <c r="BD47" s="229">
        <v>6383.7500831288253</v>
      </c>
      <c r="BE47" s="229">
        <v>8609.7334472261409</v>
      </c>
      <c r="BF47" s="229">
        <v>6502.9136937251733</v>
      </c>
      <c r="BG47" s="229">
        <v>8108.5427804126048</v>
      </c>
      <c r="BH47" s="99">
        <v>6939.6722771386712</v>
      </c>
      <c r="BI47" s="99">
        <v>9124.4897050428317</v>
      </c>
      <c r="BJ47" s="99">
        <v>6858.8454222635255</v>
      </c>
      <c r="BK47" s="99">
        <v>8735.4928289790478</v>
      </c>
      <c r="BL47" s="99">
        <v>7076.2326239806134</v>
      </c>
      <c r="BM47" s="99">
        <v>8580.2826683268704</v>
      </c>
      <c r="BN47" s="101">
        <v>6090.9174487077571</v>
      </c>
      <c r="BO47" s="115">
        <v>8374.7894415961491</v>
      </c>
      <c r="BP47" s="160"/>
      <c r="BQ47" s="160"/>
      <c r="BR47" s="160"/>
      <c r="BS47" s="160"/>
      <c r="BT47" s="99"/>
      <c r="BU47" s="99"/>
      <c r="BV47" s="99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</row>
    <row r="48" spans="1:87" s="100" customFormat="1">
      <c r="A48" s="89"/>
      <c r="B48" s="90"/>
      <c r="C48" s="89"/>
      <c r="D48" s="90"/>
      <c r="E48" s="89"/>
      <c r="F48" s="89">
        <f t="shared" si="1"/>
        <v>23</v>
      </c>
      <c r="G48" s="90" t="s">
        <v>293</v>
      </c>
      <c r="H48" s="90" t="s">
        <v>294</v>
      </c>
      <c r="I48" s="89"/>
      <c r="J48" s="90"/>
      <c r="K48" s="89"/>
      <c r="L48" s="90"/>
      <c r="M48" s="99">
        <v>3927.4831981799998</v>
      </c>
      <c r="N48" s="99">
        <v>4288.4172913171706</v>
      </c>
      <c r="O48" s="99">
        <v>4570.8741225780814</v>
      </c>
      <c r="P48" s="339">
        <v>4611.4891229398281</v>
      </c>
      <c r="Q48" s="339">
        <v>4996.634241479238</v>
      </c>
      <c r="R48" s="339">
        <v>4712.346269326611</v>
      </c>
      <c r="S48" s="339">
        <v>4509.1705125964863</v>
      </c>
      <c r="T48" s="339">
        <v>5035.3070990351189</v>
      </c>
      <c r="U48" s="339">
        <v>4956.8687901453777</v>
      </c>
      <c r="V48" s="339">
        <v>5400.3485014594426</v>
      </c>
      <c r="W48" s="339"/>
      <c r="X48" s="339"/>
      <c r="Y48" s="99"/>
      <c r="Z48" s="320">
        <v>980.33762568695295</v>
      </c>
      <c r="AA48" s="320">
        <v>1043.8829638578361</v>
      </c>
      <c r="AB48" s="320">
        <v>906.55240912814111</v>
      </c>
      <c r="AC48" s="320">
        <v>996.71019950708001</v>
      </c>
      <c r="AD48" s="320">
        <v>1083.586650229234</v>
      </c>
      <c r="AE48" s="320">
        <v>1142.101358509886</v>
      </c>
      <c r="AF48" s="320">
        <v>993.94482736955888</v>
      </c>
      <c r="AG48" s="320">
        <v>1068.7844552084912</v>
      </c>
      <c r="AH48" s="320">
        <v>1225.754220624051</v>
      </c>
      <c r="AI48" s="320">
        <v>1239.1623068003437</v>
      </c>
      <c r="AJ48" s="320">
        <v>1068.4069532039709</v>
      </c>
      <c r="AK48" s="320">
        <v>1037.5506419497419</v>
      </c>
      <c r="AL48" s="193">
        <v>1223.0031007673913</v>
      </c>
      <c r="AM48" s="193">
        <v>1237.983827018048</v>
      </c>
      <c r="AN48" s="193">
        <v>1107.6789374010289</v>
      </c>
      <c r="AO48" s="193">
        <v>1042.823257753387</v>
      </c>
      <c r="AP48" s="193">
        <v>1288.7384658650162</v>
      </c>
      <c r="AQ48" s="193">
        <v>1356.163867462386</v>
      </c>
      <c r="AR48" s="193">
        <v>1208.9490071347211</v>
      </c>
      <c r="AS48" s="193">
        <v>1142.7829010171508</v>
      </c>
      <c r="AT48" s="193">
        <v>1343.0879024641749</v>
      </c>
      <c r="AU48" s="193">
        <v>855.25795123874786</v>
      </c>
      <c r="AV48" s="193">
        <v>1296.2686919674529</v>
      </c>
      <c r="AW48" s="193">
        <v>1217.7317236562358</v>
      </c>
      <c r="AX48" s="193">
        <v>1393.7754371106557</v>
      </c>
      <c r="AY48" s="229">
        <v>1210.2729305711262</v>
      </c>
      <c r="AZ48" s="229">
        <v>767.84209043991518</v>
      </c>
      <c r="BA48" s="229">
        <v>1137.2800544747888</v>
      </c>
      <c r="BB48" s="229">
        <v>1482.4359687512767</v>
      </c>
      <c r="BC48" s="229">
        <v>1429.9844528244132</v>
      </c>
      <c r="BD48" s="229">
        <v>1027.0328473602062</v>
      </c>
      <c r="BE48" s="229">
        <v>1095.8538300992218</v>
      </c>
      <c r="BF48" s="229">
        <v>1363.737461435011</v>
      </c>
      <c r="BG48" s="229">
        <v>1373.556044636307</v>
      </c>
      <c r="BH48" s="99">
        <v>1024.6676031159059</v>
      </c>
      <c r="BI48" s="99">
        <v>1194.9076809581534</v>
      </c>
      <c r="BJ48" s="99">
        <v>1526.4126904875284</v>
      </c>
      <c r="BK48" s="99">
        <v>1519.5321545715401</v>
      </c>
      <c r="BL48" s="99">
        <v>1098.0234669123683</v>
      </c>
      <c r="BM48" s="99">
        <v>1256.3801894880057</v>
      </c>
      <c r="BN48" s="101">
        <v>1590.5131342873844</v>
      </c>
      <c r="BO48" s="115">
        <v>1641.4742006705405</v>
      </c>
      <c r="BP48" s="160"/>
      <c r="BQ48" s="160"/>
      <c r="BR48" s="160"/>
      <c r="BS48" s="160"/>
      <c r="BT48" s="99"/>
      <c r="BU48" s="99"/>
      <c r="BV48" s="99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</row>
    <row r="49" spans="1:87" s="100" customFormat="1">
      <c r="A49" s="89"/>
      <c r="B49" s="90"/>
      <c r="C49" s="89"/>
      <c r="D49" s="90"/>
      <c r="E49" s="89"/>
      <c r="F49" s="89">
        <f t="shared" si="1"/>
        <v>24</v>
      </c>
      <c r="G49" s="90" t="s">
        <v>296</v>
      </c>
      <c r="H49" s="90" t="s">
        <v>297</v>
      </c>
      <c r="I49" s="89"/>
      <c r="J49" s="90"/>
      <c r="K49" s="89"/>
      <c r="L49" s="90"/>
      <c r="M49" s="99">
        <v>3744.5547339000009</v>
      </c>
      <c r="N49" s="99">
        <v>3863.8167665342335</v>
      </c>
      <c r="O49" s="99">
        <v>4215.063612961043</v>
      </c>
      <c r="P49" s="339">
        <v>4417.5618245012029</v>
      </c>
      <c r="Q49" s="339">
        <v>4688.4020484081448</v>
      </c>
      <c r="R49" s="339">
        <v>4275.0856231915523</v>
      </c>
      <c r="S49" s="339">
        <v>4266.259820442363</v>
      </c>
      <c r="T49" s="339">
        <v>4713.6088966542802</v>
      </c>
      <c r="U49" s="339">
        <v>5011.2271851266396</v>
      </c>
      <c r="V49" s="339">
        <v>5326.644040004101</v>
      </c>
      <c r="W49" s="339"/>
      <c r="X49" s="339"/>
      <c r="Y49" s="99"/>
      <c r="Z49" s="320">
        <v>810.94451482909722</v>
      </c>
      <c r="AA49" s="320">
        <v>803.43848351673137</v>
      </c>
      <c r="AB49" s="320">
        <v>1072.7722970344635</v>
      </c>
      <c r="AC49" s="320">
        <v>1057.3994385197138</v>
      </c>
      <c r="AD49" s="320">
        <v>866.60816054334805</v>
      </c>
      <c r="AE49" s="320">
        <v>842.86704915849589</v>
      </c>
      <c r="AF49" s="320">
        <v>1074.5236279043629</v>
      </c>
      <c r="AG49" s="320">
        <v>1079.8179289280233</v>
      </c>
      <c r="AH49" s="320">
        <v>863.80057846169836</v>
      </c>
      <c r="AI49" s="320">
        <v>956.64479026836193</v>
      </c>
      <c r="AJ49" s="320">
        <v>1213.6057573862861</v>
      </c>
      <c r="AK49" s="320">
        <v>1181.0124868446878</v>
      </c>
      <c r="AL49" s="193">
        <v>899.85495129799665</v>
      </c>
      <c r="AM49" s="193">
        <v>998.17647497125495</v>
      </c>
      <c r="AN49" s="193">
        <v>1268.3763445012883</v>
      </c>
      <c r="AO49" s="193">
        <v>1251.1540537306494</v>
      </c>
      <c r="AP49" s="193">
        <v>1004.5185791162492</v>
      </c>
      <c r="AQ49" s="193">
        <v>1007.0841065620971</v>
      </c>
      <c r="AR49" s="193">
        <v>1304.1688113028595</v>
      </c>
      <c r="AS49" s="193">
        <v>1372.6305514269402</v>
      </c>
      <c r="AT49" s="193">
        <v>1036.8299172025156</v>
      </c>
      <c r="AU49" s="193">
        <v>609.05327522983032</v>
      </c>
      <c r="AV49" s="193">
        <v>1304.7569566455509</v>
      </c>
      <c r="AW49" s="193">
        <v>1324.4454741136551</v>
      </c>
      <c r="AX49" s="193">
        <v>1039.7344272188411</v>
      </c>
      <c r="AY49" s="229">
        <v>869.02132518821759</v>
      </c>
      <c r="AZ49" s="229">
        <v>980.21272204457318</v>
      </c>
      <c r="BA49" s="229">
        <v>1377.2913459907318</v>
      </c>
      <c r="BB49" s="229">
        <v>1074.844272287927</v>
      </c>
      <c r="BC49" s="229">
        <v>988.89613636237357</v>
      </c>
      <c r="BD49" s="229">
        <v>1190.4772012576416</v>
      </c>
      <c r="BE49" s="229">
        <v>1459.3912867463375</v>
      </c>
      <c r="BF49" s="229">
        <v>1135.1662645204567</v>
      </c>
      <c r="BG49" s="229">
        <v>1057.9741552086905</v>
      </c>
      <c r="BH49" s="99">
        <v>1281.0470214475129</v>
      </c>
      <c r="BI49" s="99">
        <v>1537.0397439499782</v>
      </c>
      <c r="BJ49" s="99">
        <v>1180.6605998726498</v>
      </c>
      <c r="BK49" s="99">
        <v>1113.1583116889599</v>
      </c>
      <c r="BL49" s="99">
        <v>1395.288548031278</v>
      </c>
      <c r="BM49" s="99">
        <v>1637.5365804112137</v>
      </c>
      <c r="BN49" s="101">
        <v>1275.730989461129</v>
      </c>
      <c r="BO49" s="115">
        <v>1165.53777867294</v>
      </c>
      <c r="BP49" s="160"/>
      <c r="BQ49" s="160"/>
      <c r="BR49" s="160"/>
      <c r="BS49" s="160"/>
      <c r="BT49" s="99"/>
      <c r="BU49" s="99"/>
      <c r="BV49" s="99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</row>
    <row r="50" spans="1:87" s="114" customFormat="1">
      <c r="A50" s="94"/>
      <c r="B50" s="95"/>
      <c r="C50" s="94"/>
      <c r="D50" s="95"/>
      <c r="E50" s="89"/>
      <c r="F50" s="94"/>
      <c r="G50" s="95" t="s">
        <v>460</v>
      </c>
      <c r="H50" s="95"/>
      <c r="I50" s="94"/>
      <c r="J50" s="95"/>
      <c r="K50" s="94"/>
      <c r="L50" s="95"/>
      <c r="M50" s="160">
        <v>55381.969091896266</v>
      </c>
      <c r="N50" s="160">
        <v>61089.023150213507</v>
      </c>
      <c r="O50" s="160">
        <v>66551.682216254645</v>
      </c>
      <c r="P50" s="323">
        <v>70047.610458843716</v>
      </c>
      <c r="Q50" s="323">
        <v>71067.290364822475</v>
      </c>
      <c r="R50" s="323">
        <v>57657.452424754883</v>
      </c>
      <c r="S50" s="323">
        <v>55653.641536626514</v>
      </c>
      <c r="T50" s="323">
        <v>60823.780196386506</v>
      </c>
      <c r="U50" s="323">
        <v>65944.266794584473</v>
      </c>
      <c r="V50" s="323">
        <v>78078.983649598304</v>
      </c>
      <c r="W50" s="323"/>
      <c r="X50" s="323"/>
      <c r="Y50" s="160"/>
      <c r="Z50" s="317">
        <v>13728.381133376763</v>
      </c>
      <c r="AA50" s="317">
        <v>12926.845933575849</v>
      </c>
      <c r="AB50" s="317">
        <v>14331.755184531503</v>
      </c>
      <c r="AC50" s="317">
        <v>14394.986840412266</v>
      </c>
      <c r="AD50" s="317">
        <v>15249.68336736438</v>
      </c>
      <c r="AE50" s="317">
        <v>14455.197280125365</v>
      </c>
      <c r="AF50" s="317">
        <v>15866.154370798771</v>
      </c>
      <c r="AG50" s="317">
        <v>15517.988131924814</v>
      </c>
      <c r="AH50" s="317">
        <v>16658.877083667263</v>
      </c>
      <c r="AI50" s="317">
        <v>16041.190733601266</v>
      </c>
      <c r="AJ50" s="317">
        <v>17178.729427430018</v>
      </c>
      <c r="AK50" s="317">
        <v>16672.884971556028</v>
      </c>
      <c r="AL50" s="160">
        <v>17654.255462687041</v>
      </c>
      <c r="AM50" s="160">
        <v>16978.772417689073</v>
      </c>
      <c r="AN50" s="160">
        <v>18163.525212130397</v>
      </c>
      <c r="AO50" s="160">
        <v>17251.057366337143</v>
      </c>
      <c r="AP50" s="160">
        <v>17935.075091154678</v>
      </c>
      <c r="AQ50" s="160">
        <v>17375.842287141077</v>
      </c>
      <c r="AR50" s="160">
        <v>18148.855687968764</v>
      </c>
      <c r="AS50" s="160">
        <v>17607.517298558079</v>
      </c>
      <c r="AT50" s="160">
        <v>16825.951503043401</v>
      </c>
      <c r="AU50" s="160">
        <v>9697.8436766936757</v>
      </c>
      <c r="AV50" s="160">
        <v>15938.233294259944</v>
      </c>
      <c r="AW50" s="160">
        <v>15195.423950757855</v>
      </c>
      <c r="AX50" s="160">
        <v>15080.629799179736</v>
      </c>
      <c r="AY50" s="169">
        <v>13841.368304417938</v>
      </c>
      <c r="AZ50" s="169">
        <v>12928.958163506637</v>
      </c>
      <c r="BA50" s="169">
        <v>13802.685269522204</v>
      </c>
      <c r="BB50" s="169">
        <v>14809.103794022612</v>
      </c>
      <c r="BC50" s="169">
        <v>14891.22507153458</v>
      </c>
      <c r="BD50" s="169">
        <v>15529.69949742772</v>
      </c>
      <c r="BE50" s="169">
        <v>15593.751833401602</v>
      </c>
      <c r="BF50" s="169">
        <v>16160.922185445754</v>
      </c>
      <c r="BG50" s="169">
        <v>16186.363641791315</v>
      </c>
      <c r="BH50" s="160">
        <v>17045.211865383699</v>
      </c>
      <c r="BI50" s="160">
        <v>16551.769101963699</v>
      </c>
      <c r="BJ50" s="160">
        <v>18279.684934248617</v>
      </c>
      <c r="BK50" s="160">
        <v>19140.415533276977</v>
      </c>
      <c r="BL50" s="160">
        <v>20622.260542033331</v>
      </c>
      <c r="BM50" s="160">
        <v>20036.622640039386</v>
      </c>
      <c r="BN50" s="115">
        <v>20830.272125851443</v>
      </c>
      <c r="BO50" s="115">
        <v>21256.857654295251</v>
      </c>
      <c r="BP50" s="160"/>
      <c r="BQ50" s="160"/>
      <c r="BR50" s="160"/>
      <c r="BS50" s="160"/>
      <c r="BT50" s="160"/>
      <c r="BU50" s="160"/>
      <c r="BV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</row>
    <row r="51" spans="1:87" s="100" customFormat="1">
      <c r="A51" s="89"/>
      <c r="B51" s="90"/>
      <c r="C51" s="89"/>
      <c r="D51" s="90"/>
      <c r="E51" s="89"/>
      <c r="F51" s="89">
        <f t="shared" si="1"/>
        <v>1</v>
      </c>
      <c r="G51" s="90" t="s">
        <v>299</v>
      </c>
      <c r="H51" s="90" t="s">
        <v>300</v>
      </c>
      <c r="I51" s="89"/>
      <c r="J51" s="90"/>
      <c r="K51" s="89"/>
      <c r="L51" s="90"/>
      <c r="M51" s="99">
        <v>15246.2805779919</v>
      </c>
      <c r="N51" s="99">
        <v>17027.041730711098</v>
      </c>
      <c r="O51" s="99">
        <v>17700.619468389799</v>
      </c>
      <c r="P51" s="339">
        <v>16406.649384615004</v>
      </c>
      <c r="Q51" s="339">
        <v>15932.557034716796</v>
      </c>
      <c r="R51" s="339">
        <v>13376.733762048905</v>
      </c>
      <c r="S51" s="339">
        <v>11938.713508422534</v>
      </c>
      <c r="T51" s="339">
        <v>12244.847567847602</v>
      </c>
      <c r="U51" s="339">
        <v>12862.757946568101</v>
      </c>
      <c r="V51" s="339">
        <v>15377.965923710108</v>
      </c>
      <c r="W51" s="339"/>
      <c r="X51" s="339"/>
      <c r="Y51" s="99"/>
      <c r="Z51" s="320">
        <v>3916.7175359383309</v>
      </c>
      <c r="AA51" s="320">
        <v>3491.2319682201296</v>
      </c>
      <c r="AB51" s="320">
        <v>3811.7564684895697</v>
      </c>
      <c r="AC51" s="320">
        <v>4026.5746053438597</v>
      </c>
      <c r="AD51" s="320">
        <v>4255.7826212453801</v>
      </c>
      <c r="AE51" s="320">
        <v>3957.9680123505295</v>
      </c>
      <c r="AF51" s="320">
        <v>4414.2119806507289</v>
      </c>
      <c r="AG51" s="320">
        <v>4399.0791164644597</v>
      </c>
      <c r="AH51" s="320">
        <v>4638.3575379559006</v>
      </c>
      <c r="AI51" s="320">
        <v>4104.99839434571</v>
      </c>
      <c r="AJ51" s="320">
        <v>4491.958645584351</v>
      </c>
      <c r="AK51" s="320">
        <v>4465.3048905038413</v>
      </c>
      <c r="AL51" s="193">
        <v>4479.6215749499206</v>
      </c>
      <c r="AM51" s="193">
        <v>3798.4878889094198</v>
      </c>
      <c r="AN51" s="193">
        <v>4120.140367282409</v>
      </c>
      <c r="AO51" s="193">
        <v>4008.3995534732094</v>
      </c>
      <c r="AP51" s="193">
        <v>4118.0505052919198</v>
      </c>
      <c r="AQ51" s="193">
        <v>3736.1045698408207</v>
      </c>
      <c r="AR51" s="193">
        <v>3973.2692030133494</v>
      </c>
      <c r="AS51" s="193">
        <v>4105.1327565707506</v>
      </c>
      <c r="AT51" s="193">
        <v>3820.0653635717972</v>
      </c>
      <c r="AU51" s="193">
        <v>2335.7061106449819</v>
      </c>
      <c r="AV51" s="193">
        <v>3530.591097952527</v>
      </c>
      <c r="AW51" s="193">
        <v>3690.3711898795964</v>
      </c>
      <c r="AX51" s="193">
        <v>3673.5818991452843</v>
      </c>
      <c r="AY51" s="229">
        <v>2765.8048737762911</v>
      </c>
      <c r="AZ51" s="229">
        <v>2609.2077784737412</v>
      </c>
      <c r="BA51" s="229">
        <v>2890.1189570272172</v>
      </c>
      <c r="BB51" s="229">
        <v>3253.2450879126118</v>
      </c>
      <c r="BC51" s="229">
        <v>2979.8645345326859</v>
      </c>
      <c r="BD51" s="229">
        <v>2981.3405175550251</v>
      </c>
      <c r="BE51" s="229">
        <v>3030.3974278472833</v>
      </c>
      <c r="BF51" s="229">
        <v>3214.3760894498118</v>
      </c>
      <c r="BG51" s="229">
        <v>3246.61727523637</v>
      </c>
      <c r="BH51" s="99">
        <v>3247.9945312628415</v>
      </c>
      <c r="BI51" s="99">
        <v>3153.7700506190758</v>
      </c>
      <c r="BJ51" s="99">
        <v>3506.4939711159222</v>
      </c>
      <c r="BK51" s="99">
        <v>3735.335875787865</v>
      </c>
      <c r="BL51" s="99">
        <v>4013.3010610708443</v>
      </c>
      <c r="BM51" s="99">
        <v>4122.8350157354835</v>
      </c>
      <c r="BN51" s="101">
        <v>4103.5469344182493</v>
      </c>
      <c r="BO51" s="115">
        <v>4180.1281255971116</v>
      </c>
      <c r="BP51" s="160"/>
      <c r="BQ51" s="160"/>
      <c r="BR51" s="160"/>
      <c r="BS51" s="160"/>
      <c r="BT51" s="99"/>
      <c r="BU51" s="99"/>
      <c r="BV51" s="99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</row>
    <row r="52" spans="1:87" s="100" customFormat="1">
      <c r="A52" s="89"/>
      <c r="B52" s="90"/>
      <c r="C52" s="89"/>
      <c r="D52" s="90"/>
      <c r="E52" s="89"/>
      <c r="F52" s="89">
        <f t="shared" si="1"/>
        <v>2</v>
      </c>
      <c r="G52" s="90" t="s">
        <v>302</v>
      </c>
      <c r="H52" s="90" t="s">
        <v>303</v>
      </c>
      <c r="I52" s="89"/>
      <c r="J52" s="90"/>
      <c r="K52" s="89"/>
      <c r="L52" s="90"/>
      <c r="M52" s="99">
        <v>15360.15484195745</v>
      </c>
      <c r="N52" s="99">
        <v>15614.100591590919</v>
      </c>
      <c r="O52" s="99">
        <v>16309.201162529267</v>
      </c>
      <c r="P52" s="339">
        <v>16115.500903327991</v>
      </c>
      <c r="Q52" s="339">
        <v>14886.986136123793</v>
      </c>
      <c r="R52" s="339">
        <v>12586.743154802431</v>
      </c>
      <c r="S52" s="339">
        <v>12641.327438815426</v>
      </c>
      <c r="T52" s="339">
        <v>15717.605913608524</v>
      </c>
      <c r="U52" s="339">
        <v>16074.237580444427</v>
      </c>
      <c r="V52" s="339">
        <v>18532.295796946415</v>
      </c>
      <c r="W52" s="339"/>
      <c r="X52" s="339"/>
      <c r="Y52" s="99"/>
      <c r="Z52" s="320">
        <v>3626.6869168245357</v>
      </c>
      <c r="AA52" s="320">
        <v>3587.1953355868018</v>
      </c>
      <c r="AB52" s="320">
        <v>3914.5546708855463</v>
      </c>
      <c r="AC52" s="320">
        <v>4231.7179186606509</v>
      </c>
      <c r="AD52" s="320">
        <v>3755.3799293351212</v>
      </c>
      <c r="AE52" s="320">
        <v>3644.2957076039606</v>
      </c>
      <c r="AF52" s="320">
        <v>3856.6290608824474</v>
      </c>
      <c r="AG52" s="320">
        <v>4357.7958937693711</v>
      </c>
      <c r="AH52" s="320">
        <v>3904.6794563522622</v>
      </c>
      <c r="AI52" s="320">
        <v>3993.0802748170991</v>
      </c>
      <c r="AJ52" s="320">
        <v>3963.4466922667843</v>
      </c>
      <c r="AK52" s="320">
        <v>4447.9947390930874</v>
      </c>
      <c r="AL52" s="193">
        <v>3815.3097240858961</v>
      </c>
      <c r="AM52" s="193">
        <v>3770.2486798110972</v>
      </c>
      <c r="AN52" s="193">
        <v>3969.2490579124151</v>
      </c>
      <c r="AO52" s="193">
        <v>4560.6934415185524</v>
      </c>
      <c r="AP52" s="193">
        <v>3697.0550959069874</v>
      </c>
      <c r="AQ52" s="193">
        <v>3508.6322334687861</v>
      </c>
      <c r="AR52" s="193">
        <v>3514.6959280006731</v>
      </c>
      <c r="AS52" s="193">
        <v>4166.602878747407</v>
      </c>
      <c r="AT52" s="193">
        <v>3324.2158571281238</v>
      </c>
      <c r="AU52" s="193">
        <v>2315.267039368</v>
      </c>
      <c r="AV52" s="193">
        <v>3001.131896011595</v>
      </c>
      <c r="AW52" s="193">
        <v>3946.128362294713</v>
      </c>
      <c r="AX52" s="193">
        <v>3154.4055930056979</v>
      </c>
      <c r="AY52" s="229">
        <v>3192.5746999532216</v>
      </c>
      <c r="AZ52" s="229">
        <v>2671.0575678676159</v>
      </c>
      <c r="BA52" s="229">
        <v>3623.2895779888886</v>
      </c>
      <c r="BB52" s="229">
        <v>3579.4027887476068</v>
      </c>
      <c r="BC52" s="229">
        <v>3946.8771443845944</v>
      </c>
      <c r="BD52" s="229">
        <v>3831.9285261954524</v>
      </c>
      <c r="BE52" s="229">
        <v>4359.3974542808683</v>
      </c>
      <c r="BF52" s="229">
        <v>3884.5055433329712</v>
      </c>
      <c r="BG52" s="229">
        <v>4148.577575788604</v>
      </c>
      <c r="BH52" s="99">
        <v>3767.3088812444921</v>
      </c>
      <c r="BI52" s="99">
        <v>4273.8455800783531</v>
      </c>
      <c r="BJ52" s="99">
        <v>4009.3504628450255</v>
      </c>
      <c r="BK52" s="99">
        <v>4325.0483361534498</v>
      </c>
      <c r="BL52" s="99">
        <v>4883.4358621186611</v>
      </c>
      <c r="BM52" s="99">
        <v>5314.4611358292741</v>
      </c>
      <c r="BN52" s="101">
        <v>4887.4485748420366</v>
      </c>
      <c r="BO52" s="115">
        <v>5047.4074687562825</v>
      </c>
      <c r="BP52" s="160"/>
      <c r="BQ52" s="160"/>
      <c r="BR52" s="160"/>
      <c r="BS52" s="160"/>
      <c r="BT52" s="99"/>
      <c r="BU52" s="99"/>
      <c r="BV52" s="99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</row>
    <row r="53" spans="1:87" s="100" customFormat="1">
      <c r="A53" s="89"/>
      <c r="B53" s="90"/>
      <c r="C53" s="89"/>
      <c r="D53" s="90"/>
      <c r="E53" s="89"/>
      <c r="F53" s="89">
        <f t="shared" si="1"/>
        <v>3</v>
      </c>
      <c r="G53" s="90" t="s">
        <v>305</v>
      </c>
      <c r="H53" s="90" t="s">
        <v>306</v>
      </c>
      <c r="I53" s="89"/>
      <c r="J53" s="90"/>
      <c r="K53" s="89"/>
      <c r="L53" s="90"/>
      <c r="M53" s="99">
        <v>15373.156935334802</v>
      </c>
      <c r="N53" s="99">
        <v>18209.899035058141</v>
      </c>
      <c r="O53" s="99">
        <v>21335.763877468053</v>
      </c>
      <c r="P53" s="339">
        <v>25278.915483112709</v>
      </c>
      <c r="Q53" s="339">
        <v>27476.03009342638</v>
      </c>
      <c r="R53" s="339">
        <v>20043.732985336137</v>
      </c>
      <c r="S53" s="339">
        <v>16752.470463222853</v>
      </c>
      <c r="T53" s="339">
        <v>17200.903607063214</v>
      </c>
      <c r="U53" s="339">
        <v>19885.305381141567</v>
      </c>
      <c r="V53" s="339">
        <v>23233.725033359762</v>
      </c>
      <c r="W53" s="339"/>
      <c r="X53" s="339"/>
      <c r="Y53" s="99"/>
      <c r="Z53" s="320">
        <v>3785.7616340300397</v>
      </c>
      <c r="AA53" s="320">
        <v>3545.0006644896671</v>
      </c>
      <c r="AB53" s="320">
        <v>4225.501063906011</v>
      </c>
      <c r="AC53" s="320">
        <v>3816.8935729091409</v>
      </c>
      <c r="AD53" s="320">
        <v>4550.6458954064401</v>
      </c>
      <c r="AE53" s="320">
        <v>4293.6505140155468</v>
      </c>
      <c r="AF53" s="320">
        <v>5038.0112848763038</v>
      </c>
      <c r="AG53" s="320">
        <v>4327.5913407598582</v>
      </c>
      <c r="AH53" s="320">
        <v>5268.4361215438712</v>
      </c>
      <c r="AI53" s="320">
        <v>5083.5434986851678</v>
      </c>
      <c r="AJ53" s="320">
        <v>5908.6830023894945</v>
      </c>
      <c r="AK53" s="320">
        <v>5075.1012548494664</v>
      </c>
      <c r="AL53" s="193">
        <v>6245.4162350867737</v>
      </c>
      <c r="AM53" s="193">
        <v>6259.0438276873228</v>
      </c>
      <c r="AN53" s="193">
        <v>6967.4527808328312</v>
      </c>
      <c r="AO53" s="193">
        <v>5807.0026395057912</v>
      </c>
      <c r="AP53" s="193">
        <v>6863.8645209000197</v>
      </c>
      <c r="AQ53" s="193">
        <v>6847.7252889059528</v>
      </c>
      <c r="AR53" s="193">
        <v>7461.1659957761485</v>
      </c>
      <c r="AS53" s="193">
        <v>6303.2742878442787</v>
      </c>
      <c r="AT53" s="193">
        <v>6748.1849386280164</v>
      </c>
      <c r="AU53" s="193">
        <v>2832.2015032039071</v>
      </c>
      <c r="AV53" s="193">
        <v>6222.5619499023833</v>
      </c>
      <c r="AW53" s="193">
        <v>4240.7845936018302</v>
      </c>
      <c r="AX53" s="193">
        <v>4780.0614277709019</v>
      </c>
      <c r="AY53" s="229">
        <v>4321.1783599452638</v>
      </c>
      <c r="AZ53" s="229">
        <v>4081.1679353519257</v>
      </c>
      <c r="BA53" s="229">
        <v>3570.0627401547645</v>
      </c>
      <c r="BB53" s="229">
        <v>4127.99031443287</v>
      </c>
      <c r="BC53" s="229">
        <v>4147.6571188190792</v>
      </c>
      <c r="BD53" s="229">
        <v>4687.4577925509784</v>
      </c>
      <c r="BE53" s="229">
        <v>4237.7983812602915</v>
      </c>
      <c r="BF53" s="229">
        <v>4827.0396846509484</v>
      </c>
      <c r="BG53" s="229">
        <v>4596.7634888748189</v>
      </c>
      <c r="BH53" s="99">
        <v>5439.4950205450332</v>
      </c>
      <c r="BI53" s="99">
        <v>5022.0071870707652</v>
      </c>
      <c r="BJ53" s="99">
        <v>5983.5256807311835</v>
      </c>
      <c r="BK53" s="99">
        <v>5700.0206699728351</v>
      </c>
      <c r="BL53" s="99">
        <v>6065.1482879496198</v>
      </c>
      <c r="BM53" s="99">
        <v>5485.0303947061275</v>
      </c>
      <c r="BN53" s="101">
        <v>6189.7255919045774</v>
      </c>
      <c r="BO53" s="115">
        <v>6107.9813471576545</v>
      </c>
      <c r="BP53" s="160"/>
      <c r="BQ53" s="160"/>
      <c r="BR53" s="160"/>
      <c r="BS53" s="160"/>
      <c r="BT53" s="99"/>
      <c r="BU53" s="99"/>
      <c r="BV53" s="99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</row>
    <row r="54" spans="1:87" s="100" customFormat="1">
      <c r="A54" s="89"/>
      <c r="B54" s="90"/>
      <c r="C54" s="89"/>
      <c r="D54" s="90"/>
      <c r="E54" s="89"/>
      <c r="F54" s="89">
        <f t="shared" si="1"/>
        <v>4</v>
      </c>
      <c r="G54" s="90" t="s">
        <v>307</v>
      </c>
      <c r="H54" s="90" t="s">
        <v>308</v>
      </c>
      <c r="I54" s="89"/>
      <c r="J54" s="90"/>
      <c r="K54" s="89"/>
      <c r="L54" s="90"/>
      <c r="M54" s="99">
        <v>9402.3767366121119</v>
      </c>
      <c r="N54" s="99">
        <v>10237.981792853352</v>
      </c>
      <c r="O54" s="99">
        <v>11206.097707867524</v>
      </c>
      <c r="P54" s="339">
        <v>12246.544687788011</v>
      </c>
      <c r="Q54" s="339">
        <v>12771.71710055551</v>
      </c>
      <c r="R54" s="339">
        <v>11650.242522567405</v>
      </c>
      <c r="S54" s="339">
        <v>14321.130126165699</v>
      </c>
      <c r="T54" s="339">
        <v>15660.423107867162</v>
      </c>
      <c r="U54" s="339">
        <v>17121.965886430375</v>
      </c>
      <c r="V54" s="339">
        <v>20934.996895582022</v>
      </c>
      <c r="W54" s="339"/>
      <c r="X54" s="339"/>
      <c r="Y54" s="99"/>
      <c r="Z54" s="320">
        <v>2399.2150465838567</v>
      </c>
      <c r="AA54" s="320">
        <v>2303.4179652792504</v>
      </c>
      <c r="AB54" s="320">
        <v>2379.9429812503777</v>
      </c>
      <c r="AC54" s="320">
        <v>2319.8007434986139</v>
      </c>
      <c r="AD54" s="320">
        <v>2687.8749213774372</v>
      </c>
      <c r="AE54" s="320">
        <v>2559.2830461553267</v>
      </c>
      <c r="AF54" s="320">
        <v>2557.302044389291</v>
      </c>
      <c r="AG54" s="320">
        <v>2433.5217809311252</v>
      </c>
      <c r="AH54" s="320">
        <v>2847.403967815228</v>
      </c>
      <c r="AI54" s="320">
        <v>2859.5685657532895</v>
      </c>
      <c r="AJ54" s="320">
        <v>2814.6410871893895</v>
      </c>
      <c r="AK54" s="320">
        <v>2684.4840871096353</v>
      </c>
      <c r="AL54" s="193">
        <v>3113.9079285644502</v>
      </c>
      <c r="AM54" s="193">
        <v>3150.9920212812344</v>
      </c>
      <c r="AN54" s="193">
        <v>3106.6830061027408</v>
      </c>
      <c r="AO54" s="193">
        <v>2874.9617318395917</v>
      </c>
      <c r="AP54" s="193">
        <v>3256.1049690557538</v>
      </c>
      <c r="AQ54" s="193">
        <v>3283.3801949255171</v>
      </c>
      <c r="AR54" s="193">
        <v>3199.7245611785943</v>
      </c>
      <c r="AS54" s="193">
        <v>3032.5073753956444</v>
      </c>
      <c r="AT54" s="193">
        <v>2933.4853437154634</v>
      </c>
      <c r="AU54" s="193">
        <v>2214.6690234767866</v>
      </c>
      <c r="AV54" s="193">
        <v>3183.9483503934384</v>
      </c>
      <c r="AW54" s="193">
        <v>3318.1398049817158</v>
      </c>
      <c r="AX54" s="193">
        <v>3472.5808792578532</v>
      </c>
      <c r="AY54" s="229">
        <v>3561.8103707431624</v>
      </c>
      <c r="AZ54" s="229">
        <v>3567.5248818133527</v>
      </c>
      <c r="BA54" s="229">
        <v>3719.2139943513343</v>
      </c>
      <c r="BB54" s="229">
        <v>3848.4656029295229</v>
      </c>
      <c r="BC54" s="229">
        <v>3816.82627379822</v>
      </c>
      <c r="BD54" s="229">
        <v>4028.9726611262649</v>
      </c>
      <c r="BE54" s="229">
        <v>3966.1585700131591</v>
      </c>
      <c r="BF54" s="229">
        <v>4235.0008680120227</v>
      </c>
      <c r="BG54" s="229">
        <v>4194.405301891522</v>
      </c>
      <c r="BH54" s="99">
        <v>4590.4134323313319</v>
      </c>
      <c r="BI54" s="99">
        <v>4102.1462841955017</v>
      </c>
      <c r="BJ54" s="99">
        <v>4780.3148195564872</v>
      </c>
      <c r="BK54" s="99">
        <v>5380.010651362828</v>
      </c>
      <c r="BL54" s="99">
        <v>5660.3753308942059</v>
      </c>
      <c r="BM54" s="99">
        <v>5114.2960937684984</v>
      </c>
      <c r="BN54" s="101">
        <v>5649.5510246865797</v>
      </c>
      <c r="BO54" s="115">
        <v>5921.3407127842002</v>
      </c>
      <c r="BP54" s="160"/>
      <c r="BQ54" s="160"/>
      <c r="BR54" s="160"/>
      <c r="BS54" s="160"/>
      <c r="BT54" s="99"/>
      <c r="BU54" s="99"/>
      <c r="BV54" s="99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</row>
    <row r="55" spans="1:87" s="114" customFormat="1">
      <c r="A55" s="94"/>
      <c r="B55" s="95"/>
      <c r="C55" s="94"/>
      <c r="D55" s="95"/>
      <c r="E55" s="89"/>
      <c r="F55" s="94"/>
      <c r="G55" s="95" t="s">
        <v>461</v>
      </c>
      <c r="H55" s="95"/>
      <c r="I55" s="94"/>
      <c r="J55" s="95"/>
      <c r="K55" s="94"/>
      <c r="L55" s="95"/>
      <c r="M55" s="160">
        <v>643882.56887343375</v>
      </c>
      <c r="N55" s="160">
        <v>689969.46825275454</v>
      </c>
      <c r="O55" s="160">
        <v>747359.81021652219</v>
      </c>
      <c r="P55" s="323">
        <v>804993.44544786622</v>
      </c>
      <c r="Q55" s="323">
        <v>860130.13362968643</v>
      </c>
      <c r="R55" s="323">
        <v>817712.70534559793</v>
      </c>
      <c r="S55" s="323">
        <v>841691.74960411224</v>
      </c>
      <c r="T55" s="323">
        <v>959254.43314122758</v>
      </c>
      <c r="U55" s="323">
        <v>1021952.4196256896</v>
      </c>
      <c r="V55" s="323">
        <v>1085875.5994784143</v>
      </c>
      <c r="W55" s="323"/>
      <c r="X55" s="323"/>
      <c r="Y55" s="160"/>
      <c r="Z55" s="317">
        <v>153066.12124762632</v>
      </c>
      <c r="AA55" s="317">
        <v>156235.79967439873</v>
      </c>
      <c r="AB55" s="317">
        <v>162493.39258424612</v>
      </c>
      <c r="AC55" s="317">
        <v>172087.255367162</v>
      </c>
      <c r="AD55" s="317">
        <v>163132.45517432725</v>
      </c>
      <c r="AE55" s="317">
        <v>166797.75925853674</v>
      </c>
      <c r="AF55" s="317">
        <v>175094.72161782868</v>
      </c>
      <c r="AG55" s="317">
        <v>184944.53220206129</v>
      </c>
      <c r="AH55" s="317">
        <v>176611.72974048025</v>
      </c>
      <c r="AI55" s="317">
        <v>181489.29615188579</v>
      </c>
      <c r="AJ55" s="317">
        <v>189753.46729294266</v>
      </c>
      <c r="AK55" s="317">
        <v>199505.31703121358</v>
      </c>
      <c r="AL55" s="160">
        <v>190322.00902197222</v>
      </c>
      <c r="AM55" s="160">
        <v>195100.67137313099</v>
      </c>
      <c r="AN55" s="160">
        <v>205077.19740092699</v>
      </c>
      <c r="AO55" s="160">
        <v>214493.56765183635</v>
      </c>
      <c r="AP55" s="160">
        <v>203643.21633481592</v>
      </c>
      <c r="AQ55" s="160">
        <v>208630.08007660304</v>
      </c>
      <c r="AR55" s="160">
        <v>218539.67587865703</v>
      </c>
      <c r="AS55" s="160">
        <v>229317.16133957042</v>
      </c>
      <c r="AT55" s="160">
        <v>211281.35353180201</v>
      </c>
      <c r="AU55" s="160">
        <v>176193.9049230275</v>
      </c>
      <c r="AV55" s="160">
        <v>211263.10583866277</v>
      </c>
      <c r="AW55" s="160">
        <v>218974.34105210577</v>
      </c>
      <c r="AX55" s="160">
        <v>206864.45968115423</v>
      </c>
      <c r="AY55" s="169">
        <v>202320.90036559338</v>
      </c>
      <c r="AZ55" s="169">
        <v>203751.13584013746</v>
      </c>
      <c r="BA55" s="169">
        <v>228755.25371722729</v>
      </c>
      <c r="BB55" s="169">
        <v>224087.44258569827</v>
      </c>
      <c r="BC55" s="169">
        <v>233234.97661626473</v>
      </c>
      <c r="BD55" s="169">
        <v>245615.19749006763</v>
      </c>
      <c r="BE55" s="169">
        <v>256316.81644919733</v>
      </c>
      <c r="BF55" s="169">
        <v>245331.17907652285</v>
      </c>
      <c r="BG55" s="169">
        <v>246707.45867814275</v>
      </c>
      <c r="BH55" s="160">
        <v>260523.26482130386</v>
      </c>
      <c r="BI55" s="160">
        <v>269390.51704972016</v>
      </c>
      <c r="BJ55" s="160">
        <v>259360.98921779601</v>
      </c>
      <c r="BK55" s="160">
        <v>263711.88770737406</v>
      </c>
      <c r="BL55" s="160">
        <v>276292.71602049062</v>
      </c>
      <c r="BM55" s="160">
        <v>286510.00653275324</v>
      </c>
      <c r="BN55" s="115">
        <v>275134.76410369767</v>
      </c>
      <c r="BO55" s="115">
        <v>279518.84616485483</v>
      </c>
      <c r="BP55" s="160"/>
      <c r="BQ55" s="160"/>
      <c r="BR55" s="160"/>
      <c r="BS55" s="160"/>
      <c r="BT55" s="160"/>
      <c r="BU55" s="160"/>
      <c r="BV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</row>
    <row r="56" spans="1:87" s="114" customFormat="1">
      <c r="A56" s="94"/>
      <c r="B56" s="95"/>
      <c r="C56" s="94"/>
      <c r="D56" s="95"/>
      <c r="E56" s="89"/>
      <c r="F56" s="94"/>
      <c r="G56" s="95" t="s">
        <v>462</v>
      </c>
      <c r="H56" s="95"/>
      <c r="I56" s="94"/>
      <c r="J56" s="95"/>
      <c r="K56" s="94"/>
      <c r="L56" s="95"/>
      <c r="M56" s="160">
        <v>544099.81116812257</v>
      </c>
      <c r="N56" s="160">
        <v>583748.42175273295</v>
      </c>
      <c r="O56" s="160">
        <v>634486.08507510764</v>
      </c>
      <c r="P56" s="323">
        <v>686769.50573474867</v>
      </c>
      <c r="Q56" s="323">
        <v>737877.55961213191</v>
      </c>
      <c r="R56" s="323">
        <v>689398.09364688839</v>
      </c>
      <c r="S56" s="323">
        <v>706412.82719906804</v>
      </c>
      <c r="T56" s="323">
        <v>817468.59456850076</v>
      </c>
      <c r="U56" s="323">
        <v>872292.56866615464</v>
      </c>
      <c r="V56" s="323">
        <v>928892.94773319783</v>
      </c>
      <c r="W56" s="323"/>
      <c r="X56" s="323"/>
      <c r="Y56" s="160"/>
      <c r="Z56" s="317">
        <v>129884.77082265553</v>
      </c>
      <c r="AA56" s="317">
        <v>132295.94982692852</v>
      </c>
      <c r="AB56" s="317">
        <v>137588.49293538972</v>
      </c>
      <c r="AC56" s="317">
        <v>144330.59758314848</v>
      </c>
      <c r="AD56" s="317">
        <v>138659.82314959544</v>
      </c>
      <c r="AE56" s="317">
        <v>141648.68652847514</v>
      </c>
      <c r="AF56" s="317">
        <v>148138.16879515987</v>
      </c>
      <c r="AG56" s="317">
        <v>155301.74327950209</v>
      </c>
      <c r="AH56" s="317">
        <v>150202.02306660445</v>
      </c>
      <c r="AI56" s="317">
        <v>154499.74182848638</v>
      </c>
      <c r="AJ56" s="317">
        <v>161184.74592640775</v>
      </c>
      <c r="AK56" s="317">
        <v>168599.57425360908</v>
      </c>
      <c r="AL56" s="160">
        <v>162582.04670429812</v>
      </c>
      <c r="AM56" s="160">
        <v>166830.73258763857</v>
      </c>
      <c r="AN56" s="160">
        <v>175341.6611791692</v>
      </c>
      <c r="AO56" s="160">
        <v>182015.06526364305</v>
      </c>
      <c r="AP56" s="160">
        <v>174787.62791500794</v>
      </c>
      <c r="AQ56" s="160">
        <v>179397.29081243265</v>
      </c>
      <c r="AR56" s="160">
        <v>188032.06413115642</v>
      </c>
      <c r="AS56" s="160">
        <v>195660.57675349471</v>
      </c>
      <c r="AT56" s="160">
        <v>180841.28707127704</v>
      </c>
      <c r="AU56" s="160">
        <v>145944.9949938716</v>
      </c>
      <c r="AV56" s="160">
        <v>178910.1302931809</v>
      </c>
      <c r="AW56" s="160">
        <v>183701.68128855905</v>
      </c>
      <c r="AX56" s="160">
        <v>174740.71739101931</v>
      </c>
      <c r="AY56" s="169">
        <v>169972.53634947707</v>
      </c>
      <c r="AZ56" s="169">
        <v>169694.20887998038</v>
      </c>
      <c r="BA56" s="169">
        <v>192005.36457859128</v>
      </c>
      <c r="BB56" s="169">
        <v>190129.74223695329</v>
      </c>
      <c r="BC56" s="169">
        <v>199314.17989729912</v>
      </c>
      <c r="BD56" s="169">
        <v>210211.43555030794</v>
      </c>
      <c r="BE56" s="169">
        <v>217813.23688394058</v>
      </c>
      <c r="BF56" s="169">
        <v>209583.21698954111</v>
      </c>
      <c r="BG56" s="169">
        <v>210908.62117397203</v>
      </c>
      <c r="BH56" s="160">
        <v>223120.22855417107</v>
      </c>
      <c r="BI56" s="160">
        <v>228680.50194847051</v>
      </c>
      <c r="BJ56" s="160">
        <v>221997.47049531373</v>
      </c>
      <c r="BK56" s="160">
        <v>226253.68393870853</v>
      </c>
      <c r="BL56" s="160">
        <v>237030.57395991136</v>
      </c>
      <c r="BM56" s="160">
        <v>243611.21933926386</v>
      </c>
      <c r="BN56" s="115">
        <v>235128.12079836987</v>
      </c>
      <c r="BO56" s="115">
        <v>239203.39495656398</v>
      </c>
      <c r="BP56" s="160"/>
      <c r="BQ56" s="160"/>
      <c r="BR56" s="160"/>
      <c r="BS56" s="160"/>
      <c r="BT56" s="160"/>
      <c r="BU56" s="160"/>
      <c r="BV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</row>
    <row r="57" spans="1:87" s="100" customFormat="1">
      <c r="A57" s="89"/>
      <c r="B57" s="90"/>
      <c r="C57" s="89"/>
      <c r="D57" s="90"/>
      <c r="E57" s="105"/>
      <c r="F57" s="105">
        <f>F94+1</f>
        <v>1</v>
      </c>
      <c r="G57" s="111" t="s">
        <v>309</v>
      </c>
      <c r="H57" s="90" t="s">
        <v>463</v>
      </c>
      <c r="I57" s="89"/>
      <c r="J57" s="90"/>
      <c r="K57" s="89"/>
      <c r="L57" s="90"/>
      <c r="M57" s="99">
        <v>25773.764636155702</v>
      </c>
      <c r="N57" s="99">
        <v>26953.497045653101</v>
      </c>
      <c r="O57" s="99">
        <v>28224.849361228782</v>
      </c>
      <c r="P57" s="339">
        <v>30102.341288735224</v>
      </c>
      <c r="Q57" s="339">
        <v>32556.13501728146</v>
      </c>
      <c r="R57" s="339">
        <v>31451.968391524992</v>
      </c>
      <c r="S57" s="339">
        <v>31898.767269342788</v>
      </c>
      <c r="T57" s="339">
        <v>33149.463723577042</v>
      </c>
      <c r="U57" s="339">
        <v>34130.531287750942</v>
      </c>
      <c r="V57" s="339">
        <v>36214.327016868323</v>
      </c>
      <c r="W57" s="339"/>
      <c r="X57" s="339"/>
      <c r="Y57" s="99"/>
      <c r="Z57" s="320">
        <v>6215.9231423076963</v>
      </c>
      <c r="AA57" s="320">
        <v>6528.2907812566855</v>
      </c>
      <c r="AB57" s="320">
        <v>6533.8821768084754</v>
      </c>
      <c r="AC57" s="320">
        <v>6495.6685357828437</v>
      </c>
      <c r="AD57" s="320">
        <v>6430.6072162487808</v>
      </c>
      <c r="AE57" s="320">
        <v>6740.5419756466217</v>
      </c>
      <c r="AF57" s="320">
        <v>6912.6994826456694</v>
      </c>
      <c r="AG57" s="320">
        <v>6869.6483711120654</v>
      </c>
      <c r="AH57" s="320">
        <v>6694.9544670027653</v>
      </c>
      <c r="AI57" s="320">
        <v>7003.5154801207591</v>
      </c>
      <c r="AJ57" s="320">
        <v>7229.0433812333977</v>
      </c>
      <c r="AK57" s="320">
        <v>7297.3360328718691</v>
      </c>
      <c r="AL57" s="193">
        <v>7117.3161682176378</v>
      </c>
      <c r="AM57" s="193">
        <v>7476.1484370038688</v>
      </c>
      <c r="AN57" s="193">
        <v>7740.8946228449031</v>
      </c>
      <c r="AO57" s="193">
        <v>7767.9820606689382</v>
      </c>
      <c r="AP57" s="193">
        <v>7749.2943958043261</v>
      </c>
      <c r="AQ57" s="193">
        <v>8133.2094273046041</v>
      </c>
      <c r="AR57" s="193">
        <v>8346.9270714373306</v>
      </c>
      <c r="AS57" s="193">
        <v>8326.7041227350837</v>
      </c>
      <c r="AT57" s="193">
        <v>7876.5855747535397</v>
      </c>
      <c r="AU57" s="193">
        <v>7314.5521858401171</v>
      </c>
      <c r="AV57" s="193">
        <v>8058.401309855928</v>
      </c>
      <c r="AW57" s="193">
        <v>8202.4293210754167</v>
      </c>
      <c r="AX57" s="193">
        <v>7724.2498507585924</v>
      </c>
      <c r="AY57" s="229">
        <v>7839.7075539294538</v>
      </c>
      <c r="AZ57" s="229">
        <v>7767.6197971585025</v>
      </c>
      <c r="BA57" s="229">
        <v>8567.190067496238</v>
      </c>
      <c r="BB57" s="229">
        <v>7947.9736836031479</v>
      </c>
      <c r="BC57" s="229">
        <v>8191.0776166159494</v>
      </c>
      <c r="BD57" s="229">
        <v>8473.2635480692952</v>
      </c>
      <c r="BE57" s="229">
        <v>8537.1488752886453</v>
      </c>
      <c r="BF57" s="229">
        <v>8015.3575659674289</v>
      </c>
      <c r="BG57" s="229">
        <v>8500.3308267758312</v>
      </c>
      <c r="BH57" s="99">
        <v>8670.2561886342592</v>
      </c>
      <c r="BI57" s="99">
        <v>8944.586706373424</v>
      </c>
      <c r="BJ57" s="99">
        <v>8765.0718183583667</v>
      </c>
      <c r="BK57" s="99">
        <v>9035.9379342150369</v>
      </c>
      <c r="BL57" s="99">
        <v>9141.9070229094959</v>
      </c>
      <c r="BM57" s="99">
        <v>9271.4102413854216</v>
      </c>
      <c r="BN57" s="101">
        <v>8583.8076646259342</v>
      </c>
      <c r="BO57" s="115">
        <v>9071.5030177069366</v>
      </c>
      <c r="BP57" s="160"/>
      <c r="BQ57" s="160"/>
      <c r="BR57" s="160"/>
      <c r="BS57" s="160"/>
      <c r="BT57" s="99"/>
      <c r="BU57" s="99"/>
      <c r="BV57" s="99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</row>
    <row r="58" spans="1:87" s="100" customFormat="1">
      <c r="A58" s="89"/>
      <c r="B58" s="90"/>
      <c r="C58" s="89"/>
      <c r="D58" s="90"/>
      <c r="E58" s="105"/>
      <c r="F58" s="105">
        <f t="shared" ref="F58:F93" si="2">F57+1</f>
        <v>2</v>
      </c>
      <c r="G58" s="111" t="s">
        <v>310</v>
      </c>
      <c r="H58" s="90" t="s">
        <v>464</v>
      </c>
      <c r="I58" s="89"/>
      <c r="J58" s="90"/>
      <c r="K58" s="89"/>
      <c r="L58" s="90"/>
      <c r="M58" s="99">
        <v>5936.1222965516063</v>
      </c>
      <c r="N58" s="99">
        <v>6530.1402756703328</v>
      </c>
      <c r="O58" s="99">
        <v>7151.6412750021454</v>
      </c>
      <c r="P58" s="339">
        <v>7708.9152412169205</v>
      </c>
      <c r="Q58" s="339">
        <v>8352.7591510661623</v>
      </c>
      <c r="R58" s="339">
        <v>9089.5106845278697</v>
      </c>
      <c r="S58" s="339">
        <v>9859.0492097781771</v>
      </c>
      <c r="T58" s="339">
        <v>10425.563928097705</v>
      </c>
      <c r="U58" s="339">
        <v>11121.06495584764</v>
      </c>
      <c r="V58" s="339">
        <v>11628.478037229015</v>
      </c>
      <c r="W58" s="339"/>
      <c r="X58" s="339"/>
      <c r="Y58" s="99"/>
      <c r="Z58" s="320">
        <v>1306.2810559180195</v>
      </c>
      <c r="AA58" s="320">
        <v>1448.7133772271172</v>
      </c>
      <c r="AB58" s="320">
        <v>1560.9958176860971</v>
      </c>
      <c r="AC58" s="320">
        <v>1620.132045720351</v>
      </c>
      <c r="AD58" s="320">
        <v>1472.8741393091811</v>
      </c>
      <c r="AE58" s="320">
        <v>1577.0041049516685</v>
      </c>
      <c r="AF58" s="320">
        <v>1708.7124171505016</v>
      </c>
      <c r="AG58" s="320">
        <v>1771.5496142589836</v>
      </c>
      <c r="AH58" s="320">
        <v>1620.3684040460332</v>
      </c>
      <c r="AI58" s="320">
        <v>1734.6997034897811</v>
      </c>
      <c r="AJ58" s="320">
        <v>1884.7720907075907</v>
      </c>
      <c r="AK58" s="320">
        <v>1911.8010767587509</v>
      </c>
      <c r="AL58" s="193">
        <v>1750.3120442552811</v>
      </c>
      <c r="AM58" s="193">
        <v>1865.3884313858309</v>
      </c>
      <c r="AN58" s="193">
        <v>2022.9766525665382</v>
      </c>
      <c r="AO58" s="193">
        <v>2070.2381130092731</v>
      </c>
      <c r="AP58" s="193">
        <v>1924.5438579865438</v>
      </c>
      <c r="AQ58" s="193">
        <v>2056.6089473950319</v>
      </c>
      <c r="AR58" s="193">
        <v>2161.5665751422939</v>
      </c>
      <c r="AS58" s="193">
        <v>2210.0397705422833</v>
      </c>
      <c r="AT58" s="193">
        <v>1973.4349026540456</v>
      </c>
      <c r="AU58" s="193">
        <v>2260.6813222408559</v>
      </c>
      <c r="AV58" s="193">
        <v>2404.7510159273161</v>
      </c>
      <c r="AW58" s="193">
        <v>2450.6434437056519</v>
      </c>
      <c r="AX58" s="193">
        <v>2191.4652620151219</v>
      </c>
      <c r="AY58" s="229">
        <v>2478.2233655335049</v>
      </c>
      <c r="AZ58" s="229">
        <v>2574.8399802358163</v>
      </c>
      <c r="BA58" s="229">
        <v>2614.5206019937323</v>
      </c>
      <c r="BB58" s="229">
        <v>2275.0603191490118</v>
      </c>
      <c r="BC58" s="229">
        <v>2539.0090526331232</v>
      </c>
      <c r="BD58" s="229">
        <v>2780.4253597196202</v>
      </c>
      <c r="BE58" s="229">
        <v>2831.0691965959491</v>
      </c>
      <c r="BF58" s="229">
        <v>2445.1535289861295</v>
      </c>
      <c r="BG58" s="229">
        <v>2801.7890756150578</v>
      </c>
      <c r="BH58" s="99">
        <v>2922.5525952134221</v>
      </c>
      <c r="BI58" s="99">
        <v>2951.5697560330309</v>
      </c>
      <c r="BJ58" s="99">
        <v>2602.6179278845275</v>
      </c>
      <c r="BK58" s="99">
        <v>2930.9862607005966</v>
      </c>
      <c r="BL58" s="99">
        <v>3080.9502964960971</v>
      </c>
      <c r="BM58" s="99">
        <v>3013.9235521477904</v>
      </c>
      <c r="BN58" s="101">
        <v>2679.602165691786</v>
      </c>
      <c r="BO58" s="115">
        <v>2976.7455490115553</v>
      </c>
      <c r="BP58" s="160"/>
      <c r="BQ58" s="160"/>
      <c r="BR58" s="160"/>
      <c r="BS58" s="160"/>
      <c r="BT58" s="99"/>
      <c r="BU58" s="99"/>
      <c r="BV58" s="99"/>
      <c r="BX58" s="160"/>
      <c r="BY58" s="160"/>
      <c r="BZ58" s="160"/>
      <c r="CA58" s="160"/>
      <c r="CB58" s="160"/>
      <c r="CC58" s="160"/>
      <c r="CD58" s="160"/>
      <c r="CE58" s="160"/>
      <c r="CF58" s="160"/>
      <c r="CG58" s="160"/>
      <c r="CH58" s="160"/>
      <c r="CI58" s="160"/>
    </row>
    <row r="59" spans="1:87" s="100" customFormat="1">
      <c r="A59" s="89"/>
      <c r="B59" s="90"/>
      <c r="C59" s="89"/>
      <c r="D59" s="90"/>
      <c r="E59" s="105"/>
      <c r="F59" s="105">
        <f t="shared" si="2"/>
        <v>3</v>
      </c>
      <c r="G59" s="111" t="s">
        <v>311</v>
      </c>
      <c r="H59" s="90" t="s">
        <v>312</v>
      </c>
      <c r="I59" s="89"/>
      <c r="J59" s="90"/>
      <c r="K59" s="89"/>
      <c r="L59" s="90"/>
      <c r="M59" s="99">
        <v>22943.546677680017</v>
      </c>
      <c r="N59" s="99">
        <v>24673.343582223475</v>
      </c>
      <c r="O59" s="99">
        <v>27258.182301544002</v>
      </c>
      <c r="P59" s="339">
        <v>28828.427937816257</v>
      </c>
      <c r="Q59" s="339">
        <v>30264.107046110992</v>
      </c>
      <c r="R59" s="339">
        <v>30880.919232285854</v>
      </c>
      <c r="S59" s="339">
        <v>31993.082876796605</v>
      </c>
      <c r="T59" s="339">
        <v>31434.706669310799</v>
      </c>
      <c r="U59" s="339">
        <v>33471.853975093676</v>
      </c>
      <c r="V59" s="339">
        <v>35424.428635313758</v>
      </c>
      <c r="W59" s="339"/>
      <c r="X59" s="339"/>
      <c r="Y59" s="99"/>
      <c r="Z59" s="320">
        <v>4924.6107753838487</v>
      </c>
      <c r="AA59" s="320">
        <v>5623.7978878525855</v>
      </c>
      <c r="AB59" s="320">
        <v>6275.9787159468633</v>
      </c>
      <c r="AC59" s="320">
        <v>6119.1592984967465</v>
      </c>
      <c r="AD59" s="320">
        <v>5246.7878772121639</v>
      </c>
      <c r="AE59" s="320">
        <v>6000.712826514542</v>
      </c>
      <c r="AF59" s="320">
        <v>6784.6712346468994</v>
      </c>
      <c r="AG59" s="320">
        <v>6641.1716438498706</v>
      </c>
      <c r="AH59" s="320">
        <v>5826.1301870013322</v>
      </c>
      <c r="AI59" s="320">
        <v>6651.585322967112</v>
      </c>
      <c r="AJ59" s="320">
        <v>7506.4723360220578</v>
      </c>
      <c r="AK59" s="320">
        <v>7273.9944555535203</v>
      </c>
      <c r="AL59" s="193">
        <v>6210.9263539478507</v>
      </c>
      <c r="AM59" s="193">
        <v>7089.7375486460242</v>
      </c>
      <c r="AN59" s="193">
        <v>7998.6802545064374</v>
      </c>
      <c r="AO59" s="193">
        <v>7529.0837807159323</v>
      </c>
      <c r="AP59" s="193">
        <v>6498.1694869243402</v>
      </c>
      <c r="AQ59" s="193">
        <v>7506.1564624471939</v>
      </c>
      <c r="AR59" s="193">
        <v>8459.3659554321057</v>
      </c>
      <c r="AS59" s="193">
        <v>7800.4151413073268</v>
      </c>
      <c r="AT59" s="193">
        <v>6589.5880035566115</v>
      </c>
      <c r="AU59" s="193">
        <v>7568.2981780405535</v>
      </c>
      <c r="AV59" s="193">
        <v>8686.2625899869563</v>
      </c>
      <c r="AW59" s="193">
        <v>8036.7704607017331</v>
      </c>
      <c r="AX59" s="193">
        <v>6757.5139074202798</v>
      </c>
      <c r="AY59" s="229">
        <v>7935.3437523813509</v>
      </c>
      <c r="AZ59" s="229">
        <v>8703.4402069315329</v>
      </c>
      <c r="BA59" s="229">
        <v>8596.7850100634405</v>
      </c>
      <c r="BB59" s="229">
        <v>6573.2712383760791</v>
      </c>
      <c r="BC59" s="229">
        <v>7782.6160172386917</v>
      </c>
      <c r="BD59" s="229">
        <v>8634.702348863204</v>
      </c>
      <c r="BE59" s="229">
        <v>8444.1170648328389</v>
      </c>
      <c r="BF59" s="229">
        <v>7185.0836049305581</v>
      </c>
      <c r="BG59" s="229">
        <v>8252.4375982475322</v>
      </c>
      <c r="BH59" s="99">
        <v>9254.8959700640135</v>
      </c>
      <c r="BI59" s="99">
        <v>8779.4368018515725</v>
      </c>
      <c r="BJ59" s="99">
        <v>7466.6211467019439</v>
      </c>
      <c r="BK59" s="99">
        <v>8685.5393097290125</v>
      </c>
      <c r="BL59" s="99">
        <v>9860.8053320876861</v>
      </c>
      <c r="BM59" s="99">
        <v>9411.4628467951261</v>
      </c>
      <c r="BN59" s="101">
        <v>7971.702820041347</v>
      </c>
      <c r="BO59" s="115">
        <v>9314.516489808364</v>
      </c>
      <c r="BP59" s="160"/>
      <c r="BQ59" s="160"/>
      <c r="BR59" s="160"/>
      <c r="BS59" s="160"/>
      <c r="BT59" s="99"/>
      <c r="BU59" s="99"/>
      <c r="BV59" s="99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</row>
    <row r="60" spans="1:87" s="100" customFormat="1">
      <c r="A60" s="89"/>
      <c r="B60" s="90"/>
      <c r="C60" s="89"/>
      <c r="D60" s="90"/>
      <c r="E60" s="105"/>
      <c r="F60" s="105">
        <f t="shared" si="2"/>
        <v>4</v>
      </c>
      <c r="G60" s="111" t="s">
        <v>314</v>
      </c>
      <c r="H60" s="90" t="s">
        <v>315</v>
      </c>
      <c r="I60" s="89"/>
      <c r="J60" s="90"/>
      <c r="K60" s="89"/>
      <c r="L60" s="90"/>
      <c r="M60" s="99">
        <v>28004.88181268263</v>
      </c>
      <c r="N60" s="99">
        <v>29172.288245851229</v>
      </c>
      <c r="O60" s="99">
        <v>30830.907941871759</v>
      </c>
      <c r="P60" s="339">
        <v>32956.174311306037</v>
      </c>
      <c r="Q60" s="339">
        <v>34927.375941772269</v>
      </c>
      <c r="R60" s="339">
        <v>34178.131970317161</v>
      </c>
      <c r="S60" s="339">
        <v>35285.23057162013</v>
      </c>
      <c r="T60" s="339">
        <v>40653.654509502434</v>
      </c>
      <c r="U60" s="339">
        <v>43087.95770616948</v>
      </c>
      <c r="V60" s="339">
        <v>45345.171446441265</v>
      </c>
      <c r="W60" s="339"/>
      <c r="X60" s="339"/>
      <c r="Y60" s="99"/>
      <c r="Z60" s="320">
        <v>6441.7150888157776</v>
      </c>
      <c r="AA60" s="320">
        <v>6571.2200043204757</v>
      </c>
      <c r="AB60" s="320">
        <v>7257.4633218516465</v>
      </c>
      <c r="AC60" s="320">
        <v>7734.4833976947421</v>
      </c>
      <c r="AD60" s="320">
        <v>6650.242137506264</v>
      </c>
      <c r="AE60" s="320">
        <v>6853.4434947106383</v>
      </c>
      <c r="AF60" s="320">
        <v>7604.5566151322946</v>
      </c>
      <c r="AG60" s="320">
        <v>8064.045998502047</v>
      </c>
      <c r="AH60" s="320">
        <v>6981.734447256249</v>
      </c>
      <c r="AI60" s="320">
        <v>7311.6395494277376</v>
      </c>
      <c r="AJ60" s="320">
        <v>8016.7065037009179</v>
      </c>
      <c r="AK60" s="320">
        <v>8520.8274414868538</v>
      </c>
      <c r="AL60" s="193">
        <v>7414.4393658770141</v>
      </c>
      <c r="AM60" s="193">
        <v>7813.4547194696706</v>
      </c>
      <c r="AN60" s="193">
        <v>8615.8809318804306</v>
      </c>
      <c r="AO60" s="193">
        <v>9112.3992940789303</v>
      </c>
      <c r="AP60" s="193">
        <v>7871.5064235211867</v>
      </c>
      <c r="AQ60" s="193">
        <v>8261.4046706453028</v>
      </c>
      <c r="AR60" s="193">
        <v>9153.9770716794774</v>
      </c>
      <c r="AS60" s="193">
        <v>9640.4877759263236</v>
      </c>
      <c r="AT60" s="193">
        <v>8087.1279676965405</v>
      </c>
      <c r="AU60" s="193">
        <v>6704.3982978861241</v>
      </c>
      <c r="AV60" s="193">
        <v>9410.3691638260025</v>
      </c>
      <c r="AW60" s="193">
        <v>9976.236540908496</v>
      </c>
      <c r="AX60" s="193">
        <v>8461.2363375678415</v>
      </c>
      <c r="AY60" s="229">
        <v>7792.4338500994927</v>
      </c>
      <c r="AZ60" s="229">
        <v>8848.580712073639</v>
      </c>
      <c r="BA60" s="229">
        <v>10182.979671879159</v>
      </c>
      <c r="BB60" s="229">
        <v>9086.6910335335688</v>
      </c>
      <c r="BC60" s="229">
        <v>9546.2638651175494</v>
      </c>
      <c r="BD60" s="229">
        <v>10911.549814072037</v>
      </c>
      <c r="BE60" s="229">
        <v>11109.149796779298</v>
      </c>
      <c r="BF60" s="229">
        <v>10044.672227920038</v>
      </c>
      <c r="BG60" s="229">
        <v>10122.50939448992</v>
      </c>
      <c r="BH60" s="99">
        <v>11312.572718934252</v>
      </c>
      <c r="BI60" s="99">
        <v>11608.203364825267</v>
      </c>
      <c r="BJ60" s="99">
        <v>10371.876042700776</v>
      </c>
      <c r="BK60" s="99">
        <v>10554.638753451061</v>
      </c>
      <c r="BL60" s="99">
        <v>12210.766079346486</v>
      </c>
      <c r="BM60" s="99">
        <v>12207.890570942964</v>
      </c>
      <c r="BN60" s="101">
        <v>11030.596198408397</v>
      </c>
      <c r="BO60" s="115">
        <v>11199.059972426265</v>
      </c>
      <c r="BP60" s="160"/>
      <c r="BQ60" s="160"/>
      <c r="BR60" s="160"/>
      <c r="BS60" s="160"/>
      <c r="BT60" s="99"/>
      <c r="BU60" s="99"/>
      <c r="BV60" s="99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</row>
    <row r="61" spans="1:87" s="100" customFormat="1">
      <c r="A61" s="89"/>
      <c r="B61" s="90"/>
      <c r="C61" s="89"/>
      <c r="D61" s="90"/>
      <c r="E61" s="105"/>
      <c r="F61" s="105">
        <f t="shared" si="2"/>
        <v>5</v>
      </c>
      <c r="G61" s="111" t="s">
        <v>316</v>
      </c>
      <c r="H61" s="90" t="s">
        <v>317</v>
      </c>
      <c r="I61" s="89"/>
      <c r="J61" s="90"/>
      <c r="K61" s="89"/>
      <c r="L61" s="90"/>
      <c r="M61" s="99">
        <v>31234.177763334468</v>
      </c>
      <c r="N61" s="99">
        <v>34514.547446284632</v>
      </c>
      <c r="O61" s="99">
        <v>38890.998277584782</v>
      </c>
      <c r="P61" s="339">
        <v>43099.446327971877</v>
      </c>
      <c r="Q61" s="339">
        <v>46576.99842491281</v>
      </c>
      <c r="R61" s="339">
        <v>41001.116193940019</v>
      </c>
      <c r="S61" s="339">
        <v>44982.350057711279</v>
      </c>
      <c r="T61" s="339">
        <v>52314.911915300159</v>
      </c>
      <c r="U61" s="339">
        <v>54535.883653705881</v>
      </c>
      <c r="V61" s="339">
        <v>56108.943036037475</v>
      </c>
      <c r="W61" s="339"/>
      <c r="X61" s="339"/>
      <c r="Y61" s="99"/>
      <c r="Z61" s="320">
        <v>6921.1881971985013</v>
      </c>
      <c r="AA61" s="320">
        <v>7627.769129783228</v>
      </c>
      <c r="AB61" s="320">
        <v>7995.9169449447372</v>
      </c>
      <c r="AC61" s="320">
        <v>8689.3034914079544</v>
      </c>
      <c r="AD61" s="320">
        <v>7596.4968381772087</v>
      </c>
      <c r="AE61" s="320">
        <v>8431.1668885250456</v>
      </c>
      <c r="AF61" s="320">
        <v>8850.8023134403866</v>
      </c>
      <c r="AG61" s="320">
        <v>9636.0814061420297</v>
      </c>
      <c r="AH61" s="320">
        <v>8547.3186645822025</v>
      </c>
      <c r="AI61" s="320">
        <v>9418.8605540277604</v>
      </c>
      <c r="AJ61" s="320">
        <v>10029.320892598536</v>
      </c>
      <c r="AK61" s="320">
        <v>10895.498166376288</v>
      </c>
      <c r="AL61" s="193">
        <v>9533.9024717456341</v>
      </c>
      <c r="AM61" s="193">
        <v>10381.426558174182</v>
      </c>
      <c r="AN61" s="193">
        <v>11071.054111066838</v>
      </c>
      <c r="AO61" s="193">
        <v>12113.063186985188</v>
      </c>
      <c r="AP61" s="193">
        <v>10394.16839144468</v>
      </c>
      <c r="AQ61" s="193">
        <v>11234.14908145285</v>
      </c>
      <c r="AR61" s="193">
        <v>11939.741665112089</v>
      </c>
      <c r="AS61" s="193">
        <v>13008.939286903224</v>
      </c>
      <c r="AT61" s="193">
        <v>10935.157394420337</v>
      </c>
      <c r="AU61" s="193">
        <v>7365.4915301500887</v>
      </c>
      <c r="AV61" s="193">
        <v>10365.410645756565</v>
      </c>
      <c r="AW61" s="193">
        <v>12335.056623613033</v>
      </c>
      <c r="AX61" s="193">
        <v>10431.534853851294</v>
      </c>
      <c r="AY61" s="229">
        <v>10623.797498952536</v>
      </c>
      <c r="AZ61" s="229">
        <v>10893.040506548226</v>
      </c>
      <c r="BA61" s="229">
        <v>13033.977198359224</v>
      </c>
      <c r="BB61" s="229">
        <v>11850.913922966003</v>
      </c>
      <c r="BC61" s="229">
        <v>12768.711719197498</v>
      </c>
      <c r="BD61" s="229">
        <v>13416.550134237517</v>
      </c>
      <c r="BE61" s="229">
        <v>14278.736138899074</v>
      </c>
      <c r="BF61" s="229">
        <v>11853.42644223953</v>
      </c>
      <c r="BG61" s="229">
        <v>12848.066962880976</v>
      </c>
      <c r="BH61" s="99">
        <v>14478.2431003983</v>
      </c>
      <c r="BI61" s="99">
        <v>15356.147148187041</v>
      </c>
      <c r="BJ61" s="99">
        <v>12715.15902805356</v>
      </c>
      <c r="BK61" s="99">
        <v>13243.336401740047</v>
      </c>
      <c r="BL61" s="99">
        <v>14438.121060920339</v>
      </c>
      <c r="BM61" s="99">
        <v>15712.326545323538</v>
      </c>
      <c r="BN61" s="101">
        <v>13207.113389504393</v>
      </c>
      <c r="BO61" s="115">
        <v>13647.498992610272</v>
      </c>
      <c r="BP61" s="160"/>
      <c r="BQ61" s="160"/>
      <c r="BR61" s="160"/>
      <c r="BS61" s="160"/>
      <c r="BT61" s="99"/>
      <c r="BU61" s="99"/>
      <c r="BV61" s="99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</row>
    <row r="62" spans="1:87" s="100" customFormat="1">
      <c r="A62" s="89"/>
      <c r="B62" s="90"/>
      <c r="C62" s="89"/>
      <c r="D62" s="90"/>
      <c r="E62" s="105"/>
      <c r="F62" s="105">
        <f t="shared" si="2"/>
        <v>6</v>
      </c>
      <c r="G62" s="111" t="s">
        <v>318</v>
      </c>
      <c r="H62" s="90" t="s">
        <v>319</v>
      </c>
      <c r="I62" s="89"/>
      <c r="J62" s="90"/>
      <c r="K62" s="89"/>
      <c r="L62" s="90"/>
      <c r="M62" s="99">
        <v>22027.017533442417</v>
      </c>
      <c r="N62" s="99">
        <v>24583.915768421688</v>
      </c>
      <c r="O62" s="99">
        <v>28306.473646678598</v>
      </c>
      <c r="P62" s="339">
        <v>31831.503655493969</v>
      </c>
      <c r="Q62" s="339">
        <v>34985.259303323313</v>
      </c>
      <c r="R62" s="339">
        <v>36477.618196079013</v>
      </c>
      <c r="S62" s="339">
        <v>37534.085158598878</v>
      </c>
      <c r="T62" s="339">
        <v>48523.091879285093</v>
      </c>
      <c r="U62" s="339">
        <v>54449.144019386731</v>
      </c>
      <c r="V62" s="339">
        <v>57554.421623247239</v>
      </c>
      <c r="W62" s="339"/>
      <c r="X62" s="339"/>
      <c r="Y62" s="99"/>
      <c r="Z62" s="320">
        <v>5419.0062874473851</v>
      </c>
      <c r="AA62" s="320">
        <v>5012.3469244492708</v>
      </c>
      <c r="AB62" s="320">
        <v>5257.7067433572556</v>
      </c>
      <c r="AC62" s="320">
        <v>6337.9575781884851</v>
      </c>
      <c r="AD62" s="320">
        <v>6016.8802386735288</v>
      </c>
      <c r="AE62" s="320">
        <v>5605.9674517794092</v>
      </c>
      <c r="AF62" s="320">
        <v>5885.7518110697729</v>
      </c>
      <c r="AG62" s="320">
        <v>7075.3162668989844</v>
      </c>
      <c r="AH62" s="320">
        <v>6825.7389751596793</v>
      </c>
      <c r="AI62" s="320">
        <v>6682.0571224085779</v>
      </c>
      <c r="AJ62" s="320">
        <v>6817.7117986504863</v>
      </c>
      <c r="AK62" s="320">
        <v>7980.9657504599072</v>
      </c>
      <c r="AL62" s="193">
        <v>7558.4443664960672</v>
      </c>
      <c r="AM62" s="193">
        <v>7417.9366170408957</v>
      </c>
      <c r="AN62" s="193">
        <v>7801.865707820537</v>
      </c>
      <c r="AO62" s="193">
        <v>9053.2569641365153</v>
      </c>
      <c r="AP62" s="193">
        <v>8233.7131922592798</v>
      </c>
      <c r="AQ62" s="193">
        <v>8151.639392145702</v>
      </c>
      <c r="AR62" s="193">
        <v>8562.172949710688</v>
      </c>
      <c r="AS62" s="193">
        <v>10037.733769207618</v>
      </c>
      <c r="AT62" s="193">
        <v>8919.4822629875271</v>
      </c>
      <c r="AU62" s="193">
        <v>7988.617616757665</v>
      </c>
      <c r="AV62" s="193">
        <v>9216.3837316911322</v>
      </c>
      <c r="AW62" s="193">
        <v>10353.134584642681</v>
      </c>
      <c r="AX62" s="193">
        <v>9200.6707832070479</v>
      </c>
      <c r="AY62" s="229">
        <v>8567.7059606293951</v>
      </c>
      <c r="AZ62" s="229">
        <v>8618.1214897299214</v>
      </c>
      <c r="BA62" s="229">
        <v>11147.58692503252</v>
      </c>
      <c r="BB62" s="229">
        <v>10602.027866209595</v>
      </c>
      <c r="BC62" s="229">
        <v>11472.720558882163</v>
      </c>
      <c r="BD62" s="229">
        <v>12053.06470533874</v>
      </c>
      <c r="BE62" s="229">
        <v>14395.278748854609</v>
      </c>
      <c r="BF62" s="229">
        <v>13073.403177605753</v>
      </c>
      <c r="BG62" s="229">
        <v>13038.28931174253</v>
      </c>
      <c r="BH62" s="99">
        <v>13117.28006215518</v>
      </c>
      <c r="BI62" s="99">
        <v>15220.17146788327</v>
      </c>
      <c r="BJ62" s="99">
        <v>13727.692784656483</v>
      </c>
      <c r="BK62" s="99">
        <v>13965.827406655355</v>
      </c>
      <c r="BL62" s="99">
        <v>13898.820384800476</v>
      </c>
      <c r="BM62" s="99">
        <v>15962.081047134927</v>
      </c>
      <c r="BN62" s="101">
        <v>14419.388438756163</v>
      </c>
      <c r="BO62" s="115">
        <v>14395.520620608226</v>
      </c>
      <c r="BP62" s="160"/>
      <c r="BQ62" s="160"/>
      <c r="BR62" s="160"/>
      <c r="BS62" s="160"/>
      <c r="BT62" s="99"/>
      <c r="BU62" s="99"/>
      <c r="BV62" s="99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</row>
    <row r="63" spans="1:87" s="100" customFormat="1">
      <c r="A63" s="89"/>
      <c r="B63" s="90"/>
      <c r="C63" s="89"/>
      <c r="D63" s="90"/>
      <c r="E63" s="105"/>
      <c r="F63" s="105">
        <f t="shared" si="2"/>
        <v>7</v>
      </c>
      <c r="G63" s="111" t="s">
        <v>321</v>
      </c>
      <c r="H63" s="90" t="s">
        <v>322</v>
      </c>
      <c r="I63" s="89"/>
      <c r="J63" s="90"/>
      <c r="K63" s="89"/>
      <c r="L63" s="90"/>
      <c r="M63" s="99">
        <v>4739.91783288435</v>
      </c>
      <c r="N63" s="99">
        <v>5392.6464972030253</v>
      </c>
      <c r="O63" s="99">
        <v>6119.8580976426501</v>
      </c>
      <c r="P63" s="339">
        <v>6823.3082952389796</v>
      </c>
      <c r="Q63" s="339">
        <v>7521.2310266319328</v>
      </c>
      <c r="R63" s="339">
        <v>7964.4050154238939</v>
      </c>
      <c r="S63" s="339">
        <v>8311.9783196632798</v>
      </c>
      <c r="T63" s="339">
        <v>6297.163396867224</v>
      </c>
      <c r="U63" s="339">
        <v>6933.2246748788484</v>
      </c>
      <c r="V63" s="339">
        <v>7270.4586161128</v>
      </c>
      <c r="W63" s="339"/>
      <c r="X63" s="339"/>
      <c r="Y63" s="99"/>
      <c r="Z63" s="320">
        <v>1182.7179523833443</v>
      </c>
      <c r="AA63" s="320">
        <v>1045.5126867523052</v>
      </c>
      <c r="AB63" s="320">
        <v>1211.1753227373163</v>
      </c>
      <c r="AC63" s="320">
        <v>1300.5118710113804</v>
      </c>
      <c r="AD63" s="320">
        <v>1351.5107446974316</v>
      </c>
      <c r="AE63" s="320">
        <v>1197.8253394508156</v>
      </c>
      <c r="AF63" s="320">
        <v>1388.5285891318024</v>
      </c>
      <c r="AG63" s="320">
        <v>1454.7818239229728</v>
      </c>
      <c r="AH63" s="320">
        <v>1550.2532336407698</v>
      </c>
      <c r="AI63" s="320">
        <v>1384.8208775888318</v>
      </c>
      <c r="AJ63" s="320">
        <v>1557.4466941734247</v>
      </c>
      <c r="AK63" s="320">
        <v>1627.3372922396175</v>
      </c>
      <c r="AL63" s="193">
        <v>1715.8150564022496</v>
      </c>
      <c r="AM63" s="193">
        <v>1568.0384376905047</v>
      </c>
      <c r="AN63" s="193">
        <v>1744.5862746158571</v>
      </c>
      <c r="AO63" s="193">
        <v>1794.8685265303591</v>
      </c>
      <c r="AP63" s="193">
        <v>1875.0502489252719</v>
      </c>
      <c r="AQ63" s="193">
        <v>1727.5988580331918</v>
      </c>
      <c r="AR63" s="193">
        <v>1944.2498919492591</v>
      </c>
      <c r="AS63" s="193">
        <v>1974.3320277242117</v>
      </c>
      <c r="AT63" s="193">
        <v>1999.4185103488808</v>
      </c>
      <c r="AU63" s="193">
        <v>1838.086709994378</v>
      </c>
      <c r="AV63" s="193">
        <v>2086.9432760374921</v>
      </c>
      <c r="AW63" s="193">
        <v>2039.9565190431429</v>
      </c>
      <c r="AX63" s="193">
        <v>2136.9019187701056</v>
      </c>
      <c r="AY63" s="229">
        <v>1892.6983883562086</v>
      </c>
      <c r="AZ63" s="229">
        <v>2106.206348605936</v>
      </c>
      <c r="BA63" s="229">
        <v>2176.171663931028</v>
      </c>
      <c r="BB63" s="229">
        <v>1550.4266429146999</v>
      </c>
      <c r="BC63" s="229">
        <v>1431.6490436070208</v>
      </c>
      <c r="BD63" s="229">
        <v>1635.3417722699874</v>
      </c>
      <c r="BE63" s="229">
        <v>1679.7459380755195</v>
      </c>
      <c r="BF63" s="229">
        <v>1813.0655307672325</v>
      </c>
      <c r="BG63" s="229">
        <v>1546.5213664305584</v>
      </c>
      <c r="BH63" s="99">
        <v>1771.5303663860964</v>
      </c>
      <c r="BI63" s="99">
        <v>1802.1074112949618</v>
      </c>
      <c r="BJ63" s="99">
        <v>1894.6259622979298</v>
      </c>
      <c r="BK63" s="99">
        <v>1632.5724282442575</v>
      </c>
      <c r="BL63" s="99">
        <v>1851.2394848410167</v>
      </c>
      <c r="BM63" s="99">
        <v>1892.0207407295991</v>
      </c>
      <c r="BN63" s="101">
        <v>1992.3631941294125</v>
      </c>
      <c r="BO63" s="115">
        <v>1705.7339509695059</v>
      </c>
      <c r="BP63" s="160"/>
      <c r="BQ63" s="160"/>
      <c r="BR63" s="160"/>
      <c r="BS63" s="160"/>
      <c r="BT63" s="99"/>
      <c r="BU63" s="99"/>
      <c r="BV63" s="99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</row>
    <row r="64" spans="1:87" s="100" customFormat="1">
      <c r="A64" s="89"/>
      <c r="B64" s="90"/>
      <c r="C64" s="89"/>
      <c r="D64" s="90"/>
      <c r="E64" s="105"/>
      <c r="F64" s="105">
        <f t="shared" si="2"/>
        <v>8</v>
      </c>
      <c r="G64" s="111" t="s">
        <v>323</v>
      </c>
      <c r="H64" s="90" t="s">
        <v>324</v>
      </c>
      <c r="I64" s="89"/>
      <c r="J64" s="90"/>
      <c r="K64" s="89"/>
      <c r="L64" s="90"/>
      <c r="M64" s="99">
        <v>3170.6478529084197</v>
      </c>
      <c r="N64" s="99">
        <v>3490.4723298688696</v>
      </c>
      <c r="O64" s="99">
        <v>3985.3722038295709</v>
      </c>
      <c r="P64" s="339">
        <v>4467.8859103551995</v>
      </c>
      <c r="Q64" s="339">
        <v>4725.9466509445101</v>
      </c>
      <c r="R64" s="339">
        <v>4181.5803692829932</v>
      </c>
      <c r="S64" s="339">
        <v>4361.6398646881571</v>
      </c>
      <c r="T64" s="339">
        <v>4300.8082171429551</v>
      </c>
      <c r="U64" s="339">
        <v>4892.7376489618073</v>
      </c>
      <c r="V64" s="339">
        <v>5162.1530574227163</v>
      </c>
      <c r="W64" s="339"/>
      <c r="X64" s="339"/>
      <c r="Y64" s="99"/>
      <c r="Z64" s="320">
        <v>694.77760791558489</v>
      </c>
      <c r="AA64" s="320">
        <v>703.98358471802294</v>
      </c>
      <c r="AB64" s="320">
        <v>797.72857460031992</v>
      </c>
      <c r="AC64" s="320">
        <v>974.15808567449017</v>
      </c>
      <c r="AD64" s="320">
        <v>765.53242007554002</v>
      </c>
      <c r="AE64" s="320">
        <v>776.13437271222006</v>
      </c>
      <c r="AF64" s="320">
        <v>880.52058477540004</v>
      </c>
      <c r="AG64" s="320">
        <v>1068.2849523056998</v>
      </c>
      <c r="AH64" s="320">
        <v>884.91927487954013</v>
      </c>
      <c r="AI64" s="320">
        <v>898.69750600178008</v>
      </c>
      <c r="AJ64" s="320">
        <v>1001.4301636631901</v>
      </c>
      <c r="AK64" s="320">
        <v>1200.3252592850602</v>
      </c>
      <c r="AL64" s="193">
        <v>981.23614483373012</v>
      </c>
      <c r="AM64" s="193">
        <v>1006.59514252031</v>
      </c>
      <c r="AN64" s="193">
        <v>1151.8339298450001</v>
      </c>
      <c r="AO64" s="193">
        <v>1328.2206931562002</v>
      </c>
      <c r="AP64" s="193">
        <v>1043.43372622688</v>
      </c>
      <c r="AQ64" s="193">
        <v>1065.6881916103598</v>
      </c>
      <c r="AR64" s="193">
        <v>1213.4328716006899</v>
      </c>
      <c r="AS64" s="193">
        <v>1403.3918615065397</v>
      </c>
      <c r="AT64" s="193">
        <v>1038.8635321017834</v>
      </c>
      <c r="AU64" s="193">
        <v>742.87921786575407</v>
      </c>
      <c r="AV64" s="193">
        <v>1151.2736414527606</v>
      </c>
      <c r="AW64" s="193">
        <v>1248.5639778626951</v>
      </c>
      <c r="AX64" s="193">
        <v>1012.615570169211</v>
      </c>
      <c r="AY64" s="229">
        <v>868.7146057576565</v>
      </c>
      <c r="AZ64" s="229">
        <v>1075.036065782017</v>
      </c>
      <c r="BA64" s="229">
        <v>1405.2736229792727</v>
      </c>
      <c r="BB64" s="229">
        <v>781.75579339926071</v>
      </c>
      <c r="BC64" s="229">
        <v>969.07011535675588</v>
      </c>
      <c r="BD64" s="229">
        <v>1147.5786378307716</v>
      </c>
      <c r="BE64" s="229">
        <v>1402.4036705561673</v>
      </c>
      <c r="BF64" s="229">
        <v>1152.7557703377875</v>
      </c>
      <c r="BG64" s="229">
        <v>1049.6554811348969</v>
      </c>
      <c r="BH64" s="99">
        <v>1229.3966020194728</v>
      </c>
      <c r="BI64" s="99">
        <v>1460.9297954696494</v>
      </c>
      <c r="BJ64" s="99">
        <v>1184.3814654642683</v>
      </c>
      <c r="BK64" s="99">
        <v>1111.9516794628091</v>
      </c>
      <c r="BL64" s="99">
        <v>1307.2367378338358</v>
      </c>
      <c r="BM64" s="99">
        <v>1558.5831746618048</v>
      </c>
      <c r="BN64" s="101">
        <v>1272.345472215444</v>
      </c>
      <c r="BO64" s="115">
        <v>1178.6769181130539</v>
      </c>
      <c r="BP64" s="160"/>
      <c r="BQ64" s="160"/>
      <c r="BR64" s="160"/>
      <c r="BS64" s="160"/>
      <c r="BT64" s="99"/>
      <c r="BU64" s="99"/>
      <c r="BV64" s="99"/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/>
      <c r="CI64" s="160"/>
    </row>
    <row r="65" spans="1:87" s="100" customFormat="1">
      <c r="A65" s="89"/>
      <c r="B65" s="90"/>
      <c r="C65" s="89"/>
      <c r="D65" s="90"/>
      <c r="E65" s="105"/>
      <c r="F65" s="105">
        <f t="shared" si="2"/>
        <v>9</v>
      </c>
      <c r="G65" s="111" t="s">
        <v>325</v>
      </c>
      <c r="H65" s="90" t="s">
        <v>326</v>
      </c>
      <c r="I65" s="89"/>
      <c r="J65" s="90"/>
      <c r="K65" s="89"/>
      <c r="L65" s="90"/>
      <c r="M65" s="99">
        <v>48617.55709049046</v>
      </c>
      <c r="N65" s="99">
        <v>53219.101074933453</v>
      </c>
      <c r="O65" s="99">
        <v>59085.145612028362</v>
      </c>
      <c r="P65" s="339">
        <v>64567.357345874749</v>
      </c>
      <c r="Q65" s="339">
        <v>69341.37243282728</v>
      </c>
      <c r="R65" s="339">
        <v>62876.135644303664</v>
      </c>
      <c r="S65" s="339">
        <v>66644.400013741688</v>
      </c>
      <c r="T65" s="339">
        <v>85049.146092680327</v>
      </c>
      <c r="U65" s="339">
        <v>89935.353846514176</v>
      </c>
      <c r="V65" s="339">
        <v>95513.31878904553</v>
      </c>
      <c r="W65" s="339"/>
      <c r="X65" s="339"/>
      <c r="Y65" s="99"/>
      <c r="Z65" s="320">
        <v>11734.292701899993</v>
      </c>
      <c r="AA65" s="320">
        <v>11410.34153652953</v>
      </c>
      <c r="AB65" s="320">
        <v>11985.220656486707</v>
      </c>
      <c r="AC65" s="320">
        <v>13487.702195574202</v>
      </c>
      <c r="AD65" s="320">
        <v>12813.51049891613</v>
      </c>
      <c r="AE65" s="320">
        <v>12454.924303885609</v>
      </c>
      <c r="AF65" s="320">
        <v>13117.111697596174</v>
      </c>
      <c r="AG65" s="320">
        <v>14833.554574535572</v>
      </c>
      <c r="AH65" s="320">
        <v>14070.345736949545</v>
      </c>
      <c r="AI65" s="320">
        <v>14068.81767689944</v>
      </c>
      <c r="AJ65" s="320">
        <v>14715.744844153513</v>
      </c>
      <c r="AK65" s="320">
        <v>16230.237354025834</v>
      </c>
      <c r="AL65" s="193">
        <v>15139.723083017094</v>
      </c>
      <c r="AM65" s="193">
        <v>15141.714283025294</v>
      </c>
      <c r="AN65" s="193">
        <v>16344.376304227641</v>
      </c>
      <c r="AO65" s="193">
        <v>17941.543675604811</v>
      </c>
      <c r="AP65" s="193">
        <v>16382.974003097204</v>
      </c>
      <c r="AQ65" s="193">
        <v>16274.391273287119</v>
      </c>
      <c r="AR65" s="193">
        <v>17521.206185840332</v>
      </c>
      <c r="AS65" s="193">
        <v>19162.800970602653</v>
      </c>
      <c r="AT65" s="193">
        <v>16524.397326055885</v>
      </c>
      <c r="AU65" s="193">
        <v>11706.945904865819</v>
      </c>
      <c r="AV65" s="193">
        <v>16540.563725690445</v>
      </c>
      <c r="AW65" s="193">
        <v>18104.22868769152</v>
      </c>
      <c r="AX65" s="193">
        <v>16565.583803667734</v>
      </c>
      <c r="AY65" s="229">
        <v>16080.053828593707</v>
      </c>
      <c r="AZ65" s="229">
        <v>15571.806836771268</v>
      </c>
      <c r="BA65" s="229">
        <v>18426.955544708981</v>
      </c>
      <c r="BB65" s="229">
        <v>18743.382866111744</v>
      </c>
      <c r="BC65" s="229">
        <v>20741.795728061777</v>
      </c>
      <c r="BD65" s="229">
        <v>21863.828812349915</v>
      </c>
      <c r="BE65" s="229">
        <v>23700.138686156879</v>
      </c>
      <c r="BF65" s="229">
        <v>21506.669617086012</v>
      </c>
      <c r="BG65" s="229">
        <v>21497.974338499083</v>
      </c>
      <c r="BH65" s="99">
        <v>22509.830062321496</v>
      </c>
      <c r="BI65" s="99">
        <v>24420.879828607503</v>
      </c>
      <c r="BJ65" s="99">
        <v>22649.745543960849</v>
      </c>
      <c r="BK65" s="99">
        <v>23052.971035884337</v>
      </c>
      <c r="BL65" s="99">
        <v>23738.293394053475</v>
      </c>
      <c r="BM65" s="99">
        <v>26072.308815146862</v>
      </c>
      <c r="BN65" s="101">
        <v>24293.859204189983</v>
      </c>
      <c r="BO65" s="115">
        <v>24347.230850924825</v>
      </c>
      <c r="BP65" s="160"/>
      <c r="BQ65" s="160"/>
      <c r="BR65" s="160"/>
      <c r="BS65" s="160"/>
      <c r="BT65" s="99"/>
      <c r="BU65" s="99"/>
      <c r="BV65" s="99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</row>
    <row r="66" spans="1:87" s="100" customFormat="1">
      <c r="A66" s="89"/>
      <c r="B66" s="90"/>
      <c r="C66" s="89"/>
      <c r="D66" s="90"/>
      <c r="E66" s="105"/>
      <c r="F66" s="105">
        <f t="shared" si="2"/>
        <v>10</v>
      </c>
      <c r="G66" s="111" t="s">
        <v>327</v>
      </c>
      <c r="H66" s="90" t="s">
        <v>328</v>
      </c>
      <c r="I66" s="89"/>
      <c r="J66" s="90"/>
      <c r="K66" s="89"/>
      <c r="L66" s="90"/>
      <c r="M66" s="99">
        <v>23284.859617173217</v>
      </c>
      <c r="N66" s="99">
        <v>23108.223903800343</v>
      </c>
      <c r="O66" s="99">
        <v>23840.901876519889</v>
      </c>
      <c r="P66" s="339">
        <v>24665.070480177925</v>
      </c>
      <c r="Q66" s="339">
        <v>25514.430700263663</v>
      </c>
      <c r="R66" s="339">
        <v>22967.185337303905</v>
      </c>
      <c r="S66" s="339">
        <v>20897.480636962002</v>
      </c>
      <c r="T66" s="339">
        <v>30460.218775897192</v>
      </c>
      <c r="U66" s="339">
        <v>34680.048680201486</v>
      </c>
      <c r="V66" s="339">
        <v>36948.279691296077</v>
      </c>
      <c r="W66" s="339"/>
      <c r="X66" s="339"/>
      <c r="Y66" s="99"/>
      <c r="Z66" s="320">
        <v>5315.8514813142756</v>
      </c>
      <c r="AA66" s="320">
        <v>5234.7898264877667</v>
      </c>
      <c r="AB66" s="320">
        <v>6473.9670233098987</v>
      </c>
      <c r="AC66" s="320">
        <v>6260.2512860612478</v>
      </c>
      <c r="AD66" s="320">
        <v>5210.2506301520098</v>
      </c>
      <c r="AE66" s="320">
        <v>5222.0057862375206</v>
      </c>
      <c r="AF66" s="320">
        <v>6414.6869975694508</v>
      </c>
      <c r="AG66" s="320">
        <v>6261.280489841336</v>
      </c>
      <c r="AH66" s="320">
        <v>5474.3527920225843</v>
      </c>
      <c r="AI66" s="320">
        <v>5377.3285067443276</v>
      </c>
      <c r="AJ66" s="320">
        <v>6579.5808050252654</v>
      </c>
      <c r="AK66" s="320">
        <v>6409.6397727277581</v>
      </c>
      <c r="AL66" s="193">
        <v>5542.4047160137025</v>
      </c>
      <c r="AM66" s="193">
        <v>5595.1458639751836</v>
      </c>
      <c r="AN66" s="193">
        <v>7024.5278331542104</v>
      </c>
      <c r="AO66" s="193">
        <v>6502.9920670349211</v>
      </c>
      <c r="AP66" s="193">
        <v>5744.6267115563442</v>
      </c>
      <c r="AQ66" s="193">
        <v>5790.5128600568314</v>
      </c>
      <c r="AR66" s="193">
        <v>7195.4576353260809</v>
      </c>
      <c r="AS66" s="193">
        <v>6783.8334933243405</v>
      </c>
      <c r="AT66" s="193">
        <v>5470.3306472791883</v>
      </c>
      <c r="AU66" s="193">
        <v>3005.7929565307527</v>
      </c>
      <c r="AV66" s="193">
        <v>7447.5181445233329</v>
      </c>
      <c r="AW66" s="193">
        <v>7043.543588970635</v>
      </c>
      <c r="AX66" s="193">
        <v>5850.3275849386937</v>
      </c>
      <c r="AY66" s="229">
        <v>3934.031468338103</v>
      </c>
      <c r="AZ66" s="229">
        <v>3676.0144938042704</v>
      </c>
      <c r="BA66" s="229">
        <v>7437.1070898809303</v>
      </c>
      <c r="BB66" s="229">
        <v>6526.6255800936106</v>
      </c>
      <c r="BC66" s="229">
        <v>6902.0400680624434</v>
      </c>
      <c r="BD66" s="229">
        <v>8698.929285981887</v>
      </c>
      <c r="BE66" s="229">
        <v>8332.6238417592485</v>
      </c>
      <c r="BF66" s="229">
        <v>7677.7140222922781</v>
      </c>
      <c r="BG66" s="229">
        <v>7565.7990770125489</v>
      </c>
      <c r="BH66" s="99">
        <v>9960.7159055447628</v>
      </c>
      <c r="BI66" s="99">
        <v>9475.819675351886</v>
      </c>
      <c r="BJ66" s="99">
        <v>8252.6584652308393</v>
      </c>
      <c r="BK66" s="99">
        <v>8229.2999378956756</v>
      </c>
      <c r="BL66" s="99">
        <v>10570.538787099231</v>
      </c>
      <c r="BM66" s="99">
        <v>9895.7825010703236</v>
      </c>
      <c r="BN66" s="101">
        <v>8086.3921558944248</v>
      </c>
      <c r="BO66" s="115">
        <v>8347.7764806056512</v>
      </c>
      <c r="BP66" s="160"/>
      <c r="BQ66" s="160"/>
      <c r="BR66" s="160"/>
      <c r="BS66" s="160"/>
      <c r="BT66" s="99"/>
      <c r="BU66" s="99"/>
      <c r="BV66" s="99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</row>
    <row r="67" spans="1:87" s="100" customFormat="1">
      <c r="A67" s="89"/>
      <c r="B67" s="90"/>
      <c r="C67" s="89"/>
      <c r="D67" s="90"/>
      <c r="E67" s="105"/>
      <c r="F67" s="105">
        <f>F66+1</f>
        <v>11</v>
      </c>
      <c r="G67" s="111" t="s">
        <v>329</v>
      </c>
      <c r="H67" s="90" t="s">
        <v>330</v>
      </c>
      <c r="I67" s="105"/>
      <c r="J67" s="90"/>
      <c r="K67" s="89"/>
      <c r="L67" s="90"/>
      <c r="M67" s="99">
        <v>28352.128200557516</v>
      </c>
      <c r="N67" s="99">
        <v>31745.180649723876</v>
      </c>
      <c r="O67" s="99">
        <v>35702.053913604308</v>
      </c>
      <c r="P67" s="339">
        <v>40595.860694125637</v>
      </c>
      <c r="Q67" s="339">
        <v>46277.416746230185</v>
      </c>
      <c r="R67" s="339">
        <v>37796.371589136972</v>
      </c>
      <c r="S67" s="339">
        <v>35726.545061254641</v>
      </c>
      <c r="T67" s="339">
        <v>45593.882751607569</v>
      </c>
      <c r="U67" s="339">
        <v>49195.232497720499</v>
      </c>
      <c r="V67" s="339">
        <v>52717.400652131226</v>
      </c>
      <c r="W67" s="339"/>
      <c r="X67" s="339"/>
      <c r="Y67" s="99"/>
      <c r="Z67" s="320">
        <v>6787.6675592034971</v>
      </c>
      <c r="AA67" s="320">
        <v>6821.8689204345801</v>
      </c>
      <c r="AB67" s="320">
        <v>7019.1165760777349</v>
      </c>
      <c r="AC67" s="320">
        <v>7723.4751448416291</v>
      </c>
      <c r="AD67" s="320">
        <v>7563.0562178378441</v>
      </c>
      <c r="AE67" s="320">
        <v>7642.5675037348356</v>
      </c>
      <c r="AF67" s="320">
        <v>7871.819255855291</v>
      </c>
      <c r="AG67" s="320">
        <v>8667.737672295887</v>
      </c>
      <c r="AH67" s="320">
        <v>8453.8637689023217</v>
      </c>
      <c r="AI67" s="320">
        <v>8588.3824633039221</v>
      </c>
      <c r="AJ67" s="320">
        <v>8868.1612084317039</v>
      </c>
      <c r="AK67" s="320">
        <v>9791.6464729663439</v>
      </c>
      <c r="AL67" s="193">
        <v>9522.8933746412622</v>
      </c>
      <c r="AM67" s="193">
        <v>9774.4209363532755</v>
      </c>
      <c r="AN67" s="193">
        <v>10127.073658198104</v>
      </c>
      <c r="AO67" s="193">
        <v>11171.472724933019</v>
      </c>
      <c r="AP67" s="193">
        <v>10853.972848273499</v>
      </c>
      <c r="AQ67" s="193">
        <v>11130.033203571651</v>
      </c>
      <c r="AR67" s="193">
        <v>11540.234515208589</v>
      </c>
      <c r="AS67" s="193">
        <v>12753.176179176386</v>
      </c>
      <c r="AT67" s="193">
        <v>11506.367680335945</v>
      </c>
      <c r="AU67" s="193">
        <v>7836.128546547001</v>
      </c>
      <c r="AV67" s="193">
        <v>9149.5129020922759</v>
      </c>
      <c r="AW67" s="193">
        <v>9304.3624601617466</v>
      </c>
      <c r="AX67" s="193">
        <v>9037.5077241910058</v>
      </c>
      <c r="AY67" s="229">
        <v>8650.7021628891071</v>
      </c>
      <c r="AZ67" s="229">
        <v>8464.8885877560042</v>
      </c>
      <c r="BA67" s="229">
        <v>9573.4465864185277</v>
      </c>
      <c r="BB67" s="229">
        <v>10665.589955860911</v>
      </c>
      <c r="BC67" s="229">
        <v>11339.758108745202</v>
      </c>
      <c r="BD67" s="229">
        <v>11638.909226515212</v>
      </c>
      <c r="BE67" s="229">
        <v>11949.625460486233</v>
      </c>
      <c r="BF67" s="229">
        <v>11999.4703292715</v>
      </c>
      <c r="BG67" s="229">
        <v>12108.155749200225</v>
      </c>
      <c r="BH67" s="99">
        <v>12459.199971785401</v>
      </c>
      <c r="BI67" s="99">
        <v>12628.406447463378</v>
      </c>
      <c r="BJ67" s="99">
        <v>12823.014273744719</v>
      </c>
      <c r="BK67" s="99">
        <v>12943.001147282343</v>
      </c>
      <c r="BL67" s="99">
        <v>13319.733464715768</v>
      </c>
      <c r="BM67" s="99">
        <v>13631.651766388404</v>
      </c>
      <c r="BN67" s="101">
        <v>14043.556456003891</v>
      </c>
      <c r="BO67" s="115">
        <v>14324.19969839895</v>
      </c>
      <c r="BP67" s="160"/>
      <c r="BQ67" s="160"/>
      <c r="BR67" s="160"/>
      <c r="BS67" s="160"/>
      <c r="BT67" s="99"/>
      <c r="BU67" s="99"/>
      <c r="BV67" s="99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</row>
    <row r="68" spans="1:87" s="100" customFormat="1">
      <c r="A68" s="89"/>
      <c r="B68" s="90"/>
      <c r="C68" s="89"/>
      <c r="D68" s="90"/>
      <c r="E68" s="105"/>
      <c r="F68" s="105">
        <f t="shared" si="2"/>
        <v>12</v>
      </c>
      <c r="G68" s="111" t="s">
        <v>331</v>
      </c>
      <c r="H68" s="90" t="s">
        <v>332</v>
      </c>
      <c r="I68" s="105"/>
      <c r="J68" s="90"/>
      <c r="K68" s="89"/>
      <c r="L68" s="90"/>
      <c r="M68" s="99">
        <v>7866.5258410899996</v>
      </c>
      <c r="N68" s="99">
        <v>8408.2651966695303</v>
      </c>
      <c r="O68" s="99">
        <v>9037.2273488439496</v>
      </c>
      <c r="P68" s="339">
        <v>9738.0771704911767</v>
      </c>
      <c r="Q68" s="339">
        <v>10527.658196497934</v>
      </c>
      <c r="R68" s="339">
        <v>5234.7031246167626</v>
      </c>
      <c r="S68" s="339">
        <v>3985.1735104630952</v>
      </c>
      <c r="T68" s="339">
        <v>9413.3252678747649</v>
      </c>
      <c r="U68" s="339">
        <v>12071.852876171026</v>
      </c>
      <c r="V68" s="339">
        <v>13784.649010615653</v>
      </c>
      <c r="W68" s="339"/>
      <c r="X68" s="339"/>
      <c r="Y68" s="99"/>
      <c r="Z68" s="320">
        <v>1842.6120511823003</v>
      </c>
      <c r="AA68" s="320">
        <v>1932.5107304828712</v>
      </c>
      <c r="AB68" s="320">
        <v>2031.0441757665144</v>
      </c>
      <c r="AC68" s="320">
        <v>2060.3588836583153</v>
      </c>
      <c r="AD68" s="320">
        <v>1966.1094151764087</v>
      </c>
      <c r="AE68" s="320">
        <v>2046.9047004102713</v>
      </c>
      <c r="AF68" s="320">
        <v>2177.8663471630612</v>
      </c>
      <c r="AG68" s="320">
        <v>2217.3847339197646</v>
      </c>
      <c r="AH68" s="320">
        <v>2105.1056843625465</v>
      </c>
      <c r="AI68" s="320">
        <v>2196.041020833336</v>
      </c>
      <c r="AJ68" s="320">
        <v>2344.6141179320107</v>
      </c>
      <c r="AK68" s="320">
        <v>2391.4665257160682</v>
      </c>
      <c r="AL68" s="193">
        <v>2275.3758627234229</v>
      </c>
      <c r="AM68" s="193">
        <v>2359.4079747646265</v>
      </c>
      <c r="AN68" s="193">
        <v>2527.1635168907301</v>
      </c>
      <c r="AO68" s="193">
        <v>2576.1298161123968</v>
      </c>
      <c r="AP68" s="193">
        <v>2452.29550617312</v>
      </c>
      <c r="AQ68" s="193">
        <v>2556.336814945585</v>
      </c>
      <c r="AR68" s="193">
        <v>2729.2683429885819</v>
      </c>
      <c r="AS68" s="193">
        <v>2789.7575323906512</v>
      </c>
      <c r="AT68" s="193">
        <v>2360.5407193964706</v>
      </c>
      <c r="AU68" s="193">
        <v>537.29998723552535</v>
      </c>
      <c r="AV68" s="193">
        <v>1242.4523688489751</v>
      </c>
      <c r="AW68" s="193">
        <v>1094.4100491357915</v>
      </c>
      <c r="AX68" s="193">
        <v>967.51830383122638</v>
      </c>
      <c r="AY68" s="229">
        <v>793.45688633024724</v>
      </c>
      <c r="AZ68" s="229">
        <v>598.14584301835487</v>
      </c>
      <c r="BA68" s="229">
        <v>1626.0524772832671</v>
      </c>
      <c r="BB68" s="229">
        <v>1851.7456332132729</v>
      </c>
      <c r="BC68" s="229">
        <v>2157.1619875076412</v>
      </c>
      <c r="BD68" s="229">
        <v>2554.1317583689324</v>
      </c>
      <c r="BE68" s="229">
        <v>2850.2858887849188</v>
      </c>
      <c r="BF68" s="229">
        <v>2869.7623684645241</v>
      </c>
      <c r="BG68" s="229">
        <v>2942.825010704445</v>
      </c>
      <c r="BH68" s="99">
        <v>3063.5170084904844</v>
      </c>
      <c r="BI68" s="99">
        <v>3195.7484885115709</v>
      </c>
      <c r="BJ68" s="99">
        <v>3260.5481969262291</v>
      </c>
      <c r="BK68" s="99">
        <v>3347.5075405733282</v>
      </c>
      <c r="BL68" s="99">
        <v>3490.3314071386567</v>
      </c>
      <c r="BM68" s="99">
        <v>3686.2618659774375</v>
      </c>
      <c r="BN68" s="101">
        <v>3770.0729482609236</v>
      </c>
      <c r="BO68" s="115">
        <v>3873.3179129446398</v>
      </c>
      <c r="BP68" s="160"/>
      <c r="BQ68" s="160"/>
      <c r="BR68" s="160"/>
      <c r="BS68" s="160"/>
      <c r="BT68" s="99"/>
      <c r="BU68" s="99"/>
      <c r="BV68" s="99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</row>
    <row r="69" spans="1:87" s="100" customFormat="1">
      <c r="A69" s="89"/>
      <c r="B69" s="90"/>
      <c r="C69" s="89"/>
      <c r="D69" s="90"/>
      <c r="E69" s="105"/>
      <c r="F69" s="105">
        <f t="shared" si="2"/>
        <v>13</v>
      </c>
      <c r="G69" s="111" t="s">
        <v>334</v>
      </c>
      <c r="H69" s="90" t="s">
        <v>335</v>
      </c>
      <c r="I69" s="105"/>
      <c r="J69" s="90"/>
      <c r="K69" s="89"/>
      <c r="L69" s="90"/>
      <c r="M69" s="99">
        <v>10245.740795000789</v>
      </c>
      <c r="N69" s="99">
        <v>11159.292334665091</v>
      </c>
      <c r="O69" s="99">
        <v>12156.687826128531</v>
      </c>
      <c r="P69" s="339">
        <v>13247.263786082131</v>
      </c>
      <c r="Q69" s="339">
        <v>14514.15443884967</v>
      </c>
      <c r="R69" s="339">
        <v>10780.422206225203</v>
      </c>
      <c r="S69" s="339">
        <v>11266.059230553401</v>
      </c>
      <c r="T69" s="339">
        <v>15604.82208151319</v>
      </c>
      <c r="U69" s="339">
        <v>18140.643073690055</v>
      </c>
      <c r="V69" s="339">
        <v>20194.73907422955</v>
      </c>
      <c r="W69" s="339"/>
      <c r="X69" s="339"/>
      <c r="Y69" s="99"/>
      <c r="Z69" s="320">
        <v>2435.904237796582</v>
      </c>
      <c r="AA69" s="320">
        <v>2499.9533202843622</v>
      </c>
      <c r="AB69" s="320">
        <v>2600.9794656849931</v>
      </c>
      <c r="AC69" s="320">
        <v>2708.9037712348436</v>
      </c>
      <c r="AD69" s="320">
        <v>2669.6476301368571</v>
      </c>
      <c r="AE69" s="320">
        <v>2733.5360188135419</v>
      </c>
      <c r="AF69" s="320">
        <v>2817.9710880205616</v>
      </c>
      <c r="AG69" s="320">
        <v>2938.1375976940676</v>
      </c>
      <c r="AH69" s="320">
        <v>2909.3421126717308</v>
      </c>
      <c r="AI69" s="320">
        <v>2980.1031089548751</v>
      </c>
      <c r="AJ69" s="320">
        <v>3072.7909374889878</v>
      </c>
      <c r="AK69" s="320">
        <v>3194.4516670129492</v>
      </c>
      <c r="AL69" s="193">
        <v>3163.1871740680226</v>
      </c>
      <c r="AM69" s="193">
        <v>3243.0731969463495</v>
      </c>
      <c r="AN69" s="193">
        <v>3364.1490617660602</v>
      </c>
      <c r="AO69" s="193">
        <v>3476.8543533016759</v>
      </c>
      <c r="AP69" s="193">
        <v>3457.2019357228528</v>
      </c>
      <c r="AQ69" s="193">
        <v>3564.4824153114464</v>
      </c>
      <c r="AR69" s="193">
        <v>3674.4633969456772</v>
      </c>
      <c r="AS69" s="193">
        <v>3818.0066908696899</v>
      </c>
      <c r="AT69" s="193">
        <v>3328.707321183676</v>
      </c>
      <c r="AU69" s="193">
        <v>1433.5925885944093</v>
      </c>
      <c r="AV69" s="193">
        <v>3080.3767273924791</v>
      </c>
      <c r="AW69" s="193">
        <v>2937.7455690546394</v>
      </c>
      <c r="AX69" s="193">
        <v>2823.222538321751</v>
      </c>
      <c r="AY69" s="229">
        <v>2489.6466971444102</v>
      </c>
      <c r="AZ69" s="229">
        <v>2608.5058139016933</v>
      </c>
      <c r="BA69" s="229">
        <v>3344.6841811855465</v>
      </c>
      <c r="BB69" s="229">
        <v>3597.5023151542332</v>
      </c>
      <c r="BC69" s="229">
        <v>3835.7162024650179</v>
      </c>
      <c r="BD69" s="229">
        <v>4012.3716667248427</v>
      </c>
      <c r="BE69" s="229">
        <v>4159.2318971690975</v>
      </c>
      <c r="BF69" s="229">
        <v>4298.2817347072887</v>
      </c>
      <c r="BG69" s="229">
        <v>4493.8786582742568</v>
      </c>
      <c r="BH69" s="99">
        <v>4612.6280861479345</v>
      </c>
      <c r="BI69" s="99">
        <v>4735.854594560572</v>
      </c>
      <c r="BJ69" s="99">
        <v>4808.546688637095</v>
      </c>
      <c r="BK69" s="99">
        <v>4976.0616539371504</v>
      </c>
      <c r="BL69" s="99">
        <v>5140.4259739409299</v>
      </c>
      <c r="BM69" s="99">
        <v>5269.7047577143758</v>
      </c>
      <c r="BN69" s="101">
        <v>5253.0687223393679</v>
      </c>
      <c r="BO69" s="115">
        <v>5437.2877783076374</v>
      </c>
      <c r="BP69" s="160"/>
      <c r="BQ69" s="160"/>
      <c r="BR69" s="160"/>
      <c r="BS69" s="160"/>
      <c r="BT69" s="99"/>
      <c r="BU69" s="99"/>
      <c r="BV69" s="99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</row>
    <row r="70" spans="1:87" s="100" customFormat="1">
      <c r="A70" s="89"/>
      <c r="B70" s="90"/>
      <c r="C70" s="89"/>
      <c r="D70" s="90"/>
      <c r="E70" s="105"/>
      <c r="F70" s="105">
        <f t="shared" si="2"/>
        <v>14</v>
      </c>
      <c r="G70" s="111" t="s">
        <v>337</v>
      </c>
      <c r="H70" s="90" t="s">
        <v>338</v>
      </c>
      <c r="I70" s="105"/>
      <c r="J70" s="90"/>
      <c r="K70" s="89"/>
      <c r="L70" s="90"/>
      <c r="M70" s="99">
        <v>6080.7864768253994</v>
      </c>
      <c r="N70" s="99">
        <v>6211.163451034251</v>
      </c>
      <c r="O70" s="99">
        <v>6374.1205871076954</v>
      </c>
      <c r="P70" s="339">
        <v>6600.1709613886369</v>
      </c>
      <c r="Q70" s="339">
        <v>6821.8442386394108</v>
      </c>
      <c r="R70" s="339">
        <v>6222.9459621233364</v>
      </c>
      <c r="S70" s="339">
        <v>6476.4456414043216</v>
      </c>
      <c r="T70" s="339">
        <v>7522.8785713612033</v>
      </c>
      <c r="U70" s="339">
        <v>8444.3964148850864</v>
      </c>
      <c r="V70" s="339">
        <v>9209.2700509568131</v>
      </c>
      <c r="W70" s="339"/>
      <c r="X70" s="339"/>
      <c r="Y70" s="99"/>
      <c r="Z70" s="320">
        <v>1517.2445116771494</v>
      </c>
      <c r="AA70" s="320">
        <v>1483.5405378810335</v>
      </c>
      <c r="AB70" s="320">
        <v>1471.9279689185489</v>
      </c>
      <c r="AC70" s="320">
        <v>1608.0734583486774</v>
      </c>
      <c r="AD70" s="320">
        <v>1554.480545309654</v>
      </c>
      <c r="AE70" s="320">
        <v>1525.2675800975821</v>
      </c>
      <c r="AF70" s="320">
        <v>1493.43614971579</v>
      </c>
      <c r="AG70" s="320">
        <v>1637.979175911265</v>
      </c>
      <c r="AH70" s="320">
        <v>1592.7943130664346</v>
      </c>
      <c r="AI70" s="320">
        <v>1559.4164458755999</v>
      </c>
      <c r="AJ70" s="320">
        <v>1538.7186155745703</v>
      </c>
      <c r="AK70" s="320">
        <v>1683.1912125910922</v>
      </c>
      <c r="AL70" s="193">
        <v>1646.0457968412463</v>
      </c>
      <c r="AM70" s="193">
        <v>1611.4499316647029</v>
      </c>
      <c r="AN70" s="193">
        <v>1601.1296199873564</v>
      </c>
      <c r="AO70" s="193">
        <v>1741.5456128953206</v>
      </c>
      <c r="AP70" s="193">
        <v>1696.1030102216803</v>
      </c>
      <c r="AQ70" s="193">
        <v>1673.7343827285263</v>
      </c>
      <c r="AR70" s="193">
        <v>1650.9844734705287</v>
      </c>
      <c r="AS70" s="193">
        <v>1801.0223722186952</v>
      </c>
      <c r="AT70" s="193">
        <v>1637.3764879619773</v>
      </c>
      <c r="AU70" s="193">
        <v>1112.4335400892378</v>
      </c>
      <c r="AV70" s="193">
        <v>1698.7400379025939</v>
      </c>
      <c r="AW70" s="193">
        <v>1774.3958961695264</v>
      </c>
      <c r="AX70" s="193">
        <v>1590.45387868343</v>
      </c>
      <c r="AY70" s="229">
        <v>1527.047284229194</v>
      </c>
      <c r="AZ70" s="229">
        <v>1588.0542355863317</v>
      </c>
      <c r="BA70" s="229">
        <v>1770.8902429053628</v>
      </c>
      <c r="BB70" s="229">
        <v>1813.8743412165898</v>
      </c>
      <c r="BC70" s="229">
        <v>1828.2262275481924</v>
      </c>
      <c r="BD70" s="229">
        <v>1912.5968180965767</v>
      </c>
      <c r="BE70" s="229">
        <v>1968.1811844998442</v>
      </c>
      <c r="BF70" s="229">
        <v>2027.0632271766708</v>
      </c>
      <c r="BG70" s="229">
        <v>2099.2385989443574</v>
      </c>
      <c r="BH70" s="99">
        <v>2136.2083408357403</v>
      </c>
      <c r="BI70" s="99">
        <v>2181.8862479283175</v>
      </c>
      <c r="BJ70" s="99">
        <v>2226.2891594415287</v>
      </c>
      <c r="BK70" s="99">
        <v>2276.4436714129456</v>
      </c>
      <c r="BL70" s="99">
        <v>2320.4107380350792</v>
      </c>
      <c r="BM70" s="99">
        <v>2386.1264820672595</v>
      </c>
      <c r="BN70" s="101">
        <v>2440.6745099961786</v>
      </c>
      <c r="BO70" s="115">
        <v>2494.4873229956306</v>
      </c>
      <c r="BP70" s="160"/>
      <c r="BQ70" s="160"/>
      <c r="BR70" s="160"/>
      <c r="BS70" s="160"/>
      <c r="BT70" s="99"/>
      <c r="BU70" s="99"/>
      <c r="BV70" s="99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</row>
    <row r="71" spans="1:87" s="100" customFormat="1">
      <c r="A71" s="89"/>
      <c r="B71" s="90"/>
      <c r="C71" s="89"/>
      <c r="D71" s="90"/>
      <c r="E71" s="105"/>
      <c r="F71" s="105">
        <f t="shared" si="2"/>
        <v>15</v>
      </c>
      <c r="G71" s="111" t="s">
        <v>340</v>
      </c>
      <c r="H71" s="90" t="s">
        <v>341</v>
      </c>
      <c r="I71" s="105"/>
      <c r="J71" s="90"/>
      <c r="K71" s="89"/>
      <c r="L71" s="90"/>
      <c r="M71" s="99">
        <v>5734.1246627932796</v>
      </c>
      <c r="N71" s="99">
        <v>5992.798151554347</v>
      </c>
      <c r="O71" s="99">
        <v>6275.693052131026</v>
      </c>
      <c r="P71" s="339">
        <v>6529.7365086412656</v>
      </c>
      <c r="Q71" s="339">
        <v>6849.1472221764743</v>
      </c>
      <c r="R71" s="339">
        <v>2334.4259992553593</v>
      </c>
      <c r="S71" s="339">
        <v>1404.3273400379385</v>
      </c>
      <c r="T71" s="339">
        <v>3460.1998234317575</v>
      </c>
      <c r="U71" s="339">
        <v>4660.8405234690199</v>
      </c>
      <c r="V71" s="339">
        <v>5082.2278753693763</v>
      </c>
      <c r="W71" s="339"/>
      <c r="X71" s="339"/>
      <c r="Y71" s="99"/>
      <c r="Z71" s="320">
        <v>1414.6414372761299</v>
      </c>
      <c r="AA71" s="320">
        <v>1354.6269454809019</v>
      </c>
      <c r="AB71" s="320">
        <v>1449.1240180692046</v>
      </c>
      <c r="AC71" s="320">
        <v>1515.7322619670485</v>
      </c>
      <c r="AD71" s="320">
        <v>1475.0378882176892</v>
      </c>
      <c r="AE71" s="320">
        <v>1414.5569857155451</v>
      </c>
      <c r="AF71" s="320">
        <v>1513.8125737315891</v>
      </c>
      <c r="AG71" s="320">
        <v>1589.3907038894699</v>
      </c>
      <c r="AH71" s="320">
        <v>1542.4264061157116</v>
      </c>
      <c r="AI71" s="320">
        <v>1487.4712179335302</v>
      </c>
      <c r="AJ71" s="320">
        <v>1583.9477934236727</v>
      </c>
      <c r="AK71" s="320">
        <v>1661.8476346581217</v>
      </c>
      <c r="AL71" s="193">
        <v>1612.2924245245945</v>
      </c>
      <c r="AM71" s="193">
        <v>1542.0070407353523</v>
      </c>
      <c r="AN71" s="193">
        <v>1648.4035645665338</v>
      </c>
      <c r="AO71" s="193">
        <v>1727.0334788148336</v>
      </c>
      <c r="AP71" s="193">
        <v>1680.4213951935415</v>
      </c>
      <c r="AQ71" s="193">
        <v>1622.7684726496918</v>
      </c>
      <c r="AR71" s="193">
        <v>1729.5507308568881</v>
      </c>
      <c r="AS71" s="193">
        <v>1816.4066234763329</v>
      </c>
      <c r="AT71" s="193">
        <v>1485.4655889691494</v>
      </c>
      <c r="AU71" s="193">
        <v>173.51384417916282</v>
      </c>
      <c r="AV71" s="193">
        <v>354.07597624426757</v>
      </c>
      <c r="AW71" s="193">
        <v>321.37058986277867</v>
      </c>
      <c r="AX71" s="193">
        <v>279.2131042807481</v>
      </c>
      <c r="AY71" s="229">
        <v>259.05634703251144</v>
      </c>
      <c r="AZ71" s="229">
        <v>195.25929390706125</v>
      </c>
      <c r="BA71" s="229">
        <v>670.79859481761855</v>
      </c>
      <c r="BB71" s="229">
        <v>537.68205690110722</v>
      </c>
      <c r="BC71" s="229">
        <v>798.69764439278515</v>
      </c>
      <c r="BD71" s="229">
        <v>953.3358791168348</v>
      </c>
      <c r="BE71" s="229">
        <v>1170.4842430210306</v>
      </c>
      <c r="BF71" s="229">
        <v>1110.4408084101719</v>
      </c>
      <c r="BG71" s="229">
        <v>1075.2843685455821</v>
      </c>
      <c r="BH71" s="99">
        <v>1180.7317986326432</v>
      </c>
      <c r="BI71" s="99">
        <v>1294.3835478806222</v>
      </c>
      <c r="BJ71" s="99">
        <v>1195.7207114175421</v>
      </c>
      <c r="BK71" s="99">
        <v>1200.1101894281576</v>
      </c>
      <c r="BL71" s="99">
        <v>1291.93812803227</v>
      </c>
      <c r="BM71" s="99">
        <v>1394.4588464914075</v>
      </c>
      <c r="BN71" s="101">
        <v>1286.7917072847031</v>
      </c>
      <c r="BO71" s="115">
        <v>1288.6068876120942</v>
      </c>
      <c r="BP71" s="160"/>
      <c r="BQ71" s="160"/>
      <c r="BR71" s="160"/>
      <c r="BS71" s="160"/>
      <c r="BT71" s="99"/>
      <c r="BU71" s="99"/>
      <c r="BV71" s="99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</row>
    <row r="72" spans="1:87" s="100" customFormat="1">
      <c r="A72" s="89"/>
      <c r="B72" s="90"/>
      <c r="C72" s="89"/>
      <c r="D72" s="90"/>
      <c r="E72" s="105"/>
      <c r="F72" s="105">
        <f t="shared" si="2"/>
        <v>16</v>
      </c>
      <c r="G72" s="111" t="s">
        <v>342</v>
      </c>
      <c r="H72" s="90" t="s">
        <v>343</v>
      </c>
      <c r="I72" s="105"/>
      <c r="J72" s="90"/>
      <c r="K72" s="89"/>
      <c r="L72" s="90"/>
      <c r="M72" s="99">
        <v>6100.15943290635</v>
      </c>
      <c r="N72" s="99">
        <v>6706.5172126786601</v>
      </c>
      <c r="O72" s="99">
        <v>7292.6742939389305</v>
      </c>
      <c r="P72" s="339">
        <v>7907.8897091667695</v>
      </c>
      <c r="Q72" s="339">
        <v>8584.0736422032205</v>
      </c>
      <c r="R72" s="339">
        <v>7390.009042826995</v>
      </c>
      <c r="S72" s="339">
        <v>7131.4122612805077</v>
      </c>
      <c r="T72" s="339">
        <v>7186.1928848553416</v>
      </c>
      <c r="U72" s="339">
        <v>8325.165945931265</v>
      </c>
      <c r="V72" s="339">
        <v>9166.38711923542</v>
      </c>
      <c r="W72" s="339"/>
      <c r="X72" s="339"/>
      <c r="Y72" s="99"/>
      <c r="Z72" s="320">
        <v>1452.1672903226161</v>
      </c>
      <c r="AA72" s="320">
        <v>1475.7392915689941</v>
      </c>
      <c r="AB72" s="320">
        <v>1530.698034397454</v>
      </c>
      <c r="AC72" s="320">
        <v>1641.5548166172953</v>
      </c>
      <c r="AD72" s="320">
        <v>1601.0083644140168</v>
      </c>
      <c r="AE72" s="320">
        <v>1628.192035813553</v>
      </c>
      <c r="AF72" s="320">
        <v>1678.6024671502053</v>
      </c>
      <c r="AG72" s="320">
        <v>1798.7143453008789</v>
      </c>
      <c r="AH72" s="320">
        <v>1742.9180124907148</v>
      </c>
      <c r="AI72" s="320">
        <v>1770.497258938623</v>
      </c>
      <c r="AJ72" s="320">
        <v>1828.2070213128491</v>
      </c>
      <c r="AK72" s="320">
        <v>1951.052001196744</v>
      </c>
      <c r="AL72" s="193">
        <v>1888.1742645605277</v>
      </c>
      <c r="AM72" s="193">
        <v>1913.4907815304559</v>
      </c>
      <c r="AN72" s="193">
        <v>1985.7276903489369</v>
      </c>
      <c r="AO72" s="193">
        <v>2120.4969727268467</v>
      </c>
      <c r="AP72" s="193">
        <v>2043.9842336085603</v>
      </c>
      <c r="AQ72" s="193">
        <v>2079.6089274649271</v>
      </c>
      <c r="AR72" s="193">
        <v>2153.6144751043803</v>
      </c>
      <c r="AS72" s="193">
        <v>2306.8660060253469</v>
      </c>
      <c r="AT72" s="193">
        <v>2060.6868367810662</v>
      </c>
      <c r="AU72" s="193">
        <v>1382.5618220850263</v>
      </c>
      <c r="AV72" s="193">
        <v>2064.4252338505225</v>
      </c>
      <c r="AW72" s="193">
        <v>1882.3351501103839</v>
      </c>
      <c r="AX72" s="193">
        <v>1712.347249789193</v>
      </c>
      <c r="AY72" s="229">
        <v>1647.6344379746442</v>
      </c>
      <c r="AZ72" s="229">
        <v>1572.3841423633453</v>
      </c>
      <c r="BA72" s="229">
        <v>2199.0464311533242</v>
      </c>
      <c r="BB72" s="229">
        <v>1648.4236890033133</v>
      </c>
      <c r="BC72" s="229">
        <v>1698.1812726481648</v>
      </c>
      <c r="BD72" s="229">
        <v>1867.8512001882168</v>
      </c>
      <c r="BE72" s="229">
        <v>1971.7367230156472</v>
      </c>
      <c r="BF72" s="229">
        <v>1896.6456452302045</v>
      </c>
      <c r="BG72" s="229">
        <v>1930.7848400929699</v>
      </c>
      <c r="BH72" s="99">
        <v>2198.5899159178734</v>
      </c>
      <c r="BI72" s="99">
        <v>2299.145544690216</v>
      </c>
      <c r="BJ72" s="99">
        <v>2197.3855861675243</v>
      </c>
      <c r="BK72" s="99">
        <v>2172.2577976785046</v>
      </c>
      <c r="BL72" s="99">
        <v>2369.4181202937471</v>
      </c>
      <c r="BM72" s="99">
        <v>2427.3256150956431</v>
      </c>
      <c r="BN72" s="101">
        <v>2360.0025388911681</v>
      </c>
      <c r="BO72" s="115">
        <v>2465.530976837279</v>
      </c>
      <c r="BP72" s="160"/>
      <c r="BQ72" s="160"/>
      <c r="BR72" s="160"/>
      <c r="BS72" s="160"/>
      <c r="BT72" s="99"/>
      <c r="BU72" s="99"/>
      <c r="BV72" s="99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</row>
    <row r="73" spans="1:87" s="100" customFormat="1">
      <c r="A73" s="89"/>
      <c r="B73" s="90"/>
      <c r="C73" s="89"/>
      <c r="D73" s="90"/>
      <c r="E73" s="105"/>
      <c r="F73" s="105">
        <f t="shared" si="2"/>
        <v>17</v>
      </c>
      <c r="G73" s="111" t="s">
        <v>345</v>
      </c>
      <c r="H73" s="90" t="s">
        <v>346</v>
      </c>
      <c r="I73" s="105"/>
      <c r="J73" s="90"/>
      <c r="K73" s="89"/>
      <c r="L73" s="90"/>
      <c r="M73" s="99">
        <v>5817.4652829999295</v>
      </c>
      <c r="N73" s="99">
        <v>6381.3993135236587</v>
      </c>
      <c r="O73" s="99">
        <v>7049.6448951243619</v>
      </c>
      <c r="P73" s="339">
        <v>7804.4974949843563</v>
      </c>
      <c r="Q73" s="339">
        <v>8624.3386247766502</v>
      </c>
      <c r="R73" s="339">
        <v>7806.0595800831188</v>
      </c>
      <c r="S73" s="339">
        <v>8205.5114919441785</v>
      </c>
      <c r="T73" s="339">
        <v>6822.4145354304756</v>
      </c>
      <c r="U73" s="339">
        <v>7676.9275170621841</v>
      </c>
      <c r="V73" s="339">
        <v>8073.9775627836743</v>
      </c>
      <c r="W73" s="339"/>
      <c r="X73" s="339"/>
      <c r="Y73" s="99"/>
      <c r="Z73" s="320">
        <v>1409.9316332699259</v>
      </c>
      <c r="AA73" s="320">
        <v>1426.4505277679179</v>
      </c>
      <c r="AB73" s="320">
        <v>1479.8848051946541</v>
      </c>
      <c r="AC73" s="320">
        <v>1501.1983167674452</v>
      </c>
      <c r="AD73" s="320">
        <v>1558.2541098539061</v>
      </c>
      <c r="AE73" s="320">
        <v>1577.6962301359699</v>
      </c>
      <c r="AF73" s="320">
        <v>1607.3477464537568</v>
      </c>
      <c r="AG73" s="320">
        <v>1638.1012270800302</v>
      </c>
      <c r="AH73" s="320">
        <v>1720.820905398285</v>
      </c>
      <c r="AI73" s="320">
        <v>1745.9421293660321</v>
      </c>
      <c r="AJ73" s="320">
        <v>1776.442652323678</v>
      </c>
      <c r="AK73" s="320">
        <v>1806.4392080363664</v>
      </c>
      <c r="AL73" s="193">
        <v>1894.2828074351439</v>
      </c>
      <c r="AM73" s="193">
        <v>1933.340127805079</v>
      </c>
      <c r="AN73" s="193">
        <v>1978.4342100843821</v>
      </c>
      <c r="AO73" s="193">
        <v>1998.440349659747</v>
      </c>
      <c r="AP73" s="193">
        <v>2088.2816287806222</v>
      </c>
      <c r="AQ73" s="193">
        <v>2147.5232525912247</v>
      </c>
      <c r="AR73" s="193">
        <v>2185.2839510291028</v>
      </c>
      <c r="AS73" s="193">
        <v>2203.2497923756969</v>
      </c>
      <c r="AT73" s="193">
        <v>2130.8057229975561</v>
      </c>
      <c r="AU73" s="193">
        <v>1642.6912506564365</v>
      </c>
      <c r="AV73" s="193">
        <v>2067.2459483032958</v>
      </c>
      <c r="AW73" s="193">
        <v>1965.3166581258288</v>
      </c>
      <c r="AX73" s="193">
        <v>2144.6752932947529</v>
      </c>
      <c r="AY73" s="229">
        <v>2102.8447382854774</v>
      </c>
      <c r="AZ73" s="229">
        <v>1887.9915047558081</v>
      </c>
      <c r="BA73" s="229">
        <v>2069.9999556081393</v>
      </c>
      <c r="BB73" s="229">
        <v>1688.7162743071372</v>
      </c>
      <c r="BC73" s="229">
        <v>1718.3787780768594</v>
      </c>
      <c r="BD73" s="229">
        <v>1705.5928021063498</v>
      </c>
      <c r="BE73" s="229">
        <v>1709.7266809401306</v>
      </c>
      <c r="BF73" s="229">
        <v>1990.0302418136916</v>
      </c>
      <c r="BG73" s="229">
        <v>1903.574980848512</v>
      </c>
      <c r="BH73" s="99">
        <v>1863.56030562552</v>
      </c>
      <c r="BI73" s="99">
        <v>1919.7619887744604</v>
      </c>
      <c r="BJ73" s="99">
        <v>2086.9342775237938</v>
      </c>
      <c r="BK73" s="99">
        <v>1972.652801370758</v>
      </c>
      <c r="BL73" s="99">
        <v>1962.8139655430919</v>
      </c>
      <c r="BM73" s="99">
        <v>2051.5765183460308</v>
      </c>
      <c r="BN73" s="101">
        <v>2212.5817968516244</v>
      </c>
      <c r="BO73" s="115">
        <v>2218.7037435895986</v>
      </c>
      <c r="BP73" s="160"/>
      <c r="BQ73" s="160"/>
      <c r="BR73" s="160"/>
      <c r="BS73" s="160"/>
      <c r="BT73" s="99"/>
      <c r="BU73" s="99"/>
      <c r="BV73" s="99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</row>
    <row r="74" spans="1:87" s="100" customFormat="1">
      <c r="A74" s="89"/>
      <c r="B74" s="90"/>
      <c r="C74" s="89"/>
      <c r="D74" s="90"/>
      <c r="E74" s="105"/>
      <c r="F74" s="105">
        <f t="shared" si="2"/>
        <v>18</v>
      </c>
      <c r="G74" s="111" t="s">
        <v>347</v>
      </c>
      <c r="H74" s="90" t="s">
        <v>348</v>
      </c>
      <c r="I74" s="105"/>
      <c r="J74" s="90"/>
      <c r="K74" s="89"/>
      <c r="L74" s="90"/>
      <c r="M74" s="99">
        <v>6320.0776751499998</v>
      </c>
      <c r="N74" s="99">
        <v>6873.8568441928892</v>
      </c>
      <c r="O74" s="99">
        <v>7526.2661217771029</v>
      </c>
      <c r="P74" s="339">
        <v>8278.4405014133863</v>
      </c>
      <c r="Q74" s="339">
        <v>9117.2294698950518</v>
      </c>
      <c r="R74" s="339">
        <v>7771.6393775557326</v>
      </c>
      <c r="S74" s="339">
        <v>8397.1323912636362</v>
      </c>
      <c r="T74" s="339">
        <v>15983.435132465956</v>
      </c>
      <c r="U74" s="339">
        <v>17831.892600867941</v>
      </c>
      <c r="V74" s="339">
        <v>20311.686028695673</v>
      </c>
      <c r="W74" s="339"/>
      <c r="X74" s="339"/>
      <c r="Y74" s="99"/>
      <c r="Z74" s="320">
        <v>1498.2269684041019</v>
      </c>
      <c r="AA74" s="320">
        <v>1541.8460171938029</v>
      </c>
      <c r="AB74" s="320">
        <v>1578.1552623655625</v>
      </c>
      <c r="AC74" s="320">
        <v>1701.8494271865306</v>
      </c>
      <c r="AD74" s="320">
        <v>1634.9244358665185</v>
      </c>
      <c r="AE74" s="320">
        <v>1686.0383529152291</v>
      </c>
      <c r="AF74" s="320">
        <v>1708.1378186000118</v>
      </c>
      <c r="AG74" s="320">
        <v>1844.7562368110937</v>
      </c>
      <c r="AH74" s="320">
        <v>1785.6239663628378</v>
      </c>
      <c r="AI74" s="320">
        <v>1865.2342757313518</v>
      </c>
      <c r="AJ74" s="320">
        <v>1870.7482123585564</v>
      </c>
      <c r="AK74" s="320">
        <v>2004.6596673243355</v>
      </c>
      <c r="AL74" s="193">
        <v>1935.0256353339917</v>
      </c>
      <c r="AM74" s="193">
        <v>2054.3892197128021</v>
      </c>
      <c r="AN74" s="193">
        <v>2077.2327939796319</v>
      </c>
      <c r="AO74" s="193">
        <v>2211.7928523869473</v>
      </c>
      <c r="AP74" s="193">
        <v>2125.3379564954757</v>
      </c>
      <c r="AQ74" s="193">
        <v>2272.3239930926838</v>
      </c>
      <c r="AR74" s="193">
        <v>2281.3111039657801</v>
      </c>
      <c r="AS74" s="193">
        <v>2438.2564163411444</v>
      </c>
      <c r="AT74" s="193">
        <v>2256.0173246088916</v>
      </c>
      <c r="AU74" s="193">
        <v>1305.2626299259121</v>
      </c>
      <c r="AV74" s="193">
        <v>2133.8690574164043</v>
      </c>
      <c r="AW74" s="193">
        <v>2076.4903656045253</v>
      </c>
      <c r="AX74" s="193">
        <v>2102.7284125147926</v>
      </c>
      <c r="AY74" s="229">
        <v>1987.4632127415914</v>
      </c>
      <c r="AZ74" s="229">
        <v>2059.7361903603673</v>
      </c>
      <c r="BA74" s="229">
        <v>2247.2045756468824</v>
      </c>
      <c r="BB74" s="229">
        <v>3708.4094804739748</v>
      </c>
      <c r="BC74" s="229">
        <v>4043.5060035558558</v>
      </c>
      <c r="BD74" s="229">
        <v>4109.1394310094774</v>
      </c>
      <c r="BE74" s="229">
        <v>4122.3802174266557</v>
      </c>
      <c r="BF74" s="229">
        <v>4204.4154241378583</v>
      </c>
      <c r="BG74" s="229">
        <v>4524.5296319907675</v>
      </c>
      <c r="BH74" s="99">
        <v>4522.1375926699247</v>
      </c>
      <c r="BI74" s="99">
        <v>4580.8099520693813</v>
      </c>
      <c r="BJ74" s="99">
        <v>4827.4144181204902</v>
      </c>
      <c r="BK74" s="99">
        <v>5119.7728095552829</v>
      </c>
      <c r="BL74" s="99">
        <v>5137.8040734110282</v>
      </c>
      <c r="BM74" s="99">
        <v>5226.6947276088758</v>
      </c>
      <c r="BN74" s="101">
        <v>5402.2203077103104</v>
      </c>
      <c r="BO74" s="115">
        <v>5484.174148632068</v>
      </c>
      <c r="BP74" s="160"/>
      <c r="BQ74" s="160"/>
      <c r="BR74" s="160"/>
      <c r="BS74" s="160"/>
      <c r="BT74" s="99"/>
      <c r="BU74" s="99"/>
      <c r="BV74" s="99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</row>
    <row r="75" spans="1:87" s="100" customFormat="1">
      <c r="A75" s="89"/>
      <c r="B75" s="90"/>
      <c r="C75" s="89"/>
      <c r="D75" s="90"/>
      <c r="E75" s="105"/>
      <c r="F75" s="105">
        <f t="shared" si="2"/>
        <v>19</v>
      </c>
      <c r="G75" s="111" t="s">
        <v>349</v>
      </c>
      <c r="H75" s="90" t="s">
        <v>350</v>
      </c>
      <c r="I75" s="105"/>
      <c r="J75" s="90"/>
      <c r="K75" s="89"/>
      <c r="L75" s="90"/>
      <c r="M75" s="99">
        <v>1759.0383516474099</v>
      </c>
      <c r="N75" s="99">
        <v>1909.4529838846099</v>
      </c>
      <c r="O75" s="99">
        <v>2110.7866216002803</v>
      </c>
      <c r="P75" s="339">
        <v>2339.166030476435</v>
      </c>
      <c r="Q75" s="339">
        <v>2595.7579012673295</v>
      </c>
      <c r="R75" s="339">
        <v>3077.5715754137036</v>
      </c>
      <c r="S75" s="339">
        <v>3488.5992865316503</v>
      </c>
      <c r="T75" s="339">
        <v>4291.6950202091293</v>
      </c>
      <c r="U75" s="339">
        <v>4673.4381917432402</v>
      </c>
      <c r="V75" s="339">
        <v>5012.3959447767429</v>
      </c>
      <c r="W75" s="339"/>
      <c r="X75" s="339"/>
      <c r="Y75" s="99"/>
      <c r="Z75" s="320">
        <v>415.398967645026</v>
      </c>
      <c r="AA75" s="320">
        <v>442.64904949149695</v>
      </c>
      <c r="AB75" s="320">
        <v>446.65034120785106</v>
      </c>
      <c r="AC75" s="320">
        <v>454.33999330303902</v>
      </c>
      <c r="AD75" s="320">
        <v>448.29857547550603</v>
      </c>
      <c r="AE75" s="320">
        <v>478.45273156151302</v>
      </c>
      <c r="AF75" s="320">
        <v>485.59451423999406</v>
      </c>
      <c r="AG75" s="320">
        <v>497.10716260759403</v>
      </c>
      <c r="AH75" s="320">
        <v>493.97558292542209</v>
      </c>
      <c r="AI75" s="320">
        <v>529.67210387868499</v>
      </c>
      <c r="AJ75" s="320">
        <v>536.35497976683803</v>
      </c>
      <c r="AK75" s="320">
        <v>550.78395502933404</v>
      </c>
      <c r="AL75" s="193">
        <v>543.04172934536905</v>
      </c>
      <c r="AM75" s="193">
        <v>587.18811034210296</v>
      </c>
      <c r="AN75" s="193">
        <v>592.98653815168393</v>
      </c>
      <c r="AO75" s="193">
        <v>615.94965263727602</v>
      </c>
      <c r="AP75" s="193">
        <v>601.85045752845099</v>
      </c>
      <c r="AQ75" s="193">
        <v>652.72390877472594</v>
      </c>
      <c r="AR75" s="193">
        <v>656.72667062367805</v>
      </c>
      <c r="AS75" s="193">
        <v>684.45686434047593</v>
      </c>
      <c r="AT75" s="193">
        <v>676.40206559127364</v>
      </c>
      <c r="AU75" s="193">
        <v>802.70927054187609</v>
      </c>
      <c r="AV75" s="193">
        <v>775.51550070692838</v>
      </c>
      <c r="AW75" s="193">
        <v>822.9447385736263</v>
      </c>
      <c r="AX75" s="193">
        <v>810.86857063476918</v>
      </c>
      <c r="AY75" s="229">
        <v>881.49706087322284</v>
      </c>
      <c r="AZ75" s="229">
        <v>877.91690872311267</v>
      </c>
      <c r="BA75" s="229">
        <v>918.31674630054545</v>
      </c>
      <c r="BB75" s="229">
        <v>1055.1685738528827</v>
      </c>
      <c r="BC75" s="229">
        <v>1107.2952278905775</v>
      </c>
      <c r="BD75" s="229">
        <v>1063.8351025627426</v>
      </c>
      <c r="BE75" s="229">
        <v>1065.3961159029272</v>
      </c>
      <c r="BF75" s="229">
        <v>1118.9083460248189</v>
      </c>
      <c r="BG75" s="229">
        <v>1182.6121496955273</v>
      </c>
      <c r="BH75" s="99">
        <v>1190.6369174081913</v>
      </c>
      <c r="BI75" s="99">
        <v>1181.2807786147032</v>
      </c>
      <c r="BJ75" s="99">
        <v>1208.2150831370711</v>
      </c>
      <c r="BK75" s="99">
        <v>1254.3455661842227</v>
      </c>
      <c r="BL75" s="99">
        <v>1271.9404086104744</v>
      </c>
      <c r="BM75" s="99">
        <v>1277.894886844975</v>
      </c>
      <c r="BN75" s="101">
        <v>1316.75596805993</v>
      </c>
      <c r="BO75" s="115">
        <v>1356.5648648511387</v>
      </c>
      <c r="BP75" s="160"/>
      <c r="BQ75" s="160"/>
      <c r="BR75" s="160"/>
      <c r="BS75" s="160"/>
      <c r="BT75" s="99"/>
      <c r="BU75" s="99"/>
      <c r="BV75" s="99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</row>
    <row r="76" spans="1:87" s="100" customFormat="1">
      <c r="A76" s="89"/>
      <c r="B76" s="90"/>
      <c r="C76" s="89"/>
      <c r="D76" s="90"/>
      <c r="E76" s="105"/>
      <c r="F76" s="105">
        <f t="shared" si="2"/>
        <v>20</v>
      </c>
      <c r="G76" s="111" t="s">
        <v>351</v>
      </c>
      <c r="H76" s="90" t="s">
        <v>850</v>
      </c>
      <c r="I76" s="90"/>
      <c r="J76" s="90"/>
      <c r="K76" s="89"/>
      <c r="L76" s="90"/>
      <c r="M76" s="99">
        <v>6646.42676284966</v>
      </c>
      <c r="N76" s="99">
        <v>7017.4588086819149</v>
      </c>
      <c r="O76" s="99">
        <v>7700.7795585867088</v>
      </c>
      <c r="P76" s="339">
        <v>8155.7250314690473</v>
      </c>
      <c r="Q76" s="339">
        <v>8541.6653202526868</v>
      </c>
      <c r="R76" s="339">
        <v>7639.8756211150003</v>
      </c>
      <c r="S76" s="339">
        <v>7589.8160933197723</v>
      </c>
      <c r="T76" s="339">
        <v>8641.8415146907701</v>
      </c>
      <c r="U76" s="339">
        <v>9427.1049623798444</v>
      </c>
      <c r="V76" s="339">
        <v>10167.803194169659</v>
      </c>
      <c r="W76" s="339"/>
      <c r="X76" s="339"/>
      <c r="Y76" s="99"/>
      <c r="Z76" s="320">
        <v>1619.8075496659462</v>
      </c>
      <c r="AA76" s="320">
        <v>1686.0239823324978</v>
      </c>
      <c r="AB76" s="320">
        <v>1642.9116509357641</v>
      </c>
      <c r="AC76" s="320">
        <v>1697.6835799154401</v>
      </c>
      <c r="AD76" s="320">
        <v>1721.7744833407846</v>
      </c>
      <c r="AE76" s="320">
        <v>1769.4643086756118</v>
      </c>
      <c r="AF76" s="320">
        <v>1731.4719220634224</v>
      </c>
      <c r="AG76" s="320">
        <v>1794.7480946020992</v>
      </c>
      <c r="AH76" s="320">
        <v>1887.9960261111876</v>
      </c>
      <c r="AI76" s="320">
        <v>1961.8705011367967</v>
      </c>
      <c r="AJ76" s="320">
        <v>1905.4738446462784</v>
      </c>
      <c r="AK76" s="320">
        <v>1945.4391866924284</v>
      </c>
      <c r="AL76" s="193">
        <v>2021.5438209416757</v>
      </c>
      <c r="AM76" s="193">
        <v>2070.0039955959091</v>
      </c>
      <c r="AN76" s="193">
        <v>2030.3657013655268</v>
      </c>
      <c r="AO76" s="193">
        <v>2033.8115135659295</v>
      </c>
      <c r="AP76" s="193">
        <v>2115.3122934509961</v>
      </c>
      <c r="AQ76" s="193">
        <v>2156.7574018549249</v>
      </c>
      <c r="AR76" s="193">
        <v>2116.0748385968668</v>
      </c>
      <c r="AS76" s="193">
        <v>2153.5207863499168</v>
      </c>
      <c r="AT76" s="193">
        <v>2051.9258277709637</v>
      </c>
      <c r="AU76" s="193">
        <v>1869.9336842737796</v>
      </c>
      <c r="AV76" s="193">
        <v>1871.3658404172966</v>
      </c>
      <c r="AW76" s="193">
        <v>1846.6502686529598</v>
      </c>
      <c r="AX76" s="193">
        <v>1846.5926234513199</v>
      </c>
      <c r="AY76" s="229">
        <v>1856.4720133545263</v>
      </c>
      <c r="AZ76" s="229">
        <v>1889.7345060338271</v>
      </c>
      <c r="BA76" s="229">
        <v>1997.0169504800986</v>
      </c>
      <c r="BB76" s="229">
        <v>2091.6926853404011</v>
      </c>
      <c r="BC76" s="229">
        <v>2136.8605322011185</v>
      </c>
      <c r="BD76" s="229">
        <v>2161.6862152109875</v>
      </c>
      <c r="BE76" s="229">
        <v>2251.6020819382629</v>
      </c>
      <c r="BF76" s="229">
        <v>2293.1915129479803</v>
      </c>
      <c r="BG76" s="229">
        <v>2340.7089782328521</v>
      </c>
      <c r="BH76" s="99">
        <v>2354.0418740487085</v>
      </c>
      <c r="BI76" s="99">
        <v>2439.1625971503036</v>
      </c>
      <c r="BJ76" s="99">
        <v>2469.4749276942553</v>
      </c>
      <c r="BK76" s="99">
        <v>2519.8106350018556</v>
      </c>
      <c r="BL76" s="99">
        <v>2532.2510357269134</v>
      </c>
      <c r="BM76" s="99">
        <v>2646.2665957466343</v>
      </c>
      <c r="BN76" s="101">
        <v>2684.586884006022</v>
      </c>
      <c r="BO76" s="115">
        <v>2745.1520385927884</v>
      </c>
      <c r="BP76" s="160"/>
      <c r="BQ76" s="160"/>
      <c r="BR76" s="160"/>
      <c r="BS76" s="160"/>
      <c r="BT76" s="99"/>
      <c r="BU76" s="99"/>
      <c r="BV76" s="99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</row>
    <row r="77" spans="1:87" s="100" customFormat="1">
      <c r="A77" s="89"/>
      <c r="B77" s="90"/>
      <c r="C77" s="89"/>
      <c r="D77" s="90"/>
      <c r="E77" s="105"/>
      <c r="F77" s="105">
        <f t="shared" si="2"/>
        <v>21</v>
      </c>
      <c r="G77" s="111" t="s">
        <v>354</v>
      </c>
      <c r="H77" s="90" t="s">
        <v>851</v>
      </c>
      <c r="I77" s="90"/>
      <c r="J77" s="90"/>
      <c r="K77" s="89"/>
      <c r="L77" s="90"/>
      <c r="M77" s="99">
        <v>40999.320201301496</v>
      </c>
      <c r="N77" s="99">
        <v>45076.604418834453</v>
      </c>
      <c r="O77" s="99">
        <v>49502.437871041599</v>
      </c>
      <c r="P77" s="339">
        <v>53959.113023674516</v>
      </c>
      <c r="Q77" s="339">
        <v>57792.91374764654</v>
      </c>
      <c r="R77" s="339">
        <v>63025.018582833458</v>
      </c>
      <c r="S77" s="339">
        <v>68056.210366005762</v>
      </c>
      <c r="T77" s="339">
        <v>70810.796691603828</v>
      </c>
      <c r="U77" s="339">
        <v>73161.150851508632</v>
      </c>
      <c r="V77" s="339">
        <v>75381.17451916376</v>
      </c>
      <c r="W77" s="339"/>
      <c r="X77" s="339"/>
      <c r="Y77" s="99"/>
      <c r="Z77" s="320">
        <v>9713.8067127506638</v>
      </c>
      <c r="AA77" s="320">
        <v>10120.131789707246</v>
      </c>
      <c r="AB77" s="320">
        <v>10531.878569135459</v>
      </c>
      <c r="AC77" s="320">
        <v>10633.503129708095</v>
      </c>
      <c r="AD77" s="320">
        <v>10716.643700675191</v>
      </c>
      <c r="AE77" s="320">
        <v>11185.683454311413</v>
      </c>
      <c r="AF77" s="320">
        <v>11520.834658225096</v>
      </c>
      <c r="AG77" s="320">
        <v>11653.442605622731</v>
      </c>
      <c r="AH77" s="320">
        <v>11770.329786597014</v>
      </c>
      <c r="AI77" s="320">
        <v>12308.39930441061</v>
      </c>
      <c r="AJ77" s="320">
        <v>12710.186779445568</v>
      </c>
      <c r="AK77" s="320">
        <v>12713.522000588353</v>
      </c>
      <c r="AL77" s="193">
        <v>12834.904020873544</v>
      </c>
      <c r="AM77" s="193">
        <v>13435.992926649407</v>
      </c>
      <c r="AN77" s="193">
        <v>13880.161440936707</v>
      </c>
      <c r="AO77" s="193">
        <v>13808.054635214819</v>
      </c>
      <c r="AP77" s="193">
        <v>13842.011996277266</v>
      </c>
      <c r="AQ77" s="193">
        <v>14357.222757635942</v>
      </c>
      <c r="AR77" s="193">
        <v>14796.428740427269</v>
      </c>
      <c r="AS77" s="193">
        <v>14797.250253305971</v>
      </c>
      <c r="AT77" s="193">
        <v>15154.758783316418</v>
      </c>
      <c r="AU77" s="193">
        <v>15496.079392703296</v>
      </c>
      <c r="AV77" s="193">
        <v>15991.422842274342</v>
      </c>
      <c r="AW77" s="193">
        <v>16382.757564539412</v>
      </c>
      <c r="AX77" s="193">
        <v>16443.827194732625</v>
      </c>
      <c r="AY77" s="229">
        <v>16869.447971338916</v>
      </c>
      <c r="AZ77" s="229">
        <v>17258.286519604822</v>
      </c>
      <c r="BA77" s="229">
        <v>17484.648680329396</v>
      </c>
      <c r="BB77" s="229">
        <v>17371.725760480811</v>
      </c>
      <c r="BC77" s="229">
        <v>17579.324726368941</v>
      </c>
      <c r="BD77" s="229">
        <v>17732.1023806423</v>
      </c>
      <c r="BE77" s="229">
        <v>18127.643824111768</v>
      </c>
      <c r="BF77" s="229">
        <v>18016.66445210778</v>
      </c>
      <c r="BG77" s="229">
        <v>18173.783017192651</v>
      </c>
      <c r="BH77" s="99">
        <v>18293.73441104103</v>
      </c>
      <c r="BI77" s="99">
        <v>18676.968971167167</v>
      </c>
      <c r="BJ77" s="99">
        <v>18522.227757949669</v>
      </c>
      <c r="BK77" s="99">
        <v>18675.254686202254</v>
      </c>
      <c r="BL77" s="99">
        <v>18897.038270984529</v>
      </c>
      <c r="BM77" s="99">
        <v>19286.653804027294</v>
      </c>
      <c r="BN77" s="101">
        <v>19193.658930046393</v>
      </c>
      <c r="BO77" s="115">
        <v>19375.507895026865</v>
      </c>
      <c r="BP77" s="160"/>
      <c r="BQ77" s="160"/>
      <c r="BR77" s="160"/>
      <c r="BS77" s="160"/>
      <c r="BT77" s="99"/>
      <c r="BU77" s="99"/>
      <c r="BV77" s="99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</row>
    <row r="78" spans="1:87" s="100" customFormat="1">
      <c r="A78" s="89"/>
      <c r="B78" s="90"/>
      <c r="C78" s="89"/>
      <c r="D78" s="90"/>
      <c r="E78" s="105"/>
      <c r="F78" s="105">
        <f t="shared" si="2"/>
        <v>22</v>
      </c>
      <c r="G78" s="111" t="s">
        <v>355</v>
      </c>
      <c r="H78" s="90" t="s">
        <v>852</v>
      </c>
      <c r="I78" s="90"/>
      <c r="J78" s="90"/>
      <c r="K78" s="89"/>
      <c r="L78" s="90"/>
      <c r="M78" s="99">
        <v>14656.935902499825</v>
      </c>
      <c r="N78" s="99">
        <v>15636.186375412724</v>
      </c>
      <c r="O78" s="99">
        <v>16836.075389353337</v>
      </c>
      <c r="P78" s="339">
        <v>18244.211593325788</v>
      </c>
      <c r="Q78" s="339">
        <v>19360.78008037815</v>
      </c>
      <c r="R78" s="339">
        <v>20030.804250519839</v>
      </c>
      <c r="S78" s="339">
        <v>20537.526143269461</v>
      </c>
      <c r="T78" s="339">
        <v>21964.06583949706</v>
      </c>
      <c r="U78" s="339">
        <v>22789.742111898409</v>
      </c>
      <c r="V78" s="339">
        <v>23581.056942383981</v>
      </c>
      <c r="W78" s="339"/>
      <c r="X78" s="339"/>
      <c r="Y78" s="99"/>
      <c r="Z78" s="320">
        <v>3685.455388142303</v>
      </c>
      <c r="AA78" s="320">
        <v>3741.1539867586498</v>
      </c>
      <c r="AB78" s="320">
        <v>3806.3986221379701</v>
      </c>
      <c r="AC78" s="320">
        <v>3423.927905460911</v>
      </c>
      <c r="AD78" s="320">
        <v>3906.6611483759912</v>
      </c>
      <c r="AE78" s="320">
        <v>4059.9201476308926</v>
      </c>
      <c r="AF78" s="320">
        <v>4036.0782282731234</v>
      </c>
      <c r="AG78" s="320">
        <v>3633.5268511327113</v>
      </c>
      <c r="AH78" s="320">
        <v>4190.8140672470263</v>
      </c>
      <c r="AI78" s="320">
        <v>4361.8723611822852</v>
      </c>
      <c r="AJ78" s="320">
        <v>4357.4796912876091</v>
      </c>
      <c r="AK78" s="320">
        <v>3925.9092696364128</v>
      </c>
      <c r="AL78" s="193">
        <v>4533.9798139325003</v>
      </c>
      <c r="AM78" s="193">
        <v>4766.4960007336531</v>
      </c>
      <c r="AN78" s="193">
        <v>4716.5989291721808</v>
      </c>
      <c r="AO78" s="193">
        <v>4227.1368494874823</v>
      </c>
      <c r="AP78" s="193">
        <v>4829.8635517985713</v>
      </c>
      <c r="AQ78" s="193">
        <v>5077.7650159115919</v>
      </c>
      <c r="AR78" s="193">
        <v>4969.8742422565483</v>
      </c>
      <c r="AS78" s="193">
        <v>4483.277270411435</v>
      </c>
      <c r="AT78" s="193">
        <v>4994.0897836346785</v>
      </c>
      <c r="AU78" s="193">
        <v>5232.3941885135182</v>
      </c>
      <c r="AV78" s="193">
        <v>5130.391844025211</v>
      </c>
      <c r="AW78" s="193">
        <v>4673.9284343464315</v>
      </c>
      <c r="AX78" s="193">
        <v>5192.5924467759933</v>
      </c>
      <c r="AY78" s="229">
        <v>5109.9971242417096</v>
      </c>
      <c r="AZ78" s="229">
        <v>5251.1658453858681</v>
      </c>
      <c r="BA78" s="229">
        <v>4983.7707268658914</v>
      </c>
      <c r="BB78" s="229">
        <v>5527.9520250099558</v>
      </c>
      <c r="BC78" s="229">
        <v>5573.8022527388521</v>
      </c>
      <c r="BD78" s="229">
        <v>5630.591576506361</v>
      </c>
      <c r="BE78" s="229">
        <v>5231.7199852418908</v>
      </c>
      <c r="BF78" s="229">
        <v>5760.5905328941499</v>
      </c>
      <c r="BG78" s="229">
        <v>5795.0460169454955</v>
      </c>
      <c r="BH78" s="99">
        <v>5847.4928960552897</v>
      </c>
      <c r="BI78" s="99">
        <v>5386.6126660034779</v>
      </c>
      <c r="BJ78" s="99">
        <v>5887.4180318801964</v>
      </c>
      <c r="BK78" s="99">
        <v>5968.6304688366026</v>
      </c>
      <c r="BL78" s="99">
        <v>6048.0474304575118</v>
      </c>
      <c r="BM78" s="99">
        <v>5676.9610112096771</v>
      </c>
      <c r="BN78" s="101">
        <v>5993.5365108849301</v>
      </c>
      <c r="BO78" s="115">
        <v>6066.0486317602445</v>
      </c>
      <c r="BP78" s="160"/>
      <c r="BQ78" s="160"/>
      <c r="BR78" s="160"/>
      <c r="BS78" s="160"/>
      <c r="BT78" s="99"/>
      <c r="BU78" s="99"/>
      <c r="BV78" s="99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</row>
    <row r="79" spans="1:87" s="100" customFormat="1">
      <c r="A79" s="89"/>
      <c r="B79" s="90"/>
      <c r="C79" s="89"/>
      <c r="D79" s="90"/>
      <c r="E79" s="105"/>
      <c r="F79" s="105">
        <f t="shared" si="2"/>
        <v>23</v>
      </c>
      <c r="G79" s="111" t="s">
        <v>356</v>
      </c>
      <c r="H79" s="90" t="s">
        <v>357</v>
      </c>
      <c r="I79" s="105"/>
      <c r="J79" s="90"/>
      <c r="K79" s="89"/>
      <c r="L79" s="90"/>
      <c r="M79" s="99">
        <v>50786.826675556564</v>
      </c>
      <c r="N79" s="99">
        <v>52022.584162431012</v>
      </c>
      <c r="O79" s="99">
        <v>54989.063564121345</v>
      </c>
      <c r="P79" s="339">
        <v>57487.493253972985</v>
      </c>
      <c r="Q79" s="339">
        <v>59942.283803065038</v>
      </c>
      <c r="R79" s="339">
        <v>59991.798090243334</v>
      </c>
      <c r="S79" s="339">
        <v>66432.671742054183</v>
      </c>
      <c r="T79" s="339">
        <v>69196.54382730303</v>
      </c>
      <c r="U79" s="339">
        <v>67424.632554802287</v>
      </c>
      <c r="V79" s="339">
        <v>70775.196158636318</v>
      </c>
      <c r="W79" s="339"/>
      <c r="X79" s="339"/>
      <c r="Y79" s="99"/>
      <c r="Z79" s="320">
        <v>12401.944491120012</v>
      </c>
      <c r="AA79" s="320">
        <v>12670.898109037702</v>
      </c>
      <c r="AB79" s="320">
        <v>12653.344348896135</v>
      </c>
      <c r="AC79" s="320">
        <v>13060.639726502557</v>
      </c>
      <c r="AD79" s="320">
        <v>12667.311025257774</v>
      </c>
      <c r="AE79" s="320">
        <v>12690.683406403024</v>
      </c>
      <c r="AF79" s="320">
        <v>13035.31774224187</v>
      </c>
      <c r="AG79" s="320">
        <v>13629.271988528339</v>
      </c>
      <c r="AH79" s="320">
        <v>13289.094229721906</v>
      </c>
      <c r="AI79" s="320">
        <v>13435.936399850783</v>
      </c>
      <c r="AJ79" s="320">
        <v>13878.773514267694</v>
      </c>
      <c r="AK79" s="320">
        <v>14385.259420280971</v>
      </c>
      <c r="AL79" s="193">
        <v>14342.062893683869</v>
      </c>
      <c r="AM79" s="193">
        <v>13823.179214602576</v>
      </c>
      <c r="AN79" s="193">
        <v>14404.789557490409</v>
      </c>
      <c r="AO79" s="193">
        <v>14917.461588196191</v>
      </c>
      <c r="AP79" s="193">
        <v>14648.874420591197</v>
      </c>
      <c r="AQ79" s="193">
        <v>14540.077083949011</v>
      </c>
      <c r="AR79" s="193">
        <v>14986.875466925845</v>
      </c>
      <c r="AS79" s="193">
        <v>15766.456831599025</v>
      </c>
      <c r="AT79" s="193">
        <v>15220.337479658236</v>
      </c>
      <c r="AU79" s="193">
        <v>12887.256795952486</v>
      </c>
      <c r="AV79" s="193">
        <v>15647.271141832261</v>
      </c>
      <c r="AW79" s="193">
        <v>16236.932672800362</v>
      </c>
      <c r="AX79" s="193">
        <v>16626.594999323584</v>
      </c>
      <c r="AY79" s="229">
        <v>16774.276913382946</v>
      </c>
      <c r="AZ79" s="229">
        <v>16147.514230762719</v>
      </c>
      <c r="BA79" s="229">
        <v>16884.285598584931</v>
      </c>
      <c r="BB79" s="229">
        <v>16636.845647398506</v>
      </c>
      <c r="BC79" s="229">
        <v>17083.635196748641</v>
      </c>
      <c r="BD79" s="229">
        <v>17785.802725386045</v>
      </c>
      <c r="BE79" s="229">
        <v>17690.260257769842</v>
      </c>
      <c r="BF79" s="229">
        <v>16988.854312077146</v>
      </c>
      <c r="BG79" s="229">
        <v>16461.426095965828</v>
      </c>
      <c r="BH79" s="99">
        <v>17260.051685999053</v>
      </c>
      <c r="BI79" s="99">
        <v>16714.300460760271</v>
      </c>
      <c r="BJ79" s="99">
        <v>17526.16721112057</v>
      </c>
      <c r="BK79" s="99">
        <v>17567.359241212223</v>
      </c>
      <c r="BL79" s="99">
        <v>17918.100577983743</v>
      </c>
      <c r="BM79" s="99">
        <v>17763.56912831977</v>
      </c>
      <c r="BN79" s="101">
        <v>17960.586555423964</v>
      </c>
      <c r="BO79" s="115">
        <v>18055.190843341978</v>
      </c>
      <c r="BP79" s="160"/>
      <c r="BQ79" s="160"/>
      <c r="BR79" s="160"/>
      <c r="BS79" s="160"/>
      <c r="BT79" s="99"/>
      <c r="BU79" s="99"/>
      <c r="BV79" s="99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</row>
    <row r="80" spans="1:87" s="100" customFormat="1">
      <c r="A80" s="89"/>
      <c r="B80" s="90"/>
      <c r="C80" s="89"/>
      <c r="D80" s="90"/>
      <c r="E80" s="105"/>
      <c r="F80" s="105">
        <f t="shared" si="2"/>
        <v>24</v>
      </c>
      <c r="G80" s="111" t="s">
        <v>359</v>
      </c>
      <c r="H80" s="90" t="s">
        <v>360</v>
      </c>
      <c r="I80" s="105"/>
      <c r="J80" s="90"/>
      <c r="K80" s="89"/>
      <c r="L80" s="90"/>
      <c r="M80" s="99">
        <v>9230.7367257540318</v>
      </c>
      <c r="N80" s="99">
        <v>9484.1874927786648</v>
      </c>
      <c r="O80" s="99">
        <v>10522.20320713301</v>
      </c>
      <c r="P80" s="339">
        <v>10702.987660326055</v>
      </c>
      <c r="Q80" s="339">
        <v>10968.025492270952</v>
      </c>
      <c r="R80" s="339">
        <v>12352.45288370289</v>
      </c>
      <c r="S80" s="339">
        <v>12690.3038957713</v>
      </c>
      <c r="T80" s="339">
        <v>12578.402721640721</v>
      </c>
      <c r="U80" s="339">
        <v>14428.179180667708</v>
      </c>
      <c r="V80" s="339">
        <v>15434.175797307478</v>
      </c>
      <c r="W80" s="339"/>
      <c r="X80" s="339"/>
      <c r="Y80" s="99"/>
      <c r="Z80" s="320">
        <v>2357.691325069598</v>
      </c>
      <c r="AA80" s="320">
        <v>2321.2139341778452</v>
      </c>
      <c r="AB80" s="320">
        <v>2235.0985046720298</v>
      </c>
      <c r="AC80" s="320">
        <v>2316.7329618345475</v>
      </c>
      <c r="AD80" s="320">
        <v>2395.8464059777475</v>
      </c>
      <c r="AE80" s="320">
        <v>2367.2551299166116</v>
      </c>
      <c r="AF80" s="320">
        <v>2334.8040071532496</v>
      </c>
      <c r="AG80" s="320">
        <v>2386.281949731057</v>
      </c>
      <c r="AH80" s="320">
        <v>2624.6181193699695</v>
      </c>
      <c r="AI80" s="320">
        <v>2683.0204690715641</v>
      </c>
      <c r="AJ80" s="320">
        <v>2542.6008637518007</v>
      </c>
      <c r="AK80" s="320">
        <v>2671.9637549396584</v>
      </c>
      <c r="AL80" s="193">
        <v>2821.8688291381663</v>
      </c>
      <c r="AM80" s="193">
        <v>2677.870913567881</v>
      </c>
      <c r="AN80" s="193">
        <v>2622.8258109115268</v>
      </c>
      <c r="AO80" s="193">
        <v>2580.4221067084886</v>
      </c>
      <c r="AP80" s="193">
        <v>2786.0629032878592</v>
      </c>
      <c r="AQ80" s="193">
        <v>2746.6072415938047</v>
      </c>
      <c r="AR80" s="193">
        <v>2718.7982372870965</v>
      </c>
      <c r="AS80" s="193">
        <v>2716.5571101022015</v>
      </c>
      <c r="AT80" s="193">
        <v>2880.5382742926849</v>
      </c>
      <c r="AU80" s="193">
        <v>2736.5381950341389</v>
      </c>
      <c r="AV80" s="193">
        <v>3416.9584296522767</v>
      </c>
      <c r="AW80" s="193">
        <v>3318.4179847237897</v>
      </c>
      <c r="AX80" s="193">
        <v>3404.2046004565136</v>
      </c>
      <c r="AY80" s="229">
        <v>3231.1610689805561</v>
      </c>
      <c r="AZ80" s="229">
        <v>3041.4349808140223</v>
      </c>
      <c r="BA80" s="229">
        <v>3013.5032455202095</v>
      </c>
      <c r="BB80" s="229">
        <v>3116.3385028855005</v>
      </c>
      <c r="BC80" s="229">
        <v>3112.1770305470141</v>
      </c>
      <c r="BD80" s="229">
        <v>3155.5599132449147</v>
      </c>
      <c r="BE80" s="229">
        <v>3194.3272749632897</v>
      </c>
      <c r="BF80" s="229">
        <v>3546.7853388069734</v>
      </c>
      <c r="BG80" s="229">
        <v>3496.4111443346087</v>
      </c>
      <c r="BH80" s="99">
        <v>3694.4565788959176</v>
      </c>
      <c r="BI80" s="99">
        <v>3690.5261186302082</v>
      </c>
      <c r="BJ80" s="99">
        <v>3733.9763720936448</v>
      </c>
      <c r="BK80" s="99">
        <v>3912.6962678858349</v>
      </c>
      <c r="BL80" s="99">
        <v>3995.1191713170419</v>
      </c>
      <c r="BM80" s="99">
        <v>3792.3839860109574</v>
      </c>
      <c r="BN80" s="101">
        <v>3821.1201734573242</v>
      </c>
      <c r="BO80" s="115">
        <v>3879.0062151442698</v>
      </c>
      <c r="BP80" s="160"/>
      <c r="BQ80" s="160"/>
      <c r="BR80" s="160"/>
      <c r="BS80" s="160"/>
      <c r="BT80" s="99"/>
      <c r="BU80" s="99"/>
      <c r="BV80" s="99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</row>
    <row r="81" spans="1:87" s="100" customFormat="1">
      <c r="A81" s="89"/>
      <c r="B81" s="90"/>
      <c r="C81" s="89"/>
      <c r="D81" s="90"/>
      <c r="E81" s="105"/>
      <c r="F81" s="105">
        <f t="shared" si="2"/>
        <v>25</v>
      </c>
      <c r="G81" s="111" t="s">
        <v>361</v>
      </c>
      <c r="H81" s="90" t="s">
        <v>362</v>
      </c>
      <c r="I81" s="105"/>
      <c r="J81" s="90"/>
      <c r="K81" s="89"/>
      <c r="L81" s="90"/>
      <c r="M81" s="99">
        <v>18028.45978500646</v>
      </c>
      <c r="N81" s="99">
        <v>19333.093656337514</v>
      </c>
      <c r="O81" s="99">
        <v>20129.094806484056</v>
      </c>
      <c r="P81" s="339">
        <v>22129.328761294964</v>
      </c>
      <c r="Q81" s="339">
        <v>23502.910929753882</v>
      </c>
      <c r="R81" s="339">
        <v>24735.618800256889</v>
      </c>
      <c r="S81" s="339">
        <v>28019.911838657477</v>
      </c>
      <c r="T81" s="339">
        <v>26793.089091643222</v>
      </c>
      <c r="U81" s="339">
        <v>24864.906016091947</v>
      </c>
      <c r="V81" s="339">
        <v>26659.679775156084</v>
      </c>
      <c r="W81" s="339"/>
      <c r="X81" s="339"/>
      <c r="Y81" s="99"/>
      <c r="Z81" s="320">
        <v>4667.7207748795709</v>
      </c>
      <c r="AA81" s="320">
        <v>4246.0893563500795</v>
      </c>
      <c r="AB81" s="320">
        <v>4197.1123493797777</v>
      </c>
      <c r="AC81" s="320">
        <v>4917.5373043970594</v>
      </c>
      <c r="AD81" s="320">
        <v>4708.5513995182127</v>
      </c>
      <c r="AE81" s="320">
        <v>4604.1589223922892</v>
      </c>
      <c r="AF81" s="320">
        <v>4867.0877360151799</v>
      </c>
      <c r="AG81" s="320">
        <v>5153.295598411778</v>
      </c>
      <c r="AH81" s="320">
        <v>4834.6708214099099</v>
      </c>
      <c r="AI81" s="320">
        <v>4780.081543831936</v>
      </c>
      <c r="AJ81" s="320">
        <v>4937.2502370342709</v>
      </c>
      <c r="AK81" s="320">
        <v>5577.0922042078801</v>
      </c>
      <c r="AL81" s="193">
        <v>5314.1908570416999</v>
      </c>
      <c r="AM81" s="193">
        <v>5397.6553522120876</v>
      </c>
      <c r="AN81" s="193">
        <v>5465.6343303764197</v>
      </c>
      <c r="AO81" s="193">
        <v>5951.8482216647581</v>
      </c>
      <c r="AP81" s="193">
        <v>5976.2457934729991</v>
      </c>
      <c r="AQ81" s="193">
        <v>5581.0878503801496</v>
      </c>
      <c r="AR81" s="193">
        <v>5751.572111104917</v>
      </c>
      <c r="AS81" s="193">
        <v>6194.0051747958314</v>
      </c>
      <c r="AT81" s="193">
        <v>6475.9542372984406</v>
      </c>
      <c r="AU81" s="193">
        <v>5882.6832149321262</v>
      </c>
      <c r="AV81" s="193">
        <v>5730.1427357211651</v>
      </c>
      <c r="AW81" s="193">
        <v>6646.8386123051541</v>
      </c>
      <c r="AX81" s="193">
        <v>7286.1704072311031</v>
      </c>
      <c r="AY81" s="229">
        <v>6545.4819783576686</v>
      </c>
      <c r="AZ81" s="229">
        <v>6806.9440370872744</v>
      </c>
      <c r="BA81" s="229">
        <v>7381.3154159814303</v>
      </c>
      <c r="BB81" s="229">
        <v>7427.4241483100686</v>
      </c>
      <c r="BC81" s="229">
        <v>6093.8719624221858</v>
      </c>
      <c r="BD81" s="229">
        <v>6397.6408319980728</v>
      </c>
      <c r="BE81" s="229">
        <v>6874.1521489128936</v>
      </c>
      <c r="BF81" s="229">
        <v>7389.2833952302808</v>
      </c>
      <c r="BG81" s="229">
        <v>5179.4554052847643</v>
      </c>
      <c r="BH81" s="99">
        <v>6275.1810424686228</v>
      </c>
      <c r="BI81" s="99">
        <v>6020.9861731082865</v>
      </c>
      <c r="BJ81" s="99">
        <v>7033.1507528831653</v>
      </c>
      <c r="BK81" s="99">
        <v>6489.1207971698559</v>
      </c>
      <c r="BL81" s="99">
        <v>6514.3408649869752</v>
      </c>
      <c r="BM81" s="99">
        <v>6623.0673601160915</v>
      </c>
      <c r="BN81" s="101">
        <v>7596.3028631595816</v>
      </c>
      <c r="BO81" s="115">
        <v>6758.4022442288879</v>
      </c>
      <c r="BP81" s="160"/>
      <c r="BQ81" s="160"/>
      <c r="BR81" s="160"/>
      <c r="BS81" s="160"/>
      <c r="BT81" s="99"/>
      <c r="BU81" s="99"/>
      <c r="BV81" s="99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</row>
    <row r="82" spans="1:87" s="100" customFormat="1">
      <c r="A82" s="89"/>
      <c r="B82" s="90"/>
      <c r="C82" s="89"/>
      <c r="D82" s="90"/>
      <c r="E82" s="105"/>
      <c r="F82" s="105">
        <f t="shared" si="2"/>
        <v>26</v>
      </c>
      <c r="G82" s="111" t="s">
        <v>364</v>
      </c>
      <c r="H82" s="90" t="s">
        <v>365</v>
      </c>
      <c r="I82" s="105"/>
      <c r="J82" s="90"/>
      <c r="K82" s="89"/>
      <c r="L82" s="90"/>
      <c r="M82" s="99">
        <v>587.2037988568128</v>
      </c>
      <c r="N82" s="99">
        <v>616.77603040788506</v>
      </c>
      <c r="O82" s="99">
        <v>626.36860967854648</v>
      </c>
      <c r="P82" s="339">
        <v>635.18138013547957</v>
      </c>
      <c r="Q82" s="339">
        <v>613.45993168401992</v>
      </c>
      <c r="R82" s="339">
        <v>562.7762291303809</v>
      </c>
      <c r="S82" s="339">
        <v>590.40312097588821</v>
      </c>
      <c r="T82" s="339">
        <v>664.54767300034234</v>
      </c>
      <c r="U82" s="339">
        <v>722.78328036820312</v>
      </c>
      <c r="V82" s="339">
        <v>612.61560791081411</v>
      </c>
      <c r="W82" s="339"/>
      <c r="X82" s="339"/>
      <c r="Y82" s="99"/>
      <c r="Z82" s="320">
        <v>140.50428042315812</v>
      </c>
      <c r="AA82" s="320">
        <v>146.33068034381347</v>
      </c>
      <c r="AB82" s="320">
        <v>144.08739086293207</v>
      </c>
      <c r="AC82" s="320">
        <v>156.28144722690908</v>
      </c>
      <c r="AD82" s="320">
        <v>146.10457590791952</v>
      </c>
      <c r="AE82" s="320">
        <v>154.98426316517597</v>
      </c>
      <c r="AF82" s="320">
        <v>149.12949303760902</v>
      </c>
      <c r="AG82" s="320">
        <v>166.55769829718054</v>
      </c>
      <c r="AH82" s="320">
        <v>150.64541521903743</v>
      </c>
      <c r="AI82" s="320">
        <v>155.32198952543033</v>
      </c>
      <c r="AJ82" s="320">
        <v>154.55680261342232</v>
      </c>
      <c r="AK82" s="320">
        <v>165.84440232065606</v>
      </c>
      <c r="AL82" s="193">
        <v>156.5295978066541</v>
      </c>
      <c r="AM82" s="193">
        <v>159.54588074243307</v>
      </c>
      <c r="AN82" s="193">
        <v>162.12138283081202</v>
      </c>
      <c r="AO82" s="193">
        <v>156.98451875558098</v>
      </c>
      <c r="AP82" s="193">
        <v>147.99142476744211</v>
      </c>
      <c r="AQ82" s="193">
        <v>150.43936331704043</v>
      </c>
      <c r="AR82" s="193">
        <v>154.47176207187533</v>
      </c>
      <c r="AS82" s="193">
        <v>160.55738152766176</v>
      </c>
      <c r="AT82" s="193">
        <v>140.3234652749185</v>
      </c>
      <c r="AU82" s="193">
        <v>129.16514273531945</v>
      </c>
      <c r="AV82" s="193">
        <v>152.2930340004765</v>
      </c>
      <c r="AW82" s="193">
        <v>140.99458711966636</v>
      </c>
      <c r="AX82" s="193">
        <v>137.05496244977624</v>
      </c>
      <c r="AY82" s="229">
        <v>140.47332898164694</v>
      </c>
      <c r="AZ82" s="229">
        <v>147.94453948191349</v>
      </c>
      <c r="BA82" s="229">
        <v>164.93029006255148</v>
      </c>
      <c r="BB82" s="229">
        <v>165.00256388369081</v>
      </c>
      <c r="BC82" s="229">
        <v>161.3109712450528</v>
      </c>
      <c r="BD82" s="229">
        <v>163.92706051652854</v>
      </c>
      <c r="BE82" s="229">
        <v>174.30707735507016</v>
      </c>
      <c r="BF82" s="229">
        <v>180.05618857776409</v>
      </c>
      <c r="BG82" s="229">
        <v>171.18686850044716</v>
      </c>
      <c r="BH82" s="99">
        <v>178.187620214276</v>
      </c>
      <c r="BI82" s="99">
        <v>193.35260307571593</v>
      </c>
      <c r="BJ82" s="99">
        <v>152.01274354951741</v>
      </c>
      <c r="BK82" s="99">
        <v>153.34043623713001</v>
      </c>
      <c r="BL82" s="99">
        <v>152.07455114938722</v>
      </c>
      <c r="BM82" s="99">
        <v>155.18787697477953</v>
      </c>
      <c r="BN82" s="101">
        <v>153.34072873239052</v>
      </c>
      <c r="BO82" s="115">
        <v>145.06871119332172</v>
      </c>
      <c r="BP82" s="160"/>
      <c r="BQ82" s="160"/>
      <c r="BR82" s="160"/>
      <c r="BS82" s="160"/>
      <c r="BT82" s="99"/>
      <c r="BU82" s="99"/>
      <c r="BV82" s="99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</row>
    <row r="83" spans="1:87" s="100" customFormat="1">
      <c r="A83" s="89"/>
      <c r="B83" s="90"/>
      <c r="C83" s="89"/>
      <c r="D83" s="90"/>
      <c r="E83" s="105"/>
      <c r="F83" s="105">
        <f t="shared" si="2"/>
        <v>27</v>
      </c>
      <c r="G83" s="111" t="s">
        <v>366</v>
      </c>
      <c r="H83" s="90" t="s">
        <v>367</v>
      </c>
      <c r="I83" s="105"/>
      <c r="J83" s="90"/>
      <c r="K83" s="89"/>
      <c r="L83" s="90"/>
      <c r="M83" s="99">
        <v>17561.239789921372</v>
      </c>
      <c r="N83" s="99">
        <v>18974.423847416529</v>
      </c>
      <c r="O83" s="99">
        <v>20608.151859415488</v>
      </c>
      <c r="P83" s="339">
        <v>22292.612729068969</v>
      </c>
      <c r="Q83" s="339">
        <v>24104.315410000003</v>
      </c>
      <c r="R83" s="339">
        <v>20173.949323553796</v>
      </c>
      <c r="S83" s="339">
        <v>17680.532892925199</v>
      </c>
      <c r="T83" s="339">
        <v>23253.662639530965</v>
      </c>
      <c r="U83" s="339">
        <v>24403.831078343057</v>
      </c>
      <c r="V83" s="339">
        <v>27615.577360203115</v>
      </c>
      <c r="W83" s="339"/>
      <c r="X83" s="339"/>
      <c r="Y83" s="99"/>
      <c r="Z83" s="320">
        <v>4228.2198307815961</v>
      </c>
      <c r="AA83" s="320">
        <v>4337.0019186900727</v>
      </c>
      <c r="AB83" s="320">
        <v>4473.7030374092128</v>
      </c>
      <c r="AC83" s="320">
        <v>4522.3150030404695</v>
      </c>
      <c r="AD83" s="320">
        <v>4560.1150763450141</v>
      </c>
      <c r="AE83" s="320">
        <v>4685.0692857581453</v>
      </c>
      <c r="AF83" s="320">
        <v>4836.2026701124159</v>
      </c>
      <c r="AG83" s="320">
        <v>4893.0368152009469</v>
      </c>
      <c r="AH83" s="320">
        <v>4953.9458103851903</v>
      </c>
      <c r="AI83" s="320">
        <v>5093.3743485811483</v>
      </c>
      <c r="AJ83" s="320">
        <v>5252.5839244137323</v>
      </c>
      <c r="AK83" s="320">
        <v>5308.2477760354459</v>
      </c>
      <c r="AL83" s="193">
        <v>5372.8362613571881</v>
      </c>
      <c r="AM83" s="193">
        <v>5512.0573324269244</v>
      </c>
      <c r="AN83" s="193">
        <v>5685.3335452185638</v>
      </c>
      <c r="AO83" s="193">
        <v>5722.3855900662747</v>
      </c>
      <c r="AP83" s="193">
        <v>5797.7954915065475</v>
      </c>
      <c r="AQ83" s="193">
        <v>5962.1217366926439</v>
      </c>
      <c r="AR83" s="193">
        <v>6138.4621202847247</v>
      </c>
      <c r="AS83" s="193">
        <v>6205.9360615160731</v>
      </c>
      <c r="AT83" s="193">
        <v>5966.9590150264703</v>
      </c>
      <c r="AU83" s="193">
        <v>4145.9049579652883</v>
      </c>
      <c r="AV83" s="193">
        <v>5102.5748112758165</v>
      </c>
      <c r="AW83" s="193">
        <v>4958.5105392862179</v>
      </c>
      <c r="AX83" s="193">
        <v>4935.4544233289644</v>
      </c>
      <c r="AY83" s="229">
        <v>4209.6231468101141</v>
      </c>
      <c r="AZ83" s="229">
        <v>4240.0039866608067</v>
      </c>
      <c r="BA83" s="229">
        <v>4295.4513361253175</v>
      </c>
      <c r="BB83" s="229">
        <v>5662.8904330867072</v>
      </c>
      <c r="BC83" s="229">
        <v>5788.9585159005792</v>
      </c>
      <c r="BD83" s="229">
        <v>5852.00541660011</v>
      </c>
      <c r="BE83" s="229">
        <v>5949.808273943574</v>
      </c>
      <c r="BF83" s="229">
        <v>5822.338214395465</v>
      </c>
      <c r="BG83" s="229">
        <v>5941.3238300123448</v>
      </c>
      <c r="BH83" s="99">
        <v>6272.5361040707703</v>
      </c>
      <c r="BI83" s="99">
        <v>6367.6329298644823</v>
      </c>
      <c r="BJ83" s="99">
        <v>6434.7615103567668</v>
      </c>
      <c r="BK83" s="99">
        <v>6690.5572710341185</v>
      </c>
      <c r="BL83" s="99">
        <v>7215.539523495203</v>
      </c>
      <c r="BM83" s="99">
        <v>7274.7190553170294</v>
      </c>
      <c r="BN83" s="101">
        <v>7319.9044630239923</v>
      </c>
      <c r="BO83" s="115">
        <v>7443.0586823576705</v>
      </c>
      <c r="BP83" s="160"/>
      <c r="BQ83" s="160"/>
      <c r="BR83" s="160"/>
      <c r="BS83" s="160"/>
      <c r="BT83" s="99"/>
      <c r="BU83" s="99"/>
      <c r="BV83" s="99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</row>
    <row r="84" spans="1:87" s="100" customFormat="1">
      <c r="A84" s="89"/>
      <c r="B84" s="90"/>
      <c r="C84" s="89"/>
      <c r="D84" s="90"/>
      <c r="E84" s="105"/>
      <c r="F84" s="105">
        <f t="shared" si="2"/>
        <v>28</v>
      </c>
      <c r="G84" s="111" t="s">
        <v>369</v>
      </c>
      <c r="H84" s="90" t="s">
        <v>370</v>
      </c>
      <c r="I84" s="105"/>
      <c r="J84" s="90"/>
      <c r="K84" s="89"/>
      <c r="L84" s="90"/>
      <c r="M84" s="99">
        <v>3715.8380665546297</v>
      </c>
      <c r="N84" s="99">
        <v>3898.5906791057005</v>
      </c>
      <c r="O84" s="99">
        <v>4094.2039843157399</v>
      </c>
      <c r="P84" s="339">
        <v>4325.397825</v>
      </c>
      <c r="Q84" s="339">
        <v>4409.2217493214803</v>
      </c>
      <c r="R84" s="339">
        <v>4251.7644299530302</v>
      </c>
      <c r="S84" s="339">
        <v>4143.7622916602631</v>
      </c>
      <c r="T84" s="339">
        <v>5599.1238814220096</v>
      </c>
      <c r="U84" s="339">
        <v>5742.9120279032304</v>
      </c>
      <c r="V84" s="339">
        <v>6330.8933113045223</v>
      </c>
      <c r="W84" s="339"/>
      <c r="X84" s="339"/>
      <c r="Y84" s="99"/>
      <c r="Z84" s="320">
        <v>878.92561618069294</v>
      </c>
      <c r="AA84" s="320">
        <v>916.15005698726009</v>
      </c>
      <c r="AB84" s="320">
        <v>927.64181964093098</v>
      </c>
      <c r="AC84" s="320">
        <v>993.12057374574499</v>
      </c>
      <c r="AD84" s="320">
        <v>919.6974427562991</v>
      </c>
      <c r="AE84" s="320">
        <v>960.48164068646906</v>
      </c>
      <c r="AF84" s="320">
        <v>976.24142279890202</v>
      </c>
      <c r="AG84" s="320">
        <v>1042.170172864031</v>
      </c>
      <c r="AH84" s="320">
        <v>970.00837883453892</v>
      </c>
      <c r="AI84" s="320">
        <v>1005.308575950824</v>
      </c>
      <c r="AJ84" s="320">
        <v>1020.8181299157991</v>
      </c>
      <c r="AK84" s="320">
        <v>1098.06889961459</v>
      </c>
      <c r="AL84" s="193">
        <v>1026.4767164894311</v>
      </c>
      <c r="AM84" s="193">
        <v>1061.7144399650128</v>
      </c>
      <c r="AN84" s="193">
        <v>1080.7477766221941</v>
      </c>
      <c r="AO84" s="193">
        <v>1156.458891923362</v>
      </c>
      <c r="AP84" s="193">
        <v>1028.5472996947049</v>
      </c>
      <c r="AQ84" s="193">
        <v>1093.4359954955212</v>
      </c>
      <c r="AR84" s="193">
        <v>1115.114567377849</v>
      </c>
      <c r="AS84" s="193">
        <v>1172.1238867534021</v>
      </c>
      <c r="AT84" s="193">
        <v>1121.7009472208017</v>
      </c>
      <c r="AU84" s="193">
        <v>908.92700128259992</v>
      </c>
      <c r="AV84" s="193">
        <v>1091.1507816454755</v>
      </c>
      <c r="AW84" s="193">
        <v>1129.9856998041535</v>
      </c>
      <c r="AX84" s="193">
        <v>1081.3022659501298</v>
      </c>
      <c r="AY84" s="229">
        <v>1001.492362523708</v>
      </c>
      <c r="AZ84" s="229">
        <v>965.61255873132325</v>
      </c>
      <c r="BA84" s="229">
        <v>1095.3551044551025</v>
      </c>
      <c r="BB84" s="229">
        <v>1365.6104126909024</v>
      </c>
      <c r="BC84" s="229">
        <v>1357.813761018961</v>
      </c>
      <c r="BD84" s="229">
        <v>1414.0165581713813</v>
      </c>
      <c r="BE84" s="229">
        <v>1461.6831495407646</v>
      </c>
      <c r="BF84" s="229">
        <v>1399.7654312754626</v>
      </c>
      <c r="BG84" s="229">
        <v>1414.5449549313494</v>
      </c>
      <c r="BH84" s="99">
        <v>1429.3352349392994</v>
      </c>
      <c r="BI84" s="99">
        <v>1499.2664067571197</v>
      </c>
      <c r="BJ84" s="99">
        <v>1546.8703501484588</v>
      </c>
      <c r="BK84" s="99">
        <v>1561.5815325785329</v>
      </c>
      <c r="BL84" s="99">
        <v>1585.802398803183</v>
      </c>
      <c r="BM84" s="99">
        <v>1636.6390297743487</v>
      </c>
      <c r="BN84" s="101">
        <v>1659.6460305106966</v>
      </c>
      <c r="BO84" s="115">
        <v>1675.2030994786451</v>
      </c>
      <c r="BP84" s="160"/>
      <c r="BQ84" s="160"/>
      <c r="BR84" s="160"/>
      <c r="BS84" s="160"/>
      <c r="BT84" s="99"/>
      <c r="BU84" s="99"/>
      <c r="BV84" s="99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</row>
    <row r="85" spans="1:87" s="100" customFormat="1">
      <c r="A85" s="89"/>
      <c r="B85" s="90"/>
      <c r="C85" s="89"/>
      <c r="D85" s="90"/>
      <c r="E85" s="105"/>
      <c r="F85" s="105">
        <f t="shared" si="2"/>
        <v>29</v>
      </c>
      <c r="G85" s="111" t="s">
        <v>372</v>
      </c>
      <c r="H85" s="90" t="s">
        <v>373</v>
      </c>
      <c r="I85" s="105"/>
      <c r="J85" s="90"/>
      <c r="K85" s="89"/>
      <c r="L85" s="90"/>
      <c r="M85" s="99">
        <v>2539.6085953300199</v>
      </c>
      <c r="N85" s="99">
        <v>2761.5524985453203</v>
      </c>
      <c r="O85" s="99">
        <v>3078.47638755452</v>
      </c>
      <c r="P85" s="339">
        <v>3408.86866136858</v>
      </c>
      <c r="Q85" s="339">
        <v>3812.8820210352997</v>
      </c>
      <c r="R85" s="339">
        <v>3635.1078731994107</v>
      </c>
      <c r="S85" s="339">
        <v>3604.0152795136382</v>
      </c>
      <c r="T85" s="339">
        <v>5543.3352357566455</v>
      </c>
      <c r="U85" s="339">
        <v>6423.897664249338</v>
      </c>
      <c r="V85" s="339">
        <v>7059.1117456350948</v>
      </c>
      <c r="W85" s="339"/>
      <c r="X85" s="339"/>
      <c r="Y85" s="99"/>
      <c r="Z85" s="320">
        <v>742.18023074713108</v>
      </c>
      <c r="AA85" s="320">
        <v>601.87111362888709</v>
      </c>
      <c r="AB85" s="320">
        <v>588.32217703296601</v>
      </c>
      <c r="AC85" s="320">
        <v>607.23507392102999</v>
      </c>
      <c r="AD85" s="320">
        <v>800.06040196386812</v>
      </c>
      <c r="AE85" s="320">
        <v>650.61129014683695</v>
      </c>
      <c r="AF85" s="320">
        <v>644.77352747172108</v>
      </c>
      <c r="AG85" s="320">
        <v>666.10727896290189</v>
      </c>
      <c r="AH85" s="320">
        <v>886.92378312700805</v>
      </c>
      <c r="AI85" s="320">
        <v>719.4757829901439</v>
      </c>
      <c r="AJ85" s="320">
        <v>720.13645178470415</v>
      </c>
      <c r="AK85" s="320">
        <v>751.94036965266696</v>
      </c>
      <c r="AL85" s="193">
        <v>981.84543454084792</v>
      </c>
      <c r="AM85" s="193">
        <v>799.64822907591008</v>
      </c>
      <c r="AN85" s="193">
        <v>779.89302231469298</v>
      </c>
      <c r="AO85" s="193">
        <v>847.48197543712899</v>
      </c>
      <c r="AP85" s="193">
        <v>1107.856767289391</v>
      </c>
      <c r="AQ85" s="193">
        <v>911.05935214959607</v>
      </c>
      <c r="AR85" s="193">
        <v>883.87925843494406</v>
      </c>
      <c r="AS85" s="193">
        <v>910.08664316138186</v>
      </c>
      <c r="AT85" s="193">
        <v>1205.6566541921134</v>
      </c>
      <c r="AU85" s="193">
        <v>737.90636777645568</v>
      </c>
      <c r="AV85" s="193">
        <v>842.2359552668097</v>
      </c>
      <c r="AW85" s="193">
        <v>849.30889596403267</v>
      </c>
      <c r="AX85" s="193">
        <v>1212.4881491303993</v>
      </c>
      <c r="AY85" s="229">
        <v>846.46589002087001</v>
      </c>
      <c r="AZ85" s="229">
        <v>830.38396313045348</v>
      </c>
      <c r="BA85" s="229">
        <v>714.67727723191547</v>
      </c>
      <c r="BB85" s="229">
        <v>1345.8173954152162</v>
      </c>
      <c r="BC85" s="229">
        <v>1347.0705624981026</v>
      </c>
      <c r="BD85" s="229">
        <v>1388.8250992504268</v>
      </c>
      <c r="BE85" s="229">
        <v>1461.6221785928997</v>
      </c>
      <c r="BF85" s="229">
        <v>1566.3758795825383</v>
      </c>
      <c r="BG85" s="229">
        <v>1582.7223418735207</v>
      </c>
      <c r="BH85" s="99">
        <v>1599.0811211438704</v>
      </c>
      <c r="BI85" s="99">
        <v>1675.7183216494095</v>
      </c>
      <c r="BJ85" s="99">
        <v>1720.7452533483074</v>
      </c>
      <c r="BK85" s="99">
        <v>1738.3993380802267</v>
      </c>
      <c r="BL85" s="99">
        <v>1756.5996097691477</v>
      </c>
      <c r="BM85" s="99">
        <v>1843.367544437413</v>
      </c>
      <c r="BN85" s="101">
        <v>1906.7707737408232</v>
      </c>
      <c r="BO85" s="115">
        <v>1923.8468264082385</v>
      </c>
      <c r="BP85" s="160"/>
      <c r="BQ85" s="160"/>
      <c r="BR85" s="160"/>
      <c r="BS85" s="160"/>
      <c r="BT85" s="99"/>
      <c r="BU85" s="99"/>
      <c r="BV85" s="99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</row>
    <row r="86" spans="1:87" s="100" customFormat="1">
      <c r="A86" s="89"/>
      <c r="B86" s="90"/>
      <c r="C86" s="89"/>
      <c r="D86" s="90"/>
      <c r="E86" s="105"/>
      <c r="F86" s="105">
        <f t="shared" si="2"/>
        <v>30</v>
      </c>
      <c r="G86" s="111" t="s">
        <v>374</v>
      </c>
      <c r="H86" s="90" t="s">
        <v>375</v>
      </c>
      <c r="I86" s="105"/>
      <c r="J86" s="90"/>
      <c r="K86" s="89"/>
      <c r="L86" s="90"/>
      <c r="M86" s="99">
        <v>16672.070697734223</v>
      </c>
      <c r="N86" s="99">
        <v>18429.129166918556</v>
      </c>
      <c r="O86" s="99">
        <v>20575.551494440682</v>
      </c>
      <c r="P86" s="339">
        <v>23089.827935555903</v>
      </c>
      <c r="Q86" s="339">
        <v>25889.961898902275</v>
      </c>
      <c r="R86" s="339">
        <v>23604.169902753114</v>
      </c>
      <c r="S86" s="339">
        <v>22282.681195355046</v>
      </c>
      <c r="T86" s="339">
        <v>24405.216214141739</v>
      </c>
      <c r="U86" s="339">
        <v>26921.016876226739</v>
      </c>
      <c r="V86" s="339">
        <v>29226.529693062268</v>
      </c>
      <c r="W86" s="339"/>
      <c r="X86" s="339"/>
      <c r="Y86" s="99"/>
      <c r="Z86" s="320">
        <v>3884.5997656248983</v>
      </c>
      <c r="AA86" s="320">
        <v>4208.5089761587178</v>
      </c>
      <c r="AB86" s="320">
        <v>4122.9535008304174</v>
      </c>
      <c r="AC86" s="320">
        <v>4456.0084551201935</v>
      </c>
      <c r="AD86" s="320">
        <v>4281.7139819710546</v>
      </c>
      <c r="AE86" s="320">
        <v>4656.6324295497816</v>
      </c>
      <c r="AF86" s="320">
        <v>4562.6453054305193</v>
      </c>
      <c r="AG86" s="320">
        <v>4928.1374499672029</v>
      </c>
      <c r="AH86" s="320">
        <v>4764.9531406754786</v>
      </c>
      <c r="AI86" s="320">
        <v>5193.3063996875435</v>
      </c>
      <c r="AJ86" s="320">
        <v>5112.3244113740648</v>
      </c>
      <c r="AK86" s="320">
        <v>5504.9675427035663</v>
      </c>
      <c r="AL86" s="193">
        <v>5338.3259915119288</v>
      </c>
      <c r="AM86" s="193">
        <v>5837.0349593702849</v>
      </c>
      <c r="AN86" s="193">
        <v>5760.4814801525936</v>
      </c>
      <c r="AO86" s="193">
        <v>6153.9855045211134</v>
      </c>
      <c r="AP86" s="193">
        <v>5969.6671624434857</v>
      </c>
      <c r="AQ86" s="193">
        <v>6530.0045556853329</v>
      </c>
      <c r="AR86" s="193">
        <v>6429.0951435008556</v>
      </c>
      <c r="AS86" s="193">
        <v>6961.1950372725651</v>
      </c>
      <c r="AT86" s="193">
        <v>6351.8334380280658</v>
      </c>
      <c r="AU86" s="193">
        <v>5442.3230306953792</v>
      </c>
      <c r="AV86" s="193">
        <v>5759.83711112532</v>
      </c>
      <c r="AW86" s="193">
        <v>6050.176322904349</v>
      </c>
      <c r="AX86" s="193">
        <v>5800.6077529397571</v>
      </c>
      <c r="AY86" s="229">
        <v>5577.8405923650525</v>
      </c>
      <c r="AZ86" s="229">
        <v>4868.7034789159761</v>
      </c>
      <c r="BA86" s="229">
        <v>6035.5293711342692</v>
      </c>
      <c r="BB86" s="229">
        <v>5897.8041026695246</v>
      </c>
      <c r="BC86" s="229">
        <v>5916.6632739481074</v>
      </c>
      <c r="BD86" s="229">
        <v>6139.4259396905718</v>
      </c>
      <c r="BE86" s="229">
        <v>6451.3228978335355</v>
      </c>
      <c r="BF86" s="229">
        <v>6558.3029261970105</v>
      </c>
      <c r="BG86" s="229">
        <v>6604.0566870623979</v>
      </c>
      <c r="BH86" s="99">
        <v>6747.1140217811371</v>
      </c>
      <c r="BI86" s="99">
        <v>7011.5432411861912</v>
      </c>
      <c r="BJ86" s="99">
        <v>7141.1075563047052</v>
      </c>
      <c r="BK86" s="99">
        <v>7188.077782901878</v>
      </c>
      <c r="BL86" s="99">
        <v>7328.3972231784992</v>
      </c>
      <c r="BM86" s="99">
        <v>7568.9471306771829</v>
      </c>
      <c r="BN86" s="101">
        <v>7749.2455043974387</v>
      </c>
      <c r="BO86" s="115">
        <v>7784.3670858870864</v>
      </c>
      <c r="BP86" s="160"/>
      <c r="BQ86" s="160"/>
      <c r="BR86" s="160"/>
      <c r="BS86" s="160"/>
      <c r="BT86" s="99"/>
      <c r="BU86" s="99"/>
      <c r="BV86" s="99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</row>
    <row r="87" spans="1:87" s="100" customFormat="1">
      <c r="A87" s="89"/>
      <c r="B87" s="90"/>
      <c r="C87" s="89"/>
      <c r="D87" s="90"/>
      <c r="E87" s="105"/>
      <c r="F87" s="105">
        <f t="shared" si="2"/>
        <v>31</v>
      </c>
      <c r="G87" s="111" t="s">
        <v>376</v>
      </c>
      <c r="H87" s="90" t="s">
        <v>377</v>
      </c>
      <c r="I87" s="105"/>
      <c r="J87" s="90"/>
      <c r="K87" s="89"/>
      <c r="L87" s="90"/>
      <c r="M87" s="99">
        <v>10941.888412330718</v>
      </c>
      <c r="N87" s="99">
        <v>12011.378696525528</v>
      </c>
      <c r="O87" s="99">
        <v>13011.151912967514</v>
      </c>
      <c r="P87" s="339">
        <v>14102.576301388284</v>
      </c>
      <c r="Q87" s="339">
        <v>15238.807130726051</v>
      </c>
      <c r="R87" s="339">
        <v>11510.656932466698</v>
      </c>
      <c r="S87" s="339">
        <v>9947.8428422452525</v>
      </c>
      <c r="T87" s="339">
        <v>13304.807093904827</v>
      </c>
      <c r="U87" s="339">
        <v>15366.771082410609</v>
      </c>
      <c r="V87" s="339">
        <v>16771.762160398022</v>
      </c>
      <c r="W87" s="339"/>
      <c r="X87" s="339"/>
      <c r="Y87" s="99"/>
      <c r="Z87" s="320">
        <v>2636.9014033548397</v>
      </c>
      <c r="AA87" s="320">
        <v>2727.7393705648069</v>
      </c>
      <c r="AB87" s="320">
        <v>2679.6470161353691</v>
      </c>
      <c r="AC87" s="320">
        <v>2897.6006222756687</v>
      </c>
      <c r="AD87" s="320">
        <v>2879.4138034704301</v>
      </c>
      <c r="AE87" s="320">
        <v>2991.4311239539566</v>
      </c>
      <c r="AF87" s="320">
        <v>2949.5207681434695</v>
      </c>
      <c r="AG87" s="320">
        <v>3191.0130009576715</v>
      </c>
      <c r="AH87" s="320">
        <v>3117.1326418556314</v>
      </c>
      <c r="AI87" s="320">
        <v>3251.7927721504957</v>
      </c>
      <c r="AJ87" s="320">
        <v>3186.2069376067388</v>
      </c>
      <c r="AK87" s="320">
        <v>3456.0195613545957</v>
      </c>
      <c r="AL87" s="193">
        <v>3372.1403259383524</v>
      </c>
      <c r="AM87" s="193">
        <v>3520.5773989856834</v>
      </c>
      <c r="AN87" s="193">
        <v>3498.9053131565061</v>
      </c>
      <c r="AO87" s="193">
        <v>3710.9532633077288</v>
      </c>
      <c r="AP87" s="193">
        <v>3631.5457342896239</v>
      </c>
      <c r="AQ87" s="193">
        <v>3810.4840266208066</v>
      </c>
      <c r="AR87" s="193">
        <v>3781.5572332831375</v>
      </c>
      <c r="AS87" s="193">
        <v>4015.2201365324745</v>
      </c>
      <c r="AT87" s="193">
        <v>3687.9914493601336</v>
      </c>
      <c r="AU87" s="193">
        <v>2701.6122028416257</v>
      </c>
      <c r="AV87" s="193">
        <v>2831.5966185882185</v>
      </c>
      <c r="AW87" s="193">
        <v>2289.4566616767188</v>
      </c>
      <c r="AX87" s="193">
        <v>2261.4959992327354</v>
      </c>
      <c r="AY87" s="229">
        <v>2826.1405855463863</v>
      </c>
      <c r="AZ87" s="229">
        <v>2431.6605993983044</v>
      </c>
      <c r="BA87" s="229">
        <v>2428.5456580678251</v>
      </c>
      <c r="BB87" s="229">
        <v>2622.9009240683126</v>
      </c>
      <c r="BC87" s="229">
        <v>3510.3284012053168</v>
      </c>
      <c r="BD87" s="229">
        <v>3573.5419479005832</v>
      </c>
      <c r="BE87" s="229">
        <v>3598.0358207306158</v>
      </c>
      <c r="BF87" s="229">
        <v>3647.7173811206476</v>
      </c>
      <c r="BG87" s="229">
        <v>3898.5465414259352</v>
      </c>
      <c r="BH87" s="99">
        <v>3904.8454513786987</v>
      </c>
      <c r="BI87" s="99">
        <v>3915.6617084853283</v>
      </c>
      <c r="BJ87" s="99">
        <v>3948.0141636429885</v>
      </c>
      <c r="BK87" s="99">
        <v>4254.3504961077815</v>
      </c>
      <c r="BL87" s="99">
        <v>4280.716082317811</v>
      </c>
      <c r="BM87" s="99">
        <v>4288.6814183294327</v>
      </c>
      <c r="BN87" s="101">
        <v>4319.4295353124899</v>
      </c>
      <c r="BO87" s="115">
        <v>4703.3628593078738</v>
      </c>
      <c r="BP87" s="160"/>
      <c r="BQ87" s="160"/>
      <c r="BR87" s="160"/>
      <c r="BS87" s="160"/>
      <c r="BT87" s="99"/>
      <c r="BU87" s="99"/>
      <c r="BV87" s="99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</row>
    <row r="88" spans="1:87" s="100" customFormat="1">
      <c r="A88" s="89"/>
      <c r="B88" s="90"/>
      <c r="C88" s="89"/>
      <c r="D88" s="90"/>
      <c r="E88" s="105"/>
      <c r="F88" s="105">
        <f t="shared" si="2"/>
        <v>32</v>
      </c>
      <c r="G88" s="111" t="s">
        <v>378</v>
      </c>
      <c r="H88" s="90" t="s">
        <v>379</v>
      </c>
      <c r="I88" s="105"/>
      <c r="J88" s="90"/>
      <c r="K88" s="89"/>
      <c r="L88" s="90"/>
      <c r="M88" s="99">
        <v>26271.002254680003</v>
      </c>
      <c r="N88" s="99">
        <v>27725.79097050479</v>
      </c>
      <c r="O88" s="99">
        <v>29324.503258229743</v>
      </c>
      <c r="P88" s="339">
        <v>30978.088392935439</v>
      </c>
      <c r="Q88" s="339">
        <v>32684.354789651974</v>
      </c>
      <c r="R88" s="339">
        <v>34125.017351903094</v>
      </c>
      <c r="S88" s="339">
        <v>34854.255155838771</v>
      </c>
      <c r="T88" s="339">
        <v>35814.426628772351</v>
      </c>
      <c r="U88" s="339">
        <v>37501.495171456161</v>
      </c>
      <c r="V88" s="339">
        <v>39159.196888033155</v>
      </c>
      <c r="W88" s="339"/>
      <c r="X88" s="339"/>
      <c r="Y88" s="99"/>
      <c r="Z88" s="320">
        <v>6411.4622982207602</v>
      </c>
      <c r="AA88" s="320">
        <v>6526.0891240698502</v>
      </c>
      <c r="AB88" s="320">
        <v>6634.89930556938</v>
      </c>
      <c r="AC88" s="320">
        <v>6698.5515268199997</v>
      </c>
      <c r="AD88" s="320">
        <v>6761.0655103636</v>
      </c>
      <c r="AE88" s="320">
        <v>6887.0054615186009</v>
      </c>
      <c r="AF88" s="320">
        <v>7001.8952115338807</v>
      </c>
      <c r="AG88" s="320">
        <v>7075.8247870887008</v>
      </c>
      <c r="AH88" s="320">
        <v>7157.0210755053304</v>
      </c>
      <c r="AI88" s="320">
        <v>7288.1645123358894</v>
      </c>
      <c r="AJ88" s="320">
        <v>7402.1646600408594</v>
      </c>
      <c r="AK88" s="320">
        <v>7477.1530103476689</v>
      </c>
      <c r="AL88" s="193">
        <v>7549.8661257600506</v>
      </c>
      <c r="AM88" s="193">
        <v>7691.9253398880592</v>
      </c>
      <c r="AN88" s="193">
        <v>7832.4643422031586</v>
      </c>
      <c r="AO88" s="193">
        <v>7903.8325850841702</v>
      </c>
      <c r="AP88" s="193">
        <v>7963.75653344693</v>
      </c>
      <c r="AQ88" s="193">
        <v>8101.2566637604505</v>
      </c>
      <c r="AR88" s="193">
        <v>8266.4979702964993</v>
      </c>
      <c r="AS88" s="193">
        <v>8352.8436221480897</v>
      </c>
      <c r="AT88" s="193">
        <v>8397.4529415758625</v>
      </c>
      <c r="AU88" s="193">
        <v>8467.0700120153269</v>
      </c>
      <c r="AV88" s="193">
        <v>8620.3612054574169</v>
      </c>
      <c r="AW88" s="193">
        <v>8640.1331928544787</v>
      </c>
      <c r="AX88" s="193">
        <v>8617.7185100569313</v>
      </c>
      <c r="AY88" s="229">
        <v>8667.7040983274928</v>
      </c>
      <c r="AZ88" s="229">
        <v>8798.1621808329583</v>
      </c>
      <c r="BA88" s="229">
        <v>8770.6703666213925</v>
      </c>
      <c r="BB88" s="229">
        <v>8720.0929040077135</v>
      </c>
      <c r="BC88" s="229">
        <v>8903.6505876752381</v>
      </c>
      <c r="BD88" s="229">
        <v>9073.1656310747458</v>
      </c>
      <c r="BE88" s="229">
        <v>9117.5175060146557</v>
      </c>
      <c r="BF88" s="229">
        <v>9111.8968035979378</v>
      </c>
      <c r="BG88" s="229">
        <v>9330.4612546953085</v>
      </c>
      <c r="BH88" s="99">
        <v>9503.7976642654648</v>
      </c>
      <c r="BI88" s="99">
        <v>9555.3394488974518</v>
      </c>
      <c r="BJ88" s="99">
        <v>9609.7241410108745</v>
      </c>
      <c r="BK88" s="99">
        <v>9710.6019145586179</v>
      </c>
      <c r="BL88" s="99">
        <v>9891.0969427969321</v>
      </c>
      <c r="BM88" s="99">
        <v>9947.7738896667397</v>
      </c>
      <c r="BN88" s="101">
        <v>10091.030768783221</v>
      </c>
      <c r="BO88" s="115">
        <v>10183.10597965321</v>
      </c>
      <c r="BP88" s="160"/>
      <c r="BQ88" s="160"/>
      <c r="BR88" s="160"/>
      <c r="BS88" s="160"/>
      <c r="BT88" s="99"/>
      <c r="BU88" s="99"/>
      <c r="BV88" s="99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</row>
    <row r="89" spans="1:87" s="100" customFormat="1">
      <c r="A89" s="89"/>
      <c r="B89" s="90"/>
      <c r="C89" s="89"/>
      <c r="D89" s="90"/>
      <c r="E89" s="105"/>
      <c r="F89" s="105">
        <f t="shared" si="2"/>
        <v>33</v>
      </c>
      <c r="G89" s="111" t="s">
        <v>382</v>
      </c>
      <c r="H89" s="90" t="s">
        <v>383</v>
      </c>
      <c r="I89" s="105"/>
      <c r="J89" s="90"/>
      <c r="K89" s="89"/>
      <c r="L89" s="90"/>
      <c r="M89" s="99">
        <v>9233.3422568356491</v>
      </c>
      <c r="N89" s="99">
        <v>10028.885353217662</v>
      </c>
      <c r="O89" s="99">
        <v>10882.343496776475</v>
      </c>
      <c r="P89" s="339">
        <v>11708.04759394899</v>
      </c>
      <c r="Q89" s="339">
        <v>12513.261192599219</v>
      </c>
      <c r="R89" s="339">
        <v>11791.377677852211</v>
      </c>
      <c r="S89" s="339">
        <v>11468.852555813579</v>
      </c>
      <c r="T89" s="339">
        <v>12498.51654724648</v>
      </c>
      <c r="U89" s="339">
        <v>13555.729333348534</v>
      </c>
      <c r="V89" s="339">
        <v>14668.234222171379</v>
      </c>
      <c r="W89" s="339"/>
      <c r="X89" s="339"/>
      <c r="Y89" s="99"/>
      <c r="Z89" s="320">
        <v>2169.47473355699</v>
      </c>
      <c r="AA89" s="320">
        <v>2228.3555986619012</v>
      </c>
      <c r="AB89" s="320">
        <v>2424.5171219351259</v>
      </c>
      <c r="AC89" s="320">
        <v>2410.9948026816214</v>
      </c>
      <c r="AD89" s="320">
        <v>2363.6644169576816</v>
      </c>
      <c r="AE89" s="320">
        <v>2412.6005178204891</v>
      </c>
      <c r="AF89" s="320">
        <v>2637.1384382315741</v>
      </c>
      <c r="AG89" s="320">
        <v>2615.4819802079137</v>
      </c>
      <c r="AH89" s="320">
        <v>2579.210619774828</v>
      </c>
      <c r="AI89" s="320">
        <v>2613.9063162297539</v>
      </c>
      <c r="AJ89" s="320">
        <v>2862.7667567851313</v>
      </c>
      <c r="AK89" s="320">
        <v>2826.4598039867537</v>
      </c>
      <c r="AL89" s="193">
        <v>2785.8754460304772</v>
      </c>
      <c r="AM89" s="193">
        <v>2804.7118727665229</v>
      </c>
      <c r="AN89" s="193">
        <v>3087.8785007993256</v>
      </c>
      <c r="AO89" s="193">
        <v>3029.5817743526518</v>
      </c>
      <c r="AP89" s="193">
        <v>2967.3392869547647</v>
      </c>
      <c r="AQ89" s="193">
        <v>3000.242283673429</v>
      </c>
      <c r="AR89" s="193">
        <v>3299.7483495301999</v>
      </c>
      <c r="AS89" s="193">
        <v>3245.9312724408237</v>
      </c>
      <c r="AT89" s="193">
        <v>3136.4966790797553</v>
      </c>
      <c r="AU89" s="193">
        <v>2669.6500622028498</v>
      </c>
      <c r="AV89" s="193">
        <v>3042.7921585514073</v>
      </c>
      <c r="AW89" s="193">
        <v>2942.4387780181964</v>
      </c>
      <c r="AX89" s="193">
        <v>2868.5559746510376</v>
      </c>
      <c r="AY89" s="229">
        <v>2798.4876742862643</v>
      </c>
      <c r="AZ89" s="229">
        <v>2897.4092740291608</v>
      </c>
      <c r="BA89" s="229">
        <v>2904.3996328471139</v>
      </c>
      <c r="BB89" s="229">
        <v>2963.5939483250077</v>
      </c>
      <c r="BC89" s="229">
        <v>3037.4107043148424</v>
      </c>
      <c r="BD89" s="229">
        <v>3238.2012919032341</v>
      </c>
      <c r="BE89" s="229">
        <v>3259.3106027033959</v>
      </c>
      <c r="BF89" s="229">
        <v>3326.1046764412745</v>
      </c>
      <c r="BG89" s="229">
        <v>3334.7252337362838</v>
      </c>
      <c r="BH89" s="99">
        <v>3413.7830499012457</v>
      </c>
      <c r="BI89" s="99">
        <v>3481.1163732697296</v>
      </c>
      <c r="BJ89" s="99">
        <v>3590.8017061587393</v>
      </c>
      <c r="BK89" s="99">
        <v>3628.5909861340574</v>
      </c>
      <c r="BL89" s="99">
        <v>3699.5425438654852</v>
      </c>
      <c r="BM89" s="99">
        <v>3749.298986013092</v>
      </c>
      <c r="BN89" s="101">
        <v>3783.869916325606</v>
      </c>
      <c r="BO89" s="115">
        <v>3856.3379914315415</v>
      </c>
      <c r="BP89" s="160"/>
      <c r="BQ89" s="160"/>
      <c r="BR89" s="160"/>
      <c r="BS89" s="160"/>
      <c r="BT89" s="99"/>
      <c r="BU89" s="99"/>
      <c r="BV89" s="99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</row>
    <row r="90" spans="1:87" s="100" customFormat="1">
      <c r="A90" s="89"/>
      <c r="B90" s="90"/>
      <c r="C90" s="89"/>
      <c r="D90" s="90"/>
      <c r="E90" s="105"/>
      <c r="F90" s="105">
        <f t="shared" si="2"/>
        <v>34</v>
      </c>
      <c r="G90" s="111" t="s">
        <v>384</v>
      </c>
      <c r="H90" s="90" t="s">
        <v>385</v>
      </c>
      <c r="I90" s="105"/>
      <c r="J90" s="90"/>
      <c r="K90" s="89"/>
      <c r="L90" s="90"/>
      <c r="M90" s="99">
        <v>8027.6115224451078</v>
      </c>
      <c r="N90" s="99">
        <v>8774.2458643864993</v>
      </c>
      <c r="O90" s="99">
        <v>9627.6314827198312</v>
      </c>
      <c r="P90" s="339">
        <v>10540.991605243767</v>
      </c>
      <c r="Q90" s="339">
        <v>11497.57834262383</v>
      </c>
      <c r="R90" s="339">
        <v>11117.496837963519</v>
      </c>
      <c r="S90" s="339">
        <v>12155.20696033581</v>
      </c>
      <c r="T90" s="339">
        <v>13476.322364373478</v>
      </c>
      <c r="U90" s="339">
        <v>14896.7672304557</v>
      </c>
      <c r="V90" s="339">
        <v>16273.822978074524</v>
      </c>
      <c r="W90" s="339"/>
      <c r="X90" s="339"/>
      <c r="Y90" s="99"/>
      <c r="Z90" s="320">
        <v>1891.0655319222963</v>
      </c>
      <c r="AA90" s="320">
        <v>2052.7531066099878</v>
      </c>
      <c r="AB90" s="320">
        <v>2035.0964678008322</v>
      </c>
      <c r="AC90" s="320">
        <v>2048.6964161119745</v>
      </c>
      <c r="AD90" s="320">
        <v>2071.6812008761926</v>
      </c>
      <c r="AE90" s="320">
        <v>2240.4821854516408</v>
      </c>
      <c r="AF90" s="320">
        <v>2224.8751033055005</v>
      </c>
      <c r="AG90" s="320">
        <v>2237.2073747531563</v>
      </c>
      <c r="AH90" s="320">
        <v>2274.8508618532555</v>
      </c>
      <c r="AI90" s="320">
        <v>2454.2270443236307</v>
      </c>
      <c r="AJ90" s="320">
        <v>2441.0908985379306</v>
      </c>
      <c r="AK90" s="320">
        <v>2457.4626780049812</v>
      </c>
      <c r="AL90" s="193">
        <v>2502.4366640647577</v>
      </c>
      <c r="AM90" s="193">
        <v>2686.7774415535687</v>
      </c>
      <c r="AN90" s="193">
        <v>2671.3745357717203</v>
      </c>
      <c r="AO90" s="193">
        <v>2680.4029638536886</v>
      </c>
      <c r="AP90" s="193">
        <v>2727.146781952084</v>
      </c>
      <c r="AQ90" s="193">
        <v>2924.8214005290065</v>
      </c>
      <c r="AR90" s="193">
        <v>2920.9594537632079</v>
      </c>
      <c r="AS90" s="193">
        <v>2924.6507063795025</v>
      </c>
      <c r="AT90" s="193">
        <v>2865.8458011970811</v>
      </c>
      <c r="AU90" s="193">
        <v>2473.8611814961823</v>
      </c>
      <c r="AV90" s="193">
        <v>2879.8790328124192</v>
      </c>
      <c r="AW90" s="193">
        <v>2897.910822457834</v>
      </c>
      <c r="AX90" s="193">
        <v>2791.385034100259</v>
      </c>
      <c r="AY90" s="229">
        <v>3038.0058542834086</v>
      </c>
      <c r="AZ90" s="229">
        <v>3107.7003919420426</v>
      </c>
      <c r="BA90" s="229">
        <v>3218.1156800101021</v>
      </c>
      <c r="BB90" s="229">
        <v>3242.2417883931826</v>
      </c>
      <c r="BC90" s="229">
        <v>3336.6547425198969</v>
      </c>
      <c r="BD90" s="229">
        <v>3396.3941779436377</v>
      </c>
      <c r="BE90" s="229">
        <v>3501.0316555167601</v>
      </c>
      <c r="BF90" s="229">
        <v>3605.5608407180976</v>
      </c>
      <c r="BG90" s="229">
        <v>3647.0438425946759</v>
      </c>
      <c r="BH90" s="99">
        <v>3758.8057567851238</v>
      </c>
      <c r="BI90" s="99">
        <v>3885.3567903578019</v>
      </c>
      <c r="BJ90" s="99">
        <v>3947.7230665288944</v>
      </c>
      <c r="BK90" s="99">
        <v>3977.03892208241</v>
      </c>
      <c r="BL90" s="99">
        <v>4099.6390801685466</v>
      </c>
      <c r="BM90" s="99">
        <v>4249.4219092946705</v>
      </c>
      <c r="BN90" s="101">
        <v>4278.2568366419764</v>
      </c>
      <c r="BO90" s="115">
        <v>4362.700729504114</v>
      </c>
      <c r="BP90" s="160"/>
      <c r="BQ90" s="160"/>
      <c r="BR90" s="160"/>
      <c r="BS90" s="160"/>
      <c r="BT90" s="99"/>
      <c r="BU90" s="99"/>
      <c r="BV90" s="9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</row>
    <row r="91" spans="1:87" s="100" customFormat="1">
      <c r="A91" s="89"/>
      <c r="B91" s="90"/>
      <c r="C91" s="89"/>
      <c r="D91" s="90"/>
      <c r="E91" s="105"/>
      <c r="F91" s="105">
        <f t="shared" si="2"/>
        <v>35</v>
      </c>
      <c r="G91" s="111" t="s">
        <v>386</v>
      </c>
      <c r="H91" s="90" t="s">
        <v>387</v>
      </c>
      <c r="I91" s="105"/>
      <c r="J91" s="90"/>
      <c r="K91" s="89"/>
      <c r="L91" s="90"/>
      <c r="M91" s="99">
        <v>12707.084818158506</v>
      </c>
      <c r="N91" s="99">
        <v>13374.365479346054</v>
      </c>
      <c r="O91" s="99">
        <v>14113.309587064477</v>
      </c>
      <c r="P91" s="339">
        <v>15180.62687236893</v>
      </c>
      <c r="Q91" s="339">
        <v>16485.105048922676</v>
      </c>
      <c r="R91" s="339">
        <v>9579.9637390298758</v>
      </c>
      <c r="S91" s="339">
        <v>6836.6959914443642</v>
      </c>
      <c r="T91" s="339">
        <v>12653.625190822047</v>
      </c>
      <c r="U91" s="339">
        <v>14431.43267776525</v>
      </c>
      <c r="V91" s="339">
        <v>16279.892335302313</v>
      </c>
      <c r="W91" s="339"/>
      <c r="X91" s="339"/>
      <c r="Y91" s="99"/>
      <c r="Z91" s="320">
        <v>3185.5507519466873</v>
      </c>
      <c r="AA91" s="320">
        <v>3203.8101925750607</v>
      </c>
      <c r="AB91" s="320">
        <v>3150.1937144450221</v>
      </c>
      <c r="AC91" s="320">
        <v>3167.530159191771</v>
      </c>
      <c r="AD91" s="320">
        <v>3375.8483164985219</v>
      </c>
      <c r="AE91" s="320">
        <v>3345.0982220676183</v>
      </c>
      <c r="AF91" s="320">
        <v>3328.0976148266968</v>
      </c>
      <c r="AG91" s="320">
        <v>3325.3213259531694</v>
      </c>
      <c r="AH91" s="320">
        <v>3548.7897391741894</v>
      </c>
      <c r="AI91" s="320">
        <v>3524.2871754492317</v>
      </c>
      <c r="AJ91" s="320">
        <v>3519.3001508961106</v>
      </c>
      <c r="AK91" s="320">
        <v>3520.9325215449576</v>
      </c>
      <c r="AL91" s="193">
        <v>3779.2380768492394</v>
      </c>
      <c r="AM91" s="193">
        <v>3772.7426206186542</v>
      </c>
      <c r="AN91" s="193">
        <v>3799.2628283518279</v>
      </c>
      <c r="AO91" s="193">
        <v>3829.383346549198</v>
      </c>
      <c r="AP91" s="193">
        <v>4105.3656996855552</v>
      </c>
      <c r="AQ91" s="193">
        <v>4089.3215203921304</v>
      </c>
      <c r="AR91" s="193">
        <v>4129.7327258290179</v>
      </c>
      <c r="AS91" s="193">
        <v>4160.6851030159705</v>
      </c>
      <c r="AT91" s="193">
        <v>3885.0735464227196</v>
      </c>
      <c r="AU91" s="193">
        <v>999.18965451600525</v>
      </c>
      <c r="AV91" s="193">
        <v>2404.6393046844987</v>
      </c>
      <c r="AW91" s="193">
        <v>2291.0612334066495</v>
      </c>
      <c r="AX91" s="193">
        <v>2048.3363082061041</v>
      </c>
      <c r="AY91" s="229">
        <v>1704.1914401408458</v>
      </c>
      <c r="AZ91" s="229">
        <v>893.30460485522724</v>
      </c>
      <c r="BA91" s="229">
        <v>2190.8636382421882</v>
      </c>
      <c r="BB91" s="229">
        <v>3038.717322988648</v>
      </c>
      <c r="BC91" s="229">
        <v>3083.2039347580435</v>
      </c>
      <c r="BD91" s="229">
        <v>3221.7934479961691</v>
      </c>
      <c r="BE91" s="229">
        <v>3309.910485079185</v>
      </c>
      <c r="BF91" s="229">
        <v>3595.1235429609055</v>
      </c>
      <c r="BG91" s="229">
        <v>3562.1113988093562</v>
      </c>
      <c r="BH91" s="99">
        <v>3641.9467447425586</v>
      </c>
      <c r="BI91" s="99">
        <v>3632.2509912524265</v>
      </c>
      <c r="BJ91" s="99">
        <v>3950.8391781467399</v>
      </c>
      <c r="BK91" s="99">
        <v>3979.7168361047266</v>
      </c>
      <c r="BL91" s="99">
        <v>4160.771125446161</v>
      </c>
      <c r="BM91" s="99">
        <v>4188.565195604684</v>
      </c>
      <c r="BN91" s="101">
        <v>4426.0756159296716</v>
      </c>
      <c r="BO91" s="115">
        <v>4532.5020110453806</v>
      </c>
      <c r="BP91" s="160"/>
      <c r="BQ91" s="160"/>
      <c r="BR91" s="160"/>
      <c r="BS91" s="160"/>
      <c r="BT91" s="99"/>
      <c r="BU91" s="99"/>
      <c r="BV91" s="9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</row>
    <row r="92" spans="1:87" s="100" customFormat="1">
      <c r="A92" s="89"/>
      <c r="B92" s="90"/>
      <c r="C92" s="89"/>
      <c r="D92" s="90"/>
      <c r="E92" s="105"/>
      <c r="F92" s="105">
        <f>F91+1</f>
        <v>36</v>
      </c>
      <c r="G92" s="111" t="s">
        <v>388</v>
      </c>
      <c r="H92" s="90" t="s">
        <v>389</v>
      </c>
      <c r="I92" s="105"/>
      <c r="J92" s="90"/>
      <c r="K92" s="89"/>
      <c r="L92" s="90"/>
      <c r="M92" s="99">
        <v>320.34584105800013</v>
      </c>
      <c r="N92" s="99">
        <v>333.56632968514424</v>
      </c>
      <c r="O92" s="99">
        <v>353.30655314828397</v>
      </c>
      <c r="P92" s="339">
        <v>369.75696589660868</v>
      </c>
      <c r="Q92" s="339">
        <v>392.79654762758469</v>
      </c>
      <c r="R92" s="339">
        <v>479.80281741899364</v>
      </c>
      <c r="S92" s="339">
        <v>528.09869138901263</v>
      </c>
      <c r="T92" s="339">
        <v>617.92888192218004</v>
      </c>
      <c r="U92" s="339">
        <v>672.67638180767733</v>
      </c>
      <c r="V92" s="339">
        <v>749.44338688613448</v>
      </c>
      <c r="W92" s="339"/>
      <c r="X92" s="339"/>
      <c r="Y92" s="99"/>
      <c r="Z92" s="320">
        <v>78.664510245226452</v>
      </c>
      <c r="AA92" s="320">
        <v>79.233144428892885</v>
      </c>
      <c r="AB92" s="320">
        <v>80.619493614165478</v>
      </c>
      <c r="AC92" s="320">
        <v>81.828692769714365</v>
      </c>
      <c r="AD92" s="320">
        <v>83.594599118779115</v>
      </c>
      <c r="AE92" s="320">
        <v>82.956060758849446</v>
      </c>
      <c r="AF92" s="320">
        <v>83.114146150170981</v>
      </c>
      <c r="AG92" s="320">
        <v>83.901523657344057</v>
      </c>
      <c r="AH92" s="320">
        <v>88.003339066817517</v>
      </c>
      <c r="AI92" s="320">
        <v>87.685518523953576</v>
      </c>
      <c r="AJ92" s="320">
        <v>88.098684558861379</v>
      </c>
      <c r="AK92" s="320">
        <v>89.519010998651424</v>
      </c>
      <c r="AL92" s="193">
        <v>92.549755311531555</v>
      </c>
      <c r="AM92" s="193">
        <v>91.511612915736805</v>
      </c>
      <c r="AN92" s="193">
        <v>92.105337994001644</v>
      </c>
      <c r="AO92" s="193">
        <v>93.590259675338643</v>
      </c>
      <c r="AP92" s="193">
        <v>97.812111006592247</v>
      </c>
      <c r="AQ92" s="193">
        <v>96.09548742906631</v>
      </c>
      <c r="AR92" s="193">
        <v>98.641003974845319</v>
      </c>
      <c r="AS92" s="193">
        <v>100.24794517707994</v>
      </c>
      <c r="AT92" s="193">
        <v>114.44899572440272</v>
      </c>
      <c r="AU92" s="193">
        <v>114.48030086145661</v>
      </c>
      <c r="AV92" s="193">
        <v>120.84258891003947</v>
      </c>
      <c r="AW92" s="193">
        <v>130.03093192309484</v>
      </c>
      <c r="AX92" s="193">
        <v>118.40155185050017</v>
      </c>
      <c r="AY92" s="229">
        <v>129.49431003183008</v>
      </c>
      <c r="AZ92" s="229">
        <v>130.15670867302174</v>
      </c>
      <c r="BA92" s="229">
        <v>150.0461208336605</v>
      </c>
      <c r="BB92" s="229">
        <v>151.68850135567695</v>
      </c>
      <c r="BC92" s="229">
        <v>151.57485958496397</v>
      </c>
      <c r="BD92" s="229">
        <v>149.28229448257227</v>
      </c>
      <c r="BE92" s="229">
        <v>165.38322649896674</v>
      </c>
      <c r="BF92" s="229">
        <v>164.89126070937149</v>
      </c>
      <c r="BG92" s="229">
        <v>163.87848397651595</v>
      </c>
      <c r="BH92" s="99">
        <v>169.41730787934702</v>
      </c>
      <c r="BI92" s="99">
        <v>174.48932924244286</v>
      </c>
      <c r="BJ92" s="99">
        <v>180.61243872540658</v>
      </c>
      <c r="BK92" s="99">
        <v>185.23919815832141</v>
      </c>
      <c r="BL92" s="99">
        <v>189.81192874124741</v>
      </c>
      <c r="BM92" s="99">
        <v>193.77982126115899</v>
      </c>
      <c r="BN92" s="101">
        <v>197.86237848215092</v>
      </c>
      <c r="BO92" s="115">
        <v>202.71516337513773</v>
      </c>
      <c r="BP92" s="160"/>
      <c r="BQ92" s="160"/>
      <c r="BR92" s="160"/>
      <c r="BS92" s="160"/>
      <c r="BT92" s="99"/>
      <c r="BU92" s="99"/>
      <c r="BV92" s="9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</row>
    <row r="93" spans="1:87" s="100" customFormat="1">
      <c r="A93" s="89"/>
      <c r="B93" s="90"/>
      <c r="C93" s="89"/>
      <c r="D93" s="90"/>
      <c r="E93" s="105"/>
      <c r="F93" s="105">
        <f t="shared" si="2"/>
        <v>37</v>
      </c>
      <c r="G93" s="111" t="s">
        <v>390</v>
      </c>
      <c r="H93" s="90" t="s">
        <v>391</v>
      </c>
      <c r="I93" s="105"/>
      <c r="J93" s="90"/>
      <c r="K93" s="89"/>
      <c r="L93" s="90"/>
      <c r="M93" s="99">
        <v>1165.3292289755</v>
      </c>
      <c r="N93" s="99">
        <v>1223.49961435981</v>
      </c>
      <c r="O93" s="99">
        <v>1291.9467978898299</v>
      </c>
      <c r="P93" s="339">
        <v>1367.13649681731</v>
      </c>
      <c r="Q93" s="339">
        <v>1450</v>
      </c>
      <c r="R93" s="339">
        <v>1307.7228107664898</v>
      </c>
      <c r="S93" s="339">
        <v>1144.7699488568203</v>
      </c>
      <c r="T93" s="339">
        <v>1164.7673548189623</v>
      </c>
      <c r="U93" s="339">
        <v>1299.3500944205182</v>
      </c>
      <c r="V93" s="339">
        <v>1424.0683895906889</v>
      </c>
      <c r="W93" s="339"/>
      <c r="X93" s="339"/>
      <c r="Y93" s="99"/>
      <c r="Z93" s="320">
        <v>260.63668066136898</v>
      </c>
      <c r="AA93" s="320">
        <v>296.64430588227998</v>
      </c>
      <c r="AB93" s="320">
        <v>302.45189954437899</v>
      </c>
      <c r="AC93" s="320">
        <v>305.596342887471</v>
      </c>
      <c r="AD93" s="320">
        <v>274.56573696377001</v>
      </c>
      <c r="AE93" s="320">
        <v>311.229994655626</v>
      </c>
      <c r="AF93" s="320">
        <v>316.31109605688698</v>
      </c>
      <c r="AG93" s="320">
        <v>321.39278668352301</v>
      </c>
      <c r="AH93" s="320">
        <v>290.02827583945799</v>
      </c>
      <c r="AI93" s="320">
        <v>326.92848876233899</v>
      </c>
      <c r="AJ93" s="320">
        <v>334.71813890598003</v>
      </c>
      <c r="AK93" s="320">
        <v>340.27189438205397</v>
      </c>
      <c r="AL93" s="193">
        <v>310.53723274631699</v>
      </c>
      <c r="AM93" s="193">
        <v>346.93369718175597</v>
      </c>
      <c r="AN93" s="193">
        <v>351.74006699922103</v>
      </c>
      <c r="AO93" s="193">
        <v>357.925499890016</v>
      </c>
      <c r="AP93" s="193">
        <v>327.50325334807201</v>
      </c>
      <c r="AQ93" s="193">
        <v>367.59653985356198</v>
      </c>
      <c r="AR93" s="193">
        <v>374.74537278712</v>
      </c>
      <c r="AS93" s="193">
        <v>380.15483401124698</v>
      </c>
      <c r="AT93" s="193">
        <v>333.14388252294947</v>
      </c>
      <c r="AU93" s="193">
        <v>328.08220804704877</v>
      </c>
      <c r="AV93" s="193">
        <v>340.283859434801</v>
      </c>
      <c r="AW93" s="193">
        <v>306.21286076169059</v>
      </c>
      <c r="AX93" s="193">
        <v>267.29923924396002</v>
      </c>
      <c r="AY93" s="229">
        <v>293.72089643132381</v>
      </c>
      <c r="AZ93" s="229">
        <v>300.49751562746474</v>
      </c>
      <c r="BA93" s="229">
        <v>283.25229755407162</v>
      </c>
      <c r="BB93" s="229">
        <v>276.1619043033686</v>
      </c>
      <c r="BC93" s="229">
        <v>267.99264400001675</v>
      </c>
      <c r="BD93" s="229">
        <v>304.47473836709838</v>
      </c>
      <c r="BE93" s="229">
        <v>316.13806814847857</v>
      </c>
      <c r="BF93" s="229">
        <v>327.39468653083543</v>
      </c>
      <c r="BG93" s="229">
        <v>326.93165727206417</v>
      </c>
      <c r="BH93" s="99">
        <v>321.93647937573542</v>
      </c>
      <c r="BI93" s="99">
        <v>323.08727124188323</v>
      </c>
      <c r="BJ93" s="99">
        <v>337.3247533453544</v>
      </c>
      <c r="BK93" s="99">
        <v>348.10280302129468</v>
      </c>
      <c r="BL93" s="99">
        <v>362.19073861384817</v>
      </c>
      <c r="BM93" s="99">
        <v>376.45009461019174</v>
      </c>
      <c r="BN93" s="101">
        <v>370.00067065580816</v>
      </c>
      <c r="BO93" s="115">
        <v>384.68177187305872</v>
      </c>
      <c r="BP93" s="160"/>
      <c r="BQ93" s="160"/>
      <c r="BR93" s="160"/>
      <c r="BS93" s="160"/>
      <c r="BT93" s="99"/>
      <c r="BU93" s="99"/>
      <c r="BV93" s="99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</row>
    <row r="94" spans="1:87" s="114" customFormat="1">
      <c r="A94" s="94"/>
      <c r="B94" s="95"/>
      <c r="C94" s="94"/>
      <c r="D94" s="95"/>
      <c r="E94" s="89"/>
      <c r="F94" s="94"/>
      <c r="G94" s="95" t="s">
        <v>394</v>
      </c>
      <c r="H94" s="95"/>
      <c r="I94" s="94"/>
      <c r="J94" s="95"/>
      <c r="K94" s="94"/>
      <c r="L94" s="95"/>
      <c r="M94" s="160">
        <v>99782.75770531116</v>
      </c>
      <c r="N94" s="160">
        <v>106221.04650002161</v>
      </c>
      <c r="O94" s="160">
        <v>112873.72514141459</v>
      </c>
      <c r="P94" s="323">
        <v>118223.93971311756</v>
      </c>
      <c r="Q94" s="323">
        <v>122252.57401755451</v>
      </c>
      <c r="R94" s="323">
        <v>128314.6116987095</v>
      </c>
      <c r="S94" s="323">
        <v>135278.92240504426</v>
      </c>
      <c r="T94" s="323">
        <v>141785.83857272685</v>
      </c>
      <c r="U94" s="323">
        <v>149659.85095953499</v>
      </c>
      <c r="V94" s="323">
        <v>156982.6517452164</v>
      </c>
      <c r="W94" s="323"/>
      <c r="X94" s="323"/>
      <c r="Y94" s="160"/>
      <c r="Z94" s="317">
        <v>23181.350424970798</v>
      </c>
      <c r="AA94" s="317">
        <v>23939.849847470199</v>
      </c>
      <c r="AB94" s="317">
        <v>24904.899648856401</v>
      </c>
      <c r="AC94" s="317">
        <v>27756.6577840135</v>
      </c>
      <c r="AD94" s="317">
        <v>24472.6320247318</v>
      </c>
      <c r="AE94" s="317">
        <v>25149.072730061602</v>
      </c>
      <c r="AF94" s="317">
        <v>26956.5528226688</v>
      </c>
      <c r="AG94" s="317">
        <v>29642.788922559201</v>
      </c>
      <c r="AH94" s="317">
        <v>26409.7066738758</v>
      </c>
      <c r="AI94" s="317">
        <v>26989.554323399399</v>
      </c>
      <c r="AJ94" s="317">
        <v>28568.721366534901</v>
      </c>
      <c r="AK94" s="317">
        <v>30905.742777604501</v>
      </c>
      <c r="AL94" s="160">
        <v>27739.962317674101</v>
      </c>
      <c r="AM94" s="160">
        <v>28269.938785492399</v>
      </c>
      <c r="AN94" s="160">
        <v>29735.5362217578</v>
      </c>
      <c r="AO94" s="160">
        <v>32478.502388193301</v>
      </c>
      <c r="AP94" s="160">
        <v>28855.588419807998</v>
      </c>
      <c r="AQ94" s="160">
        <v>29232.789264170398</v>
      </c>
      <c r="AR94" s="160">
        <v>30507.611747500599</v>
      </c>
      <c r="AS94" s="160">
        <v>33656.584586075704</v>
      </c>
      <c r="AT94" s="160">
        <v>30440.066460524962</v>
      </c>
      <c r="AU94" s="160">
        <v>30248.909929155885</v>
      </c>
      <c r="AV94" s="160">
        <v>32352.975545481862</v>
      </c>
      <c r="AW94" s="160">
        <v>35272.659763546711</v>
      </c>
      <c r="AX94" s="160">
        <v>32123.742290134927</v>
      </c>
      <c r="AY94" s="169">
        <v>32348.364016116306</v>
      </c>
      <c r="AZ94" s="169">
        <v>34056.926960157085</v>
      </c>
      <c r="BA94" s="169">
        <v>36749.889138636012</v>
      </c>
      <c r="BB94" s="169">
        <v>33957.700348744969</v>
      </c>
      <c r="BC94" s="169">
        <v>33920.796718965605</v>
      </c>
      <c r="BD94" s="169">
        <v>35403.761939759694</v>
      </c>
      <c r="BE94" s="169">
        <v>38503.579565256739</v>
      </c>
      <c r="BF94" s="169">
        <v>35747.962086981745</v>
      </c>
      <c r="BG94" s="169">
        <v>35798.837504170726</v>
      </c>
      <c r="BH94" s="160">
        <v>37403.036267132782</v>
      </c>
      <c r="BI94" s="160">
        <v>40710.015101249679</v>
      </c>
      <c r="BJ94" s="160">
        <v>37363.518722482288</v>
      </c>
      <c r="BK94" s="160">
        <v>37458.203768665524</v>
      </c>
      <c r="BL94" s="160">
        <v>39262.142060579237</v>
      </c>
      <c r="BM94" s="160">
        <v>42898.787193489363</v>
      </c>
      <c r="BN94" s="115">
        <v>40006.64330532778</v>
      </c>
      <c r="BO94" s="115">
        <v>40315.451208290877</v>
      </c>
      <c r="BP94" s="160"/>
      <c r="BQ94" s="160"/>
      <c r="BR94" s="160"/>
      <c r="BS94" s="160"/>
      <c r="BT94" s="160"/>
      <c r="BU94" s="160"/>
      <c r="BV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</row>
    <row r="95" spans="1:87" s="100" customFormat="1">
      <c r="A95" s="89"/>
      <c r="B95" s="90"/>
      <c r="C95" s="89"/>
      <c r="D95" s="90"/>
      <c r="E95" s="89"/>
      <c r="F95" s="89">
        <f>F93+1</f>
        <v>38</v>
      </c>
      <c r="G95" s="90" t="s">
        <v>392</v>
      </c>
      <c r="H95" s="90" t="s">
        <v>393</v>
      </c>
      <c r="I95" s="89"/>
      <c r="J95" s="90"/>
      <c r="K95" s="89"/>
      <c r="L95" s="90"/>
      <c r="M95" s="99">
        <v>16180.4980467037</v>
      </c>
      <c r="N95" s="99">
        <v>16985.078797534501</v>
      </c>
      <c r="O95" s="99">
        <v>16341.3604204153</v>
      </c>
      <c r="P95" s="339">
        <v>15151.186492310801</v>
      </c>
      <c r="Q95" s="339">
        <v>14654.4304936961</v>
      </c>
      <c r="R95" s="339">
        <v>12499.50911330153</v>
      </c>
      <c r="S95" s="339">
        <v>15844.617013358422</v>
      </c>
      <c r="T95" s="339">
        <v>23915.062792188797</v>
      </c>
      <c r="U95" s="339">
        <v>23983.361639283379</v>
      </c>
      <c r="V95" s="339">
        <v>23080.530117202081</v>
      </c>
      <c r="W95" s="339"/>
      <c r="X95" s="339"/>
      <c r="Y95" s="99"/>
      <c r="Z95" s="320">
        <v>23181.350424970798</v>
      </c>
      <c r="AA95" s="320">
        <v>23939.849847470199</v>
      </c>
      <c r="AB95" s="320">
        <v>24904.899648856401</v>
      </c>
      <c r="AC95" s="320">
        <v>27756.6577840135</v>
      </c>
      <c r="AD95" s="320">
        <v>24472.6320247318</v>
      </c>
      <c r="AE95" s="320">
        <v>25149.072730061602</v>
      </c>
      <c r="AF95" s="320">
        <v>26956.5528226688</v>
      </c>
      <c r="AG95" s="320">
        <v>29642.788922559201</v>
      </c>
      <c r="AH95" s="320">
        <v>26409.7066738758</v>
      </c>
      <c r="AI95" s="320">
        <v>26989.554323399399</v>
      </c>
      <c r="AJ95" s="320">
        <v>28568.721366534901</v>
      </c>
      <c r="AK95" s="320">
        <v>30905.742777604501</v>
      </c>
      <c r="AL95" s="193">
        <v>27739.962317674101</v>
      </c>
      <c r="AM95" s="193">
        <v>28269.938785492399</v>
      </c>
      <c r="AN95" s="193">
        <v>29735.5362217578</v>
      </c>
      <c r="AO95" s="193">
        <v>32478.502388193301</v>
      </c>
      <c r="AP95" s="193">
        <v>28855.588419807998</v>
      </c>
      <c r="AQ95" s="193">
        <v>29232.789264170398</v>
      </c>
      <c r="AR95" s="193">
        <v>30507.611747500599</v>
      </c>
      <c r="AS95" s="193">
        <v>33656.584586075704</v>
      </c>
      <c r="AT95" s="193">
        <v>30440.066460524962</v>
      </c>
      <c r="AU95" s="193">
        <v>30248.909929155885</v>
      </c>
      <c r="AV95" s="193">
        <v>32352.975545481862</v>
      </c>
      <c r="AW95" s="193">
        <v>35272.659763546711</v>
      </c>
      <c r="AX95" s="193">
        <v>32123.742290134927</v>
      </c>
      <c r="AY95" s="229">
        <v>32348.364016116306</v>
      </c>
      <c r="AZ95" s="229">
        <v>34056.926960157085</v>
      </c>
      <c r="BA95" s="229">
        <v>36749.889138636012</v>
      </c>
      <c r="BB95" s="229">
        <v>33957.700348744969</v>
      </c>
      <c r="BC95" s="229">
        <v>33920.796718965605</v>
      </c>
      <c r="BD95" s="229">
        <v>35403.761939759694</v>
      </c>
      <c r="BE95" s="229">
        <v>38503.579565256739</v>
      </c>
      <c r="BF95" s="229">
        <v>35747.962086981745</v>
      </c>
      <c r="BG95" s="229">
        <v>35798.837504170726</v>
      </c>
      <c r="BH95" s="99">
        <v>37403.036267132782</v>
      </c>
      <c r="BI95" s="99">
        <v>40710.015101249679</v>
      </c>
      <c r="BJ95" s="99">
        <v>37363.518722482288</v>
      </c>
      <c r="BK95" s="99">
        <v>37458.203768665524</v>
      </c>
      <c r="BL95" s="99">
        <v>39262.142060579237</v>
      </c>
      <c r="BM95" s="99">
        <v>42898.787193489363</v>
      </c>
      <c r="BN95" s="101">
        <v>40006.64330532778</v>
      </c>
      <c r="BO95" s="115">
        <v>40315.451208290877</v>
      </c>
      <c r="BP95" s="160"/>
      <c r="BQ95" s="160"/>
      <c r="BR95" s="160"/>
      <c r="BS95" s="160"/>
      <c r="BT95" s="99"/>
      <c r="BU95" s="99"/>
      <c r="BV95" s="99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</row>
    <row r="96" spans="1:87" s="100" customFormat="1">
      <c r="A96" s="89"/>
      <c r="B96" s="90"/>
      <c r="C96" s="89"/>
      <c r="D96" s="90"/>
      <c r="E96" s="89"/>
      <c r="F96" s="89">
        <f t="shared" ref="F96:F105" si="3">F95+1</f>
        <v>39</v>
      </c>
      <c r="G96" s="90" t="s">
        <v>396</v>
      </c>
      <c r="H96" s="90" t="s">
        <v>397</v>
      </c>
      <c r="I96" s="89"/>
      <c r="J96" s="90"/>
      <c r="K96" s="89"/>
      <c r="L96" s="90"/>
      <c r="M96" s="99">
        <v>8722.9659604493409</v>
      </c>
      <c r="N96" s="99">
        <v>8879.0116202724603</v>
      </c>
      <c r="O96" s="99">
        <v>9286.4572907228103</v>
      </c>
      <c r="P96" s="339">
        <v>8139.3528941813302</v>
      </c>
      <c r="Q96" s="339">
        <v>8027.2702748489701</v>
      </c>
      <c r="R96" s="339">
        <v>8384.1043982220745</v>
      </c>
      <c r="S96" s="339">
        <v>8477.7846401006973</v>
      </c>
      <c r="T96" s="339">
        <v>8510.1862979250491</v>
      </c>
      <c r="U96" s="339">
        <v>9006.6218627345843</v>
      </c>
      <c r="V96" s="339">
        <v>9100.9724095654074</v>
      </c>
      <c r="W96" s="339"/>
      <c r="X96" s="339"/>
      <c r="Y96" s="99"/>
      <c r="Z96" s="320">
        <v>0</v>
      </c>
      <c r="AA96" s="320">
        <v>0</v>
      </c>
      <c r="AB96" s="320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320">
        <v>0</v>
      </c>
      <c r="AI96" s="320">
        <v>0</v>
      </c>
      <c r="AJ96" s="320">
        <v>0</v>
      </c>
      <c r="AK96" s="320">
        <v>0</v>
      </c>
      <c r="AL96" s="193">
        <v>0</v>
      </c>
      <c r="AM96" s="193">
        <v>0</v>
      </c>
      <c r="AN96" s="193">
        <v>0</v>
      </c>
      <c r="AO96" s="193">
        <v>0</v>
      </c>
      <c r="AP96" s="193">
        <v>0</v>
      </c>
      <c r="AQ96" s="193">
        <v>0</v>
      </c>
      <c r="AR96" s="193">
        <v>0</v>
      </c>
      <c r="AS96" s="193">
        <v>0</v>
      </c>
      <c r="AT96" s="193">
        <v>0</v>
      </c>
      <c r="AU96" s="193">
        <v>0</v>
      </c>
      <c r="AV96" s="193">
        <v>0</v>
      </c>
      <c r="AW96" s="193">
        <v>0</v>
      </c>
      <c r="AX96" s="193">
        <v>0</v>
      </c>
      <c r="AY96" s="229">
        <v>0</v>
      </c>
      <c r="AZ96" s="229">
        <v>0</v>
      </c>
      <c r="BA96" s="229">
        <v>0</v>
      </c>
      <c r="BB96" s="229">
        <v>0</v>
      </c>
      <c r="BC96" s="229">
        <v>0</v>
      </c>
      <c r="BD96" s="229">
        <v>0</v>
      </c>
      <c r="BE96" s="229">
        <v>0</v>
      </c>
      <c r="BF96" s="229">
        <v>0</v>
      </c>
      <c r="BG96" s="229">
        <v>0</v>
      </c>
      <c r="BH96" s="99">
        <v>0</v>
      </c>
      <c r="BI96" s="99">
        <v>0</v>
      </c>
      <c r="BJ96" s="99">
        <v>0</v>
      </c>
      <c r="BK96" s="99">
        <v>0</v>
      </c>
      <c r="BL96" s="99">
        <v>0</v>
      </c>
      <c r="BM96" s="99">
        <v>0</v>
      </c>
      <c r="BN96" s="101">
        <v>0</v>
      </c>
      <c r="BO96" s="115">
        <v>0</v>
      </c>
      <c r="BP96" s="160"/>
      <c r="BQ96" s="160"/>
      <c r="BR96" s="160"/>
      <c r="BS96" s="160"/>
      <c r="BT96" s="99"/>
      <c r="BU96" s="99"/>
      <c r="BV96" s="99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</row>
    <row r="97" spans="1:87" s="100" customFormat="1">
      <c r="A97" s="89"/>
      <c r="B97" s="90"/>
      <c r="C97" s="89"/>
      <c r="D97" s="90"/>
      <c r="E97" s="89"/>
      <c r="F97" s="89">
        <f t="shared" si="3"/>
        <v>40</v>
      </c>
      <c r="G97" s="90" t="s">
        <v>398</v>
      </c>
      <c r="H97" s="90" t="s">
        <v>399</v>
      </c>
      <c r="I97" s="89"/>
      <c r="J97" s="90"/>
      <c r="K97" s="89"/>
      <c r="L97" s="90"/>
      <c r="M97" s="99">
        <v>10246.365163042799</v>
      </c>
      <c r="N97" s="99">
        <v>10091.602037717101</v>
      </c>
      <c r="O97" s="99">
        <v>10634.210460427499</v>
      </c>
      <c r="P97" s="339">
        <v>10740.7964921777</v>
      </c>
      <c r="Q97" s="339">
        <v>9988.6883405570206</v>
      </c>
      <c r="R97" s="339">
        <v>10499.800646370411</v>
      </c>
      <c r="S97" s="339">
        <v>11048.820767929832</v>
      </c>
      <c r="T97" s="339">
        <v>10832.388622924254</v>
      </c>
      <c r="U97" s="339">
        <v>11766.750222134877</v>
      </c>
      <c r="V97" s="339">
        <v>11995.953003231962</v>
      </c>
      <c r="W97" s="339"/>
      <c r="X97" s="339"/>
      <c r="Y97" s="99"/>
      <c r="Z97" s="320">
        <v>0</v>
      </c>
      <c r="AA97" s="320">
        <v>0</v>
      </c>
      <c r="AB97" s="320">
        <v>0</v>
      </c>
      <c r="AC97" s="320">
        <v>0</v>
      </c>
      <c r="AD97" s="320">
        <v>0</v>
      </c>
      <c r="AE97" s="320">
        <v>0</v>
      </c>
      <c r="AF97" s="320">
        <v>0</v>
      </c>
      <c r="AG97" s="320">
        <v>0</v>
      </c>
      <c r="AH97" s="320">
        <v>0</v>
      </c>
      <c r="AI97" s="320">
        <v>0</v>
      </c>
      <c r="AJ97" s="320">
        <v>0</v>
      </c>
      <c r="AK97" s="320">
        <v>0</v>
      </c>
      <c r="AL97" s="193">
        <v>0</v>
      </c>
      <c r="AM97" s="193">
        <v>0</v>
      </c>
      <c r="AN97" s="193">
        <v>0</v>
      </c>
      <c r="AO97" s="193">
        <v>0</v>
      </c>
      <c r="AP97" s="193">
        <v>0</v>
      </c>
      <c r="AQ97" s="193">
        <v>0</v>
      </c>
      <c r="AR97" s="193">
        <v>0</v>
      </c>
      <c r="AS97" s="193">
        <v>0</v>
      </c>
      <c r="AT97" s="193">
        <v>0</v>
      </c>
      <c r="AU97" s="193">
        <v>0</v>
      </c>
      <c r="AV97" s="193">
        <v>0</v>
      </c>
      <c r="AW97" s="193">
        <v>0</v>
      </c>
      <c r="AX97" s="193">
        <v>0</v>
      </c>
      <c r="AY97" s="229">
        <v>0</v>
      </c>
      <c r="AZ97" s="229">
        <v>0</v>
      </c>
      <c r="BA97" s="229">
        <v>0</v>
      </c>
      <c r="BB97" s="229">
        <v>0</v>
      </c>
      <c r="BC97" s="229">
        <v>0</v>
      </c>
      <c r="BD97" s="229">
        <v>0</v>
      </c>
      <c r="BE97" s="229">
        <v>0</v>
      </c>
      <c r="BF97" s="229">
        <v>0</v>
      </c>
      <c r="BG97" s="22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101">
        <v>0</v>
      </c>
      <c r="BO97" s="115">
        <v>0</v>
      </c>
      <c r="BP97" s="160"/>
      <c r="BQ97" s="160"/>
      <c r="BR97" s="160"/>
      <c r="BS97" s="160"/>
      <c r="BT97" s="99"/>
      <c r="BU97" s="99"/>
      <c r="BV97" s="99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</row>
    <row r="98" spans="1:87" s="100" customFormat="1">
      <c r="A98" s="89"/>
      <c r="B98" s="90"/>
      <c r="C98" s="89"/>
      <c r="D98" s="90"/>
      <c r="E98" s="89"/>
      <c r="F98" s="89">
        <f t="shared" si="3"/>
        <v>41</v>
      </c>
      <c r="G98" s="90" t="s">
        <v>400</v>
      </c>
      <c r="H98" s="90" t="s">
        <v>401</v>
      </c>
      <c r="I98" s="89"/>
      <c r="J98" s="90"/>
      <c r="K98" s="89"/>
      <c r="L98" s="90"/>
      <c r="M98" s="99">
        <v>8225.6517834755996</v>
      </c>
      <c r="N98" s="99">
        <v>8799.7748117049996</v>
      </c>
      <c r="O98" s="99">
        <v>9626.7162949480498</v>
      </c>
      <c r="P98" s="339">
        <v>14819.1496471384</v>
      </c>
      <c r="Q98" s="339">
        <v>16564.237794027002</v>
      </c>
      <c r="R98" s="339">
        <v>18180.959093251233</v>
      </c>
      <c r="S98" s="339">
        <v>18206.838371556551</v>
      </c>
      <c r="T98" s="339">
        <v>17779.770430942401</v>
      </c>
      <c r="U98" s="339">
        <v>20254.495760553677</v>
      </c>
      <c r="V98" s="339">
        <v>22111.469661097035</v>
      </c>
      <c r="W98" s="339"/>
      <c r="X98" s="339"/>
      <c r="Y98" s="99"/>
      <c r="Z98" s="320">
        <v>0</v>
      </c>
      <c r="AA98" s="320">
        <v>0</v>
      </c>
      <c r="AB98" s="320">
        <v>0</v>
      </c>
      <c r="AC98" s="320">
        <v>0</v>
      </c>
      <c r="AD98" s="320">
        <v>0</v>
      </c>
      <c r="AE98" s="320">
        <v>0</v>
      </c>
      <c r="AF98" s="320">
        <v>0</v>
      </c>
      <c r="AG98" s="320">
        <v>0</v>
      </c>
      <c r="AH98" s="320">
        <v>0</v>
      </c>
      <c r="AI98" s="320">
        <v>0</v>
      </c>
      <c r="AJ98" s="320">
        <v>0</v>
      </c>
      <c r="AK98" s="320">
        <v>0</v>
      </c>
      <c r="AL98" s="193">
        <v>0</v>
      </c>
      <c r="AM98" s="193">
        <v>0</v>
      </c>
      <c r="AN98" s="193">
        <v>0</v>
      </c>
      <c r="AO98" s="193">
        <v>0</v>
      </c>
      <c r="AP98" s="193">
        <v>0</v>
      </c>
      <c r="AQ98" s="193">
        <v>0</v>
      </c>
      <c r="AR98" s="193">
        <v>0</v>
      </c>
      <c r="AS98" s="193">
        <v>0</v>
      </c>
      <c r="AT98" s="193">
        <v>0</v>
      </c>
      <c r="AU98" s="193">
        <v>0</v>
      </c>
      <c r="AV98" s="193">
        <v>0</v>
      </c>
      <c r="AW98" s="193">
        <v>0</v>
      </c>
      <c r="AX98" s="193">
        <v>0</v>
      </c>
      <c r="AY98" s="229">
        <v>0</v>
      </c>
      <c r="AZ98" s="229">
        <v>0</v>
      </c>
      <c r="BA98" s="229">
        <v>0</v>
      </c>
      <c r="BB98" s="229">
        <v>0</v>
      </c>
      <c r="BC98" s="229">
        <v>0</v>
      </c>
      <c r="BD98" s="229">
        <v>0</v>
      </c>
      <c r="BE98" s="229">
        <v>0</v>
      </c>
      <c r="BF98" s="229">
        <v>0</v>
      </c>
      <c r="BG98" s="229">
        <v>0</v>
      </c>
      <c r="BH98" s="99">
        <v>0</v>
      </c>
      <c r="BI98" s="99">
        <v>0</v>
      </c>
      <c r="BJ98" s="99">
        <v>0</v>
      </c>
      <c r="BK98" s="99">
        <v>0</v>
      </c>
      <c r="BL98" s="99">
        <v>0</v>
      </c>
      <c r="BM98" s="99">
        <v>0</v>
      </c>
      <c r="BN98" s="101">
        <v>0</v>
      </c>
      <c r="BO98" s="115">
        <v>0</v>
      </c>
      <c r="BP98" s="160"/>
      <c r="BQ98" s="160"/>
      <c r="BR98" s="160"/>
      <c r="BS98" s="160"/>
      <c r="BT98" s="99"/>
      <c r="BU98" s="99"/>
      <c r="BV98" s="99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</row>
    <row r="99" spans="1:87" s="100" customFormat="1">
      <c r="A99" s="89"/>
      <c r="B99" s="90"/>
      <c r="C99" s="89"/>
      <c r="D99" s="90"/>
      <c r="E99" s="89"/>
      <c r="F99" s="89">
        <f t="shared" si="3"/>
        <v>42</v>
      </c>
      <c r="G99" s="90" t="s">
        <v>402</v>
      </c>
      <c r="H99" s="90" t="s">
        <v>403</v>
      </c>
      <c r="I99" s="89"/>
      <c r="J99" s="90"/>
      <c r="K99" s="89"/>
      <c r="L99" s="90"/>
      <c r="M99" s="99">
        <v>367.08185692922302</v>
      </c>
      <c r="N99" s="99">
        <v>372.324514353138</v>
      </c>
      <c r="O99" s="99">
        <v>406.88251022038702</v>
      </c>
      <c r="P99" s="339">
        <v>330.95768731290701</v>
      </c>
      <c r="Q99" s="339">
        <v>342.35118929456303</v>
      </c>
      <c r="R99" s="339">
        <v>432.97963314720334</v>
      </c>
      <c r="S99" s="339">
        <v>481.63951944564957</v>
      </c>
      <c r="T99" s="339">
        <v>105.84785026835985</v>
      </c>
      <c r="U99" s="339">
        <v>338.98909122172068</v>
      </c>
      <c r="V99" s="339">
        <v>312.60146111261378</v>
      </c>
      <c r="W99" s="339"/>
      <c r="X99" s="339"/>
      <c r="Y99" s="99"/>
      <c r="Z99" s="320">
        <v>0</v>
      </c>
      <c r="AA99" s="320">
        <v>0</v>
      </c>
      <c r="AB99" s="320">
        <v>0</v>
      </c>
      <c r="AC99" s="320">
        <v>0</v>
      </c>
      <c r="AD99" s="320">
        <v>0</v>
      </c>
      <c r="AE99" s="320">
        <v>0</v>
      </c>
      <c r="AF99" s="320">
        <v>0</v>
      </c>
      <c r="AG99" s="320">
        <v>0</v>
      </c>
      <c r="AH99" s="320">
        <v>0</v>
      </c>
      <c r="AI99" s="320">
        <v>0</v>
      </c>
      <c r="AJ99" s="320">
        <v>0</v>
      </c>
      <c r="AK99" s="320">
        <v>0</v>
      </c>
      <c r="AL99" s="193">
        <v>0</v>
      </c>
      <c r="AM99" s="193">
        <v>0</v>
      </c>
      <c r="AN99" s="193">
        <v>0</v>
      </c>
      <c r="AO99" s="193">
        <v>0</v>
      </c>
      <c r="AP99" s="193">
        <v>0</v>
      </c>
      <c r="AQ99" s="193">
        <v>0</v>
      </c>
      <c r="AR99" s="193">
        <v>0</v>
      </c>
      <c r="AS99" s="193">
        <v>0</v>
      </c>
      <c r="AT99" s="193">
        <v>0</v>
      </c>
      <c r="AU99" s="193">
        <v>0</v>
      </c>
      <c r="AV99" s="193">
        <v>0</v>
      </c>
      <c r="AW99" s="193">
        <v>0</v>
      </c>
      <c r="AX99" s="193">
        <v>0</v>
      </c>
      <c r="AY99" s="229">
        <v>0</v>
      </c>
      <c r="AZ99" s="229">
        <v>0</v>
      </c>
      <c r="BA99" s="229">
        <v>0</v>
      </c>
      <c r="BB99" s="229">
        <v>0</v>
      </c>
      <c r="BC99" s="229">
        <v>0</v>
      </c>
      <c r="BD99" s="229">
        <v>0</v>
      </c>
      <c r="BE99" s="229">
        <v>0</v>
      </c>
      <c r="BF99" s="229">
        <v>0</v>
      </c>
      <c r="BG99" s="22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101">
        <v>0</v>
      </c>
      <c r="BO99" s="115">
        <v>0</v>
      </c>
      <c r="BP99" s="160"/>
      <c r="BQ99" s="160"/>
      <c r="BR99" s="160"/>
      <c r="BS99" s="160"/>
      <c r="BT99" s="99"/>
      <c r="BU99" s="99"/>
      <c r="BV99" s="99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</row>
    <row r="100" spans="1:87" s="100" customFormat="1">
      <c r="A100" s="89"/>
      <c r="B100" s="90"/>
      <c r="C100" s="89"/>
      <c r="D100" s="90"/>
      <c r="E100" s="89"/>
      <c r="F100" s="89">
        <f t="shared" si="3"/>
        <v>43</v>
      </c>
      <c r="G100" s="90" t="s">
        <v>404</v>
      </c>
      <c r="H100" s="90" t="s">
        <v>405</v>
      </c>
      <c r="I100" s="89"/>
      <c r="J100" s="90"/>
      <c r="K100" s="89"/>
      <c r="L100" s="90"/>
      <c r="M100" s="99">
        <v>1246.91567922681</v>
      </c>
      <c r="N100" s="99">
        <v>1507.3215594206099</v>
      </c>
      <c r="O100" s="99">
        <v>1912.4814226481701</v>
      </c>
      <c r="P100" s="339">
        <v>2480.2598827085599</v>
      </c>
      <c r="Q100" s="339">
        <v>3038.1416511123098</v>
      </c>
      <c r="R100" s="339">
        <v>4009.9324720620784</v>
      </c>
      <c r="S100" s="339">
        <v>3800.7533233415629</v>
      </c>
      <c r="T100" s="339">
        <v>3593.9193603027152</v>
      </c>
      <c r="U100" s="339">
        <v>4053.9448718747076</v>
      </c>
      <c r="V100" s="339">
        <v>4318.1696219290443</v>
      </c>
      <c r="W100" s="339"/>
      <c r="X100" s="339"/>
      <c r="Y100" s="99"/>
      <c r="Z100" s="320">
        <v>0</v>
      </c>
      <c r="AA100" s="320">
        <v>0</v>
      </c>
      <c r="AB100" s="320">
        <v>0</v>
      </c>
      <c r="AC100" s="320">
        <v>0</v>
      </c>
      <c r="AD100" s="320">
        <v>0</v>
      </c>
      <c r="AE100" s="320">
        <v>0</v>
      </c>
      <c r="AF100" s="320">
        <v>0</v>
      </c>
      <c r="AG100" s="320">
        <v>0</v>
      </c>
      <c r="AH100" s="320">
        <v>0</v>
      </c>
      <c r="AI100" s="320">
        <v>0</v>
      </c>
      <c r="AJ100" s="320">
        <v>0</v>
      </c>
      <c r="AK100" s="320">
        <v>0</v>
      </c>
      <c r="AL100" s="193">
        <v>0</v>
      </c>
      <c r="AM100" s="193">
        <v>0</v>
      </c>
      <c r="AN100" s="193">
        <v>0</v>
      </c>
      <c r="AO100" s="193">
        <v>0</v>
      </c>
      <c r="AP100" s="193">
        <v>0</v>
      </c>
      <c r="AQ100" s="193">
        <v>0</v>
      </c>
      <c r="AR100" s="193">
        <v>0</v>
      </c>
      <c r="AS100" s="193">
        <v>0</v>
      </c>
      <c r="AT100" s="193">
        <v>0</v>
      </c>
      <c r="AU100" s="193">
        <v>0</v>
      </c>
      <c r="AV100" s="193">
        <v>0</v>
      </c>
      <c r="AW100" s="193">
        <v>0</v>
      </c>
      <c r="AX100" s="193">
        <v>0</v>
      </c>
      <c r="AY100" s="229">
        <v>0</v>
      </c>
      <c r="AZ100" s="229">
        <v>0</v>
      </c>
      <c r="BA100" s="229">
        <v>0</v>
      </c>
      <c r="BB100" s="229">
        <v>0</v>
      </c>
      <c r="BC100" s="229">
        <v>0</v>
      </c>
      <c r="BD100" s="229">
        <v>0</v>
      </c>
      <c r="BE100" s="229">
        <v>0</v>
      </c>
      <c r="BF100" s="229">
        <v>0</v>
      </c>
      <c r="BG100" s="229">
        <v>0</v>
      </c>
      <c r="BH100" s="99">
        <v>0</v>
      </c>
      <c r="BI100" s="99">
        <v>0</v>
      </c>
      <c r="BJ100" s="99">
        <v>0</v>
      </c>
      <c r="BK100" s="99">
        <v>0</v>
      </c>
      <c r="BL100" s="99">
        <v>0</v>
      </c>
      <c r="BM100" s="99">
        <v>0</v>
      </c>
      <c r="BN100" s="101">
        <v>0</v>
      </c>
      <c r="BO100" s="115">
        <v>0</v>
      </c>
      <c r="BP100" s="160"/>
      <c r="BQ100" s="160"/>
      <c r="BR100" s="160"/>
      <c r="BS100" s="160"/>
      <c r="BT100" s="99"/>
      <c r="BU100" s="99"/>
      <c r="BV100" s="99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</row>
    <row r="101" spans="1:87" s="100" customFormat="1">
      <c r="A101" s="89"/>
      <c r="B101" s="90"/>
      <c r="C101" s="89"/>
      <c r="D101" s="90"/>
      <c r="E101" s="89"/>
      <c r="F101" s="89">
        <f t="shared" si="3"/>
        <v>44</v>
      </c>
      <c r="G101" s="90" t="s">
        <v>407</v>
      </c>
      <c r="H101" s="90" t="s">
        <v>408</v>
      </c>
      <c r="I101" s="89"/>
      <c r="J101" s="90"/>
      <c r="K101" s="89"/>
      <c r="L101" s="90"/>
      <c r="M101" s="99">
        <v>13131.071905520899</v>
      </c>
      <c r="N101" s="99">
        <v>14869.6347904904</v>
      </c>
      <c r="O101" s="99">
        <v>16274.6161446192</v>
      </c>
      <c r="P101" s="339">
        <v>17057.8496504869</v>
      </c>
      <c r="Q101" s="339">
        <v>18162.002486870399</v>
      </c>
      <c r="R101" s="339">
        <v>20222.148534388314</v>
      </c>
      <c r="S101" s="339">
        <v>22142.453026335901</v>
      </c>
      <c r="T101" s="339">
        <v>20566.021890237847</v>
      </c>
      <c r="U101" s="339">
        <v>22989.89607183796</v>
      </c>
      <c r="V101" s="339">
        <v>24224.465304273275</v>
      </c>
      <c r="W101" s="339"/>
      <c r="X101" s="339"/>
      <c r="Y101" s="99"/>
      <c r="Z101" s="320">
        <v>0</v>
      </c>
      <c r="AA101" s="320">
        <v>0</v>
      </c>
      <c r="AB101" s="320">
        <v>0</v>
      </c>
      <c r="AC101" s="320">
        <v>0</v>
      </c>
      <c r="AD101" s="320">
        <v>0</v>
      </c>
      <c r="AE101" s="320">
        <v>0</v>
      </c>
      <c r="AF101" s="320">
        <v>0</v>
      </c>
      <c r="AG101" s="320">
        <v>0</v>
      </c>
      <c r="AH101" s="320">
        <v>0</v>
      </c>
      <c r="AI101" s="320">
        <v>0</v>
      </c>
      <c r="AJ101" s="320">
        <v>0</v>
      </c>
      <c r="AK101" s="320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229">
        <v>0</v>
      </c>
      <c r="AZ101" s="229">
        <v>0</v>
      </c>
      <c r="BA101" s="229">
        <v>0</v>
      </c>
      <c r="BB101" s="229">
        <v>0</v>
      </c>
      <c r="BC101" s="229">
        <v>0</v>
      </c>
      <c r="BD101" s="229">
        <v>0</v>
      </c>
      <c r="BE101" s="229">
        <v>0</v>
      </c>
      <c r="BF101" s="229">
        <v>0</v>
      </c>
      <c r="BG101" s="22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101">
        <v>0</v>
      </c>
      <c r="BO101" s="115">
        <v>0</v>
      </c>
      <c r="BP101" s="160"/>
      <c r="BQ101" s="160"/>
      <c r="BR101" s="160"/>
      <c r="BS101" s="160"/>
      <c r="BT101" s="99"/>
      <c r="BU101" s="99"/>
      <c r="BV101" s="99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</row>
    <row r="102" spans="1:87" s="100" customFormat="1">
      <c r="A102" s="89"/>
      <c r="B102" s="90"/>
      <c r="C102" s="89"/>
      <c r="D102" s="90"/>
      <c r="E102" s="89"/>
      <c r="F102" s="89">
        <f t="shared" si="3"/>
        <v>45</v>
      </c>
      <c r="G102" s="90" t="s">
        <v>409</v>
      </c>
      <c r="H102" s="90" t="s">
        <v>465</v>
      </c>
      <c r="I102" s="89"/>
      <c r="J102" s="90"/>
      <c r="K102" s="89"/>
      <c r="L102" s="90"/>
      <c r="M102" s="99">
        <v>1808.5105140891801</v>
      </c>
      <c r="N102" s="99">
        <v>1838.61279612362</v>
      </c>
      <c r="O102" s="99">
        <v>2123.4438193343399</v>
      </c>
      <c r="P102" s="339">
        <v>1760.17162740198</v>
      </c>
      <c r="Q102" s="339">
        <v>2256.4900896017498</v>
      </c>
      <c r="R102" s="339">
        <v>2321.5343892290794</v>
      </c>
      <c r="S102" s="339">
        <v>2676.7911747230387</v>
      </c>
      <c r="T102" s="339">
        <v>2529.5850452535301</v>
      </c>
      <c r="U102" s="339">
        <v>2853.2547686894814</v>
      </c>
      <c r="V102" s="339">
        <v>3111.023863247362</v>
      </c>
      <c r="W102" s="339"/>
      <c r="X102" s="339"/>
      <c r="Y102" s="99"/>
      <c r="Z102" s="320">
        <v>0</v>
      </c>
      <c r="AA102" s="320">
        <v>0</v>
      </c>
      <c r="AB102" s="320">
        <v>0</v>
      </c>
      <c r="AC102" s="320">
        <v>0</v>
      </c>
      <c r="AD102" s="320">
        <v>0</v>
      </c>
      <c r="AE102" s="320">
        <v>0</v>
      </c>
      <c r="AF102" s="320">
        <v>0</v>
      </c>
      <c r="AG102" s="320">
        <v>0</v>
      </c>
      <c r="AH102" s="320">
        <v>0</v>
      </c>
      <c r="AI102" s="320">
        <v>0</v>
      </c>
      <c r="AJ102" s="320">
        <v>0</v>
      </c>
      <c r="AK102" s="320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229">
        <v>0</v>
      </c>
      <c r="AZ102" s="229">
        <v>0</v>
      </c>
      <c r="BA102" s="229">
        <v>0</v>
      </c>
      <c r="BB102" s="229">
        <v>0</v>
      </c>
      <c r="BC102" s="229">
        <v>0</v>
      </c>
      <c r="BD102" s="229">
        <v>0</v>
      </c>
      <c r="BE102" s="229">
        <v>0</v>
      </c>
      <c r="BF102" s="229">
        <v>0</v>
      </c>
      <c r="BG102" s="229">
        <v>0</v>
      </c>
      <c r="BH102" s="99">
        <v>0</v>
      </c>
      <c r="BI102" s="99">
        <v>0</v>
      </c>
      <c r="BJ102" s="99">
        <v>0</v>
      </c>
      <c r="BK102" s="99">
        <v>0</v>
      </c>
      <c r="BL102" s="99">
        <v>0</v>
      </c>
      <c r="BM102" s="99">
        <v>0</v>
      </c>
      <c r="BN102" s="101">
        <v>0</v>
      </c>
      <c r="BO102" s="115">
        <v>0</v>
      </c>
      <c r="BP102" s="160"/>
      <c r="BQ102" s="160"/>
      <c r="BR102" s="160"/>
      <c r="BS102" s="160"/>
      <c r="BT102" s="99"/>
      <c r="BU102" s="99"/>
      <c r="BV102" s="99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</row>
    <row r="103" spans="1:87" s="100" customFormat="1">
      <c r="A103" s="89"/>
      <c r="B103" s="90"/>
      <c r="C103" s="89"/>
      <c r="D103" s="90"/>
      <c r="E103" s="89"/>
      <c r="F103" s="89">
        <f t="shared" si="3"/>
        <v>46</v>
      </c>
      <c r="G103" s="90" t="s">
        <v>410</v>
      </c>
      <c r="H103" s="90" t="s">
        <v>411</v>
      </c>
      <c r="I103" s="89"/>
      <c r="J103" s="90"/>
      <c r="K103" s="89"/>
      <c r="L103" s="90"/>
      <c r="M103" s="99">
        <v>38727.525610604403</v>
      </c>
      <c r="N103" s="99">
        <v>41715.841889402996</v>
      </c>
      <c r="O103" s="99">
        <v>44891.374322076699</v>
      </c>
      <c r="P103" s="339">
        <v>45581.331006722903</v>
      </c>
      <c r="Q103" s="339">
        <v>47453.049756217901</v>
      </c>
      <c r="R103" s="339">
        <v>48962.51933897307</v>
      </c>
      <c r="S103" s="339">
        <v>50397.589180448027</v>
      </c>
      <c r="T103" s="339">
        <v>51628.274604550919</v>
      </c>
      <c r="U103" s="339">
        <v>51756.529198976154</v>
      </c>
      <c r="V103" s="339">
        <v>56247.521698663368</v>
      </c>
      <c r="W103" s="339"/>
      <c r="X103" s="339"/>
      <c r="Y103" s="99"/>
      <c r="Z103" s="320">
        <v>0</v>
      </c>
      <c r="AA103" s="320">
        <v>0</v>
      </c>
      <c r="AB103" s="320">
        <v>0</v>
      </c>
      <c r="AC103" s="320">
        <v>0</v>
      </c>
      <c r="AD103" s="320">
        <v>0</v>
      </c>
      <c r="AE103" s="320">
        <v>0</v>
      </c>
      <c r="AF103" s="320">
        <v>0</v>
      </c>
      <c r="AG103" s="320">
        <v>0</v>
      </c>
      <c r="AH103" s="320">
        <v>0</v>
      </c>
      <c r="AI103" s="320">
        <v>0</v>
      </c>
      <c r="AJ103" s="320">
        <v>0</v>
      </c>
      <c r="AK103" s="320">
        <v>0</v>
      </c>
      <c r="AL103" s="193">
        <v>0</v>
      </c>
      <c r="AM103" s="193">
        <v>0</v>
      </c>
      <c r="AN103" s="193">
        <v>0</v>
      </c>
      <c r="AO103" s="193">
        <v>0</v>
      </c>
      <c r="AP103" s="193">
        <v>0</v>
      </c>
      <c r="AQ103" s="193">
        <v>0</v>
      </c>
      <c r="AR103" s="193">
        <v>0</v>
      </c>
      <c r="AS103" s="193">
        <v>0</v>
      </c>
      <c r="AT103" s="193">
        <v>0</v>
      </c>
      <c r="AU103" s="193">
        <v>0</v>
      </c>
      <c r="AV103" s="193">
        <v>0</v>
      </c>
      <c r="AW103" s="193">
        <v>0</v>
      </c>
      <c r="AX103" s="193">
        <v>0</v>
      </c>
      <c r="AY103" s="229">
        <v>0</v>
      </c>
      <c r="AZ103" s="229">
        <v>0</v>
      </c>
      <c r="BA103" s="229">
        <v>0</v>
      </c>
      <c r="BB103" s="229">
        <v>0</v>
      </c>
      <c r="BC103" s="229">
        <v>0</v>
      </c>
      <c r="BD103" s="229">
        <v>0</v>
      </c>
      <c r="BE103" s="229">
        <v>0</v>
      </c>
      <c r="BF103" s="229">
        <v>0</v>
      </c>
      <c r="BG103" s="22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101">
        <v>0</v>
      </c>
      <c r="BO103" s="115">
        <v>0</v>
      </c>
      <c r="BP103" s="160"/>
      <c r="BQ103" s="160"/>
      <c r="BR103" s="160"/>
      <c r="BS103" s="160"/>
      <c r="BT103" s="99"/>
      <c r="BU103" s="99"/>
      <c r="BV103" s="99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</row>
    <row r="104" spans="1:87" s="100" customFormat="1">
      <c r="A104" s="89"/>
      <c r="B104" s="90"/>
      <c r="C104" s="89"/>
      <c r="D104" s="90"/>
      <c r="E104" s="89"/>
      <c r="F104" s="89">
        <f t="shared" si="3"/>
        <v>47</v>
      </c>
      <c r="G104" s="90" t="s">
        <v>412</v>
      </c>
      <c r="H104" s="90" t="s">
        <v>413</v>
      </c>
      <c r="I104" s="89"/>
      <c r="J104" s="90"/>
      <c r="K104" s="89"/>
      <c r="L104" s="90"/>
      <c r="M104" s="99">
        <v>1126.1711852692099</v>
      </c>
      <c r="N104" s="99">
        <v>1161.8436830017699</v>
      </c>
      <c r="O104" s="99">
        <v>1376.18245600213</v>
      </c>
      <c r="P104" s="339">
        <v>2162.8843326760898</v>
      </c>
      <c r="Q104" s="339">
        <v>1765.91194132851</v>
      </c>
      <c r="R104" s="339">
        <v>2801.1240797645073</v>
      </c>
      <c r="S104" s="339">
        <v>2201.6353878045688</v>
      </c>
      <c r="T104" s="339">
        <v>2324.7816781329866</v>
      </c>
      <c r="U104" s="339">
        <v>2656.007472228458</v>
      </c>
      <c r="V104" s="339">
        <v>2479.9446048942496</v>
      </c>
      <c r="W104" s="339"/>
      <c r="X104" s="339"/>
      <c r="Y104" s="99"/>
      <c r="Z104" s="320">
        <v>0</v>
      </c>
      <c r="AA104" s="320">
        <v>0</v>
      </c>
      <c r="AB104" s="320">
        <v>0</v>
      </c>
      <c r="AC104" s="320">
        <v>0</v>
      </c>
      <c r="AD104" s="320">
        <v>0</v>
      </c>
      <c r="AE104" s="320">
        <v>0</v>
      </c>
      <c r="AF104" s="320">
        <v>0</v>
      </c>
      <c r="AG104" s="320">
        <v>0</v>
      </c>
      <c r="AH104" s="320">
        <v>0</v>
      </c>
      <c r="AI104" s="320">
        <v>0</v>
      </c>
      <c r="AJ104" s="320">
        <v>0</v>
      </c>
      <c r="AK104" s="320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229">
        <v>0</v>
      </c>
      <c r="AZ104" s="229">
        <v>0</v>
      </c>
      <c r="BA104" s="229">
        <v>0</v>
      </c>
      <c r="BB104" s="229">
        <v>0</v>
      </c>
      <c r="BC104" s="229">
        <v>0</v>
      </c>
      <c r="BD104" s="229">
        <v>0</v>
      </c>
      <c r="BE104" s="229">
        <v>0</v>
      </c>
      <c r="BF104" s="229">
        <v>0</v>
      </c>
      <c r="BG104" s="229">
        <v>0</v>
      </c>
      <c r="BH104" s="99">
        <v>0</v>
      </c>
      <c r="BI104" s="99">
        <v>0</v>
      </c>
      <c r="BJ104" s="99">
        <v>0</v>
      </c>
      <c r="BK104" s="99">
        <v>0</v>
      </c>
      <c r="BL104" s="99">
        <v>0</v>
      </c>
      <c r="BM104" s="99">
        <v>0</v>
      </c>
      <c r="BN104" s="101">
        <v>0</v>
      </c>
      <c r="BO104" s="115">
        <v>0</v>
      </c>
      <c r="BP104" s="160"/>
      <c r="BQ104" s="160"/>
      <c r="BR104" s="160"/>
      <c r="BS104" s="160"/>
      <c r="BT104" s="99"/>
      <c r="BU104" s="99"/>
      <c r="BV104" s="99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</row>
    <row r="105" spans="1:87" s="114" customFormat="1">
      <c r="A105" s="94"/>
      <c r="B105" s="95"/>
      <c r="C105" s="94"/>
      <c r="D105" s="95"/>
      <c r="E105" s="89"/>
      <c r="F105" s="89">
        <f t="shared" si="3"/>
        <v>48</v>
      </c>
      <c r="G105" s="90" t="s">
        <v>415</v>
      </c>
      <c r="H105" s="95" t="s">
        <v>414</v>
      </c>
      <c r="I105" s="89"/>
      <c r="J105" s="95"/>
      <c r="K105" s="94"/>
      <c r="L105" s="95"/>
      <c r="M105" s="99">
        <v>14698.94519885105</v>
      </c>
      <c r="N105" s="99">
        <v>16528.94246561201</v>
      </c>
      <c r="O105" s="99">
        <v>19280.109685907701</v>
      </c>
      <c r="P105" s="339">
        <v>17453.117696427689</v>
      </c>
      <c r="Q105" s="339">
        <v>17052.74893492</v>
      </c>
      <c r="R105" s="339">
        <v>15755.298982650002</v>
      </c>
      <c r="S105" s="339">
        <v>17022.757550910002</v>
      </c>
      <c r="T105" s="339">
        <v>18812.146996400003</v>
      </c>
      <c r="U105" s="339">
        <v>20487.05999039</v>
      </c>
      <c r="V105" s="339">
        <v>22759.658943090002</v>
      </c>
      <c r="W105" s="339"/>
      <c r="X105" s="339"/>
      <c r="Y105" s="160"/>
      <c r="Z105" s="320">
        <v>3151.1803212012201</v>
      </c>
      <c r="AA105" s="320">
        <v>3747.05335063642</v>
      </c>
      <c r="AB105" s="320">
        <v>3620.68231426291</v>
      </c>
      <c r="AC105" s="320">
        <v>4180.0292127504899</v>
      </c>
      <c r="AD105" s="320">
        <v>4135.5169810131802</v>
      </c>
      <c r="AE105" s="320">
        <v>4047.80258284817</v>
      </c>
      <c r="AF105" s="320">
        <v>3948.1214797611701</v>
      </c>
      <c r="AG105" s="320">
        <v>4397.5014219894902</v>
      </c>
      <c r="AH105" s="320">
        <v>4661.1750400356696</v>
      </c>
      <c r="AI105" s="320">
        <v>4678.9430266589397</v>
      </c>
      <c r="AJ105" s="320">
        <v>4748.2677136194097</v>
      </c>
      <c r="AK105" s="320">
        <v>5191.7239055936998</v>
      </c>
      <c r="AL105" s="193">
        <v>5218.91187047731</v>
      </c>
      <c r="AM105" s="193">
        <v>4601.6437750088799</v>
      </c>
      <c r="AN105" s="193">
        <v>3247.0442214107502</v>
      </c>
      <c r="AO105" s="193">
        <v>4385.5178295307496</v>
      </c>
      <c r="AP105" s="193">
        <v>4156.0923493701403</v>
      </c>
      <c r="AQ105" s="193">
        <v>4367.7493229041402</v>
      </c>
      <c r="AR105" s="193">
        <v>4335.8836277377304</v>
      </c>
      <c r="AS105" s="193">
        <v>4193.0236349079896</v>
      </c>
      <c r="AT105" s="193">
        <v>3542.4633025799999</v>
      </c>
      <c r="AU105" s="193">
        <v>3529.2069677099989</v>
      </c>
      <c r="AV105" s="193">
        <v>3979.0967901499994</v>
      </c>
      <c r="AW105" s="193">
        <v>4704.5319222099997</v>
      </c>
      <c r="AX105" s="193">
        <v>4159.6487067799999</v>
      </c>
      <c r="AY105" s="229">
        <v>4594.48125712</v>
      </c>
      <c r="AZ105" s="229">
        <v>3716.403873230001</v>
      </c>
      <c r="BA105" s="229">
        <v>4552.2237137799984</v>
      </c>
      <c r="BB105" s="229">
        <v>4143.5495025500004</v>
      </c>
      <c r="BC105" s="229">
        <v>4905.3741657099999</v>
      </c>
      <c r="BD105" s="229">
        <v>4727.6359577200001</v>
      </c>
      <c r="BE105" s="229">
        <v>5035.5873704200012</v>
      </c>
      <c r="BF105" s="229">
        <v>4573.0335060799998</v>
      </c>
      <c r="BG105" s="229">
        <v>5183.7983610499996</v>
      </c>
      <c r="BH105" s="99">
        <v>5107.4636715400002</v>
      </c>
      <c r="BI105" s="99">
        <v>5622.7644517199997</v>
      </c>
      <c r="BJ105" s="160">
        <v>4939.4323664100002</v>
      </c>
      <c r="BK105" s="160">
        <v>5435.2802636400002</v>
      </c>
      <c r="BL105" s="160">
        <v>6199.9599883400006</v>
      </c>
      <c r="BM105" s="160">
        <v>6184.9863246999994</v>
      </c>
      <c r="BN105" s="115">
        <v>5291.9224760699999</v>
      </c>
      <c r="BO105" s="115">
        <v>6280.3664334499999</v>
      </c>
      <c r="BP105" s="160"/>
      <c r="BQ105" s="160"/>
      <c r="BR105" s="160"/>
      <c r="BS105" s="160"/>
      <c r="BT105" s="160"/>
      <c r="BU105" s="160"/>
      <c r="BV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</row>
    <row r="106" spans="1:87" s="200" customFormat="1" ht="15.6">
      <c r="A106" s="195"/>
      <c r="B106" s="196"/>
      <c r="C106" s="195"/>
      <c r="D106" s="196"/>
      <c r="E106" s="197"/>
      <c r="F106" s="197"/>
      <c r="G106" s="198" t="s">
        <v>466</v>
      </c>
      <c r="H106" s="196"/>
      <c r="I106" s="195"/>
      <c r="J106" s="198"/>
      <c r="K106" s="195"/>
      <c r="L106" s="196"/>
      <c r="M106" s="199">
        <v>1176941.1870326435</v>
      </c>
      <c r="N106" s="199">
        <v>1249697.693862488</v>
      </c>
      <c r="O106" s="199">
        <v>1372309.8323285701</v>
      </c>
      <c r="P106" s="403">
        <v>1447759.6351237074</v>
      </c>
      <c r="Q106" s="403">
        <v>1512737.7535949824</v>
      </c>
      <c r="R106" s="403">
        <v>1418490.9114104412</v>
      </c>
      <c r="S106" s="403">
        <v>1548700.7906162394</v>
      </c>
      <c r="T106" s="403">
        <v>1794893.1400166939</v>
      </c>
      <c r="U106" s="403">
        <v>1824018.5175554438</v>
      </c>
      <c r="V106" s="403">
        <v>1932291.4901213415</v>
      </c>
      <c r="W106" s="403"/>
      <c r="X106" s="403"/>
      <c r="Y106" s="199"/>
      <c r="Z106" s="322">
        <v>281642.96686091705</v>
      </c>
      <c r="AA106" s="322">
        <v>288307.08034987631</v>
      </c>
      <c r="AB106" s="322">
        <v>297421.67548109306</v>
      </c>
      <c r="AC106" s="322">
        <v>309569.46434075676</v>
      </c>
      <c r="AD106" s="322">
        <v>295016.43413056189</v>
      </c>
      <c r="AE106" s="322">
        <v>303738.05436379014</v>
      </c>
      <c r="AF106" s="322">
        <v>316736.92750675796</v>
      </c>
      <c r="AG106" s="322">
        <v>334206.27786137705</v>
      </c>
      <c r="AH106" s="322">
        <v>328712.78936555603</v>
      </c>
      <c r="AI106" s="322">
        <v>334691.75551762653</v>
      </c>
      <c r="AJ106" s="322">
        <v>347646.17818033486</v>
      </c>
      <c r="AK106" s="322">
        <v>361259.10926505242</v>
      </c>
      <c r="AL106" s="199">
        <v>346709.09603810956</v>
      </c>
      <c r="AM106" s="199">
        <v>353932.99638616317</v>
      </c>
      <c r="AN106" s="199">
        <v>367917.57269128901</v>
      </c>
      <c r="AO106" s="199">
        <v>379199.97000814578</v>
      </c>
      <c r="AP106" s="199">
        <v>362511.5423780838</v>
      </c>
      <c r="AQ106" s="199">
        <v>371602.82204519858</v>
      </c>
      <c r="AR106" s="199">
        <v>382278.49975039449</v>
      </c>
      <c r="AS106" s="199">
        <v>396344.88942126551</v>
      </c>
      <c r="AT106" s="199">
        <v>367259.31151365582</v>
      </c>
      <c r="AU106" s="199">
        <v>303123.98439106136</v>
      </c>
      <c r="AV106" s="199">
        <v>368749.46912713401</v>
      </c>
      <c r="AW106" s="199">
        <v>379358.14637859003</v>
      </c>
      <c r="AX106" s="199">
        <v>371269.90630922042</v>
      </c>
      <c r="AY106" s="348">
        <v>374427.65744444326</v>
      </c>
      <c r="AZ106" s="348">
        <v>378486.71735962015</v>
      </c>
      <c r="BA106" s="348">
        <v>424516.50950295577</v>
      </c>
      <c r="BB106" s="348">
        <v>423145.05417499429</v>
      </c>
      <c r="BC106" s="348">
        <v>446254.52781907166</v>
      </c>
      <c r="BD106" s="348">
        <v>458127.85876722389</v>
      </c>
      <c r="BE106" s="348">
        <v>467365.69925540412</v>
      </c>
      <c r="BF106" s="348">
        <v>444727.63452662074</v>
      </c>
      <c r="BG106" s="348">
        <v>441411.66584502743</v>
      </c>
      <c r="BH106" s="199">
        <v>462468.95339970046</v>
      </c>
      <c r="BI106" s="199">
        <v>475410.2637840953</v>
      </c>
      <c r="BJ106" s="199">
        <v>465966.03053640499</v>
      </c>
      <c r="BK106" s="199">
        <v>474607.16995638807</v>
      </c>
      <c r="BL106" s="199">
        <v>490246.30646383442</v>
      </c>
      <c r="BM106" s="199">
        <v>501471.98316471354</v>
      </c>
      <c r="BN106" s="688">
        <v>484812.22040120082</v>
      </c>
      <c r="BO106" s="115">
        <v>488164.71601061046</v>
      </c>
      <c r="BP106" s="160"/>
      <c r="BQ106" s="160"/>
      <c r="BR106" s="160"/>
      <c r="BS106" s="160"/>
      <c r="BT106" s="443"/>
      <c r="BU106" s="443"/>
      <c r="BV106" s="443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</row>
    <row r="107" spans="1:87" s="100" customFormat="1">
      <c r="A107" s="89"/>
      <c r="B107" s="92"/>
      <c r="C107" s="89"/>
      <c r="D107" s="92"/>
      <c r="E107" s="89"/>
      <c r="F107" s="89"/>
      <c r="G107" s="90" t="s">
        <v>467</v>
      </c>
      <c r="H107" s="90" t="s">
        <v>467</v>
      </c>
      <c r="I107" s="89"/>
      <c r="J107" s="90"/>
      <c r="K107" s="89"/>
      <c r="L107" s="90"/>
      <c r="O107" s="137"/>
      <c r="P107" s="339"/>
      <c r="Q107" s="339"/>
      <c r="R107" s="339"/>
      <c r="S107" s="339"/>
      <c r="T107" s="339"/>
      <c r="U107" s="339"/>
      <c r="V107" s="339"/>
      <c r="W107" s="339"/>
      <c r="X107" s="339"/>
      <c r="Y107" s="99"/>
      <c r="Z107" s="320"/>
      <c r="AA107" s="320"/>
      <c r="AB107" s="320"/>
      <c r="AC107" s="320"/>
      <c r="AD107" s="320"/>
      <c r="AE107" s="320"/>
      <c r="AF107" s="320"/>
      <c r="AG107" s="320"/>
      <c r="AH107" s="320"/>
      <c r="AI107" s="320"/>
      <c r="AJ107" s="320"/>
      <c r="AK107" s="320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229"/>
      <c r="AZ107" s="229"/>
      <c r="BA107" s="229"/>
      <c r="BB107" s="229"/>
      <c r="BC107" s="229"/>
      <c r="BD107" s="229"/>
      <c r="BE107" s="229"/>
      <c r="BF107" s="229"/>
      <c r="BG107" s="229"/>
      <c r="BH107" s="99"/>
      <c r="BI107" s="99"/>
      <c r="BJ107" s="99"/>
      <c r="BK107" s="99"/>
      <c r="BL107" s="99"/>
      <c r="BM107" s="99"/>
      <c r="BN107" s="101"/>
      <c r="BO107" s="115"/>
      <c r="BP107" s="160"/>
      <c r="BQ107" s="160"/>
      <c r="BR107" s="160"/>
      <c r="BS107" s="160"/>
      <c r="BT107" s="99"/>
      <c r="BU107" s="99"/>
      <c r="BV107" s="99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</row>
    <row r="108" spans="1:87" s="100" customFormat="1">
      <c r="A108" s="119"/>
      <c r="B108" s="120"/>
      <c r="C108" s="119"/>
      <c r="D108" s="120"/>
      <c r="E108" s="119"/>
      <c r="F108" s="121" t="s">
        <v>468</v>
      </c>
      <c r="G108" s="122"/>
      <c r="H108" s="122"/>
      <c r="I108" s="89"/>
      <c r="J108" s="90"/>
      <c r="K108" s="89"/>
      <c r="L108" s="90"/>
      <c r="M108" s="99"/>
      <c r="N108" s="99"/>
      <c r="O108" s="137"/>
      <c r="P108" s="339"/>
      <c r="Q108" s="339"/>
      <c r="R108" s="339"/>
      <c r="S108" s="339"/>
      <c r="T108" s="339"/>
      <c r="U108" s="339"/>
      <c r="V108" s="339"/>
      <c r="W108" s="339"/>
      <c r="X108" s="339"/>
      <c r="Y108" s="99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229"/>
      <c r="AZ108" s="229"/>
      <c r="BA108" s="229"/>
      <c r="BB108" s="229"/>
      <c r="BC108" s="229"/>
      <c r="BD108" s="229"/>
      <c r="BE108" s="229"/>
      <c r="BF108" s="229"/>
      <c r="BG108" s="229"/>
      <c r="BH108" s="99"/>
      <c r="BI108" s="99"/>
      <c r="BJ108" s="99"/>
      <c r="BK108" s="99"/>
      <c r="BL108" s="99"/>
      <c r="BM108" s="99"/>
      <c r="BN108" s="101"/>
      <c r="BO108" s="115"/>
      <c r="BP108" s="160"/>
      <c r="BQ108" s="160"/>
      <c r="BR108" s="160"/>
      <c r="BS108" s="160"/>
      <c r="BT108" s="99"/>
      <c r="BU108" s="99"/>
      <c r="BV108" s="99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</row>
    <row r="109" spans="1:87" s="114" customFormat="1">
      <c r="A109" s="94"/>
      <c r="B109" s="95"/>
      <c r="C109" s="94"/>
      <c r="D109" s="95"/>
      <c r="E109" s="89"/>
      <c r="F109" s="94"/>
      <c r="G109" s="95" t="s">
        <v>456</v>
      </c>
      <c r="H109" s="95"/>
      <c r="I109" s="94"/>
      <c r="J109" s="95"/>
      <c r="K109" s="94"/>
      <c r="L109" s="95"/>
      <c r="M109" s="160">
        <v>97538.942786112864</v>
      </c>
      <c r="N109" s="160">
        <v>105755.90273198175</v>
      </c>
      <c r="O109" s="160">
        <v>117995.00832848086</v>
      </c>
      <c r="P109" s="323">
        <v>108756.52841188393</v>
      </c>
      <c r="Q109" s="323">
        <v>109542.09099070569</v>
      </c>
      <c r="R109" s="323">
        <v>115833.55451686942</v>
      </c>
      <c r="S109" s="323">
        <v>148152.04099254351</v>
      </c>
      <c r="T109" s="323">
        <v>160855.61726239402</v>
      </c>
      <c r="U109" s="323">
        <v>141640.68008463483</v>
      </c>
      <c r="V109" s="323">
        <v>157065.69223511001</v>
      </c>
      <c r="W109" s="323"/>
      <c r="X109" s="323"/>
      <c r="Y109" s="160"/>
      <c r="Z109" s="317">
        <v>21764.317419432697</v>
      </c>
      <c r="AA109" s="317">
        <v>24403.771334242938</v>
      </c>
      <c r="AB109" s="317">
        <v>26955.662944971577</v>
      </c>
      <c r="AC109" s="317">
        <v>24415.191087465642</v>
      </c>
      <c r="AD109" s="317">
        <v>22021.014070187088</v>
      </c>
      <c r="AE109" s="317">
        <v>25438.264964483948</v>
      </c>
      <c r="AF109" s="317">
        <v>29824.381985209791</v>
      </c>
      <c r="AG109" s="317">
        <v>28472.241712100997</v>
      </c>
      <c r="AH109" s="317">
        <v>27748.150744334263</v>
      </c>
      <c r="AI109" s="317">
        <v>27938.235932500073</v>
      </c>
      <c r="AJ109" s="317">
        <v>31873.399353775374</v>
      </c>
      <c r="AK109" s="317">
        <v>30435.222297871172</v>
      </c>
      <c r="AL109" s="160">
        <v>26156.624626412391</v>
      </c>
      <c r="AM109" s="160">
        <v>25805.967572199232</v>
      </c>
      <c r="AN109" s="160">
        <v>29385.517533249982</v>
      </c>
      <c r="AO109" s="160">
        <v>27408.418680022362</v>
      </c>
      <c r="AP109" s="160">
        <v>25729.00961961854</v>
      </c>
      <c r="AQ109" s="160">
        <v>25348.575491130858</v>
      </c>
      <c r="AR109" s="160">
        <v>29896.361183068446</v>
      </c>
      <c r="AS109" s="160">
        <v>28568.144696887877</v>
      </c>
      <c r="AT109" s="160">
        <v>25326.141149779345</v>
      </c>
      <c r="AU109" s="160">
        <v>26522.994338683115</v>
      </c>
      <c r="AV109" s="160">
        <v>32418.201856521249</v>
      </c>
      <c r="AW109" s="160">
        <v>31566.21717188567</v>
      </c>
      <c r="AX109" s="160">
        <v>30065.623918578229</v>
      </c>
      <c r="AY109" s="169">
        <v>34742.63152814404</v>
      </c>
      <c r="AZ109" s="169">
        <v>40420.10023532754</v>
      </c>
      <c r="BA109" s="169">
        <v>42923.685310493769</v>
      </c>
      <c r="BB109" s="169">
        <v>39960.346599580567</v>
      </c>
      <c r="BC109" s="169">
        <v>44159.077344541634</v>
      </c>
      <c r="BD109" s="169">
        <v>39958.790527716366</v>
      </c>
      <c r="BE109" s="169">
        <v>36777.402790555439</v>
      </c>
      <c r="BF109" s="169">
        <v>32430.314546963058</v>
      </c>
      <c r="BG109" s="169">
        <v>33517.870012701176</v>
      </c>
      <c r="BH109" s="160">
        <v>39186.932587116637</v>
      </c>
      <c r="BI109" s="160">
        <v>36505.562937854047</v>
      </c>
      <c r="BJ109" s="160">
        <v>34126.690380644563</v>
      </c>
      <c r="BK109" s="160">
        <v>37652.903666146813</v>
      </c>
      <c r="BL109" s="160">
        <v>42221.180041030457</v>
      </c>
      <c r="BM109" s="160">
        <v>43064.918147288248</v>
      </c>
      <c r="BN109" s="115">
        <v>37322.137882258685</v>
      </c>
      <c r="BO109" s="115">
        <v>39820.490962110103</v>
      </c>
      <c r="BP109" s="160"/>
      <c r="BQ109" s="160"/>
      <c r="BR109" s="160"/>
      <c r="BS109" s="160"/>
      <c r="BT109" s="160"/>
      <c r="BU109" s="160"/>
      <c r="BV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</row>
    <row r="110" spans="1:87" s="100" customFormat="1">
      <c r="A110" s="89"/>
      <c r="B110" s="90"/>
      <c r="C110" s="89"/>
      <c r="D110" s="90"/>
      <c r="E110" s="89"/>
      <c r="F110" s="89">
        <v>1</v>
      </c>
      <c r="G110" s="90" t="s">
        <v>207</v>
      </c>
      <c r="H110" s="90" t="s">
        <v>208</v>
      </c>
      <c r="I110" s="89"/>
      <c r="J110" s="90"/>
      <c r="K110" s="89"/>
      <c r="L110" s="90"/>
      <c r="M110" s="99">
        <v>3347.7305356473153</v>
      </c>
      <c r="N110" s="99">
        <v>3548.4038873175186</v>
      </c>
      <c r="O110" s="99">
        <v>4871.5080319294193</v>
      </c>
      <c r="P110" s="339">
        <v>2893.8024435690163</v>
      </c>
      <c r="Q110" s="339">
        <v>3323.7312417085805</v>
      </c>
      <c r="R110" s="339">
        <v>2590.448846435273</v>
      </c>
      <c r="S110" s="339">
        <v>3125.4823501823366</v>
      </c>
      <c r="T110" s="339">
        <v>2432.7771667343904</v>
      </c>
      <c r="U110" s="339">
        <v>2090.1529732186455</v>
      </c>
      <c r="V110" s="339">
        <v>3122.6634441011747</v>
      </c>
      <c r="W110" s="339"/>
      <c r="X110" s="339"/>
      <c r="Y110" s="99"/>
      <c r="Z110" s="320">
        <v>935.07813447799288</v>
      </c>
      <c r="AA110" s="320">
        <v>651.39277827414935</v>
      </c>
      <c r="AB110" s="320">
        <v>865.07104329089066</v>
      </c>
      <c r="AC110" s="320">
        <v>896.18857960428602</v>
      </c>
      <c r="AD110" s="320">
        <v>771.31708515816274</v>
      </c>
      <c r="AE110" s="320">
        <v>636.71813202484009</v>
      </c>
      <c r="AF110" s="320">
        <v>771.95761402068194</v>
      </c>
      <c r="AG110" s="320">
        <v>1368.4110561138366</v>
      </c>
      <c r="AH110" s="320">
        <v>2018.1805550937734</v>
      </c>
      <c r="AI110" s="320">
        <v>870.57067987386858</v>
      </c>
      <c r="AJ110" s="320">
        <v>973.89440546641401</v>
      </c>
      <c r="AK110" s="320">
        <v>1008.8623914953743</v>
      </c>
      <c r="AL110" s="193">
        <v>832.29588242731268</v>
      </c>
      <c r="AM110" s="193">
        <v>569.7737110983644</v>
      </c>
      <c r="AN110" s="193">
        <v>780.88789774697841</v>
      </c>
      <c r="AO110" s="193">
        <v>710.84495229635547</v>
      </c>
      <c r="AP110" s="193">
        <v>923.72246569111815</v>
      </c>
      <c r="AQ110" s="193">
        <v>690.43330905398466</v>
      </c>
      <c r="AR110" s="193">
        <v>895.60912350004173</v>
      </c>
      <c r="AS110" s="193">
        <v>813.96634346343819</v>
      </c>
      <c r="AT110" s="193">
        <v>748.70929635670234</v>
      </c>
      <c r="AU110" s="193">
        <v>378.71903328553543</v>
      </c>
      <c r="AV110" s="193">
        <v>625.96492790510092</v>
      </c>
      <c r="AW110" s="193">
        <v>837.05558888792984</v>
      </c>
      <c r="AX110" s="193">
        <v>815.33457809193931</v>
      </c>
      <c r="AY110" s="229">
        <v>612.96074398264511</v>
      </c>
      <c r="AZ110" s="229">
        <v>888.83954599523793</v>
      </c>
      <c r="BA110" s="229">
        <v>808.34748211251576</v>
      </c>
      <c r="BB110" s="229">
        <v>715.09428831936248</v>
      </c>
      <c r="BC110" s="229">
        <v>535.83464558930336</v>
      </c>
      <c r="BD110" s="229">
        <v>689.9585387087069</v>
      </c>
      <c r="BE110" s="229">
        <v>491.88969411701908</v>
      </c>
      <c r="BF110" s="229">
        <v>478.22077209511372</v>
      </c>
      <c r="BG110" s="229">
        <v>456.05956575036032</v>
      </c>
      <c r="BH110" s="99">
        <v>545.68897149623137</v>
      </c>
      <c r="BI110" s="99">
        <v>610.18366387694016</v>
      </c>
      <c r="BJ110" s="99">
        <v>635.94808119677157</v>
      </c>
      <c r="BK110" s="99">
        <v>628.11743872970283</v>
      </c>
      <c r="BL110" s="99">
        <v>849.58939928379721</v>
      </c>
      <c r="BM110" s="99">
        <v>1009.0085248909035</v>
      </c>
      <c r="BN110" s="101">
        <v>862.28223916747515</v>
      </c>
      <c r="BO110" s="115">
        <v>504.060421428366</v>
      </c>
      <c r="BP110" s="160"/>
      <c r="BQ110" s="160"/>
      <c r="BR110" s="160"/>
      <c r="BS110" s="160"/>
      <c r="BT110" s="99"/>
      <c r="BU110" s="99"/>
      <c r="BV110" s="99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</row>
    <row r="111" spans="1:87" s="100" customFormat="1">
      <c r="A111" s="89"/>
      <c r="B111" s="90"/>
      <c r="C111" s="89"/>
      <c r="D111" s="90"/>
      <c r="E111" s="89"/>
      <c r="F111" s="89">
        <f>F110+1</f>
        <v>2</v>
      </c>
      <c r="G111" s="90" t="s">
        <v>209</v>
      </c>
      <c r="H111" s="90" t="s">
        <v>210</v>
      </c>
      <c r="I111" s="89"/>
      <c r="J111" s="90"/>
      <c r="K111" s="89"/>
      <c r="L111" s="90"/>
      <c r="M111" s="99">
        <v>37853.283150037278</v>
      </c>
      <c r="N111" s="99">
        <v>42767.17167580728</v>
      </c>
      <c r="O111" s="99">
        <v>51239.926577083723</v>
      </c>
      <c r="P111" s="339">
        <v>42033.045326132982</v>
      </c>
      <c r="Q111" s="339">
        <v>40131.47953446037</v>
      </c>
      <c r="R111" s="339">
        <v>50726.857046066638</v>
      </c>
      <c r="S111" s="339">
        <v>78219.058652942243</v>
      </c>
      <c r="T111" s="339">
        <v>88491.243430005561</v>
      </c>
      <c r="U111" s="339">
        <v>67715.607198697311</v>
      </c>
      <c r="V111" s="339">
        <v>81524.383737225522</v>
      </c>
      <c r="W111" s="339"/>
      <c r="X111" s="339"/>
      <c r="Y111" s="99"/>
      <c r="Z111" s="320">
        <v>7488.939184359554</v>
      </c>
      <c r="AA111" s="320">
        <v>9942.5933956114786</v>
      </c>
      <c r="AB111" s="320">
        <v>10380.126272282794</v>
      </c>
      <c r="AC111" s="320">
        <v>10041.624297783461</v>
      </c>
      <c r="AD111" s="320">
        <v>7276.6765161051208</v>
      </c>
      <c r="AE111" s="320">
        <v>9967.429075845308</v>
      </c>
      <c r="AF111" s="320">
        <v>12386.436901418809</v>
      </c>
      <c r="AG111" s="320">
        <v>13136.629182438097</v>
      </c>
      <c r="AH111" s="320">
        <v>11353.809794362107</v>
      </c>
      <c r="AI111" s="320">
        <v>11429.773852362807</v>
      </c>
      <c r="AJ111" s="320">
        <v>13788.74722659387</v>
      </c>
      <c r="AK111" s="320">
        <v>14667.595703764924</v>
      </c>
      <c r="AL111" s="193">
        <v>10251.064234871468</v>
      </c>
      <c r="AM111" s="193">
        <v>9588.0906498615041</v>
      </c>
      <c r="AN111" s="193">
        <v>10704.194123159294</v>
      </c>
      <c r="AO111" s="193">
        <v>11489.696318240703</v>
      </c>
      <c r="AP111" s="193">
        <v>9231.9949427510928</v>
      </c>
      <c r="AQ111" s="193">
        <v>8670.8505016825802</v>
      </c>
      <c r="AR111" s="193">
        <v>10566.225972173841</v>
      </c>
      <c r="AS111" s="193">
        <v>11662.408117852798</v>
      </c>
      <c r="AT111" s="193">
        <v>9496.7882563743751</v>
      </c>
      <c r="AU111" s="193">
        <v>10714.002201177327</v>
      </c>
      <c r="AV111" s="193">
        <v>14884.834461590297</v>
      </c>
      <c r="AW111" s="193">
        <v>15631.232126924648</v>
      </c>
      <c r="AX111" s="193">
        <v>13593.680299761705</v>
      </c>
      <c r="AY111" s="229">
        <v>17596.220211762375</v>
      </c>
      <c r="AZ111" s="229">
        <v>21426.452275264244</v>
      </c>
      <c r="BA111" s="229">
        <v>25602.705866154</v>
      </c>
      <c r="BB111" s="229">
        <v>22932.119542326906</v>
      </c>
      <c r="BC111" s="229">
        <v>26284.024146648546</v>
      </c>
      <c r="BD111" s="229">
        <v>19792.939631766749</v>
      </c>
      <c r="BE111" s="229">
        <v>19482.160109263365</v>
      </c>
      <c r="BF111" s="229">
        <v>14901.86892828897</v>
      </c>
      <c r="BG111" s="229">
        <v>14856.045532162727</v>
      </c>
      <c r="BH111" s="99">
        <v>18968.705016067197</v>
      </c>
      <c r="BI111" s="99">
        <v>18988.987722178463</v>
      </c>
      <c r="BJ111" s="99">
        <v>15995.969279394787</v>
      </c>
      <c r="BK111" s="99">
        <v>18631.501740431166</v>
      </c>
      <c r="BL111" s="99">
        <v>21873.344005814699</v>
      </c>
      <c r="BM111" s="99">
        <v>25023.56871158491</v>
      </c>
      <c r="BN111" s="101">
        <v>18690.830523176137</v>
      </c>
      <c r="BO111" s="115">
        <v>20983.053714599399</v>
      </c>
      <c r="BP111" s="160"/>
      <c r="BQ111" s="160"/>
      <c r="BR111" s="160"/>
      <c r="BS111" s="160"/>
      <c r="BT111" s="99"/>
      <c r="BU111" s="99"/>
      <c r="BV111" s="99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</row>
    <row r="112" spans="1:87" s="100" customFormat="1">
      <c r="A112" s="89"/>
      <c r="B112" s="90"/>
      <c r="C112" s="89"/>
      <c r="D112" s="90"/>
      <c r="E112" s="89"/>
      <c r="F112" s="89">
        <f t="shared" ref="F112:F118" si="4">F111+1</f>
        <v>3</v>
      </c>
      <c r="G112" s="90" t="s">
        <v>211</v>
      </c>
      <c r="H112" s="90" t="s">
        <v>213</v>
      </c>
      <c r="I112" s="89"/>
      <c r="J112" s="90"/>
      <c r="K112" s="89"/>
      <c r="L112" s="90"/>
      <c r="M112" s="99">
        <v>12694.347643251127</v>
      </c>
      <c r="N112" s="99">
        <v>13725.997205923532</v>
      </c>
      <c r="O112" s="99">
        <v>14965.937657996605</v>
      </c>
      <c r="P112" s="339">
        <v>15828.459855451514</v>
      </c>
      <c r="Q112" s="339">
        <v>17203.932356415015</v>
      </c>
      <c r="R112" s="339">
        <v>17453.737628678286</v>
      </c>
      <c r="S112" s="339">
        <v>19117.537785596971</v>
      </c>
      <c r="T112" s="339">
        <v>20021.100772216254</v>
      </c>
      <c r="U112" s="339">
        <v>21139.441808417498</v>
      </c>
      <c r="V112" s="339">
        <v>21872.026709171394</v>
      </c>
      <c r="W112" s="339"/>
      <c r="X112" s="339"/>
      <c r="Y112" s="99"/>
      <c r="Z112" s="320">
        <v>3083.2633716336354</v>
      </c>
      <c r="AA112" s="320">
        <v>2989.2394525410709</v>
      </c>
      <c r="AB112" s="320">
        <v>3380.4070718420717</v>
      </c>
      <c r="AC112" s="320">
        <v>3241.437747234344</v>
      </c>
      <c r="AD112" s="320">
        <v>3239.9113256545811</v>
      </c>
      <c r="AE112" s="320">
        <v>3228.439519082965</v>
      </c>
      <c r="AF112" s="320">
        <v>3820.9803042262665</v>
      </c>
      <c r="AG112" s="320">
        <v>3436.6660569597479</v>
      </c>
      <c r="AH112" s="320">
        <v>3513.5516216892038</v>
      </c>
      <c r="AI112" s="320">
        <v>3547.3336667704421</v>
      </c>
      <c r="AJ112" s="320">
        <v>3972.425261920725</v>
      </c>
      <c r="AK112" s="320">
        <v>3932.6271076162179</v>
      </c>
      <c r="AL112" s="193">
        <v>3810.0597898847614</v>
      </c>
      <c r="AM112" s="193">
        <v>3777.0969325804808</v>
      </c>
      <c r="AN112" s="193">
        <v>4100.5998582444563</v>
      </c>
      <c r="AO112" s="193">
        <v>4140.7032747418189</v>
      </c>
      <c r="AP112" s="193">
        <v>4086.2609513015532</v>
      </c>
      <c r="AQ112" s="193">
        <v>3969.2188187331426</v>
      </c>
      <c r="AR112" s="193">
        <v>4672.7028059475497</v>
      </c>
      <c r="AS112" s="193">
        <v>4475.7497804327631</v>
      </c>
      <c r="AT112" s="193">
        <v>4219.8115745999694</v>
      </c>
      <c r="AU112" s="193">
        <v>4130.359681893804</v>
      </c>
      <c r="AV112" s="193">
        <v>4633.9214033917824</v>
      </c>
      <c r="AW112" s="193">
        <v>4469.6449687926879</v>
      </c>
      <c r="AX112" s="193">
        <v>4521.6965343833454</v>
      </c>
      <c r="AY112" s="229">
        <v>4585.3696005149459</v>
      </c>
      <c r="AZ112" s="229">
        <v>4981.562278939693</v>
      </c>
      <c r="BA112" s="229">
        <v>5028.909371758984</v>
      </c>
      <c r="BB112" s="229">
        <v>4893.4909208946001</v>
      </c>
      <c r="BC112" s="229">
        <v>4725.862517104757</v>
      </c>
      <c r="BD112" s="229">
        <v>5346.2055857287396</v>
      </c>
      <c r="BE112" s="229">
        <v>5055.5417484881609</v>
      </c>
      <c r="BF112" s="229">
        <v>5080.6458075563951</v>
      </c>
      <c r="BG112" s="229">
        <v>5014.8036060725981</v>
      </c>
      <c r="BH112" s="99">
        <v>5692.9818467327614</v>
      </c>
      <c r="BI112" s="99">
        <v>5351.0105480557431</v>
      </c>
      <c r="BJ112" s="99">
        <v>5491.4367825205481</v>
      </c>
      <c r="BK112" s="99">
        <v>5352.381435961669</v>
      </c>
      <c r="BL112" s="99">
        <v>5612.5031934629069</v>
      </c>
      <c r="BM112" s="99">
        <v>5415.7052972262672</v>
      </c>
      <c r="BN112" s="101">
        <v>5517.7241917168431</v>
      </c>
      <c r="BO112" s="115">
        <v>5252.0933205936944</v>
      </c>
      <c r="BP112" s="160"/>
      <c r="BQ112" s="160"/>
      <c r="BR112" s="160"/>
      <c r="BS112" s="160"/>
      <c r="BT112" s="99"/>
      <c r="BU112" s="99"/>
      <c r="BV112" s="99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</row>
    <row r="113" spans="1:87" s="100" customFormat="1">
      <c r="A113" s="89"/>
      <c r="B113" s="90"/>
      <c r="C113" s="89"/>
      <c r="D113" s="90"/>
      <c r="E113" s="89"/>
      <c r="F113" s="89">
        <f t="shared" si="4"/>
        <v>4</v>
      </c>
      <c r="G113" s="90" t="s">
        <v>214</v>
      </c>
      <c r="H113" s="90" t="s">
        <v>220</v>
      </c>
      <c r="I113" s="89"/>
      <c r="J113" s="90"/>
      <c r="K113" s="89"/>
      <c r="L113" s="90"/>
      <c r="M113" s="99">
        <v>22651.741486934814</v>
      </c>
      <c r="N113" s="99">
        <v>23841.5192215352</v>
      </c>
      <c r="O113" s="99">
        <v>26071.024691948242</v>
      </c>
      <c r="P113" s="339">
        <v>26401.783392948528</v>
      </c>
      <c r="Q113" s="339">
        <v>27552.921402133677</v>
      </c>
      <c r="R113" s="339">
        <v>26843.63115337797</v>
      </c>
      <c r="S113" s="339">
        <v>28801.103843035708</v>
      </c>
      <c r="T113" s="339">
        <v>29285.938611997892</v>
      </c>
      <c r="U113" s="339">
        <v>29728.87525929404</v>
      </c>
      <c r="V113" s="339">
        <v>30310.654904148229</v>
      </c>
      <c r="W113" s="339"/>
      <c r="X113" s="339"/>
      <c r="Y113" s="99"/>
      <c r="Z113" s="320">
        <v>5433.1849555190947</v>
      </c>
      <c r="AA113" s="320">
        <v>5835.4367415898814</v>
      </c>
      <c r="AB113" s="320">
        <v>6114.7034284092315</v>
      </c>
      <c r="AC113" s="320">
        <v>5268.4163614166082</v>
      </c>
      <c r="AD113" s="320">
        <v>5732.4976837849963</v>
      </c>
      <c r="AE113" s="320">
        <v>6148.7929417727737</v>
      </c>
      <c r="AF113" s="320">
        <v>6472.7640749523453</v>
      </c>
      <c r="AG113" s="320">
        <v>5487.4645210250728</v>
      </c>
      <c r="AH113" s="320">
        <v>6055.136376883298</v>
      </c>
      <c r="AI113" s="320">
        <v>6857.2727682625673</v>
      </c>
      <c r="AJ113" s="320">
        <v>7042.8766277034129</v>
      </c>
      <c r="AK113" s="320">
        <v>6115.7389190989679</v>
      </c>
      <c r="AL113" s="193">
        <v>6574.7337121964974</v>
      </c>
      <c r="AM113" s="193">
        <v>6648.3890839370233</v>
      </c>
      <c r="AN113" s="193">
        <v>7172.5287677349197</v>
      </c>
      <c r="AO113" s="193">
        <v>6006.13182908008</v>
      </c>
      <c r="AP113" s="193">
        <v>6470.0409114856238</v>
      </c>
      <c r="AQ113" s="193">
        <v>6923.0680915271869</v>
      </c>
      <c r="AR113" s="193">
        <v>7489.2252883692645</v>
      </c>
      <c r="AS113" s="193">
        <v>6670.5871107516268</v>
      </c>
      <c r="AT113" s="193">
        <v>6571.4491912351532</v>
      </c>
      <c r="AU113" s="193">
        <v>7038.1308763952493</v>
      </c>
      <c r="AV113" s="193">
        <v>6994.3819661004454</v>
      </c>
      <c r="AW113" s="193">
        <v>6239.6691196471329</v>
      </c>
      <c r="AX113" s="193">
        <v>7006.4011115086951</v>
      </c>
      <c r="AY113" s="229">
        <v>7564.842509377514</v>
      </c>
      <c r="AZ113" s="229">
        <v>7531.0918382971677</v>
      </c>
      <c r="BA113" s="229">
        <v>6698.768383852338</v>
      </c>
      <c r="BB113" s="229">
        <v>7072.0428350904513</v>
      </c>
      <c r="BC113" s="229">
        <v>7851.5526436647424</v>
      </c>
      <c r="BD113" s="229">
        <v>7800.9756723874052</v>
      </c>
      <c r="BE113" s="229">
        <v>6561.3674608552938</v>
      </c>
      <c r="BF113" s="229">
        <v>7349.8188279007354</v>
      </c>
      <c r="BG113" s="229">
        <v>7901.1919076942895</v>
      </c>
      <c r="BH113" s="99">
        <v>7803.5026784057673</v>
      </c>
      <c r="BI113" s="99">
        <v>6674.3618452932697</v>
      </c>
      <c r="BJ113" s="99">
        <v>7446.0088069546618</v>
      </c>
      <c r="BK113" s="99">
        <v>8031.139138653728</v>
      </c>
      <c r="BL113" s="99">
        <v>7979.9612384974707</v>
      </c>
      <c r="BM113" s="99">
        <v>6853.5457200423671</v>
      </c>
      <c r="BN113" s="101">
        <v>7764.8150693519638</v>
      </c>
      <c r="BO113" s="115">
        <v>8329.6864705850548</v>
      </c>
      <c r="BP113" s="160"/>
      <c r="BQ113" s="160"/>
      <c r="BR113" s="160"/>
      <c r="BS113" s="160"/>
      <c r="BT113" s="99"/>
      <c r="BU113" s="99"/>
      <c r="BV113" s="99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</row>
    <row r="114" spans="1:87" s="100" customFormat="1">
      <c r="A114" s="89"/>
      <c r="B114" s="90"/>
      <c r="C114" s="89"/>
      <c r="D114" s="90"/>
      <c r="E114" s="89"/>
      <c r="F114" s="89">
        <f t="shared" si="4"/>
        <v>5</v>
      </c>
      <c r="G114" s="90" t="s">
        <v>216</v>
      </c>
      <c r="H114" s="90" t="s">
        <v>230</v>
      </c>
      <c r="I114" s="89"/>
      <c r="J114" s="90"/>
      <c r="K114" s="89"/>
      <c r="L114" s="90"/>
      <c r="M114" s="99">
        <v>8810.368672604478</v>
      </c>
      <c r="N114" s="99">
        <v>9246.0390099195956</v>
      </c>
      <c r="O114" s="99">
        <v>7819.2142072110973</v>
      </c>
      <c r="P114" s="339">
        <v>7927.5027002471261</v>
      </c>
      <c r="Q114" s="339">
        <v>7564.1364180781593</v>
      </c>
      <c r="R114" s="339">
        <v>6242.9904917197682</v>
      </c>
      <c r="S114" s="339">
        <v>6615.1096488375251</v>
      </c>
      <c r="T114" s="339">
        <v>7242.2118549937386</v>
      </c>
      <c r="U114" s="339">
        <v>7225.0021087391724</v>
      </c>
      <c r="V114" s="339">
        <v>6643.8220148793453</v>
      </c>
      <c r="W114" s="339"/>
      <c r="X114" s="339"/>
      <c r="Y114" s="99"/>
      <c r="Z114" s="320">
        <v>1874.2398637370673</v>
      </c>
      <c r="AA114" s="320">
        <v>2178.8846880125093</v>
      </c>
      <c r="AB114" s="320">
        <v>2600.9082265703969</v>
      </c>
      <c r="AC114" s="320">
        <v>2156.3358942844948</v>
      </c>
      <c r="AD114" s="320">
        <v>2108.2044420523844</v>
      </c>
      <c r="AE114" s="320">
        <v>2365.0839192042076</v>
      </c>
      <c r="AF114" s="320">
        <v>2550.3982168496973</v>
      </c>
      <c r="AG114" s="320">
        <v>2222.3524318132922</v>
      </c>
      <c r="AH114" s="320">
        <v>1836.6662186567671</v>
      </c>
      <c r="AI114" s="320">
        <v>1988.4202650905902</v>
      </c>
      <c r="AJ114" s="320">
        <v>2091.9009876988066</v>
      </c>
      <c r="AK114" s="320">
        <v>1902.2267357649512</v>
      </c>
      <c r="AL114" s="193">
        <v>1725.8018417089538</v>
      </c>
      <c r="AM114" s="193">
        <v>1995.4052757585641</v>
      </c>
      <c r="AN114" s="193">
        <v>2296.6027455268518</v>
      </c>
      <c r="AO114" s="193">
        <v>1909.6928372527684</v>
      </c>
      <c r="AP114" s="193">
        <v>1855.0230187144268</v>
      </c>
      <c r="AQ114" s="193">
        <v>1950.9321051259958</v>
      </c>
      <c r="AR114" s="193">
        <v>2070.2712204304798</v>
      </c>
      <c r="AS114" s="193">
        <v>1687.9100738072707</v>
      </c>
      <c r="AT114" s="193">
        <v>1452.4712117530207</v>
      </c>
      <c r="AU114" s="193">
        <v>1553.6305828184736</v>
      </c>
      <c r="AV114" s="193">
        <v>1720.2673406704755</v>
      </c>
      <c r="AW114" s="193">
        <v>1516.6213564777927</v>
      </c>
      <c r="AX114" s="193">
        <v>1432.4620029342877</v>
      </c>
      <c r="AY114" s="229">
        <v>1564.2959457327693</v>
      </c>
      <c r="AZ114" s="229">
        <v>1845.8404122888278</v>
      </c>
      <c r="BA114" s="229">
        <v>1772.511287881641</v>
      </c>
      <c r="BB114" s="229">
        <v>1459.881908728996</v>
      </c>
      <c r="BC114" s="229">
        <v>1658.9182798452609</v>
      </c>
      <c r="BD114" s="229">
        <v>2198.3910058871297</v>
      </c>
      <c r="BE114" s="229">
        <v>1925.0206605323544</v>
      </c>
      <c r="BF114" s="229">
        <v>1648.6209055321704</v>
      </c>
      <c r="BG114" s="229">
        <v>1935.1552846905906</v>
      </c>
      <c r="BH114" s="99">
        <v>1909.9659507234155</v>
      </c>
      <c r="BI114" s="99">
        <v>1731.2599677929959</v>
      </c>
      <c r="BJ114" s="99">
        <v>1521.2847273612833</v>
      </c>
      <c r="BK114" s="99">
        <v>1711.2273593710747</v>
      </c>
      <c r="BL114" s="99">
        <v>1857.0208811104744</v>
      </c>
      <c r="BM114" s="99">
        <v>1554.2890470365137</v>
      </c>
      <c r="BN114" s="101">
        <v>1237.0353940704165</v>
      </c>
      <c r="BO114" s="115">
        <v>1483.1272758109603</v>
      </c>
      <c r="BP114" s="160"/>
      <c r="BQ114" s="160"/>
      <c r="BR114" s="160"/>
      <c r="BS114" s="160"/>
      <c r="BT114" s="99"/>
      <c r="BU114" s="99"/>
      <c r="BV114" s="99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</row>
    <row r="115" spans="1:87" s="100" customFormat="1">
      <c r="A115" s="89"/>
      <c r="B115" s="90"/>
      <c r="C115" s="89"/>
      <c r="D115" s="90"/>
      <c r="E115" s="89"/>
      <c r="F115" s="89">
        <f t="shared" si="4"/>
        <v>6</v>
      </c>
      <c r="G115" s="90" t="s">
        <v>218</v>
      </c>
      <c r="H115" s="90" t="s">
        <v>232</v>
      </c>
      <c r="I115" s="89"/>
      <c r="J115" s="90"/>
      <c r="K115" s="89"/>
      <c r="L115" s="90"/>
      <c r="M115" s="99">
        <v>8006.8308454731396</v>
      </c>
      <c r="N115" s="99">
        <v>8527.5019348497099</v>
      </c>
      <c r="O115" s="99">
        <v>8715.512564220051</v>
      </c>
      <c r="P115" s="339">
        <v>8645.6082054959588</v>
      </c>
      <c r="Q115" s="339">
        <v>8686.9930000796303</v>
      </c>
      <c r="R115" s="339">
        <v>7043.6267412100533</v>
      </c>
      <c r="S115" s="339">
        <v>7457.8507152565007</v>
      </c>
      <c r="T115" s="339">
        <v>7974.1820851325956</v>
      </c>
      <c r="U115" s="339">
        <v>8257.685121488712</v>
      </c>
      <c r="V115" s="339">
        <v>8153.5334659714799</v>
      </c>
      <c r="W115" s="339"/>
      <c r="X115" s="339"/>
      <c r="Y115" s="99"/>
      <c r="Z115" s="320">
        <v>2003.2423597448851</v>
      </c>
      <c r="AA115" s="320">
        <v>1795.2727946598629</v>
      </c>
      <c r="AB115" s="320">
        <v>2416.7995513243986</v>
      </c>
      <c r="AC115" s="320">
        <v>1791.5161397439931</v>
      </c>
      <c r="AD115" s="320">
        <v>1966.307396293917</v>
      </c>
      <c r="AE115" s="320">
        <v>2058.4434285745442</v>
      </c>
      <c r="AF115" s="320">
        <v>2636.2151829614741</v>
      </c>
      <c r="AG115" s="320">
        <v>1866.5359270197648</v>
      </c>
      <c r="AH115" s="320">
        <v>2108.7544609843371</v>
      </c>
      <c r="AI115" s="320">
        <v>2186.9784983753107</v>
      </c>
      <c r="AJ115" s="320">
        <v>2677.943762587814</v>
      </c>
      <c r="AK115" s="320">
        <v>1741.8358422726151</v>
      </c>
      <c r="AL115" s="193">
        <v>1942.7850953025411</v>
      </c>
      <c r="AM115" s="193">
        <v>1966.1343774237762</v>
      </c>
      <c r="AN115" s="193">
        <v>2736.8714047898138</v>
      </c>
      <c r="AO115" s="193">
        <v>1999.8173279798639</v>
      </c>
      <c r="AP115" s="193">
        <v>2145.7666767190599</v>
      </c>
      <c r="AQ115" s="193">
        <v>1964.0363509312579</v>
      </c>
      <c r="AR115" s="193">
        <v>2679.3087014337648</v>
      </c>
      <c r="AS115" s="193">
        <v>1897.8812709955962</v>
      </c>
      <c r="AT115" s="193">
        <v>1784.607556700249</v>
      </c>
      <c r="AU115" s="193">
        <v>1514.1771160188621</v>
      </c>
      <c r="AV115" s="193">
        <v>2093.5478695935062</v>
      </c>
      <c r="AW115" s="193">
        <v>1651.2941988974351</v>
      </c>
      <c r="AX115" s="193">
        <v>1708.7354329274285</v>
      </c>
      <c r="AY115" s="229">
        <v>1667.963764489667</v>
      </c>
      <c r="AZ115" s="229">
        <v>2341.401306003293</v>
      </c>
      <c r="BA115" s="229">
        <v>1739.7502118361115</v>
      </c>
      <c r="BB115" s="229">
        <v>1857.5744049978875</v>
      </c>
      <c r="BC115" s="229">
        <v>1866.8929346792136</v>
      </c>
      <c r="BD115" s="229">
        <v>2437.6163744505989</v>
      </c>
      <c r="BE115" s="229">
        <v>1812.0983710048947</v>
      </c>
      <c r="BF115" s="229">
        <v>1834.9803267541886</v>
      </c>
      <c r="BG115" s="229">
        <v>1975.6900299708036</v>
      </c>
      <c r="BH115" s="99">
        <v>2536.2884180737842</v>
      </c>
      <c r="BI115" s="99">
        <v>1910.726346689934</v>
      </c>
      <c r="BJ115" s="99">
        <v>1951.2321053888252</v>
      </c>
      <c r="BK115" s="99">
        <v>1914.318025889746</v>
      </c>
      <c r="BL115" s="99">
        <v>2405.7398533757887</v>
      </c>
      <c r="BM115" s="99">
        <v>1882.2434813171205</v>
      </c>
      <c r="BN115" s="101">
        <v>2129.9702335972347</v>
      </c>
      <c r="BO115" s="115">
        <v>1882.7245993808538</v>
      </c>
      <c r="BP115" s="160"/>
      <c r="BQ115" s="160"/>
      <c r="BR115" s="160"/>
      <c r="BS115" s="160"/>
      <c r="BT115" s="99"/>
      <c r="BU115" s="99"/>
      <c r="BV115" s="99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</row>
    <row r="116" spans="1:87" s="100" customFormat="1">
      <c r="A116" s="89"/>
      <c r="B116" s="90"/>
      <c r="C116" s="89"/>
      <c r="D116" s="90"/>
      <c r="E116" s="89"/>
      <c r="F116" s="89">
        <f t="shared" si="4"/>
        <v>7</v>
      </c>
      <c r="G116" s="90" t="s">
        <v>221</v>
      </c>
      <c r="H116" s="90" t="s">
        <v>234</v>
      </c>
      <c r="I116" s="89"/>
      <c r="J116" s="90"/>
      <c r="K116" s="89"/>
      <c r="L116" s="90"/>
      <c r="M116" s="99">
        <v>4174.64045216471</v>
      </c>
      <c r="N116" s="99">
        <v>4099.2697966289325</v>
      </c>
      <c r="O116" s="99">
        <v>4311.8845980917222</v>
      </c>
      <c r="P116" s="339">
        <v>5026.3264880388069</v>
      </c>
      <c r="Q116" s="339">
        <v>5078.8970378302683</v>
      </c>
      <c r="R116" s="339">
        <v>4932.2626093814279</v>
      </c>
      <c r="S116" s="339">
        <v>4815.897996692207</v>
      </c>
      <c r="T116" s="339">
        <v>5408.1633413135578</v>
      </c>
      <c r="U116" s="339">
        <v>5483.9156147794702</v>
      </c>
      <c r="V116" s="339">
        <v>5438.607959612893</v>
      </c>
      <c r="W116" s="339"/>
      <c r="X116" s="339"/>
      <c r="Y116" s="99"/>
      <c r="Z116" s="320">
        <v>946.36954996047064</v>
      </c>
      <c r="AA116" s="320">
        <v>1010.9514835539849</v>
      </c>
      <c r="AB116" s="320">
        <v>1197.6473512517932</v>
      </c>
      <c r="AC116" s="320">
        <v>1019.6720673984611</v>
      </c>
      <c r="AD116" s="320">
        <v>926.09962113792358</v>
      </c>
      <c r="AE116" s="320">
        <v>1033.3579479793063</v>
      </c>
      <c r="AF116" s="320">
        <v>1185.6296907805149</v>
      </c>
      <c r="AG116" s="320">
        <v>954.18253673118647</v>
      </c>
      <c r="AH116" s="320">
        <v>862.05171666477804</v>
      </c>
      <c r="AI116" s="320">
        <v>1057.8862017644867</v>
      </c>
      <c r="AJ116" s="320">
        <v>1325.6110818043344</v>
      </c>
      <c r="AK116" s="320">
        <v>1066.3355978581201</v>
      </c>
      <c r="AL116" s="193">
        <v>1019.8840700208557</v>
      </c>
      <c r="AM116" s="193">
        <v>1261.0775415395215</v>
      </c>
      <c r="AN116" s="193">
        <v>1593.8327360476701</v>
      </c>
      <c r="AO116" s="193">
        <v>1151.5321404307701</v>
      </c>
      <c r="AP116" s="193">
        <v>1016.2006529556681</v>
      </c>
      <c r="AQ116" s="193">
        <v>1180.036314076712</v>
      </c>
      <c r="AR116" s="193">
        <v>1523.018071213505</v>
      </c>
      <c r="AS116" s="193">
        <v>1359.6419995843833</v>
      </c>
      <c r="AT116" s="193">
        <v>1052.3040627598732</v>
      </c>
      <c r="AU116" s="193">
        <v>1193.9748470938644</v>
      </c>
      <c r="AV116" s="193">
        <v>1465.2838872696445</v>
      </c>
      <c r="AW116" s="193">
        <v>1220.6998122580453</v>
      </c>
      <c r="AX116" s="193">
        <v>987.3139589708303</v>
      </c>
      <c r="AY116" s="229">
        <v>1150.9787522841229</v>
      </c>
      <c r="AZ116" s="229">
        <v>1404.9125785390713</v>
      </c>
      <c r="BA116" s="229">
        <v>1272.692706898179</v>
      </c>
      <c r="BB116" s="229">
        <v>1030.1426992223614</v>
      </c>
      <c r="BC116" s="229">
        <v>1235.9921770098067</v>
      </c>
      <c r="BD116" s="229">
        <v>1692.7037187870403</v>
      </c>
      <c r="BE116" s="229">
        <v>1449.3247462943498</v>
      </c>
      <c r="BF116" s="229">
        <v>1136.1589788354806</v>
      </c>
      <c r="BG116" s="229">
        <v>1378.9240863598077</v>
      </c>
      <c r="BH116" s="99">
        <v>1729.7997056174795</v>
      </c>
      <c r="BI116" s="99">
        <v>1239.0328439667026</v>
      </c>
      <c r="BJ116" s="99">
        <v>1084.8105978276897</v>
      </c>
      <c r="BK116" s="99">
        <v>1384.218527109718</v>
      </c>
      <c r="BL116" s="99">
        <v>1643.0214694853223</v>
      </c>
      <c r="BM116" s="99">
        <v>1326.5573651901639</v>
      </c>
      <c r="BN116" s="101">
        <v>1119.4802311786223</v>
      </c>
      <c r="BO116" s="115">
        <v>1385.7451597117738</v>
      </c>
      <c r="BP116" s="160"/>
      <c r="BQ116" s="160"/>
      <c r="BR116" s="160"/>
      <c r="BS116" s="160"/>
      <c r="BT116" s="99"/>
      <c r="BU116" s="99"/>
      <c r="BV116" s="99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</row>
    <row r="117" spans="1:87" s="114" customFormat="1">
      <c r="A117" s="94"/>
      <c r="B117" s="95"/>
      <c r="C117" s="94"/>
      <c r="D117" s="95"/>
      <c r="E117" s="89"/>
      <c r="F117" s="94"/>
      <c r="G117" s="95" t="s">
        <v>469</v>
      </c>
      <c r="H117" s="95"/>
      <c r="I117" s="94"/>
      <c r="J117" s="95"/>
      <c r="K117" s="94"/>
      <c r="L117" s="95"/>
      <c r="M117" s="160">
        <v>103059.35011490002</v>
      </c>
      <c r="N117" s="160">
        <v>103958.50361653781</v>
      </c>
      <c r="O117" s="160">
        <v>121325.73881258452</v>
      </c>
      <c r="P117" s="323">
        <v>134833.23836694079</v>
      </c>
      <c r="Q117" s="323">
        <v>131083.84350326171</v>
      </c>
      <c r="R117" s="323">
        <v>96171.782690815497</v>
      </c>
      <c r="S117" s="323">
        <v>124355.06999682143</v>
      </c>
      <c r="T117" s="323">
        <v>176249.26346022918</v>
      </c>
      <c r="U117" s="323">
        <v>154100.76185254104</v>
      </c>
      <c r="V117" s="323">
        <v>153739.80267738953</v>
      </c>
      <c r="W117" s="323"/>
      <c r="X117" s="323"/>
      <c r="Y117" s="160"/>
      <c r="Z117" s="317">
        <v>27715.965236282311</v>
      </c>
      <c r="AA117" s="317">
        <v>25913.050658925684</v>
      </c>
      <c r="AB117" s="317">
        <v>23605.280937672309</v>
      </c>
      <c r="AC117" s="317">
        <v>25825.053282019708</v>
      </c>
      <c r="AD117" s="317">
        <v>26110.048540547072</v>
      </c>
      <c r="AE117" s="317">
        <v>25609.32896450772</v>
      </c>
      <c r="AF117" s="317">
        <v>23625.166739648826</v>
      </c>
      <c r="AG117" s="317">
        <v>28613.959371834069</v>
      </c>
      <c r="AH117" s="317">
        <v>32141.004305377868</v>
      </c>
      <c r="AI117" s="317">
        <v>29598.034436653004</v>
      </c>
      <c r="AJ117" s="317">
        <v>28072.647467052811</v>
      </c>
      <c r="AK117" s="317">
        <v>31514.052603500826</v>
      </c>
      <c r="AL117" s="160">
        <v>33458.101881657421</v>
      </c>
      <c r="AM117" s="160">
        <v>33765.701962957493</v>
      </c>
      <c r="AN117" s="160">
        <v>32720.573401491885</v>
      </c>
      <c r="AO117" s="160">
        <v>34888.861120834175</v>
      </c>
      <c r="AP117" s="160">
        <v>34448.416098108341</v>
      </c>
      <c r="AQ117" s="160">
        <v>34786.745436323072</v>
      </c>
      <c r="AR117" s="160">
        <v>29281.344344334062</v>
      </c>
      <c r="AS117" s="160">
        <v>32567.3376244963</v>
      </c>
      <c r="AT117" s="160">
        <v>31031.646519737285</v>
      </c>
      <c r="AU117" s="160">
        <v>21180.250641317383</v>
      </c>
      <c r="AV117" s="160">
        <v>21223.671296607274</v>
      </c>
      <c r="AW117" s="160">
        <v>22736.214233153558</v>
      </c>
      <c r="AX117" s="160">
        <v>29823.144461727767</v>
      </c>
      <c r="AY117" s="169">
        <v>32231.147304704871</v>
      </c>
      <c r="AZ117" s="169">
        <v>28643.87777810873</v>
      </c>
      <c r="BA117" s="169">
        <v>33656.900452280061</v>
      </c>
      <c r="BB117" s="169">
        <v>42540.383586037548</v>
      </c>
      <c r="BC117" s="169">
        <v>47081.46734421204</v>
      </c>
      <c r="BD117" s="169">
        <v>44033.360844506693</v>
      </c>
      <c r="BE117" s="169">
        <v>42594.051685472914</v>
      </c>
      <c r="BF117" s="169">
        <v>42328.652179673401</v>
      </c>
      <c r="BG117" s="169">
        <v>38414.066552662865</v>
      </c>
      <c r="BH117" s="160">
        <v>34830.547031632654</v>
      </c>
      <c r="BI117" s="160">
        <v>38527.496088572145</v>
      </c>
      <c r="BJ117" s="160">
        <v>44550.090820217614</v>
      </c>
      <c r="BK117" s="160">
        <v>41985.3407814538</v>
      </c>
      <c r="BL117" s="160">
        <v>33133.676652081005</v>
      </c>
      <c r="BM117" s="160">
        <v>34070.694423637084</v>
      </c>
      <c r="BN117" s="115">
        <v>38678.765488415578</v>
      </c>
      <c r="BO117" s="115">
        <v>33773.593722220001</v>
      </c>
      <c r="BP117" s="160"/>
      <c r="BQ117" s="160"/>
      <c r="BR117" s="160"/>
      <c r="BS117" s="160"/>
      <c r="BT117" s="160"/>
      <c r="BU117" s="160"/>
      <c r="BV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</row>
    <row r="118" spans="1:87" s="100" customFormat="1">
      <c r="A118" s="89"/>
      <c r="B118" s="90"/>
      <c r="C118" s="89"/>
      <c r="D118" s="90"/>
      <c r="E118" s="89"/>
      <c r="F118" s="89">
        <f t="shared" si="4"/>
        <v>1</v>
      </c>
      <c r="G118" s="90" t="s">
        <v>223</v>
      </c>
      <c r="H118" s="90" t="s">
        <v>237</v>
      </c>
      <c r="I118" s="89"/>
      <c r="J118" s="90"/>
      <c r="K118" s="89"/>
      <c r="L118" s="90"/>
      <c r="M118" s="99">
        <v>46526.392166788493</v>
      </c>
      <c r="N118" s="99">
        <v>46022.930273874023</v>
      </c>
      <c r="O118" s="99">
        <v>58253.742981780219</v>
      </c>
      <c r="P118" s="339">
        <v>70799.972232211832</v>
      </c>
      <c r="Q118" s="339">
        <v>64284.51901965624</v>
      </c>
      <c r="R118" s="339">
        <v>39011.459111784534</v>
      </c>
      <c r="S118" s="339">
        <v>55325.20173570027</v>
      </c>
      <c r="T118" s="339">
        <v>80260.122514166491</v>
      </c>
      <c r="U118" s="339">
        <v>66510.146150309345</v>
      </c>
      <c r="V118" s="339">
        <v>64005.521991038811</v>
      </c>
      <c r="W118" s="339"/>
      <c r="X118" s="339"/>
      <c r="Y118" s="99"/>
      <c r="Z118" s="320">
        <v>12690.633286304619</v>
      </c>
      <c r="AA118" s="320">
        <v>12598.943230788396</v>
      </c>
      <c r="AB118" s="320">
        <v>10671.96645801555</v>
      </c>
      <c r="AC118" s="320">
        <v>10564.849191679928</v>
      </c>
      <c r="AD118" s="320">
        <v>11177.475410809968</v>
      </c>
      <c r="AE118" s="320">
        <v>11948.812112637153</v>
      </c>
      <c r="AF118" s="320">
        <v>10871.906755943128</v>
      </c>
      <c r="AG118" s="320">
        <v>12024.735994483774</v>
      </c>
      <c r="AH118" s="320">
        <v>16323.292573098093</v>
      </c>
      <c r="AI118" s="320">
        <v>13730.950473686393</v>
      </c>
      <c r="AJ118" s="320">
        <v>13338.028139871678</v>
      </c>
      <c r="AK118" s="320">
        <v>14861.471795124069</v>
      </c>
      <c r="AL118" s="193">
        <v>17797.369754689502</v>
      </c>
      <c r="AM118" s="193">
        <v>18955.26992032148</v>
      </c>
      <c r="AN118" s="193">
        <v>17886.754754571637</v>
      </c>
      <c r="AO118" s="193">
        <v>16160.577802629403</v>
      </c>
      <c r="AP118" s="193">
        <v>17008.16529284812</v>
      </c>
      <c r="AQ118" s="193">
        <v>18044.266562551929</v>
      </c>
      <c r="AR118" s="193">
        <v>14114.206791783545</v>
      </c>
      <c r="AS118" s="193">
        <v>15117.880372472728</v>
      </c>
      <c r="AT118" s="193">
        <v>14346.210278100709</v>
      </c>
      <c r="AU118" s="193">
        <v>7611.4004188673998</v>
      </c>
      <c r="AV118" s="193">
        <v>8923.9030687855011</v>
      </c>
      <c r="AW118" s="193">
        <v>8129.9453460309232</v>
      </c>
      <c r="AX118" s="193">
        <v>13838.202826956565</v>
      </c>
      <c r="AY118" s="229">
        <v>16650.962315661127</v>
      </c>
      <c r="AZ118" s="229">
        <v>11682.007261995464</v>
      </c>
      <c r="BA118" s="229">
        <v>13154.029331087111</v>
      </c>
      <c r="BB118" s="229">
        <v>21051.218513241547</v>
      </c>
      <c r="BC118" s="229">
        <v>25672.416008334745</v>
      </c>
      <c r="BD118" s="229">
        <v>17594.574815567783</v>
      </c>
      <c r="BE118" s="229">
        <v>15941.913177022427</v>
      </c>
      <c r="BF118" s="229">
        <v>17872.76114207966</v>
      </c>
      <c r="BG118" s="229">
        <v>17996.977658595868</v>
      </c>
      <c r="BH118" s="99">
        <v>14321.412816439228</v>
      </c>
      <c r="BI118" s="99">
        <v>16318.994533194589</v>
      </c>
      <c r="BJ118" s="99">
        <v>19287.623765775385</v>
      </c>
      <c r="BK118" s="99">
        <v>20335.870529687265</v>
      </c>
      <c r="BL118" s="99">
        <v>11955.332189077541</v>
      </c>
      <c r="BM118" s="99">
        <v>12426.695506498629</v>
      </c>
      <c r="BN118" s="101">
        <v>15446.088542925057</v>
      </c>
      <c r="BO118" s="115">
        <v>14788.699442368365</v>
      </c>
      <c r="BP118" s="160"/>
      <c r="BQ118" s="160"/>
      <c r="BR118" s="160"/>
      <c r="BS118" s="160"/>
      <c r="BT118" s="99"/>
      <c r="BU118" s="99"/>
      <c r="BV118" s="99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</row>
    <row r="119" spans="1:87" s="100" customFormat="1">
      <c r="A119" s="89"/>
      <c r="B119" s="90"/>
      <c r="C119" s="89"/>
      <c r="D119" s="90"/>
      <c r="E119" s="105"/>
      <c r="F119" s="105">
        <f>F118+1</f>
        <v>2</v>
      </c>
      <c r="G119" s="111" t="s">
        <v>225</v>
      </c>
      <c r="H119" s="90" t="s">
        <v>239</v>
      </c>
      <c r="I119" s="89"/>
      <c r="J119" s="90"/>
      <c r="K119" s="89"/>
      <c r="L119" s="90"/>
      <c r="M119" s="99">
        <v>49118.919079699343</v>
      </c>
      <c r="N119" s="99">
        <v>49721.576295011932</v>
      </c>
      <c r="O119" s="99">
        <v>53908.136695802852</v>
      </c>
      <c r="P119" s="339">
        <v>54289.953127743487</v>
      </c>
      <c r="Q119" s="339">
        <v>56035.257877824872</v>
      </c>
      <c r="R119" s="339">
        <v>47922.921801602264</v>
      </c>
      <c r="S119" s="339">
        <v>59834.42772525613</v>
      </c>
      <c r="T119" s="339">
        <v>85032.015602538479</v>
      </c>
      <c r="U119" s="339">
        <v>75854.255030645843</v>
      </c>
      <c r="V119" s="339">
        <v>76817.234231488459</v>
      </c>
      <c r="W119" s="339"/>
      <c r="X119" s="339"/>
      <c r="Y119" s="99"/>
      <c r="Z119" s="320">
        <v>13211.62864979902</v>
      </c>
      <c r="AA119" s="320">
        <v>11559.251423621408</v>
      </c>
      <c r="AB119" s="320">
        <v>11113.64366712972</v>
      </c>
      <c r="AC119" s="320">
        <v>13234.39533914919</v>
      </c>
      <c r="AD119" s="320">
        <v>12923.648001562929</v>
      </c>
      <c r="AE119" s="320">
        <v>11698.564250545949</v>
      </c>
      <c r="AF119" s="320">
        <v>10746.718385104899</v>
      </c>
      <c r="AG119" s="320">
        <v>14352.645657798041</v>
      </c>
      <c r="AH119" s="320">
        <v>13589.3230457272</v>
      </c>
      <c r="AI119" s="320">
        <v>13627.335732200499</v>
      </c>
      <c r="AJ119" s="320">
        <v>12485.336165807559</v>
      </c>
      <c r="AK119" s="320">
        <v>14206.141752067588</v>
      </c>
      <c r="AL119" s="193">
        <v>13299.391425372549</v>
      </c>
      <c r="AM119" s="193">
        <v>12610.26386979748</v>
      </c>
      <c r="AN119" s="193">
        <v>12310.382256861471</v>
      </c>
      <c r="AO119" s="193">
        <v>16069.91557571199</v>
      </c>
      <c r="AP119" s="193">
        <v>15053.65140645356</v>
      </c>
      <c r="AQ119" s="193">
        <v>14029.523733291851</v>
      </c>
      <c r="AR119" s="193">
        <v>12418.80502943859</v>
      </c>
      <c r="AS119" s="193">
        <v>14533.277708640859</v>
      </c>
      <c r="AT119" s="193">
        <v>14328.646610184278</v>
      </c>
      <c r="AU119" s="193">
        <v>11611.143760334111</v>
      </c>
      <c r="AV119" s="193">
        <v>10053.994584231341</v>
      </c>
      <c r="AW119" s="193">
        <v>11929.136846852531</v>
      </c>
      <c r="AX119" s="193">
        <v>13642.647212940181</v>
      </c>
      <c r="AY119" s="229">
        <v>13743.962942195149</v>
      </c>
      <c r="AZ119" s="229">
        <v>14826.884352642865</v>
      </c>
      <c r="BA119" s="229">
        <v>17620.933217477941</v>
      </c>
      <c r="BB119" s="229">
        <v>18803.60989472342</v>
      </c>
      <c r="BC119" s="229">
        <v>19212.279320166577</v>
      </c>
      <c r="BD119" s="229">
        <v>23748.261072790607</v>
      </c>
      <c r="BE119" s="229">
        <v>23267.865314857896</v>
      </c>
      <c r="BF119" s="229">
        <v>21366.42180060481</v>
      </c>
      <c r="BG119" s="229">
        <v>18041.979157716494</v>
      </c>
      <c r="BH119" s="99">
        <v>17699.22850469753</v>
      </c>
      <c r="BI119" s="99">
        <v>18746.625567627005</v>
      </c>
      <c r="BJ119" s="99">
        <v>21848.570053631731</v>
      </c>
      <c r="BK119" s="99">
        <v>18937.030668260551</v>
      </c>
      <c r="BL119" s="99">
        <v>18085.711863668948</v>
      </c>
      <c r="BM119" s="99">
        <v>17945.921645927217</v>
      </c>
      <c r="BN119" s="101">
        <v>19616.083445839944</v>
      </c>
      <c r="BO119" s="115">
        <v>16277.757014583724</v>
      </c>
      <c r="BP119" s="160"/>
      <c r="BQ119" s="160"/>
      <c r="BR119" s="160"/>
      <c r="BS119" s="160"/>
      <c r="BT119" s="99"/>
      <c r="BU119" s="99"/>
      <c r="BV119" s="99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</row>
    <row r="120" spans="1:87" s="100" customFormat="1">
      <c r="A120" s="89"/>
      <c r="B120" s="90"/>
      <c r="C120" s="89"/>
      <c r="D120" s="90"/>
      <c r="E120" s="105"/>
      <c r="F120" s="105">
        <f t="shared" ref="F120:F161" si="5">F119+1</f>
        <v>3</v>
      </c>
      <c r="G120" s="111" t="s">
        <v>227</v>
      </c>
      <c r="H120" s="90" t="s">
        <v>241</v>
      </c>
      <c r="I120" s="89"/>
      <c r="J120" s="90"/>
      <c r="K120" s="89"/>
      <c r="L120" s="90"/>
      <c r="M120" s="99">
        <v>7414.0388684121799</v>
      </c>
      <c r="N120" s="99">
        <v>8213.9970476518447</v>
      </c>
      <c r="O120" s="99">
        <v>9163.8591350014431</v>
      </c>
      <c r="P120" s="339">
        <v>9743.3130069854687</v>
      </c>
      <c r="Q120" s="339">
        <v>10764.066605780592</v>
      </c>
      <c r="R120" s="339">
        <v>9237.4017774287022</v>
      </c>
      <c r="S120" s="339">
        <v>9195.4405358650274</v>
      </c>
      <c r="T120" s="339">
        <v>10957.125343524205</v>
      </c>
      <c r="U120" s="339">
        <v>11736.360671585875</v>
      </c>
      <c r="V120" s="339">
        <v>12917.04645486224</v>
      </c>
      <c r="W120" s="339"/>
      <c r="X120" s="339"/>
      <c r="Y120" s="99"/>
      <c r="Z120" s="320">
        <v>1813.7033001786704</v>
      </c>
      <c r="AA120" s="320">
        <v>1754.8560045158799</v>
      </c>
      <c r="AB120" s="320">
        <v>1819.6708125270361</v>
      </c>
      <c r="AC120" s="320">
        <v>2025.8087511905862</v>
      </c>
      <c r="AD120" s="320">
        <v>2008.9251281741729</v>
      </c>
      <c r="AE120" s="320">
        <v>1961.952601324617</v>
      </c>
      <c r="AF120" s="320">
        <v>2006.541598600802</v>
      </c>
      <c r="AG120" s="320">
        <v>2236.5777195522523</v>
      </c>
      <c r="AH120" s="320">
        <v>2228.3886865525751</v>
      </c>
      <c r="AI120" s="320">
        <v>2239.7482307661112</v>
      </c>
      <c r="AJ120" s="320">
        <v>2249.2831613735775</v>
      </c>
      <c r="AK120" s="320">
        <v>2446.4390563091697</v>
      </c>
      <c r="AL120" s="193">
        <v>2361.340701595368</v>
      </c>
      <c r="AM120" s="193">
        <v>2200.1681728385315</v>
      </c>
      <c r="AN120" s="193">
        <v>2523.4363900587759</v>
      </c>
      <c r="AO120" s="193">
        <v>2658.3677424927828</v>
      </c>
      <c r="AP120" s="193">
        <v>2386.5993988066643</v>
      </c>
      <c r="AQ120" s="193">
        <v>2712.9551404792887</v>
      </c>
      <c r="AR120" s="193">
        <v>2748.3325231119265</v>
      </c>
      <c r="AS120" s="193">
        <v>2916.1795433827151</v>
      </c>
      <c r="AT120" s="193">
        <v>2356.7896314522982</v>
      </c>
      <c r="AU120" s="193">
        <v>1957.7064621158727</v>
      </c>
      <c r="AV120" s="193">
        <v>2245.7736435904285</v>
      </c>
      <c r="AW120" s="193">
        <v>2677.1320402701035</v>
      </c>
      <c r="AX120" s="193">
        <v>2342.2944218310217</v>
      </c>
      <c r="AY120" s="229">
        <v>1836.2220468485978</v>
      </c>
      <c r="AZ120" s="229">
        <v>2134.9861634704016</v>
      </c>
      <c r="BA120" s="229">
        <v>2881.9379037150075</v>
      </c>
      <c r="BB120" s="229">
        <v>2685.5551780725823</v>
      </c>
      <c r="BC120" s="229">
        <v>2196.7720157107196</v>
      </c>
      <c r="BD120" s="229">
        <v>2690.5249561483097</v>
      </c>
      <c r="BE120" s="229">
        <v>3384.2731935925922</v>
      </c>
      <c r="BF120" s="229">
        <v>3089.4692369889272</v>
      </c>
      <c r="BG120" s="229">
        <v>2375.1097363505028</v>
      </c>
      <c r="BH120" s="99">
        <v>2809.9057104958947</v>
      </c>
      <c r="BI120" s="99">
        <v>3461.8759877505518</v>
      </c>
      <c r="BJ120" s="99">
        <v>3413.8970008105052</v>
      </c>
      <c r="BK120" s="99">
        <v>2712.4395835059863</v>
      </c>
      <c r="BL120" s="99">
        <v>3092.632599334514</v>
      </c>
      <c r="BM120" s="99">
        <v>3698.0772712112357</v>
      </c>
      <c r="BN120" s="101">
        <v>3616.593499650578</v>
      </c>
      <c r="BO120" s="115">
        <v>2707.1372652679106</v>
      </c>
      <c r="BP120" s="160"/>
      <c r="BQ120" s="160"/>
      <c r="BR120" s="160"/>
      <c r="BS120" s="160"/>
      <c r="BT120" s="99"/>
      <c r="BU120" s="99"/>
      <c r="BV120" s="99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</row>
    <row r="121" spans="1:87" s="114" customFormat="1">
      <c r="A121" s="94"/>
      <c r="B121" s="95"/>
      <c r="C121" s="94"/>
      <c r="D121" s="95"/>
      <c r="E121" s="89"/>
      <c r="F121" s="94"/>
      <c r="G121" s="95" t="s">
        <v>458</v>
      </c>
      <c r="H121" s="95"/>
      <c r="I121" s="94"/>
      <c r="J121" s="95"/>
      <c r="K121" s="94"/>
      <c r="L121" s="95"/>
      <c r="M121" s="160">
        <v>262379.41096744972</v>
      </c>
      <c r="N121" s="160">
        <v>272395.85364538844</v>
      </c>
      <c r="O121" s="160">
        <v>299797.48306882009</v>
      </c>
      <c r="P121" s="323">
        <v>311675.6947417449</v>
      </c>
      <c r="Q121" s="323">
        <v>323861.64617158601</v>
      </c>
      <c r="R121" s="323">
        <v>315360.11744975357</v>
      </c>
      <c r="S121" s="323">
        <v>361825.53093522578</v>
      </c>
      <c r="T121" s="323">
        <v>418897.89896005631</v>
      </c>
      <c r="U121" s="323">
        <v>419893.32920760382</v>
      </c>
      <c r="V121" s="323">
        <v>434771.75313773938</v>
      </c>
      <c r="W121" s="323"/>
      <c r="X121" s="323"/>
      <c r="Y121" s="160"/>
      <c r="Z121" s="317">
        <v>62217.001502997737</v>
      </c>
      <c r="AA121" s="317">
        <v>65080.559398096644</v>
      </c>
      <c r="AB121" s="317">
        <v>66414.901515408652</v>
      </c>
      <c r="AC121" s="317">
        <v>68666.948550946603</v>
      </c>
      <c r="AD121" s="317">
        <v>64367.715997122948</v>
      </c>
      <c r="AE121" s="317">
        <v>67389.701313288184</v>
      </c>
      <c r="AF121" s="317">
        <v>68378.381313510719</v>
      </c>
      <c r="AG121" s="317">
        <v>72260.055021466425</v>
      </c>
      <c r="AH121" s="317">
        <v>70891.852451660699</v>
      </c>
      <c r="AI121" s="317">
        <v>74946.055236327506</v>
      </c>
      <c r="AJ121" s="317">
        <v>76019.666925514553</v>
      </c>
      <c r="AK121" s="317">
        <v>77939.908455317127</v>
      </c>
      <c r="AL121" s="160">
        <v>73899.193174903194</v>
      </c>
      <c r="AM121" s="160">
        <v>77680.239285177551</v>
      </c>
      <c r="AN121" s="160">
        <v>79323.714922079016</v>
      </c>
      <c r="AO121" s="160">
        <v>80772.547359585049</v>
      </c>
      <c r="AP121" s="160">
        <v>76599.732885016201</v>
      </c>
      <c r="AQ121" s="160">
        <v>81093.829431096412</v>
      </c>
      <c r="AR121" s="160">
        <v>82076.379028628406</v>
      </c>
      <c r="AS121" s="160">
        <v>84091.704826844885</v>
      </c>
      <c r="AT121" s="160">
        <v>79251.755506713773</v>
      </c>
      <c r="AU121" s="160">
        <v>65999.783843629688</v>
      </c>
      <c r="AV121" s="160">
        <v>83927.160050932827</v>
      </c>
      <c r="AW121" s="160">
        <v>86181.418048477208</v>
      </c>
      <c r="AX121" s="160">
        <v>85276.399741800429</v>
      </c>
      <c r="AY121" s="169">
        <v>86697.128684463038</v>
      </c>
      <c r="AZ121" s="169">
        <v>89026.241469309796</v>
      </c>
      <c r="BA121" s="169">
        <v>100825.76103965243</v>
      </c>
      <c r="BB121" s="169">
        <v>97604.228107105242</v>
      </c>
      <c r="BC121" s="169">
        <v>101982.40727680868</v>
      </c>
      <c r="BD121" s="169">
        <v>108263.17444978548</v>
      </c>
      <c r="BE121" s="169">
        <v>111048.08912635688</v>
      </c>
      <c r="BF121" s="169">
        <v>103903.53303193569</v>
      </c>
      <c r="BG121" s="169">
        <v>101402.1085986793</v>
      </c>
      <c r="BH121" s="160">
        <v>105775.53342272362</v>
      </c>
      <c r="BI121" s="160">
        <v>108812.15415426526</v>
      </c>
      <c r="BJ121" s="160">
        <v>104709.14281708821</v>
      </c>
      <c r="BK121" s="160">
        <v>106681.34200449642</v>
      </c>
      <c r="BL121" s="160">
        <v>111776.51321985901</v>
      </c>
      <c r="BM121" s="160">
        <v>111604.75509629562</v>
      </c>
      <c r="BN121" s="115">
        <v>107554.35832490747</v>
      </c>
      <c r="BO121" s="115">
        <v>107514.56107368025</v>
      </c>
      <c r="BP121" s="160"/>
      <c r="BQ121" s="160"/>
      <c r="BR121" s="160"/>
      <c r="BS121" s="160"/>
      <c r="BT121" s="160"/>
      <c r="BU121" s="160"/>
      <c r="BV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</row>
    <row r="122" spans="1:87" s="100" customFormat="1">
      <c r="A122" s="89"/>
      <c r="B122" s="90"/>
      <c r="C122" s="89"/>
      <c r="D122" s="90"/>
      <c r="E122" s="105"/>
      <c r="F122" s="105">
        <f t="shared" si="5"/>
        <v>1</v>
      </c>
      <c r="G122" s="111" t="s">
        <v>229</v>
      </c>
      <c r="H122" s="90" t="s">
        <v>244</v>
      </c>
      <c r="I122" s="89"/>
      <c r="J122" s="90"/>
      <c r="K122" s="89"/>
      <c r="L122" s="90"/>
      <c r="M122" s="99">
        <v>25141.615292566748</v>
      </c>
      <c r="N122" s="99">
        <v>26553.625443891055</v>
      </c>
      <c r="O122" s="99">
        <v>30481.407104589151</v>
      </c>
      <c r="P122" s="339">
        <v>29670.729506195006</v>
      </c>
      <c r="Q122" s="339">
        <v>30192.207728060544</v>
      </c>
      <c r="R122" s="339">
        <v>33599.103930776502</v>
      </c>
      <c r="S122" s="339">
        <v>39405.125569907497</v>
      </c>
      <c r="T122" s="339">
        <v>45989.823542936465</v>
      </c>
      <c r="U122" s="339">
        <v>45557.906252543347</v>
      </c>
      <c r="V122" s="339">
        <v>48514.53953030055</v>
      </c>
      <c r="W122" s="339"/>
      <c r="X122" s="339"/>
      <c r="Y122" s="99"/>
      <c r="Z122" s="320">
        <v>5304.0275750263327</v>
      </c>
      <c r="AA122" s="320">
        <v>6615.5535283335466</v>
      </c>
      <c r="AB122" s="320">
        <v>6607.958708801174</v>
      </c>
      <c r="AC122" s="320">
        <v>6614.0754804057406</v>
      </c>
      <c r="AD122" s="320">
        <v>5585.7925808706113</v>
      </c>
      <c r="AE122" s="320">
        <v>6549.2824221119763</v>
      </c>
      <c r="AF122" s="320">
        <v>6912.5062038264605</v>
      </c>
      <c r="AG122" s="320">
        <v>7506.0442370819255</v>
      </c>
      <c r="AH122" s="320">
        <v>6590.8714040293225</v>
      </c>
      <c r="AI122" s="320">
        <v>7632.1560917454244</v>
      </c>
      <c r="AJ122" s="320">
        <v>7966.1706212959652</v>
      </c>
      <c r="AK122" s="320">
        <v>8292.2089875183447</v>
      </c>
      <c r="AL122" s="193">
        <v>6807.4282654299013</v>
      </c>
      <c r="AM122" s="193">
        <v>7633.6234192060438</v>
      </c>
      <c r="AN122" s="193">
        <v>7805.8466759953217</v>
      </c>
      <c r="AO122" s="193">
        <v>7423.8311455637977</v>
      </c>
      <c r="AP122" s="193">
        <v>6631.126737271903</v>
      </c>
      <c r="AQ122" s="193">
        <v>7529.5624162395834</v>
      </c>
      <c r="AR122" s="193">
        <v>7960.9662452367811</v>
      </c>
      <c r="AS122" s="193">
        <v>8070.5523293120095</v>
      </c>
      <c r="AT122" s="193">
        <v>7081.0632540311217</v>
      </c>
      <c r="AU122" s="193">
        <v>8703.4581811209828</v>
      </c>
      <c r="AV122" s="193">
        <v>9219.3102889249931</v>
      </c>
      <c r="AW122" s="193">
        <v>8595.2722066994174</v>
      </c>
      <c r="AX122" s="193">
        <v>8013.5758270139486</v>
      </c>
      <c r="AY122" s="229">
        <v>9943.0992856988014</v>
      </c>
      <c r="AZ122" s="229">
        <v>10554.009649862608</v>
      </c>
      <c r="BA122" s="229">
        <v>10894.440807332125</v>
      </c>
      <c r="BB122" s="229">
        <v>9715.374570358108</v>
      </c>
      <c r="BC122" s="229">
        <v>11904.581599012281</v>
      </c>
      <c r="BD122" s="229">
        <v>12535.787410043635</v>
      </c>
      <c r="BE122" s="229">
        <v>11834.079963522447</v>
      </c>
      <c r="BF122" s="229">
        <v>10477.532783842351</v>
      </c>
      <c r="BG122" s="229">
        <v>10961.230706012006</v>
      </c>
      <c r="BH122" s="99">
        <v>12198.756431109006</v>
      </c>
      <c r="BI122" s="99">
        <v>11920.386331579986</v>
      </c>
      <c r="BJ122" s="99">
        <v>10245.170506480117</v>
      </c>
      <c r="BK122" s="99">
        <v>11479.363705596008</v>
      </c>
      <c r="BL122" s="99">
        <v>13333.118780498533</v>
      </c>
      <c r="BM122" s="99">
        <v>13456.88653772589</v>
      </c>
      <c r="BN122" s="101">
        <v>12215.429720926062</v>
      </c>
      <c r="BO122" s="115">
        <v>13321.233796535464</v>
      </c>
      <c r="BP122" s="160"/>
      <c r="BQ122" s="160"/>
      <c r="BR122" s="160"/>
      <c r="BS122" s="160"/>
      <c r="BT122" s="99"/>
      <c r="BU122" s="99"/>
      <c r="BV122" s="99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</row>
    <row r="123" spans="1:87" s="100" customFormat="1">
      <c r="A123" s="89"/>
      <c r="B123" s="90"/>
      <c r="C123" s="89"/>
      <c r="D123" s="90"/>
      <c r="E123" s="105"/>
      <c r="F123" s="105">
        <f t="shared" si="5"/>
        <v>2</v>
      </c>
      <c r="G123" s="111" t="s">
        <v>231</v>
      </c>
      <c r="H123" s="90" t="s">
        <v>249</v>
      </c>
      <c r="I123" s="89"/>
      <c r="J123" s="90"/>
      <c r="K123" s="89"/>
      <c r="L123" s="90"/>
      <c r="M123" s="99">
        <v>7596.5964117144285</v>
      </c>
      <c r="N123" s="99">
        <v>8120.1241271197114</v>
      </c>
      <c r="O123" s="99">
        <v>8597.8387382721594</v>
      </c>
      <c r="P123" s="339">
        <v>8809.2140261167733</v>
      </c>
      <c r="Q123" s="339">
        <v>9177.1266584966506</v>
      </c>
      <c r="R123" s="339">
        <v>7730.5169570540602</v>
      </c>
      <c r="S123" s="339">
        <v>7916.279605324884</v>
      </c>
      <c r="T123" s="339">
        <v>9196.4836999109939</v>
      </c>
      <c r="U123" s="339">
        <v>9846.2652146264081</v>
      </c>
      <c r="V123" s="339">
        <v>10409.920700172948</v>
      </c>
      <c r="W123" s="339"/>
      <c r="X123" s="339"/>
      <c r="Y123" s="99"/>
      <c r="Z123" s="320">
        <v>1559.6586883868529</v>
      </c>
      <c r="AA123" s="320">
        <v>2160.1540856807705</v>
      </c>
      <c r="AB123" s="320">
        <v>2028.0933152558464</v>
      </c>
      <c r="AC123" s="320">
        <v>1848.690322390933</v>
      </c>
      <c r="AD123" s="320">
        <v>1687.3395438653215</v>
      </c>
      <c r="AE123" s="320">
        <v>2307.5098421874982</v>
      </c>
      <c r="AF123" s="320">
        <v>2172.6814459059647</v>
      </c>
      <c r="AG123" s="320">
        <v>1952.5932951609336</v>
      </c>
      <c r="AH123" s="320">
        <v>1825.7206496336462</v>
      </c>
      <c r="AI123" s="320">
        <v>2441.8964457386592</v>
      </c>
      <c r="AJ123" s="320">
        <v>2260.4384538977829</v>
      </c>
      <c r="AK123" s="320">
        <v>2069.783189002058</v>
      </c>
      <c r="AL123" s="193">
        <v>1860.5998434935354</v>
      </c>
      <c r="AM123" s="193">
        <v>2517.9711665995424</v>
      </c>
      <c r="AN123" s="193">
        <v>2316.2244934367022</v>
      </c>
      <c r="AO123" s="193">
        <v>2114.4185225870033</v>
      </c>
      <c r="AP123" s="193">
        <v>1936.6761532282931</v>
      </c>
      <c r="AQ123" s="193">
        <v>2641.5966664595476</v>
      </c>
      <c r="AR123" s="193">
        <v>2404.9957940645268</v>
      </c>
      <c r="AS123" s="193">
        <v>2193.8580447442714</v>
      </c>
      <c r="AT123" s="193">
        <v>1935.0851188684101</v>
      </c>
      <c r="AU123" s="193">
        <v>1291.1996474310802</v>
      </c>
      <c r="AV123" s="193">
        <v>2349.7517443479665</v>
      </c>
      <c r="AW123" s="193">
        <v>2154.4804464066033</v>
      </c>
      <c r="AX123" s="193">
        <v>2060.9267619936054</v>
      </c>
      <c r="AY123" s="229">
        <v>2042.6455132488472</v>
      </c>
      <c r="AZ123" s="229">
        <v>1416.0979758075173</v>
      </c>
      <c r="BA123" s="229">
        <v>2396.6093542749127</v>
      </c>
      <c r="BB123" s="229">
        <v>2150.6301760455635</v>
      </c>
      <c r="BC123" s="229">
        <v>2612.6382576166689</v>
      </c>
      <c r="BD123" s="229">
        <v>2127.1572535608266</v>
      </c>
      <c r="BE123" s="229">
        <v>2306.0580126879368</v>
      </c>
      <c r="BF123" s="229">
        <v>2294.9035102903899</v>
      </c>
      <c r="BG123" s="229">
        <v>2869.6963975089798</v>
      </c>
      <c r="BH123" s="99">
        <v>2245.2449802679698</v>
      </c>
      <c r="BI123" s="99">
        <v>2436.4203265590695</v>
      </c>
      <c r="BJ123" s="99">
        <v>2330.6592628410526</v>
      </c>
      <c r="BK123" s="99">
        <v>3043.5947649471341</v>
      </c>
      <c r="BL123" s="99">
        <v>2403.511306656439</v>
      </c>
      <c r="BM123" s="99">
        <v>2632.155365728323</v>
      </c>
      <c r="BN123" s="101">
        <v>2480.8216740988719</v>
      </c>
      <c r="BO123" s="115">
        <v>3160.2189688554331</v>
      </c>
      <c r="BP123" s="160"/>
      <c r="BQ123" s="160"/>
      <c r="BR123" s="160"/>
      <c r="BS123" s="160"/>
      <c r="BT123" s="99"/>
      <c r="BU123" s="99"/>
      <c r="BV123" s="99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</row>
    <row r="124" spans="1:87" s="100" customFormat="1">
      <c r="A124" s="89"/>
      <c r="B124" s="90"/>
      <c r="C124" s="89"/>
      <c r="D124" s="90"/>
      <c r="E124" s="105"/>
      <c r="F124" s="105">
        <f t="shared" si="5"/>
        <v>3</v>
      </c>
      <c r="G124" s="111" t="s">
        <v>233</v>
      </c>
      <c r="H124" s="90" t="s">
        <v>254</v>
      </c>
      <c r="I124" s="89"/>
      <c r="J124" s="90"/>
      <c r="K124" s="89"/>
      <c r="L124" s="90"/>
      <c r="M124" s="99">
        <v>4923.1559587999991</v>
      </c>
      <c r="N124" s="99">
        <v>5319.6115437531171</v>
      </c>
      <c r="O124" s="99">
        <v>5657.3860377443862</v>
      </c>
      <c r="P124" s="339">
        <v>5810.0652493834714</v>
      </c>
      <c r="Q124" s="339">
        <v>6110.1767728406558</v>
      </c>
      <c r="R124" s="339">
        <v>5422.8136073921933</v>
      </c>
      <c r="S124" s="339">
        <v>5918.1500945723556</v>
      </c>
      <c r="T124" s="339">
        <v>6615.8188489026015</v>
      </c>
      <c r="U124" s="339">
        <v>6816.0546037253143</v>
      </c>
      <c r="V124" s="339">
        <v>7144.1713607799584</v>
      </c>
      <c r="W124" s="339"/>
      <c r="X124" s="339"/>
      <c r="Y124" s="99"/>
      <c r="Z124" s="320">
        <v>1115.1916431368836</v>
      </c>
      <c r="AA124" s="320">
        <v>1338.0808665469006</v>
      </c>
      <c r="AB124" s="320">
        <v>1232.98261280358</v>
      </c>
      <c r="AC124" s="320">
        <v>1236.9008363126256</v>
      </c>
      <c r="AD124" s="320">
        <v>1234.1438750335149</v>
      </c>
      <c r="AE124" s="320">
        <v>1456.5184559308716</v>
      </c>
      <c r="AF124" s="320">
        <v>1334.9704981037492</v>
      </c>
      <c r="AG124" s="320">
        <v>1293.9787146849585</v>
      </c>
      <c r="AH124" s="320">
        <v>1307.5164825767497</v>
      </c>
      <c r="AI124" s="320">
        <v>1554.5367520834245</v>
      </c>
      <c r="AJ124" s="320">
        <v>1425.1993459445</v>
      </c>
      <c r="AK124" s="320">
        <v>1370.1334571396974</v>
      </c>
      <c r="AL124" s="193">
        <v>1367.6067605403196</v>
      </c>
      <c r="AM124" s="193">
        <v>1573.7113786153859</v>
      </c>
      <c r="AN124" s="193">
        <v>1448.273983408156</v>
      </c>
      <c r="AO124" s="193">
        <v>1420.4731268196253</v>
      </c>
      <c r="AP124" s="193">
        <v>1403.3358774611438</v>
      </c>
      <c r="AQ124" s="193">
        <v>1669.2738638775013</v>
      </c>
      <c r="AR124" s="193">
        <v>1530.7670065657853</v>
      </c>
      <c r="AS124" s="193">
        <v>1506.8000249362103</v>
      </c>
      <c r="AT124" s="193">
        <v>1479.9901332685781</v>
      </c>
      <c r="AU124" s="193">
        <v>1002.995344202764</v>
      </c>
      <c r="AV124" s="193">
        <v>1423.787021288322</v>
      </c>
      <c r="AW124" s="193">
        <v>1516.04110863253</v>
      </c>
      <c r="AX124" s="193">
        <v>1522.8819814338308</v>
      </c>
      <c r="AY124" s="229">
        <v>1363.7998382875401</v>
      </c>
      <c r="AZ124" s="229">
        <v>1413.2058063275449</v>
      </c>
      <c r="BA124" s="229">
        <v>1618.2624685234389</v>
      </c>
      <c r="BB124" s="229">
        <v>1684.5180710128266</v>
      </c>
      <c r="BC124" s="229">
        <v>1534.2295677778313</v>
      </c>
      <c r="BD124" s="229">
        <v>1682.6901540024644</v>
      </c>
      <c r="BE124" s="229">
        <v>1714.3810561094779</v>
      </c>
      <c r="BF124" s="229">
        <v>1701.3949110876372</v>
      </c>
      <c r="BG124" s="229">
        <v>1605.7455389264967</v>
      </c>
      <c r="BH124" s="99">
        <v>1741.7617087722899</v>
      </c>
      <c r="BI124" s="99">
        <v>1767.1524449388885</v>
      </c>
      <c r="BJ124" s="99">
        <v>1797.6570913599253</v>
      </c>
      <c r="BK124" s="99">
        <v>1709.5488056171923</v>
      </c>
      <c r="BL124" s="99">
        <v>1838.3105880563717</v>
      </c>
      <c r="BM124" s="99">
        <v>1798.6548757464702</v>
      </c>
      <c r="BN124" s="101">
        <v>1813.0572307565949</v>
      </c>
      <c r="BO124" s="115">
        <v>1704.2357570087452</v>
      </c>
      <c r="BP124" s="160"/>
      <c r="BQ124" s="160"/>
      <c r="BR124" s="160"/>
      <c r="BS124" s="160"/>
      <c r="BT124" s="99"/>
      <c r="BU124" s="99"/>
      <c r="BV124" s="99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</row>
    <row r="125" spans="1:87" s="100" customFormat="1">
      <c r="A125" s="89"/>
      <c r="B125" s="90"/>
      <c r="C125" s="89"/>
      <c r="D125" s="90"/>
      <c r="E125" s="105"/>
      <c r="F125" s="105">
        <f t="shared" si="5"/>
        <v>4</v>
      </c>
      <c r="G125" s="111" t="s">
        <v>235</v>
      </c>
      <c r="H125" s="90" t="s">
        <v>259</v>
      </c>
      <c r="I125" s="89"/>
      <c r="J125" s="90"/>
      <c r="K125" s="89"/>
      <c r="L125" s="90"/>
      <c r="M125" s="99">
        <v>13858.051301999994</v>
      </c>
      <c r="N125" s="99">
        <v>14964.181412709873</v>
      </c>
      <c r="O125" s="99">
        <v>15946.719502006365</v>
      </c>
      <c r="P125" s="339">
        <v>16692.162787654928</v>
      </c>
      <c r="Q125" s="339">
        <v>17661.819683845668</v>
      </c>
      <c r="R125" s="339">
        <v>15936.575056963116</v>
      </c>
      <c r="S125" s="339">
        <v>17767.707547873448</v>
      </c>
      <c r="T125" s="339">
        <v>20156.401811430482</v>
      </c>
      <c r="U125" s="339">
        <v>20307.997136288468</v>
      </c>
      <c r="V125" s="339">
        <v>20562.676659897268</v>
      </c>
      <c r="W125" s="339"/>
      <c r="X125" s="339"/>
      <c r="Y125" s="99"/>
      <c r="Z125" s="320">
        <v>3265.801814936759</v>
      </c>
      <c r="AA125" s="320">
        <v>3417.9764528778474</v>
      </c>
      <c r="AB125" s="320">
        <v>3583.0592991069802</v>
      </c>
      <c r="AC125" s="320">
        <v>3591.2137350784101</v>
      </c>
      <c r="AD125" s="320">
        <v>3626.8601092786294</v>
      </c>
      <c r="AE125" s="320">
        <v>3764.7448969457196</v>
      </c>
      <c r="AF125" s="320">
        <v>3803.5278974217063</v>
      </c>
      <c r="AG125" s="320">
        <v>3769.0485090638172</v>
      </c>
      <c r="AH125" s="320">
        <v>3934.2110587814673</v>
      </c>
      <c r="AI125" s="320">
        <v>4030.6169258184364</v>
      </c>
      <c r="AJ125" s="320">
        <v>3962.8543567576125</v>
      </c>
      <c r="AK125" s="320">
        <v>4019.0371606488175</v>
      </c>
      <c r="AL125" s="193">
        <v>4144.9910812117187</v>
      </c>
      <c r="AM125" s="193">
        <v>4213.771479891092</v>
      </c>
      <c r="AN125" s="193">
        <v>4179.1065268574939</v>
      </c>
      <c r="AO125" s="193">
        <v>4154.29369969463</v>
      </c>
      <c r="AP125" s="193">
        <v>4417.8407614729394</v>
      </c>
      <c r="AQ125" s="193">
        <v>4475.6003434633312</v>
      </c>
      <c r="AR125" s="193">
        <v>4454.7016005856021</v>
      </c>
      <c r="AS125" s="193">
        <v>4313.6769783237423</v>
      </c>
      <c r="AT125" s="193">
        <v>4434.8215166399032</v>
      </c>
      <c r="AU125" s="193">
        <v>2984.2750925681703</v>
      </c>
      <c r="AV125" s="193">
        <v>4259.3982586137754</v>
      </c>
      <c r="AW125" s="193">
        <v>4258.0801891412675</v>
      </c>
      <c r="AX125" s="193">
        <v>4517.0240651178747</v>
      </c>
      <c r="AY125" s="229">
        <v>4134.8246639046401</v>
      </c>
      <c r="AZ125" s="229">
        <v>4235.3962201586637</v>
      </c>
      <c r="BA125" s="229">
        <v>4880.4625986922701</v>
      </c>
      <c r="BB125" s="229">
        <v>5084.7909574668702</v>
      </c>
      <c r="BC125" s="229">
        <v>4831.5294684492064</v>
      </c>
      <c r="BD125" s="229">
        <v>5140.5007935018821</v>
      </c>
      <c r="BE125" s="229">
        <v>5099.5805920125167</v>
      </c>
      <c r="BF125" s="229">
        <v>5181.7263045931368</v>
      </c>
      <c r="BG125" s="229">
        <v>4897.9543457669151</v>
      </c>
      <c r="BH125" s="99">
        <v>5116.4244201539432</v>
      </c>
      <c r="BI125" s="99">
        <v>5111.8920657744666</v>
      </c>
      <c r="BJ125" s="99">
        <v>5125.5958925686909</v>
      </c>
      <c r="BK125" s="99">
        <v>4958.0788580414664</v>
      </c>
      <c r="BL125" s="99">
        <v>5332.3179599756613</v>
      </c>
      <c r="BM125" s="99">
        <v>5146.6839493114512</v>
      </c>
      <c r="BN125" s="101">
        <v>5090.8962701606279</v>
      </c>
      <c r="BO125" s="115">
        <v>4885.6699308966354</v>
      </c>
      <c r="BP125" s="160"/>
      <c r="BQ125" s="160"/>
      <c r="BR125" s="160"/>
      <c r="BS125" s="160"/>
      <c r="BT125" s="99"/>
      <c r="BU125" s="99"/>
      <c r="BV125" s="99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</row>
    <row r="126" spans="1:87" s="100" customFormat="1">
      <c r="A126" s="89"/>
      <c r="B126" s="90"/>
      <c r="C126" s="89"/>
      <c r="D126" s="90"/>
      <c r="E126" s="105"/>
      <c r="F126" s="105">
        <f t="shared" si="5"/>
        <v>5</v>
      </c>
      <c r="G126" s="111" t="s">
        <v>238</v>
      </c>
      <c r="H126" s="90" t="s">
        <v>266</v>
      </c>
      <c r="I126" s="89"/>
      <c r="J126" s="90"/>
      <c r="K126" s="89"/>
      <c r="L126" s="90"/>
      <c r="M126" s="99">
        <v>62912.542527500009</v>
      </c>
      <c r="N126" s="99">
        <v>62052.252208253507</v>
      </c>
      <c r="O126" s="99">
        <v>71678.727171085033</v>
      </c>
      <c r="P126" s="339">
        <v>78842.449233387</v>
      </c>
      <c r="Q126" s="339">
        <v>80964.498928010406</v>
      </c>
      <c r="R126" s="339">
        <v>72787.006599669374</v>
      </c>
      <c r="S126" s="339">
        <v>91459.172497561871</v>
      </c>
      <c r="T126" s="339">
        <v>109359.21092474519</v>
      </c>
      <c r="U126" s="339">
        <v>103658.40451894409</v>
      </c>
      <c r="V126" s="339">
        <v>98257.854996700262</v>
      </c>
      <c r="W126" s="339"/>
      <c r="X126" s="339"/>
      <c r="Y126" s="99"/>
      <c r="Z126" s="320">
        <v>15614.708113274306</v>
      </c>
      <c r="AA126" s="320">
        <v>14884.644383050887</v>
      </c>
      <c r="AB126" s="320">
        <v>15780.153630767203</v>
      </c>
      <c r="AC126" s="320">
        <v>16633.036400407727</v>
      </c>
      <c r="AD126" s="320">
        <v>14787.477223348264</v>
      </c>
      <c r="AE126" s="320">
        <v>14667.001723609103</v>
      </c>
      <c r="AF126" s="320">
        <v>15400.049649132556</v>
      </c>
      <c r="AG126" s="320">
        <v>17197.723612163434</v>
      </c>
      <c r="AH126" s="320">
        <v>16848.919640086155</v>
      </c>
      <c r="AI126" s="320">
        <v>17375.271552195089</v>
      </c>
      <c r="AJ126" s="320">
        <v>18196.695681968093</v>
      </c>
      <c r="AK126" s="320">
        <v>19257.840296835835</v>
      </c>
      <c r="AL126" s="193">
        <v>18329.195698406467</v>
      </c>
      <c r="AM126" s="193">
        <v>18833.828160989102</v>
      </c>
      <c r="AN126" s="193">
        <v>20167.139491921149</v>
      </c>
      <c r="AO126" s="193">
        <v>21512.285882070231</v>
      </c>
      <c r="AP126" s="193">
        <v>19623.035505950986</v>
      </c>
      <c r="AQ126" s="193">
        <v>19714.705565935157</v>
      </c>
      <c r="AR126" s="193">
        <v>20252.371055033116</v>
      </c>
      <c r="AS126" s="193">
        <v>21374.386801091518</v>
      </c>
      <c r="AT126" s="193">
        <v>20227.222094243756</v>
      </c>
      <c r="AU126" s="193">
        <v>14947.041759270978</v>
      </c>
      <c r="AV126" s="193">
        <v>18030.44669183778</v>
      </c>
      <c r="AW126" s="193">
        <v>19582.296054316837</v>
      </c>
      <c r="AX126" s="193">
        <v>20639.689180781254</v>
      </c>
      <c r="AY126" s="229">
        <v>20425.252211139883</v>
      </c>
      <c r="AZ126" s="229">
        <v>24591.076039868909</v>
      </c>
      <c r="BA126" s="229">
        <v>25803.155065771793</v>
      </c>
      <c r="BB126" s="229">
        <v>25153.271203811968</v>
      </c>
      <c r="BC126" s="229">
        <v>24928.718578213884</v>
      </c>
      <c r="BD126" s="229">
        <v>30116.60034766177</v>
      </c>
      <c r="BE126" s="229">
        <v>29160.62079505757</v>
      </c>
      <c r="BF126" s="229">
        <v>26618.583134915851</v>
      </c>
      <c r="BG126" s="229">
        <v>24026.08207826961</v>
      </c>
      <c r="BH126" s="99">
        <v>26549.413182706186</v>
      </c>
      <c r="BI126" s="99">
        <v>26464.326123052455</v>
      </c>
      <c r="BJ126" s="99">
        <v>24712.579022041657</v>
      </c>
      <c r="BK126" s="99">
        <v>23424.10217159507</v>
      </c>
      <c r="BL126" s="99">
        <v>25734.586734951827</v>
      </c>
      <c r="BM126" s="99">
        <v>24386.587068111658</v>
      </c>
      <c r="BN126" s="101">
        <v>23310.918929458625</v>
      </c>
      <c r="BO126" s="115">
        <v>21073.42758027048</v>
      </c>
      <c r="BP126" s="160"/>
      <c r="BQ126" s="160"/>
      <c r="BR126" s="160"/>
      <c r="BS126" s="160"/>
      <c r="BT126" s="99"/>
      <c r="BU126" s="99"/>
      <c r="BV126" s="99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</row>
    <row r="127" spans="1:87" s="100" customFormat="1">
      <c r="A127" s="89"/>
      <c r="B127" s="90"/>
      <c r="C127" s="89"/>
      <c r="D127" s="90"/>
      <c r="E127" s="105"/>
      <c r="F127" s="105">
        <f t="shared" si="5"/>
        <v>6</v>
      </c>
      <c r="G127" s="111" t="s">
        <v>240</v>
      </c>
      <c r="H127" s="90" t="s">
        <v>271</v>
      </c>
      <c r="I127" s="89"/>
      <c r="J127" s="90"/>
      <c r="K127" s="89"/>
      <c r="L127" s="90"/>
      <c r="M127" s="99">
        <v>15393.651979809989</v>
      </c>
      <c r="N127" s="99">
        <v>16097.839358350297</v>
      </c>
      <c r="O127" s="99">
        <v>17448.403312459181</v>
      </c>
      <c r="P127" s="339">
        <v>18198.641345575899</v>
      </c>
      <c r="Q127" s="339">
        <v>19078.132928030587</v>
      </c>
      <c r="R127" s="339">
        <v>23970.758417814664</v>
      </c>
      <c r="S127" s="339">
        <v>29583.756930760523</v>
      </c>
      <c r="T127" s="339">
        <v>27236.42311673523</v>
      </c>
      <c r="U127" s="339">
        <v>25820.207470112335</v>
      </c>
      <c r="V127" s="339">
        <v>27756.83459656308</v>
      </c>
      <c r="W127" s="339"/>
      <c r="X127" s="339"/>
      <c r="Y127" s="99"/>
      <c r="Z127" s="320">
        <v>3163.0963932254062</v>
      </c>
      <c r="AA127" s="320">
        <v>3517.4560880505223</v>
      </c>
      <c r="AB127" s="320">
        <v>4638.0791907991133</v>
      </c>
      <c r="AC127" s="320">
        <v>4075.0203077349161</v>
      </c>
      <c r="AD127" s="320">
        <v>3300.468609395768</v>
      </c>
      <c r="AE127" s="320">
        <v>3707.9120554334959</v>
      </c>
      <c r="AF127" s="320">
        <v>4770.9193236401952</v>
      </c>
      <c r="AG127" s="320">
        <v>4318.5393698809394</v>
      </c>
      <c r="AH127" s="320">
        <v>3638.0181318547911</v>
      </c>
      <c r="AI127" s="320">
        <v>4053.3698495526505</v>
      </c>
      <c r="AJ127" s="320">
        <v>5154.3067631843605</v>
      </c>
      <c r="AK127" s="320">
        <v>4602.7085678672729</v>
      </c>
      <c r="AL127" s="193">
        <v>3723.8540912825083</v>
      </c>
      <c r="AM127" s="193">
        <v>4187.8517319489583</v>
      </c>
      <c r="AN127" s="193">
        <v>5409.3886448473877</v>
      </c>
      <c r="AO127" s="193">
        <v>4877.5468774969604</v>
      </c>
      <c r="AP127" s="193">
        <v>3945.6015189730178</v>
      </c>
      <c r="AQ127" s="193">
        <v>4505.0780203285303</v>
      </c>
      <c r="AR127" s="193">
        <v>5564.4240340690058</v>
      </c>
      <c r="AS127" s="193">
        <v>5063.0293546600478</v>
      </c>
      <c r="AT127" s="193">
        <v>4214.9052191867804</v>
      </c>
      <c r="AU127" s="193">
        <v>5243.0035448565231</v>
      </c>
      <c r="AV127" s="193">
        <v>7347.3737902149842</v>
      </c>
      <c r="AW127" s="193">
        <v>7165.4758635563803</v>
      </c>
      <c r="AX127" s="193">
        <v>6288.1290459975789</v>
      </c>
      <c r="AY127" s="229">
        <v>7821.7564982675776</v>
      </c>
      <c r="AZ127" s="229">
        <v>8436.5056253390685</v>
      </c>
      <c r="BA127" s="229">
        <v>7037.3657611563003</v>
      </c>
      <c r="BB127" s="229">
        <v>5741.9731255418828</v>
      </c>
      <c r="BC127" s="229">
        <v>6806.8591245721273</v>
      </c>
      <c r="BD127" s="229">
        <v>8117.9143657100849</v>
      </c>
      <c r="BE127" s="229">
        <v>6569.6765009111368</v>
      </c>
      <c r="BF127" s="229">
        <v>5256.619462525071</v>
      </c>
      <c r="BG127" s="229">
        <v>6229.0894685797139</v>
      </c>
      <c r="BH127" s="99">
        <v>7791.4172283421158</v>
      </c>
      <c r="BI127" s="99">
        <v>6543.0813106654368</v>
      </c>
      <c r="BJ127" s="99">
        <v>5506.0285025221365</v>
      </c>
      <c r="BK127" s="99">
        <v>6611.2395108895471</v>
      </c>
      <c r="BL127" s="99">
        <v>8461.9884108636106</v>
      </c>
      <c r="BM127" s="99">
        <v>7177.5781722877855</v>
      </c>
      <c r="BN127" s="101">
        <v>5868.9142740211746</v>
      </c>
      <c r="BO127" s="115">
        <v>6627.7581246134341</v>
      </c>
      <c r="BP127" s="160"/>
      <c r="BQ127" s="160"/>
      <c r="BR127" s="160"/>
      <c r="BS127" s="160"/>
      <c r="BT127" s="99"/>
      <c r="BU127" s="99"/>
      <c r="BV127" s="99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</row>
    <row r="128" spans="1:87" s="100" customFormat="1">
      <c r="A128" s="89"/>
      <c r="B128" s="90"/>
      <c r="C128" s="89"/>
      <c r="D128" s="90"/>
      <c r="E128" s="105"/>
      <c r="F128" s="105">
        <f t="shared" si="5"/>
        <v>7</v>
      </c>
      <c r="G128" s="111" t="s">
        <v>242</v>
      </c>
      <c r="H128" s="90" t="s">
        <v>276</v>
      </c>
      <c r="I128" s="89"/>
      <c r="J128" s="90"/>
      <c r="K128" s="89"/>
      <c r="L128" s="90"/>
      <c r="M128" s="99">
        <v>31572.266837129013</v>
      </c>
      <c r="N128" s="99">
        <v>33197.587997867464</v>
      </c>
      <c r="O128" s="99">
        <v>35496.027485511622</v>
      </c>
      <c r="P128" s="339">
        <v>37591.926057156219</v>
      </c>
      <c r="Q128" s="339">
        <v>38813.974655545513</v>
      </c>
      <c r="R128" s="339">
        <v>32992.509420562688</v>
      </c>
      <c r="S128" s="339">
        <v>35314.144164800862</v>
      </c>
      <c r="T128" s="339">
        <v>40141.252089702852</v>
      </c>
      <c r="U128" s="339">
        <v>42676.509017693679</v>
      </c>
      <c r="V128" s="339">
        <v>46320.31164164457</v>
      </c>
      <c r="W128" s="339"/>
      <c r="X128" s="339"/>
      <c r="Y128" s="99"/>
      <c r="Z128" s="320">
        <v>7277.1798470396625</v>
      </c>
      <c r="AA128" s="320">
        <v>8591.8205393378066</v>
      </c>
      <c r="AB128" s="320">
        <v>8065.7033581761443</v>
      </c>
      <c r="AC128" s="320">
        <v>7637.5630925753312</v>
      </c>
      <c r="AD128" s="320">
        <v>7581.6564174255891</v>
      </c>
      <c r="AE128" s="320">
        <v>9082.7318484823627</v>
      </c>
      <c r="AF128" s="320">
        <v>8456.712183854459</v>
      </c>
      <c r="AG128" s="320">
        <v>8076.4875481051749</v>
      </c>
      <c r="AH128" s="320">
        <v>8022.6737199320505</v>
      </c>
      <c r="AI128" s="320">
        <v>9549.8045638405365</v>
      </c>
      <c r="AJ128" s="320">
        <v>9217.703182166757</v>
      </c>
      <c r="AK128" s="320">
        <v>8705.8460195722837</v>
      </c>
      <c r="AL128" s="193">
        <v>8559.7569462717529</v>
      </c>
      <c r="AM128" s="193">
        <v>10197.3640262802</v>
      </c>
      <c r="AN128" s="193">
        <v>9784.0496778912857</v>
      </c>
      <c r="AO128" s="193">
        <v>9050.7554067130004</v>
      </c>
      <c r="AP128" s="193">
        <v>8817.8862171594701</v>
      </c>
      <c r="AQ128" s="193">
        <v>10610.454864716692</v>
      </c>
      <c r="AR128" s="193">
        <v>10102.34209271438</v>
      </c>
      <c r="AS128" s="193">
        <v>9283.2914809550439</v>
      </c>
      <c r="AT128" s="193">
        <v>8740.2689823952605</v>
      </c>
      <c r="AU128" s="193">
        <v>6196.1836071813168</v>
      </c>
      <c r="AV128" s="193">
        <v>9177.0914920750001</v>
      </c>
      <c r="AW128" s="193">
        <v>8878.9653389111045</v>
      </c>
      <c r="AX128" s="193">
        <v>8728.6947118025892</v>
      </c>
      <c r="AY128" s="229">
        <v>8364.453296041811</v>
      </c>
      <c r="AZ128" s="229">
        <v>8193.7917258616344</v>
      </c>
      <c r="BA128" s="229">
        <v>10027.204431094831</v>
      </c>
      <c r="BB128" s="229">
        <v>9820.6319775057073</v>
      </c>
      <c r="BC128" s="229">
        <v>9973.9314139680937</v>
      </c>
      <c r="BD128" s="229">
        <v>9839.8306005185786</v>
      </c>
      <c r="BE128" s="229">
        <v>10506.858097710474</v>
      </c>
      <c r="BF128" s="229">
        <v>10291.703697594163</v>
      </c>
      <c r="BG128" s="229">
        <v>10528.463085526886</v>
      </c>
      <c r="BH128" s="99">
        <v>10514.122221871979</v>
      </c>
      <c r="BI128" s="99">
        <v>11342.220012700651</v>
      </c>
      <c r="BJ128" s="99">
        <v>11195.460610846003</v>
      </c>
      <c r="BK128" s="99">
        <v>11671.451055344121</v>
      </c>
      <c r="BL128" s="99">
        <v>11589.086556034768</v>
      </c>
      <c r="BM128" s="99">
        <v>11864.313419419663</v>
      </c>
      <c r="BN128" s="101">
        <v>11604.638261743792</v>
      </c>
      <c r="BO128" s="115">
        <v>12065.153251541784</v>
      </c>
      <c r="BP128" s="160"/>
      <c r="BQ128" s="160"/>
      <c r="BR128" s="160"/>
      <c r="BS128" s="160"/>
      <c r="BT128" s="99"/>
      <c r="BU128" s="99"/>
      <c r="BV128" s="99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</row>
    <row r="129" spans="1:87" s="100" customFormat="1">
      <c r="A129" s="89"/>
      <c r="B129" s="90"/>
      <c r="C129" s="89"/>
      <c r="D129" s="90"/>
      <c r="E129" s="105"/>
      <c r="F129" s="105">
        <f t="shared" si="5"/>
        <v>8</v>
      </c>
      <c r="G129" s="111" t="s">
        <v>245</v>
      </c>
      <c r="H129" s="90" t="s">
        <v>282</v>
      </c>
      <c r="I129" s="89"/>
      <c r="J129" s="90"/>
      <c r="K129" s="89"/>
      <c r="L129" s="90"/>
      <c r="M129" s="99">
        <v>70243.706083555531</v>
      </c>
      <c r="N129" s="99">
        <v>75576.091569907221</v>
      </c>
      <c r="O129" s="99">
        <v>81288.613592237074</v>
      </c>
      <c r="P129" s="339">
        <v>83357.478131104683</v>
      </c>
      <c r="Q129" s="339">
        <v>87370.608397167758</v>
      </c>
      <c r="R129" s="339">
        <v>90955.485887042014</v>
      </c>
      <c r="S129" s="339">
        <v>101884.25510593112</v>
      </c>
      <c r="T129" s="339">
        <v>121852.29230906945</v>
      </c>
      <c r="U129" s="339">
        <v>124566.27056207892</v>
      </c>
      <c r="V129" s="339">
        <v>133827.5975666671</v>
      </c>
      <c r="W129" s="339"/>
      <c r="X129" s="339"/>
      <c r="Y129" s="99"/>
      <c r="Z129" s="320">
        <v>18286.842388752993</v>
      </c>
      <c r="AA129" s="320">
        <v>16428.470725535943</v>
      </c>
      <c r="AB129" s="320">
        <v>17119.622839543983</v>
      </c>
      <c r="AC129" s="320">
        <v>18408.770129722496</v>
      </c>
      <c r="AD129" s="320">
        <v>19690.827035452814</v>
      </c>
      <c r="AE129" s="320">
        <v>18016.714960948437</v>
      </c>
      <c r="AF129" s="320">
        <v>18239.999775521035</v>
      </c>
      <c r="AG129" s="320">
        <v>19628.549797984822</v>
      </c>
      <c r="AH129" s="320">
        <v>21280.554910158233</v>
      </c>
      <c r="AI129" s="320">
        <v>19818.130103173942</v>
      </c>
      <c r="AJ129" s="320">
        <v>19729.881540367092</v>
      </c>
      <c r="AK129" s="320">
        <v>20460.047038537625</v>
      </c>
      <c r="AL129" s="193">
        <v>21811.495055943586</v>
      </c>
      <c r="AM129" s="193">
        <v>20298.795804720383</v>
      </c>
      <c r="AN129" s="193">
        <v>20174.739274200921</v>
      </c>
      <c r="AO129" s="193">
        <v>21072.447996239665</v>
      </c>
      <c r="AP129" s="193">
        <v>22225.617068060154</v>
      </c>
      <c r="AQ129" s="193">
        <v>21162.24358186535</v>
      </c>
      <c r="AR129" s="193">
        <v>21268.922418484508</v>
      </c>
      <c r="AS129" s="193">
        <v>22713.825328757532</v>
      </c>
      <c r="AT129" s="193">
        <v>23700.737945571567</v>
      </c>
      <c r="AU129" s="193">
        <v>19827.833682065571</v>
      </c>
      <c r="AV129" s="193">
        <v>23414.717213724452</v>
      </c>
      <c r="AW129" s="193">
        <v>24012.197045680423</v>
      </c>
      <c r="AX129" s="193">
        <v>25495.555155598289</v>
      </c>
      <c r="AY129" s="229">
        <v>24322.192213193146</v>
      </c>
      <c r="AZ129" s="229">
        <v>24155.197670163496</v>
      </c>
      <c r="BA129" s="229">
        <v>27911.310066976162</v>
      </c>
      <c r="BB129" s="229">
        <v>29913.116052036348</v>
      </c>
      <c r="BC129" s="229">
        <v>29145.88731971991</v>
      </c>
      <c r="BD129" s="229">
        <v>30101.433393039573</v>
      </c>
      <c r="BE129" s="229">
        <v>32691.855544273629</v>
      </c>
      <c r="BF129" s="229">
        <v>33079.251807406436</v>
      </c>
      <c r="BG129" s="229">
        <v>29743.773997831089</v>
      </c>
      <c r="BH129" s="99">
        <v>30373.006347798022</v>
      </c>
      <c r="BI129" s="99">
        <v>31370.238409043352</v>
      </c>
      <c r="BJ129" s="99">
        <v>34230.073215804936</v>
      </c>
      <c r="BK129" s="99">
        <v>32415.779837226342</v>
      </c>
      <c r="BL129" s="99">
        <v>33514.048243897545</v>
      </c>
      <c r="BM129" s="99">
        <v>33667.696269738277</v>
      </c>
      <c r="BN129" s="101">
        <v>36212.520391285449</v>
      </c>
      <c r="BO129" s="115">
        <v>33495.062243018641</v>
      </c>
      <c r="BP129" s="160"/>
      <c r="BQ129" s="160"/>
      <c r="BR129" s="160"/>
      <c r="BS129" s="160"/>
      <c r="BT129" s="99"/>
      <c r="BU129" s="99"/>
      <c r="BV129" s="99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</row>
    <row r="130" spans="1:87" s="100" customFormat="1">
      <c r="A130" s="89"/>
      <c r="B130" s="90"/>
      <c r="C130" s="89"/>
      <c r="D130" s="90"/>
      <c r="E130" s="105"/>
      <c r="F130" s="105">
        <f t="shared" si="5"/>
        <v>9</v>
      </c>
      <c r="G130" s="111" t="s">
        <v>247</v>
      </c>
      <c r="H130" s="90" t="s">
        <v>292</v>
      </c>
      <c r="I130" s="89"/>
      <c r="J130" s="90"/>
      <c r="K130" s="89"/>
      <c r="L130" s="90"/>
      <c r="M130" s="99">
        <v>23065.786642294002</v>
      </c>
      <c r="N130" s="99">
        <v>22362.305925684774</v>
      </c>
      <c r="O130" s="99">
        <v>24416.42238937601</v>
      </c>
      <c r="P130" s="339">
        <v>23673.977457729903</v>
      </c>
      <c r="Q130" s="339">
        <v>24808.064129700819</v>
      </c>
      <c r="R130" s="339">
        <v>22977.915679960723</v>
      </c>
      <c r="S130" s="339">
        <v>23801.509085454338</v>
      </c>
      <c r="T130" s="339">
        <v>28601.276620933641</v>
      </c>
      <c r="U130" s="339">
        <v>30675.61845631928</v>
      </c>
      <c r="V130" s="339">
        <v>31250.853543550063</v>
      </c>
      <c r="W130" s="339"/>
      <c r="X130" s="339"/>
      <c r="Y130" s="99"/>
      <c r="Z130" s="320">
        <v>4839.2128987024935</v>
      </c>
      <c r="AA130" s="320">
        <v>6279.081281307851</v>
      </c>
      <c r="AB130" s="320">
        <v>5379.9238539920243</v>
      </c>
      <c r="AC130" s="320">
        <v>6567.5686082916181</v>
      </c>
      <c r="AD130" s="320">
        <v>4922.9557916798512</v>
      </c>
      <c r="AE130" s="320">
        <v>5852.3166999703299</v>
      </c>
      <c r="AF130" s="320">
        <v>5218.5458808306757</v>
      </c>
      <c r="AG130" s="320">
        <v>6368.4875532039068</v>
      </c>
      <c r="AH130" s="320">
        <v>5353.8116555225351</v>
      </c>
      <c r="AI130" s="320">
        <v>6294.465855110644</v>
      </c>
      <c r="AJ130" s="320">
        <v>5824.4042693421288</v>
      </c>
      <c r="AK130" s="320">
        <v>6943.7406094007656</v>
      </c>
      <c r="AL130" s="193">
        <v>5171.4073802580024</v>
      </c>
      <c r="AM130" s="193">
        <v>5987.1618149375472</v>
      </c>
      <c r="AN130" s="193">
        <v>5662.8908716182832</v>
      </c>
      <c r="AO130" s="193">
        <v>6852.5173909161012</v>
      </c>
      <c r="AP130" s="193">
        <v>5305.3560004570381</v>
      </c>
      <c r="AQ130" s="193">
        <v>6422.0661341862287</v>
      </c>
      <c r="AR130" s="193">
        <v>6023.770963437134</v>
      </c>
      <c r="AS130" s="193">
        <v>7056.8710316204251</v>
      </c>
      <c r="AT130" s="193">
        <v>5057.7434228417133</v>
      </c>
      <c r="AU130" s="193">
        <v>4339.4817584637176</v>
      </c>
      <c r="AV130" s="193">
        <v>6104.2579012925407</v>
      </c>
      <c r="AW130" s="193">
        <v>7476.4325973627547</v>
      </c>
      <c r="AX130" s="193">
        <v>5576.4131477319688</v>
      </c>
      <c r="AY130" s="229">
        <v>6199.8109089214404</v>
      </c>
      <c r="AZ130" s="229">
        <v>4282.9059434358569</v>
      </c>
      <c r="BA130" s="229">
        <v>7742.3790853650735</v>
      </c>
      <c r="BB130" s="229">
        <v>5782.6417322867846</v>
      </c>
      <c r="BC130" s="229">
        <v>7825.1513582918933</v>
      </c>
      <c r="BD130" s="229">
        <v>6383.7500831288253</v>
      </c>
      <c r="BE130" s="229">
        <v>8609.7334472261409</v>
      </c>
      <c r="BF130" s="229">
        <v>6502.9136937251733</v>
      </c>
      <c r="BG130" s="229">
        <v>8108.5427804126048</v>
      </c>
      <c r="BH130" s="99">
        <v>6939.6722771386712</v>
      </c>
      <c r="BI130" s="99">
        <v>9124.4897050428317</v>
      </c>
      <c r="BJ130" s="99">
        <v>6858.8454222635255</v>
      </c>
      <c r="BK130" s="99">
        <v>8735.4928289790478</v>
      </c>
      <c r="BL130" s="99">
        <v>7076.2326239806134</v>
      </c>
      <c r="BM130" s="99">
        <v>8580.2826683268704</v>
      </c>
      <c r="BN130" s="101">
        <v>6090.9174487077571</v>
      </c>
      <c r="BO130" s="115">
        <v>8374.7894415961491</v>
      </c>
      <c r="BP130" s="160"/>
      <c r="BQ130" s="160"/>
      <c r="BR130" s="160"/>
      <c r="BS130" s="160"/>
      <c r="BT130" s="99"/>
      <c r="BU130" s="99"/>
      <c r="BV130" s="99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</row>
    <row r="131" spans="1:87" s="100" customFormat="1">
      <c r="A131" s="89"/>
      <c r="B131" s="90"/>
      <c r="C131" s="89"/>
      <c r="D131" s="90"/>
      <c r="E131" s="105"/>
      <c r="F131" s="105">
        <f t="shared" si="5"/>
        <v>10</v>
      </c>
      <c r="G131" s="111" t="s">
        <v>250</v>
      </c>
      <c r="H131" s="90" t="s">
        <v>295</v>
      </c>
      <c r="I131" s="89"/>
      <c r="J131" s="90"/>
      <c r="K131" s="89"/>
      <c r="L131" s="90"/>
      <c r="M131" s="99">
        <v>7672.0379320800012</v>
      </c>
      <c r="N131" s="99">
        <v>8152.234057851404</v>
      </c>
      <c r="O131" s="99">
        <v>8785.9377355391243</v>
      </c>
      <c r="P131" s="339">
        <v>9029.0509474410319</v>
      </c>
      <c r="Q131" s="339">
        <v>9685.0362898873809</v>
      </c>
      <c r="R131" s="339">
        <v>8987.4318925181615</v>
      </c>
      <c r="S131" s="339">
        <v>8775.4303330388502</v>
      </c>
      <c r="T131" s="339">
        <v>9748.9159956893982</v>
      </c>
      <c r="U131" s="339">
        <v>9968.0959752720137</v>
      </c>
      <c r="V131" s="339">
        <v>10726.992541463542</v>
      </c>
      <c r="W131" s="339"/>
      <c r="X131" s="339"/>
      <c r="Y131" s="99"/>
      <c r="Z131" s="320">
        <v>1791.2821405160498</v>
      </c>
      <c r="AA131" s="320">
        <v>1847.3214473745679</v>
      </c>
      <c r="AB131" s="320">
        <v>1979.3247061626048</v>
      </c>
      <c r="AC131" s="320">
        <v>2054.1096380267941</v>
      </c>
      <c r="AD131" s="320">
        <v>1950.1948107725823</v>
      </c>
      <c r="AE131" s="320">
        <v>1984.9684076683816</v>
      </c>
      <c r="AF131" s="320">
        <v>2068.4684552739218</v>
      </c>
      <c r="AG131" s="320">
        <v>2148.602384136514</v>
      </c>
      <c r="AH131" s="320">
        <v>2089.554799085749</v>
      </c>
      <c r="AI131" s="320">
        <v>2195.8070970687054</v>
      </c>
      <c r="AJ131" s="320">
        <v>2282.0127105902579</v>
      </c>
      <c r="AK131" s="320">
        <v>2218.5631287944298</v>
      </c>
      <c r="AL131" s="193">
        <v>2122.8580520653877</v>
      </c>
      <c r="AM131" s="193">
        <v>2236.1603019893028</v>
      </c>
      <c r="AN131" s="193">
        <v>2376.0552819023169</v>
      </c>
      <c r="AO131" s="193">
        <v>2293.9773114840368</v>
      </c>
      <c r="AP131" s="193">
        <v>2293.2570449812647</v>
      </c>
      <c r="AQ131" s="193">
        <v>2363.247974024483</v>
      </c>
      <c r="AR131" s="193">
        <v>2513.1178184375808</v>
      </c>
      <c r="AS131" s="193">
        <v>2515.413452444091</v>
      </c>
      <c r="AT131" s="193">
        <v>2379.9178196666908</v>
      </c>
      <c r="AU131" s="193">
        <v>1464.3112264685781</v>
      </c>
      <c r="AV131" s="193">
        <v>2601.0256486130038</v>
      </c>
      <c r="AW131" s="193">
        <v>2542.17719776989</v>
      </c>
      <c r="AX131" s="193">
        <v>2433.5098643294968</v>
      </c>
      <c r="AY131" s="229">
        <v>2079.2942557593437</v>
      </c>
      <c r="AZ131" s="229">
        <v>1748.0548124844886</v>
      </c>
      <c r="BA131" s="229">
        <v>2514.5714004655201</v>
      </c>
      <c r="BB131" s="229">
        <v>2557.2802410392032</v>
      </c>
      <c r="BC131" s="229">
        <v>2418.8805891867864</v>
      </c>
      <c r="BD131" s="229">
        <v>2217.5100486178476</v>
      </c>
      <c r="BE131" s="229">
        <v>2555.24511684556</v>
      </c>
      <c r="BF131" s="229">
        <v>2498.903725955468</v>
      </c>
      <c r="BG131" s="229">
        <v>2431.5301998449972</v>
      </c>
      <c r="BH131" s="99">
        <v>2305.7146245634194</v>
      </c>
      <c r="BI131" s="99">
        <v>2731.9474249081318</v>
      </c>
      <c r="BJ131" s="99">
        <v>2707.0732903601779</v>
      </c>
      <c r="BK131" s="99">
        <v>2632.6904662604993</v>
      </c>
      <c r="BL131" s="99">
        <v>2493.3120149436463</v>
      </c>
      <c r="BM131" s="99">
        <v>2893.9167698992196</v>
      </c>
      <c r="BN131" s="101">
        <v>2866.2441237485132</v>
      </c>
      <c r="BO131" s="115">
        <v>2807.0119793434801</v>
      </c>
      <c r="BP131" s="160"/>
      <c r="BQ131" s="160"/>
      <c r="BR131" s="160"/>
      <c r="BS131" s="160"/>
      <c r="BT131" s="99"/>
      <c r="BU131" s="99"/>
      <c r="BV131" s="99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</row>
    <row r="132" spans="1:87" s="114" customFormat="1">
      <c r="A132" s="94"/>
      <c r="B132" s="95"/>
      <c r="C132" s="94"/>
      <c r="D132" s="95"/>
      <c r="E132" s="89"/>
      <c r="F132" s="94"/>
      <c r="G132" s="95" t="s">
        <v>460</v>
      </c>
      <c r="H132" s="95"/>
      <c r="I132" s="94"/>
      <c r="J132" s="95"/>
      <c r="K132" s="94"/>
      <c r="L132" s="95"/>
      <c r="M132" s="160">
        <v>55381.969091896266</v>
      </c>
      <c r="N132" s="160">
        <v>61089.023150213507</v>
      </c>
      <c r="O132" s="160">
        <v>66551.682216254645</v>
      </c>
      <c r="P132" s="323">
        <v>70047.610458843716</v>
      </c>
      <c r="Q132" s="323">
        <v>71067.290364822475</v>
      </c>
      <c r="R132" s="323">
        <v>57657.452424754883</v>
      </c>
      <c r="S132" s="323">
        <v>55653.641536626514</v>
      </c>
      <c r="T132" s="323">
        <v>60823.780196386506</v>
      </c>
      <c r="U132" s="323">
        <v>65944.266794584473</v>
      </c>
      <c r="V132" s="323">
        <v>78078.983649598304</v>
      </c>
      <c r="W132" s="323"/>
      <c r="X132" s="323"/>
      <c r="Y132" s="160"/>
      <c r="Z132" s="317">
        <v>13728.381133376763</v>
      </c>
      <c r="AA132" s="317">
        <v>12926.845933575849</v>
      </c>
      <c r="AB132" s="317">
        <v>14331.755184531503</v>
      </c>
      <c r="AC132" s="317">
        <v>14394.986840412266</v>
      </c>
      <c r="AD132" s="317">
        <v>15249.68336736438</v>
      </c>
      <c r="AE132" s="317">
        <v>14455.197280125365</v>
      </c>
      <c r="AF132" s="317">
        <v>15866.154370798771</v>
      </c>
      <c r="AG132" s="317">
        <v>15517.988131924814</v>
      </c>
      <c r="AH132" s="317">
        <v>16658.877083667263</v>
      </c>
      <c r="AI132" s="317">
        <v>16041.190733601266</v>
      </c>
      <c r="AJ132" s="317">
        <v>17178.729427430018</v>
      </c>
      <c r="AK132" s="317">
        <v>16672.884971556028</v>
      </c>
      <c r="AL132" s="160">
        <v>17654.255462687041</v>
      </c>
      <c r="AM132" s="160">
        <v>16978.772417689073</v>
      </c>
      <c r="AN132" s="160">
        <v>18163.525212130397</v>
      </c>
      <c r="AO132" s="160">
        <v>17251.057366337143</v>
      </c>
      <c r="AP132" s="160">
        <v>17935.075091154678</v>
      </c>
      <c r="AQ132" s="160">
        <v>17375.842287141077</v>
      </c>
      <c r="AR132" s="160">
        <v>18148.855687968764</v>
      </c>
      <c r="AS132" s="160">
        <v>17607.517298558079</v>
      </c>
      <c r="AT132" s="160">
        <v>16825.951503043401</v>
      </c>
      <c r="AU132" s="160">
        <v>9697.8436766936757</v>
      </c>
      <c r="AV132" s="160">
        <v>15938.233294259944</v>
      </c>
      <c r="AW132" s="160">
        <v>15195.423950757855</v>
      </c>
      <c r="AX132" s="160">
        <v>15080.629799179736</v>
      </c>
      <c r="AY132" s="169">
        <v>13841.368304417938</v>
      </c>
      <c r="AZ132" s="169">
        <v>12928.958163506637</v>
      </c>
      <c r="BA132" s="169">
        <v>13802.685269522204</v>
      </c>
      <c r="BB132" s="169">
        <v>14809.103794022612</v>
      </c>
      <c r="BC132" s="169">
        <v>14891.22507153458</v>
      </c>
      <c r="BD132" s="169">
        <v>15529.69949742772</v>
      </c>
      <c r="BE132" s="169">
        <v>15593.751833401602</v>
      </c>
      <c r="BF132" s="169">
        <v>16160.922185445754</v>
      </c>
      <c r="BG132" s="169">
        <v>16186.363641791315</v>
      </c>
      <c r="BH132" s="160">
        <v>17045.211865383699</v>
      </c>
      <c r="BI132" s="160">
        <v>16551.769101963699</v>
      </c>
      <c r="BJ132" s="160">
        <v>18279.684934248617</v>
      </c>
      <c r="BK132" s="160">
        <v>19140.415533276977</v>
      </c>
      <c r="BL132" s="160">
        <v>20622.260542033331</v>
      </c>
      <c r="BM132" s="160">
        <v>20036.622640039386</v>
      </c>
      <c r="BN132" s="115">
        <v>20830.272125851443</v>
      </c>
      <c r="BO132" s="115">
        <v>21256.857654295251</v>
      </c>
      <c r="BP132" s="160"/>
      <c r="BQ132" s="160"/>
      <c r="BR132" s="160"/>
      <c r="BS132" s="160"/>
      <c r="BT132" s="160"/>
      <c r="BU132" s="160"/>
      <c r="BV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</row>
    <row r="133" spans="1:87" s="100" customFormat="1">
      <c r="A133" s="89"/>
      <c r="B133" s="90"/>
      <c r="C133" s="89"/>
      <c r="D133" s="90"/>
      <c r="E133" s="105"/>
      <c r="F133" s="105">
        <f t="shared" si="5"/>
        <v>1</v>
      </c>
      <c r="G133" s="111" t="s">
        <v>252</v>
      </c>
      <c r="H133" s="90" t="s">
        <v>300</v>
      </c>
      <c r="I133" s="89"/>
      <c r="J133" s="90"/>
      <c r="K133" s="89"/>
      <c r="L133" s="90"/>
      <c r="M133" s="99">
        <v>15246.2805779919</v>
      </c>
      <c r="N133" s="99">
        <v>17027.041730711098</v>
      </c>
      <c r="O133" s="99">
        <v>17700.619468389799</v>
      </c>
      <c r="P133" s="339">
        <v>16406.649384615004</v>
      </c>
      <c r="Q133" s="339">
        <v>15932.557034716796</v>
      </c>
      <c r="R133" s="339">
        <v>13376.733762048905</v>
      </c>
      <c r="S133" s="339">
        <v>11938.713508422534</v>
      </c>
      <c r="T133" s="339">
        <v>12244.847567847602</v>
      </c>
      <c r="U133" s="339">
        <v>12862.757946568101</v>
      </c>
      <c r="V133" s="339">
        <v>15377.965923710108</v>
      </c>
      <c r="W133" s="339"/>
      <c r="X133" s="339"/>
      <c r="Y133" s="99"/>
      <c r="Z133" s="320">
        <v>3916.7175359383309</v>
      </c>
      <c r="AA133" s="320">
        <v>3491.2319682201296</v>
      </c>
      <c r="AB133" s="320">
        <v>3811.7564684895697</v>
      </c>
      <c r="AC133" s="320">
        <v>4026.5746053438597</v>
      </c>
      <c r="AD133" s="320">
        <v>4255.7826212453801</v>
      </c>
      <c r="AE133" s="320">
        <v>3957.9680123505295</v>
      </c>
      <c r="AF133" s="320">
        <v>4414.2119806507289</v>
      </c>
      <c r="AG133" s="320">
        <v>4399.0791164644597</v>
      </c>
      <c r="AH133" s="320">
        <v>4638.3575379559006</v>
      </c>
      <c r="AI133" s="320">
        <v>4104.99839434571</v>
      </c>
      <c r="AJ133" s="320">
        <v>4491.958645584351</v>
      </c>
      <c r="AK133" s="320">
        <v>4465.3048905038413</v>
      </c>
      <c r="AL133" s="193">
        <v>4479.6215749499206</v>
      </c>
      <c r="AM133" s="193">
        <v>3798.4878889094198</v>
      </c>
      <c r="AN133" s="193">
        <v>4120.140367282409</v>
      </c>
      <c r="AO133" s="193">
        <v>4008.3995534732094</v>
      </c>
      <c r="AP133" s="193">
        <v>4118.0505052919198</v>
      </c>
      <c r="AQ133" s="193">
        <v>3736.1045698408207</v>
      </c>
      <c r="AR133" s="193">
        <v>3973.2692030133494</v>
      </c>
      <c r="AS133" s="193">
        <v>4105.1327565707506</v>
      </c>
      <c r="AT133" s="193">
        <v>3820.0653635717972</v>
      </c>
      <c r="AU133" s="193">
        <v>2335.7061106449819</v>
      </c>
      <c r="AV133" s="193">
        <v>3530.591097952527</v>
      </c>
      <c r="AW133" s="193">
        <v>3690.3711898795964</v>
      </c>
      <c r="AX133" s="193">
        <v>3673.5818991452843</v>
      </c>
      <c r="AY133" s="229">
        <v>2765.8048737762911</v>
      </c>
      <c r="AZ133" s="229">
        <v>2609.2077784737412</v>
      </c>
      <c r="BA133" s="229">
        <v>2890.1189570272172</v>
      </c>
      <c r="BB133" s="229">
        <v>3253.2450879126118</v>
      </c>
      <c r="BC133" s="229">
        <v>2979.8645345326859</v>
      </c>
      <c r="BD133" s="229">
        <v>2981.3405175550251</v>
      </c>
      <c r="BE133" s="229">
        <v>3030.3974278472833</v>
      </c>
      <c r="BF133" s="229">
        <v>3214.3760894498118</v>
      </c>
      <c r="BG133" s="229">
        <v>3246.61727523637</v>
      </c>
      <c r="BH133" s="99">
        <v>3247.9945312628415</v>
      </c>
      <c r="BI133" s="99">
        <v>3153.7700506190758</v>
      </c>
      <c r="BJ133" s="99">
        <v>3506.4939711159222</v>
      </c>
      <c r="BK133" s="99">
        <v>3735.335875787865</v>
      </c>
      <c r="BL133" s="99">
        <v>4013.3010610708443</v>
      </c>
      <c r="BM133" s="99">
        <v>4122.8350157354835</v>
      </c>
      <c r="BN133" s="101">
        <v>4103.5469344182493</v>
      </c>
      <c r="BO133" s="115">
        <v>4180.1281255971116</v>
      </c>
      <c r="BP133" s="160"/>
      <c r="BQ133" s="160"/>
      <c r="BR133" s="160"/>
      <c r="BS133" s="160"/>
      <c r="BT133" s="99"/>
      <c r="BU133" s="99"/>
      <c r="BV133" s="99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</row>
    <row r="134" spans="1:87" s="100" customFormat="1">
      <c r="A134" s="89"/>
      <c r="B134" s="90"/>
      <c r="C134" s="89"/>
      <c r="D134" s="90"/>
      <c r="E134" s="105"/>
      <c r="F134" s="105">
        <f t="shared" si="5"/>
        <v>2</v>
      </c>
      <c r="G134" s="111" t="s">
        <v>255</v>
      </c>
      <c r="H134" s="90" t="s">
        <v>303</v>
      </c>
      <c r="I134" s="89"/>
      <c r="J134" s="90"/>
      <c r="K134" s="89"/>
      <c r="L134" s="90"/>
      <c r="M134" s="99">
        <v>15360.15484195745</v>
      </c>
      <c r="N134" s="99">
        <v>15614.100591590919</v>
      </c>
      <c r="O134" s="99">
        <v>16309.201162529267</v>
      </c>
      <c r="P134" s="339">
        <v>16115.500903327991</v>
      </c>
      <c r="Q134" s="339">
        <v>14886.986136123793</v>
      </c>
      <c r="R134" s="339">
        <v>12586.743154802431</v>
      </c>
      <c r="S134" s="339">
        <v>12641.327438815426</v>
      </c>
      <c r="T134" s="339">
        <v>15717.605913608524</v>
      </c>
      <c r="U134" s="339">
        <v>16074.237580444427</v>
      </c>
      <c r="V134" s="339">
        <v>18532.295796946415</v>
      </c>
      <c r="W134" s="339"/>
      <c r="X134" s="339"/>
      <c r="Y134" s="99"/>
      <c r="Z134" s="320">
        <v>3626.6869168245357</v>
      </c>
      <c r="AA134" s="320">
        <v>3587.1953355868018</v>
      </c>
      <c r="AB134" s="320">
        <v>3914.5546708855463</v>
      </c>
      <c r="AC134" s="320">
        <v>4231.7179186606509</v>
      </c>
      <c r="AD134" s="320">
        <v>3755.3799293351212</v>
      </c>
      <c r="AE134" s="320">
        <v>3644.2957076039606</v>
      </c>
      <c r="AF134" s="320">
        <v>3856.6290608824474</v>
      </c>
      <c r="AG134" s="320">
        <v>4357.7958937693711</v>
      </c>
      <c r="AH134" s="320">
        <v>3904.6794563522622</v>
      </c>
      <c r="AI134" s="320">
        <v>3993.0802748170991</v>
      </c>
      <c r="AJ134" s="320">
        <v>3963.4466922667843</v>
      </c>
      <c r="AK134" s="320">
        <v>4447.9947390930874</v>
      </c>
      <c r="AL134" s="193">
        <v>3815.3097240858961</v>
      </c>
      <c r="AM134" s="193">
        <v>3770.2486798110972</v>
      </c>
      <c r="AN134" s="193">
        <v>3969.2490579124151</v>
      </c>
      <c r="AO134" s="193">
        <v>4560.6934415185524</v>
      </c>
      <c r="AP134" s="193">
        <v>3697.0550959069874</v>
      </c>
      <c r="AQ134" s="193">
        <v>3508.6322334687861</v>
      </c>
      <c r="AR134" s="193">
        <v>3514.6959280006731</v>
      </c>
      <c r="AS134" s="193">
        <v>4166.602878747407</v>
      </c>
      <c r="AT134" s="193">
        <v>3324.2158571281238</v>
      </c>
      <c r="AU134" s="193">
        <v>2315.267039368</v>
      </c>
      <c r="AV134" s="193">
        <v>3001.131896011595</v>
      </c>
      <c r="AW134" s="193">
        <v>3946.128362294713</v>
      </c>
      <c r="AX134" s="193">
        <v>3154.4055930056979</v>
      </c>
      <c r="AY134" s="229">
        <v>3192.5746999532216</v>
      </c>
      <c r="AZ134" s="229">
        <v>2671.0575678676159</v>
      </c>
      <c r="BA134" s="229">
        <v>3623.2895779888886</v>
      </c>
      <c r="BB134" s="229">
        <v>3579.4027887476068</v>
      </c>
      <c r="BC134" s="229">
        <v>3946.8771443845944</v>
      </c>
      <c r="BD134" s="229">
        <v>3831.9285261954524</v>
      </c>
      <c r="BE134" s="229">
        <v>4359.3974542808683</v>
      </c>
      <c r="BF134" s="229">
        <v>3884.5055433329712</v>
      </c>
      <c r="BG134" s="229">
        <v>4148.577575788604</v>
      </c>
      <c r="BH134" s="99">
        <v>3767.3088812444921</v>
      </c>
      <c r="BI134" s="99">
        <v>4273.8455800783531</v>
      </c>
      <c r="BJ134" s="99">
        <v>4009.3504628450255</v>
      </c>
      <c r="BK134" s="99">
        <v>4325.0483361534498</v>
      </c>
      <c r="BL134" s="99">
        <v>4883.4358621186611</v>
      </c>
      <c r="BM134" s="99">
        <v>5314.4611358292741</v>
      </c>
      <c r="BN134" s="101">
        <v>4887.4485748420366</v>
      </c>
      <c r="BO134" s="115">
        <v>5047.4074687562825</v>
      </c>
      <c r="BP134" s="160"/>
      <c r="BQ134" s="160"/>
      <c r="BR134" s="160"/>
      <c r="BS134" s="160"/>
      <c r="BT134" s="99"/>
      <c r="BU134" s="99"/>
      <c r="BV134" s="99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</row>
    <row r="135" spans="1:87" s="100" customFormat="1">
      <c r="A135" s="89"/>
      <c r="B135" s="90"/>
      <c r="C135" s="89"/>
      <c r="D135" s="90"/>
      <c r="E135" s="105"/>
      <c r="F135" s="105">
        <f t="shared" si="5"/>
        <v>3</v>
      </c>
      <c r="G135" s="111" t="s">
        <v>257</v>
      </c>
      <c r="H135" s="90" t="s">
        <v>306</v>
      </c>
      <c r="I135" s="89"/>
      <c r="J135" s="90"/>
      <c r="K135" s="89"/>
      <c r="L135" s="90"/>
      <c r="M135" s="99">
        <v>15373.156935334802</v>
      </c>
      <c r="N135" s="99">
        <v>18209.899035058141</v>
      </c>
      <c r="O135" s="99">
        <v>21335.763877468053</v>
      </c>
      <c r="P135" s="339">
        <v>25278.915483112709</v>
      </c>
      <c r="Q135" s="339">
        <v>27476.03009342638</v>
      </c>
      <c r="R135" s="339">
        <v>20043.732985336137</v>
      </c>
      <c r="S135" s="339">
        <v>16752.470463222853</v>
      </c>
      <c r="T135" s="339">
        <v>17200.903607063214</v>
      </c>
      <c r="U135" s="339">
        <v>19885.305381141567</v>
      </c>
      <c r="V135" s="339">
        <v>23233.725033359762</v>
      </c>
      <c r="W135" s="339"/>
      <c r="X135" s="339"/>
      <c r="Y135" s="99"/>
      <c r="Z135" s="320">
        <v>3785.7616340300397</v>
      </c>
      <c r="AA135" s="320">
        <v>3545.0006644896671</v>
      </c>
      <c r="AB135" s="320">
        <v>4225.501063906011</v>
      </c>
      <c r="AC135" s="320">
        <v>3816.8935729091409</v>
      </c>
      <c r="AD135" s="320">
        <v>4550.6458954064401</v>
      </c>
      <c r="AE135" s="320">
        <v>4293.6505140155468</v>
      </c>
      <c r="AF135" s="320">
        <v>5038.0112848763038</v>
      </c>
      <c r="AG135" s="320">
        <v>4327.5913407598582</v>
      </c>
      <c r="AH135" s="320">
        <v>5268.4361215438712</v>
      </c>
      <c r="AI135" s="320">
        <v>5083.5434986851678</v>
      </c>
      <c r="AJ135" s="320">
        <v>5908.6830023894945</v>
      </c>
      <c r="AK135" s="320">
        <v>5075.1012548494664</v>
      </c>
      <c r="AL135" s="193">
        <v>6245.4162350867737</v>
      </c>
      <c r="AM135" s="193">
        <v>6259.0438276873228</v>
      </c>
      <c r="AN135" s="193">
        <v>6967.4527808328312</v>
      </c>
      <c r="AO135" s="193">
        <v>5807.0026395057912</v>
      </c>
      <c r="AP135" s="193">
        <v>6863.8645209000197</v>
      </c>
      <c r="AQ135" s="193">
        <v>6847.7252889059528</v>
      </c>
      <c r="AR135" s="193">
        <v>7461.1659957761485</v>
      </c>
      <c r="AS135" s="193">
        <v>6303.2742878442787</v>
      </c>
      <c r="AT135" s="193">
        <v>6748.1849386280164</v>
      </c>
      <c r="AU135" s="193">
        <v>2832.2015032039071</v>
      </c>
      <c r="AV135" s="193">
        <v>6222.5619499023833</v>
      </c>
      <c r="AW135" s="193">
        <v>4240.7845936018302</v>
      </c>
      <c r="AX135" s="193">
        <v>4780.0614277709019</v>
      </c>
      <c r="AY135" s="229">
        <v>4321.1783599452638</v>
      </c>
      <c r="AZ135" s="229">
        <v>4081.1679353519257</v>
      </c>
      <c r="BA135" s="229">
        <v>3570.0627401547645</v>
      </c>
      <c r="BB135" s="229">
        <v>4127.99031443287</v>
      </c>
      <c r="BC135" s="229">
        <v>4147.6571188190792</v>
      </c>
      <c r="BD135" s="229">
        <v>4687.4577925509784</v>
      </c>
      <c r="BE135" s="229">
        <v>4237.7983812602915</v>
      </c>
      <c r="BF135" s="229">
        <v>4827.0396846509484</v>
      </c>
      <c r="BG135" s="229">
        <v>4596.7634888748189</v>
      </c>
      <c r="BH135" s="99">
        <v>5439.4950205450332</v>
      </c>
      <c r="BI135" s="99">
        <v>5022.0071870707652</v>
      </c>
      <c r="BJ135" s="99">
        <v>5983.5256807311835</v>
      </c>
      <c r="BK135" s="99">
        <v>5700.0206699728351</v>
      </c>
      <c r="BL135" s="99">
        <v>6065.1482879496198</v>
      </c>
      <c r="BM135" s="99">
        <v>5485.0303947061275</v>
      </c>
      <c r="BN135" s="101">
        <v>6189.7255919045774</v>
      </c>
      <c r="BO135" s="115">
        <v>6107.9813471576545</v>
      </c>
      <c r="BP135" s="160"/>
      <c r="BQ135" s="160"/>
      <c r="BR135" s="160"/>
      <c r="BS135" s="160"/>
      <c r="BT135" s="99"/>
      <c r="BU135" s="99"/>
      <c r="BV135" s="99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</row>
    <row r="136" spans="1:87" s="100" customFormat="1">
      <c r="A136" s="89"/>
      <c r="B136" s="90"/>
      <c r="C136" s="89"/>
      <c r="D136" s="90"/>
      <c r="E136" s="105"/>
      <c r="F136" s="105">
        <f t="shared" si="5"/>
        <v>4</v>
      </c>
      <c r="G136" s="111" t="s">
        <v>260</v>
      </c>
      <c r="H136" s="90" t="s">
        <v>308</v>
      </c>
      <c r="I136" s="89"/>
      <c r="J136" s="90"/>
      <c r="K136" s="89"/>
      <c r="L136" s="90"/>
      <c r="M136" s="99">
        <v>9402.3767366121119</v>
      </c>
      <c r="N136" s="99">
        <v>10237.981792853352</v>
      </c>
      <c r="O136" s="99">
        <v>11206.097707867524</v>
      </c>
      <c r="P136" s="339">
        <v>12246.544687788011</v>
      </c>
      <c r="Q136" s="339">
        <v>12771.71710055551</v>
      </c>
      <c r="R136" s="339">
        <v>11650.242522567405</v>
      </c>
      <c r="S136" s="339">
        <v>14321.130126165699</v>
      </c>
      <c r="T136" s="339">
        <v>15660.423107867162</v>
      </c>
      <c r="U136" s="339">
        <v>17121.965886430375</v>
      </c>
      <c r="V136" s="339">
        <v>20934.996895582022</v>
      </c>
      <c r="W136" s="339"/>
      <c r="X136" s="339"/>
      <c r="Y136" s="99"/>
      <c r="Z136" s="320">
        <v>2399.2150465838567</v>
      </c>
      <c r="AA136" s="320">
        <v>2303.4179652792504</v>
      </c>
      <c r="AB136" s="320">
        <v>2379.9429812503777</v>
      </c>
      <c r="AC136" s="320">
        <v>2319.8007434986139</v>
      </c>
      <c r="AD136" s="320">
        <v>2687.8749213774372</v>
      </c>
      <c r="AE136" s="320">
        <v>2559.2830461553267</v>
      </c>
      <c r="AF136" s="320">
        <v>2557.302044389291</v>
      </c>
      <c r="AG136" s="320">
        <v>2433.5217809311252</v>
      </c>
      <c r="AH136" s="320">
        <v>2847.403967815228</v>
      </c>
      <c r="AI136" s="320">
        <v>2859.5685657532895</v>
      </c>
      <c r="AJ136" s="320">
        <v>2814.6410871893895</v>
      </c>
      <c r="AK136" s="320">
        <v>2684.4840871096353</v>
      </c>
      <c r="AL136" s="193">
        <v>3113.9079285644502</v>
      </c>
      <c r="AM136" s="193">
        <v>3150.9920212812344</v>
      </c>
      <c r="AN136" s="193">
        <v>3106.6830061027408</v>
      </c>
      <c r="AO136" s="193">
        <v>2874.9617318395917</v>
      </c>
      <c r="AP136" s="193">
        <v>3256.1049690557538</v>
      </c>
      <c r="AQ136" s="193">
        <v>3283.3801949255171</v>
      </c>
      <c r="AR136" s="193">
        <v>3199.7245611785943</v>
      </c>
      <c r="AS136" s="193">
        <v>3032.5073753956444</v>
      </c>
      <c r="AT136" s="193">
        <v>2933.4853437154634</v>
      </c>
      <c r="AU136" s="193">
        <v>2214.6690234767866</v>
      </c>
      <c r="AV136" s="193">
        <v>3183.9483503934384</v>
      </c>
      <c r="AW136" s="193">
        <v>3318.1398049817158</v>
      </c>
      <c r="AX136" s="193">
        <v>3472.5808792578532</v>
      </c>
      <c r="AY136" s="229">
        <v>3561.8103707431624</v>
      </c>
      <c r="AZ136" s="229">
        <v>3567.5248818133527</v>
      </c>
      <c r="BA136" s="229">
        <v>3719.2139943513343</v>
      </c>
      <c r="BB136" s="229">
        <v>3848.4656029295229</v>
      </c>
      <c r="BC136" s="229">
        <v>3816.82627379822</v>
      </c>
      <c r="BD136" s="229">
        <v>4028.9726611262649</v>
      </c>
      <c r="BE136" s="229">
        <v>3966.1585700131591</v>
      </c>
      <c r="BF136" s="229">
        <v>4235.0008680120227</v>
      </c>
      <c r="BG136" s="229">
        <v>4194.405301891522</v>
      </c>
      <c r="BH136" s="99">
        <v>4590.4134323313319</v>
      </c>
      <c r="BI136" s="99">
        <v>4102.1462841955017</v>
      </c>
      <c r="BJ136" s="99">
        <v>4780.3148195564872</v>
      </c>
      <c r="BK136" s="99">
        <v>5380.010651362828</v>
      </c>
      <c r="BL136" s="99">
        <v>5660.3753308942059</v>
      </c>
      <c r="BM136" s="99">
        <v>5114.2960937684984</v>
      </c>
      <c r="BN136" s="101">
        <v>5649.5510246865797</v>
      </c>
      <c r="BO136" s="115">
        <v>5921.3407127842002</v>
      </c>
      <c r="BP136" s="160"/>
      <c r="BQ136" s="160"/>
      <c r="BR136" s="160"/>
      <c r="BS136" s="160"/>
      <c r="BT136" s="99"/>
      <c r="BU136" s="99"/>
      <c r="BV136" s="99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</row>
    <row r="137" spans="1:87" s="114" customFormat="1">
      <c r="A137" s="94"/>
      <c r="B137" s="95"/>
      <c r="C137" s="94"/>
      <c r="D137" s="95"/>
      <c r="E137" s="89"/>
      <c r="F137" s="94"/>
      <c r="G137" s="95" t="s">
        <v>461</v>
      </c>
      <c r="H137" s="95"/>
      <c r="I137" s="94"/>
      <c r="J137" s="95"/>
      <c r="K137" s="94"/>
      <c r="L137" s="95"/>
      <c r="M137" s="160">
        <v>643882.56887343375</v>
      </c>
      <c r="N137" s="160">
        <v>689969.46825275465</v>
      </c>
      <c r="O137" s="160">
        <v>747359.81021652219</v>
      </c>
      <c r="P137" s="323">
        <v>804993.44544786622</v>
      </c>
      <c r="Q137" s="323">
        <v>860130.13362968643</v>
      </c>
      <c r="R137" s="323">
        <v>817712.70534559793</v>
      </c>
      <c r="S137" s="323">
        <v>841691.74960411224</v>
      </c>
      <c r="T137" s="323">
        <v>959254.43314122758</v>
      </c>
      <c r="U137" s="323">
        <v>1021952.4196256897</v>
      </c>
      <c r="V137" s="323">
        <v>1085875.5994784138</v>
      </c>
      <c r="W137" s="323"/>
      <c r="X137" s="323"/>
      <c r="Y137" s="160"/>
      <c r="Z137" s="317">
        <v>153066.12124762629</v>
      </c>
      <c r="AA137" s="317">
        <v>156235.7996743987</v>
      </c>
      <c r="AB137" s="317">
        <v>162493.39258424612</v>
      </c>
      <c r="AC137" s="317">
        <v>172087.25536716194</v>
      </c>
      <c r="AD137" s="317">
        <v>163132.45517432728</v>
      </c>
      <c r="AE137" s="317">
        <v>166797.75925853677</v>
      </c>
      <c r="AF137" s="317">
        <v>175094.72161782871</v>
      </c>
      <c r="AG137" s="317">
        <v>184944.53220206127</v>
      </c>
      <c r="AH137" s="317">
        <v>176611.72974048028</v>
      </c>
      <c r="AI137" s="317">
        <v>181489.29615188582</v>
      </c>
      <c r="AJ137" s="317">
        <v>189753.46729294275</v>
      </c>
      <c r="AK137" s="317">
        <v>199505.31703121361</v>
      </c>
      <c r="AL137" s="160">
        <v>190322.00902197219</v>
      </c>
      <c r="AM137" s="160">
        <v>195100.67137313093</v>
      </c>
      <c r="AN137" s="160">
        <v>205077.19740092705</v>
      </c>
      <c r="AO137" s="160">
        <v>214493.56765183641</v>
      </c>
      <c r="AP137" s="160">
        <v>203643.21633481592</v>
      </c>
      <c r="AQ137" s="160">
        <v>208630.08007660304</v>
      </c>
      <c r="AR137" s="160">
        <v>218539.67587865697</v>
      </c>
      <c r="AS137" s="160">
        <v>229317.16133957042</v>
      </c>
      <c r="AT137" s="160">
        <v>211281.35353180196</v>
      </c>
      <c r="AU137" s="160">
        <v>176193.9049230275</v>
      </c>
      <c r="AV137" s="160">
        <v>211263.10583866274</v>
      </c>
      <c r="AW137" s="160">
        <v>218974.34105210574</v>
      </c>
      <c r="AX137" s="160">
        <v>206864.4596811542</v>
      </c>
      <c r="AY137" s="169">
        <v>202320.90036559341</v>
      </c>
      <c r="AZ137" s="169">
        <v>203751.13584013749</v>
      </c>
      <c r="BA137" s="169">
        <v>228755.25371722726</v>
      </c>
      <c r="BB137" s="169">
        <v>224087.44258569827</v>
      </c>
      <c r="BC137" s="169">
        <v>233234.97661626476</v>
      </c>
      <c r="BD137" s="169">
        <v>245615.19749006757</v>
      </c>
      <c r="BE137" s="169">
        <v>256316.81644919736</v>
      </c>
      <c r="BF137" s="169">
        <v>245331.17907652279</v>
      </c>
      <c r="BG137" s="169">
        <v>246707.45867814272</v>
      </c>
      <c r="BH137" s="160">
        <v>260523.26482130389</v>
      </c>
      <c r="BI137" s="160">
        <v>269390.51704972028</v>
      </c>
      <c r="BJ137" s="160">
        <v>259360.98921779601</v>
      </c>
      <c r="BK137" s="160">
        <v>263711.88770737406</v>
      </c>
      <c r="BL137" s="160">
        <v>276292.71602049051</v>
      </c>
      <c r="BM137" s="160">
        <v>286510.00653275329</v>
      </c>
      <c r="BN137" s="115">
        <v>275134.76410369761</v>
      </c>
      <c r="BO137" s="115">
        <v>279518.84616485488</v>
      </c>
      <c r="BP137" s="160"/>
      <c r="BQ137" s="160"/>
      <c r="BR137" s="160"/>
      <c r="BS137" s="160"/>
      <c r="BT137" s="160"/>
      <c r="BU137" s="160"/>
      <c r="BV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</row>
    <row r="138" spans="1:87" s="114" customFormat="1">
      <c r="A138" s="94"/>
      <c r="B138" s="95"/>
      <c r="C138" s="94"/>
      <c r="D138" s="95"/>
      <c r="E138" s="89"/>
      <c r="F138" s="94"/>
      <c r="G138" s="95" t="s">
        <v>462</v>
      </c>
      <c r="H138" s="95"/>
      <c r="I138" s="94"/>
      <c r="J138" s="95"/>
      <c r="K138" s="94"/>
      <c r="L138" s="95"/>
      <c r="M138" s="160">
        <v>544099.81116812257</v>
      </c>
      <c r="N138" s="160">
        <v>583748.42175273306</v>
      </c>
      <c r="O138" s="160">
        <v>634486.08507510764</v>
      </c>
      <c r="P138" s="323">
        <v>686769.50573474867</v>
      </c>
      <c r="Q138" s="323">
        <v>737877.55961213191</v>
      </c>
      <c r="R138" s="323">
        <v>689398.09364688839</v>
      </c>
      <c r="S138" s="323">
        <v>706412.82719906804</v>
      </c>
      <c r="T138" s="323">
        <v>817468.59456850076</v>
      </c>
      <c r="U138" s="323">
        <v>872292.56866615475</v>
      </c>
      <c r="V138" s="323">
        <v>928892.94773319748</v>
      </c>
      <c r="W138" s="323"/>
      <c r="X138" s="323"/>
      <c r="Y138" s="160"/>
      <c r="Z138" s="317">
        <v>129884.77082265548</v>
      </c>
      <c r="AA138" s="317">
        <v>132295.9498269285</v>
      </c>
      <c r="AB138" s="317">
        <v>137588.49293538972</v>
      </c>
      <c r="AC138" s="317">
        <v>144330.59758314845</v>
      </c>
      <c r="AD138" s="317">
        <v>138659.82314959547</v>
      </c>
      <c r="AE138" s="317">
        <v>141648.68652847517</v>
      </c>
      <c r="AF138" s="317">
        <v>148138.1687951599</v>
      </c>
      <c r="AG138" s="317">
        <v>155301.74327950206</v>
      </c>
      <c r="AH138" s="317">
        <v>150202.02306660448</v>
      </c>
      <c r="AI138" s="317">
        <v>154499.74182848641</v>
      </c>
      <c r="AJ138" s="317">
        <v>161184.74592640784</v>
      </c>
      <c r="AK138" s="317">
        <v>168599.57425360911</v>
      </c>
      <c r="AL138" s="160">
        <v>162582.04670429809</v>
      </c>
      <c r="AM138" s="160">
        <v>166830.73258763854</v>
      </c>
      <c r="AN138" s="160">
        <v>175341.66117916926</v>
      </c>
      <c r="AO138" s="160">
        <v>182015.0652636431</v>
      </c>
      <c r="AP138" s="160">
        <v>174787.62791500794</v>
      </c>
      <c r="AQ138" s="160">
        <v>179397.29081243265</v>
      </c>
      <c r="AR138" s="160">
        <v>188032.06413115637</v>
      </c>
      <c r="AS138" s="160">
        <v>195660.57675349471</v>
      </c>
      <c r="AT138" s="160">
        <v>180841.28707127701</v>
      </c>
      <c r="AU138" s="160">
        <v>145944.9949938716</v>
      </c>
      <c r="AV138" s="160">
        <v>178910.13029318088</v>
      </c>
      <c r="AW138" s="160">
        <v>183701.68128855902</v>
      </c>
      <c r="AX138" s="160">
        <v>174740.71739101928</v>
      </c>
      <c r="AY138" s="169">
        <v>169972.5363494771</v>
      </c>
      <c r="AZ138" s="169">
        <v>169694.2088799804</v>
      </c>
      <c r="BA138" s="169">
        <v>192005.36457859125</v>
      </c>
      <c r="BB138" s="169">
        <v>190129.74223695329</v>
      </c>
      <c r="BC138" s="169">
        <v>199314.17989729915</v>
      </c>
      <c r="BD138" s="169">
        <v>210211.43555030788</v>
      </c>
      <c r="BE138" s="169">
        <v>217813.23688394061</v>
      </c>
      <c r="BF138" s="169">
        <v>209583.21698954105</v>
      </c>
      <c r="BG138" s="169">
        <v>210908.621173972</v>
      </c>
      <c r="BH138" s="160">
        <v>223120.2285541711</v>
      </c>
      <c r="BI138" s="160">
        <v>228680.50194847057</v>
      </c>
      <c r="BJ138" s="160">
        <v>221997.47049531373</v>
      </c>
      <c r="BK138" s="160">
        <v>226253.68393870856</v>
      </c>
      <c r="BL138" s="160">
        <v>237030.5739599113</v>
      </c>
      <c r="BM138" s="160">
        <v>243611.21933926392</v>
      </c>
      <c r="BN138" s="115">
        <v>235128.12079836984</v>
      </c>
      <c r="BO138" s="115">
        <v>239203.39495656401</v>
      </c>
      <c r="BP138" s="160"/>
      <c r="BQ138" s="160"/>
      <c r="BR138" s="160"/>
      <c r="BS138" s="160"/>
      <c r="BT138" s="160"/>
      <c r="BU138" s="160"/>
      <c r="BV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</row>
    <row r="139" spans="1:87" s="114" customFormat="1">
      <c r="A139" s="94"/>
      <c r="B139" s="95"/>
      <c r="C139" s="94"/>
      <c r="D139" s="95"/>
      <c r="E139" s="89"/>
      <c r="F139" s="94"/>
      <c r="G139" s="95" t="s">
        <v>394</v>
      </c>
      <c r="H139" s="95"/>
      <c r="I139" s="94"/>
      <c r="J139" s="95"/>
      <c r="K139" s="94"/>
      <c r="L139" s="95"/>
      <c r="M139" s="160">
        <v>99782.75770531116</v>
      </c>
      <c r="N139" s="160">
        <v>106221.04650002161</v>
      </c>
      <c r="O139" s="160">
        <v>112873.72514141459</v>
      </c>
      <c r="P139" s="323">
        <v>118223.93971311756</v>
      </c>
      <c r="Q139" s="323">
        <v>122252.57401755451</v>
      </c>
      <c r="R139" s="323">
        <v>128314.6116987095</v>
      </c>
      <c r="S139" s="323">
        <v>135278.92240504426</v>
      </c>
      <c r="T139" s="323">
        <v>141785.83857272685</v>
      </c>
      <c r="U139" s="323">
        <v>149659.85095953499</v>
      </c>
      <c r="V139" s="323">
        <v>156982.6517452164</v>
      </c>
      <c r="W139" s="323"/>
      <c r="X139" s="323"/>
      <c r="Y139" s="160"/>
      <c r="Z139" s="317">
        <v>23181.350424970798</v>
      </c>
      <c r="AA139" s="317">
        <v>23939.849847470199</v>
      </c>
      <c r="AB139" s="317">
        <v>24904.899648856401</v>
      </c>
      <c r="AC139" s="317">
        <v>27756.6577840135</v>
      </c>
      <c r="AD139" s="317">
        <v>24472.6320247318</v>
      </c>
      <c r="AE139" s="317">
        <v>25149.072730061602</v>
      </c>
      <c r="AF139" s="317">
        <v>26956.5528226688</v>
      </c>
      <c r="AG139" s="317">
        <v>29642.788922559201</v>
      </c>
      <c r="AH139" s="317">
        <v>26409.7066738758</v>
      </c>
      <c r="AI139" s="317">
        <v>26989.554323399399</v>
      </c>
      <c r="AJ139" s="317">
        <v>28568.721366534901</v>
      </c>
      <c r="AK139" s="317">
        <v>30905.742777604501</v>
      </c>
      <c r="AL139" s="160">
        <v>27739.962317674101</v>
      </c>
      <c r="AM139" s="160">
        <v>28269.938785492399</v>
      </c>
      <c r="AN139" s="160">
        <v>29735.5362217578</v>
      </c>
      <c r="AO139" s="160">
        <v>32478.502388193301</v>
      </c>
      <c r="AP139" s="160">
        <v>28855.588419807998</v>
      </c>
      <c r="AQ139" s="160">
        <v>29232.789264170398</v>
      </c>
      <c r="AR139" s="160">
        <v>30507.611747500599</v>
      </c>
      <c r="AS139" s="160">
        <v>33656.584586075704</v>
      </c>
      <c r="AT139" s="160">
        <v>30440.066460524962</v>
      </c>
      <c r="AU139" s="160">
        <v>30248.909929155885</v>
      </c>
      <c r="AV139" s="160">
        <v>32352.975545481862</v>
      </c>
      <c r="AW139" s="160">
        <v>35272.659763546711</v>
      </c>
      <c r="AX139" s="160">
        <v>32123.742290134927</v>
      </c>
      <c r="AY139" s="169">
        <v>32348.364016116306</v>
      </c>
      <c r="AZ139" s="169">
        <v>34056.926960157085</v>
      </c>
      <c r="BA139" s="169">
        <v>36749.889138636012</v>
      </c>
      <c r="BB139" s="169">
        <v>33957.700348744969</v>
      </c>
      <c r="BC139" s="169">
        <v>33920.796718965605</v>
      </c>
      <c r="BD139" s="169">
        <v>35403.761939759694</v>
      </c>
      <c r="BE139" s="169">
        <v>38503.579565256739</v>
      </c>
      <c r="BF139" s="169">
        <v>35747.962086981745</v>
      </c>
      <c r="BG139" s="169">
        <v>35798.837504170726</v>
      </c>
      <c r="BH139" s="160">
        <v>37403.036267132782</v>
      </c>
      <c r="BI139" s="160">
        <v>40710.015101249679</v>
      </c>
      <c r="BJ139" s="160">
        <v>37363.518722482288</v>
      </c>
      <c r="BK139" s="160">
        <v>37458.203768665524</v>
      </c>
      <c r="BL139" s="160">
        <v>39262.142060579237</v>
      </c>
      <c r="BM139" s="160">
        <v>42898.787193489363</v>
      </c>
      <c r="BN139" s="115">
        <v>40006.64330532778</v>
      </c>
      <c r="BO139" s="115">
        <v>40315.451208290877</v>
      </c>
      <c r="BP139" s="160"/>
      <c r="BQ139" s="160"/>
      <c r="BR139" s="160"/>
      <c r="BS139" s="160"/>
      <c r="BT139" s="160"/>
      <c r="BU139" s="160"/>
      <c r="BV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</row>
    <row r="140" spans="1:87" s="100" customFormat="1">
      <c r="A140" s="89"/>
      <c r="B140" s="90"/>
      <c r="C140" s="89"/>
      <c r="D140" s="90"/>
      <c r="E140" s="123"/>
      <c r="F140" s="105">
        <f t="shared" si="5"/>
        <v>1</v>
      </c>
      <c r="G140" s="111" t="s">
        <v>262</v>
      </c>
      <c r="H140" s="90" t="s">
        <v>463</v>
      </c>
      <c r="I140" s="89"/>
      <c r="J140" s="90"/>
      <c r="K140" s="89"/>
      <c r="L140" s="90"/>
      <c r="M140" s="99">
        <v>25773.764636155702</v>
      </c>
      <c r="N140" s="99">
        <v>26953.497045653101</v>
      </c>
      <c r="O140" s="99">
        <v>28224.849361228782</v>
      </c>
      <c r="P140" s="339">
        <v>30102.341288735224</v>
      </c>
      <c r="Q140" s="339">
        <v>32556.13501728146</v>
      </c>
      <c r="R140" s="339">
        <v>31451.968391524992</v>
      </c>
      <c r="S140" s="339">
        <v>31898.767269342788</v>
      </c>
      <c r="T140" s="339">
        <v>33149.463723577042</v>
      </c>
      <c r="U140" s="339">
        <v>34130.531287750942</v>
      </c>
      <c r="V140" s="339">
        <v>36214.327016868323</v>
      </c>
      <c r="W140" s="339"/>
      <c r="X140" s="339"/>
      <c r="Y140" s="99"/>
      <c r="Z140" s="320">
        <v>6215.9231423076963</v>
      </c>
      <c r="AA140" s="320">
        <v>6528.2907812566855</v>
      </c>
      <c r="AB140" s="320">
        <v>6533.8821768084754</v>
      </c>
      <c r="AC140" s="320">
        <v>6495.6685357828437</v>
      </c>
      <c r="AD140" s="320">
        <v>6430.6072162487808</v>
      </c>
      <c r="AE140" s="320">
        <v>6740.5419756466217</v>
      </c>
      <c r="AF140" s="320">
        <v>6912.6994826456694</v>
      </c>
      <c r="AG140" s="320">
        <v>6869.6483711120654</v>
      </c>
      <c r="AH140" s="320">
        <v>6694.9544670027653</v>
      </c>
      <c r="AI140" s="320">
        <v>7003.5154801207591</v>
      </c>
      <c r="AJ140" s="320">
        <v>7229.0433812333977</v>
      </c>
      <c r="AK140" s="320">
        <v>7297.3360328718691</v>
      </c>
      <c r="AL140" s="193">
        <v>7117.3161682176378</v>
      </c>
      <c r="AM140" s="193">
        <v>7476.1484370038688</v>
      </c>
      <c r="AN140" s="193">
        <v>7740.8946228449031</v>
      </c>
      <c r="AO140" s="193">
        <v>7767.9820606689382</v>
      </c>
      <c r="AP140" s="193">
        <v>7749.2943958043261</v>
      </c>
      <c r="AQ140" s="193">
        <v>8133.2094273046041</v>
      </c>
      <c r="AR140" s="193">
        <v>8346.9270714373306</v>
      </c>
      <c r="AS140" s="193">
        <v>8326.7041227350837</v>
      </c>
      <c r="AT140" s="193">
        <v>7876.5855747535397</v>
      </c>
      <c r="AU140" s="193">
        <v>7314.5521858401171</v>
      </c>
      <c r="AV140" s="193">
        <v>8058.401309855928</v>
      </c>
      <c r="AW140" s="193">
        <v>8202.4293210754167</v>
      </c>
      <c r="AX140" s="193">
        <v>7724.2498507585924</v>
      </c>
      <c r="AY140" s="229">
        <v>7839.7075539294538</v>
      </c>
      <c r="AZ140" s="229">
        <v>7767.6197971585025</v>
      </c>
      <c r="BA140" s="229">
        <v>8567.190067496238</v>
      </c>
      <c r="BB140" s="229">
        <v>7947.9736836031479</v>
      </c>
      <c r="BC140" s="229">
        <v>8191.0776166159494</v>
      </c>
      <c r="BD140" s="229">
        <v>8473.2635480692952</v>
      </c>
      <c r="BE140" s="229">
        <v>8537.1488752886453</v>
      </c>
      <c r="BF140" s="229">
        <v>8015.3575659674289</v>
      </c>
      <c r="BG140" s="229">
        <v>8500.3308267758312</v>
      </c>
      <c r="BH140" s="99">
        <v>8670.2561886342592</v>
      </c>
      <c r="BI140" s="99">
        <v>8944.586706373424</v>
      </c>
      <c r="BJ140" s="99">
        <v>8765.0718183583667</v>
      </c>
      <c r="BK140" s="99">
        <v>9035.9379342150369</v>
      </c>
      <c r="BL140" s="99">
        <v>9141.9070229094959</v>
      </c>
      <c r="BM140" s="99">
        <v>9271.4102413854216</v>
      </c>
      <c r="BN140" s="101">
        <v>8583.8076646259342</v>
      </c>
      <c r="BO140" s="115">
        <v>9071.5030177069366</v>
      </c>
      <c r="BP140" s="160"/>
      <c r="BQ140" s="160"/>
      <c r="BR140" s="160"/>
      <c r="BS140" s="160"/>
      <c r="BT140" s="99"/>
      <c r="BU140" s="99"/>
      <c r="BV140" s="99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</row>
    <row r="141" spans="1:87" s="100" customFormat="1">
      <c r="A141" s="89"/>
      <c r="B141" s="90"/>
      <c r="C141" s="89"/>
      <c r="D141" s="90"/>
      <c r="E141" s="123"/>
      <c r="F141" s="105">
        <f t="shared" si="5"/>
        <v>2</v>
      </c>
      <c r="G141" s="111" t="s">
        <v>264</v>
      </c>
      <c r="H141" s="90" t="s">
        <v>464</v>
      </c>
      <c r="I141" s="89"/>
      <c r="J141" s="90"/>
      <c r="K141" s="89"/>
      <c r="L141" s="90"/>
      <c r="M141" s="99">
        <v>5936.1222965516063</v>
      </c>
      <c r="N141" s="99">
        <v>6530.1402756703328</v>
      </c>
      <c r="O141" s="99">
        <v>7151.6412750021454</v>
      </c>
      <c r="P141" s="339">
        <v>7708.9152412169205</v>
      </c>
      <c r="Q141" s="339">
        <v>8352.7591510661623</v>
      </c>
      <c r="R141" s="339">
        <v>9089.5106845278697</v>
      </c>
      <c r="S141" s="339">
        <v>9859.0492097781771</v>
      </c>
      <c r="T141" s="339">
        <v>10425.563928097705</v>
      </c>
      <c r="U141" s="339">
        <v>11121.06495584764</v>
      </c>
      <c r="V141" s="339">
        <v>11628.478037229015</v>
      </c>
      <c r="W141" s="339"/>
      <c r="X141" s="339"/>
      <c r="Y141" s="99"/>
      <c r="Z141" s="320">
        <v>1306.2810559180195</v>
      </c>
      <c r="AA141" s="320">
        <v>1448.7133772271172</v>
      </c>
      <c r="AB141" s="320">
        <v>1560.9958176860971</v>
      </c>
      <c r="AC141" s="320">
        <v>1620.132045720351</v>
      </c>
      <c r="AD141" s="320">
        <v>1472.8741393091811</v>
      </c>
      <c r="AE141" s="320">
        <v>1577.0041049516685</v>
      </c>
      <c r="AF141" s="320">
        <v>1708.7124171505016</v>
      </c>
      <c r="AG141" s="320">
        <v>1771.5496142589836</v>
      </c>
      <c r="AH141" s="320">
        <v>1620.3684040460332</v>
      </c>
      <c r="AI141" s="320">
        <v>1734.6997034897811</v>
      </c>
      <c r="AJ141" s="320">
        <v>1884.7720907075907</v>
      </c>
      <c r="AK141" s="320">
        <v>1911.8010767587509</v>
      </c>
      <c r="AL141" s="193">
        <v>1750.3120442552811</v>
      </c>
      <c r="AM141" s="193">
        <v>1865.3884313858309</v>
      </c>
      <c r="AN141" s="193">
        <v>2022.9766525665382</v>
      </c>
      <c r="AO141" s="193">
        <v>2070.2381130092731</v>
      </c>
      <c r="AP141" s="193">
        <v>1924.5438579865438</v>
      </c>
      <c r="AQ141" s="193">
        <v>2056.6089473950319</v>
      </c>
      <c r="AR141" s="193">
        <v>2161.5665751422939</v>
      </c>
      <c r="AS141" s="193">
        <v>2210.0397705422833</v>
      </c>
      <c r="AT141" s="193">
        <v>1973.4349026540456</v>
      </c>
      <c r="AU141" s="193">
        <v>2260.6813222408559</v>
      </c>
      <c r="AV141" s="193">
        <v>2404.7510159273161</v>
      </c>
      <c r="AW141" s="193">
        <v>2450.6434437056519</v>
      </c>
      <c r="AX141" s="193">
        <v>2191.4652620151219</v>
      </c>
      <c r="AY141" s="229">
        <v>2478.2233655335049</v>
      </c>
      <c r="AZ141" s="229">
        <v>2574.8399802358163</v>
      </c>
      <c r="BA141" s="229">
        <v>2614.5206019937323</v>
      </c>
      <c r="BB141" s="229">
        <v>2275.0603191490118</v>
      </c>
      <c r="BC141" s="229">
        <v>2539.0090526331232</v>
      </c>
      <c r="BD141" s="229">
        <v>2780.4253597196202</v>
      </c>
      <c r="BE141" s="229">
        <v>2831.0691965959491</v>
      </c>
      <c r="BF141" s="229">
        <v>2445.1535289861295</v>
      </c>
      <c r="BG141" s="229">
        <v>2801.7890756150578</v>
      </c>
      <c r="BH141" s="99">
        <v>2922.5525952134221</v>
      </c>
      <c r="BI141" s="99">
        <v>2951.5697560330309</v>
      </c>
      <c r="BJ141" s="99">
        <v>2602.6179278845275</v>
      </c>
      <c r="BK141" s="99">
        <v>2930.9862607005966</v>
      </c>
      <c r="BL141" s="99">
        <v>3080.9502964960971</v>
      </c>
      <c r="BM141" s="99">
        <v>3013.9235521477904</v>
      </c>
      <c r="BN141" s="101">
        <v>2679.602165691786</v>
      </c>
      <c r="BO141" s="115">
        <v>2976.7455490115553</v>
      </c>
      <c r="BP141" s="160"/>
      <c r="BQ141" s="160"/>
      <c r="BR141" s="160"/>
      <c r="BS141" s="160"/>
      <c r="BT141" s="99"/>
      <c r="BU141" s="99"/>
      <c r="BV141" s="99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</row>
    <row r="142" spans="1:87" s="100" customFormat="1">
      <c r="A142" s="89"/>
      <c r="B142" s="90"/>
      <c r="C142" s="89"/>
      <c r="D142" s="90"/>
      <c r="E142" s="123"/>
      <c r="F142" s="105">
        <f t="shared" si="5"/>
        <v>3</v>
      </c>
      <c r="G142" s="111" t="s">
        <v>267</v>
      </c>
      <c r="H142" s="90" t="s">
        <v>313</v>
      </c>
      <c r="I142" s="89"/>
      <c r="J142" s="90"/>
      <c r="K142" s="89"/>
      <c r="L142" s="90"/>
      <c r="M142" s="99">
        <v>82182.6062536971</v>
      </c>
      <c r="N142" s="99">
        <v>88360.179274359325</v>
      </c>
      <c r="O142" s="99">
        <v>96980.088521000551</v>
      </c>
      <c r="P142" s="339">
        <v>104884.04857709415</v>
      </c>
      <c r="Q142" s="339">
        <v>111768.48141279606</v>
      </c>
      <c r="R142" s="339">
        <v>106060.16739654298</v>
      </c>
      <c r="S142" s="339">
        <v>112260.663506128</v>
      </c>
      <c r="T142" s="339">
        <v>124403.2730941133</v>
      </c>
      <c r="U142" s="339">
        <v>131095.69533496903</v>
      </c>
      <c r="V142" s="339">
        <v>136878.54311779255</v>
      </c>
      <c r="W142" s="339"/>
      <c r="X142" s="339"/>
      <c r="Y142" s="99"/>
      <c r="Z142" s="320">
        <v>18287.514061398128</v>
      </c>
      <c r="AA142" s="320">
        <v>19822.78702195629</v>
      </c>
      <c r="AB142" s="320">
        <v>21529.358982743255</v>
      </c>
      <c r="AC142" s="320">
        <v>22542.946187599442</v>
      </c>
      <c r="AD142" s="320">
        <v>19493.526852895626</v>
      </c>
      <c r="AE142" s="320">
        <v>21285.32320975023</v>
      </c>
      <c r="AF142" s="320">
        <v>23240.030163219584</v>
      </c>
      <c r="AG142" s="320">
        <v>24341.299048493962</v>
      </c>
      <c r="AH142" s="320">
        <v>21355.183298839787</v>
      </c>
      <c r="AI142" s="320">
        <v>23382.085426422593</v>
      </c>
      <c r="AJ142" s="320">
        <v>25552.499732321514</v>
      </c>
      <c r="AK142" s="320">
        <v>26690.320063416664</v>
      </c>
      <c r="AL142" s="193">
        <v>23159.268191570492</v>
      </c>
      <c r="AM142" s="193">
        <v>25284.618826289876</v>
      </c>
      <c r="AN142" s="193">
        <v>27685.615297453729</v>
      </c>
      <c r="AO142" s="193">
        <v>28754.546261780059</v>
      </c>
      <c r="AP142" s="193">
        <v>24763.844301890211</v>
      </c>
      <c r="AQ142" s="193">
        <v>27001.710214545343</v>
      </c>
      <c r="AR142" s="193">
        <v>29553.084692223674</v>
      </c>
      <c r="AS142" s="193">
        <v>30449.842204136876</v>
      </c>
      <c r="AT142" s="193">
        <v>25611.87336567348</v>
      </c>
      <c r="AU142" s="193">
        <v>21638.188006076765</v>
      </c>
      <c r="AV142" s="193">
        <v>28462.042399569524</v>
      </c>
      <c r="AW142" s="193">
        <v>30348.063625223262</v>
      </c>
      <c r="AX142" s="193">
        <v>25650.285098839417</v>
      </c>
      <c r="AY142" s="229">
        <v>26351.57510143338</v>
      </c>
      <c r="AZ142" s="229">
        <v>28445.061425553391</v>
      </c>
      <c r="BA142" s="229">
        <v>31813.741880301823</v>
      </c>
      <c r="BB142" s="229">
        <v>27510.876194875658</v>
      </c>
      <c r="BC142" s="229">
        <v>30097.59160155374</v>
      </c>
      <c r="BD142" s="229">
        <v>32962.802297172755</v>
      </c>
      <c r="BE142" s="229">
        <v>33832.00300051122</v>
      </c>
      <c r="BF142" s="229">
        <v>29083.182275090137</v>
      </c>
      <c r="BG142" s="229">
        <v>31223.01395561844</v>
      </c>
      <c r="BH142" s="99">
        <v>35045.711789396555</v>
      </c>
      <c r="BI142" s="99">
        <v>35743.787314863876</v>
      </c>
      <c r="BJ142" s="99">
        <v>30553.656217456286</v>
      </c>
      <c r="BK142" s="99">
        <v>32483.514464920117</v>
      </c>
      <c r="BL142" s="99">
        <v>36509.692472354502</v>
      </c>
      <c r="BM142" s="99">
        <v>37331.67996306163</v>
      </c>
      <c r="BN142" s="101">
        <v>32209.412407954133</v>
      </c>
      <c r="BO142" s="115">
        <v>34161.075454844919</v>
      </c>
      <c r="BP142" s="160"/>
      <c r="BQ142" s="160"/>
      <c r="BR142" s="160"/>
      <c r="BS142" s="160"/>
      <c r="BT142" s="99"/>
      <c r="BU142" s="99"/>
      <c r="BV142" s="99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</row>
    <row r="143" spans="1:87" s="100" customFormat="1">
      <c r="A143" s="89"/>
      <c r="B143" s="90"/>
      <c r="C143" s="89"/>
      <c r="D143" s="90"/>
      <c r="E143" s="123"/>
      <c r="F143" s="105">
        <f t="shared" si="5"/>
        <v>4</v>
      </c>
      <c r="G143" s="111" t="s">
        <v>269</v>
      </c>
      <c r="H143" s="90" t="s">
        <v>320</v>
      </c>
      <c r="I143" s="89"/>
      <c r="J143" s="90"/>
      <c r="K143" s="89"/>
      <c r="L143" s="90"/>
      <c r="M143" s="99">
        <v>78555.140309725626</v>
      </c>
      <c r="N143" s="99">
        <v>86686.135670427102</v>
      </c>
      <c r="O143" s="99">
        <v>97496.849560179136</v>
      </c>
      <c r="P143" s="339">
        <v>107690.05520696295</v>
      </c>
      <c r="Q143" s="339">
        <v>116573.80941372702</v>
      </c>
      <c r="R143" s="339">
        <v>111499.73922508958</v>
      </c>
      <c r="S143" s="339">
        <v>116852.10335669201</v>
      </c>
      <c r="T143" s="339">
        <v>144170.20958597562</v>
      </c>
      <c r="U143" s="339">
        <v>156210.46018974154</v>
      </c>
      <c r="V143" s="339">
        <v>165500.35208582823</v>
      </c>
      <c r="W143" s="339"/>
      <c r="X143" s="339"/>
      <c r="Y143" s="99"/>
      <c r="Z143" s="320">
        <v>19030.794549646311</v>
      </c>
      <c r="AA143" s="320">
        <v>18172.184732449135</v>
      </c>
      <c r="AB143" s="320">
        <v>19251.831297181594</v>
      </c>
      <c r="AC143" s="320">
        <v>22100.32973044855</v>
      </c>
      <c r="AD143" s="320">
        <v>20947.433902362631</v>
      </c>
      <c r="AE143" s="320">
        <v>20034.851467828063</v>
      </c>
      <c r="AF143" s="320">
        <v>21271.912682573147</v>
      </c>
      <c r="AG143" s="320">
        <v>24431.937617663221</v>
      </c>
      <c r="AH143" s="320">
        <v>23331.257220629544</v>
      </c>
      <c r="AI143" s="320">
        <v>23034.393182898635</v>
      </c>
      <c r="AJ143" s="320">
        <v>24092.333500640609</v>
      </c>
      <c r="AK143" s="320">
        <v>27038.865656010435</v>
      </c>
      <c r="AL143" s="193">
        <v>25395.21865074915</v>
      </c>
      <c r="AM143" s="193">
        <v>25134.284480277005</v>
      </c>
      <c r="AN143" s="193">
        <v>27042.662216509038</v>
      </c>
      <c r="AO143" s="193">
        <v>30117.889859427894</v>
      </c>
      <c r="AP143" s="193">
        <v>27535.171170508635</v>
      </c>
      <c r="AQ143" s="193">
        <v>27219.31771507638</v>
      </c>
      <c r="AR143" s="193">
        <v>29241.061899100976</v>
      </c>
      <c r="AS143" s="193">
        <v>32578.258629041025</v>
      </c>
      <c r="AT143" s="193">
        <v>28482.161631494087</v>
      </c>
      <c r="AU143" s="193">
        <v>22276.52944948362</v>
      </c>
      <c r="AV143" s="193">
        <v>28995.16437487182</v>
      </c>
      <c r="AW143" s="193">
        <v>31745.883769240045</v>
      </c>
      <c r="AX143" s="193">
        <v>28915.772075814093</v>
      </c>
      <c r="AY143" s="229">
        <v>27409.17278333697</v>
      </c>
      <c r="AZ143" s="229">
        <v>27371.170740889156</v>
      </c>
      <c r="BA143" s="229">
        <v>33155.987756651797</v>
      </c>
      <c r="BB143" s="229">
        <v>31677.593168635303</v>
      </c>
      <c r="BC143" s="229">
        <v>34615.235445907725</v>
      </c>
      <c r="BD143" s="229">
        <v>36699.813927789401</v>
      </c>
      <c r="BE143" s="229">
        <v>41177.567043643212</v>
      </c>
      <c r="BF143" s="229">
        <v>37545.894095796786</v>
      </c>
      <c r="BG143" s="229">
        <v>37132.440497807082</v>
      </c>
      <c r="BH143" s="99">
        <v>38628.037092882238</v>
      </c>
      <c r="BI143" s="99">
        <v>42904.088503255378</v>
      </c>
      <c r="BJ143" s="99">
        <v>39456.445756379537</v>
      </c>
      <c r="BK143" s="99">
        <v>39763.322550246769</v>
      </c>
      <c r="BL143" s="99">
        <v>40795.590001528799</v>
      </c>
      <c r="BM143" s="99">
        <v>45484.993777673197</v>
      </c>
      <c r="BN143" s="101">
        <v>41977.956309290981</v>
      </c>
      <c r="BO143" s="115">
        <v>41627.1623406156</v>
      </c>
      <c r="BP143" s="160"/>
      <c r="BQ143" s="160"/>
      <c r="BR143" s="160"/>
      <c r="BS143" s="160"/>
      <c r="BT143" s="99"/>
      <c r="BU143" s="99"/>
      <c r="BV143" s="99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</row>
    <row r="144" spans="1:87" s="100" customFormat="1">
      <c r="A144" s="89"/>
      <c r="B144" s="90"/>
      <c r="C144" s="89"/>
      <c r="D144" s="90"/>
      <c r="E144" s="123"/>
      <c r="F144" s="105">
        <f t="shared" si="5"/>
        <v>5</v>
      </c>
      <c r="G144" s="111" t="s">
        <v>272</v>
      </c>
      <c r="H144" s="90" t="s">
        <v>328</v>
      </c>
      <c r="I144" s="89"/>
      <c r="J144" s="90"/>
      <c r="K144" s="89"/>
      <c r="L144" s="90"/>
      <c r="M144" s="99">
        <v>23284.859617173217</v>
      </c>
      <c r="N144" s="99">
        <v>23108.223903800343</v>
      </c>
      <c r="O144" s="99">
        <v>23840.901876519889</v>
      </c>
      <c r="P144" s="339">
        <v>24665.070480177925</v>
      </c>
      <c r="Q144" s="339">
        <v>25514.430700263663</v>
      </c>
      <c r="R144" s="339">
        <v>22967.185337303905</v>
      </c>
      <c r="S144" s="339">
        <v>20897.480636962002</v>
      </c>
      <c r="T144" s="339">
        <v>30460.218775897192</v>
      </c>
      <c r="U144" s="339">
        <v>34680.048680201486</v>
      </c>
      <c r="V144" s="339">
        <v>36948.279691296077</v>
      </c>
      <c r="W144" s="339"/>
      <c r="X144" s="339"/>
      <c r="Y144" s="99"/>
      <c r="Z144" s="320">
        <v>5315.8514813142756</v>
      </c>
      <c r="AA144" s="320">
        <v>5234.7898264877667</v>
      </c>
      <c r="AB144" s="320">
        <v>6473.9670233098987</v>
      </c>
      <c r="AC144" s="320">
        <v>6260.2512860612478</v>
      </c>
      <c r="AD144" s="320">
        <v>5210.2506301520098</v>
      </c>
      <c r="AE144" s="320">
        <v>5222.0057862375206</v>
      </c>
      <c r="AF144" s="320">
        <v>6414.6869975694508</v>
      </c>
      <c r="AG144" s="320">
        <v>6261.280489841336</v>
      </c>
      <c r="AH144" s="320">
        <v>5474.3527920225843</v>
      </c>
      <c r="AI144" s="320">
        <v>5377.3285067443276</v>
      </c>
      <c r="AJ144" s="320">
        <v>6579.5808050252654</v>
      </c>
      <c r="AK144" s="320">
        <v>6409.6397727277581</v>
      </c>
      <c r="AL144" s="193">
        <v>5542.4047160137025</v>
      </c>
      <c r="AM144" s="193">
        <v>5595.1458639751836</v>
      </c>
      <c r="AN144" s="193">
        <v>7024.5278331542104</v>
      </c>
      <c r="AO144" s="193">
        <v>6502.9920670349211</v>
      </c>
      <c r="AP144" s="193">
        <v>5744.6267115563442</v>
      </c>
      <c r="AQ144" s="193">
        <v>5790.5128600568314</v>
      </c>
      <c r="AR144" s="193">
        <v>7195.4576353260809</v>
      </c>
      <c r="AS144" s="193">
        <v>6783.8334933243405</v>
      </c>
      <c r="AT144" s="193">
        <v>5470.3306472791883</v>
      </c>
      <c r="AU144" s="193">
        <v>3005.7929565307527</v>
      </c>
      <c r="AV144" s="193">
        <v>7447.5181445233329</v>
      </c>
      <c r="AW144" s="193">
        <v>7043.543588970635</v>
      </c>
      <c r="AX144" s="193">
        <v>5850.3275849386937</v>
      </c>
      <c r="AY144" s="229">
        <v>3934.031468338103</v>
      </c>
      <c r="AZ144" s="229">
        <v>3676.0144938042704</v>
      </c>
      <c r="BA144" s="229">
        <v>7437.1070898809303</v>
      </c>
      <c r="BB144" s="229">
        <v>6526.6255800936106</v>
      </c>
      <c r="BC144" s="229">
        <v>6902.0400680624434</v>
      </c>
      <c r="BD144" s="229">
        <v>8698.929285981887</v>
      </c>
      <c r="BE144" s="229">
        <v>8332.6238417592485</v>
      </c>
      <c r="BF144" s="229">
        <v>7677.7140222922781</v>
      </c>
      <c r="BG144" s="229">
        <v>7565.7990770125489</v>
      </c>
      <c r="BH144" s="99">
        <v>9960.7159055447628</v>
      </c>
      <c r="BI144" s="99">
        <v>9475.819675351886</v>
      </c>
      <c r="BJ144" s="99">
        <v>8252.6584652308393</v>
      </c>
      <c r="BK144" s="99">
        <v>8229.2999378956756</v>
      </c>
      <c r="BL144" s="99">
        <v>10570.538787099231</v>
      </c>
      <c r="BM144" s="99">
        <v>9895.7825010703236</v>
      </c>
      <c r="BN144" s="101">
        <v>8086.3921558944248</v>
      </c>
      <c r="BO144" s="115">
        <v>8347.7764806056512</v>
      </c>
      <c r="BP144" s="160"/>
      <c r="BQ144" s="160"/>
      <c r="BR144" s="160"/>
      <c r="BS144" s="160"/>
      <c r="BT144" s="99"/>
      <c r="BU144" s="99"/>
      <c r="BV144" s="99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</row>
    <row r="145" spans="1:87" s="100" customFormat="1">
      <c r="A145" s="89"/>
      <c r="B145" s="90"/>
      <c r="C145" s="89"/>
      <c r="D145" s="90"/>
      <c r="E145" s="123"/>
      <c r="F145" s="105">
        <f>F144+1</f>
        <v>6</v>
      </c>
      <c r="G145" s="111" t="s">
        <v>274</v>
      </c>
      <c r="H145" s="90" t="s">
        <v>330</v>
      </c>
      <c r="I145" s="105"/>
      <c r="J145" s="90"/>
      <c r="K145" s="89"/>
      <c r="L145" s="90"/>
      <c r="M145" s="99">
        <v>28352.128200557516</v>
      </c>
      <c r="N145" s="99">
        <v>31745.180649723876</v>
      </c>
      <c r="O145" s="99">
        <v>35702.053913604308</v>
      </c>
      <c r="P145" s="339">
        <v>40595.860694125637</v>
      </c>
      <c r="Q145" s="339">
        <v>46277.416746230185</v>
      </c>
      <c r="R145" s="339">
        <v>37796.371589136972</v>
      </c>
      <c r="S145" s="339">
        <v>35726.545061254641</v>
      </c>
      <c r="T145" s="339">
        <v>45593.882751607569</v>
      </c>
      <c r="U145" s="339">
        <v>49195.232497720499</v>
      </c>
      <c r="V145" s="339">
        <v>52717.400652131226</v>
      </c>
      <c r="W145" s="339"/>
      <c r="X145" s="339"/>
      <c r="Y145" s="99"/>
      <c r="Z145" s="320">
        <v>6787.6675592034971</v>
      </c>
      <c r="AA145" s="320">
        <v>6821.8689204345801</v>
      </c>
      <c r="AB145" s="320">
        <v>7019.1165760777349</v>
      </c>
      <c r="AC145" s="320">
        <v>7723.4751448416291</v>
      </c>
      <c r="AD145" s="320">
        <v>7563.0562178378441</v>
      </c>
      <c r="AE145" s="320">
        <v>7642.5675037348356</v>
      </c>
      <c r="AF145" s="320">
        <v>7871.819255855291</v>
      </c>
      <c r="AG145" s="320">
        <v>8667.737672295887</v>
      </c>
      <c r="AH145" s="320">
        <v>8453.8637689023217</v>
      </c>
      <c r="AI145" s="320">
        <v>8588.3824633039221</v>
      </c>
      <c r="AJ145" s="320">
        <v>8868.1612084317039</v>
      </c>
      <c r="AK145" s="320">
        <v>9791.6464729663439</v>
      </c>
      <c r="AL145" s="193">
        <v>9522.8933746412622</v>
      </c>
      <c r="AM145" s="193">
        <v>9774.4209363532755</v>
      </c>
      <c r="AN145" s="193">
        <v>10127.073658198104</v>
      </c>
      <c r="AO145" s="193">
        <v>11171.472724933019</v>
      </c>
      <c r="AP145" s="193">
        <v>10853.972848273499</v>
      </c>
      <c r="AQ145" s="193">
        <v>11130.033203571651</v>
      </c>
      <c r="AR145" s="193">
        <v>11540.234515208589</v>
      </c>
      <c r="AS145" s="193">
        <v>12753.176179176386</v>
      </c>
      <c r="AT145" s="193">
        <v>11506.367680335945</v>
      </c>
      <c r="AU145" s="193">
        <v>7836.128546547001</v>
      </c>
      <c r="AV145" s="193">
        <v>9149.5129020922759</v>
      </c>
      <c r="AW145" s="193">
        <v>9304.3624601617466</v>
      </c>
      <c r="AX145" s="193">
        <v>9037.5077241910058</v>
      </c>
      <c r="AY145" s="229">
        <v>8650.7021628891071</v>
      </c>
      <c r="AZ145" s="229">
        <v>8464.8885877560042</v>
      </c>
      <c r="BA145" s="229">
        <v>9573.4465864185277</v>
      </c>
      <c r="BB145" s="229">
        <v>10665.589955860911</v>
      </c>
      <c r="BC145" s="229">
        <v>11339.758108745202</v>
      </c>
      <c r="BD145" s="229">
        <v>11638.909226515212</v>
      </c>
      <c r="BE145" s="229">
        <v>11949.625460486233</v>
      </c>
      <c r="BF145" s="229">
        <v>11999.4703292715</v>
      </c>
      <c r="BG145" s="229">
        <v>12108.155749200225</v>
      </c>
      <c r="BH145" s="99">
        <v>12459.199971785401</v>
      </c>
      <c r="BI145" s="99">
        <v>12628.406447463378</v>
      </c>
      <c r="BJ145" s="99">
        <v>12823.014273744719</v>
      </c>
      <c r="BK145" s="99">
        <v>12943.001147282343</v>
      </c>
      <c r="BL145" s="99">
        <v>13319.733464715768</v>
      </c>
      <c r="BM145" s="99">
        <v>13631.651766388404</v>
      </c>
      <c r="BN145" s="101">
        <v>14043.556456003891</v>
      </c>
      <c r="BO145" s="115">
        <v>14324.19969839895</v>
      </c>
      <c r="BP145" s="160"/>
      <c r="BQ145" s="160"/>
      <c r="BR145" s="160"/>
      <c r="BS145" s="160"/>
      <c r="BT145" s="99"/>
      <c r="BU145" s="99"/>
      <c r="BV145" s="99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</row>
    <row r="146" spans="1:87" s="100" customFormat="1">
      <c r="A146" s="89"/>
      <c r="B146" s="90"/>
      <c r="C146" s="89"/>
      <c r="D146" s="90"/>
      <c r="E146" s="123"/>
      <c r="F146" s="105">
        <f t="shared" si="5"/>
        <v>7</v>
      </c>
      <c r="G146" s="111" t="s">
        <v>277</v>
      </c>
      <c r="H146" s="90" t="s">
        <v>332</v>
      </c>
      <c r="I146" s="105"/>
      <c r="J146" s="90"/>
      <c r="K146" s="89"/>
      <c r="L146" s="90"/>
      <c r="M146" s="99">
        <v>7866.5258410899996</v>
      </c>
      <c r="N146" s="99">
        <v>8408.2651966695303</v>
      </c>
      <c r="O146" s="99">
        <v>9037.2273488439496</v>
      </c>
      <c r="P146" s="339">
        <v>9738.0771704911767</v>
      </c>
      <c r="Q146" s="339">
        <v>10527.658196497934</v>
      </c>
      <c r="R146" s="339">
        <v>5234.7031246167626</v>
      </c>
      <c r="S146" s="339">
        <v>3985.1735104630952</v>
      </c>
      <c r="T146" s="339">
        <v>9413.3252678747649</v>
      </c>
      <c r="U146" s="339">
        <v>12071.852876171026</v>
      </c>
      <c r="V146" s="339">
        <v>13784.649010615653</v>
      </c>
      <c r="W146" s="339"/>
      <c r="X146" s="339"/>
      <c r="Y146" s="99"/>
      <c r="Z146" s="320">
        <v>1842.6120511823003</v>
      </c>
      <c r="AA146" s="320">
        <v>1932.5107304828712</v>
      </c>
      <c r="AB146" s="320">
        <v>2031.0441757665144</v>
      </c>
      <c r="AC146" s="320">
        <v>2060.3588836583153</v>
      </c>
      <c r="AD146" s="320">
        <v>1966.1094151764087</v>
      </c>
      <c r="AE146" s="320">
        <v>2046.9047004102713</v>
      </c>
      <c r="AF146" s="320">
        <v>2177.8663471630612</v>
      </c>
      <c r="AG146" s="320">
        <v>2217.3847339197646</v>
      </c>
      <c r="AH146" s="320">
        <v>2105.1056843625465</v>
      </c>
      <c r="AI146" s="320">
        <v>2196.041020833336</v>
      </c>
      <c r="AJ146" s="320">
        <v>2344.6141179320107</v>
      </c>
      <c r="AK146" s="320">
        <v>2391.4665257160682</v>
      </c>
      <c r="AL146" s="193">
        <v>2275.3758627234229</v>
      </c>
      <c r="AM146" s="193">
        <v>2359.4079747646265</v>
      </c>
      <c r="AN146" s="193">
        <v>2527.1635168907301</v>
      </c>
      <c r="AO146" s="193">
        <v>2576.1298161123968</v>
      </c>
      <c r="AP146" s="193">
        <v>2452.29550617312</v>
      </c>
      <c r="AQ146" s="193">
        <v>2556.336814945585</v>
      </c>
      <c r="AR146" s="193">
        <v>2729.2683429885819</v>
      </c>
      <c r="AS146" s="193">
        <v>2789.7575323906512</v>
      </c>
      <c r="AT146" s="193">
        <v>2360.5407193964706</v>
      </c>
      <c r="AU146" s="193">
        <v>537.29998723552535</v>
      </c>
      <c r="AV146" s="193">
        <v>1242.4523688489751</v>
      </c>
      <c r="AW146" s="193">
        <v>1094.4100491357915</v>
      </c>
      <c r="AX146" s="193">
        <v>967.51830383122638</v>
      </c>
      <c r="AY146" s="229">
        <v>793.45688633024724</v>
      </c>
      <c r="AZ146" s="229">
        <v>598.14584301835487</v>
      </c>
      <c r="BA146" s="229">
        <v>1626.0524772832671</v>
      </c>
      <c r="BB146" s="229">
        <v>1851.7456332132729</v>
      </c>
      <c r="BC146" s="229">
        <v>2157.1619875076412</v>
      </c>
      <c r="BD146" s="229">
        <v>2554.1317583689324</v>
      </c>
      <c r="BE146" s="229">
        <v>2850.2858887849188</v>
      </c>
      <c r="BF146" s="229">
        <v>2869.7623684645241</v>
      </c>
      <c r="BG146" s="229">
        <v>2942.825010704445</v>
      </c>
      <c r="BH146" s="99">
        <v>3063.5170084904844</v>
      </c>
      <c r="BI146" s="99">
        <v>3195.7484885115709</v>
      </c>
      <c r="BJ146" s="99">
        <v>3260.5481969262291</v>
      </c>
      <c r="BK146" s="99">
        <v>3347.5075405733282</v>
      </c>
      <c r="BL146" s="99">
        <v>3490.3314071386567</v>
      </c>
      <c r="BM146" s="99">
        <v>3686.2618659774375</v>
      </c>
      <c r="BN146" s="101">
        <v>3770.0729482609236</v>
      </c>
      <c r="BO146" s="115">
        <v>3873.3179129446398</v>
      </c>
      <c r="BP146" s="160"/>
      <c r="BQ146" s="160"/>
      <c r="BR146" s="160"/>
      <c r="BS146" s="160"/>
      <c r="BT146" s="99"/>
      <c r="BU146" s="99"/>
      <c r="BV146" s="99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</row>
    <row r="147" spans="1:87" s="100" customFormat="1">
      <c r="A147" s="89"/>
      <c r="B147" s="90"/>
      <c r="C147" s="89"/>
      <c r="D147" s="90"/>
      <c r="E147" s="123"/>
      <c r="F147" s="105">
        <f t="shared" si="5"/>
        <v>8</v>
      </c>
      <c r="G147" s="111" t="s">
        <v>278</v>
      </c>
      <c r="H147" s="90" t="s">
        <v>335</v>
      </c>
      <c r="I147" s="105"/>
      <c r="J147" s="90"/>
      <c r="K147" s="89"/>
      <c r="L147" s="90"/>
      <c r="M147" s="99">
        <v>10245.740795000789</v>
      </c>
      <c r="N147" s="99">
        <v>11159.292334665091</v>
      </c>
      <c r="O147" s="99">
        <v>12156.687826128531</v>
      </c>
      <c r="P147" s="339">
        <v>13247.263786082131</v>
      </c>
      <c r="Q147" s="339">
        <v>14514.15443884967</v>
      </c>
      <c r="R147" s="339">
        <v>10780.422206225203</v>
      </c>
      <c r="S147" s="339">
        <v>11266.059230553401</v>
      </c>
      <c r="T147" s="339">
        <v>15604.82208151319</v>
      </c>
      <c r="U147" s="339">
        <v>18140.643073690055</v>
      </c>
      <c r="V147" s="339">
        <v>20194.73907422955</v>
      </c>
      <c r="W147" s="339"/>
      <c r="X147" s="339"/>
      <c r="Y147" s="99"/>
      <c r="Z147" s="320">
        <v>2435.904237796582</v>
      </c>
      <c r="AA147" s="320">
        <v>2499.9533202843622</v>
      </c>
      <c r="AB147" s="320">
        <v>2600.9794656849931</v>
      </c>
      <c r="AC147" s="320">
        <v>2708.9037712348436</v>
      </c>
      <c r="AD147" s="320">
        <v>2669.6476301368571</v>
      </c>
      <c r="AE147" s="320">
        <v>2733.5360188135419</v>
      </c>
      <c r="AF147" s="320">
        <v>2817.9710880205616</v>
      </c>
      <c r="AG147" s="320">
        <v>2938.1375976940676</v>
      </c>
      <c r="AH147" s="320">
        <v>2909.3421126717308</v>
      </c>
      <c r="AI147" s="320">
        <v>2980.1031089548751</v>
      </c>
      <c r="AJ147" s="320">
        <v>3072.7909374889878</v>
      </c>
      <c r="AK147" s="320">
        <v>3194.4516670129492</v>
      </c>
      <c r="AL147" s="193">
        <v>3163.1871740680226</v>
      </c>
      <c r="AM147" s="193">
        <v>3243.0731969463495</v>
      </c>
      <c r="AN147" s="193">
        <v>3364.1490617660602</v>
      </c>
      <c r="AO147" s="193">
        <v>3476.8543533016759</v>
      </c>
      <c r="AP147" s="193">
        <v>3457.2019357228528</v>
      </c>
      <c r="AQ147" s="193">
        <v>3564.4824153114464</v>
      </c>
      <c r="AR147" s="193">
        <v>3674.4633969456772</v>
      </c>
      <c r="AS147" s="193">
        <v>3818.0066908696899</v>
      </c>
      <c r="AT147" s="193">
        <v>3328.707321183676</v>
      </c>
      <c r="AU147" s="193">
        <v>1433.5925885944093</v>
      </c>
      <c r="AV147" s="193">
        <v>3080.3767273924791</v>
      </c>
      <c r="AW147" s="193">
        <v>2937.7455690546394</v>
      </c>
      <c r="AX147" s="193">
        <v>2823.222538321751</v>
      </c>
      <c r="AY147" s="229">
        <v>2489.6466971444102</v>
      </c>
      <c r="AZ147" s="229">
        <v>2608.5058139016933</v>
      </c>
      <c r="BA147" s="229">
        <v>3344.6841811855465</v>
      </c>
      <c r="BB147" s="229">
        <v>3597.5023151542332</v>
      </c>
      <c r="BC147" s="229">
        <v>3835.7162024650179</v>
      </c>
      <c r="BD147" s="229">
        <v>4012.3716667248427</v>
      </c>
      <c r="BE147" s="229">
        <v>4159.2318971690975</v>
      </c>
      <c r="BF147" s="229">
        <v>4298.2817347072887</v>
      </c>
      <c r="BG147" s="229">
        <v>4493.8786582742568</v>
      </c>
      <c r="BH147" s="99">
        <v>4612.6280861479345</v>
      </c>
      <c r="BI147" s="99">
        <v>4735.854594560572</v>
      </c>
      <c r="BJ147" s="99">
        <v>4808.546688637095</v>
      </c>
      <c r="BK147" s="99">
        <v>4976.0616539371504</v>
      </c>
      <c r="BL147" s="99">
        <v>5140.4259739409299</v>
      </c>
      <c r="BM147" s="99">
        <v>5269.7047577143758</v>
      </c>
      <c r="BN147" s="101">
        <v>5253.0687223393679</v>
      </c>
      <c r="BO147" s="115">
        <v>5437.2877783076374</v>
      </c>
      <c r="BP147" s="160"/>
      <c r="BQ147" s="160"/>
      <c r="BR147" s="160"/>
      <c r="BS147" s="160"/>
      <c r="BT147" s="99"/>
      <c r="BU147" s="99"/>
      <c r="BV147" s="99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</row>
    <row r="148" spans="1:87" s="100" customFormat="1">
      <c r="A148" s="89"/>
      <c r="B148" s="90"/>
      <c r="C148" s="89"/>
      <c r="D148" s="90"/>
      <c r="E148" s="123"/>
      <c r="F148" s="105">
        <f t="shared" si="5"/>
        <v>9</v>
      </c>
      <c r="G148" s="111" t="s">
        <v>280</v>
      </c>
      <c r="H148" s="90" t="s">
        <v>338</v>
      </c>
      <c r="I148" s="105"/>
      <c r="J148" s="90"/>
      <c r="K148" s="89"/>
      <c r="L148" s="90"/>
      <c r="M148" s="99">
        <v>6080.7864768253994</v>
      </c>
      <c r="N148" s="99">
        <v>6211.163451034251</v>
      </c>
      <c r="O148" s="99">
        <v>6374.1205871076954</v>
      </c>
      <c r="P148" s="339">
        <v>6600.1709613886369</v>
      </c>
      <c r="Q148" s="339">
        <v>6821.8442386394108</v>
      </c>
      <c r="R148" s="339">
        <v>6222.9459621233364</v>
      </c>
      <c r="S148" s="339">
        <v>6476.4456414043216</v>
      </c>
      <c r="T148" s="339">
        <v>7522.8785713612033</v>
      </c>
      <c r="U148" s="339">
        <v>8444.3964148850864</v>
      </c>
      <c r="V148" s="339">
        <v>9209.2700509568131</v>
      </c>
      <c r="W148" s="339"/>
      <c r="X148" s="339"/>
      <c r="Y148" s="99"/>
      <c r="Z148" s="320">
        <v>1517.2445116771494</v>
      </c>
      <c r="AA148" s="320">
        <v>1483.5405378810335</v>
      </c>
      <c r="AB148" s="320">
        <v>1471.9279689185489</v>
      </c>
      <c r="AC148" s="320">
        <v>1608.0734583486774</v>
      </c>
      <c r="AD148" s="320">
        <v>1554.480545309654</v>
      </c>
      <c r="AE148" s="320">
        <v>1525.2675800975821</v>
      </c>
      <c r="AF148" s="320">
        <v>1493.43614971579</v>
      </c>
      <c r="AG148" s="320">
        <v>1637.979175911265</v>
      </c>
      <c r="AH148" s="320">
        <v>1592.7943130664346</v>
      </c>
      <c r="AI148" s="320">
        <v>1559.4164458755999</v>
      </c>
      <c r="AJ148" s="320">
        <v>1538.7186155745703</v>
      </c>
      <c r="AK148" s="320">
        <v>1683.1912125910922</v>
      </c>
      <c r="AL148" s="193">
        <v>1646.0457968412463</v>
      </c>
      <c r="AM148" s="193">
        <v>1611.4499316647029</v>
      </c>
      <c r="AN148" s="193">
        <v>1601.1296199873564</v>
      </c>
      <c r="AO148" s="193">
        <v>1741.5456128953206</v>
      </c>
      <c r="AP148" s="193">
        <v>1696.1030102216803</v>
      </c>
      <c r="AQ148" s="193">
        <v>1673.7343827285263</v>
      </c>
      <c r="AR148" s="193">
        <v>1650.9844734705287</v>
      </c>
      <c r="AS148" s="193">
        <v>1801.0223722186952</v>
      </c>
      <c r="AT148" s="193">
        <v>1637.3764879619773</v>
      </c>
      <c r="AU148" s="193">
        <v>1112.4335400892378</v>
      </c>
      <c r="AV148" s="193">
        <v>1698.7400379025939</v>
      </c>
      <c r="AW148" s="193">
        <v>1774.3958961695264</v>
      </c>
      <c r="AX148" s="193">
        <v>1590.45387868343</v>
      </c>
      <c r="AY148" s="229">
        <v>1527.047284229194</v>
      </c>
      <c r="AZ148" s="229">
        <v>1588.0542355863317</v>
      </c>
      <c r="BA148" s="229">
        <v>1770.8902429053628</v>
      </c>
      <c r="BB148" s="229">
        <v>1813.8743412165898</v>
      </c>
      <c r="BC148" s="229">
        <v>1828.2262275481924</v>
      </c>
      <c r="BD148" s="229">
        <v>1912.5968180965767</v>
      </c>
      <c r="BE148" s="229">
        <v>1968.1811844998442</v>
      </c>
      <c r="BF148" s="229">
        <v>2027.0632271766708</v>
      </c>
      <c r="BG148" s="229">
        <v>2099.2385989443574</v>
      </c>
      <c r="BH148" s="99">
        <v>2136.2083408357403</v>
      </c>
      <c r="BI148" s="99">
        <v>2181.8862479283175</v>
      </c>
      <c r="BJ148" s="99">
        <v>2226.2891594415287</v>
      </c>
      <c r="BK148" s="99">
        <v>2276.4436714129456</v>
      </c>
      <c r="BL148" s="99">
        <v>2320.4107380350792</v>
      </c>
      <c r="BM148" s="99">
        <v>2386.1264820672595</v>
      </c>
      <c r="BN148" s="101">
        <v>2440.6745099961786</v>
      </c>
      <c r="BO148" s="115">
        <v>2494.4873229956306</v>
      </c>
      <c r="BP148" s="160"/>
      <c r="BQ148" s="160"/>
      <c r="BR148" s="160"/>
      <c r="BS148" s="160"/>
      <c r="BT148" s="99"/>
      <c r="BU148" s="99"/>
      <c r="BV148" s="9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</row>
    <row r="149" spans="1:87" s="100" customFormat="1">
      <c r="A149" s="89"/>
      <c r="B149" s="90"/>
      <c r="C149" s="89"/>
      <c r="D149" s="90"/>
      <c r="E149" s="123"/>
      <c r="F149" s="105">
        <f t="shared" si="5"/>
        <v>10</v>
      </c>
      <c r="G149" s="111" t="s">
        <v>283</v>
      </c>
      <c r="H149" s="90" t="s">
        <v>341</v>
      </c>
      <c r="I149" s="105"/>
      <c r="J149" s="90"/>
      <c r="K149" s="89"/>
      <c r="L149" s="90"/>
      <c r="M149" s="99">
        <v>5734.1246627932796</v>
      </c>
      <c r="N149" s="99">
        <v>5992.798151554347</v>
      </c>
      <c r="O149" s="99">
        <v>6275.693052131026</v>
      </c>
      <c r="P149" s="339">
        <v>6529.7365086412656</v>
      </c>
      <c r="Q149" s="339">
        <v>6849.1472221764743</v>
      </c>
      <c r="R149" s="339">
        <v>2334.4259992553593</v>
      </c>
      <c r="S149" s="339">
        <v>1404.3273400379385</v>
      </c>
      <c r="T149" s="339">
        <v>3460.1998234317575</v>
      </c>
      <c r="U149" s="339">
        <v>4660.8405234690199</v>
      </c>
      <c r="V149" s="339">
        <v>5082.2278753693763</v>
      </c>
      <c r="W149" s="339"/>
      <c r="X149" s="339"/>
      <c r="Y149" s="99"/>
      <c r="Z149" s="320">
        <v>1414.6414372761299</v>
      </c>
      <c r="AA149" s="320">
        <v>1354.6269454809019</v>
      </c>
      <c r="AB149" s="320">
        <v>1449.1240180692046</v>
      </c>
      <c r="AC149" s="320">
        <v>1515.7322619670485</v>
      </c>
      <c r="AD149" s="320">
        <v>1475.0378882176892</v>
      </c>
      <c r="AE149" s="320">
        <v>1414.5569857155451</v>
      </c>
      <c r="AF149" s="320">
        <v>1513.8125737315891</v>
      </c>
      <c r="AG149" s="320">
        <v>1589.3907038894699</v>
      </c>
      <c r="AH149" s="320">
        <v>1542.4264061157116</v>
      </c>
      <c r="AI149" s="320">
        <v>1487.4712179335302</v>
      </c>
      <c r="AJ149" s="320">
        <v>1583.9477934236727</v>
      </c>
      <c r="AK149" s="320">
        <v>1661.8476346581217</v>
      </c>
      <c r="AL149" s="193">
        <v>1612.2924245245945</v>
      </c>
      <c r="AM149" s="193">
        <v>1542.0070407353523</v>
      </c>
      <c r="AN149" s="193">
        <v>1648.4035645665338</v>
      </c>
      <c r="AO149" s="193">
        <v>1727.0334788148336</v>
      </c>
      <c r="AP149" s="193">
        <v>1680.4213951935415</v>
      </c>
      <c r="AQ149" s="193">
        <v>1622.7684726496918</v>
      </c>
      <c r="AR149" s="193">
        <v>1729.5507308568881</v>
      </c>
      <c r="AS149" s="193">
        <v>1816.4066234763329</v>
      </c>
      <c r="AT149" s="193">
        <v>1485.4655889691494</v>
      </c>
      <c r="AU149" s="193">
        <v>173.51384417916282</v>
      </c>
      <c r="AV149" s="193">
        <v>354.07597624426757</v>
      </c>
      <c r="AW149" s="193">
        <v>321.37058986277867</v>
      </c>
      <c r="AX149" s="193">
        <v>279.2131042807481</v>
      </c>
      <c r="AY149" s="229">
        <v>259.05634703251144</v>
      </c>
      <c r="AZ149" s="229">
        <v>195.25929390706125</v>
      </c>
      <c r="BA149" s="229">
        <v>670.79859481761855</v>
      </c>
      <c r="BB149" s="229">
        <v>537.68205690110722</v>
      </c>
      <c r="BC149" s="229">
        <v>798.69764439278515</v>
      </c>
      <c r="BD149" s="229">
        <v>953.3358791168348</v>
      </c>
      <c r="BE149" s="229">
        <v>1170.4842430210306</v>
      </c>
      <c r="BF149" s="229">
        <v>1110.4408084101719</v>
      </c>
      <c r="BG149" s="229">
        <v>1075.2843685455821</v>
      </c>
      <c r="BH149" s="99">
        <v>1180.7317986326432</v>
      </c>
      <c r="BI149" s="99">
        <v>1294.3835478806222</v>
      </c>
      <c r="BJ149" s="99">
        <v>1195.7207114175421</v>
      </c>
      <c r="BK149" s="99">
        <v>1200.1101894281576</v>
      </c>
      <c r="BL149" s="99">
        <v>1291.93812803227</v>
      </c>
      <c r="BM149" s="99">
        <v>1394.4588464914075</v>
      </c>
      <c r="BN149" s="101">
        <v>1286.7917072847031</v>
      </c>
      <c r="BO149" s="115">
        <v>1288.6068876120942</v>
      </c>
      <c r="BP149" s="160"/>
      <c r="BQ149" s="160"/>
      <c r="BR149" s="160"/>
      <c r="BS149" s="160"/>
      <c r="BT149" s="99"/>
      <c r="BU149" s="99"/>
      <c r="BV149" s="9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</row>
    <row r="150" spans="1:87" s="100" customFormat="1">
      <c r="A150" s="89"/>
      <c r="B150" s="90"/>
      <c r="C150" s="89"/>
      <c r="D150" s="90"/>
      <c r="E150" s="123"/>
      <c r="F150" s="105">
        <f t="shared" si="5"/>
        <v>11</v>
      </c>
      <c r="G150" s="111" t="s">
        <v>285</v>
      </c>
      <c r="H150" s="90" t="s">
        <v>344</v>
      </c>
      <c r="I150" s="105"/>
      <c r="J150" s="90"/>
      <c r="K150" s="89"/>
      <c r="L150" s="90"/>
      <c r="M150" s="99">
        <v>18237.702391056282</v>
      </c>
      <c r="N150" s="99">
        <v>19961.773370395211</v>
      </c>
      <c r="O150" s="99">
        <v>21868.585310840394</v>
      </c>
      <c r="P150" s="339">
        <v>23990.827705564512</v>
      </c>
      <c r="Q150" s="339">
        <v>26325.641736874921</v>
      </c>
      <c r="R150" s="339">
        <v>22967.708000465849</v>
      </c>
      <c r="S150" s="339">
        <v>23734.056144488324</v>
      </c>
      <c r="T150" s="339">
        <v>29992.04255275178</v>
      </c>
      <c r="U150" s="339">
        <v>33833.986063861383</v>
      </c>
      <c r="V150" s="339">
        <v>37552.050710714764</v>
      </c>
      <c r="W150" s="339"/>
      <c r="X150" s="339"/>
      <c r="Y150" s="99"/>
      <c r="Z150" s="320">
        <v>4360.3258919966438</v>
      </c>
      <c r="AA150" s="320">
        <v>4444.0358365307147</v>
      </c>
      <c r="AB150" s="320">
        <v>4588.7381019576696</v>
      </c>
      <c r="AC150" s="320">
        <v>4844.6025605712703</v>
      </c>
      <c r="AD150" s="320">
        <v>4794.186910134441</v>
      </c>
      <c r="AE150" s="320">
        <v>4891.9266188647525</v>
      </c>
      <c r="AF150" s="320">
        <v>4994.0880322039748</v>
      </c>
      <c r="AG150" s="320">
        <v>5281.5718091920035</v>
      </c>
      <c r="AH150" s="320">
        <v>5249.3628842518374</v>
      </c>
      <c r="AI150" s="320">
        <v>5381.6736640360077</v>
      </c>
      <c r="AJ150" s="320">
        <v>5475.3978859950821</v>
      </c>
      <c r="AK150" s="320">
        <v>5762.1508765574463</v>
      </c>
      <c r="AL150" s="193">
        <v>5717.4827073296619</v>
      </c>
      <c r="AM150" s="193">
        <v>5901.2201290483372</v>
      </c>
      <c r="AN150" s="193">
        <v>6041.3946944129502</v>
      </c>
      <c r="AO150" s="193">
        <v>6330.7301747735419</v>
      </c>
      <c r="AP150" s="193">
        <v>6257.6038188846587</v>
      </c>
      <c r="AQ150" s="193">
        <v>6499.4561731488348</v>
      </c>
      <c r="AR150" s="193">
        <v>6620.2095300992642</v>
      </c>
      <c r="AS150" s="193">
        <v>6948.3722147421877</v>
      </c>
      <c r="AT150" s="193">
        <v>6447.509884387513</v>
      </c>
      <c r="AU150" s="193">
        <v>4330.5157026673751</v>
      </c>
      <c r="AV150" s="193">
        <v>6265.5402395702231</v>
      </c>
      <c r="AW150" s="193">
        <v>5924.1421738407371</v>
      </c>
      <c r="AX150" s="193">
        <v>5959.7509555987372</v>
      </c>
      <c r="AY150" s="229">
        <v>5737.9423890017133</v>
      </c>
      <c r="AZ150" s="229">
        <v>5520.1118374795215</v>
      </c>
      <c r="BA150" s="229">
        <v>6516.250962408345</v>
      </c>
      <c r="BB150" s="229">
        <v>7045.5494437844254</v>
      </c>
      <c r="BC150" s="229">
        <v>7460.0660542808801</v>
      </c>
      <c r="BD150" s="229">
        <v>7682.5834333040448</v>
      </c>
      <c r="BE150" s="229">
        <v>7803.8436213824334</v>
      </c>
      <c r="BF150" s="229">
        <v>8091.0913111817545</v>
      </c>
      <c r="BG150" s="229">
        <v>8358.8894529322497</v>
      </c>
      <c r="BH150" s="99">
        <v>8584.2878142133177</v>
      </c>
      <c r="BI150" s="99">
        <v>8799.71748553406</v>
      </c>
      <c r="BJ150" s="99">
        <v>9111.7342818118068</v>
      </c>
      <c r="BK150" s="99">
        <v>9264.6834086045455</v>
      </c>
      <c r="BL150" s="99">
        <v>9470.0361592478657</v>
      </c>
      <c r="BM150" s="99">
        <v>9705.5968610505497</v>
      </c>
      <c r="BN150" s="101">
        <v>9974.8046434531043</v>
      </c>
      <c r="BO150" s="115">
        <v>10168.408869058947</v>
      </c>
      <c r="BP150" s="160"/>
      <c r="BQ150" s="160"/>
      <c r="BR150" s="160"/>
      <c r="BS150" s="160"/>
      <c r="BT150" s="99"/>
      <c r="BU150" s="99"/>
      <c r="BV150" s="99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</row>
    <row r="151" spans="1:87" s="100" customFormat="1">
      <c r="A151" s="89"/>
      <c r="B151" s="90"/>
      <c r="C151" s="89"/>
      <c r="D151" s="90"/>
      <c r="E151" s="123"/>
      <c r="F151" s="105">
        <f t="shared" si="5"/>
        <v>12</v>
      </c>
      <c r="G151" s="111" t="s">
        <v>287</v>
      </c>
      <c r="H151" s="90" t="s">
        <v>350</v>
      </c>
      <c r="I151" s="105"/>
      <c r="J151" s="90"/>
      <c r="K151" s="89"/>
      <c r="L151" s="90"/>
      <c r="M151" s="99">
        <v>1759.0383516474099</v>
      </c>
      <c r="N151" s="99">
        <v>1909.4529838846099</v>
      </c>
      <c r="O151" s="99">
        <v>2110.7866216002803</v>
      </c>
      <c r="P151" s="339">
        <v>2339.166030476435</v>
      </c>
      <c r="Q151" s="339">
        <v>2595.7579012673295</v>
      </c>
      <c r="R151" s="339">
        <v>3077.5715754137036</v>
      </c>
      <c r="S151" s="339">
        <v>3488.5992865316503</v>
      </c>
      <c r="T151" s="339">
        <v>4291.6950202091293</v>
      </c>
      <c r="U151" s="339">
        <v>4673.4381917432402</v>
      </c>
      <c r="V151" s="339">
        <v>5012.3959447767429</v>
      </c>
      <c r="W151" s="339"/>
      <c r="X151" s="339"/>
      <c r="Y151" s="99"/>
      <c r="Z151" s="320">
        <v>415.398967645026</v>
      </c>
      <c r="AA151" s="320">
        <v>442.64904949149695</v>
      </c>
      <c r="AB151" s="320">
        <v>446.65034120785106</v>
      </c>
      <c r="AC151" s="320">
        <v>454.33999330303902</v>
      </c>
      <c r="AD151" s="320">
        <v>448.29857547550603</v>
      </c>
      <c r="AE151" s="320">
        <v>478.45273156151302</v>
      </c>
      <c r="AF151" s="320">
        <v>485.59451423999406</v>
      </c>
      <c r="AG151" s="320">
        <v>497.10716260759403</v>
      </c>
      <c r="AH151" s="320">
        <v>493.97558292542209</v>
      </c>
      <c r="AI151" s="320">
        <v>529.67210387868499</v>
      </c>
      <c r="AJ151" s="320">
        <v>536.35497976683803</v>
      </c>
      <c r="AK151" s="320">
        <v>550.78395502933404</v>
      </c>
      <c r="AL151" s="193">
        <v>543.04172934536905</v>
      </c>
      <c r="AM151" s="193">
        <v>587.18811034210296</v>
      </c>
      <c r="AN151" s="193">
        <v>592.98653815168393</v>
      </c>
      <c r="AO151" s="193">
        <v>615.94965263727602</v>
      </c>
      <c r="AP151" s="193">
        <v>601.85045752845099</v>
      </c>
      <c r="AQ151" s="193">
        <v>652.72390877472594</v>
      </c>
      <c r="AR151" s="193">
        <v>656.72667062367805</v>
      </c>
      <c r="AS151" s="193">
        <v>684.45686434047593</v>
      </c>
      <c r="AT151" s="193">
        <v>676.40206559127364</v>
      </c>
      <c r="AU151" s="193">
        <v>802.70927054187609</v>
      </c>
      <c r="AV151" s="193">
        <v>775.51550070692838</v>
      </c>
      <c r="AW151" s="193">
        <v>822.9447385736263</v>
      </c>
      <c r="AX151" s="193">
        <v>810.86857063476918</v>
      </c>
      <c r="AY151" s="229">
        <v>881.49706087322284</v>
      </c>
      <c r="AZ151" s="229">
        <v>877.91690872311267</v>
      </c>
      <c r="BA151" s="229">
        <v>918.31674630054545</v>
      </c>
      <c r="BB151" s="229">
        <v>1055.1685738528827</v>
      </c>
      <c r="BC151" s="229">
        <v>1107.2952278905775</v>
      </c>
      <c r="BD151" s="229">
        <v>1063.8351025627426</v>
      </c>
      <c r="BE151" s="229">
        <v>1065.3961159029272</v>
      </c>
      <c r="BF151" s="229">
        <v>1118.9083460248189</v>
      </c>
      <c r="BG151" s="229">
        <v>1182.6121496955273</v>
      </c>
      <c r="BH151" s="99">
        <v>1190.6369174081913</v>
      </c>
      <c r="BI151" s="99">
        <v>1181.2807786147032</v>
      </c>
      <c r="BJ151" s="99">
        <v>1208.2150831370711</v>
      </c>
      <c r="BK151" s="99">
        <v>1254.3455661842227</v>
      </c>
      <c r="BL151" s="99">
        <v>1271.9404086104744</v>
      </c>
      <c r="BM151" s="99">
        <v>1277.894886844975</v>
      </c>
      <c r="BN151" s="101">
        <v>1316.75596805993</v>
      </c>
      <c r="BO151" s="115">
        <v>1356.5648648511387</v>
      </c>
      <c r="BP151" s="160"/>
      <c r="BQ151" s="160"/>
      <c r="BR151" s="160"/>
      <c r="BS151" s="160"/>
      <c r="BT151" s="99"/>
      <c r="BU151" s="99"/>
      <c r="BV151" s="99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</row>
    <row r="152" spans="1:87" s="100" customFormat="1">
      <c r="A152" s="89"/>
      <c r="B152" s="90"/>
      <c r="C152" s="89"/>
      <c r="D152" s="90"/>
      <c r="E152" s="123"/>
      <c r="F152" s="105">
        <f t="shared" si="5"/>
        <v>13</v>
      </c>
      <c r="G152" s="111" t="s">
        <v>289</v>
      </c>
      <c r="H152" s="90" t="s">
        <v>352</v>
      </c>
      <c r="I152" s="105"/>
      <c r="J152" s="90"/>
      <c r="K152" s="89"/>
      <c r="L152" s="90"/>
      <c r="M152" s="99">
        <v>62302.682866650975</v>
      </c>
      <c r="N152" s="99">
        <v>67730.249602929078</v>
      </c>
      <c r="O152" s="99">
        <v>74039.29281898163</v>
      </c>
      <c r="P152" s="339">
        <v>80359.049648469358</v>
      </c>
      <c r="Q152" s="339">
        <v>85695.359148277363</v>
      </c>
      <c r="R152" s="339">
        <v>90695.698454468293</v>
      </c>
      <c r="S152" s="339">
        <v>96183.552602594995</v>
      </c>
      <c r="T152" s="339">
        <v>101416.70404579166</v>
      </c>
      <c r="U152" s="339">
        <v>105377.9979257869</v>
      </c>
      <c r="V152" s="339">
        <v>109130.03465571739</v>
      </c>
      <c r="W152" s="339"/>
      <c r="X152" s="339"/>
      <c r="Y152" s="99"/>
      <c r="Z152" s="320">
        <v>15019.069650558913</v>
      </c>
      <c r="AA152" s="320">
        <v>15547.309758798396</v>
      </c>
      <c r="AB152" s="320">
        <v>15981.188842209194</v>
      </c>
      <c r="AC152" s="320">
        <v>15755.114615084447</v>
      </c>
      <c r="AD152" s="320">
        <v>16345.079332391966</v>
      </c>
      <c r="AE152" s="320">
        <v>17015.067910617916</v>
      </c>
      <c r="AF152" s="320">
        <v>17288.384808561637</v>
      </c>
      <c r="AG152" s="320">
        <v>17081.717551357542</v>
      </c>
      <c r="AH152" s="320">
        <v>17849.139879955226</v>
      </c>
      <c r="AI152" s="320">
        <v>18632.142166729696</v>
      </c>
      <c r="AJ152" s="320">
        <v>18973.140315379453</v>
      </c>
      <c r="AK152" s="320">
        <v>18584.870456917197</v>
      </c>
      <c r="AL152" s="193">
        <v>19390.427655747717</v>
      </c>
      <c r="AM152" s="193">
        <v>20272.492922978967</v>
      </c>
      <c r="AN152" s="193">
        <v>20627.126071474413</v>
      </c>
      <c r="AO152" s="193">
        <v>20069.002998268232</v>
      </c>
      <c r="AP152" s="193">
        <v>20787.187841526829</v>
      </c>
      <c r="AQ152" s="193">
        <v>21591.745175402455</v>
      </c>
      <c r="AR152" s="193">
        <v>21882.377821280679</v>
      </c>
      <c r="AS152" s="193">
        <v>21434.048310067323</v>
      </c>
      <c r="AT152" s="193">
        <v>22200.774394722059</v>
      </c>
      <c r="AU152" s="193">
        <v>22598.407265490587</v>
      </c>
      <c r="AV152" s="193">
        <v>22993.180526716849</v>
      </c>
      <c r="AW152" s="193">
        <v>22903.336267538802</v>
      </c>
      <c r="AX152" s="193">
        <v>23483.012264959933</v>
      </c>
      <c r="AY152" s="229">
        <v>23835.917108935151</v>
      </c>
      <c r="AZ152" s="229">
        <v>24399.186871024522</v>
      </c>
      <c r="BA152" s="229">
        <v>24465.436357675386</v>
      </c>
      <c r="BB152" s="229">
        <v>24991.370470831167</v>
      </c>
      <c r="BC152" s="229">
        <v>25289.987511308911</v>
      </c>
      <c r="BD152" s="229">
        <v>25524.380172359648</v>
      </c>
      <c r="BE152" s="229">
        <v>25610.965891291926</v>
      </c>
      <c r="BF152" s="229">
        <v>26070.44649794991</v>
      </c>
      <c r="BG152" s="229">
        <v>26309.538012371002</v>
      </c>
      <c r="BH152" s="99">
        <v>26495.269181145031</v>
      </c>
      <c r="BI152" s="99">
        <v>26502.744234320955</v>
      </c>
      <c r="BJ152" s="99">
        <v>26879.120717524122</v>
      </c>
      <c r="BK152" s="99">
        <v>27163.695790040714</v>
      </c>
      <c r="BL152" s="99">
        <v>27477.33673716896</v>
      </c>
      <c r="BM152" s="99">
        <v>27609.881410983602</v>
      </c>
      <c r="BN152" s="101">
        <v>27871.782324937347</v>
      </c>
      <c r="BO152" s="115">
        <v>28186.708565379897</v>
      </c>
      <c r="BP152" s="160"/>
      <c r="BQ152" s="160"/>
      <c r="BR152" s="160"/>
      <c r="BS152" s="160"/>
      <c r="BT152" s="99"/>
      <c r="BU152" s="99"/>
      <c r="BV152" s="99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</row>
    <row r="153" spans="1:87" s="100" customFormat="1">
      <c r="A153" s="89"/>
      <c r="B153" s="90"/>
      <c r="C153" s="89"/>
      <c r="D153" s="90"/>
      <c r="E153" s="123"/>
      <c r="F153" s="105">
        <f t="shared" si="5"/>
        <v>14</v>
      </c>
      <c r="G153" s="111" t="s">
        <v>291</v>
      </c>
      <c r="H153" s="90" t="s">
        <v>358</v>
      </c>
      <c r="I153" s="105"/>
      <c r="J153" s="90"/>
      <c r="K153" s="89"/>
      <c r="L153" s="90"/>
      <c r="M153" s="99">
        <v>60017.563401310581</v>
      </c>
      <c r="N153" s="99">
        <v>61506.771655209668</v>
      </c>
      <c r="O153" s="99">
        <v>65511.266771254363</v>
      </c>
      <c r="P153" s="339">
        <v>68190.480914299042</v>
      </c>
      <c r="Q153" s="339">
        <v>70910.309295335974</v>
      </c>
      <c r="R153" s="339">
        <v>72344.250973946211</v>
      </c>
      <c r="S153" s="339">
        <v>79122.975637825497</v>
      </c>
      <c r="T153" s="339">
        <v>81774.946548943743</v>
      </c>
      <c r="U153" s="339">
        <v>81852.811735469979</v>
      </c>
      <c r="V153" s="339">
        <v>86209.371955943803</v>
      </c>
      <c r="W153" s="339"/>
      <c r="X153" s="339"/>
      <c r="Y153" s="99"/>
      <c r="Z153" s="320">
        <v>14759.635816189611</v>
      </c>
      <c r="AA153" s="320">
        <v>14992.112043215542</v>
      </c>
      <c r="AB153" s="320">
        <v>14888.442853568162</v>
      </c>
      <c r="AC153" s="320">
        <v>15377.372688337106</v>
      </c>
      <c r="AD153" s="320">
        <v>15063.157431235521</v>
      </c>
      <c r="AE153" s="320">
        <v>15057.938536319636</v>
      </c>
      <c r="AF153" s="320">
        <v>15370.121749395124</v>
      </c>
      <c r="AG153" s="320">
        <v>16015.553938259394</v>
      </c>
      <c r="AH153" s="320">
        <v>15913.712349091878</v>
      </c>
      <c r="AI153" s="320">
        <v>16118.956868922347</v>
      </c>
      <c r="AJ153" s="320">
        <v>16421.374378019489</v>
      </c>
      <c r="AK153" s="320">
        <v>17057.223175220632</v>
      </c>
      <c r="AL153" s="193">
        <v>17163.931722822039</v>
      </c>
      <c r="AM153" s="193">
        <v>16501.050128170456</v>
      </c>
      <c r="AN153" s="193">
        <v>17027.615368401937</v>
      </c>
      <c r="AO153" s="193">
        <v>17497.883694904685</v>
      </c>
      <c r="AP153" s="193">
        <v>17434.937323879054</v>
      </c>
      <c r="AQ153" s="193">
        <v>17286.684325542818</v>
      </c>
      <c r="AR153" s="193">
        <v>17705.673704212939</v>
      </c>
      <c r="AS153" s="193">
        <v>18483.013941701225</v>
      </c>
      <c r="AT153" s="193">
        <v>18100.875753950913</v>
      </c>
      <c r="AU153" s="193">
        <v>15623.794990986624</v>
      </c>
      <c r="AV153" s="193">
        <v>19064.229571484535</v>
      </c>
      <c r="AW153" s="193">
        <v>19555.350657524148</v>
      </c>
      <c r="AX153" s="193">
        <v>20030.79959978009</v>
      </c>
      <c r="AY153" s="229">
        <v>20005.43798236351</v>
      </c>
      <c r="AZ153" s="229">
        <v>19188.949211576743</v>
      </c>
      <c r="BA153" s="229">
        <v>19897.788844105151</v>
      </c>
      <c r="BB153" s="229">
        <v>19753.184150284011</v>
      </c>
      <c r="BC153" s="229">
        <v>20195.812227295657</v>
      </c>
      <c r="BD153" s="229">
        <v>20941.362638630948</v>
      </c>
      <c r="BE153" s="229">
        <v>20884.587532733127</v>
      </c>
      <c r="BF153" s="229">
        <v>20535.639650884117</v>
      </c>
      <c r="BG153" s="229">
        <v>19957.837240300443</v>
      </c>
      <c r="BH153" s="99">
        <v>20954.508264894972</v>
      </c>
      <c r="BI153" s="99">
        <v>20404.826579390479</v>
      </c>
      <c r="BJ153" s="99">
        <v>21260.143583214212</v>
      </c>
      <c r="BK153" s="99">
        <v>21480.055509098063</v>
      </c>
      <c r="BL153" s="99">
        <v>21913.21974930077</v>
      </c>
      <c r="BM153" s="99">
        <v>21555.953114330729</v>
      </c>
      <c r="BN153" s="101">
        <v>21781.70672888129</v>
      </c>
      <c r="BO153" s="115">
        <v>21934.197058486254</v>
      </c>
      <c r="BP153" s="160"/>
      <c r="BQ153" s="160"/>
      <c r="BR153" s="160"/>
      <c r="BS153" s="160"/>
      <c r="BT153" s="99"/>
      <c r="BU153" s="99"/>
      <c r="BV153" s="99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</row>
    <row r="154" spans="1:87" s="100" customFormat="1">
      <c r="A154" s="89"/>
      <c r="B154" s="90"/>
      <c r="C154" s="89"/>
      <c r="D154" s="90"/>
      <c r="E154" s="123"/>
      <c r="F154" s="105">
        <f t="shared" si="5"/>
        <v>15</v>
      </c>
      <c r="G154" s="111" t="s">
        <v>293</v>
      </c>
      <c r="H154" s="90" t="s">
        <v>363</v>
      </c>
      <c r="I154" s="105"/>
      <c r="J154" s="90"/>
      <c r="K154" s="89"/>
      <c r="L154" s="90"/>
      <c r="M154" s="99">
        <v>18615.663583863272</v>
      </c>
      <c r="N154" s="99">
        <v>19949.869686745402</v>
      </c>
      <c r="O154" s="99">
        <v>20755.463416162602</v>
      </c>
      <c r="P154" s="339">
        <v>22764.510141430444</v>
      </c>
      <c r="Q154" s="339">
        <v>24116.370861437903</v>
      </c>
      <c r="R154" s="339">
        <v>25298.395029387269</v>
      </c>
      <c r="S154" s="339">
        <v>28610.314959633364</v>
      </c>
      <c r="T154" s="339">
        <v>27457.636764643565</v>
      </c>
      <c r="U154" s="339">
        <v>25587.68929646015</v>
      </c>
      <c r="V154" s="339">
        <v>27272.295383066899</v>
      </c>
      <c r="W154" s="339"/>
      <c r="X154" s="339"/>
      <c r="Y154" s="99"/>
      <c r="Z154" s="320">
        <v>4808.2250553027288</v>
      </c>
      <c r="AA154" s="320">
        <v>4392.4200366938931</v>
      </c>
      <c r="AB154" s="320">
        <v>4341.1997402427105</v>
      </c>
      <c r="AC154" s="320">
        <v>5073.8187516239686</v>
      </c>
      <c r="AD154" s="320">
        <v>4854.6559754261325</v>
      </c>
      <c r="AE154" s="320">
        <v>4759.1431855574656</v>
      </c>
      <c r="AF154" s="320">
        <v>5016.2172290527888</v>
      </c>
      <c r="AG154" s="320">
        <v>5319.8532967089586</v>
      </c>
      <c r="AH154" s="320">
        <v>4985.3162366289471</v>
      </c>
      <c r="AI154" s="320">
        <v>4935.4035333573665</v>
      </c>
      <c r="AJ154" s="320">
        <v>5091.8070396476933</v>
      </c>
      <c r="AK154" s="320">
        <v>5742.9366065285367</v>
      </c>
      <c r="AL154" s="193">
        <v>5470.7204548483542</v>
      </c>
      <c r="AM154" s="193">
        <v>5557.2012329545205</v>
      </c>
      <c r="AN154" s="193">
        <v>5627.7557132072325</v>
      </c>
      <c r="AO154" s="193">
        <v>6108.8327404203392</v>
      </c>
      <c r="AP154" s="193">
        <v>6124.2372182404415</v>
      </c>
      <c r="AQ154" s="193">
        <v>5731.5272136971898</v>
      </c>
      <c r="AR154" s="193">
        <v>5906.0438731767927</v>
      </c>
      <c r="AS154" s="193">
        <v>6354.5625563234935</v>
      </c>
      <c r="AT154" s="193">
        <v>6616.2777025733594</v>
      </c>
      <c r="AU154" s="193">
        <v>6011.8483576674462</v>
      </c>
      <c r="AV154" s="193">
        <v>5882.4357697216419</v>
      </c>
      <c r="AW154" s="193">
        <v>6787.833199424821</v>
      </c>
      <c r="AX154" s="193">
        <v>7423.2253696808793</v>
      </c>
      <c r="AY154" s="229">
        <v>6685.9553073393163</v>
      </c>
      <c r="AZ154" s="229">
        <v>6954.8885765691884</v>
      </c>
      <c r="BA154" s="229">
        <v>7546.245706043982</v>
      </c>
      <c r="BB154" s="229">
        <v>7592.4267121937592</v>
      </c>
      <c r="BC154" s="229">
        <v>6255.182933667239</v>
      </c>
      <c r="BD154" s="229">
        <v>6561.5678925146012</v>
      </c>
      <c r="BE154" s="229">
        <v>7048.4592262679644</v>
      </c>
      <c r="BF154" s="229">
        <v>7569.3395838080451</v>
      </c>
      <c r="BG154" s="229">
        <v>5350.6422737852117</v>
      </c>
      <c r="BH154" s="99">
        <v>6453.3686626828994</v>
      </c>
      <c r="BI154" s="99">
        <v>6214.3387761840022</v>
      </c>
      <c r="BJ154" s="99">
        <v>7185.1634964326831</v>
      </c>
      <c r="BK154" s="99">
        <v>6642.4612334069852</v>
      </c>
      <c r="BL154" s="99">
        <v>6666.4154161363622</v>
      </c>
      <c r="BM154" s="99">
        <v>6778.2552370908707</v>
      </c>
      <c r="BN154" s="101">
        <v>7749.6435918919715</v>
      </c>
      <c r="BO154" s="115">
        <v>6903.47095542221</v>
      </c>
      <c r="BP154" s="160"/>
      <c r="BQ154" s="160"/>
      <c r="BR154" s="160"/>
      <c r="BS154" s="160"/>
      <c r="BT154" s="99"/>
      <c r="BU154" s="99"/>
      <c r="BV154" s="99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</row>
    <row r="155" spans="1:87" s="100" customFormat="1">
      <c r="A155" s="89"/>
      <c r="B155" s="90"/>
      <c r="C155" s="89"/>
      <c r="D155" s="90"/>
      <c r="E155" s="123"/>
      <c r="F155" s="105">
        <f t="shared" si="5"/>
        <v>16</v>
      </c>
      <c r="G155" s="111" t="s">
        <v>296</v>
      </c>
      <c r="H155" s="90" t="s">
        <v>368</v>
      </c>
      <c r="I155" s="105"/>
      <c r="J155" s="90"/>
      <c r="K155" s="89"/>
      <c r="L155" s="90"/>
      <c r="M155" s="99">
        <v>17561.239789921372</v>
      </c>
      <c r="N155" s="99">
        <v>18974.423847416529</v>
      </c>
      <c r="O155" s="99">
        <v>20608.151859415488</v>
      </c>
      <c r="P155" s="339">
        <v>22292.612729068969</v>
      </c>
      <c r="Q155" s="339">
        <v>24104.315410000003</v>
      </c>
      <c r="R155" s="339">
        <v>20173.949323553796</v>
      </c>
      <c r="S155" s="339">
        <v>17680.532892925199</v>
      </c>
      <c r="T155" s="339">
        <v>23253.662639530965</v>
      </c>
      <c r="U155" s="339">
        <v>24403.831078343057</v>
      </c>
      <c r="V155" s="339">
        <v>27615.577360203115</v>
      </c>
      <c r="W155" s="339"/>
      <c r="X155" s="339"/>
      <c r="Y155" s="99"/>
      <c r="Z155" s="320">
        <v>4228.2198307815961</v>
      </c>
      <c r="AA155" s="320">
        <v>4337.0019186900727</v>
      </c>
      <c r="AB155" s="320">
        <v>4473.7030374092128</v>
      </c>
      <c r="AC155" s="320">
        <v>4522.3150030404695</v>
      </c>
      <c r="AD155" s="320">
        <v>4560.1150763450141</v>
      </c>
      <c r="AE155" s="320">
        <v>4685.0692857581453</v>
      </c>
      <c r="AF155" s="320">
        <v>4836.2026701124159</v>
      </c>
      <c r="AG155" s="320">
        <v>4893.0368152009469</v>
      </c>
      <c r="AH155" s="320">
        <v>4953.9458103851903</v>
      </c>
      <c r="AI155" s="320">
        <v>5093.3743485811483</v>
      </c>
      <c r="AJ155" s="320">
        <v>5252.5839244137323</v>
      </c>
      <c r="AK155" s="320">
        <v>5308.2477760354459</v>
      </c>
      <c r="AL155" s="193">
        <v>5372.8362613571881</v>
      </c>
      <c r="AM155" s="193">
        <v>5512.0573324269244</v>
      </c>
      <c r="AN155" s="193">
        <v>5685.3335452185638</v>
      </c>
      <c r="AO155" s="193">
        <v>5722.3855900662747</v>
      </c>
      <c r="AP155" s="193">
        <v>5797.7954915065475</v>
      </c>
      <c r="AQ155" s="193">
        <v>5962.1217366926439</v>
      </c>
      <c r="AR155" s="193">
        <v>6138.4621202847247</v>
      </c>
      <c r="AS155" s="193">
        <v>6205.9360615160731</v>
      </c>
      <c r="AT155" s="193">
        <v>5966.9590150264703</v>
      </c>
      <c r="AU155" s="193">
        <v>4145.9049579652883</v>
      </c>
      <c r="AV155" s="193">
        <v>5102.5748112758165</v>
      </c>
      <c r="AW155" s="193">
        <v>4958.5105392862179</v>
      </c>
      <c r="AX155" s="193">
        <v>4935.4544233289644</v>
      </c>
      <c r="AY155" s="229">
        <v>4209.6231468101141</v>
      </c>
      <c r="AZ155" s="229">
        <v>4240.0039866608067</v>
      </c>
      <c r="BA155" s="229">
        <v>4295.4513361253175</v>
      </c>
      <c r="BB155" s="229">
        <v>5662.8904330867072</v>
      </c>
      <c r="BC155" s="229">
        <v>5788.9585159005792</v>
      </c>
      <c r="BD155" s="229">
        <v>5852.00541660011</v>
      </c>
      <c r="BE155" s="229">
        <v>5949.808273943574</v>
      </c>
      <c r="BF155" s="229">
        <v>5822.338214395465</v>
      </c>
      <c r="BG155" s="229">
        <v>5941.3238300123448</v>
      </c>
      <c r="BH155" s="99">
        <v>6272.5361040707703</v>
      </c>
      <c r="BI155" s="99">
        <v>6367.6329298644823</v>
      </c>
      <c r="BJ155" s="99">
        <v>6434.7615103567668</v>
      </c>
      <c r="BK155" s="99">
        <v>6690.5572710341185</v>
      </c>
      <c r="BL155" s="99">
        <v>7215.539523495203</v>
      </c>
      <c r="BM155" s="99">
        <v>7274.7190553170294</v>
      </c>
      <c r="BN155" s="101">
        <v>7319.9044630239923</v>
      </c>
      <c r="BO155" s="115">
        <v>7443.0586823576705</v>
      </c>
      <c r="BP155" s="160"/>
      <c r="BQ155" s="160"/>
      <c r="BR155" s="160"/>
      <c r="BS155" s="160"/>
      <c r="BT155" s="99"/>
      <c r="BU155" s="99"/>
      <c r="BV155" s="99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</row>
    <row r="156" spans="1:87" s="100" customFormat="1">
      <c r="A156" s="89"/>
      <c r="B156" s="90"/>
      <c r="C156" s="89"/>
      <c r="D156" s="90"/>
      <c r="E156" s="123"/>
      <c r="F156" s="105">
        <f t="shared" si="5"/>
        <v>17</v>
      </c>
      <c r="G156" s="111" t="s">
        <v>299</v>
      </c>
      <c r="H156" s="90" t="s">
        <v>371</v>
      </c>
      <c r="I156" s="105"/>
      <c r="J156" s="90"/>
      <c r="K156" s="89"/>
      <c r="L156" s="90"/>
      <c r="M156" s="99">
        <v>33869.40577194959</v>
      </c>
      <c r="N156" s="99">
        <v>37100.651041095116</v>
      </c>
      <c r="O156" s="99">
        <v>40759.383779278432</v>
      </c>
      <c r="P156" s="339">
        <v>44926.670723312753</v>
      </c>
      <c r="Q156" s="339">
        <v>49350.872799985118</v>
      </c>
      <c r="R156" s="339">
        <v>43001.699138372249</v>
      </c>
      <c r="S156" s="339">
        <v>39978.301608774207</v>
      </c>
      <c r="T156" s="339">
        <v>48852.482425225229</v>
      </c>
      <c r="U156" s="339">
        <v>54454.597650789896</v>
      </c>
      <c r="V156" s="339">
        <v>59388.296910399855</v>
      </c>
      <c r="W156" s="339"/>
      <c r="X156" s="339"/>
      <c r="Y156" s="99"/>
      <c r="Z156" s="320">
        <v>8142.6070159075616</v>
      </c>
      <c r="AA156" s="320">
        <v>8454.2695173396751</v>
      </c>
      <c r="AB156" s="320">
        <v>8318.5645136396834</v>
      </c>
      <c r="AC156" s="320">
        <v>8953.9647250626367</v>
      </c>
      <c r="AD156" s="320">
        <v>8880.8856301616506</v>
      </c>
      <c r="AE156" s="320">
        <v>9259.1564843370488</v>
      </c>
      <c r="AF156" s="320">
        <v>9133.1810238446087</v>
      </c>
      <c r="AG156" s="320">
        <v>9827.4279027518041</v>
      </c>
      <c r="AH156" s="320">
        <v>9739.0179444926598</v>
      </c>
      <c r="AI156" s="320">
        <v>10169.883530779007</v>
      </c>
      <c r="AJ156" s="320">
        <v>10039.485930681314</v>
      </c>
      <c r="AK156" s="320">
        <v>10810.996373325419</v>
      </c>
      <c r="AL156" s="193">
        <v>10718.788468480556</v>
      </c>
      <c r="AM156" s="193">
        <v>11218.975027396893</v>
      </c>
      <c r="AN156" s="193">
        <v>11120.027592245984</v>
      </c>
      <c r="AO156" s="193">
        <v>11868.879635189331</v>
      </c>
      <c r="AP156" s="193">
        <v>11737.61696371721</v>
      </c>
      <c r="AQ156" s="193">
        <v>12344.983929951262</v>
      </c>
      <c r="AR156" s="193">
        <v>12209.646202596783</v>
      </c>
      <c r="AS156" s="193">
        <v>13058.625703719821</v>
      </c>
      <c r="AT156" s="193">
        <v>12367.182488801116</v>
      </c>
      <c r="AU156" s="193">
        <v>9790.7686025960629</v>
      </c>
      <c r="AV156" s="193">
        <v>10524.820466625821</v>
      </c>
      <c r="AW156" s="193">
        <v>10318.927580349249</v>
      </c>
      <c r="AX156" s="193">
        <v>10355.894167253022</v>
      </c>
      <c r="AY156" s="229">
        <v>10251.939430456017</v>
      </c>
      <c r="AZ156" s="229">
        <v>9096.3606001760581</v>
      </c>
      <c r="BA156" s="229">
        <v>10274.107410889113</v>
      </c>
      <c r="BB156" s="229">
        <v>11232.132834843953</v>
      </c>
      <c r="BC156" s="229">
        <v>12131.875998670495</v>
      </c>
      <c r="BD156" s="229">
        <v>12515.809545012973</v>
      </c>
      <c r="BE156" s="229">
        <v>12972.664046697813</v>
      </c>
      <c r="BF156" s="229">
        <v>13172.161618175658</v>
      </c>
      <c r="BG156" s="229">
        <v>13499.870525293203</v>
      </c>
      <c r="BH156" s="99">
        <v>13680.375829243008</v>
      </c>
      <c r="BI156" s="99">
        <v>14102.189678078053</v>
      </c>
      <c r="BJ156" s="99">
        <v>14356.737323444459</v>
      </c>
      <c r="BK156" s="99">
        <v>14742.409149668414</v>
      </c>
      <c r="BL156" s="99">
        <v>14951.515314068642</v>
      </c>
      <c r="BM156" s="99">
        <v>15337.635123218382</v>
      </c>
      <c r="BN156" s="101">
        <v>15635.091843961443</v>
      </c>
      <c r="BO156" s="115">
        <v>16086.779871081833</v>
      </c>
      <c r="BP156" s="160"/>
      <c r="BQ156" s="160"/>
      <c r="BR156" s="160"/>
      <c r="BS156" s="160"/>
      <c r="BT156" s="99"/>
      <c r="BU156" s="99"/>
      <c r="BV156" s="99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</row>
    <row r="157" spans="1:87" s="100" customFormat="1">
      <c r="A157" s="89"/>
      <c r="B157" s="90"/>
      <c r="C157" s="89"/>
      <c r="D157" s="90"/>
      <c r="E157" s="123"/>
      <c r="F157" s="105">
        <f t="shared" si="5"/>
        <v>18</v>
      </c>
      <c r="G157" s="111" t="s">
        <v>302</v>
      </c>
      <c r="H157" s="90" t="s">
        <v>383</v>
      </c>
      <c r="I157" s="105"/>
      <c r="J157" s="90"/>
      <c r="K157" s="89"/>
      <c r="L157" s="90"/>
      <c r="M157" s="99">
        <v>9233.3422568356491</v>
      </c>
      <c r="N157" s="99">
        <v>10028.885353217662</v>
      </c>
      <c r="O157" s="99">
        <v>10882.343496776475</v>
      </c>
      <c r="P157" s="339">
        <v>11708.04759394899</v>
      </c>
      <c r="Q157" s="339">
        <v>12513.261192599219</v>
      </c>
      <c r="R157" s="339">
        <v>11791.377677852211</v>
      </c>
      <c r="S157" s="339">
        <v>11468.852555813579</v>
      </c>
      <c r="T157" s="339">
        <v>12498.51654724648</v>
      </c>
      <c r="U157" s="339">
        <v>13555.729333348534</v>
      </c>
      <c r="V157" s="339">
        <v>14668.234222171379</v>
      </c>
      <c r="W157" s="339"/>
      <c r="X157" s="339"/>
      <c r="Y157" s="99"/>
      <c r="Z157" s="320">
        <v>2169.47473355699</v>
      </c>
      <c r="AA157" s="320">
        <v>2228.3555986619012</v>
      </c>
      <c r="AB157" s="320">
        <v>2424.5171219351259</v>
      </c>
      <c r="AC157" s="320">
        <v>2410.9948026816214</v>
      </c>
      <c r="AD157" s="320">
        <v>2363.6644169576816</v>
      </c>
      <c r="AE157" s="320">
        <v>2412.6005178204891</v>
      </c>
      <c r="AF157" s="320">
        <v>2637.1384382315741</v>
      </c>
      <c r="AG157" s="320">
        <v>2615.4819802079137</v>
      </c>
      <c r="AH157" s="320">
        <v>2579.210619774828</v>
      </c>
      <c r="AI157" s="320">
        <v>2613.9063162297539</v>
      </c>
      <c r="AJ157" s="320">
        <v>2862.7667567851313</v>
      </c>
      <c r="AK157" s="320">
        <v>2826.4598039867537</v>
      </c>
      <c r="AL157" s="193">
        <v>2785.8754460304772</v>
      </c>
      <c r="AM157" s="193">
        <v>2804.7118727665229</v>
      </c>
      <c r="AN157" s="193">
        <v>3087.8785007993256</v>
      </c>
      <c r="AO157" s="193">
        <v>3029.5817743526518</v>
      </c>
      <c r="AP157" s="193">
        <v>2967.3392869547647</v>
      </c>
      <c r="AQ157" s="193">
        <v>3000.242283673429</v>
      </c>
      <c r="AR157" s="193">
        <v>3299.7483495301999</v>
      </c>
      <c r="AS157" s="193">
        <v>3245.9312724408237</v>
      </c>
      <c r="AT157" s="193">
        <v>3136.4966790797553</v>
      </c>
      <c r="AU157" s="193">
        <v>2669.6500622028498</v>
      </c>
      <c r="AV157" s="193">
        <v>3042.7921585514073</v>
      </c>
      <c r="AW157" s="193">
        <v>2942.4387780181964</v>
      </c>
      <c r="AX157" s="193">
        <v>2868.5559746510376</v>
      </c>
      <c r="AY157" s="229">
        <v>2798.4876742862643</v>
      </c>
      <c r="AZ157" s="229">
        <v>2897.4092740291608</v>
      </c>
      <c r="BA157" s="229">
        <v>2904.3996328471139</v>
      </c>
      <c r="BB157" s="229">
        <v>2963.5939483250077</v>
      </c>
      <c r="BC157" s="229">
        <v>3037.4107043148424</v>
      </c>
      <c r="BD157" s="229">
        <v>3238.2012919032341</v>
      </c>
      <c r="BE157" s="229">
        <v>3259.3106027033959</v>
      </c>
      <c r="BF157" s="229">
        <v>3326.1046764412745</v>
      </c>
      <c r="BG157" s="229">
        <v>3334.7252337362838</v>
      </c>
      <c r="BH157" s="99">
        <v>3413.7830499012457</v>
      </c>
      <c r="BI157" s="99">
        <v>3481.1163732697296</v>
      </c>
      <c r="BJ157" s="99">
        <v>3590.8017061587393</v>
      </c>
      <c r="BK157" s="99">
        <v>3628.5909861340574</v>
      </c>
      <c r="BL157" s="99">
        <v>3699.5425438654852</v>
      </c>
      <c r="BM157" s="99">
        <v>3749.298986013092</v>
      </c>
      <c r="BN157" s="101">
        <v>3783.869916325606</v>
      </c>
      <c r="BO157" s="115">
        <v>3856.3379914315415</v>
      </c>
      <c r="BP157" s="160"/>
      <c r="BQ157" s="160"/>
      <c r="BR157" s="160"/>
      <c r="BS157" s="160"/>
      <c r="BT157" s="99"/>
      <c r="BU157" s="99"/>
      <c r="BV157" s="99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</row>
    <row r="158" spans="1:87" s="100" customFormat="1">
      <c r="A158" s="89"/>
      <c r="B158" s="90"/>
      <c r="C158" s="89"/>
      <c r="D158" s="90"/>
      <c r="E158" s="123"/>
      <c r="F158" s="105">
        <f t="shared" si="5"/>
        <v>19</v>
      </c>
      <c r="G158" s="111" t="s">
        <v>305</v>
      </c>
      <c r="H158" s="90" t="s">
        <v>385</v>
      </c>
      <c r="I158" s="105"/>
      <c r="J158" s="90"/>
      <c r="K158" s="89"/>
      <c r="L158" s="90"/>
      <c r="M158" s="99">
        <v>8027.6115224451078</v>
      </c>
      <c r="N158" s="99">
        <v>8774.2458643864993</v>
      </c>
      <c r="O158" s="99">
        <v>9627.6314827198312</v>
      </c>
      <c r="P158" s="339">
        <v>10540.991605243767</v>
      </c>
      <c r="Q158" s="339">
        <v>11497.57834262383</v>
      </c>
      <c r="R158" s="339">
        <v>11117.496837963519</v>
      </c>
      <c r="S158" s="339">
        <v>12155.20696033581</v>
      </c>
      <c r="T158" s="339">
        <v>13476.322364373478</v>
      </c>
      <c r="U158" s="339">
        <v>14896.7672304557</v>
      </c>
      <c r="V158" s="339">
        <v>16273.822978074524</v>
      </c>
      <c r="W158" s="339"/>
      <c r="X158" s="339"/>
      <c r="Y158" s="99"/>
      <c r="Z158" s="320">
        <v>1891.0655319222963</v>
      </c>
      <c r="AA158" s="320">
        <v>2052.7531066099878</v>
      </c>
      <c r="AB158" s="320">
        <v>2035.0964678008322</v>
      </c>
      <c r="AC158" s="320">
        <v>2048.6964161119745</v>
      </c>
      <c r="AD158" s="320">
        <v>2071.6812008761926</v>
      </c>
      <c r="AE158" s="320">
        <v>2240.4821854516408</v>
      </c>
      <c r="AF158" s="320">
        <v>2224.8751033055005</v>
      </c>
      <c r="AG158" s="320">
        <v>2237.2073747531563</v>
      </c>
      <c r="AH158" s="320">
        <v>2274.8508618532555</v>
      </c>
      <c r="AI158" s="320">
        <v>2454.2270443236307</v>
      </c>
      <c r="AJ158" s="320">
        <v>2441.0908985379306</v>
      </c>
      <c r="AK158" s="320">
        <v>2457.4626780049812</v>
      </c>
      <c r="AL158" s="193">
        <v>2502.4366640647577</v>
      </c>
      <c r="AM158" s="193">
        <v>2686.7774415535687</v>
      </c>
      <c r="AN158" s="193">
        <v>2671.3745357717203</v>
      </c>
      <c r="AO158" s="193">
        <v>2680.4029638536886</v>
      </c>
      <c r="AP158" s="193">
        <v>2727.146781952084</v>
      </c>
      <c r="AQ158" s="193">
        <v>2924.8214005290065</v>
      </c>
      <c r="AR158" s="193">
        <v>2920.9594537632079</v>
      </c>
      <c r="AS158" s="193">
        <v>2924.6507063795025</v>
      </c>
      <c r="AT158" s="193">
        <v>2865.8458011970811</v>
      </c>
      <c r="AU158" s="193">
        <v>2473.8611814961823</v>
      </c>
      <c r="AV158" s="193">
        <v>2879.8790328124192</v>
      </c>
      <c r="AW158" s="193">
        <v>2897.910822457834</v>
      </c>
      <c r="AX158" s="193">
        <v>2791.385034100259</v>
      </c>
      <c r="AY158" s="229">
        <v>3038.0058542834086</v>
      </c>
      <c r="AZ158" s="229">
        <v>3107.7003919420426</v>
      </c>
      <c r="BA158" s="229">
        <v>3218.1156800101021</v>
      </c>
      <c r="BB158" s="229">
        <v>3242.2417883931826</v>
      </c>
      <c r="BC158" s="229">
        <v>3336.6547425198969</v>
      </c>
      <c r="BD158" s="229">
        <v>3396.3941779436377</v>
      </c>
      <c r="BE158" s="229">
        <v>3501.0316555167601</v>
      </c>
      <c r="BF158" s="229">
        <v>3605.5608407180976</v>
      </c>
      <c r="BG158" s="229">
        <v>3647.0438425946759</v>
      </c>
      <c r="BH158" s="99">
        <v>3758.8057567851238</v>
      </c>
      <c r="BI158" s="99">
        <v>3885.3567903578019</v>
      </c>
      <c r="BJ158" s="99">
        <v>3947.7230665288944</v>
      </c>
      <c r="BK158" s="99">
        <v>3977.03892208241</v>
      </c>
      <c r="BL158" s="99">
        <v>4099.6390801685466</v>
      </c>
      <c r="BM158" s="99">
        <v>4249.4219092946705</v>
      </c>
      <c r="BN158" s="101">
        <v>4278.2568366419764</v>
      </c>
      <c r="BO158" s="115">
        <v>4362.700729504114</v>
      </c>
      <c r="BP158" s="160"/>
      <c r="BQ158" s="160"/>
      <c r="BR158" s="160"/>
      <c r="BS158" s="160"/>
      <c r="BT158" s="99"/>
      <c r="BU158" s="99"/>
      <c r="BV158" s="99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</row>
    <row r="159" spans="1:87" s="100" customFormat="1">
      <c r="A159" s="89"/>
      <c r="B159" s="90"/>
      <c r="C159" s="89"/>
      <c r="D159" s="90"/>
      <c r="E159" s="123"/>
      <c r="F159" s="105">
        <f t="shared" si="5"/>
        <v>20</v>
      </c>
      <c r="G159" s="111" t="s">
        <v>307</v>
      </c>
      <c r="H159" s="90" t="s">
        <v>380</v>
      </c>
      <c r="I159" s="105"/>
      <c r="J159" s="90"/>
      <c r="K159" s="89"/>
      <c r="L159" s="90"/>
      <c r="M159" s="99">
        <v>40463.762142872009</v>
      </c>
      <c r="N159" s="99">
        <v>42657.222393895834</v>
      </c>
      <c r="O159" s="99">
        <v>45083.066196332373</v>
      </c>
      <c r="P159" s="339">
        <v>47895.608728018298</v>
      </c>
      <c r="Q159" s="339">
        <v>51012.256386202243</v>
      </c>
      <c r="R159" s="339">
        <v>45492.506719118464</v>
      </c>
      <c r="S159" s="339">
        <v>43363.819787528962</v>
      </c>
      <c r="T159" s="339">
        <v>50250.748056335549</v>
      </c>
      <c r="U159" s="339">
        <v>53904.954325449624</v>
      </c>
      <c r="V159" s="339">
        <v>57612.600999812312</v>
      </c>
      <c r="W159" s="339"/>
      <c r="X159" s="339"/>
      <c r="Y159" s="99"/>
      <c r="Z159" s="320">
        <v>9936.3142410740438</v>
      </c>
      <c r="AA159" s="320">
        <v>10105.776766956084</v>
      </c>
      <c r="AB159" s="320">
        <v>10168.164413172943</v>
      </c>
      <c r="AC159" s="320">
        <v>10253.506721668957</v>
      </c>
      <c r="AD159" s="320">
        <v>10495.074162944671</v>
      </c>
      <c r="AE159" s="320">
        <v>10626.289739000693</v>
      </c>
      <c r="AF159" s="320">
        <v>10729.418068567629</v>
      </c>
      <c r="AG159" s="320">
        <v>10806.440423382739</v>
      </c>
      <c r="AH159" s="320">
        <v>11083.842429585789</v>
      </c>
      <c r="AI159" s="320">
        <v>11227.065695071415</v>
      </c>
      <c r="AJ159" s="320">
        <v>11344.281634401814</v>
      </c>
      <c r="AK159" s="320">
        <v>11427.876437273331</v>
      </c>
      <c r="AL159" s="193">
        <v>11732.191190667138</v>
      </c>
      <c r="AM159" s="193">
        <v>11903.113270604204</v>
      </c>
      <c r="AN159" s="193">
        <v>12075.572575548204</v>
      </c>
      <c r="AO159" s="193">
        <v>12184.731691198725</v>
      </c>
      <c r="AP159" s="193">
        <v>12494.437597487149</v>
      </c>
      <c r="AQ159" s="193">
        <v>12654.270211435209</v>
      </c>
      <c r="AR159" s="193">
        <v>12869.61707288748</v>
      </c>
      <c r="AS159" s="193">
        <v>12993.931504352386</v>
      </c>
      <c r="AT159" s="193">
        <v>12730.119366245935</v>
      </c>
      <c r="AU159" s="193">
        <v>9908.8221754398437</v>
      </c>
      <c r="AV159" s="193">
        <v>11486.126958486753</v>
      </c>
      <c r="AW159" s="193">
        <v>11367.43821894591</v>
      </c>
      <c r="AX159" s="193">
        <v>11051.755609357499</v>
      </c>
      <c r="AY159" s="229">
        <v>10795.110744931499</v>
      </c>
      <c r="AZ159" s="229">
        <v>10122.121009988674</v>
      </c>
      <c r="BA159" s="229">
        <v>11394.832423251317</v>
      </c>
      <c r="BB159" s="229">
        <v>12186.660632655407</v>
      </c>
      <c r="BC159" s="229">
        <v>12406.422026018272</v>
      </c>
      <c r="BD159" s="229">
        <v>12748.716111920579</v>
      </c>
      <c r="BE159" s="229">
        <v>12908.949285741282</v>
      </c>
      <c r="BF159" s="229">
        <v>13199.306293799051</v>
      </c>
      <c r="BG159" s="229">
        <v>13383.382794753246</v>
      </c>
      <c r="BH159" s="99">
        <v>13637.098196263114</v>
      </c>
      <c r="BI159" s="99">
        <v>13685.167040634213</v>
      </c>
      <c r="BJ159" s="99">
        <v>14078.500511228372</v>
      </c>
      <c r="BK159" s="99">
        <v>14223.660751842952</v>
      </c>
      <c r="BL159" s="99">
        <v>14603.870735598188</v>
      </c>
      <c r="BM159" s="99">
        <v>14706.56900114278</v>
      </c>
      <c r="BN159" s="101">
        <v>15084.969433850851</v>
      </c>
      <c r="BO159" s="115">
        <v>15303.004925946791</v>
      </c>
      <c r="BP159" s="160"/>
      <c r="BQ159" s="160"/>
      <c r="BR159" s="160"/>
      <c r="BS159" s="160"/>
      <c r="BT159" s="99"/>
      <c r="BU159" s="99"/>
      <c r="BV159" s="99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</row>
    <row r="160" spans="1:87" s="114" customFormat="1">
      <c r="A160" s="94"/>
      <c r="B160" s="95"/>
      <c r="C160" s="94"/>
      <c r="D160" s="95"/>
      <c r="E160" s="124"/>
      <c r="F160" s="112">
        <f t="shared" si="5"/>
        <v>21</v>
      </c>
      <c r="G160" s="113" t="s">
        <v>309</v>
      </c>
      <c r="H160" s="95" t="s">
        <v>394</v>
      </c>
      <c r="I160" s="112"/>
      <c r="J160" s="95"/>
      <c r="K160" s="94"/>
      <c r="L160" s="95"/>
      <c r="M160" s="160">
        <v>99782.75770531116</v>
      </c>
      <c r="N160" s="160">
        <v>106221.04650002161</v>
      </c>
      <c r="O160" s="160">
        <v>112873.72514141459</v>
      </c>
      <c r="P160" s="323">
        <v>118223.93971311756</v>
      </c>
      <c r="Q160" s="323">
        <v>122252.57401755451</v>
      </c>
      <c r="R160" s="323">
        <v>128314.6116987095</v>
      </c>
      <c r="S160" s="323">
        <v>135278.92240504426</v>
      </c>
      <c r="T160" s="323">
        <v>141785.83857272685</v>
      </c>
      <c r="U160" s="323">
        <v>149659.85095953499</v>
      </c>
      <c r="V160" s="323">
        <v>156982.6517452164</v>
      </c>
      <c r="W160" s="323"/>
      <c r="X160" s="323"/>
      <c r="Y160" s="160"/>
      <c r="Z160" s="317">
        <v>23181.350424970798</v>
      </c>
      <c r="AA160" s="317">
        <v>23939.849847470199</v>
      </c>
      <c r="AB160" s="317">
        <v>24904.899648856401</v>
      </c>
      <c r="AC160" s="317">
        <v>27756.6577840135</v>
      </c>
      <c r="AD160" s="317">
        <v>24472.6320247318</v>
      </c>
      <c r="AE160" s="317">
        <v>25149.072730061602</v>
      </c>
      <c r="AF160" s="317">
        <v>26956.5528226688</v>
      </c>
      <c r="AG160" s="317">
        <v>29642.788922559201</v>
      </c>
      <c r="AH160" s="317">
        <v>26409.7066738758</v>
      </c>
      <c r="AI160" s="317">
        <v>26989.554323399399</v>
      </c>
      <c r="AJ160" s="317">
        <v>28568.721366534901</v>
      </c>
      <c r="AK160" s="317">
        <v>30905.742777604501</v>
      </c>
      <c r="AL160" s="160">
        <v>27739.962317674101</v>
      </c>
      <c r="AM160" s="160">
        <v>28269.938785492399</v>
      </c>
      <c r="AN160" s="160">
        <v>29735.5362217578</v>
      </c>
      <c r="AO160" s="160">
        <v>32478.502388193301</v>
      </c>
      <c r="AP160" s="160">
        <v>28855.588419807998</v>
      </c>
      <c r="AQ160" s="160">
        <v>29232.789264170398</v>
      </c>
      <c r="AR160" s="160">
        <v>30507.611747500599</v>
      </c>
      <c r="AS160" s="160">
        <v>33656.584586075704</v>
      </c>
      <c r="AT160" s="160">
        <v>30440.066460524962</v>
      </c>
      <c r="AU160" s="160">
        <v>30248.909929155885</v>
      </c>
      <c r="AV160" s="160">
        <v>32352.975545481862</v>
      </c>
      <c r="AW160" s="160">
        <v>35272.659763546711</v>
      </c>
      <c r="AX160" s="160">
        <v>32123.742290134927</v>
      </c>
      <c r="AY160" s="169">
        <v>32348.364016116306</v>
      </c>
      <c r="AZ160" s="169">
        <v>34056.926960157085</v>
      </c>
      <c r="BA160" s="169">
        <v>36749.889138636012</v>
      </c>
      <c r="BB160" s="169">
        <v>33957.700348744969</v>
      </c>
      <c r="BC160" s="169">
        <v>33920.796718965605</v>
      </c>
      <c r="BD160" s="169">
        <v>35403.761939759694</v>
      </c>
      <c r="BE160" s="169">
        <v>38503.579565256739</v>
      </c>
      <c r="BF160" s="169">
        <v>35747.962086981745</v>
      </c>
      <c r="BG160" s="169">
        <v>35798.837504170726</v>
      </c>
      <c r="BH160" s="160">
        <v>37403.036267132782</v>
      </c>
      <c r="BI160" s="160">
        <v>40710.015101249679</v>
      </c>
      <c r="BJ160" s="160">
        <v>37363.518722482288</v>
      </c>
      <c r="BK160" s="160">
        <v>37458.203768665524</v>
      </c>
      <c r="BL160" s="160">
        <v>39262.142060579237</v>
      </c>
      <c r="BM160" s="160">
        <v>42898.787193489363</v>
      </c>
      <c r="BN160" s="115">
        <v>40006.64330532778</v>
      </c>
      <c r="BO160" s="115">
        <v>40315.451208290877</v>
      </c>
      <c r="BP160" s="160"/>
      <c r="BQ160" s="160"/>
      <c r="BR160" s="160"/>
      <c r="BS160" s="160"/>
      <c r="BT160" s="160"/>
      <c r="BU160" s="160"/>
      <c r="BV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</row>
    <row r="161" spans="1:87" s="114" customFormat="1">
      <c r="A161" s="94"/>
      <c r="B161" s="95"/>
      <c r="C161" s="94"/>
      <c r="D161" s="95"/>
      <c r="E161" s="112"/>
      <c r="F161" s="112">
        <f t="shared" si="5"/>
        <v>22</v>
      </c>
      <c r="G161" s="113" t="s">
        <v>310</v>
      </c>
      <c r="H161" s="96" t="s">
        <v>414</v>
      </c>
      <c r="I161" s="112"/>
      <c r="J161" s="95"/>
      <c r="K161" s="94"/>
      <c r="L161" s="95"/>
      <c r="M161" s="160">
        <v>14698.94519885105</v>
      </c>
      <c r="N161" s="160">
        <v>16528.94246561201</v>
      </c>
      <c r="O161" s="160">
        <v>19280.109685907701</v>
      </c>
      <c r="P161" s="323">
        <v>17453.117696427689</v>
      </c>
      <c r="Q161" s="323">
        <v>17052.74893492</v>
      </c>
      <c r="R161" s="323">
        <v>15755.298982650002</v>
      </c>
      <c r="S161" s="323">
        <v>17022.757550910002</v>
      </c>
      <c r="T161" s="323">
        <v>18812.146996400003</v>
      </c>
      <c r="U161" s="323">
        <v>20487.05999039</v>
      </c>
      <c r="V161" s="323">
        <v>22759.658943090002</v>
      </c>
      <c r="W161" s="323"/>
      <c r="X161" s="323"/>
      <c r="Y161" s="160"/>
      <c r="Z161" s="317">
        <v>3151.1803212012201</v>
      </c>
      <c r="AA161" s="317">
        <v>3747.05335063642</v>
      </c>
      <c r="AB161" s="317">
        <v>3620.68231426291</v>
      </c>
      <c r="AC161" s="317">
        <v>4180.0292127504899</v>
      </c>
      <c r="AD161" s="317">
        <v>4135.5169810131802</v>
      </c>
      <c r="AE161" s="317">
        <v>4047.80258284817</v>
      </c>
      <c r="AF161" s="317">
        <v>3948.1214797611701</v>
      </c>
      <c r="AG161" s="317">
        <v>4397.5014219894902</v>
      </c>
      <c r="AH161" s="317">
        <v>4661.1750400356696</v>
      </c>
      <c r="AI161" s="317">
        <v>4678.9430266589397</v>
      </c>
      <c r="AJ161" s="317">
        <v>4748.2677136194097</v>
      </c>
      <c r="AK161" s="317">
        <v>5191.7239055936998</v>
      </c>
      <c r="AL161" s="160">
        <v>5218.91187047731</v>
      </c>
      <c r="AM161" s="160">
        <v>4601.6437750088799</v>
      </c>
      <c r="AN161" s="160">
        <v>3247.0442214107502</v>
      </c>
      <c r="AO161" s="160">
        <v>4385.5178295307496</v>
      </c>
      <c r="AP161" s="160">
        <v>4156.0923493701403</v>
      </c>
      <c r="AQ161" s="160">
        <v>4367.7493229041402</v>
      </c>
      <c r="AR161" s="160">
        <v>4335.8836277377304</v>
      </c>
      <c r="AS161" s="160">
        <v>4193.0236349079896</v>
      </c>
      <c r="AT161" s="160">
        <v>3542.4633025799999</v>
      </c>
      <c r="AU161" s="160">
        <v>3529.2069677099989</v>
      </c>
      <c r="AV161" s="160">
        <v>3979.0967901499994</v>
      </c>
      <c r="AW161" s="160">
        <v>4704.5319222099997</v>
      </c>
      <c r="AX161" s="160">
        <v>4159.6487067799999</v>
      </c>
      <c r="AY161" s="169">
        <v>4594.48125712</v>
      </c>
      <c r="AZ161" s="169">
        <v>3716.403873230001</v>
      </c>
      <c r="BA161" s="169">
        <v>4552.2237137799984</v>
      </c>
      <c r="BB161" s="169">
        <v>4143.5495025500004</v>
      </c>
      <c r="BC161" s="169">
        <v>4905.3741657099999</v>
      </c>
      <c r="BD161" s="169">
        <v>4727.6359577200001</v>
      </c>
      <c r="BE161" s="169">
        <v>5035.5873704200012</v>
      </c>
      <c r="BF161" s="169">
        <v>4573.0335060799998</v>
      </c>
      <c r="BG161" s="169">
        <v>5183.7983610499996</v>
      </c>
      <c r="BH161" s="160">
        <v>5107.4636715400002</v>
      </c>
      <c r="BI161" s="160">
        <v>5622.7644517199997</v>
      </c>
      <c r="BJ161" s="160">
        <v>4939.4323664100002</v>
      </c>
      <c r="BK161" s="160">
        <v>5435.2802636400002</v>
      </c>
      <c r="BL161" s="160">
        <v>6199.9599883400006</v>
      </c>
      <c r="BM161" s="160">
        <v>6184.9863246999994</v>
      </c>
      <c r="BN161" s="115">
        <v>5291.9224760699999</v>
      </c>
      <c r="BO161" s="115">
        <v>6280.3664334499999</v>
      </c>
      <c r="BP161" s="160"/>
      <c r="BQ161" s="160"/>
      <c r="BR161" s="160"/>
      <c r="BS161" s="160"/>
      <c r="BT161" s="160"/>
      <c r="BU161" s="160"/>
      <c r="BV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</row>
    <row r="162" spans="1:87" s="200" customFormat="1" ht="15.6">
      <c r="A162" s="195"/>
      <c r="B162" s="196"/>
      <c r="C162" s="195"/>
      <c r="D162" s="196"/>
      <c r="E162" s="197"/>
      <c r="F162" s="197"/>
      <c r="G162" s="198" t="s">
        <v>466</v>
      </c>
      <c r="H162" s="196"/>
      <c r="I162" s="195"/>
      <c r="J162" s="198"/>
      <c r="K162" s="195"/>
      <c r="L162" s="196"/>
      <c r="M162" s="199">
        <v>1176941.1870326435</v>
      </c>
      <c r="N162" s="199">
        <v>1249697.6938624883</v>
      </c>
      <c r="O162" s="199">
        <v>1372309.8323285698</v>
      </c>
      <c r="P162" s="403">
        <v>1447759.6351237074</v>
      </c>
      <c r="Q162" s="403">
        <v>1512737.7535949824</v>
      </c>
      <c r="R162" s="403">
        <v>1418490.9114104412</v>
      </c>
      <c r="S162" s="403">
        <v>1548700.7906162394</v>
      </c>
      <c r="T162" s="403">
        <v>1794893.1400166939</v>
      </c>
      <c r="U162" s="403">
        <v>1824018.5175554438</v>
      </c>
      <c r="V162" s="403">
        <v>1932291.4901213411</v>
      </c>
      <c r="W162" s="403"/>
      <c r="X162" s="403"/>
      <c r="Y162" s="199"/>
      <c r="Z162" s="322">
        <v>281642.96686091705</v>
      </c>
      <c r="AA162" s="322">
        <v>288307.08034987625</v>
      </c>
      <c r="AB162" s="322">
        <v>297421.67548109306</v>
      </c>
      <c r="AC162" s="322">
        <v>309569.46434075665</v>
      </c>
      <c r="AD162" s="322">
        <v>295016.43413056195</v>
      </c>
      <c r="AE162" s="322">
        <v>303738.05436379014</v>
      </c>
      <c r="AF162" s="322">
        <v>316736.92750675796</v>
      </c>
      <c r="AG162" s="322">
        <v>334206.27786137705</v>
      </c>
      <c r="AH162" s="322">
        <v>328712.78936555603</v>
      </c>
      <c r="AI162" s="322">
        <v>334691.75551762665</v>
      </c>
      <c r="AJ162" s="322">
        <v>347646.17818033491</v>
      </c>
      <c r="AK162" s="322">
        <v>361259.10926505242</v>
      </c>
      <c r="AL162" s="199">
        <v>346709.09603810956</v>
      </c>
      <c r="AM162" s="199">
        <v>353932.99638616311</v>
      </c>
      <c r="AN162" s="199">
        <v>367917.57269128913</v>
      </c>
      <c r="AO162" s="199">
        <v>379199.9700081459</v>
      </c>
      <c r="AP162" s="199">
        <v>362511.5423780838</v>
      </c>
      <c r="AQ162" s="199">
        <v>371602.82204519864</v>
      </c>
      <c r="AR162" s="199">
        <v>382278.49975039437</v>
      </c>
      <c r="AS162" s="199">
        <v>396344.88942126551</v>
      </c>
      <c r="AT162" s="199">
        <v>367259.31151365576</v>
      </c>
      <c r="AU162" s="199">
        <v>303123.98439106136</v>
      </c>
      <c r="AV162" s="199">
        <v>368749.46912713401</v>
      </c>
      <c r="AW162" s="199">
        <v>379358.14637859003</v>
      </c>
      <c r="AX162" s="199">
        <v>371269.9063092203</v>
      </c>
      <c r="AY162" s="348">
        <v>374427.65744444326</v>
      </c>
      <c r="AZ162" s="348">
        <v>378486.71735962015</v>
      </c>
      <c r="BA162" s="348">
        <v>424516.50950295571</v>
      </c>
      <c r="BB162" s="348">
        <v>423145.05417499418</v>
      </c>
      <c r="BC162" s="348">
        <v>446254.52781907172</v>
      </c>
      <c r="BD162" s="348">
        <v>458127.85876722384</v>
      </c>
      <c r="BE162" s="348">
        <v>467365.69925540418</v>
      </c>
      <c r="BF162" s="348">
        <v>444727.63452662068</v>
      </c>
      <c r="BG162" s="348">
        <v>441411.66584502737</v>
      </c>
      <c r="BH162" s="199">
        <v>462468.95339970052</v>
      </c>
      <c r="BI162" s="199">
        <v>475410.26378409547</v>
      </c>
      <c r="BJ162" s="199">
        <v>465966.03053640499</v>
      </c>
      <c r="BK162" s="199">
        <v>474607.16995638807</v>
      </c>
      <c r="BL162" s="199">
        <v>490246.30646383431</v>
      </c>
      <c r="BM162" s="199">
        <v>501471.98316471366</v>
      </c>
      <c r="BN162" s="688">
        <v>484812.22040120082</v>
      </c>
      <c r="BO162" s="115">
        <v>488164.71601061046</v>
      </c>
      <c r="BP162" s="160"/>
      <c r="BQ162" s="160"/>
      <c r="BR162" s="160"/>
      <c r="BS162" s="160"/>
      <c r="BT162" s="443"/>
      <c r="BU162" s="443"/>
      <c r="BV162" s="443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</row>
    <row r="163" spans="1:87" s="114" customFormat="1">
      <c r="A163" s="112"/>
      <c r="B163" s="96"/>
      <c r="C163" s="94"/>
      <c r="D163" s="96"/>
      <c r="E163" s="108" t="s">
        <v>416</v>
      </c>
      <c r="F163" s="94"/>
      <c r="G163" s="95"/>
      <c r="H163" s="96"/>
      <c r="I163" s="94"/>
      <c r="J163" s="96"/>
      <c r="K163" s="94"/>
      <c r="L163" s="96"/>
      <c r="M163" s="160"/>
      <c r="N163" s="160"/>
      <c r="O163" s="160"/>
      <c r="P163" s="323"/>
      <c r="Q163" s="323"/>
      <c r="R163" s="323"/>
      <c r="S163" s="323"/>
      <c r="T163" s="323"/>
      <c r="U163" s="323"/>
      <c r="V163" s="323"/>
      <c r="W163" s="323"/>
      <c r="X163" s="323"/>
      <c r="Y163" s="160"/>
      <c r="Z163" s="317"/>
      <c r="AA163" s="317"/>
      <c r="AB163" s="317"/>
      <c r="AC163" s="317"/>
      <c r="AD163" s="317"/>
      <c r="AE163" s="317"/>
      <c r="AF163" s="317"/>
      <c r="AG163" s="317"/>
      <c r="AH163" s="317"/>
      <c r="AI163" s="320"/>
      <c r="AJ163" s="320"/>
      <c r="AK163" s="317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0"/>
      <c r="BI163" s="160"/>
      <c r="BJ163" s="160"/>
      <c r="BK163" s="160"/>
      <c r="BL163" s="160"/>
      <c r="BM163" s="160"/>
      <c r="BN163" s="115"/>
      <c r="BO163" s="115"/>
      <c r="BP163" s="160"/>
      <c r="BQ163" s="160"/>
      <c r="BR163" s="160"/>
      <c r="BS163" s="160"/>
      <c r="BT163" s="160"/>
      <c r="BU163" s="160"/>
      <c r="BV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</row>
    <row r="164" spans="1:87" s="100" customFormat="1" ht="18">
      <c r="A164" s="119"/>
      <c r="B164" s="120"/>
      <c r="C164" s="119"/>
      <c r="D164" s="120"/>
      <c r="E164" s="119"/>
      <c r="F164" s="201" t="s">
        <v>470</v>
      </c>
      <c r="G164" s="122"/>
      <c r="H164" s="122"/>
      <c r="I164" s="89"/>
      <c r="J164" s="90"/>
      <c r="K164" s="89"/>
      <c r="L164" s="90"/>
      <c r="M164" s="99"/>
      <c r="N164" s="99"/>
      <c r="O164" s="99"/>
      <c r="P164" s="339"/>
      <c r="Q164" s="339"/>
      <c r="R164" s="339"/>
      <c r="S164" s="339"/>
      <c r="T164" s="339"/>
      <c r="U164" s="339"/>
      <c r="V164" s="339"/>
      <c r="W164" s="339"/>
      <c r="X164" s="339"/>
      <c r="Y164" s="99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229"/>
      <c r="AZ164" s="229"/>
      <c r="BA164" s="229"/>
      <c r="BB164" s="229"/>
      <c r="BC164" s="229"/>
      <c r="BD164" s="229"/>
      <c r="BE164" s="229"/>
      <c r="BF164" s="229"/>
      <c r="BG164" s="229"/>
      <c r="BH164" s="99"/>
      <c r="BI164" s="99"/>
      <c r="BJ164" s="99"/>
      <c r="BK164" s="99"/>
      <c r="BL164" s="99"/>
      <c r="BM164" s="99"/>
      <c r="BN164" s="101"/>
      <c r="BO164" s="115"/>
      <c r="BP164" s="160"/>
      <c r="BQ164" s="160"/>
      <c r="BR164" s="160"/>
      <c r="BS164" s="160"/>
      <c r="BT164" s="99"/>
      <c r="BU164" s="99"/>
      <c r="BV164" s="99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</row>
    <row r="165" spans="1:87" s="114" customFormat="1">
      <c r="A165" s="94"/>
      <c r="B165" s="95"/>
      <c r="C165" s="94"/>
      <c r="D165" s="95"/>
      <c r="E165" s="89"/>
      <c r="F165" s="94"/>
      <c r="G165" s="95">
        <v>1</v>
      </c>
      <c r="H165" s="95" t="s">
        <v>456</v>
      </c>
      <c r="I165" s="94"/>
      <c r="J165" s="95"/>
      <c r="K165" s="94"/>
      <c r="L165" s="95"/>
      <c r="M165" s="160">
        <v>97538.942786112864</v>
      </c>
      <c r="N165" s="160">
        <v>105755.90273198175</v>
      </c>
      <c r="O165" s="160">
        <v>117995.00832848086</v>
      </c>
      <c r="P165" s="323">
        <v>108756.52841188393</v>
      </c>
      <c r="Q165" s="323">
        <v>109542.09099070569</v>
      </c>
      <c r="R165" s="323">
        <v>115833.55451686942</v>
      </c>
      <c r="S165" s="323">
        <v>148152.04099254351</v>
      </c>
      <c r="T165" s="323">
        <v>160855.61726239402</v>
      </c>
      <c r="U165" s="323">
        <v>141640.68008463483</v>
      </c>
      <c r="V165" s="323">
        <v>157065.69223511001</v>
      </c>
      <c r="W165" s="323"/>
      <c r="X165" s="323"/>
      <c r="Y165" s="160"/>
      <c r="Z165" s="317">
        <v>21764.317419432697</v>
      </c>
      <c r="AA165" s="317">
        <v>24403.771334242938</v>
      </c>
      <c r="AB165" s="317">
        <v>26955.662944971577</v>
      </c>
      <c r="AC165" s="317">
        <v>24415.191087465642</v>
      </c>
      <c r="AD165" s="317">
        <v>22021.014070187088</v>
      </c>
      <c r="AE165" s="317">
        <v>25438.264964483948</v>
      </c>
      <c r="AF165" s="317">
        <v>29824.381985209791</v>
      </c>
      <c r="AG165" s="317">
        <v>28472.241712100997</v>
      </c>
      <c r="AH165" s="317">
        <v>27748.150744334263</v>
      </c>
      <c r="AI165" s="317">
        <v>27938.235932500073</v>
      </c>
      <c r="AJ165" s="317">
        <v>31873.399353775374</v>
      </c>
      <c r="AK165" s="317">
        <v>30435.222297871172</v>
      </c>
      <c r="AL165" s="160">
        <v>26156.624626412391</v>
      </c>
      <c r="AM165" s="160">
        <v>25805.967572199232</v>
      </c>
      <c r="AN165" s="160">
        <v>29385.517533249982</v>
      </c>
      <c r="AO165" s="160">
        <v>27408.418680022362</v>
      </c>
      <c r="AP165" s="160">
        <v>25729.00961961854</v>
      </c>
      <c r="AQ165" s="160">
        <v>25348.575491130858</v>
      </c>
      <c r="AR165" s="160">
        <v>29896.361183068446</v>
      </c>
      <c r="AS165" s="160">
        <v>28568.144696887877</v>
      </c>
      <c r="AT165" s="160">
        <v>25326.141149779345</v>
      </c>
      <c r="AU165" s="160">
        <v>26522.994338683115</v>
      </c>
      <c r="AV165" s="160">
        <v>32418.201856521249</v>
      </c>
      <c r="AW165" s="160">
        <v>31566.21717188567</v>
      </c>
      <c r="AX165" s="160">
        <v>30065.623918578229</v>
      </c>
      <c r="AY165" s="169">
        <v>34742.63152814404</v>
      </c>
      <c r="AZ165" s="169">
        <v>40420.10023532754</v>
      </c>
      <c r="BA165" s="169">
        <v>42923.685310493769</v>
      </c>
      <c r="BB165" s="169">
        <v>39960.346599580567</v>
      </c>
      <c r="BC165" s="169">
        <v>44159.077344541634</v>
      </c>
      <c r="BD165" s="169">
        <v>39958.790527716366</v>
      </c>
      <c r="BE165" s="169">
        <v>36777.402790555439</v>
      </c>
      <c r="BF165" s="169">
        <v>32430.314546963058</v>
      </c>
      <c r="BG165" s="169">
        <v>33517.870012701176</v>
      </c>
      <c r="BH165" s="160">
        <v>39186.932587116637</v>
      </c>
      <c r="BI165" s="160">
        <v>36505.562937854047</v>
      </c>
      <c r="BJ165" s="160">
        <v>34126.690380644563</v>
      </c>
      <c r="BK165" s="160">
        <v>37652.903666146813</v>
      </c>
      <c r="BL165" s="160">
        <v>42221.180041030457</v>
      </c>
      <c r="BM165" s="160">
        <v>43064.918147288248</v>
      </c>
      <c r="BN165" s="115">
        <v>37322.137882258685</v>
      </c>
      <c r="BO165" s="115">
        <v>39820.490962110103</v>
      </c>
      <c r="BP165" s="160"/>
      <c r="BQ165" s="160"/>
      <c r="BR165" s="160"/>
      <c r="BS165" s="160"/>
      <c r="BT165" s="160"/>
      <c r="BU165" s="160"/>
      <c r="BV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</row>
    <row r="166" spans="1:87" s="114" customFormat="1">
      <c r="A166" s="94"/>
      <c r="B166" s="95"/>
      <c r="C166" s="94"/>
      <c r="D166" s="95"/>
      <c r="E166" s="89"/>
      <c r="F166" s="94"/>
      <c r="G166" s="95">
        <v>2</v>
      </c>
      <c r="H166" s="95" t="s">
        <v>469</v>
      </c>
      <c r="I166" s="94"/>
      <c r="J166" s="95"/>
      <c r="K166" s="94"/>
      <c r="L166" s="95"/>
      <c r="M166" s="160">
        <v>103059.35011490002</v>
      </c>
      <c r="N166" s="160">
        <v>103958.50361653781</v>
      </c>
      <c r="O166" s="160">
        <v>121325.73881258452</v>
      </c>
      <c r="P166" s="323">
        <v>134833.23836694079</v>
      </c>
      <c r="Q166" s="323">
        <v>131083.84350326171</v>
      </c>
      <c r="R166" s="323">
        <v>96171.782690815497</v>
      </c>
      <c r="S166" s="323">
        <v>124355.06999682143</v>
      </c>
      <c r="T166" s="323">
        <v>176249.26346022918</v>
      </c>
      <c r="U166" s="323">
        <v>154100.76185254104</v>
      </c>
      <c r="V166" s="323">
        <v>153739.80267738953</v>
      </c>
      <c r="W166" s="323"/>
      <c r="X166" s="323"/>
      <c r="Y166" s="160"/>
      <c r="Z166" s="317">
        <v>27715.965236282311</v>
      </c>
      <c r="AA166" s="317">
        <v>25913.050658925684</v>
      </c>
      <c r="AB166" s="317">
        <v>23605.280937672309</v>
      </c>
      <c r="AC166" s="317">
        <v>25825.053282019708</v>
      </c>
      <c r="AD166" s="317">
        <v>26110.048540547072</v>
      </c>
      <c r="AE166" s="317">
        <v>25609.32896450772</v>
      </c>
      <c r="AF166" s="317">
        <v>23625.166739648826</v>
      </c>
      <c r="AG166" s="317">
        <v>28613.959371834069</v>
      </c>
      <c r="AH166" s="317">
        <v>32141.004305377868</v>
      </c>
      <c r="AI166" s="317">
        <v>29598.034436653004</v>
      </c>
      <c r="AJ166" s="317">
        <v>28072.647467052811</v>
      </c>
      <c r="AK166" s="317">
        <v>31514.052603500826</v>
      </c>
      <c r="AL166" s="160">
        <v>33458.101881657421</v>
      </c>
      <c r="AM166" s="160">
        <v>33765.701962957493</v>
      </c>
      <c r="AN166" s="160">
        <v>32720.573401491885</v>
      </c>
      <c r="AO166" s="160">
        <v>34888.861120834175</v>
      </c>
      <c r="AP166" s="160">
        <v>34448.416098108341</v>
      </c>
      <c r="AQ166" s="160">
        <v>34786.745436323072</v>
      </c>
      <c r="AR166" s="160">
        <v>29281.344344334062</v>
      </c>
      <c r="AS166" s="160">
        <v>32567.3376244963</v>
      </c>
      <c r="AT166" s="160">
        <v>31031.646519737285</v>
      </c>
      <c r="AU166" s="160">
        <v>21180.250641317383</v>
      </c>
      <c r="AV166" s="160">
        <v>21223.671296607274</v>
      </c>
      <c r="AW166" s="160">
        <v>22736.214233153558</v>
      </c>
      <c r="AX166" s="160">
        <v>29823.144461727767</v>
      </c>
      <c r="AY166" s="169">
        <v>32231.147304704871</v>
      </c>
      <c r="AZ166" s="169">
        <v>28643.87777810873</v>
      </c>
      <c r="BA166" s="169">
        <v>33656.900452280061</v>
      </c>
      <c r="BB166" s="169">
        <v>42540.383586037548</v>
      </c>
      <c r="BC166" s="169">
        <v>47081.46734421204</v>
      </c>
      <c r="BD166" s="169">
        <v>44033.360844506693</v>
      </c>
      <c r="BE166" s="169">
        <v>42594.051685472914</v>
      </c>
      <c r="BF166" s="169">
        <v>42328.652179673401</v>
      </c>
      <c r="BG166" s="169">
        <v>38414.066552662865</v>
      </c>
      <c r="BH166" s="160">
        <v>34830.547031632654</v>
      </c>
      <c r="BI166" s="160">
        <v>38527.496088572145</v>
      </c>
      <c r="BJ166" s="160">
        <v>44550.090820217614</v>
      </c>
      <c r="BK166" s="160">
        <v>41985.3407814538</v>
      </c>
      <c r="BL166" s="160">
        <v>33133.676652081005</v>
      </c>
      <c r="BM166" s="160">
        <v>34070.694423637084</v>
      </c>
      <c r="BN166" s="115">
        <v>38678.765488415578</v>
      </c>
      <c r="BO166" s="115">
        <v>33773.593722220001</v>
      </c>
      <c r="BP166" s="160"/>
      <c r="BQ166" s="160"/>
      <c r="BR166" s="160"/>
      <c r="BS166" s="160"/>
      <c r="BT166" s="160"/>
      <c r="BU166" s="160"/>
      <c r="BV166" s="160"/>
      <c r="BX166" s="160"/>
      <c r="BY166" s="160"/>
      <c r="BZ166" s="160"/>
      <c r="CA166" s="160"/>
      <c r="CB166" s="160"/>
      <c r="CC166" s="160"/>
      <c r="CD166" s="160"/>
      <c r="CE166" s="160"/>
      <c r="CF166" s="160"/>
      <c r="CG166" s="160"/>
      <c r="CH166" s="160"/>
      <c r="CI166" s="160"/>
    </row>
    <row r="167" spans="1:87" s="114" customFormat="1">
      <c r="A167" s="94"/>
      <c r="B167" s="95"/>
      <c r="C167" s="94"/>
      <c r="D167" s="95"/>
      <c r="E167" s="89"/>
      <c r="F167" s="94"/>
      <c r="G167" s="95">
        <v>3</v>
      </c>
      <c r="H167" s="95" t="s">
        <v>458</v>
      </c>
      <c r="I167" s="94"/>
      <c r="J167" s="95"/>
      <c r="K167" s="94"/>
      <c r="L167" s="95"/>
      <c r="M167" s="160">
        <v>262379.41096744972</v>
      </c>
      <c r="N167" s="160">
        <v>272395.85364538844</v>
      </c>
      <c r="O167" s="160">
        <v>299797.48306882009</v>
      </c>
      <c r="P167" s="323">
        <v>311675.6947417449</v>
      </c>
      <c r="Q167" s="323">
        <v>323861.64617158601</v>
      </c>
      <c r="R167" s="323">
        <v>315360.11744975357</v>
      </c>
      <c r="S167" s="323">
        <v>361825.53093522578</v>
      </c>
      <c r="T167" s="323">
        <v>418897.89896005631</v>
      </c>
      <c r="U167" s="323">
        <v>419893.32920760382</v>
      </c>
      <c r="V167" s="323">
        <v>434771.75313773938</v>
      </c>
      <c r="W167" s="323"/>
      <c r="X167" s="323"/>
      <c r="Y167" s="160"/>
      <c r="Z167" s="317">
        <v>62217.001502997737</v>
      </c>
      <c r="AA167" s="317">
        <v>65080.559398096644</v>
      </c>
      <c r="AB167" s="317">
        <v>66414.901515408652</v>
      </c>
      <c r="AC167" s="317">
        <v>68666.948550946603</v>
      </c>
      <c r="AD167" s="317">
        <v>64367.715997122948</v>
      </c>
      <c r="AE167" s="317">
        <v>67389.701313288184</v>
      </c>
      <c r="AF167" s="317">
        <v>68378.381313510719</v>
      </c>
      <c r="AG167" s="317">
        <v>72260.055021466425</v>
      </c>
      <c r="AH167" s="317">
        <v>70891.852451660699</v>
      </c>
      <c r="AI167" s="317">
        <v>74946.055236327506</v>
      </c>
      <c r="AJ167" s="317">
        <v>76019.666925514553</v>
      </c>
      <c r="AK167" s="317">
        <v>77939.908455317127</v>
      </c>
      <c r="AL167" s="160">
        <v>73899.193174903194</v>
      </c>
      <c r="AM167" s="160">
        <v>77680.239285177551</v>
      </c>
      <c r="AN167" s="160">
        <v>79323.714922079016</v>
      </c>
      <c r="AO167" s="160">
        <v>80772.547359585049</v>
      </c>
      <c r="AP167" s="160">
        <v>76599.732885016201</v>
      </c>
      <c r="AQ167" s="160">
        <v>81093.829431096412</v>
      </c>
      <c r="AR167" s="160">
        <v>82076.379028628406</v>
      </c>
      <c r="AS167" s="160">
        <v>84091.704826844885</v>
      </c>
      <c r="AT167" s="160">
        <v>79251.755506713773</v>
      </c>
      <c r="AU167" s="160">
        <v>65999.783843629688</v>
      </c>
      <c r="AV167" s="160">
        <v>83927.160050932827</v>
      </c>
      <c r="AW167" s="160">
        <v>86181.418048477208</v>
      </c>
      <c r="AX167" s="160">
        <v>85276.399741800429</v>
      </c>
      <c r="AY167" s="169">
        <v>86697.128684463038</v>
      </c>
      <c r="AZ167" s="169">
        <v>89026.241469309796</v>
      </c>
      <c r="BA167" s="169">
        <v>100825.76103965243</v>
      </c>
      <c r="BB167" s="169">
        <v>97604.228107105242</v>
      </c>
      <c r="BC167" s="169">
        <v>101982.40727680868</v>
      </c>
      <c r="BD167" s="169">
        <v>108263.17444978548</v>
      </c>
      <c r="BE167" s="169">
        <v>111048.08912635688</v>
      </c>
      <c r="BF167" s="169">
        <v>103903.53303193569</v>
      </c>
      <c r="BG167" s="169">
        <v>101402.1085986793</v>
      </c>
      <c r="BH167" s="160">
        <v>105775.53342272362</v>
      </c>
      <c r="BI167" s="160">
        <v>108812.15415426526</v>
      </c>
      <c r="BJ167" s="160">
        <v>104709.14281708821</v>
      </c>
      <c r="BK167" s="160">
        <v>106681.34200449642</v>
      </c>
      <c r="BL167" s="160">
        <v>111776.51321985901</v>
      </c>
      <c r="BM167" s="160">
        <v>111604.75509629562</v>
      </c>
      <c r="BN167" s="115">
        <v>107554.35832490747</v>
      </c>
      <c r="BO167" s="115">
        <v>107514.56107368025</v>
      </c>
      <c r="BP167" s="160"/>
      <c r="BQ167" s="160"/>
      <c r="BR167" s="160"/>
      <c r="BS167" s="160"/>
      <c r="BT167" s="160"/>
      <c r="BU167" s="160"/>
      <c r="BV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</row>
    <row r="168" spans="1:87" s="114" customFormat="1">
      <c r="A168" s="94"/>
      <c r="B168" s="95"/>
      <c r="C168" s="94"/>
      <c r="D168" s="95"/>
      <c r="E168" s="89"/>
      <c r="F168" s="94"/>
      <c r="G168" s="95">
        <v>4</v>
      </c>
      <c r="H168" s="95" t="s">
        <v>460</v>
      </c>
      <c r="I168" s="94"/>
      <c r="J168" s="95"/>
      <c r="K168" s="94"/>
      <c r="L168" s="95"/>
      <c r="M168" s="160">
        <v>55381.969091896266</v>
      </c>
      <c r="N168" s="160">
        <v>61089.023150213507</v>
      </c>
      <c r="O168" s="160">
        <v>66551.682216254645</v>
      </c>
      <c r="P168" s="323">
        <v>70047.610458843716</v>
      </c>
      <c r="Q168" s="323">
        <v>71067.290364822475</v>
      </c>
      <c r="R168" s="323">
        <v>57657.452424754883</v>
      </c>
      <c r="S168" s="323">
        <v>55653.641536626514</v>
      </c>
      <c r="T168" s="323">
        <v>60823.780196386506</v>
      </c>
      <c r="U168" s="323">
        <v>65944.266794584473</v>
      </c>
      <c r="V168" s="323">
        <v>78078.983649598304</v>
      </c>
      <c r="W168" s="323"/>
      <c r="X168" s="323"/>
      <c r="Y168" s="160"/>
      <c r="Z168" s="317">
        <v>13728.381133376763</v>
      </c>
      <c r="AA168" s="317">
        <v>12926.845933575849</v>
      </c>
      <c r="AB168" s="317">
        <v>14331.755184531503</v>
      </c>
      <c r="AC168" s="317">
        <v>14394.986840412266</v>
      </c>
      <c r="AD168" s="317">
        <v>15249.68336736438</v>
      </c>
      <c r="AE168" s="317">
        <v>14455.197280125365</v>
      </c>
      <c r="AF168" s="317">
        <v>15866.154370798771</v>
      </c>
      <c r="AG168" s="317">
        <v>15517.988131924814</v>
      </c>
      <c r="AH168" s="317">
        <v>16658.877083667263</v>
      </c>
      <c r="AI168" s="317">
        <v>16041.190733601266</v>
      </c>
      <c r="AJ168" s="317">
        <v>17178.729427430018</v>
      </c>
      <c r="AK168" s="317">
        <v>16672.884971556028</v>
      </c>
      <c r="AL168" s="160">
        <v>17654.255462687041</v>
      </c>
      <c r="AM168" s="160">
        <v>16978.772417689073</v>
      </c>
      <c r="AN168" s="160">
        <v>18163.525212130397</v>
      </c>
      <c r="AO168" s="160">
        <v>17251.057366337143</v>
      </c>
      <c r="AP168" s="160">
        <v>17935.075091154678</v>
      </c>
      <c r="AQ168" s="160">
        <v>17375.842287141077</v>
      </c>
      <c r="AR168" s="160">
        <v>18148.855687968764</v>
      </c>
      <c r="AS168" s="160">
        <v>17607.517298558079</v>
      </c>
      <c r="AT168" s="160">
        <v>16825.951503043401</v>
      </c>
      <c r="AU168" s="160">
        <v>9697.8436766936757</v>
      </c>
      <c r="AV168" s="160">
        <v>15938.233294259944</v>
      </c>
      <c r="AW168" s="160">
        <v>15195.423950757855</v>
      </c>
      <c r="AX168" s="160">
        <v>15080.629799179736</v>
      </c>
      <c r="AY168" s="169">
        <v>13841.368304417938</v>
      </c>
      <c r="AZ168" s="169">
        <v>12928.958163506637</v>
      </c>
      <c r="BA168" s="169">
        <v>13802.685269522204</v>
      </c>
      <c r="BB168" s="169">
        <v>14809.103794022612</v>
      </c>
      <c r="BC168" s="169">
        <v>14891.22507153458</v>
      </c>
      <c r="BD168" s="169">
        <v>15529.69949742772</v>
      </c>
      <c r="BE168" s="169">
        <v>15593.751833401602</v>
      </c>
      <c r="BF168" s="169">
        <v>16160.922185445754</v>
      </c>
      <c r="BG168" s="169">
        <v>16186.363641791315</v>
      </c>
      <c r="BH168" s="160">
        <v>17045.211865383699</v>
      </c>
      <c r="BI168" s="160">
        <v>16551.769101963699</v>
      </c>
      <c r="BJ168" s="160">
        <v>18279.684934248617</v>
      </c>
      <c r="BK168" s="160">
        <v>19140.415533276977</v>
      </c>
      <c r="BL168" s="160">
        <v>20622.260542033331</v>
      </c>
      <c r="BM168" s="160">
        <v>20036.622640039386</v>
      </c>
      <c r="BN168" s="115">
        <v>20830.272125851443</v>
      </c>
      <c r="BO168" s="115">
        <v>21256.857654295251</v>
      </c>
      <c r="BP168" s="160"/>
      <c r="BQ168" s="160"/>
      <c r="BR168" s="160"/>
      <c r="BS168" s="160"/>
      <c r="BT168" s="160"/>
      <c r="BU168" s="160"/>
      <c r="BV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</row>
    <row r="169" spans="1:87" s="114" customFormat="1">
      <c r="A169" s="94"/>
      <c r="B169" s="95"/>
      <c r="C169" s="94"/>
      <c r="D169" s="95"/>
      <c r="E169" s="89"/>
      <c r="F169" s="94"/>
      <c r="G169" s="95">
        <v>5</v>
      </c>
      <c r="H169" s="95" t="s">
        <v>461</v>
      </c>
      <c r="I169" s="94"/>
      <c r="J169" s="95"/>
      <c r="K169" s="94"/>
      <c r="L169" s="95"/>
      <c r="M169" s="160">
        <v>643882.56887343375</v>
      </c>
      <c r="N169" s="160">
        <v>689969.46825275465</v>
      </c>
      <c r="O169" s="160">
        <v>747359.81021652219</v>
      </c>
      <c r="P169" s="323">
        <v>804993.44544786622</v>
      </c>
      <c r="Q169" s="323">
        <v>860130.13362968643</v>
      </c>
      <c r="R169" s="323">
        <v>817712.70534559793</v>
      </c>
      <c r="S169" s="323">
        <v>841691.74960411224</v>
      </c>
      <c r="T169" s="323">
        <v>959254.43314122758</v>
      </c>
      <c r="U169" s="323">
        <v>1021952.4196256897</v>
      </c>
      <c r="V169" s="323">
        <v>1085875.5994784138</v>
      </c>
      <c r="W169" s="323"/>
      <c r="X169" s="323"/>
      <c r="Y169" s="160"/>
      <c r="Z169" s="317">
        <v>153066.12124762629</v>
      </c>
      <c r="AA169" s="317">
        <v>156235.7996743987</v>
      </c>
      <c r="AB169" s="317">
        <v>162493.39258424612</v>
      </c>
      <c r="AC169" s="317">
        <v>172087.25536716194</v>
      </c>
      <c r="AD169" s="317">
        <v>163132.45517432728</v>
      </c>
      <c r="AE169" s="317">
        <v>166797.75925853677</v>
      </c>
      <c r="AF169" s="317">
        <v>175094.72161782871</v>
      </c>
      <c r="AG169" s="317">
        <v>184944.53220206127</v>
      </c>
      <c r="AH169" s="317">
        <v>176611.72974048028</v>
      </c>
      <c r="AI169" s="317">
        <v>181489.29615188582</v>
      </c>
      <c r="AJ169" s="317">
        <v>189753.46729294275</v>
      </c>
      <c r="AK169" s="317">
        <v>199505.31703121361</v>
      </c>
      <c r="AL169" s="160">
        <v>190322.00902197219</v>
      </c>
      <c r="AM169" s="160">
        <v>195100.67137313093</v>
      </c>
      <c r="AN169" s="160">
        <v>205077.19740092705</v>
      </c>
      <c r="AO169" s="160">
        <v>214493.56765183641</v>
      </c>
      <c r="AP169" s="160">
        <v>203643.21633481592</v>
      </c>
      <c r="AQ169" s="160">
        <v>208630.08007660304</v>
      </c>
      <c r="AR169" s="160">
        <v>218539.67587865697</v>
      </c>
      <c r="AS169" s="160">
        <v>229317.16133957042</v>
      </c>
      <c r="AT169" s="160">
        <v>211281.35353180196</v>
      </c>
      <c r="AU169" s="160">
        <v>176193.9049230275</v>
      </c>
      <c r="AV169" s="160">
        <v>211263.10583866274</v>
      </c>
      <c r="AW169" s="160">
        <v>218974.34105210574</v>
      </c>
      <c r="AX169" s="160">
        <v>206864.4596811542</v>
      </c>
      <c r="AY169" s="169">
        <v>202320.90036559341</v>
      </c>
      <c r="AZ169" s="169">
        <v>203751.13584013749</v>
      </c>
      <c r="BA169" s="169">
        <v>228755.25371722726</v>
      </c>
      <c r="BB169" s="169">
        <v>224087.44258569827</v>
      </c>
      <c r="BC169" s="169">
        <v>233234.97661626476</v>
      </c>
      <c r="BD169" s="169">
        <v>245615.19749006757</v>
      </c>
      <c r="BE169" s="169">
        <v>256316.81644919736</v>
      </c>
      <c r="BF169" s="169">
        <v>245331.17907652279</v>
      </c>
      <c r="BG169" s="169">
        <v>246707.45867814272</v>
      </c>
      <c r="BH169" s="160">
        <v>260523.26482130389</v>
      </c>
      <c r="BI169" s="160">
        <v>269390.51704972028</v>
      </c>
      <c r="BJ169" s="160">
        <v>259360.98921779601</v>
      </c>
      <c r="BK169" s="160">
        <v>263711.88770737406</v>
      </c>
      <c r="BL169" s="160">
        <v>276292.71602049051</v>
      </c>
      <c r="BM169" s="160">
        <v>286510.00653275329</v>
      </c>
      <c r="BN169" s="115">
        <v>275134.76410369761</v>
      </c>
      <c r="BO169" s="115">
        <v>279518.84616485488</v>
      </c>
      <c r="BP169" s="160"/>
      <c r="BQ169" s="160"/>
      <c r="BR169" s="160"/>
      <c r="BS169" s="160"/>
      <c r="BT169" s="160"/>
      <c r="BU169" s="160"/>
      <c r="BV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</row>
    <row r="170" spans="1:87" s="114" customFormat="1">
      <c r="A170" s="94"/>
      <c r="B170" s="95"/>
      <c r="C170" s="94"/>
      <c r="D170" s="95"/>
      <c r="E170" s="89"/>
      <c r="F170" s="94"/>
      <c r="G170" s="95"/>
      <c r="H170" s="125" t="s">
        <v>462</v>
      </c>
      <c r="I170" s="94"/>
      <c r="J170" s="95"/>
      <c r="K170" s="94"/>
      <c r="L170" s="95"/>
      <c r="M170" s="160">
        <v>544099.81116812257</v>
      </c>
      <c r="N170" s="160">
        <v>583748.42175273306</v>
      </c>
      <c r="O170" s="160">
        <v>634486.08507510764</v>
      </c>
      <c r="P170" s="323">
        <v>686769.50573474867</v>
      </c>
      <c r="Q170" s="323">
        <v>737877.55961213191</v>
      </c>
      <c r="R170" s="323">
        <v>689398.09364688839</v>
      </c>
      <c r="S170" s="323">
        <v>706412.82719906804</v>
      </c>
      <c r="T170" s="323">
        <v>817468.59456850076</v>
      </c>
      <c r="U170" s="323">
        <v>872292.56866615475</v>
      </c>
      <c r="V170" s="323">
        <v>928892.94773319748</v>
      </c>
      <c r="W170" s="323"/>
      <c r="X170" s="323"/>
      <c r="Y170" s="160"/>
      <c r="Z170" s="317">
        <v>129884.77082265548</v>
      </c>
      <c r="AA170" s="317">
        <v>132295.9498269285</v>
      </c>
      <c r="AB170" s="317">
        <v>137588.49293538972</v>
      </c>
      <c r="AC170" s="317">
        <v>144330.59758314845</v>
      </c>
      <c r="AD170" s="317">
        <v>138659.82314959547</v>
      </c>
      <c r="AE170" s="317">
        <v>141648.68652847517</v>
      </c>
      <c r="AF170" s="317">
        <v>148138.1687951599</v>
      </c>
      <c r="AG170" s="317">
        <v>155301.74327950206</v>
      </c>
      <c r="AH170" s="317">
        <v>150202.02306660448</v>
      </c>
      <c r="AI170" s="317">
        <v>154499.74182848641</v>
      </c>
      <c r="AJ170" s="317">
        <v>161184.74592640784</v>
      </c>
      <c r="AK170" s="317">
        <v>168599.57425360911</v>
      </c>
      <c r="AL170" s="160">
        <v>162582.04670429809</v>
      </c>
      <c r="AM170" s="160">
        <v>166830.73258763854</v>
      </c>
      <c r="AN170" s="160">
        <v>175341.66117916926</v>
      </c>
      <c r="AO170" s="160">
        <v>182015.0652636431</v>
      </c>
      <c r="AP170" s="160">
        <v>174787.62791500794</v>
      </c>
      <c r="AQ170" s="160">
        <v>179397.29081243265</v>
      </c>
      <c r="AR170" s="160">
        <v>188032.06413115637</v>
      </c>
      <c r="AS170" s="160">
        <v>195660.57675349471</v>
      </c>
      <c r="AT170" s="160">
        <v>180841.28707127701</v>
      </c>
      <c r="AU170" s="160">
        <v>145944.9949938716</v>
      </c>
      <c r="AV170" s="160">
        <v>178910.13029318088</v>
      </c>
      <c r="AW170" s="160">
        <v>183701.68128855902</v>
      </c>
      <c r="AX170" s="160">
        <v>174740.71739101928</v>
      </c>
      <c r="AY170" s="169">
        <v>169972.5363494771</v>
      </c>
      <c r="AZ170" s="169">
        <v>169694.2088799804</v>
      </c>
      <c r="BA170" s="169">
        <v>192005.36457859125</v>
      </c>
      <c r="BB170" s="169">
        <v>190129.74223695329</v>
      </c>
      <c r="BC170" s="169">
        <v>199314.17989729915</v>
      </c>
      <c r="BD170" s="169">
        <v>210211.43555030788</v>
      </c>
      <c r="BE170" s="169">
        <v>217813.23688394061</v>
      </c>
      <c r="BF170" s="169">
        <v>209583.21698954105</v>
      </c>
      <c r="BG170" s="169">
        <v>210908.621173972</v>
      </c>
      <c r="BH170" s="160">
        <v>223120.2285541711</v>
      </c>
      <c r="BI170" s="160">
        <v>228680.50194847057</v>
      </c>
      <c r="BJ170" s="160">
        <v>221997.47049531373</v>
      </c>
      <c r="BK170" s="160">
        <v>226253.68393870856</v>
      </c>
      <c r="BL170" s="160">
        <v>237030.5739599113</v>
      </c>
      <c r="BM170" s="160">
        <v>243611.21933926392</v>
      </c>
      <c r="BN170" s="115">
        <v>235128.12079836984</v>
      </c>
      <c r="BO170" s="115">
        <v>239203.39495656401</v>
      </c>
      <c r="BP170" s="160"/>
      <c r="BQ170" s="160"/>
      <c r="BR170" s="160"/>
      <c r="BS170" s="160"/>
      <c r="BT170" s="160"/>
      <c r="BU170" s="160"/>
      <c r="BV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</row>
    <row r="171" spans="1:87" s="114" customFormat="1">
      <c r="A171" s="94"/>
      <c r="B171" s="95"/>
      <c r="C171" s="94"/>
      <c r="D171" s="95"/>
      <c r="E171" s="89"/>
      <c r="F171" s="94"/>
      <c r="G171" s="95"/>
      <c r="H171" s="125" t="s">
        <v>394</v>
      </c>
      <c r="I171" s="94"/>
      <c r="J171" s="95"/>
      <c r="K171" s="94"/>
      <c r="L171" s="95"/>
      <c r="M171" s="160">
        <v>99782.75770531116</v>
      </c>
      <c r="N171" s="160">
        <v>106221.04650002161</v>
      </c>
      <c r="O171" s="160">
        <v>112873.72514141459</v>
      </c>
      <c r="P171" s="323">
        <v>118223.93971311756</v>
      </c>
      <c r="Q171" s="323">
        <v>122252.57401755451</v>
      </c>
      <c r="R171" s="323">
        <v>128314.6116987095</v>
      </c>
      <c r="S171" s="323">
        <v>135278.92240504426</v>
      </c>
      <c r="T171" s="323">
        <v>141785.83857272685</v>
      </c>
      <c r="U171" s="323">
        <v>149659.85095953499</v>
      </c>
      <c r="V171" s="323">
        <v>156982.6517452164</v>
      </c>
      <c r="W171" s="323"/>
      <c r="X171" s="323"/>
      <c r="Y171" s="160"/>
      <c r="Z171" s="317">
        <v>23181.350424970798</v>
      </c>
      <c r="AA171" s="317">
        <v>23939.849847470199</v>
      </c>
      <c r="AB171" s="317">
        <v>24904.899648856401</v>
      </c>
      <c r="AC171" s="317">
        <v>27756.6577840135</v>
      </c>
      <c r="AD171" s="317">
        <v>24472.6320247318</v>
      </c>
      <c r="AE171" s="317">
        <v>25149.072730061602</v>
      </c>
      <c r="AF171" s="317">
        <v>26956.5528226688</v>
      </c>
      <c r="AG171" s="317">
        <v>29642.788922559201</v>
      </c>
      <c r="AH171" s="317">
        <v>26409.7066738758</v>
      </c>
      <c r="AI171" s="317">
        <v>26989.554323399399</v>
      </c>
      <c r="AJ171" s="317">
        <v>28568.721366534901</v>
      </c>
      <c r="AK171" s="317">
        <v>30905.742777604501</v>
      </c>
      <c r="AL171" s="160">
        <v>27739.962317674101</v>
      </c>
      <c r="AM171" s="160">
        <v>28269.938785492399</v>
      </c>
      <c r="AN171" s="160">
        <v>29735.5362217578</v>
      </c>
      <c r="AO171" s="160">
        <v>32478.502388193301</v>
      </c>
      <c r="AP171" s="160">
        <v>28855.588419807998</v>
      </c>
      <c r="AQ171" s="160">
        <v>29232.789264170398</v>
      </c>
      <c r="AR171" s="160">
        <v>30507.611747500599</v>
      </c>
      <c r="AS171" s="160">
        <v>33656.584586075704</v>
      </c>
      <c r="AT171" s="160">
        <v>30440.066460524962</v>
      </c>
      <c r="AU171" s="160">
        <v>30248.909929155885</v>
      </c>
      <c r="AV171" s="160">
        <v>32352.975545481862</v>
      </c>
      <c r="AW171" s="160">
        <v>35272.659763546711</v>
      </c>
      <c r="AX171" s="160">
        <v>32123.742290134927</v>
      </c>
      <c r="AY171" s="169">
        <v>32348.364016116306</v>
      </c>
      <c r="AZ171" s="169">
        <v>34056.926960157085</v>
      </c>
      <c r="BA171" s="169">
        <v>36749.889138636012</v>
      </c>
      <c r="BB171" s="169">
        <v>33957.700348744969</v>
      </c>
      <c r="BC171" s="169">
        <v>33920.796718965605</v>
      </c>
      <c r="BD171" s="169">
        <v>35403.761939759694</v>
      </c>
      <c r="BE171" s="169">
        <v>38503.579565256739</v>
      </c>
      <c r="BF171" s="169">
        <v>35747.962086981745</v>
      </c>
      <c r="BG171" s="169">
        <v>35798.837504170726</v>
      </c>
      <c r="BH171" s="160">
        <v>37403.036267132782</v>
      </c>
      <c r="BI171" s="160">
        <v>40710.015101249679</v>
      </c>
      <c r="BJ171" s="160">
        <v>37363.518722482288</v>
      </c>
      <c r="BK171" s="160">
        <v>37458.203768665524</v>
      </c>
      <c r="BL171" s="160">
        <v>39262.142060579237</v>
      </c>
      <c r="BM171" s="160">
        <v>42898.787193489363</v>
      </c>
      <c r="BN171" s="115">
        <v>40006.64330532778</v>
      </c>
      <c r="BO171" s="115">
        <v>40315.451208290877</v>
      </c>
      <c r="BP171" s="160"/>
      <c r="BQ171" s="160"/>
      <c r="BR171" s="160"/>
      <c r="BS171" s="160"/>
      <c r="BT171" s="160"/>
      <c r="BU171" s="160"/>
      <c r="BV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</row>
    <row r="172" spans="1:87" s="114" customFormat="1">
      <c r="A172" s="94"/>
      <c r="B172" s="95"/>
      <c r="C172" s="94"/>
      <c r="D172" s="95"/>
      <c r="E172" s="89"/>
      <c r="F172" s="94"/>
      <c r="G172" s="95">
        <v>6</v>
      </c>
      <c r="H172" s="96" t="s">
        <v>414</v>
      </c>
      <c r="I172" s="94"/>
      <c r="J172" s="95"/>
      <c r="K172" s="94"/>
      <c r="L172" s="95"/>
      <c r="M172" s="160">
        <v>14698.94519885105</v>
      </c>
      <c r="N172" s="160">
        <v>16528.94246561201</v>
      </c>
      <c r="O172" s="160">
        <v>19280.109685907701</v>
      </c>
      <c r="P172" s="323">
        <v>17453.117696427689</v>
      </c>
      <c r="Q172" s="323">
        <v>17052.74893492</v>
      </c>
      <c r="R172" s="323">
        <v>15755.298982650002</v>
      </c>
      <c r="S172" s="323">
        <v>17022.757550910002</v>
      </c>
      <c r="T172" s="323">
        <v>18812.146996400003</v>
      </c>
      <c r="U172" s="323">
        <v>20487.05999039</v>
      </c>
      <c r="V172" s="323">
        <v>22759.658943090002</v>
      </c>
      <c r="W172" s="323"/>
      <c r="X172" s="323"/>
      <c r="Y172" s="160"/>
      <c r="Z172" s="317">
        <v>3151.1803212012201</v>
      </c>
      <c r="AA172" s="317">
        <v>3747.05335063642</v>
      </c>
      <c r="AB172" s="317">
        <v>3620.68231426291</v>
      </c>
      <c r="AC172" s="317">
        <v>4180.0292127504899</v>
      </c>
      <c r="AD172" s="317">
        <v>4135.5169810131802</v>
      </c>
      <c r="AE172" s="317">
        <v>4047.80258284817</v>
      </c>
      <c r="AF172" s="317">
        <v>3948.1214797611701</v>
      </c>
      <c r="AG172" s="317">
        <v>4397.5014219894902</v>
      </c>
      <c r="AH172" s="317">
        <v>4661.1750400356696</v>
      </c>
      <c r="AI172" s="317">
        <v>4678.9430266589397</v>
      </c>
      <c r="AJ172" s="317">
        <v>4748.2677136194097</v>
      </c>
      <c r="AK172" s="317">
        <v>5191.7239055936998</v>
      </c>
      <c r="AL172" s="160">
        <v>5218.91187047731</v>
      </c>
      <c r="AM172" s="160">
        <v>4601.6437750088799</v>
      </c>
      <c r="AN172" s="160">
        <v>3247.0442214107502</v>
      </c>
      <c r="AO172" s="160">
        <v>4385.5178295307496</v>
      </c>
      <c r="AP172" s="160">
        <v>4156.0923493701403</v>
      </c>
      <c r="AQ172" s="160">
        <v>4367.7493229041402</v>
      </c>
      <c r="AR172" s="160">
        <v>4335.8836277377304</v>
      </c>
      <c r="AS172" s="160">
        <v>4193.0236349079896</v>
      </c>
      <c r="AT172" s="160">
        <v>3542.4633025799999</v>
      </c>
      <c r="AU172" s="160">
        <v>3529.2069677099989</v>
      </c>
      <c r="AV172" s="160">
        <v>3979.0967901499994</v>
      </c>
      <c r="AW172" s="160">
        <v>4704.5319222099997</v>
      </c>
      <c r="AX172" s="160">
        <v>4159.6487067799999</v>
      </c>
      <c r="AY172" s="169">
        <v>4594.48125712</v>
      </c>
      <c r="AZ172" s="169">
        <v>3716.403873230001</v>
      </c>
      <c r="BA172" s="169">
        <v>4552.2237137799984</v>
      </c>
      <c r="BB172" s="169">
        <v>4143.5495025500004</v>
      </c>
      <c r="BC172" s="169">
        <v>4905.3741657099999</v>
      </c>
      <c r="BD172" s="169">
        <v>4727.6359577200001</v>
      </c>
      <c r="BE172" s="169">
        <v>5035.5873704200012</v>
      </c>
      <c r="BF172" s="169">
        <v>4573.0335060799998</v>
      </c>
      <c r="BG172" s="169">
        <v>5183.7983610499996</v>
      </c>
      <c r="BH172" s="160">
        <v>5107.4636715400002</v>
      </c>
      <c r="BI172" s="160">
        <v>5622.7644517199997</v>
      </c>
      <c r="BJ172" s="160">
        <v>4939.4323664100002</v>
      </c>
      <c r="BK172" s="160">
        <v>5435.2802636400002</v>
      </c>
      <c r="BL172" s="160">
        <v>6199.9599883400006</v>
      </c>
      <c r="BM172" s="160">
        <v>6184.9863246999994</v>
      </c>
      <c r="BN172" s="115">
        <v>5291.9224760699999</v>
      </c>
      <c r="BO172" s="115">
        <v>6280.3664334499999</v>
      </c>
      <c r="BP172" s="160"/>
      <c r="BQ172" s="160"/>
      <c r="BR172" s="160"/>
      <c r="BS172" s="160"/>
      <c r="BT172" s="160"/>
      <c r="BU172" s="160"/>
      <c r="BV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</row>
    <row r="173" spans="1:87" s="200" customFormat="1" ht="15.6">
      <c r="A173" s="195"/>
      <c r="B173" s="196"/>
      <c r="C173" s="195"/>
      <c r="D173" s="196"/>
      <c r="E173" s="197"/>
      <c r="F173" s="197"/>
      <c r="G173" s="198" t="s">
        <v>466</v>
      </c>
      <c r="H173" s="196"/>
      <c r="I173" s="195"/>
      <c r="J173" s="198"/>
      <c r="K173" s="195"/>
      <c r="L173" s="196"/>
      <c r="M173" s="199">
        <v>1176941.1870326435</v>
      </c>
      <c r="N173" s="199">
        <v>1249697.6938624883</v>
      </c>
      <c r="O173" s="199">
        <v>1372309.8323285698</v>
      </c>
      <c r="P173" s="403">
        <v>1447759.6351237074</v>
      </c>
      <c r="Q173" s="403">
        <v>1512737.7535949824</v>
      </c>
      <c r="R173" s="403">
        <v>1418490.9114104412</v>
      </c>
      <c r="S173" s="403">
        <v>1548700.7906162394</v>
      </c>
      <c r="T173" s="403">
        <v>1794893.1400166939</v>
      </c>
      <c r="U173" s="403">
        <v>1824018.5175554438</v>
      </c>
      <c r="V173" s="403">
        <v>1932291.4901213411</v>
      </c>
      <c r="W173" s="403"/>
      <c r="X173" s="403"/>
      <c r="Y173" s="199"/>
      <c r="Z173" s="322">
        <v>281642.96686091705</v>
      </c>
      <c r="AA173" s="322">
        <v>288307.08034987625</v>
      </c>
      <c r="AB173" s="322">
        <v>297421.67548109306</v>
      </c>
      <c r="AC173" s="322">
        <v>309569.46434075665</v>
      </c>
      <c r="AD173" s="322">
        <v>295016.43413056195</v>
      </c>
      <c r="AE173" s="322">
        <v>303738.05436379014</v>
      </c>
      <c r="AF173" s="322">
        <v>316736.92750675796</v>
      </c>
      <c r="AG173" s="322">
        <v>334206.27786137705</v>
      </c>
      <c r="AH173" s="322">
        <v>328712.78936555603</v>
      </c>
      <c r="AI173" s="322">
        <v>334691.75551762665</v>
      </c>
      <c r="AJ173" s="322">
        <v>347646.17818033491</v>
      </c>
      <c r="AK173" s="322">
        <v>361259.10926505242</v>
      </c>
      <c r="AL173" s="199">
        <v>346709.09603810956</v>
      </c>
      <c r="AM173" s="199">
        <v>353932.99638616311</v>
      </c>
      <c r="AN173" s="199">
        <v>367917.57269128913</v>
      </c>
      <c r="AO173" s="199">
        <v>379199.9700081459</v>
      </c>
      <c r="AP173" s="199">
        <v>362511.5423780838</v>
      </c>
      <c r="AQ173" s="199">
        <v>371602.82204519864</v>
      </c>
      <c r="AR173" s="199">
        <v>382278.49975039437</v>
      </c>
      <c r="AS173" s="199">
        <v>396344.88942126551</v>
      </c>
      <c r="AT173" s="199">
        <v>367259.31151365576</v>
      </c>
      <c r="AU173" s="199">
        <v>303123.98439106136</v>
      </c>
      <c r="AV173" s="199">
        <v>368749.46912713401</v>
      </c>
      <c r="AW173" s="199">
        <v>379358.14637859003</v>
      </c>
      <c r="AX173" s="199">
        <v>371269.9063092203</v>
      </c>
      <c r="AY173" s="348">
        <v>374427.65744444326</v>
      </c>
      <c r="AZ173" s="348">
        <v>378486.71735962015</v>
      </c>
      <c r="BA173" s="348">
        <v>424516.50950295571</v>
      </c>
      <c r="BB173" s="348">
        <v>423145.05417499418</v>
      </c>
      <c r="BC173" s="348">
        <v>446254.52781907172</v>
      </c>
      <c r="BD173" s="348">
        <v>458127.85876722384</v>
      </c>
      <c r="BE173" s="348">
        <v>467365.69925540418</v>
      </c>
      <c r="BF173" s="348">
        <v>444727.63452662068</v>
      </c>
      <c r="BG173" s="348">
        <v>441411.66584502737</v>
      </c>
      <c r="BH173" s="199">
        <v>462468.95339970052</v>
      </c>
      <c r="BI173" s="199">
        <v>475410.26378409547</v>
      </c>
      <c r="BJ173" s="199">
        <v>465966.03053640499</v>
      </c>
      <c r="BK173" s="199">
        <v>474607.16995638807</v>
      </c>
      <c r="BL173" s="199">
        <v>490246.30646383431</v>
      </c>
      <c r="BM173" s="199">
        <v>501471.98316471366</v>
      </c>
      <c r="BN173" s="688">
        <v>484812.22040120082</v>
      </c>
      <c r="BO173" s="115">
        <v>488164.71601061046</v>
      </c>
      <c r="BP173" s="160"/>
      <c r="BQ173" s="160"/>
      <c r="BR173" s="160"/>
      <c r="BS173" s="160"/>
      <c r="BT173" s="443"/>
      <c r="BU173" s="443"/>
      <c r="BV173" s="443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</row>
    <row r="174" spans="1:87" s="114" customFormat="1">
      <c r="A174" s="112"/>
      <c r="B174" s="96"/>
      <c r="C174" s="94"/>
      <c r="D174" s="96"/>
      <c r="E174" s="108" t="s">
        <v>416</v>
      </c>
      <c r="F174" s="94"/>
      <c r="G174" s="95"/>
      <c r="H174" s="96"/>
      <c r="I174" s="94"/>
      <c r="J174" s="96"/>
      <c r="K174" s="94"/>
      <c r="L174" s="96"/>
      <c r="M174" s="160"/>
      <c r="N174" s="160"/>
      <c r="O174" s="160"/>
      <c r="P174" s="404"/>
      <c r="Q174" s="323"/>
      <c r="R174" s="323"/>
      <c r="S174" s="323"/>
      <c r="T174" s="323">
        <v>990.07721257489175</v>
      </c>
      <c r="U174" s="323">
        <v>1114.0742713776417</v>
      </c>
      <c r="V174" s="323">
        <v>1166.9681324472185</v>
      </c>
      <c r="W174" s="323"/>
      <c r="X174" s="323"/>
      <c r="Y174" s="160"/>
      <c r="Z174" s="317"/>
      <c r="AA174" s="317"/>
      <c r="AB174" s="317"/>
      <c r="AC174" s="317"/>
      <c r="AD174" s="317"/>
      <c r="AE174" s="317"/>
      <c r="AF174" s="317"/>
      <c r="AG174" s="317"/>
      <c r="AH174" s="317"/>
      <c r="AI174" s="320"/>
      <c r="AJ174" s="320"/>
      <c r="AK174" s="317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0"/>
      <c r="BI174" s="160"/>
      <c r="BJ174" s="160"/>
      <c r="BK174" s="160"/>
      <c r="BL174" s="160"/>
      <c r="BM174" s="160"/>
      <c r="BN174" s="115"/>
      <c r="BO174" s="115"/>
      <c r="BP174" s="160"/>
      <c r="BQ174" s="160"/>
      <c r="BR174" s="160"/>
      <c r="BS174" s="160"/>
      <c r="BT174" s="160"/>
      <c r="BU174" s="160"/>
      <c r="BV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</row>
    <row r="175" spans="1:87" s="100" customFormat="1" ht="15" customHeight="1">
      <c r="A175" s="119"/>
      <c r="B175" s="120"/>
      <c r="C175" s="119"/>
      <c r="D175" s="120"/>
      <c r="E175" s="119"/>
      <c r="F175" s="201" t="s">
        <v>471</v>
      </c>
      <c r="G175" s="122"/>
      <c r="H175" s="122"/>
      <c r="I175" s="201"/>
      <c r="J175" s="90"/>
      <c r="K175" s="89"/>
      <c r="L175" s="90"/>
      <c r="M175" s="99"/>
      <c r="N175" s="99"/>
      <c r="O175" s="99"/>
      <c r="P175" s="339"/>
      <c r="Q175" s="339"/>
      <c r="R175" s="339"/>
      <c r="S175" s="339">
        <v>0</v>
      </c>
      <c r="T175" s="339">
        <v>0</v>
      </c>
      <c r="U175" s="339">
        <v>1.862645149230957E-9</v>
      </c>
      <c r="V175" s="339">
        <v>0</v>
      </c>
      <c r="W175" s="339"/>
      <c r="X175" s="339"/>
      <c r="Y175" s="99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229"/>
      <c r="AZ175" s="229"/>
      <c r="BA175" s="229"/>
      <c r="BB175" s="229"/>
      <c r="BC175" s="229"/>
      <c r="BD175" s="229"/>
      <c r="BE175" s="229"/>
      <c r="BF175" s="229"/>
      <c r="BG175" s="229"/>
      <c r="BH175" s="99"/>
      <c r="BI175" s="99"/>
      <c r="BJ175" s="99"/>
      <c r="BK175" s="99"/>
      <c r="BL175" s="99"/>
      <c r="BM175" s="99"/>
      <c r="BN175" s="101"/>
      <c r="BO175" s="115"/>
      <c r="BP175" s="160"/>
      <c r="BQ175" s="160"/>
      <c r="BR175" s="160"/>
      <c r="BS175" s="160"/>
      <c r="BT175" s="99"/>
      <c r="BU175" s="99"/>
      <c r="BV175" s="99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</row>
    <row r="176" spans="1:87" s="100" customFormat="1" ht="15" customHeight="1">
      <c r="A176" s="89"/>
      <c r="B176" s="90"/>
      <c r="C176" s="89"/>
      <c r="D176" s="90"/>
      <c r="E176" s="89"/>
      <c r="F176" s="94"/>
      <c r="G176" s="95" t="s">
        <v>417</v>
      </c>
      <c r="H176" s="90"/>
      <c r="I176" s="89"/>
      <c r="J176" s="90"/>
      <c r="K176" s="89"/>
      <c r="L176" s="90"/>
      <c r="M176" s="99"/>
      <c r="N176" s="99"/>
      <c r="O176" s="99"/>
      <c r="P176" s="339"/>
      <c r="Q176" s="339"/>
      <c r="R176" s="339"/>
      <c r="S176" s="339"/>
      <c r="T176" s="339"/>
      <c r="U176" s="339"/>
      <c r="V176" s="339"/>
      <c r="W176" s="339"/>
      <c r="X176" s="339"/>
      <c r="Y176" s="99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229"/>
      <c r="AZ176" s="229"/>
      <c r="BA176" s="229"/>
      <c r="BB176" s="229"/>
      <c r="BC176" s="229"/>
      <c r="BD176" s="229"/>
      <c r="BE176" s="229"/>
      <c r="BF176" s="229"/>
      <c r="BG176" s="229"/>
      <c r="BH176" s="99"/>
      <c r="BI176" s="99"/>
      <c r="BJ176" s="99"/>
      <c r="BK176" s="99"/>
      <c r="BL176" s="99"/>
      <c r="BM176" s="99"/>
      <c r="BN176" s="101"/>
      <c r="BO176" s="115"/>
      <c r="BP176" s="160"/>
      <c r="BQ176" s="160"/>
      <c r="BR176" s="160"/>
      <c r="BS176" s="160"/>
      <c r="BT176" s="99"/>
      <c r="BU176" s="99"/>
      <c r="BV176" s="99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</row>
    <row r="177" spans="1:87" s="100" customFormat="1" ht="15" customHeight="1">
      <c r="A177" s="89"/>
      <c r="B177" s="90"/>
      <c r="C177" s="89"/>
      <c r="D177" s="90"/>
      <c r="E177" s="105"/>
      <c r="F177" s="105"/>
      <c r="G177" s="111" t="s">
        <v>207</v>
      </c>
      <c r="H177" s="90" t="s">
        <v>418</v>
      </c>
      <c r="I177" s="89"/>
      <c r="J177" s="90"/>
      <c r="K177" s="89"/>
      <c r="L177" s="90"/>
      <c r="M177" s="99">
        <v>138567.62532013899</v>
      </c>
      <c r="N177" s="99">
        <v>153594.27738558699</v>
      </c>
      <c r="O177" s="99">
        <v>172362.422922164</v>
      </c>
      <c r="P177" s="339">
        <v>190210.551815755</v>
      </c>
      <c r="Q177" s="339">
        <v>210162.24466388099</v>
      </c>
      <c r="R177" s="339">
        <v>224959.97847291001</v>
      </c>
      <c r="S177" s="339">
        <v>242128.92402996251</v>
      </c>
      <c r="T177" s="339">
        <v>273085.01083564397</v>
      </c>
      <c r="U177" s="339">
        <v>295863.33198295697</v>
      </c>
      <c r="V177" s="339">
        <v>311284.78665071935</v>
      </c>
      <c r="W177" s="339"/>
      <c r="X177" s="339"/>
      <c r="Y177" s="99"/>
      <c r="Z177" s="320">
        <v>33974.278878968798</v>
      </c>
      <c r="AA177" s="320">
        <v>33103.862018161301</v>
      </c>
      <c r="AB177" s="320">
        <v>36842.664943202799</v>
      </c>
      <c r="AC177" s="320">
        <v>34646.819479806603</v>
      </c>
      <c r="AD177" s="320">
        <v>37313.410500063503</v>
      </c>
      <c r="AE177" s="320">
        <v>36794.6115945661</v>
      </c>
      <c r="AF177" s="320">
        <v>41053.007643270503</v>
      </c>
      <c r="AG177" s="320">
        <v>38433.247647687298</v>
      </c>
      <c r="AH177" s="320">
        <v>41742.943032827097</v>
      </c>
      <c r="AI177" s="320">
        <v>41298.638615019598</v>
      </c>
      <c r="AJ177" s="320">
        <v>46243.455506692502</v>
      </c>
      <c r="AK177" s="320">
        <v>43077.385767625201</v>
      </c>
      <c r="AL177" s="193">
        <v>45646.0259191121</v>
      </c>
      <c r="AM177" s="193">
        <v>45473.029219657103</v>
      </c>
      <c r="AN177" s="193">
        <v>51309.335367987696</v>
      </c>
      <c r="AO177" s="193">
        <v>47782.161308997602</v>
      </c>
      <c r="AP177" s="193">
        <v>50444.137196422802</v>
      </c>
      <c r="AQ177" s="193">
        <v>50321.955058940097</v>
      </c>
      <c r="AR177" s="193">
        <v>56886.0815063997</v>
      </c>
      <c r="AS177" s="193">
        <v>52510.070902118801</v>
      </c>
      <c r="AT177" s="193">
        <v>54810.220753051071</v>
      </c>
      <c r="AU177" s="193">
        <v>52758.881529519633</v>
      </c>
      <c r="AV177" s="193">
        <v>61068.006103032698</v>
      </c>
      <c r="AW177" s="193">
        <v>56322.870087306612</v>
      </c>
      <c r="AX177" s="193">
        <v>59100.692240077609</v>
      </c>
      <c r="AY177" s="229">
        <v>56729.942167484704</v>
      </c>
      <c r="AZ177" s="229">
        <v>65536.396572897313</v>
      </c>
      <c r="BA177" s="229">
        <v>60761.893049502905</v>
      </c>
      <c r="BB177" s="229">
        <v>63581.643662950388</v>
      </c>
      <c r="BC177" s="229">
        <v>66117.401468194352</v>
      </c>
      <c r="BD177" s="229">
        <v>74845.306973180413</v>
      </c>
      <c r="BE177" s="229">
        <v>68540.658731318792</v>
      </c>
      <c r="BF177" s="229">
        <v>70394.596062453464</v>
      </c>
      <c r="BG177" s="229">
        <v>70879.547297302503</v>
      </c>
      <c r="BH177" s="99">
        <v>80768.738977126428</v>
      </c>
      <c r="BI177" s="99">
        <v>73820.449646074616</v>
      </c>
      <c r="BJ177" s="99">
        <v>73671.042141584301</v>
      </c>
      <c r="BK177" s="99">
        <v>76492.413334963698</v>
      </c>
      <c r="BL177" s="99">
        <v>83798.535913636399</v>
      </c>
      <c r="BM177" s="99">
        <v>77322.795260534942</v>
      </c>
      <c r="BN177" s="101">
        <v>77222.892526627009</v>
      </c>
      <c r="BO177" s="115">
        <v>80007.883695274271</v>
      </c>
      <c r="BP177" s="160"/>
      <c r="BQ177" s="160"/>
      <c r="BR177" s="160"/>
      <c r="BS177" s="160"/>
      <c r="BT177" s="99"/>
      <c r="BU177" s="99"/>
      <c r="BV177" s="99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</row>
    <row r="178" spans="1:87" s="100" customFormat="1" ht="15" customHeight="1">
      <c r="A178" s="89"/>
      <c r="B178" s="90"/>
      <c r="C178" s="89"/>
      <c r="D178" s="90"/>
      <c r="E178" s="105"/>
      <c r="F178" s="105"/>
      <c r="G178" s="111" t="s">
        <v>209</v>
      </c>
      <c r="H178" s="90" t="s">
        <v>419</v>
      </c>
      <c r="I178" s="89"/>
      <c r="J178" s="90"/>
      <c r="K178" s="89"/>
      <c r="L178" s="90"/>
      <c r="M178" s="99">
        <v>12627.423632386801</v>
      </c>
      <c r="N178" s="99">
        <v>13618.8026617655</v>
      </c>
      <c r="O178" s="99">
        <v>14508.5190396586</v>
      </c>
      <c r="P178" s="339">
        <v>15441.7069842895</v>
      </c>
      <c r="Q178" s="339">
        <v>16389.673376055001</v>
      </c>
      <c r="R178" s="339">
        <v>16606.920299518675</v>
      </c>
      <c r="S178" s="339">
        <v>16833.597592100192</v>
      </c>
      <c r="T178" s="339">
        <v>17077.348085233803</v>
      </c>
      <c r="U178" s="339">
        <v>17565.893852092722</v>
      </c>
      <c r="V178" s="339">
        <v>17786.973140552083</v>
      </c>
      <c r="W178" s="339"/>
      <c r="X178" s="339"/>
      <c r="Y178" s="99"/>
      <c r="Z178" s="320">
        <v>3187.9480203625499</v>
      </c>
      <c r="AA178" s="320">
        <v>2975.0673297149601</v>
      </c>
      <c r="AB178" s="320">
        <v>3026.29703124762</v>
      </c>
      <c r="AC178" s="320">
        <v>3438.1112510616699</v>
      </c>
      <c r="AD178" s="320">
        <v>3492.45534256782</v>
      </c>
      <c r="AE178" s="320">
        <v>3277.4829237804902</v>
      </c>
      <c r="AF178" s="320">
        <v>3303.2862097150301</v>
      </c>
      <c r="AG178" s="320">
        <v>3545.5781857021502</v>
      </c>
      <c r="AH178" s="320">
        <v>3706.1162088531801</v>
      </c>
      <c r="AI178" s="320">
        <v>3494.6252272435299</v>
      </c>
      <c r="AJ178" s="320">
        <v>3535.5357295590702</v>
      </c>
      <c r="AK178" s="320">
        <v>3772.2418740028402</v>
      </c>
      <c r="AL178" s="193">
        <v>3930.18589545038</v>
      </c>
      <c r="AM178" s="193">
        <v>3718.2010940025698</v>
      </c>
      <c r="AN178" s="193">
        <v>3773.16315532522</v>
      </c>
      <c r="AO178" s="193">
        <v>4020.1568395112999</v>
      </c>
      <c r="AP178" s="193">
        <v>4172.8255350147401</v>
      </c>
      <c r="AQ178" s="193">
        <v>3956.9130422776898</v>
      </c>
      <c r="AR178" s="193">
        <v>4008.7493401777801</v>
      </c>
      <c r="AS178" s="193">
        <v>4251.1854585847896</v>
      </c>
      <c r="AT178" s="193">
        <v>4238.6845269264759</v>
      </c>
      <c r="AU178" s="193">
        <v>3997.6503969170494</v>
      </c>
      <c r="AV178" s="193">
        <v>4063.495448748854</v>
      </c>
      <c r="AW178" s="193">
        <v>4307.0899269262945</v>
      </c>
      <c r="AX178" s="193">
        <v>4308.8527286542285</v>
      </c>
      <c r="AY178" s="229">
        <v>4051.8934595755441</v>
      </c>
      <c r="AZ178" s="229">
        <v>4108.5627317477592</v>
      </c>
      <c r="BA178" s="229">
        <v>4364.2886721226623</v>
      </c>
      <c r="BB178" s="229">
        <v>4401.1886084537009</v>
      </c>
      <c r="BC178" s="229">
        <v>4159.5582351732337</v>
      </c>
      <c r="BD178" s="229">
        <v>4246.2566122743783</v>
      </c>
      <c r="BE178" s="229">
        <v>4270.3446293324896</v>
      </c>
      <c r="BF178" s="229">
        <v>4524.0037765726001</v>
      </c>
      <c r="BG178" s="229">
        <v>4322.0791004453395</v>
      </c>
      <c r="BH178" s="99">
        <v>4319.0799131748827</v>
      </c>
      <c r="BI178" s="99">
        <v>4400.7310618998972</v>
      </c>
      <c r="BJ178" s="99">
        <v>4598.8488950522169</v>
      </c>
      <c r="BK178" s="99">
        <v>4372.4741105486219</v>
      </c>
      <c r="BL178" s="99">
        <v>4360.1642970329758</v>
      </c>
      <c r="BM178" s="99">
        <v>4455.4858379182679</v>
      </c>
      <c r="BN178" s="101">
        <v>4651.3323382972212</v>
      </c>
      <c r="BO178" s="115">
        <v>4417.2482454406399</v>
      </c>
      <c r="BP178" s="160"/>
      <c r="BQ178" s="160"/>
      <c r="BR178" s="160"/>
      <c r="BS178" s="160"/>
      <c r="BT178" s="99"/>
      <c r="BU178" s="99"/>
      <c r="BV178" s="99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</row>
    <row r="179" spans="1:87" s="100" customFormat="1" ht="15" customHeight="1">
      <c r="A179" s="89"/>
      <c r="B179" s="90"/>
      <c r="C179" s="89"/>
      <c r="D179" s="90"/>
      <c r="E179" s="105"/>
      <c r="F179" s="105"/>
      <c r="G179" s="111" t="s">
        <v>211</v>
      </c>
      <c r="H179" s="90" t="s">
        <v>420</v>
      </c>
      <c r="I179" s="89"/>
      <c r="J179" s="90"/>
      <c r="K179" s="89"/>
      <c r="L179" s="90"/>
      <c r="M179" s="99">
        <v>20006.652790029701</v>
      </c>
      <c r="N179" s="99">
        <v>21977.508156375501</v>
      </c>
      <c r="O179" s="99">
        <v>24529.3166284123</v>
      </c>
      <c r="P179" s="339">
        <v>27415.190729745002</v>
      </c>
      <c r="Q179" s="339">
        <v>30526.0886516522</v>
      </c>
      <c r="R179" s="339">
        <v>26588.223215589023</v>
      </c>
      <c r="S179" s="339">
        <v>27111.479448471815</v>
      </c>
      <c r="T179" s="339">
        <v>31560.7746760673</v>
      </c>
      <c r="U179" s="339">
        <v>33850.508878815977</v>
      </c>
      <c r="V179" s="339">
        <v>36550.977109945328</v>
      </c>
      <c r="W179" s="339"/>
      <c r="X179" s="339"/>
      <c r="Y179" s="99"/>
      <c r="Z179" s="320">
        <v>4283.9528070943097</v>
      </c>
      <c r="AA179" s="320">
        <v>4690.6229679579901</v>
      </c>
      <c r="AB179" s="320">
        <v>5680.9235534087302</v>
      </c>
      <c r="AC179" s="320">
        <v>5351.1534615686596</v>
      </c>
      <c r="AD179" s="320">
        <v>4656.0350831837504</v>
      </c>
      <c r="AE179" s="320">
        <v>5152.8838614502502</v>
      </c>
      <c r="AF179" s="320">
        <v>6257.7520368977803</v>
      </c>
      <c r="AG179" s="320">
        <v>5910.8371748437403</v>
      </c>
      <c r="AH179" s="320">
        <v>5171.9619866579296</v>
      </c>
      <c r="AI179" s="320">
        <v>5771.8023668098404</v>
      </c>
      <c r="AJ179" s="320">
        <v>7032.5928103961796</v>
      </c>
      <c r="AK179" s="320">
        <v>6552.9594645483503</v>
      </c>
      <c r="AL179" s="193">
        <v>5732.4736486608799</v>
      </c>
      <c r="AM179" s="193">
        <v>6391.07985084544</v>
      </c>
      <c r="AN179" s="193">
        <v>7918.6390571368602</v>
      </c>
      <c r="AO179" s="193">
        <v>7372.9981731018197</v>
      </c>
      <c r="AP179" s="193">
        <v>6412.7878890681995</v>
      </c>
      <c r="AQ179" s="193">
        <v>7123.7398052826902</v>
      </c>
      <c r="AR179" s="193">
        <v>8795.1220214140794</v>
      </c>
      <c r="AS179" s="193">
        <v>8194.4389358871795</v>
      </c>
      <c r="AT179" s="193">
        <v>6755.6252879575413</v>
      </c>
      <c r="AU179" s="193">
        <v>4376.5949803256435</v>
      </c>
      <c r="AV179" s="193">
        <v>7852.6496023491909</v>
      </c>
      <c r="AW179" s="193">
        <v>7603.3533449566476</v>
      </c>
      <c r="AX179" s="193">
        <v>6799.0533445976807</v>
      </c>
      <c r="AY179" s="229">
        <v>5659.4514289272693</v>
      </c>
      <c r="AZ179" s="229">
        <v>7202.1358938682688</v>
      </c>
      <c r="BA179" s="229">
        <v>7450.8387810785998</v>
      </c>
      <c r="BB179" s="229">
        <v>6842.2116532457994</v>
      </c>
      <c r="BC179" s="229">
        <v>6848.6935698696561</v>
      </c>
      <c r="BD179" s="229">
        <v>9007.6733144572208</v>
      </c>
      <c r="BE179" s="229">
        <v>8862.1961384946226</v>
      </c>
      <c r="BF179" s="229">
        <v>7896.8658272147941</v>
      </c>
      <c r="BG179" s="229">
        <v>7414.1839495317918</v>
      </c>
      <c r="BH179" s="99">
        <v>9444.6675739700568</v>
      </c>
      <c r="BI179" s="99">
        <v>9094.7915280993366</v>
      </c>
      <c r="BJ179" s="99">
        <v>8311.5171418994887</v>
      </c>
      <c r="BK179" s="99">
        <v>8168.6357384498524</v>
      </c>
      <c r="BL179" s="99">
        <v>10281.081491251536</v>
      </c>
      <c r="BM179" s="99">
        <v>9789.7427383444629</v>
      </c>
      <c r="BN179" s="101">
        <v>8980.1405652181111</v>
      </c>
      <c r="BO179" s="115">
        <v>8711.2300156042184</v>
      </c>
      <c r="BP179" s="160"/>
      <c r="BQ179" s="160"/>
      <c r="BR179" s="160"/>
      <c r="BS179" s="160"/>
      <c r="BT179" s="99"/>
      <c r="BU179" s="99"/>
      <c r="BV179" s="99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</row>
    <row r="180" spans="1:87" s="100" customFormat="1" ht="15" customHeight="1">
      <c r="A180" s="89"/>
      <c r="B180" s="90"/>
      <c r="C180" s="89"/>
      <c r="D180" s="90"/>
      <c r="E180" s="105"/>
      <c r="F180" s="105"/>
      <c r="G180" s="111" t="s">
        <v>214</v>
      </c>
      <c r="H180" s="90" t="s">
        <v>421</v>
      </c>
      <c r="I180" s="89"/>
      <c r="J180" s="90"/>
      <c r="K180" s="89"/>
      <c r="L180" s="90"/>
      <c r="M180" s="99">
        <v>99383.082091150703</v>
      </c>
      <c r="N180" s="99">
        <v>108292.77540062201</v>
      </c>
      <c r="O180" s="99">
        <v>116239.29925952</v>
      </c>
      <c r="P180" s="339">
        <v>124818.921937865</v>
      </c>
      <c r="Q180" s="339">
        <v>133389.625258199</v>
      </c>
      <c r="R180" s="339">
        <v>136030.73983831116</v>
      </c>
      <c r="S180" s="339">
        <v>143341.71195092119</v>
      </c>
      <c r="T180" s="339">
        <v>157168.35097212176</v>
      </c>
      <c r="U180" s="339">
        <v>170456.93504681461</v>
      </c>
      <c r="V180" s="339">
        <v>184466.3866675212</v>
      </c>
      <c r="W180" s="339"/>
      <c r="X180" s="339"/>
      <c r="Y180" s="99"/>
      <c r="Z180" s="320">
        <v>24464.980867676801</v>
      </c>
      <c r="AA180" s="320">
        <v>25020.745984326099</v>
      </c>
      <c r="AB180" s="320">
        <v>25385.570694801099</v>
      </c>
      <c r="AC180" s="320">
        <v>24511.784544346701</v>
      </c>
      <c r="AD180" s="320">
        <v>26903.440727552799</v>
      </c>
      <c r="AE180" s="320">
        <v>27334.914780416399</v>
      </c>
      <c r="AF180" s="320">
        <v>27607.953973241401</v>
      </c>
      <c r="AG180" s="320">
        <v>26446.465919411701</v>
      </c>
      <c r="AH180" s="320">
        <v>28736.0091835856</v>
      </c>
      <c r="AI180" s="320">
        <v>29113.967319170501</v>
      </c>
      <c r="AJ180" s="320">
        <v>29875.9707521333</v>
      </c>
      <c r="AK180" s="320">
        <v>28513.3520046306</v>
      </c>
      <c r="AL180" s="193">
        <v>30714.539202005799</v>
      </c>
      <c r="AM180" s="193">
        <v>31292.6483954084</v>
      </c>
      <c r="AN180" s="193">
        <v>32144.2857082589</v>
      </c>
      <c r="AO180" s="193">
        <v>30667.448632192099</v>
      </c>
      <c r="AP180" s="193">
        <v>32946.257872792397</v>
      </c>
      <c r="AQ180" s="193">
        <v>33428.772835657997</v>
      </c>
      <c r="AR180" s="193">
        <v>34288.525865369098</v>
      </c>
      <c r="AS180" s="193">
        <v>32726.068684379301</v>
      </c>
      <c r="AT180" s="193">
        <v>34472.083307187633</v>
      </c>
      <c r="AU180" s="193">
        <v>32476.438665012469</v>
      </c>
      <c r="AV180" s="193">
        <v>35348.292457182259</v>
      </c>
      <c r="AW180" s="193">
        <v>33733.925408928735</v>
      </c>
      <c r="AX180" s="193">
        <v>35896.120440551495</v>
      </c>
      <c r="AY180" s="229">
        <v>34691.393905985286</v>
      </c>
      <c r="AZ180" s="229">
        <v>37002.516028096405</v>
      </c>
      <c r="BA180" s="229">
        <v>35751.681576287963</v>
      </c>
      <c r="BB180" s="229">
        <v>37665.128282535217</v>
      </c>
      <c r="BC180" s="229">
        <v>38567.862146024003</v>
      </c>
      <c r="BD180" s="229">
        <v>41150.469880017648</v>
      </c>
      <c r="BE180" s="229">
        <v>39784.890663544888</v>
      </c>
      <c r="BF180" s="229">
        <v>41661.655987776438</v>
      </c>
      <c r="BG180" s="229">
        <v>41695.667199469659</v>
      </c>
      <c r="BH180" s="99">
        <v>44433.065590349055</v>
      </c>
      <c r="BI180" s="99">
        <v>42666.546269219485</v>
      </c>
      <c r="BJ180" s="99">
        <v>46016.257256586796</v>
      </c>
      <c r="BK180" s="99">
        <v>44716.101331399244</v>
      </c>
      <c r="BL180" s="99">
        <v>48232.625895110985</v>
      </c>
      <c r="BM180" s="99">
        <v>45501.402184424158</v>
      </c>
      <c r="BN180" s="101">
        <v>48203.563336177802</v>
      </c>
      <c r="BO180" s="115">
        <v>46657.926901369312</v>
      </c>
      <c r="BP180" s="160"/>
      <c r="BQ180" s="160"/>
      <c r="BR180" s="160"/>
      <c r="BS180" s="160"/>
      <c r="BT180" s="99"/>
      <c r="BU180" s="99"/>
      <c r="BV180" s="99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</row>
    <row r="181" spans="1:87" s="100" customFormat="1" ht="15" customHeight="1">
      <c r="A181" s="89"/>
      <c r="B181" s="90"/>
      <c r="C181" s="89"/>
      <c r="D181" s="90"/>
      <c r="E181" s="105"/>
      <c r="F181" s="105"/>
      <c r="G181" s="111" t="s">
        <v>216</v>
      </c>
      <c r="H181" s="90" t="s">
        <v>422</v>
      </c>
      <c r="I181" s="89"/>
      <c r="J181" s="90"/>
      <c r="K181" s="89"/>
      <c r="L181" s="90"/>
      <c r="M181" s="99">
        <v>34319.473967365499</v>
      </c>
      <c r="N181" s="99">
        <v>36875.931583194601</v>
      </c>
      <c r="O181" s="99">
        <v>40021.116663856803</v>
      </c>
      <c r="P181" s="339">
        <v>43402.500810786099</v>
      </c>
      <c r="Q181" s="339">
        <v>46939.813681077598</v>
      </c>
      <c r="R181" s="339">
        <v>41903.17167309799</v>
      </c>
      <c r="S181" s="339">
        <v>43273.824418525022</v>
      </c>
      <c r="T181" s="339">
        <v>49254.207942905698</v>
      </c>
      <c r="U181" s="339">
        <v>51941.024986191194</v>
      </c>
      <c r="V181" s="339">
        <v>55839.200284169085</v>
      </c>
      <c r="W181" s="339"/>
      <c r="X181" s="339"/>
      <c r="Y181" s="99"/>
      <c r="Z181" s="320">
        <v>8436.5453000858306</v>
      </c>
      <c r="AA181" s="320">
        <v>8329.7836198846308</v>
      </c>
      <c r="AB181" s="320">
        <v>9039.0728706518494</v>
      </c>
      <c r="AC181" s="320">
        <v>8514.0721767432296</v>
      </c>
      <c r="AD181" s="320">
        <v>9086.0076739823307</v>
      </c>
      <c r="AE181" s="320">
        <v>8983.1718470283795</v>
      </c>
      <c r="AF181" s="320">
        <v>9682.6826615640293</v>
      </c>
      <c r="AG181" s="320">
        <v>9124.0694006198592</v>
      </c>
      <c r="AH181" s="320">
        <v>9762.8901409052705</v>
      </c>
      <c r="AI181" s="320">
        <v>9755.88235110811</v>
      </c>
      <c r="AJ181" s="320">
        <v>10634.663560127001</v>
      </c>
      <c r="AK181" s="320">
        <v>9867.6806117164997</v>
      </c>
      <c r="AL181" s="193">
        <v>10543.8706937224</v>
      </c>
      <c r="AM181" s="193">
        <v>10594.346159872501</v>
      </c>
      <c r="AN181" s="193">
        <v>11552.1652245976</v>
      </c>
      <c r="AO181" s="193">
        <v>10712.118732593601</v>
      </c>
      <c r="AP181" s="193">
        <v>11416.807746173899</v>
      </c>
      <c r="AQ181" s="193">
        <v>11473.6336980449</v>
      </c>
      <c r="AR181" s="193">
        <v>12507.801453722101</v>
      </c>
      <c r="AS181" s="193">
        <v>11541.5707831367</v>
      </c>
      <c r="AT181" s="193">
        <v>11845.888970352893</v>
      </c>
      <c r="AU181" s="193">
        <v>8450.6233274653241</v>
      </c>
      <c r="AV181" s="193">
        <v>11240.502810659491</v>
      </c>
      <c r="AW181" s="193">
        <v>10366.156564620278</v>
      </c>
      <c r="AX181" s="193">
        <v>11385.716115145313</v>
      </c>
      <c r="AY181" s="229">
        <v>10383.027572619922</v>
      </c>
      <c r="AZ181" s="229">
        <v>10742.500059800894</v>
      </c>
      <c r="BA181" s="229">
        <v>10762.58067095888</v>
      </c>
      <c r="BB181" s="229">
        <v>12157.17025998526</v>
      </c>
      <c r="BC181" s="229">
        <v>12513.361596204224</v>
      </c>
      <c r="BD181" s="229">
        <v>13055.098274898755</v>
      </c>
      <c r="BE181" s="229">
        <v>11528.577811817458</v>
      </c>
      <c r="BF181" s="229">
        <v>12953.34146641575</v>
      </c>
      <c r="BG181" s="229">
        <v>13000.285212651757</v>
      </c>
      <c r="BH181" s="99">
        <v>13606.140840150279</v>
      </c>
      <c r="BI181" s="99">
        <v>12381.257466973406</v>
      </c>
      <c r="BJ181" s="99">
        <v>14190.662777965836</v>
      </c>
      <c r="BK181" s="99">
        <v>14162.73171551144</v>
      </c>
      <c r="BL181" s="99">
        <v>14443.236885515182</v>
      </c>
      <c r="BM181" s="99">
        <v>13042.568905176629</v>
      </c>
      <c r="BN181" s="101">
        <v>14893.68566650148</v>
      </c>
      <c r="BO181" s="115">
        <v>14806.46044626438</v>
      </c>
      <c r="BP181" s="160"/>
      <c r="BQ181" s="160"/>
      <c r="BR181" s="160"/>
      <c r="BS181" s="160"/>
      <c r="BT181" s="99"/>
      <c r="BU181" s="99"/>
      <c r="BV181" s="99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</row>
    <row r="182" spans="1:87" s="100" customFormat="1" ht="15" customHeight="1">
      <c r="A182" s="89"/>
      <c r="B182" s="90"/>
      <c r="C182" s="89"/>
      <c r="D182" s="90"/>
      <c r="E182" s="105"/>
      <c r="F182" s="105"/>
      <c r="G182" s="111" t="s">
        <v>218</v>
      </c>
      <c r="H182" s="90" t="s">
        <v>406</v>
      </c>
      <c r="I182" s="89"/>
      <c r="J182" s="90"/>
      <c r="K182" s="89"/>
      <c r="L182" s="90"/>
      <c r="M182" s="99">
        <v>17298.900642185199</v>
      </c>
      <c r="N182" s="99">
        <v>18830.70099515</v>
      </c>
      <c r="O182" s="99">
        <v>20531.301602021998</v>
      </c>
      <c r="P182" s="339">
        <v>22308.573193899501</v>
      </c>
      <c r="Q182" s="339">
        <v>24155.222481778299</v>
      </c>
      <c r="R182" s="339">
        <v>23430.565807324965</v>
      </c>
      <c r="S182" s="339">
        <v>25589.458140811887</v>
      </c>
      <c r="T182" s="339">
        <v>30486.243163488085</v>
      </c>
      <c r="U182" s="339">
        <v>34496.708451644939</v>
      </c>
      <c r="V182" s="339">
        <v>38180.99833368737</v>
      </c>
      <c r="W182" s="339"/>
      <c r="X182" s="339"/>
      <c r="Y182" s="99"/>
      <c r="Z182" s="320">
        <v>4090.3954516399499</v>
      </c>
      <c r="AA182" s="320">
        <v>4308.1131628946596</v>
      </c>
      <c r="AB182" s="320">
        <v>4415.8149245865097</v>
      </c>
      <c r="AC182" s="320">
        <v>4484.5771030640499</v>
      </c>
      <c r="AD182" s="320">
        <v>4526.45060840715</v>
      </c>
      <c r="AE182" s="320">
        <v>4659.6745379870699</v>
      </c>
      <c r="AF182" s="320">
        <v>4780.8104796012203</v>
      </c>
      <c r="AG182" s="320">
        <v>4863.7653691545902</v>
      </c>
      <c r="AH182" s="320">
        <v>4927.4585668582304</v>
      </c>
      <c r="AI182" s="320">
        <v>5066.4001922474199</v>
      </c>
      <c r="AJ182" s="320">
        <v>5221.1173243186204</v>
      </c>
      <c r="AK182" s="320">
        <v>5316.3255185977596</v>
      </c>
      <c r="AL182" s="193">
        <v>5355.4551855118198</v>
      </c>
      <c r="AM182" s="193">
        <v>5528.5104698575797</v>
      </c>
      <c r="AN182" s="193">
        <v>5667.6457997097796</v>
      </c>
      <c r="AO182" s="193">
        <v>5756.9617388202996</v>
      </c>
      <c r="AP182" s="193">
        <v>5789.4728354593099</v>
      </c>
      <c r="AQ182" s="193">
        <v>5983.66446973649</v>
      </c>
      <c r="AR182" s="193">
        <v>6149.7035115984299</v>
      </c>
      <c r="AS182" s="193">
        <v>6232.3816649840901</v>
      </c>
      <c r="AT182" s="193">
        <v>6116.0883864732923</v>
      </c>
      <c r="AU182" s="193">
        <v>5076.8368933553083</v>
      </c>
      <c r="AV182" s="193">
        <v>6061.8729349307068</v>
      </c>
      <c r="AW182" s="193">
        <v>6175.7675925656558</v>
      </c>
      <c r="AX182" s="193">
        <v>6124.8165582777083</v>
      </c>
      <c r="AY182" s="229">
        <v>6420.8256906206725</v>
      </c>
      <c r="AZ182" s="229">
        <v>6432.2480189110584</v>
      </c>
      <c r="BA182" s="229">
        <v>6611.5678730024538</v>
      </c>
      <c r="BB182" s="229">
        <v>6804.3784100876856</v>
      </c>
      <c r="BC182" s="229">
        <v>7468.2197473488459</v>
      </c>
      <c r="BD182" s="229">
        <v>8035.3020548514924</v>
      </c>
      <c r="BE182" s="229">
        <v>8178.3429512000639</v>
      </c>
      <c r="BF182" s="229">
        <v>8217.1964727176928</v>
      </c>
      <c r="BG182" s="229">
        <v>8530.0495165522934</v>
      </c>
      <c r="BH182" s="99">
        <v>8624.1112923870842</v>
      </c>
      <c r="BI182" s="99">
        <v>9125.3511699878745</v>
      </c>
      <c r="BJ182" s="99">
        <v>9174.8384102839809</v>
      </c>
      <c r="BK182" s="99">
        <v>9550.8021160647277</v>
      </c>
      <c r="BL182" s="99">
        <v>9413.3235522093983</v>
      </c>
      <c r="BM182" s="99">
        <v>10042.03425512926</v>
      </c>
      <c r="BN182" s="101">
        <v>9987.0085933747814</v>
      </c>
      <c r="BO182" s="115">
        <v>10374.570641569935</v>
      </c>
      <c r="BP182" s="160"/>
      <c r="BQ182" s="160"/>
      <c r="BR182" s="160"/>
      <c r="BS182" s="160"/>
      <c r="BT182" s="99"/>
      <c r="BU182" s="99"/>
      <c r="BV182" s="99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</row>
    <row r="183" spans="1:87" s="100" customFormat="1" ht="15" customHeight="1">
      <c r="A183" s="89"/>
      <c r="B183" s="90"/>
      <c r="C183" s="89"/>
      <c r="D183" s="90"/>
      <c r="E183" s="105"/>
      <c r="F183" s="105"/>
      <c r="G183" s="111" t="s">
        <v>221</v>
      </c>
      <c r="H183" s="90" t="s">
        <v>423</v>
      </c>
      <c r="I183" s="89"/>
      <c r="J183" s="90"/>
      <c r="K183" s="89"/>
      <c r="L183" s="90"/>
      <c r="M183" s="99">
        <v>85253.5452652315</v>
      </c>
      <c r="N183" s="99">
        <v>88364.447131959794</v>
      </c>
      <c r="O183" s="99">
        <v>104230.283614503</v>
      </c>
      <c r="P183" s="339">
        <v>110014.022052272</v>
      </c>
      <c r="Q183" s="339">
        <v>115570.007976131</v>
      </c>
      <c r="R183" s="339">
        <v>89535.563101617154</v>
      </c>
      <c r="S183" s="339">
        <v>89687.773558889909</v>
      </c>
      <c r="T183" s="339">
        <v>122983.34250394984</v>
      </c>
      <c r="U183" s="339">
        <v>136702.13436026548</v>
      </c>
      <c r="V183" s="339">
        <v>152814.84637435904</v>
      </c>
      <c r="W183" s="339"/>
      <c r="X183" s="339"/>
      <c r="Y183" s="99"/>
      <c r="Z183" s="320">
        <v>20135.4904204755</v>
      </c>
      <c r="AA183" s="320">
        <v>19463.1081537633</v>
      </c>
      <c r="AB183" s="320">
        <v>22672.281546011702</v>
      </c>
      <c r="AC183" s="320">
        <v>22982.6651449809</v>
      </c>
      <c r="AD183" s="320">
        <v>21242.021781608801</v>
      </c>
      <c r="AE183" s="320">
        <v>20076.001429525299</v>
      </c>
      <c r="AF183" s="320">
        <v>23259.952411577899</v>
      </c>
      <c r="AG183" s="320">
        <v>23786.4715092478</v>
      </c>
      <c r="AH183" s="320">
        <v>25701.4910379092</v>
      </c>
      <c r="AI183" s="320">
        <v>23774.598206062899</v>
      </c>
      <c r="AJ183" s="320">
        <v>27236.214826465999</v>
      </c>
      <c r="AK183" s="320">
        <v>27517.9795440651</v>
      </c>
      <c r="AL183" s="193">
        <v>26804.198350925501</v>
      </c>
      <c r="AM183" s="193">
        <v>25011.607090534701</v>
      </c>
      <c r="AN183" s="193">
        <v>29213.919300903199</v>
      </c>
      <c r="AO183" s="193">
        <v>28984.297309908401</v>
      </c>
      <c r="AP183" s="193">
        <v>28295.716704062401</v>
      </c>
      <c r="AQ183" s="193">
        <v>26248.630330682601</v>
      </c>
      <c r="AR183" s="193">
        <v>30609.5078768028</v>
      </c>
      <c r="AS183" s="193">
        <v>30416.153064583101</v>
      </c>
      <c r="AT183" s="193">
        <v>28184.074696312946</v>
      </c>
      <c r="AU183" s="193">
        <v>8697.6255072413242</v>
      </c>
      <c r="AV183" s="193">
        <v>26425.751761022027</v>
      </c>
      <c r="AW183" s="193">
        <v>26228.111137040865</v>
      </c>
      <c r="AX183" s="193">
        <v>27402.610101199163</v>
      </c>
      <c r="AY183" s="229">
        <v>13707.464754871738</v>
      </c>
      <c r="AZ183" s="229">
        <v>19025.948516689168</v>
      </c>
      <c r="BA183" s="229">
        <v>29551.75018612987</v>
      </c>
      <c r="BB183" s="229">
        <v>30697.0411915927</v>
      </c>
      <c r="BC183" s="229">
        <v>27058.3620430806</v>
      </c>
      <c r="BD183" s="229">
        <v>31036.919912089706</v>
      </c>
      <c r="BE183" s="229">
        <v>34191.019357186837</v>
      </c>
      <c r="BF183" s="229">
        <v>35146.061368313618</v>
      </c>
      <c r="BG183" s="229">
        <v>29416.152857191526</v>
      </c>
      <c r="BH183" s="99">
        <v>34389.410426546267</v>
      </c>
      <c r="BI183" s="99">
        <v>37750.509708214049</v>
      </c>
      <c r="BJ183" s="99">
        <v>37940.921858201698</v>
      </c>
      <c r="BK183" s="99">
        <v>32487.787538539465</v>
      </c>
      <c r="BL183" s="99">
        <v>39635.411818884619</v>
      </c>
      <c r="BM183" s="99">
        <v>42750.725158733258</v>
      </c>
      <c r="BN183" s="101">
        <v>41622.822738087169</v>
      </c>
      <c r="BO183" s="115">
        <v>35687.038197073533</v>
      </c>
      <c r="BP183" s="160"/>
      <c r="BQ183" s="160"/>
      <c r="BR183" s="160"/>
      <c r="BS183" s="160"/>
      <c r="BT183" s="99"/>
      <c r="BU183" s="99"/>
      <c r="BV183" s="99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</row>
    <row r="184" spans="1:87" s="100" customFormat="1" ht="15" customHeight="1">
      <c r="A184" s="89"/>
      <c r="B184" s="90"/>
      <c r="C184" s="89"/>
      <c r="D184" s="90"/>
      <c r="E184" s="105"/>
      <c r="F184" s="105"/>
      <c r="G184" s="111" t="s">
        <v>223</v>
      </c>
      <c r="H184" s="90" t="s">
        <v>424</v>
      </c>
      <c r="I184" s="89"/>
      <c r="J184" s="90"/>
      <c r="K184" s="89"/>
      <c r="L184" s="90"/>
      <c r="M184" s="99">
        <v>49379.516341223498</v>
      </c>
      <c r="N184" s="99">
        <v>54242.904905670599</v>
      </c>
      <c r="O184" s="99">
        <v>60183.288972533599</v>
      </c>
      <c r="P184" s="339">
        <v>66449.272103908996</v>
      </c>
      <c r="Q184" s="339">
        <v>72470.709486858701</v>
      </c>
      <c r="R184" s="339">
        <v>79138.014759649814</v>
      </c>
      <c r="S184" s="339">
        <v>87530.601224910672</v>
      </c>
      <c r="T184" s="339">
        <v>96395.964806540913</v>
      </c>
      <c r="U184" s="339">
        <v>100883.1969682854</v>
      </c>
      <c r="V184" s="339">
        <v>105302.52570232647</v>
      </c>
      <c r="W184" s="339"/>
      <c r="X184" s="339"/>
      <c r="Y184" s="99"/>
      <c r="Z184" s="320">
        <v>12129.2524888975</v>
      </c>
      <c r="AA184" s="320">
        <v>12352.6257426632</v>
      </c>
      <c r="AB184" s="320">
        <v>12406.5706595129</v>
      </c>
      <c r="AC184" s="320">
        <v>12491.06745015</v>
      </c>
      <c r="AD184" s="320">
        <v>13354.887477836601</v>
      </c>
      <c r="AE184" s="320">
        <v>13606.293729286101</v>
      </c>
      <c r="AF184" s="320">
        <v>13587.7622337049</v>
      </c>
      <c r="AG184" s="320">
        <v>13693.961464843</v>
      </c>
      <c r="AH184" s="320">
        <v>14794.7794928692</v>
      </c>
      <c r="AI184" s="320">
        <v>15094.6173948124</v>
      </c>
      <c r="AJ184" s="320">
        <v>15140.4818876921</v>
      </c>
      <c r="AK184" s="320">
        <v>15153.410197159899</v>
      </c>
      <c r="AL184" s="193">
        <v>16304.330291519</v>
      </c>
      <c r="AM184" s="193">
        <v>16718.605233349401</v>
      </c>
      <c r="AN184" s="193">
        <v>16692.013056027201</v>
      </c>
      <c r="AO184" s="193">
        <v>16734.323523013401</v>
      </c>
      <c r="AP184" s="193">
        <v>17896.832052878599</v>
      </c>
      <c r="AQ184" s="193">
        <v>18198.666671055202</v>
      </c>
      <c r="AR184" s="193">
        <v>18157.6129778047</v>
      </c>
      <c r="AS184" s="193">
        <v>18217.597785120299</v>
      </c>
      <c r="AT184" s="193">
        <v>19817.736453917885</v>
      </c>
      <c r="AU184" s="193">
        <v>19559.933239419355</v>
      </c>
      <c r="AV184" s="193">
        <v>19607.538597817955</v>
      </c>
      <c r="AW184" s="193">
        <v>20152.806468494615</v>
      </c>
      <c r="AX184" s="193">
        <v>21317.054457916805</v>
      </c>
      <c r="AY184" s="229">
        <v>21890.236138681004</v>
      </c>
      <c r="AZ184" s="229">
        <v>21910.767017873008</v>
      </c>
      <c r="BA184" s="229">
        <v>22412.54361043985</v>
      </c>
      <c r="BB184" s="229">
        <v>23801.283699803724</v>
      </c>
      <c r="BC184" s="229">
        <v>24194.531266783306</v>
      </c>
      <c r="BD184" s="229">
        <v>24252.585952409201</v>
      </c>
      <c r="BE184" s="229">
        <v>24147.563887544689</v>
      </c>
      <c r="BF184" s="229">
        <v>25229.096596669991</v>
      </c>
      <c r="BG184" s="229">
        <v>25279.59266805376</v>
      </c>
      <c r="BH184" s="99">
        <v>25298.334105319798</v>
      </c>
      <c r="BI184" s="99">
        <v>25076.17359824185</v>
      </c>
      <c r="BJ184" s="99">
        <v>26180.956718308953</v>
      </c>
      <c r="BK184" s="99">
        <v>26250.935736731059</v>
      </c>
      <c r="BL184" s="99">
        <v>26455.078526728517</v>
      </c>
      <c r="BM184" s="99">
        <v>26415.554720557942</v>
      </c>
      <c r="BN184" s="101">
        <v>27634.560088648872</v>
      </c>
      <c r="BO184" s="115">
        <v>27785.962432801502</v>
      </c>
      <c r="BP184" s="160"/>
      <c r="BQ184" s="160"/>
      <c r="BR184" s="160"/>
      <c r="BS184" s="160"/>
      <c r="BT184" s="99"/>
      <c r="BU184" s="99"/>
      <c r="BV184" s="99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</row>
    <row r="185" spans="1:87" s="100" customFormat="1" ht="15" customHeight="1">
      <c r="A185" s="89"/>
      <c r="B185" s="90"/>
      <c r="C185" s="89"/>
      <c r="D185" s="90"/>
      <c r="E185" s="105"/>
      <c r="F185" s="105"/>
      <c r="G185" s="111" t="s">
        <v>225</v>
      </c>
      <c r="H185" s="90" t="s">
        <v>425</v>
      </c>
      <c r="I185" s="89"/>
      <c r="J185" s="90"/>
      <c r="K185" s="89"/>
      <c r="L185" s="90"/>
      <c r="M185" s="99">
        <v>43275.996112611399</v>
      </c>
      <c r="N185" s="99">
        <v>46319.303721932498</v>
      </c>
      <c r="O185" s="99">
        <v>50087.332760407997</v>
      </c>
      <c r="P185" s="339">
        <v>54369.298838095303</v>
      </c>
      <c r="Q185" s="339">
        <v>59211.3472900384</v>
      </c>
      <c r="R185" s="339">
        <v>30268.840734667694</v>
      </c>
      <c r="S185" s="339">
        <v>24793.207445766308</v>
      </c>
      <c r="T185" s="339">
        <v>37233.959619822024</v>
      </c>
      <c r="U185" s="339">
        <v>39823.581511380638</v>
      </c>
      <c r="V185" s="339">
        <v>42875.271602816021</v>
      </c>
      <c r="W185" s="339"/>
      <c r="X185" s="339"/>
      <c r="Y185" s="99"/>
      <c r="Z185" s="320">
        <v>9984.1103600964598</v>
      </c>
      <c r="AA185" s="320">
        <v>10462.6802214894</v>
      </c>
      <c r="AB185" s="320">
        <v>10997.4768111626</v>
      </c>
      <c r="AC185" s="320">
        <v>11831.7287198629</v>
      </c>
      <c r="AD185" s="320">
        <v>10604.055443348499</v>
      </c>
      <c r="AE185" s="320">
        <v>11085.105067865799</v>
      </c>
      <c r="AF185" s="320">
        <v>11846.9382462636</v>
      </c>
      <c r="AG185" s="320">
        <v>12783.2049644546</v>
      </c>
      <c r="AH185" s="320">
        <v>11455.118936864001</v>
      </c>
      <c r="AI185" s="320">
        <v>11996.7802750303</v>
      </c>
      <c r="AJ185" s="320">
        <v>12812.785905900901</v>
      </c>
      <c r="AK185" s="320">
        <v>13822.647642612699</v>
      </c>
      <c r="AL185" s="193">
        <v>12310.313110078099</v>
      </c>
      <c r="AM185" s="193">
        <v>12990.952242740699</v>
      </c>
      <c r="AN185" s="193">
        <v>13933.8883186774</v>
      </c>
      <c r="AO185" s="193">
        <v>15134.145166599101</v>
      </c>
      <c r="AP185" s="193">
        <v>13449.5297257656</v>
      </c>
      <c r="AQ185" s="193">
        <v>14086.704057110701</v>
      </c>
      <c r="AR185" s="193">
        <v>15218.019655362301</v>
      </c>
      <c r="AS185" s="193">
        <v>16457.093851799898</v>
      </c>
      <c r="AT185" s="193">
        <v>13073.65988472012</v>
      </c>
      <c r="AU185" s="193">
        <v>2593.7416230540766</v>
      </c>
      <c r="AV185" s="193">
        <v>6930.6638910953679</v>
      </c>
      <c r="AW185" s="193">
        <v>7670.7753357981383</v>
      </c>
      <c r="AX185" s="193">
        <v>6628.9652680009276</v>
      </c>
      <c r="AY185" s="229">
        <v>3613.8661657428233</v>
      </c>
      <c r="AZ185" s="229">
        <v>6575.0368223801652</v>
      </c>
      <c r="BA185" s="229">
        <v>7975.3391896423964</v>
      </c>
      <c r="BB185" s="229">
        <v>7117.4465605873929</v>
      </c>
      <c r="BC185" s="229">
        <v>6455.7213027665039</v>
      </c>
      <c r="BD185" s="229">
        <v>11925.041847963208</v>
      </c>
      <c r="BE185" s="229">
        <v>11735.749908504918</v>
      </c>
      <c r="BF185" s="229">
        <v>7619.2238254901231</v>
      </c>
      <c r="BG185" s="229">
        <v>6793.8253490498864</v>
      </c>
      <c r="BH185" s="99">
        <v>12535.535437942199</v>
      </c>
      <c r="BI185" s="99">
        <v>12874.996898898431</v>
      </c>
      <c r="BJ185" s="99">
        <v>8278.3781170809252</v>
      </c>
      <c r="BK185" s="99">
        <v>7333.7789400494612</v>
      </c>
      <c r="BL185" s="99">
        <v>13507.193621468607</v>
      </c>
      <c r="BM185" s="99">
        <v>13755.920924217031</v>
      </c>
      <c r="BN185" s="101">
        <v>8853.903157831357</v>
      </c>
      <c r="BO185" s="115">
        <v>7821.1540933829656</v>
      </c>
      <c r="BP185" s="160"/>
      <c r="BQ185" s="160"/>
      <c r="BR185" s="160"/>
      <c r="BS185" s="160"/>
      <c r="BT185" s="99"/>
      <c r="BU185" s="99"/>
      <c r="BV185" s="99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</row>
    <row r="186" spans="1:87" s="100" customFormat="1" ht="15" customHeight="1">
      <c r="A186" s="89"/>
      <c r="B186" s="90"/>
      <c r="C186" s="89"/>
      <c r="D186" s="90"/>
      <c r="E186" s="105"/>
      <c r="F186" s="105"/>
      <c r="G186" s="111" t="s">
        <v>227</v>
      </c>
      <c r="H186" s="90" t="s">
        <v>381</v>
      </c>
      <c r="I186" s="89"/>
      <c r="J186" s="90"/>
      <c r="K186" s="89"/>
      <c r="L186" s="90"/>
      <c r="M186" s="99">
        <v>14092.152929149201</v>
      </c>
      <c r="N186" s="99">
        <v>15141.172793195101</v>
      </c>
      <c r="O186" s="99">
        <v>16311.131214925201</v>
      </c>
      <c r="P186" s="339">
        <v>17444.591723050398</v>
      </c>
      <c r="Q186" s="339">
        <v>18611.058978816702</v>
      </c>
      <c r="R186" s="339">
        <v>17513.946826471863</v>
      </c>
      <c r="S186" s="339">
        <v>16858.224657288756</v>
      </c>
      <c r="T186" s="339">
        <v>18702.074144495811</v>
      </c>
      <c r="U186" s="339">
        <v>20526.461477291377</v>
      </c>
      <c r="V186" s="339">
        <v>22149.732373244678</v>
      </c>
      <c r="W186" s="339"/>
      <c r="X186" s="339"/>
      <c r="Y186" s="99"/>
      <c r="Z186" s="320">
        <v>3271.1434636781901</v>
      </c>
      <c r="AA186" s="320">
        <v>3381.7802702127001</v>
      </c>
      <c r="AB186" s="320">
        <v>3702.8607924431899</v>
      </c>
      <c r="AC186" s="320">
        <v>3736.3684028151201</v>
      </c>
      <c r="AD186" s="320">
        <v>3525.6590300122298</v>
      </c>
      <c r="AE186" s="320">
        <v>3626.9255220004202</v>
      </c>
      <c r="AF186" s="320">
        <v>3979.1869659693798</v>
      </c>
      <c r="AG186" s="320">
        <v>4009.4012752130302</v>
      </c>
      <c r="AH186" s="320">
        <v>3800.67863606633</v>
      </c>
      <c r="AI186" s="320">
        <v>3902.6787280210501</v>
      </c>
      <c r="AJ186" s="320">
        <v>4293.7956066017096</v>
      </c>
      <c r="AK186" s="320">
        <v>4313.9782442361402</v>
      </c>
      <c r="AL186" s="193">
        <v>4064.6736738241598</v>
      </c>
      <c r="AM186" s="193">
        <v>4172.9719344781497</v>
      </c>
      <c r="AN186" s="193">
        <v>4598.0047415286999</v>
      </c>
      <c r="AO186" s="193">
        <v>4608.9413732193698</v>
      </c>
      <c r="AP186" s="193">
        <v>4332.1074667907196</v>
      </c>
      <c r="AQ186" s="193">
        <v>4456.8562823858701</v>
      </c>
      <c r="AR186" s="193">
        <v>4904.2280213071199</v>
      </c>
      <c r="AS186" s="193">
        <v>4917.8672083329602</v>
      </c>
      <c r="AT186" s="193">
        <v>4601.4366252053551</v>
      </c>
      <c r="AU186" s="193">
        <v>3971.0964983381509</v>
      </c>
      <c r="AV186" s="193">
        <v>4475.8271483163298</v>
      </c>
      <c r="AW186" s="193">
        <v>4465.5865546120285</v>
      </c>
      <c r="AX186" s="193">
        <v>4215.9478172472373</v>
      </c>
      <c r="AY186" s="229">
        <v>4123.3169852188794</v>
      </c>
      <c r="AZ186" s="229">
        <v>4130.0223725437227</v>
      </c>
      <c r="BA186" s="229">
        <v>4388.9374822789159</v>
      </c>
      <c r="BB186" s="229">
        <v>4400.6944145908901</v>
      </c>
      <c r="BC186" s="229">
        <v>4425.2347639659638</v>
      </c>
      <c r="BD186" s="229">
        <v>4770.4675773974313</v>
      </c>
      <c r="BE186" s="229">
        <v>5105.6773885415232</v>
      </c>
      <c r="BF186" s="229">
        <v>4931.2735835122685</v>
      </c>
      <c r="BG186" s="229">
        <v>4937.1059311952304</v>
      </c>
      <c r="BH186" s="99">
        <v>5141.1581317557084</v>
      </c>
      <c r="BI186" s="99">
        <v>5516.9238308281692</v>
      </c>
      <c r="BJ186" s="99">
        <v>5293.8405424664243</v>
      </c>
      <c r="BK186" s="99">
        <v>5373.8689822407887</v>
      </c>
      <c r="BL186" s="99">
        <v>5554.5704817938877</v>
      </c>
      <c r="BM186" s="99">
        <v>5927.4523667435769</v>
      </c>
      <c r="BN186" s="101">
        <v>5608.9548126045756</v>
      </c>
      <c r="BO186" s="115">
        <v>5714.6594022526642</v>
      </c>
      <c r="BP186" s="160"/>
      <c r="BQ186" s="160"/>
      <c r="BR186" s="160"/>
      <c r="BS186" s="160"/>
      <c r="BT186" s="99"/>
      <c r="BU186" s="99"/>
      <c r="BV186" s="99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</row>
    <row r="187" spans="1:87" s="100" customFormat="1" ht="15" customHeight="1">
      <c r="A187" s="89"/>
      <c r="B187" s="90"/>
      <c r="C187" s="89"/>
      <c r="D187" s="90"/>
      <c r="E187" s="105"/>
      <c r="F187" s="105"/>
      <c r="G187" s="111" t="s">
        <v>229</v>
      </c>
      <c r="H187" s="90" t="s">
        <v>426</v>
      </c>
      <c r="I187" s="89"/>
      <c r="J187" s="90"/>
      <c r="K187" s="89"/>
      <c r="L187" s="90"/>
      <c r="M187" s="99">
        <v>66155.190627266405</v>
      </c>
      <c r="N187" s="99">
        <v>72803.721130116101</v>
      </c>
      <c r="O187" s="99">
        <v>81083.056557511998</v>
      </c>
      <c r="P187" s="339">
        <v>90848.699889298703</v>
      </c>
      <c r="Q187" s="339">
        <v>102150.278155527</v>
      </c>
      <c r="R187" s="339">
        <v>76097.858989738423</v>
      </c>
      <c r="S187" s="339">
        <v>69519.960058665427</v>
      </c>
      <c r="T187" s="339">
        <v>92533.703624503629</v>
      </c>
      <c r="U187" s="339">
        <v>105077.0172856196</v>
      </c>
      <c r="V187" s="339">
        <v>120366.45453548396</v>
      </c>
      <c r="W187" s="339"/>
      <c r="X187" s="339"/>
      <c r="Y187" s="99"/>
      <c r="Z187" s="320">
        <v>15889.7273091189</v>
      </c>
      <c r="AA187" s="320">
        <v>15949.4367792292</v>
      </c>
      <c r="AB187" s="320">
        <v>16466.677578270701</v>
      </c>
      <c r="AC187" s="320">
        <v>17849.3489606476</v>
      </c>
      <c r="AD187" s="320">
        <v>17451.490495609902</v>
      </c>
      <c r="AE187" s="320">
        <v>17504.347370836302</v>
      </c>
      <c r="AF187" s="320">
        <v>18134.1407577522</v>
      </c>
      <c r="AG187" s="320">
        <v>19713.7425059177</v>
      </c>
      <c r="AH187" s="320">
        <v>19246.211497958098</v>
      </c>
      <c r="AI187" s="320">
        <v>19442.748590671301</v>
      </c>
      <c r="AJ187" s="320">
        <v>20275.8966201976</v>
      </c>
      <c r="AK187" s="320">
        <v>22118.199848684999</v>
      </c>
      <c r="AL187" s="193">
        <v>21358.4355449053</v>
      </c>
      <c r="AM187" s="193">
        <v>21857.048479626799</v>
      </c>
      <c r="AN187" s="193">
        <v>22744.2331022691</v>
      </c>
      <c r="AO187" s="193">
        <v>24888.982762497599</v>
      </c>
      <c r="AP187" s="193">
        <v>24067.322002940899</v>
      </c>
      <c r="AQ187" s="193">
        <v>24520.627290767301</v>
      </c>
      <c r="AR187" s="193">
        <v>25566.164968344001</v>
      </c>
      <c r="AS187" s="193">
        <v>27996.163893475201</v>
      </c>
      <c r="AT187" s="193">
        <v>25314.853809434055</v>
      </c>
      <c r="AU187" s="193">
        <v>14683.558890526141</v>
      </c>
      <c r="AV187" s="193">
        <v>17432.710745936507</v>
      </c>
      <c r="AW187" s="193">
        <v>18666.735543841725</v>
      </c>
      <c r="AX187" s="193">
        <v>18290.359358306181</v>
      </c>
      <c r="AY187" s="229">
        <v>16108.162813746434</v>
      </c>
      <c r="AZ187" s="229">
        <v>15574.425718934841</v>
      </c>
      <c r="BA187" s="229">
        <v>19547.012167677964</v>
      </c>
      <c r="BB187" s="229">
        <v>20754.134547204452</v>
      </c>
      <c r="BC187" s="229">
        <v>23680.097414107237</v>
      </c>
      <c r="BD187" s="229">
        <v>23854.480144913392</v>
      </c>
      <c r="BE187" s="229">
        <v>24244.991518278559</v>
      </c>
      <c r="BF187" s="229">
        <v>24191.649516152982</v>
      </c>
      <c r="BG187" s="229">
        <v>26560.752246595614</v>
      </c>
      <c r="BH187" s="99">
        <v>27029.749234887917</v>
      </c>
      <c r="BI187" s="99">
        <v>27294.866287983088</v>
      </c>
      <c r="BJ187" s="99">
        <v>27131.452633665216</v>
      </c>
      <c r="BK187" s="99">
        <v>29892.054914868128</v>
      </c>
      <c r="BL187" s="99">
        <v>31369.159236555293</v>
      </c>
      <c r="BM187" s="99">
        <v>31973.787750395324</v>
      </c>
      <c r="BN187" s="101">
        <v>31812.925096408355</v>
      </c>
      <c r="BO187" s="115">
        <v>35255.270115767729</v>
      </c>
      <c r="BP187" s="160"/>
      <c r="BQ187" s="160"/>
      <c r="BR187" s="160"/>
      <c r="BS187" s="160"/>
      <c r="BT187" s="99"/>
      <c r="BU187" s="99"/>
      <c r="BV187" s="99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</row>
    <row r="188" spans="1:87" s="100" customFormat="1" ht="15" customHeight="1">
      <c r="A188" s="89"/>
      <c r="B188" s="90"/>
      <c r="C188" s="89"/>
      <c r="D188" s="90"/>
      <c r="E188" s="105"/>
      <c r="F188" s="105"/>
      <c r="G188" s="111" t="s">
        <v>231</v>
      </c>
      <c r="H188" s="90" t="s">
        <v>427</v>
      </c>
      <c r="I188" s="89"/>
      <c r="J188" s="90"/>
      <c r="K188" s="89"/>
      <c r="L188" s="90"/>
      <c r="M188" s="99">
        <v>81549.789952293097</v>
      </c>
      <c r="N188" s="99">
        <v>85993.438006793498</v>
      </c>
      <c r="O188" s="99">
        <v>92280.4182594702</v>
      </c>
      <c r="P188" s="339">
        <v>98622.8514064435</v>
      </c>
      <c r="Q188" s="339">
        <v>105170.983608464</v>
      </c>
      <c r="R188" s="339">
        <v>95168.171357463303</v>
      </c>
      <c r="S188" s="339">
        <v>96087.020051919608</v>
      </c>
      <c r="T188" s="339">
        <v>105682.21857323937</v>
      </c>
      <c r="U188" s="339">
        <v>112436.79189112943</v>
      </c>
      <c r="V188" s="339">
        <v>123266.4364122855</v>
      </c>
      <c r="W188" s="339"/>
      <c r="X188" s="339"/>
      <c r="Y188" s="99"/>
      <c r="Z188" s="320">
        <v>19346.256854081399</v>
      </c>
      <c r="AA188" s="320">
        <v>21329.839743658798</v>
      </c>
      <c r="AB188" s="320">
        <v>21563.2053958795</v>
      </c>
      <c r="AC188" s="320">
        <v>19310.487958673399</v>
      </c>
      <c r="AD188" s="320">
        <v>19763.577518240101</v>
      </c>
      <c r="AE188" s="320">
        <v>22523.432551034399</v>
      </c>
      <c r="AF188" s="320">
        <v>23149.398943660301</v>
      </c>
      <c r="AG188" s="320">
        <v>20557.028993858701</v>
      </c>
      <c r="AH188" s="320">
        <v>21026.155779082401</v>
      </c>
      <c r="AI188" s="320">
        <v>24172.420253402299</v>
      </c>
      <c r="AJ188" s="320">
        <v>25092.005335969901</v>
      </c>
      <c r="AK188" s="320">
        <v>21989.836891015599</v>
      </c>
      <c r="AL188" s="193">
        <v>22369.813127796599</v>
      </c>
      <c r="AM188" s="193">
        <v>25759.1996341667</v>
      </c>
      <c r="AN188" s="193">
        <v>26859.053652790299</v>
      </c>
      <c r="AO188" s="193">
        <v>23634.784991689899</v>
      </c>
      <c r="AP188" s="193">
        <v>23948.3886934084</v>
      </c>
      <c r="AQ188" s="193">
        <v>27412.3967233158</v>
      </c>
      <c r="AR188" s="193">
        <v>28645.044002742499</v>
      </c>
      <c r="AS188" s="193">
        <v>25165.154188997702</v>
      </c>
      <c r="AT188" s="193">
        <v>25550.277835169152</v>
      </c>
      <c r="AU188" s="193">
        <v>19445.235021314009</v>
      </c>
      <c r="AV188" s="193">
        <v>26578.653350473534</v>
      </c>
      <c r="AW188" s="193">
        <v>23594.005150506615</v>
      </c>
      <c r="AX188" s="193">
        <v>24297.784354860076</v>
      </c>
      <c r="AY188" s="229">
        <v>23867.569368811437</v>
      </c>
      <c r="AZ188" s="229">
        <v>24493.634269942981</v>
      </c>
      <c r="BA188" s="229">
        <v>23428.032058305111</v>
      </c>
      <c r="BB188" s="229">
        <v>24715.981124444312</v>
      </c>
      <c r="BC188" s="229">
        <v>26552.408404077658</v>
      </c>
      <c r="BD188" s="229">
        <v>27475.735089304133</v>
      </c>
      <c r="BE188" s="229">
        <v>26938.093955413264</v>
      </c>
      <c r="BF188" s="229">
        <v>27754.914126702319</v>
      </c>
      <c r="BG188" s="229">
        <v>27751.33629793028</v>
      </c>
      <c r="BH188" s="99">
        <v>28737.558296741077</v>
      </c>
      <c r="BI188" s="99">
        <v>28192.983169755757</v>
      </c>
      <c r="BJ188" s="99">
        <v>30153.280092693156</v>
      </c>
      <c r="BK188" s="99">
        <v>31148.280192082977</v>
      </c>
      <c r="BL188" s="99">
        <v>31137.505933002329</v>
      </c>
      <c r="BM188" s="99">
        <v>30827.370194507035</v>
      </c>
      <c r="BN188" s="101">
        <v>32371.485789248065</v>
      </c>
      <c r="BO188" s="115">
        <v>33310.344616775837</v>
      </c>
      <c r="BP188" s="160"/>
      <c r="BQ188" s="160"/>
      <c r="BR188" s="160"/>
      <c r="BS188" s="160"/>
      <c r="BT188" s="99"/>
      <c r="BU188" s="99"/>
      <c r="BV188" s="99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</row>
    <row r="189" spans="1:87" s="114" customFormat="1" ht="15" customHeight="1">
      <c r="A189" s="94"/>
      <c r="B189" s="95"/>
      <c r="C189" s="94"/>
      <c r="D189" s="95"/>
      <c r="E189" s="105"/>
      <c r="F189" s="112"/>
      <c r="G189" s="113"/>
      <c r="H189" s="95" t="e">
        <f>#REF!</f>
        <v>#REF!</v>
      </c>
      <c r="I189" s="94"/>
      <c r="J189" s="95"/>
      <c r="K189" s="94"/>
      <c r="L189" s="95"/>
      <c r="M189" s="160">
        <v>661909.34967103205</v>
      </c>
      <c r="N189" s="160">
        <v>716054.9838723623</v>
      </c>
      <c r="O189" s="160">
        <v>792367.48749498581</v>
      </c>
      <c r="P189" s="323">
        <v>861346.18148540903</v>
      </c>
      <c r="Q189" s="323">
        <v>934747.05360847886</v>
      </c>
      <c r="R189" s="323">
        <v>857241.99507635995</v>
      </c>
      <c r="S189" s="323">
        <v>882755.7825782334</v>
      </c>
      <c r="T189" s="323">
        <v>1032163.1989480122</v>
      </c>
      <c r="U189" s="323">
        <v>1119623.5866924883</v>
      </c>
      <c r="V189" s="323">
        <v>1210884.5891871101</v>
      </c>
      <c r="W189" s="323"/>
      <c r="X189" s="323"/>
      <c r="Y189" s="160"/>
      <c r="Z189" s="317">
        <v>159194.08222217619</v>
      </c>
      <c r="AA189" s="317">
        <v>161367.66599395621</v>
      </c>
      <c r="AB189" s="317">
        <v>172199.41680117918</v>
      </c>
      <c r="AC189" s="317">
        <v>169148.18465372082</v>
      </c>
      <c r="AD189" s="317">
        <v>171919.4916824135</v>
      </c>
      <c r="AE189" s="317">
        <v>174624.84521577699</v>
      </c>
      <c r="AF189" s="317">
        <v>186642.87256321829</v>
      </c>
      <c r="AG189" s="317">
        <v>182867.77441095415</v>
      </c>
      <c r="AH189" s="317">
        <v>190071.81450043654</v>
      </c>
      <c r="AI189" s="317">
        <v>192885.15951959923</v>
      </c>
      <c r="AJ189" s="317">
        <v>207394.51586605489</v>
      </c>
      <c r="AK189" s="317">
        <v>202015.9976088957</v>
      </c>
      <c r="AL189" s="160">
        <v>205134.31464351204</v>
      </c>
      <c r="AM189" s="160">
        <v>209508.19980454003</v>
      </c>
      <c r="AN189" s="160">
        <v>226406.34648521195</v>
      </c>
      <c r="AO189" s="160">
        <v>220297.32055214449</v>
      </c>
      <c r="AP189" s="160">
        <v>223172.18572077795</v>
      </c>
      <c r="AQ189" s="160">
        <v>227212.56026525731</v>
      </c>
      <c r="AR189" s="160">
        <v>245736.56120104462</v>
      </c>
      <c r="AS189" s="160">
        <v>238625.74642140002</v>
      </c>
      <c r="AT189" s="160">
        <v>234780.6305367084</v>
      </c>
      <c r="AU189" s="160">
        <v>176088.21657248851</v>
      </c>
      <c r="AV189" s="160">
        <v>227085.96485156499</v>
      </c>
      <c r="AW189" s="160">
        <v>219287.18311559822</v>
      </c>
      <c r="AX189" s="160">
        <v>225767.97278483445</v>
      </c>
      <c r="AY189" s="169">
        <v>201247.15045228571</v>
      </c>
      <c r="AZ189" s="169">
        <v>222734.19402368559</v>
      </c>
      <c r="BA189" s="169">
        <v>233006.46531742753</v>
      </c>
      <c r="BB189" s="169">
        <v>242938.30241548151</v>
      </c>
      <c r="BC189" s="169">
        <v>248041.45195759556</v>
      </c>
      <c r="BD189" s="169">
        <v>273655.33763375698</v>
      </c>
      <c r="BE189" s="169">
        <v>267528.10694117809</v>
      </c>
      <c r="BF189" s="169">
        <v>270519.87860999198</v>
      </c>
      <c r="BG189" s="169">
        <v>266580.5776259696</v>
      </c>
      <c r="BH189" s="160">
        <v>294327.54982035077</v>
      </c>
      <c r="BI189" s="160">
        <v>288195.58063617593</v>
      </c>
      <c r="BJ189" s="160">
        <v>290941.99658578902</v>
      </c>
      <c r="BK189" s="160">
        <v>289949.86465144943</v>
      </c>
      <c r="BL189" s="160">
        <v>318187.88765318977</v>
      </c>
      <c r="BM189" s="160">
        <v>311804.84029668185</v>
      </c>
      <c r="BN189" s="115">
        <v>311843.27470902482</v>
      </c>
      <c r="BO189" s="115">
        <v>310549.74880357704</v>
      </c>
      <c r="BP189" s="160"/>
      <c r="BQ189" s="160"/>
      <c r="BR189" s="160"/>
      <c r="BS189" s="160"/>
      <c r="BT189" s="160"/>
      <c r="BU189" s="160"/>
      <c r="BV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</row>
    <row r="190" spans="1:87" s="100" customFormat="1" ht="15" customHeight="1">
      <c r="A190" s="89"/>
      <c r="B190" s="90"/>
      <c r="C190" s="89"/>
      <c r="D190" s="90"/>
      <c r="E190" s="105"/>
      <c r="F190" s="105"/>
      <c r="G190" s="111" t="s">
        <v>233</v>
      </c>
      <c r="H190" s="90" t="s">
        <v>428</v>
      </c>
      <c r="I190" s="89"/>
      <c r="J190" s="90"/>
      <c r="K190" s="89"/>
      <c r="L190" s="90"/>
      <c r="M190" s="99">
        <v>41318.531999999999</v>
      </c>
      <c r="N190" s="99">
        <v>43035.775999999998</v>
      </c>
      <c r="O190" s="99">
        <v>46127.432000000001</v>
      </c>
      <c r="P190" s="339">
        <v>48602.029000000002</v>
      </c>
      <c r="Q190" s="339">
        <v>50940.087</v>
      </c>
      <c r="R190" s="339">
        <v>19972.932000000001</v>
      </c>
      <c r="S190" s="339">
        <v>15150.041999999999</v>
      </c>
      <c r="T190" s="339">
        <v>29638.806</v>
      </c>
      <c r="U190" s="339">
        <v>50320.112000000001</v>
      </c>
      <c r="V190" s="339">
        <v>57480.543999999994</v>
      </c>
      <c r="W190" s="339"/>
      <c r="X190" s="339"/>
      <c r="Y190" s="99"/>
      <c r="Z190" s="320">
        <v>10169.120000000001</v>
      </c>
      <c r="AA190" s="320">
        <v>9600.7559999999994</v>
      </c>
      <c r="AB190" s="320">
        <v>10728.351000000001</v>
      </c>
      <c r="AC190" s="320">
        <v>10820.305</v>
      </c>
      <c r="AD190" s="320">
        <v>10793.498</v>
      </c>
      <c r="AE190" s="320">
        <v>10165.808999999999</v>
      </c>
      <c r="AF190" s="320">
        <v>10433.486000000001</v>
      </c>
      <c r="AG190" s="320">
        <v>11642.983</v>
      </c>
      <c r="AH190" s="320">
        <v>10492.38</v>
      </c>
      <c r="AI190" s="320">
        <v>11385.071</v>
      </c>
      <c r="AJ190" s="320">
        <v>11823.587</v>
      </c>
      <c r="AK190" s="320">
        <v>12426.394</v>
      </c>
      <c r="AL190" s="193">
        <v>11561.859</v>
      </c>
      <c r="AM190" s="193">
        <v>11670.885</v>
      </c>
      <c r="AN190" s="193">
        <v>12367.021000000001</v>
      </c>
      <c r="AO190" s="193">
        <v>13002.263999999999</v>
      </c>
      <c r="AP190" s="193">
        <v>12361.326999999999</v>
      </c>
      <c r="AQ190" s="193">
        <v>12569.375</v>
      </c>
      <c r="AR190" s="193">
        <v>13056.199000000001</v>
      </c>
      <c r="AS190" s="193">
        <v>12953.186</v>
      </c>
      <c r="AT190" s="193">
        <v>10017.633</v>
      </c>
      <c r="AU190" s="193">
        <v>3093.7570000000001</v>
      </c>
      <c r="AV190" s="193">
        <v>3514.4870000000001</v>
      </c>
      <c r="AW190" s="193">
        <v>3347.0549999999998</v>
      </c>
      <c r="AX190" s="193">
        <v>3622.1769999999997</v>
      </c>
      <c r="AY190" s="229">
        <v>3671.5239999999999</v>
      </c>
      <c r="AZ190" s="229">
        <v>3835.2059999999992</v>
      </c>
      <c r="BA190" s="229">
        <v>4021.1349999999998</v>
      </c>
      <c r="BB190" s="229">
        <v>4313.116</v>
      </c>
      <c r="BC190" s="229">
        <v>6153.6110000000008</v>
      </c>
      <c r="BD190" s="229">
        <v>8783.5550000000003</v>
      </c>
      <c r="BE190" s="229">
        <v>10388.524000000001</v>
      </c>
      <c r="BF190" s="229">
        <v>11020.057000000001</v>
      </c>
      <c r="BG190" s="229">
        <v>12413.051999999998</v>
      </c>
      <c r="BH190" s="99">
        <v>12562.493</v>
      </c>
      <c r="BI190" s="99">
        <v>14324.51</v>
      </c>
      <c r="BJ190" s="99">
        <v>14074.717999999999</v>
      </c>
      <c r="BK190" s="99">
        <v>13783.197</v>
      </c>
      <c r="BL190" s="99">
        <v>14472.765999999998</v>
      </c>
      <c r="BM190" s="99">
        <v>15149.862999999998</v>
      </c>
      <c r="BN190" s="101">
        <v>14313.994999999999</v>
      </c>
      <c r="BO190" s="115">
        <v>14332.123999999998</v>
      </c>
      <c r="BP190" s="160"/>
      <c r="BQ190" s="160"/>
      <c r="BR190" s="160"/>
      <c r="BS190" s="160"/>
      <c r="BT190" s="99"/>
      <c r="BU190" s="99"/>
      <c r="BV190" s="99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</row>
    <row r="191" spans="1:87" s="100" customFormat="1" ht="15" customHeight="1">
      <c r="A191" s="89"/>
      <c r="B191" s="90"/>
      <c r="C191" s="89"/>
      <c r="D191" s="90"/>
      <c r="E191" s="105"/>
      <c r="F191" s="105"/>
      <c r="G191" s="111" t="s">
        <v>235</v>
      </c>
      <c r="H191" s="90" t="s">
        <v>429</v>
      </c>
      <c r="I191" s="89"/>
      <c r="J191" s="90"/>
      <c r="K191" s="89"/>
      <c r="L191" s="90"/>
      <c r="M191" s="99">
        <v>68674.899000000005</v>
      </c>
      <c r="N191" s="99">
        <v>74979.831000000006</v>
      </c>
      <c r="O191" s="99">
        <v>78944.195000000007</v>
      </c>
      <c r="P191" s="339">
        <v>79178.187000000005</v>
      </c>
      <c r="Q191" s="339">
        <v>82142.528999999995</v>
      </c>
      <c r="R191" s="339">
        <v>12502.512000000001</v>
      </c>
      <c r="S191" s="339">
        <v>322.625</v>
      </c>
      <c r="T191" s="339">
        <v>28695.618999999999</v>
      </c>
      <c r="U191" s="339">
        <v>68037.123999999996</v>
      </c>
      <c r="V191" s="339">
        <v>95315.40400000001</v>
      </c>
      <c r="W191" s="339"/>
      <c r="X191" s="339"/>
      <c r="Y191" s="99"/>
      <c r="Z191" s="320">
        <v>17398.256000000001</v>
      </c>
      <c r="AA191" s="320">
        <v>16789.096000000001</v>
      </c>
      <c r="AB191" s="320">
        <v>17095.686000000002</v>
      </c>
      <c r="AC191" s="320">
        <v>17391.861000000001</v>
      </c>
      <c r="AD191" s="320">
        <v>18373.329000000002</v>
      </c>
      <c r="AE191" s="320">
        <v>18598.839</v>
      </c>
      <c r="AF191" s="320">
        <v>18713.678</v>
      </c>
      <c r="AG191" s="320">
        <v>19293.985000000001</v>
      </c>
      <c r="AH191" s="320">
        <v>18139.503000000001</v>
      </c>
      <c r="AI191" s="320">
        <v>19827.7</v>
      </c>
      <c r="AJ191" s="320">
        <v>20951.681</v>
      </c>
      <c r="AK191" s="320">
        <v>20025.311000000002</v>
      </c>
      <c r="AL191" s="193">
        <v>18287.353999999999</v>
      </c>
      <c r="AM191" s="193">
        <v>19112.258000000002</v>
      </c>
      <c r="AN191" s="193">
        <v>20952.82</v>
      </c>
      <c r="AO191" s="193">
        <v>20825.755000000001</v>
      </c>
      <c r="AP191" s="193">
        <v>20374.422999999999</v>
      </c>
      <c r="AQ191" s="193">
        <v>19304.566999999999</v>
      </c>
      <c r="AR191" s="193">
        <v>23059.285</v>
      </c>
      <c r="AS191" s="193">
        <v>19404.254000000001</v>
      </c>
      <c r="AT191" s="193">
        <v>12319.281999999999</v>
      </c>
      <c r="AU191" s="193">
        <v>36.35</v>
      </c>
      <c r="AV191" s="193">
        <v>84.635000000000005</v>
      </c>
      <c r="AW191" s="193">
        <v>62.245000000000005</v>
      </c>
      <c r="AX191" s="193">
        <v>59.389000000000003</v>
      </c>
      <c r="AY191" s="229">
        <v>67.819000000000003</v>
      </c>
      <c r="AZ191" s="229">
        <v>61.072000000000003</v>
      </c>
      <c r="BA191" s="229">
        <v>134.345</v>
      </c>
      <c r="BB191" s="229">
        <v>301.31600000000003</v>
      </c>
      <c r="BC191" s="229">
        <v>5761.6470000000008</v>
      </c>
      <c r="BD191" s="229">
        <v>10115.888999999999</v>
      </c>
      <c r="BE191" s="229">
        <v>12516.767000000002</v>
      </c>
      <c r="BF191" s="229">
        <v>12572.233</v>
      </c>
      <c r="BG191" s="229">
        <v>16301.721</v>
      </c>
      <c r="BH191" s="99">
        <v>18303.184000000001</v>
      </c>
      <c r="BI191" s="99">
        <v>20859.986000000001</v>
      </c>
      <c r="BJ191" s="99">
        <v>21039.448000000004</v>
      </c>
      <c r="BK191" s="99">
        <v>22362.969000000001</v>
      </c>
      <c r="BL191" s="99">
        <v>25718.615000000002</v>
      </c>
      <c r="BM191" s="99">
        <v>26194.371999999999</v>
      </c>
      <c r="BN191" s="101">
        <v>24497.285</v>
      </c>
      <c r="BO191" s="115">
        <v>25922.561999999998</v>
      </c>
      <c r="BP191" s="160"/>
      <c r="BQ191" s="160"/>
      <c r="BR191" s="160"/>
      <c r="BS191" s="160"/>
      <c r="BT191" s="99"/>
      <c r="BU191" s="99"/>
      <c r="BV191" s="99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</row>
    <row r="192" spans="1:87" s="100" customFormat="1" ht="15" customHeight="1">
      <c r="A192" s="89"/>
      <c r="B192" s="90"/>
      <c r="C192" s="89"/>
      <c r="D192" s="90"/>
      <c r="E192" s="105"/>
      <c r="F192" s="112"/>
      <c r="G192" s="113"/>
      <c r="H192" s="96" t="s">
        <v>430</v>
      </c>
      <c r="I192" s="89"/>
      <c r="J192" s="90"/>
      <c r="K192" s="89"/>
      <c r="L192" s="90"/>
      <c r="M192" s="160">
        <v>634552.98267103208</v>
      </c>
      <c r="N192" s="160">
        <v>684110.92887236224</v>
      </c>
      <c r="O192" s="160">
        <v>759550.72449498577</v>
      </c>
      <c r="P192" s="323">
        <v>830770.02348540898</v>
      </c>
      <c r="Q192" s="323">
        <v>903544.61160847882</v>
      </c>
      <c r="R192" s="323">
        <v>864712.41507635999</v>
      </c>
      <c r="S192" s="323">
        <v>897583.19957823341</v>
      </c>
      <c r="T192" s="323">
        <v>1033106.3859480124</v>
      </c>
      <c r="U192" s="323">
        <v>1101906.5746924882</v>
      </c>
      <c r="V192" s="323">
        <v>1173049.72918711</v>
      </c>
      <c r="W192" s="323"/>
      <c r="X192" s="323"/>
      <c r="Y192" s="160"/>
      <c r="Z192" s="317">
        <v>151964.94622217619</v>
      </c>
      <c r="AA192" s="317">
        <v>154179.32599395621</v>
      </c>
      <c r="AB192" s="317">
        <v>165832.08180117916</v>
      </c>
      <c r="AC192" s="317">
        <v>162576.62865372081</v>
      </c>
      <c r="AD192" s="317">
        <v>164339.66068241349</v>
      </c>
      <c r="AE192" s="317">
        <v>166191.81521577699</v>
      </c>
      <c r="AF192" s="317">
        <v>178362.68056321831</v>
      </c>
      <c r="AG192" s="317">
        <v>175216.77241095417</v>
      </c>
      <c r="AH192" s="317">
        <v>182424.69150043654</v>
      </c>
      <c r="AI192" s="317">
        <v>184442.53051959921</v>
      </c>
      <c r="AJ192" s="317">
        <v>198266.42186605488</v>
      </c>
      <c r="AK192" s="317">
        <v>194417.08060889569</v>
      </c>
      <c r="AL192" s="160">
        <v>198408.81964351205</v>
      </c>
      <c r="AM192" s="160">
        <v>202066.82680454003</v>
      </c>
      <c r="AN192" s="160">
        <v>217820.54748521195</v>
      </c>
      <c r="AO192" s="160">
        <v>212473.82955214448</v>
      </c>
      <c r="AP192" s="160">
        <v>215159.08972077793</v>
      </c>
      <c r="AQ192" s="160">
        <v>220477.3682652573</v>
      </c>
      <c r="AR192" s="160">
        <v>235733.47520104461</v>
      </c>
      <c r="AS192" s="160">
        <v>232174.67842140002</v>
      </c>
      <c r="AT192" s="160">
        <v>232478.98153670839</v>
      </c>
      <c r="AU192" s="160">
        <v>179145.62357248852</v>
      </c>
      <c r="AV192" s="160">
        <v>230515.81685156497</v>
      </c>
      <c r="AW192" s="160">
        <v>222571.99311559822</v>
      </c>
      <c r="AX192" s="160">
        <v>229330.76078483445</v>
      </c>
      <c r="AY192" s="169">
        <v>204850.85545228573</v>
      </c>
      <c r="AZ192" s="169">
        <v>226508.32802368561</v>
      </c>
      <c r="BA192" s="169">
        <v>236893.25531742754</v>
      </c>
      <c r="BB192" s="169">
        <v>246950.10241548152</v>
      </c>
      <c r="BC192" s="169">
        <v>248433.41595759557</v>
      </c>
      <c r="BD192" s="169">
        <v>272323.00363375695</v>
      </c>
      <c r="BE192" s="169">
        <v>265399.86394117808</v>
      </c>
      <c r="BF192" s="169">
        <v>268967.702609992</v>
      </c>
      <c r="BG192" s="169">
        <v>262691.90862596961</v>
      </c>
      <c r="BH192" s="160">
        <v>288586.85882035078</v>
      </c>
      <c r="BI192" s="160">
        <v>281660.10463617597</v>
      </c>
      <c r="BJ192" s="99">
        <v>283977.26658578904</v>
      </c>
      <c r="BK192" s="99">
        <v>281370.09265144943</v>
      </c>
      <c r="BL192" s="99">
        <v>306942.03865318978</v>
      </c>
      <c r="BM192" s="99">
        <v>300760.33129668189</v>
      </c>
      <c r="BN192" s="101">
        <v>301659.98470902484</v>
      </c>
      <c r="BO192" s="115">
        <v>298959.31080357707</v>
      </c>
      <c r="BP192" s="160"/>
      <c r="BQ192" s="160"/>
      <c r="BR192" s="160"/>
      <c r="BS192" s="160"/>
      <c r="BT192" s="99"/>
      <c r="BU192" s="99"/>
      <c r="BV192" s="99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</row>
    <row r="193" spans="1:87" s="100" customFormat="1" ht="15" customHeight="1">
      <c r="A193" s="89"/>
      <c r="B193" s="90"/>
      <c r="C193" s="89"/>
      <c r="D193" s="90"/>
      <c r="E193" s="105"/>
      <c r="F193" s="105"/>
      <c r="G193" s="111" t="s">
        <v>238</v>
      </c>
      <c r="H193" s="90" t="s">
        <v>431</v>
      </c>
      <c r="I193" s="89"/>
      <c r="J193" s="90"/>
      <c r="K193" s="89"/>
      <c r="L193" s="90"/>
      <c r="M193" s="99">
        <v>546.45090705258303</v>
      </c>
      <c r="N193" s="99">
        <v>569.81097472693295</v>
      </c>
      <c r="O193" s="99">
        <v>595.74877029650304</v>
      </c>
      <c r="P193" s="339">
        <v>617.76675579736195</v>
      </c>
      <c r="Q193" s="339">
        <v>644.275127288627</v>
      </c>
      <c r="R193" s="339">
        <v>737.66924974038614</v>
      </c>
      <c r="S193" s="339">
        <v>776.21984473181874</v>
      </c>
      <c r="T193" s="339">
        <v>921.67568143611436</v>
      </c>
      <c r="U193" s="339">
        <v>968.39542172811105</v>
      </c>
      <c r="V193" s="339">
        <v>1042.1677849553585</v>
      </c>
      <c r="W193" s="339"/>
      <c r="X193" s="339"/>
      <c r="Y193" s="99"/>
      <c r="Z193" s="320">
        <v>132.50170824256</v>
      </c>
      <c r="AA193" s="320">
        <v>137.35818678348201</v>
      </c>
      <c r="AB193" s="320">
        <v>138.21706883134999</v>
      </c>
      <c r="AC193" s="320">
        <v>138.373943195191</v>
      </c>
      <c r="AD193" s="320">
        <v>140.54366304129499</v>
      </c>
      <c r="AE193" s="320">
        <v>145.423793221984</v>
      </c>
      <c r="AF193" s="320">
        <v>142.22861312531299</v>
      </c>
      <c r="AG193" s="320">
        <v>141.614905338341</v>
      </c>
      <c r="AH193" s="320">
        <v>146.052630970206</v>
      </c>
      <c r="AI193" s="320">
        <v>151.73731920568301</v>
      </c>
      <c r="AJ193" s="320">
        <v>148.81908717870499</v>
      </c>
      <c r="AK193" s="320">
        <v>149.13973294191001</v>
      </c>
      <c r="AL193" s="193">
        <v>152.17635892849299</v>
      </c>
      <c r="AM193" s="193">
        <v>156.89931389959901</v>
      </c>
      <c r="AN193" s="193">
        <v>154.17944388790499</v>
      </c>
      <c r="AO193" s="193">
        <v>154.51163908136499</v>
      </c>
      <c r="AP193" s="193">
        <v>157.338409546473</v>
      </c>
      <c r="AQ193" s="193">
        <v>162.995356866805</v>
      </c>
      <c r="AR193" s="193">
        <v>161.718842213145</v>
      </c>
      <c r="AS193" s="193">
        <v>162.22251866220401</v>
      </c>
      <c r="AT193" s="193">
        <v>172.62540793097065</v>
      </c>
      <c r="AU193" s="193">
        <v>184.97975928463208</v>
      </c>
      <c r="AV193" s="193">
        <v>184.10370349892366</v>
      </c>
      <c r="AW193" s="193">
        <v>195.96037902585974</v>
      </c>
      <c r="AX193" s="193">
        <v>172.63358913958893</v>
      </c>
      <c r="AY193" s="229">
        <v>192.13741758360246</v>
      </c>
      <c r="AZ193" s="229">
        <v>192.83596023083811</v>
      </c>
      <c r="BA193" s="229">
        <v>218.61287777778929</v>
      </c>
      <c r="BB193" s="229">
        <v>223.82819876556852</v>
      </c>
      <c r="BC193" s="229">
        <v>232.13133483831467</v>
      </c>
      <c r="BD193" s="229">
        <v>222.52234764342833</v>
      </c>
      <c r="BE193" s="229">
        <v>243.19380018880281</v>
      </c>
      <c r="BF193" s="229">
        <v>234.8527284518569</v>
      </c>
      <c r="BG193" s="229">
        <v>242.20390174599629</v>
      </c>
      <c r="BH193" s="99">
        <v>244.56646231405782</v>
      </c>
      <c r="BI193" s="99">
        <v>246.77232921620003</v>
      </c>
      <c r="BJ193" s="99">
        <v>250.78503604068308</v>
      </c>
      <c r="BK193" s="99">
        <v>266.97436546806671</v>
      </c>
      <c r="BL193" s="99">
        <v>261.03982487900862</v>
      </c>
      <c r="BM193" s="99">
        <v>263.36855856760013</v>
      </c>
      <c r="BN193" s="101">
        <v>263.86598352056512</v>
      </c>
      <c r="BO193" s="115">
        <v>280.61141605617553</v>
      </c>
      <c r="BP193" s="160"/>
      <c r="BQ193" s="160"/>
      <c r="BR193" s="160"/>
      <c r="BS193" s="160"/>
      <c r="BT193" s="99"/>
      <c r="BU193" s="99"/>
      <c r="BV193" s="99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</row>
    <row r="194" spans="1:87" s="100" customFormat="1" ht="15" customHeight="1">
      <c r="A194" s="89"/>
      <c r="B194" s="90"/>
      <c r="C194" s="89"/>
      <c r="D194" s="90"/>
      <c r="E194" s="89"/>
      <c r="F194" s="94"/>
      <c r="G194" s="95"/>
      <c r="H194" s="96" t="s">
        <v>432</v>
      </c>
      <c r="I194" s="89"/>
      <c r="J194" s="90"/>
      <c r="K194" s="89"/>
      <c r="L194" s="90"/>
      <c r="M194" s="160">
        <v>635099.43357808469</v>
      </c>
      <c r="N194" s="160">
        <v>684680.73984708916</v>
      </c>
      <c r="O194" s="160">
        <v>760146.47326528223</v>
      </c>
      <c r="P194" s="323">
        <v>831387.7902412063</v>
      </c>
      <c r="Q194" s="323">
        <v>904188.88673576748</v>
      </c>
      <c r="R194" s="323">
        <v>865450.08432610042</v>
      </c>
      <c r="S194" s="323">
        <v>898359.41942296526</v>
      </c>
      <c r="T194" s="323">
        <v>1034028.0616294484</v>
      </c>
      <c r="U194" s="323">
        <v>1102874.9701142162</v>
      </c>
      <c r="V194" s="323">
        <v>1174091.8969720653</v>
      </c>
      <c r="W194" s="323"/>
      <c r="X194" s="323"/>
      <c r="Y194" s="160"/>
      <c r="Z194" s="317">
        <v>152097.44793041874</v>
      </c>
      <c r="AA194" s="317">
        <v>154316.68418073968</v>
      </c>
      <c r="AB194" s="317">
        <v>165970.29887001051</v>
      </c>
      <c r="AC194" s="317">
        <v>162715.00259691599</v>
      </c>
      <c r="AD194" s="317">
        <v>164480.20434545478</v>
      </c>
      <c r="AE194" s="317">
        <v>166337.23900899899</v>
      </c>
      <c r="AF194" s="317">
        <v>178504.90917634362</v>
      </c>
      <c r="AG194" s="317">
        <v>175358.3873162925</v>
      </c>
      <c r="AH194" s="317">
        <v>182570.74413140674</v>
      </c>
      <c r="AI194" s="317">
        <v>184594.2678388049</v>
      </c>
      <c r="AJ194" s="317">
        <v>198415.24095323359</v>
      </c>
      <c r="AK194" s="317">
        <v>194566.22034183759</v>
      </c>
      <c r="AL194" s="160">
        <v>198560.99600244054</v>
      </c>
      <c r="AM194" s="160">
        <v>202223.72611843963</v>
      </c>
      <c r="AN194" s="160">
        <v>217974.72692909985</v>
      </c>
      <c r="AO194" s="160">
        <v>212628.34119122586</v>
      </c>
      <c r="AP194" s="160">
        <v>215316.42813032441</v>
      </c>
      <c r="AQ194" s="160">
        <v>220640.3636221241</v>
      </c>
      <c r="AR194" s="160">
        <v>235895.19404325777</v>
      </c>
      <c r="AS194" s="160">
        <v>232336.90094006222</v>
      </c>
      <c r="AT194" s="160">
        <v>232651.60694463935</v>
      </c>
      <c r="AU194" s="160">
        <v>179330.60333177316</v>
      </c>
      <c r="AV194" s="160">
        <v>230699.9205550639</v>
      </c>
      <c r="AW194" s="160">
        <v>222767.95349462409</v>
      </c>
      <c r="AX194" s="160">
        <v>229503.39437397404</v>
      </c>
      <c r="AY194" s="169">
        <v>205042.99286986934</v>
      </c>
      <c r="AZ194" s="169">
        <v>226701.16398391646</v>
      </c>
      <c r="BA194" s="169">
        <v>237111.86819520532</v>
      </c>
      <c r="BB194" s="169">
        <v>247173.9306142471</v>
      </c>
      <c r="BC194" s="169">
        <v>248665.54729243388</v>
      </c>
      <c r="BD194" s="169">
        <v>272545.52598140039</v>
      </c>
      <c r="BE194" s="169">
        <v>265643.05774136685</v>
      </c>
      <c r="BF194" s="169">
        <v>269202.55533844384</v>
      </c>
      <c r="BG194" s="169">
        <v>262934.11252771562</v>
      </c>
      <c r="BH194" s="160">
        <v>288831.42528266483</v>
      </c>
      <c r="BI194" s="160">
        <v>281906.87696539215</v>
      </c>
      <c r="BJ194" s="99">
        <v>284228.05162182974</v>
      </c>
      <c r="BK194" s="99">
        <v>281637.06701691751</v>
      </c>
      <c r="BL194" s="99">
        <v>307203.07847806881</v>
      </c>
      <c r="BM194" s="99">
        <v>301023.69985524949</v>
      </c>
      <c r="BN194" s="101">
        <v>301923.85069254541</v>
      </c>
      <c r="BO194" s="115">
        <v>299239.92221963324</v>
      </c>
      <c r="BP194" s="160"/>
      <c r="BQ194" s="160"/>
      <c r="BR194" s="160"/>
      <c r="BS194" s="160"/>
      <c r="BT194" s="99"/>
      <c r="BU194" s="99"/>
      <c r="BV194" s="99"/>
      <c r="BX194" s="160"/>
      <c r="BY194" s="160"/>
      <c r="BZ194" s="160"/>
      <c r="CA194" s="160"/>
      <c r="CB194" s="160"/>
      <c r="CC194" s="160"/>
      <c r="CD194" s="160"/>
      <c r="CE194" s="160"/>
      <c r="CF194" s="160"/>
      <c r="CG194" s="160"/>
      <c r="CH194" s="160"/>
      <c r="CI194" s="160"/>
    </row>
    <row r="195" spans="1:87" s="129" customFormat="1" ht="15" customHeight="1">
      <c r="A195" s="126"/>
      <c r="B195" s="127"/>
      <c r="C195" s="126"/>
      <c r="D195" s="127"/>
      <c r="E195" s="103"/>
      <c r="F195" s="126"/>
      <c r="G195" s="128" t="s">
        <v>436</v>
      </c>
      <c r="H195" s="127"/>
      <c r="I195" s="126"/>
      <c r="J195" s="127"/>
      <c r="K195" s="126"/>
      <c r="L195" s="127"/>
      <c r="M195" s="169">
        <v>154021.12350959203</v>
      </c>
      <c r="N195" s="169">
        <v>157023.23788852958</v>
      </c>
      <c r="O195" s="169">
        <v>167320.13729200748</v>
      </c>
      <c r="P195" s="323">
        <v>173288.8117245764</v>
      </c>
      <c r="Q195" s="323">
        <v>176280.8455902384</v>
      </c>
      <c r="R195" s="323">
        <v>183868.67260489118</v>
      </c>
      <c r="S195" s="323">
        <v>195707.48000177031</v>
      </c>
      <c r="T195" s="323">
        <v>208445.74829366038</v>
      </c>
      <c r="U195" s="323">
        <v>218330.87310482803</v>
      </c>
      <c r="V195" s="323">
        <v>231196.42337075403</v>
      </c>
      <c r="W195" s="323"/>
      <c r="X195" s="323"/>
      <c r="Y195" s="169"/>
      <c r="Z195" s="323">
        <v>32733.046233752</v>
      </c>
      <c r="AA195" s="323">
        <v>34963.296831467298</v>
      </c>
      <c r="AB195" s="323">
        <v>35949.315997048703</v>
      </c>
      <c r="AC195" s="323">
        <v>50375.464447323902</v>
      </c>
      <c r="AD195" s="323">
        <v>33925.896697178199</v>
      </c>
      <c r="AE195" s="323">
        <v>37212.826784886201</v>
      </c>
      <c r="AF195" s="323">
        <v>37094.948493281598</v>
      </c>
      <c r="AG195" s="323">
        <v>48789.565913183498</v>
      </c>
      <c r="AH195" s="323">
        <v>37063.036955673699</v>
      </c>
      <c r="AI195" s="323">
        <v>39017.467485924499</v>
      </c>
      <c r="AJ195" s="323">
        <v>38817.0803355065</v>
      </c>
      <c r="AK195" s="323">
        <v>52422.552514902702</v>
      </c>
      <c r="AL195" s="160">
        <v>37328.500559719003</v>
      </c>
      <c r="AM195" s="160">
        <v>40382.506963316097</v>
      </c>
      <c r="AN195" s="160">
        <v>40895.875609375202</v>
      </c>
      <c r="AO195" s="160">
        <v>54681.928592165903</v>
      </c>
      <c r="AP195" s="160">
        <v>39385.193336317599</v>
      </c>
      <c r="AQ195" s="160">
        <v>40406.382691267499</v>
      </c>
      <c r="AR195" s="160">
        <v>41166.713714399099</v>
      </c>
      <c r="AS195" s="160">
        <v>55322.555848252399</v>
      </c>
      <c r="AT195" s="160">
        <v>41520.328841431561</v>
      </c>
      <c r="AU195" s="160">
        <v>40449.267665917658</v>
      </c>
      <c r="AV195" s="160">
        <v>44728.871173205946</v>
      </c>
      <c r="AW195" s="160">
        <v>57170.204924335718</v>
      </c>
      <c r="AX195" s="160">
        <v>44353.96077684949</v>
      </c>
      <c r="AY195" s="169">
        <v>45194.491964995985</v>
      </c>
      <c r="AZ195" s="169">
        <v>45646.662343428819</v>
      </c>
      <c r="BA195" s="169">
        <v>60512.364916496124</v>
      </c>
      <c r="BB195" s="169">
        <v>47878.19971694726</v>
      </c>
      <c r="BC195" s="169">
        <v>46965.94418765149</v>
      </c>
      <c r="BD195" s="169">
        <v>49518.552092355414</v>
      </c>
      <c r="BE195" s="169">
        <v>64083.052296706228</v>
      </c>
      <c r="BF195" s="169">
        <v>47817.326124439438</v>
      </c>
      <c r="BG195" s="169">
        <v>49333.401103653094</v>
      </c>
      <c r="BH195" s="160">
        <v>52451.143072175888</v>
      </c>
      <c r="BI195" s="160">
        <v>68729.002804559554</v>
      </c>
      <c r="BJ195" s="160">
        <v>51855.07979717011</v>
      </c>
      <c r="BK195" s="160">
        <v>50669.10222668948</v>
      </c>
      <c r="BL195" s="160">
        <v>56240.312308267981</v>
      </c>
      <c r="BM195" s="160">
        <v>72431.92903862652</v>
      </c>
      <c r="BN195" s="115">
        <v>54840.163009769778</v>
      </c>
      <c r="BO195" s="115">
        <v>54687.203705628184</v>
      </c>
      <c r="BP195" s="160"/>
      <c r="BQ195" s="160"/>
      <c r="BR195" s="160"/>
      <c r="BS195" s="160"/>
      <c r="BT195" s="160"/>
      <c r="BU195" s="160"/>
      <c r="BV195" s="169"/>
      <c r="BX195" s="160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</row>
    <row r="196" spans="1:87" s="100" customFormat="1" ht="15" customHeight="1">
      <c r="A196" s="89"/>
      <c r="B196" s="90"/>
      <c r="C196" s="89"/>
      <c r="D196" s="90"/>
      <c r="E196" s="89"/>
      <c r="F196" s="94"/>
      <c r="G196" s="95" t="s">
        <v>437</v>
      </c>
      <c r="H196" s="90"/>
      <c r="I196" s="89"/>
      <c r="J196" s="90"/>
      <c r="K196" s="89"/>
      <c r="L196" s="90"/>
      <c r="M196" s="99"/>
      <c r="N196" s="99"/>
      <c r="O196" s="99"/>
      <c r="P196" s="339"/>
      <c r="Q196" s="339"/>
      <c r="R196" s="339"/>
      <c r="S196" s="339"/>
      <c r="T196" s="339"/>
      <c r="U196" s="339"/>
      <c r="V196" s="339"/>
      <c r="W196" s="339"/>
      <c r="X196" s="339"/>
      <c r="Y196" s="99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229"/>
      <c r="AZ196" s="229"/>
      <c r="BA196" s="229"/>
      <c r="BB196" s="229"/>
      <c r="BC196" s="229"/>
      <c r="BD196" s="229"/>
      <c r="BE196" s="229"/>
      <c r="BF196" s="229"/>
      <c r="BG196" s="229"/>
      <c r="BH196" s="99"/>
      <c r="BI196" s="99"/>
      <c r="BJ196" s="99"/>
      <c r="BK196" s="99"/>
      <c r="BL196" s="99"/>
      <c r="BM196" s="99"/>
      <c r="BN196" s="101"/>
      <c r="BO196" s="115"/>
      <c r="BP196" s="160"/>
      <c r="BQ196" s="160"/>
      <c r="BR196" s="160"/>
      <c r="BS196" s="160"/>
      <c r="BT196" s="99"/>
      <c r="BU196" s="99"/>
      <c r="BV196" s="99"/>
      <c r="BX196" s="160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</row>
    <row r="197" spans="1:87" s="114" customFormat="1" ht="15" customHeight="1">
      <c r="A197" s="94"/>
      <c r="B197" s="95"/>
      <c r="C197" s="94"/>
      <c r="D197" s="95"/>
      <c r="E197" s="89"/>
      <c r="F197" s="94"/>
      <c r="G197" s="95"/>
      <c r="H197" s="95" t="s">
        <v>441</v>
      </c>
      <c r="I197" s="94"/>
      <c r="J197" s="95"/>
      <c r="K197" s="94"/>
      <c r="L197" s="95"/>
      <c r="M197" s="160">
        <v>304423.4123532229</v>
      </c>
      <c r="N197" s="160">
        <v>318895.20599529071</v>
      </c>
      <c r="O197" s="160">
        <v>343941.53694320651</v>
      </c>
      <c r="P197" s="323">
        <v>350364.5581651153</v>
      </c>
      <c r="Q197" s="323">
        <v>346973.42859032057</v>
      </c>
      <c r="R197" s="323">
        <v>296663.42040983762</v>
      </c>
      <c r="S197" s="323">
        <v>298702.83843370568</v>
      </c>
      <c r="T197" s="323">
        <v>326816.74463798292</v>
      </c>
      <c r="U197" s="323">
        <v>350711.33753660705</v>
      </c>
      <c r="V197" s="323">
        <v>396945.19913174707</v>
      </c>
      <c r="W197" s="323"/>
      <c r="X197" s="323"/>
      <c r="Y197" s="160"/>
      <c r="Z197" s="317">
        <v>75576.071844355669</v>
      </c>
      <c r="AA197" s="317">
        <v>77718.530798090113</v>
      </c>
      <c r="AB197" s="317">
        <v>75995.383707123445</v>
      </c>
      <c r="AC197" s="317">
        <v>75133.426003653745</v>
      </c>
      <c r="AD197" s="317">
        <v>77251.719074388238</v>
      </c>
      <c r="AE197" s="317">
        <v>84200.555339138868</v>
      </c>
      <c r="AF197" s="317">
        <v>79108.235937458434</v>
      </c>
      <c r="AG197" s="317">
        <v>78334.695644305189</v>
      </c>
      <c r="AH197" s="317">
        <v>86106.00858319494</v>
      </c>
      <c r="AI197" s="317">
        <v>89172.424212283775</v>
      </c>
      <c r="AJ197" s="317">
        <v>85880.318321137645</v>
      </c>
      <c r="AK197" s="317">
        <v>82782.785826590451</v>
      </c>
      <c r="AL197" s="160">
        <v>86712.58990824208</v>
      </c>
      <c r="AM197" s="160">
        <v>91122.167295254636</v>
      </c>
      <c r="AN197" s="160">
        <v>88493.669741369406</v>
      </c>
      <c r="AO197" s="160">
        <v>84036.131220248601</v>
      </c>
      <c r="AP197" s="160">
        <v>84364.372259552707</v>
      </c>
      <c r="AQ197" s="160">
        <v>91775.768687971868</v>
      </c>
      <c r="AR197" s="160">
        <v>86538.329348874206</v>
      </c>
      <c r="AS197" s="160">
        <v>84294.958293922173</v>
      </c>
      <c r="AT197" s="160">
        <v>80740.220618200517</v>
      </c>
      <c r="AU197" s="160">
        <v>64494.175464795509</v>
      </c>
      <c r="AV197" s="160">
        <v>77344.319977105581</v>
      </c>
      <c r="AW197" s="160">
        <v>74084.70434973597</v>
      </c>
      <c r="AX197" s="160">
        <v>78683.750414751979</v>
      </c>
      <c r="AY197" s="169">
        <v>76636.153823438421</v>
      </c>
      <c r="AZ197" s="169">
        <v>69376.494208627453</v>
      </c>
      <c r="BA197" s="169">
        <v>74006.439986887781</v>
      </c>
      <c r="BB197" s="169">
        <v>80911.802752375428</v>
      </c>
      <c r="BC197" s="169">
        <v>82934.524771554483</v>
      </c>
      <c r="BD197" s="169">
        <v>80555.378967787066</v>
      </c>
      <c r="BE197" s="169">
        <v>82415.038146265972</v>
      </c>
      <c r="BF197" s="169">
        <v>86532.856782560179</v>
      </c>
      <c r="BG197" s="169">
        <v>89316.403292915275</v>
      </c>
      <c r="BH197" s="160">
        <v>86062.852875272234</v>
      </c>
      <c r="BI197" s="160">
        <v>88799.224585859367</v>
      </c>
      <c r="BJ197" s="160">
        <v>95632.554638719012</v>
      </c>
      <c r="BK197" s="160">
        <v>100887.47469749488</v>
      </c>
      <c r="BL197" s="160">
        <v>100551.85311815693</v>
      </c>
      <c r="BM197" s="160">
        <v>99873.316677376206</v>
      </c>
      <c r="BN197" s="115">
        <v>104768.01302865412</v>
      </c>
      <c r="BO197" s="115">
        <v>111513.0927652416</v>
      </c>
      <c r="BP197" s="160"/>
      <c r="BQ197" s="160"/>
      <c r="BR197" s="160"/>
      <c r="BS197" s="160"/>
      <c r="BT197" s="160"/>
      <c r="BU197" s="160"/>
      <c r="BV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</row>
    <row r="198" spans="1:87" s="100" customFormat="1" ht="15" customHeight="1">
      <c r="A198" s="89"/>
      <c r="B198" s="90"/>
      <c r="C198" s="89"/>
      <c r="D198" s="90"/>
      <c r="E198" s="89"/>
      <c r="F198" s="89"/>
      <c r="G198" s="90" t="s">
        <v>207</v>
      </c>
      <c r="H198" s="130" t="s">
        <v>438</v>
      </c>
      <c r="I198" s="89"/>
      <c r="J198" s="90"/>
      <c r="K198" s="89"/>
      <c r="L198" s="90"/>
      <c r="M198" s="193">
        <v>174239.94132141801</v>
      </c>
      <c r="N198" s="193">
        <v>187521.11989008001</v>
      </c>
      <c r="O198" s="193">
        <v>199225.97299965101</v>
      </c>
      <c r="P198" s="339">
        <v>205359.22062974601</v>
      </c>
      <c r="Q198" s="339">
        <v>206468.367447317</v>
      </c>
      <c r="R198" s="339">
        <v>169700.31191490195</v>
      </c>
      <c r="S198" s="339">
        <v>155924.70395445212</v>
      </c>
      <c r="T198" s="339">
        <v>167871.24284491534</v>
      </c>
      <c r="U198" s="339">
        <v>182032.63546137972</v>
      </c>
      <c r="V198" s="339">
        <v>211485.62051054533</v>
      </c>
      <c r="W198" s="339"/>
      <c r="X198" s="339"/>
      <c r="Y198" s="193"/>
      <c r="Z198" s="321">
        <v>42491.948208236303</v>
      </c>
      <c r="AA198" s="321">
        <v>45419.7521347273</v>
      </c>
      <c r="AB198" s="321">
        <v>43690.781554511203</v>
      </c>
      <c r="AC198" s="321">
        <v>42637.459423942899</v>
      </c>
      <c r="AD198" s="321">
        <v>46220.362448872402</v>
      </c>
      <c r="AE198" s="321">
        <v>49398.938984421999</v>
      </c>
      <c r="AF198" s="321">
        <v>47058.467155514802</v>
      </c>
      <c r="AG198" s="321">
        <v>44843.351301271003</v>
      </c>
      <c r="AH198" s="321">
        <v>49015.586774781499</v>
      </c>
      <c r="AI198" s="321">
        <v>52927.680158175099</v>
      </c>
      <c r="AJ198" s="321">
        <v>49994.273728497901</v>
      </c>
      <c r="AK198" s="321">
        <v>47288.432338196901</v>
      </c>
      <c r="AL198" s="193">
        <v>50822.084361139197</v>
      </c>
      <c r="AM198" s="193">
        <v>54818.839020052699</v>
      </c>
      <c r="AN198" s="193">
        <v>51377.1972571191</v>
      </c>
      <c r="AO198" s="193">
        <v>48341.099991434901</v>
      </c>
      <c r="AP198" s="193">
        <v>50489.684853891697</v>
      </c>
      <c r="AQ198" s="193">
        <v>56098.699500740397</v>
      </c>
      <c r="AR198" s="193">
        <v>50912.787499568803</v>
      </c>
      <c r="AS198" s="193">
        <v>48967.195593116201</v>
      </c>
      <c r="AT198" s="193">
        <v>49028.901764647097</v>
      </c>
      <c r="AU198" s="193">
        <v>33289.993964205489</v>
      </c>
      <c r="AV198" s="193">
        <v>44721.647229410999</v>
      </c>
      <c r="AW198" s="193">
        <v>42659.768956638363</v>
      </c>
      <c r="AX198" s="193">
        <v>44172.654646344301</v>
      </c>
      <c r="AY198" s="229">
        <v>40657.089183020282</v>
      </c>
      <c r="AZ198" s="229">
        <v>34084.800203882631</v>
      </c>
      <c r="BA198" s="229">
        <v>37010.159921204897</v>
      </c>
      <c r="BB198" s="229">
        <v>41992.68478827658</v>
      </c>
      <c r="BC198" s="229">
        <v>43358.729104133636</v>
      </c>
      <c r="BD198" s="229">
        <v>40848.809955090037</v>
      </c>
      <c r="BE198" s="229">
        <v>41671.018997415078</v>
      </c>
      <c r="BF198" s="229">
        <v>45937.312751226447</v>
      </c>
      <c r="BG198" s="229">
        <v>47072.929038444621</v>
      </c>
      <c r="BH198" s="99">
        <v>44511.813862713796</v>
      </c>
      <c r="BI198" s="99">
        <v>44510.579808994851</v>
      </c>
      <c r="BJ198" s="99">
        <v>51384.112378436126</v>
      </c>
      <c r="BK198" s="99">
        <v>53437.66345234256</v>
      </c>
      <c r="BL198" s="99">
        <v>53203.350578178724</v>
      </c>
      <c r="BM198" s="99">
        <v>53460.494101587901</v>
      </c>
      <c r="BN198" s="101">
        <v>58150.772004956511</v>
      </c>
      <c r="BO198" s="115">
        <v>58477.150993187592</v>
      </c>
      <c r="BP198" s="160"/>
      <c r="BQ198" s="160"/>
      <c r="BR198" s="160"/>
      <c r="BS198" s="160"/>
      <c r="BT198" s="99"/>
      <c r="BU198" s="99"/>
      <c r="BV198" s="99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</row>
    <row r="199" spans="1:87" s="100" customFormat="1" ht="15" customHeight="1">
      <c r="A199" s="89"/>
      <c r="B199" s="90"/>
      <c r="C199" s="89"/>
      <c r="D199" s="90"/>
      <c r="E199" s="89"/>
      <c r="F199" s="89"/>
      <c r="G199" s="90" t="s">
        <v>209</v>
      </c>
      <c r="H199" s="130" t="s">
        <v>439</v>
      </c>
      <c r="I199" s="89"/>
      <c r="J199" s="90"/>
      <c r="K199" s="89"/>
      <c r="L199" s="90"/>
      <c r="M199" s="193">
        <v>102398.988593362</v>
      </c>
      <c r="N199" s="193">
        <v>104310.124455674</v>
      </c>
      <c r="O199" s="193">
        <v>117321.50710123801</v>
      </c>
      <c r="P199" s="339">
        <v>117348.392881409</v>
      </c>
      <c r="Q199" s="339">
        <v>112064.88757737</v>
      </c>
      <c r="R199" s="339">
        <v>101335.49285951279</v>
      </c>
      <c r="S199" s="339">
        <v>116404.25944744726</v>
      </c>
      <c r="T199" s="339">
        <v>131545.97023339194</v>
      </c>
      <c r="U199" s="339">
        <v>140170.71451761626</v>
      </c>
      <c r="V199" s="339">
        <v>155222.13478595804</v>
      </c>
      <c r="W199" s="339"/>
      <c r="X199" s="339"/>
      <c r="Y199" s="193"/>
      <c r="Z199" s="321">
        <v>26597.610304742098</v>
      </c>
      <c r="AA199" s="321">
        <v>24774.887549810199</v>
      </c>
      <c r="AB199" s="321">
        <v>25318.914032976401</v>
      </c>
      <c r="AC199" s="321">
        <v>25707.576705833701</v>
      </c>
      <c r="AD199" s="321">
        <v>24692.202523128999</v>
      </c>
      <c r="AE199" s="321">
        <v>27163.976957385599</v>
      </c>
      <c r="AF199" s="321">
        <v>25777.398417618198</v>
      </c>
      <c r="AG199" s="321">
        <v>26676.546557541002</v>
      </c>
      <c r="AH199" s="321">
        <v>30605.8355185365</v>
      </c>
      <c r="AI199" s="321">
        <v>28703.1503303918</v>
      </c>
      <c r="AJ199" s="321">
        <v>29082.758331950499</v>
      </c>
      <c r="AK199" s="321">
        <v>28929.762920359099</v>
      </c>
      <c r="AL199" s="193">
        <v>29305.170482301401</v>
      </c>
      <c r="AM199" s="193">
        <v>28975.332579197799</v>
      </c>
      <c r="AN199" s="193">
        <v>30299.3928287075</v>
      </c>
      <c r="AO199" s="193">
        <v>28768.496991201799</v>
      </c>
      <c r="AP199" s="193">
        <v>27340.457115243302</v>
      </c>
      <c r="AQ199" s="193">
        <v>28166.848741862701</v>
      </c>
      <c r="AR199" s="193">
        <v>28387.949016330698</v>
      </c>
      <c r="AS199" s="193">
        <v>28169.632703933501</v>
      </c>
      <c r="AT199" s="193">
        <v>25291.622115282305</v>
      </c>
      <c r="AU199" s="193">
        <v>24425.227597225243</v>
      </c>
      <c r="AV199" s="193">
        <v>26412.09576262534</v>
      </c>
      <c r="AW199" s="193">
        <v>25206.547384379897</v>
      </c>
      <c r="AX199" s="193">
        <v>28418.220515565125</v>
      </c>
      <c r="AY199" s="229">
        <v>28720.504614675643</v>
      </c>
      <c r="AZ199" s="229">
        <v>28470.63792070913</v>
      </c>
      <c r="BA199" s="229">
        <v>30794.896396497348</v>
      </c>
      <c r="BB199" s="229">
        <v>32831.807246063807</v>
      </c>
      <c r="BC199" s="229">
        <v>32151.907580294355</v>
      </c>
      <c r="BD199" s="229">
        <v>32308.049574500881</v>
      </c>
      <c r="BE199" s="229">
        <v>34254.205832532898</v>
      </c>
      <c r="BF199" s="229">
        <v>34416.004893796358</v>
      </c>
      <c r="BG199" s="229">
        <v>34045.754904800517</v>
      </c>
      <c r="BH199" s="99">
        <v>34046.775120519247</v>
      </c>
      <c r="BI199" s="99">
        <v>37662.17959850013</v>
      </c>
      <c r="BJ199" s="99">
        <v>37792.428510028789</v>
      </c>
      <c r="BK199" s="99">
        <v>38932.938994006785</v>
      </c>
      <c r="BL199" s="99">
        <v>39091.863585488682</v>
      </c>
      <c r="BM199" s="99">
        <v>39404.903696433801</v>
      </c>
      <c r="BN199" s="101">
        <v>39664.011336363052</v>
      </c>
      <c r="BO199" s="115">
        <v>44512.947812525541</v>
      </c>
      <c r="BP199" s="160"/>
      <c r="BQ199" s="160"/>
      <c r="BR199" s="160"/>
      <c r="BS199" s="160"/>
      <c r="BT199" s="99"/>
      <c r="BU199" s="99"/>
      <c r="BV199" s="99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</row>
    <row r="200" spans="1:87" s="100" customFormat="1" ht="15" customHeight="1">
      <c r="A200" s="89"/>
      <c r="B200" s="90"/>
      <c r="C200" s="89"/>
      <c r="D200" s="90"/>
      <c r="E200" s="89"/>
      <c r="F200" s="89"/>
      <c r="G200" s="90" t="s">
        <v>211</v>
      </c>
      <c r="H200" s="130" t="s">
        <v>440</v>
      </c>
      <c r="I200" s="89"/>
      <c r="J200" s="90"/>
      <c r="K200" s="89"/>
      <c r="L200" s="90"/>
      <c r="M200" s="193">
        <v>27784.482438442901</v>
      </c>
      <c r="N200" s="193">
        <v>27063.961649536701</v>
      </c>
      <c r="O200" s="193">
        <v>27394.056842317499</v>
      </c>
      <c r="P200" s="339">
        <v>27656.944653960301</v>
      </c>
      <c r="Q200" s="339">
        <v>28440.173565633599</v>
      </c>
      <c r="R200" s="339">
        <v>25627.615635422855</v>
      </c>
      <c r="S200" s="339">
        <v>26373.875031806281</v>
      </c>
      <c r="T200" s="339">
        <v>27399.531559675655</v>
      </c>
      <c r="U200" s="339">
        <v>28507.987557611097</v>
      </c>
      <c r="V200" s="339">
        <v>30237.443835243677</v>
      </c>
      <c r="W200" s="339"/>
      <c r="X200" s="339"/>
      <c r="Y200" s="193"/>
      <c r="Z200" s="321">
        <v>6486.5133313772603</v>
      </c>
      <c r="AA200" s="321">
        <v>7523.8911135526196</v>
      </c>
      <c r="AB200" s="321">
        <v>6985.6881196358399</v>
      </c>
      <c r="AC200" s="321">
        <v>6788.3898738771504</v>
      </c>
      <c r="AD200" s="321">
        <v>6339.1541023868403</v>
      </c>
      <c r="AE200" s="321">
        <v>7637.6393973312597</v>
      </c>
      <c r="AF200" s="321">
        <v>6272.3703643254403</v>
      </c>
      <c r="AG200" s="321">
        <v>6814.7977854931796</v>
      </c>
      <c r="AH200" s="321">
        <v>6484.5862898769401</v>
      </c>
      <c r="AI200" s="321">
        <v>7541.59372371688</v>
      </c>
      <c r="AJ200" s="321">
        <v>6803.2862606892504</v>
      </c>
      <c r="AK200" s="321">
        <v>6564.5905680344604</v>
      </c>
      <c r="AL200" s="193">
        <v>6585.3350648014703</v>
      </c>
      <c r="AM200" s="193">
        <v>7327.99569600415</v>
      </c>
      <c r="AN200" s="193">
        <v>6817.0796555428096</v>
      </c>
      <c r="AO200" s="193">
        <v>6926.5342376119097</v>
      </c>
      <c r="AP200" s="193">
        <v>6534.2302904177104</v>
      </c>
      <c r="AQ200" s="193">
        <v>7510.22044536877</v>
      </c>
      <c r="AR200" s="193">
        <v>7237.5928329747003</v>
      </c>
      <c r="AS200" s="193">
        <v>7158.1299968724597</v>
      </c>
      <c r="AT200" s="193">
        <v>6419.6967382711155</v>
      </c>
      <c r="AU200" s="193">
        <v>6778.9539033647779</v>
      </c>
      <c r="AV200" s="193">
        <v>6210.5769850692486</v>
      </c>
      <c r="AW200" s="193">
        <v>6218.3880087177113</v>
      </c>
      <c r="AX200" s="193">
        <v>6092.8752528425557</v>
      </c>
      <c r="AY200" s="229">
        <v>7258.5600257424958</v>
      </c>
      <c r="AZ200" s="229">
        <v>6821.0560840356939</v>
      </c>
      <c r="BA200" s="229">
        <v>6201.3836691855395</v>
      </c>
      <c r="BB200" s="229">
        <v>6087.3107180350326</v>
      </c>
      <c r="BC200" s="229">
        <v>7423.8880871264882</v>
      </c>
      <c r="BD200" s="229">
        <v>7398.5194381961483</v>
      </c>
      <c r="BE200" s="229">
        <v>6489.8133163179882</v>
      </c>
      <c r="BF200" s="229">
        <v>6179.5391375373729</v>
      </c>
      <c r="BG200" s="229">
        <v>8197.719349670142</v>
      </c>
      <c r="BH200" s="99">
        <v>7504.263892039191</v>
      </c>
      <c r="BI200" s="99">
        <v>6626.4651783643894</v>
      </c>
      <c r="BJ200" s="99">
        <v>6456.0137502540965</v>
      </c>
      <c r="BK200" s="99">
        <v>8516.8722511455453</v>
      </c>
      <c r="BL200" s="99">
        <v>8256.6389544895283</v>
      </c>
      <c r="BM200" s="99">
        <v>7007.9188793545018</v>
      </c>
      <c r="BN200" s="101">
        <v>6953.2296873345576</v>
      </c>
      <c r="BO200" s="115">
        <v>8522.9939595284632</v>
      </c>
      <c r="BP200" s="160"/>
      <c r="BQ200" s="160"/>
      <c r="BR200" s="160"/>
      <c r="BS200" s="160"/>
      <c r="BT200" s="99"/>
      <c r="BU200" s="99"/>
      <c r="BV200" s="99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</row>
    <row r="201" spans="1:87" s="114" customFormat="1" ht="15" customHeight="1">
      <c r="A201" s="94"/>
      <c r="B201" s="95"/>
      <c r="C201" s="94"/>
      <c r="D201" s="95"/>
      <c r="E201" s="89"/>
      <c r="F201" s="94"/>
      <c r="G201" s="95"/>
      <c r="H201" s="95" t="s">
        <v>442</v>
      </c>
      <c r="I201" s="94"/>
      <c r="J201" s="95"/>
      <c r="K201" s="94"/>
      <c r="L201" s="95"/>
      <c r="M201" s="160">
        <v>304423.41235322302</v>
      </c>
      <c r="N201" s="160">
        <v>318895.20599529037</v>
      </c>
      <c r="O201" s="160">
        <v>343941.5369432068</v>
      </c>
      <c r="P201" s="323">
        <v>350364.55816511484</v>
      </c>
      <c r="Q201" s="323">
        <v>346973.42859032092</v>
      </c>
      <c r="R201" s="323">
        <v>296663.42040983756</v>
      </c>
      <c r="S201" s="323">
        <v>298702.83843370568</v>
      </c>
      <c r="T201" s="323">
        <v>326816.74463798286</v>
      </c>
      <c r="U201" s="323">
        <v>350711.33753660711</v>
      </c>
      <c r="V201" s="323">
        <v>396945.19913174701</v>
      </c>
      <c r="W201" s="323"/>
      <c r="X201" s="323"/>
      <c r="Y201" s="160"/>
      <c r="Z201" s="317">
        <v>75576.07184435564</v>
      </c>
      <c r="AA201" s="317">
        <v>77718.530798090127</v>
      </c>
      <c r="AB201" s="317">
        <v>75995.383707123401</v>
      </c>
      <c r="AC201" s="317">
        <v>75133.426003653702</v>
      </c>
      <c r="AD201" s="317">
        <v>77251.719074388253</v>
      </c>
      <c r="AE201" s="317">
        <v>84200.555339138824</v>
      </c>
      <c r="AF201" s="317">
        <v>79108.235937458419</v>
      </c>
      <c r="AG201" s="317">
        <v>78334.695644305146</v>
      </c>
      <c r="AH201" s="317">
        <v>86106.008583195042</v>
      </c>
      <c r="AI201" s="317">
        <v>89172.42421228376</v>
      </c>
      <c r="AJ201" s="317">
        <v>85880.318321137747</v>
      </c>
      <c r="AK201" s="317">
        <v>82782.785826590509</v>
      </c>
      <c r="AL201" s="160">
        <v>86712.589908242109</v>
      </c>
      <c r="AM201" s="160">
        <v>91122.167295254709</v>
      </c>
      <c r="AN201" s="160">
        <v>88493.669741369376</v>
      </c>
      <c r="AO201" s="160">
        <v>84036.131220248615</v>
      </c>
      <c r="AP201" s="160">
        <v>84364.37225955278</v>
      </c>
      <c r="AQ201" s="160">
        <v>91775.768687971926</v>
      </c>
      <c r="AR201" s="160">
        <v>86538.329348874235</v>
      </c>
      <c r="AS201" s="160">
        <v>84294.958293922158</v>
      </c>
      <c r="AT201" s="160">
        <v>80740.220618200503</v>
      </c>
      <c r="AU201" s="160">
        <v>64494.175464795509</v>
      </c>
      <c r="AV201" s="160">
        <v>77344.319977105581</v>
      </c>
      <c r="AW201" s="160">
        <v>74084.70434973597</v>
      </c>
      <c r="AX201" s="160">
        <v>78683.750414751994</v>
      </c>
      <c r="AY201" s="169">
        <v>76636.153823438435</v>
      </c>
      <c r="AZ201" s="169">
        <v>69376.494208627482</v>
      </c>
      <c r="BA201" s="169">
        <v>74006.439986887781</v>
      </c>
      <c r="BB201" s="169">
        <v>80911.802752375443</v>
      </c>
      <c r="BC201" s="169">
        <v>82934.524771554483</v>
      </c>
      <c r="BD201" s="169">
        <v>80555.378967787037</v>
      </c>
      <c r="BE201" s="169">
        <v>82415.038146265986</v>
      </c>
      <c r="BF201" s="169">
        <v>86532.856782560164</v>
      </c>
      <c r="BG201" s="169">
        <v>89316.403292915275</v>
      </c>
      <c r="BH201" s="160">
        <v>86062.852875272234</v>
      </c>
      <c r="BI201" s="160">
        <v>88799.224585859367</v>
      </c>
      <c r="BJ201" s="160">
        <v>95632.554638719012</v>
      </c>
      <c r="BK201" s="160">
        <v>100887.47469749492</v>
      </c>
      <c r="BL201" s="160">
        <v>100551.85311815694</v>
      </c>
      <c r="BM201" s="160">
        <v>99873.316677376191</v>
      </c>
      <c r="BN201" s="115">
        <v>104768.01302865412</v>
      </c>
      <c r="BO201" s="115">
        <v>111513.09276524158</v>
      </c>
      <c r="BP201" s="160"/>
      <c r="BQ201" s="160"/>
      <c r="BR201" s="160"/>
      <c r="BS201" s="160"/>
      <c r="BT201" s="160"/>
      <c r="BU201" s="160"/>
      <c r="BV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</row>
    <row r="202" spans="1:87" s="100" customFormat="1" ht="15" customHeight="1">
      <c r="A202" s="89"/>
      <c r="B202" s="90"/>
      <c r="C202" s="89"/>
      <c r="D202" s="90"/>
      <c r="E202" s="89"/>
      <c r="F202" s="89"/>
      <c r="G202" s="90" t="s">
        <v>207</v>
      </c>
      <c r="H202" s="130" t="s">
        <v>443</v>
      </c>
      <c r="I202" s="89"/>
      <c r="J202" s="90"/>
      <c r="K202" s="89"/>
      <c r="L202" s="90"/>
      <c r="M202" s="193">
        <v>0</v>
      </c>
      <c r="N202" s="193">
        <v>0</v>
      </c>
      <c r="O202" s="193">
        <v>0</v>
      </c>
      <c r="P202" s="339">
        <v>0</v>
      </c>
      <c r="Q202" s="339">
        <v>0</v>
      </c>
      <c r="R202" s="339">
        <v>0</v>
      </c>
      <c r="S202" s="339">
        <v>0</v>
      </c>
      <c r="T202" s="339">
        <v>0</v>
      </c>
      <c r="U202" s="339">
        <v>0</v>
      </c>
      <c r="V202" s="339">
        <v>0</v>
      </c>
      <c r="W202" s="339"/>
      <c r="X202" s="339"/>
      <c r="Y202" s="193"/>
      <c r="Z202" s="321">
        <v>0</v>
      </c>
      <c r="AA202" s="321">
        <v>0</v>
      </c>
      <c r="AB202" s="321">
        <v>0</v>
      </c>
      <c r="AC202" s="321">
        <v>0</v>
      </c>
      <c r="AD202" s="321">
        <v>0</v>
      </c>
      <c r="AE202" s="321">
        <v>0</v>
      </c>
      <c r="AF202" s="321">
        <v>0</v>
      </c>
      <c r="AG202" s="321">
        <v>0</v>
      </c>
      <c r="AH202" s="321">
        <v>0</v>
      </c>
      <c r="AI202" s="321">
        <v>0</v>
      </c>
      <c r="AJ202" s="321">
        <v>0</v>
      </c>
      <c r="AK202" s="321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>
        <v>0</v>
      </c>
      <c r="AQ202" s="193">
        <v>0</v>
      </c>
      <c r="AR202" s="193">
        <v>0</v>
      </c>
      <c r="AS202" s="193">
        <v>0</v>
      </c>
      <c r="AT202" s="193">
        <v>0</v>
      </c>
      <c r="AU202" s="193">
        <v>0</v>
      </c>
      <c r="AV202" s="193">
        <v>0</v>
      </c>
      <c r="AW202" s="193">
        <v>0</v>
      </c>
      <c r="AX202" s="193">
        <v>0</v>
      </c>
      <c r="AY202" s="229">
        <v>0</v>
      </c>
      <c r="AZ202" s="229">
        <v>0</v>
      </c>
      <c r="BA202" s="229">
        <v>0</v>
      </c>
      <c r="BB202" s="229">
        <v>0</v>
      </c>
      <c r="BC202" s="229">
        <v>0</v>
      </c>
      <c r="BD202" s="229">
        <v>0</v>
      </c>
      <c r="BE202" s="229">
        <v>0</v>
      </c>
      <c r="BF202" s="229">
        <v>0</v>
      </c>
      <c r="BG202" s="229">
        <v>0</v>
      </c>
      <c r="BH202" s="99">
        <v>0</v>
      </c>
      <c r="BI202" s="99">
        <v>0</v>
      </c>
      <c r="BJ202" s="99">
        <v>0</v>
      </c>
      <c r="BK202" s="99">
        <v>0</v>
      </c>
      <c r="BL202" s="99">
        <v>0</v>
      </c>
      <c r="BM202" s="99">
        <v>0</v>
      </c>
      <c r="BN202" s="101">
        <v>0</v>
      </c>
      <c r="BO202" s="115">
        <v>0</v>
      </c>
      <c r="BP202" s="160"/>
      <c r="BQ202" s="160"/>
      <c r="BR202" s="160"/>
      <c r="BS202" s="160"/>
      <c r="BT202" s="99"/>
      <c r="BU202" s="99"/>
      <c r="BV202" s="99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</row>
    <row r="203" spans="1:87" s="100" customFormat="1" ht="15" customHeight="1">
      <c r="A203" s="89"/>
      <c r="B203" s="90"/>
      <c r="C203" s="89"/>
      <c r="D203" s="90"/>
      <c r="E203" s="89"/>
      <c r="F203" s="89"/>
      <c r="G203" s="90" t="s">
        <v>209</v>
      </c>
      <c r="H203" s="130" t="s">
        <v>444</v>
      </c>
      <c r="I203" s="89"/>
      <c r="J203" s="90"/>
      <c r="K203" s="89"/>
      <c r="L203" s="90"/>
      <c r="M203" s="193">
        <v>106273.894207929</v>
      </c>
      <c r="N203" s="193">
        <v>107370.454113548</v>
      </c>
      <c r="O203" s="193">
        <v>109421.854319099</v>
      </c>
      <c r="P203" s="339">
        <v>104546.028995193</v>
      </c>
      <c r="Q203" s="339">
        <v>94497.725774071398</v>
      </c>
      <c r="R203" s="339">
        <v>74404.520104174517</v>
      </c>
      <c r="S203" s="339">
        <v>67186.275252622698</v>
      </c>
      <c r="T203" s="339">
        <v>72460.952018334254</v>
      </c>
      <c r="U203" s="339">
        <v>79979.506620588916</v>
      </c>
      <c r="V203" s="339">
        <v>89937.802561513177</v>
      </c>
      <c r="W203" s="339"/>
      <c r="X203" s="339"/>
      <c r="Y203" s="193"/>
      <c r="Z203" s="321">
        <v>24238.560059222102</v>
      </c>
      <c r="AA203" s="321">
        <v>20789.917797135098</v>
      </c>
      <c r="AB203" s="321">
        <v>23970.7132192715</v>
      </c>
      <c r="AC203" s="321">
        <v>37274.703132299997</v>
      </c>
      <c r="AD203" s="321">
        <v>23429.4287345665</v>
      </c>
      <c r="AE203" s="321">
        <v>22699.982765712699</v>
      </c>
      <c r="AF203" s="321">
        <v>23411.678568987401</v>
      </c>
      <c r="AG203" s="321">
        <v>37829.364044281101</v>
      </c>
      <c r="AH203" s="321">
        <v>24572.275469483298</v>
      </c>
      <c r="AI203" s="321">
        <v>22114.8112460394</v>
      </c>
      <c r="AJ203" s="321">
        <v>24966.904365635601</v>
      </c>
      <c r="AK203" s="321">
        <v>37767.863237940699</v>
      </c>
      <c r="AL203" s="193">
        <v>24912.017692415098</v>
      </c>
      <c r="AM203" s="193">
        <v>20030.941010433398</v>
      </c>
      <c r="AN203" s="193">
        <v>24803.262367555701</v>
      </c>
      <c r="AO203" s="193">
        <v>34799.807924788503</v>
      </c>
      <c r="AP203" s="193">
        <v>21305.204808403902</v>
      </c>
      <c r="AQ203" s="193">
        <v>18736.252938191399</v>
      </c>
      <c r="AR203" s="193">
        <v>21601.866567567999</v>
      </c>
      <c r="AS203" s="193">
        <v>32854.401459908098</v>
      </c>
      <c r="AT203" s="193">
        <v>18332.012993473072</v>
      </c>
      <c r="AU203" s="193">
        <v>11089.441350327917</v>
      </c>
      <c r="AV203" s="193">
        <v>18908.031854951165</v>
      </c>
      <c r="AW203" s="193">
        <v>26075.033905422359</v>
      </c>
      <c r="AX203" s="193">
        <v>15056.669045248438</v>
      </c>
      <c r="AY203" s="229">
        <v>12687.118795224445</v>
      </c>
      <c r="AZ203" s="229">
        <v>13530.887066250134</v>
      </c>
      <c r="BA203" s="229">
        <v>25911.600345899686</v>
      </c>
      <c r="BB203" s="229">
        <v>15305.047510136836</v>
      </c>
      <c r="BC203" s="229">
        <v>13390.848170672445</v>
      </c>
      <c r="BD203" s="229">
        <v>15675.617079184598</v>
      </c>
      <c r="BE203" s="229">
        <v>28089.439258340375</v>
      </c>
      <c r="BF203" s="229">
        <v>16505.781599752539</v>
      </c>
      <c r="BG203" s="229">
        <v>14770.323040900434</v>
      </c>
      <c r="BH203" s="99">
        <v>17168.322718379386</v>
      </c>
      <c r="BI203" s="99">
        <v>31535.079261556552</v>
      </c>
      <c r="BJ203" s="99">
        <v>18593.544792703557</v>
      </c>
      <c r="BK203" s="99">
        <v>16373.046818120431</v>
      </c>
      <c r="BL203" s="99">
        <v>19953.7362420401</v>
      </c>
      <c r="BM203" s="99">
        <v>35017.474708649082</v>
      </c>
      <c r="BN203" s="101">
        <v>20894.53874496356</v>
      </c>
      <c r="BO203" s="115">
        <v>18525.95896833386</v>
      </c>
      <c r="BP203" s="160"/>
      <c r="BQ203" s="160"/>
      <c r="BR203" s="160"/>
      <c r="BS203" s="160"/>
      <c r="BT203" s="99"/>
      <c r="BU203" s="99"/>
      <c r="BV203" s="99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</row>
    <row r="204" spans="1:87" s="100" customFormat="1" ht="15" customHeight="1">
      <c r="A204" s="89"/>
      <c r="B204" s="90"/>
      <c r="C204" s="89"/>
      <c r="D204" s="90"/>
      <c r="E204" s="89"/>
      <c r="F204" s="89"/>
      <c r="G204" s="90" t="s">
        <v>211</v>
      </c>
      <c r="H204" s="130" t="s">
        <v>445</v>
      </c>
      <c r="I204" s="89"/>
      <c r="J204" s="90"/>
      <c r="K204" s="89"/>
      <c r="L204" s="90"/>
      <c r="M204" s="193">
        <v>198149.51814529399</v>
      </c>
      <c r="N204" s="193">
        <v>211524.751881743</v>
      </c>
      <c r="O204" s="193">
        <v>234519.68262410801</v>
      </c>
      <c r="P204" s="339">
        <v>245818.529169922</v>
      </c>
      <c r="Q204" s="339">
        <v>252475.70281625001</v>
      </c>
      <c r="R204" s="339">
        <v>222258.90030566306</v>
      </c>
      <c r="S204" s="339">
        <v>231516.56318108295</v>
      </c>
      <c r="T204" s="339">
        <v>254355.79261964865</v>
      </c>
      <c r="U204" s="339">
        <v>270731.83091601817</v>
      </c>
      <c r="V204" s="339">
        <v>307007.39657023386</v>
      </c>
      <c r="W204" s="339"/>
      <c r="X204" s="339"/>
      <c r="Y204" s="193"/>
      <c r="Z204" s="321">
        <v>51337.511785133698</v>
      </c>
      <c r="AA204" s="321">
        <v>56928.613000955003</v>
      </c>
      <c r="AB204" s="321">
        <v>52024.670487851901</v>
      </c>
      <c r="AC204" s="321">
        <v>37858.722871353799</v>
      </c>
      <c r="AD204" s="321">
        <v>53822.290339821702</v>
      </c>
      <c r="AE204" s="321">
        <v>61500.5725734261</v>
      </c>
      <c r="AF204" s="321">
        <v>55696.557368471098</v>
      </c>
      <c r="AG204" s="321">
        <v>40505.331600024001</v>
      </c>
      <c r="AH204" s="321">
        <v>61533.733113711598</v>
      </c>
      <c r="AI204" s="321">
        <v>67057.6129662444</v>
      </c>
      <c r="AJ204" s="321">
        <v>60913.413955502001</v>
      </c>
      <c r="AK204" s="321">
        <v>45014.922588649802</v>
      </c>
      <c r="AL204" s="193">
        <v>61800.572215827</v>
      </c>
      <c r="AM204" s="193">
        <v>71091.226284821299</v>
      </c>
      <c r="AN204" s="193">
        <v>63690.407373813803</v>
      </c>
      <c r="AO204" s="193">
        <v>49236.323295460199</v>
      </c>
      <c r="AP204" s="193">
        <v>63059.167451148802</v>
      </c>
      <c r="AQ204" s="193">
        <v>73039.515749780505</v>
      </c>
      <c r="AR204" s="193">
        <v>64936.462781306203</v>
      </c>
      <c r="AS204" s="193">
        <v>51440.556834014002</v>
      </c>
      <c r="AT204" s="193">
        <v>62408.207624727438</v>
      </c>
      <c r="AU204" s="193">
        <v>53404.734114467588</v>
      </c>
      <c r="AV204" s="193">
        <v>58436.288122154408</v>
      </c>
      <c r="AW204" s="193">
        <v>48009.670444313604</v>
      </c>
      <c r="AX204" s="193">
        <v>63627.081369503539</v>
      </c>
      <c r="AY204" s="229">
        <v>63949.035028213984</v>
      </c>
      <c r="AZ204" s="229">
        <v>55845.607142377317</v>
      </c>
      <c r="BA204" s="229">
        <v>48094.839640988095</v>
      </c>
      <c r="BB204" s="229">
        <v>65606.755242238578</v>
      </c>
      <c r="BC204" s="229">
        <v>69543.676600882027</v>
      </c>
      <c r="BD204" s="229">
        <v>64879.761888602472</v>
      </c>
      <c r="BE204" s="229">
        <v>54325.598887925589</v>
      </c>
      <c r="BF204" s="229">
        <v>70027.075182807632</v>
      </c>
      <c r="BG204" s="229">
        <v>74546.080252014843</v>
      </c>
      <c r="BH204" s="99">
        <v>68894.530156892855</v>
      </c>
      <c r="BI204" s="99">
        <v>57264.145324302823</v>
      </c>
      <c r="BJ204" s="99">
        <v>77039.009846015455</v>
      </c>
      <c r="BK204" s="99">
        <v>84514.42787937446</v>
      </c>
      <c r="BL204" s="99">
        <v>80598.116876116837</v>
      </c>
      <c r="BM204" s="99">
        <v>64855.841968727123</v>
      </c>
      <c r="BN204" s="101">
        <v>83873.474283690564</v>
      </c>
      <c r="BO204" s="115">
        <v>92987.133796907743</v>
      </c>
      <c r="BP204" s="160"/>
      <c r="BQ204" s="160"/>
      <c r="BR204" s="160"/>
      <c r="BS204" s="160"/>
      <c r="BT204" s="99"/>
      <c r="BU204" s="99"/>
      <c r="BV204" s="99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</row>
    <row r="205" spans="1:87" s="100" customFormat="1" ht="15" customHeight="1">
      <c r="A205" s="89"/>
      <c r="B205" s="90"/>
      <c r="C205" s="89"/>
      <c r="D205" s="90"/>
      <c r="E205" s="89"/>
      <c r="F205" s="94"/>
      <c r="G205" s="95" t="s">
        <v>446</v>
      </c>
      <c r="H205" s="90"/>
      <c r="I205" s="89"/>
      <c r="J205" s="90"/>
      <c r="K205" s="89"/>
      <c r="L205" s="90"/>
      <c r="M205" s="160">
        <v>-5194.7864082557735</v>
      </c>
      <c r="N205" s="160">
        <v>1296.143417043013</v>
      </c>
      <c r="O205" s="160">
        <v>1401.0349277000582</v>
      </c>
      <c r="P205" s="323">
        <v>-1808.9148730104484</v>
      </c>
      <c r="Q205" s="323">
        <v>-9983.7815795155548</v>
      </c>
      <c r="R205" s="323">
        <v>-7270.2601855572721</v>
      </c>
      <c r="S205" s="323">
        <v>12327.836640805241</v>
      </c>
      <c r="T205" s="323">
        <v>17727.743398295326</v>
      </c>
      <c r="U205" s="323">
        <v>24640.301426832724</v>
      </c>
      <c r="V205" s="323">
        <v>1608.6536901100144</v>
      </c>
      <c r="W205" s="323"/>
      <c r="X205" s="323"/>
      <c r="Y205" s="160"/>
      <c r="Z205" s="317">
        <v>-2316.6712683215005</v>
      </c>
      <c r="AA205" s="317">
        <v>1201.9832516625831</v>
      </c>
      <c r="AB205" s="317">
        <v>-663.76027210962025</v>
      </c>
      <c r="AC205" s="317">
        <v>-3416.3381194872291</v>
      </c>
      <c r="AD205" s="317">
        <v>677.53709674902234</v>
      </c>
      <c r="AE205" s="317">
        <v>-266.89847094845959</v>
      </c>
      <c r="AF205" s="317">
        <v>-272.66207672485831</v>
      </c>
      <c r="AG205" s="317">
        <v>1158.1668679672962</v>
      </c>
      <c r="AH205" s="317">
        <v>2028.3865687514394</v>
      </c>
      <c r="AI205" s="317">
        <v>-474.8136318876451</v>
      </c>
      <c r="AJ205" s="317">
        <v>-1227.9363361352007</v>
      </c>
      <c r="AK205" s="317">
        <v>1075.398326971484</v>
      </c>
      <c r="AL205" s="160">
        <v>-757.75183700703758</v>
      </c>
      <c r="AM205" s="160">
        <v>335.73470014955274</v>
      </c>
      <c r="AN205" s="160">
        <v>-1284.5753337820679</v>
      </c>
      <c r="AO205" s="160">
        <v>-102.32240237088399</v>
      </c>
      <c r="AP205" s="160">
        <v>-1029.9813538249266</v>
      </c>
      <c r="AQ205" s="160">
        <v>-2309.8903341495843</v>
      </c>
      <c r="AR205" s="160">
        <v>-5149.6133542488233</v>
      </c>
      <c r="AS205" s="160">
        <v>-1494.296537292214</v>
      </c>
      <c r="AT205" s="160">
        <v>-2545.0167048554695</v>
      </c>
      <c r="AU205" s="160">
        <v>3658.4399500478098</v>
      </c>
      <c r="AV205" s="160">
        <v>-6015.1405260647589</v>
      </c>
      <c r="AW205" s="160">
        <v>-2368.5429046848485</v>
      </c>
      <c r="AX205" s="160">
        <v>-509.75295313420918</v>
      </c>
      <c r="AY205" s="169">
        <v>10968.687581721442</v>
      </c>
      <c r="AZ205" s="169">
        <v>1226.9299195692347</v>
      </c>
      <c r="BA205" s="169">
        <v>641.97209264877233</v>
      </c>
      <c r="BB205" s="169">
        <v>6704.9040445728424</v>
      </c>
      <c r="BC205" s="169">
        <v>6596.8046845800418</v>
      </c>
      <c r="BD205" s="169">
        <v>4088.3334903055584</v>
      </c>
      <c r="BE205" s="169">
        <v>337.70117883688187</v>
      </c>
      <c r="BF205" s="169">
        <v>4738.0900752858734</v>
      </c>
      <c r="BG205" s="169">
        <v>6526.6106424201043</v>
      </c>
      <c r="BH205" s="160">
        <v>2595.9771803911563</v>
      </c>
      <c r="BI205" s="160">
        <v>10779.623528735587</v>
      </c>
      <c r="BJ205" s="99">
        <v>879.01565779604425</v>
      </c>
      <c r="BK205" s="99">
        <v>2870.4895887052598</v>
      </c>
      <c r="BL205" s="99">
        <v>185.33586522944597</v>
      </c>
      <c r="BM205" s="99">
        <v>-2326.1874216207325</v>
      </c>
      <c r="BN205" s="101">
        <v>-6068.3984085633674</v>
      </c>
      <c r="BO205" s="115">
        <v>3438.1733146053857</v>
      </c>
      <c r="BP205" s="160"/>
      <c r="BQ205" s="160"/>
      <c r="BR205" s="160"/>
      <c r="BS205" s="160"/>
      <c r="BT205" s="99"/>
      <c r="BU205" s="99"/>
      <c r="BV205" s="99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</row>
    <row r="206" spans="1:87" s="100" customFormat="1" ht="15" customHeight="1">
      <c r="A206" s="89"/>
      <c r="B206" s="90"/>
      <c r="C206" s="89"/>
      <c r="D206" s="90"/>
      <c r="E206" s="89"/>
      <c r="F206" s="94"/>
      <c r="G206" s="95" t="s">
        <v>472</v>
      </c>
      <c r="H206" s="95"/>
      <c r="I206" s="89"/>
      <c r="J206" s="90"/>
      <c r="K206" s="89"/>
      <c r="L206" s="90"/>
      <c r="M206" s="160">
        <v>817370.24699999997</v>
      </c>
      <c r="N206" s="160">
        <v>834491.20200000005</v>
      </c>
      <c r="O206" s="160">
        <v>960778.02600000007</v>
      </c>
      <c r="P206" s="323">
        <v>992511.20400000003</v>
      </c>
      <c r="Q206" s="323">
        <v>987481.424</v>
      </c>
      <c r="R206" s="323">
        <v>873477.4236000001</v>
      </c>
      <c r="S206" s="323">
        <v>1093894.69</v>
      </c>
      <c r="T206" s="323">
        <v>1378617.888</v>
      </c>
      <c r="U206" s="323">
        <v>1252716.831</v>
      </c>
      <c r="V206" s="323">
        <v>1378517.7140000002</v>
      </c>
      <c r="W206" s="323"/>
      <c r="X206" s="323"/>
      <c r="Y206" s="160"/>
      <c r="Z206" s="317">
        <v>193829.198</v>
      </c>
      <c r="AA206" s="317">
        <v>194753.62900000002</v>
      </c>
      <c r="AB206" s="317">
        <v>209067.65900000001</v>
      </c>
      <c r="AC206" s="317">
        <v>219719.761</v>
      </c>
      <c r="AD206" s="317">
        <v>197023.82399999999</v>
      </c>
      <c r="AE206" s="317">
        <v>199691.4</v>
      </c>
      <c r="AF206" s="317">
        <v>209548.92500000002</v>
      </c>
      <c r="AG206" s="317">
        <v>228227.05300000001</v>
      </c>
      <c r="AH206" s="317">
        <v>231567.02800000002</v>
      </c>
      <c r="AI206" s="317">
        <v>234845.69899999999</v>
      </c>
      <c r="AJ206" s="317">
        <v>245639.67999999999</v>
      </c>
      <c r="AK206" s="317">
        <v>248725.61900000001</v>
      </c>
      <c r="AL206" s="160">
        <v>237090.245</v>
      </c>
      <c r="AM206" s="160">
        <v>241231.77799999999</v>
      </c>
      <c r="AN206" s="160">
        <v>252773.63</v>
      </c>
      <c r="AO206" s="160">
        <v>261415.55100000001</v>
      </c>
      <c r="AP206" s="160">
        <v>240098.35599999997</v>
      </c>
      <c r="AQ206" s="160">
        <v>244462.91500000001</v>
      </c>
      <c r="AR206" s="160">
        <v>249305.33</v>
      </c>
      <c r="AS206" s="160">
        <v>253614.82300000003</v>
      </c>
      <c r="AT206" s="160">
        <v>224436.9736</v>
      </c>
      <c r="AU206" s="160">
        <v>184094.05600000001</v>
      </c>
      <c r="AV206" s="160">
        <v>226585.9850000001</v>
      </c>
      <c r="AW206" s="160">
        <v>238360.40899999993</v>
      </c>
      <c r="AX206" s="160">
        <v>246246.34899999999</v>
      </c>
      <c r="AY206" s="169">
        <v>264781.80599999998</v>
      </c>
      <c r="AZ206" s="169">
        <v>274843.81699999998</v>
      </c>
      <c r="BA206" s="169">
        <v>308022.71799999999</v>
      </c>
      <c r="BB206" s="169">
        <v>305105.90399999998</v>
      </c>
      <c r="BC206" s="169">
        <v>341985.40300000005</v>
      </c>
      <c r="BD206" s="169">
        <v>369842.62400000001</v>
      </c>
      <c r="BE206" s="169">
        <v>361683.95699999999</v>
      </c>
      <c r="BF206" s="169">
        <v>306843.18799999997</v>
      </c>
      <c r="BG206" s="169">
        <v>302638.299</v>
      </c>
      <c r="BH206" s="160">
        <v>312167.36199999996</v>
      </c>
      <c r="BI206" s="160">
        <v>331067.98200000002</v>
      </c>
      <c r="BJ206" s="99">
        <v>327886.63799999998</v>
      </c>
      <c r="BK206" s="99">
        <v>337319.19900000002</v>
      </c>
      <c r="BL206" s="99">
        <v>353211.96399999998</v>
      </c>
      <c r="BM206" s="99">
        <v>360099.913</v>
      </c>
      <c r="BN206" s="101">
        <v>346276.01040216663</v>
      </c>
      <c r="BO206" s="115">
        <v>345342.69799999997</v>
      </c>
      <c r="BP206" s="160"/>
      <c r="BQ206" s="160"/>
      <c r="BR206" s="160"/>
      <c r="BS206" s="160"/>
      <c r="BT206" s="99"/>
      <c r="BU206" s="99"/>
      <c r="BV206" s="9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</row>
    <row r="207" spans="1:87" s="100" customFormat="1" ht="15" customHeight="1">
      <c r="A207" s="89"/>
      <c r="B207" s="90"/>
      <c r="C207" s="89"/>
      <c r="D207" s="90"/>
      <c r="E207" s="89"/>
      <c r="F207" s="94"/>
      <c r="G207" s="95"/>
      <c r="H207" s="90" t="s">
        <v>435</v>
      </c>
      <c r="I207" s="89"/>
      <c r="J207" s="90"/>
      <c r="K207" s="89"/>
      <c r="L207" s="90"/>
      <c r="M207" s="193">
        <v>681274.79099999997</v>
      </c>
      <c r="N207" s="193">
        <v>686895.54200000002</v>
      </c>
      <c r="O207" s="193">
        <v>801394.09299999999</v>
      </c>
      <c r="P207" s="339">
        <v>830136.68700000003</v>
      </c>
      <c r="Q207" s="339">
        <v>817260.24699999997</v>
      </c>
      <c r="R207" s="339">
        <v>780510.81</v>
      </c>
      <c r="S207" s="339">
        <v>1005840.525</v>
      </c>
      <c r="T207" s="339">
        <v>1237226.236</v>
      </c>
      <c r="U207" s="339">
        <v>1057736.433</v>
      </c>
      <c r="V207" s="339">
        <v>1135655.2050000001</v>
      </c>
      <c r="W207" s="339"/>
      <c r="X207" s="339"/>
      <c r="Y207" s="193"/>
      <c r="Z207" s="321">
        <v>160537.13699999999</v>
      </c>
      <c r="AA207" s="321">
        <v>162223.889</v>
      </c>
      <c r="AB207" s="321">
        <v>174610.90400000001</v>
      </c>
      <c r="AC207" s="321">
        <v>183902.861</v>
      </c>
      <c r="AD207" s="321">
        <v>160826.334</v>
      </c>
      <c r="AE207" s="321">
        <v>162856.25899999999</v>
      </c>
      <c r="AF207" s="321">
        <v>172977.51500000001</v>
      </c>
      <c r="AG207" s="321">
        <v>190235.43400000001</v>
      </c>
      <c r="AH207" s="321">
        <v>194451.27100000001</v>
      </c>
      <c r="AI207" s="321">
        <v>194615.58199999999</v>
      </c>
      <c r="AJ207" s="321">
        <v>204488.59099999999</v>
      </c>
      <c r="AK207" s="321">
        <v>207838.649</v>
      </c>
      <c r="AL207" s="193">
        <v>198571.764</v>
      </c>
      <c r="AM207" s="193">
        <v>201331.31899999999</v>
      </c>
      <c r="AN207" s="193">
        <v>211017.38699999999</v>
      </c>
      <c r="AO207" s="193">
        <v>219216.217</v>
      </c>
      <c r="AP207" s="193">
        <v>198411.78899999999</v>
      </c>
      <c r="AQ207" s="193">
        <v>203440.14300000001</v>
      </c>
      <c r="AR207" s="193">
        <v>204399.66399999999</v>
      </c>
      <c r="AS207" s="193">
        <v>211008.65100000001</v>
      </c>
      <c r="AT207" s="193">
        <v>190933.98300000001</v>
      </c>
      <c r="AU207" s="193">
        <v>165473.72700000001</v>
      </c>
      <c r="AV207" s="193">
        <v>206598.6210000001</v>
      </c>
      <c r="AW207" s="193">
        <v>217504.4789999999</v>
      </c>
      <c r="AX207" s="193">
        <v>225433.96599999999</v>
      </c>
      <c r="AY207" s="229">
        <v>243185.03400000001</v>
      </c>
      <c r="AZ207" s="229">
        <v>253197.503</v>
      </c>
      <c r="BA207" s="229">
        <v>284024.022</v>
      </c>
      <c r="BB207" s="229">
        <v>280097.88500000001</v>
      </c>
      <c r="BC207" s="229">
        <v>309730.46500000003</v>
      </c>
      <c r="BD207" s="229">
        <v>329476.22899999999</v>
      </c>
      <c r="BE207" s="229">
        <v>317921.65700000001</v>
      </c>
      <c r="BF207" s="229">
        <v>265555.09299999999</v>
      </c>
      <c r="BG207" s="229">
        <v>254945.386</v>
      </c>
      <c r="BH207" s="99">
        <v>261444.37899999999</v>
      </c>
      <c r="BI207" s="99">
        <v>275791.57500000001</v>
      </c>
      <c r="BJ207" s="99">
        <v>272352.28999999998</v>
      </c>
      <c r="BK207" s="99">
        <v>278477.45600000001</v>
      </c>
      <c r="BL207" s="99">
        <v>289821.22399999999</v>
      </c>
      <c r="BM207" s="99">
        <v>295004.23499999999</v>
      </c>
      <c r="BN207" s="101">
        <v>283201.516</v>
      </c>
      <c r="BO207" s="115">
        <v>281612.92099999997</v>
      </c>
      <c r="BP207" s="160"/>
      <c r="BQ207" s="160"/>
      <c r="BR207" s="160"/>
      <c r="BS207" s="160"/>
      <c r="BT207" s="99"/>
      <c r="BU207" s="99"/>
      <c r="BV207" s="9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</row>
    <row r="208" spans="1:87" s="100" customFormat="1" ht="15" customHeight="1">
      <c r="A208" s="89"/>
      <c r="B208" s="90"/>
      <c r="C208" s="89"/>
      <c r="D208" s="90"/>
      <c r="E208" s="89"/>
      <c r="F208" s="94"/>
      <c r="G208" s="95"/>
      <c r="H208" s="90" t="s">
        <v>14</v>
      </c>
      <c r="I208" s="89"/>
      <c r="J208" s="90"/>
      <c r="K208" s="89"/>
      <c r="L208" s="90"/>
      <c r="M208" s="193">
        <v>136095.45599999998</v>
      </c>
      <c r="N208" s="193">
        <v>147595.66</v>
      </c>
      <c r="O208" s="193">
        <v>159383.93300000002</v>
      </c>
      <c r="P208" s="339">
        <v>162374.51699999999</v>
      </c>
      <c r="Q208" s="339">
        <v>170221.17700000003</v>
      </c>
      <c r="R208" s="339">
        <v>92966.613600000012</v>
      </c>
      <c r="S208" s="339">
        <v>88054.165000000008</v>
      </c>
      <c r="T208" s="339">
        <v>141391.65200000003</v>
      </c>
      <c r="U208" s="339">
        <v>194980.39800000002</v>
      </c>
      <c r="V208" s="339">
        <v>242862.50899999999</v>
      </c>
      <c r="W208" s="339"/>
      <c r="X208" s="339"/>
      <c r="Y208" s="193"/>
      <c r="Z208" s="321">
        <v>33292.061000000009</v>
      </c>
      <c r="AA208" s="321">
        <v>32529.740000000005</v>
      </c>
      <c r="AB208" s="321">
        <v>34456.755000000005</v>
      </c>
      <c r="AC208" s="321">
        <v>35816.9</v>
      </c>
      <c r="AD208" s="321">
        <v>36197.49</v>
      </c>
      <c r="AE208" s="321">
        <v>36835.140999999996</v>
      </c>
      <c r="AF208" s="321">
        <v>36571.410000000003</v>
      </c>
      <c r="AG208" s="321">
        <v>37991.619000000006</v>
      </c>
      <c r="AH208" s="321">
        <v>37115.757000000005</v>
      </c>
      <c r="AI208" s="321">
        <v>40230.116999999998</v>
      </c>
      <c r="AJ208" s="321">
        <v>41151.089</v>
      </c>
      <c r="AK208" s="321">
        <v>40886.97</v>
      </c>
      <c r="AL208" s="193">
        <v>38518.481</v>
      </c>
      <c r="AM208" s="193">
        <v>39900.459000000003</v>
      </c>
      <c r="AN208" s="193">
        <v>41756.243000000002</v>
      </c>
      <c r="AO208" s="193">
        <v>42199.334000000003</v>
      </c>
      <c r="AP208" s="193">
        <v>41686.566999999995</v>
      </c>
      <c r="AQ208" s="193">
        <v>41022.771999999997</v>
      </c>
      <c r="AR208" s="193">
        <v>44905.666000000005</v>
      </c>
      <c r="AS208" s="193">
        <v>42606.172000000006</v>
      </c>
      <c r="AT208" s="193">
        <v>33502.99059999999</v>
      </c>
      <c r="AU208" s="193">
        <v>18620.329000000002</v>
      </c>
      <c r="AV208" s="193">
        <v>19987.364000000009</v>
      </c>
      <c r="AW208" s="193">
        <v>20855.930000000018</v>
      </c>
      <c r="AX208" s="193">
        <v>20812.382999999998</v>
      </c>
      <c r="AY208" s="229">
        <v>21596.771999999997</v>
      </c>
      <c r="AZ208" s="229">
        <v>21646.314000000002</v>
      </c>
      <c r="BA208" s="229">
        <v>23998.696</v>
      </c>
      <c r="BB208" s="229">
        <v>25008.018999999997</v>
      </c>
      <c r="BC208" s="229">
        <v>32254.938000000002</v>
      </c>
      <c r="BD208" s="229">
        <v>40366.395000000011</v>
      </c>
      <c r="BE208" s="229">
        <v>43762.3</v>
      </c>
      <c r="BF208" s="229">
        <v>41288.095000000001</v>
      </c>
      <c r="BG208" s="229">
        <v>47692.913</v>
      </c>
      <c r="BH208" s="99">
        <v>50722.983</v>
      </c>
      <c r="BI208" s="99">
        <v>55276.406999999999</v>
      </c>
      <c r="BJ208" s="99">
        <v>55534.348000000005</v>
      </c>
      <c r="BK208" s="99">
        <v>58841.742999999995</v>
      </c>
      <c r="BL208" s="99">
        <v>63390.739999999991</v>
      </c>
      <c r="BM208" s="99">
        <v>65095.678</v>
      </c>
      <c r="BN208" s="101">
        <v>63074.494402166616</v>
      </c>
      <c r="BO208" s="115">
        <v>63729.776999999995</v>
      </c>
      <c r="BP208" s="160"/>
      <c r="BQ208" s="160"/>
      <c r="BR208" s="160"/>
      <c r="BS208" s="160"/>
      <c r="BT208" s="99"/>
      <c r="BU208" s="99"/>
      <c r="BV208" s="9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</row>
    <row r="209" spans="1:87" s="100" customFormat="1" ht="15" customHeight="1">
      <c r="A209" s="89"/>
      <c r="B209" s="90"/>
      <c r="C209" s="89"/>
      <c r="D209" s="90"/>
      <c r="E209" s="89"/>
      <c r="F209" s="94"/>
      <c r="G209" s="95" t="s">
        <v>473</v>
      </c>
      <c r="H209" s="95"/>
      <c r="I209" s="89"/>
      <c r="J209" s="90"/>
      <c r="K209" s="89"/>
      <c r="L209" s="90"/>
      <c r="M209" s="160">
        <v>728778.24300000002</v>
      </c>
      <c r="N209" s="160">
        <v>751362.8</v>
      </c>
      <c r="O209" s="160">
        <v>866523.51</v>
      </c>
      <c r="P209" s="323">
        <v>895405.37100000004</v>
      </c>
      <c r="Q209" s="323">
        <v>873618.08199999994</v>
      </c>
      <c r="R209" s="323">
        <v>783152.32900000003</v>
      </c>
      <c r="S209" s="323">
        <v>981921.82030000002</v>
      </c>
      <c r="T209" s="323">
        <v>1249547.298</v>
      </c>
      <c r="U209" s="323">
        <v>1165812.463</v>
      </c>
      <c r="V209" s="323">
        <v>1275727.5589999999</v>
      </c>
      <c r="W209" s="323"/>
      <c r="X209" s="323"/>
      <c r="Y209" s="160"/>
      <c r="Z209" s="317">
        <v>170162.26500000001</v>
      </c>
      <c r="AA209" s="317">
        <v>176221.37099999998</v>
      </c>
      <c r="AB209" s="317">
        <v>187480.80600000001</v>
      </c>
      <c r="AC209" s="317">
        <v>194913.80099999998</v>
      </c>
      <c r="AD209" s="317">
        <v>179335.20699999999</v>
      </c>
      <c r="AE209" s="317">
        <v>183403.152</v>
      </c>
      <c r="AF209" s="317">
        <v>186547.141</v>
      </c>
      <c r="AG209" s="317">
        <v>202077.30000000002</v>
      </c>
      <c r="AH209" s="317">
        <v>212255.49900000001</v>
      </c>
      <c r="AI209" s="317">
        <v>212195.848</v>
      </c>
      <c r="AJ209" s="317">
        <v>219055.63200000001</v>
      </c>
      <c r="AK209" s="317">
        <v>223016.53099999999</v>
      </c>
      <c r="AL209" s="160">
        <v>209241.391</v>
      </c>
      <c r="AM209" s="160">
        <v>222115.64499999999</v>
      </c>
      <c r="AN209" s="160">
        <v>230753.633</v>
      </c>
      <c r="AO209" s="160">
        <v>233294.70199999999</v>
      </c>
      <c r="AP209" s="160">
        <v>207994.53</v>
      </c>
      <c r="AQ209" s="160">
        <v>219691.70699999999</v>
      </c>
      <c r="AR209" s="160">
        <v>220956.549</v>
      </c>
      <c r="AS209" s="160">
        <v>224975.296</v>
      </c>
      <c r="AT209" s="160">
        <v>204101.86900000001</v>
      </c>
      <c r="AU209" s="160">
        <v>172800.14399999997</v>
      </c>
      <c r="AV209" s="160">
        <v>196871.745</v>
      </c>
      <c r="AW209" s="160">
        <v>209378.571</v>
      </c>
      <c r="AX209" s="160">
        <v>224024.595</v>
      </c>
      <c r="AY209" s="169">
        <v>239471.20799999998</v>
      </c>
      <c r="AZ209" s="169">
        <v>247816.63250000001</v>
      </c>
      <c r="BA209" s="169">
        <v>270609.3848</v>
      </c>
      <c r="BB209" s="169">
        <v>280121.77399999998</v>
      </c>
      <c r="BC209" s="169">
        <v>319202.36900000001</v>
      </c>
      <c r="BD209" s="169">
        <v>333876.30300000001</v>
      </c>
      <c r="BE209" s="169">
        <v>316346.85200000001</v>
      </c>
      <c r="BF209" s="169">
        <v>282330.57400000002</v>
      </c>
      <c r="BG209" s="169">
        <v>284362.337</v>
      </c>
      <c r="BH209" s="160">
        <v>290086.92100000003</v>
      </c>
      <c r="BI209" s="160">
        <v>309032.63099999999</v>
      </c>
      <c r="BJ209" s="99">
        <v>302877.35800000001</v>
      </c>
      <c r="BK209" s="99">
        <v>317037.07799999998</v>
      </c>
      <c r="BL209" s="99">
        <v>331634.66099999996</v>
      </c>
      <c r="BM209" s="99">
        <v>324178.462</v>
      </c>
      <c r="BN209" s="101">
        <v>311217.65254094999</v>
      </c>
      <c r="BO209" s="115">
        <v>331611.152</v>
      </c>
      <c r="BP209" s="160"/>
      <c r="BQ209" s="160"/>
      <c r="BR209" s="160"/>
      <c r="BS209" s="160"/>
      <c r="BT209" s="99"/>
      <c r="BU209" s="99"/>
      <c r="BV209" s="99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</row>
    <row r="210" spans="1:87" s="100" customFormat="1" ht="15" customHeight="1">
      <c r="A210" s="89"/>
      <c r="B210" s="90"/>
      <c r="C210" s="89"/>
      <c r="D210" s="90"/>
      <c r="E210" s="89"/>
      <c r="F210" s="94"/>
      <c r="G210" s="95"/>
      <c r="H210" s="90" t="s">
        <v>435</v>
      </c>
      <c r="I210" s="89"/>
      <c r="J210" s="90"/>
      <c r="K210" s="89"/>
      <c r="L210" s="90"/>
      <c r="M210" s="193">
        <v>572051.19700000004</v>
      </c>
      <c r="N210" s="193">
        <v>584849.71400000004</v>
      </c>
      <c r="O210" s="193">
        <v>684280.87800000003</v>
      </c>
      <c r="P210" s="339">
        <v>715515.92599999998</v>
      </c>
      <c r="Q210" s="339">
        <v>692521.94799999997</v>
      </c>
      <c r="R210" s="339">
        <v>643024.4</v>
      </c>
      <c r="S210" s="339">
        <v>828206.26399999997</v>
      </c>
      <c r="T210" s="339">
        <v>1049951.483</v>
      </c>
      <c r="U210" s="339">
        <v>926839.37099999993</v>
      </c>
      <c r="V210" s="339">
        <v>1021192.8629999999</v>
      </c>
      <c r="W210" s="339"/>
      <c r="X210" s="339"/>
      <c r="Y210" s="193"/>
      <c r="Z210" s="321">
        <v>133468.42800000001</v>
      </c>
      <c r="AA210" s="321">
        <v>138813.209</v>
      </c>
      <c r="AB210" s="321">
        <v>147139.35800000001</v>
      </c>
      <c r="AC210" s="321">
        <v>152630.20199999999</v>
      </c>
      <c r="AD210" s="321">
        <v>137649.28</v>
      </c>
      <c r="AE210" s="321">
        <v>142822.24100000001</v>
      </c>
      <c r="AF210" s="321">
        <v>145732.10399999999</v>
      </c>
      <c r="AG210" s="321">
        <v>158646.08900000001</v>
      </c>
      <c r="AH210" s="321">
        <v>169136.66500000001</v>
      </c>
      <c r="AI210" s="321">
        <v>167240.014</v>
      </c>
      <c r="AJ210" s="321">
        <v>172909.48300000001</v>
      </c>
      <c r="AK210" s="321">
        <v>174994.71599999999</v>
      </c>
      <c r="AL210" s="193">
        <v>164965.359</v>
      </c>
      <c r="AM210" s="193">
        <v>176758.78099999999</v>
      </c>
      <c r="AN210" s="193">
        <v>186240.27799999999</v>
      </c>
      <c r="AO210" s="193">
        <v>187551.508</v>
      </c>
      <c r="AP210" s="193">
        <v>164622.163</v>
      </c>
      <c r="AQ210" s="193">
        <v>174816.79399999999</v>
      </c>
      <c r="AR210" s="193">
        <v>174726.883</v>
      </c>
      <c r="AS210" s="193">
        <v>178356.10800000001</v>
      </c>
      <c r="AT210" s="193">
        <v>162992.516</v>
      </c>
      <c r="AU210" s="193">
        <v>141810.03099999999</v>
      </c>
      <c r="AV210" s="193">
        <v>163532.413</v>
      </c>
      <c r="AW210" s="193">
        <v>174689.44</v>
      </c>
      <c r="AX210" s="193">
        <v>188433.274</v>
      </c>
      <c r="AY210" s="229">
        <v>202705.62599999999</v>
      </c>
      <c r="AZ210" s="229">
        <v>208279.973</v>
      </c>
      <c r="BA210" s="229">
        <v>228787.391</v>
      </c>
      <c r="BB210" s="229">
        <v>237221.34299999999</v>
      </c>
      <c r="BC210" s="229">
        <v>271685.48</v>
      </c>
      <c r="BD210" s="229">
        <v>281519.255</v>
      </c>
      <c r="BE210" s="229">
        <v>259525.405</v>
      </c>
      <c r="BF210" s="229">
        <v>227304.12100000001</v>
      </c>
      <c r="BG210" s="229">
        <v>224746.14499999999</v>
      </c>
      <c r="BH210" s="99">
        <v>228717.15700000001</v>
      </c>
      <c r="BI210" s="99">
        <v>246071.948</v>
      </c>
      <c r="BJ210" s="99">
        <v>241215.728</v>
      </c>
      <c r="BK210" s="99">
        <v>254490.65299999999</v>
      </c>
      <c r="BL210" s="99">
        <v>267417.55699999997</v>
      </c>
      <c r="BM210" s="99">
        <v>258068.92499999999</v>
      </c>
      <c r="BN210" s="101">
        <v>244710.46499999997</v>
      </c>
      <c r="BO210" s="115">
        <v>264608.09600000002</v>
      </c>
      <c r="BP210" s="160"/>
      <c r="BQ210" s="160"/>
      <c r="BR210" s="160"/>
      <c r="BS210" s="160"/>
      <c r="BT210" s="99"/>
      <c r="BU210" s="99"/>
      <c r="BV210" s="99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</row>
    <row r="211" spans="1:87" s="100" customFormat="1" ht="15" customHeight="1">
      <c r="A211" s="89"/>
      <c r="B211" s="90"/>
      <c r="C211" s="89"/>
      <c r="D211" s="90"/>
      <c r="E211" s="89"/>
      <c r="F211" s="94"/>
      <c r="G211" s="95"/>
      <c r="H211" s="90" t="s">
        <v>14</v>
      </c>
      <c r="I211" s="89"/>
      <c r="J211" s="90"/>
      <c r="K211" s="89"/>
      <c r="L211" s="90"/>
      <c r="M211" s="193">
        <v>156727.046</v>
      </c>
      <c r="N211" s="193">
        <v>166513.08599999998</v>
      </c>
      <c r="O211" s="193">
        <v>182242.63200000001</v>
      </c>
      <c r="P211" s="339">
        <v>179889.44500000001</v>
      </c>
      <c r="Q211" s="339">
        <v>181096.13400000002</v>
      </c>
      <c r="R211" s="339">
        <v>140127.92899999997</v>
      </c>
      <c r="S211" s="339">
        <v>153715.5563</v>
      </c>
      <c r="T211" s="339">
        <v>199595.81499999997</v>
      </c>
      <c r="U211" s="339">
        <v>238973.09199999998</v>
      </c>
      <c r="V211" s="339">
        <v>254534.696</v>
      </c>
      <c r="W211" s="339"/>
      <c r="X211" s="339"/>
      <c r="Y211" s="193"/>
      <c r="Z211" s="321">
        <v>36693.837</v>
      </c>
      <c r="AA211" s="321">
        <v>37408.161999999989</v>
      </c>
      <c r="AB211" s="321">
        <v>40341.448000000004</v>
      </c>
      <c r="AC211" s="321">
        <v>42283.599000000002</v>
      </c>
      <c r="AD211" s="321">
        <v>41685.926999999996</v>
      </c>
      <c r="AE211" s="321">
        <v>40580.911</v>
      </c>
      <c r="AF211" s="321">
        <v>40815.037000000004</v>
      </c>
      <c r="AG211" s="321">
        <v>43431.211000000003</v>
      </c>
      <c r="AH211" s="321">
        <v>43118.833999999995</v>
      </c>
      <c r="AI211" s="321">
        <v>44955.833999999995</v>
      </c>
      <c r="AJ211" s="321">
        <v>46146.148999999998</v>
      </c>
      <c r="AK211" s="321">
        <v>48021.815000000002</v>
      </c>
      <c r="AL211" s="193">
        <v>44276.031999999999</v>
      </c>
      <c r="AM211" s="193">
        <v>45356.863999999994</v>
      </c>
      <c r="AN211" s="193">
        <v>44513.355000000003</v>
      </c>
      <c r="AO211" s="193">
        <v>45743.193999999996</v>
      </c>
      <c r="AP211" s="193">
        <v>43372.366999999998</v>
      </c>
      <c r="AQ211" s="193">
        <v>44874.913</v>
      </c>
      <c r="AR211" s="193">
        <v>46229.665999999997</v>
      </c>
      <c r="AS211" s="193">
        <v>46619.188000000002</v>
      </c>
      <c r="AT211" s="193">
        <v>41109.352999999996</v>
      </c>
      <c r="AU211" s="193">
        <v>30990.112999999998</v>
      </c>
      <c r="AV211" s="193">
        <v>33339.332000000002</v>
      </c>
      <c r="AW211" s="193">
        <v>34689.130999999979</v>
      </c>
      <c r="AX211" s="193">
        <v>35591.321000000004</v>
      </c>
      <c r="AY211" s="229">
        <v>36765.581999999995</v>
      </c>
      <c r="AZ211" s="229">
        <v>39536.659499999994</v>
      </c>
      <c r="BA211" s="229">
        <v>41821.993799999997</v>
      </c>
      <c r="BB211" s="229">
        <v>42900.431000000004</v>
      </c>
      <c r="BC211" s="229">
        <v>47516.889000000003</v>
      </c>
      <c r="BD211" s="229">
        <v>52357.047999999995</v>
      </c>
      <c r="BE211" s="229">
        <v>56821.447</v>
      </c>
      <c r="BF211" s="229">
        <v>55026.453000000001</v>
      </c>
      <c r="BG211" s="229">
        <v>59616.191999999995</v>
      </c>
      <c r="BH211" s="99">
        <v>61369.764000000003</v>
      </c>
      <c r="BI211" s="99">
        <v>62960.682999999997</v>
      </c>
      <c r="BJ211" s="99">
        <v>61661.63</v>
      </c>
      <c r="BK211" s="99">
        <v>62546.424999999996</v>
      </c>
      <c r="BL211" s="99">
        <v>64217.103999999992</v>
      </c>
      <c r="BM211" s="99">
        <v>66109.536999999997</v>
      </c>
      <c r="BN211" s="101">
        <v>66507.187540949992</v>
      </c>
      <c r="BO211" s="115">
        <v>67003.055999999997</v>
      </c>
      <c r="BP211" s="160"/>
      <c r="BQ211" s="160"/>
      <c r="BR211" s="160"/>
      <c r="BS211" s="160"/>
      <c r="BT211" s="99"/>
      <c r="BU211" s="99"/>
      <c r="BV211" s="99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</row>
    <row r="212" spans="1:87" s="100" customFormat="1" ht="15" customHeight="1">
      <c r="A212" s="89"/>
      <c r="B212" s="90"/>
      <c r="C212" s="89"/>
      <c r="D212" s="90"/>
      <c r="E212" s="89"/>
      <c r="F212" s="94"/>
      <c r="G212" s="95" t="s">
        <v>474</v>
      </c>
      <c r="H212" s="95"/>
      <c r="I212" s="89"/>
      <c r="J212" s="90"/>
      <c r="K212" s="89"/>
      <c r="L212" s="90"/>
      <c r="M212" s="160">
        <v>88592.003999999899</v>
      </c>
      <c r="N212" s="160">
        <v>83128.402000000002</v>
      </c>
      <c r="O212" s="160">
        <v>94254.515999999974</v>
      </c>
      <c r="P212" s="323">
        <v>97105.833000000042</v>
      </c>
      <c r="Q212" s="323">
        <v>113863.342</v>
      </c>
      <c r="R212" s="323">
        <v>90325.094600000069</v>
      </c>
      <c r="S212" s="323">
        <v>111972.86970000007</v>
      </c>
      <c r="T212" s="323">
        <v>129070.59000000008</v>
      </c>
      <c r="U212" s="323">
        <v>86904.368000000075</v>
      </c>
      <c r="V212" s="323">
        <v>102790.15500000017</v>
      </c>
      <c r="W212" s="323"/>
      <c r="X212" s="323"/>
      <c r="Y212" s="160"/>
      <c r="Z212" s="317">
        <v>23666.932999999983</v>
      </c>
      <c r="AA212" s="317">
        <v>18532.258000000009</v>
      </c>
      <c r="AB212" s="317">
        <v>21586.853000000003</v>
      </c>
      <c r="AC212" s="317">
        <v>24805.960000000014</v>
      </c>
      <c r="AD212" s="317">
        <v>17688.617000000006</v>
      </c>
      <c r="AE212" s="317">
        <v>16288.247999999978</v>
      </c>
      <c r="AF212" s="317">
        <v>23001.784000000021</v>
      </c>
      <c r="AG212" s="317">
        <v>26149.753000000004</v>
      </c>
      <c r="AH212" s="317">
        <v>19311.52900000001</v>
      </c>
      <c r="AI212" s="317">
        <v>22649.851000000002</v>
      </c>
      <c r="AJ212" s="317">
        <v>26584.047999999981</v>
      </c>
      <c r="AK212" s="317">
        <v>25709.088000000018</v>
      </c>
      <c r="AL212" s="160">
        <v>27848.853999999999</v>
      </c>
      <c r="AM212" s="160">
        <v>19116.133000000009</v>
      </c>
      <c r="AN212" s="160">
        <v>22019.996999999996</v>
      </c>
      <c r="AO212" s="160">
        <v>28120.849000000009</v>
      </c>
      <c r="AP212" s="160">
        <v>32103.825999999986</v>
      </c>
      <c r="AQ212" s="160">
        <v>24771.208000000013</v>
      </c>
      <c r="AR212" s="160">
        <v>28348.780999999995</v>
      </c>
      <c r="AS212" s="160">
        <v>28639.527000000009</v>
      </c>
      <c r="AT212" s="160">
        <v>20335.104599999999</v>
      </c>
      <c r="AU212" s="160">
        <v>11293.912000000029</v>
      </c>
      <c r="AV212" s="160">
        <v>29714.240000000107</v>
      </c>
      <c r="AW212" s="160">
        <v>28981.837999999942</v>
      </c>
      <c r="AX212" s="160">
        <v>22221.753999999975</v>
      </c>
      <c r="AY212" s="169">
        <v>25310.598000000027</v>
      </c>
      <c r="AZ212" s="169">
        <v>27027.184500000007</v>
      </c>
      <c r="BA212" s="169">
        <v>37413.333199999994</v>
      </c>
      <c r="BB212" s="169">
        <v>24984.130000000008</v>
      </c>
      <c r="BC212" s="169">
        <v>22783.034000000043</v>
      </c>
      <c r="BD212" s="169">
        <v>35966.321000000004</v>
      </c>
      <c r="BE212" s="169">
        <v>45337.10500000001</v>
      </c>
      <c r="BF212" s="169">
        <v>24512.61399999998</v>
      </c>
      <c r="BG212" s="169">
        <v>18275.962000000014</v>
      </c>
      <c r="BH212" s="160">
        <v>22080.440999999977</v>
      </c>
      <c r="BI212" s="160">
        <v>22035.35100000001</v>
      </c>
      <c r="BJ212" s="99">
        <v>25009.279999999984</v>
      </c>
      <c r="BK212" s="99">
        <v>20282.121000000014</v>
      </c>
      <c r="BL212" s="99">
        <v>21577.303000000014</v>
      </c>
      <c r="BM212" s="99">
        <v>35921.451000000001</v>
      </c>
      <c r="BN212" s="101">
        <v>35058.35786121666</v>
      </c>
      <c r="BO212" s="115">
        <v>13731.545999999951</v>
      </c>
      <c r="BP212" s="160"/>
      <c r="BQ212" s="160"/>
      <c r="BR212" s="160"/>
      <c r="BS212" s="160"/>
      <c r="BT212" s="99"/>
      <c r="BU212" s="99"/>
      <c r="BV212" s="99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</row>
    <row r="213" spans="1:87" s="100" customFormat="1" ht="15" customHeight="1">
      <c r="A213" s="89"/>
      <c r="B213" s="90"/>
      <c r="C213" s="89"/>
      <c r="D213" s="90"/>
      <c r="E213" s="89"/>
      <c r="F213" s="89"/>
      <c r="G213" s="90"/>
      <c r="H213" s="90" t="s">
        <v>435</v>
      </c>
      <c r="I213" s="89"/>
      <c r="J213" s="90"/>
      <c r="K213" s="89"/>
      <c r="L213" s="90"/>
      <c r="M213" s="193">
        <v>109223.59399999992</v>
      </c>
      <c r="N213" s="193">
        <v>102045.82799999998</v>
      </c>
      <c r="O213" s="193">
        <v>117113.21499999997</v>
      </c>
      <c r="P213" s="339">
        <v>114620.76100000006</v>
      </c>
      <c r="Q213" s="339">
        <v>124738.299</v>
      </c>
      <c r="R213" s="339">
        <v>137486.41000000003</v>
      </c>
      <c r="S213" s="339">
        <v>177634.26100000006</v>
      </c>
      <c r="T213" s="339">
        <v>187274.75300000003</v>
      </c>
      <c r="U213" s="339">
        <v>130897.06200000003</v>
      </c>
      <c r="V213" s="339">
        <v>114462.34200000018</v>
      </c>
      <c r="W213" s="339"/>
      <c r="X213" s="339"/>
      <c r="Y213" s="193"/>
      <c r="Z213" s="321">
        <v>27068.708999999973</v>
      </c>
      <c r="AA213" s="321">
        <v>23410.679999999993</v>
      </c>
      <c r="AB213" s="321">
        <v>27471.546000000002</v>
      </c>
      <c r="AC213" s="321">
        <v>31272.659000000014</v>
      </c>
      <c r="AD213" s="321">
        <v>23177.054000000004</v>
      </c>
      <c r="AE213" s="321">
        <v>20034.017999999982</v>
      </c>
      <c r="AF213" s="321">
        <v>27245.411000000022</v>
      </c>
      <c r="AG213" s="321">
        <v>31589.345000000001</v>
      </c>
      <c r="AH213" s="321">
        <v>25314.606</v>
      </c>
      <c r="AI213" s="321">
        <v>27375.567999999999</v>
      </c>
      <c r="AJ213" s="321">
        <v>31579.107999999978</v>
      </c>
      <c r="AK213" s="321">
        <v>32843.933000000019</v>
      </c>
      <c r="AL213" s="193">
        <v>33606.404999999999</v>
      </c>
      <c r="AM213" s="193">
        <v>24572.538</v>
      </c>
      <c r="AN213" s="193">
        <v>24777.108999999997</v>
      </c>
      <c r="AO213" s="193">
        <v>31664.709000000003</v>
      </c>
      <c r="AP213" s="193">
        <v>33789.625999999989</v>
      </c>
      <c r="AQ213" s="193">
        <v>28623.349000000017</v>
      </c>
      <c r="AR213" s="193">
        <v>29672.780999999988</v>
      </c>
      <c r="AS213" s="193">
        <v>32652.543000000005</v>
      </c>
      <c r="AT213" s="193">
        <v>27941.467000000004</v>
      </c>
      <c r="AU213" s="193">
        <v>23663.696000000025</v>
      </c>
      <c r="AV213" s="193">
        <v>43066.208000000101</v>
      </c>
      <c r="AW213" s="193">
        <v>42815.038999999902</v>
      </c>
      <c r="AX213" s="193">
        <v>37000.691999999981</v>
      </c>
      <c r="AY213" s="229">
        <v>40479.408000000025</v>
      </c>
      <c r="AZ213" s="229">
        <v>44917.53</v>
      </c>
      <c r="BA213" s="229">
        <v>55236.630999999994</v>
      </c>
      <c r="BB213" s="229">
        <v>42876.542000000016</v>
      </c>
      <c r="BC213" s="229">
        <v>38044.985000000044</v>
      </c>
      <c r="BD213" s="229">
        <v>47956.973999999987</v>
      </c>
      <c r="BE213" s="229">
        <v>58396.252000000008</v>
      </c>
      <c r="BF213" s="229">
        <v>38250.97199999998</v>
      </c>
      <c r="BG213" s="229">
        <v>30199.241000000009</v>
      </c>
      <c r="BH213" s="99">
        <v>32727.22199999998</v>
      </c>
      <c r="BI213" s="99">
        <v>29719.627000000008</v>
      </c>
      <c r="BJ213" s="99">
        <v>31136.561999999976</v>
      </c>
      <c r="BK213" s="99">
        <v>23986.803000000014</v>
      </c>
      <c r="BL213" s="99">
        <v>22403.667000000016</v>
      </c>
      <c r="BM213" s="99">
        <v>36935.31</v>
      </c>
      <c r="BN213" s="101">
        <v>38491.051000000036</v>
      </c>
      <c r="BO213" s="115">
        <v>17004.824999999953</v>
      </c>
      <c r="BP213" s="160"/>
      <c r="BQ213" s="160"/>
      <c r="BR213" s="160"/>
      <c r="BS213" s="160"/>
      <c r="BT213" s="99"/>
      <c r="BU213" s="99"/>
      <c r="BV213" s="99"/>
      <c r="BX213" s="160"/>
      <c r="BY213" s="160"/>
      <c r="BZ213" s="160"/>
      <c r="CA213" s="160"/>
      <c r="CB213" s="160"/>
      <c r="CC213" s="160"/>
      <c r="CD213" s="160"/>
      <c r="CE213" s="160"/>
      <c r="CF213" s="160"/>
      <c r="CG213" s="160"/>
      <c r="CH213" s="160"/>
      <c r="CI213" s="160"/>
    </row>
    <row r="214" spans="1:87" s="100" customFormat="1" ht="15" customHeight="1">
      <c r="A214" s="89"/>
      <c r="B214" s="90"/>
      <c r="C214" s="89"/>
      <c r="D214" s="90"/>
      <c r="E214" s="89"/>
      <c r="F214" s="89"/>
      <c r="G214" s="90"/>
      <c r="H214" s="90" t="s">
        <v>14</v>
      </c>
      <c r="I214" s="89"/>
      <c r="J214" s="90"/>
      <c r="K214" s="89"/>
      <c r="L214" s="90"/>
      <c r="M214" s="193">
        <v>-20631.590000000026</v>
      </c>
      <c r="N214" s="193">
        <v>-18917.425999999978</v>
      </c>
      <c r="O214" s="193">
        <v>-22858.698999999993</v>
      </c>
      <c r="P214" s="339">
        <v>-17514.928000000014</v>
      </c>
      <c r="Q214" s="339">
        <v>-10874.956999999995</v>
      </c>
      <c r="R214" s="339">
        <v>-47161.315399999963</v>
      </c>
      <c r="S214" s="339">
        <v>-65661.391299999988</v>
      </c>
      <c r="T214" s="339">
        <v>-58204.162999999942</v>
      </c>
      <c r="U214" s="339">
        <v>-43992.693999999959</v>
      </c>
      <c r="V214" s="339">
        <v>-11672.187000000005</v>
      </c>
      <c r="W214" s="339"/>
      <c r="X214" s="339"/>
      <c r="Y214" s="193"/>
      <c r="Z214" s="321">
        <v>-3401.7759999999907</v>
      </c>
      <c r="AA214" s="321">
        <v>-4878.4219999999841</v>
      </c>
      <c r="AB214" s="321">
        <v>-5884.6929999999993</v>
      </c>
      <c r="AC214" s="321">
        <v>-6466.6990000000005</v>
      </c>
      <c r="AD214" s="321">
        <v>-5488.4369999999981</v>
      </c>
      <c r="AE214" s="321">
        <v>-3745.7700000000041</v>
      </c>
      <c r="AF214" s="321">
        <v>-4243.6270000000004</v>
      </c>
      <c r="AG214" s="321">
        <v>-5439.5919999999969</v>
      </c>
      <c r="AH214" s="321">
        <v>-6003.0769999999902</v>
      </c>
      <c r="AI214" s="321">
        <v>-4725.7169999999969</v>
      </c>
      <c r="AJ214" s="321">
        <v>-4995.0599999999977</v>
      </c>
      <c r="AK214" s="321">
        <v>-7134.8450000000012</v>
      </c>
      <c r="AL214" s="193">
        <v>-5757.5509999999995</v>
      </c>
      <c r="AM214" s="193">
        <v>-5456.4049999999916</v>
      </c>
      <c r="AN214" s="193">
        <v>-2757.112000000001</v>
      </c>
      <c r="AO214" s="193">
        <v>-3543.8599999999933</v>
      </c>
      <c r="AP214" s="193">
        <v>-1685.8000000000029</v>
      </c>
      <c r="AQ214" s="193">
        <v>-3852.1410000000033</v>
      </c>
      <c r="AR214" s="193">
        <v>-1323.9999999999927</v>
      </c>
      <c r="AS214" s="193">
        <v>-4013.015999999996</v>
      </c>
      <c r="AT214" s="193">
        <v>-7606.3624000000054</v>
      </c>
      <c r="AU214" s="193">
        <v>-12369.783999999996</v>
      </c>
      <c r="AV214" s="193">
        <v>-13351.967999999993</v>
      </c>
      <c r="AW214" s="193">
        <v>-13833.200999999961</v>
      </c>
      <c r="AX214" s="193">
        <v>-14778.938000000006</v>
      </c>
      <c r="AY214" s="229">
        <v>-15168.809999999998</v>
      </c>
      <c r="AZ214" s="229">
        <v>-17890.345499999992</v>
      </c>
      <c r="BA214" s="229">
        <v>-17823.297799999997</v>
      </c>
      <c r="BB214" s="229">
        <v>-17892.412000000008</v>
      </c>
      <c r="BC214" s="229">
        <v>-15261.951000000001</v>
      </c>
      <c r="BD214" s="229">
        <v>-11990.652999999984</v>
      </c>
      <c r="BE214" s="229">
        <v>-13059.146999999997</v>
      </c>
      <c r="BF214" s="229">
        <v>-13738.358</v>
      </c>
      <c r="BG214" s="229">
        <v>-11923.278999999995</v>
      </c>
      <c r="BH214" s="99">
        <v>-10646.781000000003</v>
      </c>
      <c r="BI214" s="99">
        <v>-7684.275999999998</v>
      </c>
      <c r="BJ214" s="99">
        <v>-6127.281999999992</v>
      </c>
      <c r="BK214" s="99">
        <v>-3704.6820000000007</v>
      </c>
      <c r="BL214" s="99">
        <v>-826.3640000000014</v>
      </c>
      <c r="BM214" s="99">
        <v>-1013.8589999999967</v>
      </c>
      <c r="BN214" s="101">
        <v>-3432.6931387833756</v>
      </c>
      <c r="BO214" s="115">
        <v>-3273.2790000000023</v>
      </c>
      <c r="BP214" s="160"/>
      <c r="BQ214" s="160"/>
      <c r="BR214" s="160"/>
      <c r="BS214" s="160"/>
      <c r="BT214" s="99"/>
      <c r="BU214" s="99"/>
      <c r="BV214" s="99"/>
      <c r="BX214" s="160"/>
      <c r="BY214" s="160"/>
      <c r="BZ214" s="160"/>
      <c r="CA214" s="160"/>
      <c r="CB214" s="160"/>
      <c r="CC214" s="160"/>
      <c r="CD214" s="160"/>
      <c r="CE214" s="160"/>
      <c r="CF214" s="160"/>
      <c r="CG214" s="160"/>
      <c r="CH214" s="160"/>
      <c r="CI214" s="160"/>
    </row>
    <row r="215" spans="1:87" s="200" customFormat="1" ht="15.6">
      <c r="A215" s="195"/>
      <c r="B215" s="196"/>
      <c r="C215" s="195"/>
      <c r="D215" s="196"/>
      <c r="E215" s="197"/>
      <c r="F215" s="197"/>
      <c r="G215" s="198" t="s">
        <v>452</v>
      </c>
      <c r="H215" s="196"/>
      <c r="I215" s="195"/>
      <c r="J215" s="198"/>
      <c r="K215" s="195"/>
      <c r="L215" s="196"/>
      <c r="M215" s="199">
        <v>1176941.1870326439</v>
      </c>
      <c r="N215" s="199">
        <v>1245023.729147952</v>
      </c>
      <c r="O215" s="199">
        <v>1367063.6984281966</v>
      </c>
      <c r="P215" s="403">
        <v>1450338.0782578869</v>
      </c>
      <c r="Q215" s="403">
        <v>1531322.7213368113</v>
      </c>
      <c r="R215" s="403">
        <v>1429037.0117552718</v>
      </c>
      <c r="S215" s="403">
        <v>1517070.4441992461</v>
      </c>
      <c r="T215" s="403">
        <v>1716088.8879593872</v>
      </c>
      <c r="U215" s="403">
        <v>1783461.8501824844</v>
      </c>
      <c r="V215" s="403">
        <v>1906632.3281646767</v>
      </c>
      <c r="W215" s="403"/>
      <c r="X215" s="403"/>
      <c r="Y215" s="199"/>
      <c r="Z215" s="322">
        <v>281756.82774020487</v>
      </c>
      <c r="AA215" s="322">
        <v>286732.75306195975</v>
      </c>
      <c r="AB215" s="322">
        <v>298838.09130207298</v>
      </c>
      <c r="AC215" s="322">
        <v>309613.5149284064</v>
      </c>
      <c r="AD215" s="322">
        <v>294023.97421377018</v>
      </c>
      <c r="AE215" s="322">
        <v>303771.97066207556</v>
      </c>
      <c r="AF215" s="322">
        <v>317437.21553035878</v>
      </c>
      <c r="AG215" s="322">
        <v>329790.56874174834</v>
      </c>
      <c r="AH215" s="322">
        <v>327079.70523902687</v>
      </c>
      <c r="AI215" s="322">
        <v>334959.19690512551</v>
      </c>
      <c r="AJ215" s="322">
        <v>348468.75127374264</v>
      </c>
      <c r="AK215" s="322">
        <v>356556.04501030233</v>
      </c>
      <c r="AL215" s="199">
        <v>349693.1886333946</v>
      </c>
      <c r="AM215" s="199">
        <v>353180.26807716</v>
      </c>
      <c r="AN215" s="199">
        <v>368099.69394606235</v>
      </c>
      <c r="AO215" s="199">
        <v>379364.9276012695</v>
      </c>
      <c r="AP215" s="199">
        <v>370139.83837236976</v>
      </c>
      <c r="AQ215" s="199">
        <v>375283.83266721392</v>
      </c>
      <c r="AR215" s="199">
        <v>386799.40475228231</v>
      </c>
      <c r="AS215" s="199">
        <v>399099.64554494468</v>
      </c>
      <c r="AT215" s="199">
        <v>372702.24429941591</v>
      </c>
      <c r="AU215" s="199">
        <v>299226.39841253415</v>
      </c>
      <c r="AV215" s="199">
        <v>376472.21117931081</v>
      </c>
      <c r="AW215" s="199">
        <v>380636.15786401089</v>
      </c>
      <c r="AX215" s="199">
        <v>374253.10661244136</v>
      </c>
      <c r="AY215" s="348">
        <v>363152.92424002523</v>
      </c>
      <c r="AZ215" s="348">
        <v>369978.43495554203</v>
      </c>
      <c r="BA215" s="348">
        <v>409685.97839123802</v>
      </c>
      <c r="BB215" s="348">
        <v>407652.96712814271</v>
      </c>
      <c r="BC215" s="348">
        <v>407945.85493621993</v>
      </c>
      <c r="BD215" s="348">
        <v>442674.11153184838</v>
      </c>
      <c r="BE215" s="348">
        <v>457815.95436317584</v>
      </c>
      <c r="BF215" s="348">
        <v>432803.44232072926</v>
      </c>
      <c r="BG215" s="348">
        <v>426386.48956670408</v>
      </c>
      <c r="BH215" s="199">
        <v>452021.83941050404</v>
      </c>
      <c r="BI215" s="199">
        <v>472250.0788845467</v>
      </c>
      <c r="BJ215" s="199">
        <v>457603.98171551491</v>
      </c>
      <c r="BK215" s="199">
        <v>456346.25452980725</v>
      </c>
      <c r="BL215" s="199">
        <v>485757.88276972319</v>
      </c>
      <c r="BM215" s="199">
        <v>506924.2091496315</v>
      </c>
      <c r="BN215" s="688">
        <v>490521.98618362262</v>
      </c>
      <c r="BO215" s="115">
        <v>482609.93800510839</v>
      </c>
      <c r="BP215" s="160"/>
      <c r="BQ215" s="160"/>
      <c r="BR215" s="160"/>
      <c r="BS215" s="160"/>
      <c r="BT215" s="443"/>
      <c r="BU215" s="443"/>
      <c r="BV215" s="443"/>
      <c r="BX215" s="160"/>
      <c r="BY215" s="160"/>
      <c r="BZ215" s="160"/>
      <c r="CA215" s="160"/>
      <c r="CB215" s="160"/>
      <c r="CC215" s="160"/>
      <c r="CD215" s="160"/>
      <c r="CE215" s="160"/>
      <c r="CF215" s="160"/>
      <c r="CG215" s="160"/>
      <c r="CH215" s="160"/>
      <c r="CI215" s="160"/>
    </row>
    <row r="216" spans="1:87" s="100" customFormat="1" ht="15" customHeight="1">
      <c r="A216" s="89"/>
      <c r="B216" s="90"/>
      <c r="C216" s="89"/>
      <c r="D216" s="90"/>
      <c r="E216" s="89"/>
      <c r="F216" s="89"/>
      <c r="G216" s="90"/>
      <c r="H216" s="90"/>
      <c r="I216" s="89"/>
      <c r="J216" s="90"/>
      <c r="K216" s="89"/>
      <c r="L216" s="90"/>
      <c r="M216" s="99"/>
      <c r="N216" s="99"/>
      <c r="O216" s="99"/>
      <c r="P216" s="339"/>
      <c r="Q216" s="339"/>
      <c r="R216" s="339"/>
      <c r="S216" s="339"/>
      <c r="T216" s="339"/>
      <c r="U216" s="339"/>
      <c r="V216" s="339"/>
      <c r="W216" s="339"/>
      <c r="X216" s="339"/>
      <c r="Y216" s="99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229"/>
      <c r="AZ216" s="229"/>
      <c r="BA216" s="229"/>
      <c r="BB216" s="229"/>
      <c r="BC216" s="229"/>
      <c r="BD216" s="229"/>
      <c r="BE216" s="229"/>
      <c r="BF216" s="229"/>
      <c r="BG216" s="229"/>
      <c r="BH216" s="99"/>
      <c r="BI216" s="99"/>
      <c r="BJ216" s="99"/>
      <c r="BK216" s="99"/>
      <c r="BL216" s="99"/>
      <c r="BM216" s="99"/>
      <c r="BN216" s="101"/>
      <c r="BO216" s="115"/>
      <c r="BP216" s="160"/>
      <c r="BQ216" s="160"/>
      <c r="BR216" s="160"/>
      <c r="BS216" s="160"/>
      <c r="BT216" s="99"/>
      <c r="BU216" s="99"/>
      <c r="BV216" s="99"/>
      <c r="BX216" s="160"/>
      <c r="BY216" s="160"/>
      <c r="BZ216" s="160"/>
      <c r="CA216" s="160"/>
      <c r="CB216" s="160"/>
      <c r="CC216" s="160"/>
      <c r="CD216" s="160"/>
      <c r="CE216" s="160"/>
      <c r="CF216" s="160"/>
      <c r="CG216" s="160"/>
      <c r="CH216" s="160"/>
      <c r="CI216" s="160"/>
    </row>
    <row r="217" spans="1:87" s="100" customFormat="1" ht="15" customHeight="1">
      <c r="A217" s="119"/>
      <c r="B217" s="120"/>
      <c r="C217" s="119"/>
      <c r="D217" s="120"/>
      <c r="E217" s="119"/>
      <c r="F217" s="201" t="s">
        <v>475</v>
      </c>
      <c r="G217" s="122"/>
      <c r="H217" s="122"/>
      <c r="I217" s="201"/>
      <c r="J217" s="90"/>
      <c r="K217" s="89"/>
      <c r="L217" s="90"/>
      <c r="M217" s="99"/>
      <c r="N217" s="99"/>
      <c r="O217" s="99"/>
      <c r="P217" s="339"/>
      <c r="Q217" s="339"/>
      <c r="R217" s="339"/>
      <c r="S217" s="339"/>
      <c r="T217" s="339"/>
      <c r="U217" s="339"/>
      <c r="V217" s="339"/>
      <c r="W217" s="339"/>
      <c r="X217" s="339"/>
      <c r="Y217" s="99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229"/>
      <c r="AZ217" s="229"/>
      <c r="BA217" s="229"/>
      <c r="BB217" s="229"/>
      <c r="BC217" s="229"/>
      <c r="BD217" s="229"/>
      <c r="BE217" s="229"/>
      <c r="BF217" s="229"/>
      <c r="BG217" s="229"/>
      <c r="BH217" s="99"/>
      <c r="BI217" s="99"/>
      <c r="BJ217" s="99"/>
      <c r="BK217" s="99"/>
      <c r="BL217" s="99"/>
      <c r="BM217" s="99"/>
      <c r="BN217" s="101"/>
      <c r="BO217" s="115"/>
      <c r="BP217" s="160"/>
      <c r="BQ217" s="160"/>
      <c r="BR217" s="160"/>
      <c r="BS217" s="160"/>
      <c r="BT217" s="99"/>
      <c r="BU217" s="99"/>
      <c r="BV217" s="99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</row>
    <row r="218" spans="1:87" s="100" customFormat="1" ht="15" customHeight="1">
      <c r="A218" s="89"/>
      <c r="B218" s="90"/>
      <c r="C218" s="89"/>
      <c r="D218" s="90"/>
      <c r="E218" s="89"/>
      <c r="F218" s="94"/>
      <c r="G218" s="95" t="s">
        <v>476</v>
      </c>
      <c r="H218" s="90"/>
      <c r="I218" s="89"/>
      <c r="J218" s="90"/>
      <c r="K218" s="89"/>
      <c r="L218" s="90"/>
      <c r="M218" s="99"/>
      <c r="N218" s="99"/>
      <c r="O218" s="99"/>
      <c r="P218" s="339"/>
      <c r="Q218" s="339"/>
      <c r="R218" s="339"/>
      <c r="S218" s="339"/>
      <c r="T218" s="339"/>
      <c r="U218" s="339"/>
      <c r="V218" s="339"/>
      <c r="W218" s="339"/>
      <c r="X218" s="339"/>
      <c r="Y218" s="99"/>
      <c r="Z218" s="320"/>
      <c r="AA218" s="320"/>
      <c r="AB218" s="320"/>
      <c r="AC218" s="320"/>
      <c r="AD218" s="320"/>
      <c r="AE218" s="320"/>
      <c r="AF218" s="320"/>
      <c r="AG218" s="320"/>
      <c r="AH218" s="320"/>
      <c r="AI218" s="320"/>
      <c r="AJ218" s="320"/>
      <c r="AK218" s="320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229"/>
      <c r="AZ218" s="229"/>
      <c r="BA218" s="229"/>
      <c r="BB218" s="229"/>
      <c r="BC218" s="229"/>
      <c r="BD218" s="229"/>
      <c r="BE218" s="229"/>
      <c r="BF218" s="229"/>
      <c r="BG218" s="229"/>
      <c r="BH218" s="99"/>
      <c r="BI218" s="99"/>
      <c r="BJ218" s="99"/>
      <c r="BK218" s="99"/>
      <c r="BL218" s="99"/>
      <c r="BM218" s="99"/>
      <c r="BN218" s="101"/>
      <c r="BO218" s="115"/>
      <c r="BP218" s="160"/>
      <c r="BQ218" s="160"/>
      <c r="BR218" s="160"/>
      <c r="BS218" s="160"/>
      <c r="BT218" s="99"/>
      <c r="BU218" s="99"/>
      <c r="BV218" s="99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</row>
    <row r="219" spans="1:87" s="100" customFormat="1" ht="15" customHeight="1">
      <c r="A219" s="89"/>
      <c r="B219" s="90"/>
      <c r="C219" s="89"/>
      <c r="D219" s="90"/>
      <c r="E219" s="105"/>
      <c r="F219" s="112"/>
      <c r="G219" s="113"/>
      <c r="H219" s="92" t="s">
        <v>477</v>
      </c>
      <c r="I219" s="89"/>
      <c r="J219" s="90"/>
      <c r="K219" s="89"/>
      <c r="L219" s="90"/>
      <c r="M219" s="160">
        <v>634552.98267103208</v>
      </c>
      <c r="N219" s="160">
        <v>684110.92887236224</v>
      </c>
      <c r="O219" s="160">
        <v>759550.72449498577</v>
      </c>
      <c r="P219" s="323">
        <v>830770.02348540898</v>
      </c>
      <c r="Q219" s="323">
        <v>903544.61160847882</v>
      </c>
      <c r="R219" s="323">
        <v>864712.41507635999</v>
      </c>
      <c r="S219" s="323">
        <v>897583.19957823341</v>
      </c>
      <c r="T219" s="323">
        <v>1033106.3859480124</v>
      </c>
      <c r="U219" s="323">
        <v>1101906.5746924882</v>
      </c>
      <c r="V219" s="323">
        <v>1173049.72918711</v>
      </c>
      <c r="W219" s="323"/>
      <c r="X219" s="323"/>
      <c r="Y219" s="160"/>
      <c r="Z219" s="317">
        <v>151964.94622217619</v>
      </c>
      <c r="AA219" s="317">
        <v>154179.32599395621</v>
      </c>
      <c r="AB219" s="317">
        <v>165832.08180117916</v>
      </c>
      <c r="AC219" s="317">
        <v>162576.62865372081</v>
      </c>
      <c r="AD219" s="317">
        <v>164339.66068241349</v>
      </c>
      <c r="AE219" s="317">
        <v>166191.81521577699</v>
      </c>
      <c r="AF219" s="317">
        <v>178362.68056321831</v>
      </c>
      <c r="AG219" s="317">
        <v>175216.77241095417</v>
      </c>
      <c r="AH219" s="317">
        <v>182424.69150043654</v>
      </c>
      <c r="AI219" s="317">
        <v>184442.53051959921</v>
      </c>
      <c r="AJ219" s="317">
        <v>198266.42186605488</v>
      </c>
      <c r="AK219" s="317">
        <v>194417.08060889569</v>
      </c>
      <c r="AL219" s="160">
        <v>198408.81964351205</v>
      </c>
      <c r="AM219" s="160">
        <v>202066.82680454003</v>
      </c>
      <c r="AN219" s="160">
        <v>217820.54748521195</v>
      </c>
      <c r="AO219" s="160">
        <v>212473.82955214448</v>
      </c>
      <c r="AP219" s="160">
        <v>215159.08972077793</v>
      </c>
      <c r="AQ219" s="160">
        <v>220477.3682652573</v>
      </c>
      <c r="AR219" s="160">
        <v>235733.47520104461</v>
      </c>
      <c r="AS219" s="160">
        <v>232174.67842140002</v>
      </c>
      <c r="AT219" s="160">
        <v>232478.98153670839</v>
      </c>
      <c r="AU219" s="160">
        <v>179145.62357248852</v>
      </c>
      <c r="AV219" s="160">
        <v>230515.81685156497</v>
      </c>
      <c r="AW219" s="160">
        <v>222571.99311559822</v>
      </c>
      <c r="AX219" s="160">
        <v>229330.76078483445</v>
      </c>
      <c r="AY219" s="169">
        <v>204850.85545228573</v>
      </c>
      <c r="AZ219" s="169">
        <v>226508.32802368561</v>
      </c>
      <c r="BA219" s="169">
        <v>236893.25531742754</v>
      </c>
      <c r="BB219" s="169">
        <v>246950.10241548152</v>
      </c>
      <c r="BC219" s="169">
        <v>248433.41595759557</v>
      </c>
      <c r="BD219" s="169">
        <v>272323.00363375695</v>
      </c>
      <c r="BE219" s="169">
        <v>265399.86394117808</v>
      </c>
      <c r="BF219" s="169">
        <v>268967.702609992</v>
      </c>
      <c r="BG219" s="169">
        <v>262691.90862596961</v>
      </c>
      <c r="BH219" s="160">
        <v>288586.85882035078</v>
      </c>
      <c r="BI219" s="160">
        <v>281660.10463617597</v>
      </c>
      <c r="BJ219" s="99">
        <v>283977.26658578904</v>
      </c>
      <c r="BK219" s="99">
        <v>281370.09265144943</v>
      </c>
      <c r="BL219" s="99">
        <v>306942.03865318978</v>
      </c>
      <c r="BM219" s="99">
        <v>300760.33129668189</v>
      </c>
      <c r="BN219" s="101">
        <v>301659.98470902484</v>
      </c>
      <c r="BO219" s="115">
        <v>298959.31080357707</v>
      </c>
      <c r="BP219" s="160"/>
      <c r="BQ219" s="160"/>
      <c r="BR219" s="160"/>
      <c r="BS219" s="160"/>
      <c r="BT219" s="99"/>
      <c r="BU219" s="99"/>
      <c r="BV219" s="99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</row>
    <row r="220" spans="1:87" s="100" customFormat="1" ht="15" customHeight="1">
      <c r="A220" s="89"/>
      <c r="B220" s="90"/>
      <c r="C220" s="89"/>
      <c r="D220" s="90"/>
      <c r="E220" s="105"/>
      <c r="F220" s="105"/>
      <c r="G220" s="111"/>
      <c r="H220" s="90" t="s">
        <v>478</v>
      </c>
      <c r="I220" s="89"/>
      <c r="J220" s="90"/>
      <c r="K220" s="89"/>
      <c r="L220" s="90"/>
      <c r="M220" s="99">
        <v>546.45090705258303</v>
      </c>
      <c r="N220" s="99">
        <v>569.81097472693295</v>
      </c>
      <c r="O220" s="99">
        <v>595.74877029650304</v>
      </c>
      <c r="P220" s="339">
        <v>617.76675579736195</v>
      </c>
      <c r="Q220" s="339">
        <v>644.275127288627</v>
      </c>
      <c r="R220" s="339">
        <v>737.66924974038614</v>
      </c>
      <c r="S220" s="339">
        <v>776.21984473181874</v>
      </c>
      <c r="T220" s="339">
        <v>921.67568143611436</v>
      </c>
      <c r="U220" s="339">
        <v>968.39542172811105</v>
      </c>
      <c r="V220" s="339">
        <v>1042.1677849553585</v>
      </c>
      <c r="W220" s="339"/>
      <c r="X220" s="339"/>
      <c r="Y220" s="99"/>
      <c r="Z220" s="320">
        <v>132.50170824256</v>
      </c>
      <c r="AA220" s="320">
        <v>137.35818678348201</v>
      </c>
      <c r="AB220" s="320">
        <v>138.21706883134999</v>
      </c>
      <c r="AC220" s="320">
        <v>138.373943195191</v>
      </c>
      <c r="AD220" s="320">
        <v>140.54366304129499</v>
      </c>
      <c r="AE220" s="320">
        <v>145.423793221984</v>
      </c>
      <c r="AF220" s="320">
        <v>142.22861312531299</v>
      </c>
      <c r="AG220" s="320">
        <v>141.614905338341</v>
      </c>
      <c r="AH220" s="320">
        <v>146.052630970206</v>
      </c>
      <c r="AI220" s="320">
        <v>151.73731920568301</v>
      </c>
      <c r="AJ220" s="320">
        <v>148.81908717870499</v>
      </c>
      <c r="AK220" s="320">
        <v>149.13973294191001</v>
      </c>
      <c r="AL220" s="193">
        <v>152.17635892849299</v>
      </c>
      <c r="AM220" s="193">
        <v>156.89931389959901</v>
      </c>
      <c r="AN220" s="193">
        <v>154.17944388790499</v>
      </c>
      <c r="AO220" s="193">
        <v>154.51163908136499</v>
      </c>
      <c r="AP220" s="193">
        <v>157.338409546473</v>
      </c>
      <c r="AQ220" s="193">
        <v>162.995356866805</v>
      </c>
      <c r="AR220" s="193">
        <v>161.718842213145</v>
      </c>
      <c r="AS220" s="193">
        <v>162.22251866220401</v>
      </c>
      <c r="AT220" s="193">
        <v>172.62540793097065</v>
      </c>
      <c r="AU220" s="193">
        <v>184.97975928463208</v>
      </c>
      <c r="AV220" s="193">
        <v>184.10370349892366</v>
      </c>
      <c r="AW220" s="193">
        <v>195.96037902585974</v>
      </c>
      <c r="AX220" s="193">
        <v>172.63358913958893</v>
      </c>
      <c r="AY220" s="229">
        <v>192.13741758360246</v>
      </c>
      <c r="AZ220" s="229">
        <v>192.83596023083811</v>
      </c>
      <c r="BA220" s="229">
        <v>218.61287777778929</v>
      </c>
      <c r="BB220" s="229">
        <v>223.82819876556852</v>
      </c>
      <c r="BC220" s="229">
        <v>232.13133483831467</v>
      </c>
      <c r="BD220" s="229">
        <v>222.52234764342833</v>
      </c>
      <c r="BE220" s="229">
        <v>243.19380018880281</v>
      </c>
      <c r="BF220" s="229">
        <v>234.8527284518569</v>
      </c>
      <c r="BG220" s="229">
        <v>242.20390174599629</v>
      </c>
      <c r="BH220" s="99">
        <v>244.56646231405782</v>
      </c>
      <c r="BI220" s="99">
        <v>246.77232921620003</v>
      </c>
      <c r="BJ220" s="99">
        <v>250.78503604068308</v>
      </c>
      <c r="BK220" s="99">
        <v>266.97436546806671</v>
      </c>
      <c r="BL220" s="99">
        <v>261.03982487900862</v>
      </c>
      <c r="BM220" s="99">
        <v>263.36855856760013</v>
      </c>
      <c r="BN220" s="101">
        <v>263.86598352056512</v>
      </c>
      <c r="BO220" s="115">
        <v>280.61141605617553</v>
      </c>
      <c r="BP220" s="160"/>
      <c r="BQ220" s="160"/>
      <c r="BR220" s="160"/>
      <c r="BS220" s="160"/>
      <c r="BT220" s="99"/>
      <c r="BU220" s="99"/>
      <c r="BV220" s="99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</row>
    <row r="221" spans="1:87" s="100" customFormat="1" ht="15" customHeight="1">
      <c r="A221" s="89"/>
      <c r="B221" s="90"/>
      <c r="C221" s="89"/>
      <c r="D221" s="90"/>
      <c r="E221" s="89"/>
      <c r="F221" s="94"/>
      <c r="G221" s="95"/>
      <c r="H221" s="96" t="s">
        <v>432</v>
      </c>
      <c r="I221" s="89"/>
      <c r="J221" s="90"/>
      <c r="K221" s="89"/>
      <c r="L221" s="90"/>
      <c r="M221" s="160">
        <v>635099.43357808469</v>
      </c>
      <c r="N221" s="160">
        <v>684680.73984708916</v>
      </c>
      <c r="O221" s="160">
        <v>760146.47326528223</v>
      </c>
      <c r="P221" s="323">
        <v>831387.7902412063</v>
      </c>
      <c r="Q221" s="323">
        <v>904188.88673576748</v>
      </c>
      <c r="R221" s="323">
        <v>865450.08432610042</v>
      </c>
      <c r="S221" s="323">
        <v>898359.41942296526</v>
      </c>
      <c r="T221" s="323">
        <v>1034028.0616294484</v>
      </c>
      <c r="U221" s="323">
        <v>1102874.9701142162</v>
      </c>
      <c r="V221" s="323">
        <v>1174091.8969720653</v>
      </c>
      <c r="W221" s="323"/>
      <c r="X221" s="323"/>
      <c r="Y221" s="160"/>
      <c r="Z221" s="317">
        <v>152097.44793041874</v>
      </c>
      <c r="AA221" s="317">
        <v>154316.68418073968</v>
      </c>
      <c r="AB221" s="317">
        <v>165970.29887001051</v>
      </c>
      <c r="AC221" s="317">
        <v>162715.00259691599</v>
      </c>
      <c r="AD221" s="317">
        <v>164480.20434545478</v>
      </c>
      <c r="AE221" s="317">
        <v>166337.23900899899</v>
      </c>
      <c r="AF221" s="317">
        <v>178504.90917634362</v>
      </c>
      <c r="AG221" s="317">
        <v>175358.3873162925</v>
      </c>
      <c r="AH221" s="317">
        <v>182570.74413140674</v>
      </c>
      <c r="AI221" s="317">
        <v>184594.2678388049</v>
      </c>
      <c r="AJ221" s="317">
        <v>198415.24095323359</v>
      </c>
      <c r="AK221" s="317">
        <v>194566.22034183759</v>
      </c>
      <c r="AL221" s="160">
        <v>198560.99600244054</v>
      </c>
      <c r="AM221" s="160">
        <v>202223.72611843963</v>
      </c>
      <c r="AN221" s="160">
        <v>217974.72692909985</v>
      </c>
      <c r="AO221" s="160">
        <v>212628.34119122586</v>
      </c>
      <c r="AP221" s="160">
        <v>215316.42813032441</v>
      </c>
      <c r="AQ221" s="160">
        <v>220640.3636221241</v>
      </c>
      <c r="AR221" s="160">
        <v>235895.19404325777</v>
      </c>
      <c r="AS221" s="160">
        <v>232336.90094006222</v>
      </c>
      <c r="AT221" s="160">
        <v>232651.60694463935</v>
      </c>
      <c r="AU221" s="160">
        <v>179330.60333177316</v>
      </c>
      <c r="AV221" s="160">
        <v>230699.9205550639</v>
      </c>
      <c r="AW221" s="160">
        <v>222767.95349462409</v>
      </c>
      <c r="AX221" s="160">
        <v>229503.39437397404</v>
      </c>
      <c r="AY221" s="169">
        <v>205042.99286986934</v>
      </c>
      <c r="AZ221" s="169">
        <v>226701.16398391646</v>
      </c>
      <c r="BA221" s="169">
        <v>237111.86819520532</v>
      </c>
      <c r="BB221" s="169">
        <v>247173.9306142471</v>
      </c>
      <c r="BC221" s="169">
        <v>248665.54729243388</v>
      </c>
      <c r="BD221" s="169">
        <v>272545.52598140039</v>
      </c>
      <c r="BE221" s="169">
        <v>265643.05774136685</v>
      </c>
      <c r="BF221" s="169">
        <v>269202.55533844384</v>
      </c>
      <c r="BG221" s="169">
        <v>262934.11252771562</v>
      </c>
      <c r="BH221" s="160">
        <v>288831.42528266483</v>
      </c>
      <c r="BI221" s="160">
        <v>281906.87696539215</v>
      </c>
      <c r="BJ221" s="99">
        <v>284228.05162182974</v>
      </c>
      <c r="BK221" s="99">
        <v>281637.06701691751</v>
      </c>
      <c r="BL221" s="99">
        <v>307203.07847806881</v>
      </c>
      <c r="BM221" s="99">
        <v>301023.69985524949</v>
      </c>
      <c r="BN221" s="101">
        <v>301923.85069254541</v>
      </c>
      <c r="BO221" s="115">
        <v>299239.92221963324</v>
      </c>
      <c r="BP221" s="160"/>
      <c r="BQ221" s="160"/>
      <c r="BR221" s="160"/>
      <c r="BS221" s="160"/>
      <c r="BT221" s="99"/>
      <c r="BU221" s="99"/>
      <c r="BV221" s="99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</row>
    <row r="222" spans="1:87" s="129" customFormat="1" ht="15" customHeight="1">
      <c r="A222" s="126"/>
      <c r="B222" s="127"/>
      <c r="C222" s="126"/>
      <c r="D222" s="127"/>
      <c r="E222" s="103"/>
      <c r="F222" s="126"/>
      <c r="G222" s="128" t="s">
        <v>436</v>
      </c>
      <c r="H222" s="127"/>
      <c r="I222" s="126"/>
      <c r="J222" s="127"/>
      <c r="K222" s="126"/>
      <c r="L222" s="127"/>
      <c r="M222" s="169">
        <v>154021.12350959203</v>
      </c>
      <c r="N222" s="169">
        <v>157023.23788852958</v>
      </c>
      <c r="O222" s="169">
        <v>167320.13729200748</v>
      </c>
      <c r="P222" s="323">
        <v>173288.8117245764</v>
      </c>
      <c r="Q222" s="323">
        <v>176280.8455902384</v>
      </c>
      <c r="R222" s="323">
        <v>183868.67260489118</v>
      </c>
      <c r="S222" s="323">
        <v>195707.48000177031</v>
      </c>
      <c r="T222" s="323">
        <v>208445.74829366038</v>
      </c>
      <c r="U222" s="323">
        <v>218330.87310482803</v>
      </c>
      <c r="V222" s="323">
        <v>231196.42337075403</v>
      </c>
      <c r="W222" s="323"/>
      <c r="X222" s="323"/>
      <c r="Y222" s="169"/>
      <c r="Z222" s="323">
        <v>32733.046233752</v>
      </c>
      <c r="AA222" s="323">
        <v>34963.296831467298</v>
      </c>
      <c r="AB222" s="323">
        <v>35949.315997048703</v>
      </c>
      <c r="AC222" s="323">
        <v>50375.464447323902</v>
      </c>
      <c r="AD222" s="323">
        <v>33925.896697178199</v>
      </c>
      <c r="AE222" s="323">
        <v>37212.826784886201</v>
      </c>
      <c r="AF222" s="323">
        <v>37094.948493281598</v>
      </c>
      <c r="AG222" s="323">
        <v>48789.565913183498</v>
      </c>
      <c r="AH222" s="323">
        <v>37063.036955673699</v>
      </c>
      <c r="AI222" s="323">
        <v>39017.467485924499</v>
      </c>
      <c r="AJ222" s="323">
        <v>38817.0803355065</v>
      </c>
      <c r="AK222" s="323">
        <v>52422.552514902702</v>
      </c>
      <c r="AL222" s="160">
        <v>37328.500559719003</v>
      </c>
      <c r="AM222" s="160">
        <v>40382.506963316097</v>
      </c>
      <c r="AN222" s="160">
        <v>40895.875609375202</v>
      </c>
      <c r="AO222" s="160">
        <v>54681.928592165903</v>
      </c>
      <c r="AP222" s="160">
        <v>39385.193336317599</v>
      </c>
      <c r="AQ222" s="160">
        <v>40406.382691267499</v>
      </c>
      <c r="AR222" s="160">
        <v>41166.713714399099</v>
      </c>
      <c r="AS222" s="160">
        <v>55322.555848252399</v>
      </c>
      <c r="AT222" s="160">
        <v>41520.328841431561</v>
      </c>
      <c r="AU222" s="160">
        <v>40449.267665917658</v>
      </c>
      <c r="AV222" s="160">
        <v>44728.871173205946</v>
      </c>
      <c r="AW222" s="160">
        <v>57170.204924335718</v>
      </c>
      <c r="AX222" s="160">
        <v>44353.96077684949</v>
      </c>
      <c r="AY222" s="169">
        <v>45194.491964995985</v>
      </c>
      <c r="AZ222" s="169">
        <v>45646.662343428819</v>
      </c>
      <c r="BA222" s="169">
        <v>60512.364916496124</v>
      </c>
      <c r="BB222" s="169">
        <v>47878.19971694726</v>
      </c>
      <c r="BC222" s="169">
        <v>46965.94418765149</v>
      </c>
      <c r="BD222" s="169">
        <v>49518.552092355414</v>
      </c>
      <c r="BE222" s="169">
        <v>64083.052296706228</v>
      </c>
      <c r="BF222" s="169">
        <v>47817.326124439438</v>
      </c>
      <c r="BG222" s="169">
        <v>49333.401103653094</v>
      </c>
      <c r="BH222" s="160">
        <v>52451.143072175888</v>
      </c>
      <c r="BI222" s="160">
        <v>68729.002804559554</v>
      </c>
      <c r="BJ222" s="160">
        <v>51855.07979717011</v>
      </c>
      <c r="BK222" s="160">
        <v>50669.10222668948</v>
      </c>
      <c r="BL222" s="160">
        <v>56240.312308267981</v>
      </c>
      <c r="BM222" s="160">
        <v>72431.92903862652</v>
      </c>
      <c r="BN222" s="115">
        <v>54840.163009769778</v>
      </c>
      <c r="BO222" s="115">
        <v>54687.203705628184</v>
      </c>
      <c r="BP222" s="160"/>
      <c r="BQ222" s="160"/>
      <c r="BR222" s="160"/>
      <c r="BS222" s="160"/>
      <c r="BT222" s="160"/>
      <c r="BU222" s="160"/>
      <c r="BV222" s="169"/>
      <c r="BX222" s="160"/>
      <c r="BY222" s="160"/>
      <c r="BZ222" s="160"/>
      <c r="CA222" s="160"/>
      <c r="CB222" s="160"/>
      <c r="CC222" s="160"/>
      <c r="CD222" s="160"/>
      <c r="CE222" s="160"/>
      <c r="CF222" s="160"/>
      <c r="CG222" s="160"/>
      <c r="CH222" s="160"/>
      <c r="CI222" s="160"/>
    </row>
    <row r="223" spans="1:87" s="100" customFormat="1" ht="15" customHeight="1">
      <c r="A223" s="89"/>
      <c r="B223" s="90"/>
      <c r="C223" s="89"/>
      <c r="D223" s="90"/>
      <c r="E223" s="89"/>
      <c r="F223" s="94"/>
      <c r="G223" s="95" t="s">
        <v>437</v>
      </c>
      <c r="H223" s="90"/>
      <c r="I223" s="89"/>
      <c r="J223" s="90"/>
      <c r="K223" s="89"/>
      <c r="L223" s="90"/>
      <c r="M223" s="99"/>
      <c r="N223" s="99"/>
      <c r="O223" s="99"/>
      <c r="P223" s="339"/>
      <c r="Q223" s="339"/>
      <c r="R223" s="339"/>
      <c r="S223" s="339"/>
      <c r="T223" s="339"/>
      <c r="U223" s="339"/>
      <c r="V223" s="339"/>
      <c r="W223" s="339"/>
      <c r="X223" s="339"/>
      <c r="Y223" s="99"/>
      <c r="Z223" s="320"/>
      <c r="AA223" s="320"/>
      <c r="AB223" s="320"/>
      <c r="AC223" s="320"/>
      <c r="AD223" s="320"/>
      <c r="AE223" s="320"/>
      <c r="AF223" s="320"/>
      <c r="AG223" s="320"/>
      <c r="AH223" s="320"/>
      <c r="AI223" s="320"/>
      <c r="AJ223" s="320"/>
      <c r="AK223" s="320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229"/>
      <c r="AZ223" s="229"/>
      <c r="BA223" s="229"/>
      <c r="BB223" s="229"/>
      <c r="BC223" s="229"/>
      <c r="BD223" s="229"/>
      <c r="BE223" s="229"/>
      <c r="BF223" s="229"/>
      <c r="BG223" s="229"/>
      <c r="BH223" s="99"/>
      <c r="BI223" s="99"/>
      <c r="BJ223" s="99"/>
      <c r="BK223" s="99"/>
      <c r="BL223" s="99"/>
      <c r="BM223" s="99"/>
      <c r="BN223" s="101"/>
      <c r="BO223" s="115"/>
      <c r="BP223" s="160"/>
      <c r="BQ223" s="160"/>
      <c r="BR223" s="160"/>
      <c r="BS223" s="160"/>
      <c r="BT223" s="99"/>
      <c r="BU223" s="99"/>
      <c r="BV223" s="99"/>
      <c r="BX223" s="160"/>
      <c r="BY223" s="160"/>
      <c r="BZ223" s="160"/>
      <c r="CA223" s="160"/>
      <c r="CB223" s="160"/>
      <c r="CC223" s="160"/>
      <c r="CD223" s="160"/>
      <c r="CE223" s="160"/>
      <c r="CF223" s="160"/>
      <c r="CG223" s="160"/>
      <c r="CH223" s="160"/>
      <c r="CI223" s="160"/>
    </row>
    <row r="224" spans="1:87" s="114" customFormat="1" ht="15" customHeight="1">
      <c r="A224" s="94"/>
      <c r="B224" s="95"/>
      <c r="C224" s="94"/>
      <c r="D224" s="95"/>
      <c r="E224" s="89"/>
      <c r="F224" s="94"/>
      <c r="G224" s="95"/>
      <c r="H224" s="95" t="s">
        <v>441</v>
      </c>
      <c r="I224" s="94"/>
      <c r="J224" s="95"/>
      <c r="K224" s="94"/>
      <c r="L224" s="95"/>
      <c r="M224" s="160">
        <v>304423.4123532229</v>
      </c>
      <c r="N224" s="160">
        <v>318895.20599529071</v>
      </c>
      <c r="O224" s="160">
        <v>343941.53694320651</v>
      </c>
      <c r="P224" s="323">
        <v>350364.5581651153</v>
      </c>
      <c r="Q224" s="323">
        <v>346973.42859032057</v>
      </c>
      <c r="R224" s="323">
        <v>296663.42040983762</v>
      </c>
      <c r="S224" s="323">
        <v>298702.83843370568</v>
      </c>
      <c r="T224" s="323">
        <v>326816.74463798292</v>
      </c>
      <c r="U224" s="323">
        <v>350711.33753660705</v>
      </c>
      <c r="V224" s="323">
        <v>396945.19913174707</v>
      </c>
      <c r="W224" s="323"/>
      <c r="X224" s="323"/>
      <c r="Y224" s="160"/>
      <c r="Z224" s="317">
        <v>75576.071844355669</v>
      </c>
      <c r="AA224" s="317">
        <v>77718.530798090113</v>
      </c>
      <c r="AB224" s="317">
        <v>75995.383707123445</v>
      </c>
      <c r="AC224" s="317">
        <v>75133.426003653745</v>
      </c>
      <c r="AD224" s="317">
        <v>77251.719074388238</v>
      </c>
      <c r="AE224" s="317">
        <v>84200.555339138868</v>
      </c>
      <c r="AF224" s="317">
        <v>79108.235937458434</v>
      </c>
      <c r="AG224" s="317">
        <v>78334.695644305189</v>
      </c>
      <c r="AH224" s="317">
        <v>86106.00858319494</v>
      </c>
      <c r="AI224" s="317">
        <v>89172.424212283775</v>
      </c>
      <c r="AJ224" s="317">
        <v>85880.318321137645</v>
      </c>
      <c r="AK224" s="317">
        <v>82782.785826590451</v>
      </c>
      <c r="AL224" s="160">
        <v>86712.58990824208</v>
      </c>
      <c r="AM224" s="160">
        <v>91122.167295254636</v>
      </c>
      <c r="AN224" s="160">
        <v>88493.669741369406</v>
      </c>
      <c r="AO224" s="160">
        <v>84036.131220248601</v>
      </c>
      <c r="AP224" s="160">
        <v>84364.372259552707</v>
      </c>
      <c r="AQ224" s="160">
        <v>91775.768687971868</v>
      </c>
      <c r="AR224" s="160">
        <v>86538.329348874206</v>
      </c>
      <c r="AS224" s="160">
        <v>84294.958293922173</v>
      </c>
      <c r="AT224" s="160">
        <v>80740.220618200517</v>
      </c>
      <c r="AU224" s="160">
        <v>64494.175464795509</v>
      </c>
      <c r="AV224" s="160">
        <v>77344.319977105581</v>
      </c>
      <c r="AW224" s="160">
        <v>74084.70434973597</v>
      </c>
      <c r="AX224" s="160">
        <v>78683.750414751979</v>
      </c>
      <c r="AY224" s="169">
        <v>76636.153823438421</v>
      </c>
      <c r="AZ224" s="169">
        <v>69376.494208627453</v>
      </c>
      <c r="BA224" s="169">
        <v>74006.439986887781</v>
      </c>
      <c r="BB224" s="169">
        <v>80911.802752375428</v>
      </c>
      <c r="BC224" s="169">
        <v>82934.524771554483</v>
      </c>
      <c r="BD224" s="169">
        <v>80555.378967787066</v>
      </c>
      <c r="BE224" s="169">
        <v>82415.038146265972</v>
      </c>
      <c r="BF224" s="169">
        <v>86532.856782560179</v>
      </c>
      <c r="BG224" s="169">
        <v>89316.403292915275</v>
      </c>
      <c r="BH224" s="160">
        <v>86062.852875272234</v>
      </c>
      <c r="BI224" s="160">
        <v>88799.224585859367</v>
      </c>
      <c r="BJ224" s="160">
        <v>95632.554638719012</v>
      </c>
      <c r="BK224" s="160">
        <v>100887.47469749488</v>
      </c>
      <c r="BL224" s="160">
        <v>100551.85311815693</v>
      </c>
      <c r="BM224" s="160">
        <v>99873.316677376206</v>
      </c>
      <c r="BN224" s="115">
        <v>104768.01302865412</v>
      </c>
      <c r="BO224" s="115">
        <v>111513.0927652416</v>
      </c>
      <c r="BP224" s="160"/>
      <c r="BQ224" s="160"/>
      <c r="BR224" s="160"/>
      <c r="BS224" s="160"/>
      <c r="BT224" s="160"/>
      <c r="BU224" s="160"/>
      <c r="BV224" s="160"/>
      <c r="BX224" s="160"/>
      <c r="BY224" s="160"/>
      <c r="BZ224" s="160"/>
      <c r="CA224" s="160"/>
      <c r="CB224" s="160"/>
      <c r="CC224" s="160"/>
      <c r="CD224" s="160"/>
      <c r="CE224" s="160"/>
      <c r="CF224" s="160"/>
      <c r="CG224" s="160"/>
      <c r="CH224" s="160"/>
      <c r="CI224" s="160"/>
    </row>
    <row r="225" spans="1:87" s="100" customFormat="1" ht="15" customHeight="1">
      <c r="A225" s="89"/>
      <c r="B225" s="90"/>
      <c r="C225" s="89"/>
      <c r="D225" s="90"/>
      <c r="E225" s="89"/>
      <c r="F225" s="89"/>
      <c r="G225" s="90" t="s">
        <v>207</v>
      </c>
      <c r="H225" s="130" t="s">
        <v>438</v>
      </c>
      <c r="I225" s="89"/>
      <c r="J225" s="90"/>
      <c r="K225" s="89"/>
      <c r="L225" s="90"/>
      <c r="M225" s="193">
        <v>174239.94132141801</v>
      </c>
      <c r="N225" s="193">
        <v>187521.11989008001</v>
      </c>
      <c r="O225" s="193">
        <v>199225.97299965101</v>
      </c>
      <c r="P225" s="339">
        <v>205359.22062974601</v>
      </c>
      <c r="Q225" s="339">
        <v>206468.367447317</v>
      </c>
      <c r="R225" s="339">
        <v>169700.31191490195</v>
      </c>
      <c r="S225" s="339">
        <v>155924.70395445212</v>
      </c>
      <c r="T225" s="339">
        <v>167871.24284491534</v>
      </c>
      <c r="U225" s="339">
        <v>182032.63546137972</v>
      </c>
      <c r="V225" s="339">
        <v>211485.62051054533</v>
      </c>
      <c r="W225" s="339"/>
      <c r="X225" s="339"/>
      <c r="Y225" s="193"/>
      <c r="Z225" s="321">
        <v>42491.948208236303</v>
      </c>
      <c r="AA225" s="321">
        <v>45419.7521347273</v>
      </c>
      <c r="AB225" s="321">
        <v>43690.781554511203</v>
      </c>
      <c r="AC225" s="321">
        <v>42637.459423942899</v>
      </c>
      <c r="AD225" s="321">
        <v>46220.362448872402</v>
      </c>
      <c r="AE225" s="321">
        <v>49398.938984421999</v>
      </c>
      <c r="AF225" s="321">
        <v>47058.467155514802</v>
      </c>
      <c r="AG225" s="321">
        <v>44843.351301271003</v>
      </c>
      <c r="AH225" s="321">
        <v>49015.586774781499</v>
      </c>
      <c r="AI225" s="321">
        <v>52927.680158175099</v>
      </c>
      <c r="AJ225" s="321">
        <v>49994.273728497901</v>
      </c>
      <c r="AK225" s="321">
        <v>47288.432338196901</v>
      </c>
      <c r="AL225" s="193">
        <v>50822.084361139197</v>
      </c>
      <c r="AM225" s="193">
        <v>54818.839020052699</v>
      </c>
      <c r="AN225" s="193">
        <v>51377.1972571191</v>
      </c>
      <c r="AO225" s="193">
        <v>48341.099991434901</v>
      </c>
      <c r="AP225" s="193">
        <v>50489.684853891697</v>
      </c>
      <c r="AQ225" s="193">
        <v>56098.699500740397</v>
      </c>
      <c r="AR225" s="193">
        <v>50912.787499568803</v>
      </c>
      <c r="AS225" s="193">
        <v>48967.195593116201</v>
      </c>
      <c r="AT225" s="193">
        <v>49028.901764647097</v>
      </c>
      <c r="AU225" s="193">
        <v>33289.993964205489</v>
      </c>
      <c r="AV225" s="193">
        <v>44721.647229410999</v>
      </c>
      <c r="AW225" s="193">
        <v>42659.768956638363</v>
      </c>
      <c r="AX225" s="193">
        <v>44172.654646344301</v>
      </c>
      <c r="AY225" s="229">
        <v>40657.089183020282</v>
      </c>
      <c r="AZ225" s="229">
        <v>34084.800203882631</v>
      </c>
      <c r="BA225" s="229">
        <v>37010.159921204897</v>
      </c>
      <c r="BB225" s="229">
        <v>41992.68478827658</v>
      </c>
      <c r="BC225" s="229">
        <v>43358.729104133636</v>
      </c>
      <c r="BD225" s="229">
        <v>40848.809955090037</v>
      </c>
      <c r="BE225" s="229">
        <v>41671.018997415078</v>
      </c>
      <c r="BF225" s="229">
        <v>45937.312751226447</v>
      </c>
      <c r="BG225" s="229">
        <v>47072.929038444621</v>
      </c>
      <c r="BH225" s="99">
        <v>44511.813862713796</v>
      </c>
      <c r="BI225" s="99">
        <v>44510.579808994851</v>
      </c>
      <c r="BJ225" s="99">
        <v>51384.112378436126</v>
      </c>
      <c r="BK225" s="99">
        <v>53437.66345234256</v>
      </c>
      <c r="BL225" s="99">
        <v>53203.350578178724</v>
      </c>
      <c r="BM225" s="99">
        <v>53460.494101587901</v>
      </c>
      <c r="BN225" s="101">
        <v>58150.772004956511</v>
      </c>
      <c r="BO225" s="115">
        <v>58477.150993187592</v>
      </c>
      <c r="BP225" s="160"/>
      <c r="BQ225" s="160"/>
      <c r="BR225" s="160"/>
      <c r="BS225" s="160"/>
      <c r="BT225" s="99"/>
      <c r="BU225" s="99"/>
      <c r="BV225" s="99"/>
      <c r="BX225" s="160"/>
      <c r="BY225" s="160"/>
      <c r="BZ225" s="160"/>
      <c r="CA225" s="160"/>
      <c r="CB225" s="160"/>
      <c r="CC225" s="160"/>
      <c r="CD225" s="160"/>
      <c r="CE225" s="160"/>
      <c r="CF225" s="160"/>
      <c r="CG225" s="160"/>
      <c r="CH225" s="160"/>
      <c r="CI225" s="160"/>
    </row>
    <row r="226" spans="1:87" s="100" customFormat="1" ht="15" customHeight="1">
      <c r="A226" s="89"/>
      <c r="B226" s="90"/>
      <c r="C226" s="89"/>
      <c r="D226" s="90"/>
      <c r="E226" s="89"/>
      <c r="F226" s="89"/>
      <c r="G226" s="90" t="s">
        <v>209</v>
      </c>
      <c r="H226" s="130" t="s">
        <v>439</v>
      </c>
      <c r="I226" s="89"/>
      <c r="J226" s="90"/>
      <c r="K226" s="89"/>
      <c r="L226" s="90"/>
      <c r="M226" s="193">
        <v>102398.988593362</v>
      </c>
      <c r="N226" s="193">
        <v>104310.124455674</v>
      </c>
      <c r="O226" s="193">
        <v>117321.50710123801</v>
      </c>
      <c r="P226" s="339">
        <v>117348.392881409</v>
      </c>
      <c r="Q226" s="339">
        <v>112064.88757737</v>
      </c>
      <c r="R226" s="339">
        <v>101335.49285951279</v>
      </c>
      <c r="S226" s="339">
        <v>116404.25944744726</v>
      </c>
      <c r="T226" s="339">
        <v>131545.97023339194</v>
      </c>
      <c r="U226" s="339">
        <v>140170.71451761626</v>
      </c>
      <c r="V226" s="339">
        <v>155222.13478595804</v>
      </c>
      <c r="W226" s="339"/>
      <c r="X226" s="339"/>
      <c r="Y226" s="193"/>
      <c r="Z226" s="321">
        <v>26597.610304742098</v>
      </c>
      <c r="AA226" s="321">
        <v>24774.887549810199</v>
      </c>
      <c r="AB226" s="321">
        <v>25318.914032976401</v>
      </c>
      <c r="AC226" s="321">
        <v>25707.576705833701</v>
      </c>
      <c r="AD226" s="321">
        <v>24692.202523128999</v>
      </c>
      <c r="AE226" s="321">
        <v>27163.976957385599</v>
      </c>
      <c r="AF226" s="321">
        <v>25777.398417618198</v>
      </c>
      <c r="AG226" s="321">
        <v>26676.546557541002</v>
      </c>
      <c r="AH226" s="321">
        <v>30605.8355185365</v>
      </c>
      <c r="AI226" s="321">
        <v>28703.1503303918</v>
      </c>
      <c r="AJ226" s="321">
        <v>29082.758331950499</v>
      </c>
      <c r="AK226" s="321">
        <v>28929.762920359099</v>
      </c>
      <c r="AL226" s="193">
        <v>29305.170482301401</v>
      </c>
      <c r="AM226" s="193">
        <v>28975.332579197799</v>
      </c>
      <c r="AN226" s="193">
        <v>30299.3928287075</v>
      </c>
      <c r="AO226" s="193">
        <v>28768.496991201799</v>
      </c>
      <c r="AP226" s="193">
        <v>27340.457115243302</v>
      </c>
      <c r="AQ226" s="193">
        <v>28166.848741862701</v>
      </c>
      <c r="AR226" s="193">
        <v>28387.949016330698</v>
      </c>
      <c r="AS226" s="193">
        <v>28169.632703933501</v>
      </c>
      <c r="AT226" s="193">
        <v>25291.622115282305</v>
      </c>
      <c r="AU226" s="193">
        <v>24425.227597225243</v>
      </c>
      <c r="AV226" s="193">
        <v>26412.09576262534</v>
      </c>
      <c r="AW226" s="193">
        <v>25206.547384379897</v>
      </c>
      <c r="AX226" s="193">
        <v>28418.220515565125</v>
      </c>
      <c r="AY226" s="229">
        <v>28720.504614675643</v>
      </c>
      <c r="AZ226" s="229">
        <v>28470.63792070913</v>
      </c>
      <c r="BA226" s="229">
        <v>30794.896396497348</v>
      </c>
      <c r="BB226" s="229">
        <v>32831.807246063807</v>
      </c>
      <c r="BC226" s="229">
        <v>32151.907580294355</v>
      </c>
      <c r="BD226" s="229">
        <v>32308.049574500881</v>
      </c>
      <c r="BE226" s="229">
        <v>34254.205832532898</v>
      </c>
      <c r="BF226" s="229">
        <v>34416.004893796358</v>
      </c>
      <c r="BG226" s="229">
        <v>34045.754904800517</v>
      </c>
      <c r="BH226" s="99">
        <v>34046.775120519247</v>
      </c>
      <c r="BI226" s="99">
        <v>37662.17959850013</v>
      </c>
      <c r="BJ226" s="99">
        <v>37792.428510028789</v>
      </c>
      <c r="BK226" s="99">
        <v>38932.938994006785</v>
      </c>
      <c r="BL226" s="99">
        <v>39091.863585488682</v>
      </c>
      <c r="BM226" s="99">
        <v>39404.903696433801</v>
      </c>
      <c r="BN226" s="101">
        <v>39664.011336363052</v>
      </c>
      <c r="BO226" s="115">
        <v>44512.947812525541</v>
      </c>
      <c r="BP226" s="160"/>
      <c r="BQ226" s="160"/>
      <c r="BR226" s="160"/>
      <c r="BS226" s="160"/>
      <c r="BT226" s="99"/>
      <c r="BU226" s="99"/>
      <c r="BV226" s="99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</row>
    <row r="227" spans="1:87" s="100" customFormat="1" ht="15" customHeight="1">
      <c r="A227" s="89"/>
      <c r="B227" s="90"/>
      <c r="C227" s="89"/>
      <c r="D227" s="90"/>
      <c r="E227" s="89"/>
      <c r="F227" s="89"/>
      <c r="G227" s="90" t="s">
        <v>211</v>
      </c>
      <c r="H227" s="130" t="s">
        <v>440</v>
      </c>
      <c r="I227" s="89"/>
      <c r="J227" s="90"/>
      <c r="K227" s="89"/>
      <c r="L227" s="90"/>
      <c r="M227" s="193">
        <v>27784.482438442901</v>
      </c>
      <c r="N227" s="193">
        <v>27063.961649536701</v>
      </c>
      <c r="O227" s="193">
        <v>27394.056842317499</v>
      </c>
      <c r="P227" s="339">
        <v>27656.944653960301</v>
      </c>
      <c r="Q227" s="339">
        <v>28440.173565633599</v>
      </c>
      <c r="R227" s="339">
        <v>25627.615635422855</v>
      </c>
      <c r="S227" s="339">
        <v>26373.875031806281</v>
      </c>
      <c r="T227" s="339">
        <v>27399.531559675655</v>
      </c>
      <c r="U227" s="339">
        <v>28507.987557611097</v>
      </c>
      <c r="V227" s="339">
        <v>30237.443835243677</v>
      </c>
      <c r="W227" s="339"/>
      <c r="X227" s="339"/>
      <c r="Y227" s="193"/>
      <c r="Z227" s="321">
        <v>6486.5133313772603</v>
      </c>
      <c r="AA227" s="321">
        <v>7523.8911135526196</v>
      </c>
      <c r="AB227" s="321">
        <v>6985.6881196358399</v>
      </c>
      <c r="AC227" s="321">
        <v>6788.3898738771504</v>
      </c>
      <c r="AD227" s="321">
        <v>6339.1541023868403</v>
      </c>
      <c r="AE227" s="321">
        <v>7637.6393973312597</v>
      </c>
      <c r="AF227" s="321">
        <v>6272.3703643254403</v>
      </c>
      <c r="AG227" s="321">
        <v>6814.7977854931796</v>
      </c>
      <c r="AH227" s="321">
        <v>6484.5862898769401</v>
      </c>
      <c r="AI227" s="321">
        <v>7541.59372371688</v>
      </c>
      <c r="AJ227" s="321">
        <v>6803.2862606892504</v>
      </c>
      <c r="AK227" s="321">
        <v>6564.5905680344604</v>
      </c>
      <c r="AL227" s="193">
        <v>6585.3350648014703</v>
      </c>
      <c r="AM227" s="193">
        <v>7327.99569600415</v>
      </c>
      <c r="AN227" s="193">
        <v>6817.0796555428096</v>
      </c>
      <c r="AO227" s="193">
        <v>6926.5342376119097</v>
      </c>
      <c r="AP227" s="193">
        <v>6534.2302904177104</v>
      </c>
      <c r="AQ227" s="193">
        <v>7510.22044536877</v>
      </c>
      <c r="AR227" s="193">
        <v>7237.5928329747003</v>
      </c>
      <c r="AS227" s="193">
        <v>7158.1299968724597</v>
      </c>
      <c r="AT227" s="193">
        <v>6419.6967382711155</v>
      </c>
      <c r="AU227" s="193">
        <v>6778.9539033647779</v>
      </c>
      <c r="AV227" s="193">
        <v>6210.5769850692486</v>
      </c>
      <c r="AW227" s="193">
        <v>6218.3880087177113</v>
      </c>
      <c r="AX227" s="193">
        <v>6092.8752528425557</v>
      </c>
      <c r="AY227" s="229">
        <v>7258.5600257424958</v>
      </c>
      <c r="AZ227" s="229">
        <v>6821.0560840356939</v>
      </c>
      <c r="BA227" s="229">
        <v>6201.3836691855395</v>
      </c>
      <c r="BB227" s="229">
        <v>6087.3107180350326</v>
      </c>
      <c r="BC227" s="229">
        <v>7423.8880871264882</v>
      </c>
      <c r="BD227" s="229">
        <v>7398.5194381961483</v>
      </c>
      <c r="BE227" s="229">
        <v>6489.8133163179882</v>
      </c>
      <c r="BF227" s="229">
        <v>6179.5391375373729</v>
      </c>
      <c r="BG227" s="229">
        <v>8197.719349670142</v>
      </c>
      <c r="BH227" s="99">
        <v>7504.263892039191</v>
      </c>
      <c r="BI227" s="99">
        <v>6626.4651783643894</v>
      </c>
      <c r="BJ227" s="99">
        <v>6456.0137502540965</v>
      </c>
      <c r="BK227" s="99">
        <v>8516.8722511455453</v>
      </c>
      <c r="BL227" s="99">
        <v>8256.6389544895283</v>
      </c>
      <c r="BM227" s="99">
        <v>7007.9188793545018</v>
      </c>
      <c r="BN227" s="101">
        <v>6953.2296873345576</v>
      </c>
      <c r="BO227" s="115">
        <v>8522.9939595284632</v>
      </c>
      <c r="BP227" s="160"/>
      <c r="BQ227" s="160"/>
      <c r="BR227" s="160"/>
      <c r="BS227" s="160"/>
      <c r="BT227" s="99"/>
      <c r="BU227" s="99"/>
      <c r="BV227" s="99"/>
      <c r="BX227" s="160"/>
      <c r="BY227" s="160"/>
      <c r="BZ227" s="160"/>
      <c r="CA227" s="160"/>
      <c r="CB227" s="160"/>
      <c r="CC227" s="160"/>
      <c r="CD227" s="160"/>
      <c r="CE227" s="160"/>
      <c r="CF227" s="160"/>
      <c r="CG227" s="160"/>
      <c r="CH227" s="160"/>
      <c r="CI227" s="160"/>
    </row>
    <row r="228" spans="1:87" s="114" customFormat="1" ht="15" customHeight="1">
      <c r="A228" s="94"/>
      <c r="B228" s="95"/>
      <c r="C228" s="94"/>
      <c r="D228" s="95"/>
      <c r="E228" s="89"/>
      <c r="F228" s="94"/>
      <c r="G228" s="95"/>
      <c r="H228" s="95" t="s">
        <v>442</v>
      </c>
      <c r="I228" s="94"/>
      <c r="J228" s="95"/>
      <c r="K228" s="94"/>
      <c r="L228" s="95"/>
      <c r="M228" s="160">
        <v>304423.41235322296</v>
      </c>
      <c r="N228" s="160">
        <v>318895.20599529101</v>
      </c>
      <c r="O228" s="160">
        <v>343941.53694320703</v>
      </c>
      <c r="P228" s="323">
        <v>350364.55816511501</v>
      </c>
      <c r="Q228" s="323">
        <v>346973.42859032139</v>
      </c>
      <c r="R228" s="323">
        <v>296663.42040983756</v>
      </c>
      <c r="S228" s="323">
        <v>298702.83843370562</v>
      </c>
      <c r="T228" s="323">
        <v>326816.74463798292</v>
      </c>
      <c r="U228" s="323">
        <v>350711.33753660705</v>
      </c>
      <c r="V228" s="323">
        <v>396945.19913174701</v>
      </c>
      <c r="W228" s="323"/>
      <c r="X228" s="323"/>
      <c r="Y228" s="160"/>
      <c r="Z228" s="317">
        <v>75576.0718443558</v>
      </c>
      <c r="AA228" s="317">
        <v>77718.530798090098</v>
      </c>
      <c r="AB228" s="317">
        <v>75995.383707123401</v>
      </c>
      <c r="AC228" s="317">
        <v>75133.426003653789</v>
      </c>
      <c r="AD228" s="317">
        <v>77251.719074388209</v>
      </c>
      <c r="AE228" s="317">
        <v>84200.555339138795</v>
      </c>
      <c r="AF228" s="317">
        <v>79108.235937458492</v>
      </c>
      <c r="AG228" s="317">
        <v>78334.695644305102</v>
      </c>
      <c r="AH228" s="317">
        <v>86106.008583194896</v>
      </c>
      <c r="AI228" s="317">
        <v>89172.424212283804</v>
      </c>
      <c r="AJ228" s="317">
        <v>85880.318321137602</v>
      </c>
      <c r="AK228" s="317">
        <v>82782.785826590494</v>
      </c>
      <c r="AL228" s="160">
        <v>86712.589908242095</v>
      </c>
      <c r="AM228" s="160">
        <v>91122.167295254694</v>
      </c>
      <c r="AN228" s="160">
        <v>88493.669741369507</v>
      </c>
      <c r="AO228" s="160">
        <v>84036.131220248702</v>
      </c>
      <c r="AP228" s="160">
        <v>84364.372259552707</v>
      </c>
      <c r="AQ228" s="160">
        <v>91775.768687971897</v>
      </c>
      <c r="AR228" s="160">
        <v>86538.329348874206</v>
      </c>
      <c r="AS228" s="160">
        <v>84294.9582939221</v>
      </c>
      <c r="AT228" s="160">
        <v>80740.220618200517</v>
      </c>
      <c r="AU228" s="160">
        <v>64494.175464795509</v>
      </c>
      <c r="AV228" s="160">
        <v>77344.319977105566</v>
      </c>
      <c r="AW228" s="160">
        <v>74084.704349735955</v>
      </c>
      <c r="AX228" s="160">
        <v>78683.750414751979</v>
      </c>
      <c r="AY228" s="169">
        <v>76636.153823438435</v>
      </c>
      <c r="AZ228" s="169">
        <v>69376.494208627453</v>
      </c>
      <c r="BA228" s="169">
        <v>74006.439986887781</v>
      </c>
      <c r="BB228" s="169">
        <v>80911.802752375414</v>
      </c>
      <c r="BC228" s="169">
        <v>82934.524771554468</v>
      </c>
      <c r="BD228" s="169">
        <v>80555.378967787066</v>
      </c>
      <c r="BE228" s="169">
        <v>82415.038146265957</v>
      </c>
      <c r="BF228" s="169">
        <v>86532.856782560179</v>
      </c>
      <c r="BG228" s="169">
        <v>89316.403292915275</v>
      </c>
      <c r="BH228" s="160">
        <v>86062.852875272249</v>
      </c>
      <c r="BI228" s="160">
        <v>88799.224585859367</v>
      </c>
      <c r="BJ228" s="160">
        <v>95632.554638719012</v>
      </c>
      <c r="BK228" s="160">
        <v>100887.47469749489</v>
      </c>
      <c r="BL228" s="160">
        <v>100551.85311815694</v>
      </c>
      <c r="BM228" s="160">
        <v>99873.316677376206</v>
      </c>
      <c r="BN228" s="115">
        <v>104768.01302865412</v>
      </c>
      <c r="BO228" s="115">
        <v>111513.0927652416</v>
      </c>
      <c r="BP228" s="160"/>
      <c r="BQ228" s="160"/>
      <c r="BR228" s="160"/>
      <c r="BS228" s="160"/>
      <c r="BT228" s="160"/>
      <c r="BU228" s="160"/>
      <c r="BV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</row>
    <row r="229" spans="1:87" s="100" customFormat="1" ht="15" customHeight="1">
      <c r="A229" s="89"/>
      <c r="B229" s="90"/>
      <c r="C229" s="89"/>
      <c r="D229" s="90"/>
      <c r="E229" s="89"/>
      <c r="F229" s="89"/>
      <c r="G229" s="90" t="s">
        <v>207</v>
      </c>
      <c r="H229" s="130" t="s">
        <v>443</v>
      </c>
      <c r="I229" s="89"/>
      <c r="J229" s="90"/>
      <c r="K229" s="89"/>
      <c r="L229" s="90"/>
      <c r="M229" s="193">
        <v>0</v>
      </c>
      <c r="N229" s="193">
        <v>0</v>
      </c>
      <c r="O229" s="193">
        <v>0</v>
      </c>
      <c r="P229" s="339">
        <v>0</v>
      </c>
      <c r="Q229" s="339">
        <v>0</v>
      </c>
      <c r="R229" s="339">
        <v>0</v>
      </c>
      <c r="S229" s="339">
        <v>0</v>
      </c>
      <c r="T229" s="339">
        <v>0</v>
      </c>
      <c r="U229" s="339">
        <v>0</v>
      </c>
      <c r="V229" s="339">
        <v>0</v>
      </c>
      <c r="W229" s="339"/>
      <c r="X229" s="339"/>
      <c r="Y229" s="193"/>
      <c r="Z229" s="321">
        <v>0</v>
      </c>
      <c r="AA229" s="321">
        <v>0</v>
      </c>
      <c r="AB229" s="321">
        <v>0</v>
      </c>
      <c r="AC229" s="321">
        <v>0</v>
      </c>
      <c r="AD229" s="321">
        <v>0</v>
      </c>
      <c r="AE229" s="321">
        <v>0</v>
      </c>
      <c r="AF229" s="321">
        <v>0</v>
      </c>
      <c r="AG229" s="321">
        <v>0</v>
      </c>
      <c r="AH229" s="321">
        <v>0</v>
      </c>
      <c r="AI229" s="321">
        <v>0</v>
      </c>
      <c r="AJ229" s="321">
        <v>0</v>
      </c>
      <c r="AK229" s="321">
        <v>0</v>
      </c>
      <c r="AL229" s="193">
        <v>0</v>
      </c>
      <c r="AM229" s="193">
        <v>0</v>
      </c>
      <c r="AN229" s="193">
        <v>0</v>
      </c>
      <c r="AO229" s="193">
        <v>0</v>
      </c>
      <c r="AP229" s="193">
        <v>0</v>
      </c>
      <c r="AQ229" s="193">
        <v>0</v>
      </c>
      <c r="AR229" s="193">
        <v>0</v>
      </c>
      <c r="AS229" s="193">
        <v>0</v>
      </c>
      <c r="AT229" s="193">
        <v>0</v>
      </c>
      <c r="AU229" s="193">
        <v>0</v>
      </c>
      <c r="AV229" s="193">
        <v>0</v>
      </c>
      <c r="AW229" s="193">
        <v>0</v>
      </c>
      <c r="AX229" s="193">
        <v>0</v>
      </c>
      <c r="AY229" s="229">
        <v>0</v>
      </c>
      <c r="AZ229" s="229">
        <v>0</v>
      </c>
      <c r="BA229" s="229">
        <v>0</v>
      </c>
      <c r="BB229" s="229">
        <v>0</v>
      </c>
      <c r="BC229" s="229">
        <v>0</v>
      </c>
      <c r="BD229" s="229">
        <v>0</v>
      </c>
      <c r="BE229" s="229">
        <v>0</v>
      </c>
      <c r="BF229" s="229">
        <v>0</v>
      </c>
      <c r="BG229" s="229">
        <v>0</v>
      </c>
      <c r="BH229" s="99">
        <v>0</v>
      </c>
      <c r="BI229" s="99">
        <v>0</v>
      </c>
      <c r="BJ229" s="99">
        <v>0</v>
      </c>
      <c r="BK229" s="99">
        <v>0</v>
      </c>
      <c r="BL229" s="99">
        <v>0</v>
      </c>
      <c r="BM229" s="99">
        <v>0</v>
      </c>
      <c r="BN229" s="101">
        <v>0</v>
      </c>
      <c r="BO229" s="115">
        <v>0</v>
      </c>
      <c r="BP229" s="160"/>
      <c r="BQ229" s="160"/>
      <c r="BR229" s="160"/>
      <c r="BS229" s="160"/>
      <c r="BT229" s="99"/>
      <c r="BU229" s="99"/>
      <c r="BV229" s="99"/>
      <c r="BX229" s="160"/>
      <c r="BY229" s="160"/>
      <c r="BZ229" s="160"/>
      <c r="CA229" s="160"/>
      <c r="CB229" s="160"/>
      <c r="CC229" s="160"/>
      <c r="CD229" s="160"/>
      <c r="CE229" s="160"/>
      <c r="CF229" s="160"/>
      <c r="CG229" s="160"/>
      <c r="CH229" s="160"/>
      <c r="CI229" s="160"/>
    </row>
    <row r="230" spans="1:87" s="100" customFormat="1" ht="15" customHeight="1">
      <c r="A230" s="89"/>
      <c r="B230" s="90"/>
      <c r="C230" s="89"/>
      <c r="D230" s="90"/>
      <c r="E230" s="89"/>
      <c r="F230" s="89"/>
      <c r="G230" s="90" t="s">
        <v>209</v>
      </c>
      <c r="H230" s="130" t="s">
        <v>444</v>
      </c>
      <c r="I230" s="89"/>
      <c r="J230" s="90"/>
      <c r="K230" s="89"/>
      <c r="L230" s="90"/>
      <c r="M230" s="193">
        <v>106273.894207929</v>
      </c>
      <c r="N230" s="193">
        <v>107370.454113548</v>
      </c>
      <c r="O230" s="193">
        <v>109421.854319099</v>
      </c>
      <c r="P230" s="339">
        <v>104546.028995193</v>
      </c>
      <c r="Q230" s="339">
        <v>94497.725774071398</v>
      </c>
      <c r="R230" s="339">
        <v>74404.520104174517</v>
      </c>
      <c r="S230" s="339">
        <v>67186.275252622698</v>
      </c>
      <c r="T230" s="339">
        <v>72460.952018334254</v>
      </c>
      <c r="U230" s="339">
        <v>79979.506620588916</v>
      </c>
      <c r="V230" s="339">
        <v>89937.802561513177</v>
      </c>
      <c r="W230" s="339"/>
      <c r="X230" s="339"/>
      <c r="Y230" s="193"/>
      <c r="Z230" s="321">
        <v>24238.560059222102</v>
      </c>
      <c r="AA230" s="321">
        <v>20789.917797135098</v>
      </c>
      <c r="AB230" s="321">
        <v>23970.7132192715</v>
      </c>
      <c r="AC230" s="321">
        <v>37274.703132299997</v>
      </c>
      <c r="AD230" s="321">
        <v>23429.4287345665</v>
      </c>
      <c r="AE230" s="321">
        <v>22699.982765712699</v>
      </c>
      <c r="AF230" s="321">
        <v>23411.678568987401</v>
      </c>
      <c r="AG230" s="321">
        <v>37829.364044281101</v>
      </c>
      <c r="AH230" s="321">
        <v>24572.275469483298</v>
      </c>
      <c r="AI230" s="321">
        <v>22114.8112460394</v>
      </c>
      <c r="AJ230" s="321">
        <v>24966.904365635601</v>
      </c>
      <c r="AK230" s="321">
        <v>37767.863237940699</v>
      </c>
      <c r="AL230" s="193">
        <v>24912.017692415098</v>
      </c>
      <c r="AM230" s="193">
        <v>20030.941010433398</v>
      </c>
      <c r="AN230" s="193">
        <v>24803.262367555701</v>
      </c>
      <c r="AO230" s="193">
        <v>34799.807924788503</v>
      </c>
      <c r="AP230" s="193">
        <v>21305.204808403902</v>
      </c>
      <c r="AQ230" s="193">
        <v>18736.252938191399</v>
      </c>
      <c r="AR230" s="193">
        <v>21601.866567567999</v>
      </c>
      <c r="AS230" s="193">
        <v>32854.401459908098</v>
      </c>
      <c r="AT230" s="193">
        <v>18332.012993473072</v>
      </c>
      <c r="AU230" s="193">
        <v>11089.441350327917</v>
      </c>
      <c r="AV230" s="193">
        <v>18908.031854951165</v>
      </c>
      <c r="AW230" s="193">
        <v>26075.033905422359</v>
      </c>
      <c r="AX230" s="193">
        <v>15056.669045248438</v>
      </c>
      <c r="AY230" s="229">
        <v>12687.118795224445</v>
      </c>
      <c r="AZ230" s="229">
        <v>13530.887066250134</v>
      </c>
      <c r="BA230" s="229">
        <v>25911.600345899686</v>
      </c>
      <c r="BB230" s="229">
        <v>15305.047510136836</v>
      </c>
      <c r="BC230" s="229">
        <v>13390.848170672445</v>
      </c>
      <c r="BD230" s="229">
        <v>15675.617079184598</v>
      </c>
      <c r="BE230" s="229">
        <v>28089.439258340375</v>
      </c>
      <c r="BF230" s="229">
        <v>16505.781599752539</v>
      </c>
      <c r="BG230" s="229">
        <v>14770.323040900434</v>
      </c>
      <c r="BH230" s="99">
        <v>17168.322718379386</v>
      </c>
      <c r="BI230" s="99">
        <v>31535.079261556552</v>
      </c>
      <c r="BJ230" s="99">
        <v>18593.544792703557</v>
      </c>
      <c r="BK230" s="99">
        <v>16373.046818120431</v>
      </c>
      <c r="BL230" s="99">
        <v>19953.7362420401</v>
      </c>
      <c r="BM230" s="99">
        <v>35017.474708649082</v>
      </c>
      <c r="BN230" s="101">
        <v>20894.53874496356</v>
      </c>
      <c r="BO230" s="115">
        <v>18525.95896833386</v>
      </c>
      <c r="BP230" s="160"/>
      <c r="BQ230" s="160"/>
      <c r="BR230" s="160"/>
      <c r="BS230" s="160"/>
      <c r="BT230" s="99"/>
      <c r="BU230" s="99"/>
      <c r="BV230" s="99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</row>
    <row r="231" spans="1:87" s="100" customFormat="1" ht="15" customHeight="1">
      <c r="A231" s="89"/>
      <c r="B231" s="90"/>
      <c r="C231" s="89"/>
      <c r="D231" s="90"/>
      <c r="E231" s="89"/>
      <c r="F231" s="89"/>
      <c r="G231" s="90" t="s">
        <v>211</v>
      </c>
      <c r="H231" s="130" t="s">
        <v>445</v>
      </c>
      <c r="I231" s="89"/>
      <c r="J231" s="90"/>
      <c r="K231" s="89"/>
      <c r="L231" s="90"/>
      <c r="M231" s="193">
        <v>198149.51814529399</v>
      </c>
      <c r="N231" s="193">
        <v>211524.751881743</v>
      </c>
      <c r="O231" s="193">
        <v>234519.68262410801</v>
      </c>
      <c r="P231" s="339">
        <v>245818.529169922</v>
      </c>
      <c r="Q231" s="339">
        <v>252475.70281625001</v>
      </c>
      <c r="R231" s="339">
        <v>222258.90030566306</v>
      </c>
      <c r="S231" s="339">
        <v>231516.56318108295</v>
      </c>
      <c r="T231" s="339">
        <v>254355.79261964865</v>
      </c>
      <c r="U231" s="339">
        <v>270731.83091601817</v>
      </c>
      <c r="V231" s="339">
        <v>307007.39657023386</v>
      </c>
      <c r="W231" s="339"/>
      <c r="X231" s="339"/>
      <c r="Y231" s="193"/>
      <c r="Z231" s="321">
        <v>51337.511785133698</v>
      </c>
      <c r="AA231" s="321">
        <v>56928.613000955003</v>
      </c>
      <c r="AB231" s="321">
        <v>52024.670487851901</v>
      </c>
      <c r="AC231" s="321">
        <v>37858.722871353799</v>
      </c>
      <c r="AD231" s="321">
        <v>53822.290339821702</v>
      </c>
      <c r="AE231" s="321">
        <v>61500.5725734261</v>
      </c>
      <c r="AF231" s="321">
        <v>55696.557368471098</v>
      </c>
      <c r="AG231" s="321">
        <v>40505.331600024001</v>
      </c>
      <c r="AH231" s="321">
        <v>61533.733113711598</v>
      </c>
      <c r="AI231" s="321">
        <v>67057.6129662444</v>
      </c>
      <c r="AJ231" s="321">
        <v>60913.413955502001</v>
      </c>
      <c r="AK231" s="321">
        <v>45014.922588649802</v>
      </c>
      <c r="AL231" s="193">
        <v>61800.572215827</v>
      </c>
      <c r="AM231" s="193">
        <v>71091.226284821299</v>
      </c>
      <c r="AN231" s="193">
        <v>63690.407373813803</v>
      </c>
      <c r="AO231" s="193">
        <v>49236.323295460199</v>
      </c>
      <c r="AP231" s="193">
        <v>63059.167451148802</v>
      </c>
      <c r="AQ231" s="193">
        <v>73039.515749780505</v>
      </c>
      <c r="AR231" s="193">
        <v>64936.462781306203</v>
      </c>
      <c r="AS231" s="193">
        <v>51440.556834014002</v>
      </c>
      <c r="AT231" s="193">
        <v>62408.207624727438</v>
      </c>
      <c r="AU231" s="193">
        <v>53404.734114467588</v>
      </c>
      <c r="AV231" s="193">
        <v>58436.288122154408</v>
      </c>
      <c r="AW231" s="193">
        <v>48009.670444313604</v>
      </c>
      <c r="AX231" s="193">
        <v>63627.081369503539</v>
      </c>
      <c r="AY231" s="229">
        <v>63949.035028213984</v>
      </c>
      <c r="AZ231" s="229">
        <v>55845.607142377317</v>
      </c>
      <c r="BA231" s="229">
        <v>48094.839640988095</v>
      </c>
      <c r="BB231" s="229">
        <v>65606.755242238578</v>
      </c>
      <c r="BC231" s="229">
        <v>69543.676600882027</v>
      </c>
      <c r="BD231" s="229">
        <v>64879.761888602472</v>
      </c>
      <c r="BE231" s="229">
        <v>54325.598887925589</v>
      </c>
      <c r="BF231" s="229">
        <v>70027.075182807632</v>
      </c>
      <c r="BG231" s="229">
        <v>74546.080252014843</v>
      </c>
      <c r="BH231" s="99">
        <v>68894.530156892855</v>
      </c>
      <c r="BI231" s="99">
        <v>57264.145324302823</v>
      </c>
      <c r="BJ231" s="99">
        <v>77039.009846015455</v>
      </c>
      <c r="BK231" s="99">
        <v>84514.42787937446</v>
      </c>
      <c r="BL231" s="99">
        <v>80598.116876116837</v>
      </c>
      <c r="BM231" s="99">
        <v>64855.841968727123</v>
      </c>
      <c r="BN231" s="101">
        <v>83873.474283690564</v>
      </c>
      <c r="BO231" s="115">
        <v>92987.133796907743</v>
      </c>
      <c r="BP231" s="160"/>
      <c r="BQ231" s="160"/>
      <c r="BR231" s="160"/>
      <c r="BS231" s="160"/>
      <c r="BT231" s="99"/>
      <c r="BU231" s="99"/>
      <c r="BV231" s="99"/>
      <c r="BX231" s="160"/>
      <c r="BY231" s="160"/>
      <c r="BZ231" s="160"/>
      <c r="CA231" s="160"/>
      <c r="CB231" s="160"/>
      <c r="CC231" s="160"/>
      <c r="CD231" s="160"/>
      <c r="CE231" s="160"/>
      <c r="CF231" s="160"/>
      <c r="CG231" s="160"/>
      <c r="CH231" s="160"/>
      <c r="CI231" s="160"/>
    </row>
    <row r="232" spans="1:87" s="100" customFormat="1" ht="15" customHeight="1">
      <c r="A232" s="89"/>
      <c r="B232" s="90"/>
      <c r="C232" s="89"/>
      <c r="D232" s="90"/>
      <c r="E232" s="89"/>
      <c r="F232" s="94"/>
      <c r="G232" s="95" t="s">
        <v>446</v>
      </c>
      <c r="H232" s="90"/>
      <c r="I232" s="89"/>
      <c r="J232" s="90"/>
      <c r="K232" s="89"/>
      <c r="L232" s="90"/>
      <c r="M232" s="160">
        <v>-5194.7864082557735</v>
      </c>
      <c r="N232" s="160">
        <v>1296.143417043013</v>
      </c>
      <c r="O232" s="160">
        <v>1401.0349277000582</v>
      </c>
      <c r="P232" s="323">
        <v>-1808.9148730104484</v>
      </c>
      <c r="Q232" s="323">
        <v>-9983.7815795155548</v>
      </c>
      <c r="R232" s="323">
        <v>-7270.2601855572721</v>
      </c>
      <c r="S232" s="323">
        <v>12327.836640805241</v>
      </c>
      <c r="T232" s="323">
        <v>17727.743398295326</v>
      </c>
      <c r="U232" s="323">
        <v>24640.301426832724</v>
      </c>
      <c r="V232" s="323">
        <v>1608.6536901100144</v>
      </c>
      <c r="W232" s="323"/>
      <c r="X232" s="323"/>
      <c r="Y232" s="160"/>
      <c r="Z232" s="317">
        <v>-2316.6712683215005</v>
      </c>
      <c r="AA232" s="317">
        <v>1201.9832516625831</v>
      </c>
      <c r="AB232" s="317">
        <v>-663.76027210962025</v>
      </c>
      <c r="AC232" s="317">
        <v>-3416.3381194872291</v>
      </c>
      <c r="AD232" s="317">
        <v>677.53709674902234</v>
      </c>
      <c r="AE232" s="317">
        <v>-266.89847094845959</v>
      </c>
      <c r="AF232" s="317">
        <v>-272.66207672485831</v>
      </c>
      <c r="AG232" s="317">
        <v>1158.1668679672962</v>
      </c>
      <c r="AH232" s="317">
        <v>2028.3865687514394</v>
      </c>
      <c r="AI232" s="317">
        <v>-474.8136318876451</v>
      </c>
      <c r="AJ232" s="317">
        <v>-1227.9363361352007</v>
      </c>
      <c r="AK232" s="317">
        <v>1075.398326971484</v>
      </c>
      <c r="AL232" s="160">
        <v>-757.75183700703758</v>
      </c>
      <c r="AM232" s="160">
        <v>335.73470014955274</v>
      </c>
      <c r="AN232" s="160">
        <v>-1284.5753337820679</v>
      </c>
      <c r="AO232" s="160">
        <v>-102.32240237088399</v>
      </c>
      <c r="AP232" s="160">
        <v>-1029.9813538249266</v>
      </c>
      <c r="AQ232" s="160">
        <v>-2309.8903341495843</v>
      </c>
      <c r="AR232" s="160">
        <v>-5149.6133542488233</v>
      </c>
      <c r="AS232" s="160">
        <v>-1494.296537292214</v>
      </c>
      <c r="AT232" s="160">
        <v>-2545.0167048554695</v>
      </c>
      <c r="AU232" s="160">
        <v>3658.4399500478098</v>
      </c>
      <c r="AV232" s="160">
        <v>-6015.1405260647589</v>
      </c>
      <c r="AW232" s="160">
        <v>-2368.5429046848485</v>
      </c>
      <c r="AX232" s="160">
        <v>-509.75295313420918</v>
      </c>
      <c r="AY232" s="169">
        <v>10968.687581721442</v>
      </c>
      <c r="AZ232" s="169">
        <v>1226.9299195692347</v>
      </c>
      <c r="BA232" s="169">
        <v>641.97209264877233</v>
      </c>
      <c r="BB232" s="169">
        <v>6704.9040445728424</v>
      </c>
      <c r="BC232" s="169">
        <v>6596.8046845800418</v>
      </c>
      <c r="BD232" s="169">
        <v>4088.3334903055584</v>
      </c>
      <c r="BE232" s="169">
        <v>337.70117883688187</v>
      </c>
      <c r="BF232" s="169">
        <v>4738.0900752858734</v>
      </c>
      <c r="BG232" s="169">
        <v>6526.6106424201043</v>
      </c>
      <c r="BH232" s="160">
        <v>2595.9771803911563</v>
      </c>
      <c r="BI232" s="160">
        <v>10779.623528735587</v>
      </c>
      <c r="BJ232" s="99">
        <v>879.01565779604425</v>
      </c>
      <c r="BK232" s="99">
        <v>2870.4895887052598</v>
      </c>
      <c r="BL232" s="99">
        <v>185.33586522944597</v>
      </c>
      <c r="BM232" s="99">
        <v>-2326.1874216207325</v>
      </c>
      <c r="BN232" s="101">
        <v>-6068.3984085633674</v>
      </c>
      <c r="BO232" s="115">
        <v>3438.1733146053857</v>
      </c>
      <c r="BP232" s="160"/>
      <c r="BQ232" s="160"/>
      <c r="BR232" s="160"/>
      <c r="BS232" s="160"/>
      <c r="BT232" s="99"/>
      <c r="BU232" s="99"/>
      <c r="BV232" s="99"/>
      <c r="BX232" s="160"/>
      <c r="BY232" s="160"/>
      <c r="BZ232" s="160"/>
      <c r="CA232" s="160"/>
      <c r="CB232" s="160"/>
      <c r="CC232" s="160"/>
      <c r="CD232" s="160"/>
      <c r="CE232" s="160"/>
      <c r="CF232" s="160"/>
      <c r="CG232" s="160"/>
      <c r="CH232" s="160"/>
      <c r="CI232" s="160"/>
    </row>
    <row r="233" spans="1:87" s="100" customFormat="1" ht="15" customHeight="1">
      <c r="A233" s="89"/>
      <c r="B233" s="90"/>
      <c r="C233" s="89"/>
      <c r="D233" s="90"/>
      <c r="E233" s="89"/>
      <c r="F233" s="94"/>
      <c r="G233" s="95" t="s">
        <v>472</v>
      </c>
      <c r="H233" s="95"/>
      <c r="I233" s="89"/>
      <c r="J233" s="90"/>
      <c r="K233" s="89"/>
      <c r="L233" s="90"/>
      <c r="M233" s="160">
        <v>817370.24699999997</v>
      </c>
      <c r="N233" s="160">
        <v>834491.20200000005</v>
      </c>
      <c r="O233" s="160">
        <v>960778.02600000007</v>
      </c>
      <c r="P233" s="323">
        <v>992511.20400000003</v>
      </c>
      <c r="Q233" s="323">
        <v>987481.424</v>
      </c>
      <c r="R233" s="323">
        <v>873477.4236000001</v>
      </c>
      <c r="S233" s="323">
        <v>1093894.69</v>
      </c>
      <c r="T233" s="323">
        <v>1378617.888</v>
      </c>
      <c r="U233" s="323">
        <v>1252716.831</v>
      </c>
      <c r="V233" s="323">
        <v>1378517.7140000002</v>
      </c>
      <c r="W233" s="323"/>
      <c r="X233" s="323"/>
      <c r="Y233" s="160"/>
      <c r="Z233" s="317">
        <v>193829.198</v>
      </c>
      <c r="AA233" s="317">
        <v>194753.62900000002</v>
      </c>
      <c r="AB233" s="317">
        <v>209067.65900000001</v>
      </c>
      <c r="AC233" s="317">
        <v>219719.761</v>
      </c>
      <c r="AD233" s="317">
        <v>197023.82399999999</v>
      </c>
      <c r="AE233" s="317">
        <v>199691.4</v>
      </c>
      <c r="AF233" s="317">
        <v>209548.92500000002</v>
      </c>
      <c r="AG233" s="317">
        <v>228227.05300000001</v>
      </c>
      <c r="AH233" s="317">
        <v>231567.02800000002</v>
      </c>
      <c r="AI233" s="317">
        <v>234845.69899999999</v>
      </c>
      <c r="AJ233" s="317">
        <v>245639.67999999999</v>
      </c>
      <c r="AK233" s="317">
        <v>248725.61900000001</v>
      </c>
      <c r="AL233" s="160">
        <v>237090.245</v>
      </c>
      <c r="AM233" s="160">
        <v>241231.77799999999</v>
      </c>
      <c r="AN233" s="160">
        <v>252773.63</v>
      </c>
      <c r="AO233" s="160">
        <v>261415.55100000001</v>
      </c>
      <c r="AP233" s="160">
        <v>240098.35599999997</v>
      </c>
      <c r="AQ233" s="160">
        <v>244462.91500000001</v>
      </c>
      <c r="AR233" s="160">
        <v>249305.33</v>
      </c>
      <c r="AS233" s="160">
        <v>253614.82300000003</v>
      </c>
      <c r="AT233" s="160">
        <v>224436.9736</v>
      </c>
      <c r="AU233" s="160">
        <v>184094.05600000001</v>
      </c>
      <c r="AV233" s="160">
        <v>226585.9850000001</v>
      </c>
      <c r="AW233" s="160">
        <v>238360.40899999993</v>
      </c>
      <c r="AX233" s="160">
        <v>246246.34899999999</v>
      </c>
      <c r="AY233" s="169">
        <v>264781.80599999998</v>
      </c>
      <c r="AZ233" s="169">
        <v>274843.81699999998</v>
      </c>
      <c r="BA233" s="169">
        <v>308022.71799999999</v>
      </c>
      <c r="BB233" s="169">
        <v>305105.90399999998</v>
      </c>
      <c r="BC233" s="169">
        <v>341985.40300000005</v>
      </c>
      <c r="BD233" s="169">
        <v>369842.62400000001</v>
      </c>
      <c r="BE233" s="169">
        <v>361683.95699999999</v>
      </c>
      <c r="BF233" s="169">
        <v>306843.18799999997</v>
      </c>
      <c r="BG233" s="169">
        <v>302638.299</v>
      </c>
      <c r="BH233" s="160">
        <v>312167.36199999996</v>
      </c>
      <c r="BI233" s="160">
        <v>331067.98200000002</v>
      </c>
      <c r="BJ233" s="99">
        <v>327886.63799999998</v>
      </c>
      <c r="BK233" s="99">
        <v>337319.19900000002</v>
      </c>
      <c r="BL233" s="99">
        <v>353211.96399999998</v>
      </c>
      <c r="BM233" s="99">
        <v>360099.913</v>
      </c>
      <c r="BN233" s="101">
        <v>346276.01040216663</v>
      </c>
      <c r="BO233" s="115">
        <v>345342.69799999997</v>
      </c>
      <c r="BP233" s="160"/>
      <c r="BQ233" s="160"/>
      <c r="BR233" s="160"/>
      <c r="BS233" s="160"/>
      <c r="BT233" s="99"/>
      <c r="BU233" s="99"/>
      <c r="BV233" s="99"/>
      <c r="BX233" s="160"/>
      <c r="BY233" s="160"/>
      <c r="BZ233" s="160"/>
      <c r="CA233" s="160"/>
      <c r="CB233" s="160"/>
      <c r="CC233" s="160"/>
      <c r="CD233" s="160"/>
      <c r="CE233" s="160"/>
      <c r="CF233" s="160"/>
      <c r="CG233" s="160"/>
      <c r="CH233" s="160"/>
      <c r="CI233" s="160"/>
    </row>
    <row r="234" spans="1:87" s="100" customFormat="1" ht="15" customHeight="1">
      <c r="A234" s="89"/>
      <c r="B234" s="90"/>
      <c r="C234" s="89"/>
      <c r="D234" s="90"/>
      <c r="E234" s="89"/>
      <c r="F234" s="94"/>
      <c r="G234" s="95"/>
      <c r="H234" s="90" t="s">
        <v>435</v>
      </c>
      <c r="I234" s="89"/>
      <c r="J234" s="90"/>
      <c r="K234" s="89"/>
      <c r="L234" s="90"/>
      <c r="M234" s="193">
        <v>681274.79099999997</v>
      </c>
      <c r="N234" s="193">
        <v>686895.54200000002</v>
      </c>
      <c r="O234" s="193">
        <v>801394.09299999999</v>
      </c>
      <c r="P234" s="339">
        <v>830136.68700000003</v>
      </c>
      <c r="Q234" s="339">
        <v>817260.24699999997</v>
      </c>
      <c r="R234" s="339">
        <v>780510.81</v>
      </c>
      <c r="S234" s="339">
        <v>1005840.525</v>
      </c>
      <c r="T234" s="339">
        <v>1237226.236</v>
      </c>
      <c r="U234" s="339">
        <v>1057736.433</v>
      </c>
      <c r="V234" s="339">
        <v>1135655.2050000001</v>
      </c>
      <c r="W234" s="339"/>
      <c r="X234" s="339"/>
      <c r="Y234" s="193"/>
      <c r="Z234" s="321">
        <v>160537.13699999999</v>
      </c>
      <c r="AA234" s="321">
        <v>162223.889</v>
      </c>
      <c r="AB234" s="321">
        <v>174610.90400000001</v>
      </c>
      <c r="AC234" s="321">
        <v>183902.861</v>
      </c>
      <c r="AD234" s="321">
        <v>160826.334</v>
      </c>
      <c r="AE234" s="321">
        <v>162856.25899999999</v>
      </c>
      <c r="AF234" s="321">
        <v>172977.51500000001</v>
      </c>
      <c r="AG234" s="321">
        <v>190235.43400000001</v>
      </c>
      <c r="AH234" s="321">
        <v>194451.27100000001</v>
      </c>
      <c r="AI234" s="321">
        <v>194615.58199999999</v>
      </c>
      <c r="AJ234" s="321">
        <v>204488.59099999999</v>
      </c>
      <c r="AK234" s="321">
        <v>207838.649</v>
      </c>
      <c r="AL234" s="193">
        <v>198571.764</v>
      </c>
      <c r="AM234" s="193">
        <v>201331.31899999999</v>
      </c>
      <c r="AN234" s="193">
        <v>211017.38699999999</v>
      </c>
      <c r="AO234" s="193">
        <v>219216.217</v>
      </c>
      <c r="AP234" s="193">
        <v>198411.78899999999</v>
      </c>
      <c r="AQ234" s="193">
        <v>203440.14300000001</v>
      </c>
      <c r="AR234" s="193">
        <v>204399.66399999999</v>
      </c>
      <c r="AS234" s="193">
        <v>211008.65100000001</v>
      </c>
      <c r="AT234" s="193">
        <v>190933.98300000001</v>
      </c>
      <c r="AU234" s="193">
        <v>165473.72700000001</v>
      </c>
      <c r="AV234" s="193">
        <v>206598.6210000001</v>
      </c>
      <c r="AW234" s="193">
        <v>217504.4789999999</v>
      </c>
      <c r="AX234" s="193">
        <v>225433.96599999999</v>
      </c>
      <c r="AY234" s="229">
        <v>243185.03400000001</v>
      </c>
      <c r="AZ234" s="229">
        <v>253197.503</v>
      </c>
      <c r="BA234" s="229">
        <v>284024.022</v>
      </c>
      <c r="BB234" s="229">
        <v>280097.88500000001</v>
      </c>
      <c r="BC234" s="229">
        <v>309730.46500000003</v>
      </c>
      <c r="BD234" s="229">
        <v>329476.22899999999</v>
      </c>
      <c r="BE234" s="229">
        <v>317921.65700000001</v>
      </c>
      <c r="BF234" s="229">
        <v>265555.09299999999</v>
      </c>
      <c r="BG234" s="229">
        <v>254945.386</v>
      </c>
      <c r="BH234" s="99">
        <v>261444.37899999999</v>
      </c>
      <c r="BI234" s="99">
        <v>275791.57500000001</v>
      </c>
      <c r="BJ234" s="99">
        <v>272352.28999999998</v>
      </c>
      <c r="BK234" s="99">
        <v>278477.45600000001</v>
      </c>
      <c r="BL234" s="99">
        <v>289821.22399999999</v>
      </c>
      <c r="BM234" s="99">
        <v>295004.23499999999</v>
      </c>
      <c r="BN234" s="101">
        <v>283201.516</v>
      </c>
      <c r="BO234" s="115">
        <v>281612.92099999997</v>
      </c>
      <c r="BP234" s="160"/>
      <c r="BQ234" s="160"/>
      <c r="BR234" s="160"/>
      <c r="BS234" s="160"/>
      <c r="BT234" s="99"/>
      <c r="BU234" s="99"/>
      <c r="BV234" s="99"/>
      <c r="BX234" s="160"/>
      <c r="BY234" s="160"/>
      <c r="BZ234" s="160"/>
      <c r="CA234" s="160"/>
      <c r="CB234" s="160"/>
      <c r="CC234" s="160"/>
      <c r="CD234" s="160"/>
      <c r="CE234" s="160"/>
      <c r="CF234" s="160"/>
      <c r="CG234" s="160"/>
      <c r="CH234" s="160"/>
      <c r="CI234" s="160"/>
    </row>
    <row r="235" spans="1:87" s="100" customFormat="1" ht="15" customHeight="1">
      <c r="A235" s="89"/>
      <c r="B235" s="90"/>
      <c r="C235" s="89"/>
      <c r="D235" s="90"/>
      <c r="E235" s="89"/>
      <c r="F235" s="94"/>
      <c r="G235" s="95"/>
      <c r="H235" s="90" t="s">
        <v>14</v>
      </c>
      <c r="I235" s="89"/>
      <c r="J235" s="90"/>
      <c r="K235" s="89"/>
      <c r="L235" s="90"/>
      <c r="M235" s="193">
        <v>136095.45599999998</v>
      </c>
      <c r="N235" s="193">
        <v>147595.66</v>
      </c>
      <c r="O235" s="193">
        <v>159383.93300000002</v>
      </c>
      <c r="P235" s="339">
        <v>162374.51699999999</v>
      </c>
      <c r="Q235" s="339">
        <v>170221.17700000003</v>
      </c>
      <c r="R235" s="339">
        <v>92966.613600000012</v>
      </c>
      <c r="S235" s="339">
        <v>88054.165000000008</v>
      </c>
      <c r="T235" s="339">
        <v>141391.65200000003</v>
      </c>
      <c r="U235" s="339">
        <v>194980.39800000002</v>
      </c>
      <c r="V235" s="339">
        <v>242862.50899999999</v>
      </c>
      <c r="W235" s="339"/>
      <c r="X235" s="339"/>
      <c r="Y235" s="193"/>
      <c r="Z235" s="321">
        <v>33292.061000000009</v>
      </c>
      <c r="AA235" s="321">
        <v>32529.740000000005</v>
      </c>
      <c r="AB235" s="321">
        <v>34456.755000000005</v>
      </c>
      <c r="AC235" s="321">
        <v>35816.9</v>
      </c>
      <c r="AD235" s="321">
        <v>36197.49</v>
      </c>
      <c r="AE235" s="321">
        <v>36835.140999999996</v>
      </c>
      <c r="AF235" s="321">
        <v>36571.410000000003</v>
      </c>
      <c r="AG235" s="321">
        <v>37991.619000000006</v>
      </c>
      <c r="AH235" s="321">
        <v>37115.757000000005</v>
      </c>
      <c r="AI235" s="321">
        <v>40230.116999999998</v>
      </c>
      <c r="AJ235" s="321">
        <v>41151.089</v>
      </c>
      <c r="AK235" s="321">
        <v>40886.97</v>
      </c>
      <c r="AL235" s="193">
        <v>38518.481</v>
      </c>
      <c r="AM235" s="193">
        <v>39900.459000000003</v>
      </c>
      <c r="AN235" s="193">
        <v>41756.243000000002</v>
      </c>
      <c r="AO235" s="193">
        <v>42199.334000000003</v>
      </c>
      <c r="AP235" s="193">
        <v>41686.566999999995</v>
      </c>
      <c r="AQ235" s="193">
        <v>41022.771999999997</v>
      </c>
      <c r="AR235" s="193">
        <v>44905.666000000005</v>
      </c>
      <c r="AS235" s="193">
        <v>42606.172000000006</v>
      </c>
      <c r="AT235" s="193">
        <v>33502.99059999999</v>
      </c>
      <c r="AU235" s="193">
        <v>18620.329000000002</v>
      </c>
      <c r="AV235" s="193">
        <v>19987.364000000009</v>
      </c>
      <c r="AW235" s="193">
        <v>20855.930000000018</v>
      </c>
      <c r="AX235" s="193">
        <v>20812.382999999998</v>
      </c>
      <c r="AY235" s="229">
        <v>21596.771999999997</v>
      </c>
      <c r="AZ235" s="229">
        <v>21646.314000000002</v>
      </c>
      <c r="BA235" s="229">
        <v>23998.696</v>
      </c>
      <c r="BB235" s="229">
        <v>25008.018999999997</v>
      </c>
      <c r="BC235" s="229">
        <v>32254.938000000002</v>
      </c>
      <c r="BD235" s="229">
        <v>40366.395000000011</v>
      </c>
      <c r="BE235" s="229">
        <v>43762.3</v>
      </c>
      <c r="BF235" s="229">
        <v>41288.095000000001</v>
      </c>
      <c r="BG235" s="229">
        <v>47692.913</v>
      </c>
      <c r="BH235" s="99">
        <v>50722.983</v>
      </c>
      <c r="BI235" s="99">
        <v>55276.406999999999</v>
      </c>
      <c r="BJ235" s="99">
        <v>55534.348000000005</v>
      </c>
      <c r="BK235" s="99">
        <v>58841.742999999995</v>
      </c>
      <c r="BL235" s="99">
        <v>63390.739999999991</v>
      </c>
      <c r="BM235" s="99">
        <v>65095.678</v>
      </c>
      <c r="BN235" s="101">
        <v>63074.494402166616</v>
      </c>
      <c r="BO235" s="115">
        <v>63729.776999999995</v>
      </c>
      <c r="BP235" s="160"/>
      <c r="BQ235" s="160"/>
      <c r="BR235" s="160"/>
      <c r="BS235" s="160"/>
      <c r="BT235" s="99"/>
      <c r="BU235" s="99"/>
      <c r="BV235" s="99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</row>
    <row r="236" spans="1:87" s="100" customFormat="1" ht="15" customHeight="1">
      <c r="A236" s="89"/>
      <c r="B236" s="90"/>
      <c r="C236" s="89"/>
      <c r="D236" s="90"/>
      <c r="E236" s="89"/>
      <c r="F236" s="94"/>
      <c r="G236" s="95" t="s">
        <v>473</v>
      </c>
      <c r="H236" s="95"/>
      <c r="I236" s="89"/>
      <c r="J236" s="90"/>
      <c r="K236" s="89"/>
      <c r="L236" s="90"/>
      <c r="M236" s="160">
        <v>728778.24300000002</v>
      </c>
      <c r="N236" s="160">
        <v>751362.8</v>
      </c>
      <c r="O236" s="160">
        <v>866523.51</v>
      </c>
      <c r="P236" s="323">
        <v>895405.37100000004</v>
      </c>
      <c r="Q236" s="323">
        <v>873618.08199999994</v>
      </c>
      <c r="R236" s="323">
        <v>783152.32900000003</v>
      </c>
      <c r="S236" s="323">
        <v>981921.82030000002</v>
      </c>
      <c r="T236" s="323">
        <v>1249547.298</v>
      </c>
      <c r="U236" s="323">
        <v>1165812.463</v>
      </c>
      <c r="V236" s="323">
        <v>1275727.5589999999</v>
      </c>
      <c r="W236" s="323"/>
      <c r="X236" s="323"/>
      <c r="Y236" s="160"/>
      <c r="Z236" s="317">
        <v>170162.26500000001</v>
      </c>
      <c r="AA236" s="317">
        <v>176221.37099999998</v>
      </c>
      <c r="AB236" s="317">
        <v>187480.80600000001</v>
      </c>
      <c r="AC236" s="317">
        <v>194913.80099999998</v>
      </c>
      <c r="AD236" s="317">
        <v>179335.20699999999</v>
      </c>
      <c r="AE236" s="317">
        <v>183403.152</v>
      </c>
      <c r="AF236" s="317">
        <v>186547.141</v>
      </c>
      <c r="AG236" s="317">
        <v>202077.30000000002</v>
      </c>
      <c r="AH236" s="317">
        <v>212255.49900000001</v>
      </c>
      <c r="AI236" s="317">
        <v>212195.848</v>
      </c>
      <c r="AJ236" s="317">
        <v>219055.63200000001</v>
      </c>
      <c r="AK236" s="317">
        <v>223016.53099999999</v>
      </c>
      <c r="AL236" s="160">
        <v>209241.391</v>
      </c>
      <c r="AM236" s="160">
        <v>222115.64499999999</v>
      </c>
      <c r="AN236" s="160">
        <v>230753.633</v>
      </c>
      <c r="AO236" s="160">
        <v>233294.70199999999</v>
      </c>
      <c r="AP236" s="160">
        <v>207994.53</v>
      </c>
      <c r="AQ236" s="160">
        <v>219691.70699999999</v>
      </c>
      <c r="AR236" s="160">
        <v>220956.549</v>
      </c>
      <c r="AS236" s="160">
        <v>224975.296</v>
      </c>
      <c r="AT236" s="160">
        <v>204101.86900000001</v>
      </c>
      <c r="AU236" s="160">
        <v>172800.14399999997</v>
      </c>
      <c r="AV236" s="160">
        <v>196871.745</v>
      </c>
      <c r="AW236" s="160">
        <v>209378.571</v>
      </c>
      <c r="AX236" s="160">
        <v>224024.595</v>
      </c>
      <c r="AY236" s="169">
        <v>239471.20799999998</v>
      </c>
      <c r="AZ236" s="169">
        <v>247816.63250000001</v>
      </c>
      <c r="BA236" s="169">
        <v>270609.3848</v>
      </c>
      <c r="BB236" s="169">
        <v>280121.77399999998</v>
      </c>
      <c r="BC236" s="169">
        <v>319202.36900000001</v>
      </c>
      <c r="BD236" s="169">
        <v>333876.30300000001</v>
      </c>
      <c r="BE236" s="169">
        <v>316346.85200000001</v>
      </c>
      <c r="BF236" s="169">
        <v>282330.57400000002</v>
      </c>
      <c r="BG236" s="169">
        <v>284362.337</v>
      </c>
      <c r="BH236" s="160">
        <v>290086.92100000003</v>
      </c>
      <c r="BI236" s="160">
        <v>309032.63099999999</v>
      </c>
      <c r="BJ236" s="99">
        <v>302877.35800000001</v>
      </c>
      <c r="BK236" s="99">
        <v>317037.07799999998</v>
      </c>
      <c r="BL236" s="99">
        <v>331634.66099999996</v>
      </c>
      <c r="BM236" s="99">
        <v>324178.462</v>
      </c>
      <c r="BN236" s="101">
        <v>311217.65254094999</v>
      </c>
      <c r="BO236" s="115">
        <v>331611.152</v>
      </c>
      <c r="BP236" s="160"/>
      <c r="BQ236" s="160"/>
      <c r="BR236" s="160"/>
      <c r="BS236" s="160"/>
      <c r="BT236" s="99"/>
      <c r="BU236" s="99"/>
      <c r="BV236" s="99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0"/>
      <c r="CH236" s="160"/>
      <c r="CI236" s="160"/>
    </row>
    <row r="237" spans="1:87" s="100" customFormat="1" ht="15" customHeight="1">
      <c r="A237" s="89"/>
      <c r="B237" s="90"/>
      <c r="C237" s="89"/>
      <c r="D237" s="90"/>
      <c r="E237" s="89"/>
      <c r="F237" s="94"/>
      <c r="G237" s="95"/>
      <c r="H237" s="90" t="s">
        <v>435</v>
      </c>
      <c r="I237" s="89"/>
      <c r="J237" s="90"/>
      <c r="K237" s="89"/>
      <c r="L237" s="90"/>
      <c r="M237" s="193">
        <v>572051.19700000004</v>
      </c>
      <c r="N237" s="193">
        <v>584849.71400000004</v>
      </c>
      <c r="O237" s="193">
        <v>684280.87800000003</v>
      </c>
      <c r="P237" s="339">
        <v>715515.92599999998</v>
      </c>
      <c r="Q237" s="339">
        <v>692521.94799999997</v>
      </c>
      <c r="R237" s="339">
        <v>643024.4</v>
      </c>
      <c r="S237" s="339">
        <v>828206.26399999997</v>
      </c>
      <c r="T237" s="339">
        <v>1049951.483</v>
      </c>
      <c r="U237" s="339">
        <v>926839.37099999993</v>
      </c>
      <c r="V237" s="339">
        <v>1021192.8629999999</v>
      </c>
      <c r="W237" s="339"/>
      <c r="X237" s="339"/>
      <c r="Y237" s="193"/>
      <c r="Z237" s="321">
        <v>133468.42800000001</v>
      </c>
      <c r="AA237" s="321">
        <v>138813.209</v>
      </c>
      <c r="AB237" s="321">
        <v>147139.35800000001</v>
      </c>
      <c r="AC237" s="321">
        <v>152630.20199999999</v>
      </c>
      <c r="AD237" s="321">
        <v>137649.28</v>
      </c>
      <c r="AE237" s="321">
        <v>142822.24100000001</v>
      </c>
      <c r="AF237" s="321">
        <v>145732.10399999999</v>
      </c>
      <c r="AG237" s="321">
        <v>158646.08900000001</v>
      </c>
      <c r="AH237" s="321">
        <v>169136.66500000001</v>
      </c>
      <c r="AI237" s="321">
        <v>167240.014</v>
      </c>
      <c r="AJ237" s="321">
        <v>172909.48300000001</v>
      </c>
      <c r="AK237" s="321">
        <v>174994.71599999999</v>
      </c>
      <c r="AL237" s="193">
        <v>164965.359</v>
      </c>
      <c r="AM237" s="193">
        <v>176758.78099999999</v>
      </c>
      <c r="AN237" s="193">
        <v>186240.27799999999</v>
      </c>
      <c r="AO237" s="193">
        <v>187551.508</v>
      </c>
      <c r="AP237" s="193">
        <v>164622.163</v>
      </c>
      <c r="AQ237" s="193">
        <v>174816.79399999999</v>
      </c>
      <c r="AR237" s="193">
        <v>174726.883</v>
      </c>
      <c r="AS237" s="193">
        <v>178356.10800000001</v>
      </c>
      <c r="AT237" s="193">
        <v>162992.516</v>
      </c>
      <c r="AU237" s="193">
        <v>141810.03099999999</v>
      </c>
      <c r="AV237" s="193">
        <v>163532.413</v>
      </c>
      <c r="AW237" s="193">
        <v>174689.44</v>
      </c>
      <c r="AX237" s="193">
        <v>188433.274</v>
      </c>
      <c r="AY237" s="229">
        <v>202705.62599999999</v>
      </c>
      <c r="AZ237" s="229">
        <v>208279.973</v>
      </c>
      <c r="BA237" s="229">
        <v>228787.391</v>
      </c>
      <c r="BB237" s="229">
        <v>237221.34299999999</v>
      </c>
      <c r="BC237" s="229">
        <v>271685.48</v>
      </c>
      <c r="BD237" s="229">
        <v>281519.255</v>
      </c>
      <c r="BE237" s="229">
        <v>259525.405</v>
      </c>
      <c r="BF237" s="229">
        <v>227304.12100000001</v>
      </c>
      <c r="BG237" s="229">
        <v>224746.14499999999</v>
      </c>
      <c r="BH237" s="99">
        <v>228717.15700000001</v>
      </c>
      <c r="BI237" s="99">
        <v>246071.948</v>
      </c>
      <c r="BJ237" s="99">
        <v>241215.728</v>
      </c>
      <c r="BK237" s="99">
        <v>254490.65299999999</v>
      </c>
      <c r="BL237" s="99">
        <v>267417.55699999997</v>
      </c>
      <c r="BM237" s="99">
        <v>258068.92499999999</v>
      </c>
      <c r="BN237" s="101">
        <v>244710.46499999997</v>
      </c>
      <c r="BO237" s="115">
        <v>264608.09600000002</v>
      </c>
      <c r="BP237" s="160"/>
      <c r="BQ237" s="160"/>
      <c r="BR237" s="160"/>
      <c r="BS237" s="160"/>
      <c r="BT237" s="99"/>
      <c r="BU237" s="99"/>
      <c r="BV237" s="99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</row>
    <row r="238" spans="1:87" s="100" customFormat="1" ht="15" customHeight="1">
      <c r="A238" s="89"/>
      <c r="B238" s="90"/>
      <c r="C238" s="89"/>
      <c r="D238" s="90"/>
      <c r="E238" s="89"/>
      <c r="F238" s="94"/>
      <c r="G238" s="95"/>
      <c r="H238" s="90" t="s">
        <v>14</v>
      </c>
      <c r="I238" s="89"/>
      <c r="J238" s="90"/>
      <c r="K238" s="89"/>
      <c r="L238" s="90"/>
      <c r="M238" s="193">
        <v>156727.046</v>
      </c>
      <c r="N238" s="193">
        <v>166513.08599999998</v>
      </c>
      <c r="O238" s="193">
        <v>182242.63200000001</v>
      </c>
      <c r="P238" s="339">
        <v>179889.44500000001</v>
      </c>
      <c r="Q238" s="339">
        <v>181096.13400000002</v>
      </c>
      <c r="R238" s="339">
        <v>140127.92899999997</v>
      </c>
      <c r="S238" s="339">
        <v>153715.5563</v>
      </c>
      <c r="T238" s="339">
        <v>199595.81499999997</v>
      </c>
      <c r="U238" s="339">
        <v>238973.09199999998</v>
      </c>
      <c r="V238" s="339">
        <v>254534.696</v>
      </c>
      <c r="W238" s="339"/>
      <c r="X238" s="339"/>
      <c r="Y238" s="193"/>
      <c r="Z238" s="321">
        <v>36693.837</v>
      </c>
      <c r="AA238" s="321">
        <v>37408.161999999989</v>
      </c>
      <c r="AB238" s="321">
        <v>40341.448000000004</v>
      </c>
      <c r="AC238" s="321">
        <v>42283.599000000002</v>
      </c>
      <c r="AD238" s="321">
        <v>41685.926999999996</v>
      </c>
      <c r="AE238" s="321">
        <v>40580.911</v>
      </c>
      <c r="AF238" s="321">
        <v>40815.037000000004</v>
      </c>
      <c r="AG238" s="321">
        <v>43431.211000000003</v>
      </c>
      <c r="AH238" s="321">
        <v>43118.833999999995</v>
      </c>
      <c r="AI238" s="321">
        <v>44955.833999999995</v>
      </c>
      <c r="AJ238" s="321">
        <v>46146.148999999998</v>
      </c>
      <c r="AK238" s="321">
        <v>48021.815000000002</v>
      </c>
      <c r="AL238" s="193">
        <v>44276.031999999999</v>
      </c>
      <c r="AM238" s="193">
        <v>45356.863999999994</v>
      </c>
      <c r="AN238" s="193">
        <v>44513.355000000003</v>
      </c>
      <c r="AO238" s="193">
        <v>45743.193999999996</v>
      </c>
      <c r="AP238" s="193">
        <v>43372.366999999998</v>
      </c>
      <c r="AQ238" s="193">
        <v>44874.913</v>
      </c>
      <c r="AR238" s="193">
        <v>46229.665999999997</v>
      </c>
      <c r="AS238" s="193">
        <v>46619.188000000002</v>
      </c>
      <c r="AT238" s="193">
        <v>41109.352999999996</v>
      </c>
      <c r="AU238" s="193">
        <v>30990.112999999998</v>
      </c>
      <c r="AV238" s="193">
        <v>33339.332000000002</v>
      </c>
      <c r="AW238" s="193">
        <v>34689.130999999979</v>
      </c>
      <c r="AX238" s="193">
        <v>35591.321000000004</v>
      </c>
      <c r="AY238" s="229">
        <v>36765.581999999995</v>
      </c>
      <c r="AZ238" s="229">
        <v>39536.659499999994</v>
      </c>
      <c r="BA238" s="229">
        <v>41821.993799999997</v>
      </c>
      <c r="BB238" s="229">
        <v>42900.431000000004</v>
      </c>
      <c r="BC238" s="229">
        <v>47516.889000000003</v>
      </c>
      <c r="BD238" s="229">
        <v>52357.047999999995</v>
      </c>
      <c r="BE238" s="229">
        <v>56821.447</v>
      </c>
      <c r="BF238" s="229">
        <v>55026.453000000001</v>
      </c>
      <c r="BG238" s="229">
        <v>59616.191999999995</v>
      </c>
      <c r="BH238" s="99">
        <v>61369.764000000003</v>
      </c>
      <c r="BI238" s="99">
        <v>62960.682999999997</v>
      </c>
      <c r="BJ238" s="99">
        <v>61661.63</v>
      </c>
      <c r="BK238" s="99">
        <v>62546.424999999996</v>
      </c>
      <c r="BL238" s="99">
        <v>64217.103999999992</v>
      </c>
      <c r="BM238" s="99">
        <v>66109.536999999997</v>
      </c>
      <c r="BN238" s="101">
        <v>66507.187540949992</v>
      </c>
      <c r="BO238" s="115">
        <v>67003.055999999997</v>
      </c>
      <c r="BP238" s="160"/>
      <c r="BQ238" s="160"/>
      <c r="BR238" s="160"/>
      <c r="BS238" s="160"/>
      <c r="BT238" s="99"/>
      <c r="BU238" s="99"/>
      <c r="BV238" s="99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</row>
    <row r="239" spans="1:87" s="100" customFormat="1" ht="15" customHeight="1">
      <c r="A239" s="89"/>
      <c r="B239" s="90"/>
      <c r="C239" s="89"/>
      <c r="D239" s="90"/>
      <c r="E239" s="89"/>
      <c r="F239" s="94"/>
      <c r="G239" s="95" t="s">
        <v>474</v>
      </c>
      <c r="H239" s="95"/>
      <c r="I239" s="89"/>
      <c r="J239" s="90"/>
      <c r="K239" s="89"/>
      <c r="L239" s="90"/>
      <c r="M239" s="160">
        <v>88592.003999999899</v>
      </c>
      <c r="N239" s="160">
        <v>83128.402000000002</v>
      </c>
      <c r="O239" s="160">
        <v>94254.515999999974</v>
      </c>
      <c r="P239" s="323">
        <v>97105.833000000042</v>
      </c>
      <c r="Q239" s="323">
        <v>113863.342</v>
      </c>
      <c r="R239" s="323">
        <v>90325.094600000069</v>
      </c>
      <c r="S239" s="323">
        <v>111972.86970000007</v>
      </c>
      <c r="T239" s="323">
        <v>129070.59000000008</v>
      </c>
      <c r="U239" s="323">
        <v>86904.368000000075</v>
      </c>
      <c r="V239" s="323">
        <v>102790.15500000017</v>
      </c>
      <c r="W239" s="323"/>
      <c r="X239" s="323"/>
      <c r="Y239" s="160"/>
      <c r="Z239" s="317">
        <v>23666.932999999983</v>
      </c>
      <c r="AA239" s="317">
        <v>18532.258000000009</v>
      </c>
      <c r="AB239" s="317">
        <v>21586.853000000003</v>
      </c>
      <c r="AC239" s="317">
        <v>24805.960000000014</v>
      </c>
      <c r="AD239" s="317">
        <v>17688.617000000006</v>
      </c>
      <c r="AE239" s="317">
        <v>16288.247999999978</v>
      </c>
      <c r="AF239" s="317">
        <v>23001.784000000021</v>
      </c>
      <c r="AG239" s="317">
        <v>26149.753000000004</v>
      </c>
      <c r="AH239" s="317">
        <v>19311.52900000001</v>
      </c>
      <c r="AI239" s="317">
        <v>22649.851000000002</v>
      </c>
      <c r="AJ239" s="317">
        <v>26584.047999999981</v>
      </c>
      <c r="AK239" s="317">
        <v>25709.088000000018</v>
      </c>
      <c r="AL239" s="160">
        <v>27848.853999999999</v>
      </c>
      <c r="AM239" s="160">
        <v>19116.133000000009</v>
      </c>
      <c r="AN239" s="160">
        <v>22019.996999999996</v>
      </c>
      <c r="AO239" s="160">
        <v>28120.849000000009</v>
      </c>
      <c r="AP239" s="160">
        <v>32103.825999999986</v>
      </c>
      <c r="AQ239" s="160">
        <v>24771.208000000013</v>
      </c>
      <c r="AR239" s="160">
        <v>28348.780999999995</v>
      </c>
      <c r="AS239" s="160">
        <v>28639.527000000009</v>
      </c>
      <c r="AT239" s="160">
        <v>20335.104599999999</v>
      </c>
      <c r="AU239" s="160">
        <v>11293.912000000029</v>
      </c>
      <c r="AV239" s="160">
        <v>29714.240000000107</v>
      </c>
      <c r="AW239" s="160">
        <v>28981.837999999942</v>
      </c>
      <c r="AX239" s="160">
        <v>22221.753999999975</v>
      </c>
      <c r="AY239" s="169">
        <v>25310.598000000027</v>
      </c>
      <c r="AZ239" s="169">
        <v>27027.184500000007</v>
      </c>
      <c r="BA239" s="169">
        <v>37413.333199999994</v>
      </c>
      <c r="BB239" s="169">
        <v>24984.130000000008</v>
      </c>
      <c r="BC239" s="169">
        <v>22783.034000000043</v>
      </c>
      <c r="BD239" s="169">
        <v>35966.321000000004</v>
      </c>
      <c r="BE239" s="169">
        <v>45337.10500000001</v>
      </c>
      <c r="BF239" s="169">
        <v>24512.61399999998</v>
      </c>
      <c r="BG239" s="169">
        <v>18275.962000000014</v>
      </c>
      <c r="BH239" s="160">
        <v>22080.440999999977</v>
      </c>
      <c r="BI239" s="160">
        <v>22035.35100000001</v>
      </c>
      <c r="BJ239" s="99">
        <v>25009.279999999984</v>
      </c>
      <c r="BK239" s="99">
        <v>20282.121000000014</v>
      </c>
      <c r="BL239" s="99">
        <v>21577.303000000014</v>
      </c>
      <c r="BM239" s="99">
        <v>35921.451000000001</v>
      </c>
      <c r="BN239" s="101">
        <v>35058.35786121666</v>
      </c>
      <c r="BO239" s="115">
        <v>13731.545999999951</v>
      </c>
      <c r="BP239" s="160"/>
      <c r="BQ239" s="160"/>
      <c r="BR239" s="160"/>
      <c r="BS239" s="160"/>
      <c r="BT239" s="99"/>
      <c r="BU239" s="99"/>
      <c r="BV239" s="99"/>
      <c r="BX239" s="160"/>
      <c r="BY239" s="160"/>
      <c r="BZ239" s="160"/>
      <c r="CA239" s="160"/>
      <c r="CB239" s="160"/>
      <c r="CC239" s="160"/>
      <c r="CD239" s="160"/>
      <c r="CE239" s="160"/>
      <c r="CF239" s="160"/>
      <c r="CG239" s="160"/>
      <c r="CH239" s="160"/>
      <c r="CI239" s="160"/>
    </row>
    <row r="240" spans="1:87" s="100" customFormat="1" ht="15" customHeight="1">
      <c r="A240" s="89"/>
      <c r="B240" s="90"/>
      <c r="C240" s="89"/>
      <c r="D240" s="90"/>
      <c r="E240" s="89"/>
      <c r="F240" s="89"/>
      <c r="G240" s="90"/>
      <c r="H240" s="90" t="s">
        <v>435</v>
      </c>
      <c r="I240" s="89"/>
      <c r="J240" s="90"/>
      <c r="K240" s="89"/>
      <c r="L240" s="90"/>
      <c r="M240" s="193">
        <v>109223.59399999992</v>
      </c>
      <c r="N240" s="193">
        <v>102045.82799999998</v>
      </c>
      <c r="O240" s="193">
        <v>117113.21499999997</v>
      </c>
      <c r="P240" s="339">
        <v>114620.76100000006</v>
      </c>
      <c r="Q240" s="339">
        <v>124738.299</v>
      </c>
      <c r="R240" s="339">
        <v>137486.41000000003</v>
      </c>
      <c r="S240" s="339">
        <v>177634.26100000006</v>
      </c>
      <c r="T240" s="339">
        <v>187274.75300000003</v>
      </c>
      <c r="U240" s="339">
        <v>130897.06200000003</v>
      </c>
      <c r="V240" s="339">
        <v>114462.34200000018</v>
      </c>
      <c r="W240" s="339"/>
      <c r="X240" s="339"/>
      <c r="Y240" s="193"/>
      <c r="Z240" s="321">
        <v>27068.708999999973</v>
      </c>
      <c r="AA240" s="321">
        <v>23410.679999999993</v>
      </c>
      <c r="AB240" s="321">
        <v>27471.546000000002</v>
      </c>
      <c r="AC240" s="321">
        <v>31272.659000000014</v>
      </c>
      <c r="AD240" s="321">
        <v>23177.054000000004</v>
      </c>
      <c r="AE240" s="321">
        <v>20034.017999999982</v>
      </c>
      <c r="AF240" s="321">
        <v>27245.411000000022</v>
      </c>
      <c r="AG240" s="321">
        <v>31589.345000000001</v>
      </c>
      <c r="AH240" s="321">
        <v>25314.606</v>
      </c>
      <c r="AI240" s="321">
        <v>27375.567999999999</v>
      </c>
      <c r="AJ240" s="321">
        <v>31579.107999999978</v>
      </c>
      <c r="AK240" s="321">
        <v>32843.933000000019</v>
      </c>
      <c r="AL240" s="193">
        <v>33606.404999999999</v>
      </c>
      <c r="AM240" s="193">
        <v>24572.538</v>
      </c>
      <c r="AN240" s="193">
        <v>24777.108999999997</v>
      </c>
      <c r="AO240" s="193">
        <v>31664.709000000003</v>
      </c>
      <c r="AP240" s="193">
        <v>33789.625999999989</v>
      </c>
      <c r="AQ240" s="193">
        <v>28623.349000000017</v>
      </c>
      <c r="AR240" s="193">
        <v>29672.780999999988</v>
      </c>
      <c r="AS240" s="193">
        <v>32652.543000000005</v>
      </c>
      <c r="AT240" s="193">
        <v>27941.467000000004</v>
      </c>
      <c r="AU240" s="193">
        <v>23663.696000000025</v>
      </c>
      <c r="AV240" s="193">
        <v>43066.208000000101</v>
      </c>
      <c r="AW240" s="193">
        <v>42815.038999999902</v>
      </c>
      <c r="AX240" s="193">
        <v>37000.691999999981</v>
      </c>
      <c r="AY240" s="229">
        <v>40479.408000000025</v>
      </c>
      <c r="AZ240" s="229">
        <v>44917.53</v>
      </c>
      <c r="BA240" s="229">
        <v>55236.630999999994</v>
      </c>
      <c r="BB240" s="229">
        <v>42876.542000000016</v>
      </c>
      <c r="BC240" s="229">
        <v>38044.985000000044</v>
      </c>
      <c r="BD240" s="229">
        <v>47956.973999999987</v>
      </c>
      <c r="BE240" s="229">
        <v>58396.252000000008</v>
      </c>
      <c r="BF240" s="229">
        <v>38250.97199999998</v>
      </c>
      <c r="BG240" s="229">
        <v>30199.241000000009</v>
      </c>
      <c r="BH240" s="99">
        <v>32727.22199999998</v>
      </c>
      <c r="BI240" s="99">
        <v>29719.627000000008</v>
      </c>
      <c r="BJ240" s="99">
        <v>31136.561999999976</v>
      </c>
      <c r="BK240" s="99">
        <v>23986.803000000014</v>
      </c>
      <c r="BL240" s="99">
        <v>22403.667000000016</v>
      </c>
      <c r="BM240" s="99">
        <v>36935.31</v>
      </c>
      <c r="BN240" s="101">
        <v>38491.051000000036</v>
      </c>
      <c r="BO240" s="115">
        <v>17004.824999999953</v>
      </c>
      <c r="BP240" s="160"/>
      <c r="BQ240" s="160"/>
      <c r="BR240" s="160"/>
      <c r="BS240" s="160"/>
      <c r="BT240" s="99"/>
      <c r="BU240" s="99"/>
      <c r="BV240" s="99"/>
      <c r="BX240" s="160"/>
      <c r="BY240" s="160"/>
      <c r="BZ240" s="160"/>
      <c r="CA240" s="160"/>
      <c r="CB240" s="160"/>
      <c r="CC240" s="160"/>
      <c r="CD240" s="160"/>
      <c r="CE240" s="160"/>
      <c r="CF240" s="160"/>
      <c r="CG240" s="160"/>
      <c r="CH240" s="160"/>
      <c r="CI240" s="160"/>
    </row>
    <row r="241" spans="1:115" s="100" customFormat="1" ht="15" customHeight="1">
      <c r="A241" s="89"/>
      <c r="B241" s="90"/>
      <c r="C241" s="89"/>
      <c r="D241" s="90"/>
      <c r="E241" s="89"/>
      <c r="F241" s="89"/>
      <c r="G241" s="90"/>
      <c r="H241" s="90" t="s">
        <v>14</v>
      </c>
      <c r="I241" s="89"/>
      <c r="J241" s="90"/>
      <c r="K241" s="89"/>
      <c r="L241" s="90"/>
      <c r="M241" s="193">
        <v>-20631.590000000026</v>
      </c>
      <c r="N241" s="193">
        <v>-18917.425999999978</v>
      </c>
      <c r="O241" s="193">
        <v>-22858.698999999993</v>
      </c>
      <c r="P241" s="339">
        <v>-17514.928000000014</v>
      </c>
      <c r="Q241" s="339">
        <v>-10874.956999999995</v>
      </c>
      <c r="R241" s="339">
        <v>-47161.315399999963</v>
      </c>
      <c r="S241" s="339">
        <v>-65661.391299999988</v>
      </c>
      <c r="T241" s="339">
        <v>-58204.162999999942</v>
      </c>
      <c r="U241" s="339">
        <v>-43992.693999999959</v>
      </c>
      <c r="V241" s="339">
        <v>-11672.187000000005</v>
      </c>
      <c r="W241" s="339"/>
      <c r="X241" s="339"/>
      <c r="Y241" s="193"/>
      <c r="Z241" s="321">
        <v>-3401.7759999999907</v>
      </c>
      <c r="AA241" s="321">
        <v>-4878.4219999999841</v>
      </c>
      <c r="AB241" s="321">
        <v>-5884.6929999999993</v>
      </c>
      <c r="AC241" s="321">
        <v>-6466.6990000000005</v>
      </c>
      <c r="AD241" s="321">
        <v>-5488.4369999999981</v>
      </c>
      <c r="AE241" s="321">
        <v>-3745.7700000000041</v>
      </c>
      <c r="AF241" s="321">
        <v>-4243.6270000000004</v>
      </c>
      <c r="AG241" s="321">
        <v>-5439.5919999999969</v>
      </c>
      <c r="AH241" s="321">
        <v>-6003.0769999999902</v>
      </c>
      <c r="AI241" s="321">
        <v>-4725.7169999999969</v>
      </c>
      <c r="AJ241" s="321">
        <v>-4995.0599999999977</v>
      </c>
      <c r="AK241" s="321">
        <v>-7134.8450000000012</v>
      </c>
      <c r="AL241" s="193">
        <v>-5757.5509999999995</v>
      </c>
      <c r="AM241" s="193">
        <v>-5456.4049999999916</v>
      </c>
      <c r="AN241" s="193">
        <v>-2757.112000000001</v>
      </c>
      <c r="AO241" s="193">
        <v>-3543.8599999999933</v>
      </c>
      <c r="AP241" s="193">
        <v>-1685.8000000000029</v>
      </c>
      <c r="AQ241" s="193">
        <v>-3852.1410000000033</v>
      </c>
      <c r="AR241" s="193">
        <v>-1323.9999999999927</v>
      </c>
      <c r="AS241" s="193">
        <v>-4013.015999999996</v>
      </c>
      <c r="AT241" s="193">
        <v>-7606.3624000000054</v>
      </c>
      <c r="AU241" s="193">
        <v>-12369.783999999996</v>
      </c>
      <c r="AV241" s="193">
        <v>-13351.967999999993</v>
      </c>
      <c r="AW241" s="193">
        <v>-13833.200999999961</v>
      </c>
      <c r="AX241" s="193">
        <v>-14778.938000000006</v>
      </c>
      <c r="AY241" s="229">
        <v>-15168.809999999998</v>
      </c>
      <c r="AZ241" s="229">
        <v>-17890.345499999992</v>
      </c>
      <c r="BA241" s="229">
        <v>-17823.297799999997</v>
      </c>
      <c r="BB241" s="229">
        <v>-17892.412000000008</v>
      </c>
      <c r="BC241" s="229">
        <v>-15261.951000000001</v>
      </c>
      <c r="BD241" s="229">
        <v>-11990.652999999984</v>
      </c>
      <c r="BE241" s="229">
        <v>-13059.146999999997</v>
      </c>
      <c r="BF241" s="229">
        <v>-13738.358</v>
      </c>
      <c r="BG241" s="229">
        <v>-11923.278999999995</v>
      </c>
      <c r="BH241" s="99">
        <v>-10646.781000000003</v>
      </c>
      <c r="BI241" s="99">
        <v>-7684.275999999998</v>
      </c>
      <c r="BJ241" s="99">
        <v>-6127.281999999992</v>
      </c>
      <c r="BK241" s="99">
        <v>-3704.6820000000007</v>
      </c>
      <c r="BL241" s="99">
        <v>-826.3640000000014</v>
      </c>
      <c r="BM241" s="99">
        <v>-1013.8589999999967</v>
      </c>
      <c r="BN241" s="101">
        <v>-3432.6931387833756</v>
      </c>
      <c r="BO241" s="115">
        <v>-3273.2790000000023</v>
      </c>
      <c r="BP241" s="160"/>
      <c r="BQ241" s="160"/>
      <c r="BR241" s="160"/>
      <c r="BS241" s="160"/>
      <c r="BT241" s="99"/>
      <c r="BU241" s="99"/>
      <c r="BV241" s="99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</row>
    <row r="242" spans="1:115" s="200" customFormat="1" ht="15.6">
      <c r="A242" s="195"/>
      <c r="B242" s="196"/>
      <c r="C242" s="195"/>
      <c r="D242" s="196"/>
      <c r="E242" s="197"/>
      <c r="F242" s="197"/>
      <c r="G242" s="198" t="s">
        <v>452</v>
      </c>
      <c r="H242" s="196"/>
      <c r="I242" s="195"/>
      <c r="J242" s="198"/>
      <c r="K242" s="195"/>
      <c r="L242" s="196"/>
      <c r="M242" s="199">
        <v>1176941.1870326437</v>
      </c>
      <c r="N242" s="199">
        <v>1245023.7291479523</v>
      </c>
      <c r="O242" s="199">
        <v>1367063.6984281961</v>
      </c>
      <c r="P242" s="403">
        <v>1450338.0782578874</v>
      </c>
      <c r="Q242" s="403">
        <v>1531322.7213368108</v>
      </c>
      <c r="R242" s="403">
        <v>1429037.0117552723</v>
      </c>
      <c r="S242" s="403">
        <v>1517070.4441992461</v>
      </c>
      <c r="T242" s="403">
        <v>1716088.8879593872</v>
      </c>
      <c r="U242" s="403">
        <v>1783461.8501824839</v>
      </c>
      <c r="V242" s="403">
        <v>1906632.3281646767</v>
      </c>
      <c r="W242" s="403"/>
      <c r="X242" s="403"/>
      <c r="Y242" s="199"/>
      <c r="Z242" s="322">
        <v>281756.82774020493</v>
      </c>
      <c r="AA242" s="322">
        <v>286732.75306195969</v>
      </c>
      <c r="AB242" s="322">
        <v>298838.09130207309</v>
      </c>
      <c r="AC242" s="322">
        <v>309613.51492840645</v>
      </c>
      <c r="AD242" s="322">
        <v>294023.97421377018</v>
      </c>
      <c r="AE242" s="322">
        <v>303771.97066207568</v>
      </c>
      <c r="AF242" s="322">
        <v>317437.21553035878</v>
      </c>
      <c r="AG242" s="322">
        <v>329790.56874174846</v>
      </c>
      <c r="AH242" s="322">
        <v>327079.70523902675</v>
      </c>
      <c r="AI242" s="322">
        <v>334959.19690512551</v>
      </c>
      <c r="AJ242" s="322">
        <v>348468.75127374253</v>
      </c>
      <c r="AK242" s="322">
        <v>356556.04501030222</v>
      </c>
      <c r="AL242" s="199">
        <v>349693.18863339449</v>
      </c>
      <c r="AM242" s="199">
        <v>353180.26807715988</v>
      </c>
      <c r="AN242" s="199">
        <v>368099.69394606247</v>
      </c>
      <c r="AO242" s="199">
        <v>379364.9276012695</v>
      </c>
      <c r="AP242" s="199">
        <v>370139.83837236976</v>
      </c>
      <c r="AQ242" s="199">
        <v>375283.83266721392</v>
      </c>
      <c r="AR242" s="199">
        <v>386799.40475228231</v>
      </c>
      <c r="AS242" s="199">
        <v>399099.64554494468</v>
      </c>
      <c r="AT242" s="199">
        <v>372702.24429941591</v>
      </c>
      <c r="AU242" s="199">
        <v>299226.39841253415</v>
      </c>
      <c r="AV242" s="199">
        <v>376472.21117931081</v>
      </c>
      <c r="AW242" s="199">
        <v>380636.15786401089</v>
      </c>
      <c r="AX242" s="199">
        <v>374253.10661244136</v>
      </c>
      <c r="AY242" s="348">
        <v>363152.92424002523</v>
      </c>
      <c r="AZ242" s="348">
        <v>369978.43495554192</v>
      </c>
      <c r="BA242" s="348">
        <v>409685.97839123802</v>
      </c>
      <c r="BB242" s="348">
        <v>407652.96712814271</v>
      </c>
      <c r="BC242" s="348">
        <v>407945.85493621993</v>
      </c>
      <c r="BD242" s="348">
        <v>442674.1115318485</v>
      </c>
      <c r="BE242" s="348">
        <v>457815.95436317584</v>
      </c>
      <c r="BF242" s="348">
        <v>432803.44232072926</v>
      </c>
      <c r="BG242" s="348">
        <v>426386.48956670408</v>
      </c>
      <c r="BH242" s="199">
        <v>452021.83941050404</v>
      </c>
      <c r="BI242" s="199">
        <v>472250.0788845467</v>
      </c>
      <c r="BJ242" s="199">
        <v>457603.98171551491</v>
      </c>
      <c r="BK242" s="199">
        <v>456346.25452980713</v>
      </c>
      <c r="BL242" s="199">
        <v>485757.88276972319</v>
      </c>
      <c r="BM242" s="199">
        <v>506924.2091496315</v>
      </c>
      <c r="BN242" s="688">
        <v>490521.98618362262</v>
      </c>
      <c r="BO242" s="115">
        <v>482609.93800510839</v>
      </c>
      <c r="BP242" s="160"/>
      <c r="BQ242" s="160"/>
      <c r="BR242" s="160"/>
      <c r="BS242" s="160"/>
      <c r="BT242" s="443"/>
      <c r="BU242" s="443"/>
      <c r="BV242" s="443"/>
      <c r="BX242" s="160"/>
      <c r="BY242" s="160"/>
      <c r="BZ242" s="160"/>
      <c r="CA242" s="160"/>
      <c r="CB242" s="160"/>
      <c r="CC242" s="160"/>
      <c r="CD242" s="160"/>
      <c r="CE242" s="160"/>
      <c r="CF242" s="160"/>
      <c r="CG242" s="160"/>
      <c r="CH242" s="160"/>
      <c r="CI242" s="160"/>
    </row>
    <row r="243" spans="1:115" s="100" customFormat="1" ht="15" customHeight="1">
      <c r="A243" s="89"/>
      <c r="B243" s="90"/>
      <c r="C243" s="89"/>
      <c r="D243" s="90"/>
      <c r="E243" s="89"/>
      <c r="F243" s="89"/>
      <c r="G243" s="90"/>
      <c r="H243" s="90"/>
      <c r="I243" s="89"/>
      <c r="J243" s="90"/>
      <c r="K243" s="89"/>
      <c r="L243" s="90"/>
      <c r="M243" s="99"/>
      <c r="N243" s="99"/>
      <c r="O243" s="99"/>
      <c r="P243" s="339"/>
      <c r="Q243" s="339"/>
      <c r="R243" s="339"/>
      <c r="S243" s="339"/>
      <c r="T243" s="339"/>
      <c r="U243" s="339"/>
      <c r="V243" s="339"/>
      <c r="W243" s="339"/>
      <c r="X243" s="339"/>
      <c r="Y243" s="99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229"/>
      <c r="AZ243" s="229"/>
      <c r="BA243" s="229"/>
      <c r="BB243" s="229"/>
      <c r="BC243" s="229"/>
      <c r="BD243" s="229"/>
      <c r="BE243" s="229"/>
      <c r="BF243" s="229"/>
      <c r="BG243" s="229"/>
      <c r="BH243" s="99"/>
      <c r="BI243" s="99"/>
      <c r="BJ243" s="99"/>
      <c r="BK243" s="99"/>
      <c r="BL243" s="99"/>
      <c r="BM243" s="99"/>
      <c r="BN243" s="101"/>
      <c r="BO243" s="115"/>
      <c r="BP243" s="160"/>
      <c r="BQ243" s="160"/>
      <c r="BR243" s="160"/>
      <c r="BS243" s="160"/>
      <c r="BT243" s="99"/>
      <c r="BU243" s="99"/>
      <c r="BV243" s="99"/>
      <c r="BX243" s="160"/>
      <c r="BY243" s="160"/>
      <c r="BZ243" s="160"/>
      <c r="CA243" s="160"/>
      <c r="CB243" s="160"/>
      <c r="CC243" s="160"/>
      <c r="CD243" s="160"/>
      <c r="CE243" s="160"/>
      <c r="CF243" s="160"/>
      <c r="CG243" s="160"/>
      <c r="CH243" s="160"/>
      <c r="CI243" s="160"/>
    </row>
    <row r="244" spans="1:115" s="100" customFormat="1" ht="15" customHeight="1">
      <c r="A244" s="119"/>
      <c r="B244" s="120"/>
      <c r="C244" s="119"/>
      <c r="D244" s="120"/>
      <c r="E244" s="119"/>
      <c r="F244" s="201" t="s">
        <v>479</v>
      </c>
      <c r="G244" s="122"/>
      <c r="H244" s="122"/>
      <c r="I244" s="89"/>
      <c r="J244" s="90"/>
      <c r="K244" s="89"/>
      <c r="L244" s="90"/>
      <c r="M244" s="202"/>
      <c r="N244" s="202"/>
      <c r="O244" s="202"/>
      <c r="P244" s="339"/>
      <c r="Q244" s="339"/>
      <c r="R244" s="339"/>
      <c r="S244" s="339"/>
      <c r="T244" s="339"/>
      <c r="U244" s="339"/>
      <c r="V244" s="339"/>
      <c r="W244" s="339"/>
      <c r="X244" s="339"/>
      <c r="Y244" s="99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229"/>
      <c r="AZ244" s="229"/>
      <c r="BA244" s="229"/>
      <c r="BB244" s="229"/>
      <c r="BC244" s="229"/>
      <c r="BD244" s="229"/>
      <c r="BE244" s="229"/>
      <c r="BF244" s="229"/>
      <c r="BG244" s="229"/>
      <c r="BH244" s="99"/>
      <c r="BI244" s="99"/>
      <c r="BJ244" s="99"/>
      <c r="BK244" s="99"/>
      <c r="BL244" s="99"/>
      <c r="BM244" s="99"/>
      <c r="BN244" s="101"/>
      <c r="BO244" s="115"/>
      <c r="BP244" s="160"/>
      <c r="BQ244" s="160"/>
      <c r="BR244" s="160"/>
      <c r="BS244" s="160"/>
      <c r="BT244" s="99"/>
      <c r="BU244" s="99"/>
      <c r="BV244" s="99"/>
      <c r="BX244" s="160"/>
      <c r="BY244" s="160"/>
      <c r="BZ244" s="160"/>
      <c r="CA244" s="160"/>
      <c r="CB244" s="160"/>
      <c r="CC244" s="160"/>
      <c r="CD244" s="160"/>
      <c r="CE244" s="160"/>
      <c r="CF244" s="160"/>
      <c r="CG244" s="160"/>
      <c r="CH244" s="160"/>
      <c r="CI244" s="160"/>
    </row>
    <row r="245" spans="1:115" s="114" customFormat="1" ht="15" customHeight="1">
      <c r="A245" s="116"/>
      <c r="B245" s="95"/>
      <c r="C245" s="94"/>
      <c r="D245" s="95"/>
      <c r="E245" s="203"/>
      <c r="F245" s="94"/>
      <c r="G245" s="95">
        <v>1</v>
      </c>
      <c r="H245" s="95" t="s">
        <v>480</v>
      </c>
      <c r="I245" s="94"/>
      <c r="J245" s="95"/>
      <c r="K245" s="94"/>
      <c r="L245" s="95"/>
      <c r="M245" s="160">
        <v>635099.43357808469</v>
      </c>
      <c r="N245" s="160">
        <v>684680.73984708916</v>
      </c>
      <c r="O245" s="160">
        <v>760146.47326528223</v>
      </c>
      <c r="P245" s="323">
        <v>831387.7902412063</v>
      </c>
      <c r="Q245" s="323">
        <v>904188.88673576748</v>
      </c>
      <c r="R245" s="323">
        <v>865450.08432610042</v>
      </c>
      <c r="S245" s="323">
        <v>898359.41942296526</v>
      </c>
      <c r="T245" s="323">
        <v>1034028.0616294484</v>
      </c>
      <c r="U245" s="323">
        <v>1102874.9701142162</v>
      </c>
      <c r="V245" s="323">
        <v>1174091.8969720653</v>
      </c>
      <c r="W245" s="323"/>
      <c r="X245" s="323"/>
      <c r="Y245" s="160"/>
      <c r="Z245" s="317">
        <v>152097.44793041874</v>
      </c>
      <c r="AA245" s="317">
        <v>154316.68418073968</v>
      </c>
      <c r="AB245" s="317">
        <v>165970.29887001051</v>
      </c>
      <c r="AC245" s="317">
        <v>162715.00259691599</v>
      </c>
      <c r="AD245" s="317">
        <v>164480.20434545478</v>
      </c>
      <c r="AE245" s="317">
        <v>166337.23900899899</v>
      </c>
      <c r="AF245" s="317">
        <v>178504.90917634362</v>
      </c>
      <c r="AG245" s="317">
        <v>175358.3873162925</v>
      </c>
      <c r="AH245" s="317">
        <v>182570.74413140674</v>
      </c>
      <c r="AI245" s="317">
        <v>184594.2678388049</v>
      </c>
      <c r="AJ245" s="317">
        <v>198415.24095323359</v>
      </c>
      <c r="AK245" s="317">
        <v>194566.22034183759</v>
      </c>
      <c r="AL245" s="160">
        <v>198560.99600244054</v>
      </c>
      <c r="AM245" s="160">
        <v>202223.72611843963</v>
      </c>
      <c r="AN245" s="160">
        <v>217974.72692909985</v>
      </c>
      <c r="AO245" s="160">
        <v>212628.34119122586</v>
      </c>
      <c r="AP245" s="160">
        <v>215316.42813032441</v>
      </c>
      <c r="AQ245" s="160">
        <v>220640.3636221241</v>
      </c>
      <c r="AR245" s="160">
        <v>235895.19404325777</v>
      </c>
      <c r="AS245" s="160">
        <v>232336.90094006222</v>
      </c>
      <c r="AT245" s="160">
        <v>232651.60694463935</v>
      </c>
      <c r="AU245" s="160">
        <v>179330.60333177316</v>
      </c>
      <c r="AV245" s="160">
        <v>230699.9205550639</v>
      </c>
      <c r="AW245" s="160">
        <v>222767.95349462409</v>
      </c>
      <c r="AX245" s="160">
        <v>229503.39437397404</v>
      </c>
      <c r="AY245" s="169">
        <v>205042.99286986934</v>
      </c>
      <c r="AZ245" s="169">
        <v>226701.16398391646</v>
      </c>
      <c r="BA245" s="169">
        <v>237111.86819520532</v>
      </c>
      <c r="BB245" s="169">
        <v>247173.9306142471</v>
      </c>
      <c r="BC245" s="169">
        <v>248665.54729243388</v>
      </c>
      <c r="BD245" s="169">
        <v>272545.52598140039</v>
      </c>
      <c r="BE245" s="169">
        <v>265643.05774136685</v>
      </c>
      <c r="BF245" s="169">
        <v>269202.55533844384</v>
      </c>
      <c r="BG245" s="169">
        <v>262934.11252771562</v>
      </c>
      <c r="BH245" s="160">
        <v>288831.42528266483</v>
      </c>
      <c r="BI245" s="160">
        <v>281906.87696539215</v>
      </c>
      <c r="BJ245" s="160">
        <v>284228.05162182974</v>
      </c>
      <c r="BK245" s="160">
        <v>281637.06701691751</v>
      </c>
      <c r="BL245" s="160">
        <v>307203.07847806881</v>
      </c>
      <c r="BM245" s="160">
        <v>301023.69985524949</v>
      </c>
      <c r="BN245" s="115">
        <v>301923.85069254541</v>
      </c>
      <c r="BO245" s="115">
        <v>299239.92221963324</v>
      </c>
      <c r="BP245" s="160"/>
      <c r="BQ245" s="160"/>
      <c r="BR245" s="160"/>
      <c r="BS245" s="160"/>
      <c r="BT245" s="160"/>
      <c r="BU245" s="160"/>
      <c r="BV245" s="160"/>
      <c r="BX245" s="160"/>
      <c r="BY245" s="160"/>
      <c r="BZ245" s="160"/>
      <c r="CA245" s="160"/>
      <c r="CB245" s="160"/>
      <c r="CC245" s="160"/>
      <c r="CD245" s="160"/>
      <c r="CE245" s="160"/>
      <c r="CF245" s="160"/>
      <c r="CG245" s="160"/>
      <c r="CH245" s="160"/>
      <c r="CI245" s="160"/>
    </row>
    <row r="246" spans="1:115" s="114" customFormat="1" ht="15" customHeight="1">
      <c r="A246" s="116"/>
      <c r="B246" s="95"/>
      <c r="C246" s="94"/>
      <c r="D246" s="95"/>
      <c r="E246" s="203"/>
      <c r="F246" s="94"/>
      <c r="G246" s="95">
        <v>2</v>
      </c>
      <c r="H246" s="95" t="s">
        <v>481</v>
      </c>
      <c r="I246" s="94"/>
      <c r="J246" s="95"/>
      <c r="K246" s="94"/>
      <c r="L246" s="95"/>
      <c r="M246" s="160">
        <v>154021.12350959203</v>
      </c>
      <c r="N246" s="160">
        <v>157023.23788852958</v>
      </c>
      <c r="O246" s="160">
        <v>167320.13729200748</v>
      </c>
      <c r="P246" s="323">
        <v>173288.8117245764</v>
      </c>
      <c r="Q246" s="323">
        <v>176280.8455902384</v>
      </c>
      <c r="R246" s="323">
        <v>183868.67260489118</v>
      </c>
      <c r="S246" s="323">
        <v>195707.48000177031</v>
      </c>
      <c r="T246" s="323">
        <v>208445.74829366038</v>
      </c>
      <c r="U246" s="323">
        <v>218330.87310482803</v>
      </c>
      <c r="V246" s="323">
        <v>231196.42337075403</v>
      </c>
      <c r="W246" s="323"/>
      <c r="X246" s="323"/>
      <c r="Y246" s="160"/>
      <c r="Z246" s="317">
        <v>32733.046233752</v>
      </c>
      <c r="AA246" s="317">
        <v>34963.296831467298</v>
      </c>
      <c r="AB246" s="317">
        <v>35949.315997048703</v>
      </c>
      <c r="AC246" s="317">
        <v>50375.464447323902</v>
      </c>
      <c r="AD246" s="317">
        <v>33925.896697178199</v>
      </c>
      <c r="AE246" s="317">
        <v>37212.826784886201</v>
      </c>
      <c r="AF246" s="317">
        <v>37094.948493281598</v>
      </c>
      <c r="AG246" s="317">
        <v>48789.565913183498</v>
      </c>
      <c r="AH246" s="317">
        <v>37063.036955673699</v>
      </c>
      <c r="AI246" s="317">
        <v>39017.467485924499</v>
      </c>
      <c r="AJ246" s="317">
        <v>38817.0803355065</v>
      </c>
      <c r="AK246" s="317">
        <v>52422.552514902702</v>
      </c>
      <c r="AL246" s="160">
        <v>37328.500559719003</v>
      </c>
      <c r="AM246" s="160">
        <v>40382.506963316097</v>
      </c>
      <c r="AN246" s="160">
        <v>40895.875609375202</v>
      </c>
      <c r="AO246" s="160">
        <v>54681.928592165903</v>
      </c>
      <c r="AP246" s="160">
        <v>39385.193336317599</v>
      </c>
      <c r="AQ246" s="160">
        <v>40406.382691267499</v>
      </c>
      <c r="AR246" s="160">
        <v>41166.713714399099</v>
      </c>
      <c r="AS246" s="160">
        <v>55322.555848252399</v>
      </c>
      <c r="AT246" s="160">
        <v>41520.328841431561</v>
      </c>
      <c r="AU246" s="160">
        <v>40449.267665917658</v>
      </c>
      <c r="AV246" s="160">
        <v>44728.871173205946</v>
      </c>
      <c r="AW246" s="160">
        <v>57170.204924335718</v>
      </c>
      <c r="AX246" s="160">
        <v>44353.96077684949</v>
      </c>
      <c r="AY246" s="169">
        <v>45194.491964995985</v>
      </c>
      <c r="AZ246" s="169">
        <v>45646.662343428819</v>
      </c>
      <c r="BA246" s="169">
        <v>60512.364916496124</v>
      </c>
      <c r="BB246" s="169">
        <v>47878.19971694726</v>
      </c>
      <c r="BC246" s="169">
        <v>46965.94418765149</v>
      </c>
      <c r="BD246" s="169">
        <v>49518.552092355414</v>
      </c>
      <c r="BE246" s="169">
        <v>64083.052296706228</v>
      </c>
      <c r="BF246" s="169">
        <v>47817.326124439438</v>
      </c>
      <c r="BG246" s="169">
        <v>49333.401103653094</v>
      </c>
      <c r="BH246" s="160">
        <v>52451.143072175888</v>
      </c>
      <c r="BI246" s="160">
        <v>68729.002804559554</v>
      </c>
      <c r="BJ246" s="160">
        <v>51855.07979717011</v>
      </c>
      <c r="BK246" s="160">
        <v>50669.10222668948</v>
      </c>
      <c r="BL246" s="160">
        <v>56240.312308267981</v>
      </c>
      <c r="BM246" s="160">
        <v>72431.92903862652</v>
      </c>
      <c r="BN246" s="115">
        <v>54840.163009769778</v>
      </c>
      <c r="BO246" s="115">
        <v>54687.203705628184</v>
      </c>
      <c r="BP246" s="160"/>
      <c r="BQ246" s="160"/>
      <c r="BR246" s="160"/>
      <c r="BS246" s="160"/>
      <c r="BT246" s="160"/>
      <c r="BU246" s="160"/>
      <c r="BV246" s="160"/>
      <c r="BX246" s="160"/>
      <c r="BY246" s="160"/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</row>
    <row r="247" spans="1:115" s="114" customFormat="1" ht="15" customHeight="1">
      <c r="A247" s="116"/>
      <c r="B247" s="95"/>
      <c r="C247" s="94"/>
      <c r="D247" s="95"/>
      <c r="E247" s="203"/>
      <c r="F247" s="94"/>
      <c r="G247" s="95">
        <v>3</v>
      </c>
      <c r="H247" s="95" t="s">
        <v>482</v>
      </c>
      <c r="I247" s="94"/>
      <c r="J247" s="95"/>
      <c r="K247" s="94"/>
      <c r="L247" s="95"/>
      <c r="M247" s="160">
        <v>304423.4123532229</v>
      </c>
      <c r="N247" s="160">
        <v>318895.20599529071</v>
      </c>
      <c r="O247" s="160">
        <v>343941.53694320651</v>
      </c>
      <c r="P247" s="323">
        <v>350364.5581651153</v>
      </c>
      <c r="Q247" s="323">
        <v>346973.42859032057</v>
      </c>
      <c r="R247" s="323">
        <v>296663.42040983762</v>
      </c>
      <c r="S247" s="323">
        <v>298702.83843370568</v>
      </c>
      <c r="T247" s="323">
        <v>326816.74463798292</v>
      </c>
      <c r="U247" s="323">
        <v>350711.33753660705</v>
      </c>
      <c r="V247" s="323">
        <v>396945.19913174707</v>
      </c>
      <c r="W247" s="323"/>
      <c r="X247" s="323"/>
      <c r="Y247" s="160"/>
      <c r="Z247" s="317">
        <v>75576.071844355669</v>
      </c>
      <c r="AA247" s="317">
        <v>77718.530798090113</v>
      </c>
      <c r="AB247" s="317">
        <v>75995.383707123445</v>
      </c>
      <c r="AC247" s="317">
        <v>75133.426003653745</v>
      </c>
      <c r="AD247" s="317">
        <v>77251.719074388238</v>
      </c>
      <c r="AE247" s="317">
        <v>84200.555339138868</v>
      </c>
      <c r="AF247" s="317">
        <v>79108.235937458434</v>
      </c>
      <c r="AG247" s="317">
        <v>78334.695644305189</v>
      </c>
      <c r="AH247" s="317">
        <v>86106.00858319494</v>
      </c>
      <c r="AI247" s="317">
        <v>89172.424212283775</v>
      </c>
      <c r="AJ247" s="317">
        <v>85880.318321137645</v>
      </c>
      <c r="AK247" s="317">
        <v>82782.785826590451</v>
      </c>
      <c r="AL247" s="160">
        <v>86712.58990824208</v>
      </c>
      <c r="AM247" s="160">
        <v>91122.167295254636</v>
      </c>
      <c r="AN247" s="160">
        <v>88493.669741369406</v>
      </c>
      <c r="AO247" s="160">
        <v>84036.131220248601</v>
      </c>
      <c r="AP247" s="160">
        <v>84364.372259552707</v>
      </c>
      <c r="AQ247" s="160">
        <v>91775.768687971868</v>
      </c>
      <c r="AR247" s="160">
        <v>86538.329348874206</v>
      </c>
      <c r="AS247" s="160">
        <v>84294.958293922173</v>
      </c>
      <c r="AT247" s="160">
        <v>80740.220618200517</v>
      </c>
      <c r="AU247" s="160">
        <v>64494.175464795509</v>
      </c>
      <c r="AV247" s="160">
        <v>77344.319977105581</v>
      </c>
      <c r="AW247" s="160">
        <v>74084.70434973597</v>
      </c>
      <c r="AX247" s="160">
        <v>78683.750414751979</v>
      </c>
      <c r="AY247" s="169">
        <v>76636.153823438421</v>
      </c>
      <c r="AZ247" s="169">
        <v>69376.494208627453</v>
      </c>
      <c r="BA247" s="169">
        <v>74006.439986887781</v>
      </c>
      <c r="BB247" s="169">
        <v>80911.802752375428</v>
      </c>
      <c r="BC247" s="169">
        <v>82934.524771554483</v>
      </c>
      <c r="BD247" s="169">
        <v>80555.378967787066</v>
      </c>
      <c r="BE247" s="169">
        <v>82415.038146265972</v>
      </c>
      <c r="BF247" s="169">
        <v>86532.856782560179</v>
      </c>
      <c r="BG247" s="169">
        <v>89316.403292915275</v>
      </c>
      <c r="BH247" s="160">
        <v>86062.852875272234</v>
      </c>
      <c r="BI247" s="160">
        <v>88799.224585859367</v>
      </c>
      <c r="BJ247" s="160">
        <v>95632.554638719012</v>
      </c>
      <c r="BK247" s="160">
        <v>100887.47469749488</v>
      </c>
      <c r="BL247" s="160">
        <v>100551.85311815693</v>
      </c>
      <c r="BM247" s="160">
        <v>99873.316677376206</v>
      </c>
      <c r="BN247" s="115">
        <v>104768.01302865412</v>
      </c>
      <c r="BO247" s="115">
        <v>111513.0927652416</v>
      </c>
      <c r="BP247" s="160"/>
      <c r="BQ247" s="160"/>
      <c r="BR247" s="160"/>
      <c r="BS247" s="160"/>
      <c r="BT247" s="160"/>
      <c r="BU247" s="160"/>
      <c r="BV247" s="160"/>
      <c r="BX247" s="160"/>
      <c r="BY247" s="160"/>
      <c r="BZ247" s="160"/>
      <c r="CA247" s="160"/>
      <c r="CB247" s="160"/>
      <c r="CC247" s="160"/>
      <c r="CD247" s="160"/>
      <c r="CE247" s="160"/>
      <c r="CF247" s="160"/>
      <c r="CG247" s="160"/>
      <c r="CH247" s="160"/>
      <c r="CI247" s="160"/>
    </row>
    <row r="248" spans="1:115" s="114" customFormat="1" ht="15" customHeight="1">
      <c r="A248" s="116"/>
      <c r="B248" s="95"/>
      <c r="C248" s="94"/>
      <c r="D248" s="95"/>
      <c r="E248" s="203"/>
      <c r="F248" s="94"/>
      <c r="G248" s="95">
        <v>4</v>
      </c>
      <c r="H248" s="95" t="s">
        <v>483</v>
      </c>
      <c r="I248" s="94"/>
      <c r="J248" s="95"/>
      <c r="K248" s="94"/>
      <c r="L248" s="95"/>
      <c r="M248" s="160">
        <v>-5194.7864082557735</v>
      </c>
      <c r="N248" s="160">
        <v>5970.1081315792235</v>
      </c>
      <c r="O248" s="160">
        <v>6647.1688280733015</v>
      </c>
      <c r="P248" s="323">
        <v>-4387.3580071900196</v>
      </c>
      <c r="Q248" s="323">
        <v>-28568.749321344432</v>
      </c>
      <c r="R248" s="323">
        <v>-17816.36053038793</v>
      </c>
      <c r="S248" s="323">
        <v>43958.183057798538</v>
      </c>
      <c r="T248" s="323">
        <v>96531.995455602024</v>
      </c>
      <c r="U248" s="323">
        <v>65196.968799792157</v>
      </c>
      <c r="V248" s="323">
        <v>27267.815646774423</v>
      </c>
      <c r="W248" s="323"/>
      <c r="X248" s="323"/>
      <c r="Y248" s="160"/>
      <c r="Z248" s="317">
        <v>-2430.5321476093227</v>
      </c>
      <c r="AA248" s="317">
        <v>2776.3105395790844</v>
      </c>
      <c r="AB248" s="317">
        <v>-2080.1760930895407</v>
      </c>
      <c r="AC248" s="317">
        <v>-3460.3887071369772</v>
      </c>
      <c r="AD248" s="317">
        <v>1669.9970135407846</v>
      </c>
      <c r="AE248" s="317">
        <v>-300.81476923387731</v>
      </c>
      <c r="AF248" s="317">
        <v>-972.9501003256787</v>
      </c>
      <c r="AG248" s="317">
        <v>5573.8759875960041</v>
      </c>
      <c r="AH248" s="317">
        <v>3661.4706952806068</v>
      </c>
      <c r="AI248" s="317">
        <v>-742.2550193865128</v>
      </c>
      <c r="AJ248" s="317">
        <v>-2050.5094295429299</v>
      </c>
      <c r="AK248" s="317">
        <v>5778.4625817215747</v>
      </c>
      <c r="AL248" s="160">
        <v>-3741.844432292075</v>
      </c>
      <c r="AM248" s="160">
        <v>1088.4630091526651</v>
      </c>
      <c r="AN248" s="160">
        <v>-1466.6965885552963</v>
      </c>
      <c r="AO248" s="160">
        <v>-267.27999549448714</v>
      </c>
      <c r="AP248" s="160">
        <v>-8658.277348110887</v>
      </c>
      <c r="AQ248" s="160">
        <v>-5990.9009561648654</v>
      </c>
      <c r="AR248" s="160">
        <v>-9670.5183561367594</v>
      </c>
      <c r="AS248" s="160">
        <v>-4249.0526609713797</v>
      </c>
      <c r="AT248" s="160">
        <v>-7987.9494906156151</v>
      </c>
      <c r="AU248" s="160">
        <v>7556.0259285750144</v>
      </c>
      <c r="AV248" s="160">
        <v>-13737.882578241552</v>
      </c>
      <c r="AW248" s="160">
        <v>-3646.5543901057144</v>
      </c>
      <c r="AX248" s="160">
        <v>-3492.9532563552725</v>
      </c>
      <c r="AY248" s="169">
        <v>22243.420786139479</v>
      </c>
      <c r="AZ248" s="169">
        <v>9735.2123236473471</v>
      </c>
      <c r="BA248" s="169">
        <v>15472.503204366461</v>
      </c>
      <c r="BB248" s="169">
        <v>22196.991091424305</v>
      </c>
      <c r="BC248" s="169">
        <v>44905.477567431837</v>
      </c>
      <c r="BD248" s="169">
        <v>19542.080725681015</v>
      </c>
      <c r="BE248" s="169">
        <v>9887.4460710652183</v>
      </c>
      <c r="BF248" s="169">
        <v>16662.282281177293</v>
      </c>
      <c r="BG248" s="169">
        <v>21551.786920743391</v>
      </c>
      <c r="BH248" s="160">
        <v>13043.091169587642</v>
      </c>
      <c r="BI248" s="160">
        <v>13939.808428284354</v>
      </c>
      <c r="BJ248" s="160">
        <v>9241.064478686123</v>
      </c>
      <c r="BK248" s="160">
        <v>21131.405015286076</v>
      </c>
      <c r="BL248" s="160">
        <v>4673.7595593405622</v>
      </c>
      <c r="BM248" s="160">
        <v>-7778.4134065385697</v>
      </c>
      <c r="BN248" s="115">
        <v>-11778.164190985171</v>
      </c>
      <c r="BO248" s="115">
        <v>8992.9513201074551</v>
      </c>
      <c r="BP248" s="160"/>
      <c r="BQ248" s="160"/>
      <c r="BR248" s="160"/>
      <c r="BS248" s="160"/>
      <c r="BT248" s="160"/>
      <c r="BU248" s="160"/>
      <c r="BV248" s="160"/>
      <c r="BX248" s="160"/>
      <c r="BY248" s="160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</row>
    <row r="249" spans="1:115" s="114" customFormat="1" ht="15" customHeight="1">
      <c r="A249" s="116"/>
      <c r="B249" s="95"/>
      <c r="C249" s="94"/>
      <c r="D249" s="95"/>
      <c r="E249" s="203"/>
      <c r="F249" s="94"/>
      <c r="G249" s="95">
        <v>5</v>
      </c>
      <c r="H249" s="96" t="s">
        <v>449</v>
      </c>
      <c r="I249" s="94"/>
      <c r="J249" s="95"/>
      <c r="K249" s="94"/>
      <c r="L249" s="95"/>
      <c r="M249" s="160">
        <v>817370.24699999997</v>
      </c>
      <c r="N249" s="160">
        <v>834491.20200000005</v>
      </c>
      <c r="O249" s="160">
        <v>960778.02600000007</v>
      </c>
      <c r="P249" s="323">
        <v>992511.20400000003</v>
      </c>
      <c r="Q249" s="323">
        <v>987481.424</v>
      </c>
      <c r="R249" s="323">
        <v>873477.4236000001</v>
      </c>
      <c r="S249" s="323">
        <v>1093894.69</v>
      </c>
      <c r="T249" s="323">
        <v>1378617.888</v>
      </c>
      <c r="U249" s="323">
        <v>1252716.831</v>
      </c>
      <c r="V249" s="323">
        <v>1378517.7140000002</v>
      </c>
      <c r="W249" s="323"/>
      <c r="X249" s="323"/>
      <c r="Y249" s="160"/>
      <c r="Z249" s="317">
        <v>193829.198</v>
      </c>
      <c r="AA249" s="317">
        <v>194753.62900000002</v>
      </c>
      <c r="AB249" s="317">
        <v>209067.65900000001</v>
      </c>
      <c r="AC249" s="317">
        <v>219719.761</v>
      </c>
      <c r="AD249" s="317">
        <v>197023.82399999999</v>
      </c>
      <c r="AE249" s="317">
        <v>199691.4</v>
      </c>
      <c r="AF249" s="317">
        <v>209548.92500000002</v>
      </c>
      <c r="AG249" s="317">
        <v>228227.05300000001</v>
      </c>
      <c r="AH249" s="317">
        <v>231567.02800000002</v>
      </c>
      <c r="AI249" s="317">
        <v>234845.69899999999</v>
      </c>
      <c r="AJ249" s="317">
        <v>245639.67999999999</v>
      </c>
      <c r="AK249" s="317">
        <v>248725.61900000001</v>
      </c>
      <c r="AL249" s="160">
        <v>237090.245</v>
      </c>
      <c r="AM249" s="160">
        <v>241231.77799999999</v>
      </c>
      <c r="AN249" s="160">
        <v>252773.63</v>
      </c>
      <c r="AO249" s="160">
        <v>261415.55100000001</v>
      </c>
      <c r="AP249" s="160">
        <v>240098.35599999997</v>
      </c>
      <c r="AQ249" s="160">
        <v>244462.91500000001</v>
      </c>
      <c r="AR249" s="160">
        <v>249305.33</v>
      </c>
      <c r="AS249" s="160">
        <v>253614.82300000003</v>
      </c>
      <c r="AT249" s="160">
        <v>224436.9736</v>
      </c>
      <c r="AU249" s="160">
        <v>184094.05600000001</v>
      </c>
      <c r="AV249" s="160">
        <v>226585.9850000001</v>
      </c>
      <c r="AW249" s="160">
        <v>238360.40899999993</v>
      </c>
      <c r="AX249" s="160">
        <v>246246.34899999999</v>
      </c>
      <c r="AY249" s="169">
        <v>264781.80599999998</v>
      </c>
      <c r="AZ249" s="169">
        <v>274843.81699999998</v>
      </c>
      <c r="BA249" s="169">
        <v>308022.71799999999</v>
      </c>
      <c r="BB249" s="169">
        <v>305105.90399999998</v>
      </c>
      <c r="BC249" s="169">
        <v>341985.40300000005</v>
      </c>
      <c r="BD249" s="169">
        <v>369842.62400000001</v>
      </c>
      <c r="BE249" s="169">
        <v>361683.95699999999</v>
      </c>
      <c r="BF249" s="169">
        <v>306843.18799999997</v>
      </c>
      <c r="BG249" s="169">
        <v>302638.299</v>
      </c>
      <c r="BH249" s="160">
        <v>312167.36199999996</v>
      </c>
      <c r="BI249" s="160">
        <v>331067.98200000002</v>
      </c>
      <c r="BJ249" s="160">
        <v>327886.63799999998</v>
      </c>
      <c r="BK249" s="160">
        <v>337319.19900000002</v>
      </c>
      <c r="BL249" s="160">
        <v>353211.96399999998</v>
      </c>
      <c r="BM249" s="160">
        <v>360099.913</v>
      </c>
      <c r="BN249" s="115">
        <v>346276.01040216663</v>
      </c>
      <c r="BO249" s="115">
        <v>345342.69799999997</v>
      </c>
      <c r="BP249" s="160"/>
      <c r="BQ249" s="160"/>
      <c r="BR249" s="160"/>
      <c r="BS249" s="160"/>
      <c r="BT249" s="160"/>
      <c r="BU249" s="160"/>
      <c r="BV249" s="160"/>
      <c r="BX249" s="160"/>
      <c r="BY249" s="160"/>
      <c r="BZ249" s="160"/>
      <c r="CA249" s="160"/>
      <c r="CB249" s="160"/>
      <c r="CC249" s="160"/>
      <c r="CD249" s="160"/>
      <c r="CE249" s="160"/>
      <c r="CF249" s="160"/>
      <c r="CG249" s="160"/>
      <c r="CH249" s="160"/>
      <c r="CI249" s="160"/>
    </row>
    <row r="250" spans="1:115" s="114" customFormat="1" ht="15" customHeight="1">
      <c r="A250" s="116"/>
      <c r="B250" s="95"/>
      <c r="C250" s="94"/>
      <c r="D250" s="95"/>
      <c r="E250" s="203"/>
      <c r="F250" s="94"/>
      <c r="G250" s="95">
        <v>6</v>
      </c>
      <c r="H250" s="96" t="s">
        <v>450</v>
      </c>
      <c r="I250" s="94"/>
      <c r="J250" s="95"/>
      <c r="K250" s="94"/>
      <c r="L250" s="95"/>
      <c r="M250" s="160">
        <v>728778.24300000002</v>
      </c>
      <c r="N250" s="160">
        <v>751362.8</v>
      </c>
      <c r="O250" s="160">
        <v>866523.51</v>
      </c>
      <c r="P250" s="323">
        <v>895405.37100000004</v>
      </c>
      <c r="Q250" s="323">
        <v>873618.08199999994</v>
      </c>
      <c r="R250" s="323">
        <v>783152.32900000003</v>
      </c>
      <c r="S250" s="323">
        <v>981921.82030000002</v>
      </c>
      <c r="T250" s="323">
        <v>1249547.298</v>
      </c>
      <c r="U250" s="323">
        <v>1165812.463</v>
      </c>
      <c r="V250" s="323">
        <v>1275727.5589999999</v>
      </c>
      <c r="W250" s="323"/>
      <c r="X250" s="323"/>
      <c r="Y250" s="160"/>
      <c r="Z250" s="317">
        <v>170162.26500000001</v>
      </c>
      <c r="AA250" s="317">
        <v>176221.37099999998</v>
      </c>
      <c r="AB250" s="317">
        <v>187480.80600000001</v>
      </c>
      <c r="AC250" s="317">
        <v>194913.80099999998</v>
      </c>
      <c r="AD250" s="317">
        <v>179335.20699999999</v>
      </c>
      <c r="AE250" s="317">
        <v>183403.152</v>
      </c>
      <c r="AF250" s="317">
        <v>186547.141</v>
      </c>
      <c r="AG250" s="317">
        <v>202077.30000000002</v>
      </c>
      <c r="AH250" s="317">
        <v>212255.49900000001</v>
      </c>
      <c r="AI250" s="317">
        <v>212195.848</v>
      </c>
      <c r="AJ250" s="317">
        <v>219055.63200000001</v>
      </c>
      <c r="AK250" s="317">
        <v>223016.53099999999</v>
      </c>
      <c r="AL250" s="160">
        <v>209241.391</v>
      </c>
      <c r="AM250" s="160">
        <v>222115.64499999999</v>
      </c>
      <c r="AN250" s="160">
        <v>230753.633</v>
      </c>
      <c r="AO250" s="160">
        <v>233294.70199999999</v>
      </c>
      <c r="AP250" s="160">
        <v>207994.53</v>
      </c>
      <c r="AQ250" s="160">
        <v>219691.70699999999</v>
      </c>
      <c r="AR250" s="160">
        <v>220956.549</v>
      </c>
      <c r="AS250" s="160">
        <v>224975.296</v>
      </c>
      <c r="AT250" s="160">
        <v>204101.86900000001</v>
      </c>
      <c r="AU250" s="160">
        <v>172800.14399999997</v>
      </c>
      <c r="AV250" s="160">
        <v>196871.745</v>
      </c>
      <c r="AW250" s="160">
        <v>209378.571</v>
      </c>
      <c r="AX250" s="160">
        <v>224024.595</v>
      </c>
      <c r="AY250" s="169">
        <v>239471.20799999998</v>
      </c>
      <c r="AZ250" s="169">
        <v>247816.63250000001</v>
      </c>
      <c r="BA250" s="169">
        <v>270609.3848</v>
      </c>
      <c r="BB250" s="169">
        <v>280121.77399999998</v>
      </c>
      <c r="BC250" s="169">
        <v>319202.36900000001</v>
      </c>
      <c r="BD250" s="169">
        <v>333876.30300000001</v>
      </c>
      <c r="BE250" s="169">
        <v>316346.85200000001</v>
      </c>
      <c r="BF250" s="169">
        <v>282330.57400000002</v>
      </c>
      <c r="BG250" s="169">
        <v>284362.337</v>
      </c>
      <c r="BH250" s="160">
        <v>290086.92100000003</v>
      </c>
      <c r="BI250" s="160">
        <v>309032.63099999999</v>
      </c>
      <c r="BJ250" s="160">
        <v>302877.35800000001</v>
      </c>
      <c r="BK250" s="160">
        <v>317037.07799999998</v>
      </c>
      <c r="BL250" s="160">
        <v>331634.66099999996</v>
      </c>
      <c r="BM250" s="160">
        <v>324178.462</v>
      </c>
      <c r="BN250" s="115">
        <v>311217.65254094999</v>
      </c>
      <c r="BO250" s="115">
        <v>331611.152</v>
      </c>
      <c r="BP250" s="160"/>
      <c r="BQ250" s="160"/>
      <c r="BR250" s="160"/>
      <c r="BS250" s="160"/>
      <c r="BT250" s="160"/>
      <c r="BU250" s="160"/>
      <c r="BV250" s="160"/>
      <c r="BX250" s="160"/>
      <c r="BY250" s="160"/>
      <c r="BZ250" s="160"/>
      <c r="CA250" s="160"/>
      <c r="CB250" s="160"/>
      <c r="CC250" s="160"/>
      <c r="CD250" s="160"/>
      <c r="CE250" s="160"/>
      <c r="CF250" s="160"/>
      <c r="CG250" s="160"/>
      <c r="CH250" s="160"/>
      <c r="CI250" s="160"/>
    </row>
    <row r="251" spans="1:115" s="301" customFormat="1" ht="15" customHeight="1">
      <c r="A251" s="295"/>
      <c r="B251" s="296"/>
      <c r="C251" s="297"/>
      <c r="D251" s="296"/>
      <c r="E251" s="298"/>
      <c r="F251" s="297"/>
      <c r="G251" s="296">
        <v>7</v>
      </c>
      <c r="H251" s="299" t="s">
        <v>451</v>
      </c>
      <c r="I251" s="297"/>
      <c r="J251" s="296"/>
      <c r="K251" s="297"/>
      <c r="L251" s="296"/>
      <c r="M251" s="300">
        <v>88592.003999999899</v>
      </c>
      <c r="N251" s="300">
        <v>83128.402000000002</v>
      </c>
      <c r="O251" s="300">
        <v>94254.515999999974</v>
      </c>
      <c r="P251" s="405">
        <v>97105.833000000042</v>
      </c>
      <c r="Q251" s="405">
        <v>113863.342</v>
      </c>
      <c r="R251" s="405">
        <v>90325.094600000069</v>
      </c>
      <c r="S251" s="405">
        <v>111972.86970000007</v>
      </c>
      <c r="T251" s="405">
        <v>129070.59000000008</v>
      </c>
      <c r="U251" s="405">
        <v>86904.368000000075</v>
      </c>
      <c r="V251" s="405">
        <v>102790.15500000017</v>
      </c>
      <c r="W251" s="405"/>
      <c r="X251" s="405"/>
      <c r="Y251" s="300"/>
      <c r="Z251" s="324">
        <v>23666.932999999983</v>
      </c>
      <c r="AA251" s="324">
        <v>18532.258000000009</v>
      </c>
      <c r="AB251" s="324">
        <v>21586.853000000003</v>
      </c>
      <c r="AC251" s="324">
        <v>24805.960000000014</v>
      </c>
      <c r="AD251" s="324">
        <v>17688.617000000006</v>
      </c>
      <c r="AE251" s="324">
        <v>16288.247999999978</v>
      </c>
      <c r="AF251" s="324">
        <v>23001.784000000021</v>
      </c>
      <c r="AG251" s="324">
        <v>26149.753000000004</v>
      </c>
      <c r="AH251" s="324">
        <v>19311.52900000001</v>
      </c>
      <c r="AI251" s="324">
        <v>22649.851000000002</v>
      </c>
      <c r="AJ251" s="324">
        <v>26584.047999999981</v>
      </c>
      <c r="AK251" s="324">
        <v>25709.088000000018</v>
      </c>
      <c r="AL251" s="160">
        <v>27848.853999999999</v>
      </c>
      <c r="AM251" s="160">
        <v>19116.133000000009</v>
      </c>
      <c r="AN251" s="160">
        <v>22019.996999999996</v>
      </c>
      <c r="AO251" s="160">
        <v>28120.849000000009</v>
      </c>
      <c r="AP251" s="160">
        <v>32103.825999999986</v>
      </c>
      <c r="AQ251" s="160">
        <v>24771.208000000013</v>
      </c>
      <c r="AR251" s="160">
        <v>28348.780999999995</v>
      </c>
      <c r="AS251" s="160">
        <v>28639.527000000009</v>
      </c>
      <c r="AT251" s="160">
        <v>20335.104599999999</v>
      </c>
      <c r="AU251" s="160">
        <v>11293.912000000029</v>
      </c>
      <c r="AV251" s="160">
        <v>29714.240000000107</v>
      </c>
      <c r="AW251" s="160">
        <v>28981.837999999942</v>
      </c>
      <c r="AX251" s="160">
        <v>22221.753999999975</v>
      </c>
      <c r="AY251" s="169">
        <v>25310.598000000027</v>
      </c>
      <c r="AZ251" s="169">
        <v>27027.184500000007</v>
      </c>
      <c r="BA251" s="169">
        <v>37413.333199999994</v>
      </c>
      <c r="BB251" s="169">
        <v>24984.130000000008</v>
      </c>
      <c r="BC251" s="169">
        <v>22783.034000000043</v>
      </c>
      <c r="BD251" s="169">
        <v>35966.321000000004</v>
      </c>
      <c r="BE251" s="169">
        <v>45337.10500000001</v>
      </c>
      <c r="BF251" s="169">
        <v>24512.61399999998</v>
      </c>
      <c r="BG251" s="169">
        <v>18275.962000000014</v>
      </c>
      <c r="BH251" s="160">
        <v>22080.440999999977</v>
      </c>
      <c r="BI251" s="160">
        <v>22035.35100000001</v>
      </c>
      <c r="BJ251" s="160">
        <v>25009.279999999984</v>
      </c>
      <c r="BK251" s="160">
        <v>20282.121000000014</v>
      </c>
      <c r="BL251" s="160">
        <v>21577.303000000014</v>
      </c>
      <c r="BM251" s="160">
        <v>35921.451000000001</v>
      </c>
      <c r="BN251" s="115">
        <v>35058.35786121666</v>
      </c>
      <c r="BO251" s="115">
        <v>13731.545999999951</v>
      </c>
      <c r="BP251" s="160"/>
      <c r="BQ251" s="160"/>
      <c r="BR251" s="160"/>
      <c r="BS251" s="160"/>
      <c r="BT251" s="160"/>
      <c r="BU251" s="160"/>
      <c r="BV251" s="160"/>
      <c r="BW251" s="114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14"/>
      <c r="CK251" s="114"/>
      <c r="CL251" s="114"/>
      <c r="CM251" s="114"/>
      <c r="CN251" s="114"/>
      <c r="CO251" s="114"/>
      <c r="CP251" s="114"/>
      <c r="CQ251" s="114"/>
      <c r="CR251" s="114"/>
      <c r="CS251" s="114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  <c r="DD251" s="114"/>
      <c r="DE251" s="114"/>
      <c r="DF251" s="114"/>
      <c r="DG251" s="114"/>
      <c r="DH251" s="114"/>
      <c r="DI251" s="114"/>
      <c r="DJ251" s="114"/>
      <c r="DK251" s="114"/>
    </row>
    <row r="252" spans="1:115" s="200" customFormat="1" ht="15.6">
      <c r="A252" s="195"/>
      <c r="B252" s="196"/>
      <c r="C252" s="195"/>
      <c r="D252" s="196"/>
      <c r="E252" s="197"/>
      <c r="F252" s="197"/>
      <c r="G252" s="198" t="s">
        <v>452</v>
      </c>
      <c r="H252" s="196"/>
      <c r="I252" s="195"/>
      <c r="J252" s="198"/>
      <c r="K252" s="195"/>
      <c r="L252" s="196"/>
      <c r="M252" s="199">
        <v>1176941.1870326437</v>
      </c>
      <c r="N252" s="199">
        <v>1249697.6938624885</v>
      </c>
      <c r="O252" s="199">
        <v>1372309.8323285694</v>
      </c>
      <c r="P252" s="403">
        <v>1447759.6351237081</v>
      </c>
      <c r="Q252" s="403">
        <v>1512737.7535949817</v>
      </c>
      <c r="R252" s="403">
        <v>1418490.9114104416</v>
      </c>
      <c r="S252" s="403">
        <v>1548700.7906162399</v>
      </c>
      <c r="T252" s="403">
        <v>1794893.1400166939</v>
      </c>
      <c r="U252" s="403">
        <v>1824018.5175554433</v>
      </c>
      <c r="V252" s="403">
        <v>1932291.4901213411</v>
      </c>
      <c r="W252" s="403"/>
      <c r="X252" s="403"/>
      <c r="Y252" s="199"/>
      <c r="Z252" s="322">
        <v>281642.96686091711</v>
      </c>
      <c r="AA252" s="322">
        <v>288307.0803498762</v>
      </c>
      <c r="AB252" s="322">
        <v>297421.67548109312</v>
      </c>
      <c r="AC252" s="322">
        <v>309569.46434075671</v>
      </c>
      <c r="AD252" s="322">
        <v>295016.434130562</v>
      </c>
      <c r="AE252" s="322">
        <v>303738.0543637902</v>
      </c>
      <c r="AF252" s="322">
        <v>316736.92750675802</v>
      </c>
      <c r="AG252" s="322">
        <v>334206.27786137722</v>
      </c>
      <c r="AH252" s="322">
        <v>328712.78936555597</v>
      </c>
      <c r="AI252" s="322">
        <v>334691.75551762665</v>
      </c>
      <c r="AJ252" s="322">
        <v>347646.17818033474</v>
      </c>
      <c r="AK252" s="322">
        <v>361259.10926505236</v>
      </c>
      <c r="AL252" s="199">
        <v>346709.09603810951</v>
      </c>
      <c r="AM252" s="199">
        <v>353932.99638616305</v>
      </c>
      <c r="AN252" s="199">
        <v>367917.57269128918</v>
      </c>
      <c r="AO252" s="199">
        <v>379199.97000814584</v>
      </c>
      <c r="AP252" s="199">
        <v>362511.54237808386</v>
      </c>
      <c r="AQ252" s="199">
        <v>371602.82204519864</v>
      </c>
      <c r="AR252" s="199">
        <v>382278.49975039437</v>
      </c>
      <c r="AS252" s="199">
        <v>396344.88942126546</v>
      </c>
      <c r="AT252" s="199">
        <v>367259.31151365576</v>
      </c>
      <c r="AU252" s="199">
        <v>303123.98439106136</v>
      </c>
      <c r="AV252" s="199">
        <v>368749.46912713395</v>
      </c>
      <c r="AW252" s="199">
        <v>379358.14637859003</v>
      </c>
      <c r="AX252" s="199">
        <v>371269.90630922024</v>
      </c>
      <c r="AY252" s="348">
        <v>374427.65744444332</v>
      </c>
      <c r="AZ252" s="348">
        <v>378486.71735962009</v>
      </c>
      <c r="BA252" s="348">
        <v>424516.50950295571</v>
      </c>
      <c r="BB252" s="348">
        <v>423145.05417499412</v>
      </c>
      <c r="BC252" s="348">
        <v>446254.52781907172</v>
      </c>
      <c r="BD252" s="348">
        <v>458127.85876722395</v>
      </c>
      <c r="BE252" s="348">
        <v>467365.6992554043</v>
      </c>
      <c r="BF252" s="348">
        <v>444727.63452662074</v>
      </c>
      <c r="BG252" s="348">
        <v>441411.66584502737</v>
      </c>
      <c r="BH252" s="199">
        <v>462468.95339970058</v>
      </c>
      <c r="BI252" s="199">
        <v>475410.26378409541</v>
      </c>
      <c r="BJ252" s="199">
        <v>465966.03053640499</v>
      </c>
      <c r="BK252" s="199">
        <v>474607.16995638795</v>
      </c>
      <c r="BL252" s="199">
        <v>490246.30646383431</v>
      </c>
      <c r="BM252" s="199">
        <v>501471.98316471366</v>
      </c>
      <c r="BN252" s="688">
        <v>484812.22040120082</v>
      </c>
      <c r="BO252" s="115">
        <v>488164.71601061046</v>
      </c>
      <c r="BP252" s="160"/>
      <c r="BQ252" s="160"/>
      <c r="BR252" s="160"/>
      <c r="BS252" s="160"/>
      <c r="BT252" s="443"/>
      <c r="BU252" s="443"/>
      <c r="BV252" s="443"/>
      <c r="BX252" s="160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0"/>
      <c r="CI252" s="160"/>
    </row>
    <row r="253" spans="1:115" s="114" customFormat="1">
      <c r="A253" s="112"/>
      <c r="B253" s="96"/>
      <c r="C253" s="94"/>
      <c r="D253" s="96"/>
      <c r="E253" s="108"/>
      <c r="F253" s="94"/>
      <c r="G253" s="95"/>
      <c r="H253" s="96"/>
      <c r="I253" s="94"/>
      <c r="J253" s="96"/>
      <c r="K253" s="94"/>
      <c r="L253" s="96"/>
      <c r="M253" s="160"/>
      <c r="N253" s="160"/>
      <c r="O253" s="160">
        <v>0</v>
      </c>
      <c r="P253" s="323">
        <v>0</v>
      </c>
      <c r="Q253" s="323">
        <v>0</v>
      </c>
      <c r="R253" s="323">
        <v>0</v>
      </c>
      <c r="S253" s="323"/>
      <c r="T253" s="323"/>
      <c r="U253" s="323"/>
      <c r="V253" s="323"/>
      <c r="W253" s="323"/>
      <c r="X253" s="323"/>
      <c r="Y253" s="160"/>
      <c r="Z253" s="323"/>
      <c r="AA253" s="323"/>
      <c r="AB253" s="323"/>
      <c r="AC253" s="325"/>
      <c r="AD253" s="323">
        <v>13373.467269644898</v>
      </c>
      <c r="AE253" s="323">
        <v>15430.974013913888</v>
      </c>
      <c r="AF253" s="323">
        <v>19315.2520256649</v>
      </c>
      <c r="AG253" s="323">
        <v>24636.813520620402</v>
      </c>
      <c r="AH253" s="323">
        <v>33696.355234994087</v>
      </c>
      <c r="AI253" s="323">
        <v>30953.701153836504</v>
      </c>
      <c r="AJ253" s="323">
        <v>30909.250673576957</v>
      </c>
      <c r="AK253" s="323">
        <v>27052.831403675373</v>
      </c>
      <c r="AL253" s="160">
        <v>17996.306672553532</v>
      </c>
      <c r="AM253" s="160">
        <v>19241.240868536464</v>
      </c>
      <c r="AN253" s="160">
        <v>20271.394510954211</v>
      </c>
      <c r="AO253" s="160">
        <v>17940.860743093479</v>
      </c>
      <c r="AP253" s="160">
        <v>15802.446339974238</v>
      </c>
      <c r="AQ253" s="160">
        <v>17669.82565903553</v>
      </c>
      <c r="AR253" s="160">
        <v>14360.927059105248</v>
      </c>
      <c r="AS253" s="160">
        <v>17144.919413119613</v>
      </c>
      <c r="AT253" s="160"/>
      <c r="AU253" s="160"/>
      <c r="AV253" s="160"/>
      <c r="AW253" s="160"/>
      <c r="AX253" s="160">
        <v>0.6181578158473936</v>
      </c>
      <c r="AY253" s="169">
        <v>0.5476171131944042</v>
      </c>
      <c r="AZ253" s="169">
        <v>0.59896729154834727</v>
      </c>
      <c r="BA253" s="169">
        <v>0.55854569348275118</v>
      </c>
      <c r="BB253" s="169">
        <v>0.58413522307654542</v>
      </c>
      <c r="BC253" s="169">
        <v>0.55722806557887117</v>
      </c>
      <c r="BD253" s="169">
        <v>0.59491148762442225</v>
      </c>
      <c r="BE253" s="169">
        <v>0.56838372641505985</v>
      </c>
      <c r="BF253" s="169">
        <v>0.60532005308145465</v>
      </c>
      <c r="BG253" s="169">
        <v>0.59566643311150647</v>
      </c>
      <c r="BH253" s="160">
        <v>0.6245423031306383</v>
      </c>
      <c r="BI253" s="160">
        <v>0.59297600081562052</v>
      </c>
      <c r="BJ253" s="160">
        <v>0.60997590595742701</v>
      </c>
      <c r="BK253" s="160">
        <v>0.5934108982019749</v>
      </c>
      <c r="BL253" s="160">
        <v>0.626630072328207</v>
      </c>
      <c r="BM253" s="160">
        <v>0.60028019502811414</v>
      </c>
      <c r="BN253" s="115">
        <v>0.62276452198892962</v>
      </c>
      <c r="BO253" s="115">
        <v>0.61298965780461923</v>
      </c>
      <c r="BP253" s="160"/>
      <c r="BQ253" s="160"/>
      <c r="BR253" s="160"/>
      <c r="BS253" s="160"/>
      <c r="BT253" s="160"/>
      <c r="BU253" s="160"/>
      <c r="BV253" s="160"/>
      <c r="BX253" s="160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0"/>
      <c r="CI253" s="160"/>
    </row>
    <row r="254" spans="1:115" s="100" customFormat="1" ht="18">
      <c r="A254" s="119"/>
      <c r="B254" s="120"/>
      <c r="C254" s="119"/>
      <c r="D254" s="120"/>
      <c r="E254" s="119"/>
      <c r="F254" s="204" t="s">
        <v>484</v>
      </c>
      <c r="G254" s="205"/>
      <c r="H254" s="205"/>
      <c r="I254" s="89"/>
      <c r="J254" s="90"/>
      <c r="K254" s="89"/>
      <c r="L254" s="90"/>
      <c r="M254" s="106"/>
      <c r="N254" s="106"/>
      <c r="O254" s="106"/>
      <c r="P254" s="339"/>
      <c r="Q254" s="339"/>
      <c r="R254" s="339"/>
      <c r="S254" s="339"/>
      <c r="T254" s="339"/>
      <c r="U254" s="339"/>
      <c r="V254" s="339"/>
      <c r="W254" s="339"/>
      <c r="X254" s="339"/>
      <c r="Y254" s="99"/>
      <c r="Z254" s="320"/>
      <c r="AA254" s="320"/>
      <c r="AB254" s="320"/>
      <c r="AC254" s="320"/>
      <c r="AD254" s="320">
        <v>12267.146473565313</v>
      </c>
      <c r="AE254" s="320">
        <v>17039.217600115808</v>
      </c>
      <c r="AF254" s="320">
        <v>18599.1242282858</v>
      </c>
      <c r="AG254" s="320">
        <v>20177.053813341947</v>
      </c>
      <c r="AH254" s="320">
        <v>33055.731025256682</v>
      </c>
      <c r="AI254" s="320">
        <v>31187.226243049954</v>
      </c>
      <c r="AJ254" s="320">
        <v>31031.535743383865</v>
      </c>
      <c r="AK254" s="320">
        <v>26765.47626855399</v>
      </c>
      <c r="AL254" s="193">
        <v>22613.483394367737</v>
      </c>
      <c r="AM254" s="193">
        <v>18221.071172034484</v>
      </c>
      <c r="AN254" s="193">
        <v>19630.94267231971</v>
      </c>
      <c r="AO254" s="193">
        <v>22808.882590967172</v>
      </c>
      <c r="AP254" s="193">
        <v>20446.64973897516</v>
      </c>
      <c r="AQ254" s="193">
        <v>22103.564590053924</v>
      </c>
      <c r="AR254" s="193">
        <v>18699.710806219955</v>
      </c>
      <c r="AS254" s="193">
        <v>19734.717943675176</v>
      </c>
      <c r="AT254" s="193"/>
      <c r="AU254" s="193"/>
      <c r="AV254" s="193"/>
      <c r="AW254" s="193"/>
      <c r="AX254" s="193">
        <v>0.2119313983644516</v>
      </c>
      <c r="AY254" s="229">
        <v>0.20467546213465684</v>
      </c>
      <c r="AZ254" s="229">
        <v>0.1832996800854948</v>
      </c>
      <c r="BA254" s="229">
        <v>0.17433112336087486</v>
      </c>
      <c r="BB254" s="229">
        <v>0.1912152864698588</v>
      </c>
      <c r="BC254" s="229">
        <v>0.18584578889736048</v>
      </c>
      <c r="BD254" s="229">
        <v>0.17583601919462724</v>
      </c>
      <c r="BE254" s="229">
        <v>0.17633950946243512</v>
      </c>
      <c r="BF254" s="229">
        <v>0.19457494894525257</v>
      </c>
      <c r="BG254" s="229">
        <v>0.20234264339600133</v>
      </c>
      <c r="BH254" s="99">
        <v>0.18609433615512394</v>
      </c>
      <c r="BI254" s="99">
        <v>0.18678440780611119</v>
      </c>
      <c r="BJ254" s="99">
        <v>0.20523503511324617</v>
      </c>
      <c r="BK254" s="99">
        <v>0.21257048161907355</v>
      </c>
      <c r="BL254" s="99">
        <v>0.20510476426317489</v>
      </c>
      <c r="BM254" s="99">
        <v>0.19916031210176657</v>
      </c>
      <c r="BN254" s="101">
        <v>0.21610019017663076</v>
      </c>
      <c r="BO254" s="115">
        <v>0.22843333225012891</v>
      </c>
      <c r="BP254" s="160"/>
      <c r="BQ254" s="160"/>
      <c r="BR254" s="160"/>
      <c r="BS254" s="160"/>
      <c r="BT254" s="99"/>
      <c r="BU254" s="99"/>
      <c r="BV254" s="99"/>
      <c r="BX254" s="160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0"/>
      <c r="CI254" s="160"/>
    </row>
    <row r="255" spans="1:115" s="136" customFormat="1" ht="17.25" customHeight="1">
      <c r="A255" s="132"/>
      <c r="B255" s="133"/>
      <c r="C255" s="132"/>
      <c r="D255" s="133"/>
      <c r="E255" s="134"/>
      <c r="F255" s="132"/>
      <c r="G255" s="133" t="s">
        <v>485</v>
      </c>
      <c r="H255" s="133"/>
      <c r="I255" s="132"/>
      <c r="J255" s="133"/>
      <c r="K255" s="132"/>
      <c r="L255" s="133"/>
      <c r="M255" s="170">
        <v>1176941.1870326435</v>
      </c>
      <c r="N255" s="170">
        <v>1249697.6938624883</v>
      </c>
      <c r="O255" s="170">
        <v>1372309.8323285698</v>
      </c>
      <c r="P255" s="406">
        <v>1447759.6351237074</v>
      </c>
      <c r="Q255" s="406">
        <v>1512737.7535949824</v>
      </c>
      <c r="R255" s="406">
        <v>1418490.9114104412</v>
      </c>
      <c r="S255" s="406">
        <v>1548700.7906162394</v>
      </c>
      <c r="T255" s="406">
        <v>1794893.1400166939</v>
      </c>
      <c r="U255" s="406">
        <v>1824018.5175554438</v>
      </c>
      <c r="V255" s="406">
        <v>1932291.4901213411</v>
      </c>
      <c r="W255" s="406"/>
      <c r="X255" s="406"/>
      <c r="Y255" s="170"/>
      <c r="Z255" s="318">
        <v>281642.96686091705</v>
      </c>
      <c r="AA255" s="318">
        <v>288307.08034987625</v>
      </c>
      <c r="AB255" s="318">
        <v>297421.67548109306</v>
      </c>
      <c r="AC255" s="318">
        <v>309569.46434075665</v>
      </c>
      <c r="AD255" s="318">
        <v>295016.43413056195</v>
      </c>
      <c r="AE255" s="318">
        <v>303738.05436379014</v>
      </c>
      <c r="AF255" s="318">
        <v>316736.92750675796</v>
      </c>
      <c r="AG255" s="318">
        <v>334206.27786137705</v>
      </c>
      <c r="AH255" s="318">
        <v>328712.78936555603</v>
      </c>
      <c r="AI255" s="318">
        <v>334691.75551762665</v>
      </c>
      <c r="AJ255" s="318">
        <v>347646.17818033491</v>
      </c>
      <c r="AK255" s="318">
        <v>361259.10926505242</v>
      </c>
      <c r="AL255" s="170">
        <v>346709.09603810956</v>
      </c>
      <c r="AM255" s="170">
        <v>353932.99638616311</v>
      </c>
      <c r="AN255" s="170">
        <v>367917.57269128913</v>
      </c>
      <c r="AO255" s="170">
        <v>379199.9700081459</v>
      </c>
      <c r="AP255" s="170">
        <v>362511.5423780838</v>
      </c>
      <c r="AQ255" s="170">
        <v>371602.82204519864</v>
      </c>
      <c r="AR255" s="170">
        <v>382278.49975039437</v>
      </c>
      <c r="AS255" s="170">
        <v>396344.88942126551</v>
      </c>
      <c r="AT255" s="170">
        <v>367259.31151365576</v>
      </c>
      <c r="AU255" s="170">
        <v>303123.98439106136</v>
      </c>
      <c r="AV255" s="170">
        <v>368749.46912713401</v>
      </c>
      <c r="AW255" s="170">
        <v>379358.14637859003</v>
      </c>
      <c r="AX255" s="170">
        <v>371269.9063092203</v>
      </c>
      <c r="AY255" s="349">
        <v>374427.65744444326</v>
      </c>
      <c r="AZ255" s="349">
        <v>378486.71735962015</v>
      </c>
      <c r="BA255" s="349">
        <v>424516.50950295571</v>
      </c>
      <c r="BB255" s="349">
        <v>423145.05417499418</v>
      </c>
      <c r="BC255" s="349">
        <v>446254.52781907172</v>
      </c>
      <c r="BD255" s="349">
        <v>458127.85876722384</v>
      </c>
      <c r="BE255" s="349">
        <v>467365.69925540418</v>
      </c>
      <c r="BF255" s="349">
        <v>444727.63452662068</v>
      </c>
      <c r="BG255" s="349">
        <v>441411.66584502737</v>
      </c>
      <c r="BH255" s="170">
        <v>462468.95339970052</v>
      </c>
      <c r="BI255" s="170">
        <v>475410.26378409547</v>
      </c>
      <c r="BJ255" s="170">
        <v>465966.03053640499</v>
      </c>
      <c r="BK255" s="170">
        <v>474607.16995638807</v>
      </c>
      <c r="BL255" s="170">
        <v>490246.30646383431</v>
      </c>
      <c r="BM255" s="170">
        <v>501471.98316471366</v>
      </c>
      <c r="BN255" s="217">
        <v>484812.22040120082</v>
      </c>
      <c r="BO255" s="115">
        <v>488164.71601061046</v>
      </c>
      <c r="BP255" s="160"/>
      <c r="BQ255" s="160"/>
      <c r="BR255" s="160"/>
      <c r="BS255" s="160"/>
      <c r="BT255" s="170"/>
      <c r="BU255" s="170"/>
      <c r="BV255" s="170"/>
      <c r="BX255" s="160"/>
      <c r="BY255" s="160"/>
      <c r="BZ255" s="160"/>
      <c r="CA255" s="160"/>
      <c r="CB255" s="160"/>
      <c r="CC255" s="160"/>
      <c r="CD255" s="160"/>
      <c r="CE255" s="160"/>
      <c r="CF255" s="160"/>
      <c r="CG255" s="160"/>
      <c r="CH255" s="160"/>
      <c r="CI255" s="160"/>
    </row>
    <row r="256" spans="1:115" s="136" customFormat="1" ht="17.25" customHeight="1">
      <c r="A256" s="132"/>
      <c r="B256" s="133"/>
      <c r="C256" s="132"/>
      <c r="D256" s="133"/>
      <c r="E256" s="134"/>
      <c r="F256" s="132"/>
      <c r="G256" s="133" t="s">
        <v>486</v>
      </c>
      <c r="H256" s="133"/>
      <c r="I256" s="132"/>
      <c r="J256" s="133"/>
      <c r="K256" s="132"/>
      <c r="L256" s="133"/>
      <c r="M256" s="170">
        <v>1176941.1870326439</v>
      </c>
      <c r="N256" s="170">
        <v>1245023.729147952</v>
      </c>
      <c r="O256" s="170">
        <v>1367063.6984281966</v>
      </c>
      <c r="P256" s="406">
        <v>1450338.0782578869</v>
      </c>
      <c r="Q256" s="406">
        <v>1531322.7213368113</v>
      </c>
      <c r="R256" s="406">
        <v>1429037.0117552718</v>
      </c>
      <c r="S256" s="406">
        <v>1517070.4441992461</v>
      </c>
      <c r="T256" s="406">
        <v>1716088.8879593872</v>
      </c>
      <c r="U256" s="406">
        <v>1783461.8501824844</v>
      </c>
      <c r="V256" s="406">
        <v>1906632.3281646767</v>
      </c>
      <c r="W256" s="406"/>
      <c r="X256" s="406"/>
      <c r="Y256" s="170"/>
      <c r="Z256" s="318">
        <v>281756.82774020487</v>
      </c>
      <c r="AA256" s="318">
        <v>286732.75306195975</v>
      </c>
      <c r="AB256" s="318">
        <v>298838.09130207298</v>
      </c>
      <c r="AC256" s="318">
        <v>309613.5149284064</v>
      </c>
      <c r="AD256" s="318">
        <v>294023.97421377018</v>
      </c>
      <c r="AE256" s="318">
        <v>303771.97066207556</v>
      </c>
      <c r="AF256" s="318">
        <v>317437.21553035878</v>
      </c>
      <c r="AG256" s="318">
        <v>329790.56874174834</v>
      </c>
      <c r="AH256" s="318">
        <v>327079.70523902687</v>
      </c>
      <c r="AI256" s="318">
        <v>334959.19690512551</v>
      </c>
      <c r="AJ256" s="318">
        <v>348468.75127374264</v>
      </c>
      <c r="AK256" s="318">
        <v>356556.04501030233</v>
      </c>
      <c r="AL256" s="170">
        <v>349693.1886333946</v>
      </c>
      <c r="AM256" s="170">
        <v>353180.26807716</v>
      </c>
      <c r="AN256" s="170">
        <v>368099.69394606235</v>
      </c>
      <c r="AO256" s="170">
        <v>379364.9276012695</v>
      </c>
      <c r="AP256" s="170">
        <v>370139.83837236976</v>
      </c>
      <c r="AQ256" s="170">
        <v>375283.83266721392</v>
      </c>
      <c r="AR256" s="170">
        <v>386799.40475228231</v>
      </c>
      <c r="AS256" s="170">
        <v>399099.64554494468</v>
      </c>
      <c r="AT256" s="170">
        <v>372702.24429941591</v>
      </c>
      <c r="AU256" s="170">
        <v>299226.39841253415</v>
      </c>
      <c r="AV256" s="170">
        <v>376472.21117931081</v>
      </c>
      <c r="AW256" s="170">
        <v>380636.15786401089</v>
      </c>
      <c r="AX256" s="170">
        <v>374253.10661244136</v>
      </c>
      <c r="AY256" s="349">
        <v>363152.92424002523</v>
      </c>
      <c r="AZ256" s="349">
        <v>369978.43495554203</v>
      </c>
      <c r="BA256" s="349">
        <v>409685.97839123802</v>
      </c>
      <c r="BB256" s="349">
        <v>407652.96712814271</v>
      </c>
      <c r="BC256" s="349">
        <v>407945.85493621993</v>
      </c>
      <c r="BD256" s="349">
        <v>442674.11153184838</v>
      </c>
      <c r="BE256" s="349">
        <v>457815.95436317584</v>
      </c>
      <c r="BF256" s="349">
        <v>432803.44232072926</v>
      </c>
      <c r="BG256" s="349">
        <v>426386.48956670408</v>
      </c>
      <c r="BH256" s="170">
        <v>452021.83941050404</v>
      </c>
      <c r="BI256" s="170">
        <v>472250.0788845467</v>
      </c>
      <c r="BJ256" s="170">
        <v>457603.98171551491</v>
      </c>
      <c r="BK256" s="170">
        <v>456346.25452980725</v>
      </c>
      <c r="BL256" s="170">
        <v>485757.88276972319</v>
      </c>
      <c r="BM256" s="170">
        <v>506924.2091496315</v>
      </c>
      <c r="BN256" s="217">
        <v>490521.98618362262</v>
      </c>
      <c r="BO256" s="115">
        <v>482609.93800510839</v>
      </c>
      <c r="BP256" s="160"/>
      <c r="BQ256" s="160"/>
      <c r="BR256" s="160"/>
      <c r="BS256" s="160"/>
      <c r="BT256" s="170"/>
      <c r="BU256" s="170"/>
      <c r="BV256" s="170"/>
      <c r="BX256" s="160"/>
      <c r="BY256" s="160"/>
      <c r="BZ256" s="160"/>
      <c r="CA256" s="160"/>
      <c r="CB256" s="160"/>
      <c r="CC256" s="160"/>
      <c r="CD256" s="160"/>
      <c r="CE256" s="160"/>
      <c r="CF256" s="160"/>
      <c r="CG256" s="160"/>
      <c r="CH256" s="160"/>
      <c r="CI256" s="160"/>
    </row>
    <row r="257" spans="1:166" s="136" customFormat="1" ht="17.25" customHeight="1">
      <c r="A257" s="206"/>
      <c r="B257" s="207"/>
      <c r="C257" s="207"/>
      <c r="D257" s="207"/>
      <c r="E257" s="207"/>
      <c r="F257" s="207"/>
      <c r="G257" s="208" t="s">
        <v>487</v>
      </c>
      <c r="H257" s="208"/>
      <c r="I257" s="207"/>
      <c r="J257" s="207"/>
      <c r="K257" s="207"/>
      <c r="L257" s="207"/>
      <c r="M257" s="209">
        <v>0</v>
      </c>
      <c r="N257" s="209">
        <v>4673.9647145362105</v>
      </c>
      <c r="O257" s="209">
        <v>5246.1339003732428</v>
      </c>
      <c r="P257" s="407">
        <v>-2578.4431341795716</v>
      </c>
      <c r="Q257" s="407">
        <v>-18584.967741828877</v>
      </c>
      <c r="R257" s="407">
        <v>-10546.100344830658</v>
      </c>
      <c r="S257" s="407">
        <v>31630.346416993299</v>
      </c>
      <c r="T257" s="407">
        <v>78804.252057306701</v>
      </c>
      <c r="U257" s="407">
        <v>40556.667372959433</v>
      </c>
      <c r="V257" s="407">
        <v>25659.161956664408</v>
      </c>
      <c r="W257" s="407"/>
      <c r="X257" s="407"/>
      <c r="Y257" s="209"/>
      <c r="Z257" s="326">
        <v>-113.86087928782217</v>
      </c>
      <c r="AA257" s="326">
        <v>1574.3272879165015</v>
      </c>
      <c r="AB257" s="326">
        <v>-1416.4158209799207</v>
      </c>
      <c r="AC257" s="326">
        <v>-44.050587649748195</v>
      </c>
      <c r="AD257" s="326">
        <v>992.45991679176223</v>
      </c>
      <c r="AE257" s="326">
        <v>-33.916298285417724</v>
      </c>
      <c r="AF257" s="326">
        <v>-700.28802360082045</v>
      </c>
      <c r="AG257" s="326">
        <v>4415.7091196287074</v>
      </c>
      <c r="AH257" s="326">
        <v>1633.0841265291674</v>
      </c>
      <c r="AI257" s="326">
        <v>-267.4413874988677</v>
      </c>
      <c r="AJ257" s="326">
        <v>-822.57309340772917</v>
      </c>
      <c r="AK257" s="326">
        <v>4703.0642547500902</v>
      </c>
      <c r="AL257" s="209">
        <v>-2984.0925952850375</v>
      </c>
      <c r="AM257" s="209">
        <v>752.72830900311237</v>
      </c>
      <c r="AN257" s="209">
        <v>-182.12125477322843</v>
      </c>
      <c r="AO257" s="209">
        <v>-164.95759312360315</v>
      </c>
      <c r="AP257" s="209">
        <v>-7628.2959942859598</v>
      </c>
      <c r="AQ257" s="209">
        <v>-3681.0106220152811</v>
      </c>
      <c r="AR257" s="209">
        <v>-4520.9050018879352</v>
      </c>
      <c r="AS257" s="209">
        <v>-2754.7561236791662</v>
      </c>
      <c r="AT257" s="209">
        <v>-5442.9327857601456</v>
      </c>
      <c r="AU257" s="209">
        <v>3897.5859785272041</v>
      </c>
      <c r="AV257" s="209">
        <v>-7722.7420521767926</v>
      </c>
      <c r="AW257" s="209">
        <v>-1278.0114854208659</v>
      </c>
      <c r="AX257" s="209">
        <v>-2983.2003032210632</v>
      </c>
      <c r="AY257" s="350">
        <v>11274.733204418037</v>
      </c>
      <c r="AZ257" s="350">
        <v>8508.2824040781124</v>
      </c>
      <c r="BA257" s="350">
        <v>14830.53111171769</v>
      </c>
      <c r="BB257" s="350">
        <v>15492.087046851462</v>
      </c>
      <c r="BC257" s="350">
        <v>38308.672882851795</v>
      </c>
      <c r="BD257" s="350">
        <v>15453.747235375457</v>
      </c>
      <c r="BE257" s="350">
        <v>9549.7448922283365</v>
      </c>
      <c r="BF257" s="350">
        <v>11924.192205891421</v>
      </c>
      <c r="BG257" s="350">
        <v>15025.176278323284</v>
      </c>
      <c r="BH257" s="209">
        <v>10447.113989196485</v>
      </c>
      <c r="BI257" s="209">
        <v>3160.1848995487671</v>
      </c>
      <c r="BJ257" s="209">
        <v>8362.0488208900788</v>
      </c>
      <c r="BK257" s="209">
        <v>18260.915426580817</v>
      </c>
      <c r="BL257" s="209">
        <v>4488.4236941111158</v>
      </c>
      <c r="BM257" s="209">
        <v>-5452.2259849178372</v>
      </c>
      <c r="BN257" s="217">
        <v>-5709.765782421804</v>
      </c>
      <c r="BO257" s="115">
        <v>5554.7780055020703</v>
      </c>
      <c r="BP257" s="160"/>
      <c r="BQ257" s="160"/>
      <c r="BR257" s="160"/>
      <c r="BS257" s="160"/>
      <c r="BT257" s="170"/>
      <c r="BU257" s="170"/>
      <c r="BV257" s="170"/>
      <c r="BW257" s="135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</row>
    <row r="258" spans="1:166" s="136" customFormat="1" ht="17.25" customHeight="1">
      <c r="A258" s="210"/>
      <c r="B258" s="210"/>
      <c r="C258" s="210"/>
      <c r="D258" s="210"/>
      <c r="E258" s="210"/>
      <c r="F258" s="210"/>
      <c r="G258" s="211" t="s">
        <v>488</v>
      </c>
      <c r="H258" s="211"/>
      <c r="I258" s="210"/>
      <c r="J258" s="210"/>
      <c r="K258" s="210"/>
      <c r="L258" s="210"/>
      <c r="M258" s="212">
        <v>-5194.7864082557735</v>
      </c>
      <c r="N258" s="212">
        <v>1296.143417043013</v>
      </c>
      <c r="O258" s="212">
        <v>1401.0349277000582</v>
      </c>
      <c r="P258" s="408">
        <v>-1808.9148730104484</v>
      </c>
      <c r="Q258" s="408">
        <v>-9983.7815795155548</v>
      </c>
      <c r="R258" s="408">
        <v>-7270.2601855572721</v>
      </c>
      <c r="S258" s="408">
        <v>12327.836640805241</v>
      </c>
      <c r="T258" s="408">
        <v>17727.743398295326</v>
      </c>
      <c r="U258" s="408">
        <v>24640.301426832724</v>
      </c>
      <c r="V258" s="408">
        <v>1608.6536901100144</v>
      </c>
      <c r="W258" s="408"/>
      <c r="X258" s="408"/>
      <c r="Y258" s="212"/>
      <c r="Z258" s="327">
        <v>-2316.6712683215005</v>
      </c>
      <c r="AA258" s="327">
        <v>1201.9832516625831</v>
      </c>
      <c r="AB258" s="327">
        <v>-663.76027210962025</v>
      </c>
      <c r="AC258" s="327">
        <v>-3416.3381194872291</v>
      </c>
      <c r="AD258" s="327">
        <v>677.53709674902234</v>
      </c>
      <c r="AE258" s="327">
        <v>-266.89847094845959</v>
      </c>
      <c r="AF258" s="327">
        <v>-272.66207672485831</v>
      </c>
      <c r="AG258" s="327">
        <v>1158.1668679672962</v>
      </c>
      <c r="AH258" s="327">
        <v>2028.3865687514394</v>
      </c>
      <c r="AI258" s="327">
        <v>-474.8136318876451</v>
      </c>
      <c r="AJ258" s="327">
        <v>-1227.9363361352007</v>
      </c>
      <c r="AK258" s="327">
        <v>1075.398326971484</v>
      </c>
      <c r="AL258" s="212">
        <v>-757.75183700703758</v>
      </c>
      <c r="AM258" s="212">
        <v>335.73470014955274</v>
      </c>
      <c r="AN258" s="212">
        <v>-1284.5753337820679</v>
      </c>
      <c r="AO258" s="212">
        <v>-102.32240237088399</v>
      </c>
      <c r="AP258" s="212">
        <v>-1029.9813538249266</v>
      </c>
      <c r="AQ258" s="212">
        <v>-2309.8903341495843</v>
      </c>
      <c r="AR258" s="212">
        <v>-5149.6133542488233</v>
      </c>
      <c r="AS258" s="212">
        <v>-1494.296537292214</v>
      </c>
      <c r="AT258" s="212">
        <v>-2545.0167048554695</v>
      </c>
      <c r="AU258" s="212">
        <v>3658.4399500478098</v>
      </c>
      <c r="AV258" s="212">
        <v>-6015.1405260647589</v>
      </c>
      <c r="AW258" s="212">
        <v>-2368.5429046848485</v>
      </c>
      <c r="AX258" s="212">
        <v>-509.75295313420918</v>
      </c>
      <c r="AY258" s="351">
        <v>10968.687581721442</v>
      </c>
      <c r="AZ258" s="351">
        <v>1226.9299195692347</v>
      </c>
      <c r="BA258" s="351">
        <v>641.97209264877233</v>
      </c>
      <c r="BB258" s="351">
        <v>6704.9040445728424</v>
      </c>
      <c r="BC258" s="351">
        <v>6596.8046845800418</v>
      </c>
      <c r="BD258" s="351">
        <v>4088.3334903055584</v>
      </c>
      <c r="BE258" s="351">
        <v>337.70117883688187</v>
      </c>
      <c r="BF258" s="351">
        <v>4738.0900752858734</v>
      </c>
      <c r="BG258" s="351">
        <v>6526.6106424201043</v>
      </c>
      <c r="BH258" s="212">
        <v>2595.9771803911563</v>
      </c>
      <c r="BI258" s="212">
        <v>10779.623528735587</v>
      </c>
      <c r="BJ258" s="212">
        <v>879.01565779604425</v>
      </c>
      <c r="BK258" s="212">
        <v>2870.4895887052598</v>
      </c>
      <c r="BL258" s="212">
        <v>185.33586522944597</v>
      </c>
      <c r="BM258" s="212">
        <v>-2326.1874216207325</v>
      </c>
      <c r="BN258" s="217">
        <v>-6068.3984085633674</v>
      </c>
      <c r="BO258" s="115">
        <v>3438.1733146053857</v>
      </c>
      <c r="BP258" s="160"/>
      <c r="BQ258" s="160"/>
      <c r="BR258" s="160"/>
      <c r="BS258" s="160"/>
      <c r="BT258" s="170"/>
      <c r="BU258" s="170"/>
      <c r="BV258" s="170"/>
      <c r="BW258" s="135"/>
      <c r="BX258" s="160"/>
      <c r="BY258" s="160"/>
      <c r="BZ258" s="160"/>
      <c r="CA258" s="160"/>
      <c r="CB258" s="160"/>
      <c r="CC258" s="160"/>
      <c r="CD258" s="160"/>
      <c r="CE258" s="160"/>
      <c r="CF258" s="160"/>
      <c r="CG258" s="160"/>
      <c r="CH258" s="160"/>
      <c r="CI258" s="160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</row>
    <row r="259" spans="1:166" s="136" customFormat="1" ht="16.5" customHeight="1">
      <c r="A259" s="213"/>
      <c r="B259" s="213"/>
      <c r="C259" s="213"/>
      <c r="D259" s="213"/>
      <c r="E259" s="213"/>
      <c r="F259" s="213"/>
      <c r="G259" s="214" t="s">
        <v>489</v>
      </c>
      <c r="H259" s="214"/>
      <c r="I259" s="213"/>
      <c r="J259" s="213"/>
      <c r="K259" s="213"/>
      <c r="L259" s="213"/>
      <c r="M259" s="215">
        <v>-5194.7864082557735</v>
      </c>
      <c r="N259" s="215">
        <v>5970.1081315792235</v>
      </c>
      <c r="O259" s="215">
        <v>6647.1688280733015</v>
      </c>
      <c r="P259" s="409">
        <v>-4387.3580071900196</v>
      </c>
      <c r="Q259" s="409">
        <v>-28568.749321344432</v>
      </c>
      <c r="R259" s="409">
        <v>-17816.36053038793</v>
      </c>
      <c r="S259" s="409">
        <v>43958.183057798538</v>
      </c>
      <c r="T259" s="409">
        <v>96531.995455602024</v>
      </c>
      <c r="U259" s="409">
        <v>65196.968799792157</v>
      </c>
      <c r="V259" s="409">
        <v>27267.815646774423</v>
      </c>
      <c r="W259" s="409"/>
      <c r="X259" s="409"/>
      <c r="Y259" s="215"/>
      <c r="Z259" s="328">
        <v>-2430.5321476093227</v>
      </c>
      <c r="AA259" s="328">
        <v>2776.3105395790844</v>
      </c>
      <c r="AB259" s="328">
        <v>-2080.1760930895407</v>
      </c>
      <c r="AC259" s="328">
        <v>-3460.3887071369772</v>
      </c>
      <c r="AD259" s="328">
        <v>1669.9970135407846</v>
      </c>
      <c r="AE259" s="328">
        <v>-300.81476923387731</v>
      </c>
      <c r="AF259" s="328">
        <v>-972.9501003256787</v>
      </c>
      <c r="AG259" s="328">
        <v>5573.8759875960041</v>
      </c>
      <c r="AH259" s="328">
        <v>3661.4706952806068</v>
      </c>
      <c r="AI259" s="328">
        <v>-742.2550193865128</v>
      </c>
      <c r="AJ259" s="328">
        <v>-2050.5094295429299</v>
      </c>
      <c r="AK259" s="328">
        <v>5778.4625817215747</v>
      </c>
      <c r="AL259" s="215">
        <v>-3741.844432292075</v>
      </c>
      <c r="AM259" s="215">
        <v>1088.4630091526651</v>
      </c>
      <c r="AN259" s="215">
        <v>-1466.6965885552963</v>
      </c>
      <c r="AO259" s="215">
        <v>-267.27999549448714</v>
      </c>
      <c r="AP259" s="215">
        <v>-8658.277348110887</v>
      </c>
      <c r="AQ259" s="215">
        <v>-5990.9009561648654</v>
      </c>
      <c r="AR259" s="215">
        <v>-9670.5183561367594</v>
      </c>
      <c r="AS259" s="215">
        <v>-4249.0526609713797</v>
      </c>
      <c r="AT259" s="215">
        <v>-7987.9494906156151</v>
      </c>
      <c r="AU259" s="215">
        <v>7556.0259285750144</v>
      </c>
      <c r="AV259" s="215">
        <v>-13737.882578241552</v>
      </c>
      <c r="AW259" s="215">
        <v>-3646.5543901057144</v>
      </c>
      <c r="AX259" s="215">
        <v>-3492.9532563552725</v>
      </c>
      <c r="AY259" s="352">
        <v>22243.420786139479</v>
      </c>
      <c r="AZ259" s="352">
        <v>9735.2123236473471</v>
      </c>
      <c r="BA259" s="352">
        <v>15472.503204366461</v>
      </c>
      <c r="BB259" s="352">
        <v>22196.991091424305</v>
      </c>
      <c r="BC259" s="352">
        <v>44905.477567431837</v>
      </c>
      <c r="BD259" s="352">
        <v>19542.080725681015</v>
      </c>
      <c r="BE259" s="352">
        <v>9887.4460710652183</v>
      </c>
      <c r="BF259" s="352">
        <v>16662.282281177293</v>
      </c>
      <c r="BG259" s="352">
        <v>21551.786920743391</v>
      </c>
      <c r="BH259" s="215">
        <v>13043.091169587642</v>
      </c>
      <c r="BI259" s="215">
        <v>13939.808428284354</v>
      </c>
      <c r="BJ259" s="215">
        <v>9241.064478686123</v>
      </c>
      <c r="BK259" s="215">
        <v>21131.405015286076</v>
      </c>
      <c r="BL259" s="215">
        <v>4673.7595593405622</v>
      </c>
      <c r="BM259" s="215">
        <v>-7778.4134065385697</v>
      </c>
      <c r="BN259" s="217">
        <v>-11778.164190985171</v>
      </c>
      <c r="BO259" s="115">
        <v>8992.9513201074551</v>
      </c>
      <c r="BP259" s="160"/>
      <c r="BQ259" s="160"/>
      <c r="BR259" s="160"/>
      <c r="BS259" s="160"/>
      <c r="BT259" s="170"/>
      <c r="BU259" s="170"/>
      <c r="BV259" s="170"/>
      <c r="BW259" s="135"/>
      <c r="BX259" s="160"/>
      <c r="BY259" s="160"/>
      <c r="BZ259" s="160"/>
      <c r="CA259" s="160"/>
      <c r="CB259" s="160"/>
      <c r="CC259" s="160"/>
      <c r="CD259" s="160"/>
      <c r="CE259" s="160"/>
      <c r="CF259" s="160"/>
      <c r="CG259" s="160"/>
      <c r="CH259" s="160"/>
      <c r="CI259" s="160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</row>
    <row r="260" spans="1:166" s="100" customFormat="1" ht="15" customHeight="1">
      <c r="A260" s="89"/>
      <c r="B260" s="90"/>
      <c r="C260" s="89"/>
      <c r="D260" s="90"/>
      <c r="E260" s="89"/>
      <c r="F260" s="89"/>
      <c r="G260" s="90" t="s">
        <v>490</v>
      </c>
      <c r="H260" s="90"/>
      <c r="I260" s="89"/>
      <c r="J260" s="90"/>
      <c r="K260" s="89"/>
      <c r="L260" s="90"/>
      <c r="M260" s="137">
        <v>-4.4138028862369073E-3</v>
      </c>
      <c r="N260" s="137">
        <v>4.7772418568903519E-3</v>
      </c>
      <c r="O260" s="137">
        <v>4.8437813906748875E-3</v>
      </c>
      <c r="P260" s="410">
        <v>-3.0304464226999471E-3</v>
      </c>
      <c r="Q260" s="410">
        <v>-1.8885460651359782E-2</v>
      </c>
      <c r="R260" s="410">
        <v>-1.2560080848648283E-2</v>
      </c>
      <c r="S260" s="410">
        <v>2.8383909483449838E-2</v>
      </c>
      <c r="T260" s="410">
        <v>5.3781472168702035E-2</v>
      </c>
      <c r="U260" s="410">
        <v>3.5743589317924998E-2</v>
      </c>
      <c r="V260" s="410">
        <v>1.4111647122692705E-2</v>
      </c>
      <c r="W260" s="410"/>
      <c r="X260" s="410"/>
      <c r="Y260" s="137"/>
      <c r="Z260" s="329">
        <v>-8.6298343420362616E-3</v>
      </c>
      <c r="AA260" s="329">
        <v>9.6296994725550318E-3</v>
      </c>
      <c r="AB260" s="329">
        <v>-6.994029906276204E-3</v>
      </c>
      <c r="AC260" s="329">
        <v>-1.1178068594414002E-2</v>
      </c>
      <c r="AD260" s="329">
        <v>5.6606914745695614E-3</v>
      </c>
      <c r="AE260" s="329">
        <v>-9.9037563753400621E-4</v>
      </c>
      <c r="AF260" s="329">
        <v>-3.0717924429727876E-3</v>
      </c>
      <c r="AG260" s="329">
        <v>1.6677951184112558E-2</v>
      </c>
      <c r="AH260" s="329">
        <v>1.1138814228517121E-2</v>
      </c>
      <c r="AI260" s="329">
        <v>-2.2177272285615703E-3</v>
      </c>
      <c r="AJ260" s="329">
        <v>-5.8982654153593673E-3</v>
      </c>
      <c r="AK260" s="329">
        <v>1.5995340833002969E-2</v>
      </c>
      <c r="AL260" s="261">
        <v>-1.07924611008209E-2</v>
      </c>
      <c r="AM260" s="261">
        <v>3.0753363497227695E-3</v>
      </c>
      <c r="AN260" s="261">
        <v>-3.9864814768876683E-3</v>
      </c>
      <c r="AO260" s="261">
        <v>-7.0485236454197371E-4</v>
      </c>
      <c r="AP260" s="261">
        <v>-2.3884142533262237E-2</v>
      </c>
      <c r="AQ260" s="261">
        <v>-1.6121785413772186E-2</v>
      </c>
      <c r="AR260" s="261">
        <v>-2.5297050089008524E-2</v>
      </c>
      <c r="AS260" s="261">
        <v>-1.0720594044181464E-2</v>
      </c>
      <c r="AT260" s="261">
        <v>-2.1750161916095082E-2</v>
      </c>
      <c r="AU260" s="261">
        <v>2.492717936442455E-2</v>
      </c>
      <c r="AV260" s="261">
        <v>-3.7255328423280068E-2</v>
      </c>
      <c r="AW260" s="261">
        <v>-9.6124320115866003E-3</v>
      </c>
      <c r="AX260" s="261">
        <v>-9.4081238392806597E-3</v>
      </c>
      <c r="AY260" s="353">
        <v>5.9406457679852101E-2</v>
      </c>
      <c r="AZ260" s="353">
        <v>2.5721410757982847E-2</v>
      </c>
      <c r="BA260" s="353">
        <v>3.6447353301953818E-2</v>
      </c>
      <c r="BB260" s="353">
        <v>5.2457167754688221E-2</v>
      </c>
      <c r="BC260" s="353">
        <v>0.10062750015533332</v>
      </c>
      <c r="BD260" s="353">
        <v>4.2656390245000154E-2</v>
      </c>
      <c r="BE260" s="353">
        <v>2.1155694752134486E-2</v>
      </c>
      <c r="BF260" s="353">
        <v>3.7466262466268926E-2</v>
      </c>
      <c r="BG260" s="353">
        <v>4.8824688127544598E-2</v>
      </c>
      <c r="BH260" s="137">
        <v>2.8203171420925245E-2</v>
      </c>
      <c r="BI260" s="137">
        <v>2.9321639624118483E-2</v>
      </c>
      <c r="BJ260" s="99">
        <v>1.9832056143766767E-2</v>
      </c>
      <c r="BK260" s="99">
        <v>4.4523990265945314E-2</v>
      </c>
      <c r="BL260" s="99">
        <v>9.5334926499550231E-3</v>
      </c>
      <c r="BM260" s="99">
        <v>-1.5511162473026273E-2</v>
      </c>
      <c r="BN260" s="101">
        <v>-2.4294280744900133E-2</v>
      </c>
      <c r="BO260" s="115">
        <v>1.8421960918437189E-2</v>
      </c>
      <c r="BP260" s="160"/>
      <c r="BQ260" s="160"/>
      <c r="BR260" s="160"/>
      <c r="BS260" s="160"/>
      <c r="BT260" s="99"/>
      <c r="BU260" s="99"/>
      <c r="BV260" s="99"/>
      <c r="BX260" s="160"/>
      <c r="BY260" s="160"/>
      <c r="BZ260" s="160"/>
      <c r="CA260" s="160"/>
      <c r="CB260" s="160"/>
      <c r="CC260" s="160"/>
      <c r="CD260" s="160"/>
      <c r="CE260" s="160"/>
      <c r="CF260" s="160"/>
      <c r="CG260" s="160"/>
      <c r="CH260" s="160"/>
      <c r="CI260" s="160"/>
    </row>
    <row r="261" spans="1:166" s="100" customFormat="1" ht="15" customHeight="1">
      <c r="A261" s="203"/>
      <c r="B261" s="90"/>
      <c r="C261" s="89"/>
      <c r="D261" s="90"/>
      <c r="E261" s="203"/>
      <c r="F261" s="89"/>
      <c r="G261" s="90" t="s">
        <v>491</v>
      </c>
      <c r="H261" s="90"/>
      <c r="I261" s="89"/>
      <c r="J261" s="90"/>
      <c r="K261" s="89"/>
      <c r="L261" s="90"/>
      <c r="M261" s="137">
        <v>0</v>
      </c>
      <c r="N261" s="137">
        <v>3.7400762900427621E-3</v>
      </c>
      <c r="O261" s="137">
        <v>3.8228494592008212E-3</v>
      </c>
      <c r="P261" s="410">
        <v>-1.7809884124578804E-3</v>
      </c>
      <c r="Q261" s="410">
        <v>-1.2285650766408241E-2</v>
      </c>
      <c r="R261" s="410">
        <v>-7.434732404696485E-3</v>
      </c>
      <c r="S261" s="410">
        <v>2.0423794324020039E-2</v>
      </c>
      <c r="T261" s="410">
        <v>4.3904704018520993E-2</v>
      </c>
      <c r="U261" s="410">
        <v>2.2234789275776445E-2</v>
      </c>
      <c r="V261" s="410">
        <v>1.3279136242044466E-2</v>
      </c>
      <c r="W261" s="410"/>
      <c r="X261" s="410"/>
      <c r="Y261" s="137"/>
      <c r="Z261" s="329">
        <v>-4.042738242565445E-4</v>
      </c>
      <c r="AA261" s="329">
        <v>5.4605918314804139E-3</v>
      </c>
      <c r="AB261" s="329">
        <v>-4.762315385012891E-3</v>
      </c>
      <c r="AC261" s="329">
        <v>-1.4229629444737412E-4</v>
      </c>
      <c r="AD261" s="329">
        <v>3.3640834949301194E-3</v>
      </c>
      <c r="AE261" s="329">
        <v>-1.1166298657064495E-4</v>
      </c>
      <c r="AF261" s="329">
        <v>-2.2109453075561548E-3</v>
      </c>
      <c r="AG261" s="329">
        <v>1.321252595219132E-2</v>
      </c>
      <c r="AH261" s="329">
        <v>4.9681186110256317E-3</v>
      </c>
      <c r="AI261" s="329">
        <v>-7.9906774842794959E-4</v>
      </c>
      <c r="AJ261" s="329">
        <v>-2.366121490859695E-3</v>
      </c>
      <c r="AK261" s="329">
        <v>1.3018534714094908E-2</v>
      </c>
      <c r="AL261" s="261">
        <v>-8.6069059894437611E-3</v>
      </c>
      <c r="AM261" s="261">
        <v>2.1267536982673371E-3</v>
      </c>
      <c r="AN261" s="261">
        <v>-4.9500558899925678E-4</v>
      </c>
      <c r="AO261" s="261">
        <v>-4.350147842049132E-4</v>
      </c>
      <c r="AP261" s="261">
        <v>-2.1042905128604093E-2</v>
      </c>
      <c r="AQ261" s="261">
        <v>-9.905766058922863E-3</v>
      </c>
      <c r="AR261" s="261">
        <v>-1.1826207868974644E-2</v>
      </c>
      <c r="AS261" s="261">
        <v>-6.9504015245449571E-3</v>
      </c>
      <c r="AT261" s="261">
        <v>-1.4820407856582724E-2</v>
      </c>
      <c r="AU261" s="261">
        <v>1.2858058679708149E-2</v>
      </c>
      <c r="AV261" s="261">
        <v>-2.0943059444823817E-2</v>
      </c>
      <c r="AW261" s="261">
        <v>-3.3688784533058166E-3</v>
      </c>
      <c r="AX261" s="261">
        <v>-8.0351255313875058E-3</v>
      </c>
      <c r="AY261" s="353">
        <v>3.0111913423732477E-2</v>
      </c>
      <c r="AZ261" s="353">
        <v>2.2479738426312977E-2</v>
      </c>
      <c r="BA261" s="353">
        <v>3.4935110366100926E-2</v>
      </c>
      <c r="BB261" s="353">
        <v>3.6611764438689659E-2</v>
      </c>
      <c r="BC261" s="353">
        <v>8.5844894549470127E-2</v>
      </c>
      <c r="BD261" s="353">
        <v>3.3732389200167703E-2</v>
      </c>
      <c r="BE261" s="353">
        <v>2.043313171557682E-2</v>
      </c>
      <c r="BF261" s="353">
        <v>2.6812348233281776E-2</v>
      </c>
      <c r="BG261" s="353">
        <v>3.4038919767921096E-2</v>
      </c>
      <c r="BH261" s="137">
        <v>2.2589870979225067E-2</v>
      </c>
      <c r="BI261" s="137">
        <v>6.6472794979116076E-3</v>
      </c>
      <c r="BJ261" s="99">
        <v>1.794561893549184E-2</v>
      </c>
      <c r="BK261" s="99">
        <v>3.8475852415501485E-2</v>
      </c>
      <c r="BL261" s="99">
        <v>9.155446221484646E-3</v>
      </c>
      <c r="BM261" s="99">
        <v>-1.0872443861189744E-2</v>
      </c>
      <c r="BN261" s="101">
        <v>-1.1777272812341142E-2</v>
      </c>
      <c r="BO261" s="115">
        <v>1.1378901062118826E-2</v>
      </c>
      <c r="BP261" s="160"/>
      <c r="BQ261" s="160"/>
      <c r="BR261" s="160"/>
      <c r="BS261" s="160"/>
      <c r="BT261" s="99"/>
      <c r="BU261" s="99"/>
      <c r="BV261" s="99"/>
      <c r="BX261" s="160"/>
      <c r="BY261" s="160"/>
      <c r="BZ261" s="160"/>
      <c r="CA261" s="160"/>
      <c r="CB261" s="160"/>
      <c r="CC261" s="160"/>
      <c r="CD261" s="160"/>
      <c r="CE261" s="160"/>
      <c r="CF261" s="160"/>
      <c r="CG261" s="160"/>
      <c r="CH261" s="160"/>
      <c r="CI261" s="160"/>
    </row>
    <row r="262" spans="1:166" s="100" customFormat="1" ht="15" customHeight="1">
      <c r="A262" s="203"/>
      <c r="B262" s="90"/>
      <c r="C262" s="89"/>
      <c r="D262" s="90"/>
      <c r="E262" s="203"/>
      <c r="F262" s="89"/>
      <c r="G262" s="90" t="s">
        <v>492</v>
      </c>
      <c r="H262" s="90"/>
      <c r="I262" s="89"/>
      <c r="J262" s="90"/>
      <c r="K262" s="89"/>
      <c r="L262" s="90"/>
      <c r="M262" s="137">
        <v>0</v>
      </c>
      <c r="N262" s="137">
        <v>0.78289448223106894</v>
      </c>
      <c r="O262" s="137">
        <v>0.78922832202139925</v>
      </c>
      <c r="P262" s="410">
        <v>0.58769836652354535</v>
      </c>
      <c r="Q262" s="410">
        <v>0.65053487406057287</v>
      </c>
      <c r="R262" s="410">
        <v>0.59193348309510374</v>
      </c>
      <c r="S262" s="410">
        <v>0.71955536413786825</v>
      </c>
      <c r="T262" s="410">
        <v>0.8163537041306802</v>
      </c>
      <c r="U262" s="410">
        <v>0.62206369589821675</v>
      </c>
      <c r="V262" s="410">
        <v>0.94100540685222411</v>
      </c>
      <c r="W262" s="410"/>
      <c r="X262" s="410"/>
      <c r="Y262" s="137"/>
      <c r="Z262" s="329">
        <v>4.6846070067337313E-2</v>
      </c>
      <c r="AA262" s="329">
        <v>0.5670573466018628</v>
      </c>
      <c r="AB262" s="329">
        <v>0.68091149863962575</v>
      </c>
      <c r="AC262" s="329">
        <v>1.2729953591310366E-2</v>
      </c>
      <c r="AD262" s="329">
        <v>0.59428843808978726</v>
      </c>
      <c r="AE262" s="329">
        <v>0.1127481152996464</v>
      </c>
      <c r="AF262" s="329">
        <v>0.71975738875653628</v>
      </c>
      <c r="AG262" s="329">
        <v>0.79221517117627682</v>
      </c>
      <c r="AH262" s="329">
        <v>0.44601862542122889</v>
      </c>
      <c r="AI262" s="329">
        <v>0.36030930140413581</v>
      </c>
      <c r="AJ262" s="329">
        <v>0.40115547949032615</v>
      </c>
      <c r="AK262" s="329">
        <v>0.81389542429967743</v>
      </c>
      <c r="AL262" s="261">
        <v>0.7974924263372235</v>
      </c>
      <c r="AM262" s="261">
        <v>0.69155157563791547</v>
      </c>
      <c r="AN262" s="261">
        <v>0.12417104955062233</v>
      </c>
      <c r="AO262" s="261">
        <v>0.61717149021354845</v>
      </c>
      <c r="AP262" s="261">
        <v>0.88104084537674754</v>
      </c>
      <c r="AQ262" s="261">
        <v>0.61443356332362342</v>
      </c>
      <c r="AR262" s="261">
        <v>0.46749355467786685</v>
      </c>
      <c r="AS262" s="261">
        <v>0.64832242466239498</v>
      </c>
      <c r="AT262" s="261">
        <v>0.68139298979726892</v>
      </c>
      <c r="AU262" s="261">
        <v>0.5158248549396186</v>
      </c>
      <c r="AV262" s="261">
        <v>0.56214937114168462</v>
      </c>
      <c r="AW262" s="261">
        <v>0.35047097854580911</v>
      </c>
      <c r="AX262" s="261">
        <v>0.85406247501115662</v>
      </c>
      <c r="AY262" s="353">
        <v>0.50687946394664485</v>
      </c>
      <c r="AZ262" s="353">
        <v>0.87396988593777691</v>
      </c>
      <c r="BA262" s="353">
        <v>0.95850884086631816</v>
      </c>
      <c r="BB262" s="353">
        <v>0.69793635466370718</v>
      </c>
      <c r="BC262" s="353">
        <v>0.85309576822395394</v>
      </c>
      <c r="BD262" s="353">
        <v>0.79079333732702684</v>
      </c>
      <c r="BE262" s="353">
        <v>0.96584545934211097</v>
      </c>
      <c r="BF262" s="353">
        <v>0.71563979079634843</v>
      </c>
      <c r="BG262" s="353">
        <v>0.69716614838381197</v>
      </c>
      <c r="BH262" s="137">
        <v>0.80096917619926222</v>
      </c>
      <c r="BI262" s="137">
        <v>0.2267021757011124</v>
      </c>
      <c r="BJ262" s="99">
        <v>0.90487939351322211</v>
      </c>
      <c r="BK262" s="99">
        <v>0.86416002217416221</v>
      </c>
      <c r="BL262" s="99">
        <v>0.96034544291884882</v>
      </c>
      <c r="BM262" s="99">
        <v>0.70094320010487887</v>
      </c>
      <c r="BN262" s="101">
        <v>0.48477552951689806</v>
      </c>
      <c r="BO262" s="115">
        <v>0.61768131593040776</v>
      </c>
      <c r="BP262" s="160"/>
      <c r="BQ262" s="160"/>
      <c r="BR262" s="160"/>
      <c r="BS262" s="160"/>
      <c r="BT262" s="99"/>
      <c r="BU262" s="99"/>
      <c r="BV262" s="99"/>
      <c r="BX262" s="160"/>
      <c r="BY262" s="160"/>
      <c r="BZ262" s="160"/>
      <c r="CA262" s="160"/>
      <c r="CB262" s="160"/>
      <c r="CC262" s="160"/>
      <c r="CD262" s="160"/>
      <c r="CE262" s="160"/>
      <c r="CF262" s="160"/>
      <c r="CG262" s="160"/>
      <c r="CH262" s="160"/>
      <c r="CI262" s="160"/>
    </row>
    <row r="263" spans="1:166" s="107" customFormat="1" ht="15" customHeight="1">
      <c r="A263" s="203"/>
      <c r="B263" s="117"/>
      <c r="C263" s="118"/>
      <c r="D263" s="117"/>
      <c r="E263" s="203"/>
      <c r="F263" s="108"/>
      <c r="G263" s="131"/>
      <c r="H263" s="117"/>
      <c r="I263" s="118"/>
      <c r="J263" s="131"/>
      <c r="K263" s="118"/>
      <c r="L263" s="117"/>
      <c r="M263" s="160"/>
      <c r="N263" s="160"/>
      <c r="O263" s="160"/>
      <c r="P263" s="323"/>
      <c r="Q263" s="323"/>
      <c r="R263" s="323"/>
      <c r="S263" s="323"/>
      <c r="T263" s="323"/>
      <c r="U263" s="323"/>
      <c r="V263" s="323"/>
      <c r="W263" s="323"/>
      <c r="X263" s="323"/>
      <c r="Y263" s="194"/>
      <c r="Z263" s="323"/>
      <c r="AA263" s="323"/>
      <c r="AB263" s="323"/>
      <c r="AC263" s="323"/>
      <c r="AD263" s="323"/>
      <c r="AE263" s="323"/>
      <c r="AF263" s="323"/>
      <c r="AG263" s="323"/>
      <c r="AH263" s="330"/>
      <c r="AI263" s="330"/>
      <c r="AJ263" s="330"/>
      <c r="AK263" s="33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0"/>
      <c r="BI263" s="160"/>
      <c r="BJ263" s="160"/>
      <c r="BK263" s="160"/>
      <c r="BL263" s="160"/>
      <c r="BM263" s="160"/>
      <c r="BN263" s="689"/>
      <c r="BO263" s="115"/>
      <c r="BP263" s="160"/>
      <c r="BQ263" s="160"/>
      <c r="BR263" s="160"/>
      <c r="BS263" s="160"/>
      <c r="BT263" s="444"/>
      <c r="BU263" s="444"/>
      <c r="BV263" s="444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</row>
    <row r="264" spans="1:166" s="100" customFormat="1" ht="17.25" customHeight="1">
      <c r="A264" s="203"/>
      <c r="B264" s="90"/>
      <c r="C264" s="89"/>
      <c r="D264" s="90"/>
      <c r="E264" s="203"/>
      <c r="F264" s="138"/>
      <c r="G264" s="139" t="s">
        <v>485</v>
      </c>
      <c r="H264" s="90"/>
      <c r="I264" s="89"/>
      <c r="J264" s="90"/>
      <c r="K264" s="89"/>
      <c r="L264" s="90"/>
      <c r="M264" s="99"/>
      <c r="N264" s="99"/>
      <c r="O264" s="99"/>
      <c r="P264" s="339"/>
      <c r="Q264" s="339"/>
      <c r="R264" s="339"/>
      <c r="S264" s="339"/>
      <c r="T264" s="339"/>
      <c r="U264" s="339"/>
      <c r="V264" s="339"/>
      <c r="W264" s="339"/>
      <c r="X264" s="339"/>
      <c r="Y264" s="99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229"/>
      <c r="AZ264" s="229"/>
      <c r="BA264" s="229"/>
      <c r="BB264" s="229"/>
      <c r="BC264" s="229"/>
      <c r="BD264" s="229"/>
      <c r="BE264" s="229"/>
      <c r="BF264" s="229"/>
      <c r="BG264" s="229"/>
      <c r="BH264" s="99"/>
      <c r="BI264" s="99"/>
      <c r="BJ264" s="99"/>
      <c r="BK264" s="99"/>
      <c r="BL264" s="99"/>
      <c r="BM264" s="99"/>
      <c r="BN264" s="101"/>
      <c r="BO264" s="115"/>
      <c r="BP264" s="160"/>
      <c r="BQ264" s="160"/>
      <c r="BR264" s="160"/>
      <c r="BS264" s="160"/>
      <c r="BT264" s="99"/>
      <c r="BU264" s="99"/>
      <c r="BV264" s="99"/>
      <c r="BX264" s="160"/>
      <c r="BY264" s="160"/>
      <c r="BZ264" s="160"/>
      <c r="CA264" s="160"/>
      <c r="CB264" s="160"/>
      <c r="CC264" s="160"/>
      <c r="CD264" s="160"/>
      <c r="CE264" s="160"/>
      <c r="CF264" s="160"/>
      <c r="CG264" s="160"/>
      <c r="CH264" s="160"/>
      <c r="CI264" s="160"/>
    </row>
    <row r="265" spans="1:166" s="100" customFormat="1" ht="15" customHeight="1">
      <c r="A265" s="203"/>
      <c r="B265" s="90"/>
      <c r="C265" s="89"/>
      <c r="D265" s="90"/>
      <c r="E265" s="203"/>
      <c r="F265" s="89"/>
      <c r="G265" s="90" t="s">
        <v>493</v>
      </c>
      <c r="H265" s="90"/>
      <c r="I265" s="89"/>
      <c r="J265" s="90"/>
      <c r="K265" s="89"/>
      <c r="L265" s="90"/>
      <c r="M265" s="99">
        <v>643882.56887343375</v>
      </c>
      <c r="N265" s="99">
        <v>689969.46825275465</v>
      </c>
      <c r="O265" s="99">
        <v>747359.81021652219</v>
      </c>
      <c r="P265" s="339">
        <v>804993.44544786622</v>
      </c>
      <c r="Q265" s="339">
        <v>860130.13362968643</v>
      </c>
      <c r="R265" s="339">
        <v>817712.70534559793</v>
      </c>
      <c r="S265" s="339">
        <v>841691.74960411224</v>
      </c>
      <c r="T265" s="339">
        <v>959254.43314122758</v>
      </c>
      <c r="U265" s="339">
        <v>1021952.4196256897</v>
      </c>
      <c r="V265" s="339">
        <v>1085875.5994784138</v>
      </c>
      <c r="W265" s="339"/>
      <c r="X265" s="339"/>
      <c r="Y265" s="99"/>
      <c r="Z265" s="320">
        <v>153066.12124762629</v>
      </c>
      <c r="AA265" s="320">
        <v>156235.7996743987</v>
      </c>
      <c r="AB265" s="320">
        <v>162493.39258424612</v>
      </c>
      <c r="AC265" s="320">
        <v>172087.25536716194</v>
      </c>
      <c r="AD265" s="320">
        <v>163132.45517432728</v>
      </c>
      <c r="AE265" s="320">
        <v>166797.75925853677</v>
      </c>
      <c r="AF265" s="320">
        <v>175094.72161782871</v>
      </c>
      <c r="AG265" s="320">
        <v>184944.53220206127</v>
      </c>
      <c r="AH265" s="320">
        <v>176611.72974048028</v>
      </c>
      <c r="AI265" s="320">
        <v>181489.29615188582</v>
      </c>
      <c r="AJ265" s="320">
        <v>189753.46729294275</v>
      </c>
      <c r="AK265" s="320">
        <v>199505.31703121361</v>
      </c>
      <c r="AL265" s="193">
        <v>190322.00902197219</v>
      </c>
      <c r="AM265" s="193">
        <v>195100.67137313093</v>
      </c>
      <c r="AN265" s="193">
        <v>205077.19740092705</v>
      </c>
      <c r="AO265" s="193">
        <v>214493.56765183641</v>
      </c>
      <c r="AP265" s="193">
        <v>203643.21633481592</v>
      </c>
      <c r="AQ265" s="193">
        <v>208630.08007660304</v>
      </c>
      <c r="AR265" s="193">
        <v>218539.67587865697</v>
      </c>
      <c r="AS265" s="193">
        <v>229317.16133957042</v>
      </c>
      <c r="AT265" s="193">
        <v>211281.35353180196</v>
      </c>
      <c r="AU265" s="193">
        <v>176193.9049230275</v>
      </c>
      <c r="AV265" s="193">
        <v>211263.10583866274</v>
      </c>
      <c r="AW265" s="193">
        <v>218974.34105210574</v>
      </c>
      <c r="AX265" s="193">
        <v>206864.4596811542</v>
      </c>
      <c r="AY265" s="229">
        <v>202320.90036559341</v>
      </c>
      <c r="AZ265" s="229">
        <v>203751.13584013749</v>
      </c>
      <c r="BA265" s="229">
        <v>228755.25371722726</v>
      </c>
      <c r="BB265" s="229">
        <v>224087.44258569827</v>
      </c>
      <c r="BC265" s="229">
        <v>233234.97661626476</v>
      </c>
      <c r="BD265" s="229">
        <v>245615.19749006757</v>
      </c>
      <c r="BE265" s="229">
        <v>256316.81644919736</v>
      </c>
      <c r="BF265" s="229">
        <v>245331.17907652279</v>
      </c>
      <c r="BG265" s="229">
        <v>246707.45867814272</v>
      </c>
      <c r="BH265" s="99">
        <v>260523.26482130389</v>
      </c>
      <c r="BI265" s="99">
        <v>269390.51704972028</v>
      </c>
      <c r="BJ265" s="99">
        <v>259360.98921779601</v>
      </c>
      <c r="BK265" s="99">
        <v>263711.88770737406</v>
      </c>
      <c r="BL265" s="99">
        <v>276292.71602049051</v>
      </c>
      <c r="BM265" s="99">
        <v>286510.00653275329</v>
      </c>
      <c r="BN265" s="101">
        <v>275134.76410369761</v>
      </c>
      <c r="BO265" s="115">
        <v>279518.84616485488</v>
      </c>
      <c r="BP265" s="160"/>
      <c r="BQ265" s="160"/>
      <c r="BR265" s="160"/>
      <c r="BS265" s="160"/>
      <c r="BT265" s="99"/>
      <c r="BU265" s="99"/>
      <c r="BV265" s="99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0"/>
      <c r="CH265" s="160"/>
      <c r="CI265" s="160"/>
    </row>
    <row r="266" spans="1:166" s="100" customFormat="1" ht="15" customHeight="1">
      <c r="A266" s="203"/>
      <c r="B266" s="90"/>
      <c r="C266" s="89"/>
      <c r="D266" s="90"/>
      <c r="E266" s="203"/>
      <c r="F266" s="89"/>
      <c r="G266" s="90" t="s">
        <v>494</v>
      </c>
      <c r="H266" s="90"/>
      <c r="I266" s="89"/>
      <c r="J266" s="90"/>
      <c r="K266" s="89"/>
      <c r="L266" s="90"/>
      <c r="M266" s="99">
        <v>234423.94809101894</v>
      </c>
      <c r="N266" s="99">
        <v>250496.44612492929</v>
      </c>
      <c r="O266" s="99">
        <v>270459.43204290047</v>
      </c>
      <c r="P266" s="339">
        <v>291240.48914873356</v>
      </c>
      <c r="Q266" s="339">
        <v>311283.77305284422</v>
      </c>
      <c r="R266" s="339">
        <v>296897.06666321127</v>
      </c>
      <c r="S266" s="339">
        <v>307945.1653447689</v>
      </c>
      <c r="T266" s="339">
        <v>343627.07047340227</v>
      </c>
      <c r="U266" s="339">
        <v>361430.2319544988</v>
      </c>
      <c r="V266" s="339">
        <v>386666.25992137834</v>
      </c>
      <c r="W266" s="339"/>
      <c r="X266" s="339"/>
      <c r="Y266" s="99"/>
      <c r="Z266" s="320">
        <v>57101.272415131942</v>
      </c>
      <c r="AA266" s="320">
        <v>57947.918964406083</v>
      </c>
      <c r="AB266" s="320">
        <v>58560.518882907229</v>
      </c>
      <c r="AC266" s="320">
        <v>60814.237828573503</v>
      </c>
      <c r="AD266" s="320">
        <v>60645.544994834432</v>
      </c>
      <c r="AE266" s="320">
        <v>61820.115337643147</v>
      </c>
      <c r="AF266" s="320">
        <v>62949.00983887849</v>
      </c>
      <c r="AG266" s="320">
        <v>65081.775953573044</v>
      </c>
      <c r="AH266" s="320">
        <v>65229.033519585042</v>
      </c>
      <c r="AI266" s="320">
        <v>66888.096989048267</v>
      </c>
      <c r="AJ266" s="320">
        <v>67985.601800390839</v>
      </c>
      <c r="AK266" s="320">
        <v>70356.699733876172</v>
      </c>
      <c r="AL266" s="193">
        <v>70798.75439536474</v>
      </c>
      <c r="AM266" s="193">
        <v>71946.7150526646</v>
      </c>
      <c r="AN266" s="193">
        <v>73335.921769432724</v>
      </c>
      <c r="AO266" s="193">
        <v>75159.097931271506</v>
      </c>
      <c r="AP266" s="193">
        <v>75574.955456421274</v>
      </c>
      <c r="AQ266" s="193">
        <v>76930.227733899592</v>
      </c>
      <c r="AR266" s="193">
        <v>78174.138523547954</v>
      </c>
      <c r="AS266" s="193">
        <v>80604.451338975312</v>
      </c>
      <c r="AT266" s="193">
        <v>78827.530703167504</v>
      </c>
      <c r="AU266" s="193">
        <v>66023.489120778075</v>
      </c>
      <c r="AV266" s="193">
        <v>75741.48962764116</v>
      </c>
      <c r="AW266" s="193">
        <v>76304.557211624546</v>
      </c>
      <c r="AX266" s="193">
        <v>77691.894872522316</v>
      </c>
      <c r="AY266" s="229">
        <v>75884.062754185157</v>
      </c>
      <c r="AZ266" s="229">
        <v>74669.237335605038</v>
      </c>
      <c r="BA266" s="229">
        <v>79699.970382456362</v>
      </c>
      <c r="BB266" s="229">
        <v>83281.781332148836</v>
      </c>
      <c r="BC266" s="229">
        <v>84691.818543420333</v>
      </c>
      <c r="BD266" s="229">
        <v>87019.848564923319</v>
      </c>
      <c r="BE266" s="229">
        <v>88633.622032909741</v>
      </c>
      <c r="BF266" s="229">
        <v>89815.710992713895</v>
      </c>
      <c r="BG266" s="229">
        <v>88269.115110154176</v>
      </c>
      <c r="BH266" s="99">
        <v>91560.550999274506</v>
      </c>
      <c r="BI266" s="99">
        <v>91784.854852356249</v>
      </c>
      <c r="BJ266" s="99">
        <v>94666.432555417297</v>
      </c>
      <c r="BK266" s="99">
        <v>95690.823442815323</v>
      </c>
      <c r="BL266" s="99">
        <v>97718.778148036552</v>
      </c>
      <c r="BM266" s="99">
        <v>98590.225775109167</v>
      </c>
      <c r="BN266" s="101">
        <v>100630.22450382932</v>
      </c>
      <c r="BO266" s="115">
        <v>101299.57085555332</v>
      </c>
      <c r="BP266" s="160"/>
      <c r="BQ266" s="160"/>
      <c r="BR266" s="160"/>
      <c r="BS266" s="160"/>
      <c r="BT266" s="99"/>
      <c r="BU266" s="99"/>
      <c r="BV266" s="99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0"/>
      <c r="CH266" s="160"/>
      <c r="CI266" s="160"/>
    </row>
    <row r="267" spans="1:166" s="100" customFormat="1" ht="15" customHeight="1">
      <c r="A267" s="203"/>
      <c r="B267" s="90"/>
      <c r="C267" s="89"/>
      <c r="D267" s="90"/>
      <c r="E267" s="203"/>
      <c r="F267" s="89"/>
      <c r="G267" s="90" t="s">
        <v>495</v>
      </c>
      <c r="H267" s="90"/>
      <c r="I267" s="89"/>
      <c r="J267" s="90"/>
      <c r="K267" s="89"/>
      <c r="L267" s="90"/>
      <c r="M267" s="99">
        <v>309675.86307710357</v>
      </c>
      <c r="N267" s="99">
        <v>333251.97562780359</v>
      </c>
      <c r="O267" s="99">
        <v>364026.65303220745</v>
      </c>
      <c r="P267" s="339">
        <v>395529.01658601506</v>
      </c>
      <c r="Q267" s="339">
        <v>426593.78655928775</v>
      </c>
      <c r="R267" s="339">
        <v>392501.02698367723</v>
      </c>
      <c r="S267" s="339">
        <v>398467.66185429908</v>
      </c>
      <c r="T267" s="339">
        <v>473841.52409509872</v>
      </c>
      <c r="U267" s="339">
        <v>510862.33671165595</v>
      </c>
      <c r="V267" s="339">
        <v>542226.68781181925</v>
      </c>
      <c r="W267" s="339"/>
      <c r="X267" s="339"/>
      <c r="Y267" s="99"/>
      <c r="Z267" s="320">
        <v>72783.498407523555</v>
      </c>
      <c r="AA267" s="320">
        <v>74348.030862522413</v>
      </c>
      <c r="AB267" s="320">
        <v>79027.974052482474</v>
      </c>
      <c r="AC267" s="320">
        <v>83516.359754574922</v>
      </c>
      <c r="AD267" s="320">
        <v>78014.278154761021</v>
      </c>
      <c r="AE267" s="320">
        <v>79828.571190832037</v>
      </c>
      <c r="AF267" s="320">
        <v>85189.158956281404</v>
      </c>
      <c r="AG267" s="320">
        <v>90219.967325929028</v>
      </c>
      <c r="AH267" s="320">
        <v>84972.989547019446</v>
      </c>
      <c r="AI267" s="320">
        <v>87611.644839438159</v>
      </c>
      <c r="AJ267" s="320">
        <v>93199.144126016967</v>
      </c>
      <c r="AK267" s="320">
        <v>98242.874519732941</v>
      </c>
      <c r="AL267" s="193">
        <v>91783.292308933334</v>
      </c>
      <c r="AM267" s="193">
        <v>94884.017534973944</v>
      </c>
      <c r="AN267" s="193">
        <v>102005.73940973649</v>
      </c>
      <c r="AO267" s="193">
        <v>106855.96733237158</v>
      </c>
      <c r="AP267" s="193">
        <v>99212.67245858669</v>
      </c>
      <c r="AQ267" s="193">
        <v>102467.06307853307</v>
      </c>
      <c r="AR267" s="193">
        <v>109857.92560760841</v>
      </c>
      <c r="AS267" s="193">
        <v>115056.12541451935</v>
      </c>
      <c r="AT267" s="193">
        <v>102013.75636810955</v>
      </c>
      <c r="AU267" s="193">
        <v>79921.505873093512</v>
      </c>
      <c r="AV267" s="193">
        <v>103168.64066553974</v>
      </c>
      <c r="AW267" s="193">
        <v>107397.12407693449</v>
      </c>
      <c r="AX267" s="193">
        <v>97048.822518496934</v>
      </c>
      <c r="AY267" s="229">
        <v>94088.473595291929</v>
      </c>
      <c r="AZ267" s="229">
        <v>95024.971544375381</v>
      </c>
      <c r="BA267" s="229">
        <v>112305.39419613483</v>
      </c>
      <c r="BB267" s="229">
        <v>106847.96090480449</v>
      </c>
      <c r="BC267" s="229">
        <v>114622.36135387883</v>
      </c>
      <c r="BD267" s="229">
        <v>123191.58698538455</v>
      </c>
      <c r="BE267" s="229">
        <v>129179.61485103087</v>
      </c>
      <c r="BF267" s="229">
        <v>119767.5059968272</v>
      </c>
      <c r="BG267" s="229">
        <v>122639.50606381783</v>
      </c>
      <c r="BH267" s="99">
        <v>131559.6775548966</v>
      </c>
      <c r="BI267" s="99">
        <v>136895.64709611426</v>
      </c>
      <c r="BJ267" s="99">
        <v>127331.03793989649</v>
      </c>
      <c r="BK267" s="99">
        <v>130562.86049589327</v>
      </c>
      <c r="BL267" s="99">
        <v>139311.79581187476</v>
      </c>
      <c r="BM267" s="99">
        <v>145020.99356415475</v>
      </c>
      <c r="BN267" s="101">
        <v>134497.89629454052</v>
      </c>
      <c r="BO267" s="115">
        <v>137903.82410101069</v>
      </c>
      <c r="BP267" s="160"/>
      <c r="BQ267" s="160"/>
      <c r="BR267" s="160"/>
      <c r="BS267" s="160"/>
      <c r="BT267" s="99"/>
      <c r="BU267" s="99"/>
      <c r="BV267" s="99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0"/>
      <c r="CH267" s="160"/>
      <c r="CI267" s="160"/>
    </row>
    <row r="268" spans="1:166" s="100" customFormat="1" ht="15" customHeight="1">
      <c r="A268" s="89"/>
      <c r="B268" s="90"/>
      <c r="C268" s="89"/>
      <c r="D268" s="90"/>
      <c r="E268" s="89"/>
      <c r="F268" s="89"/>
      <c r="G268" s="90" t="s">
        <v>394</v>
      </c>
      <c r="H268" s="90"/>
      <c r="I268" s="89"/>
      <c r="J268" s="90"/>
      <c r="K268" s="89"/>
      <c r="L268" s="90"/>
      <c r="M268" s="99">
        <v>99782.75770531116</v>
      </c>
      <c r="N268" s="99">
        <v>106221.04650002161</v>
      </c>
      <c r="O268" s="99">
        <v>112873.72514141459</v>
      </c>
      <c r="P268" s="339">
        <v>118223.93971311756</v>
      </c>
      <c r="Q268" s="339">
        <v>122252.57401755451</v>
      </c>
      <c r="R268" s="339">
        <v>128314.6116987095</v>
      </c>
      <c r="S268" s="339">
        <v>135278.92240504426</v>
      </c>
      <c r="T268" s="339">
        <v>141785.83857272685</v>
      </c>
      <c r="U268" s="339">
        <v>149659.85095953499</v>
      </c>
      <c r="V268" s="339">
        <v>156982.6517452164</v>
      </c>
      <c r="W268" s="339"/>
      <c r="X268" s="339"/>
      <c r="Y268" s="99"/>
      <c r="Z268" s="320">
        <v>23181.350424970798</v>
      </c>
      <c r="AA268" s="320">
        <v>23939.849847470199</v>
      </c>
      <c r="AB268" s="320">
        <v>24904.899648856401</v>
      </c>
      <c r="AC268" s="320">
        <v>27756.6577840135</v>
      </c>
      <c r="AD268" s="320">
        <v>24472.6320247318</v>
      </c>
      <c r="AE268" s="320">
        <v>25149.072730061602</v>
      </c>
      <c r="AF268" s="320">
        <v>26956.5528226688</v>
      </c>
      <c r="AG268" s="320">
        <v>29642.788922559201</v>
      </c>
      <c r="AH268" s="320">
        <v>26409.7066738758</v>
      </c>
      <c r="AI268" s="320">
        <v>26989.554323399399</v>
      </c>
      <c r="AJ268" s="320">
        <v>28568.721366534901</v>
      </c>
      <c r="AK268" s="320">
        <v>30905.742777604501</v>
      </c>
      <c r="AL268" s="193">
        <v>27739.962317674101</v>
      </c>
      <c r="AM268" s="193">
        <v>28269.938785492399</v>
      </c>
      <c r="AN268" s="193">
        <v>29735.5362217578</v>
      </c>
      <c r="AO268" s="193">
        <v>32478.502388193301</v>
      </c>
      <c r="AP268" s="193">
        <v>28855.588419807998</v>
      </c>
      <c r="AQ268" s="193">
        <v>29232.789264170398</v>
      </c>
      <c r="AR268" s="193">
        <v>30507.611747500599</v>
      </c>
      <c r="AS268" s="193">
        <v>33656.584586075704</v>
      </c>
      <c r="AT268" s="193">
        <v>30440.066460524962</v>
      </c>
      <c r="AU268" s="193">
        <v>30248.909929155885</v>
      </c>
      <c r="AV268" s="193">
        <v>32352.975545481862</v>
      </c>
      <c r="AW268" s="193">
        <v>35272.659763546711</v>
      </c>
      <c r="AX268" s="193">
        <v>32123.742290134927</v>
      </c>
      <c r="AY268" s="229">
        <v>32348.364016116306</v>
      </c>
      <c r="AZ268" s="229">
        <v>34056.926960157085</v>
      </c>
      <c r="BA268" s="229">
        <v>36749.889138636012</v>
      </c>
      <c r="BB268" s="229">
        <v>33957.700348744969</v>
      </c>
      <c r="BC268" s="229">
        <v>33920.796718965605</v>
      </c>
      <c r="BD268" s="229">
        <v>35403.761939759694</v>
      </c>
      <c r="BE268" s="229">
        <v>38503.579565256739</v>
      </c>
      <c r="BF268" s="229">
        <v>35747.962086981745</v>
      </c>
      <c r="BG268" s="229">
        <v>35798.837504170726</v>
      </c>
      <c r="BH268" s="99">
        <v>37403.036267132782</v>
      </c>
      <c r="BI268" s="99">
        <v>40710.015101249679</v>
      </c>
      <c r="BJ268" s="99">
        <v>37363.518722482288</v>
      </c>
      <c r="BK268" s="99">
        <v>37458.203768665524</v>
      </c>
      <c r="BL268" s="99">
        <v>39262.142060579237</v>
      </c>
      <c r="BM268" s="99">
        <v>42898.787193489363</v>
      </c>
      <c r="BN268" s="101">
        <v>40006.64330532778</v>
      </c>
      <c r="BO268" s="115">
        <v>40315.451208290877</v>
      </c>
      <c r="BP268" s="160"/>
      <c r="BQ268" s="160"/>
      <c r="BR268" s="160"/>
      <c r="BS268" s="160"/>
      <c r="BT268" s="99"/>
      <c r="BU268" s="99"/>
      <c r="BV268" s="99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/>
      <c r="CI268" s="160"/>
    </row>
    <row r="269" spans="1:166" s="100" customFormat="1" ht="15" customHeight="1">
      <c r="A269" s="89"/>
      <c r="B269" s="90"/>
      <c r="C269" s="89"/>
      <c r="D269" s="90"/>
      <c r="E269" s="89"/>
      <c r="F269" s="89"/>
      <c r="G269" s="90" t="s">
        <v>496</v>
      </c>
      <c r="H269" s="90"/>
      <c r="I269" s="89"/>
      <c r="J269" s="90"/>
      <c r="K269" s="89"/>
      <c r="L269" s="90"/>
      <c r="M269" s="99">
        <v>518359.67296035885</v>
      </c>
      <c r="N269" s="99">
        <v>543199.28314412152</v>
      </c>
      <c r="O269" s="99">
        <v>605669.91242614004</v>
      </c>
      <c r="P269" s="339">
        <v>625313.07197941339</v>
      </c>
      <c r="Q269" s="339">
        <v>635554.87103037594</v>
      </c>
      <c r="R269" s="339">
        <v>585022.9070821933</v>
      </c>
      <c r="S269" s="339">
        <v>689986.28346121719</v>
      </c>
      <c r="T269" s="339">
        <v>816826.55987906607</v>
      </c>
      <c r="U269" s="339">
        <v>781579.03793936409</v>
      </c>
      <c r="V269" s="339">
        <v>823656.23169983726</v>
      </c>
      <c r="W269" s="339"/>
      <c r="X269" s="339"/>
      <c r="Y269" s="99"/>
      <c r="Z269" s="320">
        <v>125425.66529208951</v>
      </c>
      <c r="AA269" s="320">
        <v>128324.22732484111</v>
      </c>
      <c r="AB269" s="320">
        <v>131307.60058258404</v>
      </c>
      <c r="AC269" s="320">
        <v>133302.17976084421</v>
      </c>
      <c r="AD269" s="320">
        <v>127748.46197522149</v>
      </c>
      <c r="AE269" s="320">
        <v>132892.49252240523</v>
      </c>
      <c r="AF269" s="320">
        <v>137694.08440916811</v>
      </c>
      <c r="AG269" s="320">
        <v>144864.24423732632</v>
      </c>
      <c r="AH269" s="320">
        <v>147439.8845850401</v>
      </c>
      <c r="AI269" s="320">
        <v>148523.51633908186</v>
      </c>
      <c r="AJ269" s="320">
        <v>153144.44317377277</v>
      </c>
      <c r="AK269" s="320">
        <v>156562.06832824514</v>
      </c>
      <c r="AL269" s="193">
        <v>151168.17514566006</v>
      </c>
      <c r="AM269" s="193">
        <v>154230.68123802333</v>
      </c>
      <c r="AN269" s="193">
        <v>159593.33106895129</v>
      </c>
      <c r="AO269" s="193">
        <v>160320.88452677871</v>
      </c>
      <c r="AP269" s="193">
        <v>154712.23369389778</v>
      </c>
      <c r="AQ269" s="193">
        <v>158604.99264569141</v>
      </c>
      <c r="AR269" s="193">
        <v>159402.94024399968</v>
      </c>
      <c r="AS269" s="193">
        <v>162834.70444678713</v>
      </c>
      <c r="AT269" s="193">
        <v>152435.4946792738</v>
      </c>
      <c r="AU269" s="193">
        <v>123400.87250032387</v>
      </c>
      <c r="AV269" s="193">
        <v>153507.26649832129</v>
      </c>
      <c r="AW269" s="193">
        <v>155679.27340427428</v>
      </c>
      <c r="AX269" s="193">
        <v>160245.79792128614</v>
      </c>
      <c r="AY269" s="229">
        <v>167512.27582172988</v>
      </c>
      <c r="AZ269" s="229">
        <v>171019.17764625271</v>
      </c>
      <c r="BA269" s="229">
        <v>191209.03207194846</v>
      </c>
      <c r="BB269" s="229">
        <v>194914.06208674595</v>
      </c>
      <c r="BC269" s="229">
        <v>208114.17703709693</v>
      </c>
      <c r="BD269" s="229">
        <v>207785.02531943627</v>
      </c>
      <c r="BE269" s="229">
        <v>206013.29543578683</v>
      </c>
      <c r="BF269" s="229">
        <v>194823.4219440179</v>
      </c>
      <c r="BG269" s="229">
        <v>189520.40880583465</v>
      </c>
      <c r="BH269" s="99">
        <v>196838.2249068566</v>
      </c>
      <c r="BI269" s="99">
        <v>200396.98228265517</v>
      </c>
      <c r="BJ269" s="99">
        <v>201665.60895219899</v>
      </c>
      <c r="BK269" s="99">
        <v>205460.00198537402</v>
      </c>
      <c r="BL269" s="99">
        <v>207753.63045500379</v>
      </c>
      <c r="BM269" s="99">
        <v>208776.99030726033</v>
      </c>
      <c r="BN269" s="101">
        <v>204385.53382143317</v>
      </c>
      <c r="BO269" s="115">
        <v>202365.50341230558</v>
      </c>
      <c r="BP269" s="160"/>
      <c r="BQ269" s="160"/>
      <c r="BR269" s="160"/>
      <c r="BS269" s="160"/>
      <c r="BT269" s="99"/>
      <c r="BU269" s="99"/>
      <c r="BV269" s="99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0"/>
      <c r="CH269" s="160"/>
      <c r="CI269" s="160"/>
    </row>
    <row r="270" spans="1:166" s="100" customFormat="1" ht="17.25" customHeight="1">
      <c r="A270" s="89"/>
      <c r="B270" s="90"/>
      <c r="C270" s="89"/>
      <c r="D270" s="90"/>
      <c r="E270" s="134"/>
      <c r="F270" s="138"/>
      <c r="G270" s="139" t="s">
        <v>486</v>
      </c>
      <c r="H270" s="90"/>
      <c r="I270" s="89"/>
      <c r="J270" s="90"/>
      <c r="K270" s="89"/>
      <c r="L270" s="90"/>
      <c r="M270" s="99"/>
      <c r="N270" s="99"/>
      <c r="O270" s="99"/>
      <c r="P270" s="411"/>
      <c r="Q270" s="411"/>
      <c r="R270" s="411"/>
      <c r="S270" s="411"/>
      <c r="T270" s="411"/>
      <c r="U270" s="411"/>
      <c r="V270" s="411"/>
      <c r="W270" s="411"/>
      <c r="X270" s="411"/>
      <c r="Y270" s="99"/>
      <c r="Z270" s="320"/>
      <c r="AA270" s="320"/>
      <c r="AB270" s="320"/>
      <c r="AC270" s="320"/>
      <c r="AD270" s="320"/>
      <c r="AE270" s="320"/>
      <c r="AF270" s="320"/>
      <c r="AG270" s="320"/>
      <c r="AH270" s="320"/>
      <c r="AI270" s="320"/>
      <c r="AJ270" s="320"/>
      <c r="AK270" s="320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229"/>
      <c r="AZ270" s="229"/>
      <c r="BA270" s="229"/>
      <c r="BB270" s="229"/>
      <c r="BC270" s="229"/>
      <c r="BD270" s="229"/>
      <c r="BE270" s="229"/>
      <c r="BF270" s="229"/>
      <c r="BG270" s="229"/>
      <c r="BH270" s="99"/>
      <c r="BI270" s="99"/>
      <c r="BJ270" s="99"/>
      <c r="BK270" s="99"/>
      <c r="BL270" s="99"/>
      <c r="BM270" s="99"/>
      <c r="BN270" s="101"/>
      <c r="BO270" s="115"/>
      <c r="BP270" s="160"/>
      <c r="BQ270" s="160"/>
      <c r="BR270" s="160"/>
      <c r="BS270" s="160"/>
      <c r="BT270" s="99"/>
      <c r="BU270" s="99"/>
      <c r="BV270" s="99"/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0"/>
      <c r="CH270" s="160"/>
      <c r="CI270" s="160"/>
    </row>
    <row r="271" spans="1:166" s="294" customFormat="1" ht="15" customHeight="1">
      <c r="A271" s="291"/>
      <c r="B271" s="292"/>
      <c r="C271" s="291"/>
      <c r="D271" s="292"/>
      <c r="E271" s="291"/>
      <c r="F271" s="291"/>
      <c r="G271" s="292" t="s">
        <v>497</v>
      </c>
      <c r="H271" s="292"/>
      <c r="I271" s="291"/>
      <c r="J271" s="292"/>
      <c r="K271" s="291"/>
      <c r="L271" s="292"/>
      <c r="M271" s="293">
        <v>1088349.1830326437</v>
      </c>
      <c r="N271" s="293">
        <v>1166569.2918624885</v>
      </c>
      <c r="O271" s="293">
        <v>1278055.3163285693</v>
      </c>
      <c r="P271" s="412">
        <v>1350653.802123708</v>
      </c>
      <c r="Q271" s="412">
        <v>1398874.4115949818</v>
      </c>
      <c r="R271" s="412">
        <v>1328165.8168104414</v>
      </c>
      <c r="S271" s="412">
        <v>1436727.9209162397</v>
      </c>
      <c r="T271" s="412">
        <v>1665822.5500166938</v>
      </c>
      <c r="U271" s="412">
        <v>1737114.1495554433</v>
      </c>
      <c r="V271" s="412">
        <v>1829501.3351213408</v>
      </c>
      <c r="W271" s="412"/>
      <c r="X271" s="412"/>
      <c r="Y271" s="293"/>
      <c r="Z271" s="331">
        <v>257976.03386091712</v>
      </c>
      <c r="AA271" s="331">
        <v>269774.82234987617</v>
      </c>
      <c r="AB271" s="331">
        <v>275834.82248109311</v>
      </c>
      <c r="AC271" s="331">
        <v>284763.50434075668</v>
      </c>
      <c r="AD271" s="331">
        <v>277327.81713056198</v>
      </c>
      <c r="AE271" s="331">
        <v>287449.80636379024</v>
      </c>
      <c r="AF271" s="331">
        <v>293735.14350675797</v>
      </c>
      <c r="AG271" s="331">
        <v>308056.5248613772</v>
      </c>
      <c r="AH271" s="331">
        <v>309401.26036555594</v>
      </c>
      <c r="AI271" s="331">
        <v>312041.90451762662</v>
      </c>
      <c r="AJ271" s="331">
        <v>321062.13018033479</v>
      </c>
      <c r="AK271" s="331">
        <v>335550.02126505232</v>
      </c>
      <c r="AL271" s="354">
        <v>318860.24203810951</v>
      </c>
      <c r="AM271" s="354">
        <v>334816.86338616302</v>
      </c>
      <c r="AN271" s="354">
        <v>345897.57569128921</v>
      </c>
      <c r="AO271" s="354">
        <v>351079.12100814586</v>
      </c>
      <c r="AP271" s="354">
        <v>330407.71637808386</v>
      </c>
      <c r="AQ271" s="354">
        <v>346831.6140451986</v>
      </c>
      <c r="AR271" s="354">
        <v>353929.71875039436</v>
      </c>
      <c r="AS271" s="354">
        <v>367705.36242126545</v>
      </c>
      <c r="AT271" s="354">
        <v>346924.20691365574</v>
      </c>
      <c r="AU271" s="354">
        <v>291830.07239106135</v>
      </c>
      <c r="AV271" s="354">
        <v>339035.22912713385</v>
      </c>
      <c r="AW271" s="354">
        <v>350376.3083785901</v>
      </c>
      <c r="AX271" s="354">
        <v>349048.15230922028</v>
      </c>
      <c r="AY271" s="355">
        <v>349117.05944444326</v>
      </c>
      <c r="AZ271" s="355">
        <v>351459.53285962006</v>
      </c>
      <c r="BA271" s="355">
        <v>387103.17630295572</v>
      </c>
      <c r="BB271" s="355">
        <v>398160.92417499411</v>
      </c>
      <c r="BC271" s="355">
        <v>423471.49381907168</v>
      </c>
      <c r="BD271" s="355">
        <v>422161.53776722396</v>
      </c>
      <c r="BE271" s="355">
        <v>422028.59425540426</v>
      </c>
      <c r="BF271" s="355">
        <v>420215.02052662073</v>
      </c>
      <c r="BG271" s="355">
        <v>423135.70384502737</v>
      </c>
      <c r="BH271" s="293">
        <v>440388.51239970059</v>
      </c>
      <c r="BI271" s="293">
        <v>453374.91278409539</v>
      </c>
      <c r="BJ271" s="293">
        <v>440956.75053640502</v>
      </c>
      <c r="BK271" s="293">
        <v>454325.04895638791</v>
      </c>
      <c r="BL271" s="293">
        <v>468669.00346383429</v>
      </c>
      <c r="BM271" s="293">
        <v>465550.53216471366</v>
      </c>
      <c r="BN271" s="101">
        <v>449753.86253998417</v>
      </c>
      <c r="BO271" s="115">
        <v>474433.17001061048</v>
      </c>
      <c r="BP271" s="160"/>
      <c r="BQ271" s="160"/>
      <c r="BR271" s="160"/>
      <c r="BS271" s="160"/>
      <c r="BT271" s="99"/>
      <c r="BU271" s="99"/>
      <c r="BV271" s="99"/>
      <c r="BW271" s="100"/>
      <c r="BX271" s="160"/>
      <c r="BY271" s="160"/>
      <c r="BZ271" s="160"/>
      <c r="CA271" s="160"/>
      <c r="CB271" s="160"/>
      <c r="CC271" s="160"/>
      <c r="CD271" s="160"/>
      <c r="CE271" s="160"/>
      <c r="CF271" s="160"/>
      <c r="CG271" s="160"/>
      <c r="CH271" s="160"/>
      <c r="CI271" s="160"/>
      <c r="CJ271" s="100"/>
      <c r="CK271" s="100"/>
      <c r="CL271" s="100"/>
      <c r="CM271" s="100"/>
      <c r="CN271" s="100"/>
      <c r="CO271" s="100"/>
      <c r="CP271" s="100"/>
      <c r="CQ271" s="100"/>
      <c r="CR271" s="100"/>
      <c r="CS271" s="100"/>
      <c r="CT271" s="100"/>
      <c r="CU271" s="100"/>
      <c r="CV271" s="100"/>
      <c r="CW271" s="100"/>
      <c r="CX271" s="100"/>
      <c r="CY271" s="100"/>
      <c r="CZ271" s="100"/>
      <c r="DA271" s="100"/>
      <c r="DB271" s="100"/>
      <c r="DC271" s="100"/>
      <c r="DD271" s="100"/>
      <c r="DE271" s="100"/>
      <c r="DF271" s="100"/>
      <c r="DG271" s="100"/>
      <c r="DH271" s="100"/>
      <c r="DI271" s="100"/>
      <c r="DJ271" s="100"/>
      <c r="DK271" s="100"/>
    </row>
    <row r="272" spans="1:166" s="100" customFormat="1" ht="15" customHeight="1">
      <c r="A272" s="89"/>
      <c r="B272" s="90"/>
      <c r="C272" s="89"/>
      <c r="D272" s="90"/>
      <c r="E272" s="89"/>
      <c r="F272" s="89"/>
      <c r="G272" s="90" t="s">
        <v>498</v>
      </c>
      <c r="H272" s="90"/>
      <c r="I272" s="89"/>
      <c r="J272" s="90"/>
      <c r="K272" s="89"/>
      <c r="L272" s="90"/>
      <c r="M272" s="99">
        <v>0.92472690651317779</v>
      </c>
      <c r="N272" s="99">
        <v>0.93348119116466344</v>
      </c>
      <c r="O272" s="99">
        <v>0.93131688356406583</v>
      </c>
      <c r="P272" s="410">
        <v>0.93292682663327464</v>
      </c>
      <c r="Q272" s="410">
        <v>0.92473028340212482</v>
      </c>
      <c r="R272" s="410">
        <v>0.93632310656810114</v>
      </c>
      <c r="S272" s="410">
        <v>0.92769883609638704</v>
      </c>
      <c r="T272" s="410">
        <v>0.92809009788805608</v>
      </c>
      <c r="U272" s="410">
        <v>0.95235554509804532</v>
      </c>
      <c r="V272" s="410">
        <v>0.94680401195911423</v>
      </c>
      <c r="W272" s="410"/>
      <c r="X272" s="410"/>
      <c r="Y272" s="99"/>
      <c r="Z272" s="320">
        <v>0.91596831526175726</v>
      </c>
      <c r="AA272" s="320">
        <v>0.93572042012457624</v>
      </c>
      <c r="AB272" s="320">
        <v>0.9274200410407808</v>
      </c>
      <c r="AC272" s="320">
        <v>0.91986948695723114</v>
      </c>
      <c r="AD272" s="320">
        <v>0.94004192664001995</v>
      </c>
      <c r="AE272" s="320">
        <v>0.94637402931247028</v>
      </c>
      <c r="AF272" s="320">
        <v>0.92737890027202707</v>
      </c>
      <c r="AG272" s="320">
        <v>0.92175564993172776</v>
      </c>
      <c r="AH272" s="320">
        <v>0.94125105677429521</v>
      </c>
      <c r="AI272" s="320">
        <v>0.93232623562845074</v>
      </c>
      <c r="AJ272" s="320">
        <v>0.92353130950799589</v>
      </c>
      <c r="AK272" s="320">
        <v>0.92883476889398631</v>
      </c>
      <c r="AL272" s="193">
        <v>0.91967659828302006</v>
      </c>
      <c r="AM272" s="193">
        <v>0.94598940139748033</v>
      </c>
      <c r="AN272" s="193">
        <v>0.94014964591409622</v>
      </c>
      <c r="AO272" s="193">
        <v>0.9258416370671233</v>
      </c>
      <c r="AP272" s="193">
        <v>0.91144054120484519</v>
      </c>
      <c r="AQ272" s="193">
        <v>0.93333955898486942</v>
      </c>
      <c r="AR272" s="193">
        <v>0.92584259638323863</v>
      </c>
      <c r="AS272" s="193">
        <v>0.9277408949518211</v>
      </c>
      <c r="AT272" s="193">
        <v>0.94463011838640909</v>
      </c>
      <c r="AU272" s="193">
        <v>0.9627416087754056</v>
      </c>
      <c r="AV272" s="193">
        <v>0.91941889416048062</v>
      </c>
      <c r="AW272" s="193">
        <v>0.92360296390979102</v>
      </c>
      <c r="AX272" s="193">
        <v>0.9401466328879019</v>
      </c>
      <c r="AY272" s="229">
        <v>0.9324019006161276</v>
      </c>
      <c r="AZ272" s="229">
        <v>0.92859145840428492</v>
      </c>
      <c r="BA272" s="229">
        <v>0.91186836704229635</v>
      </c>
      <c r="BB272" s="229">
        <v>0.9409561100774021</v>
      </c>
      <c r="BC272" s="229">
        <v>0.94894610008475444</v>
      </c>
      <c r="BD272" s="229">
        <v>0.92149283150607419</v>
      </c>
      <c r="BE272" s="229">
        <v>0.90299436806716904</v>
      </c>
      <c r="BF272" s="229">
        <v>0.94488173862617786</v>
      </c>
      <c r="BG272" s="229">
        <v>0.9585965586908245</v>
      </c>
      <c r="BH272" s="99">
        <v>0.95225530095008049</v>
      </c>
      <c r="BI272" s="99">
        <v>0.95364982063153925</v>
      </c>
      <c r="BJ272" s="99">
        <v>0.94632810470924222</v>
      </c>
      <c r="BK272" s="99">
        <v>0.95726545597306523</v>
      </c>
      <c r="BL272" s="99">
        <v>0.95598681169953537</v>
      </c>
      <c r="BM272" s="99">
        <v>0.92836798025424039</v>
      </c>
      <c r="BN272" s="101">
        <v>0.92768672820952303</v>
      </c>
      <c r="BO272" s="115">
        <v>0.9718710804987768</v>
      </c>
      <c r="BP272" s="160"/>
      <c r="BQ272" s="160"/>
      <c r="BR272" s="160"/>
      <c r="BS272" s="160"/>
      <c r="BT272" s="99"/>
      <c r="BU272" s="99"/>
      <c r="BV272" s="99"/>
      <c r="BX272" s="160"/>
      <c r="BY272" s="160"/>
      <c r="BZ272" s="160"/>
      <c r="CA272" s="160"/>
      <c r="CB272" s="160"/>
      <c r="CC272" s="160"/>
      <c r="CD272" s="160"/>
      <c r="CE272" s="160"/>
      <c r="CF272" s="160"/>
      <c r="CG272" s="160"/>
      <c r="CH272" s="160"/>
      <c r="CI272" s="160"/>
    </row>
    <row r="273" spans="1:115" s="294" customFormat="1" ht="15" customHeight="1">
      <c r="A273" s="291"/>
      <c r="B273" s="292"/>
      <c r="C273" s="291"/>
      <c r="D273" s="292"/>
      <c r="E273" s="291"/>
      <c r="F273" s="291"/>
      <c r="G273" s="292" t="s">
        <v>499</v>
      </c>
      <c r="H273" s="292"/>
      <c r="I273" s="291"/>
      <c r="J273" s="292"/>
      <c r="K273" s="291"/>
      <c r="L273" s="292"/>
      <c r="M273" s="293">
        <v>299228.62594496715</v>
      </c>
      <c r="N273" s="293">
        <v>324865.31412686995</v>
      </c>
      <c r="O273" s="293">
        <v>350588.70577127981</v>
      </c>
      <c r="P273" s="412">
        <v>345977.20015792531</v>
      </c>
      <c r="Q273" s="412">
        <v>318404.67926897615</v>
      </c>
      <c r="R273" s="412">
        <v>278847.05987944966</v>
      </c>
      <c r="S273" s="412">
        <v>342661.02149150422</v>
      </c>
      <c r="T273" s="412">
        <v>423348.74009358493</v>
      </c>
      <c r="U273" s="412">
        <v>415908.30633639923</v>
      </c>
      <c r="V273" s="412">
        <v>424213.01477852149</v>
      </c>
      <c r="W273" s="412"/>
      <c r="X273" s="412"/>
      <c r="Y273" s="293"/>
      <c r="Z273" s="331">
        <v>73145.539696746346</v>
      </c>
      <c r="AA273" s="331">
        <v>80494.841337669204</v>
      </c>
      <c r="AB273" s="331">
        <v>73915.207614033905</v>
      </c>
      <c r="AC273" s="331">
        <v>71673.037296516763</v>
      </c>
      <c r="AD273" s="331">
        <v>78921.716087929017</v>
      </c>
      <c r="AE273" s="331">
        <v>83899.740569904985</v>
      </c>
      <c r="AF273" s="331">
        <v>78135.28583713276</v>
      </c>
      <c r="AG273" s="331">
        <v>83908.571631901199</v>
      </c>
      <c r="AH273" s="331">
        <v>89767.479278475541</v>
      </c>
      <c r="AI273" s="331">
        <v>88430.169192897258</v>
      </c>
      <c r="AJ273" s="331">
        <v>83829.808891594716</v>
      </c>
      <c r="AK273" s="331">
        <v>88561.248408312022</v>
      </c>
      <c r="AL273" s="354">
        <v>82970.745475950011</v>
      </c>
      <c r="AM273" s="354">
        <v>92210.630304407299</v>
      </c>
      <c r="AN273" s="354">
        <v>87026.973152814113</v>
      </c>
      <c r="AO273" s="354">
        <v>83768.851224754108</v>
      </c>
      <c r="AP273" s="354">
        <v>75706.094911441818</v>
      </c>
      <c r="AQ273" s="354">
        <v>85784.867731806997</v>
      </c>
      <c r="AR273" s="354">
        <v>76867.810992737446</v>
      </c>
      <c r="AS273" s="354">
        <v>80045.905632950788</v>
      </c>
      <c r="AT273" s="354">
        <v>72752.2711275849</v>
      </c>
      <c r="AU273" s="354">
        <v>72050.201393370517</v>
      </c>
      <c r="AV273" s="354">
        <v>63606.437398864029</v>
      </c>
      <c r="AW273" s="354">
        <v>70438.14995963026</v>
      </c>
      <c r="AX273" s="354">
        <v>75190.797158396701</v>
      </c>
      <c r="AY273" s="355">
        <v>98879.574609577903</v>
      </c>
      <c r="AZ273" s="355">
        <v>79111.706532274795</v>
      </c>
      <c r="BA273" s="355">
        <v>89478.94319125425</v>
      </c>
      <c r="BB273" s="355">
        <v>103108.79384379974</v>
      </c>
      <c r="BC273" s="355">
        <v>127840.00233898632</v>
      </c>
      <c r="BD273" s="355">
        <v>100097.45969346809</v>
      </c>
      <c r="BE273" s="355">
        <v>92302.484217331192</v>
      </c>
      <c r="BF273" s="355">
        <v>103195.13906373747</v>
      </c>
      <c r="BG273" s="355">
        <v>110868.19021365867</v>
      </c>
      <c r="BH273" s="293">
        <v>99105.944044859876</v>
      </c>
      <c r="BI273" s="293">
        <v>102739.03301414372</v>
      </c>
      <c r="BJ273" s="293">
        <v>104873.61911740513</v>
      </c>
      <c r="BK273" s="293">
        <v>122018.87971278095</v>
      </c>
      <c r="BL273" s="293">
        <v>105225.61267749748</v>
      </c>
      <c r="BM273" s="293">
        <v>92094.903270837633</v>
      </c>
      <c r="BN273" s="101">
        <v>92989.848837668949</v>
      </c>
      <c r="BO273" s="115">
        <v>120506.04408534906</v>
      </c>
      <c r="BP273" s="160"/>
      <c r="BQ273" s="160"/>
      <c r="BR273" s="160"/>
      <c r="BS273" s="160"/>
      <c r="BT273" s="99"/>
      <c r="BU273" s="99"/>
      <c r="BV273" s="99"/>
      <c r="BW273" s="100"/>
      <c r="BX273" s="160"/>
      <c r="BY273" s="160"/>
      <c r="BZ273" s="160"/>
      <c r="CA273" s="160"/>
      <c r="CB273" s="160"/>
      <c r="CC273" s="160"/>
      <c r="CD273" s="160"/>
      <c r="CE273" s="160"/>
      <c r="CF273" s="160"/>
      <c r="CG273" s="160"/>
      <c r="CH273" s="160"/>
      <c r="CI273" s="160"/>
      <c r="CJ273" s="100"/>
      <c r="CK273" s="100"/>
      <c r="CL273" s="100"/>
      <c r="CM273" s="100"/>
      <c r="CN273" s="100"/>
      <c r="CO273" s="100"/>
      <c r="CP273" s="100"/>
      <c r="CQ273" s="100"/>
      <c r="CR273" s="100"/>
      <c r="CS273" s="100"/>
      <c r="CT273" s="100"/>
      <c r="CU273" s="100"/>
      <c r="CV273" s="100"/>
      <c r="CW273" s="100"/>
      <c r="CX273" s="100"/>
      <c r="CY273" s="100"/>
      <c r="CZ273" s="100"/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</row>
    <row r="274" spans="1:115" s="294" customFormat="1" ht="15" customHeight="1">
      <c r="A274" s="291"/>
      <c r="B274" s="292"/>
      <c r="C274" s="291"/>
      <c r="D274" s="292"/>
      <c r="E274" s="291"/>
      <c r="F274" s="291"/>
      <c r="G274" s="292" t="s">
        <v>500</v>
      </c>
      <c r="H274" s="292"/>
      <c r="I274" s="291"/>
      <c r="J274" s="292"/>
      <c r="K274" s="291"/>
      <c r="L274" s="292"/>
      <c r="M274" s="293">
        <v>789120.55708767672</v>
      </c>
      <c r="N274" s="293">
        <v>841703.97773561871</v>
      </c>
      <c r="O274" s="293">
        <v>927466.61055728968</v>
      </c>
      <c r="P274" s="412">
        <v>1004676.6019657827</v>
      </c>
      <c r="Q274" s="412">
        <v>1080469.7323260058</v>
      </c>
      <c r="R274" s="412">
        <v>1049318.7569309915</v>
      </c>
      <c r="S274" s="412">
        <v>1094066.8994247355</v>
      </c>
      <c r="T274" s="412">
        <v>1242473.8099231089</v>
      </c>
      <c r="U274" s="412">
        <v>1321205.8432190442</v>
      </c>
      <c r="V274" s="412">
        <v>1405288.3203428194</v>
      </c>
      <c r="W274" s="412"/>
      <c r="X274" s="412"/>
      <c r="Y274" s="293"/>
      <c r="Z274" s="331">
        <v>184830.49416417076</v>
      </c>
      <c r="AA274" s="331">
        <v>189279.98101220699</v>
      </c>
      <c r="AB274" s="331">
        <v>201919.61486705922</v>
      </c>
      <c r="AC274" s="331">
        <v>213090.46704423989</v>
      </c>
      <c r="AD274" s="331">
        <v>198406.10104263297</v>
      </c>
      <c r="AE274" s="331">
        <v>203550.06579388521</v>
      </c>
      <c r="AF274" s="331">
        <v>215599.8576696252</v>
      </c>
      <c r="AG274" s="331">
        <v>224147.953229476</v>
      </c>
      <c r="AH274" s="331">
        <v>219633.78108708042</v>
      </c>
      <c r="AI274" s="331">
        <v>223611.73532472941</v>
      </c>
      <c r="AJ274" s="331">
        <v>237232.32128874009</v>
      </c>
      <c r="AK274" s="331">
        <v>246988.77285674028</v>
      </c>
      <c r="AL274" s="354">
        <v>235889.49656215956</v>
      </c>
      <c r="AM274" s="354">
        <v>242606.23308175572</v>
      </c>
      <c r="AN274" s="354">
        <v>258870.60253847507</v>
      </c>
      <c r="AO274" s="354">
        <v>267310.26978339173</v>
      </c>
      <c r="AP274" s="354">
        <v>254701.62146664201</v>
      </c>
      <c r="AQ274" s="354">
        <v>261046.7463133916</v>
      </c>
      <c r="AR274" s="354">
        <v>277061.90775765688</v>
      </c>
      <c r="AS274" s="354">
        <v>287659.45678831462</v>
      </c>
      <c r="AT274" s="354">
        <v>274171.93578607088</v>
      </c>
      <c r="AU274" s="354">
        <v>219779.87099769083</v>
      </c>
      <c r="AV274" s="354">
        <v>275428.79172826983</v>
      </c>
      <c r="AW274" s="354">
        <v>279938.15841895982</v>
      </c>
      <c r="AX274" s="354">
        <v>273857.35515082354</v>
      </c>
      <c r="AY274" s="355">
        <v>250237.48483486532</v>
      </c>
      <c r="AZ274" s="355">
        <v>272347.82632734528</v>
      </c>
      <c r="BA274" s="355">
        <v>297624.23311170144</v>
      </c>
      <c r="BB274" s="355">
        <v>295052.13033119438</v>
      </c>
      <c r="BC274" s="355">
        <v>295631.49148008536</v>
      </c>
      <c r="BD274" s="355">
        <v>322064.07807375584</v>
      </c>
      <c r="BE274" s="355">
        <v>329726.11003807309</v>
      </c>
      <c r="BF274" s="355">
        <v>317019.88146288326</v>
      </c>
      <c r="BG274" s="355">
        <v>312267.5136313687</v>
      </c>
      <c r="BH274" s="293">
        <v>341282.56835484074</v>
      </c>
      <c r="BI274" s="293">
        <v>350635.87976995169</v>
      </c>
      <c r="BJ274" s="293">
        <v>336083.13141899987</v>
      </c>
      <c r="BK274" s="293">
        <v>332306.16924360697</v>
      </c>
      <c r="BL274" s="293">
        <v>363443.39078633679</v>
      </c>
      <c r="BM274" s="293">
        <v>373455.62889387598</v>
      </c>
      <c r="BN274" s="101">
        <v>356764.01370231516</v>
      </c>
      <c r="BO274" s="115">
        <v>353927.12592526141</v>
      </c>
      <c r="BP274" s="160"/>
      <c r="BQ274" s="160"/>
      <c r="BR274" s="160"/>
      <c r="BS274" s="160"/>
      <c r="BT274" s="99"/>
      <c r="BU274" s="99"/>
      <c r="BV274" s="99"/>
      <c r="BW274" s="100"/>
      <c r="BX274" s="160"/>
      <c r="BY274" s="160"/>
      <c r="BZ274" s="160"/>
      <c r="CA274" s="160"/>
      <c r="CB274" s="160"/>
      <c r="CC274" s="160"/>
      <c r="CD274" s="160"/>
      <c r="CE274" s="160"/>
      <c r="CF274" s="160"/>
      <c r="CG274" s="160"/>
      <c r="CH274" s="160"/>
      <c r="CI274" s="160"/>
      <c r="CJ274" s="100"/>
      <c r="CK274" s="100"/>
      <c r="CL274" s="100"/>
      <c r="CM274" s="100"/>
      <c r="CN274" s="100"/>
      <c r="CO274" s="100"/>
      <c r="CP274" s="100"/>
      <c r="CQ274" s="100"/>
      <c r="CR274" s="100"/>
      <c r="CS274" s="100"/>
      <c r="CT274" s="100"/>
      <c r="CU274" s="100"/>
      <c r="CV274" s="100"/>
      <c r="CW274" s="100"/>
      <c r="CX274" s="100"/>
      <c r="CY274" s="100"/>
      <c r="CZ274" s="100"/>
      <c r="DA274" s="100"/>
      <c r="DB274" s="100"/>
      <c r="DC274" s="100"/>
      <c r="DD274" s="100"/>
      <c r="DE274" s="100"/>
      <c r="DF274" s="100"/>
      <c r="DG274" s="100"/>
      <c r="DH274" s="100"/>
      <c r="DI274" s="100"/>
      <c r="DJ274" s="100"/>
      <c r="DK274" s="100"/>
    </row>
    <row r="275" spans="1:115" s="218" customFormat="1" ht="15" customHeight="1">
      <c r="A275" s="216"/>
      <c r="B275" s="143"/>
      <c r="C275" s="216"/>
      <c r="D275" s="143"/>
      <c r="E275" s="216"/>
      <c r="F275" s="216"/>
      <c r="G275" s="143" t="s">
        <v>501</v>
      </c>
      <c r="H275" s="143"/>
      <c r="I275" s="216"/>
      <c r="J275" s="143"/>
      <c r="K275" s="216"/>
      <c r="L275" s="143"/>
      <c r="M275" s="217">
        <v>-32111.921536360001</v>
      </c>
      <c r="N275" s="217">
        <v>-34592.355199999998</v>
      </c>
      <c r="O275" s="217">
        <v>-38658.271999999997</v>
      </c>
      <c r="P275" s="413">
        <v>-45082.183784055502</v>
      </c>
      <c r="Q275" s="413">
        <v>-39495.817999999999</v>
      </c>
      <c r="R275" s="413">
        <v>-28520.200715327199</v>
      </c>
      <c r="S275" s="413">
        <v>-42152.78300000001</v>
      </c>
      <c r="T275" s="413">
        <v>-56942.69999999999</v>
      </c>
      <c r="U275" s="413">
        <v>-55660.775000000001</v>
      </c>
      <c r="V275" s="413">
        <v>-66110.692999999999</v>
      </c>
      <c r="W275" s="413"/>
      <c r="X275" s="413"/>
      <c r="Y275" s="217"/>
      <c r="Z275" s="332">
        <v>-7702.473</v>
      </c>
      <c r="AA275" s="332">
        <v>-4594.4719999999998</v>
      </c>
      <c r="AB275" s="332">
        <v>-10679.993</v>
      </c>
      <c r="AC275" s="332">
        <v>-9134.9835363599996</v>
      </c>
      <c r="AD275" s="332">
        <v>-6437.1872000000003</v>
      </c>
      <c r="AE275" s="332">
        <v>-8212.5025000000005</v>
      </c>
      <c r="AF275" s="332">
        <v>-10700.322</v>
      </c>
      <c r="AG275" s="332">
        <v>-9242.3435000000009</v>
      </c>
      <c r="AH275" s="333">
        <v>-10147.098</v>
      </c>
      <c r="AI275" s="333">
        <v>-8167.8249999999998</v>
      </c>
      <c r="AJ275" s="333">
        <v>-10131.733</v>
      </c>
      <c r="AK275" s="333">
        <v>-10211.616</v>
      </c>
      <c r="AL275" s="376">
        <v>-8302.0069999999996</v>
      </c>
      <c r="AM275" s="376">
        <v>-10692.374</v>
      </c>
      <c r="AN275" s="376">
        <v>-14048.8967840555</v>
      </c>
      <c r="AO275" s="376">
        <v>-12038.906000000001</v>
      </c>
      <c r="AP275" s="376">
        <v>-8995.3659999999909</v>
      </c>
      <c r="AQ275" s="376">
        <v>-5252.0619999999999</v>
      </c>
      <c r="AR275" s="376">
        <v>-9563.018</v>
      </c>
      <c r="AS275" s="376">
        <v>-15685.371999999999</v>
      </c>
      <c r="AT275" s="376">
        <v>-7111.2610865285496</v>
      </c>
      <c r="AU275" s="376">
        <v>-3794.21176346532</v>
      </c>
      <c r="AV275" s="376">
        <v>-10275.2425727342</v>
      </c>
      <c r="AW275" s="376">
        <v>-7339.48529259917</v>
      </c>
      <c r="AX275" s="376">
        <v>-6640.8730000000032</v>
      </c>
      <c r="AY275" s="377">
        <v>-11345.097000000002</v>
      </c>
      <c r="AZ275" s="377">
        <v>-4172.768</v>
      </c>
      <c r="BA275" s="377">
        <v>-19994.045000000006</v>
      </c>
      <c r="BB275" s="377">
        <v>-17197.814999999995</v>
      </c>
      <c r="BC275" s="377">
        <v>-15716.910999999996</v>
      </c>
      <c r="BD275" s="377">
        <v>-12957.188999999998</v>
      </c>
      <c r="BE275" s="377">
        <v>-11070.784999999996</v>
      </c>
      <c r="BF275" s="377">
        <v>-15322.243999999999</v>
      </c>
      <c r="BG275" s="377">
        <v>-7989.5</v>
      </c>
      <c r="BH275" s="376">
        <v>-13138.669999999998</v>
      </c>
      <c r="BI275" s="376">
        <v>-19210.361000000004</v>
      </c>
      <c r="BJ275" s="376">
        <v>-16735.330999999995</v>
      </c>
      <c r="BK275" s="376">
        <v>-14833.477000000003</v>
      </c>
      <c r="BL275" s="376">
        <v>-17407.498</v>
      </c>
      <c r="BM275" s="376">
        <v>-17134.386999999995</v>
      </c>
      <c r="BN275" s="217">
        <v>-17134.516</v>
      </c>
      <c r="BO275" s="115">
        <v>-8886.5410000000084</v>
      </c>
      <c r="BP275" s="160"/>
      <c r="BQ275" s="160"/>
      <c r="BR275" s="160"/>
      <c r="BS275" s="160"/>
      <c r="BT275" s="170"/>
      <c r="BU275" s="170"/>
      <c r="BV275" s="217"/>
      <c r="BX275" s="160"/>
      <c r="BY275" s="160"/>
      <c r="BZ275" s="160"/>
      <c r="CA275" s="160"/>
      <c r="CB275" s="160"/>
      <c r="CC275" s="160"/>
      <c r="CD275" s="160"/>
      <c r="CE275" s="160"/>
      <c r="CF275" s="160"/>
      <c r="CG275" s="160"/>
      <c r="CH275" s="160"/>
      <c r="CI275" s="160"/>
    </row>
    <row r="276" spans="1:115" s="305" customFormat="1" ht="17.25" customHeight="1">
      <c r="A276" s="302"/>
      <c r="B276" s="303"/>
      <c r="C276" s="302"/>
      <c r="D276" s="303"/>
      <c r="E276" s="302"/>
      <c r="F276" s="302"/>
      <c r="G276" s="303" t="s">
        <v>502</v>
      </c>
      <c r="H276" s="303"/>
      <c r="I276" s="302"/>
      <c r="J276" s="303"/>
      <c r="K276" s="302"/>
      <c r="L276" s="303"/>
      <c r="M276" s="304">
        <v>1144829.2654962835</v>
      </c>
      <c r="N276" s="304">
        <v>1215105.3386624882</v>
      </c>
      <c r="O276" s="304">
        <v>1333651.5603285697</v>
      </c>
      <c r="P276" s="414">
        <v>1402677.4513396518</v>
      </c>
      <c r="Q276" s="414">
        <v>1473241.9355949825</v>
      </c>
      <c r="R276" s="414">
        <v>1389970.710695114</v>
      </c>
      <c r="S276" s="414">
        <v>1506548.0076162394</v>
      </c>
      <c r="T276" s="414">
        <v>1737950.4400166939</v>
      </c>
      <c r="U276" s="414">
        <v>1768357.7425554439</v>
      </c>
      <c r="V276" s="414">
        <v>1866180.7971213411</v>
      </c>
      <c r="W276" s="414"/>
      <c r="X276" s="414"/>
      <c r="Y276" s="304"/>
      <c r="Z276" s="334">
        <v>273940.49386091705</v>
      </c>
      <c r="AA276" s="334">
        <v>283712.60834987625</v>
      </c>
      <c r="AB276" s="334">
        <v>286741.68248109304</v>
      </c>
      <c r="AC276" s="334">
        <v>300434.48080439668</v>
      </c>
      <c r="AD276" s="334">
        <v>288579.24693056196</v>
      </c>
      <c r="AE276" s="334">
        <v>295525.55186379014</v>
      </c>
      <c r="AF276" s="334">
        <v>306036.60550675797</v>
      </c>
      <c r="AG276" s="334">
        <v>324963.93436137703</v>
      </c>
      <c r="AH276" s="334">
        <v>318565.69136555603</v>
      </c>
      <c r="AI276" s="334">
        <v>326523.93051762664</v>
      </c>
      <c r="AJ276" s="334">
        <v>337514.44518033491</v>
      </c>
      <c r="AK276" s="334">
        <v>351047.49326505244</v>
      </c>
      <c r="AL276" s="304">
        <v>338407.08903810958</v>
      </c>
      <c r="AM276" s="304">
        <v>343240.6223861631</v>
      </c>
      <c r="AN276" s="304">
        <v>353868.67590723361</v>
      </c>
      <c r="AO276" s="304">
        <v>367161.06400814588</v>
      </c>
      <c r="AP276" s="304">
        <v>353516.17637808382</v>
      </c>
      <c r="AQ276" s="304">
        <v>366350.76004519867</v>
      </c>
      <c r="AR276" s="304">
        <v>372715.48175039439</v>
      </c>
      <c r="AS276" s="304">
        <v>380659.51742126554</v>
      </c>
      <c r="AT276" s="304">
        <v>360148.05042712722</v>
      </c>
      <c r="AU276" s="304">
        <v>299329.77262759604</v>
      </c>
      <c r="AV276" s="304">
        <v>358474.22655439982</v>
      </c>
      <c r="AW276" s="304">
        <v>372018.66108599084</v>
      </c>
      <c r="AX276" s="304">
        <v>364629.03330922028</v>
      </c>
      <c r="AY276" s="378">
        <v>363082.56044444325</v>
      </c>
      <c r="AZ276" s="378">
        <v>374313.94935962016</v>
      </c>
      <c r="BA276" s="378">
        <v>404522.46450295573</v>
      </c>
      <c r="BB276" s="378">
        <v>405947.23917499417</v>
      </c>
      <c r="BC276" s="378">
        <v>430537.6168190717</v>
      </c>
      <c r="BD276" s="378">
        <v>445170.66976722382</v>
      </c>
      <c r="BE276" s="378">
        <v>456294.9142554042</v>
      </c>
      <c r="BF276" s="378">
        <v>429405.39052662067</v>
      </c>
      <c r="BG276" s="378">
        <v>433422.16584502737</v>
      </c>
      <c r="BH276" s="304">
        <v>449330.28339970054</v>
      </c>
      <c r="BI276" s="304">
        <v>456199.9027840955</v>
      </c>
      <c r="BJ276" s="304">
        <v>449230.69953640498</v>
      </c>
      <c r="BK276" s="304">
        <v>459773.69295638805</v>
      </c>
      <c r="BL276" s="304">
        <v>472838.80846383428</v>
      </c>
      <c r="BM276" s="304">
        <v>484337.59616471367</v>
      </c>
      <c r="BN276" s="690">
        <v>467677.70440120081</v>
      </c>
      <c r="BO276" s="115">
        <v>479278.17501061043</v>
      </c>
      <c r="BP276" s="160"/>
      <c r="BQ276" s="160"/>
      <c r="BR276" s="160"/>
      <c r="BS276" s="160"/>
      <c r="BT276" s="219"/>
      <c r="BU276" s="219"/>
      <c r="BV276" s="219"/>
      <c r="BW276" s="142"/>
      <c r="BX276" s="160"/>
      <c r="BY276" s="160"/>
      <c r="BZ276" s="160"/>
      <c r="CA276" s="160"/>
      <c r="CB276" s="160"/>
      <c r="CC276" s="160"/>
      <c r="CD276" s="160"/>
      <c r="CE276" s="160"/>
      <c r="CF276" s="160"/>
      <c r="CG276" s="160"/>
      <c r="CH276" s="160"/>
      <c r="CI276" s="160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</row>
    <row r="277" spans="1:115" s="218" customFormat="1" ht="15" customHeight="1">
      <c r="A277" s="216"/>
      <c r="B277" s="143"/>
      <c r="C277" s="216"/>
      <c r="D277" s="143"/>
      <c r="E277" s="216"/>
      <c r="F277" s="216"/>
      <c r="G277" s="143" t="s">
        <v>503</v>
      </c>
      <c r="H277" s="143"/>
      <c r="I277" s="216"/>
      <c r="J277" s="143"/>
      <c r="K277" s="216"/>
      <c r="L277" s="143"/>
      <c r="M277" s="217">
        <v>-21325.293000000001</v>
      </c>
      <c r="N277" s="217">
        <v>-18628.775000000001</v>
      </c>
      <c r="O277" s="217">
        <v>-17300.385999999999</v>
      </c>
      <c r="P277" s="413">
        <v>-19728.626</v>
      </c>
      <c r="Q277" s="413">
        <v>-21449.991999999998</v>
      </c>
      <c r="R277" s="413">
        <v>-2713.8220000000001</v>
      </c>
      <c r="S277" s="413">
        <v>-9642.112000000001</v>
      </c>
      <c r="T277" s="413">
        <v>-14905.125999999998</v>
      </c>
      <c r="U277" s="413">
        <v>-11195.388000000003</v>
      </c>
      <c r="V277" s="413">
        <v>-8963.2690000000002</v>
      </c>
      <c r="W277" s="413"/>
      <c r="X277" s="413"/>
      <c r="Y277" s="217"/>
      <c r="Z277" s="332">
        <v>-5047.4170000000004</v>
      </c>
      <c r="AA277" s="332">
        <v>-5744.8980000000001</v>
      </c>
      <c r="AB277" s="332">
        <v>-5680.82</v>
      </c>
      <c r="AC277" s="332">
        <v>-4852.1580000000004</v>
      </c>
      <c r="AD277" s="332">
        <v>-4937.4279999999999</v>
      </c>
      <c r="AE277" s="332">
        <v>-4980.24</v>
      </c>
      <c r="AF277" s="332">
        <v>-4619.3770000000004</v>
      </c>
      <c r="AG277" s="332">
        <v>-4091.73</v>
      </c>
      <c r="AH277" s="333">
        <v>-4106.3379999999997</v>
      </c>
      <c r="AI277" s="333">
        <v>-4295.3040000000001</v>
      </c>
      <c r="AJ277" s="333">
        <v>-4292.93</v>
      </c>
      <c r="AK277" s="333">
        <v>-4605.8140000000003</v>
      </c>
      <c r="AL277" s="376">
        <v>-4683.2330000000002</v>
      </c>
      <c r="AM277" s="376">
        <v>-5002.3220000000001</v>
      </c>
      <c r="AN277" s="376">
        <v>-4699.9930000000004</v>
      </c>
      <c r="AO277" s="376">
        <v>-5343.0780000000004</v>
      </c>
      <c r="AP277" s="376">
        <v>-5610.6090000000004</v>
      </c>
      <c r="AQ277" s="376">
        <v>-4747.1980000000003</v>
      </c>
      <c r="AR277" s="376">
        <v>-5540.8919999999998</v>
      </c>
      <c r="AS277" s="376">
        <v>-5551.2929999999997</v>
      </c>
      <c r="AT277" s="376">
        <v>-5130.3040000000001</v>
      </c>
      <c r="AU277" s="376">
        <v>-1900.1479999999999</v>
      </c>
      <c r="AV277" s="376">
        <v>7075.3810000000003</v>
      </c>
      <c r="AW277" s="376">
        <v>-2758.7510000000002</v>
      </c>
      <c r="AX277" s="376">
        <v>-3625.05</v>
      </c>
      <c r="AY277" s="377">
        <v>-1466.2119999999995</v>
      </c>
      <c r="AZ277" s="377">
        <v>-3199.7310000000007</v>
      </c>
      <c r="BA277" s="377">
        <v>-1351.1189999999997</v>
      </c>
      <c r="BB277" s="377">
        <v>-2917.973</v>
      </c>
      <c r="BC277" s="377">
        <v>-2915.6049999999996</v>
      </c>
      <c r="BD277" s="377">
        <v>-2768.9129999999996</v>
      </c>
      <c r="BE277" s="377">
        <v>-6302.6350000000002</v>
      </c>
      <c r="BF277" s="377">
        <v>-5322.0380000000005</v>
      </c>
      <c r="BG277" s="377">
        <v>-2089.5060000000003</v>
      </c>
      <c r="BH277" s="376">
        <v>-1813.9629999999997</v>
      </c>
      <c r="BI277" s="376">
        <v>-1969.8810000000012</v>
      </c>
      <c r="BJ277" s="376">
        <v>463.65999999999985</v>
      </c>
      <c r="BK277" s="376">
        <v>-1177.6749999999993</v>
      </c>
      <c r="BL277" s="376">
        <v>-2369.6090000000004</v>
      </c>
      <c r="BM277" s="376">
        <v>-5879.6449999999995</v>
      </c>
      <c r="BN277" s="217">
        <v>-1227.1909999999989</v>
      </c>
      <c r="BO277" s="115">
        <v>-4580.1260000000002</v>
      </c>
      <c r="BP277" s="160"/>
      <c r="BQ277" s="160"/>
      <c r="BR277" s="160"/>
      <c r="BS277" s="160"/>
      <c r="BT277" s="170"/>
      <c r="BU277" s="170"/>
      <c r="BV277" s="217"/>
      <c r="BX277" s="160"/>
      <c r="BY277" s="160"/>
      <c r="BZ277" s="160"/>
      <c r="CA277" s="160"/>
      <c r="CB277" s="160"/>
      <c r="CC277" s="160"/>
      <c r="CD277" s="160"/>
      <c r="CE277" s="160"/>
      <c r="CF277" s="160"/>
      <c r="CG277" s="160"/>
      <c r="CH277" s="160"/>
      <c r="CI277" s="160"/>
    </row>
    <row r="278" spans="1:115" s="100" customFormat="1" ht="15" customHeight="1">
      <c r="A278" s="89"/>
      <c r="B278" s="90"/>
      <c r="C278" s="89"/>
      <c r="D278" s="90"/>
      <c r="E278" s="89"/>
      <c r="F278" s="89"/>
      <c r="G278" s="90" t="s">
        <v>504</v>
      </c>
      <c r="H278" s="90"/>
      <c r="I278" s="89"/>
      <c r="J278" s="90"/>
      <c r="K278" s="89"/>
      <c r="L278" s="90"/>
      <c r="M278" s="99">
        <v>1123503.9724962835</v>
      </c>
      <c r="N278" s="99">
        <v>1196476.5636624882</v>
      </c>
      <c r="O278" s="99">
        <v>1316351.1743285698</v>
      </c>
      <c r="P278" s="339">
        <v>1382948.8253396519</v>
      </c>
      <c r="Q278" s="339">
        <v>1451791.9435949824</v>
      </c>
      <c r="R278" s="339">
        <v>1387256.8886951141</v>
      </c>
      <c r="S278" s="339">
        <v>1496905.8956162394</v>
      </c>
      <c r="T278" s="339">
        <v>1723045.314016694</v>
      </c>
      <c r="U278" s="339">
        <v>1757162.3545554439</v>
      </c>
      <c r="V278" s="339">
        <v>1857217.528121341</v>
      </c>
      <c r="W278" s="339"/>
      <c r="X278" s="339"/>
      <c r="Y278" s="99"/>
      <c r="Z278" s="320">
        <v>268893.07686091703</v>
      </c>
      <c r="AA278" s="320">
        <v>277967.71034987626</v>
      </c>
      <c r="AB278" s="320">
        <v>281060.86248109303</v>
      </c>
      <c r="AC278" s="320">
        <v>295582.32280439668</v>
      </c>
      <c r="AD278" s="320">
        <v>283641.81893056195</v>
      </c>
      <c r="AE278" s="320">
        <v>290545.31186379015</v>
      </c>
      <c r="AF278" s="320">
        <v>301417.22850675799</v>
      </c>
      <c r="AG278" s="320">
        <v>320872.20436137705</v>
      </c>
      <c r="AH278" s="320">
        <v>314459.35336555605</v>
      </c>
      <c r="AI278" s="320">
        <v>322228.62651762663</v>
      </c>
      <c r="AJ278" s="320">
        <v>333221.51518033491</v>
      </c>
      <c r="AK278" s="320">
        <v>346441.67926505243</v>
      </c>
      <c r="AL278" s="193">
        <v>333723.85603810957</v>
      </c>
      <c r="AM278" s="193">
        <v>338238.30038616312</v>
      </c>
      <c r="AN278" s="193">
        <v>349168.6829072336</v>
      </c>
      <c r="AO278" s="193">
        <v>361817.9860081459</v>
      </c>
      <c r="AP278" s="193">
        <v>347905.56737808383</v>
      </c>
      <c r="AQ278" s="193">
        <v>361603.56204519869</v>
      </c>
      <c r="AR278" s="193">
        <v>367174.5897503944</v>
      </c>
      <c r="AS278" s="193">
        <v>375108.22442126554</v>
      </c>
      <c r="AT278" s="193">
        <v>355017.74642712722</v>
      </c>
      <c r="AU278" s="193">
        <v>297429.62462759606</v>
      </c>
      <c r="AV278" s="193">
        <v>365549.60755439982</v>
      </c>
      <c r="AW278" s="193">
        <v>369259.91008599085</v>
      </c>
      <c r="AX278" s="193">
        <v>361003.98330922029</v>
      </c>
      <c r="AY278" s="229">
        <v>361616.34844444325</v>
      </c>
      <c r="AZ278" s="229">
        <v>371114.21835962014</v>
      </c>
      <c r="BA278" s="229">
        <v>403171.34550295572</v>
      </c>
      <c r="BB278" s="229">
        <v>403029.26617499418</v>
      </c>
      <c r="BC278" s="229">
        <v>427622.01181907172</v>
      </c>
      <c r="BD278" s="229">
        <v>442401.75676722382</v>
      </c>
      <c r="BE278" s="229">
        <v>449992.2792554042</v>
      </c>
      <c r="BF278" s="229">
        <v>424083.35252662067</v>
      </c>
      <c r="BG278" s="229">
        <v>431332.65984502737</v>
      </c>
      <c r="BH278" s="99">
        <v>447516.32039970055</v>
      </c>
      <c r="BI278" s="99">
        <v>454230.0217840955</v>
      </c>
      <c r="BJ278" s="99">
        <v>449694.35953640495</v>
      </c>
      <c r="BK278" s="99">
        <v>458596.01795638807</v>
      </c>
      <c r="BL278" s="99">
        <v>470469.19946383429</v>
      </c>
      <c r="BM278" s="99">
        <v>478457.95116471365</v>
      </c>
      <c r="BN278" s="101">
        <v>466450.51340120082</v>
      </c>
      <c r="BO278" s="115">
        <v>474698.04901061044</v>
      </c>
      <c r="BP278" s="160"/>
      <c r="BQ278" s="160"/>
      <c r="BR278" s="160"/>
      <c r="BS278" s="160"/>
      <c r="BT278" s="99"/>
      <c r="BU278" s="99"/>
      <c r="BV278" s="99"/>
      <c r="BX278" s="160"/>
      <c r="BY278" s="160"/>
      <c r="BZ278" s="160"/>
      <c r="CA278" s="160"/>
      <c r="CB278" s="160"/>
      <c r="CC278" s="160"/>
      <c r="CD278" s="160"/>
      <c r="CE278" s="160"/>
      <c r="CF278" s="160"/>
      <c r="CG278" s="160"/>
      <c r="CH278" s="160"/>
      <c r="CI278" s="160"/>
    </row>
    <row r="279" spans="1:115" s="136" customFormat="1" ht="17.25" customHeight="1">
      <c r="A279" s="132"/>
      <c r="B279" s="133"/>
      <c r="C279" s="132"/>
      <c r="D279" s="133"/>
      <c r="E279" s="134"/>
      <c r="F279" s="132"/>
      <c r="G279" s="133" t="s">
        <v>505</v>
      </c>
      <c r="H279" s="133"/>
      <c r="I279" s="132"/>
      <c r="J279" s="133"/>
      <c r="K279" s="132"/>
      <c r="L279" s="133"/>
      <c r="M279" s="170">
        <v>334383.41540860676</v>
      </c>
      <c r="N279" s="170">
        <v>354772.58592686953</v>
      </c>
      <c r="O279" s="170">
        <v>388884.56377128011</v>
      </c>
      <c r="P279" s="406">
        <v>378272.2233738692</v>
      </c>
      <c r="Q279" s="406">
        <v>371322.21126897656</v>
      </c>
      <c r="R279" s="406">
        <v>337938.13176412252</v>
      </c>
      <c r="S279" s="406">
        <v>402838.99619150395</v>
      </c>
      <c r="T279" s="406">
        <v>480571.50409358507</v>
      </c>
      <c r="U279" s="406">
        <v>435956.51133639971</v>
      </c>
      <c r="V279" s="406">
        <v>451929.20777852158</v>
      </c>
      <c r="W279" s="406"/>
      <c r="X279" s="406"/>
      <c r="Y279" s="170"/>
      <c r="Z279" s="318">
        <v>84062.582696746278</v>
      </c>
      <c r="AA279" s="318">
        <v>88687.729337669269</v>
      </c>
      <c r="AB279" s="318">
        <v>79141.247614033811</v>
      </c>
      <c r="AC279" s="318">
        <v>82491.855760156788</v>
      </c>
      <c r="AD279" s="318">
        <v>85235.717887928971</v>
      </c>
      <c r="AE279" s="318">
        <v>86995.246069904941</v>
      </c>
      <c r="AF279" s="318">
        <v>85817.370837132796</v>
      </c>
      <c r="AG279" s="318">
        <v>96724.251131901052</v>
      </c>
      <c r="AH279" s="318">
        <v>94825.572278475622</v>
      </c>
      <c r="AI279" s="318">
        <v>98616.891192897223</v>
      </c>
      <c r="AJ279" s="318">
        <v>95989.193891594827</v>
      </c>
      <c r="AK279" s="318">
        <v>99452.906408312148</v>
      </c>
      <c r="AL279" s="170">
        <v>97834.359475950012</v>
      </c>
      <c r="AM279" s="170">
        <v>95632.067304407392</v>
      </c>
      <c r="AN279" s="170">
        <v>90298.080368758528</v>
      </c>
      <c r="AO279" s="170">
        <v>94507.716224754171</v>
      </c>
      <c r="AP279" s="170">
        <v>93203.945911441813</v>
      </c>
      <c r="AQ279" s="170">
        <v>100556.81573180709</v>
      </c>
      <c r="AR279" s="170">
        <v>90112.681992737518</v>
      </c>
      <c r="AS279" s="170">
        <v>87448.767632950912</v>
      </c>
      <c r="AT279" s="170">
        <v>80845.810641056334</v>
      </c>
      <c r="AU279" s="170">
        <v>77649.75362990523</v>
      </c>
      <c r="AV279" s="170">
        <v>90120.815826129983</v>
      </c>
      <c r="AW279" s="170">
        <v>89321.751667031029</v>
      </c>
      <c r="AX279" s="170">
        <v>87146.62815839675</v>
      </c>
      <c r="AY279" s="349">
        <v>111378.86360957794</v>
      </c>
      <c r="AZ279" s="349">
        <v>98766.39203227486</v>
      </c>
      <c r="BA279" s="349">
        <v>105547.11239125428</v>
      </c>
      <c r="BB279" s="349">
        <v>107977.1358437998</v>
      </c>
      <c r="BC279" s="349">
        <v>131990.52033898636</v>
      </c>
      <c r="BD279" s="349">
        <v>120337.67869346798</v>
      </c>
      <c r="BE279" s="349">
        <v>120266.1692173311</v>
      </c>
      <c r="BF279" s="349">
        <v>107063.47106373741</v>
      </c>
      <c r="BG279" s="349">
        <v>119065.14621365868</v>
      </c>
      <c r="BH279" s="170">
        <v>106233.75204485981</v>
      </c>
      <c r="BI279" s="170">
        <v>103594.14201414381</v>
      </c>
      <c r="BJ279" s="170">
        <v>113611.22811740509</v>
      </c>
      <c r="BK279" s="170">
        <v>126289.84871278109</v>
      </c>
      <c r="BL279" s="170">
        <v>107025.80867749749</v>
      </c>
      <c r="BM279" s="170">
        <v>105002.32227083767</v>
      </c>
      <c r="BN279" s="217">
        <v>109686.49969888566</v>
      </c>
      <c r="BO279" s="115">
        <v>120770.92308534903</v>
      </c>
      <c r="BP279" s="160"/>
      <c r="BQ279" s="160"/>
      <c r="BR279" s="160"/>
      <c r="BS279" s="160"/>
      <c r="BT279" s="170"/>
      <c r="BU279" s="170"/>
      <c r="BV279" s="170"/>
      <c r="BX279" s="160"/>
      <c r="BY279" s="160"/>
      <c r="BZ279" s="160"/>
      <c r="CA279" s="160"/>
      <c r="CB279" s="160"/>
      <c r="CC279" s="160"/>
      <c r="CD279" s="160"/>
      <c r="CE279" s="160"/>
      <c r="CF279" s="160"/>
      <c r="CG279" s="160"/>
      <c r="CH279" s="160"/>
      <c r="CI279" s="160"/>
    </row>
    <row r="280" spans="1:115" s="100" customFormat="1" ht="15" customHeight="1">
      <c r="A280" s="89"/>
      <c r="B280" s="90"/>
      <c r="C280" s="89"/>
      <c r="D280" s="90"/>
      <c r="E280" s="89"/>
      <c r="F280" s="89"/>
      <c r="G280" s="90" t="s">
        <v>506</v>
      </c>
      <c r="H280" s="90"/>
      <c r="I280" s="89"/>
      <c r="J280" s="90"/>
      <c r="K280" s="89"/>
      <c r="L280" s="90"/>
      <c r="M280" s="99">
        <v>35154.789463639609</v>
      </c>
      <c r="N280" s="99">
        <v>29907.27179999958</v>
      </c>
      <c r="O280" s="99">
        <v>38295.858000000298</v>
      </c>
      <c r="P280" s="339">
        <v>32295.023215943889</v>
      </c>
      <c r="Q280" s="339">
        <v>52917.532000000414</v>
      </c>
      <c r="R280" s="339">
        <v>59091.071884672856</v>
      </c>
      <c r="S280" s="339">
        <v>60177.97469999973</v>
      </c>
      <c r="T280" s="339">
        <v>57222.764000000141</v>
      </c>
      <c r="U280" s="339">
        <v>20048.205000000482</v>
      </c>
      <c r="V280" s="339">
        <v>27716.193000000087</v>
      </c>
      <c r="W280" s="339"/>
      <c r="X280" s="339"/>
      <c r="Y280" s="99"/>
      <c r="Z280" s="320">
        <v>10917.042999999932</v>
      </c>
      <c r="AA280" s="320">
        <v>8192.8880000000645</v>
      </c>
      <c r="AB280" s="320">
        <v>5226.0399999999063</v>
      </c>
      <c r="AC280" s="320">
        <v>10818.818463640026</v>
      </c>
      <c r="AD280" s="320">
        <v>6314.0017999999545</v>
      </c>
      <c r="AE280" s="320">
        <v>3095.5054999999556</v>
      </c>
      <c r="AF280" s="320">
        <v>7682.0850000000355</v>
      </c>
      <c r="AG280" s="320">
        <v>12815.679499999853</v>
      </c>
      <c r="AH280" s="320">
        <v>5058.0930000000808</v>
      </c>
      <c r="AI280" s="320">
        <v>10186.721999999965</v>
      </c>
      <c r="AJ280" s="320">
        <v>12159.385000000111</v>
      </c>
      <c r="AK280" s="320">
        <v>10891.658000000127</v>
      </c>
      <c r="AL280" s="193">
        <v>14863.614000000001</v>
      </c>
      <c r="AM280" s="193">
        <v>3421.4370000000927</v>
      </c>
      <c r="AN280" s="193">
        <v>3271.1072159444157</v>
      </c>
      <c r="AO280" s="193">
        <v>10738.865000000063</v>
      </c>
      <c r="AP280" s="193">
        <v>17497.850999999995</v>
      </c>
      <c r="AQ280" s="193">
        <v>14771.948000000091</v>
      </c>
      <c r="AR280" s="193">
        <v>13244.871000000072</v>
      </c>
      <c r="AS280" s="193">
        <v>7402.8620000001247</v>
      </c>
      <c r="AT280" s="193">
        <v>8093.5395134714345</v>
      </c>
      <c r="AU280" s="193">
        <v>5599.5522365347133</v>
      </c>
      <c r="AV280" s="193">
        <v>26514.378427265954</v>
      </c>
      <c r="AW280" s="193">
        <v>18883.601707400769</v>
      </c>
      <c r="AX280" s="193">
        <v>11955.831000000049</v>
      </c>
      <c r="AY280" s="229">
        <v>12499.289000000033</v>
      </c>
      <c r="AZ280" s="229">
        <v>19654.685500000065</v>
      </c>
      <c r="BA280" s="229">
        <v>16068.169200000033</v>
      </c>
      <c r="BB280" s="229">
        <v>4868.3420000000624</v>
      </c>
      <c r="BC280" s="229">
        <v>4150.51800000004</v>
      </c>
      <c r="BD280" s="229">
        <v>20240.218999999895</v>
      </c>
      <c r="BE280" s="229">
        <v>27963.68499999991</v>
      </c>
      <c r="BF280" s="229">
        <v>3868.3319999999367</v>
      </c>
      <c r="BG280" s="229">
        <v>8196.9560000000056</v>
      </c>
      <c r="BH280" s="99">
        <v>7127.8079999999318</v>
      </c>
      <c r="BI280" s="99">
        <v>855.1090000000986</v>
      </c>
      <c r="BJ280" s="99">
        <v>8737.6089999999531</v>
      </c>
      <c r="BK280" s="99">
        <v>4270.9690000001428</v>
      </c>
      <c r="BL280" s="99">
        <v>1800.1960000000108</v>
      </c>
      <c r="BM280" s="99">
        <v>12907.419000000038</v>
      </c>
      <c r="BN280" s="101">
        <v>16696.650861216709</v>
      </c>
      <c r="BO280" s="115">
        <v>264.87899999997171</v>
      </c>
      <c r="BP280" s="160"/>
      <c r="BQ280" s="160"/>
      <c r="BR280" s="160"/>
      <c r="BS280" s="160"/>
      <c r="BT280" s="99"/>
      <c r="BU280" s="99"/>
      <c r="BV280" s="99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</row>
    <row r="281" spans="1:115" s="100" customFormat="1" ht="15" customHeight="1">
      <c r="A281" s="89"/>
      <c r="B281" s="90"/>
      <c r="C281" s="89"/>
      <c r="D281" s="90"/>
      <c r="E281" s="89"/>
      <c r="F281" s="89"/>
      <c r="G281" s="90" t="s">
        <v>507</v>
      </c>
      <c r="H281" s="90"/>
      <c r="I281" s="89"/>
      <c r="J281" s="90"/>
      <c r="K281" s="89"/>
      <c r="L281" s="90"/>
      <c r="M281" s="220">
        <v>0.28411225564437004</v>
      </c>
      <c r="N281" s="220">
        <v>0.28388672530102893</v>
      </c>
      <c r="O281" s="220">
        <v>0.28337956532120084</v>
      </c>
      <c r="P281" s="410">
        <v>0.26128109542268513</v>
      </c>
      <c r="Q281" s="410">
        <v>0.24546370339904511</v>
      </c>
      <c r="R281" s="410">
        <v>0.23823778428590855</v>
      </c>
      <c r="S281" s="410">
        <v>0.26011415415576261</v>
      </c>
      <c r="T281" s="410">
        <v>0.26774379676392068</v>
      </c>
      <c r="U281" s="410">
        <v>0.23900881879240468</v>
      </c>
      <c r="V281" s="410">
        <v>0.23388252242944052</v>
      </c>
      <c r="W281" s="410"/>
      <c r="X281" s="410"/>
      <c r="Y281" s="220"/>
      <c r="Z281" s="335">
        <v>0.29847215300163582</v>
      </c>
      <c r="AA281" s="335">
        <v>0.30761550923425779</v>
      </c>
      <c r="AB281" s="335">
        <v>0.26609105569060915</v>
      </c>
      <c r="AC281" s="335">
        <v>0.26647284458700488</v>
      </c>
      <c r="AD281" s="335">
        <v>0.28891854156913577</v>
      </c>
      <c r="AE281" s="335">
        <v>0.28641536620139751</v>
      </c>
      <c r="AF281" s="335">
        <v>0.2709421080536995</v>
      </c>
      <c r="AG281" s="335">
        <v>0.2894148241345143</v>
      </c>
      <c r="AH281" s="335">
        <v>0.2884754574395999</v>
      </c>
      <c r="AI281" s="335">
        <v>0.29464989670982061</v>
      </c>
      <c r="AJ281" s="335">
        <v>0.27611174785244508</v>
      </c>
      <c r="AK281" s="335">
        <v>0.27529522123508443</v>
      </c>
      <c r="AL281" s="137">
        <v>0.28217996180058758</v>
      </c>
      <c r="AM281" s="137">
        <v>0.27019822475118088</v>
      </c>
      <c r="AN281" s="137">
        <v>0.2454301916275293</v>
      </c>
      <c r="AO281" s="137">
        <v>0.24922922916561405</v>
      </c>
      <c r="AP281" s="137">
        <v>0.25710614702092477</v>
      </c>
      <c r="AQ281" s="137">
        <v>0.27060293885382875</v>
      </c>
      <c r="AR281" s="137">
        <v>0.23572521617505526</v>
      </c>
      <c r="AS281" s="137">
        <v>0.2206380603535516</v>
      </c>
      <c r="AT281" s="137">
        <v>0.22013277296592179</v>
      </c>
      <c r="AU281" s="137">
        <v>0.25616499395748571</v>
      </c>
      <c r="AV281" s="137">
        <v>0.24439578459449651</v>
      </c>
      <c r="AW281" s="137">
        <v>0.23545494546435847</v>
      </c>
      <c r="AX281" s="137">
        <v>0.23472580642131216</v>
      </c>
      <c r="AY281" s="353">
        <v>0.29746430690981762</v>
      </c>
      <c r="AZ281" s="353">
        <v>0.26095074807719532</v>
      </c>
      <c r="BA281" s="353">
        <v>0.24862899328658361</v>
      </c>
      <c r="BB281" s="353">
        <v>0.25517759165192844</v>
      </c>
      <c r="BC281" s="353">
        <v>0.29577407535571326</v>
      </c>
      <c r="BD281" s="353">
        <v>0.2626726936390304</v>
      </c>
      <c r="BE281" s="353">
        <v>0.25732776155575021</v>
      </c>
      <c r="BF281" s="353">
        <v>0.24073941610958913</v>
      </c>
      <c r="BG281" s="353">
        <v>0.26973719868894575</v>
      </c>
      <c r="BH281" s="137">
        <v>0.22971001894054624</v>
      </c>
      <c r="BI281" s="137">
        <v>0.21790472336371439</v>
      </c>
      <c r="BJ281" s="99">
        <v>0.24381869207637202</v>
      </c>
      <c r="BK281" s="99">
        <v>0.2660934278013245</v>
      </c>
      <c r="BL281" s="99">
        <v>0.21831028049854942</v>
      </c>
      <c r="BM281" s="99">
        <v>0.20938821269372604</v>
      </c>
      <c r="BN281" s="101">
        <v>0.22624532774383418</v>
      </c>
      <c r="BO281" s="115">
        <v>0.24739789485875915</v>
      </c>
      <c r="BP281" s="160"/>
      <c r="BQ281" s="160"/>
      <c r="BR281" s="160"/>
      <c r="BS281" s="160"/>
      <c r="BT281" s="99"/>
      <c r="BU281" s="99"/>
      <c r="BV281" s="99"/>
      <c r="BX281" s="160"/>
      <c r="BY281" s="160"/>
      <c r="BZ281" s="160"/>
      <c r="CA281" s="160"/>
      <c r="CB281" s="160"/>
      <c r="CC281" s="160"/>
      <c r="CD281" s="160"/>
      <c r="CE281" s="160"/>
      <c r="CF281" s="160"/>
      <c r="CG281" s="160"/>
      <c r="CH281" s="160"/>
      <c r="CI281" s="160"/>
    </row>
    <row r="282" spans="1:115" s="100" customFormat="1" ht="15" customHeight="1">
      <c r="A282" s="89"/>
      <c r="B282" s="90"/>
      <c r="C282" s="89"/>
      <c r="D282" s="90"/>
      <c r="E282" s="89"/>
      <c r="F282" s="89"/>
      <c r="G282" s="90" t="s">
        <v>508</v>
      </c>
      <c r="H282" s="90"/>
      <c r="I282" s="89"/>
      <c r="J282" s="90"/>
      <c r="K282" s="89"/>
      <c r="L282" s="90"/>
      <c r="M282" s="220">
        <v>0.29208147056203315</v>
      </c>
      <c r="N282" s="220">
        <v>0.2919685846474685</v>
      </c>
      <c r="O282" s="220">
        <v>0.29159382805766088</v>
      </c>
      <c r="P282" s="410">
        <v>0.26967869413783879</v>
      </c>
      <c r="Q282" s="410">
        <v>0.25204428566514747</v>
      </c>
      <c r="R282" s="410">
        <v>0.24312608112089079</v>
      </c>
      <c r="S282" s="410">
        <v>0.26739207390337505</v>
      </c>
      <c r="T282" s="410">
        <v>0.27651623028385602</v>
      </c>
      <c r="U282" s="410">
        <v>0.24653185316812729</v>
      </c>
      <c r="V282" s="410">
        <v>0.24216796597395093</v>
      </c>
      <c r="W282" s="410"/>
      <c r="X282" s="410"/>
      <c r="Y282" s="220"/>
      <c r="Z282" s="335">
        <v>0.30686439055419784</v>
      </c>
      <c r="AA282" s="335">
        <v>0.31259706734040871</v>
      </c>
      <c r="AB282" s="335">
        <v>0.27600189455975649</v>
      </c>
      <c r="AC282" s="335">
        <v>0.27457519369710631</v>
      </c>
      <c r="AD282" s="335">
        <v>0.29536329723820515</v>
      </c>
      <c r="AE282" s="335">
        <v>0.29437470134562738</v>
      </c>
      <c r="AF282" s="335">
        <v>0.28041537937930683</v>
      </c>
      <c r="AG282" s="335">
        <v>0.29764611055065138</v>
      </c>
      <c r="AH282" s="335">
        <v>0.29766410774493202</v>
      </c>
      <c r="AI282" s="335">
        <v>0.30202040945839226</v>
      </c>
      <c r="AJ282" s="335">
        <v>0.28440025386263851</v>
      </c>
      <c r="AK282" s="335">
        <v>0.28330328037187241</v>
      </c>
      <c r="AL282" s="137">
        <v>0.28910257097165137</v>
      </c>
      <c r="AM282" s="137">
        <v>0.27861523685508433</v>
      </c>
      <c r="AN282" s="137">
        <v>0.25517398548276732</v>
      </c>
      <c r="AO282" s="137">
        <v>0.25740124835965017</v>
      </c>
      <c r="AP282" s="137">
        <v>0.26364831976390424</v>
      </c>
      <c r="AQ282" s="137">
        <v>0.27448234506023911</v>
      </c>
      <c r="AR282" s="137">
        <v>0.2417733805141089</v>
      </c>
      <c r="AS282" s="137">
        <v>0.22972962353696713</v>
      </c>
      <c r="AT282" s="137">
        <v>0.22447937881428229</v>
      </c>
      <c r="AU282" s="137">
        <v>0.25941206231600394</v>
      </c>
      <c r="AV282" s="137">
        <v>0.25140110264650728</v>
      </c>
      <c r="AW282" s="137">
        <v>0.24010019122773149</v>
      </c>
      <c r="AX282" s="137">
        <v>0.23900079312799224</v>
      </c>
      <c r="AY282" s="353">
        <v>0.30675905632383155</v>
      </c>
      <c r="AZ282" s="353">
        <v>0.26385976852117143</v>
      </c>
      <c r="BA282" s="353">
        <v>0.26091780223118632</v>
      </c>
      <c r="BB282" s="353">
        <v>0.26598810245203669</v>
      </c>
      <c r="BC282" s="353">
        <v>0.3065714009246579</v>
      </c>
      <c r="BD282" s="353">
        <v>0.27031807543922781</v>
      </c>
      <c r="BE282" s="353">
        <v>0.26357113669256005</v>
      </c>
      <c r="BF282" s="353">
        <v>0.24932959256155424</v>
      </c>
      <c r="BG282" s="353">
        <v>0.27470940712393355</v>
      </c>
      <c r="BH282" s="137">
        <v>0.23642686898617038</v>
      </c>
      <c r="BI282" s="137">
        <v>0.22708058765889641</v>
      </c>
      <c r="BJ282" s="99">
        <v>0.25290174566130291</v>
      </c>
      <c r="BK282" s="99">
        <v>0.27467828335441619</v>
      </c>
      <c r="BL282" s="99">
        <v>0.22634734451092228</v>
      </c>
      <c r="BM282" s="99">
        <v>0.21679572905822583</v>
      </c>
      <c r="BN282" s="101">
        <v>0.23453437841199776</v>
      </c>
      <c r="BO282" s="115">
        <v>0.25198502536168138</v>
      </c>
      <c r="BP282" s="160"/>
      <c r="BQ282" s="160"/>
      <c r="BR282" s="160"/>
      <c r="BS282" s="160"/>
      <c r="BT282" s="99"/>
      <c r="BU282" s="99"/>
      <c r="BV282" s="99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</row>
    <row r="283" spans="1:115" s="100" customFormat="1" ht="15" customHeight="1">
      <c r="A283" s="89"/>
      <c r="B283" s="90"/>
      <c r="C283" s="89"/>
      <c r="D283" s="90"/>
      <c r="E283" s="89"/>
      <c r="F283" s="89"/>
      <c r="G283" s="90" t="s">
        <v>509</v>
      </c>
      <c r="H283" s="90"/>
      <c r="I283" s="89"/>
      <c r="J283" s="90"/>
      <c r="K283" s="89"/>
      <c r="L283" s="90"/>
      <c r="M283" s="220">
        <v>0.29762548561857699</v>
      </c>
      <c r="N283" s="220">
        <v>0.29651444641831415</v>
      </c>
      <c r="O283" s="220">
        <v>0.29542615326008131</v>
      </c>
      <c r="P283" s="410">
        <v>0.27352582860827523</v>
      </c>
      <c r="Q283" s="410">
        <v>0.25576819936711759</v>
      </c>
      <c r="R283" s="410">
        <v>0.24360169664177697</v>
      </c>
      <c r="S283" s="410">
        <v>0.26911444291270231</v>
      </c>
      <c r="T283" s="410">
        <v>0.27890822149842137</v>
      </c>
      <c r="U283" s="410">
        <v>0.24810257868670038</v>
      </c>
      <c r="V283" s="410">
        <v>0.24333671254743555</v>
      </c>
      <c r="W283" s="410"/>
      <c r="X283" s="410"/>
      <c r="Y283" s="220"/>
      <c r="Z283" s="335">
        <v>0.3126245706215301</v>
      </c>
      <c r="AA283" s="335">
        <v>0.31905766761915821</v>
      </c>
      <c r="AB283" s="335">
        <v>0.28158046237888296</v>
      </c>
      <c r="AC283" s="335">
        <v>0.27908250729441036</v>
      </c>
      <c r="AD283" s="335">
        <v>0.30050476410460275</v>
      </c>
      <c r="AE283" s="335">
        <v>0.29942058094776269</v>
      </c>
      <c r="AF283" s="335">
        <v>0.28471289203433409</v>
      </c>
      <c r="AG283" s="335">
        <v>0.30144166374400866</v>
      </c>
      <c r="AH283" s="335">
        <v>0.30155112660376743</v>
      </c>
      <c r="AI283" s="335">
        <v>0.30604633815022841</v>
      </c>
      <c r="AJ283" s="335">
        <v>0.28806421409988126</v>
      </c>
      <c r="AK283" s="335">
        <v>0.28706969270929905</v>
      </c>
      <c r="AL283" s="137">
        <v>0.29315962196235029</v>
      </c>
      <c r="AM283" s="137">
        <v>0.28273577296014457</v>
      </c>
      <c r="AN283" s="137">
        <v>0.25860876071966837</v>
      </c>
      <c r="AO283" s="137">
        <v>0.26120237213035186</v>
      </c>
      <c r="AP283" s="137">
        <v>0.26790012765203353</v>
      </c>
      <c r="AQ283" s="137">
        <v>0.27808579971686775</v>
      </c>
      <c r="AR283" s="137">
        <v>0.24542189058887817</v>
      </c>
      <c r="AS283" s="137">
        <v>0.23312943289332286</v>
      </c>
      <c r="AT283" s="137">
        <v>0.2277232939893363</v>
      </c>
      <c r="AU283" s="137">
        <v>0.26106933271064869</v>
      </c>
      <c r="AV283" s="137">
        <v>0.24653511852756815</v>
      </c>
      <c r="AW283" s="137">
        <v>0.24189398639627671</v>
      </c>
      <c r="AX283" s="137">
        <v>0.24140073846152202</v>
      </c>
      <c r="AY283" s="353">
        <v>0.308002843590158</v>
      </c>
      <c r="AZ283" s="353">
        <v>0.26613475621827953</v>
      </c>
      <c r="BA283" s="353">
        <v>0.26179219720981012</v>
      </c>
      <c r="BB283" s="353">
        <v>0.267913883447155</v>
      </c>
      <c r="BC283" s="353">
        <v>0.30866166074451751</v>
      </c>
      <c r="BD283" s="353">
        <v>0.27200994763857916</v>
      </c>
      <c r="BE283" s="353">
        <v>0.26726273929929156</v>
      </c>
      <c r="BF283" s="353">
        <v>0.25245855661598221</v>
      </c>
      <c r="BG283" s="353">
        <v>0.27604018266652319</v>
      </c>
      <c r="BH283" s="137">
        <v>0.237385201840185</v>
      </c>
      <c r="BI283" s="137">
        <v>0.22806537887401937</v>
      </c>
      <c r="BJ283" s="99">
        <v>0.25264098983702665</v>
      </c>
      <c r="BK283" s="99">
        <v>0.27538365744115795</v>
      </c>
      <c r="BL283" s="99">
        <v>0.22748738663331933</v>
      </c>
      <c r="BM283" s="99">
        <v>0.21945987524134516</v>
      </c>
      <c r="BN283" s="101">
        <v>0.23515141809811391</v>
      </c>
      <c r="BO283" s="115">
        <v>0.25441630387372743</v>
      </c>
      <c r="BP283" s="160"/>
      <c r="BQ283" s="160"/>
      <c r="BR283" s="160"/>
      <c r="BS283" s="160"/>
      <c r="BT283" s="99"/>
      <c r="BU283" s="99"/>
      <c r="BV283" s="99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</row>
    <row r="284" spans="1:115" s="136" customFormat="1" ht="17.25" customHeight="1">
      <c r="A284" s="132"/>
      <c r="B284" s="133"/>
      <c r="C284" s="132"/>
      <c r="D284" s="133"/>
      <c r="E284" s="132"/>
      <c r="F284" s="132"/>
      <c r="G284" s="133" t="s">
        <v>510</v>
      </c>
      <c r="H284" s="133"/>
      <c r="I284" s="132"/>
      <c r="J284" s="133"/>
      <c r="K284" s="132"/>
      <c r="L284" s="133"/>
      <c r="M284" s="170">
        <v>387820.62994496676</v>
      </c>
      <c r="N284" s="170">
        <v>407993.71612686955</v>
      </c>
      <c r="O284" s="170">
        <v>444843.22177128016</v>
      </c>
      <c r="P284" s="406">
        <v>443083.03315792466</v>
      </c>
      <c r="Q284" s="406">
        <v>432268.02126897662</v>
      </c>
      <c r="R284" s="406">
        <v>369172.15447944961</v>
      </c>
      <c r="S284" s="406">
        <v>454633.89119150396</v>
      </c>
      <c r="T284" s="406">
        <v>552419.33009358495</v>
      </c>
      <c r="U284" s="406">
        <v>502812.67433639965</v>
      </c>
      <c r="V284" s="406">
        <v>527003.16977852164</v>
      </c>
      <c r="W284" s="406"/>
      <c r="X284" s="406"/>
      <c r="Y284" s="170"/>
      <c r="Z284" s="318">
        <v>96812.472696746292</v>
      </c>
      <c r="AA284" s="318">
        <v>99027.099337669264</v>
      </c>
      <c r="AB284" s="318">
        <v>95502.060614033835</v>
      </c>
      <c r="AC284" s="318">
        <v>96478.997296516754</v>
      </c>
      <c r="AD284" s="318">
        <v>96610.333087928972</v>
      </c>
      <c r="AE284" s="318">
        <v>100187.98856990493</v>
      </c>
      <c r="AF284" s="318">
        <v>101137.06983713276</v>
      </c>
      <c r="AG284" s="318">
        <v>110058.32463190105</v>
      </c>
      <c r="AH284" s="318">
        <v>109079.00827847561</v>
      </c>
      <c r="AI284" s="318">
        <v>111080.02019289724</v>
      </c>
      <c r="AJ284" s="318">
        <v>110413.85689159483</v>
      </c>
      <c r="AK284" s="318">
        <v>114270.33640831214</v>
      </c>
      <c r="AL284" s="170">
        <v>110819.59947595</v>
      </c>
      <c r="AM284" s="170">
        <v>111326.76330440739</v>
      </c>
      <c r="AN284" s="170">
        <v>109046.97015281406</v>
      </c>
      <c r="AO284" s="170">
        <v>111889.70022475417</v>
      </c>
      <c r="AP284" s="170">
        <v>107809.92091144179</v>
      </c>
      <c r="AQ284" s="170">
        <v>110556.07573180704</v>
      </c>
      <c r="AR284" s="170">
        <v>105216.59199273749</v>
      </c>
      <c r="AS284" s="170">
        <v>108685.43263295089</v>
      </c>
      <c r="AT284" s="170">
        <v>93087.375727584877</v>
      </c>
      <c r="AU284" s="170">
        <v>83344.113393370528</v>
      </c>
      <c r="AV284" s="170">
        <v>93320.67739886418</v>
      </c>
      <c r="AW284" s="170">
        <v>99419.987959630205</v>
      </c>
      <c r="AX284" s="170">
        <v>97412.55115839676</v>
      </c>
      <c r="AY284" s="349">
        <v>124190.17260957794</v>
      </c>
      <c r="AZ284" s="349">
        <v>106138.89103227487</v>
      </c>
      <c r="BA284" s="349">
        <v>126892.27639125427</v>
      </c>
      <c r="BB284" s="349">
        <v>128092.9238437998</v>
      </c>
      <c r="BC284" s="349">
        <v>150623.03633898636</v>
      </c>
      <c r="BD284" s="349">
        <v>136063.780693468</v>
      </c>
      <c r="BE284" s="349">
        <v>137639.58921733109</v>
      </c>
      <c r="BF284" s="349">
        <v>127707.75306373741</v>
      </c>
      <c r="BG284" s="349">
        <v>129144.15221365867</v>
      </c>
      <c r="BH284" s="170">
        <v>121186.38504485978</v>
      </c>
      <c r="BI284" s="170">
        <v>124774.38401414378</v>
      </c>
      <c r="BJ284" s="170">
        <v>129882.89911740512</v>
      </c>
      <c r="BK284" s="170">
        <v>142301.0007127811</v>
      </c>
      <c r="BL284" s="170">
        <v>126802.91567749751</v>
      </c>
      <c r="BM284" s="170">
        <v>128016.35427083768</v>
      </c>
      <c r="BN284" s="217">
        <v>128048.20669888565</v>
      </c>
      <c r="BO284" s="115">
        <v>134237.59008534905</v>
      </c>
      <c r="BP284" s="160"/>
      <c r="BQ284" s="160"/>
      <c r="BR284" s="160"/>
      <c r="BS284" s="160"/>
      <c r="BT284" s="170"/>
      <c r="BU284" s="170"/>
      <c r="BV284" s="170"/>
      <c r="BX284" s="160"/>
      <c r="BY284" s="160"/>
      <c r="BZ284" s="160"/>
      <c r="CA284" s="160"/>
      <c r="CB284" s="160"/>
      <c r="CC284" s="160"/>
      <c r="CD284" s="160"/>
      <c r="CE284" s="160"/>
      <c r="CF284" s="160"/>
      <c r="CG284" s="160"/>
      <c r="CH284" s="160"/>
      <c r="CI284" s="160"/>
    </row>
    <row r="285" spans="1:115" s="136" customFormat="1" ht="17.25" customHeight="1">
      <c r="A285" s="132"/>
      <c r="B285" s="133"/>
      <c r="C285" s="132"/>
      <c r="D285" s="133"/>
      <c r="E285" s="134"/>
      <c r="F285" s="132"/>
      <c r="G285" s="133" t="s">
        <v>511</v>
      </c>
      <c r="H285" s="133"/>
      <c r="I285" s="132"/>
      <c r="J285" s="133"/>
      <c r="K285" s="132"/>
      <c r="L285" s="133"/>
      <c r="M285" s="170">
        <v>0.32951572620443115</v>
      </c>
      <c r="N285" s="170">
        <v>0.32647392895946525</v>
      </c>
      <c r="O285" s="170">
        <v>0.32415655072328603</v>
      </c>
      <c r="P285" s="415">
        <v>0.3060473730641512</v>
      </c>
      <c r="Q285" s="415">
        <v>0.28575212077685164</v>
      </c>
      <c r="R285" s="415">
        <v>0.2602569755715759</v>
      </c>
      <c r="S285" s="415">
        <v>0.29355824827247734</v>
      </c>
      <c r="T285" s="415">
        <v>0.30777282378406495</v>
      </c>
      <c r="U285" s="415">
        <v>0.27566204481864087</v>
      </c>
      <c r="V285" s="415">
        <v>0.27273481898190616</v>
      </c>
      <c r="W285" s="415"/>
      <c r="X285" s="415"/>
      <c r="Y285" s="170"/>
      <c r="Z285" s="318">
        <v>0.34374184371007183</v>
      </c>
      <c r="AA285" s="318">
        <v>0.34347786123564678</v>
      </c>
      <c r="AB285" s="318">
        <v>0.32109986758549092</v>
      </c>
      <c r="AC285" s="318">
        <v>0.31165540665315139</v>
      </c>
      <c r="AD285" s="318">
        <v>0.32747441129050214</v>
      </c>
      <c r="AE285" s="318">
        <v>0.32984997148203488</v>
      </c>
      <c r="AF285" s="318">
        <v>0.319309373344145</v>
      </c>
      <c r="AG285" s="318">
        <v>0.32931255910623958</v>
      </c>
      <c r="AH285" s="318">
        <v>0.33183682475211107</v>
      </c>
      <c r="AI285" s="318">
        <v>0.33188753042662616</v>
      </c>
      <c r="AJ285" s="318">
        <v>0.31760411539550915</v>
      </c>
      <c r="AK285" s="318">
        <v>0.31631129424192062</v>
      </c>
      <c r="AL285" s="356">
        <v>0.31963280093398222</v>
      </c>
      <c r="AM285" s="356">
        <v>0.3145419173716793</v>
      </c>
      <c r="AN285" s="356">
        <v>0.29638967596775478</v>
      </c>
      <c r="AO285" s="356">
        <v>0.29506779819194229</v>
      </c>
      <c r="AP285" s="356">
        <v>0.29739720893907629</v>
      </c>
      <c r="AQ285" s="356">
        <v>0.29751139973409546</v>
      </c>
      <c r="AR285" s="356">
        <v>0.27523544238411995</v>
      </c>
      <c r="AS285" s="356">
        <v>0.27421933657742142</v>
      </c>
      <c r="AT285" s="356">
        <v>0.25346498457432198</v>
      </c>
      <c r="AU285" s="356">
        <v>0.2749505736433181</v>
      </c>
      <c r="AV285" s="356">
        <v>0.25307338779297317</v>
      </c>
      <c r="AW285" s="356">
        <v>0.26207421379693141</v>
      </c>
      <c r="AX285" s="356">
        <v>0.26237664163726909</v>
      </c>
      <c r="AY285" s="357">
        <v>0.33168001919838147</v>
      </c>
      <c r="AZ285" s="357">
        <v>0.28042963243919267</v>
      </c>
      <c r="BA285" s="357">
        <v>0.29891010962053238</v>
      </c>
      <c r="BB285" s="357">
        <v>0.30271634414714488</v>
      </c>
      <c r="BC285" s="357">
        <v>0.33752718896793932</v>
      </c>
      <c r="BD285" s="357">
        <v>0.2969995779335533</v>
      </c>
      <c r="BE285" s="357">
        <v>0.29450083614740058</v>
      </c>
      <c r="BF285" s="357">
        <v>0.28715947278534371</v>
      </c>
      <c r="BG285" s="357">
        <v>0.29257077283272148</v>
      </c>
      <c r="BH285" s="356">
        <v>0.26204220662596861</v>
      </c>
      <c r="BI285" s="356">
        <v>0.26245622679869041</v>
      </c>
      <c r="BJ285" s="170">
        <v>0.27873898654777074</v>
      </c>
      <c r="BK285" s="170">
        <v>0.29982901591195349</v>
      </c>
      <c r="BL285" s="170">
        <v>0.25865144521359451</v>
      </c>
      <c r="BM285" s="170">
        <v>0.25528116937450002</v>
      </c>
      <c r="BN285" s="217">
        <v>0.26411918122220768</v>
      </c>
      <c r="BO285" s="115">
        <v>0.2749842126697894</v>
      </c>
      <c r="BP285" s="160"/>
      <c r="BQ285" s="160"/>
      <c r="BR285" s="160"/>
      <c r="BS285" s="160"/>
      <c r="BT285" s="170"/>
      <c r="BU285" s="170"/>
      <c r="BV285" s="17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</row>
    <row r="286" spans="1:115" s="309" customFormat="1" ht="15" customHeight="1">
      <c r="A286" s="306"/>
      <c r="B286" s="307"/>
      <c r="C286" s="306"/>
      <c r="D286" s="307"/>
      <c r="E286" s="306"/>
      <c r="F286" s="306"/>
      <c r="G286" s="307" t="s">
        <v>512</v>
      </c>
      <c r="H286" s="307"/>
      <c r="I286" s="306"/>
      <c r="J286" s="307"/>
      <c r="K286" s="306"/>
      <c r="L286" s="307"/>
      <c r="M286" s="308">
        <v>31186.134999999998</v>
      </c>
      <c r="N286" s="308">
        <v>31633.518</v>
      </c>
      <c r="O286" s="308">
        <v>32022.575000000001</v>
      </c>
      <c r="P286" s="416">
        <v>32382.275000000001</v>
      </c>
      <c r="Q286" s="416">
        <v>32523.047999999999</v>
      </c>
      <c r="R286" s="416">
        <v>32447.384999999998</v>
      </c>
      <c r="S286" s="416">
        <v>32576.287</v>
      </c>
      <c r="T286" s="416">
        <v>32698.125</v>
      </c>
      <c r="U286" s="416">
        <v>33401.847999999998</v>
      </c>
      <c r="V286" s="416">
        <v>34058.767999999996</v>
      </c>
      <c r="W286" s="416"/>
      <c r="X286" s="416"/>
      <c r="Y286" s="308"/>
      <c r="Z286" s="336">
        <v>31066.749</v>
      </c>
      <c r="AA286" s="336">
        <v>31186.134999999998</v>
      </c>
      <c r="AB286" s="336">
        <v>31297.993999999999</v>
      </c>
      <c r="AC286" s="336">
        <v>31409.85</v>
      </c>
      <c r="AD286" s="336">
        <v>31521.682000000001</v>
      </c>
      <c r="AE286" s="336">
        <v>31633.518</v>
      </c>
      <c r="AF286" s="336">
        <v>31730.793000000001</v>
      </c>
      <c r="AG286" s="336">
        <v>31828.074000000001</v>
      </c>
      <c r="AH286" s="336">
        <v>31925.324000000001</v>
      </c>
      <c r="AI286" s="336">
        <v>32022.575000000001</v>
      </c>
      <c r="AJ286" s="336">
        <v>32112.510999999999</v>
      </c>
      <c r="AK286" s="337">
        <v>32202.447</v>
      </c>
      <c r="AL286" s="308">
        <v>32292.362000000001</v>
      </c>
      <c r="AM286" s="308">
        <v>32382.275000000001</v>
      </c>
      <c r="AN286" s="308">
        <v>32417.482</v>
      </c>
      <c r="AO286" s="308">
        <v>32452.688999999998</v>
      </c>
      <c r="AP286" s="308">
        <v>32487.866999999998</v>
      </c>
      <c r="AQ286" s="308">
        <v>32523.047999999999</v>
      </c>
      <c r="AR286" s="308">
        <v>32538.294999999998</v>
      </c>
      <c r="AS286" s="308">
        <v>32553.547999999999</v>
      </c>
      <c r="AT286" s="308">
        <v>32568.773000000001</v>
      </c>
      <c r="AU286" s="308">
        <v>32447.384999999998</v>
      </c>
      <c r="AV286" s="308">
        <v>32479.633000000002</v>
      </c>
      <c r="AW286" s="308">
        <v>32511.884999999998</v>
      </c>
      <c r="AX286" s="308">
        <v>32544.085999999999</v>
      </c>
      <c r="AY286" s="351">
        <v>32576.287</v>
      </c>
      <c r="AZ286" s="351">
        <v>32606.771000000001</v>
      </c>
      <c r="BA286" s="351">
        <v>32637.253000000001</v>
      </c>
      <c r="BB286" s="351">
        <v>32667.692999999999</v>
      </c>
      <c r="BC286" s="351">
        <v>32698.125</v>
      </c>
      <c r="BD286" s="351">
        <v>32874.082000000002</v>
      </c>
      <c r="BE286" s="351">
        <v>33050.038999999997</v>
      </c>
      <c r="BF286" s="351">
        <v>33225.938000000002</v>
      </c>
      <c r="BG286" s="351">
        <v>33401.847999999998</v>
      </c>
      <c r="BH286" s="212">
        <v>33566.097999999998</v>
      </c>
      <c r="BI286" s="212">
        <v>33730.358</v>
      </c>
      <c r="BJ286" s="212">
        <v>33894.565000000002</v>
      </c>
      <c r="BK286" s="212">
        <v>34058.767999999996</v>
      </c>
      <c r="BL286" s="212">
        <v>34112.387999999999</v>
      </c>
      <c r="BM286" s="212">
        <v>34157.457999999999</v>
      </c>
      <c r="BN286" s="217">
        <v>34192.819000000003</v>
      </c>
      <c r="BO286" s="115">
        <v>34231.675999999999</v>
      </c>
      <c r="BP286" s="160"/>
      <c r="BQ286" s="160"/>
      <c r="BR286" s="160"/>
      <c r="BS286" s="160"/>
      <c r="BT286" s="170"/>
      <c r="BU286" s="170"/>
      <c r="BV286" s="217"/>
      <c r="BW286" s="218"/>
      <c r="BX286" s="160"/>
      <c r="BY286" s="160"/>
      <c r="BZ286" s="160"/>
      <c r="CA286" s="160"/>
      <c r="CB286" s="160"/>
      <c r="CC286" s="160"/>
      <c r="CD286" s="160"/>
      <c r="CE286" s="160"/>
      <c r="CF286" s="160"/>
      <c r="CG286" s="160"/>
      <c r="CH286" s="160"/>
      <c r="CI286" s="160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</row>
    <row r="287" spans="1:115" s="136" customFormat="1" ht="17.25" customHeight="1">
      <c r="A287" s="132"/>
      <c r="B287" s="133"/>
      <c r="C287" s="132"/>
      <c r="D287" s="133"/>
      <c r="E287" s="134"/>
      <c r="F287" s="132"/>
      <c r="G287" s="133" t="s">
        <v>853</v>
      </c>
      <c r="H287" s="133"/>
      <c r="I287" s="132"/>
      <c r="J287" s="133"/>
      <c r="K287" s="132"/>
      <c r="L287" s="133"/>
      <c r="M287" s="170">
        <v>37739.244925113147</v>
      </c>
      <c r="N287" s="170">
        <v>39505.492049998626</v>
      </c>
      <c r="O287" s="170">
        <v>42854.449785145945</v>
      </c>
      <c r="P287" s="406">
        <v>44708.397885068523</v>
      </c>
      <c r="Q287" s="406">
        <v>46512.791593056791</v>
      </c>
      <c r="R287" s="406">
        <v>43716.648087679219</v>
      </c>
      <c r="S287" s="406">
        <v>47540.740005643958</v>
      </c>
      <c r="T287" s="406">
        <v>54892.845997031749</v>
      </c>
      <c r="U287" s="406">
        <v>54608.311419040161</v>
      </c>
      <c r="V287" s="406">
        <v>56734.039531944938</v>
      </c>
      <c r="W287" s="406"/>
      <c r="X287" s="406"/>
      <c r="Y287" s="170"/>
      <c r="Z287" s="318">
        <v>36262.946838874843</v>
      </c>
      <c r="AA287" s="318">
        <v>36978.879280792731</v>
      </c>
      <c r="AB287" s="318">
        <v>38011.595948429545</v>
      </c>
      <c r="AC287" s="318">
        <v>39423.233710540691</v>
      </c>
      <c r="AD287" s="318">
        <v>37436.636043795115</v>
      </c>
      <c r="AE287" s="318">
        <v>38407.116699924445</v>
      </c>
      <c r="AF287" s="318">
        <v>39928.019133560003</v>
      </c>
      <c r="AG287" s="318">
        <v>42001.445373210714</v>
      </c>
      <c r="AH287" s="318">
        <v>41185.209505226136</v>
      </c>
      <c r="AI287" s="318">
        <v>41806.975924656486</v>
      </c>
      <c r="AJ287" s="318">
        <v>43303.518454889425</v>
      </c>
      <c r="AK287" s="318">
        <v>44873.497876115114</v>
      </c>
      <c r="AL287" s="217">
        <v>42946.266493371972</v>
      </c>
      <c r="AM287" s="217">
        <v>43719.349105171037</v>
      </c>
      <c r="AN287" s="217">
        <v>45397.427559770265</v>
      </c>
      <c r="AO287" s="217">
        <v>46738.804295464812</v>
      </c>
      <c r="AP287" s="217">
        <v>44633.467919341558</v>
      </c>
      <c r="AQ287" s="217">
        <v>45703.320555342623</v>
      </c>
      <c r="AR287" s="217">
        <v>46994.287776958736</v>
      </c>
      <c r="AS287" s="217">
        <v>48700.668746923133</v>
      </c>
      <c r="AT287" s="217">
        <v>45105.698211431634</v>
      </c>
      <c r="AU287" s="217">
        <v>37368.063329733523</v>
      </c>
      <c r="AV287" s="217">
        <v>45413.009331371941</v>
      </c>
      <c r="AW287" s="217">
        <v>46673.16538288568</v>
      </c>
      <c r="AX287" s="217">
        <v>45632.857079989313</v>
      </c>
      <c r="AY287" s="349">
        <v>45975.486088324709</v>
      </c>
      <c r="AZ287" s="349">
        <v>46430.444444759058</v>
      </c>
      <c r="BA287" s="349">
        <v>52028.460790245517</v>
      </c>
      <c r="BB287" s="349">
        <v>51812.052252969828</v>
      </c>
      <c r="BC287" s="349">
        <v>54590.840033680426</v>
      </c>
      <c r="BD287" s="349">
        <v>55743.349276457215</v>
      </c>
      <c r="BE287" s="349">
        <v>56564.616974328441</v>
      </c>
      <c r="BF287" s="349">
        <v>53539.813928096853</v>
      </c>
      <c r="BG287" s="349">
        <v>52860.747805933061</v>
      </c>
      <c r="BH287" s="170">
        <v>55111.434567068303</v>
      </c>
      <c r="BI287" s="170">
        <v>56377.731156496528</v>
      </c>
      <c r="BJ287" s="170">
        <v>54990.058793957673</v>
      </c>
      <c r="BK287" s="170">
        <v>55739.793049048407</v>
      </c>
      <c r="BL287" s="170">
        <v>57486.014343391536</v>
      </c>
      <c r="BM287" s="170">
        <v>58724.7427094503</v>
      </c>
      <c r="BN287" s="217">
        <v>56715.092183677603</v>
      </c>
      <c r="BO287" s="115">
        <v>57042.455766479026</v>
      </c>
      <c r="BP287" s="160"/>
      <c r="BQ287" s="160"/>
      <c r="BR287" s="160"/>
      <c r="BS287" s="160"/>
      <c r="BT287" s="170"/>
      <c r="BU287" s="170"/>
      <c r="BV287" s="170"/>
      <c r="BX287" s="160"/>
      <c r="BY287" s="160"/>
      <c r="BZ287" s="160"/>
      <c r="CA287" s="160"/>
      <c r="CB287" s="160"/>
      <c r="CC287" s="160"/>
      <c r="CD287" s="160"/>
      <c r="CE287" s="160"/>
      <c r="CF287" s="160"/>
      <c r="CG287" s="160"/>
      <c r="CH287" s="160"/>
      <c r="CI287" s="160"/>
    </row>
    <row r="288" spans="1:115" s="313" customFormat="1" ht="17.25" customHeight="1">
      <c r="A288" s="310"/>
      <c r="B288" s="311"/>
      <c r="C288" s="310"/>
      <c r="D288" s="311"/>
      <c r="E288" s="312"/>
      <c r="F288" s="310"/>
      <c r="G288" s="311" t="s">
        <v>513</v>
      </c>
      <c r="H288" s="311"/>
      <c r="I288" s="310"/>
      <c r="J288" s="311"/>
      <c r="K288" s="310"/>
      <c r="L288" s="311"/>
      <c r="M288" s="212">
        <v>36709.559087597212</v>
      </c>
      <c r="N288" s="212">
        <v>38411.95717347935</v>
      </c>
      <c r="O288" s="212">
        <v>41647.23044066786</v>
      </c>
      <c r="P288" s="416">
        <v>43316.210838789179</v>
      </c>
      <c r="Q288" s="416">
        <v>45298.396865969713</v>
      </c>
      <c r="R288" s="416">
        <v>42837.680469323306</v>
      </c>
      <c r="S288" s="416">
        <v>46246.768627015088</v>
      </c>
      <c r="T288" s="416">
        <v>53151.379169805426</v>
      </c>
      <c r="U288" s="416">
        <v>52941.913350286603</v>
      </c>
      <c r="V288" s="416">
        <v>54792.962479480797</v>
      </c>
      <c r="W288" s="416"/>
      <c r="X288" s="416"/>
      <c r="Y288" s="212"/>
      <c r="Z288" s="327">
        <v>35271.214746147663</v>
      </c>
      <c r="AA288" s="327">
        <v>36389.582530810731</v>
      </c>
      <c r="AB288" s="327">
        <v>36646.65313452269</v>
      </c>
      <c r="AC288" s="327">
        <v>38259.906469390553</v>
      </c>
      <c r="AD288" s="327">
        <v>36619.777704827036</v>
      </c>
      <c r="AE288" s="327">
        <v>37368.660907558893</v>
      </c>
      <c r="AF288" s="327">
        <v>38579.131067636154</v>
      </c>
      <c r="AG288" s="327">
        <v>40839.911879226755</v>
      </c>
      <c r="AH288" s="327">
        <v>39913.855391482452</v>
      </c>
      <c r="AI288" s="327">
        <v>40786.717560049641</v>
      </c>
      <c r="AJ288" s="327">
        <v>42041.48908571303</v>
      </c>
      <c r="AK288" s="327">
        <v>43605.070542006011</v>
      </c>
      <c r="AL288" s="308">
        <v>41917.910995561062</v>
      </c>
      <c r="AM288" s="308">
        <v>42398.580382158216</v>
      </c>
      <c r="AN288" s="308">
        <v>43663.931197029255</v>
      </c>
      <c r="AO288" s="308">
        <v>45254.932681621045</v>
      </c>
      <c r="AP288" s="308">
        <v>43525.932481573363</v>
      </c>
      <c r="AQ288" s="308">
        <v>45057.371012114076</v>
      </c>
      <c r="AR288" s="308">
        <v>45818.686166610074</v>
      </c>
      <c r="AS288" s="308">
        <v>46773.336955009087</v>
      </c>
      <c r="AT288" s="308">
        <v>44232.314238811174</v>
      </c>
      <c r="AU288" s="308">
        <v>36900.326189934392</v>
      </c>
      <c r="AV288" s="308">
        <v>44147.571070695267</v>
      </c>
      <c r="AW288" s="308">
        <v>45770.174332985109</v>
      </c>
      <c r="AX288" s="308">
        <v>44816.626075683336</v>
      </c>
      <c r="AY288" s="351">
        <v>44582.436352484649</v>
      </c>
      <c r="AZ288" s="351">
        <v>45918.554690327379</v>
      </c>
      <c r="BA288" s="351">
        <v>49578.003945731063</v>
      </c>
      <c r="BB288" s="351">
        <v>49706.263515454761</v>
      </c>
      <c r="BC288" s="351">
        <v>52668.171868456891</v>
      </c>
      <c r="BD288" s="351">
        <v>54166.76514553</v>
      </c>
      <c r="BE288" s="351">
        <v>55224.735348167575</v>
      </c>
      <c r="BF288" s="351">
        <v>51695.20156530969</v>
      </c>
      <c r="BG288" s="351">
        <v>51903.974396270212</v>
      </c>
      <c r="BH288" s="212">
        <v>53545.727406230006</v>
      </c>
      <c r="BI288" s="212">
        <v>54099.621804677612</v>
      </c>
      <c r="BJ288" s="212">
        <v>53015.071830708541</v>
      </c>
      <c r="BK288" s="212">
        <v>53997.689282993219</v>
      </c>
      <c r="BL288" s="212">
        <v>55444.820628076144</v>
      </c>
      <c r="BM288" s="212">
        <v>56718.224894219435</v>
      </c>
      <c r="BN288" s="217">
        <v>54710.634347077466</v>
      </c>
      <c r="BO288" s="115">
        <v>56004.056010650536</v>
      </c>
      <c r="BP288" s="160"/>
      <c r="BQ288" s="160"/>
      <c r="BR288" s="160"/>
      <c r="BS288" s="160"/>
      <c r="BT288" s="170"/>
      <c r="BU288" s="170"/>
      <c r="BV288" s="170"/>
      <c r="BW288" s="136"/>
      <c r="BX288" s="160"/>
      <c r="BY288" s="160"/>
      <c r="BZ288" s="160"/>
      <c r="CA288" s="160"/>
      <c r="CB288" s="160"/>
      <c r="CC288" s="160"/>
      <c r="CD288" s="160"/>
      <c r="CE288" s="160"/>
      <c r="CF288" s="160"/>
      <c r="CG288" s="160"/>
      <c r="CH288" s="160"/>
      <c r="CI288" s="160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6"/>
      <c r="DF288" s="136"/>
      <c r="DG288" s="136"/>
      <c r="DH288" s="136"/>
      <c r="DI288" s="136"/>
      <c r="DJ288" s="136"/>
      <c r="DK288" s="136"/>
    </row>
    <row r="289" spans="1:87" s="100" customFormat="1" ht="15" customHeight="1">
      <c r="A289" s="89"/>
      <c r="B289" s="90"/>
      <c r="C289" s="89"/>
      <c r="D289" s="90"/>
      <c r="E289" s="89"/>
      <c r="F289" s="89"/>
      <c r="G289" s="90" t="s">
        <v>514</v>
      </c>
      <c r="H289" s="90"/>
      <c r="I289" s="89"/>
      <c r="J289" s="90"/>
      <c r="K289" s="89"/>
      <c r="L289" s="90"/>
      <c r="M289" s="99">
        <v>20347.278772154103</v>
      </c>
      <c r="N289" s="99">
        <v>21626.141261694709</v>
      </c>
      <c r="O289" s="99">
        <v>23719.22696706888</v>
      </c>
      <c r="P289" s="339">
        <v>25655.08518118041</v>
      </c>
      <c r="Q289" s="339">
        <v>27781.670758794775</v>
      </c>
      <c r="R289" s="339">
        <v>26649.679629848757</v>
      </c>
      <c r="S289" s="339">
        <v>27553.269025970741</v>
      </c>
      <c r="T289" s="339">
        <v>31595.279116096484</v>
      </c>
      <c r="U289" s="339">
        <v>32989.38952995919</v>
      </c>
      <c r="V289" s="339">
        <v>34441.930758831615</v>
      </c>
      <c r="W289" s="339"/>
      <c r="X289" s="339"/>
      <c r="Y289" s="99"/>
      <c r="Z289" s="320">
        <v>4891.5625584825821</v>
      </c>
      <c r="AA289" s="320">
        <v>4943.8420629538168</v>
      </c>
      <c r="AB289" s="320">
        <v>5298.4891556046423</v>
      </c>
      <c r="AC289" s="320">
        <v>5175.9759646646135</v>
      </c>
      <c r="AD289" s="320">
        <v>5213.5435121264627</v>
      </c>
      <c r="AE289" s="320">
        <v>5253.6621192678276</v>
      </c>
      <c r="AF289" s="320">
        <v>5621.122691866487</v>
      </c>
      <c r="AG289" s="320">
        <v>5505.1013269277364</v>
      </c>
      <c r="AH289" s="320">
        <v>5714.1061904473245</v>
      </c>
      <c r="AI289" s="320">
        <v>5759.7657439977647</v>
      </c>
      <c r="AJ289" s="320">
        <v>6174.1176784977943</v>
      </c>
      <c r="AK289" s="320">
        <v>6037.3387341929538</v>
      </c>
      <c r="AL289" s="193">
        <v>6144.1408232544918</v>
      </c>
      <c r="AM289" s="193">
        <v>6240.0441848060409</v>
      </c>
      <c r="AN289" s="193">
        <v>6719.230922537783</v>
      </c>
      <c r="AO289" s="193">
        <v>6547.1871853868415</v>
      </c>
      <c r="AP289" s="193">
        <v>6622.7521099116148</v>
      </c>
      <c r="AQ289" s="193">
        <v>6779.1114862683626</v>
      </c>
      <c r="AR289" s="193">
        <v>7244.8010936358096</v>
      </c>
      <c r="AS289" s="193">
        <v>7132.0852160692293</v>
      </c>
      <c r="AT289" s="193">
        <v>7138.0945648983579</v>
      </c>
      <c r="AU289" s="193">
        <v>5521.111287473198</v>
      </c>
      <c r="AV289" s="193">
        <v>7097.2420424690436</v>
      </c>
      <c r="AW289" s="193">
        <v>6845.8655385745315</v>
      </c>
      <c r="AX289" s="193">
        <v>7046.7722087765642</v>
      </c>
      <c r="AY289" s="229">
        <v>6288.3426663169357</v>
      </c>
      <c r="AZ289" s="229">
        <v>6946.6654034429102</v>
      </c>
      <c r="BA289" s="229">
        <v>7258.3699160412652</v>
      </c>
      <c r="BB289" s="229">
        <v>7559.4595068430926</v>
      </c>
      <c r="BC289" s="229">
        <v>7597.7878229285498</v>
      </c>
      <c r="BD289" s="229">
        <v>8283.8207811782231</v>
      </c>
      <c r="BE289" s="229">
        <v>8030.2435933941897</v>
      </c>
      <c r="BF289" s="229">
        <v>8095.1123971275683</v>
      </c>
      <c r="BG289" s="229">
        <v>7864.5920616718458</v>
      </c>
      <c r="BH289" s="99">
        <v>8597.5694529745706</v>
      </c>
      <c r="BI289" s="99">
        <v>8350.344358520475</v>
      </c>
      <c r="BJ289" s="99">
        <v>8378.2537579635282</v>
      </c>
      <c r="BK289" s="99">
        <v>8261.3115263432155</v>
      </c>
      <c r="BL289" s="99">
        <v>8997.9639846143236</v>
      </c>
      <c r="BM289" s="99">
        <v>8805.1145754664158</v>
      </c>
      <c r="BN289" s="101">
        <v>8822.3198183520581</v>
      </c>
      <c r="BO289" s="115">
        <v>8733.4114404324537</v>
      </c>
      <c r="BP289" s="160"/>
      <c r="BQ289" s="160"/>
      <c r="BR289" s="160"/>
      <c r="BS289" s="160"/>
      <c r="BT289" s="99"/>
      <c r="BU289" s="99"/>
      <c r="BV289" s="99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</row>
    <row r="290" spans="1:87" s="100" customFormat="1" ht="15" customHeight="1">
      <c r="A290" s="89"/>
      <c r="B290" s="90"/>
      <c r="C290" s="89"/>
      <c r="D290" s="90"/>
      <c r="E290" s="89"/>
      <c r="F290" s="89"/>
      <c r="G290" s="90" t="s">
        <v>515</v>
      </c>
      <c r="H290" s="90"/>
      <c r="I290" s="89"/>
      <c r="J290" s="90"/>
      <c r="K290" s="89"/>
      <c r="L290" s="90"/>
      <c r="M290" s="220">
        <v>1.0649011197916705</v>
      </c>
      <c r="N290" s="220">
        <v>1.017642316414435</v>
      </c>
      <c r="O290" s="220">
        <v>1.0826089968903518</v>
      </c>
      <c r="P290" s="410">
        <v>1.0676168719595003</v>
      </c>
      <c r="Q290" s="410">
        <v>0.99804621879241207</v>
      </c>
      <c r="R290" s="410">
        <v>1.0035561021568642</v>
      </c>
      <c r="S290" s="410">
        <v>1.1842486296337584</v>
      </c>
      <c r="T290" s="410">
        <v>1.2742695751674262</v>
      </c>
      <c r="U290" s="410">
        <v>1.0880239344607836</v>
      </c>
      <c r="V290" s="410">
        <v>1.1162125792235196</v>
      </c>
      <c r="W290" s="410"/>
      <c r="X290" s="410"/>
      <c r="Y290" s="99"/>
      <c r="Z290" s="335">
        <v>1.0438945743146781</v>
      </c>
      <c r="AA290" s="335">
        <v>1.04415437052283</v>
      </c>
      <c r="AB290" s="335">
        <v>1.0817982969114619</v>
      </c>
      <c r="AC290" s="335">
        <v>1.0871003175867608</v>
      </c>
      <c r="AD290" s="335">
        <v>1.0117253802474853</v>
      </c>
      <c r="AE290" s="335">
        <v>1.0063885496345668</v>
      </c>
      <c r="AF290" s="335">
        <v>1.0062281702003313</v>
      </c>
      <c r="AG290" s="335">
        <v>1.0439107404939594</v>
      </c>
      <c r="AH290" s="335">
        <v>1.1060961050580234</v>
      </c>
      <c r="AI290" s="335">
        <v>1.0811607696770493</v>
      </c>
      <c r="AJ290" s="335">
        <v>1.0855809661863502</v>
      </c>
      <c r="AK290" s="335">
        <v>1.0597196172543257</v>
      </c>
      <c r="AL290" s="261">
        <v>1.0485364449741486</v>
      </c>
      <c r="AM290" s="261">
        <v>1.0682533243876475</v>
      </c>
      <c r="AN290" s="261">
        <v>1.0797463738795903</v>
      </c>
      <c r="AO290" s="261">
        <v>1.0726997815724033</v>
      </c>
      <c r="AP290" s="261">
        <v>1.0014410841058721</v>
      </c>
      <c r="AQ290" s="261">
        <v>1.0179065242782037</v>
      </c>
      <c r="AR290" s="261">
        <v>0.99175482599086162</v>
      </c>
      <c r="AS290" s="261">
        <v>0.98238874624709371</v>
      </c>
      <c r="AT290" s="261">
        <v>0.96369646161262812</v>
      </c>
      <c r="AU290" s="261">
        <v>1.0137230104615282</v>
      </c>
      <c r="AV290" s="261">
        <v>1.0037466219982265</v>
      </c>
      <c r="AW290" s="261">
        <v>1.0338355001571524</v>
      </c>
      <c r="AX290" s="261">
        <v>1.1147341407609308</v>
      </c>
      <c r="AY290" s="353">
        <v>1.1908593052214906</v>
      </c>
      <c r="AZ290" s="353">
        <v>1.219269936919678</v>
      </c>
      <c r="BA290" s="353">
        <v>1.2079893279072331</v>
      </c>
      <c r="BB290" s="353">
        <v>1.222557661718668</v>
      </c>
      <c r="BC290" s="353">
        <v>1.3028796544462802</v>
      </c>
      <c r="BD290" s="353">
        <v>1.333678955137388</v>
      </c>
      <c r="BE290" s="353">
        <v>1.2355358189956491</v>
      </c>
      <c r="BF290" s="353">
        <v>1.1082270939259526</v>
      </c>
      <c r="BG290" s="353">
        <v>1.0867214623376358</v>
      </c>
      <c r="BH290" s="137">
        <v>1.0598798738741828</v>
      </c>
      <c r="BI290" s="137">
        <v>1.09771194009602</v>
      </c>
      <c r="BJ290" s="99">
        <v>1.102157634557174</v>
      </c>
      <c r="BK290" s="99">
        <v>1.1229668297024984</v>
      </c>
      <c r="BL290" s="99">
        <v>1.136650646119876</v>
      </c>
      <c r="BM290" s="99">
        <v>1.102899421239127</v>
      </c>
      <c r="BN290" s="101">
        <v>1.0888999055410205</v>
      </c>
      <c r="BO290" s="115">
        <v>1.1189276878997696</v>
      </c>
      <c r="BP290" s="160"/>
      <c r="BQ290" s="160"/>
      <c r="BR290" s="160"/>
      <c r="BS290" s="160"/>
      <c r="BT290" s="99"/>
      <c r="BU290" s="99"/>
      <c r="BV290" s="99"/>
      <c r="BX290" s="160"/>
      <c r="BY290" s="160"/>
      <c r="BZ290" s="160"/>
      <c r="CA290" s="160"/>
      <c r="CB290" s="160"/>
      <c r="CC290" s="160"/>
      <c r="CD290" s="160"/>
      <c r="CE290" s="160"/>
      <c r="CF290" s="160"/>
      <c r="CG290" s="160"/>
      <c r="CH290" s="160"/>
      <c r="CI290" s="160"/>
    </row>
    <row r="291" spans="1:87" s="100" customFormat="1" ht="15" customHeight="1">
      <c r="A291" s="89"/>
      <c r="B291" s="90"/>
      <c r="C291" s="89"/>
      <c r="D291" s="90"/>
      <c r="E291" s="89"/>
      <c r="F291" s="89"/>
      <c r="G291" s="90" t="s">
        <v>516</v>
      </c>
      <c r="H291" s="90"/>
      <c r="I291" s="89"/>
      <c r="J291" s="90"/>
      <c r="K291" s="89"/>
      <c r="L291" s="90"/>
      <c r="M291" s="220">
        <v>1.3137007244161609</v>
      </c>
      <c r="N291" s="220">
        <v>1.2689901003966333</v>
      </c>
      <c r="O291" s="220">
        <v>1.3315517334007503</v>
      </c>
      <c r="P291" s="410">
        <v>1.3040262549098369</v>
      </c>
      <c r="Q291" s="410">
        <v>1.2302856206088233</v>
      </c>
      <c r="R291" s="410">
        <v>1.1678818237564679</v>
      </c>
      <c r="S291" s="410">
        <v>1.3403599474331109</v>
      </c>
      <c r="T291" s="410">
        <v>1.4642460475254564</v>
      </c>
      <c r="U291" s="410">
        <v>1.3259346167391555</v>
      </c>
      <c r="V291" s="410">
        <v>1.3736257115293318</v>
      </c>
      <c r="W291" s="410"/>
      <c r="X291" s="410"/>
      <c r="Y291" s="99"/>
      <c r="Z291" s="335">
        <v>1.2923861265094145</v>
      </c>
      <c r="AA291" s="335">
        <v>1.2867356554330949</v>
      </c>
      <c r="AB291" s="335">
        <v>1.333287038876924</v>
      </c>
      <c r="AC291" s="335">
        <v>1.3393877942160171</v>
      </c>
      <c r="AD291" s="335">
        <v>1.2757222563182333</v>
      </c>
      <c r="AE291" s="335">
        <v>1.2612662341649288</v>
      </c>
      <c r="AF291" s="335">
        <v>1.2505522141605949</v>
      </c>
      <c r="AG291" s="335">
        <v>1.2875412028570055</v>
      </c>
      <c r="AH291" s="335">
        <v>1.3501833252567255</v>
      </c>
      <c r="AI291" s="335">
        <v>1.335681383333198</v>
      </c>
      <c r="AJ291" s="335">
        <v>1.3366904087147711</v>
      </c>
      <c r="AK291" s="335">
        <v>1.3058276951402414</v>
      </c>
      <c r="AL291" s="261">
        <v>1.2873375434919081</v>
      </c>
      <c r="AM291" s="261">
        <v>1.3091388136483857</v>
      </c>
      <c r="AN291" s="261">
        <v>1.3142271500190512</v>
      </c>
      <c r="AO291" s="261">
        <v>1.3046157492822923</v>
      </c>
      <c r="AP291" s="261">
        <v>1.2360789481639691</v>
      </c>
      <c r="AQ291" s="261">
        <v>1.249061079368079</v>
      </c>
      <c r="AR291" s="261">
        <v>1.2301551860935251</v>
      </c>
      <c r="AS291" s="261">
        <v>1.2075092470570954</v>
      </c>
      <c r="AT291" s="261">
        <v>1.1668563033399513</v>
      </c>
      <c r="AU291" s="261">
        <v>1.1773868726255903</v>
      </c>
      <c r="AV291" s="261">
        <v>1.1483615990074938</v>
      </c>
      <c r="AW291" s="261">
        <v>1.1802540271618882</v>
      </c>
      <c r="AX291" s="261">
        <v>1.2666551638266219</v>
      </c>
      <c r="AY291" s="353">
        <v>1.3467301465966623</v>
      </c>
      <c r="AZ291" s="353">
        <v>1.3809215106573813</v>
      </c>
      <c r="BA291" s="353">
        <v>1.3630379263164352</v>
      </c>
      <c r="BB291" s="353">
        <v>1.3830426994852114</v>
      </c>
      <c r="BC291" s="353">
        <v>1.4816382373336285</v>
      </c>
      <c r="BD291" s="353">
        <v>1.5360753849234079</v>
      </c>
      <c r="BE291" s="353">
        <v>1.4507500445159378</v>
      </c>
      <c r="BF291" s="353">
        <v>1.324796833520659</v>
      </c>
      <c r="BG291" s="353">
        <v>1.3298258324828383</v>
      </c>
      <c r="BH291" s="137">
        <v>1.3022588404534186</v>
      </c>
      <c r="BI291" s="137">
        <v>1.3464173194432707</v>
      </c>
      <c r="BJ291" s="99">
        <v>1.3536694837473131</v>
      </c>
      <c r="BK291" s="99">
        <v>1.3787323884300551</v>
      </c>
      <c r="BL291" s="99">
        <v>1.3969439768752678</v>
      </c>
      <c r="BM291" s="99">
        <v>1.3645395913877838</v>
      </c>
      <c r="BN291" s="101">
        <v>1.3561821160345655</v>
      </c>
      <c r="BO291" s="115">
        <v>1.3867324445982412</v>
      </c>
      <c r="BP291" s="160"/>
      <c r="BQ291" s="160"/>
      <c r="BR291" s="160"/>
      <c r="BS291" s="160"/>
      <c r="BT291" s="99"/>
      <c r="BU291" s="99"/>
      <c r="BV291" s="99"/>
      <c r="BX291" s="160"/>
      <c r="BY291" s="160"/>
      <c r="BZ291" s="160"/>
      <c r="CA291" s="160"/>
      <c r="CB291" s="160"/>
      <c r="CC291" s="160"/>
      <c r="CD291" s="160"/>
      <c r="CE291" s="160"/>
      <c r="CF291" s="160"/>
      <c r="CG291" s="160"/>
      <c r="CH291" s="160"/>
      <c r="CI291" s="160"/>
    </row>
    <row r="292" spans="1:87" s="218" customFormat="1" ht="15" customHeight="1">
      <c r="A292" s="216"/>
      <c r="B292" s="143"/>
      <c r="C292" s="216"/>
      <c r="D292" s="143"/>
      <c r="E292" s="216"/>
      <c r="F292" s="216"/>
      <c r="G292" s="143" t="s">
        <v>517</v>
      </c>
      <c r="H292" s="143"/>
      <c r="I292" s="216"/>
      <c r="J292" s="143"/>
      <c r="K292" s="216"/>
      <c r="L292" s="143"/>
      <c r="M292" s="217">
        <v>35154.789463640001</v>
      </c>
      <c r="N292" s="217">
        <v>29907.271799999999</v>
      </c>
      <c r="O292" s="217">
        <v>38295.858</v>
      </c>
      <c r="P292" s="406">
        <v>32295.0192159445</v>
      </c>
      <c r="Q292" s="406">
        <v>52917.531999999999</v>
      </c>
      <c r="R292" s="406">
        <v>59091.071884672798</v>
      </c>
      <c r="S292" s="406">
        <v>60177.974700000006</v>
      </c>
      <c r="T292" s="406">
        <v>57222.764000000076</v>
      </c>
      <c r="U292" s="406">
        <v>20048.204999999933</v>
      </c>
      <c r="V292" s="406">
        <v>27716.193000000014</v>
      </c>
      <c r="W292" s="406"/>
      <c r="X292" s="406"/>
      <c r="Y292" s="217"/>
      <c r="Z292" s="338">
        <v>10917.043</v>
      </c>
      <c r="AA292" s="338">
        <v>8192.8880000000008</v>
      </c>
      <c r="AB292" s="338">
        <v>5226.04</v>
      </c>
      <c r="AC292" s="338">
        <v>10818.81846364</v>
      </c>
      <c r="AD292" s="338">
        <v>6314.00180000001</v>
      </c>
      <c r="AE292" s="338">
        <v>3095.5054999999902</v>
      </c>
      <c r="AF292" s="338">
        <v>7682.08500000002</v>
      </c>
      <c r="AG292" s="338">
        <v>12815.6795</v>
      </c>
      <c r="AH292" s="333">
        <v>5058.0929999999898</v>
      </c>
      <c r="AI292" s="333">
        <v>10186.722</v>
      </c>
      <c r="AJ292" s="333">
        <v>12159.385</v>
      </c>
      <c r="AK292" s="333">
        <v>10891.657999999999</v>
      </c>
      <c r="AL292" s="170">
        <v>14863.614</v>
      </c>
      <c r="AM292" s="170">
        <v>3421.4379999999901</v>
      </c>
      <c r="AN292" s="170">
        <v>3271.1072159445198</v>
      </c>
      <c r="AO292" s="170">
        <v>10738.86</v>
      </c>
      <c r="AP292" s="170">
        <v>17497.850999999999</v>
      </c>
      <c r="AQ292" s="170">
        <v>14771.948</v>
      </c>
      <c r="AR292" s="170">
        <v>13244.870999999999</v>
      </c>
      <c r="AS292" s="170">
        <v>7402.8620000000001</v>
      </c>
      <c r="AT292" s="170">
        <v>8093.5395134714599</v>
      </c>
      <c r="AU292" s="170">
        <v>5599.5522365347097</v>
      </c>
      <c r="AV292" s="170">
        <v>26514.378427265801</v>
      </c>
      <c r="AW292" s="170">
        <v>18883.601707400801</v>
      </c>
      <c r="AX292" s="170">
        <v>11955.830999999976</v>
      </c>
      <c r="AY292" s="349">
        <v>12499.289000000026</v>
      </c>
      <c r="AZ292" s="349">
        <v>19654.6855</v>
      </c>
      <c r="BA292" s="349">
        <v>16068.169199999989</v>
      </c>
      <c r="BB292" s="349">
        <v>4868.3420000000242</v>
      </c>
      <c r="BC292" s="349">
        <v>4150.518000000051</v>
      </c>
      <c r="BD292" s="349">
        <v>20240.21899999999</v>
      </c>
      <c r="BE292" s="349">
        <v>27963.685000000012</v>
      </c>
      <c r="BF292" s="349">
        <v>3868.3319999999899</v>
      </c>
      <c r="BG292" s="349">
        <v>8196.9560000000092</v>
      </c>
      <c r="BH292" s="170">
        <v>7127.80799999996</v>
      </c>
      <c r="BI292" s="170">
        <v>855.10899999997503</v>
      </c>
      <c r="BJ292" s="170">
        <v>8737.6089999999895</v>
      </c>
      <c r="BK292" s="170">
        <v>4270.9690000000119</v>
      </c>
      <c r="BL292" s="170">
        <v>1800.1960000000072</v>
      </c>
      <c r="BM292" s="170">
        <v>12907.419000000005</v>
      </c>
      <c r="BN292" s="217">
        <v>16696.650861216625</v>
      </c>
      <c r="BO292" s="115">
        <v>264.87899999994625</v>
      </c>
      <c r="BP292" s="160"/>
      <c r="BQ292" s="160"/>
      <c r="BR292" s="160"/>
      <c r="BS292" s="160"/>
      <c r="BT292" s="170"/>
      <c r="BU292" s="170"/>
      <c r="BV292" s="217"/>
      <c r="BX292" s="160"/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</row>
    <row r="293" spans="1:87" s="100" customFormat="1" ht="15" customHeight="1">
      <c r="A293" s="89"/>
      <c r="B293" s="90"/>
      <c r="C293" s="89"/>
      <c r="D293" s="90"/>
      <c r="E293" s="89"/>
      <c r="F293" s="89"/>
      <c r="G293" s="90" t="s">
        <v>518</v>
      </c>
      <c r="H293" s="90"/>
      <c r="I293" s="89"/>
      <c r="J293" s="90"/>
      <c r="K293" s="89"/>
      <c r="L293" s="90"/>
      <c r="M293" s="202">
        <v>2.9869622926761381E-2</v>
      </c>
      <c r="N293" s="202">
        <v>2.3931605176900388E-2</v>
      </c>
      <c r="O293" s="202">
        <v>2.7906131033848695E-2</v>
      </c>
      <c r="P293" s="410">
        <v>2.2306892962370078E-2</v>
      </c>
      <c r="Q293" s="410">
        <v>3.4981299220068277E-2</v>
      </c>
      <c r="R293" s="410">
        <v>4.1657702146231629E-2</v>
      </c>
      <c r="S293" s="410">
        <v>3.8857069786898443E-2</v>
      </c>
      <c r="T293" s="410">
        <v>3.1880875091799536E-2</v>
      </c>
      <c r="U293" s="410">
        <v>1.099122887571811E-2</v>
      </c>
      <c r="V293" s="410">
        <v>1.434369148842007E-2</v>
      </c>
      <c r="W293" s="410"/>
      <c r="X293" s="410"/>
      <c r="Y293" s="99"/>
      <c r="Z293" s="320">
        <v>3.8761994029807005E-2</v>
      </c>
      <c r="AA293" s="320">
        <v>2.8417227874034477E-2</v>
      </c>
      <c r="AB293" s="320">
        <v>1.7571147064337673E-2</v>
      </c>
      <c r="AC293" s="320">
        <v>3.4947950976622337E-2</v>
      </c>
      <c r="AD293" s="320">
        <v>2.1402203638613896E-2</v>
      </c>
      <c r="AE293" s="320">
        <v>1.0191365406892585E-2</v>
      </c>
      <c r="AF293" s="320">
        <v>2.4253834437527381E-2</v>
      </c>
      <c r="AG293" s="320">
        <v>3.834661509654741E-2</v>
      </c>
      <c r="AH293" s="320">
        <v>1.538757591319323E-2</v>
      </c>
      <c r="AI293" s="320">
        <v>3.043613065474364E-2</v>
      </c>
      <c r="AJ293" s="320">
        <v>3.4976322948939619E-2</v>
      </c>
      <c r="AK293" s="320">
        <v>3.014915809917721E-2</v>
      </c>
      <c r="AL293" s="193">
        <v>4.2870562583585119E-2</v>
      </c>
      <c r="AM293" s="193">
        <v>9.6669088074144583E-3</v>
      </c>
      <c r="AN293" s="193">
        <v>8.8908697456786829E-3</v>
      </c>
      <c r="AO293" s="193">
        <v>2.8319780720893282E-2</v>
      </c>
      <c r="AP293" s="193">
        <v>4.8268396877003433E-2</v>
      </c>
      <c r="AQ293" s="193">
        <v>3.9751980134863626E-2</v>
      </c>
      <c r="AR293" s="193">
        <v>3.4647177407696558E-2</v>
      </c>
      <c r="AS293" s="193">
        <v>1.8677828824308809E-2</v>
      </c>
      <c r="AT293" s="193">
        <v>2.2037670005190649E-2</v>
      </c>
      <c r="AU293" s="193">
        <v>1.8472811538761996E-2</v>
      </c>
      <c r="AV293" s="193">
        <v>7.1903502641042227E-2</v>
      </c>
      <c r="AW293" s="193">
        <v>4.977776775763617E-2</v>
      </c>
      <c r="AX293" s="193">
        <v>3.2202531896141078E-2</v>
      </c>
      <c r="AY293" s="229">
        <v>3.3382387095308635E-2</v>
      </c>
      <c r="AZ293" s="229">
        <v>5.1929657233717529E-2</v>
      </c>
      <c r="BA293" s="229">
        <v>3.7850516623754805E-2</v>
      </c>
      <c r="BB293" s="229">
        <v>1.1505137427381325E-2</v>
      </c>
      <c r="BC293" s="229">
        <v>9.3007863030194864E-3</v>
      </c>
      <c r="BD293" s="229">
        <v>4.4180284199403182E-2</v>
      </c>
      <c r="BE293" s="229">
        <v>5.9832557341180759E-2</v>
      </c>
      <c r="BF293" s="229">
        <v>8.6982046980677071E-3</v>
      </c>
      <c r="BG293" s="229">
        <v>1.8569867165399816E-2</v>
      </c>
      <c r="BH293" s="99">
        <v>1.5412511364497091E-2</v>
      </c>
      <c r="BI293" s="99">
        <v>1.79867593348451E-3</v>
      </c>
      <c r="BJ293" s="99">
        <v>1.8751600819359164E-2</v>
      </c>
      <c r="BK293" s="99">
        <v>8.9989559163054234E-3</v>
      </c>
      <c r="BL293" s="99">
        <v>3.6720235854195231E-3</v>
      </c>
      <c r="BM293" s="99">
        <v>2.5739063064985686E-2</v>
      </c>
      <c r="BN293" s="101">
        <v>3.4439418312103398E-2</v>
      </c>
      <c r="BO293" s="115">
        <v>5.4260169019300646E-4</v>
      </c>
      <c r="BP293" s="160"/>
      <c r="BQ293" s="160"/>
      <c r="BR293" s="160"/>
      <c r="BS293" s="160"/>
      <c r="BT293" s="99"/>
      <c r="BU293" s="99"/>
      <c r="BV293" s="99"/>
      <c r="BX293" s="160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</row>
    <row r="294" spans="1:87" s="100" customFormat="1" ht="15" customHeight="1">
      <c r="A294" s="89"/>
      <c r="B294" s="90"/>
      <c r="C294" s="89"/>
      <c r="D294" s="90"/>
      <c r="E294" s="89"/>
      <c r="F294" s="89"/>
      <c r="G294" s="90" t="s">
        <v>506</v>
      </c>
      <c r="H294" s="90"/>
      <c r="I294" s="89"/>
      <c r="J294" s="90"/>
      <c r="K294" s="89"/>
      <c r="L294" s="90"/>
      <c r="M294" s="99">
        <v>35154.789463639609</v>
      </c>
      <c r="N294" s="99">
        <v>29907.27179999958</v>
      </c>
      <c r="O294" s="99">
        <v>38295.858000000298</v>
      </c>
      <c r="P294" s="339">
        <v>32295.023215943889</v>
      </c>
      <c r="Q294" s="339">
        <v>52917.532000000414</v>
      </c>
      <c r="R294" s="339">
        <v>59091.071884672856</v>
      </c>
      <c r="S294" s="339">
        <v>60177.97469999973</v>
      </c>
      <c r="T294" s="339">
        <v>57222.764000000141</v>
      </c>
      <c r="U294" s="339">
        <v>20048.205000000482</v>
      </c>
      <c r="V294" s="339">
        <v>27716.193000000087</v>
      </c>
      <c r="W294" s="339"/>
      <c r="X294" s="339"/>
      <c r="Y294" s="99"/>
      <c r="Z294" s="320">
        <v>10917.042999999932</v>
      </c>
      <c r="AA294" s="320">
        <v>8192.8880000000645</v>
      </c>
      <c r="AB294" s="320">
        <v>5226.0399999999063</v>
      </c>
      <c r="AC294" s="320">
        <v>10818.818463640026</v>
      </c>
      <c r="AD294" s="320">
        <v>6314.0017999999545</v>
      </c>
      <c r="AE294" s="320">
        <v>3095.5054999999556</v>
      </c>
      <c r="AF294" s="320">
        <v>7682.0850000000355</v>
      </c>
      <c r="AG294" s="320">
        <v>12815.679499999853</v>
      </c>
      <c r="AH294" s="320">
        <v>5058.0930000000808</v>
      </c>
      <c r="AI294" s="320">
        <v>10186.721999999965</v>
      </c>
      <c r="AJ294" s="320">
        <v>12159.385000000111</v>
      </c>
      <c r="AK294" s="320">
        <v>10891.658000000127</v>
      </c>
      <c r="AL294" s="193">
        <v>14863.614000000001</v>
      </c>
      <c r="AM294" s="193">
        <v>3421.4370000000927</v>
      </c>
      <c r="AN294" s="193">
        <v>3271.1072159444157</v>
      </c>
      <c r="AO294" s="193">
        <v>10738.865000000063</v>
      </c>
      <c r="AP294" s="193">
        <v>17497.850999999995</v>
      </c>
      <c r="AQ294" s="193">
        <v>14771.948000000091</v>
      </c>
      <c r="AR294" s="193">
        <v>13244.871000000072</v>
      </c>
      <c r="AS294" s="193">
        <v>7402.8620000001247</v>
      </c>
      <c r="AT294" s="193">
        <v>8093.5395134714345</v>
      </c>
      <c r="AU294" s="193">
        <v>5599.5522365347133</v>
      </c>
      <c r="AV294" s="193">
        <v>26514.378427265954</v>
      </c>
      <c r="AW294" s="193">
        <v>18883.601707400769</v>
      </c>
      <c r="AX294" s="193">
        <v>11955.831000000049</v>
      </c>
      <c r="AY294" s="229">
        <v>12499.289000000033</v>
      </c>
      <c r="AZ294" s="229">
        <v>19654.685500000065</v>
      </c>
      <c r="BA294" s="229">
        <v>16068.169200000033</v>
      </c>
      <c r="BB294" s="229">
        <v>4868.3420000000624</v>
      </c>
      <c r="BC294" s="229">
        <v>4150.51800000004</v>
      </c>
      <c r="BD294" s="229">
        <v>20240.218999999895</v>
      </c>
      <c r="BE294" s="229">
        <v>27963.68499999991</v>
      </c>
      <c r="BF294" s="229">
        <v>3868.3319999999367</v>
      </c>
      <c r="BG294" s="229">
        <v>8196.9560000000056</v>
      </c>
      <c r="BH294" s="99">
        <v>7127.8079999999318</v>
      </c>
      <c r="BI294" s="99">
        <v>855.1090000000986</v>
      </c>
      <c r="BJ294" s="99">
        <v>8737.6089999999531</v>
      </c>
      <c r="BK294" s="99">
        <v>4270.9690000001428</v>
      </c>
      <c r="BL294" s="99">
        <v>1800.1960000000108</v>
      </c>
      <c r="BM294" s="99">
        <v>12907.419000000038</v>
      </c>
      <c r="BN294" s="101">
        <v>16696.650861216709</v>
      </c>
      <c r="BO294" s="115">
        <v>264.87899999997171</v>
      </c>
      <c r="BP294" s="160"/>
      <c r="BQ294" s="160"/>
      <c r="BR294" s="160"/>
      <c r="BS294" s="160"/>
      <c r="BT294" s="99"/>
      <c r="BU294" s="99"/>
      <c r="BV294" s="99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</row>
    <row r="295" spans="1:87" s="100" customFormat="1" ht="15" customHeight="1">
      <c r="A295" s="89"/>
      <c r="B295" s="90"/>
      <c r="C295" s="89"/>
      <c r="D295" s="90"/>
      <c r="E295" s="89"/>
      <c r="F295" s="89"/>
      <c r="G295" s="90" t="s">
        <v>854</v>
      </c>
      <c r="H295" s="90"/>
      <c r="I295" s="89"/>
      <c r="J295" s="90"/>
      <c r="K295" s="89"/>
      <c r="L295" s="90"/>
      <c r="M295" s="106">
        <v>0.254242632717609</v>
      </c>
      <c r="N295" s="106">
        <v>0.25995512012412886</v>
      </c>
      <c r="O295" s="106">
        <v>0.25547343428735192</v>
      </c>
      <c r="P295" s="410">
        <v>0.23897419969742592</v>
      </c>
      <c r="Q295" s="410">
        <v>0.21048240417897657</v>
      </c>
      <c r="R295" s="410">
        <v>0.1965800821396769</v>
      </c>
      <c r="S295" s="410">
        <v>0.22125708436886435</v>
      </c>
      <c r="T295" s="410">
        <v>0.23586292167212108</v>
      </c>
      <c r="U295" s="410">
        <v>0.22801758991668628</v>
      </c>
      <c r="V295" s="410">
        <v>0.21953883094102039</v>
      </c>
      <c r="W295" s="410"/>
      <c r="X295" s="410"/>
      <c r="Y295" s="99"/>
      <c r="Z295" s="320">
        <v>0.25971015897182903</v>
      </c>
      <c r="AA295" s="320">
        <v>0.27919828136022312</v>
      </c>
      <c r="AB295" s="320">
        <v>0.24851990862627177</v>
      </c>
      <c r="AC295" s="320">
        <v>0.23152489361038245</v>
      </c>
      <c r="AD295" s="320">
        <v>0.2675163379305221</v>
      </c>
      <c r="AE295" s="320">
        <v>0.27622400079450504</v>
      </c>
      <c r="AF295" s="320">
        <v>0.24668827361617204</v>
      </c>
      <c r="AG295" s="320">
        <v>0.25106820903796728</v>
      </c>
      <c r="AH295" s="320">
        <v>0.2730878815264064</v>
      </c>
      <c r="AI295" s="320">
        <v>0.26421376605507707</v>
      </c>
      <c r="AJ295" s="320">
        <v>0.24113542490350515</v>
      </c>
      <c r="AK295" s="320">
        <v>0.24514606313590687</v>
      </c>
      <c r="AL295" s="193">
        <v>0.23930939921700248</v>
      </c>
      <c r="AM295" s="193">
        <v>0.26053131876915969</v>
      </c>
      <c r="AN295" s="193">
        <v>0.23653932188185089</v>
      </c>
      <c r="AO295" s="193">
        <v>0.22090943525906556</v>
      </c>
      <c r="AP295" s="193">
        <v>0.20883775014392134</v>
      </c>
      <c r="AQ295" s="193">
        <v>0.23085095871896485</v>
      </c>
      <c r="AR295" s="193">
        <v>0.2010780387673585</v>
      </c>
      <c r="AS295" s="193">
        <v>0.20196023152924247</v>
      </c>
      <c r="AT295" s="193">
        <v>0.19809510296073121</v>
      </c>
      <c r="AU295" s="193">
        <v>0.23769218241872372</v>
      </c>
      <c r="AV295" s="193">
        <v>0.17249228195345387</v>
      </c>
      <c r="AW295" s="193">
        <v>0.18567717770672237</v>
      </c>
      <c r="AX295" s="193">
        <v>0.20252327452517091</v>
      </c>
      <c r="AY295" s="229">
        <v>0.26408191981450896</v>
      </c>
      <c r="AZ295" s="229">
        <v>0.20902109084347761</v>
      </c>
      <c r="BA295" s="229">
        <v>0.2107784766628287</v>
      </c>
      <c r="BB295" s="229">
        <v>0.24367245422454703</v>
      </c>
      <c r="BC295" s="229">
        <v>0.28647328905269381</v>
      </c>
      <c r="BD295" s="229">
        <v>0.21849240943962744</v>
      </c>
      <c r="BE295" s="229">
        <v>0.19749520421456965</v>
      </c>
      <c r="BF295" s="229">
        <v>0.23204121141152154</v>
      </c>
      <c r="BG295" s="229">
        <v>0.25116733152354592</v>
      </c>
      <c r="BH295" s="99">
        <v>0.21429750757604923</v>
      </c>
      <c r="BI295" s="99">
        <v>0.21610604743022963</v>
      </c>
      <c r="BJ295" s="99">
        <v>0.22506709125701294</v>
      </c>
      <c r="BK295" s="99">
        <v>0.25709447188501883</v>
      </c>
      <c r="BL295" s="99">
        <v>0.2146382569131299</v>
      </c>
      <c r="BM295" s="99">
        <v>0.18364914962874029</v>
      </c>
      <c r="BN295" s="101">
        <v>0.19180590943173062</v>
      </c>
      <c r="BO295" s="115">
        <v>0.24685529316856611</v>
      </c>
      <c r="BP295" s="160"/>
      <c r="BQ295" s="160"/>
      <c r="BR295" s="160"/>
      <c r="BS295" s="160"/>
      <c r="BT295" s="99"/>
      <c r="BU295" s="99"/>
      <c r="BV295" s="99"/>
      <c r="BX295" s="160"/>
      <c r="BY295" s="160"/>
      <c r="BZ295" s="160"/>
      <c r="CA295" s="160"/>
      <c r="CB295" s="160"/>
      <c r="CC295" s="160"/>
      <c r="CD295" s="160"/>
      <c r="CE295" s="160"/>
      <c r="CF295" s="160"/>
      <c r="CG295" s="160"/>
      <c r="CH295" s="160"/>
      <c r="CI295" s="160"/>
    </row>
    <row r="296" spans="1:87" s="100" customFormat="1">
      <c r="A296" s="89"/>
      <c r="B296" s="90"/>
      <c r="C296" s="89"/>
      <c r="D296" s="90"/>
      <c r="E296" s="89"/>
      <c r="F296" s="110"/>
      <c r="G296" s="90" t="s">
        <v>855</v>
      </c>
      <c r="M296" s="106">
        <v>0.67048427379556885</v>
      </c>
      <c r="N296" s="106">
        <v>0.67352607104053475</v>
      </c>
      <c r="O296" s="106">
        <v>0.67584344927671403</v>
      </c>
      <c r="P296" s="410">
        <v>0.6939526269358488</v>
      </c>
      <c r="Q296" s="410">
        <v>0.71424787922314836</v>
      </c>
      <c r="R296" s="410">
        <v>0.7397430244284241</v>
      </c>
      <c r="S296" s="410">
        <v>0.70644175172752266</v>
      </c>
      <c r="T296" s="410">
        <v>0.69222717621593499</v>
      </c>
      <c r="U296" s="410">
        <v>0.72433795518135913</v>
      </c>
      <c r="V296" s="410">
        <v>0.7272651810180939</v>
      </c>
      <c r="W296" s="410"/>
      <c r="X296" s="410"/>
      <c r="Y296" s="99"/>
      <c r="Z296" s="320">
        <v>0.65625815628992812</v>
      </c>
      <c r="AA296" s="320">
        <v>0.65652213876435317</v>
      </c>
      <c r="AB296" s="320">
        <v>0.67890013241450908</v>
      </c>
      <c r="AC296" s="320">
        <v>0.68834459334684861</v>
      </c>
      <c r="AD296" s="320">
        <v>0.67252558870949786</v>
      </c>
      <c r="AE296" s="320">
        <v>0.67015002851796512</v>
      </c>
      <c r="AF296" s="320">
        <v>0.680690626655855</v>
      </c>
      <c r="AG296" s="320">
        <v>0.67068744089376042</v>
      </c>
      <c r="AH296" s="320">
        <v>0.66816317524788893</v>
      </c>
      <c r="AI296" s="320">
        <v>0.66811246957337389</v>
      </c>
      <c r="AJ296" s="320">
        <v>0.68239588460449085</v>
      </c>
      <c r="AK296" s="320">
        <v>0.68368870575807938</v>
      </c>
      <c r="AL296" s="193">
        <v>0.68036719906601772</v>
      </c>
      <c r="AM296" s="193">
        <v>0.68545808262832064</v>
      </c>
      <c r="AN296" s="193">
        <v>0.70361032403224522</v>
      </c>
      <c r="AO296" s="193">
        <v>0.70493220180805771</v>
      </c>
      <c r="AP296" s="193">
        <v>0.70260279106092371</v>
      </c>
      <c r="AQ296" s="193">
        <v>0.70248860026590454</v>
      </c>
      <c r="AR296" s="193">
        <v>0.72476455761587999</v>
      </c>
      <c r="AS296" s="193">
        <v>0.72578066342257852</v>
      </c>
      <c r="AT296" s="193">
        <v>0.74653501542567802</v>
      </c>
      <c r="AU296" s="193">
        <v>0.7250494263566819</v>
      </c>
      <c r="AV296" s="193">
        <v>0.74692661220702683</v>
      </c>
      <c r="AW296" s="193">
        <v>0.73792578620306859</v>
      </c>
      <c r="AX296" s="193">
        <v>0.73762335836273096</v>
      </c>
      <c r="AY296" s="229">
        <v>0.66831998080161847</v>
      </c>
      <c r="AZ296" s="229">
        <v>0.71957036756080739</v>
      </c>
      <c r="BA296" s="229">
        <v>0.70108989037946756</v>
      </c>
      <c r="BB296" s="229">
        <v>0.69728365585285512</v>
      </c>
      <c r="BC296" s="229">
        <v>0.66247281103206068</v>
      </c>
      <c r="BD296" s="229">
        <v>0.70300042206644664</v>
      </c>
      <c r="BE296" s="229">
        <v>0.70549916385259936</v>
      </c>
      <c r="BF296" s="229">
        <v>0.71284052721465629</v>
      </c>
      <c r="BG296" s="229">
        <v>0.70742922716727852</v>
      </c>
      <c r="BH296" s="99">
        <v>0.73795779337403133</v>
      </c>
      <c r="BI296" s="99">
        <v>0.73754377320130959</v>
      </c>
      <c r="BJ296" s="99">
        <v>0.72126101345222926</v>
      </c>
      <c r="BK296" s="99">
        <v>0.70017098408804646</v>
      </c>
      <c r="BL296" s="99">
        <v>0.74134855478640549</v>
      </c>
      <c r="BM296" s="99">
        <v>0.74471883062550004</v>
      </c>
      <c r="BN296" s="101">
        <v>0.73588081877779232</v>
      </c>
      <c r="BO296" s="115">
        <v>0.72501578733021066</v>
      </c>
      <c r="BP296" s="160"/>
      <c r="BQ296" s="160"/>
      <c r="BR296" s="160"/>
      <c r="BS296" s="160"/>
      <c r="BT296" s="99"/>
      <c r="BU296" s="99"/>
      <c r="BV296" s="99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0"/>
      <c r="CH296" s="160"/>
      <c r="CI296" s="160"/>
    </row>
    <row r="297" spans="1:87">
      <c r="M297" s="99"/>
      <c r="N297" s="99"/>
      <c r="O297" s="99"/>
      <c r="P297" s="339"/>
      <c r="Q297" s="339">
        <v>4.1472958400845528E-10</v>
      </c>
      <c r="R297" s="339">
        <v>5.8207660913467407E-11</v>
      </c>
      <c r="S297" s="339">
        <v>-2.7648638933897018E-10</v>
      </c>
      <c r="T297" s="339">
        <v>6.5483618527650833E-11</v>
      </c>
      <c r="U297" s="339">
        <v>5.4933479987084866E-10</v>
      </c>
      <c r="V297" s="339">
        <v>7.2759576141834259E-11</v>
      </c>
      <c r="W297" s="339"/>
      <c r="X297" s="339"/>
      <c r="Y297" s="99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266"/>
      <c r="AM297" s="266"/>
      <c r="AN297" s="266"/>
      <c r="AO297" s="266"/>
      <c r="AP297" s="266">
        <v>0</v>
      </c>
      <c r="AQ297" s="266">
        <v>9.0949470177292824E-11</v>
      </c>
      <c r="AR297" s="266">
        <v>7.2759576141834259E-11</v>
      </c>
      <c r="AS297" s="266">
        <v>1.2460077414289117E-10</v>
      </c>
      <c r="AT297" s="266">
        <v>-2.5465851649641991E-11</v>
      </c>
      <c r="AU297" s="266">
        <v>0</v>
      </c>
      <c r="AV297" s="266">
        <v>1.5279510989785194E-10</v>
      </c>
      <c r="AW297" s="266">
        <v>-3.2741809263825417E-11</v>
      </c>
      <c r="AX297" s="266">
        <v>7.2759576141834259E-11</v>
      </c>
      <c r="AY297" s="229">
        <v>0</v>
      </c>
      <c r="AZ297" s="229">
        <v>6.5483618527650833E-11</v>
      </c>
      <c r="BA297" s="229">
        <v>4.3655745685100555E-11</v>
      </c>
      <c r="BB297" s="229">
        <v>3.8198777474462986E-11</v>
      </c>
      <c r="BC297" s="229">
        <v>-1.0913936421275139E-11</v>
      </c>
      <c r="BD297" s="229">
        <v>-9.4587448984384537E-11</v>
      </c>
      <c r="BE297" s="229">
        <v>-1.0186340659856796E-10</v>
      </c>
      <c r="BF297" s="229">
        <v>-5.3205440053716302E-11</v>
      </c>
      <c r="BG297" s="229">
        <v>0</v>
      </c>
      <c r="BH297" s="99">
        <v>-2.8194335754960775E-11</v>
      </c>
      <c r="BI297" s="99">
        <v>1.2357759260339662E-10</v>
      </c>
      <c r="BJ297" s="99">
        <v>-3.637978807091713E-11</v>
      </c>
      <c r="BK297" s="99">
        <v>1.3096723705530167E-10</v>
      </c>
      <c r="BL297" s="99">
        <v>3.637978807091713E-12</v>
      </c>
      <c r="BM297" s="99">
        <v>3.2741809263825417E-11</v>
      </c>
      <c r="BN297" s="188">
        <v>8.3673512563109398E-11</v>
      </c>
      <c r="BO297" s="115">
        <v>2.5465851649641991E-11</v>
      </c>
      <c r="BP297" s="160"/>
      <c r="BQ297" s="160"/>
      <c r="BR297" s="160"/>
      <c r="BS297" s="160"/>
      <c r="BT297" s="445"/>
      <c r="BU297" s="445"/>
      <c r="BV297" s="445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0"/>
      <c r="CH297" s="160"/>
      <c r="CI297" s="160"/>
    </row>
    <row r="298" spans="1:87">
      <c r="M298" s="99"/>
      <c r="N298" s="99"/>
      <c r="O298" s="99"/>
      <c r="P298" s="339"/>
      <c r="Q298" s="339"/>
      <c r="R298" s="339"/>
      <c r="S298" s="339"/>
      <c r="T298" s="339"/>
      <c r="U298" s="339"/>
      <c r="V298" s="339"/>
      <c r="W298" s="339"/>
      <c r="X298" s="339"/>
      <c r="Y298" s="99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229"/>
      <c r="AZ298" s="229"/>
      <c r="BA298" s="229"/>
      <c r="BB298" s="229"/>
      <c r="BC298" s="229"/>
      <c r="BD298" s="229"/>
      <c r="BE298" s="229"/>
      <c r="BF298" s="229"/>
      <c r="BG298" s="229"/>
      <c r="BH298" s="99"/>
      <c r="BI298" s="99"/>
      <c r="BJ298" s="99"/>
      <c r="BK298" s="99"/>
      <c r="BL298" s="99"/>
      <c r="BM298" s="99"/>
      <c r="BN298" s="188"/>
      <c r="BO298" s="115"/>
      <c r="BP298" s="160"/>
      <c r="BQ298" s="160"/>
      <c r="BR298" s="160"/>
      <c r="BS298" s="160"/>
      <c r="BT298" s="445"/>
      <c r="BU298" s="445"/>
      <c r="BV298" s="445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0"/>
      <c r="CH298" s="160"/>
      <c r="CI298" s="160"/>
    </row>
    <row r="299" spans="1:87">
      <c r="M299" s="99"/>
      <c r="N299" s="99"/>
      <c r="O299" s="99"/>
      <c r="P299" s="339"/>
      <c r="Q299" s="339"/>
      <c r="R299" s="339"/>
      <c r="S299" s="339"/>
      <c r="T299" s="339"/>
      <c r="U299" s="339"/>
      <c r="V299" s="339"/>
      <c r="W299" s="339"/>
      <c r="X299" s="339"/>
      <c r="Y299" s="99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229"/>
      <c r="AZ299" s="229"/>
      <c r="BA299" s="229"/>
      <c r="BB299" s="229"/>
      <c r="BC299" s="229"/>
      <c r="BD299" s="229"/>
      <c r="BE299" s="229"/>
      <c r="BF299" s="229"/>
      <c r="BG299" s="229"/>
      <c r="BH299" s="99"/>
      <c r="BI299" s="99"/>
      <c r="BJ299" s="99"/>
      <c r="BK299" s="99"/>
      <c r="BL299" s="99"/>
      <c r="BM299" s="99"/>
      <c r="BN299" s="188"/>
      <c r="BO299" s="115"/>
      <c r="BP299" s="160"/>
      <c r="BQ299" s="160"/>
      <c r="BR299" s="160"/>
      <c r="BS299" s="160"/>
      <c r="BT299" s="445"/>
      <c r="BU299" s="445"/>
      <c r="BV299" s="445"/>
      <c r="BX299" s="160"/>
      <c r="BY299" s="160"/>
      <c r="BZ299" s="160"/>
      <c r="CA299" s="160"/>
      <c r="CB299" s="160"/>
      <c r="CC299" s="160"/>
      <c r="CD299" s="160"/>
      <c r="CE299" s="160"/>
      <c r="CF299" s="160"/>
      <c r="CG299" s="160"/>
      <c r="CH299" s="160"/>
      <c r="CI299" s="160"/>
    </row>
    <row r="300" spans="1:87">
      <c r="M300" s="99"/>
      <c r="N300" s="99"/>
      <c r="O300" s="99"/>
      <c r="P300" s="339"/>
      <c r="Q300" s="339"/>
      <c r="R300" s="339"/>
      <c r="S300" s="339"/>
      <c r="T300" s="339"/>
      <c r="U300" s="339"/>
      <c r="V300" s="339"/>
      <c r="W300" s="339"/>
      <c r="X300" s="339"/>
      <c r="Y300" s="99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229"/>
      <c r="BA300" s="229"/>
      <c r="BB300" s="229"/>
      <c r="BC300" s="229"/>
      <c r="BD300" s="229"/>
      <c r="BE300" s="229"/>
      <c r="BF300" s="229"/>
      <c r="BG300" s="229"/>
      <c r="BH300" s="99"/>
      <c r="BI300" s="99"/>
      <c r="BJ300" s="99"/>
      <c r="BK300" s="99"/>
      <c r="BL300" s="99"/>
      <c r="BM300" s="99"/>
      <c r="BN300" s="188"/>
      <c r="BO300" s="115"/>
      <c r="BP300" s="160"/>
      <c r="BQ300" s="160"/>
      <c r="BR300" s="160"/>
      <c r="BS300" s="160"/>
      <c r="BT300" s="445"/>
      <c r="BU300" s="445"/>
      <c r="BV300" s="445"/>
      <c r="BX300" s="160"/>
      <c r="BY300" s="160"/>
      <c r="BZ300" s="160"/>
      <c r="CA300" s="160"/>
      <c r="CB300" s="160"/>
      <c r="CC300" s="160"/>
      <c r="CD300" s="160"/>
      <c r="CE300" s="160"/>
      <c r="CF300" s="160"/>
      <c r="CG300" s="160"/>
      <c r="CH300" s="160"/>
      <c r="CI300" s="160"/>
    </row>
    <row r="301" spans="1:87">
      <c r="M301" s="99"/>
      <c r="N301" s="99"/>
      <c r="O301" s="99"/>
      <c r="P301" s="339"/>
      <c r="Q301" s="339"/>
      <c r="R301" s="339"/>
      <c r="S301" s="339"/>
      <c r="T301" s="339"/>
      <c r="U301" s="339"/>
      <c r="V301" s="339"/>
      <c r="W301" s="339"/>
      <c r="X301" s="339"/>
      <c r="Y301" s="99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229"/>
      <c r="BG301" s="229"/>
      <c r="BH301" s="99"/>
      <c r="BI301" s="99"/>
      <c r="BJ301" s="99"/>
      <c r="BK301" s="99"/>
      <c r="BL301" s="99"/>
      <c r="BM301" s="99"/>
      <c r="BN301" s="188"/>
      <c r="BO301" s="115"/>
      <c r="BP301" s="160"/>
      <c r="BQ301" s="160"/>
      <c r="BR301" s="160"/>
      <c r="BS301" s="160"/>
      <c r="BT301" s="445"/>
      <c r="BU301" s="445"/>
      <c r="BV301" s="445"/>
      <c r="BX301" s="160"/>
      <c r="BY301" s="160"/>
      <c r="BZ301" s="160"/>
      <c r="CA301" s="160"/>
      <c r="CB301" s="160"/>
      <c r="CC301" s="160"/>
      <c r="CD301" s="160"/>
      <c r="CE301" s="160"/>
      <c r="CF301" s="160"/>
      <c r="CG301" s="160"/>
      <c r="CH301" s="160"/>
      <c r="CI301" s="160"/>
    </row>
    <row r="302" spans="1:87">
      <c r="M302" s="99"/>
      <c r="N302" s="99"/>
      <c r="O302" s="99"/>
      <c r="P302" s="339"/>
      <c r="Q302" s="339"/>
      <c r="R302" s="339"/>
      <c r="S302" s="339"/>
      <c r="T302" s="339"/>
      <c r="U302" s="339"/>
      <c r="V302" s="339"/>
      <c r="W302" s="339"/>
      <c r="X302" s="339"/>
      <c r="Y302" s="99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229"/>
      <c r="BG302" s="229"/>
      <c r="BH302" s="99"/>
      <c r="BI302" s="99"/>
      <c r="BJ302" s="99"/>
      <c r="BK302" s="99"/>
      <c r="BL302" s="99"/>
      <c r="BM302" s="99"/>
      <c r="BN302" s="188"/>
      <c r="BO302" s="115"/>
      <c r="BP302" s="160"/>
      <c r="BQ302" s="160"/>
      <c r="BR302" s="160"/>
      <c r="BS302" s="160"/>
      <c r="BT302" s="445"/>
      <c r="BU302" s="445"/>
      <c r="BV302" s="445"/>
      <c r="BX302" s="160"/>
      <c r="BY302" s="160"/>
      <c r="BZ302" s="160"/>
      <c r="CA302" s="160"/>
      <c r="CB302" s="160"/>
      <c r="CC302" s="160"/>
      <c r="CD302" s="160"/>
      <c r="CE302" s="160"/>
      <c r="CF302" s="160"/>
      <c r="CG302" s="160"/>
      <c r="CH302" s="160"/>
      <c r="CI302" s="160"/>
    </row>
    <row r="303" spans="1:87">
      <c r="M303" s="99"/>
      <c r="N303" s="99"/>
      <c r="O303" s="99"/>
      <c r="P303" s="339"/>
      <c r="Q303" s="339"/>
      <c r="R303" s="339"/>
      <c r="S303" s="339"/>
      <c r="T303" s="339"/>
      <c r="U303" s="339"/>
      <c r="V303" s="339"/>
      <c r="W303" s="339"/>
      <c r="X303" s="339"/>
      <c r="Y303" s="99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229"/>
      <c r="BG303" s="229"/>
      <c r="BH303" s="99"/>
      <c r="BI303" s="99"/>
      <c r="BJ303" s="99"/>
      <c r="BK303" s="99"/>
      <c r="BL303" s="99"/>
      <c r="BM303" s="99"/>
      <c r="BN303" s="188"/>
      <c r="BO303" s="115"/>
      <c r="BP303" s="160"/>
      <c r="BQ303" s="160"/>
      <c r="BR303" s="160"/>
      <c r="BS303" s="160"/>
      <c r="BT303" s="445"/>
      <c r="BU303" s="445"/>
      <c r="BV303" s="445"/>
      <c r="BX303" s="160"/>
      <c r="BY303" s="160"/>
      <c r="BZ303" s="160"/>
      <c r="CA303" s="160"/>
      <c r="CB303" s="160"/>
      <c r="CC303" s="160"/>
      <c r="CD303" s="160"/>
      <c r="CE303" s="160"/>
      <c r="CF303" s="160"/>
      <c r="CG303" s="160"/>
      <c r="CH303" s="160"/>
      <c r="CI303" s="160"/>
    </row>
    <row r="304" spans="1:87" ht="18">
      <c r="G304" s="221" t="s">
        <v>519</v>
      </c>
      <c r="M304" s="99"/>
      <c r="N304" s="99"/>
      <c r="O304" s="99"/>
      <c r="P304" s="339"/>
      <c r="Q304" s="339"/>
      <c r="R304" s="339"/>
      <c r="S304" s="339"/>
      <c r="T304" s="339"/>
      <c r="U304" s="339"/>
      <c r="V304" s="339"/>
      <c r="W304" s="339"/>
      <c r="X304" s="339"/>
      <c r="Y304" s="99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229"/>
      <c r="BG304" s="229"/>
      <c r="BH304" s="99"/>
      <c r="BI304" s="99"/>
      <c r="BJ304" s="99"/>
      <c r="BK304" s="99"/>
      <c r="BL304" s="99"/>
      <c r="BM304" s="99"/>
      <c r="BN304" s="188"/>
      <c r="BO304" s="115"/>
      <c r="BP304" s="160"/>
      <c r="BQ304" s="160"/>
      <c r="BR304" s="160"/>
      <c r="BS304" s="160"/>
      <c r="BT304" s="445"/>
      <c r="BU304" s="445"/>
      <c r="BV304" s="445"/>
      <c r="BX304" s="160"/>
      <c r="BY304" s="160"/>
      <c r="BZ304" s="160"/>
      <c r="CA304" s="160"/>
      <c r="CB304" s="160"/>
      <c r="CC304" s="160"/>
      <c r="CD304" s="160"/>
      <c r="CE304" s="160"/>
      <c r="CF304" s="160"/>
      <c r="CG304" s="160"/>
      <c r="CH304" s="160"/>
      <c r="CI304" s="160"/>
    </row>
    <row r="305" spans="1:87">
      <c r="G305" s="90" t="s">
        <v>520</v>
      </c>
      <c r="M305" s="99">
        <v>31709.886932707308</v>
      </c>
      <c r="N305" s="99">
        <v>33483.637321323433</v>
      </c>
      <c r="O305" s="99">
        <v>35376.490636230927</v>
      </c>
      <c r="P305" s="339">
        <v>37811.256529952145</v>
      </c>
      <c r="Q305" s="339">
        <v>40908.894168347622</v>
      </c>
      <c r="R305" s="339">
        <v>40541.479076052863</v>
      </c>
      <c r="S305" s="339">
        <v>41757.816479120964</v>
      </c>
      <c r="T305" s="339">
        <v>43575.027651674747</v>
      </c>
      <c r="U305" s="339">
        <v>45251.596243598586</v>
      </c>
      <c r="V305" s="339">
        <v>47842.805054097335</v>
      </c>
      <c r="W305" s="339"/>
      <c r="X305" s="339"/>
      <c r="Y305" s="99"/>
      <c r="Z305" s="320">
        <v>7522.204198225716</v>
      </c>
      <c r="AA305" s="320">
        <v>7977.0041584838027</v>
      </c>
      <c r="AB305" s="320">
        <v>8094.8779944945727</v>
      </c>
      <c r="AC305" s="320">
        <v>8115.8005815031947</v>
      </c>
      <c r="AD305" s="320">
        <v>7903.4813555579622</v>
      </c>
      <c r="AE305" s="320">
        <v>8317.5460805982912</v>
      </c>
      <c r="AF305" s="320">
        <v>8621.4118997961705</v>
      </c>
      <c r="AG305" s="320">
        <v>8641.1979853710491</v>
      </c>
      <c r="AH305" s="320">
        <v>8315.3228710487983</v>
      </c>
      <c r="AI305" s="320">
        <v>8738.2151836105404</v>
      </c>
      <c r="AJ305" s="320">
        <v>9113.8154719409886</v>
      </c>
      <c r="AK305" s="320">
        <v>9209.1371096306193</v>
      </c>
      <c r="AL305" s="193">
        <v>8867.6282124729187</v>
      </c>
      <c r="AM305" s="193">
        <v>9341.5368683896995</v>
      </c>
      <c r="AN305" s="193">
        <v>9763.8712754114422</v>
      </c>
      <c r="AO305" s="193">
        <v>9838.2201736782117</v>
      </c>
      <c r="AP305" s="193">
        <v>9673.8382537908692</v>
      </c>
      <c r="AQ305" s="193">
        <v>10189.818374699636</v>
      </c>
      <c r="AR305" s="193">
        <v>10508.493646579624</v>
      </c>
      <c r="AS305" s="193">
        <v>10536.743893277368</v>
      </c>
      <c r="AT305" s="193">
        <v>9850.0204774075846</v>
      </c>
      <c r="AU305" s="193">
        <v>9575.2335080809735</v>
      </c>
      <c r="AV305" s="193">
        <v>10463.152325783245</v>
      </c>
      <c r="AW305" s="193">
        <v>10653.072764781069</v>
      </c>
      <c r="AX305" s="193">
        <v>9915.7151127737143</v>
      </c>
      <c r="AY305" s="229">
        <v>10317.930919462959</v>
      </c>
      <c r="AZ305" s="229">
        <v>10342.459777394319</v>
      </c>
      <c r="BA305" s="229">
        <v>11181.71066948997</v>
      </c>
      <c r="BB305" s="229">
        <v>10223.03400275216</v>
      </c>
      <c r="BC305" s="229">
        <v>10730.086669249073</v>
      </c>
      <c r="BD305" s="229">
        <v>11253.688907788915</v>
      </c>
      <c r="BE305" s="229">
        <v>11368.218071884594</v>
      </c>
      <c r="BF305" s="229">
        <v>10460.511094953559</v>
      </c>
      <c r="BG305" s="229">
        <v>11302.119902390888</v>
      </c>
      <c r="BH305" s="99">
        <v>11592.808783847682</v>
      </c>
      <c r="BI305" s="99">
        <v>11896.156462406456</v>
      </c>
      <c r="BJ305" s="99">
        <v>11367.689746242893</v>
      </c>
      <c r="BK305" s="99">
        <v>11966.924194915633</v>
      </c>
      <c r="BL305" s="99">
        <v>12222.857319405593</v>
      </c>
      <c r="BM305" s="99">
        <v>12285.333793533213</v>
      </c>
      <c r="BN305" s="188">
        <v>11263.40983031772</v>
      </c>
      <c r="BO305" s="115">
        <v>12048.248566718492</v>
      </c>
      <c r="BP305" s="160"/>
      <c r="BQ305" s="160"/>
      <c r="BR305" s="160"/>
      <c r="BS305" s="160"/>
      <c r="BT305" s="445"/>
      <c r="BU305" s="445"/>
      <c r="BV305" s="445"/>
      <c r="BX305" s="160"/>
      <c r="BY305" s="160"/>
      <c r="BZ305" s="160"/>
      <c r="CA305" s="160"/>
      <c r="CB305" s="160"/>
      <c r="CC305" s="160"/>
      <c r="CD305" s="160"/>
      <c r="CE305" s="160"/>
      <c r="CF305" s="160"/>
      <c r="CG305" s="160"/>
      <c r="CH305" s="160"/>
      <c r="CI305" s="160"/>
    </row>
    <row r="306" spans="1:87">
      <c r="G306" s="90" t="s">
        <v>521</v>
      </c>
      <c r="M306" s="99">
        <v>184022.60618059593</v>
      </c>
      <c r="N306" s="99">
        <v>198154.53884858676</v>
      </c>
      <c r="O306" s="99">
        <v>218317.83995769959</v>
      </c>
      <c r="P306" s="339">
        <v>237239.17426423501</v>
      </c>
      <c r="Q306" s="339">
        <v>253856.72152678674</v>
      </c>
      <c r="R306" s="339">
        <v>240527.09195893648</v>
      </c>
      <c r="S306" s="339">
        <v>250010.24749978201</v>
      </c>
      <c r="T306" s="339">
        <v>299033.70145598613</v>
      </c>
      <c r="U306" s="339">
        <v>321986.20420491201</v>
      </c>
      <c r="V306" s="339">
        <v>339327.17489491682</v>
      </c>
      <c r="W306" s="339"/>
      <c r="X306" s="339"/>
      <c r="Y306" s="99"/>
      <c r="Z306" s="320">
        <v>42634.160092358718</v>
      </c>
      <c r="AA306" s="320">
        <v>43229.761580893195</v>
      </c>
      <c r="AB306" s="320">
        <v>47255.157303234751</v>
      </c>
      <c r="AC306" s="320">
        <v>50903.527204109239</v>
      </c>
      <c r="AD306" s="320">
        <v>45651.211385410272</v>
      </c>
      <c r="AE306" s="320">
        <v>46542.180463815814</v>
      </c>
      <c r="AF306" s="320">
        <v>50926.629843362178</v>
      </c>
      <c r="AG306" s="320">
        <v>55034.517155998525</v>
      </c>
      <c r="AH306" s="320">
        <v>50160.793311491914</v>
      </c>
      <c r="AI306" s="320">
        <v>51793.80711606556</v>
      </c>
      <c r="AJ306" s="320">
        <v>56224.414037987386</v>
      </c>
      <c r="AK306" s="320">
        <v>60138.825492154858</v>
      </c>
      <c r="AL306" s="193">
        <v>54096.891558333351</v>
      </c>
      <c r="AM306" s="193">
        <v>56014.049170542057</v>
      </c>
      <c r="AN306" s="193">
        <v>61752.80534711697</v>
      </c>
      <c r="AO306" s="193">
        <v>65375.428188242877</v>
      </c>
      <c r="AP306" s="193">
        <v>58043.642183955191</v>
      </c>
      <c r="AQ306" s="193">
        <v>60011.540789678547</v>
      </c>
      <c r="AR306" s="193">
        <v>65989.604226650728</v>
      </c>
      <c r="AS306" s="193">
        <v>69811.934326502247</v>
      </c>
      <c r="AT306" s="193">
        <v>59564.365644446756</v>
      </c>
      <c r="AU306" s="193">
        <v>46920.510412091135</v>
      </c>
      <c r="AV306" s="193">
        <v>64904.724918964675</v>
      </c>
      <c r="AW306" s="193">
        <v>69137.490983433934</v>
      </c>
      <c r="AX306" s="193">
        <v>60416.384759592205</v>
      </c>
      <c r="AY306" s="229">
        <v>57694.779353108446</v>
      </c>
      <c r="AZ306" s="229">
        <v>59492.246660246819</v>
      </c>
      <c r="BA306" s="229">
        <v>72406.836726834546</v>
      </c>
      <c r="BB306" s="229">
        <v>65715.094943604563</v>
      </c>
      <c r="BC306" s="229">
        <v>71614.867115523914</v>
      </c>
      <c r="BD306" s="229">
        <v>78361.545510944037</v>
      </c>
      <c r="BE306" s="229">
        <v>83342.193885913686</v>
      </c>
      <c r="BF306" s="229">
        <v>74306.790393179195</v>
      </c>
      <c r="BG306" s="229">
        <v>75921.253530438073</v>
      </c>
      <c r="BH306" s="99">
        <v>83634.464787823556</v>
      </c>
      <c r="BI306" s="99">
        <v>88123.695493471139</v>
      </c>
      <c r="BJ306" s="99">
        <v>78262.760439066653</v>
      </c>
      <c r="BK306" s="99">
        <v>80476.136953062552</v>
      </c>
      <c r="BL306" s="99">
        <v>87875.821260982528</v>
      </c>
      <c r="BM306" s="99">
        <v>92712.45624180515</v>
      </c>
      <c r="BN306" s="188">
        <v>82273.760873139545</v>
      </c>
      <c r="BO306" s="115">
        <v>84136.014276066169</v>
      </c>
      <c r="BP306" s="160"/>
      <c r="BQ306" s="160"/>
      <c r="BR306" s="160"/>
      <c r="BS306" s="160"/>
      <c r="BT306" s="445"/>
      <c r="BU306" s="445"/>
      <c r="BV306" s="445"/>
      <c r="BX306" s="160"/>
      <c r="BY306" s="160"/>
      <c r="BZ306" s="160"/>
      <c r="CA306" s="160"/>
      <c r="CB306" s="160"/>
      <c r="CC306" s="160"/>
      <c r="CD306" s="160"/>
      <c r="CE306" s="160"/>
      <c r="CF306" s="160"/>
      <c r="CG306" s="160"/>
      <c r="CH306" s="160"/>
      <c r="CI306" s="160"/>
    </row>
    <row r="307" spans="1:87">
      <c r="G307" s="90" t="s">
        <v>522</v>
      </c>
      <c r="M307" s="99">
        <v>36218.654041647518</v>
      </c>
      <c r="N307" s="99">
        <v>40153.445846393406</v>
      </c>
      <c r="O307" s="99">
        <v>44739.281262448261</v>
      </c>
      <c r="P307" s="339">
        <v>50333.937864616812</v>
      </c>
      <c r="Q307" s="339">
        <v>56805.074942728119</v>
      </c>
      <c r="R307" s="339">
        <v>43031.074713753733</v>
      </c>
      <c r="S307" s="339">
        <v>39711.718571717734</v>
      </c>
      <c r="T307" s="339">
        <v>55007.208019482336</v>
      </c>
      <c r="U307" s="339">
        <v>61267.085373891525</v>
      </c>
      <c r="V307" s="339">
        <v>66502.049662746882</v>
      </c>
      <c r="W307" s="339"/>
      <c r="X307" s="339"/>
      <c r="Y307" s="99"/>
      <c r="Z307" s="320">
        <v>8630.2796103857982</v>
      </c>
      <c r="AA307" s="320">
        <v>8754.3796509174517</v>
      </c>
      <c r="AB307" s="320">
        <v>9050.1607518442488</v>
      </c>
      <c r="AC307" s="320">
        <v>9783.8340284999449</v>
      </c>
      <c r="AD307" s="320">
        <v>9529.1656330142523</v>
      </c>
      <c r="AE307" s="320">
        <v>9689.4722041451059</v>
      </c>
      <c r="AF307" s="320">
        <v>10049.685603018352</v>
      </c>
      <c r="AG307" s="320">
        <v>10885.122406215651</v>
      </c>
      <c r="AH307" s="320">
        <v>10558.969453264868</v>
      </c>
      <c r="AI307" s="320">
        <v>10784.423484137258</v>
      </c>
      <c r="AJ307" s="320">
        <v>11212.775326363715</v>
      </c>
      <c r="AK307" s="320">
        <v>12183.112998682413</v>
      </c>
      <c r="AL307" s="193">
        <v>11798.269237364686</v>
      </c>
      <c r="AM307" s="193">
        <v>12133.828911117902</v>
      </c>
      <c r="AN307" s="193">
        <v>12654.237175088834</v>
      </c>
      <c r="AO307" s="193">
        <v>13747.602541045417</v>
      </c>
      <c r="AP307" s="193">
        <v>13306.26835444662</v>
      </c>
      <c r="AQ307" s="193">
        <v>13686.370018517237</v>
      </c>
      <c r="AR307" s="193">
        <v>14269.502858197171</v>
      </c>
      <c r="AS307" s="193">
        <v>15542.933711567037</v>
      </c>
      <c r="AT307" s="193">
        <v>13866.908399732416</v>
      </c>
      <c r="AU307" s="193">
        <v>8373.4285337825258</v>
      </c>
      <c r="AV307" s="193">
        <v>10391.965270941251</v>
      </c>
      <c r="AW307" s="193">
        <v>10398.772509297538</v>
      </c>
      <c r="AX307" s="193">
        <v>10005.026028022232</v>
      </c>
      <c r="AY307" s="229">
        <v>9444.1590492193536</v>
      </c>
      <c r="AZ307" s="229">
        <v>9063.0344307743599</v>
      </c>
      <c r="BA307" s="229">
        <v>11199.499063701795</v>
      </c>
      <c r="BB307" s="229">
        <v>12517.335589074184</v>
      </c>
      <c r="BC307" s="229">
        <v>13496.920096252843</v>
      </c>
      <c r="BD307" s="229">
        <v>14193.040984884145</v>
      </c>
      <c r="BE307" s="229">
        <v>14799.911349271151</v>
      </c>
      <c r="BF307" s="229">
        <v>14869.232697736024</v>
      </c>
      <c r="BG307" s="229">
        <v>15050.980759904669</v>
      </c>
      <c r="BH307" s="99">
        <v>15522.716980275885</v>
      </c>
      <c r="BI307" s="99">
        <v>15824.154935974948</v>
      </c>
      <c r="BJ307" s="99">
        <v>16083.562470670948</v>
      </c>
      <c r="BK307" s="99">
        <v>16290.50868785567</v>
      </c>
      <c r="BL307" s="99">
        <v>16810.064871854425</v>
      </c>
      <c r="BM307" s="99">
        <v>17317.913632365842</v>
      </c>
      <c r="BN307" s="188">
        <v>17813.629404264815</v>
      </c>
      <c r="BO307" s="115">
        <v>18197.517611343588</v>
      </c>
      <c r="BP307" s="160"/>
      <c r="BQ307" s="160"/>
      <c r="BR307" s="160"/>
      <c r="BS307" s="160"/>
      <c r="BT307" s="445"/>
      <c r="BU307" s="445"/>
      <c r="BV307" s="445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</row>
    <row r="308" spans="1:87">
      <c r="G308" s="90" t="s">
        <v>523</v>
      </c>
      <c r="M308" s="193">
        <v>42057.392677323165</v>
      </c>
      <c r="N308" s="193">
        <v>45234.480291533502</v>
      </c>
      <c r="O308" s="193">
        <v>48785.873397807933</v>
      </c>
      <c r="P308" s="339">
        <v>52707.164992152982</v>
      </c>
      <c r="Q308" s="339">
        <v>57106.545537807804</v>
      </c>
      <c r="R308" s="339">
        <v>45383.073743483459</v>
      </c>
      <c r="S308" s="339">
        <v>46369.487643015644</v>
      </c>
      <c r="T308" s="339">
        <v>60871.638049267065</v>
      </c>
      <c r="U308" s="339">
        <v>69753.304267648782</v>
      </c>
      <c r="V308" s="339">
        <v>77050.683656047244</v>
      </c>
      <c r="W308" s="339"/>
      <c r="X308" s="339"/>
      <c r="Y308" s="193"/>
      <c r="Z308" s="321">
        <v>10143.515046391531</v>
      </c>
      <c r="AA308" s="321">
        <v>10224.805689668508</v>
      </c>
      <c r="AB308" s="321">
        <v>10557.419895838268</v>
      </c>
      <c r="AC308" s="321">
        <v>11131.65204542488</v>
      </c>
      <c r="AD308" s="321">
        <v>10941.651549274147</v>
      </c>
      <c r="AE308" s="321">
        <v>11043.739935052934</v>
      </c>
      <c r="AF308" s="321">
        <v>11304.902357911909</v>
      </c>
      <c r="AG308" s="321">
        <v>11944.186449294401</v>
      </c>
      <c r="AH308" s="321">
        <v>11787.901299031137</v>
      </c>
      <c r="AI308" s="321">
        <v>11938.336540678698</v>
      </c>
      <c r="AJ308" s="321">
        <v>12207.210212249152</v>
      </c>
      <c r="AK308" s="321">
        <v>12852.425345848944</v>
      </c>
      <c r="AL308" s="193">
        <v>12682.049832108894</v>
      </c>
      <c r="AM308" s="193">
        <v>12884.938408736845</v>
      </c>
      <c r="AN308" s="193">
        <v>13248.063478884584</v>
      </c>
      <c r="AO308" s="193">
        <v>13892.11327242265</v>
      </c>
      <c r="AP308" s="193">
        <v>13693.180617551185</v>
      </c>
      <c r="AQ308" s="193">
        <v>14013.165352613225</v>
      </c>
      <c r="AR308" s="193">
        <v>14331.934801996036</v>
      </c>
      <c r="AS308" s="193">
        <v>15068.264765647382</v>
      </c>
      <c r="AT308" s="193">
        <v>13575.46134809359</v>
      </c>
      <c r="AU308" s="193">
        <v>7852.7649460720613</v>
      </c>
      <c r="AV308" s="193">
        <v>12174.248481816492</v>
      </c>
      <c r="AW308" s="193">
        <v>11780.598967501306</v>
      </c>
      <c r="AX308" s="193">
        <v>11463.509047519436</v>
      </c>
      <c r="AY308" s="229">
        <v>10895.189778281052</v>
      </c>
      <c r="AZ308" s="229">
        <v>10789.848089597721</v>
      </c>
      <c r="BA308" s="229">
        <v>13220.940727617417</v>
      </c>
      <c r="BB308" s="229">
        <v>14049.776730909238</v>
      </c>
      <c r="BC308" s="229">
        <v>15030.001356577453</v>
      </c>
      <c r="BD308" s="229">
        <v>15624.722899805041</v>
      </c>
      <c r="BE308" s="229">
        <v>16167.137061975332</v>
      </c>
      <c r="BF308" s="229">
        <v>16645.785427500705</v>
      </c>
      <c r="BG308" s="229">
        <v>17209.903228391973</v>
      </c>
      <c r="BH308" s="99">
        <v>17704.492957237828</v>
      </c>
      <c r="BI308" s="99">
        <v>18193.122654518273</v>
      </c>
      <c r="BJ308" s="99">
        <v>18550.505924445042</v>
      </c>
      <c r="BK308" s="99">
        <v>18971.644489567021</v>
      </c>
      <c r="BL308" s="99">
        <v>19494.751407866617</v>
      </c>
      <c r="BM308" s="99">
        <v>20033.781834168563</v>
      </c>
      <c r="BN308" s="188">
        <v>20272.095551133283</v>
      </c>
      <c r="BO308" s="115">
        <v>20745.355722825447</v>
      </c>
      <c r="BP308" s="160"/>
      <c r="BQ308" s="160"/>
      <c r="BR308" s="160"/>
      <c r="BS308" s="160"/>
      <c r="BT308" s="445"/>
      <c r="BU308" s="445"/>
      <c r="BV308" s="445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</row>
    <row r="309" spans="1:87">
      <c r="G309" s="90" t="s">
        <v>352</v>
      </c>
      <c r="M309" s="99">
        <v>62302.682866650975</v>
      </c>
      <c r="N309" s="99">
        <v>67730.249602929078</v>
      </c>
      <c r="O309" s="99">
        <v>74039.29281898163</v>
      </c>
      <c r="P309" s="339">
        <v>80359.049648469358</v>
      </c>
      <c r="Q309" s="339">
        <v>85695.359148277363</v>
      </c>
      <c r="R309" s="339">
        <v>90695.698454468293</v>
      </c>
      <c r="S309" s="339">
        <v>96183.552602594995</v>
      </c>
      <c r="T309" s="339">
        <v>101416.70404579166</v>
      </c>
      <c r="U309" s="339">
        <v>105377.9979257869</v>
      </c>
      <c r="V309" s="339">
        <v>109130.03465571739</v>
      </c>
      <c r="W309" s="339"/>
      <c r="X309" s="339"/>
      <c r="Y309" s="99"/>
      <c r="Z309" s="320">
        <v>15019.069650558913</v>
      </c>
      <c r="AA309" s="320">
        <v>15547.309758798396</v>
      </c>
      <c r="AB309" s="320">
        <v>15981.188842209194</v>
      </c>
      <c r="AC309" s="320">
        <v>15755.114615084447</v>
      </c>
      <c r="AD309" s="320">
        <v>16345.079332391966</v>
      </c>
      <c r="AE309" s="320">
        <v>17015.067910617916</v>
      </c>
      <c r="AF309" s="320">
        <v>17288.384808561637</v>
      </c>
      <c r="AG309" s="320">
        <v>17081.717551357542</v>
      </c>
      <c r="AH309" s="320">
        <v>17849.139879955226</v>
      </c>
      <c r="AI309" s="320">
        <v>18632.142166729696</v>
      </c>
      <c r="AJ309" s="320">
        <v>18973.140315379453</v>
      </c>
      <c r="AK309" s="320">
        <v>18584.870456917197</v>
      </c>
      <c r="AL309" s="193">
        <v>19390.427655747717</v>
      </c>
      <c r="AM309" s="193">
        <v>20272.492922978967</v>
      </c>
      <c r="AN309" s="193">
        <v>20627.126071474413</v>
      </c>
      <c r="AO309" s="193">
        <v>20069.002998268232</v>
      </c>
      <c r="AP309" s="193">
        <v>20787.187841526829</v>
      </c>
      <c r="AQ309" s="193">
        <v>21591.745175402455</v>
      </c>
      <c r="AR309" s="193">
        <v>21882.377821280679</v>
      </c>
      <c r="AS309" s="193">
        <v>21434.048310067323</v>
      </c>
      <c r="AT309" s="193">
        <v>22200.774394722059</v>
      </c>
      <c r="AU309" s="193">
        <v>22598.407265490587</v>
      </c>
      <c r="AV309" s="193">
        <v>22993.180526716849</v>
      </c>
      <c r="AW309" s="193">
        <v>22903.336267538802</v>
      </c>
      <c r="AX309" s="193">
        <v>23483.012264959933</v>
      </c>
      <c r="AY309" s="229">
        <v>23835.917108935151</v>
      </c>
      <c r="AZ309" s="229">
        <v>24399.186871024522</v>
      </c>
      <c r="BA309" s="229">
        <v>24465.436357675386</v>
      </c>
      <c r="BB309" s="229">
        <v>24991.370470831167</v>
      </c>
      <c r="BC309" s="229">
        <v>25289.987511308911</v>
      </c>
      <c r="BD309" s="229">
        <v>25524.380172359648</v>
      </c>
      <c r="BE309" s="229">
        <v>25610.965891291926</v>
      </c>
      <c r="BF309" s="229">
        <v>26070.44649794991</v>
      </c>
      <c r="BG309" s="229">
        <v>26309.538012371002</v>
      </c>
      <c r="BH309" s="99">
        <v>26495.269181145031</v>
      </c>
      <c r="BI309" s="99">
        <v>26502.744234320955</v>
      </c>
      <c r="BJ309" s="99">
        <v>26879.120717524122</v>
      </c>
      <c r="BK309" s="99">
        <v>27163.695790040714</v>
      </c>
      <c r="BL309" s="99">
        <v>27477.33673716896</v>
      </c>
      <c r="BM309" s="99">
        <v>27609.881410983602</v>
      </c>
      <c r="BN309" s="188">
        <v>27871.782324937347</v>
      </c>
      <c r="BO309" s="115">
        <v>28186.708565379897</v>
      </c>
      <c r="BP309" s="160"/>
      <c r="BQ309" s="160"/>
      <c r="BR309" s="160"/>
      <c r="BS309" s="160"/>
      <c r="BT309" s="445"/>
      <c r="BU309" s="445"/>
      <c r="BV309" s="445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0"/>
      <c r="CH309" s="160"/>
      <c r="CI309" s="160"/>
    </row>
    <row r="310" spans="1:87">
      <c r="G310" s="90" t="s">
        <v>524</v>
      </c>
      <c r="M310" s="99">
        <v>78633.226985173853</v>
      </c>
      <c r="N310" s="99">
        <v>81456.641341955066</v>
      </c>
      <c r="O310" s="99">
        <v>86266.730187416964</v>
      </c>
      <c r="P310" s="339">
        <v>90954.991055729479</v>
      </c>
      <c r="Q310" s="339">
        <v>95026.680156773873</v>
      </c>
      <c r="R310" s="339">
        <v>97642.646003333473</v>
      </c>
      <c r="S310" s="339">
        <v>107733.29059745886</v>
      </c>
      <c r="T310" s="339">
        <v>109232.58331358731</v>
      </c>
      <c r="U310" s="339">
        <v>107440.50103193012</v>
      </c>
      <c r="V310" s="339">
        <v>113481.6673390107</v>
      </c>
      <c r="W310" s="339"/>
      <c r="X310" s="339"/>
      <c r="Y310" s="99"/>
      <c r="Z310" s="320">
        <v>19567.860871492339</v>
      </c>
      <c r="AA310" s="320">
        <v>19384.532079909433</v>
      </c>
      <c r="AB310" s="320">
        <v>19229.642593810873</v>
      </c>
      <c r="AC310" s="320">
        <v>20451.191439961076</v>
      </c>
      <c r="AD310" s="320">
        <v>19917.813406661655</v>
      </c>
      <c r="AE310" s="320">
        <v>19817.081721877101</v>
      </c>
      <c r="AF310" s="320">
        <v>20386.338978447915</v>
      </c>
      <c r="AG310" s="320">
        <v>21335.407234968352</v>
      </c>
      <c r="AH310" s="320">
        <v>20899.028585720826</v>
      </c>
      <c r="AI310" s="320">
        <v>21054.360402279715</v>
      </c>
      <c r="AJ310" s="320">
        <v>21513.181417667183</v>
      </c>
      <c r="AK310" s="320">
        <v>22800.159781749167</v>
      </c>
      <c r="AL310" s="193">
        <v>22634.652177670392</v>
      </c>
      <c r="AM310" s="193">
        <v>22058.251361124978</v>
      </c>
      <c r="AN310" s="193">
        <v>22655.37108160917</v>
      </c>
      <c r="AO310" s="193">
        <v>23606.716435325026</v>
      </c>
      <c r="AP310" s="193">
        <v>23559.174542119494</v>
      </c>
      <c r="AQ310" s="193">
        <v>23018.211539240008</v>
      </c>
      <c r="AR310" s="193">
        <v>23611.717577389732</v>
      </c>
      <c r="AS310" s="193">
        <v>24837.576498024719</v>
      </c>
      <c r="AT310" s="193">
        <v>24717.153456524273</v>
      </c>
      <c r="AU310" s="193">
        <v>21635.64334865407</v>
      </c>
      <c r="AV310" s="193">
        <v>24946.665341206179</v>
      </c>
      <c r="AW310" s="193">
        <v>26343.18385694897</v>
      </c>
      <c r="AX310" s="193">
        <v>27454.02496946097</v>
      </c>
      <c r="AY310" s="229">
        <v>26691.393289702828</v>
      </c>
      <c r="AZ310" s="229">
        <v>26143.837788145931</v>
      </c>
      <c r="BA310" s="229">
        <v>27444.034550149132</v>
      </c>
      <c r="BB310" s="229">
        <v>27345.61086247777</v>
      </c>
      <c r="BC310" s="229">
        <v>26450.995160962895</v>
      </c>
      <c r="BD310" s="229">
        <v>27502.93053114555</v>
      </c>
      <c r="BE310" s="229">
        <v>27933.046759001092</v>
      </c>
      <c r="BF310" s="229">
        <v>28104.97923469216</v>
      </c>
      <c r="BG310" s="229">
        <v>25308.479514085655</v>
      </c>
      <c r="BH310" s="99">
        <v>27407.876927577872</v>
      </c>
      <c r="BI310" s="99">
        <v>26619.165355574482</v>
      </c>
      <c r="BJ310" s="99">
        <v>28445.307079646896</v>
      </c>
      <c r="BK310" s="99">
        <v>28122.516742505049</v>
      </c>
      <c r="BL310" s="99">
        <v>28579.635165437132</v>
      </c>
      <c r="BM310" s="99">
        <v>28334.208351421599</v>
      </c>
      <c r="BN310" s="188">
        <v>29531.350320773261</v>
      </c>
      <c r="BO310" s="115">
        <v>28837.668013908464</v>
      </c>
      <c r="BP310" s="160"/>
      <c r="BQ310" s="160"/>
      <c r="BR310" s="160"/>
      <c r="BS310" s="160"/>
      <c r="BT310" s="445"/>
      <c r="BU310" s="445"/>
      <c r="BV310" s="445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0"/>
      <c r="CH310" s="160"/>
      <c r="CI310" s="160"/>
    </row>
    <row r="311" spans="1:87">
      <c r="G311" s="90" t="s">
        <v>525</v>
      </c>
      <c r="M311" s="99">
        <v>51430.645561870959</v>
      </c>
      <c r="N311" s="99">
        <v>56075.074888511648</v>
      </c>
      <c r="O311" s="99">
        <v>61367.535638693924</v>
      </c>
      <c r="P311" s="339">
        <v>67219.283452381729</v>
      </c>
      <c r="Q311" s="339">
        <v>73455.188209985121</v>
      </c>
      <c r="R311" s="339">
        <v>63175.648461926045</v>
      </c>
      <c r="S311" s="339">
        <v>57658.834501699406</v>
      </c>
      <c r="T311" s="339">
        <v>72106.145064756187</v>
      </c>
      <c r="U311" s="339">
        <v>78858.428729132953</v>
      </c>
      <c r="V311" s="339">
        <v>87003.874270602973</v>
      </c>
      <c r="W311" s="339"/>
      <c r="X311" s="339"/>
      <c r="Y311" s="99"/>
      <c r="Z311" s="320">
        <v>12370.826846689157</v>
      </c>
      <c r="AA311" s="320">
        <v>12791.271436029747</v>
      </c>
      <c r="AB311" s="320">
        <v>12792.267551048895</v>
      </c>
      <c r="AC311" s="320">
        <v>13476.279728103105</v>
      </c>
      <c r="AD311" s="320">
        <v>13441.000706506664</v>
      </c>
      <c r="AE311" s="320">
        <v>13944.225770095194</v>
      </c>
      <c r="AF311" s="320">
        <v>13969.383693957025</v>
      </c>
      <c r="AG311" s="320">
        <v>14720.464717952751</v>
      </c>
      <c r="AH311" s="320">
        <v>14692.96375487785</v>
      </c>
      <c r="AI311" s="320">
        <v>15263.257879360155</v>
      </c>
      <c r="AJ311" s="320">
        <v>15292.069855095047</v>
      </c>
      <c r="AK311" s="320">
        <v>16119.244149360864</v>
      </c>
      <c r="AL311" s="193">
        <v>16091.624729837744</v>
      </c>
      <c r="AM311" s="193">
        <v>16731.032359823817</v>
      </c>
      <c r="AN311" s="193">
        <v>16805.361137464548</v>
      </c>
      <c r="AO311" s="193">
        <v>17591.265225255607</v>
      </c>
      <c r="AP311" s="193">
        <v>17535.412455223755</v>
      </c>
      <c r="AQ311" s="193">
        <v>18307.105666643907</v>
      </c>
      <c r="AR311" s="193">
        <v>18348.108322881508</v>
      </c>
      <c r="AS311" s="193">
        <v>19264.561765235892</v>
      </c>
      <c r="AT311" s="193">
        <v>18334.141503827588</v>
      </c>
      <c r="AU311" s="193">
        <v>13936.67356056135</v>
      </c>
      <c r="AV311" s="193">
        <v>15627.395277901636</v>
      </c>
      <c r="AW311" s="193">
        <v>15277.438119635466</v>
      </c>
      <c r="AX311" s="193">
        <v>15291.348590581987</v>
      </c>
      <c r="AY311" s="229">
        <v>14461.562577266131</v>
      </c>
      <c r="AZ311" s="229">
        <v>13336.364586836866</v>
      </c>
      <c r="BA311" s="229">
        <v>14569.558747014431</v>
      </c>
      <c r="BB311" s="229">
        <v>16895.023267930661</v>
      </c>
      <c r="BC311" s="229">
        <v>17920.834514571074</v>
      </c>
      <c r="BD311" s="229">
        <v>18367.814961613083</v>
      </c>
      <c r="BE311" s="229">
        <v>18922.472320641387</v>
      </c>
      <c r="BF311" s="229">
        <v>18994.499832571124</v>
      </c>
      <c r="BG311" s="229">
        <v>19441.194355305546</v>
      </c>
      <c r="BH311" s="99">
        <v>19952.911933313779</v>
      </c>
      <c r="BI311" s="99">
        <v>20469.822607942537</v>
      </c>
      <c r="BJ311" s="99">
        <v>20791.498833801226</v>
      </c>
      <c r="BK311" s="99">
        <v>21432.966420702534</v>
      </c>
      <c r="BL311" s="99">
        <v>22167.054837563846</v>
      </c>
      <c r="BM311" s="99">
        <v>22612.35417853541</v>
      </c>
      <c r="BN311" s="188">
        <v>22954.996306985435</v>
      </c>
      <c r="BO311" s="115">
        <v>23529.838553439506</v>
      </c>
      <c r="BP311" s="160"/>
      <c r="BQ311" s="160"/>
      <c r="BR311" s="160"/>
      <c r="BS311" s="160"/>
      <c r="BT311" s="445"/>
      <c r="BU311" s="445"/>
      <c r="BV311" s="445"/>
      <c r="BX311" s="160"/>
      <c r="BY311" s="160"/>
      <c r="BZ311" s="160"/>
      <c r="CA311" s="160"/>
      <c r="CB311" s="160"/>
      <c r="CC311" s="160"/>
      <c r="CD311" s="160"/>
      <c r="CE311" s="160"/>
      <c r="CF311" s="160"/>
      <c r="CG311" s="160"/>
      <c r="CH311" s="160"/>
      <c r="CI311" s="160"/>
    </row>
    <row r="312" spans="1:87">
      <c r="G312" s="90" t="s">
        <v>526</v>
      </c>
      <c r="M312" s="193">
        <v>17260.953779280757</v>
      </c>
      <c r="N312" s="193">
        <v>18803.131217604161</v>
      </c>
      <c r="O312" s="193">
        <v>20509.974979496306</v>
      </c>
      <c r="P312" s="339">
        <v>22249.039199192757</v>
      </c>
      <c r="Q312" s="339">
        <v>24010.839535223051</v>
      </c>
      <c r="R312" s="339">
        <v>22908.874515815733</v>
      </c>
      <c r="S312" s="339">
        <v>23624.059516149391</v>
      </c>
      <c r="T312" s="339">
        <v>25974.838911619958</v>
      </c>
      <c r="U312" s="339">
        <v>28452.496563804234</v>
      </c>
      <c r="V312" s="339">
        <v>30942.057200245901</v>
      </c>
      <c r="W312" s="339"/>
      <c r="X312" s="339"/>
      <c r="Y312" s="193"/>
      <c r="Z312" s="321">
        <v>4060.5402654792861</v>
      </c>
      <c r="AA312" s="321">
        <v>4281.1087052718885</v>
      </c>
      <c r="AB312" s="321">
        <v>4459.6135897359582</v>
      </c>
      <c r="AC312" s="321">
        <v>4459.6912187935959</v>
      </c>
      <c r="AD312" s="321">
        <v>4435.3456178338747</v>
      </c>
      <c r="AE312" s="321">
        <v>4653.0827032721299</v>
      </c>
      <c r="AF312" s="321">
        <v>4862.0135415370751</v>
      </c>
      <c r="AG312" s="321">
        <v>4852.6893549610704</v>
      </c>
      <c r="AH312" s="321">
        <v>4854.0614816280831</v>
      </c>
      <c r="AI312" s="321">
        <v>5068.1333605533846</v>
      </c>
      <c r="AJ312" s="321">
        <v>5303.8576553230614</v>
      </c>
      <c r="AK312" s="321">
        <v>5283.9224819917345</v>
      </c>
      <c r="AL312" s="193">
        <v>5288.3121100952349</v>
      </c>
      <c r="AM312" s="193">
        <v>5491.4893143200916</v>
      </c>
      <c r="AN312" s="193">
        <v>5759.2530365710463</v>
      </c>
      <c r="AO312" s="193">
        <v>5709.9847382063399</v>
      </c>
      <c r="AP312" s="193">
        <v>5694.4860689068482</v>
      </c>
      <c r="AQ312" s="193">
        <v>5925.063684202436</v>
      </c>
      <c r="AR312" s="193">
        <v>6220.7078032934078</v>
      </c>
      <c r="AS312" s="193">
        <v>6170.5819788203262</v>
      </c>
      <c r="AT312" s="193">
        <v>6002.3424802768368</v>
      </c>
      <c r="AU312" s="193">
        <v>5143.5112436990321</v>
      </c>
      <c r="AV312" s="193">
        <v>5922.6711913638264</v>
      </c>
      <c r="AW312" s="193">
        <v>5840.3496004760309</v>
      </c>
      <c r="AX312" s="193">
        <v>5659.941008751297</v>
      </c>
      <c r="AY312" s="229">
        <v>5836.4935285696729</v>
      </c>
      <c r="AZ312" s="229">
        <v>6005.1096659712039</v>
      </c>
      <c r="BA312" s="229">
        <v>6122.5153128572165</v>
      </c>
      <c r="BB312" s="229">
        <v>6205.8357367181907</v>
      </c>
      <c r="BC312" s="229">
        <v>6374.0654468347393</v>
      </c>
      <c r="BD312" s="229">
        <v>6634.5954698468722</v>
      </c>
      <c r="BE312" s="229">
        <v>6760.3422582201565</v>
      </c>
      <c r="BF312" s="229">
        <v>6931.665517159372</v>
      </c>
      <c r="BG312" s="229">
        <v>6981.7690763309602</v>
      </c>
      <c r="BH312" s="99">
        <v>7172.5888066863699</v>
      </c>
      <c r="BI312" s="99">
        <v>7366.4731636275319</v>
      </c>
      <c r="BJ312" s="99">
        <v>7538.5247726876332</v>
      </c>
      <c r="BK312" s="99">
        <v>7605.6299082164678</v>
      </c>
      <c r="BL312" s="99">
        <v>7799.1816240340322</v>
      </c>
      <c r="BM312" s="99">
        <v>7998.7208953077625</v>
      </c>
      <c r="BN312" s="188">
        <v>8062.1267529675824</v>
      </c>
      <c r="BO312" s="115">
        <v>8219.0387209356559</v>
      </c>
      <c r="BP312" s="160"/>
      <c r="BQ312" s="160"/>
      <c r="BR312" s="160"/>
      <c r="BS312" s="160"/>
      <c r="BT312" s="445"/>
      <c r="BU312" s="445"/>
      <c r="BV312" s="445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</row>
    <row r="313" spans="1:87" s="96" customFormat="1">
      <c r="A313" s="94"/>
      <c r="B313" s="95"/>
      <c r="C313" s="94"/>
      <c r="D313" s="95"/>
      <c r="E313" s="89"/>
      <c r="F313" s="94"/>
      <c r="G313" s="90" t="s">
        <v>380</v>
      </c>
      <c r="H313" s="90"/>
      <c r="I313" s="89"/>
      <c r="J313" s="90"/>
      <c r="K313" s="89"/>
      <c r="L313" s="90"/>
      <c r="M313" s="99">
        <v>40463.762142872009</v>
      </c>
      <c r="N313" s="99">
        <v>42657.222393895834</v>
      </c>
      <c r="O313" s="99">
        <v>45083.066196332373</v>
      </c>
      <c r="P313" s="339">
        <v>47895.608728018298</v>
      </c>
      <c r="Q313" s="339">
        <v>51012.256386202243</v>
      </c>
      <c r="R313" s="339">
        <v>45492.506719118464</v>
      </c>
      <c r="S313" s="339">
        <v>43363.819787528962</v>
      </c>
      <c r="T313" s="339">
        <v>50250.748056335549</v>
      </c>
      <c r="U313" s="339">
        <v>53904.954325449624</v>
      </c>
      <c r="V313" s="339">
        <v>57612.600999812312</v>
      </c>
      <c r="W313" s="339"/>
      <c r="X313" s="339"/>
      <c r="Y313" s="99"/>
      <c r="Z313" s="320">
        <v>9936.3142410740438</v>
      </c>
      <c r="AA313" s="320">
        <v>10105.776766956084</v>
      </c>
      <c r="AB313" s="320">
        <v>10168.164413172943</v>
      </c>
      <c r="AC313" s="320">
        <v>10253.506721668957</v>
      </c>
      <c r="AD313" s="320">
        <v>10495.074162944671</v>
      </c>
      <c r="AE313" s="320">
        <v>10626.289739000693</v>
      </c>
      <c r="AF313" s="320">
        <v>10729.418068567629</v>
      </c>
      <c r="AG313" s="320">
        <v>10806.440423382739</v>
      </c>
      <c r="AH313" s="320">
        <v>11083.842429585789</v>
      </c>
      <c r="AI313" s="320">
        <v>11227.065695071415</v>
      </c>
      <c r="AJ313" s="320">
        <v>11344.281634401814</v>
      </c>
      <c r="AK313" s="320">
        <v>11427.876437273331</v>
      </c>
      <c r="AL313" s="193">
        <v>11732.191190667138</v>
      </c>
      <c r="AM313" s="193">
        <v>11903.113270604204</v>
      </c>
      <c r="AN313" s="193">
        <v>12075.572575548204</v>
      </c>
      <c r="AO313" s="193">
        <v>12184.731691198725</v>
      </c>
      <c r="AP313" s="193">
        <v>12494.437597487149</v>
      </c>
      <c r="AQ313" s="193">
        <v>12654.270211435209</v>
      </c>
      <c r="AR313" s="193">
        <v>12869.61707288748</v>
      </c>
      <c r="AS313" s="193">
        <v>12993.931504352386</v>
      </c>
      <c r="AT313" s="193">
        <v>12730.119366245935</v>
      </c>
      <c r="AU313" s="193">
        <v>9908.8221754398437</v>
      </c>
      <c r="AV313" s="193">
        <v>11486.126958486753</v>
      </c>
      <c r="AW313" s="193">
        <v>11367.43821894591</v>
      </c>
      <c r="AX313" s="193">
        <v>11051.755609357499</v>
      </c>
      <c r="AY313" s="229">
        <v>10795.110744931499</v>
      </c>
      <c r="AZ313" s="229">
        <v>10122.121009988674</v>
      </c>
      <c r="BA313" s="229">
        <v>11394.832423251317</v>
      </c>
      <c r="BB313" s="229">
        <v>12186.660632655407</v>
      </c>
      <c r="BC313" s="229">
        <v>12406.422026018272</v>
      </c>
      <c r="BD313" s="229">
        <v>12748.716111920579</v>
      </c>
      <c r="BE313" s="229">
        <v>12908.949285741282</v>
      </c>
      <c r="BF313" s="229">
        <v>13199.306293799051</v>
      </c>
      <c r="BG313" s="229">
        <v>13383.382794753246</v>
      </c>
      <c r="BH313" s="99">
        <v>13637.098196263114</v>
      </c>
      <c r="BI313" s="99">
        <v>13685.167040634213</v>
      </c>
      <c r="BJ313" s="99">
        <v>14078.500511228372</v>
      </c>
      <c r="BK313" s="99">
        <v>14223.660751842952</v>
      </c>
      <c r="BL313" s="99">
        <v>14603.870735598188</v>
      </c>
      <c r="BM313" s="99">
        <v>14706.56900114278</v>
      </c>
      <c r="BN313" s="448">
        <v>15084.969433850851</v>
      </c>
      <c r="BO313" s="115">
        <v>15303.004925946791</v>
      </c>
      <c r="BP313" s="160"/>
      <c r="BQ313" s="160"/>
      <c r="BR313" s="160"/>
      <c r="BS313" s="160"/>
      <c r="BT313" s="446"/>
      <c r="BU313" s="446"/>
      <c r="BV313" s="446"/>
      <c r="BX313" s="160"/>
      <c r="BY313" s="160"/>
      <c r="BZ313" s="160"/>
      <c r="CA313" s="160"/>
      <c r="CB313" s="160"/>
      <c r="CC313" s="160"/>
      <c r="CD313" s="160"/>
      <c r="CE313" s="160"/>
      <c r="CF313" s="160"/>
      <c r="CG313" s="160"/>
      <c r="CH313" s="160"/>
      <c r="CI313" s="160"/>
    </row>
    <row r="314" spans="1:87">
      <c r="G314" s="90" t="s">
        <v>394</v>
      </c>
      <c r="M314" s="99">
        <v>99782.75770531116</v>
      </c>
      <c r="N314" s="99">
        <v>106221.04650002161</v>
      </c>
      <c r="O314" s="99">
        <v>112873.72514141459</v>
      </c>
      <c r="P314" s="339">
        <v>118223.93971311756</v>
      </c>
      <c r="Q314" s="339">
        <v>122252.57401755451</v>
      </c>
      <c r="R314" s="339">
        <v>128314.6116987095</v>
      </c>
      <c r="S314" s="339">
        <v>135278.92240504426</v>
      </c>
      <c r="T314" s="339">
        <v>141785.83857272685</v>
      </c>
      <c r="U314" s="339">
        <v>149659.85095953499</v>
      </c>
      <c r="V314" s="339">
        <v>156982.6517452164</v>
      </c>
      <c r="W314" s="339"/>
      <c r="X314" s="339"/>
      <c r="Y314" s="99"/>
      <c r="Z314" s="320">
        <v>23181.350424970798</v>
      </c>
      <c r="AA314" s="320">
        <v>23939.849847470199</v>
      </c>
      <c r="AB314" s="320">
        <v>24904.899648856401</v>
      </c>
      <c r="AC314" s="320">
        <v>27756.6577840135</v>
      </c>
      <c r="AD314" s="320">
        <v>24472.6320247318</v>
      </c>
      <c r="AE314" s="320">
        <v>25149.072730061602</v>
      </c>
      <c r="AF314" s="320">
        <v>26956.5528226688</v>
      </c>
      <c r="AG314" s="320">
        <v>29642.788922559201</v>
      </c>
      <c r="AH314" s="320">
        <v>26409.7066738758</v>
      </c>
      <c r="AI314" s="320">
        <v>26989.554323399399</v>
      </c>
      <c r="AJ314" s="320">
        <v>28568.721366534901</v>
      </c>
      <c r="AK314" s="320">
        <v>30905.742777604501</v>
      </c>
      <c r="AL314" s="193">
        <v>27739.962317674101</v>
      </c>
      <c r="AM314" s="193">
        <v>28269.938785492399</v>
      </c>
      <c r="AN314" s="193">
        <v>29735.5362217578</v>
      </c>
      <c r="AO314" s="193">
        <v>32478.502388193301</v>
      </c>
      <c r="AP314" s="193">
        <v>28855.588419807998</v>
      </c>
      <c r="AQ314" s="193">
        <v>29232.789264170398</v>
      </c>
      <c r="AR314" s="193">
        <v>30507.611747500599</v>
      </c>
      <c r="AS314" s="193">
        <v>33656.584586075704</v>
      </c>
      <c r="AT314" s="193">
        <v>30440.066460524962</v>
      </c>
      <c r="AU314" s="193">
        <v>30248.909929155885</v>
      </c>
      <c r="AV314" s="193">
        <v>32352.975545481862</v>
      </c>
      <c r="AW314" s="193">
        <v>35272.659763546711</v>
      </c>
      <c r="AX314" s="193">
        <v>32123.742290134927</v>
      </c>
      <c r="AY314" s="229">
        <v>32348.364016116306</v>
      </c>
      <c r="AZ314" s="229">
        <v>34056.926960157085</v>
      </c>
      <c r="BA314" s="229">
        <v>36749.889138636012</v>
      </c>
      <c r="BB314" s="229">
        <v>33957.700348744969</v>
      </c>
      <c r="BC314" s="229">
        <v>33920.796718965605</v>
      </c>
      <c r="BD314" s="229">
        <v>35403.761939759694</v>
      </c>
      <c r="BE314" s="229">
        <v>38503.579565256739</v>
      </c>
      <c r="BF314" s="229">
        <v>35747.962086981745</v>
      </c>
      <c r="BG314" s="229">
        <v>35798.837504170726</v>
      </c>
      <c r="BH314" s="99">
        <v>37403.036267132782</v>
      </c>
      <c r="BI314" s="99">
        <v>40710.015101249679</v>
      </c>
      <c r="BJ314" s="99">
        <v>37363.518722482288</v>
      </c>
      <c r="BK314" s="99">
        <v>37458.203768665524</v>
      </c>
      <c r="BL314" s="99">
        <v>39262.142060579237</v>
      </c>
      <c r="BM314" s="99">
        <v>42898.787193489363</v>
      </c>
      <c r="BN314" s="188">
        <v>40006.64330532778</v>
      </c>
      <c r="BO314" s="115">
        <v>40315.451208290877</v>
      </c>
      <c r="BP314" s="160"/>
      <c r="BQ314" s="160"/>
      <c r="BR314" s="160"/>
      <c r="BS314" s="160"/>
      <c r="BT314" s="445"/>
      <c r="BU314" s="445"/>
      <c r="BV314" s="445"/>
      <c r="BX314" s="160"/>
      <c r="BY314" s="160"/>
      <c r="BZ314" s="160"/>
      <c r="CA314" s="160"/>
      <c r="CB314" s="160"/>
      <c r="CC314" s="160"/>
      <c r="CD314" s="160"/>
      <c r="CE314" s="160"/>
      <c r="CF314" s="160"/>
      <c r="CG314" s="160"/>
      <c r="CH314" s="160"/>
      <c r="CI314" s="160"/>
    </row>
    <row r="315" spans="1:87" s="96" customFormat="1">
      <c r="A315" s="94"/>
      <c r="B315" s="95"/>
      <c r="C315" s="94"/>
      <c r="D315" s="95"/>
      <c r="E315" s="94"/>
      <c r="F315" s="94"/>
      <c r="G315" s="95" t="s">
        <v>493</v>
      </c>
      <c r="H315" s="95"/>
      <c r="I315" s="94"/>
      <c r="J315" s="95"/>
      <c r="K315" s="94"/>
      <c r="L315" s="95"/>
      <c r="M315" s="160">
        <v>643882.56887343375</v>
      </c>
      <c r="N315" s="160">
        <v>689969.46825275454</v>
      </c>
      <c r="O315" s="160">
        <v>747359.81021652243</v>
      </c>
      <c r="P315" s="323">
        <v>804993.44544786622</v>
      </c>
      <c r="Q315" s="323">
        <v>860130.13362968655</v>
      </c>
      <c r="R315" s="323">
        <v>817712.70534559805</v>
      </c>
      <c r="S315" s="323">
        <v>841691.74960411224</v>
      </c>
      <c r="T315" s="323">
        <v>959254.43314122781</v>
      </c>
      <c r="U315" s="323">
        <v>1021952.4196256897</v>
      </c>
      <c r="V315" s="323">
        <v>1085875.599478414</v>
      </c>
      <c r="W315" s="323"/>
      <c r="X315" s="323"/>
      <c r="Y315" s="160"/>
      <c r="Z315" s="317">
        <v>153066.12124762629</v>
      </c>
      <c r="AA315" s="317">
        <v>156235.7996743987</v>
      </c>
      <c r="AB315" s="317">
        <v>162493.39258424609</v>
      </c>
      <c r="AC315" s="317">
        <v>172087.25536716194</v>
      </c>
      <c r="AD315" s="317">
        <v>163132.45517432728</v>
      </c>
      <c r="AE315" s="317">
        <v>166797.75925853677</v>
      </c>
      <c r="AF315" s="317">
        <v>175094.72161782871</v>
      </c>
      <c r="AG315" s="317">
        <v>184944.53220206127</v>
      </c>
      <c r="AH315" s="317">
        <v>176611.72974048025</v>
      </c>
      <c r="AI315" s="317">
        <v>181489.29615188582</v>
      </c>
      <c r="AJ315" s="317">
        <v>189753.46729294272</v>
      </c>
      <c r="AK315" s="317">
        <v>199505.31703121361</v>
      </c>
      <c r="AL315" s="160">
        <v>190322.00902197216</v>
      </c>
      <c r="AM315" s="160">
        <v>195100.67137313093</v>
      </c>
      <c r="AN315" s="160">
        <v>205077.19740092702</v>
      </c>
      <c r="AO315" s="160">
        <v>214493.56765183638</v>
      </c>
      <c r="AP315" s="160">
        <v>203643.21633481595</v>
      </c>
      <c r="AQ315" s="160">
        <v>208630.08007660307</v>
      </c>
      <c r="AR315" s="160">
        <v>218539.67587865697</v>
      </c>
      <c r="AS315" s="160">
        <v>229317.16133957042</v>
      </c>
      <c r="AT315" s="160">
        <v>211281.35353180201</v>
      </c>
      <c r="AU315" s="160">
        <v>176193.9049230275</v>
      </c>
      <c r="AV315" s="160">
        <v>211263.10583866277</v>
      </c>
      <c r="AW315" s="160">
        <v>218974.34105210574</v>
      </c>
      <c r="AX315" s="160">
        <v>206864.4596811542</v>
      </c>
      <c r="AY315" s="169">
        <v>202320.90036559341</v>
      </c>
      <c r="AZ315" s="169">
        <v>203751.13584013752</v>
      </c>
      <c r="BA315" s="169">
        <v>228755.25371722726</v>
      </c>
      <c r="BB315" s="169">
        <v>224087.44258569833</v>
      </c>
      <c r="BC315" s="169">
        <v>233234.97661626476</v>
      </c>
      <c r="BD315" s="169">
        <v>245615.19749006754</v>
      </c>
      <c r="BE315" s="169">
        <v>256316.81644919736</v>
      </c>
      <c r="BF315" s="169">
        <v>245331.17907652282</v>
      </c>
      <c r="BG315" s="169">
        <v>246707.45867814272</v>
      </c>
      <c r="BH315" s="160">
        <v>260523.26482130389</v>
      </c>
      <c r="BI315" s="160">
        <v>269390.51704972016</v>
      </c>
      <c r="BJ315" s="160">
        <v>259360.98921779604</v>
      </c>
      <c r="BK315" s="160">
        <v>263711.88770737418</v>
      </c>
      <c r="BL315" s="160">
        <v>276292.71602049051</v>
      </c>
      <c r="BM315" s="160">
        <v>286510.00653275329</v>
      </c>
      <c r="BN315" s="448">
        <v>275134.76410369761</v>
      </c>
      <c r="BO315" s="115">
        <v>279518.84616485494</v>
      </c>
      <c r="BP315" s="160"/>
      <c r="BQ315" s="160"/>
      <c r="BR315" s="160"/>
      <c r="BS315" s="160"/>
      <c r="BT315" s="446"/>
      <c r="BU315" s="446"/>
      <c r="BV315" s="446"/>
      <c r="BX315" s="160"/>
      <c r="BY315" s="160"/>
      <c r="BZ315" s="160"/>
      <c r="CA315" s="160"/>
      <c r="CB315" s="160"/>
      <c r="CC315" s="160"/>
      <c r="CD315" s="160"/>
      <c r="CE315" s="160"/>
      <c r="CF315" s="160"/>
      <c r="CG315" s="160"/>
      <c r="CH315" s="160"/>
      <c r="CI315" s="160"/>
    </row>
    <row r="316" spans="1:87" s="96" customFormat="1">
      <c r="A316" s="94"/>
      <c r="B316" s="95"/>
      <c r="C316" s="94"/>
      <c r="D316" s="95"/>
      <c r="E316" s="94"/>
      <c r="F316" s="94"/>
      <c r="G316" s="95"/>
      <c r="H316" s="95"/>
      <c r="I316" s="94"/>
      <c r="J316" s="95"/>
      <c r="K316" s="94"/>
      <c r="L316" s="95"/>
      <c r="M316" s="160"/>
      <c r="N316" s="160"/>
      <c r="O316" s="160"/>
      <c r="P316" s="323"/>
      <c r="Q316" s="323"/>
      <c r="R316" s="323"/>
      <c r="S316" s="323"/>
      <c r="T316" s="323"/>
      <c r="U316" s="323"/>
      <c r="V316" s="323"/>
      <c r="W316" s="323"/>
      <c r="X316" s="323"/>
      <c r="Y316" s="160"/>
      <c r="Z316" s="317"/>
      <c r="AA316" s="317"/>
      <c r="AB316" s="317"/>
      <c r="AC316" s="317"/>
      <c r="AD316" s="317"/>
      <c r="AE316" s="317"/>
      <c r="AF316" s="317"/>
      <c r="AG316" s="317"/>
      <c r="AH316" s="317"/>
      <c r="AI316" s="317"/>
      <c r="AJ316" s="317"/>
      <c r="AK316" s="317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0"/>
      <c r="BI316" s="160"/>
      <c r="BJ316" s="160"/>
      <c r="BK316" s="160"/>
      <c r="BL316" s="160"/>
      <c r="BM316" s="160"/>
      <c r="BN316" s="448"/>
      <c r="BO316" s="115"/>
      <c r="BP316" s="160"/>
      <c r="BQ316" s="160"/>
      <c r="BR316" s="160"/>
      <c r="BS316" s="160"/>
      <c r="BT316" s="446"/>
      <c r="BU316" s="446"/>
      <c r="BV316" s="446"/>
      <c r="BX316" s="160"/>
      <c r="BY316" s="160"/>
      <c r="BZ316" s="160"/>
      <c r="CA316" s="160"/>
      <c r="CB316" s="160"/>
      <c r="CC316" s="160"/>
      <c r="CD316" s="160"/>
      <c r="CE316" s="160"/>
      <c r="CF316" s="160"/>
      <c r="CG316" s="160"/>
      <c r="CH316" s="160"/>
      <c r="CI316" s="160"/>
    </row>
    <row r="317" spans="1:87" ht="18">
      <c r="G317" s="221" t="s">
        <v>856</v>
      </c>
      <c r="H317" s="221"/>
      <c r="M317" s="99"/>
      <c r="N317" s="99"/>
      <c r="O317" s="99"/>
      <c r="P317" s="339"/>
      <c r="Q317" s="339"/>
      <c r="R317" s="339"/>
      <c r="S317" s="339"/>
      <c r="T317" s="339"/>
      <c r="U317" s="339"/>
      <c r="V317" s="339"/>
      <c r="W317" s="339"/>
      <c r="X317" s="339"/>
      <c r="Y317" s="99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99"/>
      <c r="BI317" s="99"/>
      <c r="BJ317" s="99"/>
      <c r="BK317" s="99"/>
      <c r="BL317" s="99"/>
      <c r="BM317" s="99"/>
      <c r="BN317" s="188"/>
      <c r="BO317" s="115"/>
      <c r="BP317" s="160"/>
      <c r="BQ317" s="160"/>
      <c r="BR317" s="160"/>
      <c r="BS317" s="160"/>
      <c r="BT317" s="445"/>
      <c r="BU317" s="445"/>
      <c r="BV317" s="445"/>
      <c r="BX317" s="160"/>
      <c r="BY317" s="160"/>
      <c r="BZ317" s="160"/>
      <c r="CA317" s="160"/>
      <c r="CB317" s="160"/>
      <c r="CC317" s="160"/>
      <c r="CD317" s="160"/>
      <c r="CE317" s="160"/>
      <c r="CF317" s="160"/>
      <c r="CG317" s="160"/>
      <c r="CH317" s="160"/>
      <c r="CI317" s="160"/>
    </row>
    <row r="318" spans="1:87">
      <c r="G318" s="95" t="s">
        <v>857</v>
      </c>
      <c r="H318" s="95"/>
      <c r="M318" s="160">
        <v>833248.95172337862</v>
      </c>
      <c r="N318" s="160">
        <v>896205.49172883213</v>
      </c>
      <c r="O318" s="160">
        <v>994666.15588939027</v>
      </c>
      <c r="P318" s="323">
        <v>1077206.3194111283</v>
      </c>
      <c r="Q318" s="323">
        <v>1156664.5895520174</v>
      </c>
      <c r="R318" s="323">
        <v>1087708.9846317635</v>
      </c>
      <c r="S318" s="323">
        <v>1129875.9826040482</v>
      </c>
      <c r="T318" s="323">
        <v>1288383.8542490972</v>
      </c>
      <c r="U318" s="323">
        <v>1373606.8010302344</v>
      </c>
      <c r="V318" s="323">
        <v>1481099.2935422992</v>
      </c>
      <c r="W318" s="323"/>
      <c r="X318" s="323"/>
      <c r="Y318" s="160"/>
      <c r="Z318" s="317">
        <v>203434.95971555245</v>
      </c>
      <c r="AA318" s="317">
        <v>211245.29718169468</v>
      </c>
      <c r="AB318" s="317">
        <v>217994.9693578624</v>
      </c>
      <c r="AC318" s="317">
        <v>200573.72546826978</v>
      </c>
      <c r="AD318" s="317">
        <v>218302.49468527647</v>
      </c>
      <c r="AE318" s="317">
        <v>227837.81158242509</v>
      </c>
      <c r="AF318" s="317">
        <v>234201.4665448147</v>
      </c>
      <c r="AG318" s="317">
        <v>215863.71891631652</v>
      </c>
      <c r="AH318" s="317">
        <v>244104.47724511835</v>
      </c>
      <c r="AI318" s="317">
        <v>251651.8808050493</v>
      </c>
      <c r="AJ318" s="317">
        <v>259328.6549087356</v>
      </c>
      <c r="AK318" s="317">
        <v>239581.1429304874</v>
      </c>
      <c r="AL318" s="160">
        <v>260361.56821826755</v>
      </c>
      <c r="AM318" s="160">
        <v>273314.95240326092</v>
      </c>
      <c r="AN318" s="160">
        <v>281665.13430291368</v>
      </c>
      <c r="AO318" s="160">
        <v>261864.66448668606</v>
      </c>
      <c r="AP318" s="160">
        <v>278375.5955814732</v>
      </c>
      <c r="AQ318" s="160">
        <v>293679.87937190459</v>
      </c>
      <c r="AR318" s="160">
        <v>300831.65682456398</v>
      </c>
      <c r="AS318" s="160">
        <v>283777.4577740762</v>
      </c>
      <c r="AT318" s="160">
        <v>295059.8145693668</v>
      </c>
      <c r="AU318" s="160">
        <v>232735.33744624077</v>
      </c>
      <c r="AV318" s="160">
        <v>289136.2086772183</v>
      </c>
      <c r="AW318" s="160">
        <v>270777.62393893767</v>
      </c>
      <c r="AX318" s="160">
        <v>293130.47574347758</v>
      </c>
      <c r="AY318" s="169">
        <v>268992.02789808332</v>
      </c>
      <c r="AZ318" s="169">
        <v>282546.77112629375</v>
      </c>
      <c r="BA318" s="169">
        <v>285206.70783619338</v>
      </c>
      <c r="BB318" s="169">
        <v>312780.68585648568</v>
      </c>
      <c r="BC318" s="169">
        <v>318209.22389331588</v>
      </c>
      <c r="BD318" s="169">
        <v>337425.28787000285</v>
      </c>
      <c r="BE318" s="169">
        <v>319968.65662929241</v>
      </c>
      <c r="BF318" s="169">
        <v>339229.63052125147</v>
      </c>
      <c r="BG318" s="169">
        <v>337480.19277973048</v>
      </c>
      <c r="BH318" s="160">
        <v>357725.95543955767</v>
      </c>
      <c r="BI318" s="160">
        <v>339171.02228969499</v>
      </c>
      <c r="BJ318" s="160">
        <v>361267.06146784523</v>
      </c>
      <c r="BK318" s="160">
        <v>366151.49489629199</v>
      </c>
      <c r="BL318" s="160">
        <v>387801.19535418565</v>
      </c>
      <c r="BM318" s="160">
        <v>365879.54182397661</v>
      </c>
      <c r="BN318" s="188">
        <v>385797.32497623598</v>
      </c>
      <c r="BO318" s="115">
        <v>392227.05601654097</v>
      </c>
      <c r="BP318" s="160"/>
      <c r="BQ318" s="160"/>
      <c r="BR318" s="160"/>
      <c r="BS318" s="160"/>
      <c r="BT318" s="445"/>
      <c r="BU318" s="445"/>
      <c r="BV318" s="445"/>
      <c r="BX318" s="160"/>
      <c r="BY318" s="160"/>
      <c r="BZ318" s="160"/>
      <c r="CA318" s="160"/>
      <c r="CB318" s="160"/>
      <c r="CC318" s="160"/>
      <c r="CD318" s="160"/>
      <c r="CE318" s="160"/>
      <c r="CF318" s="160"/>
      <c r="CG318" s="160"/>
      <c r="CH318" s="160"/>
      <c r="CI318" s="160"/>
    </row>
    <row r="319" spans="1:87">
      <c r="H319" s="90" t="s">
        <v>858</v>
      </c>
      <c r="M319" s="99">
        <v>635099.43357808469</v>
      </c>
      <c r="N319" s="99">
        <v>684680.73984708916</v>
      </c>
      <c r="O319" s="99">
        <v>760146.47326528223</v>
      </c>
      <c r="P319" s="339">
        <v>831387.7902412063</v>
      </c>
      <c r="Q319" s="339">
        <v>904188.88673576748</v>
      </c>
      <c r="R319" s="339">
        <v>865450.08432610042</v>
      </c>
      <c r="S319" s="339">
        <v>898359.41942296526</v>
      </c>
      <c r="T319" s="339">
        <v>1034028.0616294484</v>
      </c>
      <c r="U319" s="339">
        <v>1102874.9701142162</v>
      </c>
      <c r="V319" s="339">
        <v>1174091.8969720653</v>
      </c>
      <c r="W319" s="339"/>
      <c r="X319" s="339"/>
      <c r="Y319" s="99"/>
      <c r="Z319" s="320">
        <v>152097.44793041874</v>
      </c>
      <c r="AA319" s="320">
        <v>154316.68418073968</v>
      </c>
      <c r="AB319" s="320">
        <v>165970.29887001051</v>
      </c>
      <c r="AC319" s="320">
        <v>162715.00259691599</v>
      </c>
      <c r="AD319" s="320">
        <v>164480.20434545478</v>
      </c>
      <c r="AE319" s="320">
        <v>166337.23900899899</v>
      </c>
      <c r="AF319" s="320">
        <v>178504.90917634362</v>
      </c>
      <c r="AG319" s="320">
        <v>175358.3873162925</v>
      </c>
      <c r="AH319" s="320">
        <v>182570.74413140674</v>
      </c>
      <c r="AI319" s="320">
        <v>184594.2678388049</v>
      </c>
      <c r="AJ319" s="320">
        <v>198415.24095323359</v>
      </c>
      <c r="AK319" s="320">
        <v>194566.22034183759</v>
      </c>
      <c r="AL319" s="193">
        <v>198560.99600244054</v>
      </c>
      <c r="AM319" s="193">
        <v>202223.72611843963</v>
      </c>
      <c r="AN319" s="193">
        <v>217974.72692909985</v>
      </c>
      <c r="AO319" s="193">
        <v>212628.34119122586</v>
      </c>
      <c r="AP319" s="193">
        <v>215316.42813032441</v>
      </c>
      <c r="AQ319" s="193">
        <v>220640.3636221241</v>
      </c>
      <c r="AR319" s="193">
        <v>235895.19404325777</v>
      </c>
      <c r="AS319" s="193">
        <v>232336.90094006222</v>
      </c>
      <c r="AT319" s="193">
        <v>232651.60694463935</v>
      </c>
      <c r="AU319" s="193">
        <v>179330.60333177316</v>
      </c>
      <c r="AV319" s="193">
        <v>230699.9205550639</v>
      </c>
      <c r="AW319" s="193">
        <v>222767.95349462409</v>
      </c>
      <c r="AX319" s="193">
        <v>229503.39437397404</v>
      </c>
      <c r="AY319" s="229">
        <v>205042.99286986934</v>
      </c>
      <c r="AZ319" s="229">
        <v>226701.16398391646</v>
      </c>
      <c r="BA319" s="229">
        <v>237111.86819520532</v>
      </c>
      <c r="BB319" s="229">
        <v>247173.9306142471</v>
      </c>
      <c r="BC319" s="229">
        <v>248665.54729243388</v>
      </c>
      <c r="BD319" s="229">
        <v>272545.52598140039</v>
      </c>
      <c r="BE319" s="229">
        <v>265643.05774136685</v>
      </c>
      <c r="BF319" s="229">
        <v>269202.55533844384</v>
      </c>
      <c r="BG319" s="229">
        <v>262934.11252771562</v>
      </c>
      <c r="BH319" s="99">
        <v>288831.42528266483</v>
      </c>
      <c r="BI319" s="99">
        <v>281906.87696539215</v>
      </c>
      <c r="BJ319" s="99">
        <v>284228.05162182974</v>
      </c>
      <c r="BK319" s="99">
        <v>281637.06701691751</v>
      </c>
      <c r="BL319" s="99">
        <v>307203.07847806881</v>
      </c>
      <c r="BM319" s="99">
        <v>301023.69985524949</v>
      </c>
      <c r="BN319" s="188">
        <v>301923.85069254541</v>
      </c>
      <c r="BO319" s="115">
        <v>299239.92221963324</v>
      </c>
      <c r="BP319" s="160"/>
      <c r="BQ319" s="160"/>
      <c r="BR319" s="160"/>
      <c r="BS319" s="160"/>
      <c r="BT319" s="445"/>
      <c r="BU319" s="445"/>
      <c r="BV319" s="445"/>
      <c r="BX319" s="160"/>
      <c r="BY319" s="160"/>
      <c r="BZ319" s="160"/>
      <c r="CA319" s="160"/>
      <c r="CB319" s="160"/>
      <c r="CC319" s="160"/>
      <c r="CD319" s="160"/>
      <c r="CE319" s="160"/>
      <c r="CF319" s="160"/>
      <c r="CG319" s="160"/>
      <c r="CH319" s="160"/>
      <c r="CI319" s="160"/>
    </row>
    <row r="320" spans="1:87">
      <c r="H320" s="222" t="s">
        <v>859</v>
      </c>
      <c r="M320" s="99">
        <v>198149.51814529399</v>
      </c>
      <c r="N320" s="99">
        <v>211524.751881743</v>
      </c>
      <c r="O320" s="99">
        <v>234519.68262410801</v>
      </c>
      <c r="P320" s="339">
        <v>245818.529169922</v>
      </c>
      <c r="Q320" s="339">
        <v>252475.70281625001</v>
      </c>
      <c r="R320" s="339">
        <v>222258.90030566306</v>
      </c>
      <c r="S320" s="339">
        <v>231516.56318108295</v>
      </c>
      <c r="T320" s="339">
        <v>254355.79261964865</v>
      </c>
      <c r="U320" s="339">
        <v>270731.83091601817</v>
      </c>
      <c r="V320" s="339">
        <v>307007.39657023386</v>
      </c>
      <c r="W320" s="339"/>
      <c r="X320" s="339"/>
      <c r="Y320" s="99"/>
      <c r="Z320" s="320">
        <v>51337.511785133698</v>
      </c>
      <c r="AA320" s="320">
        <v>56928.613000955003</v>
      </c>
      <c r="AB320" s="320">
        <v>52024.670487851901</v>
      </c>
      <c r="AC320" s="320">
        <v>37858.722871353799</v>
      </c>
      <c r="AD320" s="320">
        <v>53822.290339821702</v>
      </c>
      <c r="AE320" s="320">
        <v>61500.5725734261</v>
      </c>
      <c r="AF320" s="320">
        <v>55696.557368471098</v>
      </c>
      <c r="AG320" s="320">
        <v>40505.331600024001</v>
      </c>
      <c r="AH320" s="320">
        <v>61533.733113711598</v>
      </c>
      <c r="AI320" s="320">
        <v>67057.6129662444</v>
      </c>
      <c r="AJ320" s="320">
        <v>60913.413955502001</v>
      </c>
      <c r="AK320" s="320">
        <v>45014.922588649802</v>
      </c>
      <c r="AL320" s="193">
        <v>61800.572215827</v>
      </c>
      <c r="AM320" s="193">
        <v>71091.226284821299</v>
      </c>
      <c r="AN320" s="193">
        <v>63690.407373813803</v>
      </c>
      <c r="AO320" s="193">
        <v>49236.323295460199</v>
      </c>
      <c r="AP320" s="193">
        <v>63059.167451148802</v>
      </c>
      <c r="AQ320" s="193">
        <v>73039.515749780505</v>
      </c>
      <c r="AR320" s="193">
        <v>64936.462781306203</v>
      </c>
      <c r="AS320" s="193">
        <v>51440.556834014002</v>
      </c>
      <c r="AT320" s="193">
        <v>62408.207624727438</v>
      </c>
      <c r="AU320" s="193">
        <v>53404.734114467588</v>
      </c>
      <c r="AV320" s="193">
        <v>58436.288122154408</v>
      </c>
      <c r="AW320" s="193">
        <v>48009.670444313604</v>
      </c>
      <c r="AX320" s="193">
        <v>63627.081369503539</v>
      </c>
      <c r="AY320" s="229">
        <v>63949.035028213984</v>
      </c>
      <c r="AZ320" s="229">
        <v>55845.607142377317</v>
      </c>
      <c r="BA320" s="229">
        <v>48094.839640988095</v>
      </c>
      <c r="BB320" s="229">
        <v>65606.755242238578</v>
      </c>
      <c r="BC320" s="229">
        <v>69543.676600882027</v>
      </c>
      <c r="BD320" s="229">
        <v>64879.761888602472</v>
      </c>
      <c r="BE320" s="229">
        <v>54325.598887925589</v>
      </c>
      <c r="BF320" s="229">
        <v>70027.075182807632</v>
      </c>
      <c r="BG320" s="229">
        <v>74546.080252014843</v>
      </c>
      <c r="BH320" s="99">
        <v>68894.530156892855</v>
      </c>
      <c r="BI320" s="99">
        <v>57264.145324302823</v>
      </c>
      <c r="BJ320" s="99">
        <v>77039.009846015455</v>
      </c>
      <c r="BK320" s="99">
        <v>84514.42787937446</v>
      </c>
      <c r="BL320" s="99">
        <v>80598.116876116837</v>
      </c>
      <c r="BM320" s="99">
        <v>64855.841968727123</v>
      </c>
      <c r="BN320" s="188">
        <v>83873.474283690564</v>
      </c>
      <c r="BO320" s="115">
        <v>92987.133796907743</v>
      </c>
      <c r="BP320" s="160"/>
      <c r="BQ320" s="160"/>
      <c r="BR320" s="160"/>
      <c r="BS320" s="160"/>
      <c r="BT320" s="445"/>
      <c r="BU320" s="445"/>
      <c r="BV320" s="445"/>
      <c r="BX320" s="160"/>
      <c r="BY320" s="160"/>
      <c r="BZ320" s="160"/>
      <c r="CA320" s="160"/>
      <c r="CB320" s="160"/>
      <c r="CC320" s="160"/>
      <c r="CD320" s="160"/>
      <c r="CE320" s="160"/>
      <c r="CF320" s="160"/>
      <c r="CG320" s="160"/>
      <c r="CH320" s="160"/>
      <c r="CI320" s="160"/>
    </row>
    <row r="321" spans="7:87">
      <c r="G321" s="95" t="s">
        <v>860</v>
      </c>
      <c r="H321" s="95"/>
      <c r="M321" s="160">
        <v>260295.01771752103</v>
      </c>
      <c r="N321" s="160">
        <v>264393.69200207759</v>
      </c>
      <c r="O321" s="160">
        <v>276741.9916111065</v>
      </c>
      <c r="P321" s="323">
        <v>277834.84071976942</v>
      </c>
      <c r="Q321" s="323">
        <v>270778.57136430981</v>
      </c>
      <c r="R321" s="323">
        <v>258273.19270906568</v>
      </c>
      <c r="S321" s="323">
        <v>262893.75525439298</v>
      </c>
      <c r="T321" s="323">
        <v>280906.70031199465</v>
      </c>
      <c r="U321" s="323">
        <v>298310.37972541695</v>
      </c>
      <c r="V321" s="323">
        <v>321134.2259322672</v>
      </c>
      <c r="W321" s="323"/>
      <c r="X321" s="323"/>
      <c r="Y321" s="160"/>
      <c r="Z321" s="317">
        <v>56971.606292974102</v>
      </c>
      <c r="AA321" s="317">
        <v>55753.214628602393</v>
      </c>
      <c r="AB321" s="317">
        <v>59920.029216320203</v>
      </c>
      <c r="AC321" s="317">
        <v>87650.1675796239</v>
      </c>
      <c r="AD321" s="317">
        <v>57355.325431744699</v>
      </c>
      <c r="AE321" s="317">
        <v>59912.809550598904</v>
      </c>
      <c r="AF321" s="317">
        <v>60506.627062268999</v>
      </c>
      <c r="AG321" s="317">
        <v>86618.929957464599</v>
      </c>
      <c r="AH321" s="317">
        <v>61635.312425156997</v>
      </c>
      <c r="AI321" s="317">
        <v>61132.278731963903</v>
      </c>
      <c r="AJ321" s="317">
        <v>63783.984701142101</v>
      </c>
      <c r="AK321" s="317">
        <v>90190.415752843401</v>
      </c>
      <c r="AL321" s="160">
        <v>62240.518252134105</v>
      </c>
      <c r="AM321" s="160">
        <v>60413.447973749498</v>
      </c>
      <c r="AN321" s="160">
        <v>65699.137976930899</v>
      </c>
      <c r="AO321" s="160">
        <v>89481.736516954406</v>
      </c>
      <c r="AP321" s="160">
        <v>60690.398144721505</v>
      </c>
      <c r="AQ321" s="160">
        <v>59142.635629458899</v>
      </c>
      <c r="AR321" s="160">
        <v>62768.580281967093</v>
      </c>
      <c r="AS321" s="160">
        <v>88176.95730816049</v>
      </c>
      <c r="AT321" s="160">
        <v>59852.341834904633</v>
      </c>
      <c r="AU321" s="160">
        <v>51538.709016245572</v>
      </c>
      <c r="AV321" s="160">
        <v>63636.90302815711</v>
      </c>
      <c r="AW321" s="160">
        <v>83245.238829758076</v>
      </c>
      <c r="AX321" s="160">
        <v>59410.62982209793</v>
      </c>
      <c r="AY321" s="169">
        <v>57881.610760220428</v>
      </c>
      <c r="AZ321" s="169">
        <v>59177.549409678955</v>
      </c>
      <c r="BA321" s="169">
        <v>86423.96526239581</v>
      </c>
      <c r="BB321" s="169">
        <v>63183.247227084095</v>
      </c>
      <c r="BC321" s="169">
        <v>60356.792358323932</v>
      </c>
      <c r="BD321" s="169">
        <v>65194.169171540008</v>
      </c>
      <c r="BE321" s="169">
        <v>92172.49155504661</v>
      </c>
      <c r="BF321" s="169">
        <v>64323.107724191977</v>
      </c>
      <c r="BG321" s="169">
        <v>64103.724144553526</v>
      </c>
      <c r="BH321" s="160">
        <v>69619.465790555274</v>
      </c>
      <c r="BI321" s="160">
        <v>100264.0820661161</v>
      </c>
      <c r="BJ321" s="160">
        <v>70448.624589873667</v>
      </c>
      <c r="BK321" s="160">
        <v>67042.149044809907</v>
      </c>
      <c r="BL321" s="160">
        <v>76194.048550308085</v>
      </c>
      <c r="BM321" s="160">
        <v>107449.4037472756</v>
      </c>
      <c r="BN321" s="188">
        <v>75734.701754733338</v>
      </c>
      <c r="BO321" s="115">
        <v>73213.162673962041</v>
      </c>
      <c r="BP321" s="160"/>
      <c r="BQ321" s="160"/>
      <c r="BR321" s="160"/>
      <c r="BS321" s="160"/>
      <c r="BT321" s="445"/>
      <c r="BU321" s="445"/>
      <c r="BV321" s="445"/>
      <c r="BX321" s="160"/>
      <c r="BY321" s="160"/>
      <c r="BZ321" s="160"/>
      <c r="CA321" s="160"/>
      <c r="CB321" s="160"/>
      <c r="CC321" s="160"/>
      <c r="CD321" s="160"/>
      <c r="CE321" s="160"/>
      <c r="CF321" s="160"/>
      <c r="CG321" s="160"/>
      <c r="CH321" s="160"/>
      <c r="CI321" s="160"/>
    </row>
    <row r="322" spans="7:87">
      <c r="H322" s="90" t="s">
        <v>858</v>
      </c>
      <c r="M322" s="99">
        <v>154021.12350959203</v>
      </c>
      <c r="N322" s="99">
        <v>157023.23788852958</v>
      </c>
      <c r="O322" s="99">
        <v>167320.13729200748</v>
      </c>
      <c r="P322" s="339">
        <v>173288.8117245764</v>
      </c>
      <c r="Q322" s="339">
        <v>176280.8455902384</v>
      </c>
      <c r="R322" s="339">
        <v>183868.67260489118</v>
      </c>
      <c r="S322" s="339">
        <v>195707.48000177031</v>
      </c>
      <c r="T322" s="339">
        <v>208445.74829366038</v>
      </c>
      <c r="U322" s="339">
        <v>218330.87310482803</v>
      </c>
      <c r="V322" s="339">
        <v>231196.42337075403</v>
      </c>
      <c r="W322" s="339"/>
      <c r="X322" s="339"/>
      <c r="Y322" s="99"/>
      <c r="Z322" s="320">
        <v>32733.046233752</v>
      </c>
      <c r="AA322" s="320">
        <v>34963.296831467298</v>
      </c>
      <c r="AB322" s="320">
        <v>35949.315997048703</v>
      </c>
      <c r="AC322" s="320">
        <v>50375.464447323902</v>
      </c>
      <c r="AD322" s="320">
        <v>33925.896697178199</v>
      </c>
      <c r="AE322" s="320">
        <v>37212.826784886201</v>
      </c>
      <c r="AF322" s="320">
        <v>37094.948493281598</v>
      </c>
      <c r="AG322" s="320">
        <v>48789.565913183498</v>
      </c>
      <c r="AH322" s="320">
        <v>37063.036955673699</v>
      </c>
      <c r="AI322" s="320">
        <v>39017.467485924499</v>
      </c>
      <c r="AJ322" s="320">
        <v>38817.0803355065</v>
      </c>
      <c r="AK322" s="320">
        <v>52422.552514902702</v>
      </c>
      <c r="AL322" s="193">
        <v>37328.500559719003</v>
      </c>
      <c r="AM322" s="193">
        <v>40382.506963316097</v>
      </c>
      <c r="AN322" s="193">
        <v>40895.875609375202</v>
      </c>
      <c r="AO322" s="193">
        <v>54681.928592165903</v>
      </c>
      <c r="AP322" s="193">
        <v>39385.193336317599</v>
      </c>
      <c r="AQ322" s="193">
        <v>40406.382691267499</v>
      </c>
      <c r="AR322" s="193">
        <v>41166.713714399099</v>
      </c>
      <c r="AS322" s="193">
        <v>55322.555848252399</v>
      </c>
      <c r="AT322" s="193">
        <v>41520.328841431561</v>
      </c>
      <c r="AU322" s="193">
        <v>40449.267665917658</v>
      </c>
      <c r="AV322" s="193">
        <v>44728.871173205946</v>
      </c>
      <c r="AW322" s="193">
        <v>57170.204924335718</v>
      </c>
      <c r="AX322" s="193">
        <v>44353.96077684949</v>
      </c>
      <c r="AY322" s="229">
        <v>45194.491964995985</v>
      </c>
      <c r="AZ322" s="229">
        <v>45646.662343428819</v>
      </c>
      <c r="BA322" s="229">
        <v>60512.364916496124</v>
      </c>
      <c r="BB322" s="229">
        <v>47878.19971694726</v>
      </c>
      <c r="BC322" s="229">
        <v>46965.94418765149</v>
      </c>
      <c r="BD322" s="229">
        <v>49518.552092355414</v>
      </c>
      <c r="BE322" s="229">
        <v>64083.052296706228</v>
      </c>
      <c r="BF322" s="229">
        <v>47817.326124439438</v>
      </c>
      <c r="BG322" s="229">
        <v>49333.401103653094</v>
      </c>
      <c r="BH322" s="99">
        <v>52451.143072175888</v>
      </c>
      <c r="BI322" s="99">
        <v>68729.002804559554</v>
      </c>
      <c r="BJ322" s="99">
        <v>51855.07979717011</v>
      </c>
      <c r="BK322" s="99">
        <v>50669.10222668948</v>
      </c>
      <c r="BL322" s="99">
        <v>56240.312308267981</v>
      </c>
      <c r="BM322" s="99">
        <v>72431.92903862652</v>
      </c>
      <c r="BN322" s="188">
        <v>54840.163009769778</v>
      </c>
      <c r="BO322" s="115">
        <v>54687.203705628184</v>
      </c>
      <c r="BP322" s="160"/>
      <c r="BQ322" s="160"/>
      <c r="BR322" s="160"/>
      <c r="BS322" s="160"/>
      <c r="BT322" s="445"/>
      <c r="BU322" s="445"/>
      <c r="BV322" s="445"/>
      <c r="BX322" s="160"/>
      <c r="BY322" s="160"/>
      <c r="BZ322" s="160"/>
      <c r="CA322" s="160"/>
      <c r="CB322" s="160"/>
      <c r="CC322" s="160"/>
      <c r="CD322" s="160"/>
      <c r="CE322" s="160"/>
      <c r="CF322" s="160"/>
      <c r="CG322" s="160"/>
      <c r="CH322" s="160"/>
      <c r="CI322" s="160"/>
    </row>
    <row r="323" spans="7:87">
      <c r="H323" s="222" t="s">
        <v>859</v>
      </c>
      <c r="M323" s="99">
        <v>106273.894207929</v>
      </c>
      <c r="N323" s="99">
        <v>107370.454113548</v>
      </c>
      <c r="O323" s="99">
        <v>109421.854319099</v>
      </c>
      <c r="P323" s="339">
        <v>104546.028995193</v>
      </c>
      <c r="Q323" s="339">
        <v>94497.725774071398</v>
      </c>
      <c r="R323" s="339">
        <v>74404.520104174517</v>
      </c>
      <c r="S323" s="339">
        <v>67186.275252622698</v>
      </c>
      <c r="T323" s="339">
        <v>72460.952018334254</v>
      </c>
      <c r="U323" s="339">
        <v>79979.506620588916</v>
      </c>
      <c r="V323" s="339">
        <v>89937.802561513177</v>
      </c>
      <c r="W323" s="339"/>
      <c r="X323" s="339"/>
      <c r="Y323" s="99"/>
      <c r="Z323" s="320">
        <v>24238.560059222102</v>
      </c>
      <c r="AA323" s="320">
        <v>20789.917797135098</v>
      </c>
      <c r="AB323" s="320">
        <v>23970.7132192715</v>
      </c>
      <c r="AC323" s="320">
        <v>37274.703132299997</v>
      </c>
      <c r="AD323" s="320">
        <v>23429.4287345665</v>
      </c>
      <c r="AE323" s="320">
        <v>22699.982765712699</v>
      </c>
      <c r="AF323" s="320">
        <v>23411.678568987401</v>
      </c>
      <c r="AG323" s="320">
        <v>37829.364044281101</v>
      </c>
      <c r="AH323" s="320">
        <v>24572.275469483298</v>
      </c>
      <c r="AI323" s="320">
        <v>22114.8112460394</v>
      </c>
      <c r="AJ323" s="320">
        <v>24966.904365635601</v>
      </c>
      <c r="AK323" s="320">
        <v>37767.863237940699</v>
      </c>
      <c r="AL323" s="193">
        <v>24912.017692415098</v>
      </c>
      <c r="AM323" s="193">
        <v>20030.941010433398</v>
      </c>
      <c r="AN323" s="193">
        <v>24803.262367555701</v>
      </c>
      <c r="AO323" s="193">
        <v>34799.807924788503</v>
      </c>
      <c r="AP323" s="193">
        <v>21305.204808403902</v>
      </c>
      <c r="AQ323" s="193">
        <v>18736.252938191399</v>
      </c>
      <c r="AR323" s="193">
        <v>21601.866567567999</v>
      </c>
      <c r="AS323" s="193">
        <v>32854.401459908098</v>
      </c>
      <c r="AT323" s="193">
        <v>18332.012993473072</v>
      </c>
      <c r="AU323" s="193">
        <v>11089.441350327917</v>
      </c>
      <c r="AV323" s="193">
        <v>18908.031854951165</v>
      </c>
      <c r="AW323" s="193">
        <v>26075.033905422359</v>
      </c>
      <c r="AX323" s="193">
        <v>15056.669045248438</v>
      </c>
      <c r="AY323" s="229">
        <v>12687.118795224445</v>
      </c>
      <c r="AZ323" s="229">
        <v>13530.887066250134</v>
      </c>
      <c r="BA323" s="229">
        <v>25911.600345899686</v>
      </c>
      <c r="BB323" s="229">
        <v>15305.047510136836</v>
      </c>
      <c r="BC323" s="229">
        <v>13390.848170672445</v>
      </c>
      <c r="BD323" s="229">
        <v>15675.617079184598</v>
      </c>
      <c r="BE323" s="229">
        <v>28089.439258340375</v>
      </c>
      <c r="BF323" s="229">
        <v>16505.781599752539</v>
      </c>
      <c r="BG323" s="229">
        <v>14770.323040900434</v>
      </c>
      <c r="BH323" s="99">
        <v>17168.322718379386</v>
      </c>
      <c r="BI323" s="99">
        <v>31535.079261556552</v>
      </c>
      <c r="BJ323" s="99">
        <v>18593.544792703557</v>
      </c>
      <c r="BK323" s="99">
        <v>16373.046818120431</v>
      </c>
      <c r="BL323" s="99">
        <v>19953.7362420401</v>
      </c>
      <c r="BM323" s="99">
        <v>35017.474708649082</v>
      </c>
      <c r="BN323" s="188">
        <v>20894.53874496356</v>
      </c>
      <c r="BO323" s="115">
        <v>18525.95896833386</v>
      </c>
      <c r="BP323" s="160"/>
      <c r="BQ323" s="160"/>
      <c r="BR323" s="160"/>
      <c r="BS323" s="160"/>
      <c r="BT323" s="445"/>
      <c r="BU323" s="445"/>
      <c r="BV323" s="445"/>
      <c r="BX323" s="160"/>
      <c r="BY323" s="160"/>
      <c r="BZ323" s="160"/>
      <c r="CA323" s="160"/>
      <c r="CB323" s="160"/>
      <c r="CC323" s="160"/>
      <c r="CD323" s="160"/>
      <c r="CE323" s="160"/>
      <c r="CF323" s="160"/>
      <c r="CG323" s="160"/>
      <c r="CH323" s="160"/>
      <c r="CI323" s="160"/>
    </row>
    <row r="324" spans="7:87">
      <c r="G324" s="95" t="s">
        <v>861</v>
      </c>
      <c r="H324" s="95"/>
      <c r="M324" s="160">
        <v>-5194.7864082557735</v>
      </c>
      <c r="N324" s="160">
        <v>5970.1081315792235</v>
      </c>
      <c r="O324" s="160">
        <v>6647.1688280733015</v>
      </c>
      <c r="P324" s="323">
        <v>-4387.3580071900196</v>
      </c>
      <c r="Q324" s="323">
        <v>-28568.749321344432</v>
      </c>
      <c r="R324" s="323">
        <v>-17816.36053038793</v>
      </c>
      <c r="S324" s="323">
        <v>43958.183057798538</v>
      </c>
      <c r="T324" s="323">
        <v>96531.995455602024</v>
      </c>
      <c r="U324" s="323">
        <v>65196.968799792157</v>
      </c>
      <c r="V324" s="323">
        <v>27267.815646774423</v>
      </c>
      <c r="W324" s="323"/>
      <c r="X324" s="323"/>
      <c r="Y324" s="160"/>
      <c r="Z324" s="317">
        <v>-2430.5321476093227</v>
      </c>
      <c r="AA324" s="317">
        <v>2776.3105395790844</v>
      </c>
      <c r="AB324" s="317">
        <v>-2080.1760930895407</v>
      </c>
      <c r="AC324" s="317">
        <v>-3460.3887071369772</v>
      </c>
      <c r="AD324" s="317">
        <v>1669.9970135407846</v>
      </c>
      <c r="AE324" s="317">
        <v>-300.81476923387731</v>
      </c>
      <c r="AF324" s="317">
        <v>-972.9501003256787</v>
      </c>
      <c r="AG324" s="317">
        <v>5573.8759875960041</v>
      </c>
      <c r="AH324" s="317">
        <v>3661.4706952806068</v>
      </c>
      <c r="AI324" s="317">
        <v>-742.2550193865128</v>
      </c>
      <c r="AJ324" s="317">
        <v>-2050.5094295429299</v>
      </c>
      <c r="AK324" s="317">
        <v>5778.4625817215747</v>
      </c>
      <c r="AL324" s="160">
        <v>-3741.844432292075</v>
      </c>
      <c r="AM324" s="160">
        <v>1088.4630091526651</v>
      </c>
      <c r="AN324" s="160">
        <v>-1466.6965885552963</v>
      </c>
      <c r="AO324" s="160">
        <v>-267.27999549448714</v>
      </c>
      <c r="AP324" s="160">
        <v>-8658.277348110887</v>
      </c>
      <c r="AQ324" s="160">
        <v>-5990.9009561648654</v>
      </c>
      <c r="AR324" s="160">
        <v>-9670.5183561367594</v>
      </c>
      <c r="AS324" s="160">
        <v>-4249.0526609713797</v>
      </c>
      <c r="AT324" s="160">
        <v>-7987.9494906156151</v>
      </c>
      <c r="AU324" s="160">
        <v>7556.0259285750144</v>
      </c>
      <c r="AV324" s="160">
        <v>-13737.882578241552</v>
      </c>
      <c r="AW324" s="160">
        <v>-3646.5543901057144</v>
      </c>
      <c r="AX324" s="160">
        <v>-3492.9532563552725</v>
      </c>
      <c r="AY324" s="169">
        <v>22243.420786139479</v>
      </c>
      <c r="AZ324" s="169">
        <v>9735.2123236473471</v>
      </c>
      <c r="BA324" s="169">
        <v>15472.503204366461</v>
      </c>
      <c r="BB324" s="169">
        <v>22196.991091424305</v>
      </c>
      <c r="BC324" s="169">
        <v>44905.477567431837</v>
      </c>
      <c r="BD324" s="169">
        <v>19542.080725681015</v>
      </c>
      <c r="BE324" s="169">
        <v>9887.4460710652183</v>
      </c>
      <c r="BF324" s="169">
        <v>16662.282281177293</v>
      </c>
      <c r="BG324" s="169">
        <v>21551.786920743391</v>
      </c>
      <c r="BH324" s="160">
        <v>13043.091169587642</v>
      </c>
      <c r="BI324" s="160">
        <v>13939.808428284354</v>
      </c>
      <c r="BJ324" s="160">
        <v>9241.064478686123</v>
      </c>
      <c r="BK324" s="160">
        <v>21131.405015286076</v>
      </c>
      <c r="BL324" s="160">
        <v>4673.7595593405622</v>
      </c>
      <c r="BM324" s="160">
        <v>-7778.4134065385697</v>
      </c>
      <c r="BN324" s="188">
        <v>-11778.164190985171</v>
      </c>
      <c r="BO324" s="115">
        <v>8992.9513201074551</v>
      </c>
      <c r="BP324" s="160"/>
      <c r="BQ324" s="160"/>
      <c r="BR324" s="160"/>
      <c r="BS324" s="160"/>
      <c r="BT324" s="445"/>
      <c r="BU324" s="445"/>
      <c r="BV324" s="445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0"/>
      <c r="CH324" s="160"/>
      <c r="CI324" s="160"/>
    </row>
    <row r="325" spans="7:87">
      <c r="G325" s="95" t="s">
        <v>862</v>
      </c>
      <c r="H325" s="95"/>
      <c r="M325" s="160">
        <v>88592.003999999957</v>
      </c>
      <c r="N325" s="160">
        <v>83128.402000000002</v>
      </c>
      <c r="O325" s="160">
        <v>94254.516000000061</v>
      </c>
      <c r="P325" s="323">
        <v>97105.832999999984</v>
      </c>
      <c r="Q325" s="323">
        <v>113863.34200000006</v>
      </c>
      <c r="R325" s="323">
        <v>90325.094600000069</v>
      </c>
      <c r="S325" s="323">
        <v>111972.86969999992</v>
      </c>
      <c r="T325" s="323">
        <v>129070.59000000008</v>
      </c>
      <c r="U325" s="323">
        <v>86904.368000000017</v>
      </c>
      <c r="V325" s="323">
        <v>102790.15500000026</v>
      </c>
      <c r="W325" s="323"/>
      <c r="X325" s="323"/>
      <c r="Y325" s="160"/>
      <c r="Z325" s="317">
        <v>23666.93299999999</v>
      </c>
      <c r="AA325" s="317">
        <v>18532.258000000031</v>
      </c>
      <c r="AB325" s="317">
        <v>21586.853000000003</v>
      </c>
      <c r="AC325" s="317">
        <v>24805.960000000021</v>
      </c>
      <c r="AD325" s="317">
        <v>17688.616999999998</v>
      </c>
      <c r="AE325" s="317">
        <v>16288.247999999992</v>
      </c>
      <c r="AF325" s="317">
        <v>23001.784000000014</v>
      </c>
      <c r="AG325" s="317">
        <v>26149.752999999997</v>
      </c>
      <c r="AH325" s="317">
        <v>19311.52900000001</v>
      </c>
      <c r="AI325" s="317">
        <v>22649.850999999995</v>
      </c>
      <c r="AJ325" s="317">
        <v>26584.047999999981</v>
      </c>
      <c r="AK325" s="317">
        <v>25709.088000000018</v>
      </c>
      <c r="AL325" s="160">
        <v>27848.853999999992</v>
      </c>
      <c r="AM325" s="160">
        <v>19116.133000000002</v>
      </c>
      <c r="AN325" s="160">
        <v>22019.997000000003</v>
      </c>
      <c r="AO325" s="160">
        <v>28120.849000000017</v>
      </c>
      <c r="AP325" s="160">
        <v>32103.825999999972</v>
      </c>
      <c r="AQ325" s="160">
        <v>24771.208000000013</v>
      </c>
      <c r="AR325" s="160">
        <v>28348.780999999988</v>
      </c>
      <c r="AS325" s="160">
        <v>28639.527000000031</v>
      </c>
      <c r="AT325" s="160">
        <v>20335.104599999991</v>
      </c>
      <c r="AU325" s="160">
        <v>11293.91200000004</v>
      </c>
      <c r="AV325" s="160">
        <v>29714.240000000107</v>
      </c>
      <c r="AW325" s="160">
        <v>28981.837999999931</v>
      </c>
      <c r="AX325" s="160">
        <v>22221.753999999986</v>
      </c>
      <c r="AY325" s="169">
        <v>25310.597999999998</v>
      </c>
      <c r="AZ325" s="169">
        <v>27027.184499999974</v>
      </c>
      <c r="BA325" s="169">
        <v>37413.333199999994</v>
      </c>
      <c r="BB325" s="169">
        <v>24984.130000000005</v>
      </c>
      <c r="BC325" s="169">
        <v>22783.034000000043</v>
      </c>
      <c r="BD325" s="169">
        <v>35966.320999999996</v>
      </c>
      <c r="BE325" s="169">
        <v>45337.104999999981</v>
      </c>
      <c r="BF325" s="169">
        <v>24512.613999999943</v>
      </c>
      <c r="BG325" s="169">
        <v>18275.962</v>
      </c>
      <c r="BH325" s="160">
        <v>22080.440999999933</v>
      </c>
      <c r="BI325" s="160">
        <v>22035.351000000024</v>
      </c>
      <c r="BJ325" s="160">
        <v>25009.27999999997</v>
      </c>
      <c r="BK325" s="160">
        <v>20282.121000000043</v>
      </c>
      <c r="BL325" s="160">
        <v>21577.303000000014</v>
      </c>
      <c r="BM325" s="160">
        <v>35921.451000000001</v>
      </c>
      <c r="BN325" s="188">
        <v>35058.357861216646</v>
      </c>
      <c r="BO325" s="115">
        <v>13731.545999999973</v>
      </c>
      <c r="BP325" s="160"/>
      <c r="BQ325" s="160"/>
      <c r="BR325" s="160"/>
      <c r="BS325" s="160"/>
      <c r="BT325" s="445"/>
      <c r="BU325" s="445"/>
      <c r="BV325" s="445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</row>
    <row r="326" spans="7:87">
      <c r="H326" s="90" t="s">
        <v>863</v>
      </c>
      <c r="M326" s="99">
        <v>817370.24699999997</v>
      </c>
      <c r="N326" s="99">
        <v>834491.20200000005</v>
      </c>
      <c r="O326" s="99">
        <v>960778.02600000007</v>
      </c>
      <c r="P326" s="339">
        <v>992511.20400000003</v>
      </c>
      <c r="Q326" s="339">
        <v>987481.424</v>
      </c>
      <c r="R326" s="339">
        <v>873477.4236000001</v>
      </c>
      <c r="S326" s="339">
        <v>1093894.69</v>
      </c>
      <c r="T326" s="339">
        <v>1378617.888</v>
      </c>
      <c r="U326" s="339">
        <v>1252716.831</v>
      </c>
      <c r="V326" s="339">
        <v>1378517.7140000002</v>
      </c>
      <c r="W326" s="339"/>
      <c r="X326" s="339"/>
      <c r="Y326" s="99"/>
      <c r="Z326" s="320">
        <v>193829.198</v>
      </c>
      <c r="AA326" s="320">
        <v>194753.62900000002</v>
      </c>
      <c r="AB326" s="320">
        <v>209067.65900000001</v>
      </c>
      <c r="AC326" s="320">
        <v>219719.761</v>
      </c>
      <c r="AD326" s="320">
        <v>197023.82399999999</v>
      </c>
      <c r="AE326" s="320">
        <v>199691.4</v>
      </c>
      <c r="AF326" s="320">
        <v>209548.92500000002</v>
      </c>
      <c r="AG326" s="320">
        <v>228227.05300000001</v>
      </c>
      <c r="AH326" s="320">
        <v>231567.02800000002</v>
      </c>
      <c r="AI326" s="320">
        <v>234845.69899999999</v>
      </c>
      <c r="AJ326" s="320">
        <v>245639.67999999999</v>
      </c>
      <c r="AK326" s="320">
        <v>248725.61900000001</v>
      </c>
      <c r="AL326" s="193">
        <v>237090.245</v>
      </c>
      <c r="AM326" s="193">
        <v>241231.77799999999</v>
      </c>
      <c r="AN326" s="193">
        <v>252773.63</v>
      </c>
      <c r="AO326" s="193">
        <v>261415.55100000001</v>
      </c>
      <c r="AP326" s="193">
        <v>240098.35599999997</v>
      </c>
      <c r="AQ326" s="193">
        <v>244462.91500000001</v>
      </c>
      <c r="AR326" s="193">
        <v>249305.33</v>
      </c>
      <c r="AS326" s="193">
        <v>253614.82300000003</v>
      </c>
      <c r="AT326" s="193">
        <v>224436.9736</v>
      </c>
      <c r="AU326" s="193">
        <v>184094.05600000001</v>
      </c>
      <c r="AV326" s="193">
        <v>226585.9850000001</v>
      </c>
      <c r="AW326" s="193">
        <v>238360.40899999993</v>
      </c>
      <c r="AX326" s="193">
        <v>246246.34899999999</v>
      </c>
      <c r="AY326" s="229">
        <v>264781.80599999998</v>
      </c>
      <c r="AZ326" s="229">
        <v>274843.81699999998</v>
      </c>
      <c r="BA326" s="229">
        <v>308022.71799999999</v>
      </c>
      <c r="BB326" s="229">
        <v>305105.90399999998</v>
      </c>
      <c r="BC326" s="229">
        <v>341985.40300000005</v>
      </c>
      <c r="BD326" s="229">
        <v>369842.62400000001</v>
      </c>
      <c r="BE326" s="229">
        <v>361683.95699999999</v>
      </c>
      <c r="BF326" s="229">
        <v>306843.18799999997</v>
      </c>
      <c r="BG326" s="229">
        <v>302638.299</v>
      </c>
      <c r="BH326" s="99">
        <v>312167.36199999996</v>
      </c>
      <c r="BI326" s="99">
        <v>331067.98200000002</v>
      </c>
      <c r="BJ326" s="99">
        <v>327886.63799999998</v>
      </c>
      <c r="BK326" s="99">
        <v>337319.19900000002</v>
      </c>
      <c r="BL326" s="99">
        <v>353211.96399999998</v>
      </c>
      <c r="BM326" s="99">
        <v>360099.913</v>
      </c>
      <c r="BN326" s="188">
        <v>346276.01040216663</v>
      </c>
      <c r="BO326" s="115">
        <v>345342.69799999997</v>
      </c>
      <c r="BP326" s="160"/>
      <c r="BQ326" s="160"/>
      <c r="BR326" s="160"/>
      <c r="BS326" s="160"/>
      <c r="BT326" s="445"/>
      <c r="BU326" s="445"/>
      <c r="BV326" s="445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0"/>
      <c r="CH326" s="160"/>
      <c r="CI326" s="160"/>
    </row>
    <row r="327" spans="7:87">
      <c r="H327" s="90" t="s">
        <v>864</v>
      </c>
      <c r="M327" s="99">
        <v>728778.24300000002</v>
      </c>
      <c r="N327" s="99">
        <v>751362.8</v>
      </c>
      <c r="O327" s="99">
        <v>866523.51</v>
      </c>
      <c r="P327" s="339">
        <v>895405.37100000004</v>
      </c>
      <c r="Q327" s="339">
        <v>873618.08199999994</v>
      </c>
      <c r="R327" s="339">
        <v>783152.32900000003</v>
      </c>
      <c r="S327" s="339">
        <v>981921.82030000002</v>
      </c>
      <c r="T327" s="339">
        <v>1249547.298</v>
      </c>
      <c r="U327" s="339">
        <v>1165812.463</v>
      </c>
      <c r="V327" s="339">
        <v>1275727.5589999999</v>
      </c>
      <c r="W327" s="339"/>
      <c r="X327" s="339"/>
      <c r="Y327" s="99"/>
      <c r="Z327" s="320">
        <v>170162.26500000001</v>
      </c>
      <c r="AA327" s="320">
        <v>176221.37099999998</v>
      </c>
      <c r="AB327" s="320">
        <v>187480.80600000001</v>
      </c>
      <c r="AC327" s="320">
        <v>194913.80099999998</v>
      </c>
      <c r="AD327" s="320">
        <v>179335.20699999999</v>
      </c>
      <c r="AE327" s="320">
        <v>183403.152</v>
      </c>
      <c r="AF327" s="320">
        <v>186547.141</v>
      </c>
      <c r="AG327" s="320">
        <v>202077.30000000002</v>
      </c>
      <c r="AH327" s="320">
        <v>212255.49900000001</v>
      </c>
      <c r="AI327" s="320">
        <v>212195.848</v>
      </c>
      <c r="AJ327" s="320">
        <v>219055.63200000001</v>
      </c>
      <c r="AK327" s="320">
        <v>223016.53099999999</v>
      </c>
      <c r="AL327" s="193">
        <v>209241.391</v>
      </c>
      <c r="AM327" s="193">
        <v>222115.64499999999</v>
      </c>
      <c r="AN327" s="193">
        <v>230753.633</v>
      </c>
      <c r="AO327" s="193">
        <v>233294.70199999999</v>
      </c>
      <c r="AP327" s="193">
        <v>207994.53</v>
      </c>
      <c r="AQ327" s="193">
        <v>219691.70699999999</v>
      </c>
      <c r="AR327" s="193">
        <v>220956.549</v>
      </c>
      <c r="AS327" s="193">
        <v>224975.296</v>
      </c>
      <c r="AT327" s="193">
        <v>204101.86900000001</v>
      </c>
      <c r="AU327" s="193">
        <v>172800.14399999997</v>
      </c>
      <c r="AV327" s="193">
        <v>196871.745</v>
      </c>
      <c r="AW327" s="193">
        <v>209378.571</v>
      </c>
      <c r="AX327" s="193">
        <v>224024.595</v>
      </c>
      <c r="AY327" s="229">
        <v>239471.20799999998</v>
      </c>
      <c r="AZ327" s="229">
        <v>247816.63250000001</v>
      </c>
      <c r="BA327" s="229">
        <v>270609.3848</v>
      </c>
      <c r="BB327" s="229">
        <v>280121.77399999998</v>
      </c>
      <c r="BC327" s="229">
        <v>319202.36900000001</v>
      </c>
      <c r="BD327" s="229">
        <v>333876.30300000001</v>
      </c>
      <c r="BE327" s="229">
        <v>316346.85200000001</v>
      </c>
      <c r="BF327" s="229">
        <v>282330.57400000002</v>
      </c>
      <c r="BG327" s="229">
        <v>284362.337</v>
      </c>
      <c r="BH327" s="99">
        <v>290086.92100000003</v>
      </c>
      <c r="BI327" s="99">
        <v>309032.63099999999</v>
      </c>
      <c r="BJ327" s="99">
        <v>302877.35800000001</v>
      </c>
      <c r="BK327" s="99">
        <v>317037.07799999998</v>
      </c>
      <c r="BL327" s="99">
        <v>331634.66099999996</v>
      </c>
      <c r="BM327" s="99">
        <v>324178.462</v>
      </c>
      <c r="BN327" s="188">
        <v>311217.65254094999</v>
      </c>
      <c r="BO327" s="115">
        <v>331611.152</v>
      </c>
      <c r="BP327" s="160"/>
      <c r="BQ327" s="160"/>
      <c r="BR327" s="160"/>
      <c r="BS327" s="160"/>
      <c r="BT327" s="445"/>
      <c r="BU327" s="445"/>
      <c r="BV327" s="445"/>
      <c r="BX327" s="160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/>
      <c r="CI327" s="160"/>
    </row>
    <row r="328" spans="7:87">
      <c r="G328" s="95" t="s">
        <v>865</v>
      </c>
      <c r="H328" s="95"/>
      <c r="M328" s="160">
        <v>1176941.1870326437</v>
      </c>
      <c r="N328" s="160">
        <v>1249697.6938624887</v>
      </c>
      <c r="O328" s="160">
        <v>1372309.8323285701</v>
      </c>
      <c r="P328" s="323">
        <v>1447759.6351237078</v>
      </c>
      <c r="Q328" s="323">
        <v>1512737.7535949829</v>
      </c>
      <c r="R328" s="323">
        <v>1418490.9114104416</v>
      </c>
      <c r="S328" s="323">
        <v>1548700.7906162397</v>
      </c>
      <c r="T328" s="323">
        <v>1794893.1400166939</v>
      </c>
      <c r="U328" s="323">
        <v>1824018.5175554436</v>
      </c>
      <c r="V328" s="323">
        <v>1932291.4901213411</v>
      </c>
      <c r="W328" s="323"/>
      <c r="X328" s="323"/>
      <c r="Y328" s="160"/>
      <c r="Z328" s="317">
        <v>281642.96686091722</v>
      </c>
      <c r="AA328" s="317">
        <v>288307.0803498762</v>
      </c>
      <c r="AB328" s="317">
        <v>297421.67548109306</v>
      </c>
      <c r="AC328" s="317">
        <v>309569.46434075671</v>
      </c>
      <c r="AD328" s="317">
        <v>295016.43413056189</v>
      </c>
      <c r="AE328" s="317">
        <v>303738.05436379008</v>
      </c>
      <c r="AF328" s="317">
        <v>316736.92750675802</v>
      </c>
      <c r="AG328" s="317">
        <v>334206.27786137711</v>
      </c>
      <c r="AH328" s="317">
        <v>328712.78936555597</v>
      </c>
      <c r="AI328" s="317">
        <v>334691.75551762665</v>
      </c>
      <c r="AJ328" s="317">
        <v>347646.17818033474</v>
      </c>
      <c r="AK328" s="317">
        <v>361259.10926505236</v>
      </c>
      <c r="AL328" s="160">
        <v>346709.09603810956</v>
      </c>
      <c r="AM328" s="160">
        <v>353932.99638616305</v>
      </c>
      <c r="AN328" s="160">
        <v>367917.57269128924</v>
      </c>
      <c r="AO328" s="160">
        <v>379199.97000814602</v>
      </c>
      <c r="AP328" s="160">
        <v>362511.5423780838</v>
      </c>
      <c r="AQ328" s="160">
        <v>371602.82204519864</v>
      </c>
      <c r="AR328" s="160">
        <v>382278.49975039426</v>
      </c>
      <c r="AS328" s="160">
        <v>396344.88942126534</v>
      </c>
      <c r="AT328" s="160">
        <v>367259.31151365582</v>
      </c>
      <c r="AU328" s="160">
        <v>303123.98439106136</v>
      </c>
      <c r="AV328" s="160">
        <v>368749.46912713395</v>
      </c>
      <c r="AW328" s="160">
        <v>379358.14637858997</v>
      </c>
      <c r="AX328" s="160">
        <v>371269.90630922024</v>
      </c>
      <c r="AY328" s="169">
        <v>374427.65744444326</v>
      </c>
      <c r="AZ328" s="169">
        <v>378486.71735962003</v>
      </c>
      <c r="BA328" s="169">
        <v>424516.50950295565</v>
      </c>
      <c r="BB328" s="169">
        <v>423145.05417499406</v>
      </c>
      <c r="BC328" s="169">
        <v>446254.52781907172</v>
      </c>
      <c r="BD328" s="169">
        <v>458127.85876722389</v>
      </c>
      <c r="BE328" s="169">
        <v>467365.69925540424</v>
      </c>
      <c r="BF328" s="169">
        <v>444727.63452662068</v>
      </c>
      <c r="BG328" s="169">
        <v>441411.66584502743</v>
      </c>
      <c r="BH328" s="160">
        <v>462468.95339970052</v>
      </c>
      <c r="BI328" s="160">
        <v>475410.26378409547</v>
      </c>
      <c r="BJ328" s="160">
        <v>465966.03053640499</v>
      </c>
      <c r="BK328" s="160">
        <v>474607.16995638801</v>
      </c>
      <c r="BL328" s="160">
        <v>490246.30646383431</v>
      </c>
      <c r="BM328" s="160">
        <v>501471.98316471366</v>
      </c>
      <c r="BN328" s="188">
        <v>484812.22040120082</v>
      </c>
      <c r="BO328" s="115">
        <v>488164.71601061046</v>
      </c>
      <c r="BP328" s="160"/>
      <c r="BQ328" s="160"/>
      <c r="BR328" s="160"/>
      <c r="BS328" s="160"/>
      <c r="BT328" s="445"/>
      <c r="BU328" s="445"/>
      <c r="BV328" s="445"/>
      <c r="BX328" s="160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/>
      <c r="CI328" s="160"/>
    </row>
    <row r="329" spans="7:87">
      <c r="M329" s="99"/>
      <c r="N329" s="99"/>
      <c r="O329" s="99"/>
      <c r="P329" s="339"/>
      <c r="Q329" s="339"/>
      <c r="R329" s="339"/>
      <c r="S329" s="339"/>
      <c r="T329" s="339">
        <v>0.60147926131689322</v>
      </c>
      <c r="U329" s="339">
        <v>0.64281145652588478</v>
      </c>
      <c r="V329" s="339">
        <v>0.64565828001532788</v>
      </c>
      <c r="W329" s="339"/>
      <c r="X329" s="339"/>
      <c r="Y329" s="99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229"/>
      <c r="AZ329" s="229"/>
      <c r="BA329" s="229"/>
      <c r="BB329" s="229"/>
      <c r="BC329" s="229"/>
      <c r="BD329" s="229"/>
      <c r="BE329" s="229"/>
      <c r="BF329" s="229"/>
      <c r="BG329" s="229"/>
      <c r="BH329" s="99"/>
      <c r="BI329" s="99"/>
      <c r="BJ329" s="99"/>
      <c r="BK329" s="99"/>
      <c r="BL329" s="99"/>
      <c r="BM329" s="99"/>
      <c r="BN329" s="188"/>
      <c r="BO329" s="115"/>
      <c r="BP329" s="160"/>
      <c r="BQ329" s="160"/>
      <c r="BR329" s="160"/>
      <c r="BS329" s="160"/>
      <c r="BT329" s="445"/>
      <c r="BU329" s="445"/>
      <c r="BV329" s="445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</row>
    <row r="330" spans="7:87" ht="18">
      <c r="G330" s="221" t="s">
        <v>866</v>
      </c>
      <c r="M330" s="99"/>
      <c r="N330" s="99"/>
      <c r="O330" s="99"/>
      <c r="P330" s="339"/>
      <c r="Q330" s="339"/>
      <c r="R330" s="339"/>
      <c r="S330" s="339"/>
      <c r="T330" s="339">
        <v>1079591</v>
      </c>
      <c r="U330" s="339">
        <v>1172500</v>
      </c>
      <c r="V330" s="339">
        <v>1247600</v>
      </c>
      <c r="W330" s="339"/>
      <c r="X330" s="339"/>
      <c r="Y330" s="99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229"/>
      <c r="AZ330" s="229"/>
      <c r="BA330" s="229"/>
      <c r="BB330" s="229"/>
      <c r="BC330" s="229"/>
      <c r="BD330" s="229"/>
      <c r="BE330" s="229"/>
      <c r="BF330" s="229"/>
      <c r="BG330" s="229"/>
      <c r="BH330" s="99"/>
      <c r="BI330" s="99"/>
      <c r="BJ330" s="99"/>
      <c r="BK330" s="99"/>
      <c r="BL330" s="99"/>
      <c r="BM330" s="99"/>
      <c r="BN330" s="188"/>
      <c r="BO330" s="115"/>
      <c r="BP330" s="160"/>
      <c r="BQ330" s="160"/>
      <c r="BR330" s="160"/>
      <c r="BS330" s="160"/>
      <c r="BT330" s="445"/>
      <c r="BU330" s="445"/>
      <c r="BV330" s="445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</row>
    <row r="331" spans="7:87">
      <c r="G331" s="90" t="s">
        <v>867</v>
      </c>
      <c r="M331" s="223">
        <v>-37194</v>
      </c>
      <c r="N331" s="223">
        <v>-38401</v>
      </c>
      <c r="O331" s="223">
        <v>-40321</v>
      </c>
      <c r="P331" s="339">
        <v>-53327</v>
      </c>
      <c r="Q331" s="339">
        <v>-51498</v>
      </c>
      <c r="R331" s="339">
        <v>-87645</v>
      </c>
      <c r="S331" s="339">
        <v>-98742</v>
      </c>
      <c r="T331" s="339">
        <v>-99482</v>
      </c>
      <c r="U331" s="339">
        <v>-91392</v>
      </c>
      <c r="V331" s="339">
        <v>-79166</v>
      </c>
      <c r="W331" s="339"/>
      <c r="X331" s="339"/>
      <c r="Y331" s="99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358"/>
      <c r="AW331" s="358"/>
      <c r="AX331" s="358"/>
      <c r="AY331" s="359"/>
      <c r="AZ331" s="359"/>
      <c r="BA331" s="359"/>
      <c r="BB331" s="359"/>
      <c r="BC331" s="359"/>
      <c r="BD331" s="359"/>
      <c r="BE331" s="359"/>
      <c r="BF331" s="359"/>
      <c r="BG331" s="359"/>
      <c r="BH331" s="358"/>
      <c r="BI331" s="358"/>
      <c r="BJ331" s="160"/>
      <c r="BK331" s="160"/>
      <c r="BL331" s="160"/>
      <c r="BM331" s="160"/>
      <c r="BN331" s="188"/>
      <c r="BO331" s="115"/>
      <c r="BP331" s="160"/>
      <c r="BQ331" s="160"/>
      <c r="BR331" s="160"/>
      <c r="BS331" s="160"/>
      <c r="BT331" s="445"/>
      <c r="BU331" s="445"/>
      <c r="BV331" s="445"/>
      <c r="BX331" s="160"/>
      <c r="BY331" s="160"/>
      <c r="BZ331" s="160"/>
      <c r="CA331" s="160"/>
      <c r="CB331" s="160"/>
      <c r="CC331" s="160"/>
      <c r="CD331" s="160"/>
      <c r="CE331" s="160"/>
      <c r="CF331" s="160"/>
      <c r="CG331" s="160"/>
      <c r="CH331" s="160"/>
      <c r="CI331" s="160"/>
    </row>
    <row r="332" spans="7:87">
      <c r="G332" s="90" t="s">
        <v>868</v>
      </c>
      <c r="M332" s="99">
        <v>-3.1602258812757814E-2</v>
      </c>
      <c r="N332" s="99">
        <v>-3.0728231466373733E-2</v>
      </c>
      <c r="O332" s="99">
        <v>-2.9381848799831387E-2</v>
      </c>
      <c r="P332" s="417">
        <v>-3.6834153063981058E-2</v>
      </c>
      <c r="Q332" s="417">
        <v>-3.4042913173559876E-2</v>
      </c>
      <c r="R332" s="417">
        <v>-6.1787494932098209E-2</v>
      </c>
      <c r="S332" s="417">
        <v>-6.3757958024099559E-2</v>
      </c>
      <c r="T332" s="417">
        <v>-5.5425026583518361E-2</v>
      </c>
      <c r="U332" s="417">
        <v>-5.0104754485981805E-2</v>
      </c>
      <c r="V332" s="417">
        <v>-4.0970009134092211E-2</v>
      </c>
      <c r="W332" s="417"/>
      <c r="X332" s="417"/>
      <c r="Y332" s="99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229"/>
      <c r="AZ332" s="229"/>
      <c r="BA332" s="229"/>
      <c r="BB332" s="229"/>
      <c r="BC332" s="229"/>
      <c r="BD332" s="229"/>
      <c r="BE332" s="229"/>
      <c r="BF332" s="229"/>
      <c r="BG332" s="229"/>
      <c r="BH332" s="99"/>
      <c r="BI332" s="99"/>
      <c r="BJ332" s="99"/>
      <c r="BK332" s="99"/>
      <c r="BL332" s="99"/>
      <c r="BM332" s="99"/>
      <c r="BN332" s="188"/>
      <c r="BO332" s="115"/>
      <c r="BP332" s="160"/>
      <c r="BQ332" s="160"/>
      <c r="BR332" s="160"/>
      <c r="BS332" s="160"/>
      <c r="BT332" s="445"/>
      <c r="BU332" s="445"/>
      <c r="BV332" s="445"/>
      <c r="BX332" s="160"/>
      <c r="BY332" s="160"/>
      <c r="BZ332" s="160"/>
      <c r="CA332" s="160"/>
      <c r="CB332" s="160"/>
      <c r="CC332" s="160"/>
      <c r="CD332" s="160"/>
      <c r="CE332" s="160"/>
      <c r="CF332" s="160"/>
      <c r="CG332" s="160"/>
      <c r="CH332" s="160"/>
      <c r="CI332" s="160"/>
    </row>
    <row r="333" spans="7:87">
      <c r="G333" s="95" t="s">
        <v>869</v>
      </c>
      <c r="M333" s="99"/>
      <c r="N333" s="99"/>
      <c r="O333" s="99"/>
      <c r="P333" s="339"/>
      <c r="Q333" s="339"/>
      <c r="R333" s="339"/>
      <c r="S333" s="339"/>
      <c r="T333" s="339"/>
      <c r="U333" s="339"/>
      <c r="V333" s="339"/>
      <c r="W333" s="339"/>
      <c r="X333" s="339"/>
      <c r="Y333" s="99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229"/>
      <c r="AZ333" s="229"/>
      <c r="BA333" s="229"/>
      <c r="BB333" s="229"/>
      <c r="BC333" s="229"/>
      <c r="BD333" s="229"/>
      <c r="BE333" s="229"/>
      <c r="BF333" s="229"/>
      <c r="BG333" s="229"/>
      <c r="BH333" s="99"/>
      <c r="BI333" s="99"/>
      <c r="BJ333" s="99"/>
      <c r="BK333" s="99"/>
      <c r="BL333" s="99"/>
      <c r="BM333" s="99"/>
      <c r="BN333" s="188"/>
      <c r="BO333" s="115"/>
      <c r="BP333" s="160"/>
      <c r="BQ333" s="160"/>
      <c r="BR333" s="160"/>
      <c r="BS333" s="160"/>
      <c r="BT333" s="445"/>
      <c r="BU333" s="445"/>
      <c r="BV333" s="445"/>
      <c r="BX333" s="160"/>
      <c r="BY333" s="160"/>
      <c r="BZ333" s="160"/>
      <c r="CA333" s="160"/>
      <c r="CB333" s="160"/>
      <c r="CC333" s="160"/>
      <c r="CD333" s="160"/>
      <c r="CE333" s="160"/>
      <c r="CF333" s="160"/>
      <c r="CG333" s="160"/>
      <c r="CH333" s="160"/>
      <c r="CI333" s="160"/>
    </row>
    <row r="334" spans="7:87">
      <c r="G334" s="90" t="s">
        <v>870</v>
      </c>
      <c r="M334" s="99"/>
      <c r="N334" s="99"/>
      <c r="O334" s="99"/>
      <c r="P334" s="339"/>
      <c r="Q334" s="339"/>
      <c r="R334" s="339"/>
      <c r="S334" s="339"/>
      <c r="T334" s="339"/>
      <c r="U334" s="339"/>
      <c r="V334" s="339"/>
      <c r="W334" s="339"/>
      <c r="X334" s="339"/>
      <c r="Y334" s="99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229"/>
      <c r="AZ334" s="229"/>
      <c r="BA334" s="229"/>
      <c r="BB334" s="229"/>
      <c r="BC334" s="229"/>
      <c r="BD334" s="229"/>
      <c r="BE334" s="229"/>
      <c r="BF334" s="229"/>
      <c r="BG334" s="229"/>
      <c r="BH334" s="99"/>
      <c r="BI334" s="99"/>
      <c r="BJ334" s="99"/>
      <c r="BK334" s="99"/>
      <c r="BL334" s="99"/>
      <c r="BM334" s="99"/>
      <c r="BN334" s="188"/>
      <c r="BO334" s="115"/>
      <c r="BP334" s="160"/>
      <c r="BQ334" s="160"/>
      <c r="BR334" s="160"/>
      <c r="BS334" s="160"/>
      <c r="BT334" s="445"/>
      <c r="BU334" s="445"/>
      <c r="BV334" s="445"/>
      <c r="BX334" s="160"/>
      <c r="BY334" s="160"/>
      <c r="BZ334" s="160"/>
      <c r="CA334" s="160"/>
      <c r="CB334" s="160"/>
      <c r="CC334" s="160"/>
      <c r="CD334" s="160"/>
      <c r="CE334" s="160"/>
      <c r="CF334" s="160"/>
      <c r="CG334" s="160"/>
      <c r="CH334" s="160"/>
      <c r="CI334" s="160"/>
    </row>
    <row r="335" spans="7:87">
      <c r="M335" s="224"/>
      <c r="N335" s="224"/>
      <c r="O335" s="224"/>
      <c r="P335" s="339"/>
      <c r="Q335" s="339"/>
      <c r="R335" s="339"/>
      <c r="S335" s="339"/>
      <c r="T335" s="339"/>
      <c r="U335" s="339"/>
      <c r="V335" s="339"/>
      <c r="W335" s="339"/>
      <c r="X335" s="339"/>
      <c r="Y335" s="99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229"/>
      <c r="AZ335" s="229"/>
      <c r="BA335" s="229"/>
      <c r="BB335" s="229"/>
      <c r="BC335" s="229"/>
      <c r="BD335" s="229"/>
      <c r="BE335" s="229"/>
      <c r="BF335" s="229"/>
      <c r="BG335" s="229"/>
      <c r="BH335" s="99"/>
      <c r="BI335" s="99"/>
      <c r="BJ335" s="99"/>
      <c r="BK335" s="99"/>
      <c r="BL335" s="99"/>
      <c r="BM335" s="99"/>
      <c r="BN335" s="188"/>
      <c r="BO335" s="115"/>
      <c r="BP335" s="160"/>
      <c r="BQ335" s="160"/>
      <c r="BR335" s="160"/>
      <c r="BS335" s="160"/>
      <c r="BT335" s="445"/>
      <c r="BU335" s="445"/>
      <c r="BV335" s="445"/>
      <c r="BX335" s="160"/>
      <c r="BY335" s="160"/>
      <c r="BZ335" s="160"/>
      <c r="CA335" s="160"/>
      <c r="CB335" s="160"/>
      <c r="CC335" s="160"/>
      <c r="CD335" s="160"/>
      <c r="CE335" s="160"/>
      <c r="CF335" s="160"/>
      <c r="CG335" s="160"/>
      <c r="CH335" s="160"/>
      <c r="CI335" s="160"/>
    </row>
    <row r="336" spans="7:87" ht="18">
      <c r="G336" s="221" t="s">
        <v>871</v>
      </c>
      <c r="H336" s="95"/>
      <c r="M336" s="99"/>
      <c r="N336" s="99"/>
      <c r="O336" s="99"/>
      <c r="P336" s="339"/>
      <c r="Q336" s="339"/>
      <c r="R336" s="339"/>
      <c r="S336" s="339"/>
      <c r="T336" s="339"/>
      <c r="U336" s="339"/>
      <c r="V336" s="339"/>
      <c r="W336" s="339"/>
      <c r="X336" s="339"/>
      <c r="Y336" s="99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229"/>
      <c r="AZ336" s="229"/>
      <c r="BA336" s="229"/>
      <c r="BB336" s="229"/>
      <c r="BC336" s="229"/>
      <c r="BD336" s="229"/>
      <c r="BE336" s="229"/>
      <c r="BF336" s="229"/>
      <c r="BG336" s="229"/>
      <c r="BH336" s="99"/>
      <c r="BI336" s="99"/>
      <c r="BJ336" s="99"/>
      <c r="BK336" s="99"/>
      <c r="BL336" s="99"/>
      <c r="BM336" s="99"/>
      <c r="BN336" s="188"/>
      <c r="BO336" s="115"/>
      <c r="BP336" s="160"/>
      <c r="BQ336" s="160"/>
      <c r="BR336" s="160"/>
      <c r="BS336" s="160"/>
      <c r="BT336" s="445"/>
      <c r="BU336" s="445"/>
      <c r="BV336" s="445"/>
      <c r="BX336" s="160"/>
      <c r="BY336" s="160"/>
      <c r="BZ336" s="160"/>
      <c r="CA336" s="160"/>
      <c r="CB336" s="160"/>
      <c r="CC336" s="160"/>
      <c r="CD336" s="160"/>
      <c r="CE336" s="160"/>
      <c r="CF336" s="160"/>
      <c r="CG336" s="160"/>
      <c r="CH336" s="160"/>
      <c r="CI336" s="160"/>
    </row>
    <row r="337" spans="1:87">
      <c r="G337" s="95" t="s">
        <v>872</v>
      </c>
      <c r="H337" s="96"/>
      <c r="M337" s="160">
        <v>247902.41224449515</v>
      </c>
      <c r="N337" s="160">
        <v>255215.45185683618</v>
      </c>
      <c r="O337" s="160">
        <v>296130.67441013444</v>
      </c>
      <c r="P337" s="323">
        <v>304001.83263718424</v>
      </c>
      <c r="Q337" s="323">
        <v>300781.68696216925</v>
      </c>
      <c r="R337" s="323">
        <v>270673.24725776887</v>
      </c>
      <c r="S337" s="323">
        <v>353335.67272080941</v>
      </c>
      <c r="T337" s="323">
        <v>433280.6928534336</v>
      </c>
      <c r="U337" s="323">
        <v>380595.02279896312</v>
      </c>
      <c r="V337" s="323">
        <v>392301.09182410396</v>
      </c>
      <c r="W337" s="323"/>
      <c r="X337" s="323"/>
      <c r="Y337" s="160"/>
      <c r="Z337" s="317">
        <v>59937.922823163179</v>
      </c>
      <c r="AA337" s="317">
        <v>61612.497090170407</v>
      </c>
      <c r="AB337" s="317">
        <v>62024.746286660702</v>
      </c>
      <c r="AC337" s="317">
        <v>64327.246044500964</v>
      </c>
      <c r="AD337" s="317">
        <v>57806.869836450787</v>
      </c>
      <c r="AE337" s="317">
        <v>61087.04604149174</v>
      </c>
      <c r="AF337" s="317">
        <v>63826.908348505924</v>
      </c>
      <c r="AG337" s="317">
        <v>72494.627630387404</v>
      </c>
      <c r="AH337" s="317">
        <v>72413.395968863377</v>
      </c>
      <c r="AI337" s="317">
        <v>70613.497505093488</v>
      </c>
      <c r="AJ337" s="317">
        <v>73516.222545468234</v>
      </c>
      <c r="AK337" s="317">
        <v>79587.55839070931</v>
      </c>
      <c r="AL337" s="160">
        <v>72857.868942555448</v>
      </c>
      <c r="AM337" s="160">
        <v>73851.743502788813</v>
      </c>
      <c r="AN337" s="160">
        <v>76586.158870619474</v>
      </c>
      <c r="AO337" s="160">
        <v>80706.061321220652</v>
      </c>
      <c r="AP337" s="160">
        <v>74436.915647752976</v>
      </c>
      <c r="AQ337" s="160">
        <v>74968.210239155684</v>
      </c>
      <c r="AR337" s="160">
        <v>72777.051727628874</v>
      </c>
      <c r="AS337" s="160">
        <v>78599.5093476318</v>
      </c>
      <c r="AT337" s="160">
        <v>71337.986466505943</v>
      </c>
      <c r="AU337" s="160">
        <v>58458.766113906364</v>
      </c>
      <c r="AV337" s="160">
        <v>68226.79622746144</v>
      </c>
      <c r="AW337" s="160">
        <v>72649.698449895164</v>
      </c>
      <c r="AX337" s="160">
        <v>76557.759736100867</v>
      </c>
      <c r="AY337" s="169">
        <v>85417.913237053159</v>
      </c>
      <c r="AZ337" s="169">
        <v>90157.544456390184</v>
      </c>
      <c r="BA337" s="169">
        <v>101202.45529126523</v>
      </c>
      <c r="BB337" s="169">
        <v>103121.57920156517</v>
      </c>
      <c r="BC337" s="169">
        <v>113258.31104458324</v>
      </c>
      <c r="BD337" s="169">
        <v>109966.92794921277</v>
      </c>
      <c r="BE337" s="169">
        <v>106933.87465807244</v>
      </c>
      <c r="BF337" s="169">
        <v>96446.290697545322</v>
      </c>
      <c r="BG337" s="169">
        <v>90410.69060602173</v>
      </c>
      <c r="BH337" s="160">
        <v>94689.669104722678</v>
      </c>
      <c r="BI337" s="160">
        <v>99048.372390673467</v>
      </c>
      <c r="BJ337" s="160">
        <v>97446.861219350219</v>
      </c>
      <c r="BK337" s="160">
        <v>97625.504810339233</v>
      </c>
      <c r="BL337" s="160">
        <v>96726.021061748295</v>
      </c>
      <c r="BM337" s="160">
        <v>100502.70473266623</v>
      </c>
      <c r="BN337" s="188">
        <v>94674.992569167778</v>
      </c>
      <c r="BO337" s="115">
        <v>90365.880940798481</v>
      </c>
      <c r="BP337" s="160"/>
      <c r="BQ337" s="160"/>
      <c r="BR337" s="160"/>
      <c r="BS337" s="160"/>
      <c r="BT337" s="445"/>
      <c r="BU337" s="445"/>
      <c r="BV337" s="445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</row>
    <row r="338" spans="1:87">
      <c r="G338" s="95"/>
      <c r="H338" s="90" t="s">
        <v>456</v>
      </c>
      <c r="M338" s="99">
        <v>50011.382358289069</v>
      </c>
      <c r="N338" s="99">
        <v>55561.61457304439</v>
      </c>
      <c r="O338" s="99">
        <v>63930.648816224239</v>
      </c>
      <c r="P338" s="339">
        <v>52854.350469949124</v>
      </c>
      <c r="Q338" s="339">
        <v>51019.347194247108</v>
      </c>
      <c r="R338" s="339">
        <v>59560.296384221685</v>
      </c>
      <c r="S338" s="339">
        <v>87959.650651962103</v>
      </c>
      <c r="T338" s="339">
        <v>98166.232451733697</v>
      </c>
      <c r="U338" s="339">
        <v>77030.762280655123</v>
      </c>
      <c r="V338" s="339">
        <v>91290.86919620604</v>
      </c>
      <c r="W338" s="339"/>
      <c r="X338" s="339"/>
      <c r="Y338" s="99"/>
      <c r="Z338" s="320">
        <v>10298.257182574614</v>
      </c>
      <c r="AA338" s="320">
        <v>12772.870861898136</v>
      </c>
      <c r="AB338" s="320">
        <v>13846.105542144081</v>
      </c>
      <c r="AC338" s="320">
        <v>13094.148771672242</v>
      </c>
      <c r="AD338" s="320">
        <v>10156.198043315668</v>
      </c>
      <c r="AE338" s="320">
        <v>12969.231127074356</v>
      </c>
      <c r="AF338" s="320">
        <v>15708.792732289188</v>
      </c>
      <c r="AG338" s="320">
        <v>16727.392670365225</v>
      </c>
      <c r="AH338" s="320">
        <v>15208.656568112647</v>
      </c>
      <c r="AI338" s="320">
        <v>14288.764797327265</v>
      </c>
      <c r="AJ338" s="320">
        <v>16854.54261975909</v>
      </c>
      <c r="AK338" s="320">
        <v>17578.68483102525</v>
      </c>
      <c r="AL338" s="193">
        <v>12809.161959007733</v>
      </c>
      <c r="AM338" s="193">
        <v>12153.269636718433</v>
      </c>
      <c r="AN338" s="193">
        <v>13781.684766433124</v>
      </c>
      <c r="AO338" s="193">
        <v>14110.234107789827</v>
      </c>
      <c r="AP338" s="193">
        <v>12010.740427156637</v>
      </c>
      <c r="AQ338" s="193">
        <v>11312.21591586256</v>
      </c>
      <c r="AR338" s="193">
        <v>13532.106316104364</v>
      </c>
      <c r="AS338" s="193">
        <v>14164.284535123506</v>
      </c>
      <c r="AT338" s="193">
        <v>11697.9687644841</v>
      </c>
      <c r="AU338" s="193">
        <v>12646.351817281336</v>
      </c>
      <c r="AV338" s="193">
        <v>17231.066730165872</v>
      </c>
      <c r="AW338" s="193">
        <v>17984.909072290371</v>
      </c>
      <c r="AX338" s="193">
        <v>15841.476880787932</v>
      </c>
      <c r="AY338" s="229">
        <v>19773.476901477792</v>
      </c>
      <c r="AZ338" s="229">
        <v>24161.132233548309</v>
      </c>
      <c r="BA338" s="229">
        <v>28183.564636148156</v>
      </c>
      <c r="BB338" s="229">
        <v>25107.095739375265</v>
      </c>
      <c r="BC338" s="229">
        <v>28478.77707208311</v>
      </c>
      <c r="BD338" s="229">
        <v>22681.289176362585</v>
      </c>
      <c r="BE338" s="229">
        <v>21899.07046391274</v>
      </c>
      <c r="BF338" s="229">
        <v>17028.710605916254</v>
      </c>
      <c r="BG338" s="229">
        <v>17247.260382603679</v>
      </c>
      <c r="BH338" s="99">
        <v>21424.359938286841</v>
      </c>
      <c r="BI338" s="99">
        <v>21330.431353848402</v>
      </c>
      <c r="BJ338" s="99">
        <v>18153.202087952843</v>
      </c>
      <c r="BK338" s="99">
        <v>20970.846538531943</v>
      </c>
      <c r="BL338" s="99">
        <v>24579.954286208969</v>
      </c>
      <c r="BM338" s="99">
        <v>27586.866283512325</v>
      </c>
      <c r="BN338" s="188">
        <v>20790.148156414027</v>
      </c>
      <c r="BO338" s="115">
        <v>22970.241411838724</v>
      </c>
      <c r="BP338" s="160"/>
      <c r="BQ338" s="160"/>
      <c r="BR338" s="160"/>
      <c r="BS338" s="160"/>
      <c r="BT338" s="445"/>
      <c r="BU338" s="445"/>
      <c r="BV338" s="445"/>
      <c r="BX338" s="160"/>
      <c r="BY338" s="160"/>
      <c r="BZ338" s="160"/>
      <c r="CA338" s="160"/>
      <c r="CB338" s="160"/>
      <c r="CC338" s="160"/>
      <c r="CD338" s="160"/>
      <c r="CE338" s="160"/>
      <c r="CF338" s="160"/>
      <c r="CG338" s="160"/>
      <c r="CH338" s="160"/>
      <c r="CI338" s="160"/>
    </row>
    <row r="339" spans="1:87">
      <c r="G339" s="95"/>
      <c r="H339" s="90" t="s">
        <v>469</v>
      </c>
      <c r="M339" s="99">
        <v>103059.35011490002</v>
      </c>
      <c r="N339" s="99">
        <v>103958.50361653781</v>
      </c>
      <c r="O339" s="99">
        <v>121325.73881258452</v>
      </c>
      <c r="P339" s="339">
        <v>134833.23836694079</v>
      </c>
      <c r="Q339" s="339">
        <v>131083.84350326171</v>
      </c>
      <c r="R339" s="339">
        <v>96171.782690815497</v>
      </c>
      <c r="S339" s="339">
        <v>124355.06999682143</v>
      </c>
      <c r="T339" s="339">
        <v>176249.26346022918</v>
      </c>
      <c r="U339" s="339">
        <v>154100.76185254104</v>
      </c>
      <c r="V339" s="339">
        <v>153739.80267738953</v>
      </c>
      <c r="W339" s="339"/>
      <c r="X339" s="339"/>
      <c r="Y339" s="99"/>
      <c r="Z339" s="320">
        <v>27715.965236282311</v>
      </c>
      <c r="AA339" s="320">
        <v>25913.050658925684</v>
      </c>
      <c r="AB339" s="320">
        <v>23605.280937672309</v>
      </c>
      <c r="AC339" s="320">
        <v>25825.053282019708</v>
      </c>
      <c r="AD339" s="320">
        <v>26110.048540547072</v>
      </c>
      <c r="AE339" s="320">
        <v>25609.32896450772</v>
      </c>
      <c r="AF339" s="320">
        <v>23625.166739648826</v>
      </c>
      <c r="AG339" s="320">
        <v>28613.959371834069</v>
      </c>
      <c r="AH339" s="320">
        <v>32141.004305377868</v>
      </c>
      <c r="AI339" s="320">
        <v>29598.034436653004</v>
      </c>
      <c r="AJ339" s="320">
        <v>28072.647467052811</v>
      </c>
      <c r="AK339" s="320">
        <v>31514.052603500826</v>
      </c>
      <c r="AL339" s="193">
        <v>33458.101881657421</v>
      </c>
      <c r="AM339" s="193">
        <v>33765.701962957493</v>
      </c>
      <c r="AN339" s="193">
        <v>32720.573401491885</v>
      </c>
      <c r="AO339" s="193">
        <v>34888.861120834175</v>
      </c>
      <c r="AP339" s="193">
        <v>34448.416098108341</v>
      </c>
      <c r="AQ339" s="193">
        <v>34786.745436323072</v>
      </c>
      <c r="AR339" s="193">
        <v>29281.344344334062</v>
      </c>
      <c r="AS339" s="193">
        <v>32567.3376244963</v>
      </c>
      <c r="AT339" s="193">
        <v>31031.646519737285</v>
      </c>
      <c r="AU339" s="193">
        <v>21180.250641317383</v>
      </c>
      <c r="AV339" s="193">
        <v>21223.671296607274</v>
      </c>
      <c r="AW339" s="193">
        <v>22736.214233153558</v>
      </c>
      <c r="AX339" s="193">
        <v>29823.144461727767</v>
      </c>
      <c r="AY339" s="229">
        <v>32231.147304704871</v>
      </c>
      <c r="AZ339" s="229">
        <v>28643.87777810873</v>
      </c>
      <c r="BA339" s="229">
        <v>33656.900452280061</v>
      </c>
      <c r="BB339" s="229">
        <v>42540.383586037548</v>
      </c>
      <c r="BC339" s="229">
        <v>47081.46734421204</v>
      </c>
      <c r="BD339" s="229">
        <v>44033.360844506693</v>
      </c>
      <c r="BE339" s="229">
        <v>42594.051685472914</v>
      </c>
      <c r="BF339" s="229">
        <v>42328.652179673401</v>
      </c>
      <c r="BG339" s="229">
        <v>38414.066552662865</v>
      </c>
      <c r="BH339" s="99">
        <v>34830.547031632654</v>
      </c>
      <c r="BI339" s="99">
        <v>38527.496088572145</v>
      </c>
      <c r="BJ339" s="99">
        <v>44550.090820217614</v>
      </c>
      <c r="BK339" s="99">
        <v>41985.3407814538</v>
      </c>
      <c r="BL339" s="99">
        <v>33133.676652081005</v>
      </c>
      <c r="BM339" s="99">
        <v>34070.694423637084</v>
      </c>
      <c r="BN339" s="188">
        <v>38678.765488415578</v>
      </c>
      <c r="BO339" s="115">
        <v>33773.593722220001</v>
      </c>
      <c r="BP339" s="160"/>
      <c r="BQ339" s="160"/>
      <c r="BR339" s="160"/>
      <c r="BS339" s="160"/>
      <c r="BT339" s="445"/>
      <c r="BU339" s="445"/>
      <c r="BV339" s="445"/>
      <c r="BX339" s="160"/>
      <c r="BY339" s="160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</row>
    <row r="340" spans="1:87">
      <c r="G340" s="95"/>
      <c r="H340" s="90" t="s">
        <v>458</v>
      </c>
      <c r="M340" s="99">
        <v>87512.124556689902</v>
      </c>
      <c r="N340" s="99">
        <v>87711.163015961502</v>
      </c>
      <c r="O340" s="99">
        <v>101614.66767536526</v>
      </c>
      <c r="P340" s="339">
        <v>107666.41867223047</v>
      </c>
      <c r="Q340" s="339">
        <v>109775.10755181823</v>
      </c>
      <c r="R340" s="339">
        <v>106847.65998868573</v>
      </c>
      <c r="S340" s="339">
        <v>132775.98477147825</v>
      </c>
      <c r="T340" s="339">
        <v>150877.53485883534</v>
      </c>
      <c r="U340" s="339">
        <v>140730.77018306346</v>
      </c>
      <c r="V340" s="339">
        <v>138038.93382756136</v>
      </c>
      <c r="W340" s="339"/>
      <c r="X340" s="339"/>
      <c r="Y340" s="99"/>
      <c r="Z340" s="320">
        <v>20365.773928741291</v>
      </c>
      <c r="AA340" s="320">
        <v>21191.089581235174</v>
      </c>
      <c r="AB340" s="320">
        <v>22637.380852556027</v>
      </c>
      <c r="AC340" s="320">
        <v>23317.880194157518</v>
      </c>
      <c r="AD340" s="320">
        <v>19843.99469413346</v>
      </c>
      <c r="AE340" s="320">
        <v>20650.191301275667</v>
      </c>
      <c r="AF340" s="320">
        <v>22366.61734143741</v>
      </c>
      <c r="AG340" s="320">
        <v>24850.359679114728</v>
      </c>
      <c r="AH340" s="320">
        <v>23067.312287844266</v>
      </c>
      <c r="AI340" s="320">
        <v>24556.485585018592</v>
      </c>
      <c r="AJ340" s="320">
        <v>26145.977532718491</v>
      </c>
      <c r="AK340" s="320">
        <v>27844.892269783883</v>
      </c>
      <c r="AL340" s="193">
        <v>24667.913985786203</v>
      </c>
      <c r="AM340" s="193">
        <v>25912.41375472939</v>
      </c>
      <c r="AN340" s="193">
        <v>27809.501134362174</v>
      </c>
      <c r="AO340" s="193">
        <v>29276.589797352681</v>
      </c>
      <c r="AP340" s="193">
        <v>25980.544763797297</v>
      </c>
      <c r="AQ340" s="193">
        <v>26765.360289435732</v>
      </c>
      <c r="AR340" s="193">
        <v>27602.305558946002</v>
      </c>
      <c r="AS340" s="193">
        <v>29426.896939639333</v>
      </c>
      <c r="AT340" s="193">
        <v>26850.749153136887</v>
      </c>
      <c r="AU340" s="193">
        <v>22861.125955682601</v>
      </c>
      <c r="AV340" s="193">
        <v>27478.409743671629</v>
      </c>
      <c r="AW340" s="193">
        <v>29657.37513619462</v>
      </c>
      <c r="AX340" s="193">
        <v>29220.200023969152</v>
      </c>
      <c r="AY340" s="229">
        <v>31501.587015465913</v>
      </c>
      <c r="AZ340" s="229">
        <v>35146.470764953061</v>
      </c>
      <c r="BA340" s="229">
        <v>36907.726967090137</v>
      </c>
      <c r="BB340" s="229">
        <v>34039.582313762214</v>
      </c>
      <c r="BC340" s="229">
        <v>35761.901604736719</v>
      </c>
      <c r="BD340" s="229">
        <v>41031.720576220527</v>
      </c>
      <c r="BE340" s="229">
        <v>40044.330364115856</v>
      </c>
      <c r="BF340" s="229">
        <v>35252.378343825141</v>
      </c>
      <c r="BG340" s="229">
        <v>32741.912094184401</v>
      </c>
      <c r="BH340" s="99">
        <v>36085.665168186075</v>
      </c>
      <c r="BI340" s="99">
        <v>36650.814576867822</v>
      </c>
      <c r="BJ340" s="99">
        <v>32845.217313165536</v>
      </c>
      <c r="BK340" s="99">
        <v>32550.914365610224</v>
      </c>
      <c r="BL340" s="99">
        <v>36532.897767306764</v>
      </c>
      <c r="BM340" s="99">
        <v>36109.904381478817</v>
      </c>
      <c r="BN340" s="188">
        <v>33152.450415373954</v>
      </c>
      <c r="BO340" s="115">
        <v>31351.717723629237</v>
      </c>
      <c r="BP340" s="160"/>
      <c r="BQ340" s="160"/>
      <c r="BR340" s="160"/>
      <c r="BS340" s="160"/>
      <c r="BT340" s="445"/>
      <c r="BU340" s="445"/>
      <c r="BV340" s="445"/>
      <c r="BX340" s="160"/>
      <c r="BY340" s="160"/>
      <c r="BZ340" s="160"/>
      <c r="CA340" s="160"/>
      <c r="CB340" s="160"/>
      <c r="CC340" s="160"/>
      <c r="CD340" s="160"/>
      <c r="CE340" s="160"/>
      <c r="CF340" s="160"/>
      <c r="CG340" s="160"/>
      <c r="CH340" s="160"/>
      <c r="CI340" s="160"/>
    </row>
    <row r="341" spans="1:87">
      <c r="G341" s="95"/>
      <c r="H341" s="90" t="s">
        <v>873</v>
      </c>
      <c r="M341" s="99">
        <v>4148.9073617077393</v>
      </c>
      <c r="N341" s="99">
        <v>4493.6983214236207</v>
      </c>
      <c r="O341" s="99">
        <v>5274.2469021308189</v>
      </c>
      <c r="P341" s="339">
        <v>4179.9392177086302</v>
      </c>
      <c r="Q341" s="339">
        <v>4177.4420618976692</v>
      </c>
      <c r="R341" s="339">
        <v>3911.9278247630032</v>
      </c>
      <c r="S341" s="339">
        <v>3883.3274358593935</v>
      </c>
      <c r="T341" s="339">
        <v>3686.853865492466</v>
      </c>
      <c r="U341" s="339">
        <v>3839.9908337416991</v>
      </c>
      <c r="V341" s="339">
        <v>4069.3330655243208</v>
      </c>
      <c r="W341" s="339"/>
      <c r="X341" s="339"/>
      <c r="Y341" s="99"/>
      <c r="Z341" s="320">
        <v>863.14886764937296</v>
      </c>
      <c r="AA341" s="320">
        <v>1031.5024033933951</v>
      </c>
      <c r="AB341" s="320">
        <v>1138.2503796879689</v>
      </c>
      <c r="AC341" s="320">
        <v>1116.0057109770041</v>
      </c>
      <c r="AD341" s="320">
        <v>931.09613837904112</v>
      </c>
      <c r="AE341" s="320">
        <v>1082.1602759217819</v>
      </c>
      <c r="AF341" s="320">
        <v>1245.8109503551091</v>
      </c>
      <c r="AG341" s="320">
        <v>1234.6309567676831</v>
      </c>
      <c r="AH341" s="320">
        <v>1111.5035326490411</v>
      </c>
      <c r="AI341" s="320">
        <v>1271.5151800928431</v>
      </c>
      <c r="AJ341" s="320">
        <v>1441.6247622746532</v>
      </c>
      <c r="AK341" s="320">
        <v>1449.6034271142867</v>
      </c>
      <c r="AL341" s="193">
        <v>941.45497127036515</v>
      </c>
      <c r="AM341" s="193">
        <v>1013.7630058631891</v>
      </c>
      <c r="AN341" s="193">
        <v>1122.5656384872862</v>
      </c>
      <c r="AO341" s="193">
        <v>1102.1556020877779</v>
      </c>
      <c r="AP341" s="193">
        <v>953.78063246381612</v>
      </c>
      <c r="AQ341" s="193">
        <v>1038.2004059239703</v>
      </c>
      <c r="AR341" s="193">
        <v>1147.8626366437661</v>
      </c>
      <c r="AS341" s="193">
        <v>1037.598386866126</v>
      </c>
      <c r="AT341" s="193">
        <v>718.75849704588359</v>
      </c>
      <c r="AU341" s="193">
        <v>1028.1584817592973</v>
      </c>
      <c r="AV341" s="193">
        <v>1142.3748155638968</v>
      </c>
      <c r="AW341" s="193">
        <v>1022.6360303939241</v>
      </c>
      <c r="AX341" s="193">
        <v>660.32279944681568</v>
      </c>
      <c r="AY341" s="229">
        <v>1042.9874096469086</v>
      </c>
      <c r="AZ341" s="229">
        <v>1131.0276139980774</v>
      </c>
      <c r="BA341" s="229">
        <v>1048.9896127675902</v>
      </c>
      <c r="BB341" s="229">
        <v>652.76176899087739</v>
      </c>
      <c r="BC341" s="229">
        <v>967.09490819463485</v>
      </c>
      <c r="BD341" s="229">
        <v>1072.9787142922007</v>
      </c>
      <c r="BE341" s="229">
        <v>994.01847401475459</v>
      </c>
      <c r="BF341" s="229">
        <v>683.79379779274939</v>
      </c>
      <c r="BG341" s="229">
        <v>957.79609543588458</v>
      </c>
      <c r="BH341" s="99">
        <v>1119.7003645976224</v>
      </c>
      <c r="BI341" s="99">
        <v>1078.7005759154408</v>
      </c>
      <c r="BJ341" s="99">
        <v>713.96953254996811</v>
      </c>
      <c r="BK341" s="99">
        <v>1006.4514452804556</v>
      </c>
      <c r="BL341" s="99">
        <v>1172.2556183177057</v>
      </c>
      <c r="BM341" s="99">
        <v>1176.6564693761909</v>
      </c>
      <c r="BN341" s="188">
        <v>781.28303674878032</v>
      </c>
      <c r="BO341" s="115">
        <v>1091.6511649974739</v>
      </c>
      <c r="BP341" s="160"/>
      <c r="BQ341" s="160"/>
      <c r="BR341" s="160"/>
      <c r="BS341" s="160"/>
      <c r="BT341" s="445"/>
      <c r="BU341" s="445"/>
      <c r="BV341" s="445"/>
      <c r="BX341" s="160"/>
      <c r="BY341" s="160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</row>
    <row r="342" spans="1:87">
      <c r="G342" s="95"/>
      <c r="H342" s="90" t="s">
        <v>874</v>
      </c>
      <c r="M342" s="99">
        <v>3170.6478529084197</v>
      </c>
      <c r="N342" s="99">
        <v>3490.4723298688696</v>
      </c>
      <c r="O342" s="99">
        <v>3985.3722038295709</v>
      </c>
      <c r="P342" s="339">
        <v>4467.8859103551995</v>
      </c>
      <c r="Q342" s="339">
        <v>4725.9466509445101</v>
      </c>
      <c r="R342" s="339">
        <v>4181.5803692829932</v>
      </c>
      <c r="S342" s="339">
        <v>4361.6398646881571</v>
      </c>
      <c r="T342" s="339">
        <v>4300.8082171429551</v>
      </c>
      <c r="U342" s="339">
        <v>4892.7376489618073</v>
      </c>
      <c r="V342" s="339">
        <v>5162.1530574227163</v>
      </c>
      <c r="W342" s="339"/>
      <c r="X342" s="339"/>
      <c r="Y342" s="99"/>
      <c r="Z342" s="320">
        <v>694.77760791558489</v>
      </c>
      <c r="AA342" s="320">
        <v>703.98358471802294</v>
      </c>
      <c r="AB342" s="320">
        <v>797.72857460031992</v>
      </c>
      <c r="AC342" s="320">
        <v>974.15808567449017</v>
      </c>
      <c r="AD342" s="320">
        <v>765.53242007554002</v>
      </c>
      <c r="AE342" s="320">
        <v>776.13437271222006</v>
      </c>
      <c r="AF342" s="320">
        <v>880.52058477540004</v>
      </c>
      <c r="AG342" s="320">
        <v>1068.2849523056998</v>
      </c>
      <c r="AH342" s="320">
        <v>884.91927487954013</v>
      </c>
      <c r="AI342" s="320">
        <v>898.69750600178008</v>
      </c>
      <c r="AJ342" s="320">
        <v>1001.4301636631901</v>
      </c>
      <c r="AK342" s="320">
        <v>1200.3252592850602</v>
      </c>
      <c r="AL342" s="193">
        <v>981.23614483373012</v>
      </c>
      <c r="AM342" s="193">
        <v>1006.59514252031</v>
      </c>
      <c r="AN342" s="193">
        <v>1151.8339298450001</v>
      </c>
      <c r="AO342" s="193">
        <v>1328.2206931562002</v>
      </c>
      <c r="AP342" s="193">
        <v>1043.43372622688</v>
      </c>
      <c r="AQ342" s="193">
        <v>1065.6881916103598</v>
      </c>
      <c r="AR342" s="193">
        <v>1213.4328716006899</v>
      </c>
      <c r="AS342" s="193">
        <v>1403.3918615065397</v>
      </c>
      <c r="AT342" s="193">
        <v>1038.8635321017834</v>
      </c>
      <c r="AU342" s="193">
        <v>742.87921786575407</v>
      </c>
      <c r="AV342" s="193">
        <v>1151.2736414527606</v>
      </c>
      <c r="AW342" s="193">
        <v>1248.5639778626951</v>
      </c>
      <c r="AX342" s="193">
        <v>1012.615570169211</v>
      </c>
      <c r="AY342" s="229">
        <v>868.7146057576565</v>
      </c>
      <c r="AZ342" s="229">
        <v>1075.036065782017</v>
      </c>
      <c r="BA342" s="229">
        <v>1405.2736229792727</v>
      </c>
      <c r="BB342" s="229">
        <v>781.75579339926071</v>
      </c>
      <c r="BC342" s="229">
        <v>969.07011535675588</v>
      </c>
      <c r="BD342" s="229">
        <v>1147.5786378307716</v>
      </c>
      <c r="BE342" s="229">
        <v>1402.4036705561673</v>
      </c>
      <c r="BF342" s="229">
        <v>1152.7557703377875</v>
      </c>
      <c r="BG342" s="229">
        <v>1049.6554811348969</v>
      </c>
      <c r="BH342" s="99">
        <v>1229.3966020194728</v>
      </c>
      <c r="BI342" s="99">
        <v>1460.9297954696494</v>
      </c>
      <c r="BJ342" s="99">
        <v>1184.3814654642683</v>
      </c>
      <c r="BK342" s="99">
        <v>1111.9516794628091</v>
      </c>
      <c r="BL342" s="99">
        <v>1307.2367378338358</v>
      </c>
      <c r="BM342" s="99">
        <v>1558.5831746618048</v>
      </c>
      <c r="BN342" s="188">
        <v>1272.345472215444</v>
      </c>
      <c r="BO342" s="115">
        <v>1178.6769181130539</v>
      </c>
      <c r="BP342" s="160"/>
      <c r="BQ342" s="160"/>
      <c r="BR342" s="160"/>
      <c r="BS342" s="160"/>
      <c r="BT342" s="445"/>
      <c r="BU342" s="445"/>
      <c r="BV342" s="445"/>
      <c r="BX342" s="160"/>
      <c r="BY342" s="160"/>
      <c r="BZ342" s="160"/>
      <c r="CA342" s="160"/>
      <c r="CB342" s="160"/>
      <c r="CC342" s="160"/>
      <c r="CD342" s="160"/>
      <c r="CE342" s="160"/>
      <c r="CF342" s="160"/>
      <c r="CG342" s="160"/>
      <c r="CH342" s="160"/>
      <c r="CI342" s="160"/>
    </row>
    <row r="343" spans="1:87">
      <c r="G343" s="95" t="s">
        <v>875</v>
      </c>
      <c r="H343" s="95"/>
      <c r="M343" s="160">
        <v>914339.8295892973</v>
      </c>
      <c r="N343" s="160">
        <v>977953.29954004008</v>
      </c>
      <c r="O343" s="160">
        <v>1056899.0482325279</v>
      </c>
      <c r="P343" s="323">
        <v>1126304.6847900953</v>
      </c>
      <c r="Q343" s="323">
        <v>1194903.3176978934</v>
      </c>
      <c r="R343" s="323">
        <v>1132062.3651700222</v>
      </c>
      <c r="S343" s="323">
        <v>1178342.3603445198</v>
      </c>
      <c r="T343" s="323">
        <v>1342800.3001668602</v>
      </c>
      <c r="U343" s="323">
        <v>1422936.4347660907</v>
      </c>
      <c r="V343" s="323">
        <v>1517230.7393541473</v>
      </c>
      <c r="W343" s="323"/>
      <c r="X343" s="323"/>
      <c r="Y343" s="160"/>
      <c r="Z343" s="317">
        <v>218553.86371655259</v>
      </c>
      <c r="AA343" s="317">
        <v>222947.52990906945</v>
      </c>
      <c r="AB343" s="317">
        <v>231776.24688016946</v>
      </c>
      <c r="AC343" s="317">
        <v>241062.18908350519</v>
      </c>
      <c r="AD343" s="317">
        <v>233074.04731309798</v>
      </c>
      <c r="AE343" s="317">
        <v>238603.20573945023</v>
      </c>
      <c r="AF343" s="317">
        <v>248961.89767849087</v>
      </c>
      <c r="AG343" s="317">
        <v>257314.14880900015</v>
      </c>
      <c r="AH343" s="317">
        <v>251638.21835665696</v>
      </c>
      <c r="AI343" s="317">
        <v>259399.31498587425</v>
      </c>
      <c r="AJ343" s="317">
        <v>269381.68792124727</v>
      </c>
      <c r="AK343" s="317">
        <v>276479.82696874946</v>
      </c>
      <c r="AL343" s="160">
        <v>268632.3152250768</v>
      </c>
      <c r="AM343" s="160">
        <v>275479.60910836543</v>
      </c>
      <c r="AN343" s="160">
        <v>288084.36959925876</v>
      </c>
      <c r="AO343" s="160">
        <v>294108.39085739449</v>
      </c>
      <c r="AP343" s="160">
        <v>283918.53438096069</v>
      </c>
      <c r="AQ343" s="160">
        <v>292266.86248313874</v>
      </c>
      <c r="AR343" s="160">
        <v>305165.56439502776</v>
      </c>
      <c r="AS343" s="160">
        <v>313552.35643872578</v>
      </c>
      <c r="AT343" s="160">
        <v>292378.86174456979</v>
      </c>
      <c r="AU343" s="160">
        <v>241136.01130944499</v>
      </c>
      <c r="AV343" s="160">
        <v>296543.5761095226</v>
      </c>
      <c r="AW343" s="160">
        <v>302003.91600648488</v>
      </c>
      <c r="AX343" s="160">
        <v>290552.49786633952</v>
      </c>
      <c r="AY343" s="169">
        <v>284415.26295027015</v>
      </c>
      <c r="AZ343" s="169">
        <v>284612.76902999997</v>
      </c>
      <c r="BA343" s="169">
        <v>318761.8304979105</v>
      </c>
      <c r="BB343" s="169">
        <v>315879.92547087913</v>
      </c>
      <c r="BC343" s="169">
        <v>328090.84260877845</v>
      </c>
      <c r="BD343" s="169">
        <v>343433.29486029106</v>
      </c>
      <c r="BE343" s="169">
        <v>355396.23722691176</v>
      </c>
      <c r="BF343" s="169">
        <v>343708.31032299536</v>
      </c>
      <c r="BG343" s="169">
        <v>345817.17687795562</v>
      </c>
      <c r="BH343" s="160">
        <v>362671.82062343776</v>
      </c>
      <c r="BI343" s="160">
        <v>370739.12694170204</v>
      </c>
      <c r="BJ343" s="160">
        <v>363579.73695064482</v>
      </c>
      <c r="BK343" s="160">
        <v>371546.38488240883</v>
      </c>
      <c r="BL343" s="160">
        <v>387320.325413746</v>
      </c>
      <c r="BM343" s="160">
        <v>394784.29210734734</v>
      </c>
      <c r="BN343" s="188">
        <v>384845.30535596306</v>
      </c>
      <c r="BO343" s="115">
        <v>391518.46863636194</v>
      </c>
      <c r="BP343" s="160"/>
      <c r="BQ343" s="160"/>
      <c r="BR343" s="160"/>
      <c r="BS343" s="160"/>
      <c r="BT343" s="445"/>
      <c r="BU343" s="445"/>
      <c r="BV343" s="445"/>
      <c r="BX343" s="160"/>
      <c r="BY343" s="160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</row>
    <row r="344" spans="1:87">
      <c r="H344" s="102" t="s">
        <v>876</v>
      </c>
      <c r="M344" s="99">
        <v>1176941.1870326435</v>
      </c>
      <c r="N344" s="99">
        <v>1249697.6938624883</v>
      </c>
      <c r="O344" s="99">
        <v>1372309.8323285701</v>
      </c>
      <c r="P344" s="339">
        <v>1447759.6351237074</v>
      </c>
      <c r="Q344" s="339">
        <v>1512737.7535949824</v>
      </c>
      <c r="R344" s="339">
        <v>1418490.9114104412</v>
      </c>
      <c r="S344" s="339">
        <v>1548700.7906162394</v>
      </c>
      <c r="T344" s="339">
        <v>1794893.1400166939</v>
      </c>
      <c r="U344" s="339">
        <v>1824018.5175554438</v>
      </c>
      <c r="V344" s="339">
        <v>1932291.4901213411</v>
      </c>
      <c r="W344" s="339"/>
      <c r="X344" s="339"/>
      <c r="Y344" s="99"/>
      <c r="Z344" s="320">
        <v>281642.96686091699</v>
      </c>
      <c r="AA344" s="320">
        <v>288307.08034987625</v>
      </c>
      <c r="AB344" s="320">
        <v>297421.67548109306</v>
      </c>
      <c r="AC344" s="320">
        <v>309569.46434075665</v>
      </c>
      <c r="AD344" s="320">
        <v>295016.43413056195</v>
      </c>
      <c r="AE344" s="320">
        <v>303738.05436379014</v>
      </c>
      <c r="AF344" s="320">
        <v>316736.92750675796</v>
      </c>
      <c r="AG344" s="320">
        <v>334206.27786137705</v>
      </c>
      <c r="AH344" s="320">
        <v>328712.78936555603</v>
      </c>
      <c r="AI344" s="320">
        <v>334691.75551762665</v>
      </c>
      <c r="AJ344" s="320">
        <v>347646.17818033491</v>
      </c>
      <c r="AK344" s="320">
        <v>361259.10926505242</v>
      </c>
      <c r="AL344" s="193">
        <v>346709.09603810956</v>
      </c>
      <c r="AM344" s="193">
        <v>353932.99638616311</v>
      </c>
      <c r="AN344" s="193">
        <v>367917.57269128901</v>
      </c>
      <c r="AO344" s="193">
        <v>379199.9700081459</v>
      </c>
      <c r="AP344" s="193">
        <v>362511.5423780838</v>
      </c>
      <c r="AQ344" s="193">
        <v>371602.82204519858</v>
      </c>
      <c r="AR344" s="193">
        <v>382278.49975039437</v>
      </c>
      <c r="AS344" s="193">
        <v>396344.88942126551</v>
      </c>
      <c r="AT344" s="193">
        <v>367259.31151365576</v>
      </c>
      <c r="AU344" s="193">
        <v>303123.98439106136</v>
      </c>
      <c r="AV344" s="193">
        <v>368749.46912713401</v>
      </c>
      <c r="AW344" s="193">
        <v>379358.14637859003</v>
      </c>
      <c r="AX344" s="193">
        <v>371269.90630922036</v>
      </c>
      <c r="AY344" s="229">
        <v>374427.65744444326</v>
      </c>
      <c r="AZ344" s="229">
        <v>378486.71735962015</v>
      </c>
      <c r="BA344" s="229">
        <v>424516.50950295571</v>
      </c>
      <c r="BB344" s="229">
        <v>423145.05417499429</v>
      </c>
      <c r="BC344" s="229">
        <v>446254.52781907172</v>
      </c>
      <c r="BD344" s="229">
        <v>458127.85876722384</v>
      </c>
      <c r="BE344" s="229">
        <v>467365.69925540418</v>
      </c>
      <c r="BF344" s="229">
        <v>444727.63452662068</v>
      </c>
      <c r="BG344" s="229">
        <v>441411.66584502737</v>
      </c>
      <c r="BH344" s="99">
        <v>462468.95339970046</v>
      </c>
      <c r="BI344" s="99">
        <v>475410.26378409547</v>
      </c>
      <c r="BJ344" s="99">
        <v>465966.03053640499</v>
      </c>
      <c r="BK344" s="99">
        <v>474607.16995638807</v>
      </c>
      <c r="BL344" s="99">
        <v>490246.30646383431</v>
      </c>
      <c r="BM344" s="99">
        <v>501471.98316471354</v>
      </c>
      <c r="BN344" s="188">
        <v>484812.22040120082</v>
      </c>
      <c r="BO344" s="115">
        <v>488164.71601061046</v>
      </c>
      <c r="BP344" s="160"/>
      <c r="BQ344" s="160"/>
      <c r="BR344" s="160"/>
      <c r="BS344" s="160"/>
      <c r="BT344" s="445"/>
      <c r="BU344" s="445"/>
      <c r="BV344" s="445"/>
      <c r="BX344" s="160"/>
      <c r="BY344" s="160"/>
      <c r="BZ344" s="160"/>
      <c r="CA344" s="160"/>
      <c r="CB344" s="160"/>
      <c r="CC344" s="160"/>
      <c r="CD344" s="160"/>
      <c r="CE344" s="160"/>
      <c r="CF344" s="160"/>
      <c r="CG344" s="160"/>
      <c r="CH344" s="160"/>
      <c r="CI344" s="160"/>
    </row>
    <row r="345" spans="1:87" s="93" customFormat="1" ht="15.6">
      <c r="A345" s="225"/>
      <c r="B345" s="144"/>
      <c r="C345" s="225"/>
      <c r="D345" s="144"/>
      <c r="E345" s="225"/>
      <c r="F345" s="225"/>
      <c r="H345" s="226" t="s">
        <v>877</v>
      </c>
      <c r="I345" s="225"/>
      <c r="J345" s="144"/>
      <c r="K345" s="225"/>
      <c r="L345" s="144"/>
      <c r="M345" s="160">
        <v>14698.94519885105</v>
      </c>
      <c r="N345" s="160">
        <v>16528.94246561201</v>
      </c>
      <c r="O345" s="160">
        <v>19280.109685907701</v>
      </c>
      <c r="P345" s="323">
        <v>17453.117696427689</v>
      </c>
      <c r="Q345" s="323">
        <v>17052.74893492</v>
      </c>
      <c r="R345" s="323">
        <v>15755.298982650002</v>
      </c>
      <c r="S345" s="323">
        <v>17022.757550910002</v>
      </c>
      <c r="T345" s="323">
        <v>18812.146996400003</v>
      </c>
      <c r="U345" s="323">
        <v>20487.05999039</v>
      </c>
      <c r="V345" s="323">
        <v>22759.658943090002</v>
      </c>
      <c r="W345" s="323"/>
      <c r="X345" s="323"/>
      <c r="Y345" s="160"/>
      <c r="Z345" s="317">
        <v>3151.1803212012201</v>
      </c>
      <c r="AA345" s="317">
        <v>3747.05335063642</v>
      </c>
      <c r="AB345" s="317">
        <v>3620.68231426291</v>
      </c>
      <c r="AC345" s="317">
        <v>4180.0292127504899</v>
      </c>
      <c r="AD345" s="317">
        <v>4135.5169810131802</v>
      </c>
      <c r="AE345" s="317">
        <v>4047.80258284817</v>
      </c>
      <c r="AF345" s="317">
        <v>3948.1214797611701</v>
      </c>
      <c r="AG345" s="317">
        <v>4397.5014219894902</v>
      </c>
      <c r="AH345" s="317">
        <v>4661.1750400356696</v>
      </c>
      <c r="AI345" s="317">
        <v>4678.9430266589397</v>
      </c>
      <c r="AJ345" s="317">
        <v>4748.2677136194097</v>
      </c>
      <c r="AK345" s="317">
        <v>5191.7239055936998</v>
      </c>
      <c r="AL345" s="160">
        <v>5218.91187047731</v>
      </c>
      <c r="AM345" s="160">
        <v>4601.6437750088799</v>
      </c>
      <c r="AN345" s="160">
        <v>3247.0442214107502</v>
      </c>
      <c r="AO345" s="160">
        <v>4385.5178295307496</v>
      </c>
      <c r="AP345" s="160">
        <v>4156.0923493701403</v>
      </c>
      <c r="AQ345" s="160">
        <v>4367.7493229041402</v>
      </c>
      <c r="AR345" s="160">
        <v>4335.8836277377304</v>
      </c>
      <c r="AS345" s="160">
        <v>4193.0236349079896</v>
      </c>
      <c r="AT345" s="160">
        <v>3542.4633025799999</v>
      </c>
      <c r="AU345" s="160">
        <v>3529.2069677099989</v>
      </c>
      <c r="AV345" s="160">
        <v>3979.0967901499994</v>
      </c>
      <c r="AW345" s="160">
        <v>4704.5319222099997</v>
      </c>
      <c r="AX345" s="160">
        <v>4159.6487067799999</v>
      </c>
      <c r="AY345" s="169">
        <v>4594.48125712</v>
      </c>
      <c r="AZ345" s="169">
        <v>3716.403873230001</v>
      </c>
      <c r="BA345" s="169">
        <v>4552.2237137799984</v>
      </c>
      <c r="BB345" s="169">
        <v>4143.5495025500004</v>
      </c>
      <c r="BC345" s="169">
        <v>4905.3741657099999</v>
      </c>
      <c r="BD345" s="169">
        <v>4727.6359577200001</v>
      </c>
      <c r="BE345" s="169">
        <v>5035.5873704200012</v>
      </c>
      <c r="BF345" s="169">
        <v>4573.0335060799998</v>
      </c>
      <c r="BG345" s="169">
        <v>5183.7983610499996</v>
      </c>
      <c r="BH345" s="160">
        <v>5107.4636715400002</v>
      </c>
      <c r="BI345" s="160">
        <v>5622.7644517199997</v>
      </c>
      <c r="BJ345" s="160">
        <v>4939.4323664100002</v>
      </c>
      <c r="BK345" s="160">
        <v>5435.2802636400002</v>
      </c>
      <c r="BL345" s="160">
        <v>6199.9599883400006</v>
      </c>
      <c r="BM345" s="160">
        <v>6184.9863246999994</v>
      </c>
      <c r="BN345" s="188">
        <v>5291.9224760699999</v>
      </c>
      <c r="BO345" s="115">
        <v>6280.3664334499999</v>
      </c>
      <c r="BP345" s="160"/>
      <c r="BQ345" s="160"/>
      <c r="BR345" s="160"/>
      <c r="BS345" s="160"/>
      <c r="BT345" s="445"/>
      <c r="BU345" s="445"/>
      <c r="BV345" s="188"/>
      <c r="BX345" s="160"/>
      <c r="BY345" s="160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</row>
    <row r="346" spans="1:87" s="192" customFormat="1" ht="18">
      <c r="A346" s="98"/>
      <c r="B346" s="227"/>
      <c r="C346" s="98"/>
      <c r="D346" s="227"/>
      <c r="E346" s="98"/>
      <c r="F346" s="98"/>
      <c r="G346" s="228" t="s">
        <v>878</v>
      </c>
      <c r="H346" s="128"/>
      <c r="I346" s="126"/>
      <c r="J346" s="128"/>
      <c r="K346" s="126"/>
      <c r="L346" s="128"/>
      <c r="M346" s="169">
        <v>52336.437863095663</v>
      </c>
      <c r="N346" s="169">
        <v>57912.381279544621</v>
      </c>
      <c r="O346" s="169">
        <v>65429.069351342223</v>
      </c>
      <c r="P346" s="323">
        <v>53800.138276275648</v>
      </c>
      <c r="Q346" s="323">
        <v>51926.896575103128</v>
      </c>
      <c r="R346" s="323">
        <v>60351.575870974848</v>
      </c>
      <c r="S346" s="323">
        <v>89155.273101701503</v>
      </c>
      <c r="T346" s="323">
        <v>99432.488144303745</v>
      </c>
      <c r="U346" s="323">
        <v>78229.555834492086</v>
      </c>
      <c r="V346" s="323">
        <v>92574.290666918459</v>
      </c>
      <c r="W346" s="323"/>
      <c r="X346" s="323"/>
      <c r="Y346" s="169"/>
      <c r="Z346" s="323">
        <v>10618.967988093218</v>
      </c>
      <c r="AA346" s="323">
        <v>13219.447189745995</v>
      </c>
      <c r="AB346" s="323">
        <v>14767.896119890938</v>
      </c>
      <c r="AC346" s="323">
        <v>13730.126565365519</v>
      </c>
      <c r="AD346" s="323">
        <v>10635.458092008819</v>
      </c>
      <c r="AE346" s="323">
        <v>13553.214242132846</v>
      </c>
      <c r="AF346" s="323">
        <v>16488.575097087749</v>
      </c>
      <c r="AG346" s="323">
        <v>17235.133848315258</v>
      </c>
      <c r="AH346" s="323">
        <v>15585.736727856915</v>
      </c>
      <c r="AI346" s="323">
        <v>14642.610594232116</v>
      </c>
      <c r="AJ346" s="323">
        <v>17326.699986304593</v>
      </c>
      <c r="AK346" s="323">
        <v>17874.022042948618</v>
      </c>
      <c r="AL346" s="160">
        <v>13071.498424584594</v>
      </c>
      <c r="AM346" s="160">
        <v>12359.704618017442</v>
      </c>
      <c r="AN346" s="160">
        <v>14055.454064063391</v>
      </c>
      <c r="AO346" s="160">
        <v>14313.481169610206</v>
      </c>
      <c r="AP346" s="160">
        <v>12231.561800629535</v>
      </c>
      <c r="AQ346" s="160">
        <v>11516.716662340616</v>
      </c>
      <c r="AR346" s="160">
        <v>13832.090349386963</v>
      </c>
      <c r="AS346" s="160">
        <v>14346.527762745973</v>
      </c>
      <c r="AT346" s="160">
        <v>11900.101841204623</v>
      </c>
      <c r="AU346" s="160">
        <v>12881.368010542375</v>
      </c>
      <c r="AV346" s="160">
        <v>17400.244007509868</v>
      </c>
      <c r="AW346" s="160">
        <v>18169.862011717978</v>
      </c>
      <c r="AX346" s="160">
        <v>16149.861341758604</v>
      </c>
      <c r="AY346" s="169">
        <v>20133.614896293951</v>
      </c>
      <c r="AZ346" s="169">
        <v>24419.779267658283</v>
      </c>
      <c r="BA346" s="169">
        <v>28452.017595990746</v>
      </c>
      <c r="BB346" s="169">
        <v>25435.374880761978</v>
      </c>
      <c r="BC346" s="169">
        <v>28869.826136600081</v>
      </c>
      <c r="BD346" s="169">
        <v>22963.893335927769</v>
      </c>
      <c r="BE346" s="169">
        <v>22163.393791013921</v>
      </c>
      <c r="BF346" s="169">
        <v>17358.29183493993</v>
      </c>
      <c r="BG346" s="169">
        <v>17598.831582693605</v>
      </c>
      <c r="BH346" s="160">
        <v>21689.131330596872</v>
      </c>
      <c r="BI346" s="160">
        <v>21583.301086261734</v>
      </c>
      <c r="BJ346" s="160">
        <v>18502.245728680358</v>
      </c>
      <c r="BK346" s="160">
        <v>21348.165170497989</v>
      </c>
      <c r="BL346" s="160">
        <v>24864.849872668525</v>
      </c>
      <c r="BM346" s="160">
        <v>27859.029895071624</v>
      </c>
      <c r="BN346" s="448">
        <v>21166.676942600905</v>
      </c>
      <c r="BO346" s="115">
        <v>23372.592536253502</v>
      </c>
      <c r="BP346" s="160"/>
      <c r="BQ346" s="160"/>
      <c r="BR346" s="160"/>
      <c r="BS346" s="160"/>
      <c r="BT346" s="446"/>
      <c r="BU346" s="446"/>
      <c r="BV346" s="448"/>
      <c r="BX346" s="160"/>
      <c r="BY346" s="160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</row>
    <row r="347" spans="1:87" s="192" customFormat="1">
      <c r="A347" s="98"/>
      <c r="B347" s="227"/>
      <c r="C347" s="98"/>
      <c r="D347" s="227"/>
      <c r="E347" s="98"/>
      <c r="F347" s="98"/>
      <c r="G347" s="128"/>
      <c r="H347" s="102" t="s">
        <v>210</v>
      </c>
      <c r="I347" s="126"/>
      <c r="J347" s="128"/>
      <c r="K347" s="126"/>
      <c r="L347" s="128"/>
      <c r="M347" s="229">
        <v>37853.283150037278</v>
      </c>
      <c r="N347" s="229">
        <v>42767.17167580728</v>
      </c>
      <c r="O347" s="229">
        <v>51239.926577083723</v>
      </c>
      <c r="P347" s="339">
        <v>42033.045326132982</v>
      </c>
      <c r="Q347" s="339">
        <v>40131.47953446037</v>
      </c>
      <c r="R347" s="339">
        <v>50726.857046066638</v>
      </c>
      <c r="S347" s="339">
        <v>78219.058652942243</v>
      </c>
      <c r="T347" s="339">
        <v>88491.243430005561</v>
      </c>
      <c r="U347" s="339">
        <v>67715.607198697311</v>
      </c>
      <c r="V347" s="339">
        <v>81524.383737225522</v>
      </c>
      <c r="W347" s="339"/>
      <c r="X347" s="339"/>
      <c r="Y347" s="229"/>
      <c r="Z347" s="339">
        <v>7488.939184359554</v>
      </c>
      <c r="AA347" s="339">
        <v>9942.5933956114786</v>
      </c>
      <c r="AB347" s="339">
        <v>10380.126272282794</v>
      </c>
      <c r="AC347" s="339">
        <v>10041.624297783461</v>
      </c>
      <c r="AD347" s="339">
        <v>7276.6765161051208</v>
      </c>
      <c r="AE347" s="339">
        <v>9967.429075845308</v>
      </c>
      <c r="AF347" s="339">
        <v>12386.436901418809</v>
      </c>
      <c r="AG347" s="339">
        <v>13136.629182438097</v>
      </c>
      <c r="AH347" s="339">
        <v>11353.809794362107</v>
      </c>
      <c r="AI347" s="339">
        <v>11429.773852362807</v>
      </c>
      <c r="AJ347" s="339">
        <v>13788.74722659387</v>
      </c>
      <c r="AK347" s="339">
        <v>14667.595703764924</v>
      </c>
      <c r="AL347" s="193">
        <v>10251.064234871468</v>
      </c>
      <c r="AM347" s="193">
        <v>9588.0906498615041</v>
      </c>
      <c r="AN347" s="193">
        <v>10704.194123159294</v>
      </c>
      <c r="AO347" s="193">
        <v>11489.696318240703</v>
      </c>
      <c r="AP347" s="193">
        <v>9231.9949427510928</v>
      </c>
      <c r="AQ347" s="193">
        <v>8670.8505016825802</v>
      </c>
      <c r="AR347" s="193">
        <v>10566.225972173841</v>
      </c>
      <c r="AS347" s="193">
        <v>11662.408117852798</v>
      </c>
      <c r="AT347" s="193">
        <v>9496.7882563743751</v>
      </c>
      <c r="AU347" s="193">
        <v>10714.002201177327</v>
      </c>
      <c r="AV347" s="193">
        <v>14884.834461590297</v>
      </c>
      <c r="AW347" s="193">
        <v>15631.232126924648</v>
      </c>
      <c r="AX347" s="193">
        <v>13593.680299761705</v>
      </c>
      <c r="AY347" s="229">
        <v>17596.220211762375</v>
      </c>
      <c r="AZ347" s="229">
        <v>21426.452275264244</v>
      </c>
      <c r="BA347" s="229">
        <v>25602.705866154</v>
      </c>
      <c r="BB347" s="229">
        <v>22932.119542326906</v>
      </c>
      <c r="BC347" s="229">
        <v>26284.024146648546</v>
      </c>
      <c r="BD347" s="229">
        <v>19792.939631766749</v>
      </c>
      <c r="BE347" s="229">
        <v>19482.160109263365</v>
      </c>
      <c r="BF347" s="229">
        <v>14901.86892828897</v>
      </c>
      <c r="BG347" s="229">
        <v>14856.045532162727</v>
      </c>
      <c r="BH347" s="99">
        <v>18968.705016067197</v>
      </c>
      <c r="BI347" s="99">
        <v>18988.987722178463</v>
      </c>
      <c r="BJ347" s="99">
        <v>15995.969279394787</v>
      </c>
      <c r="BK347" s="99">
        <v>18631.501740431166</v>
      </c>
      <c r="BL347" s="99">
        <v>21873.344005814699</v>
      </c>
      <c r="BM347" s="99">
        <v>25023.56871158491</v>
      </c>
      <c r="BN347" s="448">
        <v>18690.830523176137</v>
      </c>
      <c r="BO347" s="115">
        <v>20983.053714599399</v>
      </c>
      <c r="BP347" s="160"/>
      <c r="BQ347" s="160"/>
      <c r="BR347" s="160"/>
      <c r="BS347" s="160"/>
      <c r="BT347" s="446"/>
      <c r="BU347" s="446"/>
      <c r="BV347" s="448"/>
      <c r="BX347" s="160"/>
      <c r="BY347" s="160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</row>
    <row r="348" spans="1:87" s="192" customFormat="1">
      <c r="A348" s="98"/>
      <c r="B348" s="227"/>
      <c r="C348" s="98"/>
      <c r="D348" s="227"/>
      <c r="E348" s="98"/>
      <c r="F348" s="98"/>
      <c r="G348" s="128"/>
      <c r="H348" s="102" t="s">
        <v>230</v>
      </c>
      <c r="I348" s="126"/>
      <c r="J348" s="128"/>
      <c r="K348" s="126"/>
      <c r="L348" s="128"/>
      <c r="M348" s="229">
        <v>8810.368672604478</v>
      </c>
      <c r="N348" s="229">
        <v>9246.0390099195956</v>
      </c>
      <c r="O348" s="229">
        <v>7819.2142072110973</v>
      </c>
      <c r="P348" s="339">
        <v>7927.5027002471261</v>
      </c>
      <c r="Q348" s="339">
        <v>7564.1364180781593</v>
      </c>
      <c r="R348" s="339">
        <v>6242.9904917197682</v>
      </c>
      <c r="S348" s="339">
        <v>6615.1096488375251</v>
      </c>
      <c r="T348" s="339">
        <v>7242.2118549937386</v>
      </c>
      <c r="U348" s="339">
        <v>7225.0021087391724</v>
      </c>
      <c r="V348" s="339">
        <v>6643.8220148793453</v>
      </c>
      <c r="W348" s="339"/>
      <c r="X348" s="339"/>
      <c r="Y348" s="229"/>
      <c r="Z348" s="339">
        <v>1874.2398637370673</v>
      </c>
      <c r="AA348" s="339">
        <v>2178.8846880125093</v>
      </c>
      <c r="AB348" s="339">
        <v>2600.9082265703969</v>
      </c>
      <c r="AC348" s="339">
        <v>2156.3358942844948</v>
      </c>
      <c r="AD348" s="339">
        <v>2108.2044420523844</v>
      </c>
      <c r="AE348" s="339">
        <v>2365.0839192042076</v>
      </c>
      <c r="AF348" s="339">
        <v>2550.3982168496973</v>
      </c>
      <c r="AG348" s="339">
        <v>2222.3524318132922</v>
      </c>
      <c r="AH348" s="339">
        <v>1836.6662186567671</v>
      </c>
      <c r="AI348" s="339">
        <v>1988.4202650905902</v>
      </c>
      <c r="AJ348" s="339">
        <v>2091.9009876988066</v>
      </c>
      <c r="AK348" s="339">
        <v>1902.2267357649512</v>
      </c>
      <c r="AL348" s="193">
        <v>1725.8018417089538</v>
      </c>
      <c r="AM348" s="193">
        <v>1995.4052757585641</v>
      </c>
      <c r="AN348" s="193">
        <v>2296.6027455268518</v>
      </c>
      <c r="AO348" s="193">
        <v>1909.6928372527684</v>
      </c>
      <c r="AP348" s="193">
        <v>1855.0230187144268</v>
      </c>
      <c r="AQ348" s="193">
        <v>1950.9321051259958</v>
      </c>
      <c r="AR348" s="193">
        <v>2070.2712204304798</v>
      </c>
      <c r="AS348" s="193">
        <v>1687.9100738072707</v>
      </c>
      <c r="AT348" s="193">
        <v>1452.4712117530207</v>
      </c>
      <c r="AU348" s="193">
        <v>1553.6305828184736</v>
      </c>
      <c r="AV348" s="193">
        <v>1720.2673406704755</v>
      </c>
      <c r="AW348" s="193">
        <v>1516.6213564777927</v>
      </c>
      <c r="AX348" s="193">
        <v>1432.4620029342877</v>
      </c>
      <c r="AY348" s="229">
        <v>1564.2959457327693</v>
      </c>
      <c r="AZ348" s="229">
        <v>1845.8404122888278</v>
      </c>
      <c r="BA348" s="229">
        <v>1772.511287881641</v>
      </c>
      <c r="BB348" s="229">
        <v>1459.881908728996</v>
      </c>
      <c r="BC348" s="229">
        <v>1658.9182798452609</v>
      </c>
      <c r="BD348" s="229">
        <v>2198.3910058871297</v>
      </c>
      <c r="BE348" s="229">
        <v>1925.0206605323544</v>
      </c>
      <c r="BF348" s="229">
        <v>1648.6209055321704</v>
      </c>
      <c r="BG348" s="229">
        <v>1935.1552846905906</v>
      </c>
      <c r="BH348" s="99">
        <v>1909.9659507234155</v>
      </c>
      <c r="BI348" s="99">
        <v>1731.2599677929959</v>
      </c>
      <c r="BJ348" s="99">
        <v>1521.2847273612833</v>
      </c>
      <c r="BK348" s="99">
        <v>1711.2273593710747</v>
      </c>
      <c r="BL348" s="99">
        <v>1857.0208811104744</v>
      </c>
      <c r="BM348" s="99">
        <v>1554.2890470365137</v>
      </c>
      <c r="BN348" s="448">
        <v>1237.0353940704165</v>
      </c>
      <c r="BO348" s="115">
        <v>1483.1272758109603</v>
      </c>
      <c r="BP348" s="160"/>
      <c r="BQ348" s="160"/>
      <c r="BR348" s="160"/>
      <c r="BS348" s="160"/>
      <c r="BT348" s="446"/>
      <c r="BU348" s="446"/>
      <c r="BV348" s="448"/>
      <c r="BX348" s="160"/>
      <c r="BY348" s="160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</row>
    <row r="349" spans="1:87" s="192" customFormat="1">
      <c r="A349" s="98"/>
      <c r="B349" s="227"/>
      <c r="C349" s="98"/>
      <c r="D349" s="227"/>
      <c r="E349" s="98"/>
      <c r="F349" s="98"/>
      <c r="G349" s="128"/>
      <c r="H349" s="102" t="s">
        <v>208</v>
      </c>
      <c r="I349" s="126"/>
      <c r="J349" s="128"/>
      <c r="K349" s="126"/>
      <c r="L349" s="128"/>
      <c r="M349" s="229">
        <v>3347.7305356473153</v>
      </c>
      <c r="N349" s="229">
        <v>3548.4038873175186</v>
      </c>
      <c r="O349" s="229">
        <v>4871.5080319294193</v>
      </c>
      <c r="P349" s="339">
        <v>2893.8024435690163</v>
      </c>
      <c r="Q349" s="339">
        <v>3323.7312417085805</v>
      </c>
      <c r="R349" s="339">
        <v>2590.448846435273</v>
      </c>
      <c r="S349" s="339">
        <v>3125.4823501823366</v>
      </c>
      <c r="T349" s="339">
        <v>2432.7771667343904</v>
      </c>
      <c r="U349" s="339">
        <v>2090.1529732186455</v>
      </c>
      <c r="V349" s="339">
        <v>3122.6634441011747</v>
      </c>
      <c r="W349" s="339"/>
      <c r="X349" s="339"/>
      <c r="Y349" s="229"/>
      <c r="Z349" s="339">
        <v>935.07813447799288</v>
      </c>
      <c r="AA349" s="339">
        <v>651.39277827414935</v>
      </c>
      <c r="AB349" s="339">
        <v>865.07104329089066</v>
      </c>
      <c r="AC349" s="339">
        <v>896.18857960428602</v>
      </c>
      <c r="AD349" s="339">
        <v>771.31708515816274</v>
      </c>
      <c r="AE349" s="339">
        <v>636.71813202484009</v>
      </c>
      <c r="AF349" s="339">
        <v>771.95761402068194</v>
      </c>
      <c r="AG349" s="339">
        <v>1368.4110561138366</v>
      </c>
      <c r="AH349" s="339">
        <v>2018.1805550937734</v>
      </c>
      <c r="AI349" s="339">
        <v>870.57067987386858</v>
      </c>
      <c r="AJ349" s="339">
        <v>973.89440546641401</v>
      </c>
      <c r="AK349" s="339">
        <v>1008.8623914953743</v>
      </c>
      <c r="AL349" s="193">
        <v>832.29588242731268</v>
      </c>
      <c r="AM349" s="193">
        <v>569.7737110983644</v>
      </c>
      <c r="AN349" s="193">
        <v>780.88789774697841</v>
      </c>
      <c r="AO349" s="193">
        <v>710.84495229635547</v>
      </c>
      <c r="AP349" s="193">
        <v>923.72246569111815</v>
      </c>
      <c r="AQ349" s="193">
        <v>690.43330905398466</v>
      </c>
      <c r="AR349" s="193">
        <v>895.60912350004173</v>
      </c>
      <c r="AS349" s="193">
        <v>813.96634346343819</v>
      </c>
      <c r="AT349" s="193">
        <v>748.70929635670234</v>
      </c>
      <c r="AU349" s="193">
        <v>378.71903328553543</v>
      </c>
      <c r="AV349" s="193">
        <v>625.96492790510092</v>
      </c>
      <c r="AW349" s="193">
        <v>837.05558888792984</v>
      </c>
      <c r="AX349" s="193">
        <v>815.33457809193931</v>
      </c>
      <c r="AY349" s="229">
        <v>612.96074398264511</v>
      </c>
      <c r="AZ349" s="229">
        <v>888.83954599523793</v>
      </c>
      <c r="BA349" s="229">
        <v>808.34748211251576</v>
      </c>
      <c r="BB349" s="229">
        <v>715.09428831936248</v>
      </c>
      <c r="BC349" s="229">
        <v>535.83464558930336</v>
      </c>
      <c r="BD349" s="229">
        <v>689.9585387087069</v>
      </c>
      <c r="BE349" s="229">
        <v>491.88969411701908</v>
      </c>
      <c r="BF349" s="229">
        <v>478.22077209511372</v>
      </c>
      <c r="BG349" s="229">
        <v>456.05956575036032</v>
      </c>
      <c r="BH349" s="99">
        <v>545.68897149623137</v>
      </c>
      <c r="BI349" s="99">
        <v>610.18366387694016</v>
      </c>
      <c r="BJ349" s="99">
        <v>635.94808119677157</v>
      </c>
      <c r="BK349" s="99">
        <v>628.11743872970283</v>
      </c>
      <c r="BL349" s="99">
        <v>849.58939928379721</v>
      </c>
      <c r="BM349" s="99">
        <v>1009.0085248909035</v>
      </c>
      <c r="BN349" s="448">
        <v>862.28223916747515</v>
      </c>
      <c r="BO349" s="115">
        <v>504.060421428366</v>
      </c>
      <c r="BP349" s="160"/>
      <c r="BQ349" s="160"/>
      <c r="BR349" s="160"/>
      <c r="BS349" s="160"/>
      <c r="BT349" s="446"/>
      <c r="BU349" s="446"/>
      <c r="BV349" s="448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</row>
    <row r="350" spans="1:87" s="192" customFormat="1">
      <c r="A350" s="98"/>
      <c r="B350" s="227"/>
      <c r="C350" s="98"/>
      <c r="D350" s="227"/>
      <c r="E350" s="98"/>
      <c r="F350" s="98"/>
      <c r="G350" s="128"/>
      <c r="H350" s="102" t="s">
        <v>879</v>
      </c>
      <c r="I350" s="126"/>
      <c r="J350" s="128"/>
      <c r="K350" s="126"/>
      <c r="L350" s="128"/>
      <c r="M350" s="229">
        <v>13.042929808663501</v>
      </c>
      <c r="N350" s="229">
        <v>13.906051541885379</v>
      </c>
      <c r="O350" s="229">
        <v>6.3853034883968309</v>
      </c>
      <c r="P350" s="339">
        <v>4.7703862786793803</v>
      </c>
      <c r="Q350" s="339">
        <v>6.3460521064081803</v>
      </c>
      <c r="R350" s="339">
        <v>4.335747234293831</v>
      </c>
      <c r="S350" s="339">
        <v>4.0412031020809618</v>
      </c>
      <c r="T350" s="339">
        <v>4.1227918033322606</v>
      </c>
      <c r="U350" s="339">
        <v>5.5581472002272321</v>
      </c>
      <c r="V350" s="339">
        <v>9.0745135724976169</v>
      </c>
      <c r="W350" s="339"/>
      <c r="X350" s="339"/>
      <c r="Y350" s="229"/>
      <c r="Z350" s="339">
        <v>4.6264356412517298</v>
      </c>
      <c r="AA350" s="339">
        <v>2.8998521687822101</v>
      </c>
      <c r="AB350" s="339">
        <v>1.1154760827716341</v>
      </c>
      <c r="AC350" s="339">
        <v>4.4011659158579892</v>
      </c>
      <c r="AD350" s="339">
        <v>2.849155141215522</v>
      </c>
      <c r="AE350" s="339">
        <v>2.2895227353438274</v>
      </c>
      <c r="AF350" s="339">
        <v>0.67537230213593602</v>
      </c>
      <c r="AG350" s="339">
        <v>8.0920013631901107</v>
      </c>
      <c r="AH350" s="339">
        <v>2.2395121895301382</v>
      </c>
      <c r="AI350" s="339">
        <v>1.5685926650126079</v>
      </c>
      <c r="AJ350" s="339">
        <v>1.458123397333067</v>
      </c>
      <c r="AK350" s="339">
        <v>1.119075236521009</v>
      </c>
      <c r="AL350" s="193">
        <v>1.1919290160293929</v>
      </c>
      <c r="AM350" s="193">
        <v>1.1322154295466711</v>
      </c>
      <c r="AN350" s="193">
        <v>0.70105043623542396</v>
      </c>
      <c r="AO350" s="193">
        <v>1.7451913968678947</v>
      </c>
      <c r="AP350" s="193">
        <v>1.4266654929264031</v>
      </c>
      <c r="AQ350" s="193">
        <v>1.486683135646258</v>
      </c>
      <c r="AR350" s="193">
        <v>0.84372447604870493</v>
      </c>
      <c r="AS350" s="193">
        <v>2.5889790017868122</v>
      </c>
      <c r="AT350" s="193">
        <v>1.1075706409961672</v>
      </c>
      <c r="AU350" s="193">
        <v>1.2877508225657739</v>
      </c>
      <c r="AV350" s="193">
        <v>0.92699220013826023</v>
      </c>
      <c r="AW350" s="193">
        <v>1.0134335705936299</v>
      </c>
      <c r="AX350" s="193">
        <v>1.0423392774030704</v>
      </c>
      <c r="AY350" s="229">
        <v>1.2172661881227675</v>
      </c>
      <c r="AZ350" s="229">
        <v>0.87422680697998878</v>
      </c>
      <c r="BA350" s="229">
        <v>0.90737082957513548</v>
      </c>
      <c r="BB350" s="229">
        <v>1.0688414364140877</v>
      </c>
      <c r="BC350" s="229">
        <v>1.2732135281611934</v>
      </c>
      <c r="BD350" s="229">
        <v>0.92012862763774039</v>
      </c>
      <c r="BE350" s="229">
        <v>0.8606082111192388</v>
      </c>
      <c r="BF350" s="229">
        <v>1.5280871168202117</v>
      </c>
      <c r="BG350" s="229">
        <v>1.6300425333502524</v>
      </c>
      <c r="BH350" s="99">
        <v>1.2275995046503301</v>
      </c>
      <c r="BI350" s="99">
        <v>1.1724180454064383</v>
      </c>
      <c r="BJ350" s="99">
        <v>2.467935380119227</v>
      </c>
      <c r="BK350" s="99">
        <v>2.6678555136150832</v>
      </c>
      <c r="BL350" s="99">
        <v>2.0143724606982452</v>
      </c>
      <c r="BM350" s="99">
        <v>1.924350218065062</v>
      </c>
      <c r="BN350" s="448">
        <v>3.085024556631057</v>
      </c>
      <c r="BO350" s="115">
        <v>2.5501350017919515</v>
      </c>
      <c r="BP350" s="160"/>
      <c r="BQ350" s="160"/>
      <c r="BR350" s="160"/>
      <c r="BS350" s="160"/>
      <c r="BT350" s="446"/>
      <c r="BU350" s="446"/>
      <c r="BV350" s="448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</row>
    <row r="351" spans="1:87" s="192" customFormat="1">
      <c r="A351" s="98"/>
      <c r="B351" s="227"/>
      <c r="C351" s="98"/>
      <c r="D351" s="227"/>
      <c r="E351" s="98"/>
      <c r="F351" s="98"/>
      <c r="G351" s="128"/>
      <c r="H351" s="102" t="s">
        <v>880</v>
      </c>
      <c r="I351" s="126"/>
      <c r="J351" s="128"/>
      <c r="K351" s="126"/>
      <c r="L351" s="128"/>
      <c r="M351" s="229">
        <v>2312.012574997937</v>
      </c>
      <c r="N351" s="229">
        <v>2336.8606549583519</v>
      </c>
      <c r="O351" s="229">
        <v>1492.0352316295921</v>
      </c>
      <c r="P351" s="339">
        <v>941.01742004784251</v>
      </c>
      <c r="Q351" s="339">
        <v>901.20332874961093</v>
      </c>
      <c r="R351" s="339">
        <v>786.94373951887019</v>
      </c>
      <c r="S351" s="339">
        <v>1191.5812466373134</v>
      </c>
      <c r="T351" s="339">
        <v>1262.1329007667159</v>
      </c>
      <c r="U351" s="339">
        <v>1193.2354066367341</v>
      </c>
      <c r="V351" s="339">
        <v>1274.3469571399166</v>
      </c>
      <c r="W351" s="339"/>
      <c r="X351" s="339"/>
      <c r="Y351" s="229"/>
      <c r="Z351" s="339">
        <v>316.08436987735149</v>
      </c>
      <c r="AA351" s="339">
        <v>443.67647567907545</v>
      </c>
      <c r="AB351" s="339">
        <v>920.6751016640842</v>
      </c>
      <c r="AC351" s="339">
        <v>631.57662777741768</v>
      </c>
      <c r="AD351" s="339">
        <v>476.41089355193702</v>
      </c>
      <c r="AE351" s="339">
        <v>581.69359232314616</v>
      </c>
      <c r="AF351" s="339">
        <v>779.1069924964263</v>
      </c>
      <c r="AG351" s="339">
        <v>499.64917658684197</v>
      </c>
      <c r="AH351" s="339">
        <v>374.84064755473901</v>
      </c>
      <c r="AI351" s="339">
        <v>352.27720423983646</v>
      </c>
      <c r="AJ351" s="339">
        <v>470.69924314816882</v>
      </c>
      <c r="AK351" s="339">
        <v>294.21813668684462</v>
      </c>
      <c r="AL351" s="193">
        <v>261.14453656083072</v>
      </c>
      <c r="AM351" s="193">
        <v>205.3027658694634</v>
      </c>
      <c r="AN351" s="193">
        <v>273.06824719403244</v>
      </c>
      <c r="AO351" s="193">
        <v>201.50187042351192</v>
      </c>
      <c r="AP351" s="193">
        <v>219.39470797997112</v>
      </c>
      <c r="AQ351" s="193">
        <v>203.01406334240971</v>
      </c>
      <c r="AR351" s="193">
        <v>299.14030880655048</v>
      </c>
      <c r="AS351" s="193">
        <v>179.6542486206796</v>
      </c>
      <c r="AT351" s="193">
        <v>201.02550607952907</v>
      </c>
      <c r="AU351" s="193">
        <v>233.72844243847231</v>
      </c>
      <c r="AV351" s="193">
        <v>168.25028514385721</v>
      </c>
      <c r="AW351" s="193">
        <v>183.9395058570116</v>
      </c>
      <c r="AX351" s="193">
        <v>307.34212169326997</v>
      </c>
      <c r="AY351" s="229">
        <v>358.92072862803593</v>
      </c>
      <c r="AZ351" s="229">
        <v>257.77280730299293</v>
      </c>
      <c r="BA351" s="229">
        <v>267.54558901301471</v>
      </c>
      <c r="BB351" s="229">
        <v>327.21029995029727</v>
      </c>
      <c r="BC351" s="229">
        <v>389.77585098880741</v>
      </c>
      <c r="BD351" s="229">
        <v>281.68403093754921</v>
      </c>
      <c r="BE351" s="229">
        <v>263.46271889006204</v>
      </c>
      <c r="BF351" s="229">
        <v>328.05314190685266</v>
      </c>
      <c r="BG351" s="229">
        <v>349.94115755657617</v>
      </c>
      <c r="BH351" s="99">
        <v>263.54379280538024</v>
      </c>
      <c r="BI351" s="99">
        <v>251.69731436792509</v>
      </c>
      <c r="BJ351" s="99">
        <v>346.57570534739602</v>
      </c>
      <c r="BK351" s="99">
        <v>374.65077645242826</v>
      </c>
      <c r="BL351" s="99">
        <v>282.88121399885972</v>
      </c>
      <c r="BM351" s="99">
        <v>270.23926134123269</v>
      </c>
      <c r="BN351" s="448">
        <v>373.44376163024435</v>
      </c>
      <c r="BO351" s="115">
        <v>399.80098941298581</v>
      </c>
      <c r="BP351" s="160"/>
      <c r="BQ351" s="160"/>
      <c r="BR351" s="160"/>
      <c r="BS351" s="160"/>
      <c r="BT351" s="446"/>
      <c r="BU351" s="446"/>
      <c r="BV351" s="448"/>
      <c r="BX351" s="160"/>
      <c r="BY351" s="160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</row>
    <row r="352" spans="1:87" s="192" customFormat="1" ht="18">
      <c r="A352" s="98"/>
      <c r="B352" s="227"/>
      <c r="C352" s="98"/>
      <c r="D352" s="227"/>
      <c r="E352" s="98"/>
      <c r="F352" s="98"/>
      <c r="G352" s="228" t="s">
        <v>881</v>
      </c>
      <c r="H352" s="128"/>
      <c r="I352" s="126"/>
      <c r="J352" s="128"/>
      <c r="K352" s="126"/>
      <c r="L352" s="128"/>
      <c r="M352" s="169">
        <v>30880.65415496991</v>
      </c>
      <c r="N352" s="169">
        <v>32293.034254755068</v>
      </c>
      <c r="O352" s="169">
        <v>36646.456523908229</v>
      </c>
      <c r="P352" s="323">
        <v>35649.85844521867</v>
      </c>
      <c r="Q352" s="323">
        <v>36548.792111674622</v>
      </c>
      <c r="R352" s="323">
        <v>41023.608454270892</v>
      </c>
      <c r="S352" s="323">
        <v>47296.732754063494</v>
      </c>
      <c r="T352" s="323">
        <v>48199.182784064651</v>
      </c>
      <c r="U352" s="323">
        <v>44275.10252356765</v>
      </c>
      <c r="V352" s="323">
        <v>47652.800251945009</v>
      </c>
      <c r="W352" s="323"/>
      <c r="X352" s="323"/>
      <c r="Y352" s="169"/>
      <c r="Z352" s="323">
        <v>6199.41502857047</v>
      </c>
      <c r="AA352" s="323">
        <v>8070.9923516499839</v>
      </c>
      <c r="AB352" s="323">
        <v>8457.6309004535306</v>
      </c>
      <c r="AC352" s="323">
        <v>8152.6158742959024</v>
      </c>
      <c r="AD352" s="323">
        <v>6628.8116991301604</v>
      </c>
      <c r="AE352" s="323">
        <v>7946.8802524273869</v>
      </c>
      <c r="AF352" s="323">
        <v>8654.9929315635691</v>
      </c>
      <c r="AG352" s="323">
        <v>9062.349371633878</v>
      </c>
      <c r="AH352" s="323">
        <v>7857.181086629409</v>
      </c>
      <c r="AI352" s="323">
        <v>9182.0933798389142</v>
      </c>
      <c r="AJ352" s="323">
        <v>9641.6613035903265</v>
      </c>
      <c r="AK352" s="323">
        <v>9965.5207538494124</v>
      </c>
      <c r="AL352" s="160">
        <v>7931.1657953801023</v>
      </c>
      <c r="AM352" s="160">
        <v>9075.6259250369149</v>
      </c>
      <c r="AN352" s="160">
        <v>9409.7455598408415</v>
      </c>
      <c r="AO352" s="160">
        <v>9233.3211649609093</v>
      </c>
      <c r="AP352" s="160">
        <v>8133.9378451493385</v>
      </c>
      <c r="AQ352" s="160">
        <v>9305.7136677241942</v>
      </c>
      <c r="AR352" s="160">
        <v>9393.9537450932239</v>
      </c>
      <c r="AS352" s="160">
        <v>9715.1868537076516</v>
      </c>
      <c r="AT352" s="160">
        <v>8410.2280776196676</v>
      </c>
      <c r="AU352" s="160">
        <v>9032.9801467043453</v>
      </c>
      <c r="AV352" s="160">
        <v>11674.221669157274</v>
      </c>
      <c r="AW352" s="160">
        <v>11906.178560789602</v>
      </c>
      <c r="AX352" s="160">
        <v>10426.874328781325</v>
      </c>
      <c r="AY352" s="169">
        <v>12713.45929688945</v>
      </c>
      <c r="AZ352" s="169">
        <v>11377.765235218369</v>
      </c>
      <c r="BA352" s="169">
        <v>12778.633893174352</v>
      </c>
      <c r="BB352" s="169">
        <v>10671.14967253079</v>
      </c>
      <c r="BC352" s="169">
        <v>12817.697533722543</v>
      </c>
      <c r="BD352" s="169">
        <v>12337.795367122988</v>
      </c>
      <c r="BE352" s="169">
        <v>12372.540210688327</v>
      </c>
      <c r="BF352" s="169">
        <v>10395.711570051837</v>
      </c>
      <c r="BG352" s="169">
        <v>10938.168798110231</v>
      </c>
      <c r="BH352" s="160">
        <v>11089.917599251357</v>
      </c>
      <c r="BI352" s="160">
        <v>11851.30455615422</v>
      </c>
      <c r="BJ352" s="160">
        <v>10026.065914872443</v>
      </c>
      <c r="BK352" s="160">
        <v>11647.694352604945</v>
      </c>
      <c r="BL352" s="160">
        <v>12480.628578857204</v>
      </c>
      <c r="BM352" s="160">
        <v>13498.411405610415</v>
      </c>
      <c r="BN352" s="448">
        <v>11723.173199815576</v>
      </c>
      <c r="BO352" s="115">
        <v>12780.94722751986</v>
      </c>
      <c r="BP352" s="160"/>
      <c r="BQ352" s="160"/>
      <c r="BR352" s="160"/>
      <c r="BS352" s="160"/>
      <c r="BT352" s="446"/>
      <c r="BU352" s="446"/>
      <c r="BV352" s="448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</row>
    <row r="353" spans="1:87" s="192" customFormat="1">
      <c r="A353" s="98"/>
      <c r="B353" s="227"/>
      <c r="C353" s="98"/>
      <c r="D353" s="227"/>
      <c r="E353" s="98"/>
      <c r="F353" s="98"/>
      <c r="G353" s="128"/>
      <c r="H353" s="102" t="s">
        <v>210</v>
      </c>
      <c r="I353" s="126"/>
      <c r="J353" s="128"/>
      <c r="K353" s="126"/>
      <c r="L353" s="128"/>
      <c r="M353" s="229">
        <v>10637.078436169908</v>
      </c>
      <c r="N353" s="229">
        <v>10874.886109030493</v>
      </c>
      <c r="O353" s="229">
        <v>13716.979086298006</v>
      </c>
      <c r="P353" s="339">
        <v>11856.565771886939</v>
      </c>
      <c r="Q353" s="339">
        <v>11036.55887539833</v>
      </c>
      <c r="R353" s="339">
        <v>12659.734156072656</v>
      </c>
      <c r="S353" s="339">
        <v>14709.345073614184</v>
      </c>
      <c r="T353" s="339">
        <v>16616.95634273193</v>
      </c>
      <c r="U353" s="339">
        <v>13799.023530943035</v>
      </c>
      <c r="V353" s="339">
        <v>15125.185846988852</v>
      </c>
      <c r="W353" s="339"/>
      <c r="X353" s="339"/>
      <c r="Y353" s="229"/>
      <c r="Z353" s="339">
        <v>1962.5444195814716</v>
      </c>
      <c r="AA353" s="339">
        <v>2991.0283885332401</v>
      </c>
      <c r="AB353" s="339">
        <v>2910.4597313114796</v>
      </c>
      <c r="AC353" s="339">
        <v>2773.0458967437198</v>
      </c>
      <c r="AD353" s="339">
        <v>2007.9695826413326</v>
      </c>
      <c r="AE353" s="339">
        <v>2458.3474505224222</v>
      </c>
      <c r="AF353" s="339">
        <v>2903.2729506747191</v>
      </c>
      <c r="AG353" s="339">
        <v>3505.2961251919328</v>
      </c>
      <c r="AH353" s="339">
        <v>2728.740802226449</v>
      </c>
      <c r="AI353" s="339">
        <v>3228.3592679469175</v>
      </c>
      <c r="AJ353" s="339">
        <v>3609.1138055442379</v>
      </c>
      <c r="AK353" s="339">
        <v>4150.765210580279</v>
      </c>
      <c r="AL353" s="193">
        <v>2720.1739953941205</v>
      </c>
      <c r="AM353" s="193">
        <v>2971.9054336671688</v>
      </c>
      <c r="AN353" s="193">
        <v>3048.5051101439308</v>
      </c>
      <c r="AO353" s="193">
        <v>3115.9812326817287</v>
      </c>
      <c r="AP353" s="193">
        <v>2540.1732933013191</v>
      </c>
      <c r="AQ353" s="193">
        <v>2662.5123415229505</v>
      </c>
      <c r="AR353" s="193">
        <v>2583.3365588390202</v>
      </c>
      <c r="AS353" s="193">
        <v>3250.536681734859</v>
      </c>
      <c r="AT353" s="193">
        <v>2481.577316287292</v>
      </c>
      <c r="AU353" s="193">
        <v>3411.1073659987701</v>
      </c>
      <c r="AV353" s="193">
        <v>3314.2087384404899</v>
      </c>
      <c r="AW353" s="193">
        <v>3452.8407353461021</v>
      </c>
      <c r="AX353" s="193">
        <v>2741.333687441776</v>
      </c>
      <c r="AY353" s="229">
        <v>3750.5749446369032</v>
      </c>
      <c r="AZ353" s="229">
        <v>3695.143277656864</v>
      </c>
      <c r="BA353" s="229">
        <v>4522.2931638786376</v>
      </c>
      <c r="BB353" s="229">
        <v>3472.8561470112568</v>
      </c>
      <c r="BC353" s="229">
        <v>4292.6471014748495</v>
      </c>
      <c r="BD353" s="229">
        <v>4151.3161955356554</v>
      </c>
      <c r="BE353" s="229">
        <v>4700.1368987101623</v>
      </c>
      <c r="BF353" s="229">
        <v>3520.6864745202656</v>
      </c>
      <c r="BG353" s="229">
        <v>2822.1477431005901</v>
      </c>
      <c r="BH353" s="99">
        <v>3259.4494704533859</v>
      </c>
      <c r="BI353" s="99">
        <v>4196.739842868792</v>
      </c>
      <c r="BJ353" s="99">
        <v>2992.3049429384564</v>
      </c>
      <c r="BK353" s="99">
        <v>3038.1742665729653</v>
      </c>
      <c r="BL353" s="99">
        <v>3941.4559363319854</v>
      </c>
      <c r="BM353" s="99">
        <v>5153.2507011454418</v>
      </c>
      <c r="BN353" s="448">
        <v>4206.447140307464</v>
      </c>
      <c r="BO353" s="115">
        <v>3932.4119348215372</v>
      </c>
      <c r="BP353" s="160"/>
      <c r="BQ353" s="160"/>
      <c r="BR353" s="160"/>
      <c r="BS353" s="160"/>
      <c r="BT353" s="446"/>
      <c r="BU353" s="446"/>
      <c r="BV353" s="448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</row>
    <row r="354" spans="1:87" s="192" customFormat="1">
      <c r="A354" s="98"/>
      <c r="B354" s="227"/>
      <c r="C354" s="98"/>
      <c r="D354" s="227"/>
      <c r="E354" s="98"/>
      <c r="F354" s="98"/>
      <c r="G354" s="128"/>
      <c r="H354" s="102" t="s">
        <v>230</v>
      </c>
      <c r="I354" s="126"/>
      <c r="J354" s="128"/>
      <c r="K354" s="126"/>
      <c r="L354" s="128"/>
      <c r="M354" s="229">
        <v>9117.8303976300012</v>
      </c>
      <c r="N354" s="229">
        <v>9885.7264557080143</v>
      </c>
      <c r="O354" s="229">
        <v>10420.63546538051</v>
      </c>
      <c r="P354" s="339">
        <v>10879.623693207683</v>
      </c>
      <c r="Q354" s="339">
        <v>11574.943654981165</v>
      </c>
      <c r="R354" s="339">
        <v>10106.083268283819</v>
      </c>
      <c r="S354" s="339">
        <v>10231.802311800835</v>
      </c>
      <c r="T354" s="339">
        <v>11480.084973656136</v>
      </c>
      <c r="U354" s="339">
        <v>11088.0649370421</v>
      </c>
      <c r="V354" s="339">
        <v>11405.673752946273</v>
      </c>
      <c r="W354" s="339"/>
      <c r="X354" s="339"/>
      <c r="Y354" s="229"/>
      <c r="Z354" s="339">
        <v>2138.4836035520293</v>
      </c>
      <c r="AA354" s="339">
        <v>2251.1034036472906</v>
      </c>
      <c r="AB354" s="339">
        <v>2341.4065758006855</v>
      </c>
      <c r="AC354" s="339">
        <v>2386.836814629994</v>
      </c>
      <c r="AD354" s="339">
        <v>2403.5574637337795</v>
      </c>
      <c r="AE354" s="339">
        <v>2494.4429222851122</v>
      </c>
      <c r="AF354" s="339">
        <v>2495.088865566514</v>
      </c>
      <c r="AG354" s="339">
        <v>2492.6372041226214</v>
      </c>
      <c r="AH354" s="339">
        <v>2626.960080168792</v>
      </c>
      <c r="AI354" s="339">
        <v>2666.6661426408095</v>
      </c>
      <c r="AJ354" s="339">
        <v>2571.3821584462153</v>
      </c>
      <c r="AK354" s="339">
        <v>2555.6270841247178</v>
      </c>
      <c r="AL354" s="193">
        <v>2741.5475070539724</v>
      </c>
      <c r="AM354" s="193">
        <v>2739.2862477084564</v>
      </c>
      <c r="AN354" s="193">
        <v>2734.5563960253949</v>
      </c>
      <c r="AO354" s="193">
        <v>2664.2335424199264</v>
      </c>
      <c r="AP354" s="193">
        <v>2913.609015757474</v>
      </c>
      <c r="AQ354" s="193">
        <v>2938.5474763060583</v>
      </c>
      <c r="AR354" s="193">
        <v>2941.1938502143921</v>
      </c>
      <c r="AS354" s="193">
        <v>2781.593312703234</v>
      </c>
      <c r="AT354" s="193">
        <v>2937.2587829889981</v>
      </c>
      <c r="AU354" s="193">
        <v>1693.3829525764547</v>
      </c>
      <c r="AV354" s="193">
        <v>2777.7079550813787</v>
      </c>
      <c r="AW354" s="193">
        <v>2697.7335776369882</v>
      </c>
      <c r="AX354" s="193">
        <v>2790.1681728878325</v>
      </c>
      <c r="AY354" s="229">
        <v>2469.43879494261</v>
      </c>
      <c r="AZ354" s="229">
        <v>2187.2300179561507</v>
      </c>
      <c r="BA354" s="229">
        <v>2784.9653260142427</v>
      </c>
      <c r="BB354" s="229">
        <v>3030.7050101027608</v>
      </c>
      <c r="BC354" s="229">
        <v>2843.6573176991037</v>
      </c>
      <c r="BD354" s="229">
        <v>2841.8674346943267</v>
      </c>
      <c r="BE354" s="229">
        <v>2763.8552111599429</v>
      </c>
      <c r="BF354" s="229">
        <v>2829.2720855586458</v>
      </c>
      <c r="BG354" s="229">
        <v>2767.4132141253549</v>
      </c>
      <c r="BH354" s="99">
        <v>2737.1300000189485</v>
      </c>
      <c r="BI354" s="99">
        <v>2754.2496373391505</v>
      </c>
      <c r="BJ354" s="99">
        <v>2856.200301225856</v>
      </c>
      <c r="BK354" s="99">
        <v>2873.4652547441442</v>
      </c>
      <c r="BL354" s="99">
        <v>2871.1468668469097</v>
      </c>
      <c r="BM354" s="99">
        <v>2804.8613301293626</v>
      </c>
      <c r="BN354" s="448">
        <v>2898.3935955923207</v>
      </c>
      <c r="BO354" s="115">
        <v>2928.1634722031331</v>
      </c>
      <c r="BP354" s="160"/>
      <c r="BQ354" s="160"/>
      <c r="BR354" s="160"/>
      <c r="BS354" s="160"/>
      <c r="BT354" s="446"/>
      <c r="BU354" s="446"/>
      <c r="BV354" s="448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0"/>
      <c r="CH354" s="160"/>
      <c r="CI354" s="160"/>
    </row>
    <row r="355" spans="1:87" s="192" customFormat="1">
      <c r="A355" s="98"/>
      <c r="B355" s="227"/>
      <c r="C355" s="98"/>
      <c r="D355" s="227"/>
      <c r="E355" s="98"/>
      <c r="F355" s="98"/>
      <c r="G355" s="128"/>
      <c r="H355" s="102" t="s">
        <v>208</v>
      </c>
      <c r="I355" s="126"/>
      <c r="J355" s="128"/>
      <c r="K355" s="126"/>
      <c r="L355" s="128"/>
      <c r="M355" s="229">
        <v>6414.6995299700002</v>
      </c>
      <c r="N355" s="229">
        <v>6659.1064625776398</v>
      </c>
      <c r="O355" s="229">
        <v>7575.9992112903801</v>
      </c>
      <c r="P355" s="339">
        <v>7930.4022138846885</v>
      </c>
      <c r="Q355" s="339">
        <v>8513.284843076679</v>
      </c>
      <c r="R355" s="339">
        <v>13334.317696779926</v>
      </c>
      <c r="S355" s="339">
        <v>17505.516812160356</v>
      </c>
      <c r="T355" s="339">
        <v>14282.725907114662</v>
      </c>
      <c r="U355" s="339">
        <v>13024.215863168622</v>
      </c>
      <c r="V355" s="339">
        <v>14300.154322568544</v>
      </c>
      <c r="W355" s="339"/>
      <c r="X355" s="339"/>
      <c r="Y355" s="229"/>
      <c r="Z355" s="339">
        <v>1113.4153984204254</v>
      </c>
      <c r="AA355" s="339">
        <v>1466.9688841571208</v>
      </c>
      <c r="AB355" s="339">
        <v>1919.2883812124755</v>
      </c>
      <c r="AC355" s="339">
        <v>1915.0268661799628</v>
      </c>
      <c r="AD355" s="339">
        <v>1170.5155752601868</v>
      </c>
      <c r="AE355" s="339">
        <v>1549.3002601353551</v>
      </c>
      <c r="AF355" s="339">
        <v>1934.4421504988327</v>
      </c>
      <c r="AG355" s="339">
        <v>2004.848476683268</v>
      </c>
      <c r="AH355" s="339">
        <v>1434.6118454854086</v>
      </c>
      <c r="AI355" s="339">
        <v>1817.8851058673172</v>
      </c>
      <c r="AJ355" s="339">
        <v>2143.2562688678768</v>
      </c>
      <c r="AK355" s="339">
        <v>2180.2459910697244</v>
      </c>
      <c r="AL355" s="193">
        <v>1416.6356591837239</v>
      </c>
      <c r="AM355" s="193">
        <v>1886.572357682438</v>
      </c>
      <c r="AN355" s="193">
        <v>2277.7730566919772</v>
      </c>
      <c r="AO355" s="193">
        <v>2349.4211403265481</v>
      </c>
      <c r="AP355" s="193">
        <v>1531.6274144198107</v>
      </c>
      <c r="AQ355" s="193">
        <v>2112.7179221737424</v>
      </c>
      <c r="AR355" s="193">
        <v>2392.5438202971609</v>
      </c>
      <c r="AS355" s="193">
        <v>2476.3956861859378</v>
      </c>
      <c r="AT355" s="193">
        <v>1851.4072386140897</v>
      </c>
      <c r="AU355" s="193">
        <v>3081.3086371606491</v>
      </c>
      <c r="AV355" s="193">
        <v>3964.5174864550172</v>
      </c>
      <c r="AW355" s="193">
        <v>4437.0843345501698</v>
      </c>
      <c r="AX355" s="193">
        <v>3601.9802228949657</v>
      </c>
      <c r="AY355" s="229">
        <v>5184.597067492783</v>
      </c>
      <c r="AZ355" s="229">
        <v>4701.2691083869495</v>
      </c>
      <c r="BA355" s="229">
        <v>4017.6704133856588</v>
      </c>
      <c r="BB355" s="229">
        <v>2793.3866186079731</v>
      </c>
      <c r="BC355" s="229">
        <v>3965.8982665933686</v>
      </c>
      <c r="BD355" s="229">
        <v>3982.6129190885463</v>
      </c>
      <c r="BE355" s="229">
        <v>3540.8281028247757</v>
      </c>
      <c r="BF355" s="229">
        <v>2506.4707257076234</v>
      </c>
      <c r="BG355" s="229">
        <v>3406.438915902836</v>
      </c>
      <c r="BH355" s="99">
        <v>3659.1480580556758</v>
      </c>
      <c r="BI355" s="99">
        <v>3452.1581635024882</v>
      </c>
      <c r="BJ355" s="99">
        <v>2641.45569554852</v>
      </c>
      <c r="BK355" s="99">
        <v>3650.5888801884789</v>
      </c>
      <c r="BL355" s="99">
        <v>4093.2549558420592</v>
      </c>
      <c r="BM355" s="99">
        <v>3914.854790989486</v>
      </c>
      <c r="BN355" s="448">
        <v>2898.8338935445468</v>
      </c>
      <c r="BO355" s="115">
        <v>3729.8821303210038</v>
      </c>
      <c r="BP355" s="160"/>
      <c r="BQ355" s="160"/>
      <c r="BR355" s="160"/>
      <c r="BS355" s="160"/>
      <c r="BT355" s="446"/>
      <c r="BU355" s="446"/>
      <c r="BV355" s="448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0"/>
      <c r="CH355" s="160"/>
      <c r="CI355" s="160"/>
    </row>
    <row r="356" spans="1:87" s="192" customFormat="1">
      <c r="A356" s="98"/>
      <c r="B356" s="227"/>
      <c r="C356" s="98"/>
      <c r="D356" s="227"/>
      <c r="E356" s="98"/>
      <c r="F356" s="98"/>
      <c r="G356" s="128"/>
      <c r="H356" s="102" t="s">
        <v>879</v>
      </c>
      <c r="I356" s="126"/>
      <c r="J356" s="128"/>
      <c r="K356" s="126"/>
      <c r="L356" s="128"/>
      <c r="M356" s="229">
        <v>1266.1630396999999</v>
      </c>
      <c r="N356" s="229">
        <v>1317.1453092527699</v>
      </c>
      <c r="O356" s="229">
        <v>1293.6837432879061</v>
      </c>
      <c r="P356" s="339">
        <v>1262.456581143533</v>
      </c>
      <c r="Q356" s="339">
        <v>1516.1605031098602</v>
      </c>
      <c r="R356" s="339">
        <v>1718.9645363253876</v>
      </c>
      <c r="S356" s="339">
        <v>2036.9825808849766</v>
      </c>
      <c r="T356" s="339">
        <v>2407.1716635577836</v>
      </c>
      <c r="U356" s="339">
        <v>2424.9134130650086</v>
      </c>
      <c r="V356" s="339">
        <v>2871.8283235542399</v>
      </c>
      <c r="W356" s="339"/>
      <c r="X356" s="339"/>
      <c r="Y356" s="229"/>
      <c r="Z356" s="339">
        <v>296.463221531714</v>
      </c>
      <c r="AA356" s="339">
        <v>312.80651217053196</v>
      </c>
      <c r="AB356" s="339">
        <v>321.05261885420794</v>
      </c>
      <c r="AC356" s="339">
        <v>335.84068714354692</v>
      </c>
      <c r="AD356" s="339">
        <v>305.338079812297</v>
      </c>
      <c r="AE356" s="339">
        <v>348.80828772672902</v>
      </c>
      <c r="AF356" s="339">
        <v>335.951631370683</v>
      </c>
      <c r="AG356" s="339">
        <v>327.04731034305803</v>
      </c>
      <c r="AH356" s="339">
        <v>301.58425748904506</v>
      </c>
      <c r="AI356" s="339">
        <v>344.67141770897001</v>
      </c>
      <c r="AJ356" s="339">
        <v>335.83179289831304</v>
      </c>
      <c r="AK356" s="339">
        <v>311.59627519157596</v>
      </c>
      <c r="AL356" s="193">
        <v>289.63569886859403</v>
      </c>
      <c r="AM356" s="193">
        <v>333.0607862393598</v>
      </c>
      <c r="AN356" s="193">
        <v>338.09454990735105</v>
      </c>
      <c r="AO356" s="193">
        <v>301.66554612823796</v>
      </c>
      <c r="AP356" s="193">
        <v>323.13424239329805</v>
      </c>
      <c r="AQ356" s="193">
        <v>385.38532298291494</v>
      </c>
      <c r="AR356" s="193">
        <v>431.07376722633779</v>
      </c>
      <c r="AS356" s="193">
        <v>376.567170507311</v>
      </c>
      <c r="AT356" s="193">
        <v>332.09301087619286</v>
      </c>
      <c r="AU356" s="193">
        <v>458.48760494098894</v>
      </c>
      <c r="AV356" s="193">
        <v>498.80448962688109</v>
      </c>
      <c r="AW356" s="193">
        <v>429.57943088132481</v>
      </c>
      <c r="AX356" s="193">
        <v>415.82523807121652</v>
      </c>
      <c r="AY356" s="229">
        <v>546.11741835265013</v>
      </c>
      <c r="AZ356" s="229">
        <v>577.01249384022958</v>
      </c>
      <c r="BA356" s="229">
        <v>498.02743062088052</v>
      </c>
      <c r="BB356" s="229">
        <v>479.04384241858639</v>
      </c>
      <c r="BC356" s="229">
        <v>657.8239468149834</v>
      </c>
      <c r="BD356" s="229">
        <v>719.26808186646178</v>
      </c>
      <c r="BE356" s="229">
        <v>551.03579245775222</v>
      </c>
      <c r="BF356" s="229">
        <v>503.75023154997359</v>
      </c>
      <c r="BG356" s="229">
        <v>654.03180830397616</v>
      </c>
      <c r="BH356" s="99">
        <v>695.99856400069257</v>
      </c>
      <c r="BI356" s="99">
        <v>571.13280921036608</v>
      </c>
      <c r="BJ356" s="99">
        <v>542.55897979056965</v>
      </c>
      <c r="BK356" s="99">
        <v>775.5290137367507</v>
      </c>
      <c r="BL356" s="99">
        <v>824.46060610914753</v>
      </c>
      <c r="BM356" s="99">
        <v>729.27972391777212</v>
      </c>
      <c r="BN356" s="448">
        <v>668.24458829265814</v>
      </c>
      <c r="BO356" s="115">
        <v>874.9065939782547</v>
      </c>
      <c r="BP356" s="160"/>
      <c r="BQ356" s="160"/>
      <c r="BR356" s="160"/>
      <c r="BS356" s="160"/>
      <c r="BT356" s="446"/>
      <c r="BU356" s="446"/>
      <c r="BV356" s="448"/>
      <c r="BX356" s="160"/>
      <c r="BY356" s="160"/>
      <c r="BZ356" s="160"/>
      <c r="CA356" s="160"/>
      <c r="CB356" s="160"/>
      <c r="CC356" s="160"/>
      <c r="CD356" s="160"/>
      <c r="CE356" s="160"/>
      <c r="CF356" s="160"/>
      <c r="CG356" s="160"/>
      <c r="CH356" s="160"/>
      <c r="CI356" s="160"/>
    </row>
    <row r="357" spans="1:87" s="192" customFormat="1">
      <c r="A357" s="98"/>
      <c r="B357" s="227"/>
      <c r="C357" s="98"/>
      <c r="D357" s="227"/>
      <c r="E357" s="98"/>
      <c r="F357" s="98"/>
      <c r="G357" s="128"/>
      <c r="H357" s="102" t="s">
        <v>251</v>
      </c>
      <c r="I357" s="126"/>
      <c r="J357" s="128"/>
      <c r="K357" s="126"/>
      <c r="L357" s="128"/>
      <c r="M357" s="229">
        <v>3444.8827514999998</v>
      </c>
      <c r="N357" s="229">
        <v>3556.1699181861504</v>
      </c>
      <c r="O357" s="229">
        <v>3639.1590176514301</v>
      </c>
      <c r="P357" s="339">
        <v>3720.8101850958301</v>
      </c>
      <c r="Q357" s="339">
        <v>3907.8442351085901</v>
      </c>
      <c r="R357" s="339">
        <v>3204.5087968091029</v>
      </c>
      <c r="S357" s="339">
        <v>2813.0859756031418</v>
      </c>
      <c r="T357" s="339">
        <v>3412.2438970041399</v>
      </c>
      <c r="U357" s="339">
        <v>3938.8847793488808</v>
      </c>
      <c r="V357" s="339">
        <v>3949.9580058870988</v>
      </c>
      <c r="W357" s="339"/>
      <c r="X357" s="339"/>
      <c r="Y357" s="229"/>
      <c r="Z357" s="339">
        <v>688.50838548483</v>
      </c>
      <c r="AA357" s="339">
        <v>1049.0851631418</v>
      </c>
      <c r="AB357" s="339">
        <v>965.42359327468205</v>
      </c>
      <c r="AC357" s="339">
        <v>741.86560959867904</v>
      </c>
      <c r="AD357" s="339">
        <v>741.430997682564</v>
      </c>
      <c r="AE357" s="339">
        <v>1095.9813317577689</v>
      </c>
      <c r="AF357" s="339">
        <v>986.23733345282096</v>
      </c>
      <c r="AG357" s="339">
        <v>732.52025529299794</v>
      </c>
      <c r="AH357" s="339">
        <v>765.28410125971493</v>
      </c>
      <c r="AI357" s="339">
        <v>1124.5114456749011</v>
      </c>
      <c r="AJ357" s="339">
        <v>982.07727783368307</v>
      </c>
      <c r="AK357" s="339">
        <v>767.28619288311597</v>
      </c>
      <c r="AL357" s="193">
        <v>763.17293487969118</v>
      </c>
      <c r="AM357" s="193">
        <v>1144.801099739492</v>
      </c>
      <c r="AN357" s="193">
        <v>1010.8164470721879</v>
      </c>
      <c r="AO357" s="193">
        <v>802.01970340446815</v>
      </c>
      <c r="AP357" s="193">
        <v>825.39387927743599</v>
      </c>
      <c r="AQ357" s="193">
        <v>1206.5506047385288</v>
      </c>
      <c r="AR357" s="193">
        <v>1045.8057485163131</v>
      </c>
      <c r="AS357" s="193">
        <v>830.09400257630898</v>
      </c>
      <c r="AT357" s="193">
        <v>807.8917288530954</v>
      </c>
      <c r="AU357" s="193">
        <v>388.69358602748213</v>
      </c>
      <c r="AV357" s="193">
        <v>1118.9829995535076</v>
      </c>
      <c r="AW357" s="193">
        <v>888.9404823750175</v>
      </c>
      <c r="AX357" s="193">
        <v>877.56700748553419</v>
      </c>
      <c r="AY357" s="229">
        <v>762.73107146450184</v>
      </c>
      <c r="AZ357" s="229">
        <v>217.11033737817306</v>
      </c>
      <c r="BA357" s="229">
        <v>955.67755927493238</v>
      </c>
      <c r="BB357" s="229">
        <v>895.15805439021301</v>
      </c>
      <c r="BC357" s="229">
        <v>1057.6709011402359</v>
      </c>
      <c r="BD357" s="229">
        <v>642.7307359379995</v>
      </c>
      <c r="BE357" s="229">
        <v>816.68420553569183</v>
      </c>
      <c r="BF357" s="229">
        <v>1035.5320527153283</v>
      </c>
      <c r="BG357" s="229">
        <v>1288.1371166774741</v>
      </c>
      <c r="BH357" s="99">
        <v>738.19150672265459</v>
      </c>
      <c r="BI357" s="99">
        <v>877.02410323342349</v>
      </c>
      <c r="BJ357" s="99">
        <v>993.54599536903947</v>
      </c>
      <c r="BK357" s="99">
        <v>1309.9369373626068</v>
      </c>
      <c r="BL357" s="99">
        <v>750.31021372710097</v>
      </c>
      <c r="BM357" s="99">
        <v>896.16485942835152</v>
      </c>
      <c r="BN357" s="448">
        <v>1051.2539820785855</v>
      </c>
      <c r="BO357" s="115">
        <v>1315.5830961959323</v>
      </c>
      <c r="BP357" s="160"/>
      <c r="BQ357" s="160"/>
      <c r="BR357" s="160"/>
      <c r="BS357" s="160"/>
      <c r="BT357" s="446"/>
      <c r="BU357" s="446"/>
      <c r="BV357" s="448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</row>
    <row r="358" spans="1:87" s="192" customFormat="1">
      <c r="A358" s="98"/>
      <c r="B358" s="227"/>
      <c r="C358" s="98"/>
      <c r="D358" s="227"/>
      <c r="E358" s="98"/>
      <c r="F358" s="98"/>
      <c r="G358" s="128"/>
      <c r="H358" s="102"/>
      <c r="I358" s="126"/>
      <c r="J358" s="128"/>
      <c r="K358" s="126"/>
      <c r="L358" s="128"/>
      <c r="M358" s="115"/>
      <c r="N358" s="115"/>
      <c r="O358" s="115"/>
      <c r="P358" s="323"/>
      <c r="Q358" s="323"/>
      <c r="R358" s="323"/>
      <c r="S358" s="323"/>
      <c r="T358" s="323"/>
      <c r="U358" s="323"/>
      <c r="V358" s="323"/>
      <c r="W358" s="323"/>
      <c r="X358" s="323"/>
      <c r="Y358" s="115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0"/>
      <c r="BI358" s="160"/>
      <c r="BJ358" s="160"/>
      <c r="BK358" s="160"/>
      <c r="BL358" s="160"/>
      <c r="BM358" s="160"/>
      <c r="BN358" s="448"/>
      <c r="BO358" s="115"/>
      <c r="BP358" s="160"/>
      <c r="BQ358" s="160"/>
      <c r="BR358" s="160"/>
      <c r="BS358" s="160"/>
      <c r="BT358" s="446"/>
      <c r="BU358" s="446"/>
      <c r="BV358" s="448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</row>
    <row r="359" spans="1:87" s="192" customFormat="1" ht="18">
      <c r="A359" s="98"/>
      <c r="B359" s="227"/>
      <c r="C359" s="98"/>
      <c r="D359" s="227"/>
      <c r="E359" s="98"/>
      <c r="F359" s="98"/>
      <c r="G359" s="228" t="s">
        <v>882</v>
      </c>
      <c r="H359" s="128"/>
      <c r="I359" s="126"/>
      <c r="J359" s="128"/>
      <c r="K359" s="126"/>
      <c r="L359" s="128"/>
      <c r="M359" s="169">
        <v>53368.089785458753</v>
      </c>
      <c r="N359" s="169">
        <v>58876.544782567355</v>
      </c>
      <c r="O359" s="169">
        <v>66487.972761760058</v>
      </c>
      <c r="P359" s="323">
        <v>54902.392324540044</v>
      </c>
      <c r="Q359" s="323">
        <v>53040.194837429051</v>
      </c>
      <c r="R359" s="323">
        <v>61479.562859074933</v>
      </c>
      <c r="S359" s="323">
        <v>90307.154889391342</v>
      </c>
      <c r="T359" s="323">
        <v>100640.44005402636</v>
      </c>
      <c r="U359" s="323">
        <v>79464.867199501197</v>
      </c>
      <c r="V359" s="323">
        <v>93805.739279978996</v>
      </c>
      <c r="W359" s="323"/>
      <c r="X359" s="323"/>
      <c r="Y359" s="169"/>
      <c r="Z359" s="323">
        <v>10853.471660364501</v>
      </c>
      <c r="AA359" s="323">
        <v>13541.409818608705</v>
      </c>
      <c r="AB359" s="323">
        <v>15006.078104262488</v>
      </c>
      <c r="AC359" s="323">
        <v>13967.130202223048</v>
      </c>
      <c r="AD359" s="323">
        <v>10851.956793112462</v>
      </c>
      <c r="AE359" s="323">
        <v>13805.143286778188</v>
      </c>
      <c r="AF359" s="323">
        <v>16766.285387543812</v>
      </c>
      <c r="AG359" s="323">
        <v>17453.159315132943</v>
      </c>
      <c r="AH359" s="323">
        <v>15820.703604136388</v>
      </c>
      <c r="AI359" s="323">
        <v>14917.84591996292</v>
      </c>
      <c r="AJ359" s="323">
        <v>17635.357042196636</v>
      </c>
      <c r="AK359" s="323">
        <v>18114.066195464111</v>
      </c>
      <c r="AL359" s="160">
        <v>13328.407008760003</v>
      </c>
      <c r="AM359" s="160">
        <v>12652.928310843952</v>
      </c>
      <c r="AN359" s="160">
        <v>14366.59579095787</v>
      </c>
      <c r="AO359" s="160">
        <v>14554.461213978211</v>
      </c>
      <c r="AP359" s="160">
        <v>12491.27022489893</v>
      </c>
      <c r="AQ359" s="160">
        <v>11812.29883714572</v>
      </c>
      <c r="AR359" s="160">
        <v>14145.615882399208</v>
      </c>
      <c r="AS359" s="160">
        <v>14591.009892985156</v>
      </c>
      <c r="AT359" s="160">
        <v>12163.697488653223</v>
      </c>
      <c r="AU359" s="160">
        <v>13178.776896525978</v>
      </c>
      <c r="AV359" s="160">
        <v>17717.867613836774</v>
      </c>
      <c r="AW359" s="160">
        <v>18419.220860058962</v>
      </c>
      <c r="AX359" s="160">
        <v>16418.496437955066</v>
      </c>
      <c r="AY359" s="169">
        <v>20438.067975053498</v>
      </c>
      <c r="AZ359" s="169">
        <v>24744.926055242689</v>
      </c>
      <c r="BA359" s="169">
        <v>28705.664421140173</v>
      </c>
      <c r="BB359" s="169">
        <v>25727.095916698163</v>
      </c>
      <c r="BC359" s="169">
        <v>29175.393860749402</v>
      </c>
      <c r="BD359" s="169">
        <v>23319.36110330289</v>
      </c>
      <c r="BE359" s="169">
        <v>22418.589173275916</v>
      </c>
      <c r="BF359" s="169">
        <v>17661.74566956834</v>
      </c>
      <c r="BG359" s="169">
        <v>17914.396356002155</v>
      </c>
      <c r="BH359" s="160">
        <v>22047.376248745008</v>
      </c>
      <c r="BI359" s="160">
        <v>21841.34892518575</v>
      </c>
      <c r="BJ359" s="160">
        <v>18800.348429773821</v>
      </c>
      <c r="BK359" s="160">
        <v>21663.336567469134</v>
      </c>
      <c r="BL359" s="160">
        <v>25222.24876147645</v>
      </c>
      <c r="BM359" s="160">
        <v>28119.805521259634</v>
      </c>
      <c r="BN359" s="448">
        <v>21469.717659490874</v>
      </c>
      <c r="BO359" s="115">
        <v>23688.573808362136</v>
      </c>
      <c r="BP359" s="160"/>
      <c r="BQ359" s="160"/>
      <c r="BR359" s="160"/>
      <c r="BS359" s="160"/>
      <c r="BT359" s="446"/>
      <c r="BU359" s="446"/>
      <c r="BV359" s="448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</row>
    <row r="360" spans="1:87" s="192" customFormat="1">
      <c r="A360" s="98"/>
      <c r="B360" s="227"/>
      <c r="C360" s="98"/>
      <c r="D360" s="227"/>
      <c r="E360" s="98"/>
      <c r="F360" s="98"/>
      <c r="G360" s="104"/>
      <c r="H360" s="102" t="s">
        <v>208</v>
      </c>
      <c r="I360" s="126"/>
      <c r="J360" s="128"/>
      <c r="K360" s="126"/>
      <c r="L360" s="128"/>
      <c r="M360" s="229">
        <v>3347.7305356473153</v>
      </c>
      <c r="N360" s="229">
        <v>3548.4038873175186</v>
      </c>
      <c r="O360" s="229">
        <v>4871.5080319294193</v>
      </c>
      <c r="P360" s="339">
        <v>2893.8024435690163</v>
      </c>
      <c r="Q360" s="339">
        <v>3323.7312417085805</v>
      </c>
      <c r="R360" s="339">
        <v>2590.448846435273</v>
      </c>
      <c r="S360" s="339">
        <v>3125.4823501823366</v>
      </c>
      <c r="T360" s="339">
        <v>2432.7771667343904</v>
      </c>
      <c r="U360" s="339">
        <v>2090.1529732186455</v>
      </c>
      <c r="V360" s="339">
        <v>3122.6634441011747</v>
      </c>
      <c r="W360" s="339"/>
      <c r="X360" s="339"/>
      <c r="Y360" s="229"/>
      <c r="Z360" s="339">
        <v>935.07813447799288</v>
      </c>
      <c r="AA360" s="339">
        <v>651.39277827414935</v>
      </c>
      <c r="AB360" s="339">
        <v>865.07104329089066</v>
      </c>
      <c r="AC360" s="339">
        <v>896.18857960428602</v>
      </c>
      <c r="AD360" s="339">
        <v>771.31708515816274</v>
      </c>
      <c r="AE360" s="339">
        <v>636.71813202484009</v>
      </c>
      <c r="AF360" s="339">
        <v>771.95761402068194</v>
      </c>
      <c r="AG360" s="339">
        <v>1368.4110561138366</v>
      </c>
      <c r="AH360" s="339">
        <v>2018.1805550937734</v>
      </c>
      <c r="AI360" s="339">
        <v>870.57067987386858</v>
      </c>
      <c r="AJ360" s="339">
        <v>973.89440546641401</v>
      </c>
      <c r="AK360" s="339">
        <v>1008.8623914953743</v>
      </c>
      <c r="AL360" s="193">
        <v>832.29588242731268</v>
      </c>
      <c r="AM360" s="193">
        <v>569.7737110983644</v>
      </c>
      <c r="AN360" s="193">
        <v>780.88789774697841</v>
      </c>
      <c r="AO360" s="193">
        <v>710.84495229635547</v>
      </c>
      <c r="AP360" s="193">
        <v>923.72246569111815</v>
      </c>
      <c r="AQ360" s="193">
        <v>690.43330905398466</v>
      </c>
      <c r="AR360" s="193">
        <v>895.60912350004173</v>
      </c>
      <c r="AS360" s="193">
        <v>813.96634346343819</v>
      </c>
      <c r="AT360" s="193">
        <v>748.70929635670234</v>
      </c>
      <c r="AU360" s="193">
        <v>378.71903328553543</v>
      </c>
      <c r="AV360" s="193">
        <v>625.96492790510092</v>
      </c>
      <c r="AW360" s="193">
        <v>837.05558888792984</v>
      </c>
      <c r="AX360" s="193">
        <v>815.33457809193931</v>
      </c>
      <c r="AY360" s="229">
        <v>612.96074398264511</v>
      </c>
      <c r="AZ360" s="229">
        <v>888.83954599523793</v>
      </c>
      <c r="BA360" s="229">
        <v>808.34748211251576</v>
      </c>
      <c r="BB360" s="229">
        <v>715.09428831936248</v>
      </c>
      <c r="BC360" s="229">
        <v>535.83464558930336</v>
      </c>
      <c r="BD360" s="229">
        <v>689.9585387087069</v>
      </c>
      <c r="BE360" s="229">
        <v>491.88969411701908</v>
      </c>
      <c r="BF360" s="229">
        <v>478.22077209511372</v>
      </c>
      <c r="BG360" s="229">
        <v>456.05956575036032</v>
      </c>
      <c r="BH360" s="99">
        <v>545.68897149623137</v>
      </c>
      <c r="BI360" s="99">
        <v>610.18366387694016</v>
      </c>
      <c r="BJ360" s="99">
        <v>635.94808119677157</v>
      </c>
      <c r="BK360" s="99">
        <v>628.11743872970283</v>
      </c>
      <c r="BL360" s="99">
        <v>849.58939928379721</v>
      </c>
      <c r="BM360" s="99">
        <v>1009.0085248909035</v>
      </c>
      <c r="BN360" s="448">
        <v>862.28223916747515</v>
      </c>
      <c r="BO360" s="115">
        <v>504.060421428366</v>
      </c>
      <c r="BP360" s="160"/>
      <c r="BQ360" s="160"/>
      <c r="BR360" s="160"/>
      <c r="BS360" s="160"/>
      <c r="BT360" s="446"/>
      <c r="BU360" s="446"/>
      <c r="BV360" s="448"/>
      <c r="BX360" s="160"/>
      <c r="BY360" s="160"/>
      <c r="BZ360" s="160"/>
      <c r="CA360" s="160"/>
      <c r="CB360" s="160"/>
      <c r="CC360" s="160"/>
      <c r="CD360" s="160"/>
      <c r="CE360" s="160"/>
      <c r="CF360" s="160"/>
      <c r="CG360" s="160"/>
      <c r="CH360" s="160"/>
      <c r="CI360" s="160"/>
    </row>
    <row r="361" spans="1:87" s="192" customFormat="1">
      <c r="A361" s="98"/>
      <c r="B361" s="227"/>
      <c r="C361" s="98"/>
      <c r="D361" s="227"/>
      <c r="E361" s="98"/>
      <c r="F361" s="98"/>
      <c r="G361" s="104"/>
      <c r="H361" s="102" t="s">
        <v>210</v>
      </c>
      <c r="I361" s="126"/>
      <c r="J361" s="128"/>
      <c r="K361" s="126"/>
      <c r="L361" s="128"/>
      <c r="M361" s="229">
        <v>37853.283150037278</v>
      </c>
      <c r="N361" s="229">
        <v>42767.17167580728</v>
      </c>
      <c r="O361" s="229">
        <v>51239.926577083723</v>
      </c>
      <c r="P361" s="339">
        <v>42033.045326132982</v>
      </c>
      <c r="Q361" s="339">
        <v>40131.47953446037</v>
      </c>
      <c r="R361" s="339">
        <v>50726.857046066638</v>
      </c>
      <c r="S361" s="339">
        <v>78219.058652942243</v>
      </c>
      <c r="T361" s="339">
        <v>88491.243430005561</v>
      </c>
      <c r="U361" s="339">
        <v>67715.607198697311</v>
      </c>
      <c r="V361" s="339">
        <v>81524.383737225522</v>
      </c>
      <c r="W361" s="339"/>
      <c r="X361" s="339"/>
      <c r="Y361" s="229"/>
      <c r="Z361" s="339">
        <v>7488.939184359554</v>
      </c>
      <c r="AA361" s="339">
        <v>9942.5933956114786</v>
      </c>
      <c r="AB361" s="339">
        <v>10380.126272282794</v>
      </c>
      <c r="AC361" s="339">
        <v>10041.624297783461</v>
      </c>
      <c r="AD361" s="339">
        <v>7276.6765161051208</v>
      </c>
      <c r="AE361" s="339">
        <v>9967.429075845308</v>
      </c>
      <c r="AF361" s="339">
        <v>12386.436901418809</v>
      </c>
      <c r="AG361" s="339">
        <v>13136.629182438097</v>
      </c>
      <c r="AH361" s="339">
        <v>11353.809794362107</v>
      </c>
      <c r="AI361" s="339">
        <v>11429.773852362807</v>
      </c>
      <c r="AJ361" s="339">
        <v>13788.74722659387</v>
      </c>
      <c r="AK361" s="339">
        <v>14667.595703764924</v>
      </c>
      <c r="AL361" s="193">
        <v>10251.064234871468</v>
      </c>
      <c r="AM361" s="193">
        <v>9588.0906498615041</v>
      </c>
      <c r="AN361" s="193">
        <v>10704.194123159294</v>
      </c>
      <c r="AO361" s="193">
        <v>11489.696318240703</v>
      </c>
      <c r="AP361" s="193">
        <v>9231.9949427510928</v>
      </c>
      <c r="AQ361" s="193">
        <v>8670.8505016825802</v>
      </c>
      <c r="AR361" s="193">
        <v>10566.225972173841</v>
      </c>
      <c r="AS361" s="193">
        <v>11662.408117852798</v>
      </c>
      <c r="AT361" s="193">
        <v>9496.7882563743751</v>
      </c>
      <c r="AU361" s="193">
        <v>10714.002201177327</v>
      </c>
      <c r="AV361" s="193">
        <v>14884.834461590297</v>
      </c>
      <c r="AW361" s="193">
        <v>15631.232126924648</v>
      </c>
      <c r="AX361" s="193">
        <v>13593.680299761705</v>
      </c>
      <c r="AY361" s="229">
        <v>17596.220211762375</v>
      </c>
      <c r="AZ361" s="229">
        <v>21426.452275264244</v>
      </c>
      <c r="BA361" s="229">
        <v>25602.705866154</v>
      </c>
      <c r="BB361" s="229">
        <v>22932.119542326906</v>
      </c>
      <c r="BC361" s="229">
        <v>26284.024146648546</v>
      </c>
      <c r="BD361" s="229">
        <v>19792.939631766749</v>
      </c>
      <c r="BE361" s="229">
        <v>19482.160109263365</v>
      </c>
      <c r="BF361" s="229">
        <v>14901.86892828897</v>
      </c>
      <c r="BG361" s="229">
        <v>14856.045532162727</v>
      </c>
      <c r="BH361" s="99">
        <v>18968.705016067197</v>
      </c>
      <c r="BI361" s="99">
        <v>18988.987722178463</v>
      </c>
      <c r="BJ361" s="99">
        <v>15995.969279394787</v>
      </c>
      <c r="BK361" s="99">
        <v>18631.501740431166</v>
      </c>
      <c r="BL361" s="99">
        <v>21873.344005814699</v>
      </c>
      <c r="BM361" s="99">
        <v>25023.56871158491</v>
      </c>
      <c r="BN361" s="448">
        <v>18690.830523176137</v>
      </c>
      <c r="BO361" s="115">
        <v>20983.053714599399</v>
      </c>
      <c r="BP361" s="160"/>
      <c r="BQ361" s="160"/>
      <c r="BR361" s="160"/>
      <c r="BS361" s="160"/>
      <c r="BT361" s="446"/>
      <c r="BU361" s="446"/>
      <c r="BV361" s="448"/>
      <c r="BX361" s="160"/>
      <c r="BY361" s="160"/>
      <c r="BZ361" s="160"/>
      <c r="CA361" s="160"/>
      <c r="CB361" s="160"/>
      <c r="CC361" s="160"/>
      <c r="CD361" s="160"/>
      <c r="CE361" s="160"/>
      <c r="CF361" s="160"/>
      <c r="CG361" s="160"/>
      <c r="CH361" s="160"/>
      <c r="CI361" s="160"/>
    </row>
    <row r="362" spans="1:87" s="192" customFormat="1">
      <c r="A362" s="98"/>
      <c r="B362" s="227"/>
      <c r="C362" s="98"/>
      <c r="D362" s="227"/>
      <c r="E362" s="98"/>
      <c r="F362" s="98"/>
      <c r="G362" s="104"/>
      <c r="H362" s="102" t="s">
        <v>228</v>
      </c>
      <c r="I362" s="126"/>
      <c r="J362" s="128"/>
      <c r="K362" s="126"/>
      <c r="L362" s="128"/>
      <c r="M362" s="229">
        <v>3356.7074271696806</v>
      </c>
      <c r="N362" s="229">
        <v>3314.9302095229659</v>
      </c>
      <c r="O362" s="229">
        <v>2557.3239455358121</v>
      </c>
      <c r="P362" s="339">
        <v>2048.0418545909233</v>
      </c>
      <c r="Q362" s="339">
        <v>2020.8476431819447</v>
      </c>
      <c r="R362" s="339">
        <v>1919.2664748532479</v>
      </c>
      <c r="S362" s="339">
        <v>2347.5042374292411</v>
      </c>
      <c r="T362" s="339">
        <v>2474.2076022926676</v>
      </c>
      <c r="U362" s="339">
        <v>2434.1049188460756</v>
      </c>
      <c r="V362" s="339">
        <v>2514.8700837729607</v>
      </c>
      <c r="W362" s="339"/>
      <c r="X362" s="339"/>
      <c r="Y362" s="229"/>
      <c r="Z362" s="339">
        <v>555.2144777898867</v>
      </c>
      <c r="AA362" s="339">
        <v>768.53895671056841</v>
      </c>
      <c r="AB362" s="339">
        <v>1159.9725621184059</v>
      </c>
      <c r="AC362" s="339">
        <v>872.98143055080561</v>
      </c>
      <c r="AD362" s="339">
        <v>695.75874979679259</v>
      </c>
      <c r="AE362" s="339">
        <v>835.91215970383212</v>
      </c>
      <c r="AF362" s="339">
        <v>1057.4926552546233</v>
      </c>
      <c r="AG362" s="339">
        <v>725.76664476771737</v>
      </c>
      <c r="AH362" s="339">
        <v>612.04703602374195</v>
      </c>
      <c r="AI362" s="339">
        <v>629.08112263565397</v>
      </c>
      <c r="AJ362" s="339">
        <v>780.81442243754725</v>
      </c>
      <c r="AK362" s="339">
        <v>535.38136443886083</v>
      </c>
      <c r="AL362" s="193">
        <v>519.24504975227035</v>
      </c>
      <c r="AM362" s="193">
        <v>499.65867412551927</v>
      </c>
      <c r="AN362" s="193">
        <v>584.9110245247474</v>
      </c>
      <c r="AO362" s="193">
        <v>444.22710618838443</v>
      </c>
      <c r="AP362" s="193">
        <v>480.5297977422922</v>
      </c>
      <c r="AQ362" s="193">
        <v>500.08292128315918</v>
      </c>
      <c r="AR362" s="193">
        <v>613.50956629484631</v>
      </c>
      <c r="AS362" s="193">
        <v>426.72535786164946</v>
      </c>
      <c r="AT362" s="193">
        <v>465.72872416912418</v>
      </c>
      <c r="AU362" s="193">
        <v>532.42507924464223</v>
      </c>
      <c r="AV362" s="193">
        <v>486.80088367090053</v>
      </c>
      <c r="AW362" s="193">
        <v>434.31178776859082</v>
      </c>
      <c r="AX362" s="193">
        <v>577.01955716713633</v>
      </c>
      <c r="AY362" s="229">
        <v>664.5910735757069</v>
      </c>
      <c r="AZ362" s="229">
        <v>583.79382169438156</v>
      </c>
      <c r="BA362" s="229">
        <v>522.09978499201611</v>
      </c>
      <c r="BB362" s="229">
        <v>620.00017732289814</v>
      </c>
      <c r="BC362" s="229">
        <v>696.6167886662904</v>
      </c>
      <c r="BD362" s="229">
        <v>638.07192694030357</v>
      </c>
      <c r="BE362" s="229">
        <v>519.51870936317516</v>
      </c>
      <c r="BF362" s="229">
        <v>633.03506365208511</v>
      </c>
      <c r="BG362" s="229">
        <v>667.13597339847763</v>
      </c>
      <c r="BH362" s="99">
        <v>623.01631045816634</v>
      </c>
      <c r="BI362" s="99">
        <v>510.91757133734734</v>
      </c>
      <c r="BJ362" s="99">
        <v>647.14634182097836</v>
      </c>
      <c r="BK362" s="99">
        <v>692.49002893719251</v>
      </c>
      <c r="BL362" s="99">
        <v>642.29447526748038</v>
      </c>
      <c r="BM362" s="99">
        <v>532.93923774730945</v>
      </c>
      <c r="BN362" s="448">
        <v>679.56950307684917</v>
      </c>
      <c r="BO362" s="115">
        <v>718.33239652341138</v>
      </c>
      <c r="BP362" s="160"/>
      <c r="BQ362" s="160"/>
      <c r="BR362" s="160"/>
      <c r="BS362" s="160"/>
      <c r="BT362" s="446"/>
      <c r="BU362" s="446"/>
      <c r="BV362" s="448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</row>
    <row r="363" spans="1:87" s="192" customFormat="1">
      <c r="A363" s="98"/>
      <c r="B363" s="227"/>
      <c r="C363" s="98"/>
      <c r="D363" s="227"/>
      <c r="E363" s="98"/>
      <c r="F363" s="98"/>
      <c r="G363" s="104"/>
      <c r="H363" s="102" t="s">
        <v>230</v>
      </c>
      <c r="I363" s="126"/>
      <c r="J363" s="128"/>
      <c r="K363" s="126"/>
      <c r="L363" s="128"/>
      <c r="M363" s="229">
        <v>8810.368672604478</v>
      </c>
      <c r="N363" s="229">
        <v>9246.0390099195956</v>
      </c>
      <c r="O363" s="229">
        <v>7819.2142072110973</v>
      </c>
      <c r="P363" s="339">
        <v>7927.5027002471261</v>
      </c>
      <c r="Q363" s="339">
        <v>7564.1364180781593</v>
      </c>
      <c r="R363" s="339">
        <v>6242.9904917197682</v>
      </c>
      <c r="S363" s="339">
        <v>6615.1096488375251</v>
      </c>
      <c r="T363" s="339">
        <v>7242.2118549937386</v>
      </c>
      <c r="U363" s="339">
        <v>7225.0021087391724</v>
      </c>
      <c r="V363" s="339">
        <v>6643.8220148793453</v>
      </c>
      <c r="W363" s="339"/>
      <c r="X363" s="339"/>
      <c r="Y363" s="229"/>
      <c r="Z363" s="339">
        <v>1874.2398637370673</v>
      </c>
      <c r="AA363" s="339">
        <v>2178.8846880125093</v>
      </c>
      <c r="AB363" s="339">
        <v>2600.9082265703969</v>
      </c>
      <c r="AC363" s="339">
        <v>2156.3358942844948</v>
      </c>
      <c r="AD363" s="339">
        <v>2108.2044420523844</v>
      </c>
      <c r="AE363" s="339">
        <v>2365.0839192042076</v>
      </c>
      <c r="AF363" s="339">
        <v>2550.3982168496973</v>
      </c>
      <c r="AG363" s="339">
        <v>2222.3524318132922</v>
      </c>
      <c r="AH363" s="339">
        <v>1836.6662186567671</v>
      </c>
      <c r="AI363" s="339">
        <v>1988.4202650905902</v>
      </c>
      <c r="AJ363" s="339">
        <v>2091.9009876988066</v>
      </c>
      <c r="AK363" s="339">
        <v>1902.2267357649512</v>
      </c>
      <c r="AL363" s="193">
        <v>1725.8018417089538</v>
      </c>
      <c r="AM363" s="193">
        <v>1995.4052757585641</v>
      </c>
      <c r="AN363" s="193">
        <v>2296.6027455268518</v>
      </c>
      <c r="AO363" s="193">
        <v>1909.6928372527684</v>
      </c>
      <c r="AP363" s="193">
        <v>1855.0230187144268</v>
      </c>
      <c r="AQ363" s="193">
        <v>1950.9321051259958</v>
      </c>
      <c r="AR363" s="193">
        <v>2070.2712204304798</v>
      </c>
      <c r="AS363" s="193">
        <v>1687.9100738072707</v>
      </c>
      <c r="AT363" s="193">
        <v>1452.4712117530207</v>
      </c>
      <c r="AU363" s="193">
        <v>1553.6305828184736</v>
      </c>
      <c r="AV363" s="193">
        <v>1720.2673406704755</v>
      </c>
      <c r="AW363" s="193">
        <v>1516.6213564777927</v>
      </c>
      <c r="AX363" s="193">
        <v>1432.4620029342877</v>
      </c>
      <c r="AY363" s="229">
        <v>1564.2959457327693</v>
      </c>
      <c r="AZ363" s="229">
        <v>1845.8404122888278</v>
      </c>
      <c r="BA363" s="229">
        <v>1772.511287881641</v>
      </c>
      <c r="BB363" s="229">
        <v>1459.881908728996</v>
      </c>
      <c r="BC363" s="229">
        <v>1658.9182798452609</v>
      </c>
      <c r="BD363" s="229">
        <v>2198.3910058871297</v>
      </c>
      <c r="BE363" s="229">
        <v>1925.0206605323544</v>
      </c>
      <c r="BF363" s="229">
        <v>1648.6209055321704</v>
      </c>
      <c r="BG363" s="229">
        <v>1935.1552846905906</v>
      </c>
      <c r="BH363" s="99">
        <v>1909.9659507234155</v>
      </c>
      <c r="BI363" s="99">
        <v>1731.2599677929959</v>
      </c>
      <c r="BJ363" s="99">
        <v>1521.2847273612833</v>
      </c>
      <c r="BK363" s="99">
        <v>1711.2273593710747</v>
      </c>
      <c r="BL363" s="99">
        <v>1857.0208811104744</v>
      </c>
      <c r="BM363" s="99">
        <v>1554.2890470365137</v>
      </c>
      <c r="BN363" s="448">
        <v>1237.0353940704165</v>
      </c>
      <c r="BO363" s="115">
        <v>1483.1272758109603</v>
      </c>
      <c r="BP363" s="160"/>
      <c r="BQ363" s="160"/>
      <c r="BR363" s="160"/>
      <c r="BS363" s="160"/>
      <c r="BT363" s="446"/>
      <c r="BU363" s="446"/>
      <c r="BV363" s="448"/>
      <c r="BX363" s="160"/>
      <c r="BY363" s="160"/>
      <c r="BZ363" s="160"/>
      <c r="CA363" s="160"/>
      <c r="CB363" s="160"/>
      <c r="CC363" s="160"/>
      <c r="CD363" s="160"/>
      <c r="CE363" s="160"/>
      <c r="CF363" s="160"/>
      <c r="CG363" s="160"/>
      <c r="CH363" s="160"/>
      <c r="CI363" s="160"/>
    </row>
    <row r="364" spans="1:87" s="192" customFormat="1">
      <c r="A364" s="98"/>
      <c r="B364" s="227"/>
      <c r="C364" s="98"/>
      <c r="D364" s="227"/>
      <c r="E364" s="98"/>
      <c r="F364" s="98"/>
      <c r="G364" s="127"/>
      <c r="H364" s="102"/>
      <c r="I364" s="126"/>
      <c r="J364" s="128"/>
      <c r="K364" s="126"/>
      <c r="L364" s="128"/>
      <c r="M364" s="229"/>
      <c r="N364" s="229"/>
      <c r="O364" s="229"/>
      <c r="P364" s="339"/>
      <c r="Q364" s="339"/>
      <c r="R364" s="339"/>
      <c r="S364" s="339"/>
      <c r="T364" s="339"/>
      <c r="U364" s="339"/>
      <c r="V364" s="339"/>
      <c r="W364" s="339"/>
      <c r="X364" s="339"/>
      <c r="Y364" s="229"/>
      <c r="Z364" s="339"/>
      <c r="AA364" s="339"/>
      <c r="AB364" s="339"/>
      <c r="AC364" s="339"/>
      <c r="AD364" s="339"/>
      <c r="AE364" s="339"/>
      <c r="AF364" s="339"/>
      <c r="AG364" s="339"/>
      <c r="AH364" s="339"/>
      <c r="AI364" s="339"/>
      <c r="AJ364" s="339"/>
      <c r="AK364" s="339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229"/>
      <c r="AZ364" s="229"/>
      <c r="BA364" s="229"/>
      <c r="BB364" s="229"/>
      <c r="BC364" s="229"/>
      <c r="BD364" s="229"/>
      <c r="BE364" s="229"/>
      <c r="BF364" s="229"/>
      <c r="BG364" s="229"/>
      <c r="BH364" s="99"/>
      <c r="BI364" s="99"/>
      <c r="BJ364" s="99"/>
      <c r="BK364" s="99"/>
      <c r="BL364" s="99"/>
      <c r="BM364" s="99"/>
      <c r="BN364" s="448"/>
      <c r="BO364" s="115"/>
      <c r="BP364" s="160"/>
      <c r="BQ364" s="160"/>
      <c r="BR364" s="160"/>
      <c r="BS364" s="160"/>
      <c r="BT364" s="446"/>
      <c r="BU364" s="446"/>
      <c r="BV364" s="448"/>
      <c r="BX364" s="160"/>
      <c r="BY364" s="160"/>
      <c r="BZ364" s="160"/>
      <c r="CA364" s="160"/>
      <c r="CB364" s="160"/>
      <c r="CC364" s="160"/>
      <c r="CD364" s="160"/>
      <c r="CE364" s="160"/>
      <c r="CF364" s="160"/>
      <c r="CG364" s="160"/>
      <c r="CH364" s="160"/>
      <c r="CI364" s="160"/>
    </row>
    <row r="365" spans="1:87" s="192" customFormat="1" ht="18">
      <c r="A365" s="98"/>
      <c r="B365" s="227"/>
      <c r="C365" s="98"/>
      <c r="D365" s="227"/>
      <c r="E365" s="98"/>
      <c r="F365" s="98"/>
      <c r="G365" s="228" t="s">
        <v>883</v>
      </c>
      <c r="H365" s="128"/>
      <c r="I365" s="126"/>
      <c r="J365" s="128"/>
      <c r="K365" s="126"/>
      <c r="L365" s="128"/>
      <c r="M365" s="169">
        <v>46491.866926791874</v>
      </c>
      <c r="N365" s="169">
        <v>49226.311982025531</v>
      </c>
      <c r="O365" s="169">
        <v>53001.689164501324</v>
      </c>
      <c r="P365" s="323">
        <v>54796.343496225323</v>
      </c>
      <c r="Q365" s="323">
        <v>57405.270505222179</v>
      </c>
      <c r="R365" s="323">
        <v>55140.57360843676</v>
      </c>
      <c r="S365" s="323">
        <v>59035.915045758462</v>
      </c>
      <c r="T365" s="323">
        <v>61477.025383727043</v>
      </c>
      <c r="U365" s="323">
        <v>63370.013405375968</v>
      </c>
      <c r="V365" s="323">
        <v>64538.522964216027</v>
      </c>
      <c r="W365" s="323"/>
      <c r="X365" s="323"/>
      <c r="Y365" s="169"/>
      <c r="Z365" s="323">
        <v>11230.615615561252</v>
      </c>
      <c r="AA365" s="323">
        <v>11307.706473555616</v>
      </c>
      <c r="AB365" s="323">
        <v>12870.497026628076</v>
      </c>
      <c r="AC365" s="323">
        <v>11083.047811046927</v>
      </c>
      <c r="AD365" s="323">
        <v>11647.339411955763</v>
      </c>
      <c r="AE365" s="323">
        <v>12216.165086329651</v>
      </c>
      <c r="AF365" s="323">
        <v>13836.711776987166</v>
      </c>
      <c r="AG365" s="323">
        <v>11526.095706752962</v>
      </c>
      <c r="AH365" s="323">
        <v>12303.559346237667</v>
      </c>
      <c r="AI365" s="323">
        <v>13373.305098962914</v>
      </c>
      <c r="AJ365" s="323">
        <v>14709.074474068357</v>
      </c>
      <c r="AK365" s="323">
        <v>12615.750245232404</v>
      </c>
      <c r="AL365" s="160">
        <v>13089.613920108566</v>
      </c>
      <c r="AM365" s="160">
        <v>13358.568746073272</v>
      </c>
      <c r="AN365" s="160">
        <v>15291.708750685802</v>
      </c>
      <c r="AO365" s="160">
        <v>13056.452079357736</v>
      </c>
      <c r="AP365" s="160">
        <v>13457.603959822238</v>
      </c>
      <c r="AQ365" s="160">
        <v>13739.856803603867</v>
      </c>
      <c r="AR365" s="160">
        <v>16049.535346524397</v>
      </c>
      <c r="AS365" s="160">
        <v>14158.27439527173</v>
      </c>
      <c r="AT365" s="160">
        <v>13363.188786022416</v>
      </c>
      <c r="AU365" s="160">
        <v>13578.261008610574</v>
      </c>
      <c r="AV365" s="160">
        <v>14868.16189368696</v>
      </c>
      <c r="AW365" s="160">
        <v>13330.961920116772</v>
      </c>
      <c r="AX365" s="160">
        <v>13954.126262363638</v>
      </c>
      <c r="AY365" s="169">
        <v>14663.741147310564</v>
      </c>
      <c r="AZ365" s="169">
        <v>15932.48389444044</v>
      </c>
      <c r="BA365" s="169">
        <v>14485.563741643817</v>
      </c>
      <c r="BB365" s="169">
        <v>14560.093763690562</v>
      </c>
      <c r="BC365" s="169">
        <v>15373.850512837054</v>
      </c>
      <c r="BD365" s="169">
        <v>16920.765672876969</v>
      </c>
      <c r="BE365" s="169">
        <v>14622.31543432246</v>
      </c>
      <c r="BF365" s="169">
        <v>15096.671562192856</v>
      </c>
      <c r="BG365" s="169">
        <v>15954.10848699499</v>
      </c>
      <c r="BH365" s="160">
        <v>17403.006327519433</v>
      </c>
      <c r="BI365" s="160">
        <v>14916.227028668683</v>
      </c>
      <c r="BJ365" s="160">
        <v>15673.745545283804</v>
      </c>
      <c r="BK365" s="160">
        <v>16365.885284861302</v>
      </c>
      <c r="BL365" s="160">
        <v>17282.497187966845</v>
      </c>
      <c r="BM365" s="160">
        <v>15216.394946104079</v>
      </c>
      <c r="BN365" s="448">
        <v>16227.30187569079</v>
      </c>
      <c r="BO365" s="115">
        <v>16533.286753121294</v>
      </c>
      <c r="BP365" s="160"/>
      <c r="BQ365" s="160"/>
      <c r="BR365" s="160"/>
      <c r="BS365" s="160"/>
      <c r="BT365" s="446"/>
      <c r="BU365" s="446"/>
      <c r="BV365" s="448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</row>
    <row r="366" spans="1:87" s="192" customFormat="1">
      <c r="A366" s="98"/>
      <c r="B366" s="227"/>
      <c r="C366" s="98"/>
      <c r="D366" s="227"/>
      <c r="E366" s="98"/>
      <c r="F366" s="98"/>
      <c r="G366" s="128"/>
      <c r="H366" s="102" t="s">
        <v>219</v>
      </c>
      <c r="I366" s="126"/>
      <c r="J366" s="128"/>
      <c r="K366" s="126"/>
      <c r="L366" s="128"/>
      <c r="M366" s="229">
        <v>2205.3956925628936</v>
      </c>
      <c r="N366" s="229">
        <v>2245.5808478437261</v>
      </c>
      <c r="O366" s="229">
        <v>2224.8341589206775</v>
      </c>
      <c r="P366" s="339">
        <v>2406.9713782579156</v>
      </c>
      <c r="Q366" s="339">
        <v>2426.8861061979187</v>
      </c>
      <c r="R366" s="339">
        <v>2473.0702371951011</v>
      </c>
      <c r="S366" s="339">
        <v>2550.744837862288</v>
      </c>
      <c r="T366" s="339">
        <v>2371.7755321045679</v>
      </c>
      <c r="U366" s="339">
        <v>2322.8815888092176</v>
      </c>
      <c r="V366" s="339">
        <v>2218.1221291141665</v>
      </c>
      <c r="W366" s="339"/>
      <c r="X366" s="339"/>
      <c r="Y366" s="229"/>
      <c r="Z366" s="339">
        <v>536.860435401411</v>
      </c>
      <c r="AA366" s="339">
        <v>568.96274472020002</v>
      </c>
      <c r="AB366" s="339">
        <v>615.16158543299912</v>
      </c>
      <c r="AC366" s="339">
        <v>484.41092700828494</v>
      </c>
      <c r="AD366" s="339">
        <v>579.35982660276807</v>
      </c>
      <c r="AE366" s="339">
        <v>556.00625243589695</v>
      </c>
      <c r="AF366" s="339">
        <v>635.35300935241889</v>
      </c>
      <c r="AG366" s="339">
        <v>474.86175945264108</v>
      </c>
      <c r="AH366" s="339">
        <v>569.66666901858503</v>
      </c>
      <c r="AI366" s="339">
        <v>552.51037840627509</v>
      </c>
      <c r="AJ366" s="339">
        <v>634.72109286188106</v>
      </c>
      <c r="AK366" s="339">
        <v>467.93601863393792</v>
      </c>
      <c r="AL366" s="193">
        <v>607.81814826939103</v>
      </c>
      <c r="AM366" s="193">
        <v>620.31024046585708</v>
      </c>
      <c r="AN366" s="193">
        <v>648.22420128681892</v>
      </c>
      <c r="AO366" s="193">
        <v>530.61878823584595</v>
      </c>
      <c r="AP366" s="193">
        <v>604.04029190090591</v>
      </c>
      <c r="AQ366" s="193">
        <v>605.40908490525101</v>
      </c>
      <c r="AR366" s="193">
        <v>634.99898744791494</v>
      </c>
      <c r="AS366" s="193">
        <v>582.43774194384491</v>
      </c>
      <c r="AT366" s="193">
        <v>649.33596830352349</v>
      </c>
      <c r="AU366" s="193">
        <v>592.9956323624607</v>
      </c>
      <c r="AV366" s="193">
        <v>690.72234520325014</v>
      </c>
      <c r="AW366" s="193">
        <v>540.0162913258664</v>
      </c>
      <c r="AX366" s="193">
        <v>646.00235535379454</v>
      </c>
      <c r="AY366" s="229">
        <v>592.8961431911514</v>
      </c>
      <c r="AZ366" s="229">
        <v>707.39147406122822</v>
      </c>
      <c r="BA366" s="229">
        <v>604.45486525611307</v>
      </c>
      <c r="BB366" s="229">
        <v>692.04132302435926</v>
      </c>
      <c r="BC366" s="229">
        <v>536.1676551490375</v>
      </c>
      <c r="BD366" s="229">
        <v>599.387203823606</v>
      </c>
      <c r="BE366" s="229">
        <v>544.1793501075648</v>
      </c>
      <c r="BF366" s="229">
        <v>633.73995900983198</v>
      </c>
      <c r="BG366" s="229">
        <v>582.50163876704585</v>
      </c>
      <c r="BH366" s="99">
        <v>531.7866128261719</v>
      </c>
      <c r="BI366" s="99">
        <v>574.8533782061678</v>
      </c>
      <c r="BJ366" s="99">
        <v>590.10710947282496</v>
      </c>
      <c r="BK366" s="99">
        <v>521.25475104255281</v>
      </c>
      <c r="BL366" s="99">
        <v>552.71586700643991</v>
      </c>
      <c r="BM366" s="99">
        <v>554.04440159234855</v>
      </c>
      <c r="BN366" s="448">
        <v>644.17170190158777</v>
      </c>
      <c r="BO366" s="115">
        <v>608.0800115695879</v>
      </c>
      <c r="BP366" s="160"/>
      <c r="BQ366" s="160"/>
      <c r="BR366" s="160"/>
      <c r="BS366" s="160"/>
      <c r="BT366" s="446"/>
      <c r="BU366" s="446"/>
      <c r="BV366" s="448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</row>
    <row r="367" spans="1:87" s="192" customFormat="1">
      <c r="A367" s="98"/>
      <c r="B367" s="227"/>
      <c r="C367" s="98"/>
      <c r="D367" s="227"/>
      <c r="E367" s="98"/>
      <c r="F367" s="98"/>
      <c r="G367" s="128"/>
      <c r="H367" s="102" t="s">
        <v>224</v>
      </c>
      <c r="I367" s="126"/>
      <c r="J367" s="128"/>
      <c r="K367" s="126"/>
      <c r="L367" s="128"/>
      <c r="M367" s="229">
        <v>4155.1651593081515</v>
      </c>
      <c r="N367" s="229">
        <v>4377.8546412450733</v>
      </c>
      <c r="O367" s="229">
        <v>5381.4990896124318</v>
      </c>
      <c r="P367" s="339">
        <v>5234.5674699568517</v>
      </c>
      <c r="Q367" s="339">
        <v>5400.4647651404548</v>
      </c>
      <c r="R367" s="339">
        <v>5213.9033289851568</v>
      </c>
      <c r="S367" s="339">
        <v>5360.5146234379563</v>
      </c>
      <c r="T367" s="339">
        <v>5158.1748313090184</v>
      </c>
      <c r="U367" s="339">
        <v>5232.3039249596686</v>
      </c>
      <c r="V367" s="339">
        <v>5392.1452524644428</v>
      </c>
      <c r="W367" s="339"/>
      <c r="X367" s="339"/>
      <c r="Y367" s="229"/>
      <c r="Z367" s="339">
        <v>1069.0201857479237</v>
      </c>
      <c r="AA367" s="339">
        <v>1107.1175428512993</v>
      </c>
      <c r="AB367" s="339">
        <v>1053.9809878088745</v>
      </c>
      <c r="AC367" s="339">
        <v>925.0464429000499</v>
      </c>
      <c r="AD367" s="339">
        <v>1070.2514881773413</v>
      </c>
      <c r="AE367" s="339">
        <v>1135.068575397361</v>
      </c>
      <c r="AF367" s="339">
        <v>1188.9071740103079</v>
      </c>
      <c r="AG367" s="339">
        <v>983.62740366005482</v>
      </c>
      <c r="AH367" s="339">
        <v>1066.3828406376749</v>
      </c>
      <c r="AI367" s="339">
        <v>1486.7853403162023</v>
      </c>
      <c r="AJ367" s="339">
        <v>1536.5971500457049</v>
      </c>
      <c r="AK367" s="339">
        <v>1291.733758612849</v>
      </c>
      <c r="AL367" s="193">
        <v>1289.0185388179727</v>
      </c>
      <c r="AM367" s="193">
        <v>1369.4535428207096</v>
      </c>
      <c r="AN367" s="193">
        <v>1452.6688421206113</v>
      </c>
      <c r="AO367" s="193">
        <v>1123.4265461975615</v>
      </c>
      <c r="AP367" s="193">
        <v>1170.8032803387769</v>
      </c>
      <c r="AQ367" s="193">
        <v>1411.2134976247214</v>
      </c>
      <c r="AR367" s="193">
        <v>1551.005257049686</v>
      </c>
      <c r="AS367" s="193">
        <v>1267.4427301272663</v>
      </c>
      <c r="AT367" s="193">
        <v>1161.465068118642</v>
      </c>
      <c r="AU367" s="193">
        <v>1400.2875623117375</v>
      </c>
      <c r="AV367" s="193">
        <v>1462.4999308736999</v>
      </c>
      <c r="AW367" s="193">
        <v>1189.6507676810775</v>
      </c>
      <c r="AX367" s="193">
        <v>1182.6149143185842</v>
      </c>
      <c r="AY367" s="229">
        <v>1442.1770864435905</v>
      </c>
      <c r="AZ367" s="229">
        <v>1545.2836889686967</v>
      </c>
      <c r="BA367" s="229">
        <v>1190.4389337070882</v>
      </c>
      <c r="BB367" s="229">
        <v>1166.1883312467864</v>
      </c>
      <c r="BC367" s="229">
        <v>1307.492690596905</v>
      </c>
      <c r="BD367" s="229">
        <v>1420.6684942937982</v>
      </c>
      <c r="BE367" s="229">
        <v>1263.8253151715278</v>
      </c>
      <c r="BF367" s="229">
        <v>1090.8638684088623</v>
      </c>
      <c r="BG367" s="229">
        <v>1313.4760521995991</v>
      </c>
      <c r="BH367" s="99">
        <v>1465.6495174503707</v>
      </c>
      <c r="BI367" s="99">
        <v>1362.3144869008347</v>
      </c>
      <c r="BJ367" s="99">
        <v>1171.1904171115095</v>
      </c>
      <c r="BK367" s="99">
        <v>1336.2347822561701</v>
      </c>
      <c r="BL367" s="99">
        <v>1502.2900835616872</v>
      </c>
      <c r="BM367" s="99">
        <v>1382.4299695350767</v>
      </c>
      <c r="BN367" s="448">
        <v>1187.1262869825057</v>
      </c>
      <c r="BO367" s="115">
        <v>1342.8390579937077</v>
      </c>
      <c r="BP367" s="160"/>
      <c r="BQ367" s="160"/>
      <c r="BR367" s="160"/>
      <c r="BS367" s="160"/>
      <c r="BT367" s="446"/>
      <c r="BU367" s="446"/>
      <c r="BV367" s="448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0"/>
      <c r="CH367" s="160"/>
      <c r="CI367" s="160"/>
    </row>
    <row r="368" spans="1:87" s="192" customFormat="1">
      <c r="A368" s="98"/>
      <c r="B368" s="227"/>
      <c r="C368" s="98"/>
      <c r="D368" s="227"/>
      <c r="E368" s="98"/>
      <c r="F368" s="98"/>
      <c r="G368" s="128"/>
      <c r="H368" s="102" t="s">
        <v>222</v>
      </c>
      <c r="I368" s="126"/>
      <c r="J368" s="128"/>
      <c r="K368" s="126"/>
      <c r="L368" s="128"/>
      <c r="M368" s="229">
        <v>9541.3988909208419</v>
      </c>
      <c r="N368" s="229">
        <v>10056.387196832065</v>
      </c>
      <c r="O368" s="229">
        <v>10702.124599122679</v>
      </c>
      <c r="P368" s="339">
        <v>10982.442525731474</v>
      </c>
      <c r="Q368" s="339">
        <v>11499.718827181841</v>
      </c>
      <c r="R368" s="339">
        <v>12311.270891852009</v>
      </c>
      <c r="S368" s="339">
        <v>13716.526634091178</v>
      </c>
      <c r="T368" s="339">
        <v>14158.297133740783</v>
      </c>
      <c r="U368" s="339">
        <v>14439.248605451137</v>
      </c>
      <c r="V368" s="339">
        <v>14394.29463558956</v>
      </c>
      <c r="W368" s="339"/>
      <c r="X368" s="339"/>
      <c r="Y368" s="229"/>
      <c r="Z368" s="339">
        <v>2464.9260855115072</v>
      </c>
      <c r="AA368" s="339">
        <v>2345.6936930315865</v>
      </c>
      <c r="AB368" s="339">
        <v>2494.2650000816143</v>
      </c>
      <c r="AC368" s="339">
        <v>2236.5141122961395</v>
      </c>
      <c r="AD368" s="339">
        <v>2561.4743441475089</v>
      </c>
      <c r="AE368" s="339">
        <v>2578.860108319805</v>
      </c>
      <c r="AF368" s="339">
        <v>2595.7173313561048</v>
      </c>
      <c r="AG368" s="339">
        <v>2320.3354130086509</v>
      </c>
      <c r="AH368" s="339">
        <v>2610.4742449735099</v>
      </c>
      <c r="AI368" s="339">
        <v>2787.0982668734832</v>
      </c>
      <c r="AJ368" s="339">
        <v>2766.6064103758949</v>
      </c>
      <c r="AK368" s="339">
        <v>2537.9456768997957</v>
      </c>
      <c r="AL368" s="193">
        <v>2762.7777538227738</v>
      </c>
      <c r="AM368" s="193">
        <v>2712.7848315675619</v>
      </c>
      <c r="AN368" s="193">
        <v>2938.178089048813</v>
      </c>
      <c r="AO368" s="193">
        <v>2568.701851292316</v>
      </c>
      <c r="AP368" s="193">
        <v>2740.2711258240397</v>
      </c>
      <c r="AQ368" s="193">
        <v>2880.5428657690682</v>
      </c>
      <c r="AR368" s="193">
        <v>3136.085157943392</v>
      </c>
      <c r="AS368" s="193">
        <v>2742.8196776453628</v>
      </c>
      <c r="AT368" s="193">
        <v>3036.5374643059135</v>
      </c>
      <c r="AU368" s="193">
        <v>3049.3263878673365</v>
      </c>
      <c r="AV368" s="193">
        <v>3301.1435761793286</v>
      </c>
      <c r="AW368" s="193">
        <v>2924.2634634994301</v>
      </c>
      <c r="AX368" s="193">
        <v>3356.0520442649986</v>
      </c>
      <c r="AY368" s="229">
        <v>3411.5765267201868</v>
      </c>
      <c r="AZ368" s="229">
        <v>3650.6625700761565</v>
      </c>
      <c r="BA368" s="229">
        <v>3298.2354930298357</v>
      </c>
      <c r="BB368" s="229">
        <v>3265.540381878066</v>
      </c>
      <c r="BC368" s="229">
        <v>3729.0252209362038</v>
      </c>
      <c r="BD368" s="229">
        <v>3999.384084556295</v>
      </c>
      <c r="BE368" s="229">
        <v>3164.3474463702191</v>
      </c>
      <c r="BF368" s="229">
        <v>3534.9721294975302</v>
      </c>
      <c r="BG368" s="229">
        <v>3783.6441539791535</v>
      </c>
      <c r="BH368" s="99">
        <v>4012.3921235078328</v>
      </c>
      <c r="BI368" s="99">
        <v>3108.2401984666226</v>
      </c>
      <c r="BJ368" s="99">
        <v>3462.5644125151684</v>
      </c>
      <c r="BK368" s="99">
        <v>3778.5729239569428</v>
      </c>
      <c r="BL368" s="99">
        <v>3997.1175562273193</v>
      </c>
      <c r="BM368" s="99">
        <v>3156.039742890131</v>
      </c>
      <c r="BN368" s="448">
        <v>3517.3188576872776</v>
      </c>
      <c r="BO368" s="115">
        <v>3800.3335893973863</v>
      </c>
      <c r="BP368" s="160"/>
      <c r="BQ368" s="160"/>
      <c r="BR368" s="160"/>
      <c r="BS368" s="160"/>
      <c r="BT368" s="446"/>
      <c r="BU368" s="446"/>
      <c r="BV368" s="448"/>
      <c r="BX368" s="160"/>
      <c r="BY368" s="160"/>
      <c r="BZ368" s="160"/>
      <c r="CA368" s="160"/>
      <c r="CB368" s="160"/>
      <c r="CC368" s="160"/>
      <c r="CD368" s="160"/>
      <c r="CE368" s="160"/>
      <c r="CF368" s="160"/>
      <c r="CG368" s="160"/>
      <c r="CH368" s="160"/>
      <c r="CI368" s="160"/>
    </row>
    <row r="369" spans="1:87" s="192" customFormat="1">
      <c r="A369" s="98"/>
      <c r="B369" s="227"/>
      <c r="C369" s="98"/>
      <c r="D369" s="227"/>
      <c r="E369" s="98"/>
      <c r="F369" s="98"/>
      <c r="G369" s="128"/>
      <c r="H369" s="102" t="s">
        <v>880</v>
      </c>
      <c r="I369" s="126"/>
      <c r="J369" s="128"/>
      <c r="K369" s="126"/>
      <c r="L369" s="128"/>
      <c r="M369" s="229">
        <v>2312.012574997937</v>
      </c>
      <c r="N369" s="229">
        <v>2336.8606549583519</v>
      </c>
      <c r="O369" s="229">
        <v>1492.0352316295921</v>
      </c>
      <c r="P369" s="339">
        <v>941.01742004784251</v>
      </c>
      <c r="Q369" s="339">
        <v>901.20332874961093</v>
      </c>
      <c r="R369" s="339">
        <v>786.94373951887019</v>
      </c>
      <c r="S369" s="339">
        <v>1191.5812466373134</v>
      </c>
      <c r="T369" s="339">
        <v>1262.1329007667159</v>
      </c>
      <c r="U369" s="339">
        <v>1193.2354066367341</v>
      </c>
      <c r="V369" s="339">
        <v>1274.3469571399166</v>
      </c>
      <c r="W369" s="339"/>
      <c r="X369" s="339"/>
      <c r="Y369" s="229"/>
      <c r="Z369" s="339">
        <v>316.08436987735149</v>
      </c>
      <c r="AA369" s="339">
        <v>443.67647567907545</v>
      </c>
      <c r="AB369" s="339">
        <v>920.6751016640842</v>
      </c>
      <c r="AC369" s="339">
        <v>631.57662777741768</v>
      </c>
      <c r="AD369" s="339">
        <v>476.41089355193702</v>
      </c>
      <c r="AE369" s="339">
        <v>581.69359232314616</v>
      </c>
      <c r="AF369" s="339">
        <v>779.1069924964263</v>
      </c>
      <c r="AG369" s="339">
        <v>499.64917658684197</v>
      </c>
      <c r="AH369" s="339">
        <v>374.84064755473901</v>
      </c>
      <c r="AI369" s="339">
        <v>352.27720423983646</v>
      </c>
      <c r="AJ369" s="339">
        <v>470.69924314816882</v>
      </c>
      <c r="AK369" s="339">
        <v>294.21813668684462</v>
      </c>
      <c r="AL369" s="193">
        <v>261.14453656083072</v>
      </c>
      <c r="AM369" s="193">
        <v>205.3027658694634</v>
      </c>
      <c r="AN369" s="193">
        <v>273.06824719403244</v>
      </c>
      <c r="AO369" s="193">
        <v>201.50187042351192</v>
      </c>
      <c r="AP369" s="193">
        <v>219.39470797997112</v>
      </c>
      <c r="AQ369" s="193">
        <v>203.01406334240971</v>
      </c>
      <c r="AR369" s="193">
        <v>299.14030880655048</v>
      </c>
      <c r="AS369" s="193">
        <v>179.6542486206796</v>
      </c>
      <c r="AT369" s="193">
        <v>201.02550607952907</v>
      </c>
      <c r="AU369" s="193">
        <v>233.72844243847231</v>
      </c>
      <c r="AV369" s="193">
        <v>168.25028514385721</v>
      </c>
      <c r="AW369" s="193">
        <v>183.9395058570116</v>
      </c>
      <c r="AX369" s="193">
        <v>307.34212169326997</v>
      </c>
      <c r="AY369" s="229">
        <v>358.92072862803593</v>
      </c>
      <c r="AZ369" s="229">
        <v>257.77280730299293</v>
      </c>
      <c r="BA369" s="229">
        <v>267.54558901301471</v>
      </c>
      <c r="BB369" s="229">
        <v>327.21029995029727</v>
      </c>
      <c r="BC369" s="229">
        <v>389.77585098880741</v>
      </c>
      <c r="BD369" s="229">
        <v>281.68403093754921</v>
      </c>
      <c r="BE369" s="229">
        <v>263.46271889006204</v>
      </c>
      <c r="BF369" s="229">
        <v>328.05314190685266</v>
      </c>
      <c r="BG369" s="229">
        <v>349.94115755657617</v>
      </c>
      <c r="BH369" s="99">
        <v>263.54379280538024</v>
      </c>
      <c r="BI369" s="99">
        <v>251.69731436792509</v>
      </c>
      <c r="BJ369" s="99">
        <v>346.57570534739602</v>
      </c>
      <c r="BK369" s="99">
        <v>374.65077645242826</v>
      </c>
      <c r="BL369" s="99">
        <v>282.88121399885972</v>
      </c>
      <c r="BM369" s="99">
        <v>270.23926134123269</v>
      </c>
      <c r="BN369" s="448">
        <v>373.44376163024435</v>
      </c>
      <c r="BO369" s="115">
        <v>399.80098941298581</v>
      </c>
      <c r="BP369" s="160"/>
      <c r="BQ369" s="160"/>
      <c r="BR369" s="160"/>
      <c r="BS369" s="160"/>
      <c r="BT369" s="446"/>
      <c r="BU369" s="446"/>
      <c r="BV369" s="448"/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/>
      <c r="CI369" s="160"/>
    </row>
    <row r="370" spans="1:87" s="192" customFormat="1">
      <c r="A370" s="98"/>
      <c r="B370" s="227"/>
      <c r="C370" s="98"/>
      <c r="D370" s="227"/>
      <c r="E370" s="98"/>
      <c r="F370" s="98"/>
      <c r="G370" s="128"/>
      <c r="H370" s="102" t="s">
        <v>879</v>
      </c>
      <c r="I370" s="126"/>
      <c r="J370" s="128"/>
      <c r="K370" s="126"/>
      <c r="L370" s="128"/>
      <c r="M370" s="229">
        <v>13.042929808663501</v>
      </c>
      <c r="N370" s="229">
        <v>13.906051541885379</v>
      </c>
      <c r="O370" s="229">
        <v>6.3853034883968309</v>
      </c>
      <c r="P370" s="339">
        <v>4.7703862786793803</v>
      </c>
      <c r="Q370" s="339">
        <v>6.3460521064081803</v>
      </c>
      <c r="R370" s="339">
        <v>4.335747234293831</v>
      </c>
      <c r="S370" s="339">
        <v>4.0412031020809618</v>
      </c>
      <c r="T370" s="339">
        <v>4.1227918033322606</v>
      </c>
      <c r="U370" s="339">
        <v>5.5581472002272321</v>
      </c>
      <c r="V370" s="339">
        <v>9.0745135724976169</v>
      </c>
      <c r="W370" s="339"/>
      <c r="X370" s="339"/>
      <c r="Y370" s="229"/>
      <c r="Z370" s="339">
        <v>4.6264356412517298</v>
      </c>
      <c r="AA370" s="339">
        <v>2.8998521687822101</v>
      </c>
      <c r="AB370" s="339">
        <v>1.1154760827716341</v>
      </c>
      <c r="AC370" s="339">
        <v>4.4011659158579892</v>
      </c>
      <c r="AD370" s="339">
        <v>2.849155141215522</v>
      </c>
      <c r="AE370" s="339">
        <v>2.2895227353438274</v>
      </c>
      <c r="AF370" s="339">
        <v>0.67537230213593602</v>
      </c>
      <c r="AG370" s="339">
        <v>8.0920013631901107</v>
      </c>
      <c r="AH370" s="339">
        <v>2.2395121895301382</v>
      </c>
      <c r="AI370" s="339">
        <v>1.5685926650126079</v>
      </c>
      <c r="AJ370" s="339">
        <v>1.458123397333067</v>
      </c>
      <c r="AK370" s="339">
        <v>1.119075236521009</v>
      </c>
      <c r="AL370" s="193">
        <v>1.1919290160293929</v>
      </c>
      <c r="AM370" s="193">
        <v>1.1322154295466711</v>
      </c>
      <c r="AN370" s="193">
        <v>0.70105043623542396</v>
      </c>
      <c r="AO370" s="193">
        <v>1.7451913968678947</v>
      </c>
      <c r="AP370" s="193">
        <v>1.4266654929264031</v>
      </c>
      <c r="AQ370" s="193">
        <v>1.486683135646258</v>
      </c>
      <c r="AR370" s="193">
        <v>0.84372447604870493</v>
      </c>
      <c r="AS370" s="193">
        <v>2.5889790017868122</v>
      </c>
      <c r="AT370" s="193">
        <v>1.1075706409961672</v>
      </c>
      <c r="AU370" s="193">
        <v>1.2877508225657739</v>
      </c>
      <c r="AV370" s="193">
        <v>0.92699220013826023</v>
      </c>
      <c r="AW370" s="193">
        <v>1.0134335705936299</v>
      </c>
      <c r="AX370" s="193">
        <v>1.0423392774030704</v>
      </c>
      <c r="AY370" s="229">
        <v>1.2172661881227675</v>
      </c>
      <c r="AZ370" s="229">
        <v>0.87422680697998878</v>
      </c>
      <c r="BA370" s="229">
        <v>0.90737082957513548</v>
      </c>
      <c r="BB370" s="229">
        <v>1.0688414364140877</v>
      </c>
      <c r="BC370" s="229">
        <v>1.2732135281611934</v>
      </c>
      <c r="BD370" s="229">
        <v>0.92012862763774039</v>
      </c>
      <c r="BE370" s="229">
        <v>0.8606082111192388</v>
      </c>
      <c r="BF370" s="229">
        <v>1.5280871168202117</v>
      </c>
      <c r="BG370" s="229">
        <v>1.6300425333502524</v>
      </c>
      <c r="BH370" s="99">
        <v>1.2275995046503301</v>
      </c>
      <c r="BI370" s="99">
        <v>1.1724180454064383</v>
      </c>
      <c r="BJ370" s="99">
        <v>2.467935380119227</v>
      </c>
      <c r="BK370" s="99">
        <v>2.6678555136150832</v>
      </c>
      <c r="BL370" s="99">
        <v>2.0143724606982452</v>
      </c>
      <c r="BM370" s="99">
        <v>1.924350218065062</v>
      </c>
      <c r="BN370" s="448">
        <v>3.085024556631057</v>
      </c>
      <c r="BO370" s="115">
        <v>2.5501350017919515</v>
      </c>
      <c r="BP370" s="160"/>
      <c r="BQ370" s="160"/>
      <c r="BR370" s="160"/>
      <c r="BS370" s="160"/>
      <c r="BT370" s="446"/>
      <c r="BU370" s="446"/>
      <c r="BV370" s="448"/>
      <c r="BX370" s="160"/>
      <c r="BY370" s="160"/>
      <c r="BZ370" s="160"/>
      <c r="CA370" s="160"/>
      <c r="CB370" s="160"/>
      <c r="CC370" s="160"/>
      <c r="CD370" s="160"/>
      <c r="CE370" s="160"/>
      <c r="CF370" s="160"/>
      <c r="CG370" s="160"/>
      <c r="CH370" s="160"/>
      <c r="CI370" s="160"/>
    </row>
    <row r="371" spans="1:87" s="192" customFormat="1">
      <c r="A371" s="98"/>
      <c r="B371" s="227"/>
      <c r="C371" s="98"/>
      <c r="D371" s="227"/>
      <c r="E371" s="98"/>
      <c r="F371" s="98"/>
      <c r="G371" s="128"/>
      <c r="H371" s="102" t="s">
        <v>226</v>
      </c>
      <c r="I371" s="126"/>
      <c r="J371" s="128"/>
      <c r="K371" s="126"/>
      <c r="L371" s="128"/>
      <c r="M371" s="229">
        <v>3393.0743169732518</v>
      </c>
      <c r="N371" s="229">
        <v>3846.7663260913623</v>
      </c>
      <c r="O371" s="229">
        <v>5205.2428987566418</v>
      </c>
      <c r="P371" s="339">
        <v>5729.7601644113574</v>
      </c>
      <c r="Q371" s="339">
        <v>6205.0040604315273</v>
      </c>
      <c r="R371" s="339">
        <v>4926.1202204924493</v>
      </c>
      <c r="S371" s="339">
        <v>4825.8135102150454</v>
      </c>
      <c r="T371" s="339">
        <v>5123.4835125508553</v>
      </c>
      <c r="U371" s="339">
        <v>5300.3362212279562</v>
      </c>
      <c r="V371" s="339">
        <v>5791.2228032070952</v>
      </c>
      <c r="W371" s="339"/>
      <c r="X371" s="339"/>
      <c r="Y371" s="229"/>
      <c r="Z371" s="339">
        <v>807.16377106836569</v>
      </c>
      <c r="AA371" s="339">
        <v>1045.1238042762277</v>
      </c>
      <c r="AB371" s="339">
        <v>791.32329296733599</v>
      </c>
      <c r="AC371" s="339">
        <v>749.46344866132915</v>
      </c>
      <c r="AD371" s="339">
        <v>825.65327506058361</v>
      </c>
      <c r="AE371" s="339">
        <v>1042.9458459158777</v>
      </c>
      <c r="AF371" s="339">
        <v>995.2939049788904</v>
      </c>
      <c r="AG371" s="339">
        <v>982.87330013600729</v>
      </c>
      <c r="AH371" s="339">
        <v>1196.5655862297863</v>
      </c>
      <c r="AI371" s="339">
        <v>1401.7976600309514</v>
      </c>
      <c r="AJ371" s="339">
        <v>1324.1375519823835</v>
      </c>
      <c r="AK371" s="339">
        <v>1282.7421005135213</v>
      </c>
      <c r="AL371" s="193">
        <v>1395.8742215340899</v>
      </c>
      <c r="AM371" s="193">
        <v>1446.1817949573751</v>
      </c>
      <c r="AN371" s="193">
        <v>1548.5466107539328</v>
      </c>
      <c r="AO371" s="193">
        <v>1339.1575371659733</v>
      </c>
      <c r="AP371" s="193">
        <v>1474.3964156796105</v>
      </c>
      <c r="AQ371" s="193">
        <v>1525.8197219449835</v>
      </c>
      <c r="AR371" s="193">
        <v>1553.6263196334251</v>
      </c>
      <c r="AS371" s="193">
        <v>1651.1616031735025</v>
      </c>
      <c r="AT371" s="193">
        <v>1258.3819663379506</v>
      </c>
      <c r="AU371" s="193">
        <v>1463.0962146090687</v>
      </c>
      <c r="AV371" s="193">
        <v>1053.2152301732638</v>
      </c>
      <c r="AW371" s="193">
        <v>1151.4268093721669</v>
      </c>
      <c r="AX371" s="193">
        <v>1244.7122404041825</v>
      </c>
      <c r="AY371" s="229">
        <v>1453.601679446879</v>
      </c>
      <c r="AZ371" s="229">
        <v>1043.9602834967018</v>
      </c>
      <c r="BA371" s="229">
        <v>1083.5393068672838</v>
      </c>
      <c r="BB371" s="229">
        <v>1328.2726216183416</v>
      </c>
      <c r="BC371" s="229">
        <v>1582.250288316307</v>
      </c>
      <c r="BD371" s="229">
        <v>1143.4639627734023</v>
      </c>
      <c r="BE371" s="229">
        <v>1069.4966398428037</v>
      </c>
      <c r="BF371" s="229">
        <v>1457.2078073324215</v>
      </c>
      <c r="BG371" s="229">
        <v>1554.4340893500091</v>
      </c>
      <c r="BH371" s="99">
        <v>1170.6581141632287</v>
      </c>
      <c r="BI371" s="99">
        <v>1118.0362103822965</v>
      </c>
      <c r="BJ371" s="99">
        <v>1575.0005260341779</v>
      </c>
      <c r="BK371" s="99">
        <v>1702.5866524608696</v>
      </c>
      <c r="BL371" s="99">
        <v>1285.5432564345451</v>
      </c>
      <c r="BM371" s="99">
        <v>1228.0923682775019</v>
      </c>
      <c r="BN371" s="448">
        <v>1736.6287197037414</v>
      </c>
      <c r="BO371" s="115">
        <v>1860.1014151009606</v>
      </c>
      <c r="BP371" s="160"/>
      <c r="BQ371" s="160"/>
      <c r="BR371" s="160"/>
      <c r="BS371" s="160"/>
      <c r="BT371" s="446"/>
      <c r="BU371" s="446"/>
      <c r="BV371" s="448"/>
      <c r="BX371" s="160"/>
      <c r="BY371" s="160"/>
      <c r="BZ371" s="160"/>
      <c r="CA371" s="160"/>
      <c r="CB371" s="160"/>
      <c r="CC371" s="160"/>
      <c r="CD371" s="160"/>
      <c r="CE371" s="160"/>
      <c r="CF371" s="160"/>
      <c r="CG371" s="160"/>
      <c r="CH371" s="160"/>
      <c r="CI371" s="160"/>
    </row>
    <row r="372" spans="1:87" s="192" customFormat="1">
      <c r="A372" s="98"/>
      <c r="B372" s="227"/>
      <c r="C372" s="98"/>
      <c r="D372" s="227"/>
      <c r="E372" s="98"/>
      <c r="F372" s="98"/>
      <c r="G372" s="128"/>
      <c r="H372" s="102" t="s">
        <v>213</v>
      </c>
      <c r="I372" s="126"/>
      <c r="J372" s="128"/>
      <c r="K372" s="126"/>
      <c r="L372" s="128"/>
      <c r="M372" s="229">
        <v>12690.306064582286</v>
      </c>
      <c r="N372" s="229">
        <v>13722.184532034422</v>
      </c>
      <c r="O372" s="229">
        <v>14962.17072065914</v>
      </c>
      <c r="P372" s="339">
        <v>15824.879458006437</v>
      </c>
      <c r="Q372" s="339">
        <v>17199.757327504518</v>
      </c>
      <c r="R372" s="339">
        <v>17449.0400925674</v>
      </c>
      <c r="S372" s="339">
        <v>19112.944278463892</v>
      </c>
      <c r="T372" s="339">
        <v>20016.693255005615</v>
      </c>
      <c r="U372" s="339">
        <v>21134.84877482284</v>
      </c>
      <c r="V372" s="339">
        <v>21867.175247543979</v>
      </c>
      <c r="W372" s="339"/>
      <c r="X372" s="339"/>
      <c r="Y372" s="229"/>
      <c r="Z372" s="339">
        <v>3082.3224226080847</v>
      </c>
      <c r="AA372" s="339">
        <v>2988.0080826145982</v>
      </c>
      <c r="AB372" s="339">
        <v>3379.5286800142044</v>
      </c>
      <c r="AC372" s="339">
        <v>3240.4468793453934</v>
      </c>
      <c r="AD372" s="339">
        <v>3238.9334118425681</v>
      </c>
      <c r="AE372" s="339">
        <v>3227.4998126483688</v>
      </c>
      <c r="AF372" s="339">
        <v>3819.8131187488907</v>
      </c>
      <c r="AG372" s="339">
        <v>3435.9381887946238</v>
      </c>
      <c r="AH372" s="339">
        <v>3512.583667984728</v>
      </c>
      <c r="AI372" s="339">
        <v>3546.4029562913556</v>
      </c>
      <c r="AJ372" s="339">
        <v>3971.3000578648416</v>
      </c>
      <c r="AK372" s="339">
        <v>3931.8840385181988</v>
      </c>
      <c r="AL372" s="193">
        <v>3809.1196267640803</v>
      </c>
      <c r="AM372" s="193">
        <v>3776.1914359994594</v>
      </c>
      <c r="AN372" s="193">
        <v>4099.6175690078744</v>
      </c>
      <c r="AO372" s="193">
        <v>4139.9508262350264</v>
      </c>
      <c r="AP372" s="193">
        <v>4085.3041429312793</v>
      </c>
      <c r="AQ372" s="193">
        <v>3968.2982218738166</v>
      </c>
      <c r="AR372" s="193">
        <v>4671.5088185201093</v>
      </c>
      <c r="AS372" s="193">
        <v>4474.6461441793072</v>
      </c>
      <c r="AT372" s="193">
        <v>4218.4236227757365</v>
      </c>
      <c r="AU372" s="193">
        <v>4129.3870550862057</v>
      </c>
      <c r="AV372" s="193">
        <v>4632.5717770502724</v>
      </c>
      <c r="AW372" s="193">
        <v>4468.6576376551438</v>
      </c>
      <c r="AX372" s="193">
        <v>4520.3108551531468</v>
      </c>
      <c r="AY372" s="229">
        <v>4584.4091999188067</v>
      </c>
      <c r="AZ372" s="229">
        <v>4980.2249591853188</v>
      </c>
      <c r="BA372" s="229">
        <v>5027.9992642066163</v>
      </c>
      <c r="BB372" s="229">
        <v>4892.0548603160478</v>
      </c>
      <c r="BC372" s="229">
        <v>4724.9804816326123</v>
      </c>
      <c r="BD372" s="229">
        <v>5344.9376746270418</v>
      </c>
      <c r="BE372" s="229">
        <v>5054.720238429918</v>
      </c>
      <c r="BF372" s="229">
        <v>5079.1672633308672</v>
      </c>
      <c r="BG372" s="229">
        <v>5013.8672362786456</v>
      </c>
      <c r="BH372" s="99">
        <v>5691.660443570534</v>
      </c>
      <c r="BI372" s="99">
        <v>5350.1538316427932</v>
      </c>
      <c r="BJ372" s="99">
        <v>5489.7967362060926</v>
      </c>
      <c r="BK372" s="99">
        <v>5351.3809901792583</v>
      </c>
      <c r="BL372" s="99">
        <v>5611.173515416187</v>
      </c>
      <c r="BM372" s="99">
        <v>5414.8240057424382</v>
      </c>
      <c r="BN372" s="448">
        <v>5516.0770584529455</v>
      </c>
      <c r="BO372" s="115">
        <v>5251.1117955522468</v>
      </c>
      <c r="BP372" s="160"/>
      <c r="BQ372" s="160"/>
      <c r="BR372" s="160"/>
      <c r="BS372" s="160"/>
      <c r="BT372" s="446"/>
      <c r="BU372" s="446"/>
      <c r="BV372" s="448"/>
      <c r="BX372" s="160"/>
      <c r="BY372" s="160"/>
      <c r="BZ372" s="160"/>
      <c r="CA372" s="160"/>
      <c r="CB372" s="160"/>
      <c r="CC372" s="160"/>
      <c r="CD372" s="160"/>
      <c r="CE372" s="160"/>
      <c r="CF372" s="160"/>
      <c r="CG372" s="160"/>
      <c r="CH372" s="160"/>
      <c r="CI372" s="160"/>
    </row>
    <row r="373" spans="1:87" s="192" customFormat="1">
      <c r="A373" s="98"/>
      <c r="B373" s="227"/>
      <c r="C373" s="98"/>
      <c r="D373" s="227"/>
      <c r="E373" s="98"/>
      <c r="F373" s="98"/>
      <c r="G373" s="128"/>
      <c r="H373" s="102" t="s">
        <v>884</v>
      </c>
      <c r="I373" s="126"/>
      <c r="J373" s="128"/>
      <c r="K373" s="126"/>
      <c r="L373" s="128"/>
      <c r="M373" s="229">
        <v>12181.471297637849</v>
      </c>
      <c r="N373" s="229">
        <v>12626.771731478641</v>
      </c>
      <c r="O373" s="229">
        <v>13027.397162311772</v>
      </c>
      <c r="P373" s="339">
        <v>13671.934693534766</v>
      </c>
      <c r="Q373" s="339">
        <v>13765.890037909898</v>
      </c>
      <c r="R373" s="339">
        <v>11975.889350591482</v>
      </c>
      <c r="S373" s="339">
        <v>12273.748711948709</v>
      </c>
      <c r="T373" s="339">
        <v>13382.345426446151</v>
      </c>
      <c r="U373" s="339">
        <v>13741.600736268183</v>
      </c>
      <c r="V373" s="339">
        <v>13592.141425584374</v>
      </c>
      <c r="W373" s="339"/>
      <c r="X373" s="339"/>
      <c r="Y373" s="229"/>
      <c r="Z373" s="339">
        <v>2949.6119097053561</v>
      </c>
      <c r="AA373" s="339">
        <v>2806.2242782138478</v>
      </c>
      <c r="AB373" s="339">
        <v>3614.4469025761923</v>
      </c>
      <c r="AC373" s="339">
        <v>2811.1882071424543</v>
      </c>
      <c r="AD373" s="339">
        <v>2892.4070174318404</v>
      </c>
      <c r="AE373" s="339">
        <v>3091.8013765538508</v>
      </c>
      <c r="AF373" s="339">
        <v>3821.844873741989</v>
      </c>
      <c r="AG373" s="339">
        <v>2820.7184637509513</v>
      </c>
      <c r="AH373" s="339">
        <v>2970.8061776491149</v>
      </c>
      <c r="AI373" s="339">
        <v>3244.8647001397972</v>
      </c>
      <c r="AJ373" s="339">
        <v>4003.5548443921484</v>
      </c>
      <c r="AK373" s="339">
        <v>2808.1714401307354</v>
      </c>
      <c r="AL373" s="193">
        <v>2962.669165323397</v>
      </c>
      <c r="AM373" s="193">
        <v>3227.2119189632976</v>
      </c>
      <c r="AN373" s="193">
        <v>4330.7041408374844</v>
      </c>
      <c r="AO373" s="193">
        <v>3151.3494684106345</v>
      </c>
      <c r="AP373" s="193">
        <v>3161.9673296747278</v>
      </c>
      <c r="AQ373" s="193">
        <v>3144.0726650079705</v>
      </c>
      <c r="AR373" s="193">
        <v>4202.3267726472695</v>
      </c>
      <c r="AS373" s="193">
        <v>3257.5232705799795</v>
      </c>
      <c r="AT373" s="193">
        <v>2836.911619460122</v>
      </c>
      <c r="AU373" s="193">
        <v>2708.1519631127267</v>
      </c>
      <c r="AV373" s="193">
        <v>3558.8317568631505</v>
      </c>
      <c r="AW373" s="193">
        <v>2871.9940111554802</v>
      </c>
      <c r="AX373" s="193">
        <v>2696.0493918982593</v>
      </c>
      <c r="AY373" s="229">
        <v>2818.94251677379</v>
      </c>
      <c r="AZ373" s="229">
        <v>3746.3138845423646</v>
      </c>
      <c r="BA373" s="229">
        <v>3012.4429187342907</v>
      </c>
      <c r="BB373" s="229">
        <v>2887.717104220249</v>
      </c>
      <c r="BC373" s="229">
        <v>3102.8851116890205</v>
      </c>
      <c r="BD373" s="229">
        <v>4130.3200932376394</v>
      </c>
      <c r="BE373" s="229">
        <v>3261.423117299245</v>
      </c>
      <c r="BF373" s="229">
        <v>2971.1393055896692</v>
      </c>
      <c r="BG373" s="229">
        <v>3354.6141163306111</v>
      </c>
      <c r="BH373" s="99">
        <v>4266.0881236912637</v>
      </c>
      <c r="BI373" s="99">
        <v>3149.7591906566367</v>
      </c>
      <c r="BJ373" s="99">
        <v>3036.0427032165153</v>
      </c>
      <c r="BK373" s="99">
        <v>3298.5365529994638</v>
      </c>
      <c r="BL373" s="99">
        <v>4048.7613228611112</v>
      </c>
      <c r="BM373" s="99">
        <v>3208.8008465072844</v>
      </c>
      <c r="BN373" s="448">
        <v>3249.4504647758572</v>
      </c>
      <c r="BO373" s="115">
        <v>3268.4697590926276</v>
      </c>
      <c r="BP373" s="160"/>
      <c r="BQ373" s="160"/>
      <c r="BR373" s="160"/>
      <c r="BS373" s="160"/>
      <c r="BT373" s="446"/>
      <c r="BU373" s="446"/>
      <c r="BV373" s="448"/>
      <c r="BX373" s="160"/>
      <c r="BY373" s="160"/>
      <c r="BZ373" s="160"/>
      <c r="CA373" s="160"/>
      <c r="CB373" s="160"/>
      <c r="CC373" s="160"/>
      <c r="CD373" s="160"/>
      <c r="CE373" s="160"/>
      <c r="CF373" s="160"/>
      <c r="CG373" s="160"/>
      <c r="CH373" s="160"/>
      <c r="CI373" s="160"/>
    </row>
    <row r="374" spans="1:87" s="192" customFormat="1">
      <c r="A374" s="98"/>
      <c r="B374" s="227"/>
      <c r="C374" s="98"/>
      <c r="D374" s="227"/>
      <c r="E374" s="98"/>
      <c r="F374" s="98"/>
      <c r="G374" s="128"/>
      <c r="H374" s="102"/>
      <c r="I374" s="126"/>
      <c r="J374" s="128"/>
      <c r="K374" s="126"/>
      <c r="L374" s="128"/>
      <c r="M374" s="229"/>
      <c r="N374" s="229"/>
      <c r="O374" s="229"/>
      <c r="P374" s="339"/>
      <c r="Q374" s="339"/>
      <c r="R374" s="339"/>
      <c r="S374" s="339"/>
      <c r="T374" s="339"/>
      <c r="U374" s="339"/>
      <c r="V374" s="339"/>
      <c r="W374" s="339"/>
      <c r="X374" s="339"/>
      <c r="Y374" s="229"/>
      <c r="Z374" s="339"/>
      <c r="AA374" s="339"/>
      <c r="AB374" s="339"/>
      <c r="AC374" s="339"/>
      <c r="AD374" s="339"/>
      <c r="AE374" s="339"/>
      <c r="AF374" s="339"/>
      <c r="AG374" s="339"/>
      <c r="AH374" s="339"/>
      <c r="AI374" s="339"/>
      <c r="AJ374" s="339"/>
      <c r="AK374" s="339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229"/>
      <c r="AZ374" s="229"/>
      <c r="BA374" s="229"/>
      <c r="BB374" s="229"/>
      <c r="BC374" s="229"/>
      <c r="BD374" s="229"/>
      <c r="BE374" s="229"/>
      <c r="BF374" s="229"/>
      <c r="BG374" s="229"/>
      <c r="BH374" s="99"/>
      <c r="BI374" s="99"/>
      <c r="BJ374" s="99"/>
      <c r="BK374" s="99"/>
      <c r="BL374" s="99"/>
      <c r="BM374" s="99"/>
      <c r="BN374" s="448"/>
      <c r="BO374" s="115"/>
      <c r="BP374" s="160"/>
      <c r="BQ374" s="160"/>
      <c r="BR374" s="160"/>
      <c r="BS374" s="160"/>
      <c r="BT374" s="446"/>
      <c r="BU374" s="446"/>
      <c r="BV374" s="448"/>
      <c r="BX374" s="160"/>
      <c r="BY374" s="160"/>
      <c r="BZ374" s="160"/>
      <c r="CA374" s="160"/>
      <c r="CB374" s="160"/>
      <c r="CC374" s="160"/>
      <c r="CD374" s="160"/>
      <c r="CE374" s="160"/>
      <c r="CF374" s="160"/>
      <c r="CG374" s="160"/>
      <c r="CH374" s="160"/>
      <c r="CI374" s="160"/>
    </row>
    <row r="375" spans="1:87" s="192" customFormat="1" ht="18">
      <c r="A375" s="98"/>
      <c r="B375" s="227"/>
      <c r="C375" s="98"/>
      <c r="D375" s="227"/>
      <c r="E375" s="98"/>
      <c r="F375" s="98"/>
      <c r="G375" s="228" t="s">
        <v>885</v>
      </c>
      <c r="H375" s="128"/>
      <c r="I375" s="126"/>
      <c r="J375" s="128"/>
      <c r="K375" s="126"/>
      <c r="L375" s="128"/>
      <c r="M375" s="169">
        <v>52060.474818099974</v>
      </c>
      <c r="N375" s="169">
        <v>56269.623167032842</v>
      </c>
      <c r="O375" s="169">
        <v>60577.102159405578</v>
      </c>
      <c r="P375" s="323">
        <v>62048.185396278379</v>
      </c>
      <c r="Q375" s="323">
        <v>65656.878419943416</v>
      </c>
      <c r="R375" s="323">
        <v>69453.174913693132</v>
      </c>
      <c r="S375" s="323">
        <v>77709.316291544426</v>
      </c>
      <c r="T375" s="323">
        <v>94132.477378509226</v>
      </c>
      <c r="U375" s="323">
        <v>96351.758569253507</v>
      </c>
      <c r="V375" s="323">
        <v>103478.14709655938</v>
      </c>
      <c r="W375" s="323"/>
      <c r="X375" s="323"/>
      <c r="Y375" s="169"/>
      <c r="Z375" s="323">
        <v>13439.305409424052</v>
      </c>
      <c r="AA375" s="323">
        <v>11836.93104092877</v>
      </c>
      <c r="AB375" s="323">
        <v>12904.239340262446</v>
      </c>
      <c r="AC375" s="323">
        <v>13879.999027484617</v>
      </c>
      <c r="AD375" s="323">
        <v>14497.0367317328</v>
      </c>
      <c r="AE375" s="323">
        <v>13057.020647164967</v>
      </c>
      <c r="AF375" s="323">
        <v>13776.20214727948</v>
      </c>
      <c r="AG375" s="323">
        <v>14939.363640855485</v>
      </c>
      <c r="AH375" s="323">
        <v>15684.736298176527</v>
      </c>
      <c r="AI375" s="323">
        <v>14454.856218175051</v>
      </c>
      <c r="AJ375" s="323">
        <v>14947.127766798449</v>
      </c>
      <c r="AK375" s="323">
        <v>15490.381876255242</v>
      </c>
      <c r="AL375" s="160">
        <v>16049.570370209174</v>
      </c>
      <c r="AM375" s="160">
        <v>14692.890477566125</v>
      </c>
      <c r="AN375" s="160">
        <v>15322.013637144792</v>
      </c>
      <c r="AO375" s="160">
        <v>15983.71091135813</v>
      </c>
      <c r="AP375" s="160">
        <v>16464.272331096097</v>
      </c>
      <c r="AQ375" s="160">
        <v>15491.418271016428</v>
      </c>
      <c r="AR375" s="160">
        <v>16258.074981159029</v>
      </c>
      <c r="AS375" s="160">
        <v>17443.112836671768</v>
      </c>
      <c r="AT375" s="160">
        <v>18034.830779370495</v>
      </c>
      <c r="AU375" s="160">
        <v>14565.065475603722</v>
      </c>
      <c r="AV375" s="160">
        <v>18249.389057798973</v>
      </c>
      <c r="AW375" s="160">
        <v>18603.889600919945</v>
      </c>
      <c r="AX375" s="160">
        <v>19533.767899940533</v>
      </c>
      <c r="AY375" s="169">
        <v>17967.282288593469</v>
      </c>
      <c r="AZ375" s="169">
        <v>18617.794908149972</v>
      </c>
      <c r="BA375" s="169">
        <v>21590.471194860445</v>
      </c>
      <c r="BB375" s="169">
        <v>23177.50962835387</v>
      </c>
      <c r="BC375" s="169">
        <v>21976.036844532551</v>
      </c>
      <c r="BD375" s="169">
        <v>23444.421808869592</v>
      </c>
      <c r="BE375" s="169">
        <v>25534.509096753231</v>
      </c>
      <c r="BF375" s="169">
        <v>26032.836893763211</v>
      </c>
      <c r="BG375" s="169">
        <v>22396.56593194907</v>
      </c>
      <c r="BH375" s="160">
        <v>23759.099896440621</v>
      </c>
      <c r="BI375" s="160">
        <v>24163.255847100609</v>
      </c>
      <c r="BJ375" s="160">
        <v>27022.615313448248</v>
      </c>
      <c r="BK375" s="160">
        <v>24569.337286841233</v>
      </c>
      <c r="BL375" s="160">
        <v>26243.660317428858</v>
      </c>
      <c r="BM375" s="160">
        <v>25642.53417884103</v>
      </c>
      <c r="BN375" s="448">
        <v>28372.284335360338</v>
      </c>
      <c r="BO375" s="115">
        <v>25223.154930500234</v>
      </c>
      <c r="BP375" s="160"/>
      <c r="BQ375" s="160"/>
      <c r="BR375" s="160"/>
      <c r="BS375" s="160"/>
      <c r="BT375" s="446"/>
      <c r="BU375" s="446"/>
      <c r="BV375" s="448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</row>
    <row r="376" spans="1:87" s="192" customFormat="1">
      <c r="A376" s="98"/>
      <c r="B376" s="227"/>
      <c r="C376" s="98"/>
      <c r="D376" s="227"/>
      <c r="E376" s="98"/>
      <c r="F376" s="98"/>
      <c r="G376" s="128"/>
      <c r="H376" s="230" t="s">
        <v>886</v>
      </c>
      <c r="I376" s="104"/>
      <c r="J376" s="104"/>
      <c r="K376" s="126"/>
      <c r="L376" s="128"/>
      <c r="M376" s="169">
        <v>84231.170836448655</v>
      </c>
      <c r="N376" s="169">
        <v>91115.713093926781</v>
      </c>
      <c r="O376" s="169">
        <v>103352.39498851312</v>
      </c>
      <c r="P376" s="323">
        <v>91045.981940018974</v>
      </c>
      <c r="Q376" s="323">
        <v>89762.575987226359</v>
      </c>
      <c r="R376" s="323">
        <v>102536.29490073491</v>
      </c>
      <c r="S376" s="323">
        <v>138997.00063587527</v>
      </c>
      <c r="T376" s="323">
        <v>150739.45239102514</v>
      </c>
      <c r="U376" s="323">
        <v>125957.86393493829</v>
      </c>
      <c r="V376" s="323">
        <v>142951.14871706982</v>
      </c>
      <c r="W376" s="323"/>
      <c r="X376" s="323"/>
      <c r="Y376" s="169"/>
      <c r="Z376" s="323">
        <v>17031.654698986335</v>
      </c>
      <c r="AA376" s="323">
        <v>21613.618276304383</v>
      </c>
      <c r="AB376" s="323">
        <v>23595.020561142504</v>
      </c>
      <c r="AC376" s="323">
        <v>21990.877300015403</v>
      </c>
      <c r="AD376" s="323">
        <v>17477.262819415362</v>
      </c>
      <c r="AE376" s="323">
        <v>21743.640934828712</v>
      </c>
      <c r="AF376" s="323">
        <v>25528.940464241383</v>
      </c>
      <c r="AG376" s="323">
        <v>26365.868875441301</v>
      </c>
      <c r="AH376" s="323">
        <v>23684.398217056536</v>
      </c>
      <c r="AI376" s="323">
        <v>24157.037471812524</v>
      </c>
      <c r="AJ376" s="323">
        <v>27428.734327337475</v>
      </c>
      <c r="AK376" s="323">
        <v>28082.224972306354</v>
      </c>
      <c r="AL376" s="160">
        <v>21353.323909959723</v>
      </c>
      <c r="AM376" s="160">
        <v>21900.534502473067</v>
      </c>
      <c r="AN376" s="160">
        <v>23965.484824951796</v>
      </c>
      <c r="AO376" s="160">
        <v>23826.638702634424</v>
      </c>
      <c r="AP376" s="160">
        <v>20692.539538167159</v>
      </c>
      <c r="AQ376" s="160">
        <v>21214.206843310072</v>
      </c>
      <c r="AR376" s="160">
        <v>23616.858970721547</v>
      </c>
      <c r="AS376" s="160">
        <v>24238.970635027275</v>
      </c>
      <c r="AT376" s="160">
        <v>20561.614854709656</v>
      </c>
      <c r="AU376" s="160">
        <v>22326.385272700511</v>
      </c>
      <c r="AV376" s="160">
        <v>29390.757023923645</v>
      </c>
      <c r="AW376" s="160">
        <v>30257.537749401112</v>
      </c>
      <c r="AX376" s="160">
        <v>26986.158981277906</v>
      </c>
      <c r="AY376" s="169">
        <v>33393.110256180371</v>
      </c>
      <c r="AZ376" s="169">
        <v>36746.083253652774</v>
      </c>
      <c r="BA376" s="169">
        <v>41871.648144764309</v>
      </c>
      <c r="BB376" s="169">
        <v>36795.840904111239</v>
      </c>
      <c r="BC376" s="169">
        <v>42347.00003169752</v>
      </c>
      <c r="BD376" s="169">
        <v>36321.885264315802</v>
      </c>
      <c r="BE376" s="169">
        <v>35274.726190900576</v>
      </c>
      <c r="BF376" s="169">
        <v>28657.536549925713</v>
      </c>
      <c r="BG376" s="169">
        <v>29303.671363317495</v>
      </c>
      <c r="BH376" s="160">
        <v>33849.944614621134</v>
      </c>
      <c r="BI376" s="160">
        <v>34146.711407073992</v>
      </c>
      <c r="BJ376" s="160">
        <v>29282.268452972454</v>
      </c>
      <c r="BK376" s="160">
        <v>33522.006022862821</v>
      </c>
      <c r="BL376" s="160">
        <v>38284.967843982733</v>
      </c>
      <c r="BM376" s="160">
        <v>41861.906397251863</v>
      </c>
      <c r="BN376" s="448">
        <v>33437.302258380951</v>
      </c>
      <c r="BO376" s="115">
        <v>36419.531523910227</v>
      </c>
      <c r="BP376" s="160"/>
      <c r="BQ376" s="160"/>
      <c r="BR376" s="160"/>
      <c r="BS376" s="160"/>
      <c r="BT376" s="446"/>
      <c r="BU376" s="446"/>
      <c r="BV376" s="448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</row>
    <row r="377" spans="1:87" s="192" customFormat="1">
      <c r="A377" s="98"/>
      <c r="B377" s="227"/>
      <c r="C377" s="98"/>
      <c r="D377" s="227"/>
      <c r="E377" s="98"/>
      <c r="F377" s="98"/>
      <c r="G377" s="102"/>
      <c r="H377" s="231" t="s">
        <v>456</v>
      </c>
      <c r="I377" s="104"/>
      <c r="J377" s="104"/>
      <c r="K377" s="126"/>
      <c r="L377" s="128"/>
      <c r="M377" s="229">
        <v>53368.089785458753</v>
      </c>
      <c r="N377" s="229">
        <v>58876.544782567355</v>
      </c>
      <c r="O377" s="229">
        <v>66487.972761760058</v>
      </c>
      <c r="P377" s="339">
        <v>54902.392324540044</v>
      </c>
      <c r="Q377" s="339">
        <v>53040.194837429051</v>
      </c>
      <c r="R377" s="339">
        <v>61479.562859074933</v>
      </c>
      <c r="S377" s="339">
        <v>90307.154889391342</v>
      </c>
      <c r="T377" s="339">
        <v>100640.44005402636</v>
      </c>
      <c r="U377" s="339">
        <v>79464.867199501197</v>
      </c>
      <c r="V377" s="339">
        <v>93805.739279978996</v>
      </c>
      <c r="W377" s="339"/>
      <c r="X377" s="339"/>
      <c r="Y377" s="229"/>
      <c r="Z377" s="339">
        <v>10853.471660364501</v>
      </c>
      <c r="AA377" s="339">
        <v>13541.409818608705</v>
      </c>
      <c r="AB377" s="339">
        <v>15006.078104262488</v>
      </c>
      <c r="AC377" s="339">
        <v>13967.130202223048</v>
      </c>
      <c r="AD377" s="339">
        <v>10851.956793112462</v>
      </c>
      <c r="AE377" s="339">
        <v>13805.143286778188</v>
      </c>
      <c r="AF377" s="339">
        <v>16766.285387543812</v>
      </c>
      <c r="AG377" s="339">
        <v>17453.159315132943</v>
      </c>
      <c r="AH377" s="339">
        <v>15820.703604136388</v>
      </c>
      <c r="AI377" s="339">
        <v>14917.84591996292</v>
      </c>
      <c r="AJ377" s="339">
        <v>17635.357042196636</v>
      </c>
      <c r="AK377" s="339">
        <v>18114.066195464111</v>
      </c>
      <c r="AL377" s="193">
        <v>13328.407008760003</v>
      </c>
      <c r="AM377" s="193">
        <v>12652.928310843952</v>
      </c>
      <c r="AN377" s="193">
        <v>14366.59579095787</v>
      </c>
      <c r="AO377" s="193">
        <v>14554.461213978211</v>
      </c>
      <c r="AP377" s="193">
        <v>12491.27022489893</v>
      </c>
      <c r="AQ377" s="193">
        <v>11812.29883714572</v>
      </c>
      <c r="AR377" s="193">
        <v>14145.615882399208</v>
      </c>
      <c r="AS377" s="193">
        <v>14591.009892985156</v>
      </c>
      <c r="AT377" s="193">
        <v>12163.697488653223</v>
      </c>
      <c r="AU377" s="193">
        <v>13178.776896525978</v>
      </c>
      <c r="AV377" s="193">
        <v>17717.867613836774</v>
      </c>
      <c r="AW377" s="193">
        <v>18419.220860058962</v>
      </c>
      <c r="AX377" s="193">
        <v>16418.496437955066</v>
      </c>
      <c r="AY377" s="229">
        <v>20438.067975053498</v>
      </c>
      <c r="AZ377" s="229">
        <v>24744.926055242689</v>
      </c>
      <c r="BA377" s="229">
        <v>28705.664421140173</v>
      </c>
      <c r="BB377" s="229">
        <v>25727.095916698163</v>
      </c>
      <c r="BC377" s="229">
        <v>29175.393860749402</v>
      </c>
      <c r="BD377" s="229">
        <v>23319.36110330289</v>
      </c>
      <c r="BE377" s="229">
        <v>22418.589173275916</v>
      </c>
      <c r="BF377" s="229">
        <v>17661.74566956834</v>
      </c>
      <c r="BG377" s="229">
        <v>17914.396356002155</v>
      </c>
      <c r="BH377" s="99">
        <v>22047.376248745008</v>
      </c>
      <c r="BI377" s="99">
        <v>21841.34892518575</v>
      </c>
      <c r="BJ377" s="99">
        <v>18800.348429773821</v>
      </c>
      <c r="BK377" s="99">
        <v>21663.336567469134</v>
      </c>
      <c r="BL377" s="99">
        <v>25222.24876147645</v>
      </c>
      <c r="BM377" s="99">
        <v>28119.805521259634</v>
      </c>
      <c r="BN377" s="448">
        <v>21469.717659490874</v>
      </c>
      <c r="BO377" s="115">
        <v>23688.573808362136</v>
      </c>
      <c r="BP377" s="160"/>
      <c r="BQ377" s="160"/>
      <c r="BR377" s="160"/>
      <c r="BS377" s="160"/>
      <c r="BT377" s="446"/>
      <c r="BU377" s="446"/>
      <c r="BV377" s="448"/>
      <c r="BX377" s="160"/>
      <c r="BY377" s="160"/>
      <c r="BZ377" s="160"/>
      <c r="CA377" s="160"/>
      <c r="CB377" s="160"/>
      <c r="CC377" s="160"/>
      <c r="CD377" s="160"/>
      <c r="CE377" s="160"/>
      <c r="CF377" s="160"/>
      <c r="CG377" s="160"/>
      <c r="CH377" s="160"/>
      <c r="CI377" s="160"/>
    </row>
    <row r="378" spans="1:87" s="192" customFormat="1">
      <c r="A378" s="98"/>
      <c r="B378" s="227"/>
      <c r="C378" s="98"/>
      <c r="D378" s="227"/>
      <c r="E378" s="98"/>
      <c r="F378" s="98"/>
      <c r="G378" s="128"/>
      <c r="H378" s="231" t="s">
        <v>887</v>
      </c>
      <c r="I378" s="104"/>
      <c r="J378" s="104"/>
      <c r="K378" s="126"/>
      <c r="L378" s="128"/>
      <c r="M378" s="229">
        <v>30863.081050989906</v>
      </c>
      <c r="N378" s="229">
        <v>32239.168311359434</v>
      </c>
      <c r="O378" s="229">
        <v>36864.422226753057</v>
      </c>
      <c r="P378" s="339">
        <v>36143.589615478922</v>
      </c>
      <c r="Q378" s="339">
        <v>36722.381149797307</v>
      </c>
      <c r="R378" s="339">
        <v>41056.732041659983</v>
      </c>
      <c r="S378" s="339">
        <v>48689.845746483938</v>
      </c>
      <c r="T378" s="339">
        <v>50099.01233699877</v>
      </c>
      <c r="U378" s="339">
        <v>46492.996735437089</v>
      </c>
      <c r="V378" s="339">
        <v>49145.409437090835</v>
      </c>
      <c r="W378" s="339"/>
      <c r="X378" s="339"/>
      <c r="Y378" s="229"/>
      <c r="Z378" s="339">
        <v>6178.1830386218317</v>
      </c>
      <c r="AA378" s="339">
        <v>8072.2084576956786</v>
      </c>
      <c r="AB378" s="339">
        <v>8588.9424568800168</v>
      </c>
      <c r="AC378" s="339">
        <v>8023.7470977923558</v>
      </c>
      <c r="AD378" s="339">
        <v>6625.3060263029001</v>
      </c>
      <c r="AE378" s="339">
        <v>7938.4976480505229</v>
      </c>
      <c r="AF378" s="339">
        <v>8762.6550766975706</v>
      </c>
      <c r="AG378" s="339">
        <v>8912.7095603083562</v>
      </c>
      <c r="AH378" s="339">
        <v>7863.6946129201497</v>
      </c>
      <c r="AI378" s="339">
        <v>9239.1915518496025</v>
      </c>
      <c r="AJ378" s="339">
        <v>9793.3772851408394</v>
      </c>
      <c r="AK378" s="339">
        <v>9968.1587768422432</v>
      </c>
      <c r="AL378" s="193">
        <v>8024.9169011997201</v>
      </c>
      <c r="AM378" s="193">
        <v>9247.6061916291146</v>
      </c>
      <c r="AN378" s="193">
        <v>9598.8890339939244</v>
      </c>
      <c r="AO378" s="193">
        <v>9272.1774886562107</v>
      </c>
      <c r="AP378" s="193">
        <v>8201.2693132682289</v>
      </c>
      <c r="AQ378" s="193">
        <v>9401.9080061643544</v>
      </c>
      <c r="AR378" s="193">
        <v>9471.2430883223387</v>
      </c>
      <c r="AS378" s="193">
        <v>9647.9607420421216</v>
      </c>
      <c r="AT378" s="193">
        <v>8397.9173660564338</v>
      </c>
      <c r="AU378" s="193">
        <v>9147.6083761745322</v>
      </c>
      <c r="AV378" s="193">
        <v>11672.889410086871</v>
      </c>
      <c r="AW378" s="193">
        <v>11838.31688934215</v>
      </c>
      <c r="AX378" s="193">
        <v>10567.66254332284</v>
      </c>
      <c r="AY378" s="229">
        <v>12955.042281126876</v>
      </c>
      <c r="AZ378" s="229">
        <v>12001.157198410083</v>
      </c>
      <c r="BA378" s="229">
        <v>13165.983723624136</v>
      </c>
      <c r="BB378" s="229">
        <v>11068.744987413074</v>
      </c>
      <c r="BC378" s="229">
        <v>13171.606170948122</v>
      </c>
      <c r="BD378" s="229">
        <v>13002.524161012909</v>
      </c>
      <c r="BE378" s="229">
        <v>12856.137017624656</v>
      </c>
      <c r="BF378" s="229">
        <v>10995.790880357374</v>
      </c>
      <c r="BG378" s="229">
        <v>11389.27500731534</v>
      </c>
      <c r="BH378" s="99">
        <v>11802.568365876125</v>
      </c>
      <c r="BI378" s="99">
        <v>12305.362481888245</v>
      </c>
      <c r="BJ378" s="99">
        <v>10481.920023198632</v>
      </c>
      <c r="BK378" s="99">
        <v>11858.669455393685</v>
      </c>
      <c r="BL378" s="99">
        <v>13062.719082506281</v>
      </c>
      <c r="BM378" s="99">
        <v>13742.100875992233</v>
      </c>
      <c r="BN378" s="448">
        <v>11967.584598890075</v>
      </c>
      <c r="BO378" s="115">
        <v>12730.957715548091</v>
      </c>
      <c r="BP378" s="160"/>
      <c r="BQ378" s="160"/>
      <c r="BR378" s="160"/>
      <c r="BS378" s="160"/>
      <c r="BT378" s="446"/>
      <c r="BU378" s="446"/>
      <c r="BV378" s="448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0"/>
      <c r="CH378" s="160"/>
      <c r="CI378" s="160"/>
    </row>
    <row r="379" spans="1:87" s="192" customFormat="1">
      <c r="A379" s="98"/>
      <c r="B379" s="227"/>
      <c r="C379" s="98"/>
      <c r="D379" s="227"/>
      <c r="E379" s="98"/>
      <c r="F379" s="98"/>
      <c r="G379" s="128"/>
      <c r="H379" s="231" t="s">
        <v>888</v>
      </c>
      <c r="I379" s="104"/>
      <c r="J379" s="104"/>
      <c r="K379" s="126"/>
      <c r="L379" s="128"/>
      <c r="M379" s="229">
        <v>21211.236614819998</v>
      </c>
      <c r="N379" s="229">
        <v>22417.752134770431</v>
      </c>
      <c r="O379" s="229">
        <v>24463.55600722575</v>
      </c>
      <c r="P379" s="339">
        <v>25371.726782097827</v>
      </c>
      <c r="Q379" s="339">
        <v>26750.616600959307</v>
      </c>
      <c r="R379" s="339">
        <v>29495.151585645701</v>
      </c>
      <c r="S379" s="339">
        <v>35208.765287462673</v>
      </c>
      <c r="T379" s="339">
        <v>34806.222034769991</v>
      </c>
      <c r="U379" s="339">
        <v>33557.631150275498</v>
      </c>
      <c r="V379" s="339">
        <v>35050.048595525295</v>
      </c>
      <c r="W379" s="339"/>
      <c r="X379" s="339"/>
      <c r="Y379" s="229"/>
      <c r="Z379" s="339">
        <v>4397.3166709133202</v>
      </c>
      <c r="AA379" s="339">
        <v>5357.8852238334784</v>
      </c>
      <c r="AB379" s="339">
        <v>5948.1322986602172</v>
      </c>
      <c r="AC379" s="339">
        <v>5507.9024214129558</v>
      </c>
      <c r="AD379" s="339">
        <v>4811.7114153860875</v>
      </c>
      <c r="AE379" s="339">
        <v>5716.7846218479208</v>
      </c>
      <c r="AF379" s="339">
        <v>6139.4884956042715</v>
      </c>
      <c r="AG379" s="339">
        <v>5749.7676019321534</v>
      </c>
      <c r="AH379" s="339">
        <v>5396.8405667967509</v>
      </c>
      <c r="AI379" s="339">
        <v>6320.8426742378051</v>
      </c>
      <c r="AJ379" s="339">
        <v>6530.6175960071414</v>
      </c>
      <c r="AK379" s="339">
        <v>6215.2551701839448</v>
      </c>
      <c r="AL379" s="193">
        <v>5553.6536128100197</v>
      </c>
      <c r="AM379" s="193">
        <v>6547.8054693238164</v>
      </c>
      <c r="AN379" s="193">
        <v>6829.3175804812236</v>
      </c>
      <c r="AO379" s="193">
        <v>6440.9501194828117</v>
      </c>
      <c r="AP379" s="193">
        <v>5906.3171284634291</v>
      </c>
      <c r="AQ379" s="193">
        <v>6996.137196929054</v>
      </c>
      <c r="AR379" s="193">
        <v>7137.2944969297387</v>
      </c>
      <c r="AS379" s="193">
        <v>6710.8677786370226</v>
      </c>
      <c r="AT379" s="193">
        <v>6147.8934092573036</v>
      </c>
      <c r="AU379" s="193">
        <v>6031.3876467161645</v>
      </c>
      <c r="AV379" s="193">
        <v>8640.0855308296741</v>
      </c>
      <c r="AW379" s="193">
        <v>8675.7849988425605</v>
      </c>
      <c r="AX379" s="193">
        <v>8079.4438475913748</v>
      </c>
      <c r="AY379" s="229">
        <v>9515.5393712751847</v>
      </c>
      <c r="AZ379" s="229">
        <v>8604.4631998886634</v>
      </c>
      <c r="BA379" s="229">
        <v>9009.3188687074526</v>
      </c>
      <c r="BB379" s="229">
        <v>7885.0992964856068</v>
      </c>
      <c r="BC379" s="229">
        <v>9205.9250401526278</v>
      </c>
      <c r="BD379" s="229">
        <v>9164.3671919378558</v>
      </c>
      <c r="BE379" s="229">
        <v>8550.8305061938954</v>
      </c>
      <c r="BF379" s="229">
        <v>7723.4302343069639</v>
      </c>
      <c r="BG379" s="229">
        <v>8685.8384324780982</v>
      </c>
      <c r="BH379" s="99">
        <v>8714.3287726811905</v>
      </c>
      <c r="BI379" s="99">
        <v>8434.033710809239</v>
      </c>
      <c r="BJ379" s="99">
        <v>7730.0263573920265</v>
      </c>
      <c r="BK379" s="99">
        <v>8972.2921501514065</v>
      </c>
      <c r="BL379" s="99">
        <v>9332.6953799178409</v>
      </c>
      <c r="BM379" s="99">
        <v>9015.0347080640204</v>
      </c>
      <c r="BN379" s="448">
        <v>8143.0200665251832</v>
      </c>
      <c r="BO379" s="115">
        <v>9032.8343758565534</v>
      </c>
      <c r="BP379" s="160"/>
      <c r="BQ379" s="160"/>
      <c r="BR379" s="160"/>
      <c r="BS379" s="160"/>
      <c r="BT379" s="446"/>
      <c r="BU379" s="446"/>
      <c r="BV379" s="448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0"/>
      <c r="CH379" s="160"/>
      <c r="CI379" s="160"/>
    </row>
    <row r="380" spans="1:87" s="192" customFormat="1">
      <c r="A380" s="98"/>
      <c r="B380" s="227"/>
      <c r="C380" s="98"/>
      <c r="D380" s="227"/>
      <c r="E380" s="98"/>
      <c r="F380" s="98"/>
      <c r="G380" s="128"/>
      <c r="H380" s="231" t="s">
        <v>889</v>
      </c>
      <c r="I380" s="104"/>
      <c r="J380" s="104"/>
      <c r="K380" s="126"/>
      <c r="L380" s="128"/>
      <c r="M380" s="229">
        <v>9651.8444361699076</v>
      </c>
      <c r="N380" s="229">
        <v>9821.4161765890021</v>
      </c>
      <c r="O380" s="229">
        <v>12400.866219527306</v>
      </c>
      <c r="P380" s="339">
        <v>10771.862833381099</v>
      </c>
      <c r="Q380" s="339">
        <v>9971.7645488380003</v>
      </c>
      <c r="R380" s="339">
        <v>11561.580456014286</v>
      </c>
      <c r="S380" s="339">
        <v>13481.080459021265</v>
      </c>
      <c r="T380" s="339">
        <v>15292.790302228779</v>
      </c>
      <c r="U380" s="339">
        <v>12935.365585161591</v>
      </c>
      <c r="V380" s="339">
        <v>14095.36084156554</v>
      </c>
      <c r="W380" s="339"/>
      <c r="X380" s="339"/>
      <c r="Y380" s="229"/>
      <c r="Z380" s="339">
        <v>1780.8663677085115</v>
      </c>
      <c r="AA380" s="339">
        <v>2714.3232338622001</v>
      </c>
      <c r="AB380" s="339">
        <v>2640.8101582197996</v>
      </c>
      <c r="AC380" s="339">
        <v>2515.8446763794</v>
      </c>
      <c r="AD380" s="339">
        <v>1813.5946109168126</v>
      </c>
      <c r="AE380" s="339">
        <v>2221.7130262026021</v>
      </c>
      <c r="AF380" s="339">
        <v>2623.1665810932991</v>
      </c>
      <c r="AG380" s="339">
        <v>3162.9419583762028</v>
      </c>
      <c r="AH380" s="339">
        <v>2466.8540461233988</v>
      </c>
      <c r="AI380" s="339">
        <v>2918.3488776117974</v>
      </c>
      <c r="AJ380" s="339">
        <v>3262.759689133698</v>
      </c>
      <c r="AK380" s="339">
        <v>3752.9036066582994</v>
      </c>
      <c r="AL380" s="193">
        <v>2471.2632883897004</v>
      </c>
      <c r="AM380" s="193">
        <v>2699.8007223052991</v>
      </c>
      <c r="AN380" s="193">
        <v>2769.5714535127008</v>
      </c>
      <c r="AO380" s="193">
        <v>2831.227369173399</v>
      </c>
      <c r="AP380" s="193">
        <v>2294.9521848047989</v>
      </c>
      <c r="AQ380" s="193">
        <v>2405.7708092353005</v>
      </c>
      <c r="AR380" s="193">
        <v>2333.9485913926001</v>
      </c>
      <c r="AS380" s="193">
        <v>2937.092963405099</v>
      </c>
      <c r="AT380" s="193">
        <v>2250.0239567991302</v>
      </c>
      <c r="AU380" s="193">
        <v>3116.2207294583677</v>
      </c>
      <c r="AV380" s="193">
        <v>3032.803879257197</v>
      </c>
      <c r="AW380" s="193">
        <v>3162.5318904995893</v>
      </c>
      <c r="AX380" s="193">
        <v>2488.2186957314661</v>
      </c>
      <c r="AY380" s="229">
        <v>3439.5029098516916</v>
      </c>
      <c r="AZ380" s="229">
        <v>3396.6939985214194</v>
      </c>
      <c r="BA380" s="229">
        <v>4156.6648549166839</v>
      </c>
      <c r="BB380" s="229">
        <v>3183.6456909274675</v>
      </c>
      <c r="BC380" s="229">
        <v>3965.681130795494</v>
      </c>
      <c r="BD380" s="229">
        <v>3838.156969075053</v>
      </c>
      <c r="BE380" s="229">
        <v>4305.306511430761</v>
      </c>
      <c r="BF380" s="229">
        <v>3272.3606460504088</v>
      </c>
      <c r="BG380" s="229">
        <v>2703.436574837242</v>
      </c>
      <c r="BH380" s="99">
        <v>3088.2395931949341</v>
      </c>
      <c r="BI380" s="99">
        <v>3871.3287710790064</v>
      </c>
      <c r="BJ380" s="99">
        <v>2751.8936658066068</v>
      </c>
      <c r="BK380" s="99">
        <v>2886.3773052422785</v>
      </c>
      <c r="BL380" s="99">
        <v>3730.0237025884398</v>
      </c>
      <c r="BM380" s="99">
        <v>4727.066167928213</v>
      </c>
      <c r="BN380" s="448">
        <v>3824.5645323648914</v>
      </c>
      <c r="BO380" s="115">
        <v>3698.1233396915377</v>
      </c>
      <c r="BP380" s="160"/>
      <c r="BQ380" s="160"/>
      <c r="BR380" s="160"/>
      <c r="BS380" s="160"/>
      <c r="BT380" s="446"/>
      <c r="BU380" s="446"/>
      <c r="BV380" s="448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0"/>
      <c r="CH380" s="160"/>
      <c r="CI380" s="160"/>
    </row>
    <row r="381" spans="1:87" s="192" customFormat="1">
      <c r="A381" s="98"/>
      <c r="B381" s="227"/>
      <c r="C381" s="98"/>
      <c r="D381" s="227"/>
      <c r="E381" s="98"/>
      <c r="F381" s="98"/>
      <c r="G381" s="128"/>
      <c r="H381" s="230" t="s">
        <v>890</v>
      </c>
      <c r="I381" s="104"/>
      <c r="J381" s="104"/>
      <c r="K381" s="126"/>
      <c r="L381" s="128"/>
      <c r="M381" s="169">
        <v>66507.995457623139</v>
      </c>
      <c r="N381" s="169">
        <v>70566.364563049894</v>
      </c>
      <c r="O381" s="169">
        <v>75781.195187993086</v>
      </c>
      <c r="P381" s="323">
        <v>78764.120373661237</v>
      </c>
      <c r="Q381" s="323">
        <v>82874.805513312022</v>
      </c>
      <c r="R381" s="323">
        <v>81525.906889536825</v>
      </c>
      <c r="S381" s="323">
        <v>90307.584272500317</v>
      </c>
      <c r="T381" s="323">
        <v>98880.111173081925</v>
      </c>
      <c r="U381" s="323">
        <v>103368.00376761264</v>
      </c>
      <c r="V381" s="323">
        <v>105802.89384975249</v>
      </c>
      <c r="W381" s="323"/>
      <c r="X381" s="323"/>
      <c r="Y381" s="169"/>
      <c r="Z381" s="323">
        <v>15805.832208580454</v>
      </c>
      <c r="AA381" s="323">
        <v>16347.949503251357</v>
      </c>
      <c r="AB381" s="323">
        <v>17976.096466824827</v>
      </c>
      <c r="AC381" s="323">
        <v>16378.11727896654</v>
      </c>
      <c r="AD381" s="323">
        <v>16462.140249516229</v>
      </c>
      <c r="AE381" s="323">
        <v>17745.614260795504</v>
      </c>
      <c r="AF381" s="323">
        <v>19306.114327427487</v>
      </c>
      <c r="AG381" s="323">
        <v>17052.495725310677</v>
      </c>
      <c r="AH381" s="323">
        <v>17508.049973207719</v>
      </c>
      <c r="AI381" s="323">
        <v>19318.015401316163</v>
      </c>
      <c r="AJ381" s="323">
        <v>20601.028183080605</v>
      </c>
      <c r="AK381" s="323">
        <v>18354.101630388657</v>
      </c>
      <c r="AL381" s="160">
        <v>18562.866146567412</v>
      </c>
      <c r="AM381" s="160">
        <v>19622.601150151226</v>
      </c>
      <c r="AN381" s="160">
        <v>21616.202086047924</v>
      </c>
      <c r="AO381" s="160">
        <v>18962.450990894769</v>
      </c>
      <c r="AP381" s="160">
        <v>18961.887044078801</v>
      </c>
      <c r="AQ381" s="160">
        <v>20271.254091292361</v>
      </c>
      <c r="AR381" s="160">
        <v>23028.730108992968</v>
      </c>
      <c r="AS381" s="160">
        <v>20612.934268947862</v>
      </c>
      <c r="AT381" s="160">
        <v>19358.047934200204</v>
      </c>
      <c r="AU381" s="160">
        <v>19921.039753911064</v>
      </c>
      <c r="AV381" s="160">
        <v>22220.829508505551</v>
      </c>
      <c r="AW381" s="160">
        <v>20025.989692919979</v>
      </c>
      <c r="AX381" s="160">
        <v>20752.038089738624</v>
      </c>
      <c r="AY381" s="169">
        <v>22418.667826767574</v>
      </c>
      <c r="AZ381" s="169">
        <v>24243.951318764768</v>
      </c>
      <c r="BA381" s="169">
        <v>22892.927037229361</v>
      </c>
      <c r="BB381" s="169">
        <v>22740.902198591812</v>
      </c>
      <c r="BC381" s="169">
        <v>25025.218457291565</v>
      </c>
      <c r="BD381" s="169">
        <v>27223.667220488041</v>
      </c>
      <c r="BE381" s="169">
        <v>23890.323296710521</v>
      </c>
      <c r="BF381" s="169">
        <v>23958.548028557423</v>
      </c>
      <c r="BG381" s="169">
        <v>26210.389614505919</v>
      </c>
      <c r="BH381" s="160">
        <v>28385.616927732</v>
      </c>
      <c r="BI381" s="160">
        <v>24813.449196817288</v>
      </c>
      <c r="BJ381" s="160">
        <v>24816.995771456939</v>
      </c>
      <c r="BK381" s="160">
        <v>26863.805026836348</v>
      </c>
      <c r="BL381" s="160">
        <v>28583.076473517962</v>
      </c>
      <c r="BM381" s="160">
        <v>25539.016577941253</v>
      </c>
      <c r="BN381" s="448">
        <v>26017.172043215047</v>
      </c>
      <c r="BO381" s="115">
        <v>27972.856694665636</v>
      </c>
      <c r="BP381" s="160"/>
      <c r="BQ381" s="160"/>
      <c r="BR381" s="160"/>
      <c r="BS381" s="160"/>
      <c r="BT381" s="446"/>
      <c r="BU381" s="446"/>
      <c r="BV381" s="448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0"/>
      <c r="CH381" s="160"/>
      <c r="CI381" s="160"/>
    </row>
    <row r="382" spans="1:87" s="192" customFormat="1">
      <c r="A382" s="98"/>
      <c r="B382" s="227"/>
      <c r="C382" s="98"/>
      <c r="D382" s="227"/>
      <c r="E382" s="98"/>
      <c r="F382" s="98"/>
      <c r="G382" s="128"/>
      <c r="H382" s="231" t="s">
        <v>456</v>
      </c>
      <c r="I382" s="104"/>
      <c r="J382" s="104"/>
      <c r="K382" s="126"/>
      <c r="L382" s="128"/>
      <c r="M382" s="229">
        <v>46491.866926791874</v>
      </c>
      <c r="N382" s="229">
        <v>49226.311982025531</v>
      </c>
      <c r="O382" s="229">
        <v>53001.689164501324</v>
      </c>
      <c r="P382" s="339">
        <v>54796.343496225323</v>
      </c>
      <c r="Q382" s="339">
        <v>57405.270505222179</v>
      </c>
      <c r="R382" s="339">
        <v>55140.57360843676</v>
      </c>
      <c r="S382" s="339">
        <v>59035.915045758462</v>
      </c>
      <c r="T382" s="339">
        <v>61477.025383727043</v>
      </c>
      <c r="U382" s="339">
        <v>63370.013405375968</v>
      </c>
      <c r="V382" s="339">
        <v>64538.522964216027</v>
      </c>
      <c r="W382" s="339"/>
      <c r="X382" s="339"/>
      <c r="Y382" s="229"/>
      <c r="Z382" s="339">
        <v>11230.615615561252</v>
      </c>
      <c r="AA382" s="339">
        <v>11307.706473555616</v>
      </c>
      <c r="AB382" s="339">
        <v>12870.497026628076</v>
      </c>
      <c r="AC382" s="339">
        <v>11083.047811046927</v>
      </c>
      <c r="AD382" s="339">
        <v>11647.339411955763</v>
      </c>
      <c r="AE382" s="339">
        <v>12216.165086329651</v>
      </c>
      <c r="AF382" s="339">
        <v>13836.711776987166</v>
      </c>
      <c r="AG382" s="339">
        <v>11526.095706752962</v>
      </c>
      <c r="AH382" s="339">
        <v>12303.559346237667</v>
      </c>
      <c r="AI382" s="339">
        <v>13373.305098962914</v>
      </c>
      <c r="AJ382" s="339">
        <v>14709.074474068357</v>
      </c>
      <c r="AK382" s="339">
        <v>12615.750245232404</v>
      </c>
      <c r="AL382" s="193">
        <v>13089.613920108566</v>
      </c>
      <c r="AM382" s="193">
        <v>13358.568746073272</v>
      </c>
      <c r="AN382" s="193">
        <v>15291.708750685802</v>
      </c>
      <c r="AO382" s="193">
        <v>13056.452079357736</v>
      </c>
      <c r="AP382" s="193">
        <v>13457.603959822238</v>
      </c>
      <c r="AQ382" s="193">
        <v>13739.856803603867</v>
      </c>
      <c r="AR382" s="193">
        <v>16049.535346524397</v>
      </c>
      <c r="AS382" s="193">
        <v>14158.27439527173</v>
      </c>
      <c r="AT382" s="193">
        <v>13363.188786022416</v>
      </c>
      <c r="AU382" s="193">
        <v>13578.261008610574</v>
      </c>
      <c r="AV382" s="193">
        <v>14868.16189368696</v>
      </c>
      <c r="AW382" s="193">
        <v>13330.961920116772</v>
      </c>
      <c r="AX382" s="193">
        <v>13954.126262363638</v>
      </c>
      <c r="AY382" s="229">
        <v>14663.741147310564</v>
      </c>
      <c r="AZ382" s="229">
        <v>15932.48389444044</v>
      </c>
      <c r="BA382" s="229">
        <v>14485.563741643817</v>
      </c>
      <c r="BB382" s="229">
        <v>14560.093763690562</v>
      </c>
      <c r="BC382" s="229">
        <v>15373.850512837054</v>
      </c>
      <c r="BD382" s="229">
        <v>16920.765672876969</v>
      </c>
      <c r="BE382" s="229">
        <v>14622.31543432246</v>
      </c>
      <c r="BF382" s="229">
        <v>15096.671562192856</v>
      </c>
      <c r="BG382" s="229">
        <v>15954.10848699499</v>
      </c>
      <c r="BH382" s="99">
        <v>17403.006327519433</v>
      </c>
      <c r="BI382" s="99">
        <v>14916.227028668683</v>
      </c>
      <c r="BJ382" s="99">
        <v>15673.745545283804</v>
      </c>
      <c r="BK382" s="99">
        <v>16365.885284861302</v>
      </c>
      <c r="BL382" s="99">
        <v>17282.497187966845</v>
      </c>
      <c r="BM382" s="99">
        <v>15216.394946104079</v>
      </c>
      <c r="BN382" s="448">
        <v>16227.30187569079</v>
      </c>
      <c r="BO382" s="115">
        <v>16533.286753121294</v>
      </c>
      <c r="BP382" s="160"/>
      <c r="BQ382" s="160"/>
      <c r="BR382" s="160"/>
      <c r="BS382" s="160"/>
      <c r="BT382" s="446"/>
      <c r="BU382" s="446"/>
      <c r="BV382" s="448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/>
      <c r="CI382" s="160"/>
    </row>
    <row r="383" spans="1:87" s="192" customFormat="1">
      <c r="A383" s="98"/>
      <c r="B383" s="227"/>
      <c r="C383" s="98"/>
      <c r="D383" s="227"/>
      <c r="E383" s="98"/>
      <c r="F383" s="98"/>
      <c r="G383" s="128"/>
      <c r="H383" s="231" t="s">
        <v>887</v>
      </c>
      <c r="I383" s="104"/>
      <c r="J383" s="104"/>
      <c r="K383" s="126"/>
      <c r="L383" s="128"/>
      <c r="M383" s="229">
        <v>20016.128530831265</v>
      </c>
      <c r="N383" s="229">
        <v>21340.05258102436</v>
      </c>
      <c r="O383" s="229">
        <v>22779.506023491762</v>
      </c>
      <c r="P383" s="339">
        <v>23967.776877435917</v>
      </c>
      <c r="Q383" s="339">
        <v>25469.535008089842</v>
      </c>
      <c r="R383" s="339">
        <v>26385.333281100073</v>
      </c>
      <c r="S383" s="339">
        <v>31271.669226741855</v>
      </c>
      <c r="T383" s="339">
        <v>37403.085789354882</v>
      </c>
      <c r="U383" s="339">
        <v>39997.990362236669</v>
      </c>
      <c r="V383" s="339">
        <v>41264.37088553646</v>
      </c>
      <c r="W383" s="339"/>
      <c r="X383" s="339"/>
      <c r="Y383" s="229"/>
      <c r="Z383" s="339">
        <v>4575.2165930192032</v>
      </c>
      <c r="AA383" s="339">
        <v>5040.2430296957409</v>
      </c>
      <c r="AB383" s="339">
        <v>5105.5994401967528</v>
      </c>
      <c r="AC383" s="339">
        <v>5295.0694679196122</v>
      </c>
      <c r="AD383" s="339">
        <v>4814.800837560465</v>
      </c>
      <c r="AE383" s="339">
        <v>5529.4491744658535</v>
      </c>
      <c r="AF383" s="339">
        <v>5469.4025504403207</v>
      </c>
      <c r="AG383" s="339">
        <v>5526.400018557717</v>
      </c>
      <c r="AH383" s="339">
        <v>5204.4906269700505</v>
      </c>
      <c r="AI383" s="339">
        <v>5944.7103023532491</v>
      </c>
      <c r="AJ383" s="339">
        <v>5891.9537090122503</v>
      </c>
      <c r="AK383" s="339">
        <v>5738.3513851562511</v>
      </c>
      <c r="AL383" s="193">
        <v>5473.2522264588461</v>
      </c>
      <c r="AM383" s="193">
        <v>6264.0324040779542</v>
      </c>
      <c r="AN383" s="193">
        <v>6324.4933353621209</v>
      </c>
      <c r="AO383" s="193">
        <v>5905.9989115370336</v>
      </c>
      <c r="AP383" s="193">
        <v>5504.2830842565654</v>
      </c>
      <c r="AQ383" s="193">
        <v>6531.3972876884955</v>
      </c>
      <c r="AR383" s="193">
        <v>6979.1947624685727</v>
      </c>
      <c r="AS383" s="193">
        <v>6454.6598736761316</v>
      </c>
      <c r="AT383" s="193">
        <v>5994.8591481777885</v>
      </c>
      <c r="AU383" s="193">
        <v>6342.7787453004876</v>
      </c>
      <c r="AV383" s="193">
        <v>7352.6676148185907</v>
      </c>
      <c r="AW383" s="193">
        <v>6695.027772803207</v>
      </c>
      <c r="AX383" s="193">
        <v>6797.9118273749864</v>
      </c>
      <c r="AY383" s="229">
        <v>7754.9266794570085</v>
      </c>
      <c r="AZ383" s="229">
        <v>8311.467424324328</v>
      </c>
      <c r="BA383" s="229">
        <v>8407.3632955855428</v>
      </c>
      <c r="BB383" s="229">
        <v>8180.8084349012497</v>
      </c>
      <c r="BC383" s="229">
        <v>9651.3679444545123</v>
      </c>
      <c r="BD383" s="229">
        <v>10302.901547611073</v>
      </c>
      <c r="BE383" s="229">
        <v>9268.0078623880618</v>
      </c>
      <c r="BF383" s="229">
        <v>8861.8764663645688</v>
      </c>
      <c r="BG383" s="229">
        <v>10256.281127510929</v>
      </c>
      <c r="BH383" s="99">
        <v>10982.610600212567</v>
      </c>
      <c r="BI383" s="99">
        <v>9897.2221681486044</v>
      </c>
      <c r="BJ383" s="99">
        <v>9143.2502261731352</v>
      </c>
      <c r="BK383" s="99">
        <v>10497.919741975045</v>
      </c>
      <c r="BL383" s="99">
        <v>11300.579285551115</v>
      </c>
      <c r="BM383" s="99">
        <v>10322.621631837173</v>
      </c>
      <c r="BN383" s="448">
        <v>9789.8701675242573</v>
      </c>
      <c r="BO383" s="115">
        <v>11439.569941544341</v>
      </c>
      <c r="BP383" s="160"/>
      <c r="BQ383" s="160"/>
      <c r="BR383" s="160"/>
      <c r="BS383" s="160"/>
      <c r="BT383" s="446"/>
      <c r="BU383" s="446"/>
      <c r="BV383" s="448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</row>
    <row r="384" spans="1:87" s="192" customFormat="1" ht="20.25" customHeight="1">
      <c r="A384" s="98"/>
      <c r="B384" s="227"/>
      <c r="C384" s="98"/>
      <c r="D384" s="227"/>
      <c r="E384" s="98"/>
      <c r="F384" s="98"/>
      <c r="G384" s="128"/>
      <c r="H384" s="231" t="s">
        <v>888</v>
      </c>
      <c r="I384" s="104"/>
      <c r="J384" s="104"/>
      <c r="K384" s="126"/>
      <c r="L384" s="128"/>
      <c r="M384" s="229">
        <v>3256.5528837199909</v>
      </c>
      <c r="N384" s="229">
        <v>3079.1389754735583</v>
      </c>
      <c r="O384" s="229">
        <v>3033.4200425481076</v>
      </c>
      <c r="P384" s="339">
        <v>3305.4760050186242</v>
      </c>
      <c r="Q384" s="339">
        <v>3294.076666578344</v>
      </c>
      <c r="R384" s="339">
        <v>3050.2953690583608</v>
      </c>
      <c r="S384" s="339">
        <v>3815.583480779876</v>
      </c>
      <c r="T384" s="339">
        <v>4954.0127054709774</v>
      </c>
      <c r="U384" s="339">
        <v>5411.9516604115252</v>
      </c>
      <c r="V384" s="339">
        <v>4879.7795037635951</v>
      </c>
      <c r="W384" s="339"/>
      <c r="X384" s="339"/>
      <c r="Y384" s="229"/>
      <c r="Z384" s="339">
        <v>798.33789411837301</v>
      </c>
      <c r="AA384" s="339">
        <v>784.53792508132256</v>
      </c>
      <c r="AB384" s="339">
        <v>825.21397241900468</v>
      </c>
      <c r="AC384" s="339">
        <v>848.46309210132017</v>
      </c>
      <c r="AD384" s="339">
        <v>741.14044156842192</v>
      </c>
      <c r="AE384" s="339">
        <v>757.77658858072175</v>
      </c>
      <c r="AF384" s="339">
        <v>778.83500370839943</v>
      </c>
      <c r="AG384" s="339">
        <v>801.38694161600074</v>
      </c>
      <c r="AH384" s="339">
        <v>737.26087743551932</v>
      </c>
      <c r="AI384" s="339">
        <v>749.44973820569419</v>
      </c>
      <c r="AJ384" s="339">
        <v>769.20097189263265</v>
      </c>
      <c r="AK384" s="339">
        <v>777.50845501427807</v>
      </c>
      <c r="AL384" s="193">
        <v>798.03129688712056</v>
      </c>
      <c r="AM384" s="193">
        <v>821.64064601181894</v>
      </c>
      <c r="AN384" s="193">
        <v>858.65438252928402</v>
      </c>
      <c r="AO384" s="193">
        <v>827.14967959044247</v>
      </c>
      <c r="AP384" s="193">
        <v>780.36430069985704</v>
      </c>
      <c r="AQ384" s="193">
        <v>807.09616151422119</v>
      </c>
      <c r="AR384" s="193">
        <v>873.48694578399375</v>
      </c>
      <c r="AS384" s="193">
        <v>833.12925858027404</v>
      </c>
      <c r="AT384" s="193">
        <v>844.7766587016738</v>
      </c>
      <c r="AU384" s="193">
        <v>689.32214436496031</v>
      </c>
      <c r="AV384" s="193">
        <v>754.02435515409752</v>
      </c>
      <c r="AW384" s="193">
        <v>762.17221083762934</v>
      </c>
      <c r="AX384" s="193">
        <v>820.18199283861179</v>
      </c>
      <c r="AY384" s="229">
        <v>871.75638388930975</v>
      </c>
      <c r="AZ384" s="229">
        <v>936.07422121394234</v>
      </c>
      <c r="BA384" s="229">
        <v>1187.5708828380127</v>
      </c>
      <c r="BB384" s="229">
        <v>1286.1058323998636</v>
      </c>
      <c r="BC384" s="229">
        <v>1176.1072237233329</v>
      </c>
      <c r="BD384" s="229">
        <v>1191.0125896759555</v>
      </c>
      <c r="BE384" s="229">
        <v>1300.7870596718249</v>
      </c>
      <c r="BF384" s="229">
        <v>1339.0570265840815</v>
      </c>
      <c r="BG384" s="229">
        <v>1316.0059083811223</v>
      </c>
      <c r="BH384" s="99">
        <v>1402.0764523484131</v>
      </c>
      <c r="BI384" s="99">
        <v>1354.8122730979085</v>
      </c>
      <c r="BJ384" s="99">
        <v>1321.8814230601229</v>
      </c>
      <c r="BK384" s="99">
        <v>1202.1003857440028</v>
      </c>
      <c r="BL384" s="99">
        <v>1197.1440325563053</v>
      </c>
      <c r="BM384" s="99">
        <v>1158.6536624031642</v>
      </c>
      <c r="BN384" s="448">
        <v>1223.7872210853106</v>
      </c>
      <c r="BO384" s="115">
        <v>1257.5547219553678</v>
      </c>
      <c r="BP384" s="160"/>
      <c r="BQ384" s="160"/>
      <c r="BR384" s="160"/>
      <c r="BS384" s="160"/>
      <c r="BT384" s="446"/>
      <c r="BU384" s="446"/>
      <c r="BV384" s="448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</row>
    <row r="385" spans="1:87" s="192" customFormat="1">
      <c r="A385" s="98"/>
      <c r="B385" s="227"/>
      <c r="C385" s="98"/>
      <c r="D385" s="227"/>
      <c r="E385" s="98"/>
      <c r="F385" s="98"/>
      <c r="G385" s="128"/>
      <c r="H385" s="231" t="s">
        <v>889</v>
      </c>
      <c r="I385" s="104"/>
      <c r="J385" s="104"/>
      <c r="K385" s="126"/>
      <c r="L385" s="128"/>
      <c r="M385" s="229">
        <v>16759.575647111276</v>
      </c>
      <c r="N385" s="229">
        <v>18260.913605550802</v>
      </c>
      <c r="O385" s="229">
        <v>19746.085980943655</v>
      </c>
      <c r="P385" s="339">
        <v>20662.300872417294</v>
      </c>
      <c r="Q385" s="339">
        <v>22175.458341511498</v>
      </c>
      <c r="R385" s="339">
        <v>23335.037912041713</v>
      </c>
      <c r="S385" s="339">
        <v>27456.08574596198</v>
      </c>
      <c r="T385" s="339">
        <v>32449.073083883908</v>
      </c>
      <c r="U385" s="339">
        <v>34586.038701825142</v>
      </c>
      <c r="V385" s="339">
        <v>36384.591381772865</v>
      </c>
      <c r="W385" s="339"/>
      <c r="X385" s="339"/>
      <c r="Y385" s="229"/>
      <c r="Z385" s="339">
        <v>3776.8786989008299</v>
      </c>
      <c r="AA385" s="339">
        <v>4255.7051046144188</v>
      </c>
      <c r="AB385" s="339">
        <v>4280.3854677777481</v>
      </c>
      <c r="AC385" s="339">
        <v>4446.6063758182918</v>
      </c>
      <c r="AD385" s="339">
        <v>4073.660395992043</v>
      </c>
      <c r="AE385" s="339">
        <v>4771.6725858851314</v>
      </c>
      <c r="AF385" s="339">
        <v>4690.5675467319215</v>
      </c>
      <c r="AG385" s="339">
        <v>4725.0130769417165</v>
      </c>
      <c r="AH385" s="339">
        <v>4467.229749534531</v>
      </c>
      <c r="AI385" s="339">
        <v>5195.2605641475548</v>
      </c>
      <c r="AJ385" s="339">
        <v>5122.7527371196174</v>
      </c>
      <c r="AK385" s="339">
        <v>4960.8429301419728</v>
      </c>
      <c r="AL385" s="193">
        <v>4675.2209295717257</v>
      </c>
      <c r="AM385" s="193">
        <v>5442.3917580661355</v>
      </c>
      <c r="AN385" s="193">
        <v>5465.8389528328371</v>
      </c>
      <c r="AO385" s="193">
        <v>5078.8492319465913</v>
      </c>
      <c r="AP385" s="193">
        <v>4723.9187835567081</v>
      </c>
      <c r="AQ385" s="193">
        <v>5724.301126174274</v>
      </c>
      <c r="AR385" s="193">
        <v>6105.7078166845786</v>
      </c>
      <c r="AS385" s="193">
        <v>5621.5306150958577</v>
      </c>
      <c r="AT385" s="193">
        <v>5150.0824894761145</v>
      </c>
      <c r="AU385" s="193">
        <v>5653.4566009355276</v>
      </c>
      <c r="AV385" s="193">
        <v>6598.6432596644936</v>
      </c>
      <c r="AW385" s="193">
        <v>5932.8555619655772</v>
      </c>
      <c r="AX385" s="193">
        <v>5977.7298345363743</v>
      </c>
      <c r="AY385" s="229">
        <v>6883.1702955676983</v>
      </c>
      <c r="AZ385" s="229">
        <v>7375.393203110385</v>
      </c>
      <c r="BA385" s="229">
        <v>7219.7924127475308</v>
      </c>
      <c r="BB385" s="229">
        <v>6894.7026025013856</v>
      </c>
      <c r="BC385" s="229">
        <v>8475.2607207311794</v>
      </c>
      <c r="BD385" s="229">
        <v>9111.8889579351162</v>
      </c>
      <c r="BE385" s="229">
        <v>7967.2208027162369</v>
      </c>
      <c r="BF385" s="229">
        <v>7522.8194397804873</v>
      </c>
      <c r="BG385" s="229">
        <v>8940.2752191298059</v>
      </c>
      <c r="BH385" s="99">
        <v>9580.5341478641531</v>
      </c>
      <c r="BI385" s="99">
        <v>8542.4098950506959</v>
      </c>
      <c r="BJ385" s="99">
        <v>7821.3688031130114</v>
      </c>
      <c r="BK385" s="99">
        <v>9295.8193562310425</v>
      </c>
      <c r="BL385" s="99">
        <v>10103.43525299481</v>
      </c>
      <c r="BM385" s="99">
        <v>9163.9679694340102</v>
      </c>
      <c r="BN385" s="448">
        <v>8566.0829464389462</v>
      </c>
      <c r="BO385" s="115">
        <v>10182.015219588973</v>
      </c>
      <c r="BP385" s="160"/>
      <c r="BQ385" s="160"/>
      <c r="BR385" s="160"/>
      <c r="BS385" s="160"/>
      <c r="BT385" s="446"/>
      <c r="BU385" s="446"/>
      <c r="BV385" s="448"/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/>
      <c r="CI385" s="160"/>
    </row>
    <row r="386" spans="1:87" s="192" customFormat="1">
      <c r="A386" s="98"/>
      <c r="B386" s="227"/>
      <c r="C386" s="98"/>
      <c r="D386" s="227"/>
      <c r="E386" s="98"/>
      <c r="F386" s="98"/>
      <c r="G386" s="128"/>
      <c r="H386" s="230" t="s">
        <v>891</v>
      </c>
      <c r="I386" s="104"/>
      <c r="J386" s="104"/>
      <c r="K386" s="126"/>
      <c r="L386" s="128"/>
      <c r="M386" s="169">
        <v>99859.956712250627</v>
      </c>
      <c r="N386" s="169">
        <v>108102.85676459289</v>
      </c>
      <c r="O386" s="169">
        <v>119489.66192626138</v>
      </c>
      <c r="P386" s="323">
        <v>109698.73582076537</v>
      </c>
      <c r="Q386" s="323">
        <v>110445.46534265124</v>
      </c>
      <c r="R386" s="323">
        <v>116620.13646751169</v>
      </c>
      <c r="S386" s="323">
        <v>149343.0699351498</v>
      </c>
      <c r="T386" s="323">
        <v>162117.46543775342</v>
      </c>
      <c r="U386" s="323">
        <v>142834.88060487717</v>
      </c>
      <c r="V386" s="323">
        <v>158344.26224419504</v>
      </c>
      <c r="W386" s="323"/>
      <c r="X386" s="323"/>
      <c r="Y386" s="169"/>
      <c r="Z386" s="323">
        <v>22084.087275925755</v>
      </c>
      <c r="AA386" s="323">
        <v>24849.116292164319</v>
      </c>
      <c r="AB386" s="323">
        <v>27876.575130890564</v>
      </c>
      <c r="AC386" s="323">
        <v>25050.178013269975</v>
      </c>
      <c r="AD386" s="323">
        <v>22499.296205068225</v>
      </c>
      <c r="AE386" s="323">
        <v>26021.308373107837</v>
      </c>
      <c r="AF386" s="323">
        <v>30602.997164530978</v>
      </c>
      <c r="AG386" s="323">
        <v>28979.255021885903</v>
      </c>
      <c r="AH386" s="323">
        <v>28124.262950374054</v>
      </c>
      <c r="AI386" s="323">
        <v>28291.151018925833</v>
      </c>
      <c r="AJ386" s="323">
        <v>32344.431516264995</v>
      </c>
      <c r="AK386" s="323">
        <v>30729.816440696515</v>
      </c>
      <c r="AL386" s="160">
        <v>26418.020928868569</v>
      </c>
      <c r="AM386" s="160">
        <v>26011.497056917222</v>
      </c>
      <c r="AN386" s="160">
        <v>29658.304541643673</v>
      </c>
      <c r="AO386" s="160">
        <v>27610.913293335947</v>
      </c>
      <c r="AP386" s="160">
        <v>25948.874184721168</v>
      </c>
      <c r="AQ386" s="160">
        <v>25552.155640749588</v>
      </c>
      <c r="AR386" s="160">
        <v>30195.151228923605</v>
      </c>
      <c r="AS386" s="160">
        <v>28749.284288256888</v>
      </c>
      <c r="AT386" s="160">
        <v>25526.886274675639</v>
      </c>
      <c r="AU386" s="160">
        <v>26757.037905136553</v>
      </c>
      <c r="AV386" s="160">
        <v>32586.029507523734</v>
      </c>
      <c r="AW386" s="160">
        <v>31750.182780175732</v>
      </c>
      <c r="AX386" s="160">
        <v>30372.622700318701</v>
      </c>
      <c r="AY386" s="169">
        <v>35101.809122364066</v>
      </c>
      <c r="AZ386" s="169">
        <v>40677.409949683133</v>
      </c>
      <c r="BA386" s="169">
        <v>43191.228162783991</v>
      </c>
      <c r="BB386" s="169">
        <v>40287.189680388721</v>
      </c>
      <c r="BC386" s="169">
        <v>44549.244373586458</v>
      </c>
      <c r="BD386" s="169">
        <v>40240.126776179859</v>
      </c>
      <c r="BE386" s="169">
        <v>37040.904607598379</v>
      </c>
      <c r="BF386" s="169">
        <v>32758.417231761196</v>
      </c>
      <c r="BG386" s="169">
        <v>33868.504842997143</v>
      </c>
      <c r="BH386" s="160">
        <v>39450.382576264441</v>
      </c>
      <c r="BI386" s="160">
        <v>36757.575953854437</v>
      </c>
      <c r="BJ386" s="160">
        <v>34474.093975057622</v>
      </c>
      <c r="BK386" s="160">
        <v>38029.221852330433</v>
      </c>
      <c r="BL386" s="160">
        <v>42504.745949443299</v>
      </c>
      <c r="BM386" s="160">
        <v>43336.200467363713</v>
      </c>
      <c r="BN386" s="448">
        <v>37697.019535181666</v>
      </c>
      <c r="BO386" s="115">
        <v>40221.860561483431</v>
      </c>
      <c r="BP386" s="160"/>
      <c r="BQ386" s="160"/>
      <c r="BR386" s="160"/>
      <c r="BS386" s="160"/>
      <c r="BT386" s="446"/>
      <c r="BU386" s="446"/>
      <c r="BV386" s="448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</row>
    <row r="387" spans="1:87" s="192" customFormat="1">
      <c r="A387" s="98"/>
      <c r="B387" s="227"/>
      <c r="C387" s="98"/>
      <c r="D387" s="227"/>
      <c r="E387" s="98"/>
      <c r="F387" s="98"/>
      <c r="G387" s="128"/>
      <c r="H387" s="230" t="s">
        <v>892</v>
      </c>
      <c r="I387" s="104"/>
      <c r="J387" s="104"/>
      <c r="K387" s="126"/>
      <c r="L387" s="128"/>
      <c r="M387" s="169">
        <v>50879.209581821167</v>
      </c>
      <c r="N387" s="169">
        <v>53579.22089238379</v>
      </c>
      <c r="O387" s="169">
        <v>59643.928250244819</v>
      </c>
      <c r="P387" s="323">
        <v>60111.366492914836</v>
      </c>
      <c r="Q387" s="323">
        <v>62191.91615788715</v>
      </c>
      <c r="R387" s="323">
        <v>67442.065322760056</v>
      </c>
      <c r="S387" s="323">
        <v>79961.5149732258</v>
      </c>
      <c r="T387" s="323">
        <v>87502.098126353652</v>
      </c>
      <c r="U387" s="323">
        <v>86490.987097673758</v>
      </c>
      <c r="V387" s="323">
        <v>90409.780322627295</v>
      </c>
      <c r="W387" s="323"/>
      <c r="X387" s="323"/>
      <c r="Y387" s="169"/>
      <c r="Z387" s="323">
        <v>10753.399631641034</v>
      </c>
      <c r="AA387" s="323">
        <v>13112.45148739142</v>
      </c>
      <c r="AB387" s="323">
        <v>13694.54189707677</v>
      </c>
      <c r="AC387" s="323">
        <v>13318.816565711968</v>
      </c>
      <c r="AD387" s="323">
        <v>11440.106863863366</v>
      </c>
      <c r="AE387" s="323">
        <v>13467.946822516376</v>
      </c>
      <c r="AF387" s="323">
        <v>14232.057627137892</v>
      </c>
      <c r="AG387" s="323">
        <v>14439.109578866073</v>
      </c>
      <c r="AH387" s="323">
        <v>13068.185239890201</v>
      </c>
      <c r="AI387" s="323">
        <v>15183.901854202852</v>
      </c>
      <c r="AJ387" s="323">
        <v>15685.33099415309</v>
      </c>
      <c r="AK387" s="323">
        <v>15706.510161998494</v>
      </c>
      <c r="AL387" s="160">
        <v>13498.169127658566</v>
      </c>
      <c r="AM387" s="160">
        <v>15511.638595707069</v>
      </c>
      <c r="AN387" s="160">
        <v>15923.382369356044</v>
      </c>
      <c r="AO387" s="160">
        <v>15178.176400193244</v>
      </c>
      <c r="AP387" s="160">
        <v>13705.552397524794</v>
      </c>
      <c r="AQ387" s="160">
        <v>15933.305293852849</v>
      </c>
      <c r="AR387" s="160">
        <v>16450.437850790913</v>
      </c>
      <c r="AS387" s="160">
        <v>16102.620615718253</v>
      </c>
      <c r="AT387" s="160">
        <v>14392.776514234221</v>
      </c>
      <c r="AU387" s="160">
        <v>15490.38712147502</v>
      </c>
      <c r="AV387" s="160">
        <v>19025.557024905462</v>
      </c>
      <c r="AW387" s="160">
        <v>18533.344662145355</v>
      </c>
      <c r="AX387" s="160">
        <v>17365.574370697825</v>
      </c>
      <c r="AY387" s="169">
        <v>20709.968960583887</v>
      </c>
      <c r="AZ387" s="169">
        <v>20312.624622734409</v>
      </c>
      <c r="BA387" s="169">
        <v>21573.347019209679</v>
      </c>
      <c r="BB387" s="169">
        <v>19249.553422314326</v>
      </c>
      <c r="BC387" s="169">
        <v>22822.974115402634</v>
      </c>
      <c r="BD387" s="169">
        <v>23305.425708623981</v>
      </c>
      <c r="BE387" s="169">
        <v>22124.144880012718</v>
      </c>
      <c r="BF387" s="169">
        <v>19857.667346721944</v>
      </c>
      <c r="BG387" s="169">
        <v>21645.556134826271</v>
      </c>
      <c r="BH387" s="160">
        <v>22785.178966088693</v>
      </c>
      <c r="BI387" s="160">
        <v>22202.58465003685</v>
      </c>
      <c r="BJ387" s="160">
        <v>19625.170249371768</v>
      </c>
      <c r="BK387" s="160">
        <v>22356.589197368732</v>
      </c>
      <c r="BL387" s="160">
        <v>24363.298368057396</v>
      </c>
      <c r="BM387" s="160">
        <v>24064.722507829407</v>
      </c>
      <c r="BN387" s="448">
        <v>21757.454766414332</v>
      </c>
      <c r="BO387" s="115">
        <v>24170.527657092432</v>
      </c>
      <c r="BP387" s="160"/>
      <c r="BQ387" s="160"/>
      <c r="BR387" s="160"/>
      <c r="BS387" s="160"/>
      <c r="BT387" s="446"/>
      <c r="BU387" s="446"/>
      <c r="BV387" s="448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</row>
    <row r="388" spans="1:87" s="93" customFormat="1">
      <c r="A388" s="225"/>
      <c r="B388" s="144"/>
      <c r="C388" s="225"/>
      <c r="D388" s="144"/>
      <c r="E388" s="225"/>
      <c r="F388" s="225"/>
      <c r="G388" s="102"/>
      <c r="H388" s="694" t="s">
        <v>893</v>
      </c>
      <c r="I388" s="694"/>
      <c r="J388" s="694"/>
      <c r="K388" s="103"/>
      <c r="L388" s="102"/>
      <c r="M388" s="169">
        <v>150739.16629407179</v>
      </c>
      <c r="N388" s="169">
        <v>161682.07765697667</v>
      </c>
      <c r="O388" s="169">
        <v>179133.5901765062</v>
      </c>
      <c r="P388" s="323">
        <v>169810.10231368023</v>
      </c>
      <c r="Q388" s="323">
        <v>172637.38150053838</v>
      </c>
      <c r="R388" s="323">
        <v>184062.20179027173</v>
      </c>
      <c r="S388" s="323">
        <v>229304.5849083756</v>
      </c>
      <c r="T388" s="323">
        <v>249619.56356410705</v>
      </c>
      <c r="U388" s="323">
        <v>229325.86770255092</v>
      </c>
      <c r="V388" s="323">
        <v>248754.04256682232</v>
      </c>
      <c r="W388" s="323"/>
      <c r="X388" s="323"/>
      <c r="Y388" s="169"/>
      <c r="Z388" s="323">
        <v>32837.486907566788</v>
      </c>
      <c r="AA388" s="323">
        <v>37961.567779555742</v>
      </c>
      <c r="AB388" s="323">
        <v>41571.117027967332</v>
      </c>
      <c r="AC388" s="323">
        <v>38368.994578981947</v>
      </c>
      <c r="AD388" s="323">
        <v>33939.403068931591</v>
      </c>
      <c r="AE388" s="323">
        <v>39489.25519562421</v>
      </c>
      <c r="AF388" s="323">
        <v>44835.054791668867</v>
      </c>
      <c r="AG388" s="323">
        <v>43418.364600751978</v>
      </c>
      <c r="AH388" s="323">
        <v>41192.448190264258</v>
      </c>
      <c r="AI388" s="323">
        <v>43475.052873128683</v>
      </c>
      <c r="AJ388" s="323">
        <v>48029.762510418084</v>
      </c>
      <c r="AK388" s="323">
        <v>46436.326602695008</v>
      </c>
      <c r="AL388" s="160">
        <v>39916.190056527135</v>
      </c>
      <c r="AM388" s="160">
        <v>41523.135652624289</v>
      </c>
      <c r="AN388" s="160">
        <v>45581.686910999721</v>
      </c>
      <c r="AO388" s="160">
        <v>42789.089693529189</v>
      </c>
      <c r="AP388" s="160">
        <v>39654.426582245964</v>
      </c>
      <c r="AQ388" s="160">
        <v>41485.460934602437</v>
      </c>
      <c r="AR388" s="160">
        <v>46645.589079714518</v>
      </c>
      <c r="AS388" s="160">
        <v>44851.904903975141</v>
      </c>
      <c r="AT388" s="160">
        <v>39919.66278890986</v>
      </c>
      <c r="AU388" s="160">
        <v>42247.425026611571</v>
      </c>
      <c r="AV388" s="160">
        <v>51611.586532429195</v>
      </c>
      <c r="AW388" s="160">
        <v>50283.527442321087</v>
      </c>
      <c r="AX388" s="160">
        <v>47738.197071016526</v>
      </c>
      <c r="AY388" s="169">
        <v>55811.778082947952</v>
      </c>
      <c r="AZ388" s="169">
        <v>60990.034572417542</v>
      </c>
      <c r="BA388" s="169">
        <v>64764.57518199367</v>
      </c>
      <c r="BB388" s="169">
        <v>59536.743102703047</v>
      </c>
      <c r="BC388" s="169">
        <v>67372.218488989092</v>
      </c>
      <c r="BD388" s="169">
        <v>63545.55248480384</v>
      </c>
      <c r="BE388" s="169">
        <v>59165.049487611097</v>
      </c>
      <c r="BF388" s="169">
        <v>52616.08457848314</v>
      </c>
      <c r="BG388" s="169">
        <v>55514.060977823414</v>
      </c>
      <c r="BH388" s="160">
        <v>62235.561542353134</v>
      </c>
      <c r="BI388" s="160">
        <v>58960.160603891287</v>
      </c>
      <c r="BJ388" s="160">
        <v>54099.264224429389</v>
      </c>
      <c r="BK388" s="160">
        <v>60385.811049699165</v>
      </c>
      <c r="BL388" s="160">
        <v>66868.044317500695</v>
      </c>
      <c r="BM388" s="160">
        <v>67400.922975193127</v>
      </c>
      <c r="BN388" s="188">
        <v>59454.474301595998</v>
      </c>
      <c r="BO388" s="115">
        <v>64392.388218575863</v>
      </c>
      <c r="BP388" s="160"/>
      <c r="BQ388" s="160"/>
      <c r="BR388" s="160"/>
      <c r="BS388" s="160"/>
      <c r="BT388" s="445"/>
      <c r="BU388" s="445"/>
      <c r="BV388" s="188"/>
      <c r="BX388" s="160"/>
      <c r="BY388" s="160"/>
      <c r="BZ388" s="160"/>
      <c r="CA388" s="160"/>
      <c r="CB388" s="160"/>
      <c r="CC388" s="160"/>
      <c r="CD388" s="160"/>
      <c r="CE388" s="160"/>
      <c r="CF388" s="160"/>
      <c r="CG388" s="160"/>
      <c r="CH388" s="160"/>
      <c r="CI388" s="160"/>
    </row>
    <row r="389" spans="1:87">
      <c r="M389" s="99"/>
      <c r="N389" s="99"/>
      <c r="O389" s="99"/>
      <c r="P389" s="339"/>
      <c r="Q389" s="339"/>
      <c r="R389" s="339"/>
      <c r="S389" s="339"/>
      <c r="T389" s="339"/>
      <c r="U389" s="339"/>
      <c r="V389" s="339"/>
      <c r="W389" s="339"/>
      <c r="X389" s="339"/>
      <c r="Y389" s="99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229"/>
      <c r="AZ389" s="229"/>
      <c r="BA389" s="229"/>
      <c r="BB389" s="229"/>
      <c r="BC389" s="229"/>
      <c r="BD389" s="229"/>
      <c r="BE389" s="229"/>
      <c r="BF389" s="229"/>
      <c r="BG389" s="229"/>
      <c r="BH389" s="99"/>
      <c r="BI389" s="99"/>
      <c r="BJ389" s="99"/>
      <c r="BK389" s="99"/>
      <c r="BL389" s="99"/>
      <c r="BM389" s="99"/>
      <c r="BN389" s="188"/>
      <c r="BO389" s="115"/>
      <c r="BP389" s="160"/>
      <c r="BQ389" s="160"/>
      <c r="BR389" s="160"/>
      <c r="BS389" s="160"/>
      <c r="BT389" s="445"/>
      <c r="BU389" s="445"/>
      <c r="BV389" s="445"/>
      <c r="BX389" s="160"/>
      <c r="BY389" s="160"/>
      <c r="BZ389" s="160"/>
      <c r="CA389" s="160"/>
      <c r="CB389" s="160"/>
      <c r="CC389" s="160"/>
      <c r="CD389" s="160"/>
      <c r="CE389" s="160"/>
      <c r="CF389" s="160"/>
      <c r="CG389" s="160"/>
      <c r="CH389" s="160"/>
      <c r="CI389" s="160"/>
    </row>
    <row r="390" spans="1:87" s="148" customFormat="1" ht="18">
      <c r="A390" s="145"/>
      <c r="B390" s="146"/>
      <c r="C390" s="145"/>
      <c r="D390" s="146"/>
      <c r="E390" s="147" t="s">
        <v>528</v>
      </c>
      <c r="F390" s="147"/>
      <c r="G390" s="147"/>
      <c r="H390" s="147"/>
      <c r="I390" s="147"/>
      <c r="J390" s="147"/>
      <c r="K390" s="145"/>
      <c r="L390" s="146"/>
      <c r="M390" s="232"/>
      <c r="N390" s="232"/>
      <c r="O390" s="232"/>
      <c r="P390" s="418"/>
      <c r="Q390" s="418"/>
      <c r="R390" s="418"/>
      <c r="S390" s="418"/>
      <c r="T390" s="418"/>
      <c r="U390" s="418"/>
      <c r="V390" s="418"/>
      <c r="W390" s="418"/>
      <c r="X390" s="418"/>
      <c r="Y390" s="232"/>
      <c r="Z390" s="340"/>
      <c r="AA390" s="340"/>
      <c r="AB390" s="340"/>
      <c r="AC390" s="340"/>
      <c r="AD390" s="340"/>
      <c r="AE390" s="340"/>
      <c r="AF390" s="340"/>
      <c r="AG390" s="340"/>
      <c r="AH390" s="340"/>
      <c r="AI390" s="320"/>
      <c r="AJ390" s="320"/>
      <c r="AK390" s="340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360"/>
      <c r="AZ390" s="360"/>
      <c r="BA390" s="360"/>
      <c r="BB390" s="360"/>
      <c r="BC390" s="360"/>
      <c r="BD390" s="360"/>
      <c r="BE390" s="360"/>
      <c r="BF390" s="360"/>
      <c r="BG390" s="360"/>
      <c r="BH390" s="232"/>
      <c r="BI390" s="232"/>
      <c r="BJ390" s="232"/>
      <c r="BK390" s="232"/>
      <c r="BL390" s="232"/>
      <c r="BM390" s="232"/>
      <c r="BN390" s="691"/>
      <c r="BO390" s="115"/>
      <c r="BP390" s="160"/>
      <c r="BQ390" s="160"/>
      <c r="BR390" s="160"/>
      <c r="BS390" s="160"/>
      <c r="BT390" s="449"/>
      <c r="BU390" s="449"/>
      <c r="BV390" s="449"/>
      <c r="BX390" s="160"/>
      <c r="BY390" s="160"/>
      <c r="BZ390" s="160"/>
      <c r="CA390" s="160"/>
      <c r="CB390" s="160"/>
      <c r="CC390" s="160"/>
      <c r="CD390" s="160"/>
      <c r="CE390" s="160"/>
      <c r="CF390" s="160"/>
      <c r="CG390" s="160"/>
      <c r="CH390" s="160"/>
      <c r="CI390" s="160"/>
    </row>
    <row r="391" spans="1:87" s="96" customFormat="1" ht="18">
      <c r="A391" s="94"/>
      <c r="B391" s="95"/>
      <c r="C391" s="94"/>
      <c r="D391" s="95"/>
      <c r="E391" s="140" t="s">
        <v>25</v>
      </c>
      <c r="F391" s="233" t="s">
        <v>6</v>
      </c>
      <c r="G391" s="233"/>
      <c r="H391" s="233"/>
      <c r="I391" s="95"/>
      <c r="J391" s="95"/>
      <c r="K391" s="95"/>
      <c r="L391" s="95"/>
      <c r="M391" s="160">
        <v>97538.942786112864</v>
      </c>
      <c r="N391" s="160">
        <v>105755.90273198175</v>
      </c>
      <c r="O391" s="160">
        <v>117995.00832848086</v>
      </c>
      <c r="P391" s="323">
        <v>108756.52841188393</v>
      </c>
      <c r="Q391" s="323">
        <v>109542.09099070569</v>
      </c>
      <c r="R391" s="323">
        <v>115833.55451686942</v>
      </c>
      <c r="S391" s="323">
        <v>148152.04099254351</v>
      </c>
      <c r="T391" s="323">
        <v>160855.61726239402</v>
      </c>
      <c r="U391" s="323">
        <v>141640.68008463483</v>
      </c>
      <c r="V391" s="323">
        <v>157065.69223511001</v>
      </c>
      <c r="W391" s="323"/>
      <c r="X391" s="323"/>
      <c r="Y391" s="160"/>
      <c r="Z391" s="317">
        <v>21764.317419432697</v>
      </c>
      <c r="AA391" s="317">
        <v>24403.771334242938</v>
      </c>
      <c r="AB391" s="317">
        <v>26955.662944971577</v>
      </c>
      <c r="AC391" s="317">
        <v>24415.191087465642</v>
      </c>
      <c r="AD391" s="317">
        <v>22021.014070187088</v>
      </c>
      <c r="AE391" s="317">
        <v>25438.264964483948</v>
      </c>
      <c r="AF391" s="317">
        <v>29824.381985209791</v>
      </c>
      <c r="AG391" s="317">
        <v>28472.241712100997</v>
      </c>
      <c r="AH391" s="317">
        <v>27748.150744334263</v>
      </c>
      <c r="AI391" s="317">
        <v>27938.235932500073</v>
      </c>
      <c r="AJ391" s="317">
        <v>31873.399353775374</v>
      </c>
      <c r="AK391" s="317">
        <v>30435.222297871172</v>
      </c>
      <c r="AL391" s="160">
        <v>26156.624626412391</v>
      </c>
      <c r="AM391" s="160">
        <v>25805.967572199232</v>
      </c>
      <c r="AN391" s="160">
        <v>29385.517533249982</v>
      </c>
      <c r="AO391" s="160">
        <v>27408.418680022362</v>
      </c>
      <c r="AP391" s="160">
        <v>25729.00961961854</v>
      </c>
      <c r="AQ391" s="160">
        <v>25348.575491130858</v>
      </c>
      <c r="AR391" s="160">
        <v>29896.361183068446</v>
      </c>
      <c r="AS391" s="160">
        <v>28568.144696887877</v>
      </c>
      <c r="AT391" s="160">
        <v>25326.141149779345</v>
      </c>
      <c r="AU391" s="160">
        <v>26522.994338683115</v>
      </c>
      <c r="AV391" s="160">
        <v>32418.201856521249</v>
      </c>
      <c r="AW391" s="160">
        <v>31566.21717188567</v>
      </c>
      <c r="AX391" s="160">
        <v>30065.623918578229</v>
      </c>
      <c r="AY391" s="169">
        <v>34742.63152814404</v>
      </c>
      <c r="AZ391" s="169">
        <v>40420.10023532754</v>
      </c>
      <c r="BA391" s="169">
        <v>42923.685310493769</v>
      </c>
      <c r="BB391" s="169">
        <v>39960.346599580567</v>
      </c>
      <c r="BC391" s="169">
        <v>44159.077344541634</v>
      </c>
      <c r="BD391" s="169">
        <v>39958.790527716366</v>
      </c>
      <c r="BE391" s="169">
        <v>36777.402790555439</v>
      </c>
      <c r="BF391" s="169">
        <v>32430.314546963058</v>
      </c>
      <c r="BG391" s="169">
        <v>33517.870012701176</v>
      </c>
      <c r="BH391" s="160">
        <v>39186.932587116637</v>
      </c>
      <c r="BI391" s="160">
        <v>36505.562937854047</v>
      </c>
      <c r="BJ391" s="160">
        <v>34126.690380644563</v>
      </c>
      <c r="BK391" s="160">
        <v>37652.903666146813</v>
      </c>
      <c r="BL391" s="160">
        <v>42221.180041030457</v>
      </c>
      <c r="BM391" s="160">
        <v>43064.918147288248</v>
      </c>
      <c r="BN391" s="448">
        <v>37322.137882258685</v>
      </c>
      <c r="BO391" s="115">
        <v>39820.490962110103</v>
      </c>
      <c r="BP391" s="160"/>
      <c r="BQ391" s="160"/>
      <c r="BR391" s="160"/>
      <c r="BS391" s="160"/>
      <c r="BT391" s="446"/>
      <c r="BU391" s="446"/>
      <c r="BV391" s="446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</row>
    <row r="392" spans="1:87" ht="18">
      <c r="E392" s="145"/>
      <c r="F392" s="234" t="s">
        <v>52</v>
      </c>
      <c r="G392" s="234" t="s">
        <v>27</v>
      </c>
      <c r="H392" s="234"/>
      <c r="I392" s="90"/>
      <c r="K392" s="90"/>
      <c r="M392" s="160">
        <v>3347.7305356473153</v>
      </c>
      <c r="N392" s="160">
        <v>3548.4038873175186</v>
      </c>
      <c r="O392" s="160">
        <v>4871.5080319294193</v>
      </c>
      <c r="P392" s="339">
        <v>2893.8024435690163</v>
      </c>
      <c r="Q392" s="339">
        <v>3323.7312417085805</v>
      </c>
      <c r="R392" s="339">
        <v>2590.448846435273</v>
      </c>
      <c r="S392" s="339">
        <v>3125.4823501823366</v>
      </c>
      <c r="T392" s="339">
        <v>2432.7771667343904</v>
      </c>
      <c r="U392" s="339">
        <v>2090.1529732186455</v>
      </c>
      <c r="V392" s="339">
        <v>3122.6634441011747</v>
      </c>
      <c r="W392" s="339"/>
      <c r="X392" s="339"/>
      <c r="Y392" s="160"/>
      <c r="Z392" s="317">
        <v>935.07813447799288</v>
      </c>
      <c r="AA392" s="317">
        <v>651.39277827414935</v>
      </c>
      <c r="AB392" s="317">
        <v>865.07104329089066</v>
      </c>
      <c r="AC392" s="317">
        <v>896.18857960428602</v>
      </c>
      <c r="AD392" s="317">
        <v>771.31708515816274</v>
      </c>
      <c r="AE392" s="317">
        <v>636.71813202484009</v>
      </c>
      <c r="AF392" s="317">
        <v>771.95761402068194</v>
      </c>
      <c r="AG392" s="317">
        <v>1368.4110561138366</v>
      </c>
      <c r="AH392" s="317">
        <v>2018.1805550937734</v>
      </c>
      <c r="AI392" s="317">
        <v>870.57067987386858</v>
      </c>
      <c r="AJ392" s="317">
        <v>973.89440546641401</v>
      </c>
      <c r="AK392" s="317">
        <v>1008.8623914953743</v>
      </c>
      <c r="AL392" s="193">
        <v>832.29588242731268</v>
      </c>
      <c r="AM392" s="193">
        <v>569.7737110983644</v>
      </c>
      <c r="AN392" s="193">
        <v>780.88789774697841</v>
      </c>
      <c r="AO392" s="193">
        <v>710.84495229635547</v>
      </c>
      <c r="AP392" s="193">
        <v>923.72246569111815</v>
      </c>
      <c r="AQ392" s="193">
        <v>690.43330905398466</v>
      </c>
      <c r="AR392" s="193">
        <v>895.60912350004173</v>
      </c>
      <c r="AS392" s="193">
        <v>813.96634346343819</v>
      </c>
      <c r="AT392" s="193">
        <v>748.70929635670234</v>
      </c>
      <c r="AU392" s="193">
        <v>378.71903328553543</v>
      </c>
      <c r="AV392" s="193">
        <v>625.96492790510092</v>
      </c>
      <c r="AW392" s="193">
        <v>837.05558888792984</v>
      </c>
      <c r="AX392" s="193">
        <v>815.33457809193931</v>
      </c>
      <c r="AY392" s="229">
        <v>612.96074398264511</v>
      </c>
      <c r="AZ392" s="229">
        <v>888.83954599523793</v>
      </c>
      <c r="BA392" s="229">
        <v>808.34748211251576</v>
      </c>
      <c r="BB392" s="229">
        <v>715.09428831936248</v>
      </c>
      <c r="BC392" s="229">
        <v>535.83464558930336</v>
      </c>
      <c r="BD392" s="229">
        <v>689.9585387087069</v>
      </c>
      <c r="BE392" s="229">
        <v>491.88969411701908</v>
      </c>
      <c r="BF392" s="229">
        <v>478.22077209511372</v>
      </c>
      <c r="BG392" s="229">
        <v>456.05956575036032</v>
      </c>
      <c r="BH392" s="99">
        <v>545.68897149623137</v>
      </c>
      <c r="BI392" s="99">
        <v>610.18366387694016</v>
      </c>
      <c r="BJ392" s="99">
        <v>635.94808119677157</v>
      </c>
      <c r="BK392" s="99">
        <v>628.11743872970283</v>
      </c>
      <c r="BL392" s="99">
        <v>849.58939928379721</v>
      </c>
      <c r="BM392" s="99">
        <v>1009.0085248909035</v>
      </c>
      <c r="BN392" s="188">
        <v>862.28223916747515</v>
      </c>
      <c r="BO392" s="115">
        <v>504.060421428366</v>
      </c>
      <c r="BP392" s="160"/>
      <c r="BQ392" s="160"/>
      <c r="BR392" s="160"/>
      <c r="BS392" s="160"/>
      <c r="BT392" s="445"/>
      <c r="BU392" s="445"/>
      <c r="BV392" s="445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</row>
    <row r="393" spans="1:87" ht="18">
      <c r="E393" s="145"/>
      <c r="F393" s="234" t="s">
        <v>53</v>
      </c>
      <c r="G393" s="234" t="s">
        <v>529</v>
      </c>
      <c r="H393" s="234"/>
      <c r="I393" s="90"/>
      <c r="K393" s="90"/>
      <c r="M393" s="160">
        <v>37853.283150037278</v>
      </c>
      <c r="N393" s="160">
        <v>42767.17167580728</v>
      </c>
      <c r="O393" s="160">
        <v>51239.926577083723</v>
      </c>
      <c r="P393" s="339">
        <v>42033.045326132982</v>
      </c>
      <c r="Q393" s="339">
        <v>40131.47953446037</v>
      </c>
      <c r="R393" s="339">
        <v>50726.857046066638</v>
      </c>
      <c r="S393" s="339">
        <v>78219.058652942243</v>
      </c>
      <c r="T393" s="339">
        <v>88491.243430005561</v>
      </c>
      <c r="U393" s="339">
        <v>67715.607198697311</v>
      </c>
      <c r="V393" s="339">
        <v>81524.383737225522</v>
      </c>
      <c r="W393" s="339"/>
      <c r="X393" s="339"/>
      <c r="Y393" s="160"/>
      <c r="Z393" s="317">
        <v>7488.939184359554</v>
      </c>
      <c r="AA393" s="317">
        <v>9942.5933956114786</v>
      </c>
      <c r="AB393" s="317">
        <v>10380.126272282794</v>
      </c>
      <c r="AC393" s="317">
        <v>10041.624297783461</v>
      </c>
      <c r="AD393" s="317">
        <v>7276.6765161051208</v>
      </c>
      <c r="AE393" s="317">
        <v>9967.429075845308</v>
      </c>
      <c r="AF393" s="317">
        <v>12386.436901418809</v>
      </c>
      <c r="AG393" s="317">
        <v>13136.629182438097</v>
      </c>
      <c r="AH393" s="317">
        <v>11353.809794362107</v>
      </c>
      <c r="AI393" s="317">
        <v>11429.773852362807</v>
      </c>
      <c r="AJ393" s="317">
        <v>13788.74722659387</v>
      </c>
      <c r="AK393" s="317">
        <v>14667.595703764924</v>
      </c>
      <c r="AL393" s="193">
        <v>10251.064234871468</v>
      </c>
      <c r="AM393" s="193">
        <v>9588.0906498615041</v>
      </c>
      <c r="AN393" s="193">
        <v>10704.194123159294</v>
      </c>
      <c r="AO393" s="193">
        <v>11489.696318240703</v>
      </c>
      <c r="AP393" s="193">
        <v>9231.9949427510928</v>
      </c>
      <c r="AQ393" s="193">
        <v>8670.8505016825802</v>
      </c>
      <c r="AR393" s="193">
        <v>10566.225972173841</v>
      </c>
      <c r="AS393" s="193">
        <v>11662.408117852798</v>
      </c>
      <c r="AT393" s="193">
        <v>9496.7882563743751</v>
      </c>
      <c r="AU393" s="193">
        <v>10714.002201177327</v>
      </c>
      <c r="AV393" s="193">
        <v>14884.834461590297</v>
      </c>
      <c r="AW393" s="193">
        <v>15631.232126924648</v>
      </c>
      <c r="AX393" s="193">
        <v>13593.680299761705</v>
      </c>
      <c r="AY393" s="229">
        <v>17596.220211762375</v>
      </c>
      <c r="AZ393" s="229">
        <v>21426.452275264244</v>
      </c>
      <c r="BA393" s="229">
        <v>25602.705866154</v>
      </c>
      <c r="BB393" s="229">
        <v>22932.119542326906</v>
      </c>
      <c r="BC393" s="229">
        <v>26284.024146648546</v>
      </c>
      <c r="BD393" s="229">
        <v>19792.939631766749</v>
      </c>
      <c r="BE393" s="229">
        <v>19482.160109263365</v>
      </c>
      <c r="BF393" s="229">
        <v>14901.86892828897</v>
      </c>
      <c r="BG393" s="229">
        <v>14856.045532162727</v>
      </c>
      <c r="BH393" s="99">
        <v>18968.705016067197</v>
      </c>
      <c r="BI393" s="99">
        <v>18988.987722178463</v>
      </c>
      <c r="BJ393" s="99">
        <v>15995.969279394787</v>
      </c>
      <c r="BK393" s="99">
        <v>18631.501740431166</v>
      </c>
      <c r="BL393" s="99">
        <v>21873.344005814699</v>
      </c>
      <c r="BM393" s="99">
        <v>25023.56871158491</v>
      </c>
      <c r="BN393" s="188">
        <v>18690.830523176137</v>
      </c>
      <c r="BO393" s="115">
        <v>20983.053714599399</v>
      </c>
      <c r="BP393" s="160"/>
      <c r="BQ393" s="160"/>
      <c r="BR393" s="160"/>
      <c r="BS393" s="160"/>
      <c r="BT393" s="445"/>
      <c r="BU393" s="445"/>
      <c r="BV393" s="445"/>
      <c r="BX393" s="160"/>
      <c r="BY393" s="160"/>
      <c r="BZ393" s="160"/>
      <c r="CA393" s="160"/>
      <c r="CB393" s="160"/>
      <c r="CC393" s="160"/>
      <c r="CD393" s="160"/>
      <c r="CE393" s="160"/>
      <c r="CF393" s="160"/>
      <c r="CG393" s="160"/>
      <c r="CH393" s="160"/>
      <c r="CI393" s="160"/>
    </row>
    <row r="394" spans="1:87" ht="18">
      <c r="E394" s="145"/>
      <c r="F394" s="234" t="s">
        <v>54</v>
      </c>
      <c r="G394" s="234" t="s">
        <v>29</v>
      </c>
      <c r="H394" s="234"/>
      <c r="I394" s="90"/>
      <c r="K394" s="90"/>
      <c r="M394" s="160">
        <v>12694.347643251127</v>
      </c>
      <c r="N394" s="160">
        <v>13725.997205923532</v>
      </c>
      <c r="O394" s="160">
        <v>14965.937657996605</v>
      </c>
      <c r="P394" s="339">
        <v>15828.459855451514</v>
      </c>
      <c r="Q394" s="339">
        <v>17203.932356415015</v>
      </c>
      <c r="R394" s="339">
        <v>17453.737628678286</v>
      </c>
      <c r="S394" s="339">
        <v>19117.537785596971</v>
      </c>
      <c r="T394" s="339">
        <v>20021.100772216254</v>
      </c>
      <c r="U394" s="339">
        <v>21139.441808417498</v>
      </c>
      <c r="V394" s="339">
        <v>21872.026709171394</v>
      </c>
      <c r="W394" s="339"/>
      <c r="X394" s="339"/>
      <c r="Y394" s="160"/>
      <c r="Z394" s="317">
        <v>3083.2633716336354</v>
      </c>
      <c r="AA394" s="317">
        <v>2989.2394525410709</v>
      </c>
      <c r="AB394" s="317">
        <v>3380.4070718420717</v>
      </c>
      <c r="AC394" s="317">
        <v>3241.437747234344</v>
      </c>
      <c r="AD394" s="317">
        <v>3239.9113256545811</v>
      </c>
      <c r="AE394" s="317">
        <v>3228.439519082965</v>
      </c>
      <c r="AF394" s="317">
        <v>3820.9803042262665</v>
      </c>
      <c r="AG394" s="317">
        <v>3436.6660569597479</v>
      </c>
      <c r="AH394" s="317">
        <v>3513.5516216892038</v>
      </c>
      <c r="AI394" s="317">
        <v>3547.3336667704421</v>
      </c>
      <c r="AJ394" s="317">
        <v>3972.425261920725</v>
      </c>
      <c r="AK394" s="317">
        <v>3932.6271076162179</v>
      </c>
      <c r="AL394" s="193">
        <v>3810.0597898847614</v>
      </c>
      <c r="AM394" s="193">
        <v>3777.0969325804808</v>
      </c>
      <c r="AN394" s="193">
        <v>4100.5998582444563</v>
      </c>
      <c r="AO394" s="193">
        <v>4140.7032747418189</v>
      </c>
      <c r="AP394" s="193">
        <v>4086.2609513015532</v>
      </c>
      <c r="AQ394" s="193">
        <v>3969.2188187331426</v>
      </c>
      <c r="AR394" s="193">
        <v>4672.7028059475497</v>
      </c>
      <c r="AS394" s="193">
        <v>4475.7497804327631</v>
      </c>
      <c r="AT394" s="193">
        <v>4219.8115745999694</v>
      </c>
      <c r="AU394" s="193">
        <v>4130.359681893804</v>
      </c>
      <c r="AV394" s="193">
        <v>4633.9214033917824</v>
      </c>
      <c r="AW394" s="193">
        <v>4469.6449687926879</v>
      </c>
      <c r="AX394" s="193">
        <v>4521.6965343833454</v>
      </c>
      <c r="AY394" s="229">
        <v>4585.3696005149459</v>
      </c>
      <c r="AZ394" s="229">
        <v>4981.562278939693</v>
      </c>
      <c r="BA394" s="229">
        <v>5028.909371758984</v>
      </c>
      <c r="BB394" s="229">
        <v>4893.4909208946001</v>
      </c>
      <c r="BC394" s="229">
        <v>4725.862517104757</v>
      </c>
      <c r="BD394" s="229">
        <v>5346.2055857287396</v>
      </c>
      <c r="BE394" s="229">
        <v>5055.5417484881609</v>
      </c>
      <c r="BF394" s="229">
        <v>5080.6458075563951</v>
      </c>
      <c r="BG394" s="229">
        <v>5014.8036060725981</v>
      </c>
      <c r="BH394" s="99">
        <v>5692.9818467327614</v>
      </c>
      <c r="BI394" s="99">
        <v>5351.0105480557431</v>
      </c>
      <c r="BJ394" s="99">
        <v>5491.4367825205481</v>
      </c>
      <c r="BK394" s="99">
        <v>5352.381435961669</v>
      </c>
      <c r="BL394" s="99">
        <v>5612.5031934629069</v>
      </c>
      <c r="BM394" s="99">
        <v>5415.7052972262672</v>
      </c>
      <c r="BN394" s="188">
        <v>5517.7241917168431</v>
      </c>
      <c r="BO394" s="115">
        <v>5252.0933205936944</v>
      </c>
      <c r="BP394" s="160"/>
      <c r="BQ394" s="160"/>
      <c r="BR394" s="160"/>
      <c r="BS394" s="160"/>
      <c r="BT394" s="445"/>
      <c r="BU394" s="445"/>
      <c r="BV394" s="445"/>
      <c r="BX394" s="160"/>
      <c r="BY394" s="160"/>
      <c r="BZ394" s="160"/>
      <c r="CA394" s="160"/>
      <c r="CB394" s="160"/>
      <c r="CC394" s="160"/>
      <c r="CD394" s="160"/>
      <c r="CE394" s="160"/>
      <c r="CF394" s="160"/>
      <c r="CG394" s="160"/>
      <c r="CH394" s="160"/>
      <c r="CI394" s="160"/>
    </row>
    <row r="395" spans="1:87" ht="18">
      <c r="E395" s="145"/>
      <c r="F395" s="234" t="s">
        <v>55</v>
      </c>
      <c r="G395" s="234" t="s">
        <v>530</v>
      </c>
      <c r="H395" s="234"/>
      <c r="I395" s="90"/>
      <c r="K395" s="90"/>
      <c r="M395" s="160">
        <v>22651.741486934814</v>
      </c>
      <c r="N395" s="160">
        <v>23841.5192215352</v>
      </c>
      <c r="O395" s="160">
        <v>26071.024691948242</v>
      </c>
      <c r="P395" s="339">
        <v>26401.783392948528</v>
      </c>
      <c r="Q395" s="339">
        <v>27552.921402133677</v>
      </c>
      <c r="R395" s="339">
        <v>26843.63115337797</v>
      </c>
      <c r="S395" s="339">
        <v>28801.103843035708</v>
      </c>
      <c r="T395" s="339">
        <v>29285.938611997892</v>
      </c>
      <c r="U395" s="339">
        <v>29728.87525929404</v>
      </c>
      <c r="V395" s="339">
        <v>30310.654904148229</v>
      </c>
      <c r="W395" s="339"/>
      <c r="X395" s="339"/>
      <c r="Y395" s="160"/>
      <c r="Z395" s="317">
        <v>5433.1849555190947</v>
      </c>
      <c r="AA395" s="317">
        <v>5835.4367415898814</v>
      </c>
      <c r="AB395" s="317">
        <v>6114.7034284092315</v>
      </c>
      <c r="AC395" s="317">
        <v>5268.4163614166082</v>
      </c>
      <c r="AD395" s="317">
        <v>5732.4976837849963</v>
      </c>
      <c r="AE395" s="317">
        <v>6148.7929417727737</v>
      </c>
      <c r="AF395" s="317">
        <v>6472.7640749523453</v>
      </c>
      <c r="AG395" s="317">
        <v>5487.4645210250728</v>
      </c>
      <c r="AH395" s="317">
        <v>6055.136376883298</v>
      </c>
      <c r="AI395" s="317">
        <v>6857.2727682625673</v>
      </c>
      <c r="AJ395" s="317">
        <v>7042.8766277034129</v>
      </c>
      <c r="AK395" s="317">
        <v>6115.7389190989679</v>
      </c>
      <c r="AL395" s="193">
        <v>6574.7337121964974</v>
      </c>
      <c r="AM395" s="193">
        <v>6648.3890839370233</v>
      </c>
      <c r="AN395" s="193">
        <v>7172.5287677349197</v>
      </c>
      <c r="AO395" s="193">
        <v>6006.13182908008</v>
      </c>
      <c r="AP395" s="193">
        <v>6470.0409114856238</v>
      </c>
      <c r="AQ395" s="193">
        <v>6923.0680915271869</v>
      </c>
      <c r="AR395" s="193">
        <v>7489.2252883692645</v>
      </c>
      <c r="AS395" s="193">
        <v>6670.5871107516268</v>
      </c>
      <c r="AT395" s="193">
        <v>6571.4491912351532</v>
      </c>
      <c r="AU395" s="193">
        <v>7038.1308763952493</v>
      </c>
      <c r="AV395" s="193">
        <v>6994.3819661004454</v>
      </c>
      <c r="AW395" s="193">
        <v>6239.6691196471329</v>
      </c>
      <c r="AX395" s="193">
        <v>7006.4011115086951</v>
      </c>
      <c r="AY395" s="229">
        <v>7564.842509377514</v>
      </c>
      <c r="AZ395" s="229">
        <v>7531.0918382971677</v>
      </c>
      <c r="BA395" s="229">
        <v>6698.768383852338</v>
      </c>
      <c r="BB395" s="229">
        <v>7072.0428350904513</v>
      </c>
      <c r="BC395" s="229">
        <v>7851.5526436647424</v>
      </c>
      <c r="BD395" s="229">
        <v>7800.9756723874052</v>
      </c>
      <c r="BE395" s="229">
        <v>6561.3674608552938</v>
      </c>
      <c r="BF395" s="229">
        <v>7349.8188279007354</v>
      </c>
      <c r="BG395" s="229">
        <v>7901.1919076942895</v>
      </c>
      <c r="BH395" s="99">
        <v>7803.5026784057673</v>
      </c>
      <c r="BI395" s="99">
        <v>6674.3618452932697</v>
      </c>
      <c r="BJ395" s="99">
        <v>7446.0088069546618</v>
      </c>
      <c r="BK395" s="99">
        <v>8031.139138653728</v>
      </c>
      <c r="BL395" s="99">
        <v>7979.9612384974707</v>
      </c>
      <c r="BM395" s="99">
        <v>6853.5457200423671</v>
      </c>
      <c r="BN395" s="188">
        <v>7764.8150693519638</v>
      </c>
      <c r="BO395" s="115">
        <v>8329.6864705850548</v>
      </c>
      <c r="BP395" s="160"/>
      <c r="BQ395" s="160"/>
      <c r="BR395" s="160"/>
      <c r="BS395" s="160"/>
      <c r="BT395" s="445"/>
      <c r="BU395" s="445"/>
      <c r="BV395" s="445"/>
      <c r="BX395" s="160"/>
      <c r="BY395" s="160"/>
      <c r="BZ395" s="160"/>
      <c r="CA395" s="160"/>
      <c r="CB395" s="160"/>
      <c r="CC395" s="160"/>
      <c r="CD395" s="160"/>
      <c r="CE395" s="160"/>
      <c r="CF395" s="160"/>
      <c r="CG395" s="160"/>
      <c r="CH395" s="160"/>
      <c r="CI395" s="160"/>
    </row>
    <row r="396" spans="1:87" ht="18">
      <c r="E396" s="145"/>
      <c r="F396" s="234" t="s">
        <v>56</v>
      </c>
      <c r="G396" s="234" t="s">
        <v>531</v>
      </c>
      <c r="H396" s="234"/>
      <c r="I396" s="90"/>
      <c r="K396" s="90"/>
      <c r="M396" s="160">
        <v>8810.368672604478</v>
      </c>
      <c r="N396" s="160">
        <v>9246.0390099195956</v>
      </c>
      <c r="O396" s="160">
        <v>7819.2142072110973</v>
      </c>
      <c r="P396" s="339">
        <v>7927.5027002471261</v>
      </c>
      <c r="Q396" s="339">
        <v>7564.1364180781593</v>
      </c>
      <c r="R396" s="339">
        <v>6242.9904917197682</v>
      </c>
      <c r="S396" s="339">
        <v>6615.1096488375251</v>
      </c>
      <c r="T396" s="339">
        <v>7242.2118549937386</v>
      </c>
      <c r="U396" s="339">
        <v>7225.0021087391724</v>
      </c>
      <c r="V396" s="339">
        <v>6643.8220148793453</v>
      </c>
      <c r="W396" s="339"/>
      <c r="X396" s="339"/>
      <c r="Y396" s="160"/>
      <c r="Z396" s="317">
        <v>1874.2398637370673</v>
      </c>
      <c r="AA396" s="317">
        <v>2178.8846880125093</v>
      </c>
      <c r="AB396" s="317">
        <v>2600.9082265703969</v>
      </c>
      <c r="AC396" s="317">
        <v>2156.3358942844948</v>
      </c>
      <c r="AD396" s="317">
        <v>2108.2044420523844</v>
      </c>
      <c r="AE396" s="317">
        <v>2365.0839192042076</v>
      </c>
      <c r="AF396" s="317">
        <v>2550.3982168496973</v>
      </c>
      <c r="AG396" s="317">
        <v>2222.3524318132922</v>
      </c>
      <c r="AH396" s="317">
        <v>1836.6662186567671</v>
      </c>
      <c r="AI396" s="317">
        <v>1988.4202650905902</v>
      </c>
      <c r="AJ396" s="317">
        <v>2091.9009876988066</v>
      </c>
      <c r="AK396" s="317">
        <v>1902.2267357649512</v>
      </c>
      <c r="AL396" s="193">
        <v>1725.8018417089538</v>
      </c>
      <c r="AM396" s="193">
        <v>1995.4052757585641</v>
      </c>
      <c r="AN396" s="193">
        <v>2296.6027455268518</v>
      </c>
      <c r="AO396" s="193">
        <v>1909.6928372527684</v>
      </c>
      <c r="AP396" s="193">
        <v>1855.0230187144268</v>
      </c>
      <c r="AQ396" s="193">
        <v>1950.9321051259958</v>
      </c>
      <c r="AR396" s="193">
        <v>2070.2712204304798</v>
      </c>
      <c r="AS396" s="193">
        <v>1687.9100738072707</v>
      </c>
      <c r="AT396" s="193">
        <v>1452.4712117530207</v>
      </c>
      <c r="AU396" s="193">
        <v>1553.6305828184736</v>
      </c>
      <c r="AV396" s="193">
        <v>1720.2673406704755</v>
      </c>
      <c r="AW396" s="193">
        <v>1516.6213564777927</v>
      </c>
      <c r="AX396" s="193">
        <v>1432.4620029342877</v>
      </c>
      <c r="AY396" s="229">
        <v>1564.2959457327693</v>
      </c>
      <c r="AZ396" s="229">
        <v>1845.8404122888278</v>
      </c>
      <c r="BA396" s="229">
        <v>1772.511287881641</v>
      </c>
      <c r="BB396" s="229">
        <v>1459.881908728996</v>
      </c>
      <c r="BC396" s="229">
        <v>1658.9182798452609</v>
      </c>
      <c r="BD396" s="229">
        <v>2198.3910058871297</v>
      </c>
      <c r="BE396" s="229">
        <v>1925.0206605323544</v>
      </c>
      <c r="BF396" s="229">
        <v>1648.6209055321704</v>
      </c>
      <c r="BG396" s="229">
        <v>1935.1552846905906</v>
      </c>
      <c r="BH396" s="99">
        <v>1909.9659507234155</v>
      </c>
      <c r="BI396" s="99">
        <v>1731.2599677929959</v>
      </c>
      <c r="BJ396" s="99">
        <v>1521.2847273612833</v>
      </c>
      <c r="BK396" s="99">
        <v>1711.2273593710747</v>
      </c>
      <c r="BL396" s="99">
        <v>1857.0208811104744</v>
      </c>
      <c r="BM396" s="99">
        <v>1554.2890470365137</v>
      </c>
      <c r="BN396" s="188">
        <v>1237.0353940704165</v>
      </c>
      <c r="BO396" s="115">
        <v>1483.1272758109603</v>
      </c>
      <c r="BP396" s="160"/>
      <c r="BQ396" s="160"/>
      <c r="BR396" s="160"/>
      <c r="BS396" s="160"/>
      <c r="BT396" s="445"/>
      <c r="BU396" s="445"/>
      <c r="BV396" s="445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</row>
    <row r="397" spans="1:87" ht="18">
      <c r="E397" s="145"/>
      <c r="F397" s="234" t="s">
        <v>57</v>
      </c>
      <c r="G397" s="234" t="s">
        <v>532</v>
      </c>
      <c r="H397" s="234"/>
      <c r="I397" s="90"/>
      <c r="K397" s="90"/>
      <c r="M397" s="160">
        <v>8006.8308454731396</v>
      </c>
      <c r="N397" s="160">
        <v>8527.5019348497099</v>
      </c>
      <c r="O397" s="160">
        <v>8715.512564220051</v>
      </c>
      <c r="P397" s="339">
        <v>8645.6082054959588</v>
      </c>
      <c r="Q397" s="339">
        <v>8686.9930000796303</v>
      </c>
      <c r="R397" s="339">
        <v>7043.6267412100533</v>
      </c>
      <c r="S397" s="339">
        <v>7457.8507152565007</v>
      </c>
      <c r="T397" s="339">
        <v>7974.1820851325956</v>
      </c>
      <c r="U397" s="339">
        <v>8257.685121488712</v>
      </c>
      <c r="V397" s="339">
        <v>8153.5334659714799</v>
      </c>
      <c r="W397" s="339"/>
      <c r="X397" s="339"/>
      <c r="Y397" s="160"/>
      <c r="Z397" s="317">
        <v>2003.2423597448851</v>
      </c>
      <c r="AA397" s="317">
        <v>1795.2727946598629</v>
      </c>
      <c r="AB397" s="317">
        <v>2416.7995513243986</v>
      </c>
      <c r="AC397" s="317">
        <v>1791.5161397439931</v>
      </c>
      <c r="AD397" s="317">
        <v>1966.307396293917</v>
      </c>
      <c r="AE397" s="317">
        <v>2058.4434285745442</v>
      </c>
      <c r="AF397" s="317">
        <v>2636.2151829614741</v>
      </c>
      <c r="AG397" s="317">
        <v>1866.5359270197648</v>
      </c>
      <c r="AH397" s="317">
        <v>2108.7544609843371</v>
      </c>
      <c r="AI397" s="317">
        <v>2186.9784983753107</v>
      </c>
      <c r="AJ397" s="317">
        <v>2677.943762587814</v>
      </c>
      <c r="AK397" s="317">
        <v>1741.8358422726151</v>
      </c>
      <c r="AL397" s="193">
        <v>1942.7850953025411</v>
      </c>
      <c r="AM397" s="193">
        <v>1966.1343774237762</v>
      </c>
      <c r="AN397" s="193">
        <v>2736.8714047898138</v>
      </c>
      <c r="AO397" s="193">
        <v>1999.8173279798639</v>
      </c>
      <c r="AP397" s="193">
        <v>2145.7666767190599</v>
      </c>
      <c r="AQ397" s="193">
        <v>1964.0363509312579</v>
      </c>
      <c r="AR397" s="193">
        <v>2679.3087014337648</v>
      </c>
      <c r="AS397" s="193">
        <v>1897.8812709955962</v>
      </c>
      <c r="AT397" s="193">
        <v>1784.607556700249</v>
      </c>
      <c r="AU397" s="193">
        <v>1514.1771160188621</v>
      </c>
      <c r="AV397" s="193">
        <v>2093.5478695935062</v>
      </c>
      <c r="AW397" s="193">
        <v>1651.2941988974351</v>
      </c>
      <c r="AX397" s="193">
        <v>1708.7354329274285</v>
      </c>
      <c r="AY397" s="229">
        <v>1667.963764489667</v>
      </c>
      <c r="AZ397" s="229">
        <v>2341.401306003293</v>
      </c>
      <c r="BA397" s="229">
        <v>1739.7502118361115</v>
      </c>
      <c r="BB397" s="229">
        <v>1857.5744049978875</v>
      </c>
      <c r="BC397" s="229">
        <v>1866.8929346792136</v>
      </c>
      <c r="BD397" s="229">
        <v>2437.6163744505989</v>
      </c>
      <c r="BE397" s="229">
        <v>1812.0983710048947</v>
      </c>
      <c r="BF397" s="229">
        <v>1834.9803267541886</v>
      </c>
      <c r="BG397" s="229">
        <v>1975.6900299708036</v>
      </c>
      <c r="BH397" s="99">
        <v>2536.2884180737842</v>
      </c>
      <c r="BI397" s="99">
        <v>1910.726346689934</v>
      </c>
      <c r="BJ397" s="99">
        <v>1951.2321053888252</v>
      </c>
      <c r="BK397" s="99">
        <v>1914.318025889746</v>
      </c>
      <c r="BL397" s="99">
        <v>2405.7398533757887</v>
      </c>
      <c r="BM397" s="99">
        <v>1882.2434813171205</v>
      </c>
      <c r="BN397" s="188">
        <v>2129.9702335972347</v>
      </c>
      <c r="BO397" s="115">
        <v>1882.7245993808538</v>
      </c>
      <c r="BP397" s="160"/>
      <c r="BQ397" s="160"/>
      <c r="BR397" s="160"/>
      <c r="BS397" s="160"/>
      <c r="BT397" s="445"/>
      <c r="BU397" s="445"/>
      <c r="BV397" s="445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</row>
    <row r="398" spans="1:87" ht="18">
      <c r="E398" s="145"/>
      <c r="F398" s="234" t="s">
        <v>60</v>
      </c>
      <c r="G398" s="234" t="s">
        <v>34</v>
      </c>
      <c r="H398" s="234"/>
      <c r="I398" s="90"/>
      <c r="K398" s="90"/>
      <c r="M398" s="160">
        <v>4174.64045216471</v>
      </c>
      <c r="N398" s="160">
        <v>4099.2697966289325</v>
      </c>
      <c r="O398" s="160">
        <v>4311.8845980917222</v>
      </c>
      <c r="P398" s="339">
        <v>5026.3264880388069</v>
      </c>
      <c r="Q398" s="339">
        <v>5078.8970378302683</v>
      </c>
      <c r="R398" s="339">
        <v>4932.2626093814279</v>
      </c>
      <c r="S398" s="339">
        <v>4815.897996692207</v>
      </c>
      <c r="T398" s="339">
        <v>5408.1633413135578</v>
      </c>
      <c r="U398" s="339">
        <v>5483.9156147794702</v>
      </c>
      <c r="V398" s="339">
        <v>5438.607959612893</v>
      </c>
      <c r="W398" s="339"/>
      <c r="X398" s="339"/>
      <c r="Y398" s="160"/>
      <c r="Z398" s="317">
        <v>946.36954996047064</v>
      </c>
      <c r="AA398" s="317">
        <v>1010.9514835539849</v>
      </c>
      <c r="AB398" s="317">
        <v>1197.6473512517932</v>
      </c>
      <c r="AC398" s="317">
        <v>1019.6720673984611</v>
      </c>
      <c r="AD398" s="317">
        <v>926.09962113792358</v>
      </c>
      <c r="AE398" s="317">
        <v>1033.3579479793063</v>
      </c>
      <c r="AF398" s="317">
        <v>1185.6296907805149</v>
      </c>
      <c r="AG398" s="317">
        <v>954.18253673118647</v>
      </c>
      <c r="AH398" s="317">
        <v>862.05171666477804</v>
      </c>
      <c r="AI398" s="317">
        <v>1057.8862017644867</v>
      </c>
      <c r="AJ398" s="317">
        <v>1325.6110818043344</v>
      </c>
      <c r="AK398" s="317">
        <v>1066.3355978581201</v>
      </c>
      <c r="AL398" s="193">
        <v>1019.8840700208557</v>
      </c>
      <c r="AM398" s="193">
        <v>1261.0775415395215</v>
      </c>
      <c r="AN398" s="193">
        <v>1593.8327360476701</v>
      </c>
      <c r="AO398" s="193">
        <v>1151.5321404307701</v>
      </c>
      <c r="AP398" s="193">
        <v>1016.2006529556681</v>
      </c>
      <c r="AQ398" s="193">
        <v>1180.036314076712</v>
      </c>
      <c r="AR398" s="193">
        <v>1523.018071213505</v>
      </c>
      <c r="AS398" s="193">
        <v>1359.6419995843833</v>
      </c>
      <c r="AT398" s="193">
        <v>1052.3040627598732</v>
      </c>
      <c r="AU398" s="193">
        <v>1193.9748470938644</v>
      </c>
      <c r="AV398" s="193">
        <v>1465.2838872696445</v>
      </c>
      <c r="AW398" s="193">
        <v>1220.6998122580453</v>
      </c>
      <c r="AX398" s="193">
        <v>987.3139589708303</v>
      </c>
      <c r="AY398" s="229">
        <v>1150.9787522841229</v>
      </c>
      <c r="AZ398" s="229">
        <v>1404.9125785390713</v>
      </c>
      <c r="BA398" s="229">
        <v>1272.692706898179</v>
      </c>
      <c r="BB398" s="229">
        <v>1030.1426992223614</v>
      </c>
      <c r="BC398" s="229">
        <v>1235.9921770098067</v>
      </c>
      <c r="BD398" s="229">
        <v>1692.7037187870403</v>
      </c>
      <c r="BE398" s="229">
        <v>1449.3247462943498</v>
      </c>
      <c r="BF398" s="229">
        <v>1136.1589788354806</v>
      </c>
      <c r="BG398" s="229">
        <v>1378.9240863598077</v>
      </c>
      <c r="BH398" s="99">
        <v>1729.7997056174795</v>
      </c>
      <c r="BI398" s="99">
        <v>1239.0328439667026</v>
      </c>
      <c r="BJ398" s="99">
        <v>1084.8105978276897</v>
      </c>
      <c r="BK398" s="99">
        <v>1384.218527109718</v>
      </c>
      <c r="BL398" s="99">
        <v>1643.0214694853223</v>
      </c>
      <c r="BM398" s="99">
        <v>1326.5573651901639</v>
      </c>
      <c r="BN398" s="188">
        <v>1119.4802311786223</v>
      </c>
      <c r="BO398" s="115">
        <v>1385.7451597117738</v>
      </c>
      <c r="BP398" s="160"/>
      <c r="BQ398" s="160"/>
      <c r="BR398" s="160"/>
      <c r="BS398" s="160"/>
      <c r="BT398" s="445"/>
      <c r="BU398" s="445"/>
      <c r="BV398" s="445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</row>
    <row r="399" spans="1:87" s="96" customFormat="1" ht="18">
      <c r="A399" s="94"/>
      <c r="B399" s="95"/>
      <c r="C399" s="94"/>
      <c r="D399" s="95"/>
      <c r="E399" s="140" t="s">
        <v>35</v>
      </c>
      <c r="F399" s="233" t="s">
        <v>533</v>
      </c>
      <c r="G399" s="233"/>
      <c r="H399" s="233"/>
      <c r="I399" s="95"/>
      <c r="J399" s="95"/>
      <c r="K399" s="95"/>
      <c r="L399" s="95"/>
      <c r="M399" s="160">
        <v>103059.35011490002</v>
      </c>
      <c r="N399" s="160">
        <v>103958.50361653781</v>
      </c>
      <c r="O399" s="160">
        <v>121325.73881258452</v>
      </c>
      <c r="P399" s="323">
        <v>134833.23836694079</v>
      </c>
      <c r="Q399" s="323">
        <v>131083.84350326171</v>
      </c>
      <c r="R399" s="323">
        <v>96171.782690815497</v>
      </c>
      <c r="S399" s="323">
        <v>124355.06999682143</v>
      </c>
      <c r="T399" s="323">
        <v>176249.26346022918</v>
      </c>
      <c r="U399" s="323">
        <v>154100.76185254104</v>
      </c>
      <c r="V399" s="323">
        <v>153739.80267738953</v>
      </c>
      <c r="W399" s="323"/>
      <c r="X399" s="323"/>
      <c r="Y399" s="160"/>
      <c r="Z399" s="317">
        <v>27715.965236282311</v>
      </c>
      <c r="AA399" s="317">
        <v>25913.050658925684</v>
      </c>
      <c r="AB399" s="317">
        <v>23605.280937672309</v>
      </c>
      <c r="AC399" s="317">
        <v>25825.053282019708</v>
      </c>
      <c r="AD399" s="317">
        <v>26110.048540547072</v>
      </c>
      <c r="AE399" s="317">
        <v>25609.32896450772</v>
      </c>
      <c r="AF399" s="317">
        <v>23625.166739648826</v>
      </c>
      <c r="AG399" s="317">
        <v>28613.959371834069</v>
      </c>
      <c r="AH399" s="317">
        <v>32141.004305377868</v>
      </c>
      <c r="AI399" s="317">
        <v>29598.034436653004</v>
      </c>
      <c r="AJ399" s="317">
        <v>28072.647467052811</v>
      </c>
      <c r="AK399" s="317">
        <v>31514.052603500826</v>
      </c>
      <c r="AL399" s="160">
        <v>33458.101881657421</v>
      </c>
      <c r="AM399" s="160">
        <v>33765.701962957493</v>
      </c>
      <c r="AN399" s="160">
        <v>32720.573401491885</v>
      </c>
      <c r="AO399" s="160">
        <v>34888.861120834175</v>
      </c>
      <c r="AP399" s="160">
        <v>34448.416098108341</v>
      </c>
      <c r="AQ399" s="160">
        <v>34786.745436323072</v>
      </c>
      <c r="AR399" s="160">
        <v>29281.344344334062</v>
      </c>
      <c r="AS399" s="160">
        <v>32567.3376244963</v>
      </c>
      <c r="AT399" s="160">
        <v>31031.646519737285</v>
      </c>
      <c r="AU399" s="160">
        <v>21180.250641317383</v>
      </c>
      <c r="AV399" s="160">
        <v>21223.671296607274</v>
      </c>
      <c r="AW399" s="160">
        <v>22736.214233153558</v>
      </c>
      <c r="AX399" s="160">
        <v>29823.144461727767</v>
      </c>
      <c r="AY399" s="169">
        <v>32231.147304704871</v>
      </c>
      <c r="AZ399" s="169">
        <v>28643.87777810873</v>
      </c>
      <c r="BA399" s="169">
        <v>33656.900452280061</v>
      </c>
      <c r="BB399" s="169">
        <v>42540.383586037548</v>
      </c>
      <c r="BC399" s="169">
        <v>47081.46734421204</v>
      </c>
      <c r="BD399" s="169">
        <v>44033.360844506693</v>
      </c>
      <c r="BE399" s="169">
        <v>42594.051685472914</v>
      </c>
      <c r="BF399" s="169">
        <v>42328.652179673401</v>
      </c>
      <c r="BG399" s="169">
        <v>38414.066552662865</v>
      </c>
      <c r="BH399" s="160">
        <v>34830.547031632654</v>
      </c>
      <c r="BI399" s="160">
        <v>38527.496088572145</v>
      </c>
      <c r="BJ399" s="160">
        <v>44550.090820217614</v>
      </c>
      <c r="BK399" s="160">
        <v>41985.3407814538</v>
      </c>
      <c r="BL399" s="160">
        <v>33133.676652081005</v>
      </c>
      <c r="BM399" s="160">
        <v>34070.694423637084</v>
      </c>
      <c r="BN399" s="448">
        <v>38678.765488415578</v>
      </c>
      <c r="BO399" s="115">
        <v>33773.593722220001</v>
      </c>
      <c r="BP399" s="160"/>
      <c r="BQ399" s="160"/>
      <c r="BR399" s="160"/>
      <c r="BS399" s="160"/>
      <c r="BT399" s="446"/>
      <c r="BU399" s="446"/>
      <c r="BV399" s="446"/>
      <c r="BX399" s="160"/>
      <c r="BY399" s="160"/>
      <c r="BZ399" s="160"/>
      <c r="CA399" s="160"/>
      <c r="CB399" s="160"/>
      <c r="CC399" s="160"/>
      <c r="CD399" s="160"/>
      <c r="CE399" s="160"/>
      <c r="CF399" s="160"/>
      <c r="CG399" s="160"/>
      <c r="CH399" s="160"/>
      <c r="CI399" s="160"/>
    </row>
    <row r="400" spans="1:87" s="96" customFormat="1" ht="18">
      <c r="A400" s="94"/>
      <c r="B400" s="95"/>
      <c r="C400" s="94"/>
      <c r="D400" s="95"/>
      <c r="E400" s="235" t="s">
        <v>36</v>
      </c>
      <c r="F400" s="233" t="s">
        <v>10</v>
      </c>
      <c r="G400" s="233"/>
      <c r="H400" s="233"/>
      <c r="I400" s="95"/>
      <c r="J400" s="95"/>
      <c r="K400" s="95"/>
      <c r="L400" s="95"/>
      <c r="M400" s="160">
        <v>262379.41096744972</v>
      </c>
      <c r="N400" s="160">
        <v>272395.85364538844</v>
      </c>
      <c r="O400" s="160">
        <v>299797.48306882009</v>
      </c>
      <c r="P400" s="323">
        <v>311675.6947417449</v>
      </c>
      <c r="Q400" s="323">
        <v>323861.64617158601</v>
      </c>
      <c r="R400" s="323">
        <v>315360.11744975357</v>
      </c>
      <c r="S400" s="323">
        <v>361825.53093522578</v>
      </c>
      <c r="T400" s="323">
        <v>418897.89896005631</v>
      </c>
      <c r="U400" s="323">
        <v>419893.32920760382</v>
      </c>
      <c r="V400" s="323">
        <v>434771.75313773938</v>
      </c>
      <c r="W400" s="323"/>
      <c r="X400" s="323"/>
      <c r="Y400" s="160"/>
      <c r="Z400" s="317">
        <v>62217.001502997737</v>
      </c>
      <c r="AA400" s="317">
        <v>65080.559398096644</v>
      </c>
      <c r="AB400" s="317">
        <v>66414.901515408652</v>
      </c>
      <c r="AC400" s="317">
        <v>68666.948550946603</v>
      </c>
      <c r="AD400" s="317">
        <v>64367.715997122948</v>
      </c>
      <c r="AE400" s="317">
        <v>67389.701313288184</v>
      </c>
      <c r="AF400" s="317">
        <v>68378.381313510719</v>
      </c>
      <c r="AG400" s="317">
        <v>72260.055021466425</v>
      </c>
      <c r="AH400" s="317">
        <v>70891.852451660699</v>
      </c>
      <c r="AI400" s="317">
        <v>74946.055236327506</v>
      </c>
      <c r="AJ400" s="317">
        <v>76019.666925514553</v>
      </c>
      <c r="AK400" s="317">
        <v>77939.908455317127</v>
      </c>
      <c r="AL400" s="160">
        <v>73899.193174903194</v>
      </c>
      <c r="AM400" s="160">
        <v>77680.239285177551</v>
      </c>
      <c r="AN400" s="160">
        <v>79323.714922079016</v>
      </c>
      <c r="AO400" s="160">
        <v>80772.547359585049</v>
      </c>
      <c r="AP400" s="160">
        <v>76599.732885016201</v>
      </c>
      <c r="AQ400" s="160">
        <v>81093.829431096412</v>
      </c>
      <c r="AR400" s="160">
        <v>82076.379028628406</v>
      </c>
      <c r="AS400" s="160">
        <v>84091.704826844885</v>
      </c>
      <c r="AT400" s="160">
        <v>79251.755506713773</v>
      </c>
      <c r="AU400" s="160">
        <v>65999.783843629688</v>
      </c>
      <c r="AV400" s="160">
        <v>83927.160050932827</v>
      </c>
      <c r="AW400" s="160">
        <v>86181.418048477208</v>
      </c>
      <c r="AX400" s="160">
        <v>85276.399741800429</v>
      </c>
      <c r="AY400" s="169">
        <v>86697.128684463038</v>
      </c>
      <c r="AZ400" s="169">
        <v>89026.241469309796</v>
      </c>
      <c r="BA400" s="169">
        <v>100825.76103965243</v>
      </c>
      <c r="BB400" s="169">
        <v>97604.228107105242</v>
      </c>
      <c r="BC400" s="169">
        <v>101982.40727680868</v>
      </c>
      <c r="BD400" s="169">
        <v>108263.17444978548</v>
      </c>
      <c r="BE400" s="169">
        <v>111048.08912635688</v>
      </c>
      <c r="BF400" s="169">
        <v>103903.53303193569</v>
      </c>
      <c r="BG400" s="169">
        <v>101402.1085986793</v>
      </c>
      <c r="BH400" s="160">
        <v>105775.53342272362</v>
      </c>
      <c r="BI400" s="160">
        <v>108812.15415426526</v>
      </c>
      <c r="BJ400" s="160">
        <v>104709.14281708821</v>
      </c>
      <c r="BK400" s="160">
        <v>106681.34200449642</v>
      </c>
      <c r="BL400" s="160">
        <v>111776.51321985901</v>
      </c>
      <c r="BM400" s="160">
        <v>111604.75509629562</v>
      </c>
      <c r="BN400" s="448">
        <v>107554.35832490747</v>
      </c>
      <c r="BO400" s="115">
        <v>107514.56107368025</v>
      </c>
      <c r="BP400" s="160"/>
      <c r="BQ400" s="160"/>
      <c r="BR400" s="160"/>
      <c r="BS400" s="160"/>
      <c r="BT400" s="446"/>
      <c r="BU400" s="446"/>
      <c r="BV400" s="446"/>
      <c r="BX400" s="160"/>
      <c r="BY400" s="160"/>
      <c r="BZ400" s="160"/>
      <c r="CA400" s="160"/>
      <c r="CB400" s="160"/>
      <c r="CC400" s="160"/>
      <c r="CD400" s="160"/>
      <c r="CE400" s="160"/>
      <c r="CF400" s="160"/>
      <c r="CG400" s="160"/>
      <c r="CH400" s="160"/>
      <c r="CI400" s="160"/>
    </row>
    <row r="401" spans="1:87" ht="18">
      <c r="E401" s="145"/>
      <c r="F401" s="236">
        <v>3.1</v>
      </c>
      <c r="G401" s="234" t="s">
        <v>534</v>
      </c>
      <c r="H401" s="234"/>
      <c r="I401" s="90"/>
      <c r="K401" s="90"/>
      <c r="M401" s="99">
        <v>25141.615292566756</v>
      </c>
      <c r="N401" s="99">
        <v>26553.625443891062</v>
      </c>
      <c r="O401" s="99">
        <v>30481.407104589147</v>
      </c>
      <c r="P401" s="339">
        <v>29670.729506195006</v>
      </c>
      <c r="Q401" s="339">
        <v>30192.207728060552</v>
      </c>
      <c r="R401" s="339">
        <v>33599.10393077651</v>
      </c>
      <c r="S401" s="339">
        <v>39405.125569907483</v>
      </c>
      <c r="T401" s="339">
        <v>45989.823542936472</v>
      </c>
      <c r="U401" s="339">
        <v>45557.906252543355</v>
      </c>
      <c r="V401" s="339">
        <v>48514.539530300535</v>
      </c>
      <c r="W401" s="339"/>
      <c r="X401" s="339"/>
      <c r="Y401" s="99"/>
      <c r="Z401" s="320">
        <v>5304.0275750263318</v>
      </c>
      <c r="AA401" s="320">
        <v>6615.5535283335512</v>
      </c>
      <c r="AB401" s="320">
        <v>6607.958708801174</v>
      </c>
      <c r="AC401" s="320">
        <v>6614.0754804057415</v>
      </c>
      <c r="AD401" s="320">
        <v>5585.7925808706095</v>
      </c>
      <c r="AE401" s="320">
        <v>6549.2824221119763</v>
      </c>
      <c r="AF401" s="320">
        <v>6912.5062038264641</v>
      </c>
      <c r="AG401" s="320">
        <v>7506.0442370819255</v>
      </c>
      <c r="AH401" s="320">
        <v>6590.8714040293216</v>
      </c>
      <c r="AI401" s="320">
        <v>7632.1560917454235</v>
      </c>
      <c r="AJ401" s="320">
        <v>7966.1706212959652</v>
      </c>
      <c r="AK401" s="320">
        <v>8292.2089875183483</v>
      </c>
      <c r="AL401" s="193">
        <v>6807.4282654299013</v>
      </c>
      <c r="AM401" s="193">
        <v>7633.6234192060438</v>
      </c>
      <c r="AN401" s="193">
        <v>7805.8466759953244</v>
      </c>
      <c r="AO401" s="193">
        <v>7423.8311455637995</v>
      </c>
      <c r="AP401" s="193">
        <v>6631.1267372719049</v>
      </c>
      <c r="AQ401" s="193">
        <v>7529.5624162395852</v>
      </c>
      <c r="AR401" s="193">
        <v>7960.9662452367802</v>
      </c>
      <c r="AS401" s="193">
        <v>8070.5523293120095</v>
      </c>
      <c r="AT401" s="193">
        <v>7081.0632540311208</v>
      </c>
      <c r="AU401" s="193">
        <v>8703.4581811209828</v>
      </c>
      <c r="AV401" s="193">
        <v>9219.3102889249894</v>
      </c>
      <c r="AW401" s="193">
        <v>8595.2722066994156</v>
      </c>
      <c r="AX401" s="193">
        <v>8013.5758270139504</v>
      </c>
      <c r="AY401" s="229">
        <v>9943.0992856988014</v>
      </c>
      <c r="AZ401" s="229">
        <v>10554.00964986261</v>
      </c>
      <c r="BA401" s="229">
        <v>10894.440807332125</v>
      </c>
      <c r="BB401" s="229">
        <v>9715.374570358108</v>
      </c>
      <c r="BC401" s="229">
        <v>11904.581599012279</v>
      </c>
      <c r="BD401" s="229">
        <v>12535.787410043635</v>
      </c>
      <c r="BE401" s="229">
        <v>11834.079963522447</v>
      </c>
      <c r="BF401" s="229">
        <v>10477.532783842355</v>
      </c>
      <c r="BG401" s="229">
        <v>10961.230706012004</v>
      </c>
      <c r="BH401" s="99">
        <v>12198.756431109003</v>
      </c>
      <c r="BI401" s="99">
        <v>11920.386331579988</v>
      </c>
      <c r="BJ401" s="99">
        <v>10245.170506480121</v>
      </c>
      <c r="BK401" s="99">
        <v>11479.363705596008</v>
      </c>
      <c r="BL401" s="99">
        <v>13333.118780498535</v>
      </c>
      <c r="BM401" s="99">
        <v>13456.886537725888</v>
      </c>
      <c r="BN401" s="188">
        <v>12215.429720926064</v>
      </c>
      <c r="BO401" s="115">
        <v>13321.233796535465</v>
      </c>
      <c r="BP401" s="160"/>
      <c r="BQ401" s="160"/>
      <c r="BR401" s="160"/>
      <c r="BS401" s="160"/>
      <c r="BT401" s="445"/>
      <c r="BU401" s="445"/>
      <c r="BV401" s="445"/>
      <c r="BX401" s="160"/>
      <c r="BY401" s="160"/>
      <c r="BZ401" s="160"/>
      <c r="CA401" s="160"/>
      <c r="CB401" s="160"/>
      <c r="CC401" s="160"/>
      <c r="CD401" s="160"/>
      <c r="CE401" s="160"/>
      <c r="CF401" s="160"/>
      <c r="CG401" s="160"/>
      <c r="CH401" s="160"/>
      <c r="CI401" s="160"/>
    </row>
    <row r="402" spans="1:87" ht="18">
      <c r="E402" s="145"/>
      <c r="F402" s="236">
        <v>3.2</v>
      </c>
      <c r="G402" s="234" t="s">
        <v>535</v>
      </c>
      <c r="H402" s="234"/>
      <c r="I402" s="90"/>
      <c r="K402" s="90"/>
      <c r="M402" s="99">
        <v>7596.5964117144285</v>
      </c>
      <c r="N402" s="99">
        <v>8120.1241271197114</v>
      </c>
      <c r="O402" s="99">
        <v>8597.8387382721594</v>
      </c>
      <c r="P402" s="339">
        <v>8809.2140261167733</v>
      </c>
      <c r="Q402" s="339">
        <v>9177.1266584966506</v>
      </c>
      <c r="R402" s="339">
        <v>7730.5169570540602</v>
      </c>
      <c r="S402" s="339">
        <v>7916.279605324884</v>
      </c>
      <c r="T402" s="339">
        <v>9196.4836999109939</v>
      </c>
      <c r="U402" s="339">
        <v>9846.2652146264081</v>
      </c>
      <c r="V402" s="339">
        <v>10409.920700172948</v>
      </c>
      <c r="W402" s="339"/>
      <c r="X402" s="339"/>
      <c r="Y402" s="99"/>
      <c r="Z402" s="320">
        <v>1559.6586883868529</v>
      </c>
      <c r="AA402" s="320">
        <v>2160.1540856807705</v>
      </c>
      <c r="AB402" s="320">
        <v>2028.0933152558464</v>
      </c>
      <c r="AC402" s="320">
        <v>1848.690322390933</v>
      </c>
      <c r="AD402" s="320">
        <v>1687.3395438653215</v>
      </c>
      <c r="AE402" s="320">
        <v>2307.5098421874982</v>
      </c>
      <c r="AF402" s="320">
        <v>2172.6814459059647</v>
      </c>
      <c r="AG402" s="320">
        <v>1952.5932951609336</v>
      </c>
      <c r="AH402" s="320">
        <v>1825.7206496336462</v>
      </c>
      <c r="AI402" s="320">
        <v>2441.8964457386592</v>
      </c>
      <c r="AJ402" s="320">
        <v>2260.4384538977829</v>
      </c>
      <c r="AK402" s="320">
        <v>2069.783189002058</v>
      </c>
      <c r="AL402" s="193">
        <v>1860.5998434935354</v>
      </c>
      <c r="AM402" s="193">
        <v>2517.9711665995424</v>
      </c>
      <c r="AN402" s="193">
        <v>2316.2244934367022</v>
      </c>
      <c r="AO402" s="193">
        <v>2114.4185225870033</v>
      </c>
      <c r="AP402" s="193">
        <v>1936.6761532282931</v>
      </c>
      <c r="AQ402" s="193">
        <v>2641.5966664595476</v>
      </c>
      <c r="AR402" s="193">
        <v>2404.9957940645268</v>
      </c>
      <c r="AS402" s="193">
        <v>2193.8580447442714</v>
      </c>
      <c r="AT402" s="193">
        <v>1935.0851188684101</v>
      </c>
      <c r="AU402" s="193">
        <v>1291.1996474310802</v>
      </c>
      <c r="AV402" s="193">
        <v>2349.7517443479665</v>
      </c>
      <c r="AW402" s="193">
        <v>2154.4804464066033</v>
      </c>
      <c r="AX402" s="193">
        <v>2060.9267619936054</v>
      </c>
      <c r="AY402" s="229">
        <v>2042.6455132488472</v>
      </c>
      <c r="AZ402" s="229">
        <v>1416.0979758075173</v>
      </c>
      <c r="BA402" s="229">
        <v>2396.6093542749127</v>
      </c>
      <c r="BB402" s="229">
        <v>2150.6301760455635</v>
      </c>
      <c r="BC402" s="229">
        <v>2612.6382576166689</v>
      </c>
      <c r="BD402" s="229">
        <v>2127.1572535608266</v>
      </c>
      <c r="BE402" s="229">
        <v>2306.0580126879368</v>
      </c>
      <c r="BF402" s="229">
        <v>2294.9035102903899</v>
      </c>
      <c r="BG402" s="229">
        <v>2869.6963975089798</v>
      </c>
      <c r="BH402" s="99">
        <v>2245.2449802679698</v>
      </c>
      <c r="BI402" s="99">
        <v>2436.4203265590695</v>
      </c>
      <c r="BJ402" s="99">
        <v>2330.6592628410526</v>
      </c>
      <c r="BK402" s="99">
        <v>3043.5947649471341</v>
      </c>
      <c r="BL402" s="99">
        <v>2403.511306656439</v>
      </c>
      <c r="BM402" s="99">
        <v>2632.155365728323</v>
      </c>
      <c r="BN402" s="188">
        <v>2480.8216740988719</v>
      </c>
      <c r="BO402" s="115">
        <v>3160.2189688554331</v>
      </c>
      <c r="BP402" s="160"/>
      <c r="BQ402" s="160"/>
      <c r="BR402" s="160"/>
      <c r="BS402" s="160"/>
      <c r="BT402" s="445"/>
      <c r="BU402" s="445"/>
      <c r="BV402" s="445"/>
      <c r="BX402" s="160"/>
      <c r="BY402" s="160"/>
      <c r="BZ402" s="160"/>
      <c r="CA402" s="160"/>
      <c r="CB402" s="160"/>
      <c r="CC402" s="160"/>
      <c r="CD402" s="160"/>
      <c r="CE402" s="160"/>
      <c r="CF402" s="160"/>
      <c r="CG402" s="160"/>
      <c r="CH402" s="160"/>
      <c r="CI402" s="160"/>
    </row>
    <row r="403" spans="1:87" ht="18">
      <c r="E403" s="145"/>
      <c r="F403" s="236">
        <v>3.3</v>
      </c>
      <c r="G403" s="234" t="s">
        <v>894</v>
      </c>
      <c r="H403" s="234"/>
      <c r="I403" s="90"/>
      <c r="K403" s="90"/>
      <c r="M403" s="99">
        <v>4923.1559587999991</v>
      </c>
      <c r="N403" s="99">
        <v>5319.6115437531162</v>
      </c>
      <c r="O403" s="99">
        <v>5657.3860377443871</v>
      </c>
      <c r="P403" s="339">
        <v>5810.0652493834723</v>
      </c>
      <c r="Q403" s="339">
        <v>6110.1767728406558</v>
      </c>
      <c r="R403" s="339">
        <v>5422.8136073921942</v>
      </c>
      <c r="S403" s="339">
        <v>5918.1500945723546</v>
      </c>
      <c r="T403" s="339">
        <v>6615.8188489026015</v>
      </c>
      <c r="U403" s="339">
        <v>6816.0546037253134</v>
      </c>
      <c r="V403" s="339">
        <v>7144.1713607799593</v>
      </c>
      <c r="W403" s="339"/>
      <c r="X403" s="339"/>
      <c r="Y403" s="99"/>
      <c r="Z403" s="320">
        <v>1115.1916431368836</v>
      </c>
      <c r="AA403" s="320">
        <v>1338.0808665469008</v>
      </c>
      <c r="AB403" s="320">
        <v>1232.98261280358</v>
      </c>
      <c r="AC403" s="320">
        <v>1236.9008363126256</v>
      </c>
      <c r="AD403" s="320">
        <v>1234.1438750335149</v>
      </c>
      <c r="AE403" s="320">
        <v>1456.5184559308718</v>
      </c>
      <c r="AF403" s="320">
        <v>1334.9704981037492</v>
      </c>
      <c r="AG403" s="320">
        <v>1293.9787146849585</v>
      </c>
      <c r="AH403" s="320">
        <v>1307.5164825767499</v>
      </c>
      <c r="AI403" s="320">
        <v>1554.5367520834243</v>
      </c>
      <c r="AJ403" s="320">
        <v>1425.1993459445</v>
      </c>
      <c r="AK403" s="320">
        <v>1370.1334571396974</v>
      </c>
      <c r="AL403" s="193">
        <v>1367.6067605403196</v>
      </c>
      <c r="AM403" s="193">
        <v>1573.7113786153859</v>
      </c>
      <c r="AN403" s="193">
        <v>1448.2739834081558</v>
      </c>
      <c r="AO403" s="193">
        <v>1420.4731268196256</v>
      </c>
      <c r="AP403" s="193">
        <v>1403.3358774611438</v>
      </c>
      <c r="AQ403" s="193">
        <v>1669.2738638775013</v>
      </c>
      <c r="AR403" s="193">
        <v>1530.7670065657856</v>
      </c>
      <c r="AS403" s="193">
        <v>1506.8000249362103</v>
      </c>
      <c r="AT403" s="193">
        <v>1479.9901332685781</v>
      </c>
      <c r="AU403" s="193">
        <v>1002.995344202764</v>
      </c>
      <c r="AV403" s="193">
        <v>1423.7870212883222</v>
      </c>
      <c r="AW403" s="193">
        <v>1516.0411086325298</v>
      </c>
      <c r="AX403" s="193">
        <v>1522.8819814338306</v>
      </c>
      <c r="AY403" s="229">
        <v>1363.7998382875403</v>
      </c>
      <c r="AZ403" s="229">
        <v>1413.2058063275449</v>
      </c>
      <c r="BA403" s="229">
        <v>1618.2624685234391</v>
      </c>
      <c r="BB403" s="229">
        <v>1684.518071012827</v>
      </c>
      <c r="BC403" s="229">
        <v>1534.2295677778316</v>
      </c>
      <c r="BD403" s="229">
        <v>1682.6901540024642</v>
      </c>
      <c r="BE403" s="229">
        <v>1714.3810561094779</v>
      </c>
      <c r="BF403" s="229">
        <v>1701.3949110876374</v>
      </c>
      <c r="BG403" s="229">
        <v>1605.7455389264965</v>
      </c>
      <c r="BH403" s="99">
        <v>1741.7617087722897</v>
      </c>
      <c r="BI403" s="99">
        <v>1767.1524449388887</v>
      </c>
      <c r="BJ403" s="99">
        <v>1797.6570913599255</v>
      </c>
      <c r="BK403" s="99">
        <v>1709.5488056171923</v>
      </c>
      <c r="BL403" s="99">
        <v>1838.3105880563717</v>
      </c>
      <c r="BM403" s="99">
        <v>1798.6548757464702</v>
      </c>
      <c r="BN403" s="188">
        <v>1813.0572307565949</v>
      </c>
      <c r="BO403" s="115">
        <v>1704.2357570087452</v>
      </c>
      <c r="BP403" s="160"/>
      <c r="BQ403" s="160"/>
      <c r="BR403" s="160"/>
      <c r="BS403" s="160"/>
      <c r="BT403" s="445"/>
      <c r="BU403" s="445"/>
      <c r="BV403" s="445"/>
      <c r="BX403" s="160"/>
      <c r="BY403" s="160"/>
      <c r="BZ403" s="160"/>
      <c r="CA403" s="160"/>
      <c r="CB403" s="160"/>
      <c r="CC403" s="160"/>
      <c r="CD403" s="160"/>
      <c r="CE403" s="160"/>
      <c r="CF403" s="160"/>
      <c r="CG403" s="160"/>
      <c r="CH403" s="160"/>
      <c r="CI403" s="160"/>
    </row>
    <row r="404" spans="1:87" ht="18">
      <c r="E404" s="145"/>
      <c r="F404" s="236">
        <v>3.4</v>
      </c>
      <c r="G404" s="234" t="s">
        <v>536</v>
      </c>
      <c r="H404" s="234"/>
      <c r="I404" s="90"/>
      <c r="K404" s="90"/>
      <c r="M404" s="99">
        <v>17785.534500179991</v>
      </c>
      <c r="N404" s="99">
        <v>19252.598704027041</v>
      </c>
      <c r="O404" s="99">
        <v>20517.593624584442</v>
      </c>
      <c r="P404" s="339">
        <v>21303.651910594752</v>
      </c>
      <c r="Q404" s="339">
        <v>22658.453925324902</v>
      </c>
      <c r="R404" s="339">
        <v>20648.921326289725</v>
      </c>
      <c r="S404" s="339">
        <v>22276.878060469935</v>
      </c>
      <c r="T404" s="339">
        <v>25191.708910465597</v>
      </c>
      <c r="U404" s="339">
        <v>25264.865926433842</v>
      </c>
      <c r="V404" s="339">
        <v>25963.025161356709</v>
      </c>
      <c r="W404" s="339"/>
      <c r="X404" s="339"/>
      <c r="Y404" s="99"/>
      <c r="Z404" s="320">
        <v>4246.1394406237114</v>
      </c>
      <c r="AA404" s="320">
        <v>4461.8594167356841</v>
      </c>
      <c r="AB404" s="320">
        <v>4489.611708235122</v>
      </c>
      <c r="AC404" s="320">
        <v>4587.9239345854903</v>
      </c>
      <c r="AD404" s="320">
        <v>4710.4467595078622</v>
      </c>
      <c r="AE404" s="320">
        <v>4906.8462554556054</v>
      </c>
      <c r="AF404" s="320">
        <v>4797.4727247912651</v>
      </c>
      <c r="AG404" s="320">
        <v>4837.8329642723093</v>
      </c>
      <c r="AH404" s="320">
        <v>5159.9652794055182</v>
      </c>
      <c r="AI404" s="320">
        <v>5269.779232618781</v>
      </c>
      <c r="AJ404" s="320">
        <v>5031.2613099615837</v>
      </c>
      <c r="AK404" s="320">
        <v>5056.5878025985585</v>
      </c>
      <c r="AL404" s="193">
        <v>5367.9941819791093</v>
      </c>
      <c r="AM404" s="193">
        <v>5451.75530690914</v>
      </c>
      <c r="AN404" s="193">
        <v>5286.7854642585226</v>
      </c>
      <c r="AO404" s="193">
        <v>5197.1169574480182</v>
      </c>
      <c r="AP404" s="193">
        <v>5706.5792273379557</v>
      </c>
      <c r="AQ404" s="193">
        <v>5831.7642109257176</v>
      </c>
      <c r="AR404" s="193">
        <v>5663.6506077203239</v>
      </c>
      <c r="AS404" s="193">
        <v>5456.4598793408932</v>
      </c>
      <c r="AT404" s="193">
        <v>5777.9094191040786</v>
      </c>
      <c r="AU404" s="193">
        <v>3839.5330438069182</v>
      </c>
      <c r="AV404" s="193">
        <v>5555.6669505812279</v>
      </c>
      <c r="AW404" s="193">
        <v>5475.8119127975033</v>
      </c>
      <c r="AX404" s="193">
        <v>5910.7995022285313</v>
      </c>
      <c r="AY404" s="229">
        <v>5345.0975944757674</v>
      </c>
      <c r="AZ404" s="229">
        <v>5003.2383105985791</v>
      </c>
      <c r="BA404" s="229">
        <v>6017.742653167059</v>
      </c>
      <c r="BB404" s="229">
        <v>6567.2269262181471</v>
      </c>
      <c r="BC404" s="229">
        <v>6261.5139212736203</v>
      </c>
      <c r="BD404" s="229">
        <v>6167.5336408620897</v>
      </c>
      <c r="BE404" s="229">
        <v>6195.434422111739</v>
      </c>
      <c r="BF404" s="229">
        <v>6545.4637660281487</v>
      </c>
      <c r="BG404" s="229">
        <v>6271.5103904032221</v>
      </c>
      <c r="BH404" s="99">
        <v>6141.0920232698481</v>
      </c>
      <c r="BI404" s="99">
        <v>6306.7997467326204</v>
      </c>
      <c r="BJ404" s="99">
        <v>6652.0085830562184</v>
      </c>
      <c r="BK404" s="99">
        <v>6477.6110126130061</v>
      </c>
      <c r="BL404" s="99">
        <v>6430.3414268880306</v>
      </c>
      <c r="BM404" s="99">
        <v>6403.0641387994565</v>
      </c>
      <c r="BN404" s="188">
        <v>6681.4094044480125</v>
      </c>
      <c r="BO404" s="115">
        <v>6527.1441315671764</v>
      </c>
      <c r="BP404" s="160"/>
      <c r="BQ404" s="160"/>
      <c r="BR404" s="160"/>
      <c r="BS404" s="160"/>
      <c r="BT404" s="445"/>
      <c r="BU404" s="445"/>
      <c r="BV404" s="445"/>
      <c r="BX404" s="160"/>
      <c r="BY404" s="160"/>
      <c r="BZ404" s="160"/>
      <c r="CA404" s="160"/>
      <c r="CB404" s="160"/>
      <c r="CC404" s="160"/>
      <c r="CD404" s="160"/>
      <c r="CE404" s="160"/>
      <c r="CF404" s="160"/>
      <c r="CG404" s="160"/>
      <c r="CH404" s="160"/>
      <c r="CI404" s="160"/>
    </row>
    <row r="405" spans="1:87" ht="18">
      <c r="E405" s="145"/>
      <c r="F405" s="236">
        <v>3.5</v>
      </c>
      <c r="G405" s="234" t="s">
        <v>731</v>
      </c>
      <c r="H405" s="234"/>
      <c r="I405" s="90"/>
      <c r="K405" s="90"/>
      <c r="M405" s="99">
        <v>78306.194507309992</v>
      </c>
      <c r="N405" s="99">
        <v>78150.09156660382</v>
      </c>
      <c r="O405" s="99">
        <v>89127.130483544213</v>
      </c>
      <c r="P405" s="339">
        <v>97041.090578962903</v>
      </c>
      <c r="Q405" s="339">
        <v>100042.63185604097</v>
      </c>
      <c r="R405" s="339">
        <v>96757.765017484009</v>
      </c>
      <c r="S405" s="339">
        <v>121042.92942832236</v>
      </c>
      <c r="T405" s="339">
        <v>136595.63404148043</v>
      </c>
      <c r="U405" s="339">
        <v>129478.61198905643</v>
      </c>
      <c r="V405" s="339">
        <v>126014.68959326332</v>
      </c>
      <c r="W405" s="339"/>
      <c r="X405" s="339"/>
      <c r="Y405" s="99"/>
      <c r="Z405" s="320">
        <v>18777.804506499713</v>
      </c>
      <c r="AA405" s="320">
        <v>18402.100471101414</v>
      </c>
      <c r="AB405" s="320">
        <v>20418.232821566318</v>
      </c>
      <c r="AC405" s="320">
        <v>20708.056708142652</v>
      </c>
      <c r="AD405" s="320">
        <v>18087.94583274403</v>
      </c>
      <c r="AE405" s="320">
        <v>18374.913779042596</v>
      </c>
      <c r="AF405" s="320">
        <v>20170.968972772753</v>
      </c>
      <c r="AG405" s="320">
        <v>21516.262982044376</v>
      </c>
      <c r="AH405" s="320">
        <v>20486.937771940946</v>
      </c>
      <c r="AI405" s="320">
        <v>21428.641401747736</v>
      </c>
      <c r="AJ405" s="320">
        <v>23351.002445152451</v>
      </c>
      <c r="AK405" s="320">
        <v>23860.548864703116</v>
      </c>
      <c r="AL405" s="193">
        <v>22053.049789688976</v>
      </c>
      <c r="AM405" s="193">
        <v>23021.679892938057</v>
      </c>
      <c r="AN405" s="193">
        <v>25576.528136768524</v>
      </c>
      <c r="AO405" s="193">
        <v>26389.832759567198</v>
      </c>
      <c r="AP405" s="193">
        <v>23568.637024924006</v>
      </c>
      <c r="AQ405" s="193">
        <v>24219.783586263678</v>
      </c>
      <c r="AR405" s="193">
        <v>25816.795089102121</v>
      </c>
      <c r="AS405" s="193">
        <v>26437.416155751573</v>
      </c>
      <c r="AT405" s="193">
        <v>24442.127313430534</v>
      </c>
      <c r="AU405" s="193">
        <v>20190.045304127503</v>
      </c>
      <c r="AV405" s="193">
        <v>25377.820482052764</v>
      </c>
      <c r="AW405" s="193">
        <v>26747.771917873219</v>
      </c>
      <c r="AX405" s="193">
        <v>26927.818226778829</v>
      </c>
      <c r="AY405" s="229">
        <v>28247.008709407462</v>
      </c>
      <c r="AZ405" s="229">
        <v>33027.581665207981</v>
      </c>
      <c r="BA405" s="229">
        <v>32840.520826928092</v>
      </c>
      <c r="BB405" s="229">
        <v>30895.24432935386</v>
      </c>
      <c r="BC405" s="229">
        <v>31735.577702786013</v>
      </c>
      <c r="BD405" s="229">
        <v>38234.514713371856</v>
      </c>
      <c r="BE405" s="229">
        <v>35730.297295968718</v>
      </c>
      <c r="BF405" s="229">
        <v>31875.202597440919</v>
      </c>
      <c r="BG405" s="229">
        <v>30255.171546849324</v>
      </c>
      <c r="BH405" s="99">
        <v>34340.830411048293</v>
      </c>
      <c r="BI405" s="99">
        <v>33007.40743371789</v>
      </c>
      <c r="BJ405" s="99">
        <v>30218.607524563791</v>
      </c>
      <c r="BK405" s="99">
        <v>30035.341682484617</v>
      </c>
      <c r="BL405" s="99">
        <v>34196.575145815441</v>
      </c>
      <c r="BM405" s="99">
        <v>31564.165240399441</v>
      </c>
      <c r="BN405" s="188">
        <v>29179.8332034798</v>
      </c>
      <c r="BO405" s="115">
        <v>27701.185704883905</v>
      </c>
      <c r="BP405" s="160"/>
      <c r="BQ405" s="160"/>
      <c r="BR405" s="160"/>
      <c r="BS405" s="160"/>
      <c r="BT405" s="445"/>
      <c r="BU405" s="445"/>
      <c r="BV405" s="445"/>
      <c r="BX405" s="160"/>
      <c r="BY405" s="160"/>
      <c r="BZ405" s="160"/>
      <c r="CA405" s="160"/>
      <c r="CB405" s="160"/>
      <c r="CC405" s="160"/>
      <c r="CD405" s="160"/>
      <c r="CE405" s="160"/>
      <c r="CF405" s="160"/>
      <c r="CG405" s="160"/>
      <c r="CH405" s="160"/>
      <c r="CI405" s="160"/>
    </row>
    <row r="406" spans="1:87" ht="18">
      <c r="E406" s="145"/>
      <c r="F406" s="236">
        <v>3.6</v>
      </c>
      <c r="G406" s="234" t="s">
        <v>537</v>
      </c>
      <c r="H406" s="234"/>
      <c r="I406" s="90"/>
      <c r="K406" s="90"/>
      <c r="M406" s="99">
        <v>31572.266837129006</v>
      </c>
      <c r="N406" s="99">
        <v>33197.587997867464</v>
      </c>
      <c r="O406" s="99">
        <v>35496.027485511608</v>
      </c>
      <c r="P406" s="339">
        <v>37591.926057156204</v>
      </c>
      <c r="Q406" s="339">
        <v>38813.974655545506</v>
      </c>
      <c r="R406" s="339">
        <v>32992.509420562681</v>
      </c>
      <c r="S406" s="339">
        <v>35314.144164800862</v>
      </c>
      <c r="T406" s="339">
        <v>40141.252089702859</v>
      </c>
      <c r="U406" s="339">
        <v>42676.509017693694</v>
      </c>
      <c r="V406" s="339">
        <v>46320.311641644555</v>
      </c>
      <c r="W406" s="339"/>
      <c r="X406" s="339"/>
      <c r="Y406" s="99"/>
      <c r="Z406" s="320">
        <v>7277.1798470396625</v>
      </c>
      <c r="AA406" s="320">
        <v>8591.8205393378084</v>
      </c>
      <c r="AB406" s="320">
        <v>8065.7033581761443</v>
      </c>
      <c r="AC406" s="320">
        <v>7637.563092575333</v>
      </c>
      <c r="AD406" s="320">
        <v>7581.6564174255891</v>
      </c>
      <c r="AE406" s="320">
        <v>9082.7318484823627</v>
      </c>
      <c r="AF406" s="320">
        <v>8456.7121838544554</v>
      </c>
      <c r="AG406" s="320">
        <v>8076.4875481051749</v>
      </c>
      <c r="AH406" s="320">
        <v>8022.6737199320505</v>
      </c>
      <c r="AI406" s="320">
        <v>9549.8045638405347</v>
      </c>
      <c r="AJ406" s="320">
        <v>9217.7031821667551</v>
      </c>
      <c r="AK406" s="320">
        <v>8705.8460195722837</v>
      </c>
      <c r="AL406" s="193">
        <v>8559.7569462717547</v>
      </c>
      <c r="AM406" s="193">
        <v>10197.3640262802</v>
      </c>
      <c r="AN406" s="193">
        <v>9784.0496778912839</v>
      </c>
      <c r="AO406" s="193">
        <v>9050.7554067130004</v>
      </c>
      <c r="AP406" s="193">
        <v>8817.8862171594683</v>
      </c>
      <c r="AQ406" s="193">
        <v>10610.45486471669</v>
      </c>
      <c r="AR406" s="193">
        <v>10102.342092714378</v>
      </c>
      <c r="AS406" s="193">
        <v>9283.2914809550421</v>
      </c>
      <c r="AT406" s="193">
        <v>8740.2689823952587</v>
      </c>
      <c r="AU406" s="193">
        <v>6196.183607181315</v>
      </c>
      <c r="AV406" s="193">
        <v>9177.0914920750001</v>
      </c>
      <c r="AW406" s="193">
        <v>8878.9653389111063</v>
      </c>
      <c r="AX406" s="193">
        <v>8728.6947118025855</v>
      </c>
      <c r="AY406" s="229">
        <v>8364.4532960418128</v>
      </c>
      <c r="AZ406" s="229">
        <v>8193.7917258616326</v>
      </c>
      <c r="BA406" s="229">
        <v>10027.204431094831</v>
      </c>
      <c r="BB406" s="229">
        <v>9820.6319775057054</v>
      </c>
      <c r="BC406" s="229">
        <v>9973.9314139680919</v>
      </c>
      <c r="BD406" s="229">
        <v>9839.8306005185768</v>
      </c>
      <c r="BE406" s="229">
        <v>10506.858097710472</v>
      </c>
      <c r="BF406" s="229">
        <v>10291.703697594163</v>
      </c>
      <c r="BG406" s="229">
        <v>10528.463085526888</v>
      </c>
      <c r="BH406" s="99">
        <v>10514.122221871979</v>
      </c>
      <c r="BI406" s="99">
        <v>11342.220012700651</v>
      </c>
      <c r="BJ406" s="99">
        <v>11195.460610846005</v>
      </c>
      <c r="BK406" s="99">
        <v>11671.451055344123</v>
      </c>
      <c r="BL406" s="99">
        <v>11589.08655603477</v>
      </c>
      <c r="BM406" s="99">
        <v>11864.313419419663</v>
      </c>
      <c r="BN406" s="188">
        <v>11604.638261743792</v>
      </c>
      <c r="BO406" s="115">
        <v>12065.153251541778</v>
      </c>
      <c r="BP406" s="160"/>
      <c r="BQ406" s="160"/>
      <c r="BR406" s="160"/>
      <c r="BS406" s="160"/>
      <c r="BT406" s="445"/>
      <c r="BU406" s="445"/>
      <c r="BV406" s="445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</row>
    <row r="407" spans="1:87" ht="18">
      <c r="E407" s="145"/>
      <c r="F407" s="236">
        <v>3.7</v>
      </c>
      <c r="G407" s="234" t="s">
        <v>732</v>
      </c>
      <c r="H407" s="234"/>
      <c r="I407" s="90"/>
      <c r="K407" s="90"/>
      <c r="M407" s="99">
        <v>70243.706083555531</v>
      </c>
      <c r="N407" s="99">
        <v>75576.091569907221</v>
      </c>
      <c r="O407" s="99">
        <v>81288.613592237103</v>
      </c>
      <c r="P407" s="339">
        <v>83357.478131104683</v>
      </c>
      <c r="Q407" s="339">
        <v>87370.608397167773</v>
      </c>
      <c r="R407" s="339">
        <v>90955.485887041999</v>
      </c>
      <c r="S407" s="339">
        <v>101884.25510593112</v>
      </c>
      <c r="T407" s="339">
        <v>121852.29230906945</v>
      </c>
      <c r="U407" s="339">
        <v>124566.27056207889</v>
      </c>
      <c r="V407" s="339">
        <v>133827.5975666671</v>
      </c>
      <c r="W407" s="339"/>
      <c r="X407" s="339"/>
      <c r="Y407" s="99"/>
      <c r="Z407" s="320">
        <v>18286.842388752993</v>
      </c>
      <c r="AA407" s="320">
        <v>16428.470725535943</v>
      </c>
      <c r="AB407" s="320">
        <v>17119.622839543979</v>
      </c>
      <c r="AC407" s="320">
        <v>18408.770129722496</v>
      </c>
      <c r="AD407" s="320">
        <v>19690.827035452814</v>
      </c>
      <c r="AE407" s="320">
        <v>18016.714960948437</v>
      </c>
      <c r="AF407" s="320">
        <v>18239.999775521032</v>
      </c>
      <c r="AG407" s="320">
        <v>19628.549797984822</v>
      </c>
      <c r="AH407" s="320">
        <v>21280.554910158226</v>
      </c>
      <c r="AI407" s="320">
        <v>19818.130103173942</v>
      </c>
      <c r="AJ407" s="320">
        <v>19729.881540367085</v>
      </c>
      <c r="AK407" s="320">
        <v>20460.047038537621</v>
      </c>
      <c r="AL407" s="193">
        <v>21811.495055943582</v>
      </c>
      <c r="AM407" s="193">
        <v>20298.795804720379</v>
      </c>
      <c r="AN407" s="193">
        <v>20174.739274200914</v>
      </c>
      <c r="AO407" s="193">
        <v>21072.447996239662</v>
      </c>
      <c r="AP407" s="193">
        <v>22225.61706806015</v>
      </c>
      <c r="AQ407" s="193">
        <v>21162.243581865354</v>
      </c>
      <c r="AR407" s="193">
        <v>21268.922418484508</v>
      </c>
      <c r="AS407" s="193">
        <v>22713.825328757535</v>
      </c>
      <c r="AT407" s="193">
        <v>23700.73794557156</v>
      </c>
      <c r="AU407" s="193">
        <v>19827.833682065568</v>
      </c>
      <c r="AV407" s="193">
        <v>23414.717213724452</v>
      </c>
      <c r="AW407" s="193">
        <v>24012.19704568043</v>
      </c>
      <c r="AX407" s="193">
        <v>25495.555155598293</v>
      </c>
      <c r="AY407" s="229">
        <v>24322.19221319315</v>
      </c>
      <c r="AZ407" s="229">
        <v>24155.197670163503</v>
      </c>
      <c r="BA407" s="229">
        <v>27911.310066976166</v>
      </c>
      <c r="BB407" s="229">
        <v>29913.116052036356</v>
      </c>
      <c r="BC407" s="229">
        <v>29145.887319719914</v>
      </c>
      <c r="BD407" s="229">
        <v>30101.433393039573</v>
      </c>
      <c r="BE407" s="229">
        <v>32691.855544273625</v>
      </c>
      <c r="BF407" s="229">
        <v>33079.251807406443</v>
      </c>
      <c r="BG407" s="229">
        <v>29743.773997831093</v>
      </c>
      <c r="BH407" s="99">
        <v>30373.006347798022</v>
      </c>
      <c r="BI407" s="99">
        <v>31370.238409043352</v>
      </c>
      <c r="BJ407" s="99">
        <v>34230.073215804929</v>
      </c>
      <c r="BK407" s="99">
        <v>32415.779837226346</v>
      </c>
      <c r="BL407" s="99">
        <v>33514.048243897552</v>
      </c>
      <c r="BM407" s="99">
        <v>33667.696269738284</v>
      </c>
      <c r="BN407" s="188">
        <v>36212.520391285441</v>
      </c>
      <c r="BO407" s="115">
        <v>33495.062243018649</v>
      </c>
      <c r="BP407" s="160"/>
      <c r="BQ407" s="160"/>
      <c r="BR407" s="160"/>
      <c r="BS407" s="160"/>
      <c r="BT407" s="445"/>
      <c r="BU407" s="445"/>
      <c r="BV407" s="445"/>
      <c r="BX407" s="160"/>
      <c r="BY407" s="160"/>
      <c r="BZ407" s="160"/>
      <c r="CA407" s="160"/>
      <c r="CB407" s="160"/>
      <c r="CC407" s="160"/>
      <c r="CD407" s="160"/>
      <c r="CE407" s="160"/>
      <c r="CF407" s="160"/>
      <c r="CG407" s="160"/>
      <c r="CH407" s="160"/>
      <c r="CI407" s="160"/>
    </row>
    <row r="408" spans="1:87" ht="18">
      <c r="E408" s="145"/>
      <c r="F408" s="236">
        <v>3.8</v>
      </c>
      <c r="G408" s="234" t="s">
        <v>733</v>
      </c>
      <c r="H408" s="234"/>
      <c r="I408" s="90"/>
      <c r="K408" s="90"/>
      <c r="M408" s="99">
        <v>26810.341376194003</v>
      </c>
      <c r="N408" s="99">
        <v>26226.122692219007</v>
      </c>
      <c r="O408" s="99">
        <v>28631.486002337053</v>
      </c>
      <c r="P408" s="339">
        <v>28091.539282231104</v>
      </c>
      <c r="Q408" s="339">
        <v>29496.466178108964</v>
      </c>
      <c r="R408" s="339">
        <v>27253.001303152276</v>
      </c>
      <c r="S408" s="339">
        <v>28067.768905896701</v>
      </c>
      <c r="T408" s="339">
        <v>33314.885517587922</v>
      </c>
      <c r="U408" s="339">
        <v>35686.845641445922</v>
      </c>
      <c r="V408" s="339">
        <v>36577.497583554163</v>
      </c>
      <c r="W408" s="339"/>
      <c r="X408" s="339"/>
      <c r="Y408" s="99"/>
      <c r="Z408" s="320">
        <v>5650.1574135315905</v>
      </c>
      <c r="AA408" s="320">
        <v>7082.5197648245821</v>
      </c>
      <c r="AB408" s="320">
        <v>6452.6961510264882</v>
      </c>
      <c r="AC408" s="320">
        <v>7624.968046811332</v>
      </c>
      <c r="AD408" s="320">
        <v>5789.5639522231995</v>
      </c>
      <c r="AE408" s="320">
        <v>6695.1837491288261</v>
      </c>
      <c r="AF408" s="320">
        <v>6293.0695087350387</v>
      </c>
      <c r="AG408" s="320">
        <v>7448.3054821319301</v>
      </c>
      <c r="AH408" s="320">
        <v>6217.6122339842332</v>
      </c>
      <c r="AI408" s="320">
        <v>7251.1106453790062</v>
      </c>
      <c r="AJ408" s="320">
        <v>7038.0100267284151</v>
      </c>
      <c r="AK408" s="320">
        <v>8124.753096245453</v>
      </c>
      <c r="AL408" s="193">
        <v>6071.2623315559995</v>
      </c>
      <c r="AM408" s="193">
        <v>6985.3382899088019</v>
      </c>
      <c r="AN408" s="193">
        <v>6931.2672161195715</v>
      </c>
      <c r="AO408" s="193">
        <v>8103.6714446467504</v>
      </c>
      <c r="AP408" s="193">
        <v>6309.8745795732875</v>
      </c>
      <c r="AQ408" s="193">
        <v>7429.1502407483258</v>
      </c>
      <c r="AR408" s="193">
        <v>7327.9397747399935</v>
      </c>
      <c r="AS408" s="193">
        <v>8429.5015830473658</v>
      </c>
      <c r="AT408" s="193">
        <v>6094.5733400442286</v>
      </c>
      <c r="AU408" s="193">
        <v>4948.535033693548</v>
      </c>
      <c r="AV408" s="193">
        <v>7409.0148579380912</v>
      </c>
      <c r="AW408" s="193">
        <v>8800.8780714764107</v>
      </c>
      <c r="AX408" s="193">
        <v>6616.1475749508099</v>
      </c>
      <c r="AY408" s="229">
        <v>7068.8322341096582</v>
      </c>
      <c r="AZ408" s="229">
        <v>5263.1186654804296</v>
      </c>
      <c r="BA408" s="229">
        <v>9119.6704313558057</v>
      </c>
      <c r="BB408" s="229">
        <v>6857.4860045747118</v>
      </c>
      <c r="BC408" s="229">
        <v>8814.0474946542672</v>
      </c>
      <c r="BD408" s="229">
        <v>7574.2272843864666</v>
      </c>
      <c r="BE408" s="229">
        <v>10069.124733972478</v>
      </c>
      <c r="BF408" s="229">
        <v>7638.0799582456302</v>
      </c>
      <c r="BG408" s="229">
        <v>9166.5169356212955</v>
      </c>
      <c r="BH408" s="99">
        <v>8220.7192985861839</v>
      </c>
      <c r="BI408" s="99">
        <v>10661.529448992809</v>
      </c>
      <c r="BJ408" s="99">
        <v>8039.5060221361755</v>
      </c>
      <c r="BK408" s="99">
        <v>9848.6511406680074</v>
      </c>
      <c r="BL408" s="99">
        <v>8471.5211720118914</v>
      </c>
      <c r="BM408" s="99">
        <v>10217.819248738084</v>
      </c>
      <c r="BN408" s="188">
        <v>7366.6484381688861</v>
      </c>
      <c r="BO408" s="115">
        <v>9540.3272202690896</v>
      </c>
      <c r="BP408" s="160"/>
      <c r="BQ408" s="160"/>
      <c r="BR408" s="160"/>
      <c r="BS408" s="160"/>
      <c r="BT408" s="445"/>
      <c r="BU408" s="445"/>
      <c r="BV408" s="445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</row>
    <row r="409" spans="1:87" s="96" customFormat="1" ht="18">
      <c r="A409" s="94"/>
      <c r="B409" s="95"/>
      <c r="C409" s="94"/>
      <c r="D409" s="95"/>
      <c r="E409" s="235" t="s">
        <v>39</v>
      </c>
      <c r="F409" s="233" t="s">
        <v>12</v>
      </c>
      <c r="G409" s="233"/>
      <c r="H409" s="233"/>
      <c r="I409" s="95"/>
      <c r="J409" s="95"/>
      <c r="K409" s="95"/>
      <c r="L409" s="95"/>
      <c r="M409" s="160">
        <v>55381.969091896266</v>
      </c>
      <c r="N409" s="160">
        <v>61089.023150213507</v>
      </c>
      <c r="O409" s="160">
        <v>66551.682216254645</v>
      </c>
      <c r="P409" s="323">
        <v>70047.610458843716</v>
      </c>
      <c r="Q409" s="323">
        <v>71067.290364822475</v>
      </c>
      <c r="R409" s="323">
        <v>57657.452424754883</v>
      </c>
      <c r="S409" s="323">
        <v>55653.641536626514</v>
      </c>
      <c r="T409" s="323">
        <v>60823.780196386506</v>
      </c>
      <c r="U409" s="323">
        <v>65944.266794584473</v>
      </c>
      <c r="V409" s="323">
        <v>78078.983649598304</v>
      </c>
      <c r="W409" s="323"/>
      <c r="X409" s="323"/>
      <c r="Y409" s="160"/>
      <c r="Z409" s="317">
        <v>13728.381133376763</v>
      </c>
      <c r="AA409" s="317">
        <v>12926.845933575849</v>
      </c>
      <c r="AB409" s="317">
        <v>14331.755184531503</v>
      </c>
      <c r="AC409" s="317">
        <v>14394.986840412266</v>
      </c>
      <c r="AD409" s="317">
        <v>15249.68336736438</v>
      </c>
      <c r="AE409" s="317">
        <v>14455.197280125365</v>
      </c>
      <c r="AF409" s="317">
        <v>15866.154370798771</v>
      </c>
      <c r="AG409" s="317">
        <v>15517.988131924814</v>
      </c>
      <c r="AH409" s="317">
        <v>16658.877083667263</v>
      </c>
      <c r="AI409" s="317">
        <v>16041.190733601266</v>
      </c>
      <c r="AJ409" s="317">
        <v>17178.729427430018</v>
      </c>
      <c r="AK409" s="317">
        <v>16672.884971556028</v>
      </c>
      <c r="AL409" s="160">
        <v>17654.255462687041</v>
      </c>
      <c r="AM409" s="160">
        <v>16978.772417689073</v>
      </c>
      <c r="AN409" s="160">
        <v>18163.525212130397</v>
      </c>
      <c r="AO409" s="160">
        <v>17251.057366337143</v>
      </c>
      <c r="AP409" s="160">
        <v>17935.075091154678</v>
      </c>
      <c r="AQ409" s="160">
        <v>17375.842287141077</v>
      </c>
      <c r="AR409" s="160">
        <v>18148.855687968764</v>
      </c>
      <c r="AS409" s="160">
        <v>17607.517298558079</v>
      </c>
      <c r="AT409" s="160">
        <v>16825.951503043401</v>
      </c>
      <c r="AU409" s="160">
        <v>9697.8436766936757</v>
      </c>
      <c r="AV409" s="160">
        <v>15938.233294259944</v>
      </c>
      <c r="AW409" s="160">
        <v>15195.423950757855</v>
      </c>
      <c r="AX409" s="160">
        <v>15080.629799179736</v>
      </c>
      <c r="AY409" s="169">
        <v>13841.368304417938</v>
      </c>
      <c r="AZ409" s="169">
        <v>12928.958163506637</v>
      </c>
      <c r="BA409" s="169">
        <v>13802.685269522204</v>
      </c>
      <c r="BB409" s="169">
        <v>14809.103794022612</v>
      </c>
      <c r="BC409" s="169">
        <v>14891.22507153458</v>
      </c>
      <c r="BD409" s="169">
        <v>15529.69949742772</v>
      </c>
      <c r="BE409" s="169">
        <v>15593.751833401602</v>
      </c>
      <c r="BF409" s="169">
        <v>16160.922185445754</v>
      </c>
      <c r="BG409" s="169">
        <v>16186.363641791315</v>
      </c>
      <c r="BH409" s="160">
        <v>17045.211865383699</v>
      </c>
      <c r="BI409" s="160">
        <v>16551.769101963699</v>
      </c>
      <c r="BJ409" s="160">
        <v>18279.684934248617</v>
      </c>
      <c r="BK409" s="160">
        <v>19140.415533276977</v>
      </c>
      <c r="BL409" s="160">
        <v>20622.260542033331</v>
      </c>
      <c r="BM409" s="160">
        <v>20036.622640039386</v>
      </c>
      <c r="BN409" s="448">
        <v>20830.272125851443</v>
      </c>
      <c r="BO409" s="115">
        <v>21256.857654295251</v>
      </c>
      <c r="BP409" s="160"/>
      <c r="BQ409" s="160"/>
      <c r="BR409" s="160"/>
      <c r="BS409" s="160"/>
      <c r="BT409" s="446"/>
      <c r="BU409" s="446"/>
      <c r="BV409" s="446"/>
      <c r="BX409" s="160"/>
      <c r="BY409" s="160"/>
      <c r="BZ409" s="160"/>
      <c r="CA409" s="160"/>
      <c r="CB409" s="160"/>
      <c r="CC409" s="160"/>
      <c r="CD409" s="160"/>
      <c r="CE409" s="160"/>
      <c r="CF409" s="160"/>
      <c r="CG409" s="160"/>
      <c r="CH409" s="160"/>
      <c r="CI409" s="160"/>
    </row>
    <row r="410" spans="1:87" s="96" customFormat="1" ht="18">
      <c r="A410" s="94"/>
      <c r="B410" s="95"/>
      <c r="C410" s="94"/>
      <c r="D410" s="95"/>
      <c r="E410" s="140" t="s">
        <v>40</v>
      </c>
      <c r="F410" s="233" t="s">
        <v>14</v>
      </c>
      <c r="G410" s="233"/>
      <c r="H410" s="233"/>
      <c r="I410" s="95"/>
      <c r="J410" s="95"/>
      <c r="K410" s="95"/>
      <c r="L410" s="95"/>
      <c r="M410" s="160">
        <v>643882.56887343375</v>
      </c>
      <c r="N410" s="160">
        <v>689969.46825275465</v>
      </c>
      <c r="O410" s="160">
        <v>747359.81021652219</v>
      </c>
      <c r="P410" s="323">
        <v>804993.44544786622</v>
      </c>
      <c r="Q410" s="323">
        <v>860130.13362968643</v>
      </c>
      <c r="R410" s="323">
        <v>817712.70534559793</v>
      </c>
      <c r="S410" s="323">
        <v>841691.74960411224</v>
      </c>
      <c r="T410" s="323">
        <v>959254.43314122758</v>
      </c>
      <c r="U410" s="323">
        <v>1021952.4196256897</v>
      </c>
      <c r="V410" s="323">
        <v>1085875.5994784138</v>
      </c>
      <c r="W410" s="323"/>
      <c r="X410" s="323"/>
      <c r="Y410" s="160"/>
      <c r="Z410" s="317">
        <v>153066.12124762629</v>
      </c>
      <c r="AA410" s="317">
        <v>156235.7996743987</v>
      </c>
      <c r="AB410" s="317">
        <v>162493.39258424612</v>
      </c>
      <c r="AC410" s="317">
        <v>172087.25536716194</v>
      </c>
      <c r="AD410" s="317">
        <v>163132.45517432728</v>
      </c>
      <c r="AE410" s="317">
        <v>166797.75925853677</v>
      </c>
      <c r="AF410" s="317">
        <v>175094.72161782871</v>
      </c>
      <c r="AG410" s="317">
        <v>184944.53220206127</v>
      </c>
      <c r="AH410" s="317">
        <v>176611.72974048028</v>
      </c>
      <c r="AI410" s="317">
        <v>181489.29615188582</v>
      </c>
      <c r="AJ410" s="317">
        <v>189753.46729294275</v>
      </c>
      <c r="AK410" s="317">
        <v>199505.31703121361</v>
      </c>
      <c r="AL410" s="160">
        <v>190322.00902197219</v>
      </c>
      <c r="AM410" s="160">
        <v>195100.67137313093</v>
      </c>
      <c r="AN410" s="160">
        <v>205077.19740092705</v>
      </c>
      <c r="AO410" s="160">
        <v>214493.56765183641</v>
      </c>
      <c r="AP410" s="160">
        <v>203643.21633481592</v>
      </c>
      <c r="AQ410" s="160">
        <v>208630.08007660304</v>
      </c>
      <c r="AR410" s="160">
        <v>218539.67587865697</v>
      </c>
      <c r="AS410" s="160">
        <v>229317.16133957042</v>
      </c>
      <c r="AT410" s="160">
        <v>211281.35353180196</v>
      </c>
      <c r="AU410" s="160">
        <v>176193.9049230275</v>
      </c>
      <c r="AV410" s="160">
        <v>211263.10583866274</v>
      </c>
      <c r="AW410" s="160">
        <v>218974.34105210574</v>
      </c>
      <c r="AX410" s="160">
        <v>206864.4596811542</v>
      </c>
      <c r="AY410" s="169">
        <v>202320.90036559341</v>
      </c>
      <c r="AZ410" s="169">
        <v>203751.13584013749</v>
      </c>
      <c r="BA410" s="169">
        <v>228755.25371722726</v>
      </c>
      <c r="BB410" s="169">
        <v>224087.44258569827</v>
      </c>
      <c r="BC410" s="169">
        <v>233234.97661626476</v>
      </c>
      <c r="BD410" s="169">
        <v>245615.19749006757</v>
      </c>
      <c r="BE410" s="169">
        <v>256316.81644919736</v>
      </c>
      <c r="BF410" s="169">
        <v>245331.17907652279</v>
      </c>
      <c r="BG410" s="169">
        <v>246707.45867814272</v>
      </c>
      <c r="BH410" s="160">
        <v>260523.26482130389</v>
      </c>
      <c r="BI410" s="160">
        <v>269390.51704972028</v>
      </c>
      <c r="BJ410" s="160">
        <v>259360.98921779601</v>
      </c>
      <c r="BK410" s="160">
        <v>263711.88770737406</v>
      </c>
      <c r="BL410" s="160">
        <v>276292.71602049051</v>
      </c>
      <c r="BM410" s="160">
        <v>286510.00653275329</v>
      </c>
      <c r="BN410" s="448">
        <v>275134.76410369761</v>
      </c>
      <c r="BO410" s="115">
        <v>279518.84616485488</v>
      </c>
      <c r="BP410" s="160"/>
      <c r="BQ410" s="160"/>
      <c r="BR410" s="160"/>
      <c r="BS410" s="160"/>
      <c r="BT410" s="446"/>
      <c r="BU410" s="446"/>
      <c r="BV410" s="446"/>
      <c r="BX410" s="160"/>
      <c r="BY410" s="160"/>
      <c r="BZ410" s="160"/>
      <c r="CA410" s="160"/>
      <c r="CB410" s="160"/>
      <c r="CC410" s="160"/>
      <c r="CD410" s="160"/>
      <c r="CE410" s="160"/>
      <c r="CF410" s="160"/>
      <c r="CG410" s="160"/>
      <c r="CH410" s="160"/>
      <c r="CI410" s="160"/>
    </row>
    <row r="411" spans="1:87" ht="18">
      <c r="D411" s="158"/>
      <c r="E411" s="145"/>
      <c r="F411" s="234"/>
      <c r="G411" s="234" t="s">
        <v>538</v>
      </c>
      <c r="H411" s="234" t="s">
        <v>539</v>
      </c>
      <c r="K411" s="90"/>
      <c r="M411" s="99">
        <v>25773.764636155702</v>
      </c>
      <c r="N411" s="99">
        <v>26953.497045653101</v>
      </c>
      <c r="O411" s="99">
        <v>28224.849361228782</v>
      </c>
      <c r="P411" s="339">
        <v>30102.341288735224</v>
      </c>
      <c r="Q411" s="339">
        <v>32556.13501728146</v>
      </c>
      <c r="R411" s="339">
        <v>31451.968391524992</v>
      </c>
      <c r="S411" s="339">
        <v>31898.767269342788</v>
      </c>
      <c r="T411" s="339">
        <v>33149.463723577042</v>
      </c>
      <c r="U411" s="339">
        <v>34130.531287750942</v>
      </c>
      <c r="V411" s="339">
        <v>36214.327016868323</v>
      </c>
      <c r="W411" s="339"/>
      <c r="X411" s="339"/>
      <c r="Y411" s="99"/>
      <c r="Z411" s="320">
        <v>6215.9231423076963</v>
      </c>
      <c r="AA411" s="320">
        <v>6528.2907812566855</v>
      </c>
      <c r="AB411" s="320">
        <v>6533.8821768084754</v>
      </c>
      <c r="AC411" s="320">
        <v>6495.6685357828437</v>
      </c>
      <c r="AD411" s="320">
        <v>6430.6072162487808</v>
      </c>
      <c r="AE411" s="320">
        <v>6740.5419756466217</v>
      </c>
      <c r="AF411" s="320">
        <v>6912.6994826456694</v>
      </c>
      <c r="AG411" s="320">
        <v>6869.6483711120654</v>
      </c>
      <c r="AH411" s="320">
        <v>6694.9544670027653</v>
      </c>
      <c r="AI411" s="320">
        <v>7003.5154801207591</v>
      </c>
      <c r="AJ411" s="320">
        <v>7229.0433812333977</v>
      </c>
      <c r="AK411" s="320">
        <v>7297.3360328718691</v>
      </c>
      <c r="AL411" s="193">
        <v>7117.3161682176378</v>
      </c>
      <c r="AM411" s="193">
        <v>7476.1484370038688</v>
      </c>
      <c r="AN411" s="193">
        <v>7740.8946228449031</v>
      </c>
      <c r="AO411" s="193">
        <v>7767.9820606689382</v>
      </c>
      <c r="AP411" s="193">
        <v>7749.2943958043261</v>
      </c>
      <c r="AQ411" s="193">
        <v>8133.2094273046041</v>
      </c>
      <c r="AR411" s="193">
        <v>8346.9270714373306</v>
      </c>
      <c r="AS411" s="193">
        <v>8326.7041227350837</v>
      </c>
      <c r="AT411" s="193">
        <v>7876.5855747535397</v>
      </c>
      <c r="AU411" s="193">
        <v>7314.5521858401171</v>
      </c>
      <c r="AV411" s="193">
        <v>8058.401309855928</v>
      </c>
      <c r="AW411" s="193">
        <v>8202.4293210754167</v>
      </c>
      <c r="AX411" s="193">
        <v>7724.2498507585924</v>
      </c>
      <c r="AY411" s="229">
        <v>7839.7075539294538</v>
      </c>
      <c r="AZ411" s="229">
        <v>7767.6197971585025</v>
      </c>
      <c r="BA411" s="229">
        <v>8567.190067496238</v>
      </c>
      <c r="BB411" s="229">
        <v>7947.9736836031479</v>
      </c>
      <c r="BC411" s="229">
        <v>8191.0776166159494</v>
      </c>
      <c r="BD411" s="229">
        <v>8473.2635480692952</v>
      </c>
      <c r="BE411" s="229">
        <v>8537.1488752886453</v>
      </c>
      <c r="BF411" s="229">
        <v>8015.3575659674289</v>
      </c>
      <c r="BG411" s="229">
        <v>8500.3308267758312</v>
      </c>
      <c r="BH411" s="99">
        <v>8670.2561886342592</v>
      </c>
      <c r="BI411" s="99">
        <v>8944.586706373424</v>
      </c>
      <c r="BJ411" s="99">
        <v>8765.0718183583667</v>
      </c>
      <c r="BK411" s="99">
        <v>9035.9379342150369</v>
      </c>
      <c r="BL411" s="99">
        <v>9141.9070229094959</v>
      </c>
      <c r="BM411" s="99">
        <v>9271.4102413854216</v>
      </c>
      <c r="BN411" s="188">
        <v>8583.8076646259342</v>
      </c>
      <c r="BO411" s="115">
        <v>9071.5030177069366</v>
      </c>
      <c r="BP411" s="160"/>
      <c r="BQ411" s="160"/>
      <c r="BR411" s="160"/>
      <c r="BS411" s="160"/>
      <c r="BT411" s="445"/>
      <c r="BU411" s="445"/>
      <c r="BV411" s="445"/>
      <c r="BX411" s="160"/>
      <c r="BY411" s="160"/>
      <c r="BZ411" s="160"/>
      <c r="CA411" s="160"/>
      <c r="CB411" s="160"/>
      <c r="CC411" s="160"/>
      <c r="CD411" s="160"/>
      <c r="CE411" s="160"/>
      <c r="CF411" s="160"/>
      <c r="CG411" s="160"/>
      <c r="CH411" s="160"/>
      <c r="CI411" s="160"/>
    </row>
    <row r="412" spans="1:87" ht="18">
      <c r="D412" s="158"/>
      <c r="E412" s="145"/>
      <c r="F412" s="234"/>
      <c r="G412" s="234" t="s">
        <v>540</v>
      </c>
      <c r="H412" s="237" t="s">
        <v>541</v>
      </c>
      <c r="K412" s="90"/>
      <c r="M412" s="99">
        <v>5936.1222965516063</v>
      </c>
      <c r="N412" s="99">
        <v>6530.1402756703328</v>
      </c>
      <c r="O412" s="99">
        <v>7151.6412750021454</v>
      </c>
      <c r="P412" s="339">
        <v>7708.9152412169205</v>
      </c>
      <c r="Q412" s="339">
        <v>8352.7591510661623</v>
      </c>
      <c r="R412" s="339">
        <v>9089.5106845278697</v>
      </c>
      <c r="S412" s="339">
        <v>9859.0492097781771</v>
      </c>
      <c r="T412" s="339">
        <v>10425.563928097705</v>
      </c>
      <c r="U412" s="339">
        <v>11121.06495584764</v>
      </c>
      <c r="V412" s="339">
        <v>11628.478037229015</v>
      </c>
      <c r="W412" s="339"/>
      <c r="X412" s="339"/>
      <c r="Y412" s="99"/>
      <c r="Z412" s="320">
        <v>1306.2810559180195</v>
      </c>
      <c r="AA412" s="320">
        <v>1448.7133772271172</v>
      </c>
      <c r="AB412" s="320">
        <v>1560.9958176860971</v>
      </c>
      <c r="AC412" s="320">
        <v>1620.132045720351</v>
      </c>
      <c r="AD412" s="320">
        <v>1472.8741393091811</v>
      </c>
      <c r="AE412" s="320">
        <v>1577.0041049516685</v>
      </c>
      <c r="AF412" s="320">
        <v>1708.7124171505016</v>
      </c>
      <c r="AG412" s="320">
        <v>1771.5496142589836</v>
      </c>
      <c r="AH412" s="320">
        <v>1620.3684040460332</v>
      </c>
      <c r="AI412" s="320">
        <v>1734.6997034897811</v>
      </c>
      <c r="AJ412" s="320">
        <v>1884.7720907075907</v>
      </c>
      <c r="AK412" s="320">
        <v>1911.8010767587509</v>
      </c>
      <c r="AL412" s="193">
        <v>1750.3120442552811</v>
      </c>
      <c r="AM412" s="193">
        <v>1865.3884313858309</v>
      </c>
      <c r="AN412" s="193">
        <v>2022.9766525665382</v>
      </c>
      <c r="AO412" s="193">
        <v>2070.2381130092731</v>
      </c>
      <c r="AP412" s="193">
        <v>1924.5438579865438</v>
      </c>
      <c r="AQ412" s="193">
        <v>2056.6089473950319</v>
      </c>
      <c r="AR412" s="193">
        <v>2161.5665751422939</v>
      </c>
      <c r="AS412" s="193">
        <v>2210.0397705422833</v>
      </c>
      <c r="AT412" s="193">
        <v>1973.4349026540456</v>
      </c>
      <c r="AU412" s="193">
        <v>2260.6813222408559</v>
      </c>
      <c r="AV412" s="193">
        <v>2404.7510159273161</v>
      </c>
      <c r="AW412" s="193">
        <v>2450.6434437056519</v>
      </c>
      <c r="AX412" s="193">
        <v>2191.4652620151219</v>
      </c>
      <c r="AY412" s="229">
        <v>2478.2233655335049</v>
      </c>
      <c r="AZ412" s="229">
        <v>2574.8399802358163</v>
      </c>
      <c r="BA412" s="229">
        <v>2614.5206019937323</v>
      </c>
      <c r="BB412" s="229">
        <v>2275.0603191490118</v>
      </c>
      <c r="BC412" s="229">
        <v>2539.0090526331232</v>
      </c>
      <c r="BD412" s="229">
        <v>2780.4253597196202</v>
      </c>
      <c r="BE412" s="229">
        <v>2831.0691965959491</v>
      </c>
      <c r="BF412" s="229">
        <v>2445.1535289861295</v>
      </c>
      <c r="BG412" s="229">
        <v>2801.7890756150578</v>
      </c>
      <c r="BH412" s="99">
        <v>2922.5525952134221</v>
      </c>
      <c r="BI412" s="99">
        <v>2951.5697560330309</v>
      </c>
      <c r="BJ412" s="99">
        <v>2602.6179278845275</v>
      </c>
      <c r="BK412" s="99">
        <v>2930.9862607005966</v>
      </c>
      <c r="BL412" s="99">
        <v>3080.9502964960971</v>
      </c>
      <c r="BM412" s="99">
        <v>3013.9235521477904</v>
      </c>
      <c r="BN412" s="188">
        <v>2679.602165691786</v>
      </c>
      <c r="BO412" s="115">
        <v>2976.7455490115553</v>
      </c>
      <c r="BP412" s="160"/>
      <c r="BQ412" s="160"/>
      <c r="BR412" s="160"/>
      <c r="BS412" s="160"/>
      <c r="BT412" s="445"/>
      <c r="BU412" s="445"/>
      <c r="BV412" s="445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0"/>
      <c r="CH412" s="160"/>
      <c r="CI412" s="160"/>
    </row>
    <row r="413" spans="1:87" ht="18">
      <c r="D413" s="158"/>
      <c r="E413" s="145"/>
      <c r="F413" s="234"/>
      <c r="G413" s="234" t="s">
        <v>542</v>
      </c>
      <c r="H413" s="234" t="s">
        <v>543</v>
      </c>
      <c r="K413" s="90"/>
      <c r="M413" s="99">
        <v>82182.6062536971</v>
      </c>
      <c r="N413" s="99">
        <v>88360.179274359325</v>
      </c>
      <c r="O413" s="99">
        <v>96980.088521000551</v>
      </c>
      <c r="P413" s="339">
        <v>104884.04857709415</v>
      </c>
      <c r="Q413" s="339">
        <v>111768.48141279606</v>
      </c>
      <c r="R413" s="339">
        <v>106060.16739654298</v>
      </c>
      <c r="S413" s="339">
        <v>112260.663506128</v>
      </c>
      <c r="T413" s="339">
        <v>124403.2730941133</v>
      </c>
      <c r="U413" s="339">
        <v>131095.69533496903</v>
      </c>
      <c r="V413" s="339">
        <v>136878.54311779255</v>
      </c>
      <c r="W413" s="339"/>
      <c r="X413" s="339"/>
      <c r="Y413" s="99"/>
      <c r="Z413" s="320">
        <v>18287.514061398128</v>
      </c>
      <c r="AA413" s="320">
        <v>19822.78702195629</v>
      </c>
      <c r="AB413" s="320">
        <v>21529.358982743255</v>
      </c>
      <c r="AC413" s="320">
        <v>22542.946187599442</v>
      </c>
      <c r="AD413" s="320">
        <v>19493.526852895626</v>
      </c>
      <c r="AE413" s="320">
        <v>21285.32320975023</v>
      </c>
      <c r="AF413" s="320">
        <v>23240.030163219584</v>
      </c>
      <c r="AG413" s="320">
        <v>24341.299048493962</v>
      </c>
      <c r="AH413" s="320">
        <v>21355.183298839787</v>
      </c>
      <c r="AI413" s="320">
        <v>23382.085426422593</v>
      </c>
      <c r="AJ413" s="320">
        <v>25552.499732321514</v>
      </c>
      <c r="AK413" s="320">
        <v>26690.320063416664</v>
      </c>
      <c r="AL413" s="193">
        <v>23159.268191570492</v>
      </c>
      <c r="AM413" s="193">
        <v>25284.618826289876</v>
      </c>
      <c r="AN413" s="193">
        <v>27685.615297453729</v>
      </c>
      <c r="AO413" s="193">
        <v>28754.546261780059</v>
      </c>
      <c r="AP413" s="193">
        <v>24763.844301890211</v>
      </c>
      <c r="AQ413" s="193">
        <v>27001.710214545343</v>
      </c>
      <c r="AR413" s="193">
        <v>29553.084692223674</v>
      </c>
      <c r="AS413" s="193">
        <v>30449.842204136876</v>
      </c>
      <c r="AT413" s="193">
        <v>25611.87336567348</v>
      </c>
      <c r="AU413" s="193">
        <v>21638.188006076765</v>
      </c>
      <c r="AV413" s="193">
        <v>28462.042399569524</v>
      </c>
      <c r="AW413" s="193">
        <v>30348.063625223262</v>
      </c>
      <c r="AX413" s="193">
        <v>25650.285098839417</v>
      </c>
      <c r="AY413" s="229">
        <v>26351.57510143338</v>
      </c>
      <c r="AZ413" s="229">
        <v>28445.061425553391</v>
      </c>
      <c r="BA413" s="229">
        <v>31813.741880301823</v>
      </c>
      <c r="BB413" s="229">
        <v>27510.876194875658</v>
      </c>
      <c r="BC413" s="229">
        <v>30097.59160155374</v>
      </c>
      <c r="BD413" s="229">
        <v>32962.802297172755</v>
      </c>
      <c r="BE413" s="229">
        <v>33832.00300051122</v>
      </c>
      <c r="BF413" s="229">
        <v>29083.182275090137</v>
      </c>
      <c r="BG413" s="229">
        <v>31223.01395561844</v>
      </c>
      <c r="BH413" s="99">
        <v>35045.711789396555</v>
      </c>
      <c r="BI413" s="99">
        <v>35743.787314863876</v>
      </c>
      <c r="BJ413" s="99">
        <v>30553.656217456286</v>
      </c>
      <c r="BK413" s="99">
        <v>32483.514464920117</v>
      </c>
      <c r="BL413" s="99">
        <v>36509.692472354502</v>
      </c>
      <c r="BM413" s="99">
        <v>37331.67996306163</v>
      </c>
      <c r="BN413" s="188">
        <v>32209.412407954133</v>
      </c>
      <c r="BO413" s="115">
        <v>34161.075454844919</v>
      </c>
      <c r="BP413" s="160"/>
      <c r="BQ413" s="160"/>
      <c r="BR413" s="160"/>
      <c r="BS413" s="160"/>
      <c r="BT413" s="445"/>
      <c r="BU413" s="445"/>
      <c r="BV413" s="445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</row>
    <row r="414" spans="1:87" ht="18">
      <c r="D414" s="158"/>
      <c r="E414" s="145"/>
      <c r="F414" s="234"/>
      <c r="G414" s="234" t="s">
        <v>544</v>
      </c>
      <c r="H414" s="234" t="s">
        <v>545</v>
      </c>
      <c r="K414" s="90"/>
      <c r="M414" s="99">
        <v>78555.140309725626</v>
      </c>
      <c r="N414" s="99">
        <v>86686.135670427102</v>
      </c>
      <c r="O414" s="99">
        <v>97496.849560179136</v>
      </c>
      <c r="P414" s="339">
        <v>107690.05520696295</v>
      </c>
      <c r="Q414" s="339">
        <v>116573.80941372702</v>
      </c>
      <c r="R414" s="339">
        <v>111499.73922508958</v>
      </c>
      <c r="S414" s="339">
        <v>116852.10335669201</v>
      </c>
      <c r="T414" s="339">
        <v>144170.20958597562</v>
      </c>
      <c r="U414" s="339">
        <v>156210.46018974154</v>
      </c>
      <c r="V414" s="339">
        <v>165500.35208582823</v>
      </c>
      <c r="W414" s="339"/>
      <c r="X414" s="339"/>
      <c r="Y414" s="99"/>
      <c r="Z414" s="320">
        <v>19030.794549646311</v>
      </c>
      <c r="AA414" s="320">
        <v>18172.184732449135</v>
      </c>
      <c r="AB414" s="320">
        <v>19251.831297181594</v>
      </c>
      <c r="AC414" s="320">
        <v>22100.32973044855</v>
      </c>
      <c r="AD414" s="320">
        <v>20947.433902362631</v>
      </c>
      <c r="AE414" s="320">
        <v>20034.851467828063</v>
      </c>
      <c r="AF414" s="320">
        <v>21271.912682573147</v>
      </c>
      <c r="AG414" s="320">
        <v>24431.937617663221</v>
      </c>
      <c r="AH414" s="320">
        <v>23331.257220629544</v>
      </c>
      <c r="AI414" s="320">
        <v>23034.393182898635</v>
      </c>
      <c r="AJ414" s="320">
        <v>24092.333500640609</v>
      </c>
      <c r="AK414" s="320">
        <v>27038.865656010435</v>
      </c>
      <c r="AL414" s="193">
        <v>25395.21865074915</v>
      </c>
      <c r="AM414" s="193">
        <v>25134.284480277005</v>
      </c>
      <c r="AN414" s="193">
        <v>27042.662216509038</v>
      </c>
      <c r="AO414" s="193">
        <v>30117.889859427894</v>
      </c>
      <c r="AP414" s="193">
        <v>27535.171170508635</v>
      </c>
      <c r="AQ414" s="193">
        <v>27219.31771507638</v>
      </c>
      <c r="AR414" s="193">
        <v>29241.061899100976</v>
      </c>
      <c r="AS414" s="193">
        <v>32578.258629041025</v>
      </c>
      <c r="AT414" s="193">
        <v>28482.161631494087</v>
      </c>
      <c r="AU414" s="193">
        <v>22276.52944948362</v>
      </c>
      <c r="AV414" s="193">
        <v>28995.16437487182</v>
      </c>
      <c r="AW414" s="193">
        <v>31745.883769240045</v>
      </c>
      <c r="AX414" s="193">
        <v>28915.772075814093</v>
      </c>
      <c r="AY414" s="229">
        <v>27409.17278333697</v>
      </c>
      <c r="AZ414" s="229">
        <v>27371.170740889156</v>
      </c>
      <c r="BA414" s="229">
        <v>33155.987756651797</v>
      </c>
      <c r="BB414" s="229">
        <v>31677.593168635303</v>
      </c>
      <c r="BC414" s="229">
        <v>34615.235445907725</v>
      </c>
      <c r="BD414" s="229">
        <v>36699.813927789401</v>
      </c>
      <c r="BE414" s="229">
        <v>41177.567043643212</v>
      </c>
      <c r="BF414" s="229">
        <v>37545.894095796786</v>
      </c>
      <c r="BG414" s="229">
        <v>37132.440497807082</v>
      </c>
      <c r="BH414" s="99">
        <v>38628.037092882238</v>
      </c>
      <c r="BI414" s="99">
        <v>42904.088503255378</v>
      </c>
      <c r="BJ414" s="99">
        <v>39456.445756379537</v>
      </c>
      <c r="BK414" s="99">
        <v>39763.322550246769</v>
      </c>
      <c r="BL414" s="99">
        <v>40795.590001528799</v>
      </c>
      <c r="BM414" s="99">
        <v>45484.993777673197</v>
      </c>
      <c r="BN414" s="188">
        <v>41977.956309290981</v>
      </c>
      <c r="BO414" s="115">
        <v>41627.1623406156</v>
      </c>
      <c r="BP414" s="160"/>
      <c r="BQ414" s="160"/>
      <c r="BR414" s="160"/>
      <c r="BS414" s="160"/>
      <c r="BT414" s="445"/>
      <c r="BU414" s="445"/>
      <c r="BV414" s="445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0"/>
      <c r="CH414" s="160"/>
      <c r="CI414" s="160"/>
    </row>
    <row r="415" spans="1:87" ht="18">
      <c r="D415" s="158"/>
      <c r="E415" s="145"/>
      <c r="F415" s="234"/>
      <c r="G415" s="234" t="s">
        <v>546</v>
      </c>
      <c r="H415" s="234" t="s">
        <v>447</v>
      </c>
      <c r="K415" s="90"/>
      <c r="M415" s="99">
        <v>23284.859617173217</v>
      </c>
      <c r="N415" s="99">
        <v>23108.223903800343</v>
      </c>
      <c r="O415" s="99">
        <v>23840.901876519889</v>
      </c>
      <c r="P415" s="339">
        <v>24665.070480177925</v>
      </c>
      <c r="Q415" s="339">
        <v>25514.430700263663</v>
      </c>
      <c r="R415" s="339">
        <v>22967.185337303905</v>
      </c>
      <c r="S415" s="339">
        <v>20897.480636962002</v>
      </c>
      <c r="T415" s="339">
        <v>30460.218775897192</v>
      </c>
      <c r="U415" s="339">
        <v>34680.048680201486</v>
      </c>
      <c r="V415" s="339">
        <v>36948.279691296077</v>
      </c>
      <c r="W415" s="339"/>
      <c r="X415" s="339"/>
      <c r="Y415" s="99"/>
      <c r="Z415" s="320">
        <v>5315.8514813142756</v>
      </c>
      <c r="AA415" s="320">
        <v>5234.7898264877667</v>
      </c>
      <c r="AB415" s="320">
        <v>6473.9670233098987</v>
      </c>
      <c r="AC415" s="320">
        <v>6260.2512860612478</v>
      </c>
      <c r="AD415" s="320">
        <v>5210.2506301520098</v>
      </c>
      <c r="AE415" s="320">
        <v>5222.0057862375206</v>
      </c>
      <c r="AF415" s="320">
        <v>6414.6869975694508</v>
      </c>
      <c r="AG415" s="320">
        <v>6261.280489841336</v>
      </c>
      <c r="AH415" s="320">
        <v>5474.3527920225843</v>
      </c>
      <c r="AI415" s="320">
        <v>5377.3285067443276</v>
      </c>
      <c r="AJ415" s="320">
        <v>6579.5808050252654</v>
      </c>
      <c r="AK415" s="320">
        <v>6409.6397727277581</v>
      </c>
      <c r="AL415" s="193">
        <v>5542.4047160137025</v>
      </c>
      <c r="AM415" s="193">
        <v>5595.1458639751836</v>
      </c>
      <c r="AN415" s="193">
        <v>7024.5278331542104</v>
      </c>
      <c r="AO415" s="193">
        <v>6502.9920670349211</v>
      </c>
      <c r="AP415" s="193">
        <v>5744.6267115563442</v>
      </c>
      <c r="AQ415" s="193">
        <v>5790.5128600568314</v>
      </c>
      <c r="AR415" s="193">
        <v>7195.4576353260809</v>
      </c>
      <c r="AS415" s="193">
        <v>6783.8334933243405</v>
      </c>
      <c r="AT415" s="193">
        <v>5470.3306472791883</v>
      </c>
      <c r="AU415" s="193">
        <v>3005.7929565307527</v>
      </c>
      <c r="AV415" s="193">
        <v>7447.5181445233329</v>
      </c>
      <c r="AW415" s="193">
        <v>7043.543588970635</v>
      </c>
      <c r="AX415" s="193">
        <v>5850.3275849386937</v>
      </c>
      <c r="AY415" s="229">
        <v>3934.031468338103</v>
      </c>
      <c r="AZ415" s="229">
        <v>3676.0144938042704</v>
      </c>
      <c r="BA415" s="229">
        <v>7437.1070898809303</v>
      </c>
      <c r="BB415" s="229">
        <v>6526.6255800936106</v>
      </c>
      <c r="BC415" s="229">
        <v>6902.0400680624434</v>
      </c>
      <c r="BD415" s="229">
        <v>8698.929285981887</v>
      </c>
      <c r="BE415" s="229">
        <v>8332.6238417592485</v>
      </c>
      <c r="BF415" s="229">
        <v>7677.7140222922781</v>
      </c>
      <c r="BG415" s="229">
        <v>7565.7990770125489</v>
      </c>
      <c r="BH415" s="99">
        <v>9960.7159055447628</v>
      </c>
      <c r="BI415" s="99">
        <v>9475.819675351886</v>
      </c>
      <c r="BJ415" s="99">
        <v>8252.6584652308393</v>
      </c>
      <c r="BK415" s="99">
        <v>8229.2999378956756</v>
      </c>
      <c r="BL415" s="99">
        <v>10570.538787099231</v>
      </c>
      <c r="BM415" s="99">
        <v>9895.7825010703236</v>
      </c>
      <c r="BN415" s="188">
        <v>8086.3921558944248</v>
      </c>
      <c r="BO415" s="115">
        <v>8347.7764806056512</v>
      </c>
      <c r="BP415" s="160"/>
      <c r="BQ415" s="160"/>
      <c r="BR415" s="160"/>
      <c r="BS415" s="160"/>
      <c r="BT415" s="445"/>
      <c r="BU415" s="445"/>
      <c r="BV415" s="445"/>
      <c r="BX415" s="160"/>
      <c r="BY415" s="160"/>
      <c r="BZ415" s="160"/>
      <c r="CA415" s="160"/>
      <c r="CB415" s="160"/>
      <c r="CC415" s="160"/>
      <c r="CD415" s="160"/>
      <c r="CE415" s="160"/>
      <c r="CF415" s="160"/>
      <c r="CG415" s="160"/>
      <c r="CH415" s="160"/>
      <c r="CI415" s="160"/>
    </row>
    <row r="416" spans="1:87" ht="18">
      <c r="D416" s="158"/>
      <c r="E416" s="145"/>
      <c r="F416" s="234"/>
      <c r="G416" s="234" t="s">
        <v>547</v>
      </c>
      <c r="H416" s="234" t="s">
        <v>895</v>
      </c>
      <c r="K416" s="90"/>
      <c r="M416" s="99">
        <v>28352.128200557516</v>
      </c>
      <c r="N416" s="99">
        <v>31745.180649723876</v>
      </c>
      <c r="O416" s="99">
        <v>35702.053913604308</v>
      </c>
      <c r="P416" s="339">
        <v>40595.860694125637</v>
      </c>
      <c r="Q416" s="339">
        <v>46277.416746230185</v>
      </c>
      <c r="R416" s="339">
        <v>37796.371589136972</v>
      </c>
      <c r="S416" s="339">
        <v>35726.545061254641</v>
      </c>
      <c r="T416" s="339">
        <v>45593.882751607569</v>
      </c>
      <c r="U416" s="339">
        <v>49195.232497720499</v>
      </c>
      <c r="V416" s="339">
        <v>52717.400652131226</v>
      </c>
      <c r="W416" s="339"/>
      <c r="X416" s="339"/>
      <c r="Y416" s="99"/>
      <c r="Z416" s="320">
        <v>6787.6675592034971</v>
      </c>
      <c r="AA416" s="320">
        <v>6821.8689204345801</v>
      </c>
      <c r="AB416" s="320">
        <v>7019.1165760777349</v>
      </c>
      <c r="AC416" s="320">
        <v>7723.4751448416291</v>
      </c>
      <c r="AD416" s="320">
        <v>7563.0562178378441</v>
      </c>
      <c r="AE416" s="320">
        <v>7642.5675037348356</v>
      </c>
      <c r="AF416" s="320">
        <v>7871.819255855291</v>
      </c>
      <c r="AG416" s="320">
        <v>8667.737672295887</v>
      </c>
      <c r="AH416" s="320">
        <v>8453.8637689023217</v>
      </c>
      <c r="AI416" s="320">
        <v>8588.3824633039221</v>
      </c>
      <c r="AJ416" s="320">
        <v>8868.1612084317039</v>
      </c>
      <c r="AK416" s="320">
        <v>9791.6464729663439</v>
      </c>
      <c r="AL416" s="193">
        <v>9522.8933746412622</v>
      </c>
      <c r="AM416" s="193">
        <v>9774.4209363532755</v>
      </c>
      <c r="AN416" s="193">
        <v>10127.073658198104</v>
      </c>
      <c r="AO416" s="193">
        <v>11171.472724933019</v>
      </c>
      <c r="AP416" s="193">
        <v>10853.972848273499</v>
      </c>
      <c r="AQ416" s="193">
        <v>11130.033203571651</v>
      </c>
      <c r="AR416" s="193">
        <v>11540.234515208589</v>
      </c>
      <c r="AS416" s="193">
        <v>12753.176179176386</v>
      </c>
      <c r="AT416" s="193">
        <v>11506.367680335945</v>
      </c>
      <c r="AU416" s="193">
        <v>7836.128546547001</v>
      </c>
      <c r="AV416" s="193">
        <v>9149.5129020922759</v>
      </c>
      <c r="AW416" s="193">
        <v>9304.3624601617466</v>
      </c>
      <c r="AX416" s="193">
        <v>9037.5077241910058</v>
      </c>
      <c r="AY416" s="229">
        <v>8650.7021628891071</v>
      </c>
      <c r="AZ416" s="229">
        <v>8464.8885877560042</v>
      </c>
      <c r="BA416" s="229">
        <v>9573.4465864185277</v>
      </c>
      <c r="BB416" s="229">
        <v>10665.589955860911</v>
      </c>
      <c r="BC416" s="229">
        <v>11339.758108745202</v>
      </c>
      <c r="BD416" s="229">
        <v>11638.909226515212</v>
      </c>
      <c r="BE416" s="229">
        <v>11949.625460486233</v>
      </c>
      <c r="BF416" s="229">
        <v>11999.4703292715</v>
      </c>
      <c r="BG416" s="229">
        <v>12108.155749200225</v>
      </c>
      <c r="BH416" s="99">
        <v>12459.199971785401</v>
      </c>
      <c r="BI416" s="99">
        <v>12628.406447463378</v>
      </c>
      <c r="BJ416" s="99">
        <v>12823.014273744719</v>
      </c>
      <c r="BK416" s="99">
        <v>12943.001147282343</v>
      </c>
      <c r="BL416" s="99">
        <v>13319.733464715768</v>
      </c>
      <c r="BM416" s="99">
        <v>13631.651766388404</v>
      </c>
      <c r="BN416" s="188">
        <v>14043.556456003891</v>
      </c>
      <c r="BO416" s="115">
        <v>14324.19969839895</v>
      </c>
      <c r="BP416" s="160"/>
      <c r="BQ416" s="160"/>
      <c r="BR416" s="160"/>
      <c r="BS416" s="160"/>
      <c r="BT416" s="445"/>
      <c r="BU416" s="445"/>
      <c r="BV416" s="445"/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/>
      <c r="CI416" s="160"/>
    </row>
    <row r="417" spans="1:87" ht="18">
      <c r="D417" s="158"/>
      <c r="E417" s="145"/>
      <c r="F417" s="234"/>
      <c r="G417" s="234" t="s">
        <v>548</v>
      </c>
      <c r="H417" s="234" t="s">
        <v>45</v>
      </c>
      <c r="K417" s="90"/>
      <c r="M417" s="99">
        <v>7866.5258410899996</v>
      </c>
      <c r="N417" s="99">
        <v>8408.2651966695303</v>
      </c>
      <c r="O417" s="99">
        <v>9037.2273488439496</v>
      </c>
      <c r="P417" s="339">
        <v>9738.0771704911767</v>
      </c>
      <c r="Q417" s="339">
        <v>10527.658196497934</v>
      </c>
      <c r="R417" s="339">
        <v>5234.7031246167626</v>
      </c>
      <c r="S417" s="339">
        <v>3985.1735104630952</v>
      </c>
      <c r="T417" s="339">
        <v>9413.3252678747649</v>
      </c>
      <c r="U417" s="339">
        <v>12071.852876171026</v>
      </c>
      <c r="V417" s="339">
        <v>13784.649010615653</v>
      </c>
      <c r="W417" s="339"/>
      <c r="X417" s="339"/>
      <c r="Y417" s="99"/>
      <c r="Z417" s="320">
        <v>1842.6120511823003</v>
      </c>
      <c r="AA417" s="320">
        <v>1932.5107304828712</v>
      </c>
      <c r="AB417" s="320">
        <v>2031.0441757665144</v>
      </c>
      <c r="AC417" s="320">
        <v>2060.3588836583153</v>
      </c>
      <c r="AD417" s="320">
        <v>1966.1094151764087</v>
      </c>
      <c r="AE417" s="320">
        <v>2046.9047004102713</v>
      </c>
      <c r="AF417" s="320">
        <v>2177.8663471630612</v>
      </c>
      <c r="AG417" s="320">
        <v>2217.3847339197646</v>
      </c>
      <c r="AH417" s="320">
        <v>2105.1056843625465</v>
      </c>
      <c r="AI417" s="320">
        <v>2196.041020833336</v>
      </c>
      <c r="AJ417" s="320">
        <v>2344.6141179320107</v>
      </c>
      <c r="AK417" s="320">
        <v>2391.4665257160682</v>
      </c>
      <c r="AL417" s="193">
        <v>2275.3758627234229</v>
      </c>
      <c r="AM417" s="193">
        <v>2359.4079747646265</v>
      </c>
      <c r="AN417" s="193">
        <v>2527.1635168907301</v>
      </c>
      <c r="AO417" s="193">
        <v>2576.1298161123968</v>
      </c>
      <c r="AP417" s="193">
        <v>2452.29550617312</v>
      </c>
      <c r="AQ417" s="193">
        <v>2556.336814945585</v>
      </c>
      <c r="AR417" s="193">
        <v>2729.2683429885819</v>
      </c>
      <c r="AS417" s="193">
        <v>2789.7575323906512</v>
      </c>
      <c r="AT417" s="193">
        <v>2360.5407193964706</v>
      </c>
      <c r="AU417" s="193">
        <v>537.29998723552535</v>
      </c>
      <c r="AV417" s="193">
        <v>1242.4523688489751</v>
      </c>
      <c r="AW417" s="193">
        <v>1094.4100491357915</v>
      </c>
      <c r="AX417" s="193">
        <v>967.51830383122638</v>
      </c>
      <c r="AY417" s="229">
        <v>793.45688633024724</v>
      </c>
      <c r="AZ417" s="229">
        <v>598.14584301835487</v>
      </c>
      <c r="BA417" s="229">
        <v>1626.0524772832671</v>
      </c>
      <c r="BB417" s="229">
        <v>1851.7456332132729</v>
      </c>
      <c r="BC417" s="229">
        <v>2157.1619875076412</v>
      </c>
      <c r="BD417" s="229">
        <v>2554.1317583689324</v>
      </c>
      <c r="BE417" s="229">
        <v>2850.2858887849188</v>
      </c>
      <c r="BF417" s="229">
        <v>2869.7623684645241</v>
      </c>
      <c r="BG417" s="229">
        <v>2942.825010704445</v>
      </c>
      <c r="BH417" s="99">
        <v>3063.5170084904844</v>
      </c>
      <c r="BI417" s="99">
        <v>3195.7484885115709</v>
      </c>
      <c r="BJ417" s="99">
        <v>3260.5481969262291</v>
      </c>
      <c r="BK417" s="99">
        <v>3347.5075405733282</v>
      </c>
      <c r="BL417" s="99">
        <v>3490.3314071386567</v>
      </c>
      <c r="BM417" s="99">
        <v>3686.2618659774375</v>
      </c>
      <c r="BN417" s="188">
        <v>3770.0729482609236</v>
      </c>
      <c r="BO417" s="115">
        <v>3873.3179129446398</v>
      </c>
      <c r="BP417" s="160"/>
      <c r="BQ417" s="160"/>
      <c r="BR417" s="160"/>
      <c r="BS417" s="160"/>
      <c r="BT417" s="445"/>
      <c r="BU417" s="445"/>
      <c r="BV417" s="445"/>
      <c r="BX417" s="160"/>
      <c r="BY417" s="160"/>
      <c r="BZ417" s="160"/>
      <c r="CA417" s="160"/>
      <c r="CB417" s="160"/>
      <c r="CC417" s="160"/>
      <c r="CD417" s="160"/>
      <c r="CE417" s="160"/>
      <c r="CF417" s="160"/>
      <c r="CG417" s="160"/>
      <c r="CH417" s="160"/>
      <c r="CI417" s="160"/>
    </row>
    <row r="418" spans="1:87" ht="18">
      <c r="D418" s="158"/>
      <c r="E418" s="145"/>
      <c r="F418" s="234"/>
      <c r="G418" s="234" t="s">
        <v>549</v>
      </c>
      <c r="H418" s="234" t="s">
        <v>896</v>
      </c>
      <c r="K418" s="90"/>
      <c r="M418" s="99">
        <v>42057.392677323165</v>
      </c>
      <c r="N418" s="99">
        <v>45234.480291533502</v>
      </c>
      <c r="O418" s="99">
        <v>48785.873397807933</v>
      </c>
      <c r="P418" s="339">
        <v>52707.164992152982</v>
      </c>
      <c r="Q418" s="339">
        <v>57106.545537807804</v>
      </c>
      <c r="R418" s="339">
        <v>45383.073743483459</v>
      </c>
      <c r="S418" s="339">
        <v>46369.487643015644</v>
      </c>
      <c r="T418" s="339">
        <v>60871.638049267065</v>
      </c>
      <c r="U418" s="339">
        <v>69753.304267648782</v>
      </c>
      <c r="V418" s="339">
        <v>77050.683656047244</v>
      </c>
      <c r="W418" s="339"/>
      <c r="X418" s="339"/>
      <c r="Y418" s="99"/>
      <c r="Z418" s="320">
        <v>10143.515046391531</v>
      </c>
      <c r="AA418" s="320">
        <v>10224.805689668508</v>
      </c>
      <c r="AB418" s="320">
        <v>10557.419895838268</v>
      </c>
      <c r="AC418" s="320">
        <v>11131.65204542488</v>
      </c>
      <c r="AD418" s="320">
        <v>10941.651549274147</v>
      </c>
      <c r="AE418" s="320">
        <v>11043.739935052934</v>
      </c>
      <c r="AF418" s="320">
        <v>11304.902357911909</v>
      </c>
      <c r="AG418" s="320">
        <v>11944.186449294401</v>
      </c>
      <c r="AH418" s="320">
        <v>11787.901299031137</v>
      </c>
      <c r="AI418" s="320">
        <v>11938.336540678698</v>
      </c>
      <c r="AJ418" s="320">
        <v>12207.210212249152</v>
      </c>
      <c r="AK418" s="320">
        <v>12852.425345848944</v>
      </c>
      <c r="AL418" s="193">
        <v>12682.049832108894</v>
      </c>
      <c r="AM418" s="193">
        <v>12884.938408736845</v>
      </c>
      <c r="AN418" s="193">
        <v>13248.063478884584</v>
      </c>
      <c r="AO418" s="193">
        <v>13892.11327242265</v>
      </c>
      <c r="AP418" s="193">
        <v>13693.180617551185</v>
      </c>
      <c r="AQ418" s="193">
        <v>14013.165352613225</v>
      </c>
      <c r="AR418" s="193">
        <v>14331.934801996036</v>
      </c>
      <c r="AS418" s="193">
        <v>15068.264765647382</v>
      </c>
      <c r="AT418" s="193">
        <v>13575.46134809359</v>
      </c>
      <c r="AU418" s="193">
        <v>7852.7649460720613</v>
      </c>
      <c r="AV418" s="193">
        <v>12174.248481816492</v>
      </c>
      <c r="AW418" s="193">
        <v>11780.598967501306</v>
      </c>
      <c r="AX418" s="193">
        <v>11463.509047519436</v>
      </c>
      <c r="AY418" s="229">
        <v>10895.189778281052</v>
      </c>
      <c r="AZ418" s="229">
        <v>10789.848089597721</v>
      </c>
      <c r="BA418" s="229">
        <v>13220.940727617417</v>
      </c>
      <c r="BB418" s="229">
        <v>14049.776730909238</v>
      </c>
      <c r="BC418" s="229">
        <v>15030.001356577453</v>
      </c>
      <c r="BD418" s="229">
        <v>15624.722899805041</v>
      </c>
      <c r="BE418" s="229">
        <v>16167.137061975332</v>
      </c>
      <c r="BF418" s="229">
        <v>16645.785427500705</v>
      </c>
      <c r="BG418" s="229">
        <v>17209.903228391973</v>
      </c>
      <c r="BH418" s="99">
        <v>17704.492957237828</v>
      </c>
      <c r="BI418" s="99">
        <v>18193.122654518273</v>
      </c>
      <c r="BJ418" s="99">
        <v>18550.505924445042</v>
      </c>
      <c r="BK418" s="99">
        <v>18971.644489567021</v>
      </c>
      <c r="BL418" s="99">
        <v>19494.751407866617</v>
      </c>
      <c r="BM418" s="99">
        <v>20033.781834168563</v>
      </c>
      <c r="BN418" s="188">
        <v>20272.095551133283</v>
      </c>
      <c r="BO418" s="115">
        <v>20745.355722825447</v>
      </c>
      <c r="BP418" s="160"/>
      <c r="BQ418" s="160"/>
      <c r="BR418" s="160"/>
      <c r="BS418" s="160"/>
      <c r="BT418" s="445"/>
      <c r="BU418" s="445"/>
      <c r="BV418" s="445"/>
      <c r="BX418" s="160"/>
      <c r="BY418" s="160"/>
      <c r="BZ418" s="160"/>
      <c r="CA418" s="160"/>
      <c r="CB418" s="160"/>
      <c r="CC418" s="160"/>
      <c r="CD418" s="160"/>
      <c r="CE418" s="160"/>
      <c r="CF418" s="160"/>
      <c r="CG418" s="160"/>
      <c r="CH418" s="160"/>
      <c r="CI418" s="160"/>
    </row>
    <row r="419" spans="1:87" ht="18">
      <c r="D419" s="158"/>
      <c r="E419" s="145"/>
      <c r="F419" s="234"/>
      <c r="G419" s="234" t="s">
        <v>550</v>
      </c>
      <c r="H419" s="234" t="s">
        <v>551</v>
      </c>
      <c r="K419" s="90"/>
      <c r="M419" s="99">
        <v>62302.682866650975</v>
      </c>
      <c r="N419" s="99">
        <v>67730.249602929078</v>
      </c>
      <c r="O419" s="99">
        <v>74039.29281898163</v>
      </c>
      <c r="P419" s="339">
        <v>80359.049648469358</v>
      </c>
      <c r="Q419" s="339">
        <v>85695.359148277363</v>
      </c>
      <c r="R419" s="339">
        <v>90695.698454468293</v>
      </c>
      <c r="S419" s="339">
        <v>96183.552602594995</v>
      </c>
      <c r="T419" s="339">
        <v>101416.70404579166</v>
      </c>
      <c r="U419" s="339">
        <v>105377.9979257869</v>
      </c>
      <c r="V419" s="339">
        <v>109130.03465571739</v>
      </c>
      <c r="W419" s="339"/>
      <c r="X419" s="339"/>
      <c r="Y419" s="99"/>
      <c r="Z419" s="320">
        <v>15019.069650558913</v>
      </c>
      <c r="AA419" s="320">
        <v>15547.309758798396</v>
      </c>
      <c r="AB419" s="320">
        <v>15981.188842209194</v>
      </c>
      <c r="AC419" s="320">
        <v>15755.114615084447</v>
      </c>
      <c r="AD419" s="320">
        <v>16345.079332391966</v>
      </c>
      <c r="AE419" s="320">
        <v>17015.067910617916</v>
      </c>
      <c r="AF419" s="320">
        <v>17288.384808561637</v>
      </c>
      <c r="AG419" s="320">
        <v>17081.717551357542</v>
      </c>
      <c r="AH419" s="320">
        <v>17849.139879955226</v>
      </c>
      <c r="AI419" s="320">
        <v>18632.142166729696</v>
      </c>
      <c r="AJ419" s="320">
        <v>18973.140315379453</v>
      </c>
      <c r="AK419" s="320">
        <v>18584.870456917197</v>
      </c>
      <c r="AL419" s="193">
        <v>19390.427655747717</v>
      </c>
      <c r="AM419" s="193">
        <v>20272.492922978967</v>
      </c>
      <c r="AN419" s="193">
        <v>20627.126071474413</v>
      </c>
      <c r="AO419" s="193">
        <v>20069.002998268232</v>
      </c>
      <c r="AP419" s="193">
        <v>20787.187841526829</v>
      </c>
      <c r="AQ419" s="193">
        <v>21591.745175402455</v>
      </c>
      <c r="AR419" s="193">
        <v>21882.377821280679</v>
      </c>
      <c r="AS419" s="193">
        <v>21434.048310067323</v>
      </c>
      <c r="AT419" s="193">
        <v>22200.774394722059</v>
      </c>
      <c r="AU419" s="193">
        <v>22598.407265490587</v>
      </c>
      <c r="AV419" s="193">
        <v>22993.180526716849</v>
      </c>
      <c r="AW419" s="193">
        <v>22903.336267538802</v>
      </c>
      <c r="AX419" s="193">
        <v>23483.012264959933</v>
      </c>
      <c r="AY419" s="229">
        <v>23835.917108935151</v>
      </c>
      <c r="AZ419" s="229">
        <v>24399.186871024522</v>
      </c>
      <c r="BA419" s="229">
        <v>24465.436357675386</v>
      </c>
      <c r="BB419" s="229">
        <v>24991.370470831167</v>
      </c>
      <c r="BC419" s="229">
        <v>25289.987511308911</v>
      </c>
      <c r="BD419" s="229">
        <v>25524.380172359648</v>
      </c>
      <c r="BE419" s="229">
        <v>25610.965891291926</v>
      </c>
      <c r="BF419" s="229">
        <v>26070.44649794991</v>
      </c>
      <c r="BG419" s="229">
        <v>26309.538012371002</v>
      </c>
      <c r="BH419" s="99">
        <v>26495.269181145031</v>
      </c>
      <c r="BI419" s="99">
        <v>26502.744234320955</v>
      </c>
      <c r="BJ419" s="99">
        <v>26879.120717524122</v>
      </c>
      <c r="BK419" s="99">
        <v>27163.695790040714</v>
      </c>
      <c r="BL419" s="99">
        <v>27477.33673716896</v>
      </c>
      <c r="BM419" s="99">
        <v>27609.881410983602</v>
      </c>
      <c r="BN419" s="188">
        <v>27871.782324937347</v>
      </c>
      <c r="BO419" s="115">
        <v>28186.708565379897</v>
      </c>
      <c r="BP419" s="160"/>
      <c r="BQ419" s="160"/>
      <c r="BR419" s="160"/>
      <c r="BS419" s="160"/>
      <c r="BT419" s="445"/>
      <c r="BU419" s="445"/>
      <c r="BV419" s="445"/>
      <c r="BX419" s="160"/>
      <c r="BY419" s="160"/>
      <c r="BZ419" s="160"/>
      <c r="CA419" s="160"/>
      <c r="CB419" s="160"/>
      <c r="CC419" s="160"/>
      <c r="CD419" s="160"/>
      <c r="CE419" s="160"/>
      <c r="CF419" s="160"/>
      <c r="CG419" s="160"/>
      <c r="CH419" s="160"/>
      <c r="CI419" s="160"/>
    </row>
    <row r="420" spans="1:87" ht="18">
      <c r="D420" s="158"/>
      <c r="E420" s="145"/>
      <c r="F420" s="234"/>
      <c r="G420" s="234" t="s">
        <v>552</v>
      </c>
      <c r="H420" s="234" t="s">
        <v>47</v>
      </c>
      <c r="K420" s="90"/>
      <c r="M420" s="99">
        <v>60017.563401310581</v>
      </c>
      <c r="N420" s="99">
        <v>61506.771655209668</v>
      </c>
      <c r="O420" s="99">
        <v>65511.266771254363</v>
      </c>
      <c r="P420" s="339">
        <v>68190.480914299042</v>
      </c>
      <c r="Q420" s="339">
        <v>70910.309295335974</v>
      </c>
      <c r="R420" s="339">
        <v>72344.250973946211</v>
      </c>
      <c r="S420" s="339">
        <v>79122.975637825497</v>
      </c>
      <c r="T420" s="339">
        <v>81774.946548943743</v>
      </c>
      <c r="U420" s="339">
        <v>81852.811735469979</v>
      </c>
      <c r="V420" s="339">
        <v>86209.371955943803</v>
      </c>
      <c r="W420" s="339"/>
      <c r="X420" s="339"/>
      <c r="Y420" s="99"/>
      <c r="Z420" s="320">
        <v>14759.635816189611</v>
      </c>
      <c r="AA420" s="320">
        <v>14992.112043215542</v>
      </c>
      <c r="AB420" s="320">
        <v>14888.442853568162</v>
      </c>
      <c r="AC420" s="320">
        <v>15377.372688337106</v>
      </c>
      <c r="AD420" s="320">
        <v>15063.157431235521</v>
      </c>
      <c r="AE420" s="320">
        <v>15057.938536319636</v>
      </c>
      <c r="AF420" s="320">
        <v>15370.121749395124</v>
      </c>
      <c r="AG420" s="320">
        <v>16015.553938259394</v>
      </c>
      <c r="AH420" s="320">
        <v>15913.712349091878</v>
      </c>
      <c r="AI420" s="320">
        <v>16118.956868922347</v>
      </c>
      <c r="AJ420" s="320">
        <v>16421.374378019489</v>
      </c>
      <c r="AK420" s="320">
        <v>17057.223175220632</v>
      </c>
      <c r="AL420" s="193">
        <v>17163.931722822039</v>
      </c>
      <c r="AM420" s="193">
        <v>16501.050128170456</v>
      </c>
      <c r="AN420" s="193">
        <v>17027.615368401937</v>
      </c>
      <c r="AO420" s="193">
        <v>17497.883694904685</v>
      </c>
      <c r="AP420" s="193">
        <v>17434.937323879054</v>
      </c>
      <c r="AQ420" s="193">
        <v>17286.684325542818</v>
      </c>
      <c r="AR420" s="193">
        <v>17705.673704212939</v>
      </c>
      <c r="AS420" s="193">
        <v>18483.013941701225</v>
      </c>
      <c r="AT420" s="193">
        <v>18100.875753950913</v>
      </c>
      <c r="AU420" s="193">
        <v>15623.794990986624</v>
      </c>
      <c r="AV420" s="193">
        <v>19064.229571484535</v>
      </c>
      <c r="AW420" s="193">
        <v>19555.350657524148</v>
      </c>
      <c r="AX420" s="193">
        <v>20030.79959978009</v>
      </c>
      <c r="AY420" s="229">
        <v>20005.43798236351</v>
      </c>
      <c r="AZ420" s="229">
        <v>19188.949211576743</v>
      </c>
      <c r="BA420" s="229">
        <v>19897.788844105151</v>
      </c>
      <c r="BB420" s="229">
        <v>19753.184150284011</v>
      </c>
      <c r="BC420" s="229">
        <v>20195.812227295657</v>
      </c>
      <c r="BD420" s="229">
        <v>20941.362638630948</v>
      </c>
      <c r="BE420" s="229">
        <v>20884.587532733127</v>
      </c>
      <c r="BF420" s="229">
        <v>20535.639650884117</v>
      </c>
      <c r="BG420" s="229">
        <v>19957.837240300443</v>
      </c>
      <c r="BH420" s="99">
        <v>20954.508264894972</v>
      </c>
      <c r="BI420" s="99">
        <v>20404.826579390479</v>
      </c>
      <c r="BJ420" s="99">
        <v>21260.143583214212</v>
      </c>
      <c r="BK420" s="99">
        <v>21480.055509098063</v>
      </c>
      <c r="BL420" s="99">
        <v>21913.21974930077</v>
      </c>
      <c r="BM420" s="99">
        <v>21555.953114330729</v>
      </c>
      <c r="BN420" s="188">
        <v>21781.70672888129</v>
      </c>
      <c r="BO420" s="115">
        <v>21934.197058486254</v>
      </c>
      <c r="BP420" s="160"/>
      <c r="BQ420" s="160"/>
      <c r="BR420" s="160"/>
      <c r="BS420" s="160"/>
      <c r="BT420" s="445"/>
      <c r="BU420" s="445"/>
      <c r="BV420" s="445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</row>
    <row r="421" spans="1:87" ht="18">
      <c r="D421" s="158"/>
      <c r="E421" s="145"/>
      <c r="F421" s="234"/>
      <c r="G421" s="234" t="s">
        <v>553</v>
      </c>
      <c r="H421" s="234" t="s">
        <v>49</v>
      </c>
      <c r="K421" s="90"/>
      <c r="M421" s="99">
        <v>18615.663583863272</v>
      </c>
      <c r="N421" s="99">
        <v>19949.869686745402</v>
      </c>
      <c r="O421" s="99">
        <v>20755.463416162602</v>
      </c>
      <c r="P421" s="339">
        <v>22764.510141430444</v>
      </c>
      <c r="Q421" s="339">
        <v>24116.370861437903</v>
      </c>
      <c r="R421" s="339">
        <v>25298.395029387269</v>
      </c>
      <c r="S421" s="339">
        <v>28610.314959633364</v>
      </c>
      <c r="T421" s="339">
        <v>27457.636764643565</v>
      </c>
      <c r="U421" s="339">
        <v>25587.68929646015</v>
      </c>
      <c r="V421" s="339">
        <v>27272.295383066899</v>
      </c>
      <c r="W421" s="339"/>
      <c r="X421" s="339"/>
      <c r="Y421" s="99"/>
      <c r="Z421" s="320">
        <v>4808.2250553027288</v>
      </c>
      <c r="AA421" s="320">
        <v>4392.4200366938931</v>
      </c>
      <c r="AB421" s="320">
        <v>4341.1997402427105</v>
      </c>
      <c r="AC421" s="320">
        <v>5073.8187516239686</v>
      </c>
      <c r="AD421" s="320">
        <v>4854.6559754261325</v>
      </c>
      <c r="AE421" s="320">
        <v>4759.1431855574656</v>
      </c>
      <c r="AF421" s="320">
        <v>5016.2172290527888</v>
      </c>
      <c r="AG421" s="320">
        <v>5319.8532967089586</v>
      </c>
      <c r="AH421" s="320">
        <v>4985.3162366289471</v>
      </c>
      <c r="AI421" s="320">
        <v>4935.4035333573665</v>
      </c>
      <c r="AJ421" s="320">
        <v>5091.8070396476933</v>
      </c>
      <c r="AK421" s="320">
        <v>5742.9366065285367</v>
      </c>
      <c r="AL421" s="193">
        <v>5470.7204548483542</v>
      </c>
      <c r="AM421" s="193">
        <v>5557.2012329545205</v>
      </c>
      <c r="AN421" s="193">
        <v>5627.7557132072325</v>
      </c>
      <c r="AO421" s="193">
        <v>6108.8327404203392</v>
      </c>
      <c r="AP421" s="193">
        <v>6124.2372182404415</v>
      </c>
      <c r="AQ421" s="193">
        <v>5731.5272136971898</v>
      </c>
      <c r="AR421" s="193">
        <v>5906.0438731767927</v>
      </c>
      <c r="AS421" s="193">
        <v>6354.5625563234935</v>
      </c>
      <c r="AT421" s="193">
        <v>6616.2777025733594</v>
      </c>
      <c r="AU421" s="193">
        <v>6011.8483576674462</v>
      </c>
      <c r="AV421" s="193">
        <v>5882.4357697216419</v>
      </c>
      <c r="AW421" s="193">
        <v>6787.833199424821</v>
      </c>
      <c r="AX421" s="193">
        <v>7423.2253696808793</v>
      </c>
      <c r="AY421" s="229">
        <v>6685.9553073393163</v>
      </c>
      <c r="AZ421" s="229">
        <v>6954.8885765691884</v>
      </c>
      <c r="BA421" s="229">
        <v>7546.245706043982</v>
      </c>
      <c r="BB421" s="229">
        <v>7592.4267121937592</v>
      </c>
      <c r="BC421" s="229">
        <v>6255.182933667239</v>
      </c>
      <c r="BD421" s="229">
        <v>6561.5678925146012</v>
      </c>
      <c r="BE421" s="229">
        <v>7048.4592262679644</v>
      </c>
      <c r="BF421" s="229">
        <v>7569.3395838080451</v>
      </c>
      <c r="BG421" s="229">
        <v>5350.6422737852117</v>
      </c>
      <c r="BH421" s="99">
        <v>6453.3686626828994</v>
      </c>
      <c r="BI421" s="99">
        <v>6214.3387761840022</v>
      </c>
      <c r="BJ421" s="99">
        <v>7185.1634964326831</v>
      </c>
      <c r="BK421" s="99">
        <v>6642.4612334069852</v>
      </c>
      <c r="BL421" s="99">
        <v>6666.4154161363622</v>
      </c>
      <c r="BM421" s="99">
        <v>6778.2552370908707</v>
      </c>
      <c r="BN421" s="188">
        <v>7749.6435918919715</v>
      </c>
      <c r="BO421" s="115">
        <v>6903.47095542221</v>
      </c>
      <c r="BP421" s="160"/>
      <c r="BQ421" s="160"/>
      <c r="BR421" s="160"/>
      <c r="BS421" s="160"/>
      <c r="BT421" s="445"/>
      <c r="BU421" s="445"/>
      <c r="BV421" s="445"/>
      <c r="BX421" s="160"/>
      <c r="BY421" s="160"/>
      <c r="BZ421" s="160"/>
      <c r="CA421" s="160"/>
      <c r="CB421" s="160"/>
      <c r="CC421" s="160"/>
      <c r="CD421" s="160"/>
      <c r="CE421" s="160"/>
      <c r="CF421" s="160"/>
      <c r="CG421" s="160"/>
      <c r="CH421" s="160"/>
      <c r="CI421" s="160"/>
    </row>
    <row r="422" spans="1:87" ht="18">
      <c r="D422" s="158"/>
      <c r="E422" s="145"/>
      <c r="F422" s="234"/>
      <c r="G422" s="234" t="s">
        <v>554</v>
      </c>
      <c r="H422" s="234" t="s">
        <v>555</v>
      </c>
      <c r="K422" s="90"/>
      <c r="M422" s="99">
        <v>51430.645561870959</v>
      </c>
      <c r="N422" s="99">
        <v>56075.074888511648</v>
      </c>
      <c r="O422" s="99">
        <v>61367.535638693924</v>
      </c>
      <c r="P422" s="339">
        <v>67219.283452381729</v>
      </c>
      <c r="Q422" s="339">
        <v>73455.188209985121</v>
      </c>
      <c r="R422" s="339">
        <v>63175.648461926045</v>
      </c>
      <c r="S422" s="339">
        <v>57658.834501699406</v>
      </c>
      <c r="T422" s="339">
        <v>72106.145064756187</v>
      </c>
      <c r="U422" s="339">
        <v>78858.428729132953</v>
      </c>
      <c r="V422" s="339">
        <v>87003.874270602973</v>
      </c>
      <c r="W422" s="339"/>
      <c r="X422" s="339"/>
      <c r="Y422" s="99"/>
      <c r="Z422" s="320">
        <v>12370.826846689157</v>
      </c>
      <c r="AA422" s="320">
        <v>12791.271436029747</v>
      </c>
      <c r="AB422" s="320">
        <v>12792.267551048895</v>
      </c>
      <c r="AC422" s="320">
        <v>13476.279728103105</v>
      </c>
      <c r="AD422" s="320">
        <v>13441.000706506664</v>
      </c>
      <c r="AE422" s="320">
        <v>13944.225770095194</v>
      </c>
      <c r="AF422" s="320">
        <v>13969.383693957025</v>
      </c>
      <c r="AG422" s="320">
        <v>14720.464717952751</v>
      </c>
      <c r="AH422" s="320">
        <v>14692.96375487785</v>
      </c>
      <c r="AI422" s="320">
        <v>15263.257879360155</v>
      </c>
      <c r="AJ422" s="320">
        <v>15292.069855095047</v>
      </c>
      <c r="AK422" s="320">
        <v>16119.244149360864</v>
      </c>
      <c r="AL422" s="193">
        <v>16091.624729837744</v>
      </c>
      <c r="AM422" s="193">
        <v>16731.032359823817</v>
      </c>
      <c r="AN422" s="193">
        <v>16805.361137464548</v>
      </c>
      <c r="AO422" s="193">
        <v>17591.265225255607</v>
      </c>
      <c r="AP422" s="193">
        <v>17535.412455223755</v>
      </c>
      <c r="AQ422" s="193">
        <v>18307.105666643907</v>
      </c>
      <c r="AR422" s="193">
        <v>18348.108322881508</v>
      </c>
      <c r="AS422" s="193">
        <v>19264.561765235892</v>
      </c>
      <c r="AT422" s="193">
        <v>18334.141503827588</v>
      </c>
      <c r="AU422" s="193">
        <v>13936.67356056135</v>
      </c>
      <c r="AV422" s="193">
        <v>15627.395277901636</v>
      </c>
      <c r="AW422" s="193">
        <v>15277.438119635466</v>
      </c>
      <c r="AX422" s="193">
        <v>15291.348590581987</v>
      </c>
      <c r="AY422" s="229">
        <v>14461.562577266131</v>
      </c>
      <c r="AZ422" s="229">
        <v>13336.364586836866</v>
      </c>
      <c r="BA422" s="229">
        <v>14569.558747014431</v>
      </c>
      <c r="BB422" s="229">
        <v>16895.023267930661</v>
      </c>
      <c r="BC422" s="229">
        <v>17920.834514571074</v>
      </c>
      <c r="BD422" s="229">
        <v>18367.814961613083</v>
      </c>
      <c r="BE422" s="229">
        <v>18922.472320641387</v>
      </c>
      <c r="BF422" s="229">
        <v>18994.499832571124</v>
      </c>
      <c r="BG422" s="229">
        <v>19441.194355305546</v>
      </c>
      <c r="BH422" s="99">
        <v>19952.911933313779</v>
      </c>
      <c r="BI422" s="99">
        <v>20469.822607942537</v>
      </c>
      <c r="BJ422" s="99">
        <v>20791.498833801226</v>
      </c>
      <c r="BK422" s="99">
        <v>21432.966420702534</v>
      </c>
      <c r="BL422" s="99">
        <v>22167.054837563846</v>
      </c>
      <c r="BM422" s="99">
        <v>22612.35417853541</v>
      </c>
      <c r="BN422" s="188">
        <v>22954.996306985435</v>
      </c>
      <c r="BO422" s="115">
        <v>23529.838553439506</v>
      </c>
      <c r="BP422" s="160"/>
      <c r="BQ422" s="160"/>
      <c r="BR422" s="160"/>
      <c r="BS422" s="160"/>
      <c r="BT422" s="445"/>
      <c r="BU422" s="445"/>
      <c r="BV422" s="445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0"/>
      <c r="CH422" s="160"/>
      <c r="CI422" s="160"/>
    </row>
    <row r="423" spans="1:87" ht="18">
      <c r="D423" s="158"/>
      <c r="E423" s="145"/>
      <c r="F423" s="234"/>
      <c r="G423" s="234" t="s">
        <v>556</v>
      </c>
      <c r="H423" s="234" t="s">
        <v>448</v>
      </c>
      <c r="K423" s="90"/>
      <c r="M423" s="99">
        <v>57724.715922152769</v>
      </c>
      <c r="N423" s="99">
        <v>61460.353611499995</v>
      </c>
      <c r="O423" s="99">
        <v>65593.041175828679</v>
      </c>
      <c r="P423" s="339">
        <v>70144.647927211059</v>
      </c>
      <c r="Q423" s="339">
        <v>75023.095921425294</v>
      </c>
      <c r="R423" s="339">
        <v>68401.381234934204</v>
      </c>
      <c r="S423" s="339">
        <v>66987.879303678346</v>
      </c>
      <c r="T423" s="339">
        <v>76225.586967955503</v>
      </c>
      <c r="U423" s="339">
        <v>82357.450889253858</v>
      </c>
      <c r="V423" s="339">
        <v>88554.658200058213</v>
      </c>
      <c r="W423" s="339"/>
      <c r="X423" s="339"/>
      <c r="Y423" s="99"/>
      <c r="Z423" s="320">
        <v>13996.854506553329</v>
      </c>
      <c r="AA423" s="320">
        <v>14386.885472227972</v>
      </c>
      <c r="AB423" s="320">
        <v>14627.778002908901</v>
      </c>
      <c r="AC423" s="320">
        <v>14713.197940462553</v>
      </c>
      <c r="AD423" s="320">
        <v>14930.419780778546</v>
      </c>
      <c r="AE423" s="320">
        <v>15279.372442272823</v>
      </c>
      <c r="AF423" s="320">
        <v>15591.431610104704</v>
      </c>
      <c r="AG423" s="320">
        <v>15659.129778343809</v>
      </c>
      <c r="AH423" s="320">
        <v>15937.903911213873</v>
      </c>
      <c r="AI423" s="320">
        <v>16295.199055624798</v>
      </c>
      <c r="AJ423" s="320">
        <v>16648.139289724873</v>
      </c>
      <c r="AK423" s="320">
        <v>16711.798919265064</v>
      </c>
      <c r="AL423" s="193">
        <v>17020.503300762372</v>
      </c>
      <c r="AM423" s="193">
        <v>17394.602584924294</v>
      </c>
      <c r="AN423" s="193">
        <v>17834.82561211925</v>
      </c>
      <c r="AO423" s="193">
        <v>17894.716429405067</v>
      </c>
      <c r="AP423" s="193">
        <v>18188.923666393996</v>
      </c>
      <c r="AQ423" s="193">
        <v>18579.333895637646</v>
      </c>
      <c r="AR423" s="193">
        <v>19090.324876180886</v>
      </c>
      <c r="AS423" s="193">
        <v>19164.513483172712</v>
      </c>
      <c r="AT423" s="193">
        <v>18732.461846522772</v>
      </c>
      <c r="AU423" s="193">
        <v>15052.333419138875</v>
      </c>
      <c r="AV423" s="193">
        <v>17408.79814985058</v>
      </c>
      <c r="AW423" s="193">
        <v>17207.787819421941</v>
      </c>
      <c r="AX423" s="193">
        <v>16711.696618108796</v>
      </c>
      <c r="AY423" s="229">
        <v>16631.604273501172</v>
      </c>
      <c r="AZ423" s="229">
        <v>16127.230675959878</v>
      </c>
      <c r="BA423" s="229">
        <v>17517.347736108532</v>
      </c>
      <c r="BB423" s="229">
        <v>18392.496369373599</v>
      </c>
      <c r="BC423" s="229">
        <v>18780.487472853012</v>
      </c>
      <c r="BD423" s="229">
        <v>19383.311581767452</v>
      </c>
      <c r="BE423" s="229">
        <v>19669.291543961437</v>
      </c>
      <c r="BF423" s="229">
        <v>20130.971810958421</v>
      </c>
      <c r="BG423" s="229">
        <v>20365.151871084207</v>
      </c>
      <c r="BH423" s="99">
        <v>20809.687002949482</v>
      </c>
      <c r="BI423" s="99">
        <v>21051.640204261745</v>
      </c>
      <c r="BJ423" s="99">
        <v>21617.025283916006</v>
      </c>
      <c r="BK423" s="99">
        <v>21829.290660059421</v>
      </c>
      <c r="BL423" s="99">
        <v>22403.05235963222</v>
      </c>
      <c r="BM423" s="99">
        <v>22705.289896450544</v>
      </c>
      <c r="BN423" s="188">
        <v>23147.096186818431</v>
      </c>
      <c r="BO423" s="115">
        <v>23522.043646882448</v>
      </c>
      <c r="BP423" s="160"/>
      <c r="BQ423" s="160"/>
      <c r="BR423" s="160"/>
      <c r="BS423" s="160"/>
      <c r="BT423" s="445"/>
      <c r="BU423" s="445"/>
      <c r="BV423" s="445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0"/>
      <c r="CH423" s="160"/>
      <c r="CI423" s="160"/>
    </row>
    <row r="424" spans="1:87" ht="18">
      <c r="D424" s="158"/>
      <c r="E424" s="145"/>
      <c r="F424" s="234"/>
      <c r="G424" s="234" t="s">
        <v>557</v>
      </c>
      <c r="H424" s="234" t="s">
        <v>558</v>
      </c>
      <c r="I424" s="90"/>
      <c r="K424" s="90"/>
      <c r="M424" s="99">
        <v>99782.75770531116</v>
      </c>
      <c r="N424" s="99">
        <v>106221.04650002161</v>
      </c>
      <c r="O424" s="99">
        <v>112873.72514141459</v>
      </c>
      <c r="P424" s="339">
        <v>118223.93971311756</v>
      </c>
      <c r="Q424" s="339">
        <v>122252.57401755451</v>
      </c>
      <c r="R424" s="339">
        <v>128314.6116987095</v>
      </c>
      <c r="S424" s="339">
        <v>135278.92240504426</v>
      </c>
      <c r="T424" s="339">
        <v>141785.83857272685</v>
      </c>
      <c r="U424" s="339">
        <v>149659.85095953499</v>
      </c>
      <c r="V424" s="339">
        <v>156982.6517452164</v>
      </c>
      <c r="W424" s="339"/>
      <c r="X424" s="339"/>
      <c r="Y424" s="99"/>
      <c r="Z424" s="320">
        <v>23181.350424970798</v>
      </c>
      <c r="AA424" s="320">
        <v>23939.849847470199</v>
      </c>
      <c r="AB424" s="320">
        <v>24904.899648856401</v>
      </c>
      <c r="AC424" s="320">
        <v>27756.6577840135</v>
      </c>
      <c r="AD424" s="320">
        <v>24472.6320247318</v>
      </c>
      <c r="AE424" s="320">
        <v>25149.072730061602</v>
      </c>
      <c r="AF424" s="320">
        <v>26956.5528226688</v>
      </c>
      <c r="AG424" s="320">
        <v>29642.788922559201</v>
      </c>
      <c r="AH424" s="320">
        <v>26409.7066738758</v>
      </c>
      <c r="AI424" s="320">
        <v>26989.554323399399</v>
      </c>
      <c r="AJ424" s="320">
        <v>28568.721366534901</v>
      </c>
      <c r="AK424" s="320">
        <v>30905.742777604501</v>
      </c>
      <c r="AL424" s="193">
        <v>27739.962317674101</v>
      </c>
      <c r="AM424" s="193">
        <v>28269.938785492399</v>
      </c>
      <c r="AN424" s="193">
        <v>29735.5362217578</v>
      </c>
      <c r="AO424" s="193">
        <v>32478.502388193301</v>
      </c>
      <c r="AP424" s="193">
        <v>28855.588419807998</v>
      </c>
      <c r="AQ424" s="193">
        <v>29232.789264170398</v>
      </c>
      <c r="AR424" s="193">
        <v>30507.611747500599</v>
      </c>
      <c r="AS424" s="193">
        <v>33656.584586075704</v>
      </c>
      <c r="AT424" s="193">
        <v>30440.066460524962</v>
      </c>
      <c r="AU424" s="193">
        <v>30248.909929155885</v>
      </c>
      <c r="AV424" s="193">
        <v>32352.975545481862</v>
      </c>
      <c r="AW424" s="193">
        <v>35272.659763546711</v>
      </c>
      <c r="AX424" s="193">
        <v>32123.742290134927</v>
      </c>
      <c r="AY424" s="229">
        <v>32348.364016116306</v>
      </c>
      <c r="AZ424" s="229">
        <v>34056.926960157085</v>
      </c>
      <c r="BA424" s="229">
        <v>36749.889138636012</v>
      </c>
      <c r="BB424" s="229">
        <v>33957.700348744969</v>
      </c>
      <c r="BC424" s="229">
        <v>33920.796718965605</v>
      </c>
      <c r="BD424" s="229">
        <v>35403.761939759694</v>
      </c>
      <c r="BE424" s="229">
        <v>38503.579565256739</v>
      </c>
      <c r="BF424" s="229">
        <v>35747.962086981745</v>
      </c>
      <c r="BG424" s="229">
        <v>35798.837504170726</v>
      </c>
      <c r="BH424" s="99">
        <v>37403.036267132782</v>
      </c>
      <c r="BI424" s="99">
        <v>40710.015101249679</v>
      </c>
      <c r="BJ424" s="99">
        <v>37363.518722482288</v>
      </c>
      <c r="BK424" s="99">
        <v>37458.203768665524</v>
      </c>
      <c r="BL424" s="99">
        <v>39262.142060579237</v>
      </c>
      <c r="BM424" s="99">
        <v>42898.787193489363</v>
      </c>
      <c r="BN424" s="188">
        <v>40006.64330532778</v>
      </c>
      <c r="BO424" s="115">
        <v>40315.451208290877</v>
      </c>
      <c r="BP424" s="160"/>
      <c r="BQ424" s="160"/>
      <c r="BR424" s="160"/>
      <c r="BS424" s="160"/>
      <c r="BT424" s="445"/>
      <c r="BU424" s="445"/>
      <c r="BV424" s="445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</row>
    <row r="425" spans="1:87" s="96" customFormat="1" ht="18">
      <c r="A425" s="94"/>
      <c r="B425" s="95"/>
      <c r="C425" s="94"/>
      <c r="D425" s="95"/>
      <c r="E425" s="140" t="s">
        <v>51</v>
      </c>
      <c r="F425" s="233" t="s">
        <v>559</v>
      </c>
      <c r="G425" s="233"/>
      <c r="H425" s="233"/>
      <c r="I425" s="95"/>
      <c r="J425" s="95"/>
      <c r="K425" s="95"/>
      <c r="L425" s="95"/>
      <c r="M425" s="160">
        <v>14698.94519885105</v>
      </c>
      <c r="N425" s="160">
        <v>16528.94246561201</v>
      </c>
      <c r="O425" s="160">
        <v>19280.109685907701</v>
      </c>
      <c r="P425" s="323">
        <v>17453.117696427689</v>
      </c>
      <c r="Q425" s="323">
        <v>17052.74893492</v>
      </c>
      <c r="R425" s="323">
        <v>15755.298982650002</v>
      </c>
      <c r="S425" s="323">
        <v>17022.757550910002</v>
      </c>
      <c r="T425" s="323">
        <v>18812.146996400003</v>
      </c>
      <c r="U425" s="323">
        <v>20487.05999039</v>
      </c>
      <c r="V425" s="323">
        <v>22759.658943090002</v>
      </c>
      <c r="W425" s="323"/>
      <c r="X425" s="323"/>
      <c r="Y425" s="160"/>
      <c r="Z425" s="317">
        <v>3151.1803212012201</v>
      </c>
      <c r="AA425" s="317">
        <v>3747.05335063642</v>
      </c>
      <c r="AB425" s="317">
        <v>3620.68231426291</v>
      </c>
      <c r="AC425" s="317">
        <v>4180.0292127504899</v>
      </c>
      <c r="AD425" s="317">
        <v>4135.5169810131802</v>
      </c>
      <c r="AE425" s="317">
        <v>4047.80258284817</v>
      </c>
      <c r="AF425" s="317">
        <v>3948.1214797611701</v>
      </c>
      <c r="AG425" s="317">
        <v>4397.5014219894902</v>
      </c>
      <c r="AH425" s="317">
        <v>4661.1750400356696</v>
      </c>
      <c r="AI425" s="317">
        <v>4678.9430266589397</v>
      </c>
      <c r="AJ425" s="317">
        <v>4748.2677136194097</v>
      </c>
      <c r="AK425" s="317">
        <v>5191.7239055936998</v>
      </c>
      <c r="AL425" s="160">
        <v>5218.91187047731</v>
      </c>
      <c r="AM425" s="160">
        <v>4601.6437750088799</v>
      </c>
      <c r="AN425" s="160">
        <v>3247.0442214107502</v>
      </c>
      <c r="AO425" s="160">
        <v>4385.5178295307496</v>
      </c>
      <c r="AP425" s="160">
        <v>4156.0923493701403</v>
      </c>
      <c r="AQ425" s="160">
        <v>4367.7493229041402</v>
      </c>
      <c r="AR425" s="160">
        <v>4335.8836277377304</v>
      </c>
      <c r="AS425" s="160">
        <v>4193.0236349079896</v>
      </c>
      <c r="AT425" s="160">
        <v>3542.4633025799999</v>
      </c>
      <c r="AU425" s="160">
        <v>3529.2069677099989</v>
      </c>
      <c r="AV425" s="160">
        <v>3979.0967901499994</v>
      </c>
      <c r="AW425" s="160">
        <v>4704.5319222099997</v>
      </c>
      <c r="AX425" s="160">
        <v>4159.6487067799999</v>
      </c>
      <c r="AY425" s="169">
        <v>4594.48125712</v>
      </c>
      <c r="AZ425" s="169">
        <v>3716.403873230001</v>
      </c>
      <c r="BA425" s="169">
        <v>4552.2237137799984</v>
      </c>
      <c r="BB425" s="169">
        <v>4143.5495025500004</v>
      </c>
      <c r="BC425" s="169">
        <v>4905.3741657099999</v>
      </c>
      <c r="BD425" s="169">
        <v>4727.6359577200001</v>
      </c>
      <c r="BE425" s="169">
        <v>5035.5873704200012</v>
      </c>
      <c r="BF425" s="169">
        <v>4573.0335060799998</v>
      </c>
      <c r="BG425" s="169">
        <v>5183.7983610499996</v>
      </c>
      <c r="BH425" s="160">
        <v>5107.4636715400002</v>
      </c>
      <c r="BI425" s="160">
        <v>5622.7644517199997</v>
      </c>
      <c r="BJ425" s="160">
        <v>4939.4323664100002</v>
      </c>
      <c r="BK425" s="160">
        <v>5435.2802636400002</v>
      </c>
      <c r="BL425" s="160">
        <v>6199.9599883400006</v>
      </c>
      <c r="BM425" s="160">
        <v>6184.9863246999994</v>
      </c>
      <c r="BN425" s="448">
        <v>5291.9224760699999</v>
      </c>
      <c r="BO425" s="115">
        <v>6280.3664334499999</v>
      </c>
      <c r="BP425" s="160"/>
      <c r="BQ425" s="160"/>
      <c r="BR425" s="160"/>
      <c r="BS425" s="160"/>
      <c r="BT425" s="446"/>
      <c r="BU425" s="446"/>
      <c r="BV425" s="446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</row>
    <row r="426" spans="1:87" s="96" customFormat="1" ht="18">
      <c r="A426" s="94"/>
      <c r="B426" s="95"/>
      <c r="C426" s="94"/>
      <c r="D426" s="95"/>
      <c r="E426" s="238"/>
      <c r="F426" s="233" t="s">
        <v>16</v>
      </c>
      <c r="G426" s="233"/>
      <c r="H426" s="233"/>
      <c r="I426" s="95"/>
      <c r="J426" s="95"/>
      <c r="K426" s="95"/>
      <c r="L426" s="95"/>
      <c r="M426" s="160">
        <v>1176941.1870326435</v>
      </c>
      <c r="N426" s="160">
        <v>1249697.6938624883</v>
      </c>
      <c r="O426" s="160">
        <v>1372309.8323285698</v>
      </c>
      <c r="P426" s="323">
        <v>1447759.6351237074</v>
      </c>
      <c r="Q426" s="323">
        <v>1512737.7535949824</v>
      </c>
      <c r="R426" s="323">
        <v>1418490.9114104412</v>
      </c>
      <c r="S426" s="323">
        <v>1548700.7906162394</v>
      </c>
      <c r="T426" s="323">
        <v>1794893.1400166939</v>
      </c>
      <c r="U426" s="323">
        <v>1824018.5175554438</v>
      </c>
      <c r="V426" s="323">
        <v>1932291.4901213411</v>
      </c>
      <c r="W426" s="323"/>
      <c r="X426" s="323"/>
      <c r="Y426" s="160"/>
      <c r="Z426" s="317">
        <v>281642.96686091705</v>
      </c>
      <c r="AA426" s="317">
        <v>288307.08034987625</v>
      </c>
      <c r="AB426" s="317">
        <v>297421.67548109306</v>
      </c>
      <c r="AC426" s="317">
        <v>309569.46434075665</v>
      </c>
      <c r="AD426" s="317">
        <v>295016.43413056195</v>
      </c>
      <c r="AE426" s="317">
        <v>303738.05436379014</v>
      </c>
      <c r="AF426" s="317">
        <v>316736.92750675796</v>
      </c>
      <c r="AG426" s="317">
        <v>334206.27786137705</v>
      </c>
      <c r="AH426" s="317">
        <v>328712.78936555603</v>
      </c>
      <c r="AI426" s="317">
        <v>334691.75551762665</v>
      </c>
      <c r="AJ426" s="317">
        <v>347646.17818033491</v>
      </c>
      <c r="AK426" s="317">
        <v>361259.10926505242</v>
      </c>
      <c r="AL426" s="160">
        <v>346709.09603810956</v>
      </c>
      <c r="AM426" s="160">
        <v>353932.99638616311</v>
      </c>
      <c r="AN426" s="160">
        <v>367917.57269128913</v>
      </c>
      <c r="AO426" s="160">
        <v>379199.9700081459</v>
      </c>
      <c r="AP426" s="160">
        <v>362511.5423780838</v>
      </c>
      <c r="AQ426" s="160">
        <v>371602.82204519864</v>
      </c>
      <c r="AR426" s="160">
        <v>382278.49975039437</v>
      </c>
      <c r="AS426" s="160">
        <v>396344.88942126551</v>
      </c>
      <c r="AT426" s="160">
        <v>367259.31151365576</v>
      </c>
      <c r="AU426" s="160">
        <v>303123.98439106136</v>
      </c>
      <c r="AV426" s="160">
        <v>368749.46912713401</v>
      </c>
      <c r="AW426" s="160">
        <v>379358.14637859003</v>
      </c>
      <c r="AX426" s="160">
        <v>371269.9063092203</v>
      </c>
      <c r="AY426" s="169">
        <v>374427.65744444326</v>
      </c>
      <c r="AZ426" s="169">
        <v>378486.71735962015</v>
      </c>
      <c r="BA426" s="169">
        <v>424516.50950295571</v>
      </c>
      <c r="BB426" s="169">
        <v>423145.05417499418</v>
      </c>
      <c r="BC426" s="169">
        <v>446254.52781907172</v>
      </c>
      <c r="BD426" s="169">
        <v>458127.85876722384</v>
      </c>
      <c r="BE426" s="169">
        <v>467365.69925540418</v>
      </c>
      <c r="BF426" s="169">
        <v>444727.63452662068</v>
      </c>
      <c r="BG426" s="169">
        <v>441411.66584502737</v>
      </c>
      <c r="BH426" s="160">
        <v>462468.95339970052</v>
      </c>
      <c r="BI426" s="160">
        <v>475410.26378409547</v>
      </c>
      <c r="BJ426" s="160">
        <v>465966.03053640499</v>
      </c>
      <c r="BK426" s="160">
        <v>474607.16995638807</v>
      </c>
      <c r="BL426" s="160">
        <v>490246.30646383431</v>
      </c>
      <c r="BM426" s="160">
        <v>501471.98316471366</v>
      </c>
      <c r="BN426" s="448">
        <v>484812.22040120082</v>
      </c>
      <c r="BO426" s="115">
        <v>488164.71601061046</v>
      </c>
      <c r="BP426" s="160"/>
      <c r="BQ426" s="160"/>
      <c r="BR426" s="160"/>
      <c r="BS426" s="160"/>
      <c r="BT426" s="446"/>
      <c r="BU426" s="446"/>
      <c r="BV426" s="446"/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/>
      <c r="CI426" s="160"/>
    </row>
    <row r="427" spans="1:87" s="96" customFormat="1" ht="18">
      <c r="A427" s="94"/>
      <c r="B427" s="95"/>
      <c r="C427" s="94"/>
      <c r="D427" s="95"/>
      <c r="E427" s="238"/>
      <c r="F427" s="233"/>
      <c r="G427" s="233"/>
      <c r="H427" s="233"/>
      <c r="I427" s="95"/>
      <c r="J427" s="95"/>
      <c r="K427" s="95"/>
      <c r="L427" s="95"/>
      <c r="M427" s="160"/>
      <c r="N427" s="160"/>
      <c r="O427" s="160"/>
      <c r="P427" s="323"/>
      <c r="Q427" s="323"/>
      <c r="R427" s="323"/>
      <c r="S427" s="323"/>
      <c r="T427" s="323"/>
      <c r="U427" s="323"/>
      <c r="V427" s="323"/>
      <c r="W427" s="323"/>
      <c r="X427" s="323"/>
      <c r="Y427" s="160"/>
      <c r="Z427" s="317"/>
      <c r="AA427" s="317"/>
      <c r="AB427" s="317"/>
      <c r="AC427" s="317"/>
      <c r="AD427" s="317"/>
      <c r="AE427" s="317"/>
      <c r="AF427" s="317"/>
      <c r="AG427" s="320"/>
      <c r="AH427" s="320"/>
      <c r="AI427" s="320"/>
      <c r="AJ427" s="320"/>
      <c r="AK427" s="317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0"/>
      <c r="BI427" s="160"/>
      <c r="BJ427" s="160"/>
      <c r="BK427" s="160"/>
      <c r="BL427" s="160"/>
      <c r="BM427" s="160"/>
      <c r="BN427" s="448"/>
      <c r="BO427" s="115"/>
      <c r="BP427" s="160"/>
      <c r="BQ427" s="160"/>
      <c r="BR427" s="160"/>
      <c r="BS427" s="160"/>
      <c r="BT427" s="446"/>
      <c r="BU427" s="446"/>
      <c r="BV427" s="446"/>
      <c r="BX427" s="160"/>
      <c r="BY427" s="160"/>
      <c r="BZ427" s="160"/>
      <c r="CA427" s="160"/>
      <c r="CB427" s="160"/>
      <c r="CC427" s="160"/>
      <c r="CD427" s="160"/>
      <c r="CE427" s="160"/>
      <c r="CF427" s="160"/>
      <c r="CG427" s="160"/>
      <c r="CH427" s="160"/>
      <c r="CI427" s="160"/>
    </row>
    <row r="428" spans="1:87" s="96" customFormat="1" ht="18">
      <c r="A428" s="94"/>
      <c r="B428" s="95"/>
      <c r="C428" s="94"/>
      <c r="D428" s="95"/>
      <c r="E428" s="147" t="s">
        <v>470</v>
      </c>
      <c r="F428" s="239"/>
      <c r="G428" s="239"/>
      <c r="H428" s="239"/>
      <c r="I428" s="95"/>
      <c r="J428" s="95"/>
      <c r="K428" s="95"/>
      <c r="L428" s="95"/>
      <c r="M428" s="160"/>
      <c r="N428" s="160"/>
      <c r="O428" s="160"/>
      <c r="P428" s="323"/>
      <c r="Q428" s="323"/>
      <c r="R428" s="323"/>
      <c r="S428" s="323"/>
      <c r="T428" s="323"/>
      <c r="U428" s="323"/>
      <c r="V428" s="323"/>
      <c r="W428" s="323"/>
      <c r="X428" s="323"/>
      <c r="Y428" s="160"/>
      <c r="Z428" s="317"/>
      <c r="AA428" s="317"/>
      <c r="AB428" s="317"/>
      <c r="AC428" s="317"/>
      <c r="AD428" s="317"/>
      <c r="AE428" s="317"/>
      <c r="AF428" s="317"/>
      <c r="AG428" s="320"/>
      <c r="AH428" s="320"/>
      <c r="AI428" s="320"/>
      <c r="AJ428" s="320"/>
      <c r="AK428" s="317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0"/>
      <c r="BI428" s="160"/>
      <c r="BJ428" s="160"/>
      <c r="BK428" s="160"/>
      <c r="BL428" s="160"/>
      <c r="BM428" s="160"/>
      <c r="BN428" s="448"/>
      <c r="BO428" s="115"/>
      <c r="BP428" s="160"/>
      <c r="BQ428" s="160"/>
      <c r="BR428" s="160"/>
      <c r="BS428" s="160"/>
      <c r="BT428" s="446"/>
      <c r="BU428" s="446"/>
      <c r="BV428" s="446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</row>
    <row r="429" spans="1:87" s="96" customFormat="1" ht="18">
      <c r="A429" s="94"/>
      <c r="B429" s="95"/>
      <c r="C429" s="94"/>
      <c r="D429" s="95"/>
      <c r="E429" s="140">
        <v>1</v>
      </c>
      <c r="F429" s="233" t="s">
        <v>456</v>
      </c>
      <c r="G429" s="240"/>
      <c r="H429" s="233"/>
      <c r="I429" s="95"/>
      <c r="J429" s="95"/>
      <c r="K429" s="95"/>
      <c r="L429" s="95"/>
      <c r="M429" s="160">
        <v>97538.942786112864</v>
      </c>
      <c r="N429" s="160">
        <v>105755.90273198175</v>
      </c>
      <c r="O429" s="160">
        <v>117995.00832848086</v>
      </c>
      <c r="P429" s="323">
        <v>108756.52841188393</v>
      </c>
      <c r="Q429" s="323">
        <v>109542.09099070569</v>
      </c>
      <c r="R429" s="323">
        <v>115833.55451686942</v>
      </c>
      <c r="S429" s="323">
        <v>148152.04099254351</v>
      </c>
      <c r="T429" s="323">
        <v>160855.61726239402</v>
      </c>
      <c r="U429" s="323">
        <v>141640.68008463483</v>
      </c>
      <c r="V429" s="323">
        <v>157065.69223511001</v>
      </c>
      <c r="W429" s="323"/>
      <c r="X429" s="323"/>
      <c r="Y429" s="160"/>
      <c r="Z429" s="317">
        <v>21764.317419432697</v>
      </c>
      <c r="AA429" s="317">
        <v>24403.771334242938</v>
      </c>
      <c r="AB429" s="317">
        <v>26955.662944971577</v>
      </c>
      <c r="AC429" s="317">
        <v>24415.191087465642</v>
      </c>
      <c r="AD429" s="317">
        <v>22021.014070187088</v>
      </c>
      <c r="AE429" s="317">
        <v>25438.264964483948</v>
      </c>
      <c r="AF429" s="317">
        <v>29824.381985209791</v>
      </c>
      <c r="AG429" s="317">
        <v>28472.241712100997</v>
      </c>
      <c r="AH429" s="317">
        <v>27748.150744334263</v>
      </c>
      <c r="AI429" s="317">
        <v>27938.235932500073</v>
      </c>
      <c r="AJ429" s="317">
        <v>31873.399353775374</v>
      </c>
      <c r="AK429" s="317">
        <v>30435.222297871172</v>
      </c>
      <c r="AL429" s="160">
        <v>26156.624626412391</v>
      </c>
      <c r="AM429" s="160">
        <v>25805.967572199232</v>
      </c>
      <c r="AN429" s="160">
        <v>29385.517533249982</v>
      </c>
      <c r="AO429" s="160">
        <v>27408.418680022362</v>
      </c>
      <c r="AP429" s="160">
        <v>25729.00961961854</v>
      </c>
      <c r="AQ429" s="160">
        <v>25348.575491130858</v>
      </c>
      <c r="AR429" s="160">
        <v>29896.361183068446</v>
      </c>
      <c r="AS429" s="160">
        <v>28568.144696887877</v>
      </c>
      <c r="AT429" s="160">
        <v>25326.141149779345</v>
      </c>
      <c r="AU429" s="160">
        <v>26522.994338683115</v>
      </c>
      <c r="AV429" s="160">
        <v>32418.201856521249</v>
      </c>
      <c r="AW429" s="160">
        <v>31566.21717188567</v>
      </c>
      <c r="AX429" s="160">
        <v>30065.623918578229</v>
      </c>
      <c r="AY429" s="169">
        <v>34742.63152814404</v>
      </c>
      <c r="AZ429" s="169">
        <v>40420.10023532754</v>
      </c>
      <c r="BA429" s="169">
        <v>42923.685310493769</v>
      </c>
      <c r="BB429" s="169">
        <v>39960.346599580567</v>
      </c>
      <c r="BC429" s="169">
        <v>44159.077344541634</v>
      </c>
      <c r="BD429" s="169">
        <v>39958.790527716366</v>
      </c>
      <c r="BE429" s="169">
        <v>36777.402790555439</v>
      </c>
      <c r="BF429" s="169">
        <v>32430.314546963058</v>
      </c>
      <c r="BG429" s="169">
        <v>33517.870012701176</v>
      </c>
      <c r="BH429" s="160">
        <v>39186.932587116637</v>
      </c>
      <c r="BI429" s="160">
        <v>36505.562937854047</v>
      </c>
      <c r="BJ429" s="160">
        <v>34126.690380644563</v>
      </c>
      <c r="BK429" s="160">
        <v>37652.903666146813</v>
      </c>
      <c r="BL429" s="160">
        <v>42221.180041030457</v>
      </c>
      <c r="BM429" s="160">
        <v>43064.918147288248</v>
      </c>
      <c r="BN429" s="448">
        <v>37322.137882258685</v>
      </c>
      <c r="BO429" s="115">
        <v>39820.490962110103</v>
      </c>
      <c r="BP429" s="160"/>
      <c r="BQ429" s="160"/>
      <c r="BR429" s="160"/>
      <c r="BS429" s="160"/>
      <c r="BT429" s="446"/>
      <c r="BU429" s="446"/>
      <c r="BV429" s="446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0"/>
      <c r="CH429" s="160"/>
      <c r="CI429" s="160"/>
    </row>
    <row r="430" spans="1:87" s="96" customFormat="1" ht="18">
      <c r="A430" s="94"/>
      <c r="B430" s="95"/>
      <c r="C430" s="94"/>
      <c r="D430" s="95"/>
      <c r="E430" s="140">
        <v>2</v>
      </c>
      <c r="F430" s="233" t="s">
        <v>469</v>
      </c>
      <c r="G430" s="240"/>
      <c r="H430" s="233"/>
      <c r="I430" s="95"/>
      <c r="J430" s="95"/>
      <c r="K430" s="95"/>
      <c r="L430" s="95"/>
      <c r="M430" s="160">
        <v>103059.35011490002</v>
      </c>
      <c r="N430" s="160">
        <v>103958.50361653781</v>
      </c>
      <c r="O430" s="160">
        <v>121325.73881258452</v>
      </c>
      <c r="P430" s="323">
        <v>134833.23836694079</v>
      </c>
      <c r="Q430" s="323">
        <v>131083.84350326171</v>
      </c>
      <c r="R430" s="323">
        <v>96171.782690815497</v>
      </c>
      <c r="S430" s="323">
        <v>124355.06999682143</v>
      </c>
      <c r="T430" s="323">
        <v>176249.26346022918</v>
      </c>
      <c r="U430" s="323">
        <v>154100.76185254104</v>
      </c>
      <c r="V430" s="323">
        <v>153739.80267738953</v>
      </c>
      <c r="W430" s="323"/>
      <c r="X430" s="323"/>
      <c r="Y430" s="160"/>
      <c r="Z430" s="317">
        <v>27715.965236282311</v>
      </c>
      <c r="AA430" s="317">
        <v>25913.050658925684</v>
      </c>
      <c r="AB430" s="317">
        <v>23605.280937672309</v>
      </c>
      <c r="AC430" s="317">
        <v>25825.053282019708</v>
      </c>
      <c r="AD430" s="317">
        <v>26110.048540547072</v>
      </c>
      <c r="AE430" s="317">
        <v>25609.32896450772</v>
      </c>
      <c r="AF430" s="317">
        <v>23625.166739648826</v>
      </c>
      <c r="AG430" s="317">
        <v>28613.959371834069</v>
      </c>
      <c r="AH430" s="317">
        <v>32141.004305377868</v>
      </c>
      <c r="AI430" s="317">
        <v>29598.034436653004</v>
      </c>
      <c r="AJ430" s="317">
        <v>28072.647467052811</v>
      </c>
      <c r="AK430" s="317">
        <v>31514.052603500826</v>
      </c>
      <c r="AL430" s="160">
        <v>33458.101881657421</v>
      </c>
      <c r="AM430" s="160">
        <v>33765.701962957493</v>
      </c>
      <c r="AN430" s="160">
        <v>32720.573401491885</v>
      </c>
      <c r="AO430" s="160">
        <v>34888.861120834175</v>
      </c>
      <c r="AP430" s="160">
        <v>34448.416098108341</v>
      </c>
      <c r="AQ430" s="160">
        <v>34786.745436323072</v>
      </c>
      <c r="AR430" s="160">
        <v>29281.344344334062</v>
      </c>
      <c r="AS430" s="160">
        <v>32567.3376244963</v>
      </c>
      <c r="AT430" s="160">
        <v>31031.646519737285</v>
      </c>
      <c r="AU430" s="160">
        <v>21180.250641317383</v>
      </c>
      <c r="AV430" s="160">
        <v>21223.671296607274</v>
      </c>
      <c r="AW430" s="160">
        <v>22736.214233153558</v>
      </c>
      <c r="AX430" s="160">
        <v>29823.144461727767</v>
      </c>
      <c r="AY430" s="169">
        <v>32231.147304704871</v>
      </c>
      <c r="AZ430" s="169">
        <v>28643.87777810873</v>
      </c>
      <c r="BA430" s="169">
        <v>33656.900452280061</v>
      </c>
      <c r="BB430" s="169">
        <v>42540.383586037548</v>
      </c>
      <c r="BC430" s="169">
        <v>47081.46734421204</v>
      </c>
      <c r="BD430" s="169">
        <v>44033.360844506693</v>
      </c>
      <c r="BE430" s="169">
        <v>42594.051685472914</v>
      </c>
      <c r="BF430" s="169">
        <v>42328.652179673401</v>
      </c>
      <c r="BG430" s="169">
        <v>38414.066552662865</v>
      </c>
      <c r="BH430" s="160">
        <v>34830.547031632654</v>
      </c>
      <c r="BI430" s="160">
        <v>38527.496088572145</v>
      </c>
      <c r="BJ430" s="160">
        <v>44550.090820217614</v>
      </c>
      <c r="BK430" s="160">
        <v>41985.3407814538</v>
      </c>
      <c r="BL430" s="160">
        <v>33133.676652081005</v>
      </c>
      <c r="BM430" s="160">
        <v>34070.694423637084</v>
      </c>
      <c r="BN430" s="448">
        <v>38678.765488415578</v>
      </c>
      <c r="BO430" s="115">
        <v>33773.593722220001</v>
      </c>
      <c r="BP430" s="160"/>
      <c r="BQ430" s="160"/>
      <c r="BR430" s="160"/>
      <c r="BS430" s="160"/>
      <c r="BT430" s="446"/>
      <c r="BU430" s="446"/>
      <c r="BV430" s="446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0"/>
      <c r="CH430" s="160"/>
      <c r="CI430" s="160"/>
    </row>
    <row r="431" spans="1:87" s="151" customFormat="1" ht="18">
      <c r="A431" s="149"/>
      <c r="B431" s="150"/>
      <c r="C431" s="149"/>
      <c r="D431" s="150"/>
      <c r="E431" s="140">
        <v>3</v>
      </c>
      <c r="F431" s="233" t="s">
        <v>458</v>
      </c>
      <c r="G431" s="241"/>
      <c r="H431" s="242"/>
      <c r="I431" s="149"/>
      <c r="J431" s="150"/>
      <c r="K431" s="149"/>
      <c r="L431" s="150"/>
      <c r="M431" s="99">
        <v>262379.41096744972</v>
      </c>
      <c r="N431" s="99">
        <v>272395.85364538844</v>
      </c>
      <c r="O431" s="99">
        <v>299797.48306882009</v>
      </c>
      <c r="P431" s="323">
        <v>311675.6947417449</v>
      </c>
      <c r="Q431" s="323">
        <v>323861.64617158601</v>
      </c>
      <c r="R431" s="323">
        <v>315360.11744975357</v>
      </c>
      <c r="S431" s="323">
        <v>361825.53093522578</v>
      </c>
      <c r="T431" s="323">
        <v>418897.89896005631</v>
      </c>
      <c r="U431" s="323">
        <v>419893.32920760382</v>
      </c>
      <c r="V431" s="323">
        <v>434771.75313773938</v>
      </c>
      <c r="W431" s="323"/>
      <c r="X431" s="323"/>
      <c r="Y431" s="99"/>
      <c r="Z431" s="320">
        <v>62217.001502997737</v>
      </c>
      <c r="AA431" s="320">
        <v>65080.559398096644</v>
      </c>
      <c r="AB431" s="320">
        <v>66414.901515408652</v>
      </c>
      <c r="AC431" s="320">
        <v>68666.948550946603</v>
      </c>
      <c r="AD431" s="320">
        <v>64367.715997122948</v>
      </c>
      <c r="AE431" s="320">
        <v>67389.701313288184</v>
      </c>
      <c r="AF431" s="320">
        <v>68378.381313510719</v>
      </c>
      <c r="AG431" s="320">
        <v>72260.055021466425</v>
      </c>
      <c r="AH431" s="320">
        <v>70891.852451660699</v>
      </c>
      <c r="AI431" s="320">
        <v>74946.055236327506</v>
      </c>
      <c r="AJ431" s="320">
        <v>76019.666925514553</v>
      </c>
      <c r="AK431" s="320">
        <v>77939.908455317127</v>
      </c>
      <c r="AL431" s="160">
        <v>73899.193174903194</v>
      </c>
      <c r="AM431" s="160">
        <v>77680.239285177551</v>
      </c>
      <c r="AN431" s="160">
        <v>79323.714922079016</v>
      </c>
      <c r="AO431" s="160">
        <v>80772.547359585049</v>
      </c>
      <c r="AP431" s="160">
        <v>76599.732885016201</v>
      </c>
      <c r="AQ431" s="160">
        <v>81093.829431096412</v>
      </c>
      <c r="AR431" s="160">
        <v>82076.379028628406</v>
      </c>
      <c r="AS431" s="160">
        <v>84091.704826844885</v>
      </c>
      <c r="AT431" s="160">
        <v>79251.755506713773</v>
      </c>
      <c r="AU431" s="160">
        <v>65999.783843629688</v>
      </c>
      <c r="AV431" s="160">
        <v>83927.160050932827</v>
      </c>
      <c r="AW431" s="160">
        <v>86181.418048477208</v>
      </c>
      <c r="AX431" s="160">
        <v>85276.399741800429</v>
      </c>
      <c r="AY431" s="169">
        <v>86697.128684463038</v>
      </c>
      <c r="AZ431" s="169">
        <v>89026.241469309796</v>
      </c>
      <c r="BA431" s="169">
        <v>100825.76103965243</v>
      </c>
      <c r="BB431" s="169">
        <v>97604.228107105242</v>
      </c>
      <c r="BC431" s="169">
        <v>101982.40727680868</v>
      </c>
      <c r="BD431" s="169">
        <v>108263.17444978548</v>
      </c>
      <c r="BE431" s="169">
        <v>111048.08912635688</v>
      </c>
      <c r="BF431" s="169">
        <v>103903.53303193569</v>
      </c>
      <c r="BG431" s="169">
        <v>101402.1085986793</v>
      </c>
      <c r="BH431" s="160">
        <v>105775.53342272362</v>
      </c>
      <c r="BI431" s="160">
        <v>108812.15415426526</v>
      </c>
      <c r="BJ431" s="160">
        <v>104709.14281708821</v>
      </c>
      <c r="BK431" s="160">
        <v>106681.34200449642</v>
      </c>
      <c r="BL431" s="160">
        <v>111776.51321985901</v>
      </c>
      <c r="BM431" s="160">
        <v>111604.75509629562</v>
      </c>
      <c r="BN431" s="188">
        <v>107554.35832490747</v>
      </c>
      <c r="BO431" s="115">
        <v>107514.56107368025</v>
      </c>
      <c r="BP431" s="160"/>
      <c r="BQ431" s="160"/>
      <c r="BR431" s="160"/>
      <c r="BS431" s="160"/>
      <c r="BT431" s="445"/>
      <c r="BU431" s="445"/>
      <c r="BV431" s="445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0"/>
      <c r="CH431" s="160"/>
      <c r="CI431" s="160"/>
    </row>
    <row r="432" spans="1:87" s="151" customFormat="1" ht="18">
      <c r="A432" s="149"/>
      <c r="B432" s="150"/>
      <c r="C432" s="149"/>
      <c r="D432" s="150"/>
      <c r="E432" s="140">
        <v>4</v>
      </c>
      <c r="F432" s="233" t="s">
        <v>460</v>
      </c>
      <c r="G432" s="241"/>
      <c r="H432" s="242"/>
      <c r="I432" s="149"/>
      <c r="J432" s="150"/>
      <c r="K432" s="149"/>
      <c r="L432" s="150"/>
      <c r="M432" s="99">
        <v>55381.969091896266</v>
      </c>
      <c r="N432" s="99">
        <v>61089.023150213507</v>
      </c>
      <c r="O432" s="99">
        <v>66551.682216254645</v>
      </c>
      <c r="P432" s="323">
        <v>70047.610458843716</v>
      </c>
      <c r="Q432" s="323">
        <v>71067.290364822475</v>
      </c>
      <c r="R432" s="323">
        <v>57657.452424754883</v>
      </c>
      <c r="S432" s="323">
        <v>55653.641536626514</v>
      </c>
      <c r="T432" s="323">
        <v>60823.780196386506</v>
      </c>
      <c r="U432" s="323">
        <v>65944.266794584473</v>
      </c>
      <c r="V432" s="323">
        <v>78078.983649598304</v>
      </c>
      <c r="W432" s="323"/>
      <c r="X432" s="323"/>
      <c r="Y432" s="99"/>
      <c r="Z432" s="320">
        <v>13728.381133376763</v>
      </c>
      <c r="AA432" s="320">
        <v>12926.845933575849</v>
      </c>
      <c r="AB432" s="320">
        <v>14331.755184531503</v>
      </c>
      <c r="AC432" s="320">
        <v>14394.986840412266</v>
      </c>
      <c r="AD432" s="320">
        <v>15249.68336736438</v>
      </c>
      <c r="AE432" s="320">
        <v>14455.197280125365</v>
      </c>
      <c r="AF432" s="320">
        <v>15866.154370798771</v>
      </c>
      <c r="AG432" s="320">
        <v>15517.988131924814</v>
      </c>
      <c r="AH432" s="320">
        <v>16658.877083667263</v>
      </c>
      <c r="AI432" s="320">
        <v>16041.190733601266</v>
      </c>
      <c r="AJ432" s="320">
        <v>17178.729427430018</v>
      </c>
      <c r="AK432" s="320">
        <v>16672.884971556028</v>
      </c>
      <c r="AL432" s="160">
        <v>17654.255462687041</v>
      </c>
      <c r="AM432" s="160">
        <v>16978.772417689073</v>
      </c>
      <c r="AN432" s="160">
        <v>18163.525212130397</v>
      </c>
      <c r="AO432" s="160">
        <v>17251.057366337143</v>
      </c>
      <c r="AP432" s="160">
        <v>17935.075091154678</v>
      </c>
      <c r="AQ432" s="160">
        <v>17375.842287141077</v>
      </c>
      <c r="AR432" s="160">
        <v>18148.855687968764</v>
      </c>
      <c r="AS432" s="160">
        <v>17607.517298558079</v>
      </c>
      <c r="AT432" s="160">
        <v>16825.951503043401</v>
      </c>
      <c r="AU432" s="160">
        <v>9697.8436766936757</v>
      </c>
      <c r="AV432" s="160">
        <v>15938.233294259944</v>
      </c>
      <c r="AW432" s="160">
        <v>15195.423950757855</v>
      </c>
      <c r="AX432" s="160">
        <v>15080.629799179736</v>
      </c>
      <c r="AY432" s="169">
        <v>13841.368304417938</v>
      </c>
      <c r="AZ432" s="169">
        <v>12928.958163506637</v>
      </c>
      <c r="BA432" s="169">
        <v>13802.685269522204</v>
      </c>
      <c r="BB432" s="169">
        <v>14809.103794022612</v>
      </c>
      <c r="BC432" s="169">
        <v>14891.22507153458</v>
      </c>
      <c r="BD432" s="169">
        <v>15529.69949742772</v>
      </c>
      <c r="BE432" s="169">
        <v>15593.751833401602</v>
      </c>
      <c r="BF432" s="169">
        <v>16160.922185445754</v>
      </c>
      <c r="BG432" s="169">
        <v>16186.363641791315</v>
      </c>
      <c r="BH432" s="160">
        <v>17045.211865383699</v>
      </c>
      <c r="BI432" s="160">
        <v>16551.769101963699</v>
      </c>
      <c r="BJ432" s="160">
        <v>18279.684934248617</v>
      </c>
      <c r="BK432" s="160">
        <v>19140.415533276977</v>
      </c>
      <c r="BL432" s="160">
        <v>20622.260542033331</v>
      </c>
      <c r="BM432" s="160">
        <v>20036.622640039386</v>
      </c>
      <c r="BN432" s="188">
        <v>20830.272125851443</v>
      </c>
      <c r="BO432" s="115">
        <v>21256.857654295251</v>
      </c>
      <c r="BP432" s="160"/>
      <c r="BQ432" s="160"/>
      <c r="BR432" s="160"/>
      <c r="BS432" s="160"/>
      <c r="BT432" s="445"/>
      <c r="BU432" s="445"/>
      <c r="BV432" s="445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0"/>
      <c r="CH432" s="160"/>
      <c r="CI432" s="160"/>
    </row>
    <row r="433" spans="1:87" s="151" customFormat="1" ht="18">
      <c r="A433" s="149"/>
      <c r="B433" s="150"/>
      <c r="C433" s="149"/>
      <c r="D433" s="150"/>
      <c r="E433" s="140">
        <v>5</v>
      </c>
      <c r="F433" s="233" t="s">
        <v>461</v>
      </c>
      <c r="G433" s="241"/>
      <c r="H433" s="242"/>
      <c r="I433" s="149"/>
      <c r="J433" s="150"/>
      <c r="K433" s="149"/>
      <c r="L433" s="150"/>
      <c r="M433" s="99">
        <v>643882.56887343375</v>
      </c>
      <c r="N433" s="99">
        <v>689969.46825275465</v>
      </c>
      <c r="O433" s="99">
        <v>747359.81021652219</v>
      </c>
      <c r="P433" s="323">
        <v>804993.44544786622</v>
      </c>
      <c r="Q433" s="323">
        <v>860130.13362968643</v>
      </c>
      <c r="R433" s="323">
        <v>817712.70534559793</v>
      </c>
      <c r="S433" s="323">
        <v>841691.74960411224</v>
      </c>
      <c r="T433" s="323">
        <v>959254.43314122758</v>
      </c>
      <c r="U433" s="323">
        <v>1021952.4196256897</v>
      </c>
      <c r="V433" s="323">
        <v>1085875.5994784138</v>
      </c>
      <c r="W433" s="323"/>
      <c r="X433" s="323"/>
      <c r="Y433" s="99"/>
      <c r="Z433" s="320">
        <v>153066.12124762629</v>
      </c>
      <c r="AA433" s="320">
        <v>156235.7996743987</v>
      </c>
      <c r="AB433" s="320">
        <v>162493.39258424612</v>
      </c>
      <c r="AC433" s="320">
        <v>172087.25536716194</v>
      </c>
      <c r="AD433" s="320">
        <v>163132.45517432728</v>
      </c>
      <c r="AE433" s="320">
        <v>166797.75925853677</v>
      </c>
      <c r="AF433" s="320">
        <v>175094.72161782871</v>
      </c>
      <c r="AG433" s="320">
        <v>184944.53220206127</v>
      </c>
      <c r="AH433" s="320">
        <v>176611.72974048028</v>
      </c>
      <c r="AI433" s="320">
        <v>181489.29615188582</v>
      </c>
      <c r="AJ433" s="320">
        <v>189753.46729294275</v>
      </c>
      <c r="AK433" s="320">
        <v>199505.31703121361</v>
      </c>
      <c r="AL433" s="160">
        <v>190322.00902197219</v>
      </c>
      <c r="AM433" s="160">
        <v>195100.67137313093</v>
      </c>
      <c r="AN433" s="160">
        <v>205077.19740092705</v>
      </c>
      <c r="AO433" s="160">
        <v>214493.56765183641</v>
      </c>
      <c r="AP433" s="160">
        <v>203643.21633481592</v>
      </c>
      <c r="AQ433" s="160">
        <v>208630.08007660304</v>
      </c>
      <c r="AR433" s="160">
        <v>218539.67587865697</v>
      </c>
      <c r="AS433" s="160">
        <v>229317.16133957042</v>
      </c>
      <c r="AT433" s="160">
        <v>211281.35353180196</v>
      </c>
      <c r="AU433" s="160">
        <v>176193.9049230275</v>
      </c>
      <c r="AV433" s="160">
        <v>211263.10583866274</v>
      </c>
      <c r="AW433" s="160">
        <v>218974.34105210574</v>
      </c>
      <c r="AX433" s="160">
        <v>206864.4596811542</v>
      </c>
      <c r="AY433" s="169">
        <v>202320.90036559341</v>
      </c>
      <c r="AZ433" s="169">
        <v>203751.13584013749</v>
      </c>
      <c r="BA433" s="169">
        <v>228755.25371722726</v>
      </c>
      <c r="BB433" s="169">
        <v>224087.44258569827</v>
      </c>
      <c r="BC433" s="169">
        <v>233234.97661626476</v>
      </c>
      <c r="BD433" s="169">
        <v>245615.19749006757</v>
      </c>
      <c r="BE433" s="169">
        <v>256316.81644919736</v>
      </c>
      <c r="BF433" s="169">
        <v>245331.17907652279</v>
      </c>
      <c r="BG433" s="169">
        <v>246707.45867814272</v>
      </c>
      <c r="BH433" s="160">
        <v>260523.26482130389</v>
      </c>
      <c r="BI433" s="160">
        <v>269390.51704972028</v>
      </c>
      <c r="BJ433" s="160">
        <v>259360.98921779601</v>
      </c>
      <c r="BK433" s="160">
        <v>263711.88770737406</v>
      </c>
      <c r="BL433" s="160">
        <v>276292.71602049051</v>
      </c>
      <c r="BM433" s="160">
        <v>286510.00653275329</v>
      </c>
      <c r="BN433" s="188">
        <v>275134.76410369761</v>
      </c>
      <c r="BO433" s="115">
        <v>279518.84616485488</v>
      </c>
      <c r="BP433" s="160"/>
      <c r="BQ433" s="160"/>
      <c r="BR433" s="160"/>
      <c r="BS433" s="160"/>
      <c r="BT433" s="445"/>
      <c r="BU433" s="445"/>
      <c r="BV433" s="445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0"/>
      <c r="CH433" s="160"/>
      <c r="CI433" s="160"/>
    </row>
    <row r="434" spans="1:87" s="151" customFormat="1" ht="18">
      <c r="A434" s="149"/>
      <c r="B434" s="150"/>
      <c r="C434" s="149"/>
      <c r="D434" s="150"/>
      <c r="E434" s="140"/>
      <c r="F434" s="243" t="s">
        <v>462</v>
      </c>
      <c r="G434" s="241"/>
      <c r="H434" s="242"/>
      <c r="I434" s="149"/>
      <c r="J434" s="150"/>
      <c r="K434" s="149"/>
      <c r="L434" s="150"/>
      <c r="M434" s="99">
        <v>544099.81116812257</v>
      </c>
      <c r="N434" s="99">
        <v>583748.42175273306</v>
      </c>
      <c r="O434" s="99">
        <v>634486.08507510764</v>
      </c>
      <c r="P434" s="339">
        <v>686769.50573474867</v>
      </c>
      <c r="Q434" s="339">
        <v>737877.55961213191</v>
      </c>
      <c r="R434" s="339">
        <v>689398.09364688839</v>
      </c>
      <c r="S434" s="339">
        <v>706412.82719906804</v>
      </c>
      <c r="T434" s="339">
        <v>817468.59456850076</v>
      </c>
      <c r="U434" s="339">
        <v>872292.56866615475</v>
      </c>
      <c r="V434" s="339">
        <v>928892.94773319748</v>
      </c>
      <c r="W434" s="339"/>
      <c r="X434" s="339"/>
      <c r="Y434" s="99"/>
      <c r="Z434" s="320">
        <v>129884.77082265548</v>
      </c>
      <c r="AA434" s="320">
        <v>132295.9498269285</v>
      </c>
      <c r="AB434" s="320">
        <v>137588.49293538972</v>
      </c>
      <c r="AC434" s="320">
        <v>144330.59758314845</v>
      </c>
      <c r="AD434" s="320">
        <v>138659.82314959547</v>
      </c>
      <c r="AE434" s="320">
        <v>141648.68652847517</v>
      </c>
      <c r="AF434" s="320">
        <v>148138.1687951599</v>
      </c>
      <c r="AG434" s="320">
        <v>155301.74327950206</v>
      </c>
      <c r="AH434" s="320">
        <v>150202.02306660448</v>
      </c>
      <c r="AI434" s="320">
        <v>154499.74182848641</v>
      </c>
      <c r="AJ434" s="320">
        <v>161184.74592640784</v>
      </c>
      <c r="AK434" s="320">
        <v>168599.57425360911</v>
      </c>
      <c r="AL434" s="193">
        <v>162582.04670429809</v>
      </c>
      <c r="AM434" s="193">
        <v>166830.73258763854</v>
      </c>
      <c r="AN434" s="193">
        <v>175341.66117916926</v>
      </c>
      <c r="AO434" s="193">
        <v>182015.0652636431</v>
      </c>
      <c r="AP434" s="193">
        <v>174787.62791500794</v>
      </c>
      <c r="AQ434" s="193">
        <v>179397.29081243265</v>
      </c>
      <c r="AR434" s="193">
        <v>188032.06413115637</v>
      </c>
      <c r="AS434" s="193">
        <v>195660.57675349471</v>
      </c>
      <c r="AT434" s="193">
        <v>180841.28707127701</v>
      </c>
      <c r="AU434" s="193">
        <v>145944.9949938716</v>
      </c>
      <c r="AV434" s="193">
        <v>178910.13029318088</v>
      </c>
      <c r="AW434" s="193">
        <v>183701.68128855902</v>
      </c>
      <c r="AX434" s="193">
        <v>174740.71739101928</v>
      </c>
      <c r="AY434" s="229">
        <v>169972.5363494771</v>
      </c>
      <c r="AZ434" s="229">
        <v>169694.2088799804</v>
      </c>
      <c r="BA434" s="229">
        <v>192005.36457859125</v>
      </c>
      <c r="BB434" s="229">
        <v>190129.74223695329</v>
      </c>
      <c r="BC434" s="229">
        <v>199314.17989729915</v>
      </c>
      <c r="BD434" s="229">
        <v>210211.43555030788</v>
      </c>
      <c r="BE434" s="229">
        <v>217813.23688394061</v>
      </c>
      <c r="BF434" s="229">
        <v>209583.21698954105</v>
      </c>
      <c r="BG434" s="229">
        <v>210908.621173972</v>
      </c>
      <c r="BH434" s="99">
        <v>223120.2285541711</v>
      </c>
      <c r="BI434" s="99">
        <v>228680.50194847057</v>
      </c>
      <c r="BJ434" s="99">
        <v>221997.47049531373</v>
      </c>
      <c r="BK434" s="99">
        <v>226253.68393870856</v>
      </c>
      <c r="BL434" s="99">
        <v>237030.5739599113</v>
      </c>
      <c r="BM434" s="99">
        <v>243611.21933926392</v>
      </c>
      <c r="BN434" s="188">
        <v>235128.12079836984</v>
      </c>
      <c r="BO434" s="115">
        <v>239203.39495656401</v>
      </c>
      <c r="BP434" s="160"/>
      <c r="BQ434" s="160"/>
      <c r="BR434" s="160"/>
      <c r="BS434" s="160"/>
      <c r="BT434" s="445"/>
      <c r="BU434" s="445"/>
      <c r="BV434" s="445"/>
      <c r="BX434" s="160"/>
      <c r="BY434" s="160"/>
      <c r="BZ434" s="160"/>
      <c r="CA434" s="160"/>
      <c r="CB434" s="160"/>
      <c r="CC434" s="160"/>
      <c r="CD434" s="160"/>
      <c r="CE434" s="160"/>
      <c r="CF434" s="160"/>
      <c r="CG434" s="160"/>
      <c r="CH434" s="160"/>
      <c r="CI434" s="160"/>
    </row>
    <row r="435" spans="1:87" s="151" customFormat="1" ht="18">
      <c r="A435" s="149"/>
      <c r="B435" s="150"/>
      <c r="C435" s="149"/>
      <c r="D435" s="150"/>
      <c r="E435" s="140"/>
      <c r="F435" s="243" t="s">
        <v>394</v>
      </c>
      <c r="G435" s="241"/>
      <c r="H435" s="242"/>
      <c r="I435" s="149"/>
      <c r="J435" s="150"/>
      <c r="K435" s="149"/>
      <c r="L435" s="150"/>
      <c r="M435" s="99">
        <v>99782.75770531116</v>
      </c>
      <c r="N435" s="99">
        <v>106221.04650002161</v>
      </c>
      <c r="O435" s="99">
        <v>112873.72514141459</v>
      </c>
      <c r="P435" s="339">
        <v>118223.93971311756</v>
      </c>
      <c r="Q435" s="339">
        <v>122252.57401755451</v>
      </c>
      <c r="R435" s="339">
        <v>128314.6116987095</v>
      </c>
      <c r="S435" s="339">
        <v>135278.92240504426</v>
      </c>
      <c r="T435" s="339">
        <v>141785.83857272685</v>
      </c>
      <c r="U435" s="339">
        <v>149659.85095953499</v>
      </c>
      <c r="V435" s="339">
        <v>156982.6517452164</v>
      </c>
      <c r="W435" s="339"/>
      <c r="X435" s="339"/>
      <c r="Y435" s="99"/>
      <c r="Z435" s="320">
        <v>23181.350424970798</v>
      </c>
      <c r="AA435" s="320">
        <v>23939.849847470199</v>
      </c>
      <c r="AB435" s="320">
        <v>24904.899648856401</v>
      </c>
      <c r="AC435" s="320">
        <v>27756.6577840135</v>
      </c>
      <c r="AD435" s="320">
        <v>24472.6320247318</v>
      </c>
      <c r="AE435" s="320">
        <v>25149.072730061602</v>
      </c>
      <c r="AF435" s="320">
        <v>26956.5528226688</v>
      </c>
      <c r="AG435" s="320">
        <v>29642.788922559201</v>
      </c>
      <c r="AH435" s="320">
        <v>26409.7066738758</v>
      </c>
      <c r="AI435" s="320">
        <v>26989.554323399399</v>
      </c>
      <c r="AJ435" s="320">
        <v>28568.721366534901</v>
      </c>
      <c r="AK435" s="320">
        <v>30905.742777604501</v>
      </c>
      <c r="AL435" s="193">
        <v>27739.962317674101</v>
      </c>
      <c r="AM435" s="193">
        <v>28269.938785492399</v>
      </c>
      <c r="AN435" s="193">
        <v>29735.5362217578</v>
      </c>
      <c r="AO435" s="193">
        <v>32478.502388193301</v>
      </c>
      <c r="AP435" s="193">
        <v>28855.588419807998</v>
      </c>
      <c r="AQ435" s="193">
        <v>29232.789264170398</v>
      </c>
      <c r="AR435" s="193">
        <v>30507.611747500599</v>
      </c>
      <c r="AS435" s="193">
        <v>33656.584586075704</v>
      </c>
      <c r="AT435" s="193">
        <v>30440.066460524962</v>
      </c>
      <c r="AU435" s="193">
        <v>30248.909929155885</v>
      </c>
      <c r="AV435" s="193">
        <v>32352.975545481862</v>
      </c>
      <c r="AW435" s="193">
        <v>35272.659763546711</v>
      </c>
      <c r="AX435" s="193">
        <v>32123.742290134927</v>
      </c>
      <c r="AY435" s="229">
        <v>32348.364016116306</v>
      </c>
      <c r="AZ435" s="229">
        <v>34056.926960157085</v>
      </c>
      <c r="BA435" s="229">
        <v>36749.889138636012</v>
      </c>
      <c r="BB435" s="229">
        <v>33957.700348744969</v>
      </c>
      <c r="BC435" s="229">
        <v>33920.796718965605</v>
      </c>
      <c r="BD435" s="229">
        <v>35403.761939759694</v>
      </c>
      <c r="BE435" s="229">
        <v>38503.579565256739</v>
      </c>
      <c r="BF435" s="229">
        <v>35747.962086981745</v>
      </c>
      <c r="BG435" s="229">
        <v>35798.837504170726</v>
      </c>
      <c r="BH435" s="99">
        <v>37403.036267132782</v>
      </c>
      <c r="BI435" s="99">
        <v>40710.015101249679</v>
      </c>
      <c r="BJ435" s="99">
        <v>37363.518722482288</v>
      </c>
      <c r="BK435" s="99">
        <v>37458.203768665524</v>
      </c>
      <c r="BL435" s="99">
        <v>39262.142060579237</v>
      </c>
      <c r="BM435" s="99">
        <v>42898.787193489363</v>
      </c>
      <c r="BN435" s="188">
        <v>40006.64330532778</v>
      </c>
      <c r="BO435" s="115">
        <v>40315.451208290877</v>
      </c>
      <c r="BP435" s="160"/>
      <c r="BQ435" s="160"/>
      <c r="BR435" s="160"/>
      <c r="BS435" s="160"/>
      <c r="BT435" s="445"/>
      <c r="BU435" s="445"/>
      <c r="BV435" s="445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0"/>
      <c r="CH435" s="160"/>
      <c r="CI435" s="160"/>
    </row>
    <row r="436" spans="1:87" s="151" customFormat="1" ht="18">
      <c r="A436" s="149"/>
      <c r="B436" s="150"/>
      <c r="C436" s="149"/>
      <c r="D436" s="150"/>
      <c r="E436" s="140">
        <v>6</v>
      </c>
      <c r="F436" s="240" t="s">
        <v>414</v>
      </c>
      <c r="G436" s="241"/>
      <c r="H436" s="242"/>
      <c r="I436" s="149"/>
      <c r="J436" s="150"/>
      <c r="K436" s="149"/>
      <c r="L436" s="150"/>
      <c r="M436" s="99">
        <v>14698.94519885105</v>
      </c>
      <c r="N436" s="99">
        <v>16528.94246561201</v>
      </c>
      <c r="O436" s="99">
        <v>19280.109685907701</v>
      </c>
      <c r="P436" s="323">
        <v>17453.117696427689</v>
      </c>
      <c r="Q436" s="323">
        <v>17052.74893492</v>
      </c>
      <c r="R436" s="323">
        <v>15755.298982650002</v>
      </c>
      <c r="S436" s="323">
        <v>17022.757550910002</v>
      </c>
      <c r="T436" s="323">
        <v>18812.146996400003</v>
      </c>
      <c r="U436" s="323">
        <v>20487.05999039</v>
      </c>
      <c r="V436" s="323">
        <v>22759.658943090002</v>
      </c>
      <c r="W436" s="323"/>
      <c r="X436" s="323"/>
      <c r="Y436" s="99"/>
      <c r="Z436" s="320">
        <v>3151.1803212012201</v>
      </c>
      <c r="AA436" s="320">
        <v>3747.05335063642</v>
      </c>
      <c r="AB436" s="320">
        <v>3620.68231426291</v>
      </c>
      <c r="AC436" s="320">
        <v>4180.0292127504899</v>
      </c>
      <c r="AD436" s="320">
        <v>4135.5169810131802</v>
      </c>
      <c r="AE436" s="320">
        <v>4047.80258284817</v>
      </c>
      <c r="AF436" s="320">
        <v>3948.1214797611701</v>
      </c>
      <c r="AG436" s="320">
        <v>4397.5014219894902</v>
      </c>
      <c r="AH436" s="320">
        <v>4661.1750400356696</v>
      </c>
      <c r="AI436" s="320">
        <v>4678.9430266589397</v>
      </c>
      <c r="AJ436" s="320">
        <v>4748.2677136194097</v>
      </c>
      <c r="AK436" s="320">
        <v>5191.7239055936998</v>
      </c>
      <c r="AL436" s="160">
        <v>5218.91187047731</v>
      </c>
      <c r="AM436" s="160">
        <v>4601.6437750088799</v>
      </c>
      <c r="AN436" s="160">
        <v>3247.0442214107502</v>
      </c>
      <c r="AO436" s="160">
        <v>4385.5178295307496</v>
      </c>
      <c r="AP436" s="160">
        <v>4156.0923493701403</v>
      </c>
      <c r="AQ436" s="160">
        <v>4367.7493229041402</v>
      </c>
      <c r="AR436" s="160">
        <v>4335.8836277377304</v>
      </c>
      <c r="AS436" s="160">
        <v>4193.0236349079896</v>
      </c>
      <c r="AT436" s="160">
        <v>3542.4633025799999</v>
      </c>
      <c r="AU436" s="160">
        <v>3529.2069677099989</v>
      </c>
      <c r="AV436" s="160">
        <v>3979.0967901499994</v>
      </c>
      <c r="AW436" s="160">
        <v>4704.5319222099997</v>
      </c>
      <c r="AX436" s="160">
        <v>4159.6487067799999</v>
      </c>
      <c r="AY436" s="169">
        <v>4594.48125712</v>
      </c>
      <c r="AZ436" s="169">
        <v>3716.403873230001</v>
      </c>
      <c r="BA436" s="169">
        <v>4552.2237137799984</v>
      </c>
      <c r="BB436" s="169">
        <v>4143.5495025500004</v>
      </c>
      <c r="BC436" s="169">
        <v>4905.3741657099999</v>
      </c>
      <c r="BD436" s="169">
        <v>4727.6359577200001</v>
      </c>
      <c r="BE436" s="169">
        <v>5035.5873704200012</v>
      </c>
      <c r="BF436" s="169">
        <v>4573.0335060799998</v>
      </c>
      <c r="BG436" s="169">
        <v>5183.7983610499996</v>
      </c>
      <c r="BH436" s="160">
        <v>5107.4636715400002</v>
      </c>
      <c r="BI436" s="160">
        <v>5622.7644517199997</v>
      </c>
      <c r="BJ436" s="160">
        <v>4939.4323664100002</v>
      </c>
      <c r="BK436" s="160">
        <v>5435.2802636400002</v>
      </c>
      <c r="BL436" s="160">
        <v>6199.9599883400006</v>
      </c>
      <c r="BM436" s="160">
        <v>6184.9863246999994</v>
      </c>
      <c r="BN436" s="188">
        <v>5291.9224760699999</v>
      </c>
      <c r="BO436" s="115">
        <v>6280.3664334499999</v>
      </c>
      <c r="BP436" s="160"/>
      <c r="BQ436" s="160"/>
      <c r="BR436" s="160"/>
      <c r="BS436" s="160"/>
      <c r="BT436" s="445"/>
      <c r="BU436" s="445"/>
      <c r="BV436" s="445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0"/>
      <c r="CH436" s="160"/>
      <c r="CI436" s="160"/>
    </row>
    <row r="437" spans="1:87" s="151" customFormat="1" ht="18">
      <c r="A437" s="149"/>
      <c r="B437" s="150"/>
      <c r="C437" s="149"/>
      <c r="D437" s="150"/>
      <c r="E437" s="244"/>
      <c r="F437" s="245" t="s">
        <v>16</v>
      </c>
      <c r="G437" s="242"/>
      <c r="H437" s="242"/>
      <c r="I437" s="149"/>
      <c r="J437" s="150"/>
      <c r="K437" s="149"/>
      <c r="L437" s="150"/>
      <c r="M437" s="99">
        <v>1176941.1870326435</v>
      </c>
      <c r="N437" s="99">
        <v>1249697.6938624883</v>
      </c>
      <c r="O437" s="99">
        <v>1372309.8323285698</v>
      </c>
      <c r="P437" s="323">
        <v>1447759.6351237074</v>
      </c>
      <c r="Q437" s="323">
        <v>1512737.7535949824</v>
      </c>
      <c r="R437" s="323">
        <v>1418490.9114104412</v>
      </c>
      <c r="S437" s="323">
        <v>1548700.7906162394</v>
      </c>
      <c r="T437" s="323">
        <v>1794893.1400166939</v>
      </c>
      <c r="U437" s="323">
        <v>1824018.5175554438</v>
      </c>
      <c r="V437" s="323">
        <v>1932291.4901213411</v>
      </c>
      <c r="W437" s="323"/>
      <c r="X437" s="323"/>
      <c r="Y437" s="99"/>
      <c r="Z437" s="320">
        <v>281642.96686091705</v>
      </c>
      <c r="AA437" s="320">
        <v>288307.08034987625</v>
      </c>
      <c r="AB437" s="320">
        <v>297421.67548109306</v>
      </c>
      <c r="AC437" s="320">
        <v>309569.46434075665</v>
      </c>
      <c r="AD437" s="320">
        <v>295016.43413056195</v>
      </c>
      <c r="AE437" s="320">
        <v>303738.05436379014</v>
      </c>
      <c r="AF437" s="320">
        <v>316736.92750675796</v>
      </c>
      <c r="AG437" s="320">
        <v>334206.27786137705</v>
      </c>
      <c r="AH437" s="320">
        <v>328712.78936555603</v>
      </c>
      <c r="AI437" s="320">
        <v>334691.75551762665</v>
      </c>
      <c r="AJ437" s="320">
        <v>347646.17818033491</v>
      </c>
      <c r="AK437" s="320">
        <v>361259.10926505242</v>
      </c>
      <c r="AL437" s="160">
        <v>346709.09603810956</v>
      </c>
      <c r="AM437" s="160">
        <v>353932.99638616311</v>
      </c>
      <c r="AN437" s="160">
        <v>367917.57269128913</v>
      </c>
      <c r="AO437" s="160">
        <v>379199.9700081459</v>
      </c>
      <c r="AP437" s="160">
        <v>362511.5423780838</v>
      </c>
      <c r="AQ437" s="160">
        <v>371602.82204519864</v>
      </c>
      <c r="AR437" s="160">
        <v>382278.49975039437</v>
      </c>
      <c r="AS437" s="160">
        <v>396344.88942126551</v>
      </c>
      <c r="AT437" s="160">
        <v>367259.31151365576</v>
      </c>
      <c r="AU437" s="160">
        <v>303123.98439106136</v>
      </c>
      <c r="AV437" s="160">
        <v>368749.46912713401</v>
      </c>
      <c r="AW437" s="160">
        <v>379358.14637859003</v>
      </c>
      <c r="AX437" s="160">
        <v>371269.9063092203</v>
      </c>
      <c r="AY437" s="169">
        <v>374427.65744444326</v>
      </c>
      <c r="AZ437" s="169">
        <v>378486.71735962015</v>
      </c>
      <c r="BA437" s="169">
        <v>424516.50950295571</v>
      </c>
      <c r="BB437" s="169">
        <v>423145.05417499418</v>
      </c>
      <c r="BC437" s="169">
        <v>446254.52781907172</v>
      </c>
      <c r="BD437" s="169">
        <v>458127.85876722384</v>
      </c>
      <c r="BE437" s="169">
        <v>467365.69925540418</v>
      </c>
      <c r="BF437" s="169">
        <v>444727.63452662068</v>
      </c>
      <c r="BG437" s="169">
        <v>441411.66584502737</v>
      </c>
      <c r="BH437" s="160">
        <v>462468.95339970052</v>
      </c>
      <c r="BI437" s="160">
        <v>475410.26378409547</v>
      </c>
      <c r="BJ437" s="160">
        <v>465966.03053640499</v>
      </c>
      <c r="BK437" s="160">
        <v>474607.16995638807</v>
      </c>
      <c r="BL437" s="160">
        <v>490246.30646383431</v>
      </c>
      <c r="BM437" s="160">
        <v>501471.98316471366</v>
      </c>
      <c r="BN437" s="188">
        <v>484812.22040120082</v>
      </c>
      <c r="BO437" s="115">
        <v>488164.71601061046</v>
      </c>
      <c r="BP437" s="160"/>
      <c r="BQ437" s="160"/>
      <c r="BR437" s="160"/>
      <c r="BS437" s="160"/>
      <c r="BT437" s="445"/>
      <c r="BU437" s="445"/>
      <c r="BV437" s="445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0"/>
      <c r="CH437" s="160"/>
      <c r="CI437" s="160"/>
    </row>
    <row r="438" spans="1:87" s="151" customFormat="1" ht="18">
      <c r="A438" s="149"/>
      <c r="B438" s="150"/>
      <c r="C438" s="149"/>
      <c r="D438" s="150"/>
      <c r="E438" s="246"/>
      <c r="F438" s="247"/>
      <c r="G438" s="242"/>
      <c r="H438" s="242"/>
      <c r="I438" s="149"/>
      <c r="J438" s="150"/>
      <c r="K438" s="149"/>
      <c r="L438" s="150"/>
      <c r="M438" s="99"/>
      <c r="N438" s="99"/>
      <c r="O438" s="99"/>
      <c r="P438" s="339"/>
      <c r="Q438" s="339"/>
      <c r="R438" s="339"/>
      <c r="S438" s="339"/>
      <c r="T438" s="339"/>
      <c r="U438" s="339"/>
      <c r="V438" s="339"/>
      <c r="W438" s="339"/>
      <c r="X438" s="339"/>
      <c r="Y438" s="99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229"/>
      <c r="AZ438" s="229"/>
      <c r="BA438" s="229"/>
      <c r="BB438" s="229"/>
      <c r="BC438" s="229"/>
      <c r="BD438" s="229"/>
      <c r="BE438" s="229"/>
      <c r="BF438" s="229"/>
      <c r="BG438" s="229"/>
      <c r="BH438" s="99"/>
      <c r="BI438" s="99"/>
      <c r="BJ438" s="99"/>
      <c r="BK438" s="99"/>
      <c r="BL438" s="99"/>
      <c r="BM438" s="99"/>
      <c r="BN438" s="188"/>
      <c r="BO438" s="115"/>
      <c r="BP438" s="160"/>
      <c r="BQ438" s="160"/>
      <c r="BR438" s="160"/>
      <c r="BS438" s="160"/>
      <c r="BT438" s="445"/>
      <c r="BU438" s="445"/>
      <c r="BV438" s="445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</row>
    <row r="439" spans="1:87" s="151" customFormat="1" ht="18">
      <c r="A439" s="149"/>
      <c r="B439" s="150"/>
      <c r="C439" s="149"/>
      <c r="D439" s="150"/>
      <c r="E439" s="246"/>
      <c r="F439" s="247"/>
      <c r="G439" s="242"/>
      <c r="H439" s="242"/>
      <c r="I439" s="149"/>
      <c r="J439" s="150"/>
      <c r="K439" s="149"/>
      <c r="L439" s="150"/>
      <c r="M439" s="99"/>
      <c r="N439" s="99"/>
      <c r="O439" s="99"/>
      <c r="P439" s="339"/>
      <c r="Q439" s="339"/>
      <c r="R439" s="339"/>
      <c r="S439" s="339"/>
      <c r="T439" s="339"/>
      <c r="U439" s="339"/>
      <c r="V439" s="339"/>
      <c r="W439" s="339"/>
      <c r="X439" s="339"/>
      <c r="Y439" s="99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229"/>
      <c r="AZ439" s="229"/>
      <c r="BA439" s="229"/>
      <c r="BB439" s="229"/>
      <c r="BC439" s="229"/>
      <c r="BD439" s="229"/>
      <c r="BE439" s="229"/>
      <c r="BF439" s="229"/>
      <c r="BG439" s="229"/>
      <c r="BH439" s="99"/>
      <c r="BI439" s="99"/>
      <c r="BJ439" s="99"/>
      <c r="BK439" s="99"/>
      <c r="BL439" s="99"/>
      <c r="BM439" s="99"/>
      <c r="BN439" s="188"/>
      <c r="BO439" s="115"/>
      <c r="BP439" s="160"/>
      <c r="BQ439" s="160"/>
      <c r="BR439" s="160"/>
      <c r="BS439" s="160"/>
      <c r="BT439" s="445"/>
      <c r="BU439" s="445"/>
      <c r="BV439" s="445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</row>
    <row r="440" spans="1:87" s="151" customFormat="1" ht="18">
      <c r="A440" s="149"/>
      <c r="B440" s="150"/>
      <c r="C440" s="149"/>
      <c r="D440" s="150"/>
      <c r="E440" s="147" t="s">
        <v>560</v>
      </c>
      <c r="F440" s="239"/>
      <c r="G440" s="239"/>
      <c r="H440" s="239"/>
      <c r="I440" s="239"/>
      <c r="J440" s="239"/>
      <c r="K440" s="149"/>
      <c r="L440" s="150"/>
      <c r="M440" s="99"/>
      <c r="N440" s="99"/>
      <c r="O440" s="99"/>
      <c r="P440" s="339"/>
      <c r="Q440" s="339"/>
      <c r="R440" s="339"/>
      <c r="S440" s="339"/>
      <c r="T440" s="339"/>
      <c r="U440" s="339"/>
      <c r="V440" s="339"/>
      <c r="W440" s="339"/>
      <c r="X440" s="339"/>
      <c r="Y440" s="99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229"/>
      <c r="AZ440" s="229"/>
      <c r="BA440" s="229"/>
      <c r="BB440" s="229"/>
      <c r="BC440" s="229"/>
      <c r="BD440" s="229"/>
      <c r="BE440" s="229"/>
      <c r="BF440" s="229"/>
      <c r="BG440" s="229"/>
      <c r="BH440" s="99"/>
      <c r="BI440" s="99"/>
      <c r="BJ440" s="99"/>
      <c r="BK440" s="99"/>
      <c r="BL440" s="99"/>
      <c r="BM440" s="99"/>
      <c r="BN440" s="188"/>
      <c r="BO440" s="115"/>
      <c r="BP440" s="160"/>
      <c r="BQ440" s="160"/>
      <c r="BR440" s="160"/>
      <c r="BS440" s="160"/>
      <c r="BT440" s="445"/>
      <c r="BU440" s="445"/>
      <c r="BV440" s="445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</row>
    <row r="441" spans="1:87" s="151" customFormat="1" ht="18">
      <c r="A441" s="149"/>
      <c r="B441" s="150"/>
      <c r="C441" s="149"/>
      <c r="D441" s="150"/>
      <c r="E441" s="246"/>
      <c r="F441" s="247"/>
      <c r="G441" s="242"/>
      <c r="H441" s="242"/>
      <c r="I441" s="149"/>
      <c r="J441" s="150"/>
      <c r="K441" s="149"/>
      <c r="L441" s="150"/>
      <c r="M441" s="99"/>
      <c r="N441" s="99"/>
      <c r="O441" s="99"/>
      <c r="P441" s="339"/>
      <c r="Q441" s="339"/>
      <c r="R441" s="339"/>
      <c r="S441" s="339"/>
      <c r="T441" s="339"/>
      <c r="U441" s="339"/>
      <c r="V441" s="339"/>
      <c r="W441" s="339"/>
      <c r="X441" s="339"/>
      <c r="Y441" s="99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229"/>
      <c r="AZ441" s="229"/>
      <c r="BA441" s="229"/>
      <c r="BB441" s="229"/>
      <c r="BC441" s="229"/>
      <c r="BD441" s="229"/>
      <c r="BE441" s="229"/>
      <c r="BF441" s="229"/>
      <c r="BG441" s="229"/>
      <c r="BH441" s="99"/>
      <c r="BI441" s="99"/>
      <c r="BJ441" s="99"/>
      <c r="BK441" s="99"/>
      <c r="BL441" s="99"/>
      <c r="BM441" s="99"/>
      <c r="BN441" s="188"/>
      <c r="BO441" s="115"/>
      <c r="BP441" s="160"/>
      <c r="BQ441" s="160"/>
      <c r="BR441" s="160"/>
      <c r="BS441" s="160"/>
      <c r="BT441" s="445"/>
      <c r="BU441" s="445"/>
      <c r="BV441" s="445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</row>
    <row r="442" spans="1:87" s="156" customFormat="1" ht="18">
      <c r="A442" s="155"/>
      <c r="B442" s="153"/>
      <c r="C442" s="155"/>
      <c r="D442" s="153"/>
      <c r="E442" s="248"/>
      <c r="F442" s="233" t="s">
        <v>897</v>
      </c>
      <c r="G442" s="233"/>
      <c r="H442" s="249"/>
      <c r="I442" s="155"/>
      <c r="J442" s="153"/>
      <c r="K442" s="155"/>
      <c r="L442" s="153"/>
      <c r="M442" s="160">
        <v>635099.43357808469</v>
      </c>
      <c r="N442" s="160">
        <v>684680.73984708916</v>
      </c>
      <c r="O442" s="160">
        <v>760146.47326528223</v>
      </c>
      <c r="P442" s="323">
        <v>831387.7902412063</v>
      </c>
      <c r="Q442" s="323">
        <v>904188.88673576748</v>
      </c>
      <c r="R442" s="323">
        <v>865450.08432610042</v>
      </c>
      <c r="S442" s="323">
        <v>898359.41942296526</v>
      </c>
      <c r="T442" s="323">
        <v>1034028.0616294484</v>
      </c>
      <c r="U442" s="323">
        <v>1102874.9701142162</v>
      </c>
      <c r="V442" s="323">
        <v>1174091.8969720653</v>
      </c>
      <c r="W442" s="323"/>
      <c r="X442" s="323"/>
      <c r="Y442" s="160"/>
      <c r="Z442" s="317">
        <v>152097.44793041874</v>
      </c>
      <c r="AA442" s="317">
        <v>154316.68418073968</v>
      </c>
      <c r="AB442" s="317">
        <v>165970.29887001051</v>
      </c>
      <c r="AC442" s="317">
        <v>162715.00259691599</v>
      </c>
      <c r="AD442" s="317">
        <v>164480.20434545478</v>
      </c>
      <c r="AE442" s="317">
        <v>166337.23900899899</v>
      </c>
      <c r="AF442" s="317">
        <v>178504.90917634362</v>
      </c>
      <c r="AG442" s="317">
        <v>175358.3873162925</v>
      </c>
      <c r="AH442" s="317">
        <v>182570.74413140674</v>
      </c>
      <c r="AI442" s="317">
        <v>184594.2678388049</v>
      </c>
      <c r="AJ442" s="317">
        <v>198415.24095323359</v>
      </c>
      <c r="AK442" s="317">
        <v>194566.22034183759</v>
      </c>
      <c r="AL442" s="160">
        <v>198560.99600244054</v>
      </c>
      <c r="AM442" s="160">
        <v>202223.72611843963</v>
      </c>
      <c r="AN442" s="160">
        <v>217974.72692909985</v>
      </c>
      <c r="AO442" s="160">
        <v>212628.34119122586</v>
      </c>
      <c r="AP442" s="160">
        <v>215316.42813032441</v>
      </c>
      <c r="AQ442" s="160">
        <v>220640.3636221241</v>
      </c>
      <c r="AR442" s="160">
        <v>235895.19404325777</v>
      </c>
      <c r="AS442" s="160">
        <v>232336.90094006222</v>
      </c>
      <c r="AT442" s="160">
        <v>232651.60694463935</v>
      </c>
      <c r="AU442" s="160">
        <v>179330.60333177316</v>
      </c>
      <c r="AV442" s="160">
        <v>230699.9205550639</v>
      </c>
      <c r="AW442" s="160">
        <v>222767.95349462409</v>
      </c>
      <c r="AX442" s="160">
        <v>229503.39437397404</v>
      </c>
      <c r="AY442" s="169">
        <v>205042.99286986934</v>
      </c>
      <c r="AZ442" s="169">
        <v>226701.16398391646</v>
      </c>
      <c r="BA442" s="169">
        <v>237111.86819520532</v>
      </c>
      <c r="BB442" s="169">
        <v>247173.9306142471</v>
      </c>
      <c r="BC442" s="169">
        <v>248665.54729243388</v>
      </c>
      <c r="BD442" s="169">
        <v>272545.52598140039</v>
      </c>
      <c r="BE442" s="169">
        <v>265643.05774136685</v>
      </c>
      <c r="BF442" s="169">
        <v>269202.55533844384</v>
      </c>
      <c r="BG442" s="169">
        <v>262934.11252771562</v>
      </c>
      <c r="BH442" s="160">
        <v>288831.42528266483</v>
      </c>
      <c r="BI442" s="160">
        <v>281906.87696539215</v>
      </c>
      <c r="BJ442" s="160">
        <v>284228.05162182974</v>
      </c>
      <c r="BK442" s="160">
        <v>281637.06701691751</v>
      </c>
      <c r="BL442" s="160">
        <v>307203.07847806881</v>
      </c>
      <c r="BM442" s="160">
        <v>301023.69985524949</v>
      </c>
      <c r="BN442" s="448">
        <v>301923.85069254541</v>
      </c>
      <c r="BO442" s="115">
        <v>299239.92221963324</v>
      </c>
      <c r="BP442" s="160"/>
      <c r="BQ442" s="160"/>
      <c r="BR442" s="160"/>
      <c r="BS442" s="160"/>
      <c r="BT442" s="446"/>
      <c r="BU442" s="446"/>
      <c r="BV442" s="446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</row>
    <row r="443" spans="1:87" s="156" customFormat="1" ht="18">
      <c r="A443" s="155"/>
      <c r="B443" s="153"/>
      <c r="C443" s="155"/>
      <c r="D443" s="153"/>
      <c r="E443" s="248"/>
      <c r="F443" s="233" t="s">
        <v>436</v>
      </c>
      <c r="G443" s="240"/>
      <c r="H443" s="249"/>
      <c r="I443" s="155"/>
      <c r="J443" s="153"/>
      <c r="K443" s="155"/>
      <c r="L443" s="153"/>
      <c r="M443" s="160">
        <v>154021.12350959203</v>
      </c>
      <c r="N443" s="160">
        <v>157023.23788852958</v>
      </c>
      <c r="O443" s="160">
        <v>167320.13729200748</v>
      </c>
      <c r="P443" s="323">
        <v>173288.8117245764</v>
      </c>
      <c r="Q443" s="323">
        <v>176280.8455902384</v>
      </c>
      <c r="R443" s="323">
        <v>183868.67260489118</v>
      </c>
      <c r="S443" s="323">
        <v>195707.48000177031</v>
      </c>
      <c r="T443" s="323">
        <v>208445.74829366038</v>
      </c>
      <c r="U443" s="323">
        <v>218330.87310482803</v>
      </c>
      <c r="V443" s="323">
        <v>231196.42337075403</v>
      </c>
      <c r="W443" s="323"/>
      <c r="X443" s="323"/>
      <c r="Y443" s="160"/>
      <c r="Z443" s="317">
        <v>32733.046233752</v>
      </c>
      <c r="AA443" s="317">
        <v>34963.296831467298</v>
      </c>
      <c r="AB443" s="317">
        <v>35949.315997048703</v>
      </c>
      <c r="AC443" s="317">
        <v>50375.464447323902</v>
      </c>
      <c r="AD443" s="317">
        <v>33925.896697178199</v>
      </c>
      <c r="AE443" s="317">
        <v>37212.826784886201</v>
      </c>
      <c r="AF443" s="317">
        <v>37094.948493281598</v>
      </c>
      <c r="AG443" s="317">
        <v>48789.565913183498</v>
      </c>
      <c r="AH443" s="317">
        <v>37063.036955673699</v>
      </c>
      <c r="AI443" s="317">
        <v>39017.467485924499</v>
      </c>
      <c r="AJ443" s="317">
        <v>38817.0803355065</v>
      </c>
      <c r="AK443" s="317">
        <v>52422.552514902702</v>
      </c>
      <c r="AL443" s="160">
        <v>37328.500559719003</v>
      </c>
      <c r="AM443" s="160">
        <v>40382.506963316097</v>
      </c>
      <c r="AN443" s="160">
        <v>40895.875609375202</v>
      </c>
      <c r="AO443" s="160">
        <v>54681.928592165903</v>
      </c>
      <c r="AP443" s="160">
        <v>39385.193336317599</v>
      </c>
      <c r="AQ443" s="160">
        <v>40406.382691267499</v>
      </c>
      <c r="AR443" s="160">
        <v>41166.713714399099</v>
      </c>
      <c r="AS443" s="160">
        <v>55322.555848252399</v>
      </c>
      <c r="AT443" s="160">
        <v>41520.328841431561</v>
      </c>
      <c r="AU443" s="160">
        <v>40449.267665917658</v>
      </c>
      <c r="AV443" s="160">
        <v>44728.871173205946</v>
      </c>
      <c r="AW443" s="160">
        <v>57170.204924335718</v>
      </c>
      <c r="AX443" s="160">
        <v>44353.96077684949</v>
      </c>
      <c r="AY443" s="169">
        <v>45194.491964995985</v>
      </c>
      <c r="AZ443" s="169">
        <v>45646.662343428819</v>
      </c>
      <c r="BA443" s="169">
        <v>60512.364916496124</v>
      </c>
      <c r="BB443" s="169">
        <v>47878.19971694726</v>
      </c>
      <c r="BC443" s="169">
        <v>46965.94418765149</v>
      </c>
      <c r="BD443" s="169">
        <v>49518.552092355414</v>
      </c>
      <c r="BE443" s="169">
        <v>64083.052296706228</v>
      </c>
      <c r="BF443" s="169">
        <v>47817.326124439438</v>
      </c>
      <c r="BG443" s="169">
        <v>49333.401103653094</v>
      </c>
      <c r="BH443" s="160">
        <v>52451.143072175888</v>
      </c>
      <c r="BI443" s="160">
        <v>68729.002804559554</v>
      </c>
      <c r="BJ443" s="160">
        <v>51855.07979717011</v>
      </c>
      <c r="BK443" s="160">
        <v>50669.10222668948</v>
      </c>
      <c r="BL443" s="160">
        <v>56240.312308267981</v>
      </c>
      <c r="BM443" s="160">
        <v>72431.92903862652</v>
      </c>
      <c r="BN443" s="448">
        <v>54840.163009769778</v>
      </c>
      <c r="BO443" s="115">
        <v>54687.203705628184</v>
      </c>
      <c r="BP443" s="160"/>
      <c r="BQ443" s="160"/>
      <c r="BR443" s="160"/>
      <c r="BS443" s="160"/>
      <c r="BT443" s="446"/>
      <c r="BU443" s="446"/>
      <c r="BV443" s="446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</row>
    <row r="444" spans="1:87" s="156" customFormat="1" ht="18">
      <c r="A444" s="155"/>
      <c r="B444" s="153"/>
      <c r="C444" s="155"/>
      <c r="D444" s="153"/>
      <c r="E444" s="248"/>
      <c r="F444" s="233" t="s">
        <v>437</v>
      </c>
      <c r="G444" s="233"/>
      <c r="H444" s="249"/>
      <c r="I444" s="155"/>
      <c r="J444" s="153"/>
      <c r="K444" s="155"/>
      <c r="L444" s="153"/>
      <c r="M444" s="160">
        <v>304423.4123532229</v>
      </c>
      <c r="N444" s="160">
        <v>318895.20599529071</v>
      </c>
      <c r="O444" s="160">
        <v>343941.53694320651</v>
      </c>
      <c r="P444" s="323">
        <v>350364.5581651153</v>
      </c>
      <c r="Q444" s="323">
        <v>346973.42859032057</v>
      </c>
      <c r="R444" s="323">
        <v>296663.42040983762</v>
      </c>
      <c r="S444" s="323">
        <v>298702.83843370568</v>
      </c>
      <c r="T444" s="323">
        <v>326816.74463798292</v>
      </c>
      <c r="U444" s="323">
        <v>350711.33753660705</v>
      </c>
      <c r="V444" s="323">
        <v>396945.19913174707</v>
      </c>
      <c r="W444" s="323"/>
      <c r="X444" s="323"/>
      <c r="Y444" s="160"/>
      <c r="Z444" s="317">
        <v>75576.071844355669</v>
      </c>
      <c r="AA444" s="317">
        <v>77718.530798090113</v>
      </c>
      <c r="AB444" s="317">
        <v>75995.383707123445</v>
      </c>
      <c r="AC444" s="317">
        <v>75133.426003653745</v>
      </c>
      <c r="AD444" s="317">
        <v>77251.719074388238</v>
      </c>
      <c r="AE444" s="317">
        <v>84200.555339138868</v>
      </c>
      <c r="AF444" s="317">
        <v>79108.235937458434</v>
      </c>
      <c r="AG444" s="317">
        <v>78334.695644305189</v>
      </c>
      <c r="AH444" s="317">
        <v>86106.00858319494</v>
      </c>
      <c r="AI444" s="317">
        <v>89172.424212283775</v>
      </c>
      <c r="AJ444" s="317">
        <v>85880.318321137645</v>
      </c>
      <c r="AK444" s="317">
        <v>82782.785826590451</v>
      </c>
      <c r="AL444" s="160">
        <v>86712.58990824208</v>
      </c>
      <c r="AM444" s="160">
        <v>91122.167295254636</v>
      </c>
      <c r="AN444" s="160">
        <v>88493.669741369406</v>
      </c>
      <c r="AO444" s="160">
        <v>84036.131220248601</v>
      </c>
      <c r="AP444" s="160">
        <v>84364.372259552707</v>
      </c>
      <c r="AQ444" s="160">
        <v>91775.768687971868</v>
      </c>
      <c r="AR444" s="160">
        <v>86538.329348874206</v>
      </c>
      <c r="AS444" s="160">
        <v>84294.958293922173</v>
      </c>
      <c r="AT444" s="160">
        <v>80740.220618200517</v>
      </c>
      <c r="AU444" s="160">
        <v>64494.175464795509</v>
      </c>
      <c r="AV444" s="160">
        <v>77344.319977105581</v>
      </c>
      <c r="AW444" s="160">
        <v>74084.70434973597</v>
      </c>
      <c r="AX444" s="160">
        <v>78683.750414751979</v>
      </c>
      <c r="AY444" s="169">
        <v>76636.153823438421</v>
      </c>
      <c r="AZ444" s="169">
        <v>69376.494208627453</v>
      </c>
      <c r="BA444" s="169">
        <v>74006.439986887781</v>
      </c>
      <c r="BB444" s="169">
        <v>80911.802752375428</v>
      </c>
      <c r="BC444" s="169">
        <v>82934.524771554483</v>
      </c>
      <c r="BD444" s="169">
        <v>80555.378967787066</v>
      </c>
      <c r="BE444" s="169">
        <v>82415.038146265972</v>
      </c>
      <c r="BF444" s="169">
        <v>86532.856782560179</v>
      </c>
      <c r="BG444" s="169">
        <v>89316.403292915275</v>
      </c>
      <c r="BH444" s="160">
        <v>86062.852875272234</v>
      </c>
      <c r="BI444" s="160">
        <v>88799.224585859367</v>
      </c>
      <c r="BJ444" s="160">
        <v>95632.554638719012</v>
      </c>
      <c r="BK444" s="160">
        <v>100887.47469749488</v>
      </c>
      <c r="BL444" s="160">
        <v>100551.85311815693</v>
      </c>
      <c r="BM444" s="160">
        <v>99873.316677376206</v>
      </c>
      <c r="BN444" s="448">
        <v>104768.01302865412</v>
      </c>
      <c r="BO444" s="115">
        <v>111513.0927652416</v>
      </c>
      <c r="BP444" s="160"/>
      <c r="BQ444" s="160"/>
      <c r="BR444" s="160"/>
      <c r="BS444" s="160"/>
      <c r="BT444" s="446"/>
      <c r="BU444" s="446"/>
      <c r="BV444" s="446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</row>
    <row r="445" spans="1:87" s="156" customFormat="1" ht="18">
      <c r="A445" s="155"/>
      <c r="B445" s="153"/>
      <c r="C445" s="155"/>
      <c r="D445" s="153"/>
      <c r="E445" s="248"/>
      <c r="F445" s="233"/>
      <c r="G445" s="233" t="s">
        <v>441</v>
      </c>
      <c r="H445" s="249"/>
      <c r="I445" s="155"/>
      <c r="J445" s="153"/>
      <c r="K445" s="155"/>
      <c r="L445" s="153"/>
      <c r="M445" s="160"/>
      <c r="N445" s="160"/>
      <c r="O445" s="160"/>
      <c r="P445" s="323"/>
      <c r="Q445" s="323"/>
      <c r="R445" s="323"/>
      <c r="S445" s="323"/>
      <c r="T445" s="323"/>
      <c r="U445" s="323"/>
      <c r="V445" s="323"/>
      <c r="W445" s="323"/>
      <c r="X445" s="323"/>
      <c r="Y445" s="160"/>
      <c r="Z445" s="317"/>
      <c r="AA445" s="317"/>
      <c r="AB445" s="317"/>
      <c r="AC445" s="317"/>
      <c r="AD445" s="317"/>
      <c r="AE445" s="317"/>
      <c r="AF445" s="317"/>
      <c r="AG445" s="317"/>
      <c r="AH445" s="317"/>
      <c r="AI445" s="317"/>
      <c r="AJ445" s="317"/>
      <c r="AK445" s="317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0"/>
      <c r="BI445" s="160"/>
      <c r="BJ445" s="160"/>
      <c r="BK445" s="160"/>
      <c r="BL445" s="160"/>
      <c r="BM445" s="160"/>
      <c r="BN445" s="448"/>
      <c r="BO445" s="115"/>
      <c r="BP445" s="160"/>
      <c r="BQ445" s="160"/>
      <c r="BR445" s="160"/>
      <c r="BS445" s="160"/>
      <c r="BT445" s="446"/>
      <c r="BU445" s="446"/>
      <c r="BV445" s="446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</row>
    <row r="446" spans="1:87" s="151" customFormat="1" ht="18">
      <c r="A446" s="149"/>
      <c r="B446" s="150"/>
      <c r="C446" s="149"/>
      <c r="D446" s="150"/>
      <c r="E446" s="246"/>
      <c r="F446" s="234" t="s">
        <v>207</v>
      </c>
      <c r="G446" s="250" t="s">
        <v>438</v>
      </c>
      <c r="H446" s="241"/>
      <c r="I446" s="149"/>
      <c r="J446" s="150"/>
      <c r="K446" s="149"/>
      <c r="L446" s="150"/>
      <c r="M446" s="99">
        <v>174239.94132141801</v>
      </c>
      <c r="N446" s="99">
        <v>187521.11989008001</v>
      </c>
      <c r="O446" s="99">
        <v>199225.97299965101</v>
      </c>
      <c r="P446" s="339">
        <v>205359.22062974601</v>
      </c>
      <c r="Q446" s="339">
        <v>206468.367447317</v>
      </c>
      <c r="R446" s="339">
        <v>169700.31191490195</v>
      </c>
      <c r="S446" s="339">
        <v>155924.70395445212</v>
      </c>
      <c r="T446" s="339">
        <v>167871.24284491534</v>
      </c>
      <c r="U446" s="339">
        <v>182032.63546137972</v>
      </c>
      <c r="V446" s="339">
        <v>211485.62051054533</v>
      </c>
      <c r="W446" s="339"/>
      <c r="X446" s="339"/>
      <c r="Y446" s="99"/>
      <c r="Z446" s="320">
        <v>42491.948208236303</v>
      </c>
      <c r="AA446" s="320">
        <v>45419.7521347273</v>
      </c>
      <c r="AB446" s="320">
        <v>43690.781554511203</v>
      </c>
      <c r="AC446" s="320">
        <v>42637.459423942899</v>
      </c>
      <c r="AD446" s="320">
        <v>46220.362448872402</v>
      </c>
      <c r="AE446" s="320">
        <v>49398.938984421999</v>
      </c>
      <c r="AF446" s="320">
        <v>47058.467155514802</v>
      </c>
      <c r="AG446" s="320">
        <v>44843.351301271003</v>
      </c>
      <c r="AH446" s="320">
        <v>49015.586774781499</v>
      </c>
      <c r="AI446" s="320">
        <v>52927.680158175099</v>
      </c>
      <c r="AJ446" s="320">
        <v>49994.273728497901</v>
      </c>
      <c r="AK446" s="320">
        <v>47288.432338196901</v>
      </c>
      <c r="AL446" s="193">
        <v>50822.084361139197</v>
      </c>
      <c r="AM446" s="193">
        <v>54818.839020052699</v>
      </c>
      <c r="AN446" s="193">
        <v>51377.1972571191</v>
      </c>
      <c r="AO446" s="193">
        <v>48341.099991434901</v>
      </c>
      <c r="AP446" s="193">
        <v>50489.684853891697</v>
      </c>
      <c r="AQ446" s="193">
        <v>56098.699500740397</v>
      </c>
      <c r="AR446" s="193">
        <v>50912.787499568803</v>
      </c>
      <c r="AS446" s="193">
        <v>48967.195593116201</v>
      </c>
      <c r="AT446" s="193">
        <v>49028.901764647097</v>
      </c>
      <c r="AU446" s="193">
        <v>33289.993964205489</v>
      </c>
      <c r="AV446" s="193">
        <v>44721.647229410999</v>
      </c>
      <c r="AW446" s="193">
        <v>42659.768956638363</v>
      </c>
      <c r="AX446" s="193">
        <v>44172.654646344301</v>
      </c>
      <c r="AY446" s="229">
        <v>40657.089183020282</v>
      </c>
      <c r="AZ446" s="229">
        <v>34084.800203882631</v>
      </c>
      <c r="BA446" s="229">
        <v>37010.159921204897</v>
      </c>
      <c r="BB446" s="229">
        <v>41992.68478827658</v>
      </c>
      <c r="BC446" s="229">
        <v>43358.729104133636</v>
      </c>
      <c r="BD446" s="229">
        <v>40848.809955090037</v>
      </c>
      <c r="BE446" s="229">
        <v>41671.018997415078</v>
      </c>
      <c r="BF446" s="229">
        <v>45937.312751226447</v>
      </c>
      <c r="BG446" s="229">
        <v>47072.929038444621</v>
      </c>
      <c r="BH446" s="99">
        <v>44511.813862713796</v>
      </c>
      <c r="BI446" s="99">
        <v>44510.579808994851</v>
      </c>
      <c r="BJ446" s="99">
        <v>51384.112378436126</v>
      </c>
      <c r="BK446" s="99">
        <v>53437.66345234256</v>
      </c>
      <c r="BL446" s="99">
        <v>53203.350578178724</v>
      </c>
      <c r="BM446" s="99">
        <v>53460.494101587901</v>
      </c>
      <c r="BN446" s="188">
        <v>58150.772004956511</v>
      </c>
      <c r="BO446" s="115">
        <v>58477.150993187592</v>
      </c>
      <c r="BP446" s="160"/>
      <c r="BQ446" s="160"/>
      <c r="BR446" s="160"/>
      <c r="BS446" s="160"/>
      <c r="BT446" s="445"/>
      <c r="BU446" s="445"/>
      <c r="BV446" s="445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</row>
    <row r="447" spans="1:87" s="151" customFormat="1" ht="18">
      <c r="A447" s="149"/>
      <c r="B447" s="150"/>
      <c r="C447" s="149"/>
      <c r="D447" s="150"/>
      <c r="E447" s="246"/>
      <c r="F447" s="234" t="s">
        <v>209</v>
      </c>
      <c r="G447" s="250" t="s">
        <v>439</v>
      </c>
      <c r="H447" s="241"/>
      <c r="I447" s="149"/>
      <c r="J447" s="150"/>
      <c r="K447" s="149"/>
      <c r="L447" s="150"/>
      <c r="M447" s="99">
        <v>102398.988593362</v>
      </c>
      <c r="N447" s="99">
        <v>104310.124455674</v>
      </c>
      <c r="O447" s="99">
        <v>117321.50710123801</v>
      </c>
      <c r="P447" s="339">
        <v>117348.392881409</v>
      </c>
      <c r="Q447" s="339">
        <v>112064.88757737</v>
      </c>
      <c r="R447" s="339">
        <v>101335.49285951279</v>
      </c>
      <c r="S447" s="339">
        <v>116404.25944744726</v>
      </c>
      <c r="T447" s="339">
        <v>131545.97023339194</v>
      </c>
      <c r="U447" s="339">
        <v>140170.71451761626</v>
      </c>
      <c r="V447" s="339">
        <v>155222.13478595804</v>
      </c>
      <c r="W447" s="339"/>
      <c r="X447" s="339"/>
      <c r="Y447" s="99"/>
      <c r="Z447" s="320">
        <v>26597.610304742098</v>
      </c>
      <c r="AA447" s="320">
        <v>24774.887549810199</v>
      </c>
      <c r="AB447" s="320">
        <v>25318.914032976401</v>
      </c>
      <c r="AC447" s="320">
        <v>25707.576705833701</v>
      </c>
      <c r="AD447" s="320">
        <v>24692.202523128999</v>
      </c>
      <c r="AE447" s="320">
        <v>27163.976957385599</v>
      </c>
      <c r="AF447" s="320">
        <v>25777.398417618198</v>
      </c>
      <c r="AG447" s="320">
        <v>26676.546557541002</v>
      </c>
      <c r="AH447" s="320">
        <v>30605.8355185365</v>
      </c>
      <c r="AI447" s="320">
        <v>28703.1503303918</v>
      </c>
      <c r="AJ447" s="320">
        <v>29082.758331950499</v>
      </c>
      <c r="AK447" s="320">
        <v>28929.762920359099</v>
      </c>
      <c r="AL447" s="193">
        <v>29305.170482301401</v>
      </c>
      <c r="AM447" s="193">
        <v>28975.332579197799</v>
      </c>
      <c r="AN447" s="193">
        <v>30299.3928287075</v>
      </c>
      <c r="AO447" s="193">
        <v>28768.496991201799</v>
      </c>
      <c r="AP447" s="193">
        <v>27340.457115243302</v>
      </c>
      <c r="AQ447" s="193">
        <v>28166.848741862701</v>
      </c>
      <c r="AR447" s="193">
        <v>28387.949016330698</v>
      </c>
      <c r="AS447" s="193">
        <v>28169.632703933501</v>
      </c>
      <c r="AT447" s="193">
        <v>25291.622115282305</v>
      </c>
      <c r="AU447" s="193">
        <v>24425.227597225243</v>
      </c>
      <c r="AV447" s="193">
        <v>26412.09576262534</v>
      </c>
      <c r="AW447" s="193">
        <v>25206.547384379897</v>
      </c>
      <c r="AX447" s="193">
        <v>28418.220515565125</v>
      </c>
      <c r="AY447" s="229">
        <v>28720.504614675643</v>
      </c>
      <c r="AZ447" s="229">
        <v>28470.63792070913</v>
      </c>
      <c r="BA447" s="229">
        <v>30794.896396497348</v>
      </c>
      <c r="BB447" s="229">
        <v>32831.807246063807</v>
      </c>
      <c r="BC447" s="229">
        <v>32151.907580294355</v>
      </c>
      <c r="BD447" s="229">
        <v>32308.049574500881</v>
      </c>
      <c r="BE447" s="229">
        <v>34254.205832532898</v>
      </c>
      <c r="BF447" s="229">
        <v>34416.004893796358</v>
      </c>
      <c r="BG447" s="229">
        <v>34045.754904800517</v>
      </c>
      <c r="BH447" s="99">
        <v>34046.775120519247</v>
      </c>
      <c r="BI447" s="99">
        <v>37662.17959850013</v>
      </c>
      <c r="BJ447" s="99">
        <v>37792.428510028789</v>
      </c>
      <c r="BK447" s="99">
        <v>38932.938994006785</v>
      </c>
      <c r="BL447" s="99">
        <v>39091.863585488682</v>
      </c>
      <c r="BM447" s="99">
        <v>39404.903696433801</v>
      </c>
      <c r="BN447" s="188">
        <v>39664.011336363052</v>
      </c>
      <c r="BO447" s="115">
        <v>44512.947812525541</v>
      </c>
      <c r="BP447" s="160"/>
      <c r="BQ447" s="160"/>
      <c r="BR447" s="160"/>
      <c r="BS447" s="160"/>
      <c r="BT447" s="445"/>
      <c r="BU447" s="445"/>
      <c r="BV447" s="445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</row>
    <row r="448" spans="1:87" s="151" customFormat="1" ht="18">
      <c r="A448" s="149"/>
      <c r="B448" s="150"/>
      <c r="C448" s="149"/>
      <c r="D448" s="150"/>
      <c r="E448" s="246"/>
      <c r="F448" s="234" t="s">
        <v>211</v>
      </c>
      <c r="G448" s="250" t="s">
        <v>440</v>
      </c>
      <c r="H448" s="241"/>
      <c r="I448" s="149"/>
      <c r="J448" s="150"/>
      <c r="K448" s="149"/>
      <c r="L448" s="150"/>
      <c r="M448" s="99">
        <v>27784.482438442901</v>
      </c>
      <c r="N448" s="99">
        <v>27063.961649536701</v>
      </c>
      <c r="O448" s="99">
        <v>27394.056842317499</v>
      </c>
      <c r="P448" s="339">
        <v>27656.944653960301</v>
      </c>
      <c r="Q448" s="339">
        <v>28440.173565633599</v>
      </c>
      <c r="R448" s="339">
        <v>25627.615635422855</v>
      </c>
      <c r="S448" s="339">
        <v>26373.875031806281</v>
      </c>
      <c r="T448" s="339">
        <v>27399.531559675655</v>
      </c>
      <c r="U448" s="339">
        <v>28507.987557611097</v>
      </c>
      <c r="V448" s="339">
        <v>30237.443835243677</v>
      </c>
      <c r="W448" s="339"/>
      <c r="X448" s="339"/>
      <c r="Y448" s="99"/>
      <c r="Z448" s="320">
        <v>6486.5133313772603</v>
      </c>
      <c r="AA448" s="320">
        <v>7523.8911135526196</v>
      </c>
      <c r="AB448" s="320">
        <v>6985.6881196358399</v>
      </c>
      <c r="AC448" s="320">
        <v>6788.3898738771504</v>
      </c>
      <c r="AD448" s="320">
        <v>6339.1541023868403</v>
      </c>
      <c r="AE448" s="320">
        <v>7637.6393973312597</v>
      </c>
      <c r="AF448" s="320">
        <v>6272.3703643254403</v>
      </c>
      <c r="AG448" s="320">
        <v>6814.7977854931796</v>
      </c>
      <c r="AH448" s="320">
        <v>6484.5862898769401</v>
      </c>
      <c r="AI448" s="320">
        <v>7541.59372371688</v>
      </c>
      <c r="AJ448" s="320">
        <v>6803.2862606892504</v>
      </c>
      <c r="AK448" s="320">
        <v>6564.5905680344604</v>
      </c>
      <c r="AL448" s="193">
        <v>6585.3350648014703</v>
      </c>
      <c r="AM448" s="193">
        <v>7327.99569600415</v>
      </c>
      <c r="AN448" s="193">
        <v>6817.0796555428096</v>
      </c>
      <c r="AO448" s="193">
        <v>6926.5342376119097</v>
      </c>
      <c r="AP448" s="193">
        <v>6534.2302904177104</v>
      </c>
      <c r="AQ448" s="193">
        <v>7510.22044536877</v>
      </c>
      <c r="AR448" s="193">
        <v>7237.5928329747003</v>
      </c>
      <c r="AS448" s="193">
        <v>7158.1299968724597</v>
      </c>
      <c r="AT448" s="193">
        <v>6419.6967382711155</v>
      </c>
      <c r="AU448" s="193">
        <v>6778.9539033647779</v>
      </c>
      <c r="AV448" s="193">
        <v>6210.5769850692486</v>
      </c>
      <c r="AW448" s="193">
        <v>6218.3880087177113</v>
      </c>
      <c r="AX448" s="193">
        <v>6092.8752528425557</v>
      </c>
      <c r="AY448" s="229">
        <v>7258.5600257424958</v>
      </c>
      <c r="AZ448" s="229">
        <v>6821.0560840356939</v>
      </c>
      <c r="BA448" s="229">
        <v>6201.3836691855395</v>
      </c>
      <c r="BB448" s="229">
        <v>6087.3107180350326</v>
      </c>
      <c r="BC448" s="229">
        <v>7423.8880871264882</v>
      </c>
      <c r="BD448" s="229">
        <v>7398.5194381961483</v>
      </c>
      <c r="BE448" s="229">
        <v>6489.8133163179882</v>
      </c>
      <c r="BF448" s="229">
        <v>6179.5391375373729</v>
      </c>
      <c r="BG448" s="229">
        <v>8197.719349670142</v>
      </c>
      <c r="BH448" s="99">
        <v>7504.263892039191</v>
      </c>
      <c r="BI448" s="99">
        <v>6626.4651783643894</v>
      </c>
      <c r="BJ448" s="99">
        <v>6456.0137502540965</v>
      </c>
      <c r="BK448" s="99">
        <v>8516.8722511455453</v>
      </c>
      <c r="BL448" s="99">
        <v>8256.6389544895283</v>
      </c>
      <c r="BM448" s="99">
        <v>7007.9188793545018</v>
      </c>
      <c r="BN448" s="188">
        <v>6953.2296873345576</v>
      </c>
      <c r="BO448" s="115">
        <v>8522.9939595284632</v>
      </c>
      <c r="BP448" s="160"/>
      <c r="BQ448" s="160"/>
      <c r="BR448" s="160"/>
      <c r="BS448" s="160"/>
      <c r="BT448" s="445"/>
      <c r="BU448" s="445"/>
      <c r="BV448" s="445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</row>
    <row r="449" spans="1:87" s="156" customFormat="1" ht="18">
      <c r="A449" s="155"/>
      <c r="B449" s="153"/>
      <c r="C449" s="155"/>
      <c r="D449" s="153"/>
      <c r="E449" s="248"/>
      <c r="F449" s="233"/>
      <c r="G449" s="233" t="s">
        <v>442</v>
      </c>
      <c r="H449" s="249"/>
      <c r="I449" s="155"/>
      <c r="J449" s="153"/>
      <c r="K449" s="155"/>
      <c r="L449" s="153"/>
      <c r="M449" s="160"/>
      <c r="N449" s="160"/>
      <c r="O449" s="160"/>
      <c r="P449" s="323"/>
      <c r="Q449" s="323"/>
      <c r="R449" s="323"/>
      <c r="S449" s="323"/>
      <c r="T449" s="323"/>
      <c r="U449" s="323"/>
      <c r="V449" s="323"/>
      <c r="W449" s="323"/>
      <c r="X449" s="323"/>
      <c r="Y449" s="160"/>
      <c r="Z449" s="317"/>
      <c r="AA449" s="317"/>
      <c r="AB449" s="317"/>
      <c r="AC449" s="317"/>
      <c r="AD449" s="317"/>
      <c r="AE449" s="317"/>
      <c r="AF449" s="317"/>
      <c r="AG449" s="317"/>
      <c r="AH449" s="317"/>
      <c r="AI449" s="317"/>
      <c r="AJ449" s="317"/>
      <c r="AK449" s="317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0"/>
      <c r="BI449" s="160"/>
      <c r="BJ449" s="160"/>
      <c r="BK449" s="160"/>
      <c r="BL449" s="160"/>
      <c r="BM449" s="160"/>
      <c r="BN449" s="448"/>
      <c r="BO449" s="115"/>
      <c r="BP449" s="160"/>
      <c r="BQ449" s="160"/>
      <c r="BR449" s="160"/>
      <c r="BS449" s="160"/>
      <c r="BT449" s="446"/>
      <c r="BU449" s="446"/>
      <c r="BV449" s="446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</row>
    <row r="450" spans="1:87" s="151" customFormat="1" ht="18">
      <c r="A450" s="149"/>
      <c r="B450" s="150"/>
      <c r="C450" s="149"/>
      <c r="D450" s="150"/>
      <c r="E450" s="246"/>
      <c r="F450" s="234" t="s">
        <v>209</v>
      </c>
      <c r="G450" s="250" t="s">
        <v>561</v>
      </c>
      <c r="H450" s="241"/>
      <c r="I450" s="149"/>
      <c r="J450" s="150"/>
      <c r="K450" s="149"/>
      <c r="L450" s="150"/>
      <c r="M450" s="99">
        <v>106273.894207929</v>
      </c>
      <c r="N450" s="99">
        <v>107370.454113548</v>
      </c>
      <c r="O450" s="99">
        <v>109421.854319099</v>
      </c>
      <c r="P450" s="339">
        <v>104546.028995193</v>
      </c>
      <c r="Q450" s="339">
        <v>94497.725774071398</v>
      </c>
      <c r="R450" s="339">
        <v>74404.520104174517</v>
      </c>
      <c r="S450" s="339">
        <v>67186.275252622698</v>
      </c>
      <c r="T450" s="339">
        <v>72460.952018334254</v>
      </c>
      <c r="U450" s="339">
        <v>79979.506620588916</v>
      </c>
      <c r="V450" s="339">
        <v>89937.802561513177</v>
      </c>
      <c r="W450" s="339"/>
      <c r="X450" s="339"/>
      <c r="Y450" s="99"/>
      <c r="Z450" s="320">
        <v>24238.560059222102</v>
      </c>
      <c r="AA450" s="320">
        <v>20789.917797135098</v>
      </c>
      <c r="AB450" s="320">
        <v>23970.7132192715</v>
      </c>
      <c r="AC450" s="320">
        <v>37274.703132299997</v>
      </c>
      <c r="AD450" s="320">
        <v>23429.4287345665</v>
      </c>
      <c r="AE450" s="320">
        <v>22699.982765712699</v>
      </c>
      <c r="AF450" s="320">
        <v>23411.678568987401</v>
      </c>
      <c r="AG450" s="320">
        <v>37829.364044281101</v>
      </c>
      <c r="AH450" s="320">
        <v>24572.275469483298</v>
      </c>
      <c r="AI450" s="320">
        <v>22114.8112460394</v>
      </c>
      <c r="AJ450" s="320">
        <v>24966.904365635601</v>
      </c>
      <c r="AK450" s="320">
        <v>37767.863237940699</v>
      </c>
      <c r="AL450" s="193">
        <v>24912.017692415098</v>
      </c>
      <c r="AM450" s="193">
        <v>20030.941010433398</v>
      </c>
      <c r="AN450" s="193">
        <v>24803.262367555701</v>
      </c>
      <c r="AO450" s="193">
        <v>34799.807924788503</v>
      </c>
      <c r="AP450" s="193">
        <v>21305.204808403902</v>
      </c>
      <c r="AQ450" s="193">
        <v>18736.252938191399</v>
      </c>
      <c r="AR450" s="193">
        <v>21601.866567567999</v>
      </c>
      <c r="AS450" s="193">
        <v>32854.401459908098</v>
      </c>
      <c r="AT450" s="193">
        <v>18332.012993473072</v>
      </c>
      <c r="AU450" s="193">
        <v>11089.441350327917</v>
      </c>
      <c r="AV450" s="193">
        <v>18908.031854951165</v>
      </c>
      <c r="AW450" s="193">
        <v>26075.033905422359</v>
      </c>
      <c r="AX450" s="193">
        <v>15056.669045248438</v>
      </c>
      <c r="AY450" s="229">
        <v>12687.118795224445</v>
      </c>
      <c r="AZ450" s="229">
        <v>13530.887066250134</v>
      </c>
      <c r="BA450" s="229">
        <v>25911.600345899686</v>
      </c>
      <c r="BB450" s="229">
        <v>15305.047510136836</v>
      </c>
      <c r="BC450" s="229">
        <v>13390.848170672445</v>
      </c>
      <c r="BD450" s="229">
        <v>15675.617079184598</v>
      </c>
      <c r="BE450" s="229">
        <v>28089.439258340375</v>
      </c>
      <c r="BF450" s="229">
        <v>16505.781599752539</v>
      </c>
      <c r="BG450" s="229">
        <v>14770.323040900434</v>
      </c>
      <c r="BH450" s="99">
        <v>17168.322718379386</v>
      </c>
      <c r="BI450" s="99">
        <v>31535.079261556552</v>
      </c>
      <c r="BJ450" s="99">
        <v>18593.544792703557</v>
      </c>
      <c r="BK450" s="99">
        <v>16373.046818120431</v>
      </c>
      <c r="BL450" s="99">
        <v>19953.7362420401</v>
      </c>
      <c r="BM450" s="99">
        <v>35017.474708649082</v>
      </c>
      <c r="BN450" s="188">
        <v>20894.53874496356</v>
      </c>
      <c r="BO450" s="115">
        <v>18525.95896833386</v>
      </c>
      <c r="BP450" s="160"/>
      <c r="BQ450" s="160"/>
      <c r="BR450" s="160"/>
      <c r="BS450" s="160"/>
      <c r="BT450" s="445"/>
      <c r="BU450" s="445"/>
      <c r="BV450" s="445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</row>
    <row r="451" spans="1:87" s="151" customFormat="1" ht="18">
      <c r="A451" s="149"/>
      <c r="B451" s="150"/>
      <c r="C451" s="149"/>
      <c r="D451" s="150"/>
      <c r="E451" s="246"/>
      <c r="F451" s="234" t="s">
        <v>211</v>
      </c>
      <c r="G451" s="250" t="s">
        <v>445</v>
      </c>
      <c r="H451" s="241"/>
      <c r="I451" s="149"/>
      <c r="J451" s="150"/>
      <c r="K451" s="149"/>
      <c r="L451" s="150"/>
      <c r="M451" s="99">
        <v>198149.51814529399</v>
      </c>
      <c r="N451" s="99">
        <v>211524.751881743</v>
      </c>
      <c r="O451" s="99">
        <v>234519.68262410801</v>
      </c>
      <c r="P451" s="339">
        <v>245818.529169922</v>
      </c>
      <c r="Q451" s="339">
        <v>252475.70281625001</v>
      </c>
      <c r="R451" s="339">
        <v>222258.90030566306</v>
      </c>
      <c r="S451" s="339">
        <v>231516.56318108295</v>
      </c>
      <c r="T451" s="339">
        <v>254355.79261964865</v>
      </c>
      <c r="U451" s="339">
        <v>270731.83091601817</v>
      </c>
      <c r="V451" s="339">
        <v>307007.39657023386</v>
      </c>
      <c r="W451" s="339"/>
      <c r="X451" s="339"/>
      <c r="Y451" s="99"/>
      <c r="Z451" s="320">
        <v>51337.511785133698</v>
      </c>
      <c r="AA451" s="320">
        <v>56928.613000955003</v>
      </c>
      <c r="AB451" s="320">
        <v>52024.670487851901</v>
      </c>
      <c r="AC451" s="320">
        <v>37858.722871353799</v>
      </c>
      <c r="AD451" s="320">
        <v>53822.290339821702</v>
      </c>
      <c r="AE451" s="320">
        <v>61500.5725734261</v>
      </c>
      <c r="AF451" s="320">
        <v>55696.557368471098</v>
      </c>
      <c r="AG451" s="320">
        <v>40505.331600024001</v>
      </c>
      <c r="AH451" s="320">
        <v>61533.733113711598</v>
      </c>
      <c r="AI451" s="320">
        <v>67057.6129662444</v>
      </c>
      <c r="AJ451" s="320">
        <v>60913.413955502001</v>
      </c>
      <c r="AK451" s="320">
        <v>45014.922588649802</v>
      </c>
      <c r="AL451" s="193">
        <v>61800.572215827</v>
      </c>
      <c r="AM451" s="193">
        <v>71091.226284821299</v>
      </c>
      <c r="AN451" s="193">
        <v>63690.407373813803</v>
      </c>
      <c r="AO451" s="193">
        <v>49236.323295460199</v>
      </c>
      <c r="AP451" s="193">
        <v>63059.167451148802</v>
      </c>
      <c r="AQ451" s="193">
        <v>73039.515749780505</v>
      </c>
      <c r="AR451" s="193">
        <v>64936.462781306203</v>
      </c>
      <c r="AS451" s="193">
        <v>51440.556834014002</v>
      </c>
      <c r="AT451" s="193">
        <v>62408.207624727438</v>
      </c>
      <c r="AU451" s="193">
        <v>53404.734114467588</v>
      </c>
      <c r="AV451" s="193">
        <v>58436.288122154408</v>
      </c>
      <c r="AW451" s="193">
        <v>48009.670444313604</v>
      </c>
      <c r="AX451" s="193">
        <v>63627.081369503539</v>
      </c>
      <c r="AY451" s="229">
        <v>63949.035028213984</v>
      </c>
      <c r="AZ451" s="229">
        <v>55845.607142377317</v>
      </c>
      <c r="BA451" s="229">
        <v>48094.839640988095</v>
      </c>
      <c r="BB451" s="229">
        <v>65606.755242238578</v>
      </c>
      <c r="BC451" s="229">
        <v>69543.676600882027</v>
      </c>
      <c r="BD451" s="229">
        <v>64879.761888602472</v>
      </c>
      <c r="BE451" s="229">
        <v>54325.598887925589</v>
      </c>
      <c r="BF451" s="229">
        <v>70027.075182807632</v>
      </c>
      <c r="BG451" s="229">
        <v>74546.080252014843</v>
      </c>
      <c r="BH451" s="99">
        <v>68894.530156892855</v>
      </c>
      <c r="BI451" s="99">
        <v>57264.145324302823</v>
      </c>
      <c r="BJ451" s="99">
        <v>77039.009846015455</v>
      </c>
      <c r="BK451" s="99">
        <v>84514.42787937446</v>
      </c>
      <c r="BL451" s="99">
        <v>80598.116876116837</v>
      </c>
      <c r="BM451" s="99">
        <v>64855.841968727123</v>
      </c>
      <c r="BN451" s="188">
        <v>83873.474283690564</v>
      </c>
      <c r="BO451" s="115">
        <v>92987.133796907743</v>
      </c>
      <c r="BP451" s="160"/>
      <c r="BQ451" s="160"/>
      <c r="BR451" s="160"/>
      <c r="BS451" s="160"/>
      <c r="BT451" s="445"/>
      <c r="BU451" s="445"/>
      <c r="BV451" s="445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</row>
    <row r="452" spans="1:87" s="156" customFormat="1" ht="18">
      <c r="A452" s="155"/>
      <c r="B452" s="153"/>
      <c r="C452" s="155"/>
      <c r="D452" s="153"/>
      <c r="E452" s="248"/>
      <c r="F452" s="233" t="s">
        <v>99</v>
      </c>
      <c r="G452" s="233"/>
      <c r="H452" s="249"/>
      <c r="I452" s="155"/>
      <c r="J452" s="153"/>
      <c r="K452" s="155"/>
      <c r="L452" s="153"/>
      <c r="M452" s="160">
        <v>-5194.7864082557735</v>
      </c>
      <c r="N452" s="160">
        <v>5970.1081315792235</v>
      </c>
      <c r="O452" s="160">
        <v>6647.1688280733015</v>
      </c>
      <c r="P452" s="323">
        <v>-4387.3580071900196</v>
      </c>
      <c r="Q452" s="323">
        <v>-28568.749321344432</v>
      </c>
      <c r="R452" s="323">
        <v>-17816.36053038793</v>
      </c>
      <c r="S452" s="323">
        <v>43958.183057798538</v>
      </c>
      <c r="T452" s="323">
        <v>96531.995455602024</v>
      </c>
      <c r="U452" s="323">
        <v>65196.968799792157</v>
      </c>
      <c r="V452" s="323">
        <v>27267.815646774423</v>
      </c>
      <c r="W452" s="323"/>
      <c r="X452" s="323"/>
      <c r="Y452" s="160"/>
      <c r="Z452" s="317">
        <v>-2430.5321476093227</v>
      </c>
      <c r="AA452" s="317">
        <v>2776.3105395790844</v>
      </c>
      <c r="AB452" s="317">
        <v>-2080.1760930895407</v>
      </c>
      <c r="AC452" s="317">
        <v>-3460.3887071369772</v>
      </c>
      <c r="AD452" s="317">
        <v>1669.9970135407846</v>
      </c>
      <c r="AE452" s="317">
        <v>-300.81476923387731</v>
      </c>
      <c r="AF452" s="317">
        <v>-972.9501003256787</v>
      </c>
      <c r="AG452" s="317">
        <v>5573.8759875960041</v>
      </c>
      <c r="AH452" s="317">
        <v>3661.4706952806068</v>
      </c>
      <c r="AI452" s="317">
        <v>-742.2550193865128</v>
      </c>
      <c r="AJ452" s="317">
        <v>-2050.5094295429299</v>
      </c>
      <c r="AK452" s="317">
        <v>5778.4625817215747</v>
      </c>
      <c r="AL452" s="160">
        <v>-3741.844432292075</v>
      </c>
      <c r="AM452" s="160">
        <v>1088.4630091526651</v>
      </c>
      <c r="AN452" s="160">
        <v>-1466.6965885552963</v>
      </c>
      <c r="AO452" s="160">
        <v>-267.27999549448714</v>
      </c>
      <c r="AP452" s="160">
        <v>-8658.277348110887</v>
      </c>
      <c r="AQ452" s="160">
        <v>-5990.9009561648654</v>
      </c>
      <c r="AR452" s="160">
        <v>-9670.5183561367594</v>
      </c>
      <c r="AS452" s="160">
        <v>-4249.0526609713797</v>
      </c>
      <c r="AT452" s="160">
        <v>-7987.9494906156151</v>
      </c>
      <c r="AU452" s="160">
        <v>7556.0259285750144</v>
      </c>
      <c r="AV452" s="160">
        <v>-13737.882578241552</v>
      </c>
      <c r="AW452" s="160">
        <v>-3646.5543901057144</v>
      </c>
      <c r="AX452" s="160">
        <v>-3492.9532563552725</v>
      </c>
      <c r="AY452" s="169">
        <v>22243.420786139479</v>
      </c>
      <c r="AZ452" s="169">
        <v>9735.2123236473471</v>
      </c>
      <c r="BA452" s="169">
        <v>15472.503204366461</v>
      </c>
      <c r="BB452" s="169">
        <v>22196.991091424305</v>
      </c>
      <c r="BC452" s="169">
        <v>44905.477567431837</v>
      </c>
      <c r="BD452" s="169">
        <v>19542.080725681015</v>
      </c>
      <c r="BE452" s="169">
        <v>9887.4460710652183</v>
      </c>
      <c r="BF452" s="169">
        <v>16662.282281177293</v>
      </c>
      <c r="BG452" s="169">
        <v>21551.786920743391</v>
      </c>
      <c r="BH452" s="160">
        <v>13043.091169587642</v>
      </c>
      <c r="BI452" s="160">
        <v>13939.808428284354</v>
      </c>
      <c r="BJ452" s="160">
        <v>9241.064478686123</v>
      </c>
      <c r="BK452" s="160">
        <v>21131.405015286076</v>
      </c>
      <c r="BL452" s="160">
        <v>4673.7595593405622</v>
      </c>
      <c r="BM452" s="160">
        <v>-7778.4134065385697</v>
      </c>
      <c r="BN452" s="448">
        <v>-11778.164190985171</v>
      </c>
      <c r="BO452" s="115">
        <v>8992.9513201074551</v>
      </c>
      <c r="BP452" s="160"/>
      <c r="BQ452" s="160"/>
      <c r="BR452" s="160"/>
      <c r="BS452" s="160"/>
      <c r="BT452" s="446"/>
      <c r="BU452" s="446"/>
      <c r="BV452" s="446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</row>
    <row r="453" spans="1:87" s="156" customFormat="1" ht="18">
      <c r="A453" s="155"/>
      <c r="B453" s="153"/>
      <c r="C453" s="155"/>
      <c r="D453" s="153"/>
      <c r="E453" s="248"/>
      <c r="F453" s="233" t="s">
        <v>472</v>
      </c>
      <c r="G453" s="233"/>
      <c r="H453" s="249"/>
      <c r="I453" s="155"/>
      <c r="J453" s="153"/>
      <c r="K453" s="155"/>
      <c r="L453" s="153"/>
      <c r="M453" s="160">
        <v>817370.24699999997</v>
      </c>
      <c r="N453" s="160">
        <v>834491.20200000005</v>
      </c>
      <c r="O453" s="160">
        <v>960778.02600000007</v>
      </c>
      <c r="P453" s="323">
        <v>992511.20400000003</v>
      </c>
      <c r="Q453" s="323">
        <v>987481.424</v>
      </c>
      <c r="R453" s="323">
        <v>873477.4236000001</v>
      </c>
      <c r="S453" s="323">
        <v>1093894.69</v>
      </c>
      <c r="T453" s="323">
        <v>1378617.888</v>
      </c>
      <c r="U453" s="323">
        <v>1252716.831</v>
      </c>
      <c r="V453" s="323">
        <v>1378517.7140000002</v>
      </c>
      <c r="W453" s="323"/>
      <c r="X453" s="323"/>
      <c r="Y453" s="160"/>
      <c r="Z453" s="317">
        <v>193829.198</v>
      </c>
      <c r="AA453" s="317">
        <v>194753.62900000002</v>
      </c>
      <c r="AB453" s="317">
        <v>209067.65900000001</v>
      </c>
      <c r="AC453" s="317">
        <v>219719.761</v>
      </c>
      <c r="AD453" s="317">
        <v>197023.82399999999</v>
      </c>
      <c r="AE453" s="317">
        <v>199691.4</v>
      </c>
      <c r="AF453" s="317">
        <v>209548.92500000002</v>
      </c>
      <c r="AG453" s="317">
        <v>228227.05300000001</v>
      </c>
      <c r="AH453" s="317">
        <v>231567.02800000002</v>
      </c>
      <c r="AI453" s="317">
        <v>234845.69899999999</v>
      </c>
      <c r="AJ453" s="317">
        <v>245639.67999999999</v>
      </c>
      <c r="AK453" s="317">
        <v>248725.61900000001</v>
      </c>
      <c r="AL453" s="160">
        <v>237090.245</v>
      </c>
      <c r="AM453" s="160">
        <v>241231.77799999999</v>
      </c>
      <c r="AN453" s="160">
        <v>252773.63</v>
      </c>
      <c r="AO453" s="160">
        <v>261415.55100000001</v>
      </c>
      <c r="AP453" s="160">
        <v>240098.35599999997</v>
      </c>
      <c r="AQ453" s="160">
        <v>244462.91500000001</v>
      </c>
      <c r="AR453" s="160">
        <v>249305.33</v>
      </c>
      <c r="AS453" s="160">
        <v>253614.82300000003</v>
      </c>
      <c r="AT453" s="160">
        <v>224436.9736</v>
      </c>
      <c r="AU453" s="160">
        <v>184094.05600000001</v>
      </c>
      <c r="AV453" s="160">
        <v>226585.9850000001</v>
      </c>
      <c r="AW453" s="160">
        <v>238360.40899999993</v>
      </c>
      <c r="AX453" s="160">
        <v>246246.34899999999</v>
      </c>
      <c r="AY453" s="169">
        <v>264781.80599999998</v>
      </c>
      <c r="AZ453" s="169">
        <v>274843.81699999998</v>
      </c>
      <c r="BA453" s="169">
        <v>308022.71799999999</v>
      </c>
      <c r="BB453" s="169">
        <v>305105.90399999998</v>
      </c>
      <c r="BC453" s="169">
        <v>341985.40300000005</v>
      </c>
      <c r="BD453" s="169">
        <v>369842.62400000001</v>
      </c>
      <c r="BE453" s="169">
        <v>361683.95699999999</v>
      </c>
      <c r="BF453" s="169">
        <v>306843.18799999997</v>
      </c>
      <c r="BG453" s="169">
        <v>302638.299</v>
      </c>
      <c r="BH453" s="160">
        <v>312167.36199999996</v>
      </c>
      <c r="BI453" s="160">
        <v>331067.98200000002</v>
      </c>
      <c r="BJ453" s="160">
        <v>327886.63799999998</v>
      </c>
      <c r="BK453" s="160">
        <v>337319.19900000002</v>
      </c>
      <c r="BL453" s="160">
        <v>353211.96399999998</v>
      </c>
      <c r="BM453" s="160">
        <v>360099.913</v>
      </c>
      <c r="BN453" s="448">
        <v>346276.01040216663</v>
      </c>
      <c r="BO453" s="115">
        <v>345342.69799999997</v>
      </c>
      <c r="BP453" s="160"/>
      <c r="BQ453" s="160"/>
      <c r="BR453" s="160"/>
      <c r="BS453" s="160"/>
      <c r="BT453" s="446"/>
      <c r="BU453" s="446"/>
      <c r="BV453" s="446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</row>
    <row r="454" spans="1:87" s="156" customFormat="1" ht="18">
      <c r="A454" s="155"/>
      <c r="B454" s="153"/>
      <c r="C454" s="155"/>
      <c r="D454" s="153"/>
      <c r="E454" s="248"/>
      <c r="F454" s="233" t="s">
        <v>473</v>
      </c>
      <c r="G454" s="233"/>
      <c r="H454" s="249"/>
      <c r="I454" s="155"/>
      <c r="J454" s="153"/>
      <c r="K454" s="155"/>
      <c r="L454" s="153"/>
      <c r="M454" s="160">
        <v>728778.24300000002</v>
      </c>
      <c r="N454" s="160">
        <v>751362.8</v>
      </c>
      <c r="O454" s="160">
        <v>866523.51</v>
      </c>
      <c r="P454" s="323">
        <v>895405.37100000004</v>
      </c>
      <c r="Q454" s="323">
        <v>873618.08199999994</v>
      </c>
      <c r="R454" s="323">
        <v>783152.32900000003</v>
      </c>
      <c r="S454" s="323">
        <v>981921.82030000002</v>
      </c>
      <c r="T454" s="323">
        <v>1249547.298</v>
      </c>
      <c r="U454" s="323">
        <v>1165812.463</v>
      </c>
      <c r="V454" s="323">
        <v>1275727.5589999999</v>
      </c>
      <c r="W454" s="323"/>
      <c r="X454" s="323"/>
      <c r="Y454" s="160"/>
      <c r="Z454" s="317">
        <v>170162.26500000001</v>
      </c>
      <c r="AA454" s="317">
        <v>176221.37099999998</v>
      </c>
      <c r="AB454" s="317">
        <v>187480.80600000001</v>
      </c>
      <c r="AC454" s="317">
        <v>194913.80099999998</v>
      </c>
      <c r="AD454" s="317">
        <v>179335.20699999999</v>
      </c>
      <c r="AE454" s="317">
        <v>183403.152</v>
      </c>
      <c r="AF454" s="317">
        <v>186547.141</v>
      </c>
      <c r="AG454" s="317">
        <v>202077.30000000002</v>
      </c>
      <c r="AH454" s="317">
        <v>212255.49900000001</v>
      </c>
      <c r="AI454" s="317">
        <v>212195.848</v>
      </c>
      <c r="AJ454" s="317">
        <v>219055.63200000001</v>
      </c>
      <c r="AK454" s="317">
        <v>223016.53099999999</v>
      </c>
      <c r="AL454" s="160">
        <v>209241.391</v>
      </c>
      <c r="AM454" s="160">
        <v>222115.64499999999</v>
      </c>
      <c r="AN454" s="160">
        <v>230753.633</v>
      </c>
      <c r="AO454" s="160">
        <v>233294.70199999999</v>
      </c>
      <c r="AP454" s="160">
        <v>207994.53</v>
      </c>
      <c r="AQ454" s="160">
        <v>219691.70699999999</v>
      </c>
      <c r="AR454" s="160">
        <v>220956.549</v>
      </c>
      <c r="AS454" s="160">
        <v>224975.296</v>
      </c>
      <c r="AT454" s="160">
        <v>204101.86900000001</v>
      </c>
      <c r="AU454" s="160">
        <v>172800.14399999997</v>
      </c>
      <c r="AV454" s="160">
        <v>196871.745</v>
      </c>
      <c r="AW454" s="160">
        <v>209378.571</v>
      </c>
      <c r="AX454" s="160">
        <v>224024.595</v>
      </c>
      <c r="AY454" s="169">
        <v>239471.20799999998</v>
      </c>
      <c r="AZ454" s="169">
        <v>247816.63250000001</v>
      </c>
      <c r="BA454" s="169">
        <v>270609.3848</v>
      </c>
      <c r="BB454" s="169">
        <v>280121.77399999998</v>
      </c>
      <c r="BC454" s="169">
        <v>319202.36900000001</v>
      </c>
      <c r="BD454" s="169">
        <v>333876.30300000001</v>
      </c>
      <c r="BE454" s="169">
        <v>316346.85200000001</v>
      </c>
      <c r="BF454" s="169">
        <v>282330.57400000002</v>
      </c>
      <c r="BG454" s="169">
        <v>284362.337</v>
      </c>
      <c r="BH454" s="160">
        <v>290086.92100000003</v>
      </c>
      <c r="BI454" s="160">
        <v>309032.63099999999</v>
      </c>
      <c r="BJ454" s="160">
        <v>302877.35800000001</v>
      </c>
      <c r="BK454" s="160">
        <v>317037.07799999998</v>
      </c>
      <c r="BL454" s="160">
        <v>331634.66099999996</v>
      </c>
      <c r="BM454" s="160">
        <v>324178.462</v>
      </c>
      <c r="BN454" s="448">
        <v>311217.65254094999</v>
      </c>
      <c r="BO454" s="115">
        <v>331611.152</v>
      </c>
      <c r="BP454" s="160"/>
      <c r="BQ454" s="160"/>
      <c r="BR454" s="160"/>
      <c r="BS454" s="160"/>
      <c r="BT454" s="446"/>
      <c r="BU454" s="446"/>
      <c r="BV454" s="446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</row>
    <row r="455" spans="1:87" s="156" customFormat="1" ht="18">
      <c r="A455" s="155"/>
      <c r="B455" s="153"/>
      <c r="C455" s="155"/>
      <c r="D455" s="153"/>
      <c r="E455" s="248"/>
      <c r="F455" s="233" t="s">
        <v>102</v>
      </c>
      <c r="G455" s="251"/>
      <c r="H455" s="249"/>
      <c r="I455" s="155"/>
      <c r="J455" s="153"/>
      <c r="K455" s="155"/>
      <c r="L455" s="153"/>
      <c r="M455" s="160">
        <v>1176941.1870326437</v>
      </c>
      <c r="N455" s="160">
        <v>1249697.6938624885</v>
      </c>
      <c r="O455" s="160">
        <v>1372309.8323285694</v>
      </c>
      <c r="P455" s="323">
        <v>1447759.6351237081</v>
      </c>
      <c r="Q455" s="323">
        <v>1512737.753594982</v>
      </c>
      <c r="R455" s="323">
        <v>1418490.9114104416</v>
      </c>
      <c r="S455" s="323">
        <v>1548700.7906162397</v>
      </c>
      <c r="T455" s="323">
        <v>1794893.1400166941</v>
      </c>
      <c r="U455" s="323">
        <v>1824018.5175554431</v>
      </c>
      <c r="V455" s="323">
        <v>1932291.4901213408</v>
      </c>
      <c r="W455" s="323"/>
      <c r="X455" s="323"/>
      <c r="Y455" s="160"/>
      <c r="Z455" s="317">
        <v>281642.96686091711</v>
      </c>
      <c r="AA455" s="317">
        <v>288307.0803498762</v>
      </c>
      <c r="AB455" s="317">
        <v>297421.67548109312</v>
      </c>
      <c r="AC455" s="317">
        <v>309569.46434075671</v>
      </c>
      <c r="AD455" s="317">
        <v>295016.43413056195</v>
      </c>
      <c r="AE455" s="317">
        <v>303738.0543637902</v>
      </c>
      <c r="AF455" s="317">
        <v>316736.92750675796</v>
      </c>
      <c r="AG455" s="317">
        <v>334206.27786137722</v>
      </c>
      <c r="AH455" s="317">
        <v>328712.78936555592</v>
      </c>
      <c r="AI455" s="317">
        <v>334691.75551762665</v>
      </c>
      <c r="AJ455" s="317">
        <v>347646.17818033486</v>
      </c>
      <c r="AK455" s="317">
        <v>361259.10926505236</v>
      </c>
      <c r="AL455" s="160">
        <v>346709.09603810945</v>
      </c>
      <c r="AM455" s="160">
        <v>353932.99638616294</v>
      </c>
      <c r="AN455" s="160">
        <v>367917.57269128913</v>
      </c>
      <c r="AO455" s="160">
        <v>379199.97000814584</v>
      </c>
      <c r="AP455" s="160">
        <v>362511.5423780838</v>
      </c>
      <c r="AQ455" s="160">
        <v>371602.82204519858</v>
      </c>
      <c r="AR455" s="160">
        <v>382278.49975039437</v>
      </c>
      <c r="AS455" s="160">
        <v>396344.88942126546</v>
      </c>
      <c r="AT455" s="160">
        <v>367259.31151365576</v>
      </c>
      <c r="AU455" s="160">
        <v>303123.98439106136</v>
      </c>
      <c r="AV455" s="160">
        <v>368749.46912713395</v>
      </c>
      <c r="AW455" s="160">
        <v>379358.14637859003</v>
      </c>
      <c r="AX455" s="160">
        <v>371269.90630922024</v>
      </c>
      <c r="AY455" s="169">
        <v>374427.6574444432</v>
      </c>
      <c r="AZ455" s="169">
        <v>378486.71735961997</v>
      </c>
      <c r="BA455" s="169">
        <v>424516.50950295571</v>
      </c>
      <c r="BB455" s="169">
        <v>423145.05417499412</v>
      </c>
      <c r="BC455" s="169">
        <v>446254.52781907172</v>
      </c>
      <c r="BD455" s="169">
        <v>458127.85876722395</v>
      </c>
      <c r="BE455" s="169">
        <v>467365.69925540424</v>
      </c>
      <c r="BF455" s="169">
        <v>444727.63452662062</v>
      </c>
      <c r="BG455" s="169">
        <v>441411.66584502737</v>
      </c>
      <c r="BH455" s="160">
        <v>462468.95339970052</v>
      </c>
      <c r="BI455" s="160">
        <v>475410.26378409547</v>
      </c>
      <c r="BJ455" s="160">
        <v>465966.03053640504</v>
      </c>
      <c r="BK455" s="160">
        <v>474607.16995638795</v>
      </c>
      <c r="BL455" s="160">
        <v>490246.30646383425</v>
      </c>
      <c r="BM455" s="160">
        <v>501471.98316471366</v>
      </c>
      <c r="BN455" s="448">
        <v>484812.22040120082</v>
      </c>
      <c r="BO455" s="115">
        <v>488164.71601061046</v>
      </c>
      <c r="BP455" s="160"/>
      <c r="BQ455" s="160"/>
      <c r="BR455" s="160"/>
      <c r="BS455" s="160"/>
      <c r="BT455" s="446"/>
      <c r="BU455" s="446"/>
      <c r="BV455" s="446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</row>
    <row r="456" spans="1:87" s="151" customFormat="1" ht="18">
      <c r="A456" s="149"/>
      <c r="B456" s="150"/>
      <c r="C456" s="149"/>
      <c r="D456" s="150"/>
      <c r="E456" s="246"/>
      <c r="F456" s="247"/>
      <c r="G456" s="242"/>
      <c r="H456" s="242"/>
      <c r="I456" s="149"/>
      <c r="J456" s="150"/>
      <c r="K456" s="149"/>
      <c r="L456" s="150"/>
      <c r="M456" s="99"/>
      <c r="N456" s="99"/>
      <c r="O456" s="99"/>
      <c r="P456" s="339"/>
      <c r="Q456" s="339"/>
      <c r="R456" s="339"/>
      <c r="S456" s="339"/>
      <c r="T456" s="339"/>
      <c r="U456" s="339"/>
      <c r="V456" s="339"/>
      <c r="W456" s="339"/>
      <c r="X456" s="339"/>
      <c r="Y456" s="99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229"/>
      <c r="AZ456" s="229"/>
      <c r="BA456" s="229"/>
      <c r="BB456" s="229"/>
      <c r="BC456" s="229"/>
      <c r="BD456" s="229"/>
      <c r="BE456" s="229"/>
      <c r="BF456" s="229"/>
      <c r="BG456" s="229"/>
      <c r="BH456" s="99"/>
      <c r="BI456" s="99"/>
      <c r="BJ456" s="99"/>
      <c r="BK456" s="99"/>
      <c r="BL456" s="99"/>
      <c r="BM456" s="99"/>
      <c r="BN456" s="188"/>
      <c r="BO456" s="115"/>
      <c r="BP456" s="160"/>
      <c r="BQ456" s="160"/>
      <c r="BR456" s="160"/>
      <c r="BS456" s="160"/>
      <c r="BT456" s="445"/>
      <c r="BU456" s="445"/>
      <c r="BV456" s="445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</row>
    <row r="457" spans="1:87" s="151" customFormat="1" ht="18">
      <c r="A457" s="149"/>
      <c r="B457" s="150"/>
      <c r="C457" s="149"/>
      <c r="D457" s="150"/>
      <c r="E457" s="147" t="s">
        <v>479</v>
      </c>
      <c r="F457" s="239"/>
      <c r="G457" s="239"/>
      <c r="H457" s="239"/>
      <c r="I457" s="149"/>
      <c r="J457" s="150"/>
      <c r="K457" s="149"/>
      <c r="L457" s="150"/>
      <c r="M457" s="99"/>
      <c r="N457" s="99"/>
      <c r="O457" s="99"/>
      <c r="P457" s="339"/>
      <c r="Q457" s="339"/>
      <c r="R457" s="339"/>
      <c r="S457" s="339"/>
      <c r="T457" s="339"/>
      <c r="U457" s="339"/>
      <c r="V457" s="339"/>
      <c r="W457" s="339"/>
      <c r="X457" s="339"/>
      <c r="Y457" s="99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229"/>
      <c r="AZ457" s="229"/>
      <c r="BA457" s="229"/>
      <c r="BB457" s="229"/>
      <c r="BC457" s="229"/>
      <c r="BD457" s="229"/>
      <c r="BE457" s="229"/>
      <c r="BF457" s="229"/>
      <c r="BG457" s="229"/>
      <c r="BH457" s="99"/>
      <c r="BI457" s="99"/>
      <c r="BJ457" s="99"/>
      <c r="BK457" s="99"/>
      <c r="BL457" s="99"/>
      <c r="BM457" s="99"/>
      <c r="BN457" s="188"/>
      <c r="BO457" s="115"/>
      <c r="BP457" s="160"/>
      <c r="BQ457" s="160"/>
      <c r="BR457" s="160"/>
      <c r="BS457" s="160"/>
      <c r="BT457" s="445"/>
      <c r="BU457" s="445"/>
      <c r="BV457" s="445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</row>
    <row r="458" spans="1:87" s="156" customFormat="1" ht="18">
      <c r="A458" s="155"/>
      <c r="B458" s="153"/>
      <c r="C458" s="155"/>
      <c r="D458" s="153"/>
      <c r="E458" s="252">
        <v>1</v>
      </c>
      <c r="F458" s="245" t="s">
        <v>480</v>
      </c>
      <c r="G458" s="249"/>
      <c r="H458" s="245"/>
      <c r="I458" s="155"/>
      <c r="J458" s="153"/>
      <c r="K458" s="155"/>
      <c r="L458" s="153"/>
      <c r="M458" s="160">
        <v>635099.43357808469</v>
      </c>
      <c r="N458" s="160">
        <v>684680.73984708916</v>
      </c>
      <c r="O458" s="160">
        <v>760146.47326528223</v>
      </c>
      <c r="P458" s="323">
        <v>831387.7902412063</v>
      </c>
      <c r="Q458" s="323">
        <v>904188.88673576748</v>
      </c>
      <c r="R458" s="323">
        <v>865450.08432610042</v>
      </c>
      <c r="S458" s="323">
        <v>898359.41942296526</v>
      </c>
      <c r="T458" s="323">
        <v>1034028.0616294484</v>
      </c>
      <c r="U458" s="323">
        <v>1102874.9701142162</v>
      </c>
      <c r="V458" s="323">
        <v>1174091.8969720653</v>
      </c>
      <c r="W458" s="323"/>
      <c r="X458" s="323"/>
      <c r="Y458" s="160"/>
      <c r="Z458" s="317">
        <v>152097.44793041874</v>
      </c>
      <c r="AA458" s="317">
        <v>154316.68418073968</v>
      </c>
      <c r="AB458" s="317">
        <v>165970.29887001051</v>
      </c>
      <c r="AC458" s="317">
        <v>162715.00259691599</v>
      </c>
      <c r="AD458" s="317">
        <v>164480.20434545478</v>
      </c>
      <c r="AE458" s="317">
        <v>166337.23900899899</v>
      </c>
      <c r="AF458" s="317">
        <v>178504.90917634362</v>
      </c>
      <c r="AG458" s="317">
        <v>175358.3873162925</v>
      </c>
      <c r="AH458" s="317">
        <v>182570.74413140674</v>
      </c>
      <c r="AI458" s="317">
        <v>184594.2678388049</v>
      </c>
      <c r="AJ458" s="317">
        <v>198415.24095323359</v>
      </c>
      <c r="AK458" s="317">
        <v>194566.22034183759</v>
      </c>
      <c r="AL458" s="160">
        <v>198560.99600244054</v>
      </c>
      <c r="AM458" s="160">
        <v>202223.72611843963</v>
      </c>
      <c r="AN458" s="160">
        <v>217974.72692909985</v>
      </c>
      <c r="AO458" s="160">
        <v>212628.34119122586</v>
      </c>
      <c r="AP458" s="160">
        <v>215316.42813032441</v>
      </c>
      <c r="AQ458" s="160">
        <v>220640.3636221241</v>
      </c>
      <c r="AR458" s="160">
        <v>235895.19404325777</v>
      </c>
      <c r="AS458" s="160">
        <v>232336.90094006222</v>
      </c>
      <c r="AT458" s="160">
        <v>232651.60694463935</v>
      </c>
      <c r="AU458" s="160">
        <v>179330.60333177316</v>
      </c>
      <c r="AV458" s="160">
        <v>230699.9205550639</v>
      </c>
      <c r="AW458" s="160">
        <v>222767.95349462409</v>
      </c>
      <c r="AX458" s="160">
        <v>229503.39437397404</v>
      </c>
      <c r="AY458" s="169">
        <v>205042.99286986934</v>
      </c>
      <c r="AZ458" s="169">
        <v>226701.16398391646</v>
      </c>
      <c r="BA458" s="169">
        <v>237111.86819520532</v>
      </c>
      <c r="BB458" s="169">
        <v>247173.9306142471</v>
      </c>
      <c r="BC458" s="169">
        <v>248665.54729243388</v>
      </c>
      <c r="BD458" s="169">
        <v>272545.52598140039</v>
      </c>
      <c r="BE458" s="169">
        <v>265643.05774136685</v>
      </c>
      <c r="BF458" s="169">
        <v>269202.55533844384</v>
      </c>
      <c r="BG458" s="169">
        <v>262934.11252771562</v>
      </c>
      <c r="BH458" s="160">
        <v>288831.42528266483</v>
      </c>
      <c r="BI458" s="160">
        <v>281906.87696539215</v>
      </c>
      <c r="BJ458" s="160">
        <v>284228.05162182974</v>
      </c>
      <c r="BK458" s="160">
        <v>281637.06701691751</v>
      </c>
      <c r="BL458" s="160">
        <v>307203.07847806881</v>
      </c>
      <c r="BM458" s="160">
        <v>301023.69985524949</v>
      </c>
      <c r="BN458" s="448">
        <v>301923.85069254541</v>
      </c>
      <c r="BO458" s="115">
        <v>299239.92221963324</v>
      </c>
      <c r="BP458" s="160"/>
      <c r="BQ458" s="160"/>
      <c r="BR458" s="160"/>
      <c r="BS458" s="160"/>
      <c r="BT458" s="446"/>
      <c r="BU458" s="446"/>
      <c r="BV458" s="446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</row>
    <row r="459" spans="1:87" s="156" customFormat="1" ht="18">
      <c r="A459" s="155"/>
      <c r="B459" s="153"/>
      <c r="C459" s="155"/>
      <c r="D459" s="153"/>
      <c r="E459" s="252">
        <v>2</v>
      </c>
      <c r="F459" s="245" t="s">
        <v>481</v>
      </c>
      <c r="G459" s="249"/>
      <c r="H459" s="245"/>
      <c r="I459" s="155"/>
      <c r="J459" s="153"/>
      <c r="K459" s="155"/>
      <c r="L459" s="153"/>
      <c r="M459" s="160">
        <v>154021.12350959203</v>
      </c>
      <c r="N459" s="160">
        <v>157023.23788852958</v>
      </c>
      <c r="O459" s="160">
        <v>167320.13729200748</v>
      </c>
      <c r="P459" s="323">
        <v>173288.8117245764</v>
      </c>
      <c r="Q459" s="323">
        <v>176280.8455902384</v>
      </c>
      <c r="R459" s="323">
        <v>183868.67260489118</v>
      </c>
      <c r="S459" s="323">
        <v>195707.48000177031</v>
      </c>
      <c r="T459" s="323">
        <v>208445.74829366038</v>
      </c>
      <c r="U459" s="323">
        <v>218330.87310482803</v>
      </c>
      <c r="V459" s="323">
        <v>231196.42337075403</v>
      </c>
      <c r="W459" s="323"/>
      <c r="X459" s="323"/>
      <c r="Y459" s="160"/>
      <c r="Z459" s="317">
        <v>32733.046233752</v>
      </c>
      <c r="AA459" s="317">
        <v>34963.296831467298</v>
      </c>
      <c r="AB459" s="317">
        <v>35949.315997048703</v>
      </c>
      <c r="AC459" s="317">
        <v>50375.464447323902</v>
      </c>
      <c r="AD459" s="317">
        <v>33925.896697178199</v>
      </c>
      <c r="AE459" s="317">
        <v>37212.826784886201</v>
      </c>
      <c r="AF459" s="317">
        <v>37094.948493281598</v>
      </c>
      <c r="AG459" s="317">
        <v>48789.565913183498</v>
      </c>
      <c r="AH459" s="317">
        <v>37063.036955673699</v>
      </c>
      <c r="AI459" s="317">
        <v>39017.467485924499</v>
      </c>
      <c r="AJ459" s="317">
        <v>38817.0803355065</v>
      </c>
      <c r="AK459" s="317">
        <v>52422.552514902702</v>
      </c>
      <c r="AL459" s="160">
        <v>37328.500559719003</v>
      </c>
      <c r="AM459" s="160">
        <v>40382.506963316097</v>
      </c>
      <c r="AN459" s="160">
        <v>40895.875609375202</v>
      </c>
      <c r="AO459" s="160">
        <v>54681.928592165903</v>
      </c>
      <c r="AP459" s="160">
        <v>39385.193336317599</v>
      </c>
      <c r="AQ459" s="160">
        <v>40406.382691267499</v>
      </c>
      <c r="AR459" s="160">
        <v>41166.713714399099</v>
      </c>
      <c r="AS459" s="160">
        <v>55322.555848252399</v>
      </c>
      <c r="AT459" s="160">
        <v>41520.328841431561</v>
      </c>
      <c r="AU459" s="160">
        <v>40449.267665917658</v>
      </c>
      <c r="AV459" s="160">
        <v>44728.871173205946</v>
      </c>
      <c r="AW459" s="160">
        <v>57170.204924335718</v>
      </c>
      <c r="AX459" s="160">
        <v>44353.96077684949</v>
      </c>
      <c r="AY459" s="169">
        <v>45194.491964995985</v>
      </c>
      <c r="AZ459" s="169">
        <v>45646.662343428819</v>
      </c>
      <c r="BA459" s="169">
        <v>60512.364916496124</v>
      </c>
      <c r="BB459" s="169">
        <v>47878.19971694726</v>
      </c>
      <c r="BC459" s="169">
        <v>46965.94418765149</v>
      </c>
      <c r="BD459" s="169">
        <v>49518.552092355414</v>
      </c>
      <c r="BE459" s="169">
        <v>64083.052296706228</v>
      </c>
      <c r="BF459" s="169">
        <v>47817.326124439438</v>
      </c>
      <c r="BG459" s="169">
        <v>49333.401103653094</v>
      </c>
      <c r="BH459" s="160">
        <v>52451.143072175888</v>
      </c>
      <c r="BI459" s="160">
        <v>68729.002804559554</v>
      </c>
      <c r="BJ459" s="160">
        <v>51855.07979717011</v>
      </c>
      <c r="BK459" s="160">
        <v>50669.10222668948</v>
      </c>
      <c r="BL459" s="160">
        <v>56240.312308267981</v>
      </c>
      <c r="BM459" s="160">
        <v>72431.92903862652</v>
      </c>
      <c r="BN459" s="448">
        <v>54840.163009769778</v>
      </c>
      <c r="BO459" s="115">
        <v>54687.203705628184</v>
      </c>
      <c r="BP459" s="160"/>
      <c r="BQ459" s="160"/>
      <c r="BR459" s="160"/>
      <c r="BS459" s="160"/>
      <c r="BT459" s="446"/>
      <c r="BU459" s="446"/>
      <c r="BV459" s="446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</row>
    <row r="460" spans="1:87" s="156" customFormat="1" ht="18">
      <c r="A460" s="155"/>
      <c r="B460" s="153"/>
      <c r="C460" s="155"/>
      <c r="D460" s="153"/>
      <c r="E460" s="252">
        <v>3</v>
      </c>
      <c r="F460" s="245" t="s">
        <v>482</v>
      </c>
      <c r="G460" s="249"/>
      <c r="H460" s="245"/>
      <c r="I460" s="155"/>
      <c r="J460" s="153"/>
      <c r="K460" s="155"/>
      <c r="L460" s="153"/>
      <c r="M460" s="160">
        <v>304423.4123532229</v>
      </c>
      <c r="N460" s="160">
        <v>318895.20599529071</v>
      </c>
      <c r="O460" s="160">
        <v>343941.53694320651</v>
      </c>
      <c r="P460" s="323">
        <v>350364.5581651153</v>
      </c>
      <c r="Q460" s="323">
        <v>346973.42859032057</v>
      </c>
      <c r="R460" s="323">
        <v>296663.42040983762</v>
      </c>
      <c r="S460" s="323">
        <v>298702.83843370568</v>
      </c>
      <c r="T460" s="323">
        <v>326816.74463798292</v>
      </c>
      <c r="U460" s="323">
        <v>350711.33753660705</v>
      </c>
      <c r="V460" s="323">
        <v>396945.19913174707</v>
      </c>
      <c r="W460" s="323"/>
      <c r="X460" s="323"/>
      <c r="Y460" s="160"/>
      <c r="Z460" s="317">
        <v>75576.071844355669</v>
      </c>
      <c r="AA460" s="317">
        <v>77718.530798090113</v>
      </c>
      <c r="AB460" s="317">
        <v>75995.383707123445</v>
      </c>
      <c r="AC460" s="317">
        <v>75133.426003653745</v>
      </c>
      <c r="AD460" s="317">
        <v>77251.719074388238</v>
      </c>
      <c r="AE460" s="317">
        <v>84200.555339138868</v>
      </c>
      <c r="AF460" s="317">
        <v>79108.235937458434</v>
      </c>
      <c r="AG460" s="317">
        <v>78334.695644305189</v>
      </c>
      <c r="AH460" s="317">
        <v>86106.00858319494</v>
      </c>
      <c r="AI460" s="317">
        <v>89172.424212283775</v>
      </c>
      <c r="AJ460" s="317">
        <v>85880.318321137645</v>
      </c>
      <c r="AK460" s="317">
        <v>82782.785826590451</v>
      </c>
      <c r="AL460" s="160">
        <v>86712.58990824208</v>
      </c>
      <c r="AM460" s="160">
        <v>91122.167295254636</v>
      </c>
      <c r="AN460" s="160">
        <v>88493.669741369406</v>
      </c>
      <c r="AO460" s="160">
        <v>84036.131220248601</v>
      </c>
      <c r="AP460" s="160">
        <v>84364.372259552707</v>
      </c>
      <c r="AQ460" s="160">
        <v>91775.768687971868</v>
      </c>
      <c r="AR460" s="160">
        <v>86538.329348874206</v>
      </c>
      <c r="AS460" s="160">
        <v>84294.958293922173</v>
      </c>
      <c r="AT460" s="160">
        <v>80740.220618200517</v>
      </c>
      <c r="AU460" s="160">
        <v>64494.175464795509</v>
      </c>
      <c r="AV460" s="160">
        <v>77344.319977105581</v>
      </c>
      <c r="AW460" s="160">
        <v>74084.70434973597</v>
      </c>
      <c r="AX460" s="160">
        <v>78683.750414751979</v>
      </c>
      <c r="AY460" s="169">
        <v>76636.153823438421</v>
      </c>
      <c r="AZ460" s="169">
        <v>69376.494208627453</v>
      </c>
      <c r="BA460" s="169">
        <v>74006.439986887781</v>
      </c>
      <c r="BB460" s="169">
        <v>80911.802752375428</v>
      </c>
      <c r="BC460" s="169">
        <v>82934.524771554483</v>
      </c>
      <c r="BD460" s="169">
        <v>80555.378967787066</v>
      </c>
      <c r="BE460" s="169">
        <v>82415.038146265972</v>
      </c>
      <c r="BF460" s="169">
        <v>86532.856782560179</v>
      </c>
      <c r="BG460" s="169">
        <v>89316.403292915275</v>
      </c>
      <c r="BH460" s="160">
        <v>86062.852875272234</v>
      </c>
      <c r="BI460" s="160">
        <v>88799.224585859367</v>
      </c>
      <c r="BJ460" s="160">
        <v>95632.554638719012</v>
      </c>
      <c r="BK460" s="160">
        <v>100887.47469749488</v>
      </c>
      <c r="BL460" s="160">
        <v>100551.85311815693</v>
      </c>
      <c r="BM460" s="160">
        <v>99873.316677376206</v>
      </c>
      <c r="BN460" s="448">
        <v>104768.01302865412</v>
      </c>
      <c r="BO460" s="115">
        <v>111513.0927652416</v>
      </c>
      <c r="BP460" s="160"/>
      <c r="BQ460" s="160"/>
      <c r="BR460" s="160"/>
      <c r="BS460" s="160"/>
      <c r="BT460" s="446"/>
      <c r="BU460" s="446"/>
      <c r="BV460" s="446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</row>
    <row r="461" spans="1:87" s="156" customFormat="1" ht="18">
      <c r="A461" s="155"/>
      <c r="B461" s="153"/>
      <c r="C461" s="155"/>
      <c r="D461" s="153"/>
      <c r="E461" s="252">
        <v>4</v>
      </c>
      <c r="F461" s="245" t="s">
        <v>483</v>
      </c>
      <c r="G461" s="249"/>
      <c r="H461" s="245"/>
      <c r="I461" s="155"/>
      <c r="J461" s="153"/>
      <c r="K461" s="155"/>
      <c r="L461" s="153"/>
      <c r="M461" s="160">
        <v>-5194.7864082557735</v>
      </c>
      <c r="N461" s="160">
        <v>5970.1081315792235</v>
      </c>
      <c r="O461" s="160">
        <v>6647.1688280733015</v>
      </c>
      <c r="P461" s="323">
        <v>-4387.3580071900196</v>
      </c>
      <c r="Q461" s="323">
        <v>-28568.749321344432</v>
      </c>
      <c r="R461" s="323">
        <v>-17816.36053038793</v>
      </c>
      <c r="S461" s="323">
        <v>43958.183057798538</v>
      </c>
      <c r="T461" s="323">
        <v>96531.995455602024</v>
      </c>
      <c r="U461" s="323">
        <v>65196.968799792157</v>
      </c>
      <c r="V461" s="323">
        <v>27267.815646774423</v>
      </c>
      <c r="W461" s="323"/>
      <c r="X461" s="323"/>
      <c r="Y461" s="160"/>
      <c r="Z461" s="317">
        <v>-2430.5321476093227</v>
      </c>
      <c r="AA461" s="317">
        <v>2776.3105395790844</v>
      </c>
      <c r="AB461" s="317">
        <v>-2080.1760930895407</v>
      </c>
      <c r="AC461" s="317">
        <v>-3460.3887071369772</v>
      </c>
      <c r="AD461" s="317">
        <v>1669.9970135407846</v>
      </c>
      <c r="AE461" s="317">
        <v>-300.81476923387731</v>
      </c>
      <c r="AF461" s="317">
        <v>-972.9501003256787</v>
      </c>
      <c r="AG461" s="317">
        <v>5573.8759875960041</v>
      </c>
      <c r="AH461" s="317">
        <v>3661.4706952806068</v>
      </c>
      <c r="AI461" s="317">
        <v>-742.2550193865128</v>
      </c>
      <c r="AJ461" s="317">
        <v>-2050.5094295429299</v>
      </c>
      <c r="AK461" s="317">
        <v>5778.4625817215747</v>
      </c>
      <c r="AL461" s="160">
        <v>-3741.844432292075</v>
      </c>
      <c r="AM461" s="160">
        <v>1088.4630091526651</v>
      </c>
      <c r="AN461" s="160">
        <v>-1466.6965885552963</v>
      </c>
      <c r="AO461" s="160">
        <v>-267.27999549448714</v>
      </c>
      <c r="AP461" s="160">
        <v>-8658.277348110887</v>
      </c>
      <c r="AQ461" s="160">
        <v>-5990.9009561648654</v>
      </c>
      <c r="AR461" s="160">
        <v>-9670.5183561367594</v>
      </c>
      <c r="AS461" s="160">
        <v>-4249.0526609713797</v>
      </c>
      <c r="AT461" s="160">
        <v>-7987.9494906156151</v>
      </c>
      <c r="AU461" s="160">
        <v>7556.0259285750144</v>
      </c>
      <c r="AV461" s="160">
        <v>-13737.882578241552</v>
      </c>
      <c r="AW461" s="160">
        <v>-3646.5543901057144</v>
      </c>
      <c r="AX461" s="160">
        <v>-3492.9532563552725</v>
      </c>
      <c r="AY461" s="169">
        <v>22243.420786139479</v>
      </c>
      <c r="AZ461" s="169">
        <v>9735.2123236473471</v>
      </c>
      <c r="BA461" s="169">
        <v>15472.503204366461</v>
      </c>
      <c r="BB461" s="169">
        <v>22196.991091424305</v>
      </c>
      <c r="BC461" s="169">
        <v>44905.477567431837</v>
      </c>
      <c r="BD461" s="169">
        <v>19542.080725681015</v>
      </c>
      <c r="BE461" s="169">
        <v>9887.4460710652183</v>
      </c>
      <c r="BF461" s="169">
        <v>16662.282281177293</v>
      </c>
      <c r="BG461" s="169">
        <v>21551.786920743391</v>
      </c>
      <c r="BH461" s="160">
        <v>13043.091169587642</v>
      </c>
      <c r="BI461" s="160">
        <v>13939.808428284354</v>
      </c>
      <c r="BJ461" s="160">
        <v>9241.064478686123</v>
      </c>
      <c r="BK461" s="160">
        <v>21131.405015286076</v>
      </c>
      <c r="BL461" s="160">
        <v>4673.7595593405622</v>
      </c>
      <c r="BM461" s="160">
        <v>-7778.4134065385697</v>
      </c>
      <c r="BN461" s="448">
        <v>-11778.164190985171</v>
      </c>
      <c r="BO461" s="115">
        <v>8992.9513201074551</v>
      </c>
      <c r="BP461" s="160"/>
      <c r="BQ461" s="160"/>
      <c r="BR461" s="160"/>
      <c r="BS461" s="160"/>
      <c r="BT461" s="446"/>
      <c r="BU461" s="446"/>
      <c r="BV461" s="446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</row>
    <row r="462" spans="1:87" s="156" customFormat="1" ht="18">
      <c r="A462" s="155"/>
      <c r="B462" s="153"/>
      <c r="C462" s="155"/>
      <c r="D462" s="153"/>
      <c r="E462" s="252">
        <v>5</v>
      </c>
      <c r="F462" s="245" t="s">
        <v>449</v>
      </c>
      <c r="G462" s="249"/>
      <c r="H462" s="245"/>
      <c r="I462" s="155"/>
      <c r="J462" s="153"/>
      <c r="K462" s="155"/>
      <c r="L462" s="153"/>
      <c r="M462" s="160">
        <v>817370.24699999997</v>
      </c>
      <c r="N462" s="160">
        <v>834491.20200000005</v>
      </c>
      <c r="O462" s="160">
        <v>960778.02600000007</v>
      </c>
      <c r="P462" s="323">
        <v>992511.20400000003</v>
      </c>
      <c r="Q462" s="323">
        <v>987481.424</v>
      </c>
      <c r="R462" s="323">
        <v>873477.4236000001</v>
      </c>
      <c r="S462" s="323">
        <v>1093894.69</v>
      </c>
      <c r="T462" s="323">
        <v>1378617.888</v>
      </c>
      <c r="U462" s="323">
        <v>1252716.831</v>
      </c>
      <c r="V462" s="323">
        <v>1378517.7140000002</v>
      </c>
      <c r="W462" s="323"/>
      <c r="X462" s="323"/>
      <c r="Y462" s="160"/>
      <c r="Z462" s="317">
        <v>193829.198</v>
      </c>
      <c r="AA462" s="317">
        <v>194753.62900000002</v>
      </c>
      <c r="AB462" s="317">
        <v>209067.65900000001</v>
      </c>
      <c r="AC462" s="317">
        <v>219719.761</v>
      </c>
      <c r="AD462" s="317">
        <v>197023.82399999999</v>
      </c>
      <c r="AE462" s="317">
        <v>199691.4</v>
      </c>
      <c r="AF462" s="317">
        <v>209548.92500000002</v>
      </c>
      <c r="AG462" s="317">
        <v>228227.05300000001</v>
      </c>
      <c r="AH462" s="317">
        <v>231567.02800000002</v>
      </c>
      <c r="AI462" s="317">
        <v>234845.69899999999</v>
      </c>
      <c r="AJ462" s="317">
        <v>245639.67999999999</v>
      </c>
      <c r="AK462" s="317">
        <v>248725.61900000001</v>
      </c>
      <c r="AL462" s="160">
        <v>237090.245</v>
      </c>
      <c r="AM462" s="160">
        <v>241231.77799999999</v>
      </c>
      <c r="AN462" s="160">
        <v>252773.63</v>
      </c>
      <c r="AO462" s="160">
        <v>261415.55100000001</v>
      </c>
      <c r="AP462" s="160">
        <v>240098.35599999997</v>
      </c>
      <c r="AQ462" s="160">
        <v>244462.91500000001</v>
      </c>
      <c r="AR462" s="160">
        <v>249305.33</v>
      </c>
      <c r="AS462" s="160">
        <v>253614.82300000003</v>
      </c>
      <c r="AT462" s="160">
        <v>224436.9736</v>
      </c>
      <c r="AU462" s="160">
        <v>184094.05600000001</v>
      </c>
      <c r="AV462" s="160">
        <v>226585.9850000001</v>
      </c>
      <c r="AW462" s="160">
        <v>238360.40899999993</v>
      </c>
      <c r="AX462" s="160">
        <v>246246.34899999999</v>
      </c>
      <c r="AY462" s="169">
        <v>264781.80599999998</v>
      </c>
      <c r="AZ462" s="169">
        <v>274843.81699999998</v>
      </c>
      <c r="BA462" s="169">
        <v>308022.71799999999</v>
      </c>
      <c r="BB462" s="169">
        <v>305105.90399999998</v>
      </c>
      <c r="BC462" s="169">
        <v>341985.40300000005</v>
      </c>
      <c r="BD462" s="169">
        <v>369842.62400000001</v>
      </c>
      <c r="BE462" s="169">
        <v>361683.95699999999</v>
      </c>
      <c r="BF462" s="169">
        <v>306843.18799999997</v>
      </c>
      <c r="BG462" s="169">
        <v>302638.299</v>
      </c>
      <c r="BH462" s="160">
        <v>312167.36199999996</v>
      </c>
      <c r="BI462" s="160">
        <v>331067.98200000002</v>
      </c>
      <c r="BJ462" s="160">
        <v>327886.63799999998</v>
      </c>
      <c r="BK462" s="160">
        <v>337319.19900000002</v>
      </c>
      <c r="BL462" s="160">
        <v>353211.96399999998</v>
      </c>
      <c r="BM462" s="160">
        <v>360099.913</v>
      </c>
      <c r="BN462" s="448">
        <v>346276.01040216663</v>
      </c>
      <c r="BO462" s="115">
        <v>345342.69799999997</v>
      </c>
      <c r="BP462" s="160"/>
      <c r="BQ462" s="160"/>
      <c r="BR462" s="160"/>
      <c r="BS462" s="160"/>
      <c r="BT462" s="446"/>
      <c r="BU462" s="446"/>
      <c r="BV462" s="446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</row>
    <row r="463" spans="1:87" s="156" customFormat="1" ht="18">
      <c r="A463" s="155"/>
      <c r="B463" s="153"/>
      <c r="C463" s="155"/>
      <c r="D463" s="153"/>
      <c r="E463" s="252">
        <v>6</v>
      </c>
      <c r="F463" s="245" t="s">
        <v>450</v>
      </c>
      <c r="G463" s="249"/>
      <c r="H463" s="245"/>
      <c r="I463" s="155"/>
      <c r="J463" s="153"/>
      <c r="K463" s="155"/>
      <c r="L463" s="153"/>
      <c r="M463" s="160">
        <v>728778.24300000002</v>
      </c>
      <c r="N463" s="160">
        <v>751362.8</v>
      </c>
      <c r="O463" s="160">
        <v>866523.51</v>
      </c>
      <c r="P463" s="323">
        <v>895405.37100000004</v>
      </c>
      <c r="Q463" s="323">
        <v>873618.08199999994</v>
      </c>
      <c r="R463" s="323">
        <v>783152.32900000003</v>
      </c>
      <c r="S463" s="323">
        <v>981921.82030000002</v>
      </c>
      <c r="T463" s="323">
        <v>1249547.298</v>
      </c>
      <c r="U463" s="323">
        <v>1165812.463</v>
      </c>
      <c r="V463" s="323">
        <v>1275727.5589999999</v>
      </c>
      <c r="W463" s="323"/>
      <c r="X463" s="323"/>
      <c r="Y463" s="160"/>
      <c r="Z463" s="317">
        <v>170162.26500000001</v>
      </c>
      <c r="AA463" s="317">
        <v>176221.37099999998</v>
      </c>
      <c r="AB463" s="317">
        <v>187480.80600000001</v>
      </c>
      <c r="AC463" s="317">
        <v>194913.80099999998</v>
      </c>
      <c r="AD463" s="317">
        <v>179335.20699999999</v>
      </c>
      <c r="AE463" s="317">
        <v>183403.152</v>
      </c>
      <c r="AF463" s="317">
        <v>186547.141</v>
      </c>
      <c r="AG463" s="317">
        <v>202077.30000000002</v>
      </c>
      <c r="AH463" s="317">
        <v>212255.49900000001</v>
      </c>
      <c r="AI463" s="317">
        <v>212195.848</v>
      </c>
      <c r="AJ463" s="317">
        <v>219055.63200000001</v>
      </c>
      <c r="AK463" s="317">
        <v>223016.53099999999</v>
      </c>
      <c r="AL463" s="160">
        <v>209241.391</v>
      </c>
      <c r="AM463" s="160">
        <v>222115.64499999999</v>
      </c>
      <c r="AN463" s="160">
        <v>230753.633</v>
      </c>
      <c r="AO463" s="160">
        <v>233294.70199999999</v>
      </c>
      <c r="AP463" s="160">
        <v>207994.53</v>
      </c>
      <c r="AQ463" s="160">
        <v>219691.70699999999</v>
      </c>
      <c r="AR463" s="160">
        <v>220956.549</v>
      </c>
      <c r="AS463" s="160">
        <v>224975.296</v>
      </c>
      <c r="AT463" s="160">
        <v>204101.86900000001</v>
      </c>
      <c r="AU463" s="160">
        <v>172800.14399999997</v>
      </c>
      <c r="AV463" s="160">
        <v>196871.745</v>
      </c>
      <c r="AW463" s="160">
        <v>209378.571</v>
      </c>
      <c r="AX463" s="160">
        <v>224024.595</v>
      </c>
      <c r="AY463" s="169">
        <v>239471.20799999998</v>
      </c>
      <c r="AZ463" s="169">
        <v>247816.63250000001</v>
      </c>
      <c r="BA463" s="169">
        <v>270609.3848</v>
      </c>
      <c r="BB463" s="169">
        <v>280121.77399999998</v>
      </c>
      <c r="BC463" s="169">
        <v>319202.36900000001</v>
      </c>
      <c r="BD463" s="169">
        <v>333876.30300000001</v>
      </c>
      <c r="BE463" s="169">
        <v>316346.85200000001</v>
      </c>
      <c r="BF463" s="169">
        <v>282330.57400000002</v>
      </c>
      <c r="BG463" s="169">
        <v>284362.337</v>
      </c>
      <c r="BH463" s="160">
        <v>290086.92100000003</v>
      </c>
      <c r="BI463" s="160">
        <v>309032.63099999999</v>
      </c>
      <c r="BJ463" s="160">
        <v>302877.35800000001</v>
      </c>
      <c r="BK463" s="160">
        <v>317037.07799999998</v>
      </c>
      <c r="BL463" s="160">
        <v>331634.66099999996</v>
      </c>
      <c r="BM463" s="160">
        <v>324178.462</v>
      </c>
      <c r="BN463" s="448">
        <v>311217.65254094999</v>
      </c>
      <c r="BO463" s="115">
        <v>331611.152</v>
      </c>
      <c r="BP463" s="160"/>
      <c r="BQ463" s="160"/>
      <c r="BR463" s="160"/>
      <c r="BS463" s="160"/>
      <c r="BT463" s="446"/>
      <c r="BU463" s="446"/>
      <c r="BV463" s="446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</row>
    <row r="464" spans="1:87" s="156" customFormat="1" ht="18">
      <c r="A464" s="155"/>
      <c r="B464" s="153"/>
      <c r="C464" s="155"/>
      <c r="D464" s="153"/>
      <c r="E464" s="248"/>
      <c r="F464" s="233" t="s">
        <v>102</v>
      </c>
      <c r="G464" s="245"/>
      <c r="H464" s="245"/>
      <c r="I464" s="155"/>
      <c r="J464" s="153"/>
      <c r="K464" s="155"/>
      <c r="L464" s="153"/>
      <c r="M464" s="160">
        <v>1176941.1870326437</v>
      </c>
      <c r="N464" s="160">
        <v>1249697.6938624885</v>
      </c>
      <c r="O464" s="160">
        <v>1372309.8323285694</v>
      </c>
      <c r="P464" s="323">
        <v>1447759.6351237081</v>
      </c>
      <c r="Q464" s="323">
        <v>1512737.753594982</v>
      </c>
      <c r="R464" s="323">
        <v>1418490.9114104416</v>
      </c>
      <c r="S464" s="323">
        <v>1548700.7906162397</v>
      </c>
      <c r="T464" s="323">
        <v>1794893.1400166941</v>
      </c>
      <c r="U464" s="323">
        <v>1824018.5175554431</v>
      </c>
      <c r="V464" s="323">
        <v>1932291.4901213408</v>
      </c>
      <c r="W464" s="323"/>
      <c r="X464" s="323"/>
      <c r="Y464" s="160"/>
      <c r="Z464" s="317">
        <v>281642.96686091711</v>
      </c>
      <c r="AA464" s="317">
        <v>288307.0803498762</v>
      </c>
      <c r="AB464" s="317">
        <v>297421.67548109312</v>
      </c>
      <c r="AC464" s="317">
        <v>309569.46434075671</v>
      </c>
      <c r="AD464" s="317">
        <v>295016.43413056195</v>
      </c>
      <c r="AE464" s="317">
        <v>303738.0543637902</v>
      </c>
      <c r="AF464" s="317">
        <v>316736.92750675796</v>
      </c>
      <c r="AG464" s="317">
        <v>334206.27786137722</v>
      </c>
      <c r="AH464" s="317">
        <v>328712.78936555592</v>
      </c>
      <c r="AI464" s="317">
        <v>334691.75551762665</v>
      </c>
      <c r="AJ464" s="317">
        <v>347646.17818033486</v>
      </c>
      <c r="AK464" s="317">
        <v>361259.10926505236</v>
      </c>
      <c r="AL464" s="160">
        <v>346709.09603810945</v>
      </c>
      <c r="AM464" s="160">
        <v>353932.99638616294</v>
      </c>
      <c r="AN464" s="160">
        <v>367917.57269128913</v>
      </c>
      <c r="AO464" s="160">
        <v>379199.97000814584</v>
      </c>
      <c r="AP464" s="160">
        <v>362511.5423780838</v>
      </c>
      <c r="AQ464" s="160">
        <v>371602.82204519858</v>
      </c>
      <c r="AR464" s="160">
        <v>382278.49975039437</v>
      </c>
      <c r="AS464" s="160">
        <v>396344.88942126546</v>
      </c>
      <c r="AT464" s="160">
        <v>367259.31151365576</v>
      </c>
      <c r="AU464" s="160">
        <v>303123.98439106136</v>
      </c>
      <c r="AV464" s="160">
        <v>368749.46912713395</v>
      </c>
      <c r="AW464" s="160">
        <v>379358.14637859003</v>
      </c>
      <c r="AX464" s="160">
        <v>371269.90630922024</v>
      </c>
      <c r="AY464" s="169">
        <v>374427.6574444432</v>
      </c>
      <c r="AZ464" s="169">
        <v>378486.71735961997</v>
      </c>
      <c r="BA464" s="169">
        <v>424516.50950295571</v>
      </c>
      <c r="BB464" s="169">
        <v>423145.05417499412</v>
      </c>
      <c r="BC464" s="169">
        <v>446254.52781907172</v>
      </c>
      <c r="BD464" s="169">
        <v>458127.85876722395</v>
      </c>
      <c r="BE464" s="169">
        <v>467365.69925540424</v>
      </c>
      <c r="BF464" s="169">
        <v>444727.63452662062</v>
      </c>
      <c r="BG464" s="169">
        <v>441411.66584502737</v>
      </c>
      <c r="BH464" s="160">
        <v>462468.95339970052</v>
      </c>
      <c r="BI464" s="160">
        <v>475410.26378409547</v>
      </c>
      <c r="BJ464" s="160">
        <v>465966.03053640504</v>
      </c>
      <c r="BK464" s="160">
        <v>474607.16995638795</v>
      </c>
      <c r="BL464" s="160">
        <v>490246.30646383425</v>
      </c>
      <c r="BM464" s="160">
        <v>501471.98316471366</v>
      </c>
      <c r="BN464" s="448">
        <v>484812.22040120082</v>
      </c>
      <c r="BO464" s="115">
        <v>488164.71601061046</v>
      </c>
      <c r="BP464" s="160"/>
      <c r="BQ464" s="160"/>
      <c r="BR464" s="160"/>
      <c r="BS464" s="160"/>
      <c r="BT464" s="446"/>
      <c r="BU464" s="446"/>
      <c r="BV464" s="446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</row>
    <row r="465" spans="1:87" s="151" customFormat="1" ht="18">
      <c r="A465" s="149"/>
      <c r="B465" s="150"/>
      <c r="C465" s="149"/>
      <c r="D465" s="150"/>
      <c r="E465" s="246"/>
      <c r="F465" s="247"/>
      <c r="G465" s="242"/>
      <c r="H465" s="242"/>
      <c r="I465" s="149"/>
      <c r="J465" s="150"/>
      <c r="K465" s="149"/>
      <c r="L465" s="150"/>
      <c r="M465" s="99"/>
      <c r="N465" s="99"/>
      <c r="O465" s="99"/>
      <c r="P465" s="339"/>
      <c r="Q465" s="339"/>
      <c r="R465" s="339"/>
      <c r="S465" s="339"/>
      <c r="T465" s="339"/>
      <c r="U465" s="339"/>
      <c r="V465" s="339"/>
      <c r="W465" s="339"/>
      <c r="X465" s="339"/>
      <c r="Y465" s="99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229"/>
      <c r="AZ465" s="229"/>
      <c r="BA465" s="229"/>
      <c r="BB465" s="229"/>
      <c r="BC465" s="229"/>
      <c r="BD465" s="229"/>
      <c r="BE465" s="229"/>
      <c r="BF465" s="229"/>
      <c r="BG465" s="229"/>
      <c r="BH465" s="99"/>
      <c r="BI465" s="99"/>
      <c r="BJ465" s="99"/>
      <c r="BK465" s="99"/>
      <c r="BL465" s="99"/>
      <c r="BM465" s="99"/>
      <c r="BN465" s="188"/>
      <c r="BO465" s="115"/>
      <c r="BP465" s="160"/>
      <c r="BQ465" s="160"/>
      <c r="BR465" s="160"/>
      <c r="BS465" s="160"/>
      <c r="BT465" s="445"/>
      <c r="BU465" s="445"/>
      <c r="BV465" s="445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</row>
    <row r="466" spans="1:87" ht="18">
      <c r="E466" s="145"/>
      <c r="F466" s="253"/>
      <c r="G466" s="234"/>
      <c r="H466" s="234"/>
      <c r="M466" s="99"/>
      <c r="N466" s="99"/>
      <c r="O466" s="99"/>
      <c r="P466" s="339"/>
      <c r="Q466" s="339"/>
      <c r="R466" s="339"/>
      <c r="S466" s="339"/>
      <c r="T466" s="339"/>
      <c r="U466" s="339"/>
      <c r="V466" s="339"/>
      <c r="W466" s="339"/>
      <c r="X466" s="339"/>
      <c r="Y466" s="99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229"/>
      <c r="AZ466" s="229"/>
      <c r="BA466" s="229"/>
      <c r="BB466" s="229"/>
      <c r="BC466" s="229"/>
      <c r="BD466" s="229"/>
      <c r="BE466" s="229"/>
      <c r="BF466" s="229"/>
      <c r="BG466" s="229"/>
      <c r="BH466" s="99"/>
      <c r="BI466" s="99"/>
      <c r="BJ466" s="99"/>
      <c r="BK466" s="99"/>
      <c r="BL466" s="99"/>
      <c r="BM466" s="99"/>
      <c r="BN466" s="188"/>
      <c r="BO466" s="115"/>
      <c r="BP466" s="160"/>
      <c r="BQ466" s="160"/>
      <c r="BR466" s="160"/>
      <c r="BS466" s="160"/>
      <c r="BT466" s="445"/>
      <c r="BU466" s="445"/>
      <c r="BV466" s="445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</row>
    <row r="467" spans="1:87" ht="18">
      <c r="E467" s="254" t="s">
        <v>562</v>
      </c>
      <c r="F467" s="254"/>
      <c r="G467" s="254"/>
      <c r="H467" s="254"/>
      <c r="I467" s="254"/>
      <c r="M467" s="99"/>
      <c r="N467" s="99"/>
      <c r="O467" s="99"/>
      <c r="P467" s="339"/>
      <c r="Q467" s="339"/>
      <c r="R467" s="339"/>
      <c r="S467" s="339"/>
      <c r="T467" s="339"/>
      <c r="U467" s="339"/>
      <c r="V467" s="339"/>
      <c r="W467" s="339"/>
      <c r="X467" s="339"/>
      <c r="Y467" s="99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229"/>
      <c r="AZ467" s="229"/>
      <c r="BA467" s="229"/>
      <c r="BB467" s="229"/>
      <c r="BC467" s="229"/>
      <c r="BD467" s="229"/>
      <c r="BE467" s="229"/>
      <c r="BF467" s="229"/>
      <c r="BG467" s="229"/>
      <c r="BH467" s="99"/>
      <c r="BI467" s="99"/>
      <c r="BJ467" s="99"/>
      <c r="BK467" s="99"/>
      <c r="BL467" s="99"/>
      <c r="BM467" s="99"/>
      <c r="BN467" s="188"/>
      <c r="BO467" s="115"/>
      <c r="BP467" s="160"/>
      <c r="BQ467" s="160"/>
      <c r="BR467" s="160"/>
      <c r="BS467" s="160"/>
      <c r="BT467" s="445"/>
      <c r="BU467" s="445"/>
      <c r="BV467" s="445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</row>
    <row r="468" spans="1:87" s="96" customFormat="1" ht="18">
      <c r="A468" s="94"/>
      <c r="B468" s="95"/>
      <c r="C468" s="94"/>
      <c r="D468" s="95"/>
      <c r="E468" s="141" t="s">
        <v>25</v>
      </c>
      <c r="F468" s="233" t="s">
        <v>6</v>
      </c>
      <c r="G468" s="233"/>
      <c r="H468" s="233"/>
      <c r="I468" s="95"/>
      <c r="J468" s="95"/>
      <c r="K468" s="94"/>
      <c r="L468" s="95"/>
      <c r="M468" s="160">
        <v>97538.942786112864</v>
      </c>
      <c r="N468" s="160">
        <v>105755.90273198175</v>
      </c>
      <c r="O468" s="160">
        <v>117995.00832848086</v>
      </c>
      <c r="P468" s="323">
        <v>108756.52841188393</v>
      </c>
      <c r="Q468" s="323">
        <v>109542.09099070569</v>
      </c>
      <c r="R468" s="323">
        <v>115833.55451686942</v>
      </c>
      <c r="S468" s="323">
        <v>148152.04099254351</v>
      </c>
      <c r="T468" s="323">
        <v>160855.61726239402</v>
      </c>
      <c r="U468" s="323">
        <v>141640.68008463483</v>
      </c>
      <c r="V468" s="323">
        <v>157065.69223511001</v>
      </c>
      <c r="W468" s="323"/>
      <c r="X468" s="323"/>
      <c r="Y468" s="160"/>
      <c r="Z468" s="317">
        <v>21764.317419432697</v>
      </c>
      <c r="AA468" s="317">
        <v>24403.771334242938</v>
      </c>
      <c r="AB468" s="317">
        <v>26955.662944971577</v>
      </c>
      <c r="AC468" s="317">
        <v>24415.191087465642</v>
      </c>
      <c r="AD468" s="317">
        <v>22021.014070187088</v>
      </c>
      <c r="AE468" s="317">
        <v>25438.264964483948</v>
      </c>
      <c r="AF468" s="317">
        <v>29824.381985209791</v>
      </c>
      <c r="AG468" s="317">
        <v>28472.241712100997</v>
      </c>
      <c r="AH468" s="317">
        <v>27748.150744334263</v>
      </c>
      <c r="AI468" s="317">
        <v>27938.235932500073</v>
      </c>
      <c r="AJ468" s="317">
        <v>31873.399353775374</v>
      </c>
      <c r="AK468" s="317">
        <v>30435.222297871172</v>
      </c>
      <c r="AL468" s="160">
        <v>26156.624626412391</v>
      </c>
      <c r="AM468" s="160">
        <v>25805.967572199232</v>
      </c>
      <c r="AN468" s="160">
        <v>29385.517533249982</v>
      </c>
      <c r="AO468" s="160">
        <v>27408.418680022362</v>
      </c>
      <c r="AP468" s="160">
        <v>25729.00961961854</v>
      </c>
      <c r="AQ468" s="160">
        <v>25348.575491130858</v>
      </c>
      <c r="AR468" s="160">
        <v>29896.361183068446</v>
      </c>
      <c r="AS468" s="160">
        <v>28568.144696887877</v>
      </c>
      <c r="AT468" s="160">
        <v>25326.141149779345</v>
      </c>
      <c r="AU468" s="160">
        <v>26522.994338683115</v>
      </c>
      <c r="AV468" s="160">
        <v>32418.201856521249</v>
      </c>
      <c r="AW468" s="160">
        <v>31566.21717188567</v>
      </c>
      <c r="AX468" s="160">
        <v>30065.623918578229</v>
      </c>
      <c r="AY468" s="169">
        <v>34742.63152814404</v>
      </c>
      <c r="AZ468" s="169">
        <v>40420.10023532754</v>
      </c>
      <c r="BA468" s="169">
        <v>42923.685310493769</v>
      </c>
      <c r="BB468" s="169">
        <v>39960.346599580567</v>
      </c>
      <c r="BC468" s="169">
        <v>44159.077344541634</v>
      </c>
      <c r="BD468" s="169">
        <v>39958.790527716366</v>
      </c>
      <c r="BE468" s="169">
        <v>36777.402790555439</v>
      </c>
      <c r="BF468" s="169">
        <v>32430.314546963058</v>
      </c>
      <c r="BG468" s="169">
        <v>33517.870012701176</v>
      </c>
      <c r="BH468" s="160">
        <v>39186.932587116637</v>
      </c>
      <c r="BI468" s="160">
        <v>36505.562937854047</v>
      </c>
      <c r="BJ468" s="160">
        <v>34126.690380644563</v>
      </c>
      <c r="BK468" s="160">
        <v>37652.903666146813</v>
      </c>
      <c r="BL468" s="160">
        <v>42221.180041030457</v>
      </c>
      <c r="BM468" s="160">
        <v>43064.918147288248</v>
      </c>
      <c r="BN468" s="448">
        <v>37322.137882258685</v>
      </c>
      <c r="BO468" s="115">
        <v>39820.490962110103</v>
      </c>
      <c r="BP468" s="160"/>
      <c r="BQ468" s="160"/>
      <c r="BR468" s="160"/>
      <c r="BS468" s="160"/>
      <c r="BT468" s="446"/>
      <c r="BU468" s="446"/>
      <c r="BV468" s="446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</row>
    <row r="469" spans="1:87" ht="18">
      <c r="E469" s="146"/>
      <c r="F469" s="234" t="s">
        <v>52</v>
      </c>
      <c r="G469" s="234" t="s">
        <v>27</v>
      </c>
      <c r="H469" s="234"/>
      <c r="I469" s="90"/>
      <c r="M469" s="99">
        <v>3347.7305356473153</v>
      </c>
      <c r="N469" s="99">
        <v>3548.4038873175186</v>
      </c>
      <c r="O469" s="99">
        <v>4871.5080319294193</v>
      </c>
      <c r="P469" s="339">
        <v>2893.8024435690163</v>
      </c>
      <c r="Q469" s="339">
        <v>3323.7312417085805</v>
      </c>
      <c r="R469" s="339">
        <v>2590.448846435273</v>
      </c>
      <c r="S469" s="339">
        <v>3125.4823501823366</v>
      </c>
      <c r="T469" s="339">
        <v>2432.7771667343904</v>
      </c>
      <c r="U469" s="339">
        <v>2090.1529732186455</v>
      </c>
      <c r="V469" s="339">
        <v>3122.6634441011747</v>
      </c>
      <c r="W469" s="339"/>
      <c r="X469" s="339"/>
      <c r="Y469" s="99"/>
      <c r="Z469" s="320">
        <v>935.07813447799288</v>
      </c>
      <c r="AA469" s="320">
        <v>651.39277827414935</v>
      </c>
      <c r="AB469" s="320">
        <v>865.07104329089066</v>
      </c>
      <c r="AC469" s="320">
        <v>896.18857960428602</v>
      </c>
      <c r="AD469" s="320">
        <v>771.31708515816274</v>
      </c>
      <c r="AE469" s="320">
        <v>636.71813202484009</v>
      </c>
      <c r="AF469" s="320">
        <v>771.95761402068194</v>
      </c>
      <c r="AG469" s="320">
        <v>1368.4110561138366</v>
      </c>
      <c r="AH469" s="320">
        <v>2018.1805550937734</v>
      </c>
      <c r="AI469" s="320">
        <v>870.57067987386858</v>
      </c>
      <c r="AJ469" s="320">
        <v>973.89440546641401</v>
      </c>
      <c r="AK469" s="320">
        <v>1008.8623914953743</v>
      </c>
      <c r="AL469" s="193">
        <v>832.29588242731268</v>
      </c>
      <c r="AM469" s="193">
        <v>569.7737110983644</v>
      </c>
      <c r="AN469" s="193">
        <v>780.88789774697841</v>
      </c>
      <c r="AO469" s="193">
        <v>710.84495229635547</v>
      </c>
      <c r="AP469" s="193">
        <v>923.72246569111815</v>
      </c>
      <c r="AQ469" s="193">
        <v>690.43330905398466</v>
      </c>
      <c r="AR469" s="193">
        <v>895.60912350004173</v>
      </c>
      <c r="AS469" s="193">
        <v>813.96634346343819</v>
      </c>
      <c r="AT469" s="193">
        <v>748.70929635670234</v>
      </c>
      <c r="AU469" s="193">
        <v>378.71903328553543</v>
      </c>
      <c r="AV469" s="193">
        <v>625.96492790510092</v>
      </c>
      <c r="AW469" s="193">
        <v>837.05558888792984</v>
      </c>
      <c r="AX469" s="193">
        <v>815.33457809193931</v>
      </c>
      <c r="AY469" s="229">
        <v>612.96074398264511</v>
      </c>
      <c r="AZ469" s="229">
        <v>888.83954599523793</v>
      </c>
      <c r="BA469" s="229">
        <v>808.34748211251576</v>
      </c>
      <c r="BB469" s="229">
        <v>715.09428831936248</v>
      </c>
      <c r="BC469" s="229">
        <v>535.83464558930336</v>
      </c>
      <c r="BD469" s="229">
        <v>689.9585387087069</v>
      </c>
      <c r="BE469" s="229">
        <v>491.88969411701908</v>
      </c>
      <c r="BF469" s="229">
        <v>478.22077209511372</v>
      </c>
      <c r="BG469" s="229">
        <v>456.05956575036032</v>
      </c>
      <c r="BH469" s="99">
        <v>545.68897149623137</v>
      </c>
      <c r="BI469" s="99">
        <v>610.18366387694016</v>
      </c>
      <c r="BJ469" s="99">
        <v>635.94808119677157</v>
      </c>
      <c r="BK469" s="99">
        <v>628.11743872970283</v>
      </c>
      <c r="BL469" s="99">
        <v>849.58939928379721</v>
      </c>
      <c r="BM469" s="99">
        <v>1009.0085248909035</v>
      </c>
      <c r="BN469" s="188">
        <v>862.28223916747515</v>
      </c>
      <c r="BO469" s="115">
        <v>504.060421428366</v>
      </c>
      <c r="BP469" s="160"/>
      <c r="BQ469" s="160"/>
      <c r="BR469" s="160"/>
      <c r="BS469" s="160"/>
      <c r="BT469" s="445"/>
      <c r="BU469" s="445"/>
      <c r="BV469" s="445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</row>
    <row r="470" spans="1:87" ht="18">
      <c r="E470" s="146"/>
      <c r="F470" s="234" t="s">
        <v>53</v>
      </c>
      <c r="G470" s="234" t="s">
        <v>28</v>
      </c>
      <c r="H470" s="234"/>
      <c r="I470" s="90"/>
      <c r="M470" s="99">
        <v>37853.283150037278</v>
      </c>
      <c r="N470" s="99">
        <v>42767.17167580728</v>
      </c>
      <c r="O470" s="99">
        <v>51239.926577083723</v>
      </c>
      <c r="P470" s="339">
        <v>42033.045326132982</v>
      </c>
      <c r="Q470" s="339">
        <v>40131.47953446037</v>
      </c>
      <c r="R470" s="339">
        <v>50726.857046066638</v>
      </c>
      <c r="S470" s="339">
        <v>78219.058652942243</v>
      </c>
      <c r="T470" s="339">
        <v>88491.243430005561</v>
      </c>
      <c r="U470" s="339">
        <v>67715.607198697311</v>
      </c>
      <c r="V470" s="339">
        <v>81524.383737225522</v>
      </c>
      <c r="W470" s="339"/>
      <c r="X470" s="339"/>
      <c r="Y470" s="99"/>
      <c r="Z470" s="320">
        <v>7488.939184359554</v>
      </c>
      <c r="AA470" s="320">
        <v>9942.5933956114786</v>
      </c>
      <c r="AB470" s="320">
        <v>10380.126272282794</v>
      </c>
      <c r="AC470" s="320">
        <v>10041.624297783461</v>
      </c>
      <c r="AD470" s="320">
        <v>7276.6765161051208</v>
      </c>
      <c r="AE470" s="320">
        <v>9967.429075845308</v>
      </c>
      <c r="AF470" s="320">
        <v>12386.436901418809</v>
      </c>
      <c r="AG470" s="320">
        <v>13136.629182438097</v>
      </c>
      <c r="AH470" s="320">
        <v>11353.809794362107</v>
      </c>
      <c r="AI470" s="320">
        <v>11429.773852362807</v>
      </c>
      <c r="AJ470" s="320">
        <v>13788.74722659387</v>
      </c>
      <c r="AK470" s="320">
        <v>14667.595703764924</v>
      </c>
      <c r="AL470" s="193">
        <v>10251.064234871468</v>
      </c>
      <c r="AM470" s="193">
        <v>9588.0906498615041</v>
      </c>
      <c r="AN470" s="193">
        <v>10704.194123159294</v>
      </c>
      <c r="AO470" s="193">
        <v>11489.696318240703</v>
      </c>
      <c r="AP470" s="193">
        <v>9231.9949427510928</v>
      </c>
      <c r="AQ470" s="193">
        <v>8670.8505016825802</v>
      </c>
      <c r="AR470" s="193">
        <v>10566.225972173841</v>
      </c>
      <c r="AS470" s="193">
        <v>11662.408117852798</v>
      </c>
      <c r="AT470" s="193">
        <v>9496.7882563743751</v>
      </c>
      <c r="AU470" s="193">
        <v>10714.002201177327</v>
      </c>
      <c r="AV470" s="193">
        <v>14884.834461590297</v>
      </c>
      <c r="AW470" s="193">
        <v>15631.232126924648</v>
      </c>
      <c r="AX470" s="193">
        <v>13593.680299761705</v>
      </c>
      <c r="AY470" s="229">
        <v>17596.220211762375</v>
      </c>
      <c r="AZ470" s="229">
        <v>21426.452275264244</v>
      </c>
      <c r="BA470" s="229">
        <v>25602.705866154</v>
      </c>
      <c r="BB470" s="229">
        <v>22932.119542326906</v>
      </c>
      <c r="BC470" s="229">
        <v>26284.024146648546</v>
      </c>
      <c r="BD470" s="229">
        <v>19792.939631766749</v>
      </c>
      <c r="BE470" s="229">
        <v>19482.160109263365</v>
      </c>
      <c r="BF470" s="229">
        <v>14901.86892828897</v>
      </c>
      <c r="BG470" s="229">
        <v>14856.045532162727</v>
      </c>
      <c r="BH470" s="99">
        <v>18968.705016067197</v>
      </c>
      <c r="BI470" s="99">
        <v>18988.987722178463</v>
      </c>
      <c r="BJ470" s="99">
        <v>15995.969279394787</v>
      </c>
      <c r="BK470" s="99">
        <v>18631.501740431166</v>
      </c>
      <c r="BL470" s="99">
        <v>21873.344005814699</v>
      </c>
      <c r="BM470" s="99">
        <v>25023.56871158491</v>
      </c>
      <c r="BN470" s="188">
        <v>18690.830523176137</v>
      </c>
      <c r="BO470" s="115">
        <v>20983.053714599399</v>
      </c>
      <c r="BP470" s="160"/>
      <c r="BQ470" s="160"/>
      <c r="BR470" s="160"/>
      <c r="BS470" s="160"/>
      <c r="BT470" s="445"/>
      <c r="BU470" s="445"/>
      <c r="BV470" s="445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</row>
    <row r="471" spans="1:87" ht="18">
      <c r="E471" s="146"/>
      <c r="F471" s="234" t="s">
        <v>54</v>
      </c>
      <c r="G471" s="234" t="s">
        <v>29</v>
      </c>
      <c r="H471" s="234"/>
      <c r="I471" s="90"/>
      <c r="M471" s="99">
        <v>12694.347643251127</v>
      </c>
      <c r="N471" s="99">
        <v>13725.997205923532</v>
      </c>
      <c r="O471" s="99">
        <v>14965.937657996605</v>
      </c>
      <c r="P471" s="339">
        <v>15828.459855451514</v>
      </c>
      <c r="Q471" s="339">
        <v>17203.932356415015</v>
      </c>
      <c r="R471" s="339">
        <v>17453.737628678286</v>
      </c>
      <c r="S471" s="339">
        <v>19117.537785596971</v>
      </c>
      <c r="T471" s="339">
        <v>20021.100772216254</v>
      </c>
      <c r="U471" s="339">
        <v>21139.441808417498</v>
      </c>
      <c r="V471" s="339">
        <v>21872.026709171394</v>
      </c>
      <c r="W471" s="339"/>
      <c r="X471" s="339"/>
      <c r="Y471" s="99"/>
      <c r="Z471" s="320">
        <v>3083.2633716336354</v>
      </c>
      <c r="AA471" s="320">
        <v>2989.2394525410709</v>
      </c>
      <c r="AB471" s="320">
        <v>3380.4070718420717</v>
      </c>
      <c r="AC471" s="320">
        <v>3241.437747234344</v>
      </c>
      <c r="AD471" s="320">
        <v>3239.9113256545811</v>
      </c>
      <c r="AE471" s="320">
        <v>3228.439519082965</v>
      </c>
      <c r="AF471" s="320">
        <v>3820.9803042262665</v>
      </c>
      <c r="AG471" s="320">
        <v>3436.6660569597479</v>
      </c>
      <c r="AH471" s="320">
        <v>3513.5516216892038</v>
      </c>
      <c r="AI471" s="320">
        <v>3547.3336667704421</v>
      </c>
      <c r="AJ471" s="320">
        <v>3972.425261920725</v>
      </c>
      <c r="AK471" s="320">
        <v>3932.6271076162179</v>
      </c>
      <c r="AL471" s="193">
        <v>3810.0597898847614</v>
      </c>
      <c r="AM471" s="193">
        <v>3777.0969325804808</v>
      </c>
      <c r="AN471" s="193">
        <v>4100.5998582444563</v>
      </c>
      <c r="AO471" s="193">
        <v>4140.7032747418189</v>
      </c>
      <c r="AP471" s="193">
        <v>4086.2609513015532</v>
      </c>
      <c r="AQ471" s="193">
        <v>3969.2188187331426</v>
      </c>
      <c r="AR471" s="193">
        <v>4672.7028059475497</v>
      </c>
      <c r="AS471" s="193">
        <v>4475.7497804327631</v>
      </c>
      <c r="AT471" s="193">
        <v>4219.8115745999694</v>
      </c>
      <c r="AU471" s="193">
        <v>4130.359681893804</v>
      </c>
      <c r="AV471" s="193">
        <v>4633.9214033917824</v>
      </c>
      <c r="AW471" s="193">
        <v>4469.6449687926879</v>
      </c>
      <c r="AX471" s="193">
        <v>4521.6965343833454</v>
      </c>
      <c r="AY471" s="229">
        <v>4585.3696005149459</v>
      </c>
      <c r="AZ471" s="229">
        <v>4981.562278939693</v>
      </c>
      <c r="BA471" s="229">
        <v>5028.909371758984</v>
      </c>
      <c r="BB471" s="229">
        <v>4893.4909208946001</v>
      </c>
      <c r="BC471" s="229">
        <v>4725.862517104757</v>
      </c>
      <c r="BD471" s="229">
        <v>5346.2055857287396</v>
      </c>
      <c r="BE471" s="229">
        <v>5055.5417484881609</v>
      </c>
      <c r="BF471" s="229">
        <v>5080.6458075563951</v>
      </c>
      <c r="BG471" s="229">
        <v>5014.8036060725981</v>
      </c>
      <c r="BH471" s="99">
        <v>5692.9818467327614</v>
      </c>
      <c r="BI471" s="99">
        <v>5351.0105480557431</v>
      </c>
      <c r="BJ471" s="99">
        <v>5491.4367825205481</v>
      </c>
      <c r="BK471" s="99">
        <v>5352.381435961669</v>
      </c>
      <c r="BL471" s="99">
        <v>5612.5031934629069</v>
      </c>
      <c r="BM471" s="99">
        <v>5415.7052972262672</v>
      </c>
      <c r="BN471" s="188">
        <v>5517.7241917168431</v>
      </c>
      <c r="BO471" s="115">
        <v>5252.0933205936944</v>
      </c>
      <c r="BP471" s="160"/>
      <c r="BQ471" s="160"/>
      <c r="BR471" s="160"/>
      <c r="BS471" s="160"/>
      <c r="BT471" s="445"/>
      <c r="BU471" s="445"/>
      <c r="BV471" s="445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0"/>
      <c r="CH471" s="160"/>
      <c r="CI471" s="160"/>
    </row>
    <row r="472" spans="1:87" ht="18">
      <c r="E472" s="146"/>
      <c r="F472" s="234"/>
      <c r="G472" s="234" t="s">
        <v>563</v>
      </c>
      <c r="H472" s="234" t="s">
        <v>564</v>
      </c>
      <c r="M472" s="99">
        <v>7683.2738695534663</v>
      </c>
      <c r="N472" s="99">
        <v>8587.9865719192039</v>
      </c>
      <c r="O472" s="99">
        <v>9414.0111759852789</v>
      </c>
      <c r="P472" s="339">
        <v>9684.5431213912925</v>
      </c>
      <c r="Q472" s="339">
        <v>10563.97323934134</v>
      </c>
      <c r="R472" s="339">
        <v>11084.499416156914</v>
      </c>
      <c r="S472" s="339">
        <v>12351.820667410591</v>
      </c>
      <c r="T472" s="339">
        <v>12752.748758444372</v>
      </c>
      <c r="U472" s="339">
        <v>13439.503504972046</v>
      </c>
      <c r="V472" s="339">
        <v>14104.305621929843</v>
      </c>
      <c r="W472" s="339"/>
      <c r="X472" s="339"/>
      <c r="Y472" s="99"/>
      <c r="Z472" s="320">
        <v>1902.1971428316369</v>
      </c>
      <c r="AA472" s="320">
        <v>1922.8189655858532</v>
      </c>
      <c r="AB472" s="320">
        <v>1984.261755033167</v>
      </c>
      <c r="AC472" s="320">
        <v>1873.9960061027991</v>
      </c>
      <c r="AD472" s="320">
        <v>2038.8610392613193</v>
      </c>
      <c r="AE472" s="320">
        <v>2035.753923973441</v>
      </c>
      <c r="AF472" s="320">
        <v>2367.8184059112491</v>
      </c>
      <c r="AG472" s="320">
        <v>2145.5532027732247</v>
      </c>
      <c r="AH472" s="320">
        <v>2282.4741818269349</v>
      </c>
      <c r="AI472" s="320">
        <v>2302.3322863943804</v>
      </c>
      <c r="AJ472" s="320">
        <v>2390.8103003025053</v>
      </c>
      <c r="AK472" s="320">
        <v>2438.3944074614469</v>
      </c>
      <c r="AL472" s="193">
        <v>2376.0294210029328</v>
      </c>
      <c r="AM472" s="193">
        <v>2460.3211514103277</v>
      </c>
      <c r="AN472" s="193">
        <v>2352.1147559389537</v>
      </c>
      <c r="AO472" s="193">
        <v>2496.0777930390877</v>
      </c>
      <c r="AP472" s="193">
        <v>2513.4505437322373</v>
      </c>
      <c r="AQ472" s="193">
        <v>2520.752604541588</v>
      </c>
      <c r="AR472" s="193">
        <v>2785.2080908399207</v>
      </c>
      <c r="AS472" s="193">
        <v>2744.5620002275923</v>
      </c>
      <c r="AT472" s="193">
        <v>2621.6712979612325</v>
      </c>
      <c r="AU472" s="193">
        <v>2733.56117947443</v>
      </c>
      <c r="AV472" s="193">
        <v>2831.9383514378551</v>
      </c>
      <c r="AW472" s="193">
        <v>2897.328587283354</v>
      </c>
      <c r="AX472" s="193">
        <v>2880.030461562792</v>
      </c>
      <c r="AY472" s="229">
        <v>3104.885042351314</v>
      </c>
      <c r="AZ472" s="229">
        <v>3048.4509505657493</v>
      </c>
      <c r="BA472" s="229">
        <v>3318.4542129307365</v>
      </c>
      <c r="BB472" s="229">
        <v>3150.2578879694101</v>
      </c>
      <c r="BC472" s="229">
        <v>3089.646373213573</v>
      </c>
      <c r="BD472" s="229">
        <v>3214.6811672354906</v>
      </c>
      <c r="BE472" s="229">
        <v>3298.1633300259018</v>
      </c>
      <c r="BF472" s="229">
        <v>3246.5209507407667</v>
      </c>
      <c r="BG472" s="229">
        <v>3274.11811776788</v>
      </c>
      <c r="BH472" s="99">
        <v>3460.2191015025969</v>
      </c>
      <c r="BI472" s="99">
        <v>3458.6453349608037</v>
      </c>
      <c r="BJ472" s="99">
        <v>3490.0768301908952</v>
      </c>
      <c r="BK472" s="99">
        <v>3561.0908493067923</v>
      </c>
      <c r="BL472" s="99">
        <v>3461.4630699408717</v>
      </c>
      <c r="BM472" s="99">
        <v>3591.6748724912823</v>
      </c>
      <c r="BN472" s="188">
        <v>3506.3521209766031</v>
      </c>
      <c r="BO472" s="115">
        <v>3502.5961998953458</v>
      </c>
      <c r="BP472" s="160"/>
      <c r="BQ472" s="160"/>
      <c r="BR472" s="160"/>
      <c r="BS472" s="160"/>
      <c r="BT472" s="445"/>
      <c r="BU472" s="445"/>
      <c r="BV472" s="445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</row>
    <row r="473" spans="1:87" ht="18">
      <c r="E473" s="146"/>
      <c r="F473" s="234"/>
      <c r="G473" s="234" t="s">
        <v>565</v>
      </c>
      <c r="H473" s="234" t="s">
        <v>566</v>
      </c>
      <c r="M473" s="99">
        <v>1058.0523070973059</v>
      </c>
      <c r="N473" s="99">
        <v>1101.028643744311</v>
      </c>
      <c r="O473" s="99">
        <v>1158.59081426735</v>
      </c>
      <c r="P473" s="339">
        <v>1219.7056517908791</v>
      </c>
      <c r="Q473" s="339">
        <v>1306.250088221384</v>
      </c>
      <c r="R473" s="339">
        <v>1442.3554229308893</v>
      </c>
      <c r="S473" s="339">
        <v>1565.0124701471018</v>
      </c>
      <c r="T473" s="339">
        <v>1631.4313175245977</v>
      </c>
      <c r="U473" s="339">
        <v>1670.4597600958843</v>
      </c>
      <c r="V473" s="339">
        <v>1629.492897895218</v>
      </c>
      <c r="W473" s="339"/>
      <c r="X473" s="339"/>
      <c r="Y473" s="99"/>
      <c r="Z473" s="320">
        <v>204.78062001488979</v>
      </c>
      <c r="AA473" s="320">
        <v>185.27779723742833</v>
      </c>
      <c r="AB473" s="320">
        <v>368.77728822941697</v>
      </c>
      <c r="AC473" s="320">
        <v>299.21660161557196</v>
      </c>
      <c r="AD473" s="320">
        <v>210.31895324589431</v>
      </c>
      <c r="AE473" s="320">
        <v>184.3019886109866</v>
      </c>
      <c r="AF473" s="320">
        <v>421.80915133213102</v>
      </c>
      <c r="AG473" s="320">
        <v>284.59855055529499</v>
      </c>
      <c r="AH473" s="320">
        <v>216.78601302300939</v>
      </c>
      <c r="AI473" s="320">
        <v>214.0702681337541</v>
      </c>
      <c r="AJ473" s="320">
        <v>434.56229608559602</v>
      </c>
      <c r="AK473" s="320">
        <v>293.17223702499302</v>
      </c>
      <c r="AL473" s="193">
        <v>214.38382451568691</v>
      </c>
      <c r="AM473" s="193">
        <v>211.61448865452383</v>
      </c>
      <c r="AN473" s="193">
        <v>468.43888317791794</v>
      </c>
      <c r="AO473" s="193">
        <v>325.26845544274704</v>
      </c>
      <c r="AP473" s="193">
        <v>233.15515694000203</v>
      </c>
      <c r="AQ473" s="193">
        <v>239.79911625974898</v>
      </c>
      <c r="AR473" s="193">
        <v>485.90300036580607</v>
      </c>
      <c r="AS473" s="193">
        <v>347.39281465582599</v>
      </c>
      <c r="AT473" s="193">
        <v>269.6267977775878</v>
      </c>
      <c r="AU473" s="193">
        <v>261.16161159113909</v>
      </c>
      <c r="AV473" s="193">
        <v>534.04580666247807</v>
      </c>
      <c r="AW473" s="193">
        <v>377.52120689968604</v>
      </c>
      <c r="AX473" s="193">
        <v>297.88265573054701</v>
      </c>
      <c r="AY473" s="229">
        <v>294.99553796796698</v>
      </c>
      <c r="AZ473" s="229">
        <v>570.51030045934306</v>
      </c>
      <c r="BA473" s="229">
        <v>401.62397598924451</v>
      </c>
      <c r="BB473" s="229">
        <v>280.65846805898201</v>
      </c>
      <c r="BC473" s="229">
        <v>339.02213351318227</v>
      </c>
      <c r="BD473" s="229">
        <v>610.65771613683023</v>
      </c>
      <c r="BE473" s="229">
        <v>401.09299981560309</v>
      </c>
      <c r="BF473" s="229">
        <v>292.82627902508631</v>
      </c>
      <c r="BG473" s="229">
        <v>352.90532523352306</v>
      </c>
      <c r="BH473" s="99">
        <v>616.2469418350131</v>
      </c>
      <c r="BI473" s="99">
        <v>408.48121400226159</v>
      </c>
      <c r="BJ473" s="99">
        <v>323.69258138291076</v>
      </c>
      <c r="BK473" s="99">
        <v>368.08814989181491</v>
      </c>
      <c r="BL473" s="99">
        <v>569.87471595188697</v>
      </c>
      <c r="BM473" s="99">
        <v>367.8374506686057</v>
      </c>
      <c r="BN473" s="188">
        <v>358.66582128409789</v>
      </c>
      <c r="BO473" s="115">
        <v>344.40301206036622</v>
      </c>
      <c r="BP473" s="160"/>
      <c r="BQ473" s="160"/>
      <c r="BR473" s="160"/>
      <c r="BS473" s="160"/>
      <c r="BT473" s="445"/>
      <c r="BU473" s="445"/>
      <c r="BV473" s="445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</row>
    <row r="474" spans="1:87" ht="18">
      <c r="E474" s="146"/>
      <c r="F474" s="234"/>
      <c r="G474" s="234" t="s">
        <v>567</v>
      </c>
      <c r="H474" s="234" t="s">
        <v>568</v>
      </c>
      <c r="M474" s="99">
        <v>3953.0214666003585</v>
      </c>
      <c r="N474" s="99">
        <v>4036.9819902600152</v>
      </c>
      <c r="O474" s="99">
        <v>4393.3356677439751</v>
      </c>
      <c r="P474" s="339">
        <v>4924.2110822693467</v>
      </c>
      <c r="Q474" s="339">
        <v>5333.7090288522886</v>
      </c>
      <c r="R474" s="339">
        <v>4926.8827895904788</v>
      </c>
      <c r="S474" s="339">
        <v>5200.7046480392764</v>
      </c>
      <c r="T474" s="339">
        <v>5636.9206962472854</v>
      </c>
      <c r="U474" s="339">
        <v>6029.4785433495672</v>
      </c>
      <c r="V474" s="339">
        <v>6138.2281893463314</v>
      </c>
      <c r="W474" s="339"/>
      <c r="X474" s="339"/>
      <c r="Y474" s="99"/>
      <c r="Z474" s="320">
        <v>976.28560878710891</v>
      </c>
      <c r="AA474" s="320">
        <v>881.14268971778961</v>
      </c>
      <c r="AB474" s="320">
        <v>1027.3680285794871</v>
      </c>
      <c r="AC474" s="320">
        <v>1068.2251395159733</v>
      </c>
      <c r="AD474" s="320">
        <v>990.73133314736674</v>
      </c>
      <c r="AE474" s="320">
        <v>1008.3836064985384</v>
      </c>
      <c r="AF474" s="320">
        <v>1031.3527469828866</v>
      </c>
      <c r="AG474" s="320">
        <v>1006.5143036312284</v>
      </c>
      <c r="AH474" s="320">
        <v>1014.2914268392592</v>
      </c>
      <c r="AI474" s="320">
        <v>1030.9311122423073</v>
      </c>
      <c r="AJ474" s="320">
        <v>1147.0526655326239</v>
      </c>
      <c r="AK474" s="320">
        <v>1201.0604631297774</v>
      </c>
      <c r="AL474" s="193">
        <v>1219.6465443661411</v>
      </c>
      <c r="AM474" s="193">
        <v>1105.1612925156296</v>
      </c>
      <c r="AN474" s="193">
        <v>1280.0462191275844</v>
      </c>
      <c r="AO474" s="193">
        <v>1319.3570262599842</v>
      </c>
      <c r="AP474" s="193">
        <v>1339.6552506293142</v>
      </c>
      <c r="AQ474" s="193">
        <v>1208.6670979318058</v>
      </c>
      <c r="AR474" s="193">
        <v>1401.5917147418224</v>
      </c>
      <c r="AS474" s="193">
        <v>1383.7949655493458</v>
      </c>
      <c r="AT474" s="193">
        <v>1328.5134788611474</v>
      </c>
      <c r="AU474" s="193">
        <v>1135.6368908282345</v>
      </c>
      <c r="AV474" s="193">
        <v>1267.9372452914499</v>
      </c>
      <c r="AW474" s="193">
        <v>1194.7951746096467</v>
      </c>
      <c r="AX474" s="193">
        <v>1343.7834170900071</v>
      </c>
      <c r="AY474" s="229">
        <v>1185.4890201956646</v>
      </c>
      <c r="AZ474" s="229">
        <v>1362.6010279146012</v>
      </c>
      <c r="BA474" s="229">
        <v>1308.8311828390033</v>
      </c>
      <c r="BB474" s="229">
        <v>1462.5745648662082</v>
      </c>
      <c r="BC474" s="229">
        <v>1297.194010378003</v>
      </c>
      <c r="BD474" s="229">
        <v>1520.8667023564178</v>
      </c>
      <c r="BE474" s="229">
        <v>1356.2854186466568</v>
      </c>
      <c r="BF474" s="229">
        <v>1541.2985777905421</v>
      </c>
      <c r="BG474" s="229">
        <v>1387.7801630711954</v>
      </c>
      <c r="BH474" s="99">
        <v>1616.5158033951502</v>
      </c>
      <c r="BI474" s="99">
        <v>1483.8839990926786</v>
      </c>
      <c r="BJ474" s="99">
        <v>1677.6673709467427</v>
      </c>
      <c r="BK474" s="99">
        <v>1423.2024367630622</v>
      </c>
      <c r="BL474" s="99">
        <v>1581.1654075701476</v>
      </c>
      <c r="BM474" s="99">
        <v>1456.1929740663791</v>
      </c>
      <c r="BN474" s="188">
        <v>1652.706249456141</v>
      </c>
      <c r="BO474" s="115">
        <v>1405.0941086379835</v>
      </c>
      <c r="BP474" s="160"/>
      <c r="BQ474" s="160"/>
      <c r="BR474" s="160"/>
      <c r="BS474" s="160"/>
      <c r="BT474" s="445"/>
      <c r="BU474" s="445"/>
      <c r="BV474" s="445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</row>
    <row r="475" spans="1:87" ht="18">
      <c r="E475" s="146"/>
      <c r="F475" s="234" t="s">
        <v>55</v>
      </c>
      <c r="G475" s="234" t="s">
        <v>31</v>
      </c>
      <c r="H475" s="234"/>
      <c r="I475" s="90"/>
      <c r="M475" s="99">
        <v>22651.741486934814</v>
      </c>
      <c r="N475" s="99">
        <v>23841.5192215352</v>
      </c>
      <c r="O475" s="99">
        <v>26071.024691948242</v>
      </c>
      <c r="P475" s="339">
        <v>26401.783392948528</v>
      </c>
      <c r="Q475" s="339">
        <v>27552.921402133677</v>
      </c>
      <c r="R475" s="339">
        <v>26843.63115337797</v>
      </c>
      <c r="S475" s="339">
        <v>28801.103843035708</v>
      </c>
      <c r="T475" s="339">
        <v>29285.938611997892</v>
      </c>
      <c r="U475" s="339">
        <v>29728.87525929404</v>
      </c>
      <c r="V475" s="339">
        <v>30310.654904148229</v>
      </c>
      <c r="W475" s="339"/>
      <c r="X475" s="339"/>
      <c r="Y475" s="99"/>
      <c r="Z475" s="320">
        <v>5433.1849555190947</v>
      </c>
      <c r="AA475" s="320">
        <v>5835.4367415898814</v>
      </c>
      <c r="AB475" s="320">
        <v>6114.7034284092315</v>
      </c>
      <c r="AC475" s="320">
        <v>5268.4163614166082</v>
      </c>
      <c r="AD475" s="320">
        <v>5732.4976837849963</v>
      </c>
      <c r="AE475" s="320">
        <v>6148.7929417727737</v>
      </c>
      <c r="AF475" s="320">
        <v>6472.7640749523453</v>
      </c>
      <c r="AG475" s="320">
        <v>5487.4645210250728</v>
      </c>
      <c r="AH475" s="320">
        <v>6055.136376883298</v>
      </c>
      <c r="AI475" s="320">
        <v>6857.2727682625673</v>
      </c>
      <c r="AJ475" s="320">
        <v>7042.8766277034129</v>
      </c>
      <c r="AK475" s="320">
        <v>6115.7389190989679</v>
      </c>
      <c r="AL475" s="193">
        <v>6574.7337121964974</v>
      </c>
      <c r="AM475" s="193">
        <v>6648.3890839370233</v>
      </c>
      <c r="AN475" s="193">
        <v>7172.5287677349197</v>
      </c>
      <c r="AO475" s="193">
        <v>6006.13182908008</v>
      </c>
      <c r="AP475" s="193">
        <v>6470.0409114856238</v>
      </c>
      <c r="AQ475" s="193">
        <v>6923.0680915271869</v>
      </c>
      <c r="AR475" s="193">
        <v>7489.2252883692645</v>
      </c>
      <c r="AS475" s="193">
        <v>6670.5871107516268</v>
      </c>
      <c r="AT475" s="193">
        <v>6571.4491912351532</v>
      </c>
      <c r="AU475" s="193">
        <v>7038.1308763952493</v>
      </c>
      <c r="AV475" s="193">
        <v>6994.3819661004454</v>
      </c>
      <c r="AW475" s="193">
        <v>6239.6691196471329</v>
      </c>
      <c r="AX475" s="193">
        <v>7006.4011115086951</v>
      </c>
      <c r="AY475" s="229">
        <v>7564.842509377514</v>
      </c>
      <c r="AZ475" s="229">
        <v>7531.0918382971677</v>
      </c>
      <c r="BA475" s="229">
        <v>6698.768383852338</v>
      </c>
      <c r="BB475" s="229">
        <v>7072.0428350904513</v>
      </c>
      <c r="BC475" s="229">
        <v>7851.5526436647424</v>
      </c>
      <c r="BD475" s="229">
        <v>7800.9756723874052</v>
      </c>
      <c r="BE475" s="229">
        <v>6561.3674608552938</v>
      </c>
      <c r="BF475" s="229">
        <v>7349.8188279007354</v>
      </c>
      <c r="BG475" s="229">
        <v>7901.1919076942895</v>
      </c>
      <c r="BH475" s="99">
        <v>7803.5026784057673</v>
      </c>
      <c r="BI475" s="99">
        <v>6674.3618452932697</v>
      </c>
      <c r="BJ475" s="99">
        <v>7446.0088069546618</v>
      </c>
      <c r="BK475" s="99">
        <v>8031.139138653728</v>
      </c>
      <c r="BL475" s="99">
        <v>7979.9612384974707</v>
      </c>
      <c r="BM475" s="99">
        <v>6853.5457200423671</v>
      </c>
      <c r="BN475" s="188">
        <v>7764.8150693519638</v>
      </c>
      <c r="BO475" s="115">
        <v>8329.6864705850548</v>
      </c>
      <c r="BP475" s="160"/>
      <c r="BQ475" s="160"/>
      <c r="BR475" s="160"/>
      <c r="BS475" s="160"/>
      <c r="BT475" s="445"/>
      <c r="BU475" s="445"/>
      <c r="BV475" s="445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</row>
    <row r="476" spans="1:87" ht="18">
      <c r="E476" s="146"/>
      <c r="F476" s="234"/>
      <c r="G476" s="234" t="s">
        <v>569</v>
      </c>
      <c r="H476" s="234" t="s">
        <v>570</v>
      </c>
      <c r="M476" s="99">
        <v>2205.3956925628936</v>
      </c>
      <c r="N476" s="99">
        <v>2245.5808478437261</v>
      </c>
      <c r="O476" s="99">
        <v>2224.8341589206775</v>
      </c>
      <c r="P476" s="339">
        <v>2406.9713782579156</v>
      </c>
      <c r="Q476" s="339">
        <v>2426.8861061979187</v>
      </c>
      <c r="R476" s="339">
        <v>2473.0702371951011</v>
      </c>
      <c r="S476" s="339">
        <v>2550.744837862288</v>
      </c>
      <c r="T476" s="339">
        <v>2371.7755321045679</v>
      </c>
      <c r="U476" s="339">
        <v>2322.8815888092176</v>
      </c>
      <c r="V476" s="339">
        <v>2218.1221291141665</v>
      </c>
      <c r="W476" s="339"/>
      <c r="X476" s="339"/>
      <c r="Y476" s="99"/>
      <c r="Z476" s="320">
        <v>536.860435401411</v>
      </c>
      <c r="AA476" s="320">
        <v>568.96274472020002</v>
      </c>
      <c r="AB476" s="320">
        <v>615.16158543299912</v>
      </c>
      <c r="AC476" s="320">
        <v>484.41092700828494</v>
      </c>
      <c r="AD476" s="320">
        <v>579.35982660276807</v>
      </c>
      <c r="AE476" s="320">
        <v>556.00625243589695</v>
      </c>
      <c r="AF476" s="320">
        <v>635.35300935241889</v>
      </c>
      <c r="AG476" s="320">
        <v>474.86175945264108</v>
      </c>
      <c r="AH476" s="320">
        <v>569.66666901858503</v>
      </c>
      <c r="AI476" s="320">
        <v>552.51037840627509</v>
      </c>
      <c r="AJ476" s="320">
        <v>634.72109286188106</v>
      </c>
      <c r="AK476" s="320">
        <v>467.93601863393792</v>
      </c>
      <c r="AL476" s="193">
        <v>607.81814826939103</v>
      </c>
      <c r="AM476" s="193">
        <v>620.31024046585708</v>
      </c>
      <c r="AN476" s="193">
        <v>648.22420128681892</v>
      </c>
      <c r="AO476" s="193">
        <v>530.61878823584595</v>
      </c>
      <c r="AP476" s="193">
        <v>604.04029190090591</v>
      </c>
      <c r="AQ476" s="193">
        <v>605.40908490525101</v>
      </c>
      <c r="AR476" s="193">
        <v>634.99898744791494</v>
      </c>
      <c r="AS476" s="193">
        <v>582.43774194384491</v>
      </c>
      <c r="AT476" s="193">
        <v>649.33596830352349</v>
      </c>
      <c r="AU476" s="193">
        <v>592.9956323624607</v>
      </c>
      <c r="AV476" s="193">
        <v>690.72234520325014</v>
      </c>
      <c r="AW476" s="193">
        <v>540.0162913258664</v>
      </c>
      <c r="AX476" s="193">
        <v>646.00235535379454</v>
      </c>
      <c r="AY476" s="229">
        <v>592.8961431911514</v>
      </c>
      <c r="AZ476" s="229">
        <v>707.39147406122822</v>
      </c>
      <c r="BA476" s="229">
        <v>604.45486525611307</v>
      </c>
      <c r="BB476" s="229">
        <v>692.04132302435926</v>
      </c>
      <c r="BC476" s="229">
        <v>536.1676551490375</v>
      </c>
      <c r="BD476" s="229">
        <v>599.387203823606</v>
      </c>
      <c r="BE476" s="229">
        <v>544.1793501075648</v>
      </c>
      <c r="BF476" s="229">
        <v>633.73995900983198</v>
      </c>
      <c r="BG476" s="229">
        <v>582.50163876704585</v>
      </c>
      <c r="BH476" s="99">
        <v>531.7866128261719</v>
      </c>
      <c r="BI476" s="99">
        <v>574.8533782061678</v>
      </c>
      <c r="BJ476" s="99">
        <v>590.10710947282496</v>
      </c>
      <c r="BK476" s="99">
        <v>521.25475104255281</v>
      </c>
      <c r="BL476" s="99">
        <v>552.71586700643991</v>
      </c>
      <c r="BM476" s="99">
        <v>554.04440159234855</v>
      </c>
      <c r="BN476" s="188">
        <v>644.17170190158777</v>
      </c>
      <c r="BO476" s="115">
        <v>608.0800115695879</v>
      </c>
      <c r="BP476" s="160"/>
      <c r="BQ476" s="160"/>
      <c r="BR476" s="160"/>
      <c r="BS476" s="160"/>
      <c r="BT476" s="445"/>
      <c r="BU476" s="445"/>
      <c r="BV476" s="445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</row>
    <row r="477" spans="1:87" ht="18">
      <c r="E477" s="146"/>
      <c r="F477" s="234"/>
      <c r="G477" s="234" t="s">
        <v>571</v>
      </c>
      <c r="H477" s="234" t="s">
        <v>572</v>
      </c>
      <c r="M477" s="99">
        <v>9541.3988909208419</v>
      </c>
      <c r="N477" s="99">
        <v>10056.387196832065</v>
      </c>
      <c r="O477" s="99">
        <v>10702.124599122679</v>
      </c>
      <c r="P477" s="339">
        <v>10982.442525731474</v>
      </c>
      <c r="Q477" s="339">
        <v>11499.718827181841</v>
      </c>
      <c r="R477" s="339">
        <v>12311.270891852009</v>
      </c>
      <c r="S477" s="339">
        <v>13716.526634091178</v>
      </c>
      <c r="T477" s="339">
        <v>14158.297133740783</v>
      </c>
      <c r="U477" s="339">
        <v>14439.248605451137</v>
      </c>
      <c r="V477" s="339">
        <v>14394.29463558956</v>
      </c>
      <c r="W477" s="339"/>
      <c r="X477" s="339"/>
      <c r="Y477" s="99"/>
      <c r="Z477" s="320">
        <v>2464.9260855115072</v>
      </c>
      <c r="AA477" s="320">
        <v>2345.6936930315865</v>
      </c>
      <c r="AB477" s="320">
        <v>2494.2650000816143</v>
      </c>
      <c r="AC477" s="320">
        <v>2236.5141122961395</v>
      </c>
      <c r="AD477" s="320">
        <v>2561.4743441475089</v>
      </c>
      <c r="AE477" s="320">
        <v>2578.860108319805</v>
      </c>
      <c r="AF477" s="320">
        <v>2595.7173313561048</v>
      </c>
      <c r="AG477" s="320">
        <v>2320.3354130086509</v>
      </c>
      <c r="AH477" s="320">
        <v>2610.4742449735099</v>
      </c>
      <c r="AI477" s="320">
        <v>2787.0982668734832</v>
      </c>
      <c r="AJ477" s="320">
        <v>2766.6064103758949</v>
      </c>
      <c r="AK477" s="320">
        <v>2537.9456768997957</v>
      </c>
      <c r="AL477" s="193">
        <v>2762.7777538227738</v>
      </c>
      <c r="AM477" s="193">
        <v>2712.7848315675619</v>
      </c>
      <c r="AN477" s="193">
        <v>2938.178089048813</v>
      </c>
      <c r="AO477" s="193">
        <v>2568.701851292316</v>
      </c>
      <c r="AP477" s="193">
        <v>2740.2711258240397</v>
      </c>
      <c r="AQ477" s="193">
        <v>2880.5428657690682</v>
      </c>
      <c r="AR477" s="193">
        <v>3136.085157943392</v>
      </c>
      <c r="AS477" s="193">
        <v>2742.8196776453628</v>
      </c>
      <c r="AT477" s="193">
        <v>3036.5374643059135</v>
      </c>
      <c r="AU477" s="193">
        <v>3049.3263878673365</v>
      </c>
      <c r="AV477" s="193">
        <v>3301.1435761793286</v>
      </c>
      <c r="AW477" s="193">
        <v>2924.2634634994301</v>
      </c>
      <c r="AX477" s="193">
        <v>3356.0520442649986</v>
      </c>
      <c r="AY477" s="229">
        <v>3411.5765267201868</v>
      </c>
      <c r="AZ477" s="229">
        <v>3650.6625700761565</v>
      </c>
      <c r="BA477" s="229">
        <v>3298.2354930298357</v>
      </c>
      <c r="BB477" s="229">
        <v>3265.540381878066</v>
      </c>
      <c r="BC477" s="229">
        <v>3729.0252209362038</v>
      </c>
      <c r="BD477" s="229">
        <v>3999.384084556295</v>
      </c>
      <c r="BE477" s="229">
        <v>3164.3474463702191</v>
      </c>
      <c r="BF477" s="229">
        <v>3534.9721294975302</v>
      </c>
      <c r="BG477" s="229">
        <v>3783.6441539791535</v>
      </c>
      <c r="BH477" s="99">
        <v>4012.3921235078328</v>
      </c>
      <c r="BI477" s="99">
        <v>3108.2401984666226</v>
      </c>
      <c r="BJ477" s="99">
        <v>3462.5644125151684</v>
      </c>
      <c r="BK477" s="99">
        <v>3778.5729239569428</v>
      </c>
      <c r="BL477" s="99">
        <v>3997.1175562273193</v>
      </c>
      <c r="BM477" s="99">
        <v>3156.039742890131</v>
      </c>
      <c r="BN477" s="188">
        <v>3517.3188576872776</v>
      </c>
      <c r="BO477" s="115">
        <v>3800.3335893973863</v>
      </c>
      <c r="BP477" s="160"/>
      <c r="BQ477" s="160"/>
      <c r="BR477" s="160"/>
      <c r="BS477" s="160"/>
      <c r="BT477" s="445"/>
      <c r="BU477" s="445"/>
      <c r="BV477" s="445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</row>
    <row r="478" spans="1:87" ht="18">
      <c r="E478" s="146"/>
      <c r="F478" s="234"/>
      <c r="G478" s="234" t="s">
        <v>573</v>
      </c>
      <c r="H478" s="234" t="s">
        <v>574</v>
      </c>
      <c r="M478" s="99">
        <v>4155.1651593081515</v>
      </c>
      <c r="N478" s="99">
        <v>4377.8546412450733</v>
      </c>
      <c r="O478" s="99">
        <v>5381.4990896124318</v>
      </c>
      <c r="P478" s="339">
        <v>5234.5674699568517</v>
      </c>
      <c r="Q478" s="339">
        <v>5400.4647651404548</v>
      </c>
      <c r="R478" s="339">
        <v>5213.9033289851568</v>
      </c>
      <c r="S478" s="339">
        <v>5360.5146234379563</v>
      </c>
      <c r="T478" s="339">
        <v>5158.1748313090184</v>
      </c>
      <c r="U478" s="339">
        <v>5232.3039249596686</v>
      </c>
      <c r="V478" s="339">
        <v>5392.1452524644428</v>
      </c>
      <c r="W478" s="339"/>
      <c r="X478" s="339"/>
      <c r="Y478" s="99"/>
      <c r="Z478" s="320">
        <v>1069.0201857479237</v>
      </c>
      <c r="AA478" s="320">
        <v>1107.1175428512993</v>
      </c>
      <c r="AB478" s="320">
        <v>1053.9809878088745</v>
      </c>
      <c r="AC478" s="320">
        <v>925.0464429000499</v>
      </c>
      <c r="AD478" s="320">
        <v>1070.2514881773413</v>
      </c>
      <c r="AE478" s="320">
        <v>1135.068575397361</v>
      </c>
      <c r="AF478" s="320">
        <v>1188.9071740103079</v>
      </c>
      <c r="AG478" s="320">
        <v>983.62740366005482</v>
      </c>
      <c r="AH478" s="320">
        <v>1066.3828406376749</v>
      </c>
      <c r="AI478" s="320">
        <v>1486.7853403162023</v>
      </c>
      <c r="AJ478" s="320">
        <v>1536.5971500457049</v>
      </c>
      <c r="AK478" s="320">
        <v>1291.733758612849</v>
      </c>
      <c r="AL478" s="193">
        <v>1289.0185388179727</v>
      </c>
      <c r="AM478" s="193">
        <v>1369.4535428207096</v>
      </c>
      <c r="AN478" s="193">
        <v>1452.6688421206113</v>
      </c>
      <c r="AO478" s="193">
        <v>1123.4265461975615</v>
      </c>
      <c r="AP478" s="193">
        <v>1170.8032803387769</v>
      </c>
      <c r="AQ478" s="193">
        <v>1411.2134976247214</v>
      </c>
      <c r="AR478" s="193">
        <v>1551.005257049686</v>
      </c>
      <c r="AS478" s="193">
        <v>1267.4427301272663</v>
      </c>
      <c r="AT478" s="193">
        <v>1161.465068118642</v>
      </c>
      <c r="AU478" s="193">
        <v>1400.2875623117375</v>
      </c>
      <c r="AV478" s="193">
        <v>1462.4999308736999</v>
      </c>
      <c r="AW478" s="193">
        <v>1189.6507676810775</v>
      </c>
      <c r="AX478" s="193">
        <v>1182.6149143185842</v>
      </c>
      <c r="AY478" s="229">
        <v>1442.1770864435905</v>
      </c>
      <c r="AZ478" s="229">
        <v>1545.2836889686967</v>
      </c>
      <c r="BA478" s="229">
        <v>1190.4389337070882</v>
      </c>
      <c r="BB478" s="229">
        <v>1166.1883312467864</v>
      </c>
      <c r="BC478" s="229">
        <v>1307.492690596905</v>
      </c>
      <c r="BD478" s="229">
        <v>1420.6684942937982</v>
      </c>
      <c r="BE478" s="229">
        <v>1263.8253151715278</v>
      </c>
      <c r="BF478" s="229">
        <v>1090.8638684088623</v>
      </c>
      <c r="BG478" s="229">
        <v>1313.4760521995991</v>
      </c>
      <c r="BH478" s="99">
        <v>1465.6495174503707</v>
      </c>
      <c r="BI478" s="99">
        <v>1362.3144869008347</v>
      </c>
      <c r="BJ478" s="99">
        <v>1171.1904171115095</v>
      </c>
      <c r="BK478" s="99">
        <v>1336.2347822561701</v>
      </c>
      <c r="BL478" s="99">
        <v>1502.2900835616872</v>
      </c>
      <c r="BM478" s="99">
        <v>1382.4299695350767</v>
      </c>
      <c r="BN478" s="188">
        <v>1187.1262869825057</v>
      </c>
      <c r="BO478" s="115">
        <v>1342.8390579937077</v>
      </c>
      <c r="BP478" s="160"/>
      <c r="BQ478" s="160"/>
      <c r="BR478" s="160"/>
      <c r="BS478" s="160"/>
      <c r="BT478" s="445"/>
      <c r="BU478" s="445"/>
      <c r="BV478" s="445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</row>
    <row r="479" spans="1:87" ht="18">
      <c r="E479" s="146"/>
      <c r="F479" s="234"/>
      <c r="G479" s="234" t="s">
        <v>575</v>
      </c>
      <c r="H479" s="234" t="s">
        <v>576</v>
      </c>
      <c r="M479" s="99">
        <v>5718.1298217798521</v>
      </c>
      <c r="N479" s="99">
        <v>6197.5330325916002</v>
      </c>
      <c r="O479" s="99">
        <v>6703.6634338746308</v>
      </c>
      <c r="P479" s="339">
        <v>6675.547970737879</v>
      </c>
      <c r="Q479" s="339">
        <v>7112.5534412875459</v>
      </c>
      <c r="R479" s="339">
        <v>5717.3997072456132</v>
      </c>
      <c r="S479" s="339">
        <v>6021.4359599544396</v>
      </c>
      <c r="T479" s="339">
        <v>6389.7392051209035</v>
      </c>
      <c r="U479" s="339">
        <v>6499.1297750649173</v>
      </c>
      <c r="V479" s="339">
        <v>7074.644273919509</v>
      </c>
      <c r="W479" s="339"/>
      <c r="X479" s="339"/>
      <c r="Y479" s="99"/>
      <c r="Z479" s="320">
        <v>1127.8745765869692</v>
      </c>
      <c r="AA479" s="320">
        <v>1491.7001321240853</v>
      </c>
      <c r="AB479" s="320">
        <v>1713.1138707141918</v>
      </c>
      <c r="AC479" s="320">
        <v>1385.4412423546046</v>
      </c>
      <c r="AD479" s="320">
        <v>1304.913323753736</v>
      </c>
      <c r="AE479" s="320">
        <v>1626.9289609743673</v>
      </c>
      <c r="AF479" s="320">
        <v>1775.0762697774524</v>
      </c>
      <c r="AG479" s="320">
        <v>1490.6144780860393</v>
      </c>
      <c r="AH479" s="320">
        <v>1573.6457459740554</v>
      </c>
      <c r="AI479" s="320">
        <v>1755.6434569358005</v>
      </c>
      <c r="AJ479" s="320">
        <v>1796.2949185278853</v>
      </c>
      <c r="AK479" s="320">
        <v>1578.079312436887</v>
      </c>
      <c r="AL479" s="193">
        <v>1658.2106871109502</v>
      </c>
      <c r="AM479" s="193">
        <v>1652.6167762563853</v>
      </c>
      <c r="AN479" s="193">
        <v>1822.3159083842006</v>
      </c>
      <c r="AO479" s="193">
        <v>1542.4045989863532</v>
      </c>
      <c r="AP479" s="193">
        <v>1695.217789152508</v>
      </c>
      <c r="AQ479" s="193">
        <v>1730.3204684230393</v>
      </c>
      <c r="AR479" s="193">
        <v>1853.6103529160241</v>
      </c>
      <c r="AS479" s="193">
        <v>1833.404830795969</v>
      </c>
      <c r="AT479" s="193">
        <v>1460.5150430584758</v>
      </c>
      <c r="AU479" s="193">
        <v>1698.1124078701068</v>
      </c>
      <c r="AV479" s="193">
        <v>1222.3925075172592</v>
      </c>
      <c r="AW479" s="193">
        <v>1336.3797487997722</v>
      </c>
      <c r="AX479" s="193">
        <v>1553.0967013748555</v>
      </c>
      <c r="AY479" s="229">
        <v>1813.7396742630376</v>
      </c>
      <c r="AZ479" s="229">
        <v>1302.6073176066745</v>
      </c>
      <c r="BA479" s="229">
        <v>1351.9922667098735</v>
      </c>
      <c r="BB479" s="229">
        <v>1656.5517630050529</v>
      </c>
      <c r="BC479" s="229">
        <v>1973.2993528332756</v>
      </c>
      <c r="BD479" s="229">
        <v>1426.0681223385893</v>
      </c>
      <c r="BE479" s="229">
        <v>1333.8199669439848</v>
      </c>
      <c r="BF479" s="229">
        <v>1786.7890363560946</v>
      </c>
      <c r="BG479" s="229">
        <v>1906.0052894399355</v>
      </c>
      <c r="BH479" s="99">
        <v>1435.4295064732592</v>
      </c>
      <c r="BI479" s="99">
        <v>1370.9059427956281</v>
      </c>
      <c r="BJ479" s="99">
        <v>1924.0441667616931</v>
      </c>
      <c r="BK479" s="99">
        <v>2079.9052844269127</v>
      </c>
      <c r="BL479" s="99">
        <v>1570.4388428941031</v>
      </c>
      <c r="BM479" s="99">
        <v>1500.2559798367997</v>
      </c>
      <c r="BN479" s="188">
        <v>2113.1575058906169</v>
      </c>
      <c r="BO479" s="115">
        <v>2262.452539515738</v>
      </c>
      <c r="BP479" s="160"/>
      <c r="BQ479" s="160"/>
      <c r="BR479" s="160"/>
      <c r="BS479" s="160"/>
      <c r="BT479" s="445"/>
      <c r="BU479" s="445"/>
      <c r="BV479" s="445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</row>
    <row r="480" spans="1:87" ht="18">
      <c r="E480" s="146"/>
      <c r="F480" s="234"/>
      <c r="G480" s="234" t="s">
        <v>577</v>
      </c>
      <c r="H480" s="234" t="s">
        <v>527</v>
      </c>
      <c r="M480" s="99">
        <v>1031.6519223630798</v>
      </c>
      <c r="N480" s="99">
        <v>964.16350302272849</v>
      </c>
      <c r="O480" s="99">
        <v>1058.9034104178227</v>
      </c>
      <c r="P480" s="339">
        <v>1102.2540482644017</v>
      </c>
      <c r="Q480" s="339">
        <v>1113.2982623259259</v>
      </c>
      <c r="R480" s="339">
        <v>1127.9869881000836</v>
      </c>
      <c r="S480" s="339">
        <v>1151.8817876898465</v>
      </c>
      <c r="T480" s="339">
        <v>1207.9519097226193</v>
      </c>
      <c r="U480" s="339">
        <v>1235.3113650091148</v>
      </c>
      <c r="V480" s="339">
        <v>1231.4486130605464</v>
      </c>
      <c r="W480" s="339"/>
      <c r="X480" s="339"/>
      <c r="Y480" s="99"/>
      <c r="Z480" s="320">
        <v>234.50367227128353</v>
      </c>
      <c r="AA480" s="320">
        <v>321.96262886271069</v>
      </c>
      <c r="AB480" s="320">
        <v>238.18198437155033</v>
      </c>
      <c r="AC480" s="320">
        <v>237.0036368575299</v>
      </c>
      <c r="AD480" s="320">
        <v>216.49870110363995</v>
      </c>
      <c r="AE480" s="320">
        <v>251.929044645342</v>
      </c>
      <c r="AF480" s="320">
        <v>277.71029045606139</v>
      </c>
      <c r="AG480" s="320">
        <v>218.02546681768533</v>
      </c>
      <c r="AH480" s="320">
        <v>234.96687627947281</v>
      </c>
      <c r="AI480" s="320">
        <v>275.23532573080485</v>
      </c>
      <c r="AJ480" s="320">
        <v>308.65705589204543</v>
      </c>
      <c r="AK480" s="320">
        <v>240.04415251549531</v>
      </c>
      <c r="AL480" s="193">
        <v>256.90858417541023</v>
      </c>
      <c r="AM480" s="193">
        <v>293.22369282650919</v>
      </c>
      <c r="AN480" s="193">
        <v>311.14172689447946</v>
      </c>
      <c r="AO480" s="193">
        <v>240.98004436800466</v>
      </c>
      <c r="AP480" s="193">
        <v>259.70842426939464</v>
      </c>
      <c r="AQ480" s="193">
        <v>295.58217480510331</v>
      </c>
      <c r="AR480" s="193">
        <v>313.52553301224708</v>
      </c>
      <c r="AS480" s="193">
        <v>244.48213023918311</v>
      </c>
      <c r="AT480" s="193">
        <v>263.59564744859892</v>
      </c>
      <c r="AU480" s="193">
        <v>297.40888598360414</v>
      </c>
      <c r="AV480" s="193">
        <v>317.62360632690502</v>
      </c>
      <c r="AW480" s="193">
        <v>249.35884834098565</v>
      </c>
      <c r="AX480" s="193">
        <v>268.63509619646334</v>
      </c>
      <c r="AY480" s="229">
        <v>304.45307875954819</v>
      </c>
      <c r="AZ480" s="229">
        <v>325.14678758440851</v>
      </c>
      <c r="BA480" s="229">
        <v>253.64682514942621</v>
      </c>
      <c r="BB480" s="229">
        <v>291.72103593618687</v>
      </c>
      <c r="BC480" s="229">
        <v>305.56772414932192</v>
      </c>
      <c r="BD480" s="229">
        <v>355.46776737511681</v>
      </c>
      <c r="BE480" s="229">
        <v>255.19538226199384</v>
      </c>
      <c r="BF480" s="229">
        <v>303.45383462841204</v>
      </c>
      <c r="BG480" s="229">
        <v>315.5647733085512</v>
      </c>
      <c r="BH480" s="99">
        <v>358.24491814813575</v>
      </c>
      <c r="BI480" s="99">
        <v>258.04783892401588</v>
      </c>
      <c r="BJ480" s="99">
        <v>298.10270109346294</v>
      </c>
      <c r="BK480" s="99">
        <v>315.17139697114897</v>
      </c>
      <c r="BL480" s="99">
        <v>357.39888880792256</v>
      </c>
      <c r="BM480" s="99">
        <v>260.7756261880117</v>
      </c>
      <c r="BN480" s="188">
        <v>303.04071688997379</v>
      </c>
      <c r="BO480" s="115">
        <v>315.98127210863345</v>
      </c>
      <c r="BP480" s="160"/>
      <c r="BQ480" s="160"/>
      <c r="BR480" s="160"/>
      <c r="BS480" s="160"/>
      <c r="BT480" s="445"/>
      <c r="BU480" s="445"/>
      <c r="BV480" s="445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</row>
    <row r="481" spans="1:87" ht="18">
      <c r="E481" s="146"/>
      <c r="F481" s="234" t="s">
        <v>56</v>
      </c>
      <c r="G481" s="234" t="s">
        <v>33</v>
      </c>
      <c r="H481" s="234"/>
      <c r="I481" s="90"/>
      <c r="M481" s="99">
        <v>8810.368672604478</v>
      </c>
      <c r="N481" s="99">
        <v>9246.0390099195956</v>
      </c>
      <c r="O481" s="99">
        <v>7819.2142072110973</v>
      </c>
      <c r="P481" s="339">
        <v>7927.5027002471261</v>
      </c>
      <c r="Q481" s="339">
        <v>7564.1364180781593</v>
      </c>
      <c r="R481" s="339">
        <v>6242.9904917197682</v>
      </c>
      <c r="S481" s="339">
        <v>6615.1096488375251</v>
      </c>
      <c r="T481" s="339">
        <v>7242.2118549937386</v>
      </c>
      <c r="U481" s="339">
        <v>7225.0021087391724</v>
      </c>
      <c r="V481" s="339">
        <v>6643.8220148793453</v>
      </c>
      <c r="W481" s="339"/>
      <c r="X481" s="339"/>
      <c r="Y481" s="99"/>
      <c r="Z481" s="320">
        <v>1874.2398637370673</v>
      </c>
      <c r="AA481" s="320">
        <v>2178.8846880125093</v>
      </c>
      <c r="AB481" s="320">
        <v>2600.9082265703969</v>
      </c>
      <c r="AC481" s="320">
        <v>2156.3358942844948</v>
      </c>
      <c r="AD481" s="320">
        <v>2108.2044420523844</v>
      </c>
      <c r="AE481" s="320">
        <v>2365.0839192042076</v>
      </c>
      <c r="AF481" s="320">
        <v>2550.3982168496973</v>
      </c>
      <c r="AG481" s="320">
        <v>2222.3524318132922</v>
      </c>
      <c r="AH481" s="320">
        <v>1836.6662186567671</v>
      </c>
      <c r="AI481" s="320">
        <v>1988.4202650905902</v>
      </c>
      <c r="AJ481" s="320">
        <v>2091.9009876988066</v>
      </c>
      <c r="AK481" s="320">
        <v>1902.2267357649512</v>
      </c>
      <c r="AL481" s="193">
        <v>1725.8018417089538</v>
      </c>
      <c r="AM481" s="193">
        <v>1995.4052757585641</v>
      </c>
      <c r="AN481" s="193">
        <v>2296.6027455268518</v>
      </c>
      <c r="AO481" s="193">
        <v>1909.6928372527684</v>
      </c>
      <c r="AP481" s="193">
        <v>1855.0230187144268</v>
      </c>
      <c r="AQ481" s="193">
        <v>1950.9321051259958</v>
      </c>
      <c r="AR481" s="193">
        <v>2070.2712204304798</v>
      </c>
      <c r="AS481" s="193">
        <v>1687.9100738072707</v>
      </c>
      <c r="AT481" s="193">
        <v>1452.4712117530207</v>
      </c>
      <c r="AU481" s="193">
        <v>1553.6305828184736</v>
      </c>
      <c r="AV481" s="193">
        <v>1720.2673406704755</v>
      </c>
      <c r="AW481" s="193">
        <v>1516.6213564777927</v>
      </c>
      <c r="AX481" s="193">
        <v>1432.4620029342877</v>
      </c>
      <c r="AY481" s="229">
        <v>1564.2959457327693</v>
      </c>
      <c r="AZ481" s="229">
        <v>1845.8404122888278</v>
      </c>
      <c r="BA481" s="229">
        <v>1772.511287881641</v>
      </c>
      <c r="BB481" s="229">
        <v>1459.881908728996</v>
      </c>
      <c r="BC481" s="229">
        <v>1658.9182798452609</v>
      </c>
      <c r="BD481" s="229">
        <v>2198.3910058871297</v>
      </c>
      <c r="BE481" s="229">
        <v>1925.0206605323544</v>
      </c>
      <c r="BF481" s="229">
        <v>1648.6209055321704</v>
      </c>
      <c r="BG481" s="229">
        <v>1935.1552846905906</v>
      </c>
      <c r="BH481" s="99">
        <v>1909.9659507234155</v>
      </c>
      <c r="BI481" s="99">
        <v>1731.2599677929959</v>
      </c>
      <c r="BJ481" s="99">
        <v>1521.2847273612833</v>
      </c>
      <c r="BK481" s="99">
        <v>1711.2273593710747</v>
      </c>
      <c r="BL481" s="99">
        <v>1857.0208811104744</v>
      </c>
      <c r="BM481" s="99">
        <v>1554.2890470365137</v>
      </c>
      <c r="BN481" s="188">
        <v>1237.0353940704165</v>
      </c>
      <c r="BO481" s="115">
        <v>1483.1272758109603</v>
      </c>
      <c r="BP481" s="160"/>
      <c r="BQ481" s="160"/>
      <c r="BR481" s="160"/>
      <c r="BS481" s="160"/>
      <c r="BT481" s="445"/>
      <c r="BU481" s="445"/>
      <c r="BV481" s="445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</row>
    <row r="482" spans="1:87" ht="18">
      <c r="E482" s="146"/>
      <c r="F482" s="234" t="s">
        <v>57</v>
      </c>
      <c r="G482" s="234" t="s">
        <v>578</v>
      </c>
      <c r="H482" s="234"/>
      <c r="I482" s="90"/>
      <c r="M482" s="99">
        <v>12181.471297637851</v>
      </c>
      <c r="N482" s="99">
        <v>12626.771731478642</v>
      </c>
      <c r="O482" s="99">
        <v>13027.397162311772</v>
      </c>
      <c r="P482" s="339">
        <v>13671.934693534766</v>
      </c>
      <c r="Q482" s="339">
        <v>13765.8900379099</v>
      </c>
      <c r="R482" s="339">
        <v>11975.889350591482</v>
      </c>
      <c r="S482" s="339">
        <v>12273.748711948709</v>
      </c>
      <c r="T482" s="339">
        <v>13382.345426446154</v>
      </c>
      <c r="U482" s="339">
        <v>13741.600736268181</v>
      </c>
      <c r="V482" s="339">
        <v>13592.141425584374</v>
      </c>
      <c r="W482" s="339"/>
      <c r="X482" s="339"/>
      <c r="Y482" s="99"/>
      <c r="Z482" s="320">
        <v>2949.6119097053556</v>
      </c>
      <c r="AA482" s="320">
        <v>2806.2242782138478</v>
      </c>
      <c r="AB482" s="320">
        <v>3614.4469025761919</v>
      </c>
      <c r="AC482" s="320">
        <v>2811.1882071424543</v>
      </c>
      <c r="AD482" s="320">
        <v>2892.4070174318404</v>
      </c>
      <c r="AE482" s="320">
        <v>3091.8013765538508</v>
      </c>
      <c r="AF482" s="320">
        <v>3821.844873741989</v>
      </c>
      <c r="AG482" s="320">
        <v>2820.7184637509513</v>
      </c>
      <c r="AH482" s="320">
        <v>2970.8061776491149</v>
      </c>
      <c r="AI482" s="320">
        <v>3244.8647001397976</v>
      </c>
      <c r="AJ482" s="320">
        <v>4003.5548443921484</v>
      </c>
      <c r="AK482" s="320">
        <v>2808.1714401307354</v>
      </c>
      <c r="AL482" s="193">
        <v>2962.6691653233966</v>
      </c>
      <c r="AM482" s="193">
        <v>3227.2119189632976</v>
      </c>
      <c r="AN482" s="193">
        <v>4330.7041408374844</v>
      </c>
      <c r="AO482" s="193">
        <v>3151.349468410634</v>
      </c>
      <c r="AP482" s="193">
        <v>3161.9673296747278</v>
      </c>
      <c r="AQ482" s="193">
        <v>3144.0726650079696</v>
      </c>
      <c r="AR482" s="193">
        <v>4202.3267726472695</v>
      </c>
      <c r="AS482" s="193">
        <v>3257.5232705799795</v>
      </c>
      <c r="AT482" s="193">
        <v>2836.911619460122</v>
      </c>
      <c r="AU482" s="193">
        <v>2708.1519631127267</v>
      </c>
      <c r="AV482" s="193">
        <v>3558.831756863151</v>
      </c>
      <c r="AW482" s="193">
        <v>2871.9940111554806</v>
      </c>
      <c r="AX482" s="193">
        <v>2696.0493918982588</v>
      </c>
      <c r="AY482" s="229">
        <v>2818.94251677379</v>
      </c>
      <c r="AZ482" s="229">
        <v>3746.3138845423646</v>
      </c>
      <c r="BA482" s="229">
        <v>3012.4429187342903</v>
      </c>
      <c r="BB482" s="229">
        <v>2887.717104220249</v>
      </c>
      <c r="BC482" s="229">
        <v>3102.8851116890201</v>
      </c>
      <c r="BD482" s="229">
        <v>4130.3200932376394</v>
      </c>
      <c r="BE482" s="229">
        <v>3261.4231172992445</v>
      </c>
      <c r="BF482" s="229">
        <v>2971.1393055896692</v>
      </c>
      <c r="BG482" s="229">
        <v>3354.6141163306111</v>
      </c>
      <c r="BH482" s="99">
        <v>4266.0881236912637</v>
      </c>
      <c r="BI482" s="99">
        <v>3149.7591906566367</v>
      </c>
      <c r="BJ482" s="99">
        <v>3036.0427032165148</v>
      </c>
      <c r="BK482" s="99">
        <v>3298.5365529994642</v>
      </c>
      <c r="BL482" s="99">
        <v>4048.7613228611108</v>
      </c>
      <c r="BM482" s="99">
        <v>3208.8008465072844</v>
      </c>
      <c r="BN482" s="188">
        <v>3249.4504647758567</v>
      </c>
      <c r="BO482" s="115">
        <v>3268.4697590926276</v>
      </c>
      <c r="BP482" s="160"/>
      <c r="BQ482" s="160"/>
      <c r="BR482" s="160"/>
      <c r="BS482" s="160"/>
      <c r="BT482" s="445"/>
      <c r="BU482" s="445"/>
      <c r="BV482" s="445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</row>
    <row r="483" spans="1:87" ht="18">
      <c r="E483" s="146"/>
      <c r="F483" s="234"/>
      <c r="G483" s="234" t="s">
        <v>579</v>
      </c>
      <c r="H483" s="234" t="s">
        <v>187</v>
      </c>
      <c r="M483" s="99">
        <v>8006.8308454731396</v>
      </c>
      <c r="N483" s="99">
        <v>8527.5019348497099</v>
      </c>
      <c r="O483" s="99">
        <v>8715.512564220051</v>
      </c>
      <c r="P483" s="339">
        <v>8645.6082054959588</v>
      </c>
      <c r="Q483" s="339">
        <v>8686.9930000796303</v>
      </c>
      <c r="R483" s="339">
        <v>7043.6267412100533</v>
      </c>
      <c r="S483" s="339">
        <v>7457.8507152565007</v>
      </c>
      <c r="T483" s="339">
        <v>7974.1820851325956</v>
      </c>
      <c r="U483" s="339">
        <v>8257.685121488712</v>
      </c>
      <c r="V483" s="339">
        <v>8153.5334659714799</v>
      </c>
      <c r="W483" s="339"/>
      <c r="X483" s="339"/>
      <c r="Y483" s="99"/>
      <c r="Z483" s="320">
        <v>2003.2423597448851</v>
      </c>
      <c r="AA483" s="320">
        <v>1795.2727946598629</v>
      </c>
      <c r="AB483" s="320">
        <v>2416.7995513243986</v>
      </c>
      <c r="AC483" s="320">
        <v>1791.5161397439931</v>
      </c>
      <c r="AD483" s="320">
        <v>1966.307396293917</v>
      </c>
      <c r="AE483" s="320">
        <v>2058.4434285745442</v>
      </c>
      <c r="AF483" s="320">
        <v>2636.2151829614741</v>
      </c>
      <c r="AG483" s="320">
        <v>1866.5359270197648</v>
      </c>
      <c r="AH483" s="320">
        <v>2108.7544609843371</v>
      </c>
      <c r="AI483" s="320">
        <v>2186.9784983753107</v>
      </c>
      <c r="AJ483" s="320">
        <v>2677.943762587814</v>
      </c>
      <c r="AK483" s="320">
        <v>1741.8358422726151</v>
      </c>
      <c r="AL483" s="193">
        <v>1942.7850953025411</v>
      </c>
      <c r="AM483" s="193">
        <v>1966.1343774237762</v>
      </c>
      <c r="AN483" s="193">
        <v>2736.8714047898138</v>
      </c>
      <c r="AO483" s="193">
        <v>1999.8173279798639</v>
      </c>
      <c r="AP483" s="193">
        <v>2145.7666767190599</v>
      </c>
      <c r="AQ483" s="193">
        <v>1964.0363509312579</v>
      </c>
      <c r="AR483" s="193">
        <v>2679.3087014337648</v>
      </c>
      <c r="AS483" s="193">
        <v>1897.8812709955962</v>
      </c>
      <c r="AT483" s="193">
        <v>1784.607556700249</v>
      </c>
      <c r="AU483" s="193">
        <v>1514.1771160188621</v>
      </c>
      <c r="AV483" s="193">
        <v>2093.5478695935062</v>
      </c>
      <c r="AW483" s="193">
        <v>1651.2941988974351</v>
      </c>
      <c r="AX483" s="193">
        <v>1708.7354329274285</v>
      </c>
      <c r="AY483" s="229">
        <v>1667.963764489667</v>
      </c>
      <c r="AZ483" s="229">
        <v>2341.401306003293</v>
      </c>
      <c r="BA483" s="229">
        <v>1739.7502118361115</v>
      </c>
      <c r="BB483" s="229">
        <v>1857.5744049978875</v>
      </c>
      <c r="BC483" s="229">
        <v>1866.8929346792136</v>
      </c>
      <c r="BD483" s="229">
        <v>2437.6163744505989</v>
      </c>
      <c r="BE483" s="229">
        <v>1812.0983710048947</v>
      </c>
      <c r="BF483" s="229">
        <v>1834.9803267541886</v>
      </c>
      <c r="BG483" s="229">
        <v>1975.6900299708036</v>
      </c>
      <c r="BH483" s="99">
        <v>2536.2884180737842</v>
      </c>
      <c r="BI483" s="99">
        <v>1910.726346689934</v>
      </c>
      <c r="BJ483" s="99">
        <v>1951.2321053888252</v>
      </c>
      <c r="BK483" s="99">
        <v>1914.318025889746</v>
      </c>
      <c r="BL483" s="99">
        <v>2405.7398533757887</v>
      </c>
      <c r="BM483" s="99">
        <v>1882.2434813171205</v>
      </c>
      <c r="BN483" s="188">
        <v>2129.9702335972347</v>
      </c>
      <c r="BO483" s="115">
        <v>1882.7245993808538</v>
      </c>
      <c r="BP483" s="160"/>
      <c r="BQ483" s="160"/>
      <c r="BR483" s="160"/>
      <c r="BS483" s="160"/>
      <c r="BT483" s="445"/>
      <c r="BU483" s="445"/>
      <c r="BV483" s="445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</row>
    <row r="484" spans="1:87" ht="18">
      <c r="E484" s="146"/>
      <c r="F484" s="234"/>
      <c r="G484" s="234" t="s">
        <v>580</v>
      </c>
      <c r="H484" s="234" t="s">
        <v>34</v>
      </c>
      <c r="M484" s="99">
        <v>4174.64045216471</v>
      </c>
      <c r="N484" s="99">
        <v>4099.2697966289325</v>
      </c>
      <c r="O484" s="99">
        <v>4311.8845980917222</v>
      </c>
      <c r="P484" s="339">
        <v>5026.3264880388069</v>
      </c>
      <c r="Q484" s="339">
        <v>5078.8970378302683</v>
      </c>
      <c r="R484" s="339">
        <v>4932.2626093814279</v>
      </c>
      <c r="S484" s="339">
        <v>4815.897996692207</v>
      </c>
      <c r="T484" s="339">
        <v>5408.1633413135578</v>
      </c>
      <c r="U484" s="339">
        <v>5483.9156147794702</v>
      </c>
      <c r="V484" s="339">
        <v>5438.607959612893</v>
      </c>
      <c r="W484" s="339"/>
      <c r="X484" s="339"/>
      <c r="Y484" s="99"/>
      <c r="Z484" s="320">
        <v>946.36954996047064</v>
      </c>
      <c r="AA484" s="320">
        <v>1010.9514835539849</v>
      </c>
      <c r="AB484" s="320">
        <v>1197.6473512517932</v>
      </c>
      <c r="AC484" s="320">
        <v>1019.6720673984611</v>
      </c>
      <c r="AD484" s="320">
        <v>926.09962113792358</v>
      </c>
      <c r="AE484" s="320">
        <v>1033.3579479793063</v>
      </c>
      <c r="AF484" s="320">
        <v>1185.6296907805149</v>
      </c>
      <c r="AG484" s="320">
        <v>954.18253673118647</v>
      </c>
      <c r="AH484" s="320">
        <v>862.05171666477804</v>
      </c>
      <c r="AI484" s="320">
        <v>1057.8862017644867</v>
      </c>
      <c r="AJ484" s="320">
        <v>1325.6110818043344</v>
      </c>
      <c r="AK484" s="320">
        <v>1066.3355978581201</v>
      </c>
      <c r="AL484" s="193">
        <v>1019.8840700208557</v>
      </c>
      <c r="AM484" s="193">
        <v>1261.0775415395215</v>
      </c>
      <c r="AN484" s="193">
        <v>1593.8327360476701</v>
      </c>
      <c r="AO484" s="193">
        <v>1151.5321404307701</v>
      </c>
      <c r="AP484" s="193">
        <v>1016.2006529556681</v>
      </c>
      <c r="AQ484" s="193">
        <v>1180.036314076712</v>
      </c>
      <c r="AR484" s="193">
        <v>1523.018071213505</v>
      </c>
      <c r="AS484" s="193">
        <v>1359.6419995843833</v>
      </c>
      <c r="AT484" s="193">
        <v>1052.3040627598732</v>
      </c>
      <c r="AU484" s="193">
        <v>1193.9748470938644</v>
      </c>
      <c r="AV484" s="193">
        <v>1465.2838872696445</v>
      </c>
      <c r="AW484" s="193">
        <v>1220.6998122580453</v>
      </c>
      <c r="AX484" s="193">
        <v>987.3139589708303</v>
      </c>
      <c r="AY484" s="229">
        <v>1150.9787522841229</v>
      </c>
      <c r="AZ484" s="229">
        <v>1404.9125785390713</v>
      </c>
      <c r="BA484" s="229">
        <v>1272.692706898179</v>
      </c>
      <c r="BB484" s="229">
        <v>1030.1426992223614</v>
      </c>
      <c r="BC484" s="229">
        <v>1235.9921770098067</v>
      </c>
      <c r="BD484" s="229">
        <v>1692.7037187870403</v>
      </c>
      <c r="BE484" s="229">
        <v>1449.3247462943498</v>
      </c>
      <c r="BF484" s="229">
        <v>1136.1589788354806</v>
      </c>
      <c r="BG484" s="229">
        <v>1378.9240863598077</v>
      </c>
      <c r="BH484" s="99">
        <v>1729.7997056174795</v>
      </c>
      <c r="BI484" s="99">
        <v>1239.0328439667026</v>
      </c>
      <c r="BJ484" s="99">
        <v>1084.8105978276897</v>
      </c>
      <c r="BK484" s="99">
        <v>1384.218527109718</v>
      </c>
      <c r="BL484" s="99">
        <v>1643.0214694853223</v>
      </c>
      <c r="BM484" s="99">
        <v>1326.5573651901639</v>
      </c>
      <c r="BN484" s="188">
        <v>1119.4802311786223</v>
      </c>
      <c r="BO484" s="115">
        <v>1385.7451597117738</v>
      </c>
      <c r="BP484" s="160"/>
      <c r="BQ484" s="160"/>
      <c r="BR484" s="160"/>
      <c r="BS484" s="160"/>
      <c r="BT484" s="445"/>
      <c r="BU484" s="445"/>
      <c r="BV484" s="445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</row>
    <row r="485" spans="1:87" s="96" customFormat="1" ht="18">
      <c r="A485" s="94"/>
      <c r="B485" s="95"/>
      <c r="C485" s="94"/>
      <c r="D485" s="95"/>
      <c r="E485" s="141" t="s">
        <v>35</v>
      </c>
      <c r="F485" s="233" t="s">
        <v>8</v>
      </c>
      <c r="G485" s="233"/>
      <c r="H485" s="233"/>
      <c r="I485" s="95"/>
      <c r="J485" s="95"/>
      <c r="K485" s="94"/>
      <c r="L485" s="95"/>
      <c r="M485" s="160">
        <v>103059.35011490002</v>
      </c>
      <c r="N485" s="160">
        <v>103958.50361653781</v>
      </c>
      <c r="O485" s="160">
        <v>121325.73881258452</v>
      </c>
      <c r="P485" s="323">
        <v>134833.23836694079</v>
      </c>
      <c r="Q485" s="323">
        <v>131083.84350326171</v>
      </c>
      <c r="R485" s="323">
        <v>96171.782690815497</v>
      </c>
      <c r="S485" s="323">
        <v>124355.06999682143</v>
      </c>
      <c r="T485" s="323">
        <v>176249.26346022918</v>
      </c>
      <c r="U485" s="323">
        <v>154100.76185254104</v>
      </c>
      <c r="V485" s="323">
        <v>153739.80267738953</v>
      </c>
      <c r="W485" s="323"/>
      <c r="X485" s="323"/>
      <c r="Y485" s="160"/>
      <c r="Z485" s="317">
        <v>27715.965236282311</v>
      </c>
      <c r="AA485" s="317">
        <v>25913.050658925684</v>
      </c>
      <c r="AB485" s="317">
        <v>23605.280937672309</v>
      </c>
      <c r="AC485" s="317">
        <v>25825.053282019708</v>
      </c>
      <c r="AD485" s="317">
        <v>26110.048540547072</v>
      </c>
      <c r="AE485" s="317">
        <v>25609.32896450772</v>
      </c>
      <c r="AF485" s="317">
        <v>23625.166739648826</v>
      </c>
      <c r="AG485" s="317">
        <v>28613.959371834069</v>
      </c>
      <c r="AH485" s="317">
        <v>32141.004305377868</v>
      </c>
      <c r="AI485" s="317">
        <v>29598.034436653004</v>
      </c>
      <c r="AJ485" s="317">
        <v>28072.647467052811</v>
      </c>
      <c r="AK485" s="317">
        <v>31514.052603500826</v>
      </c>
      <c r="AL485" s="160">
        <v>33458.101881657421</v>
      </c>
      <c r="AM485" s="160">
        <v>33765.701962957493</v>
      </c>
      <c r="AN485" s="160">
        <v>32720.573401491885</v>
      </c>
      <c r="AO485" s="160">
        <v>34888.861120834175</v>
      </c>
      <c r="AP485" s="160">
        <v>34448.416098108341</v>
      </c>
      <c r="AQ485" s="160">
        <v>34786.745436323072</v>
      </c>
      <c r="AR485" s="160">
        <v>29281.344344334062</v>
      </c>
      <c r="AS485" s="160">
        <v>32567.3376244963</v>
      </c>
      <c r="AT485" s="160">
        <v>31031.646519737285</v>
      </c>
      <c r="AU485" s="160">
        <v>21180.250641317383</v>
      </c>
      <c r="AV485" s="160">
        <v>21223.671296607274</v>
      </c>
      <c r="AW485" s="160">
        <v>22736.214233153558</v>
      </c>
      <c r="AX485" s="160">
        <v>29823.144461727767</v>
      </c>
      <c r="AY485" s="169">
        <v>32231.147304704871</v>
      </c>
      <c r="AZ485" s="169">
        <v>28643.87777810873</v>
      </c>
      <c r="BA485" s="169">
        <v>33656.900452280061</v>
      </c>
      <c r="BB485" s="169">
        <v>42540.383586037548</v>
      </c>
      <c r="BC485" s="169">
        <v>47081.46734421204</v>
      </c>
      <c r="BD485" s="169">
        <v>44033.360844506693</v>
      </c>
      <c r="BE485" s="169">
        <v>42594.051685472914</v>
      </c>
      <c r="BF485" s="169">
        <v>42328.652179673401</v>
      </c>
      <c r="BG485" s="169">
        <v>38414.066552662865</v>
      </c>
      <c r="BH485" s="160">
        <v>34830.547031632654</v>
      </c>
      <c r="BI485" s="160">
        <v>38527.496088572145</v>
      </c>
      <c r="BJ485" s="160">
        <v>44550.090820217614</v>
      </c>
      <c r="BK485" s="160">
        <v>41985.3407814538</v>
      </c>
      <c r="BL485" s="160">
        <v>33133.676652081005</v>
      </c>
      <c r="BM485" s="160">
        <v>34070.694423637084</v>
      </c>
      <c r="BN485" s="448">
        <v>38678.765488415578</v>
      </c>
      <c r="BO485" s="115">
        <v>33773.593722220001</v>
      </c>
      <c r="BP485" s="160"/>
      <c r="BQ485" s="160"/>
      <c r="BR485" s="160"/>
      <c r="BS485" s="160"/>
      <c r="BT485" s="446"/>
      <c r="BU485" s="446"/>
      <c r="BV485" s="446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</row>
    <row r="486" spans="1:87" ht="18">
      <c r="E486" s="146"/>
      <c r="F486" s="234" t="s">
        <v>581</v>
      </c>
      <c r="G486" s="234" t="s">
        <v>582</v>
      </c>
      <c r="H486" s="234"/>
      <c r="I486" s="90"/>
      <c r="M486" s="99">
        <v>46526.392166788493</v>
      </c>
      <c r="N486" s="99">
        <v>46022.930273874023</v>
      </c>
      <c r="O486" s="99">
        <v>58253.742981780219</v>
      </c>
      <c r="P486" s="339">
        <v>70799.972232211832</v>
      </c>
      <c r="Q486" s="339">
        <v>64284.51901965624</v>
      </c>
      <c r="R486" s="339">
        <v>39011.459111784534</v>
      </c>
      <c r="S486" s="339">
        <v>55325.20173570027</v>
      </c>
      <c r="T486" s="339">
        <v>80260.122514166491</v>
      </c>
      <c r="U486" s="339">
        <v>66510.146150309345</v>
      </c>
      <c r="V486" s="339">
        <v>64005.521991038811</v>
      </c>
      <c r="W486" s="339"/>
      <c r="X486" s="339"/>
      <c r="Y486" s="99"/>
      <c r="Z486" s="320">
        <v>12690.633286304619</v>
      </c>
      <c r="AA486" s="320">
        <v>12598.943230788396</v>
      </c>
      <c r="AB486" s="320">
        <v>10671.96645801555</v>
      </c>
      <c r="AC486" s="320">
        <v>10564.849191679928</v>
      </c>
      <c r="AD486" s="320">
        <v>11177.475410809968</v>
      </c>
      <c r="AE486" s="320">
        <v>11948.812112637153</v>
      </c>
      <c r="AF486" s="320">
        <v>10871.906755943128</v>
      </c>
      <c r="AG486" s="320">
        <v>12024.735994483774</v>
      </c>
      <c r="AH486" s="320">
        <v>16323.292573098093</v>
      </c>
      <c r="AI486" s="320">
        <v>13730.950473686393</v>
      </c>
      <c r="AJ486" s="320">
        <v>13338.028139871678</v>
      </c>
      <c r="AK486" s="320">
        <v>14861.471795124069</v>
      </c>
      <c r="AL486" s="193">
        <v>17797.369754689502</v>
      </c>
      <c r="AM486" s="193">
        <v>18955.26992032148</v>
      </c>
      <c r="AN486" s="193">
        <v>17886.754754571637</v>
      </c>
      <c r="AO486" s="193">
        <v>16160.577802629403</v>
      </c>
      <c r="AP486" s="193">
        <v>17008.16529284812</v>
      </c>
      <c r="AQ486" s="193">
        <v>18044.266562551929</v>
      </c>
      <c r="AR486" s="193">
        <v>14114.206791783545</v>
      </c>
      <c r="AS486" s="193">
        <v>15117.880372472728</v>
      </c>
      <c r="AT486" s="193">
        <v>14346.210278100709</v>
      </c>
      <c r="AU486" s="193">
        <v>7611.4004188673998</v>
      </c>
      <c r="AV486" s="193">
        <v>8923.9030687855011</v>
      </c>
      <c r="AW486" s="193">
        <v>8129.9453460309232</v>
      </c>
      <c r="AX486" s="193">
        <v>13838.202826956565</v>
      </c>
      <c r="AY486" s="229">
        <v>16650.962315661127</v>
      </c>
      <c r="AZ486" s="229">
        <v>11682.007261995464</v>
      </c>
      <c r="BA486" s="229">
        <v>13154.029331087111</v>
      </c>
      <c r="BB486" s="229">
        <v>21051.218513241547</v>
      </c>
      <c r="BC486" s="229">
        <v>25672.416008334745</v>
      </c>
      <c r="BD486" s="229">
        <v>17594.574815567783</v>
      </c>
      <c r="BE486" s="229">
        <v>15941.913177022427</v>
      </c>
      <c r="BF486" s="229">
        <v>17872.76114207966</v>
      </c>
      <c r="BG486" s="229">
        <v>17996.977658595868</v>
      </c>
      <c r="BH486" s="99">
        <v>14321.412816439228</v>
      </c>
      <c r="BI486" s="99">
        <v>16318.994533194589</v>
      </c>
      <c r="BJ486" s="99">
        <v>19287.623765775385</v>
      </c>
      <c r="BK486" s="99">
        <v>20335.870529687265</v>
      </c>
      <c r="BL486" s="99">
        <v>11955.332189077541</v>
      </c>
      <c r="BM486" s="99">
        <v>12426.695506498629</v>
      </c>
      <c r="BN486" s="188">
        <v>15446.088542925057</v>
      </c>
      <c r="BO486" s="115">
        <v>14788.699442368365</v>
      </c>
      <c r="BP486" s="160"/>
      <c r="BQ486" s="160"/>
      <c r="BR486" s="160"/>
      <c r="BS486" s="160"/>
      <c r="BT486" s="445"/>
      <c r="BU486" s="445"/>
      <c r="BV486" s="445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</row>
    <row r="487" spans="1:87" ht="18">
      <c r="E487" s="146"/>
      <c r="F487" s="234" t="s">
        <v>583</v>
      </c>
      <c r="G487" s="234" t="s">
        <v>584</v>
      </c>
      <c r="H487" s="234"/>
      <c r="I487" s="90"/>
      <c r="M487" s="99">
        <v>49118.919079699343</v>
      </c>
      <c r="N487" s="99">
        <v>49721.576295011932</v>
      </c>
      <c r="O487" s="99">
        <v>53908.136695802852</v>
      </c>
      <c r="P487" s="339">
        <v>54289.953127743487</v>
      </c>
      <c r="Q487" s="339">
        <v>56035.257877824872</v>
      </c>
      <c r="R487" s="339">
        <v>47922.921801602264</v>
      </c>
      <c r="S487" s="339">
        <v>59834.42772525613</v>
      </c>
      <c r="T487" s="339">
        <v>85032.015602538479</v>
      </c>
      <c r="U487" s="339">
        <v>75854.255030645843</v>
      </c>
      <c r="V487" s="339">
        <v>76817.234231488459</v>
      </c>
      <c r="W487" s="339"/>
      <c r="X487" s="339"/>
      <c r="Y487" s="99"/>
      <c r="Z487" s="320">
        <v>13211.62864979902</v>
      </c>
      <c r="AA487" s="320">
        <v>11559.251423621408</v>
      </c>
      <c r="AB487" s="320">
        <v>11113.64366712972</v>
      </c>
      <c r="AC487" s="320">
        <v>13234.39533914919</v>
      </c>
      <c r="AD487" s="320">
        <v>12923.648001562929</v>
      </c>
      <c r="AE487" s="320">
        <v>11698.564250545949</v>
      </c>
      <c r="AF487" s="320">
        <v>10746.718385104899</v>
      </c>
      <c r="AG487" s="320">
        <v>14352.645657798041</v>
      </c>
      <c r="AH487" s="320">
        <v>13589.3230457272</v>
      </c>
      <c r="AI487" s="320">
        <v>13627.335732200499</v>
      </c>
      <c r="AJ487" s="320">
        <v>12485.336165807559</v>
      </c>
      <c r="AK487" s="320">
        <v>14206.141752067588</v>
      </c>
      <c r="AL487" s="193">
        <v>13299.391425372549</v>
      </c>
      <c r="AM487" s="193">
        <v>12610.26386979748</v>
      </c>
      <c r="AN487" s="193">
        <v>12310.382256861471</v>
      </c>
      <c r="AO487" s="193">
        <v>16069.91557571199</v>
      </c>
      <c r="AP487" s="193">
        <v>15053.65140645356</v>
      </c>
      <c r="AQ487" s="193">
        <v>14029.523733291851</v>
      </c>
      <c r="AR487" s="193">
        <v>12418.80502943859</v>
      </c>
      <c r="AS487" s="193">
        <v>14533.277708640859</v>
      </c>
      <c r="AT487" s="193">
        <v>14328.646610184278</v>
      </c>
      <c r="AU487" s="193">
        <v>11611.143760334111</v>
      </c>
      <c r="AV487" s="193">
        <v>10053.994584231341</v>
      </c>
      <c r="AW487" s="193">
        <v>11929.136846852531</v>
      </c>
      <c r="AX487" s="193">
        <v>13642.647212940181</v>
      </c>
      <c r="AY487" s="229">
        <v>13743.962942195149</v>
      </c>
      <c r="AZ487" s="229">
        <v>14826.884352642865</v>
      </c>
      <c r="BA487" s="229">
        <v>17620.933217477941</v>
      </c>
      <c r="BB487" s="229">
        <v>18803.60989472342</v>
      </c>
      <c r="BC487" s="229">
        <v>19212.279320166577</v>
      </c>
      <c r="BD487" s="229">
        <v>23748.261072790607</v>
      </c>
      <c r="BE487" s="229">
        <v>23267.865314857896</v>
      </c>
      <c r="BF487" s="229">
        <v>21366.42180060481</v>
      </c>
      <c r="BG487" s="229">
        <v>18041.979157716494</v>
      </c>
      <c r="BH487" s="99">
        <v>17699.22850469753</v>
      </c>
      <c r="BI487" s="99">
        <v>18746.625567627005</v>
      </c>
      <c r="BJ487" s="99">
        <v>21848.570053631731</v>
      </c>
      <c r="BK487" s="99">
        <v>18937.030668260551</v>
      </c>
      <c r="BL487" s="99">
        <v>18085.711863668948</v>
      </c>
      <c r="BM487" s="99">
        <v>17945.921645927217</v>
      </c>
      <c r="BN487" s="188">
        <v>19616.083445839944</v>
      </c>
      <c r="BO487" s="115">
        <v>16277.757014583724</v>
      </c>
      <c r="BP487" s="160"/>
      <c r="BQ487" s="160"/>
      <c r="BR487" s="160"/>
      <c r="BS487" s="160"/>
      <c r="BT487" s="445"/>
      <c r="BU487" s="445"/>
      <c r="BV487" s="445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</row>
    <row r="488" spans="1:87" ht="18">
      <c r="E488" s="146"/>
      <c r="F488" s="234" t="s">
        <v>585</v>
      </c>
      <c r="G488" s="234" t="s">
        <v>898</v>
      </c>
      <c r="H488" s="234"/>
      <c r="I488" s="90"/>
      <c r="M488" s="99">
        <v>7414.0388684121799</v>
      </c>
      <c r="N488" s="99">
        <v>8213.9970476518447</v>
      </c>
      <c r="O488" s="99">
        <v>9163.8591350014431</v>
      </c>
      <c r="P488" s="339">
        <v>9743.3130069854687</v>
      </c>
      <c r="Q488" s="339">
        <v>10764.066605780592</v>
      </c>
      <c r="R488" s="339">
        <v>9237.4017774287022</v>
      </c>
      <c r="S488" s="339">
        <v>9195.4405358650274</v>
      </c>
      <c r="T488" s="339">
        <v>10957.125343524205</v>
      </c>
      <c r="U488" s="339">
        <v>11736.360671585875</v>
      </c>
      <c r="V488" s="339">
        <v>12917.04645486224</v>
      </c>
      <c r="W488" s="339"/>
      <c r="X488" s="339"/>
      <c r="Y488" s="99"/>
      <c r="Z488" s="320">
        <v>1813.7033001786704</v>
      </c>
      <c r="AA488" s="320">
        <v>1754.8560045158799</v>
      </c>
      <c r="AB488" s="320">
        <v>1819.6708125270361</v>
      </c>
      <c r="AC488" s="320">
        <v>2025.8087511905862</v>
      </c>
      <c r="AD488" s="320">
        <v>2008.9251281741729</v>
      </c>
      <c r="AE488" s="320">
        <v>1961.952601324617</v>
      </c>
      <c r="AF488" s="320">
        <v>2006.541598600802</v>
      </c>
      <c r="AG488" s="320">
        <v>2236.5777195522523</v>
      </c>
      <c r="AH488" s="320">
        <v>2228.3886865525751</v>
      </c>
      <c r="AI488" s="320">
        <v>2239.7482307661112</v>
      </c>
      <c r="AJ488" s="320">
        <v>2249.2831613735775</v>
      </c>
      <c r="AK488" s="320">
        <v>2446.4390563091697</v>
      </c>
      <c r="AL488" s="193">
        <v>2361.340701595368</v>
      </c>
      <c r="AM488" s="193">
        <v>2200.1681728385315</v>
      </c>
      <c r="AN488" s="193">
        <v>2523.4363900587759</v>
      </c>
      <c r="AO488" s="193">
        <v>2658.3677424927828</v>
      </c>
      <c r="AP488" s="193">
        <v>2386.5993988066643</v>
      </c>
      <c r="AQ488" s="193">
        <v>2712.9551404792887</v>
      </c>
      <c r="AR488" s="193">
        <v>2748.3325231119265</v>
      </c>
      <c r="AS488" s="193">
        <v>2916.1795433827151</v>
      </c>
      <c r="AT488" s="193">
        <v>2356.7896314522982</v>
      </c>
      <c r="AU488" s="193">
        <v>1957.7064621158727</v>
      </c>
      <c r="AV488" s="193">
        <v>2245.7736435904285</v>
      </c>
      <c r="AW488" s="193">
        <v>2677.1320402701035</v>
      </c>
      <c r="AX488" s="193">
        <v>2342.2944218310217</v>
      </c>
      <c r="AY488" s="229">
        <v>1836.2220468485978</v>
      </c>
      <c r="AZ488" s="229">
        <v>2134.9861634704016</v>
      </c>
      <c r="BA488" s="229">
        <v>2881.9379037150075</v>
      </c>
      <c r="BB488" s="229">
        <v>2685.5551780725823</v>
      </c>
      <c r="BC488" s="229">
        <v>2196.7720157107196</v>
      </c>
      <c r="BD488" s="229">
        <v>2690.5249561483097</v>
      </c>
      <c r="BE488" s="229">
        <v>3384.2731935925922</v>
      </c>
      <c r="BF488" s="229">
        <v>3089.4692369889272</v>
      </c>
      <c r="BG488" s="229">
        <v>2375.1097363505028</v>
      </c>
      <c r="BH488" s="99">
        <v>2809.9057104958947</v>
      </c>
      <c r="BI488" s="99">
        <v>3461.8759877505518</v>
      </c>
      <c r="BJ488" s="99">
        <v>3413.8970008105052</v>
      </c>
      <c r="BK488" s="99">
        <v>2712.4395835059863</v>
      </c>
      <c r="BL488" s="99">
        <v>3092.632599334514</v>
      </c>
      <c r="BM488" s="99">
        <v>3698.0772712112357</v>
      </c>
      <c r="BN488" s="188">
        <v>3616.593499650578</v>
      </c>
      <c r="BO488" s="115">
        <v>2707.1372652679106</v>
      </c>
      <c r="BP488" s="160"/>
      <c r="BQ488" s="160"/>
      <c r="BR488" s="160"/>
      <c r="BS488" s="160"/>
      <c r="BT488" s="445"/>
      <c r="BU488" s="445"/>
      <c r="BV488" s="445"/>
      <c r="BX488" s="160"/>
      <c r="BY488" s="160"/>
      <c r="BZ488" s="160"/>
      <c r="CA488" s="160"/>
      <c r="CB488" s="160"/>
      <c r="CC488" s="160"/>
      <c r="CD488" s="160"/>
      <c r="CE488" s="160"/>
      <c r="CF488" s="160"/>
      <c r="CG488" s="160"/>
      <c r="CH488" s="160"/>
      <c r="CI488" s="160"/>
    </row>
    <row r="489" spans="1:87" s="96" customFormat="1" ht="18">
      <c r="A489" s="94"/>
      <c r="B489" s="95"/>
      <c r="C489" s="94"/>
      <c r="D489" s="95"/>
      <c r="E489" s="255" t="s">
        <v>36</v>
      </c>
      <c r="F489" s="233" t="s">
        <v>10</v>
      </c>
      <c r="G489" s="233"/>
      <c r="H489" s="233"/>
      <c r="I489" s="95"/>
      <c r="J489" s="95"/>
      <c r="K489" s="94"/>
      <c r="L489" s="95"/>
      <c r="M489" s="160">
        <v>262379.41096744972</v>
      </c>
      <c r="N489" s="160">
        <v>272395.85364538844</v>
      </c>
      <c r="O489" s="160">
        <v>299797.48306882015</v>
      </c>
      <c r="P489" s="323">
        <v>311675.69474174496</v>
      </c>
      <c r="Q489" s="323">
        <v>323861.64617158601</v>
      </c>
      <c r="R489" s="323">
        <v>315360.11744975351</v>
      </c>
      <c r="S489" s="323">
        <v>361825.53093522572</v>
      </c>
      <c r="T489" s="323">
        <v>418897.89896005631</v>
      </c>
      <c r="U489" s="323">
        <v>419893.32920760382</v>
      </c>
      <c r="V489" s="323">
        <v>434771.75313773938</v>
      </c>
      <c r="W489" s="323"/>
      <c r="X489" s="323"/>
      <c r="Y489" s="160"/>
      <c r="Z489" s="317">
        <v>62217.001502997722</v>
      </c>
      <c r="AA489" s="317">
        <v>65080.559398096666</v>
      </c>
      <c r="AB489" s="317">
        <v>66414.901515408652</v>
      </c>
      <c r="AC489" s="317">
        <v>68666.948550946618</v>
      </c>
      <c r="AD489" s="317">
        <v>64367.715997122941</v>
      </c>
      <c r="AE489" s="317">
        <v>67389.701313288184</v>
      </c>
      <c r="AF489" s="317">
        <v>68378.381313510719</v>
      </c>
      <c r="AG489" s="317">
        <v>72260.055021466425</v>
      </c>
      <c r="AH489" s="317">
        <v>70891.852451660685</v>
      </c>
      <c r="AI489" s="317">
        <v>74946.055236327491</v>
      </c>
      <c r="AJ489" s="317">
        <v>76019.666925514553</v>
      </c>
      <c r="AK489" s="317">
        <v>77939.908455317127</v>
      </c>
      <c r="AL489" s="160">
        <v>73899.193174903194</v>
      </c>
      <c r="AM489" s="160">
        <v>77680.239285177551</v>
      </c>
      <c r="AN489" s="160">
        <v>79323.714922078972</v>
      </c>
      <c r="AO489" s="160">
        <v>80772.547359585049</v>
      </c>
      <c r="AP489" s="160">
        <v>76599.732885016201</v>
      </c>
      <c r="AQ489" s="160">
        <v>81093.829431096397</v>
      </c>
      <c r="AR489" s="160">
        <v>82076.37902862842</v>
      </c>
      <c r="AS489" s="160">
        <v>84091.704826844885</v>
      </c>
      <c r="AT489" s="160">
        <v>79251.755506713758</v>
      </c>
      <c r="AU489" s="160">
        <v>65999.783843629673</v>
      </c>
      <c r="AV489" s="160">
        <v>83927.160050932813</v>
      </c>
      <c r="AW489" s="160">
        <v>86181.418048477208</v>
      </c>
      <c r="AX489" s="160">
        <v>85276.399741800444</v>
      </c>
      <c r="AY489" s="169">
        <v>86697.128684463052</v>
      </c>
      <c r="AZ489" s="169">
        <v>89026.241469309782</v>
      </c>
      <c r="BA489" s="169">
        <v>100825.76103965243</v>
      </c>
      <c r="BB489" s="169">
        <v>97604.228107105286</v>
      </c>
      <c r="BC489" s="169">
        <v>101982.40727680869</v>
      </c>
      <c r="BD489" s="169">
        <v>108263.1744497855</v>
      </c>
      <c r="BE489" s="169">
        <v>111048.08912635686</v>
      </c>
      <c r="BF489" s="169">
        <v>103903.53303193569</v>
      </c>
      <c r="BG489" s="169">
        <v>101402.1085986793</v>
      </c>
      <c r="BH489" s="160">
        <v>105775.53342272359</v>
      </c>
      <c r="BI489" s="160">
        <v>108812.15415426526</v>
      </c>
      <c r="BJ489" s="160">
        <v>104709.14281708821</v>
      </c>
      <c r="BK489" s="160">
        <v>106681.34200449646</v>
      </c>
      <c r="BL489" s="160">
        <v>111776.51321985904</v>
      </c>
      <c r="BM489" s="160">
        <v>111604.75509629557</v>
      </c>
      <c r="BN489" s="448">
        <v>107554.35832490744</v>
      </c>
      <c r="BO489" s="115">
        <v>107514.56107368023</v>
      </c>
      <c r="BP489" s="160"/>
      <c r="BQ489" s="160"/>
      <c r="BR489" s="160"/>
      <c r="BS489" s="160"/>
      <c r="BT489" s="446"/>
      <c r="BU489" s="446"/>
      <c r="BV489" s="446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</row>
    <row r="490" spans="1:87" ht="18">
      <c r="E490" s="146"/>
      <c r="F490" s="256" t="s">
        <v>65</v>
      </c>
      <c r="G490" s="234" t="s">
        <v>802</v>
      </c>
      <c r="H490" s="234"/>
      <c r="I490" s="90"/>
      <c r="M490" s="99">
        <v>11713.430541169908</v>
      </c>
      <c r="N490" s="99">
        <v>12045.863971470098</v>
      </c>
      <c r="O490" s="99">
        <v>15069.090455275034</v>
      </c>
      <c r="P490" s="339">
        <v>13156.129441484583</v>
      </c>
      <c r="Q490" s="339">
        <v>12130.79514430635</v>
      </c>
      <c r="R490" s="339">
        <v>13782.9445354406</v>
      </c>
      <c r="S490" s="339">
        <v>16070.050267633242</v>
      </c>
      <c r="T490" s="339">
        <v>18244.985060494724</v>
      </c>
      <c r="U490" s="339">
        <v>15373.77160299728</v>
      </c>
      <c r="V490" s="339">
        <v>16768.70655420161</v>
      </c>
      <c r="W490" s="339"/>
      <c r="X490" s="339"/>
      <c r="Y490" s="99"/>
      <c r="Z490" s="320">
        <v>2161.0765868729927</v>
      </c>
      <c r="AA490" s="320">
        <v>3293.4998851879691</v>
      </c>
      <c r="AB490" s="320">
        <v>3205.0076927514228</v>
      </c>
      <c r="AC490" s="320">
        <v>3053.8463763575182</v>
      </c>
      <c r="AD490" s="320">
        <v>2224.115874773403</v>
      </c>
      <c r="AE490" s="320">
        <v>2721.5909535734409</v>
      </c>
      <c r="AF490" s="320">
        <v>3214.5998986632635</v>
      </c>
      <c r="AG490" s="320">
        <v>3885.5572444599088</v>
      </c>
      <c r="AH490" s="320">
        <v>2997.7431199060029</v>
      </c>
      <c r="AI490" s="320">
        <v>3546.6752982596936</v>
      </c>
      <c r="AJ490" s="320">
        <v>3964.8954865406831</v>
      </c>
      <c r="AK490" s="320">
        <v>4559.7765505685456</v>
      </c>
      <c r="AL490" s="193">
        <v>3018.3524925607412</v>
      </c>
      <c r="AM490" s="193">
        <v>3297.760389367179</v>
      </c>
      <c r="AN490" s="193">
        <v>3382.6634977358331</v>
      </c>
      <c r="AO490" s="193">
        <v>3457.353061820832</v>
      </c>
      <c r="AP490" s="193">
        <v>2792.069182690112</v>
      </c>
      <c r="AQ490" s="193">
        <v>2926.4488388286863</v>
      </c>
      <c r="AR490" s="193">
        <v>2839.5127267388225</v>
      </c>
      <c r="AS490" s="193">
        <v>3572.7643960485416</v>
      </c>
      <c r="AT490" s="193">
        <v>2757.3382982704961</v>
      </c>
      <c r="AU490" s="193">
        <v>3683.7021629726923</v>
      </c>
      <c r="AV490" s="193">
        <v>3595.5760369897862</v>
      </c>
      <c r="AW490" s="193">
        <v>3746.328037207621</v>
      </c>
      <c r="AX490" s="193">
        <v>3047.8989657997004</v>
      </c>
      <c r="AY490" s="229">
        <v>4102.0009378743434</v>
      </c>
      <c r="AZ490" s="229">
        <v>4058.1678469505123</v>
      </c>
      <c r="BA490" s="229">
        <v>4861.9825170086842</v>
      </c>
      <c r="BB490" s="229">
        <v>3802.7952662883672</v>
      </c>
      <c r="BC490" s="229">
        <v>4705.775068711172</v>
      </c>
      <c r="BD490" s="229">
        <v>4623.7651646520062</v>
      </c>
      <c r="BE490" s="229">
        <v>5112.649560843176</v>
      </c>
      <c r="BF490" s="229">
        <v>3945.056283674015</v>
      </c>
      <c r="BG490" s="229">
        <v>3200.283661442159</v>
      </c>
      <c r="BH490" s="99">
        <v>3664.4868765740803</v>
      </c>
      <c r="BI490" s="99">
        <v>4563.9447813070237</v>
      </c>
      <c r="BJ490" s="99">
        <v>3381.0390503419585</v>
      </c>
      <c r="BK490" s="99">
        <v>3362.4282533551664</v>
      </c>
      <c r="BL490" s="99">
        <v>4394.9604820823315</v>
      </c>
      <c r="BM490" s="99">
        <v>5630.2787684221539</v>
      </c>
      <c r="BN490" s="188">
        <v>4839.083718576403</v>
      </c>
      <c r="BO490" s="115">
        <v>4470.4837189801074</v>
      </c>
      <c r="BP490" s="160"/>
      <c r="BQ490" s="160"/>
      <c r="BR490" s="160"/>
      <c r="BS490" s="160"/>
      <c r="BT490" s="445"/>
      <c r="BU490" s="445"/>
      <c r="BV490" s="445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</row>
    <row r="491" spans="1:87" ht="18">
      <c r="E491" s="146"/>
      <c r="F491" s="256" t="s">
        <v>66</v>
      </c>
      <c r="G491" s="234" t="s">
        <v>586</v>
      </c>
      <c r="H491" s="234"/>
      <c r="I491" s="90"/>
      <c r="M491" s="99">
        <v>13428.184751396848</v>
      </c>
      <c r="N491" s="99">
        <v>14507.761472420963</v>
      </c>
      <c r="O491" s="99">
        <v>15412.316649314111</v>
      </c>
      <c r="P491" s="339">
        <v>16514.600064710423</v>
      </c>
      <c r="Q491" s="339">
        <v>18061.412583754201</v>
      </c>
      <c r="R491" s="339">
        <v>19816.159395335912</v>
      </c>
      <c r="S491" s="339">
        <v>23335.075302274239</v>
      </c>
      <c r="T491" s="339">
        <v>27744.838482441744</v>
      </c>
      <c r="U491" s="339">
        <v>30184.134649546071</v>
      </c>
      <c r="V491" s="339">
        <v>31745.832976098929</v>
      </c>
      <c r="W491" s="339"/>
      <c r="X491" s="339"/>
      <c r="Y491" s="99"/>
      <c r="Z491" s="320">
        <v>3142.9509881533386</v>
      </c>
      <c r="AA491" s="320">
        <v>3322.0536431455821</v>
      </c>
      <c r="AB491" s="320">
        <v>3402.9510160497512</v>
      </c>
      <c r="AC491" s="320">
        <v>3560.2291040482228</v>
      </c>
      <c r="AD491" s="320">
        <v>3361.6767060972061</v>
      </c>
      <c r="AE491" s="320">
        <v>3827.6914685385354</v>
      </c>
      <c r="AF491" s="320">
        <v>3697.9063051632002</v>
      </c>
      <c r="AG491" s="320">
        <v>3620.4869926220172</v>
      </c>
      <c r="AH491" s="320">
        <v>3593.1282841233192</v>
      </c>
      <c r="AI491" s="320">
        <v>4085.4807934857299</v>
      </c>
      <c r="AJ491" s="320">
        <v>4001.2751347552821</v>
      </c>
      <c r="AK491" s="320">
        <v>3732.4324369498017</v>
      </c>
      <c r="AL491" s="193">
        <v>3789.0757728691601</v>
      </c>
      <c r="AM491" s="193">
        <v>4335.8630298388643</v>
      </c>
      <c r="AN491" s="193">
        <v>4423.1831782594909</v>
      </c>
      <c r="AO491" s="193">
        <v>3966.478083742968</v>
      </c>
      <c r="AP491" s="193">
        <v>3839.0575545817933</v>
      </c>
      <c r="AQ491" s="193">
        <v>4603.1135774108989</v>
      </c>
      <c r="AR491" s="193">
        <v>5121.4535184979577</v>
      </c>
      <c r="AS491" s="193">
        <v>4497.7879332634675</v>
      </c>
      <c r="AT491" s="193">
        <v>4323.7249557606247</v>
      </c>
      <c r="AU491" s="193">
        <v>5019.7560181482895</v>
      </c>
      <c r="AV491" s="193">
        <v>5623.7342519352023</v>
      </c>
      <c r="AW491" s="193">
        <v>4848.944169491795</v>
      </c>
      <c r="AX491" s="193">
        <v>4965.6768612142496</v>
      </c>
      <c r="AY491" s="229">
        <v>5841.0983478244571</v>
      </c>
      <c r="AZ491" s="229">
        <v>6495.8418029120976</v>
      </c>
      <c r="BA491" s="229">
        <v>6032.4582903234405</v>
      </c>
      <c r="BB491" s="229">
        <v>5912.5793040697399</v>
      </c>
      <c r="BC491" s="229">
        <v>7198.8065303011062</v>
      </c>
      <c r="BD491" s="229">
        <v>7912.0222453916276</v>
      </c>
      <c r="BE491" s="229">
        <v>6721.4304026792706</v>
      </c>
      <c r="BF491" s="229">
        <v>6532.476500168339</v>
      </c>
      <c r="BG491" s="229">
        <v>7760.9470445698444</v>
      </c>
      <c r="BH491" s="99">
        <v>8534.2695545349234</v>
      </c>
      <c r="BI491" s="99">
        <v>7356.4415502729644</v>
      </c>
      <c r="BJ491" s="99">
        <v>6864.1314561381623</v>
      </c>
      <c r="BK491" s="99">
        <v>8116.9354522408412</v>
      </c>
      <c r="BL491" s="99">
        <v>8938.1582984162033</v>
      </c>
      <c r="BM491" s="99">
        <v>7826.607769303735</v>
      </c>
      <c r="BN491" s="188">
        <v>7376.3460023496609</v>
      </c>
      <c r="BO491" s="115">
        <v>8850.7500775553581</v>
      </c>
      <c r="BP491" s="160"/>
      <c r="BQ491" s="160"/>
      <c r="BR491" s="160"/>
      <c r="BS491" s="160"/>
      <c r="BT491" s="445"/>
      <c r="BU491" s="445"/>
      <c r="BV491" s="445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</row>
    <row r="492" spans="1:87" ht="18">
      <c r="E492" s="146"/>
      <c r="F492" s="256" t="s">
        <v>165</v>
      </c>
      <c r="G492" s="234" t="s">
        <v>587</v>
      </c>
      <c r="H492" s="234"/>
      <c r="I492" s="90"/>
      <c r="M492" s="99">
        <v>4151.7136602144292</v>
      </c>
      <c r="N492" s="99">
        <v>4563.9542089335609</v>
      </c>
      <c r="O492" s="99">
        <v>4958.6797206207293</v>
      </c>
      <c r="P492" s="339">
        <v>5088.4038410209432</v>
      </c>
      <c r="Q492" s="339">
        <v>5269.282423388061</v>
      </c>
      <c r="R492" s="339">
        <v>4526.0081602449573</v>
      </c>
      <c r="S492" s="339">
        <v>5103.1936297217417</v>
      </c>
      <c r="T492" s="339">
        <v>5784.2398029068545</v>
      </c>
      <c r="U492" s="339">
        <v>5907.3804352775278</v>
      </c>
      <c r="V492" s="339">
        <v>6459.9626942858495</v>
      </c>
      <c r="W492" s="339"/>
      <c r="X492" s="339"/>
      <c r="Y492" s="99"/>
      <c r="Z492" s="320">
        <v>871.15030290202287</v>
      </c>
      <c r="AA492" s="320">
        <v>1111.0689225389704</v>
      </c>
      <c r="AB492" s="320">
        <v>1062.6697219811642</v>
      </c>
      <c r="AC492" s="320">
        <v>1106.8247127922541</v>
      </c>
      <c r="AD492" s="320">
        <v>945.90854618275762</v>
      </c>
      <c r="AE492" s="320">
        <v>1211.5285104297291</v>
      </c>
      <c r="AF492" s="320">
        <v>1186.4441124531436</v>
      </c>
      <c r="AG492" s="320">
        <v>1220.0730398679357</v>
      </c>
      <c r="AH492" s="320">
        <v>1060.4365483739314</v>
      </c>
      <c r="AI492" s="320">
        <v>1317.3850000637581</v>
      </c>
      <c r="AJ492" s="320">
        <v>1278.3611760640999</v>
      </c>
      <c r="AK492" s="320">
        <v>1302.4969961189422</v>
      </c>
      <c r="AL492" s="193">
        <v>1097.4269086138443</v>
      </c>
      <c r="AM492" s="193">
        <v>1373.1700668600504</v>
      </c>
      <c r="AN492" s="193">
        <v>1305.4080463645143</v>
      </c>
      <c r="AO492" s="193">
        <v>1312.3988191825351</v>
      </c>
      <c r="AP492" s="193">
        <v>1111.282273950857</v>
      </c>
      <c r="AQ492" s="193">
        <v>1435.0460617210188</v>
      </c>
      <c r="AR492" s="193">
        <v>1359.1900455482137</v>
      </c>
      <c r="AS492" s="193">
        <v>1363.7640421679623</v>
      </c>
      <c r="AT492" s="193">
        <v>1127.1933900153147</v>
      </c>
      <c r="AU492" s="193">
        <v>902.5060614035981</v>
      </c>
      <c r="AV492" s="193">
        <v>1230.7687447944586</v>
      </c>
      <c r="AW492" s="193">
        <v>1265.5399640315857</v>
      </c>
      <c r="AX492" s="193">
        <v>1183.3597545080713</v>
      </c>
      <c r="AY492" s="229">
        <v>1279.9144417843454</v>
      </c>
      <c r="AZ492" s="229">
        <v>1198.9876384293443</v>
      </c>
      <c r="BA492" s="229">
        <v>1440.9317949999802</v>
      </c>
      <c r="BB492" s="229">
        <v>1255.4721216553503</v>
      </c>
      <c r="BC492" s="229">
        <v>1554.967356476433</v>
      </c>
      <c r="BD492" s="229">
        <v>1484.4265176228271</v>
      </c>
      <c r="BE492" s="229">
        <v>1489.3738071522448</v>
      </c>
      <c r="BF492" s="229">
        <v>1259.3714575750614</v>
      </c>
      <c r="BG492" s="229">
        <v>1581.5592808315057</v>
      </c>
      <c r="BH492" s="99">
        <v>1507.0534735453152</v>
      </c>
      <c r="BI492" s="99">
        <v>1559.3962233256461</v>
      </c>
      <c r="BJ492" s="99">
        <v>1337.1132674720134</v>
      </c>
      <c r="BK492" s="99">
        <v>1733.6578275845272</v>
      </c>
      <c r="BL492" s="99">
        <v>1653.2010929293383</v>
      </c>
      <c r="BM492" s="99">
        <v>1735.9905062999712</v>
      </c>
      <c r="BN492" s="188">
        <v>1429.5676920202861</v>
      </c>
      <c r="BO492" s="115">
        <v>1844.6358726595008</v>
      </c>
      <c r="BP492" s="160"/>
      <c r="BQ492" s="160"/>
      <c r="BR492" s="160"/>
      <c r="BS492" s="160"/>
      <c r="BT492" s="445"/>
      <c r="BU492" s="445"/>
      <c r="BV492" s="445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</row>
    <row r="493" spans="1:87" ht="18">
      <c r="E493" s="146"/>
      <c r="F493" s="256" t="s">
        <v>166</v>
      </c>
      <c r="G493" s="234" t="s">
        <v>588</v>
      </c>
      <c r="H493" s="234"/>
      <c r="I493" s="90"/>
      <c r="M493" s="99">
        <v>3444.8827514999998</v>
      </c>
      <c r="N493" s="99">
        <v>3556.1699181861504</v>
      </c>
      <c r="O493" s="99">
        <v>3639.1590176514301</v>
      </c>
      <c r="P493" s="339">
        <v>3720.8101850958301</v>
      </c>
      <c r="Q493" s="339">
        <v>3907.8442351085901</v>
      </c>
      <c r="R493" s="339">
        <v>3204.5087968091029</v>
      </c>
      <c r="S493" s="339">
        <v>2813.0859756031418</v>
      </c>
      <c r="T493" s="339">
        <v>3412.2438970041399</v>
      </c>
      <c r="U493" s="339">
        <v>3938.8847793488808</v>
      </c>
      <c r="V493" s="339">
        <v>3949.9580058870988</v>
      </c>
      <c r="W493" s="339"/>
      <c r="X493" s="339"/>
      <c r="Y493" s="99"/>
      <c r="Z493" s="320">
        <v>688.50838548483</v>
      </c>
      <c r="AA493" s="320">
        <v>1049.0851631418</v>
      </c>
      <c r="AB493" s="320">
        <v>965.42359327468205</v>
      </c>
      <c r="AC493" s="320">
        <v>741.86560959867904</v>
      </c>
      <c r="AD493" s="320">
        <v>741.430997682564</v>
      </c>
      <c r="AE493" s="320">
        <v>1095.9813317577689</v>
      </c>
      <c r="AF493" s="320">
        <v>986.23733345282096</v>
      </c>
      <c r="AG493" s="320">
        <v>732.52025529299794</v>
      </c>
      <c r="AH493" s="320">
        <v>765.28410125971493</v>
      </c>
      <c r="AI493" s="320">
        <v>1124.5114456749011</v>
      </c>
      <c r="AJ493" s="320">
        <v>982.07727783368307</v>
      </c>
      <c r="AK493" s="320">
        <v>767.28619288311597</v>
      </c>
      <c r="AL493" s="193">
        <v>763.17293487969118</v>
      </c>
      <c r="AM493" s="193">
        <v>1144.801099739492</v>
      </c>
      <c r="AN493" s="193">
        <v>1010.8164470721879</v>
      </c>
      <c r="AO493" s="193">
        <v>802.01970340446815</v>
      </c>
      <c r="AP493" s="193">
        <v>825.39387927743599</v>
      </c>
      <c r="AQ493" s="193">
        <v>1206.5506047385288</v>
      </c>
      <c r="AR493" s="193">
        <v>1045.8057485163131</v>
      </c>
      <c r="AS493" s="193">
        <v>830.09400257630898</v>
      </c>
      <c r="AT493" s="193">
        <v>807.8917288530954</v>
      </c>
      <c r="AU493" s="193">
        <v>388.69358602748213</v>
      </c>
      <c r="AV493" s="193">
        <v>1118.9829995535076</v>
      </c>
      <c r="AW493" s="193">
        <v>888.9404823750175</v>
      </c>
      <c r="AX493" s="193">
        <v>877.56700748553419</v>
      </c>
      <c r="AY493" s="229">
        <v>762.73107146450184</v>
      </c>
      <c r="AZ493" s="229">
        <v>217.11033737817306</v>
      </c>
      <c r="BA493" s="229">
        <v>955.67755927493238</v>
      </c>
      <c r="BB493" s="229">
        <v>895.15805439021301</v>
      </c>
      <c r="BC493" s="229">
        <v>1057.6709011402359</v>
      </c>
      <c r="BD493" s="229">
        <v>642.7307359379995</v>
      </c>
      <c r="BE493" s="229">
        <v>816.68420553569183</v>
      </c>
      <c r="BF493" s="229">
        <v>1035.5320527153283</v>
      </c>
      <c r="BG493" s="229">
        <v>1288.1371166774741</v>
      </c>
      <c r="BH493" s="99">
        <v>738.19150672265459</v>
      </c>
      <c r="BI493" s="99">
        <v>877.02410323342349</v>
      </c>
      <c r="BJ493" s="99">
        <v>993.54599536903947</v>
      </c>
      <c r="BK493" s="99">
        <v>1309.9369373626068</v>
      </c>
      <c r="BL493" s="99">
        <v>750.31021372710097</v>
      </c>
      <c r="BM493" s="99">
        <v>896.16485942835152</v>
      </c>
      <c r="BN493" s="188">
        <v>1051.2539820785855</v>
      </c>
      <c r="BO493" s="115">
        <v>1315.5830961959323</v>
      </c>
      <c r="BP493" s="160"/>
      <c r="BQ493" s="160"/>
      <c r="BR493" s="160"/>
      <c r="BS493" s="160"/>
      <c r="BT493" s="445"/>
      <c r="BU493" s="445"/>
      <c r="BV493" s="445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</row>
    <row r="494" spans="1:87" ht="18">
      <c r="E494" s="146"/>
      <c r="F494" s="256" t="s">
        <v>167</v>
      </c>
      <c r="G494" s="234" t="s">
        <v>899</v>
      </c>
      <c r="H494" s="234"/>
      <c r="I494" s="90"/>
      <c r="M494" s="99">
        <v>4296.2637772999988</v>
      </c>
      <c r="N494" s="99">
        <v>4587.5811116745281</v>
      </c>
      <c r="O494" s="99">
        <v>4925.8214671005262</v>
      </c>
      <c r="P494" s="339">
        <v>5059.8355186606841</v>
      </c>
      <c r="Q494" s="339">
        <v>5284.6700842051487</v>
      </c>
      <c r="R494" s="339">
        <v>4704.6639015962583</v>
      </c>
      <c r="S494" s="339">
        <v>5078.0375521631886</v>
      </c>
      <c r="T494" s="339">
        <v>5582.968606822621</v>
      </c>
      <c r="U494" s="339">
        <v>5685.8984824392955</v>
      </c>
      <c r="V494" s="339">
        <v>5950.9339458563845</v>
      </c>
      <c r="W494" s="339"/>
      <c r="X494" s="339"/>
      <c r="Y494" s="99"/>
      <c r="Z494" s="320">
        <v>970.25549849097865</v>
      </c>
      <c r="AA494" s="320">
        <v>1146.2474235755265</v>
      </c>
      <c r="AB494" s="320">
        <v>1078.3278476277576</v>
      </c>
      <c r="AC494" s="320">
        <v>1101.4330076057261</v>
      </c>
      <c r="AD494" s="320">
        <v>1049.6758427566706</v>
      </c>
      <c r="AE494" s="320">
        <v>1233.6260327527993</v>
      </c>
      <c r="AF494" s="320">
        <v>1157.8429643164718</v>
      </c>
      <c r="AG494" s="320">
        <v>1146.4362718485668</v>
      </c>
      <c r="AH494" s="320">
        <v>1121.0008764693553</v>
      </c>
      <c r="AI494" s="320">
        <v>1330.0161456294643</v>
      </c>
      <c r="AJ494" s="320">
        <v>1250.6291881267941</v>
      </c>
      <c r="AK494" s="320">
        <v>1224.1752568748989</v>
      </c>
      <c r="AL494" s="193">
        <v>1169.0295465346592</v>
      </c>
      <c r="AM494" s="193">
        <v>1344.5747373001057</v>
      </c>
      <c r="AN494" s="193">
        <v>1271.7729451685307</v>
      </c>
      <c r="AO494" s="193">
        <v>1274.458289657402</v>
      </c>
      <c r="AP494" s="193">
        <v>1196.9463268184254</v>
      </c>
      <c r="AQ494" s="193">
        <v>1416.0340493428785</v>
      </c>
      <c r="AR494" s="193">
        <v>1333.1938413256892</v>
      </c>
      <c r="AS494" s="193">
        <v>1338.4958667181415</v>
      </c>
      <c r="AT494" s="193">
        <v>1251.2955799068561</v>
      </c>
      <c r="AU494" s="193">
        <v>851.39300556369972</v>
      </c>
      <c r="AV494" s="193">
        <v>1258.0776739657131</v>
      </c>
      <c r="AW494" s="193">
        <v>1343.8976421599898</v>
      </c>
      <c r="AX494" s="193">
        <v>1267.9688506516341</v>
      </c>
      <c r="AY494" s="229">
        <v>1098.0226673641153</v>
      </c>
      <c r="AZ494" s="229">
        <v>1273.5948291443531</v>
      </c>
      <c r="BA494" s="229">
        <v>1438.4512050030869</v>
      </c>
      <c r="BB494" s="229">
        <v>1425.6711467517159</v>
      </c>
      <c r="BC494" s="229">
        <v>1220.5242183808789</v>
      </c>
      <c r="BD494" s="229">
        <v>1434.018934720975</v>
      </c>
      <c r="BE494" s="229">
        <v>1502.7543069690498</v>
      </c>
      <c r="BF494" s="229">
        <v>1425.7009276844449</v>
      </c>
      <c r="BG494" s="229">
        <v>1252.8964941854335</v>
      </c>
      <c r="BH494" s="99">
        <v>1470.4836807235542</v>
      </c>
      <c r="BI494" s="99">
        <v>1536.8173798458618</v>
      </c>
      <c r="BJ494" s="99">
        <v>1500.0107986388296</v>
      </c>
      <c r="BK494" s="99">
        <v>1351.0852844635481</v>
      </c>
      <c r="BL494" s="99">
        <v>1549.3972635548262</v>
      </c>
      <c r="BM494" s="99">
        <v>1550.4405991991812</v>
      </c>
      <c r="BN494" s="188">
        <v>1497.8399947628948</v>
      </c>
      <c r="BO494" s="115">
        <v>1318.4748693577271</v>
      </c>
      <c r="BP494" s="160"/>
      <c r="BQ494" s="160"/>
      <c r="BR494" s="160"/>
      <c r="BS494" s="160"/>
      <c r="BT494" s="445"/>
      <c r="BU494" s="445"/>
      <c r="BV494" s="445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</row>
    <row r="495" spans="1:87" ht="18">
      <c r="E495" s="146"/>
      <c r="F495" s="256" t="s">
        <v>168</v>
      </c>
      <c r="G495" s="234" t="s">
        <v>589</v>
      </c>
      <c r="H495" s="234"/>
      <c r="I495" s="90"/>
      <c r="M495" s="99">
        <v>626.89218149999999</v>
      </c>
      <c r="N495" s="99">
        <v>732.03043207858843</v>
      </c>
      <c r="O495" s="99">
        <v>731.56457064386063</v>
      </c>
      <c r="P495" s="339">
        <v>750.22973072278819</v>
      </c>
      <c r="Q495" s="339">
        <v>825.50668863550675</v>
      </c>
      <c r="R495" s="339">
        <v>718.14970579593546</v>
      </c>
      <c r="S495" s="339">
        <v>840.1125424091656</v>
      </c>
      <c r="T495" s="339">
        <v>1032.8502420799809</v>
      </c>
      <c r="U495" s="339">
        <v>1130.1561212860183</v>
      </c>
      <c r="V495" s="339">
        <v>1193.2374149235748</v>
      </c>
      <c r="W495" s="339"/>
      <c r="X495" s="339"/>
      <c r="Y495" s="99"/>
      <c r="Z495" s="320">
        <v>144.93614464590493</v>
      </c>
      <c r="AA495" s="320">
        <v>191.83344297137427</v>
      </c>
      <c r="AB495" s="320">
        <v>154.65476517582235</v>
      </c>
      <c r="AC495" s="320">
        <v>135.46782870689958</v>
      </c>
      <c r="AD495" s="320">
        <v>184.46803227684424</v>
      </c>
      <c r="AE495" s="320">
        <v>222.89242317807236</v>
      </c>
      <c r="AF495" s="320">
        <v>177.12753378727729</v>
      </c>
      <c r="AG495" s="320">
        <v>147.54244283639179</v>
      </c>
      <c r="AH495" s="320">
        <v>186.51560610739458</v>
      </c>
      <c r="AI495" s="320">
        <v>224.52060645396006</v>
      </c>
      <c r="AJ495" s="320">
        <v>174.57015781770593</v>
      </c>
      <c r="AK495" s="320">
        <v>145.95820026479856</v>
      </c>
      <c r="AL495" s="193">
        <v>198.57721400566027</v>
      </c>
      <c r="AM495" s="193">
        <v>229.13664131528029</v>
      </c>
      <c r="AN495" s="193">
        <v>176.50103823962519</v>
      </c>
      <c r="AO495" s="193">
        <v>146.01483716222353</v>
      </c>
      <c r="AP495" s="193">
        <v>206.38955064271852</v>
      </c>
      <c r="AQ495" s="193">
        <v>253.23981453462295</v>
      </c>
      <c r="AR495" s="193">
        <v>197.57316524009633</v>
      </c>
      <c r="AS495" s="193">
        <v>168.30415821806878</v>
      </c>
      <c r="AT495" s="193">
        <v>228.69455336172203</v>
      </c>
      <c r="AU495" s="193">
        <v>151.60233863906436</v>
      </c>
      <c r="AV495" s="193">
        <v>165.70934732260901</v>
      </c>
      <c r="AW495" s="193">
        <v>172.14346647254001</v>
      </c>
      <c r="AX495" s="193">
        <v>254.91313078219653</v>
      </c>
      <c r="AY495" s="229">
        <v>265.77717092342493</v>
      </c>
      <c r="AZ495" s="229">
        <v>139.61097718319186</v>
      </c>
      <c r="BA495" s="229">
        <v>179.81126352035216</v>
      </c>
      <c r="BB495" s="229">
        <v>258.84692426111104</v>
      </c>
      <c r="BC495" s="229">
        <v>313.70534939695256</v>
      </c>
      <c r="BD495" s="229">
        <v>248.67121928148924</v>
      </c>
      <c r="BE495" s="229">
        <v>211.62674914042807</v>
      </c>
      <c r="BF495" s="229">
        <v>275.69398340319259</v>
      </c>
      <c r="BG495" s="229">
        <v>352.84904474106304</v>
      </c>
      <c r="BH495" s="99">
        <v>271.27802804873556</v>
      </c>
      <c r="BI495" s="99">
        <v>230.33506509302691</v>
      </c>
      <c r="BJ495" s="99">
        <v>297.64629272109596</v>
      </c>
      <c r="BK495" s="99">
        <v>358.46352115364425</v>
      </c>
      <c r="BL495" s="99">
        <v>288.91332450154545</v>
      </c>
      <c r="BM495" s="99">
        <v>248.21427654728902</v>
      </c>
      <c r="BN495" s="188">
        <v>315.21723599370023</v>
      </c>
      <c r="BO495" s="115">
        <v>385.76088765101792</v>
      </c>
      <c r="BP495" s="160"/>
      <c r="BQ495" s="160"/>
      <c r="BR495" s="160"/>
      <c r="BS495" s="160"/>
      <c r="BT495" s="445"/>
      <c r="BU495" s="445"/>
      <c r="BV495" s="445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</row>
    <row r="496" spans="1:87" ht="18">
      <c r="E496" s="146"/>
      <c r="F496" s="256" t="s">
        <v>169</v>
      </c>
      <c r="G496" s="234" t="s">
        <v>590</v>
      </c>
      <c r="H496" s="234"/>
      <c r="I496" s="90"/>
      <c r="M496" s="99">
        <v>6471.4519580500009</v>
      </c>
      <c r="N496" s="99">
        <v>6953.940373660238</v>
      </c>
      <c r="O496" s="99">
        <v>7290.8508377148082</v>
      </c>
      <c r="P496" s="339">
        <v>7737.4377834742054</v>
      </c>
      <c r="Q496" s="339">
        <v>8166.5286364248122</v>
      </c>
      <c r="R496" s="339">
        <v>6943.3911567958621</v>
      </c>
      <c r="S496" s="339">
        <v>7741.2451941228137</v>
      </c>
      <c r="T496" s="339">
        <v>8990.6129664807231</v>
      </c>
      <c r="U496" s="339">
        <v>8674.3781979534433</v>
      </c>
      <c r="V496" s="339">
        <v>8712.2179540909783</v>
      </c>
      <c r="W496" s="339"/>
      <c r="X496" s="339"/>
      <c r="Y496" s="99"/>
      <c r="Z496" s="320">
        <v>1476.5738301735689</v>
      </c>
      <c r="AA496" s="320">
        <v>1545.9764288391918</v>
      </c>
      <c r="AB496" s="320">
        <v>1732.9311478249274</v>
      </c>
      <c r="AC496" s="320">
        <v>1715.9705512123014</v>
      </c>
      <c r="AD496" s="320">
        <v>1661.8860207516113</v>
      </c>
      <c r="AE496" s="320">
        <v>1712.2983639577667</v>
      </c>
      <c r="AF496" s="320">
        <v>1817.5256431427565</v>
      </c>
      <c r="AG496" s="320">
        <v>1762.230345808116</v>
      </c>
      <c r="AH496" s="320">
        <v>1786.037682366702</v>
      </c>
      <c r="AI496" s="320">
        <v>1816.6536286964972</v>
      </c>
      <c r="AJ496" s="320">
        <v>1841.1300953418383</v>
      </c>
      <c r="AK496" s="320">
        <v>1847.0294313097663</v>
      </c>
      <c r="AL496" s="193">
        <v>1903.7301356352721</v>
      </c>
      <c r="AM496" s="193">
        <v>1894.2528466906724</v>
      </c>
      <c r="AN496" s="193">
        <v>1981.9250880132315</v>
      </c>
      <c r="AO496" s="193">
        <v>1957.5297131350651</v>
      </c>
      <c r="AP496" s="193">
        <v>2033.8126607363859</v>
      </c>
      <c r="AQ496" s="193">
        <v>2011.4879624981536</v>
      </c>
      <c r="AR496" s="193">
        <v>2117.8779568769082</v>
      </c>
      <c r="AS496" s="193">
        <v>2003.3500563133296</v>
      </c>
      <c r="AT496" s="193">
        <v>2014.7815220085458</v>
      </c>
      <c r="AU496" s="193">
        <v>1149.0733962782792</v>
      </c>
      <c r="AV496" s="193">
        <v>1887.8695283890459</v>
      </c>
      <c r="AW496" s="193">
        <v>1891.6667101199916</v>
      </c>
      <c r="AX496" s="193">
        <v>1930.6316544932333</v>
      </c>
      <c r="AY496" s="229">
        <v>1789.7367989588965</v>
      </c>
      <c r="AZ496" s="229">
        <v>1795.9577697466862</v>
      </c>
      <c r="BA496" s="229">
        <v>2224.9189709239981</v>
      </c>
      <c r="BB496" s="229">
        <v>2290.1292250538945</v>
      </c>
      <c r="BC496" s="229">
        <v>2161.509691218293</v>
      </c>
      <c r="BD496" s="229">
        <v>2308.7421448182017</v>
      </c>
      <c r="BE496" s="229">
        <v>2230.2319053903325</v>
      </c>
      <c r="BF496" s="229">
        <v>2182.268199527653</v>
      </c>
      <c r="BG496" s="229">
        <v>2109.1074385697952</v>
      </c>
      <c r="BH496" s="99">
        <v>2212.6170508501341</v>
      </c>
      <c r="BI496" s="99">
        <v>2170.3855090058596</v>
      </c>
      <c r="BJ496" s="99">
        <v>2110.1435452334026</v>
      </c>
      <c r="BK496" s="99">
        <v>2113.7950604715106</v>
      </c>
      <c r="BL496" s="99">
        <v>2310.0955944305483</v>
      </c>
      <c r="BM496" s="99">
        <v>2178.1837539555167</v>
      </c>
      <c r="BN496" s="188">
        <v>2103.6138737943756</v>
      </c>
      <c r="BO496" s="115">
        <v>2077.9242940576564</v>
      </c>
      <c r="BP496" s="160"/>
      <c r="BQ496" s="160"/>
      <c r="BR496" s="160"/>
      <c r="BS496" s="160"/>
      <c r="BT496" s="445"/>
      <c r="BU496" s="445"/>
      <c r="BV496" s="445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</row>
    <row r="497" spans="5:87" ht="18">
      <c r="E497" s="146"/>
      <c r="F497" s="256" t="s">
        <v>170</v>
      </c>
      <c r="G497" s="234" t="s">
        <v>591</v>
      </c>
      <c r="H497" s="234"/>
      <c r="I497" s="90"/>
      <c r="M497" s="99">
        <v>3894.9683753000004</v>
      </c>
      <c r="N497" s="99">
        <v>4195.0654479049081</v>
      </c>
      <c r="O497" s="99">
        <v>4641.4340737984312</v>
      </c>
      <c r="P497" s="339">
        <v>4898.3736611372624</v>
      </c>
      <c r="Q497" s="339">
        <v>5098.1645597888901</v>
      </c>
      <c r="R497" s="339">
        <v>4914.7802352024373</v>
      </c>
      <c r="S497" s="339">
        <v>5920.6526909834411</v>
      </c>
      <c r="T497" s="339">
        <v>6796.4732236673135</v>
      </c>
      <c r="U497" s="339">
        <v>7056.4943640231031</v>
      </c>
      <c r="V497" s="339">
        <v>7057.893307555365</v>
      </c>
      <c r="W497" s="339"/>
      <c r="X497" s="339"/>
      <c r="Y497" s="99"/>
      <c r="Z497" s="320">
        <v>937.14100496153549</v>
      </c>
      <c r="AA497" s="320">
        <v>1019.1495930243265</v>
      </c>
      <c r="AB497" s="320">
        <v>1060.8396032564531</v>
      </c>
      <c r="AC497" s="320">
        <v>877.83817405769275</v>
      </c>
      <c r="AD497" s="320">
        <v>1043.5038499672053</v>
      </c>
      <c r="AE497" s="320">
        <v>1122.5702416772094</v>
      </c>
      <c r="AF497" s="320">
        <v>1121.1769989284408</v>
      </c>
      <c r="AG497" s="320">
        <v>907.81435733203989</v>
      </c>
      <c r="AH497" s="320">
        <v>1149.0201815818746</v>
      </c>
      <c r="AI497" s="320">
        <v>1251.78210366397</v>
      </c>
      <c r="AJ497" s="320">
        <v>1217.7998375532036</v>
      </c>
      <c r="AK497" s="320">
        <v>1022.8319509993594</v>
      </c>
      <c r="AL497" s="193">
        <v>1221.2041761069127</v>
      </c>
      <c r="AM497" s="193">
        <v>1350.0744538493452</v>
      </c>
      <c r="AN497" s="193">
        <v>1279.8693320725974</v>
      </c>
      <c r="AO497" s="193">
        <v>1047.2256991084005</v>
      </c>
      <c r="AP497" s="193">
        <v>1270.2620655332771</v>
      </c>
      <c r="AQ497" s="193">
        <v>1408.6391752309773</v>
      </c>
      <c r="AR497" s="193">
        <v>1331.6790037929345</v>
      </c>
      <c r="AS497" s="193">
        <v>1087.5843152316872</v>
      </c>
      <c r="AT497" s="193">
        <v>1242.2595602934091</v>
      </c>
      <c r="AU497" s="193">
        <v>1117.4253907093516</v>
      </c>
      <c r="AV497" s="193">
        <v>1387.3106572488098</v>
      </c>
      <c r="AW497" s="193">
        <v>1167.7846269508671</v>
      </c>
      <c r="AX497" s="193">
        <v>1416.149971007331</v>
      </c>
      <c r="AY497" s="229">
        <v>1467.4023985737929</v>
      </c>
      <c r="AZ497" s="229">
        <v>1591.6767052414114</v>
      </c>
      <c r="BA497" s="229">
        <v>1445.4236161609074</v>
      </c>
      <c r="BB497" s="229">
        <v>1617.2149423497367</v>
      </c>
      <c r="BC497" s="229">
        <v>1693.8802105213776</v>
      </c>
      <c r="BD497" s="229">
        <v>1917.1221656325054</v>
      </c>
      <c r="BE497" s="229">
        <v>1568.255905163694</v>
      </c>
      <c r="BF497" s="229">
        <v>1750.8334278865034</v>
      </c>
      <c r="BG497" s="229">
        <v>1763.443793064645</v>
      </c>
      <c r="BH497" s="99">
        <v>1933.1622797942728</v>
      </c>
      <c r="BI497" s="99">
        <v>1609.0548632776813</v>
      </c>
      <c r="BJ497" s="99">
        <v>1744.4698441092169</v>
      </c>
      <c r="BK497" s="99">
        <v>1746.1743107981245</v>
      </c>
      <c r="BL497" s="99">
        <v>1967.6023821745869</v>
      </c>
      <c r="BM497" s="99">
        <v>1599.6467704734366</v>
      </c>
      <c r="BN497" s="188">
        <v>1707.4357091651043</v>
      </c>
      <c r="BO497" s="115">
        <v>1675.1562601519645</v>
      </c>
      <c r="BP497" s="160"/>
      <c r="BQ497" s="160"/>
      <c r="BR497" s="160"/>
      <c r="BS497" s="160"/>
      <c r="BT497" s="445"/>
      <c r="BU497" s="445"/>
      <c r="BV497" s="445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</row>
    <row r="498" spans="5:87" ht="18">
      <c r="E498" s="146"/>
      <c r="F498" s="256" t="s">
        <v>171</v>
      </c>
      <c r="G498" s="234" t="s">
        <v>592</v>
      </c>
      <c r="H498" s="234"/>
      <c r="I498" s="90"/>
      <c r="M498" s="99">
        <v>3491.6309686499903</v>
      </c>
      <c r="N498" s="99">
        <v>3815.175591144724</v>
      </c>
      <c r="O498" s="99">
        <v>4014.4345904931238</v>
      </c>
      <c r="P498" s="339">
        <v>4056.3513430434591</v>
      </c>
      <c r="Q498" s="339">
        <v>4397.1264876319638</v>
      </c>
      <c r="R498" s="339">
        <v>4078.4036649648156</v>
      </c>
      <c r="S498" s="339">
        <v>4105.809662767193</v>
      </c>
      <c r="T498" s="339">
        <v>4369.3156212824406</v>
      </c>
      <c r="U498" s="339">
        <v>4577.124574311918</v>
      </c>
      <c r="V498" s="339">
        <v>4792.5653982509257</v>
      </c>
      <c r="W498" s="339"/>
      <c r="X498" s="339"/>
      <c r="Y498" s="99"/>
      <c r="Z498" s="320">
        <v>852.08697980165357</v>
      </c>
      <c r="AA498" s="320">
        <v>852.8504310143295</v>
      </c>
      <c r="AB498" s="320">
        <v>789.28854802560011</v>
      </c>
      <c r="AC498" s="320">
        <v>997.40500980841568</v>
      </c>
      <c r="AD498" s="320">
        <v>921.47023855981206</v>
      </c>
      <c r="AE498" s="320">
        <v>929.87629131074323</v>
      </c>
      <c r="AF498" s="320">
        <v>864.825255350509</v>
      </c>
      <c r="AG498" s="320">
        <v>1099.0038059236615</v>
      </c>
      <c r="AH498" s="320">
        <v>999.15319483289102</v>
      </c>
      <c r="AI498" s="320">
        <v>962.18119345796958</v>
      </c>
      <c r="AJ498" s="320">
        <v>903.92442386257039</v>
      </c>
      <c r="AK498" s="320">
        <v>1149.1757783396918</v>
      </c>
      <c r="AL498" s="193">
        <v>1020.0567694695329</v>
      </c>
      <c r="AM498" s="193">
        <v>969.44417935107424</v>
      </c>
      <c r="AN498" s="193">
        <v>917.31210677166473</v>
      </c>
      <c r="AO498" s="193">
        <v>1149.5382874511652</v>
      </c>
      <c r="AP498" s="193">
        <v>1113.7660352032763</v>
      </c>
      <c r="AQ498" s="193">
        <v>1055.4732057342005</v>
      </c>
      <c r="AR498" s="193">
        <v>1005.1446399157601</v>
      </c>
      <c r="AS498" s="193">
        <v>1222.7426067787255</v>
      </c>
      <c r="AT498" s="193">
        <v>1177.7804343379485</v>
      </c>
      <c r="AU498" s="193">
        <v>717.77630558053943</v>
      </c>
      <c r="AV498" s="193">
        <v>984.21807297591897</v>
      </c>
      <c r="AW498" s="193">
        <v>1198.6288520704088</v>
      </c>
      <c r="AX498" s="193">
        <v>1170.2424396173108</v>
      </c>
      <c r="AY498" s="229">
        <v>877.68546637195163</v>
      </c>
      <c r="AZ498" s="229">
        <v>847.7617451705662</v>
      </c>
      <c r="BA498" s="229">
        <v>1210.1200116073646</v>
      </c>
      <c r="BB498" s="229">
        <v>1177.446790063239</v>
      </c>
      <c r="BC498" s="229">
        <v>976.13956670953678</v>
      </c>
      <c r="BD498" s="229">
        <v>914.63648305117533</v>
      </c>
      <c r="BE498" s="229">
        <v>1301.0927814584902</v>
      </c>
      <c r="BF498" s="229">
        <v>1248.6246771789811</v>
      </c>
      <c r="BG498" s="229">
        <v>1025.4031141324751</v>
      </c>
      <c r="BH498" s="99">
        <v>970.6450895095353</v>
      </c>
      <c r="BI498" s="99">
        <v>1332.4516934909266</v>
      </c>
      <c r="BJ498" s="99">
        <v>1270.9825032260708</v>
      </c>
      <c r="BK498" s="99">
        <v>1098.1094867718316</v>
      </c>
      <c r="BL498" s="99">
        <v>1054.6199833705264</v>
      </c>
      <c r="BM498" s="99">
        <v>1368.8534248824976</v>
      </c>
      <c r="BN498" s="188">
        <v>1279.8466872011475</v>
      </c>
      <c r="BO498" s="115">
        <v>1132.5893766870149</v>
      </c>
      <c r="BP498" s="160"/>
      <c r="BQ498" s="160"/>
      <c r="BR498" s="160"/>
      <c r="BS498" s="160"/>
      <c r="BT498" s="445"/>
      <c r="BU498" s="445"/>
      <c r="BV498" s="445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</row>
    <row r="499" spans="5:87" ht="18">
      <c r="E499" s="146"/>
      <c r="F499" s="256" t="s">
        <v>172</v>
      </c>
      <c r="G499" s="234" t="s">
        <v>593</v>
      </c>
      <c r="H499" s="234"/>
      <c r="I499" s="90"/>
      <c r="M499" s="99">
        <v>34341.029615500011</v>
      </c>
      <c r="N499" s="99">
        <v>32403.504817912959</v>
      </c>
      <c r="O499" s="99">
        <v>39791.146115425559</v>
      </c>
      <c r="P499" s="339">
        <v>45228.498746571968</v>
      </c>
      <c r="Q499" s="339">
        <v>47481.239544701762</v>
      </c>
      <c r="R499" s="339">
        <v>42119.100071394008</v>
      </c>
      <c r="S499" s="339">
        <v>54748.554261145713</v>
      </c>
      <c r="T499" s="339">
        <v>69002.88338822448</v>
      </c>
      <c r="U499" s="339">
        <v>63077.620037779598</v>
      </c>
      <c r="V499" s="339">
        <v>56936.737401196995</v>
      </c>
      <c r="W499" s="339"/>
      <c r="X499" s="339"/>
      <c r="Y499" s="99"/>
      <c r="Z499" s="320">
        <v>8788.6497459125712</v>
      </c>
      <c r="AA499" s="320">
        <v>8119.3530157441564</v>
      </c>
      <c r="AB499" s="320">
        <v>8407.2654242541958</v>
      </c>
      <c r="AC499" s="320">
        <v>9025.7614295891817</v>
      </c>
      <c r="AD499" s="320">
        <v>7937.1927668996277</v>
      </c>
      <c r="AE499" s="320">
        <v>7723.5680402093767</v>
      </c>
      <c r="AF499" s="320">
        <v>7751.2159294737576</v>
      </c>
      <c r="AG499" s="320">
        <v>8991.5280813300033</v>
      </c>
      <c r="AH499" s="320">
        <v>9404.6055687147236</v>
      </c>
      <c r="AI499" s="320">
        <v>9830.3107872707969</v>
      </c>
      <c r="AJ499" s="320">
        <v>10088.709897957935</v>
      </c>
      <c r="AK499" s="320">
        <v>10467.519861482213</v>
      </c>
      <c r="AL499" s="193">
        <v>10364.761913425273</v>
      </c>
      <c r="AM499" s="193">
        <v>10860.931439751705</v>
      </c>
      <c r="AN499" s="193">
        <v>11478.540088326286</v>
      </c>
      <c r="AO499" s="193">
        <v>12524.265305068695</v>
      </c>
      <c r="AP499" s="193">
        <v>11691.372298440689</v>
      </c>
      <c r="AQ499" s="193">
        <v>11728.752183914174</v>
      </c>
      <c r="AR499" s="193">
        <v>11577.639781414957</v>
      </c>
      <c r="AS499" s="193">
        <v>12483.475280932329</v>
      </c>
      <c r="AT499" s="193">
        <v>12208.909882359851</v>
      </c>
      <c r="AU499" s="193">
        <v>8404.8861678243647</v>
      </c>
      <c r="AV499" s="193">
        <v>10167.91226028116</v>
      </c>
      <c r="AW499" s="193">
        <v>11337.391760928633</v>
      </c>
      <c r="AX499" s="193">
        <v>12074.934694254625</v>
      </c>
      <c r="AY499" s="229">
        <v>12335.620759728035</v>
      </c>
      <c r="AZ499" s="229">
        <v>14938.163099886959</v>
      </c>
      <c r="BA499" s="229">
        <v>15399.835707276086</v>
      </c>
      <c r="BB499" s="229">
        <v>15278.261149682887</v>
      </c>
      <c r="BC499" s="229">
        <v>15687.737937823376</v>
      </c>
      <c r="BD499" s="229">
        <v>19684.556090891398</v>
      </c>
      <c r="BE499" s="229">
        <v>18352.328209826806</v>
      </c>
      <c r="BF499" s="229">
        <v>16631.127157899591</v>
      </c>
      <c r="BG499" s="229">
        <v>14710.451937040016</v>
      </c>
      <c r="BH499" s="99">
        <v>16053.000132613675</v>
      </c>
      <c r="BI499" s="99">
        <v>15683.040810226315</v>
      </c>
      <c r="BJ499" s="99">
        <v>14695.28583885953</v>
      </c>
      <c r="BK499" s="99">
        <v>13718.434765785949</v>
      </c>
      <c r="BL499" s="99">
        <v>14728.975741553242</v>
      </c>
      <c r="BM499" s="99">
        <v>13794.041054998255</v>
      </c>
      <c r="BN499" s="188">
        <v>13207.304899472398</v>
      </c>
      <c r="BO499" s="115">
        <v>11803.844051680599</v>
      </c>
      <c r="BP499" s="160"/>
      <c r="BQ499" s="160"/>
      <c r="BR499" s="160"/>
      <c r="BS499" s="160"/>
      <c r="BT499" s="445"/>
      <c r="BU499" s="445"/>
      <c r="BV499" s="445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</row>
    <row r="500" spans="5:87" ht="18">
      <c r="E500" s="146"/>
      <c r="F500" s="256" t="s">
        <v>594</v>
      </c>
      <c r="G500" s="234" t="s">
        <v>900</v>
      </c>
      <c r="H500" s="234"/>
      <c r="I500" s="90"/>
      <c r="M500" s="99">
        <v>28571.51291199998</v>
      </c>
      <c r="N500" s="99">
        <v>29648.74739034057</v>
      </c>
      <c r="O500" s="99">
        <v>31887.58105565947</v>
      </c>
      <c r="P500" s="339">
        <v>33613.950486815032</v>
      </c>
      <c r="Q500" s="339">
        <v>33483.259383308628</v>
      </c>
      <c r="R500" s="339">
        <v>30667.906528275344</v>
      </c>
      <c r="S500" s="339">
        <v>36710.618236416136</v>
      </c>
      <c r="T500" s="339">
        <v>40356.327536520745</v>
      </c>
      <c r="U500" s="339">
        <v>40580.784481164505</v>
      </c>
      <c r="V500" s="339">
        <v>41321.117595503238</v>
      </c>
      <c r="W500" s="339"/>
      <c r="X500" s="339"/>
      <c r="Y500" s="99"/>
      <c r="Z500" s="320">
        <v>6826.0583673617348</v>
      </c>
      <c r="AA500" s="320">
        <v>6765.2913673067342</v>
      </c>
      <c r="AB500" s="320">
        <v>7372.8882065130056</v>
      </c>
      <c r="AC500" s="320">
        <v>7607.2749708185538</v>
      </c>
      <c r="AD500" s="320">
        <v>6850.284456448634</v>
      </c>
      <c r="AE500" s="320">
        <v>6943.4336833997259</v>
      </c>
      <c r="AF500" s="320">
        <v>7648.8337196588009</v>
      </c>
      <c r="AG500" s="320">
        <v>8206.1955308334309</v>
      </c>
      <c r="AH500" s="320">
        <v>7444.3140713714292</v>
      </c>
      <c r="AI500" s="320">
        <v>7544.9607649242871</v>
      </c>
      <c r="AJ500" s="320">
        <v>8107.9857840101567</v>
      </c>
      <c r="AK500" s="320">
        <v>8790.3204353536294</v>
      </c>
      <c r="AL500" s="193">
        <v>7964.4337849811927</v>
      </c>
      <c r="AM500" s="193">
        <v>7972.8967212373955</v>
      </c>
      <c r="AN500" s="193">
        <v>8688.5994035948479</v>
      </c>
      <c r="AO500" s="193">
        <v>8988.0205770015418</v>
      </c>
      <c r="AP500" s="193">
        <v>7931.6632075103007</v>
      </c>
      <c r="AQ500" s="193">
        <v>7985.9533820209772</v>
      </c>
      <c r="AR500" s="193">
        <v>8674.7312736181575</v>
      </c>
      <c r="AS500" s="193">
        <v>8890.911520159194</v>
      </c>
      <c r="AT500" s="193">
        <v>8018.3122118839028</v>
      </c>
      <c r="AU500" s="193">
        <v>6542.1555914466162</v>
      </c>
      <c r="AV500" s="193">
        <v>7862.5344315566199</v>
      </c>
      <c r="AW500" s="193">
        <v>8244.9042933882047</v>
      </c>
      <c r="AX500" s="193">
        <v>8564.7544865266245</v>
      </c>
      <c r="AY500" s="229">
        <v>8089.631451411853</v>
      </c>
      <c r="AZ500" s="229">
        <v>9652.9129399819576</v>
      </c>
      <c r="BA500" s="229">
        <v>10403.319358495708</v>
      </c>
      <c r="BB500" s="229">
        <v>9875.0100541290922</v>
      </c>
      <c r="BC500" s="229">
        <v>9240.9806403905059</v>
      </c>
      <c r="BD500" s="229">
        <v>10432.044256770372</v>
      </c>
      <c r="BE500" s="229">
        <v>10808.292585230771</v>
      </c>
      <c r="BF500" s="229">
        <v>9987.4559770162577</v>
      </c>
      <c r="BG500" s="229">
        <v>9315.6301412295961</v>
      </c>
      <c r="BH500" s="99">
        <v>10496.413050092506</v>
      </c>
      <c r="BI500" s="99">
        <v>10781.285312826136</v>
      </c>
      <c r="BJ500" s="99">
        <v>10017.293183182126</v>
      </c>
      <c r="BK500" s="99">
        <v>9705.6674058091212</v>
      </c>
      <c r="BL500" s="99">
        <v>11005.610993398586</v>
      </c>
      <c r="BM500" s="99">
        <v>10592.546013113402</v>
      </c>
      <c r="BN500" s="188">
        <v>10103.614029986225</v>
      </c>
      <c r="BO500" s="115">
        <v>9269.5835285898738</v>
      </c>
      <c r="BP500" s="160"/>
      <c r="BQ500" s="160"/>
      <c r="BR500" s="160"/>
      <c r="BS500" s="160"/>
      <c r="BT500" s="445"/>
      <c r="BU500" s="445"/>
      <c r="BV500" s="445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</row>
    <row r="501" spans="5:87" ht="18">
      <c r="E501" s="146"/>
      <c r="F501" s="256" t="s">
        <v>595</v>
      </c>
      <c r="G501" s="234" t="s">
        <v>596</v>
      </c>
      <c r="H501" s="234"/>
      <c r="I501" s="90"/>
      <c r="M501" s="99">
        <v>6414.6995299700002</v>
      </c>
      <c r="N501" s="99">
        <v>6659.1064625776398</v>
      </c>
      <c r="O501" s="99">
        <v>7575.9992112903801</v>
      </c>
      <c r="P501" s="339">
        <v>7930.4022138846885</v>
      </c>
      <c r="Q501" s="339">
        <v>8513.284843076679</v>
      </c>
      <c r="R501" s="339">
        <v>13334.317696779926</v>
      </c>
      <c r="S501" s="339">
        <v>17505.516812160356</v>
      </c>
      <c r="T501" s="339">
        <v>14282.725907114662</v>
      </c>
      <c r="U501" s="339">
        <v>13024.215863168622</v>
      </c>
      <c r="V501" s="339">
        <v>14300.154322568544</v>
      </c>
      <c r="W501" s="339"/>
      <c r="X501" s="339"/>
      <c r="Y501" s="99"/>
      <c r="Z501" s="320">
        <v>1113.4153984204254</v>
      </c>
      <c r="AA501" s="320">
        <v>1466.9688841571208</v>
      </c>
      <c r="AB501" s="320">
        <v>1919.2883812124755</v>
      </c>
      <c r="AC501" s="320">
        <v>1915.0268661799628</v>
      </c>
      <c r="AD501" s="320">
        <v>1170.5155752601868</v>
      </c>
      <c r="AE501" s="320">
        <v>1549.3002601353551</v>
      </c>
      <c r="AF501" s="320">
        <v>1934.4421504988327</v>
      </c>
      <c r="AG501" s="320">
        <v>2004.848476683268</v>
      </c>
      <c r="AH501" s="320">
        <v>1434.6118454854086</v>
      </c>
      <c r="AI501" s="320">
        <v>1817.8851058673172</v>
      </c>
      <c r="AJ501" s="320">
        <v>2143.2562688678768</v>
      </c>
      <c r="AK501" s="320">
        <v>2180.2459910697244</v>
      </c>
      <c r="AL501" s="193">
        <v>1416.6356591837239</v>
      </c>
      <c r="AM501" s="193">
        <v>1886.572357682438</v>
      </c>
      <c r="AN501" s="193">
        <v>2277.7730566919772</v>
      </c>
      <c r="AO501" s="193">
        <v>2349.4211403265481</v>
      </c>
      <c r="AP501" s="193">
        <v>1531.6274144198107</v>
      </c>
      <c r="AQ501" s="193">
        <v>2112.7179221737424</v>
      </c>
      <c r="AR501" s="193">
        <v>2392.5438202971609</v>
      </c>
      <c r="AS501" s="193">
        <v>2476.3956861859378</v>
      </c>
      <c r="AT501" s="193">
        <v>1851.4072386140897</v>
      </c>
      <c r="AU501" s="193">
        <v>3081.3086371606491</v>
      </c>
      <c r="AV501" s="193">
        <v>3964.5174864550172</v>
      </c>
      <c r="AW501" s="193">
        <v>4437.0843345501698</v>
      </c>
      <c r="AX501" s="193">
        <v>3601.9802228949657</v>
      </c>
      <c r="AY501" s="229">
        <v>5184.597067492783</v>
      </c>
      <c r="AZ501" s="229">
        <v>4701.2691083869495</v>
      </c>
      <c r="BA501" s="229">
        <v>4017.6704133856588</v>
      </c>
      <c r="BB501" s="229">
        <v>2793.3866186079731</v>
      </c>
      <c r="BC501" s="229">
        <v>3965.8982665933686</v>
      </c>
      <c r="BD501" s="229">
        <v>3982.6129190885463</v>
      </c>
      <c r="BE501" s="229">
        <v>3540.8281028247757</v>
      </c>
      <c r="BF501" s="229">
        <v>2506.4707257076234</v>
      </c>
      <c r="BG501" s="229">
        <v>3406.438915902836</v>
      </c>
      <c r="BH501" s="99">
        <v>3659.1480580556758</v>
      </c>
      <c r="BI501" s="99">
        <v>3452.1581635024882</v>
      </c>
      <c r="BJ501" s="99">
        <v>2641.45569554852</v>
      </c>
      <c r="BK501" s="99">
        <v>3650.5888801884789</v>
      </c>
      <c r="BL501" s="99">
        <v>4093.2549558420592</v>
      </c>
      <c r="BM501" s="99">
        <v>3914.854790989486</v>
      </c>
      <c r="BN501" s="188">
        <v>2898.8338935445468</v>
      </c>
      <c r="BO501" s="115">
        <v>3729.8821303210038</v>
      </c>
      <c r="BP501" s="160"/>
      <c r="BQ501" s="160"/>
      <c r="BR501" s="160"/>
      <c r="BS501" s="160"/>
      <c r="BT501" s="445"/>
      <c r="BU501" s="445"/>
      <c r="BV501" s="445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</row>
    <row r="502" spans="5:87" ht="18">
      <c r="E502" s="146"/>
      <c r="F502" s="256" t="s">
        <v>597</v>
      </c>
      <c r="G502" s="234" t="s">
        <v>598</v>
      </c>
      <c r="H502" s="234"/>
      <c r="I502" s="90"/>
      <c r="M502" s="99">
        <v>8978.9524498399915</v>
      </c>
      <c r="N502" s="99">
        <v>9438.7328957726568</v>
      </c>
      <c r="O502" s="99">
        <v>9872.4041011687987</v>
      </c>
      <c r="P502" s="339">
        <v>10268.239131691211</v>
      </c>
      <c r="Q502" s="339">
        <v>10564.848084953908</v>
      </c>
      <c r="R502" s="339">
        <v>10636.440721034742</v>
      </c>
      <c r="S502" s="339">
        <v>12078.240118600168</v>
      </c>
      <c r="T502" s="339">
        <v>12953.697209620568</v>
      </c>
      <c r="U502" s="339">
        <v>12795.991606943715</v>
      </c>
      <c r="V502" s="339">
        <v>13456.680273994536</v>
      </c>
      <c r="W502" s="339"/>
      <c r="X502" s="339"/>
      <c r="Y502" s="99"/>
      <c r="Z502" s="320">
        <v>2049.6809948049813</v>
      </c>
      <c r="AA502" s="320">
        <v>2050.4872038934018</v>
      </c>
      <c r="AB502" s="320">
        <v>2718.7908095866392</v>
      </c>
      <c r="AC502" s="320">
        <v>2159.9934415549528</v>
      </c>
      <c r="AD502" s="320">
        <v>2129.9530341355812</v>
      </c>
      <c r="AE502" s="320">
        <v>2158.6117952981404</v>
      </c>
      <c r="AF502" s="320">
        <v>2836.477173141363</v>
      </c>
      <c r="AG502" s="320">
        <v>2313.6908931976718</v>
      </c>
      <c r="AH502" s="320">
        <v>2203.4062863693825</v>
      </c>
      <c r="AI502" s="320">
        <v>2235.4847436853333</v>
      </c>
      <c r="AJ502" s="320">
        <v>3011.0504943164833</v>
      </c>
      <c r="AK502" s="320">
        <v>2422.4625767975481</v>
      </c>
      <c r="AL502" s="193">
        <v>2307.2184320987844</v>
      </c>
      <c r="AM502" s="193">
        <v>2301.2793742665199</v>
      </c>
      <c r="AN502" s="193">
        <v>3131.6155881554114</v>
      </c>
      <c r="AO502" s="193">
        <v>2528.1257371704123</v>
      </c>
      <c r="AP502" s="193">
        <v>2413.9741045532073</v>
      </c>
      <c r="AQ502" s="193">
        <v>2392.3600981547875</v>
      </c>
      <c r="AR502" s="193">
        <v>3171.8802137718444</v>
      </c>
      <c r="AS502" s="193">
        <v>2586.63366847411</v>
      </c>
      <c r="AT502" s="193">
        <v>2363.4979805726898</v>
      </c>
      <c r="AU502" s="193">
        <v>2161.6949076958745</v>
      </c>
      <c r="AV502" s="193">
        <v>3382.8563037599665</v>
      </c>
      <c r="AW502" s="193">
        <v>2728.3915290062105</v>
      </c>
      <c r="AX502" s="193">
        <v>2686.1488231026142</v>
      </c>
      <c r="AY502" s="229">
        <v>2637.1594307747951</v>
      </c>
      <c r="AZ502" s="229">
        <v>3735.2365169521181</v>
      </c>
      <c r="BA502" s="229">
        <v>3019.6953477706402</v>
      </c>
      <c r="BB502" s="229">
        <v>2948.5865069339093</v>
      </c>
      <c r="BC502" s="229">
        <v>2840.9608579787596</v>
      </c>
      <c r="BD502" s="229">
        <v>4135.3014466215382</v>
      </c>
      <c r="BE502" s="229">
        <v>3028.8483980863602</v>
      </c>
      <c r="BF502" s="229">
        <v>2750.1487368174485</v>
      </c>
      <c r="BG502" s="229">
        <v>2822.6505526768788</v>
      </c>
      <c r="BH502" s="99">
        <v>4132.2691702864395</v>
      </c>
      <c r="BI502" s="99">
        <v>3090.9231471629487</v>
      </c>
      <c r="BJ502" s="99">
        <v>2864.572806973616</v>
      </c>
      <c r="BK502" s="99">
        <v>2960.6506307010677</v>
      </c>
      <c r="BL502" s="99">
        <v>4368.733455021551</v>
      </c>
      <c r="BM502" s="99">
        <v>3262.7233812982995</v>
      </c>
      <c r="BN502" s="188">
        <v>2970.0803804766283</v>
      </c>
      <c r="BO502" s="115">
        <v>2897.8759942924303</v>
      </c>
      <c r="BP502" s="160"/>
      <c r="BQ502" s="160"/>
      <c r="BR502" s="160"/>
      <c r="BS502" s="160"/>
      <c r="BT502" s="445"/>
      <c r="BU502" s="445"/>
      <c r="BV502" s="445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</row>
    <row r="503" spans="5:87" ht="18">
      <c r="E503" s="146"/>
      <c r="F503" s="256" t="s">
        <v>599</v>
      </c>
      <c r="G503" s="234" t="s">
        <v>600</v>
      </c>
      <c r="H503" s="234"/>
      <c r="I503" s="90"/>
      <c r="M503" s="99">
        <v>10321.369627489999</v>
      </c>
      <c r="N503" s="99">
        <v>10998.581626996605</v>
      </c>
      <c r="O503" s="99">
        <v>11425.084738441034</v>
      </c>
      <c r="P503" s="339">
        <v>11913.052553686628</v>
      </c>
      <c r="Q503" s="339">
        <v>12457.695209902922</v>
      </c>
      <c r="R503" s="339">
        <v>9962.1518922577961</v>
      </c>
      <c r="S503" s="339">
        <v>9975.0946034333156</v>
      </c>
      <c r="T503" s="339">
        <v>11219.67449105462</v>
      </c>
      <c r="U503" s="339">
        <v>11866.564175510222</v>
      </c>
      <c r="V503" s="339">
        <v>12592.084911494007</v>
      </c>
      <c r="W503" s="339"/>
      <c r="X503" s="339"/>
      <c r="Y503" s="99"/>
      <c r="Z503" s="320">
        <v>2228.571890115285</v>
      </c>
      <c r="AA503" s="320">
        <v>2785.9717562213427</v>
      </c>
      <c r="AB503" s="320">
        <v>2751.7377575851428</v>
      </c>
      <c r="AC503" s="320">
        <v>2555.0882235682193</v>
      </c>
      <c r="AD503" s="320">
        <v>2406.8789423251083</v>
      </c>
      <c r="AE503" s="320">
        <v>2988.0543798569265</v>
      </c>
      <c r="AF503" s="320">
        <v>2931.0550987146239</v>
      </c>
      <c r="AG503" s="320">
        <v>2672.5932060999753</v>
      </c>
      <c r="AH503" s="320">
        <v>2476.0306191723748</v>
      </c>
      <c r="AI503" s="320">
        <v>3070.8935918655479</v>
      </c>
      <c r="AJ503" s="320">
        <v>3079.6209855485358</v>
      </c>
      <c r="AK503" s="320">
        <v>2798.5395418545804</v>
      </c>
      <c r="AL503" s="193">
        <v>2601.6552288518706</v>
      </c>
      <c r="AM503" s="193">
        <v>3193.5371334065226</v>
      </c>
      <c r="AN503" s="193">
        <v>3234.8492033981897</v>
      </c>
      <c r="AO503" s="193">
        <v>2883.0109880300784</v>
      </c>
      <c r="AP503" s="193">
        <v>2718.9392134621103</v>
      </c>
      <c r="AQ503" s="193">
        <v>3380.674472807229</v>
      </c>
      <c r="AR503" s="193">
        <v>3368.5950267972503</v>
      </c>
      <c r="AS503" s="193">
        <v>2989.4864968363349</v>
      </c>
      <c r="AT503" s="193">
        <v>2646.2019721425268</v>
      </c>
      <c r="AU503" s="193">
        <v>1693.9396044059899</v>
      </c>
      <c r="AV503" s="193">
        <v>2886.276553377445</v>
      </c>
      <c r="AW503" s="193">
        <v>2735.7337623318322</v>
      </c>
      <c r="AX503" s="193">
        <v>2613.2278790039354</v>
      </c>
      <c r="AY503" s="229">
        <v>2266.7505927845978</v>
      </c>
      <c r="AZ503" s="229">
        <v>2242.0724058615524</v>
      </c>
      <c r="BA503" s="229">
        <v>2853.0437257832295</v>
      </c>
      <c r="BB503" s="229">
        <v>2800.531505217295</v>
      </c>
      <c r="BC503" s="229">
        <v>2636.4089196840437</v>
      </c>
      <c r="BD503" s="229">
        <v>2779.3103014532435</v>
      </c>
      <c r="BE503" s="229">
        <v>3003.4237647000364</v>
      </c>
      <c r="BF503" s="229">
        <v>2961.7496900769129</v>
      </c>
      <c r="BG503" s="229">
        <v>2756.6633367290738</v>
      </c>
      <c r="BH503" s="99">
        <v>2955.9304936528051</v>
      </c>
      <c r="BI503" s="99">
        <v>3192.2206550514297</v>
      </c>
      <c r="BJ503" s="99">
        <v>3146.192444669804</v>
      </c>
      <c r="BK503" s="99">
        <v>2992.1474742493283</v>
      </c>
      <c r="BL503" s="99">
        <v>3177.535427911926</v>
      </c>
      <c r="BM503" s="99">
        <v>3276.2095646629468</v>
      </c>
      <c r="BN503" s="188">
        <v>3197.054857609518</v>
      </c>
      <c r="BO503" s="115">
        <v>3075.7336236006445</v>
      </c>
      <c r="BP503" s="160"/>
      <c r="BQ503" s="160"/>
      <c r="BR503" s="160"/>
      <c r="BS503" s="160"/>
      <c r="BT503" s="445"/>
      <c r="BU503" s="445"/>
      <c r="BV503" s="445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</row>
    <row r="504" spans="5:87" ht="18">
      <c r="E504" s="146"/>
      <c r="F504" s="256" t="s">
        <v>601</v>
      </c>
      <c r="G504" s="234" t="s">
        <v>602</v>
      </c>
      <c r="H504" s="234"/>
      <c r="I504" s="90"/>
      <c r="M504" s="99">
        <v>7311.3627278389995</v>
      </c>
      <c r="N504" s="99">
        <v>7471.7203342470184</v>
      </c>
      <c r="O504" s="99">
        <v>8318.2736772714597</v>
      </c>
      <c r="P504" s="339">
        <v>9070.031497257698</v>
      </c>
      <c r="Q504" s="339">
        <v>9274.4628111583297</v>
      </c>
      <c r="R504" s="339">
        <v>8916.1135282966043</v>
      </c>
      <c r="S504" s="339">
        <v>10034.652048154723</v>
      </c>
      <c r="T504" s="339">
        <v>11610.140340903577</v>
      </c>
      <c r="U504" s="339">
        <v>11951.102165955919</v>
      </c>
      <c r="V504" s="339">
        <v>13067.941617428451</v>
      </c>
      <c r="W504" s="339"/>
      <c r="X504" s="339"/>
      <c r="Y504" s="99"/>
      <c r="Z504" s="320">
        <v>1582.5035251341258</v>
      </c>
      <c r="AA504" s="320">
        <v>1984.7719796560125</v>
      </c>
      <c r="AB504" s="320">
        <v>1956.062123857296</v>
      </c>
      <c r="AC504" s="320">
        <v>1788.0250991915175</v>
      </c>
      <c r="AD504" s="320">
        <v>1532.2688725925882</v>
      </c>
      <c r="AE504" s="320">
        <v>2037.0521560966865</v>
      </c>
      <c r="AF504" s="320">
        <v>1973.1196697315045</v>
      </c>
      <c r="AG504" s="320">
        <v>1929.2796358262974</v>
      </c>
      <c r="AH504" s="320">
        <v>1718.3253872295411</v>
      </c>
      <c r="AI504" s="320">
        <v>2205.8951636741494</v>
      </c>
      <c r="AJ504" s="320">
        <v>2240.6566386774252</v>
      </c>
      <c r="AK504" s="320">
        <v>2153.3964876903201</v>
      </c>
      <c r="AL504" s="193">
        <v>1927.4444282469224</v>
      </c>
      <c r="AM504" s="193">
        <v>2457.273717072213</v>
      </c>
      <c r="AN504" s="193">
        <v>2430.6845343082418</v>
      </c>
      <c r="AO504" s="193">
        <v>2254.6288176303237</v>
      </c>
      <c r="AP504" s="193">
        <v>1956.6476582284126</v>
      </c>
      <c r="AQ504" s="193">
        <v>2506.7804960337739</v>
      </c>
      <c r="AR504" s="193">
        <v>2479.5179387035064</v>
      </c>
      <c r="AS504" s="193">
        <v>2331.516718192679</v>
      </c>
      <c r="AT504" s="193">
        <v>2025.0914438438838</v>
      </c>
      <c r="AU504" s="193">
        <v>1819.6998056351856</v>
      </c>
      <c r="AV504" s="193">
        <v>2591.3509223450901</v>
      </c>
      <c r="AW504" s="193">
        <v>2479.9713564724443</v>
      </c>
      <c r="AX504" s="193">
        <v>2134.5834370108623</v>
      </c>
      <c r="AY504" s="229">
        <v>2394.9563124935371</v>
      </c>
      <c r="AZ504" s="229">
        <v>2505.0125612512793</v>
      </c>
      <c r="BA504" s="229">
        <v>3000.0997373990413</v>
      </c>
      <c r="BB504" s="229">
        <v>2582.7317685338112</v>
      </c>
      <c r="BC504" s="229">
        <v>2978.800696172781</v>
      </c>
      <c r="BD504" s="229">
        <v>2986.6537110149775</v>
      </c>
      <c r="BE504" s="229">
        <v>3061.9541651820023</v>
      </c>
      <c r="BF504" s="229">
        <v>2624.5476106460146</v>
      </c>
      <c r="BG504" s="229">
        <v>3059.8593482181705</v>
      </c>
      <c r="BH504" s="99">
        <v>3067.3696514914714</v>
      </c>
      <c r="BI504" s="99">
        <v>3199.3255556002591</v>
      </c>
      <c r="BJ504" s="99">
        <v>2762.7421522584987</v>
      </c>
      <c r="BK504" s="99">
        <v>3416.2795975537933</v>
      </c>
      <c r="BL504" s="99">
        <v>3512.7295311926318</v>
      </c>
      <c r="BM504" s="99">
        <v>3376.1903364235304</v>
      </c>
      <c r="BN504" s="188">
        <v>2872.4945972986038</v>
      </c>
      <c r="BO504" s="115">
        <v>3549.9181259513794</v>
      </c>
      <c r="BP504" s="160"/>
      <c r="BQ504" s="160"/>
      <c r="BR504" s="160"/>
      <c r="BS504" s="160"/>
      <c r="BT504" s="445"/>
      <c r="BU504" s="445"/>
      <c r="BV504" s="445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</row>
    <row r="505" spans="5:87" ht="18">
      <c r="E505" s="146"/>
      <c r="F505" s="256" t="s">
        <v>603</v>
      </c>
      <c r="G505" s="234" t="s">
        <v>604</v>
      </c>
      <c r="H505" s="234"/>
      <c r="I505" s="90"/>
      <c r="M505" s="99">
        <v>13939.53448180001</v>
      </c>
      <c r="N505" s="99">
        <v>14727.286036623835</v>
      </c>
      <c r="O505" s="99">
        <v>15752.669069799113</v>
      </c>
      <c r="P505" s="339">
        <v>16608.842006211882</v>
      </c>
      <c r="Q505" s="339">
        <v>17081.81663448425</v>
      </c>
      <c r="R505" s="339">
        <v>14114.244000008282</v>
      </c>
      <c r="S505" s="339">
        <v>15304.397513212825</v>
      </c>
      <c r="T505" s="339">
        <v>17311.437257744659</v>
      </c>
      <c r="U505" s="339">
        <v>18858.842676227549</v>
      </c>
      <c r="V505" s="339">
        <v>20660.2851127221</v>
      </c>
      <c r="W505" s="339"/>
      <c r="X505" s="339"/>
      <c r="Y505" s="99"/>
      <c r="Z505" s="320">
        <v>3466.1044317902515</v>
      </c>
      <c r="AA505" s="320">
        <v>3821.076803460453</v>
      </c>
      <c r="AB505" s="320">
        <v>3357.9034767337052</v>
      </c>
      <c r="AC505" s="320">
        <v>3294.4497698155965</v>
      </c>
      <c r="AD505" s="320">
        <v>3642.5086025078922</v>
      </c>
      <c r="AE505" s="320">
        <v>4057.6253125287503</v>
      </c>
      <c r="AF505" s="320">
        <v>3552.5374154083283</v>
      </c>
      <c r="AG505" s="320">
        <v>3474.6147061789025</v>
      </c>
      <c r="AH505" s="320">
        <v>3828.3177135301353</v>
      </c>
      <c r="AI505" s="320">
        <v>4273.0158083008373</v>
      </c>
      <c r="AJ505" s="320">
        <v>3897.4255579407945</v>
      </c>
      <c r="AK505" s="320">
        <v>3753.9099900273832</v>
      </c>
      <c r="AL505" s="193">
        <v>4030.6572891729611</v>
      </c>
      <c r="AM505" s="193">
        <v>4546.553175801464</v>
      </c>
      <c r="AN505" s="193">
        <v>4118.5159401848523</v>
      </c>
      <c r="AO505" s="193">
        <v>3913.1156010525992</v>
      </c>
      <c r="AP505" s="193">
        <v>4142.2993454689458</v>
      </c>
      <c r="AQ505" s="193">
        <v>4722.9998958756878</v>
      </c>
      <c r="AR505" s="193">
        <v>4254.2291272136217</v>
      </c>
      <c r="AS505" s="193">
        <v>3962.2882659260285</v>
      </c>
      <c r="AT505" s="193">
        <v>4068.9755664088484</v>
      </c>
      <c r="AU505" s="193">
        <v>2682.5441971401397</v>
      </c>
      <c r="AV505" s="193">
        <v>3699.464016352465</v>
      </c>
      <c r="AW505" s="193">
        <v>3663.2602201068289</v>
      </c>
      <c r="AX505" s="193">
        <v>3980.8833957877887</v>
      </c>
      <c r="AY505" s="229">
        <v>3702.746390763677</v>
      </c>
      <c r="AZ505" s="229">
        <v>3446.7067587488009</v>
      </c>
      <c r="BA505" s="229">
        <v>4174.060967912561</v>
      </c>
      <c r="BB505" s="229">
        <v>4437.3687037545997</v>
      </c>
      <c r="BC505" s="229">
        <v>4358.7217981112672</v>
      </c>
      <c r="BD505" s="229">
        <v>4073.8665880503568</v>
      </c>
      <c r="BE505" s="229">
        <v>4441.480167828433</v>
      </c>
      <c r="BF505" s="229">
        <v>4705.4063968712362</v>
      </c>
      <c r="BG505" s="229">
        <v>4711.9404005796441</v>
      </c>
      <c r="BH505" s="99">
        <v>4490.8220767277035</v>
      </c>
      <c r="BI505" s="99">
        <v>4950.673802048962</v>
      </c>
      <c r="BJ505" s="99">
        <v>5286.5260139177026</v>
      </c>
      <c r="BK505" s="99">
        <v>5263.0239835410011</v>
      </c>
      <c r="BL505" s="99">
        <v>4898.8215969302119</v>
      </c>
      <c r="BM505" s="99">
        <v>5211.9135183331855</v>
      </c>
      <c r="BN505" s="188">
        <v>5535.0888068356717</v>
      </c>
      <c r="BO505" s="115">
        <v>5439.5015019897546</v>
      </c>
      <c r="BP505" s="160"/>
      <c r="BQ505" s="160"/>
      <c r="BR505" s="160"/>
      <c r="BS505" s="160"/>
      <c r="BT505" s="445"/>
      <c r="BU505" s="445"/>
      <c r="BV505" s="445"/>
      <c r="BX505" s="160"/>
      <c r="BY505" s="160"/>
      <c r="BZ505" s="160"/>
      <c r="CA505" s="160"/>
      <c r="CB505" s="160"/>
      <c r="CC505" s="160"/>
      <c r="CD505" s="160"/>
      <c r="CE505" s="160"/>
      <c r="CF505" s="160"/>
      <c r="CG505" s="160"/>
      <c r="CH505" s="160"/>
      <c r="CI505" s="160"/>
    </row>
    <row r="506" spans="5:87" ht="18">
      <c r="E506" s="146"/>
      <c r="F506" s="256" t="s">
        <v>605</v>
      </c>
      <c r="G506" s="234" t="s">
        <v>606</v>
      </c>
      <c r="H506" s="234"/>
      <c r="I506" s="90"/>
      <c r="M506" s="99">
        <v>8293.7657128199899</v>
      </c>
      <c r="N506" s="99">
        <v>8758.7152790357413</v>
      </c>
      <c r="O506" s="99">
        <v>9204.2070916600023</v>
      </c>
      <c r="P506" s="339">
        <v>9611.6049386424165</v>
      </c>
      <c r="Q506" s="339">
        <v>9856.7016709786531</v>
      </c>
      <c r="R506" s="339">
        <v>9612.2436818270689</v>
      </c>
      <c r="S506" s="339">
        <v>10580.958694409161</v>
      </c>
      <c r="T506" s="339">
        <v>11389.582570044824</v>
      </c>
      <c r="U506" s="339">
        <v>10899.21095028277</v>
      </c>
      <c r="V506" s="339">
        <v>11203.620230643093</v>
      </c>
      <c r="W506" s="339"/>
      <c r="X506" s="339"/>
      <c r="Y506" s="99"/>
      <c r="Z506" s="320">
        <v>2695.3675059432994</v>
      </c>
      <c r="AA506" s="320">
        <v>1940.032066446847</v>
      </c>
      <c r="AB506" s="320">
        <v>1913.5318047591072</v>
      </c>
      <c r="AC506" s="320">
        <v>1744.834335670713</v>
      </c>
      <c r="AD506" s="320">
        <v>2838.784803146812</v>
      </c>
      <c r="AE506" s="320">
        <v>2069.2981814307145</v>
      </c>
      <c r="AF506" s="320">
        <v>2001.5367901575939</v>
      </c>
      <c r="AG506" s="320">
        <v>1849.0955043005974</v>
      </c>
      <c r="AH506" s="320">
        <v>3055.6100410747877</v>
      </c>
      <c r="AI506" s="320">
        <v>2161.0563183261029</v>
      </c>
      <c r="AJ506" s="320">
        <v>2098.780920419194</v>
      </c>
      <c r="AK506" s="320">
        <v>1888.7598118399242</v>
      </c>
      <c r="AL506" s="193">
        <v>3149.3327138587824</v>
      </c>
      <c r="AM506" s="193">
        <v>2306.6599733647658</v>
      </c>
      <c r="AN506" s="193">
        <v>2183.0012540974167</v>
      </c>
      <c r="AO506" s="193">
        <v>1972.6109973214859</v>
      </c>
      <c r="AP506" s="193">
        <v>3218.1039842421046</v>
      </c>
      <c r="AQ506" s="193">
        <v>2350.1977982633525</v>
      </c>
      <c r="AR506" s="193">
        <v>2267.447151641245</v>
      </c>
      <c r="AS506" s="193">
        <v>2020.9527368318888</v>
      </c>
      <c r="AT506" s="193">
        <v>3094.305688901014</v>
      </c>
      <c r="AU506" s="193">
        <v>2159.8586895148419</v>
      </c>
      <c r="AV506" s="193">
        <v>2317.9628053513693</v>
      </c>
      <c r="AW506" s="193">
        <v>2040.1164980598433</v>
      </c>
      <c r="AX506" s="193">
        <v>3198.3679471670612</v>
      </c>
      <c r="AY506" s="229">
        <v>2511.3636111230576</v>
      </c>
      <c r="AZ506" s="229">
        <v>2478.2932614059173</v>
      </c>
      <c r="BA506" s="229">
        <v>2392.9338747131233</v>
      </c>
      <c r="BB506" s="229">
        <v>3433.3150022121981</v>
      </c>
      <c r="BC506" s="229">
        <v>2693.3125663076744</v>
      </c>
      <c r="BD506" s="229">
        <v>2791.8640749114929</v>
      </c>
      <c r="BE506" s="229">
        <v>2471.0909266134586</v>
      </c>
      <c r="BF506" s="229">
        <v>3480.1803930169617</v>
      </c>
      <c r="BG506" s="229">
        <v>2589.9851269024712</v>
      </c>
      <c r="BH506" s="99">
        <v>2546.7388852967142</v>
      </c>
      <c r="BI506" s="99">
        <v>2282.3065450666218</v>
      </c>
      <c r="BJ506" s="99">
        <v>3401.9539419914427</v>
      </c>
      <c r="BK506" s="99">
        <v>2656.268757677391</v>
      </c>
      <c r="BL506" s="99">
        <v>2669.2356836443619</v>
      </c>
      <c r="BM506" s="99">
        <v>2476.1618473298959</v>
      </c>
      <c r="BN506" s="188">
        <v>3652.8263381611955</v>
      </c>
      <c r="BO506" s="115">
        <v>2801.3150348474883</v>
      </c>
      <c r="BP506" s="160"/>
      <c r="BQ506" s="160"/>
      <c r="BR506" s="160"/>
      <c r="BS506" s="160"/>
      <c r="BT506" s="445"/>
      <c r="BU506" s="445"/>
      <c r="BV506" s="445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</row>
    <row r="507" spans="5:87" ht="18">
      <c r="E507" s="146"/>
      <c r="F507" s="256" t="s">
        <v>607</v>
      </c>
      <c r="G507" s="234" t="s">
        <v>608</v>
      </c>
      <c r="H507" s="234"/>
      <c r="I507" s="90"/>
      <c r="M507" s="99">
        <v>5387.5240031399817</v>
      </c>
      <c r="N507" s="99">
        <v>5600.7343115860722</v>
      </c>
      <c r="O507" s="99">
        <v>5210.7573161419941</v>
      </c>
      <c r="P507" s="339">
        <v>5292.4864574953344</v>
      </c>
      <c r="Q507" s="339">
        <v>5703.803652886535</v>
      </c>
      <c r="R507" s="339">
        <v>6072.2820585571299</v>
      </c>
      <c r="S507" s="339">
        <v>6614.0206521179125</v>
      </c>
      <c r="T507" s="339">
        <v>6757.5221212371835</v>
      </c>
      <c r="U507" s="339">
        <v>7204.3745593004023</v>
      </c>
      <c r="V507" s="339">
        <v>9107.0050501761161</v>
      </c>
      <c r="W507" s="339"/>
      <c r="X507" s="339"/>
      <c r="Y507" s="99"/>
      <c r="Z507" s="320">
        <v>1308.2872775418764</v>
      </c>
      <c r="AA507" s="320">
        <v>1289.4858639736574</v>
      </c>
      <c r="AB507" s="320">
        <v>1375.9309832125659</v>
      </c>
      <c r="AC507" s="320">
        <v>1413.8198784119213</v>
      </c>
      <c r="AD507" s="320">
        <v>1404.9156638445977</v>
      </c>
      <c r="AE507" s="320">
        <v>1341.4955322735227</v>
      </c>
      <c r="AF507" s="320">
        <v>1344.0134978151709</v>
      </c>
      <c r="AG507" s="320">
        <v>1510.3096176527679</v>
      </c>
      <c r="AH507" s="320">
        <v>1411.5566943317765</v>
      </c>
      <c r="AI507" s="320">
        <v>1245.5559246691259</v>
      </c>
      <c r="AJ507" s="320">
        <v>1133.0161694187825</v>
      </c>
      <c r="AK507" s="320">
        <v>1420.6285277223294</v>
      </c>
      <c r="AL507" s="193">
        <v>1363.6116537162488</v>
      </c>
      <c r="AM507" s="193">
        <v>1259.7972358719453</v>
      </c>
      <c r="AN507" s="193">
        <v>1193.816788304945</v>
      </c>
      <c r="AO507" s="193">
        <v>1475.2607796022583</v>
      </c>
      <c r="AP507" s="193">
        <v>1443.8115975940952</v>
      </c>
      <c r="AQ507" s="193">
        <v>1413.8917948822125</v>
      </c>
      <c r="AR507" s="193">
        <v>1397.8463897492143</v>
      </c>
      <c r="AS507" s="193">
        <v>1448.2538706608618</v>
      </c>
      <c r="AT507" s="193">
        <v>1378.1601548820431</v>
      </c>
      <c r="AU507" s="193">
        <v>1211.6271310625464</v>
      </c>
      <c r="AV507" s="193">
        <v>1733.4591863834148</v>
      </c>
      <c r="AW507" s="193">
        <v>1749.0355862291251</v>
      </c>
      <c r="AX507" s="193">
        <v>1709.0150286437395</v>
      </c>
      <c r="AY507" s="229">
        <v>1672.3866595893539</v>
      </c>
      <c r="AZ507" s="229">
        <v>1561.3018059053161</v>
      </c>
      <c r="BA507" s="229">
        <v>1671.3171579795021</v>
      </c>
      <c r="BB507" s="229">
        <v>1615.8011778114906</v>
      </c>
      <c r="BC507" s="229">
        <v>1724.9999795882709</v>
      </c>
      <c r="BD507" s="229">
        <v>1762.5598028589563</v>
      </c>
      <c r="BE507" s="229">
        <v>1654.1611609784661</v>
      </c>
      <c r="BF507" s="229">
        <v>1528.9865323225133</v>
      </c>
      <c r="BG507" s="229">
        <v>1613.0862037841512</v>
      </c>
      <c r="BH507" s="99">
        <v>2072.5181551609853</v>
      </c>
      <c r="BI507" s="99">
        <v>1989.7836680327507</v>
      </c>
      <c r="BJ507" s="99">
        <v>1753.6457363663485</v>
      </c>
      <c r="BK507" s="99">
        <v>2091.1988761511075</v>
      </c>
      <c r="BL507" s="99">
        <v>2839.4043807505627</v>
      </c>
      <c r="BM507" s="99">
        <v>2422.7560569080979</v>
      </c>
      <c r="BN507" s="188">
        <v>1993.357021055941</v>
      </c>
      <c r="BO507" s="115">
        <v>2078.5319023602219</v>
      </c>
      <c r="BP507" s="160"/>
      <c r="BQ507" s="160"/>
      <c r="BR507" s="160"/>
      <c r="BS507" s="160"/>
      <c r="BT507" s="445"/>
      <c r="BU507" s="445"/>
      <c r="BV507" s="445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</row>
    <row r="508" spans="5:87" ht="18">
      <c r="E508" s="146"/>
      <c r="F508" s="256" t="s">
        <v>609</v>
      </c>
      <c r="G508" s="234" t="s">
        <v>610</v>
      </c>
      <c r="H508" s="234"/>
      <c r="I508" s="90"/>
      <c r="M508" s="99">
        <v>5293.78993042</v>
      </c>
      <c r="N508" s="99">
        <v>5541.132232457102</v>
      </c>
      <c r="O508" s="99">
        <v>6464.1429152674464</v>
      </c>
      <c r="P508" s="339">
        <v>6612.7150696513745</v>
      </c>
      <c r="Q508" s="339">
        <v>6856.694111883573</v>
      </c>
      <c r="R508" s="339">
        <v>7171.996628336512</v>
      </c>
      <c r="S508" s="339">
        <v>8337.9271462015167</v>
      </c>
      <c r="T508" s="339">
        <v>10351.185396638946</v>
      </c>
      <c r="U508" s="339">
        <v>10766.523307522064</v>
      </c>
      <c r="V508" s="339">
        <v>10887.095665484319</v>
      </c>
      <c r="W508" s="339"/>
      <c r="X508" s="339"/>
      <c r="Y508" s="99"/>
      <c r="Z508" s="320">
        <v>1269.315157288328</v>
      </c>
      <c r="AA508" s="320">
        <v>1497.3240963199476</v>
      </c>
      <c r="AB508" s="320">
        <v>1119.5497236778983</v>
      </c>
      <c r="AC508" s="320">
        <v>1407.6009531338289</v>
      </c>
      <c r="AD508" s="320">
        <v>1320.7660084831414</v>
      </c>
      <c r="AE508" s="320">
        <v>1541.8937416042581</v>
      </c>
      <c r="AF508" s="320">
        <v>1193.8474550594569</v>
      </c>
      <c r="AG508" s="320">
        <v>1484.6250273102542</v>
      </c>
      <c r="AH508" s="320">
        <v>1519.0539211975301</v>
      </c>
      <c r="AI508" s="320">
        <v>1858.187959150436</v>
      </c>
      <c r="AJ508" s="320">
        <v>1399.1111734269587</v>
      </c>
      <c r="AK508" s="320">
        <v>1687.789861492588</v>
      </c>
      <c r="AL508" s="193">
        <v>1563.0289316207229</v>
      </c>
      <c r="AM508" s="193">
        <v>1879.0913946563442</v>
      </c>
      <c r="AN508" s="193">
        <v>1427.8424561649197</v>
      </c>
      <c r="AO508" s="193">
        <v>1742.7522872093821</v>
      </c>
      <c r="AP508" s="193">
        <v>1636.6966131497313</v>
      </c>
      <c r="AQ508" s="193">
        <v>1960.9489415790301</v>
      </c>
      <c r="AR508" s="193">
        <v>1421.3413040802216</v>
      </c>
      <c r="AS508" s="193">
        <v>1837.7072530745293</v>
      </c>
      <c r="AT508" s="193">
        <v>1703.7215640943743</v>
      </c>
      <c r="AU508" s="193">
        <v>1927.4588372852022</v>
      </c>
      <c r="AV508" s="193">
        <v>1592.9177353503985</v>
      </c>
      <c r="AW508" s="193">
        <v>1947.8984916065374</v>
      </c>
      <c r="AX508" s="193">
        <v>1835.2424246034507</v>
      </c>
      <c r="AY508" s="229">
        <v>2430.9262050940542</v>
      </c>
      <c r="AZ508" s="229">
        <v>1748.6651714351328</v>
      </c>
      <c r="BA508" s="229">
        <v>2323.0933450688799</v>
      </c>
      <c r="BB508" s="229">
        <v>2296.5024946776216</v>
      </c>
      <c r="BC508" s="229">
        <v>2932.886218312804</v>
      </c>
      <c r="BD508" s="229">
        <v>2277.6306299927824</v>
      </c>
      <c r="BE508" s="229">
        <v>2844.1660536557365</v>
      </c>
      <c r="BF508" s="229">
        <v>2458.4591058830838</v>
      </c>
      <c r="BG508" s="229">
        <v>3104.7912330493159</v>
      </c>
      <c r="BH508" s="99">
        <v>2321.07116434932</v>
      </c>
      <c r="BI508" s="99">
        <v>2882.2018042403474</v>
      </c>
      <c r="BJ508" s="99">
        <v>2492.8228002439346</v>
      </c>
      <c r="BK508" s="99">
        <v>3056.5526204325233</v>
      </c>
      <c r="BL508" s="99">
        <v>2357.8150752258889</v>
      </c>
      <c r="BM508" s="99">
        <v>2979.9051695819721</v>
      </c>
      <c r="BN508" s="188">
        <v>2663.5617919435517</v>
      </c>
      <c r="BO508" s="115">
        <v>3283.0287613409828</v>
      </c>
      <c r="BP508" s="160"/>
      <c r="BQ508" s="160"/>
      <c r="BR508" s="160"/>
      <c r="BS508" s="160"/>
      <c r="BT508" s="445"/>
      <c r="BU508" s="445"/>
      <c r="BV508" s="445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</row>
    <row r="509" spans="5:87" ht="18">
      <c r="E509" s="146"/>
      <c r="F509" s="256" t="s">
        <v>611</v>
      </c>
      <c r="G509" s="234" t="s">
        <v>612</v>
      </c>
      <c r="H509" s="234"/>
      <c r="I509" s="90"/>
      <c r="M509" s="99">
        <v>46697.747234959999</v>
      </c>
      <c r="N509" s="99">
        <v>50694.90845836162</v>
      </c>
      <c r="O509" s="99">
        <v>55389.453440239864</v>
      </c>
      <c r="P509" s="339">
        <v>56773.33349170896</v>
      </c>
      <c r="Q509" s="339">
        <v>59981.304556820221</v>
      </c>
      <c r="R509" s="339">
        <v>63394.672377456409</v>
      </c>
      <c r="S509" s="339">
        <v>71123.808110145008</v>
      </c>
      <c r="T509" s="339">
        <v>87409.137310754813</v>
      </c>
      <c r="U509" s="339">
        <v>89201.639606250304</v>
      </c>
      <c r="V509" s="339">
        <v>94429.550531121873</v>
      </c>
      <c r="W509" s="339"/>
      <c r="X509" s="339"/>
      <c r="Y509" s="99"/>
      <c r="Z509" s="320">
        <v>12138.297112418553</v>
      </c>
      <c r="AA509" s="320">
        <v>10553.171476343419</v>
      </c>
      <c r="AB509" s="320">
        <v>11534.576462848236</v>
      </c>
      <c r="AC509" s="320">
        <v>12471.702183349658</v>
      </c>
      <c r="AD509" s="320">
        <v>13099.804823044218</v>
      </c>
      <c r="AE509" s="320">
        <v>11721.059981218499</v>
      </c>
      <c r="AF509" s="320">
        <v>12438.048780167102</v>
      </c>
      <c r="AG509" s="320">
        <v>13435.994873931719</v>
      </c>
      <c r="AH509" s="320">
        <v>14281.31613333144</v>
      </c>
      <c r="AI509" s="320">
        <v>13214.052822316662</v>
      </c>
      <c r="AJ509" s="320">
        <v>13818.119946970273</v>
      </c>
      <c r="AK509" s="320">
        <v>14075.964537621157</v>
      </c>
      <c r="AL509" s="193">
        <v>14692.024488069186</v>
      </c>
      <c r="AM509" s="193">
        <v>13436.049093532876</v>
      </c>
      <c r="AN509" s="193">
        <v>14131.627860436274</v>
      </c>
      <c r="AO509" s="193">
        <v>14513.632049670407</v>
      </c>
      <c r="AP509" s="193">
        <v>15029.551024480832</v>
      </c>
      <c r="AQ509" s="193">
        <v>14083.875654470867</v>
      </c>
      <c r="AR509" s="193">
        <v>14866.620144263157</v>
      </c>
      <c r="AS509" s="193">
        <v>16001.25773360542</v>
      </c>
      <c r="AT509" s="193">
        <v>16663.953302091293</v>
      </c>
      <c r="AU509" s="193">
        <v>13351.663343438693</v>
      </c>
      <c r="AV509" s="193">
        <v>16519.890957214247</v>
      </c>
      <c r="AW509" s="193">
        <v>16859.164774712186</v>
      </c>
      <c r="AX509" s="193">
        <v>17830.630843980478</v>
      </c>
      <c r="AY509" s="229">
        <v>16298.741020374819</v>
      </c>
      <c r="AZ509" s="229">
        <v>17068.217447164519</v>
      </c>
      <c r="BA509" s="229">
        <v>19926.218798625185</v>
      </c>
      <c r="BB509" s="229">
        <v>21568.080922190318</v>
      </c>
      <c r="BC509" s="229">
        <v>20254.307316525152</v>
      </c>
      <c r="BD509" s="229">
        <v>21696.063659730873</v>
      </c>
      <c r="BE509" s="229">
        <v>23890.685412308474</v>
      </c>
      <c r="BF509" s="229">
        <v>24512.540154876584</v>
      </c>
      <c r="BG509" s="229">
        <v>20791.418775993767</v>
      </c>
      <c r="BH509" s="99">
        <v>21706.914700026904</v>
      </c>
      <c r="BI509" s="99">
        <v>22190.765975353061</v>
      </c>
      <c r="BJ509" s="99">
        <v>25279.001137357023</v>
      </c>
      <c r="BK509" s="99">
        <v>22487.017615109311</v>
      </c>
      <c r="BL509" s="99">
        <v>23425.059833954336</v>
      </c>
      <c r="BM509" s="99">
        <v>23238.471944701207</v>
      </c>
      <c r="BN509" s="188">
        <v>26388.389246081861</v>
      </c>
      <c r="BO509" s="115">
        <v>23152.6098916991</v>
      </c>
      <c r="BP509" s="160"/>
      <c r="BQ509" s="160"/>
      <c r="BR509" s="160"/>
      <c r="BS509" s="160"/>
      <c r="BT509" s="445"/>
      <c r="BU509" s="445"/>
      <c r="BV509" s="445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</row>
    <row r="510" spans="5:87" ht="18">
      <c r="E510" s="146"/>
      <c r="F510" s="256" t="s">
        <v>613</v>
      </c>
      <c r="G510" s="234" t="s">
        <v>901</v>
      </c>
      <c r="H510" s="234"/>
      <c r="I510" s="90"/>
      <c r="M510" s="99">
        <v>4570.8792022155503</v>
      </c>
      <c r="N510" s="99">
        <v>4980.6012884666916</v>
      </c>
      <c r="O510" s="99">
        <v>5020.0528289277954</v>
      </c>
      <c r="P510" s="339">
        <v>5067.3381736065912</v>
      </c>
      <c r="Q510" s="339">
        <v>4972.1044045987746</v>
      </c>
      <c r="R510" s="339">
        <v>4704.2911408648788</v>
      </c>
      <c r="S510" s="339">
        <v>5227.5405030575257</v>
      </c>
      <c r="T510" s="339">
        <v>5944.8649103936978</v>
      </c>
      <c r="U510" s="339">
        <v>6494.5221387233496</v>
      </c>
      <c r="V510" s="339">
        <v>8200.3260892417147</v>
      </c>
      <c r="W510" s="339"/>
      <c r="X510" s="339"/>
      <c r="Y510" s="99"/>
      <c r="Z510" s="320">
        <v>875.57533556093301</v>
      </c>
      <c r="AA510" s="320">
        <v>1148.4572224520714</v>
      </c>
      <c r="AB510" s="320">
        <v>1176.0338650461736</v>
      </c>
      <c r="AC510" s="320">
        <v>1370.8127791563738</v>
      </c>
      <c r="AD510" s="320">
        <v>1026.5557369340477</v>
      </c>
      <c r="AE510" s="320">
        <v>1342.9675244214413</v>
      </c>
      <c r="AF510" s="320">
        <v>1262.5532523217075</v>
      </c>
      <c r="AG510" s="320">
        <v>1348.5247747894812</v>
      </c>
      <c r="AH510" s="320">
        <v>1013.0181202226935</v>
      </c>
      <c r="AI510" s="320">
        <v>1339.2770787116158</v>
      </c>
      <c r="AJ510" s="320">
        <v>1280.8533301318801</v>
      </c>
      <c r="AK510" s="320">
        <v>1386.9042998616255</v>
      </c>
      <c r="AL510" s="193">
        <v>1043.4972686786432</v>
      </c>
      <c r="AM510" s="193">
        <v>1417.1981072944477</v>
      </c>
      <c r="AN510" s="193">
        <v>1238.4509151973593</v>
      </c>
      <c r="AO510" s="193">
        <v>1368.1918824361317</v>
      </c>
      <c r="AP510" s="193">
        <v>897.4538485933881</v>
      </c>
      <c r="AQ510" s="193">
        <v>1353.3293926698907</v>
      </c>
      <c r="AR510" s="193">
        <v>1315.6674287506696</v>
      </c>
      <c r="AS510" s="193">
        <v>1405.6537345848349</v>
      </c>
      <c r="AT510" s="193">
        <v>860.5972356028368</v>
      </c>
      <c r="AU510" s="193">
        <v>1177.2256807642857</v>
      </c>
      <c r="AV510" s="193">
        <v>1250.4865294250217</v>
      </c>
      <c r="AW510" s="193">
        <v>1415.9816950727354</v>
      </c>
      <c r="AX510" s="193">
        <v>922.29891120356581</v>
      </c>
      <c r="AY510" s="229">
        <v>1408.774717011868</v>
      </c>
      <c r="AZ510" s="229">
        <v>1298.7199842526175</v>
      </c>
      <c r="BA510" s="229">
        <v>1597.7468905894748</v>
      </c>
      <c r="BB510" s="229">
        <v>999.41645514472486</v>
      </c>
      <c r="BC510" s="229">
        <v>1540.3812389860111</v>
      </c>
      <c r="BD510" s="229">
        <v>1573.3152255454693</v>
      </c>
      <c r="BE510" s="229">
        <v>1831.7519907174906</v>
      </c>
      <c r="BF510" s="229">
        <v>1099.0856213072968</v>
      </c>
      <c r="BG510" s="229">
        <v>1644.4926581013858</v>
      </c>
      <c r="BH510" s="99">
        <v>1725.7634429640971</v>
      </c>
      <c r="BI510" s="99">
        <v>2025.1804163505703</v>
      </c>
      <c r="BJ510" s="99">
        <v>1302.6495998461864</v>
      </c>
      <c r="BK510" s="99">
        <v>2124.7419678560159</v>
      </c>
      <c r="BL510" s="99">
        <v>2222.533270322404</v>
      </c>
      <c r="BM510" s="99">
        <v>2550.4012512171075</v>
      </c>
      <c r="BN510" s="188">
        <v>1514.3859940428918</v>
      </c>
      <c r="BO510" s="115">
        <v>2179.5766527708511</v>
      </c>
      <c r="BP510" s="160"/>
      <c r="BQ510" s="160"/>
      <c r="BR510" s="160"/>
      <c r="BS510" s="160"/>
      <c r="BT510" s="445"/>
      <c r="BU510" s="445"/>
      <c r="BV510" s="445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</row>
    <row r="511" spans="5:87" ht="18">
      <c r="E511" s="146"/>
      <c r="F511" s="256" t="s">
        <v>614</v>
      </c>
      <c r="G511" s="234" t="s">
        <v>188</v>
      </c>
      <c r="H511" s="234"/>
      <c r="I511" s="90"/>
      <c r="M511" s="99">
        <v>23065.786642294002</v>
      </c>
      <c r="N511" s="99">
        <v>22362.305925684774</v>
      </c>
      <c r="O511" s="99">
        <v>24416.42238937601</v>
      </c>
      <c r="P511" s="339">
        <v>23673.977457729903</v>
      </c>
      <c r="Q511" s="339">
        <v>24808.064129700819</v>
      </c>
      <c r="R511" s="339">
        <v>22977.915679960723</v>
      </c>
      <c r="S511" s="339">
        <v>23801.509085454338</v>
      </c>
      <c r="T511" s="339">
        <v>28601.276620933641</v>
      </c>
      <c r="U511" s="339">
        <v>30675.61845631928</v>
      </c>
      <c r="V511" s="339">
        <v>31250.853543550063</v>
      </c>
      <c r="W511" s="339"/>
      <c r="X511" s="339"/>
      <c r="Y511" s="99"/>
      <c r="Z511" s="320">
        <v>4839.2128987024935</v>
      </c>
      <c r="AA511" s="320">
        <v>6279.081281307851</v>
      </c>
      <c r="AB511" s="320">
        <v>5379.9238539920243</v>
      </c>
      <c r="AC511" s="320">
        <v>6567.5686082916181</v>
      </c>
      <c r="AD511" s="320">
        <v>4922.9557916798512</v>
      </c>
      <c r="AE511" s="320">
        <v>5852.3166999703299</v>
      </c>
      <c r="AF511" s="320">
        <v>5218.5458808306757</v>
      </c>
      <c r="AG511" s="320">
        <v>6368.4875532039068</v>
      </c>
      <c r="AH511" s="320">
        <v>5353.8116555225351</v>
      </c>
      <c r="AI511" s="320">
        <v>6294.465855110644</v>
      </c>
      <c r="AJ511" s="320">
        <v>5824.4042693421288</v>
      </c>
      <c r="AK511" s="320">
        <v>6943.7406094007656</v>
      </c>
      <c r="AL511" s="193">
        <v>5171.4073802580024</v>
      </c>
      <c r="AM511" s="193">
        <v>5987.1618149375472</v>
      </c>
      <c r="AN511" s="193">
        <v>5662.8908716182832</v>
      </c>
      <c r="AO511" s="193">
        <v>6852.5173909161012</v>
      </c>
      <c r="AP511" s="193">
        <v>5305.3560004570381</v>
      </c>
      <c r="AQ511" s="193">
        <v>6422.0661341862287</v>
      </c>
      <c r="AR511" s="193">
        <v>6023.770963437134</v>
      </c>
      <c r="AS511" s="193">
        <v>7056.8710316204251</v>
      </c>
      <c r="AT511" s="193">
        <v>5057.7434228417133</v>
      </c>
      <c r="AU511" s="193">
        <v>4339.4817584637176</v>
      </c>
      <c r="AV511" s="193">
        <v>6104.2579012925407</v>
      </c>
      <c r="AW511" s="193">
        <v>7476.4325973627547</v>
      </c>
      <c r="AX511" s="193">
        <v>5576.4131477319688</v>
      </c>
      <c r="AY511" s="229">
        <v>6199.8109089214404</v>
      </c>
      <c r="AZ511" s="229">
        <v>4282.9059434358569</v>
      </c>
      <c r="BA511" s="229">
        <v>7742.3790853650735</v>
      </c>
      <c r="BB511" s="229">
        <v>5782.6417322867846</v>
      </c>
      <c r="BC511" s="229">
        <v>7825.1513582918933</v>
      </c>
      <c r="BD511" s="229">
        <v>6383.7500831288253</v>
      </c>
      <c r="BE511" s="229">
        <v>8609.7334472261409</v>
      </c>
      <c r="BF511" s="229">
        <v>6502.9136937251733</v>
      </c>
      <c r="BG511" s="229">
        <v>8108.5427804126048</v>
      </c>
      <c r="BH511" s="99">
        <v>6939.6722771386712</v>
      </c>
      <c r="BI511" s="99">
        <v>9124.4897050428317</v>
      </c>
      <c r="BJ511" s="99">
        <v>6858.8454222635255</v>
      </c>
      <c r="BK511" s="99">
        <v>8735.4928289790478</v>
      </c>
      <c r="BL511" s="99">
        <v>7076.2326239806134</v>
      </c>
      <c r="BM511" s="99">
        <v>8580.2826683268704</v>
      </c>
      <c r="BN511" s="188">
        <v>6090.9174487077571</v>
      </c>
      <c r="BO511" s="115">
        <v>8374.7894415961491</v>
      </c>
      <c r="BP511" s="160"/>
      <c r="BQ511" s="160"/>
      <c r="BR511" s="160"/>
      <c r="BS511" s="160"/>
      <c r="BT511" s="445"/>
      <c r="BU511" s="445"/>
      <c r="BV511" s="445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</row>
    <row r="512" spans="5:87" ht="18">
      <c r="E512" s="146"/>
      <c r="F512" s="256" t="s">
        <v>615</v>
      </c>
      <c r="G512" s="234" t="s">
        <v>616</v>
      </c>
      <c r="H512" s="234"/>
      <c r="I512" s="90"/>
      <c r="M512" s="99">
        <v>3927.4831981799998</v>
      </c>
      <c r="N512" s="99">
        <v>4288.4172913171706</v>
      </c>
      <c r="O512" s="99">
        <v>4570.8741225780814</v>
      </c>
      <c r="P512" s="339">
        <v>4611.4891229398281</v>
      </c>
      <c r="Q512" s="339">
        <v>4996.634241479238</v>
      </c>
      <c r="R512" s="339">
        <v>4712.346269326611</v>
      </c>
      <c r="S512" s="339">
        <v>4509.1705125964863</v>
      </c>
      <c r="T512" s="339">
        <v>5035.3070990351189</v>
      </c>
      <c r="U512" s="339">
        <v>4956.8687901453777</v>
      </c>
      <c r="V512" s="339">
        <v>5400.3485014594426</v>
      </c>
      <c r="W512" s="339"/>
      <c r="X512" s="339"/>
      <c r="Y512" s="99"/>
      <c r="Z512" s="320">
        <v>980.33762568695295</v>
      </c>
      <c r="AA512" s="320">
        <v>1043.8829638578361</v>
      </c>
      <c r="AB512" s="320">
        <v>906.55240912814111</v>
      </c>
      <c r="AC512" s="320">
        <v>996.71019950708001</v>
      </c>
      <c r="AD512" s="320">
        <v>1083.586650229234</v>
      </c>
      <c r="AE512" s="320">
        <v>1142.101358509886</v>
      </c>
      <c r="AF512" s="320">
        <v>993.94482736955888</v>
      </c>
      <c r="AG512" s="320">
        <v>1068.7844552084912</v>
      </c>
      <c r="AH512" s="320">
        <v>1225.754220624051</v>
      </c>
      <c r="AI512" s="320">
        <v>1239.1623068003437</v>
      </c>
      <c r="AJ512" s="320">
        <v>1068.4069532039709</v>
      </c>
      <c r="AK512" s="320">
        <v>1037.5506419497419</v>
      </c>
      <c r="AL512" s="193">
        <v>1223.0031007673913</v>
      </c>
      <c r="AM512" s="193">
        <v>1237.983827018048</v>
      </c>
      <c r="AN512" s="193">
        <v>1107.6789374010289</v>
      </c>
      <c r="AO512" s="193">
        <v>1042.823257753387</v>
      </c>
      <c r="AP512" s="193">
        <v>1288.7384658650162</v>
      </c>
      <c r="AQ512" s="193">
        <v>1356.163867462386</v>
      </c>
      <c r="AR512" s="193">
        <v>1208.9490071347211</v>
      </c>
      <c r="AS512" s="193">
        <v>1142.7829010171508</v>
      </c>
      <c r="AT512" s="193">
        <v>1343.0879024641749</v>
      </c>
      <c r="AU512" s="193">
        <v>855.25795123874786</v>
      </c>
      <c r="AV512" s="193">
        <v>1296.2686919674529</v>
      </c>
      <c r="AW512" s="193">
        <v>1217.7317236562358</v>
      </c>
      <c r="AX512" s="193">
        <v>1393.7754371106557</v>
      </c>
      <c r="AY512" s="229">
        <v>1210.2729305711262</v>
      </c>
      <c r="AZ512" s="229">
        <v>767.84209043991518</v>
      </c>
      <c r="BA512" s="229">
        <v>1137.2800544747888</v>
      </c>
      <c r="BB512" s="229">
        <v>1482.4359687512767</v>
      </c>
      <c r="BC512" s="229">
        <v>1429.9844528244132</v>
      </c>
      <c r="BD512" s="229">
        <v>1027.0328473602062</v>
      </c>
      <c r="BE512" s="229">
        <v>1095.8538300992218</v>
      </c>
      <c r="BF512" s="229">
        <v>1363.737461435011</v>
      </c>
      <c r="BG512" s="229">
        <v>1373.556044636307</v>
      </c>
      <c r="BH512" s="99">
        <v>1024.6676031159059</v>
      </c>
      <c r="BI512" s="99">
        <v>1194.9076809581534</v>
      </c>
      <c r="BJ512" s="99">
        <v>1526.4126904875284</v>
      </c>
      <c r="BK512" s="99">
        <v>1519.5321545715401</v>
      </c>
      <c r="BL512" s="99">
        <v>1098.0234669123683</v>
      </c>
      <c r="BM512" s="99">
        <v>1256.3801894880057</v>
      </c>
      <c r="BN512" s="188">
        <v>1590.5131342873844</v>
      </c>
      <c r="BO512" s="115">
        <v>1641.4742006705405</v>
      </c>
      <c r="BP512" s="160"/>
      <c r="BQ512" s="160"/>
      <c r="BR512" s="160"/>
      <c r="BS512" s="160"/>
      <c r="BT512" s="445"/>
      <c r="BU512" s="445"/>
      <c r="BV512" s="445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</row>
    <row r="513" spans="1:87" ht="18">
      <c r="E513" s="146"/>
      <c r="F513" s="256" t="s">
        <v>617</v>
      </c>
      <c r="G513" s="234" t="s">
        <v>902</v>
      </c>
      <c r="H513" s="234"/>
      <c r="I513" s="90"/>
      <c r="M513" s="99">
        <v>3744.5547339000009</v>
      </c>
      <c r="N513" s="99">
        <v>3863.8167665342335</v>
      </c>
      <c r="O513" s="99">
        <v>4215.063612961043</v>
      </c>
      <c r="P513" s="339">
        <v>4417.5618245012029</v>
      </c>
      <c r="Q513" s="339">
        <v>4688.4020484081448</v>
      </c>
      <c r="R513" s="339">
        <v>4275.0856231915523</v>
      </c>
      <c r="S513" s="339">
        <v>4266.259820442363</v>
      </c>
      <c r="T513" s="339">
        <v>4713.6088966542802</v>
      </c>
      <c r="U513" s="339">
        <v>5011.2271851266396</v>
      </c>
      <c r="V513" s="339">
        <v>5326.644040004101</v>
      </c>
      <c r="W513" s="339"/>
      <c r="X513" s="339"/>
      <c r="Y513" s="99"/>
      <c r="Z513" s="320">
        <v>810.94451482909722</v>
      </c>
      <c r="AA513" s="320">
        <v>803.43848351673137</v>
      </c>
      <c r="AB513" s="320">
        <v>1072.7722970344635</v>
      </c>
      <c r="AC513" s="320">
        <v>1057.3994385197138</v>
      </c>
      <c r="AD513" s="320">
        <v>866.60816054334805</v>
      </c>
      <c r="AE513" s="320">
        <v>842.86704915849589</v>
      </c>
      <c r="AF513" s="320">
        <v>1074.5236279043629</v>
      </c>
      <c r="AG513" s="320">
        <v>1079.8179289280233</v>
      </c>
      <c r="AH513" s="320">
        <v>863.80057846169836</v>
      </c>
      <c r="AI513" s="320">
        <v>956.64479026836193</v>
      </c>
      <c r="AJ513" s="320">
        <v>1213.6057573862861</v>
      </c>
      <c r="AK513" s="320">
        <v>1181.0124868446878</v>
      </c>
      <c r="AL513" s="193">
        <v>899.85495129799665</v>
      </c>
      <c r="AM513" s="193">
        <v>998.17647497125495</v>
      </c>
      <c r="AN513" s="193">
        <v>1268.3763445012883</v>
      </c>
      <c r="AO513" s="193">
        <v>1251.1540537306494</v>
      </c>
      <c r="AP513" s="193">
        <v>1004.5185791162492</v>
      </c>
      <c r="AQ513" s="193">
        <v>1007.0841065620971</v>
      </c>
      <c r="AR513" s="193">
        <v>1304.1688113028595</v>
      </c>
      <c r="AS513" s="193">
        <v>1372.6305514269402</v>
      </c>
      <c r="AT513" s="193">
        <v>1036.8299172025156</v>
      </c>
      <c r="AU513" s="193">
        <v>609.05327522983032</v>
      </c>
      <c r="AV513" s="193">
        <v>1304.7569566455509</v>
      </c>
      <c r="AW513" s="193">
        <v>1324.4454741136551</v>
      </c>
      <c r="AX513" s="193">
        <v>1039.7344272188411</v>
      </c>
      <c r="AY513" s="229">
        <v>869.02132518821759</v>
      </c>
      <c r="AZ513" s="229">
        <v>980.21272204457318</v>
      </c>
      <c r="BA513" s="229">
        <v>1377.2913459907318</v>
      </c>
      <c r="BB513" s="229">
        <v>1074.844272287927</v>
      </c>
      <c r="BC513" s="229">
        <v>988.89613636237357</v>
      </c>
      <c r="BD513" s="229">
        <v>1190.4772012576416</v>
      </c>
      <c r="BE513" s="229">
        <v>1459.3912867463375</v>
      </c>
      <c r="BF513" s="229">
        <v>1135.1662645204567</v>
      </c>
      <c r="BG513" s="229">
        <v>1057.9741552086905</v>
      </c>
      <c r="BH513" s="99">
        <v>1281.0470214475129</v>
      </c>
      <c r="BI513" s="99">
        <v>1537.0397439499782</v>
      </c>
      <c r="BJ513" s="99">
        <v>1180.6605998726498</v>
      </c>
      <c r="BK513" s="99">
        <v>1113.1583116889599</v>
      </c>
      <c r="BL513" s="99">
        <v>1395.288548031278</v>
      </c>
      <c r="BM513" s="99">
        <v>1637.5365804112137</v>
      </c>
      <c r="BN513" s="188">
        <v>1275.730989461129</v>
      </c>
      <c r="BO513" s="115">
        <v>1165.53777867294</v>
      </c>
      <c r="BP513" s="160"/>
      <c r="BQ513" s="160"/>
      <c r="BR513" s="160"/>
      <c r="BS513" s="160"/>
      <c r="BT513" s="445"/>
      <c r="BU513" s="445"/>
      <c r="BV513" s="445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</row>
    <row r="514" spans="1:87" s="96" customFormat="1" ht="18">
      <c r="A514" s="94"/>
      <c r="B514" s="95"/>
      <c r="C514" s="94"/>
      <c r="D514" s="95"/>
      <c r="E514" s="141" t="s">
        <v>36</v>
      </c>
      <c r="F514" s="233" t="s">
        <v>12</v>
      </c>
      <c r="G514" s="233"/>
      <c r="H514" s="233"/>
      <c r="I514" s="95"/>
      <c r="J514" s="95"/>
      <c r="K514" s="94"/>
      <c r="L514" s="95"/>
      <c r="M514" s="160">
        <v>55381.969091896266</v>
      </c>
      <c r="N514" s="160">
        <v>61089.023150213507</v>
      </c>
      <c r="O514" s="160">
        <v>66551.682216254645</v>
      </c>
      <c r="P514" s="323">
        <v>70047.610458843716</v>
      </c>
      <c r="Q514" s="323">
        <v>71067.290364822475</v>
      </c>
      <c r="R514" s="323">
        <v>57657.452424754883</v>
      </c>
      <c r="S514" s="323">
        <v>55653.641536626514</v>
      </c>
      <c r="T514" s="323">
        <v>60823.780196386506</v>
      </c>
      <c r="U514" s="323">
        <v>65944.266794584473</v>
      </c>
      <c r="V514" s="323">
        <v>78078.983649598304</v>
      </c>
      <c r="W514" s="323"/>
      <c r="X514" s="323"/>
      <c r="Y514" s="160"/>
      <c r="Z514" s="317">
        <v>13728.381133376763</v>
      </c>
      <c r="AA514" s="317">
        <v>12926.845933575849</v>
      </c>
      <c r="AB514" s="317">
        <v>14331.755184531503</v>
      </c>
      <c r="AC514" s="317">
        <v>14394.986840412266</v>
      </c>
      <c r="AD514" s="317">
        <v>15249.68336736438</v>
      </c>
      <c r="AE514" s="317">
        <v>14455.197280125365</v>
      </c>
      <c r="AF514" s="317">
        <v>15866.154370798771</v>
      </c>
      <c r="AG514" s="317">
        <v>15517.988131924814</v>
      </c>
      <c r="AH514" s="317">
        <v>16658.877083667263</v>
      </c>
      <c r="AI514" s="317">
        <v>16041.190733601266</v>
      </c>
      <c r="AJ514" s="317">
        <v>17178.729427430018</v>
      </c>
      <c r="AK514" s="317">
        <v>16672.884971556028</v>
      </c>
      <c r="AL514" s="160">
        <v>17654.255462687041</v>
      </c>
      <c r="AM514" s="160">
        <v>16978.772417689073</v>
      </c>
      <c r="AN514" s="160">
        <v>18163.525212130397</v>
      </c>
      <c r="AO514" s="160">
        <v>17251.057366337143</v>
      </c>
      <c r="AP514" s="160">
        <v>17935.075091154678</v>
      </c>
      <c r="AQ514" s="160">
        <v>17375.842287141077</v>
      </c>
      <c r="AR514" s="160">
        <v>18148.855687968764</v>
      </c>
      <c r="AS514" s="160">
        <v>17607.517298558079</v>
      </c>
      <c r="AT514" s="160">
        <v>16825.951503043401</v>
      </c>
      <c r="AU514" s="160">
        <v>9697.8436766936757</v>
      </c>
      <c r="AV514" s="160">
        <v>15938.233294259944</v>
      </c>
      <c r="AW514" s="160">
        <v>15195.423950757855</v>
      </c>
      <c r="AX514" s="160">
        <v>15080.629799179736</v>
      </c>
      <c r="AY514" s="169">
        <v>13841.368304417938</v>
      </c>
      <c r="AZ514" s="169">
        <v>12928.958163506637</v>
      </c>
      <c r="BA514" s="169">
        <v>13802.685269522204</v>
      </c>
      <c r="BB514" s="169">
        <v>14809.103794022612</v>
      </c>
      <c r="BC514" s="169">
        <v>14891.22507153458</v>
      </c>
      <c r="BD514" s="169">
        <v>15529.69949742772</v>
      </c>
      <c r="BE514" s="169">
        <v>15593.751833401602</v>
      </c>
      <c r="BF514" s="169">
        <v>16160.922185445754</v>
      </c>
      <c r="BG514" s="169">
        <v>16186.363641791315</v>
      </c>
      <c r="BH514" s="160">
        <v>17045.211865383699</v>
      </c>
      <c r="BI514" s="160">
        <v>16551.769101963699</v>
      </c>
      <c r="BJ514" s="160">
        <v>18279.684934248617</v>
      </c>
      <c r="BK514" s="160">
        <v>19140.415533276977</v>
      </c>
      <c r="BL514" s="160">
        <v>20622.260542033331</v>
      </c>
      <c r="BM514" s="160">
        <v>20036.622640039386</v>
      </c>
      <c r="BN514" s="448">
        <v>20830.272125851443</v>
      </c>
      <c r="BO514" s="115">
        <v>21256.857654295251</v>
      </c>
      <c r="BP514" s="160"/>
      <c r="BQ514" s="160"/>
      <c r="BR514" s="160"/>
      <c r="BS514" s="160"/>
      <c r="BT514" s="446"/>
      <c r="BU514" s="446"/>
      <c r="BV514" s="446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</row>
    <row r="515" spans="1:87" ht="18">
      <c r="E515" s="146"/>
      <c r="F515" s="256" t="s">
        <v>618</v>
      </c>
      <c r="G515" s="234" t="s">
        <v>298</v>
      </c>
      <c r="H515" s="234"/>
      <c r="I515" s="90"/>
      <c r="M515" s="99">
        <v>15246.2805779919</v>
      </c>
      <c r="N515" s="99">
        <v>17027.041730711098</v>
      </c>
      <c r="O515" s="99">
        <v>17700.619468389799</v>
      </c>
      <c r="P515" s="339">
        <v>16406.649384615004</v>
      </c>
      <c r="Q515" s="339">
        <v>15932.557034716796</v>
      </c>
      <c r="R515" s="339">
        <v>13376.733762048905</v>
      </c>
      <c r="S515" s="339">
        <v>11938.713508422534</v>
      </c>
      <c r="T515" s="339">
        <v>12244.847567847602</v>
      </c>
      <c r="U515" s="339">
        <v>12862.757946568101</v>
      </c>
      <c r="V515" s="339">
        <v>15377.965923710108</v>
      </c>
      <c r="W515" s="339"/>
      <c r="X515" s="339"/>
      <c r="Y515" s="99"/>
      <c r="Z515" s="320">
        <v>3916.7175359383309</v>
      </c>
      <c r="AA515" s="320">
        <v>3491.2319682201296</v>
      </c>
      <c r="AB515" s="320">
        <v>3811.7564684895697</v>
      </c>
      <c r="AC515" s="320">
        <v>4026.5746053438597</v>
      </c>
      <c r="AD515" s="320">
        <v>4255.7826212453801</v>
      </c>
      <c r="AE515" s="320">
        <v>3957.9680123505295</v>
      </c>
      <c r="AF515" s="320">
        <v>4414.2119806507289</v>
      </c>
      <c r="AG515" s="320">
        <v>4399.0791164644597</v>
      </c>
      <c r="AH515" s="320">
        <v>4638.3575379559006</v>
      </c>
      <c r="AI515" s="320">
        <v>4104.99839434571</v>
      </c>
      <c r="AJ515" s="320">
        <v>4491.958645584351</v>
      </c>
      <c r="AK515" s="320">
        <v>4465.3048905038413</v>
      </c>
      <c r="AL515" s="193">
        <v>4479.6215749499206</v>
      </c>
      <c r="AM515" s="193">
        <v>3798.4878889094198</v>
      </c>
      <c r="AN515" s="193">
        <v>4120.140367282409</v>
      </c>
      <c r="AO515" s="193">
        <v>4008.3995534732094</v>
      </c>
      <c r="AP515" s="193">
        <v>4118.0505052919198</v>
      </c>
      <c r="AQ515" s="193">
        <v>3736.1045698408207</v>
      </c>
      <c r="AR515" s="193">
        <v>3973.2692030133494</v>
      </c>
      <c r="AS515" s="193">
        <v>4105.1327565707506</v>
      </c>
      <c r="AT515" s="193">
        <v>3820.0653635717972</v>
      </c>
      <c r="AU515" s="193">
        <v>2335.7061106449819</v>
      </c>
      <c r="AV515" s="193">
        <v>3530.591097952527</v>
      </c>
      <c r="AW515" s="193">
        <v>3690.3711898795964</v>
      </c>
      <c r="AX515" s="193">
        <v>3673.5818991452843</v>
      </c>
      <c r="AY515" s="229">
        <v>2765.8048737762911</v>
      </c>
      <c r="AZ515" s="229">
        <v>2609.2077784737412</v>
      </c>
      <c r="BA515" s="229">
        <v>2890.1189570272172</v>
      </c>
      <c r="BB515" s="229">
        <v>3253.2450879126118</v>
      </c>
      <c r="BC515" s="229">
        <v>2979.8645345326859</v>
      </c>
      <c r="BD515" s="229">
        <v>2981.3405175550251</v>
      </c>
      <c r="BE515" s="229">
        <v>3030.3974278472833</v>
      </c>
      <c r="BF515" s="229">
        <v>3214.3760894498118</v>
      </c>
      <c r="BG515" s="229">
        <v>3246.61727523637</v>
      </c>
      <c r="BH515" s="99">
        <v>3247.9945312628415</v>
      </c>
      <c r="BI515" s="99">
        <v>3153.7700506190758</v>
      </c>
      <c r="BJ515" s="99">
        <v>3506.4939711159222</v>
      </c>
      <c r="BK515" s="99">
        <v>3735.335875787865</v>
      </c>
      <c r="BL515" s="99">
        <v>4013.3010610708443</v>
      </c>
      <c r="BM515" s="99">
        <v>4122.8350157354835</v>
      </c>
      <c r="BN515" s="188">
        <v>4103.5469344182493</v>
      </c>
      <c r="BO515" s="115">
        <v>4180.1281255971116</v>
      </c>
      <c r="BP515" s="160"/>
      <c r="BQ515" s="160"/>
      <c r="BR515" s="160"/>
      <c r="BS515" s="160"/>
      <c r="BT515" s="445"/>
      <c r="BU515" s="445"/>
      <c r="BV515" s="445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</row>
    <row r="516" spans="1:87" ht="18">
      <c r="E516" s="146"/>
      <c r="F516" s="256" t="s">
        <v>619</v>
      </c>
      <c r="G516" s="234" t="s">
        <v>301</v>
      </c>
      <c r="H516" s="234"/>
      <c r="I516" s="90"/>
      <c r="M516" s="99">
        <v>15360.15484195745</v>
      </c>
      <c r="N516" s="99">
        <v>15614.100591590919</v>
      </c>
      <c r="O516" s="99">
        <v>16309.201162529267</v>
      </c>
      <c r="P516" s="339">
        <v>16115.500903327991</v>
      </c>
      <c r="Q516" s="339">
        <v>14886.986136123793</v>
      </c>
      <c r="R516" s="339">
        <v>12586.743154802431</v>
      </c>
      <c r="S516" s="339">
        <v>12641.327438815426</v>
      </c>
      <c r="T516" s="339">
        <v>15717.605913608524</v>
      </c>
      <c r="U516" s="339">
        <v>16074.237580444427</v>
      </c>
      <c r="V516" s="339">
        <v>18532.295796946415</v>
      </c>
      <c r="W516" s="339"/>
      <c r="X516" s="339"/>
      <c r="Y516" s="99"/>
      <c r="Z516" s="320">
        <v>3626.6869168245357</v>
      </c>
      <c r="AA516" s="320">
        <v>3587.1953355868018</v>
      </c>
      <c r="AB516" s="320">
        <v>3914.5546708855463</v>
      </c>
      <c r="AC516" s="320">
        <v>4231.7179186606509</v>
      </c>
      <c r="AD516" s="320">
        <v>3755.3799293351212</v>
      </c>
      <c r="AE516" s="320">
        <v>3644.2957076039606</v>
      </c>
      <c r="AF516" s="320">
        <v>3856.6290608824474</v>
      </c>
      <c r="AG516" s="320">
        <v>4357.7958937693711</v>
      </c>
      <c r="AH516" s="320">
        <v>3904.6794563522622</v>
      </c>
      <c r="AI516" s="320">
        <v>3993.0802748170991</v>
      </c>
      <c r="AJ516" s="320">
        <v>3963.4466922667843</v>
      </c>
      <c r="AK516" s="320">
        <v>4447.9947390930874</v>
      </c>
      <c r="AL516" s="193">
        <v>3815.3097240858961</v>
      </c>
      <c r="AM516" s="193">
        <v>3770.2486798110972</v>
      </c>
      <c r="AN516" s="193">
        <v>3969.2490579124151</v>
      </c>
      <c r="AO516" s="193">
        <v>4560.6934415185524</v>
      </c>
      <c r="AP516" s="193">
        <v>3697.0550959069874</v>
      </c>
      <c r="AQ516" s="193">
        <v>3508.6322334687861</v>
      </c>
      <c r="AR516" s="193">
        <v>3514.6959280006731</v>
      </c>
      <c r="AS516" s="193">
        <v>4166.602878747407</v>
      </c>
      <c r="AT516" s="193">
        <v>3324.2158571281238</v>
      </c>
      <c r="AU516" s="193">
        <v>2315.267039368</v>
      </c>
      <c r="AV516" s="193">
        <v>3001.131896011595</v>
      </c>
      <c r="AW516" s="193">
        <v>3946.128362294713</v>
      </c>
      <c r="AX516" s="193">
        <v>3154.4055930056979</v>
      </c>
      <c r="AY516" s="229">
        <v>3192.5746999532216</v>
      </c>
      <c r="AZ516" s="229">
        <v>2671.0575678676159</v>
      </c>
      <c r="BA516" s="229">
        <v>3623.2895779888886</v>
      </c>
      <c r="BB516" s="229">
        <v>3579.4027887476068</v>
      </c>
      <c r="BC516" s="229">
        <v>3946.8771443845944</v>
      </c>
      <c r="BD516" s="229">
        <v>3831.9285261954524</v>
      </c>
      <c r="BE516" s="229">
        <v>4359.3974542808683</v>
      </c>
      <c r="BF516" s="229">
        <v>3884.5055433329712</v>
      </c>
      <c r="BG516" s="229">
        <v>4148.577575788604</v>
      </c>
      <c r="BH516" s="99">
        <v>3767.3088812444921</v>
      </c>
      <c r="BI516" s="99">
        <v>4273.8455800783531</v>
      </c>
      <c r="BJ516" s="99">
        <v>4009.3504628450255</v>
      </c>
      <c r="BK516" s="99">
        <v>4325.0483361534498</v>
      </c>
      <c r="BL516" s="99">
        <v>4883.4358621186611</v>
      </c>
      <c r="BM516" s="99">
        <v>5314.4611358292741</v>
      </c>
      <c r="BN516" s="188">
        <v>4887.4485748420366</v>
      </c>
      <c r="BO516" s="115">
        <v>5047.4074687562825</v>
      </c>
      <c r="BP516" s="160"/>
      <c r="BQ516" s="160"/>
      <c r="BR516" s="160"/>
      <c r="BS516" s="160"/>
      <c r="BT516" s="445"/>
      <c r="BU516" s="445"/>
      <c r="BV516" s="445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</row>
    <row r="517" spans="1:87" ht="18">
      <c r="E517" s="146"/>
      <c r="F517" s="256" t="s">
        <v>620</v>
      </c>
      <c r="G517" s="234" t="s">
        <v>304</v>
      </c>
      <c r="H517" s="234"/>
      <c r="I517" s="90"/>
      <c r="M517" s="99">
        <v>15373.156935334802</v>
      </c>
      <c r="N517" s="99">
        <v>18209.899035058141</v>
      </c>
      <c r="O517" s="99">
        <v>21335.763877468053</v>
      </c>
      <c r="P517" s="339">
        <v>25278.915483112709</v>
      </c>
      <c r="Q517" s="339">
        <v>27476.03009342638</v>
      </c>
      <c r="R517" s="339">
        <v>20043.732985336137</v>
      </c>
      <c r="S517" s="339">
        <v>16752.470463222853</v>
      </c>
      <c r="T517" s="339">
        <v>17200.903607063214</v>
      </c>
      <c r="U517" s="339">
        <v>19885.305381141567</v>
      </c>
      <c r="V517" s="339">
        <v>23233.725033359762</v>
      </c>
      <c r="W517" s="339"/>
      <c r="X517" s="339"/>
      <c r="Y517" s="99"/>
      <c r="Z517" s="320">
        <v>3785.7616340300397</v>
      </c>
      <c r="AA517" s="320">
        <v>3545.0006644896671</v>
      </c>
      <c r="AB517" s="320">
        <v>4225.501063906011</v>
      </c>
      <c r="AC517" s="320">
        <v>3816.8935729091409</v>
      </c>
      <c r="AD517" s="320">
        <v>4550.6458954064401</v>
      </c>
      <c r="AE517" s="320">
        <v>4293.6505140155468</v>
      </c>
      <c r="AF517" s="320">
        <v>5038.0112848763038</v>
      </c>
      <c r="AG517" s="320">
        <v>4327.5913407598582</v>
      </c>
      <c r="AH517" s="320">
        <v>5268.4361215438712</v>
      </c>
      <c r="AI517" s="320">
        <v>5083.5434986851678</v>
      </c>
      <c r="AJ517" s="320">
        <v>5908.6830023894945</v>
      </c>
      <c r="AK517" s="320">
        <v>5075.1012548494664</v>
      </c>
      <c r="AL517" s="193">
        <v>6245.4162350867737</v>
      </c>
      <c r="AM517" s="193">
        <v>6259.0438276873228</v>
      </c>
      <c r="AN517" s="193">
        <v>6967.4527808328312</v>
      </c>
      <c r="AO517" s="193">
        <v>5807.0026395057912</v>
      </c>
      <c r="AP517" s="193">
        <v>6863.8645209000197</v>
      </c>
      <c r="AQ517" s="193">
        <v>6847.7252889059528</v>
      </c>
      <c r="AR517" s="193">
        <v>7461.1659957761485</v>
      </c>
      <c r="AS517" s="193">
        <v>6303.2742878442787</v>
      </c>
      <c r="AT517" s="193">
        <v>6748.1849386280164</v>
      </c>
      <c r="AU517" s="193">
        <v>2832.2015032039071</v>
      </c>
      <c r="AV517" s="193">
        <v>6222.5619499023833</v>
      </c>
      <c r="AW517" s="193">
        <v>4240.7845936018302</v>
      </c>
      <c r="AX517" s="193">
        <v>4780.0614277709019</v>
      </c>
      <c r="AY517" s="229">
        <v>4321.1783599452638</v>
      </c>
      <c r="AZ517" s="229">
        <v>4081.1679353519257</v>
      </c>
      <c r="BA517" s="229">
        <v>3570.0627401547645</v>
      </c>
      <c r="BB517" s="229">
        <v>4127.99031443287</v>
      </c>
      <c r="BC517" s="229">
        <v>4147.6571188190792</v>
      </c>
      <c r="BD517" s="229">
        <v>4687.4577925509784</v>
      </c>
      <c r="BE517" s="229">
        <v>4237.7983812602915</v>
      </c>
      <c r="BF517" s="229">
        <v>4827.0396846509484</v>
      </c>
      <c r="BG517" s="229">
        <v>4596.7634888748189</v>
      </c>
      <c r="BH517" s="99">
        <v>5439.4950205450332</v>
      </c>
      <c r="BI517" s="99">
        <v>5022.0071870707652</v>
      </c>
      <c r="BJ517" s="99">
        <v>5983.5256807311835</v>
      </c>
      <c r="BK517" s="99">
        <v>5700.0206699728351</v>
      </c>
      <c r="BL517" s="99">
        <v>6065.1482879496198</v>
      </c>
      <c r="BM517" s="99">
        <v>5485.0303947061275</v>
      </c>
      <c r="BN517" s="188">
        <v>6189.7255919045774</v>
      </c>
      <c r="BO517" s="115">
        <v>6107.9813471576545</v>
      </c>
      <c r="BP517" s="160"/>
      <c r="BQ517" s="160"/>
      <c r="BR517" s="160"/>
      <c r="BS517" s="160"/>
      <c r="BT517" s="445"/>
      <c r="BU517" s="445"/>
      <c r="BV517" s="445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</row>
    <row r="518" spans="1:87" ht="18">
      <c r="E518" s="146"/>
      <c r="F518" s="256" t="s">
        <v>621</v>
      </c>
      <c r="G518" s="234" t="s">
        <v>807</v>
      </c>
      <c r="H518" s="234"/>
      <c r="I518" s="90"/>
      <c r="M518" s="99">
        <v>9402.3767366121119</v>
      </c>
      <c r="N518" s="99">
        <v>10237.981792853352</v>
      </c>
      <c r="O518" s="99">
        <v>11206.097707867524</v>
      </c>
      <c r="P518" s="339">
        <v>12246.544687788011</v>
      </c>
      <c r="Q518" s="339">
        <v>12771.71710055551</v>
      </c>
      <c r="R518" s="339">
        <v>11650.242522567405</v>
      </c>
      <c r="S518" s="339">
        <v>14321.130126165699</v>
      </c>
      <c r="T518" s="339">
        <v>15660.423107867162</v>
      </c>
      <c r="U518" s="339">
        <v>17121.965886430375</v>
      </c>
      <c r="V518" s="339">
        <v>20934.996895582022</v>
      </c>
      <c r="W518" s="339"/>
      <c r="X518" s="339"/>
      <c r="Y518" s="99"/>
      <c r="Z518" s="320">
        <v>2399.2150465838567</v>
      </c>
      <c r="AA518" s="320">
        <v>2303.4179652792504</v>
      </c>
      <c r="AB518" s="320">
        <v>2379.9429812503777</v>
      </c>
      <c r="AC518" s="320">
        <v>2319.8007434986139</v>
      </c>
      <c r="AD518" s="320">
        <v>2687.8749213774372</v>
      </c>
      <c r="AE518" s="320">
        <v>2559.2830461553267</v>
      </c>
      <c r="AF518" s="320">
        <v>2557.302044389291</v>
      </c>
      <c r="AG518" s="320">
        <v>2433.5217809311252</v>
      </c>
      <c r="AH518" s="320">
        <v>2847.403967815228</v>
      </c>
      <c r="AI518" s="320">
        <v>2859.5685657532895</v>
      </c>
      <c r="AJ518" s="320">
        <v>2814.6410871893895</v>
      </c>
      <c r="AK518" s="320">
        <v>2684.4840871096353</v>
      </c>
      <c r="AL518" s="193">
        <v>3113.9079285644502</v>
      </c>
      <c r="AM518" s="193">
        <v>3150.9920212812344</v>
      </c>
      <c r="AN518" s="193">
        <v>3106.6830061027408</v>
      </c>
      <c r="AO518" s="193">
        <v>2874.9617318395917</v>
      </c>
      <c r="AP518" s="193">
        <v>3256.1049690557538</v>
      </c>
      <c r="AQ518" s="193">
        <v>3283.3801949255171</v>
      </c>
      <c r="AR518" s="193">
        <v>3199.7245611785943</v>
      </c>
      <c r="AS518" s="193">
        <v>3032.5073753956444</v>
      </c>
      <c r="AT518" s="193">
        <v>2933.4853437154634</v>
      </c>
      <c r="AU518" s="193">
        <v>2214.6690234767866</v>
      </c>
      <c r="AV518" s="193">
        <v>3183.9483503934384</v>
      </c>
      <c r="AW518" s="193">
        <v>3318.1398049817158</v>
      </c>
      <c r="AX518" s="193">
        <v>3472.5808792578532</v>
      </c>
      <c r="AY518" s="229">
        <v>3561.8103707431624</v>
      </c>
      <c r="AZ518" s="229">
        <v>3567.5248818133527</v>
      </c>
      <c r="BA518" s="229">
        <v>3719.2139943513343</v>
      </c>
      <c r="BB518" s="229">
        <v>3848.4656029295229</v>
      </c>
      <c r="BC518" s="229">
        <v>3816.82627379822</v>
      </c>
      <c r="BD518" s="229">
        <v>4028.9726611262649</v>
      </c>
      <c r="BE518" s="229">
        <v>3966.1585700131591</v>
      </c>
      <c r="BF518" s="229">
        <v>4235.0008680120227</v>
      </c>
      <c r="BG518" s="229">
        <v>4194.405301891522</v>
      </c>
      <c r="BH518" s="99">
        <v>4590.4134323313319</v>
      </c>
      <c r="BI518" s="99">
        <v>4102.1462841955017</v>
      </c>
      <c r="BJ518" s="99">
        <v>4780.3148195564872</v>
      </c>
      <c r="BK518" s="99">
        <v>5380.010651362828</v>
      </c>
      <c r="BL518" s="99">
        <v>5660.3753308942059</v>
      </c>
      <c r="BM518" s="99">
        <v>5114.2960937684984</v>
      </c>
      <c r="BN518" s="188">
        <v>5649.5510246865797</v>
      </c>
      <c r="BO518" s="115">
        <v>5921.3407127842002</v>
      </c>
      <c r="BP518" s="160"/>
      <c r="BQ518" s="160"/>
      <c r="BR518" s="160"/>
      <c r="BS518" s="160"/>
      <c r="BT518" s="445"/>
      <c r="BU518" s="445"/>
      <c r="BV518" s="445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</row>
    <row r="519" spans="1:87" s="96" customFormat="1" ht="18">
      <c r="A519" s="94"/>
      <c r="B519" s="95"/>
      <c r="C519" s="94"/>
      <c r="D519" s="95"/>
      <c r="E519" s="141" t="s">
        <v>40</v>
      </c>
      <c r="F519" s="233" t="s">
        <v>14</v>
      </c>
      <c r="G519" s="233"/>
      <c r="H519" s="233"/>
      <c r="I519" s="95"/>
      <c r="J519" s="95"/>
      <c r="K519" s="94"/>
      <c r="L519" s="95"/>
      <c r="M519" s="160">
        <v>643882.56887343375</v>
      </c>
      <c r="N519" s="160">
        <v>689969.46825275465</v>
      </c>
      <c r="O519" s="160">
        <v>747359.81021652219</v>
      </c>
      <c r="P519" s="323">
        <v>804993.44544786622</v>
      </c>
      <c r="Q519" s="323">
        <v>860130.13362968643</v>
      </c>
      <c r="R519" s="323">
        <v>817712.70534559793</v>
      </c>
      <c r="S519" s="323">
        <v>841691.74960411224</v>
      </c>
      <c r="T519" s="323">
        <v>959254.43314122758</v>
      </c>
      <c r="U519" s="323">
        <v>1021952.4196256897</v>
      </c>
      <c r="V519" s="323">
        <v>1085875.5994784138</v>
      </c>
      <c r="W519" s="323"/>
      <c r="X519" s="323"/>
      <c r="Y519" s="160"/>
      <c r="Z519" s="317">
        <v>153066.12124762629</v>
      </c>
      <c r="AA519" s="317">
        <v>156235.7996743987</v>
      </c>
      <c r="AB519" s="317">
        <v>162493.39258424612</v>
      </c>
      <c r="AC519" s="317">
        <v>172087.25536716194</v>
      </c>
      <c r="AD519" s="317">
        <v>163132.45517432728</v>
      </c>
      <c r="AE519" s="317">
        <v>166797.75925853677</v>
      </c>
      <c r="AF519" s="317">
        <v>175094.72161782871</v>
      </c>
      <c r="AG519" s="317">
        <v>184944.53220206127</v>
      </c>
      <c r="AH519" s="317">
        <v>176611.72974048028</v>
      </c>
      <c r="AI519" s="317">
        <v>181489.29615188582</v>
      </c>
      <c r="AJ519" s="317">
        <v>189753.46729294275</v>
      </c>
      <c r="AK519" s="317">
        <v>199505.31703121361</v>
      </c>
      <c r="AL519" s="160">
        <v>190322.00902197219</v>
      </c>
      <c r="AM519" s="160">
        <v>195100.67137313093</v>
      </c>
      <c r="AN519" s="160">
        <v>205077.19740092705</v>
      </c>
      <c r="AO519" s="160">
        <v>214493.56765183641</v>
      </c>
      <c r="AP519" s="160">
        <v>203643.21633481592</v>
      </c>
      <c r="AQ519" s="160">
        <v>208630.08007660304</v>
      </c>
      <c r="AR519" s="160">
        <v>218539.67587865697</v>
      </c>
      <c r="AS519" s="160">
        <v>229317.16133957042</v>
      </c>
      <c r="AT519" s="160">
        <v>211281.35353180196</v>
      </c>
      <c r="AU519" s="160">
        <v>176193.9049230275</v>
      </c>
      <c r="AV519" s="160">
        <v>211263.10583866274</v>
      </c>
      <c r="AW519" s="160">
        <v>218974.34105210574</v>
      </c>
      <c r="AX519" s="160">
        <v>206864.4596811542</v>
      </c>
      <c r="AY519" s="169">
        <v>202320.90036559341</v>
      </c>
      <c r="AZ519" s="169">
        <v>203751.13584013749</v>
      </c>
      <c r="BA519" s="169">
        <v>228755.25371722726</v>
      </c>
      <c r="BB519" s="169">
        <v>224087.44258569827</v>
      </c>
      <c r="BC519" s="169">
        <v>233234.97661626476</v>
      </c>
      <c r="BD519" s="169">
        <v>245615.19749006757</v>
      </c>
      <c r="BE519" s="169">
        <v>256316.81644919736</v>
      </c>
      <c r="BF519" s="169">
        <v>245331.17907652279</v>
      </c>
      <c r="BG519" s="169">
        <v>246707.45867814272</v>
      </c>
      <c r="BH519" s="160">
        <v>260523.26482130389</v>
      </c>
      <c r="BI519" s="160">
        <v>269390.51704972028</v>
      </c>
      <c r="BJ519" s="160">
        <v>259360.98921779601</v>
      </c>
      <c r="BK519" s="160">
        <v>263711.88770737406</v>
      </c>
      <c r="BL519" s="160">
        <v>276292.71602049051</v>
      </c>
      <c r="BM519" s="160">
        <v>286510.00653275329</v>
      </c>
      <c r="BN519" s="448">
        <v>275134.76410369761</v>
      </c>
      <c r="BO519" s="115">
        <v>279518.84616485488</v>
      </c>
      <c r="BP519" s="160"/>
      <c r="BQ519" s="160"/>
      <c r="BR519" s="160"/>
      <c r="BS519" s="160"/>
      <c r="BT519" s="446"/>
      <c r="BU519" s="446"/>
      <c r="BV519" s="446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</row>
    <row r="520" spans="1:87" s="96" customFormat="1" ht="18">
      <c r="A520" s="94"/>
      <c r="B520" s="95"/>
      <c r="C520" s="94"/>
      <c r="D520" s="95"/>
      <c r="E520" s="141"/>
      <c r="F520" s="233" t="s">
        <v>58</v>
      </c>
      <c r="G520" s="233" t="s">
        <v>622</v>
      </c>
      <c r="H520" s="240"/>
      <c r="I520" s="95"/>
      <c r="J520" s="95"/>
      <c r="K520" s="94"/>
      <c r="L520" s="95"/>
      <c r="M520" s="160">
        <v>31709.886932707308</v>
      </c>
      <c r="N520" s="160">
        <v>33483.637321323433</v>
      </c>
      <c r="O520" s="160">
        <v>35376.490636230927</v>
      </c>
      <c r="P520" s="323">
        <v>37811.256529952145</v>
      </c>
      <c r="Q520" s="323">
        <v>40908.894168347622</v>
      </c>
      <c r="R520" s="323">
        <v>40541.479076052863</v>
      </c>
      <c r="S520" s="323">
        <v>41757.816479120964</v>
      </c>
      <c r="T520" s="323">
        <v>43575.027651674747</v>
      </c>
      <c r="U520" s="323">
        <v>45251.596243598586</v>
      </c>
      <c r="V520" s="323">
        <v>47842.805054097335</v>
      </c>
      <c r="W520" s="323"/>
      <c r="X520" s="323"/>
      <c r="Y520" s="160"/>
      <c r="Z520" s="317">
        <v>7522.204198225716</v>
      </c>
      <c r="AA520" s="317">
        <v>7977.0041584838027</v>
      </c>
      <c r="AB520" s="317">
        <v>8094.8779944945727</v>
      </c>
      <c r="AC520" s="317">
        <v>8115.8005815031947</v>
      </c>
      <c r="AD520" s="317">
        <v>7903.4813555579622</v>
      </c>
      <c r="AE520" s="317">
        <v>8317.5460805982912</v>
      </c>
      <c r="AF520" s="317">
        <v>8621.4118997961705</v>
      </c>
      <c r="AG520" s="317">
        <v>8641.1979853710491</v>
      </c>
      <c r="AH520" s="317">
        <v>8315.3228710487983</v>
      </c>
      <c r="AI520" s="317">
        <v>8738.2151836105404</v>
      </c>
      <c r="AJ520" s="317">
        <v>9113.8154719409886</v>
      </c>
      <c r="AK520" s="317">
        <v>9209.1371096306193</v>
      </c>
      <c r="AL520" s="160">
        <v>8867.6282124729187</v>
      </c>
      <c r="AM520" s="160">
        <v>9341.5368683896995</v>
      </c>
      <c r="AN520" s="160">
        <v>9763.8712754114422</v>
      </c>
      <c r="AO520" s="160">
        <v>9838.2201736782117</v>
      </c>
      <c r="AP520" s="160">
        <v>9673.8382537908692</v>
      </c>
      <c r="AQ520" s="160">
        <v>10189.818374699636</v>
      </c>
      <c r="AR520" s="160">
        <v>10508.493646579624</v>
      </c>
      <c r="AS520" s="160">
        <v>10536.743893277368</v>
      </c>
      <c r="AT520" s="160">
        <v>9850.0204774075846</v>
      </c>
      <c r="AU520" s="160">
        <v>9575.2335080809735</v>
      </c>
      <c r="AV520" s="160">
        <v>10463.152325783245</v>
      </c>
      <c r="AW520" s="160">
        <v>10653.072764781069</v>
      </c>
      <c r="AX520" s="160">
        <v>9915.7151127737143</v>
      </c>
      <c r="AY520" s="169">
        <v>10317.930919462959</v>
      </c>
      <c r="AZ520" s="169">
        <v>10342.459777394319</v>
      </c>
      <c r="BA520" s="169">
        <v>11181.71066948997</v>
      </c>
      <c r="BB520" s="169">
        <v>10223.03400275216</v>
      </c>
      <c r="BC520" s="169">
        <v>10730.086669249073</v>
      </c>
      <c r="BD520" s="169">
        <v>11253.688907788915</v>
      </c>
      <c r="BE520" s="169">
        <v>11368.218071884594</v>
      </c>
      <c r="BF520" s="169">
        <v>10460.511094953559</v>
      </c>
      <c r="BG520" s="169">
        <v>11302.119902390888</v>
      </c>
      <c r="BH520" s="160">
        <v>11592.808783847682</v>
      </c>
      <c r="BI520" s="160">
        <v>11896.156462406456</v>
      </c>
      <c r="BJ520" s="160">
        <v>11367.689746242893</v>
      </c>
      <c r="BK520" s="160">
        <v>11966.924194915633</v>
      </c>
      <c r="BL520" s="160">
        <v>12222.857319405593</v>
      </c>
      <c r="BM520" s="160">
        <v>12285.333793533213</v>
      </c>
      <c r="BN520" s="448">
        <v>11263.40983031772</v>
      </c>
      <c r="BO520" s="115">
        <v>12048.248566718492</v>
      </c>
      <c r="BP520" s="160"/>
      <c r="BQ520" s="160"/>
      <c r="BR520" s="160"/>
      <c r="BS520" s="160"/>
      <c r="BT520" s="446"/>
      <c r="BU520" s="446"/>
      <c r="BV520" s="446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</row>
    <row r="521" spans="1:87" ht="18">
      <c r="E521" s="146"/>
      <c r="F521" s="234"/>
      <c r="G521" s="234" t="s">
        <v>623</v>
      </c>
      <c r="H521" s="234" t="s">
        <v>156</v>
      </c>
      <c r="I521" s="92"/>
      <c r="M521" s="99">
        <v>25773.764636155702</v>
      </c>
      <c r="N521" s="99">
        <v>26953.497045653101</v>
      </c>
      <c r="O521" s="99">
        <v>28224.849361228782</v>
      </c>
      <c r="P521" s="339">
        <v>30102.341288735224</v>
      </c>
      <c r="Q521" s="339">
        <v>32556.13501728146</v>
      </c>
      <c r="R521" s="339">
        <v>31451.968391524992</v>
      </c>
      <c r="S521" s="339">
        <v>31898.767269342788</v>
      </c>
      <c r="T521" s="339">
        <v>33149.463723577042</v>
      </c>
      <c r="U521" s="339">
        <v>34130.531287750942</v>
      </c>
      <c r="V521" s="339">
        <v>36214.327016868323</v>
      </c>
      <c r="W521" s="339"/>
      <c r="X521" s="339"/>
      <c r="Y521" s="99"/>
      <c r="Z521" s="320">
        <v>6215.9231423076963</v>
      </c>
      <c r="AA521" s="320">
        <v>6528.2907812566855</v>
      </c>
      <c r="AB521" s="320">
        <v>6533.8821768084754</v>
      </c>
      <c r="AC521" s="320">
        <v>6495.6685357828437</v>
      </c>
      <c r="AD521" s="320">
        <v>6430.6072162487808</v>
      </c>
      <c r="AE521" s="320">
        <v>6740.5419756466217</v>
      </c>
      <c r="AF521" s="320">
        <v>6912.6994826456694</v>
      </c>
      <c r="AG521" s="320">
        <v>6869.6483711120654</v>
      </c>
      <c r="AH521" s="320">
        <v>6694.9544670027653</v>
      </c>
      <c r="AI521" s="320">
        <v>7003.5154801207591</v>
      </c>
      <c r="AJ521" s="320">
        <v>7229.0433812333977</v>
      </c>
      <c r="AK521" s="320">
        <v>7297.3360328718691</v>
      </c>
      <c r="AL521" s="193">
        <v>7117.3161682176378</v>
      </c>
      <c r="AM521" s="193">
        <v>7476.1484370038688</v>
      </c>
      <c r="AN521" s="193">
        <v>7740.8946228449031</v>
      </c>
      <c r="AO521" s="193">
        <v>7767.9820606689382</v>
      </c>
      <c r="AP521" s="193">
        <v>7749.2943958043261</v>
      </c>
      <c r="AQ521" s="193">
        <v>8133.2094273046041</v>
      </c>
      <c r="AR521" s="193">
        <v>8346.9270714373306</v>
      </c>
      <c r="AS521" s="193">
        <v>8326.7041227350837</v>
      </c>
      <c r="AT521" s="193">
        <v>7876.5855747535397</v>
      </c>
      <c r="AU521" s="193">
        <v>7314.5521858401171</v>
      </c>
      <c r="AV521" s="193">
        <v>8058.401309855928</v>
      </c>
      <c r="AW521" s="193">
        <v>8202.4293210754167</v>
      </c>
      <c r="AX521" s="193">
        <v>7724.2498507585924</v>
      </c>
      <c r="AY521" s="229">
        <v>7839.7075539294538</v>
      </c>
      <c r="AZ521" s="229">
        <v>7767.6197971585025</v>
      </c>
      <c r="BA521" s="229">
        <v>8567.190067496238</v>
      </c>
      <c r="BB521" s="229">
        <v>7947.9736836031479</v>
      </c>
      <c r="BC521" s="229">
        <v>8191.0776166159494</v>
      </c>
      <c r="BD521" s="229">
        <v>8473.2635480692952</v>
      </c>
      <c r="BE521" s="229">
        <v>8537.1488752886453</v>
      </c>
      <c r="BF521" s="229">
        <v>8015.3575659674289</v>
      </c>
      <c r="BG521" s="229">
        <v>8500.3308267758312</v>
      </c>
      <c r="BH521" s="99">
        <v>8670.2561886342592</v>
      </c>
      <c r="BI521" s="99">
        <v>8944.586706373424</v>
      </c>
      <c r="BJ521" s="99">
        <v>8765.0718183583667</v>
      </c>
      <c r="BK521" s="99">
        <v>9035.9379342150369</v>
      </c>
      <c r="BL521" s="99">
        <v>9141.9070229094959</v>
      </c>
      <c r="BM521" s="99">
        <v>9271.4102413854216</v>
      </c>
      <c r="BN521" s="188">
        <v>8583.8076646259342</v>
      </c>
      <c r="BO521" s="115">
        <v>9071.5030177069366</v>
      </c>
      <c r="BP521" s="160"/>
      <c r="BQ521" s="160"/>
      <c r="BR521" s="160"/>
      <c r="BS521" s="160"/>
      <c r="BT521" s="445"/>
      <c r="BU521" s="445"/>
      <c r="BV521" s="445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</row>
    <row r="522" spans="1:87" ht="18">
      <c r="E522" s="146"/>
      <c r="F522" s="234"/>
      <c r="G522" s="234" t="s">
        <v>624</v>
      </c>
      <c r="H522" s="237" t="s">
        <v>541</v>
      </c>
      <c r="I522" s="92"/>
      <c r="M522" s="99">
        <v>5936.1222965516063</v>
      </c>
      <c r="N522" s="99">
        <v>6530.1402756703328</v>
      </c>
      <c r="O522" s="99">
        <v>7151.6412750021454</v>
      </c>
      <c r="P522" s="339">
        <v>7708.9152412169205</v>
      </c>
      <c r="Q522" s="339">
        <v>8352.7591510661623</v>
      </c>
      <c r="R522" s="339">
        <v>9089.5106845278697</v>
      </c>
      <c r="S522" s="339">
        <v>9859.0492097781771</v>
      </c>
      <c r="T522" s="339">
        <v>10425.563928097705</v>
      </c>
      <c r="U522" s="339">
        <v>11121.06495584764</v>
      </c>
      <c r="V522" s="339">
        <v>11628.478037229015</v>
      </c>
      <c r="W522" s="339"/>
      <c r="X522" s="339"/>
      <c r="Y522" s="99"/>
      <c r="Z522" s="320">
        <v>1306.2810559180195</v>
      </c>
      <c r="AA522" s="320">
        <v>1448.7133772271172</v>
      </c>
      <c r="AB522" s="320">
        <v>1560.9958176860971</v>
      </c>
      <c r="AC522" s="320">
        <v>1620.132045720351</v>
      </c>
      <c r="AD522" s="320">
        <v>1472.8741393091811</v>
      </c>
      <c r="AE522" s="320">
        <v>1577.0041049516685</v>
      </c>
      <c r="AF522" s="320">
        <v>1708.7124171505016</v>
      </c>
      <c r="AG522" s="320">
        <v>1771.5496142589836</v>
      </c>
      <c r="AH522" s="320">
        <v>1620.3684040460332</v>
      </c>
      <c r="AI522" s="320">
        <v>1734.6997034897811</v>
      </c>
      <c r="AJ522" s="320">
        <v>1884.7720907075907</v>
      </c>
      <c r="AK522" s="320">
        <v>1911.8010767587509</v>
      </c>
      <c r="AL522" s="193">
        <v>1750.3120442552811</v>
      </c>
      <c r="AM522" s="193">
        <v>1865.3884313858309</v>
      </c>
      <c r="AN522" s="193">
        <v>2022.9766525665382</v>
      </c>
      <c r="AO522" s="193">
        <v>2070.2381130092731</v>
      </c>
      <c r="AP522" s="193">
        <v>1924.5438579865438</v>
      </c>
      <c r="AQ522" s="193">
        <v>2056.6089473950319</v>
      </c>
      <c r="AR522" s="193">
        <v>2161.5665751422939</v>
      </c>
      <c r="AS522" s="193">
        <v>2210.0397705422833</v>
      </c>
      <c r="AT522" s="193">
        <v>1973.4349026540456</v>
      </c>
      <c r="AU522" s="193">
        <v>2260.6813222408559</v>
      </c>
      <c r="AV522" s="193">
        <v>2404.7510159273161</v>
      </c>
      <c r="AW522" s="193">
        <v>2450.6434437056519</v>
      </c>
      <c r="AX522" s="193">
        <v>2191.4652620151219</v>
      </c>
      <c r="AY522" s="229">
        <v>2478.2233655335049</v>
      </c>
      <c r="AZ522" s="229">
        <v>2574.8399802358163</v>
      </c>
      <c r="BA522" s="229">
        <v>2614.5206019937323</v>
      </c>
      <c r="BB522" s="229">
        <v>2275.0603191490118</v>
      </c>
      <c r="BC522" s="229">
        <v>2539.0090526331232</v>
      </c>
      <c r="BD522" s="229">
        <v>2780.4253597196202</v>
      </c>
      <c r="BE522" s="229">
        <v>2831.0691965959491</v>
      </c>
      <c r="BF522" s="229">
        <v>2445.1535289861295</v>
      </c>
      <c r="BG522" s="229">
        <v>2801.7890756150578</v>
      </c>
      <c r="BH522" s="99">
        <v>2922.5525952134221</v>
      </c>
      <c r="BI522" s="99">
        <v>2951.5697560330309</v>
      </c>
      <c r="BJ522" s="99">
        <v>2602.6179278845275</v>
      </c>
      <c r="BK522" s="99">
        <v>2930.9862607005966</v>
      </c>
      <c r="BL522" s="99">
        <v>3080.9502964960971</v>
      </c>
      <c r="BM522" s="99">
        <v>3013.9235521477904</v>
      </c>
      <c r="BN522" s="188">
        <v>2679.602165691786</v>
      </c>
      <c r="BO522" s="115">
        <v>2976.7455490115553</v>
      </c>
      <c r="BP522" s="160"/>
      <c r="BQ522" s="160"/>
      <c r="BR522" s="160"/>
      <c r="BS522" s="160"/>
      <c r="BT522" s="445"/>
      <c r="BU522" s="445"/>
      <c r="BV522" s="445"/>
      <c r="BX522" s="160"/>
      <c r="BY522" s="160"/>
      <c r="BZ522" s="160"/>
      <c r="CA522" s="160"/>
      <c r="CB522" s="160"/>
      <c r="CC522" s="160"/>
      <c r="CD522" s="160"/>
      <c r="CE522" s="160"/>
      <c r="CF522" s="160"/>
      <c r="CG522" s="160"/>
      <c r="CH522" s="160"/>
      <c r="CI522" s="160"/>
    </row>
    <row r="523" spans="1:87" s="96" customFormat="1" ht="18">
      <c r="A523" s="94"/>
      <c r="B523" s="95"/>
      <c r="C523" s="94"/>
      <c r="D523" s="95"/>
      <c r="E523" s="141"/>
      <c r="F523" s="233" t="s">
        <v>59</v>
      </c>
      <c r="G523" s="233" t="s">
        <v>625</v>
      </c>
      <c r="H523" s="233"/>
      <c r="I523" s="95"/>
      <c r="J523" s="94"/>
      <c r="K523" s="95"/>
      <c r="L523" s="95"/>
      <c r="M523" s="160">
        <v>184022.60618059593</v>
      </c>
      <c r="N523" s="160">
        <v>198154.53884858676</v>
      </c>
      <c r="O523" s="160">
        <v>218317.83995769959</v>
      </c>
      <c r="P523" s="323">
        <v>237239.17426423501</v>
      </c>
      <c r="Q523" s="323">
        <v>253856.72152678674</v>
      </c>
      <c r="R523" s="323">
        <v>240527.09195893648</v>
      </c>
      <c r="S523" s="323">
        <v>250010.24749978201</v>
      </c>
      <c r="T523" s="323">
        <v>299033.70145598613</v>
      </c>
      <c r="U523" s="323">
        <v>321986.20420491201</v>
      </c>
      <c r="V523" s="323">
        <v>339327.17489491682</v>
      </c>
      <c r="W523" s="323"/>
      <c r="X523" s="323"/>
      <c r="Y523" s="160"/>
      <c r="Z523" s="317">
        <v>42634.160092358718</v>
      </c>
      <c r="AA523" s="317">
        <v>43229.761580893195</v>
      </c>
      <c r="AB523" s="317">
        <v>47255.157303234751</v>
      </c>
      <c r="AC523" s="317">
        <v>50903.527204109239</v>
      </c>
      <c r="AD523" s="317">
        <v>45651.211385410272</v>
      </c>
      <c r="AE523" s="317">
        <v>46542.180463815814</v>
      </c>
      <c r="AF523" s="317">
        <v>50926.629843362178</v>
      </c>
      <c r="AG523" s="317">
        <v>55034.517155998525</v>
      </c>
      <c r="AH523" s="317">
        <v>50160.793311491914</v>
      </c>
      <c r="AI523" s="317">
        <v>51793.80711606556</v>
      </c>
      <c r="AJ523" s="317">
        <v>56224.414037987386</v>
      </c>
      <c r="AK523" s="317">
        <v>60138.825492154858</v>
      </c>
      <c r="AL523" s="160">
        <v>54096.891558333351</v>
      </c>
      <c r="AM523" s="160">
        <v>56014.049170542057</v>
      </c>
      <c r="AN523" s="160">
        <v>61752.80534711697</v>
      </c>
      <c r="AO523" s="160">
        <v>65375.428188242877</v>
      </c>
      <c r="AP523" s="160">
        <v>58043.642183955191</v>
      </c>
      <c r="AQ523" s="160">
        <v>60011.540789678547</v>
      </c>
      <c r="AR523" s="160">
        <v>65989.604226650728</v>
      </c>
      <c r="AS523" s="160">
        <v>69811.934326502247</v>
      </c>
      <c r="AT523" s="160">
        <v>59564.365644446756</v>
      </c>
      <c r="AU523" s="160">
        <v>46920.510412091135</v>
      </c>
      <c r="AV523" s="160">
        <v>64904.724918964675</v>
      </c>
      <c r="AW523" s="160">
        <v>69137.490983433934</v>
      </c>
      <c r="AX523" s="160">
        <v>60416.384759592205</v>
      </c>
      <c r="AY523" s="169">
        <v>57694.779353108446</v>
      </c>
      <c r="AZ523" s="169">
        <v>59492.246660246819</v>
      </c>
      <c r="BA523" s="169">
        <v>72406.836726834546</v>
      </c>
      <c r="BB523" s="169">
        <v>65715.094943604563</v>
      </c>
      <c r="BC523" s="169">
        <v>71614.867115523914</v>
      </c>
      <c r="BD523" s="169">
        <v>78361.545510944037</v>
      </c>
      <c r="BE523" s="169">
        <v>83342.193885913686</v>
      </c>
      <c r="BF523" s="169">
        <v>74306.790393179195</v>
      </c>
      <c r="BG523" s="169">
        <v>75921.253530438073</v>
      </c>
      <c r="BH523" s="160">
        <v>83634.464787823556</v>
      </c>
      <c r="BI523" s="160">
        <v>88123.695493471139</v>
      </c>
      <c r="BJ523" s="160">
        <v>78262.760439066653</v>
      </c>
      <c r="BK523" s="160">
        <v>80476.136953062552</v>
      </c>
      <c r="BL523" s="160">
        <v>87875.821260982528</v>
      </c>
      <c r="BM523" s="160">
        <v>92712.45624180515</v>
      </c>
      <c r="BN523" s="448">
        <v>82273.760873139545</v>
      </c>
      <c r="BO523" s="115">
        <v>84136.014276066169</v>
      </c>
      <c r="BP523" s="160"/>
      <c r="BQ523" s="160"/>
      <c r="BR523" s="160"/>
      <c r="BS523" s="160"/>
      <c r="BT523" s="446"/>
      <c r="BU523" s="446"/>
      <c r="BV523" s="446"/>
      <c r="BX523" s="160"/>
      <c r="BY523" s="160"/>
      <c r="BZ523" s="160"/>
      <c r="CA523" s="160"/>
      <c r="CB523" s="160"/>
      <c r="CC523" s="160"/>
      <c r="CD523" s="160"/>
      <c r="CE523" s="160"/>
      <c r="CF523" s="160"/>
      <c r="CG523" s="160"/>
      <c r="CH523" s="160"/>
      <c r="CI523" s="160"/>
    </row>
    <row r="524" spans="1:87" ht="18">
      <c r="E524" s="146"/>
      <c r="F524" s="234"/>
      <c r="G524" s="234" t="s">
        <v>538</v>
      </c>
      <c r="H524" s="234" t="s">
        <v>189</v>
      </c>
      <c r="I524" s="92"/>
      <c r="M524" s="99">
        <v>82182.6062536971</v>
      </c>
      <c r="N524" s="99">
        <v>88360.179274359325</v>
      </c>
      <c r="O524" s="99">
        <v>96980.088521000551</v>
      </c>
      <c r="P524" s="339">
        <v>104884.04857709415</v>
      </c>
      <c r="Q524" s="339">
        <v>111768.48141279606</v>
      </c>
      <c r="R524" s="339">
        <v>106060.16739654298</v>
      </c>
      <c r="S524" s="339">
        <v>112260.663506128</v>
      </c>
      <c r="T524" s="339">
        <v>124403.2730941133</v>
      </c>
      <c r="U524" s="339">
        <v>131095.69533496903</v>
      </c>
      <c r="V524" s="339">
        <v>136878.54311779255</v>
      </c>
      <c r="W524" s="339"/>
      <c r="X524" s="339"/>
      <c r="Y524" s="99"/>
      <c r="Z524" s="320">
        <v>18287.514061398128</v>
      </c>
      <c r="AA524" s="320">
        <v>19822.78702195629</v>
      </c>
      <c r="AB524" s="320">
        <v>21529.358982743255</v>
      </c>
      <c r="AC524" s="320">
        <v>22542.946187599442</v>
      </c>
      <c r="AD524" s="320">
        <v>19493.526852895626</v>
      </c>
      <c r="AE524" s="320">
        <v>21285.32320975023</v>
      </c>
      <c r="AF524" s="320">
        <v>23240.030163219584</v>
      </c>
      <c r="AG524" s="320">
        <v>24341.299048493962</v>
      </c>
      <c r="AH524" s="320">
        <v>21355.183298839787</v>
      </c>
      <c r="AI524" s="320">
        <v>23382.085426422593</v>
      </c>
      <c r="AJ524" s="320">
        <v>25552.499732321514</v>
      </c>
      <c r="AK524" s="320">
        <v>26690.320063416664</v>
      </c>
      <c r="AL524" s="193">
        <v>23159.268191570492</v>
      </c>
      <c r="AM524" s="193">
        <v>25284.618826289876</v>
      </c>
      <c r="AN524" s="193">
        <v>27685.615297453729</v>
      </c>
      <c r="AO524" s="193">
        <v>28754.546261780059</v>
      </c>
      <c r="AP524" s="193">
        <v>24763.844301890211</v>
      </c>
      <c r="AQ524" s="193">
        <v>27001.710214545343</v>
      </c>
      <c r="AR524" s="193">
        <v>29553.084692223674</v>
      </c>
      <c r="AS524" s="193">
        <v>30449.842204136876</v>
      </c>
      <c r="AT524" s="193">
        <v>25611.87336567348</v>
      </c>
      <c r="AU524" s="193">
        <v>21638.188006076765</v>
      </c>
      <c r="AV524" s="193">
        <v>28462.042399569524</v>
      </c>
      <c r="AW524" s="193">
        <v>30348.063625223262</v>
      </c>
      <c r="AX524" s="193">
        <v>25650.285098839417</v>
      </c>
      <c r="AY524" s="229">
        <v>26351.57510143338</v>
      </c>
      <c r="AZ524" s="229">
        <v>28445.061425553391</v>
      </c>
      <c r="BA524" s="229">
        <v>31813.741880301823</v>
      </c>
      <c r="BB524" s="229">
        <v>27510.876194875658</v>
      </c>
      <c r="BC524" s="229">
        <v>30097.59160155374</v>
      </c>
      <c r="BD524" s="229">
        <v>32962.802297172755</v>
      </c>
      <c r="BE524" s="229">
        <v>33832.00300051122</v>
      </c>
      <c r="BF524" s="229">
        <v>29083.182275090137</v>
      </c>
      <c r="BG524" s="229">
        <v>31223.01395561844</v>
      </c>
      <c r="BH524" s="99">
        <v>35045.711789396555</v>
      </c>
      <c r="BI524" s="99">
        <v>35743.787314863876</v>
      </c>
      <c r="BJ524" s="99">
        <v>30553.656217456286</v>
      </c>
      <c r="BK524" s="99">
        <v>32483.514464920117</v>
      </c>
      <c r="BL524" s="99">
        <v>36509.692472354502</v>
      </c>
      <c r="BM524" s="99">
        <v>37331.67996306163</v>
      </c>
      <c r="BN524" s="188">
        <v>32209.412407954133</v>
      </c>
      <c r="BO524" s="115">
        <v>34161.075454844919</v>
      </c>
      <c r="BP524" s="160"/>
      <c r="BQ524" s="160"/>
      <c r="BR524" s="160"/>
      <c r="BS524" s="160"/>
      <c r="BT524" s="445"/>
      <c r="BU524" s="445"/>
      <c r="BV524" s="445"/>
      <c r="BX524" s="160"/>
      <c r="BY524" s="160"/>
      <c r="BZ524" s="160"/>
      <c r="CA524" s="160"/>
      <c r="CB524" s="160"/>
      <c r="CC524" s="160"/>
      <c r="CD524" s="160"/>
      <c r="CE524" s="160"/>
      <c r="CF524" s="160"/>
      <c r="CG524" s="160"/>
      <c r="CH524" s="160"/>
      <c r="CI524" s="160"/>
    </row>
    <row r="525" spans="1:87" ht="18">
      <c r="E525" s="146"/>
      <c r="F525" s="234"/>
      <c r="G525" s="234" t="s">
        <v>540</v>
      </c>
      <c r="H525" s="234" t="s">
        <v>190</v>
      </c>
      <c r="I525" s="92"/>
      <c r="M525" s="99">
        <v>78555.140309725626</v>
      </c>
      <c r="N525" s="99">
        <v>86686.135670427102</v>
      </c>
      <c r="O525" s="99">
        <v>97496.849560179136</v>
      </c>
      <c r="P525" s="339">
        <v>107690.05520696295</v>
      </c>
      <c r="Q525" s="339">
        <v>116573.80941372702</v>
      </c>
      <c r="R525" s="339">
        <v>111499.73922508958</v>
      </c>
      <c r="S525" s="339">
        <v>116852.10335669201</v>
      </c>
      <c r="T525" s="339">
        <v>144170.20958597562</v>
      </c>
      <c r="U525" s="339">
        <v>156210.46018974154</v>
      </c>
      <c r="V525" s="339">
        <v>165500.35208582823</v>
      </c>
      <c r="W525" s="339"/>
      <c r="X525" s="339"/>
      <c r="Y525" s="99"/>
      <c r="Z525" s="320">
        <v>19030.794549646311</v>
      </c>
      <c r="AA525" s="320">
        <v>18172.184732449135</v>
      </c>
      <c r="AB525" s="320">
        <v>19251.831297181594</v>
      </c>
      <c r="AC525" s="320">
        <v>22100.32973044855</v>
      </c>
      <c r="AD525" s="320">
        <v>20947.433902362631</v>
      </c>
      <c r="AE525" s="320">
        <v>20034.851467828063</v>
      </c>
      <c r="AF525" s="320">
        <v>21271.912682573147</v>
      </c>
      <c r="AG525" s="320">
        <v>24431.937617663221</v>
      </c>
      <c r="AH525" s="320">
        <v>23331.257220629544</v>
      </c>
      <c r="AI525" s="320">
        <v>23034.393182898635</v>
      </c>
      <c r="AJ525" s="320">
        <v>24092.333500640609</v>
      </c>
      <c r="AK525" s="320">
        <v>27038.865656010435</v>
      </c>
      <c r="AL525" s="193">
        <v>25395.21865074915</v>
      </c>
      <c r="AM525" s="193">
        <v>25134.284480277005</v>
      </c>
      <c r="AN525" s="193">
        <v>27042.662216509038</v>
      </c>
      <c r="AO525" s="193">
        <v>30117.889859427894</v>
      </c>
      <c r="AP525" s="193">
        <v>27535.171170508635</v>
      </c>
      <c r="AQ525" s="193">
        <v>27219.31771507638</v>
      </c>
      <c r="AR525" s="193">
        <v>29241.061899100976</v>
      </c>
      <c r="AS525" s="193">
        <v>32578.258629041025</v>
      </c>
      <c r="AT525" s="193">
        <v>28482.161631494087</v>
      </c>
      <c r="AU525" s="193">
        <v>22276.52944948362</v>
      </c>
      <c r="AV525" s="193">
        <v>28995.16437487182</v>
      </c>
      <c r="AW525" s="193">
        <v>31745.883769240045</v>
      </c>
      <c r="AX525" s="193">
        <v>28915.772075814093</v>
      </c>
      <c r="AY525" s="229">
        <v>27409.17278333697</v>
      </c>
      <c r="AZ525" s="229">
        <v>27371.170740889156</v>
      </c>
      <c r="BA525" s="229">
        <v>33155.987756651797</v>
      </c>
      <c r="BB525" s="229">
        <v>31677.593168635303</v>
      </c>
      <c r="BC525" s="229">
        <v>34615.235445907725</v>
      </c>
      <c r="BD525" s="229">
        <v>36699.813927789401</v>
      </c>
      <c r="BE525" s="229">
        <v>41177.567043643212</v>
      </c>
      <c r="BF525" s="229">
        <v>37545.894095796786</v>
      </c>
      <c r="BG525" s="229">
        <v>37132.440497807082</v>
      </c>
      <c r="BH525" s="99">
        <v>38628.037092882238</v>
      </c>
      <c r="BI525" s="99">
        <v>42904.088503255378</v>
      </c>
      <c r="BJ525" s="99">
        <v>39456.445756379537</v>
      </c>
      <c r="BK525" s="99">
        <v>39763.322550246769</v>
      </c>
      <c r="BL525" s="99">
        <v>40795.590001528799</v>
      </c>
      <c r="BM525" s="99">
        <v>45484.993777673197</v>
      </c>
      <c r="BN525" s="188">
        <v>41977.956309290981</v>
      </c>
      <c r="BO525" s="115">
        <v>41627.1623406156</v>
      </c>
      <c r="BP525" s="160"/>
      <c r="BQ525" s="160"/>
      <c r="BR525" s="160"/>
      <c r="BS525" s="160"/>
      <c r="BT525" s="445"/>
      <c r="BU525" s="445"/>
      <c r="BV525" s="445"/>
      <c r="BX525" s="160"/>
      <c r="BY525" s="160"/>
      <c r="BZ525" s="160"/>
      <c r="CA525" s="160"/>
      <c r="CB525" s="160"/>
      <c r="CC525" s="160"/>
      <c r="CD525" s="160"/>
      <c r="CE525" s="160"/>
      <c r="CF525" s="160"/>
      <c r="CG525" s="160"/>
      <c r="CH525" s="160"/>
      <c r="CI525" s="160"/>
    </row>
    <row r="526" spans="1:87" ht="18">
      <c r="E526" s="146"/>
      <c r="F526" s="234"/>
      <c r="G526" s="234" t="s">
        <v>542</v>
      </c>
      <c r="H526" s="234" t="s">
        <v>155</v>
      </c>
      <c r="I526" s="92"/>
      <c r="M526" s="99">
        <v>23284.859617173217</v>
      </c>
      <c r="N526" s="99">
        <v>23108.223903800343</v>
      </c>
      <c r="O526" s="99">
        <v>23840.901876519889</v>
      </c>
      <c r="P526" s="339">
        <v>24665.070480177925</v>
      </c>
      <c r="Q526" s="339">
        <v>25514.430700263663</v>
      </c>
      <c r="R526" s="339">
        <v>22967.185337303905</v>
      </c>
      <c r="S526" s="339">
        <v>20897.480636962002</v>
      </c>
      <c r="T526" s="339">
        <v>30460.218775897192</v>
      </c>
      <c r="U526" s="339">
        <v>34680.048680201486</v>
      </c>
      <c r="V526" s="339">
        <v>36948.279691296077</v>
      </c>
      <c r="W526" s="339"/>
      <c r="X526" s="339"/>
      <c r="Y526" s="99"/>
      <c r="Z526" s="320">
        <v>5315.8514813142756</v>
      </c>
      <c r="AA526" s="320">
        <v>5234.7898264877667</v>
      </c>
      <c r="AB526" s="320">
        <v>6473.9670233098987</v>
      </c>
      <c r="AC526" s="320">
        <v>6260.2512860612478</v>
      </c>
      <c r="AD526" s="320">
        <v>5210.2506301520098</v>
      </c>
      <c r="AE526" s="320">
        <v>5222.0057862375206</v>
      </c>
      <c r="AF526" s="320">
        <v>6414.6869975694508</v>
      </c>
      <c r="AG526" s="320">
        <v>6261.280489841336</v>
      </c>
      <c r="AH526" s="320">
        <v>5474.3527920225843</v>
      </c>
      <c r="AI526" s="320">
        <v>5377.3285067443276</v>
      </c>
      <c r="AJ526" s="320">
        <v>6579.5808050252654</v>
      </c>
      <c r="AK526" s="320">
        <v>6409.6397727277581</v>
      </c>
      <c r="AL526" s="193">
        <v>5542.4047160137025</v>
      </c>
      <c r="AM526" s="193">
        <v>5595.1458639751836</v>
      </c>
      <c r="AN526" s="193">
        <v>7024.5278331542104</v>
      </c>
      <c r="AO526" s="193">
        <v>6502.9920670349211</v>
      </c>
      <c r="AP526" s="193">
        <v>5744.6267115563442</v>
      </c>
      <c r="AQ526" s="193">
        <v>5790.5128600568314</v>
      </c>
      <c r="AR526" s="193">
        <v>7195.4576353260809</v>
      </c>
      <c r="AS526" s="193">
        <v>6783.8334933243405</v>
      </c>
      <c r="AT526" s="193">
        <v>5470.3306472791883</v>
      </c>
      <c r="AU526" s="193">
        <v>3005.7929565307527</v>
      </c>
      <c r="AV526" s="193">
        <v>7447.5181445233329</v>
      </c>
      <c r="AW526" s="193">
        <v>7043.543588970635</v>
      </c>
      <c r="AX526" s="193">
        <v>5850.3275849386937</v>
      </c>
      <c r="AY526" s="229">
        <v>3934.031468338103</v>
      </c>
      <c r="AZ526" s="229">
        <v>3676.0144938042704</v>
      </c>
      <c r="BA526" s="229">
        <v>7437.1070898809303</v>
      </c>
      <c r="BB526" s="229">
        <v>6526.6255800936106</v>
      </c>
      <c r="BC526" s="229">
        <v>6902.0400680624434</v>
      </c>
      <c r="BD526" s="229">
        <v>8698.929285981887</v>
      </c>
      <c r="BE526" s="229">
        <v>8332.6238417592485</v>
      </c>
      <c r="BF526" s="229">
        <v>7677.7140222922781</v>
      </c>
      <c r="BG526" s="229">
        <v>7565.7990770125489</v>
      </c>
      <c r="BH526" s="99">
        <v>9960.7159055447628</v>
      </c>
      <c r="BI526" s="99">
        <v>9475.819675351886</v>
      </c>
      <c r="BJ526" s="99">
        <v>8252.6584652308393</v>
      </c>
      <c r="BK526" s="99">
        <v>8229.2999378956756</v>
      </c>
      <c r="BL526" s="99">
        <v>10570.538787099231</v>
      </c>
      <c r="BM526" s="99">
        <v>9895.7825010703236</v>
      </c>
      <c r="BN526" s="188">
        <v>8086.3921558944248</v>
      </c>
      <c r="BO526" s="115">
        <v>8347.7764806056512</v>
      </c>
      <c r="BP526" s="160"/>
      <c r="BQ526" s="160"/>
      <c r="BR526" s="160"/>
      <c r="BS526" s="160"/>
      <c r="BT526" s="445"/>
      <c r="BU526" s="445"/>
      <c r="BV526" s="445"/>
      <c r="BX526" s="160"/>
      <c r="BY526" s="160"/>
      <c r="BZ526" s="160"/>
      <c r="CA526" s="160"/>
      <c r="CB526" s="160"/>
      <c r="CC526" s="160"/>
      <c r="CD526" s="160"/>
      <c r="CE526" s="160"/>
      <c r="CF526" s="160"/>
      <c r="CG526" s="160"/>
      <c r="CH526" s="160"/>
      <c r="CI526" s="160"/>
    </row>
    <row r="527" spans="1:87" s="96" customFormat="1" ht="18">
      <c r="A527" s="94"/>
      <c r="B527" s="95"/>
      <c r="C527" s="94"/>
      <c r="D527" s="95"/>
      <c r="E527" s="141"/>
      <c r="F527" s="233" t="s">
        <v>173</v>
      </c>
      <c r="G527" s="233" t="s">
        <v>626</v>
      </c>
      <c r="H527" s="233"/>
      <c r="I527" s="95"/>
      <c r="J527" s="94"/>
      <c r="K527" s="95"/>
      <c r="L527" s="95"/>
      <c r="M527" s="160">
        <v>36218.654041647518</v>
      </c>
      <c r="N527" s="160">
        <v>40153.445846393406</v>
      </c>
      <c r="O527" s="160">
        <v>44739.281262448261</v>
      </c>
      <c r="P527" s="323">
        <v>50333.937864616812</v>
      </c>
      <c r="Q527" s="323">
        <v>56805.074942728119</v>
      </c>
      <c r="R527" s="323">
        <v>43031.074713753733</v>
      </c>
      <c r="S527" s="323">
        <v>39711.718571717734</v>
      </c>
      <c r="T527" s="323">
        <v>55007.208019482336</v>
      </c>
      <c r="U527" s="323">
        <v>61267.085373891525</v>
      </c>
      <c r="V527" s="323">
        <v>66502.049662746882</v>
      </c>
      <c r="W527" s="323"/>
      <c r="X527" s="323"/>
      <c r="Y527" s="160"/>
      <c r="Z527" s="317">
        <v>8630.2796103857982</v>
      </c>
      <c r="AA527" s="317">
        <v>8754.3796509174517</v>
      </c>
      <c r="AB527" s="317">
        <v>9050.1607518442488</v>
      </c>
      <c r="AC527" s="317">
        <v>9783.8340284999449</v>
      </c>
      <c r="AD527" s="317">
        <v>9529.1656330142523</v>
      </c>
      <c r="AE527" s="317">
        <v>9689.4722041451059</v>
      </c>
      <c r="AF527" s="317">
        <v>10049.685603018352</v>
      </c>
      <c r="AG527" s="317">
        <v>10885.122406215651</v>
      </c>
      <c r="AH527" s="317">
        <v>10558.969453264868</v>
      </c>
      <c r="AI527" s="317">
        <v>10784.423484137258</v>
      </c>
      <c r="AJ527" s="317">
        <v>11212.775326363715</v>
      </c>
      <c r="AK527" s="317">
        <v>12183.112998682413</v>
      </c>
      <c r="AL527" s="160">
        <v>11798.269237364686</v>
      </c>
      <c r="AM527" s="160">
        <v>12133.828911117902</v>
      </c>
      <c r="AN527" s="160">
        <v>12654.237175088834</v>
      </c>
      <c r="AO527" s="160">
        <v>13747.602541045417</v>
      </c>
      <c r="AP527" s="160">
        <v>13306.26835444662</v>
      </c>
      <c r="AQ527" s="160">
        <v>13686.370018517237</v>
      </c>
      <c r="AR527" s="160">
        <v>14269.502858197171</v>
      </c>
      <c r="AS527" s="160">
        <v>15542.933711567037</v>
      </c>
      <c r="AT527" s="160">
        <v>13866.908399732416</v>
      </c>
      <c r="AU527" s="160">
        <v>8373.4285337825258</v>
      </c>
      <c r="AV527" s="160">
        <v>10391.965270941251</v>
      </c>
      <c r="AW527" s="160">
        <v>10398.772509297538</v>
      </c>
      <c r="AX527" s="160">
        <v>10005.026028022232</v>
      </c>
      <c r="AY527" s="169">
        <v>9444.1590492193536</v>
      </c>
      <c r="AZ527" s="169">
        <v>9063.0344307743599</v>
      </c>
      <c r="BA527" s="169">
        <v>11199.499063701795</v>
      </c>
      <c r="BB527" s="169">
        <v>12517.335589074184</v>
      </c>
      <c r="BC527" s="169">
        <v>13496.920096252843</v>
      </c>
      <c r="BD527" s="169">
        <v>14193.040984884145</v>
      </c>
      <c r="BE527" s="169">
        <v>14799.911349271151</v>
      </c>
      <c r="BF527" s="169">
        <v>14869.232697736024</v>
      </c>
      <c r="BG527" s="169">
        <v>15050.980759904669</v>
      </c>
      <c r="BH527" s="160">
        <v>15522.716980275885</v>
      </c>
      <c r="BI527" s="160">
        <v>15824.154935974948</v>
      </c>
      <c r="BJ527" s="160">
        <v>16083.562470670948</v>
      </c>
      <c r="BK527" s="160">
        <v>16290.50868785567</v>
      </c>
      <c r="BL527" s="160">
        <v>16810.064871854425</v>
      </c>
      <c r="BM527" s="160">
        <v>17317.913632365842</v>
      </c>
      <c r="BN527" s="448">
        <v>17813.629404264815</v>
      </c>
      <c r="BO527" s="115">
        <v>18197.517611343588</v>
      </c>
      <c r="BP527" s="160"/>
      <c r="BQ527" s="160"/>
      <c r="BR527" s="160"/>
      <c r="BS527" s="160"/>
      <c r="BT527" s="446"/>
      <c r="BU527" s="446"/>
      <c r="BV527" s="446"/>
      <c r="BX527" s="160"/>
      <c r="BY527" s="160"/>
      <c r="BZ527" s="160"/>
      <c r="CA527" s="160"/>
      <c r="CB527" s="160"/>
      <c r="CC527" s="160"/>
      <c r="CD527" s="160"/>
      <c r="CE527" s="160"/>
      <c r="CF527" s="160"/>
      <c r="CG527" s="160"/>
      <c r="CH527" s="160"/>
      <c r="CI527" s="160"/>
    </row>
    <row r="528" spans="1:87" ht="18">
      <c r="E528" s="146"/>
      <c r="F528" s="234"/>
      <c r="G528" s="234" t="s">
        <v>627</v>
      </c>
      <c r="H528" s="234" t="s">
        <v>903</v>
      </c>
      <c r="I528" s="92"/>
      <c r="M528" s="99">
        <v>28352.128200557516</v>
      </c>
      <c r="N528" s="99">
        <v>31745.180649723876</v>
      </c>
      <c r="O528" s="99">
        <v>35702.053913604308</v>
      </c>
      <c r="P528" s="339">
        <v>40595.860694125637</v>
      </c>
      <c r="Q528" s="339">
        <v>46277.416746230185</v>
      </c>
      <c r="R528" s="339">
        <v>37796.371589136972</v>
      </c>
      <c r="S528" s="339">
        <v>35726.545061254641</v>
      </c>
      <c r="T528" s="339">
        <v>45593.882751607569</v>
      </c>
      <c r="U528" s="339">
        <v>49195.232497720499</v>
      </c>
      <c r="V528" s="339">
        <v>52717.400652131226</v>
      </c>
      <c r="W528" s="339"/>
      <c r="X528" s="339"/>
      <c r="Y528" s="99"/>
      <c r="Z528" s="320">
        <v>6787.6675592034971</v>
      </c>
      <c r="AA528" s="320">
        <v>6821.8689204345801</v>
      </c>
      <c r="AB528" s="320">
        <v>7019.1165760777349</v>
      </c>
      <c r="AC528" s="320">
        <v>7723.4751448416291</v>
      </c>
      <c r="AD528" s="320">
        <v>7563.0562178378441</v>
      </c>
      <c r="AE528" s="320">
        <v>7642.5675037348356</v>
      </c>
      <c r="AF528" s="320">
        <v>7871.819255855291</v>
      </c>
      <c r="AG528" s="320">
        <v>8667.737672295887</v>
      </c>
      <c r="AH528" s="320">
        <v>8453.8637689023217</v>
      </c>
      <c r="AI528" s="320">
        <v>8588.3824633039221</v>
      </c>
      <c r="AJ528" s="320">
        <v>8868.1612084317039</v>
      </c>
      <c r="AK528" s="320">
        <v>9791.6464729663439</v>
      </c>
      <c r="AL528" s="193">
        <v>9522.8933746412622</v>
      </c>
      <c r="AM528" s="193">
        <v>9774.4209363532755</v>
      </c>
      <c r="AN528" s="193">
        <v>10127.073658198104</v>
      </c>
      <c r="AO528" s="193">
        <v>11171.472724933019</v>
      </c>
      <c r="AP528" s="193">
        <v>10853.972848273499</v>
      </c>
      <c r="AQ528" s="193">
        <v>11130.033203571651</v>
      </c>
      <c r="AR528" s="193">
        <v>11540.234515208589</v>
      </c>
      <c r="AS528" s="193">
        <v>12753.176179176386</v>
      </c>
      <c r="AT528" s="193">
        <v>11506.367680335945</v>
      </c>
      <c r="AU528" s="193">
        <v>7836.128546547001</v>
      </c>
      <c r="AV528" s="193">
        <v>9149.5129020922759</v>
      </c>
      <c r="AW528" s="193">
        <v>9304.3624601617466</v>
      </c>
      <c r="AX528" s="193">
        <v>9037.5077241910058</v>
      </c>
      <c r="AY528" s="229">
        <v>8650.7021628891071</v>
      </c>
      <c r="AZ528" s="229">
        <v>8464.8885877560042</v>
      </c>
      <c r="BA528" s="229">
        <v>9573.4465864185277</v>
      </c>
      <c r="BB528" s="229">
        <v>10665.589955860911</v>
      </c>
      <c r="BC528" s="229">
        <v>11339.758108745202</v>
      </c>
      <c r="BD528" s="229">
        <v>11638.909226515212</v>
      </c>
      <c r="BE528" s="229">
        <v>11949.625460486233</v>
      </c>
      <c r="BF528" s="229">
        <v>11999.4703292715</v>
      </c>
      <c r="BG528" s="229">
        <v>12108.155749200225</v>
      </c>
      <c r="BH528" s="99">
        <v>12459.199971785401</v>
      </c>
      <c r="BI528" s="99">
        <v>12628.406447463378</v>
      </c>
      <c r="BJ528" s="99">
        <v>12823.014273744719</v>
      </c>
      <c r="BK528" s="99">
        <v>12943.001147282343</v>
      </c>
      <c r="BL528" s="99">
        <v>13319.733464715768</v>
      </c>
      <c r="BM528" s="99">
        <v>13631.651766388404</v>
      </c>
      <c r="BN528" s="188">
        <v>14043.556456003891</v>
      </c>
      <c r="BO528" s="115">
        <v>14324.19969839895</v>
      </c>
      <c r="BP528" s="160"/>
      <c r="BQ528" s="160"/>
      <c r="BR528" s="160"/>
      <c r="BS528" s="160"/>
      <c r="BT528" s="445"/>
      <c r="BU528" s="445"/>
      <c r="BV528" s="445"/>
      <c r="BX528" s="160"/>
      <c r="BY528" s="160"/>
      <c r="BZ528" s="160"/>
      <c r="CA528" s="160"/>
      <c r="CB528" s="160"/>
      <c r="CC528" s="160"/>
      <c r="CD528" s="160"/>
      <c r="CE528" s="160"/>
      <c r="CF528" s="160"/>
      <c r="CG528" s="160"/>
      <c r="CH528" s="160"/>
      <c r="CI528" s="160"/>
    </row>
    <row r="529" spans="1:87" ht="18">
      <c r="E529" s="146"/>
      <c r="F529" s="234"/>
      <c r="G529" s="234" t="s">
        <v>628</v>
      </c>
      <c r="H529" s="234" t="s">
        <v>45</v>
      </c>
      <c r="I529" s="92"/>
      <c r="M529" s="99">
        <v>7866.5258410899996</v>
      </c>
      <c r="N529" s="99">
        <v>8408.2651966695303</v>
      </c>
      <c r="O529" s="99">
        <v>9037.2273488439496</v>
      </c>
      <c r="P529" s="339">
        <v>9738.0771704911767</v>
      </c>
      <c r="Q529" s="339">
        <v>10527.658196497934</v>
      </c>
      <c r="R529" s="339">
        <v>5234.7031246167626</v>
      </c>
      <c r="S529" s="339">
        <v>3985.1735104630952</v>
      </c>
      <c r="T529" s="339">
        <v>9413.3252678747649</v>
      </c>
      <c r="U529" s="339">
        <v>12071.852876171026</v>
      </c>
      <c r="V529" s="339">
        <v>13784.649010615653</v>
      </c>
      <c r="W529" s="339"/>
      <c r="X529" s="339"/>
      <c r="Y529" s="99"/>
      <c r="Z529" s="320">
        <v>1842.6120511823003</v>
      </c>
      <c r="AA529" s="320">
        <v>1932.5107304828712</v>
      </c>
      <c r="AB529" s="320">
        <v>2031.0441757665144</v>
      </c>
      <c r="AC529" s="320">
        <v>2060.3588836583153</v>
      </c>
      <c r="AD529" s="320">
        <v>1966.1094151764087</v>
      </c>
      <c r="AE529" s="320">
        <v>2046.9047004102713</v>
      </c>
      <c r="AF529" s="320">
        <v>2177.8663471630612</v>
      </c>
      <c r="AG529" s="320">
        <v>2217.3847339197646</v>
      </c>
      <c r="AH529" s="320">
        <v>2105.1056843625465</v>
      </c>
      <c r="AI529" s="320">
        <v>2196.041020833336</v>
      </c>
      <c r="AJ529" s="320">
        <v>2344.6141179320107</v>
      </c>
      <c r="AK529" s="320">
        <v>2391.4665257160682</v>
      </c>
      <c r="AL529" s="193">
        <v>2275.3758627234229</v>
      </c>
      <c r="AM529" s="193">
        <v>2359.4079747646265</v>
      </c>
      <c r="AN529" s="193">
        <v>2527.1635168907301</v>
      </c>
      <c r="AO529" s="193">
        <v>2576.1298161123968</v>
      </c>
      <c r="AP529" s="193">
        <v>2452.29550617312</v>
      </c>
      <c r="AQ529" s="193">
        <v>2556.336814945585</v>
      </c>
      <c r="AR529" s="193">
        <v>2729.2683429885819</v>
      </c>
      <c r="AS529" s="193">
        <v>2789.7575323906512</v>
      </c>
      <c r="AT529" s="193">
        <v>2360.5407193964706</v>
      </c>
      <c r="AU529" s="193">
        <v>537.29998723552535</v>
      </c>
      <c r="AV529" s="193">
        <v>1242.4523688489751</v>
      </c>
      <c r="AW529" s="193">
        <v>1094.4100491357915</v>
      </c>
      <c r="AX529" s="193">
        <v>967.51830383122638</v>
      </c>
      <c r="AY529" s="229">
        <v>793.45688633024724</v>
      </c>
      <c r="AZ529" s="229">
        <v>598.14584301835487</v>
      </c>
      <c r="BA529" s="229">
        <v>1626.0524772832671</v>
      </c>
      <c r="BB529" s="229">
        <v>1851.7456332132729</v>
      </c>
      <c r="BC529" s="229">
        <v>2157.1619875076412</v>
      </c>
      <c r="BD529" s="229">
        <v>2554.1317583689324</v>
      </c>
      <c r="BE529" s="229">
        <v>2850.2858887849188</v>
      </c>
      <c r="BF529" s="229">
        <v>2869.7623684645241</v>
      </c>
      <c r="BG529" s="229">
        <v>2942.825010704445</v>
      </c>
      <c r="BH529" s="99">
        <v>3063.5170084904844</v>
      </c>
      <c r="BI529" s="99">
        <v>3195.7484885115709</v>
      </c>
      <c r="BJ529" s="99">
        <v>3260.5481969262291</v>
      </c>
      <c r="BK529" s="99">
        <v>3347.5075405733282</v>
      </c>
      <c r="BL529" s="99">
        <v>3490.3314071386567</v>
      </c>
      <c r="BM529" s="99">
        <v>3686.2618659774375</v>
      </c>
      <c r="BN529" s="188">
        <v>3770.0729482609236</v>
      </c>
      <c r="BO529" s="115">
        <v>3873.3179129446398</v>
      </c>
      <c r="BP529" s="160"/>
      <c r="BQ529" s="160"/>
      <c r="BR529" s="160"/>
      <c r="BS529" s="160"/>
      <c r="BT529" s="445"/>
      <c r="BU529" s="445"/>
      <c r="BV529" s="445"/>
      <c r="BX529" s="160"/>
      <c r="BY529" s="160"/>
      <c r="BZ529" s="160"/>
      <c r="CA529" s="160"/>
      <c r="CB529" s="160"/>
      <c r="CC529" s="160"/>
      <c r="CD529" s="160"/>
      <c r="CE529" s="160"/>
      <c r="CF529" s="160"/>
      <c r="CG529" s="160"/>
      <c r="CH529" s="160"/>
      <c r="CI529" s="160"/>
    </row>
    <row r="530" spans="1:87" s="96" customFormat="1" ht="18">
      <c r="A530" s="94"/>
      <c r="B530" s="95"/>
      <c r="C530" s="94"/>
      <c r="D530" s="95"/>
      <c r="E530" s="141"/>
      <c r="F530" s="233" t="s">
        <v>174</v>
      </c>
      <c r="G530" s="233" t="s">
        <v>157</v>
      </c>
      <c r="H530" s="240"/>
      <c r="I530" s="95"/>
      <c r="J530" s="95"/>
      <c r="K530" s="94"/>
      <c r="L530" s="95"/>
      <c r="M530" s="160">
        <v>42057.392677323158</v>
      </c>
      <c r="N530" s="160">
        <v>45234.480291533502</v>
      </c>
      <c r="O530" s="160">
        <v>48785.873397807933</v>
      </c>
      <c r="P530" s="323">
        <v>52707.164992152982</v>
      </c>
      <c r="Q530" s="323">
        <v>57106.545537807804</v>
      </c>
      <c r="R530" s="323">
        <v>45383.073743483452</v>
      </c>
      <c r="S530" s="323">
        <v>46369.487643015636</v>
      </c>
      <c r="T530" s="323">
        <v>60871.638049267065</v>
      </c>
      <c r="U530" s="323">
        <v>69753.304267648782</v>
      </c>
      <c r="V530" s="323">
        <v>77050.683656047244</v>
      </c>
      <c r="W530" s="323"/>
      <c r="X530" s="323"/>
      <c r="Y530" s="160"/>
      <c r="Z530" s="317">
        <v>10143.515046391531</v>
      </c>
      <c r="AA530" s="317">
        <v>10224.805689668508</v>
      </c>
      <c r="AB530" s="317">
        <v>10557.419895838269</v>
      </c>
      <c r="AC530" s="317">
        <v>11131.65204542488</v>
      </c>
      <c r="AD530" s="317">
        <v>10941.651549274147</v>
      </c>
      <c r="AE530" s="317">
        <v>11043.739935052934</v>
      </c>
      <c r="AF530" s="317">
        <v>11304.902357911909</v>
      </c>
      <c r="AG530" s="317">
        <v>11944.186449294399</v>
      </c>
      <c r="AH530" s="317">
        <v>11787.901299031138</v>
      </c>
      <c r="AI530" s="317">
        <v>11938.336540678698</v>
      </c>
      <c r="AJ530" s="317">
        <v>12207.210212249152</v>
      </c>
      <c r="AK530" s="317">
        <v>12852.425345848942</v>
      </c>
      <c r="AL530" s="160">
        <v>12682.049832108896</v>
      </c>
      <c r="AM530" s="160">
        <v>12884.938408736845</v>
      </c>
      <c r="AN530" s="160">
        <v>13248.063478884585</v>
      </c>
      <c r="AO530" s="160">
        <v>13892.113272422648</v>
      </c>
      <c r="AP530" s="160">
        <v>13693.180617551185</v>
      </c>
      <c r="AQ530" s="160">
        <v>14013.165352613225</v>
      </c>
      <c r="AR530" s="160">
        <v>14331.934801996034</v>
      </c>
      <c r="AS530" s="160">
        <v>15068.264765647384</v>
      </c>
      <c r="AT530" s="160">
        <v>13575.46134809359</v>
      </c>
      <c r="AU530" s="160">
        <v>7852.7649460720613</v>
      </c>
      <c r="AV530" s="160">
        <v>12174.248481816492</v>
      </c>
      <c r="AW530" s="160">
        <v>11780.59896750131</v>
      </c>
      <c r="AX530" s="160">
        <v>11463.509047519437</v>
      </c>
      <c r="AY530" s="169">
        <v>10895.189778281052</v>
      </c>
      <c r="AZ530" s="169">
        <v>10789.848089597719</v>
      </c>
      <c r="BA530" s="169">
        <v>13220.940727617421</v>
      </c>
      <c r="BB530" s="169">
        <v>14049.776730909238</v>
      </c>
      <c r="BC530" s="169">
        <v>15030.001356577455</v>
      </c>
      <c r="BD530" s="169">
        <v>15624.722899805041</v>
      </c>
      <c r="BE530" s="169">
        <v>16167.137061975332</v>
      </c>
      <c r="BF530" s="169">
        <v>16645.785427500705</v>
      </c>
      <c r="BG530" s="169">
        <v>17209.903228391973</v>
      </c>
      <c r="BH530" s="160">
        <v>17704.492957237828</v>
      </c>
      <c r="BI530" s="160">
        <v>18193.122654518273</v>
      </c>
      <c r="BJ530" s="160">
        <v>18550.505924445042</v>
      </c>
      <c r="BK530" s="160">
        <v>18971.644489567021</v>
      </c>
      <c r="BL530" s="160">
        <v>19494.751407866621</v>
      </c>
      <c r="BM530" s="160">
        <v>20033.781834168567</v>
      </c>
      <c r="BN530" s="448">
        <v>20272.095551133283</v>
      </c>
      <c r="BO530" s="115">
        <v>20745.355722825447</v>
      </c>
      <c r="BP530" s="160"/>
      <c r="BQ530" s="160"/>
      <c r="BR530" s="160"/>
      <c r="BS530" s="160"/>
      <c r="BT530" s="446"/>
      <c r="BU530" s="446"/>
      <c r="BV530" s="446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0"/>
      <c r="CH530" s="160"/>
      <c r="CI530" s="160"/>
    </row>
    <row r="531" spans="1:87" ht="18">
      <c r="E531" s="146"/>
      <c r="F531" s="234"/>
      <c r="G531" s="234" t="s">
        <v>629</v>
      </c>
      <c r="H531" s="234" t="s">
        <v>630</v>
      </c>
      <c r="I531" s="92"/>
      <c r="M531" s="99">
        <v>10245.740795000789</v>
      </c>
      <c r="N531" s="99">
        <v>11159.292334665091</v>
      </c>
      <c r="O531" s="99">
        <v>12156.687826128531</v>
      </c>
      <c r="P531" s="339">
        <v>13247.263786082131</v>
      </c>
      <c r="Q531" s="339">
        <v>14514.15443884967</v>
      </c>
      <c r="R531" s="339">
        <v>10780.422206225203</v>
      </c>
      <c r="S531" s="339">
        <v>11266.059230553401</v>
      </c>
      <c r="T531" s="339">
        <v>15604.82208151319</v>
      </c>
      <c r="U531" s="339">
        <v>18140.643073690055</v>
      </c>
      <c r="V531" s="339">
        <v>20194.73907422955</v>
      </c>
      <c r="W531" s="339"/>
      <c r="X531" s="339"/>
      <c r="Y531" s="99"/>
      <c r="Z531" s="320">
        <v>2435.904237796582</v>
      </c>
      <c r="AA531" s="320">
        <v>2499.9533202843622</v>
      </c>
      <c r="AB531" s="320">
        <v>2600.9794656849931</v>
      </c>
      <c r="AC531" s="320">
        <v>2708.9037712348436</v>
      </c>
      <c r="AD531" s="320">
        <v>2669.6476301368571</v>
      </c>
      <c r="AE531" s="320">
        <v>2733.5360188135419</v>
      </c>
      <c r="AF531" s="320">
        <v>2817.9710880205616</v>
      </c>
      <c r="AG531" s="320">
        <v>2938.1375976940676</v>
      </c>
      <c r="AH531" s="320">
        <v>2909.3421126717308</v>
      </c>
      <c r="AI531" s="320">
        <v>2980.1031089548751</v>
      </c>
      <c r="AJ531" s="320">
        <v>3072.7909374889878</v>
      </c>
      <c r="AK531" s="320">
        <v>3194.4516670129492</v>
      </c>
      <c r="AL531" s="193">
        <v>3163.1871740680226</v>
      </c>
      <c r="AM531" s="193">
        <v>3243.0731969463495</v>
      </c>
      <c r="AN531" s="193">
        <v>3364.1490617660602</v>
      </c>
      <c r="AO531" s="193">
        <v>3476.8543533016759</v>
      </c>
      <c r="AP531" s="193">
        <v>3457.2019357228528</v>
      </c>
      <c r="AQ531" s="193">
        <v>3564.4824153114464</v>
      </c>
      <c r="AR531" s="193">
        <v>3674.4633969456772</v>
      </c>
      <c r="AS531" s="193">
        <v>3818.0066908696899</v>
      </c>
      <c r="AT531" s="193">
        <v>3328.707321183676</v>
      </c>
      <c r="AU531" s="193">
        <v>1433.5925885944093</v>
      </c>
      <c r="AV531" s="193">
        <v>3080.3767273924791</v>
      </c>
      <c r="AW531" s="193">
        <v>2937.7455690546394</v>
      </c>
      <c r="AX531" s="193">
        <v>2823.222538321751</v>
      </c>
      <c r="AY531" s="229">
        <v>2489.6466971444102</v>
      </c>
      <c r="AZ531" s="229">
        <v>2608.5058139016933</v>
      </c>
      <c r="BA531" s="229">
        <v>3344.6841811855465</v>
      </c>
      <c r="BB531" s="229">
        <v>3597.5023151542332</v>
      </c>
      <c r="BC531" s="229">
        <v>3835.7162024650179</v>
      </c>
      <c r="BD531" s="229">
        <v>4012.3716667248427</v>
      </c>
      <c r="BE531" s="229">
        <v>4159.2318971690975</v>
      </c>
      <c r="BF531" s="229">
        <v>4298.2817347072887</v>
      </c>
      <c r="BG531" s="229">
        <v>4493.8786582742568</v>
      </c>
      <c r="BH531" s="99">
        <v>4612.6280861479345</v>
      </c>
      <c r="BI531" s="99">
        <v>4735.854594560572</v>
      </c>
      <c r="BJ531" s="99">
        <v>4808.546688637095</v>
      </c>
      <c r="BK531" s="99">
        <v>4976.0616539371504</v>
      </c>
      <c r="BL531" s="99">
        <v>5140.4259739409299</v>
      </c>
      <c r="BM531" s="99">
        <v>5269.7047577143758</v>
      </c>
      <c r="BN531" s="188">
        <v>5253.0687223393679</v>
      </c>
      <c r="BO531" s="115">
        <v>5437.2877783076374</v>
      </c>
      <c r="BP531" s="160"/>
      <c r="BQ531" s="160"/>
      <c r="BR531" s="160"/>
      <c r="BS531" s="160"/>
      <c r="BT531" s="445"/>
      <c r="BU531" s="445"/>
      <c r="BV531" s="445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0"/>
      <c r="CH531" s="160"/>
      <c r="CI531" s="160"/>
    </row>
    <row r="532" spans="1:87" ht="18">
      <c r="E532" s="146"/>
      <c r="F532" s="234"/>
      <c r="G532" s="234" t="s">
        <v>631</v>
      </c>
      <c r="H532" s="234" t="s">
        <v>336</v>
      </c>
      <c r="I532" s="92"/>
      <c r="M532" s="99">
        <v>6080.7864768253994</v>
      </c>
      <c r="N532" s="99">
        <v>6211.163451034251</v>
      </c>
      <c r="O532" s="99">
        <v>6374.1205871076954</v>
      </c>
      <c r="P532" s="339">
        <v>6600.1709613886369</v>
      </c>
      <c r="Q532" s="339">
        <v>6821.8442386394108</v>
      </c>
      <c r="R532" s="339">
        <v>6222.9459621233364</v>
      </c>
      <c r="S532" s="339">
        <v>6476.4456414043216</v>
      </c>
      <c r="T532" s="339">
        <v>7522.8785713612033</v>
      </c>
      <c r="U532" s="339">
        <v>8444.3964148850864</v>
      </c>
      <c r="V532" s="339">
        <v>9209.2700509568131</v>
      </c>
      <c r="W532" s="339"/>
      <c r="X532" s="339"/>
      <c r="Y532" s="99"/>
      <c r="Z532" s="320">
        <v>1517.2445116771494</v>
      </c>
      <c r="AA532" s="320">
        <v>1483.5405378810335</v>
      </c>
      <c r="AB532" s="320">
        <v>1471.9279689185489</v>
      </c>
      <c r="AC532" s="320">
        <v>1608.0734583486774</v>
      </c>
      <c r="AD532" s="320">
        <v>1554.480545309654</v>
      </c>
      <c r="AE532" s="320">
        <v>1525.2675800975821</v>
      </c>
      <c r="AF532" s="320">
        <v>1493.43614971579</v>
      </c>
      <c r="AG532" s="320">
        <v>1637.979175911265</v>
      </c>
      <c r="AH532" s="320">
        <v>1592.7943130664346</v>
      </c>
      <c r="AI532" s="320">
        <v>1559.4164458755999</v>
      </c>
      <c r="AJ532" s="320">
        <v>1538.7186155745703</v>
      </c>
      <c r="AK532" s="320">
        <v>1683.1912125910922</v>
      </c>
      <c r="AL532" s="193">
        <v>1646.0457968412463</v>
      </c>
      <c r="AM532" s="193">
        <v>1611.4499316647029</v>
      </c>
      <c r="AN532" s="193">
        <v>1601.1296199873564</v>
      </c>
      <c r="AO532" s="193">
        <v>1741.5456128953206</v>
      </c>
      <c r="AP532" s="193">
        <v>1696.1030102216803</v>
      </c>
      <c r="AQ532" s="193">
        <v>1673.7343827285263</v>
      </c>
      <c r="AR532" s="193">
        <v>1650.9844734705287</v>
      </c>
      <c r="AS532" s="193">
        <v>1801.0223722186952</v>
      </c>
      <c r="AT532" s="193">
        <v>1637.3764879619773</v>
      </c>
      <c r="AU532" s="193">
        <v>1112.4335400892378</v>
      </c>
      <c r="AV532" s="193">
        <v>1698.7400379025939</v>
      </c>
      <c r="AW532" s="193">
        <v>1774.3958961695264</v>
      </c>
      <c r="AX532" s="193">
        <v>1590.45387868343</v>
      </c>
      <c r="AY532" s="229">
        <v>1527.047284229194</v>
      </c>
      <c r="AZ532" s="229">
        <v>1588.0542355863317</v>
      </c>
      <c r="BA532" s="229">
        <v>1770.8902429053628</v>
      </c>
      <c r="BB532" s="229">
        <v>1813.8743412165898</v>
      </c>
      <c r="BC532" s="229">
        <v>1828.2262275481924</v>
      </c>
      <c r="BD532" s="229">
        <v>1912.5968180965767</v>
      </c>
      <c r="BE532" s="229">
        <v>1968.1811844998442</v>
      </c>
      <c r="BF532" s="229">
        <v>2027.0632271766708</v>
      </c>
      <c r="BG532" s="229">
        <v>2099.2385989443574</v>
      </c>
      <c r="BH532" s="99">
        <v>2136.2083408357403</v>
      </c>
      <c r="BI532" s="99">
        <v>2181.8862479283175</v>
      </c>
      <c r="BJ532" s="99">
        <v>2226.2891594415287</v>
      </c>
      <c r="BK532" s="99">
        <v>2276.4436714129456</v>
      </c>
      <c r="BL532" s="99">
        <v>2320.4107380350792</v>
      </c>
      <c r="BM532" s="99">
        <v>2386.1264820672595</v>
      </c>
      <c r="BN532" s="188">
        <v>2440.6745099961786</v>
      </c>
      <c r="BO532" s="115">
        <v>2494.4873229956306</v>
      </c>
      <c r="BP532" s="160"/>
      <c r="BQ532" s="160"/>
      <c r="BR532" s="160"/>
      <c r="BS532" s="160"/>
      <c r="BT532" s="445"/>
      <c r="BU532" s="445"/>
      <c r="BV532" s="445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0"/>
      <c r="CH532" s="160"/>
      <c r="CI532" s="160"/>
    </row>
    <row r="533" spans="1:87" ht="18">
      <c r="E533" s="146"/>
      <c r="F533" s="234"/>
      <c r="G533" s="234" t="s">
        <v>632</v>
      </c>
      <c r="H533" s="234" t="s">
        <v>339</v>
      </c>
      <c r="I533" s="92"/>
      <c r="M533" s="99">
        <v>5734.1246627932796</v>
      </c>
      <c r="N533" s="99">
        <v>5992.798151554347</v>
      </c>
      <c r="O533" s="99">
        <v>6275.693052131026</v>
      </c>
      <c r="P533" s="339">
        <v>6529.7365086412656</v>
      </c>
      <c r="Q533" s="339">
        <v>6849.1472221764743</v>
      </c>
      <c r="R533" s="339">
        <v>2334.4259992553593</v>
      </c>
      <c r="S533" s="339">
        <v>1404.3273400379385</v>
      </c>
      <c r="T533" s="339">
        <v>3460.1998234317575</v>
      </c>
      <c r="U533" s="339">
        <v>4660.8405234690199</v>
      </c>
      <c r="V533" s="339">
        <v>5082.2278753693763</v>
      </c>
      <c r="W533" s="339"/>
      <c r="X533" s="339"/>
      <c r="Y533" s="99"/>
      <c r="Z533" s="320">
        <v>1414.6414372761299</v>
      </c>
      <c r="AA533" s="320">
        <v>1354.6269454809019</v>
      </c>
      <c r="AB533" s="320">
        <v>1449.1240180692046</v>
      </c>
      <c r="AC533" s="320">
        <v>1515.7322619670485</v>
      </c>
      <c r="AD533" s="320">
        <v>1475.0378882176892</v>
      </c>
      <c r="AE533" s="320">
        <v>1414.5569857155451</v>
      </c>
      <c r="AF533" s="320">
        <v>1513.8125737315891</v>
      </c>
      <c r="AG533" s="320">
        <v>1589.3907038894699</v>
      </c>
      <c r="AH533" s="320">
        <v>1542.4264061157116</v>
      </c>
      <c r="AI533" s="320">
        <v>1487.4712179335302</v>
      </c>
      <c r="AJ533" s="320">
        <v>1583.9477934236727</v>
      </c>
      <c r="AK533" s="320">
        <v>1661.8476346581217</v>
      </c>
      <c r="AL533" s="193">
        <v>1612.2924245245945</v>
      </c>
      <c r="AM533" s="193">
        <v>1542.0070407353523</v>
      </c>
      <c r="AN533" s="193">
        <v>1648.4035645665338</v>
      </c>
      <c r="AO533" s="193">
        <v>1727.0334788148336</v>
      </c>
      <c r="AP533" s="193">
        <v>1680.4213951935415</v>
      </c>
      <c r="AQ533" s="193">
        <v>1622.7684726496918</v>
      </c>
      <c r="AR533" s="193">
        <v>1729.5507308568881</v>
      </c>
      <c r="AS533" s="193">
        <v>1816.4066234763329</v>
      </c>
      <c r="AT533" s="193">
        <v>1485.4655889691494</v>
      </c>
      <c r="AU533" s="193">
        <v>173.51384417916282</v>
      </c>
      <c r="AV533" s="193">
        <v>354.07597624426757</v>
      </c>
      <c r="AW533" s="193">
        <v>321.37058986277867</v>
      </c>
      <c r="AX533" s="193">
        <v>279.2131042807481</v>
      </c>
      <c r="AY533" s="229">
        <v>259.05634703251144</v>
      </c>
      <c r="AZ533" s="229">
        <v>195.25929390706125</v>
      </c>
      <c r="BA533" s="229">
        <v>670.79859481761855</v>
      </c>
      <c r="BB533" s="229">
        <v>537.68205690110722</v>
      </c>
      <c r="BC533" s="229">
        <v>798.69764439278515</v>
      </c>
      <c r="BD533" s="229">
        <v>953.3358791168348</v>
      </c>
      <c r="BE533" s="229">
        <v>1170.4842430210306</v>
      </c>
      <c r="BF533" s="229">
        <v>1110.4408084101719</v>
      </c>
      <c r="BG533" s="229">
        <v>1075.2843685455821</v>
      </c>
      <c r="BH533" s="99">
        <v>1180.7317986326432</v>
      </c>
      <c r="BI533" s="99">
        <v>1294.3835478806222</v>
      </c>
      <c r="BJ533" s="99">
        <v>1195.7207114175421</v>
      </c>
      <c r="BK533" s="99">
        <v>1200.1101894281576</v>
      </c>
      <c r="BL533" s="99">
        <v>1291.93812803227</v>
      </c>
      <c r="BM533" s="99">
        <v>1394.4588464914075</v>
      </c>
      <c r="BN533" s="188">
        <v>1286.7917072847031</v>
      </c>
      <c r="BO533" s="115">
        <v>1288.6068876120942</v>
      </c>
      <c r="BP533" s="160"/>
      <c r="BQ533" s="160"/>
      <c r="BR533" s="160"/>
      <c r="BS533" s="160"/>
      <c r="BT533" s="445"/>
      <c r="BU533" s="445"/>
      <c r="BV533" s="445"/>
      <c r="BX533" s="160"/>
      <c r="BY533" s="160"/>
      <c r="BZ533" s="160"/>
      <c r="CA533" s="160"/>
      <c r="CB533" s="160"/>
      <c r="CC533" s="160"/>
      <c r="CD533" s="160"/>
      <c r="CE533" s="160"/>
      <c r="CF533" s="160"/>
      <c r="CG533" s="160"/>
      <c r="CH533" s="160"/>
      <c r="CI533" s="160"/>
    </row>
    <row r="534" spans="1:87" ht="18">
      <c r="E534" s="146"/>
      <c r="F534" s="234"/>
      <c r="G534" s="234" t="s">
        <v>633</v>
      </c>
      <c r="H534" s="234" t="s">
        <v>634</v>
      </c>
      <c r="I534" s="92"/>
      <c r="M534" s="99">
        <v>5817.4652829999295</v>
      </c>
      <c r="N534" s="99">
        <v>6381.3993135236587</v>
      </c>
      <c r="O534" s="99">
        <v>7049.6448951243619</v>
      </c>
      <c r="P534" s="339">
        <v>7804.4974949843563</v>
      </c>
      <c r="Q534" s="339">
        <v>8624.3386247766502</v>
      </c>
      <c r="R534" s="339">
        <v>7806.0595800831188</v>
      </c>
      <c r="S534" s="339">
        <v>8205.5114919441785</v>
      </c>
      <c r="T534" s="339">
        <v>6822.4145354304756</v>
      </c>
      <c r="U534" s="339">
        <v>7676.9275170621841</v>
      </c>
      <c r="V534" s="339">
        <v>8073.9775627836743</v>
      </c>
      <c r="W534" s="339"/>
      <c r="X534" s="339"/>
      <c r="Y534" s="99"/>
      <c r="Z534" s="320">
        <v>1409.9316332699259</v>
      </c>
      <c r="AA534" s="320">
        <v>1426.4505277679179</v>
      </c>
      <c r="AB534" s="320">
        <v>1479.8848051946541</v>
      </c>
      <c r="AC534" s="320">
        <v>1501.1983167674452</v>
      </c>
      <c r="AD534" s="320">
        <v>1558.2541098539061</v>
      </c>
      <c r="AE534" s="320">
        <v>1577.6962301359699</v>
      </c>
      <c r="AF534" s="320">
        <v>1607.3477464537568</v>
      </c>
      <c r="AG534" s="320">
        <v>1638.1012270800302</v>
      </c>
      <c r="AH534" s="320">
        <v>1720.820905398285</v>
      </c>
      <c r="AI534" s="320">
        <v>1745.9421293660321</v>
      </c>
      <c r="AJ534" s="320">
        <v>1776.442652323678</v>
      </c>
      <c r="AK534" s="320">
        <v>1806.4392080363664</v>
      </c>
      <c r="AL534" s="193">
        <v>1894.2828074351439</v>
      </c>
      <c r="AM534" s="193">
        <v>1933.340127805079</v>
      </c>
      <c r="AN534" s="193">
        <v>1978.4342100843821</v>
      </c>
      <c r="AO534" s="193">
        <v>1998.440349659747</v>
      </c>
      <c r="AP534" s="193">
        <v>2088.2816287806222</v>
      </c>
      <c r="AQ534" s="193">
        <v>2147.5232525912247</v>
      </c>
      <c r="AR534" s="193">
        <v>2185.2839510291028</v>
      </c>
      <c r="AS534" s="193">
        <v>2203.2497923756969</v>
      </c>
      <c r="AT534" s="193">
        <v>2130.8057229975561</v>
      </c>
      <c r="AU534" s="193">
        <v>1642.6912506564365</v>
      </c>
      <c r="AV534" s="193">
        <v>2067.2459483032958</v>
      </c>
      <c r="AW534" s="193">
        <v>1965.3166581258288</v>
      </c>
      <c r="AX534" s="193">
        <v>2144.6752932947529</v>
      </c>
      <c r="AY534" s="229">
        <v>2102.8447382854774</v>
      </c>
      <c r="AZ534" s="229">
        <v>1887.9915047558081</v>
      </c>
      <c r="BA534" s="229">
        <v>2069.9999556081393</v>
      </c>
      <c r="BB534" s="229">
        <v>1688.7162743071372</v>
      </c>
      <c r="BC534" s="229">
        <v>1718.3787780768594</v>
      </c>
      <c r="BD534" s="229">
        <v>1705.5928021063498</v>
      </c>
      <c r="BE534" s="229">
        <v>1709.7266809401306</v>
      </c>
      <c r="BF534" s="229">
        <v>1990.0302418136916</v>
      </c>
      <c r="BG534" s="229">
        <v>1903.574980848512</v>
      </c>
      <c r="BH534" s="99">
        <v>1863.56030562552</v>
      </c>
      <c r="BI534" s="99">
        <v>1919.7619887744604</v>
      </c>
      <c r="BJ534" s="99">
        <v>2086.9342775237938</v>
      </c>
      <c r="BK534" s="99">
        <v>1972.652801370758</v>
      </c>
      <c r="BL534" s="99">
        <v>1962.8139655430919</v>
      </c>
      <c r="BM534" s="99">
        <v>2051.5765183460308</v>
      </c>
      <c r="BN534" s="188">
        <v>2212.5817968516244</v>
      </c>
      <c r="BO534" s="115">
        <v>2218.7037435895986</v>
      </c>
      <c r="BP534" s="160"/>
      <c r="BQ534" s="160"/>
      <c r="BR534" s="160"/>
      <c r="BS534" s="160"/>
      <c r="BT534" s="445"/>
      <c r="BU534" s="445"/>
      <c r="BV534" s="445"/>
      <c r="BX534" s="160"/>
      <c r="BY534" s="160"/>
      <c r="BZ534" s="160"/>
      <c r="CA534" s="160"/>
      <c r="CB534" s="160"/>
      <c r="CC534" s="160"/>
      <c r="CD534" s="160"/>
      <c r="CE534" s="160"/>
      <c r="CF534" s="160"/>
      <c r="CG534" s="160"/>
      <c r="CH534" s="160"/>
      <c r="CI534" s="160"/>
    </row>
    <row r="535" spans="1:87" ht="18">
      <c r="E535" s="146"/>
      <c r="F535" s="234"/>
      <c r="G535" s="234" t="s">
        <v>635</v>
      </c>
      <c r="H535" s="234" t="s">
        <v>636</v>
      </c>
      <c r="I535" s="92"/>
      <c r="M535" s="99">
        <v>6100.15943290635</v>
      </c>
      <c r="N535" s="99">
        <v>6706.5172126786601</v>
      </c>
      <c r="O535" s="99">
        <v>7292.6742939389305</v>
      </c>
      <c r="P535" s="339">
        <v>7907.8897091667695</v>
      </c>
      <c r="Q535" s="339">
        <v>8584.0736422032205</v>
      </c>
      <c r="R535" s="339">
        <v>7390.009042826995</v>
      </c>
      <c r="S535" s="339">
        <v>7131.4122612805077</v>
      </c>
      <c r="T535" s="339">
        <v>7186.1928848553416</v>
      </c>
      <c r="U535" s="339">
        <v>8325.165945931265</v>
      </c>
      <c r="V535" s="339">
        <v>9166.38711923542</v>
      </c>
      <c r="W535" s="339"/>
      <c r="X535" s="339"/>
      <c r="Y535" s="99"/>
      <c r="Z535" s="320">
        <v>1452.1672903226161</v>
      </c>
      <c r="AA535" s="320">
        <v>1475.7392915689941</v>
      </c>
      <c r="AB535" s="320">
        <v>1530.698034397454</v>
      </c>
      <c r="AC535" s="320">
        <v>1641.5548166172953</v>
      </c>
      <c r="AD535" s="320">
        <v>1601.0083644140168</v>
      </c>
      <c r="AE535" s="320">
        <v>1628.192035813553</v>
      </c>
      <c r="AF535" s="320">
        <v>1678.6024671502053</v>
      </c>
      <c r="AG535" s="320">
        <v>1798.7143453008789</v>
      </c>
      <c r="AH535" s="320">
        <v>1742.9180124907148</v>
      </c>
      <c r="AI535" s="320">
        <v>1770.497258938623</v>
      </c>
      <c r="AJ535" s="320">
        <v>1828.2070213128491</v>
      </c>
      <c r="AK535" s="320">
        <v>1951.052001196744</v>
      </c>
      <c r="AL535" s="193">
        <v>1888.1742645605277</v>
      </c>
      <c r="AM535" s="193">
        <v>1913.4907815304559</v>
      </c>
      <c r="AN535" s="193">
        <v>1985.7276903489369</v>
      </c>
      <c r="AO535" s="193">
        <v>2120.4969727268467</v>
      </c>
      <c r="AP535" s="193">
        <v>2043.9842336085603</v>
      </c>
      <c r="AQ535" s="193">
        <v>2079.6089274649271</v>
      </c>
      <c r="AR535" s="193">
        <v>2153.6144751043803</v>
      </c>
      <c r="AS535" s="193">
        <v>2306.8660060253469</v>
      </c>
      <c r="AT535" s="193">
        <v>2060.6868367810662</v>
      </c>
      <c r="AU535" s="193">
        <v>1382.5618220850263</v>
      </c>
      <c r="AV535" s="193">
        <v>2064.4252338505225</v>
      </c>
      <c r="AW535" s="193">
        <v>1882.3351501103839</v>
      </c>
      <c r="AX535" s="193">
        <v>1712.347249789193</v>
      </c>
      <c r="AY535" s="229">
        <v>1647.6344379746442</v>
      </c>
      <c r="AZ535" s="229">
        <v>1572.3841423633453</v>
      </c>
      <c r="BA535" s="229">
        <v>2199.0464311533242</v>
      </c>
      <c r="BB535" s="229">
        <v>1648.4236890033133</v>
      </c>
      <c r="BC535" s="229">
        <v>1698.1812726481648</v>
      </c>
      <c r="BD535" s="229">
        <v>1867.8512001882168</v>
      </c>
      <c r="BE535" s="229">
        <v>1971.7367230156472</v>
      </c>
      <c r="BF535" s="229">
        <v>1896.6456452302045</v>
      </c>
      <c r="BG535" s="229">
        <v>1930.7848400929699</v>
      </c>
      <c r="BH535" s="99">
        <v>2198.5899159178734</v>
      </c>
      <c r="BI535" s="99">
        <v>2299.145544690216</v>
      </c>
      <c r="BJ535" s="99">
        <v>2197.3855861675243</v>
      </c>
      <c r="BK535" s="99">
        <v>2172.2577976785046</v>
      </c>
      <c r="BL535" s="99">
        <v>2369.4181202937471</v>
      </c>
      <c r="BM535" s="99">
        <v>2427.3256150956431</v>
      </c>
      <c r="BN535" s="188">
        <v>2360.0025388911681</v>
      </c>
      <c r="BO535" s="115">
        <v>2465.530976837279</v>
      </c>
      <c r="BP535" s="160"/>
      <c r="BQ535" s="160"/>
      <c r="BR535" s="160"/>
      <c r="BS535" s="160"/>
      <c r="BT535" s="445"/>
      <c r="BU535" s="445"/>
      <c r="BV535" s="445"/>
      <c r="BX535" s="160"/>
      <c r="BY535" s="160"/>
      <c r="BZ535" s="160"/>
      <c r="CA535" s="160"/>
      <c r="CB535" s="160"/>
      <c r="CC535" s="160"/>
      <c r="CD535" s="160"/>
      <c r="CE535" s="160"/>
      <c r="CF535" s="160"/>
      <c r="CG535" s="160"/>
      <c r="CH535" s="160"/>
      <c r="CI535" s="160"/>
    </row>
    <row r="536" spans="1:87" ht="18">
      <c r="E536" s="146"/>
      <c r="F536" s="234"/>
      <c r="G536" s="234" t="s">
        <v>637</v>
      </c>
      <c r="H536" s="234" t="s">
        <v>904</v>
      </c>
      <c r="I536" s="92"/>
      <c r="M536" s="99">
        <v>6320.0776751499998</v>
      </c>
      <c r="N536" s="99">
        <v>6873.8568441928892</v>
      </c>
      <c r="O536" s="99">
        <v>7526.2661217771029</v>
      </c>
      <c r="P536" s="339">
        <v>8278.4405014133863</v>
      </c>
      <c r="Q536" s="339">
        <v>9117.2294698950518</v>
      </c>
      <c r="R536" s="339">
        <v>7771.6393775557326</v>
      </c>
      <c r="S536" s="339">
        <v>8397.1323912636362</v>
      </c>
      <c r="T536" s="339">
        <v>15983.435132465956</v>
      </c>
      <c r="U536" s="339">
        <v>17831.892600867941</v>
      </c>
      <c r="V536" s="339">
        <v>20311.686028695673</v>
      </c>
      <c r="W536" s="339"/>
      <c r="X536" s="339"/>
      <c r="Y536" s="99"/>
      <c r="Z536" s="320">
        <v>1498.2269684041019</v>
      </c>
      <c r="AA536" s="320">
        <v>1541.8460171938029</v>
      </c>
      <c r="AB536" s="320">
        <v>1578.1552623655625</v>
      </c>
      <c r="AC536" s="320">
        <v>1701.8494271865306</v>
      </c>
      <c r="AD536" s="320">
        <v>1634.9244358665185</v>
      </c>
      <c r="AE536" s="320">
        <v>1686.0383529152291</v>
      </c>
      <c r="AF536" s="320">
        <v>1708.1378186000118</v>
      </c>
      <c r="AG536" s="320">
        <v>1844.7562368110937</v>
      </c>
      <c r="AH536" s="320">
        <v>1785.6239663628378</v>
      </c>
      <c r="AI536" s="320">
        <v>1865.2342757313518</v>
      </c>
      <c r="AJ536" s="320">
        <v>1870.7482123585564</v>
      </c>
      <c r="AK536" s="320">
        <v>2004.6596673243355</v>
      </c>
      <c r="AL536" s="193">
        <v>1935.0256353339917</v>
      </c>
      <c r="AM536" s="193">
        <v>2054.3892197128021</v>
      </c>
      <c r="AN536" s="193">
        <v>2077.2327939796319</v>
      </c>
      <c r="AO536" s="193">
        <v>2211.7928523869473</v>
      </c>
      <c r="AP536" s="193">
        <v>2125.3379564954757</v>
      </c>
      <c r="AQ536" s="193">
        <v>2272.3239930926838</v>
      </c>
      <c r="AR536" s="193">
        <v>2281.3111039657801</v>
      </c>
      <c r="AS536" s="193">
        <v>2438.2564163411444</v>
      </c>
      <c r="AT536" s="193">
        <v>2256.0173246088916</v>
      </c>
      <c r="AU536" s="193">
        <v>1305.2626299259121</v>
      </c>
      <c r="AV536" s="193">
        <v>2133.8690574164043</v>
      </c>
      <c r="AW536" s="193">
        <v>2076.4903656045253</v>
      </c>
      <c r="AX536" s="193">
        <v>2102.7284125147926</v>
      </c>
      <c r="AY536" s="229">
        <v>1987.4632127415914</v>
      </c>
      <c r="AZ536" s="229">
        <v>2059.7361903603673</v>
      </c>
      <c r="BA536" s="229">
        <v>2247.2045756468824</v>
      </c>
      <c r="BB536" s="229">
        <v>3708.4094804739748</v>
      </c>
      <c r="BC536" s="229">
        <v>4043.5060035558558</v>
      </c>
      <c r="BD536" s="229">
        <v>4109.1394310094774</v>
      </c>
      <c r="BE536" s="229">
        <v>4122.3802174266557</v>
      </c>
      <c r="BF536" s="229">
        <v>4204.4154241378583</v>
      </c>
      <c r="BG536" s="229">
        <v>4524.5296319907675</v>
      </c>
      <c r="BH536" s="99">
        <v>4522.1375926699247</v>
      </c>
      <c r="BI536" s="99">
        <v>4580.8099520693813</v>
      </c>
      <c r="BJ536" s="99">
        <v>4827.4144181204902</v>
      </c>
      <c r="BK536" s="99">
        <v>5119.7728095552829</v>
      </c>
      <c r="BL536" s="99">
        <v>5137.8040734110282</v>
      </c>
      <c r="BM536" s="99">
        <v>5226.6947276088758</v>
      </c>
      <c r="BN536" s="188">
        <v>5402.2203077103104</v>
      </c>
      <c r="BO536" s="115">
        <v>5484.174148632068</v>
      </c>
      <c r="BP536" s="160"/>
      <c r="BQ536" s="160"/>
      <c r="BR536" s="160"/>
      <c r="BS536" s="160"/>
      <c r="BT536" s="445"/>
      <c r="BU536" s="445"/>
      <c r="BV536" s="445"/>
      <c r="BX536" s="160"/>
      <c r="BY536" s="160"/>
      <c r="BZ536" s="160"/>
      <c r="CA536" s="160"/>
      <c r="CB536" s="160"/>
      <c r="CC536" s="160"/>
      <c r="CD536" s="160"/>
      <c r="CE536" s="160"/>
      <c r="CF536" s="160"/>
      <c r="CG536" s="160"/>
      <c r="CH536" s="160"/>
      <c r="CI536" s="160"/>
    </row>
    <row r="537" spans="1:87" ht="18">
      <c r="E537" s="146"/>
      <c r="F537" s="234"/>
      <c r="G537" s="234" t="s">
        <v>638</v>
      </c>
      <c r="H537" s="234" t="s">
        <v>905</v>
      </c>
      <c r="I537" s="92"/>
      <c r="M537" s="99">
        <v>1759.0383516474099</v>
      </c>
      <c r="N537" s="99">
        <v>1909.4529838846099</v>
      </c>
      <c r="O537" s="99">
        <v>2110.7866216002803</v>
      </c>
      <c r="P537" s="339">
        <v>2339.166030476435</v>
      </c>
      <c r="Q537" s="339">
        <v>2595.7579012673295</v>
      </c>
      <c r="R537" s="339">
        <v>3077.5715754137036</v>
      </c>
      <c r="S537" s="339">
        <v>3488.5992865316503</v>
      </c>
      <c r="T537" s="339">
        <v>4291.6950202091293</v>
      </c>
      <c r="U537" s="339">
        <v>4673.4381917432402</v>
      </c>
      <c r="V537" s="339">
        <v>5012.3959447767429</v>
      </c>
      <c r="W537" s="339"/>
      <c r="X537" s="339"/>
      <c r="Y537" s="99"/>
      <c r="Z537" s="320">
        <v>415.398967645026</v>
      </c>
      <c r="AA537" s="320">
        <v>442.64904949149695</v>
      </c>
      <c r="AB537" s="320">
        <v>446.65034120785106</v>
      </c>
      <c r="AC537" s="320">
        <v>454.33999330303902</v>
      </c>
      <c r="AD537" s="320">
        <v>448.29857547550603</v>
      </c>
      <c r="AE537" s="320">
        <v>478.45273156151302</v>
      </c>
      <c r="AF537" s="320">
        <v>485.59451423999406</v>
      </c>
      <c r="AG537" s="320">
        <v>497.10716260759403</v>
      </c>
      <c r="AH537" s="320">
        <v>493.97558292542209</v>
      </c>
      <c r="AI537" s="320">
        <v>529.67210387868499</v>
      </c>
      <c r="AJ537" s="320">
        <v>536.35497976683803</v>
      </c>
      <c r="AK537" s="320">
        <v>550.78395502933404</v>
      </c>
      <c r="AL537" s="193">
        <v>543.04172934536905</v>
      </c>
      <c r="AM537" s="193">
        <v>587.18811034210296</v>
      </c>
      <c r="AN537" s="193">
        <v>592.98653815168393</v>
      </c>
      <c r="AO537" s="193">
        <v>615.94965263727602</v>
      </c>
      <c r="AP537" s="193">
        <v>601.85045752845099</v>
      </c>
      <c r="AQ537" s="193">
        <v>652.72390877472594</v>
      </c>
      <c r="AR537" s="193">
        <v>656.72667062367805</v>
      </c>
      <c r="AS537" s="193">
        <v>684.45686434047593</v>
      </c>
      <c r="AT537" s="193">
        <v>676.40206559127364</v>
      </c>
      <c r="AU537" s="193">
        <v>802.70927054187609</v>
      </c>
      <c r="AV537" s="193">
        <v>775.51550070692838</v>
      </c>
      <c r="AW537" s="193">
        <v>822.9447385736263</v>
      </c>
      <c r="AX537" s="193">
        <v>810.86857063476918</v>
      </c>
      <c r="AY537" s="229">
        <v>881.49706087322284</v>
      </c>
      <c r="AZ537" s="229">
        <v>877.91690872311267</v>
      </c>
      <c r="BA537" s="229">
        <v>918.31674630054545</v>
      </c>
      <c r="BB537" s="229">
        <v>1055.1685738528827</v>
      </c>
      <c r="BC537" s="229">
        <v>1107.2952278905775</v>
      </c>
      <c r="BD537" s="229">
        <v>1063.8351025627426</v>
      </c>
      <c r="BE537" s="229">
        <v>1065.3961159029272</v>
      </c>
      <c r="BF537" s="229">
        <v>1118.9083460248189</v>
      </c>
      <c r="BG537" s="229">
        <v>1182.6121496955273</v>
      </c>
      <c r="BH537" s="99">
        <v>1190.6369174081913</v>
      </c>
      <c r="BI537" s="99">
        <v>1181.2807786147032</v>
      </c>
      <c r="BJ537" s="99">
        <v>1208.2150831370711</v>
      </c>
      <c r="BK537" s="99">
        <v>1254.3455661842227</v>
      </c>
      <c r="BL537" s="99">
        <v>1271.9404086104744</v>
      </c>
      <c r="BM537" s="99">
        <v>1277.894886844975</v>
      </c>
      <c r="BN537" s="188">
        <v>1316.75596805993</v>
      </c>
      <c r="BO537" s="115">
        <v>1356.5648648511387</v>
      </c>
      <c r="BP537" s="160"/>
      <c r="BQ537" s="160"/>
      <c r="BR537" s="160"/>
      <c r="BS537" s="160"/>
      <c r="BT537" s="445"/>
      <c r="BU537" s="445"/>
      <c r="BV537" s="445"/>
      <c r="BX537" s="160"/>
      <c r="BY537" s="160"/>
      <c r="BZ537" s="160"/>
      <c r="CA537" s="160"/>
      <c r="CB537" s="160"/>
      <c r="CC537" s="160"/>
      <c r="CD537" s="160"/>
      <c r="CE537" s="160"/>
      <c r="CF537" s="160"/>
      <c r="CG537" s="160"/>
      <c r="CH537" s="160"/>
      <c r="CI537" s="160"/>
    </row>
    <row r="538" spans="1:87" s="96" customFormat="1" ht="18">
      <c r="A538" s="94"/>
      <c r="B538" s="95"/>
      <c r="C538" s="94"/>
      <c r="D538" s="95"/>
      <c r="E538" s="141"/>
      <c r="F538" s="233" t="s">
        <v>175</v>
      </c>
      <c r="G538" s="233" t="s">
        <v>158</v>
      </c>
      <c r="H538" s="240"/>
      <c r="I538" s="95"/>
      <c r="J538" s="95"/>
      <c r="K538" s="94"/>
      <c r="L538" s="95"/>
      <c r="M538" s="160">
        <v>62302.682866650983</v>
      </c>
      <c r="N538" s="160">
        <v>67730.249602929092</v>
      </c>
      <c r="O538" s="160">
        <v>74039.292818981645</v>
      </c>
      <c r="P538" s="323">
        <v>80359.049648469343</v>
      </c>
      <c r="Q538" s="323">
        <v>85695.359148277377</v>
      </c>
      <c r="R538" s="323">
        <v>90695.698454468293</v>
      </c>
      <c r="S538" s="323">
        <v>96183.552602595009</v>
      </c>
      <c r="T538" s="323">
        <v>101416.70404579164</v>
      </c>
      <c r="U538" s="323">
        <v>105377.99792578688</v>
      </c>
      <c r="V538" s="323">
        <v>109130.03465571739</v>
      </c>
      <c r="W538" s="323"/>
      <c r="X538" s="323"/>
      <c r="Y538" s="160"/>
      <c r="Z538" s="317">
        <v>15019.069650558913</v>
      </c>
      <c r="AA538" s="317">
        <v>15547.309758798394</v>
      </c>
      <c r="AB538" s="317">
        <v>15981.188842209194</v>
      </c>
      <c r="AC538" s="317">
        <v>15755.114615084445</v>
      </c>
      <c r="AD538" s="317">
        <v>16345.079332391968</v>
      </c>
      <c r="AE538" s="317">
        <v>17015.067910617916</v>
      </c>
      <c r="AF538" s="317">
        <v>17288.384808561641</v>
      </c>
      <c r="AG538" s="317">
        <v>17081.717551357542</v>
      </c>
      <c r="AH538" s="317">
        <v>17849.13987995523</v>
      </c>
      <c r="AI538" s="317">
        <v>18632.142166729693</v>
      </c>
      <c r="AJ538" s="317">
        <v>18973.140315379456</v>
      </c>
      <c r="AK538" s="317">
        <v>18584.870456917193</v>
      </c>
      <c r="AL538" s="160">
        <v>19390.427655747721</v>
      </c>
      <c r="AM538" s="160">
        <v>20272.49292297897</v>
      </c>
      <c r="AN538" s="160">
        <v>20627.126071474413</v>
      </c>
      <c r="AO538" s="160">
        <v>20069.002998268232</v>
      </c>
      <c r="AP538" s="160">
        <v>20787.187841526833</v>
      </c>
      <c r="AQ538" s="160">
        <v>21591.745175402459</v>
      </c>
      <c r="AR538" s="160">
        <v>21882.377821280683</v>
      </c>
      <c r="AS538" s="160">
        <v>21434.048310067323</v>
      </c>
      <c r="AT538" s="160">
        <v>22200.774394722059</v>
      </c>
      <c r="AU538" s="160">
        <v>22598.407265490594</v>
      </c>
      <c r="AV538" s="160">
        <v>22993.180526716846</v>
      </c>
      <c r="AW538" s="160">
        <v>22903.336267538802</v>
      </c>
      <c r="AX538" s="160">
        <v>23483.01226495994</v>
      </c>
      <c r="AY538" s="169">
        <v>23835.917108935151</v>
      </c>
      <c r="AZ538" s="169">
        <v>24399.186871024518</v>
      </c>
      <c r="BA538" s="169">
        <v>24465.436357675386</v>
      </c>
      <c r="BB538" s="169">
        <v>24991.370470831167</v>
      </c>
      <c r="BC538" s="169">
        <v>25289.987511308911</v>
      </c>
      <c r="BD538" s="169">
        <v>25524.380172359648</v>
      </c>
      <c r="BE538" s="169">
        <v>25610.965891291926</v>
      </c>
      <c r="BF538" s="169">
        <v>26070.44649794991</v>
      </c>
      <c r="BG538" s="169">
        <v>26309.538012370998</v>
      </c>
      <c r="BH538" s="160">
        <v>26495.269181145028</v>
      </c>
      <c r="BI538" s="160">
        <v>26502.744234320948</v>
      </c>
      <c r="BJ538" s="160">
        <v>26879.120717524122</v>
      </c>
      <c r="BK538" s="160">
        <v>27163.695790040714</v>
      </c>
      <c r="BL538" s="160">
        <v>27477.336737168953</v>
      </c>
      <c r="BM538" s="160">
        <v>27609.881410983606</v>
      </c>
      <c r="BN538" s="448">
        <v>27871.782324937343</v>
      </c>
      <c r="BO538" s="115">
        <v>28186.708565379897</v>
      </c>
      <c r="BP538" s="160"/>
      <c r="BQ538" s="160"/>
      <c r="BR538" s="160"/>
      <c r="BS538" s="160"/>
      <c r="BT538" s="446"/>
      <c r="BU538" s="446"/>
      <c r="BV538" s="446"/>
      <c r="BX538" s="160"/>
      <c r="BY538" s="160"/>
      <c r="BZ538" s="160"/>
      <c r="CA538" s="160"/>
      <c r="CB538" s="160"/>
      <c r="CC538" s="160"/>
      <c r="CD538" s="160"/>
      <c r="CE538" s="160"/>
      <c r="CF538" s="160"/>
      <c r="CG538" s="160"/>
      <c r="CH538" s="160"/>
      <c r="CI538" s="160"/>
    </row>
    <row r="539" spans="1:87" ht="18">
      <c r="E539" s="146"/>
      <c r="F539" s="234"/>
      <c r="G539" s="234" t="s">
        <v>639</v>
      </c>
      <c r="H539" s="234" t="s">
        <v>906</v>
      </c>
      <c r="I539" s="90"/>
      <c r="J539" s="89"/>
      <c r="K539" s="90"/>
      <c r="M539" s="99">
        <v>6646.42676284966</v>
      </c>
      <c r="N539" s="99">
        <v>7017.4588086819149</v>
      </c>
      <c r="O539" s="99">
        <v>7700.7795585867088</v>
      </c>
      <c r="P539" s="339">
        <v>8155.7250314690473</v>
      </c>
      <c r="Q539" s="339">
        <v>8541.6653202526868</v>
      </c>
      <c r="R539" s="339">
        <v>7639.8756211150003</v>
      </c>
      <c r="S539" s="339">
        <v>7589.8160933197723</v>
      </c>
      <c r="T539" s="339">
        <v>8641.8415146907701</v>
      </c>
      <c r="U539" s="339">
        <v>9427.1049623798444</v>
      </c>
      <c r="V539" s="339">
        <v>10167.803194169659</v>
      </c>
      <c r="W539" s="339"/>
      <c r="X539" s="339"/>
      <c r="Y539" s="99"/>
      <c r="Z539" s="320">
        <v>1619.8075496659462</v>
      </c>
      <c r="AA539" s="320">
        <v>1686.0239823324978</v>
      </c>
      <c r="AB539" s="320">
        <v>1642.9116509357641</v>
      </c>
      <c r="AC539" s="320">
        <v>1697.6835799154401</v>
      </c>
      <c r="AD539" s="320">
        <v>1721.7744833407846</v>
      </c>
      <c r="AE539" s="320">
        <v>1769.4643086756118</v>
      </c>
      <c r="AF539" s="320">
        <v>1731.4719220634224</v>
      </c>
      <c r="AG539" s="320">
        <v>1794.7480946020992</v>
      </c>
      <c r="AH539" s="320">
        <v>1887.9960261111876</v>
      </c>
      <c r="AI539" s="320">
        <v>1961.8705011367967</v>
      </c>
      <c r="AJ539" s="320">
        <v>1905.4738446462784</v>
      </c>
      <c r="AK539" s="320">
        <v>1945.4391866924284</v>
      </c>
      <c r="AL539" s="193">
        <v>2021.5438209416757</v>
      </c>
      <c r="AM539" s="193">
        <v>2070.0039955959091</v>
      </c>
      <c r="AN539" s="193">
        <v>2030.3657013655268</v>
      </c>
      <c r="AO539" s="193">
        <v>2033.8115135659295</v>
      </c>
      <c r="AP539" s="193">
        <v>2115.3122934509961</v>
      </c>
      <c r="AQ539" s="193">
        <v>2156.7574018549249</v>
      </c>
      <c r="AR539" s="193">
        <v>2116.0748385968668</v>
      </c>
      <c r="AS539" s="193">
        <v>2153.5207863499168</v>
      </c>
      <c r="AT539" s="193">
        <v>2051.9258277709637</v>
      </c>
      <c r="AU539" s="193">
        <v>1869.9336842737796</v>
      </c>
      <c r="AV539" s="193">
        <v>1871.3658404172966</v>
      </c>
      <c r="AW539" s="193">
        <v>1846.6502686529598</v>
      </c>
      <c r="AX539" s="193">
        <v>1846.5926234513199</v>
      </c>
      <c r="AY539" s="229">
        <v>1856.4720133545263</v>
      </c>
      <c r="AZ539" s="229">
        <v>1889.7345060338271</v>
      </c>
      <c r="BA539" s="229">
        <v>1997.0169504800986</v>
      </c>
      <c r="BB539" s="229">
        <v>2091.6926853404011</v>
      </c>
      <c r="BC539" s="229">
        <v>2136.8605322011185</v>
      </c>
      <c r="BD539" s="229">
        <v>2161.6862152109875</v>
      </c>
      <c r="BE539" s="229">
        <v>2251.6020819382629</v>
      </c>
      <c r="BF539" s="229">
        <v>2293.1915129479803</v>
      </c>
      <c r="BG539" s="229">
        <v>2340.7089782328521</v>
      </c>
      <c r="BH539" s="99">
        <v>2354.0418740487085</v>
      </c>
      <c r="BI539" s="99">
        <v>2439.1625971503036</v>
      </c>
      <c r="BJ539" s="99">
        <v>2469.4749276942553</v>
      </c>
      <c r="BK539" s="99">
        <v>2519.8106350018556</v>
      </c>
      <c r="BL539" s="99">
        <v>2532.2510357269134</v>
      </c>
      <c r="BM539" s="99">
        <v>2646.2665957466343</v>
      </c>
      <c r="BN539" s="188">
        <v>2684.586884006022</v>
      </c>
      <c r="BO539" s="115">
        <v>2745.1520385927884</v>
      </c>
      <c r="BP539" s="160"/>
      <c r="BQ539" s="160"/>
      <c r="BR539" s="160"/>
      <c r="BS539" s="160"/>
      <c r="BT539" s="445"/>
      <c r="BU539" s="445"/>
      <c r="BV539" s="445"/>
      <c r="BX539" s="160"/>
      <c r="BY539" s="160"/>
      <c r="BZ539" s="160"/>
      <c r="CA539" s="160"/>
      <c r="CB539" s="160"/>
      <c r="CC539" s="160"/>
      <c r="CD539" s="160"/>
      <c r="CE539" s="160"/>
      <c r="CF539" s="160"/>
      <c r="CG539" s="160"/>
      <c r="CH539" s="160"/>
      <c r="CI539" s="160"/>
    </row>
    <row r="540" spans="1:87" ht="18">
      <c r="E540" s="146"/>
      <c r="F540" s="234"/>
      <c r="G540" s="234" t="s">
        <v>640</v>
      </c>
      <c r="H540" s="234" t="s">
        <v>353</v>
      </c>
      <c r="I540" s="90"/>
      <c r="J540" s="89"/>
      <c r="K540" s="90"/>
      <c r="M540" s="99">
        <v>40999.320201301496</v>
      </c>
      <c r="N540" s="99">
        <v>45076.604418834453</v>
      </c>
      <c r="O540" s="99">
        <v>49502.437871041599</v>
      </c>
      <c r="P540" s="339">
        <v>53959.113023674516</v>
      </c>
      <c r="Q540" s="339">
        <v>57792.91374764654</v>
      </c>
      <c r="R540" s="339">
        <v>63025.018582833458</v>
      </c>
      <c r="S540" s="339">
        <v>68056.210366005762</v>
      </c>
      <c r="T540" s="339">
        <v>70810.796691603828</v>
      </c>
      <c r="U540" s="339">
        <v>73161.150851508632</v>
      </c>
      <c r="V540" s="339">
        <v>75381.17451916376</v>
      </c>
      <c r="W540" s="339"/>
      <c r="X540" s="339"/>
      <c r="Y540" s="99"/>
      <c r="Z540" s="320">
        <v>9713.8067127506638</v>
      </c>
      <c r="AA540" s="320">
        <v>10120.131789707246</v>
      </c>
      <c r="AB540" s="320">
        <v>10531.878569135459</v>
      </c>
      <c r="AC540" s="320">
        <v>10633.503129708095</v>
      </c>
      <c r="AD540" s="320">
        <v>10716.643700675191</v>
      </c>
      <c r="AE540" s="320">
        <v>11185.683454311413</v>
      </c>
      <c r="AF540" s="320">
        <v>11520.834658225096</v>
      </c>
      <c r="AG540" s="320">
        <v>11653.442605622731</v>
      </c>
      <c r="AH540" s="320">
        <v>11770.329786597014</v>
      </c>
      <c r="AI540" s="320">
        <v>12308.39930441061</v>
      </c>
      <c r="AJ540" s="320">
        <v>12710.186779445568</v>
      </c>
      <c r="AK540" s="320">
        <v>12713.522000588353</v>
      </c>
      <c r="AL540" s="193">
        <v>12834.904020873544</v>
      </c>
      <c r="AM540" s="193">
        <v>13435.992926649407</v>
      </c>
      <c r="AN540" s="193">
        <v>13880.161440936707</v>
      </c>
      <c r="AO540" s="193">
        <v>13808.054635214819</v>
      </c>
      <c r="AP540" s="193">
        <v>13842.011996277266</v>
      </c>
      <c r="AQ540" s="193">
        <v>14357.222757635942</v>
      </c>
      <c r="AR540" s="193">
        <v>14796.428740427269</v>
      </c>
      <c r="AS540" s="193">
        <v>14797.250253305971</v>
      </c>
      <c r="AT540" s="193">
        <v>15154.758783316418</v>
      </c>
      <c r="AU540" s="193">
        <v>15496.079392703296</v>
      </c>
      <c r="AV540" s="193">
        <v>15991.422842274342</v>
      </c>
      <c r="AW540" s="193">
        <v>16382.757564539412</v>
      </c>
      <c r="AX540" s="193">
        <v>16443.827194732625</v>
      </c>
      <c r="AY540" s="229">
        <v>16869.447971338916</v>
      </c>
      <c r="AZ540" s="229">
        <v>17258.286519604822</v>
      </c>
      <c r="BA540" s="229">
        <v>17484.648680329396</v>
      </c>
      <c r="BB540" s="229">
        <v>17371.725760480811</v>
      </c>
      <c r="BC540" s="229">
        <v>17579.324726368941</v>
      </c>
      <c r="BD540" s="229">
        <v>17732.1023806423</v>
      </c>
      <c r="BE540" s="229">
        <v>18127.643824111768</v>
      </c>
      <c r="BF540" s="229">
        <v>18016.66445210778</v>
      </c>
      <c r="BG540" s="229">
        <v>18173.783017192651</v>
      </c>
      <c r="BH540" s="99">
        <v>18293.73441104103</v>
      </c>
      <c r="BI540" s="99">
        <v>18676.968971167167</v>
      </c>
      <c r="BJ540" s="99">
        <v>18522.227757949669</v>
      </c>
      <c r="BK540" s="99">
        <v>18675.254686202254</v>
      </c>
      <c r="BL540" s="99">
        <v>18897.038270984529</v>
      </c>
      <c r="BM540" s="99">
        <v>19286.653804027294</v>
      </c>
      <c r="BN540" s="188">
        <v>19193.658930046393</v>
      </c>
      <c r="BO540" s="115">
        <v>19375.507895026865</v>
      </c>
      <c r="BP540" s="160"/>
      <c r="BQ540" s="160"/>
      <c r="BR540" s="160"/>
      <c r="BS540" s="160"/>
      <c r="BT540" s="445"/>
      <c r="BU540" s="445"/>
      <c r="BV540" s="445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</row>
    <row r="541" spans="1:87" ht="18">
      <c r="E541" s="146"/>
      <c r="F541" s="234"/>
      <c r="G541" s="234" t="s">
        <v>641</v>
      </c>
      <c r="H541" s="234" t="s">
        <v>907</v>
      </c>
      <c r="I541" s="90"/>
      <c r="J541" s="89"/>
      <c r="K541" s="90"/>
      <c r="M541" s="99">
        <v>14656.935902499825</v>
      </c>
      <c r="N541" s="99">
        <v>15636.186375412724</v>
      </c>
      <c r="O541" s="99">
        <v>16836.075389353337</v>
      </c>
      <c r="P541" s="339">
        <v>18244.211593325788</v>
      </c>
      <c r="Q541" s="339">
        <v>19360.78008037815</v>
      </c>
      <c r="R541" s="339">
        <v>20030.804250519839</v>
      </c>
      <c r="S541" s="339">
        <v>20537.526143269461</v>
      </c>
      <c r="T541" s="339">
        <v>21964.06583949706</v>
      </c>
      <c r="U541" s="339">
        <v>22789.742111898409</v>
      </c>
      <c r="V541" s="339">
        <v>23581.056942383981</v>
      </c>
      <c r="W541" s="339"/>
      <c r="X541" s="339"/>
      <c r="Y541" s="99"/>
      <c r="Z541" s="320">
        <v>3685.455388142303</v>
      </c>
      <c r="AA541" s="320">
        <v>3741.1539867586498</v>
      </c>
      <c r="AB541" s="320">
        <v>3806.3986221379701</v>
      </c>
      <c r="AC541" s="320">
        <v>3423.927905460911</v>
      </c>
      <c r="AD541" s="320">
        <v>3906.6611483759912</v>
      </c>
      <c r="AE541" s="320">
        <v>4059.9201476308926</v>
      </c>
      <c r="AF541" s="320">
        <v>4036.0782282731234</v>
      </c>
      <c r="AG541" s="320">
        <v>3633.5268511327113</v>
      </c>
      <c r="AH541" s="320">
        <v>4190.8140672470263</v>
      </c>
      <c r="AI541" s="320">
        <v>4361.8723611822852</v>
      </c>
      <c r="AJ541" s="320">
        <v>4357.4796912876091</v>
      </c>
      <c r="AK541" s="320">
        <v>3925.9092696364128</v>
      </c>
      <c r="AL541" s="193">
        <v>4533.9798139325003</v>
      </c>
      <c r="AM541" s="193">
        <v>4766.4960007336531</v>
      </c>
      <c r="AN541" s="193">
        <v>4716.5989291721808</v>
      </c>
      <c r="AO541" s="193">
        <v>4227.1368494874823</v>
      </c>
      <c r="AP541" s="193">
        <v>4829.8635517985713</v>
      </c>
      <c r="AQ541" s="193">
        <v>5077.7650159115919</v>
      </c>
      <c r="AR541" s="193">
        <v>4969.8742422565483</v>
      </c>
      <c r="AS541" s="193">
        <v>4483.277270411435</v>
      </c>
      <c r="AT541" s="193">
        <v>4994.0897836346785</v>
      </c>
      <c r="AU541" s="193">
        <v>5232.3941885135182</v>
      </c>
      <c r="AV541" s="193">
        <v>5130.391844025211</v>
      </c>
      <c r="AW541" s="193">
        <v>4673.9284343464315</v>
      </c>
      <c r="AX541" s="193">
        <v>5192.5924467759933</v>
      </c>
      <c r="AY541" s="229">
        <v>5109.9971242417096</v>
      </c>
      <c r="AZ541" s="229">
        <v>5251.1658453858681</v>
      </c>
      <c r="BA541" s="229">
        <v>4983.7707268658914</v>
      </c>
      <c r="BB541" s="229">
        <v>5527.9520250099558</v>
      </c>
      <c r="BC541" s="229">
        <v>5573.8022527388521</v>
      </c>
      <c r="BD541" s="229">
        <v>5630.591576506361</v>
      </c>
      <c r="BE541" s="229">
        <v>5231.7199852418908</v>
      </c>
      <c r="BF541" s="229">
        <v>5760.5905328941499</v>
      </c>
      <c r="BG541" s="229">
        <v>5795.0460169454955</v>
      </c>
      <c r="BH541" s="99">
        <v>5847.4928960552897</v>
      </c>
      <c r="BI541" s="99">
        <v>5386.6126660034779</v>
      </c>
      <c r="BJ541" s="99">
        <v>5887.4180318801964</v>
      </c>
      <c r="BK541" s="99">
        <v>5968.6304688366026</v>
      </c>
      <c r="BL541" s="99">
        <v>6048.0474304575118</v>
      </c>
      <c r="BM541" s="99">
        <v>5676.9610112096771</v>
      </c>
      <c r="BN541" s="188">
        <v>5993.5365108849301</v>
      </c>
      <c r="BO541" s="115">
        <v>6066.0486317602445</v>
      </c>
      <c r="BP541" s="160"/>
      <c r="BQ541" s="160"/>
      <c r="BR541" s="160"/>
      <c r="BS541" s="160"/>
      <c r="BT541" s="445"/>
      <c r="BU541" s="445"/>
      <c r="BV541" s="445"/>
      <c r="BX541" s="160"/>
      <c r="BY541" s="160"/>
      <c r="BZ541" s="160"/>
      <c r="CA541" s="160"/>
      <c r="CB541" s="160"/>
      <c r="CC541" s="160"/>
      <c r="CD541" s="160"/>
      <c r="CE541" s="160"/>
      <c r="CF541" s="160"/>
      <c r="CG541" s="160"/>
      <c r="CH541" s="160"/>
      <c r="CI541" s="160"/>
    </row>
    <row r="542" spans="1:87" s="96" customFormat="1" ht="18">
      <c r="A542" s="94"/>
      <c r="B542" s="95"/>
      <c r="C542" s="94"/>
      <c r="D542" s="95"/>
      <c r="E542" s="141"/>
      <c r="F542" s="233" t="s">
        <v>176</v>
      </c>
      <c r="G542" s="233" t="s">
        <v>47</v>
      </c>
      <c r="H542" s="233"/>
      <c r="I542" s="95"/>
      <c r="J542" s="94"/>
      <c r="K542" s="95"/>
      <c r="L542" s="95"/>
      <c r="M542" s="160">
        <v>60017.563401310596</v>
      </c>
      <c r="N542" s="160">
        <v>61506.771655209675</v>
      </c>
      <c r="O542" s="160">
        <v>65511.266771254355</v>
      </c>
      <c r="P542" s="323">
        <v>68190.480914299042</v>
      </c>
      <c r="Q542" s="323">
        <v>70910.309295335988</v>
      </c>
      <c r="R542" s="323">
        <v>72344.250973946226</v>
      </c>
      <c r="S542" s="323">
        <v>79122.975637825482</v>
      </c>
      <c r="T542" s="323">
        <v>81774.946548943757</v>
      </c>
      <c r="U542" s="323">
        <v>81852.811735469993</v>
      </c>
      <c r="V542" s="323">
        <v>86209.371955943789</v>
      </c>
      <c r="W542" s="323"/>
      <c r="X542" s="323"/>
      <c r="Y542" s="160"/>
      <c r="Z542" s="317">
        <v>14759.63581618961</v>
      </c>
      <c r="AA542" s="317">
        <v>14992.112043215548</v>
      </c>
      <c r="AB542" s="317">
        <v>14888.442853568165</v>
      </c>
      <c r="AC542" s="317">
        <v>15377.372688337106</v>
      </c>
      <c r="AD542" s="317">
        <v>15063.157431235521</v>
      </c>
      <c r="AE542" s="317">
        <v>15057.938536319636</v>
      </c>
      <c r="AF542" s="317">
        <v>15370.121749395119</v>
      </c>
      <c r="AG542" s="317">
        <v>16015.553938259396</v>
      </c>
      <c r="AH542" s="317">
        <v>15913.712349091875</v>
      </c>
      <c r="AI542" s="317">
        <v>16118.956868922347</v>
      </c>
      <c r="AJ542" s="317">
        <v>16421.374378019493</v>
      </c>
      <c r="AK542" s="317">
        <v>17057.223175220628</v>
      </c>
      <c r="AL542" s="160">
        <v>17163.931722822035</v>
      </c>
      <c r="AM542" s="160">
        <v>16501.050128170456</v>
      </c>
      <c r="AN542" s="160">
        <v>17027.615368401937</v>
      </c>
      <c r="AO542" s="160">
        <v>17497.883694904678</v>
      </c>
      <c r="AP542" s="160">
        <v>17434.937323879058</v>
      </c>
      <c r="AQ542" s="160">
        <v>17286.684325542814</v>
      </c>
      <c r="AR542" s="160">
        <v>17705.673704212943</v>
      </c>
      <c r="AS542" s="160">
        <v>18483.013941701225</v>
      </c>
      <c r="AT542" s="160">
        <v>18100.875753950921</v>
      </c>
      <c r="AU542" s="160">
        <v>15623.794990986626</v>
      </c>
      <c r="AV542" s="160">
        <v>19064.229571484539</v>
      </c>
      <c r="AW542" s="160">
        <v>19555.350657524152</v>
      </c>
      <c r="AX542" s="160">
        <v>20030.799599780097</v>
      </c>
      <c r="AY542" s="169">
        <v>20005.437982363503</v>
      </c>
      <c r="AZ542" s="169">
        <v>19188.949211576743</v>
      </c>
      <c r="BA542" s="169">
        <v>19897.78884410514</v>
      </c>
      <c r="BB542" s="169">
        <v>19753.184150284007</v>
      </c>
      <c r="BC542" s="169">
        <v>20195.812227295653</v>
      </c>
      <c r="BD542" s="169">
        <v>20941.362638630959</v>
      </c>
      <c r="BE542" s="169">
        <v>20884.587532733131</v>
      </c>
      <c r="BF542" s="169">
        <v>20535.639650884121</v>
      </c>
      <c r="BG542" s="169">
        <v>19957.837240300436</v>
      </c>
      <c r="BH542" s="160">
        <v>20954.508264894972</v>
      </c>
      <c r="BI542" s="160">
        <v>20404.826579390479</v>
      </c>
      <c r="BJ542" s="160">
        <v>21260.143583214216</v>
      </c>
      <c r="BK542" s="160">
        <v>21480.05550909806</v>
      </c>
      <c r="BL542" s="160">
        <v>21913.219749300784</v>
      </c>
      <c r="BM542" s="160">
        <v>21555.953114330729</v>
      </c>
      <c r="BN542" s="448">
        <v>21781.70672888129</v>
      </c>
      <c r="BO542" s="115">
        <v>21934.197058486247</v>
      </c>
      <c r="BP542" s="160"/>
      <c r="BQ542" s="160"/>
      <c r="BR542" s="160"/>
      <c r="BS542" s="160"/>
      <c r="BT542" s="446"/>
      <c r="BU542" s="446"/>
      <c r="BV542" s="446"/>
      <c r="BX542" s="160"/>
      <c r="BY542" s="160"/>
      <c r="BZ542" s="160"/>
      <c r="CA542" s="160"/>
      <c r="CB542" s="160"/>
      <c r="CC542" s="160"/>
      <c r="CD542" s="160"/>
      <c r="CE542" s="160"/>
      <c r="CF542" s="160"/>
      <c r="CG542" s="160"/>
      <c r="CH542" s="160"/>
      <c r="CI542" s="160"/>
    </row>
    <row r="543" spans="1:87" ht="18">
      <c r="E543" s="146"/>
      <c r="F543" s="234"/>
      <c r="G543" s="234" t="s">
        <v>642</v>
      </c>
      <c r="H543" s="234" t="s">
        <v>908</v>
      </c>
      <c r="I543" s="90"/>
      <c r="J543" s="89"/>
      <c r="K543" s="90"/>
      <c r="M543" s="99">
        <v>50786.826675556564</v>
      </c>
      <c r="N543" s="99">
        <v>52022.584162431012</v>
      </c>
      <c r="O543" s="99">
        <v>54989.063564121345</v>
      </c>
      <c r="P543" s="339">
        <v>57487.493253972985</v>
      </c>
      <c r="Q543" s="339">
        <v>59942.283803065038</v>
      </c>
      <c r="R543" s="339">
        <v>59991.798090243334</v>
      </c>
      <c r="S543" s="339">
        <v>66432.671742054183</v>
      </c>
      <c r="T543" s="339">
        <v>69196.54382730303</v>
      </c>
      <c r="U543" s="339">
        <v>67424.632554802287</v>
      </c>
      <c r="V543" s="339">
        <v>70775.196158636318</v>
      </c>
      <c r="W543" s="339"/>
      <c r="X543" s="339"/>
      <c r="Y543" s="99"/>
      <c r="Z543" s="320">
        <v>12401.944491120012</v>
      </c>
      <c r="AA543" s="320">
        <v>12670.898109037702</v>
      </c>
      <c r="AB543" s="320">
        <v>12653.344348896135</v>
      </c>
      <c r="AC543" s="320">
        <v>13060.639726502557</v>
      </c>
      <c r="AD543" s="320">
        <v>12667.311025257774</v>
      </c>
      <c r="AE543" s="320">
        <v>12690.683406403024</v>
      </c>
      <c r="AF543" s="320">
        <v>13035.31774224187</v>
      </c>
      <c r="AG543" s="320">
        <v>13629.271988528339</v>
      </c>
      <c r="AH543" s="320">
        <v>13289.094229721906</v>
      </c>
      <c r="AI543" s="320">
        <v>13435.936399850783</v>
      </c>
      <c r="AJ543" s="320">
        <v>13878.773514267694</v>
      </c>
      <c r="AK543" s="320">
        <v>14385.259420280971</v>
      </c>
      <c r="AL543" s="193">
        <v>14342.062893683869</v>
      </c>
      <c r="AM543" s="193">
        <v>13823.179214602576</v>
      </c>
      <c r="AN543" s="193">
        <v>14404.789557490409</v>
      </c>
      <c r="AO543" s="193">
        <v>14917.461588196191</v>
      </c>
      <c r="AP543" s="193">
        <v>14648.874420591197</v>
      </c>
      <c r="AQ543" s="193">
        <v>14540.077083949011</v>
      </c>
      <c r="AR543" s="193">
        <v>14986.875466925845</v>
      </c>
      <c r="AS543" s="193">
        <v>15766.456831599025</v>
      </c>
      <c r="AT543" s="193">
        <v>15220.337479658236</v>
      </c>
      <c r="AU543" s="193">
        <v>12887.256795952486</v>
      </c>
      <c r="AV543" s="193">
        <v>15647.271141832261</v>
      </c>
      <c r="AW543" s="193">
        <v>16236.932672800362</v>
      </c>
      <c r="AX543" s="193">
        <v>16626.594999323584</v>
      </c>
      <c r="AY543" s="229">
        <v>16774.276913382946</v>
      </c>
      <c r="AZ543" s="229">
        <v>16147.514230762719</v>
      </c>
      <c r="BA543" s="229">
        <v>16884.285598584931</v>
      </c>
      <c r="BB543" s="229">
        <v>16636.845647398506</v>
      </c>
      <c r="BC543" s="229">
        <v>17083.635196748641</v>
      </c>
      <c r="BD543" s="229">
        <v>17785.802725386045</v>
      </c>
      <c r="BE543" s="229">
        <v>17690.260257769842</v>
      </c>
      <c r="BF543" s="229">
        <v>16988.854312077146</v>
      </c>
      <c r="BG543" s="229">
        <v>16461.426095965828</v>
      </c>
      <c r="BH543" s="99">
        <v>17260.051685999053</v>
      </c>
      <c r="BI543" s="99">
        <v>16714.300460760271</v>
      </c>
      <c r="BJ543" s="99">
        <v>17526.16721112057</v>
      </c>
      <c r="BK543" s="99">
        <v>17567.359241212223</v>
      </c>
      <c r="BL543" s="99">
        <v>17918.100577983743</v>
      </c>
      <c r="BM543" s="99">
        <v>17763.56912831977</v>
      </c>
      <c r="BN543" s="188">
        <v>17960.586555423964</v>
      </c>
      <c r="BO543" s="115">
        <v>18055.190843341978</v>
      </c>
      <c r="BP543" s="160"/>
      <c r="BQ543" s="160"/>
      <c r="BR543" s="160"/>
      <c r="BS543" s="160"/>
      <c r="BT543" s="445"/>
      <c r="BU543" s="445"/>
      <c r="BV543" s="445"/>
      <c r="BX543" s="160"/>
      <c r="BY543" s="160"/>
      <c r="BZ543" s="160"/>
      <c r="CA543" s="160"/>
      <c r="CB543" s="160"/>
      <c r="CC543" s="160"/>
      <c r="CD543" s="160"/>
      <c r="CE543" s="160"/>
      <c r="CF543" s="160"/>
      <c r="CG543" s="160"/>
      <c r="CH543" s="160"/>
      <c r="CI543" s="160"/>
    </row>
    <row r="544" spans="1:87" ht="18">
      <c r="E544" s="146"/>
      <c r="F544" s="234"/>
      <c r="G544" s="234" t="s">
        <v>643</v>
      </c>
      <c r="H544" s="234" t="s">
        <v>644</v>
      </c>
      <c r="I544" s="90"/>
      <c r="J544" s="89"/>
      <c r="K544" s="90"/>
      <c r="M544" s="99">
        <v>9230.7367257540318</v>
      </c>
      <c r="N544" s="99">
        <v>9484.1874927786648</v>
      </c>
      <c r="O544" s="99">
        <v>10522.20320713301</v>
      </c>
      <c r="P544" s="339">
        <v>10702.987660326055</v>
      </c>
      <c r="Q544" s="339">
        <v>10968.025492270952</v>
      </c>
      <c r="R544" s="339">
        <v>12352.45288370289</v>
      </c>
      <c r="S544" s="339">
        <v>12690.3038957713</v>
      </c>
      <c r="T544" s="339">
        <v>12578.402721640721</v>
      </c>
      <c r="U544" s="339">
        <v>14428.179180667708</v>
      </c>
      <c r="V544" s="339">
        <v>15434.175797307478</v>
      </c>
      <c r="W544" s="339"/>
      <c r="X544" s="339"/>
      <c r="Y544" s="99"/>
      <c r="Z544" s="320">
        <v>2357.691325069598</v>
      </c>
      <c r="AA544" s="320">
        <v>2321.2139341778452</v>
      </c>
      <c r="AB544" s="320">
        <v>2235.0985046720298</v>
      </c>
      <c r="AC544" s="320">
        <v>2316.7329618345475</v>
      </c>
      <c r="AD544" s="320">
        <v>2395.8464059777475</v>
      </c>
      <c r="AE544" s="320">
        <v>2367.2551299166116</v>
      </c>
      <c r="AF544" s="320">
        <v>2334.8040071532496</v>
      </c>
      <c r="AG544" s="320">
        <v>2386.281949731057</v>
      </c>
      <c r="AH544" s="320">
        <v>2624.6181193699695</v>
      </c>
      <c r="AI544" s="320">
        <v>2683.0204690715641</v>
      </c>
      <c r="AJ544" s="320">
        <v>2542.6008637518007</v>
      </c>
      <c r="AK544" s="320">
        <v>2671.9637549396584</v>
      </c>
      <c r="AL544" s="193">
        <v>2821.8688291381663</v>
      </c>
      <c r="AM544" s="193">
        <v>2677.870913567881</v>
      </c>
      <c r="AN544" s="193">
        <v>2622.8258109115268</v>
      </c>
      <c r="AO544" s="193">
        <v>2580.4221067084886</v>
      </c>
      <c r="AP544" s="193">
        <v>2786.0629032878592</v>
      </c>
      <c r="AQ544" s="193">
        <v>2746.6072415938047</v>
      </c>
      <c r="AR544" s="193">
        <v>2718.7982372870965</v>
      </c>
      <c r="AS544" s="193">
        <v>2716.5571101022015</v>
      </c>
      <c r="AT544" s="193">
        <v>2880.5382742926849</v>
      </c>
      <c r="AU544" s="193">
        <v>2736.5381950341389</v>
      </c>
      <c r="AV544" s="193">
        <v>3416.9584296522767</v>
      </c>
      <c r="AW544" s="193">
        <v>3318.4179847237897</v>
      </c>
      <c r="AX544" s="193">
        <v>3404.2046004565136</v>
      </c>
      <c r="AY544" s="229">
        <v>3231.1610689805561</v>
      </c>
      <c r="AZ544" s="229">
        <v>3041.4349808140223</v>
      </c>
      <c r="BA544" s="229">
        <v>3013.5032455202095</v>
      </c>
      <c r="BB544" s="229">
        <v>3116.3385028855005</v>
      </c>
      <c r="BC544" s="229">
        <v>3112.1770305470141</v>
      </c>
      <c r="BD544" s="229">
        <v>3155.5599132449147</v>
      </c>
      <c r="BE544" s="229">
        <v>3194.3272749632897</v>
      </c>
      <c r="BF544" s="229">
        <v>3546.7853388069734</v>
      </c>
      <c r="BG544" s="229">
        <v>3496.4111443346087</v>
      </c>
      <c r="BH544" s="99">
        <v>3694.4565788959176</v>
      </c>
      <c r="BI544" s="99">
        <v>3690.5261186302082</v>
      </c>
      <c r="BJ544" s="99">
        <v>3733.9763720936448</v>
      </c>
      <c r="BK544" s="99">
        <v>3912.6962678858349</v>
      </c>
      <c r="BL544" s="99">
        <v>3995.1191713170419</v>
      </c>
      <c r="BM544" s="99">
        <v>3792.3839860109574</v>
      </c>
      <c r="BN544" s="188">
        <v>3821.1201734573242</v>
      </c>
      <c r="BO544" s="115">
        <v>3879.0062151442698</v>
      </c>
      <c r="BP544" s="160"/>
      <c r="BQ544" s="160"/>
      <c r="BR544" s="160"/>
      <c r="BS544" s="160"/>
      <c r="BT544" s="445"/>
      <c r="BU544" s="445"/>
      <c r="BV544" s="445"/>
      <c r="BX544" s="160"/>
      <c r="BY544" s="160"/>
      <c r="BZ544" s="160"/>
      <c r="CA544" s="160"/>
      <c r="CB544" s="160"/>
      <c r="CC544" s="160"/>
      <c r="CD544" s="160"/>
      <c r="CE544" s="160"/>
      <c r="CF544" s="160"/>
      <c r="CG544" s="160"/>
      <c r="CH544" s="160"/>
      <c r="CI544" s="160"/>
    </row>
    <row r="545" spans="1:87" s="96" customFormat="1" ht="18">
      <c r="A545" s="94"/>
      <c r="B545" s="95"/>
      <c r="C545" s="94"/>
      <c r="D545" s="95"/>
      <c r="E545" s="141"/>
      <c r="F545" s="233" t="s">
        <v>177</v>
      </c>
      <c r="G545" s="233" t="s">
        <v>49</v>
      </c>
      <c r="H545" s="233"/>
      <c r="I545" s="95"/>
      <c r="J545" s="94"/>
      <c r="K545" s="95"/>
      <c r="L545" s="95"/>
      <c r="M545" s="160">
        <v>18615.663583863272</v>
      </c>
      <c r="N545" s="160">
        <v>19949.869686745398</v>
      </c>
      <c r="O545" s="160">
        <v>20755.463416162602</v>
      </c>
      <c r="P545" s="323">
        <v>22764.510141430444</v>
      </c>
      <c r="Q545" s="323">
        <v>24116.370861437903</v>
      </c>
      <c r="R545" s="323">
        <v>25298.395029387269</v>
      </c>
      <c r="S545" s="323">
        <v>28610.314959633364</v>
      </c>
      <c r="T545" s="323">
        <v>27457.636764643565</v>
      </c>
      <c r="U545" s="323">
        <v>25587.68929646015</v>
      </c>
      <c r="V545" s="323">
        <v>27272.295383066899</v>
      </c>
      <c r="W545" s="323"/>
      <c r="X545" s="323"/>
      <c r="Y545" s="160"/>
      <c r="Z545" s="317">
        <v>4808.2250553027288</v>
      </c>
      <c r="AA545" s="317">
        <v>4392.4200366938931</v>
      </c>
      <c r="AB545" s="317">
        <v>4341.1997402427096</v>
      </c>
      <c r="AC545" s="317">
        <v>5073.8187516239686</v>
      </c>
      <c r="AD545" s="317">
        <v>4854.6559754261325</v>
      </c>
      <c r="AE545" s="317">
        <v>4759.1431855574656</v>
      </c>
      <c r="AF545" s="317">
        <v>5016.2172290527888</v>
      </c>
      <c r="AG545" s="317">
        <v>5319.8532967089586</v>
      </c>
      <c r="AH545" s="317">
        <v>4985.3162366289471</v>
      </c>
      <c r="AI545" s="317">
        <v>4935.4035333573665</v>
      </c>
      <c r="AJ545" s="317">
        <v>5091.8070396476933</v>
      </c>
      <c r="AK545" s="317">
        <v>5742.9366065285358</v>
      </c>
      <c r="AL545" s="160">
        <v>5470.7204548483542</v>
      </c>
      <c r="AM545" s="160">
        <v>5557.2012329545205</v>
      </c>
      <c r="AN545" s="160">
        <v>5627.7557132072316</v>
      </c>
      <c r="AO545" s="160">
        <v>6108.8327404203392</v>
      </c>
      <c r="AP545" s="160">
        <v>6124.2372182404415</v>
      </c>
      <c r="AQ545" s="160">
        <v>5731.5272136971898</v>
      </c>
      <c r="AR545" s="160">
        <v>5906.0438731767927</v>
      </c>
      <c r="AS545" s="160">
        <v>6354.5625563234935</v>
      </c>
      <c r="AT545" s="160">
        <v>6616.2777025733594</v>
      </c>
      <c r="AU545" s="160">
        <v>6011.8483576674453</v>
      </c>
      <c r="AV545" s="160">
        <v>5882.4357697216419</v>
      </c>
      <c r="AW545" s="160">
        <v>6787.8331994248201</v>
      </c>
      <c r="AX545" s="160">
        <v>7423.2253696808793</v>
      </c>
      <c r="AY545" s="169">
        <v>6685.9553073393154</v>
      </c>
      <c r="AZ545" s="169">
        <v>6954.8885765691875</v>
      </c>
      <c r="BA545" s="169">
        <v>7546.245706043982</v>
      </c>
      <c r="BB545" s="169">
        <v>7592.4267121937592</v>
      </c>
      <c r="BC545" s="169">
        <v>6255.182933667239</v>
      </c>
      <c r="BD545" s="169">
        <v>6561.5678925146012</v>
      </c>
      <c r="BE545" s="169">
        <v>7048.4592262679635</v>
      </c>
      <c r="BF545" s="169">
        <v>7569.3395838080451</v>
      </c>
      <c r="BG545" s="169">
        <v>5350.6422737852117</v>
      </c>
      <c r="BH545" s="160">
        <v>6453.3686626828985</v>
      </c>
      <c r="BI545" s="160">
        <v>6214.3387761840022</v>
      </c>
      <c r="BJ545" s="160">
        <v>7185.1634964326831</v>
      </c>
      <c r="BK545" s="160">
        <v>6642.4612334069861</v>
      </c>
      <c r="BL545" s="160">
        <v>6666.4154161363622</v>
      </c>
      <c r="BM545" s="160">
        <v>6778.2552370908707</v>
      </c>
      <c r="BN545" s="448">
        <v>7749.6435918919724</v>
      </c>
      <c r="BO545" s="115">
        <v>6903.47095542221</v>
      </c>
      <c r="BP545" s="160"/>
      <c r="BQ545" s="160"/>
      <c r="BR545" s="160"/>
      <c r="BS545" s="160"/>
      <c r="BT545" s="446"/>
      <c r="BU545" s="446"/>
      <c r="BV545" s="446"/>
      <c r="BX545" s="160"/>
      <c r="BY545" s="160"/>
      <c r="BZ545" s="160"/>
      <c r="CA545" s="160"/>
      <c r="CB545" s="160"/>
      <c r="CC545" s="160"/>
      <c r="CD545" s="160"/>
      <c r="CE545" s="160"/>
      <c r="CF545" s="160"/>
      <c r="CG545" s="160"/>
      <c r="CH545" s="160"/>
      <c r="CI545" s="160"/>
    </row>
    <row r="546" spans="1:87" ht="18">
      <c r="E546" s="146"/>
      <c r="F546" s="234"/>
      <c r="G546" s="234" t="s">
        <v>645</v>
      </c>
      <c r="H546" s="234" t="s">
        <v>646</v>
      </c>
      <c r="I546" s="90"/>
      <c r="J546" s="89"/>
      <c r="K546" s="90"/>
      <c r="M546" s="99">
        <v>18028.45978500646</v>
      </c>
      <c r="N546" s="99">
        <v>19333.093656337514</v>
      </c>
      <c r="O546" s="99">
        <v>20129.094806484056</v>
      </c>
      <c r="P546" s="339">
        <v>22129.328761294964</v>
      </c>
      <c r="Q546" s="339">
        <v>23502.910929753882</v>
      </c>
      <c r="R546" s="339">
        <v>24735.618800256889</v>
      </c>
      <c r="S546" s="339">
        <v>28019.911838657477</v>
      </c>
      <c r="T546" s="339">
        <v>26793.089091643222</v>
      </c>
      <c r="U546" s="339">
        <v>24864.906016091947</v>
      </c>
      <c r="V546" s="339">
        <v>26659.679775156084</v>
      </c>
      <c r="W546" s="339"/>
      <c r="X546" s="339"/>
      <c r="Y546" s="99"/>
      <c r="Z546" s="320">
        <v>4667.7207748795709</v>
      </c>
      <c r="AA546" s="320">
        <v>4246.0893563500795</v>
      </c>
      <c r="AB546" s="320">
        <v>4197.1123493797777</v>
      </c>
      <c r="AC546" s="320">
        <v>4917.5373043970594</v>
      </c>
      <c r="AD546" s="320">
        <v>4708.5513995182127</v>
      </c>
      <c r="AE546" s="320">
        <v>4604.1589223922892</v>
      </c>
      <c r="AF546" s="320">
        <v>4867.0877360151799</v>
      </c>
      <c r="AG546" s="320">
        <v>5153.295598411778</v>
      </c>
      <c r="AH546" s="320">
        <v>4834.6708214099099</v>
      </c>
      <c r="AI546" s="320">
        <v>4780.081543831936</v>
      </c>
      <c r="AJ546" s="320">
        <v>4937.2502370342709</v>
      </c>
      <c r="AK546" s="320">
        <v>5577.0922042078801</v>
      </c>
      <c r="AL546" s="193">
        <v>5314.1908570416999</v>
      </c>
      <c r="AM546" s="193">
        <v>5397.6553522120876</v>
      </c>
      <c r="AN546" s="193">
        <v>5465.6343303764197</v>
      </c>
      <c r="AO546" s="193">
        <v>5951.8482216647581</v>
      </c>
      <c r="AP546" s="193">
        <v>5976.2457934729991</v>
      </c>
      <c r="AQ546" s="193">
        <v>5581.0878503801496</v>
      </c>
      <c r="AR546" s="193">
        <v>5751.572111104917</v>
      </c>
      <c r="AS546" s="193">
        <v>6194.0051747958314</v>
      </c>
      <c r="AT546" s="193">
        <v>6475.9542372984406</v>
      </c>
      <c r="AU546" s="193">
        <v>5882.6832149321262</v>
      </c>
      <c r="AV546" s="193">
        <v>5730.1427357211651</v>
      </c>
      <c r="AW546" s="193">
        <v>6646.8386123051541</v>
      </c>
      <c r="AX546" s="193">
        <v>7286.1704072311031</v>
      </c>
      <c r="AY546" s="229">
        <v>6545.4819783576686</v>
      </c>
      <c r="AZ546" s="229">
        <v>6806.9440370872744</v>
      </c>
      <c r="BA546" s="229">
        <v>7381.3154159814303</v>
      </c>
      <c r="BB546" s="229">
        <v>7427.4241483100686</v>
      </c>
      <c r="BC546" s="229">
        <v>6093.8719624221858</v>
      </c>
      <c r="BD546" s="229">
        <v>6397.6408319980728</v>
      </c>
      <c r="BE546" s="229">
        <v>6874.1521489128936</v>
      </c>
      <c r="BF546" s="229">
        <v>7389.2833952302808</v>
      </c>
      <c r="BG546" s="229">
        <v>5179.4554052847643</v>
      </c>
      <c r="BH546" s="99">
        <v>6275.1810424686228</v>
      </c>
      <c r="BI546" s="99">
        <v>6020.9861731082865</v>
      </c>
      <c r="BJ546" s="99">
        <v>7033.1507528831653</v>
      </c>
      <c r="BK546" s="99">
        <v>6489.1207971698559</v>
      </c>
      <c r="BL546" s="99">
        <v>6514.3408649869752</v>
      </c>
      <c r="BM546" s="99">
        <v>6623.0673601160915</v>
      </c>
      <c r="BN546" s="188">
        <v>7596.3028631595816</v>
      </c>
      <c r="BO546" s="115">
        <v>6758.4022442288879</v>
      </c>
      <c r="BP546" s="160"/>
      <c r="BQ546" s="160"/>
      <c r="BR546" s="160"/>
      <c r="BS546" s="160"/>
      <c r="BT546" s="445"/>
      <c r="BU546" s="445"/>
      <c r="BV546" s="445"/>
      <c r="BX546" s="160"/>
      <c r="BY546" s="160"/>
      <c r="BZ546" s="160"/>
      <c r="CA546" s="160"/>
      <c r="CB546" s="160"/>
      <c r="CC546" s="160"/>
      <c r="CD546" s="160"/>
      <c r="CE546" s="160"/>
      <c r="CF546" s="160"/>
      <c r="CG546" s="160"/>
      <c r="CH546" s="160"/>
      <c r="CI546" s="160"/>
    </row>
    <row r="547" spans="1:87" ht="18">
      <c r="E547" s="146"/>
      <c r="F547" s="234"/>
      <c r="G547" s="234" t="s">
        <v>647</v>
      </c>
      <c r="H547" s="234" t="s">
        <v>648</v>
      </c>
      <c r="I547" s="90"/>
      <c r="J547" s="89"/>
      <c r="K547" s="90"/>
      <c r="M547" s="99">
        <v>587.2037988568128</v>
      </c>
      <c r="N547" s="99">
        <v>616.77603040788506</v>
      </c>
      <c r="O547" s="99">
        <v>626.36860967854648</v>
      </c>
      <c r="P547" s="339">
        <v>635.18138013547957</v>
      </c>
      <c r="Q547" s="339">
        <v>613.45993168401992</v>
      </c>
      <c r="R547" s="339">
        <v>562.7762291303809</v>
      </c>
      <c r="S547" s="339">
        <v>590.40312097588821</v>
      </c>
      <c r="T547" s="339">
        <v>664.54767300034234</v>
      </c>
      <c r="U547" s="339">
        <v>722.78328036820312</v>
      </c>
      <c r="V547" s="339">
        <v>612.61560791081411</v>
      </c>
      <c r="W547" s="339"/>
      <c r="X547" s="339"/>
      <c r="Y547" s="99"/>
      <c r="Z547" s="320">
        <v>140.50428042315812</v>
      </c>
      <c r="AA547" s="320">
        <v>146.33068034381347</v>
      </c>
      <c r="AB547" s="320">
        <v>144.08739086293207</v>
      </c>
      <c r="AC547" s="320">
        <v>156.28144722690908</v>
      </c>
      <c r="AD547" s="320">
        <v>146.10457590791952</v>
      </c>
      <c r="AE547" s="320">
        <v>154.98426316517597</v>
      </c>
      <c r="AF547" s="320">
        <v>149.12949303760902</v>
      </c>
      <c r="AG547" s="320">
        <v>166.55769829718054</v>
      </c>
      <c r="AH547" s="320">
        <v>150.64541521903743</v>
      </c>
      <c r="AI547" s="320">
        <v>155.32198952543033</v>
      </c>
      <c r="AJ547" s="320">
        <v>154.55680261342232</v>
      </c>
      <c r="AK547" s="320">
        <v>165.84440232065606</v>
      </c>
      <c r="AL547" s="193">
        <v>156.5295978066541</v>
      </c>
      <c r="AM547" s="193">
        <v>159.54588074243307</v>
      </c>
      <c r="AN547" s="193">
        <v>162.12138283081202</v>
      </c>
      <c r="AO547" s="193">
        <v>156.98451875558098</v>
      </c>
      <c r="AP547" s="193">
        <v>147.99142476744211</v>
      </c>
      <c r="AQ547" s="193">
        <v>150.43936331704043</v>
      </c>
      <c r="AR547" s="193">
        <v>154.47176207187533</v>
      </c>
      <c r="AS547" s="193">
        <v>160.55738152766176</v>
      </c>
      <c r="AT547" s="193">
        <v>140.3234652749185</v>
      </c>
      <c r="AU547" s="193">
        <v>129.16514273531945</v>
      </c>
      <c r="AV547" s="193">
        <v>152.2930340004765</v>
      </c>
      <c r="AW547" s="193">
        <v>140.99458711966636</v>
      </c>
      <c r="AX547" s="193">
        <v>137.05496244977624</v>
      </c>
      <c r="AY547" s="229">
        <v>140.47332898164694</v>
      </c>
      <c r="AZ547" s="229">
        <v>147.94453948191349</v>
      </c>
      <c r="BA547" s="229">
        <v>164.93029006255148</v>
      </c>
      <c r="BB547" s="229">
        <v>165.00256388369081</v>
      </c>
      <c r="BC547" s="229">
        <v>161.3109712450528</v>
      </c>
      <c r="BD547" s="229">
        <v>163.92706051652854</v>
      </c>
      <c r="BE547" s="229">
        <v>174.30707735507016</v>
      </c>
      <c r="BF547" s="229">
        <v>180.05618857776409</v>
      </c>
      <c r="BG547" s="229">
        <v>171.18686850044716</v>
      </c>
      <c r="BH547" s="99">
        <v>178.187620214276</v>
      </c>
      <c r="BI547" s="99">
        <v>193.35260307571593</v>
      </c>
      <c r="BJ547" s="99">
        <v>152.01274354951741</v>
      </c>
      <c r="BK547" s="99">
        <v>153.34043623713001</v>
      </c>
      <c r="BL547" s="99">
        <v>152.07455114938722</v>
      </c>
      <c r="BM547" s="99">
        <v>155.18787697477953</v>
      </c>
      <c r="BN547" s="188">
        <v>153.34072873239052</v>
      </c>
      <c r="BO547" s="115">
        <v>145.06871119332172</v>
      </c>
      <c r="BP547" s="160"/>
      <c r="BQ547" s="160"/>
      <c r="BR547" s="160"/>
      <c r="BS547" s="160"/>
      <c r="BT547" s="445"/>
      <c r="BU547" s="445"/>
      <c r="BV547" s="445"/>
      <c r="BX547" s="160"/>
      <c r="BY547" s="160"/>
      <c r="BZ547" s="160"/>
      <c r="CA547" s="160"/>
      <c r="CB547" s="160"/>
      <c r="CC547" s="160"/>
      <c r="CD547" s="160"/>
      <c r="CE547" s="160"/>
      <c r="CF547" s="160"/>
      <c r="CG547" s="160"/>
      <c r="CH547" s="160"/>
      <c r="CI547" s="160"/>
    </row>
    <row r="548" spans="1:87" s="96" customFormat="1" ht="18">
      <c r="A548" s="94"/>
      <c r="B548" s="95"/>
      <c r="C548" s="94"/>
      <c r="D548" s="95"/>
      <c r="E548" s="141"/>
      <c r="F548" s="233" t="s">
        <v>178</v>
      </c>
      <c r="G548" s="233" t="s">
        <v>649</v>
      </c>
      <c r="H548" s="233"/>
      <c r="I548" s="95"/>
      <c r="J548" s="94"/>
      <c r="K548" s="95"/>
      <c r="L548" s="95"/>
      <c r="M548" s="160">
        <v>17561.239789921372</v>
      </c>
      <c r="N548" s="160">
        <v>18974.423847416529</v>
      </c>
      <c r="O548" s="160">
        <v>20608.151859415488</v>
      </c>
      <c r="P548" s="323">
        <v>22292.612729068969</v>
      </c>
      <c r="Q548" s="323">
        <v>24104.315410000003</v>
      </c>
      <c r="R548" s="323">
        <v>20173.949323553796</v>
      </c>
      <c r="S548" s="323">
        <v>17680.532892925199</v>
      </c>
      <c r="T548" s="323">
        <v>23253.662639530965</v>
      </c>
      <c r="U548" s="323">
        <v>24403.831078343057</v>
      </c>
      <c r="V548" s="323">
        <v>27615.577360203115</v>
      </c>
      <c r="W548" s="323"/>
      <c r="X548" s="323"/>
      <c r="Y548" s="160"/>
      <c r="Z548" s="317">
        <v>4228.2198307815961</v>
      </c>
      <c r="AA548" s="317">
        <v>4337.0019186900727</v>
      </c>
      <c r="AB548" s="317">
        <v>4473.7030374092128</v>
      </c>
      <c r="AC548" s="317">
        <v>4522.3150030404695</v>
      </c>
      <c r="AD548" s="317">
        <v>4560.1150763450141</v>
      </c>
      <c r="AE548" s="317">
        <v>4685.0692857581453</v>
      </c>
      <c r="AF548" s="317">
        <v>4836.2026701124159</v>
      </c>
      <c r="AG548" s="317">
        <v>4893.0368152009469</v>
      </c>
      <c r="AH548" s="317">
        <v>4953.9458103851903</v>
      </c>
      <c r="AI548" s="317">
        <v>5093.3743485811483</v>
      </c>
      <c r="AJ548" s="317">
        <v>5252.5839244137323</v>
      </c>
      <c r="AK548" s="317">
        <v>5308.2477760354459</v>
      </c>
      <c r="AL548" s="160">
        <v>5372.8362613571881</v>
      </c>
      <c r="AM548" s="160">
        <v>5512.0573324269244</v>
      </c>
      <c r="AN548" s="160">
        <v>5685.3335452185638</v>
      </c>
      <c r="AO548" s="160">
        <v>5722.3855900662747</v>
      </c>
      <c r="AP548" s="160">
        <v>5797.7954915065475</v>
      </c>
      <c r="AQ548" s="160">
        <v>5962.1217366926439</v>
      </c>
      <c r="AR548" s="160">
        <v>6138.4621202847247</v>
      </c>
      <c r="AS548" s="160">
        <v>6205.9360615160731</v>
      </c>
      <c r="AT548" s="160">
        <v>5966.9590150264703</v>
      </c>
      <c r="AU548" s="160">
        <v>4145.9049579652883</v>
      </c>
      <c r="AV548" s="160">
        <v>5102.5748112758165</v>
      </c>
      <c r="AW548" s="160">
        <v>4958.5105392862179</v>
      </c>
      <c r="AX548" s="160">
        <v>4935.4544233289644</v>
      </c>
      <c r="AY548" s="169">
        <v>4209.6231468101141</v>
      </c>
      <c r="AZ548" s="169">
        <v>4240.0039866608067</v>
      </c>
      <c r="BA548" s="169">
        <v>4295.4513361253175</v>
      </c>
      <c r="BB548" s="169">
        <v>5662.8904330867072</v>
      </c>
      <c r="BC548" s="169">
        <v>5788.9585159005792</v>
      </c>
      <c r="BD548" s="169">
        <v>5852.00541660011</v>
      </c>
      <c r="BE548" s="169">
        <v>5949.808273943574</v>
      </c>
      <c r="BF548" s="169">
        <v>5822.338214395465</v>
      </c>
      <c r="BG548" s="169">
        <v>5941.3238300123448</v>
      </c>
      <c r="BH548" s="160">
        <v>6272.5361040707703</v>
      </c>
      <c r="BI548" s="160">
        <v>6367.6329298644823</v>
      </c>
      <c r="BJ548" s="160">
        <v>6434.7615103567668</v>
      </c>
      <c r="BK548" s="160">
        <v>6690.5572710341185</v>
      </c>
      <c r="BL548" s="160">
        <v>7215.539523495203</v>
      </c>
      <c r="BM548" s="160">
        <v>7274.7190553170294</v>
      </c>
      <c r="BN548" s="448">
        <v>7319.9044630239923</v>
      </c>
      <c r="BO548" s="115">
        <v>7443.0586823576705</v>
      </c>
      <c r="BP548" s="160"/>
      <c r="BQ548" s="160"/>
      <c r="BR548" s="160"/>
      <c r="BS548" s="160"/>
      <c r="BT548" s="446"/>
      <c r="BU548" s="446"/>
      <c r="BV548" s="446"/>
      <c r="BX548" s="160"/>
      <c r="BY548" s="160"/>
      <c r="BZ548" s="160"/>
      <c r="CA548" s="160"/>
      <c r="CB548" s="160"/>
      <c r="CC548" s="160"/>
      <c r="CD548" s="160"/>
      <c r="CE548" s="160"/>
      <c r="CF548" s="160"/>
      <c r="CG548" s="160"/>
      <c r="CH548" s="160"/>
      <c r="CI548" s="160"/>
    </row>
    <row r="549" spans="1:87" s="96" customFormat="1" ht="18">
      <c r="A549" s="94"/>
      <c r="B549" s="95"/>
      <c r="C549" s="94"/>
      <c r="D549" s="95"/>
      <c r="E549" s="141"/>
      <c r="F549" s="233" t="s">
        <v>179</v>
      </c>
      <c r="G549" s="233" t="s">
        <v>650</v>
      </c>
      <c r="H549" s="233"/>
      <c r="I549" s="95"/>
      <c r="J549" s="94"/>
      <c r="K549" s="95"/>
      <c r="L549" s="95"/>
      <c r="M549" s="160">
        <v>33869.40577194959</v>
      </c>
      <c r="N549" s="160">
        <v>37100.651041095101</v>
      </c>
      <c r="O549" s="160">
        <v>40759.383779278454</v>
      </c>
      <c r="P549" s="323">
        <v>44926.670723312767</v>
      </c>
      <c r="Q549" s="323">
        <v>49350.872799985111</v>
      </c>
      <c r="R549" s="323">
        <v>43001.699138372256</v>
      </c>
      <c r="S549" s="323">
        <v>39978.3016087742</v>
      </c>
      <c r="T549" s="323">
        <v>48852.482425225222</v>
      </c>
      <c r="U549" s="323">
        <v>54454.597650789918</v>
      </c>
      <c r="V549" s="323">
        <v>59388.296910399906</v>
      </c>
      <c r="W549" s="323"/>
      <c r="X549" s="323"/>
      <c r="Y549" s="160"/>
      <c r="Z549" s="317">
        <v>8142.6070159075625</v>
      </c>
      <c r="AA549" s="317">
        <v>8454.2695173396714</v>
      </c>
      <c r="AB549" s="317">
        <v>8318.5645136396834</v>
      </c>
      <c r="AC549" s="317">
        <v>8953.9647250626367</v>
      </c>
      <c r="AD549" s="317">
        <v>8880.8856301616524</v>
      </c>
      <c r="AE549" s="317">
        <v>9259.1564843370434</v>
      </c>
      <c r="AF549" s="317">
        <v>9133.1810238446124</v>
      </c>
      <c r="AG549" s="317">
        <v>9827.4279027518078</v>
      </c>
      <c r="AH549" s="317">
        <v>9739.0179444926562</v>
      </c>
      <c r="AI549" s="317">
        <v>10169.883530779007</v>
      </c>
      <c r="AJ549" s="317">
        <v>10039.485930681307</v>
      </c>
      <c r="AK549" s="317">
        <v>10810.996373325419</v>
      </c>
      <c r="AL549" s="160">
        <v>10718.788468480561</v>
      </c>
      <c r="AM549" s="160">
        <v>11218.975027396891</v>
      </c>
      <c r="AN549" s="160">
        <v>11120.027592245988</v>
      </c>
      <c r="AO549" s="160">
        <v>11868.879635189332</v>
      </c>
      <c r="AP549" s="160">
        <v>11737.616963717206</v>
      </c>
      <c r="AQ549" s="160">
        <v>12344.983929951257</v>
      </c>
      <c r="AR549" s="160">
        <v>12209.646202596787</v>
      </c>
      <c r="AS549" s="160">
        <v>13058.625703719823</v>
      </c>
      <c r="AT549" s="160">
        <v>12367.182488801114</v>
      </c>
      <c r="AU549" s="160">
        <v>9790.7686025960611</v>
      </c>
      <c r="AV549" s="160">
        <v>10524.820466625824</v>
      </c>
      <c r="AW549" s="160">
        <v>10318.927580349253</v>
      </c>
      <c r="AX549" s="160">
        <v>10355.894167253022</v>
      </c>
      <c r="AY549" s="169">
        <v>10251.939430456016</v>
      </c>
      <c r="AZ549" s="169">
        <v>9096.3606001760581</v>
      </c>
      <c r="BA549" s="169">
        <v>10274.107410889112</v>
      </c>
      <c r="BB549" s="169">
        <v>11232.132834843957</v>
      </c>
      <c r="BC549" s="169">
        <v>12131.875998670488</v>
      </c>
      <c r="BD549" s="169">
        <v>12515.809545012962</v>
      </c>
      <c r="BE549" s="169">
        <v>12972.664046697817</v>
      </c>
      <c r="BF549" s="169">
        <v>13172.161618175658</v>
      </c>
      <c r="BG549" s="169">
        <v>13499.870525293201</v>
      </c>
      <c r="BH549" s="160">
        <v>13680.375829243005</v>
      </c>
      <c r="BI549" s="160">
        <v>14102.189678078048</v>
      </c>
      <c r="BJ549" s="160">
        <v>14356.73732344446</v>
      </c>
      <c r="BK549" s="160">
        <v>14742.40914966842</v>
      </c>
      <c r="BL549" s="160">
        <v>14951.51531406864</v>
      </c>
      <c r="BM549" s="160">
        <v>15337.635123218377</v>
      </c>
      <c r="BN549" s="448">
        <v>15635.091843961447</v>
      </c>
      <c r="BO549" s="115">
        <v>16086.779871081844</v>
      </c>
      <c r="BP549" s="160"/>
      <c r="BQ549" s="160"/>
      <c r="BR549" s="160"/>
      <c r="BS549" s="160"/>
      <c r="BT549" s="446"/>
      <c r="BU549" s="446"/>
      <c r="BV549" s="446"/>
      <c r="BX549" s="160"/>
      <c r="BY549" s="160"/>
      <c r="BZ549" s="160"/>
      <c r="CA549" s="160"/>
      <c r="CB549" s="160"/>
      <c r="CC549" s="160"/>
      <c r="CD549" s="160"/>
      <c r="CE549" s="160"/>
      <c r="CF549" s="160"/>
      <c r="CG549" s="160"/>
      <c r="CH549" s="160"/>
      <c r="CI549" s="160"/>
    </row>
    <row r="550" spans="1:87" ht="18">
      <c r="E550" s="146"/>
      <c r="F550" s="234"/>
      <c r="G550" s="234" t="s">
        <v>651</v>
      </c>
      <c r="H550" s="234" t="s">
        <v>652</v>
      </c>
      <c r="I550" s="90"/>
      <c r="J550" s="89"/>
      <c r="K550" s="90"/>
      <c r="M550" s="99">
        <v>22927.517359618872</v>
      </c>
      <c r="N550" s="99">
        <v>25089.272344569577</v>
      </c>
      <c r="O550" s="99">
        <v>27748.23186631094</v>
      </c>
      <c r="P550" s="339">
        <v>30824.094421924485</v>
      </c>
      <c r="Q550" s="339">
        <v>34112.065669259056</v>
      </c>
      <c r="R550" s="339">
        <v>31491.042205905556</v>
      </c>
      <c r="S550" s="339">
        <v>30030.458766528947</v>
      </c>
      <c r="T550" s="339">
        <v>35547.675331320395</v>
      </c>
      <c r="U550" s="339">
        <v>39087.826568379307</v>
      </c>
      <c r="V550" s="339">
        <v>42616.534750001883</v>
      </c>
      <c r="W550" s="339"/>
      <c r="X550" s="339"/>
      <c r="Y550" s="99"/>
      <c r="Z550" s="320">
        <v>5505.7056125527224</v>
      </c>
      <c r="AA550" s="320">
        <v>5726.530146774865</v>
      </c>
      <c r="AB550" s="320">
        <v>5638.9174975043143</v>
      </c>
      <c r="AC550" s="320">
        <v>6056.3641027869689</v>
      </c>
      <c r="AD550" s="320">
        <v>6001.4718266912223</v>
      </c>
      <c r="AE550" s="320">
        <v>6267.7253603830877</v>
      </c>
      <c r="AF550" s="320">
        <v>6183.6602557011429</v>
      </c>
      <c r="AG550" s="320">
        <v>6636.4149017941363</v>
      </c>
      <c r="AH550" s="320">
        <v>6621.8853026370252</v>
      </c>
      <c r="AI550" s="320">
        <v>6918.0907586285111</v>
      </c>
      <c r="AJ550" s="320">
        <v>6853.2789930745676</v>
      </c>
      <c r="AK550" s="320">
        <v>7354.9768119708233</v>
      </c>
      <c r="AL550" s="193">
        <v>7346.648142542208</v>
      </c>
      <c r="AM550" s="193">
        <v>7698.3976284112077</v>
      </c>
      <c r="AN550" s="193">
        <v>7621.1222790894808</v>
      </c>
      <c r="AO550" s="193">
        <v>8157.9263718816046</v>
      </c>
      <c r="AP550" s="193">
        <v>8106.0712294275818</v>
      </c>
      <c r="AQ550" s="193">
        <v>8534.4999033304503</v>
      </c>
      <c r="AR550" s="193">
        <v>8428.0889693136487</v>
      </c>
      <c r="AS550" s="193">
        <v>9043.4055671873484</v>
      </c>
      <c r="AT550" s="193">
        <v>8679.1910394409806</v>
      </c>
      <c r="AU550" s="193">
        <v>7089.1563997544345</v>
      </c>
      <c r="AV550" s="193">
        <v>7693.2238480376054</v>
      </c>
      <c r="AW550" s="193">
        <v>8029.4709186725349</v>
      </c>
      <c r="AX550" s="193">
        <v>8094.398168020286</v>
      </c>
      <c r="AY550" s="229">
        <v>7425.7988449096301</v>
      </c>
      <c r="AZ550" s="229">
        <v>6664.7000007777533</v>
      </c>
      <c r="BA550" s="229">
        <v>7845.561752821287</v>
      </c>
      <c r="BB550" s="229">
        <v>8609.231910775643</v>
      </c>
      <c r="BC550" s="229">
        <v>8621.5475974651708</v>
      </c>
      <c r="BD550" s="229">
        <v>8942.267597112379</v>
      </c>
      <c r="BE550" s="229">
        <v>9374.6282259672007</v>
      </c>
      <c r="BF550" s="229">
        <v>9524.4442370550114</v>
      </c>
      <c r="BG550" s="229">
        <v>9601.3239838672671</v>
      </c>
      <c r="BH550" s="99">
        <v>9775.5303778643065</v>
      </c>
      <c r="BI550" s="99">
        <v>10186.52796959272</v>
      </c>
      <c r="BJ550" s="99">
        <v>10408.723159801471</v>
      </c>
      <c r="BK550" s="99">
        <v>10488.058653560638</v>
      </c>
      <c r="BL550" s="99">
        <v>10670.799231750829</v>
      </c>
      <c r="BM550" s="99">
        <v>11048.953704888945</v>
      </c>
      <c r="BN550" s="188">
        <v>11315.662308648958</v>
      </c>
      <c r="BO550" s="115">
        <v>11383.41701177397</v>
      </c>
      <c r="BP550" s="160"/>
      <c r="BQ550" s="160"/>
      <c r="BR550" s="160"/>
      <c r="BS550" s="160"/>
      <c r="BT550" s="445"/>
      <c r="BU550" s="445"/>
      <c r="BV550" s="445"/>
      <c r="BX550" s="160"/>
      <c r="BY550" s="160"/>
      <c r="BZ550" s="160"/>
      <c r="CA550" s="160"/>
      <c r="CB550" s="160"/>
      <c r="CC550" s="160"/>
      <c r="CD550" s="160"/>
      <c r="CE550" s="160"/>
      <c r="CF550" s="160"/>
      <c r="CG550" s="160"/>
      <c r="CH550" s="160"/>
      <c r="CI550" s="160"/>
    </row>
    <row r="551" spans="1:87" ht="18">
      <c r="E551" s="146"/>
      <c r="F551" s="234"/>
      <c r="G551" s="234" t="s">
        <v>653</v>
      </c>
      <c r="H551" s="234" t="s">
        <v>909</v>
      </c>
      <c r="I551" s="90"/>
      <c r="J551" s="89"/>
      <c r="K551" s="90"/>
      <c r="M551" s="99">
        <v>10941.888412330718</v>
      </c>
      <c r="N551" s="99">
        <v>12011.378696525528</v>
      </c>
      <c r="O551" s="99">
        <v>13011.151912967514</v>
      </c>
      <c r="P551" s="339">
        <v>14102.576301388284</v>
      </c>
      <c r="Q551" s="339">
        <v>15238.807130726051</v>
      </c>
      <c r="R551" s="339">
        <v>11510.656932466698</v>
      </c>
      <c r="S551" s="339">
        <v>9947.8428422452525</v>
      </c>
      <c r="T551" s="339">
        <v>13304.807093904827</v>
      </c>
      <c r="U551" s="339">
        <v>15366.771082410609</v>
      </c>
      <c r="V551" s="339">
        <v>16771.762160398022</v>
      </c>
      <c r="W551" s="339"/>
      <c r="X551" s="339"/>
      <c r="Y551" s="99"/>
      <c r="Z551" s="320">
        <v>2636.9014033548397</v>
      </c>
      <c r="AA551" s="320">
        <v>2727.7393705648069</v>
      </c>
      <c r="AB551" s="320">
        <v>2679.6470161353691</v>
      </c>
      <c r="AC551" s="320">
        <v>2897.6006222756687</v>
      </c>
      <c r="AD551" s="320">
        <v>2879.4138034704301</v>
      </c>
      <c r="AE551" s="320">
        <v>2991.4311239539566</v>
      </c>
      <c r="AF551" s="320">
        <v>2949.5207681434695</v>
      </c>
      <c r="AG551" s="320">
        <v>3191.0130009576715</v>
      </c>
      <c r="AH551" s="320">
        <v>3117.1326418556314</v>
      </c>
      <c r="AI551" s="320">
        <v>3251.7927721504957</v>
      </c>
      <c r="AJ551" s="320">
        <v>3186.2069376067388</v>
      </c>
      <c r="AK551" s="320">
        <v>3456.0195613545957</v>
      </c>
      <c r="AL551" s="193">
        <v>3372.1403259383524</v>
      </c>
      <c r="AM551" s="193">
        <v>3520.5773989856834</v>
      </c>
      <c r="AN551" s="193">
        <v>3498.9053131565061</v>
      </c>
      <c r="AO551" s="193">
        <v>3710.9532633077288</v>
      </c>
      <c r="AP551" s="193">
        <v>3631.5457342896239</v>
      </c>
      <c r="AQ551" s="193">
        <v>3810.4840266208066</v>
      </c>
      <c r="AR551" s="193">
        <v>3781.5572332831375</v>
      </c>
      <c r="AS551" s="193">
        <v>4015.2201365324745</v>
      </c>
      <c r="AT551" s="193">
        <v>3687.9914493601336</v>
      </c>
      <c r="AU551" s="193">
        <v>2701.6122028416257</v>
      </c>
      <c r="AV551" s="193">
        <v>2831.5966185882185</v>
      </c>
      <c r="AW551" s="193">
        <v>2289.4566616767188</v>
      </c>
      <c r="AX551" s="193">
        <v>2261.4959992327354</v>
      </c>
      <c r="AY551" s="229">
        <v>2826.1405855463863</v>
      </c>
      <c r="AZ551" s="229">
        <v>2431.6605993983044</v>
      </c>
      <c r="BA551" s="229">
        <v>2428.5456580678251</v>
      </c>
      <c r="BB551" s="229">
        <v>2622.9009240683126</v>
      </c>
      <c r="BC551" s="229">
        <v>3510.3284012053168</v>
      </c>
      <c r="BD551" s="229">
        <v>3573.5419479005832</v>
      </c>
      <c r="BE551" s="229">
        <v>3598.0358207306158</v>
      </c>
      <c r="BF551" s="229">
        <v>3647.7173811206476</v>
      </c>
      <c r="BG551" s="229">
        <v>3898.5465414259352</v>
      </c>
      <c r="BH551" s="99">
        <v>3904.8454513786987</v>
      </c>
      <c r="BI551" s="99">
        <v>3915.6617084853283</v>
      </c>
      <c r="BJ551" s="99">
        <v>3948.0141636429885</v>
      </c>
      <c r="BK551" s="99">
        <v>4254.3504961077815</v>
      </c>
      <c r="BL551" s="99">
        <v>4280.716082317811</v>
      </c>
      <c r="BM551" s="99">
        <v>4288.6814183294327</v>
      </c>
      <c r="BN551" s="188">
        <v>4319.4295353124899</v>
      </c>
      <c r="BO551" s="115">
        <v>4703.3628593078738</v>
      </c>
      <c r="BP551" s="160"/>
      <c r="BQ551" s="160"/>
      <c r="BR551" s="160"/>
      <c r="BS551" s="160"/>
      <c r="BT551" s="445"/>
      <c r="BU551" s="445"/>
      <c r="BV551" s="445"/>
      <c r="BX551" s="160"/>
      <c r="BY551" s="160"/>
      <c r="BZ551" s="160"/>
      <c r="CA551" s="160"/>
      <c r="CB551" s="160"/>
      <c r="CC551" s="160"/>
      <c r="CD551" s="160"/>
      <c r="CE551" s="160"/>
      <c r="CF551" s="160"/>
      <c r="CG551" s="160"/>
      <c r="CH551" s="160"/>
      <c r="CI551" s="160"/>
    </row>
    <row r="552" spans="1:87" s="96" customFormat="1" ht="18">
      <c r="A552" s="94"/>
      <c r="B552" s="95"/>
      <c r="C552" s="94"/>
      <c r="D552" s="157"/>
      <c r="E552" s="141"/>
      <c r="F552" s="233" t="s">
        <v>181</v>
      </c>
      <c r="G552" s="233" t="s">
        <v>910</v>
      </c>
      <c r="H552" s="233"/>
      <c r="I552" s="95"/>
      <c r="J552" s="94"/>
      <c r="K552" s="95"/>
      <c r="L552" s="95"/>
      <c r="M552" s="160">
        <v>26271.002254680003</v>
      </c>
      <c r="N552" s="160">
        <v>27725.79097050479</v>
      </c>
      <c r="O552" s="160">
        <v>29324.503258229743</v>
      </c>
      <c r="P552" s="323">
        <v>30978.088392935439</v>
      </c>
      <c r="Q552" s="323">
        <v>32684.354789651974</v>
      </c>
      <c r="R552" s="323">
        <v>34125.017351903094</v>
      </c>
      <c r="S552" s="323">
        <v>34854.255155838771</v>
      </c>
      <c r="T552" s="323">
        <v>35814.426628772351</v>
      </c>
      <c r="U552" s="323">
        <v>37501.495171456161</v>
      </c>
      <c r="V552" s="323">
        <v>39159.196888033155</v>
      </c>
      <c r="W552" s="323"/>
      <c r="X552" s="323"/>
      <c r="Y552" s="160"/>
      <c r="Z552" s="317">
        <v>6411.4622982207602</v>
      </c>
      <c r="AA552" s="317">
        <v>6526.0891240698502</v>
      </c>
      <c r="AB552" s="317">
        <v>6634.89930556938</v>
      </c>
      <c r="AC552" s="317">
        <v>6698.5515268199997</v>
      </c>
      <c r="AD552" s="317">
        <v>6761.0655103636</v>
      </c>
      <c r="AE552" s="317">
        <v>6887.0054615186009</v>
      </c>
      <c r="AF552" s="317">
        <v>7001.8952115338807</v>
      </c>
      <c r="AG552" s="317">
        <v>7075.8247870887008</v>
      </c>
      <c r="AH552" s="317">
        <v>7157.0210755053304</v>
      </c>
      <c r="AI552" s="317">
        <v>7288.1645123358894</v>
      </c>
      <c r="AJ552" s="317">
        <v>7402.1646600408594</v>
      </c>
      <c r="AK552" s="317">
        <v>7477.1530103476689</v>
      </c>
      <c r="AL552" s="160">
        <v>7549.8661257600506</v>
      </c>
      <c r="AM552" s="160">
        <v>7691.9253398880592</v>
      </c>
      <c r="AN552" s="160">
        <v>7832.4643422031586</v>
      </c>
      <c r="AO552" s="160">
        <v>7903.8325850841702</v>
      </c>
      <c r="AP552" s="160">
        <v>7963.75653344693</v>
      </c>
      <c r="AQ552" s="160">
        <v>8101.2566637604505</v>
      </c>
      <c r="AR552" s="160">
        <v>8266.4979702964993</v>
      </c>
      <c r="AS552" s="160">
        <v>8352.8436221480897</v>
      </c>
      <c r="AT552" s="160">
        <v>8397.4529415758625</v>
      </c>
      <c r="AU552" s="160">
        <v>8467.0700120153269</v>
      </c>
      <c r="AV552" s="160">
        <v>8620.3612054574169</v>
      </c>
      <c r="AW552" s="160">
        <v>8640.1331928544787</v>
      </c>
      <c r="AX552" s="160">
        <v>8617.7185100569313</v>
      </c>
      <c r="AY552" s="169">
        <v>8667.7040983274928</v>
      </c>
      <c r="AZ552" s="169">
        <v>8798.1621808329583</v>
      </c>
      <c r="BA552" s="169">
        <v>8770.6703666213925</v>
      </c>
      <c r="BB552" s="169">
        <v>8720.0929040077135</v>
      </c>
      <c r="BC552" s="169">
        <v>8903.6505876752381</v>
      </c>
      <c r="BD552" s="169">
        <v>9073.1656310747458</v>
      </c>
      <c r="BE552" s="169">
        <v>9117.5175060146557</v>
      </c>
      <c r="BF552" s="169">
        <v>9111.8968035979378</v>
      </c>
      <c r="BG552" s="169">
        <v>9330.4612546953085</v>
      </c>
      <c r="BH552" s="160">
        <v>9503.7976642654648</v>
      </c>
      <c r="BI552" s="160">
        <v>9555.3394488974518</v>
      </c>
      <c r="BJ552" s="160">
        <v>9609.7241410108745</v>
      </c>
      <c r="BK552" s="160">
        <v>9710.6019145586179</v>
      </c>
      <c r="BL552" s="160">
        <v>9891.0969427969321</v>
      </c>
      <c r="BM552" s="160">
        <v>9947.7738896667397</v>
      </c>
      <c r="BN552" s="448">
        <v>10091.030768783221</v>
      </c>
      <c r="BO552" s="115">
        <v>10183.10597965321</v>
      </c>
      <c r="BP552" s="160"/>
      <c r="BQ552" s="160"/>
      <c r="BR552" s="160"/>
      <c r="BS552" s="160"/>
      <c r="BT552" s="446"/>
      <c r="BU552" s="446"/>
      <c r="BV552" s="446"/>
      <c r="BX552" s="160"/>
      <c r="BY552" s="160"/>
      <c r="BZ552" s="160"/>
      <c r="CA552" s="160"/>
      <c r="CB552" s="160"/>
      <c r="CC552" s="160"/>
      <c r="CD552" s="160"/>
      <c r="CE552" s="160"/>
      <c r="CF552" s="160"/>
      <c r="CG552" s="160"/>
      <c r="CH552" s="160"/>
      <c r="CI552" s="160"/>
    </row>
    <row r="553" spans="1:87" s="96" customFormat="1" ht="18">
      <c r="A553" s="94"/>
      <c r="B553" s="95"/>
      <c r="C553" s="94"/>
      <c r="D553" s="157"/>
      <c r="E553" s="141"/>
      <c r="F553" s="233" t="s">
        <v>182</v>
      </c>
      <c r="G553" s="233" t="s">
        <v>654</v>
      </c>
      <c r="H553" s="233"/>
      <c r="I553" s="95"/>
      <c r="J553" s="94"/>
      <c r="K553" s="95"/>
      <c r="L553" s="95"/>
      <c r="M553" s="160">
        <v>29968.038597439263</v>
      </c>
      <c r="N553" s="160">
        <v>32177.496696950213</v>
      </c>
      <c r="O553" s="160">
        <v>34623.284566560782</v>
      </c>
      <c r="P553" s="323">
        <v>37429.666071561689</v>
      </c>
      <c r="Q553" s="323">
        <v>40495.944584145727</v>
      </c>
      <c r="R553" s="323">
        <v>32488.838254845607</v>
      </c>
      <c r="S553" s="323">
        <v>30460.755507593756</v>
      </c>
      <c r="T553" s="323">
        <v>38628.464102442005</v>
      </c>
      <c r="U553" s="323">
        <v>42883.92924156948</v>
      </c>
      <c r="V553" s="323">
        <v>47221.949535548214</v>
      </c>
      <c r="W553" s="323"/>
      <c r="X553" s="323"/>
      <c r="Y553" s="160"/>
      <c r="Z553" s="317">
        <v>7246.0910174259734</v>
      </c>
      <c r="AA553" s="317">
        <v>7484.9188978469492</v>
      </c>
      <c r="AB553" s="317">
        <v>7609.8073041809803</v>
      </c>
      <c r="AC553" s="317">
        <v>7627.2213779853664</v>
      </c>
      <c r="AD553" s="317">
        <v>7811.1939343323966</v>
      </c>
      <c r="AE553" s="317">
        <v>7998.1809253397478</v>
      </c>
      <c r="AF553" s="317">
        <v>8190.1111563637714</v>
      </c>
      <c r="AG553" s="317">
        <v>8178.0106809142399</v>
      </c>
      <c r="AH553" s="317">
        <v>8402.851220802273</v>
      </c>
      <c r="AI553" s="317">
        <v>8592.4205360026172</v>
      </c>
      <c r="AJ553" s="317">
        <v>8823.1578062191729</v>
      </c>
      <c r="AK553" s="317">
        <v>8804.8550035366916</v>
      </c>
      <c r="AL553" s="160">
        <v>9067.5501869444743</v>
      </c>
      <c r="AM553" s="160">
        <v>9264.2319349387453</v>
      </c>
      <c r="AN553" s="160">
        <v>9558.5158649228742</v>
      </c>
      <c r="AO553" s="160">
        <v>9539.368084755537</v>
      </c>
      <c r="AP553" s="160">
        <v>9799.8517685924035</v>
      </c>
      <c r="AQ553" s="160">
        <v>10014.385204594566</v>
      </c>
      <c r="AR553" s="160">
        <v>10350.440529122425</v>
      </c>
      <c r="AS553" s="160">
        <v>10331.267081836297</v>
      </c>
      <c r="AT553" s="160">
        <v>9887.4160266995568</v>
      </c>
      <c r="AU553" s="160">
        <v>6142.7008982150373</v>
      </c>
      <c r="AV553" s="160">
        <v>8327.3104960483251</v>
      </c>
      <c r="AW553" s="160">
        <v>8131.4108338826809</v>
      </c>
      <c r="AX553" s="160">
        <v>7708.2773169574011</v>
      </c>
      <c r="AY553" s="169">
        <v>7540.6849687105187</v>
      </c>
      <c r="AZ553" s="169">
        <v>6898.4142708264308</v>
      </c>
      <c r="BA553" s="169">
        <v>8313.3789510994047</v>
      </c>
      <c r="BB553" s="169">
        <v>9244.5530597068391</v>
      </c>
      <c r="BC553" s="169">
        <v>9457.2693815927832</v>
      </c>
      <c r="BD553" s="169">
        <v>9856.3889178430418</v>
      </c>
      <c r="BE553" s="169">
        <v>10070.252743299341</v>
      </c>
      <c r="BF553" s="169">
        <v>10526.789060120278</v>
      </c>
      <c r="BG553" s="169">
        <v>10543.880475140317</v>
      </c>
      <c r="BH553" s="160">
        <v>10814.535551428929</v>
      </c>
      <c r="BI553" s="160">
        <v>10998.724154879957</v>
      </c>
      <c r="BJ553" s="160">
        <v>11489.363950834373</v>
      </c>
      <c r="BK553" s="160">
        <v>11585.346744321194</v>
      </c>
      <c r="BL553" s="160">
        <v>11959.952749480193</v>
      </c>
      <c r="BM553" s="160">
        <v>12187.286090912447</v>
      </c>
      <c r="BN553" s="448">
        <v>12488.202368897255</v>
      </c>
      <c r="BO553" s="115">
        <v>12751.540731981037</v>
      </c>
      <c r="BP553" s="160"/>
      <c r="BQ553" s="160"/>
      <c r="BR553" s="160"/>
      <c r="BS553" s="160"/>
      <c r="BT553" s="446"/>
      <c r="BU553" s="446"/>
      <c r="BV553" s="446"/>
      <c r="BX553" s="160"/>
      <c r="BY553" s="160"/>
      <c r="BZ553" s="160"/>
      <c r="CA553" s="160"/>
      <c r="CB553" s="160"/>
      <c r="CC553" s="160"/>
      <c r="CD553" s="160"/>
      <c r="CE553" s="160"/>
      <c r="CF553" s="160"/>
      <c r="CG553" s="160"/>
      <c r="CH553" s="160"/>
      <c r="CI553" s="160"/>
    </row>
    <row r="554" spans="1:87" ht="18">
      <c r="D554" s="158"/>
      <c r="E554" s="146"/>
      <c r="F554" s="234"/>
      <c r="G554" s="234" t="s">
        <v>655</v>
      </c>
      <c r="H554" s="234" t="s">
        <v>656</v>
      </c>
      <c r="I554" s="90"/>
      <c r="J554" s="89"/>
      <c r="K554" s="90"/>
      <c r="M554" s="99">
        <v>8027.6115224451078</v>
      </c>
      <c r="N554" s="99">
        <v>8774.2458643864993</v>
      </c>
      <c r="O554" s="99">
        <v>9627.6314827198312</v>
      </c>
      <c r="P554" s="339">
        <v>10540.991605243767</v>
      </c>
      <c r="Q554" s="339">
        <v>11497.57834262383</v>
      </c>
      <c r="R554" s="339">
        <v>11117.496837963519</v>
      </c>
      <c r="S554" s="339">
        <v>12155.20696033581</v>
      </c>
      <c r="T554" s="339">
        <v>13476.322364373478</v>
      </c>
      <c r="U554" s="339">
        <v>14896.7672304557</v>
      </c>
      <c r="V554" s="339">
        <v>16273.822978074524</v>
      </c>
      <c r="W554" s="339"/>
      <c r="X554" s="339"/>
      <c r="Y554" s="99"/>
      <c r="Z554" s="320">
        <v>1891.0655319222963</v>
      </c>
      <c r="AA554" s="320">
        <v>2052.7531066099878</v>
      </c>
      <c r="AB554" s="320">
        <v>2035.0964678008322</v>
      </c>
      <c r="AC554" s="320">
        <v>2048.6964161119745</v>
      </c>
      <c r="AD554" s="320">
        <v>2071.6812008761926</v>
      </c>
      <c r="AE554" s="320">
        <v>2240.4821854516408</v>
      </c>
      <c r="AF554" s="320">
        <v>2224.8751033055005</v>
      </c>
      <c r="AG554" s="320">
        <v>2237.2073747531563</v>
      </c>
      <c r="AH554" s="320">
        <v>2274.8508618532555</v>
      </c>
      <c r="AI554" s="320">
        <v>2454.2270443236307</v>
      </c>
      <c r="AJ554" s="320">
        <v>2441.0908985379306</v>
      </c>
      <c r="AK554" s="320">
        <v>2457.4626780049812</v>
      </c>
      <c r="AL554" s="193">
        <v>2502.4366640647577</v>
      </c>
      <c r="AM554" s="193">
        <v>2686.7774415535687</v>
      </c>
      <c r="AN554" s="193">
        <v>2671.3745357717203</v>
      </c>
      <c r="AO554" s="193">
        <v>2680.4029638536886</v>
      </c>
      <c r="AP554" s="193">
        <v>2727.146781952084</v>
      </c>
      <c r="AQ554" s="193">
        <v>2924.8214005290065</v>
      </c>
      <c r="AR554" s="193">
        <v>2920.9594537632079</v>
      </c>
      <c r="AS554" s="193">
        <v>2924.6507063795025</v>
      </c>
      <c r="AT554" s="193">
        <v>2865.8458011970811</v>
      </c>
      <c r="AU554" s="193">
        <v>2473.8611814961823</v>
      </c>
      <c r="AV554" s="193">
        <v>2879.8790328124192</v>
      </c>
      <c r="AW554" s="193">
        <v>2897.910822457834</v>
      </c>
      <c r="AX554" s="193">
        <v>2791.385034100259</v>
      </c>
      <c r="AY554" s="229">
        <v>3038.0058542834086</v>
      </c>
      <c r="AZ554" s="229">
        <v>3107.7003919420426</v>
      </c>
      <c r="BA554" s="229">
        <v>3218.1156800101021</v>
      </c>
      <c r="BB554" s="229">
        <v>3242.2417883931826</v>
      </c>
      <c r="BC554" s="229">
        <v>3336.6547425198969</v>
      </c>
      <c r="BD554" s="229">
        <v>3396.3941779436377</v>
      </c>
      <c r="BE554" s="229">
        <v>3501.0316555167601</v>
      </c>
      <c r="BF554" s="229">
        <v>3605.5608407180976</v>
      </c>
      <c r="BG554" s="229">
        <v>3647.0438425946759</v>
      </c>
      <c r="BH554" s="99">
        <v>3758.8057567851238</v>
      </c>
      <c r="BI554" s="99">
        <v>3885.3567903578019</v>
      </c>
      <c r="BJ554" s="99">
        <v>3947.7230665288944</v>
      </c>
      <c r="BK554" s="99">
        <v>3977.03892208241</v>
      </c>
      <c r="BL554" s="99">
        <v>4099.6390801685466</v>
      </c>
      <c r="BM554" s="99">
        <v>4249.4219092946705</v>
      </c>
      <c r="BN554" s="188">
        <v>4278.2568366419764</v>
      </c>
      <c r="BO554" s="115">
        <v>4362.700729504114</v>
      </c>
      <c r="BP554" s="160"/>
      <c r="BQ554" s="160"/>
      <c r="BR554" s="160"/>
      <c r="BS554" s="160"/>
      <c r="BT554" s="445"/>
      <c r="BU554" s="445"/>
      <c r="BV554" s="445"/>
      <c r="BX554" s="160"/>
      <c r="BY554" s="160"/>
      <c r="BZ554" s="160"/>
      <c r="CA554" s="160"/>
      <c r="CB554" s="160"/>
      <c r="CC554" s="160"/>
      <c r="CD554" s="160"/>
      <c r="CE554" s="160"/>
      <c r="CF554" s="160"/>
      <c r="CG554" s="160"/>
      <c r="CH554" s="160"/>
      <c r="CI554" s="160"/>
    </row>
    <row r="555" spans="1:87" ht="18">
      <c r="D555" s="158"/>
      <c r="E555" s="146"/>
      <c r="F555" s="234"/>
      <c r="G555" s="234" t="s">
        <v>657</v>
      </c>
      <c r="H555" s="234" t="s">
        <v>658</v>
      </c>
      <c r="I555" s="90"/>
      <c r="J555" s="89"/>
      <c r="K555" s="90"/>
      <c r="M555" s="99">
        <v>9233.3422568356491</v>
      </c>
      <c r="N555" s="99">
        <v>10028.885353217662</v>
      </c>
      <c r="O555" s="99">
        <v>10882.343496776475</v>
      </c>
      <c r="P555" s="339">
        <v>11708.04759394899</v>
      </c>
      <c r="Q555" s="339">
        <v>12513.261192599219</v>
      </c>
      <c r="R555" s="339">
        <v>11791.377677852211</v>
      </c>
      <c r="S555" s="339">
        <v>11468.852555813579</v>
      </c>
      <c r="T555" s="339">
        <v>12498.51654724648</v>
      </c>
      <c r="U555" s="339">
        <v>13555.729333348534</v>
      </c>
      <c r="V555" s="339">
        <v>14668.234222171379</v>
      </c>
      <c r="W555" s="339"/>
      <c r="X555" s="339"/>
      <c r="Y555" s="99"/>
      <c r="Z555" s="320">
        <v>2169.47473355699</v>
      </c>
      <c r="AA555" s="320">
        <v>2228.3555986619012</v>
      </c>
      <c r="AB555" s="320">
        <v>2424.5171219351259</v>
      </c>
      <c r="AC555" s="320">
        <v>2410.9948026816214</v>
      </c>
      <c r="AD555" s="320">
        <v>2363.6644169576816</v>
      </c>
      <c r="AE555" s="320">
        <v>2412.6005178204891</v>
      </c>
      <c r="AF555" s="320">
        <v>2637.1384382315741</v>
      </c>
      <c r="AG555" s="320">
        <v>2615.4819802079137</v>
      </c>
      <c r="AH555" s="320">
        <v>2579.210619774828</v>
      </c>
      <c r="AI555" s="320">
        <v>2613.9063162297539</v>
      </c>
      <c r="AJ555" s="320">
        <v>2862.7667567851313</v>
      </c>
      <c r="AK555" s="320">
        <v>2826.4598039867537</v>
      </c>
      <c r="AL555" s="193">
        <v>2785.8754460304772</v>
      </c>
      <c r="AM555" s="193">
        <v>2804.7118727665229</v>
      </c>
      <c r="AN555" s="193">
        <v>3087.8785007993256</v>
      </c>
      <c r="AO555" s="193">
        <v>3029.5817743526518</v>
      </c>
      <c r="AP555" s="193">
        <v>2967.3392869547647</v>
      </c>
      <c r="AQ555" s="193">
        <v>3000.242283673429</v>
      </c>
      <c r="AR555" s="193">
        <v>3299.7483495301999</v>
      </c>
      <c r="AS555" s="193">
        <v>3245.9312724408237</v>
      </c>
      <c r="AT555" s="193">
        <v>3136.4966790797553</v>
      </c>
      <c r="AU555" s="193">
        <v>2669.6500622028498</v>
      </c>
      <c r="AV555" s="193">
        <v>3042.7921585514073</v>
      </c>
      <c r="AW555" s="193">
        <v>2942.4387780181964</v>
      </c>
      <c r="AX555" s="193">
        <v>2868.5559746510376</v>
      </c>
      <c r="AY555" s="229">
        <v>2798.4876742862643</v>
      </c>
      <c r="AZ555" s="229">
        <v>2897.4092740291608</v>
      </c>
      <c r="BA555" s="229">
        <v>2904.3996328471139</v>
      </c>
      <c r="BB555" s="229">
        <v>2963.5939483250077</v>
      </c>
      <c r="BC555" s="229">
        <v>3037.4107043148424</v>
      </c>
      <c r="BD555" s="229">
        <v>3238.2012919032341</v>
      </c>
      <c r="BE555" s="229">
        <v>3259.3106027033959</v>
      </c>
      <c r="BF555" s="229">
        <v>3326.1046764412745</v>
      </c>
      <c r="BG555" s="229">
        <v>3334.7252337362838</v>
      </c>
      <c r="BH555" s="99">
        <v>3413.7830499012457</v>
      </c>
      <c r="BI555" s="99">
        <v>3481.1163732697296</v>
      </c>
      <c r="BJ555" s="99">
        <v>3590.8017061587393</v>
      </c>
      <c r="BK555" s="99">
        <v>3628.5909861340574</v>
      </c>
      <c r="BL555" s="99">
        <v>3699.5425438654852</v>
      </c>
      <c r="BM555" s="99">
        <v>3749.298986013092</v>
      </c>
      <c r="BN555" s="188">
        <v>3783.869916325606</v>
      </c>
      <c r="BO555" s="115">
        <v>3856.3379914315415</v>
      </c>
      <c r="BP555" s="160"/>
      <c r="BQ555" s="160"/>
      <c r="BR555" s="160"/>
      <c r="BS555" s="160"/>
      <c r="BT555" s="445"/>
      <c r="BU555" s="445"/>
      <c r="BV555" s="445"/>
      <c r="BX555" s="160"/>
      <c r="BY555" s="160"/>
      <c r="BZ555" s="160"/>
      <c r="CA555" s="160"/>
      <c r="CB555" s="160"/>
      <c r="CC555" s="160"/>
      <c r="CD555" s="160"/>
      <c r="CE555" s="160"/>
      <c r="CF555" s="160"/>
      <c r="CG555" s="160"/>
      <c r="CH555" s="160"/>
      <c r="CI555" s="160"/>
    </row>
    <row r="556" spans="1:87" ht="18">
      <c r="D556" s="158"/>
      <c r="E556" s="146"/>
      <c r="F556" s="234"/>
      <c r="G556" s="234" t="s">
        <v>659</v>
      </c>
      <c r="H556" s="234" t="s">
        <v>660</v>
      </c>
      <c r="I556" s="90"/>
      <c r="J556" s="89"/>
      <c r="K556" s="90"/>
      <c r="M556" s="99">
        <v>12707.084818158506</v>
      </c>
      <c r="N556" s="99">
        <v>13374.365479346054</v>
      </c>
      <c r="O556" s="99">
        <v>14113.309587064477</v>
      </c>
      <c r="P556" s="339">
        <v>15180.62687236893</v>
      </c>
      <c r="Q556" s="339">
        <v>16485.105048922676</v>
      </c>
      <c r="R556" s="339">
        <v>9579.9637390298758</v>
      </c>
      <c r="S556" s="339">
        <v>6836.6959914443642</v>
      </c>
      <c r="T556" s="339">
        <v>12653.625190822047</v>
      </c>
      <c r="U556" s="339">
        <v>14431.43267776525</v>
      </c>
      <c r="V556" s="339">
        <v>16279.892335302313</v>
      </c>
      <c r="W556" s="339"/>
      <c r="X556" s="339"/>
      <c r="Y556" s="99"/>
      <c r="Z556" s="320">
        <v>3185.5507519466873</v>
      </c>
      <c r="AA556" s="320">
        <v>3203.8101925750607</v>
      </c>
      <c r="AB556" s="320">
        <v>3150.1937144450221</v>
      </c>
      <c r="AC556" s="320">
        <v>3167.530159191771</v>
      </c>
      <c r="AD556" s="320">
        <v>3375.8483164985219</v>
      </c>
      <c r="AE556" s="320">
        <v>3345.0982220676183</v>
      </c>
      <c r="AF556" s="320">
        <v>3328.0976148266968</v>
      </c>
      <c r="AG556" s="320">
        <v>3325.3213259531694</v>
      </c>
      <c r="AH556" s="320">
        <v>3548.7897391741894</v>
      </c>
      <c r="AI556" s="320">
        <v>3524.2871754492317</v>
      </c>
      <c r="AJ556" s="320">
        <v>3519.3001508961106</v>
      </c>
      <c r="AK556" s="320">
        <v>3520.9325215449576</v>
      </c>
      <c r="AL556" s="193">
        <v>3779.2380768492394</v>
      </c>
      <c r="AM556" s="193">
        <v>3772.7426206186542</v>
      </c>
      <c r="AN556" s="193">
        <v>3799.2628283518279</v>
      </c>
      <c r="AO556" s="193">
        <v>3829.383346549198</v>
      </c>
      <c r="AP556" s="193">
        <v>4105.3656996855552</v>
      </c>
      <c r="AQ556" s="193">
        <v>4089.3215203921304</v>
      </c>
      <c r="AR556" s="193">
        <v>4129.7327258290179</v>
      </c>
      <c r="AS556" s="193">
        <v>4160.6851030159705</v>
      </c>
      <c r="AT556" s="193">
        <v>3885.0735464227196</v>
      </c>
      <c r="AU556" s="193">
        <v>999.18965451600525</v>
      </c>
      <c r="AV556" s="193">
        <v>2404.6393046844987</v>
      </c>
      <c r="AW556" s="193">
        <v>2291.0612334066495</v>
      </c>
      <c r="AX556" s="193">
        <v>2048.3363082061041</v>
      </c>
      <c r="AY556" s="229">
        <v>1704.1914401408458</v>
      </c>
      <c r="AZ556" s="229">
        <v>893.30460485522724</v>
      </c>
      <c r="BA556" s="229">
        <v>2190.8636382421882</v>
      </c>
      <c r="BB556" s="229">
        <v>3038.717322988648</v>
      </c>
      <c r="BC556" s="229">
        <v>3083.2039347580435</v>
      </c>
      <c r="BD556" s="229">
        <v>3221.7934479961691</v>
      </c>
      <c r="BE556" s="229">
        <v>3309.910485079185</v>
      </c>
      <c r="BF556" s="229">
        <v>3595.1235429609055</v>
      </c>
      <c r="BG556" s="229">
        <v>3562.1113988093562</v>
      </c>
      <c r="BH556" s="99">
        <v>3641.9467447425586</v>
      </c>
      <c r="BI556" s="99">
        <v>3632.2509912524265</v>
      </c>
      <c r="BJ556" s="99">
        <v>3950.8391781467399</v>
      </c>
      <c r="BK556" s="99">
        <v>3979.7168361047266</v>
      </c>
      <c r="BL556" s="99">
        <v>4160.771125446161</v>
      </c>
      <c r="BM556" s="99">
        <v>4188.565195604684</v>
      </c>
      <c r="BN556" s="188">
        <v>4426.0756159296716</v>
      </c>
      <c r="BO556" s="115">
        <v>4532.5020110453806</v>
      </c>
      <c r="BP556" s="160"/>
      <c r="BQ556" s="160"/>
      <c r="BR556" s="160"/>
      <c r="BS556" s="160"/>
      <c r="BT556" s="445"/>
      <c r="BU556" s="445"/>
      <c r="BV556" s="445"/>
      <c r="BX556" s="160"/>
      <c r="BY556" s="160"/>
      <c r="BZ556" s="160"/>
      <c r="CA556" s="160"/>
      <c r="CB556" s="160"/>
      <c r="CC556" s="160"/>
      <c r="CD556" s="160"/>
      <c r="CE556" s="160"/>
      <c r="CF556" s="160"/>
      <c r="CG556" s="160"/>
      <c r="CH556" s="160"/>
      <c r="CI556" s="160"/>
    </row>
    <row r="557" spans="1:87" s="96" customFormat="1" ht="18">
      <c r="A557" s="94"/>
      <c r="B557" s="95"/>
      <c r="C557" s="94"/>
      <c r="D557" s="95"/>
      <c r="E557" s="141"/>
      <c r="F557" s="233" t="s">
        <v>183</v>
      </c>
      <c r="G557" s="233" t="s">
        <v>160</v>
      </c>
      <c r="H557" s="233"/>
      <c r="I557" s="95"/>
      <c r="J557" s="94"/>
      <c r="K557" s="95"/>
      <c r="L557" s="95"/>
      <c r="M557" s="160">
        <v>99782.75770531116</v>
      </c>
      <c r="N557" s="160">
        <v>106221.04650002161</v>
      </c>
      <c r="O557" s="160">
        <v>112873.72514141459</v>
      </c>
      <c r="P557" s="323">
        <v>118223.93971311756</v>
      </c>
      <c r="Q557" s="323">
        <v>122252.57401755451</v>
      </c>
      <c r="R557" s="323">
        <v>128314.6116987095</v>
      </c>
      <c r="S557" s="323">
        <v>135278.92240504426</v>
      </c>
      <c r="T557" s="323">
        <v>141785.83857272685</v>
      </c>
      <c r="U557" s="323">
        <v>149659.85095953499</v>
      </c>
      <c r="V557" s="323">
        <v>156982.6517452164</v>
      </c>
      <c r="W557" s="323"/>
      <c r="X557" s="323"/>
      <c r="Y557" s="160"/>
      <c r="Z557" s="317">
        <v>23181.350424970798</v>
      </c>
      <c r="AA557" s="317">
        <v>23939.849847470199</v>
      </c>
      <c r="AB557" s="317">
        <v>24904.899648856401</v>
      </c>
      <c r="AC557" s="317">
        <v>27756.6577840135</v>
      </c>
      <c r="AD557" s="317">
        <v>24472.6320247318</v>
      </c>
      <c r="AE557" s="317">
        <v>25149.072730061602</v>
      </c>
      <c r="AF557" s="317">
        <v>26956.5528226688</v>
      </c>
      <c r="AG557" s="317">
        <v>29642.788922559201</v>
      </c>
      <c r="AH557" s="317">
        <v>26409.7066738758</v>
      </c>
      <c r="AI557" s="317">
        <v>26989.554323399399</v>
      </c>
      <c r="AJ557" s="317">
        <v>28568.721366534901</v>
      </c>
      <c r="AK557" s="317">
        <v>30905.742777604501</v>
      </c>
      <c r="AL557" s="160">
        <v>27739.962317674101</v>
      </c>
      <c r="AM557" s="160">
        <v>28269.938785492399</v>
      </c>
      <c r="AN557" s="160">
        <v>29735.5362217578</v>
      </c>
      <c r="AO557" s="160">
        <v>32478.502388193301</v>
      </c>
      <c r="AP557" s="160">
        <v>28855.588419807998</v>
      </c>
      <c r="AQ557" s="160">
        <v>29232.789264170398</v>
      </c>
      <c r="AR557" s="160">
        <v>30507.611747500599</v>
      </c>
      <c r="AS557" s="160">
        <v>33656.584586075704</v>
      </c>
      <c r="AT557" s="160">
        <v>30440.066460524962</v>
      </c>
      <c r="AU557" s="160">
        <v>30248.909929155885</v>
      </c>
      <c r="AV557" s="160">
        <v>32352.975545481862</v>
      </c>
      <c r="AW557" s="160">
        <v>35272.659763546711</v>
      </c>
      <c r="AX557" s="160">
        <v>32123.742290134927</v>
      </c>
      <c r="AY557" s="169">
        <v>32348.364016116306</v>
      </c>
      <c r="AZ557" s="169">
        <v>34056.926960157085</v>
      </c>
      <c r="BA557" s="169">
        <v>36749.889138636012</v>
      </c>
      <c r="BB557" s="169">
        <v>33957.700348744969</v>
      </c>
      <c r="BC557" s="169">
        <v>33920.796718965605</v>
      </c>
      <c r="BD557" s="169">
        <v>35403.761939759694</v>
      </c>
      <c r="BE557" s="169">
        <v>38503.579565256739</v>
      </c>
      <c r="BF557" s="169">
        <v>35747.962086981745</v>
      </c>
      <c r="BG557" s="169">
        <v>35798.837504170726</v>
      </c>
      <c r="BH557" s="160">
        <v>37403.036267132782</v>
      </c>
      <c r="BI557" s="160">
        <v>40710.015101249679</v>
      </c>
      <c r="BJ557" s="160">
        <v>37363.518722482288</v>
      </c>
      <c r="BK557" s="160">
        <v>37458.203768665524</v>
      </c>
      <c r="BL557" s="160">
        <v>39262.142060579237</v>
      </c>
      <c r="BM557" s="160">
        <v>42898.787193489363</v>
      </c>
      <c r="BN557" s="448">
        <v>40006.64330532778</v>
      </c>
      <c r="BO557" s="115">
        <v>40315.451208290877</v>
      </c>
      <c r="BP557" s="160"/>
      <c r="BQ557" s="160"/>
      <c r="BR557" s="160"/>
      <c r="BS557" s="160"/>
      <c r="BT557" s="446"/>
      <c r="BU557" s="446"/>
      <c r="BV557" s="446"/>
      <c r="BX557" s="160"/>
      <c r="BY557" s="160"/>
      <c r="BZ557" s="160"/>
      <c r="CA557" s="160"/>
      <c r="CB557" s="160"/>
      <c r="CC557" s="160"/>
      <c r="CD557" s="160"/>
      <c r="CE557" s="160"/>
      <c r="CF557" s="160"/>
      <c r="CG557" s="160"/>
      <c r="CH557" s="160"/>
      <c r="CI557" s="160"/>
    </row>
    <row r="558" spans="1:87" ht="18">
      <c r="E558" s="146"/>
      <c r="F558" s="234"/>
      <c r="G558" s="234" t="s">
        <v>661</v>
      </c>
      <c r="H558" s="234" t="s">
        <v>662</v>
      </c>
      <c r="I558" s="90"/>
      <c r="J558" s="89"/>
      <c r="K558" s="90"/>
      <c r="M558" s="99">
        <v>16180.4980467037</v>
      </c>
      <c r="N558" s="99">
        <v>16985.078797534501</v>
      </c>
      <c r="O558" s="99">
        <v>16341.3604204153</v>
      </c>
      <c r="P558" s="339">
        <v>15151.186492310801</v>
      </c>
      <c r="Q558" s="339">
        <v>14654.4304936961</v>
      </c>
      <c r="R558" s="339">
        <v>12499.50911330153</v>
      </c>
      <c r="S558" s="339">
        <v>15844.617013358422</v>
      </c>
      <c r="T558" s="339">
        <v>23915.062792188797</v>
      </c>
      <c r="U558" s="339">
        <v>23983.361639283379</v>
      </c>
      <c r="V558" s="339">
        <v>23080.530117202081</v>
      </c>
      <c r="W558" s="339"/>
      <c r="X558" s="339"/>
      <c r="Y558" s="99"/>
      <c r="Z558" s="320">
        <v>23181.350424970798</v>
      </c>
      <c r="AA558" s="320">
        <v>23939.849847470199</v>
      </c>
      <c r="AB558" s="320">
        <v>24904.899648856401</v>
      </c>
      <c r="AC558" s="320">
        <v>27756.6577840135</v>
      </c>
      <c r="AD558" s="320">
        <v>24472.6320247318</v>
      </c>
      <c r="AE558" s="320">
        <v>25149.072730061602</v>
      </c>
      <c r="AF558" s="320">
        <v>26956.5528226688</v>
      </c>
      <c r="AG558" s="320">
        <v>29642.788922559201</v>
      </c>
      <c r="AH558" s="320">
        <v>26409.7066738758</v>
      </c>
      <c r="AI558" s="320">
        <v>26989.554323399399</v>
      </c>
      <c r="AJ558" s="320">
        <v>28568.721366534901</v>
      </c>
      <c r="AK558" s="320">
        <v>30905.742777604501</v>
      </c>
      <c r="AL558" s="193">
        <v>27739.962317674101</v>
      </c>
      <c r="AM558" s="193">
        <v>28269.938785492399</v>
      </c>
      <c r="AN558" s="193">
        <v>29735.5362217578</v>
      </c>
      <c r="AO558" s="193">
        <v>32478.502388193301</v>
      </c>
      <c r="AP558" s="193">
        <v>28855.588419807998</v>
      </c>
      <c r="AQ558" s="193">
        <v>29232.789264170398</v>
      </c>
      <c r="AR558" s="193">
        <v>30507.611747500599</v>
      </c>
      <c r="AS558" s="193">
        <v>33656.584586075704</v>
      </c>
      <c r="AT558" s="193">
        <v>30440.066460524962</v>
      </c>
      <c r="AU558" s="193">
        <v>30248.909929155885</v>
      </c>
      <c r="AV558" s="193">
        <v>32352.975545481862</v>
      </c>
      <c r="AW558" s="193">
        <v>35272.659763546711</v>
      </c>
      <c r="AX558" s="193">
        <v>32123.742290134927</v>
      </c>
      <c r="AY558" s="229">
        <v>32348.364016116306</v>
      </c>
      <c r="AZ558" s="229">
        <v>34056.926960157085</v>
      </c>
      <c r="BA558" s="229">
        <v>36749.889138636012</v>
      </c>
      <c r="BB558" s="229">
        <v>33957.700348744969</v>
      </c>
      <c r="BC558" s="229">
        <v>33920.796718965605</v>
      </c>
      <c r="BD558" s="229">
        <v>35403.761939759694</v>
      </c>
      <c r="BE558" s="229">
        <v>38503.579565256739</v>
      </c>
      <c r="BF558" s="229">
        <v>35747.962086981745</v>
      </c>
      <c r="BG558" s="229">
        <v>35798.837504170726</v>
      </c>
      <c r="BH558" s="99">
        <v>37403.036267132782</v>
      </c>
      <c r="BI558" s="99">
        <v>40710.015101249679</v>
      </c>
      <c r="BJ558" s="99">
        <v>37363.518722482288</v>
      </c>
      <c r="BK558" s="99">
        <v>37458.203768665524</v>
      </c>
      <c r="BL558" s="99">
        <v>39262.142060579237</v>
      </c>
      <c r="BM558" s="99">
        <v>42898.787193489363</v>
      </c>
      <c r="BN558" s="188">
        <v>40006.64330532778</v>
      </c>
      <c r="BO558" s="115">
        <v>40315.451208290877</v>
      </c>
      <c r="BP558" s="160"/>
      <c r="BQ558" s="160"/>
      <c r="BR558" s="160"/>
      <c r="BS558" s="160"/>
      <c r="BT558" s="445"/>
      <c r="BU558" s="445"/>
      <c r="BV558" s="445"/>
      <c r="BX558" s="160"/>
      <c r="BY558" s="160"/>
      <c r="BZ558" s="160"/>
      <c r="CA558" s="160"/>
      <c r="CB558" s="160"/>
      <c r="CC558" s="160"/>
      <c r="CD558" s="160"/>
      <c r="CE558" s="160"/>
      <c r="CF558" s="160"/>
      <c r="CG558" s="160"/>
      <c r="CH558" s="160"/>
      <c r="CI558" s="160"/>
    </row>
    <row r="559" spans="1:87" ht="18">
      <c r="E559" s="146"/>
      <c r="F559" s="234"/>
      <c r="G559" s="234" t="s">
        <v>663</v>
      </c>
      <c r="H559" s="234" t="s">
        <v>395</v>
      </c>
      <c r="I559" s="90"/>
      <c r="J559" s="89"/>
      <c r="K559" s="90"/>
      <c r="M559" s="99">
        <v>8722.9659604493409</v>
      </c>
      <c r="N559" s="99">
        <v>8879.0116202724603</v>
      </c>
      <c r="O559" s="99">
        <v>9286.4572907228103</v>
      </c>
      <c r="P559" s="339">
        <v>8139.3528941813302</v>
      </c>
      <c r="Q559" s="339">
        <v>8027.2702748489701</v>
      </c>
      <c r="R559" s="339">
        <v>8384.1043982220745</v>
      </c>
      <c r="S559" s="339">
        <v>8477.7846401006973</v>
      </c>
      <c r="T559" s="339">
        <v>8510.1862979250491</v>
      </c>
      <c r="U559" s="339">
        <v>9006.6218627345843</v>
      </c>
      <c r="V559" s="339">
        <v>9100.9724095654074</v>
      </c>
      <c r="W559" s="339"/>
      <c r="X559" s="339"/>
      <c r="Y559" s="99"/>
      <c r="Z559" s="320">
        <v>0</v>
      </c>
      <c r="AA559" s="320">
        <v>0</v>
      </c>
      <c r="AB559" s="320">
        <v>0</v>
      </c>
      <c r="AC559" s="320">
        <v>0</v>
      </c>
      <c r="AD559" s="320">
        <v>0</v>
      </c>
      <c r="AE559" s="320">
        <v>0</v>
      </c>
      <c r="AF559" s="320">
        <v>0</v>
      </c>
      <c r="AG559" s="320">
        <v>0</v>
      </c>
      <c r="AH559" s="320">
        <v>0</v>
      </c>
      <c r="AI559" s="320">
        <v>0</v>
      </c>
      <c r="AJ559" s="320">
        <v>0</v>
      </c>
      <c r="AK559" s="320">
        <v>0</v>
      </c>
      <c r="AL559" s="193">
        <v>0</v>
      </c>
      <c r="AM559" s="193">
        <v>0</v>
      </c>
      <c r="AN559" s="193">
        <v>0</v>
      </c>
      <c r="AO559" s="193">
        <v>0</v>
      </c>
      <c r="AP559" s="193">
        <v>0</v>
      </c>
      <c r="AQ559" s="193">
        <v>0</v>
      </c>
      <c r="AR559" s="193">
        <v>0</v>
      </c>
      <c r="AS559" s="193">
        <v>0</v>
      </c>
      <c r="AT559" s="193">
        <v>0</v>
      </c>
      <c r="AU559" s="193">
        <v>0</v>
      </c>
      <c r="AV559" s="193">
        <v>0</v>
      </c>
      <c r="AW559" s="193">
        <v>0</v>
      </c>
      <c r="AX559" s="193">
        <v>0</v>
      </c>
      <c r="AY559" s="229">
        <v>0</v>
      </c>
      <c r="AZ559" s="229">
        <v>0</v>
      </c>
      <c r="BA559" s="229">
        <v>0</v>
      </c>
      <c r="BB559" s="229">
        <v>0</v>
      </c>
      <c r="BC559" s="229">
        <v>0</v>
      </c>
      <c r="BD559" s="229">
        <v>0</v>
      </c>
      <c r="BE559" s="229">
        <v>0</v>
      </c>
      <c r="BF559" s="229">
        <v>0</v>
      </c>
      <c r="BG559" s="229">
        <v>0</v>
      </c>
      <c r="BH559" s="99">
        <v>0</v>
      </c>
      <c r="BI559" s="99">
        <v>0</v>
      </c>
      <c r="BJ559" s="99">
        <v>0</v>
      </c>
      <c r="BK559" s="99">
        <v>0</v>
      </c>
      <c r="BL559" s="99">
        <v>0</v>
      </c>
      <c r="BM559" s="99">
        <v>0</v>
      </c>
      <c r="BN559" s="188">
        <v>0</v>
      </c>
      <c r="BO559" s="115">
        <v>0</v>
      </c>
      <c r="BP559" s="160"/>
      <c r="BQ559" s="160"/>
      <c r="BR559" s="160"/>
      <c r="BS559" s="160"/>
      <c r="BT559" s="445"/>
      <c r="BU559" s="445"/>
      <c r="BV559" s="445"/>
      <c r="BX559" s="160"/>
      <c r="BY559" s="160"/>
      <c r="BZ559" s="160"/>
      <c r="CA559" s="160"/>
      <c r="CB559" s="160"/>
      <c r="CC559" s="160"/>
      <c r="CD559" s="160"/>
      <c r="CE559" s="160"/>
      <c r="CF559" s="160"/>
      <c r="CG559" s="160"/>
      <c r="CH559" s="160"/>
      <c r="CI559" s="160"/>
    </row>
    <row r="560" spans="1:87" ht="18">
      <c r="E560" s="146"/>
      <c r="F560" s="234"/>
      <c r="G560" s="234" t="s">
        <v>664</v>
      </c>
      <c r="H560" s="234" t="s">
        <v>665</v>
      </c>
      <c r="I560" s="90"/>
      <c r="J560" s="89"/>
      <c r="K560" s="90"/>
      <c r="M560" s="99">
        <v>10246.365163042799</v>
      </c>
      <c r="N560" s="99">
        <v>10091.602037717101</v>
      </c>
      <c r="O560" s="99">
        <v>10634.210460427499</v>
      </c>
      <c r="P560" s="339">
        <v>10740.7964921777</v>
      </c>
      <c r="Q560" s="339">
        <v>9988.6883405570206</v>
      </c>
      <c r="R560" s="339">
        <v>10499.800646370411</v>
      </c>
      <c r="S560" s="339">
        <v>11048.820767929832</v>
      </c>
      <c r="T560" s="339">
        <v>10832.388622924254</v>
      </c>
      <c r="U560" s="339">
        <v>11766.750222134877</v>
      </c>
      <c r="V560" s="339">
        <v>11995.953003231962</v>
      </c>
      <c r="W560" s="339"/>
      <c r="X560" s="339"/>
      <c r="Y560" s="99"/>
      <c r="Z560" s="320">
        <v>0</v>
      </c>
      <c r="AA560" s="320">
        <v>0</v>
      </c>
      <c r="AB560" s="320">
        <v>0</v>
      </c>
      <c r="AC560" s="320">
        <v>0</v>
      </c>
      <c r="AD560" s="320">
        <v>0</v>
      </c>
      <c r="AE560" s="320">
        <v>0</v>
      </c>
      <c r="AF560" s="320">
        <v>0</v>
      </c>
      <c r="AG560" s="320">
        <v>0</v>
      </c>
      <c r="AH560" s="320">
        <v>0</v>
      </c>
      <c r="AI560" s="320">
        <v>0</v>
      </c>
      <c r="AJ560" s="320">
        <v>0</v>
      </c>
      <c r="AK560" s="320">
        <v>0</v>
      </c>
      <c r="AL560" s="193">
        <v>0</v>
      </c>
      <c r="AM560" s="193">
        <v>0</v>
      </c>
      <c r="AN560" s="193">
        <v>0</v>
      </c>
      <c r="AO560" s="193">
        <v>0</v>
      </c>
      <c r="AP560" s="193">
        <v>0</v>
      </c>
      <c r="AQ560" s="193">
        <v>0</v>
      </c>
      <c r="AR560" s="193">
        <v>0</v>
      </c>
      <c r="AS560" s="193">
        <v>0</v>
      </c>
      <c r="AT560" s="193">
        <v>0</v>
      </c>
      <c r="AU560" s="193">
        <v>0</v>
      </c>
      <c r="AV560" s="193">
        <v>0</v>
      </c>
      <c r="AW560" s="193">
        <v>0</v>
      </c>
      <c r="AX560" s="193">
        <v>0</v>
      </c>
      <c r="AY560" s="229">
        <v>0</v>
      </c>
      <c r="AZ560" s="229">
        <v>0</v>
      </c>
      <c r="BA560" s="229">
        <v>0</v>
      </c>
      <c r="BB560" s="229">
        <v>0</v>
      </c>
      <c r="BC560" s="229">
        <v>0</v>
      </c>
      <c r="BD560" s="229">
        <v>0</v>
      </c>
      <c r="BE560" s="229">
        <v>0</v>
      </c>
      <c r="BF560" s="229">
        <v>0</v>
      </c>
      <c r="BG560" s="229">
        <v>0</v>
      </c>
      <c r="BH560" s="99">
        <v>0</v>
      </c>
      <c r="BI560" s="99">
        <v>0</v>
      </c>
      <c r="BJ560" s="99">
        <v>0</v>
      </c>
      <c r="BK560" s="99">
        <v>0</v>
      </c>
      <c r="BL560" s="99">
        <v>0</v>
      </c>
      <c r="BM560" s="99">
        <v>0</v>
      </c>
      <c r="BN560" s="188">
        <v>0</v>
      </c>
      <c r="BO560" s="115">
        <v>0</v>
      </c>
      <c r="BP560" s="160"/>
      <c r="BQ560" s="160"/>
      <c r="BR560" s="160"/>
      <c r="BS560" s="160"/>
      <c r="BT560" s="445"/>
      <c r="BU560" s="445"/>
      <c r="BV560" s="445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0"/>
      <c r="CH560" s="160"/>
      <c r="CI560" s="160"/>
    </row>
    <row r="561" spans="1:87" ht="18">
      <c r="E561" s="146"/>
      <c r="F561" s="234"/>
      <c r="G561" s="234" t="s">
        <v>666</v>
      </c>
      <c r="H561" s="234" t="s">
        <v>667</v>
      </c>
      <c r="I561" s="90"/>
      <c r="J561" s="89"/>
      <c r="K561" s="90"/>
      <c r="M561" s="99">
        <v>8225.6517834755996</v>
      </c>
      <c r="N561" s="99">
        <v>8799.7748117049996</v>
      </c>
      <c r="O561" s="99">
        <v>9626.7162949480498</v>
      </c>
      <c r="P561" s="339">
        <v>14819.1496471384</v>
      </c>
      <c r="Q561" s="339">
        <v>16564.237794027002</v>
      </c>
      <c r="R561" s="339">
        <v>18180.959093251233</v>
      </c>
      <c r="S561" s="339">
        <v>18206.838371556551</v>
      </c>
      <c r="T561" s="339">
        <v>17779.770430942401</v>
      </c>
      <c r="U561" s="339">
        <v>20254.495760553677</v>
      </c>
      <c r="V561" s="339">
        <v>22111.469661097035</v>
      </c>
      <c r="W561" s="339"/>
      <c r="X561" s="339"/>
      <c r="Y561" s="99"/>
      <c r="Z561" s="320">
        <v>0</v>
      </c>
      <c r="AA561" s="320">
        <v>0</v>
      </c>
      <c r="AB561" s="320">
        <v>0</v>
      </c>
      <c r="AC561" s="320">
        <v>0</v>
      </c>
      <c r="AD561" s="320">
        <v>0</v>
      </c>
      <c r="AE561" s="320">
        <v>0</v>
      </c>
      <c r="AF561" s="320">
        <v>0</v>
      </c>
      <c r="AG561" s="320">
        <v>0</v>
      </c>
      <c r="AH561" s="320">
        <v>0</v>
      </c>
      <c r="AI561" s="320">
        <v>0</v>
      </c>
      <c r="AJ561" s="320">
        <v>0</v>
      </c>
      <c r="AK561" s="320">
        <v>0</v>
      </c>
      <c r="AL561" s="193">
        <v>0</v>
      </c>
      <c r="AM561" s="193">
        <v>0</v>
      </c>
      <c r="AN561" s="193">
        <v>0</v>
      </c>
      <c r="AO561" s="193">
        <v>0</v>
      </c>
      <c r="AP561" s="193">
        <v>0</v>
      </c>
      <c r="AQ561" s="193">
        <v>0</v>
      </c>
      <c r="AR561" s="193">
        <v>0</v>
      </c>
      <c r="AS561" s="193">
        <v>0</v>
      </c>
      <c r="AT561" s="193">
        <v>0</v>
      </c>
      <c r="AU561" s="193">
        <v>0</v>
      </c>
      <c r="AV561" s="193">
        <v>0</v>
      </c>
      <c r="AW561" s="193">
        <v>0</v>
      </c>
      <c r="AX561" s="193">
        <v>0</v>
      </c>
      <c r="AY561" s="229">
        <v>0</v>
      </c>
      <c r="AZ561" s="229">
        <v>0</v>
      </c>
      <c r="BA561" s="229">
        <v>0</v>
      </c>
      <c r="BB561" s="229">
        <v>0</v>
      </c>
      <c r="BC561" s="229">
        <v>0</v>
      </c>
      <c r="BD561" s="229">
        <v>0</v>
      </c>
      <c r="BE561" s="229">
        <v>0</v>
      </c>
      <c r="BF561" s="229">
        <v>0</v>
      </c>
      <c r="BG561" s="229">
        <v>0</v>
      </c>
      <c r="BH561" s="99">
        <v>0</v>
      </c>
      <c r="BI561" s="99">
        <v>0</v>
      </c>
      <c r="BJ561" s="99">
        <v>0</v>
      </c>
      <c r="BK561" s="99">
        <v>0</v>
      </c>
      <c r="BL561" s="99">
        <v>0</v>
      </c>
      <c r="BM561" s="99">
        <v>0</v>
      </c>
      <c r="BN561" s="188">
        <v>0</v>
      </c>
      <c r="BO561" s="115">
        <v>0</v>
      </c>
      <c r="BP561" s="160"/>
      <c r="BQ561" s="160"/>
      <c r="BR561" s="160"/>
      <c r="BS561" s="160"/>
      <c r="BT561" s="445"/>
      <c r="BU561" s="445"/>
      <c r="BV561" s="445"/>
      <c r="BX561" s="160"/>
      <c r="BY561" s="160"/>
      <c r="BZ561" s="160"/>
      <c r="CA561" s="160"/>
      <c r="CB561" s="160"/>
      <c r="CC561" s="160"/>
      <c r="CD561" s="160"/>
      <c r="CE561" s="160"/>
      <c r="CF561" s="160"/>
      <c r="CG561" s="160"/>
      <c r="CH561" s="160"/>
      <c r="CI561" s="160"/>
    </row>
    <row r="562" spans="1:87" ht="18">
      <c r="E562" s="146"/>
      <c r="F562" s="234"/>
      <c r="G562" s="234" t="s">
        <v>668</v>
      </c>
      <c r="H562" s="234" t="s">
        <v>669</v>
      </c>
      <c r="I562" s="90"/>
      <c r="J562" s="89"/>
      <c r="K562" s="90"/>
      <c r="M562" s="99">
        <v>367.08185692922302</v>
      </c>
      <c r="N562" s="99">
        <v>372.324514353138</v>
      </c>
      <c r="O562" s="99">
        <v>406.88251022038702</v>
      </c>
      <c r="P562" s="339">
        <v>330.95768731290701</v>
      </c>
      <c r="Q562" s="339">
        <v>342.35118929456303</v>
      </c>
      <c r="R562" s="339">
        <v>432.97963314720334</v>
      </c>
      <c r="S562" s="339">
        <v>481.63951944564957</v>
      </c>
      <c r="T562" s="339">
        <v>105.84785026835985</v>
      </c>
      <c r="U562" s="339">
        <v>338.98909122172068</v>
      </c>
      <c r="V562" s="339">
        <v>312.60146111261378</v>
      </c>
      <c r="W562" s="339"/>
      <c r="X562" s="339"/>
      <c r="Y562" s="99"/>
      <c r="Z562" s="320">
        <v>0</v>
      </c>
      <c r="AA562" s="320">
        <v>0</v>
      </c>
      <c r="AB562" s="320">
        <v>0</v>
      </c>
      <c r="AC562" s="320">
        <v>0</v>
      </c>
      <c r="AD562" s="320">
        <v>0</v>
      </c>
      <c r="AE562" s="320">
        <v>0</v>
      </c>
      <c r="AF562" s="320">
        <v>0</v>
      </c>
      <c r="AG562" s="320">
        <v>0</v>
      </c>
      <c r="AH562" s="320">
        <v>0</v>
      </c>
      <c r="AI562" s="320">
        <v>0</v>
      </c>
      <c r="AJ562" s="320">
        <v>0</v>
      </c>
      <c r="AK562" s="320">
        <v>0</v>
      </c>
      <c r="AL562" s="193">
        <v>0</v>
      </c>
      <c r="AM562" s="193">
        <v>0</v>
      </c>
      <c r="AN562" s="193">
        <v>0</v>
      </c>
      <c r="AO562" s="193">
        <v>0</v>
      </c>
      <c r="AP562" s="193">
        <v>0</v>
      </c>
      <c r="AQ562" s="193">
        <v>0</v>
      </c>
      <c r="AR562" s="193">
        <v>0</v>
      </c>
      <c r="AS562" s="193">
        <v>0</v>
      </c>
      <c r="AT562" s="193">
        <v>0</v>
      </c>
      <c r="AU562" s="193">
        <v>0</v>
      </c>
      <c r="AV562" s="193">
        <v>0</v>
      </c>
      <c r="AW562" s="193">
        <v>0</v>
      </c>
      <c r="AX562" s="193">
        <v>0</v>
      </c>
      <c r="AY562" s="229">
        <v>0</v>
      </c>
      <c r="AZ562" s="229">
        <v>0</v>
      </c>
      <c r="BA562" s="229">
        <v>0</v>
      </c>
      <c r="BB562" s="229">
        <v>0</v>
      </c>
      <c r="BC562" s="229">
        <v>0</v>
      </c>
      <c r="BD562" s="229">
        <v>0</v>
      </c>
      <c r="BE562" s="229">
        <v>0</v>
      </c>
      <c r="BF562" s="229">
        <v>0</v>
      </c>
      <c r="BG562" s="229">
        <v>0</v>
      </c>
      <c r="BH562" s="99">
        <v>0</v>
      </c>
      <c r="BI562" s="99">
        <v>0</v>
      </c>
      <c r="BJ562" s="99">
        <v>0</v>
      </c>
      <c r="BK562" s="99">
        <v>0</v>
      </c>
      <c r="BL562" s="99">
        <v>0</v>
      </c>
      <c r="BM562" s="99">
        <v>0</v>
      </c>
      <c r="BN562" s="188">
        <v>0</v>
      </c>
      <c r="BO562" s="115">
        <v>0</v>
      </c>
      <c r="BP562" s="160"/>
      <c r="BQ562" s="160"/>
      <c r="BR562" s="160"/>
      <c r="BS562" s="160"/>
      <c r="BT562" s="445"/>
      <c r="BU562" s="445"/>
      <c r="BV562" s="445"/>
      <c r="BX562" s="160"/>
      <c r="BY562" s="160"/>
      <c r="BZ562" s="160"/>
      <c r="CA562" s="160"/>
      <c r="CB562" s="160"/>
      <c r="CC562" s="160"/>
      <c r="CD562" s="160"/>
      <c r="CE562" s="160"/>
      <c r="CF562" s="160"/>
      <c r="CG562" s="160"/>
      <c r="CH562" s="160"/>
      <c r="CI562" s="160"/>
    </row>
    <row r="563" spans="1:87" ht="18">
      <c r="E563" s="146"/>
      <c r="F563" s="234"/>
      <c r="G563" s="234" t="s">
        <v>670</v>
      </c>
      <c r="H563" s="234" t="s">
        <v>671</v>
      </c>
      <c r="I563" s="90"/>
      <c r="J563" s="89"/>
      <c r="K563" s="90"/>
      <c r="M563" s="99">
        <v>1246.91567922681</v>
      </c>
      <c r="N563" s="99">
        <v>1507.3215594206099</v>
      </c>
      <c r="O563" s="99">
        <v>1912.4814226481701</v>
      </c>
      <c r="P563" s="339">
        <v>2480.2598827085599</v>
      </c>
      <c r="Q563" s="339">
        <v>3038.1416511123098</v>
      </c>
      <c r="R563" s="339">
        <v>4009.9324720620784</v>
      </c>
      <c r="S563" s="339">
        <v>3800.7533233415629</v>
      </c>
      <c r="T563" s="339">
        <v>3593.9193603027152</v>
      </c>
      <c r="U563" s="339">
        <v>4053.9448718747076</v>
      </c>
      <c r="V563" s="339">
        <v>4318.1696219290443</v>
      </c>
      <c r="W563" s="339"/>
      <c r="X563" s="339"/>
      <c r="Y563" s="99"/>
      <c r="Z563" s="320">
        <v>0</v>
      </c>
      <c r="AA563" s="320">
        <v>0</v>
      </c>
      <c r="AB563" s="320">
        <v>0</v>
      </c>
      <c r="AC563" s="320">
        <v>0</v>
      </c>
      <c r="AD563" s="320">
        <v>0</v>
      </c>
      <c r="AE563" s="320">
        <v>0</v>
      </c>
      <c r="AF563" s="320">
        <v>0</v>
      </c>
      <c r="AG563" s="320">
        <v>0</v>
      </c>
      <c r="AH563" s="320">
        <v>0</v>
      </c>
      <c r="AI563" s="320">
        <v>0</v>
      </c>
      <c r="AJ563" s="320">
        <v>0</v>
      </c>
      <c r="AK563" s="320">
        <v>0</v>
      </c>
      <c r="AL563" s="193">
        <v>0</v>
      </c>
      <c r="AM563" s="193">
        <v>0</v>
      </c>
      <c r="AN563" s="193">
        <v>0</v>
      </c>
      <c r="AO563" s="193">
        <v>0</v>
      </c>
      <c r="AP563" s="193">
        <v>0</v>
      </c>
      <c r="AQ563" s="193">
        <v>0</v>
      </c>
      <c r="AR563" s="193">
        <v>0</v>
      </c>
      <c r="AS563" s="193">
        <v>0</v>
      </c>
      <c r="AT563" s="193">
        <v>0</v>
      </c>
      <c r="AU563" s="193">
        <v>0</v>
      </c>
      <c r="AV563" s="193">
        <v>0</v>
      </c>
      <c r="AW563" s="193">
        <v>0</v>
      </c>
      <c r="AX563" s="193">
        <v>0</v>
      </c>
      <c r="AY563" s="229">
        <v>0</v>
      </c>
      <c r="AZ563" s="229">
        <v>0</v>
      </c>
      <c r="BA563" s="229">
        <v>0</v>
      </c>
      <c r="BB563" s="229">
        <v>0</v>
      </c>
      <c r="BC563" s="229">
        <v>0</v>
      </c>
      <c r="BD563" s="229">
        <v>0</v>
      </c>
      <c r="BE563" s="229">
        <v>0</v>
      </c>
      <c r="BF563" s="229">
        <v>0</v>
      </c>
      <c r="BG563" s="229">
        <v>0</v>
      </c>
      <c r="BH563" s="99">
        <v>0</v>
      </c>
      <c r="BI563" s="99">
        <v>0</v>
      </c>
      <c r="BJ563" s="99">
        <v>0</v>
      </c>
      <c r="BK563" s="99">
        <v>0</v>
      </c>
      <c r="BL563" s="99">
        <v>0</v>
      </c>
      <c r="BM563" s="99">
        <v>0</v>
      </c>
      <c r="BN563" s="188">
        <v>0</v>
      </c>
      <c r="BO563" s="115">
        <v>0</v>
      </c>
      <c r="BP563" s="160"/>
      <c r="BQ563" s="160"/>
      <c r="BR563" s="160"/>
      <c r="BS563" s="160"/>
      <c r="BT563" s="445"/>
      <c r="BU563" s="445"/>
      <c r="BV563" s="445"/>
      <c r="BX563" s="160"/>
      <c r="BY563" s="160"/>
      <c r="BZ563" s="160"/>
      <c r="CA563" s="160"/>
      <c r="CB563" s="160"/>
      <c r="CC563" s="160"/>
      <c r="CD563" s="160"/>
      <c r="CE563" s="160"/>
      <c r="CF563" s="160"/>
      <c r="CG563" s="160"/>
      <c r="CH563" s="160"/>
      <c r="CI563" s="160"/>
    </row>
    <row r="564" spans="1:87" ht="18">
      <c r="E564" s="146"/>
      <c r="F564" s="234"/>
      <c r="G564" s="234" t="s">
        <v>672</v>
      </c>
      <c r="H564" s="234" t="s">
        <v>406</v>
      </c>
      <c r="I564" s="90"/>
      <c r="J564" s="89"/>
      <c r="K564" s="90"/>
      <c r="M564" s="99">
        <v>13131.071905520899</v>
      </c>
      <c r="N564" s="99">
        <v>14869.6347904904</v>
      </c>
      <c r="O564" s="99">
        <v>16274.6161446192</v>
      </c>
      <c r="P564" s="339">
        <v>17057.8496504869</v>
      </c>
      <c r="Q564" s="339">
        <v>18162.002486870399</v>
      </c>
      <c r="R564" s="339">
        <v>20222.148534388314</v>
      </c>
      <c r="S564" s="339">
        <v>22142.453026335901</v>
      </c>
      <c r="T564" s="339">
        <v>20566.021890237847</v>
      </c>
      <c r="U564" s="339">
        <v>22989.89607183796</v>
      </c>
      <c r="V564" s="339">
        <v>24224.465304273275</v>
      </c>
      <c r="W564" s="339"/>
      <c r="X564" s="339"/>
      <c r="Y564" s="99"/>
      <c r="Z564" s="320">
        <v>0</v>
      </c>
      <c r="AA564" s="320">
        <v>0</v>
      </c>
      <c r="AB564" s="320">
        <v>0</v>
      </c>
      <c r="AC564" s="320">
        <v>0</v>
      </c>
      <c r="AD564" s="320">
        <v>0</v>
      </c>
      <c r="AE564" s="320">
        <v>0</v>
      </c>
      <c r="AF564" s="320">
        <v>0</v>
      </c>
      <c r="AG564" s="320">
        <v>0</v>
      </c>
      <c r="AH564" s="320">
        <v>0</v>
      </c>
      <c r="AI564" s="320">
        <v>0</v>
      </c>
      <c r="AJ564" s="320">
        <v>0</v>
      </c>
      <c r="AK564" s="320">
        <v>0</v>
      </c>
      <c r="AL564" s="193">
        <v>0</v>
      </c>
      <c r="AM564" s="193">
        <v>0</v>
      </c>
      <c r="AN564" s="193">
        <v>0</v>
      </c>
      <c r="AO564" s="193">
        <v>0</v>
      </c>
      <c r="AP564" s="193">
        <v>0</v>
      </c>
      <c r="AQ564" s="193">
        <v>0</v>
      </c>
      <c r="AR564" s="193">
        <v>0</v>
      </c>
      <c r="AS564" s="193">
        <v>0</v>
      </c>
      <c r="AT564" s="193">
        <v>0</v>
      </c>
      <c r="AU564" s="193">
        <v>0</v>
      </c>
      <c r="AV564" s="193">
        <v>0</v>
      </c>
      <c r="AW564" s="193">
        <v>0</v>
      </c>
      <c r="AX564" s="193">
        <v>0</v>
      </c>
      <c r="AY564" s="229">
        <v>0</v>
      </c>
      <c r="AZ564" s="229">
        <v>0</v>
      </c>
      <c r="BA564" s="229">
        <v>0</v>
      </c>
      <c r="BB564" s="229">
        <v>0</v>
      </c>
      <c r="BC564" s="229">
        <v>0</v>
      </c>
      <c r="BD564" s="229">
        <v>0</v>
      </c>
      <c r="BE564" s="229">
        <v>0</v>
      </c>
      <c r="BF564" s="229">
        <v>0</v>
      </c>
      <c r="BG564" s="229">
        <v>0</v>
      </c>
      <c r="BH564" s="99">
        <v>0</v>
      </c>
      <c r="BI564" s="99">
        <v>0</v>
      </c>
      <c r="BJ564" s="99">
        <v>0</v>
      </c>
      <c r="BK564" s="99">
        <v>0</v>
      </c>
      <c r="BL564" s="99">
        <v>0</v>
      </c>
      <c r="BM564" s="99">
        <v>0</v>
      </c>
      <c r="BN564" s="188">
        <v>0</v>
      </c>
      <c r="BO564" s="115">
        <v>0</v>
      </c>
      <c r="BP564" s="160"/>
      <c r="BQ564" s="160"/>
      <c r="BR564" s="160"/>
      <c r="BS564" s="160"/>
      <c r="BT564" s="445"/>
      <c r="BU564" s="445"/>
      <c r="BV564" s="445"/>
      <c r="BX564" s="160"/>
      <c r="BY564" s="160"/>
      <c r="BZ564" s="160"/>
      <c r="CA564" s="160"/>
      <c r="CB564" s="160"/>
      <c r="CC564" s="160"/>
      <c r="CD564" s="160"/>
      <c r="CE564" s="160"/>
      <c r="CF564" s="160"/>
      <c r="CG564" s="160"/>
      <c r="CH564" s="160"/>
      <c r="CI564" s="160"/>
    </row>
    <row r="565" spans="1:87" ht="18">
      <c r="E565" s="146"/>
      <c r="F565" s="234"/>
      <c r="G565" s="234" t="s">
        <v>673</v>
      </c>
      <c r="H565" s="234" t="s">
        <v>674</v>
      </c>
      <c r="I565" s="90"/>
      <c r="J565" s="89"/>
      <c r="K565" s="90"/>
      <c r="M565" s="99">
        <v>1808.5105140891801</v>
      </c>
      <c r="N565" s="99">
        <v>1838.61279612362</v>
      </c>
      <c r="O565" s="99">
        <v>2123.4438193343399</v>
      </c>
      <c r="P565" s="339">
        <v>1760.17162740198</v>
      </c>
      <c r="Q565" s="339">
        <v>2256.4900896017498</v>
      </c>
      <c r="R565" s="339">
        <v>2321.5343892290794</v>
      </c>
      <c r="S565" s="339">
        <v>2676.7911747230387</v>
      </c>
      <c r="T565" s="339">
        <v>2529.5850452535301</v>
      </c>
      <c r="U565" s="339">
        <v>2853.2547686894814</v>
      </c>
      <c r="V565" s="339">
        <v>3111.023863247362</v>
      </c>
      <c r="W565" s="339"/>
      <c r="X565" s="339"/>
      <c r="Y565" s="99"/>
      <c r="Z565" s="320">
        <v>0</v>
      </c>
      <c r="AA565" s="320">
        <v>0</v>
      </c>
      <c r="AB565" s="320">
        <v>0</v>
      </c>
      <c r="AC565" s="320">
        <v>0</v>
      </c>
      <c r="AD565" s="320">
        <v>0</v>
      </c>
      <c r="AE565" s="320">
        <v>0</v>
      </c>
      <c r="AF565" s="320">
        <v>0</v>
      </c>
      <c r="AG565" s="320">
        <v>0</v>
      </c>
      <c r="AH565" s="320">
        <v>0</v>
      </c>
      <c r="AI565" s="320">
        <v>0</v>
      </c>
      <c r="AJ565" s="320">
        <v>0</v>
      </c>
      <c r="AK565" s="320">
        <v>0</v>
      </c>
      <c r="AL565" s="193">
        <v>0</v>
      </c>
      <c r="AM565" s="193">
        <v>0</v>
      </c>
      <c r="AN565" s="193">
        <v>0</v>
      </c>
      <c r="AO565" s="193">
        <v>0</v>
      </c>
      <c r="AP565" s="193">
        <v>0</v>
      </c>
      <c r="AQ565" s="193">
        <v>0</v>
      </c>
      <c r="AR565" s="193">
        <v>0</v>
      </c>
      <c r="AS565" s="193">
        <v>0</v>
      </c>
      <c r="AT565" s="193">
        <v>0</v>
      </c>
      <c r="AU565" s="193">
        <v>0</v>
      </c>
      <c r="AV565" s="193">
        <v>0</v>
      </c>
      <c r="AW565" s="193">
        <v>0</v>
      </c>
      <c r="AX565" s="193">
        <v>0</v>
      </c>
      <c r="AY565" s="229">
        <v>0</v>
      </c>
      <c r="AZ565" s="229">
        <v>0</v>
      </c>
      <c r="BA565" s="229">
        <v>0</v>
      </c>
      <c r="BB565" s="229">
        <v>0</v>
      </c>
      <c r="BC565" s="229">
        <v>0</v>
      </c>
      <c r="BD565" s="229">
        <v>0</v>
      </c>
      <c r="BE565" s="229">
        <v>0</v>
      </c>
      <c r="BF565" s="229">
        <v>0</v>
      </c>
      <c r="BG565" s="229">
        <v>0</v>
      </c>
      <c r="BH565" s="99">
        <v>0</v>
      </c>
      <c r="BI565" s="99">
        <v>0</v>
      </c>
      <c r="BJ565" s="99">
        <v>0</v>
      </c>
      <c r="BK565" s="99">
        <v>0</v>
      </c>
      <c r="BL565" s="99">
        <v>0</v>
      </c>
      <c r="BM565" s="99">
        <v>0</v>
      </c>
      <c r="BN565" s="188">
        <v>0</v>
      </c>
      <c r="BO565" s="115">
        <v>0</v>
      </c>
      <c r="BP565" s="160"/>
      <c r="BQ565" s="160"/>
      <c r="BR565" s="160"/>
      <c r="BS565" s="160"/>
      <c r="BT565" s="445"/>
      <c r="BU565" s="445"/>
      <c r="BV565" s="445"/>
      <c r="BX565" s="160"/>
      <c r="BY565" s="160"/>
      <c r="BZ565" s="160"/>
      <c r="CA565" s="160"/>
      <c r="CB565" s="160"/>
      <c r="CC565" s="160"/>
      <c r="CD565" s="160"/>
      <c r="CE565" s="160"/>
      <c r="CF565" s="160"/>
      <c r="CG565" s="160"/>
      <c r="CH565" s="160"/>
      <c r="CI565" s="160"/>
    </row>
    <row r="566" spans="1:87" ht="18">
      <c r="E566" s="146"/>
      <c r="F566" s="234"/>
      <c r="G566" s="234" t="s">
        <v>675</v>
      </c>
      <c r="H566" s="234" t="s">
        <v>381</v>
      </c>
      <c r="I566" s="90"/>
      <c r="J566" s="89"/>
      <c r="K566" s="90"/>
      <c r="M566" s="99">
        <v>38727.525610604403</v>
      </c>
      <c r="N566" s="99">
        <v>41715.841889402996</v>
      </c>
      <c r="O566" s="99">
        <v>44891.374322076699</v>
      </c>
      <c r="P566" s="339">
        <v>45581.331006722903</v>
      </c>
      <c r="Q566" s="339">
        <v>47453.049756217901</v>
      </c>
      <c r="R566" s="339">
        <v>48962.51933897307</v>
      </c>
      <c r="S566" s="339">
        <v>50397.589180448027</v>
      </c>
      <c r="T566" s="339">
        <v>51628.274604550919</v>
      </c>
      <c r="U566" s="339">
        <v>51756.529198976154</v>
      </c>
      <c r="V566" s="339">
        <v>56247.521698663368</v>
      </c>
      <c r="W566" s="339"/>
      <c r="X566" s="339"/>
      <c r="Y566" s="99"/>
      <c r="Z566" s="320">
        <v>0</v>
      </c>
      <c r="AA566" s="320">
        <v>0</v>
      </c>
      <c r="AB566" s="320">
        <v>0</v>
      </c>
      <c r="AC566" s="320">
        <v>0</v>
      </c>
      <c r="AD566" s="320">
        <v>0</v>
      </c>
      <c r="AE566" s="320">
        <v>0</v>
      </c>
      <c r="AF566" s="320">
        <v>0</v>
      </c>
      <c r="AG566" s="320">
        <v>0</v>
      </c>
      <c r="AH566" s="320">
        <v>0</v>
      </c>
      <c r="AI566" s="320">
        <v>0</v>
      </c>
      <c r="AJ566" s="320">
        <v>0</v>
      </c>
      <c r="AK566" s="320">
        <v>0</v>
      </c>
      <c r="AL566" s="193">
        <v>0</v>
      </c>
      <c r="AM566" s="193">
        <v>0</v>
      </c>
      <c r="AN566" s="193">
        <v>0</v>
      </c>
      <c r="AO566" s="193">
        <v>0</v>
      </c>
      <c r="AP566" s="193">
        <v>0</v>
      </c>
      <c r="AQ566" s="193">
        <v>0</v>
      </c>
      <c r="AR566" s="193">
        <v>0</v>
      </c>
      <c r="AS566" s="193">
        <v>0</v>
      </c>
      <c r="AT566" s="193">
        <v>0</v>
      </c>
      <c r="AU566" s="193">
        <v>0</v>
      </c>
      <c r="AV566" s="193">
        <v>0</v>
      </c>
      <c r="AW566" s="193">
        <v>0</v>
      </c>
      <c r="AX566" s="193">
        <v>0</v>
      </c>
      <c r="AY566" s="229">
        <v>0</v>
      </c>
      <c r="AZ566" s="229">
        <v>0</v>
      </c>
      <c r="BA566" s="229">
        <v>0</v>
      </c>
      <c r="BB566" s="229">
        <v>0</v>
      </c>
      <c r="BC566" s="229">
        <v>0</v>
      </c>
      <c r="BD566" s="229">
        <v>0</v>
      </c>
      <c r="BE566" s="229">
        <v>0</v>
      </c>
      <c r="BF566" s="229">
        <v>0</v>
      </c>
      <c r="BG566" s="229">
        <v>0</v>
      </c>
      <c r="BH566" s="99">
        <v>0</v>
      </c>
      <c r="BI566" s="99">
        <v>0</v>
      </c>
      <c r="BJ566" s="99">
        <v>0</v>
      </c>
      <c r="BK566" s="99">
        <v>0</v>
      </c>
      <c r="BL566" s="99">
        <v>0</v>
      </c>
      <c r="BM566" s="99">
        <v>0</v>
      </c>
      <c r="BN566" s="188">
        <v>0</v>
      </c>
      <c r="BO566" s="115">
        <v>0</v>
      </c>
      <c r="BP566" s="160"/>
      <c r="BQ566" s="160"/>
      <c r="BR566" s="160"/>
      <c r="BS566" s="160"/>
      <c r="BT566" s="445"/>
      <c r="BU566" s="445"/>
      <c r="BV566" s="445"/>
      <c r="BX566" s="160"/>
      <c r="BY566" s="160"/>
      <c r="BZ566" s="160"/>
      <c r="CA566" s="160"/>
      <c r="CB566" s="160"/>
      <c r="CC566" s="160"/>
      <c r="CD566" s="160"/>
      <c r="CE566" s="160"/>
      <c r="CF566" s="160"/>
      <c r="CG566" s="160"/>
      <c r="CH566" s="160"/>
      <c r="CI566" s="160"/>
    </row>
    <row r="567" spans="1:87" ht="18">
      <c r="E567" s="146"/>
      <c r="F567" s="234"/>
      <c r="G567" s="257" t="s">
        <v>676</v>
      </c>
      <c r="H567" s="234" t="s">
        <v>677</v>
      </c>
      <c r="I567" s="90"/>
      <c r="J567" s="89"/>
      <c r="K567" s="90"/>
      <c r="M567" s="99">
        <v>1126.1711852692099</v>
      </c>
      <c r="N567" s="99">
        <v>1161.8436830017699</v>
      </c>
      <c r="O567" s="99">
        <v>1376.18245600213</v>
      </c>
      <c r="P567" s="339">
        <v>2162.8843326760898</v>
      </c>
      <c r="Q567" s="339">
        <v>1765.91194132851</v>
      </c>
      <c r="R567" s="339">
        <v>2801.1240797645073</v>
      </c>
      <c r="S567" s="339">
        <v>2201.6353878045688</v>
      </c>
      <c r="T567" s="339">
        <v>2324.7816781329866</v>
      </c>
      <c r="U567" s="339">
        <v>2656.007472228458</v>
      </c>
      <c r="V567" s="339">
        <v>2479.9446048942496</v>
      </c>
      <c r="W567" s="339"/>
      <c r="X567" s="339"/>
      <c r="Y567" s="99"/>
      <c r="Z567" s="320">
        <v>0</v>
      </c>
      <c r="AA567" s="320">
        <v>0</v>
      </c>
      <c r="AB567" s="320">
        <v>0</v>
      </c>
      <c r="AC567" s="320">
        <v>0</v>
      </c>
      <c r="AD567" s="320">
        <v>0</v>
      </c>
      <c r="AE567" s="320">
        <v>0</v>
      </c>
      <c r="AF567" s="320">
        <v>0</v>
      </c>
      <c r="AG567" s="320">
        <v>0</v>
      </c>
      <c r="AH567" s="320">
        <v>0</v>
      </c>
      <c r="AI567" s="320">
        <v>0</v>
      </c>
      <c r="AJ567" s="320">
        <v>0</v>
      </c>
      <c r="AK567" s="320">
        <v>0</v>
      </c>
      <c r="AL567" s="193">
        <v>0</v>
      </c>
      <c r="AM567" s="193">
        <v>0</v>
      </c>
      <c r="AN567" s="193">
        <v>0</v>
      </c>
      <c r="AO567" s="193">
        <v>0</v>
      </c>
      <c r="AP567" s="193">
        <v>0</v>
      </c>
      <c r="AQ567" s="193">
        <v>0</v>
      </c>
      <c r="AR567" s="193">
        <v>0</v>
      </c>
      <c r="AS567" s="193">
        <v>0</v>
      </c>
      <c r="AT567" s="193">
        <v>0</v>
      </c>
      <c r="AU567" s="193">
        <v>0</v>
      </c>
      <c r="AV567" s="193">
        <v>0</v>
      </c>
      <c r="AW567" s="193">
        <v>0</v>
      </c>
      <c r="AX567" s="193">
        <v>0</v>
      </c>
      <c r="AY567" s="229">
        <v>0</v>
      </c>
      <c r="AZ567" s="229">
        <v>0</v>
      </c>
      <c r="BA567" s="229">
        <v>0</v>
      </c>
      <c r="BB567" s="229">
        <v>0</v>
      </c>
      <c r="BC567" s="229">
        <v>0</v>
      </c>
      <c r="BD567" s="229">
        <v>0</v>
      </c>
      <c r="BE567" s="229">
        <v>0</v>
      </c>
      <c r="BF567" s="229">
        <v>0</v>
      </c>
      <c r="BG567" s="229">
        <v>0</v>
      </c>
      <c r="BH567" s="99">
        <v>0</v>
      </c>
      <c r="BI567" s="99">
        <v>0</v>
      </c>
      <c r="BJ567" s="99">
        <v>0</v>
      </c>
      <c r="BK567" s="99">
        <v>0</v>
      </c>
      <c r="BL567" s="99">
        <v>0</v>
      </c>
      <c r="BM567" s="99">
        <v>0</v>
      </c>
      <c r="BN567" s="188">
        <v>0</v>
      </c>
      <c r="BO567" s="115">
        <v>0</v>
      </c>
      <c r="BP567" s="160"/>
      <c r="BQ567" s="160"/>
      <c r="BR567" s="160"/>
      <c r="BS567" s="160"/>
      <c r="BT567" s="445"/>
      <c r="BU567" s="445"/>
      <c r="BV567" s="445"/>
      <c r="BX567" s="160"/>
      <c r="BY567" s="160"/>
      <c r="BZ567" s="160"/>
      <c r="CA567" s="160"/>
      <c r="CB567" s="160"/>
      <c r="CC567" s="160"/>
      <c r="CD567" s="160"/>
      <c r="CE567" s="160"/>
      <c r="CF567" s="160"/>
      <c r="CG567" s="160"/>
      <c r="CH567" s="160"/>
      <c r="CI567" s="160"/>
    </row>
    <row r="568" spans="1:87" s="96" customFormat="1" ht="18">
      <c r="A568" s="94"/>
      <c r="B568" s="95"/>
      <c r="C568" s="94"/>
      <c r="D568" s="95"/>
      <c r="E568" s="140"/>
      <c r="F568" s="258" t="s">
        <v>184</v>
      </c>
      <c r="G568" s="233" t="s">
        <v>911</v>
      </c>
      <c r="H568" s="240"/>
      <c r="I568" s="95"/>
      <c r="J568" s="95"/>
      <c r="K568" s="94"/>
      <c r="L568" s="95"/>
      <c r="M568" s="160">
        <v>320.34584105800013</v>
      </c>
      <c r="N568" s="160">
        <v>333.56632968514424</v>
      </c>
      <c r="O568" s="160">
        <v>353.30655314828397</v>
      </c>
      <c r="P568" s="323">
        <v>369.75696589660868</v>
      </c>
      <c r="Q568" s="323">
        <v>392.79654762758469</v>
      </c>
      <c r="R568" s="323">
        <v>479.80281741899364</v>
      </c>
      <c r="S568" s="323">
        <v>528.09869138901263</v>
      </c>
      <c r="T568" s="323">
        <v>617.92888192218004</v>
      </c>
      <c r="U568" s="323">
        <v>672.67638180767733</v>
      </c>
      <c r="V568" s="323">
        <v>749.44338688613448</v>
      </c>
      <c r="W568" s="323"/>
      <c r="X568" s="323"/>
      <c r="Y568" s="160"/>
      <c r="Z568" s="317">
        <v>78.664510245226452</v>
      </c>
      <c r="AA568" s="317">
        <v>79.233144428892885</v>
      </c>
      <c r="AB568" s="317">
        <v>80.619493614165478</v>
      </c>
      <c r="AC568" s="317">
        <v>81.828692769714365</v>
      </c>
      <c r="AD568" s="317">
        <v>83.594599118779115</v>
      </c>
      <c r="AE568" s="317">
        <v>82.956060758849446</v>
      </c>
      <c r="AF568" s="317">
        <v>83.114146150170981</v>
      </c>
      <c r="AG568" s="317">
        <v>83.901523657344057</v>
      </c>
      <c r="AH568" s="317">
        <v>88.003339066817517</v>
      </c>
      <c r="AI568" s="317">
        <v>87.685518523953576</v>
      </c>
      <c r="AJ568" s="317">
        <v>88.098684558861379</v>
      </c>
      <c r="AK568" s="317">
        <v>89.519010998651424</v>
      </c>
      <c r="AL568" s="160">
        <v>92.549755311531555</v>
      </c>
      <c r="AM568" s="160">
        <v>91.511612915736805</v>
      </c>
      <c r="AN568" s="160">
        <v>92.105337994001644</v>
      </c>
      <c r="AO568" s="160">
        <v>93.590259675338643</v>
      </c>
      <c r="AP568" s="160">
        <v>97.812111006592247</v>
      </c>
      <c r="AQ568" s="160">
        <v>96.09548742906631</v>
      </c>
      <c r="AR568" s="160">
        <v>98.641003974845319</v>
      </c>
      <c r="AS568" s="160">
        <v>100.24794517707994</v>
      </c>
      <c r="AT568" s="160">
        <v>114.44899572440272</v>
      </c>
      <c r="AU568" s="160">
        <v>114.48030086145661</v>
      </c>
      <c r="AV568" s="160">
        <v>120.84258891003947</v>
      </c>
      <c r="AW568" s="160">
        <v>130.03093192309484</v>
      </c>
      <c r="AX568" s="160">
        <v>118.40155185050017</v>
      </c>
      <c r="AY568" s="169">
        <v>129.49431003183008</v>
      </c>
      <c r="AZ568" s="169">
        <v>130.15670867302174</v>
      </c>
      <c r="BA568" s="169">
        <v>150.0461208336605</v>
      </c>
      <c r="BB568" s="169">
        <v>151.68850135567695</v>
      </c>
      <c r="BC568" s="169">
        <v>151.57485958496397</v>
      </c>
      <c r="BD568" s="169">
        <v>149.28229448257227</v>
      </c>
      <c r="BE568" s="169">
        <v>165.38322649896674</v>
      </c>
      <c r="BF568" s="169">
        <v>164.89126070937149</v>
      </c>
      <c r="BG568" s="169">
        <v>163.87848397651595</v>
      </c>
      <c r="BH568" s="160">
        <v>169.41730787934702</v>
      </c>
      <c r="BI568" s="160">
        <v>174.48932924244286</v>
      </c>
      <c r="BJ568" s="160">
        <v>180.61243872540658</v>
      </c>
      <c r="BK568" s="160">
        <v>185.23919815832141</v>
      </c>
      <c r="BL568" s="160">
        <v>189.81192874124741</v>
      </c>
      <c r="BM568" s="160">
        <v>193.77982126115899</v>
      </c>
      <c r="BN568" s="448">
        <v>197.86237848215092</v>
      </c>
      <c r="BO568" s="115">
        <v>202.71516337513773</v>
      </c>
      <c r="BP568" s="160"/>
      <c r="BQ568" s="160"/>
      <c r="BR568" s="160"/>
      <c r="BS568" s="160"/>
      <c r="BT568" s="446"/>
      <c r="BU568" s="446"/>
      <c r="BV568" s="446"/>
      <c r="BX568" s="160"/>
      <c r="BY568" s="160"/>
      <c r="BZ568" s="160"/>
      <c r="CA568" s="160"/>
      <c r="CB568" s="160"/>
      <c r="CC568" s="160"/>
      <c r="CD568" s="160"/>
      <c r="CE568" s="160"/>
      <c r="CF568" s="160"/>
      <c r="CG568" s="160"/>
      <c r="CH568" s="160"/>
      <c r="CI568" s="160"/>
    </row>
    <row r="569" spans="1:87" s="96" customFormat="1" ht="18">
      <c r="A569" s="94"/>
      <c r="B569" s="95"/>
      <c r="C569" s="94"/>
      <c r="D569" s="95"/>
      <c r="E569" s="140"/>
      <c r="F569" s="258" t="s">
        <v>185</v>
      </c>
      <c r="G569" s="233" t="s">
        <v>678</v>
      </c>
      <c r="H569" s="240"/>
      <c r="I569" s="95"/>
      <c r="J569" s="95"/>
      <c r="K569" s="94"/>
      <c r="L569" s="95"/>
      <c r="M569" s="160">
        <v>1165.3292289755</v>
      </c>
      <c r="N569" s="160">
        <v>1223.49961435981</v>
      </c>
      <c r="O569" s="160">
        <v>1291.9467978898299</v>
      </c>
      <c r="P569" s="323">
        <v>1367.13649681731</v>
      </c>
      <c r="Q569" s="323">
        <v>1450</v>
      </c>
      <c r="R569" s="323">
        <v>1307.7228107664898</v>
      </c>
      <c r="S569" s="323">
        <v>1144.7699488568203</v>
      </c>
      <c r="T569" s="323">
        <v>1164.7673548189623</v>
      </c>
      <c r="U569" s="323">
        <v>1299.3500944205182</v>
      </c>
      <c r="V569" s="323">
        <v>1424.0683895906889</v>
      </c>
      <c r="W569" s="323"/>
      <c r="X569" s="323"/>
      <c r="Y569" s="160"/>
      <c r="Z569" s="317">
        <v>260.63668066136898</v>
      </c>
      <c r="AA569" s="317">
        <v>296.64430588227998</v>
      </c>
      <c r="AB569" s="317">
        <v>302.45189954437899</v>
      </c>
      <c r="AC569" s="317">
        <v>305.596342887471</v>
      </c>
      <c r="AD569" s="317">
        <v>274.56573696377001</v>
      </c>
      <c r="AE569" s="317">
        <v>311.229994655626</v>
      </c>
      <c r="AF569" s="317">
        <v>316.31109605688698</v>
      </c>
      <c r="AG569" s="317">
        <v>321.39278668352301</v>
      </c>
      <c r="AH569" s="317">
        <v>290.02827583945799</v>
      </c>
      <c r="AI569" s="317">
        <v>326.92848876233899</v>
      </c>
      <c r="AJ569" s="317">
        <v>334.71813890598003</v>
      </c>
      <c r="AK569" s="317">
        <v>340.27189438205397</v>
      </c>
      <c r="AL569" s="160">
        <v>310.53723274631699</v>
      </c>
      <c r="AM569" s="160">
        <v>346.93369718175597</v>
      </c>
      <c r="AN569" s="160">
        <v>351.74006699922103</v>
      </c>
      <c r="AO569" s="160">
        <v>357.925499890016</v>
      </c>
      <c r="AP569" s="160">
        <v>327.50325334807201</v>
      </c>
      <c r="AQ569" s="160">
        <v>367.59653985356198</v>
      </c>
      <c r="AR569" s="160">
        <v>374.74537278712</v>
      </c>
      <c r="AS569" s="160">
        <v>380.15483401124698</v>
      </c>
      <c r="AT569" s="160">
        <v>333.14388252294947</v>
      </c>
      <c r="AU569" s="160">
        <v>328.08220804704877</v>
      </c>
      <c r="AV569" s="160">
        <v>340.283859434801</v>
      </c>
      <c r="AW569" s="160">
        <v>306.21286076169059</v>
      </c>
      <c r="AX569" s="160">
        <v>267.29923924396002</v>
      </c>
      <c r="AY569" s="169">
        <v>293.72089643132381</v>
      </c>
      <c r="AZ569" s="169">
        <v>300.49751562746474</v>
      </c>
      <c r="BA569" s="169">
        <v>283.25229755407162</v>
      </c>
      <c r="BB569" s="169">
        <v>276.1619043033686</v>
      </c>
      <c r="BC569" s="169">
        <v>267.99264400001675</v>
      </c>
      <c r="BD569" s="169">
        <v>304.47473836709838</v>
      </c>
      <c r="BE569" s="169">
        <v>316.13806814847857</v>
      </c>
      <c r="BF569" s="169">
        <v>327.39468653083543</v>
      </c>
      <c r="BG569" s="169">
        <v>326.93165727206417</v>
      </c>
      <c r="BH569" s="160">
        <v>321.93647937573542</v>
      </c>
      <c r="BI569" s="160">
        <v>323.08727124188323</v>
      </c>
      <c r="BJ569" s="160">
        <v>337.3247533453544</v>
      </c>
      <c r="BK569" s="160">
        <v>348.10280302129468</v>
      </c>
      <c r="BL569" s="160">
        <v>362.19073861384817</v>
      </c>
      <c r="BM569" s="160">
        <v>376.45009461019174</v>
      </c>
      <c r="BN569" s="448">
        <v>370.00067065580816</v>
      </c>
      <c r="BO569" s="115">
        <v>384.68177187305872</v>
      </c>
      <c r="BP569" s="160"/>
      <c r="BQ569" s="160"/>
      <c r="BR569" s="160"/>
      <c r="BS569" s="160"/>
      <c r="BT569" s="446"/>
      <c r="BU569" s="446"/>
      <c r="BV569" s="446"/>
      <c r="BX569" s="160"/>
      <c r="BY569" s="160"/>
      <c r="BZ569" s="160"/>
      <c r="CA569" s="160"/>
      <c r="CB569" s="160"/>
      <c r="CC569" s="160"/>
      <c r="CD569" s="160"/>
      <c r="CE569" s="160"/>
      <c r="CF569" s="160"/>
      <c r="CG569" s="160"/>
      <c r="CH569" s="160"/>
      <c r="CI569" s="160"/>
    </row>
    <row r="570" spans="1:87" s="96" customFormat="1" ht="18">
      <c r="A570" s="94"/>
      <c r="B570" s="95"/>
      <c r="C570" s="94"/>
      <c r="D570" s="95"/>
      <c r="E570" s="140" t="s">
        <v>51</v>
      </c>
      <c r="F570" s="233" t="s">
        <v>679</v>
      </c>
      <c r="G570" s="233"/>
      <c r="H570" s="233"/>
      <c r="I570" s="94"/>
      <c r="J570" s="95"/>
      <c r="K570" s="94"/>
      <c r="L570" s="95"/>
      <c r="M570" s="160">
        <v>14698.94519885105</v>
      </c>
      <c r="N570" s="160">
        <v>16528.94246561201</v>
      </c>
      <c r="O570" s="160">
        <v>19280.109685907701</v>
      </c>
      <c r="P570" s="323">
        <v>17453.117696427689</v>
      </c>
      <c r="Q570" s="323">
        <v>17052.74893492</v>
      </c>
      <c r="R570" s="323">
        <v>15755.298982650002</v>
      </c>
      <c r="S570" s="323">
        <v>17022.757550910002</v>
      </c>
      <c r="T570" s="323">
        <v>18812.146996400003</v>
      </c>
      <c r="U570" s="323">
        <v>20487.05999039</v>
      </c>
      <c r="V570" s="323">
        <v>22759.658943090002</v>
      </c>
      <c r="W570" s="323"/>
      <c r="X570" s="323"/>
      <c r="Y570" s="160"/>
      <c r="Z570" s="317">
        <v>3151.1803212012201</v>
      </c>
      <c r="AA570" s="317">
        <v>3747.05335063642</v>
      </c>
      <c r="AB570" s="317">
        <v>3620.68231426291</v>
      </c>
      <c r="AC570" s="317">
        <v>4180.0292127504899</v>
      </c>
      <c r="AD570" s="317">
        <v>4135.5169810131802</v>
      </c>
      <c r="AE570" s="317">
        <v>4047.80258284817</v>
      </c>
      <c r="AF570" s="317">
        <v>3948.1214797611701</v>
      </c>
      <c r="AG570" s="317">
        <v>4397.5014219894902</v>
      </c>
      <c r="AH570" s="317">
        <v>4661.1750400356696</v>
      </c>
      <c r="AI570" s="317">
        <v>4678.9430266589397</v>
      </c>
      <c r="AJ570" s="317">
        <v>4748.2677136194097</v>
      </c>
      <c r="AK570" s="317">
        <v>5191.7239055936998</v>
      </c>
      <c r="AL570" s="160">
        <v>5218.91187047731</v>
      </c>
      <c r="AM570" s="160">
        <v>4601.6437750088799</v>
      </c>
      <c r="AN570" s="160">
        <v>3247.0442214107502</v>
      </c>
      <c r="AO570" s="160">
        <v>4385.5178295307496</v>
      </c>
      <c r="AP570" s="160">
        <v>4156.0923493701403</v>
      </c>
      <c r="AQ570" s="160">
        <v>4367.7493229041402</v>
      </c>
      <c r="AR570" s="160">
        <v>4335.8836277377304</v>
      </c>
      <c r="AS570" s="160">
        <v>4193.0236349079896</v>
      </c>
      <c r="AT570" s="160">
        <v>3542.4633025799999</v>
      </c>
      <c r="AU570" s="160">
        <v>3529.2069677099989</v>
      </c>
      <c r="AV570" s="160">
        <v>3979.0967901499994</v>
      </c>
      <c r="AW570" s="160">
        <v>4704.5319222099997</v>
      </c>
      <c r="AX570" s="160">
        <v>4159.6487067799999</v>
      </c>
      <c r="AY570" s="169">
        <v>4594.48125712</v>
      </c>
      <c r="AZ570" s="169">
        <v>3716.403873230001</v>
      </c>
      <c r="BA570" s="169">
        <v>4552.2237137799984</v>
      </c>
      <c r="BB570" s="169">
        <v>4143.5495025500004</v>
      </c>
      <c r="BC570" s="169">
        <v>4905.3741657099999</v>
      </c>
      <c r="BD570" s="169">
        <v>4727.6359577200001</v>
      </c>
      <c r="BE570" s="169">
        <v>5035.5873704200012</v>
      </c>
      <c r="BF570" s="169">
        <v>4573.0335060799998</v>
      </c>
      <c r="BG570" s="169">
        <v>5183.7983610499996</v>
      </c>
      <c r="BH570" s="160">
        <v>5107.4636715400002</v>
      </c>
      <c r="BI570" s="160">
        <v>5622.7644517199997</v>
      </c>
      <c r="BJ570" s="160">
        <v>4939.4323664100002</v>
      </c>
      <c r="BK570" s="160">
        <v>5435.2802636400002</v>
      </c>
      <c r="BL570" s="160">
        <v>6199.9599883400006</v>
      </c>
      <c r="BM570" s="160">
        <v>6184.9863246999994</v>
      </c>
      <c r="BN570" s="448">
        <v>5291.9224760699999</v>
      </c>
      <c r="BO570" s="115">
        <v>6280.3664334499999</v>
      </c>
      <c r="BP570" s="160"/>
      <c r="BQ570" s="160"/>
      <c r="BR570" s="160"/>
      <c r="BS570" s="160"/>
      <c r="BT570" s="446"/>
      <c r="BU570" s="446"/>
      <c r="BV570" s="446"/>
      <c r="BX570" s="160"/>
      <c r="BY570" s="160"/>
      <c r="BZ570" s="160"/>
      <c r="CA570" s="160"/>
      <c r="CB570" s="160"/>
      <c r="CC570" s="160"/>
      <c r="CD570" s="160"/>
      <c r="CE570" s="160"/>
      <c r="CF570" s="160"/>
      <c r="CG570" s="160"/>
      <c r="CH570" s="160"/>
      <c r="CI570" s="160"/>
    </row>
    <row r="571" spans="1:87" s="96" customFormat="1" ht="18">
      <c r="A571" s="94"/>
      <c r="B571" s="95"/>
      <c r="C571" s="94"/>
      <c r="D571" s="95"/>
      <c r="E571" s="140"/>
      <c r="F571" s="233" t="s">
        <v>16</v>
      </c>
      <c r="G571" s="233"/>
      <c r="H571" s="233"/>
      <c r="I571" s="94"/>
      <c r="J571" s="95"/>
      <c r="K571" s="94"/>
      <c r="L571" s="95"/>
      <c r="M571" s="160">
        <v>1176941.1870326435</v>
      </c>
      <c r="N571" s="160">
        <v>1249697.6938624883</v>
      </c>
      <c r="O571" s="160">
        <v>1372309.8323285701</v>
      </c>
      <c r="P571" s="323">
        <v>1447759.6351237074</v>
      </c>
      <c r="Q571" s="323">
        <v>1512737.7535949824</v>
      </c>
      <c r="R571" s="323">
        <v>1418490.9114104412</v>
      </c>
      <c r="S571" s="323">
        <v>1548700.7906162394</v>
      </c>
      <c r="T571" s="323">
        <v>1794893.1400166939</v>
      </c>
      <c r="U571" s="323">
        <v>1824018.5175554438</v>
      </c>
      <c r="V571" s="323">
        <v>1932291.4901213411</v>
      </c>
      <c r="W571" s="323"/>
      <c r="X571" s="323"/>
      <c r="Y571" s="160"/>
      <c r="Z571" s="317">
        <v>281642.96686091699</v>
      </c>
      <c r="AA571" s="317">
        <v>288307.08034987625</v>
      </c>
      <c r="AB571" s="317">
        <v>297421.67548109306</v>
      </c>
      <c r="AC571" s="317">
        <v>309569.46434075665</v>
      </c>
      <c r="AD571" s="317">
        <v>295016.43413056195</v>
      </c>
      <c r="AE571" s="317">
        <v>303738.05436379014</v>
      </c>
      <c r="AF571" s="317">
        <v>316736.92750675796</v>
      </c>
      <c r="AG571" s="317">
        <v>334206.27786137705</v>
      </c>
      <c r="AH571" s="317">
        <v>328712.78936555603</v>
      </c>
      <c r="AI571" s="317">
        <v>334691.75551762665</v>
      </c>
      <c r="AJ571" s="317">
        <v>347646.17818033491</v>
      </c>
      <c r="AK571" s="317">
        <v>361259.10926505242</v>
      </c>
      <c r="AL571" s="160">
        <v>346709.09603810956</v>
      </c>
      <c r="AM571" s="160">
        <v>353932.99638616311</v>
      </c>
      <c r="AN571" s="160">
        <v>367917.57269128901</v>
      </c>
      <c r="AO571" s="160">
        <v>379199.9700081459</v>
      </c>
      <c r="AP571" s="160">
        <v>362511.5423780838</v>
      </c>
      <c r="AQ571" s="160">
        <v>371602.82204519858</v>
      </c>
      <c r="AR571" s="160">
        <v>382278.49975039437</v>
      </c>
      <c r="AS571" s="160">
        <v>396344.88942126551</v>
      </c>
      <c r="AT571" s="160">
        <v>367259.31151365576</v>
      </c>
      <c r="AU571" s="160">
        <v>303123.98439106136</v>
      </c>
      <c r="AV571" s="160">
        <v>368749.46912713401</v>
      </c>
      <c r="AW571" s="160">
        <v>379358.14637859003</v>
      </c>
      <c r="AX571" s="160">
        <v>371269.90630922036</v>
      </c>
      <c r="AY571" s="169">
        <v>374427.65744444326</v>
      </c>
      <c r="AZ571" s="169">
        <v>378486.71735962015</v>
      </c>
      <c r="BA571" s="169">
        <v>424516.50950295571</v>
      </c>
      <c r="BB571" s="169">
        <v>423145.05417499429</v>
      </c>
      <c r="BC571" s="169">
        <v>446254.52781907172</v>
      </c>
      <c r="BD571" s="169">
        <v>458127.85876722384</v>
      </c>
      <c r="BE571" s="169">
        <v>467365.69925540418</v>
      </c>
      <c r="BF571" s="169">
        <v>444727.63452662068</v>
      </c>
      <c r="BG571" s="169">
        <v>441411.66584502737</v>
      </c>
      <c r="BH571" s="160">
        <v>462468.95339970046</v>
      </c>
      <c r="BI571" s="160">
        <v>475410.26378409547</v>
      </c>
      <c r="BJ571" s="160">
        <v>465966.03053640499</v>
      </c>
      <c r="BK571" s="160">
        <v>474607.16995638807</v>
      </c>
      <c r="BL571" s="160">
        <v>490246.30646383431</v>
      </c>
      <c r="BM571" s="160">
        <v>501471.98316471354</v>
      </c>
      <c r="BN571" s="448">
        <v>484812.22040120082</v>
      </c>
      <c r="BO571" s="115">
        <v>488164.71601061046</v>
      </c>
      <c r="BP571" s="160"/>
      <c r="BQ571" s="160"/>
      <c r="BR571" s="160"/>
      <c r="BS571" s="160"/>
      <c r="BT571" s="446"/>
      <c r="BU571" s="446"/>
      <c r="BV571" s="446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</row>
    <row r="572" spans="1:87" ht="18">
      <c r="E572" s="145"/>
      <c r="F572" s="253"/>
      <c r="G572" s="234"/>
      <c r="H572" s="234"/>
      <c r="M572" s="99"/>
      <c r="N572" s="99"/>
      <c r="O572" s="99"/>
      <c r="P572" s="339"/>
      <c r="Q572" s="339"/>
      <c r="R572" s="339"/>
      <c r="S572" s="339"/>
      <c r="T572" s="339"/>
      <c r="U572" s="339"/>
      <c r="V572" s="339"/>
      <c r="W572" s="339"/>
      <c r="X572" s="339"/>
      <c r="Y572" s="99"/>
      <c r="Z572" s="320"/>
      <c r="AA572" s="320"/>
      <c r="AB572" s="320"/>
      <c r="AC572" s="320"/>
      <c r="AD572" s="320"/>
      <c r="AE572" s="320"/>
      <c r="AF572" s="320"/>
      <c r="AG572" s="320"/>
      <c r="AH572" s="320"/>
      <c r="AI572" s="320"/>
      <c r="AJ572" s="320"/>
      <c r="AK572" s="320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229"/>
      <c r="AZ572" s="229"/>
      <c r="BA572" s="229"/>
      <c r="BB572" s="229"/>
      <c r="BC572" s="229"/>
      <c r="BD572" s="229"/>
      <c r="BE572" s="229"/>
      <c r="BF572" s="229"/>
      <c r="BG572" s="229"/>
      <c r="BH572" s="99"/>
      <c r="BI572" s="99"/>
      <c r="BJ572" s="99"/>
      <c r="BK572" s="99"/>
      <c r="BL572" s="99"/>
      <c r="BM572" s="99"/>
      <c r="BN572" s="188"/>
      <c r="BO572" s="115"/>
      <c r="BP572" s="160"/>
      <c r="BQ572" s="160"/>
      <c r="BR572" s="160"/>
      <c r="BS572" s="160"/>
      <c r="BT572" s="445"/>
      <c r="BU572" s="445"/>
      <c r="BV572" s="445"/>
      <c r="BX572" s="160"/>
      <c r="BY572" s="160"/>
      <c r="BZ572" s="160"/>
      <c r="CA572" s="160"/>
      <c r="CB572" s="160"/>
      <c r="CC572" s="160"/>
      <c r="CD572" s="160"/>
      <c r="CE572" s="160"/>
      <c r="CF572" s="160"/>
      <c r="CG572" s="160"/>
      <c r="CH572" s="160"/>
      <c r="CI572" s="160"/>
    </row>
    <row r="573" spans="1:87" ht="18">
      <c r="E573" s="145"/>
      <c r="F573" s="253"/>
      <c r="G573" s="234"/>
      <c r="H573" s="234"/>
      <c r="M573" s="99"/>
      <c r="N573" s="99"/>
      <c r="O573" s="99"/>
      <c r="P573" s="339"/>
      <c r="Q573" s="339"/>
      <c r="R573" s="339"/>
      <c r="S573" s="339"/>
      <c r="T573" s="339"/>
      <c r="U573" s="339"/>
      <c r="V573" s="339"/>
      <c r="W573" s="339"/>
      <c r="X573" s="339"/>
      <c r="Y573" s="99"/>
      <c r="Z573" s="320"/>
      <c r="AA573" s="320"/>
      <c r="AB573" s="320"/>
      <c r="AC573" s="320"/>
      <c r="AD573" s="320"/>
      <c r="AE573" s="320"/>
      <c r="AF573" s="320"/>
      <c r="AG573" s="320"/>
      <c r="AH573" s="320"/>
      <c r="AI573" s="320"/>
      <c r="AJ573" s="320"/>
      <c r="AK573" s="320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229"/>
      <c r="AZ573" s="229"/>
      <c r="BA573" s="229"/>
      <c r="BB573" s="229"/>
      <c r="BC573" s="229"/>
      <c r="BD573" s="229"/>
      <c r="BE573" s="229"/>
      <c r="BF573" s="229"/>
      <c r="BG573" s="229"/>
      <c r="BH573" s="99"/>
      <c r="BI573" s="99"/>
      <c r="BJ573" s="99"/>
      <c r="BK573" s="99"/>
      <c r="BL573" s="99"/>
      <c r="BM573" s="99"/>
      <c r="BN573" s="188"/>
      <c r="BO573" s="115"/>
      <c r="BP573" s="160"/>
      <c r="BQ573" s="160"/>
      <c r="BR573" s="160"/>
      <c r="BS573" s="160"/>
      <c r="BT573" s="445"/>
      <c r="BU573" s="445"/>
      <c r="BV573" s="445"/>
      <c r="BX573" s="160"/>
      <c r="BY573" s="160"/>
      <c r="BZ573" s="160"/>
      <c r="CA573" s="160"/>
      <c r="CB573" s="160"/>
      <c r="CC573" s="160"/>
      <c r="CD573" s="160"/>
      <c r="CE573" s="160"/>
      <c r="CF573" s="160"/>
      <c r="CG573" s="160"/>
      <c r="CH573" s="160"/>
      <c r="CI573" s="160"/>
    </row>
    <row r="574" spans="1:87" ht="18">
      <c r="E574" s="159" t="s">
        <v>680</v>
      </c>
      <c r="F574" s="259"/>
      <c r="G574" s="259"/>
      <c r="H574" s="259"/>
      <c r="M574" s="99"/>
      <c r="N574" s="99"/>
      <c r="O574" s="99"/>
      <c r="P574" s="339"/>
      <c r="Q574" s="339"/>
      <c r="R574" s="339"/>
      <c r="S574" s="339"/>
      <c r="T574" s="339"/>
      <c r="U574" s="339"/>
      <c r="V574" s="339"/>
      <c r="W574" s="339"/>
      <c r="X574" s="339"/>
      <c r="Y574" s="99"/>
      <c r="Z574" s="320"/>
      <c r="AA574" s="320"/>
      <c r="AB574" s="320"/>
      <c r="AC574" s="320"/>
      <c r="AD574" s="320"/>
      <c r="AE574" s="320"/>
      <c r="AF574" s="320"/>
      <c r="AG574" s="320"/>
      <c r="AH574" s="320"/>
      <c r="AI574" s="320"/>
      <c r="AJ574" s="320"/>
      <c r="AK574" s="320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229"/>
      <c r="AZ574" s="229"/>
      <c r="BA574" s="229"/>
      <c r="BB574" s="229"/>
      <c r="BC574" s="229"/>
      <c r="BD574" s="229"/>
      <c r="BE574" s="229"/>
      <c r="BF574" s="229"/>
      <c r="BG574" s="229"/>
      <c r="BH574" s="99"/>
      <c r="BI574" s="99"/>
      <c r="BJ574" s="99"/>
      <c r="BK574" s="99"/>
      <c r="BL574" s="99"/>
      <c r="BM574" s="99"/>
      <c r="BN574" s="188"/>
      <c r="BO574" s="115"/>
      <c r="BP574" s="160"/>
      <c r="BQ574" s="160"/>
      <c r="BR574" s="160"/>
      <c r="BS574" s="160"/>
      <c r="BT574" s="445"/>
      <c r="BU574" s="445"/>
      <c r="BV574" s="445"/>
      <c r="BX574" s="160"/>
      <c r="BY574" s="160"/>
      <c r="BZ574" s="160"/>
      <c r="CA574" s="160"/>
      <c r="CB574" s="160"/>
      <c r="CC574" s="160"/>
      <c r="CD574" s="160"/>
      <c r="CE574" s="160"/>
      <c r="CF574" s="160"/>
      <c r="CG574" s="160"/>
      <c r="CH574" s="160"/>
      <c r="CI574" s="160"/>
    </row>
    <row r="575" spans="1:87" s="96" customFormat="1" ht="18">
      <c r="A575" s="94"/>
      <c r="B575" s="95"/>
      <c r="C575" s="94"/>
      <c r="D575" s="95"/>
      <c r="E575" s="140" t="s">
        <v>25</v>
      </c>
      <c r="F575" s="233" t="s">
        <v>93</v>
      </c>
      <c r="G575" s="233"/>
      <c r="H575" s="233"/>
      <c r="I575" s="95"/>
      <c r="J575" s="95"/>
      <c r="K575" s="95"/>
      <c r="L575" s="95"/>
      <c r="M575" s="160">
        <v>635099.43357808469</v>
      </c>
      <c r="N575" s="160">
        <v>684680.73984708916</v>
      </c>
      <c r="O575" s="160">
        <v>760146.47326528223</v>
      </c>
      <c r="P575" s="323">
        <v>831387.7902412063</v>
      </c>
      <c r="Q575" s="323">
        <v>904188.88673576748</v>
      </c>
      <c r="R575" s="323">
        <v>865450.08432610042</v>
      </c>
      <c r="S575" s="323">
        <v>898359.41942296526</v>
      </c>
      <c r="T575" s="323">
        <v>1034028.0616294484</v>
      </c>
      <c r="U575" s="323">
        <v>1102874.9701142162</v>
      </c>
      <c r="V575" s="323">
        <v>1174091.8969720653</v>
      </c>
      <c r="W575" s="323"/>
      <c r="X575" s="323"/>
      <c r="Y575" s="160"/>
      <c r="Z575" s="317">
        <v>152097.44793041874</v>
      </c>
      <c r="AA575" s="317">
        <v>154316.68418073968</v>
      </c>
      <c r="AB575" s="317">
        <v>165970.29887001051</v>
      </c>
      <c r="AC575" s="317">
        <v>162715.00259691599</v>
      </c>
      <c r="AD575" s="317">
        <v>164480.20434545478</v>
      </c>
      <c r="AE575" s="317">
        <v>166337.23900899899</v>
      </c>
      <c r="AF575" s="317">
        <v>178504.90917634362</v>
      </c>
      <c r="AG575" s="317">
        <v>175358.3873162925</v>
      </c>
      <c r="AH575" s="317">
        <v>182570.74413140674</v>
      </c>
      <c r="AI575" s="317">
        <v>184594.2678388049</v>
      </c>
      <c r="AJ575" s="317">
        <v>198415.24095323359</v>
      </c>
      <c r="AK575" s="317">
        <v>194566.22034183759</v>
      </c>
      <c r="AL575" s="160">
        <v>198560.99600244054</v>
      </c>
      <c r="AM575" s="160">
        <v>202223.72611843963</v>
      </c>
      <c r="AN575" s="160">
        <v>217974.72692909985</v>
      </c>
      <c r="AO575" s="160">
        <v>212628.34119122586</v>
      </c>
      <c r="AP575" s="160">
        <v>215316.42813032441</v>
      </c>
      <c r="AQ575" s="160">
        <v>220640.3636221241</v>
      </c>
      <c r="AR575" s="160">
        <v>235895.19404325777</v>
      </c>
      <c r="AS575" s="160">
        <v>232336.90094006222</v>
      </c>
      <c r="AT575" s="160">
        <v>232651.60694463935</v>
      </c>
      <c r="AU575" s="160">
        <v>179330.60333177316</v>
      </c>
      <c r="AV575" s="160">
        <v>230699.9205550639</v>
      </c>
      <c r="AW575" s="160">
        <v>222767.95349462409</v>
      </c>
      <c r="AX575" s="160">
        <v>229503.39437397404</v>
      </c>
      <c r="AY575" s="169">
        <v>205042.99286986934</v>
      </c>
      <c r="AZ575" s="169">
        <v>226701.16398391646</v>
      </c>
      <c r="BA575" s="169">
        <v>237111.86819520532</v>
      </c>
      <c r="BB575" s="169">
        <v>247173.9306142471</v>
      </c>
      <c r="BC575" s="169">
        <v>248665.54729243388</v>
      </c>
      <c r="BD575" s="169">
        <v>272545.52598140039</v>
      </c>
      <c r="BE575" s="169">
        <v>265643.05774136685</v>
      </c>
      <c r="BF575" s="169">
        <v>269202.55533844384</v>
      </c>
      <c r="BG575" s="169">
        <v>262934.11252771562</v>
      </c>
      <c r="BH575" s="160">
        <v>288831.42528266483</v>
      </c>
      <c r="BI575" s="160">
        <v>281906.87696539215</v>
      </c>
      <c r="BJ575" s="160">
        <v>284228.05162182974</v>
      </c>
      <c r="BK575" s="160">
        <v>281637.06701691751</v>
      </c>
      <c r="BL575" s="160">
        <v>307203.07847806881</v>
      </c>
      <c r="BM575" s="160">
        <v>301023.69985524949</v>
      </c>
      <c r="BN575" s="448">
        <v>301923.85069254541</v>
      </c>
      <c r="BO575" s="115">
        <v>299239.92221963324</v>
      </c>
      <c r="BP575" s="160"/>
      <c r="BQ575" s="160"/>
      <c r="BR575" s="160"/>
      <c r="BS575" s="160"/>
      <c r="BT575" s="446"/>
      <c r="BU575" s="446"/>
      <c r="BV575" s="446"/>
      <c r="BX575" s="160"/>
      <c r="BY575" s="160"/>
      <c r="BZ575" s="160"/>
      <c r="CA575" s="160"/>
      <c r="CB575" s="160"/>
      <c r="CC575" s="160"/>
      <c r="CD575" s="160"/>
      <c r="CE575" s="160"/>
      <c r="CF575" s="160"/>
      <c r="CG575" s="160"/>
      <c r="CH575" s="160"/>
      <c r="CI575" s="160"/>
    </row>
    <row r="576" spans="1:87" ht="18">
      <c r="E576" s="140"/>
      <c r="F576" s="234" t="s">
        <v>52</v>
      </c>
      <c r="G576" s="234" t="s">
        <v>681</v>
      </c>
      <c r="H576" s="234"/>
      <c r="I576" s="90"/>
      <c r="K576" s="90"/>
      <c r="M576" s="99"/>
      <c r="N576" s="99"/>
      <c r="O576" s="99"/>
      <c r="P576" s="339"/>
      <c r="Q576" s="339"/>
      <c r="R576" s="339"/>
      <c r="S576" s="339"/>
      <c r="T576" s="339"/>
      <c r="U576" s="339"/>
      <c r="V576" s="339"/>
      <c r="W576" s="339"/>
      <c r="X576" s="339"/>
      <c r="Y576" s="99"/>
      <c r="Z576" s="320"/>
      <c r="AA576" s="320"/>
      <c r="AB576" s="320"/>
      <c r="AC576" s="320"/>
      <c r="AD576" s="320"/>
      <c r="AE576" s="320"/>
      <c r="AF576" s="320"/>
      <c r="AG576" s="320"/>
      <c r="AH576" s="320"/>
      <c r="AI576" s="320"/>
      <c r="AJ576" s="320"/>
      <c r="AK576" s="320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229"/>
      <c r="AZ576" s="229"/>
      <c r="BA576" s="229"/>
      <c r="BB576" s="229"/>
      <c r="BC576" s="229"/>
      <c r="BD576" s="229"/>
      <c r="BE576" s="229"/>
      <c r="BF576" s="229"/>
      <c r="BG576" s="229"/>
      <c r="BH576" s="99"/>
      <c r="BI576" s="99"/>
      <c r="BJ576" s="99"/>
      <c r="BK576" s="99"/>
      <c r="BL576" s="99"/>
      <c r="BM576" s="99"/>
      <c r="BN576" s="188"/>
      <c r="BO576" s="115"/>
      <c r="BP576" s="160"/>
      <c r="BQ576" s="160"/>
      <c r="BR576" s="160"/>
      <c r="BS576" s="160"/>
      <c r="BT576" s="445"/>
      <c r="BU576" s="445"/>
      <c r="BV576" s="445"/>
      <c r="BX576" s="160"/>
      <c r="BY576" s="160"/>
      <c r="BZ576" s="160"/>
      <c r="CA576" s="160"/>
      <c r="CB576" s="160"/>
      <c r="CC576" s="160"/>
      <c r="CD576" s="160"/>
      <c r="CE576" s="160"/>
      <c r="CF576" s="160"/>
      <c r="CG576" s="160"/>
      <c r="CH576" s="160"/>
      <c r="CI576" s="160"/>
    </row>
    <row r="577" spans="5:87" ht="18">
      <c r="E577" s="140"/>
      <c r="F577" s="234"/>
      <c r="G577" s="234" t="s">
        <v>682</v>
      </c>
      <c r="H577" s="234" t="s">
        <v>418</v>
      </c>
      <c r="I577" s="90"/>
      <c r="K577" s="90"/>
      <c r="M577" s="99">
        <v>138567.62532013899</v>
      </c>
      <c r="N577" s="99">
        <v>153594.27738558699</v>
      </c>
      <c r="O577" s="99">
        <v>172362.422922164</v>
      </c>
      <c r="P577" s="339">
        <v>190210.551815755</v>
      </c>
      <c r="Q577" s="339">
        <v>210162.24466388099</v>
      </c>
      <c r="R577" s="339">
        <v>224959.97847291001</v>
      </c>
      <c r="S577" s="339">
        <v>242128.92402996251</v>
      </c>
      <c r="T577" s="339">
        <v>273085.01083564397</v>
      </c>
      <c r="U577" s="339">
        <v>295863.33198295697</v>
      </c>
      <c r="V577" s="339">
        <v>311284.78665071935</v>
      </c>
      <c r="W577" s="339"/>
      <c r="X577" s="339"/>
      <c r="Y577" s="99"/>
      <c r="Z577" s="320">
        <v>33974.278878968798</v>
      </c>
      <c r="AA577" s="320">
        <v>33103.862018161301</v>
      </c>
      <c r="AB577" s="320">
        <v>36842.664943202799</v>
      </c>
      <c r="AC577" s="320">
        <v>34646.819479806603</v>
      </c>
      <c r="AD577" s="320">
        <v>37313.410500063503</v>
      </c>
      <c r="AE577" s="320">
        <v>36794.6115945661</v>
      </c>
      <c r="AF577" s="320">
        <v>41053.007643270503</v>
      </c>
      <c r="AG577" s="320">
        <v>38433.247647687298</v>
      </c>
      <c r="AH577" s="320">
        <v>41742.943032827097</v>
      </c>
      <c r="AI577" s="320">
        <v>41298.638615019598</v>
      </c>
      <c r="AJ577" s="320">
        <v>46243.455506692502</v>
      </c>
      <c r="AK577" s="320">
        <v>43077.385767625201</v>
      </c>
      <c r="AL577" s="193">
        <v>45646.0259191121</v>
      </c>
      <c r="AM577" s="193">
        <v>45473.029219657103</v>
      </c>
      <c r="AN577" s="193">
        <v>51309.335367987696</v>
      </c>
      <c r="AO577" s="193">
        <v>47782.161308997602</v>
      </c>
      <c r="AP577" s="193">
        <v>50444.137196422802</v>
      </c>
      <c r="AQ577" s="193">
        <v>50321.955058940097</v>
      </c>
      <c r="AR577" s="193">
        <v>56886.0815063997</v>
      </c>
      <c r="AS577" s="193">
        <v>52510.070902118801</v>
      </c>
      <c r="AT577" s="193">
        <v>54810.220753051071</v>
      </c>
      <c r="AU577" s="193">
        <v>52758.881529519633</v>
      </c>
      <c r="AV577" s="193">
        <v>61068.006103032698</v>
      </c>
      <c r="AW577" s="193">
        <v>56322.870087306612</v>
      </c>
      <c r="AX577" s="193">
        <v>59100.692240077609</v>
      </c>
      <c r="AY577" s="229">
        <v>56729.942167484704</v>
      </c>
      <c r="AZ577" s="229">
        <v>65536.396572897313</v>
      </c>
      <c r="BA577" s="229">
        <v>60761.893049502905</v>
      </c>
      <c r="BB577" s="229">
        <v>63581.643662950388</v>
      </c>
      <c r="BC577" s="229">
        <v>66117.401468194352</v>
      </c>
      <c r="BD577" s="229">
        <v>74845.306973180413</v>
      </c>
      <c r="BE577" s="229">
        <v>68540.658731318792</v>
      </c>
      <c r="BF577" s="229">
        <v>70394.596062453464</v>
      </c>
      <c r="BG577" s="229">
        <v>70879.547297302503</v>
      </c>
      <c r="BH577" s="99">
        <v>80768.738977126428</v>
      </c>
      <c r="BI577" s="99">
        <v>73820.449646074616</v>
      </c>
      <c r="BJ577" s="99">
        <v>73671.042141584301</v>
      </c>
      <c r="BK577" s="99">
        <v>76492.413334963698</v>
      </c>
      <c r="BL577" s="99">
        <v>83798.535913636399</v>
      </c>
      <c r="BM577" s="99">
        <v>77322.795260534942</v>
      </c>
      <c r="BN577" s="188">
        <v>77222.892526627009</v>
      </c>
      <c r="BO577" s="115">
        <v>80007.883695274271</v>
      </c>
      <c r="BP577" s="160"/>
      <c r="BQ577" s="160"/>
      <c r="BR577" s="160"/>
      <c r="BS577" s="160"/>
      <c r="BT577" s="445"/>
      <c r="BU577" s="445"/>
      <c r="BV577" s="445"/>
      <c r="BX577" s="160"/>
      <c r="BY577" s="160"/>
      <c r="BZ577" s="160"/>
      <c r="CA577" s="160"/>
      <c r="CB577" s="160"/>
      <c r="CC577" s="160"/>
      <c r="CD577" s="160"/>
      <c r="CE577" s="160"/>
      <c r="CF577" s="160"/>
      <c r="CG577" s="160"/>
      <c r="CH577" s="160"/>
      <c r="CI577" s="160"/>
    </row>
    <row r="578" spans="5:87" ht="18">
      <c r="E578" s="140"/>
      <c r="F578" s="234"/>
      <c r="G578" s="234" t="s">
        <v>683</v>
      </c>
      <c r="H578" s="234" t="s">
        <v>419</v>
      </c>
      <c r="I578" s="90"/>
      <c r="K578" s="90"/>
      <c r="M578" s="99">
        <v>12627.423632386801</v>
      </c>
      <c r="N578" s="99">
        <v>13618.8026617655</v>
      </c>
      <c r="O578" s="99">
        <v>14508.5190396586</v>
      </c>
      <c r="P578" s="339">
        <v>15441.7069842895</v>
      </c>
      <c r="Q578" s="339">
        <v>16389.673376055001</v>
      </c>
      <c r="R578" s="339">
        <v>16606.920299518675</v>
      </c>
      <c r="S578" s="339">
        <v>16833.597592100192</v>
      </c>
      <c r="T578" s="339">
        <v>17077.348085233803</v>
      </c>
      <c r="U578" s="339">
        <v>17565.893852092722</v>
      </c>
      <c r="V578" s="339">
        <v>17786.973140552083</v>
      </c>
      <c r="W578" s="339"/>
      <c r="X578" s="339"/>
      <c r="Y578" s="99"/>
      <c r="Z578" s="320">
        <v>3187.9480203625499</v>
      </c>
      <c r="AA578" s="320">
        <v>2975.0673297149601</v>
      </c>
      <c r="AB578" s="320">
        <v>3026.29703124762</v>
      </c>
      <c r="AC578" s="320">
        <v>3438.1112510616699</v>
      </c>
      <c r="AD578" s="320">
        <v>3492.45534256782</v>
      </c>
      <c r="AE578" s="320">
        <v>3277.4829237804902</v>
      </c>
      <c r="AF578" s="320">
        <v>3303.2862097150301</v>
      </c>
      <c r="AG578" s="320">
        <v>3545.5781857021502</v>
      </c>
      <c r="AH578" s="320">
        <v>3706.1162088531801</v>
      </c>
      <c r="AI578" s="320">
        <v>3494.6252272435299</v>
      </c>
      <c r="AJ578" s="320">
        <v>3535.5357295590702</v>
      </c>
      <c r="AK578" s="320">
        <v>3772.2418740028402</v>
      </c>
      <c r="AL578" s="193">
        <v>3930.18589545038</v>
      </c>
      <c r="AM578" s="193">
        <v>3718.2010940025698</v>
      </c>
      <c r="AN578" s="193">
        <v>3773.16315532522</v>
      </c>
      <c r="AO578" s="193">
        <v>4020.1568395112999</v>
      </c>
      <c r="AP578" s="193">
        <v>4172.8255350147401</v>
      </c>
      <c r="AQ578" s="193">
        <v>3956.9130422776898</v>
      </c>
      <c r="AR578" s="193">
        <v>4008.7493401777801</v>
      </c>
      <c r="AS578" s="193">
        <v>4251.1854585847896</v>
      </c>
      <c r="AT578" s="193">
        <v>4238.6845269264759</v>
      </c>
      <c r="AU578" s="193">
        <v>3997.6503969170494</v>
      </c>
      <c r="AV578" s="193">
        <v>4063.495448748854</v>
      </c>
      <c r="AW578" s="193">
        <v>4307.0899269262945</v>
      </c>
      <c r="AX578" s="193">
        <v>4308.8527286542285</v>
      </c>
      <c r="AY578" s="229">
        <v>4051.8934595755441</v>
      </c>
      <c r="AZ578" s="229">
        <v>4108.5627317477592</v>
      </c>
      <c r="BA578" s="229">
        <v>4364.2886721226623</v>
      </c>
      <c r="BB578" s="229">
        <v>4401.1886084537009</v>
      </c>
      <c r="BC578" s="229">
        <v>4159.5582351732337</v>
      </c>
      <c r="BD578" s="229">
        <v>4246.2566122743783</v>
      </c>
      <c r="BE578" s="229">
        <v>4270.3446293324896</v>
      </c>
      <c r="BF578" s="229">
        <v>4524.0037765726001</v>
      </c>
      <c r="BG578" s="229">
        <v>4322.0791004453395</v>
      </c>
      <c r="BH578" s="99">
        <v>4319.0799131748827</v>
      </c>
      <c r="BI578" s="99">
        <v>4400.7310618998972</v>
      </c>
      <c r="BJ578" s="99">
        <v>4598.8488950522169</v>
      </c>
      <c r="BK578" s="99">
        <v>4372.4741105486219</v>
      </c>
      <c r="BL578" s="99">
        <v>4360.1642970329758</v>
      </c>
      <c r="BM578" s="99">
        <v>4455.4858379182679</v>
      </c>
      <c r="BN578" s="188">
        <v>4651.3323382972212</v>
      </c>
      <c r="BO578" s="115">
        <v>4417.2482454406399</v>
      </c>
      <c r="BP578" s="160"/>
      <c r="BQ578" s="160"/>
      <c r="BR578" s="160"/>
      <c r="BS578" s="160"/>
      <c r="BT578" s="445"/>
      <c r="BU578" s="445"/>
      <c r="BV578" s="445"/>
      <c r="BX578" s="160"/>
      <c r="BY578" s="160"/>
      <c r="BZ578" s="160"/>
      <c r="CA578" s="160"/>
      <c r="CB578" s="160"/>
      <c r="CC578" s="160"/>
      <c r="CD578" s="160"/>
      <c r="CE578" s="160"/>
      <c r="CF578" s="160"/>
      <c r="CG578" s="160"/>
      <c r="CH578" s="160"/>
      <c r="CI578" s="160"/>
    </row>
    <row r="579" spans="5:87" ht="18">
      <c r="E579" s="140"/>
      <c r="F579" s="234"/>
      <c r="G579" s="234" t="s">
        <v>684</v>
      </c>
      <c r="H579" s="234" t="s">
        <v>420</v>
      </c>
      <c r="I579" s="90"/>
      <c r="K579" s="90"/>
      <c r="M579" s="99">
        <v>20006.652790029701</v>
      </c>
      <c r="N579" s="99">
        <v>21977.508156375501</v>
      </c>
      <c r="O579" s="99">
        <v>24529.3166284123</v>
      </c>
      <c r="P579" s="339">
        <v>27415.190729745002</v>
      </c>
      <c r="Q579" s="339">
        <v>30526.0886516522</v>
      </c>
      <c r="R579" s="339">
        <v>26588.223215589023</v>
      </c>
      <c r="S579" s="339">
        <v>27111.479448471815</v>
      </c>
      <c r="T579" s="339">
        <v>31560.7746760673</v>
      </c>
      <c r="U579" s="339">
        <v>33850.508878815977</v>
      </c>
      <c r="V579" s="339">
        <v>36550.977109945328</v>
      </c>
      <c r="W579" s="339"/>
      <c r="X579" s="339"/>
      <c r="Y579" s="99"/>
      <c r="Z579" s="320">
        <v>4283.9528070943097</v>
      </c>
      <c r="AA579" s="320">
        <v>4690.6229679579901</v>
      </c>
      <c r="AB579" s="320">
        <v>5680.9235534087302</v>
      </c>
      <c r="AC579" s="320">
        <v>5351.1534615686596</v>
      </c>
      <c r="AD579" s="320">
        <v>4656.0350831837504</v>
      </c>
      <c r="AE579" s="320">
        <v>5152.8838614502502</v>
      </c>
      <c r="AF579" s="320">
        <v>6257.7520368977803</v>
      </c>
      <c r="AG579" s="320">
        <v>5910.8371748437403</v>
      </c>
      <c r="AH579" s="320">
        <v>5171.9619866579296</v>
      </c>
      <c r="AI579" s="320">
        <v>5771.8023668098404</v>
      </c>
      <c r="AJ579" s="320">
        <v>7032.5928103961796</v>
      </c>
      <c r="AK579" s="320">
        <v>6552.9594645483503</v>
      </c>
      <c r="AL579" s="193">
        <v>5732.4736486608799</v>
      </c>
      <c r="AM579" s="193">
        <v>6391.07985084544</v>
      </c>
      <c r="AN579" s="193">
        <v>7918.6390571368602</v>
      </c>
      <c r="AO579" s="193">
        <v>7372.9981731018197</v>
      </c>
      <c r="AP579" s="193">
        <v>6412.7878890681995</v>
      </c>
      <c r="AQ579" s="193">
        <v>7123.7398052826902</v>
      </c>
      <c r="AR579" s="193">
        <v>8795.1220214140794</v>
      </c>
      <c r="AS579" s="193">
        <v>8194.4389358871795</v>
      </c>
      <c r="AT579" s="193">
        <v>6755.6252879575413</v>
      </c>
      <c r="AU579" s="193">
        <v>4376.5949803256435</v>
      </c>
      <c r="AV579" s="193">
        <v>7852.6496023491909</v>
      </c>
      <c r="AW579" s="193">
        <v>7603.3533449566476</v>
      </c>
      <c r="AX579" s="193">
        <v>6799.0533445976807</v>
      </c>
      <c r="AY579" s="229">
        <v>5659.4514289272693</v>
      </c>
      <c r="AZ579" s="229">
        <v>7202.1358938682688</v>
      </c>
      <c r="BA579" s="229">
        <v>7450.8387810785998</v>
      </c>
      <c r="BB579" s="229">
        <v>6842.2116532457994</v>
      </c>
      <c r="BC579" s="229">
        <v>6848.6935698696561</v>
      </c>
      <c r="BD579" s="229">
        <v>9007.6733144572208</v>
      </c>
      <c r="BE579" s="229">
        <v>8862.1961384946226</v>
      </c>
      <c r="BF579" s="229">
        <v>7896.8658272147941</v>
      </c>
      <c r="BG579" s="229">
        <v>7414.1839495317918</v>
      </c>
      <c r="BH579" s="99">
        <v>9444.6675739700568</v>
      </c>
      <c r="BI579" s="99">
        <v>9094.7915280993366</v>
      </c>
      <c r="BJ579" s="99">
        <v>8311.5171418994887</v>
      </c>
      <c r="BK579" s="99">
        <v>8168.6357384498524</v>
      </c>
      <c r="BL579" s="99">
        <v>10281.081491251536</v>
      </c>
      <c r="BM579" s="99">
        <v>9789.7427383444629</v>
      </c>
      <c r="BN579" s="188">
        <v>8980.1405652181111</v>
      </c>
      <c r="BO579" s="115">
        <v>8711.2300156042184</v>
      </c>
      <c r="BP579" s="160"/>
      <c r="BQ579" s="160"/>
      <c r="BR579" s="160"/>
      <c r="BS579" s="160"/>
      <c r="BT579" s="445"/>
      <c r="BU579" s="445"/>
      <c r="BV579" s="445"/>
      <c r="BX579" s="160"/>
      <c r="BY579" s="160"/>
      <c r="BZ579" s="160"/>
      <c r="CA579" s="160"/>
      <c r="CB579" s="160"/>
      <c r="CC579" s="160"/>
      <c r="CD579" s="160"/>
      <c r="CE579" s="160"/>
      <c r="CF579" s="160"/>
      <c r="CG579" s="160"/>
      <c r="CH579" s="160"/>
      <c r="CI579" s="160"/>
    </row>
    <row r="580" spans="5:87" ht="18">
      <c r="E580" s="140"/>
      <c r="F580" s="234"/>
      <c r="G580" s="234" t="s">
        <v>685</v>
      </c>
      <c r="H580" s="234" t="s">
        <v>686</v>
      </c>
      <c r="I580" s="90"/>
      <c r="K580" s="90"/>
      <c r="M580" s="99">
        <v>99383.082091150703</v>
      </c>
      <c r="N580" s="99">
        <v>108292.77540062201</v>
      </c>
      <c r="O580" s="99">
        <v>116239.29925952</v>
      </c>
      <c r="P580" s="339">
        <v>124818.921937865</v>
      </c>
      <c r="Q580" s="339">
        <v>133389.625258199</v>
      </c>
      <c r="R580" s="339">
        <v>136030.73983831116</v>
      </c>
      <c r="S580" s="339">
        <v>143341.71195092119</v>
      </c>
      <c r="T580" s="339">
        <v>157168.35097212176</v>
      </c>
      <c r="U580" s="339">
        <v>170456.93504681461</v>
      </c>
      <c r="V580" s="339">
        <v>184466.3866675212</v>
      </c>
      <c r="W580" s="339"/>
      <c r="X580" s="339"/>
      <c r="Y580" s="99"/>
      <c r="Z580" s="320">
        <v>24464.980867676801</v>
      </c>
      <c r="AA580" s="320">
        <v>25020.745984326099</v>
      </c>
      <c r="AB580" s="320">
        <v>25385.570694801099</v>
      </c>
      <c r="AC580" s="320">
        <v>24511.784544346701</v>
      </c>
      <c r="AD580" s="320">
        <v>26903.440727552799</v>
      </c>
      <c r="AE580" s="320">
        <v>27334.914780416399</v>
      </c>
      <c r="AF580" s="320">
        <v>27607.953973241401</v>
      </c>
      <c r="AG580" s="320">
        <v>26446.465919411701</v>
      </c>
      <c r="AH580" s="320">
        <v>28736.0091835856</v>
      </c>
      <c r="AI580" s="320">
        <v>29113.967319170501</v>
      </c>
      <c r="AJ580" s="320">
        <v>29875.9707521333</v>
      </c>
      <c r="AK580" s="320">
        <v>28513.3520046306</v>
      </c>
      <c r="AL580" s="193">
        <v>30714.539202005799</v>
      </c>
      <c r="AM580" s="193">
        <v>31292.6483954084</v>
      </c>
      <c r="AN580" s="193">
        <v>32144.2857082589</v>
      </c>
      <c r="AO580" s="193">
        <v>30667.448632192099</v>
      </c>
      <c r="AP580" s="193">
        <v>32946.257872792397</v>
      </c>
      <c r="AQ580" s="193">
        <v>33428.772835657997</v>
      </c>
      <c r="AR580" s="193">
        <v>34288.525865369098</v>
      </c>
      <c r="AS580" s="193">
        <v>32726.068684379301</v>
      </c>
      <c r="AT580" s="193">
        <v>34472.083307187633</v>
      </c>
      <c r="AU580" s="193">
        <v>32476.438665012469</v>
      </c>
      <c r="AV580" s="193">
        <v>35348.292457182259</v>
      </c>
      <c r="AW580" s="193">
        <v>33733.925408928735</v>
      </c>
      <c r="AX580" s="193">
        <v>35896.120440551495</v>
      </c>
      <c r="AY580" s="229">
        <v>34691.393905985286</v>
      </c>
      <c r="AZ580" s="229">
        <v>37002.516028096405</v>
      </c>
      <c r="BA580" s="229">
        <v>35751.681576287963</v>
      </c>
      <c r="BB580" s="229">
        <v>37665.128282535217</v>
      </c>
      <c r="BC580" s="229">
        <v>38567.862146024003</v>
      </c>
      <c r="BD580" s="229">
        <v>41150.469880017648</v>
      </c>
      <c r="BE580" s="229">
        <v>39784.890663544888</v>
      </c>
      <c r="BF580" s="229">
        <v>41661.655987776438</v>
      </c>
      <c r="BG580" s="229">
        <v>41695.667199469659</v>
      </c>
      <c r="BH580" s="99">
        <v>44433.065590349055</v>
      </c>
      <c r="BI580" s="99">
        <v>42666.546269219485</v>
      </c>
      <c r="BJ580" s="99">
        <v>46016.257256586796</v>
      </c>
      <c r="BK580" s="99">
        <v>44716.101331399244</v>
      </c>
      <c r="BL580" s="99">
        <v>48232.625895110985</v>
      </c>
      <c r="BM580" s="99">
        <v>45501.402184424158</v>
      </c>
      <c r="BN580" s="188">
        <v>48203.563336177802</v>
      </c>
      <c r="BO580" s="115">
        <v>46657.926901369312</v>
      </c>
      <c r="BP580" s="160"/>
      <c r="BQ580" s="160"/>
      <c r="BR580" s="160"/>
      <c r="BS580" s="160"/>
      <c r="BT580" s="445"/>
      <c r="BU580" s="445"/>
      <c r="BV580" s="445"/>
      <c r="BX580" s="160"/>
      <c r="BY580" s="160"/>
      <c r="BZ580" s="160"/>
      <c r="CA580" s="160"/>
      <c r="CB580" s="160"/>
      <c r="CC580" s="160"/>
      <c r="CD580" s="160"/>
      <c r="CE580" s="160"/>
      <c r="CF580" s="160"/>
      <c r="CG580" s="160"/>
      <c r="CH580" s="160"/>
      <c r="CI580" s="160"/>
    </row>
    <row r="581" spans="5:87" ht="18">
      <c r="E581" s="140"/>
      <c r="F581" s="234"/>
      <c r="G581" s="234" t="s">
        <v>687</v>
      </c>
      <c r="H581" s="234" t="s">
        <v>422</v>
      </c>
      <c r="I581" s="90"/>
      <c r="K581" s="90"/>
      <c r="M581" s="99">
        <v>34319.473967365499</v>
      </c>
      <c r="N581" s="99">
        <v>36875.931583194601</v>
      </c>
      <c r="O581" s="99">
        <v>40021.116663856803</v>
      </c>
      <c r="P581" s="339">
        <v>43402.500810786099</v>
      </c>
      <c r="Q581" s="339">
        <v>46939.813681077598</v>
      </c>
      <c r="R581" s="339">
        <v>41903.17167309799</v>
      </c>
      <c r="S581" s="339">
        <v>43273.824418525022</v>
      </c>
      <c r="T581" s="339">
        <v>49254.207942905698</v>
      </c>
      <c r="U581" s="339">
        <v>51941.024986191194</v>
      </c>
      <c r="V581" s="339">
        <v>55839.200284169085</v>
      </c>
      <c r="W581" s="339"/>
      <c r="X581" s="339"/>
      <c r="Y581" s="99"/>
      <c r="Z581" s="320">
        <v>8436.5453000858306</v>
      </c>
      <c r="AA581" s="320">
        <v>8329.7836198846308</v>
      </c>
      <c r="AB581" s="320">
        <v>9039.0728706518494</v>
      </c>
      <c r="AC581" s="320">
        <v>8514.0721767432296</v>
      </c>
      <c r="AD581" s="320">
        <v>9086.0076739823307</v>
      </c>
      <c r="AE581" s="320">
        <v>8983.1718470283795</v>
      </c>
      <c r="AF581" s="320">
        <v>9682.6826615640293</v>
      </c>
      <c r="AG581" s="320">
        <v>9124.0694006198592</v>
      </c>
      <c r="AH581" s="320">
        <v>9762.8901409052705</v>
      </c>
      <c r="AI581" s="320">
        <v>9755.88235110811</v>
      </c>
      <c r="AJ581" s="320">
        <v>10634.663560127001</v>
      </c>
      <c r="AK581" s="320">
        <v>9867.6806117164997</v>
      </c>
      <c r="AL581" s="193">
        <v>10543.8706937224</v>
      </c>
      <c r="AM581" s="193">
        <v>10594.346159872501</v>
      </c>
      <c r="AN581" s="193">
        <v>11552.1652245976</v>
      </c>
      <c r="AO581" s="193">
        <v>10712.118732593601</v>
      </c>
      <c r="AP581" s="193">
        <v>11416.807746173899</v>
      </c>
      <c r="AQ581" s="193">
        <v>11473.6336980449</v>
      </c>
      <c r="AR581" s="193">
        <v>12507.801453722101</v>
      </c>
      <c r="AS581" s="193">
        <v>11541.5707831367</v>
      </c>
      <c r="AT581" s="193">
        <v>11845.888970352893</v>
      </c>
      <c r="AU581" s="193">
        <v>8450.6233274653241</v>
      </c>
      <c r="AV581" s="193">
        <v>11240.502810659491</v>
      </c>
      <c r="AW581" s="193">
        <v>10366.156564620278</v>
      </c>
      <c r="AX581" s="193">
        <v>11385.716115145313</v>
      </c>
      <c r="AY581" s="229">
        <v>10383.027572619922</v>
      </c>
      <c r="AZ581" s="229">
        <v>10742.500059800894</v>
      </c>
      <c r="BA581" s="229">
        <v>10762.58067095888</v>
      </c>
      <c r="BB581" s="229">
        <v>12157.17025998526</v>
      </c>
      <c r="BC581" s="229">
        <v>12513.361596204224</v>
      </c>
      <c r="BD581" s="229">
        <v>13055.098274898755</v>
      </c>
      <c r="BE581" s="229">
        <v>11528.577811817458</v>
      </c>
      <c r="BF581" s="229">
        <v>12953.34146641575</v>
      </c>
      <c r="BG581" s="229">
        <v>13000.285212651757</v>
      </c>
      <c r="BH581" s="99">
        <v>13606.140840150279</v>
      </c>
      <c r="BI581" s="99">
        <v>12381.257466973406</v>
      </c>
      <c r="BJ581" s="99">
        <v>14190.662777965836</v>
      </c>
      <c r="BK581" s="99">
        <v>14162.73171551144</v>
      </c>
      <c r="BL581" s="99">
        <v>14443.236885515182</v>
      </c>
      <c r="BM581" s="99">
        <v>13042.568905176629</v>
      </c>
      <c r="BN581" s="188">
        <v>14893.68566650148</v>
      </c>
      <c r="BO581" s="115">
        <v>14806.46044626438</v>
      </c>
      <c r="BP581" s="160"/>
      <c r="BQ581" s="160"/>
      <c r="BR581" s="160"/>
      <c r="BS581" s="160"/>
      <c r="BT581" s="445"/>
      <c r="BU581" s="445"/>
      <c r="BV581" s="445"/>
      <c r="BX581" s="160"/>
      <c r="BY581" s="160"/>
      <c r="BZ581" s="160"/>
      <c r="CA581" s="160"/>
      <c r="CB581" s="160"/>
      <c r="CC581" s="160"/>
      <c r="CD581" s="160"/>
      <c r="CE581" s="160"/>
      <c r="CF581" s="160"/>
      <c r="CG581" s="160"/>
      <c r="CH581" s="160"/>
      <c r="CI581" s="160"/>
    </row>
    <row r="582" spans="5:87" ht="18">
      <c r="E582" s="140"/>
      <c r="F582" s="234"/>
      <c r="G582" s="234" t="s">
        <v>688</v>
      </c>
      <c r="H582" s="234" t="s">
        <v>406</v>
      </c>
      <c r="I582" s="90"/>
      <c r="K582" s="90"/>
      <c r="M582" s="99">
        <v>17298.900642185199</v>
      </c>
      <c r="N582" s="99">
        <v>18830.70099515</v>
      </c>
      <c r="O582" s="99">
        <v>20531.301602021998</v>
      </c>
      <c r="P582" s="339">
        <v>22308.573193899501</v>
      </c>
      <c r="Q582" s="339">
        <v>24155.222481778299</v>
      </c>
      <c r="R582" s="339">
        <v>23430.565807324965</v>
      </c>
      <c r="S582" s="339">
        <v>25589.458140811887</v>
      </c>
      <c r="T582" s="339">
        <v>30486.243163488085</v>
      </c>
      <c r="U582" s="339">
        <v>34496.708451644939</v>
      </c>
      <c r="V582" s="339">
        <v>38180.99833368737</v>
      </c>
      <c r="W582" s="339"/>
      <c r="X582" s="339"/>
      <c r="Y582" s="99"/>
      <c r="Z582" s="320">
        <v>4090.3954516399499</v>
      </c>
      <c r="AA582" s="320">
        <v>4308.1131628946596</v>
      </c>
      <c r="AB582" s="320">
        <v>4415.8149245865097</v>
      </c>
      <c r="AC582" s="320">
        <v>4484.5771030640499</v>
      </c>
      <c r="AD582" s="320">
        <v>4526.45060840715</v>
      </c>
      <c r="AE582" s="320">
        <v>4659.6745379870699</v>
      </c>
      <c r="AF582" s="320">
        <v>4780.8104796012203</v>
      </c>
      <c r="AG582" s="320">
        <v>4863.7653691545902</v>
      </c>
      <c r="AH582" s="320">
        <v>4927.4585668582304</v>
      </c>
      <c r="AI582" s="320">
        <v>5066.4001922474199</v>
      </c>
      <c r="AJ582" s="320">
        <v>5221.1173243186204</v>
      </c>
      <c r="AK582" s="320">
        <v>5316.3255185977596</v>
      </c>
      <c r="AL582" s="193">
        <v>5355.4551855118198</v>
      </c>
      <c r="AM582" s="193">
        <v>5528.5104698575797</v>
      </c>
      <c r="AN582" s="193">
        <v>5667.6457997097796</v>
      </c>
      <c r="AO582" s="193">
        <v>5756.9617388202996</v>
      </c>
      <c r="AP582" s="193">
        <v>5789.4728354593099</v>
      </c>
      <c r="AQ582" s="193">
        <v>5983.66446973649</v>
      </c>
      <c r="AR582" s="193">
        <v>6149.7035115984299</v>
      </c>
      <c r="AS582" s="193">
        <v>6232.3816649840901</v>
      </c>
      <c r="AT582" s="193">
        <v>6116.0883864732923</v>
      </c>
      <c r="AU582" s="193">
        <v>5076.8368933553083</v>
      </c>
      <c r="AV582" s="193">
        <v>6061.8729349307068</v>
      </c>
      <c r="AW582" s="193">
        <v>6175.7675925656558</v>
      </c>
      <c r="AX582" s="193">
        <v>6124.8165582777083</v>
      </c>
      <c r="AY582" s="229">
        <v>6420.8256906206725</v>
      </c>
      <c r="AZ582" s="229">
        <v>6432.2480189110584</v>
      </c>
      <c r="BA582" s="229">
        <v>6611.5678730024538</v>
      </c>
      <c r="BB582" s="229">
        <v>6804.3784100876856</v>
      </c>
      <c r="BC582" s="229">
        <v>7468.2197473488459</v>
      </c>
      <c r="BD582" s="229">
        <v>8035.3020548514924</v>
      </c>
      <c r="BE582" s="229">
        <v>8178.3429512000639</v>
      </c>
      <c r="BF582" s="229">
        <v>8217.1964727176928</v>
      </c>
      <c r="BG582" s="229">
        <v>8530.0495165522934</v>
      </c>
      <c r="BH582" s="99">
        <v>8624.1112923870842</v>
      </c>
      <c r="BI582" s="99">
        <v>9125.3511699878745</v>
      </c>
      <c r="BJ582" s="99">
        <v>9174.8384102839809</v>
      </c>
      <c r="BK582" s="99">
        <v>9550.8021160647277</v>
      </c>
      <c r="BL582" s="99">
        <v>9413.3235522093983</v>
      </c>
      <c r="BM582" s="99">
        <v>10042.03425512926</v>
      </c>
      <c r="BN582" s="188">
        <v>9987.0085933747814</v>
      </c>
      <c r="BO582" s="115">
        <v>10374.570641569935</v>
      </c>
      <c r="BP582" s="160"/>
      <c r="BQ582" s="160"/>
      <c r="BR582" s="160"/>
      <c r="BS582" s="160"/>
      <c r="BT582" s="445"/>
      <c r="BU582" s="445"/>
      <c r="BV582" s="445"/>
      <c r="BX582" s="160"/>
      <c r="BY582" s="160"/>
      <c r="BZ582" s="160"/>
      <c r="CA582" s="160"/>
      <c r="CB582" s="160"/>
      <c r="CC582" s="160"/>
      <c r="CD582" s="160"/>
      <c r="CE582" s="160"/>
      <c r="CF582" s="160"/>
      <c r="CG582" s="160"/>
      <c r="CH582" s="160"/>
      <c r="CI582" s="160"/>
    </row>
    <row r="583" spans="5:87" ht="18">
      <c r="E583" s="140"/>
      <c r="F583" s="234"/>
      <c r="G583" s="234" t="s">
        <v>689</v>
      </c>
      <c r="H583" s="234" t="s">
        <v>423</v>
      </c>
      <c r="I583" s="90"/>
      <c r="K583" s="90"/>
      <c r="M583" s="99">
        <v>85253.5452652315</v>
      </c>
      <c r="N583" s="99">
        <v>88364.447131959794</v>
      </c>
      <c r="O583" s="99">
        <v>104230.283614503</v>
      </c>
      <c r="P583" s="339">
        <v>110014.022052272</v>
      </c>
      <c r="Q583" s="339">
        <v>115570.007976131</v>
      </c>
      <c r="R583" s="339">
        <v>89535.563101617154</v>
      </c>
      <c r="S583" s="339">
        <v>89687.773558889909</v>
      </c>
      <c r="T583" s="339">
        <v>122983.34250394984</v>
      </c>
      <c r="U583" s="339">
        <v>136702.13436026548</v>
      </c>
      <c r="V583" s="339">
        <v>152814.84637435904</v>
      </c>
      <c r="W583" s="339"/>
      <c r="X583" s="339"/>
      <c r="Y583" s="99"/>
      <c r="Z583" s="320">
        <v>20135.4904204755</v>
      </c>
      <c r="AA583" s="320">
        <v>19463.1081537633</v>
      </c>
      <c r="AB583" s="320">
        <v>22672.281546011702</v>
      </c>
      <c r="AC583" s="320">
        <v>22982.6651449809</v>
      </c>
      <c r="AD583" s="320">
        <v>21242.021781608801</v>
      </c>
      <c r="AE583" s="320">
        <v>20076.001429525299</v>
      </c>
      <c r="AF583" s="320">
        <v>23259.952411577899</v>
      </c>
      <c r="AG583" s="320">
        <v>23786.4715092478</v>
      </c>
      <c r="AH583" s="320">
        <v>25701.4910379092</v>
      </c>
      <c r="AI583" s="320">
        <v>23774.598206062899</v>
      </c>
      <c r="AJ583" s="320">
        <v>27236.214826465999</v>
      </c>
      <c r="AK583" s="320">
        <v>27517.9795440651</v>
      </c>
      <c r="AL583" s="193">
        <v>26804.198350925501</v>
      </c>
      <c r="AM583" s="193">
        <v>25011.607090534701</v>
      </c>
      <c r="AN583" s="193">
        <v>29213.919300903199</v>
      </c>
      <c r="AO583" s="193">
        <v>28984.297309908401</v>
      </c>
      <c r="AP583" s="193">
        <v>28295.716704062401</v>
      </c>
      <c r="AQ583" s="193">
        <v>26248.630330682601</v>
      </c>
      <c r="AR583" s="193">
        <v>30609.5078768028</v>
      </c>
      <c r="AS583" s="193">
        <v>30416.153064583101</v>
      </c>
      <c r="AT583" s="193">
        <v>28184.074696312946</v>
      </c>
      <c r="AU583" s="193">
        <v>8697.6255072413242</v>
      </c>
      <c r="AV583" s="193">
        <v>26425.751761022027</v>
      </c>
      <c r="AW583" s="193">
        <v>26228.111137040865</v>
      </c>
      <c r="AX583" s="193">
        <v>27402.610101199163</v>
      </c>
      <c r="AY583" s="229">
        <v>13707.464754871738</v>
      </c>
      <c r="AZ583" s="229">
        <v>19025.948516689168</v>
      </c>
      <c r="BA583" s="229">
        <v>29551.75018612987</v>
      </c>
      <c r="BB583" s="229">
        <v>30697.0411915927</v>
      </c>
      <c r="BC583" s="229">
        <v>27058.3620430806</v>
      </c>
      <c r="BD583" s="229">
        <v>31036.919912089706</v>
      </c>
      <c r="BE583" s="229">
        <v>34191.019357186837</v>
      </c>
      <c r="BF583" s="229">
        <v>35146.061368313618</v>
      </c>
      <c r="BG583" s="229">
        <v>29416.152857191526</v>
      </c>
      <c r="BH583" s="99">
        <v>34389.410426546267</v>
      </c>
      <c r="BI583" s="99">
        <v>37750.509708214049</v>
      </c>
      <c r="BJ583" s="99">
        <v>37940.921858201698</v>
      </c>
      <c r="BK583" s="99">
        <v>32487.787538539465</v>
      </c>
      <c r="BL583" s="99">
        <v>39635.411818884619</v>
      </c>
      <c r="BM583" s="99">
        <v>42750.725158733258</v>
      </c>
      <c r="BN583" s="188">
        <v>41622.822738087169</v>
      </c>
      <c r="BO583" s="115">
        <v>35687.038197073533</v>
      </c>
      <c r="BP583" s="160"/>
      <c r="BQ583" s="160"/>
      <c r="BR583" s="160"/>
      <c r="BS583" s="160"/>
      <c r="BT583" s="445"/>
      <c r="BU583" s="445"/>
      <c r="BV583" s="445"/>
      <c r="BX583" s="160"/>
      <c r="BY583" s="160"/>
      <c r="BZ583" s="160"/>
      <c r="CA583" s="160"/>
      <c r="CB583" s="160"/>
      <c r="CC583" s="160"/>
      <c r="CD583" s="160"/>
      <c r="CE583" s="160"/>
      <c r="CF583" s="160"/>
      <c r="CG583" s="160"/>
      <c r="CH583" s="160"/>
      <c r="CI583" s="160"/>
    </row>
    <row r="584" spans="5:87" ht="18">
      <c r="E584" s="140"/>
      <c r="F584" s="234"/>
      <c r="G584" s="234" t="s">
        <v>690</v>
      </c>
      <c r="H584" s="234" t="s">
        <v>424</v>
      </c>
      <c r="I584" s="90"/>
      <c r="K584" s="90"/>
      <c r="M584" s="99">
        <v>49379.516341223498</v>
      </c>
      <c r="N584" s="99">
        <v>54242.904905670599</v>
      </c>
      <c r="O584" s="99">
        <v>60183.288972533599</v>
      </c>
      <c r="P584" s="339">
        <v>66449.272103908996</v>
      </c>
      <c r="Q584" s="339">
        <v>72470.709486858701</v>
      </c>
      <c r="R584" s="339">
        <v>79138.014759649814</v>
      </c>
      <c r="S584" s="339">
        <v>87530.601224910672</v>
      </c>
      <c r="T584" s="339">
        <v>96395.964806540913</v>
      </c>
      <c r="U584" s="339">
        <v>100883.1969682854</v>
      </c>
      <c r="V584" s="339">
        <v>105302.52570232647</v>
      </c>
      <c r="W584" s="339"/>
      <c r="X584" s="339"/>
      <c r="Y584" s="99"/>
      <c r="Z584" s="320">
        <v>12129.2524888975</v>
      </c>
      <c r="AA584" s="320">
        <v>12352.6257426632</v>
      </c>
      <c r="AB584" s="320">
        <v>12406.5706595129</v>
      </c>
      <c r="AC584" s="320">
        <v>12491.06745015</v>
      </c>
      <c r="AD584" s="320">
        <v>13354.887477836601</v>
      </c>
      <c r="AE584" s="320">
        <v>13606.293729286101</v>
      </c>
      <c r="AF584" s="320">
        <v>13587.7622337049</v>
      </c>
      <c r="AG584" s="320">
        <v>13693.961464843</v>
      </c>
      <c r="AH584" s="320">
        <v>14794.7794928692</v>
      </c>
      <c r="AI584" s="320">
        <v>15094.6173948124</v>
      </c>
      <c r="AJ584" s="320">
        <v>15140.4818876921</v>
      </c>
      <c r="AK584" s="320">
        <v>15153.410197159899</v>
      </c>
      <c r="AL584" s="193">
        <v>16304.330291519</v>
      </c>
      <c r="AM584" s="193">
        <v>16718.605233349401</v>
      </c>
      <c r="AN584" s="193">
        <v>16692.013056027201</v>
      </c>
      <c r="AO584" s="193">
        <v>16734.323523013401</v>
      </c>
      <c r="AP584" s="193">
        <v>17896.832052878599</v>
      </c>
      <c r="AQ584" s="193">
        <v>18198.666671055202</v>
      </c>
      <c r="AR584" s="193">
        <v>18157.6129778047</v>
      </c>
      <c r="AS584" s="193">
        <v>18217.597785120299</v>
      </c>
      <c r="AT584" s="193">
        <v>19817.736453917885</v>
      </c>
      <c r="AU584" s="193">
        <v>19559.933239419355</v>
      </c>
      <c r="AV584" s="193">
        <v>19607.538597817955</v>
      </c>
      <c r="AW584" s="193">
        <v>20152.806468494615</v>
      </c>
      <c r="AX584" s="193">
        <v>21317.054457916805</v>
      </c>
      <c r="AY584" s="229">
        <v>21890.236138681004</v>
      </c>
      <c r="AZ584" s="229">
        <v>21910.767017873008</v>
      </c>
      <c r="BA584" s="229">
        <v>22412.54361043985</v>
      </c>
      <c r="BB584" s="229">
        <v>23801.283699803724</v>
      </c>
      <c r="BC584" s="229">
        <v>24194.531266783306</v>
      </c>
      <c r="BD584" s="229">
        <v>24252.585952409201</v>
      </c>
      <c r="BE584" s="229">
        <v>24147.563887544689</v>
      </c>
      <c r="BF584" s="229">
        <v>25229.096596669991</v>
      </c>
      <c r="BG584" s="229">
        <v>25279.59266805376</v>
      </c>
      <c r="BH584" s="99">
        <v>25298.334105319798</v>
      </c>
      <c r="BI584" s="99">
        <v>25076.17359824185</v>
      </c>
      <c r="BJ584" s="99">
        <v>26180.956718308953</v>
      </c>
      <c r="BK584" s="99">
        <v>26250.935736731059</v>
      </c>
      <c r="BL584" s="99">
        <v>26455.078526728517</v>
      </c>
      <c r="BM584" s="99">
        <v>26415.554720557942</v>
      </c>
      <c r="BN584" s="188">
        <v>27634.560088648872</v>
      </c>
      <c r="BO584" s="115">
        <v>27785.962432801502</v>
      </c>
      <c r="BP584" s="160"/>
      <c r="BQ584" s="160"/>
      <c r="BR584" s="160"/>
      <c r="BS584" s="160"/>
      <c r="BT584" s="445"/>
      <c r="BU584" s="445"/>
      <c r="BV584" s="445"/>
      <c r="BX584" s="160"/>
      <c r="BY584" s="160"/>
      <c r="BZ584" s="160"/>
      <c r="CA584" s="160"/>
      <c r="CB584" s="160"/>
      <c r="CC584" s="160"/>
      <c r="CD584" s="160"/>
      <c r="CE584" s="160"/>
      <c r="CF584" s="160"/>
      <c r="CG584" s="160"/>
      <c r="CH584" s="160"/>
      <c r="CI584" s="160"/>
    </row>
    <row r="585" spans="5:87" ht="18">
      <c r="E585" s="140"/>
      <c r="F585" s="234"/>
      <c r="G585" s="234" t="s">
        <v>691</v>
      </c>
      <c r="H585" s="234" t="s">
        <v>425</v>
      </c>
      <c r="I585" s="90"/>
      <c r="K585" s="90"/>
      <c r="M585" s="99">
        <v>43275.996112611399</v>
      </c>
      <c r="N585" s="99">
        <v>46319.303721932498</v>
      </c>
      <c r="O585" s="99">
        <v>50087.332760407997</v>
      </c>
      <c r="P585" s="339">
        <v>54369.298838095303</v>
      </c>
      <c r="Q585" s="339">
        <v>59211.3472900384</v>
      </c>
      <c r="R585" s="339">
        <v>30268.840734667694</v>
      </c>
      <c r="S585" s="339">
        <v>24793.207445766308</v>
      </c>
      <c r="T585" s="339">
        <v>37233.959619822024</v>
      </c>
      <c r="U585" s="339">
        <v>39823.581511380638</v>
      </c>
      <c r="V585" s="339">
        <v>42875.271602816021</v>
      </c>
      <c r="W585" s="339"/>
      <c r="X585" s="339"/>
      <c r="Y585" s="99"/>
      <c r="Z585" s="320">
        <v>9984.1103600964598</v>
      </c>
      <c r="AA585" s="320">
        <v>10462.6802214894</v>
      </c>
      <c r="AB585" s="320">
        <v>10997.4768111626</v>
      </c>
      <c r="AC585" s="320">
        <v>11831.7287198629</v>
      </c>
      <c r="AD585" s="320">
        <v>10604.055443348499</v>
      </c>
      <c r="AE585" s="320">
        <v>11085.105067865799</v>
      </c>
      <c r="AF585" s="320">
        <v>11846.9382462636</v>
      </c>
      <c r="AG585" s="320">
        <v>12783.2049644546</v>
      </c>
      <c r="AH585" s="320">
        <v>11455.118936864001</v>
      </c>
      <c r="AI585" s="320">
        <v>11996.7802750303</v>
      </c>
      <c r="AJ585" s="320">
        <v>12812.785905900901</v>
      </c>
      <c r="AK585" s="320">
        <v>13822.647642612699</v>
      </c>
      <c r="AL585" s="193">
        <v>12310.313110078099</v>
      </c>
      <c r="AM585" s="193">
        <v>12990.952242740699</v>
      </c>
      <c r="AN585" s="193">
        <v>13933.8883186774</v>
      </c>
      <c r="AO585" s="193">
        <v>15134.145166599101</v>
      </c>
      <c r="AP585" s="193">
        <v>13449.5297257656</v>
      </c>
      <c r="AQ585" s="193">
        <v>14086.704057110701</v>
      </c>
      <c r="AR585" s="193">
        <v>15218.019655362301</v>
      </c>
      <c r="AS585" s="193">
        <v>16457.093851799898</v>
      </c>
      <c r="AT585" s="193">
        <v>13073.65988472012</v>
      </c>
      <c r="AU585" s="193">
        <v>2593.7416230540766</v>
      </c>
      <c r="AV585" s="193">
        <v>6930.6638910953679</v>
      </c>
      <c r="AW585" s="193">
        <v>7670.7753357981383</v>
      </c>
      <c r="AX585" s="193">
        <v>6628.9652680009276</v>
      </c>
      <c r="AY585" s="229">
        <v>3613.8661657428233</v>
      </c>
      <c r="AZ585" s="229">
        <v>6575.0368223801652</v>
      </c>
      <c r="BA585" s="229">
        <v>7975.3391896423964</v>
      </c>
      <c r="BB585" s="229">
        <v>7117.4465605873929</v>
      </c>
      <c r="BC585" s="229">
        <v>6455.7213027665039</v>
      </c>
      <c r="BD585" s="229">
        <v>11925.041847963208</v>
      </c>
      <c r="BE585" s="229">
        <v>11735.749908504918</v>
      </c>
      <c r="BF585" s="229">
        <v>7619.2238254901231</v>
      </c>
      <c r="BG585" s="229">
        <v>6793.8253490498864</v>
      </c>
      <c r="BH585" s="99">
        <v>12535.535437942199</v>
      </c>
      <c r="BI585" s="99">
        <v>12874.996898898431</v>
      </c>
      <c r="BJ585" s="99">
        <v>8278.3781170809252</v>
      </c>
      <c r="BK585" s="99">
        <v>7333.7789400494612</v>
      </c>
      <c r="BL585" s="99">
        <v>13507.193621468607</v>
      </c>
      <c r="BM585" s="99">
        <v>13755.920924217031</v>
      </c>
      <c r="BN585" s="188">
        <v>8853.903157831357</v>
      </c>
      <c r="BO585" s="115">
        <v>7821.1540933829656</v>
      </c>
      <c r="BP585" s="160"/>
      <c r="BQ585" s="160"/>
      <c r="BR585" s="160"/>
      <c r="BS585" s="160"/>
      <c r="BT585" s="445"/>
      <c r="BU585" s="445"/>
      <c r="BV585" s="445"/>
      <c r="BX585" s="160"/>
      <c r="BY585" s="160"/>
      <c r="BZ585" s="160"/>
      <c r="CA585" s="160"/>
      <c r="CB585" s="160"/>
      <c r="CC585" s="160"/>
      <c r="CD585" s="160"/>
      <c r="CE585" s="160"/>
      <c r="CF585" s="160"/>
      <c r="CG585" s="160"/>
      <c r="CH585" s="160"/>
      <c r="CI585" s="160"/>
    </row>
    <row r="586" spans="5:87" ht="18">
      <c r="E586" s="140"/>
      <c r="F586" s="234"/>
      <c r="G586" s="234" t="s">
        <v>692</v>
      </c>
      <c r="H586" s="234" t="s">
        <v>381</v>
      </c>
      <c r="I586" s="90"/>
      <c r="K586" s="90"/>
      <c r="M586" s="99">
        <v>14092.152929149201</v>
      </c>
      <c r="N586" s="99">
        <v>15141.172793195101</v>
      </c>
      <c r="O586" s="99">
        <v>16311.131214925201</v>
      </c>
      <c r="P586" s="339">
        <v>17444.591723050398</v>
      </c>
      <c r="Q586" s="339">
        <v>18611.058978816702</v>
      </c>
      <c r="R586" s="339">
        <v>17513.946826471863</v>
      </c>
      <c r="S586" s="339">
        <v>16858.224657288756</v>
      </c>
      <c r="T586" s="339">
        <v>18702.074144495811</v>
      </c>
      <c r="U586" s="339">
        <v>20526.461477291377</v>
      </c>
      <c r="V586" s="339">
        <v>22149.732373244678</v>
      </c>
      <c r="W586" s="339"/>
      <c r="X586" s="339"/>
      <c r="Y586" s="99"/>
      <c r="Z586" s="320">
        <v>3271.1434636781901</v>
      </c>
      <c r="AA586" s="320">
        <v>3381.7802702127001</v>
      </c>
      <c r="AB586" s="320">
        <v>3702.8607924431899</v>
      </c>
      <c r="AC586" s="320">
        <v>3736.3684028151201</v>
      </c>
      <c r="AD586" s="320">
        <v>3525.6590300122298</v>
      </c>
      <c r="AE586" s="320">
        <v>3626.9255220004202</v>
      </c>
      <c r="AF586" s="320">
        <v>3979.1869659693798</v>
      </c>
      <c r="AG586" s="320">
        <v>4009.4012752130302</v>
      </c>
      <c r="AH586" s="320">
        <v>3800.67863606633</v>
      </c>
      <c r="AI586" s="320">
        <v>3902.6787280210501</v>
      </c>
      <c r="AJ586" s="320">
        <v>4293.7956066017096</v>
      </c>
      <c r="AK586" s="320">
        <v>4313.9782442361402</v>
      </c>
      <c r="AL586" s="193">
        <v>4064.6736738241598</v>
      </c>
      <c r="AM586" s="193">
        <v>4172.9719344781497</v>
      </c>
      <c r="AN586" s="193">
        <v>4598.0047415286999</v>
      </c>
      <c r="AO586" s="193">
        <v>4608.9413732193698</v>
      </c>
      <c r="AP586" s="193">
        <v>4332.1074667907196</v>
      </c>
      <c r="AQ586" s="193">
        <v>4456.8562823858701</v>
      </c>
      <c r="AR586" s="193">
        <v>4904.2280213071199</v>
      </c>
      <c r="AS586" s="193">
        <v>4917.8672083329602</v>
      </c>
      <c r="AT586" s="193">
        <v>4601.4366252053551</v>
      </c>
      <c r="AU586" s="193">
        <v>3971.0964983381509</v>
      </c>
      <c r="AV586" s="193">
        <v>4475.8271483163298</v>
      </c>
      <c r="AW586" s="193">
        <v>4465.5865546120285</v>
      </c>
      <c r="AX586" s="193">
        <v>4215.9478172472373</v>
      </c>
      <c r="AY586" s="229">
        <v>4123.3169852188794</v>
      </c>
      <c r="AZ586" s="229">
        <v>4130.0223725437227</v>
      </c>
      <c r="BA586" s="229">
        <v>4388.9374822789159</v>
      </c>
      <c r="BB586" s="229">
        <v>4400.6944145908901</v>
      </c>
      <c r="BC586" s="229">
        <v>4425.2347639659638</v>
      </c>
      <c r="BD586" s="229">
        <v>4770.4675773974313</v>
      </c>
      <c r="BE586" s="229">
        <v>5105.6773885415232</v>
      </c>
      <c r="BF586" s="229">
        <v>4931.2735835122685</v>
      </c>
      <c r="BG586" s="229">
        <v>4937.1059311952304</v>
      </c>
      <c r="BH586" s="99">
        <v>5141.1581317557084</v>
      </c>
      <c r="BI586" s="99">
        <v>5516.9238308281692</v>
      </c>
      <c r="BJ586" s="99">
        <v>5293.8405424664243</v>
      </c>
      <c r="BK586" s="99">
        <v>5373.8689822407887</v>
      </c>
      <c r="BL586" s="99">
        <v>5554.5704817938877</v>
      </c>
      <c r="BM586" s="99">
        <v>5927.4523667435769</v>
      </c>
      <c r="BN586" s="188">
        <v>5608.9548126045756</v>
      </c>
      <c r="BO586" s="115">
        <v>5714.6594022526642</v>
      </c>
      <c r="BP586" s="160"/>
      <c r="BQ586" s="160"/>
      <c r="BR586" s="160"/>
      <c r="BS586" s="160"/>
      <c r="BT586" s="445"/>
      <c r="BU586" s="445"/>
      <c r="BV586" s="445"/>
      <c r="BX586" s="160"/>
      <c r="BY586" s="160"/>
      <c r="BZ586" s="160"/>
      <c r="CA586" s="160"/>
      <c r="CB586" s="160"/>
      <c r="CC586" s="160"/>
      <c r="CD586" s="160"/>
      <c r="CE586" s="160"/>
      <c r="CF586" s="160"/>
      <c r="CG586" s="160"/>
      <c r="CH586" s="160"/>
      <c r="CI586" s="160"/>
    </row>
    <row r="587" spans="5:87" ht="18">
      <c r="E587" s="140"/>
      <c r="F587" s="234"/>
      <c r="G587" s="234" t="s">
        <v>693</v>
      </c>
      <c r="H587" s="234" t="s">
        <v>426</v>
      </c>
      <c r="I587" s="90"/>
      <c r="K587" s="90"/>
      <c r="M587" s="99">
        <v>66155.190627266405</v>
      </c>
      <c r="N587" s="99">
        <v>72803.721130116101</v>
      </c>
      <c r="O587" s="99">
        <v>81083.056557511998</v>
      </c>
      <c r="P587" s="339">
        <v>90848.699889298703</v>
      </c>
      <c r="Q587" s="339">
        <v>102150.278155527</v>
      </c>
      <c r="R587" s="339">
        <v>76097.858989738423</v>
      </c>
      <c r="S587" s="339">
        <v>69519.960058665427</v>
      </c>
      <c r="T587" s="339">
        <v>92533.703624503629</v>
      </c>
      <c r="U587" s="339">
        <v>105077.0172856196</v>
      </c>
      <c r="V587" s="339">
        <v>120366.45453548396</v>
      </c>
      <c r="W587" s="339"/>
      <c r="X587" s="339"/>
      <c r="Y587" s="99"/>
      <c r="Z587" s="320">
        <v>15889.7273091189</v>
      </c>
      <c r="AA587" s="320">
        <v>15949.4367792292</v>
      </c>
      <c r="AB587" s="320">
        <v>16466.677578270701</v>
      </c>
      <c r="AC587" s="320">
        <v>17849.3489606476</v>
      </c>
      <c r="AD587" s="320">
        <v>17451.490495609902</v>
      </c>
      <c r="AE587" s="320">
        <v>17504.347370836302</v>
      </c>
      <c r="AF587" s="320">
        <v>18134.1407577522</v>
      </c>
      <c r="AG587" s="320">
        <v>19713.7425059177</v>
      </c>
      <c r="AH587" s="320">
        <v>19246.211497958098</v>
      </c>
      <c r="AI587" s="320">
        <v>19442.748590671301</v>
      </c>
      <c r="AJ587" s="320">
        <v>20275.8966201976</v>
      </c>
      <c r="AK587" s="320">
        <v>22118.199848684999</v>
      </c>
      <c r="AL587" s="193">
        <v>21358.4355449053</v>
      </c>
      <c r="AM587" s="193">
        <v>21857.048479626799</v>
      </c>
      <c r="AN587" s="193">
        <v>22744.2331022691</v>
      </c>
      <c r="AO587" s="193">
        <v>24888.982762497599</v>
      </c>
      <c r="AP587" s="193">
        <v>24067.322002940899</v>
      </c>
      <c r="AQ587" s="193">
        <v>24520.627290767301</v>
      </c>
      <c r="AR587" s="193">
        <v>25566.164968344001</v>
      </c>
      <c r="AS587" s="193">
        <v>27996.163893475201</v>
      </c>
      <c r="AT587" s="193">
        <v>25314.853809434055</v>
      </c>
      <c r="AU587" s="193">
        <v>14683.558890526141</v>
      </c>
      <c r="AV587" s="193">
        <v>17432.710745936507</v>
      </c>
      <c r="AW587" s="193">
        <v>18666.735543841725</v>
      </c>
      <c r="AX587" s="193">
        <v>18290.359358306181</v>
      </c>
      <c r="AY587" s="229">
        <v>16108.162813746434</v>
      </c>
      <c r="AZ587" s="229">
        <v>15574.425718934841</v>
      </c>
      <c r="BA587" s="229">
        <v>19547.012167677964</v>
      </c>
      <c r="BB587" s="229">
        <v>20754.134547204452</v>
      </c>
      <c r="BC587" s="229">
        <v>23680.097414107237</v>
      </c>
      <c r="BD587" s="229">
        <v>23854.480144913392</v>
      </c>
      <c r="BE587" s="229">
        <v>24244.991518278559</v>
      </c>
      <c r="BF587" s="229">
        <v>24191.649516152982</v>
      </c>
      <c r="BG587" s="229">
        <v>26560.752246595614</v>
      </c>
      <c r="BH587" s="99">
        <v>27029.749234887917</v>
      </c>
      <c r="BI587" s="99">
        <v>27294.866287983088</v>
      </c>
      <c r="BJ587" s="99">
        <v>27131.452633665216</v>
      </c>
      <c r="BK587" s="99">
        <v>29892.054914868128</v>
      </c>
      <c r="BL587" s="99">
        <v>31369.159236555293</v>
      </c>
      <c r="BM587" s="99">
        <v>31973.787750395324</v>
      </c>
      <c r="BN587" s="188">
        <v>31812.925096408355</v>
      </c>
      <c r="BO587" s="115">
        <v>35255.270115767729</v>
      </c>
      <c r="BP587" s="160"/>
      <c r="BQ587" s="160"/>
      <c r="BR587" s="160"/>
      <c r="BS587" s="160"/>
      <c r="BT587" s="445"/>
      <c r="BU587" s="445"/>
      <c r="BV587" s="445"/>
      <c r="BX587" s="160"/>
      <c r="BY587" s="160"/>
      <c r="BZ587" s="160"/>
      <c r="CA587" s="160"/>
      <c r="CB587" s="160"/>
      <c r="CC587" s="160"/>
      <c r="CD587" s="160"/>
      <c r="CE587" s="160"/>
      <c r="CF587" s="160"/>
      <c r="CG587" s="160"/>
      <c r="CH587" s="160"/>
      <c r="CI587" s="160"/>
    </row>
    <row r="588" spans="5:87" ht="18">
      <c r="E588" s="140"/>
      <c r="F588" s="234"/>
      <c r="G588" s="234" t="s">
        <v>694</v>
      </c>
      <c r="H588" s="234" t="s">
        <v>427</v>
      </c>
      <c r="I588" s="90"/>
      <c r="K588" s="90"/>
      <c r="M588" s="99">
        <v>81549.789952293097</v>
      </c>
      <c r="N588" s="99">
        <v>85993.438006793498</v>
      </c>
      <c r="O588" s="99">
        <v>92280.4182594702</v>
      </c>
      <c r="P588" s="339">
        <v>98622.8514064435</v>
      </c>
      <c r="Q588" s="339">
        <v>105170.983608464</v>
      </c>
      <c r="R588" s="339">
        <v>95168.171357463303</v>
      </c>
      <c r="S588" s="339">
        <v>96087.020051919608</v>
      </c>
      <c r="T588" s="339">
        <v>105682.21857323937</v>
      </c>
      <c r="U588" s="339">
        <v>112436.79189112943</v>
      </c>
      <c r="V588" s="339">
        <v>123266.4364122855</v>
      </c>
      <c r="W588" s="339"/>
      <c r="X588" s="339"/>
      <c r="Y588" s="99"/>
      <c r="Z588" s="320">
        <v>19346.256854081399</v>
      </c>
      <c r="AA588" s="320">
        <v>21329.839743658798</v>
      </c>
      <c r="AB588" s="320">
        <v>21563.2053958795</v>
      </c>
      <c r="AC588" s="320">
        <v>19310.487958673399</v>
      </c>
      <c r="AD588" s="320">
        <v>19763.577518240101</v>
      </c>
      <c r="AE588" s="320">
        <v>22523.432551034399</v>
      </c>
      <c r="AF588" s="320">
        <v>23149.398943660301</v>
      </c>
      <c r="AG588" s="320">
        <v>20557.028993858701</v>
      </c>
      <c r="AH588" s="320">
        <v>21026.155779082401</v>
      </c>
      <c r="AI588" s="320">
        <v>24172.420253402299</v>
      </c>
      <c r="AJ588" s="320">
        <v>25092.005335969901</v>
      </c>
      <c r="AK588" s="320">
        <v>21989.836891015599</v>
      </c>
      <c r="AL588" s="193">
        <v>22369.813127796599</v>
      </c>
      <c r="AM588" s="193">
        <v>25759.1996341667</v>
      </c>
      <c r="AN588" s="193">
        <v>26859.053652790299</v>
      </c>
      <c r="AO588" s="193">
        <v>23634.784991689899</v>
      </c>
      <c r="AP588" s="193">
        <v>23948.3886934084</v>
      </c>
      <c r="AQ588" s="193">
        <v>27412.3967233158</v>
      </c>
      <c r="AR588" s="193">
        <v>28645.044002742499</v>
      </c>
      <c r="AS588" s="193">
        <v>25165.154188997702</v>
      </c>
      <c r="AT588" s="193">
        <v>25550.277835169152</v>
      </c>
      <c r="AU588" s="193">
        <v>19445.235021314009</v>
      </c>
      <c r="AV588" s="193">
        <v>26578.653350473534</v>
      </c>
      <c r="AW588" s="193">
        <v>23594.005150506615</v>
      </c>
      <c r="AX588" s="193">
        <v>24297.784354860076</v>
      </c>
      <c r="AY588" s="229">
        <v>23867.569368811437</v>
      </c>
      <c r="AZ588" s="229">
        <v>24493.634269942981</v>
      </c>
      <c r="BA588" s="229">
        <v>23428.032058305111</v>
      </c>
      <c r="BB588" s="229">
        <v>24715.981124444312</v>
      </c>
      <c r="BC588" s="229">
        <v>26552.408404077658</v>
      </c>
      <c r="BD588" s="229">
        <v>27475.735089304133</v>
      </c>
      <c r="BE588" s="229">
        <v>26938.093955413264</v>
      </c>
      <c r="BF588" s="229">
        <v>27754.914126702319</v>
      </c>
      <c r="BG588" s="229">
        <v>27751.33629793028</v>
      </c>
      <c r="BH588" s="99">
        <v>28737.558296741077</v>
      </c>
      <c r="BI588" s="99">
        <v>28192.983169755757</v>
      </c>
      <c r="BJ588" s="99">
        <v>30153.280092693156</v>
      </c>
      <c r="BK588" s="99">
        <v>31148.280192082977</v>
      </c>
      <c r="BL588" s="99">
        <v>31137.505933002329</v>
      </c>
      <c r="BM588" s="99">
        <v>30827.370194507035</v>
      </c>
      <c r="BN588" s="188">
        <v>32371.485789248065</v>
      </c>
      <c r="BO588" s="115">
        <v>33310.344616775837</v>
      </c>
      <c r="BP588" s="160"/>
      <c r="BQ588" s="160"/>
      <c r="BR588" s="160"/>
      <c r="BS588" s="160"/>
      <c r="BT588" s="445"/>
      <c r="BU588" s="445"/>
      <c r="BV588" s="445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0"/>
      <c r="CH588" s="160"/>
      <c r="CI588" s="160"/>
    </row>
    <row r="589" spans="5:87" ht="18">
      <c r="E589" s="140"/>
      <c r="F589" s="234"/>
      <c r="G589" s="234" t="s">
        <v>695</v>
      </c>
      <c r="H589" s="234" t="s">
        <v>428</v>
      </c>
      <c r="I589" s="90"/>
      <c r="K589" s="90"/>
      <c r="M589" s="99">
        <v>41318.531999999999</v>
      </c>
      <c r="N589" s="99">
        <v>43035.775999999998</v>
      </c>
      <c r="O589" s="99">
        <v>46127.432000000001</v>
      </c>
      <c r="P589" s="339">
        <v>48602.029000000002</v>
      </c>
      <c r="Q589" s="339">
        <v>50940.087</v>
      </c>
      <c r="R589" s="339">
        <v>19972.932000000001</v>
      </c>
      <c r="S589" s="339">
        <v>15150.041999999999</v>
      </c>
      <c r="T589" s="339">
        <v>29638.806</v>
      </c>
      <c r="U589" s="339">
        <v>50320.112000000001</v>
      </c>
      <c r="V589" s="339">
        <v>57480.543999999994</v>
      </c>
      <c r="W589" s="339"/>
      <c r="X589" s="339"/>
      <c r="Y589" s="99"/>
      <c r="Z589" s="320">
        <v>10169.120000000001</v>
      </c>
      <c r="AA589" s="320">
        <v>9600.7559999999994</v>
      </c>
      <c r="AB589" s="320">
        <v>10728.351000000001</v>
      </c>
      <c r="AC589" s="320">
        <v>10820.305</v>
      </c>
      <c r="AD589" s="320">
        <v>10793.498</v>
      </c>
      <c r="AE589" s="320">
        <v>10165.808999999999</v>
      </c>
      <c r="AF589" s="320">
        <v>10433.486000000001</v>
      </c>
      <c r="AG589" s="320">
        <v>11642.983</v>
      </c>
      <c r="AH589" s="320">
        <v>10492.38</v>
      </c>
      <c r="AI589" s="320">
        <v>11385.071</v>
      </c>
      <c r="AJ589" s="320">
        <v>11823.587</v>
      </c>
      <c r="AK589" s="320">
        <v>12426.394</v>
      </c>
      <c r="AL589" s="193">
        <v>11561.859</v>
      </c>
      <c r="AM589" s="193">
        <v>11670.885</v>
      </c>
      <c r="AN589" s="193">
        <v>12367.021000000001</v>
      </c>
      <c r="AO589" s="193">
        <v>13002.263999999999</v>
      </c>
      <c r="AP589" s="193">
        <v>12361.326999999999</v>
      </c>
      <c r="AQ589" s="193">
        <v>12569.375</v>
      </c>
      <c r="AR589" s="193">
        <v>13056.199000000001</v>
      </c>
      <c r="AS589" s="193">
        <v>12953.186</v>
      </c>
      <c r="AT589" s="193">
        <v>10017.633</v>
      </c>
      <c r="AU589" s="193">
        <v>3093.7570000000001</v>
      </c>
      <c r="AV589" s="193">
        <v>3514.4870000000001</v>
      </c>
      <c r="AW589" s="193">
        <v>3347.0549999999998</v>
      </c>
      <c r="AX589" s="193">
        <v>3622.1769999999997</v>
      </c>
      <c r="AY589" s="229">
        <v>3671.5239999999999</v>
      </c>
      <c r="AZ589" s="229">
        <v>3835.2059999999992</v>
      </c>
      <c r="BA589" s="229">
        <v>4021.1349999999998</v>
      </c>
      <c r="BB589" s="229">
        <v>4313.116</v>
      </c>
      <c r="BC589" s="229">
        <v>6153.6110000000008</v>
      </c>
      <c r="BD589" s="229">
        <v>8783.5550000000003</v>
      </c>
      <c r="BE589" s="229">
        <v>10388.524000000001</v>
      </c>
      <c r="BF589" s="229">
        <v>11020.057000000001</v>
      </c>
      <c r="BG589" s="229">
        <v>12413.051999999998</v>
      </c>
      <c r="BH589" s="99">
        <v>12562.493</v>
      </c>
      <c r="BI589" s="99">
        <v>14324.51</v>
      </c>
      <c r="BJ589" s="99">
        <v>14074.717999999999</v>
      </c>
      <c r="BK589" s="99">
        <v>13783.197</v>
      </c>
      <c r="BL589" s="99">
        <v>14472.765999999998</v>
      </c>
      <c r="BM589" s="99">
        <v>15149.862999999998</v>
      </c>
      <c r="BN589" s="188">
        <v>14313.994999999999</v>
      </c>
      <c r="BO589" s="115">
        <v>14332.123999999998</v>
      </c>
      <c r="BP589" s="160"/>
      <c r="BQ589" s="160"/>
      <c r="BR589" s="160"/>
      <c r="BS589" s="160"/>
      <c r="BT589" s="445"/>
      <c r="BU589" s="445"/>
      <c r="BV589" s="445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0"/>
      <c r="CH589" s="160"/>
      <c r="CI589" s="160"/>
    </row>
    <row r="590" spans="5:87" ht="18">
      <c r="E590" s="140"/>
      <c r="F590" s="234"/>
      <c r="G590" s="234" t="s">
        <v>696</v>
      </c>
      <c r="H590" s="234" t="s">
        <v>429</v>
      </c>
      <c r="I590" s="90"/>
      <c r="K590" s="90"/>
      <c r="M590" s="99">
        <v>68674.899000000005</v>
      </c>
      <c r="N590" s="99">
        <v>74979.831000000006</v>
      </c>
      <c r="O590" s="99">
        <v>78944.195000000007</v>
      </c>
      <c r="P590" s="339">
        <v>79178.187000000005</v>
      </c>
      <c r="Q590" s="339">
        <v>82142.528999999995</v>
      </c>
      <c r="R590" s="339">
        <v>12502.512000000001</v>
      </c>
      <c r="S590" s="339">
        <v>322.625</v>
      </c>
      <c r="T590" s="339">
        <v>28695.618999999999</v>
      </c>
      <c r="U590" s="339">
        <v>68037.123999999996</v>
      </c>
      <c r="V590" s="339">
        <v>95315.40400000001</v>
      </c>
      <c r="W590" s="339"/>
      <c r="X590" s="339"/>
      <c r="Y590" s="99"/>
      <c r="Z590" s="320">
        <v>17398.256000000001</v>
      </c>
      <c r="AA590" s="320">
        <v>16789.096000000001</v>
      </c>
      <c r="AB590" s="320">
        <v>17095.686000000002</v>
      </c>
      <c r="AC590" s="320">
        <v>17391.861000000001</v>
      </c>
      <c r="AD590" s="320">
        <v>18373.329000000002</v>
      </c>
      <c r="AE590" s="320">
        <v>18598.839</v>
      </c>
      <c r="AF590" s="320">
        <v>18713.678</v>
      </c>
      <c r="AG590" s="320">
        <v>19293.985000000001</v>
      </c>
      <c r="AH590" s="320">
        <v>18139.503000000001</v>
      </c>
      <c r="AI590" s="320">
        <v>19827.7</v>
      </c>
      <c r="AJ590" s="320">
        <v>20951.681</v>
      </c>
      <c r="AK590" s="320">
        <v>20025.311000000002</v>
      </c>
      <c r="AL590" s="193">
        <v>18287.353999999999</v>
      </c>
      <c r="AM590" s="193">
        <v>19112.258000000002</v>
      </c>
      <c r="AN590" s="193">
        <v>20952.82</v>
      </c>
      <c r="AO590" s="193">
        <v>20825.755000000001</v>
      </c>
      <c r="AP590" s="193">
        <v>20374.422999999999</v>
      </c>
      <c r="AQ590" s="193">
        <v>19304.566999999999</v>
      </c>
      <c r="AR590" s="193">
        <v>23059.285</v>
      </c>
      <c r="AS590" s="193">
        <v>19404.254000000001</v>
      </c>
      <c r="AT590" s="193">
        <v>12319.281999999999</v>
      </c>
      <c r="AU590" s="193">
        <v>36.35</v>
      </c>
      <c r="AV590" s="193">
        <v>84.635000000000005</v>
      </c>
      <c r="AW590" s="193">
        <v>62.245000000000005</v>
      </c>
      <c r="AX590" s="193">
        <v>59.389000000000003</v>
      </c>
      <c r="AY590" s="229">
        <v>67.819000000000003</v>
      </c>
      <c r="AZ590" s="229">
        <v>61.072000000000003</v>
      </c>
      <c r="BA590" s="229">
        <v>134.345</v>
      </c>
      <c r="BB590" s="229">
        <v>301.31600000000003</v>
      </c>
      <c r="BC590" s="229">
        <v>5761.6470000000008</v>
      </c>
      <c r="BD590" s="229">
        <v>10115.888999999999</v>
      </c>
      <c r="BE590" s="229">
        <v>12516.767000000002</v>
      </c>
      <c r="BF590" s="229">
        <v>12572.233</v>
      </c>
      <c r="BG590" s="229">
        <v>16301.721</v>
      </c>
      <c r="BH590" s="99">
        <v>18303.184000000001</v>
      </c>
      <c r="BI590" s="99">
        <v>20859.986000000001</v>
      </c>
      <c r="BJ590" s="99">
        <v>21039.448000000004</v>
      </c>
      <c r="BK590" s="99">
        <v>22362.969000000001</v>
      </c>
      <c r="BL590" s="99">
        <v>25718.615000000002</v>
      </c>
      <c r="BM590" s="99">
        <v>26194.371999999999</v>
      </c>
      <c r="BN590" s="188">
        <v>24497.285</v>
      </c>
      <c r="BO590" s="115">
        <v>25922.561999999998</v>
      </c>
      <c r="BP590" s="160"/>
      <c r="BQ590" s="160"/>
      <c r="BR590" s="160"/>
      <c r="BS590" s="160"/>
      <c r="BT590" s="445"/>
      <c r="BU590" s="445"/>
      <c r="BV590" s="445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0"/>
      <c r="CH590" s="160"/>
      <c r="CI590" s="160"/>
    </row>
    <row r="591" spans="5:87" ht="18">
      <c r="E591" s="140"/>
      <c r="F591" s="234"/>
      <c r="G591" s="234" t="s">
        <v>697</v>
      </c>
      <c r="H591" s="234" t="s">
        <v>698</v>
      </c>
      <c r="I591" s="90"/>
      <c r="K591" s="90"/>
      <c r="M591" s="99">
        <v>546.45090705258303</v>
      </c>
      <c r="N591" s="99">
        <v>569.81097472693295</v>
      </c>
      <c r="O591" s="99">
        <v>595.74877029650304</v>
      </c>
      <c r="P591" s="339">
        <v>617.76675579736195</v>
      </c>
      <c r="Q591" s="339">
        <v>644.275127288627</v>
      </c>
      <c r="R591" s="339">
        <v>737.66924974038614</v>
      </c>
      <c r="S591" s="339">
        <v>776.21984473181874</v>
      </c>
      <c r="T591" s="339">
        <v>921.67568143611436</v>
      </c>
      <c r="U591" s="339">
        <v>968.39542172811105</v>
      </c>
      <c r="V591" s="339">
        <v>1042.1677849553585</v>
      </c>
      <c r="W591" s="339"/>
      <c r="X591" s="339"/>
      <c r="Y591" s="99"/>
      <c r="Z591" s="320">
        <v>132.50170824256</v>
      </c>
      <c r="AA591" s="320">
        <v>137.35818678348201</v>
      </c>
      <c r="AB591" s="320">
        <v>138.21706883134999</v>
      </c>
      <c r="AC591" s="320">
        <v>138.373943195191</v>
      </c>
      <c r="AD591" s="320">
        <v>140.54366304129499</v>
      </c>
      <c r="AE591" s="320">
        <v>145.423793221984</v>
      </c>
      <c r="AF591" s="320">
        <v>142.22861312531299</v>
      </c>
      <c r="AG591" s="320">
        <v>141.614905338341</v>
      </c>
      <c r="AH591" s="320">
        <v>146.052630970206</v>
      </c>
      <c r="AI591" s="320">
        <v>151.73731920568301</v>
      </c>
      <c r="AJ591" s="320">
        <v>148.81908717870499</v>
      </c>
      <c r="AK591" s="320">
        <v>149.13973294191001</v>
      </c>
      <c r="AL591" s="193">
        <v>152.17635892849299</v>
      </c>
      <c r="AM591" s="193">
        <v>156.89931389959901</v>
      </c>
      <c r="AN591" s="193">
        <v>154.17944388790499</v>
      </c>
      <c r="AO591" s="193">
        <v>154.51163908136499</v>
      </c>
      <c r="AP591" s="193">
        <v>157.338409546473</v>
      </c>
      <c r="AQ591" s="193">
        <v>162.995356866805</v>
      </c>
      <c r="AR591" s="193">
        <v>161.718842213145</v>
      </c>
      <c r="AS591" s="193">
        <v>162.22251866220401</v>
      </c>
      <c r="AT591" s="193">
        <v>172.62540793097065</v>
      </c>
      <c r="AU591" s="193">
        <v>184.97975928463208</v>
      </c>
      <c r="AV591" s="193">
        <v>184.10370349892366</v>
      </c>
      <c r="AW591" s="193">
        <v>195.96037902585974</v>
      </c>
      <c r="AX591" s="193">
        <v>172.63358913958893</v>
      </c>
      <c r="AY591" s="229">
        <v>192.13741758360246</v>
      </c>
      <c r="AZ591" s="229">
        <v>192.83596023083811</v>
      </c>
      <c r="BA591" s="229">
        <v>218.61287777778929</v>
      </c>
      <c r="BB591" s="229">
        <v>223.82819876556852</v>
      </c>
      <c r="BC591" s="229">
        <v>232.13133483831467</v>
      </c>
      <c r="BD591" s="229">
        <v>222.52234764342833</v>
      </c>
      <c r="BE591" s="229">
        <v>243.19380018880281</v>
      </c>
      <c r="BF591" s="229">
        <v>234.8527284518569</v>
      </c>
      <c r="BG591" s="229">
        <v>242.20390174599629</v>
      </c>
      <c r="BH591" s="99">
        <v>244.56646231405782</v>
      </c>
      <c r="BI591" s="99">
        <v>246.77232921620003</v>
      </c>
      <c r="BJ591" s="99">
        <v>250.78503604068308</v>
      </c>
      <c r="BK591" s="99">
        <v>266.97436546806671</v>
      </c>
      <c r="BL591" s="99">
        <v>261.03982487900862</v>
      </c>
      <c r="BM591" s="99">
        <v>263.36855856760013</v>
      </c>
      <c r="BN591" s="188">
        <v>263.86598352056512</v>
      </c>
      <c r="BO591" s="115">
        <v>280.61141605617553</v>
      </c>
      <c r="BP591" s="160"/>
      <c r="BQ591" s="160"/>
      <c r="BR591" s="160"/>
      <c r="BS591" s="160"/>
      <c r="BT591" s="445"/>
      <c r="BU591" s="445"/>
      <c r="BV591" s="445"/>
      <c r="BX591" s="160"/>
      <c r="BY591" s="160"/>
      <c r="BZ591" s="160"/>
      <c r="CA591" s="160"/>
      <c r="CB591" s="160"/>
      <c r="CC591" s="160"/>
      <c r="CD591" s="160"/>
      <c r="CE591" s="160"/>
      <c r="CF591" s="160"/>
      <c r="CG591" s="160"/>
      <c r="CH591" s="160"/>
      <c r="CI591" s="160"/>
    </row>
    <row r="592" spans="5:87" ht="18">
      <c r="E592" s="140"/>
      <c r="F592" s="234" t="s">
        <v>53</v>
      </c>
      <c r="G592" s="234" t="s">
        <v>699</v>
      </c>
      <c r="H592" s="234"/>
      <c r="I592" s="90"/>
      <c r="K592" s="90"/>
      <c r="M592" s="99">
        <v>60015.962004214583</v>
      </c>
      <c r="N592" s="99">
        <v>61333.783180525395</v>
      </c>
      <c r="O592" s="99">
        <v>61919.456320995807</v>
      </c>
      <c r="P592" s="339">
        <v>61245.565240660057</v>
      </c>
      <c r="Q592" s="339">
        <v>64776.270741660031</v>
      </c>
      <c r="R592" s="339">
        <v>68546.807811083418</v>
      </c>
      <c r="S592" s="339">
        <v>65734.61062816967</v>
      </c>
      <c r="T592" s="339">
        <v>71554.750368969559</v>
      </c>
      <c r="U592" s="339">
        <v>74128.620051784266</v>
      </c>
      <c r="V592" s="339">
        <v>79766.714281999419</v>
      </c>
      <c r="W592" s="339"/>
      <c r="X592" s="339"/>
      <c r="Y592" s="99"/>
      <c r="Z592" s="320">
        <v>0</v>
      </c>
      <c r="AA592" s="320">
        <v>0</v>
      </c>
      <c r="AB592" s="320">
        <v>0</v>
      </c>
      <c r="AC592" s="320">
        <v>0</v>
      </c>
      <c r="AD592" s="320">
        <v>0</v>
      </c>
      <c r="AE592" s="320">
        <v>0</v>
      </c>
      <c r="AF592" s="320">
        <v>0</v>
      </c>
      <c r="AG592" s="320">
        <v>0</v>
      </c>
      <c r="AH592" s="320">
        <v>0</v>
      </c>
      <c r="AI592" s="320">
        <v>0</v>
      </c>
      <c r="AJ592" s="320">
        <v>0</v>
      </c>
      <c r="AK592" s="320">
        <v>0</v>
      </c>
      <c r="AL592" s="193">
        <v>0</v>
      </c>
      <c r="AM592" s="193">
        <v>0</v>
      </c>
      <c r="AN592" s="193">
        <v>0</v>
      </c>
      <c r="AO592" s="193">
        <v>0</v>
      </c>
      <c r="AP592" s="193">
        <v>0</v>
      </c>
      <c r="AQ592" s="193">
        <v>0</v>
      </c>
      <c r="AR592" s="193">
        <v>0</v>
      </c>
      <c r="AS592" s="193">
        <v>0</v>
      </c>
      <c r="AT592" s="193">
        <v>0</v>
      </c>
      <c r="AU592" s="193">
        <v>0</v>
      </c>
      <c r="AV592" s="193">
        <v>0</v>
      </c>
      <c r="AW592" s="193">
        <v>0</v>
      </c>
      <c r="AX592" s="193">
        <v>0</v>
      </c>
      <c r="AY592" s="229">
        <v>0</v>
      </c>
      <c r="AZ592" s="229">
        <v>0</v>
      </c>
      <c r="BA592" s="229">
        <v>0</v>
      </c>
      <c r="BB592" s="229"/>
      <c r="BC592" s="229"/>
      <c r="BD592" s="229"/>
      <c r="BE592" s="229"/>
      <c r="BF592" s="229"/>
      <c r="BG592" s="229"/>
      <c r="BH592" s="99"/>
      <c r="BI592" s="99"/>
      <c r="BJ592" s="99"/>
      <c r="BK592" s="99"/>
      <c r="BL592" s="99"/>
      <c r="BM592" s="99"/>
      <c r="BN592" s="188"/>
      <c r="BO592" s="115"/>
      <c r="BP592" s="160"/>
      <c r="BQ592" s="160"/>
      <c r="BR592" s="160"/>
      <c r="BS592" s="160"/>
      <c r="BT592" s="445"/>
      <c r="BU592" s="445"/>
      <c r="BV592" s="445"/>
      <c r="BX592" s="160"/>
      <c r="BY592" s="160"/>
      <c r="BZ592" s="160"/>
      <c r="CA592" s="160"/>
      <c r="CB592" s="160"/>
      <c r="CC592" s="160"/>
      <c r="CD592" s="160"/>
      <c r="CE592" s="160"/>
      <c r="CF592" s="160"/>
      <c r="CG592" s="160"/>
      <c r="CH592" s="160"/>
      <c r="CI592" s="160"/>
    </row>
    <row r="593" spans="1:87" ht="18">
      <c r="E593" s="140"/>
      <c r="F593" s="234"/>
      <c r="G593" s="234" t="s">
        <v>700</v>
      </c>
      <c r="H593" s="234" t="s">
        <v>433</v>
      </c>
      <c r="I593" s="90"/>
      <c r="K593" s="90"/>
      <c r="M593" s="99">
        <v>15919.065474966001</v>
      </c>
      <c r="N593" s="99">
        <v>16498.7452614182</v>
      </c>
      <c r="O593" s="99">
        <v>13414.713768935801</v>
      </c>
      <c r="P593" s="339">
        <v>12483.154759363</v>
      </c>
      <c r="Q593" s="339">
        <v>13886.5801778806</v>
      </c>
      <c r="R593" s="339">
        <v>16689.15976596783</v>
      </c>
      <c r="S593" s="339">
        <v>11701.23810444791</v>
      </c>
      <c r="T593" s="339">
        <v>15173.380681634519</v>
      </c>
      <c r="U593" s="339">
        <v>17818.06012287892</v>
      </c>
      <c r="V593" s="339">
        <v>19339.92927981912</v>
      </c>
      <c r="W593" s="339"/>
      <c r="X593" s="339"/>
      <c r="Y593" s="99"/>
      <c r="Z593" s="320">
        <v>0</v>
      </c>
      <c r="AA593" s="320">
        <v>0</v>
      </c>
      <c r="AB593" s="320">
        <v>0</v>
      </c>
      <c r="AC593" s="320">
        <v>0</v>
      </c>
      <c r="AD593" s="320">
        <v>0</v>
      </c>
      <c r="AE593" s="320">
        <v>0</v>
      </c>
      <c r="AF593" s="320">
        <v>0</v>
      </c>
      <c r="AG593" s="320">
        <v>0</v>
      </c>
      <c r="AH593" s="320">
        <v>0</v>
      </c>
      <c r="AI593" s="320">
        <v>0</v>
      </c>
      <c r="AJ593" s="320">
        <v>0</v>
      </c>
      <c r="AK593" s="320">
        <v>0</v>
      </c>
      <c r="AL593" s="193">
        <v>0</v>
      </c>
      <c r="AM593" s="193">
        <v>0</v>
      </c>
      <c r="AN593" s="193">
        <v>0</v>
      </c>
      <c r="AO593" s="193">
        <v>0</v>
      </c>
      <c r="AP593" s="193">
        <v>0</v>
      </c>
      <c r="AQ593" s="193">
        <v>0</v>
      </c>
      <c r="AR593" s="193">
        <v>0</v>
      </c>
      <c r="AS593" s="193">
        <v>0</v>
      </c>
      <c r="AT593" s="193">
        <v>0</v>
      </c>
      <c r="AU593" s="193">
        <v>0</v>
      </c>
      <c r="AV593" s="193">
        <v>0</v>
      </c>
      <c r="AW593" s="193">
        <v>0</v>
      </c>
      <c r="AX593" s="193">
        <v>0</v>
      </c>
      <c r="AY593" s="229">
        <v>0</v>
      </c>
      <c r="AZ593" s="229">
        <v>0</v>
      </c>
      <c r="BA593" s="229">
        <v>0</v>
      </c>
      <c r="BB593" s="229"/>
      <c r="BC593" s="229"/>
      <c r="BD593" s="229"/>
      <c r="BE593" s="229"/>
      <c r="BF593" s="229"/>
      <c r="BG593" s="229"/>
      <c r="BH593" s="99"/>
      <c r="BI593" s="99"/>
      <c r="BJ593" s="99"/>
      <c r="BK593" s="99"/>
      <c r="BL593" s="99"/>
      <c r="BM593" s="99"/>
      <c r="BN593" s="188"/>
      <c r="BO593" s="115"/>
      <c r="BP593" s="160"/>
      <c r="BQ593" s="160"/>
      <c r="BR593" s="160"/>
      <c r="BS593" s="160"/>
      <c r="BT593" s="445"/>
      <c r="BU593" s="445"/>
      <c r="BV593" s="445"/>
      <c r="BX593" s="160"/>
      <c r="BY593" s="160"/>
      <c r="BZ593" s="160"/>
      <c r="CA593" s="160"/>
      <c r="CB593" s="160"/>
      <c r="CC593" s="160"/>
      <c r="CD593" s="160"/>
      <c r="CE593" s="160"/>
      <c r="CF593" s="160"/>
      <c r="CG593" s="160"/>
      <c r="CH593" s="160"/>
      <c r="CI593" s="160"/>
    </row>
    <row r="594" spans="1:87" ht="18">
      <c r="E594" s="140"/>
      <c r="F594" s="234"/>
      <c r="G594" s="234" t="s">
        <v>701</v>
      </c>
      <c r="H594" s="234" t="s">
        <v>434</v>
      </c>
      <c r="I594" s="90"/>
      <c r="K594" s="90"/>
      <c r="M594" s="99">
        <v>42655.250313943303</v>
      </c>
      <c r="N594" s="99">
        <v>43295.211801535799</v>
      </c>
      <c r="O594" s="99">
        <v>46797.353097217499</v>
      </c>
      <c r="P594" s="339">
        <v>46260.342645976998</v>
      </c>
      <c r="Q594" s="339">
        <v>48642.773987410001</v>
      </c>
      <c r="R594" s="339">
        <v>48928.193283239576</v>
      </c>
      <c r="S594" s="339">
        <v>51181.364906286988</v>
      </c>
      <c r="T594" s="339">
        <v>53565.301731097941</v>
      </c>
      <c r="U594" s="339">
        <v>52947.4755988053</v>
      </c>
      <c r="V594" s="339">
        <v>57142.372814633447</v>
      </c>
      <c r="W594" s="339"/>
      <c r="X594" s="339"/>
      <c r="Y594" s="99"/>
      <c r="Z594" s="320">
        <v>0</v>
      </c>
      <c r="AA594" s="320">
        <v>0</v>
      </c>
      <c r="AB594" s="320">
        <v>0</v>
      </c>
      <c r="AC594" s="320">
        <v>0</v>
      </c>
      <c r="AD594" s="320">
        <v>0</v>
      </c>
      <c r="AE594" s="320">
        <v>0</v>
      </c>
      <c r="AF594" s="320">
        <v>0</v>
      </c>
      <c r="AG594" s="320">
        <v>0</v>
      </c>
      <c r="AH594" s="320">
        <v>0</v>
      </c>
      <c r="AI594" s="320">
        <v>0</v>
      </c>
      <c r="AJ594" s="320">
        <v>0</v>
      </c>
      <c r="AK594" s="320">
        <v>0</v>
      </c>
      <c r="AL594" s="193">
        <v>0</v>
      </c>
      <c r="AM594" s="193">
        <v>0</v>
      </c>
      <c r="AN594" s="193">
        <v>0</v>
      </c>
      <c r="AO594" s="193">
        <v>0</v>
      </c>
      <c r="AP594" s="193">
        <v>0</v>
      </c>
      <c r="AQ594" s="193">
        <v>0</v>
      </c>
      <c r="AR594" s="193">
        <v>0</v>
      </c>
      <c r="AS594" s="193">
        <v>0</v>
      </c>
      <c r="AT594" s="193">
        <v>0</v>
      </c>
      <c r="AU594" s="193">
        <v>0</v>
      </c>
      <c r="AV594" s="193">
        <v>0</v>
      </c>
      <c r="AW594" s="193">
        <v>0</v>
      </c>
      <c r="AX594" s="193">
        <v>0</v>
      </c>
      <c r="AY594" s="229">
        <v>0</v>
      </c>
      <c r="AZ594" s="229">
        <v>0</v>
      </c>
      <c r="BA594" s="229">
        <v>0</v>
      </c>
      <c r="BB594" s="229"/>
      <c r="BC594" s="229"/>
      <c r="BD594" s="229"/>
      <c r="BE594" s="229"/>
      <c r="BF594" s="229"/>
      <c r="BG594" s="229"/>
      <c r="BH594" s="99"/>
      <c r="BI594" s="99"/>
      <c r="BJ594" s="99"/>
      <c r="BK594" s="99"/>
      <c r="BL594" s="99"/>
      <c r="BM594" s="99"/>
      <c r="BN594" s="188"/>
      <c r="BO594" s="115"/>
      <c r="BP594" s="160"/>
      <c r="BQ594" s="160"/>
      <c r="BR594" s="160"/>
      <c r="BS594" s="160"/>
      <c r="BT594" s="445"/>
      <c r="BU594" s="445"/>
      <c r="BV594" s="445"/>
      <c r="BX594" s="160"/>
      <c r="BY594" s="160"/>
      <c r="BZ594" s="160"/>
      <c r="CA594" s="160"/>
      <c r="CB594" s="160"/>
      <c r="CC594" s="160"/>
      <c r="CD594" s="160"/>
      <c r="CE594" s="160"/>
      <c r="CF594" s="160"/>
      <c r="CG594" s="160"/>
      <c r="CH594" s="160"/>
      <c r="CI594" s="160"/>
    </row>
    <row r="595" spans="1:87" ht="18">
      <c r="E595" s="140"/>
      <c r="F595" s="234"/>
      <c r="G595" s="234" t="s">
        <v>702</v>
      </c>
      <c r="H595" s="234" t="s">
        <v>703</v>
      </c>
      <c r="I595" s="90"/>
      <c r="K595" s="90"/>
      <c r="M595" s="99">
        <v>1441.6462153052801</v>
      </c>
      <c r="N595" s="99">
        <v>1539.8261175713999</v>
      </c>
      <c r="O595" s="99">
        <v>1707.3894548425101</v>
      </c>
      <c r="P595" s="339">
        <v>2502.0678353200601</v>
      </c>
      <c r="Q595" s="339">
        <v>2246.91657636943</v>
      </c>
      <c r="R595" s="339">
        <v>2929.4547618760175</v>
      </c>
      <c r="S595" s="339">
        <v>2852.0076174347637</v>
      </c>
      <c r="T595" s="339">
        <v>2816.0679562370892</v>
      </c>
      <c r="U595" s="339">
        <v>3363.0843301000391</v>
      </c>
      <c r="V595" s="339">
        <v>3284.4121875468591</v>
      </c>
      <c r="W595" s="339"/>
      <c r="X595" s="339"/>
      <c r="Y595" s="99"/>
      <c r="Z595" s="320">
        <v>0</v>
      </c>
      <c r="AA595" s="320">
        <v>0</v>
      </c>
      <c r="AB595" s="320">
        <v>0</v>
      </c>
      <c r="AC595" s="320">
        <v>0</v>
      </c>
      <c r="AD595" s="320">
        <v>0</v>
      </c>
      <c r="AE595" s="320">
        <v>0</v>
      </c>
      <c r="AF595" s="320">
        <v>0</v>
      </c>
      <c r="AG595" s="320">
        <v>0</v>
      </c>
      <c r="AH595" s="320">
        <v>0</v>
      </c>
      <c r="AI595" s="320">
        <v>0</v>
      </c>
      <c r="AJ595" s="320">
        <v>0</v>
      </c>
      <c r="AK595" s="320">
        <v>0</v>
      </c>
      <c r="AL595" s="193">
        <v>0</v>
      </c>
      <c r="AM595" s="193">
        <v>0</v>
      </c>
      <c r="AN595" s="193">
        <v>0</v>
      </c>
      <c r="AO595" s="193">
        <v>0</v>
      </c>
      <c r="AP595" s="193">
        <v>0</v>
      </c>
      <c r="AQ595" s="193">
        <v>0</v>
      </c>
      <c r="AR595" s="193">
        <v>0</v>
      </c>
      <c r="AS595" s="193">
        <v>0</v>
      </c>
      <c r="AT595" s="193">
        <v>0</v>
      </c>
      <c r="AU595" s="193">
        <v>0</v>
      </c>
      <c r="AV595" s="193">
        <v>0</v>
      </c>
      <c r="AW595" s="193">
        <v>0</v>
      </c>
      <c r="AX595" s="193">
        <v>0</v>
      </c>
      <c r="AY595" s="229">
        <v>0</v>
      </c>
      <c r="AZ595" s="229">
        <v>0</v>
      </c>
      <c r="BA595" s="229">
        <v>0</v>
      </c>
      <c r="BB595" s="229"/>
      <c r="BC595" s="229"/>
      <c r="BD595" s="229"/>
      <c r="BE595" s="229"/>
      <c r="BF595" s="229"/>
      <c r="BG595" s="229"/>
      <c r="BH595" s="99"/>
      <c r="BI595" s="99"/>
      <c r="BJ595" s="99"/>
      <c r="BK595" s="99"/>
      <c r="BL595" s="99"/>
      <c r="BM595" s="99"/>
      <c r="BN595" s="188"/>
      <c r="BO595" s="115"/>
      <c r="BP595" s="160"/>
      <c r="BQ595" s="160"/>
      <c r="BR595" s="160"/>
      <c r="BS595" s="160"/>
      <c r="BT595" s="445"/>
      <c r="BU595" s="445"/>
      <c r="BV595" s="445"/>
      <c r="BX595" s="160"/>
      <c r="BY595" s="160"/>
      <c r="BZ595" s="160"/>
      <c r="CA595" s="160"/>
      <c r="CB595" s="160"/>
      <c r="CC595" s="160"/>
      <c r="CD595" s="160"/>
      <c r="CE595" s="160"/>
      <c r="CF595" s="160"/>
      <c r="CG595" s="160"/>
      <c r="CH595" s="160"/>
      <c r="CI595" s="160"/>
    </row>
    <row r="596" spans="1:87" ht="18">
      <c r="E596" s="145"/>
      <c r="F596" s="234" t="s">
        <v>54</v>
      </c>
      <c r="G596" s="234" t="s">
        <v>704</v>
      </c>
      <c r="H596" s="234"/>
      <c r="I596" s="90"/>
      <c r="K596" s="90"/>
      <c r="M596" s="99">
        <v>695115.39558229921</v>
      </c>
      <c r="N596" s="99">
        <v>746014.52302761457</v>
      </c>
      <c r="O596" s="99">
        <v>822065.92958627804</v>
      </c>
      <c r="P596" s="339">
        <v>892633.3554818664</v>
      </c>
      <c r="Q596" s="339">
        <v>968965.15747742751</v>
      </c>
      <c r="R596" s="339">
        <v>933996.89213718381</v>
      </c>
      <c r="S596" s="339">
        <v>964094.03005113499</v>
      </c>
      <c r="T596" s="339">
        <v>1105582.8119984181</v>
      </c>
      <c r="U596" s="339">
        <v>1177003.5901660004</v>
      </c>
      <c r="V596" s="339">
        <v>1253858.6112540648</v>
      </c>
      <c r="W596" s="339"/>
      <c r="X596" s="339"/>
      <c r="Y596" s="99"/>
      <c r="Z596" s="320">
        <v>152097.44793041874</v>
      </c>
      <c r="AA596" s="320">
        <v>154316.68418073968</v>
      </c>
      <c r="AB596" s="320">
        <v>165970.29887001051</v>
      </c>
      <c r="AC596" s="320">
        <v>162715.00259691599</v>
      </c>
      <c r="AD596" s="320">
        <v>164480.20434545478</v>
      </c>
      <c r="AE596" s="320">
        <v>166337.23900899899</v>
      </c>
      <c r="AF596" s="320">
        <v>178504.90917634362</v>
      </c>
      <c r="AG596" s="320">
        <v>175358.3873162925</v>
      </c>
      <c r="AH596" s="320">
        <v>182570.74413140674</v>
      </c>
      <c r="AI596" s="320">
        <v>184594.2678388049</v>
      </c>
      <c r="AJ596" s="320">
        <v>198415.24095323359</v>
      </c>
      <c r="AK596" s="320">
        <v>194566.22034183759</v>
      </c>
      <c r="AL596" s="193">
        <v>198560.99600244054</v>
      </c>
      <c r="AM596" s="193">
        <v>202223.72611843963</v>
      </c>
      <c r="AN596" s="193">
        <v>217974.72692909985</v>
      </c>
      <c r="AO596" s="193">
        <v>212628.34119122586</v>
      </c>
      <c r="AP596" s="193">
        <v>215316.42813032441</v>
      </c>
      <c r="AQ596" s="193">
        <v>220640.3636221241</v>
      </c>
      <c r="AR596" s="193">
        <v>235895.19404325777</v>
      </c>
      <c r="AS596" s="193">
        <v>232336.90094006222</v>
      </c>
      <c r="AT596" s="193">
        <v>232651.60694463935</v>
      </c>
      <c r="AU596" s="193">
        <v>179330.60333177316</v>
      </c>
      <c r="AV596" s="193">
        <v>230699.9205550639</v>
      </c>
      <c r="AW596" s="193">
        <v>222767.95349462409</v>
      </c>
      <c r="AX596" s="193">
        <v>229503.39437397404</v>
      </c>
      <c r="AY596" s="229">
        <v>205042.99286986934</v>
      </c>
      <c r="AZ596" s="229">
        <v>226701.16398391646</v>
      </c>
      <c r="BA596" s="229">
        <v>237111.86819520532</v>
      </c>
      <c r="BB596" s="229">
        <v>247173.9306142471</v>
      </c>
      <c r="BC596" s="229">
        <v>248665.54729243388</v>
      </c>
      <c r="BD596" s="229">
        <v>272545.52598140039</v>
      </c>
      <c r="BE596" s="229">
        <v>265643.05774136685</v>
      </c>
      <c r="BF596" s="229">
        <v>269202.55533844384</v>
      </c>
      <c r="BG596" s="229">
        <v>262934.11252771562</v>
      </c>
      <c r="BH596" s="99">
        <v>288831.42528266483</v>
      </c>
      <c r="BI596" s="99">
        <v>281906.87696539215</v>
      </c>
      <c r="BJ596" s="99">
        <v>284228.05162182974</v>
      </c>
      <c r="BK596" s="99">
        <v>281637.06701691751</v>
      </c>
      <c r="BL596" s="99">
        <v>307203.07847806881</v>
      </c>
      <c r="BM596" s="99">
        <v>301023.69985524949</v>
      </c>
      <c r="BN596" s="188">
        <v>301923.85069254541</v>
      </c>
      <c r="BO596" s="115">
        <v>299239.92221963324</v>
      </c>
      <c r="BP596" s="160"/>
      <c r="BQ596" s="160"/>
      <c r="BR596" s="160"/>
      <c r="BS596" s="160"/>
      <c r="BT596" s="445"/>
      <c r="BU596" s="445"/>
      <c r="BV596" s="445"/>
      <c r="BX596" s="160"/>
      <c r="BY596" s="160"/>
      <c r="BZ596" s="160"/>
      <c r="CA596" s="160"/>
      <c r="CB596" s="160"/>
      <c r="CC596" s="160"/>
      <c r="CD596" s="160"/>
      <c r="CE596" s="160"/>
      <c r="CF596" s="160"/>
      <c r="CG596" s="160"/>
      <c r="CH596" s="160"/>
      <c r="CI596" s="160"/>
    </row>
    <row r="597" spans="1:87" ht="18">
      <c r="E597" s="140"/>
      <c r="F597" s="234" t="s">
        <v>55</v>
      </c>
      <c r="G597" s="234" t="s">
        <v>705</v>
      </c>
      <c r="H597" s="234"/>
      <c r="I597" s="90"/>
      <c r="K597" s="90"/>
      <c r="M597" s="99">
        <v>634552.98267103266</v>
      </c>
      <c r="N597" s="99">
        <v>684110.92887236224</v>
      </c>
      <c r="O597" s="99">
        <v>759550.72449498693</v>
      </c>
      <c r="P597" s="339">
        <v>830770.02348540828</v>
      </c>
      <c r="Q597" s="339">
        <v>903544.61160847929</v>
      </c>
      <c r="R597" s="339">
        <v>864712.41507635964</v>
      </c>
      <c r="S597" s="339">
        <v>897583.1995782333</v>
      </c>
      <c r="T597" s="339">
        <v>1033106.3859480124</v>
      </c>
      <c r="U597" s="339">
        <v>1101906.5746924884</v>
      </c>
      <c r="V597" s="339">
        <v>1173049.72918711</v>
      </c>
      <c r="W597" s="339"/>
      <c r="X597" s="339"/>
      <c r="Y597" s="99"/>
      <c r="Z597" s="320">
        <v>0</v>
      </c>
      <c r="AA597" s="320">
        <v>0</v>
      </c>
      <c r="AB597" s="320">
        <v>0</v>
      </c>
      <c r="AC597" s="320">
        <v>0</v>
      </c>
      <c r="AD597" s="320">
        <v>0</v>
      </c>
      <c r="AE597" s="320">
        <v>0</v>
      </c>
      <c r="AF597" s="320">
        <v>0</v>
      </c>
      <c r="AG597" s="320">
        <v>0</v>
      </c>
      <c r="AH597" s="320">
        <v>0</v>
      </c>
      <c r="AI597" s="320">
        <v>0</v>
      </c>
      <c r="AJ597" s="320">
        <v>0</v>
      </c>
      <c r="AK597" s="320">
        <v>0</v>
      </c>
      <c r="AL597" s="193">
        <v>0</v>
      </c>
      <c r="AM597" s="193">
        <v>0</v>
      </c>
      <c r="AN597" s="193">
        <v>0</v>
      </c>
      <c r="AO597" s="193">
        <v>0</v>
      </c>
      <c r="AP597" s="193">
        <v>0</v>
      </c>
      <c r="AQ597" s="193">
        <v>0</v>
      </c>
      <c r="AR597" s="193">
        <v>0</v>
      </c>
      <c r="AS597" s="193">
        <v>0</v>
      </c>
      <c r="AT597" s="193">
        <v>0</v>
      </c>
      <c r="AU597" s="193">
        <v>0</v>
      </c>
      <c r="AV597" s="193">
        <v>0</v>
      </c>
      <c r="AW597" s="193">
        <v>0</v>
      </c>
      <c r="AX597" s="193">
        <v>0</v>
      </c>
      <c r="AY597" s="229">
        <v>0</v>
      </c>
      <c r="AZ597" s="229">
        <v>0</v>
      </c>
      <c r="BA597" s="229">
        <v>0</v>
      </c>
      <c r="BB597" s="229"/>
      <c r="BC597" s="229"/>
      <c r="BD597" s="229"/>
      <c r="BE597" s="229"/>
      <c r="BF597" s="229"/>
      <c r="BG597" s="229"/>
      <c r="BH597" s="99"/>
      <c r="BI597" s="99"/>
      <c r="BJ597" s="99"/>
      <c r="BK597" s="99"/>
      <c r="BL597" s="99"/>
      <c r="BM597" s="99"/>
      <c r="BN597" s="188"/>
      <c r="BO597" s="115"/>
      <c r="BP597" s="160"/>
      <c r="BQ597" s="160"/>
      <c r="BR597" s="160"/>
      <c r="BS597" s="160"/>
      <c r="BT597" s="445"/>
      <c r="BU597" s="445"/>
      <c r="BV597" s="445"/>
      <c r="BX597" s="160"/>
      <c r="BY597" s="160"/>
      <c r="BZ597" s="160"/>
      <c r="CA597" s="160"/>
      <c r="CB597" s="160"/>
      <c r="CC597" s="160"/>
      <c r="CD597" s="160"/>
      <c r="CE597" s="160"/>
      <c r="CF597" s="160"/>
      <c r="CG597" s="160"/>
      <c r="CH597" s="160"/>
      <c r="CI597" s="160"/>
    </row>
    <row r="598" spans="1:87" ht="18">
      <c r="E598" s="140"/>
      <c r="F598" s="234"/>
      <c r="G598" s="234" t="s">
        <v>569</v>
      </c>
      <c r="H598" s="234" t="s">
        <v>435</v>
      </c>
      <c r="I598" s="90"/>
      <c r="K598" s="90"/>
      <c r="M598" s="99">
        <v>311195.33359596058</v>
      </c>
      <c r="N598" s="99">
        <v>333097.07292854425</v>
      </c>
      <c r="O598" s="99">
        <v>374187.54768479289</v>
      </c>
      <c r="P598" s="339">
        <v>410407.8612783163</v>
      </c>
      <c r="Q598" s="339">
        <v>444489.56999810331</v>
      </c>
      <c r="R598" s="339">
        <v>465356.91741985851</v>
      </c>
      <c r="S598" s="339">
        <v>493374.90115967434</v>
      </c>
      <c r="T598" s="339">
        <v>585599.48624325299</v>
      </c>
      <c r="U598" s="339">
        <v>638231.62589333078</v>
      </c>
      <c r="V598" s="339">
        <v>676341.85327743366</v>
      </c>
      <c r="W598" s="339"/>
      <c r="X598" s="339"/>
      <c r="Y598" s="99"/>
      <c r="Z598" s="320">
        <v>0</v>
      </c>
      <c r="AA598" s="320">
        <v>0</v>
      </c>
      <c r="AB598" s="320">
        <v>0</v>
      </c>
      <c r="AC598" s="320">
        <v>0</v>
      </c>
      <c r="AD598" s="320">
        <v>0</v>
      </c>
      <c r="AE598" s="320">
        <v>0</v>
      </c>
      <c r="AF598" s="320">
        <v>0</v>
      </c>
      <c r="AG598" s="320">
        <v>0</v>
      </c>
      <c r="AH598" s="320">
        <v>0</v>
      </c>
      <c r="AI598" s="320">
        <v>0</v>
      </c>
      <c r="AJ598" s="320">
        <v>0</v>
      </c>
      <c r="AK598" s="320">
        <v>0</v>
      </c>
      <c r="AL598" s="193">
        <v>0</v>
      </c>
      <c r="AM598" s="193">
        <v>0</v>
      </c>
      <c r="AN598" s="193">
        <v>0</v>
      </c>
      <c r="AO598" s="193">
        <v>0</v>
      </c>
      <c r="AP598" s="193">
        <v>0</v>
      </c>
      <c r="AQ598" s="193">
        <v>0</v>
      </c>
      <c r="AR598" s="193">
        <v>0</v>
      </c>
      <c r="AS598" s="193">
        <v>0</v>
      </c>
      <c r="AT598" s="193">
        <v>0</v>
      </c>
      <c r="AU598" s="193">
        <v>0</v>
      </c>
      <c r="AV598" s="193">
        <v>0</v>
      </c>
      <c r="AW598" s="193">
        <v>0</v>
      </c>
      <c r="AX598" s="193">
        <v>0</v>
      </c>
      <c r="AY598" s="229">
        <v>0</v>
      </c>
      <c r="AZ598" s="229">
        <v>0</v>
      </c>
      <c r="BA598" s="229">
        <v>0</v>
      </c>
      <c r="BB598" s="229"/>
      <c r="BC598" s="229"/>
      <c r="BD598" s="229"/>
      <c r="BE598" s="229"/>
      <c r="BF598" s="229"/>
      <c r="BG598" s="229"/>
      <c r="BH598" s="99"/>
      <c r="BI598" s="99"/>
      <c r="BJ598" s="99"/>
      <c r="BK598" s="99"/>
      <c r="BL598" s="99"/>
      <c r="BM598" s="99"/>
      <c r="BN598" s="188"/>
      <c r="BO598" s="115"/>
      <c r="BP598" s="160"/>
      <c r="BQ598" s="160"/>
      <c r="BR598" s="160"/>
      <c r="BS598" s="160"/>
      <c r="BT598" s="445"/>
      <c r="BU598" s="445"/>
      <c r="BV598" s="445"/>
      <c r="BX598" s="160"/>
      <c r="BY598" s="160"/>
      <c r="BZ598" s="160"/>
      <c r="CA598" s="160"/>
      <c r="CB598" s="160"/>
      <c r="CC598" s="160"/>
      <c r="CD598" s="160"/>
      <c r="CE598" s="160"/>
      <c r="CF598" s="160"/>
      <c r="CG598" s="160"/>
      <c r="CH598" s="160"/>
      <c r="CI598" s="160"/>
    </row>
    <row r="599" spans="1:87" ht="18">
      <c r="E599" s="140"/>
      <c r="F599" s="234"/>
      <c r="G599" s="234"/>
      <c r="H599" s="234" t="s">
        <v>706</v>
      </c>
      <c r="I599" s="90"/>
      <c r="K599" s="90"/>
      <c r="M599" s="99">
        <v>232933.070319249</v>
      </c>
      <c r="N599" s="99">
        <v>250114.04413155199</v>
      </c>
      <c r="O599" s="99">
        <v>282270.60345154599</v>
      </c>
      <c r="P599" s="339">
        <v>309082.30151667597</v>
      </c>
      <c r="Q599" s="339">
        <v>336114.860059742</v>
      </c>
      <c r="R599" s="339">
        <v>351169.72833613062</v>
      </c>
      <c r="S599" s="339">
        <v>376116.13528669212</v>
      </c>
      <c r="T599" s="339">
        <v>433131.7716171277</v>
      </c>
      <c r="U599" s="339">
        <v>473415.89216149499</v>
      </c>
      <c r="V599" s="339">
        <v>503979.15064815257</v>
      </c>
      <c r="W599" s="339"/>
      <c r="X599" s="339"/>
      <c r="Y599" s="99"/>
      <c r="Z599" s="320">
        <v>0</v>
      </c>
      <c r="AA599" s="320">
        <v>0</v>
      </c>
      <c r="AB599" s="320">
        <v>0</v>
      </c>
      <c r="AC599" s="320">
        <v>0</v>
      </c>
      <c r="AD599" s="320">
        <v>0</v>
      </c>
      <c r="AE599" s="320">
        <v>0</v>
      </c>
      <c r="AF599" s="320">
        <v>0</v>
      </c>
      <c r="AG599" s="320">
        <v>0</v>
      </c>
      <c r="AH599" s="320">
        <v>0</v>
      </c>
      <c r="AI599" s="320">
        <v>0</v>
      </c>
      <c r="AJ599" s="320">
        <v>0</v>
      </c>
      <c r="AK599" s="320">
        <v>0</v>
      </c>
      <c r="AL599" s="193">
        <v>0</v>
      </c>
      <c r="AM599" s="193">
        <v>0</v>
      </c>
      <c r="AN599" s="193">
        <v>0</v>
      </c>
      <c r="AO599" s="193">
        <v>0</v>
      </c>
      <c r="AP599" s="193">
        <v>0</v>
      </c>
      <c r="AQ599" s="193">
        <v>0</v>
      </c>
      <c r="AR599" s="193">
        <v>0</v>
      </c>
      <c r="AS599" s="193">
        <v>0</v>
      </c>
      <c r="AT599" s="193">
        <v>0</v>
      </c>
      <c r="AU599" s="193">
        <v>0</v>
      </c>
      <c r="AV599" s="193">
        <v>0</v>
      </c>
      <c r="AW599" s="193">
        <v>0</v>
      </c>
      <c r="AX599" s="193">
        <v>0</v>
      </c>
      <c r="AY599" s="229">
        <v>0</v>
      </c>
      <c r="AZ599" s="229">
        <v>0</v>
      </c>
      <c r="BA599" s="229">
        <v>0</v>
      </c>
      <c r="BB599" s="229"/>
      <c r="BC599" s="229"/>
      <c r="BD599" s="229"/>
      <c r="BE599" s="229"/>
      <c r="BF599" s="229"/>
      <c r="BG599" s="229"/>
      <c r="BH599" s="99"/>
      <c r="BI599" s="99"/>
      <c r="BJ599" s="99"/>
      <c r="BK599" s="99"/>
      <c r="BL599" s="99"/>
      <c r="BM599" s="99"/>
      <c r="BN599" s="188"/>
      <c r="BO599" s="115"/>
      <c r="BP599" s="160"/>
      <c r="BQ599" s="160"/>
      <c r="BR599" s="160"/>
      <c r="BS599" s="160"/>
      <c r="BT599" s="445"/>
      <c r="BU599" s="445"/>
      <c r="BV599" s="445"/>
      <c r="BX599" s="160"/>
      <c r="BY599" s="160"/>
      <c r="BZ599" s="160"/>
      <c r="CA599" s="160"/>
      <c r="CB599" s="160"/>
      <c r="CC599" s="160"/>
      <c r="CD599" s="160"/>
      <c r="CE599" s="160"/>
      <c r="CF599" s="160"/>
      <c r="CG599" s="160"/>
      <c r="CH599" s="160"/>
      <c r="CI599" s="160"/>
    </row>
    <row r="600" spans="1:87" ht="18">
      <c r="E600" s="140"/>
      <c r="F600" s="234"/>
      <c r="G600" s="234"/>
      <c r="H600" s="234" t="s">
        <v>707</v>
      </c>
      <c r="I600" s="109"/>
      <c r="K600" s="90"/>
      <c r="M600" s="99">
        <v>31089.178884911202</v>
      </c>
      <c r="N600" s="99">
        <v>33781.501776344499</v>
      </c>
      <c r="O600" s="99">
        <v>37817.321784027197</v>
      </c>
      <c r="P600" s="339">
        <v>42077.876132516401</v>
      </c>
      <c r="Q600" s="339">
        <v>46876.962612806099</v>
      </c>
      <c r="R600" s="339">
        <v>46888.928020506777</v>
      </c>
      <c r="S600" s="339">
        <v>46768.44178012327</v>
      </c>
      <c r="T600" s="339">
        <v>53995.703831905812</v>
      </c>
      <c r="U600" s="339">
        <v>55982.88171123463</v>
      </c>
      <c r="V600" s="339">
        <v>57783.621585659021</v>
      </c>
      <c r="W600" s="339"/>
      <c r="X600" s="339"/>
      <c r="Y600" s="99"/>
      <c r="Z600" s="320">
        <v>0</v>
      </c>
      <c r="AA600" s="320">
        <v>0</v>
      </c>
      <c r="AB600" s="320">
        <v>0</v>
      </c>
      <c r="AC600" s="320">
        <v>0</v>
      </c>
      <c r="AD600" s="320">
        <v>0</v>
      </c>
      <c r="AE600" s="320">
        <v>0</v>
      </c>
      <c r="AF600" s="320">
        <v>0</v>
      </c>
      <c r="AG600" s="320">
        <v>0</v>
      </c>
      <c r="AH600" s="320">
        <v>0</v>
      </c>
      <c r="AI600" s="320">
        <v>0</v>
      </c>
      <c r="AJ600" s="320">
        <v>0</v>
      </c>
      <c r="AK600" s="320">
        <v>0</v>
      </c>
      <c r="AL600" s="193">
        <v>0</v>
      </c>
      <c r="AM600" s="193">
        <v>0</v>
      </c>
      <c r="AN600" s="193">
        <v>0</v>
      </c>
      <c r="AO600" s="193">
        <v>0</v>
      </c>
      <c r="AP600" s="193">
        <v>0</v>
      </c>
      <c r="AQ600" s="193">
        <v>0</v>
      </c>
      <c r="AR600" s="193">
        <v>0</v>
      </c>
      <c r="AS600" s="193">
        <v>0</v>
      </c>
      <c r="AT600" s="193">
        <v>0</v>
      </c>
      <c r="AU600" s="193">
        <v>0</v>
      </c>
      <c r="AV600" s="193">
        <v>0</v>
      </c>
      <c r="AW600" s="193">
        <v>0</v>
      </c>
      <c r="AX600" s="193">
        <v>0</v>
      </c>
      <c r="AY600" s="229">
        <v>0</v>
      </c>
      <c r="AZ600" s="229">
        <v>0</v>
      </c>
      <c r="BA600" s="229">
        <v>0</v>
      </c>
      <c r="BB600" s="229"/>
      <c r="BC600" s="229"/>
      <c r="BD600" s="229"/>
      <c r="BE600" s="229"/>
      <c r="BF600" s="229"/>
      <c r="BG600" s="229"/>
      <c r="BH600" s="99"/>
      <c r="BI600" s="99"/>
      <c r="BJ600" s="99"/>
      <c r="BK600" s="99"/>
      <c r="BL600" s="99"/>
      <c r="BM600" s="99"/>
      <c r="BN600" s="188"/>
      <c r="BO600" s="115"/>
      <c r="BP600" s="160"/>
      <c r="BQ600" s="160"/>
      <c r="BR600" s="160"/>
      <c r="BS600" s="160"/>
      <c r="BT600" s="445"/>
      <c r="BU600" s="445"/>
      <c r="BV600" s="445"/>
      <c r="BX600" s="160"/>
      <c r="BY600" s="160"/>
      <c r="BZ600" s="160"/>
      <c r="CA600" s="160"/>
      <c r="CB600" s="160"/>
      <c r="CC600" s="160"/>
      <c r="CD600" s="160"/>
      <c r="CE600" s="160"/>
      <c r="CF600" s="160"/>
      <c r="CG600" s="160"/>
      <c r="CH600" s="160"/>
      <c r="CI600" s="160"/>
    </row>
    <row r="601" spans="1:87" ht="18">
      <c r="E601" s="140"/>
      <c r="F601" s="234"/>
      <c r="G601" s="234"/>
      <c r="H601" s="234" t="s">
        <v>708</v>
      </c>
      <c r="I601" s="109"/>
      <c r="K601" s="90"/>
      <c r="M601" s="99">
        <v>47173.084391800403</v>
      </c>
      <c r="N601" s="99">
        <v>49201.527020647802</v>
      </c>
      <c r="O601" s="99">
        <v>54099.6224492197</v>
      </c>
      <c r="P601" s="339">
        <v>59247.683629123901</v>
      </c>
      <c r="Q601" s="339">
        <v>61497.747325555203</v>
      </c>
      <c r="R601" s="339">
        <v>67298.261063221144</v>
      </c>
      <c r="S601" s="339">
        <v>70490.324092858922</v>
      </c>
      <c r="T601" s="339">
        <v>98472.010794219532</v>
      </c>
      <c r="U601" s="339">
        <v>108832.85202060115</v>
      </c>
      <c r="V601" s="339">
        <v>114579.08104362206</v>
      </c>
      <c r="W601" s="339"/>
      <c r="X601" s="339"/>
      <c r="Y601" s="99"/>
      <c r="Z601" s="320">
        <v>0</v>
      </c>
      <c r="AA601" s="320">
        <v>0</v>
      </c>
      <c r="AB601" s="320">
        <v>0</v>
      </c>
      <c r="AC601" s="320">
        <v>0</v>
      </c>
      <c r="AD601" s="320">
        <v>0</v>
      </c>
      <c r="AE601" s="320">
        <v>0</v>
      </c>
      <c r="AF601" s="320">
        <v>0</v>
      </c>
      <c r="AG601" s="320">
        <v>0</v>
      </c>
      <c r="AH601" s="320">
        <v>0</v>
      </c>
      <c r="AI601" s="320">
        <v>0</v>
      </c>
      <c r="AJ601" s="320">
        <v>0</v>
      </c>
      <c r="AK601" s="320">
        <v>0</v>
      </c>
      <c r="AL601" s="193">
        <v>0</v>
      </c>
      <c r="AM601" s="193">
        <v>0</v>
      </c>
      <c r="AN601" s="193">
        <v>0</v>
      </c>
      <c r="AO601" s="193">
        <v>0</v>
      </c>
      <c r="AP601" s="193">
        <v>0</v>
      </c>
      <c r="AQ601" s="193">
        <v>0</v>
      </c>
      <c r="AR601" s="193">
        <v>0</v>
      </c>
      <c r="AS601" s="193">
        <v>0</v>
      </c>
      <c r="AT601" s="193">
        <v>0</v>
      </c>
      <c r="AU601" s="193">
        <v>0</v>
      </c>
      <c r="AV601" s="193">
        <v>0</v>
      </c>
      <c r="AW601" s="193">
        <v>0</v>
      </c>
      <c r="AX601" s="193">
        <v>0</v>
      </c>
      <c r="AY601" s="229">
        <v>0</v>
      </c>
      <c r="AZ601" s="229">
        <v>0</v>
      </c>
      <c r="BA601" s="229">
        <v>0</v>
      </c>
      <c r="BB601" s="229"/>
      <c r="BC601" s="229"/>
      <c r="BD601" s="229"/>
      <c r="BE601" s="229"/>
      <c r="BF601" s="229"/>
      <c r="BG601" s="229"/>
      <c r="BH601" s="99"/>
      <c r="BI601" s="99"/>
      <c r="BJ601" s="99"/>
      <c r="BK601" s="99"/>
      <c r="BL601" s="99"/>
      <c r="BM601" s="99"/>
      <c r="BN601" s="188"/>
      <c r="BO601" s="115"/>
      <c r="BP601" s="160"/>
      <c r="BQ601" s="160"/>
      <c r="BR601" s="160"/>
      <c r="BS601" s="160"/>
      <c r="BT601" s="445"/>
      <c r="BU601" s="445"/>
      <c r="BV601" s="445"/>
      <c r="BX601" s="160"/>
      <c r="BY601" s="160"/>
      <c r="BZ601" s="160"/>
      <c r="CA601" s="160"/>
      <c r="CB601" s="160"/>
      <c r="CC601" s="160"/>
      <c r="CD601" s="160"/>
      <c r="CE601" s="160"/>
      <c r="CF601" s="160"/>
      <c r="CG601" s="160"/>
      <c r="CH601" s="160"/>
      <c r="CI601" s="160"/>
    </row>
    <row r="602" spans="1:87" ht="18">
      <c r="E602" s="140"/>
      <c r="F602" s="234"/>
      <c r="G602" s="234" t="s">
        <v>709</v>
      </c>
      <c r="H602" s="234" t="s">
        <v>14</v>
      </c>
      <c r="I602" s="90"/>
      <c r="K602" s="90"/>
      <c r="M602" s="99">
        <v>323357.64907507203</v>
      </c>
      <c r="N602" s="99">
        <v>351013.85594381799</v>
      </c>
      <c r="O602" s="99">
        <v>385363.17681019398</v>
      </c>
      <c r="P602" s="339">
        <v>420362.16220709198</v>
      </c>
      <c r="Q602" s="339">
        <v>459055.04161037598</v>
      </c>
      <c r="R602" s="339">
        <v>399355.49765650119</v>
      </c>
      <c r="S602" s="339">
        <v>404208.29841855902</v>
      </c>
      <c r="T602" s="339">
        <v>447506.8997047593</v>
      </c>
      <c r="U602" s="339">
        <v>463674.94879915769</v>
      </c>
      <c r="V602" s="339">
        <v>496707.87590967631</v>
      </c>
      <c r="W602" s="339"/>
      <c r="X602" s="339"/>
      <c r="Y602" s="99"/>
      <c r="Z602" s="320">
        <v>0</v>
      </c>
      <c r="AA602" s="320">
        <v>0</v>
      </c>
      <c r="AB602" s="320">
        <v>0</v>
      </c>
      <c r="AC602" s="320">
        <v>0</v>
      </c>
      <c r="AD602" s="320">
        <v>0</v>
      </c>
      <c r="AE602" s="320">
        <v>0</v>
      </c>
      <c r="AF602" s="320">
        <v>0</v>
      </c>
      <c r="AG602" s="320">
        <v>0</v>
      </c>
      <c r="AH602" s="320">
        <v>0</v>
      </c>
      <c r="AI602" s="320">
        <v>0</v>
      </c>
      <c r="AJ602" s="320">
        <v>0</v>
      </c>
      <c r="AK602" s="320">
        <v>0</v>
      </c>
      <c r="AL602" s="193">
        <v>0</v>
      </c>
      <c r="AM602" s="193">
        <v>0</v>
      </c>
      <c r="AN602" s="193">
        <v>0</v>
      </c>
      <c r="AO602" s="193">
        <v>0</v>
      </c>
      <c r="AP602" s="193">
        <v>0</v>
      </c>
      <c r="AQ602" s="193">
        <v>0</v>
      </c>
      <c r="AR602" s="193">
        <v>0</v>
      </c>
      <c r="AS602" s="193">
        <v>0</v>
      </c>
      <c r="AT602" s="193">
        <v>0</v>
      </c>
      <c r="AU602" s="193">
        <v>0</v>
      </c>
      <c r="AV602" s="193">
        <v>0</v>
      </c>
      <c r="AW602" s="193">
        <v>0</v>
      </c>
      <c r="AX602" s="193">
        <v>0</v>
      </c>
      <c r="AY602" s="229">
        <v>0</v>
      </c>
      <c r="AZ602" s="229">
        <v>0</v>
      </c>
      <c r="BA602" s="229">
        <v>0</v>
      </c>
      <c r="BB602" s="229"/>
      <c r="BC602" s="229"/>
      <c r="BD602" s="229"/>
      <c r="BE602" s="229"/>
      <c r="BF602" s="229"/>
      <c r="BG602" s="229"/>
      <c r="BH602" s="99"/>
      <c r="BI602" s="99"/>
      <c r="BJ602" s="99"/>
      <c r="BK602" s="99"/>
      <c r="BL602" s="99"/>
      <c r="BM602" s="99"/>
      <c r="BN602" s="188"/>
      <c r="BO602" s="115"/>
      <c r="BP602" s="160"/>
      <c r="BQ602" s="160"/>
      <c r="BR602" s="160"/>
      <c r="BS602" s="160"/>
      <c r="BT602" s="445"/>
      <c r="BU602" s="445"/>
      <c r="BV602" s="445"/>
      <c r="BX602" s="160"/>
      <c r="BY602" s="160"/>
      <c r="BZ602" s="160"/>
      <c r="CA602" s="160"/>
      <c r="CB602" s="160"/>
      <c r="CC602" s="160"/>
      <c r="CD602" s="160"/>
      <c r="CE602" s="160"/>
      <c r="CF602" s="160"/>
      <c r="CG602" s="160"/>
      <c r="CH602" s="160"/>
      <c r="CI602" s="160"/>
    </row>
    <row r="603" spans="1:87" s="96" customFormat="1" ht="18">
      <c r="A603" s="94"/>
      <c r="B603" s="95"/>
      <c r="C603" s="94"/>
      <c r="D603" s="95"/>
      <c r="E603" s="140" t="s">
        <v>35</v>
      </c>
      <c r="F603" s="233" t="s">
        <v>92</v>
      </c>
      <c r="G603" s="233"/>
      <c r="H603" s="233"/>
      <c r="I603" s="95"/>
      <c r="J603" s="95"/>
      <c r="K603" s="95"/>
      <c r="L603" s="95"/>
      <c r="M603" s="160">
        <v>154021.12350959203</v>
      </c>
      <c r="N603" s="160">
        <v>157023.23788852958</v>
      </c>
      <c r="O603" s="160">
        <v>167320.13729200748</v>
      </c>
      <c r="P603" s="323">
        <v>173288.8117245764</v>
      </c>
      <c r="Q603" s="323">
        <v>176280.8455902384</v>
      </c>
      <c r="R603" s="323">
        <v>183868.67260489118</v>
      </c>
      <c r="S603" s="323">
        <v>195707.48000177031</v>
      </c>
      <c r="T603" s="323">
        <v>208445.74829366038</v>
      </c>
      <c r="U603" s="323">
        <v>218330.87310482803</v>
      </c>
      <c r="V603" s="323">
        <v>231196.42337075403</v>
      </c>
      <c r="W603" s="323"/>
      <c r="X603" s="323"/>
      <c r="Y603" s="160"/>
      <c r="Z603" s="317">
        <v>32733.046233752</v>
      </c>
      <c r="AA603" s="317">
        <v>34963.296831467298</v>
      </c>
      <c r="AB603" s="317">
        <v>35949.315997048703</v>
      </c>
      <c r="AC603" s="317">
        <v>50375.464447323902</v>
      </c>
      <c r="AD603" s="317">
        <v>33925.896697178199</v>
      </c>
      <c r="AE603" s="317">
        <v>37212.826784886201</v>
      </c>
      <c r="AF603" s="317">
        <v>37094.948493281598</v>
      </c>
      <c r="AG603" s="317">
        <v>48789.565913183498</v>
      </c>
      <c r="AH603" s="317">
        <v>37063.036955673699</v>
      </c>
      <c r="AI603" s="317">
        <v>39017.467485924499</v>
      </c>
      <c r="AJ603" s="317">
        <v>38817.0803355065</v>
      </c>
      <c r="AK603" s="317">
        <v>52422.552514902702</v>
      </c>
      <c r="AL603" s="160">
        <v>37328.500559719003</v>
      </c>
      <c r="AM603" s="160">
        <v>40382.506963316097</v>
      </c>
      <c r="AN603" s="160">
        <v>40895.875609375202</v>
      </c>
      <c r="AO603" s="160">
        <v>54681.928592165903</v>
      </c>
      <c r="AP603" s="160">
        <v>39385.193336317599</v>
      </c>
      <c r="AQ603" s="160">
        <v>40406.382691267499</v>
      </c>
      <c r="AR603" s="160">
        <v>41166.713714399099</v>
      </c>
      <c r="AS603" s="160">
        <v>55322.555848252399</v>
      </c>
      <c r="AT603" s="160">
        <v>41520.328841431561</v>
      </c>
      <c r="AU603" s="160">
        <v>40449.267665917658</v>
      </c>
      <c r="AV603" s="160">
        <v>44728.871173205946</v>
      </c>
      <c r="AW603" s="160">
        <v>57170.204924335718</v>
      </c>
      <c r="AX603" s="160">
        <v>44353.96077684949</v>
      </c>
      <c r="AY603" s="169">
        <v>45194.491964995985</v>
      </c>
      <c r="AZ603" s="169">
        <v>45646.662343428819</v>
      </c>
      <c r="BA603" s="169">
        <v>60512.364916496124</v>
      </c>
      <c r="BB603" s="169">
        <v>47878.19971694726</v>
      </c>
      <c r="BC603" s="169">
        <v>46965.94418765149</v>
      </c>
      <c r="BD603" s="169">
        <v>49518.552092355414</v>
      </c>
      <c r="BE603" s="169">
        <v>64083.052296706228</v>
      </c>
      <c r="BF603" s="169">
        <v>47817.326124439438</v>
      </c>
      <c r="BG603" s="169">
        <v>49333.401103653094</v>
      </c>
      <c r="BH603" s="160">
        <v>52451.143072175888</v>
      </c>
      <c r="BI603" s="160">
        <v>68729.002804559554</v>
      </c>
      <c r="BJ603" s="160">
        <v>51855.07979717011</v>
      </c>
      <c r="BK603" s="160">
        <v>50669.10222668948</v>
      </c>
      <c r="BL603" s="160">
        <v>56240.312308267981</v>
      </c>
      <c r="BM603" s="160">
        <v>72431.92903862652</v>
      </c>
      <c r="BN603" s="448">
        <v>54840.163009769778</v>
      </c>
      <c r="BO603" s="115">
        <v>54687.203705628184</v>
      </c>
      <c r="BP603" s="160"/>
      <c r="BQ603" s="160"/>
      <c r="BR603" s="160"/>
      <c r="BS603" s="160"/>
      <c r="BT603" s="446"/>
      <c r="BU603" s="446"/>
      <c r="BV603" s="446"/>
      <c r="BX603" s="160"/>
      <c r="BY603" s="160"/>
      <c r="BZ603" s="160"/>
      <c r="CA603" s="160"/>
      <c r="CB603" s="160"/>
      <c r="CC603" s="160"/>
      <c r="CD603" s="160"/>
      <c r="CE603" s="160"/>
      <c r="CF603" s="160"/>
      <c r="CG603" s="160"/>
      <c r="CH603" s="160"/>
      <c r="CI603" s="160"/>
    </row>
    <row r="604" spans="1:87" ht="18">
      <c r="E604" s="140"/>
      <c r="F604" s="234" t="s">
        <v>581</v>
      </c>
      <c r="G604" s="234" t="s">
        <v>662</v>
      </c>
      <c r="H604" s="234"/>
      <c r="I604" s="90"/>
      <c r="K604" s="90"/>
      <c r="M604" s="99">
        <v>28617.085209373101</v>
      </c>
      <c r="N604" s="99">
        <v>29710.902476135299</v>
      </c>
      <c r="O604" s="99">
        <v>30120.464913623</v>
      </c>
      <c r="P604" s="339">
        <v>26662.222623070302</v>
      </c>
      <c r="Q604" s="339">
        <v>25756.336060187201</v>
      </c>
      <c r="R604" s="339">
        <v>23171.735403954819</v>
      </c>
      <c r="S604" s="339">
        <v>27795.859584970647</v>
      </c>
      <c r="T604" s="339">
        <v>40301.14722374671</v>
      </c>
      <c r="U604" s="339">
        <v>38628.013072046939</v>
      </c>
      <c r="V604" s="339">
        <v>35672.601106640788</v>
      </c>
      <c r="W604" s="339"/>
      <c r="X604" s="339"/>
      <c r="Y604" s="99"/>
      <c r="Z604" s="320">
        <v>32733.046233752</v>
      </c>
      <c r="AA604" s="320">
        <v>34963.296831467298</v>
      </c>
      <c r="AB604" s="320">
        <v>35949.315997048703</v>
      </c>
      <c r="AC604" s="320">
        <v>50375.464447323902</v>
      </c>
      <c r="AD604" s="320">
        <v>33925.896697178199</v>
      </c>
      <c r="AE604" s="320">
        <v>37212.826784886201</v>
      </c>
      <c r="AF604" s="320">
        <v>37094.948493281598</v>
      </c>
      <c r="AG604" s="320">
        <v>48789.565913183498</v>
      </c>
      <c r="AH604" s="320">
        <v>37063.036955673699</v>
      </c>
      <c r="AI604" s="320">
        <v>39017.467485924499</v>
      </c>
      <c r="AJ604" s="320">
        <v>38817.0803355065</v>
      </c>
      <c r="AK604" s="320">
        <v>52422.552514902702</v>
      </c>
      <c r="AL604" s="193">
        <v>37328.500559719003</v>
      </c>
      <c r="AM604" s="193">
        <v>40382.506963316097</v>
      </c>
      <c r="AN604" s="193">
        <v>40895.875609375202</v>
      </c>
      <c r="AO604" s="193">
        <v>54681.928592165903</v>
      </c>
      <c r="AP604" s="193">
        <v>39385.193336317599</v>
      </c>
      <c r="AQ604" s="193">
        <v>40406.382691267499</v>
      </c>
      <c r="AR604" s="193">
        <v>41166.713714399099</v>
      </c>
      <c r="AS604" s="193">
        <v>55322.555848252399</v>
      </c>
      <c r="AT604" s="193">
        <v>41520.328841431561</v>
      </c>
      <c r="AU604" s="193">
        <v>40449.267665917658</v>
      </c>
      <c r="AV604" s="193">
        <v>44728.871173205946</v>
      </c>
      <c r="AW604" s="193">
        <v>57170.204924335718</v>
      </c>
      <c r="AX604" s="193">
        <v>44353.96077684949</v>
      </c>
      <c r="AY604" s="229">
        <v>45194.491964995985</v>
      </c>
      <c r="AZ604" s="229">
        <v>45646.662343428819</v>
      </c>
      <c r="BA604" s="229">
        <v>60512.364916496124</v>
      </c>
      <c r="BB604" s="229">
        <v>47878.19971694726</v>
      </c>
      <c r="BC604" s="229">
        <v>46965.94418765149</v>
      </c>
      <c r="BD604" s="229">
        <v>49518.552092355414</v>
      </c>
      <c r="BE604" s="229">
        <v>64083.052296706228</v>
      </c>
      <c r="BF604" s="229">
        <v>47817.326124439438</v>
      </c>
      <c r="BG604" s="229">
        <v>49333.401103653094</v>
      </c>
      <c r="BH604" s="99">
        <v>52451.143072175888</v>
      </c>
      <c r="BI604" s="99">
        <v>68729.002804559554</v>
      </c>
      <c r="BJ604" s="99">
        <v>51855.07979717011</v>
      </c>
      <c r="BK604" s="99">
        <v>50669.10222668948</v>
      </c>
      <c r="BL604" s="99">
        <v>56240.312308267981</v>
      </c>
      <c r="BM604" s="99">
        <v>72431.92903862652</v>
      </c>
      <c r="BN604" s="188">
        <v>54840.163009769778</v>
      </c>
      <c r="BO604" s="115">
        <v>54687.203705628184</v>
      </c>
      <c r="BP604" s="160"/>
      <c r="BQ604" s="160"/>
      <c r="BR604" s="160"/>
      <c r="BS604" s="160"/>
      <c r="BT604" s="445"/>
      <c r="BU604" s="445"/>
      <c r="BV604" s="445"/>
      <c r="BX604" s="160"/>
      <c r="BY604" s="160"/>
      <c r="BZ604" s="160"/>
      <c r="CA604" s="160"/>
      <c r="CB604" s="160"/>
      <c r="CC604" s="160"/>
      <c r="CD604" s="160"/>
      <c r="CE604" s="160"/>
      <c r="CF604" s="160"/>
      <c r="CG604" s="160"/>
      <c r="CH604" s="160"/>
      <c r="CI604" s="160"/>
    </row>
    <row r="605" spans="1:87" ht="18">
      <c r="E605" s="140"/>
      <c r="F605" s="234" t="s">
        <v>583</v>
      </c>
      <c r="G605" s="234" t="s">
        <v>395</v>
      </c>
      <c r="H605" s="234"/>
      <c r="I605" s="90"/>
      <c r="K605" s="90"/>
      <c r="M605" s="99">
        <v>16811.879889182699</v>
      </c>
      <c r="N605" s="99">
        <v>16973.9626155273</v>
      </c>
      <c r="O605" s="99">
        <v>17206.197313945398</v>
      </c>
      <c r="P605" s="339">
        <v>13474.9677398639</v>
      </c>
      <c r="Q605" s="339">
        <v>11335.037927531501</v>
      </c>
      <c r="R605" s="339">
        <v>13392.665583277971</v>
      </c>
      <c r="S605" s="339">
        <v>14197.059366257175</v>
      </c>
      <c r="T605" s="339">
        <v>14322.695349792632</v>
      </c>
      <c r="U605" s="339">
        <v>15806.835565154544</v>
      </c>
      <c r="V605" s="339">
        <v>16804.372150289608</v>
      </c>
      <c r="W605" s="339"/>
      <c r="X605" s="339"/>
      <c r="Y605" s="99"/>
      <c r="Z605" s="320">
        <v>0</v>
      </c>
      <c r="AA605" s="320">
        <v>0</v>
      </c>
      <c r="AB605" s="320">
        <v>0</v>
      </c>
      <c r="AC605" s="320">
        <v>0</v>
      </c>
      <c r="AD605" s="320">
        <v>0</v>
      </c>
      <c r="AE605" s="320">
        <v>0</v>
      </c>
      <c r="AF605" s="320">
        <v>0</v>
      </c>
      <c r="AG605" s="320">
        <v>0</v>
      </c>
      <c r="AH605" s="320">
        <v>0</v>
      </c>
      <c r="AI605" s="320">
        <v>0</v>
      </c>
      <c r="AJ605" s="320">
        <v>0</v>
      </c>
      <c r="AK605" s="320">
        <v>0</v>
      </c>
      <c r="AL605" s="193">
        <v>0</v>
      </c>
      <c r="AM605" s="193">
        <v>0</v>
      </c>
      <c r="AN605" s="193">
        <v>0</v>
      </c>
      <c r="AO605" s="193">
        <v>0</v>
      </c>
      <c r="AP605" s="193">
        <v>0</v>
      </c>
      <c r="AQ605" s="193">
        <v>0</v>
      </c>
      <c r="AR605" s="193">
        <v>0</v>
      </c>
      <c r="AS605" s="193">
        <v>0</v>
      </c>
      <c r="AT605" s="193">
        <v>0</v>
      </c>
      <c r="AU605" s="193">
        <v>0</v>
      </c>
      <c r="AV605" s="193">
        <v>0</v>
      </c>
      <c r="AW605" s="193">
        <v>0</v>
      </c>
      <c r="AX605" s="193">
        <v>0</v>
      </c>
      <c r="AY605" s="229">
        <v>0</v>
      </c>
      <c r="AZ605" s="229">
        <v>0</v>
      </c>
      <c r="BA605" s="229">
        <v>0</v>
      </c>
      <c r="BB605" s="229"/>
      <c r="BC605" s="229"/>
      <c r="BD605" s="229"/>
      <c r="BE605" s="229"/>
      <c r="BF605" s="229"/>
      <c r="BG605" s="229"/>
      <c r="BH605" s="99"/>
      <c r="BI605" s="99"/>
      <c r="BJ605" s="99"/>
      <c r="BK605" s="99"/>
      <c r="BL605" s="99"/>
      <c r="BM605" s="99"/>
      <c r="BN605" s="188"/>
      <c r="BO605" s="115"/>
      <c r="BP605" s="160"/>
      <c r="BQ605" s="160"/>
      <c r="BR605" s="160"/>
      <c r="BS605" s="160"/>
      <c r="BT605" s="445"/>
      <c r="BU605" s="445"/>
      <c r="BV605" s="445"/>
      <c r="BX605" s="160"/>
      <c r="BY605" s="160"/>
      <c r="BZ605" s="160"/>
      <c r="CA605" s="160"/>
      <c r="CB605" s="160"/>
      <c r="CC605" s="160"/>
      <c r="CD605" s="160"/>
      <c r="CE605" s="160"/>
      <c r="CF605" s="160"/>
      <c r="CG605" s="160"/>
      <c r="CH605" s="160"/>
      <c r="CI605" s="160"/>
    </row>
    <row r="606" spans="1:87" ht="18">
      <c r="E606" s="140"/>
      <c r="F606" s="234" t="s">
        <v>585</v>
      </c>
      <c r="G606" s="234" t="s">
        <v>665</v>
      </c>
      <c r="H606" s="234"/>
      <c r="I606" s="90"/>
      <c r="K606" s="90"/>
      <c r="M606" s="99">
        <v>14172.97011445</v>
      </c>
      <c r="N606" s="99">
        <v>13892.0334761498</v>
      </c>
      <c r="O606" s="99">
        <v>14564.2853692029</v>
      </c>
      <c r="P606" s="339">
        <v>15389.298732724001</v>
      </c>
      <c r="Q606" s="339">
        <v>14891.106083754499</v>
      </c>
      <c r="R606" s="339">
        <v>15282.625964638935</v>
      </c>
      <c r="S606" s="339">
        <v>15876.101058104514</v>
      </c>
      <c r="T606" s="339">
        <v>15078.690666468492</v>
      </c>
      <c r="U606" s="339">
        <v>16432.06581386811</v>
      </c>
      <c r="V606" s="339">
        <v>17141.925172032101</v>
      </c>
      <c r="W606" s="339"/>
      <c r="X606" s="339"/>
      <c r="Y606" s="99"/>
      <c r="Z606" s="320">
        <v>0</v>
      </c>
      <c r="AA606" s="320">
        <v>0</v>
      </c>
      <c r="AB606" s="320">
        <v>0</v>
      </c>
      <c r="AC606" s="320">
        <v>0</v>
      </c>
      <c r="AD606" s="320">
        <v>0</v>
      </c>
      <c r="AE606" s="320">
        <v>0</v>
      </c>
      <c r="AF606" s="320">
        <v>0</v>
      </c>
      <c r="AG606" s="320">
        <v>0</v>
      </c>
      <c r="AH606" s="320">
        <v>0</v>
      </c>
      <c r="AI606" s="320">
        <v>0</v>
      </c>
      <c r="AJ606" s="320">
        <v>0</v>
      </c>
      <c r="AK606" s="320">
        <v>0</v>
      </c>
      <c r="AL606" s="193">
        <v>0</v>
      </c>
      <c r="AM606" s="193">
        <v>0</v>
      </c>
      <c r="AN606" s="193">
        <v>0</v>
      </c>
      <c r="AO606" s="193">
        <v>0</v>
      </c>
      <c r="AP606" s="193">
        <v>0</v>
      </c>
      <c r="AQ606" s="193">
        <v>0</v>
      </c>
      <c r="AR606" s="193">
        <v>0</v>
      </c>
      <c r="AS606" s="193">
        <v>0</v>
      </c>
      <c r="AT606" s="193">
        <v>0</v>
      </c>
      <c r="AU606" s="193">
        <v>0</v>
      </c>
      <c r="AV606" s="193">
        <v>0</v>
      </c>
      <c r="AW606" s="193">
        <v>0</v>
      </c>
      <c r="AX606" s="193">
        <v>0</v>
      </c>
      <c r="AY606" s="229">
        <v>0</v>
      </c>
      <c r="AZ606" s="229">
        <v>0</v>
      </c>
      <c r="BA606" s="229">
        <v>0</v>
      </c>
      <c r="BB606" s="229"/>
      <c r="BC606" s="229"/>
      <c r="BD606" s="229"/>
      <c r="BE606" s="229"/>
      <c r="BF606" s="229"/>
      <c r="BG606" s="229"/>
      <c r="BH606" s="99"/>
      <c r="BI606" s="99"/>
      <c r="BJ606" s="99"/>
      <c r="BK606" s="99"/>
      <c r="BL606" s="99"/>
      <c r="BM606" s="99"/>
      <c r="BN606" s="188"/>
      <c r="BO606" s="115"/>
      <c r="BP606" s="160"/>
      <c r="BQ606" s="160"/>
      <c r="BR606" s="160"/>
      <c r="BS606" s="160"/>
      <c r="BT606" s="445"/>
      <c r="BU606" s="445"/>
      <c r="BV606" s="445"/>
      <c r="BX606" s="160"/>
      <c r="BY606" s="160"/>
      <c r="BZ606" s="160"/>
      <c r="CA606" s="160"/>
      <c r="CB606" s="160"/>
      <c r="CC606" s="160"/>
      <c r="CD606" s="160"/>
      <c r="CE606" s="160"/>
      <c r="CF606" s="160"/>
      <c r="CG606" s="160"/>
      <c r="CH606" s="160"/>
      <c r="CI606" s="160"/>
    </row>
    <row r="607" spans="1:87" ht="18">
      <c r="E607" s="140"/>
      <c r="F607" s="234" t="s">
        <v>710</v>
      </c>
      <c r="G607" s="234" t="s">
        <v>667</v>
      </c>
      <c r="H607" s="234"/>
      <c r="I607" s="90"/>
      <c r="K607" s="90"/>
      <c r="M607" s="99">
        <v>15652.3878882185</v>
      </c>
      <c r="N607" s="99">
        <v>15721.281984421201</v>
      </c>
      <c r="O607" s="99">
        <v>16975.099602024002</v>
      </c>
      <c r="P607" s="339">
        <v>24476.815646282001</v>
      </c>
      <c r="Q607" s="339">
        <v>26297.953845997301</v>
      </c>
      <c r="R607" s="339">
        <v>28452.360524037867</v>
      </c>
      <c r="S607" s="339">
        <v>28504.234021571174</v>
      </c>
      <c r="T607" s="339">
        <v>28360.100697524333</v>
      </c>
      <c r="U607" s="339">
        <v>31050.361867939984</v>
      </c>
      <c r="V607" s="339">
        <v>36614.184322073736</v>
      </c>
      <c r="W607" s="339"/>
      <c r="X607" s="339"/>
      <c r="Y607" s="99"/>
      <c r="Z607" s="320">
        <v>0</v>
      </c>
      <c r="AA607" s="320">
        <v>0</v>
      </c>
      <c r="AB607" s="320">
        <v>0</v>
      </c>
      <c r="AC607" s="320">
        <v>0</v>
      </c>
      <c r="AD607" s="320">
        <v>0</v>
      </c>
      <c r="AE607" s="320">
        <v>0</v>
      </c>
      <c r="AF607" s="320">
        <v>0</v>
      </c>
      <c r="AG607" s="320">
        <v>0</v>
      </c>
      <c r="AH607" s="320">
        <v>0</v>
      </c>
      <c r="AI607" s="320">
        <v>0</v>
      </c>
      <c r="AJ607" s="320">
        <v>0</v>
      </c>
      <c r="AK607" s="320">
        <v>0</v>
      </c>
      <c r="AL607" s="193">
        <v>0</v>
      </c>
      <c r="AM607" s="193">
        <v>0</v>
      </c>
      <c r="AN607" s="193">
        <v>0</v>
      </c>
      <c r="AO607" s="193">
        <v>0</v>
      </c>
      <c r="AP607" s="193">
        <v>0</v>
      </c>
      <c r="AQ607" s="193">
        <v>0</v>
      </c>
      <c r="AR607" s="193">
        <v>0</v>
      </c>
      <c r="AS607" s="193">
        <v>0</v>
      </c>
      <c r="AT607" s="193">
        <v>0</v>
      </c>
      <c r="AU607" s="193">
        <v>0</v>
      </c>
      <c r="AV607" s="193">
        <v>0</v>
      </c>
      <c r="AW607" s="193">
        <v>0</v>
      </c>
      <c r="AX607" s="193">
        <v>0</v>
      </c>
      <c r="AY607" s="229">
        <v>0</v>
      </c>
      <c r="AZ607" s="229">
        <v>0</v>
      </c>
      <c r="BA607" s="229">
        <v>0</v>
      </c>
      <c r="BB607" s="229"/>
      <c r="BC607" s="229"/>
      <c r="BD607" s="229"/>
      <c r="BE607" s="229"/>
      <c r="BF607" s="229"/>
      <c r="BG607" s="229"/>
      <c r="BH607" s="99"/>
      <c r="BI607" s="99"/>
      <c r="BJ607" s="99"/>
      <c r="BK607" s="99"/>
      <c r="BL607" s="99"/>
      <c r="BM607" s="99"/>
      <c r="BN607" s="188"/>
      <c r="BO607" s="115"/>
      <c r="BP607" s="160"/>
      <c r="BQ607" s="160"/>
      <c r="BR607" s="160"/>
      <c r="BS607" s="160"/>
      <c r="BT607" s="445"/>
      <c r="BU607" s="445"/>
      <c r="BV607" s="445"/>
      <c r="BX607" s="160"/>
      <c r="BY607" s="160"/>
      <c r="BZ607" s="160"/>
      <c r="CA607" s="160"/>
      <c r="CB607" s="160"/>
      <c r="CC607" s="160"/>
      <c r="CD607" s="160"/>
      <c r="CE607" s="160"/>
      <c r="CF607" s="160"/>
      <c r="CG607" s="160"/>
      <c r="CH607" s="160"/>
      <c r="CI607" s="160"/>
    </row>
    <row r="608" spans="1:87" ht="18">
      <c r="E608" s="140"/>
      <c r="F608" s="234" t="s">
        <v>711</v>
      </c>
      <c r="G608" s="234" t="s">
        <v>669</v>
      </c>
      <c r="H608" s="234"/>
      <c r="I608" s="90"/>
      <c r="K608" s="90"/>
      <c r="M608" s="99">
        <v>556.73812728511098</v>
      </c>
      <c r="N608" s="99">
        <v>579.01833334776302</v>
      </c>
      <c r="O608" s="99">
        <v>905.37762399385701</v>
      </c>
      <c r="P608" s="339">
        <v>612.901518943165</v>
      </c>
      <c r="Q608" s="339">
        <v>652.14771911784101</v>
      </c>
      <c r="R608" s="339">
        <v>810.95139123728234</v>
      </c>
      <c r="S608" s="339">
        <v>917.21710080054254</v>
      </c>
      <c r="T608" s="339">
        <v>253.56349066779637</v>
      </c>
      <c r="U608" s="339">
        <v>989.63451298566088</v>
      </c>
      <c r="V608" s="339">
        <v>1080.5411070006567</v>
      </c>
      <c r="W608" s="339"/>
      <c r="X608" s="339"/>
      <c r="Y608" s="99"/>
      <c r="Z608" s="320">
        <v>0</v>
      </c>
      <c r="AA608" s="320">
        <v>0</v>
      </c>
      <c r="AB608" s="320">
        <v>0</v>
      </c>
      <c r="AC608" s="320">
        <v>0</v>
      </c>
      <c r="AD608" s="320">
        <v>0</v>
      </c>
      <c r="AE608" s="320">
        <v>0</v>
      </c>
      <c r="AF608" s="320">
        <v>0</v>
      </c>
      <c r="AG608" s="320">
        <v>0</v>
      </c>
      <c r="AH608" s="320">
        <v>0</v>
      </c>
      <c r="AI608" s="320">
        <v>0</v>
      </c>
      <c r="AJ608" s="320">
        <v>0</v>
      </c>
      <c r="AK608" s="320">
        <v>0</v>
      </c>
      <c r="AL608" s="193">
        <v>0</v>
      </c>
      <c r="AM608" s="193">
        <v>0</v>
      </c>
      <c r="AN608" s="193">
        <v>0</v>
      </c>
      <c r="AO608" s="193">
        <v>0</v>
      </c>
      <c r="AP608" s="193">
        <v>0</v>
      </c>
      <c r="AQ608" s="193">
        <v>0</v>
      </c>
      <c r="AR608" s="193">
        <v>0</v>
      </c>
      <c r="AS608" s="193">
        <v>0</v>
      </c>
      <c r="AT608" s="193">
        <v>0</v>
      </c>
      <c r="AU608" s="193">
        <v>0</v>
      </c>
      <c r="AV608" s="193">
        <v>0</v>
      </c>
      <c r="AW608" s="193">
        <v>0</v>
      </c>
      <c r="AX608" s="193">
        <v>0</v>
      </c>
      <c r="AY608" s="229">
        <v>0</v>
      </c>
      <c r="AZ608" s="229">
        <v>0</v>
      </c>
      <c r="BA608" s="229">
        <v>0</v>
      </c>
      <c r="BB608" s="229"/>
      <c r="BC608" s="229"/>
      <c r="BD608" s="229"/>
      <c r="BE608" s="229"/>
      <c r="BF608" s="229"/>
      <c r="BG608" s="229"/>
      <c r="BH608" s="99"/>
      <c r="BI608" s="99"/>
      <c r="BJ608" s="99"/>
      <c r="BK608" s="99"/>
      <c r="BL608" s="99"/>
      <c r="BM608" s="99"/>
      <c r="BN608" s="188"/>
      <c r="BO608" s="115"/>
      <c r="BP608" s="160"/>
      <c r="BQ608" s="160"/>
      <c r="BR608" s="160"/>
      <c r="BS608" s="160"/>
      <c r="BT608" s="445"/>
      <c r="BU608" s="445"/>
      <c r="BV608" s="445"/>
      <c r="BX608" s="160"/>
      <c r="BY608" s="160"/>
      <c r="BZ608" s="160"/>
      <c r="CA608" s="160"/>
      <c r="CB608" s="160"/>
      <c r="CC608" s="160"/>
      <c r="CD608" s="160"/>
      <c r="CE608" s="160"/>
      <c r="CF608" s="160"/>
      <c r="CG608" s="160"/>
      <c r="CH608" s="160"/>
      <c r="CI608" s="160"/>
    </row>
    <row r="609" spans="1:87" ht="18">
      <c r="E609" s="140"/>
      <c r="F609" s="234" t="s">
        <v>712</v>
      </c>
      <c r="G609" s="234" t="s">
        <v>671</v>
      </c>
      <c r="H609" s="234"/>
      <c r="I609" s="90"/>
      <c r="K609" s="90"/>
      <c r="M609" s="99">
        <v>1890.3437361485501</v>
      </c>
      <c r="N609" s="99">
        <v>2589.9831700852601</v>
      </c>
      <c r="O609" s="99">
        <v>3245.2233331094699</v>
      </c>
      <c r="P609" s="339">
        <v>4485.9961701329303</v>
      </c>
      <c r="Q609" s="339">
        <v>4744.0168808266999</v>
      </c>
      <c r="R609" s="339">
        <v>5640.1122439235969</v>
      </c>
      <c r="S609" s="339">
        <v>5542.8638211814241</v>
      </c>
      <c r="T609" s="339">
        <v>4702.7239179570815</v>
      </c>
      <c r="U609" s="339">
        <v>5466.2367058476639</v>
      </c>
      <c r="V609" s="339">
        <v>5962.7559909969095</v>
      </c>
      <c r="W609" s="339"/>
      <c r="X609" s="339"/>
      <c r="Y609" s="99"/>
      <c r="Z609" s="320">
        <v>0</v>
      </c>
      <c r="AA609" s="320">
        <v>0</v>
      </c>
      <c r="AB609" s="320">
        <v>0</v>
      </c>
      <c r="AC609" s="320">
        <v>0</v>
      </c>
      <c r="AD609" s="320">
        <v>0</v>
      </c>
      <c r="AE609" s="320">
        <v>0</v>
      </c>
      <c r="AF609" s="320">
        <v>0</v>
      </c>
      <c r="AG609" s="320">
        <v>0</v>
      </c>
      <c r="AH609" s="320">
        <v>0</v>
      </c>
      <c r="AI609" s="320">
        <v>0</v>
      </c>
      <c r="AJ609" s="320">
        <v>0</v>
      </c>
      <c r="AK609" s="320">
        <v>0</v>
      </c>
      <c r="AL609" s="193">
        <v>0</v>
      </c>
      <c r="AM609" s="193">
        <v>0</v>
      </c>
      <c r="AN609" s="193">
        <v>0</v>
      </c>
      <c r="AO609" s="193">
        <v>0</v>
      </c>
      <c r="AP609" s="193">
        <v>0</v>
      </c>
      <c r="AQ609" s="193">
        <v>0</v>
      </c>
      <c r="AR609" s="193">
        <v>0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229">
        <v>0</v>
      </c>
      <c r="AZ609" s="229">
        <v>0</v>
      </c>
      <c r="BA609" s="229">
        <v>0</v>
      </c>
      <c r="BB609" s="229"/>
      <c r="BC609" s="229"/>
      <c r="BD609" s="229"/>
      <c r="BE609" s="229"/>
      <c r="BF609" s="229"/>
      <c r="BG609" s="229"/>
      <c r="BH609" s="99"/>
      <c r="BI609" s="99"/>
      <c r="BJ609" s="99"/>
      <c r="BK609" s="99"/>
      <c r="BL609" s="99"/>
      <c r="BM609" s="99"/>
      <c r="BN609" s="188"/>
      <c r="BO609" s="115"/>
      <c r="BP609" s="160"/>
      <c r="BQ609" s="160"/>
      <c r="BR609" s="160"/>
      <c r="BS609" s="160"/>
      <c r="BT609" s="445"/>
      <c r="BU609" s="445"/>
      <c r="BV609" s="445"/>
      <c r="BX609" s="160"/>
      <c r="BY609" s="160"/>
      <c r="BZ609" s="160"/>
      <c r="CA609" s="160"/>
      <c r="CB609" s="160"/>
      <c r="CC609" s="160"/>
      <c r="CD609" s="160"/>
      <c r="CE609" s="160"/>
      <c r="CF609" s="160"/>
      <c r="CG609" s="160"/>
      <c r="CH609" s="160"/>
      <c r="CI609" s="160"/>
    </row>
    <row r="610" spans="1:87" ht="18">
      <c r="E610" s="140"/>
      <c r="F610" s="234" t="s">
        <v>107</v>
      </c>
      <c r="G610" s="234" t="s">
        <v>406</v>
      </c>
      <c r="H610" s="234"/>
      <c r="I610" s="90"/>
      <c r="K610" s="90"/>
      <c r="M610" s="99">
        <v>23786.696520980699</v>
      </c>
      <c r="N610" s="99">
        <v>23938.471889986002</v>
      </c>
      <c r="O610" s="99">
        <v>25451.5435533403</v>
      </c>
      <c r="P610" s="339">
        <v>26978.1059487477</v>
      </c>
      <c r="Q610" s="339">
        <v>28862.072038081598</v>
      </c>
      <c r="R610" s="339">
        <v>31416.769135360275</v>
      </c>
      <c r="S610" s="339">
        <v>35200.409910890688</v>
      </c>
      <c r="T610" s="339">
        <v>33557.827572477938</v>
      </c>
      <c r="U610" s="339">
        <v>35693.331414889646</v>
      </c>
      <c r="V610" s="339">
        <v>38279.173864684562</v>
      </c>
      <c r="W610" s="339"/>
      <c r="X610" s="339"/>
      <c r="Y610" s="99"/>
      <c r="Z610" s="320">
        <v>0</v>
      </c>
      <c r="AA610" s="320">
        <v>0</v>
      </c>
      <c r="AB610" s="320">
        <v>0</v>
      </c>
      <c r="AC610" s="320">
        <v>0</v>
      </c>
      <c r="AD610" s="320">
        <v>0</v>
      </c>
      <c r="AE610" s="320">
        <v>0</v>
      </c>
      <c r="AF610" s="320">
        <v>0</v>
      </c>
      <c r="AG610" s="320">
        <v>0</v>
      </c>
      <c r="AH610" s="320">
        <v>0</v>
      </c>
      <c r="AI610" s="320">
        <v>0</v>
      </c>
      <c r="AJ610" s="320">
        <v>0</v>
      </c>
      <c r="AK610" s="320">
        <v>0</v>
      </c>
      <c r="AL610" s="193">
        <v>0</v>
      </c>
      <c r="AM610" s="193">
        <v>0</v>
      </c>
      <c r="AN610" s="193">
        <v>0</v>
      </c>
      <c r="AO610" s="193">
        <v>0</v>
      </c>
      <c r="AP610" s="193">
        <v>0</v>
      </c>
      <c r="AQ610" s="193">
        <v>0</v>
      </c>
      <c r="AR610" s="193">
        <v>0</v>
      </c>
      <c r="AS610" s="193">
        <v>0</v>
      </c>
      <c r="AT610" s="193">
        <v>0</v>
      </c>
      <c r="AU610" s="193">
        <v>0</v>
      </c>
      <c r="AV610" s="193">
        <v>0</v>
      </c>
      <c r="AW610" s="193">
        <v>0</v>
      </c>
      <c r="AX610" s="193">
        <v>0</v>
      </c>
      <c r="AY610" s="229">
        <v>0</v>
      </c>
      <c r="AZ610" s="229">
        <v>0</v>
      </c>
      <c r="BA610" s="229">
        <v>0</v>
      </c>
      <c r="BB610" s="229"/>
      <c r="BC610" s="229"/>
      <c r="BD610" s="229"/>
      <c r="BE610" s="229"/>
      <c r="BF610" s="229"/>
      <c r="BG610" s="229"/>
      <c r="BH610" s="99"/>
      <c r="BI610" s="99"/>
      <c r="BJ610" s="99"/>
      <c r="BK610" s="99"/>
      <c r="BL610" s="99"/>
      <c r="BM610" s="99"/>
      <c r="BN610" s="188"/>
      <c r="BO610" s="115"/>
      <c r="BP610" s="160"/>
      <c r="BQ610" s="160"/>
      <c r="BR610" s="160"/>
      <c r="BS610" s="160"/>
      <c r="BT610" s="445"/>
      <c r="BU610" s="445"/>
      <c r="BV610" s="445"/>
      <c r="BX610" s="160"/>
      <c r="BY610" s="160"/>
      <c r="BZ610" s="160"/>
      <c r="CA610" s="160"/>
      <c r="CB610" s="160"/>
      <c r="CC610" s="160"/>
      <c r="CD610" s="160"/>
      <c r="CE610" s="160"/>
      <c r="CF610" s="160"/>
      <c r="CG610" s="160"/>
      <c r="CH610" s="160"/>
      <c r="CI610" s="160"/>
    </row>
    <row r="611" spans="1:87" ht="18">
      <c r="E611" s="140"/>
      <c r="F611" s="234" t="s">
        <v>106</v>
      </c>
      <c r="G611" s="234" t="s">
        <v>674</v>
      </c>
      <c r="H611" s="234"/>
      <c r="I611" s="90"/>
      <c r="K611" s="90"/>
      <c r="M611" s="99">
        <v>3108.0808524738</v>
      </c>
      <c r="N611" s="99">
        <v>3089.0765743223201</v>
      </c>
      <c r="O611" s="99">
        <v>3614.0009436718101</v>
      </c>
      <c r="P611" s="339">
        <v>3238.2904616870501</v>
      </c>
      <c r="Q611" s="339">
        <v>4123.7378366251296</v>
      </c>
      <c r="R611" s="339">
        <v>4228.9786526400349</v>
      </c>
      <c r="S611" s="339">
        <v>4588.8086335103444</v>
      </c>
      <c r="T611" s="339">
        <v>4679.8352429788683</v>
      </c>
      <c r="U611" s="339">
        <v>5102.4886005414837</v>
      </c>
      <c r="V611" s="339">
        <v>5526.1592480568625</v>
      </c>
      <c r="W611" s="339"/>
      <c r="X611" s="339"/>
      <c r="Y611" s="99"/>
      <c r="Z611" s="320">
        <v>0</v>
      </c>
      <c r="AA611" s="320">
        <v>0</v>
      </c>
      <c r="AB611" s="320">
        <v>0</v>
      </c>
      <c r="AC611" s="320">
        <v>0</v>
      </c>
      <c r="AD611" s="320">
        <v>0</v>
      </c>
      <c r="AE611" s="320">
        <v>0</v>
      </c>
      <c r="AF611" s="320">
        <v>0</v>
      </c>
      <c r="AG611" s="320">
        <v>0</v>
      </c>
      <c r="AH611" s="320">
        <v>0</v>
      </c>
      <c r="AI611" s="320">
        <v>0</v>
      </c>
      <c r="AJ611" s="320">
        <v>0</v>
      </c>
      <c r="AK611" s="320">
        <v>0</v>
      </c>
      <c r="AL611" s="193">
        <v>0</v>
      </c>
      <c r="AM611" s="193">
        <v>0</v>
      </c>
      <c r="AN611" s="193">
        <v>0</v>
      </c>
      <c r="AO611" s="193">
        <v>0</v>
      </c>
      <c r="AP611" s="193">
        <v>0</v>
      </c>
      <c r="AQ611" s="193">
        <v>0</v>
      </c>
      <c r="AR611" s="193">
        <v>0</v>
      </c>
      <c r="AS611" s="193">
        <v>0</v>
      </c>
      <c r="AT611" s="193">
        <v>0</v>
      </c>
      <c r="AU611" s="193">
        <v>0</v>
      </c>
      <c r="AV611" s="193">
        <v>0</v>
      </c>
      <c r="AW611" s="193">
        <v>0</v>
      </c>
      <c r="AX611" s="193">
        <v>0</v>
      </c>
      <c r="AY611" s="229">
        <v>0</v>
      </c>
      <c r="AZ611" s="229">
        <v>0</v>
      </c>
      <c r="BA611" s="229">
        <v>0</v>
      </c>
      <c r="BB611" s="229"/>
      <c r="BC611" s="229"/>
      <c r="BD611" s="229"/>
      <c r="BE611" s="229"/>
      <c r="BF611" s="229"/>
      <c r="BG611" s="229"/>
      <c r="BH611" s="99"/>
      <c r="BI611" s="99"/>
      <c r="BJ611" s="99"/>
      <c r="BK611" s="99"/>
      <c r="BL611" s="99"/>
      <c r="BM611" s="99"/>
      <c r="BN611" s="188"/>
      <c r="BO611" s="115"/>
      <c r="BP611" s="160"/>
      <c r="BQ611" s="160"/>
      <c r="BR611" s="160"/>
      <c r="BS611" s="160"/>
      <c r="BT611" s="445"/>
      <c r="BU611" s="445"/>
      <c r="BV611" s="445"/>
      <c r="BX611" s="160"/>
      <c r="BY611" s="160"/>
      <c r="BZ611" s="160"/>
      <c r="CA611" s="160"/>
      <c r="CB611" s="160"/>
      <c r="CC611" s="160"/>
      <c r="CD611" s="160"/>
      <c r="CE611" s="160"/>
      <c r="CF611" s="160"/>
      <c r="CG611" s="160"/>
      <c r="CH611" s="160"/>
      <c r="CI611" s="160"/>
    </row>
    <row r="612" spans="1:87" ht="18">
      <c r="E612" s="140"/>
      <c r="F612" s="234" t="s">
        <v>713</v>
      </c>
      <c r="G612" s="234" t="s">
        <v>381</v>
      </c>
      <c r="H612" s="234"/>
      <c r="I612" s="90"/>
      <c r="K612" s="90"/>
      <c r="M612" s="99">
        <v>47983.294956174301</v>
      </c>
      <c r="N612" s="99">
        <v>48988.681250983202</v>
      </c>
      <c r="O612" s="99">
        <v>53530.555184254197</v>
      </c>
      <c r="P612" s="339">
        <v>55468.145047805301</v>
      </c>
      <c r="Q612" s="339">
        <v>57371.5206217472</v>
      </c>
      <c r="R612" s="339">
        <v>58543.018943944408</v>
      </c>
      <c r="S612" s="339">
        <v>60232.918887049032</v>
      </c>
      <c r="T612" s="339">
        <v>64373.09617580942</v>
      </c>
      <c r="U612" s="339">
        <v>65798.821221453953</v>
      </c>
      <c r="V612" s="339">
        <v>70830.298221431949</v>
      </c>
      <c r="W612" s="339"/>
      <c r="X612" s="339"/>
      <c r="Y612" s="99"/>
      <c r="Z612" s="320">
        <v>0</v>
      </c>
      <c r="AA612" s="320">
        <v>0</v>
      </c>
      <c r="AB612" s="320">
        <v>0</v>
      </c>
      <c r="AC612" s="320">
        <v>0</v>
      </c>
      <c r="AD612" s="320">
        <v>0</v>
      </c>
      <c r="AE612" s="320">
        <v>0</v>
      </c>
      <c r="AF612" s="320">
        <v>0</v>
      </c>
      <c r="AG612" s="320">
        <v>0</v>
      </c>
      <c r="AH612" s="320">
        <v>0</v>
      </c>
      <c r="AI612" s="320">
        <v>0</v>
      </c>
      <c r="AJ612" s="320">
        <v>0</v>
      </c>
      <c r="AK612" s="320">
        <v>0</v>
      </c>
      <c r="AL612" s="193">
        <v>0</v>
      </c>
      <c r="AM612" s="193">
        <v>0</v>
      </c>
      <c r="AN612" s="193">
        <v>0</v>
      </c>
      <c r="AO612" s="193">
        <v>0</v>
      </c>
      <c r="AP612" s="193">
        <v>0</v>
      </c>
      <c r="AQ612" s="193">
        <v>0</v>
      </c>
      <c r="AR612" s="193">
        <v>0</v>
      </c>
      <c r="AS612" s="193">
        <v>0</v>
      </c>
      <c r="AT612" s="193">
        <v>0</v>
      </c>
      <c r="AU612" s="193">
        <v>0</v>
      </c>
      <c r="AV612" s="193">
        <v>0</v>
      </c>
      <c r="AW612" s="193">
        <v>0</v>
      </c>
      <c r="AX612" s="193">
        <v>0</v>
      </c>
      <c r="AY612" s="229">
        <v>0</v>
      </c>
      <c r="AZ612" s="229">
        <v>0</v>
      </c>
      <c r="BA612" s="229">
        <v>0</v>
      </c>
      <c r="BB612" s="229"/>
      <c r="BC612" s="229"/>
      <c r="BD612" s="229"/>
      <c r="BE612" s="229"/>
      <c r="BF612" s="229"/>
      <c r="BG612" s="229"/>
      <c r="BH612" s="99"/>
      <c r="BI612" s="99"/>
      <c r="BJ612" s="99"/>
      <c r="BK612" s="99"/>
      <c r="BL612" s="99"/>
      <c r="BM612" s="99"/>
      <c r="BN612" s="188"/>
      <c r="BO612" s="115"/>
      <c r="BP612" s="160"/>
      <c r="BQ612" s="160"/>
      <c r="BR612" s="160"/>
      <c r="BS612" s="160"/>
      <c r="BT612" s="445"/>
      <c r="BU612" s="445"/>
      <c r="BV612" s="445"/>
      <c r="BX612" s="160"/>
      <c r="BY612" s="160"/>
      <c r="BZ612" s="160"/>
      <c r="CA612" s="160"/>
      <c r="CB612" s="160"/>
      <c r="CC612" s="160"/>
      <c r="CD612" s="160"/>
      <c r="CE612" s="160"/>
      <c r="CF612" s="160"/>
      <c r="CG612" s="160"/>
      <c r="CH612" s="160"/>
      <c r="CI612" s="160"/>
    </row>
    <row r="613" spans="1:87" ht="18">
      <c r="E613" s="140"/>
      <c r="F613" s="234" t="s">
        <v>714</v>
      </c>
      <c r="G613" s="234" t="s">
        <v>677</v>
      </c>
      <c r="H613" s="234"/>
      <c r="I613" s="90"/>
      <c r="K613" s="90"/>
      <c r="M613" s="99">
        <v>1441.6462153052801</v>
      </c>
      <c r="N613" s="99">
        <v>1539.8261175713999</v>
      </c>
      <c r="O613" s="99">
        <v>1707.3894548425101</v>
      </c>
      <c r="P613" s="339">
        <v>2502.0678353200601</v>
      </c>
      <c r="Q613" s="339">
        <v>2246.91657636943</v>
      </c>
      <c r="R613" s="339">
        <v>2929.4547618760175</v>
      </c>
      <c r="S613" s="339">
        <v>2852.0076174347637</v>
      </c>
      <c r="T613" s="339">
        <v>2816.0679562370892</v>
      </c>
      <c r="U613" s="339">
        <v>3363.0843301000391</v>
      </c>
      <c r="V613" s="339">
        <v>3284.4121875468591</v>
      </c>
      <c r="W613" s="339"/>
      <c r="X613" s="339"/>
      <c r="Y613" s="99"/>
      <c r="Z613" s="320">
        <v>0</v>
      </c>
      <c r="AA613" s="320">
        <v>0</v>
      </c>
      <c r="AB613" s="320">
        <v>0</v>
      </c>
      <c r="AC613" s="320">
        <v>0</v>
      </c>
      <c r="AD613" s="320">
        <v>0</v>
      </c>
      <c r="AE613" s="320">
        <v>0</v>
      </c>
      <c r="AF613" s="320">
        <v>0</v>
      </c>
      <c r="AG613" s="320">
        <v>0</v>
      </c>
      <c r="AH613" s="320">
        <v>0</v>
      </c>
      <c r="AI613" s="320">
        <v>0</v>
      </c>
      <c r="AJ613" s="320">
        <v>0</v>
      </c>
      <c r="AK613" s="320">
        <v>0</v>
      </c>
      <c r="AL613" s="193">
        <v>0</v>
      </c>
      <c r="AM613" s="193">
        <v>0</v>
      </c>
      <c r="AN613" s="193">
        <v>0</v>
      </c>
      <c r="AO613" s="193">
        <v>0</v>
      </c>
      <c r="AP613" s="193">
        <v>0</v>
      </c>
      <c r="AQ613" s="193">
        <v>0</v>
      </c>
      <c r="AR613" s="193">
        <v>0</v>
      </c>
      <c r="AS613" s="193">
        <v>0</v>
      </c>
      <c r="AT613" s="193">
        <v>0</v>
      </c>
      <c r="AU613" s="193">
        <v>0</v>
      </c>
      <c r="AV613" s="193">
        <v>0</v>
      </c>
      <c r="AW613" s="193">
        <v>0</v>
      </c>
      <c r="AX613" s="193">
        <v>0</v>
      </c>
      <c r="AY613" s="229">
        <v>0</v>
      </c>
      <c r="AZ613" s="229">
        <v>0</v>
      </c>
      <c r="BA613" s="229">
        <v>0</v>
      </c>
      <c r="BB613" s="229"/>
      <c r="BC613" s="229"/>
      <c r="BD613" s="229"/>
      <c r="BE613" s="229"/>
      <c r="BF613" s="229"/>
      <c r="BG613" s="229"/>
      <c r="BH613" s="99"/>
      <c r="BI613" s="99"/>
      <c r="BJ613" s="99"/>
      <c r="BK613" s="99"/>
      <c r="BL613" s="99"/>
      <c r="BM613" s="99"/>
      <c r="BN613" s="188"/>
      <c r="BO613" s="115"/>
      <c r="BP613" s="160"/>
      <c r="BQ613" s="160"/>
      <c r="BR613" s="160"/>
      <c r="BS613" s="160"/>
      <c r="BT613" s="445"/>
      <c r="BU613" s="445"/>
      <c r="BV613" s="445"/>
      <c r="BX613" s="160"/>
      <c r="BY613" s="160"/>
      <c r="BZ613" s="160"/>
      <c r="CA613" s="160"/>
      <c r="CB613" s="160"/>
      <c r="CC613" s="160"/>
      <c r="CD613" s="160"/>
      <c r="CE613" s="160"/>
      <c r="CF613" s="160"/>
      <c r="CG613" s="160"/>
      <c r="CH613" s="160"/>
      <c r="CI613" s="160"/>
    </row>
    <row r="614" spans="1:87" s="96" customFormat="1" ht="18">
      <c r="A614" s="94"/>
      <c r="B614" s="95"/>
      <c r="C614" s="94"/>
      <c r="D614" s="95"/>
      <c r="E614" s="140" t="s">
        <v>36</v>
      </c>
      <c r="F614" s="233" t="s">
        <v>94</v>
      </c>
      <c r="G614" s="233"/>
      <c r="H614" s="233"/>
      <c r="I614" s="95"/>
      <c r="J614" s="95"/>
      <c r="K614" s="95"/>
      <c r="L614" s="95"/>
      <c r="M614" s="160">
        <v>304423.4123532229</v>
      </c>
      <c r="N614" s="160">
        <v>318895.20599529071</v>
      </c>
      <c r="O614" s="160">
        <v>343941.53694320651</v>
      </c>
      <c r="P614" s="323">
        <v>350364.5581651153</v>
      </c>
      <c r="Q614" s="323">
        <v>346973.42859032057</v>
      </c>
      <c r="R614" s="323">
        <v>296663.42040983762</v>
      </c>
      <c r="S614" s="323">
        <v>298702.83843370568</v>
      </c>
      <c r="T614" s="323">
        <v>326816.74463798292</v>
      </c>
      <c r="U614" s="323">
        <v>350711.33753660705</v>
      </c>
      <c r="V614" s="323">
        <v>396945.19913174707</v>
      </c>
      <c r="W614" s="323"/>
      <c r="X614" s="323"/>
      <c r="Y614" s="160"/>
      <c r="Z614" s="317">
        <v>75576.071844355669</v>
      </c>
      <c r="AA614" s="317">
        <v>77718.530798090113</v>
      </c>
      <c r="AB614" s="317">
        <v>75995.383707123445</v>
      </c>
      <c r="AC614" s="317">
        <v>75133.426003653745</v>
      </c>
      <c r="AD614" s="317">
        <v>77251.719074388238</v>
      </c>
      <c r="AE614" s="317">
        <v>84200.555339138868</v>
      </c>
      <c r="AF614" s="317">
        <v>79108.235937458434</v>
      </c>
      <c r="AG614" s="317">
        <v>78334.695644305189</v>
      </c>
      <c r="AH614" s="317">
        <v>86106.00858319494</v>
      </c>
      <c r="AI614" s="317">
        <v>89172.424212283775</v>
      </c>
      <c r="AJ614" s="317">
        <v>85880.318321137645</v>
      </c>
      <c r="AK614" s="317">
        <v>82782.785826590451</v>
      </c>
      <c r="AL614" s="160">
        <v>86712.58990824208</v>
      </c>
      <c r="AM614" s="160">
        <v>91122.167295254636</v>
      </c>
      <c r="AN614" s="160">
        <v>88493.669741369406</v>
      </c>
      <c r="AO614" s="160">
        <v>84036.131220248601</v>
      </c>
      <c r="AP614" s="160">
        <v>84364.372259552707</v>
      </c>
      <c r="AQ614" s="160">
        <v>91775.768687971868</v>
      </c>
      <c r="AR614" s="160">
        <v>86538.329348874206</v>
      </c>
      <c r="AS614" s="160">
        <v>84294.958293922173</v>
      </c>
      <c r="AT614" s="160">
        <v>80740.220618200517</v>
      </c>
      <c r="AU614" s="160">
        <v>64494.175464795509</v>
      </c>
      <c r="AV614" s="160">
        <v>77344.319977105581</v>
      </c>
      <c r="AW614" s="160">
        <v>74084.70434973597</v>
      </c>
      <c r="AX614" s="160">
        <v>78683.750414751979</v>
      </c>
      <c r="AY614" s="169">
        <v>76636.153823438421</v>
      </c>
      <c r="AZ614" s="169">
        <v>69376.494208627453</v>
      </c>
      <c r="BA614" s="169">
        <v>74006.439986887781</v>
      </c>
      <c r="BB614" s="169">
        <v>80911.802752375428</v>
      </c>
      <c r="BC614" s="169">
        <v>82934.524771554483</v>
      </c>
      <c r="BD614" s="169">
        <v>80555.378967787066</v>
      </c>
      <c r="BE614" s="169">
        <v>82415.038146265972</v>
      </c>
      <c r="BF614" s="169">
        <v>86532.856782560179</v>
      </c>
      <c r="BG614" s="169">
        <v>89316.403292915275</v>
      </c>
      <c r="BH614" s="160">
        <v>86062.852875272234</v>
      </c>
      <c r="BI614" s="160">
        <v>88799.224585859367</v>
      </c>
      <c r="BJ614" s="160">
        <v>95632.554638719012</v>
      </c>
      <c r="BK614" s="160">
        <v>100887.47469749488</v>
      </c>
      <c r="BL614" s="160">
        <v>100551.85311815693</v>
      </c>
      <c r="BM614" s="160">
        <v>99873.316677376206</v>
      </c>
      <c r="BN614" s="448">
        <v>104768.01302865412</v>
      </c>
      <c r="BO614" s="115">
        <v>111513.0927652416</v>
      </c>
      <c r="BP614" s="160"/>
      <c r="BQ614" s="160"/>
      <c r="BR614" s="160"/>
      <c r="BS614" s="160"/>
      <c r="BT614" s="446"/>
      <c r="BU614" s="446"/>
      <c r="BV614" s="446"/>
      <c r="BX614" s="160"/>
      <c r="BY614" s="160"/>
      <c r="BZ614" s="160"/>
      <c r="CA614" s="160"/>
      <c r="CB614" s="160"/>
      <c r="CC614" s="160"/>
      <c r="CD614" s="160"/>
      <c r="CE614" s="160"/>
      <c r="CF614" s="160"/>
      <c r="CG614" s="160"/>
      <c r="CH614" s="160"/>
      <c r="CI614" s="160"/>
    </row>
    <row r="615" spans="1:87" ht="18">
      <c r="E615" s="140"/>
      <c r="F615" s="234" t="s">
        <v>65</v>
      </c>
      <c r="G615" s="234" t="s">
        <v>715</v>
      </c>
      <c r="H615" s="234"/>
      <c r="I615" s="90"/>
      <c r="K615" s="90"/>
      <c r="M615" s="99"/>
      <c r="N615" s="99"/>
      <c r="O615" s="99"/>
      <c r="P615" s="339"/>
      <c r="Q615" s="339"/>
      <c r="R615" s="339"/>
      <c r="S615" s="339"/>
      <c r="T615" s="339"/>
      <c r="U615" s="339"/>
      <c r="V615" s="339"/>
      <c r="W615" s="339"/>
      <c r="X615" s="339"/>
      <c r="Y615" s="99"/>
      <c r="Z615" s="320"/>
      <c r="AA615" s="320"/>
      <c r="AB615" s="320"/>
      <c r="AC615" s="320"/>
      <c r="AD615" s="320"/>
      <c r="AE615" s="320"/>
      <c r="AF615" s="320"/>
      <c r="AG615" s="320"/>
      <c r="AH615" s="320"/>
      <c r="AI615" s="320"/>
      <c r="AJ615" s="320"/>
      <c r="AK615" s="320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229"/>
      <c r="AZ615" s="229"/>
      <c r="BA615" s="229"/>
      <c r="BB615" s="229"/>
      <c r="BC615" s="229"/>
      <c r="BD615" s="229"/>
      <c r="BE615" s="229"/>
      <c r="BF615" s="229"/>
      <c r="BG615" s="229"/>
      <c r="BH615" s="99"/>
      <c r="BI615" s="99"/>
      <c r="BJ615" s="99"/>
      <c r="BK615" s="99"/>
      <c r="BL615" s="99"/>
      <c r="BM615" s="99"/>
      <c r="BN615" s="188"/>
      <c r="BO615" s="115"/>
      <c r="BP615" s="160"/>
      <c r="BQ615" s="160"/>
      <c r="BR615" s="160"/>
      <c r="BS615" s="160"/>
      <c r="BT615" s="445"/>
      <c r="BU615" s="445"/>
      <c r="BV615" s="445"/>
      <c r="BX615" s="160"/>
      <c r="BY615" s="160"/>
      <c r="BZ615" s="160"/>
      <c r="CA615" s="160"/>
      <c r="CB615" s="160"/>
      <c r="CC615" s="160"/>
      <c r="CD615" s="160"/>
      <c r="CE615" s="160"/>
      <c r="CF615" s="160"/>
      <c r="CG615" s="160"/>
      <c r="CH615" s="160"/>
      <c r="CI615" s="160"/>
    </row>
    <row r="616" spans="1:87" ht="18">
      <c r="E616" s="140"/>
      <c r="F616" s="234"/>
      <c r="G616" s="234" t="s">
        <v>716</v>
      </c>
      <c r="H616" s="234" t="s">
        <v>438</v>
      </c>
      <c r="I616" s="90"/>
      <c r="K616" s="90"/>
      <c r="M616" s="99">
        <v>174239.94132141801</v>
      </c>
      <c r="N616" s="99">
        <v>187521.11989008001</v>
      </c>
      <c r="O616" s="99">
        <v>199225.97299965101</v>
      </c>
      <c r="P616" s="339">
        <v>205359.22062974601</v>
      </c>
      <c r="Q616" s="339">
        <v>206468.367447317</v>
      </c>
      <c r="R616" s="339">
        <v>169700.31191490195</v>
      </c>
      <c r="S616" s="339">
        <v>155924.70395445212</v>
      </c>
      <c r="T616" s="339">
        <v>167871.24284491534</v>
      </c>
      <c r="U616" s="339">
        <v>182032.63546137972</v>
      </c>
      <c r="V616" s="339">
        <v>211485.62051054533</v>
      </c>
      <c r="W616" s="339"/>
      <c r="X616" s="339"/>
      <c r="Y616" s="99"/>
      <c r="Z616" s="320">
        <v>42491.948208236303</v>
      </c>
      <c r="AA616" s="320">
        <v>45419.7521347273</v>
      </c>
      <c r="AB616" s="320">
        <v>43690.781554511203</v>
      </c>
      <c r="AC616" s="320">
        <v>42637.459423942899</v>
      </c>
      <c r="AD616" s="320">
        <v>46220.362448872402</v>
      </c>
      <c r="AE616" s="320">
        <v>49398.938984421999</v>
      </c>
      <c r="AF616" s="320">
        <v>47058.467155514802</v>
      </c>
      <c r="AG616" s="320">
        <v>44843.351301271003</v>
      </c>
      <c r="AH616" s="320">
        <v>49015.586774781499</v>
      </c>
      <c r="AI616" s="320">
        <v>52927.680158175099</v>
      </c>
      <c r="AJ616" s="320">
        <v>49994.273728497901</v>
      </c>
      <c r="AK616" s="320">
        <v>47288.432338196901</v>
      </c>
      <c r="AL616" s="193">
        <v>50822.084361139197</v>
      </c>
      <c r="AM616" s="193">
        <v>54818.839020052699</v>
      </c>
      <c r="AN616" s="193">
        <v>51377.1972571191</v>
      </c>
      <c r="AO616" s="193">
        <v>48341.099991434901</v>
      </c>
      <c r="AP616" s="193">
        <v>50489.684853891697</v>
      </c>
      <c r="AQ616" s="193">
        <v>56098.699500740397</v>
      </c>
      <c r="AR616" s="193">
        <v>50912.787499568803</v>
      </c>
      <c r="AS616" s="193">
        <v>48967.195593116201</v>
      </c>
      <c r="AT616" s="193">
        <v>49028.901764647097</v>
      </c>
      <c r="AU616" s="193">
        <v>33289.993964205489</v>
      </c>
      <c r="AV616" s="193">
        <v>44721.647229410999</v>
      </c>
      <c r="AW616" s="193">
        <v>42659.768956638363</v>
      </c>
      <c r="AX616" s="193">
        <v>44172.654646344301</v>
      </c>
      <c r="AY616" s="229">
        <v>40657.089183020282</v>
      </c>
      <c r="AZ616" s="229">
        <v>34084.800203882631</v>
      </c>
      <c r="BA616" s="229">
        <v>37010.159921204897</v>
      </c>
      <c r="BB616" s="229">
        <v>41992.68478827658</v>
      </c>
      <c r="BC616" s="229">
        <v>43358.729104133636</v>
      </c>
      <c r="BD616" s="229">
        <v>40848.809955090037</v>
      </c>
      <c r="BE616" s="229">
        <v>41671.018997415078</v>
      </c>
      <c r="BF616" s="229">
        <v>45937.312751226447</v>
      </c>
      <c r="BG616" s="229">
        <v>47072.929038444621</v>
      </c>
      <c r="BH616" s="99">
        <v>44511.813862713796</v>
      </c>
      <c r="BI616" s="99">
        <v>44510.579808994851</v>
      </c>
      <c r="BJ616" s="99">
        <v>51384.112378436126</v>
      </c>
      <c r="BK616" s="99">
        <v>53437.66345234256</v>
      </c>
      <c r="BL616" s="99">
        <v>53203.350578178724</v>
      </c>
      <c r="BM616" s="99">
        <v>53460.494101587901</v>
      </c>
      <c r="BN616" s="188">
        <v>58150.772004956511</v>
      </c>
      <c r="BO616" s="115">
        <v>58477.150993187592</v>
      </c>
      <c r="BP616" s="160"/>
      <c r="BQ616" s="160"/>
      <c r="BR616" s="160"/>
      <c r="BS616" s="160"/>
      <c r="BT616" s="445"/>
      <c r="BU616" s="445"/>
      <c r="BV616" s="445"/>
      <c r="BX616" s="160"/>
      <c r="BY616" s="160"/>
      <c r="BZ616" s="160"/>
      <c r="CA616" s="160"/>
      <c r="CB616" s="160"/>
      <c r="CC616" s="160"/>
      <c r="CD616" s="160"/>
      <c r="CE616" s="160"/>
      <c r="CF616" s="160"/>
      <c r="CG616" s="160"/>
      <c r="CH616" s="160"/>
      <c r="CI616" s="160"/>
    </row>
    <row r="617" spans="1:87" ht="18">
      <c r="E617" s="140"/>
      <c r="F617" s="234"/>
      <c r="G617" s="234" t="s">
        <v>717</v>
      </c>
      <c r="H617" s="234" t="s">
        <v>606</v>
      </c>
      <c r="I617" s="90"/>
      <c r="K617" s="90"/>
      <c r="M617" s="99">
        <v>102398.988593362</v>
      </c>
      <c r="N617" s="99">
        <v>104310.124455674</v>
      </c>
      <c r="O617" s="99">
        <v>117321.50710123801</v>
      </c>
      <c r="P617" s="339">
        <v>117348.392881409</v>
      </c>
      <c r="Q617" s="339">
        <v>112064.88757737</v>
      </c>
      <c r="R617" s="339">
        <v>101335.49285951279</v>
      </c>
      <c r="S617" s="339">
        <v>116404.25944744726</v>
      </c>
      <c r="T617" s="339">
        <v>131545.97023339194</v>
      </c>
      <c r="U617" s="339">
        <v>140170.71451761626</v>
      </c>
      <c r="V617" s="339">
        <v>155222.13478595804</v>
      </c>
      <c r="W617" s="339"/>
      <c r="X617" s="339"/>
      <c r="Y617" s="99"/>
      <c r="Z617" s="320">
        <v>26597.610304742098</v>
      </c>
      <c r="AA617" s="320">
        <v>24774.887549810199</v>
      </c>
      <c r="AB617" s="320">
        <v>25318.914032976401</v>
      </c>
      <c r="AC617" s="320">
        <v>25707.576705833701</v>
      </c>
      <c r="AD617" s="320">
        <v>24692.202523128999</v>
      </c>
      <c r="AE617" s="320">
        <v>27163.976957385599</v>
      </c>
      <c r="AF617" s="320">
        <v>25777.398417618198</v>
      </c>
      <c r="AG617" s="320">
        <v>26676.546557541002</v>
      </c>
      <c r="AH617" s="320">
        <v>30605.8355185365</v>
      </c>
      <c r="AI617" s="320">
        <v>28703.1503303918</v>
      </c>
      <c r="AJ617" s="320">
        <v>29082.758331950499</v>
      </c>
      <c r="AK617" s="320">
        <v>28929.762920359099</v>
      </c>
      <c r="AL617" s="193">
        <v>29305.170482301401</v>
      </c>
      <c r="AM617" s="193">
        <v>28975.332579197799</v>
      </c>
      <c r="AN617" s="193">
        <v>30299.3928287075</v>
      </c>
      <c r="AO617" s="193">
        <v>28768.496991201799</v>
      </c>
      <c r="AP617" s="193">
        <v>27340.457115243302</v>
      </c>
      <c r="AQ617" s="193">
        <v>28166.848741862701</v>
      </c>
      <c r="AR617" s="193">
        <v>28387.949016330698</v>
      </c>
      <c r="AS617" s="193">
        <v>28169.632703933501</v>
      </c>
      <c r="AT617" s="193">
        <v>25291.622115282305</v>
      </c>
      <c r="AU617" s="193">
        <v>24425.227597225243</v>
      </c>
      <c r="AV617" s="193">
        <v>26412.09576262534</v>
      </c>
      <c r="AW617" s="193">
        <v>25206.547384379897</v>
      </c>
      <c r="AX617" s="193">
        <v>28418.220515565125</v>
      </c>
      <c r="AY617" s="229">
        <v>28720.504614675643</v>
      </c>
      <c r="AZ617" s="229">
        <v>28470.63792070913</v>
      </c>
      <c r="BA617" s="229">
        <v>30794.896396497348</v>
      </c>
      <c r="BB617" s="229">
        <v>32831.807246063807</v>
      </c>
      <c r="BC617" s="229">
        <v>32151.907580294355</v>
      </c>
      <c r="BD617" s="229">
        <v>32308.049574500881</v>
      </c>
      <c r="BE617" s="229">
        <v>34254.205832532898</v>
      </c>
      <c r="BF617" s="229">
        <v>34416.004893796358</v>
      </c>
      <c r="BG617" s="229">
        <v>34045.754904800517</v>
      </c>
      <c r="BH617" s="99">
        <v>34046.775120519247</v>
      </c>
      <c r="BI617" s="99">
        <v>37662.17959850013</v>
      </c>
      <c r="BJ617" s="99">
        <v>37792.428510028789</v>
      </c>
      <c r="BK617" s="99">
        <v>38932.938994006785</v>
      </c>
      <c r="BL617" s="99">
        <v>39091.863585488682</v>
      </c>
      <c r="BM617" s="99">
        <v>39404.903696433801</v>
      </c>
      <c r="BN617" s="188">
        <v>39664.011336363052</v>
      </c>
      <c r="BO617" s="115">
        <v>44512.947812525541</v>
      </c>
      <c r="BP617" s="160"/>
      <c r="BQ617" s="160"/>
      <c r="BR617" s="160"/>
      <c r="BS617" s="160"/>
      <c r="BT617" s="445"/>
      <c r="BU617" s="445"/>
      <c r="BV617" s="445"/>
      <c r="BX617" s="160"/>
      <c r="BY617" s="160"/>
      <c r="BZ617" s="160"/>
      <c r="CA617" s="160"/>
      <c r="CB617" s="160"/>
      <c r="CC617" s="160"/>
      <c r="CD617" s="160"/>
      <c r="CE617" s="160"/>
      <c r="CF617" s="160"/>
      <c r="CG617" s="160"/>
      <c r="CH617" s="160"/>
      <c r="CI617" s="160"/>
    </row>
    <row r="618" spans="1:87" ht="18">
      <c r="E618" s="140"/>
      <c r="F618" s="234"/>
      <c r="G618" s="234" t="s">
        <v>718</v>
      </c>
      <c r="H618" s="234" t="s">
        <v>719</v>
      </c>
      <c r="I618" s="90"/>
      <c r="K618" s="90"/>
      <c r="M618" s="99">
        <v>27784.482438442901</v>
      </c>
      <c r="N618" s="99">
        <v>27063.961649536701</v>
      </c>
      <c r="O618" s="99">
        <v>27394.056842317499</v>
      </c>
      <c r="P618" s="339">
        <v>27656.944653960301</v>
      </c>
      <c r="Q618" s="339">
        <v>28440.173565633599</v>
      </c>
      <c r="R618" s="339">
        <v>25627.615635422855</v>
      </c>
      <c r="S618" s="339">
        <v>26373.875031806281</v>
      </c>
      <c r="T618" s="339">
        <v>27399.531559675655</v>
      </c>
      <c r="U618" s="339">
        <v>28507.987557611097</v>
      </c>
      <c r="V618" s="339">
        <v>30237.443835243677</v>
      </c>
      <c r="W618" s="339"/>
      <c r="X618" s="339"/>
      <c r="Y618" s="99"/>
      <c r="Z618" s="320">
        <v>6486.5133313772603</v>
      </c>
      <c r="AA618" s="320">
        <v>7523.8911135526196</v>
      </c>
      <c r="AB618" s="320">
        <v>6985.6881196358399</v>
      </c>
      <c r="AC618" s="320">
        <v>6788.3898738771504</v>
      </c>
      <c r="AD618" s="320">
        <v>6339.1541023868403</v>
      </c>
      <c r="AE618" s="320">
        <v>7637.6393973312597</v>
      </c>
      <c r="AF618" s="320">
        <v>6272.3703643254403</v>
      </c>
      <c r="AG618" s="320">
        <v>6814.7977854931796</v>
      </c>
      <c r="AH618" s="320">
        <v>6484.5862898769401</v>
      </c>
      <c r="AI618" s="320">
        <v>7541.59372371688</v>
      </c>
      <c r="AJ618" s="320">
        <v>6803.2862606892504</v>
      </c>
      <c r="AK618" s="320">
        <v>6564.5905680344604</v>
      </c>
      <c r="AL618" s="193">
        <v>6585.3350648014703</v>
      </c>
      <c r="AM618" s="193">
        <v>7327.99569600415</v>
      </c>
      <c r="AN618" s="193">
        <v>6817.0796555428096</v>
      </c>
      <c r="AO618" s="193">
        <v>6926.5342376119097</v>
      </c>
      <c r="AP618" s="193">
        <v>6534.2302904177104</v>
      </c>
      <c r="AQ618" s="193">
        <v>7510.22044536877</v>
      </c>
      <c r="AR618" s="193">
        <v>7237.5928329747003</v>
      </c>
      <c r="AS618" s="193">
        <v>7158.1299968724597</v>
      </c>
      <c r="AT618" s="193">
        <v>6419.6967382711155</v>
      </c>
      <c r="AU618" s="193">
        <v>6778.9539033647779</v>
      </c>
      <c r="AV618" s="193">
        <v>6210.5769850692486</v>
      </c>
      <c r="AW618" s="193">
        <v>6218.3880087177113</v>
      </c>
      <c r="AX618" s="193">
        <v>6092.8752528425557</v>
      </c>
      <c r="AY618" s="229">
        <v>7258.5600257424958</v>
      </c>
      <c r="AZ618" s="229">
        <v>6821.0560840356939</v>
      </c>
      <c r="BA618" s="229">
        <v>6201.3836691855395</v>
      </c>
      <c r="BB618" s="229">
        <v>6087.3107180350326</v>
      </c>
      <c r="BC618" s="229">
        <v>7423.8880871264882</v>
      </c>
      <c r="BD618" s="229">
        <v>7398.5194381961483</v>
      </c>
      <c r="BE618" s="229">
        <v>6489.8133163179882</v>
      </c>
      <c r="BF618" s="229">
        <v>6179.5391375373729</v>
      </c>
      <c r="BG618" s="229">
        <v>8197.719349670142</v>
      </c>
      <c r="BH618" s="99">
        <v>7504.263892039191</v>
      </c>
      <c r="BI618" s="99">
        <v>6626.4651783643894</v>
      </c>
      <c r="BJ618" s="99">
        <v>6456.0137502540965</v>
      </c>
      <c r="BK618" s="99">
        <v>8516.8722511455453</v>
      </c>
      <c r="BL618" s="99">
        <v>8256.6389544895283</v>
      </c>
      <c r="BM618" s="99">
        <v>7007.9188793545018</v>
      </c>
      <c r="BN618" s="188">
        <v>6953.2296873345576</v>
      </c>
      <c r="BO618" s="115">
        <v>8522.9939595284632</v>
      </c>
      <c r="BP618" s="160"/>
      <c r="BQ618" s="160"/>
      <c r="BR618" s="160"/>
      <c r="BS618" s="160"/>
      <c r="BT618" s="445"/>
      <c r="BU618" s="445"/>
      <c r="BV618" s="445"/>
      <c r="BX618" s="160"/>
      <c r="BY618" s="160"/>
      <c r="BZ618" s="160"/>
      <c r="CA618" s="160"/>
      <c r="CB618" s="160"/>
      <c r="CC618" s="160"/>
      <c r="CD618" s="160"/>
      <c r="CE618" s="160"/>
      <c r="CF618" s="160"/>
      <c r="CG618" s="160"/>
      <c r="CH618" s="160"/>
      <c r="CI618" s="160"/>
    </row>
    <row r="619" spans="1:87" ht="18">
      <c r="E619" s="140"/>
      <c r="F619" s="234" t="s">
        <v>66</v>
      </c>
      <c r="G619" s="234" t="s">
        <v>720</v>
      </c>
      <c r="H619" s="234"/>
      <c r="I619" s="90"/>
      <c r="K619" s="90"/>
      <c r="M619" s="99"/>
      <c r="N619" s="99"/>
      <c r="O619" s="99"/>
      <c r="P619" s="339"/>
      <c r="Q619" s="339"/>
      <c r="R619" s="339"/>
      <c r="S619" s="339"/>
      <c r="T619" s="339"/>
      <c r="U619" s="339"/>
      <c r="V619" s="339"/>
      <c r="W619" s="339"/>
      <c r="X619" s="339"/>
      <c r="Y619" s="99"/>
      <c r="Z619" s="320"/>
      <c r="AA619" s="320"/>
      <c r="AB619" s="320"/>
      <c r="AC619" s="320"/>
      <c r="AD619" s="320"/>
      <c r="AE619" s="320"/>
      <c r="AF619" s="320"/>
      <c r="AG619" s="320"/>
      <c r="AH619" s="320"/>
      <c r="AI619" s="320"/>
      <c r="AJ619" s="320"/>
      <c r="AK619" s="320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229"/>
      <c r="AZ619" s="229"/>
      <c r="BA619" s="229"/>
      <c r="BB619" s="229"/>
      <c r="BC619" s="229"/>
      <c r="BD619" s="229"/>
      <c r="BE619" s="229"/>
      <c r="BF619" s="229"/>
      <c r="BG619" s="229"/>
      <c r="BH619" s="99"/>
      <c r="BI619" s="99"/>
      <c r="BJ619" s="99"/>
      <c r="BK619" s="99"/>
      <c r="BL619" s="99"/>
      <c r="BM619" s="99"/>
      <c r="BN619" s="188"/>
      <c r="BO619" s="115"/>
      <c r="BP619" s="160"/>
      <c r="BQ619" s="160"/>
      <c r="BR619" s="160"/>
      <c r="BS619" s="160"/>
      <c r="BT619" s="445"/>
      <c r="BU619" s="445"/>
      <c r="BV619" s="445"/>
      <c r="BX619" s="160"/>
      <c r="BY619" s="160"/>
      <c r="BZ619" s="160"/>
      <c r="CA619" s="160"/>
      <c r="CB619" s="160"/>
      <c r="CC619" s="160"/>
      <c r="CD619" s="160"/>
      <c r="CE619" s="160"/>
      <c r="CF619" s="160"/>
      <c r="CG619" s="160"/>
      <c r="CH619" s="160"/>
      <c r="CI619" s="160"/>
    </row>
    <row r="620" spans="1:87" ht="18">
      <c r="E620" s="140"/>
      <c r="F620" s="234"/>
      <c r="G620" s="234" t="s">
        <v>721</v>
      </c>
      <c r="H620" s="234" t="s">
        <v>722</v>
      </c>
      <c r="I620" s="90"/>
      <c r="K620" s="90"/>
      <c r="M620" s="99">
        <v>106273.894207929</v>
      </c>
      <c r="N620" s="99">
        <v>107370.454113548</v>
      </c>
      <c r="O620" s="99">
        <v>109421.854319099</v>
      </c>
      <c r="P620" s="339">
        <v>104546.028995193</v>
      </c>
      <c r="Q620" s="339">
        <v>94497.725774071398</v>
      </c>
      <c r="R620" s="339">
        <v>74404.520104174517</v>
      </c>
      <c r="S620" s="339">
        <v>67186.275252622698</v>
      </c>
      <c r="T620" s="339">
        <v>72460.952018334254</v>
      </c>
      <c r="U620" s="339">
        <v>79979.506620588916</v>
      </c>
      <c r="V620" s="339">
        <v>89937.802561513177</v>
      </c>
      <c r="W620" s="339"/>
      <c r="X620" s="339"/>
      <c r="Y620" s="99"/>
      <c r="Z620" s="320">
        <v>24238.560059222102</v>
      </c>
      <c r="AA620" s="320">
        <v>20789.917797135098</v>
      </c>
      <c r="AB620" s="320">
        <v>23970.7132192715</v>
      </c>
      <c r="AC620" s="320">
        <v>37274.703132299997</v>
      </c>
      <c r="AD620" s="320">
        <v>23429.4287345665</v>
      </c>
      <c r="AE620" s="320">
        <v>22699.982765712699</v>
      </c>
      <c r="AF620" s="320">
        <v>23411.678568987401</v>
      </c>
      <c r="AG620" s="320">
        <v>37829.364044281101</v>
      </c>
      <c r="AH620" s="320">
        <v>24572.275469483298</v>
      </c>
      <c r="AI620" s="320">
        <v>22114.8112460394</v>
      </c>
      <c r="AJ620" s="320">
        <v>24966.904365635601</v>
      </c>
      <c r="AK620" s="320">
        <v>37767.863237940699</v>
      </c>
      <c r="AL620" s="193">
        <v>24912.017692415098</v>
      </c>
      <c r="AM620" s="193">
        <v>20030.941010433398</v>
      </c>
      <c r="AN620" s="193">
        <v>24803.262367555701</v>
      </c>
      <c r="AO620" s="193">
        <v>34799.807924788503</v>
      </c>
      <c r="AP620" s="193">
        <v>21305.204808403902</v>
      </c>
      <c r="AQ620" s="193">
        <v>18736.252938191399</v>
      </c>
      <c r="AR620" s="193">
        <v>21601.866567567999</v>
      </c>
      <c r="AS620" s="193">
        <v>32854.401459908098</v>
      </c>
      <c r="AT620" s="193">
        <v>18332.012993473072</v>
      </c>
      <c r="AU620" s="193">
        <v>11089.441350327917</v>
      </c>
      <c r="AV620" s="193">
        <v>18908.031854951165</v>
      </c>
      <c r="AW620" s="193">
        <v>26075.033905422359</v>
      </c>
      <c r="AX620" s="193">
        <v>15056.669045248438</v>
      </c>
      <c r="AY620" s="229">
        <v>12687.118795224445</v>
      </c>
      <c r="AZ620" s="229">
        <v>13530.887066250134</v>
      </c>
      <c r="BA620" s="229">
        <v>25911.600345899686</v>
      </c>
      <c r="BB620" s="229">
        <v>15305.047510136836</v>
      </c>
      <c r="BC620" s="229">
        <v>13390.848170672445</v>
      </c>
      <c r="BD620" s="229">
        <v>15675.617079184598</v>
      </c>
      <c r="BE620" s="229">
        <v>28089.439258340375</v>
      </c>
      <c r="BF620" s="229">
        <v>16505.781599752539</v>
      </c>
      <c r="BG620" s="229">
        <v>14770.323040900434</v>
      </c>
      <c r="BH620" s="99">
        <v>17168.322718379386</v>
      </c>
      <c r="BI620" s="99">
        <v>31535.079261556552</v>
      </c>
      <c r="BJ620" s="99">
        <v>18593.544792703557</v>
      </c>
      <c r="BK620" s="99">
        <v>16373.046818120431</v>
      </c>
      <c r="BL620" s="99">
        <v>19953.7362420401</v>
      </c>
      <c r="BM620" s="99">
        <v>35017.474708649082</v>
      </c>
      <c r="BN620" s="188">
        <v>20894.53874496356</v>
      </c>
      <c r="BO620" s="115">
        <v>18525.95896833386</v>
      </c>
      <c r="BP620" s="160"/>
      <c r="BQ620" s="160"/>
      <c r="BR620" s="160"/>
      <c r="BS620" s="160"/>
      <c r="BT620" s="445"/>
      <c r="BU620" s="445"/>
      <c r="BV620" s="445"/>
      <c r="BX620" s="160"/>
      <c r="BY620" s="160"/>
      <c r="BZ620" s="160"/>
      <c r="CA620" s="160"/>
      <c r="CB620" s="160"/>
      <c r="CC620" s="160"/>
      <c r="CD620" s="160"/>
      <c r="CE620" s="160"/>
      <c r="CF620" s="160"/>
      <c r="CG620" s="160"/>
      <c r="CH620" s="160"/>
      <c r="CI620" s="160"/>
    </row>
    <row r="621" spans="1:87" ht="18">
      <c r="E621" s="140"/>
      <c r="F621" s="234"/>
      <c r="G621" s="234" t="s">
        <v>723</v>
      </c>
      <c r="H621" s="234" t="s">
        <v>724</v>
      </c>
      <c r="I621" s="90"/>
      <c r="K621" s="90"/>
      <c r="M621" s="99">
        <v>198149.51814529399</v>
      </c>
      <c r="N621" s="99">
        <v>211524.751881743</v>
      </c>
      <c r="O621" s="99">
        <v>234519.68262410801</v>
      </c>
      <c r="P621" s="339">
        <v>245818.529169922</v>
      </c>
      <c r="Q621" s="339">
        <v>252475.70281625001</v>
      </c>
      <c r="R621" s="339">
        <v>222258.90030566306</v>
      </c>
      <c r="S621" s="339">
        <v>231516.56318108295</v>
      </c>
      <c r="T621" s="339">
        <v>254355.79261964865</v>
      </c>
      <c r="U621" s="339">
        <v>270731.83091601817</v>
      </c>
      <c r="V621" s="339">
        <v>307007.39657023386</v>
      </c>
      <c r="W621" s="339"/>
      <c r="X621" s="339"/>
      <c r="Y621" s="99"/>
      <c r="Z621" s="320">
        <v>51337.511785133698</v>
      </c>
      <c r="AA621" s="320">
        <v>56928.613000955003</v>
      </c>
      <c r="AB621" s="320">
        <v>52024.670487851901</v>
      </c>
      <c r="AC621" s="320">
        <v>37858.722871353799</v>
      </c>
      <c r="AD621" s="320">
        <v>53822.290339821702</v>
      </c>
      <c r="AE621" s="320">
        <v>61500.5725734261</v>
      </c>
      <c r="AF621" s="320">
        <v>55696.557368471098</v>
      </c>
      <c r="AG621" s="320">
        <v>40505.331600024001</v>
      </c>
      <c r="AH621" s="320">
        <v>61533.733113711598</v>
      </c>
      <c r="AI621" s="320">
        <v>67057.6129662444</v>
      </c>
      <c r="AJ621" s="320">
        <v>60913.413955502001</v>
      </c>
      <c r="AK621" s="320">
        <v>45014.922588649802</v>
      </c>
      <c r="AL621" s="193">
        <v>61800.572215827</v>
      </c>
      <c r="AM621" s="193">
        <v>71091.226284821299</v>
      </c>
      <c r="AN621" s="193">
        <v>63690.407373813803</v>
      </c>
      <c r="AO621" s="193">
        <v>49236.323295460199</v>
      </c>
      <c r="AP621" s="193">
        <v>63059.167451148802</v>
      </c>
      <c r="AQ621" s="193">
        <v>73039.515749780505</v>
      </c>
      <c r="AR621" s="193">
        <v>64936.462781306203</v>
      </c>
      <c r="AS621" s="193">
        <v>51440.556834014002</v>
      </c>
      <c r="AT621" s="193">
        <v>62408.207624727438</v>
      </c>
      <c r="AU621" s="193">
        <v>53404.734114467588</v>
      </c>
      <c r="AV621" s="193">
        <v>58436.288122154408</v>
      </c>
      <c r="AW621" s="193">
        <v>48009.670444313604</v>
      </c>
      <c r="AX621" s="193">
        <v>63627.081369503539</v>
      </c>
      <c r="AY621" s="229">
        <v>63949.035028213984</v>
      </c>
      <c r="AZ621" s="229">
        <v>55845.607142377317</v>
      </c>
      <c r="BA621" s="229">
        <v>48094.839640988095</v>
      </c>
      <c r="BB621" s="229">
        <v>65606.755242238578</v>
      </c>
      <c r="BC621" s="229">
        <v>69543.676600882027</v>
      </c>
      <c r="BD621" s="229">
        <v>64879.761888602472</v>
      </c>
      <c r="BE621" s="229">
        <v>54325.598887925589</v>
      </c>
      <c r="BF621" s="229">
        <v>70027.075182807632</v>
      </c>
      <c r="BG621" s="229">
        <v>74546.080252014843</v>
      </c>
      <c r="BH621" s="99">
        <v>68894.530156892855</v>
      </c>
      <c r="BI621" s="99">
        <v>57264.145324302823</v>
      </c>
      <c r="BJ621" s="99">
        <v>77039.009846015455</v>
      </c>
      <c r="BK621" s="99">
        <v>84514.42787937446</v>
      </c>
      <c r="BL621" s="99">
        <v>80598.116876116837</v>
      </c>
      <c r="BM621" s="99">
        <v>64855.841968727123</v>
      </c>
      <c r="BN621" s="188">
        <v>83873.474283690564</v>
      </c>
      <c r="BO621" s="115">
        <v>92987.133796907743</v>
      </c>
      <c r="BP621" s="160"/>
      <c r="BQ621" s="160"/>
      <c r="BR621" s="160"/>
      <c r="BS621" s="160"/>
      <c r="BT621" s="445"/>
      <c r="BU621" s="445"/>
      <c r="BV621" s="445"/>
      <c r="BX621" s="160"/>
      <c r="BY621" s="160"/>
      <c r="BZ621" s="160"/>
      <c r="CA621" s="160"/>
      <c r="CB621" s="160"/>
      <c r="CC621" s="160"/>
      <c r="CD621" s="160"/>
      <c r="CE621" s="160"/>
      <c r="CF621" s="160"/>
      <c r="CG621" s="160"/>
      <c r="CH621" s="160"/>
      <c r="CI621" s="160"/>
    </row>
    <row r="622" spans="1:87" s="96" customFormat="1" ht="18">
      <c r="A622" s="94"/>
      <c r="B622" s="95"/>
      <c r="C622" s="94"/>
      <c r="D622" s="95"/>
      <c r="E622" s="140" t="s">
        <v>39</v>
      </c>
      <c r="F622" s="233" t="s">
        <v>99</v>
      </c>
      <c r="G622" s="233"/>
      <c r="H622" s="233"/>
      <c r="I622" s="95"/>
      <c r="J622" s="95"/>
      <c r="K622" s="95"/>
      <c r="L622" s="95"/>
      <c r="M622" s="160">
        <v>-5194.7864082557735</v>
      </c>
      <c r="N622" s="160">
        <v>5970.1081315792235</v>
      </c>
      <c r="O622" s="160">
        <v>6647.1688280733015</v>
      </c>
      <c r="P622" s="323">
        <v>-4387.3580071900196</v>
      </c>
      <c r="Q622" s="323">
        <v>-28568.749321344432</v>
      </c>
      <c r="R622" s="323">
        <v>-17816.36053038793</v>
      </c>
      <c r="S622" s="323">
        <v>43958.183057798538</v>
      </c>
      <c r="T622" s="323">
        <v>96531.995455602024</v>
      </c>
      <c r="U622" s="323">
        <v>65196.968799792157</v>
      </c>
      <c r="V622" s="323">
        <v>27267.815646774423</v>
      </c>
      <c r="W622" s="323"/>
      <c r="X622" s="323"/>
      <c r="Y622" s="160"/>
      <c r="Z622" s="317">
        <v>-2430.5321476093227</v>
      </c>
      <c r="AA622" s="317">
        <v>2776.3105395790844</v>
      </c>
      <c r="AB622" s="317">
        <v>-2080.1760930895407</v>
      </c>
      <c r="AC622" s="317">
        <v>-3460.3887071369772</v>
      </c>
      <c r="AD622" s="317">
        <v>1669.9970135407846</v>
      </c>
      <c r="AE622" s="317">
        <v>-300.81476923387731</v>
      </c>
      <c r="AF622" s="317">
        <v>-972.9501003256787</v>
      </c>
      <c r="AG622" s="317">
        <v>5573.8759875960041</v>
      </c>
      <c r="AH622" s="317">
        <v>3661.4706952806068</v>
      </c>
      <c r="AI622" s="317">
        <v>-742.2550193865128</v>
      </c>
      <c r="AJ622" s="317">
        <v>-2050.5094295429299</v>
      </c>
      <c r="AK622" s="317">
        <v>5778.4625817215747</v>
      </c>
      <c r="AL622" s="160">
        <v>-3741.844432292075</v>
      </c>
      <c r="AM622" s="160">
        <v>1088.4630091526651</v>
      </c>
      <c r="AN622" s="160">
        <v>-1466.6965885552963</v>
      </c>
      <c r="AO622" s="160">
        <v>-267.27999549448714</v>
      </c>
      <c r="AP622" s="160">
        <v>-8658.277348110887</v>
      </c>
      <c r="AQ622" s="160">
        <v>-5990.9009561648654</v>
      </c>
      <c r="AR622" s="160">
        <v>-9670.5183561367594</v>
      </c>
      <c r="AS622" s="160">
        <v>-4249.0526609713797</v>
      </c>
      <c r="AT622" s="160">
        <v>-7987.9494906156151</v>
      </c>
      <c r="AU622" s="160">
        <v>7556.0259285750144</v>
      </c>
      <c r="AV622" s="160">
        <v>-13737.882578241552</v>
      </c>
      <c r="AW622" s="160">
        <v>-3646.5543901057144</v>
      </c>
      <c r="AX622" s="160">
        <v>-3492.9532563552725</v>
      </c>
      <c r="AY622" s="169">
        <v>22243.420786139479</v>
      </c>
      <c r="AZ622" s="169">
        <v>9735.2123236473471</v>
      </c>
      <c r="BA622" s="169">
        <v>15472.503204366461</v>
      </c>
      <c r="BB622" s="169">
        <v>22196.991091424305</v>
      </c>
      <c r="BC622" s="169">
        <v>44905.477567431837</v>
      </c>
      <c r="BD622" s="169">
        <v>19542.080725681015</v>
      </c>
      <c r="BE622" s="169">
        <v>9887.4460710652183</v>
      </c>
      <c r="BF622" s="169">
        <v>16662.282281177293</v>
      </c>
      <c r="BG622" s="169">
        <v>21551.786920743391</v>
      </c>
      <c r="BH622" s="160">
        <v>13043.091169587642</v>
      </c>
      <c r="BI622" s="160">
        <v>13939.808428284354</v>
      </c>
      <c r="BJ622" s="160">
        <v>9241.064478686123</v>
      </c>
      <c r="BK622" s="160">
        <v>21131.405015286076</v>
      </c>
      <c r="BL622" s="160">
        <v>4673.7595593405622</v>
      </c>
      <c r="BM622" s="160">
        <v>-7778.4134065385697</v>
      </c>
      <c r="BN622" s="448">
        <v>-11778.164190985171</v>
      </c>
      <c r="BO622" s="115">
        <v>8992.9513201074551</v>
      </c>
      <c r="BP622" s="160"/>
      <c r="BQ622" s="160"/>
      <c r="BR622" s="160"/>
      <c r="BS622" s="160"/>
      <c r="BT622" s="446"/>
      <c r="BU622" s="446"/>
      <c r="BV622" s="446"/>
      <c r="BX622" s="160"/>
      <c r="BY622" s="160"/>
      <c r="BZ622" s="160"/>
      <c r="CA622" s="160"/>
      <c r="CB622" s="160"/>
      <c r="CC622" s="160"/>
      <c r="CD622" s="160"/>
      <c r="CE622" s="160"/>
      <c r="CF622" s="160"/>
      <c r="CG622" s="160"/>
      <c r="CH622" s="160"/>
      <c r="CI622" s="160"/>
    </row>
    <row r="623" spans="1:87" s="96" customFormat="1" ht="18">
      <c r="A623" s="94"/>
      <c r="B623" s="95"/>
      <c r="C623" s="94"/>
      <c r="D623" s="95"/>
      <c r="E623" s="140" t="s">
        <v>40</v>
      </c>
      <c r="F623" s="233" t="s">
        <v>100</v>
      </c>
      <c r="G623" s="233"/>
      <c r="H623" s="233"/>
      <c r="I623" s="95"/>
      <c r="J623" s="95"/>
      <c r="K623" s="95"/>
      <c r="L623" s="95"/>
      <c r="M623" s="160">
        <v>817370.24699999997</v>
      </c>
      <c r="N623" s="160">
        <v>834491.20200000005</v>
      </c>
      <c r="O623" s="160">
        <v>960778.02600000007</v>
      </c>
      <c r="P623" s="323">
        <v>992511.20400000003</v>
      </c>
      <c r="Q623" s="323">
        <v>987481.424</v>
      </c>
      <c r="R623" s="323">
        <v>873477.4236000001</v>
      </c>
      <c r="S623" s="323">
        <v>1093894.69</v>
      </c>
      <c r="T623" s="323">
        <v>1378617.888</v>
      </c>
      <c r="U623" s="323">
        <v>1252716.831</v>
      </c>
      <c r="V623" s="323">
        <v>1378517.7140000002</v>
      </c>
      <c r="W623" s="323"/>
      <c r="X623" s="323"/>
      <c r="Y623" s="160"/>
      <c r="Z623" s="317">
        <v>193829.198</v>
      </c>
      <c r="AA623" s="317">
        <v>194753.62900000002</v>
      </c>
      <c r="AB623" s="317">
        <v>209067.65900000001</v>
      </c>
      <c r="AC623" s="317">
        <v>219719.761</v>
      </c>
      <c r="AD623" s="317">
        <v>197023.82399999999</v>
      </c>
      <c r="AE623" s="317">
        <v>199691.4</v>
      </c>
      <c r="AF623" s="317">
        <v>209548.92500000002</v>
      </c>
      <c r="AG623" s="317">
        <v>228227.05300000001</v>
      </c>
      <c r="AH623" s="317">
        <v>231567.02800000002</v>
      </c>
      <c r="AI623" s="317">
        <v>234845.69899999999</v>
      </c>
      <c r="AJ623" s="317">
        <v>245639.67999999999</v>
      </c>
      <c r="AK623" s="317">
        <v>248725.61900000001</v>
      </c>
      <c r="AL623" s="160">
        <v>237090.245</v>
      </c>
      <c r="AM623" s="160">
        <v>241231.77799999999</v>
      </c>
      <c r="AN623" s="160">
        <v>252773.63</v>
      </c>
      <c r="AO623" s="160">
        <v>261415.55100000001</v>
      </c>
      <c r="AP623" s="160">
        <v>240098.35599999997</v>
      </c>
      <c r="AQ623" s="160">
        <v>244462.91500000001</v>
      </c>
      <c r="AR623" s="160">
        <v>249305.33</v>
      </c>
      <c r="AS623" s="160">
        <v>253614.82300000003</v>
      </c>
      <c r="AT623" s="160">
        <v>224436.9736</v>
      </c>
      <c r="AU623" s="160">
        <v>184094.05600000001</v>
      </c>
      <c r="AV623" s="160">
        <v>226585.9850000001</v>
      </c>
      <c r="AW623" s="160">
        <v>238360.40899999993</v>
      </c>
      <c r="AX623" s="160">
        <v>246246.34899999999</v>
      </c>
      <c r="AY623" s="169">
        <v>264781.80599999998</v>
      </c>
      <c r="AZ623" s="169">
        <v>274843.81699999998</v>
      </c>
      <c r="BA623" s="169">
        <v>308022.71799999999</v>
      </c>
      <c r="BB623" s="169">
        <v>305105.90399999998</v>
      </c>
      <c r="BC623" s="169">
        <v>341985.40300000005</v>
      </c>
      <c r="BD623" s="169">
        <v>369842.62400000001</v>
      </c>
      <c r="BE623" s="169">
        <v>361683.95699999999</v>
      </c>
      <c r="BF623" s="169">
        <v>306843.18799999997</v>
      </c>
      <c r="BG623" s="169">
        <v>302638.299</v>
      </c>
      <c r="BH623" s="160">
        <v>312167.36199999996</v>
      </c>
      <c r="BI623" s="160">
        <v>331067.98200000002</v>
      </c>
      <c r="BJ623" s="160">
        <v>327886.63799999998</v>
      </c>
      <c r="BK623" s="160">
        <v>337319.19900000002</v>
      </c>
      <c r="BL623" s="160">
        <v>353211.96399999998</v>
      </c>
      <c r="BM623" s="160">
        <v>360099.913</v>
      </c>
      <c r="BN623" s="448">
        <v>346276.01040216663</v>
      </c>
      <c r="BO623" s="115">
        <v>345342.69799999997</v>
      </c>
      <c r="BP623" s="160"/>
      <c r="BQ623" s="160"/>
      <c r="BR623" s="160"/>
      <c r="BS623" s="160"/>
      <c r="BT623" s="446"/>
      <c r="BU623" s="446"/>
      <c r="BV623" s="446"/>
      <c r="BX623" s="160"/>
      <c r="BY623" s="160"/>
      <c r="BZ623" s="160"/>
      <c r="CA623" s="160"/>
      <c r="CB623" s="160"/>
      <c r="CC623" s="160"/>
      <c r="CD623" s="160"/>
      <c r="CE623" s="160"/>
      <c r="CF623" s="160"/>
      <c r="CG623" s="160"/>
      <c r="CH623" s="160"/>
      <c r="CI623" s="160"/>
    </row>
    <row r="624" spans="1:87" ht="18">
      <c r="E624" s="140"/>
      <c r="F624" s="234" t="s">
        <v>58</v>
      </c>
      <c r="G624" s="234" t="s">
        <v>725</v>
      </c>
      <c r="H624" s="234"/>
      <c r="I624" s="90"/>
      <c r="K624" s="90"/>
      <c r="M624" s="99">
        <v>681274.79099999997</v>
      </c>
      <c r="N624" s="99">
        <v>686895.54200000002</v>
      </c>
      <c r="O624" s="99">
        <v>801394.09299999999</v>
      </c>
      <c r="P624" s="339">
        <v>830136.68700000003</v>
      </c>
      <c r="Q624" s="339">
        <v>817260.24699999997</v>
      </c>
      <c r="R624" s="339">
        <v>780510.81</v>
      </c>
      <c r="S624" s="339">
        <v>1005840.525</v>
      </c>
      <c r="T624" s="339">
        <v>1237226.236</v>
      </c>
      <c r="U624" s="339">
        <v>1057736.433</v>
      </c>
      <c r="V624" s="339">
        <v>1135655.2050000001</v>
      </c>
      <c r="W624" s="339"/>
      <c r="X624" s="339"/>
      <c r="Y624" s="99"/>
      <c r="Z624" s="320">
        <v>160537.13699999999</v>
      </c>
      <c r="AA624" s="320">
        <v>162223.889</v>
      </c>
      <c r="AB624" s="320">
        <v>174610.90400000001</v>
      </c>
      <c r="AC624" s="320">
        <v>183902.861</v>
      </c>
      <c r="AD624" s="320">
        <v>160826.334</v>
      </c>
      <c r="AE624" s="320">
        <v>162856.25899999999</v>
      </c>
      <c r="AF624" s="320">
        <v>172977.51500000001</v>
      </c>
      <c r="AG624" s="320">
        <v>190235.43400000001</v>
      </c>
      <c r="AH624" s="320">
        <v>194451.27100000001</v>
      </c>
      <c r="AI624" s="320">
        <v>194615.58199999999</v>
      </c>
      <c r="AJ624" s="320">
        <v>204488.59099999999</v>
      </c>
      <c r="AK624" s="320">
        <v>207838.649</v>
      </c>
      <c r="AL624" s="193">
        <v>198571.764</v>
      </c>
      <c r="AM624" s="193">
        <v>201331.31899999999</v>
      </c>
      <c r="AN624" s="193">
        <v>211017.38699999999</v>
      </c>
      <c r="AO624" s="193">
        <v>219216.217</v>
      </c>
      <c r="AP624" s="193">
        <v>198411.78899999999</v>
      </c>
      <c r="AQ624" s="193">
        <v>203440.14300000001</v>
      </c>
      <c r="AR624" s="193">
        <v>204399.66399999999</v>
      </c>
      <c r="AS624" s="193">
        <v>211008.65100000001</v>
      </c>
      <c r="AT624" s="193">
        <v>190933.98300000001</v>
      </c>
      <c r="AU624" s="193">
        <v>165473.72700000001</v>
      </c>
      <c r="AV624" s="193">
        <v>206598.6210000001</v>
      </c>
      <c r="AW624" s="193">
        <v>217504.4789999999</v>
      </c>
      <c r="AX624" s="193">
        <v>225433.96599999999</v>
      </c>
      <c r="AY624" s="229">
        <v>243185.03400000001</v>
      </c>
      <c r="AZ624" s="229">
        <v>253197.503</v>
      </c>
      <c r="BA624" s="229">
        <v>284024.022</v>
      </c>
      <c r="BB624" s="229">
        <v>280097.88500000001</v>
      </c>
      <c r="BC624" s="229">
        <v>309730.46500000003</v>
      </c>
      <c r="BD624" s="229">
        <v>329476.22899999999</v>
      </c>
      <c r="BE624" s="229">
        <v>317921.65700000001</v>
      </c>
      <c r="BF624" s="229">
        <v>265555.09299999999</v>
      </c>
      <c r="BG624" s="229">
        <v>254945.386</v>
      </c>
      <c r="BH624" s="99">
        <v>261444.37899999999</v>
      </c>
      <c r="BI624" s="99">
        <v>275791.57500000001</v>
      </c>
      <c r="BJ624" s="99">
        <v>272352.28999999998</v>
      </c>
      <c r="BK624" s="99">
        <v>278477.45600000001</v>
      </c>
      <c r="BL624" s="99">
        <v>289821.22399999999</v>
      </c>
      <c r="BM624" s="99">
        <v>295004.23499999999</v>
      </c>
      <c r="BN624" s="188">
        <v>283201.516</v>
      </c>
      <c r="BO624" s="115">
        <v>281612.92099999997</v>
      </c>
      <c r="BP624" s="160"/>
      <c r="BQ624" s="160"/>
      <c r="BR624" s="160"/>
      <c r="BS624" s="160"/>
      <c r="BT624" s="445"/>
      <c r="BU624" s="445"/>
      <c r="BV624" s="445"/>
      <c r="BX624" s="160"/>
      <c r="BY624" s="160"/>
      <c r="BZ624" s="160"/>
      <c r="CA624" s="160"/>
      <c r="CB624" s="160"/>
      <c r="CC624" s="160"/>
      <c r="CD624" s="160"/>
      <c r="CE624" s="160"/>
      <c r="CF624" s="160"/>
      <c r="CG624" s="160"/>
      <c r="CH624" s="160"/>
      <c r="CI624" s="160"/>
    </row>
    <row r="625" spans="1:87" ht="18">
      <c r="E625" s="140"/>
      <c r="F625" s="234" t="s">
        <v>59</v>
      </c>
      <c r="G625" s="234" t="s">
        <v>726</v>
      </c>
      <c r="H625" s="234"/>
      <c r="I625" s="90"/>
      <c r="K625" s="90"/>
      <c r="M625" s="99">
        <v>136095.45599999998</v>
      </c>
      <c r="N625" s="99">
        <v>147595.66</v>
      </c>
      <c r="O625" s="99">
        <v>159383.93300000002</v>
      </c>
      <c r="P625" s="339">
        <v>162374.51699999999</v>
      </c>
      <c r="Q625" s="339">
        <v>170221.17700000003</v>
      </c>
      <c r="R625" s="339">
        <v>92966.613600000012</v>
      </c>
      <c r="S625" s="339">
        <v>88054.165000000008</v>
      </c>
      <c r="T625" s="339">
        <v>141391.65200000003</v>
      </c>
      <c r="U625" s="339">
        <v>194980.39800000002</v>
      </c>
      <c r="V625" s="339">
        <v>242862.50899999999</v>
      </c>
      <c r="W625" s="339"/>
      <c r="X625" s="339"/>
      <c r="Y625" s="99"/>
      <c r="Z625" s="320">
        <v>33292.061000000009</v>
      </c>
      <c r="AA625" s="320">
        <v>32529.740000000005</v>
      </c>
      <c r="AB625" s="320">
        <v>34456.755000000005</v>
      </c>
      <c r="AC625" s="320">
        <v>35816.9</v>
      </c>
      <c r="AD625" s="320">
        <v>36197.49</v>
      </c>
      <c r="AE625" s="320">
        <v>36835.140999999996</v>
      </c>
      <c r="AF625" s="320">
        <v>36571.410000000003</v>
      </c>
      <c r="AG625" s="320">
        <v>37991.619000000006</v>
      </c>
      <c r="AH625" s="320">
        <v>37115.757000000005</v>
      </c>
      <c r="AI625" s="320">
        <v>40230.116999999998</v>
      </c>
      <c r="AJ625" s="320">
        <v>41151.089</v>
      </c>
      <c r="AK625" s="320">
        <v>40886.97</v>
      </c>
      <c r="AL625" s="193">
        <v>38518.481</v>
      </c>
      <c r="AM625" s="193">
        <v>39900.459000000003</v>
      </c>
      <c r="AN625" s="193">
        <v>41756.243000000002</v>
      </c>
      <c r="AO625" s="193">
        <v>42199.334000000003</v>
      </c>
      <c r="AP625" s="193">
        <v>41686.566999999995</v>
      </c>
      <c r="AQ625" s="193">
        <v>41022.771999999997</v>
      </c>
      <c r="AR625" s="193">
        <v>44905.666000000005</v>
      </c>
      <c r="AS625" s="193">
        <v>42606.172000000006</v>
      </c>
      <c r="AT625" s="193">
        <v>33502.99059999999</v>
      </c>
      <c r="AU625" s="193">
        <v>18620.329000000002</v>
      </c>
      <c r="AV625" s="193">
        <v>19987.364000000009</v>
      </c>
      <c r="AW625" s="193">
        <v>20855.930000000018</v>
      </c>
      <c r="AX625" s="193">
        <v>20812.382999999998</v>
      </c>
      <c r="AY625" s="229">
        <v>21596.771999999997</v>
      </c>
      <c r="AZ625" s="229">
        <v>21646.314000000002</v>
      </c>
      <c r="BA625" s="229">
        <v>23998.696</v>
      </c>
      <c r="BB625" s="229">
        <v>25008.018999999997</v>
      </c>
      <c r="BC625" s="229">
        <v>32254.938000000002</v>
      </c>
      <c r="BD625" s="229">
        <v>40366.395000000011</v>
      </c>
      <c r="BE625" s="229">
        <v>43762.3</v>
      </c>
      <c r="BF625" s="229">
        <v>41288.095000000001</v>
      </c>
      <c r="BG625" s="229">
        <v>47692.913</v>
      </c>
      <c r="BH625" s="99">
        <v>50722.983</v>
      </c>
      <c r="BI625" s="99">
        <v>55276.406999999999</v>
      </c>
      <c r="BJ625" s="99">
        <v>55534.348000000005</v>
      </c>
      <c r="BK625" s="99">
        <v>58841.742999999995</v>
      </c>
      <c r="BL625" s="99">
        <v>63390.739999999991</v>
      </c>
      <c r="BM625" s="99">
        <v>65095.678</v>
      </c>
      <c r="BN625" s="188">
        <v>63074.494402166616</v>
      </c>
      <c r="BO625" s="115">
        <v>63729.776999999995</v>
      </c>
      <c r="BP625" s="160"/>
      <c r="BQ625" s="160"/>
      <c r="BR625" s="160"/>
      <c r="BS625" s="160"/>
      <c r="BT625" s="445"/>
      <c r="BU625" s="445"/>
      <c r="BV625" s="445"/>
      <c r="BX625" s="160"/>
      <c r="BY625" s="160"/>
      <c r="BZ625" s="160"/>
      <c r="CA625" s="160"/>
      <c r="CB625" s="160"/>
      <c r="CC625" s="160"/>
      <c r="CD625" s="160"/>
      <c r="CE625" s="160"/>
      <c r="CF625" s="160"/>
      <c r="CG625" s="160"/>
      <c r="CH625" s="160"/>
      <c r="CI625" s="160"/>
    </row>
    <row r="626" spans="1:87" s="96" customFormat="1" ht="18">
      <c r="A626" s="94"/>
      <c r="B626" s="95"/>
      <c r="C626" s="94"/>
      <c r="D626" s="95"/>
      <c r="E626" s="140" t="s">
        <v>51</v>
      </c>
      <c r="F626" s="233" t="s">
        <v>101</v>
      </c>
      <c r="G626" s="233"/>
      <c r="H626" s="233"/>
      <c r="I626" s="95"/>
      <c r="J626" s="95"/>
      <c r="K626" s="95"/>
      <c r="L626" s="95"/>
      <c r="M626" s="160">
        <v>728778.24300000002</v>
      </c>
      <c r="N626" s="160">
        <v>751362.8</v>
      </c>
      <c r="O626" s="160">
        <v>866523.51</v>
      </c>
      <c r="P626" s="323">
        <v>895405.37100000004</v>
      </c>
      <c r="Q626" s="323">
        <v>873618.08199999994</v>
      </c>
      <c r="R626" s="323">
        <v>783152.32900000003</v>
      </c>
      <c r="S626" s="323">
        <v>981921.82030000002</v>
      </c>
      <c r="T626" s="323">
        <v>1249547.298</v>
      </c>
      <c r="U626" s="323">
        <v>1165812.463</v>
      </c>
      <c r="V626" s="323">
        <v>1275727.5589999999</v>
      </c>
      <c r="W626" s="323"/>
      <c r="X626" s="323"/>
      <c r="Y626" s="160"/>
      <c r="Z626" s="317">
        <v>170162.26500000001</v>
      </c>
      <c r="AA626" s="317">
        <v>176221.37099999998</v>
      </c>
      <c r="AB626" s="317">
        <v>187480.80600000001</v>
      </c>
      <c r="AC626" s="317">
        <v>194913.80099999998</v>
      </c>
      <c r="AD626" s="317">
        <v>179335.20699999999</v>
      </c>
      <c r="AE626" s="317">
        <v>183403.152</v>
      </c>
      <c r="AF626" s="317">
        <v>186547.141</v>
      </c>
      <c r="AG626" s="317">
        <v>202077.30000000002</v>
      </c>
      <c r="AH626" s="317">
        <v>212255.49900000001</v>
      </c>
      <c r="AI626" s="317">
        <v>212195.848</v>
      </c>
      <c r="AJ626" s="317">
        <v>219055.63200000001</v>
      </c>
      <c r="AK626" s="317">
        <v>223016.53099999999</v>
      </c>
      <c r="AL626" s="160">
        <v>209241.391</v>
      </c>
      <c r="AM626" s="160">
        <v>222115.64499999999</v>
      </c>
      <c r="AN626" s="160">
        <v>230753.633</v>
      </c>
      <c r="AO626" s="160">
        <v>233294.70199999999</v>
      </c>
      <c r="AP626" s="160">
        <v>207994.53</v>
      </c>
      <c r="AQ626" s="160">
        <v>219691.70699999999</v>
      </c>
      <c r="AR626" s="160">
        <v>220956.549</v>
      </c>
      <c r="AS626" s="160">
        <v>224975.296</v>
      </c>
      <c r="AT626" s="160">
        <v>204101.86900000001</v>
      </c>
      <c r="AU626" s="160">
        <v>172800.14399999997</v>
      </c>
      <c r="AV626" s="160">
        <v>196871.745</v>
      </c>
      <c r="AW626" s="160">
        <v>209378.571</v>
      </c>
      <c r="AX626" s="160">
        <v>224024.595</v>
      </c>
      <c r="AY626" s="169">
        <v>239471.20799999998</v>
      </c>
      <c r="AZ626" s="169">
        <v>247816.63250000001</v>
      </c>
      <c r="BA626" s="169">
        <v>270609.3848</v>
      </c>
      <c r="BB626" s="169">
        <v>280121.77399999998</v>
      </c>
      <c r="BC626" s="169">
        <v>319202.36900000001</v>
      </c>
      <c r="BD626" s="169">
        <v>333876.30300000001</v>
      </c>
      <c r="BE626" s="169">
        <v>316346.85200000001</v>
      </c>
      <c r="BF626" s="169">
        <v>282330.57400000002</v>
      </c>
      <c r="BG626" s="169">
        <v>284362.337</v>
      </c>
      <c r="BH626" s="160">
        <v>290086.92100000003</v>
      </c>
      <c r="BI626" s="160">
        <v>309032.63099999999</v>
      </c>
      <c r="BJ626" s="160">
        <v>302877.35800000001</v>
      </c>
      <c r="BK626" s="160">
        <v>317037.07799999998</v>
      </c>
      <c r="BL626" s="160">
        <v>331634.66099999996</v>
      </c>
      <c r="BM626" s="160">
        <v>324178.462</v>
      </c>
      <c r="BN626" s="448">
        <v>311217.65254094999</v>
      </c>
      <c r="BO626" s="115">
        <v>331611.152</v>
      </c>
      <c r="BP626" s="160"/>
      <c r="BQ626" s="160"/>
      <c r="BR626" s="160"/>
      <c r="BS626" s="160"/>
      <c r="BT626" s="446"/>
      <c r="BU626" s="446"/>
      <c r="BV626" s="446"/>
      <c r="BX626" s="160"/>
      <c r="BY626" s="160"/>
      <c r="BZ626" s="160"/>
      <c r="CA626" s="160"/>
      <c r="CB626" s="160"/>
      <c r="CC626" s="160"/>
      <c r="CD626" s="160"/>
      <c r="CE626" s="160"/>
      <c r="CF626" s="160"/>
      <c r="CG626" s="160"/>
      <c r="CH626" s="160"/>
      <c r="CI626" s="160"/>
    </row>
    <row r="627" spans="1:87" ht="18">
      <c r="E627" s="140"/>
      <c r="F627" s="234" t="s">
        <v>727</v>
      </c>
      <c r="G627" s="234" t="s">
        <v>728</v>
      </c>
      <c r="H627" s="234"/>
      <c r="I627" s="90"/>
      <c r="K627" s="90"/>
      <c r="M627" s="99">
        <v>572051.19700000004</v>
      </c>
      <c r="N627" s="99">
        <v>584849.71400000004</v>
      </c>
      <c r="O627" s="99">
        <v>684280.87800000003</v>
      </c>
      <c r="P627" s="339">
        <v>715515.92599999998</v>
      </c>
      <c r="Q627" s="339">
        <v>692521.94799999997</v>
      </c>
      <c r="R627" s="339">
        <v>643024.4</v>
      </c>
      <c r="S627" s="339">
        <v>828206.26399999997</v>
      </c>
      <c r="T627" s="339">
        <v>1049951.483</v>
      </c>
      <c r="U627" s="339">
        <v>926839.37099999993</v>
      </c>
      <c r="V627" s="339">
        <v>1021192.8629999999</v>
      </c>
      <c r="W627" s="339"/>
      <c r="X627" s="339"/>
      <c r="Y627" s="99"/>
      <c r="Z627" s="320">
        <v>133468.42800000001</v>
      </c>
      <c r="AA627" s="320">
        <v>138813.209</v>
      </c>
      <c r="AB627" s="320">
        <v>147139.35800000001</v>
      </c>
      <c r="AC627" s="320">
        <v>152630.20199999999</v>
      </c>
      <c r="AD627" s="320">
        <v>137649.28</v>
      </c>
      <c r="AE627" s="320">
        <v>142822.24100000001</v>
      </c>
      <c r="AF627" s="320">
        <v>145732.10399999999</v>
      </c>
      <c r="AG627" s="320">
        <v>158646.08900000001</v>
      </c>
      <c r="AH627" s="320">
        <v>169136.66500000001</v>
      </c>
      <c r="AI627" s="320">
        <v>167240.014</v>
      </c>
      <c r="AJ627" s="320">
        <v>172909.48300000001</v>
      </c>
      <c r="AK627" s="320">
        <v>174994.71599999999</v>
      </c>
      <c r="AL627" s="193">
        <v>164965.359</v>
      </c>
      <c r="AM627" s="193">
        <v>176758.78099999999</v>
      </c>
      <c r="AN627" s="193">
        <v>186240.27799999999</v>
      </c>
      <c r="AO627" s="193">
        <v>187551.508</v>
      </c>
      <c r="AP627" s="193">
        <v>164622.163</v>
      </c>
      <c r="AQ627" s="193">
        <v>174816.79399999999</v>
      </c>
      <c r="AR627" s="193">
        <v>174726.883</v>
      </c>
      <c r="AS627" s="193">
        <v>178356.10800000001</v>
      </c>
      <c r="AT627" s="193">
        <v>162992.516</v>
      </c>
      <c r="AU627" s="193">
        <v>141810.03099999999</v>
      </c>
      <c r="AV627" s="193">
        <v>163532.413</v>
      </c>
      <c r="AW627" s="193">
        <v>174689.44</v>
      </c>
      <c r="AX627" s="193">
        <v>188433.274</v>
      </c>
      <c r="AY627" s="229">
        <v>202705.62599999999</v>
      </c>
      <c r="AZ627" s="229">
        <v>208279.973</v>
      </c>
      <c r="BA627" s="229">
        <v>228787.391</v>
      </c>
      <c r="BB627" s="229">
        <v>237221.34299999999</v>
      </c>
      <c r="BC627" s="229">
        <v>271685.48</v>
      </c>
      <c r="BD627" s="229">
        <v>281519.255</v>
      </c>
      <c r="BE627" s="229">
        <v>259525.405</v>
      </c>
      <c r="BF627" s="229">
        <v>227304.12100000001</v>
      </c>
      <c r="BG627" s="229">
        <v>224746.14499999999</v>
      </c>
      <c r="BH627" s="99">
        <v>228717.15700000001</v>
      </c>
      <c r="BI627" s="99">
        <v>246071.948</v>
      </c>
      <c r="BJ627" s="99">
        <v>241215.728</v>
      </c>
      <c r="BK627" s="99">
        <v>254490.65299999999</v>
      </c>
      <c r="BL627" s="99">
        <v>267417.55699999997</v>
      </c>
      <c r="BM627" s="99">
        <v>258068.92499999999</v>
      </c>
      <c r="BN627" s="188">
        <v>244710.46499999997</v>
      </c>
      <c r="BO627" s="115">
        <v>264608.09600000002</v>
      </c>
      <c r="BP627" s="160"/>
      <c r="BQ627" s="160"/>
      <c r="BR627" s="160"/>
      <c r="BS627" s="160"/>
      <c r="BT627" s="445"/>
      <c r="BU627" s="445"/>
      <c r="BV627" s="445"/>
      <c r="BX627" s="160"/>
      <c r="BY627" s="160"/>
      <c r="BZ627" s="160"/>
      <c r="CA627" s="160"/>
      <c r="CB627" s="160"/>
      <c r="CC627" s="160"/>
      <c r="CD627" s="160"/>
      <c r="CE627" s="160"/>
      <c r="CF627" s="160"/>
      <c r="CG627" s="160"/>
      <c r="CH627" s="160"/>
      <c r="CI627" s="160"/>
    </row>
    <row r="628" spans="1:87" ht="18">
      <c r="E628" s="140"/>
      <c r="F628" s="234" t="s">
        <v>729</v>
      </c>
      <c r="G628" s="234" t="s">
        <v>730</v>
      </c>
      <c r="H628" s="234"/>
      <c r="I628" s="90"/>
      <c r="K628" s="90"/>
      <c r="M628" s="99">
        <v>156727.046</v>
      </c>
      <c r="N628" s="99">
        <v>166513.08599999998</v>
      </c>
      <c r="O628" s="99">
        <v>182242.63200000001</v>
      </c>
      <c r="P628" s="339">
        <v>179889.44500000001</v>
      </c>
      <c r="Q628" s="339">
        <v>181096.13400000002</v>
      </c>
      <c r="R628" s="339">
        <v>140127.92899999997</v>
      </c>
      <c r="S628" s="339">
        <v>153715.5563</v>
      </c>
      <c r="T628" s="339">
        <v>199595.81499999997</v>
      </c>
      <c r="U628" s="339">
        <v>238973.09199999998</v>
      </c>
      <c r="V628" s="339">
        <v>254534.696</v>
      </c>
      <c r="W628" s="339"/>
      <c r="X628" s="339"/>
      <c r="Y628" s="99"/>
      <c r="Z628" s="320">
        <v>36693.837</v>
      </c>
      <c r="AA628" s="320">
        <v>37408.161999999989</v>
      </c>
      <c r="AB628" s="320">
        <v>40341.448000000004</v>
      </c>
      <c r="AC628" s="320">
        <v>42283.599000000002</v>
      </c>
      <c r="AD628" s="320">
        <v>41685.926999999996</v>
      </c>
      <c r="AE628" s="320">
        <v>40580.911</v>
      </c>
      <c r="AF628" s="320">
        <v>40815.037000000004</v>
      </c>
      <c r="AG628" s="320">
        <v>43431.211000000003</v>
      </c>
      <c r="AH628" s="320">
        <v>43118.833999999995</v>
      </c>
      <c r="AI628" s="320">
        <v>44955.833999999995</v>
      </c>
      <c r="AJ628" s="320">
        <v>46146.148999999998</v>
      </c>
      <c r="AK628" s="320">
        <v>48021.815000000002</v>
      </c>
      <c r="AL628" s="193">
        <v>44276.031999999999</v>
      </c>
      <c r="AM628" s="193">
        <v>45356.863999999994</v>
      </c>
      <c r="AN628" s="193">
        <v>44513.355000000003</v>
      </c>
      <c r="AO628" s="193">
        <v>45743.193999999996</v>
      </c>
      <c r="AP628" s="193">
        <v>43372.366999999998</v>
      </c>
      <c r="AQ628" s="193">
        <v>44874.913</v>
      </c>
      <c r="AR628" s="193">
        <v>46229.665999999997</v>
      </c>
      <c r="AS628" s="193">
        <v>46619.188000000002</v>
      </c>
      <c r="AT628" s="193">
        <v>41109.352999999996</v>
      </c>
      <c r="AU628" s="193">
        <v>30990.112999999998</v>
      </c>
      <c r="AV628" s="193">
        <v>33339.332000000002</v>
      </c>
      <c r="AW628" s="193">
        <v>34689.130999999979</v>
      </c>
      <c r="AX628" s="193">
        <v>35591.321000000004</v>
      </c>
      <c r="AY628" s="229">
        <v>36765.581999999995</v>
      </c>
      <c r="AZ628" s="229">
        <v>39536.659499999994</v>
      </c>
      <c r="BA628" s="229">
        <v>41821.993799999997</v>
      </c>
      <c r="BB628" s="229">
        <v>42900.431000000004</v>
      </c>
      <c r="BC628" s="229">
        <v>47516.889000000003</v>
      </c>
      <c r="BD628" s="229">
        <v>52357.047999999995</v>
      </c>
      <c r="BE628" s="229">
        <v>56821.447</v>
      </c>
      <c r="BF628" s="229">
        <v>55026.453000000001</v>
      </c>
      <c r="BG628" s="229">
        <v>59616.191999999995</v>
      </c>
      <c r="BH628" s="99">
        <v>61369.764000000003</v>
      </c>
      <c r="BI628" s="99">
        <v>62960.682999999997</v>
      </c>
      <c r="BJ628" s="99">
        <v>61661.63</v>
      </c>
      <c r="BK628" s="99">
        <v>62546.424999999996</v>
      </c>
      <c r="BL628" s="99">
        <v>64217.103999999992</v>
      </c>
      <c r="BM628" s="99">
        <v>66109.536999999997</v>
      </c>
      <c r="BN628" s="188">
        <v>66507.187540949992</v>
      </c>
      <c r="BO628" s="115">
        <v>67003.055999999997</v>
      </c>
      <c r="BP628" s="160"/>
      <c r="BQ628" s="160"/>
      <c r="BR628" s="160"/>
      <c r="BS628" s="160"/>
      <c r="BT628" s="445"/>
      <c r="BU628" s="445"/>
      <c r="BV628" s="445"/>
      <c r="BX628" s="160"/>
      <c r="BY628" s="160"/>
      <c r="BZ628" s="160"/>
      <c r="CA628" s="160"/>
      <c r="CB628" s="160"/>
      <c r="CC628" s="160"/>
      <c r="CD628" s="160"/>
      <c r="CE628" s="160"/>
      <c r="CF628" s="160"/>
      <c r="CG628" s="160"/>
      <c r="CH628" s="160"/>
      <c r="CI628" s="160"/>
    </row>
    <row r="629" spans="1:87" s="96" customFormat="1" ht="18">
      <c r="A629" s="94"/>
      <c r="B629" s="95"/>
      <c r="C629" s="94"/>
      <c r="D629" s="95"/>
      <c r="E629" s="140"/>
      <c r="F629" s="233" t="s">
        <v>102</v>
      </c>
      <c r="G629" s="233"/>
      <c r="H629" s="233"/>
      <c r="I629" s="95"/>
      <c r="J629" s="95"/>
      <c r="K629" s="95"/>
      <c r="L629" s="95"/>
      <c r="M629" s="160">
        <v>1176941.1870326437</v>
      </c>
      <c r="N629" s="160">
        <v>1249697.6938624885</v>
      </c>
      <c r="O629" s="160">
        <v>1372309.8323285694</v>
      </c>
      <c r="P629" s="323">
        <v>1447759.6351237078</v>
      </c>
      <c r="Q629" s="323">
        <v>1512737.753594982</v>
      </c>
      <c r="R629" s="323">
        <v>1418490.9114104416</v>
      </c>
      <c r="S629" s="323">
        <v>1548700.7906162397</v>
      </c>
      <c r="T629" s="323">
        <v>1794893.1400166939</v>
      </c>
      <c r="U629" s="323">
        <v>1824018.5175554433</v>
      </c>
      <c r="V629" s="323">
        <v>1932291.4901213411</v>
      </c>
      <c r="W629" s="323"/>
      <c r="X629" s="323"/>
      <c r="Y629" s="160"/>
      <c r="Z629" s="317">
        <v>281642.96686091711</v>
      </c>
      <c r="AA629" s="317">
        <v>288307.0803498762</v>
      </c>
      <c r="AB629" s="317">
        <v>297421.67548109312</v>
      </c>
      <c r="AC629" s="317">
        <v>309569.46434075671</v>
      </c>
      <c r="AD629" s="317">
        <v>295016.434130562</v>
      </c>
      <c r="AE629" s="317">
        <v>303738.0543637902</v>
      </c>
      <c r="AF629" s="317">
        <v>316736.92750675802</v>
      </c>
      <c r="AG629" s="317">
        <v>334206.27786137722</v>
      </c>
      <c r="AH629" s="317">
        <v>328712.78936555597</v>
      </c>
      <c r="AI629" s="317">
        <v>334691.75551762665</v>
      </c>
      <c r="AJ629" s="317">
        <v>347646.17818033474</v>
      </c>
      <c r="AK629" s="317">
        <v>361259.10926505236</v>
      </c>
      <c r="AL629" s="160">
        <v>346709.09603810951</v>
      </c>
      <c r="AM629" s="160">
        <v>353932.99638616305</v>
      </c>
      <c r="AN629" s="160">
        <v>367917.57269128924</v>
      </c>
      <c r="AO629" s="160">
        <v>379199.9700081459</v>
      </c>
      <c r="AP629" s="160">
        <v>362511.5423780838</v>
      </c>
      <c r="AQ629" s="160">
        <v>371602.82204519864</v>
      </c>
      <c r="AR629" s="160">
        <v>382278.49975039437</v>
      </c>
      <c r="AS629" s="160">
        <v>396344.88942126546</v>
      </c>
      <c r="AT629" s="160">
        <v>367259.3115136557</v>
      </c>
      <c r="AU629" s="160">
        <v>303123.98439106136</v>
      </c>
      <c r="AV629" s="160">
        <v>368749.46912713395</v>
      </c>
      <c r="AW629" s="160">
        <v>379358.14637859003</v>
      </c>
      <c r="AX629" s="160">
        <v>371269.90630922024</v>
      </c>
      <c r="AY629" s="169">
        <v>374427.65744444326</v>
      </c>
      <c r="AZ629" s="169">
        <v>378486.71735962003</v>
      </c>
      <c r="BA629" s="169">
        <v>424516.50950295571</v>
      </c>
      <c r="BB629" s="169">
        <v>423145.05417499412</v>
      </c>
      <c r="BC629" s="169">
        <v>446254.52781907172</v>
      </c>
      <c r="BD629" s="169">
        <v>458127.85876722395</v>
      </c>
      <c r="BE629" s="169">
        <v>467365.69925540424</v>
      </c>
      <c r="BF629" s="169">
        <v>444727.63452662068</v>
      </c>
      <c r="BG629" s="169">
        <v>441411.66584502737</v>
      </c>
      <c r="BH629" s="160">
        <v>462468.95339970052</v>
      </c>
      <c r="BI629" s="160">
        <v>475410.26378409541</v>
      </c>
      <c r="BJ629" s="160">
        <v>465966.03053640499</v>
      </c>
      <c r="BK629" s="160">
        <v>474607.16995638795</v>
      </c>
      <c r="BL629" s="160">
        <v>490246.30646383431</v>
      </c>
      <c r="BM629" s="160">
        <v>501471.98316471366</v>
      </c>
      <c r="BN629" s="448">
        <v>484812.22040120082</v>
      </c>
      <c r="BO629" s="115">
        <v>488164.71601061046</v>
      </c>
      <c r="BP629" s="160"/>
      <c r="BQ629" s="160"/>
      <c r="BR629" s="160"/>
      <c r="BS629" s="160"/>
      <c r="BT629" s="446"/>
      <c r="BU629" s="446"/>
      <c r="BV629" s="446"/>
      <c r="BX629" s="160"/>
      <c r="BY629" s="160"/>
      <c r="BZ629" s="160"/>
      <c r="CA629" s="160"/>
      <c r="CB629" s="160"/>
      <c r="CC629" s="160"/>
      <c r="CD629" s="160"/>
      <c r="CE629" s="160"/>
      <c r="CF629" s="160"/>
      <c r="CG629" s="160"/>
      <c r="CH629" s="160"/>
      <c r="CI629" s="160"/>
    </row>
    <row r="630" spans="1:87" s="151" customFormat="1">
      <c r="A630" s="149"/>
      <c r="B630" s="150"/>
      <c r="C630" s="149"/>
      <c r="D630" s="150"/>
      <c r="E630" s="149"/>
      <c r="F630" s="149"/>
      <c r="G630" s="150"/>
      <c r="H630" s="150"/>
      <c r="I630" s="149"/>
      <c r="J630" s="150"/>
      <c r="K630" s="149"/>
      <c r="L630" s="150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Z630" s="341"/>
      <c r="AA630" s="341"/>
      <c r="AB630" s="341"/>
      <c r="AC630" s="341"/>
      <c r="AD630" s="341"/>
      <c r="AE630" s="341"/>
      <c r="AF630" s="341"/>
      <c r="AG630" s="342"/>
      <c r="AH630" s="342"/>
      <c r="AI630" s="342"/>
      <c r="AJ630" s="342"/>
      <c r="AK630" s="342"/>
      <c r="AL630" s="343"/>
      <c r="AM630" s="343"/>
      <c r="AN630" s="343"/>
      <c r="AO630" s="342"/>
      <c r="AP630" s="342"/>
      <c r="AQ630" s="342"/>
      <c r="AR630" s="342"/>
      <c r="AS630" s="342"/>
      <c r="AT630" s="342"/>
      <c r="AU630" s="342"/>
      <c r="AV630" s="342"/>
      <c r="AW630" s="342"/>
      <c r="AX630" s="342"/>
      <c r="AY630" s="342"/>
      <c r="AZ630" s="342"/>
      <c r="BF630" s="425"/>
      <c r="BJ630" s="445"/>
      <c r="BK630" s="445"/>
      <c r="BL630" s="445"/>
      <c r="BM630" s="445"/>
      <c r="BN630" s="425"/>
      <c r="BO630" s="425"/>
    </row>
    <row r="631" spans="1:87" s="151" customFormat="1">
      <c r="A631" s="149"/>
      <c r="B631" s="150"/>
      <c r="C631" s="149"/>
      <c r="D631" s="150"/>
      <c r="E631" s="149"/>
      <c r="F631" s="149"/>
      <c r="G631" s="150"/>
      <c r="H631" s="150"/>
      <c r="I631" s="149"/>
      <c r="J631" s="150"/>
      <c r="K631" s="149"/>
      <c r="L631" s="150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Z631" s="341"/>
      <c r="AA631" s="341"/>
      <c r="AB631" s="341"/>
      <c r="AC631" s="341"/>
      <c r="AD631" s="341"/>
      <c r="AE631" s="341"/>
      <c r="AF631" s="341"/>
      <c r="AG631" s="342"/>
      <c r="AH631" s="342"/>
      <c r="AI631" s="342"/>
      <c r="AJ631" s="342"/>
      <c r="AK631" s="342"/>
      <c r="AL631" s="343"/>
      <c r="AM631" s="343"/>
      <c r="AN631" s="343"/>
      <c r="AO631" s="342"/>
      <c r="AP631" s="342"/>
      <c r="AQ631" s="342"/>
      <c r="AR631" s="342"/>
      <c r="AS631" s="342"/>
      <c r="AT631" s="342"/>
      <c r="AU631" s="342"/>
      <c r="AV631" s="342"/>
      <c r="AW631" s="342"/>
      <c r="AX631" s="342"/>
      <c r="AY631" s="342"/>
      <c r="AZ631" s="342"/>
      <c r="BF631" s="425"/>
      <c r="BJ631" s="445"/>
      <c r="BK631" s="445"/>
      <c r="BL631" s="445"/>
      <c r="BM631" s="445"/>
      <c r="BN631" s="425"/>
      <c r="BO631" s="425"/>
    </row>
    <row r="632" spans="1:87">
      <c r="Z632" s="344"/>
      <c r="AA632" s="344"/>
      <c r="AB632" s="344"/>
      <c r="AC632" s="344"/>
      <c r="AD632" s="344"/>
      <c r="AE632" s="344"/>
      <c r="AF632" s="344"/>
      <c r="AG632" s="345"/>
      <c r="AH632" s="345"/>
      <c r="AI632" s="345"/>
      <c r="AJ632" s="345"/>
      <c r="AK632" s="345"/>
      <c r="AL632" s="343"/>
      <c r="AM632" s="343"/>
      <c r="AN632" s="343"/>
      <c r="AO632" s="345"/>
      <c r="AP632" s="345"/>
      <c r="AQ632" s="345"/>
      <c r="AR632" s="345"/>
      <c r="AS632" s="345"/>
      <c r="AT632" s="345"/>
      <c r="AU632" s="345"/>
      <c r="AV632" s="345"/>
      <c r="AW632" s="345"/>
      <c r="AX632" s="345"/>
      <c r="AY632" s="345"/>
      <c r="AZ632" s="345"/>
      <c r="BF632" s="93"/>
      <c r="BJ632" s="595"/>
      <c r="BK632" s="595"/>
      <c r="BL632" s="595"/>
      <c r="BM632" s="595"/>
    </row>
    <row r="633" spans="1:87">
      <c r="G633" s="95" t="s">
        <v>937</v>
      </c>
      <c r="M633" s="187">
        <f>M578+M582+M586+M588+M589-M590+M591</f>
        <v>98758.351063066861</v>
      </c>
      <c r="N633" s="187">
        <f t="shared" ref="N633:P633" si="6">N578+N582+N586+N588+N589-N590+N591</f>
        <v>102209.870431631</v>
      </c>
      <c r="O633" s="187">
        <f t="shared" si="6"/>
        <v>111410.35588637249</v>
      </c>
      <c r="P633" s="187">
        <f t="shared" si="6"/>
        <v>123859.33206348027</v>
      </c>
      <c r="Q633" s="187">
        <f>Q578+Q582+Q586+Q588+Q589-Q590+Q591</f>
        <v>133768.77157240265</v>
      </c>
      <c r="R633" s="187">
        <f>R578+R582+R586+R588+R589-R590+R591</f>
        <v>160927.69354051922</v>
      </c>
      <c r="S633" s="187">
        <f>S578+S582+S586+S588+S589-S590+S591</f>
        <v>170971.93728685225</v>
      </c>
      <c r="T633" s="187">
        <f t="shared" ref="T633:V633" si="7">T578+T582+T586+T588+T589-T590+T591</f>
        <v>173812.74664789319</v>
      </c>
      <c r="U633" s="187">
        <f t="shared" si="7"/>
        <v>168277.2390938866</v>
      </c>
      <c r="V633" s="187">
        <f t="shared" si="7"/>
        <v>164591.44804472497</v>
      </c>
      <c r="W633" s="187"/>
      <c r="X633" s="187"/>
      <c r="Z633" s="346">
        <f>Z578+Z582+Z586+Z588+Z589-Z590+Z591</f>
        <v>22799.109498004651</v>
      </c>
      <c r="AA633" s="346">
        <f t="shared" ref="AA633:BJ633" si="8">AA578+AA582+AA586+AA588+AA589-AA590+AA591</f>
        <v>24943.818693264599</v>
      </c>
      <c r="AB633" s="346">
        <f t="shared" si="8"/>
        <v>26479.060212988166</v>
      </c>
      <c r="AC633" s="346">
        <f t="shared" si="8"/>
        <v>24536.36265880943</v>
      </c>
      <c r="AD633" s="346">
        <f t="shared" si="8"/>
        <v>23868.855162268595</v>
      </c>
      <c r="AE633" s="346">
        <f t="shared" si="8"/>
        <v>25799.909328024361</v>
      </c>
      <c r="AF633" s="346">
        <f t="shared" si="8"/>
        <v>27074.71921207125</v>
      </c>
      <c r="AG633" s="346">
        <f t="shared" si="8"/>
        <v>25466.386729266807</v>
      </c>
      <c r="AH633" s="346">
        <f t="shared" si="8"/>
        <v>25959.338821830344</v>
      </c>
      <c r="AI633" s="346">
        <f t="shared" si="8"/>
        <v>28345.232720119977</v>
      </c>
      <c r="AJ633" s="346">
        <f t="shared" si="8"/>
        <v>29163.179083628005</v>
      </c>
      <c r="AK633" s="346">
        <f t="shared" si="8"/>
        <v>27942.605260794251</v>
      </c>
      <c r="AL633" s="346">
        <f t="shared" si="8"/>
        <v>29146.809241511455</v>
      </c>
      <c r="AM633" s="346">
        <f t="shared" si="8"/>
        <v>31894.409446404596</v>
      </c>
      <c r="AN633" s="346">
        <f t="shared" si="8"/>
        <v>32466.247793241902</v>
      </c>
      <c r="AO633" s="346">
        <f t="shared" si="8"/>
        <v>30351.865582322225</v>
      </c>
      <c r="AP633" s="346">
        <f t="shared" si="8"/>
        <v>30387.036940219641</v>
      </c>
      <c r="AQ633" s="346">
        <f t="shared" si="8"/>
        <v>35237.633874582658</v>
      </c>
      <c r="AR633" s="346">
        <f t="shared" si="8"/>
        <v>33866.357718038969</v>
      </c>
      <c r="AS633" s="346">
        <f t="shared" si="8"/>
        <v>34277.743039561741</v>
      </c>
      <c r="AT633" s="346">
        <f t="shared" si="8"/>
        <v>38377.46378170525</v>
      </c>
      <c r="AU633" s="346">
        <f t="shared" si="8"/>
        <v>35733.205569209145</v>
      </c>
      <c r="AV633" s="346">
        <f t="shared" si="8"/>
        <v>44793.804585968341</v>
      </c>
      <c r="AW633" s="346">
        <f t="shared" si="8"/>
        <v>42023.219603636455</v>
      </c>
      <c r="AX633" s="346">
        <f t="shared" si="8"/>
        <v>42682.823048178827</v>
      </c>
      <c r="AY633" s="346">
        <f t="shared" si="8"/>
        <v>42259.447921810133</v>
      </c>
      <c r="AZ633" s="346">
        <f t="shared" si="8"/>
        <v>43131.437353376357</v>
      </c>
      <c r="BA633" s="346">
        <f t="shared" si="8"/>
        <v>42898.228963486938</v>
      </c>
      <c r="BB633" s="346">
        <f t="shared" si="8"/>
        <v>44557.870756342163</v>
      </c>
      <c r="BC633" s="346">
        <f t="shared" si="8"/>
        <v>43229.516485404019</v>
      </c>
      <c r="BD633" s="346">
        <f t="shared" si="8"/>
        <v>43417.949681470862</v>
      </c>
      <c r="BE633" s="346">
        <f t="shared" si="8"/>
        <v>42607.409724676145</v>
      </c>
      <c r="BF633" s="346">
        <f t="shared" si="8"/>
        <v>44110.064687956736</v>
      </c>
      <c r="BG633" s="346">
        <f t="shared" si="8"/>
        <v>41894.105747869136</v>
      </c>
      <c r="BH633" s="346">
        <f t="shared" si="8"/>
        <v>41325.783096372805</v>
      </c>
      <c r="BI633" s="346">
        <f t="shared" si="8"/>
        <v>40947.285561687895</v>
      </c>
      <c r="BJ633" s="596">
        <f t="shared" si="8"/>
        <v>42506.86297653646</v>
      </c>
      <c r="BK633" s="596">
        <f t="shared" ref="BK633:BU633" si="9">BK578+BK582+BK586+BK588+BK589-BK590+BK591</f>
        <v>42132.627766405189</v>
      </c>
      <c r="BL633" s="596">
        <f t="shared" si="9"/>
        <v>39480.755088917598</v>
      </c>
      <c r="BM633" s="596">
        <f t="shared" si="9"/>
        <v>40471.202212865726</v>
      </c>
      <c r="BN633" s="597">
        <f t="shared" si="9"/>
        <v>42699.357517045195</v>
      </c>
      <c r="BO633" s="597">
        <f t="shared" si="9"/>
        <v>42506.996322095249</v>
      </c>
      <c r="BP633" s="597">
        <f t="shared" si="9"/>
        <v>0</v>
      </c>
      <c r="BQ633" s="597">
        <f t="shared" si="9"/>
        <v>0</v>
      </c>
      <c r="BR633" s="597">
        <f t="shared" si="9"/>
        <v>0</v>
      </c>
      <c r="BS633" s="597">
        <f t="shared" si="9"/>
        <v>0</v>
      </c>
      <c r="BT633" s="597">
        <f t="shared" si="9"/>
        <v>0</v>
      </c>
      <c r="BU633" s="597">
        <f t="shared" si="9"/>
        <v>0</v>
      </c>
    </row>
  </sheetData>
  <mergeCells count="1">
    <mergeCell ref="H388:J388"/>
  </mergeCells>
  <printOptions horizontalCentered="1" gridLines="1"/>
  <pageMargins left="0" right="0" top="0.6692913385826772" bottom="0.31496062992125984" header="0.59055118110236227" footer="0.19685039370078741"/>
  <pageSetup paperSize="9" scale="10" orientation="landscape" r:id="rId1"/>
  <rowBreaks count="7" manualBreakCount="7">
    <brk id="49" min="5" max="24" man="1"/>
    <brk id="93" min="5" max="24" man="1"/>
    <brk id="107" min="5" max="24" man="1"/>
    <brk id="136" min="5" max="24" man="1"/>
    <brk id="174" min="5" max="24" man="1"/>
    <brk id="216" min="5" max="24" man="1"/>
    <brk id="253" min="5" max="24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/>
  <dimension ref="A1:EU76"/>
  <sheetViews>
    <sheetView view="pageBreakPreview" zoomScale="75" zoomScaleNormal="100" zoomScaleSheetLayoutView="75" workbookViewId="0">
      <pane xSplit="7" ySplit="6" topLeftCell="BX37" activePane="bottomRight" state="frozen"/>
      <selection activeCell="BN13" sqref="BN13"/>
      <selection pane="topRight" activeCell="BN13" sqref="BN13"/>
      <selection pane="bottomLeft" activeCell="BN13" sqref="BN13"/>
      <selection pane="bottomRight"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7" width="18.88671875" style="1" hidden="1" customWidth="1"/>
    <col min="48" max="48" width="2.88671875" style="1" hidden="1" customWidth="1"/>
    <col min="49" max="49" width="3.664062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3" width="11" style="1" customWidth="1"/>
    <col min="84" max="84" width="12.109375" style="1" customWidth="1"/>
    <col min="85" max="85" width="9.109375" style="1" customWidth="1"/>
    <col min="86" max="86" width="12.109375" style="1" customWidth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140</v>
      </c>
      <c r="F1" s="744"/>
      <c r="G1" s="21" t="s">
        <v>817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818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3" t="s">
        <v>22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20"/>
      <c r="AO3" s="720"/>
      <c r="AP3" s="720"/>
      <c r="AQ3" s="720"/>
      <c r="AR3" s="720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3"/>
      <c r="BR3" s="713"/>
      <c r="BS3" s="713"/>
      <c r="BT3" s="713"/>
      <c r="BU3" s="713"/>
      <c r="BV3" s="713"/>
      <c r="BW3" s="713"/>
      <c r="BX3" s="713"/>
      <c r="BY3" s="713"/>
      <c r="BZ3" s="713"/>
      <c r="CA3" s="713"/>
      <c r="CB3" s="713"/>
      <c r="CC3" s="713"/>
      <c r="CD3" s="13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8">
        <v>2019</v>
      </c>
      <c r="AO4" s="748"/>
      <c r="AP4" s="748"/>
      <c r="AQ4" s="748"/>
      <c r="AR4" s="748"/>
      <c r="AS4" s="747">
        <v>2020</v>
      </c>
      <c r="AT4" s="747"/>
      <c r="AU4" s="747"/>
      <c r="AV4" s="747"/>
      <c r="AW4" s="284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7">
        <v>2023</v>
      </c>
      <c r="BK4" s="747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743"/>
      <c r="CI4" s="548" t="str">
        <f t="shared" ref="CI4:CR4" si="0">H4</f>
        <v xml:space="preserve">    2015f</v>
      </c>
      <c r="CJ4" s="548" t="str">
        <f t="shared" si="0"/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>
        <f t="shared" ref="CT4:CV5" si="1">T4</f>
        <v>2015</v>
      </c>
      <c r="CU4" s="548">
        <f t="shared" si="1"/>
        <v>0</v>
      </c>
      <c r="CV4" s="548">
        <f t="shared" si="1"/>
        <v>0</v>
      </c>
      <c r="CW4" s="548">
        <f>W4</f>
        <v>0</v>
      </c>
      <c r="CX4" s="548"/>
      <c r="CY4" s="548">
        <f t="shared" ref="CY4:DN5" si="2">Y4</f>
        <v>2016</v>
      </c>
      <c r="CZ4" s="548">
        <f t="shared" si="2"/>
        <v>0</v>
      </c>
      <c r="DA4" s="548">
        <f t="shared" si="2"/>
        <v>0</v>
      </c>
      <c r="DB4" s="548">
        <f t="shared" si="2"/>
        <v>0</v>
      </c>
      <c r="DC4" s="548"/>
      <c r="DD4" s="548">
        <f t="shared" si="2"/>
        <v>2017</v>
      </c>
      <c r="DE4" s="548">
        <f t="shared" si="2"/>
        <v>0</v>
      </c>
      <c r="DF4" s="548">
        <f t="shared" si="2"/>
        <v>0</v>
      </c>
      <c r="DG4" s="548">
        <f t="shared" si="2"/>
        <v>0</v>
      </c>
      <c r="DH4" s="548"/>
      <c r="DI4" s="548">
        <f t="shared" si="2"/>
        <v>2018</v>
      </c>
      <c r="DJ4" s="548">
        <f t="shared" si="2"/>
        <v>0</v>
      </c>
      <c r="DK4" s="548">
        <f t="shared" si="2"/>
        <v>0</v>
      </c>
      <c r="DL4" s="548">
        <f t="shared" si="2"/>
        <v>0</v>
      </c>
      <c r="DM4" s="548"/>
      <c r="DN4" s="548">
        <f t="shared" si="2"/>
        <v>2019</v>
      </c>
      <c r="DO4" s="548">
        <f t="shared" ref="DO4:DU5" si="3">AO4</f>
        <v>0</v>
      </c>
      <c r="DP4" s="548">
        <f t="shared" si="3"/>
        <v>0</v>
      </c>
      <c r="DQ4" s="548">
        <f t="shared" si="3"/>
        <v>0</v>
      </c>
      <c r="DR4" s="548"/>
      <c r="DS4" s="548">
        <f t="shared" si="3"/>
        <v>2020</v>
      </c>
      <c r="DT4" s="548">
        <f t="shared" si="3"/>
        <v>0</v>
      </c>
      <c r="DU4" s="548">
        <f t="shared" si="3"/>
        <v>0</v>
      </c>
      <c r="DV4" s="548">
        <f>AV4</f>
        <v>0</v>
      </c>
      <c r="DW4" s="548"/>
      <c r="DX4" s="548">
        <f t="shared" ref="DX4:EM5" si="4">AX4</f>
        <v>2021</v>
      </c>
      <c r="DY4" s="548">
        <f t="shared" si="4"/>
        <v>0</v>
      </c>
      <c r="DZ4" s="548">
        <f t="shared" si="4"/>
        <v>0</v>
      </c>
      <c r="EA4" s="548">
        <f t="shared" si="4"/>
        <v>0</v>
      </c>
      <c r="EB4" s="548"/>
      <c r="EC4" s="548">
        <f t="shared" si="4"/>
        <v>2022</v>
      </c>
      <c r="ED4" s="548">
        <f t="shared" si="4"/>
        <v>0</v>
      </c>
      <c r="EE4" s="548">
        <f t="shared" si="4"/>
        <v>0</v>
      </c>
      <c r="EF4" s="548">
        <f t="shared" si="4"/>
        <v>0</v>
      </c>
      <c r="EG4" s="548"/>
      <c r="EH4" s="548">
        <f t="shared" si="4"/>
        <v>2023</v>
      </c>
      <c r="EI4" s="548" t="e">
        <f>#REF!</f>
        <v>#REF!</v>
      </c>
      <c r="EJ4" s="548">
        <f>BI4</f>
        <v>0</v>
      </c>
      <c r="EK4" s="548">
        <f t="shared" si="4"/>
        <v>0</v>
      </c>
      <c r="EL4" s="548"/>
      <c r="EM4" s="548">
        <f t="shared" si="4"/>
        <v>2024</v>
      </c>
      <c r="EN4" s="548">
        <f t="shared" ref="EN4:EP5" si="5">BN4</f>
        <v>0</v>
      </c>
      <c r="EO4" s="548">
        <f t="shared" si="5"/>
        <v>0</v>
      </c>
      <c r="EP4" s="548">
        <f t="shared" si="5"/>
        <v>0</v>
      </c>
      <c r="EQ4" s="548"/>
      <c r="ER4" s="548">
        <f t="shared" ref="ER4:ER5" si="6">BR4</f>
        <v>2025</v>
      </c>
      <c r="ES4" s="548">
        <f t="shared" ref="ES4:ES5" si="7">BS4</f>
        <v>0</v>
      </c>
      <c r="ET4" s="548">
        <f t="shared" ref="ET4:ET5" si="8">BT4</f>
        <v>0</v>
      </c>
      <c r="EU4" s="548">
        <f t="shared" ref="EU4:EU5" si="9">BU4</f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272"/>
      <c r="AS5" s="42" t="s">
        <v>1</v>
      </c>
      <c r="AT5" s="42" t="s">
        <v>2</v>
      </c>
      <c r="AU5" s="42" t="s">
        <v>3</v>
      </c>
      <c r="AV5" s="271" t="s">
        <v>4</v>
      </c>
      <c r="AW5" s="272"/>
      <c r="AX5" s="272" t="s">
        <v>1</v>
      </c>
      <c r="AY5" s="42" t="s">
        <v>2</v>
      </c>
      <c r="AZ5" s="42" t="s">
        <v>3</v>
      </c>
      <c r="BA5" s="271" t="s">
        <v>4</v>
      </c>
      <c r="BB5" s="381"/>
      <c r="BC5" s="399" t="s">
        <v>1</v>
      </c>
      <c r="BD5" s="384" t="s">
        <v>2</v>
      </c>
      <c r="BE5" s="42" t="s">
        <v>3</v>
      </c>
      <c r="BF5" s="271" t="s">
        <v>4</v>
      </c>
      <c r="BG5" s="381"/>
      <c r="BH5" s="271" t="s">
        <v>1</v>
      </c>
      <c r="BI5" s="271" t="s">
        <v>2</v>
      </c>
      <c r="BJ5" s="42" t="s">
        <v>3</v>
      </c>
      <c r="BK5" s="271" t="s">
        <v>4</v>
      </c>
      <c r="BL5" s="536"/>
      <c r="BM5" s="561" t="s">
        <v>1</v>
      </c>
      <c r="BN5" s="561" t="s">
        <v>2</v>
      </c>
      <c r="BO5" s="42" t="s">
        <v>3</v>
      </c>
      <c r="BP5" s="271" t="s">
        <v>4</v>
      </c>
      <c r="BQ5" s="536"/>
      <c r="BR5" s="561" t="s">
        <v>1</v>
      </c>
      <c r="BS5" s="561" t="s">
        <v>2</v>
      </c>
      <c r="BT5" s="399" t="s">
        <v>3</v>
      </c>
      <c r="BU5" s="271" t="s">
        <v>4</v>
      </c>
      <c r="BV5" s="41"/>
      <c r="BW5" s="41"/>
      <c r="BX5" s="739"/>
      <c r="BY5" s="739"/>
      <c r="BZ5" s="739"/>
      <c r="CA5" s="739"/>
      <c r="CB5" s="739"/>
      <c r="CC5" s="739"/>
      <c r="CD5" s="749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 t="str">
        <f t="shared" si="1"/>
        <v>I</v>
      </c>
      <c r="CU5" s="551" t="str">
        <f t="shared" si="1"/>
        <v>II</v>
      </c>
      <c r="CV5" s="551" t="str">
        <f t="shared" si="1"/>
        <v>III</v>
      </c>
      <c r="CW5" s="551" t="str">
        <f>W5</f>
        <v>IV</v>
      </c>
      <c r="CX5" s="551"/>
      <c r="CY5" s="551" t="str">
        <f t="shared" si="2"/>
        <v>I</v>
      </c>
      <c r="CZ5" s="551" t="str">
        <f t="shared" si="2"/>
        <v>II</v>
      </c>
      <c r="DA5" s="551" t="str">
        <f t="shared" si="2"/>
        <v>III</v>
      </c>
      <c r="DB5" s="551" t="str">
        <f t="shared" si="2"/>
        <v>IV</v>
      </c>
      <c r="DC5" s="551"/>
      <c r="DD5" s="551" t="str">
        <f t="shared" si="2"/>
        <v>I</v>
      </c>
      <c r="DE5" s="551" t="str">
        <f t="shared" si="2"/>
        <v>II</v>
      </c>
      <c r="DF5" s="551" t="str">
        <f t="shared" si="2"/>
        <v>III</v>
      </c>
      <c r="DG5" s="551" t="str">
        <f t="shared" si="2"/>
        <v>IV</v>
      </c>
      <c r="DH5" s="551"/>
      <c r="DI5" s="551" t="str">
        <f t="shared" si="2"/>
        <v>I</v>
      </c>
      <c r="DJ5" s="551" t="str">
        <f t="shared" si="2"/>
        <v>II</v>
      </c>
      <c r="DK5" s="551" t="str">
        <f t="shared" si="2"/>
        <v>III</v>
      </c>
      <c r="DL5" s="551" t="str">
        <f t="shared" si="2"/>
        <v>IV</v>
      </c>
      <c r="DM5" s="551"/>
      <c r="DN5" s="551" t="str">
        <f t="shared" si="2"/>
        <v>I</v>
      </c>
      <c r="DO5" s="551" t="str">
        <f t="shared" si="3"/>
        <v>II</v>
      </c>
      <c r="DP5" s="551" t="str">
        <f t="shared" si="3"/>
        <v>III</v>
      </c>
      <c r="DQ5" s="551" t="str">
        <f t="shared" si="3"/>
        <v>IV</v>
      </c>
      <c r="DR5" s="551"/>
      <c r="DS5" s="551" t="str">
        <f t="shared" si="3"/>
        <v>I</v>
      </c>
      <c r="DT5" s="551" t="str">
        <f t="shared" si="3"/>
        <v>II</v>
      </c>
      <c r="DU5" s="551" t="str">
        <f t="shared" si="3"/>
        <v>III</v>
      </c>
      <c r="DV5" s="551" t="str">
        <f>AV5</f>
        <v>IV</v>
      </c>
      <c r="DW5" s="551"/>
      <c r="DX5" s="551" t="str">
        <f t="shared" si="4"/>
        <v>I</v>
      </c>
      <c r="DY5" s="551" t="str">
        <f t="shared" si="4"/>
        <v>II</v>
      </c>
      <c r="DZ5" s="551" t="str">
        <f t="shared" si="4"/>
        <v>III</v>
      </c>
      <c r="EA5" s="551" t="str">
        <f t="shared" si="4"/>
        <v>IV</v>
      </c>
      <c r="EB5" s="551"/>
      <c r="EC5" s="551" t="str">
        <f t="shared" si="4"/>
        <v>I</v>
      </c>
      <c r="ED5" s="551" t="str">
        <f t="shared" si="4"/>
        <v>II</v>
      </c>
      <c r="EE5" s="551" t="str">
        <f t="shared" si="4"/>
        <v>III</v>
      </c>
      <c r="EF5" s="551" t="str">
        <f t="shared" si="4"/>
        <v>IV</v>
      </c>
      <c r="EG5" s="551"/>
      <c r="EH5" s="551" t="str">
        <f t="shared" si="4"/>
        <v>I</v>
      </c>
      <c r="EI5" s="551" t="str">
        <f t="shared" si="4"/>
        <v>II</v>
      </c>
      <c r="EJ5" s="551" t="str">
        <f t="shared" si="4"/>
        <v>III</v>
      </c>
      <c r="EK5" s="551" t="str">
        <f t="shared" si="4"/>
        <v>IV</v>
      </c>
      <c r="EL5" s="551"/>
      <c r="EM5" s="551" t="str">
        <f t="shared" si="4"/>
        <v>I</v>
      </c>
      <c r="EN5" s="551" t="str">
        <f t="shared" si="5"/>
        <v>II</v>
      </c>
      <c r="EO5" s="551" t="str">
        <f t="shared" si="5"/>
        <v>III</v>
      </c>
      <c r="EP5" s="551" t="str">
        <f t="shared" si="5"/>
        <v>IV</v>
      </c>
      <c r="EQ5" s="551"/>
      <c r="ER5" s="551" t="str">
        <f t="shared" si="6"/>
        <v>I</v>
      </c>
      <c r="ES5" s="551" t="str">
        <f t="shared" si="7"/>
        <v>II</v>
      </c>
      <c r="ET5" s="551" t="str">
        <f t="shared" si="8"/>
        <v>III</v>
      </c>
      <c r="EU5" s="551" t="str">
        <f t="shared" si="9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2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BL6" s="533"/>
      <c r="BM6" s="568"/>
      <c r="BN6" s="568"/>
      <c r="BQ6" s="533"/>
      <c r="BR6" s="568"/>
      <c r="BS6" s="568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32">
        <f>CONSTANT!M391</f>
        <v>97538.942786112864</v>
      </c>
      <c r="I7" s="32">
        <f>CONSTANT!N391</f>
        <v>93977.445480580325</v>
      </c>
      <c r="J7" s="32">
        <f>CONSTANT!O391</f>
        <v>99508.777911151876</v>
      </c>
      <c r="K7" s="32">
        <f>CONSTANT!P391</f>
        <v>99637.07855359267</v>
      </c>
      <c r="L7" s="32">
        <f>CONSTANT!Q391</f>
        <v>101573.32801701606</v>
      </c>
      <c r="M7" s="32">
        <f>CONSTANT!R391</f>
        <v>99109.202093922009</v>
      </c>
      <c r="N7" s="32">
        <f>CONSTANT!S391</f>
        <v>98843.234961385271</v>
      </c>
      <c r="O7" s="32">
        <f>CONSTANT!T391</f>
        <v>100164.02609947164</v>
      </c>
      <c r="P7" s="32">
        <f>CONSTANT!U391</f>
        <v>100393.15517331603</v>
      </c>
      <c r="Q7" s="32">
        <f>CONSTANT!V391</f>
        <v>103457.52932396904</v>
      </c>
      <c r="R7" s="32">
        <f>CONSTANT!W391</f>
        <v>0</v>
      </c>
      <c r="S7" s="33"/>
      <c r="T7" s="32">
        <f>CONSTANT!Z391</f>
        <v>21691.485300986922</v>
      </c>
      <c r="U7" s="32">
        <f>CONSTANT!AA391</f>
        <v>24001.201323116864</v>
      </c>
      <c r="V7" s="32">
        <f>CONSTANT!AB391</f>
        <v>27685.14523581669</v>
      </c>
      <c r="W7" s="32">
        <f>CONSTANT!AC391</f>
        <v>24160.512512088269</v>
      </c>
      <c r="X7" s="32"/>
      <c r="Y7" s="32">
        <f>CONSTANT!AD391</f>
        <v>21208.139462963765</v>
      </c>
      <c r="Z7" s="32">
        <f>CONSTANT!AE391</f>
        <v>22617.464369052454</v>
      </c>
      <c r="AA7" s="32">
        <f>CONSTANT!AF391</f>
        <v>26403.735144333328</v>
      </c>
      <c r="AB7" s="32">
        <f>CONSTANT!AG391</f>
        <v>23748.106504230742</v>
      </c>
      <c r="AC7" s="32"/>
      <c r="AD7" s="32">
        <f>CONSTANT!AH391</f>
        <v>22608.061874552041</v>
      </c>
      <c r="AE7" s="32">
        <f>CONSTANT!AI391</f>
        <v>23644.227241049288</v>
      </c>
      <c r="AF7" s="32">
        <f>CONSTANT!AJ391</f>
        <v>27266.301940414713</v>
      </c>
      <c r="AG7" s="32">
        <f>CONSTANT!AK391</f>
        <v>25990.186855135911</v>
      </c>
      <c r="AH7" s="32"/>
      <c r="AI7" s="32">
        <f>CONSTANT!AL391</f>
        <v>23298.055024261892</v>
      </c>
      <c r="AJ7" s="32">
        <f>CONSTANT!AM391</f>
        <v>23292.321670030233</v>
      </c>
      <c r="AK7" s="32">
        <f>CONSTANT!AN391</f>
        <v>27089.068260403808</v>
      </c>
      <c r="AL7" s="32">
        <f>CONSTANT!AO391</f>
        <v>25957.633598896762</v>
      </c>
      <c r="AM7" s="32"/>
      <c r="AN7" s="32">
        <f>CONSTANT!AP391</f>
        <v>24706.97371553399</v>
      </c>
      <c r="AO7" s="32">
        <f>CONSTANT!AQ391</f>
        <v>24265.644165278612</v>
      </c>
      <c r="AP7" s="32">
        <f>CONSTANT!AR391</f>
        <v>28082.012105978458</v>
      </c>
      <c r="AQ7" s="32">
        <f>CONSTANT!AS391</f>
        <v>24518.698030224925</v>
      </c>
      <c r="AR7" s="32"/>
      <c r="AS7" s="32">
        <f>CONSTANT!AT391</f>
        <v>22532.324331853346</v>
      </c>
      <c r="AT7" s="32">
        <f>CONSTANT!AU391</f>
        <v>24420.733688345965</v>
      </c>
      <c r="AU7" s="32">
        <f>CONSTANT!AV391</f>
        <v>27938.068802303042</v>
      </c>
      <c r="AV7" s="32">
        <f>CONSTANT!AW391</f>
        <v>24218.075271419686</v>
      </c>
      <c r="AW7" s="32"/>
      <c r="AX7" s="32">
        <f>CONSTANT!AX391</f>
        <v>22556.793623318881</v>
      </c>
      <c r="AY7" s="32">
        <f>CONSTANT!AY391</f>
        <v>24050.129056658945</v>
      </c>
      <c r="AZ7" s="32">
        <f>CONSTANT!AZ391</f>
        <v>27315.030132962122</v>
      </c>
      <c r="BA7" s="32">
        <f>CONSTANT!BA391</f>
        <v>24921.282148445338</v>
      </c>
      <c r="BC7" s="32">
        <f>CONSTANT!BB391</f>
        <v>22929.181346911977</v>
      </c>
      <c r="BD7" s="32">
        <f>CONSTANT!BC391</f>
        <v>23646.726576863726</v>
      </c>
      <c r="BE7" s="32">
        <f>CONSTANT!BD391</f>
        <v>28022.424940612003</v>
      </c>
      <c r="BF7" s="32">
        <f>CONSTANT!BE391</f>
        <v>25565.693235083963</v>
      </c>
      <c r="BH7" s="32">
        <f>CONSTANT!BF391</f>
        <v>23128.181291829482</v>
      </c>
      <c r="BI7" s="32">
        <f>CONSTANT!BG391</f>
        <v>23363.824240604034</v>
      </c>
      <c r="BJ7" s="32">
        <f>CONSTANT!BH391</f>
        <v>28038.885049647713</v>
      </c>
      <c r="BK7" s="32">
        <f>CONSTANT!BI391</f>
        <v>25862.264591234798</v>
      </c>
      <c r="BM7" s="563">
        <f>CONSTANT!BJ391</f>
        <v>23576.200962086179</v>
      </c>
      <c r="BN7" s="563">
        <f>CONSTANT!BK391</f>
        <v>25139.046616169984</v>
      </c>
      <c r="BO7" s="32">
        <f>CONSTANT!BL391</f>
        <v>29059.59026844192</v>
      </c>
      <c r="BP7" s="32">
        <f>CONSTANT!BM391</f>
        <v>25682.69147727095</v>
      </c>
      <c r="BR7" s="563">
        <f>CONSTANT!BN391</f>
        <v>23738.479530195142</v>
      </c>
      <c r="BS7" s="563">
        <f>CONSTANT!BO391</f>
        <v>25673.478699578529</v>
      </c>
      <c r="BT7" s="32">
        <f>CONSTANT!BP391</f>
        <v>0</v>
      </c>
      <c r="BU7" s="32">
        <f>CONSTANT!BQ391</f>
        <v>0</v>
      </c>
      <c r="BV7" s="32"/>
      <c r="BW7" s="32"/>
      <c r="BX7" s="78" t="s">
        <v>25</v>
      </c>
      <c r="BY7" s="750" t="s">
        <v>6</v>
      </c>
      <c r="BZ7" s="750"/>
      <c r="CA7" s="750"/>
      <c r="CB7" s="750"/>
      <c r="CC7" s="750"/>
      <c r="CD7" s="750"/>
      <c r="CE7" s="314"/>
      <c r="CF7" s="314"/>
      <c r="CG7" s="314"/>
      <c r="CH7" s="314"/>
      <c r="CI7" s="551">
        <f>H7-[3]CONSTANT!FV1690</f>
        <v>0</v>
      </c>
      <c r="CJ7" s="551">
        <f>I7-[3]CONSTANT!FW1690</f>
        <v>0</v>
      </c>
      <c r="CK7" s="551">
        <f>J7-[3]CONSTANT!FX1690</f>
        <v>0</v>
      </c>
      <c r="CL7" s="551">
        <f>K7-[3]CONSTANT!FY1690</f>
        <v>0</v>
      </c>
      <c r="CM7" s="551">
        <f>L7-[3]CONSTANT!FZ1690</f>
        <v>0</v>
      </c>
      <c r="CN7" s="551">
        <f>M7-[3]CONSTANT!GA1690</f>
        <v>0</v>
      </c>
      <c r="CO7" s="551">
        <f>N7-[3]CONSTANT!GB1690</f>
        <v>0</v>
      </c>
      <c r="CP7" s="551">
        <f>O7-[3]CONSTANT!GC1690</f>
        <v>0</v>
      </c>
      <c r="CQ7" s="551">
        <f>P7-[3]CONSTANT!GD1690</f>
        <v>0</v>
      </c>
      <c r="CR7" s="551">
        <f>Q7-[3]CONSTANT!GE1690</f>
        <v>0</v>
      </c>
      <c r="CS7" s="551"/>
      <c r="CT7" s="551">
        <f>T7-[3]CONSTANT!DG1690</f>
        <v>0</v>
      </c>
      <c r="CU7" s="551">
        <f>U7-[3]CONSTANT!DH1690</f>
        <v>0</v>
      </c>
      <c r="CV7" s="551">
        <f>V7-[3]CONSTANT!DI1690</f>
        <v>0</v>
      </c>
      <c r="CW7" s="551">
        <f>W7-[3]CONSTANT!DJ1690</f>
        <v>0</v>
      </c>
      <c r="CX7" s="551"/>
      <c r="CY7" s="551">
        <f>Y7-[3]CONSTANT!DK1690</f>
        <v>0</v>
      </c>
      <c r="CZ7" s="551">
        <f>Z7-[3]CONSTANT!DL1690</f>
        <v>0</v>
      </c>
      <c r="DA7" s="551">
        <f>AA7-[3]CONSTANT!DM1690</f>
        <v>0</v>
      </c>
      <c r="DB7" s="551">
        <f>AB7-[3]CONSTANT!DN1690</f>
        <v>0</v>
      </c>
      <c r="DC7" s="551"/>
      <c r="DD7" s="551">
        <f>AD7-[3]CONSTANT!DO1690</f>
        <v>0</v>
      </c>
      <c r="DE7" s="551">
        <f>AE7-[3]CONSTANT!DP1690</f>
        <v>0</v>
      </c>
      <c r="DF7" s="551">
        <f>AF7-[3]CONSTANT!DQ1690</f>
        <v>0</v>
      </c>
      <c r="DG7" s="551">
        <f>AG7-[3]CONSTANT!DR1690</f>
        <v>0</v>
      </c>
      <c r="DH7" s="551"/>
      <c r="DI7" s="551">
        <f>AI7-[3]CONSTANT!DS1690</f>
        <v>0</v>
      </c>
      <c r="DJ7" s="551">
        <f>AJ7-[3]CONSTANT!DT1690</f>
        <v>0</v>
      </c>
      <c r="DK7" s="551">
        <f>AK7-[3]CONSTANT!DU1690</f>
        <v>0</v>
      </c>
      <c r="DL7" s="551">
        <f>AL7-[3]CONSTANT!DV1690</f>
        <v>0</v>
      </c>
      <c r="DM7" s="551"/>
      <c r="DN7" s="551">
        <f>AN7-[3]CONSTANT!DW1690</f>
        <v>0</v>
      </c>
      <c r="DO7" s="551">
        <f>AO7-[3]CONSTANT!DX1690</f>
        <v>0</v>
      </c>
      <c r="DP7" s="551">
        <f>AP7-[3]CONSTANT!DY1690</f>
        <v>0</v>
      </c>
      <c r="DQ7" s="551">
        <f>AQ7-[3]CONSTANT!DZ1690</f>
        <v>0</v>
      </c>
      <c r="DR7" s="551"/>
      <c r="DS7" s="551">
        <f>AS7-[3]CONSTANT!EA1690</f>
        <v>0</v>
      </c>
      <c r="DT7" s="551">
        <f>AT7-[3]CONSTANT!EB1690</f>
        <v>0</v>
      </c>
      <c r="DU7" s="551">
        <f>AU7-[3]CONSTANT!EC1690</f>
        <v>0</v>
      </c>
      <c r="DV7" s="551">
        <f>AV7-[3]CONSTANT!ED1690</f>
        <v>0</v>
      </c>
      <c r="DW7" s="551"/>
      <c r="DX7" s="551">
        <f>AX7-[3]CONSTANT!EE1690</f>
        <v>0</v>
      </c>
      <c r="DY7" s="551">
        <f>AY7-[3]CONSTANT!EF1690</f>
        <v>0</v>
      </c>
      <c r="DZ7" s="551">
        <f>AZ7-[3]CONSTANT!EG1690</f>
        <v>0</v>
      </c>
      <c r="EA7" s="551">
        <f>BA7-[3]CONSTANT!EH1690</f>
        <v>0</v>
      </c>
      <c r="EB7" s="551"/>
      <c r="EC7" s="551">
        <f>BC7-[3]CONSTANT!EI1690</f>
        <v>0</v>
      </c>
      <c r="ED7" s="551">
        <f>BD7-[3]CONSTANT!EJ1690</f>
        <v>0</v>
      </c>
      <c r="EE7" s="551">
        <f>BE7-[3]CONSTANT!EK1690</f>
        <v>0</v>
      </c>
      <c r="EF7" s="551">
        <f>BF7-[3]CONSTANT!EL1690</f>
        <v>0</v>
      </c>
      <c r="EG7" s="551"/>
      <c r="EH7" s="551">
        <f>BH7-[3]CONSTANT!EM1690</f>
        <v>0</v>
      </c>
      <c r="EI7" s="551">
        <f>BI7-[3]CONSTANT!EN1690</f>
        <v>0</v>
      </c>
      <c r="EJ7" s="551">
        <f>BJ7-[3]CONSTANT!EO1690</f>
        <v>0</v>
      </c>
      <c r="EK7" s="551">
        <f>BK7-[3]CONSTANT!EP1690</f>
        <v>0</v>
      </c>
      <c r="EL7" s="551"/>
      <c r="EM7" s="551">
        <f>BM7-[3]CONSTANT!EQ1690</f>
        <v>0</v>
      </c>
      <c r="EN7" s="551">
        <f>BN7-[3]CONSTANT!ER1690</f>
        <v>0</v>
      </c>
      <c r="EO7" s="551">
        <f>BO7-[3]CONSTANT!ES1690</f>
        <v>0</v>
      </c>
      <c r="EP7" s="551">
        <f>BP7-[3]CONSTANT!ET1690</f>
        <v>0</v>
      </c>
      <c r="EQ7" s="551"/>
      <c r="ER7" s="551">
        <f>BR7-[3]CONSTANT!EU1690</f>
        <v>0</v>
      </c>
      <c r="ES7" s="551">
        <f>BS7-[3]CONSTANT!EV1690</f>
        <v>0</v>
      </c>
      <c r="ET7" s="551" t="e">
        <f>BT7-[3]CONSTANT!EW1690</f>
        <v>#REF!</v>
      </c>
      <c r="EU7" s="551" t="e">
        <f>BU7-[3]CONSTANT!EX1690</f>
        <v>#REF!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34">
        <f>CONSTANT!M392</f>
        <v>3347.7305356473153</v>
      </c>
      <c r="I8" s="34">
        <f>CONSTANT!N392</f>
        <v>3138.39737716936</v>
      </c>
      <c r="J8" s="34">
        <f>CONSTANT!O392</f>
        <v>3431.5236921969813</v>
      </c>
      <c r="K8" s="34">
        <f>CONSTANT!P392</f>
        <v>2828.7736639132704</v>
      </c>
      <c r="L8" s="34">
        <f>CONSTANT!Q392</f>
        <v>3001.9783917192235</v>
      </c>
      <c r="M8" s="34">
        <f>CONSTANT!R392</f>
        <v>2444.3225980920533</v>
      </c>
      <c r="N8" s="34">
        <f>CONSTANT!S392</f>
        <v>2230.3465978550785</v>
      </c>
      <c r="O8" s="34">
        <f>CONSTANT!T392</f>
        <v>1790.1222680677452</v>
      </c>
      <c r="P8" s="34">
        <f>CONSTANT!U392</f>
        <v>1671.5813283584407</v>
      </c>
      <c r="Q8" s="34">
        <f>CONSTANT!V392</f>
        <v>1846.6966763257794</v>
      </c>
      <c r="R8" s="34">
        <f>CONSTANT!W392</f>
        <v>0</v>
      </c>
      <c r="S8" s="35"/>
      <c r="T8" s="34">
        <f>CONSTANT!Z392</f>
        <v>993.39374896501829</v>
      </c>
      <c r="U8" s="34">
        <f>CONSTANT!AA392</f>
        <v>619.63912485781623</v>
      </c>
      <c r="V8" s="34">
        <f>CONSTANT!AB392</f>
        <v>817.90602271093678</v>
      </c>
      <c r="W8" s="34">
        <f>CONSTANT!AC392</f>
        <v>916.79163911355124</v>
      </c>
      <c r="X8" s="34"/>
      <c r="Y8" s="34">
        <f>CONSTANT!AD392</f>
        <v>865.59077176754477</v>
      </c>
      <c r="Z8" s="34">
        <f>CONSTANT!AE392</f>
        <v>592.6419457024399</v>
      </c>
      <c r="AA8" s="34">
        <f>CONSTANT!AF392</f>
        <v>752.79690517241545</v>
      </c>
      <c r="AB8" s="34">
        <f>CONSTANT!AG392</f>
        <v>927.36775452696179</v>
      </c>
      <c r="AC8" s="34"/>
      <c r="AD8" s="34">
        <f>CONSTANT!AH392</f>
        <v>1069.5286741700463</v>
      </c>
      <c r="AE8" s="34">
        <f>CONSTANT!AI392</f>
        <v>693.43960433762197</v>
      </c>
      <c r="AF8" s="34">
        <f>CONSTANT!AJ392</f>
        <v>767.09201247351928</v>
      </c>
      <c r="AG8" s="34">
        <f>CONSTANT!AK392</f>
        <v>901.46340121579681</v>
      </c>
      <c r="AH8" s="34"/>
      <c r="AI8" s="34">
        <f>CONSTANT!AL392</f>
        <v>765.2477663686642</v>
      </c>
      <c r="AJ8" s="34">
        <f>CONSTANT!AM392</f>
        <v>554.33561970749486</v>
      </c>
      <c r="AK8" s="34">
        <f>CONSTANT!AN392</f>
        <v>765.93370353468435</v>
      </c>
      <c r="AL8" s="34">
        <f>CONSTANT!AO392</f>
        <v>743.25657430242472</v>
      </c>
      <c r="AM8" s="34"/>
      <c r="AN8" s="34">
        <f>CONSTANT!AP392</f>
        <v>857.38359743945159</v>
      </c>
      <c r="AO8" s="34">
        <f>CONSTANT!AQ392</f>
        <v>566.19840196923519</v>
      </c>
      <c r="AP8" s="34">
        <f>CONSTANT!AR392</f>
        <v>821.46389704094884</v>
      </c>
      <c r="AQ8" s="34">
        <f>CONSTANT!AS392</f>
        <v>756.93249526958914</v>
      </c>
      <c r="AR8" s="34"/>
      <c r="AS8" s="34">
        <f>CONSTANT!AT392</f>
        <v>700.91109090675013</v>
      </c>
      <c r="AT8" s="34">
        <f>CONSTANT!AU392</f>
        <v>440.84207577324605</v>
      </c>
      <c r="AU8" s="34">
        <f>CONSTANT!AV392</f>
        <v>624.68043471370845</v>
      </c>
      <c r="AV8" s="34">
        <f>CONSTANT!AW392</f>
        <v>677.88899669834962</v>
      </c>
      <c r="AW8" s="34"/>
      <c r="AX8" s="34">
        <f>CONSTANT!AX392</f>
        <v>611.62247562490916</v>
      </c>
      <c r="AY8" s="34">
        <f>CONSTANT!AY392</f>
        <v>443.0730247955197</v>
      </c>
      <c r="AZ8" s="34">
        <f>CONSTANT!AZ392</f>
        <v>627.45482227036928</v>
      </c>
      <c r="BA8" s="34">
        <f>CONSTANT!BA392</f>
        <v>548.19627516428091</v>
      </c>
      <c r="BC8" s="34">
        <f>CONSTANT!BB392</f>
        <v>473.42848152922426</v>
      </c>
      <c r="BD8" s="34">
        <f>CONSTANT!BC392</f>
        <v>366.99081231258555</v>
      </c>
      <c r="BE8" s="34">
        <f>CONSTANT!BD392</f>
        <v>521.79194816481197</v>
      </c>
      <c r="BF8" s="34">
        <f>CONSTANT!BE392</f>
        <v>427.91102606112338</v>
      </c>
      <c r="BH8" s="34">
        <f>CONSTANT!BF392</f>
        <v>409.54282090106545</v>
      </c>
      <c r="BI8" s="34">
        <f>CONSTANT!BG392</f>
        <v>380.63749856998902</v>
      </c>
      <c r="BJ8" s="34">
        <f>CONSTANT!BH392</f>
        <v>437.03982513488273</v>
      </c>
      <c r="BK8" s="34">
        <f>CONSTANT!BI392</f>
        <v>444.36118375250317</v>
      </c>
      <c r="BM8" s="564">
        <f>CONSTANT!BJ392</f>
        <v>424.11020844602552</v>
      </c>
      <c r="BN8" s="564">
        <f>CONSTANT!BK392</f>
        <v>376.93735994597949</v>
      </c>
      <c r="BO8" s="34">
        <f>CONSTANT!BL392</f>
        <v>497.60702640232864</v>
      </c>
      <c r="BP8" s="34">
        <f>CONSTANT!BM392</f>
        <v>548.04208153144555</v>
      </c>
      <c r="BR8" s="564">
        <f>CONSTANT!BN392</f>
        <v>462.85360505100107</v>
      </c>
      <c r="BS8" s="564">
        <f>CONSTANT!BO392</f>
        <v>334.167840303388</v>
      </c>
      <c r="BT8" s="34">
        <f>CONSTANT!BP392</f>
        <v>0</v>
      </c>
      <c r="BU8" s="34">
        <f>CONSTANT!BQ392</f>
        <v>0</v>
      </c>
      <c r="BV8" s="34"/>
      <c r="BW8" s="34"/>
      <c r="BX8" s="79"/>
      <c r="BY8" s="751" t="s">
        <v>52</v>
      </c>
      <c r="BZ8" s="751"/>
      <c r="CA8" s="752" t="s">
        <v>27</v>
      </c>
      <c r="CB8" s="752"/>
      <c r="CC8" s="752"/>
      <c r="CD8" s="80"/>
      <c r="CE8" s="314"/>
      <c r="CF8" s="314"/>
      <c r="CG8" s="314"/>
      <c r="CH8" s="314"/>
      <c r="CI8" s="551">
        <f>H8-[3]CONSTANT!FV1691</f>
        <v>0</v>
      </c>
      <c r="CJ8" s="551">
        <f>I8-[3]CONSTANT!FW1691</f>
        <v>0</v>
      </c>
      <c r="CK8" s="551">
        <f>J8-[3]CONSTANT!FX1691</f>
        <v>0</v>
      </c>
      <c r="CL8" s="551">
        <f>K8-[3]CONSTANT!FY1691</f>
        <v>0</v>
      </c>
      <c r="CM8" s="551">
        <f>L8-[3]CONSTANT!FZ1691</f>
        <v>0</v>
      </c>
      <c r="CN8" s="551">
        <f>M8-[3]CONSTANT!GA1691</f>
        <v>0</v>
      </c>
      <c r="CO8" s="551">
        <f>N8-[3]CONSTANT!GB1691</f>
        <v>0</v>
      </c>
      <c r="CP8" s="551">
        <f>O8-[3]CONSTANT!GC1691</f>
        <v>0</v>
      </c>
      <c r="CQ8" s="551">
        <f>P8-[3]CONSTANT!GD1691</f>
        <v>0</v>
      </c>
      <c r="CR8" s="551">
        <f>Q8-[3]CONSTANT!GE1691</f>
        <v>0</v>
      </c>
      <c r="CS8" s="551"/>
      <c r="CT8" s="551">
        <f>T8-[3]CONSTANT!DG1691</f>
        <v>0</v>
      </c>
      <c r="CU8" s="551">
        <f>U8-[3]CONSTANT!DH1691</f>
        <v>0</v>
      </c>
      <c r="CV8" s="551">
        <f>V8-[3]CONSTANT!DI1691</f>
        <v>0</v>
      </c>
      <c r="CW8" s="551">
        <f>W8-[3]CONSTANT!DJ1691</f>
        <v>0</v>
      </c>
      <c r="CX8" s="551"/>
      <c r="CY8" s="551">
        <f>Y8-[3]CONSTANT!DK1691</f>
        <v>0</v>
      </c>
      <c r="CZ8" s="551">
        <f>Z8-[3]CONSTANT!DL1691</f>
        <v>0</v>
      </c>
      <c r="DA8" s="551">
        <f>AA8-[3]CONSTANT!DM1691</f>
        <v>0</v>
      </c>
      <c r="DB8" s="551">
        <f>AB8-[3]CONSTANT!DN1691</f>
        <v>0</v>
      </c>
      <c r="DC8" s="551"/>
      <c r="DD8" s="551">
        <f>AD8-[3]CONSTANT!DO1691</f>
        <v>0</v>
      </c>
      <c r="DE8" s="551">
        <f>AE8-[3]CONSTANT!DP1691</f>
        <v>0</v>
      </c>
      <c r="DF8" s="551">
        <f>AF8-[3]CONSTANT!DQ1691</f>
        <v>0</v>
      </c>
      <c r="DG8" s="551">
        <f>AG8-[3]CONSTANT!DR1691</f>
        <v>0</v>
      </c>
      <c r="DH8" s="551"/>
      <c r="DI8" s="551">
        <f>AI8-[3]CONSTANT!DS1691</f>
        <v>0</v>
      </c>
      <c r="DJ8" s="551">
        <f>AJ8-[3]CONSTANT!DT1691</f>
        <v>0</v>
      </c>
      <c r="DK8" s="551">
        <f>AK8-[3]CONSTANT!DU1691</f>
        <v>0</v>
      </c>
      <c r="DL8" s="551">
        <f>AL8-[3]CONSTANT!DV1691</f>
        <v>0</v>
      </c>
      <c r="DM8" s="551"/>
      <c r="DN8" s="551">
        <f>AN8-[3]CONSTANT!DW1691</f>
        <v>0</v>
      </c>
      <c r="DO8" s="551">
        <f>AO8-[3]CONSTANT!DX1691</f>
        <v>0</v>
      </c>
      <c r="DP8" s="551">
        <f>AP8-[3]CONSTANT!DY1691</f>
        <v>0</v>
      </c>
      <c r="DQ8" s="551">
        <f>AQ8-[3]CONSTANT!DZ1691</f>
        <v>0</v>
      </c>
      <c r="DR8" s="551"/>
      <c r="DS8" s="551">
        <f>AS8-[3]CONSTANT!EA1691</f>
        <v>0</v>
      </c>
      <c r="DT8" s="551">
        <f>AT8-[3]CONSTANT!EB1691</f>
        <v>0</v>
      </c>
      <c r="DU8" s="551">
        <f>AU8-[3]CONSTANT!EC1691</f>
        <v>0</v>
      </c>
      <c r="DV8" s="551">
        <f>AV8-[3]CONSTANT!ED1691</f>
        <v>0</v>
      </c>
      <c r="DW8" s="551"/>
      <c r="DX8" s="551">
        <f>AX8-[3]CONSTANT!EE1691</f>
        <v>0</v>
      </c>
      <c r="DY8" s="551">
        <f>AY8-[3]CONSTANT!EF1691</f>
        <v>0</v>
      </c>
      <c r="DZ8" s="551">
        <f>AZ8-[3]CONSTANT!EG1691</f>
        <v>0</v>
      </c>
      <c r="EA8" s="551">
        <f>BA8-[3]CONSTANT!EH1691</f>
        <v>0</v>
      </c>
      <c r="EB8" s="551"/>
      <c r="EC8" s="551">
        <f>BC8-[3]CONSTANT!EI1691</f>
        <v>0</v>
      </c>
      <c r="ED8" s="551">
        <f>BD8-[3]CONSTANT!EJ1691</f>
        <v>0</v>
      </c>
      <c r="EE8" s="551">
        <f>BE8-[3]CONSTANT!EK1691</f>
        <v>0</v>
      </c>
      <c r="EF8" s="551">
        <f>BF8-[3]CONSTANT!EL1691</f>
        <v>0</v>
      </c>
      <c r="EG8" s="551"/>
      <c r="EH8" s="551">
        <f>BH8-[3]CONSTANT!EM1691</f>
        <v>0</v>
      </c>
      <c r="EI8" s="551">
        <f>BI8-[3]CONSTANT!EN1691</f>
        <v>0</v>
      </c>
      <c r="EJ8" s="551">
        <f>BJ8-[3]CONSTANT!EO1691</f>
        <v>0</v>
      </c>
      <c r="EK8" s="551">
        <f>BK8-[3]CONSTANT!EP1691</f>
        <v>0</v>
      </c>
      <c r="EL8" s="551"/>
      <c r="EM8" s="551">
        <f>BM8-[3]CONSTANT!EQ1691</f>
        <v>0</v>
      </c>
      <c r="EN8" s="551">
        <f>BN8-[3]CONSTANT!ER1691</f>
        <v>0</v>
      </c>
      <c r="EO8" s="551">
        <f>BO8-[3]CONSTANT!ES1691</f>
        <v>0</v>
      </c>
      <c r="EP8" s="551">
        <f>BP8-[3]CONSTANT!ET1691</f>
        <v>0</v>
      </c>
      <c r="EQ8" s="551"/>
      <c r="ER8" s="551">
        <f>BR8-[3]CONSTANT!EU1691</f>
        <v>0</v>
      </c>
      <c r="ES8" s="551">
        <f>BS8-[3]CONSTANT!EV1691</f>
        <v>0</v>
      </c>
      <c r="ET8" s="551" t="e">
        <f>BT8-[3]CONSTANT!EW1691</f>
        <v>#REF!</v>
      </c>
      <c r="EU8" s="551" t="e">
        <f>BU8-[3]CONSTANT!EX1691</f>
        <v>#REF!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34">
        <f>CONSTANT!M393</f>
        <v>37853.283150037278</v>
      </c>
      <c r="I9" s="34">
        <f>CONSTANT!N393</f>
        <v>33062.696992027842</v>
      </c>
      <c r="J9" s="34">
        <f>CONSTANT!O393</f>
        <v>38365.970226108235</v>
      </c>
      <c r="K9" s="34">
        <f>CONSTANT!P393</f>
        <v>37664.318306745379</v>
      </c>
      <c r="L9" s="34">
        <f>CONSTANT!Q393</f>
        <v>38239.464878155974</v>
      </c>
      <c r="M9" s="34">
        <f>CONSTANT!R393</f>
        <v>36869.198924773693</v>
      </c>
      <c r="N9" s="34">
        <f>CONSTANT!S393</f>
        <v>34788.863164087001</v>
      </c>
      <c r="O9" s="34">
        <f>CONSTANT!T393</f>
        <v>36119.774457755098</v>
      </c>
      <c r="P9" s="34">
        <f>CONSTANT!U393</f>
        <v>36203.001932988904</v>
      </c>
      <c r="Q9" s="34">
        <f>CONSTANT!V393</f>
        <v>38062.93282613936</v>
      </c>
      <c r="R9" s="34">
        <f>CONSTANT!W393</f>
        <v>0</v>
      </c>
      <c r="S9" s="35"/>
      <c r="T9" s="34">
        <f>CONSTANT!Z393</f>
        <v>7278.4838614514065</v>
      </c>
      <c r="U9" s="34">
        <f>CONSTANT!AA393</f>
        <v>9548.0203848381898</v>
      </c>
      <c r="V9" s="34">
        <f>CONSTANT!AB393</f>
        <v>11124.631439467641</v>
      </c>
      <c r="W9" s="34">
        <f>CONSTANT!AC393</f>
        <v>9902.1474642800313</v>
      </c>
      <c r="X9" s="34"/>
      <c r="Y9" s="34">
        <f>CONSTANT!AD393</f>
        <v>6557.3142932932296</v>
      </c>
      <c r="Z9" s="34">
        <f>CONSTANT!AE393</f>
        <v>7719.0021932015034</v>
      </c>
      <c r="AA9" s="34">
        <f>CONSTANT!AF393</f>
        <v>9596.1769214546766</v>
      </c>
      <c r="AB9" s="34">
        <f>CONSTANT!AG393</f>
        <v>9190.2035840783774</v>
      </c>
      <c r="AC9" s="34"/>
      <c r="AD9" s="34">
        <f>CONSTANT!AH393</f>
        <v>7720.6795984674218</v>
      </c>
      <c r="AE9" s="34">
        <f>CONSTANT!AI393</f>
        <v>8655.7870458075358</v>
      </c>
      <c r="AF9" s="34">
        <f>CONSTANT!AJ393</f>
        <v>10560.063152858467</v>
      </c>
      <c r="AG9" s="34">
        <f>CONSTANT!AK393</f>
        <v>11429.440428974833</v>
      </c>
      <c r="AH9" s="34"/>
      <c r="AI9" s="34">
        <f>CONSTANT!AL393</f>
        <v>8688.8528201152458</v>
      </c>
      <c r="AJ9" s="34">
        <f>CONSTANT!AM393</f>
        <v>8139.9021378773905</v>
      </c>
      <c r="AK9" s="34">
        <f>CONSTANT!AN393</f>
        <v>9720.4325315747355</v>
      </c>
      <c r="AL9" s="34">
        <f>CONSTANT!AO393</f>
        <v>11115.13081717808</v>
      </c>
      <c r="AM9" s="34"/>
      <c r="AN9" s="34">
        <f>CONSTANT!AP393</f>
        <v>9543.8359376145454</v>
      </c>
      <c r="AO9" s="34">
        <f>CONSTANT!AQ393</f>
        <v>8916.448801830913</v>
      </c>
      <c r="AP9" s="34">
        <f>CONSTANT!AR393</f>
        <v>10536.948864226959</v>
      </c>
      <c r="AQ9" s="34">
        <f>CONSTANT!AS393</f>
        <v>9242.231274483529</v>
      </c>
      <c r="AR9" s="34"/>
      <c r="AS9" s="34">
        <f>CONSTANT!AT393</f>
        <v>7440.3744969643258</v>
      </c>
      <c r="AT9" s="34">
        <f>CONSTANT!AU393</f>
        <v>9588.7490414889653</v>
      </c>
      <c r="AU9" s="34">
        <f>CONSTANT!AV393</f>
        <v>10815.970965317265</v>
      </c>
      <c r="AV9" s="34">
        <f>CONSTANT!AW393</f>
        <v>9024.1044210031232</v>
      </c>
      <c r="AW9" s="34"/>
      <c r="AX9" s="34">
        <f>CONSTANT!AX393</f>
        <v>7176.5010158448504</v>
      </c>
      <c r="AY9" s="34">
        <f>CONSTANT!AY393</f>
        <v>8546.6352700611824</v>
      </c>
      <c r="AZ9" s="34">
        <f>CONSTANT!AZ393</f>
        <v>9612.5132068384555</v>
      </c>
      <c r="BA9" s="34">
        <f>CONSTANT!BA393</f>
        <v>9453.2136713425352</v>
      </c>
      <c r="BC9" s="34">
        <f>CONSTANT!BB393</f>
        <v>7455.7845889874734</v>
      </c>
      <c r="BD9" s="34">
        <f>CONSTANT!BC393</f>
        <v>8209.2705005948355</v>
      </c>
      <c r="BE9" s="34">
        <f>CONSTANT!BD393</f>
        <v>10098.690455342527</v>
      </c>
      <c r="BF9" s="34">
        <f>CONSTANT!BE393</f>
        <v>10356.028912830268</v>
      </c>
      <c r="BH9" s="34">
        <f>CONSTANT!BF393</f>
        <v>7711.6843011807996</v>
      </c>
      <c r="BI9" s="34">
        <f>CONSTANT!BG393</f>
        <v>7639.9435231848529</v>
      </c>
      <c r="BJ9" s="34">
        <f>CONSTANT!BH393</f>
        <v>10325.768619048602</v>
      </c>
      <c r="BK9" s="34">
        <f>CONSTANT!BI393</f>
        <v>10525.605489574651</v>
      </c>
      <c r="BM9" s="564">
        <f>CONSTANT!BJ393</f>
        <v>7907.1385862494044</v>
      </c>
      <c r="BN9" s="564">
        <f>CONSTANT!BK393</f>
        <v>9095.8776748325618</v>
      </c>
      <c r="BO9" s="34">
        <f>CONSTANT!BL393</f>
        <v>11088.549963971369</v>
      </c>
      <c r="BP9" s="34">
        <f>CONSTANT!BM393</f>
        <v>9971.3666010860215</v>
      </c>
      <c r="BR9" s="564">
        <f>CONSTANT!BN393</f>
        <v>7659.2761995512637</v>
      </c>
      <c r="BS9" s="564">
        <f>CONSTANT!BO393</f>
        <v>9576.1073143683006</v>
      </c>
      <c r="BT9" s="34">
        <f>CONSTANT!BP393</f>
        <v>0</v>
      </c>
      <c r="BU9" s="34">
        <f>CONSTANT!BQ393</f>
        <v>0</v>
      </c>
      <c r="BV9" s="34"/>
      <c r="BW9" s="34"/>
      <c r="BX9" s="79"/>
      <c r="BY9" s="751" t="s">
        <v>53</v>
      </c>
      <c r="BZ9" s="751"/>
      <c r="CA9" s="752" t="s">
        <v>28</v>
      </c>
      <c r="CB9" s="752"/>
      <c r="CC9" s="752"/>
      <c r="CD9" s="80"/>
      <c r="CE9" s="314"/>
      <c r="CF9" s="314"/>
      <c r="CG9" s="314"/>
      <c r="CH9" s="314"/>
      <c r="CI9" s="551">
        <f>H9-[3]CONSTANT!FV1692</f>
        <v>0</v>
      </c>
      <c r="CJ9" s="551">
        <f>I9-[3]CONSTANT!FW1692</f>
        <v>0</v>
      </c>
      <c r="CK9" s="551">
        <f>J9-[3]CONSTANT!FX1692</f>
        <v>0</v>
      </c>
      <c r="CL9" s="551">
        <f>K9-[3]CONSTANT!FY1692</f>
        <v>0</v>
      </c>
      <c r="CM9" s="551">
        <f>L9-[3]CONSTANT!FZ1692</f>
        <v>0</v>
      </c>
      <c r="CN9" s="551">
        <f>M9-[3]CONSTANT!GA1692</f>
        <v>0</v>
      </c>
      <c r="CO9" s="551">
        <f>N9-[3]CONSTANT!GB1692</f>
        <v>0</v>
      </c>
      <c r="CP9" s="551">
        <f>O9-[3]CONSTANT!GC1692</f>
        <v>0</v>
      </c>
      <c r="CQ9" s="551">
        <f>P9-[3]CONSTANT!GD1692</f>
        <v>0</v>
      </c>
      <c r="CR9" s="551">
        <f>Q9-[3]CONSTANT!GE1692</f>
        <v>0</v>
      </c>
      <c r="CS9" s="551"/>
      <c r="CT9" s="551">
        <f>T9-[3]CONSTANT!DG1692</f>
        <v>0</v>
      </c>
      <c r="CU9" s="551">
        <f>U9-[3]CONSTANT!DH1692</f>
        <v>0</v>
      </c>
      <c r="CV9" s="551">
        <f>V9-[3]CONSTANT!DI1692</f>
        <v>0</v>
      </c>
      <c r="CW9" s="551">
        <f>W9-[3]CONSTANT!DJ1692</f>
        <v>0</v>
      </c>
      <c r="CX9" s="551"/>
      <c r="CY9" s="551">
        <f>Y9-[3]CONSTANT!DK1692</f>
        <v>0</v>
      </c>
      <c r="CZ9" s="551">
        <f>Z9-[3]CONSTANT!DL1692</f>
        <v>0</v>
      </c>
      <c r="DA9" s="551">
        <f>AA9-[3]CONSTANT!DM1692</f>
        <v>0</v>
      </c>
      <c r="DB9" s="551">
        <f>AB9-[3]CONSTANT!DN1692</f>
        <v>0</v>
      </c>
      <c r="DC9" s="551"/>
      <c r="DD9" s="551">
        <f>AD9-[3]CONSTANT!DO1692</f>
        <v>0</v>
      </c>
      <c r="DE9" s="551">
        <f>AE9-[3]CONSTANT!DP1692</f>
        <v>0</v>
      </c>
      <c r="DF9" s="551">
        <f>AF9-[3]CONSTANT!DQ1692</f>
        <v>0</v>
      </c>
      <c r="DG9" s="551">
        <f>AG9-[3]CONSTANT!DR1692</f>
        <v>0</v>
      </c>
      <c r="DH9" s="551"/>
      <c r="DI9" s="551">
        <f>AI9-[3]CONSTANT!DS1692</f>
        <v>0</v>
      </c>
      <c r="DJ9" s="551">
        <f>AJ9-[3]CONSTANT!DT1692</f>
        <v>0</v>
      </c>
      <c r="DK9" s="551">
        <f>AK9-[3]CONSTANT!DU1692</f>
        <v>0</v>
      </c>
      <c r="DL9" s="551">
        <f>AL9-[3]CONSTANT!DV1692</f>
        <v>0</v>
      </c>
      <c r="DM9" s="551"/>
      <c r="DN9" s="551">
        <f>AN9-[3]CONSTANT!DW1692</f>
        <v>0</v>
      </c>
      <c r="DO9" s="551">
        <f>AO9-[3]CONSTANT!DX1692</f>
        <v>0</v>
      </c>
      <c r="DP9" s="551">
        <f>AP9-[3]CONSTANT!DY1692</f>
        <v>0</v>
      </c>
      <c r="DQ9" s="551">
        <f>AQ9-[3]CONSTANT!DZ1692</f>
        <v>0</v>
      </c>
      <c r="DR9" s="551"/>
      <c r="DS9" s="551">
        <f>AS9-[3]CONSTANT!EA1692</f>
        <v>0</v>
      </c>
      <c r="DT9" s="551">
        <f>AT9-[3]CONSTANT!EB1692</f>
        <v>0</v>
      </c>
      <c r="DU9" s="551">
        <f>AU9-[3]CONSTANT!EC1692</f>
        <v>0</v>
      </c>
      <c r="DV9" s="551">
        <f>AV9-[3]CONSTANT!ED1692</f>
        <v>0</v>
      </c>
      <c r="DW9" s="551"/>
      <c r="DX9" s="551">
        <f>AX9-[3]CONSTANT!EE1692</f>
        <v>0</v>
      </c>
      <c r="DY9" s="551">
        <f>AY9-[3]CONSTANT!EF1692</f>
        <v>0</v>
      </c>
      <c r="DZ9" s="551">
        <f>AZ9-[3]CONSTANT!EG1692</f>
        <v>0</v>
      </c>
      <c r="EA9" s="551">
        <f>BA9-[3]CONSTANT!EH1692</f>
        <v>0</v>
      </c>
      <c r="EB9" s="551"/>
      <c r="EC9" s="551">
        <f>BC9-[3]CONSTANT!EI1692</f>
        <v>0</v>
      </c>
      <c r="ED9" s="551">
        <f>BD9-[3]CONSTANT!EJ1692</f>
        <v>0</v>
      </c>
      <c r="EE9" s="551">
        <f>BE9-[3]CONSTANT!EK1692</f>
        <v>0</v>
      </c>
      <c r="EF9" s="551">
        <f>BF9-[3]CONSTANT!EL1692</f>
        <v>0</v>
      </c>
      <c r="EG9" s="551"/>
      <c r="EH9" s="551">
        <f>BH9-[3]CONSTANT!EM1692</f>
        <v>0</v>
      </c>
      <c r="EI9" s="551">
        <f>BI9-[3]CONSTANT!EN1692</f>
        <v>0</v>
      </c>
      <c r="EJ9" s="551">
        <f>BJ9-[3]CONSTANT!EO1692</f>
        <v>0</v>
      </c>
      <c r="EK9" s="551">
        <f>BK9-[3]CONSTANT!EP1692</f>
        <v>0</v>
      </c>
      <c r="EL9" s="551"/>
      <c r="EM9" s="551">
        <f>BM9-[3]CONSTANT!EQ1692</f>
        <v>0</v>
      </c>
      <c r="EN9" s="551">
        <f>BN9-[3]CONSTANT!ER1692</f>
        <v>0</v>
      </c>
      <c r="EO9" s="551">
        <f>BO9-[3]CONSTANT!ES1692</f>
        <v>0</v>
      </c>
      <c r="EP9" s="551">
        <f>BP9-[3]CONSTANT!ET1692</f>
        <v>0</v>
      </c>
      <c r="EQ9" s="551"/>
      <c r="ER9" s="551">
        <f>BR9-[3]CONSTANT!EU1692</f>
        <v>0</v>
      </c>
      <c r="ES9" s="551">
        <f>BS9-[3]CONSTANT!EV1692</f>
        <v>0</v>
      </c>
      <c r="ET9" s="551" t="e">
        <f>BT9-[3]CONSTANT!EW1692</f>
        <v>#REF!</v>
      </c>
      <c r="EU9" s="551" t="e">
        <f>BU9-[3]CONSTANT!EX1692</f>
        <v>#REF!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34">
        <f>CONSTANT!M394</f>
        <v>12694.347643251127</v>
      </c>
      <c r="I10" s="34">
        <f>CONSTANT!N394</f>
        <v>13154.410092190923</v>
      </c>
      <c r="J10" s="34">
        <f>CONSTANT!O394</f>
        <v>13827.03688444719</v>
      </c>
      <c r="K10" s="34">
        <f>CONSTANT!P394</f>
        <v>14583.971744901348</v>
      </c>
      <c r="L10" s="34">
        <f>CONSTANT!Q394</f>
        <v>15458.76705674724</v>
      </c>
      <c r="M10" s="34">
        <f>CONSTANT!R394</f>
        <v>16002.12423741053</v>
      </c>
      <c r="N10" s="34">
        <f>CONSTANT!S394</f>
        <v>16495.037432685465</v>
      </c>
      <c r="O10" s="34">
        <f>CONSTANT!T394</f>
        <v>16638.703812007887</v>
      </c>
      <c r="P10" s="34">
        <f>CONSTANT!U394</f>
        <v>16883.716530070207</v>
      </c>
      <c r="Q10" s="34">
        <f>CONSTANT!V394</f>
        <v>17444.361955026237</v>
      </c>
      <c r="R10" s="34">
        <f>CONSTANT!W394</f>
        <v>0</v>
      </c>
      <c r="S10" s="35"/>
      <c r="T10" s="34">
        <f>CONSTANT!Z394</f>
        <v>3034.6464210838649</v>
      </c>
      <c r="U10" s="34">
        <f>CONSTANT!AA394</f>
        <v>3039.3290924231983</v>
      </c>
      <c r="V10" s="34">
        <f>CONSTANT!AB394</f>
        <v>3341.6499600323045</v>
      </c>
      <c r="W10" s="34">
        <f>CONSTANT!AC394</f>
        <v>3278.1237556076535</v>
      </c>
      <c r="X10" s="34"/>
      <c r="Y10" s="34">
        <f>CONSTANT!AD394</f>
        <v>3181.8258695883355</v>
      </c>
      <c r="Z10" s="34">
        <f>CONSTANT!AE394</f>
        <v>3187.506564325744</v>
      </c>
      <c r="AA10" s="34">
        <f>CONSTANT!AF394</f>
        <v>3478.322495543578</v>
      </c>
      <c r="AB10" s="34">
        <f>CONSTANT!AG394</f>
        <v>3306.7551627332341</v>
      </c>
      <c r="AC10" s="34"/>
      <c r="AD10" s="34">
        <f>CONSTANT!AH394</f>
        <v>3271.1205482086484</v>
      </c>
      <c r="AE10" s="34">
        <f>CONSTANT!AI394</f>
        <v>3325.1114473239236</v>
      </c>
      <c r="AF10" s="34">
        <f>CONSTANT!AJ394</f>
        <v>3626.5048984089676</v>
      </c>
      <c r="AG10" s="34">
        <f>CONSTANT!AK394</f>
        <v>3604.2999905056927</v>
      </c>
      <c r="AH10" s="34"/>
      <c r="AI10" s="34">
        <f>CONSTANT!AL394</f>
        <v>3400.7780978929013</v>
      </c>
      <c r="AJ10" s="34">
        <f>CONSTANT!AM394</f>
        <v>3504.3584427254746</v>
      </c>
      <c r="AK10" s="34">
        <f>CONSTANT!AN394</f>
        <v>3839.7450443694643</v>
      </c>
      <c r="AL10" s="34">
        <f>CONSTANT!AO394</f>
        <v>3839.0901599134859</v>
      </c>
      <c r="AM10" s="34"/>
      <c r="AN10" s="34">
        <f>CONSTANT!AP394</f>
        <v>3557.543465769636</v>
      </c>
      <c r="AO10" s="34">
        <f>CONSTANT!AQ394</f>
        <v>3705.3561035581888</v>
      </c>
      <c r="AP10" s="34">
        <f>CONSTANT!AR394</f>
        <v>4078.0169467985702</v>
      </c>
      <c r="AQ10" s="34">
        <f>CONSTANT!AS394</f>
        <v>4117.8505406208114</v>
      </c>
      <c r="AR10" s="34"/>
      <c r="AS10" s="34">
        <f>CONSTANT!AT394</f>
        <v>3849.0726635770866</v>
      </c>
      <c r="AT10" s="34">
        <f>CONSTANT!AU394</f>
        <v>3753.3216523415904</v>
      </c>
      <c r="AU10" s="34">
        <f>CONSTANT!AV394</f>
        <v>4157.4752474124243</v>
      </c>
      <c r="AV10" s="34">
        <f>CONSTANT!AW394</f>
        <v>4242.254674079446</v>
      </c>
      <c r="AW10" s="34"/>
      <c r="AX10" s="34">
        <f>CONSTANT!AX394</f>
        <v>3978.3416786775842</v>
      </c>
      <c r="AY10" s="34">
        <f>CONSTANT!AY394</f>
        <v>3974.1579710935789</v>
      </c>
      <c r="AZ10" s="34">
        <f>CONSTANT!AZ394</f>
        <v>4283.9504657528123</v>
      </c>
      <c r="BA10" s="34">
        <f>CONSTANT!BA394</f>
        <v>4258.5873171614903</v>
      </c>
      <c r="BC10" s="34">
        <f>CONSTANT!BB394</f>
        <v>4056.2363586537876</v>
      </c>
      <c r="BD10" s="34">
        <f>CONSTANT!BC394</f>
        <v>3923.6344977464678</v>
      </c>
      <c r="BE10" s="34">
        <f>CONSTANT!BD394</f>
        <v>4460.8673643449038</v>
      </c>
      <c r="BF10" s="34">
        <f>CONSTANT!BE394</f>
        <v>4197.9655912627313</v>
      </c>
      <c r="BH10" s="34">
        <f>CONSTANT!BF394</f>
        <v>3979.1210953238719</v>
      </c>
      <c r="BI10" s="34">
        <f>CONSTANT!BG394</f>
        <v>3929.6910869312846</v>
      </c>
      <c r="BJ10" s="34">
        <f>CONSTANT!BH394</f>
        <v>4595.4478286391186</v>
      </c>
      <c r="BK10" s="34">
        <f>CONSTANT!BI394</f>
        <v>4379.4565191759311</v>
      </c>
      <c r="BM10" s="564">
        <f>CONSTANT!BJ394</f>
        <v>4225.7234840422825</v>
      </c>
      <c r="BN10" s="564">
        <f>CONSTANT!BK394</f>
        <v>4143.686512244919</v>
      </c>
      <c r="BO10" s="34">
        <f>CONSTANT!BL394</f>
        <v>4625.5133871287344</v>
      </c>
      <c r="BP10" s="34">
        <f>CONSTANT!BM394</f>
        <v>4449.4385716103061</v>
      </c>
      <c r="BR10" s="564">
        <f>CONSTANT!BN394</f>
        <v>4332.8761932207608</v>
      </c>
      <c r="BS10" s="564">
        <f>CONSTANT!BO394</f>
        <v>4206.720349655322</v>
      </c>
      <c r="BT10" s="34">
        <f>CONSTANT!BP394</f>
        <v>0</v>
      </c>
      <c r="BU10" s="34">
        <f>CONSTANT!BQ394</f>
        <v>0</v>
      </c>
      <c r="BV10" s="34"/>
      <c r="BW10" s="34"/>
      <c r="BX10" s="79"/>
      <c r="BY10" s="751" t="s">
        <v>54</v>
      </c>
      <c r="BZ10" s="751"/>
      <c r="CA10" s="752" t="s">
        <v>29</v>
      </c>
      <c r="CB10" s="752"/>
      <c r="CC10" s="752"/>
      <c r="CD10" s="80"/>
      <c r="CE10" s="314"/>
      <c r="CF10" s="314"/>
      <c r="CG10" s="314"/>
      <c r="CH10" s="314"/>
      <c r="CI10" s="551">
        <f>H10-[3]CONSTANT!FV1693</f>
        <v>0</v>
      </c>
      <c r="CJ10" s="551">
        <f>I10-[3]CONSTANT!FW1693</f>
        <v>0</v>
      </c>
      <c r="CK10" s="551">
        <f>J10-[3]CONSTANT!FX1693</f>
        <v>0</v>
      </c>
      <c r="CL10" s="551">
        <f>K10-[3]CONSTANT!FY1693</f>
        <v>0</v>
      </c>
      <c r="CM10" s="551">
        <f>L10-[3]CONSTANT!FZ1693</f>
        <v>0</v>
      </c>
      <c r="CN10" s="551">
        <f>M10-[3]CONSTANT!GA1693</f>
        <v>0</v>
      </c>
      <c r="CO10" s="551">
        <f>N10-[3]CONSTANT!GB1693</f>
        <v>0</v>
      </c>
      <c r="CP10" s="551">
        <f>O10-[3]CONSTANT!GC1693</f>
        <v>0</v>
      </c>
      <c r="CQ10" s="551">
        <f>P10-[3]CONSTANT!GD1693</f>
        <v>0</v>
      </c>
      <c r="CR10" s="551">
        <f>Q10-[3]CONSTANT!GE1693</f>
        <v>0</v>
      </c>
      <c r="CS10" s="551"/>
      <c r="CT10" s="551">
        <f>T10-[3]CONSTANT!DG1693</f>
        <v>0</v>
      </c>
      <c r="CU10" s="551">
        <f>U10-[3]CONSTANT!DH1693</f>
        <v>0</v>
      </c>
      <c r="CV10" s="551">
        <f>V10-[3]CONSTANT!DI1693</f>
        <v>0</v>
      </c>
      <c r="CW10" s="551">
        <f>W10-[3]CONSTANT!DJ1693</f>
        <v>0</v>
      </c>
      <c r="CX10" s="551"/>
      <c r="CY10" s="551">
        <f>Y10-[3]CONSTANT!DK1693</f>
        <v>0</v>
      </c>
      <c r="CZ10" s="551">
        <f>Z10-[3]CONSTANT!DL1693</f>
        <v>0</v>
      </c>
      <c r="DA10" s="551">
        <f>AA10-[3]CONSTANT!DM1693</f>
        <v>0</v>
      </c>
      <c r="DB10" s="551">
        <f>AB10-[3]CONSTANT!DN1693</f>
        <v>0</v>
      </c>
      <c r="DC10" s="551"/>
      <c r="DD10" s="551">
        <f>AD10-[3]CONSTANT!DO1693</f>
        <v>0</v>
      </c>
      <c r="DE10" s="551">
        <f>AE10-[3]CONSTANT!DP1693</f>
        <v>0</v>
      </c>
      <c r="DF10" s="551">
        <f>AF10-[3]CONSTANT!DQ1693</f>
        <v>0</v>
      </c>
      <c r="DG10" s="551">
        <f>AG10-[3]CONSTANT!DR1693</f>
        <v>0</v>
      </c>
      <c r="DH10" s="551"/>
      <c r="DI10" s="551">
        <f>AI10-[3]CONSTANT!DS1693</f>
        <v>0</v>
      </c>
      <c r="DJ10" s="551">
        <f>AJ10-[3]CONSTANT!DT1693</f>
        <v>0</v>
      </c>
      <c r="DK10" s="551">
        <f>AK10-[3]CONSTANT!DU1693</f>
        <v>0</v>
      </c>
      <c r="DL10" s="551">
        <f>AL10-[3]CONSTANT!DV1693</f>
        <v>0</v>
      </c>
      <c r="DM10" s="551"/>
      <c r="DN10" s="551">
        <f>AN10-[3]CONSTANT!DW1693</f>
        <v>0</v>
      </c>
      <c r="DO10" s="551">
        <f>AO10-[3]CONSTANT!DX1693</f>
        <v>0</v>
      </c>
      <c r="DP10" s="551">
        <f>AP10-[3]CONSTANT!DY1693</f>
        <v>0</v>
      </c>
      <c r="DQ10" s="551">
        <f>AQ10-[3]CONSTANT!DZ1693</f>
        <v>0</v>
      </c>
      <c r="DR10" s="551"/>
      <c r="DS10" s="551">
        <f>AS10-[3]CONSTANT!EA1693</f>
        <v>0</v>
      </c>
      <c r="DT10" s="551">
        <f>AT10-[3]CONSTANT!EB1693</f>
        <v>0</v>
      </c>
      <c r="DU10" s="551">
        <f>AU10-[3]CONSTANT!EC1693</f>
        <v>0</v>
      </c>
      <c r="DV10" s="551">
        <f>AV10-[3]CONSTANT!ED1693</f>
        <v>0</v>
      </c>
      <c r="DW10" s="551"/>
      <c r="DX10" s="551">
        <f>AX10-[3]CONSTANT!EE1693</f>
        <v>0</v>
      </c>
      <c r="DY10" s="551">
        <f>AY10-[3]CONSTANT!EF1693</f>
        <v>0</v>
      </c>
      <c r="DZ10" s="551">
        <f>AZ10-[3]CONSTANT!EG1693</f>
        <v>0</v>
      </c>
      <c r="EA10" s="551">
        <f>BA10-[3]CONSTANT!EH1693</f>
        <v>0</v>
      </c>
      <c r="EB10" s="551"/>
      <c r="EC10" s="551">
        <f>BC10-[3]CONSTANT!EI1693</f>
        <v>0</v>
      </c>
      <c r="ED10" s="551">
        <f>BD10-[3]CONSTANT!EJ1693</f>
        <v>0</v>
      </c>
      <c r="EE10" s="551">
        <f>BE10-[3]CONSTANT!EK1693</f>
        <v>0</v>
      </c>
      <c r="EF10" s="551">
        <f>BF10-[3]CONSTANT!EL1693</f>
        <v>0</v>
      </c>
      <c r="EG10" s="551"/>
      <c r="EH10" s="551">
        <f>BH10-[3]CONSTANT!EM1693</f>
        <v>0</v>
      </c>
      <c r="EI10" s="551">
        <f>BI10-[3]CONSTANT!EN1693</f>
        <v>0</v>
      </c>
      <c r="EJ10" s="551">
        <f>BJ10-[3]CONSTANT!EO1693</f>
        <v>0</v>
      </c>
      <c r="EK10" s="551">
        <f>BK10-[3]CONSTANT!EP1693</f>
        <v>0</v>
      </c>
      <c r="EL10" s="551"/>
      <c r="EM10" s="551">
        <f>BM10-[3]CONSTANT!EQ1693</f>
        <v>0</v>
      </c>
      <c r="EN10" s="551">
        <f>BN10-[3]CONSTANT!ER1693</f>
        <v>0</v>
      </c>
      <c r="EO10" s="551">
        <f>BO10-[3]CONSTANT!ES1693</f>
        <v>0</v>
      </c>
      <c r="EP10" s="551">
        <f>BP10-[3]CONSTANT!ET1693</f>
        <v>0</v>
      </c>
      <c r="EQ10" s="551"/>
      <c r="ER10" s="551">
        <f>BR10-[3]CONSTANT!EU1693</f>
        <v>0</v>
      </c>
      <c r="ES10" s="551">
        <f>BS10-[3]CONSTANT!EV1693</f>
        <v>0</v>
      </c>
      <c r="ET10" s="551" t="e">
        <f>BT10-[3]CONSTANT!EW1693</f>
        <v>#REF!</v>
      </c>
      <c r="EU10" s="551" t="e">
        <f>BU10-[3]CONSTANT!EX1693</f>
        <v>#REF!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34">
        <f>CONSTANT!M395</f>
        <v>22651.741486934814</v>
      </c>
      <c r="I11" s="34">
        <f>CONSTANT!N395</f>
        <v>23547.433711878009</v>
      </c>
      <c r="J11" s="34">
        <f>CONSTANT!O395</f>
        <v>24293.489433002975</v>
      </c>
      <c r="K11" s="34">
        <f>CONSTANT!P395</f>
        <v>25349.078741412595</v>
      </c>
      <c r="L11" s="34">
        <f>CONSTANT!Q395</f>
        <v>26368.695463291009</v>
      </c>
      <c r="M11" s="34">
        <f>CONSTANT!R395</f>
        <v>27367.386192618393</v>
      </c>
      <c r="N11" s="34">
        <f>CONSTANT!S395</f>
        <v>28838.254401458758</v>
      </c>
      <c r="O11" s="34">
        <f>CONSTANT!T395</f>
        <v>28789.64678349809</v>
      </c>
      <c r="P11" s="34">
        <f>CONSTANT!U395</f>
        <v>29335.305391576301</v>
      </c>
      <c r="Q11" s="34">
        <f>CONSTANT!V395</f>
        <v>29729.2980004942</v>
      </c>
      <c r="R11" s="34">
        <f>CONSTANT!W395</f>
        <v>0</v>
      </c>
      <c r="S11" s="35"/>
      <c r="T11" s="34">
        <f>CONSTANT!Z395</f>
        <v>5397.8073288377182</v>
      </c>
      <c r="U11" s="34">
        <f>CONSTANT!AA395</f>
        <v>5757.904878108141</v>
      </c>
      <c r="V11" s="34">
        <f>CONSTANT!AB395</f>
        <v>6373.6840565310367</v>
      </c>
      <c r="W11" s="34">
        <f>CONSTANT!AC395</f>
        <v>5122.345223457919</v>
      </c>
      <c r="X11" s="34"/>
      <c r="Y11" s="34">
        <f>CONSTANT!AD395</f>
        <v>5684.1873157596328</v>
      </c>
      <c r="Z11" s="34">
        <f>CONSTANT!AE395</f>
        <v>6007.7702650529236</v>
      </c>
      <c r="AA11" s="34">
        <f>CONSTANT!AF395</f>
        <v>6531.0818164931816</v>
      </c>
      <c r="AB11" s="34">
        <f>CONSTANT!AG395</f>
        <v>5324.3943145722897</v>
      </c>
      <c r="AC11" s="34"/>
      <c r="AD11" s="34">
        <f>CONSTANT!AH395</f>
        <v>5905.8800114917231</v>
      </c>
      <c r="AE11" s="34">
        <f>CONSTANT!AI395</f>
        <v>6183.0787374825941</v>
      </c>
      <c r="AF11" s="34">
        <f>CONSTANT!AJ395</f>
        <v>6685.5978093972517</v>
      </c>
      <c r="AG11" s="34">
        <f>CONSTANT!AK395</f>
        <v>5518.9328746314031</v>
      </c>
      <c r="AH11" s="34"/>
      <c r="AI11" s="34">
        <f>CONSTANT!AL395</f>
        <v>6138.5277951115049</v>
      </c>
      <c r="AJ11" s="34">
        <f>CONSTANT!AM395</f>
        <v>6399.2606103208109</v>
      </c>
      <c r="AK11" s="34">
        <f>CONSTANT!AN395</f>
        <v>7122.845372780931</v>
      </c>
      <c r="AL11" s="34">
        <f>CONSTANT!AO395</f>
        <v>5688.4449631993484</v>
      </c>
      <c r="AM11" s="34"/>
      <c r="AN11" s="34">
        <f>CONSTANT!AP395</f>
        <v>6291.0424502087017</v>
      </c>
      <c r="AO11" s="34">
        <f>CONSTANT!AQ395</f>
        <v>6626.737968468683</v>
      </c>
      <c r="AP11" s="34">
        <f>CONSTANT!AR395</f>
        <v>7377.3092903239767</v>
      </c>
      <c r="AQ11" s="34">
        <f>CONSTANT!AS395</f>
        <v>6073.6057542896415</v>
      </c>
      <c r="AR11" s="34"/>
      <c r="AS11" s="34">
        <f>CONSTANT!AT395</f>
        <v>6653.0041599289743</v>
      </c>
      <c r="AT11" s="34">
        <f>CONSTANT!AU395</f>
        <v>6846.1995384507818</v>
      </c>
      <c r="AU11" s="34">
        <f>CONSTANT!AV395</f>
        <v>7651.5918787231221</v>
      </c>
      <c r="AV11" s="34">
        <f>CONSTANT!AW395</f>
        <v>6216.5906155155244</v>
      </c>
      <c r="AW11" s="34"/>
      <c r="AX11" s="34">
        <f>CONSTANT!AX395</f>
        <v>7001.8652189291552</v>
      </c>
      <c r="AY11" s="34">
        <f>CONSTANT!AY395</f>
        <v>7229.489902084626</v>
      </c>
      <c r="AZ11" s="34">
        <f>CONSTANT!AZ395</f>
        <v>8082.027057318508</v>
      </c>
      <c r="BA11" s="34">
        <f>CONSTANT!BA395</f>
        <v>6524.8722231264674</v>
      </c>
      <c r="BC11" s="34">
        <f>CONSTANT!BB395</f>
        <v>7088.8322138264284</v>
      </c>
      <c r="BD11" s="34">
        <f>CONSTANT!BC395</f>
        <v>7214.6564200856374</v>
      </c>
      <c r="BE11" s="34">
        <f>CONSTANT!BD395</f>
        <v>8005.8997732595426</v>
      </c>
      <c r="BF11" s="34">
        <f>CONSTANT!BE395</f>
        <v>6480.2583763264856</v>
      </c>
      <c r="BH11" s="34">
        <f>CONSTANT!BF395</f>
        <v>7168.0654198411057</v>
      </c>
      <c r="BI11" s="34">
        <f>CONSTANT!BG395</f>
        <v>7450.7390093378344</v>
      </c>
      <c r="BJ11" s="34">
        <f>CONSTANT!BH395</f>
        <v>8123.6492998139474</v>
      </c>
      <c r="BK11" s="34">
        <f>CONSTANT!BI395</f>
        <v>6592.8516625834063</v>
      </c>
      <c r="BM11" s="564">
        <f>CONSTANT!BJ395</f>
        <v>7197.2763109609532</v>
      </c>
      <c r="BN11" s="564">
        <f>CONSTANT!BK395</f>
        <v>7521.4142817924785</v>
      </c>
      <c r="BO11" s="34">
        <f>CONSTANT!BL395</f>
        <v>8295.6801701454915</v>
      </c>
      <c r="BP11" s="34">
        <f>CONSTANT!BM395</f>
        <v>6714.9272375952733</v>
      </c>
      <c r="BR11" s="564">
        <f>CONSTANT!BN395</f>
        <v>7357.7753244505993</v>
      </c>
      <c r="BS11" s="564">
        <f>CONSTANT!BO395</f>
        <v>7670.6853811052015</v>
      </c>
      <c r="BT11" s="34">
        <f>CONSTANT!BP395</f>
        <v>0</v>
      </c>
      <c r="BU11" s="34">
        <f>CONSTANT!BQ395</f>
        <v>0</v>
      </c>
      <c r="BV11" s="34"/>
      <c r="BW11" s="34"/>
      <c r="BX11" s="79"/>
      <c r="BY11" s="751" t="s">
        <v>55</v>
      </c>
      <c r="BZ11" s="751"/>
      <c r="CA11" s="752" t="s">
        <v>31</v>
      </c>
      <c r="CB11" s="752"/>
      <c r="CC11" s="752"/>
      <c r="CD11" s="79"/>
      <c r="CE11" s="314"/>
      <c r="CF11" s="314"/>
      <c r="CG11" s="314"/>
      <c r="CH11" s="314"/>
      <c r="CI11" s="551">
        <f>H11-[3]CONSTANT!FV1694</f>
        <v>0</v>
      </c>
      <c r="CJ11" s="551">
        <f>I11-[3]CONSTANT!FW1694</f>
        <v>0</v>
      </c>
      <c r="CK11" s="551">
        <f>J11-[3]CONSTANT!FX1694</f>
        <v>0</v>
      </c>
      <c r="CL11" s="551">
        <f>K11-[3]CONSTANT!FY1694</f>
        <v>0</v>
      </c>
      <c r="CM11" s="551">
        <f>L11-[3]CONSTANT!FZ1694</f>
        <v>0</v>
      </c>
      <c r="CN11" s="551">
        <f>M11-[3]CONSTANT!GA1694</f>
        <v>0</v>
      </c>
      <c r="CO11" s="551">
        <f>N11-[3]CONSTANT!GB1694</f>
        <v>0</v>
      </c>
      <c r="CP11" s="551">
        <f>O11-[3]CONSTANT!GC1694</f>
        <v>0</v>
      </c>
      <c r="CQ11" s="551">
        <f>P11-[3]CONSTANT!GD1694</f>
        <v>0</v>
      </c>
      <c r="CR11" s="551">
        <f>Q11-[3]CONSTANT!GE1694</f>
        <v>0</v>
      </c>
      <c r="CS11" s="551"/>
      <c r="CT11" s="551">
        <f>T11-[3]CONSTANT!DG1694</f>
        <v>0</v>
      </c>
      <c r="CU11" s="551">
        <f>U11-[3]CONSTANT!DH1694</f>
        <v>0</v>
      </c>
      <c r="CV11" s="551">
        <f>V11-[3]CONSTANT!DI1694</f>
        <v>0</v>
      </c>
      <c r="CW11" s="551">
        <f>W11-[3]CONSTANT!DJ1694</f>
        <v>0</v>
      </c>
      <c r="CX11" s="551"/>
      <c r="CY11" s="551">
        <f>Y11-[3]CONSTANT!DK1694</f>
        <v>0</v>
      </c>
      <c r="CZ11" s="551">
        <f>Z11-[3]CONSTANT!DL1694</f>
        <v>0</v>
      </c>
      <c r="DA11" s="551">
        <f>AA11-[3]CONSTANT!DM1694</f>
        <v>0</v>
      </c>
      <c r="DB11" s="551">
        <f>AB11-[3]CONSTANT!DN1694</f>
        <v>0</v>
      </c>
      <c r="DC11" s="551"/>
      <c r="DD11" s="551">
        <f>AD11-[3]CONSTANT!DO1694</f>
        <v>0</v>
      </c>
      <c r="DE11" s="551">
        <f>AE11-[3]CONSTANT!DP1694</f>
        <v>0</v>
      </c>
      <c r="DF11" s="551">
        <f>AF11-[3]CONSTANT!DQ1694</f>
        <v>0</v>
      </c>
      <c r="DG11" s="551">
        <f>AG11-[3]CONSTANT!DR1694</f>
        <v>0</v>
      </c>
      <c r="DH11" s="551"/>
      <c r="DI11" s="551">
        <f>AI11-[3]CONSTANT!DS1694</f>
        <v>0</v>
      </c>
      <c r="DJ11" s="551">
        <f>AJ11-[3]CONSTANT!DT1694</f>
        <v>0</v>
      </c>
      <c r="DK11" s="551">
        <f>AK11-[3]CONSTANT!DU1694</f>
        <v>0</v>
      </c>
      <c r="DL11" s="551">
        <f>AL11-[3]CONSTANT!DV1694</f>
        <v>0</v>
      </c>
      <c r="DM11" s="551"/>
      <c r="DN11" s="551">
        <f>AN11-[3]CONSTANT!DW1694</f>
        <v>0</v>
      </c>
      <c r="DO11" s="551">
        <f>AO11-[3]CONSTANT!DX1694</f>
        <v>0</v>
      </c>
      <c r="DP11" s="551">
        <f>AP11-[3]CONSTANT!DY1694</f>
        <v>0</v>
      </c>
      <c r="DQ11" s="551">
        <f>AQ11-[3]CONSTANT!DZ1694</f>
        <v>0</v>
      </c>
      <c r="DR11" s="551"/>
      <c r="DS11" s="551">
        <f>AS11-[3]CONSTANT!EA1694</f>
        <v>0</v>
      </c>
      <c r="DT11" s="551">
        <f>AT11-[3]CONSTANT!EB1694</f>
        <v>0</v>
      </c>
      <c r="DU11" s="551">
        <f>AU11-[3]CONSTANT!EC1694</f>
        <v>0</v>
      </c>
      <c r="DV11" s="551">
        <f>AV11-[3]CONSTANT!ED1694</f>
        <v>0</v>
      </c>
      <c r="DW11" s="551"/>
      <c r="DX11" s="551">
        <f>AX11-[3]CONSTANT!EE1694</f>
        <v>0</v>
      </c>
      <c r="DY11" s="551">
        <f>AY11-[3]CONSTANT!EF1694</f>
        <v>0</v>
      </c>
      <c r="DZ11" s="551">
        <f>AZ11-[3]CONSTANT!EG1694</f>
        <v>0</v>
      </c>
      <c r="EA11" s="551">
        <f>BA11-[3]CONSTANT!EH1694</f>
        <v>0</v>
      </c>
      <c r="EB11" s="551"/>
      <c r="EC11" s="551">
        <f>BC11-[3]CONSTANT!EI1694</f>
        <v>0</v>
      </c>
      <c r="ED11" s="551">
        <f>BD11-[3]CONSTANT!EJ1694</f>
        <v>0</v>
      </c>
      <c r="EE11" s="551">
        <f>BE11-[3]CONSTANT!EK1694</f>
        <v>0</v>
      </c>
      <c r="EF11" s="551">
        <f>BF11-[3]CONSTANT!EL1694</f>
        <v>0</v>
      </c>
      <c r="EG11" s="551"/>
      <c r="EH11" s="551">
        <f>BH11-[3]CONSTANT!EM1694</f>
        <v>0</v>
      </c>
      <c r="EI11" s="551">
        <f>BI11-[3]CONSTANT!EN1694</f>
        <v>0</v>
      </c>
      <c r="EJ11" s="551">
        <f>BJ11-[3]CONSTANT!EO1694</f>
        <v>0</v>
      </c>
      <c r="EK11" s="551">
        <f>BK11-[3]CONSTANT!EP1694</f>
        <v>0</v>
      </c>
      <c r="EL11" s="551"/>
      <c r="EM11" s="551">
        <f>BM11-[3]CONSTANT!EQ1694</f>
        <v>0</v>
      </c>
      <c r="EN11" s="551">
        <f>BN11-[3]CONSTANT!ER1694</f>
        <v>0</v>
      </c>
      <c r="EO11" s="551">
        <f>BO11-[3]CONSTANT!ES1694</f>
        <v>0</v>
      </c>
      <c r="EP11" s="551">
        <f>BP11-[3]CONSTANT!ET1694</f>
        <v>0</v>
      </c>
      <c r="EQ11" s="551"/>
      <c r="ER11" s="551">
        <f>BR11-[3]CONSTANT!EU1694</f>
        <v>0</v>
      </c>
      <c r="ES11" s="551">
        <f>BS11-[3]CONSTANT!EV1694</f>
        <v>0</v>
      </c>
      <c r="ET11" s="551" t="e">
        <f>BT11-[3]CONSTANT!EW1694</f>
        <v>#REF!</v>
      </c>
      <c r="EU11" s="551" t="e">
        <f>BU11-[3]CONSTANT!EX1694</f>
        <v>#REF!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34">
        <f>CONSTANT!M396</f>
        <v>8810.368672604478</v>
      </c>
      <c r="I12" s="34">
        <f>CONSTANT!N396</f>
        <v>8641.8460709555766</v>
      </c>
      <c r="J12" s="34">
        <f>CONSTANT!O396</f>
        <v>7266.120726459284</v>
      </c>
      <c r="K12" s="34">
        <f>CONSTANT!P396</f>
        <v>6986.0117724542724</v>
      </c>
      <c r="L12" s="34">
        <f>CONSTANT!Q396</f>
        <v>6382.4203553142206</v>
      </c>
      <c r="M12" s="34">
        <f>CONSTANT!R396</f>
        <v>5140.4651783736226</v>
      </c>
      <c r="N12" s="34">
        <f>CONSTANT!S396</f>
        <v>5240.9612726108262</v>
      </c>
      <c r="O12" s="34">
        <f>CONSTANT!T396</f>
        <v>5271.0967999283375</v>
      </c>
      <c r="P12" s="34">
        <f>CONSTANT!U396</f>
        <v>4813.4503854723662</v>
      </c>
      <c r="Q12" s="34">
        <f>CONSTANT!V396</f>
        <v>4552.6931231140488</v>
      </c>
      <c r="R12" s="34">
        <f>CONSTANT!W396</f>
        <v>0</v>
      </c>
      <c r="S12" s="35"/>
      <c r="T12" s="34">
        <f>CONSTANT!Z396</f>
        <v>1962.1664829108734</v>
      </c>
      <c r="U12" s="34">
        <f>CONSTANT!AA396</f>
        <v>2286.7709445590372</v>
      </c>
      <c r="V12" s="34">
        <f>CONSTANT!AB396</f>
        <v>2499.2238767319391</v>
      </c>
      <c r="W12" s="34">
        <f>CONSTANT!AC396</f>
        <v>2062.2073684026295</v>
      </c>
      <c r="X12" s="34"/>
      <c r="Y12" s="34">
        <f>CONSTANT!AD396</f>
        <v>1960.1960337184764</v>
      </c>
      <c r="Z12" s="34">
        <f>CONSTANT!AE396</f>
        <v>2183.0827092546874</v>
      </c>
      <c r="AA12" s="34">
        <f>CONSTANT!AF396</f>
        <v>2407.9279781633759</v>
      </c>
      <c r="AB12" s="34">
        <f>CONSTANT!AG396</f>
        <v>2090.6393498190273</v>
      </c>
      <c r="AC12" s="34"/>
      <c r="AD12" s="34">
        <f>CONSTANT!AH396</f>
        <v>1757.397552310116</v>
      </c>
      <c r="AE12" s="34">
        <f>CONSTANT!AI396</f>
        <v>1862.8708583199054</v>
      </c>
      <c r="AF12" s="34">
        <f>CONSTANT!AJ396</f>
        <v>1932.1651075966324</v>
      </c>
      <c r="AG12" s="34">
        <f>CONSTANT!AK396</f>
        <v>1713.6872082326213</v>
      </c>
      <c r="AH12" s="34"/>
      <c r="AI12" s="34">
        <f>CONSTANT!AL396</f>
        <v>1547.1761555054939</v>
      </c>
      <c r="AJ12" s="34">
        <f>CONSTANT!AM396</f>
        <v>1781.9603793407671</v>
      </c>
      <c r="AK12" s="34">
        <f>CONSTANT!AN396</f>
        <v>1934.444667340457</v>
      </c>
      <c r="AL12" s="34">
        <f>CONSTANT!AO396</f>
        <v>1722.4305702675504</v>
      </c>
      <c r="AM12" s="34"/>
      <c r="AN12" s="34">
        <f>CONSTANT!AP396</f>
        <v>1575.9952297598797</v>
      </c>
      <c r="AO12" s="34">
        <f>CONSTANT!AQ396</f>
        <v>1662.0973233191019</v>
      </c>
      <c r="AP12" s="34">
        <f>CONSTANT!AR396</f>
        <v>1749.9839660185307</v>
      </c>
      <c r="AQ12" s="34">
        <f>CONSTANT!AS396</f>
        <v>1394.3438362166958</v>
      </c>
      <c r="AR12" s="34"/>
      <c r="AS12" s="34">
        <f>CONSTANT!AT396</f>
        <v>1195.2675607490023</v>
      </c>
      <c r="AT12" s="34">
        <f>CONSTANT!AU396</f>
        <v>1280.8362158943662</v>
      </c>
      <c r="AU12" s="34">
        <f>CONSTANT!AV396</f>
        <v>1408.6684860209639</v>
      </c>
      <c r="AV12" s="34">
        <f>CONSTANT!AW396</f>
        <v>1255.6929157092927</v>
      </c>
      <c r="AW12" s="34"/>
      <c r="AX12" s="34">
        <f>CONSTANT!AX396</f>
        <v>1182.8196020012715</v>
      </c>
      <c r="AY12" s="34">
        <f>CONSTANT!AY396</f>
        <v>1280.0014389279988</v>
      </c>
      <c r="AZ12" s="34">
        <f>CONSTANT!AZ396</f>
        <v>1436.9719814955117</v>
      </c>
      <c r="BA12" s="34">
        <f>CONSTANT!BA396</f>
        <v>1341.1682501860453</v>
      </c>
      <c r="BC12" s="34">
        <f>CONSTANT!BB396</f>
        <v>1191.7477517245709</v>
      </c>
      <c r="BD12" s="34">
        <f>CONSTANT!BC396</f>
        <v>1303.5389120594409</v>
      </c>
      <c r="BE12" s="34">
        <f>CONSTANT!BD396</f>
        <v>1533.4840339659575</v>
      </c>
      <c r="BF12" s="34">
        <f>CONSTANT!BE396</f>
        <v>1242.3261021783703</v>
      </c>
      <c r="BH12" s="34">
        <f>CONSTANT!BF396</f>
        <v>1195.9928358833633</v>
      </c>
      <c r="BI12" s="34">
        <f>CONSTANT!BG396</f>
        <v>1301.2881415798468</v>
      </c>
      <c r="BJ12" s="34">
        <f>CONSTANT!BH396</f>
        <v>1185.6920994505092</v>
      </c>
      <c r="BK12" s="34">
        <f>CONSTANT!BI396</f>
        <v>1130.4773085586464</v>
      </c>
      <c r="BM12" s="564">
        <f>CONSTANT!BJ396</f>
        <v>1080.0169668391754</v>
      </c>
      <c r="BN12" s="564">
        <f>CONSTANT!BK396</f>
        <v>1166.3684332852722</v>
      </c>
      <c r="BO12" s="34">
        <f>CONSTANT!BL396</f>
        <v>1192.4682943208218</v>
      </c>
      <c r="BP12" s="34">
        <f>CONSTANT!BM396</f>
        <v>1113.8394286687794</v>
      </c>
      <c r="BR12" s="564">
        <f>CONSTANT!BN396</f>
        <v>966.27706965453172</v>
      </c>
      <c r="BS12" s="564">
        <f>CONSTANT!BO396</f>
        <v>1109.975504173623</v>
      </c>
      <c r="BT12" s="34">
        <f>CONSTANT!BP396</f>
        <v>0</v>
      </c>
      <c r="BU12" s="34">
        <f>CONSTANT!BQ396</f>
        <v>0</v>
      </c>
      <c r="BV12" s="34"/>
      <c r="BW12" s="34"/>
      <c r="BX12" s="79"/>
      <c r="BY12" s="751" t="s">
        <v>56</v>
      </c>
      <c r="BZ12" s="751"/>
      <c r="CA12" s="752" t="s">
        <v>33</v>
      </c>
      <c r="CB12" s="752"/>
      <c r="CC12" s="752"/>
      <c r="CD12" s="79"/>
      <c r="CE12" s="314"/>
      <c r="CF12" s="314"/>
      <c r="CG12" s="314"/>
      <c r="CH12" s="314"/>
      <c r="CI12" s="551">
        <f>H12-[3]CONSTANT!FV1695</f>
        <v>0</v>
      </c>
      <c r="CJ12" s="551">
        <f>I12-[3]CONSTANT!FW1695</f>
        <v>0</v>
      </c>
      <c r="CK12" s="551">
        <f>J12-[3]CONSTANT!FX1695</f>
        <v>0</v>
      </c>
      <c r="CL12" s="551">
        <f>K12-[3]CONSTANT!FY1695</f>
        <v>0</v>
      </c>
      <c r="CM12" s="551">
        <f>L12-[3]CONSTANT!FZ1695</f>
        <v>0</v>
      </c>
      <c r="CN12" s="551">
        <f>M12-[3]CONSTANT!GA1695</f>
        <v>0</v>
      </c>
      <c r="CO12" s="551">
        <f>N12-[3]CONSTANT!GB1695</f>
        <v>0</v>
      </c>
      <c r="CP12" s="551">
        <f>O12-[3]CONSTANT!GC1695</f>
        <v>0</v>
      </c>
      <c r="CQ12" s="551">
        <f>P12-[3]CONSTANT!GD1695</f>
        <v>0</v>
      </c>
      <c r="CR12" s="551">
        <f>Q12-[3]CONSTANT!GE1695</f>
        <v>0</v>
      </c>
      <c r="CS12" s="551"/>
      <c r="CT12" s="551">
        <f>T12-[3]CONSTANT!DG1695</f>
        <v>0</v>
      </c>
      <c r="CU12" s="551">
        <f>U12-[3]CONSTANT!DH1695</f>
        <v>0</v>
      </c>
      <c r="CV12" s="551">
        <f>V12-[3]CONSTANT!DI1695</f>
        <v>0</v>
      </c>
      <c r="CW12" s="551">
        <f>W12-[3]CONSTANT!DJ1695</f>
        <v>0</v>
      </c>
      <c r="CX12" s="551"/>
      <c r="CY12" s="551">
        <f>Y12-[3]CONSTANT!DK1695</f>
        <v>0</v>
      </c>
      <c r="CZ12" s="551">
        <f>Z12-[3]CONSTANT!DL1695</f>
        <v>0</v>
      </c>
      <c r="DA12" s="551">
        <f>AA12-[3]CONSTANT!DM1695</f>
        <v>0</v>
      </c>
      <c r="DB12" s="551">
        <f>AB12-[3]CONSTANT!DN1695</f>
        <v>0</v>
      </c>
      <c r="DC12" s="551"/>
      <c r="DD12" s="551">
        <f>AD12-[3]CONSTANT!DO1695</f>
        <v>0</v>
      </c>
      <c r="DE12" s="551">
        <f>AE12-[3]CONSTANT!DP1695</f>
        <v>0</v>
      </c>
      <c r="DF12" s="551">
        <f>AF12-[3]CONSTANT!DQ1695</f>
        <v>0</v>
      </c>
      <c r="DG12" s="551">
        <f>AG12-[3]CONSTANT!DR1695</f>
        <v>0</v>
      </c>
      <c r="DH12" s="551"/>
      <c r="DI12" s="551">
        <f>AI12-[3]CONSTANT!DS1695</f>
        <v>0</v>
      </c>
      <c r="DJ12" s="551">
        <f>AJ12-[3]CONSTANT!DT1695</f>
        <v>0</v>
      </c>
      <c r="DK12" s="551">
        <f>AK12-[3]CONSTANT!DU1695</f>
        <v>0</v>
      </c>
      <c r="DL12" s="551">
        <f>AL12-[3]CONSTANT!DV1695</f>
        <v>0</v>
      </c>
      <c r="DM12" s="551"/>
      <c r="DN12" s="551">
        <f>AN12-[3]CONSTANT!DW1695</f>
        <v>0</v>
      </c>
      <c r="DO12" s="551">
        <f>AO12-[3]CONSTANT!DX1695</f>
        <v>0</v>
      </c>
      <c r="DP12" s="551">
        <f>AP12-[3]CONSTANT!DY1695</f>
        <v>0</v>
      </c>
      <c r="DQ12" s="551">
        <f>AQ12-[3]CONSTANT!DZ1695</f>
        <v>0</v>
      </c>
      <c r="DR12" s="551"/>
      <c r="DS12" s="551">
        <f>AS12-[3]CONSTANT!EA1695</f>
        <v>0</v>
      </c>
      <c r="DT12" s="551">
        <f>AT12-[3]CONSTANT!EB1695</f>
        <v>0</v>
      </c>
      <c r="DU12" s="551">
        <f>AU12-[3]CONSTANT!EC1695</f>
        <v>0</v>
      </c>
      <c r="DV12" s="551">
        <f>AV12-[3]CONSTANT!ED1695</f>
        <v>0</v>
      </c>
      <c r="DW12" s="551"/>
      <c r="DX12" s="551">
        <f>AX12-[3]CONSTANT!EE1695</f>
        <v>0</v>
      </c>
      <c r="DY12" s="551">
        <f>AY12-[3]CONSTANT!EF1695</f>
        <v>0</v>
      </c>
      <c r="DZ12" s="551">
        <f>AZ12-[3]CONSTANT!EG1695</f>
        <v>0</v>
      </c>
      <c r="EA12" s="551">
        <f>BA12-[3]CONSTANT!EH1695</f>
        <v>0</v>
      </c>
      <c r="EB12" s="551"/>
      <c r="EC12" s="551">
        <f>BC12-[3]CONSTANT!EI1695</f>
        <v>0</v>
      </c>
      <c r="ED12" s="551">
        <f>BD12-[3]CONSTANT!EJ1695</f>
        <v>0</v>
      </c>
      <c r="EE12" s="551">
        <f>BE12-[3]CONSTANT!EK1695</f>
        <v>0</v>
      </c>
      <c r="EF12" s="551">
        <f>BF12-[3]CONSTANT!EL1695</f>
        <v>0</v>
      </c>
      <c r="EG12" s="551"/>
      <c r="EH12" s="551">
        <f>BH12-[3]CONSTANT!EM1695</f>
        <v>0</v>
      </c>
      <c r="EI12" s="551">
        <f>BI12-[3]CONSTANT!EN1695</f>
        <v>0</v>
      </c>
      <c r="EJ12" s="551">
        <f>BJ12-[3]CONSTANT!EO1695</f>
        <v>0</v>
      </c>
      <c r="EK12" s="551">
        <f>BK12-[3]CONSTANT!EP1695</f>
        <v>0</v>
      </c>
      <c r="EL12" s="551"/>
      <c r="EM12" s="551">
        <f>BM12-[3]CONSTANT!EQ1695</f>
        <v>0</v>
      </c>
      <c r="EN12" s="551">
        <f>BN12-[3]CONSTANT!ER1695</f>
        <v>0</v>
      </c>
      <c r="EO12" s="551">
        <f>BO12-[3]CONSTANT!ES1695</f>
        <v>0</v>
      </c>
      <c r="EP12" s="551">
        <f>BP12-[3]CONSTANT!ET1695</f>
        <v>0</v>
      </c>
      <c r="EQ12" s="551"/>
      <c r="ER12" s="551">
        <f>BR12-[3]CONSTANT!EU1695</f>
        <v>0</v>
      </c>
      <c r="ES12" s="551">
        <f>BS12-[3]CONSTANT!EV1695</f>
        <v>0</v>
      </c>
      <c r="ET12" s="551" t="e">
        <f>BT12-[3]CONSTANT!EW1695</f>
        <v>#REF!</v>
      </c>
      <c r="EU12" s="551" t="e">
        <f>BU12-[3]CONSTANT!EX1695</f>
        <v>#REF!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34">
        <f>CONSTANT!M397</f>
        <v>8006.8308454731396</v>
      </c>
      <c r="I13" s="34">
        <f>CONSTANT!N397</f>
        <v>8380.1342077262707</v>
      </c>
      <c r="J13" s="34">
        <f>CONSTANT!O397</f>
        <v>8093.1704134734009</v>
      </c>
      <c r="K13" s="34">
        <f>CONSTANT!P397</f>
        <v>8080.6259993325302</v>
      </c>
      <c r="L13" s="34">
        <f>CONSTANT!Q397</f>
        <v>8053.9586361320708</v>
      </c>
      <c r="M13" s="34">
        <f>CONSTANT!R397</f>
        <v>7293.2433553686678</v>
      </c>
      <c r="N13" s="34">
        <f>CONSTANT!S397</f>
        <v>7266.1314692976184</v>
      </c>
      <c r="O13" s="34">
        <f>CONSTANT!T397</f>
        <v>7254.740289326779</v>
      </c>
      <c r="P13" s="34">
        <f>CONSTANT!U397</f>
        <v>7228.7839204656075</v>
      </c>
      <c r="Q13" s="34">
        <f>CONSTANT!V397</f>
        <v>7586.1094595797058</v>
      </c>
      <c r="R13" s="34">
        <f>CONSTANT!W397</f>
        <v>0</v>
      </c>
      <c r="S13" s="35"/>
      <c r="T13" s="34">
        <f>CONSTANT!Z397</f>
        <v>2041.8878438127231</v>
      </c>
      <c r="U13" s="34">
        <f>CONSTANT!AA397</f>
        <v>1740.5907780599539</v>
      </c>
      <c r="V13" s="34">
        <f>CONSTANT!AB397</f>
        <v>2383.832139548856</v>
      </c>
      <c r="W13" s="34">
        <f>CONSTANT!AC397</f>
        <v>1840.520084051597</v>
      </c>
      <c r="X13" s="34"/>
      <c r="Y13" s="34">
        <f>CONSTANT!AD397</f>
        <v>2019.440585646902</v>
      </c>
      <c r="Z13" s="34">
        <f>CONSTANT!AE397</f>
        <v>1919.7883499901282</v>
      </c>
      <c r="AA13" s="34">
        <f>CONSTANT!AF397</f>
        <v>2526.702181626842</v>
      </c>
      <c r="AB13" s="34">
        <f>CONSTANT!AG397</f>
        <v>1914.203090462446</v>
      </c>
      <c r="AC13" s="34"/>
      <c r="AD13" s="34">
        <f>CONSTANT!AH397</f>
        <v>1977.032420400313</v>
      </c>
      <c r="AE13" s="34">
        <f>CONSTANT!AI397</f>
        <v>1873.48792764013</v>
      </c>
      <c r="AF13" s="34">
        <f>CONSTANT!AJ397</f>
        <v>2474.9189680992599</v>
      </c>
      <c r="AG13" s="34">
        <f>CONSTANT!AK397</f>
        <v>1767.7310973337101</v>
      </c>
      <c r="AH13" s="34"/>
      <c r="AI13" s="34">
        <f>CONSTANT!AL397</f>
        <v>1878.4729318458039</v>
      </c>
      <c r="AJ13" s="34">
        <f>CONSTANT!AM397</f>
        <v>1866.1478829530422</v>
      </c>
      <c r="AK13" s="34">
        <f>CONSTANT!AN397</f>
        <v>2471.744772755691</v>
      </c>
      <c r="AL13" s="34">
        <f>CONSTANT!AO397</f>
        <v>1864.2604117779888</v>
      </c>
      <c r="AM13" s="34"/>
      <c r="AN13" s="34">
        <f>CONSTANT!AP397</f>
        <v>2036.185833811367</v>
      </c>
      <c r="AO13" s="34">
        <f>CONSTANT!AQ397</f>
        <v>1814.6422013835402</v>
      </c>
      <c r="AP13" s="34">
        <f>CONSTANT!AR397</f>
        <v>2386.2224036183393</v>
      </c>
      <c r="AQ13" s="34">
        <f>CONSTANT!AS397</f>
        <v>1816.9081973188199</v>
      </c>
      <c r="AR13" s="34"/>
      <c r="AS13" s="34">
        <f>CONSTANT!AT397</f>
        <v>1855.2475348706112</v>
      </c>
      <c r="AT13" s="34">
        <f>CONSTANT!AU397</f>
        <v>1549.8241828644821</v>
      </c>
      <c r="AU13" s="34">
        <f>CONSTANT!AV397</f>
        <v>2136.4060220670131</v>
      </c>
      <c r="AV13" s="34">
        <f>CONSTANT!AW397</f>
        <v>1751.7656155665659</v>
      </c>
      <c r="AW13" s="34"/>
      <c r="AX13" s="34">
        <f>CONSTANT!AX397</f>
        <v>1780.9826765261714</v>
      </c>
      <c r="AY13" s="34">
        <f>CONSTANT!AY397</f>
        <v>1593.4303794521111</v>
      </c>
      <c r="AZ13" s="34">
        <f>CONSTANT!AZ397</f>
        <v>2181.2337541622646</v>
      </c>
      <c r="BA13" s="34">
        <f>CONSTANT!BA397</f>
        <v>1710.4846591570699</v>
      </c>
      <c r="BC13" s="34">
        <f>CONSTANT!BB397</f>
        <v>1815.5620332560538</v>
      </c>
      <c r="BD13" s="34">
        <f>CONSTANT!BC397</f>
        <v>1607.1305011516233</v>
      </c>
      <c r="BE13" s="34">
        <f>CONSTANT!BD397</f>
        <v>2151.3255827644398</v>
      </c>
      <c r="BF13" s="34">
        <f>CONSTANT!BE397</f>
        <v>1680.7221721546623</v>
      </c>
      <c r="BH13" s="34">
        <f>CONSTANT!BF397</f>
        <v>1757.5506889412247</v>
      </c>
      <c r="BI13" s="34">
        <f>CONSTANT!BG397</f>
        <v>1560.0808025548902</v>
      </c>
      <c r="BJ13" s="34">
        <f>CONSTANT!BH397</f>
        <v>2120.2452100827381</v>
      </c>
      <c r="BK13" s="34">
        <f>CONSTANT!BI397</f>
        <v>1790.9072188867542</v>
      </c>
      <c r="BM13" s="564">
        <f>CONSTANT!BJ397</f>
        <v>1880.2678169456576</v>
      </c>
      <c r="BN13" s="564">
        <f>CONSTANT!BK397</f>
        <v>1726.8041537736156</v>
      </c>
      <c r="BO13" s="34">
        <f>CONSTANT!BL397</f>
        <v>2165.6642662069435</v>
      </c>
      <c r="BP13" s="34">
        <f>CONSTANT!BM397</f>
        <v>1813.3732226534898</v>
      </c>
      <c r="BR13" s="564">
        <f>CONSTANT!BN397</f>
        <v>2074.7039416691837</v>
      </c>
      <c r="BS13" s="564">
        <f>CONSTANT!BO397</f>
        <v>1670.5786072682592</v>
      </c>
      <c r="BT13" s="34">
        <f>CONSTANT!BP397</f>
        <v>0</v>
      </c>
      <c r="BU13" s="34">
        <f>CONSTANT!BQ397</f>
        <v>0</v>
      </c>
      <c r="BV13" s="34"/>
      <c r="BW13" s="34"/>
      <c r="BX13" s="79"/>
      <c r="BY13" s="751" t="s">
        <v>57</v>
      </c>
      <c r="BZ13" s="751"/>
      <c r="CA13" s="752" t="s">
        <v>187</v>
      </c>
      <c r="CB13" s="752"/>
      <c r="CC13" s="752"/>
      <c r="CD13" s="79"/>
      <c r="CE13" s="314"/>
      <c r="CF13" s="314"/>
      <c r="CG13" s="314"/>
      <c r="CH13" s="314"/>
      <c r="CI13" s="551">
        <f>H13-[3]CONSTANT!FV1696</f>
        <v>0</v>
      </c>
      <c r="CJ13" s="551">
        <f>I13-[3]CONSTANT!FW1696</f>
        <v>0</v>
      </c>
      <c r="CK13" s="551">
        <f>J13-[3]CONSTANT!FX1696</f>
        <v>0</v>
      </c>
      <c r="CL13" s="551">
        <f>K13-[3]CONSTANT!FY1696</f>
        <v>0</v>
      </c>
      <c r="CM13" s="551">
        <f>L13-[3]CONSTANT!FZ1696</f>
        <v>0</v>
      </c>
      <c r="CN13" s="551">
        <f>M13-[3]CONSTANT!GA1696</f>
        <v>0</v>
      </c>
      <c r="CO13" s="551">
        <f>N13-[3]CONSTANT!GB1696</f>
        <v>0</v>
      </c>
      <c r="CP13" s="551">
        <f>O13-[3]CONSTANT!GC1696</f>
        <v>0</v>
      </c>
      <c r="CQ13" s="551">
        <f>P13-[3]CONSTANT!GD1696</f>
        <v>0</v>
      </c>
      <c r="CR13" s="551">
        <f>Q13-[3]CONSTANT!GE1696</f>
        <v>0</v>
      </c>
      <c r="CS13" s="551"/>
      <c r="CT13" s="551">
        <f>T13-[3]CONSTANT!DG1696</f>
        <v>0</v>
      </c>
      <c r="CU13" s="551">
        <f>U13-[3]CONSTANT!DH1696</f>
        <v>0</v>
      </c>
      <c r="CV13" s="551">
        <f>V13-[3]CONSTANT!DI1696</f>
        <v>0</v>
      </c>
      <c r="CW13" s="551">
        <f>W13-[3]CONSTANT!DJ1696</f>
        <v>0</v>
      </c>
      <c r="CX13" s="551"/>
      <c r="CY13" s="551">
        <f>Y13-[3]CONSTANT!DK1696</f>
        <v>0</v>
      </c>
      <c r="CZ13" s="551">
        <f>Z13-[3]CONSTANT!DL1696</f>
        <v>0</v>
      </c>
      <c r="DA13" s="551">
        <f>AA13-[3]CONSTANT!DM1696</f>
        <v>0</v>
      </c>
      <c r="DB13" s="551">
        <f>AB13-[3]CONSTANT!DN1696</f>
        <v>0</v>
      </c>
      <c r="DC13" s="551"/>
      <c r="DD13" s="551">
        <f>AD13-[3]CONSTANT!DO1696</f>
        <v>0</v>
      </c>
      <c r="DE13" s="551">
        <f>AE13-[3]CONSTANT!DP1696</f>
        <v>0</v>
      </c>
      <c r="DF13" s="551">
        <f>AF13-[3]CONSTANT!DQ1696</f>
        <v>0</v>
      </c>
      <c r="DG13" s="551">
        <f>AG13-[3]CONSTANT!DR1696</f>
        <v>0</v>
      </c>
      <c r="DH13" s="551"/>
      <c r="DI13" s="551">
        <f>AI13-[3]CONSTANT!DS1696</f>
        <v>0</v>
      </c>
      <c r="DJ13" s="551">
        <f>AJ13-[3]CONSTANT!DT1696</f>
        <v>0</v>
      </c>
      <c r="DK13" s="551">
        <f>AK13-[3]CONSTANT!DU1696</f>
        <v>0</v>
      </c>
      <c r="DL13" s="551">
        <f>AL13-[3]CONSTANT!DV1696</f>
        <v>0</v>
      </c>
      <c r="DM13" s="551"/>
      <c r="DN13" s="551">
        <f>AN13-[3]CONSTANT!DW1696</f>
        <v>0</v>
      </c>
      <c r="DO13" s="551">
        <f>AO13-[3]CONSTANT!DX1696</f>
        <v>0</v>
      </c>
      <c r="DP13" s="551">
        <f>AP13-[3]CONSTANT!DY1696</f>
        <v>0</v>
      </c>
      <c r="DQ13" s="551">
        <f>AQ13-[3]CONSTANT!DZ1696</f>
        <v>0</v>
      </c>
      <c r="DR13" s="551"/>
      <c r="DS13" s="551">
        <f>AS13-[3]CONSTANT!EA1696</f>
        <v>0</v>
      </c>
      <c r="DT13" s="551">
        <f>AT13-[3]CONSTANT!EB1696</f>
        <v>0</v>
      </c>
      <c r="DU13" s="551">
        <f>AU13-[3]CONSTANT!EC1696</f>
        <v>0</v>
      </c>
      <c r="DV13" s="551">
        <f>AV13-[3]CONSTANT!ED1696</f>
        <v>0</v>
      </c>
      <c r="DW13" s="551"/>
      <c r="DX13" s="551">
        <f>AX13-[3]CONSTANT!EE1696</f>
        <v>0</v>
      </c>
      <c r="DY13" s="551">
        <f>AY13-[3]CONSTANT!EF1696</f>
        <v>0</v>
      </c>
      <c r="DZ13" s="551">
        <f>AZ13-[3]CONSTANT!EG1696</f>
        <v>0</v>
      </c>
      <c r="EA13" s="551">
        <f>BA13-[3]CONSTANT!EH1696</f>
        <v>0</v>
      </c>
      <c r="EB13" s="551"/>
      <c r="EC13" s="551">
        <f>BC13-[3]CONSTANT!EI1696</f>
        <v>0</v>
      </c>
      <c r="ED13" s="551">
        <f>BD13-[3]CONSTANT!EJ1696</f>
        <v>0</v>
      </c>
      <c r="EE13" s="551">
        <f>BE13-[3]CONSTANT!EK1696</f>
        <v>0</v>
      </c>
      <c r="EF13" s="551">
        <f>BF13-[3]CONSTANT!EL1696</f>
        <v>0</v>
      </c>
      <c r="EG13" s="551"/>
      <c r="EH13" s="551">
        <f>BH13-[3]CONSTANT!EM1696</f>
        <v>0</v>
      </c>
      <c r="EI13" s="551">
        <f>BI13-[3]CONSTANT!EN1696</f>
        <v>0</v>
      </c>
      <c r="EJ13" s="551">
        <f>BJ13-[3]CONSTANT!EO1696</f>
        <v>0</v>
      </c>
      <c r="EK13" s="551">
        <f>BK13-[3]CONSTANT!EP1696</f>
        <v>0</v>
      </c>
      <c r="EL13" s="551"/>
      <c r="EM13" s="551">
        <f>BM13-[3]CONSTANT!EQ1696</f>
        <v>0</v>
      </c>
      <c r="EN13" s="551">
        <f>BN13-[3]CONSTANT!ER1696</f>
        <v>0</v>
      </c>
      <c r="EO13" s="551">
        <f>BO13-[3]CONSTANT!ES1696</f>
        <v>0</v>
      </c>
      <c r="EP13" s="551">
        <f>BP13-[3]CONSTANT!ET1696</f>
        <v>0</v>
      </c>
      <c r="EQ13" s="551"/>
      <c r="ER13" s="551">
        <f>BR13-[3]CONSTANT!EU1696</f>
        <v>0</v>
      </c>
      <c r="ES13" s="551">
        <f>BS13-[3]CONSTANT!EV1696</f>
        <v>0</v>
      </c>
      <c r="ET13" s="551" t="e">
        <f>BT13-[3]CONSTANT!EW1696</f>
        <v>#REF!</v>
      </c>
      <c r="EU13" s="551" t="e">
        <f>BU13-[3]CONSTANT!EX1696</f>
        <v>#REF!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34">
        <f>CONSTANT!M398</f>
        <v>4174.64045216471</v>
      </c>
      <c r="I14" s="34">
        <f>CONSTANT!N398</f>
        <v>4052.5270286323384</v>
      </c>
      <c r="J14" s="34">
        <f>CONSTANT!O398</f>
        <v>4231.4665354638173</v>
      </c>
      <c r="K14" s="34">
        <f>CONSTANT!P398</f>
        <v>4144.2983248332621</v>
      </c>
      <c r="L14" s="34">
        <f>CONSTANT!Q398</f>
        <v>4068.0432356563242</v>
      </c>
      <c r="M14" s="34">
        <f>CONSTANT!R398</f>
        <v>3992.4616072850522</v>
      </c>
      <c r="N14" s="34">
        <f>CONSTANT!S398</f>
        <v>3983.6406233905122</v>
      </c>
      <c r="O14" s="34">
        <f>CONSTANT!T398</f>
        <v>4299.9416888877186</v>
      </c>
      <c r="P14" s="34">
        <f>CONSTANT!U398</f>
        <v>4257.3156843842025</v>
      </c>
      <c r="Q14" s="34">
        <f>CONSTANT!V398</f>
        <v>4235.4372832897016</v>
      </c>
      <c r="R14" s="34">
        <f>CONSTANT!W398</f>
        <v>0</v>
      </c>
      <c r="S14" s="35"/>
      <c r="T14" s="34">
        <f>CONSTANT!Z398</f>
        <v>983.09961392531397</v>
      </c>
      <c r="U14" s="34">
        <f>CONSTANT!AA398</f>
        <v>1008.9461202705249</v>
      </c>
      <c r="V14" s="34">
        <f>CONSTANT!AB398</f>
        <v>1144.2177407939732</v>
      </c>
      <c r="W14" s="34">
        <f>CONSTANT!AC398</f>
        <v>1038.3769771748878</v>
      </c>
      <c r="X14" s="34"/>
      <c r="Y14" s="34">
        <f>CONSTANT!AD398</f>
        <v>939.58459318964299</v>
      </c>
      <c r="Z14" s="34">
        <f>CONSTANT!AE398</f>
        <v>1007.6723415250256</v>
      </c>
      <c r="AA14" s="34">
        <f>CONSTANT!AF398</f>
        <v>1110.7268458792619</v>
      </c>
      <c r="AB14" s="34">
        <f>CONSTANT!AG398</f>
        <v>994.54324803840802</v>
      </c>
      <c r="AC14" s="34"/>
      <c r="AD14" s="34">
        <f>CONSTANT!AH398</f>
        <v>906.42306950377485</v>
      </c>
      <c r="AE14" s="34">
        <f>CONSTANT!AI398</f>
        <v>1050.4516201375754</v>
      </c>
      <c r="AF14" s="34">
        <f>CONSTANT!AJ398</f>
        <v>1219.959991580613</v>
      </c>
      <c r="AG14" s="34">
        <f>CONSTANT!AK398</f>
        <v>1054.6318542418526</v>
      </c>
      <c r="AH14" s="34"/>
      <c r="AI14" s="34">
        <f>CONSTANT!AL398</f>
        <v>878.99945742227692</v>
      </c>
      <c r="AJ14" s="34">
        <f>CONSTANT!AM398</f>
        <v>1046.3565971052512</v>
      </c>
      <c r="AK14" s="34">
        <f>CONSTANT!AN398</f>
        <v>1233.9221680478454</v>
      </c>
      <c r="AL14" s="34">
        <f>CONSTANT!AO398</f>
        <v>985.02010225788581</v>
      </c>
      <c r="AM14" s="34"/>
      <c r="AN14" s="34">
        <f>CONSTANT!AP398</f>
        <v>844.98720093040936</v>
      </c>
      <c r="AO14" s="34">
        <f>CONSTANT!AQ398</f>
        <v>974.16336474894922</v>
      </c>
      <c r="AP14" s="34">
        <f>CONSTANT!AR398</f>
        <v>1132.0667379511342</v>
      </c>
      <c r="AQ14" s="34">
        <f>CONSTANT!AS398</f>
        <v>1116.8259320258405</v>
      </c>
      <c r="AR14" s="34"/>
      <c r="AS14" s="34">
        <f>CONSTANT!AT398</f>
        <v>838.44682485659644</v>
      </c>
      <c r="AT14" s="34">
        <f>CONSTANT!AU398</f>
        <v>960.96098153253104</v>
      </c>
      <c r="AU14" s="34">
        <f>CONSTANT!AV398</f>
        <v>1143.2757680485399</v>
      </c>
      <c r="AV14" s="34">
        <f>CONSTANT!AW398</f>
        <v>1049.7780328473848</v>
      </c>
      <c r="AW14" s="34"/>
      <c r="AX14" s="34">
        <f>CONSTANT!AX398</f>
        <v>824.66095571493338</v>
      </c>
      <c r="AY14" s="34">
        <f>CONSTANT!AY398</f>
        <v>983.34107024392586</v>
      </c>
      <c r="AZ14" s="34">
        <f>CONSTANT!AZ398</f>
        <v>1090.878845124201</v>
      </c>
      <c r="BA14" s="34">
        <f>CONSTANT!BA398</f>
        <v>1084.7597523074523</v>
      </c>
      <c r="BC14" s="34">
        <f>CONSTANT!BB398</f>
        <v>847.58991893443749</v>
      </c>
      <c r="BD14" s="34">
        <f>CONSTANT!BC398</f>
        <v>1021.5049329131366</v>
      </c>
      <c r="BE14" s="34">
        <f>CONSTANT!BD398</f>
        <v>1250.3657827698214</v>
      </c>
      <c r="BF14" s="34">
        <f>CONSTANT!BE398</f>
        <v>1180.4810542703221</v>
      </c>
      <c r="BH14" s="34">
        <f>CONSTANT!BF398</f>
        <v>906.22412975805014</v>
      </c>
      <c r="BI14" s="34">
        <f>CONSTANT!BG398</f>
        <v>1101.4441784453325</v>
      </c>
      <c r="BJ14" s="34">
        <f>CONSTANT!BH398</f>
        <v>1251.0421674779132</v>
      </c>
      <c r="BK14" s="34">
        <f>CONSTANT!BI398</f>
        <v>998.60520870290691</v>
      </c>
      <c r="BM14" s="564">
        <f>CONSTANT!BJ398</f>
        <v>861.66758860267998</v>
      </c>
      <c r="BN14" s="564">
        <f>CONSTANT!BK398</f>
        <v>1107.9582002951561</v>
      </c>
      <c r="BO14" s="34">
        <f>CONSTANT!BL398</f>
        <v>1194.1071602662314</v>
      </c>
      <c r="BP14" s="34">
        <f>CONSTANT!BM398</f>
        <v>1071.7043341256344</v>
      </c>
      <c r="BR14" s="564">
        <f>CONSTANT!BN398</f>
        <v>884.7171965978016</v>
      </c>
      <c r="BS14" s="564">
        <f>CONSTANT!BO398</f>
        <v>1105.2437027044332</v>
      </c>
      <c r="BT14" s="34">
        <f>CONSTANT!BP398</f>
        <v>0</v>
      </c>
      <c r="BU14" s="34">
        <f>CONSTANT!BQ398</f>
        <v>0</v>
      </c>
      <c r="BV14" s="34"/>
      <c r="BW14" s="34"/>
      <c r="BX14" s="79"/>
      <c r="BY14" s="751" t="s">
        <v>60</v>
      </c>
      <c r="BZ14" s="751"/>
      <c r="CA14" s="752" t="s">
        <v>34</v>
      </c>
      <c r="CB14" s="752"/>
      <c r="CC14" s="752"/>
      <c r="CD14" s="79"/>
      <c r="CE14" s="314"/>
      <c r="CF14" s="314"/>
      <c r="CG14" s="314"/>
      <c r="CH14" s="314"/>
      <c r="CI14" s="551">
        <f>H14-[3]CONSTANT!FV1697</f>
        <v>0</v>
      </c>
      <c r="CJ14" s="551">
        <f>I14-[3]CONSTANT!FW1697</f>
        <v>0</v>
      </c>
      <c r="CK14" s="551">
        <f>J14-[3]CONSTANT!FX1697</f>
        <v>0</v>
      </c>
      <c r="CL14" s="551">
        <f>K14-[3]CONSTANT!FY1697</f>
        <v>0</v>
      </c>
      <c r="CM14" s="551">
        <f>L14-[3]CONSTANT!FZ1697</f>
        <v>0</v>
      </c>
      <c r="CN14" s="551">
        <f>M14-[3]CONSTANT!GA1697</f>
        <v>0</v>
      </c>
      <c r="CO14" s="551">
        <f>N14-[3]CONSTANT!GB1697</f>
        <v>0</v>
      </c>
      <c r="CP14" s="551">
        <f>O14-[3]CONSTANT!GC1697</f>
        <v>0</v>
      </c>
      <c r="CQ14" s="551">
        <f>P14-[3]CONSTANT!GD1697</f>
        <v>0</v>
      </c>
      <c r="CR14" s="551">
        <f>Q14-[3]CONSTANT!GE1697</f>
        <v>0</v>
      </c>
      <c r="CS14" s="551"/>
      <c r="CT14" s="551">
        <f>T14-[3]CONSTANT!DG1697</f>
        <v>0</v>
      </c>
      <c r="CU14" s="551">
        <f>U14-[3]CONSTANT!DH1697</f>
        <v>0</v>
      </c>
      <c r="CV14" s="551">
        <f>V14-[3]CONSTANT!DI1697</f>
        <v>0</v>
      </c>
      <c r="CW14" s="551">
        <f>W14-[3]CONSTANT!DJ1697</f>
        <v>0</v>
      </c>
      <c r="CX14" s="551"/>
      <c r="CY14" s="551">
        <f>Y14-[3]CONSTANT!DK1697</f>
        <v>0</v>
      </c>
      <c r="CZ14" s="551">
        <f>Z14-[3]CONSTANT!DL1697</f>
        <v>0</v>
      </c>
      <c r="DA14" s="551">
        <f>AA14-[3]CONSTANT!DM1697</f>
        <v>0</v>
      </c>
      <c r="DB14" s="551">
        <f>AB14-[3]CONSTANT!DN1697</f>
        <v>0</v>
      </c>
      <c r="DC14" s="551"/>
      <c r="DD14" s="551">
        <f>AD14-[3]CONSTANT!DO1697</f>
        <v>0</v>
      </c>
      <c r="DE14" s="551">
        <f>AE14-[3]CONSTANT!DP1697</f>
        <v>0</v>
      </c>
      <c r="DF14" s="551">
        <f>AF14-[3]CONSTANT!DQ1697</f>
        <v>0</v>
      </c>
      <c r="DG14" s="551">
        <f>AG14-[3]CONSTANT!DR1697</f>
        <v>0</v>
      </c>
      <c r="DH14" s="551"/>
      <c r="DI14" s="551">
        <f>AI14-[3]CONSTANT!DS1697</f>
        <v>0</v>
      </c>
      <c r="DJ14" s="551">
        <f>AJ14-[3]CONSTANT!DT1697</f>
        <v>0</v>
      </c>
      <c r="DK14" s="551">
        <f>AK14-[3]CONSTANT!DU1697</f>
        <v>0</v>
      </c>
      <c r="DL14" s="551">
        <f>AL14-[3]CONSTANT!DV1697</f>
        <v>0</v>
      </c>
      <c r="DM14" s="551"/>
      <c r="DN14" s="551">
        <f>AN14-[3]CONSTANT!DW1697</f>
        <v>0</v>
      </c>
      <c r="DO14" s="551">
        <f>AO14-[3]CONSTANT!DX1697</f>
        <v>0</v>
      </c>
      <c r="DP14" s="551">
        <f>AP14-[3]CONSTANT!DY1697</f>
        <v>0</v>
      </c>
      <c r="DQ14" s="551">
        <f>AQ14-[3]CONSTANT!DZ1697</f>
        <v>0</v>
      </c>
      <c r="DR14" s="551"/>
      <c r="DS14" s="551">
        <f>AS14-[3]CONSTANT!EA1697</f>
        <v>0</v>
      </c>
      <c r="DT14" s="551">
        <f>AT14-[3]CONSTANT!EB1697</f>
        <v>0</v>
      </c>
      <c r="DU14" s="551">
        <f>AU14-[3]CONSTANT!EC1697</f>
        <v>0</v>
      </c>
      <c r="DV14" s="551">
        <f>AV14-[3]CONSTANT!ED1697</f>
        <v>0</v>
      </c>
      <c r="DW14" s="551"/>
      <c r="DX14" s="551">
        <f>AX14-[3]CONSTANT!EE1697</f>
        <v>0</v>
      </c>
      <c r="DY14" s="551">
        <f>AY14-[3]CONSTANT!EF1697</f>
        <v>0</v>
      </c>
      <c r="DZ14" s="551">
        <f>AZ14-[3]CONSTANT!EG1697</f>
        <v>0</v>
      </c>
      <c r="EA14" s="551">
        <f>BA14-[3]CONSTANT!EH1697</f>
        <v>0</v>
      </c>
      <c r="EB14" s="551"/>
      <c r="EC14" s="551">
        <f>BC14-[3]CONSTANT!EI1697</f>
        <v>0</v>
      </c>
      <c r="ED14" s="551">
        <f>BD14-[3]CONSTANT!EJ1697</f>
        <v>0</v>
      </c>
      <c r="EE14" s="551">
        <f>BE14-[3]CONSTANT!EK1697</f>
        <v>0</v>
      </c>
      <c r="EF14" s="551">
        <f>BF14-[3]CONSTANT!EL1697</f>
        <v>0</v>
      </c>
      <c r="EG14" s="551"/>
      <c r="EH14" s="551">
        <f>BH14-[3]CONSTANT!EM1697</f>
        <v>0</v>
      </c>
      <c r="EI14" s="551">
        <f>BI14-[3]CONSTANT!EN1697</f>
        <v>0</v>
      </c>
      <c r="EJ14" s="551">
        <f>BJ14-[3]CONSTANT!EO1697</f>
        <v>0</v>
      </c>
      <c r="EK14" s="551">
        <f>BK14-[3]CONSTANT!EP1697</f>
        <v>0</v>
      </c>
      <c r="EL14" s="551"/>
      <c r="EM14" s="551">
        <f>BM14-[3]CONSTANT!EQ1697</f>
        <v>0</v>
      </c>
      <c r="EN14" s="551">
        <f>BN14-[3]CONSTANT!ER1697</f>
        <v>0</v>
      </c>
      <c r="EO14" s="551">
        <f>BO14-[3]CONSTANT!ES1697</f>
        <v>0</v>
      </c>
      <c r="EP14" s="551">
        <f>BP14-[3]CONSTANT!ET1697</f>
        <v>0</v>
      </c>
      <c r="EQ14" s="551"/>
      <c r="ER14" s="551">
        <f>BR14-[3]CONSTANT!EU1697</f>
        <v>0</v>
      </c>
      <c r="ES14" s="551">
        <f>BS14-[3]CONSTANT!EV1697</f>
        <v>0</v>
      </c>
      <c r="ET14" s="551" t="e">
        <f>BT14-[3]CONSTANT!EW1697</f>
        <v>#REF!</v>
      </c>
      <c r="EU14" s="551" t="e">
        <f>BU14-[3]CONSTANT!EX1697</f>
        <v>#REF!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32">
        <f>CONSTANT!M485</f>
        <v>103059.35011490002</v>
      </c>
      <c r="I15" s="32">
        <f>CONSTANT!N485</f>
        <v>105367.65920510242</v>
      </c>
      <c r="J15" s="32">
        <f>CONSTANT!O485</f>
        <v>105837.79838238798</v>
      </c>
      <c r="K15" s="32">
        <f>CONSTANT!P485</f>
        <v>103557.00593256713</v>
      </c>
      <c r="L15" s="32">
        <f>CONSTANT!Q485</f>
        <v>102887.37205491868</v>
      </c>
      <c r="M15" s="32">
        <f>CONSTANT!R485</f>
        <v>92879.417959958504</v>
      </c>
      <c r="N15" s="32">
        <f>CONSTANT!S485</f>
        <v>93717.12803731217</v>
      </c>
      <c r="O15" s="32">
        <f>CONSTANT!T485</f>
        <v>97003.932960972015</v>
      </c>
      <c r="P15" s="32">
        <f>CONSTANT!U485</f>
        <v>97537.291518448328</v>
      </c>
      <c r="Q15" s="32">
        <f>CONSTANT!V485</f>
        <v>98432.186539447284</v>
      </c>
      <c r="R15" s="32">
        <f>CONSTANT!W485</f>
        <v>0</v>
      </c>
      <c r="S15" s="33"/>
      <c r="T15" s="32">
        <f>CONSTANT!Z485</f>
        <v>26879.459770427435</v>
      </c>
      <c r="U15" s="32">
        <f>CONSTANT!AA485</f>
        <v>25728.633076191607</v>
      </c>
      <c r="V15" s="32">
        <f>CONSTANT!AB485</f>
        <v>24260.052523394825</v>
      </c>
      <c r="W15" s="32">
        <f>CONSTANT!AC485</f>
        <v>26191.204744886265</v>
      </c>
      <c r="X15" s="32"/>
      <c r="Y15" s="32">
        <f>CONSTANT!AD485</f>
        <v>26585.733178499035</v>
      </c>
      <c r="Z15" s="32">
        <f>CONSTANT!AE485</f>
        <v>26313.049945665127</v>
      </c>
      <c r="AA15" s="32">
        <f>CONSTANT!AF485</f>
        <v>24927.097175757332</v>
      </c>
      <c r="AB15" s="32">
        <f>CONSTANT!AG485</f>
        <v>27541.778905181021</v>
      </c>
      <c r="AC15" s="32"/>
      <c r="AD15" s="32">
        <f>CONSTANT!AH485</f>
        <v>26844.897334486777</v>
      </c>
      <c r="AE15" s="32">
        <f>CONSTANT!AI485</f>
        <v>26187.19731191824</v>
      </c>
      <c r="AF15" s="32">
        <f>CONSTANT!AJ485</f>
        <v>25500.285377557753</v>
      </c>
      <c r="AG15" s="32">
        <f>CONSTANT!AK485</f>
        <v>27305.418358425184</v>
      </c>
      <c r="AH15" s="32"/>
      <c r="AI15" s="32">
        <f>CONSTANT!AL485</f>
        <v>26188.912279514636</v>
      </c>
      <c r="AJ15" s="32">
        <f>CONSTANT!AM485</f>
        <v>25853.483433301404</v>
      </c>
      <c r="AK15" s="32">
        <f>CONSTANT!AN485</f>
        <v>24237.856746011475</v>
      </c>
      <c r="AL15" s="32">
        <f>CONSTANT!AO485</f>
        <v>27276.753473739616</v>
      </c>
      <c r="AM15" s="32"/>
      <c r="AN15" s="32">
        <f>CONSTANT!AP485</f>
        <v>26215.843710797773</v>
      </c>
      <c r="AO15" s="32">
        <f>CONSTANT!AQ485</f>
        <v>26483.426840529337</v>
      </c>
      <c r="AP15" s="32">
        <f>CONSTANT!AR485</f>
        <v>23566.512271960553</v>
      </c>
      <c r="AQ15" s="32">
        <f>CONSTANT!AS485</f>
        <v>26621.589231630966</v>
      </c>
      <c r="AR15" s="32"/>
      <c r="AS15" s="32">
        <f>CONSTANT!AT485</f>
        <v>25460.244587800305</v>
      </c>
      <c r="AT15" s="32">
        <f>CONSTANT!AU485</f>
        <v>21386.654305377841</v>
      </c>
      <c r="AU15" s="32">
        <f>CONSTANT!AV485</f>
        <v>22009.392159007843</v>
      </c>
      <c r="AV15" s="32">
        <f>CONSTANT!AW485</f>
        <v>24023.126907772523</v>
      </c>
      <c r="AW15" s="32"/>
      <c r="AX15" s="32">
        <f>CONSTANT!AX485</f>
        <v>24629.680201928306</v>
      </c>
      <c r="AY15" s="32">
        <f>CONSTANT!AY485</f>
        <v>24073.234161793098</v>
      </c>
      <c r="AZ15" s="32">
        <f>CONSTANT!AZ485</f>
        <v>21206.905079345514</v>
      </c>
      <c r="BA15" s="32">
        <f>CONSTANT!BA485</f>
        <v>23807.308594245253</v>
      </c>
      <c r="BC15" s="32">
        <f>CONSTANT!BB485</f>
        <v>24378.352530489472</v>
      </c>
      <c r="BD15" s="32">
        <f>CONSTANT!BC485</f>
        <v>23667.240148637309</v>
      </c>
      <c r="BE15" s="32">
        <f>CONSTANT!BD485</f>
        <v>23422.311648603707</v>
      </c>
      <c r="BF15" s="32">
        <f>CONSTANT!BE485</f>
        <v>25536.028633241523</v>
      </c>
      <c r="BH15" s="32">
        <f>CONSTANT!BF485</f>
        <v>25112.444100076547</v>
      </c>
      <c r="BI15" s="32">
        <f>CONSTANT!BG485</f>
        <v>23142.714639976635</v>
      </c>
      <c r="BJ15" s="32">
        <f>CONSTANT!BH485</f>
        <v>22944.481473119442</v>
      </c>
      <c r="BK15" s="32">
        <f>CONSTANT!BI485</f>
        <v>26337.6513052757</v>
      </c>
      <c r="BM15" s="563">
        <f>CONSTANT!BJ485</f>
        <v>26203.080776961891</v>
      </c>
      <c r="BN15" s="563">
        <f>CONSTANT!BK485</f>
        <v>23775.818989865449</v>
      </c>
      <c r="BO15" s="32">
        <f>CONSTANT!BL485</f>
        <v>22295.10747142975</v>
      </c>
      <c r="BP15" s="32">
        <f>CONSTANT!BM485</f>
        <v>26158.179301190186</v>
      </c>
      <c r="BR15" s="563">
        <f>CONSTANT!BN485</f>
        <v>25491.589318429105</v>
      </c>
      <c r="BS15" s="563">
        <f>CONSTANT!BO485</f>
        <v>22532.455015917669</v>
      </c>
      <c r="BT15" s="32">
        <f>CONSTANT!BP485</f>
        <v>0</v>
      </c>
      <c r="BU15" s="32">
        <f>CONSTANT!BQ485</f>
        <v>0</v>
      </c>
      <c r="BV15" s="32"/>
      <c r="BW15" s="32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314"/>
      <c r="CF15" s="314"/>
      <c r="CG15" s="314"/>
      <c r="CH15" s="314"/>
      <c r="CI15" s="552">
        <f>H15-[3]CONSTANT!FV1784</f>
        <v>0</v>
      </c>
      <c r="CJ15" s="552">
        <f>I15-[3]CONSTANT!FW1784</f>
        <v>0</v>
      </c>
      <c r="CK15" s="552">
        <f>J15-[3]CONSTANT!FX1784</f>
        <v>0</v>
      </c>
      <c r="CL15" s="552">
        <f>K15-[3]CONSTANT!FY1784</f>
        <v>0</v>
      </c>
      <c r="CM15" s="552">
        <f>L15-[3]CONSTANT!FZ1784</f>
        <v>0</v>
      </c>
      <c r="CN15" s="552">
        <f>M15-[3]CONSTANT!GA1784</f>
        <v>0</v>
      </c>
      <c r="CO15" s="552">
        <f>N15-[3]CONSTANT!GB1784</f>
        <v>0</v>
      </c>
      <c r="CP15" s="552">
        <f>O15-[3]CONSTANT!GC1784</f>
        <v>0</v>
      </c>
      <c r="CQ15" s="552">
        <f>P15-[3]CONSTANT!GD1784</f>
        <v>0</v>
      </c>
      <c r="CR15" s="552">
        <f>Q15-[3]CONSTANT!GE1784</f>
        <v>0</v>
      </c>
      <c r="CS15" s="552"/>
      <c r="CT15" s="552">
        <f>T15-[3]CONSTANT!DG1784</f>
        <v>0</v>
      </c>
      <c r="CU15" s="552">
        <f>U15-[3]CONSTANT!DH1784</f>
        <v>0</v>
      </c>
      <c r="CV15" s="552">
        <f>V15-[3]CONSTANT!DI1784</f>
        <v>0</v>
      </c>
      <c r="CW15" s="552">
        <f>W15-[3]CONSTANT!DJ1784</f>
        <v>0</v>
      </c>
      <c r="CX15" s="552"/>
      <c r="CY15" s="552">
        <f>Y15-[3]CONSTANT!DK1784</f>
        <v>0</v>
      </c>
      <c r="CZ15" s="552">
        <f>Z15-[3]CONSTANT!DL1784</f>
        <v>0</v>
      </c>
      <c r="DA15" s="552">
        <f>AA15-[3]CONSTANT!DM1784</f>
        <v>0</v>
      </c>
      <c r="DB15" s="552">
        <f>AB15-[3]CONSTANT!DN1784</f>
        <v>0</v>
      </c>
      <c r="DC15" s="552"/>
      <c r="DD15" s="552">
        <f>AD15-[3]CONSTANT!DO1784</f>
        <v>0</v>
      </c>
      <c r="DE15" s="552">
        <f>AE15-[3]CONSTANT!DP1784</f>
        <v>0</v>
      </c>
      <c r="DF15" s="552">
        <f>AF15-[3]CONSTANT!DQ1784</f>
        <v>0</v>
      </c>
      <c r="DG15" s="552">
        <f>AG15-[3]CONSTANT!DR1784</f>
        <v>0</v>
      </c>
      <c r="DH15" s="552"/>
      <c r="DI15" s="552">
        <f>AI15-[3]CONSTANT!DS1784</f>
        <v>0</v>
      </c>
      <c r="DJ15" s="552">
        <f>AJ15-[3]CONSTANT!DT1784</f>
        <v>0</v>
      </c>
      <c r="DK15" s="552">
        <f>AK15-[3]CONSTANT!DU1784</f>
        <v>0</v>
      </c>
      <c r="DL15" s="552">
        <f>AL15-[3]CONSTANT!DV1784</f>
        <v>0</v>
      </c>
      <c r="DM15" s="552"/>
      <c r="DN15" s="552">
        <f>AN15-[3]CONSTANT!DW1784</f>
        <v>0</v>
      </c>
      <c r="DO15" s="552">
        <f>AO15-[3]CONSTANT!DX1784</f>
        <v>0</v>
      </c>
      <c r="DP15" s="552">
        <f>AP15-[3]CONSTANT!DY1784</f>
        <v>0</v>
      </c>
      <c r="DQ15" s="552">
        <f>AQ15-[3]CONSTANT!DZ1784</f>
        <v>0</v>
      </c>
      <c r="DR15" s="552"/>
      <c r="DS15" s="552">
        <f>AS15-[3]CONSTANT!EA1784</f>
        <v>0</v>
      </c>
      <c r="DT15" s="552">
        <f>AT15-[3]CONSTANT!EB1784</f>
        <v>0</v>
      </c>
      <c r="DU15" s="552">
        <f>AU15-[3]CONSTANT!EC1784</f>
        <v>0</v>
      </c>
      <c r="DV15" s="552">
        <f>AV15-[3]CONSTANT!ED1784</f>
        <v>0</v>
      </c>
      <c r="DW15" s="552"/>
      <c r="DX15" s="552">
        <f>AX15-[3]CONSTANT!EE1784</f>
        <v>0</v>
      </c>
      <c r="DY15" s="552">
        <f>AY15-[3]CONSTANT!EF1784</f>
        <v>0</v>
      </c>
      <c r="DZ15" s="552">
        <f>AZ15-[3]CONSTANT!EG1784</f>
        <v>0</v>
      </c>
      <c r="EA15" s="552">
        <f>BA15-[3]CONSTANT!EH1784</f>
        <v>0</v>
      </c>
      <c r="EB15" s="552"/>
      <c r="EC15" s="552">
        <f>BC15-[3]CONSTANT!EI1784</f>
        <v>0</v>
      </c>
      <c r="ED15" s="552">
        <f>BD15-[3]CONSTANT!EJ1784</f>
        <v>0</v>
      </c>
      <c r="EE15" s="552">
        <f>BE15-[3]CONSTANT!EK1784</f>
        <v>0</v>
      </c>
      <c r="EF15" s="552">
        <f>BF15-[3]CONSTANT!EL1784</f>
        <v>0</v>
      </c>
      <c r="EG15" s="552"/>
      <c r="EH15" s="552">
        <f>BH15-[3]CONSTANT!EM1784</f>
        <v>0</v>
      </c>
      <c r="EI15" s="552">
        <f>BI15-[3]CONSTANT!EN1784</f>
        <v>0</v>
      </c>
      <c r="EJ15" s="552">
        <f>BJ15-[3]CONSTANT!EO1784</f>
        <v>0</v>
      </c>
      <c r="EK15" s="552">
        <f>BK15-[3]CONSTANT!EP1784</f>
        <v>0</v>
      </c>
      <c r="EL15" s="552"/>
      <c r="EM15" s="552">
        <f>BM15-[3]CONSTANT!EQ1784</f>
        <v>0</v>
      </c>
      <c r="EN15" s="552">
        <f>BN15-[3]CONSTANT!ER1784</f>
        <v>0</v>
      </c>
      <c r="EO15" s="552">
        <f>BO15-[3]CONSTANT!ES1784</f>
        <v>0</v>
      </c>
      <c r="EP15" s="552">
        <f>BP15-[3]CONSTANT!ET1784</f>
        <v>0</v>
      </c>
      <c r="EQ15" s="552"/>
      <c r="ER15" s="552">
        <f>BR15-[3]CONSTANT!EU1784</f>
        <v>0</v>
      </c>
      <c r="ES15" s="552">
        <f>BS15-[3]CONSTANT!EV1784</f>
        <v>0</v>
      </c>
      <c r="ET15" s="552" t="e">
        <f>BT15-[3]CONSTANT!EW1784</f>
        <v>#REF!</v>
      </c>
      <c r="EU15" s="552" t="e">
        <f>BU15-[3]CONSTANT!EX1784</f>
        <v>#REF!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34">
        <f>CONSTANT!M486</f>
        <v>46526.392166788493</v>
      </c>
      <c r="I16" s="34">
        <f>CONSTANT!N486</f>
        <v>46821.039534409829</v>
      </c>
      <c r="J16" s="34">
        <f>CONSTANT!O486</f>
        <v>45806.84779986451</v>
      </c>
      <c r="K16" s="34">
        <f>CONSTANT!P486</f>
        <v>45429.776852303417</v>
      </c>
      <c r="L16" s="34">
        <f>CONSTANT!Q486</f>
        <v>42460.448503382955</v>
      </c>
      <c r="M16" s="34">
        <f>CONSTANT!R486</f>
        <v>38429.638740087699</v>
      </c>
      <c r="N16" s="34">
        <f>CONSTANT!S486</f>
        <v>36409.962832071957</v>
      </c>
      <c r="O16" s="34">
        <f>CONSTANT!T486</f>
        <v>36283.404186552078</v>
      </c>
      <c r="P16" s="34">
        <f>CONSTANT!U486</f>
        <v>36143.745039720554</v>
      </c>
      <c r="Q16" s="34">
        <f>CONSTANT!V486</f>
        <v>35154.52843259462</v>
      </c>
      <c r="R16" s="34">
        <f>CONSTANT!W486</f>
        <v>0</v>
      </c>
      <c r="S16" s="35"/>
      <c r="T16" s="34">
        <f>CONSTANT!Z486</f>
        <v>12650.43457484473</v>
      </c>
      <c r="U16" s="34">
        <f>CONSTANT!AA486</f>
        <v>11811.212032020554</v>
      </c>
      <c r="V16" s="34">
        <f>CONSTANT!AB486</f>
        <v>10486.510132874209</v>
      </c>
      <c r="W16" s="34">
        <f>CONSTANT!AC486</f>
        <v>11578.235427049007</v>
      </c>
      <c r="X16" s="34"/>
      <c r="Y16" s="34">
        <f>CONSTANT!AD486</f>
        <v>12252.934775484138</v>
      </c>
      <c r="Z16" s="34">
        <f>CONSTANT!AE486</f>
        <v>11849.472597967468</v>
      </c>
      <c r="AA16" s="34">
        <f>CONSTANT!AF486</f>
        <v>11142.04107010647</v>
      </c>
      <c r="AB16" s="34">
        <f>CONSTANT!AG486</f>
        <v>11576.591090851754</v>
      </c>
      <c r="AC16" s="34"/>
      <c r="AD16" s="34">
        <f>CONSTANT!AH486</f>
        <v>11900.383738021501</v>
      </c>
      <c r="AE16" s="34">
        <f>CONSTANT!AI486</f>
        <v>11421.829613208018</v>
      </c>
      <c r="AF16" s="34">
        <f>CONSTANT!AJ486</f>
        <v>11021.579365328866</v>
      </c>
      <c r="AG16" s="34">
        <f>CONSTANT!AK486</f>
        <v>11463.055083306126</v>
      </c>
      <c r="AH16" s="34"/>
      <c r="AI16" s="34">
        <f>CONSTANT!AL486</f>
        <v>11836.752536015489</v>
      </c>
      <c r="AJ16" s="34">
        <f>CONSTANT!AM486</f>
        <v>11693.205233033063</v>
      </c>
      <c r="AK16" s="34">
        <f>CONSTANT!AN486</f>
        <v>10614.338259190554</v>
      </c>
      <c r="AL16" s="34">
        <f>CONSTANT!AO486</f>
        <v>11285.480824064307</v>
      </c>
      <c r="AM16" s="34"/>
      <c r="AN16" s="34">
        <f>CONSTANT!AP486</f>
        <v>11277.908214130406</v>
      </c>
      <c r="AO16" s="34">
        <f>CONSTANT!AQ486</f>
        <v>11121.178818729866</v>
      </c>
      <c r="AP16" s="34">
        <f>CONSTANT!AR486</f>
        <v>9382.0173089002019</v>
      </c>
      <c r="AQ16" s="34">
        <f>CONSTANT!AS486</f>
        <v>10679.344161622435</v>
      </c>
      <c r="AR16" s="34"/>
      <c r="AS16" s="34">
        <f>CONSTANT!AT486</f>
        <v>10892.231090810274</v>
      </c>
      <c r="AT16" s="34">
        <f>CONSTANT!AU486</f>
        <v>9032.1158947610475</v>
      </c>
      <c r="AU16" s="34">
        <f>CONSTANT!AV486</f>
        <v>9093.8218095237571</v>
      </c>
      <c r="AV16" s="34">
        <f>CONSTANT!AW486</f>
        <v>9411.4699449926266</v>
      </c>
      <c r="AW16" s="34"/>
      <c r="AX16" s="34">
        <f>CONSTANT!AX486</f>
        <v>9774.9191805081991</v>
      </c>
      <c r="AY16" s="34">
        <f>CONSTANT!AY486</f>
        <v>9593.851994188808</v>
      </c>
      <c r="AZ16" s="34">
        <f>CONSTANT!AZ486</f>
        <v>8281.4808662224914</v>
      </c>
      <c r="BA16" s="34">
        <f>CONSTANT!BA486</f>
        <v>8759.7107911524563</v>
      </c>
      <c r="BC16" s="34">
        <f>CONSTANT!BB486</f>
        <v>9192.658059699128</v>
      </c>
      <c r="BD16" s="34">
        <f>CONSTANT!BC486</f>
        <v>9112.10089506851</v>
      </c>
      <c r="BE16" s="34">
        <f>CONSTANT!BD486</f>
        <v>8643.54442270033</v>
      </c>
      <c r="BF16" s="34">
        <f>CONSTANT!BE486</f>
        <v>9335.1008090841096</v>
      </c>
      <c r="BH16" s="34">
        <f>CONSTANT!BF486</f>
        <v>9339.2950458393752</v>
      </c>
      <c r="BI16" s="34">
        <f>CONSTANT!BG486</f>
        <v>8800.563673548786</v>
      </c>
      <c r="BJ16" s="34">
        <f>CONSTANT!BH486</f>
        <v>8498.552370207366</v>
      </c>
      <c r="BK16" s="34">
        <f>CONSTANT!BI486</f>
        <v>9505.3339501250248</v>
      </c>
      <c r="BM16" s="564">
        <f>CONSTANT!BJ486</f>
        <v>9329.7657846480979</v>
      </c>
      <c r="BN16" s="564">
        <f>CONSTANT!BK486</f>
        <v>8944.6762429398677</v>
      </c>
      <c r="BO16" s="34">
        <f>CONSTANT!BL486</f>
        <v>7994.3583993368975</v>
      </c>
      <c r="BP16" s="34">
        <f>CONSTANT!BM486</f>
        <v>8885.7280056697582</v>
      </c>
      <c r="BR16" s="564">
        <f>CONSTANT!BN486</f>
        <v>8903.4020197872196</v>
      </c>
      <c r="BS16" s="564">
        <f>CONSTANT!BO486</f>
        <v>8798.1871585711306</v>
      </c>
      <c r="BT16" s="34">
        <f>CONSTANT!BP486</f>
        <v>0</v>
      </c>
      <c r="BU16" s="34">
        <f>CONSTANT!BQ486</f>
        <v>0</v>
      </c>
      <c r="BV16" s="34"/>
      <c r="BW16" s="34"/>
      <c r="BX16" s="78"/>
      <c r="BY16" s="723" t="s">
        <v>581</v>
      </c>
      <c r="BZ16" s="725"/>
      <c r="CA16" s="724" t="s">
        <v>582</v>
      </c>
      <c r="CB16" s="724"/>
      <c r="CC16" s="724"/>
      <c r="CD16" s="181"/>
      <c r="CE16" s="314"/>
      <c r="CF16" s="314"/>
      <c r="CG16" s="314"/>
      <c r="CH16" s="314"/>
      <c r="CI16" s="552">
        <f>H16-[3]CONSTANT!FV1785</f>
        <v>0</v>
      </c>
      <c r="CJ16" s="552">
        <f>I16-[3]CONSTANT!FW1785</f>
        <v>0</v>
      </c>
      <c r="CK16" s="552">
        <f>J16-[3]CONSTANT!FX1785</f>
        <v>0</v>
      </c>
      <c r="CL16" s="552">
        <f>K16-[3]CONSTANT!FY1785</f>
        <v>0</v>
      </c>
      <c r="CM16" s="552">
        <f>L16-[3]CONSTANT!FZ1785</f>
        <v>0</v>
      </c>
      <c r="CN16" s="552">
        <f>M16-[3]CONSTANT!GA1785</f>
        <v>0</v>
      </c>
      <c r="CO16" s="552">
        <f>N16-[3]CONSTANT!GB1785</f>
        <v>0</v>
      </c>
      <c r="CP16" s="552">
        <f>O16-[3]CONSTANT!GC1785</f>
        <v>0</v>
      </c>
      <c r="CQ16" s="552">
        <f>P16-[3]CONSTANT!GD1785</f>
        <v>0</v>
      </c>
      <c r="CR16" s="552">
        <f>Q16-[3]CONSTANT!GE1785</f>
        <v>0</v>
      </c>
      <c r="CS16" s="552"/>
      <c r="CT16" s="552">
        <f>T16-[3]CONSTANT!DG1785</f>
        <v>0</v>
      </c>
      <c r="CU16" s="552">
        <f>U16-[3]CONSTANT!DH1785</f>
        <v>0</v>
      </c>
      <c r="CV16" s="552">
        <f>V16-[3]CONSTANT!DI1785</f>
        <v>0</v>
      </c>
      <c r="CW16" s="552">
        <f>W16-[3]CONSTANT!DJ1785</f>
        <v>0</v>
      </c>
      <c r="CX16" s="552"/>
      <c r="CY16" s="552">
        <f>Y16-[3]CONSTANT!DK1785</f>
        <v>0</v>
      </c>
      <c r="CZ16" s="552">
        <f>Z16-[3]CONSTANT!DL1785</f>
        <v>0</v>
      </c>
      <c r="DA16" s="552">
        <f>AA16-[3]CONSTANT!DM1785</f>
        <v>0</v>
      </c>
      <c r="DB16" s="552">
        <f>AB16-[3]CONSTANT!DN1785</f>
        <v>0</v>
      </c>
      <c r="DC16" s="552"/>
      <c r="DD16" s="552">
        <f>AD16-[3]CONSTANT!DO1785</f>
        <v>0</v>
      </c>
      <c r="DE16" s="552">
        <f>AE16-[3]CONSTANT!DP1785</f>
        <v>0</v>
      </c>
      <c r="DF16" s="552">
        <f>AF16-[3]CONSTANT!DQ1785</f>
        <v>0</v>
      </c>
      <c r="DG16" s="552">
        <f>AG16-[3]CONSTANT!DR1785</f>
        <v>0</v>
      </c>
      <c r="DH16" s="552"/>
      <c r="DI16" s="552">
        <f>AI16-[3]CONSTANT!DS1785</f>
        <v>0</v>
      </c>
      <c r="DJ16" s="552">
        <f>AJ16-[3]CONSTANT!DT1785</f>
        <v>0</v>
      </c>
      <c r="DK16" s="552">
        <f>AK16-[3]CONSTANT!DU1785</f>
        <v>0</v>
      </c>
      <c r="DL16" s="552">
        <f>AL16-[3]CONSTANT!DV1785</f>
        <v>0</v>
      </c>
      <c r="DM16" s="552"/>
      <c r="DN16" s="552">
        <f>AN16-[3]CONSTANT!DW1785</f>
        <v>0</v>
      </c>
      <c r="DO16" s="552">
        <f>AO16-[3]CONSTANT!DX1785</f>
        <v>0</v>
      </c>
      <c r="DP16" s="552">
        <f>AP16-[3]CONSTANT!DY1785</f>
        <v>0</v>
      </c>
      <c r="DQ16" s="552">
        <f>AQ16-[3]CONSTANT!DZ1785</f>
        <v>0</v>
      </c>
      <c r="DR16" s="552"/>
      <c r="DS16" s="552">
        <f>AS16-[3]CONSTANT!EA1785</f>
        <v>0</v>
      </c>
      <c r="DT16" s="552">
        <f>AT16-[3]CONSTANT!EB1785</f>
        <v>0</v>
      </c>
      <c r="DU16" s="552">
        <f>AU16-[3]CONSTANT!EC1785</f>
        <v>0</v>
      </c>
      <c r="DV16" s="552">
        <f>AV16-[3]CONSTANT!ED1785</f>
        <v>0</v>
      </c>
      <c r="DW16" s="552"/>
      <c r="DX16" s="552">
        <f>AX16-[3]CONSTANT!EE1785</f>
        <v>0</v>
      </c>
      <c r="DY16" s="552">
        <f>AY16-[3]CONSTANT!EF1785</f>
        <v>0</v>
      </c>
      <c r="DZ16" s="552">
        <f>AZ16-[3]CONSTANT!EG1785</f>
        <v>0</v>
      </c>
      <c r="EA16" s="552">
        <f>BA16-[3]CONSTANT!EH1785</f>
        <v>0</v>
      </c>
      <c r="EB16" s="552"/>
      <c r="EC16" s="552">
        <f>BC16-[3]CONSTANT!EI1785</f>
        <v>0</v>
      </c>
      <c r="ED16" s="552">
        <f>BD16-[3]CONSTANT!EJ1785</f>
        <v>0</v>
      </c>
      <c r="EE16" s="552">
        <f>BE16-[3]CONSTANT!EK1785</f>
        <v>0</v>
      </c>
      <c r="EF16" s="552">
        <f>BF16-[3]CONSTANT!EL1785</f>
        <v>0</v>
      </c>
      <c r="EG16" s="552"/>
      <c r="EH16" s="552">
        <f>BH16-[3]CONSTANT!EM1785</f>
        <v>0</v>
      </c>
      <c r="EI16" s="552">
        <f>BI16-[3]CONSTANT!EN1785</f>
        <v>0</v>
      </c>
      <c r="EJ16" s="552">
        <f>BJ16-[3]CONSTANT!EO1785</f>
        <v>0</v>
      </c>
      <c r="EK16" s="552">
        <f>BK16-[3]CONSTANT!EP1785</f>
        <v>0</v>
      </c>
      <c r="EL16" s="552"/>
      <c r="EM16" s="552">
        <f>BM16-[3]CONSTANT!EQ1785</f>
        <v>0</v>
      </c>
      <c r="EN16" s="552">
        <f>BN16-[3]CONSTANT!ER1785</f>
        <v>0</v>
      </c>
      <c r="EO16" s="552">
        <f>BO16-[3]CONSTANT!ES1785</f>
        <v>0</v>
      </c>
      <c r="EP16" s="552">
        <f>BP16-[3]CONSTANT!ET1785</f>
        <v>0</v>
      </c>
      <c r="EQ16" s="552"/>
      <c r="ER16" s="552">
        <f>BR16-[3]CONSTANT!EU1785</f>
        <v>0</v>
      </c>
      <c r="ES16" s="552">
        <f>BS16-[3]CONSTANT!EV1785</f>
        <v>0</v>
      </c>
      <c r="ET16" s="552" t="e">
        <f>BT16-[3]CONSTANT!EW1785</f>
        <v>#REF!</v>
      </c>
      <c r="EU16" s="552" t="e">
        <f>BU16-[3]CONSTANT!EX1785</f>
        <v>#REF!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34">
        <f>CONSTANT!M487</f>
        <v>49118.919079699343</v>
      </c>
      <c r="I17" s="34">
        <f>CONSTANT!N487</f>
        <v>50606.679667729244</v>
      </c>
      <c r="J17" s="34">
        <f>CONSTANT!O487</f>
        <v>51491.797143336611</v>
      </c>
      <c r="K17" s="34">
        <f>CONSTANT!P487</f>
        <v>49321.501972644088</v>
      </c>
      <c r="L17" s="34">
        <f>CONSTANT!Q487</f>
        <v>50643.409794622217</v>
      </c>
      <c r="M17" s="34">
        <f>CONSTANT!R487</f>
        <v>45895.587371929927</v>
      </c>
      <c r="N17" s="34">
        <f>CONSTANT!S487</f>
        <v>49165.62494404176</v>
      </c>
      <c r="O17" s="34">
        <f>CONSTANT!T487</f>
        <v>51747.697164686251</v>
      </c>
      <c r="P17" s="34">
        <f>CONSTANT!U487</f>
        <v>52033.66765506615</v>
      </c>
      <c r="Q17" s="34">
        <f>CONSTANT!V487</f>
        <v>53596.421364001362</v>
      </c>
      <c r="R17" s="34">
        <f>CONSTANT!W487</f>
        <v>0</v>
      </c>
      <c r="S17" s="35"/>
      <c r="T17" s="34">
        <f>CONSTANT!Z487</f>
        <v>12407.846732307129</v>
      </c>
      <c r="U17" s="34">
        <f>CONSTANT!AA487</f>
        <v>12129.715752637579</v>
      </c>
      <c r="V17" s="34">
        <f>CONSTANT!AB487</f>
        <v>11937.99094905972</v>
      </c>
      <c r="W17" s="34">
        <f>CONSTANT!AC487</f>
        <v>12643.365645695021</v>
      </c>
      <c r="X17" s="34"/>
      <c r="Y17" s="34">
        <f>CONSTANT!AD487</f>
        <v>12389.31619507359</v>
      </c>
      <c r="Z17" s="34">
        <f>CONSTANT!AE487</f>
        <v>12511.59532599542</v>
      </c>
      <c r="AA17" s="34">
        <f>CONSTANT!AF487</f>
        <v>11816.693932593871</v>
      </c>
      <c r="AB17" s="34">
        <f>CONSTANT!AG487</f>
        <v>13889.074214066452</v>
      </c>
      <c r="AC17" s="34"/>
      <c r="AD17" s="34">
        <f>CONSTANT!AH487</f>
        <v>12875.19438215208</v>
      </c>
      <c r="AE17" s="34">
        <f>CONSTANT!AI487</f>
        <v>12628.24572289016</v>
      </c>
      <c r="AF17" s="34">
        <f>CONSTANT!AJ487</f>
        <v>12354.663659002801</v>
      </c>
      <c r="AG17" s="34">
        <f>CONSTANT!AK487</f>
        <v>13633.69337929157</v>
      </c>
      <c r="AH17" s="34"/>
      <c r="AI17" s="34">
        <f>CONSTANT!AL487</f>
        <v>12234.743214347051</v>
      </c>
      <c r="AJ17" s="34">
        <f>CONSTANT!AM487</f>
        <v>12111.445764421911</v>
      </c>
      <c r="AK17" s="34">
        <f>CONSTANT!AN487</f>
        <v>11309.80000694863</v>
      </c>
      <c r="AL17" s="34">
        <f>CONSTANT!AO487</f>
        <v>13665.512986926511</v>
      </c>
      <c r="AM17" s="34"/>
      <c r="AN17" s="34">
        <f>CONSTANT!AP487</f>
        <v>12806.70532600952</v>
      </c>
      <c r="AO17" s="34">
        <f>CONSTANT!AQ487</f>
        <v>12852.10427831085</v>
      </c>
      <c r="AP17" s="34">
        <f>CONSTANT!AR487</f>
        <v>11633.63767674106</v>
      </c>
      <c r="AQ17" s="34">
        <f>CONSTANT!AS487</f>
        <v>13350.962513560789</v>
      </c>
      <c r="AR17" s="34"/>
      <c r="AS17" s="34">
        <f>CONSTANT!AT487</f>
        <v>12429.54669298258</v>
      </c>
      <c r="AT17" s="34">
        <f>CONSTANT!AU487</f>
        <v>10510.24400528924</v>
      </c>
      <c r="AU17" s="34">
        <f>CONSTANT!AV487</f>
        <v>10776.10402687094</v>
      </c>
      <c r="AV17" s="34">
        <f>CONSTANT!AW487</f>
        <v>12179.692646787171</v>
      </c>
      <c r="AW17" s="34"/>
      <c r="AX17" s="34">
        <f>CONSTANT!AX487</f>
        <v>12746.216712323112</v>
      </c>
      <c r="AY17" s="34">
        <f>CONSTANT!AY487</f>
        <v>12819.63579921945</v>
      </c>
      <c r="AZ17" s="34">
        <f>CONSTANT!AZ487</f>
        <v>10987.359867361061</v>
      </c>
      <c r="BA17" s="34">
        <f>CONSTANT!BA487</f>
        <v>12612.412565138131</v>
      </c>
      <c r="BC17" s="34">
        <f>CONSTANT!BB487</f>
        <v>12995.674720384377</v>
      </c>
      <c r="BD17" s="34">
        <f>CONSTANT!BC487</f>
        <v>12761.23998777194</v>
      </c>
      <c r="BE17" s="34">
        <f>CONSTANT!BD487</f>
        <v>12512.895855065679</v>
      </c>
      <c r="BF17" s="34">
        <f>CONSTANT!BE487</f>
        <v>13477.886601464255</v>
      </c>
      <c r="BH17" s="34">
        <f>CONSTANT!BF487</f>
        <v>13397.945813496979</v>
      </c>
      <c r="BI17" s="34">
        <f>CONSTANT!BG487</f>
        <v>12463.864859996418</v>
      </c>
      <c r="BJ17" s="34">
        <f>CONSTANT!BH487</f>
        <v>12095.334556018044</v>
      </c>
      <c r="BK17" s="34">
        <f>CONSTANT!BI487</f>
        <v>14076.522425554707</v>
      </c>
      <c r="BM17" s="564">
        <f>CONSTANT!BJ487</f>
        <v>14378.93428684185</v>
      </c>
      <c r="BN17" s="564">
        <f>CONSTANT!BK487</f>
        <v>12819.183429632212</v>
      </c>
      <c r="BO17" s="34">
        <f>CONSTANT!BL487</f>
        <v>11888.949512871985</v>
      </c>
      <c r="BP17" s="34">
        <f>CONSTANT!BM487</f>
        <v>14509.354134655314</v>
      </c>
      <c r="BR17" s="564">
        <f>CONSTANT!BN487</f>
        <v>14057.034467393272</v>
      </c>
      <c r="BS17" s="564">
        <f>CONSTANT!BO487</f>
        <v>11780.509875232276</v>
      </c>
      <c r="BT17" s="34">
        <f>CONSTANT!BP487</f>
        <v>0</v>
      </c>
      <c r="BU17" s="34">
        <f>CONSTANT!BQ487</f>
        <v>0</v>
      </c>
      <c r="BV17" s="34"/>
      <c r="BW17" s="34"/>
      <c r="BX17" s="78"/>
      <c r="BY17" s="723" t="s">
        <v>583</v>
      </c>
      <c r="BZ17" s="725"/>
      <c r="CA17" s="724" t="s">
        <v>800</v>
      </c>
      <c r="CB17" s="724"/>
      <c r="CC17" s="724"/>
      <c r="CD17" s="181"/>
      <c r="CE17" s="314"/>
      <c r="CF17" s="314"/>
      <c r="CG17" s="314"/>
      <c r="CH17" s="314"/>
      <c r="CI17" s="552">
        <f>H17-[3]CONSTANT!FV1786</f>
        <v>0</v>
      </c>
      <c r="CJ17" s="552">
        <f>I17-[3]CONSTANT!FW1786</f>
        <v>0</v>
      </c>
      <c r="CK17" s="552">
        <f>J17-[3]CONSTANT!FX1786</f>
        <v>0</v>
      </c>
      <c r="CL17" s="552">
        <f>K17-[3]CONSTANT!FY1786</f>
        <v>0</v>
      </c>
      <c r="CM17" s="552">
        <f>L17-[3]CONSTANT!FZ1786</f>
        <v>0</v>
      </c>
      <c r="CN17" s="552">
        <f>M17-[3]CONSTANT!GA1786</f>
        <v>0</v>
      </c>
      <c r="CO17" s="552">
        <f>N17-[3]CONSTANT!GB1786</f>
        <v>0</v>
      </c>
      <c r="CP17" s="552">
        <f>O17-[3]CONSTANT!GC1786</f>
        <v>0</v>
      </c>
      <c r="CQ17" s="552">
        <f>P17-[3]CONSTANT!GD1786</f>
        <v>0</v>
      </c>
      <c r="CR17" s="552">
        <f>Q17-[3]CONSTANT!GE1786</f>
        <v>0</v>
      </c>
      <c r="CS17" s="552"/>
      <c r="CT17" s="552">
        <f>T17-[3]CONSTANT!DG1786</f>
        <v>0</v>
      </c>
      <c r="CU17" s="552">
        <f>U17-[3]CONSTANT!DH1786</f>
        <v>0</v>
      </c>
      <c r="CV17" s="552">
        <f>V17-[3]CONSTANT!DI1786</f>
        <v>0</v>
      </c>
      <c r="CW17" s="552">
        <f>W17-[3]CONSTANT!DJ1786</f>
        <v>0</v>
      </c>
      <c r="CX17" s="552"/>
      <c r="CY17" s="552">
        <f>Y17-[3]CONSTANT!DK1786</f>
        <v>0</v>
      </c>
      <c r="CZ17" s="552">
        <f>Z17-[3]CONSTANT!DL1786</f>
        <v>0</v>
      </c>
      <c r="DA17" s="552">
        <f>AA17-[3]CONSTANT!DM1786</f>
        <v>0</v>
      </c>
      <c r="DB17" s="552">
        <f>AB17-[3]CONSTANT!DN1786</f>
        <v>0</v>
      </c>
      <c r="DC17" s="552"/>
      <c r="DD17" s="552">
        <f>AD17-[3]CONSTANT!DO1786</f>
        <v>0</v>
      </c>
      <c r="DE17" s="552">
        <f>AE17-[3]CONSTANT!DP1786</f>
        <v>0</v>
      </c>
      <c r="DF17" s="552">
        <f>AF17-[3]CONSTANT!DQ1786</f>
        <v>0</v>
      </c>
      <c r="DG17" s="552">
        <f>AG17-[3]CONSTANT!DR1786</f>
        <v>0</v>
      </c>
      <c r="DH17" s="552"/>
      <c r="DI17" s="552">
        <f>AI17-[3]CONSTANT!DS1786</f>
        <v>0</v>
      </c>
      <c r="DJ17" s="552">
        <f>AJ17-[3]CONSTANT!DT1786</f>
        <v>0</v>
      </c>
      <c r="DK17" s="552">
        <f>AK17-[3]CONSTANT!DU1786</f>
        <v>0</v>
      </c>
      <c r="DL17" s="552">
        <f>AL17-[3]CONSTANT!DV1786</f>
        <v>0</v>
      </c>
      <c r="DM17" s="552"/>
      <c r="DN17" s="552">
        <f>AN17-[3]CONSTANT!DW1786</f>
        <v>0</v>
      </c>
      <c r="DO17" s="552">
        <f>AO17-[3]CONSTANT!DX1786</f>
        <v>0</v>
      </c>
      <c r="DP17" s="552">
        <f>AP17-[3]CONSTANT!DY1786</f>
        <v>0</v>
      </c>
      <c r="DQ17" s="552">
        <f>AQ17-[3]CONSTANT!DZ1786</f>
        <v>0</v>
      </c>
      <c r="DR17" s="552"/>
      <c r="DS17" s="552">
        <f>AS17-[3]CONSTANT!EA1786</f>
        <v>0</v>
      </c>
      <c r="DT17" s="552">
        <f>AT17-[3]CONSTANT!EB1786</f>
        <v>0</v>
      </c>
      <c r="DU17" s="552">
        <f>AU17-[3]CONSTANT!EC1786</f>
        <v>0</v>
      </c>
      <c r="DV17" s="552">
        <f>AV17-[3]CONSTANT!ED1786</f>
        <v>0</v>
      </c>
      <c r="DW17" s="552"/>
      <c r="DX17" s="552">
        <f>AX17-[3]CONSTANT!EE1786</f>
        <v>0</v>
      </c>
      <c r="DY17" s="552">
        <f>AY17-[3]CONSTANT!EF1786</f>
        <v>0</v>
      </c>
      <c r="DZ17" s="552">
        <f>AZ17-[3]CONSTANT!EG1786</f>
        <v>0</v>
      </c>
      <c r="EA17" s="552">
        <f>BA17-[3]CONSTANT!EH1786</f>
        <v>0</v>
      </c>
      <c r="EB17" s="552"/>
      <c r="EC17" s="552">
        <f>BC17-[3]CONSTANT!EI1786</f>
        <v>0</v>
      </c>
      <c r="ED17" s="552">
        <f>BD17-[3]CONSTANT!EJ1786</f>
        <v>0</v>
      </c>
      <c r="EE17" s="552">
        <f>BE17-[3]CONSTANT!EK1786</f>
        <v>0</v>
      </c>
      <c r="EF17" s="552">
        <f>BF17-[3]CONSTANT!EL1786</f>
        <v>0</v>
      </c>
      <c r="EG17" s="552"/>
      <c r="EH17" s="552">
        <f>BH17-[3]CONSTANT!EM1786</f>
        <v>0</v>
      </c>
      <c r="EI17" s="552">
        <f>BI17-[3]CONSTANT!EN1786</f>
        <v>0</v>
      </c>
      <c r="EJ17" s="552">
        <f>BJ17-[3]CONSTANT!EO1786</f>
        <v>0</v>
      </c>
      <c r="EK17" s="552">
        <f>BK17-[3]CONSTANT!EP1786</f>
        <v>0</v>
      </c>
      <c r="EL17" s="552"/>
      <c r="EM17" s="552">
        <f>BM17-[3]CONSTANT!EQ1786</f>
        <v>0</v>
      </c>
      <c r="EN17" s="552">
        <f>BN17-[3]CONSTANT!ER1786</f>
        <v>0</v>
      </c>
      <c r="EO17" s="552">
        <f>BO17-[3]CONSTANT!ES1786</f>
        <v>0</v>
      </c>
      <c r="EP17" s="552">
        <f>BP17-[3]CONSTANT!ET1786</f>
        <v>0</v>
      </c>
      <c r="EQ17" s="552"/>
      <c r="ER17" s="552">
        <f>BR17-[3]CONSTANT!EU1786</f>
        <v>0</v>
      </c>
      <c r="ES17" s="552">
        <f>BS17-[3]CONSTANT!EV1786</f>
        <v>0</v>
      </c>
      <c r="ET17" s="552" t="e">
        <f>BT17-[3]CONSTANT!EW1786</f>
        <v>#REF!</v>
      </c>
      <c r="EU17" s="552" t="e">
        <f>BU17-[3]CONSTANT!EX1786</f>
        <v>#REF!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34">
        <f>CONSTANT!M488</f>
        <v>7414.0388684121799</v>
      </c>
      <c r="I18" s="34">
        <f>CONSTANT!N488</f>
        <v>7939.9400029633543</v>
      </c>
      <c r="J18" s="34">
        <f>CONSTANT!O488</f>
        <v>8539.1534391868481</v>
      </c>
      <c r="K18" s="34">
        <f>CONSTANT!P488</f>
        <v>8805.7271076196139</v>
      </c>
      <c r="L18" s="34">
        <f>CONSTANT!Q488</f>
        <v>9783.5137569135131</v>
      </c>
      <c r="M18" s="34">
        <f>CONSTANT!R488</f>
        <v>8554.1918479408796</v>
      </c>
      <c r="N18" s="34">
        <f>CONSTANT!S488</f>
        <v>8141.5402611984628</v>
      </c>
      <c r="O18" s="34">
        <f>CONSTANT!T488</f>
        <v>8972.8316097336901</v>
      </c>
      <c r="P18" s="34">
        <f>CONSTANT!U488</f>
        <v>9359.8788236616274</v>
      </c>
      <c r="Q18" s="34">
        <f>CONSTANT!V488</f>
        <v>9681.2367428512971</v>
      </c>
      <c r="R18" s="34">
        <f>CONSTANT!W488</f>
        <v>0</v>
      </c>
      <c r="S18" s="35"/>
      <c r="T18" s="34">
        <f>CONSTANT!Z488</f>
        <v>1821.1784632755728</v>
      </c>
      <c r="U18" s="34">
        <f>CONSTANT!AA488</f>
        <v>1787.7052915334762</v>
      </c>
      <c r="V18" s="34">
        <f>CONSTANT!AB488</f>
        <v>1835.5514414608963</v>
      </c>
      <c r="W18" s="34">
        <f>CONSTANT!AC488</f>
        <v>1969.6036721422338</v>
      </c>
      <c r="X18" s="34"/>
      <c r="Y18" s="34">
        <f>CONSTANT!AD488</f>
        <v>1943.4822079413073</v>
      </c>
      <c r="Z18" s="34">
        <f>CONSTANT!AE488</f>
        <v>1951.9820217022391</v>
      </c>
      <c r="AA18" s="34">
        <f>CONSTANT!AF488</f>
        <v>1968.3621730569912</v>
      </c>
      <c r="AB18" s="34">
        <f>CONSTANT!AG488</f>
        <v>2076.1136002628164</v>
      </c>
      <c r="AC18" s="34"/>
      <c r="AD18" s="34">
        <f>CONSTANT!AH488</f>
        <v>2069.3192143131978</v>
      </c>
      <c r="AE18" s="34">
        <f>CONSTANT!AI488</f>
        <v>2137.121975820065</v>
      </c>
      <c r="AF18" s="34">
        <f>CONSTANT!AJ488</f>
        <v>2124.0423532260866</v>
      </c>
      <c r="AG18" s="34">
        <f>CONSTANT!AK488</f>
        <v>2208.669895827491</v>
      </c>
      <c r="AH18" s="34"/>
      <c r="AI18" s="34">
        <f>CONSTANT!AL488</f>
        <v>2117.4165291520949</v>
      </c>
      <c r="AJ18" s="34">
        <f>CONSTANT!AM488</f>
        <v>2048.8324358464301</v>
      </c>
      <c r="AK18" s="34">
        <f>CONSTANT!AN488</f>
        <v>2313.7184798722928</v>
      </c>
      <c r="AL18" s="34">
        <f>CONSTANT!AO488</f>
        <v>2325.7596627487974</v>
      </c>
      <c r="AM18" s="34"/>
      <c r="AN18" s="34">
        <f>CONSTANT!AP488</f>
        <v>2131.2301706578473</v>
      </c>
      <c r="AO18" s="34">
        <f>CONSTANT!AQ488</f>
        <v>2510.1437434886211</v>
      </c>
      <c r="AP18" s="34">
        <f>CONSTANT!AR488</f>
        <v>2550.8572863192935</v>
      </c>
      <c r="AQ18" s="34">
        <f>CONSTANT!AS488</f>
        <v>2591.2825564477421</v>
      </c>
      <c r="AR18" s="34"/>
      <c r="AS18" s="34">
        <f>CONSTANT!AT488</f>
        <v>2138.4668040074557</v>
      </c>
      <c r="AT18" s="34">
        <f>CONSTANT!AU488</f>
        <v>1844.2944053275519</v>
      </c>
      <c r="AU18" s="34">
        <f>CONSTANT!AV488</f>
        <v>2139.4663226131456</v>
      </c>
      <c r="AV18" s="34">
        <f>CONSTANT!AW488</f>
        <v>2431.9643159927264</v>
      </c>
      <c r="AW18" s="34"/>
      <c r="AX18" s="34">
        <f>CONSTANT!AX488</f>
        <v>2108.5443090969939</v>
      </c>
      <c r="AY18" s="34">
        <f>CONSTANT!AY488</f>
        <v>1659.7463683848405</v>
      </c>
      <c r="AZ18" s="34">
        <f>CONSTANT!AZ488</f>
        <v>1938.0643457619626</v>
      </c>
      <c r="BA18" s="34">
        <f>CONSTANT!BA488</f>
        <v>2435.1852379546663</v>
      </c>
      <c r="BC18" s="34">
        <f>CONSTANT!BB488</f>
        <v>2190.0197504059679</v>
      </c>
      <c r="BD18" s="34">
        <f>CONSTANT!BC488</f>
        <v>1793.8992657968604</v>
      </c>
      <c r="BE18" s="34">
        <f>CONSTANT!BD488</f>
        <v>2265.8713708377013</v>
      </c>
      <c r="BF18" s="34">
        <f>CONSTANT!BE488</f>
        <v>2723.041222693158</v>
      </c>
      <c r="BH18" s="34">
        <f>CONSTANT!BF488</f>
        <v>2375.2032407401939</v>
      </c>
      <c r="BI18" s="34">
        <f>CONSTANT!BG488</f>
        <v>1878.2861064314302</v>
      </c>
      <c r="BJ18" s="34">
        <f>CONSTANT!BH488</f>
        <v>2350.5945468940326</v>
      </c>
      <c r="BK18" s="34">
        <f>CONSTANT!BI488</f>
        <v>2755.7949295959693</v>
      </c>
      <c r="BM18" s="564">
        <f>CONSTANT!BJ488</f>
        <v>2494.3807054719437</v>
      </c>
      <c r="BN18" s="564">
        <f>CONSTANT!BK488</f>
        <v>2011.9593172933708</v>
      </c>
      <c r="BO18" s="34">
        <f>CONSTANT!BL488</f>
        <v>2411.7995592208681</v>
      </c>
      <c r="BP18" s="34">
        <f>CONSTANT!BM488</f>
        <v>2763.0971608651134</v>
      </c>
      <c r="BR18" s="564">
        <f>CONSTANT!BN488</f>
        <v>2531.1528312486098</v>
      </c>
      <c r="BS18" s="564">
        <f>CONSTANT!BO488</f>
        <v>1953.7579821142619</v>
      </c>
      <c r="BT18" s="34">
        <f>CONSTANT!BP488</f>
        <v>0</v>
      </c>
      <c r="BU18" s="34">
        <f>CONSTANT!BQ488</f>
        <v>0</v>
      </c>
      <c r="BV18" s="34"/>
      <c r="BW18" s="34"/>
      <c r="BX18" s="78"/>
      <c r="BY18" s="723" t="s">
        <v>585</v>
      </c>
      <c r="BZ18" s="725"/>
      <c r="CA18" s="724" t="s">
        <v>801</v>
      </c>
      <c r="CB18" s="724"/>
      <c r="CC18" s="724"/>
      <c r="CD18" s="181"/>
      <c r="CE18" s="314"/>
      <c r="CF18" s="314"/>
      <c r="CG18" s="314"/>
      <c r="CH18" s="314"/>
      <c r="CI18" s="552">
        <f>H18-[3]CONSTANT!FV1787</f>
        <v>0</v>
      </c>
      <c r="CJ18" s="552">
        <f>I18-[3]CONSTANT!FW1787</f>
        <v>0</v>
      </c>
      <c r="CK18" s="552">
        <f>J18-[3]CONSTANT!FX1787</f>
        <v>0</v>
      </c>
      <c r="CL18" s="552">
        <f>K18-[3]CONSTANT!FY1787</f>
        <v>0</v>
      </c>
      <c r="CM18" s="552">
        <f>L18-[3]CONSTANT!FZ1787</f>
        <v>0</v>
      </c>
      <c r="CN18" s="552">
        <f>M18-[3]CONSTANT!GA1787</f>
        <v>0</v>
      </c>
      <c r="CO18" s="552">
        <f>N18-[3]CONSTANT!GB1787</f>
        <v>0</v>
      </c>
      <c r="CP18" s="552">
        <f>O18-[3]CONSTANT!GC1787</f>
        <v>0</v>
      </c>
      <c r="CQ18" s="552">
        <f>P18-[3]CONSTANT!GD1787</f>
        <v>0</v>
      </c>
      <c r="CR18" s="552">
        <f>Q18-[3]CONSTANT!GE1787</f>
        <v>0</v>
      </c>
      <c r="CS18" s="552"/>
      <c r="CT18" s="552">
        <f>T18-[3]CONSTANT!DG1787</f>
        <v>0</v>
      </c>
      <c r="CU18" s="552">
        <f>U18-[3]CONSTANT!DH1787</f>
        <v>0</v>
      </c>
      <c r="CV18" s="552">
        <f>V18-[3]CONSTANT!DI1787</f>
        <v>0</v>
      </c>
      <c r="CW18" s="552">
        <f>W18-[3]CONSTANT!DJ1787</f>
        <v>0</v>
      </c>
      <c r="CX18" s="552"/>
      <c r="CY18" s="552">
        <f>Y18-[3]CONSTANT!DK1787</f>
        <v>0</v>
      </c>
      <c r="CZ18" s="552">
        <f>Z18-[3]CONSTANT!DL1787</f>
        <v>0</v>
      </c>
      <c r="DA18" s="552">
        <f>AA18-[3]CONSTANT!DM1787</f>
        <v>0</v>
      </c>
      <c r="DB18" s="552">
        <f>AB18-[3]CONSTANT!DN1787</f>
        <v>0</v>
      </c>
      <c r="DC18" s="552"/>
      <c r="DD18" s="552">
        <f>AD18-[3]CONSTANT!DO1787</f>
        <v>0</v>
      </c>
      <c r="DE18" s="552">
        <f>AE18-[3]CONSTANT!DP1787</f>
        <v>0</v>
      </c>
      <c r="DF18" s="552">
        <f>AF18-[3]CONSTANT!DQ1787</f>
        <v>0</v>
      </c>
      <c r="DG18" s="552">
        <f>AG18-[3]CONSTANT!DR1787</f>
        <v>0</v>
      </c>
      <c r="DH18" s="552"/>
      <c r="DI18" s="552">
        <f>AI18-[3]CONSTANT!DS1787</f>
        <v>0</v>
      </c>
      <c r="DJ18" s="552">
        <f>AJ18-[3]CONSTANT!DT1787</f>
        <v>0</v>
      </c>
      <c r="DK18" s="552">
        <f>AK18-[3]CONSTANT!DU1787</f>
        <v>0</v>
      </c>
      <c r="DL18" s="552">
        <f>AL18-[3]CONSTANT!DV1787</f>
        <v>0</v>
      </c>
      <c r="DM18" s="552"/>
      <c r="DN18" s="552">
        <f>AN18-[3]CONSTANT!DW1787</f>
        <v>0</v>
      </c>
      <c r="DO18" s="552">
        <f>AO18-[3]CONSTANT!DX1787</f>
        <v>0</v>
      </c>
      <c r="DP18" s="552">
        <f>AP18-[3]CONSTANT!DY1787</f>
        <v>0</v>
      </c>
      <c r="DQ18" s="552">
        <f>AQ18-[3]CONSTANT!DZ1787</f>
        <v>0</v>
      </c>
      <c r="DR18" s="552"/>
      <c r="DS18" s="552">
        <f>AS18-[3]CONSTANT!EA1787</f>
        <v>0</v>
      </c>
      <c r="DT18" s="552">
        <f>AT18-[3]CONSTANT!EB1787</f>
        <v>0</v>
      </c>
      <c r="DU18" s="552">
        <f>AU18-[3]CONSTANT!EC1787</f>
        <v>0</v>
      </c>
      <c r="DV18" s="552">
        <f>AV18-[3]CONSTANT!ED1787</f>
        <v>0</v>
      </c>
      <c r="DW18" s="552"/>
      <c r="DX18" s="552">
        <f>AX18-[3]CONSTANT!EE1787</f>
        <v>0</v>
      </c>
      <c r="DY18" s="552">
        <f>AY18-[3]CONSTANT!EF1787</f>
        <v>0</v>
      </c>
      <c r="DZ18" s="552">
        <f>AZ18-[3]CONSTANT!EG1787</f>
        <v>0</v>
      </c>
      <c r="EA18" s="552">
        <f>BA18-[3]CONSTANT!EH1787</f>
        <v>0</v>
      </c>
      <c r="EB18" s="552"/>
      <c r="EC18" s="552">
        <f>BC18-[3]CONSTANT!EI1787</f>
        <v>0</v>
      </c>
      <c r="ED18" s="552">
        <f>BD18-[3]CONSTANT!EJ1787</f>
        <v>0</v>
      </c>
      <c r="EE18" s="552">
        <f>BE18-[3]CONSTANT!EK1787</f>
        <v>0</v>
      </c>
      <c r="EF18" s="552">
        <f>BF18-[3]CONSTANT!EL1787</f>
        <v>0</v>
      </c>
      <c r="EG18" s="552"/>
      <c r="EH18" s="552">
        <f>BH18-[3]CONSTANT!EM1787</f>
        <v>0</v>
      </c>
      <c r="EI18" s="552">
        <f>BI18-[3]CONSTANT!EN1787</f>
        <v>0</v>
      </c>
      <c r="EJ18" s="552">
        <f>BJ18-[3]CONSTANT!EO1787</f>
        <v>0</v>
      </c>
      <c r="EK18" s="552">
        <f>BK18-[3]CONSTANT!EP1787</f>
        <v>0</v>
      </c>
      <c r="EL18" s="552"/>
      <c r="EM18" s="552">
        <f>BM18-[3]CONSTANT!EQ1787</f>
        <v>0</v>
      </c>
      <c r="EN18" s="552">
        <f>BN18-[3]CONSTANT!ER1787</f>
        <v>0</v>
      </c>
      <c r="EO18" s="552">
        <f>BO18-[3]CONSTANT!ES1787</f>
        <v>0</v>
      </c>
      <c r="EP18" s="552">
        <f>BP18-[3]CONSTANT!ET1787</f>
        <v>0</v>
      </c>
      <c r="EQ18" s="552"/>
      <c r="ER18" s="552">
        <f>BR18-[3]CONSTANT!EU1787</f>
        <v>0</v>
      </c>
      <c r="ES18" s="552">
        <f>BS18-[3]CONSTANT!EV1787</f>
        <v>0</v>
      </c>
      <c r="ET18" s="552" t="e">
        <f>BT18-[3]CONSTANT!EW1787</f>
        <v>#REF!</v>
      </c>
      <c r="EU18" s="552" t="e">
        <f>BU18-[3]CONSTANT!EX1787</f>
        <v>#REF!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32">
        <f>CONSTANT!M489</f>
        <v>262379.41096744972</v>
      </c>
      <c r="I19" s="32">
        <f>CONSTANT!N489</f>
        <v>273898.5429944885</v>
      </c>
      <c r="J19" s="32">
        <f>CONSTANT!O489</f>
        <v>290463.68488000461</v>
      </c>
      <c r="K19" s="32">
        <f>CONSTANT!P489</f>
        <v>304842.65721717023</v>
      </c>
      <c r="L19" s="32">
        <f>CONSTANT!Q489</f>
        <v>316282.9733400034</v>
      </c>
      <c r="M19" s="32">
        <f>CONSTANT!R489</f>
        <v>307605.60964339715</v>
      </c>
      <c r="N19" s="32">
        <f>CONSTANT!S489</f>
        <v>336724.36011022463</v>
      </c>
      <c r="O19" s="32">
        <f>CONSTANT!T489</f>
        <v>364225.5918940453</v>
      </c>
      <c r="P19" s="32">
        <f>CONSTANT!U489</f>
        <v>366793.38527853368</v>
      </c>
      <c r="Q19" s="32">
        <f>CONSTANT!V489</f>
        <v>382033.6344815662</v>
      </c>
      <c r="R19" s="32">
        <f>CONSTANT!W489</f>
        <v>0</v>
      </c>
      <c r="S19" s="33"/>
      <c r="T19" s="32">
        <f>CONSTANT!Z489</f>
        <v>62333.499695714338</v>
      </c>
      <c r="U19" s="32">
        <f>CONSTANT!AA489</f>
        <v>65695.178525436873</v>
      </c>
      <c r="V19" s="32">
        <f>CONSTANT!AB489</f>
        <v>65850.846352947221</v>
      </c>
      <c r="W19" s="32">
        <f>CONSTANT!AC489</f>
        <v>68499.886393350884</v>
      </c>
      <c r="X19" s="32"/>
      <c r="Y19" s="32">
        <f>CONSTANT!AD489</f>
        <v>65146.107498245969</v>
      </c>
      <c r="Z19" s="32">
        <f>CONSTANT!AE489</f>
        <v>68160.003382870578</v>
      </c>
      <c r="AA19" s="32">
        <f>CONSTANT!AF489</f>
        <v>68629.974798177951</v>
      </c>
      <c r="AB19" s="32">
        <f>CONSTANT!AG489</f>
        <v>71962.457315193635</v>
      </c>
      <c r="AC19" s="32"/>
      <c r="AD19" s="32">
        <f>CONSTANT!AH489</f>
        <v>69022.23537087033</v>
      </c>
      <c r="AE19" s="32">
        <f>CONSTANT!AI489</f>
        <v>72241.519750579944</v>
      </c>
      <c r="AF19" s="32">
        <f>CONSTANT!AJ489</f>
        <v>73441.716700569406</v>
      </c>
      <c r="AG19" s="32">
        <f>CONSTANT!AK489</f>
        <v>75758.213057985588</v>
      </c>
      <c r="AH19" s="32"/>
      <c r="AI19" s="32">
        <f>CONSTANT!AL489</f>
        <v>72642.609773040051</v>
      </c>
      <c r="AJ19" s="32">
        <f>CONSTANT!AM489</f>
        <v>75745.353359945424</v>
      </c>
      <c r="AK19" s="32">
        <f>CONSTANT!AN489</f>
        <v>77130.986700291032</v>
      </c>
      <c r="AL19" s="32">
        <f>CONSTANT!AO489</f>
        <v>79323.707383893896</v>
      </c>
      <c r="AM19" s="32"/>
      <c r="AN19" s="32">
        <f>CONSTANT!AP489</f>
        <v>75626.50027487411</v>
      </c>
      <c r="AO19" s="32">
        <f>CONSTANT!AQ489</f>
        <v>79005.411242370377</v>
      </c>
      <c r="AP19" s="32">
        <f>CONSTANT!AR489</f>
        <v>79921.974575059721</v>
      </c>
      <c r="AQ19" s="32">
        <f>CONSTANT!AS489</f>
        <v>81729.087247699761</v>
      </c>
      <c r="AR19" s="32"/>
      <c r="AS19" s="32">
        <f>CONSTANT!AT489</f>
        <v>76634.831534875499</v>
      </c>
      <c r="AT19" s="32">
        <f>CONSTANT!AU489</f>
        <v>64342.845565033233</v>
      </c>
      <c r="AU19" s="32">
        <f>CONSTANT!AV489</f>
        <v>82446.192921624272</v>
      </c>
      <c r="AV19" s="32">
        <f>CONSTANT!AW489</f>
        <v>84181.739621864166</v>
      </c>
      <c r="AW19" s="32"/>
      <c r="AX19" s="32">
        <f>CONSTANT!AX489</f>
        <v>81681.706787639676</v>
      </c>
      <c r="AY19" s="32">
        <f>CONSTANT!AY489</f>
        <v>81515.940547749342</v>
      </c>
      <c r="AZ19" s="32">
        <f>CONSTANT!AZ489</f>
        <v>81670.06606757344</v>
      </c>
      <c r="BA19" s="32">
        <f>CONSTANT!BA489</f>
        <v>91856.646707262305</v>
      </c>
      <c r="BC19" s="32">
        <f>CONSTANT!BB489</f>
        <v>87195.100168164936</v>
      </c>
      <c r="BD19" s="32">
        <f>CONSTANT!BC489</f>
        <v>89063.314025416199</v>
      </c>
      <c r="BE19" s="32">
        <f>CONSTANT!BD489</f>
        <v>92430.812799021674</v>
      </c>
      <c r="BF19" s="32">
        <f>CONSTANT!BE489</f>
        <v>95536.36490144243</v>
      </c>
      <c r="BH19" s="32">
        <f>CONSTANT!BF489</f>
        <v>90007.742434352869</v>
      </c>
      <c r="BI19" s="32">
        <f>CONSTANT!BG489</f>
        <v>89171.242628458698</v>
      </c>
      <c r="BJ19" s="32">
        <f>CONSTANT!BH489</f>
        <v>92324.867631996225</v>
      </c>
      <c r="BK19" s="32">
        <f>CONSTANT!BI489</f>
        <v>95289.532583725842</v>
      </c>
      <c r="BM19" s="563">
        <f>CONSTANT!BJ489</f>
        <v>91864.462604446875</v>
      </c>
      <c r="BN19" s="563">
        <f>CONSTANT!BK489</f>
        <v>93386.703308566284</v>
      </c>
      <c r="BO19" s="32">
        <f>CONSTANT!BL489</f>
        <v>97454.898158093769</v>
      </c>
      <c r="BP19" s="32">
        <f>CONSTANT!BM489</f>
        <v>99327.570410459288</v>
      </c>
      <c r="BR19" s="563">
        <f>CONSTANT!BN489</f>
        <v>95675.980429161093</v>
      </c>
      <c r="BS19" s="563">
        <f>CONSTANT!BO489</f>
        <v>96886.871576053469</v>
      </c>
      <c r="BT19" s="32">
        <f>CONSTANT!BP489</f>
        <v>0</v>
      </c>
      <c r="BU19" s="32">
        <f>CONSTANT!BQ489</f>
        <v>0</v>
      </c>
      <c r="BV19" s="32"/>
      <c r="BW19" s="32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314"/>
      <c r="CF19" s="314"/>
      <c r="CG19" s="314"/>
      <c r="CH19" s="314"/>
      <c r="CI19" s="552">
        <f>H19-[3]CONSTANT!FV1788</f>
        <v>0</v>
      </c>
      <c r="CJ19" s="552">
        <f>I19-[3]CONSTANT!FW1788</f>
        <v>0</v>
      </c>
      <c r="CK19" s="552">
        <f>J19-[3]CONSTANT!FX1788</f>
        <v>0</v>
      </c>
      <c r="CL19" s="552">
        <f>K19-[3]CONSTANT!FY1788</f>
        <v>0</v>
      </c>
      <c r="CM19" s="552">
        <f>L19-[3]CONSTANT!FZ1788</f>
        <v>0</v>
      </c>
      <c r="CN19" s="552">
        <f>M19-[3]CONSTANT!GA1788</f>
        <v>0</v>
      </c>
      <c r="CO19" s="552">
        <f>N19-[3]CONSTANT!GB1788</f>
        <v>0</v>
      </c>
      <c r="CP19" s="552">
        <f>O19-[3]CONSTANT!GC1788</f>
        <v>0</v>
      </c>
      <c r="CQ19" s="552">
        <f>P19-[3]CONSTANT!GD1788</f>
        <v>0</v>
      </c>
      <c r="CR19" s="552">
        <f>Q19-[3]CONSTANT!GE1788</f>
        <v>0</v>
      </c>
      <c r="CS19" s="552"/>
      <c r="CT19" s="552">
        <f>T19-[3]CONSTANT!DG1788</f>
        <v>0</v>
      </c>
      <c r="CU19" s="552">
        <f>U19-[3]CONSTANT!DH1788</f>
        <v>0</v>
      </c>
      <c r="CV19" s="552">
        <f>V19-[3]CONSTANT!DI1788</f>
        <v>0</v>
      </c>
      <c r="CW19" s="552">
        <f>W19-[3]CONSTANT!DJ1788</f>
        <v>0</v>
      </c>
      <c r="CX19" s="552"/>
      <c r="CY19" s="552">
        <f>Y19-[3]CONSTANT!DK1788</f>
        <v>0</v>
      </c>
      <c r="CZ19" s="552">
        <f>Z19-[3]CONSTANT!DL1788</f>
        <v>0</v>
      </c>
      <c r="DA19" s="552">
        <f>AA19-[3]CONSTANT!DM1788</f>
        <v>0</v>
      </c>
      <c r="DB19" s="552">
        <f>AB19-[3]CONSTANT!DN1788</f>
        <v>0</v>
      </c>
      <c r="DC19" s="552"/>
      <c r="DD19" s="552">
        <f>AD19-[3]CONSTANT!DO1788</f>
        <v>0</v>
      </c>
      <c r="DE19" s="552">
        <f>AE19-[3]CONSTANT!DP1788</f>
        <v>0</v>
      </c>
      <c r="DF19" s="552">
        <f>AF19-[3]CONSTANT!DQ1788</f>
        <v>0</v>
      </c>
      <c r="DG19" s="552">
        <f>AG19-[3]CONSTANT!DR1788</f>
        <v>0</v>
      </c>
      <c r="DH19" s="552"/>
      <c r="DI19" s="552">
        <f>AI19-[3]CONSTANT!DS1788</f>
        <v>0</v>
      </c>
      <c r="DJ19" s="552">
        <f>AJ19-[3]CONSTANT!DT1788</f>
        <v>0</v>
      </c>
      <c r="DK19" s="552">
        <f>AK19-[3]CONSTANT!DU1788</f>
        <v>0</v>
      </c>
      <c r="DL19" s="552">
        <f>AL19-[3]CONSTANT!DV1788</f>
        <v>0</v>
      </c>
      <c r="DM19" s="552"/>
      <c r="DN19" s="552">
        <f>AN19-[3]CONSTANT!DW1788</f>
        <v>0</v>
      </c>
      <c r="DO19" s="552">
        <f>AO19-[3]CONSTANT!DX1788</f>
        <v>0</v>
      </c>
      <c r="DP19" s="552">
        <f>AP19-[3]CONSTANT!DY1788</f>
        <v>0</v>
      </c>
      <c r="DQ19" s="552">
        <f>AQ19-[3]CONSTANT!DZ1788</f>
        <v>0</v>
      </c>
      <c r="DR19" s="552"/>
      <c r="DS19" s="552">
        <f>AS19-[3]CONSTANT!EA1788</f>
        <v>0</v>
      </c>
      <c r="DT19" s="552">
        <f>AT19-[3]CONSTANT!EB1788</f>
        <v>0</v>
      </c>
      <c r="DU19" s="552">
        <f>AU19-[3]CONSTANT!EC1788</f>
        <v>0</v>
      </c>
      <c r="DV19" s="552">
        <f>AV19-[3]CONSTANT!ED1788</f>
        <v>0</v>
      </c>
      <c r="DW19" s="552"/>
      <c r="DX19" s="552">
        <f>AX19-[3]CONSTANT!EE1788</f>
        <v>0</v>
      </c>
      <c r="DY19" s="552">
        <f>AY19-[3]CONSTANT!EF1788</f>
        <v>0</v>
      </c>
      <c r="DZ19" s="552">
        <f>AZ19-[3]CONSTANT!EG1788</f>
        <v>0</v>
      </c>
      <c r="EA19" s="552">
        <f>BA19-[3]CONSTANT!EH1788</f>
        <v>0</v>
      </c>
      <c r="EB19" s="552"/>
      <c r="EC19" s="552">
        <f>BC19-[3]CONSTANT!EI1788</f>
        <v>0</v>
      </c>
      <c r="ED19" s="552">
        <f>BD19-[3]CONSTANT!EJ1788</f>
        <v>0</v>
      </c>
      <c r="EE19" s="552">
        <f>BE19-[3]CONSTANT!EK1788</f>
        <v>0</v>
      </c>
      <c r="EF19" s="552">
        <f>BF19-[3]CONSTANT!EL1788</f>
        <v>0</v>
      </c>
      <c r="EG19" s="552"/>
      <c r="EH19" s="552">
        <f>BH19-[3]CONSTANT!EM1788</f>
        <v>0</v>
      </c>
      <c r="EI19" s="552">
        <f>BI19-[3]CONSTANT!EN1788</f>
        <v>0</v>
      </c>
      <c r="EJ19" s="552">
        <f>BJ19-[3]CONSTANT!EO1788</f>
        <v>0</v>
      </c>
      <c r="EK19" s="552">
        <f>BK19-[3]CONSTANT!EP1788</f>
        <v>0</v>
      </c>
      <c r="EL19" s="552"/>
      <c r="EM19" s="552">
        <f>BM19-[3]CONSTANT!EQ1788</f>
        <v>0</v>
      </c>
      <c r="EN19" s="552">
        <f>BN19-[3]CONSTANT!ER1788</f>
        <v>0</v>
      </c>
      <c r="EO19" s="552">
        <f>BO19-[3]CONSTANT!ES1788</f>
        <v>0</v>
      </c>
      <c r="EP19" s="552">
        <f>BP19-[3]CONSTANT!ET1788</f>
        <v>0</v>
      </c>
      <c r="EQ19" s="552"/>
      <c r="ER19" s="552">
        <f>BR19-[3]CONSTANT!EU1788</f>
        <v>0</v>
      </c>
      <c r="ES19" s="552">
        <f>BS19-[3]CONSTANT!EV1788</f>
        <v>0</v>
      </c>
      <c r="ET19" s="552" t="e">
        <f>BT19-[3]CONSTANT!EW1788</f>
        <v>#REF!</v>
      </c>
      <c r="EU19" s="552" t="e">
        <f>BU19-[3]CONSTANT!EX1788</f>
        <v>#REF!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34">
        <f>CONSTANT!M490</f>
        <v>11713.430541169908</v>
      </c>
      <c r="I20" s="34">
        <f>CONSTANT!N490</f>
        <v>11335.646192903141</v>
      </c>
      <c r="J20" s="34">
        <f>CONSTANT!O490</f>
        <v>13325.959038405355</v>
      </c>
      <c r="K20" s="34">
        <f>CONSTANT!P490</f>
        <v>13318.877877271581</v>
      </c>
      <c r="L20" s="34">
        <f>CONSTANT!Q490</f>
        <v>13177.849253444818</v>
      </c>
      <c r="M20" s="34">
        <f>CONSTANT!R490</f>
        <v>12770.822963235538</v>
      </c>
      <c r="N20" s="34">
        <f>CONSTANT!S490</f>
        <v>11618.199545400674</v>
      </c>
      <c r="O20" s="34">
        <f>CONSTANT!T490</f>
        <v>11393.370227819967</v>
      </c>
      <c r="P20" s="34">
        <f>CONSTANT!U490</f>
        <v>11870.570464021434</v>
      </c>
      <c r="Q20" s="34">
        <f>CONSTANT!V490</f>
        <v>12496.260015584601</v>
      </c>
      <c r="R20" s="34">
        <f>CONSTANT!W490</f>
        <v>0</v>
      </c>
      <c r="S20" s="35"/>
      <c r="T20" s="34">
        <f>CONSTANT!Z490</f>
        <v>2155.9148793083968</v>
      </c>
      <c r="U20" s="34">
        <f>CONSTANT!AA490</f>
        <v>3329.4380913969285</v>
      </c>
      <c r="V20" s="34">
        <f>CONSTANT!AB490</f>
        <v>3190.1681581428015</v>
      </c>
      <c r="W20" s="34">
        <f>CONSTANT!AC490</f>
        <v>3037.9094123216873</v>
      </c>
      <c r="X20" s="34"/>
      <c r="Y20" s="34">
        <f>CONSTANT!AD490</f>
        <v>2266.9490728851929</v>
      </c>
      <c r="Z20" s="34">
        <f>CONSTANT!AE490</f>
        <v>2624.3613693156162</v>
      </c>
      <c r="AA20" s="34">
        <f>CONSTANT!AF490</f>
        <v>3014.9108645809033</v>
      </c>
      <c r="AB20" s="34">
        <f>CONSTANT!AG490</f>
        <v>3429.4248861214442</v>
      </c>
      <c r="AC20" s="34"/>
      <c r="AD20" s="34">
        <f>CONSTANT!AH490</f>
        <v>2512.8912150023098</v>
      </c>
      <c r="AE20" s="34">
        <f>CONSTANT!AI490</f>
        <v>3149.3730875694355</v>
      </c>
      <c r="AF20" s="34">
        <f>CONSTANT!AJ490</f>
        <v>3562.6320599263313</v>
      </c>
      <c r="AG20" s="34">
        <f>CONSTANT!AK490</f>
        <v>4101.0626759072038</v>
      </c>
      <c r="AH20" s="34"/>
      <c r="AI20" s="34">
        <f>CONSTANT!AL490</f>
        <v>2915.9777582905576</v>
      </c>
      <c r="AJ20" s="34">
        <f>CONSTANT!AM490</f>
        <v>3212.5301078932084</v>
      </c>
      <c r="AK20" s="34">
        <f>CONSTANT!AN490</f>
        <v>3318.498274631695</v>
      </c>
      <c r="AL20" s="34">
        <f>CONSTANT!AO490</f>
        <v>3871.8717364562262</v>
      </c>
      <c r="AM20" s="34"/>
      <c r="AN20" s="34">
        <f>CONSTANT!AP490</f>
        <v>3239.7827821390451</v>
      </c>
      <c r="AO20" s="34">
        <f>CONSTANT!AQ490</f>
        <v>3248.1848459257453</v>
      </c>
      <c r="AP20" s="34">
        <f>CONSTANT!AR490</f>
        <v>3040.646087053552</v>
      </c>
      <c r="AQ20" s="34">
        <f>CONSTANT!AS490</f>
        <v>3649.2355383265945</v>
      </c>
      <c r="AR20" s="34"/>
      <c r="AS20" s="34">
        <f>CONSTANT!AT490</f>
        <v>2691.5090403889808</v>
      </c>
      <c r="AT20" s="34">
        <f>CONSTANT!AU490</f>
        <v>3732.0369791134358</v>
      </c>
      <c r="AU20" s="34">
        <f>CONSTANT!AV490</f>
        <v>3363.9029598011589</v>
      </c>
      <c r="AV20" s="34">
        <f>CONSTANT!AW490</f>
        <v>2983.3739839319642</v>
      </c>
      <c r="AW20" s="34"/>
      <c r="AX20" s="34">
        <f>CONSTANT!AX490</f>
        <v>2324.2031368322819</v>
      </c>
      <c r="AY20" s="34">
        <f>CONSTANT!AY490</f>
        <v>3106.2123207817349</v>
      </c>
      <c r="AZ20" s="34">
        <f>CONSTANT!AZ490</f>
        <v>2962.6648371498095</v>
      </c>
      <c r="BA20" s="34">
        <f>CONSTANT!BA490</f>
        <v>3225.1192506368457</v>
      </c>
      <c r="BC20" s="34">
        <f>CONSTANT!BB490</f>
        <v>2331.1528901955089</v>
      </c>
      <c r="BD20" s="34">
        <f>CONSTANT!BC490</f>
        <v>2822.0969662932894</v>
      </c>
      <c r="BE20" s="34">
        <f>CONSTANT!BD490</f>
        <v>2955.9283615811682</v>
      </c>
      <c r="BF20" s="34">
        <f>CONSTANT!BE490</f>
        <v>3284.1920097500074</v>
      </c>
      <c r="BH20" s="34">
        <f>CONSTANT!BF490</f>
        <v>2645.1643936481191</v>
      </c>
      <c r="BI20" s="34">
        <f>CONSTANT!BG490</f>
        <v>2834.8816861455184</v>
      </c>
      <c r="BJ20" s="34">
        <f>CONSTANT!BH490</f>
        <v>2946.8635895092057</v>
      </c>
      <c r="BK20" s="34">
        <f>CONSTANT!BI490</f>
        <v>3443.6607947185889</v>
      </c>
      <c r="BM20" s="564">
        <f>CONSTANT!BJ490</f>
        <v>2392.1027533364104</v>
      </c>
      <c r="BN20" s="564">
        <f>CONSTANT!BK490</f>
        <v>3010.6294904117331</v>
      </c>
      <c r="BO20" s="34">
        <f>CONSTANT!BL490</f>
        <v>3403.0236434008762</v>
      </c>
      <c r="BP20" s="34">
        <f>CONSTANT!BM490</f>
        <v>3690.5041284355825</v>
      </c>
      <c r="BR20" s="564">
        <f>CONSTANT!BN490</f>
        <v>2693.1983741029626</v>
      </c>
      <c r="BS20" s="564">
        <f>CONSTANT!BO490</f>
        <v>3470.3322235347773</v>
      </c>
      <c r="BT20" s="34">
        <f>CONSTANT!BP490</f>
        <v>0</v>
      </c>
      <c r="BU20" s="34">
        <f>CONSTANT!BQ490</f>
        <v>0</v>
      </c>
      <c r="BV20" s="34"/>
      <c r="BW20" s="34"/>
      <c r="BX20" s="79"/>
      <c r="BY20" s="723" t="s">
        <v>65</v>
      </c>
      <c r="BZ20" s="723"/>
      <c r="CA20" s="724" t="s">
        <v>802</v>
      </c>
      <c r="CB20" s="724"/>
      <c r="CC20" s="724"/>
      <c r="CD20" s="80"/>
      <c r="CE20" s="314"/>
      <c r="CF20" s="314"/>
      <c r="CG20" s="314"/>
      <c r="CH20" s="314"/>
      <c r="CI20" s="552">
        <f>H20-[3]CONSTANT!FV1789</f>
        <v>0</v>
      </c>
      <c r="CJ20" s="552">
        <f>I20-[3]CONSTANT!FW1789</f>
        <v>0</v>
      </c>
      <c r="CK20" s="552">
        <f>J20-[3]CONSTANT!FX1789</f>
        <v>0</v>
      </c>
      <c r="CL20" s="552">
        <f>K20-[3]CONSTANT!FY1789</f>
        <v>0</v>
      </c>
      <c r="CM20" s="552">
        <f>L20-[3]CONSTANT!FZ1789</f>
        <v>0</v>
      </c>
      <c r="CN20" s="552">
        <f>M20-[3]CONSTANT!GA1789</f>
        <v>0</v>
      </c>
      <c r="CO20" s="552">
        <f>N20-[3]CONSTANT!GB1789</f>
        <v>0</v>
      </c>
      <c r="CP20" s="552">
        <f>O20-[3]CONSTANT!GC1789</f>
        <v>0</v>
      </c>
      <c r="CQ20" s="552">
        <f>P20-[3]CONSTANT!GD1789</f>
        <v>0</v>
      </c>
      <c r="CR20" s="552">
        <f>Q20-[3]CONSTANT!GE1789</f>
        <v>0</v>
      </c>
      <c r="CS20" s="552"/>
      <c r="CT20" s="552">
        <f>T20-[3]CONSTANT!DG1789</f>
        <v>0</v>
      </c>
      <c r="CU20" s="552">
        <f>U20-[3]CONSTANT!DH1789</f>
        <v>0</v>
      </c>
      <c r="CV20" s="552">
        <f>V20-[3]CONSTANT!DI1789</f>
        <v>0</v>
      </c>
      <c r="CW20" s="552">
        <f>W20-[3]CONSTANT!DJ1789</f>
        <v>0</v>
      </c>
      <c r="CX20" s="552"/>
      <c r="CY20" s="552">
        <f>Y20-[3]CONSTANT!DK1789</f>
        <v>0</v>
      </c>
      <c r="CZ20" s="552">
        <f>Z20-[3]CONSTANT!DL1789</f>
        <v>0</v>
      </c>
      <c r="DA20" s="552">
        <f>AA20-[3]CONSTANT!DM1789</f>
        <v>0</v>
      </c>
      <c r="DB20" s="552">
        <f>AB20-[3]CONSTANT!DN1789</f>
        <v>0</v>
      </c>
      <c r="DC20" s="552"/>
      <c r="DD20" s="552">
        <f>AD20-[3]CONSTANT!DO1789</f>
        <v>0</v>
      </c>
      <c r="DE20" s="552">
        <f>AE20-[3]CONSTANT!DP1789</f>
        <v>0</v>
      </c>
      <c r="DF20" s="552">
        <f>AF20-[3]CONSTANT!DQ1789</f>
        <v>0</v>
      </c>
      <c r="DG20" s="552">
        <f>AG20-[3]CONSTANT!DR1789</f>
        <v>0</v>
      </c>
      <c r="DH20" s="552"/>
      <c r="DI20" s="552">
        <f>AI20-[3]CONSTANT!DS1789</f>
        <v>0</v>
      </c>
      <c r="DJ20" s="552">
        <f>AJ20-[3]CONSTANT!DT1789</f>
        <v>0</v>
      </c>
      <c r="DK20" s="552">
        <f>AK20-[3]CONSTANT!DU1789</f>
        <v>0</v>
      </c>
      <c r="DL20" s="552">
        <f>AL20-[3]CONSTANT!DV1789</f>
        <v>0</v>
      </c>
      <c r="DM20" s="552"/>
      <c r="DN20" s="552">
        <f>AN20-[3]CONSTANT!DW1789</f>
        <v>0</v>
      </c>
      <c r="DO20" s="552">
        <f>AO20-[3]CONSTANT!DX1789</f>
        <v>0</v>
      </c>
      <c r="DP20" s="552">
        <f>AP20-[3]CONSTANT!DY1789</f>
        <v>0</v>
      </c>
      <c r="DQ20" s="552">
        <f>AQ20-[3]CONSTANT!DZ1789</f>
        <v>0</v>
      </c>
      <c r="DR20" s="552"/>
      <c r="DS20" s="552">
        <f>AS20-[3]CONSTANT!EA1789</f>
        <v>0</v>
      </c>
      <c r="DT20" s="552">
        <f>AT20-[3]CONSTANT!EB1789</f>
        <v>0</v>
      </c>
      <c r="DU20" s="552">
        <f>AU20-[3]CONSTANT!EC1789</f>
        <v>0</v>
      </c>
      <c r="DV20" s="552">
        <f>AV20-[3]CONSTANT!ED1789</f>
        <v>0</v>
      </c>
      <c r="DW20" s="552"/>
      <c r="DX20" s="552">
        <f>AX20-[3]CONSTANT!EE1789</f>
        <v>0</v>
      </c>
      <c r="DY20" s="552">
        <f>AY20-[3]CONSTANT!EF1789</f>
        <v>0</v>
      </c>
      <c r="DZ20" s="552">
        <f>AZ20-[3]CONSTANT!EG1789</f>
        <v>0</v>
      </c>
      <c r="EA20" s="552">
        <f>BA20-[3]CONSTANT!EH1789</f>
        <v>0</v>
      </c>
      <c r="EB20" s="552"/>
      <c r="EC20" s="552">
        <f>BC20-[3]CONSTANT!EI1789</f>
        <v>0</v>
      </c>
      <c r="ED20" s="552">
        <f>BD20-[3]CONSTANT!EJ1789</f>
        <v>0</v>
      </c>
      <c r="EE20" s="552">
        <f>BE20-[3]CONSTANT!EK1789</f>
        <v>0</v>
      </c>
      <c r="EF20" s="552">
        <f>BF20-[3]CONSTANT!EL1789</f>
        <v>0</v>
      </c>
      <c r="EG20" s="552"/>
      <c r="EH20" s="552">
        <f>BH20-[3]CONSTANT!EM1789</f>
        <v>0</v>
      </c>
      <c r="EI20" s="552">
        <f>BI20-[3]CONSTANT!EN1789</f>
        <v>0</v>
      </c>
      <c r="EJ20" s="552">
        <f>BJ20-[3]CONSTANT!EO1789</f>
        <v>0</v>
      </c>
      <c r="EK20" s="552">
        <f>BK20-[3]CONSTANT!EP1789</f>
        <v>0</v>
      </c>
      <c r="EL20" s="552"/>
      <c r="EM20" s="552">
        <f>BM20-[3]CONSTANT!EQ1789</f>
        <v>0</v>
      </c>
      <c r="EN20" s="552">
        <f>BN20-[3]CONSTANT!ER1789</f>
        <v>0</v>
      </c>
      <c r="EO20" s="552">
        <f>BO20-[3]CONSTANT!ES1789</f>
        <v>0</v>
      </c>
      <c r="EP20" s="552">
        <f>BP20-[3]CONSTANT!ET1789</f>
        <v>0</v>
      </c>
      <c r="EQ20" s="552"/>
      <c r="ER20" s="552">
        <f>BR20-[3]CONSTANT!EU1789</f>
        <v>0</v>
      </c>
      <c r="ES20" s="552">
        <f>BS20-[3]CONSTANT!EV1789</f>
        <v>0</v>
      </c>
      <c r="ET20" s="552" t="e">
        <f>BT20-[3]CONSTANT!EW1789</f>
        <v>#REF!</v>
      </c>
      <c r="EU20" s="552" t="e">
        <f>BU20-[3]CONSTANT!EX1789</f>
        <v>#REF!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34">
        <f>CONSTANT!M491</f>
        <v>13428.184751396848</v>
      </c>
      <c r="I21" s="34">
        <f>CONSTANT!N491</f>
        <v>14232.548405302881</v>
      </c>
      <c r="J21" s="34">
        <f>CONSTANT!O491</f>
        <v>15093.643273980404</v>
      </c>
      <c r="K21" s="34">
        <f>CONSTANT!P491</f>
        <v>16149.379149399789</v>
      </c>
      <c r="L21" s="34">
        <f>CONSTANT!Q491</f>
        <v>17269.781251586239</v>
      </c>
      <c r="M21" s="34">
        <f>CONSTANT!R491</f>
        <v>18110.00620075484</v>
      </c>
      <c r="N21" s="34">
        <f>CONSTANT!S491</f>
        <v>19897.924245151124</v>
      </c>
      <c r="O21" s="34">
        <f>CONSTANT!T491</f>
        <v>21559.14839588727</v>
      </c>
      <c r="P21" s="34">
        <f>CONSTANT!U491</f>
        <v>22757.723483414797</v>
      </c>
      <c r="Q21" s="34">
        <f>CONSTANT!V491</f>
        <v>23835.039305384977</v>
      </c>
      <c r="R21" s="34">
        <f>CONSTANT!W491</f>
        <v>0</v>
      </c>
      <c r="S21" s="35"/>
      <c r="T21" s="34">
        <f>CONSTANT!Z491</f>
        <v>3163.1975957519312</v>
      </c>
      <c r="U21" s="34">
        <f>CONSTANT!AA491</f>
        <v>3338.8961955646396</v>
      </c>
      <c r="V21" s="34">
        <f>CONSTANT!AB491</f>
        <v>3400.1892532814372</v>
      </c>
      <c r="W21" s="34">
        <f>CONSTANT!AC491</f>
        <v>3525.9017067988143</v>
      </c>
      <c r="X21" s="34"/>
      <c r="Y21" s="34">
        <f>CONSTANT!AD491</f>
        <v>3370.6338211248635</v>
      </c>
      <c r="Z21" s="34">
        <f>CONSTANT!AE491</f>
        <v>3602.9746398428179</v>
      </c>
      <c r="AA21" s="34">
        <f>CONSTANT!AF491</f>
        <v>3585.992234960212</v>
      </c>
      <c r="AB21" s="34">
        <f>CONSTANT!AG491</f>
        <v>3672.9477093750161</v>
      </c>
      <c r="AC21" s="34"/>
      <c r="AD21" s="34">
        <f>CONSTANT!AH491</f>
        <v>3604.7219780471169</v>
      </c>
      <c r="AE21" s="34">
        <f>CONSTANT!AI491</f>
        <v>3834.4298511166967</v>
      </c>
      <c r="AF21" s="34">
        <f>CONSTANT!AJ491</f>
        <v>3877.6279339585749</v>
      </c>
      <c r="AG21" s="34">
        <f>CONSTANT!AK491</f>
        <v>3776.8635108580279</v>
      </c>
      <c r="AH21" s="34"/>
      <c r="AI21" s="34">
        <f>CONSTANT!AL491</f>
        <v>3763.6520249212085</v>
      </c>
      <c r="AJ21" s="34">
        <f>CONSTANT!AM491</f>
        <v>4083.7065117997422</v>
      </c>
      <c r="AK21" s="34">
        <f>CONSTANT!AN491</f>
        <v>4300.0158223579356</v>
      </c>
      <c r="AL21" s="34">
        <f>CONSTANT!AO491</f>
        <v>4002.0047903209565</v>
      </c>
      <c r="AM21" s="34"/>
      <c r="AN21" s="34">
        <f>CONSTANT!AP491</f>
        <v>3780.5458244233278</v>
      </c>
      <c r="AO21" s="34">
        <f>CONSTANT!AQ491</f>
        <v>4375.2205398253263</v>
      </c>
      <c r="AP21" s="34">
        <f>CONSTANT!AR491</f>
        <v>4766.4100243652174</v>
      </c>
      <c r="AQ21" s="34">
        <f>CONSTANT!AS491</f>
        <v>4347.6048629724501</v>
      </c>
      <c r="AR21" s="34"/>
      <c r="AS21" s="34">
        <f>CONSTANT!AT491</f>
        <v>4087.0982597736079</v>
      </c>
      <c r="AT21" s="34">
        <f>CONSTANT!AU491</f>
        <v>4559.3636114442743</v>
      </c>
      <c r="AU21" s="34">
        <f>CONSTANT!AV491</f>
        <v>4990.2018973054419</v>
      </c>
      <c r="AV21" s="34">
        <f>CONSTANT!AW491</f>
        <v>4473.3424322315132</v>
      </c>
      <c r="AW21" s="34"/>
      <c r="AX21" s="34">
        <f>CONSTANT!AX491</f>
        <v>4435.9445019284967</v>
      </c>
      <c r="AY21" s="34">
        <f>CONSTANT!AY491</f>
        <v>5011.2037536854932</v>
      </c>
      <c r="AZ21" s="34">
        <f>CONSTANT!AZ491</f>
        <v>5439.6615452691121</v>
      </c>
      <c r="BA21" s="34">
        <f>CONSTANT!BA491</f>
        <v>5011.1144442680206</v>
      </c>
      <c r="BC21" s="34">
        <f>CONSTANT!BB491</f>
        <v>4787.7748536786166</v>
      </c>
      <c r="BD21" s="34">
        <f>CONSTANT!BC491</f>
        <v>5522.2253180587977</v>
      </c>
      <c r="BE21" s="34">
        <f>CONSTANT!BD491</f>
        <v>5915.2602767010558</v>
      </c>
      <c r="BF21" s="34">
        <f>CONSTANT!BE491</f>
        <v>5333.8879474488058</v>
      </c>
      <c r="BH21" s="34">
        <f>CONSTANT!BF491</f>
        <v>4980.9903289873564</v>
      </c>
      <c r="BI21" s="34">
        <f>CONSTANT!BG491</f>
        <v>5686.8565475543592</v>
      </c>
      <c r="BJ21" s="34">
        <f>CONSTANT!BH491</f>
        <v>6288.5175488597333</v>
      </c>
      <c r="BK21" s="34">
        <f>CONSTANT!BI491</f>
        <v>5801.3590580133441</v>
      </c>
      <c r="BM21" s="564">
        <f>CONSTANT!BJ491</f>
        <v>5227.7877401734613</v>
      </c>
      <c r="BN21" s="564">
        <f>CONSTANT!BK491</f>
        <v>5936.3430662310457</v>
      </c>
      <c r="BO21" s="34">
        <f>CONSTANT!BL491</f>
        <v>6534.2282335621048</v>
      </c>
      <c r="BP21" s="34">
        <f>CONSTANT!BM491</f>
        <v>6136.6802654183721</v>
      </c>
      <c r="BR21" s="564">
        <f>CONSTANT!BN491</f>
        <v>5627.781488523091</v>
      </c>
      <c r="BS21" s="564">
        <f>CONSTANT!BO491</f>
        <v>6530.7831538079163</v>
      </c>
      <c r="BT21" s="34">
        <f>CONSTANT!BP491</f>
        <v>0</v>
      </c>
      <c r="BU21" s="34">
        <f>CONSTANT!BQ491</f>
        <v>0</v>
      </c>
      <c r="BV21" s="34"/>
      <c r="BW21" s="34"/>
      <c r="BX21" s="79"/>
      <c r="BY21" s="723" t="s">
        <v>66</v>
      </c>
      <c r="BZ21" s="723"/>
      <c r="CA21" s="724" t="s">
        <v>586</v>
      </c>
      <c r="CB21" s="724"/>
      <c r="CC21" s="724"/>
      <c r="CD21" s="80"/>
      <c r="CE21" s="314"/>
      <c r="CF21" s="314"/>
      <c r="CG21" s="314"/>
      <c r="CH21" s="314"/>
      <c r="CI21" s="552">
        <f>H21-[3]CONSTANT!FV1790</f>
        <v>0</v>
      </c>
      <c r="CJ21" s="552">
        <f>I21-[3]CONSTANT!FW1790</f>
        <v>0</v>
      </c>
      <c r="CK21" s="552">
        <f>J21-[3]CONSTANT!FX1790</f>
        <v>0</v>
      </c>
      <c r="CL21" s="552">
        <f>K21-[3]CONSTANT!FY1790</f>
        <v>0</v>
      </c>
      <c r="CM21" s="552">
        <f>L21-[3]CONSTANT!FZ1790</f>
        <v>0</v>
      </c>
      <c r="CN21" s="552">
        <f>M21-[3]CONSTANT!GA1790</f>
        <v>0</v>
      </c>
      <c r="CO21" s="552">
        <f>N21-[3]CONSTANT!GB1790</f>
        <v>0</v>
      </c>
      <c r="CP21" s="552">
        <f>O21-[3]CONSTANT!GC1790</f>
        <v>0</v>
      </c>
      <c r="CQ21" s="552">
        <f>P21-[3]CONSTANT!GD1790</f>
        <v>0</v>
      </c>
      <c r="CR21" s="552">
        <f>Q21-[3]CONSTANT!GE1790</f>
        <v>0</v>
      </c>
      <c r="CS21" s="552"/>
      <c r="CT21" s="552">
        <f>T21-[3]CONSTANT!DG1790</f>
        <v>0</v>
      </c>
      <c r="CU21" s="552">
        <f>U21-[3]CONSTANT!DH1790</f>
        <v>0</v>
      </c>
      <c r="CV21" s="552">
        <f>V21-[3]CONSTANT!DI1790</f>
        <v>0</v>
      </c>
      <c r="CW21" s="552">
        <f>W21-[3]CONSTANT!DJ1790</f>
        <v>0</v>
      </c>
      <c r="CX21" s="552"/>
      <c r="CY21" s="552">
        <f>Y21-[3]CONSTANT!DK1790</f>
        <v>0</v>
      </c>
      <c r="CZ21" s="552">
        <f>Z21-[3]CONSTANT!DL1790</f>
        <v>0</v>
      </c>
      <c r="DA21" s="552">
        <f>AA21-[3]CONSTANT!DM1790</f>
        <v>0</v>
      </c>
      <c r="DB21" s="552">
        <f>AB21-[3]CONSTANT!DN1790</f>
        <v>0</v>
      </c>
      <c r="DC21" s="552"/>
      <c r="DD21" s="552">
        <f>AD21-[3]CONSTANT!DO1790</f>
        <v>0</v>
      </c>
      <c r="DE21" s="552">
        <f>AE21-[3]CONSTANT!DP1790</f>
        <v>0</v>
      </c>
      <c r="DF21" s="552">
        <f>AF21-[3]CONSTANT!DQ1790</f>
        <v>0</v>
      </c>
      <c r="DG21" s="552">
        <f>AG21-[3]CONSTANT!DR1790</f>
        <v>0</v>
      </c>
      <c r="DH21" s="552"/>
      <c r="DI21" s="552">
        <f>AI21-[3]CONSTANT!DS1790</f>
        <v>0</v>
      </c>
      <c r="DJ21" s="552">
        <f>AJ21-[3]CONSTANT!DT1790</f>
        <v>0</v>
      </c>
      <c r="DK21" s="552">
        <f>AK21-[3]CONSTANT!DU1790</f>
        <v>0</v>
      </c>
      <c r="DL21" s="552">
        <f>AL21-[3]CONSTANT!DV1790</f>
        <v>0</v>
      </c>
      <c r="DM21" s="552"/>
      <c r="DN21" s="552">
        <f>AN21-[3]CONSTANT!DW1790</f>
        <v>0</v>
      </c>
      <c r="DO21" s="552">
        <f>AO21-[3]CONSTANT!DX1790</f>
        <v>0</v>
      </c>
      <c r="DP21" s="552">
        <f>AP21-[3]CONSTANT!DY1790</f>
        <v>0</v>
      </c>
      <c r="DQ21" s="552">
        <f>AQ21-[3]CONSTANT!DZ1790</f>
        <v>0</v>
      </c>
      <c r="DR21" s="552"/>
      <c r="DS21" s="552">
        <f>AS21-[3]CONSTANT!EA1790</f>
        <v>0</v>
      </c>
      <c r="DT21" s="552">
        <f>AT21-[3]CONSTANT!EB1790</f>
        <v>0</v>
      </c>
      <c r="DU21" s="552">
        <f>AU21-[3]CONSTANT!EC1790</f>
        <v>0</v>
      </c>
      <c r="DV21" s="552">
        <f>AV21-[3]CONSTANT!ED1790</f>
        <v>0</v>
      </c>
      <c r="DW21" s="552"/>
      <c r="DX21" s="552">
        <f>AX21-[3]CONSTANT!EE1790</f>
        <v>0</v>
      </c>
      <c r="DY21" s="552">
        <f>AY21-[3]CONSTANT!EF1790</f>
        <v>0</v>
      </c>
      <c r="DZ21" s="552">
        <f>AZ21-[3]CONSTANT!EG1790</f>
        <v>0</v>
      </c>
      <c r="EA21" s="552">
        <f>BA21-[3]CONSTANT!EH1790</f>
        <v>0</v>
      </c>
      <c r="EB21" s="552"/>
      <c r="EC21" s="552">
        <f>BC21-[3]CONSTANT!EI1790</f>
        <v>0</v>
      </c>
      <c r="ED21" s="552">
        <f>BD21-[3]CONSTANT!EJ1790</f>
        <v>0</v>
      </c>
      <c r="EE21" s="552">
        <f>BE21-[3]CONSTANT!EK1790</f>
        <v>0</v>
      </c>
      <c r="EF21" s="552">
        <f>BF21-[3]CONSTANT!EL1790</f>
        <v>0</v>
      </c>
      <c r="EG21" s="552"/>
      <c r="EH21" s="552">
        <f>BH21-[3]CONSTANT!EM1790</f>
        <v>0</v>
      </c>
      <c r="EI21" s="552">
        <f>BI21-[3]CONSTANT!EN1790</f>
        <v>0</v>
      </c>
      <c r="EJ21" s="552">
        <f>BJ21-[3]CONSTANT!EO1790</f>
        <v>0</v>
      </c>
      <c r="EK21" s="552">
        <f>BK21-[3]CONSTANT!EP1790</f>
        <v>0</v>
      </c>
      <c r="EL21" s="552"/>
      <c r="EM21" s="552">
        <f>BM21-[3]CONSTANT!EQ1790</f>
        <v>0</v>
      </c>
      <c r="EN21" s="552">
        <f>BN21-[3]CONSTANT!ER1790</f>
        <v>0</v>
      </c>
      <c r="EO21" s="552">
        <f>BO21-[3]CONSTANT!ES1790</f>
        <v>0</v>
      </c>
      <c r="EP21" s="552">
        <f>BP21-[3]CONSTANT!ET1790</f>
        <v>0</v>
      </c>
      <c r="EQ21" s="552"/>
      <c r="ER21" s="552">
        <f>BR21-[3]CONSTANT!EU1790</f>
        <v>0</v>
      </c>
      <c r="ES21" s="552">
        <f>BS21-[3]CONSTANT!EV1790</f>
        <v>0</v>
      </c>
      <c r="ET21" s="552" t="e">
        <f>BT21-[3]CONSTANT!EW1790</f>
        <v>#REF!</v>
      </c>
      <c r="EU21" s="552" t="e">
        <f>BU21-[3]CONSTANT!EX1790</f>
        <v>#REF!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34">
        <f>CONSTANT!M492</f>
        <v>4151.7136602144292</v>
      </c>
      <c r="I22" s="34">
        <f>CONSTANT!N492</f>
        <v>4556.9053952419972</v>
      </c>
      <c r="J22" s="34">
        <f>CONSTANT!O492</f>
        <v>4974.5326940779287</v>
      </c>
      <c r="K22" s="34">
        <f>CONSTANT!P492</f>
        <v>5133.4898433340013</v>
      </c>
      <c r="L22" s="34">
        <f>CONSTANT!Q492</f>
        <v>5281.702068503474</v>
      </c>
      <c r="M22" s="34">
        <f>CONSTANT!R492</f>
        <v>4525.8938387074177</v>
      </c>
      <c r="N22" s="34">
        <f>CONSTANT!S492</f>
        <v>4974.9163633956578</v>
      </c>
      <c r="O22" s="34">
        <f>CONSTANT!T492</f>
        <v>5628.9274657052702</v>
      </c>
      <c r="P22" s="34">
        <f>CONSTANT!U492</f>
        <v>5711.4579217340961</v>
      </c>
      <c r="Q22" s="34">
        <f>CONSTANT!V492</f>
        <v>6104.4683384156397</v>
      </c>
      <c r="R22" s="34">
        <f>CONSTANT!W492</f>
        <v>0</v>
      </c>
      <c r="S22" s="35"/>
      <c r="T22" s="34">
        <f>CONSTANT!Z492</f>
        <v>876.89945616789032</v>
      </c>
      <c r="U22" s="34">
        <f>CONSTANT!AA492</f>
        <v>1111.0187507995531</v>
      </c>
      <c r="V22" s="34">
        <f>CONSTANT!AB492</f>
        <v>1062.7798001541832</v>
      </c>
      <c r="W22" s="34">
        <f>CONSTANT!AC492</f>
        <v>1101.0156530927932</v>
      </c>
      <c r="X22" s="34"/>
      <c r="Y22" s="34">
        <f>CONSTANT!AD492</f>
        <v>949.22857497002974</v>
      </c>
      <c r="Z22" s="34">
        <f>CONSTANT!AE492</f>
        <v>1210.0277850395769</v>
      </c>
      <c r="AA22" s="34">
        <f>CONSTANT!AF492</f>
        <v>1183.4156281603782</v>
      </c>
      <c r="AB22" s="34">
        <f>CONSTANT!AG492</f>
        <v>1214.2334070720069</v>
      </c>
      <c r="AC22" s="34"/>
      <c r="AD22" s="34">
        <f>CONSTANT!AH492</f>
        <v>1073.3798828463164</v>
      </c>
      <c r="AE22" s="34">
        <f>CONSTANT!AI492</f>
        <v>1330.908178856622</v>
      </c>
      <c r="AF22" s="34">
        <f>CONSTANT!AJ492</f>
        <v>1282.6326505569866</v>
      </c>
      <c r="AG22" s="34">
        <f>CONSTANT!AK492</f>
        <v>1287.6119818180321</v>
      </c>
      <c r="AH22" s="34"/>
      <c r="AI22" s="34">
        <f>CONSTANT!AL492</f>
        <v>1102.3747116506684</v>
      </c>
      <c r="AJ22" s="34">
        <f>CONSTANT!AM492</f>
        <v>1394.4866670516485</v>
      </c>
      <c r="AK22" s="34">
        <f>CONSTANT!AN492</f>
        <v>1330.0908946574532</v>
      </c>
      <c r="AL22" s="34">
        <f>CONSTANT!AO492</f>
        <v>1306.537569974226</v>
      </c>
      <c r="AM22" s="34"/>
      <c r="AN22" s="34">
        <f>CONSTANT!AP492</f>
        <v>1126.2439062511835</v>
      </c>
      <c r="AO22" s="34">
        <f>CONSTANT!AQ492</f>
        <v>1439.4791974028828</v>
      </c>
      <c r="AP22" s="34">
        <f>CONSTANT!AR492</f>
        <v>1370.6771475128774</v>
      </c>
      <c r="AQ22" s="34">
        <f>CONSTANT!AS492</f>
        <v>1345.3018173365163</v>
      </c>
      <c r="AR22" s="34"/>
      <c r="AS22" s="34">
        <f>CONSTANT!AT492</f>
        <v>1120.8515061314588</v>
      </c>
      <c r="AT22" s="34">
        <f>CONSTANT!AU492</f>
        <v>908.51950196918438</v>
      </c>
      <c r="AU22" s="34">
        <f>CONSTANT!AV492</f>
        <v>1245.5886192358964</v>
      </c>
      <c r="AV22" s="34">
        <f>CONSTANT!AW492</f>
        <v>1250.9342113708776</v>
      </c>
      <c r="AW22" s="34"/>
      <c r="AX22" s="34">
        <f>CONSTANT!AX492</f>
        <v>1140.902650785285</v>
      </c>
      <c r="AY22" s="34">
        <f>CONSTANT!AY492</f>
        <v>1251.05280219679</v>
      </c>
      <c r="AZ22" s="34">
        <f>CONSTANT!AZ492</f>
        <v>1190.373347322789</v>
      </c>
      <c r="BA22" s="34">
        <f>CONSTANT!BA492</f>
        <v>1392.587563090794</v>
      </c>
      <c r="BC22" s="34">
        <f>CONSTANT!BB492</f>
        <v>1224.9254084170616</v>
      </c>
      <c r="BD22" s="34">
        <f>CONSTANT!BC492</f>
        <v>1520.4897091272685</v>
      </c>
      <c r="BE22" s="34">
        <f>CONSTANT!BD492</f>
        <v>1460.233445540103</v>
      </c>
      <c r="BF22" s="34">
        <f>CONSTANT!BE492</f>
        <v>1423.278902620837</v>
      </c>
      <c r="BH22" s="34">
        <f>CONSTANT!BF492</f>
        <v>1204.6159444328653</v>
      </c>
      <c r="BI22" s="34">
        <f>CONSTANT!BG492</f>
        <v>1541.5681544163322</v>
      </c>
      <c r="BJ22" s="34">
        <f>CONSTANT!BH492</f>
        <v>1467.2358369050301</v>
      </c>
      <c r="BK22" s="34">
        <f>CONSTANT!BI492</f>
        <v>1498.0379859798682</v>
      </c>
      <c r="BM22" s="564">
        <f>CONSTANT!BJ492</f>
        <v>1274.7420656445902</v>
      </c>
      <c r="BN22" s="564">
        <f>CONSTANT!BK492</f>
        <v>1632.1553708574174</v>
      </c>
      <c r="BO22" s="34">
        <f>CONSTANT!BL492</f>
        <v>1569.8139840191118</v>
      </c>
      <c r="BP22" s="34">
        <f>CONSTANT!BM492</f>
        <v>1627.7569178945209</v>
      </c>
      <c r="BR22" s="564">
        <f>CONSTANT!BN492</f>
        <v>1346.5761960072966</v>
      </c>
      <c r="BS22" s="564">
        <f>CONSTANT!BO492</f>
        <v>1761.5916293704054</v>
      </c>
      <c r="BT22" s="34">
        <f>CONSTANT!BP492</f>
        <v>0</v>
      </c>
      <c r="BU22" s="34">
        <f>CONSTANT!BQ492</f>
        <v>0</v>
      </c>
      <c r="BV22" s="34"/>
      <c r="BW22" s="34"/>
      <c r="BX22" s="79"/>
      <c r="BY22" s="723" t="s">
        <v>165</v>
      </c>
      <c r="BZ22" s="723"/>
      <c r="CA22" s="724" t="s">
        <v>803</v>
      </c>
      <c r="CB22" s="724"/>
      <c r="CC22" s="724"/>
      <c r="CD22" s="80"/>
      <c r="CE22" s="314"/>
      <c r="CF22" s="314"/>
      <c r="CG22" s="314"/>
      <c r="CH22" s="314"/>
      <c r="CI22" s="552">
        <f>H22-[3]CONSTANT!FV1791</f>
        <v>0</v>
      </c>
      <c r="CJ22" s="552">
        <f>I22-[3]CONSTANT!FW1791</f>
        <v>0</v>
      </c>
      <c r="CK22" s="552">
        <f>J22-[3]CONSTANT!FX1791</f>
        <v>0</v>
      </c>
      <c r="CL22" s="552">
        <f>K22-[3]CONSTANT!FY1791</f>
        <v>0</v>
      </c>
      <c r="CM22" s="552">
        <f>L22-[3]CONSTANT!FZ1791</f>
        <v>0</v>
      </c>
      <c r="CN22" s="552">
        <f>M22-[3]CONSTANT!GA1791</f>
        <v>0</v>
      </c>
      <c r="CO22" s="552">
        <f>N22-[3]CONSTANT!GB1791</f>
        <v>0</v>
      </c>
      <c r="CP22" s="552">
        <f>O22-[3]CONSTANT!GC1791</f>
        <v>0</v>
      </c>
      <c r="CQ22" s="552">
        <f>P22-[3]CONSTANT!GD1791</f>
        <v>0</v>
      </c>
      <c r="CR22" s="552">
        <f>Q22-[3]CONSTANT!GE1791</f>
        <v>0</v>
      </c>
      <c r="CS22" s="552"/>
      <c r="CT22" s="552">
        <f>T22-[3]CONSTANT!DG1791</f>
        <v>0</v>
      </c>
      <c r="CU22" s="552">
        <f>U22-[3]CONSTANT!DH1791</f>
        <v>0</v>
      </c>
      <c r="CV22" s="552">
        <f>V22-[3]CONSTANT!DI1791</f>
        <v>0</v>
      </c>
      <c r="CW22" s="552">
        <f>W22-[3]CONSTANT!DJ1791</f>
        <v>0</v>
      </c>
      <c r="CX22" s="552"/>
      <c r="CY22" s="552">
        <f>Y22-[3]CONSTANT!DK1791</f>
        <v>0</v>
      </c>
      <c r="CZ22" s="552">
        <f>Z22-[3]CONSTANT!DL1791</f>
        <v>0</v>
      </c>
      <c r="DA22" s="552">
        <f>AA22-[3]CONSTANT!DM1791</f>
        <v>0</v>
      </c>
      <c r="DB22" s="552">
        <f>AB22-[3]CONSTANT!DN1791</f>
        <v>0</v>
      </c>
      <c r="DC22" s="552"/>
      <c r="DD22" s="552">
        <f>AD22-[3]CONSTANT!DO1791</f>
        <v>0</v>
      </c>
      <c r="DE22" s="552">
        <f>AE22-[3]CONSTANT!DP1791</f>
        <v>0</v>
      </c>
      <c r="DF22" s="552">
        <f>AF22-[3]CONSTANT!DQ1791</f>
        <v>0</v>
      </c>
      <c r="DG22" s="552">
        <f>AG22-[3]CONSTANT!DR1791</f>
        <v>0</v>
      </c>
      <c r="DH22" s="552"/>
      <c r="DI22" s="552">
        <f>AI22-[3]CONSTANT!DS1791</f>
        <v>0</v>
      </c>
      <c r="DJ22" s="552">
        <f>AJ22-[3]CONSTANT!DT1791</f>
        <v>0</v>
      </c>
      <c r="DK22" s="552">
        <f>AK22-[3]CONSTANT!DU1791</f>
        <v>0</v>
      </c>
      <c r="DL22" s="552">
        <f>AL22-[3]CONSTANT!DV1791</f>
        <v>0</v>
      </c>
      <c r="DM22" s="552"/>
      <c r="DN22" s="552">
        <f>AN22-[3]CONSTANT!DW1791</f>
        <v>0</v>
      </c>
      <c r="DO22" s="552">
        <f>AO22-[3]CONSTANT!DX1791</f>
        <v>0</v>
      </c>
      <c r="DP22" s="552">
        <f>AP22-[3]CONSTANT!DY1791</f>
        <v>0</v>
      </c>
      <c r="DQ22" s="552">
        <f>AQ22-[3]CONSTANT!DZ1791</f>
        <v>0</v>
      </c>
      <c r="DR22" s="552"/>
      <c r="DS22" s="552">
        <f>AS22-[3]CONSTANT!EA1791</f>
        <v>0</v>
      </c>
      <c r="DT22" s="552">
        <f>AT22-[3]CONSTANT!EB1791</f>
        <v>0</v>
      </c>
      <c r="DU22" s="552">
        <f>AU22-[3]CONSTANT!EC1791</f>
        <v>0</v>
      </c>
      <c r="DV22" s="552">
        <f>AV22-[3]CONSTANT!ED1791</f>
        <v>0</v>
      </c>
      <c r="DW22" s="552"/>
      <c r="DX22" s="552">
        <f>AX22-[3]CONSTANT!EE1791</f>
        <v>0</v>
      </c>
      <c r="DY22" s="552">
        <f>AY22-[3]CONSTANT!EF1791</f>
        <v>0</v>
      </c>
      <c r="DZ22" s="552">
        <f>AZ22-[3]CONSTANT!EG1791</f>
        <v>0</v>
      </c>
      <c r="EA22" s="552">
        <f>BA22-[3]CONSTANT!EH1791</f>
        <v>0</v>
      </c>
      <c r="EB22" s="552"/>
      <c r="EC22" s="552">
        <f>BC22-[3]CONSTANT!EI1791</f>
        <v>0</v>
      </c>
      <c r="ED22" s="552">
        <f>BD22-[3]CONSTANT!EJ1791</f>
        <v>0</v>
      </c>
      <c r="EE22" s="552">
        <f>BE22-[3]CONSTANT!EK1791</f>
        <v>0</v>
      </c>
      <c r="EF22" s="552">
        <f>BF22-[3]CONSTANT!EL1791</f>
        <v>0</v>
      </c>
      <c r="EG22" s="552"/>
      <c r="EH22" s="552">
        <f>BH22-[3]CONSTANT!EM1791</f>
        <v>0</v>
      </c>
      <c r="EI22" s="552">
        <f>BI22-[3]CONSTANT!EN1791</f>
        <v>0</v>
      </c>
      <c r="EJ22" s="552">
        <f>BJ22-[3]CONSTANT!EO1791</f>
        <v>0</v>
      </c>
      <c r="EK22" s="552">
        <f>BK22-[3]CONSTANT!EP1791</f>
        <v>0</v>
      </c>
      <c r="EL22" s="552"/>
      <c r="EM22" s="552">
        <f>BM22-[3]CONSTANT!EQ1791</f>
        <v>0</v>
      </c>
      <c r="EN22" s="552">
        <f>BN22-[3]CONSTANT!ER1791</f>
        <v>0</v>
      </c>
      <c r="EO22" s="552">
        <f>BO22-[3]CONSTANT!ES1791</f>
        <v>0</v>
      </c>
      <c r="EP22" s="552">
        <f>BP22-[3]CONSTANT!ET1791</f>
        <v>0</v>
      </c>
      <c r="EQ22" s="552"/>
      <c r="ER22" s="552">
        <f>BR22-[3]CONSTANT!EU1791</f>
        <v>0</v>
      </c>
      <c r="ES22" s="552">
        <f>BS22-[3]CONSTANT!EV1791</f>
        <v>0</v>
      </c>
      <c r="ET22" s="552" t="e">
        <f>BT22-[3]CONSTANT!EW1791</f>
        <v>#REF!</v>
      </c>
      <c r="EU22" s="552" t="e">
        <f>BU22-[3]CONSTANT!EX1791</f>
        <v>#REF!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34">
        <f>CONSTANT!M493</f>
        <v>3444.8827514999998</v>
      </c>
      <c r="I23" s="34">
        <f>CONSTANT!N493</f>
        <v>3552.8945857905001</v>
      </c>
      <c r="J23" s="34">
        <f>CONSTANT!O493</f>
        <v>3623.5318667696197</v>
      </c>
      <c r="K23" s="34">
        <f>CONSTANT!P493</f>
        <v>3685.98318025446</v>
      </c>
      <c r="L23" s="34">
        <f>CONSTANT!Q493</f>
        <v>3899.4524101283496</v>
      </c>
      <c r="M23" s="34">
        <f>CONSTANT!R493</f>
        <v>3183.1512988813524</v>
      </c>
      <c r="N23" s="34">
        <f>CONSTANT!S493</f>
        <v>2780.7619471528692</v>
      </c>
      <c r="O23" s="34">
        <f>CONSTANT!T493</f>
        <v>3387.78260748401</v>
      </c>
      <c r="P23" s="34">
        <f>CONSTANT!U493</f>
        <v>3861.9442391540001</v>
      </c>
      <c r="Q23" s="34">
        <f>CONSTANT!V493</f>
        <v>4244.4669453874503</v>
      </c>
      <c r="R23" s="34">
        <f>CONSTANT!W493</f>
        <v>0</v>
      </c>
      <c r="S23" s="35"/>
      <c r="T23" s="34">
        <f>CONSTANT!Z493</f>
        <v>687.66112575115289</v>
      </c>
      <c r="U23" s="34">
        <f>CONSTANT!AA493</f>
        <v>1048.3032840451692</v>
      </c>
      <c r="V23" s="34">
        <f>CONSTANT!AB493</f>
        <v>966.04587466634507</v>
      </c>
      <c r="W23" s="34">
        <f>CONSTANT!AC493</f>
        <v>742.87246703733308</v>
      </c>
      <c r="X23" s="34"/>
      <c r="Y23" s="34">
        <f>CONSTANT!AD493</f>
        <v>739.99995568111888</v>
      </c>
      <c r="Z23" s="34">
        <f>CONSTANT!AE493</f>
        <v>1094.3974589503769</v>
      </c>
      <c r="AA23" s="34">
        <f>CONSTANT!AF493</f>
        <v>985.78869635944397</v>
      </c>
      <c r="AB23" s="34">
        <f>CONSTANT!AG493</f>
        <v>732.70847479956001</v>
      </c>
      <c r="AC23" s="34"/>
      <c r="AD23" s="34">
        <f>CONSTANT!AH493</f>
        <v>761.27958623940413</v>
      </c>
      <c r="AE23" s="34">
        <f>CONSTANT!AI493</f>
        <v>1120.1338581354751</v>
      </c>
      <c r="AF23" s="34">
        <f>CONSTANT!AJ493</f>
        <v>975.028826644162</v>
      </c>
      <c r="AG23" s="34">
        <f>CONSTANT!AK493</f>
        <v>767.08959575058111</v>
      </c>
      <c r="AH23" s="34"/>
      <c r="AI23" s="34">
        <f>CONSTANT!AL493</f>
        <v>758.00403821476289</v>
      </c>
      <c r="AJ23" s="34">
        <f>CONSTANT!AM493</f>
        <v>1137.4012381659281</v>
      </c>
      <c r="AK23" s="34">
        <f>CONSTANT!AN493</f>
        <v>999.39936777310004</v>
      </c>
      <c r="AL23" s="34">
        <f>CONSTANT!AO493</f>
        <v>791.178536100668</v>
      </c>
      <c r="AM23" s="34"/>
      <c r="AN23" s="34">
        <f>CONSTANT!AP493</f>
        <v>819.87081223301402</v>
      </c>
      <c r="AO23" s="34">
        <f>CONSTANT!AQ493</f>
        <v>1203.2870582224141</v>
      </c>
      <c r="AP23" s="34">
        <f>CONSTANT!AR493</f>
        <v>1045.0276664514549</v>
      </c>
      <c r="AQ23" s="34">
        <f>CONSTANT!AS493</f>
        <v>831.26687322146199</v>
      </c>
      <c r="AR23" s="34"/>
      <c r="AS23" s="34">
        <f>CONSTANT!AT493</f>
        <v>799.24941308154837</v>
      </c>
      <c r="AT23" s="34">
        <f>CONSTANT!AU493</f>
        <v>385.59689832344878</v>
      </c>
      <c r="AU23" s="34">
        <f>CONSTANT!AV493</f>
        <v>1111.8063914129807</v>
      </c>
      <c r="AV23" s="34">
        <f>CONSTANT!AW493</f>
        <v>886.49859606337418</v>
      </c>
      <c r="AW23" s="34"/>
      <c r="AX23" s="34">
        <f>CONSTANT!AX493</f>
        <v>863.67519504881227</v>
      </c>
      <c r="AY23" s="34">
        <f>CONSTANT!AY493</f>
        <v>753.37780590814839</v>
      </c>
      <c r="AZ23" s="34">
        <f>CONSTANT!AZ493</f>
        <v>214.7837426691639</v>
      </c>
      <c r="BA23" s="34">
        <f>CONSTANT!BA493</f>
        <v>948.92520352674478</v>
      </c>
      <c r="BC23" s="34">
        <f>CONSTANT!BB493</f>
        <v>884.84143263736109</v>
      </c>
      <c r="BD23" s="34">
        <f>CONSTANT!BC493</f>
        <v>1049.6643544650226</v>
      </c>
      <c r="BE23" s="34">
        <f>CONSTANT!BD493</f>
        <v>638.55612578574244</v>
      </c>
      <c r="BF23" s="34">
        <f>CONSTANT!BE493</f>
        <v>814.7206945958842</v>
      </c>
      <c r="BH23" s="34">
        <f>CONSTANT!BF493</f>
        <v>1020.7458298232484</v>
      </c>
      <c r="BI23" s="34">
        <f>CONSTANT!BG493</f>
        <v>1253.0131178478703</v>
      </c>
      <c r="BJ23" s="34">
        <f>CONSTANT!BH493</f>
        <v>726.77443416467509</v>
      </c>
      <c r="BK23" s="34">
        <f>CONSTANT!BI493</f>
        <v>861.41085731820658</v>
      </c>
      <c r="BM23" s="564">
        <f>CONSTANT!BJ493</f>
        <v>1098.0222116540588</v>
      </c>
      <c r="BN23" s="564">
        <f>CONSTANT!BK493</f>
        <v>1384.5610200977478</v>
      </c>
      <c r="BO23" s="34">
        <f>CONSTANT!BL493</f>
        <v>841.15485140455905</v>
      </c>
      <c r="BP23" s="34">
        <f>CONSTANT!BM493</f>
        <v>920.72886223108492</v>
      </c>
      <c r="BR23" s="564">
        <f>CONSTANT!BN493</f>
        <v>1100.2391674363512</v>
      </c>
      <c r="BS23" s="564">
        <f>CONSTANT!BO493</f>
        <v>1379.3367371772999</v>
      </c>
      <c r="BT23" s="34">
        <f>CONSTANT!BP493</f>
        <v>0</v>
      </c>
      <c r="BU23" s="34">
        <f>CONSTANT!BQ493</f>
        <v>0</v>
      </c>
      <c r="BV23" s="34"/>
      <c r="BW23" s="34"/>
      <c r="BX23" s="79"/>
      <c r="BY23" s="723" t="s">
        <v>166</v>
      </c>
      <c r="BZ23" s="723"/>
      <c r="CA23" s="724" t="s">
        <v>588</v>
      </c>
      <c r="CB23" s="724"/>
      <c r="CC23" s="724"/>
      <c r="CD23" s="80"/>
      <c r="CE23" s="314"/>
      <c r="CF23" s="314"/>
      <c r="CG23" s="314"/>
      <c r="CH23" s="314"/>
      <c r="CI23" s="552">
        <f>H23-[3]CONSTANT!FV1792</f>
        <v>0</v>
      </c>
      <c r="CJ23" s="552">
        <f>I23-[3]CONSTANT!FW1792</f>
        <v>0</v>
      </c>
      <c r="CK23" s="552">
        <f>J23-[3]CONSTANT!FX1792</f>
        <v>0</v>
      </c>
      <c r="CL23" s="552">
        <f>K23-[3]CONSTANT!FY1792</f>
        <v>0</v>
      </c>
      <c r="CM23" s="552">
        <f>L23-[3]CONSTANT!FZ1792</f>
        <v>0</v>
      </c>
      <c r="CN23" s="552">
        <f>M23-[3]CONSTANT!GA1792</f>
        <v>0</v>
      </c>
      <c r="CO23" s="552">
        <f>N23-[3]CONSTANT!GB1792</f>
        <v>0</v>
      </c>
      <c r="CP23" s="552">
        <f>O23-[3]CONSTANT!GC1792</f>
        <v>0</v>
      </c>
      <c r="CQ23" s="552">
        <f>P23-[3]CONSTANT!GD1792</f>
        <v>0</v>
      </c>
      <c r="CR23" s="552">
        <f>Q23-[3]CONSTANT!GE1792</f>
        <v>0</v>
      </c>
      <c r="CS23" s="552"/>
      <c r="CT23" s="552">
        <f>T23-[3]CONSTANT!DG1792</f>
        <v>0</v>
      </c>
      <c r="CU23" s="552">
        <f>U23-[3]CONSTANT!DH1792</f>
        <v>0</v>
      </c>
      <c r="CV23" s="552">
        <f>V23-[3]CONSTANT!DI1792</f>
        <v>0</v>
      </c>
      <c r="CW23" s="552">
        <f>W23-[3]CONSTANT!DJ1792</f>
        <v>0</v>
      </c>
      <c r="CX23" s="552"/>
      <c r="CY23" s="552">
        <f>Y23-[3]CONSTANT!DK1792</f>
        <v>0</v>
      </c>
      <c r="CZ23" s="552">
        <f>Z23-[3]CONSTANT!DL1792</f>
        <v>0</v>
      </c>
      <c r="DA23" s="552">
        <f>AA23-[3]CONSTANT!DM1792</f>
        <v>0</v>
      </c>
      <c r="DB23" s="552">
        <f>AB23-[3]CONSTANT!DN1792</f>
        <v>0</v>
      </c>
      <c r="DC23" s="552"/>
      <c r="DD23" s="552">
        <f>AD23-[3]CONSTANT!DO1792</f>
        <v>0</v>
      </c>
      <c r="DE23" s="552">
        <f>AE23-[3]CONSTANT!DP1792</f>
        <v>0</v>
      </c>
      <c r="DF23" s="552">
        <f>AF23-[3]CONSTANT!DQ1792</f>
        <v>0</v>
      </c>
      <c r="DG23" s="552">
        <f>AG23-[3]CONSTANT!DR1792</f>
        <v>0</v>
      </c>
      <c r="DH23" s="552"/>
      <c r="DI23" s="552">
        <f>AI23-[3]CONSTANT!DS1792</f>
        <v>0</v>
      </c>
      <c r="DJ23" s="552">
        <f>AJ23-[3]CONSTANT!DT1792</f>
        <v>0</v>
      </c>
      <c r="DK23" s="552">
        <f>AK23-[3]CONSTANT!DU1792</f>
        <v>0</v>
      </c>
      <c r="DL23" s="552">
        <f>AL23-[3]CONSTANT!DV1792</f>
        <v>0</v>
      </c>
      <c r="DM23" s="552"/>
      <c r="DN23" s="552">
        <f>AN23-[3]CONSTANT!DW1792</f>
        <v>0</v>
      </c>
      <c r="DO23" s="552">
        <f>AO23-[3]CONSTANT!DX1792</f>
        <v>0</v>
      </c>
      <c r="DP23" s="552">
        <f>AP23-[3]CONSTANT!DY1792</f>
        <v>0</v>
      </c>
      <c r="DQ23" s="552">
        <f>AQ23-[3]CONSTANT!DZ1792</f>
        <v>0</v>
      </c>
      <c r="DR23" s="552"/>
      <c r="DS23" s="552">
        <f>AS23-[3]CONSTANT!EA1792</f>
        <v>0</v>
      </c>
      <c r="DT23" s="552">
        <f>AT23-[3]CONSTANT!EB1792</f>
        <v>0</v>
      </c>
      <c r="DU23" s="552">
        <f>AU23-[3]CONSTANT!EC1792</f>
        <v>0</v>
      </c>
      <c r="DV23" s="552">
        <f>AV23-[3]CONSTANT!ED1792</f>
        <v>0</v>
      </c>
      <c r="DW23" s="552"/>
      <c r="DX23" s="552">
        <f>AX23-[3]CONSTANT!EE1792</f>
        <v>0</v>
      </c>
      <c r="DY23" s="552">
        <f>AY23-[3]CONSTANT!EF1792</f>
        <v>0</v>
      </c>
      <c r="DZ23" s="552">
        <f>AZ23-[3]CONSTANT!EG1792</f>
        <v>0</v>
      </c>
      <c r="EA23" s="552">
        <f>BA23-[3]CONSTANT!EH1792</f>
        <v>0</v>
      </c>
      <c r="EB23" s="552"/>
      <c r="EC23" s="552">
        <f>BC23-[3]CONSTANT!EI1792</f>
        <v>0</v>
      </c>
      <c r="ED23" s="552">
        <f>BD23-[3]CONSTANT!EJ1792</f>
        <v>0</v>
      </c>
      <c r="EE23" s="552">
        <f>BE23-[3]CONSTANT!EK1792</f>
        <v>0</v>
      </c>
      <c r="EF23" s="552">
        <f>BF23-[3]CONSTANT!EL1792</f>
        <v>0</v>
      </c>
      <c r="EG23" s="552"/>
      <c r="EH23" s="552">
        <f>BH23-[3]CONSTANT!EM1792</f>
        <v>0</v>
      </c>
      <c r="EI23" s="552">
        <f>BI23-[3]CONSTANT!EN1792</f>
        <v>0</v>
      </c>
      <c r="EJ23" s="552">
        <f>BJ23-[3]CONSTANT!EO1792</f>
        <v>0</v>
      </c>
      <c r="EK23" s="552">
        <f>BK23-[3]CONSTANT!EP1792</f>
        <v>0</v>
      </c>
      <c r="EL23" s="552"/>
      <c r="EM23" s="552">
        <f>BM23-[3]CONSTANT!EQ1792</f>
        <v>0</v>
      </c>
      <c r="EN23" s="552">
        <f>BN23-[3]CONSTANT!ER1792</f>
        <v>0</v>
      </c>
      <c r="EO23" s="552">
        <f>BO23-[3]CONSTANT!ES1792</f>
        <v>0</v>
      </c>
      <c r="EP23" s="552">
        <f>BP23-[3]CONSTANT!ET1792</f>
        <v>0</v>
      </c>
      <c r="EQ23" s="552"/>
      <c r="ER23" s="552">
        <f>BR23-[3]CONSTANT!EU1792</f>
        <v>0</v>
      </c>
      <c r="ES23" s="552">
        <f>BS23-[3]CONSTANT!EV1792</f>
        <v>0</v>
      </c>
      <c r="ET23" s="552" t="e">
        <f>BT23-[3]CONSTANT!EW1792</f>
        <v>#REF!</v>
      </c>
      <c r="EU23" s="552" t="e">
        <f>BU23-[3]CONSTANT!EX1792</f>
        <v>#REF!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34">
        <f>CONSTANT!M494</f>
        <v>4296.2637772999988</v>
      </c>
      <c r="I24" s="34">
        <f>CONSTANT!N494</f>
        <v>4584.237889184702</v>
      </c>
      <c r="J24" s="34">
        <f>CONSTANT!O494</f>
        <v>4960.0878213726046</v>
      </c>
      <c r="K24" s="34">
        <f>CONSTANT!P494</f>
        <v>5178.420484174283</v>
      </c>
      <c r="L24" s="34">
        <f>CONSTANT!Q494</f>
        <v>5465.5934201284927</v>
      </c>
      <c r="M24" s="34">
        <f>CONSTANT!R494</f>
        <v>4809.2686287632541</v>
      </c>
      <c r="N24" s="34">
        <f>CONSTANT!S494</f>
        <v>5132.341932101056</v>
      </c>
      <c r="O24" s="34">
        <f>CONSTANT!T494</f>
        <v>5293.8886555993049</v>
      </c>
      <c r="P24" s="34">
        <f>CONSTANT!U494</f>
        <v>5301.1726521917126</v>
      </c>
      <c r="Q24" s="34">
        <f>CONSTANT!V494</f>
        <v>5406.8954501056996</v>
      </c>
      <c r="R24" s="34">
        <f>CONSTANT!W494</f>
        <v>0</v>
      </c>
      <c r="S24" s="35"/>
      <c r="T24" s="34">
        <f>CONSTANT!Z494</f>
        <v>972.18386522197284</v>
      </c>
      <c r="U24" s="34">
        <f>CONSTANT!AA494</f>
        <v>1156.0044438118837</v>
      </c>
      <c r="V24" s="34">
        <f>CONSTANT!AB494</f>
        <v>1083.4150791079708</v>
      </c>
      <c r="W24" s="34">
        <f>CONSTANT!AC494</f>
        <v>1084.6603891581753</v>
      </c>
      <c r="X24" s="34"/>
      <c r="Y24" s="34">
        <f>CONSTANT!AD494</f>
        <v>1038.3290624517849</v>
      </c>
      <c r="Z24" s="34">
        <f>CONSTANT!AE494</f>
        <v>1239.1076264475093</v>
      </c>
      <c r="AA24" s="34">
        <f>CONSTANT!AF494</f>
        <v>1154.6657761679521</v>
      </c>
      <c r="AB24" s="34">
        <f>CONSTANT!AG494</f>
        <v>1152.1354241174431</v>
      </c>
      <c r="AC24" s="34"/>
      <c r="AD24" s="34">
        <f>CONSTANT!AH494</f>
        <v>1110.698461279668</v>
      </c>
      <c r="AE24" s="34">
        <f>CONSTANT!AI494</f>
        <v>1331.0680881586193</v>
      </c>
      <c r="AF24" s="34">
        <f>CONSTANT!AJ494</f>
        <v>1263.803623590094</v>
      </c>
      <c r="AG24" s="34">
        <f>CONSTANT!AK494</f>
        <v>1254.5176483442247</v>
      </c>
      <c r="AH24" s="34"/>
      <c r="AI24" s="34">
        <f>CONSTANT!AL494</f>
        <v>1188.6506666097275</v>
      </c>
      <c r="AJ24" s="34">
        <f>CONSTANT!AM494</f>
        <v>1383.1321804332238</v>
      </c>
      <c r="AK24" s="34">
        <f>CONSTANT!AN494</f>
        <v>1300.3769097490351</v>
      </c>
      <c r="AL24" s="34">
        <f>CONSTANT!AO494</f>
        <v>1306.2607273822782</v>
      </c>
      <c r="AM24" s="34"/>
      <c r="AN24" s="34">
        <f>CONSTANT!AP494</f>
        <v>1247.5049399025752</v>
      </c>
      <c r="AO24" s="34">
        <f>CONSTANT!AQ494</f>
        <v>1464.0764490076531</v>
      </c>
      <c r="AP24" s="34">
        <f>CONSTANT!AR494</f>
        <v>1371.2932197684797</v>
      </c>
      <c r="AQ24" s="34">
        <f>CONSTANT!AS494</f>
        <v>1382.7188114497808</v>
      </c>
      <c r="AR24" s="34"/>
      <c r="AS24" s="34">
        <f>CONSTANT!AT494</f>
        <v>1292.6298265314554</v>
      </c>
      <c r="AT24" s="34">
        <f>CONSTANT!AU494</f>
        <v>861.86037230710292</v>
      </c>
      <c r="AU24" s="34">
        <f>CONSTANT!AV494</f>
        <v>1281.1907382067018</v>
      </c>
      <c r="AV24" s="34">
        <f>CONSTANT!AW494</f>
        <v>1373.5876917179924</v>
      </c>
      <c r="AW24" s="34"/>
      <c r="AX24" s="34">
        <f>CONSTANT!AX494</f>
        <v>1311.6304738226959</v>
      </c>
      <c r="AY24" s="34">
        <f>CONSTANT!AY494</f>
        <v>1158.7404089230931</v>
      </c>
      <c r="AZ24" s="34">
        <f>CONSTANT!AZ494</f>
        <v>1231.0779882426493</v>
      </c>
      <c r="BA24" s="34">
        <f>CONSTANT!BA494</f>
        <v>1430.8930611126182</v>
      </c>
      <c r="BC24" s="34">
        <f>CONSTANT!BB494</f>
        <v>1381.3035295096897</v>
      </c>
      <c r="BD24" s="34">
        <f>CONSTANT!BC494</f>
        <v>1209.9290827275136</v>
      </c>
      <c r="BE24" s="34">
        <f>CONSTANT!BD494</f>
        <v>1303.961559154342</v>
      </c>
      <c r="BF24" s="34">
        <f>CONSTANT!BE494</f>
        <v>1398.6944842077598</v>
      </c>
      <c r="BH24" s="34">
        <f>CONSTANT!BF494</f>
        <v>1378.0824906458174</v>
      </c>
      <c r="BI24" s="34">
        <f>CONSTANT!BG494</f>
        <v>1240.300803665863</v>
      </c>
      <c r="BJ24" s="34">
        <f>CONSTANT!BH494</f>
        <v>1300.4712588668426</v>
      </c>
      <c r="BK24" s="34">
        <f>CONSTANT!BI494</f>
        <v>1382.3180990131898</v>
      </c>
      <c r="BM24" s="564">
        <f>CONSTANT!BJ494</f>
        <v>1388.7704121110464</v>
      </c>
      <c r="BN24" s="564">
        <f>CONSTANT!BK494</f>
        <v>1289.1601024293332</v>
      </c>
      <c r="BO24" s="34">
        <f>CONSTANT!BL494</f>
        <v>1353.6979589729401</v>
      </c>
      <c r="BP24" s="34">
        <f>CONSTANT!BM494</f>
        <v>1375.266976592379</v>
      </c>
      <c r="BR24" s="564">
        <f>CONSTANT!BN494</f>
        <v>1390.1475957201562</v>
      </c>
      <c r="BS24" s="564">
        <f>CONSTANT!BO494</f>
        <v>1263.6469560906939</v>
      </c>
      <c r="BT24" s="34">
        <f>CONSTANT!BP494</f>
        <v>0</v>
      </c>
      <c r="BU24" s="34">
        <f>CONSTANT!BQ494</f>
        <v>0</v>
      </c>
      <c r="BV24" s="34"/>
      <c r="BW24" s="34"/>
      <c r="BX24" s="79"/>
      <c r="BY24" s="723" t="s">
        <v>167</v>
      </c>
      <c r="BZ24" s="723"/>
      <c r="CA24" s="724" t="s">
        <v>804</v>
      </c>
      <c r="CB24" s="724"/>
      <c r="CC24" s="724"/>
      <c r="CD24" s="80"/>
      <c r="CE24" s="314"/>
      <c r="CF24" s="314"/>
      <c r="CG24" s="314"/>
      <c r="CH24" s="314"/>
      <c r="CI24" s="552">
        <f>H24-[3]CONSTANT!FV1793</f>
        <v>0</v>
      </c>
      <c r="CJ24" s="552">
        <f>I24-[3]CONSTANT!FW1793</f>
        <v>0</v>
      </c>
      <c r="CK24" s="552">
        <f>J24-[3]CONSTANT!FX1793</f>
        <v>0</v>
      </c>
      <c r="CL24" s="552">
        <f>K24-[3]CONSTANT!FY1793</f>
        <v>0</v>
      </c>
      <c r="CM24" s="552">
        <f>L24-[3]CONSTANT!FZ1793</f>
        <v>0</v>
      </c>
      <c r="CN24" s="552">
        <f>M24-[3]CONSTANT!GA1793</f>
        <v>0</v>
      </c>
      <c r="CO24" s="552">
        <f>N24-[3]CONSTANT!GB1793</f>
        <v>0</v>
      </c>
      <c r="CP24" s="552">
        <f>O24-[3]CONSTANT!GC1793</f>
        <v>0</v>
      </c>
      <c r="CQ24" s="552">
        <f>P24-[3]CONSTANT!GD1793</f>
        <v>0</v>
      </c>
      <c r="CR24" s="552">
        <f>Q24-[3]CONSTANT!GE1793</f>
        <v>0</v>
      </c>
      <c r="CS24" s="552"/>
      <c r="CT24" s="552">
        <f>T24-[3]CONSTANT!DG1793</f>
        <v>0</v>
      </c>
      <c r="CU24" s="552">
        <f>U24-[3]CONSTANT!DH1793</f>
        <v>0</v>
      </c>
      <c r="CV24" s="552">
        <f>V24-[3]CONSTANT!DI1793</f>
        <v>0</v>
      </c>
      <c r="CW24" s="552">
        <f>W24-[3]CONSTANT!DJ1793</f>
        <v>0</v>
      </c>
      <c r="CX24" s="552"/>
      <c r="CY24" s="552">
        <f>Y24-[3]CONSTANT!DK1793</f>
        <v>0</v>
      </c>
      <c r="CZ24" s="552">
        <f>Z24-[3]CONSTANT!DL1793</f>
        <v>0</v>
      </c>
      <c r="DA24" s="552">
        <f>AA24-[3]CONSTANT!DM1793</f>
        <v>0</v>
      </c>
      <c r="DB24" s="552">
        <f>AB24-[3]CONSTANT!DN1793</f>
        <v>0</v>
      </c>
      <c r="DC24" s="552"/>
      <c r="DD24" s="552">
        <f>AD24-[3]CONSTANT!DO1793</f>
        <v>0</v>
      </c>
      <c r="DE24" s="552">
        <f>AE24-[3]CONSTANT!DP1793</f>
        <v>0</v>
      </c>
      <c r="DF24" s="552">
        <f>AF24-[3]CONSTANT!DQ1793</f>
        <v>0</v>
      </c>
      <c r="DG24" s="552">
        <f>AG24-[3]CONSTANT!DR1793</f>
        <v>0</v>
      </c>
      <c r="DH24" s="552"/>
      <c r="DI24" s="552">
        <f>AI24-[3]CONSTANT!DS1793</f>
        <v>0</v>
      </c>
      <c r="DJ24" s="552">
        <f>AJ24-[3]CONSTANT!DT1793</f>
        <v>0</v>
      </c>
      <c r="DK24" s="552">
        <f>AK24-[3]CONSTANT!DU1793</f>
        <v>0</v>
      </c>
      <c r="DL24" s="552">
        <f>AL24-[3]CONSTANT!DV1793</f>
        <v>0</v>
      </c>
      <c r="DM24" s="552"/>
      <c r="DN24" s="552">
        <f>AN24-[3]CONSTANT!DW1793</f>
        <v>0</v>
      </c>
      <c r="DO24" s="552">
        <f>AO24-[3]CONSTANT!DX1793</f>
        <v>0</v>
      </c>
      <c r="DP24" s="552">
        <f>AP24-[3]CONSTANT!DY1793</f>
        <v>0</v>
      </c>
      <c r="DQ24" s="552">
        <f>AQ24-[3]CONSTANT!DZ1793</f>
        <v>0</v>
      </c>
      <c r="DR24" s="552"/>
      <c r="DS24" s="552">
        <f>AS24-[3]CONSTANT!EA1793</f>
        <v>0</v>
      </c>
      <c r="DT24" s="552">
        <f>AT24-[3]CONSTANT!EB1793</f>
        <v>0</v>
      </c>
      <c r="DU24" s="552">
        <f>AU24-[3]CONSTANT!EC1793</f>
        <v>0</v>
      </c>
      <c r="DV24" s="552">
        <f>AV24-[3]CONSTANT!ED1793</f>
        <v>0</v>
      </c>
      <c r="DW24" s="552"/>
      <c r="DX24" s="552">
        <f>AX24-[3]CONSTANT!EE1793</f>
        <v>0</v>
      </c>
      <c r="DY24" s="552">
        <f>AY24-[3]CONSTANT!EF1793</f>
        <v>0</v>
      </c>
      <c r="DZ24" s="552">
        <f>AZ24-[3]CONSTANT!EG1793</f>
        <v>0</v>
      </c>
      <c r="EA24" s="552">
        <f>BA24-[3]CONSTANT!EH1793</f>
        <v>0</v>
      </c>
      <c r="EB24" s="552"/>
      <c r="EC24" s="552">
        <f>BC24-[3]CONSTANT!EI1793</f>
        <v>0</v>
      </c>
      <c r="ED24" s="552">
        <f>BD24-[3]CONSTANT!EJ1793</f>
        <v>0</v>
      </c>
      <c r="EE24" s="552">
        <f>BE24-[3]CONSTANT!EK1793</f>
        <v>0</v>
      </c>
      <c r="EF24" s="552">
        <f>BF24-[3]CONSTANT!EL1793</f>
        <v>0</v>
      </c>
      <c r="EG24" s="552"/>
      <c r="EH24" s="552">
        <f>BH24-[3]CONSTANT!EM1793</f>
        <v>0</v>
      </c>
      <c r="EI24" s="552">
        <f>BI24-[3]CONSTANT!EN1793</f>
        <v>0</v>
      </c>
      <c r="EJ24" s="552">
        <f>BJ24-[3]CONSTANT!EO1793</f>
        <v>0</v>
      </c>
      <c r="EK24" s="552">
        <f>BK24-[3]CONSTANT!EP1793</f>
        <v>0</v>
      </c>
      <c r="EL24" s="552"/>
      <c r="EM24" s="552">
        <f>BM24-[3]CONSTANT!EQ1793</f>
        <v>0</v>
      </c>
      <c r="EN24" s="552">
        <f>BN24-[3]CONSTANT!ER1793</f>
        <v>0</v>
      </c>
      <c r="EO24" s="552">
        <f>BO24-[3]CONSTANT!ES1793</f>
        <v>0</v>
      </c>
      <c r="EP24" s="552">
        <f>BP24-[3]CONSTANT!ET1793</f>
        <v>0</v>
      </c>
      <c r="EQ24" s="552"/>
      <c r="ER24" s="552">
        <f>BR24-[3]CONSTANT!EU1793</f>
        <v>0</v>
      </c>
      <c r="ES24" s="552">
        <f>BS24-[3]CONSTANT!EV1793</f>
        <v>0</v>
      </c>
      <c r="ET24" s="552" t="e">
        <f>BT24-[3]CONSTANT!EW1793</f>
        <v>#REF!</v>
      </c>
      <c r="EU24" s="552" t="e">
        <f>BU24-[3]CONSTANT!EX1793</f>
        <v>#REF!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34">
        <f>CONSTANT!M495</f>
        <v>626.89218149999999</v>
      </c>
      <c r="I25" s="34">
        <f>CONSTANT!N495</f>
        <v>679.61226168650012</v>
      </c>
      <c r="J25" s="34">
        <f>CONSTANT!O495</f>
        <v>721.97754790509464</v>
      </c>
      <c r="K25" s="34">
        <f>CONSTANT!P495</f>
        <v>748.19323933092937</v>
      </c>
      <c r="L25" s="34">
        <f>CONSTANT!Q495</f>
        <v>785.5216724141975</v>
      </c>
      <c r="M25" s="34">
        <f>CONSTANT!R495</f>
        <v>634.71685596505745</v>
      </c>
      <c r="N25" s="34">
        <f>CONSTANT!S495</f>
        <v>705.10110968471611</v>
      </c>
      <c r="O25" s="34">
        <f>CONSTANT!T495</f>
        <v>876.71145323384758</v>
      </c>
      <c r="P25" s="34">
        <f>CONSTANT!U495</f>
        <v>942.86797881015991</v>
      </c>
      <c r="Q25" s="34">
        <f>CONSTANT!V495</f>
        <v>996.7303899925522</v>
      </c>
      <c r="R25" s="34">
        <f>CONSTANT!W495</f>
        <v>0</v>
      </c>
      <c r="S25" s="35"/>
      <c r="T25" s="34">
        <f>CONSTANT!Z495</f>
        <v>151.77675672398655</v>
      </c>
      <c r="U25" s="34">
        <f>CONSTANT!AA495</f>
        <v>191.51030886629758</v>
      </c>
      <c r="V25" s="34">
        <f>CONSTANT!AB495</f>
        <v>151.41678102722062</v>
      </c>
      <c r="W25" s="34">
        <f>CONSTANT!AC495</f>
        <v>132.18833488249649</v>
      </c>
      <c r="X25" s="34"/>
      <c r="Y25" s="34">
        <f>CONSTANT!AD495</f>
        <v>174.56198833784879</v>
      </c>
      <c r="Z25" s="34">
        <f>CONSTANT!AE495</f>
        <v>207.09438748286189</v>
      </c>
      <c r="AA25" s="34">
        <f>CONSTANT!AF495</f>
        <v>161.9706679591292</v>
      </c>
      <c r="AB25" s="34">
        <f>CONSTANT!AG495</f>
        <v>135.98521790666089</v>
      </c>
      <c r="AC25" s="34"/>
      <c r="AD25" s="34">
        <f>CONSTANT!AH495</f>
        <v>188.51683936532547</v>
      </c>
      <c r="AE25" s="34">
        <f>CONSTANT!AI495</f>
        <v>221.58365014892729</v>
      </c>
      <c r="AF25" s="34">
        <f>CONSTANT!AJ495</f>
        <v>170.24182652799118</v>
      </c>
      <c r="AG25" s="34">
        <f>CONSTANT!AK495</f>
        <v>141.63523186284405</v>
      </c>
      <c r="AH25" s="34"/>
      <c r="AI25" s="34">
        <f>CONSTANT!AL495</f>
        <v>196.29714613751869</v>
      </c>
      <c r="AJ25" s="34">
        <f>CONSTANT!AM495</f>
        <v>232.55870623365621</v>
      </c>
      <c r="AK25" s="34">
        <f>CONSTANT!AN495</f>
        <v>175.74804919569721</v>
      </c>
      <c r="AL25" s="34">
        <f>CONSTANT!AO495</f>
        <v>143.5893377640613</v>
      </c>
      <c r="AM25" s="34"/>
      <c r="AN25" s="34">
        <f>CONSTANT!AP495</f>
        <v>202.34927973719374</v>
      </c>
      <c r="AO25" s="34">
        <f>CONSTANT!AQ495</f>
        <v>245.90630224547311</v>
      </c>
      <c r="AP25" s="34">
        <f>CONSTANT!AR495</f>
        <v>186.39999039410111</v>
      </c>
      <c r="AQ25" s="34">
        <f>CONSTANT!AS495</f>
        <v>150.8661000374326</v>
      </c>
      <c r="AR25" s="34"/>
      <c r="AS25" s="34">
        <f>CONSTANT!AT495</f>
        <v>209.4527953250057</v>
      </c>
      <c r="AT25" s="34">
        <f>CONSTANT!AU495</f>
        <v>135.56679613738191</v>
      </c>
      <c r="AU25" s="34">
        <f>CONSTANT!AV495</f>
        <v>144.77797889733662</v>
      </c>
      <c r="AV25" s="34">
        <f>CONSTANT!AW495</f>
        <v>144.9192856053333</v>
      </c>
      <c r="AW25" s="34"/>
      <c r="AX25" s="34">
        <f>CONSTANT!AX495</f>
        <v>219.32849073236326</v>
      </c>
      <c r="AY25" s="34">
        <f>CONSTANT!AY495</f>
        <v>222.01114402306845</v>
      </c>
      <c r="AZ25" s="34">
        <f>CONSTANT!AZ495</f>
        <v>115.1779823393924</v>
      </c>
      <c r="BA25" s="34">
        <f>CONSTANT!BA495</f>
        <v>148.58349258989207</v>
      </c>
      <c r="BC25" s="34">
        <f>CONSTANT!BB495</f>
        <v>224.14021474791605</v>
      </c>
      <c r="BD25" s="34">
        <f>CONSTANT!BC495</f>
        <v>268.33357356470674</v>
      </c>
      <c r="BE25" s="34">
        <f>CONSTANT!BD495</f>
        <v>208.55163933725927</v>
      </c>
      <c r="BF25" s="34">
        <f>CONSTANT!BE495</f>
        <v>175.68602558396537</v>
      </c>
      <c r="BH25" s="34">
        <f>CONSTANT!BF495</f>
        <v>240.76331546774966</v>
      </c>
      <c r="BI25" s="34">
        <f>CONSTANT!BG495</f>
        <v>292.92199126149688</v>
      </c>
      <c r="BJ25" s="34">
        <f>CONSTANT!BH495</f>
        <v>218.81618785178927</v>
      </c>
      <c r="BK25" s="34">
        <f>CONSTANT!BI495</f>
        <v>190.36648422912396</v>
      </c>
      <c r="BM25" s="564">
        <f>CONSTANT!BJ495</f>
        <v>255.86709757256858</v>
      </c>
      <c r="BN25" s="564">
        <f>CONSTANT!BK495</f>
        <v>299.88374099757414</v>
      </c>
      <c r="BO25" s="34">
        <f>CONSTANT!BL495</f>
        <v>235.64200121067825</v>
      </c>
      <c r="BP25" s="34">
        <f>CONSTANT!BM495</f>
        <v>205.3375502117311</v>
      </c>
      <c r="BR25" s="564">
        <f>CONSTANT!BN495</f>
        <v>272.34493464958268</v>
      </c>
      <c r="BS25" s="564">
        <f>CONSTANT!BO495</f>
        <v>322.06968190314433</v>
      </c>
      <c r="BT25" s="34">
        <f>CONSTANT!BP495</f>
        <v>0</v>
      </c>
      <c r="BU25" s="34">
        <f>CONSTANT!BQ495</f>
        <v>0</v>
      </c>
      <c r="BV25" s="34"/>
      <c r="BW25" s="34"/>
      <c r="BX25" s="79"/>
      <c r="BY25" s="723" t="s">
        <v>168</v>
      </c>
      <c r="BZ25" s="723"/>
      <c r="CA25" s="724" t="s">
        <v>589</v>
      </c>
      <c r="CB25" s="724"/>
      <c r="CC25" s="724"/>
      <c r="CD25" s="80"/>
      <c r="CE25" s="314"/>
      <c r="CF25" s="314"/>
      <c r="CG25" s="314"/>
      <c r="CH25" s="314"/>
      <c r="CI25" s="552">
        <f>H25-[3]CONSTANT!FV1794</f>
        <v>0</v>
      </c>
      <c r="CJ25" s="552">
        <f>I25-[3]CONSTANT!FW1794</f>
        <v>0</v>
      </c>
      <c r="CK25" s="552">
        <f>J25-[3]CONSTANT!FX1794</f>
        <v>0</v>
      </c>
      <c r="CL25" s="552">
        <f>K25-[3]CONSTANT!FY1794</f>
        <v>0</v>
      </c>
      <c r="CM25" s="552">
        <f>L25-[3]CONSTANT!FZ1794</f>
        <v>0</v>
      </c>
      <c r="CN25" s="552">
        <f>M25-[3]CONSTANT!GA1794</f>
        <v>0</v>
      </c>
      <c r="CO25" s="552">
        <f>N25-[3]CONSTANT!GB1794</f>
        <v>0</v>
      </c>
      <c r="CP25" s="552">
        <f>O25-[3]CONSTANT!GC1794</f>
        <v>0</v>
      </c>
      <c r="CQ25" s="552">
        <f>P25-[3]CONSTANT!GD1794</f>
        <v>0</v>
      </c>
      <c r="CR25" s="552">
        <f>Q25-[3]CONSTANT!GE1794</f>
        <v>0</v>
      </c>
      <c r="CS25" s="552"/>
      <c r="CT25" s="552">
        <f>T25-[3]CONSTANT!DG1794</f>
        <v>0</v>
      </c>
      <c r="CU25" s="552">
        <f>U25-[3]CONSTANT!DH1794</f>
        <v>0</v>
      </c>
      <c r="CV25" s="552">
        <f>V25-[3]CONSTANT!DI1794</f>
        <v>0</v>
      </c>
      <c r="CW25" s="552">
        <f>W25-[3]CONSTANT!DJ1794</f>
        <v>0</v>
      </c>
      <c r="CX25" s="552"/>
      <c r="CY25" s="552">
        <f>Y25-[3]CONSTANT!DK1794</f>
        <v>0</v>
      </c>
      <c r="CZ25" s="552">
        <f>Z25-[3]CONSTANT!DL1794</f>
        <v>0</v>
      </c>
      <c r="DA25" s="552">
        <f>AA25-[3]CONSTANT!DM1794</f>
        <v>0</v>
      </c>
      <c r="DB25" s="552">
        <f>AB25-[3]CONSTANT!DN1794</f>
        <v>0</v>
      </c>
      <c r="DC25" s="552"/>
      <c r="DD25" s="552">
        <f>AD25-[3]CONSTANT!DO1794</f>
        <v>0</v>
      </c>
      <c r="DE25" s="552">
        <f>AE25-[3]CONSTANT!DP1794</f>
        <v>0</v>
      </c>
      <c r="DF25" s="552">
        <f>AF25-[3]CONSTANT!DQ1794</f>
        <v>0</v>
      </c>
      <c r="DG25" s="552">
        <f>AG25-[3]CONSTANT!DR1794</f>
        <v>0</v>
      </c>
      <c r="DH25" s="552"/>
      <c r="DI25" s="552">
        <f>AI25-[3]CONSTANT!DS1794</f>
        <v>0</v>
      </c>
      <c r="DJ25" s="552">
        <f>AJ25-[3]CONSTANT!DT1794</f>
        <v>0</v>
      </c>
      <c r="DK25" s="552">
        <f>AK25-[3]CONSTANT!DU1794</f>
        <v>0</v>
      </c>
      <c r="DL25" s="552">
        <f>AL25-[3]CONSTANT!DV1794</f>
        <v>0</v>
      </c>
      <c r="DM25" s="552"/>
      <c r="DN25" s="552">
        <f>AN25-[3]CONSTANT!DW1794</f>
        <v>0</v>
      </c>
      <c r="DO25" s="552">
        <f>AO25-[3]CONSTANT!DX1794</f>
        <v>0</v>
      </c>
      <c r="DP25" s="552">
        <f>AP25-[3]CONSTANT!DY1794</f>
        <v>0</v>
      </c>
      <c r="DQ25" s="552">
        <f>AQ25-[3]CONSTANT!DZ1794</f>
        <v>0</v>
      </c>
      <c r="DR25" s="552"/>
      <c r="DS25" s="552">
        <f>AS25-[3]CONSTANT!EA1794</f>
        <v>0</v>
      </c>
      <c r="DT25" s="552">
        <f>AT25-[3]CONSTANT!EB1794</f>
        <v>0</v>
      </c>
      <c r="DU25" s="552">
        <f>AU25-[3]CONSTANT!EC1794</f>
        <v>0</v>
      </c>
      <c r="DV25" s="552">
        <f>AV25-[3]CONSTANT!ED1794</f>
        <v>0</v>
      </c>
      <c r="DW25" s="552"/>
      <c r="DX25" s="552">
        <f>AX25-[3]CONSTANT!EE1794</f>
        <v>0</v>
      </c>
      <c r="DY25" s="552">
        <f>AY25-[3]CONSTANT!EF1794</f>
        <v>0</v>
      </c>
      <c r="DZ25" s="552">
        <f>AZ25-[3]CONSTANT!EG1794</f>
        <v>0</v>
      </c>
      <c r="EA25" s="552">
        <f>BA25-[3]CONSTANT!EH1794</f>
        <v>0</v>
      </c>
      <c r="EB25" s="552"/>
      <c r="EC25" s="552">
        <f>BC25-[3]CONSTANT!EI1794</f>
        <v>0</v>
      </c>
      <c r="ED25" s="552">
        <f>BD25-[3]CONSTANT!EJ1794</f>
        <v>0</v>
      </c>
      <c r="EE25" s="552">
        <f>BE25-[3]CONSTANT!EK1794</f>
        <v>0</v>
      </c>
      <c r="EF25" s="552">
        <f>BF25-[3]CONSTANT!EL1794</f>
        <v>0</v>
      </c>
      <c r="EG25" s="552"/>
      <c r="EH25" s="552">
        <f>BH25-[3]CONSTANT!EM1794</f>
        <v>0</v>
      </c>
      <c r="EI25" s="552">
        <f>BI25-[3]CONSTANT!EN1794</f>
        <v>0</v>
      </c>
      <c r="EJ25" s="552">
        <f>BJ25-[3]CONSTANT!EO1794</f>
        <v>0</v>
      </c>
      <c r="EK25" s="552">
        <f>BK25-[3]CONSTANT!EP1794</f>
        <v>0</v>
      </c>
      <c r="EL25" s="552"/>
      <c r="EM25" s="552">
        <f>BM25-[3]CONSTANT!EQ1794</f>
        <v>0</v>
      </c>
      <c r="EN25" s="552">
        <f>BN25-[3]CONSTANT!ER1794</f>
        <v>0</v>
      </c>
      <c r="EO25" s="552">
        <f>BO25-[3]CONSTANT!ES1794</f>
        <v>0</v>
      </c>
      <c r="EP25" s="552">
        <f>BP25-[3]CONSTANT!ET1794</f>
        <v>0</v>
      </c>
      <c r="EQ25" s="552"/>
      <c r="ER25" s="552">
        <f>BR25-[3]CONSTANT!EU1794</f>
        <v>0</v>
      </c>
      <c r="ES25" s="552">
        <f>BS25-[3]CONSTANT!EV1794</f>
        <v>0</v>
      </c>
      <c r="ET25" s="552" t="e">
        <f>BT25-[3]CONSTANT!EW1794</f>
        <v>#REF!</v>
      </c>
      <c r="EU25" s="552" t="e">
        <f>BU25-[3]CONSTANT!EX1794</f>
        <v>#REF!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34">
        <f>CONSTANT!M496</f>
        <v>6471.4519580500009</v>
      </c>
      <c r="I26" s="34">
        <f>CONSTANT!N496</f>
        <v>6698.7933653396685</v>
      </c>
      <c r="J26" s="34">
        <f>CONSTANT!O496</f>
        <v>6938.2633463166976</v>
      </c>
      <c r="K26" s="34">
        <f>CONSTANT!P496</f>
        <v>7323.2916205861811</v>
      </c>
      <c r="L26" s="34">
        <f>CONSTANT!Q496</f>
        <v>7691.0208795947492</v>
      </c>
      <c r="M26" s="34">
        <f>CONSTANT!R496</f>
        <v>6768.3026372577951</v>
      </c>
      <c r="N26" s="34">
        <f>CONSTANT!S496</f>
        <v>7383.0739758154941</v>
      </c>
      <c r="O26" s="34">
        <f>CONSTANT!T496</f>
        <v>7892.5893942770645</v>
      </c>
      <c r="P26" s="34">
        <f>CONSTANT!U496</f>
        <v>7566.5714473298585</v>
      </c>
      <c r="Q26" s="34">
        <f>CONSTANT!V496</f>
        <v>7844.9984128943761</v>
      </c>
      <c r="R26" s="34">
        <f>CONSTANT!W496</f>
        <v>0</v>
      </c>
      <c r="S26" s="35"/>
      <c r="T26" s="34">
        <f>CONSTANT!Z496</f>
        <v>1525.6120590029511</v>
      </c>
      <c r="U26" s="34">
        <f>CONSTANT!AA496</f>
        <v>1581.4461545542745</v>
      </c>
      <c r="V26" s="34">
        <f>CONSTANT!AB496</f>
        <v>1690.9923640279137</v>
      </c>
      <c r="W26" s="34">
        <f>CONSTANT!AC496</f>
        <v>1673.4013804648544</v>
      </c>
      <c r="X26" s="34"/>
      <c r="Y26" s="34">
        <f>CONSTANT!AD496</f>
        <v>1579.862297448861</v>
      </c>
      <c r="Z26" s="34">
        <f>CONSTANT!AE496</f>
        <v>1652.8342693235577</v>
      </c>
      <c r="AA26" s="34">
        <f>CONSTANT!AF496</f>
        <v>1740.525540049284</v>
      </c>
      <c r="AB26" s="34">
        <f>CONSTANT!AG496</f>
        <v>1725.5712585179604</v>
      </c>
      <c r="AC26" s="34"/>
      <c r="AD26" s="34">
        <f>CONSTANT!AH496</f>
        <v>1678.6049781623558</v>
      </c>
      <c r="AE26" s="34">
        <f>CONSTANT!AI496</f>
        <v>1720.8647071673217</v>
      </c>
      <c r="AF26" s="34">
        <f>CONSTANT!AJ496</f>
        <v>1774.3678377657861</v>
      </c>
      <c r="AG26" s="34">
        <f>CONSTANT!AK496</f>
        <v>1764.4258232212096</v>
      </c>
      <c r="AH26" s="34"/>
      <c r="AI26" s="34">
        <f>CONSTANT!AL496</f>
        <v>1777.0698702776481</v>
      </c>
      <c r="AJ26" s="34">
        <f>CONSTANT!AM496</f>
        <v>1782.1597468286479</v>
      </c>
      <c r="AK26" s="34">
        <f>CONSTANT!AN496</f>
        <v>1897.9296197186725</v>
      </c>
      <c r="AL26" s="34">
        <f>CONSTANT!AO496</f>
        <v>1866.1323837612313</v>
      </c>
      <c r="AM26" s="34"/>
      <c r="AN26" s="34">
        <f>CONSTANT!AP496</f>
        <v>1867.6745148934501</v>
      </c>
      <c r="AO26" s="34">
        <f>CONSTANT!AQ496</f>
        <v>1863.4956564196614</v>
      </c>
      <c r="AP26" s="34">
        <f>CONSTANT!AR496</f>
        <v>2009.7949925098685</v>
      </c>
      <c r="AQ26" s="34">
        <f>CONSTANT!AS496</f>
        <v>1950.055715771791</v>
      </c>
      <c r="AR26" s="34"/>
      <c r="AS26" s="34">
        <f>CONSTANT!AT496</f>
        <v>1909.7015909020113</v>
      </c>
      <c r="AT26" s="34">
        <f>CONSTANT!AU496</f>
        <v>1091.0398517069668</v>
      </c>
      <c r="AU26" s="34">
        <f>CONSTANT!AV496</f>
        <v>1841.3689819266451</v>
      </c>
      <c r="AV26" s="34">
        <f>CONSTANT!AW496</f>
        <v>1926.1922127221726</v>
      </c>
      <c r="AW26" s="34"/>
      <c r="AX26" s="34">
        <f>CONSTANT!AX496</f>
        <v>1896.4419771053394</v>
      </c>
      <c r="AY26" s="34">
        <f>CONSTANT!AY496</f>
        <v>1699.7844435527613</v>
      </c>
      <c r="AZ26" s="34">
        <f>CONSTANT!AZ496</f>
        <v>1690.4843445500933</v>
      </c>
      <c r="BA26" s="34">
        <f>CONSTANT!BA496</f>
        <v>2096.3632106072982</v>
      </c>
      <c r="BC26" s="34">
        <f>CONSTANT!BB496</f>
        <v>2068.8266546404802</v>
      </c>
      <c r="BD26" s="34">
        <f>CONSTANT!BC496</f>
        <v>1889.1623896999254</v>
      </c>
      <c r="BE26" s="34">
        <f>CONSTANT!BD496</f>
        <v>2000.5907849058422</v>
      </c>
      <c r="BF26" s="34">
        <f>CONSTANT!BE496</f>
        <v>1934.0095650308176</v>
      </c>
      <c r="BH26" s="34">
        <f>CONSTANT!BF496</f>
        <v>1894.2457042711776</v>
      </c>
      <c r="BI26" s="34">
        <f>CONSTANT!BG496</f>
        <v>1797.3418675650892</v>
      </c>
      <c r="BJ26" s="34">
        <f>CONSTANT!BH496</f>
        <v>1945.8686095495873</v>
      </c>
      <c r="BK26" s="34">
        <f>CONSTANT!BI496</f>
        <v>1929.1152659440042</v>
      </c>
      <c r="BM26" s="564">
        <f>CONSTANT!BJ496</f>
        <v>1889.5474033268363</v>
      </c>
      <c r="BN26" s="564">
        <f>CONSTANT!BK496</f>
        <v>1860.6235207938037</v>
      </c>
      <c r="BO26" s="34">
        <f>CONSTANT!BL496</f>
        <v>2075.808186387037</v>
      </c>
      <c r="BP26" s="34">
        <f>CONSTANT!BM496</f>
        <v>2019.0193023867005</v>
      </c>
      <c r="BR26" s="564">
        <f>CONSTANT!BN496</f>
        <v>1945.0796775927479</v>
      </c>
      <c r="BS26" s="564">
        <f>CONSTANT!BO496</f>
        <v>1884.4587434933233</v>
      </c>
      <c r="BT26" s="34">
        <f>CONSTANT!BP496</f>
        <v>0</v>
      </c>
      <c r="BU26" s="34">
        <f>CONSTANT!BQ496</f>
        <v>0</v>
      </c>
      <c r="BV26" s="34"/>
      <c r="BW26" s="34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80"/>
      <c r="CE26" s="314"/>
      <c r="CF26" s="314"/>
      <c r="CG26" s="314"/>
      <c r="CH26" s="314"/>
      <c r="CI26" s="552">
        <f>H26-[3]CONSTANT!FV1795</f>
        <v>0</v>
      </c>
      <c r="CJ26" s="552">
        <f>I26-[3]CONSTANT!FW1795</f>
        <v>0</v>
      </c>
      <c r="CK26" s="552">
        <f>J26-[3]CONSTANT!FX1795</f>
        <v>0</v>
      </c>
      <c r="CL26" s="552">
        <f>K26-[3]CONSTANT!FY1795</f>
        <v>0</v>
      </c>
      <c r="CM26" s="552">
        <f>L26-[3]CONSTANT!FZ1795</f>
        <v>0</v>
      </c>
      <c r="CN26" s="552">
        <f>M26-[3]CONSTANT!GA1795</f>
        <v>0</v>
      </c>
      <c r="CO26" s="552">
        <f>N26-[3]CONSTANT!GB1795</f>
        <v>0</v>
      </c>
      <c r="CP26" s="552">
        <f>O26-[3]CONSTANT!GC1795</f>
        <v>0</v>
      </c>
      <c r="CQ26" s="552">
        <f>P26-[3]CONSTANT!GD1795</f>
        <v>0</v>
      </c>
      <c r="CR26" s="552">
        <f>Q26-[3]CONSTANT!GE1795</f>
        <v>0</v>
      </c>
      <c r="CS26" s="552"/>
      <c r="CT26" s="552">
        <f>T26-[3]CONSTANT!DG1795</f>
        <v>0</v>
      </c>
      <c r="CU26" s="552">
        <f>U26-[3]CONSTANT!DH1795</f>
        <v>0</v>
      </c>
      <c r="CV26" s="552">
        <f>V26-[3]CONSTANT!DI1795</f>
        <v>0</v>
      </c>
      <c r="CW26" s="552">
        <f>W26-[3]CONSTANT!DJ1795</f>
        <v>0</v>
      </c>
      <c r="CX26" s="552"/>
      <c r="CY26" s="552">
        <f>Y26-[3]CONSTANT!DK1795</f>
        <v>0</v>
      </c>
      <c r="CZ26" s="552">
        <f>Z26-[3]CONSTANT!DL1795</f>
        <v>0</v>
      </c>
      <c r="DA26" s="552">
        <f>AA26-[3]CONSTANT!DM1795</f>
        <v>0</v>
      </c>
      <c r="DB26" s="552">
        <f>AB26-[3]CONSTANT!DN1795</f>
        <v>0</v>
      </c>
      <c r="DC26" s="552"/>
      <c r="DD26" s="552">
        <f>AD26-[3]CONSTANT!DO1795</f>
        <v>0</v>
      </c>
      <c r="DE26" s="552">
        <f>AE26-[3]CONSTANT!DP1795</f>
        <v>0</v>
      </c>
      <c r="DF26" s="552">
        <f>AF26-[3]CONSTANT!DQ1795</f>
        <v>0</v>
      </c>
      <c r="DG26" s="552">
        <f>AG26-[3]CONSTANT!DR1795</f>
        <v>0</v>
      </c>
      <c r="DH26" s="552"/>
      <c r="DI26" s="552">
        <f>AI26-[3]CONSTANT!DS1795</f>
        <v>0</v>
      </c>
      <c r="DJ26" s="552">
        <f>AJ26-[3]CONSTANT!DT1795</f>
        <v>0</v>
      </c>
      <c r="DK26" s="552">
        <f>AK26-[3]CONSTANT!DU1795</f>
        <v>0</v>
      </c>
      <c r="DL26" s="552">
        <f>AL26-[3]CONSTANT!DV1795</f>
        <v>0</v>
      </c>
      <c r="DM26" s="552"/>
      <c r="DN26" s="552">
        <f>AN26-[3]CONSTANT!DW1795</f>
        <v>0</v>
      </c>
      <c r="DO26" s="552">
        <f>AO26-[3]CONSTANT!DX1795</f>
        <v>0</v>
      </c>
      <c r="DP26" s="552">
        <f>AP26-[3]CONSTANT!DY1795</f>
        <v>0</v>
      </c>
      <c r="DQ26" s="552">
        <f>AQ26-[3]CONSTANT!DZ1795</f>
        <v>0</v>
      </c>
      <c r="DR26" s="552"/>
      <c r="DS26" s="552">
        <f>AS26-[3]CONSTANT!EA1795</f>
        <v>0</v>
      </c>
      <c r="DT26" s="552">
        <f>AT26-[3]CONSTANT!EB1795</f>
        <v>0</v>
      </c>
      <c r="DU26" s="552">
        <f>AU26-[3]CONSTANT!EC1795</f>
        <v>0</v>
      </c>
      <c r="DV26" s="552">
        <f>AV26-[3]CONSTANT!ED1795</f>
        <v>0</v>
      </c>
      <c r="DW26" s="552"/>
      <c r="DX26" s="552">
        <f>AX26-[3]CONSTANT!EE1795</f>
        <v>0</v>
      </c>
      <c r="DY26" s="552">
        <f>AY26-[3]CONSTANT!EF1795</f>
        <v>0</v>
      </c>
      <c r="DZ26" s="552">
        <f>AZ26-[3]CONSTANT!EG1795</f>
        <v>0</v>
      </c>
      <c r="EA26" s="552">
        <f>BA26-[3]CONSTANT!EH1795</f>
        <v>0</v>
      </c>
      <c r="EB26" s="552"/>
      <c r="EC26" s="552">
        <f>BC26-[3]CONSTANT!EI1795</f>
        <v>0</v>
      </c>
      <c r="ED26" s="552">
        <f>BD26-[3]CONSTANT!EJ1795</f>
        <v>0</v>
      </c>
      <c r="EE26" s="552">
        <f>BE26-[3]CONSTANT!EK1795</f>
        <v>0</v>
      </c>
      <c r="EF26" s="552">
        <f>BF26-[3]CONSTANT!EL1795</f>
        <v>0</v>
      </c>
      <c r="EG26" s="552"/>
      <c r="EH26" s="552">
        <f>BH26-[3]CONSTANT!EM1795</f>
        <v>0</v>
      </c>
      <c r="EI26" s="552">
        <f>BI26-[3]CONSTANT!EN1795</f>
        <v>0</v>
      </c>
      <c r="EJ26" s="552">
        <f>BJ26-[3]CONSTANT!EO1795</f>
        <v>0</v>
      </c>
      <c r="EK26" s="552">
        <f>BK26-[3]CONSTANT!EP1795</f>
        <v>0</v>
      </c>
      <c r="EL26" s="552"/>
      <c r="EM26" s="552">
        <f>BM26-[3]CONSTANT!EQ1795</f>
        <v>0</v>
      </c>
      <c r="EN26" s="552">
        <f>BN26-[3]CONSTANT!ER1795</f>
        <v>0</v>
      </c>
      <c r="EO26" s="552">
        <f>BO26-[3]CONSTANT!ES1795</f>
        <v>0</v>
      </c>
      <c r="EP26" s="552">
        <f>BP26-[3]CONSTANT!ET1795</f>
        <v>0</v>
      </c>
      <c r="EQ26" s="552"/>
      <c r="ER26" s="552">
        <f>BR26-[3]CONSTANT!EU1795</f>
        <v>0</v>
      </c>
      <c r="ES26" s="552">
        <f>BS26-[3]CONSTANT!EV1795</f>
        <v>0</v>
      </c>
      <c r="ET26" s="552" t="e">
        <f>BT26-[3]CONSTANT!EW1795</f>
        <v>#REF!</v>
      </c>
      <c r="EU26" s="552" t="e">
        <f>BU26-[3]CONSTANT!EX1795</f>
        <v>#REF!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34">
        <f>CONSTANT!M497</f>
        <v>3894.9683753000004</v>
      </c>
      <c r="I27" s="34">
        <f>CONSTANT!N497</f>
        <v>4066.0457037721499</v>
      </c>
      <c r="J27" s="34">
        <f>CONSTANT!O497</f>
        <v>4287.3309272075167</v>
      </c>
      <c r="K27" s="34">
        <f>CONSTANT!P497</f>
        <v>4472.9538924031149</v>
      </c>
      <c r="L27" s="34">
        <f>CONSTANT!Q497</f>
        <v>4672.0189405591318</v>
      </c>
      <c r="M27" s="34">
        <f>CONSTANT!R497</f>
        <v>4546.9497265124419</v>
      </c>
      <c r="N27" s="34">
        <f>CONSTANT!S497</f>
        <v>5237.5261130611234</v>
      </c>
      <c r="O27" s="34">
        <f>CONSTANT!T497</f>
        <v>5632.4714685187082</v>
      </c>
      <c r="P27" s="34">
        <f>CONSTANT!U497</f>
        <v>5848.2908243707552</v>
      </c>
      <c r="Q27" s="34">
        <f>CONSTANT!V497</f>
        <v>6017.8812581503989</v>
      </c>
      <c r="R27" s="34">
        <f>CONSTANT!W497</f>
        <v>0</v>
      </c>
      <c r="S27" s="35"/>
      <c r="T27" s="34">
        <f>CONSTANT!Z497</f>
        <v>939.25826553694253</v>
      </c>
      <c r="U27" s="34">
        <f>CONSTANT!AA497</f>
        <v>1020.2511138002319</v>
      </c>
      <c r="V27" s="34">
        <f>CONSTANT!AB497</f>
        <v>1056.6239391929578</v>
      </c>
      <c r="W27" s="34">
        <f>CONSTANT!AC497</f>
        <v>878.83505676987284</v>
      </c>
      <c r="X27" s="34"/>
      <c r="Y27" s="34">
        <f>CONSTANT!AD497</f>
        <v>1018.1299048854429</v>
      </c>
      <c r="Z27" s="34">
        <f>CONSTANT!AE497</f>
        <v>1075.3703964266717</v>
      </c>
      <c r="AA27" s="34">
        <f>CONSTANT!AF497</f>
        <v>1075.7736209066927</v>
      </c>
      <c r="AB27" s="34">
        <f>CONSTANT!AG497</f>
        <v>896.77178155333741</v>
      </c>
      <c r="AC27" s="34"/>
      <c r="AD27" s="34">
        <f>CONSTANT!AH497</f>
        <v>1084.1201939321024</v>
      </c>
      <c r="AE27" s="34">
        <f>CONSTANT!AI497</f>
        <v>1152.3607133576054</v>
      </c>
      <c r="AF27" s="34">
        <f>CONSTANT!AJ497</f>
        <v>1099.746050186809</v>
      </c>
      <c r="AG27" s="34">
        <f>CONSTANT!AK497</f>
        <v>951.10396973099046</v>
      </c>
      <c r="AH27" s="34"/>
      <c r="AI27" s="34">
        <f>CONSTANT!AL497</f>
        <v>1126.8450738802978</v>
      </c>
      <c r="AJ27" s="34">
        <f>CONSTANT!AM497</f>
        <v>1213.1693306273878</v>
      </c>
      <c r="AK27" s="34">
        <f>CONSTANT!AN497</f>
        <v>1155.9076886947485</v>
      </c>
      <c r="AL27" s="34">
        <f>CONSTANT!AO497</f>
        <v>977.03179920067998</v>
      </c>
      <c r="AM27" s="34"/>
      <c r="AN27" s="34">
        <f>CONSTANT!AP497</f>
        <v>1168.9898755132365</v>
      </c>
      <c r="AO27" s="34">
        <f>CONSTANT!AQ497</f>
        <v>1272.4086708082664</v>
      </c>
      <c r="AP27" s="34">
        <f>CONSTANT!AR497</f>
        <v>1209.403707462624</v>
      </c>
      <c r="AQ27" s="34">
        <f>CONSTANT!AS497</f>
        <v>1021.2166867750018</v>
      </c>
      <c r="AR27" s="34"/>
      <c r="AS27" s="34">
        <f>CONSTANT!AT497</f>
        <v>1162.0968918071339</v>
      </c>
      <c r="AT27" s="34">
        <f>CONSTANT!AU497</f>
        <v>1025.0781815047062</v>
      </c>
      <c r="AU27" s="34">
        <f>CONSTANT!AV497</f>
        <v>1278.854585287412</v>
      </c>
      <c r="AV27" s="34">
        <f>CONSTANT!AW497</f>
        <v>1080.92006791319</v>
      </c>
      <c r="AW27" s="34"/>
      <c r="AX27" s="34">
        <f>CONSTANT!AX497</f>
        <v>1288.9496908107719</v>
      </c>
      <c r="AY27" s="34">
        <f>CONSTANT!AY497</f>
        <v>1294.3664645095998</v>
      </c>
      <c r="AZ27" s="34">
        <f>CONSTANT!AZ497</f>
        <v>1393.8324400266351</v>
      </c>
      <c r="BA27" s="34">
        <f>CONSTANT!BA497</f>
        <v>1260.3775177141167</v>
      </c>
      <c r="BC27" s="34">
        <f>CONSTANT!BB497</f>
        <v>1393.9499090283457</v>
      </c>
      <c r="BD27" s="34">
        <f>CONSTANT!BC497</f>
        <v>1402.5298129181174</v>
      </c>
      <c r="BE27" s="34">
        <f>CONSTANT!BD497</f>
        <v>1556.3433079501137</v>
      </c>
      <c r="BF27" s="34">
        <f>CONSTANT!BE497</f>
        <v>1279.6484386221302</v>
      </c>
      <c r="BH27" s="34">
        <f>CONSTANT!BF497</f>
        <v>1443.7972661157964</v>
      </c>
      <c r="BI27" s="34">
        <f>CONSTANT!BG497</f>
        <v>1447.2929954438482</v>
      </c>
      <c r="BJ27" s="34">
        <f>CONSTANT!BH497</f>
        <v>1598.6120940679491</v>
      </c>
      <c r="BK27" s="34">
        <f>CONSTANT!BI497</f>
        <v>1358.5884687431624</v>
      </c>
      <c r="BM27" s="564">
        <f>CONSTANT!BJ497</f>
        <v>1498.3621411000699</v>
      </c>
      <c r="BN27" s="564">
        <f>CONSTANT!BK497</f>
        <v>1481.9968020910669</v>
      </c>
      <c r="BO27" s="34">
        <f>CONSTANT!BL497</f>
        <v>1661.2888163664397</v>
      </c>
      <c r="BP27" s="34">
        <f>CONSTANT!BM497</f>
        <v>1376.2334985928228</v>
      </c>
      <c r="BR27" s="564">
        <f>CONSTANT!BN497</f>
        <v>1493.6193154994317</v>
      </c>
      <c r="BS27" s="564">
        <f>CONSTANT!BO497</f>
        <v>1455.1054086781919</v>
      </c>
      <c r="BT27" s="34">
        <f>CONSTANT!BP497</f>
        <v>0</v>
      </c>
      <c r="BU27" s="34">
        <f>CONSTANT!BQ497</f>
        <v>0</v>
      </c>
      <c r="BV27" s="34"/>
      <c r="BW27" s="34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80"/>
      <c r="CE27" s="314"/>
      <c r="CF27" s="314"/>
      <c r="CG27" s="314"/>
      <c r="CH27" s="314"/>
      <c r="CI27" s="552">
        <f>H27-[3]CONSTANT!FV1796</f>
        <v>0</v>
      </c>
      <c r="CJ27" s="552">
        <f>I27-[3]CONSTANT!FW1796</f>
        <v>0</v>
      </c>
      <c r="CK27" s="552">
        <f>J27-[3]CONSTANT!FX1796</f>
        <v>0</v>
      </c>
      <c r="CL27" s="552">
        <f>K27-[3]CONSTANT!FY1796</f>
        <v>0</v>
      </c>
      <c r="CM27" s="552">
        <f>L27-[3]CONSTANT!FZ1796</f>
        <v>0</v>
      </c>
      <c r="CN27" s="552">
        <f>M27-[3]CONSTANT!GA1796</f>
        <v>0</v>
      </c>
      <c r="CO27" s="552">
        <f>N27-[3]CONSTANT!GB1796</f>
        <v>0</v>
      </c>
      <c r="CP27" s="552">
        <f>O27-[3]CONSTANT!GC1796</f>
        <v>0</v>
      </c>
      <c r="CQ27" s="552">
        <f>P27-[3]CONSTANT!GD1796</f>
        <v>0</v>
      </c>
      <c r="CR27" s="552">
        <f>Q27-[3]CONSTANT!GE1796</f>
        <v>0</v>
      </c>
      <c r="CS27" s="552"/>
      <c r="CT27" s="552">
        <f>T27-[3]CONSTANT!DG1796</f>
        <v>0</v>
      </c>
      <c r="CU27" s="552">
        <f>U27-[3]CONSTANT!DH1796</f>
        <v>0</v>
      </c>
      <c r="CV27" s="552">
        <f>V27-[3]CONSTANT!DI1796</f>
        <v>0</v>
      </c>
      <c r="CW27" s="552">
        <f>W27-[3]CONSTANT!DJ1796</f>
        <v>0</v>
      </c>
      <c r="CX27" s="552"/>
      <c r="CY27" s="552">
        <f>Y27-[3]CONSTANT!DK1796</f>
        <v>0</v>
      </c>
      <c r="CZ27" s="552">
        <f>Z27-[3]CONSTANT!DL1796</f>
        <v>0</v>
      </c>
      <c r="DA27" s="552">
        <f>AA27-[3]CONSTANT!DM1796</f>
        <v>0</v>
      </c>
      <c r="DB27" s="552">
        <f>AB27-[3]CONSTANT!DN1796</f>
        <v>0</v>
      </c>
      <c r="DC27" s="552"/>
      <c r="DD27" s="552">
        <f>AD27-[3]CONSTANT!DO1796</f>
        <v>0</v>
      </c>
      <c r="DE27" s="552">
        <f>AE27-[3]CONSTANT!DP1796</f>
        <v>0</v>
      </c>
      <c r="DF27" s="552">
        <f>AF27-[3]CONSTANT!DQ1796</f>
        <v>0</v>
      </c>
      <c r="DG27" s="552">
        <f>AG27-[3]CONSTANT!DR1796</f>
        <v>0</v>
      </c>
      <c r="DH27" s="552"/>
      <c r="DI27" s="552">
        <f>AI27-[3]CONSTANT!DS1796</f>
        <v>0</v>
      </c>
      <c r="DJ27" s="552">
        <f>AJ27-[3]CONSTANT!DT1796</f>
        <v>0</v>
      </c>
      <c r="DK27" s="552">
        <f>AK27-[3]CONSTANT!DU1796</f>
        <v>0</v>
      </c>
      <c r="DL27" s="552">
        <f>AL27-[3]CONSTANT!DV1796</f>
        <v>0</v>
      </c>
      <c r="DM27" s="552"/>
      <c r="DN27" s="552">
        <f>AN27-[3]CONSTANT!DW1796</f>
        <v>0</v>
      </c>
      <c r="DO27" s="552">
        <f>AO27-[3]CONSTANT!DX1796</f>
        <v>0</v>
      </c>
      <c r="DP27" s="552">
        <f>AP27-[3]CONSTANT!DY1796</f>
        <v>0</v>
      </c>
      <c r="DQ27" s="552">
        <f>AQ27-[3]CONSTANT!DZ1796</f>
        <v>0</v>
      </c>
      <c r="DR27" s="552"/>
      <c r="DS27" s="552">
        <f>AS27-[3]CONSTANT!EA1796</f>
        <v>0</v>
      </c>
      <c r="DT27" s="552">
        <f>AT27-[3]CONSTANT!EB1796</f>
        <v>0</v>
      </c>
      <c r="DU27" s="552">
        <f>AU27-[3]CONSTANT!EC1796</f>
        <v>0</v>
      </c>
      <c r="DV27" s="552">
        <f>AV27-[3]CONSTANT!ED1796</f>
        <v>0</v>
      </c>
      <c r="DW27" s="552"/>
      <c r="DX27" s="552">
        <f>AX27-[3]CONSTANT!EE1796</f>
        <v>0</v>
      </c>
      <c r="DY27" s="552">
        <f>AY27-[3]CONSTANT!EF1796</f>
        <v>0</v>
      </c>
      <c r="DZ27" s="552">
        <f>AZ27-[3]CONSTANT!EG1796</f>
        <v>0</v>
      </c>
      <c r="EA27" s="552">
        <f>BA27-[3]CONSTANT!EH1796</f>
        <v>0</v>
      </c>
      <c r="EB27" s="552"/>
      <c r="EC27" s="552">
        <f>BC27-[3]CONSTANT!EI1796</f>
        <v>0</v>
      </c>
      <c r="ED27" s="552">
        <f>BD27-[3]CONSTANT!EJ1796</f>
        <v>0</v>
      </c>
      <c r="EE27" s="552">
        <f>BE27-[3]CONSTANT!EK1796</f>
        <v>0</v>
      </c>
      <c r="EF27" s="552">
        <f>BF27-[3]CONSTANT!EL1796</f>
        <v>0</v>
      </c>
      <c r="EG27" s="552"/>
      <c r="EH27" s="552">
        <f>BH27-[3]CONSTANT!EM1796</f>
        <v>0</v>
      </c>
      <c r="EI27" s="552">
        <f>BI27-[3]CONSTANT!EN1796</f>
        <v>0</v>
      </c>
      <c r="EJ27" s="552">
        <f>BJ27-[3]CONSTANT!EO1796</f>
        <v>0</v>
      </c>
      <c r="EK27" s="552">
        <f>BK27-[3]CONSTANT!EP1796</f>
        <v>0</v>
      </c>
      <c r="EL27" s="552"/>
      <c r="EM27" s="552">
        <f>BM27-[3]CONSTANT!EQ1796</f>
        <v>0</v>
      </c>
      <c r="EN27" s="552">
        <f>BN27-[3]CONSTANT!ER1796</f>
        <v>0</v>
      </c>
      <c r="EO27" s="552">
        <f>BO27-[3]CONSTANT!ES1796</f>
        <v>0</v>
      </c>
      <c r="EP27" s="552">
        <f>BP27-[3]CONSTANT!ET1796</f>
        <v>0</v>
      </c>
      <c r="EQ27" s="552"/>
      <c r="ER27" s="552">
        <f>BR27-[3]CONSTANT!EU1796</f>
        <v>0</v>
      </c>
      <c r="ES27" s="552">
        <f>BS27-[3]CONSTANT!EV1796</f>
        <v>0</v>
      </c>
      <c r="ET27" s="552" t="e">
        <f>BT27-[3]CONSTANT!EW1796</f>
        <v>#REF!</v>
      </c>
      <c r="EU27" s="552" t="e">
        <f>BU27-[3]CONSTANT!EX1796</f>
        <v>#REF!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34">
        <f>CONSTANT!M498</f>
        <v>3491.6309686499903</v>
      </c>
      <c r="I28" s="34">
        <f>CONSTANT!N498</f>
        <v>3686.646692448599</v>
      </c>
      <c r="J28" s="34">
        <f>CONSTANT!O498</f>
        <v>3862.9202519912583</v>
      </c>
      <c r="K28" s="34">
        <f>CONSTANT!P498</f>
        <v>4013.1908188601028</v>
      </c>
      <c r="L28" s="34">
        <f>CONSTANT!Q498</f>
        <v>4182.2785719357798</v>
      </c>
      <c r="M28" s="34">
        <f>CONSTANT!R498</f>
        <v>3974.4186496346128</v>
      </c>
      <c r="N28" s="34">
        <f>CONSTANT!S498</f>
        <v>4107.4778897510096</v>
      </c>
      <c r="O28" s="34">
        <f>CONSTANT!T498</f>
        <v>4364.0590573247464</v>
      </c>
      <c r="P28" s="34">
        <f>CONSTANT!U498</f>
        <v>4619.9890502460457</v>
      </c>
      <c r="Q28" s="34">
        <f>CONSTANT!V498</f>
        <v>4994.1750633676802</v>
      </c>
      <c r="R28" s="34">
        <f>CONSTANT!W498</f>
        <v>0</v>
      </c>
      <c r="S28" s="35"/>
      <c r="T28" s="34">
        <f>CONSTANT!Z498</f>
        <v>871.21814922422118</v>
      </c>
      <c r="U28" s="34">
        <f>CONSTANT!AA498</f>
        <v>847.46877270320022</v>
      </c>
      <c r="V28" s="34">
        <f>CONSTANT!AB498</f>
        <v>783.30357955883017</v>
      </c>
      <c r="W28" s="34">
        <f>CONSTANT!AC498</f>
        <v>989.64046716374855</v>
      </c>
      <c r="X28" s="34"/>
      <c r="Y28" s="34">
        <f>CONSTANT!AD498</f>
        <v>929.88948105076406</v>
      </c>
      <c r="Z28" s="34">
        <f>CONSTANT!AE498</f>
        <v>874.91781056119248</v>
      </c>
      <c r="AA28" s="34">
        <f>CONSTANT!AF498</f>
        <v>828.2359869455031</v>
      </c>
      <c r="AB28" s="34">
        <f>CONSTANT!AG498</f>
        <v>1053.60341389113</v>
      </c>
      <c r="AC28" s="34"/>
      <c r="AD28" s="34">
        <f>CONSTANT!AH498</f>
        <v>1054.9634425106831</v>
      </c>
      <c r="AE28" s="34">
        <f>CONSTANT!AI498</f>
        <v>897.23759063231728</v>
      </c>
      <c r="AF28" s="34">
        <f>CONSTANT!AJ498</f>
        <v>841.41021001569732</v>
      </c>
      <c r="AG28" s="34">
        <f>CONSTANT!AK498</f>
        <v>1069.3090088325448</v>
      </c>
      <c r="AH28" s="34"/>
      <c r="AI28" s="34">
        <f>CONSTANT!AL498</f>
        <v>1094.3322745853056</v>
      </c>
      <c r="AJ28" s="34">
        <f>CONSTANT!AM498</f>
        <v>920.81974706000005</v>
      </c>
      <c r="AK28" s="34">
        <f>CONSTANT!AN498</f>
        <v>881.40095091877572</v>
      </c>
      <c r="AL28" s="34">
        <f>CONSTANT!AO498</f>
        <v>1116.6378462959935</v>
      </c>
      <c r="AM28" s="34"/>
      <c r="AN28" s="34">
        <f>CONSTANT!AP498</f>
        <v>1151.3871190106724</v>
      </c>
      <c r="AO28" s="34">
        <f>CONSTANT!AQ498</f>
        <v>962.47551214427904</v>
      </c>
      <c r="AP28" s="34">
        <f>CONSTANT!AR498</f>
        <v>928.15642298805039</v>
      </c>
      <c r="AQ28" s="34">
        <f>CONSTANT!AS498</f>
        <v>1140.2595177927967</v>
      </c>
      <c r="AR28" s="34"/>
      <c r="AS28" s="34">
        <f>CONSTANT!AT498</f>
        <v>1167.1600146052485</v>
      </c>
      <c r="AT28" s="34">
        <f>CONSTANT!AU498</f>
        <v>677.17187282688701</v>
      </c>
      <c r="AU28" s="34">
        <f>CONSTANT!AV498</f>
        <v>955.16797090927753</v>
      </c>
      <c r="AV28" s="34">
        <f>CONSTANT!AW498</f>
        <v>1174.9187912931998</v>
      </c>
      <c r="AW28" s="34"/>
      <c r="AX28" s="34">
        <f>CONSTANT!AX498</f>
        <v>1219.6283410585061</v>
      </c>
      <c r="AY28" s="34">
        <f>CONSTANT!AY498</f>
        <v>869.46657990806204</v>
      </c>
      <c r="AZ28" s="34">
        <f>CONSTANT!AZ498</f>
        <v>830.84845456953917</v>
      </c>
      <c r="BA28" s="34">
        <f>CONSTANT!BA498</f>
        <v>1187.5345142149029</v>
      </c>
      <c r="BC28" s="34">
        <f>CONSTANT!BB498</f>
        <v>1237.2327962656218</v>
      </c>
      <c r="BD28" s="34">
        <f>CONSTANT!BC498</f>
        <v>969.51474969804781</v>
      </c>
      <c r="BE28" s="34">
        <f>CONSTANT!BD498</f>
        <v>900.40497991427139</v>
      </c>
      <c r="BF28" s="34">
        <f>CONSTANT!BE498</f>
        <v>1256.9065314468046</v>
      </c>
      <c r="BH28" s="34">
        <f>CONSTANT!BF498</f>
        <v>1281.3365657260715</v>
      </c>
      <c r="BI28" s="34">
        <f>CONSTANT!BG498</f>
        <v>1032.6427290571714</v>
      </c>
      <c r="BJ28" s="34">
        <f>CONSTANT!BH498</f>
        <v>980.85129209542129</v>
      </c>
      <c r="BK28" s="34">
        <f>CONSTANT!BI498</f>
        <v>1325.1584633673815</v>
      </c>
      <c r="BM28" s="564">
        <f>CONSTANT!BJ498</f>
        <v>1348.3269524320292</v>
      </c>
      <c r="BN28" s="564">
        <f>CONSTANT!BK498</f>
        <v>1118.0612364937567</v>
      </c>
      <c r="BO28" s="34">
        <f>CONSTANT!BL498</f>
        <v>1091.5745432890653</v>
      </c>
      <c r="BP28" s="34">
        <f>CONSTANT!BM498</f>
        <v>1436.212331152828</v>
      </c>
      <c r="BR28" s="564">
        <f>CONSTANT!BN498</f>
        <v>1452.6550470810844</v>
      </c>
      <c r="BS28" s="564">
        <f>CONSTANT!BO498</f>
        <v>1218.7551174636401</v>
      </c>
      <c r="BT28" s="34">
        <f>CONSTANT!BP498</f>
        <v>0</v>
      </c>
      <c r="BU28" s="34">
        <f>CONSTANT!BQ498</f>
        <v>0</v>
      </c>
      <c r="BV28" s="34"/>
      <c r="BW28" s="34"/>
      <c r="BX28" s="79"/>
      <c r="BY28" s="723" t="s">
        <v>171</v>
      </c>
      <c r="BZ28" s="723"/>
      <c r="CA28" s="724" t="s">
        <v>805</v>
      </c>
      <c r="CB28" s="724"/>
      <c r="CC28" s="724"/>
      <c r="CD28" s="80"/>
      <c r="CE28" s="314"/>
      <c r="CF28" s="314"/>
      <c r="CG28" s="314"/>
      <c r="CH28" s="314"/>
      <c r="CI28" s="552">
        <f>H28-[3]CONSTANT!FV1797</f>
        <v>0</v>
      </c>
      <c r="CJ28" s="552">
        <f>I28-[3]CONSTANT!FW1797</f>
        <v>0</v>
      </c>
      <c r="CK28" s="552">
        <f>J28-[3]CONSTANT!FX1797</f>
        <v>0</v>
      </c>
      <c r="CL28" s="552">
        <f>K28-[3]CONSTANT!FY1797</f>
        <v>0</v>
      </c>
      <c r="CM28" s="552">
        <f>L28-[3]CONSTANT!FZ1797</f>
        <v>0</v>
      </c>
      <c r="CN28" s="552">
        <f>M28-[3]CONSTANT!GA1797</f>
        <v>0</v>
      </c>
      <c r="CO28" s="552">
        <f>N28-[3]CONSTANT!GB1797</f>
        <v>0</v>
      </c>
      <c r="CP28" s="552">
        <f>O28-[3]CONSTANT!GC1797</f>
        <v>0</v>
      </c>
      <c r="CQ28" s="552">
        <f>P28-[3]CONSTANT!GD1797</f>
        <v>0</v>
      </c>
      <c r="CR28" s="552">
        <f>Q28-[3]CONSTANT!GE1797</f>
        <v>0</v>
      </c>
      <c r="CS28" s="552"/>
      <c r="CT28" s="552">
        <f>T28-[3]CONSTANT!DG1797</f>
        <v>0</v>
      </c>
      <c r="CU28" s="552">
        <f>U28-[3]CONSTANT!DH1797</f>
        <v>0</v>
      </c>
      <c r="CV28" s="552">
        <f>V28-[3]CONSTANT!DI1797</f>
        <v>0</v>
      </c>
      <c r="CW28" s="552">
        <f>W28-[3]CONSTANT!DJ1797</f>
        <v>0</v>
      </c>
      <c r="CX28" s="552"/>
      <c r="CY28" s="552">
        <f>Y28-[3]CONSTANT!DK1797</f>
        <v>0</v>
      </c>
      <c r="CZ28" s="552">
        <f>Z28-[3]CONSTANT!DL1797</f>
        <v>0</v>
      </c>
      <c r="DA28" s="552">
        <f>AA28-[3]CONSTANT!DM1797</f>
        <v>0</v>
      </c>
      <c r="DB28" s="552">
        <f>AB28-[3]CONSTANT!DN1797</f>
        <v>0</v>
      </c>
      <c r="DC28" s="552"/>
      <c r="DD28" s="552">
        <f>AD28-[3]CONSTANT!DO1797</f>
        <v>0</v>
      </c>
      <c r="DE28" s="552">
        <f>AE28-[3]CONSTANT!DP1797</f>
        <v>0</v>
      </c>
      <c r="DF28" s="552">
        <f>AF28-[3]CONSTANT!DQ1797</f>
        <v>0</v>
      </c>
      <c r="DG28" s="552">
        <f>AG28-[3]CONSTANT!DR1797</f>
        <v>0</v>
      </c>
      <c r="DH28" s="552"/>
      <c r="DI28" s="552">
        <f>AI28-[3]CONSTANT!DS1797</f>
        <v>0</v>
      </c>
      <c r="DJ28" s="552">
        <f>AJ28-[3]CONSTANT!DT1797</f>
        <v>0</v>
      </c>
      <c r="DK28" s="552">
        <f>AK28-[3]CONSTANT!DU1797</f>
        <v>0</v>
      </c>
      <c r="DL28" s="552">
        <f>AL28-[3]CONSTANT!DV1797</f>
        <v>0</v>
      </c>
      <c r="DM28" s="552"/>
      <c r="DN28" s="552">
        <f>AN28-[3]CONSTANT!DW1797</f>
        <v>0</v>
      </c>
      <c r="DO28" s="552">
        <f>AO28-[3]CONSTANT!DX1797</f>
        <v>0</v>
      </c>
      <c r="DP28" s="552">
        <f>AP28-[3]CONSTANT!DY1797</f>
        <v>0</v>
      </c>
      <c r="DQ28" s="552">
        <f>AQ28-[3]CONSTANT!DZ1797</f>
        <v>0</v>
      </c>
      <c r="DR28" s="552"/>
      <c r="DS28" s="552">
        <f>AS28-[3]CONSTANT!EA1797</f>
        <v>0</v>
      </c>
      <c r="DT28" s="552">
        <f>AT28-[3]CONSTANT!EB1797</f>
        <v>0</v>
      </c>
      <c r="DU28" s="552">
        <f>AU28-[3]CONSTANT!EC1797</f>
        <v>0</v>
      </c>
      <c r="DV28" s="552">
        <f>AV28-[3]CONSTANT!ED1797</f>
        <v>0</v>
      </c>
      <c r="DW28" s="552"/>
      <c r="DX28" s="552">
        <f>AX28-[3]CONSTANT!EE1797</f>
        <v>0</v>
      </c>
      <c r="DY28" s="552">
        <f>AY28-[3]CONSTANT!EF1797</f>
        <v>0</v>
      </c>
      <c r="DZ28" s="552">
        <f>AZ28-[3]CONSTANT!EG1797</f>
        <v>0</v>
      </c>
      <c r="EA28" s="552">
        <f>BA28-[3]CONSTANT!EH1797</f>
        <v>0</v>
      </c>
      <c r="EB28" s="552"/>
      <c r="EC28" s="552">
        <f>BC28-[3]CONSTANT!EI1797</f>
        <v>0</v>
      </c>
      <c r="ED28" s="552">
        <f>BD28-[3]CONSTANT!EJ1797</f>
        <v>0</v>
      </c>
      <c r="EE28" s="552">
        <f>BE28-[3]CONSTANT!EK1797</f>
        <v>0</v>
      </c>
      <c r="EF28" s="552">
        <f>BF28-[3]CONSTANT!EL1797</f>
        <v>0</v>
      </c>
      <c r="EG28" s="552"/>
      <c r="EH28" s="552">
        <f>BH28-[3]CONSTANT!EM1797</f>
        <v>0</v>
      </c>
      <c r="EI28" s="552">
        <f>BI28-[3]CONSTANT!EN1797</f>
        <v>0</v>
      </c>
      <c r="EJ28" s="552">
        <f>BJ28-[3]CONSTANT!EO1797</f>
        <v>0</v>
      </c>
      <c r="EK28" s="552">
        <f>BK28-[3]CONSTANT!EP1797</f>
        <v>0</v>
      </c>
      <c r="EL28" s="552"/>
      <c r="EM28" s="552">
        <f>BM28-[3]CONSTANT!EQ1797</f>
        <v>0</v>
      </c>
      <c r="EN28" s="552">
        <f>BN28-[3]CONSTANT!ER1797</f>
        <v>0</v>
      </c>
      <c r="EO28" s="552">
        <f>BO28-[3]CONSTANT!ES1797</f>
        <v>0</v>
      </c>
      <c r="EP28" s="552">
        <f>BP28-[3]CONSTANT!ET1797</f>
        <v>0</v>
      </c>
      <c r="EQ28" s="552"/>
      <c r="ER28" s="552">
        <f>BR28-[3]CONSTANT!EU1797</f>
        <v>0</v>
      </c>
      <c r="ES28" s="552">
        <f>BS28-[3]CONSTANT!EV1797</f>
        <v>0</v>
      </c>
      <c r="ET28" s="552" t="e">
        <f>BT28-[3]CONSTANT!EW1797</f>
        <v>#REF!</v>
      </c>
      <c r="EU28" s="552" t="e">
        <f>BU28-[3]CONSTANT!EX1797</f>
        <v>#REF!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34">
        <f>CONSTANT!M499</f>
        <v>34341.029615500011</v>
      </c>
      <c r="I29" s="34">
        <f>CONSTANT!N499</f>
        <v>35522.322666894484</v>
      </c>
      <c r="J29" s="34">
        <f>CONSTANT!O499</f>
        <v>36750.173416424295</v>
      </c>
      <c r="K29" s="34">
        <f>CONSTANT!P499</f>
        <v>37962.031087211173</v>
      </c>
      <c r="L29" s="34">
        <f>CONSTANT!Q499</f>
        <v>39026.351524335558</v>
      </c>
      <c r="M29" s="34">
        <f>CONSTANT!R499</f>
        <v>35285.776592054237</v>
      </c>
      <c r="N29" s="34">
        <f>CONSTANT!S499</f>
        <v>39784.244454050793</v>
      </c>
      <c r="O29" s="34">
        <f>CONSTANT!T499</f>
        <v>41934.412251391688</v>
      </c>
      <c r="P29" s="34">
        <f>CONSTANT!U499</f>
        <v>40986.135129743059</v>
      </c>
      <c r="Q29" s="34">
        <f>CONSTANT!V499</f>
        <v>41782.729751140549</v>
      </c>
      <c r="R29" s="34">
        <f>CONSTANT!W499</f>
        <v>0</v>
      </c>
      <c r="S29" s="35"/>
      <c r="T29" s="34">
        <f>CONSTANT!Z499</f>
        <v>8561.3737645461479</v>
      </c>
      <c r="U29" s="34">
        <f>CONSTANT!AA499</f>
        <v>8597.4661403327773</v>
      </c>
      <c r="V29" s="34">
        <f>CONSTANT!AB499</f>
        <v>8253.4346364195935</v>
      </c>
      <c r="W29" s="34">
        <f>CONSTANT!AC499</f>
        <v>8928.7550742014791</v>
      </c>
      <c r="X29" s="34"/>
      <c r="Y29" s="34">
        <f>CONSTANT!AD499</f>
        <v>8691.3856670907335</v>
      </c>
      <c r="Z29" s="34">
        <f>CONSTANT!AE499</f>
        <v>9069.3206900480454</v>
      </c>
      <c r="AA29" s="34">
        <f>CONSTANT!AF499</f>
        <v>8533.2276044118717</v>
      </c>
      <c r="AB29" s="34">
        <f>CONSTANT!AG499</f>
        <v>9228.3887053437575</v>
      </c>
      <c r="AC29" s="34"/>
      <c r="AD29" s="34">
        <f>CONSTANT!AH499</f>
        <v>8878.3122401372784</v>
      </c>
      <c r="AE29" s="34">
        <f>CONSTANT!AI499</f>
        <v>9247.6577711357841</v>
      </c>
      <c r="AF29" s="34">
        <f>CONSTANT!AJ499</f>
        <v>9044.6160929885737</v>
      </c>
      <c r="AG29" s="34">
        <f>CONSTANT!AK499</f>
        <v>9579.5873121631539</v>
      </c>
      <c r="AH29" s="34"/>
      <c r="AI29" s="34">
        <f>CONSTANT!AL499</f>
        <v>9256.2867763470294</v>
      </c>
      <c r="AJ29" s="34">
        <f>CONSTANT!AM499</f>
        <v>9474.7712006675756</v>
      </c>
      <c r="AK29" s="34">
        <f>CONSTANT!AN499</f>
        <v>9268.3690660184802</v>
      </c>
      <c r="AL29" s="34">
        <f>CONSTANT!AO499</f>
        <v>9962.6040441778987</v>
      </c>
      <c r="AM29" s="34"/>
      <c r="AN29" s="34">
        <f>CONSTANT!AP499</f>
        <v>9523.7656471457412</v>
      </c>
      <c r="AO29" s="34">
        <f>CONSTANT!AQ499</f>
        <v>9757.4345405917902</v>
      </c>
      <c r="AP29" s="34">
        <f>CONSTANT!AR499</f>
        <v>9551.429320377385</v>
      </c>
      <c r="AQ29" s="34">
        <f>CONSTANT!AS499</f>
        <v>10193.722016221149</v>
      </c>
      <c r="AR29" s="34"/>
      <c r="AS29" s="34">
        <f>CONSTANT!AT499</f>
        <v>9880.208534144338</v>
      </c>
      <c r="AT29" s="34">
        <f>CONSTANT!AU499</f>
        <v>7176.1396687954357</v>
      </c>
      <c r="AU29" s="34">
        <f>CONSTANT!AV499</f>
        <v>8739.9450451944267</v>
      </c>
      <c r="AV29" s="34">
        <f>CONSTANT!AW499</f>
        <v>9489.4833439200302</v>
      </c>
      <c r="AW29" s="34"/>
      <c r="AX29" s="34">
        <f>CONSTANT!AX499</f>
        <v>9418.3325787261892</v>
      </c>
      <c r="AY29" s="34">
        <f>CONSTANT!AY499</f>
        <v>9597.8010885819385</v>
      </c>
      <c r="AZ29" s="34">
        <f>CONSTANT!AZ499</f>
        <v>10401.219947019363</v>
      </c>
      <c r="BA29" s="34">
        <f>CONSTANT!BA499</f>
        <v>10366.890839723301</v>
      </c>
      <c r="BC29" s="34">
        <f>CONSTANT!BB499</f>
        <v>9672.1981021499032</v>
      </c>
      <c r="BD29" s="34">
        <f>CONSTANT!BC499</f>
        <v>9883.5920606447817</v>
      </c>
      <c r="BE29" s="34">
        <f>CONSTANT!BD499</f>
        <v>11514.163813884858</v>
      </c>
      <c r="BF29" s="34">
        <f>CONSTANT!BE499</f>
        <v>10864.458274712146</v>
      </c>
      <c r="BH29" s="34">
        <f>CONSTANT!BF499</f>
        <v>10277.574310904505</v>
      </c>
      <c r="BI29" s="34">
        <f>CONSTANT!BG499</f>
        <v>9655.7982558606363</v>
      </c>
      <c r="BJ29" s="34">
        <f>CONSTANT!BH499</f>
        <v>10545.646241369524</v>
      </c>
      <c r="BK29" s="34">
        <f>CONSTANT!BI499</f>
        <v>10507.116321608391</v>
      </c>
      <c r="BM29" s="564">
        <f>CONSTANT!BJ499</f>
        <v>10328.493266710308</v>
      </c>
      <c r="BN29" s="564">
        <f>CONSTANT!BK499</f>
        <v>10032.661978702317</v>
      </c>
      <c r="BO29" s="34">
        <f>CONSTANT!BL499</f>
        <v>10799.551825590341</v>
      </c>
      <c r="BP29" s="34">
        <f>CONSTANT!BM499</f>
        <v>10622.022680137577</v>
      </c>
      <c r="BR29" s="564">
        <f>CONSTANT!BN499</f>
        <v>10301.088379502635</v>
      </c>
      <c r="BS29" s="564">
        <f>CONSTANT!BO499</f>
        <v>9705.346962249565</v>
      </c>
      <c r="BT29" s="34">
        <f>CONSTANT!BP499</f>
        <v>0</v>
      </c>
      <c r="BU29" s="34">
        <f>CONSTANT!BQ499</f>
        <v>0</v>
      </c>
      <c r="BV29" s="34"/>
      <c r="BW29" s="34"/>
      <c r="BX29" s="79"/>
      <c r="BY29" s="723" t="s">
        <v>172</v>
      </c>
      <c r="BZ29" s="723"/>
      <c r="CA29" s="724" t="s">
        <v>593</v>
      </c>
      <c r="CB29" s="724"/>
      <c r="CC29" s="724"/>
      <c r="CD29" s="80"/>
      <c r="CE29" s="314"/>
      <c r="CF29" s="314"/>
      <c r="CG29" s="314"/>
      <c r="CH29" s="314"/>
      <c r="CI29" s="552">
        <f>H29-[3]CONSTANT!FV1798</f>
        <v>0</v>
      </c>
      <c r="CJ29" s="552">
        <f>I29-[3]CONSTANT!FW1798</f>
        <v>0</v>
      </c>
      <c r="CK29" s="552">
        <f>J29-[3]CONSTANT!FX1798</f>
        <v>0</v>
      </c>
      <c r="CL29" s="552">
        <f>K29-[3]CONSTANT!FY1798</f>
        <v>0</v>
      </c>
      <c r="CM29" s="552">
        <f>L29-[3]CONSTANT!FZ1798</f>
        <v>0</v>
      </c>
      <c r="CN29" s="552">
        <f>M29-[3]CONSTANT!GA1798</f>
        <v>0</v>
      </c>
      <c r="CO29" s="552">
        <f>N29-[3]CONSTANT!GB1798</f>
        <v>0</v>
      </c>
      <c r="CP29" s="552">
        <f>O29-[3]CONSTANT!GC1798</f>
        <v>0</v>
      </c>
      <c r="CQ29" s="552">
        <f>P29-[3]CONSTANT!GD1798</f>
        <v>0</v>
      </c>
      <c r="CR29" s="552">
        <f>Q29-[3]CONSTANT!GE1798</f>
        <v>0</v>
      </c>
      <c r="CS29" s="552"/>
      <c r="CT29" s="552">
        <f>T29-[3]CONSTANT!DG1798</f>
        <v>0</v>
      </c>
      <c r="CU29" s="552">
        <f>U29-[3]CONSTANT!DH1798</f>
        <v>0</v>
      </c>
      <c r="CV29" s="552">
        <f>V29-[3]CONSTANT!DI1798</f>
        <v>0</v>
      </c>
      <c r="CW29" s="552">
        <f>W29-[3]CONSTANT!DJ1798</f>
        <v>0</v>
      </c>
      <c r="CX29" s="552"/>
      <c r="CY29" s="552">
        <f>Y29-[3]CONSTANT!DK1798</f>
        <v>0</v>
      </c>
      <c r="CZ29" s="552">
        <f>Z29-[3]CONSTANT!DL1798</f>
        <v>0</v>
      </c>
      <c r="DA29" s="552">
        <f>AA29-[3]CONSTANT!DM1798</f>
        <v>0</v>
      </c>
      <c r="DB29" s="552">
        <f>AB29-[3]CONSTANT!DN1798</f>
        <v>0</v>
      </c>
      <c r="DC29" s="552"/>
      <c r="DD29" s="552">
        <f>AD29-[3]CONSTANT!DO1798</f>
        <v>0</v>
      </c>
      <c r="DE29" s="552">
        <f>AE29-[3]CONSTANT!DP1798</f>
        <v>0</v>
      </c>
      <c r="DF29" s="552">
        <f>AF29-[3]CONSTANT!DQ1798</f>
        <v>0</v>
      </c>
      <c r="DG29" s="552">
        <f>AG29-[3]CONSTANT!DR1798</f>
        <v>0</v>
      </c>
      <c r="DH29" s="552"/>
      <c r="DI29" s="552">
        <f>AI29-[3]CONSTANT!DS1798</f>
        <v>0</v>
      </c>
      <c r="DJ29" s="552">
        <f>AJ29-[3]CONSTANT!DT1798</f>
        <v>0</v>
      </c>
      <c r="DK29" s="552">
        <f>AK29-[3]CONSTANT!DU1798</f>
        <v>0</v>
      </c>
      <c r="DL29" s="552">
        <f>AL29-[3]CONSTANT!DV1798</f>
        <v>0</v>
      </c>
      <c r="DM29" s="552"/>
      <c r="DN29" s="552">
        <f>AN29-[3]CONSTANT!DW1798</f>
        <v>0</v>
      </c>
      <c r="DO29" s="552">
        <f>AO29-[3]CONSTANT!DX1798</f>
        <v>0</v>
      </c>
      <c r="DP29" s="552">
        <f>AP29-[3]CONSTANT!DY1798</f>
        <v>0</v>
      </c>
      <c r="DQ29" s="552">
        <f>AQ29-[3]CONSTANT!DZ1798</f>
        <v>0</v>
      </c>
      <c r="DR29" s="552"/>
      <c r="DS29" s="552">
        <f>AS29-[3]CONSTANT!EA1798</f>
        <v>0</v>
      </c>
      <c r="DT29" s="552">
        <f>AT29-[3]CONSTANT!EB1798</f>
        <v>0</v>
      </c>
      <c r="DU29" s="552">
        <f>AU29-[3]CONSTANT!EC1798</f>
        <v>0</v>
      </c>
      <c r="DV29" s="552">
        <f>AV29-[3]CONSTANT!ED1798</f>
        <v>0</v>
      </c>
      <c r="DW29" s="552"/>
      <c r="DX29" s="552">
        <f>AX29-[3]CONSTANT!EE1798</f>
        <v>0</v>
      </c>
      <c r="DY29" s="552">
        <f>AY29-[3]CONSTANT!EF1798</f>
        <v>0</v>
      </c>
      <c r="DZ29" s="552">
        <f>AZ29-[3]CONSTANT!EG1798</f>
        <v>0</v>
      </c>
      <c r="EA29" s="552">
        <f>BA29-[3]CONSTANT!EH1798</f>
        <v>0</v>
      </c>
      <c r="EB29" s="552"/>
      <c r="EC29" s="552">
        <f>BC29-[3]CONSTANT!EI1798</f>
        <v>0</v>
      </c>
      <c r="ED29" s="552">
        <f>BD29-[3]CONSTANT!EJ1798</f>
        <v>0</v>
      </c>
      <c r="EE29" s="552">
        <f>BE29-[3]CONSTANT!EK1798</f>
        <v>0</v>
      </c>
      <c r="EF29" s="552">
        <f>BF29-[3]CONSTANT!EL1798</f>
        <v>0</v>
      </c>
      <c r="EG29" s="552"/>
      <c r="EH29" s="552">
        <f>BH29-[3]CONSTANT!EM1798</f>
        <v>0</v>
      </c>
      <c r="EI29" s="552">
        <f>BI29-[3]CONSTANT!EN1798</f>
        <v>0</v>
      </c>
      <c r="EJ29" s="552">
        <f>BJ29-[3]CONSTANT!EO1798</f>
        <v>0</v>
      </c>
      <c r="EK29" s="552">
        <f>BK29-[3]CONSTANT!EP1798</f>
        <v>0</v>
      </c>
      <c r="EL29" s="552"/>
      <c r="EM29" s="552">
        <f>BM29-[3]CONSTANT!EQ1798</f>
        <v>0</v>
      </c>
      <c r="EN29" s="552">
        <f>BN29-[3]CONSTANT!ER1798</f>
        <v>0</v>
      </c>
      <c r="EO29" s="552">
        <f>BO29-[3]CONSTANT!ES1798</f>
        <v>0</v>
      </c>
      <c r="EP29" s="552">
        <f>BP29-[3]CONSTANT!ET1798</f>
        <v>0</v>
      </c>
      <c r="EQ29" s="552"/>
      <c r="ER29" s="552">
        <f>BR29-[3]CONSTANT!EU1798</f>
        <v>0</v>
      </c>
      <c r="ES29" s="552">
        <f>BS29-[3]CONSTANT!EV1798</f>
        <v>0</v>
      </c>
      <c r="ET29" s="552" t="e">
        <f>BT29-[3]CONSTANT!EW1798</f>
        <v>#REF!</v>
      </c>
      <c r="EU29" s="552" t="e">
        <f>BU29-[3]CONSTANT!EX1798</f>
        <v>#REF!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34">
        <f>CONSTANT!M500</f>
        <v>28571.51291199998</v>
      </c>
      <c r="I30" s="34">
        <f>CONSTANT!N500</f>
        <v>30239.387070193512</v>
      </c>
      <c r="J30" s="34">
        <f>CONSTANT!O500</f>
        <v>31611.790355537389</v>
      </c>
      <c r="K30" s="34">
        <f>CONSTANT!P500</f>
        <v>33071.250988879292</v>
      </c>
      <c r="L30" s="34">
        <f>CONSTANT!Q500</f>
        <v>33767.060072863904</v>
      </c>
      <c r="M30" s="34">
        <f>CONSTANT!R500</f>
        <v>32201.149160965157</v>
      </c>
      <c r="N30" s="34">
        <f>CONSTANT!S500</f>
        <v>35501.677037463101</v>
      </c>
      <c r="O30" s="34">
        <f>CONSTANT!T500</f>
        <v>36599.856397061129</v>
      </c>
      <c r="P30" s="34">
        <f>CONSTANT!U500</f>
        <v>37926.41151936644</v>
      </c>
      <c r="Q30" s="34">
        <f>CONSTANT!V500</f>
        <v>38846.944178446967</v>
      </c>
      <c r="R30" s="34">
        <f>CONSTANT!W500</f>
        <v>0</v>
      </c>
      <c r="S30" s="35"/>
      <c r="T30" s="34">
        <f>CONSTANT!Z500</f>
        <v>6926.9906040503447</v>
      </c>
      <c r="U30" s="34">
        <f>CONSTANT!AA500</f>
        <v>6681.9370533959718</v>
      </c>
      <c r="V30" s="34">
        <f>CONSTANT!AB500</f>
        <v>7288.1472487881438</v>
      </c>
      <c r="W30" s="34">
        <f>CONSTANT!AC500</f>
        <v>7674.4380057655771</v>
      </c>
      <c r="X30" s="34"/>
      <c r="Y30" s="34">
        <f>CONSTANT!AD500</f>
        <v>7148.4677426437192</v>
      </c>
      <c r="Z30" s="34">
        <f>CONSTANT!AE500</f>
        <v>7045.3661603215851</v>
      </c>
      <c r="AA30" s="34">
        <f>CONSTANT!AF500</f>
        <v>7802.5386086707176</v>
      </c>
      <c r="AB30" s="34">
        <f>CONSTANT!AG500</f>
        <v>8243.0145585573755</v>
      </c>
      <c r="AC30" s="34"/>
      <c r="AD30" s="34">
        <f>CONSTANT!AH500</f>
        <v>7419.4771729188069</v>
      </c>
      <c r="AE30" s="34">
        <f>CONSTANT!AI500</f>
        <v>7346.9784072831872</v>
      </c>
      <c r="AF30" s="34">
        <f>CONSTANT!AJ500</f>
        <v>8141.0516157757647</v>
      </c>
      <c r="AG30" s="34">
        <f>CONSTANT!AK500</f>
        <v>8704.283159559689</v>
      </c>
      <c r="AH30" s="34"/>
      <c r="AI30" s="34">
        <f>CONSTANT!AL500</f>
        <v>7900.312556787012</v>
      </c>
      <c r="AJ30" s="34">
        <f>CONSTANT!AM500</f>
        <v>7774.2019074095451</v>
      </c>
      <c r="AK30" s="34">
        <f>CONSTANT!AN500</f>
        <v>8527.0523526866164</v>
      </c>
      <c r="AL30" s="34">
        <f>CONSTANT!AO500</f>
        <v>8869.6841719961121</v>
      </c>
      <c r="AM30" s="34"/>
      <c r="AN30" s="34">
        <f>CONSTANT!AP500</f>
        <v>8062.8637966011029</v>
      </c>
      <c r="AO30" s="34">
        <f>CONSTANT!AQ500</f>
        <v>7949.8883817727165</v>
      </c>
      <c r="AP30" s="34">
        <f>CONSTANT!AR500</f>
        <v>8711.8105087495187</v>
      </c>
      <c r="AQ30" s="34">
        <f>CONSTANT!AS500</f>
        <v>9042.4973857405039</v>
      </c>
      <c r="AR30" s="34"/>
      <c r="AS30" s="34">
        <f>CONSTANT!AT500</f>
        <v>8230.3225396554626</v>
      </c>
      <c r="AT30" s="34">
        <f>CONSTANT!AU500</f>
        <v>6838.1250761077181</v>
      </c>
      <c r="AU30" s="34">
        <f>CONSTANT!AV500</f>
        <v>8358.1305191260617</v>
      </c>
      <c r="AV30" s="34">
        <f>CONSTANT!AW500</f>
        <v>8774.5710260759115</v>
      </c>
      <c r="AW30" s="34"/>
      <c r="AX30" s="34">
        <f>CONSTANT!AX500</f>
        <v>8742.3576133282422</v>
      </c>
      <c r="AY30" s="34">
        <f>CONSTANT!AY500</f>
        <v>7913.6291593770466</v>
      </c>
      <c r="AZ30" s="34">
        <f>CONSTANT!AZ500</f>
        <v>9129.5775530682004</v>
      </c>
      <c r="BA30" s="34">
        <f>CONSTANT!BA500</f>
        <v>9716.1127116896059</v>
      </c>
      <c r="BC30" s="34">
        <f>CONSTANT!BB500</f>
        <v>8930.026839749311</v>
      </c>
      <c r="BD30" s="34">
        <f>CONSTANT!BC500</f>
        <v>8303.3505608845499</v>
      </c>
      <c r="BE30" s="34">
        <f>CONSTANT!BD500</f>
        <v>9487.1480659560875</v>
      </c>
      <c r="BF30" s="34">
        <f>CONSTANT!BE500</f>
        <v>9879.3309304711656</v>
      </c>
      <c r="BH30" s="34">
        <f>CONSTANT!BF500</f>
        <v>9161.9522303223221</v>
      </c>
      <c r="BI30" s="34">
        <f>CONSTANT!BG500</f>
        <v>8642.4021453397836</v>
      </c>
      <c r="BJ30" s="34">
        <f>CONSTANT!BH500</f>
        <v>10033.010518117315</v>
      </c>
      <c r="BK30" s="34">
        <f>CONSTANT!BI500</f>
        <v>10089.046625587014</v>
      </c>
      <c r="BM30" s="564">
        <f>CONSTANT!BJ500</f>
        <v>9192.9476977004597</v>
      </c>
      <c r="BN30" s="564">
        <f>CONSTANT!BK500</f>
        <v>8939.1495480337162</v>
      </c>
      <c r="BO30" s="34">
        <f>CONSTANT!BL500</f>
        <v>10442.022397046811</v>
      </c>
      <c r="BP30" s="34">
        <f>CONSTANT!BM500</f>
        <v>10272.82453566599</v>
      </c>
      <c r="BR30" s="564">
        <f>CONSTANT!BN500</f>
        <v>9591.897377933421</v>
      </c>
      <c r="BS30" s="564">
        <f>CONSTANT!BO500</f>
        <v>9039.3646726454681</v>
      </c>
      <c r="BT30" s="34">
        <f>CONSTANT!BP500</f>
        <v>0</v>
      </c>
      <c r="BU30" s="34">
        <f>CONSTANT!BQ500</f>
        <v>0</v>
      </c>
      <c r="BV30" s="34"/>
      <c r="BW30" s="34"/>
      <c r="BX30" s="79"/>
      <c r="BY30" s="723" t="s">
        <v>594</v>
      </c>
      <c r="BZ30" s="723"/>
      <c r="CA30" s="724" t="s">
        <v>806</v>
      </c>
      <c r="CB30" s="724"/>
      <c r="CC30" s="724"/>
      <c r="CD30" s="80"/>
      <c r="CE30" s="314"/>
      <c r="CF30" s="314"/>
      <c r="CG30" s="314"/>
      <c r="CH30" s="314"/>
      <c r="CI30" s="552">
        <f>H30-[3]CONSTANT!FV1799</f>
        <v>0</v>
      </c>
      <c r="CJ30" s="552">
        <f>I30-[3]CONSTANT!FW1799</f>
        <v>0</v>
      </c>
      <c r="CK30" s="552">
        <f>J30-[3]CONSTANT!FX1799</f>
        <v>0</v>
      </c>
      <c r="CL30" s="552">
        <f>K30-[3]CONSTANT!FY1799</f>
        <v>0</v>
      </c>
      <c r="CM30" s="552">
        <f>L30-[3]CONSTANT!FZ1799</f>
        <v>0</v>
      </c>
      <c r="CN30" s="552">
        <f>M30-[3]CONSTANT!GA1799</f>
        <v>0</v>
      </c>
      <c r="CO30" s="552">
        <f>N30-[3]CONSTANT!GB1799</f>
        <v>0</v>
      </c>
      <c r="CP30" s="552">
        <f>O30-[3]CONSTANT!GC1799</f>
        <v>0</v>
      </c>
      <c r="CQ30" s="552">
        <f>P30-[3]CONSTANT!GD1799</f>
        <v>0</v>
      </c>
      <c r="CR30" s="552">
        <f>Q30-[3]CONSTANT!GE1799</f>
        <v>0</v>
      </c>
      <c r="CS30" s="552"/>
      <c r="CT30" s="552">
        <f>T30-[3]CONSTANT!DG1799</f>
        <v>0</v>
      </c>
      <c r="CU30" s="552">
        <f>U30-[3]CONSTANT!DH1799</f>
        <v>0</v>
      </c>
      <c r="CV30" s="552">
        <f>V30-[3]CONSTANT!DI1799</f>
        <v>0</v>
      </c>
      <c r="CW30" s="552">
        <f>W30-[3]CONSTANT!DJ1799</f>
        <v>0</v>
      </c>
      <c r="CX30" s="552"/>
      <c r="CY30" s="552">
        <f>Y30-[3]CONSTANT!DK1799</f>
        <v>0</v>
      </c>
      <c r="CZ30" s="552">
        <f>Z30-[3]CONSTANT!DL1799</f>
        <v>0</v>
      </c>
      <c r="DA30" s="552">
        <f>AA30-[3]CONSTANT!DM1799</f>
        <v>0</v>
      </c>
      <c r="DB30" s="552">
        <f>AB30-[3]CONSTANT!DN1799</f>
        <v>0</v>
      </c>
      <c r="DC30" s="552"/>
      <c r="DD30" s="552">
        <f>AD30-[3]CONSTANT!DO1799</f>
        <v>0</v>
      </c>
      <c r="DE30" s="552">
        <f>AE30-[3]CONSTANT!DP1799</f>
        <v>0</v>
      </c>
      <c r="DF30" s="552">
        <f>AF30-[3]CONSTANT!DQ1799</f>
        <v>0</v>
      </c>
      <c r="DG30" s="552">
        <f>AG30-[3]CONSTANT!DR1799</f>
        <v>0</v>
      </c>
      <c r="DH30" s="552"/>
      <c r="DI30" s="552">
        <f>AI30-[3]CONSTANT!DS1799</f>
        <v>0</v>
      </c>
      <c r="DJ30" s="552">
        <f>AJ30-[3]CONSTANT!DT1799</f>
        <v>0</v>
      </c>
      <c r="DK30" s="552">
        <f>AK30-[3]CONSTANT!DU1799</f>
        <v>0</v>
      </c>
      <c r="DL30" s="552">
        <f>AL30-[3]CONSTANT!DV1799</f>
        <v>0</v>
      </c>
      <c r="DM30" s="552"/>
      <c r="DN30" s="552">
        <f>AN30-[3]CONSTANT!DW1799</f>
        <v>0</v>
      </c>
      <c r="DO30" s="552">
        <f>AO30-[3]CONSTANT!DX1799</f>
        <v>0</v>
      </c>
      <c r="DP30" s="552">
        <f>AP30-[3]CONSTANT!DY1799</f>
        <v>0</v>
      </c>
      <c r="DQ30" s="552">
        <f>AQ30-[3]CONSTANT!DZ1799</f>
        <v>0</v>
      </c>
      <c r="DR30" s="552"/>
      <c r="DS30" s="552">
        <f>AS30-[3]CONSTANT!EA1799</f>
        <v>0</v>
      </c>
      <c r="DT30" s="552">
        <f>AT30-[3]CONSTANT!EB1799</f>
        <v>0</v>
      </c>
      <c r="DU30" s="552">
        <f>AU30-[3]CONSTANT!EC1799</f>
        <v>0</v>
      </c>
      <c r="DV30" s="552">
        <f>AV30-[3]CONSTANT!ED1799</f>
        <v>0</v>
      </c>
      <c r="DW30" s="552"/>
      <c r="DX30" s="552">
        <f>AX30-[3]CONSTANT!EE1799</f>
        <v>0</v>
      </c>
      <c r="DY30" s="552">
        <f>AY30-[3]CONSTANT!EF1799</f>
        <v>0</v>
      </c>
      <c r="DZ30" s="552">
        <f>AZ30-[3]CONSTANT!EG1799</f>
        <v>0</v>
      </c>
      <c r="EA30" s="552">
        <f>BA30-[3]CONSTANT!EH1799</f>
        <v>0</v>
      </c>
      <c r="EB30" s="552"/>
      <c r="EC30" s="552">
        <f>BC30-[3]CONSTANT!EI1799</f>
        <v>0</v>
      </c>
      <c r="ED30" s="552">
        <f>BD30-[3]CONSTANT!EJ1799</f>
        <v>0</v>
      </c>
      <c r="EE30" s="552">
        <f>BE30-[3]CONSTANT!EK1799</f>
        <v>0</v>
      </c>
      <c r="EF30" s="552">
        <f>BF30-[3]CONSTANT!EL1799</f>
        <v>0</v>
      </c>
      <c r="EG30" s="552"/>
      <c r="EH30" s="552">
        <f>BH30-[3]CONSTANT!EM1799</f>
        <v>0</v>
      </c>
      <c r="EI30" s="552">
        <f>BI30-[3]CONSTANT!EN1799</f>
        <v>0</v>
      </c>
      <c r="EJ30" s="552">
        <f>BJ30-[3]CONSTANT!EO1799</f>
        <v>0</v>
      </c>
      <c r="EK30" s="552">
        <f>BK30-[3]CONSTANT!EP1799</f>
        <v>0</v>
      </c>
      <c r="EL30" s="552"/>
      <c r="EM30" s="552">
        <f>BM30-[3]CONSTANT!EQ1799</f>
        <v>0</v>
      </c>
      <c r="EN30" s="552">
        <f>BN30-[3]CONSTANT!ER1799</f>
        <v>0</v>
      </c>
      <c r="EO30" s="552">
        <f>BO30-[3]CONSTANT!ES1799</f>
        <v>0</v>
      </c>
      <c r="EP30" s="552">
        <f>BP30-[3]CONSTANT!ET1799</f>
        <v>0</v>
      </c>
      <c r="EQ30" s="552"/>
      <c r="ER30" s="552">
        <f>BR30-[3]CONSTANT!EU1799</f>
        <v>0</v>
      </c>
      <c r="ES30" s="552">
        <f>BS30-[3]CONSTANT!EV1799</f>
        <v>0</v>
      </c>
      <c r="ET30" s="552" t="e">
        <f>BT30-[3]CONSTANT!EW1799</f>
        <v>#REF!</v>
      </c>
      <c r="EU30" s="552" t="e">
        <f>BU30-[3]CONSTANT!EX1799</f>
        <v>#REF!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34">
        <f>CONSTANT!M501</f>
        <v>6414.6995299700002</v>
      </c>
      <c r="I31" s="34">
        <f>CONSTANT!N501</f>
        <v>6642.0082924913577</v>
      </c>
      <c r="J31" s="34">
        <f>CONSTANT!O501</f>
        <v>7061.6820029164128</v>
      </c>
      <c r="K31" s="34">
        <f>CONSTANT!P501</f>
        <v>7419.3353901932742</v>
      </c>
      <c r="L31" s="34">
        <f>CONSTANT!Q501</f>
        <v>7938.6680977944116</v>
      </c>
      <c r="M31" s="34">
        <f>CONSTANT!R501</f>
        <v>12076.08327895221</v>
      </c>
      <c r="N31" s="34">
        <f>CONSTANT!S501</f>
        <v>14722.140145977459</v>
      </c>
      <c r="O31" s="34">
        <f>CONSTANT!T501</f>
        <v>12295.261497692169</v>
      </c>
      <c r="P31" s="34">
        <f>CONSTANT!U501</f>
        <v>11418.645995929142</v>
      </c>
      <c r="Q31" s="34">
        <f>CONSTANT!V501</f>
        <v>12384.035519241515</v>
      </c>
      <c r="R31" s="34">
        <f>CONSTANT!W501</f>
        <v>0</v>
      </c>
      <c r="S31" s="35"/>
      <c r="T31" s="34">
        <f>CONSTANT!Z501</f>
        <v>1177.4891545052305</v>
      </c>
      <c r="U31" s="34">
        <f>CONSTANT!AA501</f>
        <v>1552.0957681888699</v>
      </c>
      <c r="V31" s="34">
        <f>CONSTANT!AB501</f>
        <v>1818.132967184793</v>
      </c>
      <c r="W31" s="34">
        <f>CONSTANT!AC501</f>
        <v>1866.9816400910768</v>
      </c>
      <c r="X31" s="34"/>
      <c r="Y31" s="34">
        <f>CONSTANT!AD501</f>
        <v>1251.5767778532613</v>
      </c>
      <c r="Z31" s="34">
        <f>CONSTANT!AE501</f>
        <v>1636.0718356720381</v>
      </c>
      <c r="AA31" s="34">
        <f>CONSTANT!AF501</f>
        <v>1863.3396711709433</v>
      </c>
      <c r="AB31" s="34">
        <f>CONSTANT!AG501</f>
        <v>1891.0200077950894</v>
      </c>
      <c r="AC31" s="34"/>
      <c r="AD31" s="34">
        <f>CONSTANT!AH501</f>
        <v>1343.2369836055793</v>
      </c>
      <c r="AE31" s="34">
        <f>CONSTANT!AI501</f>
        <v>1764.4647821918022</v>
      </c>
      <c r="AF31" s="34">
        <f>CONSTANT!AJ501</f>
        <v>1962.6346872385777</v>
      </c>
      <c r="AG31" s="34">
        <f>CONSTANT!AK501</f>
        <v>1991.3455498804524</v>
      </c>
      <c r="AH31" s="34"/>
      <c r="AI31" s="34">
        <f>CONSTANT!AL501</f>
        <v>1364.2800136463147</v>
      </c>
      <c r="AJ31" s="34">
        <f>CONSTANT!AM501</f>
        <v>1835.480895130283</v>
      </c>
      <c r="AK31" s="34">
        <f>CONSTANT!AN501</f>
        <v>2082.8185963163505</v>
      </c>
      <c r="AL31" s="34">
        <f>CONSTANT!AO501</f>
        <v>2136.7558851004133</v>
      </c>
      <c r="AM31" s="34"/>
      <c r="AN31" s="34">
        <f>CONSTANT!AP501</f>
        <v>1454.4657419491223</v>
      </c>
      <c r="AO31" s="34">
        <f>CONSTANT!AQ501</f>
        <v>1979.0179585342175</v>
      </c>
      <c r="AP31" s="34">
        <f>CONSTANT!AR501</f>
        <v>2231.1702319043429</v>
      </c>
      <c r="AQ31" s="34">
        <f>CONSTANT!AS501</f>
        <v>2274.0141654066501</v>
      </c>
      <c r="AR31" s="34"/>
      <c r="AS31" s="34">
        <f>CONSTANT!AT501</f>
        <v>1752.6040174536552</v>
      </c>
      <c r="AT31" s="34">
        <f>CONSTANT!AU501</f>
        <v>2921.7410826630939</v>
      </c>
      <c r="AU31" s="34">
        <f>CONSTANT!AV501</f>
        <v>3622.2434328393529</v>
      </c>
      <c r="AV31" s="34">
        <f>CONSTANT!AW501</f>
        <v>3779.4947459961077</v>
      </c>
      <c r="AW31" s="34"/>
      <c r="AX31" s="34">
        <f>CONSTANT!AX501</f>
        <v>3026.9512317825229</v>
      </c>
      <c r="AY31" s="34">
        <f>CONSTANT!AY501</f>
        <v>4351.1305216827222</v>
      </c>
      <c r="AZ31" s="34">
        <f>CONSTANT!AZ501</f>
        <v>3951.6424446496649</v>
      </c>
      <c r="BA31" s="34">
        <f>CONSTANT!BA501</f>
        <v>3392.4159478625488</v>
      </c>
      <c r="BC31" s="34">
        <f>CONSTANT!BB501</f>
        <v>2364.2950653916691</v>
      </c>
      <c r="BD31" s="34">
        <f>CONSTANT!BC501</f>
        <v>3382.625446803504</v>
      </c>
      <c r="BE31" s="34">
        <f>CONSTANT!BD501</f>
        <v>3446.9269895115376</v>
      </c>
      <c r="BF31" s="34">
        <f>CONSTANT!BE501</f>
        <v>3101.4139959854547</v>
      </c>
      <c r="BH31" s="34">
        <f>CONSTANT!BF501</f>
        <v>2192.9438444365323</v>
      </c>
      <c r="BI31" s="34">
        <f>CONSTANT!BG501</f>
        <v>2963.0011531699674</v>
      </c>
      <c r="BJ31" s="34">
        <f>CONSTANT!BH501</f>
        <v>3224.6838021896165</v>
      </c>
      <c r="BK31" s="34">
        <f>CONSTANT!BI501</f>
        <v>3038.017196133027</v>
      </c>
      <c r="BM31" s="564">
        <f>CONSTANT!BJ501</f>
        <v>2317.8945987580455</v>
      </c>
      <c r="BN31" s="564">
        <f>CONSTANT!BK501</f>
        <v>3150.7371613582768</v>
      </c>
      <c r="BO31" s="34">
        <f>CONSTANT!BL501</f>
        <v>3550.062260743769</v>
      </c>
      <c r="BP31" s="34">
        <f>CONSTANT!BM501</f>
        <v>3365.3414983814246</v>
      </c>
      <c r="BR31" s="564">
        <f>CONSTANT!BN501</f>
        <v>2447.3621499058099</v>
      </c>
      <c r="BS31" s="564">
        <f>CONSTANT!BO501</f>
        <v>3146.4085042468851</v>
      </c>
      <c r="BT31" s="34">
        <f>CONSTANT!BP501</f>
        <v>0</v>
      </c>
      <c r="BU31" s="34">
        <f>CONSTANT!BQ501</f>
        <v>0</v>
      </c>
      <c r="BV31" s="34"/>
      <c r="BW31" s="34"/>
      <c r="BX31" s="79"/>
      <c r="BY31" s="723" t="s">
        <v>595</v>
      </c>
      <c r="BZ31" s="723"/>
      <c r="CA31" s="724" t="s">
        <v>596</v>
      </c>
      <c r="CB31" s="724"/>
      <c r="CC31" s="724"/>
      <c r="CD31" s="80"/>
      <c r="CE31" s="314"/>
      <c r="CF31" s="314"/>
      <c r="CG31" s="314"/>
      <c r="CH31" s="314"/>
      <c r="CI31" s="552">
        <f>H31-[3]CONSTANT!FV1800</f>
        <v>0</v>
      </c>
      <c r="CJ31" s="552">
        <f>I31-[3]CONSTANT!FW1800</f>
        <v>0</v>
      </c>
      <c r="CK31" s="552">
        <f>J31-[3]CONSTANT!FX1800</f>
        <v>0</v>
      </c>
      <c r="CL31" s="552">
        <f>K31-[3]CONSTANT!FY1800</f>
        <v>0</v>
      </c>
      <c r="CM31" s="552">
        <f>L31-[3]CONSTANT!FZ1800</f>
        <v>0</v>
      </c>
      <c r="CN31" s="552">
        <f>M31-[3]CONSTANT!GA1800</f>
        <v>0</v>
      </c>
      <c r="CO31" s="552">
        <f>N31-[3]CONSTANT!GB1800</f>
        <v>0</v>
      </c>
      <c r="CP31" s="552">
        <f>O31-[3]CONSTANT!GC1800</f>
        <v>0</v>
      </c>
      <c r="CQ31" s="552">
        <f>P31-[3]CONSTANT!GD1800</f>
        <v>0</v>
      </c>
      <c r="CR31" s="552">
        <f>Q31-[3]CONSTANT!GE1800</f>
        <v>0</v>
      </c>
      <c r="CS31" s="552"/>
      <c r="CT31" s="552">
        <f>T31-[3]CONSTANT!DG1800</f>
        <v>0</v>
      </c>
      <c r="CU31" s="552">
        <f>U31-[3]CONSTANT!DH1800</f>
        <v>0</v>
      </c>
      <c r="CV31" s="552">
        <f>V31-[3]CONSTANT!DI1800</f>
        <v>0</v>
      </c>
      <c r="CW31" s="552">
        <f>W31-[3]CONSTANT!DJ1800</f>
        <v>0</v>
      </c>
      <c r="CX31" s="552"/>
      <c r="CY31" s="552">
        <f>Y31-[3]CONSTANT!DK1800</f>
        <v>0</v>
      </c>
      <c r="CZ31" s="552">
        <f>Z31-[3]CONSTANT!DL1800</f>
        <v>0</v>
      </c>
      <c r="DA31" s="552">
        <f>AA31-[3]CONSTANT!DM1800</f>
        <v>0</v>
      </c>
      <c r="DB31" s="552">
        <f>AB31-[3]CONSTANT!DN1800</f>
        <v>0</v>
      </c>
      <c r="DC31" s="552"/>
      <c r="DD31" s="552">
        <f>AD31-[3]CONSTANT!DO1800</f>
        <v>0</v>
      </c>
      <c r="DE31" s="552">
        <f>AE31-[3]CONSTANT!DP1800</f>
        <v>0</v>
      </c>
      <c r="DF31" s="552">
        <f>AF31-[3]CONSTANT!DQ1800</f>
        <v>0</v>
      </c>
      <c r="DG31" s="552">
        <f>AG31-[3]CONSTANT!DR1800</f>
        <v>0</v>
      </c>
      <c r="DH31" s="552"/>
      <c r="DI31" s="552">
        <f>AI31-[3]CONSTANT!DS1800</f>
        <v>0</v>
      </c>
      <c r="DJ31" s="552">
        <f>AJ31-[3]CONSTANT!DT1800</f>
        <v>0</v>
      </c>
      <c r="DK31" s="552">
        <f>AK31-[3]CONSTANT!DU1800</f>
        <v>0</v>
      </c>
      <c r="DL31" s="552">
        <f>AL31-[3]CONSTANT!DV1800</f>
        <v>0</v>
      </c>
      <c r="DM31" s="552"/>
      <c r="DN31" s="552">
        <f>AN31-[3]CONSTANT!DW1800</f>
        <v>0</v>
      </c>
      <c r="DO31" s="552">
        <f>AO31-[3]CONSTANT!DX1800</f>
        <v>0</v>
      </c>
      <c r="DP31" s="552">
        <f>AP31-[3]CONSTANT!DY1800</f>
        <v>0</v>
      </c>
      <c r="DQ31" s="552">
        <f>AQ31-[3]CONSTANT!DZ1800</f>
        <v>0</v>
      </c>
      <c r="DR31" s="552"/>
      <c r="DS31" s="552">
        <f>AS31-[3]CONSTANT!EA1800</f>
        <v>0</v>
      </c>
      <c r="DT31" s="552">
        <f>AT31-[3]CONSTANT!EB1800</f>
        <v>0</v>
      </c>
      <c r="DU31" s="552">
        <f>AU31-[3]CONSTANT!EC1800</f>
        <v>0</v>
      </c>
      <c r="DV31" s="552">
        <f>AV31-[3]CONSTANT!ED1800</f>
        <v>0</v>
      </c>
      <c r="DW31" s="552"/>
      <c r="DX31" s="552">
        <f>AX31-[3]CONSTANT!EE1800</f>
        <v>0</v>
      </c>
      <c r="DY31" s="552">
        <f>AY31-[3]CONSTANT!EF1800</f>
        <v>0</v>
      </c>
      <c r="DZ31" s="552">
        <f>AZ31-[3]CONSTANT!EG1800</f>
        <v>0</v>
      </c>
      <c r="EA31" s="552">
        <f>BA31-[3]CONSTANT!EH1800</f>
        <v>0</v>
      </c>
      <c r="EB31" s="552"/>
      <c r="EC31" s="552">
        <f>BC31-[3]CONSTANT!EI1800</f>
        <v>0</v>
      </c>
      <c r="ED31" s="552">
        <f>BD31-[3]CONSTANT!EJ1800</f>
        <v>0</v>
      </c>
      <c r="EE31" s="552">
        <f>BE31-[3]CONSTANT!EK1800</f>
        <v>0</v>
      </c>
      <c r="EF31" s="552">
        <f>BF31-[3]CONSTANT!EL1800</f>
        <v>0</v>
      </c>
      <c r="EG31" s="552"/>
      <c r="EH31" s="552">
        <f>BH31-[3]CONSTANT!EM1800</f>
        <v>0</v>
      </c>
      <c r="EI31" s="552">
        <f>BI31-[3]CONSTANT!EN1800</f>
        <v>0</v>
      </c>
      <c r="EJ31" s="552">
        <f>BJ31-[3]CONSTANT!EO1800</f>
        <v>0</v>
      </c>
      <c r="EK31" s="552">
        <f>BK31-[3]CONSTANT!EP1800</f>
        <v>0</v>
      </c>
      <c r="EL31" s="552"/>
      <c r="EM31" s="552">
        <f>BM31-[3]CONSTANT!EQ1800</f>
        <v>0</v>
      </c>
      <c r="EN31" s="552">
        <f>BN31-[3]CONSTANT!ER1800</f>
        <v>0</v>
      </c>
      <c r="EO31" s="552">
        <f>BO31-[3]CONSTANT!ES1800</f>
        <v>0</v>
      </c>
      <c r="EP31" s="552">
        <f>BP31-[3]CONSTANT!ET1800</f>
        <v>0</v>
      </c>
      <c r="EQ31" s="552"/>
      <c r="ER31" s="552">
        <f>BR31-[3]CONSTANT!EU1800</f>
        <v>0</v>
      </c>
      <c r="ES31" s="552">
        <f>BS31-[3]CONSTANT!EV1800</f>
        <v>0</v>
      </c>
      <c r="ET31" s="552" t="e">
        <f>BT31-[3]CONSTANT!EW1800</f>
        <v>#REF!</v>
      </c>
      <c r="EU31" s="552" t="e">
        <f>BU31-[3]CONSTANT!EX1800</f>
        <v>#REF!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34">
        <f>CONSTANT!M502</f>
        <v>8978.9524498399915</v>
      </c>
      <c r="I32" s="34">
        <f>CONSTANT!N502</f>
        <v>9313.6534762641022</v>
      </c>
      <c r="J32" s="34">
        <f>CONSTANT!O502</f>
        <v>9574.7651884754978</v>
      </c>
      <c r="K32" s="34">
        <f>CONSTANT!P502</f>
        <v>9966.2566351254809</v>
      </c>
      <c r="L32" s="34">
        <f>CONSTANT!Q502</f>
        <v>10250.229875975599</v>
      </c>
      <c r="M32" s="34">
        <f>CONSTANT!R502</f>
        <v>10521.156212636031</v>
      </c>
      <c r="N32" s="34">
        <f>CONSTANT!S502</f>
        <v>11779.08792146935</v>
      </c>
      <c r="O32" s="34">
        <f>CONSTANT!T502</f>
        <v>12102.705145206277</v>
      </c>
      <c r="P32" s="34">
        <f>CONSTANT!U502</f>
        <v>11774.482432801204</v>
      </c>
      <c r="Q32" s="34">
        <f>CONSTANT!V502</f>
        <v>12403.185701021093</v>
      </c>
      <c r="R32" s="34">
        <f>CONSTANT!W502</f>
        <v>0</v>
      </c>
      <c r="S32" s="35"/>
      <c r="T32" s="34">
        <f>CONSTANT!Z502</f>
        <v>2065.036751426614</v>
      </c>
      <c r="U32" s="34">
        <f>CONSTANT!AA502</f>
        <v>2048.9344261524393</v>
      </c>
      <c r="V32" s="34">
        <f>CONSTANT!AB502</f>
        <v>2712.9706223128551</v>
      </c>
      <c r="W32" s="34">
        <f>CONSTANT!AC502</f>
        <v>2152.0106499480821</v>
      </c>
      <c r="X32" s="34"/>
      <c r="Y32" s="34">
        <f>CONSTANT!AD502</f>
        <v>2110.9111916173433</v>
      </c>
      <c r="Z32" s="34">
        <f>CONSTANT!AE502</f>
        <v>2130.6563114966693</v>
      </c>
      <c r="AA32" s="34">
        <f>CONSTANT!AF502</f>
        <v>2798.0370800267679</v>
      </c>
      <c r="AB32" s="34">
        <f>CONSTANT!AG502</f>
        <v>2274.0488931233467</v>
      </c>
      <c r="AC32" s="34"/>
      <c r="AD32" s="34">
        <f>CONSTANT!AH502</f>
        <v>2147.0418145635813</v>
      </c>
      <c r="AE32" s="34">
        <f>CONSTANT!AI502</f>
        <v>2162.3474035935392</v>
      </c>
      <c r="AF32" s="34">
        <f>CONSTANT!AJ502</f>
        <v>2919.1626633512192</v>
      </c>
      <c r="AG32" s="34">
        <f>CONSTANT!AK502</f>
        <v>2346.2133069671336</v>
      </c>
      <c r="AH32" s="34"/>
      <c r="AI32" s="34">
        <f>CONSTANT!AL502</f>
        <v>2230.1553757395518</v>
      </c>
      <c r="AJ32" s="34">
        <f>CONSTANT!AM502</f>
        <v>2226.6237563930827</v>
      </c>
      <c r="AK32" s="34">
        <f>CONSTANT!AN502</f>
        <v>3053.6213636164766</v>
      </c>
      <c r="AL32" s="34">
        <f>CONSTANT!AO502</f>
        <v>2455.8561393764435</v>
      </c>
      <c r="AM32" s="34"/>
      <c r="AN32" s="34">
        <f>CONSTANT!AP502</f>
        <v>2343.8123886308304</v>
      </c>
      <c r="AO32" s="34">
        <f>CONSTANT!AQ502</f>
        <v>2315.7601780319528</v>
      </c>
      <c r="AP32" s="34">
        <f>CONSTANT!AR502</f>
        <v>3075.5885088623104</v>
      </c>
      <c r="AQ32" s="34">
        <f>CONSTANT!AS502</f>
        <v>2515.0688004504973</v>
      </c>
      <c r="AR32" s="34"/>
      <c r="AS32" s="34">
        <f>CONSTANT!AT502</f>
        <v>2339.0112768528193</v>
      </c>
      <c r="AT32" s="34">
        <f>CONSTANT!AU502</f>
        <v>2130.5582522136247</v>
      </c>
      <c r="AU32" s="34">
        <f>CONSTANT!AV502</f>
        <v>3347.8529794824535</v>
      </c>
      <c r="AV32" s="34">
        <f>CONSTANT!AW502</f>
        <v>2703.7337040871344</v>
      </c>
      <c r="AW32" s="34"/>
      <c r="AX32" s="34">
        <f>CONSTANT!AX502</f>
        <v>2650.6137941400175</v>
      </c>
      <c r="AY32" s="34">
        <f>CONSTANT!AY502</f>
        <v>2578.3633341239843</v>
      </c>
      <c r="AZ32" s="34">
        <f>CONSTANT!AZ502</f>
        <v>3645.965233937467</v>
      </c>
      <c r="BA32" s="34">
        <f>CONSTANT!BA502</f>
        <v>2904.1455592678822</v>
      </c>
      <c r="BC32" s="34">
        <f>CONSTANT!BB502</f>
        <v>2789.2129982968008</v>
      </c>
      <c r="BD32" s="34">
        <f>CONSTANT!BC502</f>
        <v>2684.7650722598464</v>
      </c>
      <c r="BE32" s="34">
        <f>CONSTANT!BD502</f>
        <v>3837.187890852179</v>
      </c>
      <c r="BF32" s="34">
        <f>CONSTANT!BE502</f>
        <v>2791.5391837974512</v>
      </c>
      <c r="BH32" s="34">
        <f>CONSTANT!BF502</f>
        <v>2544.5153711575413</v>
      </c>
      <c r="BI32" s="34">
        <f>CONSTANT!BG502</f>
        <v>2595.9377352322604</v>
      </c>
      <c r="BJ32" s="34">
        <f>CONSTANT!BH502</f>
        <v>3796.6203219228219</v>
      </c>
      <c r="BK32" s="34">
        <f>CONSTANT!BI502</f>
        <v>2837.4090044885793</v>
      </c>
      <c r="BM32" s="564">
        <f>CONSTANT!BJ502</f>
        <v>2643.4093038360588</v>
      </c>
      <c r="BN32" s="564">
        <f>CONSTANT!BK502</f>
        <v>2709.0787272487878</v>
      </c>
      <c r="BO32" s="34">
        <f>CONSTANT!BL502</f>
        <v>4023.4446111427878</v>
      </c>
      <c r="BP32" s="34">
        <f>CONSTANT!BM502</f>
        <v>3027.2530587934589</v>
      </c>
      <c r="BR32" s="564">
        <f>CONSTANT!BN502</f>
        <v>2771.7703826609059</v>
      </c>
      <c r="BS32" s="564">
        <f>CONSTANT!BO502</f>
        <v>2731.3321806722479</v>
      </c>
      <c r="BT32" s="34">
        <f>CONSTANT!BP502</f>
        <v>0</v>
      </c>
      <c r="BU32" s="34">
        <f>CONSTANT!BQ502</f>
        <v>0</v>
      </c>
      <c r="BV32" s="34"/>
      <c r="BW32" s="34"/>
      <c r="BX32" s="79"/>
      <c r="BY32" s="723" t="s">
        <v>597</v>
      </c>
      <c r="BZ32" s="723"/>
      <c r="CA32" s="724" t="s">
        <v>598</v>
      </c>
      <c r="CB32" s="724"/>
      <c r="CC32" s="724"/>
      <c r="CD32" s="80"/>
      <c r="CE32" s="314"/>
      <c r="CF32" s="314"/>
      <c r="CG32" s="314"/>
      <c r="CH32" s="314"/>
      <c r="CI32" s="552">
        <f>H32-[3]CONSTANT!FV1801</f>
        <v>0</v>
      </c>
      <c r="CJ32" s="552">
        <f>I32-[3]CONSTANT!FW1801</f>
        <v>0</v>
      </c>
      <c r="CK32" s="552">
        <f>J32-[3]CONSTANT!FX1801</f>
        <v>0</v>
      </c>
      <c r="CL32" s="552">
        <f>K32-[3]CONSTANT!FY1801</f>
        <v>0</v>
      </c>
      <c r="CM32" s="552">
        <f>L32-[3]CONSTANT!FZ1801</f>
        <v>0</v>
      </c>
      <c r="CN32" s="552">
        <f>M32-[3]CONSTANT!GA1801</f>
        <v>0</v>
      </c>
      <c r="CO32" s="552">
        <f>N32-[3]CONSTANT!GB1801</f>
        <v>0</v>
      </c>
      <c r="CP32" s="552">
        <f>O32-[3]CONSTANT!GC1801</f>
        <v>0</v>
      </c>
      <c r="CQ32" s="552">
        <f>P32-[3]CONSTANT!GD1801</f>
        <v>0</v>
      </c>
      <c r="CR32" s="552">
        <f>Q32-[3]CONSTANT!GE1801</f>
        <v>0</v>
      </c>
      <c r="CS32" s="552"/>
      <c r="CT32" s="552">
        <f>T32-[3]CONSTANT!DG1801</f>
        <v>0</v>
      </c>
      <c r="CU32" s="552">
        <f>U32-[3]CONSTANT!DH1801</f>
        <v>0</v>
      </c>
      <c r="CV32" s="552">
        <f>V32-[3]CONSTANT!DI1801</f>
        <v>0</v>
      </c>
      <c r="CW32" s="552">
        <f>W32-[3]CONSTANT!DJ1801</f>
        <v>0</v>
      </c>
      <c r="CX32" s="552"/>
      <c r="CY32" s="552">
        <f>Y32-[3]CONSTANT!DK1801</f>
        <v>0</v>
      </c>
      <c r="CZ32" s="552">
        <f>Z32-[3]CONSTANT!DL1801</f>
        <v>0</v>
      </c>
      <c r="DA32" s="552">
        <f>AA32-[3]CONSTANT!DM1801</f>
        <v>0</v>
      </c>
      <c r="DB32" s="552">
        <f>AB32-[3]CONSTANT!DN1801</f>
        <v>0</v>
      </c>
      <c r="DC32" s="552"/>
      <c r="DD32" s="552">
        <f>AD32-[3]CONSTANT!DO1801</f>
        <v>0</v>
      </c>
      <c r="DE32" s="552">
        <f>AE32-[3]CONSTANT!DP1801</f>
        <v>0</v>
      </c>
      <c r="DF32" s="552">
        <f>AF32-[3]CONSTANT!DQ1801</f>
        <v>0</v>
      </c>
      <c r="DG32" s="552">
        <f>AG32-[3]CONSTANT!DR1801</f>
        <v>0</v>
      </c>
      <c r="DH32" s="552"/>
      <c r="DI32" s="552">
        <f>AI32-[3]CONSTANT!DS1801</f>
        <v>0</v>
      </c>
      <c r="DJ32" s="552">
        <f>AJ32-[3]CONSTANT!DT1801</f>
        <v>0</v>
      </c>
      <c r="DK32" s="552">
        <f>AK32-[3]CONSTANT!DU1801</f>
        <v>0</v>
      </c>
      <c r="DL32" s="552">
        <f>AL32-[3]CONSTANT!DV1801</f>
        <v>0</v>
      </c>
      <c r="DM32" s="552"/>
      <c r="DN32" s="552">
        <f>AN32-[3]CONSTANT!DW1801</f>
        <v>0</v>
      </c>
      <c r="DO32" s="552">
        <f>AO32-[3]CONSTANT!DX1801</f>
        <v>0</v>
      </c>
      <c r="DP32" s="552">
        <f>AP32-[3]CONSTANT!DY1801</f>
        <v>0</v>
      </c>
      <c r="DQ32" s="552">
        <f>AQ32-[3]CONSTANT!DZ1801</f>
        <v>0</v>
      </c>
      <c r="DR32" s="552"/>
      <c r="DS32" s="552">
        <f>AS32-[3]CONSTANT!EA1801</f>
        <v>0</v>
      </c>
      <c r="DT32" s="552">
        <f>AT32-[3]CONSTANT!EB1801</f>
        <v>0</v>
      </c>
      <c r="DU32" s="552">
        <f>AU32-[3]CONSTANT!EC1801</f>
        <v>0</v>
      </c>
      <c r="DV32" s="552">
        <f>AV32-[3]CONSTANT!ED1801</f>
        <v>0</v>
      </c>
      <c r="DW32" s="552"/>
      <c r="DX32" s="552">
        <f>AX32-[3]CONSTANT!EE1801</f>
        <v>0</v>
      </c>
      <c r="DY32" s="552">
        <f>AY32-[3]CONSTANT!EF1801</f>
        <v>0</v>
      </c>
      <c r="DZ32" s="552">
        <f>AZ32-[3]CONSTANT!EG1801</f>
        <v>0</v>
      </c>
      <c r="EA32" s="552">
        <f>BA32-[3]CONSTANT!EH1801</f>
        <v>0</v>
      </c>
      <c r="EB32" s="552"/>
      <c r="EC32" s="552">
        <f>BC32-[3]CONSTANT!EI1801</f>
        <v>0</v>
      </c>
      <c r="ED32" s="552">
        <f>BD32-[3]CONSTANT!EJ1801</f>
        <v>0</v>
      </c>
      <c r="EE32" s="552">
        <f>BE32-[3]CONSTANT!EK1801</f>
        <v>0</v>
      </c>
      <c r="EF32" s="552">
        <f>BF32-[3]CONSTANT!EL1801</f>
        <v>0</v>
      </c>
      <c r="EG32" s="552"/>
      <c r="EH32" s="552">
        <f>BH32-[3]CONSTANT!EM1801</f>
        <v>0</v>
      </c>
      <c r="EI32" s="552">
        <f>BI32-[3]CONSTANT!EN1801</f>
        <v>0</v>
      </c>
      <c r="EJ32" s="552">
        <f>BJ32-[3]CONSTANT!EO1801</f>
        <v>0</v>
      </c>
      <c r="EK32" s="552">
        <f>BK32-[3]CONSTANT!EP1801</f>
        <v>0</v>
      </c>
      <c r="EL32" s="552"/>
      <c r="EM32" s="552">
        <f>BM32-[3]CONSTANT!EQ1801</f>
        <v>0</v>
      </c>
      <c r="EN32" s="552">
        <f>BN32-[3]CONSTANT!ER1801</f>
        <v>0</v>
      </c>
      <c r="EO32" s="552">
        <f>BO32-[3]CONSTANT!ES1801</f>
        <v>0</v>
      </c>
      <c r="EP32" s="552">
        <f>BP32-[3]CONSTANT!ET1801</f>
        <v>0</v>
      </c>
      <c r="EQ32" s="552"/>
      <c r="ER32" s="552">
        <f>BR32-[3]CONSTANT!EU1801</f>
        <v>0</v>
      </c>
      <c r="ES32" s="552">
        <f>BS32-[3]CONSTANT!EV1801</f>
        <v>0</v>
      </c>
      <c r="ET32" s="552" t="e">
        <f>BT32-[3]CONSTANT!EW1801</f>
        <v>#REF!</v>
      </c>
      <c r="EU32" s="552" t="e">
        <f>BU32-[3]CONSTANT!EX1801</f>
        <v>#REF!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34">
        <f>CONSTANT!M503</f>
        <v>10321.369627489999</v>
      </c>
      <c r="I33" s="34">
        <f>CONSTANT!N503</f>
        <v>10778.354886135759</v>
      </c>
      <c r="J33" s="34">
        <f>CONSTANT!O503</f>
        <v>11264.695586635942</v>
      </c>
      <c r="K33" s="34">
        <f>CONSTANT!P503</f>
        <v>11886.528558165272</v>
      </c>
      <c r="L33" s="34">
        <f>CONSTANT!Q503</f>
        <v>12438.257474533319</v>
      </c>
      <c r="M33" s="34">
        <f>CONSTANT!R503</f>
        <v>10568.8818965791</v>
      </c>
      <c r="N33" s="34">
        <f>CONSTANT!S503</f>
        <v>10695.49204806271</v>
      </c>
      <c r="O33" s="34">
        <f>CONSTANT!T503</f>
        <v>11671.19015221989</v>
      </c>
      <c r="P33" s="34">
        <f>CONSTANT!U503</f>
        <v>12167.570334394597</v>
      </c>
      <c r="Q33" s="34">
        <f>CONSTANT!V503</f>
        <v>13053.878892497833</v>
      </c>
      <c r="R33" s="34">
        <f>CONSTANT!W503</f>
        <v>0</v>
      </c>
      <c r="S33" s="35"/>
      <c r="T33" s="34">
        <f>CONSTANT!Z503</f>
        <v>2251.2569690392779</v>
      </c>
      <c r="U33" s="34">
        <f>CONSTANT!AA503</f>
        <v>2771.6601276936572</v>
      </c>
      <c r="V33" s="34">
        <f>CONSTANT!AB503</f>
        <v>2733.3900358245114</v>
      </c>
      <c r="W33" s="34">
        <f>CONSTANT!AC503</f>
        <v>2565.0624949325534</v>
      </c>
      <c r="X33" s="34"/>
      <c r="Y33" s="34">
        <f>CONSTANT!AD503</f>
        <v>2358.5975379987608</v>
      </c>
      <c r="Z33" s="34">
        <f>CONSTANT!AE503</f>
        <v>2892.4398007573745</v>
      </c>
      <c r="AA33" s="34">
        <f>CONSTANT!AF503</f>
        <v>2865.7020208342988</v>
      </c>
      <c r="AB33" s="34">
        <f>CONSTANT!AG503</f>
        <v>2661.6155265453335</v>
      </c>
      <c r="AC33" s="34"/>
      <c r="AD33" s="34">
        <f>CONSTANT!AH503</f>
        <v>2458.441041654788</v>
      </c>
      <c r="AE33" s="34">
        <f>CONSTANT!AI503</f>
        <v>3020.2331416459051</v>
      </c>
      <c r="AF33" s="34">
        <f>CONSTANT!AJ503</f>
        <v>3011.9751969309891</v>
      </c>
      <c r="AG33" s="34">
        <f>CONSTANT!AK503</f>
        <v>2774.0462064042426</v>
      </c>
      <c r="AH33" s="34"/>
      <c r="AI33" s="34">
        <f>CONSTANT!AL503</f>
        <v>2618.9551927060988</v>
      </c>
      <c r="AJ33" s="34">
        <f>CONSTANT!AM503</f>
        <v>3196.7914770047487</v>
      </c>
      <c r="AK33" s="34">
        <f>CONSTANT!AN503</f>
        <v>3191.8072440997089</v>
      </c>
      <c r="AL33" s="34">
        <f>CONSTANT!AO503</f>
        <v>2878.9746443547374</v>
      </c>
      <c r="AM33" s="34"/>
      <c r="AN33" s="34">
        <f>CONSTANT!AP503</f>
        <v>2753.6130219778879</v>
      </c>
      <c r="AO33" s="34">
        <f>CONSTANT!AQ503</f>
        <v>3346.2070701374664</v>
      </c>
      <c r="AP33" s="34">
        <f>CONSTANT!AR503</f>
        <v>3337.4439770444142</v>
      </c>
      <c r="AQ33" s="34">
        <f>CONSTANT!AS503</f>
        <v>3000.9934053735901</v>
      </c>
      <c r="AR33" s="34"/>
      <c r="AS33" s="34">
        <f>CONSTANT!AT503</f>
        <v>2741.3724739926747</v>
      </c>
      <c r="AT33" s="34">
        <f>CONSTANT!AU503</f>
        <v>1789.4939179086839</v>
      </c>
      <c r="AU33" s="34">
        <f>CONSTANT!AV503</f>
        <v>3076.7742946667968</v>
      </c>
      <c r="AV33" s="34">
        <f>CONSTANT!AW503</f>
        <v>2961.2412100109441</v>
      </c>
      <c r="AW33" s="34"/>
      <c r="AX33" s="34">
        <f>CONSTANT!AX503</f>
        <v>2807.783559955395</v>
      </c>
      <c r="AY33" s="34">
        <f>CONSTANT!AY503</f>
        <v>2441.3930600413182</v>
      </c>
      <c r="AZ33" s="34">
        <f>CONSTANT!AZ503</f>
        <v>2428.2819587765066</v>
      </c>
      <c r="BA33" s="34">
        <f>CONSTANT!BA503</f>
        <v>3018.0334692894894</v>
      </c>
      <c r="BC33" s="34">
        <f>CONSTANT!BB503</f>
        <v>2961.4175281085327</v>
      </c>
      <c r="BD33" s="34">
        <f>CONSTANT!BC503</f>
        <v>2764.0966392332871</v>
      </c>
      <c r="BE33" s="34">
        <f>CONSTANT!BD503</f>
        <v>2878.5900773103299</v>
      </c>
      <c r="BF33" s="34">
        <f>CONSTANT!BE503</f>
        <v>3067.0859075677422</v>
      </c>
      <c r="BH33" s="34">
        <f>CONSTANT!BF503</f>
        <v>3060.1739782430986</v>
      </c>
      <c r="BI33" s="34">
        <f>CONSTANT!BG503</f>
        <v>2838.1271870940182</v>
      </c>
      <c r="BJ33" s="34">
        <f>CONSTANT!BH503</f>
        <v>3014.8660507578638</v>
      </c>
      <c r="BK33" s="34">
        <f>CONSTANT!BI503</f>
        <v>3254.403118299615</v>
      </c>
      <c r="BM33" s="564">
        <f>CONSTANT!BJ503</f>
        <v>3255.690077981847</v>
      </c>
      <c r="BN33" s="564">
        <f>CONSTANT!BK503</f>
        <v>3118.9666122857916</v>
      </c>
      <c r="BO33" s="34">
        <f>CONSTANT!BL503</f>
        <v>3298.0068883666886</v>
      </c>
      <c r="BP33" s="34">
        <f>CONSTANT!BM503</f>
        <v>3381.215313863504</v>
      </c>
      <c r="BR33" s="564">
        <f>CONSTANT!BN503</f>
        <v>3324.7997775868225</v>
      </c>
      <c r="BS33" s="564">
        <f>CONSTANT!BO503</f>
        <v>3205.6734335700303</v>
      </c>
      <c r="BT33" s="34">
        <f>CONSTANT!BP503</f>
        <v>0</v>
      </c>
      <c r="BU33" s="34">
        <f>CONSTANT!BQ503</f>
        <v>0</v>
      </c>
      <c r="BV33" s="34"/>
      <c r="BW33" s="34"/>
      <c r="BX33" s="79"/>
      <c r="BY33" s="723" t="s">
        <v>599</v>
      </c>
      <c r="BZ33" s="723"/>
      <c r="CA33" s="724" t="s">
        <v>600</v>
      </c>
      <c r="CB33" s="724"/>
      <c r="CC33" s="724"/>
      <c r="CD33" s="80"/>
      <c r="CE33" s="314"/>
      <c r="CF33" s="314"/>
      <c r="CG33" s="314"/>
      <c r="CH33" s="314"/>
      <c r="CI33" s="552">
        <f>H33-[3]CONSTANT!FV1802</f>
        <v>0</v>
      </c>
      <c r="CJ33" s="552">
        <f>I33-[3]CONSTANT!FW1802</f>
        <v>0</v>
      </c>
      <c r="CK33" s="552">
        <f>J33-[3]CONSTANT!FX1802</f>
        <v>0</v>
      </c>
      <c r="CL33" s="552">
        <f>K33-[3]CONSTANT!FY1802</f>
        <v>0</v>
      </c>
      <c r="CM33" s="552">
        <f>L33-[3]CONSTANT!FZ1802</f>
        <v>0</v>
      </c>
      <c r="CN33" s="552">
        <f>M33-[3]CONSTANT!GA1802</f>
        <v>0</v>
      </c>
      <c r="CO33" s="552">
        <f>N33-[3]CONSTANT!GB1802</f>
        <v>0</v>
      </c>
      <c r="CP33" s="552">
        <f>O33-[3]CONSTANT!GC1802</f>
        <v>0</v>
      </c>
      <c r="CQ33" s="552">
        <f>P33-[3]CONSTANT!GD1802</f>
        <v>0</v>
      </c>
      <c r="CR33" s="552">
        <f>Q33-[3]CONSTANT!GE1802</f>
        <v>0</v>
      </c>
      <c r="CS33" s="552"/>
      <c r="CT33" s="552">
        <f>T33-[3]CONSTANT!DG1802</f>
        <v>0</v>
      </c>
      <c r="CU33" s="552">
        <f>U33-[3]CONSTANT!DH1802</f>
        <v>0</v>
      </c>
      <c r="CV33" s="552">
        <f>V33-[3]CONSTANT!DI1802</f>
        <v>0</v>
      </c>
      <c r="CW33" s="552">
        <f>W33-[3]CONSTANT!DJ1802</f>
        <v>0</v>
      </c>
      <c r="CX33" s="552"/>
      <c r="CY33" s="552">
        <f>Y33-[3]CONSTANT!DK1802</f>
        <v>0</v>
      </c>
      <c r="CZ33" s="552">
        <f>Z33-[3]CONSTANT!DL1802</f>
        <v>0</v>
      </c>
      <c r="DA33" s="552">
        <f>AA33-[3]CONSTANT!DM1802</f>
        <v>0</v>
      </c>
      <c r="DB33" s="552">
        <f>AB33-[3]CONSTANT!DN1802</f>
        <v>0</v>
      </c>
      <c r="DC33" s="552"/>
      <c r="DD33" s="552">
        <f>AD33-[3]CONSTANT!DO1802</f>
        <v>0</v>
      </c>
      <c r="DE33" s="552">
        <f>AE33-[3]CONSTANT!DP1802</f>
        <v>0</v>
      </c>
      <c r="DF33" s="552">
        <f>AF33-[3]CONSTANT!DQ1802</f>
        <v>0</v>
      </c>
      <c r="DG33" s="552">
        <f>AG33-[3]CONSTANT!DR1802</f>
        <v>0</v>
      </c>
      <c r="DH33" s="552"/>
      <c r="DI33" s="552">
        <f>AI33-[3]CONSTANT!DS1802</f>
        <v>0</v>
      </c>
      <c r="DJ33" s="552">
        <f>AJ33-[3]CONSTANT!DT1802</f>
        <v>0</v>
      </c>
      <c r="DK33" s="552">
        <f>AK33-[3]CONSTANT!DU1802</f>
        <v>0</v>
      </c>
      <c r="DL33" s="552">
        <f>AL33-[3]CONSTANT!DV1802</f>
        <v>0</v>
      </c>
      <c r="DM33" s="552"/>
      <c r="DN33" s="552">
        <f>AN33-[3]CONSTANT!DW1802</f>
        <v>0</v>
      </c>
      <c r="DO33" s="552">
        <f>AO33-[3]CONSTANT!DX1802</f>
        <v>0</v>
      </c>
      <c r="DP33" s="552">
        <f>AP33-[3]CONSTANT!DY1802</f>
        <v>0</v>
      </c>
      <c r="DQ33" s="552">
        <f>AQ33-[3]CONSTANT!DZ1802</f>
        <v>0</v>
      </c>
      <c r="DR33" s="552"/>
      <c r="DS33" s="552">
        <f>AS33-[3]CONSTANT!EA1802</f>
        <v>0</v>
      </c>
      <c r="DT33" s="552">
        <f>AT33-[3]CONSTANT!EB1802</f>
        <v>0</v>
      </c>
      <c r="DU33" s="552">
        <f>AU33-[3]CONSTANT!EC1802</f>
        <v>0</v>
      </c>
      <c r="DV33" s="552">
        <f>AV33-[3]CONSTANT!ED1802</f>
        <v>0</v>
      </c>
      <c r="DW33" s="552"/>
      <c r="DX33" s="552">
        <f>AX33-[3]CONSTANT!EE1802</f>
        <v>0</v>
      </c>
      <c r="DY33" s="552">
        <f>AY33-[3]CONSTANT!EF1802</f>
        <v>0</v>
      </c>
      <c r="DZ33" s="552">
        <f>AZ33-[3]CONSTANT!EG1802</f>
        <v>0</v>
      </c>
      <c r="EA33" s="552">
        <f>BA33-[3]CONSTANT!EH1802</f>
        <v>0</v>
      </c>
      <c r="EB33" s="552"/>
      <c r="EC33" s="552">
        <f>BC33-[3]CONSTANT!EI1802</f>
        <v>0</v>
      </c>
      <c r="ED33" s="552">
        <f>BD33-[3]CONSTANT!EJ1802</f>
        <v>0</v>
      </c>
      <c r="EE33" s="552">
        <f>BE33-[3]CONSTANT!EK1802</f>
        <v>0</v>
      </c>
      <c r="EF33" s="552">
        <f>BF33-[3]CONSTANT!EL1802</f>
        <v>0</v>
      </c>
      <c r="EG33" s="552"/>
      <c r="EH33" s="552">
        <f>BH33-[3]CONSTANT!EM1802</f>
        <v>0</v>
      </c>
      <c r="EI33" s="552">
        <f>BI33-[3]CONSTANT!EN1802</f>
        <v>0</v>
      </c>
      <c r="EJ33" s="552">
        <f>BJ33-[3]CONSTANT!EO1802</f>
        <v>0</v>
      </c>
      <c r="EK33" s="552">
        <f>BK33-[3]CONSTANT!EP1802</f>
        <v>0</v>
      </c>
      <c r="EL33" s="552"/>
      <c r="EM33" s="552">
        <f>BM33-[3]CONSTANT!EQ1802</f>
        <v>0</v>
      </c>
      <c r="EN33" s="552">
        <f>BN33-[3]CONSTANT!ER1802</f>
        <v>0</v>
      </c>
      <c r="EO33" s="552">
        <f>BO33-[3]CONSTANT!ES1802</f>
        <v>0</v>
      </c>
      <c r="EP33" s="552">
        <f>BP33-[3]CONSTANT!ET1802</f>
        <v>0</v>
      </c>
      <c r="EQ33" s="552"/>
      <c r="ER33" s="552">
        <f>BR33-[3]CONSTANT!EU1802</f>
        <v>0</v>
      </c>
      <c r="ES33" s="552">
        <f>BS33-[3]CONSTANT!EV1802</f>
        <v>0</v>
      </c>
      <c r="ET33" s="552" t="e">
        <f>BT33-[3]CONSTANT!EW1802</f>
        <v>#REF!</v>
      </c>
      <c r="EU33" s="552" t="e">
        <f>BU33-[3]CONSTANT!EX1802</f>
        <v>#REF!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34">
        <f>CONSTANT!M504</f>
        <v>7311.3627278389995</v>
      </c>
      <c r="I34" s="34">
        <f>CONSTANT!N504</f>
        <v>7475.5438345932298</v>
      </c>
      <c r="J34" s="34">
        <f>CONSTANT!O504</f>
        <v>7864.9756857289494</v>
      </c>
      <c r="K34" s="34">
        <f>CONSTANT!P504</f>
        <v>8176.0366691962854</v>
      </c>
      <c r="L34" s="34">
        <f>CONSTANT!Q504</f>
        <v>8498.4236662535386</v>
      </c>
      <c r="M34" s="34">
        <f>CONSTANT!R504</f>
        <v>8054.8180158592158</v>
      </c>
      <c r="N34" s="34">
        <f>CONSTANT!S504</f>
        <v>8276.8023021178506</v>
      </c>
      <c r="O34" s="34">
        <f>CONSTANT!T504</f>
        <v>8827.0494143076739</v>
      </c>
      <c r="P34" s="34">
        <f>CONSTANT!U504</f>
        <v>9085.539586670624</v>
      </c>
      <c r="Q34" s="34">
        <f>CONSTANT!V504</f>
        <v>9504.8768398662869</v>
      </c>
      <c r="R34" s="34">
        <f>CONSTANT!W504</f>
        <v>0</v>
      </c>
      <c r="S34" s="35"/>
      <c r="T34" s="34">
        <f>CONSTANT!Z504</f>
        <v>1570.9260899340404</v>
      </c>
      <c r="U34" s="34">
        <f>CONSTANT!AA504</f>
        <v>1984.4602570054669</v>
      </c>
      <c r="V34" s="34">
        <f>CONSTANT!AB504</f>
        <v>1956.6441930590572</v>
      </c>
      <c r="W34" s="34">
        <f>CONSTANT!AC504</f>
        <v>1799.3321878403963</v>
      </c>
      <c r="X34" s="34"/>
      <c r="Y34" s="34">
        <f>CONSTANT!AD504</f>
        <v>1568.489274170641</v>
      </c>
      <c r="Z34" s="34">
        <f>CONSTANT!AE504</f>
        <v>2037.3119989019101</v>
      </c>
      <c r="AA34" s="34">
        <f>CONSTANT!AF504</f>
        <v>1984.1127707135624</v>
      </c>
      <c r="AB34" s="34">
        <f>CONSTANT!AG504</f>
        <v>1885.6297908070869</v>
      </c>
      <c r="AC34" s="34"/>
      <c r="AD34" s="34">
        <f>CONSTANT!AH504</f>
        <v>1635.4539383631532</v>
      </c>
      <c r="AE34" s="34">
        <f>CONSTANT!AI504</f>
        <v>2129.2467680207333</v>
      </c>
      <c r="AF34" s="34">
        <f>CONSTANT!AJ504</f>
        <v>2118.5773876607254</v>
      </c>
      <c r="AG34" s="34">
        <f>CONSTANT!AK504</f>
        <v>1981.6975916842578</v>
      </c>
      <c r="AH34" s="34"/>
      <c r="AI34" s="34">
        <f>CONSTANT!AL504</f>
        <v>1726.2019178090522</v>
      </c>
      <c r="AJ34" s="34">
        <f>CONSTANT!AM504</f>
        <v>2195.8101759036572</v>
      </c>
      <c r="AK34" s="34">
        <f>CONSTANT!AN504</f>
        <v>2190.8195843874023</v>
      </c>
      <c r="AL34" s="34">
        <f>CONSTANT!AO504</f>
        <v>2063.2049910961441</v>
      </c>
      <c r="AM34" s="34"/>
      <c r="AN34" s="34">
        <f>CONSTANT!AP504</f>
        <v>1780.5212576882152</v>
      </c>
      <c r="AO34" s="34">
        <f>CONSTANT!AQ504</f>
        <v>2280.1187541496502</v>
      </c>
      <c r="AP34" s="34">
        <f>CONSTANT!AR504</f>
        <v>2274.9629177178854</v>
      </c>
      <c r="AQ34" s="34">
        <f>CONSTANT!AS504</f>
        <v>2162.8207366978154</v>
      </c>
      <c r="AR34" s="34"/>
      <c r="AS34" s="34">
        <f>CONSTANT!AT504</f>
        <v>1795.719372464888</v>
      </c>
      <c r="AT34" s="34">
        <f>CONSTANT!AU504</f>
        <v>1668.5062895270694</v>
      </c>
      <c r="AU34" s="34">
        <f>CONSTANT!AV504</f>
        <v>2353.9176467063021</v>
      </c>
      <c r="AV34" s="34">
        <f>CONSTANT!AW504</f>
        <v>2236.674707160957</v>
      </c>
      <c r="AW34" s="34"/>
      <c r="AX34" s="34">
        <f>CONSTANT!AX504</f>
        <v>1857.1677108319468</v>
      </c>
      <c r="AY34" s="34">
        <f>CONSTANT!AY504</f>
        <v>2016.8281645115662</v>
      </c>
      <c r="AZ34" s="34">
        <f>CONSTANT!AZ504</f>
        <v>2039.5751711109085</v>
      </c>
      <c r="BA34" s="34">
        <f>CONSTANT!BA504</f>
        <v>2363.2312556634297</v>
      </c>
      <c r="BC34" s="34">
        <f>CONSTANT!BB504</f>
        <v>1993.0991825186964</v>
      </c>
      <c r="BD34" s="34">
        <f>CONSTANT!BC504</f>
        <v>2218.3530842122764</v>
      </c>
      <c r="BE34" s="34">
        <f>CONSTANT!BD504</f>
        <v>2237.3483275509921</v>
      </c>
      <c r="BF34" s="34">
        <f>CONSTANT!BE504</f>
        <v>2378.2488200257085</v>
      </c>
      <c r="BH34" s="34">
        <f>CONSTANT!BF504</f>
        <v>2025.5054745994103</v>
      </c>
      <c r="BI34" s="34">
        <f>CONSTANT!BG504</f>
        <v>2325.8822514309213</v>
      </c>
      <c r="BJ34" s="34">
        <f>CONSTANT!BH504</f>
        <v>2296.8088343851232</v>
      </c>
      <c r="BK34" s="34">
        <f>CONSTANT!BI504</f>
        <v>2437.3430262551715</v>
      </c>
      <c r="BM34" s="564">
        <f>CONSTANT!BJ504</f>
        <v>2067.4135477357436</v>
      </c>
      <c r="BN34" s="564">
        <f>CONSTANT!BK504</f>
        <v>2478.7740587323442</v>
      </c>
      <c r="BO34" s="34">
        <f>CONSTANT!BL504</f>
        <v>2472.0538123676351</v>
      </c>
      <c r="BP34" s="34">
        <f>CONSTANT!BM504</f>
        <v>2486.6354210305617</v>
      </c>
      <c r="BR34" s="564">
        <f>CONSTANT!BN504</f>
        <v>2118.9576259856649</v>
      </c>
      <c r="BS34" s="564">
        <f>CONSTANT!BO504</f>
        <v>2619.1569121597731</v>
      </c>
      <c r="BT34" s="34">
        <f>CONSTANT!BP504</f>
        <v>0</v>
      </c>
      <c r="BU34" s="34">
        <f>CONSTANT!BQ504</f>
        <v>0</v>
      </c>
      <c r="BV34" s="34"/>
      <c r="BW34" s="34"/>
      <c r="BX34" s="79"/>
      <c r="BY34" s="723" t="s">
        <v>601</v>
      </c>
      <c r="BZ34" s="723"/>
      <c r="CA34" s="724" t="s">
        <v>602</v>
      </c>
      <c r="CB34" s="724"/>
      <c r="CC34" s="724"/>
      <c r="CD34" s="80"/>
      <c r="CE34" s="314"/>
      <c r="CF34" s="314"/>
      <c r="CG34" s="314"/>
      <c r="CH34" s="314"/>
      <c r="CI34" s="552">
        <f>H34-[3]CONSTANT!FV1803</f>
        <v>0</v>
      </c>
      <c r="CJ34" s="552">
        <f>I34-[3]CONSTANT!FW1803</f>
        <v>0</v>
      </c>
      <c r="CK34" s="552">
        <f>J34-[3]CONSTANT!FX1803</f>
        <v>0</v>
      </c>
      <c r="CL34" s="552">
        <f>K34-[3]CONSTANT!FY1803</f>
        <v>0</v>
      </c>
      <c r="CM34" s="552">
        <f>L34-[3]CONSTANT!FZ1803</f>
        <v>0</v>
      </c>
      <c r="CN34" s="552">
        <f>M34-[3]CONSTANT!GA1803</f>
        <v>0</v>
      </c>
      <c r="CO34" s="552">
        <f>N34-[3]CONSTANT!GB1803</f>
        <v>0</v>
      </c>
      <c r="CP34" s="552">
        <f>O34-[3]CONSTANT!GC1803</f>
        <v>0</v>
      </c>
      <c r="CQ34" s="552">
        <f>P34-[3]CONSTANT!GD1803</f>
        <v>0</v>
      </c>
      <c r="CR34" s="552">
        <f>Q34-[3]CONSTANT!GE1803</f>
        <v>0</v>
      </c>
      <c r="CS34" s="552"/>
      <c r="CT34" s="552">
        <f>T34-[3]CONSTANT!DG1803</f>
        <v>0</v>
      </c>
      <c r="CU34" s="552">
        <f>U34-[3]CONSTANT!DH1803</f>
        <v>0</v>
      </c>
      <c r="CV34" s="552">
        <f>V34-[3]CONSTANT!DI1803</f>
        <v>0</v>
      </c>
      <c r="CW34" s="552">
        <f>W34-[3]CONSTANT!DJ1803</f>
        <v>0</v>
      </c>
      <c r="CX34" s="552"/>
      <c r="CY34" s="552">
        <f>Y34-[3]CONSTANT!DK1803</f>
        <v>0</v>
      </c>
      <c r="CZ34" s="552">
        <f>Z34-[3]CONSTANT!DL1803</f>
        <v>0</v>
      </c>
      <c r="DA34" s="552">
        <f>AA34-[3]CONSTANT!DM1803</f>
        <v>0</v>
      </c>
      <c r="DB34" s="552">
        <f>AB34-[3]CONSTANT!DN1803</f>
        <v>0</v>
      </c>
      <c r="DC34" s="552"/>
      <c r="DD34" s="552">
        <f>AD34-[3]CONSTANT!DO1803</f>
        <v>0</v>
      </c>
      <c r="DE34" s="552">
        <f>AE34-[3]CONSTANT!DP1803</f>
        <v>0</v>
      </c>
      <c r="DF34" s="552">
        <f>AF34-[3]CONSTANT!DQ1803</f>
        <v>0</v>
      </c>
      <c r="DG34" s="552">
        <f>AG34-[3]CONSTANT!DR1803</f>
        <v>0</v>
      </c>
      <c r="DH34" s="552"/>
      <c r="DI34" s="552">
        <f>AI34-[3]CONSTANT!DS1803</f>
        <v>0</v>
      </c>
      <c r="DJ34" s="552">
        <f>AJ34-[3]CONSTANT!DT1803</f>
        <v>0</v>
      </c>
      <c r="DK34" s="552">
        <f>AK34-[3]CONSTANT!DU1803</f>
        <v>0</v>
      </c>
      <c r="DL34" s="552">
        <f>AL34-[3]CONSTANT!DV1803</f>
        <v>0</v>
      </c>
      <c r="DM34" s="552"/>
      <c r="DN34" s="552">
        <f>AN34-[3]CONSTANT!DW1803</f>
        <v>0</v>
      </c>
      <c r="DO34" s="552">
        <f>AO34-[3]CONSTANT!DX1803</f>
        <v>0</v>
      </c>
      <c r="DP34" s="552">
        <f>AP34-[3]CONSTANT!DY1803</f>
        <v>0</v>
      </c>
      <c r="DQ34" s="552">
        <f>AQ34-[3]CONSTANT!DZ1803</f>
        <v>0</v>
      </c>
      <c r="DR34" s="552"/>
      <c r="DS34" s="552">
        <f>AS34-[3]CONSTANT!EA1803</f>
        <v>0</v>
      </c>
      <c r="DT34" s="552">
        <f>AT34-[3]CONSTANT!EB1803</f>
        <v>0</v>
      </c>
      <c r="DU34" s="552">
        <f>AU34-[3]CONSTANT!EC1803</f>
        <v>0</v>
      </c>
      <c r="DV34" s="552">
        <f>AV34-[3]CONSTANT!ED1803</f>
        <v>0</v>
      </c>
      <c r="DW34" s="552"/>
      <c r="DX34" s="552">
        <f>AX34-[3]CONSTANT!EE1803</f>
        <v>0</v>
      </c>
      <c r="DY34" s="552">
        <f>AY34-[3]CONSTANT!EF1803</f>
        <v>0</v>
      </c>
      <c r="DZ34" s="552">
        <f>AZ34-[3]CONSTANT!EG1803</f>
        <v>0</v>
      </c>
      <c r="EA34" s="552">
        <f>BA34-[3]CONSTANT!EH1803</f>
        <v>0</v>
      </c>
      <c r="EB34" s="552"/>
      <c r="EC34" s="552">
        <f>BC34-[3]CONSTANT!EI1803</f>
        <v>0</v>
      </c>
      <c r="ED34" s="552">
        <f>BD34-[3]CONSTANT!EJ1803</f>
        <v>0</v>
      </c>
      <c r="EE34" s="552">
        <f>BE34-[3]CONSTANT!EK1803</f>
        <v>0</v>
      </c>
      <c r="EF34" s="552">
        <f>BF34-[3]CONSTANT!EL1803</f>
        <v>0</v>
      </c>
      <c r="EG34" s="552"/>
      <c r="EH34" s="552">
        <f>BH34-[3]CONSTANT!EM1803</f>
        <v>0</v>
      </c>
      <c r="EI34" s="552">
        <f>BI34-[3]CONSTANT!EN1803</f>
        <v>0</v>
      </c>
      <c r="EJ34" s="552">
        <f>BJ34-[3]CONSTANT!EO1803</f>
        <v>0</v>
      </c>
      <c r="EK34" s="552">
        <f>BK34-[3]CONSTANT!EP1803</f>
        <v>0</v>
      </c>
      <c r="EL34" s="552"/>
      <c r="EM34" s="552">
        <f>BM34-[3]CONSTANT!EQ1803</f>
        <v>0</v>
      </c>
      <c r="EN34" s="552">
        <f>BN34-[3]CONSTANT!ER1803</f>
        <v>0</v>
      </c>
      <c r="EO34" s="552">
        <f>BO34-[3]CONSTANT!ES1803</f>
        <v>0</v>
      </c>
      <c r="EP34" s="552">
        <f>BP34-[3]CONSTANT!ET1803</f>
        <v>0</v>
      </c>
      <c r="EQ34" s="552"/>
      <c r="ER34" s="552">
        <f>BR34-[3]CONSTANT!EU1803</f>
        <v>0</v>
      </c>
      <c r="ES34" s="552">
        <f>BS34-[3]CONSTANT!EV1803</f>
        <v>0</v>
      </c>
      <c r="ET34" s="552" t="e">
        <f>BT34-[3]CONSTANT!EW1803</f>
        <v>#REF!</v>
      </c>
      <c r="EU34" s="552" t="e">
        <f>BU34-[3]CONSTANT!EX1803</f>
        <v>#REF!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34">
        <f>CONSTANT!M505</f>
        <v>13939.53448180001</v>
      </c>
      <c r="I35" s="34">
        <f>CONSTANT!N505</f>
        <v>14653.004136262411</v>
      </c>
      <c r="J35" s="34">
        <f>CONSTANT!O505</f>
        <v>15386.743874310008</v>
      </c>
      <c r="K35" s="34">
        <f>CONSTANT!P505</f>
        <v>16161.169714024445</v>
      </c>
      <c r="L35" s="34">
        <f>CONSTANT!Q505</f>
        <v>16779.578483728797</v>
      </c>
      <c r="M35" s="34">
        <f>CONSTANT!R505</f>
        <v>14173.355463798565</v>
      </c>
      <c r="N35" s="34">
        <f>CONSTANT!S505</f>
        <v>15129.458147150448</v>
      </c>
      <c r="O35" s="34">
        <f>CONSTANT!T505</f>
        <v>16191.125489783766</v>
      </c>
      <c r="P35" s="34">
        <f>CONSTANT!U505</f>
        <v>17330.501618644048</v>
      </c>
      <c r="Q35" s="34">
        <f>CONSTANT!V505</f>
        <v>18911.134501854023</v>
      </c>
      <c r="R35" s="34">
        <f>CONSTANT!W505</f>
        <v>0</v>
      </c>
      <c r="S35" s="35"/>
      <c r="T35" s="34">
        <f>CONSTANT!Z505</f>
        <v>3458.4346817974711</v>
      </c>
      <c r="U35" s="34">
        <f>CONSTANT!AA505</f>
        <v>3819.4701664704298</v>
      </c>
      <c r="V35" s="34">
        <f>CONSTANT!AB505</f>
        <v>3357.6409145565694</v>
      </c>
      <c r="W35" s="34">
        <f>CONSTANT!AC505</f>
        <v>3303.9887189755386</v>
      </c>
      <c r="X35" s="34"/>
      <c r="Y35" s="34">
        <f>CONSTANT!AD505</f>
        <v>3654.954777543473</v>
      </c>
      <c r="Z35" s="34">
        <f>CONSTANT!AE505</f>
        <v>4029.7182344011576</v>
      </c>
      <c r="AA35" s="34">
        <f>CONSTANT!AF505</f>
        <v>3523.4268805095744</v>
      </c>
      <c r="AB35" s="34">
        <f>CONSTANT!AG505</f>
        <v>3444.9042438081779</v>
      </c>
      <c r="AC35" s="34"/>
      <c r="AD35" s="34">
        <f>CONSTANT!AH505</f>
        <v>3774.0337420765541</v>
      </c>
      <c r="AE35" s="34">
        <f>CONSTANT!AI505</f>
        <v>4176.504534250148</v>
      </c>
      <c r="AF35" s="34">
        <f>CONSTANT!AJ505</f>
        <v>3804.3008066025955</v>
      </c>
      <c r="AG35" s="34">
        <f>CONSTANT!AK505</f>
        <v>3631.9047913806999</v>
      </c>
      <c r="AH35" s="34"/>
      <c r="AI35" s="34">
        <f>CONSTANT!AL505</f>
        <v>3939.7025480235425</v>
      </c>
      <c r="AJ35" s="34">
        <f>CONSTANT!AM505</f>
        <v>4418.8279431885239</v>
      </c>
      <c r="AK35" s="34">
        <f>CONSTANT!AN505</f>
        <v>4017.0997907844467</v>
      </c>
      <c r="AL35" s="34">
        <f>CONSTANT!AO505</f>
        <v>3785.5394320279411</v>
      </c>
      <c r="AM35" s="34"/>
      <c r="AN35" s="34">
        <f>CONSTANT!AP505</f>
        <v>4086.0479478261077</v>
      </c>
      <c r="AO35" s="34">
        <f>CONSTANT!AQ505</f>
        <v>4607.9520862887848</v>
      </c>
      <c r="AP35" s="34">
        <f>CONSTANT!AR505</f>
        <v>4180.2032108999329</v>
      </c>
      <c r="AQ35" s="34">
        <f>CONSTANT!AS505</f>
        <v>3905.3752387139639</v>
      </c>
      <c r="AR35" s="34"/>
      <c r="AS35" s="34">
        <f>CONSTANT!AT505</f>
        <v>4079.4179500183241</v>
      </c>
      <c r="AT35" s="34">
        <f>CONSTANT!AU505</f>
        <v>2671.1717359178074</v>
      </c>
      <c r="AU35" s="34">
        <f>CONSTANT!AV505</f>
        <v>3720.2000815854399</v>
      </c>
      <c r="AV35" s="34">
        <f>CONSTANT!AW505</f>
        <v>3702.5656962769945</v>
      </c>
      <c r="AW35" s="34"/>
      <c r="AX35" s="34">
        <f>CONSTANT!AX505</f>
        <v>4029.0628897045708</v>
      </c>
      <c r="AY35" s="34">
        <f>CONSTANT!AY505</f>
        <v>3703.5746902943497</v>
      </c>
      <c r="AZ35" s="34">
        <f>CONSTANT!AZ505</f>
        <v>3382.8407308656306</v>
      </c>
      <c r="BA35" s="34">
        <f>CONSTANT!BA505</f>
        <v>4013.9798362858946</v>
      </c>
      <c r="BC35" s="34">
        <f>CONSTANT!BB505</f>
        <v>4204.3292843033169</v>
      </c>
      <c r="BD35" s="34">
        <f>CONSTANT!BC505</f>
        <v>4032.5353406117779</v>
      </c>
      <c r="BE35" s="34">
        <f>CONSTANT!BD505</f>
        <v>3803.1968438910035</v>
      </c>
      <c r="BF35" s="34">
        <f>CONSTANT!BE505</f>
        <v>4151.0640209776666</v>
      </c>
      <c r="BH35" s="34">
        <f>CONSTANT!BF505</f>
        <v>4390.1670135479399</v>
      </c>
      <c r="BI35" s="34">
        <f>CONSTANT!BG505</f>
        <v>4341.9121563346871</v>
      </c>
      <c r="BJ35" s="34">
        <f>CONSTANT!BH505</f>
        <v>4094.574052747415</v>
      </c>
      <c r="BK35" s="34">
        <f>CONSTANT!BI505</f>
        <v>4503.8483960140093</v>
      </c>
      <c r="BM35" s="564">
        <f>CONSTANT!BJ505</f>
        <v>4850.6025597263324</v>
      </c>
      <c r="BN35" s="564">
        <f>CONSTANT!BK505</f>
        <v>4800.0066288373973</v>
      </c>
      <c r="BO35" s="34">
        <f>CONSTANT!BL505</f>
        <v>4499.1873592818356</v>
      </c>
      <c r="BP35" s="34">
        <f>CONSTANT!BM505</f>
        <v>4761.3379540084588</v>
      </c>
      <c r="BR35" s="564">
        <f>CONSTANT!BN505</f>
        <v>5091.8787564555378</v>
      </c>
      <c r="BS35" s="564">
        <f>CONSTANT!BO505</f>
        <v>4972.8879344999759</v>
      </c>
      <c r="BT35" s="34">
        <f>CONSTANT!BP505</f>
        <v>0</v>
      </c>
      <c r="BU35" s="34">
        <f>CONSTANT!BQ505</f>
        <v>0</v>
      </c>
      <c r="BV35" s="34"/>
      <c r="BW35" s="34"/>
      <c r="BX35" s="79"/>
      <c r="BY35" s="723" t="s">
        <v>603</v>
      </c>
      <c r="BZ35" s="723"/>
      <c r="CA35" s="724" t="s">
        <v>604</v>
      </c>
      <c r="CB35" s="724"/>
      <c r="CC35" s="724"/>
      <c r="CD35" s="80"/>
      <c r="CE35" s="314"/>
      <c r="CF35" s="314"/>
      <c r="CG35" s="314"/>
      <c r="CH35" s="314"/>
      <c r="CI35" s="552">
        <f>H35-[3]CONSTANT!FV1804</f>
        <v>0</v>
      </c>
      <c r="CJ35" s="552">
        <f>I35-[3]CONSTANT!FW1804</f>
        <v>0</v>
      </c>
      <c r="CK35" s="552">
        <f>J35-[3]CONSTANT!FX1804</f>
        <v>0</v>
      </c>
      <c r="CL35" s="552">
        <f>K35-[3]CONSTANT!FY1804</f>
        <v>0</v>
      </c>
      <c r="CM35" s="552">
        <f>L35-[3]CONSTANT!FZ1804</f>
        <v>0</v>
      </c>
      <c r="CN35" s="552">
        <f>M35-[3]CONSTANT!GA1804</f>
        <v>0</v>
      </c>
      <c r="CO35" s="552">
        <f>N35-[3]CONSTANT!GB1804</f>
        <v>0</v>
      </c>
      <c r="CP35" s="552">
        <f>O35-[3]CONSTANT!GC1804</f>
        <v>0</v>
      </c>
      <c r="CQ35" s="552">
        <f>P35-[3]CONSTANT!GD1804</f>
        <v>0</v>
      </c>
      <c r="CR35" s="552">
        <f>Q35-[3]CONSTANT!GE1804</f>
        <v>0</v>
      </c>
      <c r="CS35" s="552"/>
      <c r="CT35" s="552">
        <f>T35-[3]CONSTANT!DG1804</f>
        <v>0</v>
      </c>
      <c r="CU35" s="552">
        <f>U35-[3]CONSTANT!DH1804</f>
        <v>0</v>
      </c>
      <c r="CV35" s="552">
        <f>V35-[3]CONSTANT!DI1804</f>
        <v>0</v>
      </c>
      <c r="CW35" s="552">
        <f>W35-[3]CONSTANT!DJ1804</f>
        <v>0</v>
      </c>
      <c r="CX35" s="552"/>
      <c r="CY35" s="552">
        <f>Y35-[3]CONSTANT!DK1804</f>
        <v>0</v>
      </c>
      <c r="CZ35" s="552">
        <f>Z35-[3]CONSTANT!DL1804</f>
        <v>0</v>
      </c>
      <c r="DA35" s="552">
        <f>AA35-[3]CONSTANT!DM1804</f>
        <v>0</v>
      </c>
      <c r="DB35" s="552">
        <f>AB35-[3]CONSTANT!DN1804</f>
        <v>0</v>
      </c>
      <c r="DC35" s="552"/>
      <c r="DD35" s="552">
        <f>AD35-[3]CONSTANT!DO1804</f>
        <v>0</v>
      </c>
      <c r="DE35" s="552">
        <f>AE35-[3]CONSTANT!DP1804</f>
        <v>0</v>
      </c>
      <c r="DF35" s="552">
        <f>AF35-[3]CONSTANT!DQ1804</f>
        <v>0</v>
      </c>
      <c r="DG35" s="552">
        <f>AG35-[3]CONSTANT!DR1804</f>
        <v>0</v>
      </c>
      <c r="DH35" s="552"/>
      <c r="DI35" s="552">
        <f>AI35-[3]CONSTANT!DS1804</f>
        <v>0</v>
      </c>
      <c r="DJ35" s="552">
        <f>AJ35-[3]CONSTANT!DT1804</f>
        <v>0</v>
      </c>
      <c r="DK35" s="552">
        <f>AK35-[3]CONSTANT!DU1804</f>
        <v>0</v>
      </c>
      <c r="DL35" s="552">
        <f>AL35-[3]CONSTANT!DV1804</f>
        <v>0</v>
      </c>
      <c r="DM35" s="552"/>
      <c r="DN35" s="552">
        <f>AN35-[3]CONSTANT!DW1804</f>
        <v>0</v>
      </c>
      <c r="DO35" s="552">
        <f>AO35-[3]CONSTANT!DX1804</f>
        <v>0</v>
      </c>
      <c r="DP35" s="552">
        <f>AP35-[3]CONSTANT!DY1804</f>
        <v>0</v>
      </c>
      <c r="DQ35" s="552">
        <f>AQ35-[3]CONSTANT!DZ1804</f>
        <v>0</v>
      </c>
      <c r="DR35" s="552"/>
      <c r="DS35" s="552">
        <f>AS35-[3]CONSTANT!EA1804</f>
        <v>0</v>
      </c>
      <c r="DT35" s="552">
        <f>AT35-[3]CONSTANT!EB1804</f>
        <v>0</v>
      </c>
      <c r="DU35" s="552">
        <f>AU35-[3]CONSTANT!EC1804</f>
        <v>0</v>
      </c>
      <c r="DV35" s="552">
        <f>AV35-[3]CONSTANT!ED1804</f>
        <v>0</v>
      </c>
      <c r="DW35" s="552"/>
      <c r="DX35" s="552">
        <f>AX35-[3]CONSTANT!EE1804</f>
        <v>0</v>
      </c>
      <c r="DY35" s="552">
        <f>AY35-[3]CONSTANT!EF1804</f>
        <v>0</v>
      </c>
      <c r="DZ35" s="552">
        <f>AZ35-[3]CONSTANT!EG1804</f>
        <v>0</v>
      </c>
      <c r="EA35" s="552">
        <f>BA35-[3]CONSTANT!EH1804</f>
        <v>0</v>
      </c>
      <c r="EB35" s="552"/>
      <c r="EC35" s="552">
        <f>BC35-[3]CONSTANT!EI1804</f>
        <v>0</v>
      </c>
      <c r="ED35" s="552">
        <f>BD35-[3]CONSTANT!EJ1804</f>
        <v>0</v>
      </c>
      <c r="EE35" s="552">
        <f>BE35-[3]CONSTANT!EK1804</f>
        <v>0</v>
      </c>
      <c r="EF35" s="552">
        <f>BF35-[3]CONSTANT!EL1804</f>
        <v>0</v>
      </c>
      <c r="EG35" s="552"/>
      <c r="EH35" s="552">
        <f>BH35-[3]CONSTANT!EM1804</f>
        <v>0</v>
      </c>
      <c r="EI35" s="552">
        <f>BI35-[3]CONSTANT!EN1804</f>
        <v>0</v>
      </c>
      <c r="EJ35" s="552">
        <f>BJ35-[3]CONSTANT!EO1804</f>
        <v>0</v>
      </c>
      <c r="EK35" s="552">
        <f>BK35-[3]CONSTANT!EP1804</f>
        <v>0</v>
      </c>
      <c r="EL35" s="552"/>
      <c r="EM35" s="552">
        <f>BM35-[3]CONSTANT!EQ1804</f>
        <v>0</v>
      </c>
      <c r="EN35" s="552">
        <f>BN35-[3]CONSTANT!ER1804</f>
        <v>0</v>
      </c>
      <c r="EO35" s="552">
        <f>BO35-[3]CONSTANT!ES1804</f>
        <v>0</v>
      </c>
      <c r="EP35" s="552">
        <f>BP35-[3]CONSTANT!ET1804</f>
        <v>0</v>
      </c>
      <c r="EQ35" s="552"/>
      <c r="ER35" s="552">
        <f>BR35-[3]CONSTANT!EU1804</f>
        <v>0</v>
      </c>
      <c r="ES35" s="552">
        <f>BS35-[3]CONSTANT!EV1804</f>
        <v>0</v>
      </c>
      <c r="ET35" s="552" t="e">
        <f>BT35-[3]CONSTANT!EW1804</f>
        <v>#REF!</v>
      </c>
      <c r="EU35" s="552" t="e">
        <f>BU35-[3]CONSTANT!EX1804</f>
        <v>#REF!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34">
        <f>CONSTANT!M506</f>
        <v>8293.7657128199899</v>
      </c>
      <c r="I36" s="34">
        <f>CONSTANT!N506</f>
        <v>8752.7151075858383</v>
      </c>
      <c r="J36" s="34">
        <f>CONSTANT!O506</f>
        <v>9203.49909263277</v>
      </c>
      <c r="K36" s="34">
        <f>CONSTANT!P506</f>
        <v>9690.2236818401016</v>
      </c>
      <c r="L36" s="34">
        <f>CONSTANT!Q506</f>
        <v>10074.864836200146</v>
      </c>
      <c r="M36" s="34">
        <f>CONSTANT!R506</f>
        <v>10211.615966399882</v>
      </c>
      <c r="N36" s="34">
        <f>CONSTANT!S506</f>
        <v>11290.551717161732</v>
      </c>
      <c r="O36" s="34">
        <f>CONSTANT!T506</f>
        <v>12007.365980724244</v>
      </c>
      <c r="P36" s="34">
        <f>CONSTANT!U506</f>
        <v>11770.21610455458</v>
      </c>
      <c r="Q36" s="34">
        <f>CONSTANT!V506</f>
        <v>12222.31276723828</v>
      </c>
      <c r="R36" s="34">
        <f>CONSTANT!W506</f>
        <v>0</v>
      </c>
      <c r="S36" s="35"/>
      <c r="T36" s="34">
        <f>CONSTANT!Z506</f>
        <v>2656.4595756922004</v>
      </c>
      <c r="U36" s="34">
        <f>CONSTANT!AA506</f>
        <v>1952.2962922211896</v>
      </c>
      <c r="V36" s="34">
        <f>CONSTANT!AB506</f>
        <v>1936.8812537034646</v>
      </c>
      <c r="W36" s="34">
        <f>CONSTANT!AC506</f>
        <v>1748.1285912031376</v>
      </c>
      <c r="X36" s="34"/>
      <c r="Y36" s="34">
        <f>CONSTANT!AD506</f>
        <v>2765.6471442078787</v>
      </c>
      <c r="Z36" s="34">
        <f>CONSTANT!AE506</f>
        <v>2071.5072707777204</v>
      </c>
      <c r="AA36" s="34">
        <f>CONSTANT!AF506</f>
        <v>2034.051460143301</v>
      </c>
      <c r="AB36" s="34">
        <f>CONSTANT!AG506</f>
        <v>1881.5092324569405</v>
      </c>
      <c r="AC36" s="34"/>
      <c r="AD36" s="34">
        <f>CONSTANT!AH506</f>
        <v>2960.400334494288</v>
      </c>
      <c r="AE36" s="34">
        <f>CONSTANT!AI506</f>
        <v>2118.2344350897501</v>
      </c>
      <c r="AF36" s="34">
        <f>CONSTANT!AJ506</f>
        <v>2156.8426690722199</v>
      </c>
      <c r="AG36" s="34">
        <f>CONSTANT!AK506</f>
        <v>1968.0216539764929</v>
      </c>
      <c r="AH36" s="34"/>
      <c r="AI36" s="34">
        <f>CONSTANT!AL506</f>
        <v>3116.7947280824706</v>
      </c>
      <c r="AJ36" s="34">
        <f>CONSTANT!AM506</f>
        <v>2264.8392987090929</v>
      </c>
      <c r="AK36" s="34">
        <f>CONSTANT!AN506</f>
        <v>2250.8306771988141</v>
      </c>
      <c r="AL36" s="34">
        <f>CONSTANT!AO506</f>
        <v>2057.7589778497827</v>
      </c>
      <c r="AM36" s="34"/>
      <c r="AN36" s="34">
        <f>CONSTANT!AP506</f>
        <v>3214.725871686976</v>
      </c>
      <c r="AO36" s="34">
        <f>CONSTANT!AQ506</f>
        <v>2333.6346918360323</v>
      </c>
      <c r="AP36" s="34">
        <f>CONSTANT!AR506</f>
        <v>2375.266997789146</v>
      </c>
      <c r="AQ36" s="34">
        <f>CONSTANT!AS506</f>
        <v>2151.2372748880639</v>
      </c>
      <c r="AR36" s="34"/>
      <c r="AS36" s="34">
        <f>CONSTANT!AT506</f>
        <v>3200.8551259693345</v>
      </c>
      <c r="AT36" s="34">
        <f>CONSTANT!AU506</f>
        <v>2231.9501652603635</v>
      </c>
      <c r="AU36" s="34">
        <f>CONSTANT!AV506</f>
        <v>2534.7623108437729</v>
      </c>
      <c r="AV36" s="34">
        <f>CONSTANT!AW506</f>
        <v>2244.0483643264115</v>
      </c>
      <c r="AW36" s="34"/>
      <c r="AX36" s="34">
        <f>CONSTANT!AX506</f>
        <v>3366.516085535035</v>
      </c>
      <c r="AY36" s="34">
        <f>CONSTANT!AY506</f>
        <v>2628.2740455463081</v>
      </c>
      <c r="AZ36" s="34">
        <f>CONSTANT!AZ506</f>
        <v>2683.8555943921765</v>
      </c>
      <c r="BA36" s="34">
        <f>CONSTANT!BA506</f>
        <v>2611.9059916882165</v>
      </c>
      <c r="BC36" s="34">
        <f>CONSTANT!BB506</f>
        <v>3589.2022893439175</v>
      </c>
      <c r="BD36" s="34">
        <f>CONSTANT!BC506</f>
        <v>2786.5440604857113</v>
      </c>
      <c r="BE36" s="34">
        <f>CONSTANT!BD506</f>
        <v>2977.5790622374593</v>
      </c>
      <c r="BF36" s="34">
        <f>CONSTANT!BE506</f>
        <v>2654.0405686571521</v>
      </c>
      <c r="BH36" s="34">
        <f>CONSTANT!BF506</f>
        <v>3627.1747670080194</v>
      </c>
      <c r="BI36" s="34">
        <f>CONSTANT!BG506</f>
        <v>2728.7004689925216</v>
      </c>
      <c r="BJ36" s="34">
        <f>CONSTANT!BH506</f>
        <v>2843.9900493688328</v>
      </c>
      <c r="BK36" s="34">
        <f>CONSTANT!BI506</f>
        <v>2570.3508191852043</v>
      </c>
      <c r="BM36" s="564">
        <f>CONSTANT!BJ506</f>
        <v>3692.2839973362152</v>
      </c>
      <c r="BN36" s="564">
        <f>CONSTANT!BK506</f>
        <v>2835.2717762476896</v>
      </c>
      <c r="BO36" s="34">
        <f>CONSTANT!BL506</f>
        <v>2961.065063162981</v>
      </c>
      <c r="BP36" s="34">
        <f>CONSTANT!BM506</f>
        <v>2733.6919304913931</v>
      </c>
      <c r="BR36" s="564">
        <f>CONSTANT!BN506</f>
        <v>3906.0826073948597</v>
      </c>
      <c r="BS36" s="564">
        <f>CONSTANT!BO506</f>
        <v>3027.724357077559</v>
      </c>
      <c r="BT36" s="34">
        <f>CONSTANT!BP506</f>
        <v>0</v>
      </c>
      <c r="BU36" s="34">
        <f>CONSTANT!BQ506</f>
        <v>0</v>
      </c>
      <c r="BV36" s="34"/>
      <c r="BW36" s="34"/>
      <c r="BX36" s="79"/>
      <c r="BY36" s="723" t="s">
        <v>605</v>
      </c>
      <c r="BZ36" s="723"/>
      <c r="CA36" s="724" t="s">
        <v>606</v>
      </c>
      <c r="CB36" s="724"/>
      <c r="CC36" s="724"/>
      <c r="CD36" s="80"/>
      <c r="CE36" s="314"/>
      <c r="CF36" s="314"/>
      <c r="CG36" s="314"/>
      <c r="CH36" s="314"/>
      <c r="CI36" s="552">
        <f>H36-[3]CONSTANT!FV1805</f>
        <v>0</v>
      </c>
      <c r="CJ36" s="552">
        <f>I36-[3]CONSTANT!FW1805</f>
        <v>0</v>
      </c>
      <c r="CK36" s="552">
        <f>J36-[3]CONSTANT!FX1805</f>
        <v>0</v>
      </c>
      <c r="CL36" s="552">
        <f>K36-[3]CONSTANT!FY1805</f>
        <v>0</v>
      </c>
      <c r="CM36" s="552">
        <f>L36-[3]CONSTANT!FZ1805</f>
        <v>0</v>
      </c>
      <c r="CN36" s="552">
        <f>M36-[3]CONSTANT!GA1805</f>
        <v>0</v>
      </c>
      <c r="CO36" s="552">
        <f>N36-[3]CONSTANT!GB1805</f>
        <v>0</v>
      </c>
      <c r="CP36" s="552">
        <f>O36-[3]CONSTANT!GC1805</f>
        <v>0</v>
      </c>
      <c r="CQ36" s="552">
        <f>P36-[3]CONSTANT!GD1805</f>
        <v>0</v>
      </c>
      <c r="CR36" s="552">
        <f>Q36-[3]CONSTANT!GE1805</f>
        <v>0</v>
      </c>
      <c r="CS36" s="552"/>
      <c r="CT36" s="552">
        <f>T36-[3]CONSTANT!DG1805</f>
        <v>0</v>
      </c>
      <c r="CU36" s="552">
        <f>U36-[3]CONSTANT!DH1805</f>
        <v>0</v>
      </c>
      <c r="CV36" s="552">
        <f>V36-[3]CONSTANT!DI1805</f>
        <v>0</v>
      </c>
      <c r="CW36" s="552">
        <f>W36-[3]CONSTANT!DJ1805</f>
        <v>0</v>
      </c>
      <c r="CX36" s="552"/>
      <c r="CY36" s="552">
        <f>Y36-[3]CONSTANT!DK1805</f>
        <v>0</v>
      </c>
      <c r="CZ36" s="552">
        <f>Z36-[3]CONSTANT!DL1805</f>
        <v>0</v>
      </c>
      <c r="DA36" s="552">
        <f>AA36-[3]CONSTANT!DM1805</f>
        <v>0</v>
      </c>
      <c r="DB36" s="552">
        <f>AB36-[3]CONSTANT!DN1805</f>
        <v>0</v>
      </c>
      <c r="DC36" s="552"/>
      <c r="DD36" s="552">
        <f>AD36-[3]CONSTANT!DO1805</f>
        <v>0</v>
      </c>
      <c r="DE36" s="552">
        <f>AE36-[3]CONSTANT!DP1805</f>
        <v>0</v>
      </c>
      <c r="DF36" s="552">
        <f>AF36-[3]CONSTANT!DQ1805</f>
        <v>0</v>
      </c>
      <c r="DG36" s="552">
        <f>AG36-[3]CONSTANT!DR1805</f>
        <v>0</v>
      </c>
      <c r="DH36" s="552"/>
      <c r="DI36" s="552">
        <f>AI36-[3]CONSTANT!DS1805</f>
        <v>0</v>
      </c>
      <c r="DJ36" s="552">
        <f>AJ36-[3]CONSTANT!DT1805</f>
        <v>0</v>
      </c>
      <c r="DK36" s="552">
        <f>AK36-[3]CONSTANT!DU1805</f>
        <v>0</v>
      </c>
      <c r="DL36" s="552">
        <f>AL36-[3]CONSTANT!DV1805</f>
        <v>0</v>
      </c>
      <c r="DM36" s="552"/>
      <c r="DN36" s="552">
        <f>AN36-[3]CONSTANT!DW1805</f>
        <v>0</v>
      </c>
      <c r="DO36" s="552">
        <f>AO36-[3]CONSTANT!DX1805</f>
        <v>0</v>
      </c>
      <c r="DP36" s="552">
        <f>AP36-[3]CONSTANT!DY1805</f>
        <v>0</v>
      </c>
      <c r="DQ36" s="552">
        <f>AQ36-[3]CONSTANT!DZ1805</f>
        <v>0</v>
      </c>
      <c r="DR36" s="552"/>
      <c r="DS36" s="552">
        <f>AS36-[3]CONSTANT!EA1805</f>
        <v>0</v>
      </c>
      <c r="DT36" s="552">
        <f>AT36-[3]CONSTANT!EB1805</f>
        <v>0</v>
      </c>
      <c r="DU36" s="552">
        <f>AU36-[3]CONSTANT!EC1805</f>
        <v>0</v>
      </c>
      <c r="DV36" s="552">
        <f>AV36-[3]CONSTANT!ED1805</f>
        <v>0</v>
      </c>
      <c r="DW36" s="552"/>
      <c r="DX36" s="552">
        <f>AX36-[3]CONSTANT!EE1805</f>
        <v>0</v>
      </c>
      <c r="DY36" s="552">
        <f>AY36-[3]CONSTANT!EF1805</f>
        <v>0</v>
      </c>
      <c r="DZ36" s="552">
        <f>AZ36-[3]CONSTANT!EG1805</f>
        <v>0</v>
      </c>
      <c r="EA36" s="552">
        <f>BA36-[3]CONSTANT!EH1805</f>
        <v>0</v>
      </c>
      <c r="EB36" s="552"/>
      <c r="EC36" s="552">
        <f>BC36-[3]CONSTANT!EI1805</f>
        <v>0</v>
      </c>
      <c r="ED36" s="552">
        <f>BD36-[3]CONSTANT!EJ1805</f>
        <v>0</v>
      </c>
      <c r="EE36" s="552">
        <f>BE36-[3]CONSTANT!EK1805</f>
        <v>0</v>
      </c>
      <c r="EF36" s="552">
        <f>BF36-[3]CONSTANT!EL1805</f>
        <v>0</v>
      </c>
      <c r="EG36" s="552"/>
      <c r="EH36" s="552">
        <f>BH36-[3]CONSTANT!EM1805</f>
        <v>0</v>
      </c>
      <c r="EI36" s="552">
        <f>BI36-[3]CONSTANT!EN1805</f>
        <v>0</v>
      </c>
      <c r="EJ36" s="552">
        <f>BJ36-[3]CONSTANT!EO1805</f>
        <v>0</v>
      </c>
      <c r="EK36" s="552">
        <f>BK36-[3]CONSTANT!EP1805</f>
        <v>0</v>
      </c>
      <c r="EL36" s="552"/>
      <c r="EM36" s="552">
        <f>BM36-[3]CONSTANT!EQ1805</f>
        <v>0</v>
      </c>
      <c r="EN36" s="552">
        <f>BN36-[3]CONSTANT!ER1805</f>
        <v>0</v>
      </c>
      <c r="EO36" s="552">
        <f>BO36-[3]CONSTANT!ES1805</f>
        <v>0</v>
      </c>
      <c r="EP36" s="552">
        <f>BP36-[3]CONSTANT!ET1805</f>
        <v>0</v>
      </c>
      <c r="EQ36" s="552"/>
      <c r="ER36" s="552">
        <f>BR36-[3]CONSTANT!EU1805</f>
        <v>0</v>
      </c>
      <c r="ES36" s="552">
        <f>BS36-[3]CONSTANT!EV1805</f>
        <v>0</v>
      </c>
      <c r="ET36" s="552" t="e">
        <f>BT36-[3]CONSTANT!EW1805</f>
        <v>#REF!</v>
      </c>
      <c r="EU36" s="552" t="e">
        <f>BU36-[3]CONSTANT!EX1805</f>
        <v>#REF!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34">
        <f>CONSTANT!M507</f>
        <v>5387.5240031399817</v>
      </c>
      <c r="I37" s="34">
        <f>CONSTANT!N507</f>
        <v>5625.4728063301318</v>
      </c>
      <c r="J37" s="34">
        <f>CONSTANT!O507</f>
        <v>5240.3905975013085</v>
      </c>
      <c r="K37" s="34">
        <f>CONSTANT!P507</f>
        <v>5455.8780687625986</v>
      </c>
      <c r="L37" s="34">
        <f>CONSTANT!Q507</f>
        <v>5715.0737454301761</v>
      </c>
      <c r="M37" s="34">
        <f>CONSTANT!R507</f>
        <v>5636.8626666632108</v>
      </c>
      <c r="N37" s="34">
        <f>CONSTANT!S507</f>
        <v>6406.9355724143952</v>
      </c>
      <c r="O37" s="34">
        <f>CONSTANT!T507</f>
        <v>6740.4273157680891</v>
      </c>
      <c r="P37" s="34">
        <f>CONSTANT!U507</f>
        <v>7055.2275858418288</v>
      </c>
      <c r="Q37" s="34">
        <f>CONSTANT!V507</f>
        <v>8043.6487400887818</v>
      </c>
      <c r="R37" s="34">
        <f>CONSTANT!W507</f>
        <v>0</v>
      </c>
      <c r="S37" s="35"/>
      <c r="T37" s="34">
        <f>CONSTANT!Z507</f>
        <v>1307.1463272964361</v>
      </c>
      <c r="U37" s="34">
        <f>CONSTANT!AA507</f>
        <v>1287.642562719896</v>
      </c>
      <c r="V37" s="34">
        <f>CONSTANT!AB507</f>
        <v>1381.2578753496441</v>
      </c>
      <c r="W37" s="34">
        <f>CONSTANT!AC507</f>
        <v>1411.4772377740128</v>
      </c>
      <c r="X37" s="34"/>
      <c r="Y37" s="34">
        <f>CONSTANT!AD507</f>
        <v>1395.0150623689537</v>
      </c>
      <c r="Z37" s="34">
        <f>CONSTANT!AE507</f>
        <v>1340.1584526581046</v>
      </c>
      <c r="AA37" s="34">
        <f>CONSTANT!AF507</f>
        <v>1363.584693944548</v>
      </c>
      <c r="AB37" s="34">
        <f>CONSTANT!AG507</f>
        <v>1526.7145973585043</v>
      </c>
      <c r="AC37" s="34"/>
      <c r="AD37" s="34">
        <f>CONSTANT!AH507</f>
        <v>1383.017876492909</v>
      </c>
      <c r="AE37" s="34">
        <f>CONSTANT!AI507</f>
        <v>1232.0779949214698</v>
      </c>
      <c r="AF37" s="34">
        <f>CONSTANT!AJ507</f>
        <v>1158.4011493745611</v>
      </c>
      <c r="AG37" s="34">
        <f>CONSTANT!AK507</f>
        <v>1466.8935767124419</v>
      </c>
      <c r="AH37" s="34"/>
      <c r="AI37" s="34">
        <f>CONSTANT!AL507</f>
        <v>1406.4892285756484</v>
      </c>
      <c r="AJ37" s="34">
        <f>CONSTANT!AM507</f>
        <v>1271.4426054993667</v>
      </c>
      <c r="AK37" s="34">
        <f>CONSTANT!AN507</f>
        <v>1243.3015437484787</v>
      </c>
      <c r="AL37" s="34">
        <f>CONSTANT!AO507</f>
        <v>1534.6446909390816</v>
      </c>
      <c r="AM37" s="34"/>
      <c r="AN37" s="34">
        <f>CONSTANT!AP507</f>
        <v>1458.9118435761525</v>
      </c>
      <c r="AO37" s="34">
        <f>CONSTANT!AQ507</f>
        <v>1422.982829735161</v>
      </c>
      <c r="AP37" s="34">
        <f>CONSTANT!AR507</f>
        <v>1390.1947173972562</v>
      </c>
      <c r="AQ37" s="34">
        <f>CONSTANT!AS507</f>
        <v>1442.9843547216972</v>
      </c>
      <c r="AR37" s="34"/>
      <c r="AS37" s="34">
        <f>CONSTANT!AT507</f>
        <v>1360.5046517170094</v>
      </c>
      <c r="AT37" s="34">
        <f>CONSTANT!AU507</f>
        <v>1149.8554409967655</v>
      </c>
      <c r="AU37" s="34">
        <f>CONSTANT!AV507</f>
        <v>1554.7719406896504</v>
      </c>
      <c r="AV37" s="34">
        <f>CONSTANT!AW507</f>
        <v>1571.7306332597848</v>
      </c>
      <c r="AW37" s="34"/>
      <c r="AX37" s="34">
        <f>CONSTANT!AX507</f>
        <v>1488.630060098217</v>
      </c>
      <c r="AY37" s="34">
        <f>CONSTANT!AY507</f>
        <v>1562.8948479573151</v>
      </c>
      <c r="AZ37" s="34">
        <f>CONSTANT!AZ507</f>
        <v>1617.3267901614702</v>
      </c>
      <c r="BA37" s="34">
        <f>CONSTANT!BA507</f>
        <v>1738.0838741973923</v>
      </c>
      <c r="BC37" s="34">
        <f>CONSTANT!BB507</f>
        <v>1626.8043072398928</v>
      </c>
      <c r="BD37" s="34">
        <f>CONSTANT!BC507</f>
        <v>1701.5248649311216</v>
      </c>
      <c r="BE37" s="34">
        <f>CONSTANT!BD507</f>
        <v>1780.0497782218999</v>
      </c>
      <c r="BF37" s="34">
        <f>CONSTANT!BE507</f>
        <v>1632.0483653751742</v>
      </c>
      <c r="BH37" s="34">
        <f>CONSTANT!BF507</f>
        <v>1499.7784245663711</v>
      </c>
      <c r="BI37" s="34">
        <f>CONSTANT!BG507</f>
        <v>1555.133321927317</v>
      </c>
      <c r="BJ37" s="34">
        <f>CONSTANT!BH507</f>
        <v>2045.5796351893093</v>
      </c>
      <c r="BK37" s="34">
        <f>CONSTANT!BI507</f>
        <v>1954.7362041588312</v>
      </c>
      <c r="BM37" s="564">
        <f>CONSTANT!BJ507</f>
        <v>1687.7355783250864</v>
      </c>
      <c r="BN37" s="564">
        <f>CONSTANT!BK507</f>
        <v>1784.9122379687665</v>
      </c>
      <c r="BO37" s="34">
        <f>CONSTANT!BL507</f>
        <v>2374.7488480081038</v>
      </c>
      <c r="BP37" s="34">
        <f>CONSTANT!BM507</f>
        <v>2196.252075786826</v>
      </c>
      <c r="BR37" s="564">
        <f>CONSTANT!BN507</f>
        <v>1857.4593206546965</v>
      </c>
      <c r="BS37" s="564">
        <f>CONSTANT!BO507</f>
        <v>1876.2982866029884</v>
      </c>
      <c r="BT37" s="34">
        <f>CONSTANT!BP507</f>
        <v>0</v>
      </c>
      <c r="BU37" s="34">
        <f>CONSTANT!BQ507</f>
        <v>0</v>
      </c>
      <c r="BV37" s="34"/>
      <c r="BW37" s="34"/>
      <c r="BX37" s="79"/>
      <c r="BY37" s="723" t="s">
        <v>607</v>
      </c>
      <c r="BZ37" s="723"/>
      <c r="CA37" s="724" t="s">
        <v>608</v>
      </c>
      <c r="CB37" s="724"/>
      <c r="CC37" s="724"/>
      <c r="CD37" s="80"/>
      <c r="CE37" s="314"/>
      <c r="CF37" s="314"/>
      <c r="CG37" s="314"/>
      <c r="CH37" s="314"/>
      <c r="CI37" s="552">
        <f>H37-[3]CONSTANT!FV1806</f>
        <v>0</v>
      </c>
      <c r="CJ37" s="552">
        <f>I37-[3]CONSTANT!FW1806</f>
        <v>0</v>
      </c>
      <c r="CK37" s="552">
        <f>J37-[3]CONSTANT!FX1806</f>
        <v>0</v>
      </c>
      <c r="CL37" s="552">
        <f>K37-[3]CONSTANT!FY1806</f>
        <v>0</v>
      </c>
      <c r="CM37" s="552">
        <f>L37-[3]CONSTANT!FZ1806</f>
        <v>0</v>
      </c>
      <c r="CN37" s="552">
        <f>M37-[3]CONSTANT!GA1806</f>
        <v>0</v>
      </c>
      <c r="CO37" s="552">
        <f>N37-[3]CONSTANT!GB1806</f>
        <v>0</v>
      </c>
      <c r="CP37" s="552">
        <f>O37-[3]CONSTANT!GC1806</f>
        <v>0</v>
      </c>
      <c r="CQ37" s="552">
        <f>P37-[3]CONSTANT!GD1806</f>
        <v>0</v>
      </c>
      <c r="CR37" s="552">
        <f>Q37-[3]CONSTANT!GE1806</f>
        <v>0</v>
      </c>
      <c r="CS37" s="552"/>
      <c r="CT37" s="552">
        <f>T37-[3]CONSTANT!DG1806</f>
        <v>0</v>
      </c>
      <c r="CU37" s="552">
        <f>U37-[3]CONSTANT!DH1806</f>
        <v>0</v>
      </c>
      <c r="CV37" s="552">
        <f>V37-[3]CONSTANT!DI1806</f>
        <v>0</v>
      </c>
      <c r="CW37" s="552">
        <f>W37-[3]CONSTANT!DJ1806</f>
        <v>0</v>
      </c>
      <c r="CX37" s="552"/>
      <c r="CY37" s="552">
        <f>Y37-[3]CONSTANT!DK1806</f>
        <v>0</v>
      </c>
      <c r="CZ37" s="552">
        <f>Z37-[3]CONSTANT!DL1806</f>
        <v>0</v>
      </c>
      <c r="DA37" s="552">
        <f>AA37-[3]CONSTANT!DM1806</f>
        <v>0</v>
      </c>
      <c r="DB37" s="552">
        <f>AB37-[3]CONSTANT!DN1806</f>
        <v>0</v>
      </c>
      <c r="DC37" s="552"/>
      <c r="DD37" s="552">
        <f>AD37-[3]CONSTANT!DO1806</f>
        <v>0</v>
      </c>
      <c r="DE37" s="552">
        <f>AE37-[3]CONSTANT!DP1806</f>
        <v>0</v>
      </c>
      <c r="DF37" s="552">
        <f>AF37-[3]CONSTANT!DQ1806</f>
        <v>0</v>
      </c>
      <c r="DG37" s="552">
        <f>AG37-[3]CONSTANT!DR1806</f>
        <v>0</v>
      </c>
      <c r="DH37" s="552"/>
      <c r="DI37" s="552">
        <f>AI37-[3]CONSTANT!DS1806</f>
        <v>0</v>
      </c>
      <c r="DJ37" s="552">
        <f>AJ37-[3]CONSTANT!DT1806</f>
        <v>0</v>
      </c>
      <c r="DK37" s="552">
        <f>AK37-[3]CONSTANT!DU1806</f>
        <v>0</v>
      </c>
      <c r="DL37" s="552">
        <f>AL37-[3]CONSTANT!DV1806</f>
        <v>0</v>
      </c>
      <c r="DM37" s="552"/>
      <c r="DN37" s="552">
        <f>AN37-[3]CONSTANT!DW1806</f>
        <v>0</v>
      </c>
      <c r="DO37" s="552">
        <f>AO37-[3]CONSTANT!DX1806</f>
        <v>0</v>
      </c>
      <c r="DP37" s="552">
        <f>AP37-[3]CONSTANT!DY1806</f>
        <v>0</v>
      </c>
      <c r="DQ37" s="552">
        <f>AQ37-[3]CONSTANT!DZ1806</f>
        <v>0</v>
      </c>
      <c r="DR37" s="552"/>
      <c r="DS37" s="552">
        <f>AS37-[3]CONSTANT!EA1806</f>
        <v>0</v>
      </c>
      <c r="DT37" s="552">
        <f>AT37-[3]CONSTANT!EB1806</f>
        <v>0</v>
      </c>
      <c r="DU37" s="552">
        <f>AU37-[3]CONSTANT!EC1806</f>
        <v>0</v>
      </c>
      <c r="DV37" s="552">
        <f>AV37-[3]CONSTANT!ED1806</f>
        <v>0</v>
      </c>
      <c r="DW37" s="552"/>
      <c r="DX37" s="552">
        <f>AX37-[3]CONSTANT!EE1806</f>
        <v>0</v>
      </c>
      <c r="DY37" s="552">
        <f>AY37-[3]CONSTANT!EF1806</f>
        <v>0</v>
      </c>
      <c r="DZ37" s="552">
        <f>AZ37-[3]CONSTANT!EG1806</f>
        <v>0</v>
      </c>
      <c r="EA37" s="552">
        <f>BA37-[3]CONSTANT!EH1806</f>
        <v>0</v>
      </c>
      <c r="EB37" s="552"/>
      <c r="EC37" s="552">
        <f>BC37-[3]CONSTANT!EI1806</f>
        <v>0</v>
      </c>
      <c r="ED37" s="552">
        <f>BD37-[3]CONSTANT!EJ1806</f>
        <v>0</v>
      </c>
      <c r="EE37" s="552">
        <f>BE37-[3]CONSTANT!EK1806</f>
        <v>0</v>
      </c>
      <c r="EF37" s="552">
        <f>BF37-[3]CONSTANT!EL1806</f>
        <v>0</v>
      </c>
      <c r="EG37" s="552"/>
      <c r="EH37" s="552">
        <f>BH37-[3]CONSTANT!EM1806</f>
        <v>0</v>
      </c>
      <c r="EI37" s="552">
        <f>BI37-[3]CONSTANT!EN1806</f>
        <v>0</v>
      </c>
      <c r="EJ37" s="552">
        <f>BJ37-[3]CONSTANT!EO1806</f>
        <v>0</v>
      </c>
      <c r="EK37" s="552">
        <f>BK37-[3]CONSTANT!EP1806</f>
        <v>0</v>
      </c>
      <c r="EL37" s="552"/>
      <c r="EM37" s="552">
        <f>BM37-[3]CONSTANT!EQ1806</f>
        <v>0</v>
      </c>
      <c r="EN37" s="552">
        <f>BN37-[3]CONSTANT!ER1806</f>
        <v>0</v>
      </c>
      <c r="EO37" s="552">
        <f>BO37-[3]CONSTANT!ES1806</f>
        <v>0</v>
      </c>
      <c r="EP37" s="552">
        <f>BP37-[3]CONSTANT!ET1806</f>
        <v>0</v>
      </c>
      <c r="EQ37" s="552"/>
      <c r="ER37" s="552">
        <f>BR37-[3]CONSTANT!EU1806</f>
        <v>0</v>
      </c>
      <c r="ES37" s="552">
        <f>BS37-[3]CONSTANT!EV1806</f>
        <v>0</v>
      </c>
      <c r="ET37" s="552" t="e">
        <f>BT37-[3]CONSTANT!EW1806</f>
        <v>#REF!</v>
      </c>
      <c r="EU37" s="552" t="e">
        <f>BU37-[3]CONSTANT!EX1806</f>
        <v>#REF!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34">
        <f>CONSTANT!M508</f>
        <v>5293.78993042</v>
      </c>
      <c r="I38" s="34">
        <f>CONSTANT!N508</f>
        <v>5599.6289637532154</v>
      </c>
      <c r="J38" s="34">
        <f>CONSTANT!O508</f>
        <v>6059.6787099124704</v>
      </c>
      <c r="K38" s="34">
        <f>CONSTANT!P508</f>
        <v>6114.9609036801776</v>
      </c>
      <c r="L38" s="34">
        <f>CONSTANT!Q508</f>
        <v>6292.7453317778545</v>
      </c>
      <c r="M38" s="34">
        <f>CONSTANT!R508</f>
        <v>6316.6489335204751</v>
      </c>
      <c r="N38" s="34">
        <f>CONSTANT!S508</f>
        <v>7187.4818395420552</v>
      </c>
      <c r="O38" s="34">
        <f>CONSTANT!T508</f>
        <v>7924.0777526584079</v>
      </c>
      <c r="P38" s="34">
        <f>CONSTANT!U508</f>
        <v>8083.3356821683019</v>
      </c>
      <c r="Q38" s="34">
        <f>CONSTANT!V508</f>
        <v>8032.8836399727061</v>
      </c>
      <c r="R38" s="34">
        <f>CONSTANT!W508</f>
        <v>0</v>
      </c>
      <c r="S38" s="35"/>
      <c r="T38" s="34">
        <f>CONSTANT!Z508</f>
        <v>1273.0520370398303</v>
      </c>
      <c r="U38" s="34">
        <f>CONSTANT!AA508</f>
        <v>1506.8879542612649</v>
      </c>
      <c r="V38" s="34">
        <f>CONSTANT!AB508</f>
        <v>1114.4097329824313</v>
      </c>
      <c r="W38" s="34">
        <f>CONSTANT!AC508</f>
        <v>1399.4402061364647</v>
      </c>
      <c r="X38" s="34"/>
      <c r="Y38" s="34">
        <f>CONSTANT!AD508</f>
        <v>1326.4661704492792</v>
      </c>
      <c r="Z38" s="34">
        <f>CONSTANT!AE508</f>
        <v>1569.6399056638338</v>
      </c>
      <c r="AA38" s="34">
        <f>CONSTANT!AF508</f>
        <v>1204.2471165217885</v>
      </c>
      <c r="AB38" s="34">
        <f>CONSTANT!AG508</f>
        <v>1499.2757711183403</v>
      </c>
      <c r="AC38" s="34"/>
      <c r="AD38" s="34">
        <f>CONSTANT!AH508</f>
        <v>1448.1981154288878</v>
      </c>
      <c r="AE38" s="34">
        <f>CONSTANT!AI508</f>
        <v>1750.1049957130913</v>
      </c>
      <c r="AF38" s="34">
        <f>CONSTANT!AJ508</f>
        <v>1309.543412541756</v>
      </c>
      <c r="AG38" s="34">
        <f>CONSTANT!AK508</f>
        <v>1551.8321862287153</v>
      </c>
      <c r="AH38" s="34"/>
      <c r="AI38" s="34">
        <f>CONSTANT!AL508</f>
        <v>1468.2698907144504</v>
      </c>
      <c r="AJ38" s="34">
        <f>CONSTANT!AM508</f>
        <v>1746.2344002948475</v>
      </c>
      <c r="AK38" s="34">
        <f>CONSTANT!AN508</f>
        <v>1298.4365191069876</v>
      </c>
      <c r="AL38" s="34">
        <f>CONSTANT!AO508</f>
        <v>1602.02009356397</v>
      </c>
      <c r="AM38" s="34"/>
      <c r="AN38" s="34">
        <f>CONSTANT!AP508</f>
        <v>1540.914018904286</v>
      </c>
      <c r="AO38" s="34">
        <f>CONSTANT!AQ508</f>
        <v>1789.2148758720691</v>
      </c>
      <c r="AP38" s="34">
        <f>CONSTANT!AR508</f>
        <v>1297.6341186425693</v>
      </c>
      <c r="AQ38" s="34">
        <f>CONSTANT!AS508</f>
        <v>1664.9823183588578</v>
      </c>
      <c r="AR38" s="34"/>
      <c r="AS38" s="34">
        <f>CONSTANT!AT508</f>
        <v>1530.0966631536669</v>
      </c>
      <c r="AT38" s="34">
        <f>CONSTANT!AU508</f>
        <v>1675.7494074561218</v>
      </c>
      <c r="AU38" s="34">
        <f>CONSTANT!AV508</f>
        <v>1390.4788661072189</v>
      </c>
      <c r="AV38" s="34">
        <f>CONSTANT!AW508</f>
        <v>1720.3239968034675</v>
      </c>
      <c r="AW38" s="34"/>
      <c r="AX38" s="34">
        <f>CONSTANT!AX508</f>
        <v>1643.3317064340756</v>
      </c>
      <c r="AY38" s="34">
        <f>CONSTANT!AY508</f>
        <v>2101.7128631791452</v>
      </c>
      <c r="AZ38" s="34">
        <f>CONSTANT!AZ508</f>
        <v>1486.7481671923738</v>
      </c>
      <c r="BA38" s="34">
        <f>CONSTANT!BA508</f>
        <v>1955.6891027364607</v>
      </c>
      <c r="BC38" s="34">
        <f>CONSTANT!BB508</f>
        <v>1882.230435170588</v>
      </c>
      <c r="BD38" s="34">
        <f>CONSTANT!BC508</f>
        <v>2250.0639028511205</v>
      </c>
      <c r="BE38" s="34">
        <f>CONSTANT!BD508</f>
        <v>1688.459910511993</v>
      </c>
      <c r="BF38" s="34">
        <f>CONSTANT!BE508</f>
        <v>2103.3235041247062</v>
      </c>
      <c r="BH38" s="34">
        <f>CONSTANT!BF508</f>
        <v>1920.4109600534653</v>
      </c>
      <c r="BI38" s="34">
        <f>CONSTANT!BG508</f>
        <v>2333.49402821289</v>
      </c>
      <c r="BJ38" s="34">
        <f>CONSTANT!BH508</f>
        <v>1719.2393847306846</v>
      </c>
      <c r="BK38" s="34">
        <f>CONSTANT!BI508</f>
        <v>2110.1913091712618</v>
      </c>
      <c r="BM38" s="564">
        <f>CONSTANT!BJ508</f>
        <v>1907.3914799365793</v>
      </c>
      <c r="BN38" s="564">
        <f>CONSTANT!BK508</f>
        <v>2253.0657978919553</v>
      </c>
      <c r="BO38" s="34">
        <f>CONSTANT!BL508</f>
        <v>1713.0705260057189</v>
      </c>
      <c r="BP38" s="34">
        <f>CONSTANT!BM508</f>
        <v>2159.3558361384535</v>
      </c>
      <c r="BR38" s="564">
        <f>CONSTANT!BN508</f>
        <v>1990.7831129348431</v>
      </c>
      <c r="BS38" s="564">
        <f>CONSTANT!BO508</f>
        <v>2363.5137803899688</v>
      </c>
      <c r="BT38" s="34">
        <f>CONSTANT!BP508</f>
        <v>0</v>
      </c>
      <c r="BU38" s="34">
        <f>CONSTANT!BQ508</f>
        <v>0</v>
      </c>
      <c r="BV38" s="34"/>
      <c r="BW38" s="34"/>
      <c r="BX38" s="79"/>
      <c r="BY38" s="723" t="s">
        <v>609</v>
      </c>
      <c r="BZ38" s="723"/>
      <c r="CA38" s="724" t="s">
        <v>610</v>
      </c>
      <c r="CB38" s="724"/>
      <c r="CC38" s="724"/>
      <c r="CD38" s="80"/>
      <c r="CE38" s="314"/>
      <c r="CF38" s="314"/>
      <c r="CG38" s="314"/>
      <c r="CH38" s="314"/>
      <c r="CI38" s="552">
        <f>H38-[3]CONSTANT!FV1807</f>
        <v>0</v>
      </c>
      <c r="CJ38" s="552">
        <f>I38-[3]CONSTANT!FW1807</f>
        <v>0</v>
      </c>
      <c r="CK38" s="552">
        <f>J38-[3]CONSTANT!FX1807</f>
        <v>0</v>
      </c>
      <c r="CL38" s="552">
        <f>K38-[3]CONSTANT!FY1807</f>
        <v>0</v>
      </c>
      <c r="CM38" s="552">
        <f>L38-[3]CONSTANT!FZ1807</f>
        <v>0</v>
      </c>
      <c r="CN38" s="552">
        <f>M38-[3]CONSTANT!GA1807</f>
        <v>0</v>
      </c>
      <c r="CO38" s="552">
        <f>N38-[3]CONSTANT!GB1807</f>
        <v>0</v>
      </c>
      <c r="CP38" s="552">
        <f>O38-[3]CONSTANT!GC1807</f>
        <v>0</v>
      </c>
      <c r="CQ38" s="552">
        <f>P38-[3]CONSTANT!GD1807</f>
        <v>0</v>
      </c>
      <c r="CR38" s="552">
        <f>Q38-[3]CONSTANT!GE1807</f>
        <v>0</v>
      </c>
      <c r="CS38" s="552"/>
      <c r="CT38" s="552">
        <f>T38-[3]CONSTANT!DG1807</f>
        <v>0</v>
      </c>
      <c r="CU38" s="552">
        <f>U38-[3]CONSTANT!DH1807</f>
        <v>0</v>
      </c>
      <c r="CV38" s="552">
        <f>V38-[3]CONSTANT!DI1807</f>
        <v>0</v>
      </c>
      <c r="CW38" s="552">
        <f>W38-[3]CONSTANT!DJ1807</f>
        <v>0</v>
      </c>
      <c r="CX38" s="552"/>
      <c r="CY38" s="552">
        <f>Y38-[3]CONSTANT!DK1807</f>
        <v>0</v>
      </c>
      <c r="CZ38" s="552">
        <f>Z38-[3]CONSTANT!DL1807</f>
        <v>0</v>
      </c>
      <c r="DA38" s="552">
        <f>AA38-[3]CONSTANT!DM1807</f>
        <v>0</v>
      </c>
      <c r="DB38" s="552">
        <f>AB38-[3]CONSTANT!DN1807</f>
        <v>0</v>
      </c>
      <c r="DC38" s="552"/>
      <c r="DD38" s="552">
        <f>AD38-[3]CONSTANT!DO1807</f>
        <v>0</v>
      </c>
      <c r="DE38" s="552">
        <f>AE38-[3]CONSTANT!DP1807</f>
        <v>0</v>
      </c>
      <c r="DF38" s="552">
        <f>AF38-[3]CONSTANT!DQ1807</f>
        <v>0</v>
      </c>
      <c r="DG38" s="552">
        <f>AG38-[3]CONSTANT!DR1807</f>
        <v>0</v>
      </c>
      <c r="DH38" s="552"/>
      <c r="DI38" s="552">
        <f>AI38-[3]CONSTANT!DS1807</f>
        <v>0</v>
      </c>
      <c r="DJ38" s="552">
        <f>AJ38-[3]CONSTANT!DT1807</f>
        <v>0</v>
      </c>
      <c r="DK38" s="552">
        <f>AK38-[3]CONSTANT!DU1807</f>
        <v>0</v>
      </c>
      <c r="DL38" s="552">
        <f>AL38-[3]CONSTANT!DV1807</f>
        <v>0</v>
      </c>
      <c r="DM38" s="552"/>
      <c r="DN38" s="552">
        <f>AN38-[3]CONSTANT!DW1807</f>
        <v>0</v>
      </c>
      <c r="DO38" s="552">
        <f>AO38-[3]CONSTANT!DX1807</f>
        <v>0</v>
      </c>
      <c r="DP38" s="552">
        <f>AP38-[3]CONSTANT!DY1807</f>
        <v>0</v>
      </c>
      <c r="DQ38" s="552">
        <f>AQ38-[3]CONSTANT!DZ1807</f>
        <v>0</v>
      </c>
      <c r="DR38" s="552"/>
      <c r="DS38" s="552">
        <f>AS38-[3]CONSTANT!EA1807</f>
        <v>0</v>
      </c>
      <c r="DT38" s="552">
        <f>AT38-[3]CONSTANT!EB1807</f>
        <v>0</v>
      </c>
      <c r="DU38" s="552">
        <f>AU38-[3]CONSTANT!EC1807</f>
        <v>0</v>
      </c>
      <c r="DV38" s="552">
        <f>AV38-[3]CONSTANT!ED1807</f>
        <v>0</v>
      </c>
      <c r="DW38" s="552"/>
      <c r="DX38" s="552">
        <f>AX38-[3]CONSTANT!EE1807</f>
        <v>0</v>
      </c>
      <c r="DY38" s="552">
        <f>AY38-[3]CONSTANT!EF1807</f>
        <v>0</v>
      </c>
      <c r="DZ38" s="552">
        <f>AZ38-[3]CONSTANT!EG1807</f>
        <v>0</v>
      </c>
      <c r="EA38" s="552">
        <f>BA38-[3]CONSTANT!EH1807</f>
        <v>0</v>
      </c>
      <c r="EB38" s="552"/>
      <c r="EC38" s="552">
        <f>BC38-[3]CONSTANT!EI1807</f>
        <v>0</v>
      </c>
      <c r="ED38" s="552">
        <f>BD38-[3]CONSTANT!EJ1807</f>
        <v>0</v>
      </c>
      <c r="EE38" s="552">
        <f>BE38-[3]CONSTANT!EK1807</f>
        <v>0</v>
      </c>
      <c r="EF38" s="552">
        <f>BF38-[3]CONSTANT!EL1807</f>
        <v>0</v>
      </c>
      <c r="EG38" s="552"/>
      <c r="EH38" s="552">
        <f>BH38-[3]CONSTANT!EM1807</f>
        <v>0</v>
      </c>
      <c r="EI38" s="552">
        <f>BI38-[3]CONSTANT!EN1807</f>
        <v>0</v>
      </c>
      <c r="EJ38" s="552">
        <f>BJ38-[3]CONSTANT!EO1807</f>
        <v>0</v>
      </c>
      <c r="EK38" s="552">
        <f>BK38-[3]CONSTANT!EP1807</f>
        <v>0</v>
      </c>
      <c r="EL38" s="552"/>
      <c r="EM38" s="552">
        <f>BM38-[3]CONSTANT!EQ1807</f>
        <v>0</v>
      </c>
      <c r="EN38" s="552">
        <f>BN38-[3]CONSTANT!ER1807</f>
        <v>0</v>
      </c>
      <c r="EO38" s="552">
        <f>BO38-[3]CONSTANT!ES1807</f>
        <v>0</v>
      </c>
      <c r="EP38" s="552">
        <f>BP38-[3]CONSTANT!ET1807</f>
        <v>0</v>
      </c>
      <c r="EQ38" s="552"/>
      <c r="ER38" s="552">
        <f>BR38-[3]CONSTANT!EU1807</f>
        <v>0</v>
      </c>
      <c r="ES38" s="552">
        <f>BS38-[3]CONSTANT!EV1807</f>
        <v>0</v>
      </c>
      <c r="ET38" s="552" t="e">
        <f>BT38-[3]CONSTANT!EW1807</f>
        <v>#REF!</v>
      </c>
      <c r="EU38" s="552" t="e">
        <f>BU38-[3]CONSTANT!EX1807</f>
        <v>#REF!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34">
        <f>CONSTANT!M509</f>
        <v>46697.747234959999</v>
      </c>
      <c r="I39" s="34">
        <f>CONSTANT!N509</f>
        <v>50640.771634148099</v>
      </c>
      <c r="J39" s="34">
        <f>CONSTANT!O509</f>
        <v>55731.287933724074</v>
      </c>
      <c r="K39" s="34">
        <f>CONSTANT!P509</f>
        <v>59698.73480081826</v>
      </c>
      <c r="L39" s="34">
        <f>CONSTANT!Q509</f>
        <v>61671.286750239095</v>
      </c>
      <c r="M39" s="34">
        <f>CONSTANT!R509</f>
        <v>63889.199945471773</v>
      </c>
      <c r="N39" s="34">
        <f>CONSTANT!S509</f>
        <v>74091.584461262901</v>
      </c>
      <c r="O39" s="34">
        <f>CONSTANT!T509</f>
        <v>86501.175587877427</v>
      </c>
      <c r="P39" s="34">
        <f>CONSTANT!U509</f>
        <v>83917.577189687145</v>
      </c>
      <c r="Q39" s="34">
        <f>CONSTANT!V509</f>
        <v>87241.903332273054</v>
      </c>
      <c r="R39" s="34">
        <f>CONSTANT!W509</f>
        <v>0</v>
      </c>
      <c r="S39" s="35"/>
      <c r="T39" s="34">
        <f>CONSTANT!Z509</f>
        <v>12202.867882538965</v>
      </c>
      <c r="U39" s="34">
        <f>CONSTANT!AA509</f>
        <v>10584.475091780716</v>
      </c>
      <c r="V39" s="34">
        <f>CONSTANT!AB509</f>
        <v>11487.569257912792</v>
      </c>
      <c r="W39" s="34">
        <f>CONSTANT!AC509</f>
        <v>12422.835002727214</v>
      </c>
      <c r="X39" s="34"/>
      <c r="Y39" s="34">
        <f>CONSTANT!AD509</f>
        <v>13145.882498557994</v>
      </c>
      <c r="Z39" s="34">
        <f>CONSTANT!AE509</f>
        <v>11750.821111398896</v>
      </c>
      <c r="AA39" s="34">
        <f>CONSTANT!AF509</f>
        <v>12363.322025406507</v>
      </c>
      <c r="AB39" s="34">
        <f>CONSTANT!AG509</f>
        <v>13380.745998784623</v>
      </c>
      <c r="AC39" s="34"/>
      <c r="AD39" s="34">
        <f>CONSTANT!AH509</f>
        <v>14336.154959376201</v>
      </c>
      <c r="AE39" s="34">
        <f>CONSTANT!AI509</f>
        <v>13215.725740760061</v>
      </c>
      <c r="AF39" s="34">
        <f>CONSTANT!AJ509</f>
        <v>13819.683806800567</v>
      </c>
      <c r="AG39" s="34">
        <f>CONSTANT!AK509</f>
        <v>14359.723426787505</v>
      </c>
      <c r="AH39" s="34"/>
      <c r="AI39" s="34">
        <f>CONSTANT!AL509</f>
        <v>15324.830542786123</v>
      </c>
      <c r="AJ39" s="34">
        <f>CONSTANT!AM509</f>
        <v>14120.984013820189</v>
      </c>
      <c r="AK39" s="34">
        <f>CONSTANT!AN509</f>
        <v>14791.228013629378</v>
      </c>
      <c r="AL39" s="34">
        <f>CONSTANT!AO509</f>
        <v>15461.692230582536</v>
      </c>
      <c r="AM39" s="34"/>
      <c r="AN39" s="34">
        <f>CONSTANT!AP509</f>
        <v>15990.285357500021</v>
      </c>
      <c r="AO39" s="34">
        <f>CONSTANT!AQ509</f>
        <v>14686.807635908994</v>
      </c>
      <c r="AP39" s="34">
        <f>CONSTANT!AR509</f>
        <v>15116.81898495836</v>
      </c>
      <c r="AQ39" s="34">
        <f>CONSTANT!AS509</f>
        <v>15877.374771871489</v>
      </c>
      <c r="AR39" s="34"/>
      <c r="AS39" s="34">
        <f>CONSTANT!AT509</f>
        <v>16561.036139856467</v>
      </c>
      <c r="AT39" s="34">
        <f>CONSTANT!AU509</f>
        <v>13355.141426950604</v>
      </c>
      <c r="AU39" s="34">
        <f>CONSTANT!AV509</f>
        <v>16637.741755750176</v>
      </c>
      <c r="AV39" s="34">
        <f>CONSTANT!AW509</f>
        <v>17335.280622914532</v>
      </c>
      <c r="AW39" s="34"/>
      <c r="AX39" s="34">
        <f>CONSTANT!AX509</f>
        <v>18607.693252955542</v>
      </c>
      <c r="AY39" s="34">
        <f>CONSTANT!AY509</f>
        <v>17085.682466989882</v>
      </c>
      <c r="AZ39" s="34">
        <f>CONSTANT!AZ509</f>
        <v>18003.652346567396</v>
      </c>
      <c r="BA39" s="34">
        <f>CONSTANT!BA509</f>
        <v>20394.556394750089</v>
      </c>
      <c r="BC39" s="34">
        <f>CONSTANT!BB509</f>
        <v>21948.501967276647</v>
      </c>
      <c r="BD39" s="34">
        <f>CONSTANT!BC509</f>
        <v>20389.707945353483</v>
      </c>
      <c r="BE39" s="34">
        <f>CONSTANT!BD509</f>
        <v>21451.297882195948</v>
      </c>
      <c r="BF39" s="34">
        <f>CONSTANT!BE509</f>
        <v>22711.667793051362</v>
      </c>
      <c r="BH39" s="34">
        <f>CONSTANT!BF509</f>
        <v>23054.259420353708</v>
      </c>
      <c r="BI39" s="34">
        <f>CONSTANT!BG509</f>
        <v>19995.552126968869</v>
      </c>
      <c r="BJ39" s="34">
        <f>CONSTANT!BH509</f>
        <v>20420.583013767748</v>
      </c>
      <c r="BK39" s="34">
        <f>CONSTANT!BI509</f>
        <v>20447.18262859682</v>
      </c>
      <c r="BM39" s="564">
        <f>CONSTANT!BJ509</f>
        <v>23042.228428935086</v>
      </c>
      <c r="BN39" s="564">
        <f>CONSTANT!BK509</f>
        <v>20639.015347135715</v>
      </c>
      <c r="BO39" s="34">
        <f>CONSTANT!BL509</f>
        <v>21587.605518819109</v>
      </c>
      <c r="BP39" s="34">
        <f>CONSTANT!BM509</f>
        <v>21973.054037383139</v>
      </c>
      <c r="BR39" s="564">
        <f>CONSTANT!BN509</f>
        <v>24954.210711380991</v>
      </c>
      <c r="BS39" s="564">
        <f>CONSTANT!BO509</f>
        <v>22340.851858069276</v>
      </c>
      <c r="BT39" s="34">
        <f>CONSTANT!BP509</f>
        <v>0</v>
      </c>
      <c r="BU39" s="34">
        <f>CONSTANT!BQ509</f>
        <v>0</v>
      </c>
      <c r="BV39" s="34"/>
      <c r="BW39" s="34"/>
      <c r="BX39" s="79"/>
      <c r="BY39" s="723" t="s">
        <v>611</v>
      </c>
      <c r="BZ39" s="723"/>
      <c r="CA39" s="724" t="s">
        <v>612</v>
      </c>
      <c r="CB39" s="724"/>
      <c r="CC39" s="724"/>
      <c r="CD39" s="80"/>
      <c r="CE39" s="314"/>
      <c r="CF39" s="314"/>
      <c r="CG39" s="314"/>
      <c r="CH39" s="314"/>
      <c r="CI39" s="552">
        <f>H39-[3]CONSTANT!FV1808</f>
        <v>0</v>
      </c>
      <c r="CJ39" s="552">
        <f>I39-[3]CONSTANT!FW1808</f>
        <v>0</v>
      </c>
      <c r="CK39" s="552">
        <f>J39-[3]CONSTANT!FX1808</f>
        <v>0</v>
      </c>
      <c r="CL39" s="552">
        <f>K39-[3]CONSTANT!FY1808</f>
        <v>0</v>
      </c>
      <c r="CM39" s="552">
        <f>L39-[3]CONSTANT!FZ1808</f>
        <v>0</v>
      </c>
      <c r="CN39" s="552">
        <f>M39-[3]CONSTANT!GA1808</f>
        <v>0</v>
      </c>
      <c r="CO39" s="552">
        <f>N39-[3]CONSTANT!GB1808</f>
        <v>0</v>
      </c>
      <c r="CP39" s="552">
        <f>O39-[3]CONSTANT!GC1808</f>
        <v>0</v>
      </c>
      <c r="CQ39" s="552">
        <f>P39-[3]CONSTANT!GD1808</f>
        <v>0</v>
      </c>
      <c r="CR39" s="552">
        <f>Q39-[3]CONSTANT!GE1808</f>
        <v>0</v>
      </c>
      <c r="CS39" s="552"/>
      <c r="CT39" s="552">
        <f>T39-[3]CONSTANT!DG1808</f>
        <v>0</v>
      </c>
      <c r="CU39" s="552">
        <f>U39-[3]CONSTANT!DH1808</f>
        <v>0</v>
      </c>
      <c r="CV39" s="552">
        <f>V39-[3]CONSTANT!DI1808</f>
        <v>0</v>
      </c>
      <c r="CW39" s="552">
        <f>W39-[3]CONSTANT!DJ1808</f>
        <v>0</v>
      </c>
      <c r="CX39" s="552"/>
      <c r="CY39" s="552">
        <f>Y39-[3]CONSTANT!DK1808</f>
        <v>0</v>
      </c>
      <c r="CZ39" s="552">
        <f>Z39-[3]CONSTANT!DL1808</f>
        <v>0</v>
      </c>
      <c r="DA39" s="552">
        <f>AA39-[3]CONSTANT!DM1808</f>
        <v>0</v>
      </c>
      <c r="DB39" s="552">
        <f>AB39-[3]CONSTANT!DN1808</f>
        <v>0</v>
      </c>
      <c r="DC39" s="552"/>
      <c r="DD39" s="552">
        <f>AD39-[3]CONSTANT!DO1808</f>
        <v>0</v>
      </c>
      <c r="DE39" s="552">
        <f>AE39-[3]CONSTANT!DP1808</f>
        <v>0</v>
      </c>
      <c r="DF39" s="552">
        <f>AF39-[3]CONSTANT!DQ1808</f>
        <v>0</v>
      </c>
      <c r="DG39" s="552">
        <f>AG39-[3]CONSTANT!DR1808</f>
        <v>0</v>
      </c>
      <c r="DH39" s="552"/>
      <c r="DI39" s="552">
        <f>AI39-[3]CONSTANT!DS1808</f>
        <v>0</v>
      </c>
      <c r="DJ39" s="552">
        <f>AJ39-[3]CONSTANT!DT1808</f>
        <v>0</v>
      </c>
      <c r="DK39" s="552">
        <f>AK39-[3]CONSTANT!DU1808</f>
        <v>0</v>
      </c>
      <c r="DL39" s="552">
        <f>AL39-[3]CONSTANT!DV1808</f>
        <v>0</v>
      </c>
      <c r="DM39" s="552"/>
      <c r="DN39" s="552">
        <f>AN39-[3]CONSTANT!DW1808</f>
        <v>0</v>
      </c>
      <c r="DO39" s="552">
        <f>AO39-[3]CONSTANT!DX1808</f>
        <v>0</v>
      </c>
      <c r="DP39" s="552">
        <f>AP39-[3]CONSTANT!DY1808</f>
        <v>0</v>
      </c>
      <c r="DQ39" s="552">
        <f>AQ39-[3]CONSTANT!DZ1808</f>
        <v>0</v>
      </c>
      <c r="DR39" s="552"/>
      <c r="DS39" s="552">
        <f>AS39-[3]CONSTANT!EA1808</f>
        <v>0</v>
      </c>
      <c r="DT39" s="552">
        <f>AT39-[3]CONSTANT!EB1808</f>
        <v>0</v>
      </c>
      <c r="DU39" s="552">
        <f>AU39-[3]CONSTANT!EC1808</f>
        <v>0</v>
      </c>
      <c r="DV39" s="552">
        <f>AV39-[3]CONSTANT!ED1808</f>
        <v>0</v>
      </c>
      <c r="DW39" s="552"/>
      <c r="DX39" s="552">
        <f>AX39-[3]CONSTANT!EE1808</f>
        <v>0</v>
      </c>
      <c r="DY39" s="552">
        <f>AY39-[3]CONSTANT!EF1808</f>
        <v>0</v>
      </c>
      <c r="DZ39" s="552">
        <f>AZ39-[3]CONSTANT!EG1808</f>
        <v>0</v>
      </c>
      <c r="EA39" s="552">
        <f>BA39-[3]CONSTANT!EH1808</f>
        <v>0</v>
      </c>
      <c r="EB39" s="552"/>
      <c r="EC39" s="552">
        <f>BC39-[3]CONSTANT!EI1808</f>
        <v>0</v>
      </c>
      <c r="ED39" s="552">
        <f>BD39-[3]CONSTANT!EJ1808</f>
        <v>0</v>
      </c>
      <c r="EE39" s="552">
        <f>BE39-[3]CONSTANT!EK1808</f>
        <v>0</v>
      </c>
      <c r="EF39" s="552">
        <f>BF39-[3]CONSTANT!EL1808</f>
        <v>0</v>
      </c>
      <c r="EG39" s="552"/>
      <c r="EH39" s="552">
        <f>BH39-[3]CONSTANT!EM1808</f>
        <v>0</v>
      </c>
      <c r="EI39" s="552">
        <f>BI39-[3]CONSTANT!EN1808</f>
        <v>0</v>
      </c>
      <c r="EJ39" s="552">
        <f>BJ39-[3]CONSTANT!EO1808</f>
        <v>0</v>
      </c>
      <c r="EK39" s="552">
        <f>BK39-[3]CONSTANT!EP1808</f>
        <v>0</v>
      </c>
      <c r="EL39" s="552"/>
      <c r="EM39" s="552">
        <f>BM39-[3]CONSTANT!EQ1808</f>
        <v>0</v>
      </c>
      <c r="EN39" s="552">
        <f>BN39-[3]CONSTANT!ER1808</f>
        <v>0</v>
      </c>
      <c r="EO39" s="552">
        <f>BO39-[3]CONSTANT!ES1808</f>
        <v>0</v>
      </c>
      <c r="EP39" s="552">
        <f>BP39-[3]CONSTANT!ET1808</f>
        <v>0</v>
      </c>
      <c r="EQ39" s="552"/>
      <c r="ER39" s="552">
        <f>BR39-[3]CONSTANT!EU1808</f>
        <v>0</v>
      </c>
      <c r="ES39" s="552">
        <f>BS39-[3]CONSTANT!EV1808</f>
        <v>0</v>
      </c>
      <c r="ET39" s="552" t="e">
        <f>BT39-[3]CONSTANT!EW1808</f>
        <v>#REF!</v>
      </c>
      <c r="EU39" s="552" t="e">
        <f>BU39-[3]CONSTANT!EX1808</f>
        <v>#REF!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34">
        <f>CONSTANT!M510</f>
        <v>4570.8792022155503</v>
      </c>
      <c r="I40" s="34">
        <f>CONSTANT!N510</f>
        <v>4936.8823265080391</v>
      </c>
      <c r="J40" s="34">
        <f>CONSTANT!O510</f>
        <v>4983.0309657468324</v>
      </c>
      <c r="K40" s="34">
        <f>CONSTANT!P510</f>
        <v>5357.4070203196989</v>
      </c>
      <c r="L40" s="34">
        <f>CONSTANT!Q510</f>
        <v>5379.0409704100475</v>
      </c>
      <c r="M40" s="34">
        <f>CONSTANT!R510</f>
        <v>5306.6923948861395</v>
      </c>
      <c r="N40" s="34">
        <f>CONSTANT!S510</f>
        <v>5768.2266297510323</v>
      </c>
      <c r="O40" s="34">
        <f>CONSTANT!T510</f>
        <v>6451.6231590395882</v>
      </c>
      <c r="P40" s="34">
        <f>CONSTANT!U510</f>
        <v>6892.1162950128273</v>
      </c>
      <c r="Q40" s="34">
        <f>CONSTANT!V510</f>
        <v>7026.4115830833207</v>
      </c>
      <c r="R40" s="34">
        <f>CONSTANT!W510</f>
        <v>0</v>
      </c>
      <c r="S40" s="35"/>
      <c r="T40" s="34">
        <f>CONSTANT!Z510</f>
        <v>910.82487490002438</v>
      </c>
      <c r="U40" s="34">
        <f>CONSTANT!AA510</f>
        <v>1188.0793539462607</v>
      </c>
      <c r="V40" s="34">
        <f>CONSTANT!AB510</f>
        <v>1156.0242913620123</v>
      </c>
      <c r="W40" s="34">
        <f>CONSTANT!AC510</f>
        <v>1315.9506820072445</v>
      </c>
      <c r="X40" s="34"/>
      <c r="Y40" s="34">
        <f>CONSTANT!AD510</f>
        <v>1010.3300533005797</v>
      </c>
      <c r="Z40" s="34">
        <f>CONSTANT!AE510</f>
        <v>1301.7754824640983</v>
      </c>
      <c r="AA40" s="34">
        <f>CONSTANT!AF510</f>
        <v>1249.9706962506348</v>
      </c>
      <c r="AB40" s="34">
        <f>CONSTANT!AG510</f>
        <v>1374.8060944927156</v>
      </c>
      <c r="AC40" s="34"/>
      <c r="AD40" s="34">
        <f>CONSTANT!AH510</f>
        <v>1008.3906001716039</v>
      </c>
      <c r="AE40" s="34">
        <f>CONSTANT!AI510</f>
        <v>1301.3374312503829</v>
      </c>
      <c r="AF40" s="34">
        <f>CONSTANT!AJ510</f>
        <v>1277.2796036537231</v>
      </c>
      <c r="AG40" s="34">
        <f>CONSTANT!AK510</f>
        <v>1396.0233306711373</v>
      </c>
      <c r="AH40" s="34"/>
      <c r="AI40" s="34">
        <f>CONSTANT!AL510</f>
        <v>1053.5818383665962</v>
      </c>
      <c r="AJ40" s="34">
        <f>CONSTANT!AM510</f>
        <v>1406.8557644019718</v>
      </c>
      <c r="AK40" s="34">
        <f>CONSTANT!AN510</f>
        <v>1382.4412308612925</v>
      </c>
      <c r="AL40" s="34">
        <f>CONSTANT!AO510</f>
        <v>1514.5281866898206</v>
      </c>
      <c r="AM40" s="34"/>
      <c r="AN40" s="34">
        <f>CONSTANT!AP510</f>
        <v>984.19998851075241</v>
      </c>
      <c r="AO40" s="34">
        <f>CONSTANT!AQ510</f>
        <v>1415.6273889649879</v>
      </c>
      <c r="AP40" s="34">
        <f>CONSTANT!AR510</f>
        <v>1417.6588831012787</v>
      </c>
      <c r="AQ40" s="34">
        <f>CONSTANT!AS510</f>
        <v>1561.554709833026</v>
      </c>
      <c r="AR40" s="34"/>
      <c r="AS40" s="34">
        <f>CONSTANT!AT510</f>
        <v>988.61385535073862</v>
      </c>
      <c r="AT40" s="34">
        <f>CONSTANT!AU510</f>
        <v>1311.4117107539764</v>
      </c>
      <c r="AU40" s="34">
        <f>CONSTANT!AV510</f>
        <v>1438.7914267441961</v>
      </c>
      <c r="AV40" s="34">
        <f>CONSTANT!AW510</f>
        <v>1567.8754020372287</v>
      </c>
      <c r="AW40" s="34"/>
      <c r="AX40" s="34">
        <f>CONSTANT!AX510</f>
        <v>1039.7716279800193</v>
      </c>
      <c r="AY40" s="34">
        <f>CONSTANT!AY510</f>
        <v>1539.748390171158</v>
      </c>
      <c r="AZ40" s="34">
        <f>CONSTANT!AZ510</f>
        <v>1441.2587002512448</v>
      </c>
      <c r="BA40" s="34">
        <f>CONSTANT!BA510</f>
        <v>1747.4479113486113</v>
      </c>
      <c r="BC40" s="34">
        <f>CONSTANT!BB510</f>
        <v>1115.2752828954667</v>
      </c>
      <c r="BD40" s="34">
        <f>CONSTANT!BC510</f>
        <v>1655.9569706072493</v>
      </c>
      <c r="BE40" s="34">
        <f>CONSTANT!BD510</f>
        <v>1718.0869075061928</v>
      </c>
      <c r="BF40" s="34">
        <f>CONSTANT!BE510</f>
        <v>1962.3039980306798</v>
      </c>
      <c r="BH40" s="34">
        <f>CONSTANT!BF510</f>
        <v>1200.3647833334151</v>
      </c>
      <c r="BI40" s="34">
        <f>CONSTANT!BG510</f>
        <v>1750.952498880644</v>
      </c>
      <c r="BJ40" s="34">
        <f>CONSTANT!BH510</f>
        <v>1832.0009565744685</v>
      </c>
      <c r="BK40" s="34">
        <f>CONSTANT!BI510</f>
        <v>2108.7980562242997</v>
      </c>
      <c r="BM40" s="564">
        <f>CONSTANT!BJ510</f>
        <v>1239.6161169841507</v>
      </c>
      <c r="BN40" s="564">
        <f>CONSTANT!BK510</f>
        <v>1706.9623059961455</v>
      </c>
      <c r="BO40" s="34">
        <f>CONSTANT!BL510</f>
        <v>1849.6449101931557</v>
      </c>
      <c r="BP40" s="34">
        <f>CONSTANT!BM510</f>
        <v>2230.1882499098683</v>
      </c>
      <c r="BR40" s="564">
        <f>CONSTANT!BN510</f>
        <v>1318.5980206904487</v>
      </c>
      <c r="BS40" s="564">
        <f>CONSTANT!BO510</f>
        <v>1757.9839207833179</v>
      </c>
      <c r="BT40" s="34">
        <f>CONSTANT!BP510</f>
        <v>0</v>
      </c>
      <c r="BU40" s="34">
        <f>CONSTANT!BQ510</f>
        <v>0</v>
      </c>
      <c r="BV40" s="34"/>
      <c r="BW40" s="34"/>
      <c r="BX40" s="79"/>
      <c r="BY40" s="723" t="s">
        <v>613</v>
      </c>
      <c r="BZ40" s="723"/>
      <c r="CA40" s="724" t="s">
        <v>901</v>
      </c>
      <c r="CB40" s="724"/>
      <c r="CC40" s="724"/>
      <c r="CD40" s="80"/>
      <c r="CE40" s="314"/>
      <c r="CF40" s="314"/>
      <c r="CG40" s="314"/>
      <c r="CH40" s="314"/>
      <c r="CI40" s="552">
        <f>H40-[3]CONSTANT!FV1809</f>
        <v>0</v>
      </c>
      <c r="CJ40" s="552">
        <f>I40-[3]CONSTANT!FW1809</f>
        <v>0</v>
      </c>
      <c r="CK40" s="552">
        <f>J40-[3]CONSTANT!FX1809</f>
        <v>0</v>
      </c>
      <c r="CL40" s="552">
        <f>K40-[3]CONSTANT!FY1809</f>
        <v>0</v>
      </c>
      <c r="CM40" s="552">
        <f>L40-[3]CONSTANT!FZ1809</f>
        <v>0</v>
      </c>
      <c r="CN40" s="552">
        <f>M40-[3]CONSTANT!GA1809</f>
        <v>0</v>
      </c>
      <c r="CO40" s="552">
        <f>N40-[3]CONSTANT!GB1809</f>
        <v>0</v>
      </c>
      <c r="CP40" s="552">
        <f>O40-[3]CONSTANT!GC1809</f>
        <v>0</v>
      </c>
      <c r="CQ40" s="552">
        <f>P40-[3]CONSTANT!GD1809</f>
        <v>0</v>
      </c>
      <c r="CR40" s="552">
        <f>Q40-[3]CONSTANT!GE1809</f>
        <v>0</v>
      </c>
      <c r="CS40" s="552"/>
      <c r="CT40" s="552">
        <f>T40-[3]CONSTANT!DG1809</f>
        <v>0</v>
      </c>
      <c r="CU40" s="552">
        <f>U40-[3]CONSTANT!DH1809</f>
        <v>0</v>
      </c>
      <c r="CV40" s="552">
        <f>V40-[3]CONSTANT!DI1809</f>
        <v>0</v>
      </c>
      <c r="CW40" s="552">
        <f>W40-[3]CONSTANT!DJ1809</f>
        <v>0</v>
      </c>
      <c r="CX40" s="552"/>
      <c r="CY40" s="552">
        <f>Y40-[3]CONSTANT!DK1809</f>
        <v>0</v>
      </c>
      <c r="CZ40" s="552">
        <f>Z40-[3]CONSTANT!DL1809</f>
        <v>0</v>
      </c>
      <c r="DA40" s="552">
        <f>AA40-[3]CONSTANT!DM1809</f>
        <v>0</v>
      </c>
      <c r="DB40" s="552">
        <f>AB40-[3]CONSTANT!DN1809</f>
        <v>0</v>
      </c>
      <c r="DC40" s="552"/>
      <c r="DD40" s="552">
        <f>AD40-[3]CONSTANT!DO1809</f>
        <v>0</v>
      </c>
      <c r="DE40" s="552">
        <f>AE40-[3]CONSTANT!DP1809</f>
        <v>0</v>
      </c>
      <c r="DF40" s="552">
        <f>AF40-[3]CONSTANT!DQ1809</f>
        <v>0</v>
      </c>
      <c r="DG40" s="552">
        <f>AG40-[3]CONSTANT!DR1809</f>
        <v>0</v>
      </c>
      <c r="DH40" s="552"/>
      <c r="DI40" s="552">
        <f>AI40-[3]CONSTANT!DS1809</f>
        <v>0</v>
      </c>
      <c r="DJ40" s="552">
        <f>AJ40-[3]CONSTANT!DT1809</f>
        <v>0</v>
      </c>
      <c r="DK40" s="552">
        <f>AK40-[3]CONSTANT!DU1809</f>
        <v>0</v>
      </c>
      <c r="DL40" s="552">
        <f>AL40-[3]CONSTANT!DV1809</f>
        <v>0</v>
      </c>
      <c r="DM40" s="552"/>
      <c r="DN40" s="552">
        <f>AN40-[3]CONSTANT!DW1809</f>
        <v>0</v>
      </c>
      <c r="DO40" s="552">
        <f>AO40-[3]CONSTANT!DX1809</f>
        <v>0</v>
      </c>
      <c r="DP40" s="552">
        <f>AP40-[3]CONSTANT!DY1809</f>
        <v>0</v>
      </c>
      <c r="DQ40" s="552">
        <f>AQ40-[3]CONSTANT!DZ1809</f>
        <v>0</v>
      </c>
      <c r="DR40" s="552"/>
      <c r="DS40" s="552">
        <f>AS40-[3]CONSTANT!EA1809</f>
        <v>0</v>
      </c>
      <c r="DT40" s="552">
        <f>AT40-[3]CONSTANT!EB1809</f>
        <v>0</v>
      </c>
      <c r="DU40" s="552">
        <f>AU40-[3]CONSTANT!EC1809</f>
        <v>0</v>
      </c>
      <c r="DV40" s="552">
        <f>AV40-[3]CONSTANT!ED1809</f>
        <v>0</v>
      </c>
      <c r="DW40" s="552"/>
      <c r="DX40" s="552">
        <f>AX40-[3]CONSTANT!EE1809</f>
        <v>0</v>
      </c>
      <c r="DY40" s="552">
        <f>AY40-[3]CONSTANT!EF1809</f>
        <v>0</v>
      </c>
      <c r="DZ40" s="552">
        <f>AZ40-[3]CONSTANT!EG1809</f>
        <v>0</v>
      </c>
      <c r="EA40" s="552">
        <f>BA40-[3]CONSTANT!EH1809</f>
        <v>0</v>
      </c>
      <c r="EB40" s="552"/>
      <c r="EC40" s="552">
        <f>BC40-[3]CONSTANT!EI1809</f>
        <v>0</v>
      </c>
      <c r="ED40" s="552">
        <f>BD40-[3]CONSTANT!EJ1809</f>
        <v>0</v>
      </c>
      <c r="EE40" s="552">
        <f>BE40-[3]CONSTANT!EK1809</f>
        <v>0</v>
      </c>
      <c r="EF40" s="552">
        <f>BF40-[3]CONSTANT!EL1809</f>
        <v>0</v>
      </c>
      <c r="EG40" s="552"/>
      <c r="EH40" s="552">
        <f>BH40-[3]CONSTANT!EM1809</f>
        <v>0</v>
      </c>
      <c r="EI40" s="552">
        <f>BI40-[3]CONSTANT!EN1809</f>
        <v>0</v>
      </c>
      <c r="EJ40" s="552">
        <f>BJ40-[3]CONSTANT!EO1809</f>
        <v>0</v>
      </c>
      <c r="EK40" s="552">
        <f>BK40-[3]CONSTANT!EP1809</f>
        <v>0</v>
      </c>
      <c r="EL40" s="552"/>
      <c r="EM40" s="552">
        <f>BM40-[3]CONSTANT!EQ1809</f>
        <v>0</v>
      </c>
      <c r="EN40" s="552">
        <f>BN40-[3]CONSTANT!ER1809</f>
        <v>0</v>
      </c>
      <c r="EO40" s="552">
        <f>BO40-[3]CONSTANT!ES1809</f>
        <v>0</v>
      </c>
      <c r="EP40" s="552">
        <f>BP40-[3]CONSTANT!ET1809</f>
        <v>0</v>
      </c>
      <c r="EQ40" s="552"/>
      <c r="ER40" s="552">
        <f>BR40-[3]CONSTANT!EU1809</f>
        <v>0</v>
      </c>
      <c r="ES40" s="552">
        <f>BS40-[3]CONSTANT!EV1809</f>
        <v>0</v>
      </c>
      <c r="ET40" s="552" t="e">
        <f>BT40-[3]CONSTANT!EW1809</f>
        <v>#REF!</v>
      </c>
      <c r="EU40" s="552" t="e">
        <f>BU40-[3]CONSTANT!EX1809</f>
        <v>#REF!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34">
        <f>CONSTANT!M511</f>
        <v>23065.786642294002</v>
      </c>
      <c r="I41" s="34">
        <f>CONSTANT!N511</f>
        <v>22120.123356635526</v>
      </c>
      <c r="J41" s="34">
        <f>CONSTANT!O511</f>
        <v>23139.392342019833</v>
      </c>
      <c r="K41" s="34">
        <f>CONSTANT!P511</f>
        <v>24582.312293819934</v>
      </c>
      <c r="L41" s="34">
        <f>CONSTANT!Q511</f>
        <v>26170.542358427574</v>
      </c>
      <c r="M41" s="34">
        <f>CONSTANT!R511</f>
        <v>24934.860561281177</v>
      </c>
      <c r="N41" s="34">
        <f>CONSTANT!S511</f>
        <v>25264.820881309017</v>
      </c>
      <c r="O41" s="34">
        <f>CONSTANT!T511</f>
        <v>29113.660647652679</v>
      </c>
      <c r="P41" s="34">
        <f>CONSTANT!U511</f>
        <v>30148.786115450748</v>
      </c>
      <c r="Q41" s="34">
        <f>CONSTANT!V511</f>
        <v>30348.651421284059</v>
      </c>
      <c r="R41" s="34">
        <f>CONSTANT!W511</f>
        <v>0</v>
      </c>
      <c r="S41" s="35"/>
      <c r="T41" s="34">
        <f>CONSTANT!Z511</f>
        <v>4815.0765183960111</v>
      </c>
      <c r="U41" s="34">
        <f>CONSTANT!AA511</f>
        <v>6247.5817552063099</v>
      </c>
      <c r="V41" s="34">
        <f>CONSTANT!AB511</f>
        <v>5316.5842804624799</v>
      </c>
      <c r="W41" s="34">
        <f>CONSTANT!AC511</f>
        <v>6686.5440882292924</v>
      </c>
      <c r="X41" s="34"/>
      <c r="Y41" s="34">
        <f>CONSTANT!AD511</f>
        <v>4725.8022883364592</v>
      </c>
      <c r="Z41" s="34">
        <f>CONSTANT!AE511</f>
        <v>5762.4706148487921</v>
      </c>
      <c r="AA41" s="34">
        <f>CONSTANT!AF511</f>
        <v>5095.4097324727436</v>
      </c>
      <c r="AB41" s="34">
        <f>CONSTANT!AG511</f>
        <v>6536.4407209774599</v>
      </c>
      <c r="AC41" s="34"/>
      <c r="AD41" s="34">
        <f>CONSTANT!AH511</f>
        <v>5101.9408795628569</v>
      </c>
      <c r="AE41" s="34">
        <f>CONSTANT!AI511</f>
        <v>5876.4839998524185</v>
      </c>
      <c r="AF41" s="34">
        <f>CONSTANT!AJ511</f>
        <v>5422.2494193960965</v>
      </c>
      <c r="AG41" s="34">
        <f>CONSTANT!AK511</f>
        <v>6738.7180432085215</v>
      </c>
      <c r="AH41" s="34"/>
      <c r="AI41" s="34">
        <f>CONSTANT!AL511</f>
        <v>5174.8991295596452</v>
      </c>
      <c r="AJ41" s="34">
        <f>CONSTANT!AM511</f>
        <v>6241.0088743519918</v>
      </c>
      <c r="AK41" s="34">
        <f>CONSTANT!AN511</f>
        <v>5863.3534963497859</v>
      </c>
      <c r="AL41" s="34">
        <f>CONSTANT!AO511</f>
        <v>7303.0507935585993</v>
      </c>
      <c r="AM41" s="34"/>
      <c r="AN41" s="34">
        <f>CONSTANT!AP511</f>
        <v>5531.7286850081882</v>
      </c>
      <c r="AO41" s="34">
        <f>CONSTANT!AQ511</f>
        <v>6722.306409093886</v>
      </c>
      <c r="AP41" s="34">
        <f>CONSTANT!AR511</f>
        <v>6296.2659424241219</v>
      </c>
      <c r="AQ41" s="34">
        <f>CONSTANT!AS511</f>
        <v>7620.2413219013642</v>
      </c>
      <c r="AR41" s="34"/>
      <c r="AS41" s="34">
        <f>CONSTANT!AT511</f>
        <v>5419.4179157649405</v>
      </c>
      <c r="AT41" s="34">
        <f>CONSTANT!AU511</f>
        <v>4568.7877680081137</v>
      </c>
      <c r="AU41" s="34">
        <f>CONSTANT!AV511</f>
        <v>6663.0945303438166</v>
      </c>
      <c r="AV41" s="34">
        <f>CONSTANT!AW511</f>
        <v>8283.5603471643135</v>
      </c>
      <c r="AW41" s="34"/>
      <c r="AX41" s="34">
        <f>CONSTANT!AX511</f>
        <v>5920.3119320472606</v>
      </c>
      <c r="AY41" s="34">
        <f>CONSTANT!AY511</f>
        <v>6479.2552046143228</v>
      </c>
      <c r="AZ41" s="34">
        <f>CONSTANT!AZ511</f>
        <v>4429.7687012619181</v>
      </c>
      <c r="BA41" s="34">
        <f>CONSTANT!BA511</f>
        <v>8435.4850433855099</v>
      </c>
      <c r="BC41" s="34">
        <f>CONSTANT!BB511</f>
        <v>6064.0044107024005</v>
      </c>
      <c r="BD41" s="34">
        <f>CONSTANT!BC511</f>
        <v>7878.0156530685026</v>
      </c>
      <c r="BE41" s="34">
        <f>CONSTANT!BD511</f>
        <v>6305.075304094742</v>
      </c>
      <c r="BF41" s="34">
        <f>CONSTANT!BE511</f>
        <v>8866.5652797870316</v>
      </c>
      <c r="BH41" s="34">
        <f>CONSTANT!BF511</f>
        <v>6567.4879183081284</v>
      </c>
      <c r="BI41" s="34">
        <f>CONSTANT!BG511</f>
        <v>7904.3159679939426</v>
      </c>
      <c r="BJ41" s="34">
        <f>CONSTANT!BH511</f>
        <v>6617.5811987397601</v>
      </c>
      <c r="BK41" s="34">
        <f>CONSTANT!BI511</f>
        <v>9059.4010304089188</v>
      </c>
      <c r="BM41" s="564">
        <f>CONSTANT!BJ511</f>
        <v>6701.4757860831805</v>
      </c>
      <c r="BN41" s="564">
        <f>CONSTANT!BK511</f>
        <v>8357.9653622549249</v>
      </c>
      <c r="BO41" s="34">
        <f>CONSTANT!BL511</f>
        <v>6624.1851953828227</v>
      </c>
      <c r="BP41" s="34">
        <f>CONSTANT!BM511</f>
        <v>8665.0250775631248</v>
      </c>
      <c r="BR41" s="564">
        <f>CONSTANT!BN511</f>
        <v>6012.3158537795489</v>
      </c>
      <c r="BS41" s="564">
        <f>CONSTANT!BO511</f>
        <v>8096.4315108445335</v>
      </c>
      <c r="BT41" s="34">
        <f>CONSTANT!BP511</f>
        <v>0</v>
      </c>
      <c r="BU41" s="34">
        <f>CONSTANT!BQ511</f>
        <v>0</v>
      </c>
      <c r="BV41" s="34"/>
      <c r="BW41" s="34"/>
      <c r="BX41" s="79"/>
      <c r="BY41" s="723" t="s">
        <v>614</v>
      </c>
      <c r="BZ41" s="723"/>
      <c r="CA41" s="724" t="s">
        <v>188</v>
      </c>
      <c r="CB41" s="724"/>
      <c r="CC41" s="724"/>
      <c r="CD41" s="80"/>
      <c r="CE41" s="314"/>
      <c r="CF41" s="314"/>
      <c r="CG41" s="314"/>
      <c r="CH41" s="314"/>
      <c r="CI41" s="552">
        <f>H41-[3]CONSTANT!FV1810</f>
        <v>0</v>
      </c>
      <c r="CJ41" s="552">
        <f>I41-[3]CONSTANT!FW1810</f>
        <v>0</v>
      </c>
      <c r="CK41" s="552">
        <f>J41-[3]CONSTANT!FX1810</f>
        <v>0</v>
      </c>
      <c r="CL41" s="552">
        <f>K41-[3]CONSTANT!FY1810</f>
        <v>0</v>
      </c>
      <c r="CM41" s="552">
        <f>L41-[3]CONSTANT!FZ1810</f>
        <v>0</v>
      </c>
      <c r="CN41" s="552">
        <f>M41-[3]CONSTANT!GA1810</f>
        <v>0</v>
      </c>
      <c r="CO41" s="552">
        <f>N41-[3]CONSTANT!GB1810</f>
        <v>0</v>
      </c>
      <c r="CP41" s="552">
        <f>O41-[3]CONSTANT!GC1810</f>
        <v>0</v>
      </c>
      <c r="CQ41" s="552">
        <f>P41-[3]CONSTANT!GD1810</f>
        <v>0</v>
      </c>
      <c r="CR41" s="552">
        <f>Q41-[3]CONSTANT!GE1810</f>
        <v>0</v>
      </c>
      <c r="CS41" s="552"/>
      <c r="CT41" s="552">
        <f>T41-[3]CONSTANT!DG1810</f>
        <v>0</v>
      </c>
      <c r="CU41" s="552">
        <f>U41-[3]CONSTANT!DH1810</f>
        <v>0</v>
      </c>
      <c r="CV41" s="552">
        <f>V41-[3]CONSTANT!DI1810</f>
        <v>0</v>
      </c>
      <c r="CW41" s="552">
        <f>W41-[3]CONSTANT!DJ1810</f>
        <v>0</v>
      </c>
      <c r="CX41" s="552"/>
      <c r="CY41" s="552">
        <f>Y41-[3]CONSTANT!DK1810</f>
        <v>0</v>
      </c>
      <c r="CZ41" s="552">
        <f>Z41-[3]CONSTANT!DL1810</f>
        <v>0</v>
      </c>
      <c r="DA41" s="552">
        <f>AA41-[3]CONSTANT!DM1810</f>
        <v>0</v>
      </c>
      <c r="DB41" s="552">
        <f>AB41-[3]CONSTANT!DN1810</f>
        <v>0</v>
      </c>
      <c r="DC41" s="552"/>
      <c r="DD41" s="552">
        <f>AD41-[3]CONSTANT!DO1810</f>
        <v>0</v>
      </c>
      <c r="DE41" s="552">
        <f>AE41-[3]CONSTANT!DP1810</f>
        <v>0</v>
      </c>
      <c r="DF41" s="552">
        <f>AF41-[3]CONSTANT!DQ1810</f>
        <v>0</v>
      </c>
      <c r="DG41" s="552">
        <f>AG41-[3]CONSTANT!DR1810</f>
        <v>0</v>
      </c>
      <c r="DH41" s="552"/>
      <c r="DI41" s="552">
        <f>AI41-[3]CONSTANT!DS1810</f>
        <v>0</v>
      </c>
      <c r="DJ41" s="552">
        <f>AJ41-[3]CONSTANT!DT1810</f>
        <v>0</v>
      </c>
      <c r="DK41" s="552">
        <f>AK41-[3]CONSTANT!DU1810</f>
        <v>0</v>
      </c>
      <c r="DL41" s="552">
        <f>AL41-[3]CONSTANT!DV1810</f>
        <v>0</v>
      </c>
      <c r="DM41" s="552"/>
      <c r="DN41" s="552">
        <f>AN41-[3]CONSTANT!DW1810</f>
        <v>0</v>
      </c>
      <c r="DO41" s="552">
        <f>AO41-[3]CONSTANT!DX1810</f>
        <v>0</v>
      </c>
      <c r="DP41" s="552">
        <f>AP41-[3]CONSTANT!DY1810</f>
        <v>0</v>
      </c>
      <c r="DQ41" s="552">
        <f>AQ41-[3]CONSTANT!DZ1810</f>
        <v>0</v>
      </c>
      <c r="DR41" s="552"/>
      <c r="DS41" s="552">
        <f>AS41-[3]CONSTANT!EA1810</f>
        <v>0</v>
      </c>
      <c r="DT41" s="552">
        <f>AT41-[3]CONSTANT!EB1810</f>
        <v>0</v>
      </c>
      <c r="DU41" s="552">
        <f>AU41-[3]CONSTANT!EC1810</f>
        <v>0</v>
      </c>
      <c r="DV41" s="552">
        <f>AV41-[3]CONSTANT!ED1810</f>
        <v>0</v>
      </c>
      <c r="DW41" s="552"/>
      <c r="DX41" s="552">
        <f>AX41-[3]CONSTANT!EE1810</f>
        <v>0</v>
      </c>
      <c r="DY41" s="552">
        <f>AY41-[3]CONSTANT!EF1810</f>
        <v>0</v>
      </c>
      <c r="DZ41" s="552">
        <f>AZ41-[3]CONSTANT!EG1810</f>
        <v>0</v>
      </c>
      <c r="EA41" s="552">
        <f>BA41-[3]CONSTANT!EH1810</f>
        <v>0</v>
      </c>
      <c r="EB41" s="552"/>
      <c r="EC41" s="552">
        <f>BC41-[3]CONSTANT!EI1810</f>
        <v>0</v>
      </c>
      <c r="ED41" s="552">
        <f>BD41-[3]CONSTANT!EJ1810</f>
        <v>0</v>
      </c>
      <c r="EE41" s="552">
        <f>BE41-[3]CONSTANT!EK1810</f>
        <v>0</v>
      </c>
      <c r="EF41" s="552">
        <f>BF41-[3]CONSTANT!EL1810</f>
        <v>0</v>
      </c>
      <c r="EG41" s="552"/>
      <c r="EH41" s="552">
        <f>BH41-[3]CONSTANT!EM1810</f>
        <v>0</v>
      </c>
      <c r="EI41" s="552">
        <f>BI41-[3]CONSTANT!EN1810</f>
        <v>0</v>
      </c>
      <c r="EJ41" s="552">
        <f>BJ41-[3]CONSTANT!EO1810</f>
        <v>0</v>
      </c>
      <c r="EK41" s="552">
        <f>BK41-[3]CONSTANT!EP1810</f>
        <v>0</v>
      </c>
      <c r="EL41" s="552"/>
      <c r="EM41" s="552">
        <f>BM41-[3]CONSTANT!EQ1810</f>
        <v>0</v>
      </c>
      <c r="EN41" s="552">
        <f>BN41-[3]CONSTANT!ER1810</f>
        <v>0</v>
      </c>
      <c r="EO41" s="552">
        <f>BO41-[3]CONSTANT!ES1810</f>
        <v>0</v>
      </c>
      <c r="EP41" s="552">
        <f>BP41-[3]CONSTANT!ET1810</f>
        <v>0</v>
      </c>
      <c r="EQ41" s="552"/>
      <c r="ER41" s="552">
        <f>BR41-[3]CONSTANT!EU1810</f>
        <v>0</v>
      </c>
      <c r="ES41" s="552">
        <f>BS41-[3]CONSTANT!EV1810</f>
        <v>0</v>
      </c>
      <c r="ET41" s="552" t="e">
        <f>BT41-[3]CONSTANT!EW1810</f>
        <v>#REF!</v>
      </c>
      <c r="EU41" s="552" t="e">
        <f>BU41-[3]CONSTANT!EX1810</f>
        <v>#REF!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34">
        <f>CONSTANT!M512</f>
        <v>3927.4831981799998</v>
      </c>
      <c r="I42" s="34">
        <f>CONSTANT!N512</f>
        <v>4318.0649604933997</v>
      </c>
      <c r="J42" s="34">
        <f>CONSTANT!O512</f>
        <v>4568.9701271039594</v>
      </c>
      <c r="K42" s="34">
        <f>CONSTANT!P512</f>
        <v>4760.860467629308</v>
      </c>
      <c r="L42" s="34">
        <f>CONSTANT!Q512</f>
        <v>5139.5919275913693</v>
      </c>
      <c r="M42" s="34">
        <f>CONSTANT!R512</f>
        <v>4784.8528799681417</v>
      </c>
      <c r="N42" s="34">
        <f>CONSTANT!S512</f>
        <v>4613.1438361225419</v>
      </c>
      <c r="O42" s="34">
        <f>CONSTANT!T512</f>
        <v>5058.2137021258623</v>
      </c>
      <c r="P42" s="34">
        <f>CONSTANT!U512</f>
        <v>4829.4655939353233</v>
      </c>
      <c r="Q42" s="34">
        <f>CONSTANT!V512</f>
        <v>5169.0603939741541</v>
      </c>
      <c r="R42" s="34">
        <f>CONSTANT!W512</f>
        <v>0</v>
      </c>
      <c r="S42" s="35"/>
      <c r="T42" s="34">
        <f>CONSTANT!Z512</f>
        <v>994.74737589593519</v>
      </c>
      <c r="U42" s="34">
        <f>CONSTANT!AA512</f>
        <v>1047.3843318982899</v>
      </c>
      <c r="V42" s="34">
        <f>CONSTANT!AB512</f>
        <v>903.32699649413416</v>
      </c>
      <c r="W42" s="34">
        <f>CONSTANT!AC512</f>
        <v>982.02449389164076</v>
      </c>
      <c r="X42" s="34"/>
      <c r="Y42" s="34">
        <f>CONSTANT!AD512</f>
        <v>1091.5766702389801</v>
      </c>
      <c r="Z42" s="34">
        <f>CONSTANT!AE512</f>
        <v>1148.7433776629989</v>
      </c>
      <c r="AA42" s="34">
        <f>CONSTANT!AF512</f>
        <v>1004.1854848402641</v>
      </c>
      <c r="AB42" s="34">
        <f>CONSTANT!AG512</f>
        <v>1073.559427751157</v>
      </c>
      <c r="AC42" s="34"/>
      <c r="AD42" s="34">
        <f>CONSTANT!AH512</f>
        <v>1222.3595573420912</v>
      </c>
      <c r="AE42" s="34">
        <f>CONSTANT!AI512</f>
        <v>1236.2812252538979</v>
      </c>
      <c r="AF42" s="34">
        <f>CONSTANT!AJ512</f>
        <v>1075.9317445267041</v>
      </c>
      <c r="AG42" s="34">
        <f>CONSTANT!AK512</f>
        <v>1034.3975999812189</v>
      </c>
      <c r="AH42" s="34"/>
      <c r="AI42" s="34">
        <f>CONSTANT!AL512</f>
        <v>1244.0638624192748</v>
      </c>
      <c r="AJ42" s="34">
        <f>CONSTANT!AM512</f>
        <v>1259.9164571555698</v>
      </c>
      <c r="AK42" s="34">
        <f>CONSTANT!AN512</f>
        <v>1159.2195802446238</v>
      </c>
      <c r="AL42" s="34">
        <f>CONSTANT!AO512</f>
        <v>1097.660567809892</v>
      </c>
      <c r="AM42" s="34"/>
      <c r="AN42" s="34">
        <f>CONSTANT!AP512</f>
        <v>1342.4233725034283</v>
      </c>
      <c r="AO42" s="34">
        <f>CONSTANT!AQ512</f>
        <v>1361.9768416311151</v>
      </c>
      <c r="AP42" s="34">
        <f>CONSTANT!AR512</f>
        <v>1238.743013028215</v>
      </c>
      <c r="AQ42" s="34">
        <f>CONSTANT!AS512</f>
        <v>1196.448700428642</v>
      </c>
      <c r="AR42" s="34"/>
      <c r="AS42" s="34">
        <f>CONSTANT!AT512</f>
        <v>1359.6093870283012</v>
      </c>
      <c r="AT42" s="34">
        <f>CONSTANT!AU512</f>
        <v>889.5047036853108</v>
      </c>
      <c r="AU42" s="34">
        <f>CONSTANT!AV512</f>
        <v>1294.0303593936433</v>
      </c>
      <c r="AV42" s="34">
        <f>CONSTANT!AW512</f>
        <v>1241.708429860887</v>
      </c>
      <c r="AW42" s="34"/>
      <c r="AX42" s="34">
        <f>CONSTANT!AX512</f>
        <v>1417.0827959592953</v>
      </c>
      <c r="AY42" s="34">
        <f>CONSTANT!AY512</f>
        <v>1245.1242149249229</v>
      </c>
      <c r="AZ42" s="34">
        <f>CONSTANT!AZ512</f>
        <v>779.12875578596368</v>
      </c>
      <c r="BA42" s="34">
        <f>CONSTANT!BA512</f>
        <v>1171.8080694523601</v>
      </c>
      <c r="BC42" s="34">
        <f>CONSTANT!BB512</f>
        <v>1521.9777042552389</v>
      </c>
      <c r="BD42" s="34">
        <f>CONSTANT!BC512</f>
        <v>1467.0461855488895</v>
      </c>
      <c r="BE42" s="34">
        <f>CONSTANT!BD512</f>
        <v>975.29788305470015</v>
      </c>
      <c r="BF42" s="34">
        <f>CONSTANT!BE512</f>
        <v>1093.8919292670348</v>
      </c>
      <c r="BH42" s="34">
        <f>CONSTANT!BF512</f>
        <v>1353.6977806915734</v>
      </c>
      <c r="BI42" s="34">
        <f>CONSTANT!BG512</f>
        <v>1368.7278668745685</v>
      </c>
      <c r="BJ42" s="34">
        <f>CONSTANT!BH512</f>
        <v>945.07032083940339</v>
      </c>
      <c r="BK42" s="34">
        <f>CONSTANT!BI512</f>
        <v>1161.9696255297774</v>
      </c>
      <c r="BM42" s="564">
        <f>CONSTANT!BJ512</f>
        <v>1488.8892791089484</v>
      </c>
      <c r="BN42" s="564">
        <f>CONSTANT!BK512</f>
        <v>1478.6649335604229</v>
      </c>
      <c r="BO42" s="34">
        <f>CONSTANT!BL512</f>
        <v>997.94744647094399</v>
      </c>
      <c r="BP42" s="34">
        <f>CONSTANT!BM512</f>
        <v>1203.5587348338374</v>
      </c>
      <c r="BR42" s="564">
        <f>CONSTANT!BN512</f>
        <v>1529.0081144487265</v>
      </c>
      <c r="BS42" s="564">
        <f>CONSTANT!BO512</f>
        <v>1577.6831232855041</v>
      </c>
      <c r="BT42" s="34">
        <f>CONSTANT!BP512</f>
        <v>0</v>
      </c>
      <c r="BU42" s="34">
        <f>CONSTANT!BQ512</f>
        <v>0</v>
      </c>
      <c r="BV42" s="34"/>
      <c r="BW42" s="34"/>
      <c r="BX42" s="79"/>
      <c r="BY42" s="723" t="s">
        <v>615</v>
      </c>
      <c r="BZ42" s="723"/>
      <c r="CA42" s="724" t="s">
        <v>616</v>
      </c>
      <c r="CB42" s="724"/>
      <c r="CC42" s="724"/>
      <c r="CD42" s="80"/>
      <c r="CE42" s="314"/>
      <c r="CF42" s="314"/>
      <c r="CG42" s="314"/>
      <c r="CH42" s="314"/>
      <c r="CI42" s="552">
        <f>H42-[3]CONSTANT!FV1811</f>
        <v>0</v>
      </c>
      <c r="CJ42" s="552">
        <f>I42-[3]CONSTANT!FW1811</f>
        <v>0</v>
      </c>
      <c r="CK42" s="552">
        <f>J42-[3]CONSTANT!FX1811</f>
        <v>0</v>
      </c>
      <c r="CL42" s="552">
        <f>K42-[3]CONSTANT!FY1811</f>
        <v>0</v>
      </c>
      <c r="CM42" s="552">
        <f>L42-[3]CONSTANT!FZ1811</f>
        <v>0</v>
      </c>
      <c r="CN42" s="552">
        <f>M42-[3]CONSTANT!GA1811</f>
        <v>0</v>
      </c>
      <c r="CO42" s="552">
        <f>N42-[3]CONSTANT!GB1811</f>
        <v>0</v>
      </c>
      <c r="CP42" s="552">
        <f>O42-[3]CONSTANT!GC1811</f>
        <v>0</v>
      </c>
      <c r="CQ42" s="552">
        <f>P42-[3]CONSTANT!GD1811</f>
        <v>0</v>
      </c>
      <c r="CR42" s="552">
        <f>Q42-[3]CONSTANT!GE1811</f>
        <v>0</v>
      </c>
      <c r="CS42" s="552"/>
      <c r="CT42" s="552">
        <f>T42-[3]CONSTANT!DG1811</f>
        <v>0</v>
      </c>
      <c r="CU42" s="552">
        <f>U42-[3]CONSTANT!DH1811</f>
        <v>0</v>
      </c>
      <c r="CV42" s="552">
        <f>V42-[3]CONSTANT!DI1811</f>
        <v>0</v>
      </c>
      <c r="CW42" s="552">
        <f>W42-[3]CONSTANT!DJ1811</f>
        <v>0</v>
      </c>
      <c r="CX42" s="552"/>
      <c r="CY42" s="552">
        <f>Y42-[3]CONSTANT!DK1811</f>
        <v>0</v>
      </c>
      <c r="CZ42" s="552">
        <f>Z42-[3]CONSTANT!DL1811</f>
        <v>0</v>
      </c>
      <c r="DA42" s="552">
        <f>AA42-[3]CONSTANT!DM1811</f>
        <v>0</v>
      </c>
      <c r="DB42" s="552">
        <f>AB42-[3]CONSTANT!DN1811</f>
        <v>0</v>
      </c>
      <c r="DC42" s="552"/>
      <c r="DD42" s="552">
        <f>AD42-[3]CONSTANT!DO1811</f>
        <v>0</v>
      </c>
      <c r="DE42" s="552">
        <f>AE42-[3]CONSTANT!DP1811</f>
        <v>0</v>
      </c>
      <c r="DF42" s="552">
        <f>AF42-[3]CONSTANT!DQ1811</f>
        <v>0</v>
      </c>
      <c r="DG42" s="552">
        <f>AG42-[3]CONSTANT!DR1811</f>
        <v>0</v>
      </c>
      <c r="DH42" s="552"/>
      <c r="DI42" s="552">
        <f>AI42-[3]CONSTANT!DS1811</f>
        <v>0</v>
      </c>
      <c r="DJ42" s="552">
        <f>AJ42-[3]CONSTANT!DT1811</f>
        <v>0</v>
      </c>
      <c r="DK42" s="552">
        <f>AK42-[3]CONSTANT!DU1811</f>
        <v>0</v>
      </c>
      <c r="DL42" s="552">
        <f>AL42-[3]CONSTANT!DV1811</f>
        <v>0</v>
      </c>
      <c r="DM42" s="552"/>
      <c r="DN42" s="552">
        <f>AN42-[3]CONSTANT!DW1811</f>
        <v>0</v>
      </c>
      <c r="DO42" s="552">
        <f>AO42-[3]CONSTANT!DX1811</f>
        <v>0</v>
      </c>
      <c r="DP42" s="552">
        <f>AP42-[3]CONSTANT!DY1811</f>
        <v>0</v>
      </c>
      <c r="DQ42" s="552">
        <f>AQ42-[3]CONSTANT!DZ1811</f>
        <v>0</v>
      </c>
      <c r="DR42" s="552"/>
      <c r="DS42" s="552">
        <f>AS42-[3]CONSTANT!EA1811</f>
        <v>0</v>
      </c>
      <c r="DT42" s="552">
        <f>AT42-[3]CONSTANT!EB1811</f>
        <v>0</v>
      </c>
      <c r="DU42" s="552">
        <f>AU42-[3]CONSTANT!EC1811</f>
        <v>0</v>
      </c>
      <c r="DV42" s="552">
        <f>AV42-[3]CONSTANT!ED1811</f>
        <v>0</v>
      </c>
      <c r="DW42" s="552"/>
      <c r="DX42" s="552">
        <f>AX42-[3]CONSTANT!EE1811</f>
        <v>0</v>
      </c>
      <c r="DY42" s="552">
        <f>AY42-[3]CONSTANT!EF1811</f>
        <v>0</v>
      </c>
      <c r="DZ42" s="552">
        <f>AZ42-[3]CONSTANT!EG1811</f>
        <v>0</v>
      </c>
      <c r="EA42" s="552">
        <f>BA42-[3]CONSTANT!EH1811</f>
        <v>0</v>
      </c>
      <c r="EB42" s="552"/>
      <c r="EC42" s="552">
        <f>BC42-[3]CONSTANT!EI1811</f>
        <v>0</v>
      </c>
      <c r="ED42" s="552">
        <f>BD42-[3]CONSTANT!EJ1811</f>
        <v>0</v>
      </c>
      <c r="EE42" s="552">
        <f>BE42-[3]CONSTANT!EK1811</f>
        <v>0</v>
      </c>
      <c r="EF42" s="552">
        <f>BF42-[3]CONSTANT!EL1811</f>
        <v>0</v>
      </c>
      <c r="EG42" s="552"/>
      <c r="EH42" s="552">
        <f>BH42-[3]CONSTANT!EM1811</f>
        <v>0</v>
      </c>
      <c r="EI42" s="552">
        <f>BI42-[3]CONSTANT!EN1811</f>
        <v>0</v>
      </c>
      <c r="EJ42" s="552">
        <f>BJ42-[3]CONSTANT!EO1811</f>
        <v>0</v>
      </c>
      <c r="EK42" s="552">
        <f>BK42-[3]CONSTANT!EP1811</f>
        <v>0</v>
      </c>
      <c r="EL42" s="552"/>
      <c r="EM42" s="552">
        <f>BM42-[3]CONSTANT!EQ1811</f>
        <v>0</v>
      </c>
      <c r="EN42" s="552">
        <f>BN42-[3]CONSTANT!ER1811</f>
        <v>0</v>
      </c>
      <c r="EO42" s="552">
        <f>BO42-[3]CONSTANT!ES1811</f>
        <v>0</v>
      </c>
      <c r="EP42" s="552">
        <f>BP42-[3]CONSTANT!ET1811</f>
        <v>0</v>
      </c>
      <c r="EQ42" s="552"/>
      <c r="ER42" s="552">
        <f>BR42-[3]CONSTANT!EU1811</f>
        <v>0</v>
      </c>
      <c r="ES42" s="552">
        <f>BS42-[3]CONSTANT!EV1811</f>
        <v>0</v>
      </c>
      <c r="ET42" s="552" t="e">
        <f>BT42-[3]CONSTANT!EW1811</f>
        <v>#REF!</v>
      </c>
      <c r="EU42" s="552" t="e">
        <f>BU42-[3]CONSTANT!EX1811</f>
        <v>#REF!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34">
        <f>CONSTANT!M513</f>
        <v>3744.5547339000009</v>
      </c>
      <c r="I43" s="34">
        <f>CONSTANT!N513</f>
        <v>3887.2789845292668</v>
      </c>
      <c r="J43" s="34">
        <f>CONSTANT!O513</f>
        <v>4234.3622333083922</v>
      </c>
      <c r="K43" s="34">
        <f>CONSTANT!P513</f>
        <v>4515.8908318903723</v>
      </c>
      <c r="L43" s="34">
        <f>CONSTANT!Q513</f>
        <v>4716.0397561467917</v>
      </c>
      <c r="M43" s="34">
        <f>CONSTANT!R513</f>
        <v>4320.1248746495303</v>
      </c>
      <c r="N43" s="34">
        <f>CONSTANT!S513</f>
        <v>4375.3899948556473</v>
      </c>
      <c r="O43" s="34">
        <f>CONSTANT!T513</f>
        <v>4778.4986746861277</v>
      </c>
      <c r="P43" s="34">
        <f>CONSTANT!U513</f>
        <v>4926.7860330610074</v>
      </c>
      <c r="Q43" s="34">
        <f>CONSTANT!V513</f>
        <v>5121.0620403002222</v>
      </c>
      <c r="R43" s="34">
        <f>CONSTANT!W513</f>
        <v>0</v>
      </c>
      <c r="S43" s="35"/>
      <c r="T43" s="34">
        <f>CONSTANT!Z513</f>
        <v>818.09493596635957</v>
      </c>
      <c r="U43" s="34">
        <f>CONSTANT!AA513</f>
        <v>800.47012862115139</v>
      </c>
      <c r="V43" s="34">
        <f>CONSTANT!AB513</f>
        <v>1049.497217375093</v>
      </c>
      <c r="W43" s="34">
        <f>CONSTANT!AC513</f>
        <v>1076.4924519373969</v>
      </c>
      <c r="X43" s="34"/>
      <c r="Y43" s="34">
        <f>CONSTANT!AD513</f>
        <v>833.42048303200102</v>
      </c>
      <c r="Z43" s="34">
        <f>CONSTANT!AE513</f>
        <v>792.91639240715836</v>
      </c>
      <c r="AA43" s="34">
        <f>CONSTANT!AF513</f>
        <v>1213.5399361709428</v>
      </c>
      <c r="AB43" s="34">
        <f>CONSTANT!AG513</f>
        <v>1047.4021729191606</v>
      </c>
      <c r="AC43" s="34"/>
      <c r="AD43" s="34">
        <f>CONSTANT!AH513</f>
        <v>836.59953729644826</v>
      </c>
      <c r="AE43" s="34">
        <f>CONSTANT!AI513</f>
        <v>905.8813944747676</v>
      </c>
      <c r="AF43" s="34">
        <f>CONSTANT!AJ513</f>
        <v>1371.9754254828906</v>
      </c>
      <c r="AG43" s="34">
        <f>CONSTANT!AK513</f>
        <v>1119.9058760542689</v>
      </c>
      <c r="AH43" s="34"/>
      <c r="AI43" s="34">
        <f>CONSTANT!AL513</f>
        <v>894.5826069095408</v>
      </c>
      <c r="AJ43" s="34">
        <f>CONSTANT!AM513</f>
        <v>951.60035392152849</v>
      </c>
      <c r="AK43" s="34">
        <f>CONSTANT!AN513</f>
        <v>1451.2200635450672</v>
      </c>
      <c r="AL43" s="34">
        <f>CONSTANT!AO513</f>
        <v>1218.487807514206</v>
      </c>
      <c r="AM43" s="34"/>
      <c r="AN43" s="34">
        <f>CONSTANT!AP513</f>
        <v>953.87228126158254</v>
      </c>
      <c r="AO43" s="34">
        <f>CONSTANT!AQ513</f>
        <v>961.94736781984068</v>
      </c>
      <c r="AP43" s="34">
        <f>CONSTANT!AR513</f>
        <v>1498.9739836567442</v>
      </c>
      <c r="AQ43" s="34">
        <f>CONSTANT!AS513</f>
        <v>1301.2461234086129</v>
      </c>
      <c r="AR43" s="34"/>
      <c r="AS43" s="34">
        <f>CONSTANT!AT513</f>
        <v>956.29229290643434</v>
      </c>
      <c r="AT43" s="34">
        <f>CONSTANT!AU513</f>
        <v>588.47485345513769</v>
      </c>
      <c r="AU43" s="34">
        <f>CONSTANT!AV513</f>
        <v>1500.5976091681127</v>
      </c>
      <c r="AV43" s="34">
        <f>CONSTANT!AW513</f>
        <v>1274.7601191198455</v>
      </c>
      <c r="AW43" s="34"/>
      <c r="AX43" s="34">
        <f>CONSTANT!AX513</f>
        <v>965.39549003679656</v>
      </c>
      <c r="AY43" s="34">
        <f>CONSTANT!AY513</f>
        <v>904.31277226462214</v>
      </c>
      <c r="AZ43" s="34">
        <f>CONSTANT!AZ513</f>
        <v>1180.3192903939751</v>
      </c>
      <c r="BA43" s="34">
        <f>CONSTANT!BA513</f>
        <v>1325.3624421602524</v>
      </c>
      <c r="BC43" s="34">
        <f>CONSTANT!BB513</f>
        <v>998.377081641921</v>
      </c>
      <c r="BD43" s="34">
        <f>CONSTANT!BC513</f>
        <v>1011.1902813674141</v>
      </c>
      <c r="BE43" s="34">
        <f>CONSTANT!BD513</f>
        <v>1390.5735813718409</v>
      </c>
      <c r="BF43" s="34">
        <f>CONSTANT!BE513</f>
        <v>1378.3577303049515</v>
      </c>
      <c r="BH43" s="34">
        <f>CONSTANT!BF513</f>
        <v>1041.994317708665</v>
      </c>
      <c r="BI43" s="34">
        <f>CONSTANT!BG513</f>
        <v>1044.4855711881435</v>
      </c>
      <c r="BJ43" s="34">
        <f>CONSTANT!BH513</f>
        <v>1420.6023994261277</v>
      </c>
      <c r="BK43" s="34">
        <f>CONSTANT!BI513</f>
        <v>1419.7037447380717</v>
      </c>
      <c r="BM43" s="564">
        <f>CONSTANT!BJ513</f>
        <v>1074.8621079377672</v>
      </c>
      <c r="BN43" s="564">
        <f>CONSTANT!BK513</f>
        <v>1088.0564819085569</v>
      </c>
      <c r="BO43" s="34">
        <f>CONSTANT!BL513</f>
        <v>1496.0692768982467</v>
      </c>
      <c r="BP43" s="34">
        <f>CONSTANT!BM513</f>
        <v>1462.0741735556517</v>
      </c>
      <c r="BR43" s="564">
        <f>CONSTANT!BN513</f>
        <v>1138.1264412334665</v>
      </c>
      <c r="BS43" s="564">
        <f>CONSTANT!BO513</f>
        <v>1140.1344874370004</v>
      </c>
      <c r="BT43" s="34">
        <f>CONSTANT!BP513</f>
        <v>0</v>
      </c>
      <c r="BU43" s="34">
        <f>CONSTANT!BQ513</f>
        <v>0</v>
      </c>
      <c r="BV43" s="34"/>
      <c r="BW43" s="34"/>
      <c r="BX43" s="79"/>
      <c r="BY43" s="723" t="s">
        <v>617</v>
      </c>
      <c r="BZ43" s="723"/>
      <c r="CA43" s="724" t="s">
        <v>902</v>
      </c>
      <c r="CB43" s="724"/>
      <c r="CC43" s="724"/>
      <c r="CD43" s="80"/>
      <c r="CE43" s="314"/>
      <c r="CF43" s="314"/>
      <c r="CG43" s="314"/>
      <c r="CH43" s="314"/>
      <c r="CI43" s="552">
        <f>H43-[3]CONSTANT!FV1812</f>
        <v>0</v>
      </c>
      <c r="CJ43" s="552">
        <f>I43-[3]CONSTANT!FW1812</f>
        <v>0</v>
      </c>
      <c r="CK43" s="552">
        <f>J43-[3]CONSTANT!FX1812</f>
        <v>0</v>
      </c>
      <c r="CL43" s="552">
        <f>K43-[3]CONSTANT!FY1812</f>
        <v>0</v>
      </c>
      <c r="CM43" s="552">
        <f>L43-[3]CONSTANT!FZ1812</f>
        <v>0</v>
      </c>
      <c r="CN43" s="552">
        <f>M43-[3]CONSTANT!GA1812</f>
        <v>0</v>
      </c>
      <c r="CO43" s="552">
        <f>N43-[3]CONSTANT!GB1812</f>
        <v>0</v>
      </c>
      <c r="CP43" s="552">
        <f>O43-[3]CONSTANT!GC1812</f>
        <v>0</v>
      </c>
      <c r="CQ43" s="552">
        <f>P43-[3]CONSTANT!GD1812</f>
        <v>0</v>
      </c>
      <c r="CR43" s="552">
        <f>Q43-[3]CONSTANT!GE1812</f>
        <v>0</v>
      </c>
      <c r="CS43" s="552"/>
      <c r="CT43" s="552">
        <f>T43-[3]CONSTANT!DG1812</f>
        <v>0</v>
      </c>
      <c r="CU43" s="552">
        <f>U43-[3]CONSTANT!DH1812</f>
        <v>0</v>
      </c>
      <c r="CV43" s="552">
        <f>V43-[3]CONSTANT!DI1812</f>
        <v>0</v>
      </c>
      <c r="CW43" s="552">
        <f>W43-[3]CONSTANT!DJ1812</f>
        <v>0</v>
      </c>
      <c r="CX43" s="552"/>
      <c r="CY43" s="552">
        <f>Y43-[3]CONSTANT!DK1812</f>
        <v>0</v>
      </c>
      <c r="CZ43" s="552">
        <f>Z43-[3]CONSTANT!DL1812</f>
        <v>0</v>
      </c>
      <c r="DA43" s="552">
        <f>AA43-[3]CONSTANT!DM1812</f>
        <v>0</v>
      </c>
      <c r="DB43" s="552">
        <f>AB43-[3]CONSTANT!DN1812</f>
        <v>0</v>
      </c>
      <c r="DC43" s="552"/>
      <c r="DD43" s="552">
        <f>AD43-[3]CONSTANT!DO1812</f>
        <v>0</v>
      </c>
      <c r="DE43" s="552">
        <f>AE43-[3]CONSTANT!DP1812</f>
        <v>0</v>
      </c>
      <c r="DF43" s="552">
        <f>AF43-[3]CONSTANT!DQ1812</f>
        <v>0</v>
      </c>
      <c r="DG43" s="552">
        <f>AG43-[3]CONSTANT!DR1812</f>
        <v>0</v>
      </c>
      <c r="DH43" s="552"/>
      <c r="DI43" s="552">
        <f>AI43-[3]CONSTANT!DS1812</f>
        <v>0</v>
      </c>
      <c r="DJ43" s="552">
        <f>AJ43-[3]CONSTANT!DT1812</f>
        <v>0</v>
      </c>
      <c r="DK43" s="552">
        <f>AK43-[3]CONSTANT!DU1812</f>
        <v>0</v>
      </c>
      <c r="DL43" s="552">
        <f>AL43-[3]CONSTANT!DV1812</f>
        <v>0</v>
      </c>
      <c r="DM43" s="552"/>
      <c r="DN43" s="552">
        <f>AN43-[3]CONSTANT!DW1812</f>
        <v>0</v>
      </c>
      <c r="DO43" s="552">
        <f>AO43-[3]CONSTANT!DX1812</f>
        <v>0</v>
      </c>
      <c r="DP43" s="552">
        <f>AP43-[3]CONSTANT!DY1812</f>
        <v>0</v>
      </c>
      <c r="DQ43" s="552">
        <f>AQ43-[3]CONSTANT!DZ1812</f>
        <v>0</v>
      </c>
      <c r="DR43" s="552"/>
      <c r="DS43" s="552">
        <f>AS43-[3]CONSTANT!EA1812</f>
        <v>0</v>
      </c>
      <c r="DT43" s="552">
        <f>AT43-[3]CONSTANT!EB1812</f>
        <v>0</v>
      </c>
      <c r="DU43" s="552">
        <f>AU43-[3]CONSTANT!EC1812</f>
        <v>0</v>
      </c>
      <c r="DV43" s="552">
        <f>AV43-[3]CONSTANT!ED1812</f>
        <v>0</v>
      </c>
      <c r="DW43" s="552"/>
      <c r="DX43" s="552">
        <f>AX43-[3]CONSTANT!EE1812</f>
        <v>0</v>
      </c>
      <c r="DY43" s="552">
        <f>AY43-[3]CONSTANT!EF1812</f>
        <v>0</v>
      </c>
      <c r="DZ43" s="552">
        <f>AZ43-[3]CONSTANT!EG1812</f>
        <v>0</v>
      </c>
      <c r="EA43" s="552">
        <f>BA43-[3]CONSTANT!EH1812</f>
        <v>0</v>
      </c>
      <c r="EB43" s="552"/>
      <c r="EC43" s="552">
        <f>BC43-[3]CONSTANT!EI1812</f>
        <v>0</v>
      </c>
      <c r="ED43" s="552">
        <f>BD43-[3]CONSTANT!EJ1812</f>
        <v>0</v>
      </c>
      <c r="EE43" s="552">
        <f>BE43-[3]CONSTANT!EK1812</f>
        <v>0</v>
      </c>
      <c r="EF43" s="552">
        <f>BF43-[3]CONSTANT!EL1812</f>
        <v>0</v>
      </c>
      <c r="EG43" s="552"/>
      <c r="EH43" s="552">
        <f>BH43-[3]CONSTANT!EM1812</f>
        <v>0</v>
      </c>
      <c r="EI43" s="552">
        <f>BI43-[3]CONSTANT!EN1812</f>
        <v>0</v>
      </c>
      <c r="EJ43" s="552">
        <f>BJ43-[3]CONSTANT!EO1812</f>
        <v>0</v>
      </c>
      <c r="EK43" s="552">
        <f>BK43-[3]CONSTANT!EP1812</f>
        <v>0</v>
      </c>
      <c r="EL43" s="552"/>
      <c r="EM43" s="552">
        <f>BM43-[3]CONSTANT!EQ1812</f>
        <v>0</v>
      </c>
      <c r="EN43" s="552">
        <f>BN43-[3]CONSTANT!ER1812</f>
        <v>0</v>
      </c>
      <c r="EO43" s="552">
        <f>BO43-[3]CONSTANT!ES1812</f>
        <v>0</v>
      </c>
      <c r="EP43" s="552">
        <f>BP43-[3]CONSTANT!ET1812</f>
        <v>0</v>
      </c>
      <c r="EQ43" s="552"/>
      <c r="ER43" s="552">
        <f>BR43-[3]CONSTANT!EU1812</f>
        <v>0</v>
      </c>
      <c r="ES43" s="552">
        <f>BS43-[3]CONSTANT!EV1812</f>
        <v>0</v>
      </c>
      <c r="ET43" s="552" t="e">
        <f>BT43-[3]CONSTANT!EW1812</f>
        <v>#REF!</v>
      </c>
      <c r="EU43" s="552" t="e">
        <f>BU43-[3]CONSTANT!EX1812</f>
        <v>#REF!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6"/>
      <c r="I44" s="176"/>
      <c r="J44" s="176"/>
      <c r="K44" s="176"/>
      <c r="L44" s="176"/>
      <c r="M44" s="286"/>
      <c r="N44" s="286"/>
      <c r="O44" s="286"/>
      <c r="P44" s="286"/>
      <c r="Q44" s="286"/>
      <c r="R44" s="286"/>
      <c r="S44" s="177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270"/>
      <c r="AS44" s="176"/>
      <c r="AT44" s="176"/>
      <c r="AU44" s="270"/>
      <c r="AV44" s="270"/>
      <c r="AW44" s="270"/>
      <c r="AX44" s="270"/>
      <c r="AY44" s="270"/>
      <c r="AZ44" s="270"/>
      <c r="BA44" s="270"/>
      <c r="BB44" s="319"/>
      <c r="BC44" s="270"/>
      <c r="BD44" s="270"/>
      <c r="BE44" s="270"/>
      <c r="BF44" s="270"/>
      <c r="BG44" s="319"/>
      <c r="BH44" s="270"/>
      <c r="BI44" s="270"/>
      <c r="BJ44" s="270"/>
      <c r="BK44" s="270"/>
      <c r="BL44" s="538"/>
      <c r="BM44" s="569"/>
      <c r="BN44" s="569"/>
      <c r="BO44" s="270"/>
      <c r="BP44" s="270"/>
      <c r="BQ44" s="538"/>
      <c r="BR44" s="569"/>
      <c r="BS44" s="569"/>
      <c r="BT44" s="270"/>
      <c r="BU44" s="270"/>
      <c r="BV44" s="270"/>
      <c r="BW44" s="270"/>
      <c r="BX44" s="392"/>
      <c r="BY44" s="393"/>
      <c r="BZ44" s="393"/>
      <c r="CA44" s="184"/>
      <c r="CB44" s="184"/>
      <c r="CC44" s="184"/>
      <c r="CD44" s="80"/>
      <c r="CE44" s="314"/>
      <c r="CF44" s="314"/>
      <c r="CG44" s="314"/>
      <c r="CH44" s="314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32">
        <f>CONSTANT!M514</f>
        <v>55381.969091896266</v>
      </c>
      <c r="I45" s="32">
        <f>CONSTANT!N514</f>
        <v>59507.909089336186</v>
      </c>
      <c r="J45" s="32">
        <f>CONSTANT!O514</f>
        <v>63521.683704404029</v>
      </c>
      <c r="K45" s="32">
        <f>CONSTANT!P514</f>
        <v>66194.271723307989</v>
      </c>
      <c r="L45" s="32">
        <f>CONSTANT!Q514</f>
        <v>66452.570371288355</v>
      </c>
      <c r="M45" s="32">
        <f>CONSTANT!R514</f>
        <v>53616.192721116764</v>
      </c>
      <c r="N45" s="32">
        <f>CONSTANT!S514</f>
        <v>50838.937329777873</v>
      </c>
      <c r="O45" s="32">
        <f>CONSTANT!T514</f>
        <v>53455.042761652316</v>
      </c>
      <c r="P45" s="32">
        <f>CONSTANT!U514</f>
        <v>56662.858459509735</v>
      </c>
      <c r="Q45" s="32">
        <f>CONSTANT!V514</f>
        <v>66579.938721650018</v>
      </c>
      <c r="R45" s="32">
        <f>CONSTANT!W514</f>
        <v>0</v>
      </c>
      <c r="S45" s="33"/>
      <c r="T45" s="32">
        <f>CONSTANT!Z514</f>
        <v>13728.381133376763</v>
      </c>
      <c r="U45" s="32">
        <f>CONSTANT!AA514</f>
        <v>12926.845933575849</v>
      </c>
      <c r="V45" s="32">
        <f>CONSTANT!AB514</f>
        <v>14331.755184531503</v>
      </c>
      <c r="W45" s="32">
        <f>CONSTANT!AC514</f>
        <v>14394.986840412266</v>
      </c>
      <c r="X45" s="32"/>
      <c r="Y45" s="32">
        <f>CONSTANT!AD514</f>
        <v>14824.582164820969</v>
      </c>
      <c r="Z45" s="32">
        <f>CONSTANT!AE514</f>
        <v>14083.358637191928</v>
      </c>
      <c r="AA45" s="32">
        <f>CONSTANT!AF514</f>
        <v>15478.484064745917</v>
      </c>
      <c r="AB45" s="32">
        <f>CONSTANT!AG514</f>
        <v>15121.484222577428</v>
      </c>
      <c r="AC45" s="32"/>
      <c r="AD45" s="32">
        <f>CONSTANT!AH514</f>
        <v>15831.854432884033</v>
      </c>
      <c r="AE45" s="32">
        <f>CONSTANT!AI514</f>
        <v>15253.008931622628</v>
      </c>
      <c r="AF45" s="32">
        <f>CONSTANT!AJ514</f>
        <v>16430.608451761611</v>
      </c>
      <c r="AG45" s="32">
        <f>CONSTANT!AK514</f>
        <v>16006.211888135775</v>
      </c>
      <c r="AH45" s="32"/>
      <c r="AI45" s="32">
        <f>CONSTANT!AL514</f>
        <v>16604.257223457564</v>
      </c>
      <c r="AJ45" s="32">
        <f>CONSTANT!AM514</f>
        <v>15984.903168280431</v>
      </c>
      <c r="AK45" s="32">
        <f>CONSTANT!AN514</f>
        <v>17205.885770391211</v>
      </c>
      <c r="AL45" s="32">
        <f>CONSTANT!AO514</f>
        <v>16399.225561178799</v>
      </c>
      <c r="AM45" s="32"/>
      <c r="AN45" s="32">
        <f>CONSTANT!AP514</f>
        <v>16704.116264744051</v>
      </c>
      <c r="AO45" s="32">
        <f>CONSTANT!AQ514</f>
        <v>16160.725631592022</v>
      </c>
      <c r="AP45" s="32">
        <f>CONSTANT!AR514</f>
        <v>16967.324471234424</v>
      </c>
      <c r="AQ45" s="32">
        <f>CONSTANT!AS514</f>
        <v>16620.404003717751</v>
      </c>
      <c r="AR45" s="32"/>
      <c r="AS45" s="32">
        <f>CONSTANT!AT514</f>
        <v>15376.65041702123</v>
      </c>
      <c r="AT45" s="32">
        <f>CONSTANT!AU514</f>
        <v>9003.4091822414193</v>
      </c>
      <c r="AU45" s="32">
        <f>CONSTANT!AV514</f>
        <v>14890.335493506485</v>
      </c>
      <c r="AV45" s="32">
        <f>CONSTANT!AW514</f>
        <v>14345.797628347624</v>
      </c>
      <c r="AW45" s="32"/>
      <c r="AX45" s="32">
        <f>CONSTANT!AX514</f>
        <v>13766.259405861034</v>
      </c>
      <c r="AY45" s="32">
        <f>CONSTANT!AY514</f>
        <v>12633.94803642011</v>
      </c>
      <c r="AZ45" s="32">
        <f>CONSTANT!AZ514</f>
        <v>11829.511661878831</v>
      </c>
      <c r="BA45" s="32">
        <f>CONSTANT!BA514</f>
        <v>12609.218225617893</v>
      </c>
      <c r="BC45" s="32">
        <f>CONSTANT!BB514</f>
        <v>12943.689924655593</v>
      </c>
      <c r="BD45" s="32">
        <f>CONSTANT!BC514</f>
        <v>12973.354274283083</v>
      </c>
      <c r="BE45" s="32">
        <f>CONSTANT!BD514</f>
        <v>13626.439459117095</v>
      </c>
      <c r="BF45" s="32">
        <f>CONSTANT!BE514</f>
        <v>13911.559103596541</v>
      </c>
      <c r="BH45" s="32">
        <f>CONSTANT!BF514</f>
        <v>13895.687731930502</v>
      </c>
      <c r="BI45" s="32">
        <f>CONSTANT!BG514</f>
        <v>13778.329014950852</v>
      </c>
      <c r="BJ45" s="32">
        <f>CONSTANT!BH514</f>
        <v>14599.024010397137</v>
      </c>
      <c r="BK45" s="32">
        <f>CONSTANT!BI514</f>
        <v>14389.817702231247</v>
      </c>
      <c r="BM45" s="563">
        <f>CONSTANT!BJ514</f>
        <v>15554.847260913471</v>
      </c>
      <c r="BN45" s="563">
        <f>CONSTANT!BK514</f>
        <v>16141.371426281174</v>
      </c>
      <c r="BO45" s="32">
        <f>CONSTANT!BL514</f>
        <v>17512.292926485567</v>
      </c>
      <c r="BP45" s="32">
        <f>CONSTANT!BM514</f>
        <v>17371.427107969808</v>
      </c>
      <c r="BR45" s="563">
        <f>CONSTANT!BN514</f>
        <v>17760.387615036907</v>
      </c>
      <c r="BS45" s="563">
        <f>CONSTANT!BO514</f>
        <v>18091.051932054532</v>
      </c>
      <c r="BT45" s="32">
        <f>CONSTANT!BP514</f>
        <v>0</v>
      </c>
      <c r="BU45" s="32">
        <f>CONSTANT!BQ514</f>
        <v>0</v>
      </c>
      <c r="BV45" s="32"/>
      <c r="BW45" s="32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314"/>
      <c r="CF45" s="314"/>
      <c r="CG45" s="314"/>
      <c r="CH45" s="314"/>
      <c r="CI45" s="552">
        <f>H45-[3]CONSTANT!FV1813</f>
        <v>0</v>
      </c>
      <c r="CJ45" s="552">
        <f>I45-[3]CONSTANT!FW1813</f>
        <v>0</v>
      </c>
      <c r="CK45" s="552">
        <f>J45-[3]CONSTANT!FX1813</f>
        <v>0</v>
      </c>
      <c r="CL45" s="552">
        <f>K45-[3]CONSTANT!FY1813</f>
        <v>0</v>
      </c>
      <c r="CM45" s="552">
        <f>L45-[3]CONSTANT!FZ1813</f>
        <v>0</v>
      </c>
      <c r="CN45" s="552">
        <f>M45-[3]CONSTANT!GA1813</f>
        <v>0</v>
      </c>
      <c r="CO45" s="552">
        <f>N45-[3]CONSTANT!GB1813</f>
        <v>0</v>
      </c>
      <c r="CP45" s="552">
        <f>O45-[3]CONSTANT!GC1813</f>
        <v>0</v>
      </c>
      <c r="CQ45" s="552">
        <f>P45-[3]CONSTANT!GD1813</f>
        <v>0</v>
      </c>
      <c r="CR45" s="552">
        <f>Q45-[3]CONSTANT!GE1813</f>
        <v>0</v>
      </c>
      <c r="CS45" s="552"/>
      <c r="CT45" s="552">
        <f>T45-[3]CONSTANT!DG1813</f>
        <v>0</v>
      </c>
      <c r="CU45" s="552">
        <f>U45-[3]CONSTANT!DH1813</f>
        <v>0</v>
      </c>
      <c r="CV45" s="552">
        <f>V45-[3]CONSTANT!DI1813</f>
        <v>0</v>
      </c>
      <c r="CW45" s="552">
        <f>W45-[3]CONSTANT!DJ1813</f>
        <v>0</v>
      </c>
      <c r="CX45" s="552"/>
      <c r="CY45" s="552">
        <f>Y45-[3]CONSTANT!DK1813</f>
        <v>0</v>
      </c>
      <c r="CZ45" s="552">
        <f>Z45-[3]CONSTANT!DL1813</f>
        <v>0</v>
      </c>
      <c r="DA45" s="552">
        <f>AA45-[3]CONSTANT!DM1813</f>
        <v>0</v>
      </c>
      <c r="DB45" s="552">
        <f>AB45-[3]CONSTANT!DN1813</f>
        <v>0</v>
      </c>
      <c r="DC45" s="552"/>
      <c r="DD45" s="552">
        <f>AD45-[3]CONSTANT!DO1813</f>
        <v>0</v>
      </c>
      <c r="DE45" s="552">
        <f>AE45-[3]CONSTANT!DP1813</f>
        <v>0</v>
      </c>
      <c r="DF45" s="552">
        <f>AF45-[3]CONSTANT!DQ1813</f>
        <v>0</v>
      </c>
      <c r="DG45" s="552">
        <f>AG45-[3]CONSTANT!DR1813</f>
        <v>0</v>
      </c>
      <c r="DH45" s="552"/>
      <c r="DI45" s="552">
        <f>AI45-[3]CONSTANT!DS1813</f>
        <v>0</v>
      </c>
      <c r="DJ45" s="552">
        <f>AJ45-[3]CONSTANT!DT1813</f>
        <v>0</v>
      </c>
      <c r="DK45" s="552">
        <f>AK45-[3]CONSTANT!DU1813</f>
        <v>0</v>
      </c>
      <c r="DL45" s="552">
        <f>AL45-[3]CONSTANT!DV1813</f>
        <v>0</v>
      </c>
      <c r="DM45" s="552"/>
      <c r="DN45" s="552">
        <f>AN45-[3]CONSTANT!DW1813</f>
        <v>0</v>
      </c>
      <c r="DO45" s="552">
        <f>AO45-[3]CONSTANT!DX1813</f>
        <v>0</v>
      </c>
      <c r="DP45" s="552">
        <f>AP45-[3]CONSTANT!DY1813</f>
        <v>0</v>
      </c>
      <c r="DQ45" s="552">
        <f>AQ45-[3]CONSTANT!DZ1813</f>
        <v>0</v>
      </c>
      <c r="DR45" s="552"/>
      <c r="DS45" s="552">
        <f>AS45-[3]CONSTANT!EA1813</f>
        <v>0</v>
      </c>
      <c r="DT45" s="552">
        <f>AT45-[3]CONSTANT!EB1813</f>
        <v>0</v>
      </c>
      <c r="DU45" s="552">
        <f>AU45-[3]CONSTANT!EC1813</f>
        <v>0</v>
      </c>
      <c r="DV45" s="552">
        <f>AV45-[3]CONSTANT!ED1813</f>
        <v>0</v>
      </c>
      <c r="DW45" s="552"/>
      <c r="DX45" s="552">
        <f>AX45-[3]CONSTANT!EE1813</f>
        <v>0</v>
      </c>
      <c r="DY45" s="552">
        <f>AY45-[3]CONSTANT!EF1813</f>
        <v>0</v>
      </c>
      <c r="DZ45" s="552">
        <f>AZ45-[3]CONSTANT!EG1813</f>
        <v>0</v>
      </c>
      <c r="EA45" s="552">
        <f>BA45-[3]CONSTANT!EH1813</f>
        <v>0</v>
      </c>
      <c r="EB45" s="552"/>
      <c r="EC45" s="552">
        <f>BC45-[3]CONSTANT!EI1813</f>
        <v>0</v>
      </c>
      <c r="ED45" s="552">
        <f>BD45-[3]CONSTANT!EJ1813</f>
        <v>0</v>
      </c>
      <c r="EE45" s="552">
        <f>BE45-[3]CONSTANT!EK1813</f>
        <v>0</v>
      </c>
      <c r="EF45" s="552">
        <f>BF45-[3]CONSTANT!EL1813</f>
        <v>0</v>
      </c>
      <c r="EG45" s="552"/>
      <c r="EH45" s="552">
        <f>BH45-[3]CONSTANT!EM1813</f>
        <v>0</v>
      </c>
      <c r="EI45" s="552">
        <f>BI45-[3]CONSTANT!EN1813</f>
        <v>0</v>
      </c>
      <c r="EJ45" s="552">
        <f>BJ45-[3]CONSTANT!EO1813</f>
        <v>0</v>
      </c>
      <c r="EK45" s="552">
        <f>BK45-[3]CONSTANT!EP1813</f>
        <v>0</v>
      </c>
      <c r="EL45" s="552"/>
      <c r="EM45" s="552">
        <f>BM45-[3]CONSTANT!EQ1813</f>
        <v>0</v>
      </c>
      <c r="EN45" s="552">
        <f>BN45-[3]CONSTANT!ER1813</f>
        <v>0</v>
      </c>
      <c r="EO45" s="552">
        <f>BO45-[3]CONSTANT!ES1813</f>
        <v>0</v>
      </c>
      <c r="EP45" s="552">
        <f>BP45-[3]CONSTANT!ET1813</f>
        <v>0</v>
      </c>
      <c r="EQ45" s="552"/>
      <c r="ER45" s="552">
        <f>BR45-[3]CONSTANT!EU1813</f>
        <v>0</v>
      </c>
      <c r="ES45" s="552">
        <f>BS45-[3]CONSTANT!EV1813</f>
        <v>0</v>
      </c>
      <c r="ET45" s="552" t="e">
        <f>BT45-[3]CONSTANT!EW1813</f>
        <v>#REF!</v>
      </c>
      <c r="EU45" s="552" t="e">
        <f>BU45-[3]CONSTANT!EX1813</f>
        <v>#REF!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34">
        <f>CONSTANT!M515</f>
        <v>15246.2805779919</v>
      </c>
      <c r="I46" s="34">
        <f>CONSTANT!N515</f>
        <v>16548.519500461298</v>
      </c>
      <c r="J46" s="34">
        <f>CONSTANT!O515</f>
        <v>16988.181569694796</v>
      </c>
      <c r="K46" s="34">
        <f>CONSTANT!P515</f>
        <v>15811.798686021801</v>
      </c>
      <c r="L46" s="34">
        <f>CONSTANT!Q515</f>
        <v>15352.423515910799</v>
      </c>
      <c r="M46" s="34">
        <f>CONSTANT!R515</f>
        <v>12819.152692942978</v>
      </c>
      <c r="N46" s="34">
        <f>CONSTANT!S515</f>
        <v>11227.225398538987</v>
      </c>
      <c r="O46" s="34">
        <f>CONSTANT!T515</f>
        <v>11099.499334815115</v>
      </c>
      <c r="P46" s="34">
        <f>CONSTANT!U515</f>
        <v>11371.388902925173</v>
      </c>
      <c r="Q46" s="34">
        <f>CONSTANT!V515</f>
        <v>13512.942108869793</v>
      </c>
      <c r="R46" s="34">
        <f>CONSTANT!W515</f>
        <v>0</v>
      </c>
      <c r="S46" s="35"/>
      <c r="T46" s="34">
        <f>CONSTANT!Z515</f>
        <v>3916.7175359383309</v>
      </c>
      <c r="U46" s="34">
        <f>CONSTANT!AA515</f>
        <v>3491.2319682201296</v>
      </c>
      <c r="V46" s="34">
        <f>CONSTANT!AB515</f>
        <v>3811.7564684895697</v>
      </c>
      <c r="W46" s="34">
        <f>CONSTANT!AC515</f>
        <v>4026.5746053438597</v>
      </c>
      <c r="X46" s="34"/>
      <c r="Y46" s="34">
        <f>CONSTANT!AD515</f>
        <v>4110.3464991798392</v>
      </c>
      <c r="Z46" s="34">
        <f>CONSTANT!AE515</f>
        <v>3814.8438160328005</v>
      </c>
      <c r="AA46" s="34">
        <f>CONSTANT!AF515</f>
        <v>4311.0137010459202</v>
      </c>
      <c r="AB46" s="34">
        <f>CONSTANT!AG515</f>
        <v>4312.3154842027707</v>
      </c>
      <c r="AC46" s="34"/>
      <c r="AD46" s="34">
        <f>CONSTANT!AH515</f>
        <v>4402.7459665679398</v>
      </c>
      <c r="AE46" s="34">
        <f>CONSTANT!AI515</f>
        <v>3891.0404408949107</v>
      </c>
      <c r="AF46" s="34">
        <f>CONSTANT!AJ515</f>
        <v>4333.3948220865896</v>
      </c>
      <c r="AG46" s="34">
        <f>CONSTANT!AK515</f>
        <v>4361.0003401454796</v>
      </c>
      <c r="AH46" s="34"/>
      <c r="AI46" s="34">
        <f>CONSTANT!AL515</f>
        <v>4252.9292594843791</v>
      </c>
      <c r="AJ46" s="34">
        <f>CONSTANT!AM515</f>
        <v>3628.342927748291</v>
      </c>
      <c r="AK46" s="34">
        <f>CONSTANT!AN515</f>
        <v>4011.2854678421099</v>
      </c>
      <c r="AL46" s="34">
        <f>CONSTANT!AO515</f>
        <v>3919.2410309470506</v>
      </c>
      <c r="AM46" s="34"/>
      <c r="AN46" s="34">
        <f>CONSTANT!AP515</f>
        <v>3916.5547975493391</v>
      </c>
      <c r="AO46" s="34">
        <f>CONSTANT!AQ515</f>
        <v>3566.0039398722301</v>
      </c>
      <c r="AP46" s="34">
        <f>CONSTANT!AR515</f>
        <v>3858.3407853045901</v>
      </c>
      <c r="AQ46" s="34">
        <f>CONSTANT!AS515</f>
        <v>4011.5239931846208</v>
      </c>
      <c r="AR46" s="34"/>
      <c r="AS46" s="34">
        <f>CONSTANT!AT515</f>
        <v>3605.1401662607968</v>
      </c>
      <c r="AT46" s="34">
        <f>CONSTANT!AU515</f>
        <v>2215.3401967121845</v>
      </c>
      <c r="AU46" s="34">
        <f>CONSTANT!AV515</f>
        <v>3414.4374035547944</v>
      </c>
      <c r="AV46" s="34">
        <f>CONSTANT!AW515</f>
        <v>3584.2349264152026</v>
      </c>
      <c r="AW46" s="34"/>
      <c r="AX46" s="34">
        <f>CONSTANT!AX515</f>
        <v>3438.6331736942402</v>
      </c>
      <c r="AY46" s="34">
        <f>CONSTANT!AY515</f>
        <v>2585.1656314715947</v>
      </c>
      <c r="AZ46" s="34">
        <f>CONSTANT!AZ515</f>
        <v>2484.9230873944998</v>
      </c>
      <c r="BA46" s="34">
        <f>CONSTANT!BA515</f>
        <v>2718.5035059786524</v>
      </c>
      <c r="BC46" s="34">
        <f>CONSTANT!BB515</f>
        <v>2915.9457903985885</v>
      </c>
      <c r="BD46" s="34">
        <f>CONSTANT!BC515</f>
        <v>2658.1364768421226</v>
      </c>
      <c r="BE46" s="34">
        <f>CONSTANT!BD515</f>
        <v>2733.4744006083329</v>
      </c>
      <c r="BF46" s="34">
        <f>CONSTANT!BE515</f>
        <v>2791.9426669660761</v>
      </c>
      <c r="BH46" s="34">
        <f>CONSTANT!BF515</f>
        <v>2817.701141787602</v>
      </c>
      <c r="BI46" s="34">
        <f>CONSTANT!BG515</f>
        <v>2823.1772309167245</v>
      </c>
      <c r="BJ46" s="34">
        <f>CONSTANT!BH515</f>
        <v>2900.9269361565293</v>
      </c>
      <c r="BK46" s="34">
        <f>CONSTANT!BI515</f>
        <v>2829.5835940643174</v>
      </c>
      <c r="BM46" s="564">
        <f>CONSTANT!BJ515</f>
        <v>3048.1971693808428</v>
      </c>
      <c r="BN46" s="564">
        <f>CONSTANT!BK515</f>
        <v>3222.3021361428146</v>
      </c>
      <c r="BO46" s="34">
        <f>CONSTANT!BL515</f>
        <v>3558.5684740253519</v>
      </c>
      <c r="BP46" s="34">
        <f>CONSTANT!BM515</f>
        <v>3683.8743293207835</v>
      </c>
      <c r="BR46" s="564">
        <f>CONSTANT!BN515</f>
        <v>3553.2419761822403</v>
      </c>
      <c r="BS46" s="564">
        <f>CONSTANT!BO515</f>
        <v>3615.6069327918731</v>
      </c>
      <c r="BT46" s="34">
        <f>CONSTANT!BP515</f>
        <v>0</v>
      </c>
      <c r="BU46" s="34">
        <f>CONSTANT!BQ515</f>
        <v>0</v>
      </c>
      <c r="BV46" s="34"/>
      <c r="BW46" s="34"/>
      <c r="BX46" s="78"/>
      <c r="BY46" s="725" t="s">
        <v>618</v>
      </c>
      <c r="BZ46" s="725"/>
      <c r="CA46" s="724" t="s">
        <v>298</v>
      </c>
      <c r="CB46" s="724"/>
      <c r="CC46" s="724"/>
      <c r="CD46" s="181"/>
      <c r="CE46" s="314"/>
      <c r="CF46" s="314"/>
      <c r="CG46" s="314"/>
      <c r="CH46" s="314"/>
      <c r="CI46" s="552">
        <f>H46-[3]CONSTANT!FV1814</f>
        <v>0</v>
      </c>
      <c r="CJ46" s="552">
        <f>I46-[3]CONSTANT!FW1814</f>
        <v>0</v>
      </c>
      <c r="CK46" s="552">
        <f>J46-[3]CONSTANT!FX1814</f>
        <v>0</v>
      </c>
      <c r="CL46" s="552">
        <f>K46-[3]CONSTANT!FY1814</f>
        <v>0</v>
      </c>
      <c r="CM46" s="552">
        <f>L46-[3]CONSTANT!FZ1814</f>
        <v>0</v>
      </c>
      <c r="CN46" s="552">
        <f>M46-[3]CONSTANT!GA1814</f>
        <v>0</v>
      </c>
      <c r="CO46" s="552">
        <f>N46-[3]CONSTANT!GB1814</f>
        <v>0</v>
      </c>
      <c r="CP46" s="552">
        <f>O46-[3]CONSTANT!GC1814</f>
        <v>0</v>
      </c>
      <c r="CQ46" s="552">
        <f>P46-[3]CONSTANT!GD1814</f>
        <v>0</v>
      </c>
      <c r="CR46" s="552">
        <f>Q46-[3]CONSTANT!GE1814</f>
        <v>0</v>
      </c>
      <c r="CS46" s="552"/>
      <c r="CT46" s="552">
        <f>T46-[3]CONSTANT!DG1814</f>
        <v>0</v>
      </c>
      <c r="CU46" s="552">
        <f>U46-[3]CONSTANT!DH1814</f>
        <v>0</v>
      </c>
      <c r="CV46" s="552">
        <f>V46-[3]CONSTANT!DI1814</f>
        <v>0</v>
      </c>
      <c r="CW46" s="552">
        <f>W46-[3]CONSTANT!DJ1814</f>
        <v>0</v>
      </c>
      <c r="CX46" s="552"/>
      <c r="CY46" s="552">
        <f>Y46-[3]CONSTANT!DK1814</f>
        <v>0</v>
      </c>
      <c r="CZ46" s="552">
        <f>Z46-[3]CONSTANT!DL1814</f>
        <v>0</v>
      </c>
      <c r="DA46" s="552">
        <f>AA46-[3]CONSTANT!DM1814</f>
        <v>0</v>
      </c>
      <c r="DB46" s="552">
        <f>AB46-[3]CONSTANT!DN1814</f>
        <v>0</v>
      </c>
      <c r="DC46" s="552"/>
      <c r="DD46" s="552">
        <f>AD46-[3]CONSTANT!DO1814</f>
        <v>0</v>
      </c>
      <c r="DE46" s="552">
        <f>AE46-[3]CONSTANT!DP1814</f>
        <v>0</v>
      </c>
      <c r="DF46" s="552">
        <f>AF46-[3]CONSTANT!DQ1814</f>
        <v>0</v>
      </c>
      <c r="DG46" s="552">
        <f>AG46-[3]CONSTANT!DR1814</f>
        <v>0</v>
      </c>
      <c r="DH46" s="552"/>
      <c r="DI46" s="552">
        <f>AI46-[3]CONSTANT!DS1814</f>
        <v>0</v>
      </c>
      <c r="DJ46" s="552">
        <f>AJ46-[3]CONSTANT!DT1814</f>
        <v>0</v>
      </c>
      <c r="DK46" s="552">
        <f>AK46-[3]CONSTANT!DU1814</f>
        <v>0</v>
      </c>
      <c r="DL46" s="552">
        <f>AL46-[3]CONSTANT!DV1814</f>
        <v>0</v>
      </c>
      <c r="DM46" s="552"/>
      <c r="DN46" s="552">
        <f>AN46-[3]CONSTANT!DW1814</f>
        <v>0</v>
      </c>
      <c r="DO46" s="552">
        <f>AO46-[3]CONSTANT!DX1814</f>
        <v>0</v>
      </c>
      <c r="DP46" s="552">
        <f>AP46-[3]CONSTANT!DY1814</f>
        <v>0</v>
      </c>
      <c r="DQ46" s="552">
        <f>AQ46-[3]CONSTANT!DZ1814</f>
        <v>0</v>
      </c>
      <c r="DR46" s="552"/>
      <c r="DS46" s="552">
        <f>AS46-[3]CONSTANT!EA1814</f>
        <v>0</v>
      </c>
      <c r="DT46" s="552">
        <f>AT46-[3]CONSTANT!EB1814</f>
        <v>0</v>
      </c>
      <c r="DU46" s="552">
        <f>AU46-[3]CONSTANT!EC1814</f>
        <v>0</v>
      </c>
      <c r="DV46" s="552">
        <f>AV46-[3]CONSTANT!ED1814</f>
        <v>0</v>
      </c>
      <c r="DW46" s="552"/>
      <c r="DX46" s="552">
        <f>AX46-[3]CONSTANT!EE1814</f>
        <v>0</v>
      </c>
      <c r="DY46" s="552">
        <f>AY46-[3]CONSTANT!EF1814</f>
        <v>0</v>
      </c>
      <c r="DZ46" s="552">
        <f>AZ46-[3]CONSTANT!EG1814</f>
        <v>0</v>
      </c>
      <c r="EA46" s="552">
        <f>BA46-[3]CONSTANT!EH1814</f>
        <v>0</v>
      </c>
      <c r="EB46" s="552"/>
      <c r="EC46" s="552">
        <f>BC46-[3]CONSTANT!EI1814</f>
        <v>0</v>
      </c>
      <c r="ED46" s="552">
        <f>BD46-[3]CONSTANT!EJ1814</f>
        <v>0</v>
      </c>
      <c r="EE46" s="552">
        <f>BE46-[3]CONSTANT!EK1814</f>
        <v>0</v>
      </c>
      <c r="EF46" s="552">
        <f>BF46-[3]CONSTANT!EL1814</f>
        <v>0</v>
      </c>
      <c r="EG46" s="552"/>
      <c r="EH46" s="552">
        <f>BH46-[3]CONSTANT!EM1814</f>
        <v>0</v>
      </c>
      <c r="EI46" s="552">
        <f>BI46-[3]CONSTANT!EN1814</f>
        <v>0</v>
      </c>
      <c r="EJ46" s="552">
        <f>BJ46-[3]CONSTANT!EO1814</f>
        <v>0</v>
      </c>
      <c r="EK46" s="552">
        <f>BK46-[3]CONSTANT!EP1814</f>
        <v>0</v>
      </c>
      <c r="EL46" s="552"/>
      <c r="EM46" s="552">
        <f>BM46-[3]CONSTANT!EQ1814</f>
        <v>0</v>
      </c>
      <c r="EN46" s="552">
        <f>BN46-[3]CONSTANT!ER1814</f>
        <v>0</v>
      </c>
      <c r="EO46" s="552">
        <f>BO46-[3]CONSTANT!ES1814</f>
        <v>0</v>
      </c>
      <c r="EP46" s="552">
        <f>BP46-[3]CONSTANT!ET1814</f>
        <v>0</v>
      </c>
      <c r="EQ46" s="552"/>
      <c r="ER46" s="552">
        <f>BR46-[3]CONSTANT!EU1814</f>
        <v>0</v>
      </c>
      <c r="ES46" s="552">
        <f>BS46-[3]CONSTANT!EV1814</f>
        <v>0</v>
      </c>
      <c r="ET46" s="552" t="e">
        <f>BT46-[3]CONSTANT!EW1814</f>
        <v>#REF!</v>
      </c>
      <c r="EU46" s="552" t="e">
        <f>BU46-[3]CONSTANT!EX1814</f>
        <v>#REF!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34">
        <f>CONSTANT!M516</f>
        <v>15360.15484195745</v>
      </c>
      <c r="I47" s="34">
        <f>CONSTANT!N516</f>
        <v>15196.761706074243</v>
      </c>
      <c r="J47" s="34">
        <f>CONSTANT!O516</f>
        <v>15537.289016533401</v>
      </c>
      <c r="K47" s="34">
        <f>CONSTANT!P516</f>
        <v>15347.832546905509</v>
      </c>
      <c r="L47" s="34">
        <f>CONSTANT!Q516</f>
        <v>14188.077611785942</v>
      </c>
      <c r="M47" s="34">
        <f>CONSTANT!R516</f>
        <v>11945.413015022074</v>
      </c>
      <c r="N47" s="34">
        <f>CONSTANT!S516</f>
        <v>11730.7577234172</v>
      </c>
      <c r="O47" s="34">
        <f>CONSTANT!T516</f>
        <v>14044.009266617397</v>
      </c>
      <c r="P47" s="34">
        <f>CONSTANT!U516</f>
        <v>13983.487047087252</v>
      </c>
      <c r="Q47" s="34">
        <f>CONSTANT!V516</f>
        <v>15946.911944372603</v>
      </c>
      <c r="R47" s="34">
        <f>CONSTANT!W516</f>
        <v>0</v>
      </c>
      <c r="S47" s="35"/>
      <c r="T47" s="34">
        <f>CONSTANT!Z516</f>
        <v>3626.6869168245357</v>
      </c>
      <c r="U47" s="34">
        <f>CONSTANT!AA516</f>
        <v>3587.1953355868018</v>
      </c>
      <c r="V47" s="34">
        <f>CONSTANT!AB516</f>
        <v>3914.5546708855463</v>
      </c>
      <c r="W47" s="34">
        <f>CONSTANT!AC516</f>
        <v>4231.7179186606509</v>
      </c>
      <c r="X47" s="34"/>
      <c r="Y47" s="34">
        <f>CONSTANT!AD516</f>
        <v>3645.3512705975204</v>
      </c>
      <c r="Z47" s="34">
        <f>CONSTANT!AE516</f>
        <v>3566.2942249670004</v>
      </c>
      <c r="AA47" s="34">
        <f>CONSTANT!AF516</f>
        <v>3749.6502673600717</v>
      </c>
      <c r="AB47" s="34">
        <f>CONSTANT!AG516</f>
        <v>4235.4659431496166</v>
      </c>
      <c r="AC47" s="34"/>
      <c r="AD47" s="34">
        <f>CONSTANT!AH516</f>
        <v>3696.7263203539696</v>
      </c>
      <c r="AE47" s="34">
        <f>CONSTANT!AI516</f>
        <v>3808.6161611561602</v>
      </c>
      <c r="AF47" s="34">
        <f>CONSTANT!AJ516</f>
        <v>3777.9194550942811</v>
      </c>
      <c r="AG47" s="34">
        <f>CONSTANT!AK516</f>
        <v>4254.0270799289838</v>
      </c>
      <c r="AH47" s="34"/>
      <c r="AI47" s="34">
        <f>CONSTANT!AL516</f>
        <v>3600.6029165501432</v>
      </c>
      <c r="AJ47" s="34">
        <f>CONSTANT!AM516</f>
        <v>3599.83778719562</v>
      </c>
      <c r="AK47" s="34">
        <f>CONSTANT!AN516</f>
        <v>3786.6414924497658</v>
      </c>
      <c r="AL47" s="34">
        <f>CONSTANT!AO516</f>
        <v>4360.7503507099946</v>
      </c>
      <c r="AM47" s="34"/>
      <c r="AN47" s="34">
        <f>CONSTANT!AP516</f>
        <v>3507.531176185767</v>
      </c>
      <c r="AO47" s="34">
        <f>CONSTANT!AQ516</f>
        <v>3359.6333733141728</v>
      </c>
      <c r="AP47" s="34">
        <f>CONSTANT!AR516</f>
        <v>3339.4901944820849</v>
      </c>
      <c r="AQ47" s="34">
        <f>CONSTANT!AS516</f>
        <v>3981.4228678038507</v>
      </c>
      <c r="AR47" s="34"/>
      <c r="AS47" s="34">
        <f>CONSTANT!AT516</f>
        <v>3133.9825643324953</v>
      </c>
      <c r="AT47" s="34">
        <f>CONSTANT!AU516</f>
        <v>2209.3214882425159</v>
      </c>
      <c r="AU47" s="34">
        <f>CONSTANT!AV516</f>
        <v>2848.5820110856062</v>
      </c>
      <c r="AV47" s="34">
        <f>CONSTANT!AW516</f>
        <v>3753.5269513614562</v>
      </c>
      <c r="AW47" s="34"/>
      <c r="AX47" s="34">
        <f>CONSTANT!AX516</f>
        <v>2947.5073243925917</v>
      </c>
      <c r="AY47" s="34">
        <f>CONSTANT!AY516</f>
        <v>2995.1058357062202</v>
      </c>
      <c r="AZ47" s="34">
        <f>CONSTANT!AZ516</f>
        <v>2472.0206293259889</v>
      </c>
      <c r="BA47" s="34">
        <f>CONSTANT!BA516</f>
        <v>3316.1239339923968</v>
      </c>
      <c r="BC47" s="34">
        <f>CONSTANT!BB516</f>
        <v>3191.5690568456507</v>
      </c>
      <c r="BD47" s="34">
        <f>CONSTANT!BC516</f>
        <v>3524.6406879730921</v>
      </c>
      <c r="BE47" s="34">
        <f>CONSTANT!BD516</f>
        <v>3414.0247616815523</v>
      </c>
      <c r="BF47" s="34">
        <f>CONSTANT!BE516</f>
        <v>3913.7747601170972</v>
      </c>
      <c r="BH47" s="34">
        <f>CONSTANT!BF516</f>
        <v>3395.2712020589597</v>
      </c>
      <c r="BI47" s="34">
        <f>CONSTANT!BG516</f>
        <v>3605.0055502768782</v>
      </c>
      <c r="BJ47" s="34">
        <f>CONSTANT!BH516</f>
        <v>3263.3364588473178</v>
      </c>
      <c r="BK47" s="34">
        <f>CONSTANT!BI516</f>
        <v>3719.8738359040981</v>
      </c>
      <c r="BM47" s="564">
        <f>CONSTANT!BJ516</f>
        <v>3457.7070999333091</v>
      </c>
      <c r="BN47" s="564">
        <f>CONSTANT!BK516</f>
        <v>3709.8176010753432</v>
      </c>
      <c r="BO47" s="34">
        <f>CONSTANT!BL516</f>
        <v>4176.6188468622286</v>
      </c>
      <c r="BP47" s="34">
        <f>CONSTANT!BM516</f>
        <v>4602.7683965017241</v>
      </c>
      <c r="BR47" s="564">
        <f>CONSTANT!BN516</f>
        <v>4196.5042887306245</v>
      </c>
      <c r="BS47" s="564">
        <f>CONSTANT!BO516</f>
        <v>4340.744670423167</v>
      </c>
      <c r="BT47" s="34">
        <f>CONSTANT!BP516</f>
        <v>0</v>
      </c>
      <c r="BU47" s="34">
        <f>CONSTANT!BQ516</f>
        <v>0</v>
      </c>
      <c r="BV47" s="34"/>
      <c r="BW47" s="34"/>
      <c r="BX47" s="78"/>
      <c r="BY47" s="725" t="s">
        <v>619</v>
      </c>
      <c r="BZ47" s="725"/>
      <c r="CA47" s="724" t="s">
        <v>301</v>
      </c>
      <c r="CB47" s="724"/>
      <c r="CC47" s="724"/>
      <c r="CD47" s="181"/>
      <c r="CE47" s="314"/>
      <c r="CF47" s="314"/>
      <c r="CG47" s="314"/>
      <c r="CH47" s="314"/>
      <c r="CI47" s="552">
        <f>H47-[3]CONSTANT!FV1815</f>
        <v>0</v>
      </c>
      <c r="CJ47" s="552">
        <f>I47-[3]CONSTANT!FW1815</f>
        <v>0</v>
      </c>
      <c r="CK47" s="552">
        <f>J47-[3]CONSTANT!FX1815</f>
        <v>0</v>
      </c>
      <c r="CL47" s="552">
        <f>K47-[3]CONSTANT!FY1815</f>
        <v>0</v>
      </c>
      <c r="CM47" s="552">
        <f>L47-[3]CONSTANT!FZ1815</f>
        <v>0</v>
      </c>
      <c r="CN47" s="552">
        <f>M47-[3]CONSTANT!GA1815</f>
        <v>0</v>
      </c>
      <c r="CO47" s="552">
        <f>N47-[3]CONSTANT!GB1815</f>
        <v>0</v>
      </c>
      <c r="CP47" s="552">
        <f>O47-[3]CONSTANT!GC1815</f>
        <v>0</v>
      </c>
      <c r="CQ47" s="552">
        <f>P47-[3]CONSTANT!GD1815</f>
        <v>0</v>
      </c>
      <c r="CR47" s="552">
        <f>Q47-[3]CONSTANT!GE1815</f>
        <v>0</v>
      </c>
      <c r="CS47" s="552"/>
      <c r="CT47" s="552">
        <f>T47-[3]CONSTANT!DG1815</f>
        <v>0</v>
      </c>
      <c r="CU47" s="552">
        <f>U47-[3]CONSTANT!DH1815</f>
        <v>0</v>
      </c>
      <c r="CV47" s="552">
        <f>V47-[3]CONSTANT!DI1815</f>
        <v>0</v>
      </c>
      <c r="CW47" s="552">
        <f>W47-[3]CONSTANT!DJ1815</f>
        <v>0</v>
      </c>
      <c r="CX47" s="552"/>
      <c r="CY47" s="552">
        <f>Y47-[3]CONSTANT!DK1815</f>
        <v>0</v>
      </c>
      <c r="CZ47" s="552">
        <f>Z47-[3]CONSTANT!DL1815</f>
        <v>0</v>
      </c>
      <c r="DA47" s="552">
        <f>AA47-[3]CONSTANT!DM1815</f>
        <v>0</v>
      </c>
      <c r="DB47" s="552">
        <f>AB47-[3]CONSTANT!DN1815</f>
        <v>0</v>
      </c>
      <c r="DC47" s="552"/>
      <c r="DD47" s="552">
        <f>AD47-[3]CONSTANT!DO1815</f>
        <v>0</v>
      </c>
      <c r="DE47" s="552">
        <f>AE47-[3]CONSTANT!DP1815</f>
        <v>0</v>
      </c>
      <c r="DF47" s="552">
        <f>AF47-[3]CONSTANT!DQ1815</f>
        <v>0</v>
      </c>
      <c r="DG47" s="552">
        <f>AG47-[3]CONSTANT!DR1815</f>
        <v>0</v>
      </c>
      <c r="DH47" s="552"/>
      <c r="DI47" s="552">
        <f>AI47-[3]CONSTANT!DS1815</f>
        <v>0</v>
      </c>
      <c r="DJ47" s="552">
        <f>AJ47-[3]CONSTANT!DT1815</f>
        <v>0</v>
      </c>
      <c r="DK47" s="552">
        <f>AK47-[3]CONSTANT!DU1815</f>
        <v>0</v>
      </c>
      <c r="DL47" s="552">
        <f>AL47-[3]CONSTANT!DV1815</f>
        <v>0</v>
      </c>
      <c r="DM47" s="552"/>
      <c r="DN47" s="552">
        <f>AN47-[3]CONSTANT!DW1815</f>
        <v>0</v>
      </c>
      <c r="DO47" s="552">
        <f>AO47-[3]CONSTANT!DX1815</f>
        <v>0</v>
      </c>
      <c r="DP47" s="552">
        <f>AP47-[3]CONSTANT!DY1815</f>
        <v>0</v>
      </c>
      <c r="DQ47" s="552">
        <f>AQ47-[3]CONSTANT!DZ1815</f>
        <v>0</v>
      </c>
      <c r="DR47" s="552"/>
      <c r="DS47" s="552">
        <f>AS47-[3]CONSTANT!EA1815</f>
        <v>0</v>
      </c>
      <c r="DT47" s="552">
        <f>AT47-[3]CONSTANT!EB1815</f>
        <v>0</v>
      </c>
      <c r="DU47" s="552">
        <f>AU47-[3]CONSTANT!EC1815</f>
        <v>0</v>
      </c>
      <c r="DV47" s="552">
        <f>AV47-[3]CONSTANT!ED1815</f>
        <v>0</v>
      </c>
      <c r="DW47" s="552"/>
      <c r="DX47" s="552">
        <f>AX47-[3]CONSTANT!EE1815</f>
        <v>0</v>
      </c>
      <c r="DY47" s="552">
        <f>AY47-[3]CONSTANT!EF1815</f>
        <v>0</v>
      </c>
      <c r="DZ47" s="552">
        <f>AZ47-[3]CONSTANT!EG1815</f>
        <v>0</v>
      </c>
      <c r="EA47" s="552">
        <f>BA47-[3]CONSTANT!EH1815</f>
        <v>0</v>
      </c>
      <c r="EB47" s="552"/>
      <c r="EC47" s="552">
        <f>BC47-[3]CONSTANT!EI1815</f>
        <v>0</v>
      </c>
      <c r="ED47" s="552">
        <f>BD47-[3]CONSTANT!EJ1815</f>
        <v>0</v>
      </c>
      <c r="EE47" s="552">
        <f>BE47-[3]CONSTANT!EK1815</f>
        <v>0</v>
      </c>
      <c r="EF47" s="552">
        <f>BF47-[3]CONSTANT!EL1815</f>
        <v>0</v>
      </c>
      <c r="EG47" s="552"/>
      <c r="EH47" s="552">
        <f>BH47-[3]CONSTANT!EM1815</f>
        <v>0</v>
      </c>
      <c r="EI47" s="552">
        <f>BI47-[3]CONSTANT!EN1815</f>
        <v>0</v>
      </c>
      <c r="EJ47" s="552">
        <f>BJ47-[3]CONSTANT!EO1815</f>
        <v>0</v>
      </c>
      <c r="EK47" s="552">
        <f>BK47-[3]CONSTANT!EP1815</f>
        <v>0</v>
      </c>
      <c r="EL47" s="552"/>
      <c r="EM47" s="552">
        <f>BM47-[3]CONSTANT!EQ1815</f>
        <v>0</v>
      </c>
      <c r="EN47" s="552">
        <f>BN47-[3]CONSTANT!ER1815</f>
        <v>0</v>
      </c>
      <c r="EO47" s="552">
        <f>BO47-[3]CONSTANT!ES1815</f>
        <v>0</v>
      </c>
      <c r="EP47" s="552">
        <f>BP47-[3]CONSTANT!ET1815</f>
        <v>0</v>
      </c>
      <c r="EQ47" s="552"/>
      <c r="ER47" s="552">
        <f>BR47-[3]CONSTANT!EU1815</f>
        <v>0</v>
      </c>
      <c r="ES47" s="552">
        <f>BS47-[3]CONSTANT!EV1815</f>
        <v>0</v>
      </c>
      <c r="ET47" s="552" t="e">
        <f>BT47-[3]CONSTANT!EW1815</f>
        <v>#REF!</v>
      </c>
      <c r="EU47" s="552" t="e">
        <f>BU47-[3]CONSTANT!EX1815</f>
        <v>#REF!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34">
        <f>CONSTANT!M517</f>
        <v>15373.156935334802</v>
      </c>
      <c r="I48" s="34">
        <f>CONSTANT!N517</f>
        <v>17790.706544153545</v>
      </c>
      <c r="J48" s="34">
        <f>CONSTANT!O517</f>
        <v>20253.299170054841</v>
      </c>
      <c r="K48" s="34">
        <f>CONSTANT!P517</f>
        <v>23353.567340848305</v>
      </c>
      <c r="L48" s="34">
        <f>CONSTANT!Q517</f>
        <v>24823.468913521836</v>
      </c>
      <c r="M48" s="34">
        <f>CONSTANT!R517</f>
        <v>17836.347549218732</v>
      </c>
      <c r="N48" s="34">
        <f>CONSTANT!S517</f>
        <v>14590.067882451756</v>
      </c>
      <c r="O48" s="34">
        <f>CONSTANT!T517</f>
        <v>14220.108710102668</v>
      </c>
      <c r="P48" s="34">
        <f>CONSTANT!U517</f>
        <v>16287.249731100896</v>
      </c>
      <c r="Q48" s="34">
        <f>CONSTANT!V517</f>
        <v>18946.001879596002</v>
      </c>
      <c r="R48" s="34">
        <f>CONSTANT!W517</f>
        <v>0</v>
      </c>
      <c r="S48" s="35"/>
      <c r="T48" s="34">
        <f>CONSTANT!Z517</f>
        <v>3785.7616340300397</v>
      </c>
      <c r="U48" s="34">
        <f>CONSTANT!AA517</f>
        <v>3545.0006644896671</v>
      </c>
      <c r="V48" s="34">
        <f>CONSTANT!AB517</f>
        <v>4225.501063906011</v>
      </c>
      <c r="W48" s="34">
        <f>CONSTANT!AC517</f>
        <v>3816.8935729091409</v>
      </c>
      <c r="X48" s="34"/>
      <c r="Y48" s="34">
        <f>CONSTANT!AD517</f>
        <v>4462.3562207261166</v>
      </c>
      <c r="Z48" s="34">
        <f>CONSTANT!AE517</f>
        <v>4218.2401423462416</v>
      </c>
      <c r="AA48" s="34">
        <f>CONSTANT!AF517</f>
        <v>4912.5670936472698</v>
      </c>
      <c r="AB48" s="34">
        <f>CONSTANT!AG517</f>
        <v>4197.5430874339509</v>
      </c>
      <c r="AC48" s="34"/>
      <c r="AD48" s="34">
        <f>CONSTANT!AH517</f>
        <v>4991.3224560444742</v>
      </c>
      <c r="AE48" s="34">
        <f>CONSTANT!AI517</f>
        <v>4834.1702937908467</v>
      </c>
      <c r="AF48" s="34">
        <f>CONSTANT!AJ517</f>
        <v>5614.4907959663897</v>
      </c>
      <c r="AG48" s="34">
        <f>CONSTANT!AK517</f>
        <v>4813.3156242530677</v>
      </c>
      <c r="AH48" s="34"/>
      <c r="AI48" s="34">
        <f>CONSTANT!AL517</f>
        <v>5802.3333532989172</v>
      </c>
      <c r="AJ48" s="34">
        <f>CONSTANT!AM517</f>
        <v>5781.3751162136805</v>
      </c>
      <c r="AK48" s="34">
        <f>CONSTANT!AN517</f>
        <v>6418.8358869126041</v>
      </c>
      <c r="AL48" s="34">
        <f>CONSTANT!AO517</f>
        <v>5351.0229844230926</v>
      </c>
      <c r="AM48" s="34"/>
      <c r="AN48" s="34">
        <f>CONSTANT!AP517</f>
        <v>6245.9085047323888</v>
      </c>
      <c r="AO48" s="34">
        <f>CONSTANT!AQ517</f>
        <v>6081.8907949994209</v>
      </c>
      <c r="AP48" s="34">
        <f>CONSTANT!AR517</f>
        <v>6770.0690714910816</v>
      </c>
      <c r="AQ48" s="34">
        <f>CONSTANT!AS517</f>
        <v>5725.6005422989292</v>
      </c>
      <c r="AR48" s="34"/>
      <c r="AS48" s="34">
        <f>CONSTANT!AT517</f>
        <v>5923.3397667233121</v>
      </c>
      <c r="AT48" s="34">
        <f>CONSTANT!AU517</f>
        <v>2454.3714962591466</v>
      </c>
      <c r="AU48" s="34">
        <f>CONSTANT!AV517</f>
        <v>5628.8336657508262</v>
      </c>
      <c r="AV48" s="34">
        <f>CONSTANT!AW517</f>
        <v>3829.802620485445</v>
      </c>
      <c r="AW48" s="34"/>
      <c r="AX48" s="34">
        <f>CONSTANT!AX517</f>
        <v>4200.9746488164656</v>
      </c>
      <c r="AY48" s="34">
        <f>CONSTANT!AY517</f>
        <v>3684.4333146510589</v>
      </c>
      <c r="AZ48" s="34">
        <f>CONSTANT!AZ517</f>
        <v>3599.8460712365572</v>
      </c>
      <c r="BA48" s="34">
        <f>CONSTANT!BA517</f>
        <v>3104.8138477476728</v>
      </c>
      <c r="BC48" s="34">
        <f>CONSTANT!BB517</f>
        <v>3443.2036575666948</v>
      </c>
      <c r="BD48" s="34">
        <f>CONSTANT!BC517</f>
        <v>3307.9116944439497</v>
      </c>
      <c r="BE48" s="34">
        <f>CONSTANT!BD517</f>
        <v>3875.2837162939272</v>
      </c>
      <c r="BF48" s="34">
        <f>CONSTANT!BE517</f>
        <v>3593.7096417980974</v>
      </c>
      <c r="BH48" s="34">
        <f>CONSTANT!BF517</f>
        <v>3992.8711570239079</v>
      </c>
      <c r="BI48" s="34">
        <f>CONSTANT!BG517</f>
        <v>3645.1037459545746</v>
      </c>
      <c r="BJ48" s="34">
        <f>CONSTANT!BH517</f>
        <v>4446.4668437885703</v>
      </c>
      <c r="BK48" s="34">
        <f>CONSTANT!BI517</f>
        <v>4202.8079843338446</v>
      </c>
      <c r="BM48" s="564">
        <f>CONSTANT!BJ517</f>
        <v>4933.4654755682477</v>
      </c>
      <c r="BN48" s="564">
        <f>CONSTANT!BK517</f>
        <v>4500.3855736215864</v>
      </c>
      <c r="BO48" s="34">
        <f>CONSTANT!BL517</f>
        <v>4925.2804193301326</v>
      </c>
      <c r="BP48" s="34">
        <f>CONSTANT!BM517</f>
        <v>4586.8704110760318</v>
      </c>
      <c r="BR48" s="564">
        <f>CONSTANT!BN517</f>
        <v>5189.3528763879794</v>
      </c>
      <c r="BS48" s="564">
        <f>CONSTANT!BO517</f>
        <v>4924.9275249964376</v>
      </c>
      <c r="BT48" s="34">
        <f>CONSTANT!BP517</f>
        <v>0</v>
      </c>
      <c r="BU48" s="34">
        <f>CONSTANT!BQ517</f>
        <v>0</v>
      </c>
      <c r="BV48" s="34"/>
      <c r="BW48" s="34"/>
      <c r="BX48" s="78"/>
      <c r="BY48" s="725" t="s">
        <v>620</v>
      </c>
      <c r="BZ48" s="725"/>
      <c r="CA48" s="724" t="s">
        <v>304</v>
      </c>
      <c r="CB48" s="724"/>
      <c r="CC48" s="724"/>
      <c r="CD48" s="181"/>
      <c r="CE48" s="314"/>
      <c r="CF48" s="314"/>
      <c r="CG48" s="314"/>
      <c r="CH48" s="314"/>
      <c r="CI48" s="552">
        <f>H48-[3]CONSTANT!FV1816</f>
        <v>0</v>
      </c>
      <c r="CJ48" s="552">
        <f>I48-[3]CONSTANT!FW1816</f>
        <v>0</v>
      </c>
      <c r="CK48" s="552">
        <f>J48-[3]CONSTANT!FX1816</f>
        <v>0</v>
      </c>
      <c r="CL48" s="552">
        <f>K48-[3]CONSTANT!FY1816</f>
        <v>0</v>
      </c>
      <c r="CM48" s="552">
        <f>L48-[3]CONSTANT!FZ1816</f>
        <v>0</v>
      </c>
      <c r="CN48" s="552">
        <f>M48-[3]CONSTANT!GA1816</f>
        <v>0</v>
      </c>
      <c r="CO48" s="552">
        <f>N48-[3]CONSTANT!GB1816</f>
        <v>0</v>
      </c>
      <c r="CP48" s="552">
        <f>O48-[3]CONSTANT!GC1816</f>
        <v>0</v>
      </c>
      <c r="CQ48" s="552">
        <f>P48-[3]CONSTANT!GD1816</f>
        <v>0</v>
      </c>
      <c r="CR48" s="552">
        <f>Q48-[3]CONSTANT!GE1816</f>
        <v>0</v>
      </c>
      <c r="CS48" s="552"/>
      <c r="CT48" s="552">
        <f>T48-[3]CONSTANT!DG1816</f>
        <v>0</v>
      </c>
      <c r="CU48" s="552">
        <f>U48-[3]CONSTANT!DH1816</f>
        <v>0</v>
      </c>
      <c r="CV48" s="552">
        <f>V48-[3]CONSTANT!DI1816</f>
        <v>0</v>
      </c>
      <c r="CW48" s="552">
        <f>W48-[3]CONSTANT!DJ1816</f>
        <v>0</v>
      </c>
      <c r="CX48" s="552"/>
      <c r="CY48" s="552">
        <f>Y48-[3]CONSTANT!DK1816</f>
        <v>0</v>
      </c>
      <c r="CZ48" s="552">
        <f>Z48-[3]CONSTANT!DL1816</f>
        <v>0</v>
      </c>
      <c r="DA48" s="552">
        <f>AA48-[3]CONSTANT!DM1816</f>
        <v>0</v>
      </c>
      <c r="DB48" s="552">
        <f>AB48-[3]CONSTANT!DN1816</f>
        <v>0</v>
      </c>
      <c r="DC48" s="552"/>
      <c r="DD48" s="552">
        <f>AD48-[3]CONSTANT!DO1816</f>
        <v>0</v>
      </c>
      <c r="DE48" s="552">
        <f>AE48-[3]CONSTANT!DP1816</f>
        <v>0</v>
      </c>
      <c r="DF48" s="552">
        <f>AF48-[3]CONSTANT!DQ1816</f>
        <v>0</v>
      </c>
      <c r="DG48" s="552">
        <f>AG48-[3]CONSTANT!DR1816</f>
        <v>0</v>
      </c>
      <c r="DH48" s="552"/>
      <c r="DI48" s="552">
        <f>AI48-[3]CONSTANT!DS1816</f>
        <v>0</v>
      </c>
      <c r="DJ48" s="552">
        <f>AJ48-[3]CONSTANT!DT1816</f>
        <v>0</v>
      </c>
      <c r="DK48" s="552">
        <f>AK48-[3]CONSTANT!DU1816</f>
        <v>0</v>
      </c>
      <c r="DL48" s="552">
        <f>AL48-[3]CONSTANT!DV1816</f>
        <v>0</v>
      </c>
      <c r="DM48" s="552"/>
      <c r="DN48" s="552">
        <f>AN48-[3]CONSTANT!DW1816</f>
        <v>0</v>
      </c>
      <c r="DO48" s="552">
        <f>AO48-[3]CONSTANT!DX1816</f>
        <v>0</v>
      </c>
      <c r="DP48" s="552">
        <f>AP48-[3]CONSTANT!DY1816</f>
        <v>0</v>
      </c>
      <c r="DQ48" s="552">
        <f>AQ48-[3]CONSTANT!DZ1816</f>
        <v>0</v>
      </c>
      <c r="DR48" s="552"/>
      <c r="DS48" s="552">
        <f>AS48-[3]CONSTANT!EA1816</f>
        <v>0</v>
      </c>
      <c r="DT48" s="552">
        <f>AT48-[3]CONSTANT!EB1816</f>
        <v>0</v>
      </c>
      <c r="DU48" s="552">
        <f>AU48-[3]CONSTANT!EC1816</f>
        <v>0</v>
      </c>
      <c r="DV48" s="552">
        <f>AV48-[3]CONSTANT!ED1816</f>
        <v>0</v>
      </c>
      <c r="DW48" s="552"/>
      <c r="DX48" s="552">
        <f>AX48-[3]CONSTANT!EE1816</f>
        <v>0</v>
      </c>
      <c r="DY48" s="552">
        <f>AY48-[3]CONSTANT!EF1816</f>
        <v>0</v>
      </c>
      <c r="DZ48" s="552">
        <f>AZ48-[3]CONSTANT!EG1816</f>
        <v>0</v>
      </c>
      <c r="EA48" s="552">
        <f>BA48-[3]CONSTANT!EH1816</f>
        <v>0</v>
      </c>
      <c r="EB48" s="552"/>
      <c r="EC48" s="552">
        <f>BC48-[3]CONSTANT!EI1816</f>
        <v>0</v>
      </c>
      <c r="ED48" s="552">
        <f>BD48-[3]CONSTANT!EJ1816</f>
        <v>0</v>
      </c>
      <c r="EE48" s="552">
        <f>BE48-[3]CONSTANT!EK1816</f>
        <v>0</v>
      </c>
      <c r="EF48" s="552">
        <f>BF48-[3]CONSTANT!EL1816</f>
        <v>0</v>
      </c>
      <c r="EG48" s="552"/>
      <c r="EH48" s="552">
        <f>BH48-[3]CONSTANT!EM1816</f>
        <v>0</v>
      </c>
      <c r="EI48" s="552">
        <f>BI48-[3]CONSTANT!EN1816</f>
        <v>0</v>
      </c>
      <c r="EJ48" s="552">
        <f>BJ48-[3]CONSTANT!EO1816</f>
        <v>0</v>
      </c>
      <c r="EK48" s="552">
        <f>BK48-[3]CONSTANT!EP1816</f>
        <v>0</v>
      </c>
      <c r="EL48" s="552"/>
      <c r="EM48" s="552">
        <f>BM48-[3]CONSTANT!EQ1816</f>
        <v>0</v>
      </c>
      <c r="EN48" s="552">
        <f>BN48-[3]CONSTANT!ER1816</f>
        <v>0</v>
      </c>
      <c r="EO48" s="552">
        <f>BO48-[3]CONSTANT!ES1816</f>
        <v>0</v>
      </c>
      <c r="EP48" s="552">
        <f>BP48-[3]CONSTANT!ET1816</f>
        <v>0</v>
      </c>
      <c r="EQ48" s="552"/>
      <c r="ER48" s="552">
        <f>BR48-[3]CONSTANT!EU1816</f>
        <v>0</v>
      </c>
      <c r="ES48" s="552">
        <f>BS48-[3]CONSTANT!EV1816</f>
        <v>0</v>
      </c>
      <c r="ET48" s="552" t="e">
        <f>BT48-[3]CONSTANT!EW1816</f>
        <v>#REF!</v>
      </c>
      <c r="EU48" s="552" t="e">
        <f>BU48-[3]CONSTANT!EX1816</f>
        <v>#REF!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34">
        <f>CONSTANT!M518</f>
        <v>9402.3767366121119</v>
      </c>
      <c r="I49" s="34">
        <f>CONSTANT!N518</f>
        <v>9971.9213386471019</v>
      </c>
      <c r="J49" s="34">
        <f>CONSTANT!O518</f>
        <v>10742.913948120986</v>
      </c>
      <c r="K49" s="34">
        <f>CONSTANT!P518</f>
        <v>11681.073149532365</v>
      </c>
      <c r="L49" s="34">
        <f>CONSTANT!Q518</f>
        <v>12088.600330069772</v>
      </c>
      <c r="M49" s="34">
        <f>CONSTANT!R518</f>
        <v>11015.279463932979</v>
      </c>
      <c r="N49" s="34">
        <f>CONSTANT!S518</f>
        <v>13290.886325369931</v>
      </c>
      <c r="O49" s="34">
        <f>CONSTANT!T518</f>
        <v>14091.425450117133</v>
      </c>
      <c r="P49" s="34">
        <f>CONSTANT!U518</f>
        <v>15020.732778396417</v>
      </c>
      <c r="Q49" s="34">
        <f>CONSTANT!V518</f>
        <v>18174.082788811622</v>
      </c>
      <c r="R49" s="34">
        <f>CONSTANT!W518</f>
        <v>0</v>
      </c>
      <c r="S49" s="35"/>
      <c r="T49" s="34">
        <f>CONSTANT!Z518</f>
        <v>2399.2150465838567</v>
      </c>
      <c r="U49" s="34">
        <f>CONSTANT!AA518</f>
        <v>2303.4179652792504</v>
      </c>
      <c r="V49" s="34">
        <f>CONSTANT!AB518</f>
        <v>2379.9429812503777</v>
      </c>
      <c r="W49" s="34">
        <f>CONSTANT!AC518</f>
        <v>2319.8007434986139</v>
      </c>
      <c r="X49" s="34"/>
      <c r="Y49" s="34">
        <f>CONSTANT!AD518</f>
        <v>2606.5281743174928</v>
      </c>
      <c r="Z49" s="34">
        <f>CONSTANT!AE518</f>
        <v>2483.9804538458866</v>
      </c>
      <c r="AA49" s="34">
        <f>CONSTANT!AF518</f>
        <v>2505.2530026926543</v>
      </c>
      <c r="AB49" s="34">
        <f>CONSTANT!AG518</f>
        <v>2376.1597077910901</v>
      </c>
      <c r="AC49" s="34"/>
      <c r="AD49" s="34">
        <f>CONSTANT!AH518</f>
        <v>2741.0596899176489</v>
      </c>
      <c r="AE49" s="34">
        <f>CONSTANT!AI518</f>
        <v>2719.1820357807096</v>
      </c>
      <c r="AF49" s="34">
        <f>CONSTANT!AJ518</f>
        <v>2704.8033786143505</v>
      </c>
      <c r="AG49" s="34">
        <f>CONSTANT!AK518</f>
        <v>2577.8688438082436</v>
      </c>
      <c r="AH49" s="34"/>
      <c r="AI49" s="34">
        <f>CONSTANT!AL518</f>
        <v>2948.3916941241237</v>
      </c>
      <c r="AJ49" s="34">
        <f>CONSTANT!AM518</f>
        <v>2975.3473371228392</v>
      </c>
      <c r="AK49" s="34">
        <f>CONSTANT!AN518</f>
        <v>2989.1229231867301</v>
      </c>
      <c r="AL49" s="34">
        <f>CONSTANT!AO518</f>
        <v>2768.2111950986618</v>
      </c>
      <c r="AM49" s="34"/>
      <c r="AN49" s="34">
        <f>CONSTANT!AP518</f>
        <v>3034.1217862765543</v>
      </c>
      <c r="AO49" s="34">
        <f>CONSTANT!AQ518</f>
        <v>3153.1975234061997</v>
      </c>
      <c r="AP49" s="34">
        <f>CONSTANT!AR518</f>
        <v>2999.4244199566656</v>
      </c>
      <c r="AQ49" s="34">
        <f>CONSTANT!AS518</f>
        <v>2901.8566004303502</v>
      </c>
      <c r="AR49" s="34"/>
      <c r="AS49" s="34">
        <f>CONSTANT!AT518</f>
        <v>2714.1879197046273</v>
      </c>
      <c r="AT49" s="34">
        <f>CONSTANT!AU518</f>
        <v>2124.376001027571</v>
      </c>
      <c r="AU49" s="34">
        <f>CONSTANT!AV518</f>
        <v>2998.4824131152591</v>
      </c>
      <c r="AV49" s="34">
        <f>CONSTANT!AW518</f>
        <v>3178.2331300855203</v>
      </c>
      <c r="AW49" s="34"/>
      <c r="AX49" s="34">
        <f>CONSTANT!AX518</f>
        <v>3179.1442589577373</v>
      </c>
      <c r="AY49" s="34">
        <f>CONSTANT!AY518</f>
        <v>3369.2432545912361</v>
      </c>
      <c r="AZ49" s="34">
        <f>CONSTANT!AZ518</f>
        <v>3272.7218739217847</v>
      </c>
      <c r="BA49" s="34">
        <f>CONSTANT!BA518</f>
        <v>3469.7769378991698</v>
      </c>
      <c r="BC49" s="34">
        <f>CONSTANT!BB518</f>
        <v>3392.9714198446577</v>
      </c>
      <c r="BD49" s="34">
        <f>CONSTANT!BC518</f>
        <v>3482.6654150239192</v>
      </c>
      <c r="BE49" s="34">
        <f>CONSTANT!BD518</f>
        <v>3603.656580533283</v>
      </c>
      <c r="BF49" s="34">
        <f>CONSTANT!BE518</f>
        <v>3612.1320347152696</v>
      </c>
      <c r="BH49" s="34">
        <f>CONSTANT!BF518</f>
        <v>3689.8442310600321</v>
      </c>
      <c r="BI49" s="34">
        <f>CONSTANT!BG518</f>
        <v>3705.0424878026747</v>
      </c>
      <c r="BJ49" s="34">
        <f>CONSTANT!BH518</f>
        <v>3988.2937716047209</v>
      </c>
      <c r="BK49" s="34">
        <f>CONSTANT!BI518</f>
        <v>3637.5522879289879</v>
      </c>
      <c r="BM49" s="564">
        <f>CONSTANT!BJ518</f>
        <v>4115.4775160310728</v>
      </c>
      <c r="BN49" s="564">
        <f>CONSTANT!BK518</f>
        <v>4708.8661154414285</v>
      </c>
      <c r="BO49" s="34">
        <f>CONSTANT!BL518</f>
        <v>4851.8251862678526</v>
      </c>
      <c r="BP49" s="34">
        <f>CONSTANT!BM518</f>
        <v>4497.9139710712661</v>
      </c>
      <c r="BR49" s="564">
        <f>CONSTANT!BN518</f>
        <v>4821.2884737360628</v>
      </c>
      <c r="BS49" s="564">
        <f>CONSTANT!BO518</f>
        <v>5209.7728038430541</v>
      </c>
      <c r="BT49" s="34">
        <f>CONSTANT!BP518</f>
        <v>0</v>
      </c>
      <c r="BU49" s="34">
        <f>CONSTANT!BQ518</f>
        <v>0</v>
      </c>
      <c r="BV49" s="34"/>
      <c r="BW49" s="34"/>
      <c r="BX49" s="78"/>
      <c r="BY49" s="725" t="s">
        <v>621</v>
      </c>
      <c r="BZ49" s="725"/>
      <c r="CA49" s="724" t="s">
        <v>834</v>
      </c>
      <c r="CB49" s="724"/>
      <c r="CC49" s="724"/>
      <c r="CD49" s="181"/>
      <c r="CE49" s="314"/>
      <c r="CF49" s="314"/>
      <c r="CG49" s="314"/>
      <c r="CH49" s="314"/>
      <c r="CI49" s="552">
        <f>H49-[3]CONSTANT!FV1817</f>
        <v>0</v>
      </c>
      <c r="CJ49" s="552">
        <f>I49-[3]CONSTANT!FW1817</f>
        <v>0</v>
      </c>
      <c r="CK49" s="552">
        <f>J49-[3]CONSTANT!FX1817</f>
        <v>0</v>
      </c>
      <c r="CL49" s="552">
        <f>K49-[3]CONSTANT!FY1817</f>
        <v>0</v>
      </c>
      <c r="CM49" s="552">
        <f>L49-[3]CONSTANT!FZ1817</f>
        <v>0</v>
      </c>
      <c r="CN49" s="552">
        <f>M49-[3]CONSTANT!GA1817</f>
        <v>0</v>
      </c>
      <c r="CO49" s="552">
        <f>N49-[3]CONSTANT!GB1817</f>
        <v>0</v>
      </c>
      <c r="CP49" s="552">
        <f>O49-[3]CONSTANT!GC1817</f>
        <v>0</v>
      </c>
      <c r="CQ49" s="552">
        <f>P49-[3]CONSTANT!GD1817</f>
        <v>0</v>
      </c>
      <c r="CR49" s="552">
        <f>Q49-[3]CONSTANT!GE1817</f>
        <v>0</v>
      </c>
      <c r="CS49" s="552"/>
      <c r="CT49" s="552">
        <f>T49-[3]CONSTANT!DG1817</f>
        <v>0</v>
      </c>
      <c r="CU49" s="552">
        <f>U49-[3]CONSTANT!DH1817</f>
        <v>0</v>
      </c>
      <c r="CV49" s="552">
        <f>V49-[3]CONSTANT!DI1817</f>
        <v>0</v>
      </c>
      <c r="CW49" s="552">
        <f>W49-[3]CONSTANT!DJ1817</f>
        <v>0</v>
      </c>
      <c r="CX49" s="552"/>
      <c r="CY49" s="552">
        <f>Y49-[3]CONSTANT!DK1817</f>
        <v>0</v>
      </c>
      <c r="CZ49" s="552">
        <f>Z49-[3]CONSTANT!DL1817</f>
        <v>0</v>
      </c>
      <c r="DA49" s="552">
        <f>AA49-[3]CONSTANT!DM1817</f>
        <v>0</v>
      </c>
      <c r="DB49" s="552">
        <f>AB49-[3]CONSTANT!DN1817</f>
        <v>0</v>
      </c>
      <c r="DC49" s="552"/>
      <c r="DD49" s="552">
        <f>AD49-[3]CONSTANT!DO1817</f>
        <v>0</v>
      </c>
      <c r="DE49" s="552">
        <f>AE49-[3]CONSTANT!DP1817</f>
        <v>0</v>
      </c>
      <c r="DF49" s="552">
        <f>AF49-[3]CONSTANT!DQ1817</f>
        <v>0</v>
      </c>
      <c r="DG49" s="552">
        <f>AG49-[3]CONSTANT!DR1817</f>
        <v>0</v>
      </c>
      <c r="DH49" s="552"/>
      <c r="DI49" s="552">
        <f>AI49-[3]CONSTANT!DS1817</f>
        <v>0</v>
      </c>
      <c r="DJ49" s="552">
        <f>AJ49-[3]CONSTANT!DT1817</f>
        <v>0</v>
      </c>
      <c r="DK49" s="552">
        <f>AK49-[3]CONSTANT!DU1817</f>
        <v>0</v>
      </c>
      <c r="DL49" s="552">
        <f>AL49-[3]CONSTANT!DV1817</f>
        <v>0</v>
      </c>
      <c r="DM49" s="552"/>
      <c r="DN49" s="552">
        <f>AN49-[3]CONSTANT!DW1817</f>
        <v>0</v>
      </c>
      <c r="DO49" s="552">
        <f>AO49-[3]CONSTANT!DX1817</f>
        <v>0</v>
      </c>
      <c r="DP49" s="552">
        <f>AP49-[3]CONSTANT!DY1817</f>
        <v>0</v>
      </c>
      <c r="DQ49" s="552">
        <f>AQ49-[3]CONSTANT!DZ1817</f>
        <v>0</v>
      </c>
      <c r="DR49" s="552"/>
      <c r="DS49" s="552">
        <f>AS49-[3]CONSTANT!EA1817</f>
        <v>0</v>
      </c>
      <c r="DT49" s="552">
        <f>AT49-[3]CONSTANT!EB1817</f>
        <v>0</v>
      </c>
      <c r="DU49" s="552">
        <f>AU49-[3]CONSTANT!EC1817</f>
        <v>0</v>
      </c>
      <c r="DV49" s="552">
        <f>AV49-[3]CONSTANT!ED1817</f>
        <v>0</v>
      </c>
      <c r="DW49" s="552"/>
      <c r="DX49" s="552">
        <f>AX49-[3]CONSTANT!EE1817</f>
        <v>0</v>
      </c>
      <c r="DY49" s="552">
        <f>AY49-[3]CONSTANT!EF1817</f>
        <v>0</v>
      </c>
      <c r="DZ49" s="552">
        <f>AZ49-[3]CONSTANT!EG1817</f>
        <v>0</v>
      </c>
      <c r="EA49" s="552">
        <f>BA49-[3]CONSTANT!EH1817</f>
        <v>0</v>
      </c>
      <c r="EB49" s="552"/>
      <c r="EC49" s="552">
        <f>BC49-[3]CONSTANT!EI1817</f>
        <v>0</v>
      </c>
      <c r="ED49" s="552">
        <f>BD49-[3]CONSTANT!EJ1817</f>
        <v>0</v>
      </c>
      <c r="EE49" s="552">
        <f>BE49-[3]CONSTANT!EK1817</f>
        <v>0</v>
      </c>
      <c r="EF49" s="552">
        <f>BF49-[3]CONSTANT!EL1817</f>
        <v>0</v>
      </c>
      <c r="EG49" s="552"/>
      <c r="EH49" s="552">
        <f>BH49-[3]CONSTANT!EM1817</f>
        <v>0</v>
      </c>
      <c r="EI49" s="552">
        <f>BI49-[3]CONSTANT!EN1817</f>
        <v>0</v>
      </c>
      <c r="EJ49" s="552">
        <f>BJ49-[3]CONSTANT!EO1817</f>
        <v>0</v>
      </c>
      <c r="EK49" s="552">
        <f>BK49-[3]CONSTANT!EP1817</f>
        <v>0</v>
      </c>
      <c r="EL49" s="552"/>
      <c r="EM49" s="552">
        <f>BM49-[3]CONSTANT!EQ1817</f>
        <v>0</v>
      </c>
      <c r="EN49" s="552">
        <f>BN49-[3]CONSTANT!ER1817</f>
        <v>0</v>
      </c>
      <c r="EO49" s="552">
        <f>BO49-[3]CONSTANT!ES1817</f>
        <v>0</v>
      </c>
      <c r="EP49" s="552">
        <f>BP49-[3]CONSTANT!ET1817</f>
        <v>0</v>
      </c>
      <c r="EQ49" s="552"/>
      <c r="ER49" s="552">
        <f>BR49-[3]CONSTANT!EU1817</f>
        <v>0</v>
      </c>
      <c r="ES49" s="552">
        <f>BS49-[3]CONSTANT!EV1817</f>
        <v>0</v>
      </c>
      <c r="ET49" s="552" t="e">
        <f>BT49-[3]CONSTANT!EW1817</f>
        <v>#REF!</v>
      </c>
      <c r="EU49" s="552" t="e">
        <f>BU49-[3]CONSTANT!EX1817</f>
        <v>#REF!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32">
        <f>CONSTANT!M410</f>
        <v>643882.56887343375</v>
      </c>
      <c r="I50" s="32">
        <f>CONSTANT!N410</f>
        <v>680561.31856329704</v>
      </c>
      <c r="J50" s="32">
        <f>CONSTANT!O410</f>
        <v>723360.72961064545</v>
      </c>
      <c r="K50" s="32">
        <f>CONSTANT!P410</f>
        <v>772989.86129763513</v>
      </c>
      <c r="L50" s="32">
        <f>CONSTANT!Q410</f>
        <v>820576.47957758803</v>
      </c>
      <c r="M50" s="32">
        <f>CONSTANT!R410</f>
        <v>777692.91054699686</v>
      </c>
      <c r="N50" s="32">
        <f>CONSTANT!S410</f>
        <v>795116.29697876563</v>
      </c>
      <c r="O50" s="32">
        <f>CONSTANT!T410</f>
        <v>884870.33929002122</v>
      </c>
      <c r="P50" s="32">
        <f>CONSTANT!U410</f>
        <v>930363.40948065312</v>
      </c>
      <c r="Q50" s="32">
        <f>CONSTANT!V410</f>
        <v>980109.72059415164</v>
      </c>
      <c r="R50" s="32">
        <f>CONSTANT!W410</f>
        <v>0</v>
      </c>
      <c r="S50" s="33"/>
      <c r="T50" s="32">
        <f>CONSTANT!Z410</f>
        <v>154468.8045710664</v>
      </c>
      <c r="U50" s="32">
        <f>CONSTANT!AA410</f>
        <v>156945.15611279267</v>
      </c>
      <c r="V50" s="32">
        <f>CONSTANT!AB410</f>
        <v>162176.91469428834</v>
      </c>
      <c r="W50" s="32">
        <f>CONSTANT!AC410</f>
        <v>170291.69349528596</v>
      </c>
      <c r="X50" s="32"/>
      <c r="Y50" s="32">
        <f>CONSTANT!AD410</f>
        <v>162558.11132544253</v>
      </c>
      <c r="Z50" s="32">
        <f>CONSTANT!AE410</f>
        <v>165992.89966819066</v>
      </c>
      <c r="AA50" s="32">
        <f>CONSTANT!AF410</f>
        <v>172205.70519711857</v>
      </c>
      <c r="AB50" s="32">
        <f>CONSTANT!AG410</f>
        <v>179804.60237254517</v>
      </c>
      <c r="AC50" s="32"/>
      <c r="AD50" s="32">
        <f>CONSTANT!AH410</f>
        <v>172089.54989745709</v>
      </c>
      <c r="AE50" s="32">
        <f>CONSTANT!AI410</f>
        <v>176593.0975572473</v>
      </c>
      <c r="AF50" s="32">
        <f>CONSTANT!AJ410</f>
        <v>183516.63089252062</v>
      </c>
      <c r="AG50" s="32">
        <f>CONSTANT!AK410</f>
        <v>191161.45126342005</v>
      </c>
      <c r="AH50" s="32"/>
      <c r="AI50" s="32">
        <f>CONSTANT!AL410</f>
        <v>183367.0540333298</v>
      </c>
      <c r="AJ50" s="32">
        <f>CONSTANT!AM410</f>
        <v>188289.62475703174</v>
      </c>
      <c r="AK50" s="32">
        <f>CONSTANT!AN410</f>
        <v>196947.07877498455</v>
      </c>
      <c r="AL50" s="32">
        <f>CONSTANT!AO410</f>
        <v>204386.1037322889</v>
      </c>
      <c r="AM50" s="32"/>
      <c r="AN50" s="32">
        <f>CONSTANT!AP410</f>
        <v>195143.95622290243</v>
      </c>
      <c r="AO50" s="32">
        <f>CONSTANT!AQ410</f>
        <v>199852.37584285575</v>
      </c>
      <c r="AP50" s="32">
        <f>CONSTANT!AR410</f>
        <v>208473.9068635013</v>
      </c>
      <c r="AQ50" s="32">
        <f>CONSTANT!AS410</f>
        <v>217106.24064832818</v>
      </c>
      <c r="AR50" s="32"/>
      <c r="AS50" s="32">
        <f>CONSTANT!AT410</f>
        <v>201338.65782540978</v>
      </c>
      <c r="AT50" s="32">
        <f>CONSTANT!AU410</f>
        <v>168097.38374417435</v>
      </c>
      <c r="AU50" s="32">
        <f>CONSTANT!AV410</f>
        <v>201009.20548068394</v>
      </c>
      <c r="AV50" s="32">
        <f>CONSTANT!AW410</f>
        <v>207247.66349672861</v>
      </c>
      <c r="AW50" s="32"/>
      <c r="AX50" s="32">
        <f>CONSTANT!AX410</f>
        <v>197339.96287230455</v>
      </c>
      <c r="AY50" s="32">
        <f>CONSTANT!AY410</f>
        <v>191668.51502827049</v>
      </c>
      <c r="AZ50" s="32">
        <f>CONSTANT!AZ410</f>
        <v>192121.6546156205</v>
      </c>
      <c r="BA50" s="32">
        <f>CONSTANT!BA410</f>
        <v>213986.16446256998</v>
      </c>
      <c r="BC50" s="32">
        <f>CONSTANT!BB410</f>
        <v>210075.66561368445</v>
      </c>
      <c r="BD50" s="32">
        <f>CONSTANT!BC410</f>
        <v>215854.43715198239</v>
      </c>
      <c r="BE50" s="32">
        <f>CONSTANT!BD410</f>
        <v>225149.52116376188</v>
      </c>
      <c r="BF50" s="32">
        <f>CONSTANT!BE410</f>
        <v>233790.71536059253</v>
      </c>
      <c r="BH50" s="32">
        <f>CONSTANT!BF410</f>
        <v>225404.94273019262</v>
      </c>
      <c r="BI50" s="32">
        <f>CONSTANT!BG410</f>
        <v>225308.16974584383</v>
      </c>
      <c r="BJ50" s="32">
        <f>CONSTANT!BH410</f>
        <v>236338.35679748334</v>
      </c>
      <c r="BK50" s="32">
        <f>CONSTANT!BI410</f>
        <v>243311.94020713324</v>
      </c>
      <c r="BM50" s="32">
        <f>CONSTANT!BJ410</f>
        <v>236129.60703467173</v>
      </c>
      <c r="BN50" s="32">
        <f>CONSTANT!BK410</f>
        <v>238584.01513893364</v>
      </c>
      <c r="BO50" s="32">
        <f>CONSTANT!BL410</f>
        <v>248734.37135290005</v>
      </c>
      <c r="BP50" s="32">
        <f>CONSTANT!BM410</f>
        <v>256661.72706764631</v>
      </c>
      <c r="BR50" s="32">
        <f>CONSTANT!BN410</f>
        <v>247971.70128315533</v>
      </c>
      <c r="BS50" s="32">
        <f>CONSTANT!BO410</f>
        <v>250700.28060589248</v>
      </c>
      <c r="BT50" s="32">
        <f>CONSTANT!BP410</f>
        <v>0</v>
      </c>
      <c r="BU50" s="32">
        <f>CONSTANT!BQ410</f>
        <v>0</v>
      </c>
      <c r="BV50" s="32"/>
      <c r="BW50" s="32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314"/>
      <c r="CF50" s="314"/>
      <c r="CG50" s="314"/>
      <c r="CH50" s="314"/>
      <c r="CI50" s="553">
        <f>H50-[3]CONSTANT!FV1818</f>
        <v>0</v>
      </c>
      <c r="CJ50" s="553">
        <f>I50-[3]CONSTANT!FW1818</f>
        <v>0</v>
      </c>
      <c r="CK50" s="553">
        <f>J50-[3]CONSTANT!FX1818</f>
        <v>0</v>
      </c>
      <c r="CL50" s="553">
        <f>K50-[3]CONSTANT!FY1818</f>
        <v>0</v>
      </c>
      <c r="CM50" s="553">
        <f>L50-[3]CONSTANT!FZ1818</f>
        <v>0</v>
      </c>
      <c r="CN50" s="553">
        <f>M50-[3]CONSTANT!GA1818</f>
        <v>0</v>
      </c>
      <c r="CO50" s="553">
        <f>N50-[3]CONSTANT!GB1818</f>
        <v>0</v>
      </c>
      <c r="CP50" s="553">
        <f>O50-[3]CONSTANT!GC1818</f>
        <v>0</v>
      </c>
      <c r="CQ50" s="553">
        <f>P50-[3]CONSTANT!GD1818</f>
        <v>0</v>
      </c>
      <c r="CR50" s="553">
        <f>Q50-[3]CONSTANT!GE1818</f>
        <v>0</v>
      </c>
      <c r="CS50" s="553"/>
      <c r="CT50" s="553">
        <f>T50-[3]CONSTANT!DG1818</f>
        <v>0</v>
      </c>
      <c r="CU50" s="553">
        <f>U50-[3]CONSTANT!DH1818</f>
        <v>0</v>
      </c>
      <c r="CV50" s="553">
        <f>V50-[3]CONSTANT!DI1818</f>
        <v>0</v>
      </c>
      <c r="CW50" s="553">
        <f>W50-[3]CONSTANT!DJ1818</f>
        <v>0</v>
      </c>
      <c r="CX50" s="553"/>
      <c r="CY50" s="553">
        <f>Y50-[3]CONSTANT!DK1818</f>
        <v>0</v>
      </c>
      <c r="CZ50" s="553">
        <f>Z50-[3]CONSTANT!DL1818</f>
        <v>0</v>
      </c>
      <c r="DA50" s="553">
        <f>AA50-[3]CONSTANT!DM1818</f>
        <v>0</v>
      </c>
      <c r="DB50" s="553">
        <f>AB50-[3]CONSTANT!DN1818</f>
        <v>0</v>
      </c>
      <c r="DC50" s="553"/>
      <c r="DD50" s="553">
        <f>AD50-[3]CONSTANT!DO1818</f>
        <v>0</v>
      </c>
      <c r="DE50" s="553">
        <f>AE50-[3]CONSTANT!DP1818</f>
        <v>0</v>
      </c>
      <c r="DF50" s="553">
        <f>AF50-[3]CONSTANT!DQ1818</f>
        <v>0</v>
      </c>
      <c r="DG50" s="553">
        <f>AG50-[3]CONSTANT!DR1818</f>
        <v>0</v>
      </c>
      <c r="DH50" s="553"/>
      <c r="DI50" s="553">
        <f>AI50-[3]CONSTANT!DS1818</f>
        <v>0</v>
      </c>
      <c r="DJ50" s="553">
        <f>AJ50-[3]CONSTANT!DT1818</f>
        <v>0</v>
      </c>
      <c r="DK50" s="553">
        <f>AK50-[3]CONSTANT!DU1818</f>
        <v>0</v>
      </c>
      <c r="DL50" s="553">
        <f>AL50-[3]CONSTANT!DV1818</f>
        <v>0</v>
      </c>
      <c r="DM50" s="553"/>
      <c r="DN50" s="553">
        <f>AN50-[3]CONSTANT!DW1818</f>
        <v>0</v>
      </c>
      <c r="DO50" s="553">
        <f>AO50-[3]CONSTANT!DX1818</f>
        <v>0</v>
      </c>
      <c r="DP50" s="553">
        <f>AP50-[3]CONSTANT!DY1818</f>
        <v>0</v>
      </c>
      <c r="DQ50" s="553">
        <f>AQ50-[3]CONSTANT!DZ1818</f>
        <v>0</v>
      </c>
      <c r="DR50" s="553"/>
      <c r="DS50" s="553">
        <f>AS50-[3]CONSTANT!EA1818</f>
        <v>0</v>
      </c>
      <c r="DT50" s="553">
        <f>AT50-[3]CONSTANT!EB1818</f>
        <v>0</v>
      </c>
      <c r="DU50" s="553">
        <f>AU50-[3]CONSTANT!EC1818</f>
        <v>0</v>
      </c>
      <c r="DV50" s="553">
        <f>AV50-[3]CONSTANT!ED1818</f>
        <v>0</v>
      </c>
      <c r="DW50" s="553"/>
      <c r="DX50" s="553">
        <f>AX50-[3]CONSTANT!EE1818</f>
        <v>0</v>
      </c>
      <c r="DY50" s="553">
        <f>AY50-[3]CONSTANT!EF1818</f>
        <v>0</v>
      </c>
      <c r="DZ50" s="553">
        <f>AZ50-[3]CONSTANT!EG1818</f>
        <v>0</v>
      </c>
      <c r="EA50" s="553">
        <f>BA50-[3]CONSTANT!EH1818</f>
        <v>0</v>
      </c>
      <c r="EB50" s="553"/>
      <c r="EC50" s="553">
        <f>BC50-[3]CONSTANT!EI1818</f>
        <v>0</v>
      </c>
      <c r="ED50" s="553">
        <f>BD50-[3]CONSTANT!EJ1818</f>
        <v>0</v>
      </c>
      <c r="EE50" s="553">
        <f>BE50-[3]CONSTANT!EK1818</f>
        <v>0</v>
      </c>
      <c r="EF50" s="553">
        <f>BF50-[3]CONSTANT!EL1818</f>
        <v>0</v>
      </c>
      <c r="EG50" s="553"/>
      <c r="EH50" s="553">
        <f>BH50-[3]CONSTANT!EM1818</f>
        <v>0</v>
      </c>
      <c r="EI50" s="553">
        <f>BI50-[3]CONSTANT!EN1818</f>
        <v>0</v>
      </c>
      <c r="EJ50" s="553">
        <f>BJ50-[3]CONSTANT!EO1818</f>
        <v>0</v>
      </c>
      <c r="EK50" s="553">
        <f>BK50-[3]CONSTANT!EP1818</f>
        <v>0</v>
      </c>
      <c r="EL50" s="553"/>
      <c r="EM50" s="553">
        <f>BM50-[3]CONSTANT!EQ1818</f>
        <v>0</v>
      </c>
      <c r="EN50" s="553">
        <f>BN50-[3]CONSTANT!ER1818</f>
        <v>0</v>
      </c>
      <c r="EO50" s="553">
        <f>BO50-[3]CONSTANT!ES1818</f>
        <v>0</v>
      </c>
      <c r="EP50" s="553">
        <f>BP50-[3]CONSTANT!ET1818</f>
        <v>0</v>
      </c>
      <c r="EQ50" s="553"/>
      <c r="ER50" s="553">
        <f>BR50-[3]CONSTANT!EU1818</f>
        <v>0</v>
      </c>
      <c r="ES50" s="553">
        <f>BS50-[3]CONSTANT!EV1818</f>
        <v>0</v>
      </c>
      <c r="ET50" s="553" t="e">
        <f>BT50-[3]CONSTANT!EW1818</f>
        <v>#REF!</v>
      </c>
      <c r="EU50" s="553" t="e">
        <f>BU50-[3]CONSTANT!EX1818</f>
        <v>#REF!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34">
        <f>CONSTANT!M411</f>
        <v>25773.764636155702</v>
      </c>
      <c r="I51" s="34">
        <f>CONSTANT!N411</f>
        <v>27075.253558146498</v>
      </c>
      <c r="J51" s="34">
        <f>CONSTANT!O411</f>
        <v>27670.783274207482</v>
      </c>
      <c r="K51" s="34">
        <f>CONSTANT!P411</f>
        <v>28931.51154012352</v>
      </c>
      <c r="L51" s="34">
        <f>CONSTANT!Q411</f>
        <v>30595.822079207384</v>
      </c>
      <c r="M51" s="34">
        <f>CONSTANT!R411</f>
        <v>29609.760049883807</v>
      </c>
      <c r="N51" s="34">
        <f>CONSTANT!S411</f>
        <v>30200.007594469786</v>
      </c>
      <c r="O51" s="34">
        <f>CONSTANT!T411</f>
        <v>31337.474543326174</v>
      </c>
      <c r="P51" s="34">
        <f>CONSTANT!U411</f>
        <v>32051.595016566596</v>
      </c>
      <c r="Q51" s="34">
        <f>CONSTANT!V411</f>
        <v>33867.715154574667</v>
      </c>
      <c r="R51" s="34">
        <f>CONSTANT!W411</f>
        <v>0</v>
      </c>
      <c r="S51" s="35"/>
      <c r="T51" s="34">
        <f>CONSTANT!Z411</f>
        <v>6204.7691328568271</v>
      </c>
      <c r="U51" s="34">
        <f>CONSTANT!AA411</f>
        <v>6541.0077890663561</v>
      </c>
      <c r="V51" s="34">
        <f>CONSTANT!AB411</f>
        <v>6542.9231292320192</v>
      </c>
      <c r="W51" s="34">
        <f>CONSTANT!AC411</f>
        <v>6485.0645850004876</v>
      </c>
      <c r="X51" s="34"/>
      <c r="Y51" s="34">
        <f>CONSTANT!AD411</f>
        <v>6616.4681432718535</v>
      </c>
      <c r="Z51" s="34">
        <f>CONSTANT!AE411</f>
        <v>6870.3750903780265</v>
      </c>
      <c r="AA51" s="34">
        <f>CONSTANT!AF411</f>
        <v>6879.7168807063254</v>
      </c>
      <c r="AB51" s="34">
        <f>CONSTANT!AG411</f>
        <v>6708.6934437903183</v>
      </c>
      <c r="AC51" s="34"/>
      <c r="AD51" s="34">
        <f>CONSTANT!AH411</f>
        <v>6710.1377626392659</v>
      </c>
      <c r="AE51" s="34">
        <f>CONSTANT!AI411</f>
        <v>6963.6697496552051</v>
      </c>
      <c r="AF51" s="34">
        <f>CONSTANT!AJ411</f>
        <v>7026.8404228105574</v>
      </c>
      <c r="AG51" s="34">
        <f>CONSTANT!AK411</f>
        <v>6970.1353391024604</v>
      </c>
      <c r="AH51" s="34"/>
      <c r="AI51" s="34">
        <f>CONSTANT!AL411</f>
        <v>6981.5876208061909</v>
      </c>
      <c r="AJ51" s="34">
        <f>CONSTANT!AM411</f>
        <v>7287.3575085471657</v>
      </c>
      <c r="AK51" s="34">
        <f>CONSTANT!AN411</f>
        <v>7389.1957484910408</v>
      </c>
      <c r="AL51" s="34">
        <f>CONSTANT!AO411</f>
        <v>7273.3706622790678</v>
      </c>
      <c r="AM51" s="34"/>
      <c r="AN51" s="34">
        <f>CONSTANT!AP411</f>
        <v>7431.912251875423</v>
      </c>
      <c r="AO51" s="34">
        <f>CONSTANT!AQ411</f>
        <v>7724.5073402846492</v>
      </c>
      <c r="AP51" s="34">
        <f>CONSTANT!AR411</f>
        <v>7787.3055944245943</v>
      </c>
      <c r="AQ51" s="34">
        <f>CONSTANT!AS411</f>
        <v>7652.0968926228607</v>
      </c>
      <c r="AR51" s="34"/>
      <c r="AS51" s="34">
        <f>CONSTANT!AT411</f>
        <v>7414.2545525718706</v>
      </c>
      <c r="AT51" s="34">
        <f>CONSTANT!AU411</f>
        <v>6965.523807214825</v>
      </c>
      <c r="AU51" s="34">
        <f>CONSTANT!AV411</f>
        <v>7594.8334162422507</v>
      </c>
      <c r="AV51" s="34">
        <f>CONSTANT!AW411</f>
        <v>7635.1482738548584</v>
      </c>
      <c r="AW51" s="34"/>
      <c r="AX51" s="34">
        <f>CONSTANT!AX411</f>
        <v>7405.6644958713587</v>
      </c>
      <c r="AY51" s="34">
        <f>CONSTANT!AY411</f>
        <v>7505.5429346513301</v>
      </c>
      <c r="AZ51" s="34">
        <f>CONSTANT!AZ411</f>
        <v>7330.7192880650855</v>
      </c>
      <c r="BA51" s="34">
        <f>CONSTANT!BA411</f>
        <v>7958.0808758820058</v>
      </c>
      <c r="BC51" s="34">
        <f>CONSTANT!BB411</f>
        <v>7579.6595687916679</v>
      </c>
      <c r="BD51" s="34">
        <f>CONSTANT!BC411</f>
        <v>7883.7088708641859</v>
      </c>
      <c r="BE51" s="34">
        <f>CONSTANT!BD411</f>
        <v>7976.0963291626249</v>
      </c>
      <c r="BF51" s="34">
        <f>CONSTANT!BE411</f>
        <v>7898.0097745076919</v>
      </c>
      <c r="BH51" s="34">
        <f>CONSTANT!BF411</f>
        <v>7557.4528720899862</v>
      </c>
      <c r="BI51" s="34">
        <f>CONSTANT!BG411</f>
        <v>8083.5123698586785</v>
      </c>
      <c r="BJ51" s="34">
        <f>CONSTANT!BH411</f>
        <v>8126.1025304544801</v>
      </c>
      <c r="BK51" s="34">
        <f>CONSTANT!BI411</f>
        <v>8284.5272441634661</v>
      </c>
      <c r="BM51" s="564">
        <f>CONSTANT!BJ411</f>
        <v>8265.7149524133947</v>
      </c>
      <c r="BN51" s="564">
        <f>CONSTANT!BK411</f>
        <v>8509.2036853142054</v>
      </c>
      <c r="BO51" s="34">
        <f>CONSTANT!BL411</f>
        <v>8551.6604059840301</v>
      </c>
      <c r="BP51" s="34">
        <f>CONSTANT!BM411</f>
        <v>8541.1361108630517</v>
      </c>
      <c r="BR51" s="564">
        <f>CONSTANT!BN411</f>
        <v>8125.3689755911682</v>
      </c>
      <c r="BS51" s="564">
        <f>CONSTANT!BO411</f>
        <v>8591.8584844851903</v>
      </c>
      <c r="BT51" s="34">
        <f>CONSTANT!BP411</f>
        <v>0</v>
      </c>
      <c r="BU51" s="34">
        <f>CONSTANT!BQ411</f>
        <v>0</v>
      </c>
      <c r="BV51" s="34"/>
      <c r="BW51" s="34"/>
      <c r="BX51" s="79"/>
      <c r="BY51" s="723" t="s">
        <v>58</v>
      </c>
      <c r="BZ51" s="723"/>
      <c r="CA51" s="724" t="s">
        <v>156</v>
      </c>
      <c r="CB51" s="724"/>
      <c r="CC51" s="724"/>
      <c r="CD51" s="82"/>
      <c r="CE51" s="314"/>
      <c r="CF51" s="314"/>
      <c r="CG51" s="314"/>
      <c r="CH51" s="314"/>
      <c r="CI51" s="553">
        <f>H51-[3]CONSTANT!FV1820</f>
        <v>0</v>
      </c>
      <c r="CJ51" s="553">
        <f>I51-[3]CONSTANT!FW1820</f>
        <v>0</v>
      </c>
      <c r="CK51" s="553">
        <f>J51-[3]CONSTANT!FX1820</f>
        <v>0</v>
      </c>
      <c r="CL51" s="553">
        <f>K51-[3]CONSTANT!FY1820</f>
        <v>0</v>
      </c>
      <c r="CM51" s="553">
        <f>L51-[3]CONSTANT!FZ1820</f>
        <v>0</v>
      </c>
      <c r="CN51" s="553">
        <f>M51-[3]CONSTANT!GA1820</f>
        <v>0</v>
      </c>
      <c r="CO51" s="553">
        <f>N51-[3]CONSTANT!GB1820</f>
        <v>0</v>
      </c>
      <c r="CP51" s="553">
        <f>O51-[3]CONSTANT!GC1820</f>
        <v>0</v>
      </c>
      <c r="CQ51" s="553">
        <f>P51-[3]CONSTANT!GD1820</f>
        <v>0</v>
      </c>
      <c r="CR51" s="553">
        <f>Q51-[3]CONSTANT!GE1820</f>
        <v>0</v>
      </c>
      <c r="CS51" s="553"/>
      <c r="CT51" s="553">
        <f>T51-[3]CONSTANT!DG1820</f>
        <v>0</v>
      </c>
      <c r="CU51" s="553">
        <f>U51-[3]CONSTANT!DH1820</f>
        <v>0</v>
      </c>
      <c r="CV51" s="553">
        <f>V51-[3]CONSTANT!DI1820</f>
        <v>0</v>
      </c>
      <c r="CW51" s="553">
        <f>W51-[3]CONSTANT!DJ1820</f>
        <v>0</v>
      </c>
      <c r="CX51" s="553"/>
      <c r="CY51" s="553">
        <f>Y51-[3]CONSTANT!DK1820</f>
        <v>0</v>
      </c>
      <c r="CZ51" s="553">
        <f>Z51-[3]CONSTANT!DL1820</f>
        <v>0</v>
      </c>
      <c r="DA51" s="553">
        <f>AA51-[3]CONSTANT!DM1820</f>
        <v>0</v>
      </c>
      <c r="DB51" s="553">
        <f>AB51-[3]CONSTANT!DN1820</f>
        <v>0</v>
      </c>
      <c r="DC51" s="553"/>
      <c r="DD51" s="553">
        <f>AD51-[3]CONSTANT!DO1820</f>
        <v>0</v>
      </c>
      <c r="DE51" s="553">
        <f>AE51-[3]CONSTANT!DP1820</f>
        <v>0</v>
      </c>
      <c r="DF51" s="553">
        <f>AF51-[3]CONSTANT!DQ1820</f>
        <v>0</v>
      </c>
      <c r="DG51" s="553">
        <f>AG51-[3]CONSTANT!DR1820</f>
        <v>0</v>
      </c>
      <c r="DH51" s="553"/>
      <c r="DI51" s="553">
        <f>AI51-[3]CONSTANT!DS1820</f>
        <v>0</v>
      </c>
      <c r="DJ51" s="553">
        <f>AJ51-[3]CONSTANT!DT1820</f>
        <v>0</v>
      </c>
      <c r="DK51" s="553">
        <f>AK51-[3]CONSTANT!DU1820</f>
        <v>0</v>
      </c>
      <c r="DL51" s="553">
        <f>AL51-[3]CONSTANT!DV1820</f>
        <v>0</v>
      </c>
      <c r="DM51" s="553"/>
      <c r="DN51" s="553">
        <f>AN51-[3]CONSTANT!DW1820</f>
        <v>0</v>
      </c>
      <c r="DO51" s="553">
        <f>AO51-[3]CONSTANT!DX1820</f>
        <v>0</v>
      </c>
      <c r="DP51" s="553">
        <f>AP51-[3]CONSTANT!DY1820</f>
        <v>0</v>
      </c>
      <c r="DQ51" s="553">
        <f>AQ51-[3]CONSTANT!DZ1820</f>
        <v>0</v>
      </c>
      <c r="DR51" s="553"/>
      <c r="DS51" s="553">
        <f>AS51-[3]CONSTANT!EA1820</f>
        <v>0</v>
      </c>
      <c r="DT51" s="553">
        <f>AT51-[3]CONSTANT!EB1820</f>
        <v>0</v>
      </c>
      <c r="DU51" s="553">
        <f>AU51-[3]CONSTANT!EC1820</f>
        <v>0</v>
      </c>
      <c r="DV51" s="553">
        <f>AV51-[3]CONSTANT!ED1820</f>
        <v>0</v>
      </c>
      <c r="DW51" s="553"/>
      <c r="DX51" s="553">
        <f>AX51-[3]CONSTANT!EE1820</f>
        <v>0</v>
      </c>
      <c r="DY51" s="553">
        <f>AY51-[3]CONSTANT!EF1820</f>
        <v>0</v>
      </c>
      <c r="DZ51" s="553">
        <f>AZ51-[3]CONSTANT!EG1820</f>
        <v>0</v>
      </c>
      <c r="EA51" s="553">
        <f>BA51-[3]CONSTANT!EH1820</f>
        <v>0</v>
      </c>
      <c r="EB51" s="553"/>
      <c r="EC51" s="553">
        <f>BC51-[3]CONSTANT!EI1820</f>
        <v>0</v>
      </c>
      <c r="ED51" s="553">
        <f>BD51-[3]CONSTANT!EJ1820</f>
        <v>0</v>
      </c>
      <c r="EE51" s="553">
        <f>BE51-[3]CONSTANT!EK1820</f>
        <v>0</v>
      </c>
      <c r="EF51" s="553">
        <f>BF51-[3]CONSTANT!EL1820</f>
        <v>0</v>
      </c>
      <c r="EG51" s="553"/>
      <c r="EH51" s="553">
        <f>BH51-[3]CONSTANT!EM1820</f>
        <v>0</v>
      </c>
      <c r="EI51" s="553">
        <f>BI51-[3]CONSTANT!EN1820</f>
        <v>0</v>
      </c>
      <c r="EJ51" s="553">
        <f>BJ51-[3]CONSTANT!EO1820</f>
        <v>0</v>
      </c>
      <c r="EK51" s="553">
        <f>BK51-[3]CONSTANT!EP1820</f>
        <v>0</v>
      </c>
      <c r="EL51" s="553"/>
      <c r="EM51" s="553">
        <f>BM51-[3]CONSTANT!EQ1820</f>
        <v>0</v>
      </c>
      <c r="EN51" s="553">
        <f>BN51-[3]CONSTANT!ER1820</f>
        <v>0</v>
      </c>
      <c r="EO51" s="553">
        <f>BO51-[3]CONSTANT!ES1820</f>
        <v>0</v>
      </c>
      <c r="EP51" s="553">
        <f>BP51-[3]CONSTANT!ET1820</f>
        <v>0</v>
      </c>
      <c r="EQ51" s="553"/>
      <c r="ER51" s="553">
        <f>BR51-[3]CONSTANT!EU1820</f>
        <v>0</v>
      </c>
      <c r="ES51" s="553">
        <f>BS51-[3]CONSTANT!EV1820</f>
        <v>0</v>
      </c>
      <c r="ET51" s="553" t="e">
        <f>BT51-[3]CONSTANT!EW1820</f>
        <v>#REF!</v>
      </c>
      <c r="EU51" s="553" t="e">
        <f>BU51-[3]CONSTANT!EX1820</f>
        <v>#REF!</v>
      </c>
    </row>
    <row r="52" spans="1:151" ht="42" customHeight="1">
      <c r="A52" s="18"/>
      <c r="B52" s="25"/>
      <c r="C52" s="727" t="s">
        <v>59</v>
      </c>
      <c r="D52" s="727"/>
      <c r="E52" s="730" t="s">
        <v>737</v>
      </c>
      <c r="F52" s="730"/>
      <c r="G52" s="730"/>
      <c r="H52" s="564">
        <f>CONSTANT!M412</f>
        <v>5936.1222965516063</v>
      </c>
      <c r="I52" s="564">
        <f>CONSTANT!N412</f>
        <v>6336.8010993878725</v>
      </c>
      <c r="J52" s="564">
        <f>CONSTANT!O412</f>
        <v>6725.2618465585447</v>
      </c>
      <c r="K52" s="564">
        <f>CONSTANT!P412</f>
        <v>7177.4842161148372</v>
      </c>
      <c r="L52" s="34">
        <f>CONSTANT!Q412</f>
        <v>7730.6473607746047</v>
      </c>
      <c r="M52" s="34">
        <f>CONSTANT!R412</f>
        <v>8340.5072053388321</v>
      </c>
      <c r="N52" s="34">
        <f>CONSTANT!S412</f>
        <v>8821.4607704890295</v>
      </c>
      <c r="O52" s="34">
        <f>CONSTANT!T412</f>
        <v>9061.8783127276311</v>
      </c>
      <c r="P52" s="34">
        <f>CONSTANT!U412</f>
        <v>9435.7124558107098</v>
      </c>
      <c r="Q52" s="34">
        <f>CONSTANT!V412</f>
        <v>9115.4922269435301</v>
      </c>
      <c r="R52" s="34">
        <f>CONSTANT!W412</f>
        <v>0</v>
      </c>
      <c r="S52" s="35"/>
      <c r="T52" s="34">
        <f>CONSTANT!Z412</f>
        <v>1426.6472473954482</v>
      </c>
      <c r="U52" s="34">
        <f>CONSTANT!AA412</f>
        <v>1443.3385301934743</v>
      </c>
      <c r="V52" s="34">
        <f>CONSTANT!AB412</f>
        <v>1513.7298314596737</v>
      </c>
      <c r="W52" s="34">
        <f>CONSTANT!AC412</f>
        <v>1552.4066875029994</v>
      </c>
      <c r="X52" s="34"/>
      <c r="Y52" s="34">
        <f>CONSTANT!AD412</f>
        <v>1536.2791134092531</v>
      </c>
      <c r="Z52" s="34">
        <f>CONSTANT!AE412</f>
        <v>1537.7613464215049</v>
      </c>
      <c r="AA52" s="34">
        <f>CONSTANT!AF412</f>
        <v>1613.9301963946102</v>
      </c>
      <c r="AB52" s="34">
        <f>CONSTANT!AG412</f>
        <v>1648.8304431625052</v>
      </c>
      <c r="AC52" s="34"/>
      <c r="AD52" s="34">
        <f>CONSTANT!AH412</f>
        <v>1629.7229941533858</v>
      </c>
      <c r="AE52" s="34">
        <f>CONSTANT!AI412</f>
        <v>1628.645114627376</v>
      </c>
      <c r="AF52" s="34">
        <f>CONSTANT!AJ412</f>
        <v>1717.0485964241266</v>
      </c>
      <c r="AG52" s="34">
        <f>CONSTANT!AK412</f>
        <v>1749.845141353657</v>
      </c>
      <c r="AH52" s="34"/>
      <c r="AI52" s="34">
        <f>CONSTANT!AL412</f>
        <v>1727.8475094497776</v>
      </c>
      <c r="AJ52" s="34">
        <f>CONSTANT!AM412</f>
        <v>1736.4719687462361</v>
      </c>
      <c r="AK52" s="34">
        <f>CONSTANT!AN412</f>
        <v>1828.1368869748708</v>
      </c>
      <c r="AL52" s="34">
        <f>CONSTANT!AO412</f>
        <v>1885.0278509439565</v>
      </c>
      <c r="AM52" s="34"/>
      <c r="AN52" s="34">
        <f>CONSTANT!AP412</f>
        <v>1896.8493976610564</v>
      </c>
      <c r="AO52" s="34">
        <f>CONSTANT!AQ412</f>
        <v>1885.5494907043278</v>
      </c>
      <c r="AP52" s="34">
        <f>CONSTANT!AR412</f>
        <v>1944.801260835156</v>
      </c>
      <c r="AQ52" s="34">
        <f>CONSTANT!AS412</f>
        <v>2003.4472115740573</v>
      </c>
      <c r="AR52" s="34"/>
      <c r="AS52" s="34">
        <f>CONSTANT!AT412</f>
        <v>1935.5613479487088</v>
      </c>
      <c r="AT52" s="34">
        <f>CONSTANT!AU412</f>
        <v>2075.7189101939584</v>
      </c>
      <c r="AU52" s="34">
        <f>CONSTANT!AV412</f>
        <v>2141.3990712080995</v>
      </c>
      <c r="AV52" s="34">
        <f>CONSTANT!AW412</f>
        <v>2187.8278759880668</v>
      </c>
      <c r="AW52" s="34"/>
      <c r="AX52" s="34">
        <f>CONSTANT!AX412</f>
        <v>2117.1545071735354</v>
      </c>
      <c r="AY52" s="34">
        <f>CONSTANT!AY412</f>
        <v>2197.017387045405</v>
      </c>
      <c r="AZ52" s="34">
        <f>CONSTANT!AZ412</f>
        <v>2234.9463988335237</v>
      </c>
      <c r="BA52" s="34">
        <f>CONSTANT!BA412</f>
        <v>2272.3424774365667</v>
      </c>
      <c r="BC52" s="34">
        <f>CONSTANT!BB412</f>
        <v>2132.6775556030352</v>
      </c>
      <c r="BD52" s="34">
        <f>CONSTANT!BC412</f>
        <v>2200.6867495071442</v>
      </c>
      <c r="BE52" s="34">
        <f>CONSTANT!BD412</f>
        <v>2348.9034111015949</v>
      </c>
      <c r="BF52" s="34">
        <f>CONSTANT!BE412</f>
        <v>2379.6105965158567</v>
      </c>
      <c r="BH52" s="34">
        <f>CONSTANT!BF412</f>
        <v>2224.0552763036076</v>
      </c>
      <c r="BI52" s="34">
        <f>CONSTANT!BG412</f>
        <v>2354.1715816444334</v>
      </c>
      <c r="BJ52" s="34">
        <f>CONSTANT!BH412</f>
        <v>2413.1819102417226</v>
      </c>
      <c r="BK52" s="34">
        <f>CONSTANT!BI412</f>
        <v>2444.3036876209435</v>
      </c>
      <c r="BM52" s="564">
        <f>CONSTANT!BJ412</f>
        <v>2225.6813363975316</v>
      </c>
      <c r="BN52" s="564">
        <f>CONSTANT!BK412</f>
        <v>2260.5794345666259</v>
      </c>
      <c r="BO52" s="34">
        <f>CONSTANT!BL412</f>
        <v>2318.4889909633275</v>
      </c>
      <c r="BP52" s="34">
        <f>CONSTANT!BM412</f>
        <v>2310.742465016046</v>
      </c>
      <c r="BR52" s="564">
        <f>CONSTANT!BN412</f>
        <v>2241.9384770175961</v>
      </c>
      <c r="BS52" s="564">
        <f>CONSTANT!BO412</f>
        <v>2299.6150112268738</v>
      </c>
      <c r="BT52" s="34">
        <f>CONSTANT!BP412</f>
        <v>0</v>
      </c>
      <c r="BU52" s="34">
        <f>CONSTANT!BQ412</f>
        <v>0</v>
      </c>
      <c r="BV52" s="34"/>
      <c r="BW52" s="34"/>
      <c r="BX52" s="79"/>
      <c r="BY52" s="723" t="s">
        <v>59</v>
      </c>
      <c r="BZ52" s="723"/>
      <c r="CA52" s="724" t="s">
        <v>738</v>
      </c>
      <c r="CB52" s="724"/>
      <c r="CC52" s="724"/>
      <c r="CD52" s="82"/>
      <c r="CE52" s="314"/>
      <c r="CF52" s="314"/>
      <c r="CG52" s="314"/>
      <c r="CH52" s="314"/>
      <c r="CI52" s="553">
        <f>H52-[3]CONSTANT!FV1821</f>
        <v>0</v>
      </c>
      <c r="CJ52" s="553">
        <f>I52-[3]CONSTANT!FW1821</f>
        <v>0</v>
      </c>
      <c r="CK52" s="553">
        <f>J52-[3]CONSTANT!FX1821</f>
        <v>0</v>
      </c>
      <c r="CL52" s="553">
        <f>K52-[3]CONSTANT!FY1821</f>
        <v>0</v>
      </c>
      <c r="CM52" s="553">
        <f>L52-[3]CONSTANT!FZ1821</f>
        <v>0</v>
      </c>
      <c r="CN52" s="553">
        <f>M52-[3]CONSTANT!GA1821</f>
        <v>0</v>
      </c>
      <c r="CO52" s="553">
        <f>N52-[3]CONSTANT!GB1821</f>
        <v>0</v>
      </c>
      <c r="CP52" s="553">
        <f>O52-[3]CONSTANT!GC1821</f>
        <v>0</v>
      </c>
      <c r="CQ52" s="553">
        <f>P52-[3]CONSTANT!GD1821</f>
        <v>0</v>
      </c>
      <c r="CR52" s="553">
        <f>Q52-[3]CONSTANT!GE1821</f>
        <v>0</v>
      </c>
      <c r="CS52" s="553"/>
      <c r="CT52" s="553">
        <f>T52-[3]CONSTANT!DG1821</f>
        <v>0</v>
      </c>
      <c r="CU52" s="553">
        <f>U52-[3]CONSTANT!DH1821</f>
        <v>0</v>
      </c>
      <c r="CV52" s="553">
        <f>V52-[3]CONSTANT!DI1821</f>
        <v>0</v>
      </c>
      <c r="CW52" s="553">
        <f>W52-[3]CONSTANT!DJ1821</f>
        <v>0</v>
      </c>
      <c r="CX52" s="553"/>
      <c r="CY52" s="553">
        <f>Y52-[3]CONSTANT!DK1821</f>
        <v>0</v>
      </c>
      <c r="CZ52" s="553">
        <f>Z52-[3]CONSTANT!DL1821</f>
        <v>0</v>
      </c>
      <c r="DA52" s="553">
        <f>AA52-[3]CONSTANT!DM1821</f>
        <v>0</v>
      </c>
      <c r="DB52" s="553">
        <f>AB52-[3]CONSTANT!DN1821</f>
        <v>0</v>
      </c>
      <c r="DC52" s="553"/>
      <c r="DD52" s="553">
        <f>AD52-[3]CONSTANT!DO1821</f>
        <v>0</v>
      </c>
      <c r="DE52" s="553">
        <f>AE52-[3]CONSTANT!DP1821</f>
        <v>0</v>
      </c>
      <c r="DF52" s="553">
        <f>AF52-[3]CONSTANT!DQ1821</f>
        <v>0</v>
      </c>
      <c r="DG52" s="553">
        <f>AG52-[3]CONSTANT!DR1821</f>
        <v>0</v>
      </c>
      <c r="DH52" s="553"/>
      <c r="DI52" s="553">
        <f>AI52-[3]CONSTANT!DS1821</f>
        <v>0</v>
      </c>
      <c r="DJ52" s="553">
        <f>AJ52-[3]CONSTANT!DT1821</f>
        <v>0</v>
      </c>
      <c r="DK52" s="553">
        <f>AK52-[3]CONSTANT!DU1821</f>
        <v>0</v>
      </c>
      <c r="DL52" s="553">
        <f>AL52-[3]CONSTANT!DV1821</f>
        <v>0</v>
      </c>
      <c r="DM52" s="553"/>
      <c r="DN52" s="553">
        <f>AN52-[3]CONSTANT!DW1821</f>
        <v>0</v>
      </c>
      <c r="DO52" s="553">
        <f>AO52-[3]CONSTANT!DX1821</f>
        <v>0</v>
      </c>
      <c r="DP52" s="553">
        <f>AP52-[3]CONSTANT!DY1821</f>
        <v>0</v>
      </c>
      <c r="DQ52" s="553">
        <f>AQ52-[3]CONSTANT!DZ1821</f>
        <v>0</v>
      </c>
      <c r="DR52" s="553"/>
      <c r="DS52" s="553">
        <f>AS52-[3]CONSTANT!EA1821</f>
        <v>0</v>
      </c>
      <c r="DT52" s="553">
        <f>AT52-[3]CONSTANT!EB1821</f>
        <v>0</v>
      </c>
      <c r="DU52" s="553">
        <f>AU52-[3]CONSTANT!EC1821</f>
        <v>0</v>
      </c>
      <c r="DV52" s="553">
        <f>AV52-[3]CONSTANT!ED1821</f>
        <v>0</v>
      </c>
      <c r="DW52" s="553"/>
      <c r="DX52" s="553">
        <f>AX52-[3]CONSTANT!EE1821</f>
        <v>0</v>
      </c>
      <c r="DY52" s="553">
        <f>AY52-[3]CONSTANT!EF1821</f>
        <v>0</v>
      </c>
      <c r="DZ52" s="553">
        <f>AZ52-[3]CONSTANT!EG1821</f>
        <v>0</v>
      </c>
      <c r="EA52" s="553">
        <f>BA52-[3]CONSTANT!EH1821</f>
        <v>0</v>
      </c>
      <c r="EB52" s="553"/>
      <c r="EC52" s="553">
        <f>BC52-[3]CONSTANT!EI1821</f>
        <v>0</v>
      </c>
      <c r="ED52" s="553">
        <f>BD52-[3]CONSTANT!EJ1821</f>
        <v>0</v>
      </c>
      <c r="EE52" s="553">
        <f>BE52-[3]CONSTANT!EK1821</f>
        <v>0</v>
      </c>
      <c r="EF52" s="553">
        <f>BF52-[3]CONSTANT!EL1821</f>
        <v>0</v>
      </c>
      <c r="EG52" s="553"/>
      <c r="EH52" s="553">
        <f>BH52-[3]CONSTANT!EM1821</f>
        <v>0</v>
      </c>
      <c r="EI52" s="553">
        <f>BI52-[3]CONSTANT!EN1821</f>
        <v>0</v>
      </c>
      <c r="EJ52" s="553">
        <f>BJ52-[3]CONSTANT!EO1821</f>
        <v>0</v>
      </c>
      <c r="EK52" s="553">
        <f>BK52-[3]CONSTANT!EP1821</f>
        <v>0</v>
      </c>
      <c r="EL52" s="553"/>
      <c r="EM52" s="553">
        <f>BM52-[3]CONSTANT!EQ1821</f>
        <v>0</v>
      </c>
      <c r="EN52" s="553">
        <f>BN52-[3]CONSTANT!ER1821</f>
        <v>0</v>
      </c>
      <c r="EO52" s="553">
        <f>BO52-[3]CONSTANT!ES1821</f>
        <v>0</v>
      </c>
      <c r="EP52" s="553">
        <f>BP52-[3]CONSTANT!ET1821</f>
        <v>0</v>
      </c>
      <c r="EQ52" s="553"/>
      <c r="ER52" s="553">
        <f>BR52-[3]CONSTANT!EU1821</f>
        <v>0</v>
      </c>
      <c r="ES52" s="553">
        <f>BS52-[3]CONSTANT!EV1821</f>
        <v>0</v>
      </c>
      <c r="ET52" s="553" t="e">
        <f>BT52-[3]CONSTANT!EW1821</f>
        <v>#REF!</v>
      </c>
      <c r="EU52" s="553" t="e">
        <f>BU52-[3]CONSTANT!EX1821</f>
        <v>#REF!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34">
        <f>CONSTANT!M413</f>
        <v>82182.6062536971</v>
      </c>
      <c r="I53" s="34">
        <f>CONSTANT!N413</f>
        <v>89006.651069463769</v>
      </c>
      <c r="J53" s="34">
        <f>CONSTANT!O413</f>
        <v>94906.445283949637</v>
      </c>
      <c r="K53" s="34">
        <f>CONSTANT!P413</f>
        <v>101926.66144105697</v>
      </c>
      <c r="L53" s="34">
        <f>CONSTANT!Q413</f>
        <v>107689.81001785723</v>
      </c>
      <c r="M53" s="34">
        <f>CONSTANT!R413</f>
        <v>102245.91265087907</v>
      </c>
      <c r="N53" s="34">
        <f>CONSTANT!S413</f>
        <v>106071.35271452808</v>
      </c>
      <c r="O53" s="34">
        <f>CONSTANT!T413</f>
        <v>110215.90626405261</v>
      </c>
      <c r="P53" s="34">
        <f>CONSTANT!U413</f>
        <v>115452.88437208958</v>
      </c>
      <c r="Q53" s="34">
        <f>CONSTANT!V413</f>
        <v>120267.76894918531</v>
      </c>
      <c r="R53" s="34">
        <f>CONSTANT!W413</f>
        <v>0</v>
      </c>
      <c r="S53" s="35"/>
      <c r="T53" s="34">
        <f>CONSTANT!Z413</f>
        <v>18372.409199712307</v>
      </c>
      <c r="U53" s="34">
        <f>CONSTANT!AA413</f>
        <v>20110.701322281726</v>
      </c>
      <c r="V53" s="34">
        <f>CONSTANT!AB413</f>
        <v>21642.118179681394</v>
      </c>
      <c r="W53" s="34">
        <f>CONSTANT!AC413</f>
        <v>22057.377552021644</v>
      </c>
      <c r="X53" s="34"/>
      <c r="Y53" s="34">
        <f>CONSTANT!AD413</f>
        <v>19874.386090267584</v>
      </c>
      <c r="Z53" s="34">
        <f>CONSTANT!AE413</f>
        <v>21873.10286220731</v>
      </c>
      <c r="AA53" s="34">
        <f>CONSTANT!AF413</f>
        <v>23625.036152004632</v>
      </c>
      <c r="AB53" s="34">
        <f>CONSTANT!AG413</f>
        <v>23634.1259649842</v>
      </c>
      <c r="AC53" s="34"/>
      <c r="AD53" s="34">
        <f>CONSTANT!AH413</f>
        <v>21013.175068777386</v>
      </c>
      <c r="AE53" s="34">
        <f>CONSTANT!AI413</f>
        <v>23192.437704456101</v>
      </c>
      <c r="AF53" s="34">
        <f>CONSTANT!AJ413</f>
        <v>25285.909493274103</v>
      </c>
      <c r="AG53" s="34">
        <f>CONSTANT!AK413</f>
        <v>25414.92301744207</v>
      </c>
      <c r="AH53" s="34"/>
      <c r="AI53" s="34">
        <f>CONSTANT!AL413</f>
        <v>22684.481414789305</v>
      </c>
      <c r="AJ53" s="34">
        <f>CONSTANT!AM413</f>
        <v>24913.78260073813</v>
      </c>
      <c r="AK53" s="34">
        <f>CONSTANT!AN413</f>
        <v>27141.51020451634</v>
      </c>
      <c r="AL53" s="34">
        <f>CONSTANT!AO413</f>
        <v>27186.887221013214</v>
      </c>
      <c r="AM53" s="34"/>
      <c r="AN53" s="34">
        <f>CONSTANT!AP413</f>
        <v>23868.814010464852</v>
      </c>
      <c r="AO53" s="34">
        <f>CONSTANT!AQ413</f>
        <v>26141.701232430132</v>
      </c>
      <c r="AP53" s="34">
        <f>CONSTANT!AR413</f>
        <v>28848.874460495241</v>
      </c>
      <c r="AQ53" s="34">
        <f>CONSTANT!AS413</f>
        <v>28830.420314466955</v>
      </c>
      <c r="AR53" s="34"/>
      <c r="AS53" s="34">
        <f>CONSTANT!AT413</f>
        <v>24698.825657398207</v>
      </c>
      <c r="AT53" s="34">
        <f>CONSTANT!AU413</f>
        <v>20959.989691025243</v>
      </c>
      <c r="AU53" s="34">
        <f>CONSTANT!AV413</f>
        <v>27811.249146525748</v>
      </c>
      <c r="AV53" s="34">
        <f>CONSTANT!AW413</f>
        <v>28775.848155929849</v>
      </c>
      <c r="AW53" s="34"/>
      <c r="AX53" s="34">
        <f>CONSTANT!AX413</f>
        <v>24916.186812618002</v>
      </c>
      <c r="AY53" s="34">
        <f>CONSTANT!AY413</f>
        <v>25149.748288111507</v>
      </c>
      <c r="AZ53" s="34">
        <f>CONSTANT!AZ413</f>
        <v>27077.01434961718</v>
      </c>
      <c r="BA53" s="34">
        <f>CONSTANT!BA413</f>
        <v>28928.403264181412</v>
      </c>
      <c r="BC53" s="34">
        <f>CONSTANT!BB413</f>
        <v>25326.747151210944</v>
      </c>
      <c r="BD53" s="34">
        <f>CONSTANT!BC413</f>
        <v>26627.040770743519</v>
      </c>
      <c r="BE53" s="34">
        <f>CONSTANT!BD413</f>
        <v>29042.5883832279</v>
      </c>
      <c r="BF53" s="34">
        <f>CONSTANT!BE413</f>
        <v>29219.529958870247</v>
      </c>
      <c r="BH53" s="34">
        <f>CONSTANT!BF413</f>
        <v>26196.77177581931</v>
      </c>
      <c r="BI53" s="34">
        <f>CONSTANT!BG413</f>
        <v>27784.555043105236</v>
      </c>
      <c r="BJ53" s="34">
        <f>CONSTANT!BH413</f>
        <v>30870.736857219599</v>
      </c>
      <c r="BK53" s="34">
        <f>CONSTANT!BI413</f>
        <v>30600.820695945429</v>
      </c>
      <c r="BM53" s="564">
        <f>CONSTANT!BJ413</f>
        <v>27174.393813556144</v>
      </c>
      <c r="BN53" s="564">
        <f>CONSTANT!BK413</f>
        <v>28613.142180039908</v>
      </c>
      <c r="BO53" s="34">
        <f>CONSTANT!BL413</f>
        <v>32247.733001052144</v>
      </c>
      <c r="BP53" s="34">
        <f>CONSTANT!BM413</f>
        <v>32232.499954537107</v>
      </c>
      <c r="BR53" s="564">
        <f>CONSTANT!BN413</f>
        <v>28642.406490031677</v>
      </c>
      <c r="BS53" s="564">
        <f>CONSTANT!BO413</f>
        <v>30366.644296942875</v>
      </c>
      <c r="BT53" s="34">
        <f>CONSTANT!BP413</f>
        <v>0</v>
      </c>
      <c r="BU53" s="34">
        <f>CONSTANT!BQ413</f>
        <v>0</v>
      </c>
      <c r="BV53" s="34"/>
      <c r="BW53" s="34"/>
      <c r="BX53" s="79"/>
      <c r="BY53" s="723" t="s">
        <v>173</v>
      </c>
      <c r="BZ53" s="723"/>
      <c r="CA53" s="724" t="s">
        <v>189</v>
      </c>
      <c r="CB53" s="724"/>
      <c r="CC53" s="724"/>
      <c r="CD53" s="82"/>
      <c r="CE53" s="314"/>
      <c r="CF53" s="314"/>
      <c r="CG53" s="314"/>
      <c r="CH53" s="314"/>
      <c r="CI53" s="553">
        <f>H53-[3]CONSTANT!FV1823</f>
        <v>0</v>
      </c>
      <c r="CJ53" s="553">
        <f>I53-[3]CONSTANT!FW1823</f>
        <v>0</v>
      </c>
      <c r="CK53" s="553">
        <f>J53-[3]CONSTANT!FX1823</f>
        <v>0</v>
      </c>
      <c r="CL53" s="553">
        <f>K53-[3]CONSTANT!FY1823</f>
        <v>0</v>
      </c>
      <c r="CM53" s="553">
        <f>L53-[3]CONSTANT!FZ1823</f>
        <v>0</v>
      </c>
      <c r="CN53" s="553">
        <f>M53-[3]CONSTANT!GA1823</f>
        <v>0</v>
      </c>
      <c r="CO53" s="553">
        <f>N53-[3]CONSTANT!GB1823</f>
        <v>0</v>
      </c>
      <c r="CP53" s="553">
        <f>O53-[3]CONSTANT!GC1823</f>
        <v>0</v>
      </c>
      <c r="CQ53" s="553">
        <f>P53-[3]CONSTANT!GD1823</f>
        <v>0</v>
      </c>
      <c r="CR53" s="553">
        <f>Q53-[3]CONSTANT!GE1823</f>
        <v>0</v>
      </c>
      <c r="CS53" s="553"/>
      <c r="CT53" s="553">
        <f>T53-[3]CONSTANT!DG1823</f>
        <v>0</v>
      </c>
      <c r="CU53" s="553">
        <f>U53-[3]CONSTANT!DH1823</f>
        <v>0</v>
      </c>
      <c r="CV53" s="553">
        <f>V53-[3]CONSTANT!DI1823</f>
        <v>0</v>
      </c>
      <c r="CW53" s="553">
        <f>W53-[3]CONSTANT!DJ1823</f>
        <v>0</v>
      </c>
      <c r="CX53" s="553"/>
      <c r="CY53" s="553">
        <f>Y53-[3]CONSTANT!DK1823</f>
        <v>0</v>
      </c>
      <c r="CZ53" s="553">
        <f>Z53-[3]CONSTANT!DL1823</f>
        <v>0</v>
      </c>
      <c r="DA53" s="553">
        <f>AA53-[3]CONSTANT!DM1823</f>
        <v>0</v>
      </c>
      <c r="DB53" s="553">
        <f>AB53-[3]CONSTANT!DN1823</f>
        <v>0</v>
      </c>
      <c r="DC53" s="553"/>
      <c r="DD53" s="553">
        <f>AD53-[3]CONSTANT!DO1823</f>
        <v>0</v>
      </c>
      <c r="DE53" s="553">
        <f>AE53-[3]CONSTANT!DP1823</f>
        <v>0</v>
      </c>
      <c r="DF53" s="553">
        <f>AF53-[3]CONSTANT!DQ1823</f>
        <v>0</v>
      </c>
      <c r="DG53" s="553">
        <f>AG53-[3]CONSTANT!DR1823</f>
        <v>0</v>
      </c>
      <c r="DH53" s="553"/>
      <c r="DI53" s="553">
        <f>AI53-[3]CONSTANT!DS1823</f>
        <v>0</v>
      </c>
      <c r="DJ53" s="553">
        <f>AJ53-[3]CONSTANT!DT1823</f>
        <v>0</v>
      </c>
      <c r="DK53" s="553">
        <f>AK53-[3]CONSTANT!DU1823</f>
        <v>0</v>
      </c>
      <c r="DL53" s="553">
        <f>AL53-[3]CONSTANT!DV1823</f>
        <v>0</v>
      </c>
      <c r="DM53" s="553"/>
      <c r="DN53" s="553">
        <f>AN53-[3]CONSTANT!DW1823</f>
        <v>0</v>
      </c>
      <c r="DO53" s="553">
        <f>AO53-[3]CONSTANT!DX1823</f>
        <v>0</v>
      </c>
      <c r="DP53" s="553">
        <f>AP53-[3]CONSTANT!DY1823</f>
        <v>0</v>
      </c>
      <c r="DQ53" s="553">
        <f>AQ53-[3]CONSTANT!DZ1823</f>
        <v>0</v>
      </c>
      <c r="DR53" s="553"/>
      <c r="DS53" s="553">
        <f>AS53-[3]CONSTANT!EA1823</f>
        <v>0</v>
      </c>
      <c r="DT53" s="553">
        <f>AT53-[3]CONSTANT!EB1823</f>
        <v>0</v>
      </c>
      <c r="DU53" s="553">
        <f>AU53-[3]CONSTANT!EC1823</f>
        <v>0</v>
      </c>
      <c r="DV53" s="553">
        <f>AV53-[3]CONSTANT!ED1823</f>
        <v>0</v>
      </c>
      <c r="DW53" s="553"/>
      <c r="DX53" s="553">
        <f>AX53-[3]CONSTANT!EE1823</f>
        <v>0</v>
      </c>
      <c r="DY53" s="553">
        <f>AY53-[3]CONSTANT!EF1823</f>
        <v>0</v>
      </c>
      <c r="DZ53" s="553">
        <f>AZ53-[3]CONSTANT!EG1823</f>
        <v>0</v>
      </c>
      <c r="EA53" s="553">
        <f>BA53-[3]CONSTANT!EH1823</f>
        <v>0</v>
      </c>
      <c r="EB53" s="553"/>
      <c r="EC53" s="553">
        <f>BC53-[3]CONSTANT!EI1823</f>
        <v>0</v>
      </c>
      <c r="ED53" s="553">
        <f>BD53-[3]CONSTANT!EJ1823</f>
        <v>0</v>
      </c>
      <c r="EE53" s="553">
        <f>BE53-[3]CONSTANT!EK1823</f>
        <v>0</v>
      </c>
      <c r="EF53" s="553">
        <f>BF53-[3]CONSTANT!EL1823</f>
        <v>0</v>
      </c>
      <c r="EG53" s="553"/>
      <c r="EH53" s="553">
        <f>BH53-[3]CONSTANT!EM1823</f>
        <v>0</v>
      </c>
      <c r="EI53" s="553">
        <f>BI53-[3]CONSTANT!EN1823</f>
        <v>0</v>
      </c>
      <c r="EJ53" s="553">
        <f>BJ53-[3]CONSTANT!EO1823</f>
        <v>0</v>
      </c>
      <c r="EK53" s="553">
        <f>BK53-[3]CONSTANT!EP1823</f>
        <v>0</v>
      </c>
      <c r="EL53" s="553"/>
      <c r="EM53" s="553">
        <f>BM53-[3]CONSTANT!EQ1823</f>
        <v>0</v>
      </c>
      <c r="EN53" s="553">
        <f>BN53-[3]CONSTANT!ER1823</f>
        <v>0</v>
      </c>
      <c r="EO53" s="553">
        <f>BO53-[3]CONSTANT!ES1823</f>
        <v>0</v>
      </c>
      <c r="EP53" s="553">
        <f>BP53-[3]CONSTANT!ET1823</f>
        <v>0</v>
      </c>
      <c r="EQ53" s="553"/>
      <c r="ER53" s="553">
        <f>BR53-[3]CONSTANT!EU1823</f>
        <v>0</v>
      </c>
      <c r="ES53" s="553">
        <f>BS53-[3]CONSTANT!EV1823</f>
        <v>0</v>
      </c>
      <c r="ET53" s="553" t="e">
        <f>BT53-[3]CONSTANT!EW1823</f>
        <v>#REF!</v>
      </c>
      <c r="EU53" s="553" t="e">
        <f>BU53-[3]CONSTANT!EX1823</f>
        <v>#REF!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34">
        <f>CONSTANT!M414</f>
        <v>78555.140309725626</v>
      </c>
      <c r="I54" s="34">
        <f>CONSTANT!N414</f>
        <v>84103.018211424758</v>
      </c>
      <c r="J54" s="34">
        <f>CONSTANT!O414</f>
        <v>92077.250399308337</v>
      </c>
      <c r="K54" s="34">
        <f>CONSTANT!P414</f>
        <v>101470.91870370689</v>
      </c>
      <c r="L54" s="34">
        <f>CONSTANT!Q414</f>
        <v>110245.34728360205</v>
      </c>
      <c r="M54" s="34">
        <f>CONSTANT!R414</f>
        <v>103999.47731513271</v>
      </c>
      <c r="N54" s="34">
        <f>CONSTANT!S414</f>
        <v>107382.43564296576</v>
      </c>
      <c r="O54" s="34">
        <f>CONSTANT!T414</f>
        <v>127411.38107547873</v>
      </c>
      <c r="P54" s="34">
        <f>CONSTANT!U414</f>
        <v>135378.29825672694</v>
      </c>
      <c r="Q54" s="34">
        <f>CONSTANT!V414</f>
        <v>141198.74537257905</v>
      </c>
      <c r="R54" s="34">
        <f>CONSTANT!W414</f>
        <v>0</v>
      </c>
      <c r="S54" s="35"/>
      <c r="T54" s="34">
        <f>CONSTANT!Z414</f>
        <v>19643.835124672434</v>
      </c>
      <c r="U54" s="34">
        <f>CONSTANT!AA414</f>
        <v>18596.037043712036</v>
      </c>
      <c r="V54" s="34">
        <f>CONSTANT!AB414</f>
        <v>18929.781062862941</v>
      </c>
      <c r="W54" s="34">
        <f>CONSTANT!AC414</f>
        <v>21385.487078478189</v>
      </c>
      <c r="X54" s="34"/>
      <c r="Y54" s="34">
        <f>CONSTANT!AD414</f>
        <v>20730.288677435929</v>
      </c>
      <c r="Z54" s="34">
        <f>CONSTANT!AE414</f>
        <v>19907.468497388552</v>
      </c>
      <c r="AA54" s="34">
        <f>CONSTANT!AF414</f>
        <v>20377.919066785944</v>
      </c>
      <c r="AB54" s="34">
        <f>CONSTANT!AG414</f>
        <v>23087.341969814337</v>
      </c>
      <c r="AC54" s="34"/>
      <c r="AD54" s="34">
        <f>CONSTANT!AH414</f>
        <v>22380.493943532078</v>
      </c>
      <c r="AE54" s="34">
        <f>CONSTANT!AI414</f>
        <v>22191.178325036446</v>
      </c>
      <c r="AF54" s="34">
        <f>CONSTANT!AJ414</f>
        <v>22488.82456238279</v>
      </c>
      <c r="AG54" s="34">
        <f>CONSTANT!AK414</f>
        <v>25016.753568357035</v>
      </c>
      <c r="AH54" s="34"/>
      <c r="AI54" s="34">
        <f>CONSTANT!AL414</f>
        <v>24069.153049905464</v>
      </c>
      <c r="AJ54" s="34">
        <f>CONSTANT!AM414</f>
        <v>24035.130241130631</v>
      </c>
      <c r="AK54" s="34">
        <f>CONSTANT!AN414</f>
        <v>25310.796182270158</v>
      </c>
      <c r="AL54" s="34">
        <f>CONSTANT!AO414</f>
        <v>28055.839230400663</v>
      </c>
      <c r="AM54" s="34"/>
      <c r="AN54" s="34">
        <f>CONSTANT!AP414</f>
        <v>26408.300560480235</v>
      </c>
      <c r="AO54" s="34">
        <f>CONSTANT!AQ414</f>
        <v>26282.228226835607</v>
      </c>
      <c r="AP54" s="34">
        <f>CONSTANT!AR414</f>
        <v>27386.077173782993</v>
      </c>
      <c r="AQ54" s="34">
        <f>CONSTANT!AS414</f>
        <v>30168.741322503145</v>
      </c>
      <c r="AR54" s="34"/>
      <c r="AS54" s="34">
        <f>CONSTANT!AT414</f>
        <v>27021.701699729896</v>
      </c>
      <c r="AT54" s="34">
        <f>CONSTANT!AU414</f>
        <v>20858.270239670608</v>
      </c>
      <c r="AU54" s="34">
        <f>CONSTANT!AV414</f>
        <v>26794.124242825812</v>
      </c>
      <c r="AV54" s="34">
        <f>CONSTANT!AW414</f>
        <v>29325.38113290639</v>
      </c>
      <c r="AW54" s="34"/>
      <c r="AX54" s="34">
        <f>CONSTANT!AX414</f>
        <v>27330.233560456396</v>
      </c>
      <c r="AY54" s="34">
        <f>CONSTANT!AY414</f>
        <v>25290.992729950322</v>
      </c>
      <c r="AZ54" s="34">
        <f>CONSTANT!AZ414</f>
        <v>24832.927116063151</v>
      </c>
      <c r="BA54" s="34">
        <f>CONSTANT!BA414</f>
        <v>29928.282236495954</v>
      </c>
      <c r="BC54" s="34">
        <f>CONSTANT!BB414</f>
        <v>28896.877970589412</v>
      </c>
      <c r="BD54" s="34">
        <f>CONSTANT!BC414</f>
        <v>30877.243660878663</v>
      </c>
      <c r="BE54" s="34">
        <f>CONSTANT!BD414</f>
        <v>31995.697313150733</v>
      </c>
      <c r="BF54" s="34">
        <f>CONSTANT!BE414</f>
        <v>35641.562130859937</v>
      </c>
      <c r="BH54" s="34">
        <f>CONSTANT!BF414</f>
        <v>33152.072712294968</v>
      </c>
      <c r="BI54" s="34">
        <f>CONSTANT!BG414</f>
        <v>32405.158364240335</v>
      </c>
      <c r="BJ54" s="34">
        <f>CONSTANT!BH414</f>
        <v>33144.019989095723</v>
      </c>
      <c r="BK54" s="34">
        <f>CONSTANT!BI414</f>
        <v>36677.047191095917</v>
      </c>
      <c r="BM54" s="564">
        <f>CONSTANT!BJ414</f>
        <v>34417.35042044062</v>
      </c>
      <c r="BN54" s="564">
        <f>CONSTANT!BK414</f>
        <v>34132.877049272429</v>
      </c>
      <c r="BO54" s="34">
        <f>CONSTANT!BL414</f>
        <v>34479.618520927026</v>
      </c>
      <c r="BP54" s="34">
        <f>CONSTANT!BM414</f>
        <v>38168.899381939009</v>
      </c>
      <c r="BR54" s="564">
        <f>CONSTANT!BN414</f>
        <v>36209.091869939599</v>
      </c>
      <c r="BS54" s="564">
        <f>CONSTANT!BO414</f>
        <v>35413.292797160997</v>
      </c>
      <c r="BT54" s="34">
        <f>CONSTANT!BP414</f>
        <v>0</v>
      </c>
      <c r="BU54" s="34">
        <f>CONSTANT!BQ414</f>
        <v>0</v>
      </c>
      <c r="BV54" s="34"/>
      <c r="BW54" s="34"/>
      <c r="BX54" s="79"/>
      <c r="BY54" s="723" t="s">
        <v>174</v>
      </c>
      <c r="BZ54" s="723"/>
      <c r="CA54" s="724" t="s">
        <v>190</v>
      </c>
      <c r="CB54" s="724"/>
      <c r="CC54" s="724"/>
      <c r="CD54" s="82"/>
      <c r="CE54" s="314"/>
      <c r="CF54" s="314"/>
      <c r="CG54" s="314"/>
      <c r="CH54" s="314"/>
      <c r="CI54" s="553">
        <f>H54-[3]CONSTANT!FV1824</f>
        <v>0</v>
      </c>
      <c r="CJ54" s="553">
        <f>I54-[3]CONSTANT!FW1824</f>
        <v>0</v>
      </c>
      <c r="CK54" s="553">
        <f>J54-[3]CONSTANT!FX1824</f>
        <v>0</v>
      </c>
      <c r="CL54" s="553">
        <f>K54-[3]CONSTANT!FY1824</f>
        <v>0</v>
      </c>
      <c r="CM54" s="553">
        <f>L54-[3]CONSTANT!FZ1824</f>
        <v>0</v>
      </c>
      <c r="CN54" s="553">
        <f>M54-[3]CONSTANT!GA1824</f>
        <v>0</v>
      </c>
      <c r="CO54" s="553">
        <f>N54-[3]CONSTANT!GB1824</f>
        <v>0</v>
      </c>
      <c r="CP54" s="553">
        <f>O54-[3]CONSTANT!GC1824</f>
        <v>0</v>
      </c>
      <c r="CQ54" s="553">
        <f>P54-[3]CONSTANT!GD1824</f>
        <v>0</v>
      </c>
      <c r="CR54" s="553">
        <f>Q54-[3]CONSTANT!GE1824</f>
        <v>0</v>
      </c>
      <c r="CS54" s="553"/>
      <c r="CT54" s="553">
        <f>T54-[3]CONSTANT!DG1824</f>
        <v>0</v>
      </c>
      <c r="CU54" s="553">
        <f>U54-[3]CONSTANT!DH1824</f>
        <v>0</v>
      </c>
      <c r="CV54" s="553">
        <f>V54-[3]CONSTANT!DI1824</f>
        <v>0</v>
      </c>
      <c r="CW54" s="553">
        <f>W54-[3]CONSTANT!DJ1824</f>
        <v>0</v>
      </c>
      <c r="CX54" s="553"/>
      <c r="CY54" s="553">
        <f>Y54-[3]CONSTANT!DK1824</f>
        <v>0</v>
      </c>
      <c r="CZ54" s="553">
        <f>Z54-[3]CONSTANT!DL1824</f>
        <v>0</v>
      </c>
      <c r="DA54" s="553">
        <f>AA54-[3]CONSTANT!DM1824</f>
        <v>0</v>
      </c>
      <c r="DB54" s="553">
        <f>AB54-[3]CONSTANT!DN1824</f>
        <v>0</v>
      </c>
      <c r="DC54" s="553"/>
      <c r="DD54" s="553">
        <f>AD54-[3]CONSTANT!DO1824</f>
        <v>0</v>
      </c>
      <c r="DE54" s="553">
        <f>AE54-[3]CONSTANT!DP1824</f>
        <v>0</v>
      </c>
      <c r="DF54" s="553">
        <f>AF54-[3]CONSTANT!DQ1824</f>
        <v>0</v>
      </c>
      <c r="DG54" s="553">
        <f>AG54-[3]CONSTANT!DR1824</f>
        <v>0</v>
      </c>
      <c r="DH54" s="553"/>
      <c r="DI54" s="553">
        <f>AI54-[3]CONSTANT!DS1824</f>
        <v>0</v>
      </c>
      <c r="DJ54" s="553">
        <f>AJ54-[3]CONSTANT!DT1824</f>
        <v>0</v>
      </c>
      <c r="DK54" s="553">
        <f>AK54-[3]CONSTANT!DU1824</f>
        <v>0</v>
      </c>
      <c r="DL54" s="553">
        <f>AL54-[3]CONSTANT!DV1824</f>
        <v>0</v>
      </c>
      <c r="DM54" s="553"/>
      <c r="DN54" s="553">
        <f>AN54-[3]CONSTANT!DW1824</f>
        <v>0</v>
      </c>
      <c r="DO54" s="553">
        <f>AO54-[3]CONSTANT!DX1824</f>
        <v>0</v>
      </c>
      <c r="DP54" s="553">
        <f>AP54-[3]CONSTANT!DY1824</f>
        <v>0</v>
      </c>
      <c r="DQ54" s="553">
        <f>AQ54-[3]CONSTANT!DZ1824</f>
        <v>0</v>
      </c>
      <c r="DR54" s="553"/>
      <c r="DS54" s="553">
        <f>AS54-[3]CONSTANT!EA1824</f>
        <v>0</v>
      </c>
      <c r="DT54" s="553">
        <f>AT54-[3]CONSTANT!EB1824</f>
        <v>0</v>
      </c>
      <c r="DU54" s="553">
        <f>AU54-[3]CONSTANT!EC1824</f>
        <v>0</v>
      </c>
      <c r="DV54" s="553">
        <f>AV54-[3]CONSTANT!ED1824</f>
        <v>0</v>
      </c>
      <c r="DW54" s="553"/>
      <c r="DX54" s="553">
        <f>AX54-[3]CONSTANT!EE1824</f>
        <v>0</v>
      </c>
      <c r="DY54" s="553">
        <f>AY54-[3]CONSTANT!EF1824</f>
        <v>0</v>
      </c>
      <c r="DZ54" s="553">
        <f>AZ54-[3]CONSTANT!EG1824</f>
        <v>0</v>
      </c>
      <c r="EA54" s="553">
        <f>BA54-[3]CONSTANT!EH1824</f>
        <v>0</v>
      </c>
      <c r="EB54" s="553"/>
      <c r="EC54" s="553">
        <f>BC54-[3]CONSTANT!EI1824</f>
        <v>0</v>
      </c>
      <c r="ED54" s="553">
        <f>BD54-[3]CONSTANT!EJ1824</f>
        <v>0</v>
      </c>
      <c r="EE54" s="553">
        <f>BE54-[3]CONSTANT!EK1824</f>
        <v>0</v>
      </c>
      <c r="EF54" s="553">
        <f>BF54-[3]CONSTANT!EL1824</f>
        <v>0</v>
      </c>
      <c r="EG54" s="553"/>
      <c r="EH54" s="553">
        <f>BH54-[3]CONSTANT!EM1824</f>
        <v>0</v>
      </c>
      <c r="EI54" s="553">
        <f>BI54-[3]CONSTANT!EN1824</f>
        <v>0</v>
      </c>
      <c r="EJ54" s="553">
        <f>BJ54-[3]CONSTANT!EO1824</f>
        <v>0</v>
      </c>
      <c r="EK54" s="553">
        <f>BK54-[3]CONSTANT!EP1824</f>
        <v>0</v>
      </c>
      <c r="EL54" s="553"/>
      <c r="EM54" s="553">
        <f>BM54-[3]CONSTANT!EQ1824</f>
        <v>0</v>
      </c>
      <c r="EN54" s="553">
        <f>BN54-[3]CONSTANT!ER1824</f>
        <v>0</v>
      </c>
      <c r="EO54" s="553">
        <f>BO54-[3]CONSTANT!ES1824</f>
        <v>0</v>
      </c>
      <c r="EP54" s="553">
        <f>BP54-[3]CONSTANT!ET1824</f>
        <v>0</v>
      </c>
      <c r="EQ54" s="553"/>
      <c r="ER54" s="553">
        <f>BR54-[3]CONSTANT!EU1824</f>
        <v>0</v>
      </c>
      <c r="ES54" s="553">
        <f>BS54-[3]CONSTANT!EV1824</f>
        <v>0</v>
      </c>
      <c r="ET54" s="553" t="e">
        <f>BT54-[3]CONSTANT!EW1824</f>
        <v>#REF!</v>
      </c>
      <c r="EU54" s="553" t="e">
        <f>BU54-[3]CONSTANT!EX1824</f>
        <v>#REF!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34">
        <f>CONSTANT!M415</f>
        <v>23284.859617173217</v>
      </c>
      <c r="I55" s="34">
        <f>CONSTANT!N415</f>
        <v>22597.771766338796</v>
      </c>
      <c r="J55" s="34">
        <f>CONSTANT!O415</f>
        <v>22901.653846620891</v>
      </c>
      <c r="K55" s="34">
        <f>CONSTANT!P415</f>
        <v>23768.545750154772</v>
      </c>
      <c r="L55" s="34">
        <f>CONSTANT!Q415</f>
        <v>24769.00386847584</v>
      </c>
      <c r="M55" s="34">
        <f>CONSTANT!R415</f>
        <v>22315.321391085035</v>
      </c>
      <c r="N55" s="34">
        <f>CONSTANT!S415</f>
        <v>20232.672577038429</v>
      </c>
      <c r="O55" s="34">
        <f>CONSTANT!T415</f>
        <v>28316.103071603098</v>
      </c>
      <c r="P55" s="34">
        <f>CONSTANT!U415</f>
        <v>30882.056701205067</v>
      </c>
      <c r="Q55" s="34">
        <f>CONSTANT!V415</f>
        <v>32277.094156760912</v>
      </c>
      <c r="R55" s="34">
        <f>CONSTANT!W415</f>
        <v>0</v>
      </c>
      <c r="S55" s="35"/>
      <c r="T55" s="34">
        <f>CONSTANT!Z415</f>
        <v>5326.9275403636675</v>
      </c>
      <c r="U55" s="34">
        <f>CONSTANT!AA415</f>
        <v>5256.2380285721702</v>
      </c>
      <c r="V55" s="34">
        <f>CONSTANT!AB415</f>
        <v>6468.6625553454533</v>
      </c>
      <c r="W55" s="34">
        <f>CONSTANT!AC415</f>
        <v>6233.0314928918879</v>
      </c>
      <c r="X55" s="34"/>
      <c r="Y55" s="34">
        <f>CONSTANT!AD415</f>
        <v>5062.7212151025569</v>
      </c>
      <c r="Z55" s="34">
        <f>CONSTANT!AE415</f>
        <v>5121.197469139739</v>
      </c>
      <c r="AA55" s="34">
        <f>CONSTANT!AF415</f>
        <v>6290.4527813478935</v>
      </c>
      <c r="AB55" s="34">
        <f>CONSTANT!AG415</f>
        <v>6123.4003007485435</v>
      </c>
      <c r="AC55" s="34"/>
      <c r="AD55" s="34">
        <f>CONSTANT!AH415</f>
        <v>5247.211545601629</v>
      </c>
      <c r="AE55" s="34">
        <f>CONSTANT!AI415</f>
        <v>5174.425170278294</v>
      </c>
      <c r="AF55" s="34">
        <f>CONSTANT!AJ415</f>
        <v>6324.5109705161931</v>
      </c>
      <c r="AG55" s="34">
        <f>CONSTANT!AK415</f>
        <v>6155.5061602247988</v>
      </c>
      <c r="AH55" s="34"/>
      <c r="AI55" s="34">
        <f>CONSTANT!AL415</f>
        <v>5225.4185007366741</v>
      </c>
      <c r="AJ55" s="34">
        <f>CONSTANT!AM415</f>
        <v>5375.2545394818799</v>
      </c>
      <c r="AK55" s="34">
        <f>CONSTANT!AN415</f>
        <v>6854.8188837437638</v>
      </c>
      <c r="AL55" s="34">
        <f>CONSTANT!AO415</f>
        <v>6313.0538261925021</v>
      </c>
      <c r="AM55" s="34"/>
      <c r="AN55" s="34">
        <f>CONSTANT!AP415</f>
        <v>5498.5984760906376</v>
      </c>
      <c r="AO55" s="34">
        <f>CONSTANT!AQ415</f>
        <v>5628.6898790564655</v>
      </c>
      <c r="AP55" s="34">
        <f>CONSTANT!AR415</f>
        <v>7042.0585463515563</v>
      </c>
      <c r="AQ55" s="34">
        <f>CONSTANT!AS415</f>
        <v>6599.6569669771734</v>
      </c>
      <c r="AR55" s="34"/>
      <c r="AS55" s="34">
        <f>CONSTANT!AT415</f>
        <v>5235.7072395754203</v>
      </c>
      <c r="AT55" s="34">
        <f>CONSTANT!AU415</f>
        <v>2878.0507466526792</v>
      </c>
      <c r="AU55" s="34">
        <f>CONSTANT!AV415</f>
        <v>7325.1402232419096</v>
      </c>
      <c r="AV55" s="34">
        <f>CONSTANT!AW415</f>
        <v>6876.4231816150304</v>
      </c>
      <c r="AW55" s="34"/>
      <c r="AX55" s="34">
        <f>CONSTANT!AX415</f>
        <v>5593.1637517773725</v>
      </c>
      <c r="AY55" s="34">
        <f>CONSTANT!AY415</f>
        <v>3855.8682709934797</v>
      </c>
      <c r="AZ55" s="34">
        <f>CONSTANT!AZ415</f>
        <v>3527.2191003332</v>
      </c>
      <c r="BA55" s="34">
        <f>CONSTANT!BA415</f>
        <v>7256.4214539343784</v>
      </c>
      <c r="BC55" s="34">
        <f>CONSTANT!BB415</f>
        <v>6114.5416747943727</v>
      </c>
      <c r="BD55" s="34">
        <f>CONSTANT!BC415</f>
        <v>6478.5397786584535</v>
      </c>
      <c r="BE55" s="34">
        <f>CONSTANT!BD415</f>
        <v>7968.829313181237</v>
      </c>
      <c r="BF55" s="34">
        <f>CONSTANT!BE415</f>
        <v>7754.1923049690386</v>
      </c>
      <c r="BH55" s="34">
        <f>CONSTANT!BF415</f>
        <v>6858.1277935325825</v>
      </c>
      <c r="BI55" s="34">
        <f>CONSTANT!BG415</f>
        <v>6706.9404340476385</v>
      </c>
      <c r="BJ55" s="34">
        <f>CONSTANT!BH415</f>
        <v>8802.7054047076199</v>
      </c>
      <c r="BK55" s="34">
        <f>CONSTANT!BI415</f>
        <v>8514.2830689172351</v>
      </c>
      <c r="BM55" s="564">
        <f>CONSTANT!BJ415</f>
        <v>7224.156166685867</v>
      </c>
      <c r="BN55" s="564">
        <f>CONSTANT!BK415</f>
        <v>7247.3009828495915</v>
      </c>
      <c r="BO55" s="34">
        <f>CONSTANT!BL415</f>
        <v>9104.2544679349594</v>
      </c>
      <c r="BP55" s="34">
        <f>CONSTANT!BM415</f>
        <v>8701.3825392904928</v>
      </c>
      <c r="BR55" s="564">
        <f>CONSTANT!BN415</f>
        <v>6956.8843167335253</v>
      </c>
      <c r="BS55" s="564">
        <f>CONSTANT!BO415</f>
        <v>7257.6673448148003</v>
      </c>
      <c r="BT55" s="34">
        <f>CONSTANT!BP415</f>
        <v>0</v>
      </c>
      <c r="BU55" s="34">
        <f>CONSTANT!BQ415</f>
        <v>0</v>
      </c>
      <c r="BV55" s="34"/>
      <c r="BW55" s="34"/>
      <c r="BX55" s="79"/>
      <c r="BY55" s="723" t="s">
        <v>175</v>
      </c>
      <c r="BZ55" s="723"/>
      <c r="CA55" s="724" t="s">
        <v>155</v>
      </c>
      <c r="CB55" s="724"/>
      <c r="CC55" s="724"/>
      <c r="CD55" s="83"/>
      <c r="CE55" s="314"/>
      <c r="CF55" s="314"/>
      <c r="CG55" s="314"/>
      <c r="CH55" s="314"/>
      <c r="CI55" s="553">
        <f>H55-[3]CONSTANT!FV1825</f>
        <v>0</v>
      </c>
      <c r="CJ55" s="553">
        <f>I55-[3]CONSTANT!FW1825</f>
        <v>0</v>
      </c>
      <c r="CK55" s="553">
        <f>J55-[3]CONSTANT!FX1825</f>
        <v>0</v>
      </c>
      <c r="CL55" s="553">
        <f>K55-[3]CONSTANT!FY1825</f>
        <v>0</v>
      </c>
      <c r="CM55" s="553">
        <f>L55-[3]CONSTANT!FZ1825</f>
        <v>0</v>
      </c>
      <c r="CN55" s="553">
        <f>M55-[3]CONSTANT!GA1825</f>
        <v>0</v>
      </c>
      <c r="CO55" s="553">
        <f>N55-[3]CONSTANT!GB1825</f>
        <v>0</v>
      </c>
      <c r="CP55" s="553">
        <f>O55-[3]CONSTANT!GC1825</f>
        <v>0</v>
      </c>
      <c r="CQ55" s="553">
        <f>P55-[3]CONSTANT!GD1825</f>
        <v>0</v>
      </c>
      <c r="CR55" s="553">
        <f>Q55-[3]CONSTANT!GE1825</f>
        <v>0</v>
      </c>
      <c r="CS55" s="553"/>
      <c r="CT55" s="553">
        <f>T55-[3]CONSTANT!DG1825</f>
        <v>0</v>
      </c>
      <c r="CU55" s="553">
        <f>U55-[3]CONSTANT!DH1825</f>
        <v>0</v>
      </c>
      <c r="CV55" s="553">
        <f>V55-[3]CONSTANT!DI1825</f>
        <v>0</v>
      </c>
      <c r="CW55" s="553">
        <f>W55-[3]CONSTANT!DJ1825</f>
        <v>0</v>
      </c>
      <c r="CX55" s="553"/>
      <c r="CY55" s="553">
        <f>Y55-[3]CONSTANT!DK1825</f>
        <v>0</v>
      </c>
      <c r="CZ55" s="553">
        <f>Z55-[3]CONSTANT!DL1825</f>
        <v>0</v>
      </c>
      <c r="DA55" s="553">
        <f>AA55-[3]CONSTANT!DM1825</f>
        <v>0</v>
      </c>
      <c r="DB55" s="553">
        <f>AB55-[3]CONSTANT!DN1825</f>
        <v>0</v>
      </c>
      <c r="DC55" s="553"/>
      <c r="DD55" s="553">
        <f>AD55-[3]CONSTANT!DO1825</f>
        <v>0</v>
      </c>
      <c r="DE55" s="553">
        <f>AE55-[3]CONSTANT!DP1825</f>
        <v>0</v>
      </c>
      <c r="DF55" s="553">
        <f>AF55-[3]CONSTANT!DQ1825</f>
        <v>0</v>
      </c>
      <c r="DG55" s="553">
        <f>AG55-[3]CONSTANT!DR1825</f>
        <v>0</v>
      </c>
      <c r="DH55" s="553"/>
      <c r="DI55" s="553">
        <f>AI55-[3]CONSTANT!DS1825</f>
        <v>0</v>
      </c>
      <c r="DJ55" s="553">
        <f>AJ55-[3]CONSTANT!DT1825</f>
        <v>0</v>
      </c>
      <c r="DK55" s="553">
        <f>AK55-[3]CONSTANT!DU1825</f>
        <v>0</v>
      </c>
      <c r="DL55" s="553">
        <f>AL55-[3]CONSTANT!DV1825</f>
        <v>0</v>
      </c>
      <c r="DM55" s="553"/>
      <c r="DN55" s="553">
        <f>AN55-[3]CONSTANT!DW1825</f>
        <v>0</v>
      </c>
      <c r="DO55" s="553">
        <f>AO55-[3]CONSTANT!DX1825</f>
        <v>0</v>
      </c>
      <c r="DP55" s="553">
        <f>AP55-[3]CONSTANT!DY1825</f>
        <v>0</v>
      </c>
      <c r="DQ55" s="553">
        <f>AQ55-[3]CONSTANT!DZ1825</f>
        <v>0</v>
      </c>
      <c r="DR55" s="553"/>
      <c r="DS55" s="553">
        <f>AS55-[3]CONSTANT!EA1825</f>
        <v>0</v>
      </c>
      <c r="DT55" s="553">
        <f>AT55-[3]CONSTANT!EB1825</f>
        <v>0</v>
      </c>
      <c r="DU55" s="553">
        <f>AU55-[3]CONSTANT!EC1825</f>
        <v>0</v>
      </c>
      <c r="DV55" s="553">
        <f>AV55-[3]CONSTANT!ED1825</f>
        <v>0</v>
      </c>
      <c r="DW55" s="553"/>
      <c r="DX55" s="553">
        <f>AX55-[3]CONSTANT!EE1825</f>
        <v>0</v>
      </c>
      <c r="DY55" s="553">
        <f>AY55-[3]CONSTANT!EF1825</f>
        <v>0</v>
      </c>
      <c r="DZ55" s="553">
        <f>AZ55-[3]CONSTANT!EG1825</f>
        <v>0</v>
      </c>
      <c r="EA55" s="553">
        <f>BA55-[3]CONSTANT!EH1825</f>
        <v>0</v>
      </c>
      <c r="EB55" s="553"/>
      <c r="EC55" s="553">
        <f>BC55-[3]CONSTANT!EI1825</f>
        <v>0</v>
      </c>
      <c r="ED55" s="553">
        <f>BD55-[3]CONSTANT!EJ1825</f>
        <v>0</v>
      </c>
      <c r="EE55" s="553">
        <f>BE55-[3]CONSTANT!EK1825</f>
        <v>0</v>
      </c>
      <c r="EF55" s="553">
        <f>BF55-[3]CONSTANT!EL1825</f>
        <v>0</v>
      </c>
      <c r="EG55" s="553"/>
      <c r="EH55" s="553">
        <f>BH55-[3]CONSTANT!EM1825</f>
        <v>0</v>
      </c>
      <c r="EI55" s="553">
        <f>BI55-[3]CONSTANT!EN1825</f>
        <v>0</v>
      </c>
      <c r="EJ55" s="553">
        <f>BJ55-[3]CONSTANT!EO1825</f>
        <v>0</v>
      </c>
      <c r="EK55" s="553">
        <f>BK55-[3]CONSTANT!EP1825</f>
        <v>0</v>
      </c>
      <c r="EL55" s="553"/>
      <c r="EM55" s="553">
        <f>BM55-[3]CONSTANT!EQ1825</f>
        <v>0</v>
      </c>
      <c r="EN55" s="553">
        <f>BN55-[3]CONSTANT!ER1825</f>
        <v>0</v>
      </c>
      <c r="EO55" s="553">
        <f>BO55-[3]CONSTANT!ES1825</f>
        <v>0</v>
      </c>
      <c r="EP55" s="553">
        <f>BP55-[3]CONSTANT!ET1825</f>
        <v>0</v>
      </c>
      <c r="EQ55" s="553"/>
      <c r="ER55" s="553">
        <f>BR55-[3]CONSTANT!EU1825</f>
        <v>0</v>
      </c>
      <c r="ES55" s="553">
        <f>BS55-[3]CONSTANT!EV1825</f>
        <v>0</v>
      </c>
      <c r="ET55" s="553" t="e">
        <f>BT55-[3]CONSTANT!EW1825</f>
        <v>#REF!</v>
      </c>
      <c r="EU55" s="553" t="e">
        <f>BU55-[3]CONSTANT!EX1825</f>
        <v>#REF!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34">
        <f>CONSTANT!M416</f>
        <v>28352.128200557516</v>
      </c>
      <c r="I56" s="34">
        <f>CONSTANT!N416</f>
        <v>30575.366834352957</v>
      </c>
      <c r="J56" s="34">
        <f>CONSTANT!O416</f>
        <v>33043.409512968195</v>
      </c>
      <c r="K56" s="34">
        <f>CONSTANT!P416</f>
        <v>36263.411457523769</v>
      </c>
      <c r="L56" s="34">
        <f>CONSTANT!Q416</f>
        <v>39970.78796294592</v>
      </c>
      <c r="M56" s="34">
        <f>CONSTANT!R416</f>
        <v>31674.707504025893</v>
      </c>
      <c r="N56" s="34">
        <f>CONSTANT!S416</f>
        <v>28938.398040890726</v>
      </c>
      <c r="O56" s="34">
        <f>CONSTANT!T416</f>
        <v>35248.731059955891</v>
      </c>
      <c r="P56" s="34">
        <f>CONSTANT!U416</f>
        <v>36099.183672260609</v>
      </c>
      <c r="Q56" s="34">
        <f>CONSTANT!V416</f>
        <v>37535.971819814535</v>
      </c>
      <c r="R56" s="34">
        <f>CONSTANT!W416</f>
        <v>0</v>
      </c>
      <c r="S56" s="35"/>
      <c r="T56" s="34">
        <f>CONSTANT!Z416</f>
        <v>6893.5429882087219</v>
      </c>
      <c r="U56" s="34">
        <f>CONSTANT!AA416</f>
        <v>6876.1794775964036</v>
      </c>
      <c r="V56" s="34">
        <f>CONSTANT!AB416</f>
        <v>6967.2287969721901</v>
      </c>
      <c r="W56" s="34">
        <f>CONSTANT!AC416</f>
        <v>7615.1769377801475</v>
      </c>
      <c r="X56" s="34"/>
      <c r="Y56" s="34">
        <f>CONSTANT!AD416</f>
        <v>7365.9376262892702</v>
      </c>
      <c r="Z56" s="34">
        <f>CONSTANT!AE416</f>
        <v>7418.1394689884091</v>
      </c>
      <c r="AA56" s="34">
        <f>CONSTANT!AF416</f>
        <v>7539.3562667722099</v>
      </c>
      <c r="AB56" s="34">
        <f>CONSTANT!AG416</f>
        <v>8251.9334723030443</v>
      </c>
      <c r="AC56" s="34"/>
      <c r="AD56" s="34">
        <f>CONSTANT!AH416</f>
        <v>7944.9527708818641</v>
      </c>
      <c r="AE56" s="34">
        <f>CONSTANT!AI416</f>
        <v>8010.1923701953747</v>
      </c>
      <c r="AF56" s="34">
        <f>CONSTANT!AJ416</f>
        <v>8154.5130457571613</v>
      </c>
      <c r="AG56" s="34">
        <f>CONSTANT!AK416</f>
        <v>8933.7513261336844</v>
      </c>
      <c r="AH56" s="34"/>
      <c r="AI56" s="34">
        <f>CONSTANT!AL416</f>
        <v>8609.3550273708097</v>
      </c>
      <c r="AJ56" s="34">
        <f>CONSTANT!AM416</f>
        <v>8802.8306914385648</v>
      </c>
      <c r="AK56" s="34">
        <f>CONSTANT!AN416</f>
        <v>8993.3485238267986</v>
      </c>
      <c r="AL56" s="34">
        <f>CONSTANT!AO416</f>
        <v>9857.8772148875687</v>
      </c>
      <c r="AM56" s="34"/>
      <c r="AN56" s="34">
        <f>CONSTANT!AP416</f>
        <v>9494.6249168335817</v>
      </c>
      <c r="AO56" s="34">
        <f>CONSTANT!AQ416</f>
        <v>9680.7607345876222</v>
      </c>
      <c r="AP56" s="34">
        <f>CONSTANT!AR416</f>
        <v>9894.7148499777359</v>
      </c>
      <c r="AQ56" s="34">
        <f>CONSTANT!AS416</f>
        <v>10900.687461547042</v>
      </c>
      <c r="AR56" s="34"/>
      <c r="AS56" s="34">
        <f>CONSTANT!AT416</f>
        <v>9786.2531228057123</v>
      </c>
      <c r="AT56" s="34">
        <f>CONSTANT!AU416</f>
        <v>6616.0200143220827</v>
      </c>
      <c r="AU56" s="34">
        <f>CONSTANT!AV416</f>
        <v>7584.8363272654133</v>
      </c>
      <c r="AV56" s="34">
        <f>CONSTANT!AW416</f>
        <v>7687.5980396326886</v>
      </c>
      <c r="AW56" s="34"/>
      <c r="AX56" s="34">
        <f>CONSTANT!AX416</f>
        <v>7459.4721927288037</v>
      </c>
      <c r="AY56" s="34">
        <f>CONSTANT!AY416</f>
        <v>7033.7648048958508</v>
      </c>
      <c r="AZ56" s="34">
        <f>CONSTANT!AZ416</f>
        <v>6716.260303609346</v>
      </c>
      <c r="BA56" s="34">
        <f>CONSTANT!BA416</f>
        <v>7728.9007396567231</v>
      </c>
      <c r="BC56" s="34">
        <f>CONSTANT!BB416</f>
        <v>8600.2760155632477</v>
      </c>
      <c r="BD56" s="34">
        <f>CONSTANT!BC416</f>
        <v>8834.4231362278679</v>
      </c>
      <c r="BE56" s="34">
        <f>CONSTANT!BD416</f>
        <v>8858.4955112492571</v>
      </c>
      <c r="BF56" s="34">
        <f>CONSTANT!BE416</f>
        <v>8955.5363969155114</v>
      </c>
      <c r="BH56" s="34">
        <f>CONSTANT!BF416</f>
        <v>8976.4366336159655</v>
      </c>
      <c r="BI56" s="34">
        <f>CONSTANT!BG416</f>
        <v>8905.5921516592098</v>
      </c>
      <c r="BJ56" s="34">
        <f>CONSTANT!BH416</f>
        <v>9047.5587939948837</v>
      </c>
      <c r="BK56" s="34">
        <f>CONSTANT!BI416</f>
        <v>9169.5960929905486</v>
      </c>
      <c r="BM56" s="564">
        <f>CONSTANT!BJ416</f>
        <v>9265.0599818550654</v>
      </c>
      <c r="BN56" s="564">
        <f>CONSTANT!BK416</f>
        <v>9254.3535576794202</v>
      </c>
      <c r="BO56" s="34">
        <f>CONSTANT!BL416</f>
        <v>9410.448767027352</v>
      </c>
      <c r="BP56" s="34">
        <f>CONSTANT!BM416</f>
        <v>9606.1095132526862</v>
      </c>
      <c r="BR56" s="564">
        <f>CONSTANT!BN416</f>
        <v>9800.0652090018666</v>
      </c>
      <c r="BS56" s="564">
        <f>CONSTANT!BO416</f>
        <v>9921.3572829661189</v>
      </c>
      <c r="BT56" s="34">
        <f>CONSTANT!BP416</f>
        <v>0</v>
      </c>
      <c r="BU56" s="34">
        <f>CONSTANT!BQ416</f>
        <v>0</v>
      </c>
      <c r="BV56" s="34"/>
      <c r="BW56" s="34"/>
      <c r="BX56" s="79"/>
      <c r="BY56" s="723" t="s">
        <v>176</v>
      </c>
      <c r="BZ56" s="723"/>
      <c r="CA56" s="724" t="s">
        <v>736</v>
      </c>
      <c r="CB56" s="724"/>
      <c r="CC56" s="724"/>
      <c r="CD56" s="80"/>
      <c r="CE56" s="314"/>
      <c r="CF56" s="314"/>
      <c r="CG56" s="314"/>
      <c r="CH56" s="314"/>
      <c r="CI56" s="553">
        <f>H56-[3]CONSTANT!FV1827</f>
        <v>0</v>
      </c>
      <c r="CJ56" s="553">
        <f>I56-[3]CONSTANT!FW1827</f>
        <v>0</v>
      </c>
      <c r="CK56" s="553">
        <f>J56-[3]CONSTANT!FX1827</f>
        <v>0</v>
      </c>
      <c r="CL56" s="553">
        <f>K56-[3]CONSTANT!FY1827</f>
        <v>0</v>
      </c>
      <c r="CM56" s="553">
        <f>L56-[3]CONSTANT!FZ1827</f>
        <v>0</v>
      </c>
      <c r="CN56" s="553">
        <f>M56-[3]CONSTANT!GA1827</f>
        <v>0</v>
      </c>
      <c r="CO56" s="553">
        <f>N56-[3]CONSTANT!GB1827</f>
        <v>0</v>
      </c>
      <c r="CP56" s="553">
        <f>O56-[3]CONSTANT!GC1827</f>
        <v>0</v>
      </c>
      <c r="CQ56" s="553">
        <f>P56-[3]CONSTANT!GD1827</f>
        <v>0</v>
      </c>
      <c r="CR56" s="553">
        <f>Q56-[3]CONSTANT!GE1827</f>
        <v>0</v>
      </c>
      <c r="CS56" s="553"/>
      <c r="CT56" s="553">
        <f>T56-[3]CONSTANT!DG1827</f>
        <v>0</v>
      </c>
      <c r="CU56" s="553">
        <f>U56-[3]CONSTANT!DH1827</f>
        <v>0</v>
      </c>
      <c r="CV56" s="553">
        <f>V56-[3]CONSTANT!DI1827</f>
        <v>0</v>
      </c>
      <c r="CW56" s="553">
        <f>W56-[3]CONSTANT!DJ1827</f>
        <v>0</v>
      </c>
      <c r="CX56" s="553"/>
      <c r="CY56" s="553">
        <f>Y56-[3]CONSTANT!DK1827</f>
        <v>0</v>
      </c>
      <c r="CZ56" s="553">
        <f>Z56-[3]CONSTANT!DL1827</f>
        <v>0</v>
      </c>
      <c r="DA56" s="553">
        <f>AA56-[3]CONSTANT!DM1827</f>
        <v>0</v>
      </c>
      <c r="DB56" s="553">
        <f>AB56-[3]CONSTANT!DN1827</f>
        <v>0</v>
      </c>
      <c r="DC56" s="553"/>
      <c r="DD56" s="553">
        <f>AD56-[3]CONSTANT!DO1827</f>
        <v>0</v>
      </c>
      <c r="DE56" s="553">
        <f>AE56-[3]CONSTANT!DP1827</f>
        <v>0</v>
      </c>
      <c r="DF56" s="553">
        <f>AF56-[3]CONSTANT!DQ1827</f>
        <v>0</v>
      </c>
      <c r="DG56" s="553">
        <f>AG56-[3]CONSTANT!DR1827</f>
        <v>0</v>
      </c>
      <c r="DH56" s="553"/>
      <c r="DI56" s="553">
        <f>AI56-[3]CONSTANT!DS1827</f>
        <v>0</v>
      </c>
      <c r="DJ56" s="553">
        <f>AJ56-[3]CONSTANT!DT1827</f>
        <v>0</v>
      </c>
      <c r="DK56" s="553">
        <f>AK56-[3]CONSTANT!DU1827</f>
        <v>0</v>
      </c>
      <c r="DL56" s="553">
        <f>AL56-[3]CONSTANT!DV1827</f>
        <v>0</v>
      </c>
      <c r="DM56" s="553"/>
      <c r="DN56" s="553">
        <f>AN56-[3]CONSTANT!DW1827</f>
        <v>0</v>
      </c>
      <c r="DO56" s="553">
        <f>AO56-[3]CONSTANT!DX1827</f>
        <v>0</v>
      </c>
      <c r="DP56" s="553">
        <f>AP56-[3]CONSTANT!DY1827</f>
        <v>0</v>
      </c>
      <c r="DQ56" s="553">
        <f>AQ56-[3]CONSTANT!DZ1827</f>
        <v>0</v>
      </c>
      <c r="DR56" s="553"/>
      <c r="DS56" s="553">
        <f>AS56-[3]CONSTANT!EA1827</f>
        <v>0</v>
      </c>
      <c r="DT56" s="553">
        <f>AT56-[3]CONSTANT!EB1827</f>
        <v>0</v>
      </c>
      <c r="DU56" s="553">
        <f>AU56-[3]CONSTANT!EC1827</f>
        <v>0</v>
      </c>
      <c r="DV56" s="553">
        <f>AV56-[3]CONSTANT!ED1827</f>
        <v>0</v>
      </c>
      <c r="DW56" s="553"/>
      <c r="DX56" s="553">
        <f>AX56-[3]CONSTANT!EE1827</f>
        <v>0</v>
      </c>
      <c r="DY56" s="553">
        <f>AY56-[3]CONSTANT!EF1827</f>
        <v>0</v>
      </c>
      <c r="DZ56" s="553">
        <f>AZ56-[3]CONSTANT!EG1827</f>
        <v>0</v>
      </c>
      <c r="EA56" s="553">
        <f>BA56-[3]CONSTANT!EH1827</f>
        <v>0</v>
      </c>
      <c r="EB56" s="553"/>
      <c r="EC56" s="553">
        <f>BC56-[3]CONSTANT!EI1827</f>
        <v>0</v>
      </c>
      <c r="ED56" s="553">
        <f>BD56-[3]CONSTANT!EJ1827</f>
        <v>0</v>
      </c>
      <c r="EE56" s="553">
        <f>BE56-[3]CONSTANT!EK1827</f>
        <v>0</v>
      </c>
      <c r="EF56" s="553">
        <f>BF56-[3]CONSTANT!EL1827</f>
        <v>0</v>
      </c>
      <c r="EG56" s="553"/>
      <c r="EH56" s="553">
        <f>BH56-[3]CONSTANT!EM1827</f>
        <v>0</v>
      </c>
      <c r="EI56" s="553">
        <f>BI56-[3]CONSTANT!EN1827</f>
        <v>0</v>
      </c>
      <c r="EJ56" s="553">
        <f>BJ56-[3]CONSTANT!EO1827</f>
        <v>0</v>
      </c>
      <c r="EK56" s="553">
        <f>BK56-[3]CONSTANT!EP1827</f>
        <v>0</v>
      </c>
      <c r="EL56" s="553"/>
      <c r="EM56" s="553">
        <f>BM56-[3]CONSTANT!EQ1827</f>
        <v>0</v>
      </c>
      <c r="EN56" s="553">
        <f>BN56-[3]CONSTANT!ER1827</f>
        <v>0</v>
      </c>
      <c r="EO56" s="553">
        <f>BO56-[3]CONSTANT!ES1827</f>
        <v>0</v>
      </c>
      <c r="EP56" s="553">
        <f>BP56-[3]CONSTANT!ET1827</f>
        <v>0</v>
      </c>
      <c r="EQ56" s="553"/>
      <c r="ER56" s="553">
        <f>BR56-[3]CONSTANT!EU1827</f>
        <v>0</v>
      </c>
      <c r="ES56" s="553">
        <f>BS56-[3]CONSTANT!EV1827</f>
        <v>0</v>
      </c>
      <c r="ET56" s="553" t="e">
        <f>BT56-[3]CONSTANT!EW1827</f>
        <v>#REF!</v>
      </c>
      <c r="EU56" s="553" t="e">
        <f>BU56-[3]CONSTANT!EX1827</f>
        <v>#REF!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34">
        <f>CONSTANT!M417</f>
        <v>7866.5258410899996</v>
      </c>
      <c r="I57" s="34">
        <f>CONSTANT!N417</f>
        <v>8255.7046671045464</v>
      </c>
      <c r="J57" s="34">
        <f>CONSTANT!O417</f>
        <v>8704.1828264094111</v>
      </c>
      <c r="K57" s="34">
        <f>CONSTANT!P417</f>
        <v>9238.6302907696481</v>
      </c>
      <c r="L57" s="34">
        <f>CONSTANT!Q417</f>
        <v>9850.6064916926553</v>
      </c>
      <c r="M57" s="34">
        <f>CONSTANT!R417</f>
        <v>4864.3820439838482</v>
      </c>
      <c r="N57" s="34">
        <f>CONSTANT!S417</f>
        <v>3683.5777053050406</v>
      </c>
      <c r="O57" s="34">
        <f>CONSTANT!T417</f>
        <v>8645.6966399189496</v>
      </c>
      <c r="P57" s="34">
        <f>CONSTANT!U417</f>
        <v>10919.681405716867</v>
      </c>
      <c r="Q57" s="34">
        <f>CONSTANT!V417</f>
        <v>12382.872052570259</v>
      </c>
      <c r="R57" s="34">
        <f>CONSTANT!W417</f>
        <v>0</v>
      </c>
      <c r="S57" s="35"/>
      <c r="T57" s="34">
        <f>CONSTANT!Z417</f>
        <v>1853.4344440499233</v>
      </c>
      <c r="U57" s="34">
        <f>CONSTANT!AA417</f>
        <v>1936.0513753095045</v>
      </c>
      <c r="V57" s="34">
        <f>CONSTANT!AB417</f>
        <v>2029.5004536525623</v>
      </c>
      <c r="W57" s="34">
        <f>CONSTANT!AC417</f>
        <v>2047.5395680780098</v>
      </c>
      <c r="X57" s="34"/>
      <c r="Y57" s="34">
        <f>CONSTANT!AD417</f>
        <v>1939.4195867808342</v>
      </c>
      <c r="Z57" s="34">
        <f>CONSTANT!AE417</f>
        <v>2015.5018536828143</v>
      </c>
      <c r="AA57" s="34">
        <f>CONSTANT!AF417</f>
        <v>2137.7843905282439</v>
      </c>
      <c r="AB57" s="34">
        <f>CONSTANT!AG417</f>
        <v>2162.9988361126652</v>
      </c>
      <c r="AC57" s="34"/>
      <c r="AD57" s="34">
        <f>CONSTANT!AH417</f>
        <v>2036.8095874249307</v>
      </c>
      <c r="AE57" s="34">
        <f>CONSTANT!AI417</f>
        <v>2120.3374364115507</v>
      </c>
      <c r="AF57" s="34">
        <f>CONSTANT!AJ417</f>
        <v>2258.9394917104869</v>
      </c>
      <c r="AG57" s="34">
        <f>CONSTANT!AK417</f>
        <v>2288.0963108624742</v>
      </c>
      <c r="AH57" s="34"/>
      <c r="AI57" s="34">
        <f>CONSTANT!AL417</f>
        <v>2160.2374689854842</v>
      </c>
      <c r="AJ57" s="34">
        <f>CONSTANT!AM417</f>
        <v>2246.3683796415808</v>
      </c>
      <c r="AK57" s="34">
        <f>CONSTANT!AN417</f>
        <v>2397.3180581456695</v>
      </c>
      <c r="AL57" s="34">
        <f>CONSTANT!AO417</f>
        <v>2434.7063839969073</v>
      </c>
      <c r="AM57" s="34"/>
      <c r="AN57" s="34">
        <f>CONSTANT!AP417</f>
        <v>2298.3497834787663</v>
      </c>
      <c r="AO57" s="34">
        <f>CONSTANT!AQ417</f>
        <v>2394.2871085147017</v>
      </c>
      <c r="AP57" s="34">
        <f>CONSTANT!AR417</f>
        <v>2554.9113002081494</v>
      </c>
      <c r="AQ57" s="34">
        <f>CONSTANT!AS417</f>
        <v>2603.0582994909996</v>
      </c>
      <c r="AR57" s="34"/>
      <c r="AS57" s="34">
        <f>CONSTANT!AT417</f>
        <v>2194.811910781415</v>
      </c>
      <c r="AT57" s="34">
        <f>CONSTANT!AU417</f>
        <v>500.37278681620029</v>
      </c>
      <c r="AU57" s="34">
        <f>CONSTANT!AV417</f>
        <v>1156.6318773688402</v>
      </c>
      <c r="AV57" s="34">
        <f>CONSTANT!AW417</f>
        <v>1012.5654690173916</v>
      </c>
      <c r="AW57" s="34"/>
      <c r="AX57" s="34">
        <f>CONSTANT!AX417</f>
        <v>897.59041759184254</v>
      </c>
      <c r="AY57" s="34">
        <f>CONSTANT!AY417</f>
        <v>731.56632894062716</v>
      </c>
      <c r="AZ57" s="34">
        <f>CONSTANT!AZ417</f>
        <v>556.30794578401913</v>
      </c>
      <c r="BA57" s="34">
        <f>CONSTANT!BA417</f>
        <v>1498.1130129885516</v>
      </c>
      <c r="BC57" s="34">
        <f>CONSTANT!BB417</f>
        <v>1718.5505838641918</v>
      </c>
      <c r="BD57" s="34">
        <f>CONSTANT!BC417</f>
        <v>1987.4398012908493</v>
      </c>
      <c r="BE57" s="34">
        <f>CONSTANT!BD417</f>
        <v>2342.9056860330493</v>
      </c>
      <c r="BF57" s="34">
        <f>CONSTANT!BE417</f>
        <v>2596.8005687308605</v>
      </c>
      <c r="BH57" s="34">
        <f>CONSTANT!BF417</f>
        <v>2602.8437700110176</v>
      </c>
      <c r="BI57" s="34">
        <f>CONSTANT!BG417</f>
        <v>2662.1169803867278</v>
      </c>
      <c r="BJ57" s="34">
        <f>CONSTANT!BH417</f>
        <v>2770.4969341163237</v>
      </c>
      <c r="BK57" s="34">
        <f>CONSTANT!BI417</f>
        <v>2884.223721202794</v>
      </c>
      <c r="BM57" s="564">
        <f>CONSTANT!BJ417</f>
        <v>2936.6582464340663</v>
      </c>
      <c r="BN57" s="564">
        <f>CONSTANT!BK417</f>
        <v>3008.7868007030165</v>
      </c>
      <c r="BO57" s="34">
        <f>CONSTANT!BL417</f>
        <v>3135.8157206096716</v>
      </c>
      <c r="BP57" s="34">
        <f>CONSTANT!BM417</f>
        <v>3301.6112848235043</v>
      </c>
      <c r="BR57" s="564">
        <f>CONSTANT!BN417</f>
        <v>3352.8733390534103</v>
      </c>
      <c r="BS57" s="564">
        <f>CONSTANT!BO417</f>
        <v>3444.0972189491863</v>
      </c>
      <c r="BT57" s="34">
        <f>CONSTANT!BP417</f>
        <v>0</v>
      </c>
      <c r="BU57" s="34">
        <f>CONSTANT!BQ417</f>
        <v>0</v>
      </c>
      <c r="BV57" s="34"/>
      <c r="BW57" s="34"/>
      <c r="BX57" s="79"/>
      <c r="BY57" s="723" t="s">
        <v>177</v>
      </c>
      <c r="BZ57" s="723"/>
      <c r="CA57" s="724" t="s">
        <v>45</v>
      </c>
      <c r="CB57" s="724"/>
      <c r="CC57" s="724"/>
      <c r="CD57" s="80"/>
      <c r="CE57" s="314"/>
      <c r="CF57" s="314"/>
      <c r="CG57" s="314"/>
      <c r="CH57" s="314"/>
      <c r="CI57" s="553">
        <f>H57-[3]CONSTANT!FV1828</f>
        <v>0</v>
      </c>
      <c r="CJ57" s="553">
        <f>I57-[3]CONSTANT!FW1828</f>
        <v>0</v>
      </c>
      <c r="CK57" s="553">
        <f>J57-[3]CONSTANT!FX1828</f>
        <v>0</v>
      </c>
      <c r="CL57" s="553">
        <f>K57-[3]CONSTANT!FY1828</f>
        <v>0</v>
      </c>
      <c r="CM57" s="553">
        <f>L57-[3]CONSTANT!FZ1828</f>
        <v>0</v>
      </c>
      <c r="CN57" s="553">
        <f>M57-[3]CONSTANT!GA1828</f>
        <v>0</v>
      </c>
      <c r="CO57" s="553">
        <f>N57-[3]CONSTANT!GB1828</f>
        <v>0</v>
      </c>
      <c r="CP57" s="553">
        <f>O57-[3]CONSTANT!GC1828</f>
        <v>0</v>
      </c>
      <c r="CQ57" s="553">
        <f>P57-[3]CONSTANT!GD1828</f>
        <v>0</v>
      </c>
      <c r="CR57" s="553">
        <f>Q57-[3]CONSTANT!GE1828</f>
        <v>0</v>
      </c>
      <c r="CS57" s="553"/>
      <c r="CT57" s="553">
        <f>T57-[3]CONSTANT!DG1828</f>
        <v>0</v>
      </c>
      <c r="CU57" s="553">
        <f>U57-[3]CONSTANT!DH1828</f>
        <v>0</v>
      </c>
      <c r="CV57" s="553">
        <f>V57-[3]CONSTANT!DI1828</f>
        <v>0</v>
      </c>
      <c r="CW57" s="553">
        <f>W57-[3]CONSTANT!DJ1828</f>
        <v>0</v>
      </c>
      <c r="CX57" s="553"/>
      <c r="CY57" s="553">
        <f>Y57-[3]CONSTANT!DK1828</f>
        <v>0</v>
      </c>
      <c r="CZ57" s="553">
        <f>Z57-[3]CONSTANT!DL1828</f>
        <v>0</v>
      </c>
      <c r="DA57" s="553">
        <f>AA57-[3]CONSTANT!DM1828</f>
        <v>0</v>
      </c>
      <c r="DB57" s="553">
        <f>AB57-[3]CONSTANT!DN1828</f>
        <v>0</v>
      </c>
      <c r="DC57" s="553"/>
      <c r="DD57" s="553">
        <f>AD57-[3]CONSTANT!DO1828</f>
        <v>0</v>
      </c>
      <c r="DE57" s="553">
        <f>AE57-[3]CONSTANT!DP1828</f>
        <v>0</v>
      </c>
      <c r="DF57" s="553">
        <f>AF57-[3]CONSTANT!DQ1828</f>
        <v>0</v>
      </c>
      <c r="DG57" s="553">
        <f>AG57-[3]CONSTANT!DR1828</f>
        <v>0</v>
      </c>
      <c r="DH57" s="553"/>
      <c r="DI57" s="553">
        <f>AI57-[3]CONSTANT!DS1828</f>
        <v>0</v>
      </c>
      <c r="DJ57" s="553">
        <f>AJ57-[3]CONSTANT!DT1828</f>
        <v>0</v>
      </c>
      <c r="DK57" s="553">
        <f>AK57-[3]CONSTANT!DU1828</f>
        <v>0</v>
      </c>
      <c r="DL57" s="553">
        <f>AL57-[3]CONSTANT!DV1828</f>
        <v>0</v>
      </c>
      <c r="DM57" s="553"/>
      <c r="DN57" s="553">
        <f>AN57-[3]CONSTANT!DW1828</f>
        <v>0</v>
      </c>
      <c r="DO57" s="553">
        <f>AO57-[3]CONSTANT!DX1828</f>
        <v>0</v>
      </c>
      <c r="DP57" s="553">
        <f>AP57-[3]CONSTANT!DY1828</f>
        <v>0</v>
      </c>
      <c r="DQ57" s="553">
        <f>AQ57-[3]CONSTANT!DZ1828</f>
        <v>0</v>
      </c>
      <c r="DR57" s="553"/>
      <c r="DS57" s="553">
        <f>AS57-[3]CONSTANT!EA1828</f>
        <v>0</v>
      </c>
      <c r="DT57" s="553">
        <f>AT57-[3]CONSTANT!EB1828</f>
        <v>0</v>
      </c>
      <c r="DU57" s="553">
        <f>AU57-[3]CONSTANT!EC1828</f>
        <v>0</v>
      </c>
      <c r="DV57" s="553">
        <f>AV57-[3]CONSTANT!ED1828</f>
        <v>0</v>
      </c>
      <c r="DW57" s="553"/>
      <c r="DX57" s="553">
        <f>AX57-[3]CONSTANT!EE1828</f>
        <v>0</v>
      </c>
      <c r="DY57" s="553">
        <f>AY57-[3]CONSTANT!EF1828</f>
        <v>0</v>
      </c>
      <c r="DZ57" s="553">
        <f>AZ57-[3]CONSTANT!EG1828</f>
        <v>0</v>
      </c>
      <c r="EA57" s="553">
        <f>BA57-[3]CONSTANT!EH1828</f>
        <v>0</v>
      </c>
      <c r="EB57" s="553"/>
      <c r="EC57" s="553">
        <f>BC57-[3]CONSTANT!EI1828</f>
        <v>0</v>
      </c>
      <c r="ED57" s="553">
        <f>BD57-[3]CONSTANT!EJ1828</f>
        <v>0</v>
      </c>
      <c r="EE57" s="553">
        <f>BE57-[3]CONSTANT!EK1828</f>
        <v>0</v>
      </c>
      <c r="EF57" s="553">
        <f>BF57-[3]CONSTANT!EL1828</f>
        <v>0</v>
      </c>
      <c r="EG57" s="553"/>
      <c r="EH57" s="553">
        <f>BH57-[3]CONSTANT!EM1828</f>
        <v>0</v>
      </c>
      <c r="EI57" s="553">
        <f>BI57-[3]CONSTANT!EN1828</f>
        <v>0</v>
      </c>
      <c r="EJ57" s="553">
        <f>BJ57-[3]CONSTANT!EO1828</f>
        <v>0</v>
      </c>
      <c r="EK57" s="553">
        <f>BK57-[3]CONSTANT!EP1828</f>
        <v>0</v>
      </c>
      <c r="EL57" s="553"/>
      <c r="EM57" s="553">
        <f>BM57-[3]CONSTANT!EQ1828</f>
        <v>0</v>
      </c>
      <c r="EN57" s="553">
        <f>BN57-[3]CONSTANT!ER1828</f>
        <v>0</v>
      </c>
      <c r="EO57" s="553">
        <f>BO57-[3]CONSTANT!ES1828</f>
        <v>0</v>
      </c>
      <c r="EP57" s="553">
        <f>BP57-[3]CONSTANT!ET1828</f>
        <v>0</v>
      </c>
      <c r="EQ57" s="553"/>
      <c r="ER57" s="553">
        <f>BR57-[3]CONSTANT!EU1828</f>
        <v>0</v>
      </c>
      <c r="ES57" s="553">
        <f>BS57-[3]CONSTANT!EV1828</f>
        <v>0</v>
      </c>
      <c r="ET57" s="553" t="e">
        <f>BT57-[3]CONSTANT!EW1828</f>
        <v>#REF!</v>
      </c>
      <c r="EU57" s="553" t="e">
        <f>BU57-[3]CONSTANT!EX1828</f>
        <v>#REF!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34">
        <f>CONSTANT!M418</f>
        <v>42057.392677323165</v>
      </c>
      <c r="I58" s="34">
        <f>CONSTANT!N418</f>
        <v>44463.083705514116</v>
      </c>
      <c r="J58" s="34">
        <f>CONSTANT!O418</f>
        <v>47212.481472708896</v>
      </c>
      <c r="K58" s="34">
        <f>CONSTANT!P418</f>
        <v>50208.370234621696</v>
      </c>
      <c r="L58" s="34">
        <f>CONSTANT!Q418</f>
        <v>53631.615627985782</v>
      </c>
      <c r="M58" s="34">
        <f>CONSTANT!R418</f>
        <v>42077.873097606687</v>
      </c>
      <c r="N58" s="34">
        <f>CONSTANT!S418</f>
        <v>42602.852765169271</v>
      </c>
      <c r="O58" s="34">
        <f>CONSTANT!T418</f>
        <v>55250.312520838124</v>
      </c>
      <c r="P58" s="34">
        <f>CONSTANT!U418</f>
        <v>62785.295240114741</v>
      </c>
      <c r="Q58" s="34">
        <f>CONSTANT!V418</f>
        <v>69510.043106982353</v>
      </c>
      <c r="R58" s="34">
        <f>CONSTANT!W418</f>
        <v>0</v>
      </c>
      <c r="S58" s="35"/>
      <c r="T58" s="34">
        <f>CONSTANT!Z418</f>
        <v>10182.845858063423</v>
      </c>
      <c r="U58" s="34">
        <f>CONSTANT!AA418</f>
        <v>10250.088982578836</v>
      </c>
      <c r="V58" s="34">
        <f>CONSTANT!AB418</f>
        <v>10567.282236232997</v>
      </c>
      <c r="W58" s="34">
        <f>CONSTANT!AC418</f>
        <v>11057.175600447907</v>
      </c>
      <c r="X58" s="34"/>
      <c r="Y58" s="34">
        <f>CONSTANT!AD418</f>
        <v>10789.067449039361</v>
      </c>
      <c r="Z58" s="34">
        <f>CONSTANT!AE418</f>
        <v>10877.041511033138</v>
      </c>
      <c r="AA58" s="34">
        <f>CONSTANT!AF418</f>
        <v>11118.528895867033</v>
      </c>
      <c r="AB58" s="34">
        <f>CONSTANT!AG418</f>
        <v>11678.445849574706</v>
      </c>
      <c r="AC58" s="34"/>
      <c r="AD58" s="34">
        <f>CONSTANT!AH418</f>
        <v>11452.314582680221</v>
      </c>
      <c r="AE58" s="34">
        <f>CONSTANT!AI418</f>
        <v>11559.723044609127</v>
      </c>
      <c r="AF58" s="34">
        <f>CONSTANT!AJ418</f>
        <v>11825.658861073269</v>
      </c>
      <c r="AG58" s="34">
        <f>CONSTANT!AK418</f>
        <v>12374.784984346285</v>
      </c>
      <c r="AH58" s="34"/>
      <c r="AI58" s="34">
        <f>CONSTANT!AL418</f>
        <v>12102.589673157267</v>
      </c>
      <c r="AJ58" s="34">
        <f>CONSTANT!AM418</f>
        <v>12290.705733368777</v>
      </c>
      <c r="AK58" s="34">
        <f>CONSTANT!AN418</f>
        <v>12615.572216123061</v>
      </c>
      <c r="AL58" s="34">
        <f>CONSTANT!AO418</f>
        <v>13199.502611972541</v>
      </c>
      <c r="AM58" s="34"/>
      <c r="AN58" s="34">
        <f>CONSTANT!AP418</f>
        <v>12902.005204765725</v>
      </c>
      <c r="AO58" s="34">
        <f>CONSTANT!AQ418</f>
        <v>13156.882349216756</v>
      </c>
      <c r="AP58" s="34">
        <f>CONSTANT!AR418</f>
        <v>13471.517889989096</v>
      </c>
      <c r="AQ58" s="34">
        <f>CONSTANT!AS418</f>
        <v>14101.210184014215</v>
      </c>
      <c r="AR58" s="34"/>
      <c r="AS58" s="34">
        <f>CONSTANT!AT418</f>
        <v>12706.38707420476</v>
      </c>
      <c r="AT58" s="34">
        <f>CONSTANT!AU418</f>
        <v>7269.3797609093353</v>
      </c>
      <c r="AU58" s="34">
        <f>CONSTANT!AV418</f>
        <v>11236.965652519237</v>
      </c>
      <c r="AV58" s="34">
        <f>CONSTANT!AW418</f>
        <v>10865.140609973352</v>
      </c>
      <c r="AW58" s="34"/>
      <c r="AX58" s="34">
        <f>CONSTANT!AX418</f>
        <v>10596.357914382381</v>
      </c>
      <c r="AY58" s="34">
        <f>CONSTANT!AY418</f>
        <v>9995.6514745405166</v>
      </c>
      <c r="AZ58" s="34">
        <f>CONSTANT!AZ418</f>
        <v>9907.995669977845</v>
      </c>
      <c r="BA58" s="34">
        <f>CONSTANT!BA418</f>
        <v>12102.847706268531</v>
      </c>
      <c r="BC58" s="34">
        <f>CONSTANT!BB418</f>
        <v>12938.767593505439</v>
      </c>
      <c r="BD58" s="34">
        <f>CONSTANT!BC418</f>
        <v>13704.057943253334</v>
      </c>
      <c r="BE58" s="34">
        <f>CONSTANT!BD418</f>
        <v>14090.993341940513</v>
      </c>
      <c r="BF58" s="34">
        <f>CONSTANT!BE418</f>
        <v>14516.493642138836</v>
      </c>
      <c r="BH58" s="34">
        <f>CONSTANT!BF418</f>
        <v>15015.432522593821</v>
      </c>
      <c r="BI58" s="34">
        <f>CONSTANT!BG418</f>
        <v>15553.755695019689</v>
      </c>
      <c r="BJ58" s="34">
        <f>CONSTANT!BH418</f>
        <v>15889.970324987267</v>
      </c>
      <c r="BK58" s="34">
        <f>CONSTANT!BI418</f>
        <v>16326.136697513975</v>
      </c>
      <c r="BM58" s="564">
        <f>CONSTANT!BJ418</f>
        <v>16716.730587060429</v>
      </c>
      <c r="BN58" s="564">
        <f>CONSTANT!BK418</f>
        <v>17155.022287443233</v>
      </c>
      <c r="BO58" s="34">
        <f>CONSTANT!BL418</f>
        <v>17567.626629026807</v>
      </c>
      <c r="BP58" s="34">
        <f>CONSTANT!BM418</f>
        <v>18070.663603451878</v>
      </c>
      <c r="BR58" s="564">
        <f>CONSTANT!BN418</f>
        <v>18299.668678717309</v>
      </c>
      <c r="BS58" s="564">
        <f>CONSTANT!BO418</f>
        <v>18636.264800939171</v>
      </c>
      <c r="BT58" s="34">
        <f>CONSTANT!BP418</f>
        <v>0</v>
      </c>
      <c r="BU58" s="34">
        <f>CONSTANT!BQ418</f>
        <v>0</v>
      </c>
      <c r="BV58" s="34"/>
      <c r="BW58" s="34"/>
      <c r="BX58" s="79"/>
      <c r="BY58" s="723" t="s">
        <v>178</v>
      </c>
      <c r="BZ58" s="723"/>
      <c r="CA58" s="724" t="s">
        <v>333</v>
      </c>
      <c r="CB58" s="724"/>
      <c r="CC58" s="724"/>
      <c r="CD58" s="80"/>
      <c r="CE58" s="314"/>
      <c r="CF58" s="314"/>
      <c r="CG58" s="314"/>
      <c r="CH58" s="314"/>
      <c r="CI58" s="553">
        <f>H58-[3]CONSTANT!FV1829</f>
        <v>0</v>
      </c>
      <c r="CJ58" s="553">
        <f>I58-[3]CONSTANT!FW1829</f>
        <v>0</v>
      </c>
      <c r="CK58" s="553">
        <f>J58-[3]CONSTANT!FX1829</f>
        <v>0</v>
      </c>
      <c r="CL58" s="553">
        <f>K58-[3]CONSTANT!FY1829</f>
        <v>0</v>
      </c>
      <c r="CM58" s="553">
        <f>L58-[3]CONSTANT!FZ1829</f>
        <v>0</v>
      </c>
      <c r="CN58" s="553">
        <f>M58-[3]CONSTANT!GA1829</f>
        <v>0</v>
      </c>
      <c r="CO58" s="553">
        <f>N58-[3]CONSTANT!GB1829</f>
        <v>0</v>
      </c>
      <c r="CP58" s="553">
        <f>O58-[3]CONSTANT!GC1829</f>
        <v>0</v>
      </c>
      <c r="CQ58" s="553">
        <f>P58-[3]CONSTANT!GD1829</f>
        <v>0</v>
      </c>
      <c r="CR58" s="553">
        <f>Q58-[3]CONSTANT!GE1829</f>
        <v>0</v>
      </c>
      <c r="CS58" s="553"/>
      <c r="CT58" s="553">
        <f>T58-[3]CONSTANT!DG1829</f>
        <v>0</v>
      </c>
      <c r="CU58" s="553">
        <f>U58-[3]CONSTANT!DH1829</f>
        <v>0</v>
      </c>
      <c r="CV58" s="553">
        <f>V58-[3]CONSTANT!DI1829</f>
        <v>0</v>
      </c>
      <c r="CW58" s="553">
        <f>W58-[3]CONSTANT!DJ1829</f>
        <v>0</v>
      </c>
      <c r="CX58" s="553"/>
      <c r="CY58" s="553">
        <f>Y58-[3]CONSTANT!DK1829</f>
        <v>0</v>
      </c>
      <c r="CZ58" s="553">
        <f>Z58-[3]CONSTANT!DL1829</f>
        <v>0</v>
      </c>
      <c r="DA58" s="553">
        <f>AA58-[3]CONSTANT!DM1829</f>
        <v>0</v>
      </c>
      <c r="DB58" s="553">
        <f>AB58-[3]CONSTANT!DN1829</f>
        <v>0</v>
      </c>
      <c r="DC58" s="553"/>
      <c r="DD58" s="553">
        <f>AD58-[3]CONSTANT!DO1829</f>
        <v>0</v>
      </c>
      <c r="DE58" s="553">
        <f>AE58-[3]CONSTANT!DP1829</f>
        <v>0</v>
      </c>
      <c r="DF58" s="553">
        <f>AF58-[3]CONSTANT!DQ1829</f>
        <v>0</v>
      </c>
      <c r="DG58" s="553">
        <f>AG58-[3]CONSTANT!DR1829</f>
        <v>0</v>
      </c>
      <c r="DH58" s="553"/>
      <c r="DI58" s="553">
        <f>AI58-[3]CONSTANT!DS1829</f>
        <v>0</v>
      </c>
      <c r="DJ58" s="553">
        <f>AJ58-[3]CONSTANT!DT1829</f>
        <v>0</v>
      </c>
      <c r="DK58" s="553">
        <f>AK58-[3]CONSTANT!DU1829</f>
        <v>0</v>
      </c>
      <c r="DL58" s="553">
        <f>AL58-[3]CONSTANT!DV1829</f>
        <v>0</v>
      </c>
      <c r="DM58" s="553"/>
      <c r="DN58" s="553">
        <f>AN58-[3]CONSTANT!DW1829</f>
        <v>0</v>
      </c>
      <c r="DO58" s="553">
        <f>AO58-[3]CONSTANT!DX1829</f>
        <v>0</v>
      </c>
      <c r="DP58" s="553">
        <f>AP58-[3]CONSTANT!DY1829</f>
        <v>0</v>
      </c>
      <c r="DQ58" s="553">
        <f>AQ58-[3]CONSTANT!DZ1829</f>
        <v>0</v>
      </c>
      <c r="DR58" s="553"/>
      <c r="DS58" s="553">
        <f>AS58-[3]CONSTANT!EA1829</f>
        <v>0</v>
      </c>
      <c r="DT58" s="553">
        <f>AT58-[3]CONSTANT!EB1829</f>
        <v>0</v>
      </c>
      <c r="DU58" s="553">
        <f>AU58-[3]CONSTANT!EC1829</f>
        <v>0</v>
      </c>
      <c r="DV58" s="553">
        <f>AV58-[3]CONSTANT!ED1829</f>
        <v>0</v>
      </c>
      <c r="DW58" s="553"/>
      <c r="DX58" s="553">
        <f>AX58-[3]CONSTANT!EE1829</f>
        <v>0</v>
      </c>
      <c r="DY58" s="553">
        <f>AY58-[3]CONSTANT!EF1829</f>
        <v>0</v>
      </c>
      <c r="DZ58" s="553">
        <f>AZ58-[3]CONSTANT!EG1829</f>
        <v>0</v>
      </c>
      <c r="EA58" s="553">
        <f>BA58-[3]CONSTANT!EH1829</f>
        <v>0</v>
      </c>
      <c r="EB58" s="553"/>
      <c r="EC58" s="553">
        <f>BC58-[3]CONSTANT!EI1829</f>
        <v>0</v>
      </c>
      <c r="ED58" s="553">
        <f>BD58-[3]CONSTANT!EJ1829</f>
        <v>0</v>
      </c>
      <c r="EE58" s="553">
        <f>BE58-[3]CONSTANT!EK1829</f>
        <v>0</v>
      </c>
      <c r="EF58" s="553">
        <f>BF58-[3]CONSTANT!EL1829</f>
        <v>0</v>
      </c>
      <c r="EG58" s="553"/>
      <c r="EH58" s="553">
        <f>BH58-[3]CONSTANT!EM1829</f>
        <v>0</v>
      </c>
      <c r="EI58" s="553">
        <f>BI58-[3]CONSTANT!EN1829</f>
        <v>0</v>
      </c>
      <c r="EJ58" s="553">
        <f>BJ58-[3]CONSTANT!EO1829</f>
        <v>0</v>
      </c>
      <c r="EK58" s="553">
        <f>BK58-[3]CONSTANT!EP1829</f>
        <v>0</v>
      </c>
      <c r="EL58" s="553"/>
      <c r="EM58" s="553">
        <f>BM58-[3]CONSTANT!EQ1829</f>
        <v>0</v>
      </c>
      <c r="EN58" s="553">
        <f>BN58-[3]CONSTANT!ER1829</f>
        <v>0</v>
      </c>
      <c r="EO58" s="553">
        <f>BO58-[3]CONSTANT!ES1829</f>
        <v>0</v>
      </c>
      <c r="EP58" s="553">
        <f>BP58-[3]CONSTANT!ET1829</f>
        <v>0</v>
      </c>
      <c r="EQ58" s="553"/>
      <c r="ER58" s="553">
        <f>BR58-[3]CONSTANT!EU1829</f>
        <v>0</v>
      </c>
      <c r="ES58" s="553">
        <f>BS58-[3]CONSTANT!EV1829</f>
        <v>0</v>
      </c>
      <c r="ET58" s="553" t="e">
        <f>BT58-[3]CONSTANT!EW1829</f>
        <v>#REF!</v>
      </c>
      <c r="EU58" s="553" t="e">
        <f>BU58-[3]CONSTANT!EX1829</f>
        <v>#REF!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34">
        <f>CONSTANT!M419</f>
        <v>62302.682866650983</v>
      </c>
      <c r="I59" s="34">
        <f>CONSTANT!N419</f>
        <v>67300.82189977754</v>
      </c>
      <c r="J59" s="34">
        <f>CONSTANT!O419</f>
        <v>73113.275443459672</v>
      </c>
      <c r="K59" s="34">
        <f>CONSTANT!P419</f>
        <v>79110.466192337641</v>
      </c>
      <c r="L59" s="34">
        <f>CONSTANT!Q419</f>
        <v>84225.445483276068</v>
      </c>
      <c r="M59" s="34">
        <f>CONSTANT!R419</f>
        <v>89202.891052927516</v>
      </c>
      <c r="N59" s="34">
        <f>CONSTANT!S419</f>
        <v>94600.174503688468</v>
      </c>
      <c r="O59" s="34">
        <f>CONSTANT!T419</f>
        <v>99477.385550389707</v>
      </c>
      <c r="P59" s="34">
        <f>CONSTANT!U419</f>
        <v>103018.33467142606</v>
      </c>
      <c r="Q59" s="34">
        <f>CONSTANT!V419</f>
        <v>106518.1339983925</v>
      </c>
      <c r="R59" s="34">
        <f>CONSTANT!W419</f>
        <v>0</v>
      </c>
      <c r="S59" s="35"/>
      <c r="T59" s="34">
        <f>CONSTANT!Z419</f>
        <v>15048.613544319482</v>
      </c>
      <c r="U59" s="34">
        <f>CONSTANT!AA419</f>
        <v>15542.56502654133</v>
      </c>
      <c r="V59" s="34">
        <f>CONSTANT!AB419</f>
        <v>15993.667354069055</v>
      </c>
      <c r="W59" s="34">
        <f>CONSTANT!AC419</f>
        <v>15717.836941721083</v>
      </c>
      <c r="X59" s="34"/>
      <c r="Y59" s="34">
        <f>CONSTANT!AD419</f>
        <v>16292.729417551171</v>
      </c>
      <c r="Z59" s="34">
        <f>CONSTANT!AE419</f>
        <v>16887.565072240002</v>
      </c>
      <c r="AA59" s="34">
        <f>CONSTANT!AF419</f>
        <v>17193.550318867339</v>
      </c>
      <c r="AB59" s="34">
        <f>CONSTANT!AG419</f>
        <v>16926.977091119097</v>
      </c>
      <c r="AC59" s="34"/>
      <c r="AD59" s="34">
        <f>CONSTANT!AH419</f>
        <v>17666.583273400989</v>
      </c>
      <c r="AE59" s="34">
        <f>CONSTANT!AI419</f>
        <v>18373.980410299311</v>
      </c>
      <c r="AF59" s="34">
        <f>CONSTANT!AJ419</f>
        <v>18738.985038538151</v>
      </c>
      <c r="AG59" s="34">
        <f>CONSTANT!AK419</f>
        <v>18333.726721221192</v>
      </c>
      <c r="AH59" s="34"/>
      <c r="AI59" s="34">
        <f>CONSTANT!AL419</f>
        <v>19103.607217707446</v>
      </c>
      <c r="AJ59" s="34">
        <f>CONSTANT!AM419</f>
        <v>19937.822968237007</v>
      </c>
      <c r="AK59" s="34">
        <f>CONSTANT!AN419</f>
        <v>20295.804951758822</v>
      </c>
      <c r="AL59" s="34">
        <f>CONSTANT!AO419</f>
        <v>19773.231054634267</v>
      </c>
      <c r="AM59" s="34"/>
      <c r="AN59" s="34">
        <f>CONSTANT!AP419</f>
        <v>20467.692713360757</v>
      </c>
      <c r="AO59" s="34">
        <f>CONSTANT!AQ419</f>
        <v>21164.47931981735</v>
      </c>
      <c r="AP59" s="34">
        <f>CONSTANT!AR419</f>
        <v>21503.675572718959</v>
      </c>
      <c r="AQ59" s="34">
        <f>CONSTANT!AS419</f>
        <v>21089.59787737903</v>
      </c>
      <c r="AR59" s="34"/>
      <c r="AS59" s="34">
        <f>CONSTANT!AT419</f>
        <v>21829.999931895771</v>
      </c>
      <c r="AT59" s="34">
        <f>CONSTANT!AU419</f>
        <v>22162.351047719589</v>
      </c>
      <c r="AU59" s="34">
        <f>CONSTANT!AV419</f>
        <v>22621.611432855698</v>
      </c>
      <c r="AV59" s="34">
        <f>CONSTANT!AW419</f>
        <v>22588.928640456452</v>
      </c>
      <c r="AW59" s="34"/>
      <c r="AX59" s="34">
        <f>CONSTANT!AX419</f>
        <v>23141.508829191269</v>
      </c>
      <c r="AY59" s="34">
        <f>CONSTANT!AY419</f>
        <v>23399.218699592719</v>
      </c>
      <c r="AZ59" s="34">
        <f>CONSTANT!AZ419</f>
        <v>23978.867417163918</v>
      </c>
      <c r="BA59" s="34">
        <f>CONSTANT!BA419</f>
        <v>24080.57955774057</v>
      </c>
      <c r="BC59" s="34">
        <f>CONSTANT!BB419</f>
        <v>24578.988747817162</v>
      </c>
      <c r="BD59" s="34">
        <f>CONSTANT!BC419</f>
        <v>24775.194810236429</v>
      </c>
      <c r="BE59" s="34">
        <f>CONSTANT!BD419</f>
        <v>25018.721795436522</v>
      </c>
      <c r="BF59" s="34">
        <f>CONSTANT!BE419</f>
        <v>25104.480196899571</v>
      </c>
      <c r="BH59" s="34">
        <f>CONSTANT!BF419</f>
        <v>25511.921475550018</v>
      </c>
      <c r="BI59" s="34">
        <f>CONSTANT!BG419</f>
        <v>25684.826407183606</v>
      </c>
      <c r="BJ59" s="34">
        <f>CONSTANT!BH419</f>
        <v>25895.722747518899</v>
      </c>
      <c r="BK59" s="34">
        <f>CONSTANT!BI419</f>
        <v>25925.864041173543</v>
      </c>
      <c r="BM59" s="564">
        <f>CONSTANT!BJ419</f>
        <v>26253.559102831514</v>
      </c>
      <c r="BN59" s="564">
        <f>CONSTANT!BK419</f>
        <v>26474.090069108901</v>
      </c>
      <c r="BO59" s="34">
        <f>CONSTANT!BL419</f>
        <v>26803.459763663639</v>
      </c>
      <c r="BP59" s="34">
        <f>CONSTANT!BM419</f>
        <v>26987.025062788442</v>
      </c>
      <c r="BR59" s="564">
        <f>CONSTANT!BN419</f>
        <v>27193.603796506308</v>
      </c>
      <c r="BS59" s="564">
        <f>CONSTANT!BO419</f>
        <v>27395.451391720591</v>
      </c>
      <c r="BT59" s="34">
        <f>CONSTANT!BP419</f>
        <v>0</v>
      </c>
      <c r="BU59" s="34">
        <f>CONSTANT!BQ419</f>
        <v>0</v>
      </c>
      <c r="BV59" s="34"/>
      <c r="BW59" s="34"/>
      <c r="BX59" s="79"/>
      <c r="BY59" s="723" t="s">
        <v>179</v>
      </c>
      <c r="BZ59" s="723"/>
      <c r="CA59" s="724" t="s">
        <v>158</v>
      </c>
      <c r="CB59" s="724"/>
      <c r="CC59" s="724"/>
      <c r="CD59" s="80"/>
      <c r="CE59" s="314"/>
      <c r="CF59" s="314"/>
      <c r="CG59" s="314"/>
      <c r="CH59" s="314"/>
      <c r="CI59" s="553">
        <f>H59-[3]CONSTANT!FV1837</f>
        <v>0</v>
      </c>
      <c r="CJ59" s="553">
        <f>I59-[3]CONSTANT!FW1837</f>
        <v>0</v>
      </c>
      <c r="CK59" s="553">
        <f>J59-[3]CONSTANT!FX1837</f>
        <v>0</v>
      </c>
      <c r="CL59" s="553">
        <f>K59-[3]CONSTANT!FY1837</f>
        <v>0</v>
      </c>
      <c r="CM59" s="553">
        <f>L59-[3]CONSTANT!FZ1837</f>
        <v>0</v>
      </c>
      <c r="CN59" s="553">
        <f>M59-[3]CONSTANT!GA1837</f>
        <v>0</v>
      </c>
      <c r="CO59" s="553">
        <f>N59-[3]CONSTANT!GB1837</f>
        <v>0</v>
      </c>
      <c r="CP59" s="553">
        <f>O59-[3]CONSTANT!GC1837</f>
        <v>0</v>
      </c>
      <c r="CQ59" s="553">
        <f>P59-[3]CONSTANT!GD1837</f>
        <v>0</v>
      </c>
      <c r="CR59" s="553">
        <f>Q59-[3]CONSTANT!GE1837</f>
        <v>0</v>
      </c>
      <c r="CS59" s="553"/>
      <c r="CT59" s="553">
        <f>T59-[3]CONSTANT!DG1837</f>
        <v>0</v>
      </c>
      <c r="CU59" s="553">
        <f>U59-[3]CONSTANT!DH1837</f>
        <v>0</v>
      </c>
      <c r="CV59" s="553">
        <f>V59-[3]CONSTANT!DI1837</f>
        <v>0</v>
      </c>
      <c r="CW59" s="553">
        <f>W59-[3]CONSTANT!DJ1837</f>
        <v>0</v>
      </c>
      <c r="CX59" s="553"/>
      <c r="CY59" s="553">
        <f>Y59-[3]CONSTANT!DK1837</f>
        <v>0</v>
      </c>
      <c r="CZ59" s="553">
        <f>Z59-[3]CONSTANT!DL1837</f>
        <v>0</v>
      </c>
      <c r="DA59" s="553">
        <f>AA59-[3]CONSTANT!DM1837</f>
        <v>0</v>
      </c>
      <c r="DB59" s="553">
        <f>AB59-[3]CONSTANT!DN1837</f>
        <v>0</v>
      </c>
      <c r="DC59" s="553"/>
      <c r="DD59" s="553">
        <f>AD59-[3]CONSTANT!DO1837</f>
        <v>0</v>
      </c>
      <c r="DE59" s="553">
        <f>AE59-[3]CONSTANT!DP1837</f>
        <v>0</v>
      </c>
      <c r="DF59" s="553">
        <f>AF59-[3]CONSTANT!DQ1837</f>
        <v>0</v>
      </c>
      <c r="DG59" s="553">
        <f>AG59-[3]CONSTANT!DR1837</f>
        <v>0</v>
      </c>
      <c r="DH59" s="553"/>
      <c r="DI59" s="553">
        <f>AI59-[3]CONSTANT!DS1837</f>
        <v>0</v>
      </c>
      <c r="DJ59" s="553">
        <f>AJ59-[3]CONSTANT!DT1837</f>
        <v>0</v>
      </c>
      <c r="DK59" s="553">
        <f>AK59-[3]CONSTANT!DU1837</f>
        <v>0</v>
      </c>
      <c r="DL59" s="553">
        <f>AL59-[3]CONSTANT!DV1837</f>
        <v>0</v>
      </c>
      <c r="DM59" s="553"/>
      <c r="DN59" s="553">
        <f>AN59-[3]CONSTANT!DW1837</f>
        <v>0</v>
      </c>
      <c r="DO59" s="553">
        <f>AO59-[3]CONSTANT!DX1837</f>
        <v>0</v>
      </c>
      <c r="DP59" s="553">
        <f>AP59-[3]CONSTANT!DY1837</f>
        <v>0</v>
      </c>
      <c r="DQ59" s="553">
        <f>AQ59-[3]CONSTANT!DZ1837</f>
        <v>0</v>
      </c>
      <c r="DR59" s="553"/>
      <c r="DS59" s="553">
        <f>AS59-[3]CONSTANT!EA1837</f>
        <v>0</v>
      </c>
      <c r="DT59" s="553">
        <f>AT59-[3]CONSTANT!EB1837</f>
        <v>0</v>
      </c>
      <c r="DU59" s="553">
        <f>AU59-[3]CONSTANT!EC1837</f>
        <v>0</v>
      </c>
      <c r="DV59" s="553">
        <f>AV59-[3]CONSTANT!ED1837</f>
        <v>0</v>
      </c>
      <c r="DW59" s="553"/>
      <c r="DX59" s="553">
        <f>AX59-[3]CONSTANT!EE1837</f>
        <v>0</v>
      </c>
      <c r="DY59" s="553">
        <f>AY59-[3]CONSTANT!EF1837</f>
        <v>0</v>
      </c>
      <c r="DZ59" s="553">
        <f>AZ59-[3]CONSTANT!EG1837</f>
        <v>0</v>
      </c>
      <c r="EA59" s="553">
        <f>BA59-[3]CONSTANT!EH1837</f>
        <v>0</v>
      </c>
      <c r="EB59" s="553"/>
      <c r="EC59" s="553">
        <f>BC59-[3]CONSTANT!EI1837</f>
        <v>0</v>
      </c>
      <c r="ED59" s="553">
        <f>BD59-[3]CONSTANT!EJ1837</f>
        <v>0</v>
      </c>
      <c r="EE59" s="553">
        <f>BE59-[3]CONSTANT!EK1837</f>
        <v>0</v>
      </c>
      <c r="EF59" s="553">
        <f>BF59-[3]CONSTANT!EL1837</f>
        <v>0</v>
      </c>
      <c r="EG59" s="553"/>
      <c r="EH59" s="553">
        <f>BH59-[3]CONSTANT!EM1837</f>
        <v>0</v>
      </c>
      <c r="EI59" s="553">
        <f>BI59-[3]CONSTANT!EN1837</f>
        <v>0</v>
      </c>
      <c r="EJ59" s="553">
        <f>BJ59-[3]CONSTANT!EO1837</f>
        <v>0</v>
      </c>
      <c r="EK59" s="553">
        <f>BK59-[3]CONSTANT!EP1837</f>
        <v>0</v>
      </c>
      <c r="EL59" s="553"/>
      <c r="EM59" s="553">
        <f>BM59-[3]CONSTANT!EQ1837</f>
        <v>0</v>
      </c>
      <c r="EN59" s="553">
        <f>BN59-[3]CONSTANT!ER1837</f>
        <v>0</v>
      </c>
      <c r="EO59" s="553">
        <f>BO59-[3]CONSTANT!ES1837</f>
        <v>0</v>
      </c>
      <c r="EP59" s="553">
        <f>BP59-[3]CONSTANT!ET1837</f>
        <v>0</v>
      </c>
      <c r="EQ59" s="553"/>
      <c r="ER59" s="553">
        <f>BR59-[3]CONSTANT!EU1837</f>
        <v>0</v>
      </c>
      <c r="ES59" s="553">
        <f>BS59-[3]CONSTANT!EV1837</f>
        <v>0</v>
      </c>
      <c r="ET59" s="553" t="e">
        <f>BT59-[3]CONSTANT!EW1837</f>
        <v>#REF!</v>
      </c>
      <c r="EU59" s="553" t="e">
        <f>BU59-[3]CONSTANT!EX1837</f>
        <v>#REF!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34">
        <f>CONSTANT!M420</f>
        <v>60017.563401310581</v>
      </c>
      <c r="I60" s="34">
        <f>CONSTANT!N420</f>
        <v>60887.552651403639</v>
      </c>
      <c r="J60" s="34">
        <f>CONSTANT!O420</f>
        <v>63972.726863369397</v>
      </c>
      <c r="K60" s="34">
        <f>CONSTANT!P420</f>
        <v>66484.752773402419</v>
      </c>
      <c r="L60" s="34">
        <f>CONSTANT!Q420</f>
        <v>69388.162062236603</v>
      </c>
      <c r="M60" s="34">
        <f>CONSTANT!R420</f>
        <v>70951.821258094773</v>
      </c>
      <c r="N60" s="34">
        <f>CONSTANT!S420</f>
        <v>77343.641000817515</v>
      </c>
      <c r="O60" s="34">
        <f>CONSTANT!T420</f>
        <v>78912.551788396246</v>
      </c>
      <c r="P60" s="34">
        <f>CONSTANT!U420</f>
        <v>78200.622609047787</v>
      </c>
      <c r="Q60" s="34">
        <f>CONSTANT!V420</f>
        <v>81685.278452989543</v>
      </c>
      <c r="R60" s="34">
        <f>CONSTANT!W420</f>
        <v>0</v>
      </c>
      <c r="S60" s="35"/>
      <c r="T60" s="34">
        <f>CONSTANT!Z420</f>
        <v>14866.716492788179</v>
      </c>
      <c r="U60" s="34">
        <f>CONSTANT!AA420</f>
        <v>14914.300323051133</v>
      </c>
      <c r="V60" s="34">
        <f>CONSTANT!AB420</f>
        <v>14961.975347271435</v>
      </c>
      <c r="W60" s="34">
        <f>CONSTANT!AC420</f>
        <v>15274.571238199816</v>
      </c>
      <c r="X60" s="34"/>
      <c r="Y60" s="34">
        <f>CONSTANT!AD420</f>
        <v>14963.076106268159</v>
      </c>
      <c r="Z60" s="34">
        <f>CONSTANT!AE420</f>
        <v>14904.778304412763</v>
      </c>
      <c r="AA60" s="34">
        <f>CONSTANT!AF420</f>
        <v>15297.545135340362</v>
      </c>
      <c r="AB60" s="34">
        <f>CONSTANT!AG420</f>
        <v>15722.153105382418</v>
      </c>
      <c r="AC60" s="34"/>
      <c r="AD60" s="34">
        <f>CONSTANT!AH420</f>
        <v>15570.861302319336</v>
      </c>
      <c r="AE60" s="34">
        <f>CONSTANT!AI420</f>
        <v>15758.708621338292</v>
      </c>
      <c r="AF60" s="34">
        <f>CONSTANT!AJ420</f>
        <v>16109.226618003055</v>
      </c>
      <c r="AG60" s="34">
        <f>CONSTANT!AK420</f>
        <v>16533.930321708656</v>
      </c>
      <c r="AH60" s="34"/>
      <c r="AI60" s="34">
        <f>CONSTANT!AL420</f>
        <v>16602.502996006715</v>
      </c>
      <c r="AJ60" s="34">
        <f>CONSTANT!AM420</f>
        <v>16106.355012756445</v>
      </c>
      <c r="AK60" s="34">
        <f>CONSTANT!AN420</f>
        <v>16745.56757947665</v>
      </c>
      <c r="AL60" s="34">
        <f>CONSTANT!AO420</f>
        <v>17030.327185162663</v>
      </c>
      <c r="AM60" s="34"/>
      <c r="AN60" s="34">
        <f>CONSTANT!AP420</f>
        <v>16960.951969649061</v>
      </c>
      <c r="AO60" s="34">
        <f>CONSTANT!AQ420</f>
        <v>16966.633267015102</v>
      </c>
      <c r="AP60" s="34">
        <f>CONSTANT!AR420</f>
        <v>17440.265867472928</v>
      </c>
      <c r="AQ60" s="34">
        <f>CONSTANT!AS420</f>
        <v>18020.310958099475</v>
      </c>
      <c r="AR60" s="34"/>
      <c r="AS60" s="34">
        <f>CONSTANT!AT420</f>
        <v>17652.872125683622</v>
      </c>
      <c r="AT60" s="34">
        <f>CONSTANT!AU420</f>
        <v>15391.292609345897</v>
      </c>
      <c r="AU60" s="34">
        <f>CONSTANT!AV420</f>
        <v>18802.861182072233</v>
      </c>
      <c r="AV60" s="34">
        <f>CONSTANT!AW420</f>
        <v>19104.795340993027</v>
      </c>
      <c r="AW60" s="34"/>
      <c r="AX60" s="34">
        <f>CONSTANT!AX420</f>
        <v>19560.254878604832</v>
      </c>
      <c r="AY60" s="34">
        <f>CONSTANT!AY420</f>
        <v>19642.26244916366</v>
      </c>
      <c r="AZ60" s="34">
        <f>CONSTANT!AZ420</f>
        <v>18829.667373644144</v>
      </c>
      <c r="BA60" s="34">
        <f>CONSTANT!BA420</f>
        <v>19311.456299404861</v>
      </c>
      <c r="BC60" s="34">
        <f>CONSTANT!BB420</f>
        <v>19033.31595920218</v>
      </c>
      <c r="BD60" s="34">
        <f>CONSTANT!BC420</f>
        <v>19659.204051129342</v>
      </c>
      <c r="BE60" s="34">
        <f>CONSTANT!BD420</f>
        <v>20143.140375543375</v>
      </c>
      <c r="BF60" s="34">
        <f>CONSTANT!BE420</f>
        <v>20076.891402521374</v>
      </c>
      <c r="BH60" s="34">
        <f>CONSTANT!BF420</f>
        <v>19502.004232605366</v>
      </c>
      <c r="BI60" s="34">
        <f>CONSTANT!BG420</f>
        <v>19187.072018979463</v>
      </c>
      <c r="BJ60" s="34">
        <f>CONSTANT!BH420</f>
        <v>19999.949200755978</v>
      </c>
      <c r="BK60" s="34">
        <f>CONSTANT!BI420</f>
        <v>19511.597156706957</v>
      </c>
      <c r="BM60" s="564">
        <f>CONSTANT!BJ420</f>
        <v>20114.81058328116</v>
      </c>
      <c r="BN60" s="564">
        <f>CONSTANT!BK420</f>
        <v>20429.226458109366</v>
      </c>
      <c r="BO60" s="34">
        <f>CONSTANT!BL420</f>
        <v>20769.46084533375</v>
      </c>
      <c r="BP60" s="34">
        <f>CONSTANT!BM420</f>
        <v>20371.78056626525</v>
      </c>
      <c r="BR60" s="564">
        <f>CONSTANT!BN420</f>
        <v>20405.133120178456</v>
      </c>
      <c r="BS60" s="564">
        <f>CONSTANT!BO420</f>
        <v>20655.709501009613</v>
      </c>
      <c r="BT60" s="34">
        <f>CONSTANT!BP420</f>
        <v>0</v>
      </c>
      <c r="BU60" s="34">
        <f>CONSTANT!BQ420</f>
        <v>0</v>
      </c>
      <c r="BV60" s="34"/>
      <c r="BW60" s="34"/>
      <c r="BX60" s="79"/>
      <c r="BY60" s="723" t="s">
        <v>181</v>
      </c>
      <c r="BZ60" s="723"/>
      <c r="CA60" s="724" t="s">
        <v>47</v>
      </c>
      <c r="CB60" s="724"/>
      <c r="CC60" s="724"/>
      <c r="CD60" s="80"/>
      <c r="CE60" s="314"/>
      <c r="CF60" s="314"/>
      <c r="CG60" s="314"/>
      <c r="CH60" s="314"/>
      <c r="CI60" s="553">
        <f>H60-[3]CONSTANT!FV1841</f>
        <v>0</v>
      </c>
      <c r="CJ60" s="553">
        <f>I60-[3]CONSTANT!FW1841</f>
        <v>0</v>
      </c>
      <c r="CK60" s="553">
        <f>J60-[3]CONSTANT!FX1841</f>
        <v>0</v>
      </c>
      <c r="CL60" s="553">
        <f>K60-[3]CONSTANT!FY1841</f>
        <v>0</v>
      </c>
      <c r="CM60" s="553">
        <f>L60-[3]CONSTANT!FZ1841</f>
        <v>0</v>
      </c>
      <c r="CN60" s="553">
        <f>M60-[3]CONSTANT!GA1841</f>
        <v>0</v>
      </c>
      <c r="CO60" s="553">
        <f>N60-[3]CONSTANT!GB1841</f>
        <v>0</v>
      </c>
      <c r="CP60" s="553">
        <f>O60-[3]CONSTANT!GC1841</f>
        <v>0</v>
      </c>
      <c r="CQ60" s="553">
        <f>P60-[3]CONSTANT!GD1841</f>
        <v>0</v>
      </c>
      <c r="CR60" s="553">
        <f>Q60-[3]CONSTANT!GE1841</f>
        <v>0</v>
      </c>
      <c r="CS60" s="553"/>
      <c r="CT60" s="553">
        <f>T60-[3]CONSTANT!DG1841</f>
        <v>0</v>
      </c>
      <c r="CU60" s="553">
        <f>U60-[3]CONSTANT!DH1841</f>
        <v>0</v>
      </c>
      <c r="CV60" s="553">
        <f>V60-[3]CONSTANT!DI1841</f>
        <v>0</v>
      </c>
      <c r="CW60" s="553">
        <f>W60-[3]CONSTANT!DJ1841</f>
        <v>0</v>
      </c>
      <c r="CX60" s="553"/>
      <c r="CY60" s="553">
        <f>Y60-[3]CONSTANT!DK1841</f>
        <v>0</v>
      </c>
      <c r="CZ60" s="553">
        <f>Z60-[3]CONSTANT!DL1841</f>
        <v>0</v>
      </c>
      <c r="DA60" s="553">
        <f>AA60-[3]CONSTANT!DM1841</f>
        <v>0</v>
      </c>
      <c r="DB60" s="553">
        <f>AB60-[3]CONSTANT!DN1841</f>
        <v>0</v>
      </c>
      <c r="DC60" s="553"/>
      <c r="DD60" s="553">
        <f>AD60-[3]CONSTANT!DO1841</f>
        <v>0</v>
      </c>
      <c r="DE60" s="553">
        <f>AE60-[3]CONSTANT!DP1841</f>
        <v>0</v>
      </c>
      <c r="DF60" s="553">
        <f>AF60-[3]CONSTANT!DQ1841</f>
        <v>0</v>
      </c>
      <c r="DG60" s="553">
        <f>AG60-[3]CONSTANT!DR1841</f>
        <v>0</v>
      </c>
      <c r="DH60" s="553"/>
      <c r="DI60" s="553">
        <f>AI60-[3]CONSTANT!DS1841</f>
        <v>0</v>
      </c>
      <c r="DJ60" s="553">
        <f>AJ60-[3]CONSTANT!DT1841</f>
        <v>0</v>
      </c>
      <c r="DK60" s="553">
        <f>AK60-[3]CONSTANT!DU1841</f>
        <v>0</v>
      </c>
      <c r="DL60" s="553">
        <f>AL60-[3]CONSTANT!DV1841</f>
        <v>0</v>
      </c>
      <c r="DM60" s="553"/>
      <c r="DN60" s="553">
        <f>AN60-[3]CONSTANT!DW1841</f>
        <v>0</v>
      </c>
      <c r="DO60" s="553">
        <f>AO60-[3]CONSTANT!DX1841</f>
        <v>0</v>
      </c>
      <c r="DP60" s="553">
        <f>AP60-[3]CONSTANT!DY1841</f>
        <v>0</v>
      </c>
      <c r="DQ60" s="553">
        <f>AQ60-[3]CONSTANT!DZ1841</f>
        <v>0</v>
      </c>
      <c r="DR60" s="553"/>
      <c r="DS60" s="553">
        <f>AS60-[3]CONSTANT!EA1841</f>
        <v>0</v>
      </c>
      <c r="DT60" s="553">
        <f>AT60-[3]CONSTANT!EB1841</f>
        <v>0</v>
      </c>
      <c r="DU60" s="553">
        <f>AU60-[3]CONSTANT!EC1841</f>
        <v>0</v>
      </c>
      <c r="DV60" s="553">
        <f>AV60-[3]CONSTANT!ED1841</f>
        <v>0</v>
      </c>
      <c r="DW60" s="553"/>
      <c r="DX60" s="553">
        <f>AX60-[3]CONSTANT!EE1841</f>
        <v>0</v>
      </c>
      <c r="DY60" s="553">
        <f>AY60-[3]CONSTANT!EF1841</f>
        <v>0</v>
      </c>
      <c r="DZ60" s="553">
        <f>AZ60-[3]CONSTANT!EG1841</f>
        <v>0</v>
      </c>
      <c r="EA60" s="553">
        <f>BA60-[3]CONSTANT!EH1841</f>
        <v>0</v>
      </c>
      <c r="EB60" s="553"/>
      <c r="EC60" s="553">
        <f>BC60-[3]CONSTANT!EI1841</f>
        <v>0</v>
      </c>
      <c r="ED60" s="553">
        <f>BD60-[3]CONSTANT!EJ1841</f>
        <v>0</v>
      </c>
      <c r="EE60" s="553">
        <f>BE60-[3]CONSTANT!EK1841</f>
        <v>0</v>
      </c>
      <c r="EF60" s="553">
        <f>BF60-[3]CONSTANT!EL1841</f>
        <v>0</v>
      </c>
      <c r="EG60" s="553"/>
      <c r="EH60" s="553">
        <f>BH60-[3]CONSTANT!EM1841</f>
        <v>0</v>
      </c>
      <c r="EI60" s="553">
        <f>BI60-[3]CONSTANT!EN1841</f>
        <v>0</v>
      </c>
      <c r="EJ60" s="553">
        <f>BJ60-[3]CONSTANT!EO1841</f>
        <v>0</v>
      </c>
      <c r="EK60" s="553">
        <f>BK60-[3]CONSTANT!EP1841</f>
        <v>0</v>
      </c>
      <c r="EL60" s="553"/>
      <c r="EM60" s="553">
        <f>BM60-[3]CONSTANT!EQ1841</f>
        <v>0</v>
      </c>
      <c r="EN60" s="553">
        <f>BN60-[3]CONSTANT!ER1841</f>
        <v>0</v>
      </c>
      <c r="EO60" s="553">
        <f>BO60-[3]CONSTANT!ES1841</f>
        <v>0</v>
      </c>
      <c r="EP60" s="553">
        <f>BP60-[3]CONSTANT!ET1841</f>
        <v>0</v>
      </c>
      <c r="EQ60" s="553"/>
      <c r="ER60" s="553">
        <f>BR60-[3]CONSTANT!EU1841</f>
        <v>0</v>
      </c>
      <c r="ES60" s="553">
        <f>BS60-[3]CONSTANT!EV1841</f>
        <v>0</v>
      </c>
      <c r="ET60" s="553" t="e">
        <f>BT60-[3]CONSTANT!EW1841</f>
        <v>#REF!</v>
      </c>
      <c r="EU60" s="553" t="e">
        <f>BU60-[3]CONSTANT!EX1841</f>
        <v>#REF!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34">
        <f>CONSTANT!M421</f>
        <v>18615.663583863272</v>
      </c>
      <c r="I61" s="34">
        <f>CONSTANT!N421</f>
        <v>19834.822007634066</v>
      </c>
      <c r="J61" s="34">
        <f>CONSTANT!O421</f>
        <v>20558.7809632711</v>
      </c>
      <c r="K61" s="34">
        <f>CONSTANT!P421</f>
        <v>22603.517519890713</v>
      </c>
      <c r="L61" s="34">
        <f>CONSTANT!Q421</f>
        <v>23969.944604232154</v>
      </c>
      <c r="M61" s="34">
        <f>CONSTANT!R421</f>
        <v>25150.194483568299</v>
      </c>
      <c r="N61" s="34">
        <f>CONSTANT!S421</f>
        <v>28427.711030761569</v>
      </c>
      <c r="O61" s="34">
        <f>CONSTANT!T421</f>
        <v>27243.856241852704</v>
      </c>
      <c r="P61" s="34">
        <f>CONSTANT!U421</f>
        <v>25380.262285209057</v>
      </c>
      <c r="Q61" s="34">
        <f>CONSTANT!V421</f>
        <v>27006.41761999614</v>
      </c>
      <c r="R61" s="34">
        <f>CONSTANT!W421</f>
        <v>0</v>
      </c>
      <c r="S61" s="35"/>
      <c r="T61" s="34">
        <f>CONSTANT!Z421</f>
        <v>4873.8994700177309</v>
      </c>
      <c r="U61" s="34">
        <f>CONSTANT!AA421</f>
        <v>4372.1859334532555</v>
      </c>
      <c r="V61" s="34">
        <f>CONSTANT!AB421</f>
        <v>4321.9011948738244</v>
      </c>
      <c r="W61" s="34">
        <f>CONSTANT!AC421</f>
        <v>5047.6769855184975</v>
      </c>
      <c r="X61" s="34"/>
      <c r="Y61" s="34">
        <f>CONSTANT!AD421</f>
        <v>4852.4110822246248</v>
      </c>
      <c r="Z61" s="34">
        <f>CONSTANT!AE421</f>
        <v>4728.4797373562933</v>
      </c>
      <c r="AA61" s="34">
        <f>CONSTANT!AF421</f>
        <v>4976.6303287864475</v>
      </c>
      <c r="AB61" s="34">
        <f>CONSTANT!AG421</f>
        <v>5277.3008592667156</v>
      </c>
      <c r="AC61" s="34"/>
      <c r="AD61" s="34">
        <f>CONSTANT!AH421</f>
        <v>4951.9259841754538</v>
      </c>
      <c r="AE61" s="34">
        <f>CONSTANT!AI421</f>
        <v>4891.681755411495</v>
      </c>
      <c r="AF61" s="34">
        <f>CONSTANT!AJ421</f>
        <v>5033.8892613994312</v>
      </c>
      <c r="AG61" s="34">
        <f>CONSTANT!AK421</f>
        <v>5681.2839622847396</v>
      </c>
      <c r="AH61" s="34"/>
      <c r="AI61" s="34">
        <f>CONSTANT!AL421</f>
        <v>5429.4846151500215</v>
      </c>
      <c r="AJ61" s="34">
        <f>CONSTANT!AM421</f>
        <v>5529.7335210747879</v>
      </c>
      <c r="AK61" s="34">
        <f>CONSTANT!AN421</f>
        <v>5599.8969899946196</v>
      </c>
      <c r="AL61" s="34">
        <f>CONSTANT!AO421</f>
        <v>6044.4023936712601</v>
      </c>
      <c r="AM61" s="34"/>
      <c r="AN61" s="34">
        <f>CONSTANT!AP421</f>
        <v>6088.6329033565062</v>
      </c>
      <c r="AO61" s="34">
        <f>CONSTANT!AQ421</f>
        <v>5709.4246555245554</v>
      </c>
      <c r="AP61" s="34">
        <f>CONSTANT!AR421</f>
        <v>5877.0146072364359</v>
      </c>
      <c r="AQ61" s="34">
        <f>CONSTANT!AS421</f>
        <v>6294.8724381146194</v>
      </c>
      <c r="AR61" s="34"/>
      <c r="AS61" s="34">
        <f>CONSTANT!AT421</f>
        <v>6578.5222366692769</v>
      </c>
      <c r="AT61" s="34">
        <f>CONSTANT!AU421</f>
        <v>5990.2649784752521</v>
      </c>
      <c r="AU61" s="34">
        <f>CONSTANT!AV421</f>
        <v>5856.5828431331956</v>
      </c>
      <c r="AV61" s="34">
        <f>CONSTANT!AW421</f>
        <v>6724.8244252905724</v>
      </c>
      <c r="AW61" s="34"/>
      <c r="AX61" s="34">
        <f>CONSTANT!AX421</f>
        <v>7379.4969593193046</v>
      </c>
      <c r="AY61" s="34">
        <f>CONSTANT!AY421</f>
        <v>6657.1702850884139</v>
      </c>
      <c r="AZ61" s="34">
        <f>CONSTANT!AZ421</f>
        <v>6919.3728631079548</v>
      </c>
      <c r="BA61" s="34">
        <f>CONSTANT!BA421</f>
        <v>7471.6709232458943</v>
      </c>
      <c r="BC61" s="34">
        <f>CONSTANT!BB421</f>
        <v>7537.3858944268795</v>
      </c>
      <c r="BD61" s="34">
        <f>CONSTANT!BC421</f>
        <v>6218.9340532233</v>
      </c>
      <c r="BE61" s="34">
        <f>CONSTANT!BD421</f>
        <v>6518.9352528206682</v>
      </c>
      <c r="BF61" s="34">
        <f>CONSTANT!BE421</f>
        <v>6968.601041381854</v>
      </c>
      <c r="BH61" s="34">
        <f>CONSTANT!BF421</f>
        <v>7509.5524707613067</v>
      </c>
      <c r="BI61" s="34">
        <f>CONSTANT!BG421</f>
        <v>5313.9659854657284</v>
      </c>
      <c r="BJ61" s="34">
        <f>CONSTANT!BH421</f>
        <v>6411.4763764423014</v>
      </c>
      <c r="BK61" s="34">
        <f>CONSTANT!BI421</f>
        <v>6145.267452539716</v>
      </c>
      <c r="BM61" s="564">
        <f>CONSTANT!BJ421</f>
        <v>7130.3087073577308</v>
      </c>
      <c r="BN61" s="564">
        <f>CONSTANT!BK421</f>
        <v>6591.9700184648682</v>
      </c>
      <c r="BO61" s="34">
        <f>CONSTANT!BL421</f>
        <v>6612.3845677073241</v>
      </c>
      <c r="BP61" s="34">
        <f>CONSTANT!BM421</f>
        <v>6671.7543264662199</v>
      </c>
      <c r="BR61" s="564">
        <f>CONSTANT!BN421</f>
        <v>7578.3117069983018</v>
      </c>
      <c r="BS61" s="564">
        <f>CONSTANT!BO421</f>
        <v>6745.6302741974914</v>
      </c>
      <c r="BT61" s="34">
        <f>CONSTANT!BP421</f>
        <v>0</v>
      </c>
      <c r="BU61" s="34">
        <f>CONSTANT!BQ421</f>
        <v>0</v>
      </c>
      <c r="BV61" s="34"/>
      <c r="BW61" s="34"/>
      <c r="BX61" s="79"/>
      <c r="BY61" s="723" t="s">
        <v>182</v>
      </c>
      <c r="BZ61" s="723"/>
      <c r="CA61" s="724" t="s">
        <v>49</v>
      </c>
      <c r="CB61" s="724"/>
      <c r="CC61" s="724"/>
      <c r="CD61" s="80"/>
      <c r="CE61" s="314"/>
      <c r="CF61" s="314"/>
      <c r="CG61" s="314"/>
      <c r="CH61" s="314"/>
      <c r="CI61" s="553">
        <f>H61-[3]CONSTANT!FV1844</f>
        <v>0</v>
      </c>
      <c r="CJ61" s="553">
        <f>I61-[3]CONSTANT!FW1844</f>
        <v>0</v>
      </c>
      <c r="CK61" s="553">
        <f>J61-[3]CONSTANT!FX1844</f>
        <v>0</v>
      </c>
      <c r="CL61" s="553">
        <f>K61-[3]CONSTANT!FY1844</f>
        <v>0</v>
      </c>
      <c r="CM61" s="553">
        <f>L61-[3]CONSTANT!FZ1844</f>
        <v>0</v>
      </c>
      <c r="CN61" s="553">
        <f>M61-[3]CONSTANT!GA1844</f>
        <v>0</v>
      </c>
      <c r="CO61" s="553">
        <f>N61-[3]CONSTANT!GB1844</f>
        <v>0</v>
      </c>
      <c r="CP61" s="553">
        <f>O61-[3]CONSTANT!GC1844</f>
        <v>0</v>
      </c>
      <c r="CQ61" s="553">
        <f>P61-[3]CONSTANT!GD1844</f>
        <v>0</v>
      </c>
      <c r="CR61" s="553">
        <f>Q61-[3]CONSTANT!GE1844</f>
        <v>0</v>
      </c>
      <c r="CS61" s="553"/>
      <c r="CT61" s="553">
        <f>T61-[3]CONSTANT!DG1844</f>
        <v>0</v>
      </c>
      <c r="CU61" s="553">
        <f>U61-[3]CONSTANT!DH1844</f>
        <v>0</v>
      </c>
      <c r="CV61" s="553">
        <f>V61-[3]CONSTANT!DI1844</f>
        <v>0</v>
      </c>
      <c r="CW61" s="553">
        <f>W61-[3]CONSTANT!DJ1844</f>
        <v>0</v>
      </c>
      <c r="CX61" s="553"/>
      <c r="CY61" s="553">
        <f>Y61-[3]CONSTANT!DK1844</f>
        <v>0</v>
      </c>
      <c r="CZ61" s="553">
        <f>Z61-[3]CONSTANT!DL1844</f>
        <v>0</v>
      </c>
      <c r="DA61" s="553">
        <f>AA61-[3]CONSTANT!DM1844</f>
        <v>0</v>
      </c>
      <c r="DB61" s="553">
        <f>AB61-[3]CONSTANT!DN1844</f>
        <v>0</v>
      </c>
      <c r="DC61" s="553"/>
      <c r="DD61" s="553">
        <f>AD61-[3]CONSTANT!DO1844</f>
        <v>0</v>
      </c>
      <c r="DE61" s="553">
        <f>AE61-[3]CONSTANT!DP1844</f>
        <v>0</v>
      </c>
      <c r="DF61" s="553">
        <f>AF61-[3]CONSTANT!DQ1844</f>
        <v>0</v>
      </c>
      <c r="DG61" s="553">
        <f>AG61-[3]CONSTANT!DR1844</f>
        <v>0</v>
      </c>
      <c r="DH61" s="553"/>
      <c r="DI61" s="553">
        <f>AI61-[3]CONSTANT!DS1844</f>
        <v>0</v>
      </c>
      <c r="DJ61" s="553">
        <f>AJ61-[3]CONSTANT!DT1844</f>
        <v>0</v>
      </c>
      <c r="DK61" s="553">
        <f>AK61-[3]CONSTANT!DU1844</f>
        <v>0</v>
      </c>
      <c r="DL61" s="553">
        <f>AL61-[3]CONSTANT!DV1844</f>
        <v>0</v>
      </c>
      <c r="DM61" s="553"/>
      <c r="DN61" s="553">
        <f>AN61-[3]CONSTANT!DW1844</f>
        <v>0</v>
      </c>
      <c r="DO61" s="553">
        <f>AO61-[3]CONSTANT!DX1844</f>
        <v>0</v>
      </c>
      <c r="DP61" s="553">
        <f>AP61-[3]CONSTANT!DY1844</f>
        <v>0</v>
      </c>
      <c r="DQ61" s="553">
        <f>AQ61-[3]CONSTANT!DZ1844</f>
        <v>0</v>
      </c>
      <c r="DR61" s="553"/>
      <c r="DS61" s="553">
        <f>AS61-[3]CONSTANT!EA1844</f>
        <v>0</v>
      </c>
      <c r="DT61" s="553">
        <f>AT61-[3]CONSTANT!EB1844</f>
        <v>0</v>
      </c>
      <c r="DU61" s="553">
        <f>AU61-[3]CONSTANT!EC1844</f>
        <v>0</v>
      </c>
      <c r="DV61" s="553">
        <f>AV61-[3]CONSTANT!ED1844</f>
        <v>0</v>
      </c>
      <c r="DW61" s="553"/>
      <c r="DX61" s="553">
        <f>AX61-[3]CONSTANT!EE1844</f>
        <v>0</v>
      </c>
      <c r="DY61" s="553">
        <f>AY61-[3]CONSTANT!EF1844</f>
        <v>0</v>
      </c>
      <c r="DZ61" s="553">
        <f>AZ61-[3]CONSTANT!EG1844</f>
        <v>0</v>
      </c>
      <c r="EA61" s="553">
        <f>BA61-[3]CONSTANT!EH1844</f>
        <v>0</v>
      </c>
      <c r="EB61" s="553"/>
      <c r="EC61" s="553">
        <f>BC61-[3]CONSTANT!EI1844</f>
        <v>0</v>
      </c>
      <c r="ED61" s="553">
        <f>BD61-[3]CONSTANT!EJ1844</f>
        <v>0</v>
      </c>
      <c r="EE61" s="553">
        <f>BE61-[3]CONSTANT!EK1844</f>
        <v>0</v>
      </c>
      <c r="EF61" s="553">
        <f>BF61-[3]CONSTANT!EL1844</f>
        <v>0</v>
      </c>
      <c r="EG61" s="553"/>
      <c r="EH61" s="553">
        <f>BH61-[3]CONSTANT!EM1844</f>
        <v>0</v>
      </c>
      <c r="EI61" s="553">
        <f>BI61-[3]CONSTANT!EN1844</f>
        <v>0</v>
      </c>
      <c r="EJ61" s="553">
        <f>BJ61-[3]CONSTANT!EO1844</f>
        <v>0</v>
      </c>
      <c r="EK61" s="553">
        <f>BK61-[3]CONSTANT!EP1844</f>
        <v>0</v>
      </c>
      <c r="EL61" s="553"/>
      <c r="EM61" s="553">
        <f>BM61-[3]CONSTANT!EQ1844</f>
        <v>0</v>
      </c>
      <c r="EN61" s="553">
        <f>BN61-[3]CONSTANT!ER1844</f>
        <v>0</v>
      </c>
      <c r="EO61" s="553">
        <f>BO61-[3]CONSTANT!ES1844</f>
        <v>0</v>
      </c>
      <c r="EP61" s="553">
        <f>BP61-[3]CONSTANT!ET1844</f>
        <v>0</v>
      </c>
      <c r="EQ61" s="553"/>
      <c r="ER61" s="553">
        <f>BR61-[3]CONSTANT!EU1844</f>
        <v>0</v>
      </c>
      <c r="ES61" s="553">
        <f>BS61-[3]CONSTANT!EV1844</f>
        <v>0</v>
      </c>
      <c r="ET61" s="553" t="e">
        <f>BT61-[3]CONSTANT!EW1844</f>
        <v>#REF!</v>
      </c>
      <c r="EU61" s="553" t="e">
        <f>BU61-[3]CONSTANT!EX1844</f>
        <v>#REF!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34">
        <f>CONSTANT!M548</f>
        <v>17561.239789921372</v>
      </c>
      <c r="I62" s="34">
        <f>CONSTANT!N548</f>
        <v>18411.700025156118</v>
      </c>
      <c r="J62" s="34">
        <f>CONSTANT!O548</f>
        <v>19392.932907714898</v>
      </c>
      <c r="K62" s="34">
        <f>CONSTANT!P548</f>
        <v>20380.72612882774</v>
      </c>
      <c r="L62" s="34">
        <f>CONSTANT!Q548</f>
        <v>21432.607809830435</v>
      </c>
      <c r="M62" s="34">
        <f>CONSTANT!R548</f>
        <v>17766.17576298134</v>
      </c>
      <c r="N62" s="34">
        <f>CONSTANT!S548</f>
        <v>15465.854423720932</v>
      </c>
      <c r="O62" s="34">
        <f>CONSTANT!T548</f>
        <v>20176.856369912108</v>
      </c>
      <c r="P62" s="34">
        <f>CONSTANT!U548</f>
        <v>20936.840905593108</v>
      </c>
      <c r="Q62" s="34">
        <f>CONSTANT!V548</f>
        <v>23524.967997987686</v>
      </c>
      <c r="R62" s="34">
        <f>CONSTANT!W548</f>
        <v>0</v>
      </c>
      <c r="S62" s="35"/>
      <c r="T62" s="34">
        <f>CONSTANT!Z548</f>
        <v>4285.8021968585408</v>
      </c>
      <c r="U62" s="34">
        <f>CONSTANT!AA548</f>
        <v>4347.8756815324195</v>
      </c>
      <c r="V62" s="34">
        <f>CONSTANT!AB548</f>
        <v>4453.3542530171126</v>
      </c>
      <c r="W62" s="34">
        <f>CONSTANT!AC548</f>
        <v>4474.2076585132836</v>
      </c>
      <c r="X62" s="34"/>
      <c r="Y62" s="34">
        <f>CONSTANT!AD548</f>
        <v>4480.0934750534989</v>
      </c>
      <c r="Z62" s="34">
        <f>CONSTANT!AE548</f>
        <v>4552.9818284535122</v>
      </c>
      <c r="AA62" s="34">
        <f>CONSTANT!AF548</f>
        <v>4674.0802162282653</v>
      </c>
      <c r="AB62" s="34">
        <f>CONSTANT!AG548</f>
        <v>4704.5445054208585</v>
      </c>
      <c r="AC62" s="34"/>
      <c r="AD62" s="34">
        <f>CONSTANT!AH548</f>
        <v>4719.6467236577046</v>
      </c>
      <c r="AE62" s="34">
        <f>CONSTANT!AI548</f>
        <v>4808.0642459657511</v>
      </c>
      <c r="AF62" s="34">
        <f>CONSTANT!AJ548</f>
        <v>4919.3751399875273</v>
      </c>
      <c r="AG62" s="34">
        <f>CONSTANT!AK548</f>
        <v>4945.8467981039475</v>
      </c>
      <c r="AH62" s="34"/>
      <c r="AI62" s="34">
        <f>CONSTANT!AL548</f>
        <v>4976.5003784951859</v>
      </c>
      <c r="AJ62" s="34">
        <f>CONSTANT!AM548</f>
        <v>5063.4530107241317</v>
      </c>
      <c r="AK62" s="34">
        <f>CONSTANT!AN548</f>
        <v>5166.448968033731</v>
      </c>
      <c r="AL62" s="34">
        <f>CONSTANT!AO548</f>
        <v>5174.3237715746809</v>
      </c>
      <c r="AM62" s="34"/>
      <c r="AN62" s="34">
        <f>CONSTANT!AP548</f>
        <v>5218.979166488275</v>
      </c>
      <c r="AO62" s="34">
        <f>CONSTANT!AQ548</f>
        <v>5324.21894979232</v>
      </c>
      <c r="AP62" s="34">
        <f>CONSTANT!AR548</f>
        <v>5427.2224177617054</v>
      </c>
      <c r="AQ62" s="34">
        <f>CONSTANT!AS548</f>
        <v>5462.1872757881411</v>
      </c>
      <c r="AR62" s="34"/>
      <c r="AS62" s="34">
        <f>CONSTANT!AT548</f>
        <v>5309.6122106029406</v>
      </c>
      <c r="AT62" s="34">
        <f>CONSTANT!AU548</f>
        <v>3658.9957685337749</v>
      </c>
      <c r="AU62" s="34">
        <f>CONSTANT!AV548</f>
        <v>4470.1132772459332</v>
      </c>
      <c r="AV62" s="34">
        <f>CONSTANT!AW548</f>
        <v>4327.4545065986904</v>
      </c>
      <c r="AW62" s="34"/>
      <c r="AX62" s="34">
        <f>CONSTANT!AX548</f>
        <v>4343.7176910216922</v>
      </c>
      <c r="AY62" s="34">
        <f>CONSTANT!AY548</f>
        <v>3674.2856089738298</v>
      </c>
      <c r="AZ62" s="34">
        <f>CONSTANT!AZ548</f>
        <v>3702.2735915815028</v>
      </c>
      <c r="BA62" s="34">
        <f>CONSTANT!BA548</f>
        <v>3745.5775321439073</v>
      </c>
      <c r="BC62" s="34">
        <f>CONSTANT!BB548</f>
        <v>4949.4112123763543</v>
      </c>
      <c r="BD62" s="34">
        <f>CONSTANT!BC548</f>
        <v>5015.3404667312961</v>
      </c>
      <c r="BE62" s="34">
        <f>CONSTANT!BD548</f>
        <v>5063.9363038593347</v>
      </c>
      <c r="BF62" s="34">
        <f>CONSTANT!BE548</f>
        <v>5148.1683869451217</v>
      </c>
      <c r="BH62" s="34">
        <f>CONSTANT!BF548</f>
        <v>5028.4378680685513</v>
      </c>
      <c r="BI62" s="34">
        <f>CONSTANT!BG548</f>
        <v>5089.7101168300951</v>
      </c>
      <c r="BJ62" s="34">
        <f>CONSTANT!BH548</f>
        <v>5373.3751688543061</v>
      </c>
      <c r="BK62" s="34">
        <f>CONSTANT!BI548</f>
        <v>5445.3177518401608</v>
      </c>
      <c r="BM62" s="564">
        <f>CONSTANT!BJ548</f>
        <v>5521.2620611584643</v>
      </c>
      <c r="BN62" s="564">
        <f>CONSTANT!BK548</f>
        <v>5692.4369684401809</v>
      </c>
      <c r="BO62" s="34">
        <f>CONSTANT!BL548</f>
        <v>6133.221223753023</v>
      </c>
      <c r="BP62" s="34">
        <f>CONSTANT!BM548</f>
        <v>6178.0477446360183</v>
      </c>
      <c r="BR62" s="564">
        <f>CONSTANT!BN548</f>
        <v>6207.4766290933603</v>
      </c>
      <c r="BS62" s="564">
        <f>CONSTANT!BO548</f>
        <v>6258.8203841674149</v>
      </c>
      <c r="BT62" s="34">
        <f>CONSTANT!BP548</f>
        <v>0</v>
      </c>
      <c r="BU62" s="34">
        <f>CONSTANT!BQ548</f>
        <v>0</v>
      </c>
      <c r="BV62" s="34"/>
      <c r="BW62" s="34"/>
      <c r="BX62" s="79"/>
      <c r="BY62" s="723" t="s">
        <v>183</v>
      </c>
      <c r="BZ62" s="723"/>
      <c r="CA62" s="724" t="s">
        <v>808</v>
      </c>
      <c r="CB62" s="724"/>
      <c r="CC62" s="724"/>
      <c r="CD62" s="80"/>
      <c r="CE62" s="314"/>
      <c r="CF62" s="314"/>
      <c r="CG62" s="314"/>
      <c r="CH62" s="314"/>
      <c r="CI62" s="553">
        <f>H62-[3]CONSTANT!FV1847</f>
        <v>0</v>
      </c>
      <c r="CJ62" s="553">
        <f>I62-[3]CONSTANT!FW1847</f>
        <v>0</v>
      </c>
      <c r="CK62" s="553">
        <f>J62-[3]CONSTANT!FX1847</f>
        <v>0</v>
      </c>
      <c r="CL62" s="553">
        <f>K62-[3]CONSTANT!FY1847</f>
        <v>0</v>
      </c>
      <c r="CM62" s="553">
        <f>L62-[3]CONSTANT!FZ1847</f>
        <v>0</v>
      </c>
      <c r="CN62" s="553">
        <f>M62-[3]CONSTANT!GA1847</f>
        <v>0</v>
      </c>
      <c r="CO62" s="553">
        <f>N62-[3]CONSTANT!GB1847</f>
        <v>0</v>
      </c>
      <c r="CP62" s="553">
        <f>O62-[3]CONSTANT!GC1847</f>
        <v>0</v>
      </c>
      <c r="CQ62" s="553">
        <f>P62-[3]CONSTANT!GD1847</f>
        <v>0</v>
      </c>
      <c r="CR62" s="553">
        <f>Q62-[3]CONSTANT!GE1847</f>
        <v>0</v>
      </c>
      <c r="CS62" s="553"/>
      <c r="CT62" s="553">
        <f>T62-[3]CONSTANT!DG1847</f>
        <v>0</v>
      </c>
      <c r="CU62" s="553">
        <f>U62-[3]CONSTANT!DH1847</f>
        <v>0</v>
      </c>
      <c r="CV62" s="553">
        <f>V62-[3]CONSTANT!DI1847</f>
        <v>0</v>
      </c>
      <c r="CW62" s="553">
        <f>W62-[3]CONSTANT!DJ1847</f>
        <v>0</v>
      </c>
      <c r="CX62" s="553"/>
      <c r="CY62" s="553">
        <f>Y62-[3]CONSTANT!DK1847</f>
        <v>0</v>
      </c>
      <c r="CZ62" s="553">
        <f>Z62-[3]CONSTANT!DL1847</f>
        <v>0</v>
      </c>
      <c r="DA62" s="553">
        <f>AA62-[3]CONSTANT!DM1847</f>
        <v>0</v>
      </c>
      <c r="DB62" s="553">
        <f>AB62-[3]CONSTANT!DN1847</f>
        <v>0</v>
      </c>
      <c r="DC62" s="553"/>
      <c r="DD62" s="553">
        <f>AD62-[3]CONSTANT!DO1847</f>
        <v>0</v>
      </c>
      <c r="DE62" s="553">
        <f>AE62-[3]CONSTANT!DP1847</f>
        <v>0</v>
      </c>
      <c r="DF62" s="553">
        <f>AF62-[3]CONSTANT!DQ1847</f>
        <v>0</v>
      </c>
      <c r="DG62" s="553">
        <f>AG62-[3]CONSTANT!DR1847</f>
        <v>0</v>
      </c>
      <c r="DH62" s="553"/>
      <c r="DI62" s="553">
        <f>AI62-[3]CONSTANT!DS1847</f>
        <v>0</v>
      </c>
      <c r="DJ62" s="553">
        <f>AJ62-[3]CONSTANT!DT1847</f>
        <v>0</v>
      </c>
      <c r="DK62" s="553">
        <f>AK62-[3]CONSTANT!DU1847</f>
        <v>0</v>
      </c>
      <c r="DL62" s="553">
        <f>AL62-[3]CONSTANT!DV1847</f>
        <v>0</v>
      </c>
      <c r="DM62" s="553"/>
      <c r="DN62" s="553">
        <f>AN62-[3]CONSTANT!DW1847</f>
        <v>0</v>
      </c>
      <c r="DO62" s="553">
        <f>AO62-[3]CONSTANT!DX1847</f>
        <v>0</v>
      </c>
      <c r="DP62" s="553">
        <f>AP62-[3]CONSTANT!DY1847</f>
        <v>0</v>
      </c>
      <c r="DQ62" s="553">
        <f>AQ62-[3]CONSTANT!DZ1847</f>
        <v>0</v>
      </c>
      <c r="DR62" s="553"/>
      <c r="DS62" s="553">
        <f>AS62-[3]CONSTANT!EA1847</f>
        <v>0</v>
      </c>
      <c r="DT62" s="553">
        <f>AT62-[3]CONSTANT!EB1847</f>
        <v>0</v>
      </c>
      <c r="DU62" s="553">
        <f>AU62-[3]CONSTANT!EC1847</f>
        <v>0</v>
      </c>
      <c r="DV62" s="553">
        <f>AV62-[3]CONSTANT!ED1847</f>
        <v>0</v>
      </c>
      <c r="DW62" s="553"/>
      <c r="DX62" s="553">
        <f>AX62-[3]CONSTANT!EE1847</f>
        <v>0</v>
      </c>
      <c r="DY62" s="553">
        <f>AY62-[3]CONSTANT!EF1847</f>
        <v>0</v>
      </c>
      <c r="DZ62" s="553">
        <f>AZ62-[3]CONSTANT!EG1847</f>
        <v>0</v>
      </c>
      <c r="EA62" s="553">
        <f>BA62-[3]CONSTANT!EH1847</f>
        <v>0</v>
      </c>
      <c r="EB62" s="553"/>
      <c r="EC62" s="553">
        <f>BC62-[3]CONSTANT!EI1847</f>
        <v>0</v>
      </c>
      <c r="ED62" s="553">
        <f>BD62-[3]CONSTANT!EJ1847</f>
        <v>0</v>
      </c>
      <c r="EE62" s="553">
        <f>BE62-[3]CONSTANT!EK1847</f>
        <v>0</v>
      </c>
      <c r="EF62" s="553">
        <f>BF62-[3]CONSTANT!EL1847</f>
        <v>0</v>
      </c>
      <c r="EG62" s="553"/>
      <c r="EH62" s="553">
        <f>BH62-[3]CONSTANT!EM1847</f>
        <v>0</v>
      </c>
      <c r="EI62" s="553">
        <f>BI62-[3]CONSTANT!EN1847</f>
        <v>0</v>
      </c>
      <c r="EJ62" s="553">
        <f>BJ62-[3]CONSTANT!EO1847</f>
        <v>0</v>
      </c>
      <c r="EK62" s="553">
        <f>BK62-[3]CONSTANT!EP1847</f>
        <v>0</v>
      </c>
      <c r="EL62" s="553"/>
      <c r="EM62" s="553">
        <f>BM62-[3]CONSTANT!EQ1847</f>
        <v>0</v>
      </c>
      <c r="EN62" s="553">
        <f>BN62-[3]CONSTANT!ER1847</f>
        <v>0</v>
      </c>
      <c r="EO62" s="553">
        <f>BO62-[3]CONSTANT!ES1847</f>
        <v>0</v>
      </c>
      <c r="EP62" s="553">
        <f>BP62-[3]CONSTANT!ET1847</f>
        <v>0</v>
      </c>
      <c r="EQ62" s="553"/>
      <c r="ER62" s="553">
        <f>BR62-[3]CONSTANT!EU1847</f>
        <v>0</v>
      </c>
      <c r="ES62" s="553">
        <f>BS62-[3]CONSTANT!EV1847</f>
        <v>0</v>
      </c>
      <c r="ET62" s="553" t="e">
        <f>BT62-[3]CONSTANT!EW1847</f>
        <v>#REF!</v>
      </c>
      <c r="EU62" s="553" t="e">
        <f>BU62-[3]CONSTANT!EX1847</f>
        <v>#REF!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34">
        <f>CONSTANT!M549</f>
        <v>33869.40577194959</v>
      </c>
      <c r="I63" s="34">
        <f>CONSTANT!N549</f>
        <v>36552.968032176381</v>
      </c>
      <c r="J63" s="34">
        <f>CONSTANT!O549</f>
        <v>39738.677788752393</v>
      </c>
      <c r="K63" s="34">
        <f>CONSTANT!P549</f>
        <v>43364.268723015863</v>
      </c>
      <c r="L63" s="34">
        <f>CONSTANT!Q549</f>
        <v>47329.884922013036</v>
      </c>
      <c r="M63" s="34">
        <f>CONSTANT!R549</f>
        <v>40999.394466046346</v>
      </c>
      <c r="N63" s="34">
        <f>CONSTANT!S549</f>
        <v>37954.284998713003</v>
      </c>
      <c r="O63" s="34">
        <f>CONSTANT!T549</f>
        <v>46033.200546331536</v>
      </c>
      <c r="P63" s="34">
        <f>CONSTANT!U549</f>
        <v>50943.824631657015</v>
      </c>
      <c r="Q63" s="34">
        <f>CONSTANT!V549</f>
        <v>55181.691438362337</v>
      </c>
      <c r="R63" s="34">
        <f>CONSTANT!W549</f>
        <v>0</v>
      </c>
      <c r="S63" s="35"/>
      <c r="T63" s="34">
        <f>CONSTANT!Z549</f>
        <v>8224.4235177437804</v>
      </c>
      <c r="U63" s="34">
        <f>CONSTANT!AA549</f>
        <v>8442.3707690824194</v>
      </c>
      <c r="V63" s="34">
        <f>CONSTANT!AB549</f>
        <v>8307.7845392842064</v>
      </c>
      <c r="W63" s="34">
        <f>CONSTANT!AC549</f>
        <v>8894.8269458391369</v>
      </c>
      <c r="X63" s="34"/>
      <c r="Y63" s="34">
        <f>CONSTANT!AD549</f>
        <v>8837.5122057230892</v>
      </c>
      <c r="Z63" s="34">
        <f>CONSTANT!AE549</f>
        <v>9113.9423035440395</v>
      </c>
      <c r="AA63" s="34">
        <f>CONSTANT!AF549</f>
        <v>8974.5621282828524</v>
      </c>
      <c r="AB63" s="34">
        <f>CONSTANT!AG549</f>
        <v>9626.9513946264087</v>
      </c>
      <c r="AC63" s="34"/>
      <c r="AD63" s="34">
        <f>CONSTANT!AH549</f>
        <v>9582.9227735042496</v>
      </c>
      <c r="AE63" s="34">
        <f>CONSTANT!AI549</f>
        <v>9905.2488201341403</v>
      </c>
      <c r="AF63" s="34">
        <f>CONSTANT!AJ549</f>
        <v>9765.4963606728197</v>
      </c>
      <c r="AG63" s="34">
        <f>CONSTANT!AK549</f>
        <v>10485.009834441204</v>
      </c>
      <c r="AH63" s="34"/>
      <c r="AI63" s="34">
        <f>CONSTANT!AL549</f>
        <v>10410.373314121702</v>
      </c>
      <c r="AJ63" s="34">
        <f>CONSTANT!AM549</f>
        <v>10829.111286244573</v>
      </c>
      <c r="AK63" s="34">
        <f>CONSTANT!AN549</f>
        <v>10673.826725623607</v>
      </c>
      <c r="AL63" s="34">
        <f>CONSTANT!AO549</f>
        <v>11450.95739702605</v>
      </c>
      <c r="AM63" s="34"/>
      <c r="AN63" s="34">
        <f>CONSTANT!AP549</f>
        <v>11329.275191735011</v>
      </c>
      <c r="AO63" s="34">
        <f>CONSTANT!AQ549</f>
        <v>11836.026010382058</v>
      </c>
      <c r="AP63" s="34">
        <f>CONSTANT!AR549</f>
        <v>11642.174855374175</v>
      </c>
      <c r="AQ63" s="34">
        <f>CONSTANT!AS549</f>
        <v>12522.408864521698</v>
      </c>
      <c r="AR63" s="34"/>
      <c r="AS63" s="34">
        <f>CONSTANT!AT549</f>
        <v>11853.270284943745</v>
      </c>
      <c r="AT63" s="34">
        <f>CONSTANT!AU549</f>
        <v>9323.4988011954374</v>
      </c>
      <c r="AU63" s="34">
        <f>CONSTANT!AV549</f>
        <v>9985.483540171992</v>
      </c>
      <c r="AV63" s="34">
        <f>CONSTANT!AW549</f>
        <v>9837.1418397351699</v>
      </c>
      <c r="AW63" s="34"/>
      <c r="AX63" s="34">
        <f>CONSTANT!AX549</f>
        <v>9879.308156697969</v>
      </c>
      <c r="AY63" s="34">
        <f>CONSTANT!AY549</f>
        <v>9719.052205307542</v>
      </c>
      <c r="AZ63" s="34">
        <f>CONSTANT!AZ549</f>
        <v>8634.5388276526173</v>
      </c>
      <c r="BA63" s="34">
        <f>CONSTANT!BA549</f>
        <v>9721.3858090548838</v>
      </c>
      <c r="BC63" s="34">
        <f>CONSTANT!BB549</f>
        <v>10662.719770049902</v>
      </c>
      <c r="BD63" s="34">
        <f>CONSTANT!BC549</f>
        <v>11426.151968440152</v>
      </c>
      <c r="BE63" s="34">
        <f>CONSTANT!BD549</f>
        <v>11778.39722909549</v>
      </c>
      <c r="BF63" s="34">
        <f>CONSTANT!BE549</f>
        <v>12165.931578745996</v>
      </c>
      <c r="BH63" s="34">
        <f>CONSTANT!BF549</f>
        <v>12381.044879833862</v>
      </c>
      <c r="BI63" s="34">
        <f>CONSTANT!BG549</f>
        <v>12615.321744512028</v>
      </c>
      <c r="BJ63" s="34">
        <f>CONSTANT!BH549</f>
        <v>12791.094602278317</v>
      </c>
      <c r="BK63" s="34">
        <f>CONSTANT!BI549</f>
        <v>13156.363405032802</v>
      </c>
      <c r="BM63" s="564">
        <f>CONSTANT!BJ549</f>
        <v>13428.253551273812</v>
      </c>
      <c r="BN63" s="564">
        <f>CONSTANT!BK549</f>
        <v>13682.105663594266</v>
      </c>
      <c r="BO63" s="34">
        <f>CONSTANT!BL549</f>
        <v>13888.481855170721</v>
      </c>
      <c r="BP63" s="34">
        <f>CONSTANT!BM549</f>
        <v>14182.85036832353</v>
      </c>
      <c r="BR63" s="564">
        <f>CONSTANT!BN549</f>
        <v>14468.788875374095</v>
      </c>
      <c r="BS63" s="564">
        <f>CONSTANT!BO549</f>
        <v>14780.470914013305</v>
      </c>
      <c r="BT63" s="34">
        <f>CONSTANT!BP549</f>
        <v>0</v>
      </c>
      <c r="BU63" s="34">
        <f>CONSTANT!BQ549</f>
        <v>0</v>
      </c>
      <c r="BV63" s="34"/>
      <c r="BW63" s="34"/>
      <c r="BX63" s="79"/>
      <c r="BY63" s="723" t="s">
        <v>184</v>
      </c>
      <c r="BZ63" s="723"/>
      <c r="CA63" s="724" t="s">
        <v>650</v>
      </c>
      <c r="CB63" s="724"/>
      <c r="CC63" s="724"/>
      <c r="CD63" s="80"/>
      <c r="CE63" s="314"/>
      <c r="CF63" s="314"/>
      <c r="CG63" s="314"/>
      <c r="CH63" s="314"/>
      <c r="CI63" s="553">
        <f>H63-[3]CONSTANT!FV1848</f>
        <v>0</v>
      </c>
      <c r="CJ63" s="553">
        <f>I63-[3]CONSTANT!FW1848</f>
        <v>0</v>
      </c>
      <c r="CK63" s="553">
        <f>J63-[3]CONSTANT!FX1848</f>
        <v>0</v>
      </c>
      <c r="CL63" s="553">
        <f>K63-[3]CONSTANT!FY1848</f>
        <v>0</v>
      </c>
      <c r="CM63" s="553">
        <f>L63-[3]CONSTANT!FZ1848</f>
        <v>0</v>
      </c>
      <c r="CN63" s="553">
        <f>M63-[3]CONSTANT!GA1848</f>
        <v>0</v>
      </c>
      <c r="CO63" s="553">
        <f>N63-[3]CONSTANT!GB1848</f>
        <v>0</v>
      </c>
      <c r="CP63" s="553">
        <f>O63-[3]CONSTANT!GC1848</f>
        <v>0</v>
      </c>
      <c r="CQ63" s="553">
        <f>P63-[3]CONSTANT!GD1848</f>
        <v>0</v>
      </c>
      <c r="CR63" s="553">
        <f>Q63-[3]CONSTANT!GE1848</f>
        <v>0</v>
      </c>
      <c r="CS63" s="553"/>
      <c r="CT63" s="553">
        <f>T63-[3]CONSTANT!DG1848</f>
        <v>0</v>
      </c>
      <c r="CU63" s="553">
        <f>U63-[3]CONSTANT!DH1848</f>
        <v>0</v>
      </c>
      <c r="CV63" s="553">
        <f>V63-[3]CONSTANT!DI1848</f>
        <v>0</v>
      </c>
      <c r="CW63" s="553">
        <f>W63-[3]CONSTANT!DJ1848</f>
        <v>0</v>
      </c>
      <c r="CX63" s="553"/>
      <c r="CY63" s="553">
        <f>Y63-[3]CONSTANT!DK1848</f>
        <v>0</v>
      </c>
      <c r="CZ63" s="553">
        <f>Z63-[3]CONSTANT!DL1848</f>
        <v>0</v>
      </c>
      <c r="DA63" s="553">
        <f>AA63-[3]CONSTANT!DM1848</f>
        <v>0</v>
      </c>
      <c r="DB63" s="553">
        <f>AB63-[3]CONSTANT!DN1848</f>
        <v>0</v>
      </c>
      <c r="DC63" s="553"/>
      <c r="DD63" s="553">
        <f>AD63-[3]CONSTANT!DO1848</f>
        <v>0</v>
      </c>
      <c r="DE63" s="553">
        <f>AE63-[3]CONSTANT!DP1848</f>
        <v>0</v>
      </c>
      <c r="DF63" s="553">
        <f>AF63-[3]CONSTANT!DQ1848</f>
        <v>0</v>
      </c>
      <c r="DG63" s="553">
        <f>AG63-[3]CONSTANT!DR1848</f>
        <v>0</v>
      </c>
      <c r="DH63" s="553"/>
      <c r="DI63" s="553">
        <f>AI63-[3]CONSTANT!DS1848</f>
        <v>0</v>
      </c>
      <c r="DJ63" s="553">
        <f>AJ63-[3]CONSTANT!DT1848</f>
        <v>0</v>
      </c>
      <c r="DK63" s="553">
        <f>AK63-[3]CONSTANT!DU1848</f>
        <v>0</v>
      </c>
      <c r="DL63" s="553">
        <f>AL63-[3]CONSTANT!DV1848</f>
        <v>0</v>
      </c>
      <c r="DM63" s="553"/>
      <c r="DN63" s="553">
        <f>AN63-[3]CONSTANT!DW1848</f>
        <v>0</v>
      </c>
      <c r="DO63" s="553">
        <f>AO63-[3]CONSTANT!DX1848</f>
        <v>0</v>
      </c>
      <c r="DP63" s="553">
        <f>AP63-[3]CONSTANT!DY1848</f>
        <v>0</v>
      </c>
      <c r="DQ63" s="553">
        <f>AQ63-[3]CONSTANT!DZ1848</f>
        <v>0</v>
      </c>
      <c r="DR63" s="553"/>
      <c r="DS63" s="553">
        <f>AS63-[3]CONSTANT!EA1848</f>
        <v>0</v>
      </c>
      <c r="DT63" s="553">
        <f>AT63-[3]CONSTANT!EB1848</f>
        <v>0</v>
      </c>
      <c r="DU63" s="553">
        <f>AU63-[3]CONSTANT!EC1848</f>
        <v>0</v>
      </c>
      <c r="DV63" s="553">
        <f>AV63-[3]CONSTANT!ED1848</f>
        <v>0</v>
      </c>
      <c r="DW63" s="553"/>
      <c r="DX63" s="553">
        <f>AX63-[3]CONSTANT!EE1848</f>
        <v>0</v>
      </c>
      <c r="DY63" s="553">
        <f>AY63-[3]CONSTANT!EF1848</f>
        <v>0</v>
      </c>
      <c r="DZ63" s="553">
        <f>AZ63-[3]CONSTANT!EG1848</f>
        <v>0</v>
      </c>
      <c r="EA63" s="553">
        <f>BA63-[3]CONSTANT!EH1848</f>
        <v>0</v>
      </c>
      <c r="EB63" s="553"/>
      <c r="EC63" s="553">
        <f>BC63-[3]CONSTANT!EI1848</f>
        <v>0</v>
      </c>
      <c r="ED63" s="553">
        <f>BD63-[3]CONSTANT!EJ1848</f>
        <v>0</v>
      </c>
      <c r="EE63" s="553">
        <f>BE63-[3]CONSTANT!EK1848</f>
        <v>0</v>
      </c>
      <c r="EF63" s="553">
        <f>BF63-[3]CONSTANT!EL1848</f>
        <v>0</v>
      </c>
      <c r="EG63" s="553"/>
      <c r="EH63" s="553">
        <f>BH63-[3]CONSTANT!EM1848</f>
        <v>0</v>
      </c>
      <c r="EI63" s="553">
        <f>BI63-[3]CONSTANT!EN1848</f>
        <v>0</v>
      </c>
      <c r="EJ63" s="553">
        <f>BJ63-[3]CONSTANT!EO1848</f>
        <v>0</v>
      </c>
      <c r="EK63" s="553">
        <f>BK63-[3]CONSTANT!EP1848</f>
        <v>0</v>
      </c>
      <c r="EL63" s="553"/>
      <c r="EM63" s="553">
        <f>BM63-[3]CONSTANT!EQ1848</f>
        <v>0</v>
      </c>
      <c r="EN63" s="553">
        <f>BN63-[3]CONSTANT!ER1848</f>
        <v>0</v>
      </c>
      <c r="EO63" s="553">
        <f>BO63-[3]CONSTANT!ES1848</f>
        <v>0</v>
      </c>
      <c r="EP63" s="553">
        <f>BP63-[3]CONSTANT!ET1848</f>
        <v>0</v>
      </c>
      <c r="EQ63" s="553"/>
      <c r="ER63" s="553">
        <f>BR63-[3]CONSTANT!EU1848</f>
        <v>0</v>
      </c>
      <c r="ES63" s="553">
        <f>BS63-[3]CONSTANT!EV1848</f>
        <v>0</v>
      </c>
      <c r="ET63" s="553" t="e">
        <f>BT63-[3]CONSTANT!EW1848</f>
        <v>#REF!</v>
      </c>
      <c r="EU63" s="553" t="e">
        <f>BU63-[3]CONSTANT!EX1848</f>
        <v>#REF!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34">
        <f>CONSTANT!M554</f>
        <v>8027.6115224451078</v>
      </c>
      <c r="I64" s="34">
        <f>CONSTANT!N554</f>
        <v>8472.7506089761937</v>
      </c>
      <c r="J64" s="34">
        <f>CONSTANT!O554</f>
        <v>8965.0174193577295</v>
      </c>
      <c r="K64" s="34">
        <f>CONSTANT!P554</f>
        <v>9504.4840826450927</v>
      </c>
      <c r="L64" s="34">
        <f>CONSTANT!Q554</f>
        <v>10069.961501744856</v>
      </c>
      <c r="M64" s="34">
        <f>CONSTANT!R554</f>
        <v>9453.8028552543346</v>
      </c>
      <c r="N64" s="34">
        <f>CONSTANT!S554</f>
        <v>10245.885572463376</v>
      </c>
      <c r="O64" s="34">
        <f>CONSTANT!T554</f>
        <v>11341.857231233371</v>
      </c>
      <c r="P64" s="34">
        <f>CONSTANT!U554</f>
        <v>12491.970252448531</v>
      </c>
      <c r="Q64" s="34">
        <f>CONSTANT!V554</f>
        <v>13595.196247404736</v>
      </c>
      <c r="R64" s="34">
        <f>CONSTANT!W554</f>
        <v>0</v>
      </c>
      <c r="S64" s="35"/>
      <c r="T64" s="34">
        <f>CONSTANT!Z554</f>
        <v>1906.1831542002162</v>
      </c>
      <c r="U64" s="34">
        <f>CONSTANT!AA554</f>
        <v>2061.2265943286657</v>
      </c>
      <c r="V64" s="34">
        <f>CONSTANT!AB554</f>
        <v>2026.081246977915</v>
      </c>
      <c r="W64" s="34">
        <f>CONSTANT!AC554</f>
        <v>2034.1205269382936</v>
      </c>
      <c r="X64" s="34"/>
      <c r="Y64" s="34">
        <f>CONSTANT!AD554</f>
        <v>2014.7960007924564</v>
      </c>
      <c r="Z64" s="34">
        <f>CONSTANT!AE554</f>
        <v>2174.2167396761311</v>
      </c>
      <c r="AA64" s="34">
        <f>CONSTANT!AF554</f>
        <v>2136.394598902395</v>
      </c>
      <c r="AB64" s="34">
        <f>CONSTANT!AG554</f>
        <v>2147.3432696052109</v>
      </c>
      <c r="AC64" s="34"/>
      <c r="AD64" s="34">
        <f>CONSTANT!AH554</f>
        <v>2133.103535557239</v>
      </c>
      <c r="AE64" s="34">
        <f>CONSTANT!AI554</f>
        <v>2291.2328841995068</v>
      </c>
      <c r="AF64" s="34">
        <f>CONSTANT!AJ554</f>
        <v>2262.3497905498548</v>
      </c>
      <c r="AG64" s="34">
        <f>CONSTANT!AK554</f>
        <v>2278.3312090511267</v>
      </c>
      <c r="AH64" s="34"/>
      <c r="AI64" s="34">
        <f>CONSTANT!AL554</f>
        <v>2268.7112681603371</v>
      </c>
      <c r="AJ64" s="34">
        <f>CONSTANT!AM554</f>
        <v>2430.169243452543</v>
      </c>
      <c r="AK64" s="34">
        <f>CONSTANT!AN554</f>
        <v>2398.280146047905</v>
      </c>
      <c r="AL64" s="34">
        <f>CONSTANT!AO554</f>
        <v>2407.3234249843158</v>
      </c>
      <c r="AM64" s="34"/>
      <c r="AN64" s="34">
        <f>CONSTANT!AP554</f>
        <v>2394.9313012528951</v>
      </c>
      <c r="AO64" s="34">
        <f>CONSTANT!AQ554</f>
        <v>2563.6979619937747</v>
      </c>
      <c r="AP64" s="34">
        <f>CONSTANT!AR554</f>
        <v>2553.6178500630654</v>
      </c>
      <c r="AQ64" s="34">
        <f>CONSTANT!AS554</f>
        <v>2557.7143884350835</v>
      </c>
      <c r="AR64" s="34"/>
      <c r="AS64" s="34">
        <f>CONSTANT!AT554</f>
        <v>2453.3071922077438</v>
      </c>
      <c r="AT64" s="34">
        <f>CONSTANT!AU554</f>
        <v>2100.6373963555216</v>
      </c>
      <c r="AU64" s="34">
        <f>CONSTANT!AV554</f>
        <v>2441.9868048871317</v>
      </c>
      <c r="AV64" s="34">
        <f>CONSTANT!AW554</f>
        <v>2457.8714618039403</v>
      </c>
      <c r="AW64" s="34"/>
      <c r="AX64" s="34">
        <f>CONSTANT!AX554</f>
        <v>2350.0100980063821</v>
      </c>
      <c r="AY64" s="34">
        <f>CONSTANT!AY554</f>
        <v>2563.1459101622227</v>
      </c>
      <c r="AZ64" s="34">
        <f>CONSTANT!AZ554</f>
        <v>2619.6345068345995</v>
      </c>
      <c r="BA64" s="34">
        <f>CONSTANT!BA554</f>
        <v>2713.0950574601757</v>
      </c>
      <c r="BC64" s="34">
        <f>CONSTANT!BB554</f>
        <v>2738.1591530614237</v>
      </c>
      <c r="BD64" s="34">
        <f>CONSTANT!BC554</f>
        <v>2810.1913630150498</v>
      </c>
      <c r="BE64" s="34">
        <f>CONSTANT!BD554</f>
        <v>2852.9813253247339</v>
      </c>
      <c r="BF64" s="34">
        <f>CONSTANT!BE554</f>
        <v>2940.5253898321653</v>
      </c>
      <c r="BH64" s="34">
        <f>CONSTANT!BF554</f>
        <v>3030.4897424059682</v>
      </c>
      <c r="BI64" s="34">
        <f>CONSTANT!BG554</f>
        <v>3059.8426300879441</v>
      </c>
      <c r="BJ64" s="34">
        <f>CONSTANT!BH554</f>
        <v>3149.3046552069368</v>
      </c>
      <c r="BK64" s="34">
        <f>CONSTANT!BI554</f>
        <v>3252.3332247476819</v>
      </c>
      <c r="BM64" s="564">
        <f>CONSTANT!BJ554</f>
        <v>3304.3844898410139</v>
      </c>
      <c r="BN64" s="564">
        <f>CONSTANT!BK554</f>
        <v>3321.919110063287</v>
      </c>
      <c r="BO64" s="34">
        <f>CONSTANT!BL554</f>
        <v>3424.1837888095365</v>
      </c>
      <c r="BP64" s="34">
        <f>CONSTANT!BM554</f>
        <v>3544.7088586908981</v>
      </c>
      <c r="BR64" s="564">
        <f>CONSTANT!BN554</f>
        <v>3555.9626933785371</v>
      </c>
      <c r="BS64" s="564">
        <f>CONSTANT!BO554</f>
        <v>3618.2271550309515</v>
      </c>
      <c r="BT64" s="34">
        <f>CONSTANT!BP554</f>
        <v>0</v>
      </c>
      <c r="BU64" s="34">
        <f>CONSTANT!BQ554</f>
        <v>0</v>
      </c>
      <c r="BV64" s="34"/>
      <c r="BW64" s="34"/>
      <c r="BX64" s="79"/>
      <c r="BY64" s="723" t="s">
        <v>185</v>
      </c>
      <c r="BZ64" s="723"/>
      <c r="CA64" s="724" t="s">
        <v>656</v>
      </c>
      <c r="CB64" s="724"/>
      <c r="CC64" s="724"/>
      <c r="CD64" s="80"/>
      <c r="CE64" s="314"/>
      <c r="CF64" s="314"/>
      <c r="CG64" s="314"/>
      <c r="CH64" s="314"/>
      <c r="CI64" s="553">
        <f>H64-[3]CONSTANT!FV1853</f>
        <v>0</v>
      </c>
      <c r="CJ64" s="553">
        <f>I64-[3]CONSTANT!FW1853</f>
        <v>0</v>
      </c>
      <c r="CK64" s="553">
        <f>J64-[3]CONSTANT!FX1853</f>
        <v>0</v>
      </c>
      <c r="CL64" s="553">
        <f>K64-[3]CONSTANT!FY1853</f>
        <v>0</v>
      </c>
      <c r="CM64" s="553">
        <f>L64-[3]CONSTANT!FZ1853</f>
        <v>0</v>
      </c>
      <c r="CN64" s="553">
        <f>M64-[3]CONSTANT!GA1853</f>
        <v>0</v>
      </c>
      <c r="CO64" s="553">
        <f>N64-[3]CONSTANT!GB1853</f>
        <v>0</v>
      </c>
      <c r="CP64" s="553">
        <f>O64-[3]CONSTANT!GC1853</f>
        <v>0</v>
      </c>
      <c r="CQ64" s="553">
        <f>P64-[3]CONSTANT!GD1853</f>
        <v>0</v>
      </c>
      <c r="CR64" s="553">
        <f>Q64-[3]CONSTANT!GE1853</f>
        <v>0</v>
      </c>
      <c r="CS64" s="553"/>
      <c r="CT64" s="553">
        <f>T64-[3]CONSTANT!DG1853</f>
        <v>0</v>
      </c>
      <c r="CU64" s="553">
        <f>U64-[3]CONSTANT!DH1853</f>
        <v>0</v>
      </c>
      <c r="CV64" s="553">
        <f>V64-[3]CONSTANT!DI1853</f>
        <v>0</v>
      </c>
      <c r="CW64" s="553">
        <f>W64-[3]CONSTANT!DJ1853</f>
        <v>0</v>
      </c>
      <c r="CX64" s="553"/>
      <c r="CY64" s="553">
        <f>Y64-[3]CONSTANT!DK1853</f>
        <v>0</v>
      </c>
      <c r="CZ64" s="553">
        <f>Z64-[3]CONSTANT!DL1853</f>
        <v>0</v>
      </c>
      <c r="DA64" s="553">
        <f>AA64-[3]CONSTANT!DM1853</f>
        <v>0</v>
      </c>
      <c r="DB64" s="553">
        <f>AB64-[3]CONSTANT!DN1853</f>
        <v>0</v>
      </c>
      <c r="DC64" s="553"/>
      <c r="DD64" s="553">
        <f>AD64-[3]CONSTANT!DO1853</f>
        <v>0</v>
      </c>
      <c r="DE64" s="553">
        <f>AE64-[3]CONSTANT!DP1853</f>
        <v>0</v>
      </c>
      <c r="DF64" s="553">
        <f>AF64-[3]CONSTANT!DQ1853</f>
        <v>0</v>
      </c>
      <c r="DG64" s="553">
        <f>AG64-[3]CONSTANT!DR1853</f>
        <v>0</v>
      </c>
      <c r="DH64" s="553"/>
      <c r="DI64" s="553">
        <f>AI64-[3]CONSTANT!DS1853</f>
        <v>0</v>
      </c>
      <c r="DJ64" s="553">
        <f>AJ64-[3]CONSTANT!DT1853</f>
        <v>0</v>
      </c>
      <c r="DK64" s="553">
        <f>AK64-[3]CONSTANT!DU1853</f>
        <v>0</v>
      </c>
      <c r="DL64" s="553">
        <f>AL64-[3]CONSTANT!DV1853</f>
        <v>0</v>
      </c>
      <c r="DM64" s="553"/>
      <c r="DN64" s="553">
        <f>AN64-[3]CONSTANT!DW1853</f>
        <v>0</v>
      </c>
      <c r="DO64" s="553">
        <f>AO64-[3]CONSTANT!DX1853</f>
        <v>0</v>
      </c>
      <c r="DP64" s="553">
        <f>AP64-[3]CONSTANT!DY1853</f>
        <v>0</v>
      </c>
      <c r="DQ64" s="553">
        <f>AQ64-[3]CONSTANT!DZ1853</f>
        <v>0</v>
      </c>
      <c r="DR64" s="553"/>
      <c r="DS64" s="553">
        <f>AS64-[3]CONSTANT!EA1853</f>
        <v>0</v>
      </c>
      <c r="DT64" s="553">
        <f>AT64-[3]CONSTANT!EB1853</f>
        <v>0</v>
      </c>
      <c r="DU64" s="553">
        <f>AU64-[3]CONSTANT!EC1853</f>
        <v>0</v>
      </c>
      <c r="DV64" s="553">
        <f>AV64-[3]CONSTANT!ED1853</f>
        <v>0</v>
      </c>
      <c r="DW64" s="553"/>
      <c r="DX64" s="553">
        <f>AX64-[3]CONSTANT!EE1853</f>
        <v>0</v>
      </c>
      <c r="DY64" s="553">
        <f>AY64-[3]CONSTANT!EF1853</f>
        <v>0</v>
      </c>
      <c r="DZ64" s="553">
        <f>AZ64-[3]CONSTANT!EG1853</f>
        <v>0</v>
      </c>
      <c r="EA64" s="553">
        <f>BA64-[3]CONSTANT!EH1853</f>
        <v>0</v>
      </c>
      <c r="EB64" s="553"/>
      <c r="EC64" s="553">
        <f>BC64-[3]CONSTANT!EI1853</f>
        <v>0</v>
      </c>
      <c r="ED64" s="553">
        <f>BD64-[3]CONSTANT!EJ1853</f>
        <v>0</v>
      </c>
      <c r="EE64" s="553">
        <f>BE64-[3]CONSTANT!EK1853</f>
        <v>0</v>
      </c>
      <c r="EF64" s="553">
        <f>BF64-[3]CONSTANT!EL1853</f>
        <v>0</v>
      </c>
      <c r="EG64" s="553"/>
      <c r="EH64" s="553">
        <f>BH64-[3]CONSTANT!EM1853</f>
        <v>0</v>
      </c>
      <c r="EI64" s="553">
        <f>BI64-[3]CONSTANT!EN1853</f>
        <v>0</v>
      </c>
      <c r="EJ64" s="553">
        <f>BJ64-[3]CONSTANT!EO1853</f>
        <v>0</v>
      </c>
      <c r="EK64" s="553">
        <f>BK64-[3]CONSTANT!EP1853</f>
        <v>0</v>
      </c>
      <c r="EL64" s="553"/>
      <c r="EM64" s="553">
        <f>BM64-[3]CONSTANT!EQ1853</f>
        <v>0</v>
      </c>
      <c r="EN64" s="553">
        <f>BN64-[3]CONSTANT!ER1853</f>
        <v>0</v>
      </c>
      <c r="EO64" s="553">
        <f>BO64-[3]CONSTANT!ES1853</f>
        <v>0</v>
      </c>
      <c r="EP64" s="553">
        <f>BP64-[3]CONSTANT!ET1853</f>
        <v>0</v>
      </c>
      <c r="EQ64" s="553"/>
      <c r="ER64" s="553">
        <f>BR64-[3]CONSTANT!EU1853</f>
        <v>0</v>
      </c>
      <c r="ES64" s="553">
        <f>BS64-[3]CONSTANT!EV1853</f>
        <v>0</v>
      </c>
      <c r="ET64" s="553" t="e">
        <f>BT64-[3]CONSTANT!EW1853</f>
        <v>#REF!</v>
      </c>
      <c r="EU64" s="553" t="e">
        <f>BU64-[3]CONSTANT!EX1853</f>
        <v>#REF!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34">
        <f>CONSTANT!M555</f>
        <v>9233.3422568356491</v>
      </c>
      <c r="I65" s="34">
        <f>CONSTANT!N555</f>
        <v>9856.2359270849083</v>
      </c>
      <c r="J65" s="34">
        <f>CONSTANT!O555</f>
        <v>10501.243166809043</v>
      </c>
      <c r="K65" s="34">
        <f>CONSTANT!P555</f>
        <v>11155.523892948138</v>
      </c>
      <c r="L65" s="34">
        <f>CONSTANT!Q555</f>
        <v>11800.957607556535</v>
      </c>
      <c r="M65" s="34">
        <f>CONSTANT!R555</f>
        <v>10994.084733943529</v>
      </c>
      <c r="N65" s="34">
        <f>CONSTANT!S555</f>
        <v>10591.908715190933</v>
      </c>
      <c r="O65" s="34">
        <f>CONSTANT!T555</f>
        <v>11459.174840157681</v>
      </c>
      <c r="P65" s="34">
        <f>CONSTANT!U555</f>
        <v>12304.756863524954</v>
      </c>
      <c r="Q65" s="34">
        <f>CONSTANT!V555</f>
        <v>13214.065627519396</v>
      </c>
      <c r="R65" s="34">
        <f>CONSTANT!W555</f>
        <v>0</v>
      </c>
      <c r="S65" s="35"/>
      <c r="T65" s="34">
        <f>CONSTANT!Z555</f>
        <v>2143.5989440209946</v>
      </c>
      <c r="U65" s="34">
        <f>CONSTANT!AA555</f>
        <v>2261.8495516516286</v>
      </c>
      <c r="V65" s="34">
        <f>CONSTANT!AB555</f>
        <v>2410.1266551637787</v>
      </c>
      <c r="W65" s="34">
        <f>CONSTANT!AC555</f>
        <v>2417.7671059992463</v>
      </c>
      <c r="X65" s="34"/>
      <c r="Y65" s="34">
        <f>CONSTANT!AD555</f>
        <v>2296.1738917179841</v>
      </c>
      <c r="Z65" s="34">
        <f>CONSTANT!AE555</f>
        <v>2409.6422839185821</v>
      </c>
      <c r="AA65" s="34">
        <f>CONSTANT!AF555</f>
        <v>2572.2335840959627</v>
      </c>
      <c r="AB65" s="34">
        <f>CONSTANT!AG555</f>
        <v>2578.186167352379</v>
      </c>
      <c r="AC65" s="34"/>
      <c r="AD65" s="34">
        <f>CONSTANT!AH555</f>
        <v>2459.1635841123784</v>
      </c>
      <c r="AE65" s="34">
        <f>CONSTANT!AI555</f>
        <v>2559.2988530405814</v>
      </c>
      <c r="AF65" s="34">
        <f>CONSTANT!AJ555</f>
        <v>2740.8171057201976</v>
      </c>
      <c r="AG65" s="34">
        <f>CONSTANT!AK555</f>
        <v>2741.9636239358815</v>
      </c>
      <c r="AH65" s="34"/>
      <c r="AI65" s="34">
        <f>CONSTANT!AL555</f>
        <v>2614.8922905835643</v>
      </c>
      <c r="AJ65" s="34">
        <f>CONSTANT!AM555</f>
        <v>2716.2175432459635</v>
      </c>
      <c r="AK65" s="34">
        <f>CONSTANT!AN555</f>
        <v>2925.8500272149108</v>
      </c>
      <c r="AL65" s="34">
        <f>CONSTANT!AO555</f>
        <v>2898.5640319036806</v>
      </c>
      <c r="AM65" s="34"/>
      <c r="AN65" s="34">
        <f>CONSTANT!AP555</f>
        <v>2760.3229105533742</v>
      </c>
      <c r="AO65" s="34">
        <f>CONSTANT!AQ555</f>
        <v>2872.497278980652</v>
      </c>
      <c r="AP65" s="34">
        <f>CONSTANT!AR555</f>
        <v>3094.2578504286221</v>
      </c>
      <c r="AQ65" s="34">
        <f>CONSTANT!AS555</f>
        <v>3073.8795675938522</v>
      </c>
      <c r="AR65" s="34"/>
      <c r="AS65" s="34">
        <f>CONSTANT!AT555</f>
        <v>2885.0543511667829</v>
      </c>
      <c r="AT65" s="34">
        <f>CONSTANT!AU555</f>
        <v>2524.3154986058739</v>
      </c>
      <c r="AU65" s="34">
        <f>CONSTANT!AV555</f>
        <v>2825.2586480050527</v>
      </c>
      <c r="AV65" s="34">
        <f>CONSTANT!AW555</f>
        <v>2759.4562361658195</v>
      </c>
      <c r="AW65" s="34"/>
      <c r="AX65" s="34">
        <f>CONSTANT!AX555</f>
        <v>2604.0780970868695</v>
      </c>
      <c r="AY65" s="34">
        <f>CONSTANT!AY555</f>
        <v>2618.659279761293</v>
      </c>
      <c r="AZ65" s="34">
        <f>CONSTANT!AZ555</f>
        <v>2668.4745398908672</v>
      </c>
      <c r="BA65" s="34">
        <f>CONSTANT!BA555</f>
        <v>2700.6967984519051</v>
      </c>
      <c r="BC65" s="34">
        <f>CONSTANT!BB555</f>
        <v>2730.2130226164086</v>
      </c>
      <c r="BD65" s="34">
        <f>CONSTANT!BC555</f>
        <v>2794.5073682465127</v>
      </c>
      <c r="BE65" s="34">
        <f>CONSTANT!BD555</f>
        <v>2958.7729634013808</v>
      </c>
      <c r="BF65" s="34">
        <f>CONSTANT!BE555</f>
        <v>2975.6814858933781</v>
      </c>
      <c r="BH65" s="34">
        <f>CONSTANT!BF555</f>
        <v>3032.0084928511724</v>
      </c>
      <c r="BI65" s="34">
        <f>CONSTANT!BG555</f>
        <v>3029.8929098250137</v>
      </c>
      <c r="BJ65" s="34">
        <f>CONSTANT!BH555</f>
        <v>3092.7348187115522</v>
      </c>
      <c r="BK65" s="34">
        <f>CONSTANT!BI555</f>
        <v>3150.1206421372135</v>
      </c>
      <c r="BM65" s="564">
        <f>CONSTANT!BJ555</f>
        <v>3248.2169152896672</v>
      </c>
      <c r="BN65" s="564">
        <f>CONSTANT!BK555</f>
        <v>3270.4046367618162</v>
      </c>
      <c r="BO65" s="34">
        <f>CONSTANT!BL555</f>
        <v>3326.9294817838745</v>
      </c>
      <c r="BP65" s="34">
        <f>CONSTANT!BM555</f>
        <v>3368.514593684039</v>
      </c>
      <c r="BR65" s="564">
        <f>CONSTANT!BN555</f>
        <v>3383.2406861763911</v>
      </c>
      <c r="BS65" s="564">
        <f>CONSTANT!BO555</f>
        <v>3435.1652350228032</v>
      </c>
      <c r="BT65" s="34">
        <f>CONSTANT!BP555</f>
        <v>0</v>
      </c>
      <c r="BU65" s="34">
        <f>CONSTANT!BQ555</f>
        <v>0</v>
      </c>
      <c r="BV65" s="34"/>
      <c r="BW65" s="34"/>
      <c r="BX65" s="79"/>
      <c r="BY65" s="723" t="s">
        <v>796</v>
      </c>
      <c r="BZ65" s="723"/>
      <c r="CA65" s="724" t="s">
        <v>658</v>
      </c>
      <c r="CB65" s="724"/>
      <c r="CC65" s="724"/>
      <c r="CD65" s="80"/>
      <c r="CE65" s="314"/>
      <c r="CF65" s="314"/>
      <c r="CG65" s="314"/>
      <c r="CH65" s="314"/>
      <c r="CI65" s="553">
        <f>H65-[3]CONSTANT!FV1854</f>
        <v>0</v>
      </c>
      <c r="CJ65" s="553">
        <f>I65-[3]CONSTANT!FW1854</f>
        <v>0</v>
      </c>
      <c r="CK65" s="553">
        <f>J65-[3]CONSTANT!FX1854</f>
        <v>0</v>
      </c>
      <c r="CL65" s="553">
        <f>K65-[3]CONSTANT!FY1854</f>
        <v>0</v>
      </c>
      <c r="CM65" s="553">
        <f>L65-[3]CONSTANT!FZ1854</f>
        <v>0</v>
      </c>
      <c r="CN65" s="553">
        <f>M65-[3]CONSTANT!GA1854</f>
        <v>0</v>
      </c>
      <c r="CO65" s="553">
        <f>N65-[3]CONSTANT!GB1854</f>
        <v>0</v>
      </c>
      <c r="CP65" s="553">
        <f>O65-[3]CONSTANT!GC1854</f>
        <v>0</v>
      </c>
      <c r="CQ65" s="553">
        <f>P65-[3]CONSTANT!GD1854</f>
        <v>0</v>
      </c>
      <c r="CR65" s="553">
        <f>Q65-[3]CONSTANT!GE1854</f>
        <v>0</v>
      </c>
      <c r="CS65" s="553"/>
      <c r="CT65" s="553">
        <f>T65-[3]CONSTANT!DG1854</f>
        <v>0</v>
      </c>
      <c r="CU65" s="553">
        <f>U65-[3]CONSTANT!DH1854</f>
        <v>0</v>
      </c>
      <c r="CV65" s="553">
        <f>V65-[3]CONSTANT!DI1854</f>
        <v>0</v>
      </c>
      <c r="CW65" s="553">
        <f>W65-[3]CONSTANT!DJ1854</f>
        <v>0</v>
      </c>
      <c r="CX65" s="553"/>
      <c r="CY65" s="553">
        <f>Y65-[3]CONSTANT!DK1854</f>
        <v>0</v>
      </c>
      <c r="CZ65" s="553">
        <f>Z65-[3]CONSTANT!DL1854</f>
        <v>0</v>
      </c>
      <c r="DA65" s="553">
        <f>AA65-[3]CONSTANT!DM1854</f>
        <v>0</v>
      </c>
      <c r="DB65" s="553">
        <f>AB65-[3]CONSTANT!DN1854</f>
        <v>0</v>
      </c>
      <c r="DC65" s="553"/>
      <c r="DD65" s="553">
        <f>AD65-[3]CONSTANT!DO1854</f>
        <v>0</v>
      </c>
      <c r="DE65" s="553">
        <f>AE65-[3]CONSTANT!DP1854</f>
        <v>0</v>
      </c>
      <c r="DF65" s="553">
        <f>AF65-[3]CONSTANT!DQ1854</f>
        <v>0</v>
      </c>
      <c r="DG65" s="553">
        <f>AG65-[3]CONSTANT!DR1854</f>
        <v>0</v>
      </c>
      <c r="DH65" s="553"/>
      <c r="DI65" s="553">
        <f>AI65-[3]CONSTANT!DS1854</f>
        <v>0</v>
      </c>
      <c r="DJ65" s="553">
        <f>AJ65-[3]CONSTANT!DT1854</f>
        <v>0</v>
      </c>
      <c r="DK65" s="553">
        <f>AK65-[3]CONSTANT!DU1854</f>
        <v>0</v>
      </c>
      <c r="DL65" s="553">
        <f>AL65-[3]CONSTANT!DV1854</f>
        <v>0</v>
      </c>
      <c r="DM65" s="553"/>
      <c r="DN65" s="553">
        <f>AN65-[3]CONSTANT!DW1854</f>
        <v>0</v>
      </c>
      <c r="DO65" s="553">
        <f>AO65-[3]CONSTANT!DX1854</f>
        <v>0</v>
      </c>
      <c r="DP65" s="553">
        <f>AP65-[3]CONSTANT!DY1854</f>
        <v>0</v>
      </c>
      <c r="DQ65" s="553">
        <f>AQ65-[3]CONSTANT!DZ1854</f>
        <v>0</v>
      </c>
      <c r="DR65" s="553"/>
      <c r="DS65" s="553">
        <f>AS65-[3]CONSTANT!EA1854</f>
        <v>0</v>
      </c>
      <c r="DT65" s="553">
        <f>AT65-[3]CONSTANT!EB1854</f>
        <v>0</v>
      </c>
      <c r="DU65" s="553">
        <f>AU65-[3]CONSTANT!EC1854</f>
        <v>0</v>
      </c>
      <c r="DV65" s="553">
        <f>AV65-[3]CONSTANT!ED1854</f>
        <v>0</v>
      </c>
      <c r="DW65" s="553"/>
      <c r="DX65" s="553">
        <f>AX65-[3]CONSTANT!EE1854</f>
        <v>0</v>
      </c>
      <c r="DY65" s="553">
        <f>AY65-[3]CONSTANT!EF1854</f>
        <v>0</v>
      </c>
      <c r="DZ65" s="553">
        <f>AZ65-[3]CONSTANT!EG1854</f>
        <v>0</v>
      </c>
      <c r="EA65" s="553">
        <f>BA65-[3]CONSTANT!EH1854</f>
        <v>0</v>
      </c>
      <c r="EB65" s="553"/>
      <c r="EC65" s="553">
        <f>BC65-[3]CONSTANT!EI1854</f>
        <v>0</v>
      </c>
      <c r="ED65" s="553">
        <f>BD65-[3]CONSTANT!EJ1854</f>
        <v>0</v>
      </c>
      <c r="EE65" s="553">
        <f>BE65-[3]CONSTANT!EK1854</f>
        <v>0</v>
      </c>
      <c r="EF65" s="553">
        <f>BF65-[3]CONSTANT!EL1854</f>
        <v>0</v>
      </c>
      <c r="EG65" s="553"/>
      <c r="EH65" s="553">
        <f>BH65-[3]CONSTANT!EM1854</f>
        <v>0</v>
      </c>
      <c r="EI65" s="553">
        <f>BI65-[3]CONSTANT!EN1854</f>
        <v>0</v>
      </c>
      <c r="EJ65" s="553">
        <f>BJ65-[3]CONSTANT!EO1854</f>
        <v>0</v>
      </c>
      <c r="EK65" s="553">
        <f>BK65-[3]CONSTANT!EP1854</f>
        <v>0</v>
      </c>
      <c r="EL65" s="553"/>
      <c r="EM65" s="553">
        <f>BM65-[3]CONSTANT!EQ1854</f>
        <v>0</v>
      </c>
      <c r="EN65" s="553">
        <f>BN65-[3]CONSTANT!ER1854</f>
        <v>0</v>
      </c>
      <c r="EO65" s="553">
        <f>BO65-[3]CONSTANT!ES1854</f>
        <v>0</v>
      </c>
      <c r="EP65" s="553">
        <f>BP65-[3]CONSTANT!ET1854</f>
        <v>0</v>
      </c>
      <c r="EQ65" s="553"/>
      <c r="ER65" s="553">
        <f>BR65-[3]CONSTANT!EU1854</f>
        <v>0</v>
      </c>
      <c r="ES65" s="553">
        <f>BS65-[3]CONSTANT!EV1854</f>
        <v>0</v>
      </c>
      <c r="ET65" s="553" t="e">
        <f>BT65-[3]CONSTANT!EW1854</f>
        <v>#REF!</v>
      </c>
      <c r="EU65" s="553" t="e">
        <f>BU65-[3]CONSTANT!EX1854</f>
        <v>#REF!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34">
        <f>CONSTANT!M552+CONSTANT!M556+CONSTANT!M568+CONSTANT!M569</f>
        <v>40463.762142872001</v>
      </c>
      <c r="I66" s="34">
        <f>CONSTANT!N552+CONSTANT!N556+CONSTANT!N568+CONSTANT!N569</f>
        <v>42210.46143186577</v>
      </c>
      <c r="J66" s="34">
        <f>CONSTANT!O552+CONSTANT!O556+CONSTANT!O568+CONSTANT!O569</f>
        <v>44182.501548023407</v>
      </c>
      <c r="K66" s="34">
        <f>CONSTANT!P552+CONSTANT!P556+CONSTANT!P568+CONSTANT!P569</f>
        <v>46509.536781689611</v>
      </c>
      <c r="L66" s="34">
        <f>CONSTANT!Q552+CONSTANT!Q556+CONSTANT!Q568+CONSTANT!Q569</f>
        <v>49071.718316746708</v>
      </c>
      <c r="M66" s="34">
        <f>CONSTANT!R552+CONSTANT!R556+CONSTANT!R568+CONSTANT!R569</f>
        <v>43347.47512477135</v>
      </c>
      <c r="N66" s="34">
        <f>CONSTANT!S552+CONSTANT!S556+CONSTANT!S568+CONSTANT!S569</f>
        <v>41071.903967701648</v>
      </c>
      <c r="O66" s="34">
        <f>CONSTANT!T552+CONSTANT!T556+CONSTANT!T568+CONSTANT!T569</f>
        <v>46954.178984928658</v>
      </c>
      <c r="P66" s="34">
        <f>CONSTANT!U552+CONSTANT!U556+CONSTANT!U568+CONSTANT!U569</f>
        <v>49488.924668808526</v>
      </c>
      <c r="Q66" s="34">
        <f>CONSTANT!V552+CONSTANT!V556+CONSTANT!V568+CONSTANT!V569</f>
        <v>51713.743555855537</v>
      </c>
      <c r="R66" s="34">
        <f>CONSTANT!W552+CONSTANT!W556+CONSTANT!W568+CONSTANT!W569</f>
        <v>0</v>
      </c>
      <c r="S66" s="35"/>
      <c r="T66" s="34">
        <f>CONSTANT!Z552+CONSTANT!Z556+CONSTANT!Z568+CONSTANT!Z569</f>
        <v>10034.365840143426</v>
      </c>
      <c r="U66" s="34">
        <f>CONSTANT!AA552+CONSTANT!AA556+CONSTANT!AA568+CONSTANT!AA569</f>
        <v>10053.400773639032</v>
      </c>
      <c r="V66" s="34">
        <f>CONSTANT!AB552+CONSTANT!AB556+CONSTANT!AB568+CONSTANT!AB569</f>
        <v>10134.788347095773</v>
      </c>
      <c r="W66" s="34">
        <f>CONSTANT!AC552+CONSTANT!AC556+CONSTANT!AC568+CONSTANT!AC569</f>
        <v>10241.20718199381</v>
      </c>
      <c r="X66" s="34"/>
      <c r="Y66" s="34">
        <f>CONSTANT!AD552+CONSTANT!AD556+CONSTANT!AD568+CONSTANT!AD569</f>
        <v>10439.378359363503</v>
      </c>
      <c r="Z66" s="34">
        <f>CONSTANT!AE552+CONSTANT!AE556+CONSTANT!AE568+CONSTANT!AE569</f>
        <v>10452.006736071842</v>
      </c>
      <c r="AA66" s="34">
        <f>CONSTANT!AF552+CONSTANT!AF556+CONSTANT!AF568+CONSTANT!AF569</f>
        <v>10598.552336322762</v>
      </c>
      <c r="AB66" s="34">
        <f>CONSTANT!AG552+CONSTANT!AG556+CONSTANT!AG568+CONSTANT!AG569</f>
        <v>10720.524000107705</v>
      </c>
      <c r="AC66" s="34"/>
      <c r="AD66" s="34">
        <f>CONSTANT!AH552+CONSTANT!AH556+CONSTANT!AH568+CONSTANT!AH569</f>
        <v>10925.76747840877</v>
      </c>
      <c r="AE66" s="34">
        <f>CONSTANT!AI552+CONSTANT!AI556+CONSTANT!AI568+CONSTANT!AI569</f>
        <v>10943.01656720443</v>
      </c>
      <c r="AF66" s="34">
        <f>CONSTANT!AJ552+CONSTANT!AJ556+CONSTANT!AJ568+CONSTANT!AJ569</f>
        <v>11102.941147164192</v>
      </c>
      <c r="AG66" s="34">
        <f>CONSTANT!AK552+CONSTANT!AK556+CONSTANT!AK568+CONSTANT!AK569</f>
        <v>11210.776355246013</v>
      </c>
      <c r="AH66" s="34"/>
      <c r="AI66" s="34">
        <f>CONSTANT!AL552+CONSTANT!AL556+CONSTANT!AL568+CONSTANT!AL569</f>
        <v>11442.375343620441</v>
      </c>
      <c r="AJ66" s="34">
        <f>CONSTANT!AM552+CONSTANT!AM556+CONSTANT!AM568+CONSTANT!AM569</f>
        <v>11515.888428838507</v>
      </c>
      <c r="AK66" s="34">
        <f>CONSTANT!AN552+CONSTANT!AN556+CONSTANT!AN568+CONSTANT!AN569</f>
        <v>11713.454283861507</v>
      </c>
      <c r="AL66" s="34">
        <f>CONSTANT!AO552+CONSTANT!AO556+CONSTANT!AO568+CONSTANT!AO569</f>
        <v>11837.818725369152</v>
      </c>
      <c r="AM66" s="34"/>
      <c r="AN66" s="34">
        <f>CONSTANT!AP552+CONSTANT!AP556+CONSTANT!AP568+CONSTANT!AP569</f>
        <v>12082.062333516611</v>
      </c>
      <c r="AO66" s="34">
        <f>CONSTANT!AQ552+CONSTANT!AQ556+CONSTANT!AQ568+CONSTANT!AQ569</f>
        <v>12112.585358999761</v>
      </c>
      <c r="AP66" s="34">
        <f>CONSTANT!AR552+CONSTANT!AR556+CONSTANT!AR568+CONSTANT!AR569</f>
        <v>12358.346983125171</v>
      </c>
      <c r="AQ66" s="34">
        <f>CONSTANT!AS552+CONSTANT!AS556+CONSTANT!AS568+CONSTANT!AS569</f>
        <v>12518.723641105109</v>
      </c>
      <c r="AR66" s="34"/>
      <c r="AS66" s="34">
        <f>CONSTANT!AT552+CONSTANT!AT556+CONSTANT!AT568+CONSTANT!AT569</f>
        <v>12196.029259045887</v>
      </c>
      <c r="AT66" s="34">
        <f>CONSTANT!AU552+CONSTANT!AU556+CONSTANT!AU568+CONSTANT!AU569</f>
        <v>9422.0738610795615</v>
      </c>
      <c r="AU66" s="34">
        <f>CONSTANT!AV552+CONSTANT!AV556+CONSTANT!AV568+CONSTANT!AV569</f>
        <v>10917.928005555641</v>
      </c>
      <c r="AV66" s="34">
        <f>CONSTANT!AW552+CONSTANT!AW556+CONSTANT!AW568+CONSTANT!AW569</f>
        <v>10811.443999090263</v>
      </c>
      <c r="AW66" s="34">
        <f>CONSTANT!AX552+CONSTANT!AX556+CONSTANT!AX568+CONSTANT!AX569</f>
        <v>10543.609358734388</v>
      </c>
      <c r="AX66" s="34">
        <f>CONSTANT!AX552+CONSTANT!AX556+CONSTANT!AX568+CONSTANT!AX569</f>
        <v>10543.609358734388</v>
      </c>
      <c r="AY66" s="34">
        <f>CONSTANT!AY552+CONSTANT!AY556+CONSTANT!AY568+CONSTANT!AY569</f>
        <v>10194.095742728799</v>
      </c>
      <c r="AZ66" s="34">
        <f>CONSTANT!AZ552+CONSTANT!AZ556+CONSTANT!AZ568+CONSTANT!AZ569</f>
        <v>9484.3523950169838</v>
      </c>
      <c r="BA66" s="34">
        <f>CONSTANT!BA552+CONSTANT!BA556+CONSTANT!BA568+CONSTANT!BA569</f>
        <v>10849.846471221475</v>
      </c>
      <c r="BC66" s="34">
        <f>CONSTANT!BB552+CONSTANT!BB556+CONSTANT!BB568+CONSTANT!BB569</f>
        <v>11538.162781509818</v>
      </c>
      <c r="BD66" s="34">
        <f>CONSTANT!BC552+CONSTANT!BC556+CONSTANT!BC568+CONSTANT!BC569</f>
        <v>11598.42338947678</v>
      </c>
      <c r="BE66" s="34">
        <f>CONSTANT!BD552+CONSTANT!BD556+CONSTANT!BD568+CONSTANT!BD569</f>
        <v>11785.670585879056</v>
      </c>
      <c r="BF66" s="34">
        <f>CONSTANT!BE552+CONSTANT!BE556+CONSTANT!BE568+CONSTANT!BE569</f>
        <v>12031.922228063006</v>
      </c>
      <c r="BH66" s="34">
        <f>CONSTANT!BF552+CONSTANT!BF556+CONSTANT!BF568+CONSTANT!BF569</f>
        <v>12288.56373273896</v>
      </c>
      <c r="BI66" s="34">
        <f>CONSTANT!BG552+CONSTANT!BG556+CONSTANT!BG568+CONSTANT!BG569</f>
        <v>12284.855787363844</v>
      </c>
      <c r="BJ66" s="34">
        <f>CONSTANT!BH552+CONSTANT!BH556+CONSTANT!BH568+CONSTANT!BH569</f>
        <v>12423.157820687971</v>
      </c>
      <c r="BK66" s="34">
        <f>CONSTANT!BI552+CONSTANT!BI556+CONSTANT!BI568+CONSTANT!BI569</f>
        <v>12492.347328017753</v>
      </c>
      <c r="BM66" s="564">
        <f>CONSTANT!BJ552+CONSTANT!BJ556+CONSTANT!BJ568+CONSTANT!BJ569</f>
        <v>12804.75287854256</v>
      </c>
      <c r="BN66" s="564">
        <f>CONSTANT!BK552+CONSTANT!BK556+CONSTANT!BK568+CONSTANT!BK569</f>
        <v>12750.803837949996</v>
      </c>
      <c r="BO66" s="34">
        <f>CONSTANT!BL552+CONSTANT!BL556+CONSTANT!BL568+CONSTANT!BL569</f>
        <v>13027.944820183307</v>
      </c>
      <c r="BP66" s="34">
        <f>CONSTANT!BM552+CONSTANT!BM556+CONSTANT!BM568+CONSTANT!BM569</f>
        <v>13130.242019179683</v>
      </c>
      <c r="BR66" s="564">
        <f>CONSTANT!BN552+CONSTANT!BN556+CONSTANT!BN568+CONSTANT!BN569</f>
        <v>13322.788807673012</v>
      </c>
      <c r="BS66" s="564">
        <f>CONSTANT!BO552+CONSTANT!BO556+CONSTANT!BO568+CONSTANT!BO569</f>
        <v>13356.831442684408</v>
      </c>
      <c r="BT66" s="34">
        <f>CONSTANT!BP552+CONSTANT!BP556+CONSTANT!BP568+CONSTANT!BP569</f>
        <v>0</v>
      </c>
      <c r="BU66" s="34">
        <f>CONSTANT!BQ552+CONSTANT!BQ556+CONSTANT!BQ568+CONSTANT!BQ569</f>
        <v>0</v>
      </c>
      <c r="BV66" s="34"/>
      <c r="BW66" s="34"/>
      <c r="BX66" s="79"/>
      <c r="BY66" s="723" t="s">
        <v>797</v>
      </c>
      <c r="BZ66" s="723"/>
      <c r="CA66" s="724" t="s">
        <v>159</v>
      </c>
      <c r="CB66" s="724"/>
      <c r="CC66" s="724"/>
      <c r="CD66" s="80"/>
      <c r="CE66" s="314"/>
      <c r="CF66" s="314"/>
      <c r="CG66" s="314"/>
      <c r="CH66" s="314"/>
      <c r="CI66" s="553">
        <f>H66-[3]CONSTANT!FV1935</f>
        <v>0</v>
      </c>
      <c r="CJ66" s="553">
        <f>I66-[3]CONSTANT!FW1935</f>
        <v>0</v>
      </c>
      <c r="CK66" s="553">
        <f>J66-[3]CONSTANT!FX1935</f>
        <v>0</v>
      </c>
      <c r="CL66" s="553">
        <f>K66-[3]CONSTANT!FY1935</f>
        <v>0</v>
      </c>
      <c r="CM66" s="553">
        <f>L66-[3]CONSTANT!FZ1935</f>
        <v>0</v>
      </c>
      <c r="CN66" s="553">
        <f>M66-[3]CONSTANT!GA1935</f>
        <v>0</v>
      </c>
      <c r="CO66" s="553">
        <f>N66-[3]CONSTANT!GB1935</f>
        <v>0</v>
      </c>
      <c r="CP66" s="553">
        <f>O66-[3]CONSTANT!GC1935</f>
        <v>0</v>
      </c>
      <c r="CQ66" s="553">
        <f>P66-[3]CONSTANT!GD1935</f>
        <v>0</v>
      </c>
      <c r="CR66" s="553">
        <f>Q66-[3]CONSTANT!GE1935</f>
        <v>0</v>
      </c>
      <c r="CS66" s="553"/>
      <c r="CT66" s="553">
        <f>T66-[3]CONSTANT!DG1935</f>
        <v>0</v>
      </c>
      <c r="CU66" s="553">
        <f>U66-[3]CONSTANT!DH1935</f>
        <v>0</v>
      </c>
      <c r="CV66" s="553">
        <f>V66-[3]CONSTANT!DI1935</f>
        <v>0</v>
      </c>
      <c r="CW66" s="553">
        <f>W66-[3]CONSTANT!DJ1935</f>
        <v>0</v>
      </c>
      <c r="CX66" s="553"/>
      <c r="CY66" s="553">
        <f>Y66-[3]CONSTANT!DK1935</f>
        <v>0</v>
      </c>
      <c r="CZ66" s="553">
        <f>Z66-[3]CONSTANT!DL1935</f>
        <v>0</v>
      </c>
      <c r="DA66" s="553">
        <f>AA66-[3]CONSTANT!DM1935</f>
        <v>0</v>
      </c>
      <c r="DB66" s="553">
        <f>AB66-[3]CONSTANT!DN1935</f>
        <v>0</v>
      </c>
      <c r="DC66" s="553"/>
      <c r="DD66" s="553">
        <f>AD66-[3]CONSTANT!DO1935</f>
        <v>0</v>
      </c>
      <c r="DE66" s="553">
        <f>AE66-[3]CONSTANT!DP1935</f>
        <v>0</v>
      </c>
      <c r="DF66" s="553">
        <f>AF66-[3]CONSTANT!DQ1935</f>
        <v>0</v>
      </c>
      <c r="DG66" s="553">
        <f>AG66-[3]CONSTANT!DR1935</f>
        <v>0</v>
      </c>
      <c r="DH66" s="553"/>
      <c r="DI66" s="553">
        <f>AI66-[3]CONSTANT!DS1935</f>
        <v>0</v>
      </c>
      <c r="DJ66" s="553">
        <f>AJ66-[3]CONSTANT!DT1935</f>
        <v>0</v>
      </c>
      <c r="DK66" s="553">
        <f>AK66-[3]CONSTANT!DU1935</f>
        <v>0</v>
      </c>
      <c r="DL66" s="553">
        <f>AL66-[3]CONSTANT!DV1935</f>
        <v>0</v>
      </c>
      <c r="DM66" s="553"/>
      <c r="DN66" s="553">
        <f>AN66-[3]CONSTANT!DW1935</f>
        <v>0</v>
      </c>
      <c r="DO66" s="553">
        <f>AO66-[3]CONSTANT!DX1935</f>
        <v>0</v>
      </c>
      <c r="DP66" s="553">
        <f>AP66-[3]CONSTANT!DY1935</f>
        <v>0</v>
      </c>
      <c r="DQ66" s="553">
        <f>AQ66-[3]CONSTANT!DZ1935</f>
        <v>0</v>
      </c>
      <c r="DR66" s="553"/>
      <c r="DS66" s="553">
        <f>AS66-[3]CONSTANT!EA1935</f>
        <v>0</v>
      </c>
      <c r="DT66" s="553">
        <f>AT66-[3]CONSTANT!EB1935</f>
        <v>0</v>
      </c>
      <c r="DU66" s="553">
        <f>AU66-[3]CONSTANT!EC1935</f>
        <v>0</v>
      </c>
      <c r="DV66" s="553">
        <f>AV66-[3]CONSTANT!ED1935</f>
        <v>0</v>
      </c>
      <c r="DW66" s="553"/>
      <c r="DX66" s="553">
        <f>AX66-[3]CONSTANT!EE1935</f>
        <v>0</v>
      </c>
      <c r="DY66" s="553">
        <f>AY66-[3]CONSTANT!EF1935</f>
        <v>0</v>
      </c>
      <c r="DZ66" s="553">
        <f>AZ66-[3]CONSTANT!EG1935</f>
        <v>0</v>
      </c>
      <c r="EA66" s="553">
        <f>BA66-[3]CONSTANT!EH1935</f>
        <v>0</v>
      </c>
      <c r="EB66" s="553"/>
      <c r="EC66" s="553">
        <f>BC66-[3]CONSTANT!EI1935</f>
        <v>0</v>
      </c>
      <c r="ED66" s="553">
        <f>BD66-[3]CONSTANT!EJ1935</f>
        <v>0</v>
      </c>
      <c r="EE66" s="553">
        <f>BE66-[3]CONSTANT!EK1935</f>
        <v>0</v>
      </c>
      <c r="EF66" s="553">
        <f>BF66-[3]CONSTANT!EL1935</f>
        <v>0</v>
      </c>
      <c r="EG66" s="553"/>
      <c r="EH66" s="553">
        <f>BH66-[3]CONSTANT!EM1935</f>
        <v>0</v>
      </c>
      <c r="EI66" s="553">
        <f>BI66-[3]CONSTANT!EN1935</f>
        <v>0</v>
      </c>
      <c r="EJ66" s="553">
        <f>BJ66-[3]CONSTANT!EO1935</f>
        <v>0</v>
      </c>
      <c r="EK66" s="553">
        <f>BK66-[3]CONSTANT!EP1935</f>
        <v>0</v>
      </c>
      <c r="EL66" s="553"/>
      <c r="EM66" s="553">
        <f>BM66-[3]CONSTANT!EQ1935</f>
        <v>0</v>
      </c>
      <c r="EN66" s="553">
        <f>BN66-[3]CONSTANT!ER1935</f>
        <v>0</v>
      </c>
      <c r="EO66" s="553">
        <f>BO66-[3]CONSTANT!ES1935</f>
        <v>0</v>
      </c>
      <c r="EP66" s="553">
        <f>BP66-[3]CONSTANT!ET1935</f>
        <v>0</v>
      </c>
      <c r="EQ66" s="553"/>
      <c r="ER66" s="553">
        <f>BR66-[3]CONSTANT!EU1935</f>
        <v>0</v>
      </c>
      <c r="ES66" s="553">
        <f>BS66-[3]CONSTANT!EV1935</f>
        <v>0</v>
      </c>
      <c r="ET66" s="553">
        <f>BT66-[3]CONSTANT!EW1935</f>
        <v>0</v>
      </c>
      <c r="EU66" s="553">
        <f>BU66-[3]CONSTANT!EX1935</f>
        <v>0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34">
        <f>CONSTANT!M424</f>
        <v>99782.75770531116</v>
      </c>
      <c r="I67" s="34">
        <f>CONSTANT!N424</f>
        <v>104620.35506748897</v>
      </c>
      <c r="J67" s="34">
        <f>CONSTANT!O424</f>
        <v>109694.10504715604</v>
      </c>
      <c r="K67" s="34">
        <f>CONSTANT!P424</f>
        <v>114891.05156880569</v>
      </c>
      <c r="L67" s="34">
        <f>CONSTANT!Q424</f>
        <v>118804.15657741018</v>
      </c>
      <c r="M67" s="34">
        <f>CONSTANT!R424</f>
        <v>124699.12955147336</v>
      </c>
      <c r="N67" s="34">
        <f>CONSTANT!S424</f>
        <v>131482.17495485194</v>
      </c>
      <c r="O67" s="34">
        <f>CONSTANT!T424</f>
        <v>137783.7942489179</v>
      </c>
      <c r="P67" s="34">
        <f>CONSTANT!U424</f>
        <v>144593.16547244691</v>
      </c>
      <c r="Q67" s="34">
        <f>CONSTANT!V424</f>
        <v>151514.52281623328</v>
      </c>
      <c r="R67" s="34">
        <f>CONSTANT!W424</f>
        <v>0</v>
      </c>
      <c r="S67" s="35"/>
      <c r="T67" s="34">
        <f>CONSTANT!Z424</f>
        <v>23180.789875651299</v>
      </c>
      <c r="U67" s="34">
        <f>CONSTANT!AA424</f>
        <v>23939.738910202301</v>
      </c>
      <c r="V67" s="34">
        <f>CONSTANT!AB424</f>
        <v>24906.009511095999</v>
      </c>
      <c r="W67" s="34">
        <f>CONSTANT!AC424</f>
        <v>27756.2194083615</v>
      </c>
      <c r="X67" s="34"/>
      <c r="Y67" s="34">
        <f>CONSTANT!AD424</f>
        <v>24467.372885151399</v>
      </c>
      <c r="Z67" s="34">
        <f>CONSTANT!AE424</f>
        <v>25148.698563278002</v>
      </c>
      <c r="AA67" s="34">
        <f>CONSTANT!AF424</f>
        <v>26199.431919885301</v>
      </c>
      <c r="AB67" s="34">
        <f>CONSTANT!AG424</f>
        <v>28804.851699174102</v>
      </c>
      <c r="AC67" s="34"/>
      <c r="AD67" s="34">
        <f>CONSTANT!AH424</f>
        <v>25664.7569866302</v>
      </c>
      <c r="AE67" s="34">
        <f>CONSTANT!AI424</f>
        <v>26221.256484384299</v>
      </c>
      <c r="AF67" s="34">
        <f>CONSTANT!AJ424</f>
        <v>27761.304986536699</v>
      </c>
      <c r="AG67" s="34">
        <f>CONSTANT!AK424</f>
        <v>30046.786589604799</v>
      </c>
      <c r="AH67" s="34"/>
      <c r="AI67" s="34">
        <f>CONSTANT!AL424</f>
        <v>26957.9363442834</v>
      </c>
      <c r="AJ67" s="34">
        <f>CONSTANT!AM424</f>
        <v>27472.972079364801</v>
      </c>
      <c r="AK67" s="34">
        <f>CONSTANT!AN424</f>
        <v>28897.252398881101</v>
      </c>
      <c r="AL67" s="34">
        <f>CONSTANT!AO424</f>
        <v>31562.8907462764</v>
      </c>
      <c r="AM67" s="34"/>
      <c r="AN67" s="34">
        <f>CONSTANT!AP424</f>
        <v>28041.653131339699</v>
      </c>
      <c r="AO67" s="34">
        <f>CONSTANT!AQ424</f>
        <v>28408.2066787199</v>
      </c>
      <c r="AP67" s="34">
        <f>CONSTANT!AR424</f>
        <v>29647.069783255702</v>
      </c>
      <c r="AQ67" s="34">
        <f>CONSTANT!AS424</f>
        <v>32707.226984094701</v>
      </c>
      <c r="AR67" s="34"/>
      <c r="AS67" s="34">
        <f>CONSTANT!AT424</f>
        <v>29586.487628177976</v>
      </c>
      <c r="AT67" s="34">
        <f>CONSTANT!AU424</f>
        <v>29400.627826058517</v>
      </c>
      <c r="AU67" s="34">
        <f>CONSTANT!AV424</f>
        <v>31442.199789559789</v>
      </c>
      <c r="AV67" s="34">
        <f>CONSTANT!AW424</f>
        <v>34269.814307676999</v>
      </c>
      <c r="AW67" s="34"/>
      <c r="AX67" s="34">
        <f>CONSTANT!AX424</f>
        <v>31222.1551510422</v>
      </c>
      <c r="AY67" s="34">
        <f>CONSTANT!AY424</f>
        <v>31440.472628363004</v>
      </c>
      <c r="AZ67" s="34">
        <f>CONSTANT!AZ424</f>
        <v>33101.082928444557</v>
      </c>
      <c r="BA67" s="34">
        <f>CONSTANT!BA424</f>
        <v>35718.464247002194</v>
      </c>
      <c r="BC67" s="34">
        <f>CONSTANT!BB424</f>
        <v>32999.210958702017</v>
      </c>
      <c r="BD67" s="34">
        <f>CONSTANT!BC424</f>
        <v>32963.34897005956</v>
      </c>
      <c r="BE67" s="34">
        <f>CONSTANT!BD424</f>
        <v>34404.456043354374</v>
      </c>
      <c r="BF67" s="34">
        <f>CONSTANT!BE424</f>
        <v>37416.778276802092</v>
      </c>
      <c r="BH67" s="34">
        <f>CONSTANT!BF424</f>
        <v>34537.726479116202</v>
      </c>
      <c r="BI67" s="34">
        <f>CONSTANT!BG424</f>
        <v>34586.879525634133</v>
      </c>
      <c r="BJ67" s="34">
        <f>CONSTANT!BH424</f>
        <v>36136.768662209441</v>
      </c>
      <c r="BK67" s="34">
        <f>CONSTANT!BI424</f>
        <v>39331.790805487093</v>
      </c>
      <c r="BM67" s="564">
        <f>CONSTANT!BJ424</f>
        <v>36098.313240252734</v>
      </c>
      <c r="BN67" s="564">
        <f>CONSTANT!BK424</f>
        <v>36189.792398572514</v>
      </c>
      <c r="BO67" s="34">
        <f>CONSTANT!BL424</f>
        <v>37932.658502969549</v>
      </c>
      <c r="BP67" s="34">
        <f>CONSTANT!BM424</f>
        <v>41293.758674438483</v>
      </c>
      <c r="BR67" s="564">
        <f>CONSTANT!BN424</f>
        <v>38228.097611690733</v>
      </c>
      <c r="BS67" s="564">
        <f>CONSTANT!BO424</f>
        <v>38523.177070560683</v>
      </c>
      <c r="BT67" s="34">
        <f>CONSTANT!BP424</f>
        <v>0</v>
      </c>
      <c r="BU67" s="34">
        <f>CONSTANT!BQ424</f>
        <v>0</v>
      </c>
      <c r="BV67" s="34"/>
      <c r="BW67" s="34"/>
      <c r="BX67" s="78"/>
      <c r="BY67" s="723" t="s">
        <v>798</v>
      </c>
      <c r="BZ67" s="723"/>
      <c r="CA67" s="724" t="s">
        <v>160</v>
      </c>
      <c r="CB67" s="724"/>
      <c r="CC67" s="724"/>
      <c r="CD67" s="82"/>
      <c r="CE67" s="314"/>
      <c r="CF67" s="314"/>
      <c r="CG67" s="314"/>
      <c r="CH67" s="314"/>
      <c r="CI67" s="553">
        <f>H67-[3]CONSTANT!FV1856</f>
        <v>0</v>
      </c>
      <c r="CJ67" s="553">
        <f>I67-[3]CONSTANT!FW1856</f>
        <v>0</v>
      </c>
      <c r="CK67" s="553">
        <f>J67-[3]CONSTANT!FX1856</f>
        <v>0</v>
      </c>
      <c r="CL67" s="553">
        <f>K67-[3]CONSTANT!FY1856</f>
        <v>0</v>
      </c>
      <c r="CM67" s="553">
        <f>L67-[3]CONSTANT!FZ1856</f>
        <v>0</v>
      </c>
      <c r="CN67" s="553">
        <f>M67-[3]CONSTANT!GA1856</f>
        <v>0</v>
      </c>
      <c r="CO67" s="553">
        <f>N67-[3]CONSTANT!GB1856</f>
        <v>0</v>
      </c>
      <c r="CP67" s="553">
        <f>O67-[3]CONSTANT!GC1856</f>
        <v>0</v>
      </c>
      <c r="CQ67" s="553">
        <f>P67-[3]CONSTANT!GD1856</f>
        <v>0</v>
      </c>
      <c r="CR67" s="553">
        <f>Q67-[3]CONSTANT!GE1856</f>
        <v>0</v>
      </c>
      <c r="CS67" s="553"/>
      <c r="CT67" s="553">
        <f>T67-[3]CONSTANT!DG1856</f>
        <v>0</v>
      </c>
      <c r="CU67" s="553">
        <f>U67-[3]CONSTANT!DH1856</f>
        <v>0</v>
      </c>
      <c r="CV67" s="553">
        <f>V67-[3]CONSTANT!DI1856</f>
        <v>0</v>
      </c>
      <c r="CW67" s="553">
        <f>W67-[3]CONSTANT!DJ1856</f>
        <v>0</v>
      </c>
      <c r="CX67" s="553"/>
      <c r="CY67" s="553">
        <f>Y67-[3]CONSTANT!DK1856</f>
        <v>0</v>
      </c>
      <c r="CZ67" s="553">
        <f>Z67-[3]CONSTANT!DL1856</f>
        <v>0</v>
      </c>
      <c r="DA67" s="553">
        <f>AA67-[3]CONSTANT!DM1856</f>
        <v>0</v>
      </c>
      <c r="DB67" s="553">
        <f>AB67-[3]CONSTANT!DN1856</f>
        <v>0</v>
      </c>
      <c r="DC67" s="553"/>
      <c r="DD67" s="553">
        <f>AD67-[3]CONSTANT!DO1856</f>
        <v>0</v>
      </c>
      <c r="DE67" s="553">
        <f>AE67-[3]CONSTANT!DP1856</f>
        <v>0</v>
      </c>
      <c r="DF67" s="553">
        <f>AF67-[3]CONSTANT!DQ1856</f>
        <v>0</v>
      </c>
      <c r="DG67" s="553">
        <f>AG67-[3]CONSTANT!DR1856</f>
        <v>0</v>
      </c>
      <c r="DH67" s="553"/>
      <c r="DI67" s="553">
        <f>AI67-[3]CONSTANT!DS1856</f>
        <v>0</v>
      </c>
      <c r="DJ67" s="553">
        <f>AJ67-[3]CONSTANT!DT1856</f>
        <v>0</v>
      </c>
      <c r="DK67" s="553">
        <f>AK67-[3]CONSTANT!DU1856</f>
        <v>0</v>
      </c>
      <c r="DL67" s="553">
        <f>AL67-[3]CONSTANT!DV1856</f>
        <v>0</v>
      </c>
      <c r="DM67" s="553"/>
      <c r="DN67" s="553">
        <f>AN67-[3]CONSTANT!DW1856</f>
        <v>0</v>
      </c>
      <c r="DO67" s="553">
        <f>AO67-[3]CONSTANT!DX1856</f>
        <v>0</v>
      </c>
      <c r="DP67" s="553">
        <f>AP67-[3]CONSTANT!DY1856</f>
        <v>0</v>
      </c>
      <c r="DQ67" s="553">
        <f>AQ67-[3]CONSTANT!DZ1856</f>
        <v>0</v>
      </c>
      <c r="DR67" s="553"/>
      <c r="DS67" s="553">
        <f>AS67-[3]CONSTANT!EA1856</f>
        <v>0</v>
      </c>
      <c r="DT67" s="553">
        <f>AT67-[3]CONSTANT!EB1856</f>
        <v>0</v>
      </c>
      <c r="DU67" s="553">
        <f>AU67-[3]CONSTANT!EC1856</f>
        <v>0</v>
      </c>
      <c r="DV67" s="553">
        <f>AV67-[3]CONSTANT!ED1856</f>
        <v>0</v>
      </c>
      <c r="DW67" s="553"/>
      <c r="DX67" s="553">
        <f>AX67-[3]CONSTANT!EE1856</f>
        <v>0</v>
      </c>
      <c r="DY67" s="553">
        <f>AY67-[3]CONSTANT!EF1856</f>
        <v>0</v>
      </c>
      <c r="DZ67" s="553">
        <f>AZ67-[3]CONSTANT!EG1856</f>
        <v>0</v>
      </c>
      <c r="EA67" s="553">
        <f>BA67-[3]CONSTANT!EH1856</f>
        <v>0</v>
      </c>
      <c r="EB67" s="553"/>
      <c r="EC67" s="553">
        <f>BC67-[3]CONSTANT!EI1856</f>
        <v>0</v>
      </c>
      <c r="ED67" s="553">
        <f>BD67-[3]CONSTANT!EJ1856</f>
        <v>0</v>
      </c>
      <c r="EE67" s="553">
        <f>BE67-[3]CONSTANT!EK1856</f>
        <v>0</v>
      </c>
      <c r="EF67" s="553">
        <f>BF67-[3]CONSTANT!EL1856</f>
        <v>0</v>
      </c>
      <c r="EG67" s="553"/>
      <c r="EH67" s="553">
        <f>BH67-[3]CONSTANT!EM1856</f>
        <v>0</v>
      </c>
      <c r="EI67" s="553">
        <f>BI67-[3]CONSTANT!EN1856</f>
        <v>0</v>
      </c>
      <c r="EJ67" s="553">
        <f>BJ67-[3]CONSTANT!EO1856</f>
        <v>0</v>
      </c>
      <c r="EK67" s="553">
        <f>BK67-[3]CONSTANT!EP1856</f>
        <v>0</v>
      </c>
      <c r="EL67" s="553"/>
      <c r="EM67" s="553">
        <f>BM67-[3]CONSTANT!EQ1856</f>
        <v>0</v>
      </c>
      <c r="EN67" s="553">
        <f>BN67-[3]CONSTANT!ER1856</f>
        <v>0</v>
      </c>
      <c r="EO67" s="553">
        <f>BO67-[3]CONSTANT!ES1856</f>
        <v>0</v>
      </c>
      <c r="EP67" s="553">
        <f>BP67-[3]CONSTANT!ET1856</f>
        <v>0</v>
      </c>
      <c r="EQ67" s="553"/>
      <c r="ER67" s="553">
        <f>BR67-[3]CONSTANT!EU1856</f>
        <v>0</v>
      </c>
      <c r="ES67" s="553">
        <f>BS67-[3]CONSTANT!EV1856</f>
        <v>0</v>
      </c>
      <c r="ET67" s="553" t="e">
        <f>BT67-[3]CONSTANT!EW1856</f>
        <v>#REF!</v>
      </c>
      <c r="EU67" s="553" t="e">
        <f>BU67-[3]CONSTANT!EX1856</f>
        <v>#REF!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32">
        <f>CONSTANT!M425</f>
        <v>14698.94519885105</v>
      </c>
      <c r="I68" s="32">
        <f>CONSTANT!N425</f>
        <v>15999.621912005719</v>
      </c>
      <c r="J68" s="32">
        <f>CONSTANT!O425</f>
        <v>18076.345270753758</v>
      </c>
      <c r="K68" s="32">
        <f>CONSTANT!P425</f>
        <v>16545.519798710782</v>
      </c>
      <c r="L68" s="32">
        <f>CONSTANT!Q425</f>
        <v>16179.23907634756</v>
      </c>
      <c r="M68" s="32">
        <f>CONSTANT!R425</f>
        <v>15345.755354717177</v>
      </c>
      <c r="N68" s="32">
        <f>CONSTANT!S425</f>
        <v>15641.993446632223</v>
      </c>
      <c r="O68" s="32">
        <f>CONSTANT!T425</f>
        <v>16783.820688568292</v>
      </c>
      <c r="P68" s="32">
        <f>CONSTANT!U425</f>
        <v>18392.323802137638</v>
      </c>
      <c r="Q68" s="32">
        <f>CONSTANT!V425</f>
        <v>19692.395750242122</v>
      </c>
      <c r="R68" s="32">
        <f>CONSTANT!W425</f>
        <v>0</v>
      </c>
      <c r="S68" s="33"/>
      <c r="T68" s="32">
        <f>CONSTANT!Z425</f>
        <v>3153.6720118036801</v>
      </c>
      <c r="U68" s="32">
        <f>CONSTANT!AA425</f>
        <v>3678.1959241927898</v>
      </c>
      <c r="V68" s="32">
        <f>CONSTANT!AB425</f>
        <v>3660.2864810813298</v>
      </c>
      <c r="W68" s="32">
        <f>CONSTANT!AC425</f>
        <v>4206.7907817732403</v>
      </c>
      <c r="X68" s="32"/>
      <c r="Y68" s="32">
        <f>CONSTANT!AD425</f>
        <v>4005.9199613015198</v>
      </c>
      <c r="Z68" s="32">
        <f>CONSTANT!AE425</f>
        <v>3848.39519152603</v>
      </c>
      <c r="AA68" s="32">
        <f>CONSTANT!AF425</f>
        <v>3865.3196943283501</v>
      </c>
      <c r="AB68" s="32">
        <f>CONSTANT!AG425</f>
        <v>4279.9870648498099</v>
      </c>
      <c r="AC68" s="32"/>
      <c r="AD68" s="32">
        <f>CONSTANT!AH425</f>
        <v>4347.7299133175602</v>
      </c>
      <c r="AE68" s="32">
        <f>CONSTANT!AI425</f>
        <v>4312.0752155684704</v>
      </c>
      <c r="AF68" s="32">
        <f>CONSTANT!AJ425</f>
        <v>4508.8077505809297</v>
      </c>
      <c r="AG68" s="32">
        <f>CONSTANT!AK425</f>
        <v>4907.7323912868296</v>
      </c>
      <c r="AH68" s="32"/>
      <c r="AI68" s="32">
        <f>CONSTANT!AL425</f>
        <v>4995.3664075704901</v>
      </c>
      <c r="AJ68" s="32">
        <f>CONSTANT!AM425</f>
        <v>4271.9535432086705</v>
      </c>
      <c r="AK68" s="32">
        <f>CONSTANT!AN425</f>
        <v>3074.1675514379999</v>
      </c>
      <c r="AL68" s="32">
        <f>CONSTANT!AO425</f>
        <v>4204.0322964936204</v>
      </c>
      <c r="AM68" s="32"/>
      <c r="AN68" s="32">
        <f>CONSTANT!AP425</f>
        <v>3975.7777334400998</v>
      </c>
      <c r="AO68" s="32">
        <f>CONSTANT!AQ425</f>
        <v>4142.1824444816502</v>
      </c>
      <c r="AP68" s="32">
        <f>CONSTANT!AR425</f>
        <v>4105.5599079632902</v>
      </c>
      <c r="AQ68" s="32">
        <f>CONSTANT!AS425</f>
        <v>3955.7189904625202</v>
      </c>
      <c r="AR68" s="32"/>
      <c r="AS68" s="32">
        <f>CONSTANT!AT425</f>
        <v>3346.80926162888</v>
      </c>
      <c r="AT68" s="32">
        <f>CONSTANT!AU425</f>
        <v>3434.9943280226598</v>
      </c>
      <c r="AU68" s="32">
        <f>CONSTANT!AV425</f>
        <v>3844.0584159323798</v>
      </c>
      <c r="AV68" s="32">
        <f>CONSTANT!AW425</f>
        <v>4719.89334913326</v>
      </c>
      <c r="AW68" s="32"/>
      <c r="AX68" s="32">
        <f>CONSTANT!AX425</f>
        <v>3937.9764532094387</v>
      </c>
      <c r="AY68" s="32">
        <f>CONSTANT!AY425</f>
        <v>4218.4127255991471</v>
      </c>
      <c r="AZ68" s="32">
        <f>CONSTANT!AZ425</f>
        <v>3278.1138275023077</v>
      </c>
      <c r="BA68" s="32">
        <f>CONSTANT!BA425</f>
        <v>4207.4904403213277</v>
      </c>
      <c r="BB68" s="385"/>
      <c r="BC68" s="32">
        <f>CONSTANT!BB425</f>
        <v>3812.7991104996772</v>
      </c>
      <c r="BD68" s="32">
        <f>CONSTANT!BC425</f>
        <v>4223.8596288644194</v>
      </c>
      <c r="BE68" s="32">
        <f>CONSTANT!BD425</f>
        <v>4168.395212645325</v>
      </c>
      <c r="BF68" s="32">
        <f>CONSTANT!BE425</f>
        <v>4578.766736558875</v>
      </c>
      <c r="BG68" s="385"/>
      <c r="BH68" s="32">
        <f>CONSTANT!BF425</f>
        <v>4307.9742617085849</v>
      </c>
      <c r="BI68" s="32">
        <f>CONSTANT!BG425</f>
        <v>4522.0514643131028</v>
      </c>
      <c r="BJ68" s="32">
        <f>CONSTANT!BH425</f>
        <v>4522.5844871456766</v>
      </c>
      <c r="BK68" s="32">
        <f>CONSTANT!BI425</f>
        <v>5039.7135889702695</v>
      </c>
      <c r="BL68" s="539"/>
      <c r="BM68" s="563">
        <f>CONSTANT!BJ425</f>
        <v>4474.1693707195791</v>
      </c>
      <c r="BN68" s="563">
        <f>CONSTANT!BK425</f>
        <v>4645.3596707657634</v>
      </c>
      <c r="BO68" s="32">
        <f>CONSTANT!BL425</f>
        <v>5297.64459346693</v>
      </c>
      <c r="BP68" s="32">
        <f>CONSTANT!BM425</f>
        <v>5275.2221152898464</v>
      </c>
      <c r="BQ68" s="539"/>
      <c r="BR68" s="563">
        <f>CONSTANT!BN425</f>
        <v>4699.4678062142739</v>
      </c>
      <c r="BS68" s="563">
        <f>CONSTANT!BO425</f>
        <v>5430.815244048933</v>
      </c>
      <c r="BT68" s="32">
        <f>CONSTANT!BP425</f>
        <v>0</v>
      </c>
      <c r="BU68" s="32">
        <f>CONSTANT!BQ425</f>
        <v>0</v>
      </c>
      <c r="BV68" s="32"/>
      <c r="BW68" s="32"/>
      <c r="BX68" s="78" t="s">
        <v>51</v>
      </c>
      <c r="BY68" s="753" t="s">
        <v>191</v>
      </c>
      <c r="BZ68" s="753"/>
      <c r="CA68" s="753"/>
      <c r="CB68" s="753"/>
      <c r="CC68" s="753"/>
      <c r="CD68" s="84"/>
      <c r="CE68" s="314"/>
      <c r="CF68" s="314"/>
      <c r="CG68" s="314"/>
      <c r="CH68" s="314"/>
      <c r="CI68" s="553">
        <f>H68-[3]CONSTANT!FV1869</f>
        <v>0</v>
      </c>
      <c r="CJ68" s="553">
        <f>I68-[3]CONSTANT!FW1869</f>
        <v>0</v>
      </c>
      <c r="CK68" s="553">
        <f>J68-[3]CONSTANT!FX1869</f>
        <v>0</v>
      </c>
      <c r="CL68" s="553">
        <f>K68-[3]CONSTANT!FY1869</f>
        <v>0</v>
      </c>
      <c r="CM68" s="553">
        <f>L68-[3]CONSTANT!FZ1869</f>
        <v>0</v>
      </c>
      <c r="CN68" s="553">
        <f>M68-[3]CONSTANT!GA1869</f>
        <v>0</v>
      </c>
      <c r="CO68" s="553">
        <f>N68-[3]CONSTANT!GB1869</f>
        <v>0</v>
      </c>
      <c r="CP68" s="553">
        <f>O68-[3]CONSTANT!GC1869</f>
        <v>0</v>
      </c>
      <c r="CQ68" s="553">
        <f>P68-[3]CONSTANT!GD1869</f>
        <v>0</v>
      </c>
      <c r="CR68" s="553">
        <f>Q68-[3]CONSTANT!GE1869</f>
        <v>0</v>
      </c>
      <c r="CS68" s="553"/>
      <c r="CT68" s="553">
        <f>T68-[3]CONSTANT!DG1869</f>
        <v>0</v>
      </c>
      <c r="CU68" s="553">
        <f>U68-[3]CONSTANT!DH1869</f>
        <v>0</v>
      </c>
      <c r="CV68" s="553">
        <f>V68-[3]CONSTANT!DI1869</f>
        <v>0</v>
      </c>
      <c r="CW68" s="553">
        <f>W68-[3]CONSTANT!DJ1869</f>
        <v>0</v>
      </c>
      <c r="CX68" s="553"/>
      <c r="CY68" s="553">
        <f>Y68-[3]CONSTANT!DK1869</f>
        <v>0</v>
      </c>
      <c r="CZ68" s="553">
        <f>Z68-[3]CONSTANT!DL1869</f>
        <v>0</v>
      </c>
      <c r="DA68" s="553">
        <f>AA68-[3]CONSTANT!DM1869</f>
        <v>0</v>
      </c>
      <c r="DB68" s="553">
        <f>AB68-[3]CONSTANT!DN1869</f>
        <v>0</v>
      </c>
      <c r="DC68" s="553"/>
      <c r="DD68" s="553">
        <f>AD68-[3]CONSTANT!DO1869</f>
        <v>0</v>
      </c>
      <c r="DE68" s="553">
        <f>AE68-[3]CONSTANT!DP1869</f>
        <v>0</v>
      </c>
      <c r="DF68" s="553">
        <f>AF68-[3]CONSTANT!DQ1869</f>
        <v>0</v>
      </c>
      <c r="DG68" s="553">
        <f>AG68-[3]CONSTANT!DR1869</f>
        <v>0</v>
      </c>
      <c r="DH68" s="553"/>
      <c r="DI68" s="553">
        <f>AI68-[3]CONSTANT!DS1869</f>
        <v>0</v>
      </c>
      <c r="DJ68" s="553">
        <f>AJ68-[3]CONSTANT!DT1869</f>
        <v>0</v>
      </c>
      <c r="DK68" s="553">
        <f>AK68-[3]CONSTANT!DU1869</f>
        <v>0</v>
      </c>
      <c r="DL68" s="553">
        <f>AL68-[3]CONSTANT!DV1869</f>
        <v>0</v>
      </c>
      <c r="DM68" s="553"/>
      <c r="DN68" s="553">
        <f>AN68-[3]CONSTANT!DW1869</f>
        <v>0</v>
      </c>
      <c r="DO68" s="553">
        <f>AO68-[3]CONSTANT!DX1869</f>
        <v>0</v>
      </c>
      <c r="DP68" s="553">
        <f>AP68-[3]CONSTANT!DY1869</f>
        <v>0</v>
      </c>
      <c r="DQ68" s="553">
        <f>AQ68-[3]CONSTANT!DZ1869</f>
        <v>0</v>
      </c>
      <c r="DR68" s="553"/>
      <c r="DS68" s="553">
        <f>AS68-[3]CONSTANT!EA1869</f>
        <v>0</v>
      </c>
      <c r="DT68" s="553">
        <f>AT68-[3]CONSTANT!EB1869</f>
        <v>0</v>
      </c>
      <c r="DU68" s="553">
        <f>AU68-[3]CONSTANT!EC1869</f>
        <v>0</v>
      </c>
      <c r="DV68" s="553">
        <f>AV68-[3]CONSTANT!ED1869</f>
        <v>0</v>
      </c>
      <c r="DW68" s="553"/>
      <c r="DX68" s="553">
        <f>AX68-[3]CONSTANT!EE1869</f>
        <v>0</v>
      </c>
      <c r="DY68" s="553">
        <f>AY68-[3]CONSTANT!EF1869</f>
        <v>0</v>
      </c>
      <c r="DZ68" s="553">
        <f>AZ68-[3]CONSTANT!EG1869</f>
        <v>0</v>
      </c>
      <c r="EA68" s="553">
        <f>BA68-[3]CONSTANT!EH1869</f>
        <v>0</v>
      </c>
      <c r="EB68" s="553"/>
      <c r="EC68" s="553">
        <f>BC68-[3]CONSTANT!EI1869</f>
        <v>0</v>
      </c>
      <c r="ED68" s="553">
        <f>BD68-[3]CONSTANT!EJ1869</f>
        <v>0</v>
      </c>
      <c r="EE68" s="553">
        <f>BE68-[3]CONSTANT!EK1869</f>
        <v>0</v>
      </c>
      <c r="EF68" s="553">
        <f>BF68-[3]CONSTANT!EL1869</f>
        <v>0</v>
      </c>
      <c r="EG68" s="553"/>
      <c r="EH68" s="553">
        <f>BH68-[3]CONSTANT!EM1869</f>
        <v>0</v>
      </c>
      <c r="EI68" s="553">
        <f>BI68-[3]CONSTANT!EN1869</f>
        <v>0</v>
      </c>
      <c r="EJ68" s="553">
        <f>BJ68-[3]CONSTANT!EO1869</f>
        <v>0</v>
      </c>
      <c r="EK68" s="553">
        <f>BK68-[3]CONSTANT!EP1869</f>
        <v>0</v>
      </c>
      <c r="EL68" s="553"/>
      <c r="EM68" s="553">
        <f>BM68-[3]CONSTANT!EQ1869</f>
        <v>0</v>
      </c>
      <c r="EN68" s="553">
        <f>BN68-[3]CONSTANT!ER1869</f>
        <v>0</v>
      </c>
      <c r="EO68" s="553">
        <f>BO68-[3]CONSTANT!ES1869</f>
        <v>0</v>
      </c>
      <c r="EP68" s="553">
        <f>BP68-[3]CONSTANT!ET1869</f>
        <v>0</v>
      </c>
      <c r="EQ68" s="553"/>
      <c r="ER68" s="553">
        <f>BR68-[3]CONSTANT!EU1869</f>
        <v>0</v>
      </c>
      <c r="ES68" s="553">
        <f>BS68-[3]CONSTANT!EV1869</f>
        <v>0</v>
      </c>
      <c r="ET68" s="553" t="e">
        <f>BT68-[3]CONSTANT!EW1869</f>
        <v>#REF!</v>
      </c>
      <c r="EU68" s="553" t="e">
        <f>BU68-[3]CONSTANT!EX1869</f>
        <v>#REF!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36">
        <f>CONSTANT!M426</f>
        <v>1176941.1870326435</v>
      </c>
      <c r="I69" s="36">
        <f>CONSTANT!N426</f>
        <v>1229312.4972448102</v>
      </c>
      <c r="J69" s="36">
        <f>CONSTANT!O426</f>
        <v>1300769.0197593477</v>
      </c>
      <c r="K69" s="36">
        <f>CONSTANT!P426</f>
        <v>1363766.3945229838</v>
      </c>
      <c r="L69" s="36">
        <f>CONSTANT!Q426</f>
        <v>1423951.9624371622</v>
      </c>
      <c r="M69" s="36">
        <f>CONSTANT!R426</f>
        <v>1346249.0883201084</v>
      </c>
      <c r="N69" s="36">
        <f>CONSTANT!S426</f>
        <v>1390881.950864098</v>
      </c>
      <c r="O69" s="36">
        <f>CONSTANT!T426</f>
        <v>1516502.7536947306</v>
      </c>
      <c r="P69" s="36">
        <f>CONSTANT!U426</f>
        <v>1570142.4237125986</v>
      </c>
      <c r="Q69" s="36">
        <f>CONSTANT!V426</f>
        <v>1650305.4054110262</v>
      </c>
      <c r="R69" s="36">
        <f>CONSTANT!W426</f>
        <v>0</v>
      </c>
      <c r="S69" s="37"/>
      <c r="T69" s="36">
        <f>CONSTANT!Z426</f>
        <v>282255.30248337553</v>
      </c>
      <c r="U69" s="36">
        <f>CONSTANT!AA426</f>
        <v>288975.21089530666</v>
      </c>
      <c r="V69" s="36">
        <f>CONSTANT!AB426</f>
        <v>297965.00047205988</v>
      </c>
      <c r="W69" s="36">
        <f>CONSTANT!AC426</f>
        <v>307745.07476779685</v>
      </c>
      <c r="X69" s="36"/>
      <c r="Y69" s="36">
        <f>CONSTANT!AD426</f>
        <v>294328.59359127376</v>
      </c>
      <c r="Z69" s="36">
        <f>CONSTANT!AE426</f>
        <v>301015.1711944968</v>
      </c>
      <c r="AA69" s="36">
        <f>CONSTANT!AF426</f>
        <v>311510.31607446144</v>
      </c>
      <c r="AB69" s="36">
        <f>CONSTANT!AG426</f>
        <v>322458.41638457781</v>
      </c>
      <c r="AC69" s="36"/>
      <c r="AD69" s="36">
        <f>CONSTANT!AH426</f>
        <v>310744.32882356778</v>
      </c>
      <c r="AE69" s="36">
        <f>CONSTANT!AI426</f>
        <v>318231.12600798591</v>
      </c>
      <c r="AF69" s="36">
        <f>CONSTANT!AJ426</f>
        <v>330664.35111340508</v>
      </c>
      <c r="AG69" s="36">
        <f>CONSTANT!AK426</f>
        <v>341129.21381438931</v>
      </c>
      <c r="AH69" s="36"/>
      <c r="AI69" s="36">
        <f>CONSTANT!AL426</f>
        <v>327096.25474117446</v>
      </c>
      <c r="AJ69" s="36">
        <f>CONSTANT!AM426</f>
        <v>333437.63993179786</v>
      </c>
      <c r="AK69" s="36">
        <f>CONSTANT!AN426</f>
        <v>345685.04380352003</v>
      </c>
      <c r="AL69" s="36">
        <f>CONSTANT!AO426</f>
        <v>357547.45604649163</v>
      </c>
      <c r="AM69" s="36"/>
      <c r="AN69" s="36">
        <f>CONSTANT!AP426</f>
        <v>342373.16792229243</v>
      </c>
      <c r="AO69" s="36">
        <f>CONSTANT!AQ426</f>
        <v>349909.76616710774</v>
      </c>
      <c r="AP69" s="36">
        <f>CONSTANT!AR426</f>
        <v>361117.29019569769</v>
      </c>
      <c r="AQ69" s="36">
        <f>CONSTANT!AS426</f>
        <v>370551.73815206409</v>
      </c>
      <c r="AR69" s="36"/>
      <c r="AS69" s="36">
        <f>CONSTANT!AT426</f>
        <v>344689.51795858907</v>
      </c>
      <c r="AT69" s="36">
        <f>CONSTANT!AU426</f>
        <v>290686.02081319544</v>
      </c>
      <c r="AU69" s="36">
        <f>CONSTANT!AV426</f>
        <v>352137.25327305804</v>
      </c>
      <c r="AV69" s="36">
        <f>CONSTANT!AW426</f>
        <v>358736.29627526586</v>
      </c>
      <c r="AW69" s="36"/>
      <c r="AX69" s="36">
        <f>CONSTANT!AX426</f>
        <v>343912.37934426183</v>
      </c>
      <c r="AY69" s="36">
        <f>CONSTANT!AY426</f>
        <v>338160.17955649109</v>
      </c>
      <c r="AZ69" s="36">
        <f>CONSTANT!AZ426</f>
        <v>337421.28138488269</v>
      </c>
      <c r="BA69" s="36">
        <f>CONSTANT!BA426</f>
        <v>371388.11057846207</v>
      </c>
      <c r="BB69" s="389"/>
      <c r="BC69" s="36">
        <f>CONSTANT!BB426</f>
        <v>361334.7886944061</v>
      </c>
      <c r="BD69" s="36">
        <f>CONSTANT!BC426</f>
        <v>369428.93180604716</v>
      </c>
      <c r="BE69" s="36">
        <f>CONSTANT!BD426</f>
        <v>386819.90522376174</v>
      </c>
      <c r="BF69" s="36">
        <f>CONSTANT!BE426</f>
        <v>398919.12797051587</v>
      </c>
      <c r="BG69" s="389"/>
      <c r="BH69" s="36">
        <f>CONSTANT!BF426</f>
        <v>381856.97255009064</v>
      </c>
      <c r="BI69" s="36">
        <f>CONSTANT!BG426</f>
        <v>379286.33173414721</v>
      </c>
      <c r="BJ69" s="36">
        <f>CONSTANT!BH426</f>
        <v>398768.19944978954</v>
      </c>
      <c r="BK69" s="36">
        <f>CONSTANT!BI426</f>
        <v>410230.91997857112</v>
      </c>
      <c r="BL69" s="540"/>
      <c r="BM69" s="566">
        <f>CONSTANT!BJ426</f>
        <v>397802.36800979974</v>
      </c>
      <c r="BN69" s="566">
        <f>CONSTANT!BK426</f>
        <v>401672.31515058229</v>
      </c>
      <c r="BO69" s="36">
        <f>CONSTANT!BL426</f>
        <v>420353.90477081802</v>
      </c>
      <c r="BP69" s="36">
        <f>CONSTANT!BM426</f>
        <v>430476.81747982634</v>
      </c>
      <c r="BQ69" s="540"/>
      <c r="BR69" s="566">
        <f>CONSTANT!BN426</f>
        <v>415337.60598219186</v>
      </c>
      <c r="BS69" s="566">
        <f>CONSTANT!BO426</f>
        <v>419314.95307354565</v>
      </c>
      <c r="BT69" s="36">
        <f>CONSTANT!BP426</f>
        <v>0</v>
      </c>
      <c r="BU69" s="36">
        <f>CONSTANT!BQ426</f>
        <v>0</v>
      </c>
      <c r="BV69" s="36"/>
      <c r="BW69" s="36"/>
      <c r="BX69" s="732" t="s">
        <v>16</v>
      </c>
      <c r="BY69" s="754"/>
      <c r="BZ69" s="754"/>
      <c r="CA69" s="754"/>
      <c r="CB69" s="754"/>
      <c r="CC69" s="754"/>
      <c r="CD69" s="754"/>
      <c r="CE69" s="314"/>
      <c r="CF69" s="314"/>
      <c r="CG69" s="314"/>
      <c r="CH69" s="314"/>
      <c r="CI69" s="553">
        <f>H69-[3]CONSTANT!FV1870</f>
        <v>0</v>
      </c>
      <c r="CJ69" s="553">
        <f>I69-[3]CONSTANT!FW1870</f>
        <v>0</v>
      </c>
      <c r="CK69" s="553">
        <f>J69-[3]CONSTANT!FX1870</f>
        <v>0</v>
      </c>
      <c r="CL69" s="553">
        <f>K69-[3]CONSTANT!FY1870</f>
        <v>0</v>
      </c>
      <c r="CM69" s="553">
        <f>L69-[3]CONSTANT!FZ1870</f>
        <v>0</v>
      </c>
      <c r="CN69" s="553">
        <f>M69-[3]CONSTANT!GA1870</f>
        <v>0</v>
      </c>
      <c r="CO69" s="553">
        <f>N69-[3]CONSTANT!GB1870</f>
        <v>0</v>
      </c>
      <c r="CP69" s="553">
        <f>O69-[3]CONSTANT!GC1870</f>
        <v>0</v>
      </c>
      <c r="CQ69" s="553">
        <f>P69-[3]CONSTANT!GD1870</f>
        <v>0</v>
      </c>
      <c r="CR69" s="553">
        <f>Q69-[3]CONSTANT!GE1870</f>
        <v>0</v>
      </c>
      <c r="CS69" s="553"/>
      <c r="CT69" s="553">
        <f>T69-[3]CONSTANT!DG1870</f>
        <v>0</v>
      </c>
      <c r="CU69" s="553">
        <f>U69-[3]CONSTANT!DH1870</f>
        <v>0</v>
      </c>
      <c r="CV69" s="553">
        <f>V69-[3]CONSTANT!DI1870</f>
        <v>0</v>
      </c>
      <c r="CW69" s="553">
        <f>W69-[3]CONSTANT!DJ1870</f>
        <v>0</v>
      </c>
      <c r="CX69" s="553"/>
      <c r="CY69" s="553">
        <f>Y69-[3]CONSTANT!DK1870</f>
        <v>0</v>
      </c>
      <c r="CZ69" s="553">
        <f>Z69-[3]CONSTANT!DL1870</f>
        <v>0</v>
      </c>
      <c r="DA69" s="553">
        <f>AA69-[3]CONSTANT!DM1870</f>
        <v>0</v>
      </c>
      <c r="DB69" s="553">
        <f>AB69-[3]CONSTANT!DN1870</f>
        <v>0</v>
      </c>
      <c r="DC69" s="553"/>
      <c r="DD69" s="553">
        <f>AD69-[3]CONSTANT!DO1870</f>
        <v>0</v>
      </c>
      <c r="DE69" s="553">
        <f>AE69-[3]CONSTANT!DP1870</f>
        <v>0</v>
      </c>
      <c r="DF69" s="553">
        <f>AF69-[3]CONSTANT!DQ1870</f>
        <v>0</v>
      </c>
      <c r="DG69" s="553">
        <f>AG69-[3]CONSTANT!DR1870</f>
        <v>0</v>
      </c>
      <c r="DH69" s="553"/>
      <c r="DI69" s="553">
        <f>AI69-[3]CONSTANT!DS1870</f>
        <v>0</v>
      </c>
      <c r="DJ69" s="553">
        <f>AJ69-[3]CONSTANT!DT1870</f>
        <v>0</v>
      </c>
      <c r="DK69" s="553">
        <f>AK69-[3]CONSTANT!DU1870</f>
        <v>0</v>
      </c>
      <c r="DL69" s="553">
        <f>AL69-[3]CONSTANT!DV1870</f>
        <v>0</v>
      </c>
      <c r="DM69" s="553"/>
      <c r="DN69" s="553">
        <f>AN69-[3]CONSTANT!DW1870</f>
        <v>0</v>
      </c>
      <c r="DO69" s="553">
        <f>AO69-[3]CONSTANT!DX1870</f>
        <v>0</v>
      </c>
      <c r="DP69" s="553">
        <f>AP69-[3]CONSTANT!DY1870</f>
        <v>0</v>
      </c>
      <c r="DQ69" s="553">
        <f>AQ69-[3]CONSTANT!DZ1870</f>
        <v>0</v>
      </c>
      <c r="DR69" s="553"/>
      <c r="DS69" s="553">
        <f>AS69-[3]CONSTANT!EA1870</f>
        <v>0</v>
      </c>
      <c r="DT69" s="553">
        <f>AT69-[3]CONSTANT!EB1870</f>
        <v>0</v>
      </c>
      <c r="DU69" s="553">
        <f>AU69-[3]CONSTANT!EC1870</f>
        <v>0</v>
      </c>
      <c r="DV69" s="553">
        <f>AV69-[3]CONSTANT!ED1870</f>
        <v>0</v>
      </c>
      <c r="DW69" s="553"/>
      <c r="DX69" s="553">
        <f>AX69-[3]CONSTANT!EE1870</f>
        <v>0</v>
      </c>
      <c r="DY69" s="553">
        <f>AY69-[3]CONSTANT!EF1870</f>
        <v>0</v>
      </c>
      <c r="DZ69" s="553">
        <f>AZ69-[3]CONSTANT!EG1870</f>
        <v>0</v>
      </c>
      <c r="EA69" s="553">
        <f>BA69-[3]CONSTANT!EH1870</f>
        <v>0</v>
      </c>
      <c r="EB69" s="553"/>
      <c r="EC69" s="553">
        <f>BC69-[3]CONSTANT!EI1870</f>
        <v>0</v>
      </c>
      <c r="ED69" s="553">
        <f>BD69-[3]CONSTANT!EJ1870</f>
        <v>0</v>
      </c>
      <c r="EE69" s="553">
        <f>BE69-[3]CONSTANT!EK1870</f>
        <v>0</v>
      </c>
      <c r="EF69" s="553">
        <f>BF69-[3]CONSTANT!EL1870</f>
        <v>0</v>
      </c>
      <c r="EG69" s="553"/>
      <c r="EH69" s="553">
        <f>BH69-[3]CONSTANT!EM1870</f>
        <v>0</v>
      </c>
      <c r="EI69" s="553">
        <f>BI69-[3]CONSTANT!EN1870</f>
        <v>0</v>
      </c>
      <c r="EJ69" s="553">
        <f>BJ69-[3]CONSTANT!EO1870</f>
        <v>0</v>
      </c>
      <c r="EK69" s="553">
        <f>BK69-[3]CONSTANT!EP1870</f>
        <v>0</v>
      </c>
      <c r="EL69" s="553"/>
      <c r="EM69" s="553">
        <f>BM69-[3]CONSTANT!EQ1870</f>
        <v>0</v>
      </c>
      <c r="EN69" s="553">
        <f>BN69-[3]CONSTANT!ER1870</f>
        <v>0</v>
      </c>
      <c r="EO69" s="553">
        <f>BO69-[3]CONSTANT!ES1870</f>
        <v>0</v>
      </c>
      <c r="EP69" s="553">
        <f>BP69-[3]CONSTANT!ET1870</f>
        <v>0</v>
      </c>
      <c r="EQ69" s="553"/>
      <c r="ER69" s="553">
        <f>BR69-[3]CONSTANT!EU1870</f>
        <v>0</v>
      </c>
      <c r="ES69" s="553">
        <f>BS69-[3]CONSTANT!EV1870</f>
        <v>0</v>
      </c>
      <c r="ET69" s="553" t="e">
        <f>BT69-[3]CONSTANT!EW1870</f>
        <v>#REF!</v>
      </c>
      <c r="EU69" s="553" t="e">
        <f>BU69-[3]CONSTANT!EX1870</f>
        <v>#REF!</v>
      </c>
    </row>
    <row r="71" spans="1:151">
      <c r="H71" s="161"/>
      <c r="I71" s="161"/>
      <c r="J71" s="161"/>
      <c r="K71" s="161"/>
      <c r="L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523"/>
      <c r="BM71" s="567"/>
      <c r="BN71" s="523"/>
      <c r="BO71" s="523"/>
      <c r="BP71" s="161"/>
      <c r="BQ71" s="523"/>
      <c r="BR71" s="567"/>
      <c r="BS71" s="523"/>
      <c r="BT71" s="523"/>
      <c r="BU71" s="161"/>
    </row>
    <row r="72" spans="1:151">
      <c r="H72" s="161"/>
      <c r="I72" s="161"/>
      <c r="J72" s="161"/>
      <c r="K72" s="161"/>
      <c r="L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523"/>
      <c r="BM72" s="567"/>
      <c r="BN72" s="523"/>
      <c r="BO72" s="523"/>
      <c r="BP72" s="161"/>
      <c r="BQ72" s="523"/>
      <c r="BR72" s="567"/>
      <c r="BS72" s="523"/>
      <c r="BT72" s="523"/>
      <c r="BU72" s="161"/>
      <c r="BV72" s="161"/>
      <c r="BW72" s="161"/>
    </row>
    <row r="73" spans="1:151">
      <c r="H73" s="161"/>
      <c r="I73" s="161"/>
      <c r="J73" s="161"/>
      <c r="K73" s="161"/>
      <c r="L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523"/>
      <c r="BM73" s="567"/>
      <c r="BN73" s="523"/>
      <c r="BO73" s="523"/>
      <c r="BP73" s="161"/>
      <c r="BQ73" s="523"/>
      <c r="BR73" s="567"/>
      <c r="BS73" s="523"/>
      <c r="BT73" s="523"/>
      <c r="BU73" s="161"/>
      <c r="BV73" s="161"/>
      <c r="BW73" s="161"/>
    </row>
    <row r="75" spans="1:151">
      <c r="H75" s="161"/>
      <c r="I75" s="161"/>
      <c r="J75" s="161"/>
      <c r="K75" s="161"/>
      <c r="L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523"/>
      <c r="BM75" s="567"/>
      <c r="BN75" s="523"/>
      <c r="BO75" s="523"/>
      <c r="BP75" s="161"/>
      <c r="BQ75" s="523"/>
      <c r="BR75" s="567"/>
      <c r="BS75" s="523"/>
      <c r="BT75" s="523"/>
      <c r="BU75" s="161"/>
      <c r="BV75" s="161"/>
      <c r="BW75" s="161"/>
    </row>
    <row r="76" spans="1:151">
      <c r="H76" s="161"/>
      <c r="I76" s="161"/>
      <c r="J76" s="161"/>
      <c r="K76" s="161"/>
      <c r="L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523"/>
      <c r="BM76" s="567"/>
      <c r="BN76" s="523"/>
      <c r="BO76" s="523"/>
      <c r="BP76" s="161"/>
      <c r="BQ76" s="523"/>
      <c r="BR76" s="567"/>
      <c r="BS76" s="523"/>
      <c r="BT76" s="523"/>
      <c r="BU76" s="161"/>
      <c r="BV76" s="161"/>
      <c r="BW76" s="161"/>
    </row>
  </sheetData>
  <mergeCells count="265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BX69:CD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H4:H5"/>
    <mergeCell ref="I4:I5"/>
    <mergeCell ref="K4:K5"/>
    <mergeCell ref="C13:D13"/>
    <mergeCell ref="E13:G13"/>
    <mergeCell ref="BY13:BZ13"/>
    <mergeCell ref="CA13:CC13"/>
    <mergeCell ref="N4:N5"/>
    <mergeCell ref="O4:O5"/>
    <mergeCell ref="AS4:AV4"/>
    <mergeCell ref="P4:P5"/>
    <mergeCell ref="BH4:BI4"/>
    <mergeCell ref="BJ4:BK4"/>
    <mergeCell ref="CD4:CD5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A1:A2"/>
    <mergeCell ref="E1:F2"/>
    <mergeCell ref="CA1:CA2"/>
    <mergeCell ref="CB1:CB2"/>
    <mergeCell ref="B3:CC3"/>
    <mergeCell ref="B4:G5"/>
    <mergeCell ref="J4:J5"/>
    <mergeCell ref="T4:W4"/>
    <mergeCell ref="Y4:AB4"/>
    <mergeCell ref="L4:L5"/>
    <mergeCell ref="AD4:AG4"/>
    <mergeCell ref="M4:M5"/>
    <mergeCell ref="AI4:AL4"/>
    <mergeCell ref="AN4:AR4"/>
    <mergeCell ref="Q4:Q5"/>
    <mergeCell ref="BM4:BP4"/>
    <mergeCell ref="AX4:BA4"/>
    <mergeCell ref="BR4:BU4"/>
    <mergeCell ref="R4:R5"/>
    <mergeCell ref="BC4:BF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47" man="1"/>
  </rowBreaks>
  <colBreaks count="1" manualBreakCount="1">
    <brk id="61" max="6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/>
  <dimension ref="A1:EU69"/>
  <sheetViews>
    <sheetView view="pageBreakPreview" topLeftCell="BN35" zoomScale="70" zoomScaleNormal="80" zoomScaleSheetLayoutView="70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7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4" width="3.5546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6" width="9.109375" style="1" customWidth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745</v>
      </c>
      <c r="F1" s="744"/>
      <c r="G1" s="21" t="s">
        <v>132</v>
      </c>
      <c r="H1" s="2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133</v>
      </c>
      <c r="H2" s="2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51" s="8" customFormat="1" ht="19.5" customHeight="1" thickBot="1">
      <c r="A4" s="6"/>
      <c r="B4" s="745" t="s">
        <v>64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40"/>
      <c r="V4" s="40"/>
      <c r="W4" s="40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736"/>
      <c r="CI4" s="548"/>
      <c r="CJ4" s="548" t="str">
        <f t="shared" ref="CJ4:CR4" si="0">I4</f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/>
      <c r="CU4" s="548"/>
      <c r="CV4" s="548"/>
      <c r="CW4" s="548"/>
      <c r="CX4" s="548"/>
      <c r="CY4" s="548">
        <f t="shared" ref="CY4:DN5" si="1">Y4</f>
        <v>2016</v>
      </c>
      <c r="CZ4" s="548">
        <f t="shared" si="1"/>
        <v>0</v>
      </c>
      <c r="DA4" s="548">
        <f t="shared" si="1"/>
        <v>0</v>
      </c>
      <c r="DB4" s="548">
        <f t="shared" si="1"/>
        <v>0</v>
      </c>
      <c r="DC4" s="548"/>
      <c r="DD4" s="548">
        <f t="shared" si="1"/>
        <v>2017</v>
      </c>
      <c r="DE4" s="548">
        <f t="shared" si="1"/>
        <v>0</v>
      </c>
      <c r="DF4" s="548">
        <f t="shared" si="1"/>
        <v>0</v>
      </c>
      <c r="DG4" s="548">
        <f t="shared" si="1"/>
        <v>0</v>
      </c>
      <c r="DH4" s="548"/>
      <c r="DI4" s="548">
        <f t="shared" si="1"/>
        <v>2018</v>
      </c>
      <c r="DJ4" s="548">
        <f t="shared" si="1"/>
        <v>0</v>
      </c>
      <c r="DK4" s="548">
        <f t="shared" si="1"/>
        <v>0</v>
      </c>
      <c r="DL4" s="548">
        <f t="shared" si="1"/>
        <v>0</v>
      </c>
      <c r="DM4" s="548"/>
      <c r="DN4" s="548">
        <f t="shared" si="1"/>
        <v>2019</v>
      </c>
      <c r="DO4" s="548">
        <f t="shared" ref="DO4:DU5" si="2">AO4</f>
        <v>0</v>
      </c>
      <c r="DP4" s="548">
        <f t="shared" si="2"/>
        <v>0</v>
      </c>
      <c r="DQ4" s="548">
        <f t="shared" si="2"/>
        <v>0</v>
      </c>
      <c r="DR4" s="548"/>
      <c r="DS4" s="548">
        <f t="shared" si="2"/>
        <v>2020</v>
      </c>
      <c r="DT4" s="548">
        <f t="shared" si="2"/>
        <v>0</v>
      </c>
      <c r="DU4" s="548">
        <f t="shared" si="2"/>
        <v>0</v>
      </c>
      <c r="DV4" s="548">
        <f>AV4</f>
        <v>0</v>
      </c>
      <c r="DW4" s="548"/>
      <c r="DX4" s="548">
        <f t="shared" ref="DX4:EM5" si="3">AX4</f>
        <v>2021</v>
      </c>
      <c r="DY4" s="548">
        <f t="shared" si="3"/>
        <v>0</v>
      </c>
      <c r="DZ4" s="548">
        <f t="shared" si="3"/>
        <v>0</v>
      </c>
      <c r="EA4" s="548">
        <f t="shared" si="3"/>
        <v>0</v>
      </c>
      <c r="EB4" s="548"/>
      <c r="EC4" s="548">
        <f t="shared" si="3"/>
        <v>2022</v>
      </c>
      <c r="ED4" s="548">
        <f t="shared" si="3"/>
        <v>0</v>
      </c>
      <c r="EE4" s="548">
        <f t="shared" si="3"/>
        <v>0</v>
      </c>
      <c r="EF4" s="548">
        <f t="shared" si="3"/>
        <v>0</v>
      </c>
      <c r="EG4" s="548"/>
      <c r="EH4" s="548">
        <f t="shared" si="3"/>
        <v>2023</v>
      </c>
      <c r="EI4" s="548" t="e">
        <f>#REF!</f>
        <v>#REF!</v>
      </c>
      <c r="EJ4" s="548">
        <f>BI4</f>
        <v>0</v>
      </c>
      <c r="EK4" s="548">
        <f t="shared" si="3"/>
        <v>0</v>
      </c>
      <c r="EL4" s="548"/>
      <c r="EM4" s="548">
        <f t="shared" si="3"/>
        <v>2024</v>
      </c>
      <c r="EN4" s="548">
        <f t="shared" ref="EN4:EP5" si="4">BN4</f>
        <v>0</v>
      </c>
      <c r="EO4" s="548">
        <f t="shared" si="4"/>
        <v>0</v>
      </c>
      <c r="EP4" s="548">
        <f t="shared" si="4"/>
        <v>0</v>
      </c>
      <c r="EQ4" s="548"/>
      <c r="ER4" s="548">
        <f t="shared" ref="ER4:ER5" si="5">BR4</f>
        <v>2025</v>
      </c>
      <c r="ES4" s="548">
        <f t="shared" ref="ES4:ES5" si="6">BS4</f>
        <v>0</v>
      </c>
      <c r="ET4" s="548">
        <f t="shared" ref="ET4:ET5" si="7">BT4</f>
        <v>0</v>
      </c>
      <c r="EU4" s="548">
        <f t="shared" ref="EU4:EU5" si="8">BU4</f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1"/>
      <c r="V5" s="41"/>
      <c r="W5" s="41"/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400" t="s">
        <v>3</v>
      </c>
      <c r="BF5" s="42" t="s">
        <v>4</v>
      </c>
      <c r="BG5" s="41"/>
      <c r="BH5" s="42" t="s">
        <v>1</v>
      </c>
      <c r="BI5" s="42" t="s">
        <v>2</v>
      </c>
      <c r="BJ5" s="400" t="s">
        <v>3</v>
      </c>
      <c r="BK5" s="42" t="s">
        <v>4</v>
      </c>
      <c r="BL5" s="541"/>
      <c r="BM5" s="570" t="s">
        <v>1</v>
      </c>
      <c r="BN5" s="570" t="s">
        <v>2</v>
      </c>
      <c r="BO5" s="400" t="s">
        <v>3</v>
      </c>
      <c r="BP5" s="42" t="s">
        <v>4</v>
      </c>
      <c r="BQ5" s="541"/>
      <c r="BR5" s="570" t="s">
        <v>1</v>
      </c>
      <c r="BS5" s="570" t="s">
        <v>2</v>
      </c>
      <c r="BT5" s="400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736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/>
      <c r="CU5" s="551"/>
      <c r="CV5" s="551"/>
      <c r="CW5" s="551"/>
      <c r="CX5" s="551"/>
      <c r="CY5" s="551" t="str">
        <f t="shared" si="1"/>
        <v>I</v>
      </c>
      <c r="CZ5" s="551" t="str">
        <f t="shared" si="1"/>
        <v>II</v>
      </c>
      <c r="DA5" s="551" t="str">
        <f t="shared" si="1"/>
        <v>III</v>
      </c>
      <c r="DB5" s="551" t="str">
        <f t="shared" si="1"/>
        <v>IV</v>
      </c>
      <c r="DC5" s="551"/>
      <c r="DD5" s="551" t="str">
        <f t="shared" si="1"/>
        <v>I</v>
      </c>
      <c r="DE5" s="551" t="str">
        <f t="shared" si="1"/>
        <v>II</v>
      </c>
      <c r="DF5" s="551" t="str">
        <f t="shared" si="1"/>
        <v>III</v>
      </c>
      <c r="DG5" s="551" t="str">
        <f t="shared" si="1"/>
        <v>IV</v>
      </c>
      <c r="DH5" s="551"/>
      <c r="DI5" s="551" t="str">
        <f t="shared" si="1"/>
        <v>I</v>
      </c>
      <c r="DJ5" s="551" t="str">
        <f t="shared" si="1"/>
        <v>II</v>
      </c>
      <c r="DK5" s="551" t="str">
        <f t="shared" si="1"/>
        <v>III</v>
      </c>
      <c r="DL5" s="551" t="str">
        <f t="shared" si="1"/>
        <v>IV</v>
      </c>
      <c r="DM5" s="551"/>
      <c r="DN5" s="551" t="str">
        <f t="shared" si="1"/>
        <v>I</v>
      </c>
      <c r="DO5" s="551" t="str">
        <f t="shared" si="2"/>
        <v>II</v>
      </c>
      <c r="DP5" s="551" t="str">
        <f t="shared" si="2"/>
        <v>III</v>
      </c>
      <c r="DQ5" s="551" t="str">
        <f t="shared" si="2"/>
        <v>IV</v>
      </c>
      <c r="DR5" s="551"/>
      <c r="DS5" s="551" t="str">
        <f t="shared" si="2"/>
        <v>I</v>
      </c>
      <c r="DT5" s="551" t="str">
        <f t="shared" si="2"/>
        <v>II</v>
      </c>
      <c r="DU5" s="551" t="str">
        <f t="shared" si="2"/>
        <v>III</v>
      </c>
      <c r="DV5" s="551" t="str">
        <f>AV5</f>
        <v>IV</v>
      </c>
      <c r="DW5" s="551"/>
      <c r="DX5" s="551" t="str">
        <f t="shared" si="3"/>
        <v>I</v>
      </c>
      <c r="DY5" s="551" t="str">
        <f t="shared" si="3"/>
        <v>II</v>
      </c>
      <c r="DZ5" s="551" t="str">
        <f t="shared" si="3"/>
        <v>III</v>
      </c>
      <c r="EA5" s="551" t="str">
        <f t="shared" si="3"/>
        <v>IV</v>
      </c>
      <c r="EB5" s="551"/>
      <c r="EC5" s="551" t="str">
        <f t="shared" si="3"/>
        <v>I</v>
      </c>
      <c r="ED5" s="551" t="str">
        <f t="shared" si="3"/>
        <v>II</v>
      </c>
      <c r="EE5" s="551" t="str">
        <f t="shared" si="3"/>
        <v>III</v>
      </c>
      <c r="EF5" s="551" t="str">
        <f t="shared" si="3"/>
        <v>IV</v>
      </c>
      <c r="EG5" s="551"/>
      <c r="EH5" s="551" t="str">
        <f t="shared" si="3"/>
        <v>I</v>
      </c>
      <c r="EI5" s="551" t="str">
        <f t="shared" si="3"/>
        <v>II</v>
      </c>
      <c r="EJ5" s="551" t="str">
        <f t="shared" si="3"/>
        <v>III</v>
      </c>
      <c r="EK5" s="551" t="str">
        <f t="shared" si="3"/>
        <v>IV</v>
      </c>
      <c r="EL5" s="551"/>
      <c r="EM5" s="551" t="str">
        <f t="shared" si="3"/>
        <v>I</v>
      </c>
      <c r="EN5" s="551" t="str">
        <f t="shared" si="4"/>
        <v>II</v>
      </c>
      <c r="EO5" s="551" t="str">
        <f t="shared" si="4"/>
        <v>III</v>
      </c>
      <c r="EP5" s="551" t="str">
        <f t="shared" si="4"/>
        <v>IV</v>
      </c>
      <c r="EQ5" s="551"/>
      <c r="ER5" s="551" t="str">
        <f t="shared" si="5"/>
        <v>I</v>
      </c>
      <c r="ES5" s="551" t="str">
        <f t="shared" si="6"/>
        <v>II</v>
      </c>
      <c r="ET5" s="551" t="str">
        <f t="shared" si="7"/>
        <v>III</v>
      </c>
      <c r="EU5" s="551" t="str">
        <f t="shared" si="8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4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452"/>
      <c r="I7" s="64">
        <f>('4A'!I7/'4A'!H7-1)*100</f>
        <v>8.4242864553979899</v>
      </c>
      <c r="J7" s="64">
        <f>('4A'!J7/'4A'!I7-1)*100</f>
        <v>11.572976335436147</v>
      </c>
      <c r="K7" s="64">
        <f>('4A'!K7/'4A'!J7-1)*100</f>
        <v>-7.8295514763458085</v>
      </c>
      <c r="L7" s="64">
        <f>('4A'!L7/'4A'!K7-1)*100</f>
        <v>0.72231303287528803</v>
      </c>
      <c r="M7" s="64">
        <f>('4A'!M7/'4A'!L7-1)*100</f>
        <v>5.7434210624092819</v>
      </c>
      <c r="N7" s="64">
        <f>('4A'!N7/'4A'!M7-1)*100</f>
        <v>27.900798357152535</v>
      </c>
      <c r="O7" s="64">
        <f>('4A'!O7/'4A'!N7-1)*100</f>
        <v>8.5746886676302267</v>
      </c>
      <c r="P7" s="64">
        <f>('4A'!P7/'4A'!O7-1)*100</f>
        <v>-11.945456120699237</v>
      </c>
      <c r="Q7" s="64">
        <f>('4A'!Q7/'4A'!P7-1)*100</f>
        <v>10.890241519073651</v>
      </c>
      <c r="R7" s="64">
        <f>('4A'!R7/'4A'!Q7-1)*100</f>
        <v>-100</v>
      </c>
      <c r="S7" s="64">
        <f>('4A'!S7/'4A'!M7-1)*100</f>
        <v>-100</v>
      </c>
      <c r="T7" s="64"/>
      <c r="U7" s="64"/>
      <c r="V7" s="64"/>
      <c r="W7" s="64"/>
      <c r="X7" s="64"/>
      <c r="Y7" s="64">
        <f>('4A'!Y7/'4A'!T7-1)*100</f>
        <v>1.1794380949673</v>
      </c>
      <c r="Z7" s="64">
        <f>('4A'!Z7/'4A'!U7-1)*100</f>
        <v>4.2390727894972002</v>
      </c>
      <c r="AA7" s="64">
        <f>('4A'!AA7/'4A'!V7-1)*100</f>
        <v>10.642361295637714</v>
      </c>
      <c r="AB7" s="64">
        <f>('4A'!AB7/'4A'!W7-1)*100</f>
        <v>16.616911209505858</v>
      </c>
      <c r="AC7" s="64"/>
      <c r="AD7" s="64">
        <f>('4A'!AD7/'4A'!Y7-1)*100</f>
        <v>26.007597360835423</v>
      </c>
      <c r="AE7" s="64">
        <f>('4A'!AE7/'4A'!Z7-1)*100</f>
        <v>9.8276001586841808</v>
      </c>
      <c r="AF7" s="64">
        <f>('4A'!AF7/'4A'!AA7-1)*100</f>
        <v>6.8702760365050075</v>
      </c>
      <c r="AG7" s="64">
        <f>('4A'!AG7/'4A'!AB7-1)*100</f>
        <v>6.894366118477735</v>
      </c>
      <c r="AH7" s="64">
        <f>('4A'!AC7/'4A'!AB7-1)*100</f>
        <v>-100</v>
      </c>
      <c r="AI7" s="64">
        <f>('4A'!AI7/'4A'!AD7-1)*100</f>
        <v>-5.7356114740253039</v>
      </c>
      <c r="AJ7" s="64">
        <f>('4A'!AJ7/'4A'!AE7-1)*100</f>
        <v>-7.6320794392762963</v>
      </c>
      <c r="AK7" s="64">
        <f>('4A'!AK7/'4A'!AF7-1)*100</f>
        <v>-7.805511401251608</v>
      </c>
      <c r="AL7" s="64">
        <f>('4A'!AL7/'4A'!AG7-1)*100</f>
        <v>-9.945068211512698</v>
      </c>
      <c r="AM7" s="64"/>
      <c r="AN7" s="64">
        <f>('4A'!AN7/'4A'!AI7-1)*100</f>
        <v>-1.6348248785971187</v>
      </c>
      <c r="AO7" s="64">
        <f>('4A'!AO7/'4A'!AJ7-1)*100</f>
        <v>-1.7724275588144267</v>
      </c>
      <c r="AP7" s="64">
        <f>('4A'!AP7/'4A'!AK7-1)*100</f>
        <v>1.738419781922973</v>
      </c>
      <c r="AQ7" s="64">
        <f>('4A'!AQ7/'4A'!AL7-1)*100</f>
        <v>4.2312766395050216</v>
      </c>
      <c r="AR7" s="64"/>
      <c r="AS7" s="64">
        <f>('4A'!AS7/'4A'!AN7-1)*100</f>
        <v>-1.5658141366312273</v>
      </c>
      <c r="AT7" s="64">
        <f>('4A'!AT7/'4A'!AO7-1)*100</f>
        <v>4.6330763161155586</v>
      </c>
      <c r="AU7" s="64">
        <f>('4A'!AU7/'4A'!AP7-1)*100</f>
        <v>8.4352763134298403</v>
      </c>
      <c r="AV7" s="64">
        <f>('4A'!AV7/'4A'!AQ7-1)*100</f>
        <v>10.494459849625425</v>
      </c>
      <c r="AW7" s="64"/>
      <c r="AX7" s="64">
        <f>('4A'!AX7/'4A'!AS7-1)*100</f>
        <v>18.713797497887576</v>
      </c>
      <c r="AY7" s="64">
        <f>('4A'!AY7/'4A'!AT7-1)*100</f>
        <v>30.990607940042402</v>
      </c>
      <c r="AZ7" s="64">
        <f>('4A'!AZ7/'4A'!AU7-1)*100</f>
        <v>24.683350465339359</v>
      </c>
      <c r="BA7" s="64">
        <f>('4A'!BA7/'4A'!AV7-1)*100</f>
        <v>35.979820061314108</v>
      </c>
      <c r="BC7" s="64">
        <f>('4A'!BC7/'4A'!AX7-1)*100</f>
        <v>32.910418582360322</v>
      </c>
      <c r="BD7" s="64">
        <f>('4A'!BD7/'4A'!AY7-1)*100</f>
        <v>27.103432878334477</v>
      </c>
      <c r="BE7" s="64">
        <f>('4A'!BE7/'4A'!AZ7-1)*100</f>
        <v>-1.1412878862877895</v>
      </c>
      <c r="BF7" s="64">
        <f>('4A'!BF7/'4A'!BA7-1)*100</f>
        <v>-14.319093236003477</v>
      </c>
      <c r="BH7" s="64">
        <f>('4A'!BH7/'4A'!BC7-1)*100</f>
        <v>-18.843760611166836</v>
      </c>
      <c r="BI7" s="64">
        <f>('4A'!BI7/'4A'!BD7-1)*100</f>
        <v>-24.097440371805646</v>
      </c>
      <c r="BJ7" s="64">
        <f>('4A'!BJ7/'4A'!BE7-1)*100</f>
        <v>-1.9316348928638094</v>
      </c>
      <c r="BK7" s="64">
        <f>('4A'!BK7/'4A'!BF7-1)*100</f>
        <v>-0.73914912983251702</v>
      </c>
      <c r="BM7" s="571">
        <f>('4A'!BM7/'4A'!BH7-1)*100</f>
        <v>5.2308337349764145</v>
      </c>
      <c r="BN7" s="571">
        <f>('4A'!BN7/'4A'!BI7-1)*100</f>
        <v>12.336803179553835</v>
      </c>
      <c r="BO7" s="64">
        <f>('4A'!BO7/'4A'!BJ7-1)*100</f>
        <v>7.7430083285247475</v>
      </c>
      <c r="BP7" s="64">
        <f>('4A'!BP7/'4A'!BK7-1)*100</f>
        <v>17.9680976858257</v>
      </c>
      <c r="BR7" s="571">
        <f>('4A'!BR7/'4A'!BM7-1)*100</f>
        <v>9.3634849027917078</v>
      </c>
      <c r="BS7" s="571">
        <f>('4A'!BS7/'4A'!BN7-1)*100</f>
        <v>5.7567599970042682</v>
      </c>
      <c r="BT7" s="64">
        <f>('4A'!BT7/'4A'!BO7-1)*100</f>
        <v>-100</v>
      </c>
      <c r="BU7" s="64">
        <f>('4A'!BU7/'4A'!BP7-1)*100</f>
        <v>-100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314"/>
      <c r="CF7" s="314"/>
      <c r="CG7" s="314"/>
      <c r="CH7" s="314"/>
      <c r="CI7" s="551"/>
      <c r="CJ7" s="551">
        <f>I7-'[3]CURRENT (YoY)'!FW1690</f>
        <v>0</v>
      </c>
      <c r="CK7" s="551">
        <f>J7-'[3]CURRENT (YoY)'!FX1690</f>
        <v>0</v>
      </c>
      <c r="CL7" s="551">
        <f>K7-'[3]CURRENT (YoY)'!FY1690</f>
        <v>0</v>
      </c>
      <c r="CM7" s="551">
        <f>L7-'[3]CURRENT (YoY)'!FZ1690</f>
        <v>0</v>
      </c>
      <c r="CN7" s="551">
        <f>M7-'[3]CURRENT (YoY)'!GA1690</f>
        <v>0</v>
      </c>
      <c r="CO7" s="551">
        <f>N7-'[3]CURRENT (YoY)'!GB1690</f>
        <v>0</v>
      </c>
      <c r="CP7" s="551">
        <f>O7-'[3]CURRENT (YoY)'!GC1690</f>
        <v>0</v>
      </c>
      <c r="CQ7" s="551">
        <f>P7-'[3]CURRENT (YoY)'!GD1690</f>
        <v>0</v>
      </c>
      <c r="CR7" s="551">
        <f>Q7-'[3]CURRENT (YoY)'!GE1690</f>
        <v>0</v>
      </c>
      <c r="CS7" s="551"/>
      <c r="CT7" s="551"/>
      <c r="CU7" s="551"/>
      <c r="CV7" s="551"/>
      <c r="CW7" s="551"/>
      <c r="CX7" s="551"/>
      <c r="CY7" s="551">
        <f>Y7-'[3]CURRENT (YoY)'!DK1690</f>
        <v>0</v>
      </c>
      <c r="CZ7" s="551">
        <f>Z7-'[3]CURRENT (YoY)'!DL1690</f>
        <v>0</v>
      </c>
      <c r="DA7" s="551">
        <f>AA7-'[3]CURRENT (YoY)'!DM1690</f>
        <v>0</v>
      </c>
      <c r="DB7" s="551">
        <f>AB7-'[3]CURRENT (YoY)'!DN1690</f>
        <v>0</v>
      </c>
      <c r="DC7" s="551"/>
      <c r="DD7" s="551">
        <f>AD7-'[3]CURRENT (YoY)'!DO1690</f>
        <v>0</v>
      </c>
      <c r="DE7" s="551">
        <f>AE7-'[3]CURRENT (YoY)'!DP1690</f>
        <v>0</v>
      </c>
      <c r="DF7" s="551">
        <f>AF7-'[3]CURRENT (YoY)'!DQ1690</f>
        <v>0</v>
      </c>
      <c r="DG7" s="551">
        <f>AG7-'[3]CURRENT (YoY)'!DR1690</f>
        <v>0</v>
      </c>
      <c r="DH7" s="551"/>
      <c r="DI7" s="551">
        <f>AI7-'[3]CURRENT (YoY)'!DS1690</f>
        <v>0</v>
      </c>
      <c r="DJ7" s="551">
        <f>AJ7-'[3]CURRENT (YoY)'!DT1690</f>
        <v>0</v>
      </c>
      <c r="DK7" s="551">
        <f>AK7-'[3]CURRENT (YoY)'!DU1690</f>
        <v>0</v>
      </c>
      <c r="DL7" s="551">
        <f>AL7-'[3]CURRENT (YoY)'!DV1690</f>
        <v>0</v>
      </c>
      <c r="DM7" s="551"/>
      <c r="DN7" s="551">
        <f>AN7-'[3]CURRENT (YoY)'!DW1690</f>
        <v>0</v>
      </c>
      <c r="DO7" s="551">
        <f>AO7-'[3]CURRENT (YoY)'!DX1690</f>
        <v>0</v>
      </c>
      <c r="DP7" s="551">
        <f>AP7-'[3]CURRENT (YoY)'!DY1690</f>
        <v>0</v>
      </c>
      <c r="DQ7" s="551">
        <f>AQ7-'[3]CURRENT (YoY)'!DZ1690</f>
        <v>0</v>
      </c>
      <c r="DR7" s="551"/>
      <c r="DS7" s="551">
        <f>AS7-'[3]CURRENT (YoY)'!EA1690</f>
        <v>0</v>
      </c>
      <c r="DT7" s="551">
        <f>AT7-'[3]CURRENT (YoY)'!EB1690</f>
        <v>0</v>
      </c>
      <c r="DU7" s="551">
        <f>AU7-'[3]CURRENT (YoY)'!EC1690</f>
        <v>0</v>
      </c>
      <c r="DV7" s="551">
        <f>AV7-'[3]CURRENT (YoY)'!ED1690</f>
        <v>0</v>
      </c>
      <c r="DW7" s="551"/>
      <c r="DX7" s="551">
        <f>AX7-'[3]CURRENT (YoY)'!EE1690</f>
        <v>0</v>
      </c>
      <c r="DY7" s="551">
        <f>AY7-'[3]CURRENT (YoY)'!EF1690</f>
        <v>0</v>
      </c>
      <c r="DZ7" s="551">
        <f>AZ7-'[3]CURRENT (YoY)'!EG1690</f>
        <v>0</v>
      </c>
      <c r="EA7" s="551">
        <f>BA7-'[3]CURRENT (YoY)'!EH1690</f>
        <v>0</v>
      </c>
      <c r="EB7" s="551"/>
      <c r="EC7" s="551">
        <f>BC7-'[3]CURRENT (YoY)'!EI1690</f>
        <v>0</v>
      </c>
      <c r="ED7" s="551">
        <f>BD7-'[3]CURRENT (YoY)'!EJ1690</f>
        <v>0</v>
      </c>
      <c r="EE7" s="551">
        <f>BE7-'[3]CURRENT (YoY)'!EK1690</f>
        <v>-2.2204460492503131E-14</v>
      </c>
      <c r="EF7" s="551">
        <f>BF7-'[3]CURRENT (YoY)'!EL1690</f>
        <v>0</v>
      </c>
      <c r="EG7" s="551"/>
      <c r="EH7" s="551">
        <f>BH7-'[3]CURRENT (YoY)'!EM1690</f>
        <v>0</v>
      </c>
      <c r="EI7" s="551">
        <f>BI7-'[3]CURRENT (YoY)'!EN1690</f>
        <v>0</v>
      </c>
      <c r="EJ7" s="551">
        <f>BJ7-'[3]CURRENT (YoY)'!EO1690</f>
        <v>0</v>
      </c>
      <c r="EK7" s="551">
        <f>BK7-'[3]CURRENT (YoY)'!EP1690</f>
        <v>0</v>
      </c>
      <c r="EL7" s="551"/>
      <c r="EM7" s="551">
        <f>BM7-'[3]CURRENT (YoY)'!EQ1690</f>
        <v>0</v>
      </c>
      <c r="EN7" s="551">
        <f>BN7-'[3]CURRENT (YoY)'!ER1690</f>
        <v>0</v>
      </c>
      <c r="EO7" s="551">
        <f>BO7-'[3]CURRENT (YoY)'!ES1690</f>
        <v>0</v>
      </c>
      <c r="EP7" s="551">
        <f>BP7-'[3]CURRENT (YoY)'!ET1690</f>
        <v>0</v>
      </c>
      <c r="EQ7" s="551"/>
      <c r="ER7" s="551">
        <f>BR7-'[3]CURRENT (YoY)'!EU1690</f>
        <v>0</v>
      </c>
      <c r="ES7" s="551">
        <f>BS7-'[3]CURRENT (YoY)'!EV1690</f>
        <v>0</v>
      </c>
      <c r="ET7" s="551">
        <f>BT7-'[3]CURRENT (YoY)'!EW1690</f>
        <v>0</v>
      </c>
      <c r="EU7" s="551">
        <f>BU7-'[3]CURRENT (YoY)'!EX1690</f>
        <v>0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451"/>
      <c r="I8" s="65">
        <f>('4A'!I8/'4A'!H8-1)*100</f>
        <v>5.9943101612687455</v>
      </c>
      <c r="J8" s="65">
        <f>('4A'!J8/'4A'!I8-1)*100</f>
        <v>37.287303999999999</v>
      </c>
      <c r="K8" s="65">
        <f>('4A'!K8/'4A'!J8-1)*100</f>
        <v>-40.597399725052064</v>
      </c>
      <c r="L8" s="65">
        <f>('4A'!L8/'4A'!K8-1)*100</f>
        <v>14.856881439678361</v>
      </c>
      <c r="M8" s="65">
        <f>('4A'!M8/'4A'!L8-1)*100</f>
        <v>-22.062024331918007</v>
      </c>
      <c r="N8" s="65">
        <f>('4A'!N8/'4A'!M8-1)*100</f>
        <v>20.654084888930548</v>
      </c>
      <c r="O8" s="65">
        <f>('4A'!O8/'4A'!N8-1)*100</f>
        <v>-22.163144943292824</v>
      </c>
      <c r="P8" s="65">
        <f>('4A'!P8/'4A'!O8-1)*100</f>
        <v>-14.083665294165126</v>
      </c>
      <c r="Q8" s="65">
        <f>('4A'!Q8/'4A'!P8-1)*100</f>
        <v>49.398799232027372</v>
      </c>
      <c r="R8" s="65">
        <f>('4A'!R8/'4A'!Q8-1)*100</f>
        <v>-100</v>
      </c>
      <c r="S8" s="68"/>
      <c r="T8" s="68"/>
      <c r="U8" s="68"/>
      <c r="V8" s="68"/>
      <c r="W8" s="68"/>
      <c r="X8" s="68"/>
      <c r="Y8" s="65">
        <f>('4A'!Y8/'4A'!T8-1)*100</f>
        <v>-17.513087225726832</v>
      </c>
      <c r="Z8" s="65">
        <f>('4A'!Z8/'4A'!U8-1)*100</f>
        <v>-2.2528107063436331</v>
      </c>
      <c r="AA8" s="65">
        <f>('4A'!AA8/'4A'!V8-1)*100</f>
        <v>-10.763674266102807</v>
      </c>
      <c r="AB8" s="65">
        <f>('4A'!AB8/'4A'!W8-1)*100</f>
        <v>52.6923113345253</v>
      </c>
      <c r="AC8" s="65"/>
      <c r="AD8" s="65">
        <f>('4A'!AD8/'4A'!Y8-1)*100</f>
        <v>161.65381189241188</v>
      </c>
      <c r="AE8" s="65">
        <f>('4A'!AE8/'4A'!Z8-1)*100</f>
        <v>36.727797762779169</v>
      </c>
      <c r="AF8" s="65">
        <f>('4A'!AF8/'4A'!AA8-1)*100</f>
        <v>26.159051711914572</v>
      </c>
      <c r="AG8" s="65">
        <f>('4A'!AG8/'4A'!AB8-1)*100</f>
        <v>-26.274902048770933</v>
      </c>
      <c r="AH8" s="65"/>
      <c r="AI8" s="65">
        <f>('4A'!AI8/'4A'!AD8-1)*100</f>
        <v>-58.760088123599985</v>
      </c>
      <c r="AJ8" s="65">
        <f>('4A'!AJ8/'4A'!AE8-1)*100</f>
        <v>-34.551699905524579</v>
      </c>
      <c r="AK8" s="65">
        <f>('4A'!AK8/'4A'!AF8-1)*100</f>
        <v>-19.818011751181754</v>
      </c>
      <c r="AL8" s="65">
        <f>('4A'!AL8/'4A'!AG8-1)*100</f>
        <v>-29.539949324236968</v>
      </c>
      <c r="AM8" s="65"/>
      <c r="AN8" s="65">
        <f>('4A'!AN8/'4A'!AI8-1)*100</f>
        <v>10.984865502057817</v>
      </c>
      <c r="AO8" s="65">
        <f>('4A'!AO8/'4A'!AJ8-1)*100</f>
        <v>21.17675765051046</v>
      </c>
      <c r="AP8" s="65">
        <f>('4A'!AP8/'4A'!AK8-1)*100</f>
        <v>14.691126099412944</v>
      </c>
      <c r="AQ8" s="65">
        <f>('4A'!AQ8/'4A'!AL8-1)*100</f>
        <v>14.506875350799531</v>
      </c>
      <c r="AR8" s="65"/>
      <c r="AS8" s="65">
        <f>('4A'!AS8/'4A'!AN8-1)*100</f>
        <v>-18.94651000000017</v>
      </c>
      <c r="AT8" s="65">
        <f>('4A'!AT8/'4A'!AO8-1)*100</f>
        <v>-45.147629999999964</v>
      </c>
      <c r="AU8" s="65">
        <f>('4A'!AU8/'4A'!AP8-1)*100</f>
        <v>-30.107352473272144</v>
      </c>
      <c r="AV8" s="65">
        <f>('4A'!AV8/'4A'!AQ8-1)*100</f>
        <v>2.836633923492049</v>
      </c>
      <c r="AW8" s="65"/>
      <c r="AX8" s="65">
        <f>('4A'!AX8/'4A'!AS8-1)*100</f>
        <v>8.8986849848722969</v>
      </c>
      <c r="AY8" s="65">
        <f>('4A'!AY8/'4A'!AT8-1)*100</f>
        <v>61.851053184460113</v>
      </c>
      <c r="AZ8" s="65">
        <f>('4A'!AZ8/'4A'!AU8-1)*100</f>
        <v>41.995103299140425</v>
      </c>
      <c r="BA8" s="65">
        <f>('4A'!BA8/'4A'!AV8-1)*100</f>
        <v>-3.4296535566478048</v>
      </c>
      <c r="BC8" s="65">
        <f>('4A'!BC8/'4A'!AX8-1)*100</f>
        <v>-12.294374906453864</v>
      </c>
      <c r="BD8" s="65">
        <f>('4A'!BD8/'4A'!AY8-1)*100</f>
        <v>-12.582551028019084</v>
      </c>
      <c r="BE8" s="65">
        <f>('4A'!BE8/'4A'!AZ8-1)*100</f>
        <v>-22.375355392613972</v>
      </c>
      <c r="BF8" s="65">
        <f>('4A'!BF8/'4A'!BA8-1)*100</f>
        <v>-39.148731826129222</v>
      </c>
      <c r="BH8" s="65">
        <f>('4A'!BH8/'4A'!BC8-1)*100</f>
        <v>-33.124794882777827</v>
      </c>
      <c r="BI8" s="65">
        <f>('4A'!BI8/'4A'!BD8-1)*100</f>
        <v>-14.88800332259358</v>
      </c>
      <c r="BJ8" s="65">
        <f>('4A'!BJ8/'4A'!BE8-1)*100</f>
        <v>-20.909889380089918</v>
      </c>
      <c r="BK8" s="65">
        <f>('4A'!BK8/'4A'!BF8-1)*100</f>
        <v>24.048881522567388</v>
      </c>
      <c r="BM8" s="572">
        <f>('4A'!BM8/'4A'!BH8-1)*100</f>
        <v>32.982111674205441</v>
      </c>
      <c r="BN8" s="572">
        <f>('4A'!BN8/'4A'!BI8-1)*100</f>
        <v>37.727061528959197</v>
      </c>
      <c r="BO8" s="65">
        <f>('4A'!BO8/'4A'!BJ8-1)*100</f>
        <v>55.691143428150561</v>
      </c>
      <c r="BP8" s="65">
        <f>('4A'!BP8/'4A'!BK8-1)*100</f>
        <v>65.361445188476395</v>
      </c>
      <c r="BR8" s="572">
        <f>('4A'!BR8/'4A'!BM8-1)*100</f>
        <v>35.590037089941703</v>
      </c>
      <c r="BS8" s="572">
        <f>('4A'!BS8/'4A'!BN8-1)*100</f>
        <v>-19.75060866837709</v>
      </c>
      <c r="BT8" s="65">
        <f>('4A'!BT8/'4A'!BO8-1)*100</f>
        <v>-100</v>
      </c>
      <c r="BU8" s="65">
        <f>('4A'!BU8/'4A'!BP8-1)*100</f>
        <v>-100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80"/>
      <c r="CE8" s="314"/>
      <c r="CF8" s="314"/>
      <c r="CG8" s="314"/>
      <c r="CH8" s="314"/>
      <c r="CI8" s="551"/>
      <c r="CJ8" s="551">
        <f>I8-'[3]CURRENT (YoY)'!FW1691</f>
        <v>0</v>
      </c>
      <c r="CK8" s="551">
        <f>J8-'[3]CURRENT (YoY)'!FX1691</f>
        <v>0</v>
      </c>
      <c r="CL8" s="551">
        <f>K8-'[3]CURRENT (YoY)'!FY1691</f>
        <v>0</v>
      </c>
      <c r="CM8" s="551">
        <f>L8-'[3]CURRENT (YoY)'!FZ1691</f>
        <v>0</v>
      </c>
      <c r="CN8" s="551">
        <f>M8-'[3]CURRENT (YoY)'!GA1691</f>
        <v>0</v>
      </c>
      <c r="CO8" s="551">
        <f>N8-'[3]CURRENT (YoY)'!GB1691</f>
        <v>0</v>
      </c>
      <c r="CP8" s="551">
        <f>O8-'[3]CURRENT (YoY)'!GC1691</f>
        <v>0</v>
      </c>
      <c r="CQ8" s="551">
        <f>P8-'[3]CURRENT (YoY)'!GD1691</f>
        <v>0</v>
      </c>
      <c r="CR8" s="551">
        <f>Q8-'[3]CURRENT (YoY)'!GE1691</f>
        <v>0</v>
      </c>
      <c r="CS8" s="551"/>
      <c r="CT8" s="551"/>
      <c r="CU8" s="551"/>
      <c r="CV8" s="551"/>
      <c r="CW8" s="551"/>
      <c r="CX8" s="551"/>
      <c r="CY8" s="551">
        <f>Y8-'[3]CURRENT (YoY)'!DK1691</f>
        <v>0</v>
      </c>
      <c r="CZ8" s="551">
        <f>Z8-'[3]CURRENT (YoY)'!DL1691</f>
        <v>0</v>
      </c>
      <c r="DA8" s="551">
        <f>AA8-'[3]CURRENT (YoY)'!DM1691</f>
        <v>0</v>
      </c>
      <c r="DB8" s="551">
        <f>AB8-'[3]CURRENT (YoY)'!DN1691</f>
        <v>0</v>
      </c>
      <c r="DC8" s="551"/>
      <c r="DD8" s="551">
        <f>AD8-'[3]CURRENT (YoY)'!DO1691</f>
        <v>0</v>
      </c>
      <c r="DE8" s="551">
        <f>AE8-'[3]CURRENT (YoY)'!DP1691</f>
        <v>0</v>
      </c>
      <c r="DF8" s="551">
        <f>AF8-'[3]CURRENT (YoY)'!DQ1691</f>
        <v>0</v>
      </c>
      <c r="DG8" s="551">
        <f>AG8-'[3]CURRENT (YoY)'!DR1691</f>
        <v>0</v>
      </c>
      <c r="DH8" s="551"/>
      <c r="DI8" s="551">
        <f>AI8-'[3]CURRENT (YoY)'!DS1691</f>
        <v>0</v>
      </c>
      <c r="DJ8" s="551">
        <f>AJ8-'[3]CURRENT (YoY)'!DT1691</f>
        <v>0</v>
      </c>
      <c r="DK8" s="551">
        <f>AK8-'[3]CURRENT (YoY)'!DU1691</f>
        <v>0</v>
      </c>
      <c r="DL8" s="551">
        <f>AL8-'[3]CURRENT (YoY)'!DV1691</f>
        <v>0</v>
      </c>
      <c r="DM8" s="551"/>
      <c r="DN8" s="551">
        <f>AN8-'[3]CURRENT (YoY)'!DW1691</f>
        <v>0</v>
      </c>
      <c r="DO8" s="551">
        <f>AO8-'[3]CURRENT (YoY)'!DX1691</f>
        <v>0</v>
      </c>
      <c r="DP8" s="551">
        <f>AP8-'[3]CURRENT (YoY)'!DY1691</f>
        <v>0</v>
      </c>
      <c r="DQ8" s="551">
        <f>AQ8-'[3]CURRENT (YoY)'!DZ1691</f>
        <v>0</v>
      </c>
      <c r="DR8" s="551"/>
      <c r="DS8" s="551">
        <f>AS8-'[3]CURRENT (YoY)'!EA1691</f>
        <v>0</v>
      </c>
      <c r="DT8" s="551">
        <f>AT8-'[3]CURRENT (YoY)'!EB1691</f>
        <v>0</v>
      </c>
      <c r="DU8" s="551">
        <f>AU8-'[3]CURRENT (YoY)'!EC1691</f>
        <v>0</v>
      </c>
      <c r="DV8" s="551">
        <f>AV8-'[3]CURRENT (YoY)'!ED1691</f>
        <v>0</v>
      </c>
      <c r="DW8" s="551"/>
      <c r="DX8" s="551">
        <f>AX8-'[3]CURRENT (YoY)'!EE1691</f>
        <v>0</v>
      </c>
      <c r="DY8" s="551">
        <f>AY8-'[3]CURRENT (YoY)'!EF1691</f>
        <v>0</v>
      </c>
      <c r="DZ8" s="551">
        <f>AZ8-'[3]CURRENT (YoY)'!EG1691</f>
        <v>0</v>
      </c>
      <c r="EA8" s="551">
        <f>BA8-'[3]CURRENT (YoY)'!EH1691</f>
        <v>0</v>
      </c>
      <c r="EB8" s="551"/>
      <c r="EC8" s="551">
        <f>BC8-'[3]CURRENT (YoY)'!EI1691</f>
        <v>0</v>
      </c>
      <c r="ED8" s="551">
        <f>BD8-'[3]CURRENT (YoY)'!EJ1691</f>
        <v>2.3092638912203256E-14</v>
      </c>
      <c r="EE8" s="551">
        <f>BE8-'[3]CURRENT (YoY)'!EK1691</f>
        <v>0</v>
      </c>
      <c r="EF8" s="551">
        <f>BF8-'[3]CURRENT (YoY)'!EL1691</f>
        <v>0</v>
      </c>
      <c r="EG8" s="551"/>
      <c r="EH8" s="551">
        <f>BH8-'[3]CURRENT (YoY)'!EM1691</f>
        <v>0</v>
      </c>
      <c r="EI8" s="551">
        <f>BI8-'[3]CURRENT (YoY)'!EN1691</f>
        <v>0</v>
      </c>
      <c r="EJ8" s="551">
        <f>BJ8-'[3]CURRENT (YoY)'!EO1691</f>
        <v>0</v>
      </c>
      <c r="EK8" s="551">
        <f>BK8-'[3]CURRENT (YoY)'!EP1691</f>
        <v>0</v>
      </c>
      <c r="EL8" s="551"/>
      <c r="EM8" s="551">
        <f>BM8-'[3]CURRENT (YoY)'!EQ1691</f>
        <v>0</v>
      </c>
      <c r="EN8" s="551">
        <f>BN8-'[3]CURRENT (YoY)'!ER1691</f>
        <v>0</v>
      </c>
      <c r="EO8" s="551">
        <f>BO8-'[3]CURRENT (YoY)'!ES1691</f>
        <v>0</v>
      </c>
      <c r="EP8" s="551">
        <f>BP8-'[3]CURRENT (YoY)'!ET1691</f>
        <v>0</v>
      </c>
      <c r="EQ8" s="551"/>
      <c r="ER8" s="551">
        <f>BR8-'[3]CURRENT (YoY)'!EU1691</f>
        <v>0</v>
      </c>
      <c r="ES8" s="551">
        <f>BS8-'[3]CURRENT (YoY)'!EV1691</f>
        <v>0</v>
      </c>
      <c r="ET8" s="551">
        <f>BT8-'[3]CURRENT (YoY)'!EW1691</f>
        <v>0</v>
      </c>
      <c r="EU8" s="551">
        <f>BU8-'[3]CURRENT (YoY)'!EX1691</f>
        <v>0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451"/>
      <c r="I9" s="65">
        <f>('4A'!I9/'4A'!H9-1)*100</f>
        <v>12.981406411414964</v>
      </c>
      <c r="J9" s="65">
        <f>('4A'!J9/'4A'!I9-1)*100</f>
        <v>19.811351953557743</v>
      </c>
      <c r="K9" s="65">
        <f>('4A'!K9/'4A'!J9-1)*100</f>
        <v>-17.968178071255036</v>
      </c>
      <c r="L9" s="65">
        <f>('4A'!L9/'4A'!K9-1)*100</f>
        <v>-4.5239781627013365</v>
      </c>
      <c r="M9" s="65">
        <f>('4A'!M9/'4A'!L9-1)*100</f>
        <v>26.40166182387609</v>
      </c>
      <c r="N9" s="65">
        <f>('4A'!N9/'4A'!M9-1)*100</f>
        <v>54.196540467526063</v>
      </c>
      <c r="O9" s="65">
        <f>('4A'!O9/'4A'!N9-1)*100</f>
        <v>13.132585528344155</v>
      </c>
      <c r="P9" s="65">
        <f>('4A'!P9/'4A'!O9-1)*100</f>
        <v>-23.477618152965917</v>
      </c>
      <c r="Q9" s="65">
        <f>('4A'!Q9/'4A'!P9-1)*100</f>
        <v>20.392310000276947</v>
      </c>
      <c r="R9" s="65">
        <f>('4A'!R9/'4A'!Q9-1)*100</f>
        <v>-100</v>
      </c>
      <c r="S9" s="68"/>
      <c r="T9" s="68"/>
      <c r="U9" s="68"/>
      <c r="V9" s="68"/>
      <c r="W9" s="68"/>
      <c r="X9" s="68"/>
      <c r="Y9" s="65">
        <f>('4A'!Y9/'4A'!T9-1)*100</f>
        <v>-2.8343489382012588</v>
      </c>
      <c r="Z9" s="65">
        <f>('4A'!Z9/'4A'!U9-1)*100</f>
        <v>0.24979076630842201</v>
      </c>
      <c r="AA9" s="65">
        <f>('4A'!AA9/'4A'!V9-1)*100</f>
        <v>19.328383648793391</v>
      </c>
      <c r="AB9" s="65">
        <f>('4A'!AB9/'4A'!W9-1)*100</f>
        <v>30.821755453824462</v>
      </c>
      <c r="AC9" s="65"/>
      <c r="AD9" s="65">
        <f>('4A'!AD9/'4A'!Y9-1)*100</f>
        <v>56.030157026126723</v>
      </c>
      <c r="AE9" s="65">
        <f>('4A'!AE9/'4A'!Z9-1)*100</f>
        <v>14.671233327973109</v>
      </c>
      <c r="AF9" s="65">
        <f>('4A'!AF9/'4A'!AA9-1)*100</f>
        <v>11.321337494678829</v>
      </c>
      <c r="AG9" s="65">
        <f>('4A'!AG9/'4A'!AB9-1)*100</f>
        <v>11.654180840953643</v>
      </c>
      <c r="AH9" s="65"/>
      <c r="AI9" s="65">
        <f>('4A'!AI9/'4A'!AD9-1)*100</f>
        <v>-9.7125597439391864</v>
      </c>
      <c r="AJ9" s="65">
        <f>('4A'!AJ9/'4A'!AE9-1)*100</f>
        <v>-16.113032736168986</v>
      </c>
      <c r="AK9" s="65">
        <f>('4A'!AK9/'4A'!AF9-1)*100</f>
        <v>-22.370075052833716</v>
      </c>
      <c r="AL9" s="65">
        <f>('4A'!AL9/'4A'!AG9-1)*100</f>
        <v>-21.666123403636682</v>
      </c>
      <c r="AM9" s="65"/>
      <c r="AN9" s="65">
        <f>('4A'!AN9/'4A'!AI9-1)*100</f>
        <v>-9.9411072720992699</v>
      </c>
      <c r="AO9" s="65">
        <f>('4A'!AO9/'4A'!AJ9-1)*100</f>
        <v>-9.5664526095419529</v>
      </c>
      <c r="AP9" s="65">
        <f>('4A'!AP9/'4A'!AK9-1)*100</f>
        <v>-1.2889167498088328</v>
      </c>
      <c r="AQ9" s="65">
        <f>('4A'!AQ9/'4A'!AL9-1)*100</f>
        <v>1.5031885511012311</v>
      </c>
      <c r="AR9" s="65"/>
      <c r="AS9" s="65">
        <f>('4A'!AS9/'4A'!AN9-1)*100</f>
        <v>2.8682133738731741</v>
      </c>
      <c r="AT9" s="65">
        <f>('4A'!AT9/'4A'!AO9-1)*100</f>
        <v>23.563452040815069</v>
      </c>
      <c r="AU9" s="65">
        <f>('4A'!AU9/'4A'!AP9-1)*100</f>
        <v>40.871816491427616</v>
      </c>
      <c r="AV9" s="65">
        <f>('4A'!AV9/'4A'!AQ9-1)*100</f>
        <v>34.030913418270629</v>
      </c>
      <c r="AW9" s="65"/>
      <c r="AX9" s="65">
        <f>('4A'!AX9/'4A'!AS9-1)*100</f>
        <v>43.139764021140927</v>
      </c>
      <c r="AY9" s="65">
        <f>('4A'!AY9/'4A'!AT9-1)*100</f>
        <v>64.235734521585059</v>
      </c>
      <c r="AZ9" s="65">
        <f>('4A'!AZ9/'4A'!AU9-1)*100</f>
        <v>43.948206683482603</v>
      </c>
      <c r="BA9" s="65">
        <f>('4A'!BA9/'4A'!AV9-1)*100</f>
        <v>63.791988106002108</v>
      </c>
      <c r="BC9" s="65">
        <f>('4A'!BC9/'4A'!AX9-1)*100</f>
        <v>68.69691677778313</v>
      </c>
      <c r="BD9" s="65">
        <f>('4A'!BD9/'4A'!AY9-1)*100</f>
        <v>49.373125764127003</v>
      </c>
      <c r="BE9" s="65">
        <f>('4A'!BE9/'4A'!AZ9-1)*100</f>
        <v>-7.6238129509816339</v>
      </c>
      <c r="BF9" s="65">
        <f>('4A'!BF9/'4A'!BA9-1)*100</f>
        <v>-23.905855064256354</v>
      </c>
      <c r="BH9" s="65">
        <f>('4A'!BH9/'4A'!BC9-1)*100</f>
        <v>-35.017481045378815</v>
      </c>
      <c r="BI9" s="65">
        <f>('4A'!BI9/'4A'!BD9-1)*100</f>
        <v>-43.478801231975709</v>
      </c>
      <c r="BJ9" s="65">
        <f>('4A'!BJ9/'4A'!BE9-1)*100</f>
        <v>-4.1642860082122031</v>
      </c>
      <c r="BK9" s="65">
        <f>('4A'!BK9/'4A'!BF9-1)*100</f>
        <v>-2.5314050614459793</v>
      </c>
      <c r="BM9" s="572">
        <f>('4A'!BM9/'4A'!BH9-1)*100</f>
        <v>7.3420344546772265</v>
      </c>
      <c r="BN9" s="572">
        <f>('4A'!BN9/'4A'!BI9-1)*100</f>
        <v>25.413601486982063</v>
      </c>
      <c r="BO9" s="65">
        <f>('4A'!BO9/'4A'!BJ9-1)*100</f>
        <v>15.31279540320314</v>
      </c>
      <c r="BP9" s="65">
        <f>('4A'!BP9/'4A'!BK9-1)*100</f>
        <v>31.779371695302494</v>
      </c>
      <c r="BR9" s="572">
        <f>('4A'!BR9/'4A'!BM9-1)*100</f>
        <v>16.847126902479957</v>
      </c>
      <c r="BS9" s="572">
        <f>('4A'!BS9/'4A'!BN9-1)*100</f>
        <v>12.62137645654866</v>
      </c>
      <c r="BT9" s="65">
        <f>('4A'!BT9/'4A'!BO9-1)*100</f>
        <v>-100</v>
      </c>
      <c r="BU9" s="65">
        <f>('4A'!BU9/'4A'!BP9-1)*100</f>
        <v>-100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80"/>
      <c r="CE9" s="314"/>
      <c r="CF9" s="314"/>
      <c r="CG9" s="314"/>
      <c r="CH9" s="314"/>
      <c r="CI9" s="551"/>
      <c r="CJ9" s="551">
        <f>I9-'[3]CURRENT (YoY)'!FW1692</f>
        <v>0</v>
      </c>
      <c r="CK9" s="551">
        <f>J9-'[3]CURRENT (YoY)'!FX1692</f>
        <v>0</v>
      </c>
      <c r="CL9" s="551">
        <f>K9-'[3]CURRENT (YoY)'!FY1692</f>
        <v>0</v>
      </c>
      <c r="CM9" s="551">
        <f>L9-'[3]CURRENT (YoY)'!FZ1692</f>
        <v>0</v>
      </c>
      <c r="CN9" s="551">
        <f>M9-'[3]CURRENT (YoY)'!GA1692</f>
        <v>0</v>
      </c>
      <c r="CO9" s="551">
        <f>N9-'[3]CURRENT (YoY)'!GB1692</f>
        <v>0</v>
      </c>
      <c r="CP9" s="551">
        <f>O9-'[3]CURRENT (YoY)'!GC1692</f>
        <v>0</v>
      </c>
      <c r="CQ9" s="551">
        <f>P9-'[3]CURRENT (YoY)'!GD1692</f>
        <v>0</v>
      </c>
      <c r="CR9" s="551">
        <f>Q9-'[3]CURRENT (YoY)'!GE1692</f>
        <v>0</v>
      </c>
      <c r="CS9" s="551"/>
      <c r="CT9" s="551"/>
      <c r="CU9" s="551"/>
      <c r="CV9" s="551"/>
      <c r="CW9" s="551"/>
      <c r="CX9" s="551"/>
      <c r="CY9" s="551">
        <f>Y9-'[3]CURRENT (YoY)'!DK1692</f>
        <v>0</v>
      </c>
      <c r="CZ9" s="551">
        <f>Z9-'[3]CURRENT (YoY)'!DL1692</f>
        <v>0</v>
      </c>
      <c r="DA9" s="551">
        <f>AA9-'[3]CURRENT (YoY)'!DM1692</f>
        <v>0</v>
      </c>
      <c r="DB9" s="551">
        <f>AB9-'[3]CURRENT (YoY)'!DN1692</f>
        <v>0</v>
      </c>
      <c r="DC9" s="551"/>
      <c r="DD9" s="551">
        <f>AD9-'[3]CURRENT (YoY)'!DO1692</f>
        <v>0</v>
      </c>
      <c r="DE9" s="551">
        <f>AE9-'[3]CURRENT (YoY)'!DP1692</f>
        <v>0</v>
      </c>
      <c r="DF9" s="551">
        <f>AF9-'[3]CURRENT (YoY)'!DQ1692</f>
        <v>0</v>
      </c>
      <c r="DG9" s="551">
        <f>AG9-'[3]CURRENT (YoY)'!DR1692</f>
        <v>0</v>
      </c>
      <c r="DH9" s="551"/>
      <c r="DI9" s="551">
        <f>AI9-'[3]CURRENT (YoY)'!DS1692</f>
        <v>0</v>
      </c>
      <c r="DJ9" s="551">
        <f>AJ9-'[3]CURRENT (YoY)'!DT1692</f>
        <v>0</v>
      </c>
      <c r="DK9" s="551">
        <f>AK9-'[3]CURRENT (YoY)'!DU1692</f>
        <v>0</v>
      </c>
      <c r="DL9" s="551">
        <f>AL9-'[3]CURRENT (YoY)'!DV1692</f>
        <v>0</v>
      </c>
      <c r="DM9" s="551"/>
      <c r="DN9" s="551">
        <f>AN9-'[3]CURRENT (YoY)'!DW1692</f>
        <v>0</v>
      </c>
      <c r="DO9" s="551">
        <f>AO9-'[3]CURRENT (YoY)'!DX1692</f>
        <v>0</v>
      </c>
      <c r="DP9" s="551">
        <f>AP9-'[3]CURRENT (YoY)'!DY1692</f>
        <v>0</v>
      </c>
      <c r="DQ9" s="551">
        <f>AQ9-'[3]CURRENT (YoY)'!DZ1692</f>
        <v>0</v>
      </c>
      <c r="DR9" s="551"/>
      <c r="DS9" s="551">
        <f>AS9-'[3]CURRENT (YoY)'!EA1692</f>
        <v>0</v>
      </c>
      <c r="DT9" s="551">
        <f>AT9-'[3]CURRENT (YoY)'!EB1692</f>
        <v>0</v>
      </c>
      <c r="DU9" s="551">
        <f>AU9-'[3]CURRENT (YoY)'!EC1692</f>
        <v>0</v>
      </c>
      <c r="DV9" s="551">
        <f>AV9-'[3]CURRENT (YoY)'!ED1692</f>
        <v>0</v>
      </c>
      <c r="DW9" s="551"/>
      <c r="DX9" s="551">
        <f>AX9-'[3]CURRENT (YoY)'!EE1692</f>
        <v>0</v>
      </c>
      <c r="DY9" s="551">
        <f>AY9-'[3]CURRENT (YoY)'!EF1692</f>
        <v>0</v>
      </c>
      <c r="DZ9" s="551">
        <f>AZ9-'[3]CURRENT (YoY)'!EG1692</f>
        <v>0</v>
      </c>
      <c r="EA9" s="551">
        <f>BA9-'[3]CURRENT (YoY)'!EH1692</f>
        <v>0</v>
      </c>
      <c r="EB9" s="551"/>
      <c r="EC9" s="551">
        <f>BC9-'[3]CURRENT (YoY)'!EI1692</f>
        <v>0</v>
      </c>
      <c r="ED9" s="551">
        <f>BD9-'[3]CURRENT (YoY)'!EJ1692</f>
        <v>0</v>
      </c>
      <c r="EE9" s="551">
        <f>BE9-'[3]CURRENT (YoY)'!EK1692</f>
        <v>0</v>
      </c>
      <c r="EF9" s="551">
        <f>BF9-'[3]CURRENT (YoY)'!EL1692</f>
        <v>0</v>
      </c>
      <c r="EG9" s="551"/>
      <c r="EH9" s="551">
        <f>BH9-'[3]CURRENT (YoY)'!EM1692</f>
        <v>0</v>
      </c>
      <c r="EI9" s="551">
        <f>BI9-'[3]CURRENT (YoY)'!EN1692</f>
        <v>0</v>
      </c>
      <c r="EJ9" s="551">
        <f>BJ9-'[3]CURRENT (YoY)'!EO1692</f>
        <v>0</v>
      </c>
      <c r="EK9" s="551">
        <f>BK9-'[3]CURRENT (YoY)'!EP1692</f>
        <v>0</v>
      </c>
      <c r="EL9" s="551"/>
      <c r="EM9" s="551">
        <f>BM9-'[3]CURRENT (YoY)'!EQ1692</f>
        <v>0</v>
      </c>
      <c r="EN9" s="551">
        <f>BN9-'[3]CURRENT (YoY)'!ER1692</f>
        <v>0</v>
      </c>
      <c r="EO9" s="551">
        <f>BO9-'[3]CURRENT (YoY)'!ES1692</f>
        <v>0</v>
      </c>
      <c r="EP9" s="551">
        <f>BP9-'[3]CURRENT (YoY)'!ET1692</f>
        <v>0</v>
      </c>
      <c r="EQ9" s="551"/>
      <c r="ER9" s="551">
        <f>BR9-'[3]CURRENT (YoY)'!EU1692</f>
        <v>0</v>
      </c>
      <c r="ES9" s="551">
        <f>BS9-'[3]CURRENT (YoY)'!EV1692</f>
        <v>0</v>
      </c>
      <c r="ET9" s="551">
        <f>BT9-'[3]CURRENT (YoY)'!EW1692</f>
        <v>0</v>
      </c>
      <c r="EU9" s="551">
        <f>BU9-'[3]CURRENT (YoY)'!EX1692</f>
        <v>0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451"/>
      <c r="I10" s="65">
        <f>('4A'!I10/'4A'!H10-1)*100</f>
        <v>8.1268418958171154</v>
      </c>
      <c r="J10" s="65">
        <f>('4A'!J10/'4A'!I10-1)*100</f>
        <v>9.0335181733679057</v>
      </c>
      <c r="K10" s="65">
        <f>('4A'!K10/'4A'!J10-1)*100</f>
        <v>5.7632352690848432</v>
      </c>
      <c r="L10" s="65">
        <f>('4A'!L10/'4A'!K10-1)*100</f>
        <v>8.6898694726118322</v>
      </c>
      <c r="M10" s="65">
        <f>('4A'!M10/'4A'!L10-1)*100</f>
        <v>1.4520242644997516</v>
      </c>
      <c r="N10" s="65">
        <f>('4A'!N10/'4A'!M10-1)*100</f>
        <v>9.5326295852235621</v>
      </c>
      <c r="O10" s="65">
        <f>('4A'!O10/'4A'!N10-1)*100</f>
        <v>4.7263564835217542</v>
      </c>
      <c r="P10" s="65">
        <f>('4A'!P10/'4A'!O10-1)*100</f>
        <v>5.5858119337433898</v>
      </c>
      <c r="Q10" s="65">
        <f>('4A'!Q10/'4A'!P10-1)*100</f>
        <v>3.4654883860849583</v>
      </c>
      <c r="R10" s="65">
        <f>('4A'!R10/'4A'!Q10-1)*100</f>
        <v>-100</v>
      </c>
      <c r="S10" s="68"/>
      <c r="T10" s="68"/>
      <c r="U10" s="68"/>
      <c r="V10" s="68"/>
      <c r="W10" s="68"/>
      <c r="X10" s="68"/>
      <c r="Y10" s="65">
        <f>('4A'!Y10/'4A'!T10-1)*100</f>
        <v>5.0805894644656124</v>
      </c>
      <c r="Z10" s="65">
        <f>('4A'!Z10/'4A'!U10-1)*100</f>
        <v>8.0020376533755702</v>
      </c>
      <c r="AA10" s="65">
        <f>('4A'!AA10/'4A'!V10-1)*100</f>
        <v>13.033141364957412</v>
      </c>
      <c r="AB10" s="65">
        <f>('4A'!AB10/'4A'!W10-1)*100</f>
        <v>6.022892461592888</v>
      </c>
      <c r="AC10" s="65"/>
      <c r="AD10" s="65">
        <f>('4A'!AD10/'4A'!Y10-1)*100</f>
        <v>8.4459193024160051</v>
      </c>
      <c r="AE10" s="65">
        <f>('4A'!AE10/'4A'!Z10-1)*100</f>
        <v>9.8776559326116278</v>
      </c>
      <c r="AF10" s="65">
        <f>('4A'!AF10/'4A'!AA10-1)*100</f>
        <v>3.9635105558369466</v>
      </c>
      <c r="AG10" s="65">
        <f>('4A'!AG10/'4A'!AB10-1)*100</f>
        <v>14.431458932475461</v>
      </c>
      <c r="AH10" s="65"/>
      <c r="AI10" s="65">
        <f>('4A'!AI10/'4A'!AD10-1)*100</f>
        <v>8.4389871025434271</v>
      </c>
      <c r="AJ10" s="65">
        <f>('4A'!AJ10/'4A'!AE10-1)*100</f>
        <v>6.4770694666346218</v>
      </c>
      <c r="AK10" s="65">
        <f>('4A'!AK10/'4A'!AF10-1)*100</f>
        <v>3.2266081265870605</v>
      </c>
      <c r="AL10" s="65">
        <f>('4A'!AL10/'4A'!AG10-1)*100</f>
        <v>5.2910220428126875</v>
      </c>
      <c r="AM10" s="65"/>
      <c r="AN10" s="65">
        <f>('4A'!AN10/'4A'!AI10-1)*100</f>
        <v>7.2492605536026433</v>
      </c>
      <c r="AO10" s="65">
        <f>('4A'!AO10/'4A'!AJ10-1)*100</f>
        <v>5.0864960466186826</v>
      </c>
      <c r="AP10" s="65">
        <f>('4A'!AP10/'4A'!AK10-1)*100</f>
        <v>13.951689203540617</v>
      </c>
      <c r="AQ10" s="65">
        <f>('4A'!AQ10/'4A'!AL10-1)*100</f>
        <v>8.0915362309277086</v>
      </c>
      <c r="AR10" s="65"/>
      <c r="AS10" s="65">
        <f>('4A'!AS10/'4A'!AN10-1)*100</f>
        <v>3.2682842552157032</v>
      </c>
      <c r="AT10" s="65">
        <f>('4A'!AT10/'4A'!AO10-1)*100</f>
        <v>4.0597626515358698</v>
      </c>
      <c r="AU10" s="65">
        <f>('4A'!AU10/'4A'!AP10-1)*100</f>
        <v>-0.82995654049312639</v>
      </c>
      <c r="AV10" s="65">
        <f>('4A'!AV10/'4A'!AQ10-1)*100</f>
        <v>-0.13639751861832528</v>
      </c>
      <c r="AW10" s="65"/>
      <c r="AX10" s="65">
        <f>('4A'!AX10/'4A'!AS10-1)*100</f>
        <v>7.1539914625688983</v>
      </c>
      <c r="AY10" s="65">
        <f>('4A'!AY10/'4A'!AT10-1)*100</f>
        <v>11.01622990888087</v>
      </c>
      <c r="AZ10" s="65">
        <f>('4A'!AZ10/'4A'!AU10-1)*100</f>
        <v>7.5020883024355056</v>
      </c>
      <c r="BA10" s="65">
        <f>('4A'!BA10/'4A'!AV10-1)*100</f>
        <v>12.512501705865041</v>
      </c>
      <c r="BC10" s="65">
        <f>('4A'!BC10/'4A'!AX10-1)*100</f>
        <v>8.2224533133548494</v>
      </c>
      <c r="BD10" s="65">
        <f>('4A'!BD10/'4A'!AY10-1)*100</f>
        <v>3.0639387624071368</v>
      </c>
      <c r="BE10" s="65">
        <f>('4A'!BE10/'4A'!AZ10-1)*100</f>
        <v>7.3198584373948661</v>
      </c>
      <c r="BF10" s="65">
        <f>('4A'!BF10/'4A'!BA10-1)*100</f>
        <v>0.52958553754691717</v>
      </c>
      <c r="BH10" s="65">
        <f>('4A'!BH10/'4A'!BC10-1)*100</f>
        <v>3.8245679758527107</v>
      </c>
      <c r="BI10" s="65">
        <f>('4A'!BI10/'4A'!BD10-1)*100</f>
        <v>6.114039245154701</v>
      </c>
      <c r="BJ10" s="65">
        <f>('4A'!BJ10/'4A'!BE10-1)*100</f>
        <v>6.4863996612796404</v>
      </c>
      <c r="BK10" s="65">
        <f>('4A'!BK10/'4A'!BF10-1)*100</f>
        <v>5.8444537552467146</v>
      </c>
      <c r="BM10" s="572">
        <f>('4A'!BM10/'4A'!BH10-1)*100</f>
        <v>8.0854086374843916</v>
      </c>
      <c r="BN10" s="572">
        <f>('4A'!BN10/'4A'!BI10-1)*100</f>
        <v>6.731626129491608</v>
      </c>
      <c r="BO10" s="65">
        <f>('4A'!BO10/'4A'!BJ10-1)*100</f>
        <v>-1.4136467572971712</v>
      </c>
      <c r="BP10" s="65">
        <f>('4A'!BP10/'4A'!BK10-1)*100</f>
        <v>1.2090192794336874</v>
      </c>
      <c r="BR10" s="572">
        <f>('4A'!BR10/'4A'!BM10-1)*100</f>
        <v>0.47869820299066834</v>
      </c>
      <c r="BS10" s="572">
        <f>('4A'!BS10/'4A'!BN10-1)*100</f>
        <v>-1.8737101712175686</v>
      </c>
      <c r="BT10" s="65">
        <f>('4A'!BT10/'4A'!BO10-1)*100</f>
        <v>-100</v>
      </c>
      <c r="BU10" s="65">
        <f>('4A'!BU10/'4A'!BP10-1)*100</f>
        <v>-100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80"/>
      <c r="CE10" s="314"/>
      <c r="CF10" s="314"/>
      <c r="CG10" s="314"/>
      <c r="CH10" s="314"/>
      <c r="CI10" s="551"/>
      <c r="CJ10" s="551">
        <f>I10-'[3]CURRENT (YoY)'!FW1693</f>
        <v>0</v>
      </c>
      <c r="CK10" s="551">
        <f>J10-'[3]CURRENT (YoY)'!FX1693</f>
        <v>0</v>
      </c>
      <c r="CL10" s="551">
        <f>K10-'[3]CURRENT (YoY)'!FY1693</f>
        <v>0</v>
      </c>
      <c r="CM10" s="551">
        <f>L10-'[3]CURRENT (YoY)'!FZ1693</f>
        <v>0</v>
      </c>
      <c r="CN10" s="551">
        <f>M10-'[3]CURRENT (YoY)'!GA1693</f>
        <v>0</v>
      </c>
      <c r="CO10" s="551">
        <f>N10-'[3]CURRENT (YoY)'!GB1693</f>
        <v>0</v>
      </c>
      <c r="CP10" s="551">
        <f>O10-'[3]CURRENT (YoY)'!GC1693</f>
        <v>0</v>
      </c>
      <c r="CQ10" s="551">
        <f>P10-'[3]CURRENT (YoY)'!GD1693</f>
        <v>0</v>
      </c>
      <c r="CR10" s="551">
        <f>Q10-'[3]CURRENT (YoY)'!GE1693</f>
        <v>0</v>
      </c>
      <c r="CS10" s="551"/>
      <c r="CT10" s="551"/>
      <c r="CU10" s="551"/>
      <c r="CV10" s="551"/>
      <c r="CW10" s="551"/>
      <c r="CX10" s="551"/>
      <c r="CY10" s="551">
        <f>Y10-'[3]CURRENT (YoY)'!DK1693</f>
        <v>0</v>
      </c>
      <c r="CZ10" s="551">
        <f>Z10-'[3]CURRENT (YoY)'!DL1693</f>
        <v>0</v>
      </c>
      <c r="DA10" s="551">
        <f>AA10-'[3]CURRENT (YoY)'!DM1693</f>
        <v>0</v>
      </c>
      <c r="DB10" s="551">
        <f>AB10-'[3]CURRENT (YoY)'!DN1693</f>
        <v>0</v>
      </c>
      <c r="DC10" s="551"/>
      <c r="DD10" s="551">
        <f>AD10-'[3]CURRENT (YoY)'!DO1693</f>
        <v>0</v>
      </c>
      <c r="DE10" s="551">
        <f>AE10-'[3]CURRENT (YoY)'!DP1693</f>
        <v>0</v>
      </c>
      <c r="DF10" s="551">
        <f>AF10-'[3]CURRENT (YoY)'!DQ1693</f>
        <v>0</v>
      </c>
      <c r="DG10" s="551">
        <f>AG10-'[3]CURRENT (YoY)'!DR1693</f>
        <v>0</v>
      </c>
      <c r="DH10" s="551"/>
      <c r="DI10" s="551">
        <f>AI10-'[3]CURRENT (YoY)'!DS1693</f>
        <v>0</v>
      </c>
      <c r="DJ10" s="551">
        <f>AJ10-'[3]CURRENT (YoY)'!DT1693</f>
        <v>0</v>
      </c>
      <c r="DK10" s="551">
        <f>AK10-'[3]CURRENT (YoY)'!DU1693</f>
        <v>0</v>
      </c>
      <c r="DL10" s="551">
        <f>AL10-'[3]CURRENT (YoY)'!DV1693</f>
        <v>0</v>
      </c>
      <c r="DM10" s="551"/>
      <c r="DN10" s="551">
        <f>AN10-'[3]CURRENT (YoY)'!DW1693</f>
        <v>0</v>
      </c>
      <c r="DO10" s="551">
        <f>AO10-'[3]CURRENT (YoY)'!DX1693</f>
        <v>0</v>
      </c>
      <c r="DP10" s="551">
        <f>AP10-'[3]CURRENT (YoY)'!DY1693</f>
        <v>0</v>
      </c>
      <c r="DQ10" s="551">
        <f>AQ10-'[3]CURRENT (YoY)'!DZ1693</f>
        <v>0</v>
      </c>
      <c r="DR10" s="551"/>
      <c r="DS10" s="551">
        <f>AS10-'[3]CURRENT (YoY)'!EA1693</f>
        <v>0</v>
      </c>
      <c r="DT10" s="551">
        <f>AT10-'[3]CURRENT (YoY)'!EB1693</f>
        <v>0</v>
      </c>
      <c r="DU10" s="551">
        <f>AU10-'[3]CURRENT (YoY)'!EC1693</f>
        <v>0</v>
      </c>
      <c r="DV10" s="551">
        <f>AV10-'[3]CURRENT (YoY)'!ED1693</f>
        <v>0</v>
      </c>
      <c r="DW10" s="551"/>
      <c r="DX10" s="551">
        <f>AX10-'[3]CURRENT (YoY)'!EE1693</f>
        <v>0</v>
      </c>
      <c r="DY10" s="551">
        <f>AY10-'[3]CURRENT (YoY)'!EF1693</f>
        <v>0</v>
      </c>
      <c r="DZ10" s="551">
        <f>AZ10-'[3]CURRENT (YoY)'!EG1693</f>
        <v>0</v>
      </c>
      <c r="EA10" s="551">
        <f>BA10-'[3]CURRENT (YoY)'!EH1693</f>
        <v>2.1316282072803006E-14</v>
      </c>
      <c r="EB10" s="551"/>
      <c r="EC10" s="551">
        <f>BC10-'[3]CURRENT (YoY)'!EI1693</f>
        <v>0</v>
      </c>
      <c r="ED10" s="551">
        <f>BD10-'[3]CURRENT (YoY)'!EJ1693</f>
        <v>0</v>
      </c>
      <c r="EE10" s="551">
        <f>BE10-'[3]CURRENT (YoY)'!EK1693</f>
        <v>0</v>
      </c>
      <c r="EF10" s="551">
        <f>BF10-'[3]CURRENT (YoY)'!EL1693</f>
        <v>-2.2204460492503131E-14</v>
      </c>
      <c r="EG10" s="551"/>
      <c r="EH10" s="551">
        <f>BH10-'[3]CURRENT (YoY)'!EM1693</f>
        <v>0</v>
      </c>
      <c r="EI10" s="551">
        <f>BI10-'[3]CURRENT (YoY)'!EN1693</f>
        <v>0</v>
      </c>
      <c r="EJ10" s="551">
        <f>BJ10-'[3]CURRENT (YoY)'!EO1693</f>
        <v>0</v>
      </c>
      <c r="EK10" s="551">
        <f>BK10-'[3]CURRENT (YoY)'!EP1693</f>
        <v>0</v>
      </c>
      <c r="EL10" s="551"/>
      <c r="EM10" s="551">
        <f>BM10-'[3]CURRENT (YoY)'!EQ1693</f>
        <v>0</v>
      </c>
      <c r="EN10" s="551">
        <f>BN10-'[3]CURRENT (YoY)'!ER1693</f>
        <v>0</v>
      </c>
      <c r="EO10" s="551">
        <f>BO10-'[3]CURRENT (YoY)'!ES1693</f>
        <v>0</v>
      </c>
      <c r="EP10" s="551">
        <f>BP10-'[3]CURRENT (YoY)'!ET1693</f>
        <v>0</v>
      </c>
      <c r="EQ10" s="551"/>
      <c r="ER10" s="551">
        <f>BR10-'[3]CURRENT (YoY)'!EU1693</f>
        <v>0</v>
      </c>
      <c r="ES10" s="551">
        <f>BS10-'[3]CURRENT (YoY)'!EV1693</f>
        <v>0</v>
      </c>
      <c r="ET10" s="551">
        <f>BT10-'[3]CURRENT (YoY)'!EW1693</f>
        <v>0</v>
      </c>
      <c r="EU10" s="551">
        <f>BU10-'[3]CURRENT (YoY)'!EX1693</f>
        <v>0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451"/>
      <c r="I11" s="65">
        <f>('4A'!I11/'4A'!H11-1)*100</f>
        <v>5.2524779840288804</v>
      </c>
      <c r="J11" s="65">
        <f>('4A'!J11/'4A'!I11-1)*100</f>
        <v>9.3513565544900636</v>
      </c>
      <c r="K11" s="65">
        <f>('4A'!K11/'4A'!J11-1)*100</f>
        <v>1.2686831641965934</v>
      </c>
      <c r="L11" s="65">
        <f>('4A'!L11/'4A'!K11-1)*100</f>
        <v>4.3600767116837913</v>
      </c>
      <c r="M11" s="65">
        <f>('4A'!M11/'4A'!L11-1)*100</f>
        <v>-2.5742832798150372</v>
      </c>
      <c r="N11" s="65">
        <f>('4A'!N11/'4A'!M11-1)*100</f>
        <v>7.2921307794508783</v>
      </c>
      <c r="O11" s="65">
        <f>('4A'!O11/'4A'!N11-1)*100</f>
        <v>1.6833895381388908</v>
      </c>
      <c r="P11" s="65">
        <f>('4A'!P11/'4A'!O11-1)*100</f>
        <v>1.5124550152361804</v>
      </c>
      <c r="Q11" s="65">
        <f>('4A'!Q11/'4A'!P11-1)*100</f>
        <v>1.9569514143402023</v>
      </c>
      <c r="R11" s="65">
        <f>('4A'!R11/'4A'!Q11-1)*100</f>
        <v>-100</v>
      </c>
      <c r="S11" s="68"/>
      <c r="T11" s="68"/>
      <c r="U11" s="68"/>
      <c r="V11" s="68"/>
      <c r="W11" s="68"/>
      <c r="X11" s="68"/>
      <c r="Y11" s="65">
        <f>('4A'!Y11/'4A'!T11-1)*100</f>
        <v>5.5089736630786978</v>
      </c>
      <c r="Z11" s="65">
        <f>('4A'!Z11/'4A'!U11-1)*100</f>
        <v>5.3698842787475387</v>
      </c>
      <c r="AA11" s="65">
        <f>('4A'!AA11/'4A'!V11-1)*100</f>
        <v>5.8557320193084905</v>
      </c>
      <c r="AB11" s="65">
        <f>('4A'!AB11/'4A'!W11-1)*100</f>
        <v>4.1577609775239166</v>
      </c>
      <c r="AC11" s="65"/>
      <c r="AD11" s="65">
        <f>('4A'!AD11/'4A'!Y11-1)*100</f>
        <v>5.6282393974780076</v>
      </c>
      <c r="AE11" s="65">
        <f>('4A'!AE11/'4A'!Z11-1)*100</f>
        <v>11.52225864814258</v>
      </c>
      <c r="AF11" s="65">
        <f>('4A'!AF11/'4A'!AA11-1)*100</f>
        <v>8.8078685728286032</v>
      </c>
      <c r="AG11" s="65">
        <f>('4A'!AG11/'4A'!AB11-1)*100</f>
        <v>11.449265788720432</v>
      </c>
      <c r="AH11" s="65"/>
      <c r="AI11" s="65">
        <f>('4A'!AI11/'4A'!AD11-1)*100</f>
        <v>8.5811004570742089</v>
      </c>
      <c r="AJ11" s="65">
        <f>('4A'!AJ11/'4A'!AE11-1)*100</f>
        <v>-3.0461626857300694</v>
      </c>
      <c r="AK11" s="65">
        <f>('4A'!AK11/'4A'!AF11-1)*100</f>
        <v>1.840897503748895</v>
      </c>
      <c r="AL11" s="65">
        <f>('4A'!AL11/'4A'!AG11-1)*100</f>
        <v>-1.7922133607861102</v>
      </c>
      <c r="AM11" s="65"/>
      <c r="AN11" s="65">
        <f>('4A'!AN11/'4A'!AI11-1)*100</f>
        <v>-1.5923504326367244</v>
      </c>
      <c r="AO11" s="65">
        <f>('4A'!AO11/'4A'!AJ11-1)*100</f>
        <v>4.1315122223187561</v>
      </c>
      <c r="AP11" s="65">
        <f>('4A'!AP11/'4A'!AK11-1)*100</f>
        <v>4.4154095562360052</v>
      </c>
      <c r="AQ11" s="65">
        <f>('4A'!AQ11/'4A'!AL11-1)*100</f>
        <v>11.062948676125162</v>
      </c>
      <c r="AR11" s="65"/>
      <c r="AS11" s="65">
        <f>('4A'!AS11/'4A'!AN11-1)*100</f>
        <v>1.5673514454832782</v>
      </c>
      <c r="AT11" s="65">
        <f>('4A'!AT11/'4A'!AO11-1)*100</f>
        <v>1.6620201238361609</v>
      </c>
      <c r="AU11" s="65">
        <f>('4A'!AU11/'4A'!AP11-1)*100</f>
        <v>-6.6074033456746006</v>
      </c>
      <c r="AV11" s="65">
        <f>('4A'!AV11/'4A'!AQ11-1)*100</f>
        <v>-6.4599709733187076</v>
      </c>
      <c r="AW11" s="65"/>
      <c r="AX11" s="65">
        <f>('4A'!AX11/'4A'!AS11-1)*100</f>
        <v>6.6188128008913161</v>
      </c>
      <c r="AY11" s="65">
        <f>('4A'!AY11/'4A'!AT11-1)*100</f>
        <v>7.4836862546669991</v>
      </c>
      <c r="AZ11" s="65">
        <f>('4A'!AZ11/'4A'!AU11-1)*100</f>
        <v>7.6734424113236166</v>
      </c>
      <c r="BA11" s="65">
        <f>('4A'!BA11/'4A'!AV11-1)*100</f>
        <v>7.3577501531229883</v>
      </c>
      <c r="BC11" s="65">
        <f>('4A'!BC11/'4A'!AX11-1)*100</f>
        <v>0.93688218155156822</v>
      </c>
      <c r="BD11" s="65">
        <f>('4A'!BD11/'4A'!AY11-1)*100</f>
        <v>3.7900344115798568</v>
      </c>
      <c r="BE11" s="65">
        <f>('4A'!BE11/'4A'!AZ11-1)*100</f>
        <v>3.5835950468406486</v>
      </c>
      <c r="BF11" s="65">
        <f>('4A'!BF11/'4A'!BA11-1)*100</f>
        <v>-2.0511370915324512</v>
      </c>
      <c r="BH11" s="65">
        <f>('4A'!BH11/'4A'!BC11-1)*100</f>
        <v>3.9278041619318138</v>
      </c>
      <c r="BI11" s="65">
        <f>('4A'!BI11/'4A'!BD11-1)*100</f>
        <v>0.63222226586736596</v>
      </c>
      <c r="BJ11" s="65">
        <f>('4A'!BJ11/'4A'!BE11-1)*100</f>
        <v>3.2393461080859609E-2</v>
      </c>
      <c r="BK11" s="65">
        <f>('4A'!BK11/'4A'!BF11-1)*100</f>
        <v>1.7221163897936487</v>
      </c>
      <c r="BM11" s="572">
        <f>('4A'!BM11/'4A'!BH11-1)*100</f>
        <v>1.3087394574785804</v>
      </c>
      <c r="BN11" s="572">
        <f>('4A'!BN11/'4A'!BI11-1)*100</f>
        <v>1.6446535216148028</v>
      </c>
      <c r="BO11" s="65">
        <f>('4A'!BO11/'4A'!BJ11-1)*100</f>
        <v>2.2612737813239692</v>
      </c>
      <c r="BP11" s="65">
        <f>('4A'!BP11/'4A'!BK11-1)*100</f>
        <v>2.684659281328261</v>
      </c>
      <c r="BR11" s="572">
        <f>('4A'!BR11/'4A'!BM11-1)*100</f>
        <v>4.2815724593225468</v>
      </c>
      <c r="BS11" s="572">
        <f>('4A'!BS11/'4A'!BN11-1)*100</f>
        <v>3.7173721781810887</v>
      </c>
      <c r="BT11" s="65">
        <f>('4A'!BT11/'4A'!BO11-1)*100</f>
        <v>-100</v>
      </c>
      <c r="BU11" s="65">
        <f>('4A'!BU11/'4A'!BP11-1)*100</f>
        <v>-100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79"/>
      <c r="CE11" s="314"/>
      <c r="CF11" s="314"/>
      <c r="CG11" s="314"/>
      <c r="CH11" s="314"/>
      <c r="CI11" s="551"/>
      <c r="CJ11" s="551">
        <f>I11-'[3]CURRENT (YoY)'!FW1694</f>
        <v>0</v>
      </c>
      <c r="CK11" s="551">
        <f>J11-'[3]CURRENT (YoY)'!FX1694</f>
        <v>0</v>
      </c>
      <c r="CL11" s="551">
        <f>K11-'[3]CURRENT (YoY)'!FY1694</f>
        <v>0</v>
      </c>
      <c r="CM11" s="551">
        <f>L11-'[3]CURRENT (YoY)'!FZ1694</f>
        <v>0</v>
      </c>
      <c r="CN11" s="551">
        <f>M11-'[3]CURRENT (YoY)'!GA1694</f>
        <v>0</v>
      </c>
      <c r="CO11" s="551">
        <f>N11-'[3]CURRENT (YoY)'!GB1694</f>
        <v>0</v>
      </c>
      <c r="CP11" s="551">
        <f>O11-'[3]CURRENT (YoY)'!GC1694</f>
        <v>0</v>
      </c>
      <c r="CQ11" s="551">
        <f>P11-'[3]CURRENT (YoY)'!GD1694</f>
        <v>0</v>
      </c>
      <c r="CR11" s="551">
        <f>Q11-'[3]CURRENT (YoY)'!GE1694</f>
        <v>0</v>
      </c>
      <c r="CS11" s="551"/>
      <c r="CT11" s="551"/>
      <c r="CU11" s="551"/>
      <c r="CV11" s="551"/>
      <c r="CW11" s="551"/>
      <c r="CX11" s="551"/>
      <c r="CY11" s="551">
        <f>Y11-'[3]CURRENT (YoY)'!DK1694</f>
        <v>0</v>
      </c>
      <c r="CZ11" s="551">
        <f>Z11-'[3]CURRENT (YoY)'!DL1694</f>
        <v>0</v>
      </c>
      <c r="DA11" s="551">
        <f>AA11-'[3]CURRENT (YoY)'!DM1694</f>
        <v>0</v>
      </c>
      <c r="DB11" s="551">
        <f>AB11-'[3]CURRENT (YoY)'!DN1694</f>
        <v>0</v>
      </c>
      <c r="DC11" s="551"/>
      <c r="DD11" s="551">
        <f>AD11-'[3]CURRENT (YoY)'!DO1694</f>
        <v>0</v>
      </c>
      <c r="DE11" s="551">
        <f>AE11-'[3]CURRENT (YoY)'!DP1694</f>
        <v>0</v>
      </c>
      <c r="DF11" s="551">
        <f>AF11-'[3]CURRENT (YoY)'!DQ1694</f>
        <v>0</v>
      </c>
      <c r="DG11" s="551">
        <f>AG11-'[3]CURRENT (YoY)'!DR1694</f>
        <v>0</v>
      </c>
      <c r="DH11" s="551"/>
      <c r="DI11" s="551">
        <f>AI11-'[3]CURRENT (YoY)'!DS1694</f>
        <v>0</v>
      </c>
      <c r="DJ11" s="551">
        <f>AJ11-'[3]CURRENT (YoY)'!DT1694</f>
        <v>0</v>
      </c>
      <c r="DK11" s="551">
        <f>AK11-'[3]CURRENT (YoY)'!DU1694</f>
        <v>0</v>
      </c>
      <c r="DL11" s="551">
        <f>AL11-'[3]CURRENT (YoY)'!DV1694</f>
        <v>0</v>
      </c>
      <c r="DM11" s="551"/>
      <c r="DN11" s="551">
        <f>AN11-'[3]CURRENT (YoY)'!DW1694</f>
        <v>0</v>
      </c>
      <c r="DO11" s="551">
        <f>AO11-'[3]CURRENT (YoY)'!DX1694</f>
        <v>0</v>
      </c>
      <c r="DP11" s="551">
        <f>AP11-'[3]CURRENT (YoY)'!DY1694</f>
        <v>0</v>
      </c>
      <c r="DQ11" s="551">
        <f>AQ11-'[3]CURRENT (YoY)'!DZ1694</f>
        <v>0</v>
      </c>
      <c r="DR11" s="551"/>
      <c r="DS11" s="551">
        <f>AS11-'[3]CURRENT (YoY)'!EA1694</f>
        <v>0</v>
      </c>
      <c r="DT11" s="551">
        <f>AT11-'[3]CURRENT (YoY)'!EB1694</f>
        <v>0</v>
      </c>
      <c r="DU11" s="551">
        <f>AU11-'[3]CURRENT (YoY)'!EC1694</f>
        <v>0</v>
      </c>
      <c r="DV11" s="551">
        <f>AV11-'[3]CURRENT (YoY)'!ED1694</f>
        <v>0</v>
      </c>
      <c r="DW11" s="551"/>
      <c r="DX11" s="551">
        <f>AX11-'[3]CURRENT (YoY)'!EE1694</f>
        <v>0</v>
      </c>
      <c r="DY11" s="551">
        <f>AY11-'[3]CURRENT (YoY)'!EF1694</f>
        <v>0</v>
      </c>
      <c r="DZ11" s="551">
        <f>AZ11-'[3]CURRENT (YoY)'!EG1694</f>
        <v>0</v>
      </c>
      <c r="EA11" s="551">
        <f>BA11-'[3]CURRENT (YoY)'!EH1694</f>
        <v>0</v>
      </c>
      <c r="EB11" s="551"/>
      <c r="EC11" s="551">
        <f>BC11-'[3]CURRENT (YoY)'!EI1694</f>
        <v>-2.2204460492503131E-14</v>
      </c>
      <c r="ED11" s="551">
        <f>BD11-'[3]CURRENT (YoY)'!EJ1694</f>
        <v>0</v>
      </c>
      <c r="EE11" s="551">
        <f>BE11-'[3]CURRENT (YoY)'!EK1694</f>
        <v>0</v>
      </c>
      <c r="EF11" s="551">
        <f>BF11-'[3]CURRENT (YoY)'!EL1694</f>
        <v>0</v>
      </c>
      <c r="EG11" s="551"/>
      <c r="EH11" s="551">
        <f>BH11-'[3]CURRENT (YoY)'!EM1694</f>
        <v>0</v>
      </c>
      <c r="EI11" s="551">
        <f>BI11-'[3]CURRENT (YoY)'!EN1694</f>
        <v>0</v>
      </c>
      <c r="EJ11" s="551">
        <f>BJ11-'[3]CURRENT (YoY)'!EO1694</f>
        <v>0</v>
      </c>
      <c r="EK11" s="551">
        <f>BK11-'[3]CURRENT (YoY)'!EP1694</f>
        <v>0</v>
      </c>
      <c r="EL11" s="551"/>
      <c r="EM11" s="551">
        <f>BM11-'[3]CURRENT (YoY)'!EQ1694</f>
        <v>0</v>
      </c>
      <c r="EN11" s="551">
        <f>BN11-'[3]CURRENT (YoY)'!ER1694</f>
        <v>0</v>
      </c>
      <c r="EO11" s="551">
        <f>BO11-'[3]CURRENT (YoY)'!ES1694</f>
        <v>0</v>
      </c>
      <c r="EP11" s="551">
        <f>BP11-'[3]CURRENT (YoY)'!ET1694</f>
        <v>0</v>
      </c>
      <c r="EQ11" s="551"/>
      <c r="ER11" s="551">
        <f>BR11-'[3]CURRENT (YoY)'!EU1694</f>
        <v>0</v>
      </c>
      <c r="ES11" s="551">
        <f>BS11-'[3]CURRENT (YoY)'!EV1694</f>
        <v>0</v>
      </c>
      <c r="ET11" s="551">
        <f>BT11-'[3]CURRENT (YoY)'!EW1694</f>
        <v>0</v>
      </c>
      <c r="EU11" s="551">
        <f>BU11-'[3]CURRENT (YoY)'!EX1694</f>
        <v>0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451"/>
      <c r="I12" s="65">
        <f>('4A'!I12/'4A'!H12-1)*100</f>
        <v>4.9449728326331988</v>
      </c>
      <c r="J12" s="65">
        <f>('4A'!J12/'4A'!I12-1)*100</f>
        <v>-15.431741107491892</v>
      </c>
      <c r="K12" s="65">
        <f>('4A'!K12/'4A'!J12-1)*100</f>
        <v>1.3849025000000958</v>
      </c>
      <c r="L12" s="65">
        <f>('4A'!L12/'4A'!K12-1)*100</f>
        <v>-4.5836160000000898</v>
      </c>
      <c r="M12" s="65">
        <f>('4A'!M12/'4A'!L12-1)*100</f>
        <v>-17.465918821887904</v>
      </c>
      <c r="N12" s="65">
        <f>('4A'!N12/'4A'!M12-1)*100</f>
        <v>5.960591444297525</v>
      </c>
      <c r="O12" s="65">
        <f>('4A'!O12/'4A'!N12-1)*100</f>
        <v>9.4798459805789381</v>
      </c>
      <c r="P12" s="65">
        <f>('4A'!P12/'4A'!O12-1)*100</f>
        <v>-0.23763108010571576</v>
      </c>
      <c r="Q12" s="65">
        <f>('4A'!Q12/'4A'!P12-1)*100</f>
        <v>-8.0440127921464146</v>
      </c>
      <c r="R12" s="65">
        <f>('4A'!R12/'4A'!Q12-1)*100</f>
        <v>-100</v>
      </c>
      <c r="S12" s="68"/>
      <c r="T12" s="68"/>
      <c r="U12" s="68"/>
      <c r="V12" s="68"/>
      <c r="W12" s="68"/>
      <c r="X12" s="68"/>
      <c r="Y12" s="65">
        <f>('4A'!Y12/'4A'!T12-1)*100</f>
        <v>12.483171596233822</v>
      </c>
      <c r="Z12" s="65">
        <f>('4A'!Z12/'4A'!U12-1)*100</f>
        <v>8.5456211710561725</v>
      </c>
      <c r="AA12" s="65">
        <f>('4A'!AA12/'4A'!V12-1)*100</f>
        <v>-1.942014301185202</v>
      </c>
      <c r="AB12" s="65">
        <f>('4A'!AB12/'4A'!W12-1)*100</f>
        <v>3.0615145675485289</v>
      </c>
      <c r="AC12" s="65"/>
      <c r="AD12" s="65">
        <f>('4A'!AD12/'4A'!Y12-1)*100</f>
        <v>-12.88007073598938</v>
      </c>
      <c r="AE12" s="65">
        <f>('4A'!AE12/'4A'!Z12-1)*100</f>
        <v>-15.926016453587632</v>
      </c>
      <c r="AF12" s="65">
        <f>('4A'!AF12/'4A'!AA12-1)*100</f>
        <v>-17.977476071059819</v>
      </c>
      <c r="AG12" s="65">
        <f>('4A'!AG12/'4A'!AB12-1)*100</f>
        <v>-14.404812282052838</v>
      </c>
      <c r="AH12" s="65"/>
      <c r="AI12" s="65">
        <f>('4A'!AI12/'4A'!AD12-1)*100</f>
        <v>-6.0361744459422333</v>
      </c>
      <c r="AJ12" s="65">
        <f>('4A'!AJ12/'4A'!AE12-1)*100</f>
        <v>0.35128442365053303</v>
      </c>
      <c r="AK12" s="65">
        <f>('4A'!AK12/'4A'!AF12-1)*100</f>
        <v>9.7854419990129227</v>
      </c>
      <c r="AL12" s="65">
        <f>('4A'!AL12/'4A'!AG12-1)*100</f>
        <v>0.39249272168466742</v>
      </c>
      <c r="AM12" s="65"/>
      <c r="AN12" s="65">
        <f>('4A'!AN12/'4A'!AI12-1)*100</f>
        <v>7.4876022195869973</v>
      </c>
      <c r="AO12" s="65">
        <f>('4A'!AO12/'4A'!AJ12-1)*100</f>
        <v>-2.2287788437194367</v>
      </c>
      <c r="AP12" s="65">
        <f>('4A'!AP12/'4A'!AK12-1)*100</f>
        <v>-9.8550576732176829</v>
      </c>
      <c r="AQ12" s="65">
        <f>('4A'!AQ12/'4A'!AL12-1)*100</f>
        <v>-11.613530674626627</v>
      </c>
      <c r="AR12" s="65"/>
      <c r="AS12" s="65">
        <f>('4A'!AS12/'4A'!AN12-1)*100</f>
        <v>-21.7006367522266</v>
      </c>
      <c r="AT12" s="65">
        <f>('4A'!AT12/'4A'!AO12-1)*100</f>
        <v>-20.364702660006895</v>
      </c>
      <c r="AU12" s="65">
        <f>('4A'!AU12/'4A'!AP12-1)*100</f>
        <v>-16.906184866310735</v>
      </c>
      <c r="AV12" s="65">
        <f>('4A'!AV12/'4A'!AQ12-1)*100</f>
        <v>-10.147976482130773</v>
      </c>
      <c r="AW12" s="65"/>
      <c r="AX12" s="65">
        <f>('4A'!AX12/'4A'!AS12-1)*100</f>
        <v>-1.3775976182401228</v>
      </c>
      <c r="AY12" s="65">
        <f>('4A'!AY12/'4A'!AT12-1)*100</f>
        <v>0.68647998000577193</v>
      </c>
      <c r="AZ12" s="65">
        <f>('4A'!AZ12/'4A'!AU12-1)*100</f>
        <v>7.2996253924933585</v>
      </c>
      <c r="BA12" s="65">
        <f>('4A'!BA12/'4A'!AV12-1)*100</f>
        <v>16.872367668494938</v>
      </c>
      <c r="BC12" s="65">
        <f>('4A'!BC12/'4A'!AX12-1)*100</f>
        <v>1.9141803230061649</v>
      </c>
      <c r="BD12" s="65">
        <f>('4A'!BD12/'4A'!AY12-1)*100</f>
        <v>6.0488767723659409</v>
      </c>
      <c r="BE12" s="65">
        <f>('4A'!BE12/'4A'!AZ12-1)*100</f>
        <v>19.099733175802669</v>
      </c>
      <c r="BF12" s="65">
        <f>('4A'!BF12/'4A'!BA12-1)*100</f>
        <v>8.6041411241436947</v>
      </c>
      <c r="BH12" s="65">
        <f>('4A'!BH12/'4A'!BC12-1)*100</f>
        <v>12.928374252373231</v>
      </c>
      <c r="BI12" s="65">
        <f>('4A'!BI12/'4A'!BD12-1)*100</f>
        <v>16.651634272852569</v>
      </c>
      <c r="BJ12" s="65">
        <f>('4A'!BJ12/'4A'!BE12-1)*100</f>
        <v>-13.119825108060079</v>
      </c>
      <c r="BK12" s="65">
        <f>('4A'!BK12/'4A'!BF12-1)*100</f>
        <v>-10.065382502740261</v>
      </c>
      <c r="BM12" s="572">
        <f>('4A'!BM12/'4A'!BH12-1)*100</f>
        <v>-7.7237997979761941</v>
      </c>
      <c r="BN12" s="572">
        <f>('4A'!BN12/'4A'!BI12-1)*100</f>
        <v>-11.571573976055339</v>
      </c>
      <c r="BO12" s="65">
        <f>('4A'!BO12/'4A'!BJ12-1)*100</f>
        <v>-2.7720425902298285</v>
      </c>
      <c r="BP12" s="65">
        <f>('4A'!BP12/'4A'!BK12-1)*100</f>
        <v>-10.22208819291791</v>
      </c>
      <c r="BR12" s="572">
        <f>('4A'!BR12/'4A'!BM12-1)*100</f>
        <v>-18.684821334130287</v>
      </c>
      <c r="BS12" s="572">
        <f>('4A'!BS12/'4A'!BN12-1)*100</f>
        <v>-13.329618785661989</v>
      </c>
      <c r="BT12" s="65">
        <f>('4A'!BT12/'4A'!BO12-1)*100</f>
        <v>-100</v>
      </c>
      <c r="BU12" s="65">
        <f>('4A'!BU12/'4A'!BP12-1)*100</f>
        <v>-100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79"/>
      <c r="CE12" s="314"/>
      <c r="CF12" s="314"/>
      <c r="CG12" s="314"/>
      <c r="CH12" s="314"/>
      <c r="CI12" s="551"/>
      <c r="CJ12" s="551">
        <f>I12-'[3]CURRENT (YoY)'!FW1695</f>
        <v>0</v>
      </c>
      <c r="CK12" s="551">
        <f>J12-'[3]CURRENT (YoY)'!FX1695</f>
        <v>0</v>
      </c>
      <c r="CL12" s="551">
        <f>K12-'[3]CURRENT (YoY)'!FY1695</f>
        <v>0</v>
      </c>
      <c r="CM12" s="551">
        <f>L12-'[3]CURRENT (YoY)'!FZ1695</f>
        <v>0</v>
      </c>
      <c r="CN12" s="551">
        <f>M12-'[3]CURRENT (YoY)'!GA1695</f>
        <v>0</v>
      </c>
      <c r="CO12" s="551">
        <f>N12-'[3]CURRENT (YoY)'!GB1695</f>
        <v>0</v>
      </c>
      <c r="CP12" s="551">
        <f>O12-'[3]CURRENT (YoY)'!GC1695</f>
        <v>0</v>
      </c>
      <c r="CQ12" s="551">
        <f>P12-'[3]CURRENT (YoY)'!GD1695</f>
        <v>0</v>
      </c>
      <c r="CR12" s="551">
        <f>Q12-'[3]CURRENT (YoY)'!GE1695</f>
        <v>0</v>
      </c>
      <c r="CS12" s="551"/>
      <c r="CT12" s="551"/>
      <c r="CU12" s="551"/>
      <c r="CV12" s="551"/>
      <c r="CW12" s="551"/>
      <c r="CX12" s="551"/>
      <c r="CY12" s="551">
        <f>Y12-'[3]CURRENT (YoY)'!DK1695</f>
        <v>0</v>
      </c>
      <c r="CZ12" s="551">
        <f>Z12-'[3]CURRENT (YoY)'!DL1695</f>
        <v>0</v>
      </c>
      <c r="DA12" s="551">
        <f>AA12-'[3]CURRENT (YoY)'!DM1695</f>
        <v>0</v>
      </c>
      <c r="DB12" s="551">
        <f>AB12-'[3]CURRENT (YoY)'!DN1695</f>
        <v>0</v>
      </c>
      <c r="DC12" s="551"/>
      <c r="DD12" s="551">
        <f>AD12-'[3]CURRENT (YoY)'!DO1695</f>
        <v>0</v>
      </c>
      <c r="DE12" s="551">
        <f>AE12-'[3]CURRENT (YoY)'!DP1695</f>
        <v>0</v>
      </c>
      <c r="DF12" s="551">
        <f>AF12-'[3]CURRENT (YoY)'!DQ1695</f>
        <v>0</v>
      </c>
      <c r="DG12" s="551">
        <f>AG12-'[3]CURRENT (YoY)'!DR1695</f>
        <v>0</v>
      </c>
      <c r="DH12" s="551"/>
      <c r="DI12" s="551">
        <f>AI12-'[3]CURRENT (YoY)'!DS1695</f>
        <v>0</v>
      </c>
      <c r="DJ12" s="551">
        <f>AJ12-'[3]CURRENT (YoY)'!DT1695</f>
        <v>0</v>
      </c>
      <c r="DK12" s="551">
        <f>AK12-'[3]CURRENT (YoY)'!DU1695</f>
        <v>0</v>
      </c>
      <c r="DL12" s="551">
        <f>AL12-'[3]CURRENT (YoY)'!DV1695</f>
        <v>0</v>
      </c>
      <c r="DM12" s="551"/>
      <c r="DN12" s="551">
        <f>AN12-'[3]CURRENT (YoY)'!DW1695</f>
        <v>0</v>
      </c>
      <c r="DO12" s="551">
        <f>AO12-'[3]CURRENT (YoY)'!DX1695</f>
        <v>0</v>
      </c>
      <c r="DP12" s="551">
        <f>AP12-'[3]CURRENT (YoY)'!DY1695</f>
        <v>0</v>
      </c>
      <c r="DQ12" s="551">
        <f>AQ12-'[3]CURRENT (YoY)'!DZ1695</f>
        <v>0</v>
      </c>
      <c r="DR12" s="551"/>
      <c r="DS12" s="551">
        <f>AS12-'[3]CURRENT (YoY)'!EA1695</f>
        <v>0</v>
      </c>
      <c r="DT12" s="551">
        <f>AT12-'[3]CURRENT (YoY)'!EB1695</f>
        <v>0</v>
      </c>
      <c r="DU12" s="551">
        <f>AU12-'[3]CURRENT (YoY)'!EC1695</f>
        <v>0</v>
      </c>
      <c r="DV12" s="551">
        <f>AV12-'[3]CURRENT (YoY)'!ED1695</f>
        <v>0</v>
      </c>
      <c r="DW12" s="551"/>
      <c r="DX12" s="551">
        <f>AX12-'[3]CURRENT (YoY)'!EE1695</f>
        <v>0</v>
      </c>
      <c r="DY12" s="551">
        <f>AY12-'[3]CURRENT (YoY)'!EF1695</f>
        <v>0</v>
      </c>
      <c r="DZ12" s="551">
        <f>AZ12-'[3]CURRENT (YoY)'!EG1695</f>
        <v>2.2204460492503131E-14</v>
      </c>
      <c r="EA12" s="551">
        <f>BA12-'[3]CURRENT (YoY)'!EH1695</f>
        <v>4.6185277824406512E-14</v>
      </c>
      <c r="EB12" s="551"/>
      <c r="EC12" s="551">
        <f>BC12-'[3]CURRENT (YoY)'!EI1695</f>
        <v>0</v>
      </c>
      <c r="ED12" s="551">
        <f>BD12-'[3]CURRENT (YoY)'!EJ1695</f>
        <v>0</v>
      </c>
      <c r="EE12" s="551">
        <f>BE12-'[3]CURRENT (YoY)'!EK1695</f>
        <v>0</v>
      </c>
      <c r="EF12" s="551">
        <f>BF12-'[3]CURRENT (YoY)'!EL1695</f>
        <v>-4.2632564145606011E-14</v>
      </c>
      <c r="EG12" s="551"/>
      <c r="EH12" s="551">
        <f>BH12-'[3]CURRENT (YoY)'!EM1695</f>
        <v>0</v>
      </c>
      <c r="EI12" s="551">
        <f>BI12-'[3]CURRENT (YoY)'!EN1695</f>
        <v>0</v>
      </c>
      <c r="EJ12" s="551">
        <f>BJ12-'[3]CURRENT (YoY)'!EO1695</f>
        <v>0</v>
      </c>
      <c r="EK12" s="551">
        <f>BK12-'[3]CURRENT (YoY)'!EP1695</f>
        <v>0</v>
      </c>
      <c r="EL12" s="551"/>
      <c r="EM12" s="551">
        <f>BM12-'[3]CURRENT (YoY)'!EQ1695</f>
        <v>0</v>
      </c>
      <c r="EN12" s="551">
        <f>BN12-'[3]CURRENT (YoY)'!ER1695</f>
        <v>0</v>
      </c>
      <c r="EO12" s="551">
        <f>BO12-'[3]CURRENT (YoY)'!ES1695</f>
        <v>0</v>
      </c>
      <c r="EP12" s="551">
        <f>BP12-'[3]CURRENT (YoY)'!ET1695</f>
        <v>0</v>
      </c>
      <c r="EQ12" s="551"/>
      <c r="ER12" s="551">
        <f>BR12-'[3]CURRENT (YoY)'!EU1695</f>
        <v>0</v>
      </c>
      <c r="ES12" s="551">
        <f>BS12-'[3]CURRENT (YoY)'!EV1695</f>
        <v>0</v>
      </c>
      <c r="ET12" s="551">
        <f>BT12-'[3]CURRENT (YoY)'!EW1695</f>
        <v>0</v>
      </c>
      <c r="EU12" s="551">
        <f>BU12-'[3]CURRENT (YoY)'!EX1695</f>
        <v>0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451"/>
      <c r="I13" s="65">
        <f>('4A'!I13/'4A'!H13-1)*100</f>
        <v>6.5028361336114004</v>
      </c>
      <c r="J13" s="65">
        <f>('4A'!J13/'4A'!I13-1)*100</f>
        <v>2.2047562205995019</v>
      </c>
      <c r="K13" s="65">
        <f>('4A'!K13/'4A'!J13-1)*100</f>
        <v>-0.80206824565971502</v>
      </c>
      <c r="L13" s="65">
        <f>('4A'!L13/'4A'!K13-1)*100</f>
        <v>0.47867996790975642</v>
      </c>
      <c r="M13" s="65">
        <f>('4A'!M13/'4A'!L13-1)*100</f>
        <v>-18.917550167871809</v>
      </c>
      <c r="N13" s="65">
        <f>('4A'!N13/'4A'!M13-1)*100</f>
        <v>5.8808336850525222</v>
      </c>
      <c r="O13" s="65">
        <f>('4A'!O13/'4A'!N13-1)*100</f>
        <v>6.923326700812571</v>
      </c>
      <c r="P13" s="65">
        <f>('4A'!P13/'4A'!O13-1)*100</f>
        <v>3.5552616347285459</v>
      </c>
      <c r="Q13" s="65">
        <f>('4A'!Q13/'4A'!P13-1)*100</f>
        <v>-1.2612693991709834</v>
      </c>
      <c r="R13" s="65">
        <f>('4A'!R13/'4A'!Q13-1)*100</f>
        <v>-100</v>
      </c>
      <c r="S13" s="68"/>
      <c r="T13" s="68"/>
      <c r="U13" s="68"/>
      <c r="V13" s="68"/>
      <c r="W13" s="68"/>
      <c r="X13" s="68"/>
      <c r="Y13" s="65">
        <f>('4A'!Y13/'4A'!T13-1)*100</f>
        <v>-1.8437591073938608</v>
      </c>
      <c r="Z13" s="65">
        <f>('4A'!Z13/'4A'!U13-1)*100</f>
        <v>14.659088841400415</v>
      </c>
      <c r="AA13" s="65">
        <f>('4A'!AA13/'4A'!V13-1)*100</f>
        <v>9.0787683040091771</v>
      </c>
      <c r="AB13" s="65">
        <f>('4A'!AB13/'4A'!W13-1)*100</f>
        <v>4.1875027308708512</v>
      </c>
      <c r="AC13" s="65"/>
      <c r="AD13" s="65">
        <f>('4A'!AD13/'4A'!Y13-1)*100</f>
        <v>7.2443944908564761</v>
      </c>
      <c r="AE13" s="65">
        <f>('4A'!AE13/'4A'!Z13-1)*100</f>
        <v>6.2442847841476024</v>
      </c>
      <c r="AF13" s="65">
        <f>('4A'!AF13/'4A'!AA13-1)*100</f>
        <v>1.5828973255310297</v>
      </c>
      <c r="AG13" s="65">
        <f>('4A'!AG13/'4A'!AB13-1)*100</f>
        <v>-6.6808296021525937</v>
      </c>
      <c r="AH13" s="65"/>
      <c r="AI13" s="65">
        <f>('4A'!AI13/'4A'!AD13-1)*100</f>
        <v>-7.870492689050379</v>
      </c>
      <c r="AJ13" s="65">
        <f>('4A'!AJ13/'4A'!AE13-1)*100</f>
        <v>-10.098138647252263</v>
      </c>
      <c r="AK13" s="65">
        <f>('4A'!AK13/'4A'!AF13-1)*100</f>
        <v>2.2004809445682838</v>
      </c>
      <c r="AL13" s="65">
        <f>('4A'!AL13/'4A'!AG13-1)*100</f>
        <v>14.810895461345774</v>
      </c>
      <c r="AM13" s="65"/>
      <c r="AN13" s="65">
        <f>('4A'!AN13/'4A'!AI13-1)*100</f>
        <v>10.447968841603107</v>
      </c>
      <c r="AO13" s="65">
        <f>('4A'!AO13/'4A'!AJ13-1)*100</f>
        <v>-0.10670819434362988</v>
      </c>
      <c r="AP13" s="65">
        <f>('4A'!AP13/'4A'!AK13-1)*100</f>
        <v>-2.1032301062924752</v>
      </c>
      <c r="AQ13" s="65">
        <f>('4A'!AQ13/'4A'!AL13-1)*100</f>
        <v>-5.0972684133725021</v>
      </c>
      <c r="AR13" s="65"/>
      <c r="AS13" s="65">
        <f>('4A'!AS13/'4A'!AN13-1)*100</f>
        <v>-16.831239106156392</v>
      </c>
      <c r="AT13" s="65">
        <f>('4A'!AT13/'4A'!AO13-1)*100</f>
        <v>-22.904832423243725</v>
      </c>
      <c r="AU13" s="65">
        <f>('4A'!AU13/'4A'!AP13-1)*100</f>
        <v>-21.862386798759069</v>
      </c>
      <c r="AV13" s="65">
        <f>('4A'!AV13/'4A'!AQ13-1)*100</f>
        <v>-12.9927554408504</v>
      </c>
      <c r="AW13" s="65"/>
      <c r="AX13" s="65">
        <f>('4A'!AX13/'4A'!AS13-1)*100</f>
        <v>-4.2514738597828501</v>
      </c>
      <c r="AY13" s="65">
        <f>('4A'!AY13/'4A'!AT13-1)*100</f>
        <v>10.156450447167442</v>
      </c>
      <c r="AZ13" s="65">
        <f>('4A'!AZ13/'4A'!AU13-1)*100</f>
        <v>11.838918995337377</v>
      </c>
      <c r="BA13" s="65">
        <f>('4A'!BA13/'4A'!AV13-1)*100</f>
        <v>5.3567688300327321</v>
      </c>
      <c r="BC13" s="65">
        <f>('4A'!BC13/'4A'!AX13-1)*100</f>
        <v>8.7104749630822589</v>
      </c>
      <c r="BD13" s="65">
        <f>('4A'!BD13/'4A'!AY13-1)*100</f>
        <v>11.926468333705742</v>
      </c>
      <c r="BE13" s="65">
        <f>('4A'!BE13/'4A'!AZ13-1)*100</f>
        <v>4.1092942162717971</v>
      </c>
      <c r="BF13" s="65">
        <f>('4A'!BF13/'4A'!BA13-1)*100</f>
        <v>4.1585371668055648</v>
      </c>
      <c r="BH13" s="65">
        <f>('4A'!BH13/'4A'!BC13-1)*100</f>
        <v>-1.2163215741403777</v>
      </c>
      <c r="BI13" s="65">
        <f>('4A'!BI13/'4A'!BD13-1)*100</f>
        <v>5.8277094133566187</v>
      </c>
      <c r="BJ13" s="65">
        <f>('4A'!BJ13/'4A'!BE13-1)*100</f>
        <v>4.0478905810363397</v>
      </c>
      <c r="BK13" s="65">
        <f>('4A'!BK13/'4A'!BF13-1)*100</f>
        <v>5.4427495362928457</v>
      </c>
      <c r="BM13" s="572">
        <f>('4A'!BM13/'4A'!BH13-1)*100</f>
        <v>6.3353147137151566</v>
      </c>
      <c r="BN13" s="572">
        <f>('4A'!BN13/'4A'!BI13-1)*100</f>
        <v>-3.1063579382421991</v>
      </c>
      <c r="BO13" s="65">
        <f>('4A'!BO13/'4A'!BJ13-1)*100</f>
        <v>-5.1472286735095523</v>
      </c>
      <c r="BP13" s="65">
        <f>('4A'!BP13/'4A'!BK13-1)*100</f>
        <v>-1.4906826098962878</v>
      </c>
      <c r="BR13" s="572">
        <f>('4A'!BR13/'4A'!BM13-1)*100</f>
        <v>9.1602699501908802</v>
      </c>
      <c r="BS13" s="572">
        <f>('4A'!BS13/'4A'!BN13-1)*100</f>
        <v>-1.6503750203265222</v>
      </c>
      <c r="BT13" s="65">
        <f>('4A'!BT13/'4A'!BO13-1)*100</f>
        <v>-100</v>
      </c>
      <c r="BU13" s="65">
        <f>('4A'!BU13/'4A'!BP13-1)*100</f>
        <v>-100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79"/>
      <c r="CE13" s="314"/>
      <c r="CF13" s="314"/>
      <c r="CG13" s="314"/>
      <c r="CH13" s="314"/>
      <c r="CI13" s="551"/>
      <c r="CJ13" s="551">
        <f>I13-'[3]CURRENT (YoY)'!FW1696</f>
        <v>0</v>
      </c>
      <c r="CK13" s="551">
        <f>J13-'[3]CURRENT (YoY)'!FX1696</f>
        <v>0</v>
      </c>
      <c r="CL13" s="551">
        <f>K13-'[3]CURRENT (YoY)'!FY1696</f>
        <v>0</v>
      </c>
      <c r="CM13" s="551">
        <f>L13-'[3]CURRENT (YoY)'!FZ1696</f>
        <v>0</v>
      </c>
      <c r="CN13" s="551">
        <f>M13-'[3]CURRENT (YoY)'!GA1696</f>
        <v>0</v>
      </c>
      <c r="CO13" s="551">
        <f>N13-'[3]CURRENT (YoY)'!GB1696</f>
        <v>0</v>
      </c>
      <c r="CP13" s="551">
        <f>O13-'[3]CURRENT (YoY)'!GC1696</f>
        <v>0</v>
      </c>
      <c r="CQ13" s="551">
        <f>P13-'[3]CURRENT (YoY)'!GD1696</f>
        <v>0</v>
      </c>
      <c r="CR13" s="551">
        <f>Q13-'[3]CURRENT (YoY)'!GE1696</f>
        <v>0</v>
      </c>
      <c r="CS13" s="551"/>
      <c r="CT13" s="551"/>
      <c r="CU13" s="551"/>
      <c r="CV13" s="551"/>
      <c r="CW13" s="551"/>
      <c r="CX13" s="551"/>
      <c r="CY13" s="551">
        <f>Y13-'[3]CURRENT (YoY)'!DK1696</f>
        <v>0</v>
      </c>
      <c r="CZ13" s="551">
        <f>Z13-'[3]CURRENT (YoY)'!DL1696</f>
        <v>0</v>
      </c>
      <c r="DA13" s="551">
        <f>AA13-'[3]CURRENT (YoY)'!DM1696</f>
        <v>0</v>
      </c>
      <c r="DB13" s="551">
        <f>AB13-'[3]CURRENT (YoY)'!DN1696</f>
        <v>0</v>
      </c>
      <c r="DC13" s="551"/>
      <c r="DD13" s="551">
        <f>AD13-'[3]CURRENT (YoY)'!DO1696</f>
        <v>0</v>
      </c>
      <c r="DE13" s="551">
        <f>AE13-'[3]CURRENT (YoY)'!DP1696</f>
        <v>0</v>
      </c>
      <c r="DF13" s="551">
        <f>AF13-'[3]CURRENT (YoY)'!DQ1696</f>
        <v>0</v>
      </c>
      <c r="DG13" s="551">
        <f>AG13-'[3]CURRENT (YoY)'!DR1696</f>
        <v>0</v>
      </c>
      <c r="DH13" s="551"/>
      <c r="DI13" s="551">
        <f>AI13-'[3]CURRENT (YoY)'!DS1696</f>
        <v>0</v>
      </c>
      <c r="DJ13" s="551">
        <f>AJ13-'[3]CURRENT (YoY)'!DT1696</f>
        <v>0</v>
      </c>
      <c r="DK13" s="551">
        <f>AK13-'[3]CURRENT (YoY)'!DU1696</f>
        <v>0</v>
      </c>
      <c r="DL13" s="551">
        <f>AL13-'[3]CURRENT (YoY)'!DV1696</f>
        <v>0</v>
      </c>
      <c r="DM13" s="551"/>
      <c r="DN13" s="551">
        <f>AN13-'[3]CURRENT (YoY)'!DW1696</f>
        <v>0</v>
      </c>
      <c r="DO13" s="551">
        <f>AO13-'[3]CURRENT (YoY)'!DX1696</f>
        <v>0</v>
      </c>
      <c r="DP13" s="551">
        <f>AP13-'[3]CURRENT (YoY)'!DY1696</f>
        <v>0</v>
      </c>
      <c r="DQ13" s="551">
        <f>AQ13-'[3]CURRENT (YoY)'!DZ1696</f>
        <v>0</v>
      </c>
      <c r="DR13" s="551"/>
      <c r="DS13" s="551">
        <f>AS13-'[3]CURRENT (YoY)'!EA1696</f>
        <v>0</v>
      </c>
      <c r="DT13" s="551">
        <f>AT13-'[3]CURRENT (YoY)'!EB1696</f>
        <v>0</v>
      </c>
      <c r="DU13" s="551">
        <f>AU13-'[3]CURRENT (YoY)'!EC1696</f>
        <v>0</v>
      </c>
      <c r="DV13" s="551">
        <f>AV13-'[3]CURRENT (YoY)'!ED1696</f>
        <v>0</v>
      </c>
      <c r="DW13" s="551"/>
      <c r="DX13" s="551">
        <f>AX13-'[3]CURRENT (YoY)'!EE1696</f>
        <v>0</v>
      </c>
      <c r="DY13" s="551">
        <f>AY13-'[3]CURRENT (YoY)'!EF1696</f>
        <v>0</v>
      </c>
      <c r="DZ13" s="551">
        <f>AZ13-'[3]CURRENT (YoY)'!EG1696</f>
        <v>0</v>
      </c>
      <c r="EA13" s="551">
        <f>BA13-'[3]CURRENT (YoY)'!EH1696</f>
        <v>0</v>
      </c>
      <c r="EB13" s="551"/>
      <c r="EC13" s="551">
        <f>BC13-'[3]CURRENT (YoY)'!EI1696</f>
        <v>0</v>
      </c>
      <c r="ED13" s="551">
        <f>BD13-'[3]CURRENT (YoY)'!EJ1696</f>
        <v>0</v>
      </c>
      <c r="EE13" s="551">
        <f>BE13-'[3]CURRENT (YoY)'!EK1696</f>
        <v>0</v>
      </c>
      <c r="EF13" s="551">
        <f>BF13-'[3]CURRENT (YoY)'!EL1696</f>
        <v>0</v>
      </c>
      <c r="EG13" s="551"/>
      <c r="EH13" s="551">
        <f>BH13-'[3]CURRENT (YoY)'!EM1696</f>
        <v>0</v>
      </c>
      <c r="EI13" s="551">
        <f>BI13-'[3]CURRENT (YoY)'!EN1696</f>
        <v>0</v>
      </c>
      <c r="EJ13" s="551">
        <f>BJ13-'[3]CURRENT (YoY)'!EO1696</f>
        <v>0</v>
      </c>
      <c r="EK13" s="551">
        <f>BK13-'[3]CURRENT (YoY)'!EP1696</f>
        <v>0</v>
      </c>
      <c r="EL13" s="551"/>
      <c r="EM13" s="551">
        <f>BM13-'[3]CURRENT (YoY)'!EQ1696</f>
        <v>0</v>
      </c>
      <c r="EN13" s="551">
        <f>BN13-'[3]CURRENT (YoY)'!ER1696</f>
        <v>0</v>
      </c>
      <c r="EO13" s="551">
        <f>BO13-'[3]CURRENT (YoY)'!ES1696</f>
        <v>0</v>
      </c>
      <c r="EP13" s="551">
        <f>BP13-'[3]CURRENT (YoY)'!ET1696</f>
        <v>0</v>
      </c>
      <c r="EQ13" s="551"/>
      <c r="ER13" s="551">
        <f>BR13-'[3]CURRENT (YoY)'!EU1696</f>
        <v>-2.1316282072803006E-14</v>
      </c>
      <c r="ES13" s="551">
        <f>BS13-'[3]CURRENT (YoY)'!EV1696</f>
        <v>2.2204460492503131E-14</v>
      </c>
      <c r="ET13" s="551">
        <f>BT13-'[3]CURRENT (YoY)'!EW1696</f>
        <v>0</v>
      </c>
      <c r="EU13" s="551">
        <f>BU13-'[3]CURRENT (YoY)'!EX1696</f>
        <v>0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451"/>
      <c r="I14" s="65">
        <f>('4A'!I14/'4A'!H14-1)*100</f>
        <v>-1.805440645713452</v>
      </c>
      <c r="J14" s="65">
        <f>('4A'!J14/'4A'!I14-1)*100</f>
        <v>5.1866505990319389</v>
      </c>
      <c r="K14" s="65">
        <f>('4A'!K14/'4A'!J14-1)*100</f>
        <v>16.569132909152295</v>
      </c>
      <c r="L14" s="65">
        <f>('4A'!L14/'4A'!K14-1)*100</f>
        <v>1.0459040000000863</v>
      </c>
      <c r="M14" s="65">
        <f>('4A'!M14/'4A'!L14-1)*100</f>
        <v>-2.8871313467595638</v>
      </c>
      <c r="N14" s="65">
        <f>('4A'!N14/'4A'!M14-1)*100</f>
        <v>-2.3592541984258752</v>
      </c>
      <c r="O14" s="65">
        <f>('4A'!O14/'4A'!N14-1)*100</f>
        <v>12.298128926903097</v>
      </c>
      <c r="P14" s="65">
        <f>('4A'!P14/'4A'!O14-1)*100</f>
        <v>1.400702395344311</v>
      </c>
      <c r="Q14" s="65">
        <f>('4A'!Q14/'4A'!P14-1)*100</f>
        <v>-0.82619169128843595</v>
      </c>
      <c r="R14" s="65">
        <f>('4A'!R14/'4A'!Q14-1)*100</f>
        <v>-100</v>
      </c>
      <c r="S14" s="68"/>
      <c r="T14" s="68"/>
      <c r="U14" s="68"/>
      <c r="V14" s="68"/>
      <c r="W14" s="68"/>
      <c r="X14" s="68"/>
      <c r="Y14" s="65">
        <f>('4A'!Y14/'4A'!T14-1)*100</f>
        <v>-2.1418618998671035</v>
      </c>
      <c r="Z14" s="65">
        <f>('4A'!Z14/'4A'!U14-1)*100</f>
        <v>2.2163738606477912</v>
      </c>
      <c r="AA14" s="65">
        <f>('4A'!AA14/'4A'!V14-1)*100</f>
        <v>-1.0034389888406881</v>
      </c>
      <c r="AB14" s="65">
        <f>('4A'!AB14/'4A'!W14-1)*100</f>
        <v>-6.422607106847722</v>
      </c>
      <c r="AC14" s="65"/>
      <c r="AD14" s="65">
        <f>('4A'!AD14/'4A'!Y14-1)*100</f>
        <v>-6.915876328126358</v>
      </c>
      <c r="AE14" s="65">
        <f>('4A'!AE14/'4A'!Z14-1)*100</f>
        <v>2.3736454374928329</v>
      </c>
      <c r="AF14" s="65">
        <f>('4A'!AF14/'4A'!AA14-1)*100</f>
        <v>11.806501820283199</v>
      </c>
      <c r="AG14" s="65">
        <f>('4A'!AG14/'4A'!AB14-1)*100</f>
        <v>11.753837112880383</v>
      </c>
      <c r="AH14" s="65"/>
      <c r="AI14" s="65">
        <f>('4A'!AI14/'4A'!AD14-1)*100</f>
        <v>18.308919326408947</v>
      </c>
      <c r="AJ14" s="65">
        <f>('4A'!AJ14/'4A'!AE14-1)*100</f>
        <v>19.207296534932073</v>
      </c>
      <c r="AK14" s="65">
        <f>('4A'!AK14/'4A'!AF14-1)*100</f>
        <v>20.233812007534667</v>
      </c>
      <c r="AL14" s="65">
        <f>('4A'!AL14/'4A'!AG14-1)*100</f>
        <v>7.9896556716083422</v>
      </c>
      <c r="AM14" s="65"/>
      <c r="AN14" s="65">
        <f>('4A'!AN14/'4A'!AI14-1)*100</f>
        <v>-0.36116036846346455</v>
      </c>
      <c r="AO14" s="65">
        <f>('4A'!AO14/'4A'!AJ14-1)*100</f>
        <v>-6.4263476902359677</v>
      </c>
      <c r="AP14" s="65">
        <f>('4A'!AP14/'4A'!AK14-1)*100</f>
        <v>-4.4430424367972732</v>
      </c>
      <c r="AQ14" s="65">
        <f>('4A'!AQ14/'4A'!AL14-1)*100</f>
        <v>18.072431662720454</v>
      </c>
      <c r="AR14" s="65"/>
      <c r="AS14" s="65">
        <f>('4A'!AS14/'4A'!AN14-1)*100</f>
        <v>3.552783566827733</v>
      </c>
      <c r="AT14" s="65">
        <f>('4A'!AT14/'4A'!AO14-1)*100</f>
        <v>1.1811952607626575</v>
      </c>
      <c r="AU14" s="65">
        <f>('4A'!AU14/'4A'!AP14-1)*100</f>
        <v>-3.7907747146991633</v>
      </c>
      <c r="AV14" s="65">
        <f>('4A'!AV14/'4A'!AQ14-1)*100</f>
        <v>-10.219027315191054</v>
      </c>
      <c r="AW14" s="65"/>
      <c r="AX14" s="65">
        <f>('4A'!AX14/'4A'!AS14-1)*100</f>
        <v>-6.1759814571649247</v>
      </c>
      <c r="AY14" s="65">
        <f>('4A'!AY14/'4A'!AT14-1)*100</f>
        <v>-3.6010888264852436</v>
      </c>
      <c r="AZ14" s="65">
        <f>('4A'!AZ14/'4A'!AU14-1)*100</f>
        <v>-4.1201100520573464</v>
      </c>
      <c r="BA14" s="65">
        <f>('4A'!BA14/'4A'!AV14-1)*100</f>
        <v>4.2592694877176651</v>
      </c>
      <c r="BC14" s="65">
        <f>('4A'!BC14/'4A'!AX14-1)*100</f>
        <v>4.3379048642415263</v>
      </c>
      <c r="BD14" s="65">
        <f>('4A'!BD14/'4A'!AY14-1)*100</f>
        <v>7.3861854145416794</v>
      </c>
      <c r="BE14" s="65">
        <f>('4A'!BE14/'4A'!AZ14-1)*100</f>
        <v>20.484629765877305</v>
      </c>
      <c r="BF14" s="65">
        <f>('4A'!BF14/'4A'!BA14-1)*100</f>
        <v>13.878608594109121</v>
      </c>
      <c r="BH14" s="65">
        <f>('4A'!BH14/'4A'!BC14-1)*100</f>
        <v>10.291416877792692</v>
      </c>
      <c r="BI14" s="65">
        <f>('4A'!BI14/'4A'!BD14-1)*100</f>
        <v>11.564143528463999</v>
      </c>
      <c r="BJ14" s="65">
        <f>('4A'!BJ14/'4A'!BE14-1)*100</f>
        <v>2.1915227348245914</v>
      </c>
      <c r="BK14" s="65">
        <f>('4A'!BK14/'4A'!BF14-1)*100</f>
        <v>-14.509646845216984</v>
      </c>
      <c r="BM14" s="572">
        <f>('4A'!BM14/'4A'!BH14-1)*100</f>
        <v>-4.5194714792837427</v>
      </c>
      <c r="BN14" s="572">
        <f>('4A'!BN14/'4A'!BI14-1)*100</f>
        <v>0.38395447597749932</v>
      </c>
      <c r="BO14" s="65">
        <f>('4A'!BO14/'4A'!BJ14-1)*100</f>
        <v>-5.0166638282078013</v>
      </c>
      <c r="BP14" s="65">
        <f>('4A'!BP14/'4A'!BK14-1)*100</f>
        <v>7.0639387526851838</v>
      </c>
      <c r="BR14" s="572">
        <f>('4A'!BR14/'4A'!BM14-1)*100</f>
        <v>3.195915805059224</v>
      </c>
      <c r="BS14" s="572">
        <f>('4A'!BS14/'4A'!BN14-1)*100</f>
        <v>0.11028840982525434</v>
      </c>
      <c r="BT14" s="65">
        <f>('4A'!BT14/'4A'!BO14-1)*100</f>
        <v>-100</v>
      </c>
      <c r="BU14" s="65">
        <f>('4A'!BU14/'4A'!BP14-1)*100</f>
        <v>-100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79"/>
      <c r="CE14" s="314"/>
      <c r="CF14" s="314"/>
      <c r="CG14" s="314"/>
      <c r="CH14" s="314"/>
      <c r="CI14" s="551"/>
      <c r="CJ14" s="551">
        <f>I14-'[3]CURRENT (YoY)'!FW1697</f>
        <v>0</v>
      </c>
      <c r="CK14" s="551">
        <f>J14-'[3]CURRENT (YoY)'!FX1697</f>
        <v>0</v>
      </c>
      <c r="CL14" s="551">
        <f>K14-'[3]CURRENT (YoY)'!FY1697</f>
        <v>0</v>
      </c>
      <c r="CM14" s="551">
        <f>L14-'[3]CURRENT (YoY)'!FZ1697</f>
        <v>0</v>
      </c>
      <c r="CN14" s="551">
        <f>M14-'[3]CURRENT (YoY)'!GA1697</f>
        <v>0</v>
      </c>
      <c r="CO14" s="551">
        <f>N14-'[3]CURRENT (YoY)'!GB1697</f>
        <v>0</v>
      </c>
      <c r="CP14" s="551">
        <f>O14-'[3]CURRENT (YoY)'!GC1697</f>
        <v>0</v>
      </c>
      <c r="CQ14" s="551">
        <f>P14-'[3]CURRENT (YoY)'!GD1697</f>
        <v>0</v>
      </c>
      <c r="CR14" s="551">
        <f>Q14-'[3]CURRENT (YoY)'!GE1697</f>
        <v>0</v>
      </c>
      <c r="CS14" s="551"/>
      <c r="CT14" s="551"/>
      <c r="CU14" s="551"/>
      <c r="CV14" s="551"/>
      <c r="CW14" s="551"/>
      <c r="CX14" s="551"/>
      <c r="CY14" s="551">
        <f>Y14-'[3]CURRENT (YoY)'!DK1697</f>
        <v>0</v>
      </c>
      <c r="CZ14" s="551">
        <f>Z14-'[3]CURRENT (YoY)'!DL1697</f>
        <v>0</v>
      </c>
      <c r="DA14" s="551">
        <f>AA14-'[3]CURRENT (YoY)'!DM1697</f>
        <v>0</v>
      </c>
      <c r="DB14" s="551">
        <f>AB14-'[3]CURRENT (YoY)'!DN1697</f>
        <v>0</v>
      </c>
      <c r="DC14" s="551"/>
      <c r="DD14" s="551">
        <f>AD14-'[3]CURRENT (YoY)'!DO1697</f>
        <v>0</v>
      </c>
      <c r="DE14" s="551">
        <f>AE14-'[3]CURRENT (YoY)'!DP1697</f>
        <v>0</v>
      </c>
      <c r="DF14" s="551">
        <f>AF14-'[3]CURRENT (YoY)'!DQ1697</f>
        <v>0</v>
      </c>
      <c r="DG14" s="551">
        <f>AG14-'[3]CURRENT (YoY)'!DR1697</f>
        <v>0</v>
      </c>
      <c r="DH14" s="551"/>
      <c r="DI14" s="551">
        <f>AI14-'[3]CURRENT (YoY)'!DS1697</f>
        <v>0</v>
      </c>
      <c r="DJ14" s="551">
        <f>AJ14-'[3]CURRENT (YoY)'!DT1697</f>
        <v>0</v>
      </c>
      <c r="DK14" s="551">
        <f>AK14-'[3]CURRENT (YoY)'!DU1697</f>
        <v>0</v>
      </c>
      <c r="DL14" s="551">
        <f>AL14-'[3]CURRENT (YoY)'!DV1697</f>
        <v>0</v>
      </c>
      <c r="DM14" s="551"/>
      <c r="DN14" s="551">
        <f>AN14-'[3]CURRENT (YoY)'!DW1697</f>
        <v>0</v>
      </c>
      <c r="DO14" s="551">
        <f>AO14-'[3]CURRENT (YoY)'!DX1697</f>
        <v>0</v>
      </c>
      <c r="DP14" s="551">
        <f>AP14-'[3]CURRENT (YoY)'!DY1697</f>
        <v>0</v>
      </c>
      <c r="DQ14" s="551">
        <f>AQ14-'[3]CURRENT (YoY)'!DZ1697</f>
        <v>0</v>
      </c>
      <c r="DR14" s="551"/>
      <c r="DS14" s="551">
        <f>AS14-'[3]CURRENT (YoY)'!EA1697</f>
        <v>0</v>
      </c>
      <c r="DT14" s="551">
        <f>AT14-'[3]CURRENT (YoY)'!EB1697</f>
        <v>0</v>
      </c>
      <c r="DU14" s="551">
        <f>AU14-'[3]CURRENT (YoY)'!EC1697</f>
        <v>0</v>
      </c>
      <c r="DV14" s="551">
        <f>AV14-'[3]CURRENT (YoY)'!ED1697</f>
        <v>0</v>
      </c>
      <c r="DW14" s="551"/>
      <c r="DX14" s="551">
        <f>AX14-'[3]CURRENT (YoY)'!EE1697</f>
        <v>0</v>
      </c>
      <c r="DY14" s="551">
        <f>AY14-'[3]CURRENT (YoY)'!EF1697</f>
        <v>0</v>
      </c>
      <c r="DZ14" s="551">
        <f>AZ14-'[3]CURRENT (YoY)'!EG1697</f>
        <v>1.1546319456101628E-14</v>
      </c>
      <c r="EA14" s="551">
        <f>BA14-'[3]CURRENT (YoY)'!EH1697</f>
        <v>0</v>
      </c>
      <c r="EB14" s="551"/>
      <c r="EC14" s="551">
        <f>BC14-'[3]CURRENT (YoY)'!EI1697</f>
        <v>0</v>
      </c>
      <c r="ED14" s="551">
        <f>BD14-'[3]CURRENT (YoY)'!EJ1697</f>
        <v>0</v>
      </c>
      <c r="EE14" s="551">
        <f>BE14-'[3]CURRENT (YoY)'!EK1697</f>
        <v>0</v>
      </c>
      <c r="EF14" s="551">
        <f>BF14-'[3]CURRENT (YoY)'!EL1697</f>
        <v>0</v>
      </c>
      <c r="EG14" s="551"/>
      <c r="EH14" s="551">
        <f>BH14-'[3]CURRENT (YoY)'!EM1697</f>
        <v>0</v>
      </c>
      <c r="EI14" s="551">
        <f>BI14-'[3]CURRENT (YoY)'!EN1697</f>
        <v>0</v>
      </c>
      <c r="EJ14" s="551">
        <f>BJ14-'[3]CURRENT (YoY)'!EO1697</f>
        <v>0</v>
      </c>
      <c r="EK14" s="551">
        <f>BK14-'[3]CURRENT (YoY)'!EP1697</f>
        <v>0</v>
      </c>
      <c r="EL14" s="551"/>
      <c r="EM14" s="551">
        <f>BM14-'[3]CURRENT (YoY)'!EQ1697</f>
        <v>0</v>
      </c>
      <c r="EN14" s="551">
        <f>BN14-'[3]CURRENT (YoY)'!ER1697</f>
        <v>0</v>
      </c>
      <c r="EO14" s="551">
        <f>BO14-'[3]CURRENT (YoY)'!ES1697</f>
        <v>0</v>
      </c>
      <c r="EP14" s="551">
        <f>BP14-'[3]CURRENT (YoY)'!ET1697</f>
        <v>0</v>
      </c>
      <c r="EQ14" s="551"/>
      <c r="ER14" s="551">
        <f>BR14-'[3]CURRENT (YoY)'!EU1697</f>
        <v>0</v>
      </c>
      <c r="ES14" s="551">
        <f>BS14-'[3]CURRENT (YoY)'!EV1697</f>
        <v>0</v>
      </c>
      <c r="ET14" s="551">
        <f>BT14-'[3]CURRENT (YoY)'!EW1697</f>
        <v>0</v>
      </c>
      <c r="EU14" s="551">
        <f>BU14-'[3]CURRENT (YoY)'!EX1697</f>
        <v>0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452"/>
      <c r="I15" s="64">
        <f>('4A'!I15/'4A'!H15-1)*100</f>
        <v>0.87246183935307808</v>
      </c>
      <c r="J15" s="64">
        <f>('4A'!J15/'4A'!I15-1)*100</f>
        <v>16.705930339385834</v>
      </c>
      <c r="K15" s="64">
        <f>('4A'!K15/'4A'!J15-1)*100</f>
        <v>11.133251432510715</v>
      </c>
      <c r="L15" s="64">
        <f>('4A'!L15/'4A'!K15-1)*100</f>
        <v>-2.7807645274196546</v>
      </c>
      <c r="M15" s="64">
        <f>('4A'!M15/'4A'!L15-1)*100</f>
        <v>-26.633382024366348</v>
      </c>
      <c r="N15" s="64">
        <f>('4A'!N15/'4A'!M15-1)*100</f>
        <v>29.305152215606654</v>
      </c>
      <c r="O15" s="64">
        <f>('4A'!O15/'4A'!N15-1)*100</f>
        <v>41.730661616558272</v>
      </c>
      <c r="P15" s="64">
        <f>('4A'!P15/'4A'!O15-1)*100</f>
        <v>-12.566578249948812</v>
      </c>
      <c r="Q15" s="64">
        <f>('4A'!Q15/'4A'!P15-1)*100</f>
        <v>-0.23423581480856992</v>
      </c>
      <c r="R15" s="64">
        <f>('4A'!R15/'4A'!Q15-1)*100</f>
        <v>-100</v>
      </c>
      <c r="S15" s="64">
        <f>('4A'!S15/'4A'!M15-1)*100</f>
        <v>-100</v>
      </c>
      <c r="T15" s="64"/>
      <c r="U15" s="64"/>
      <c r="V15" s="64"/>
      <c r="W15" s="64"/>
      <c r="X15" s="64"/>
      <c r="Y15" s="64">
        <f>('4A'!Y15/'4A'!T15-1)*100</f>
        <v>-5.7941936427058689</v>
      </c>
      <c r="Z15" s="64">
        <f>('4A'!Z15/'4A'!U15-1)*100</f>
        <v>-1.1720800395739861</v>
      </c>
      <c r="AA15" s="64">
        <f>('4A'!AA15/'4A'!V15-1)*100</f>
        <v>8.4243021843399823E-2</v>
      </c>
      <c r="AB15" s="64">
        <f>('4A'!AB15/'4A'!W15-1)*100</f>
        <v>10.799226856798372</v>
      </c>
      <c r="AC15" s="64"/>
      <c r="AD15" s="64">
        <f>('4A'!AD15/'4A'!Y15-1)*100</f>
        <v>23.098217360512162</v>
      </c>
      <c r="AE15" s="64">
        <f>('4A'!AE15/'4A'!Z15-1)*100</f>
        <v>15.575204948451704</v>
      </c>
      <c r="AF15" s="64">
        <f>('4A'!AF15/'4A'!AA15-1)*100</f>
        <v>18.825182384596761</v>
      </c>
      <c r="AG15" s="64">
        <f>('4A'!AG15/'4A'!AB15-1)*100</f>
        <v>10.135239216567292</v>
      </c>
      <c r="AH15" s="64">
        <f>('4A'!AC15/'4A'!AB15-1)*100</f>
        <v>-100</v>
      </c>
      <c r="AI15" s="64">
        <f>('4A'!AI15/'4A'!AD15-1)*100</f>
        <v>4.0978731210933983</v>
      </c>
      <c r="AJ15" s="64">
        <f>('4A'!AJ15/'4A'!AE15-1)*100</f>
        <v>14.080892889101504</v>
      </c>
      <c r="AK15" s="64">
        <f>('4A'!AK15/'4A'!AF15-1)*100</f>
        <v>16.556778051995515</v>
      </c>
      <c r="AL15" s="64">
        <f>('4A'!AL15/'4A'!AG15-1)*100</f>
        <v>10.708900438144386</v>
      </c>
      <c r="AM15" s="64"/>
      <c r="AN15" s="64">
        <f>('4A'!AN15/'4A'!AI15-1)*100</f>
        <v>2.9598637123937843</v>
      </c>
      <c r="AO15" s="64">
        <f>('4A'!AO15/'4A'!AJ15-1)*100</f>
        <v>3.023907142477622</v>
      </c>
      <c r="AP15" s="64">
        <f>('4A'!AP15/'4A'!AK15-1)*100</f>
        <v>-10.510907052139284</v>
      </c>
      <c r="AQ15" s="64">
        <f>('4A'!AQ15/'4A'!AL15-1)*100</f>
        <v>-6.6540535338700302</v>
      </c>
      <c r="AR15" s="64"/>
      <c r="AS15" s="64">
        <f>('4A'!AS15/'4A'!AN15-1)*100</f>
        <v>-9.9185099501822407</v>
      </c>
      <c r="AT15" s="64">
        <f>('4A'!AT15/'4A'!AO15-1)*100</f>
        <v>-39.114020654540091</v>
      </c>
      <c r="AU15" s="64">
        <f>('4A'!AU15/'4A'!AP15-1)*100</f>
        <v>-27.518111712947867</v>
      </c>
      <c r="AV15" s="64">
        <f>('4A'!AV15/'4A'!AQ15-1)*100</f>
        <v>-30.187065042578208</v>
      </c>
      <c r="AW15" s="64"/>
      <c r="AX15" s="64">
        <f>('4A'!AX15/'4A'!AS15-1)*100</f>
        <v>-3.8944180974762821</v>
      </c>
      <c r="AY15" s="64">
        <f>('4A'!AY15/'4A'!AT15-1)*100</f>
        <v>52.175476346016161</v>
      </c>
      <c r="AZ15" s="64">
        <f>('4A'!AZ15/'4A'!AU15-1)*100</f>
        <v>34.961936499118409</v>
      </c>
      <c r="BA15" s="64">
        <f>('4A'!BA15/'4A'!AV15-1)*100</f>
        <v>48.032122265993358</v>
      </c>
      <c r="BC15" s="64">
        <f>('4A'!BC15/'4A'!AX15-1)*100</f>
        <v>42.642180607849369</v>
      </c>
      <c r="BD15" s="64">
        <f>('4A'!BD15/'4A'!AY15-1)*100</f>
        <v>46.074438179677912</v>
      </c>
      <c r="BE15" s="64">
        <f>('4A'!BE15/'4A'!AZ15-1)*100</f>
        <v>53.726954100326019</v>
      </c>
      <c r="BF15" s="64">
        <f>('4A'!BF15/'4A'!BA15-1)*100</f>
        <v>26.553696606329691</v>
      </c>
      <c r="BH15" s="64">
        <f>('4A'!BH15/'4A'!BC15-1)*100</f>
        <v>-0.49771861115431859</v>
      </c>
      <c r="BI15" s="64">
        <f>('4A'!BI15/'4A'!BD15-1)*100</f>
        <v>-18.409368442537932</v>
      </c>
      <c r="BJ15" s="64">
        <f>('4A'!BJ15/'4A'!BE15-1)*100</f>
        <v>-20.899639810305604</v>
      </c>
      <c r="BK15" s="64">
        <f>('4A'!BK15/'4A'!BF15-1)*100</f>
        <v>-9.5472382550723758</v>
      </c>
      <c r="BM15" s="571">
        <f>('4A'!BM15/'4A'!BH15-1)*100</f>
        <v>5.2480731753867804</v>
      </c>
      <c r="BN15" s="571">
        <f>('4A'!BN15/'4A'!BI15-1)*100</f>
        <v>9.2967877376246566</v>
      </c>
      <c r="BO15" s="64">
        <f>('4A'!BO15/'4A'!BJ15-1)*100</f>
        <v>-4.8717879107972983</v>
      </c>
      <c r="BP15" s="64">
        <f>('4A'!BP15/'4A'!BK15-1)*100</f>
        <v>-11.567846648246149</v>
      </c>
      <c r="BR15" s="571">
        <f>('4A'!BR15/'4A'!BM15-1)*100</f>
        <v>-13.179154573434726</v>
      </c>
      <c r="BS15" s="571">
        <f>('4A'!BS15/'4A'!BN15-1)*100</f>
        <v>-19.558605233141702</v>
      </c>
      <c r="BT15" s="64">
        <f>('4A'!BT15/'4A'!BO15-1)*100</f>
        <v>-100</v>
      </c>
      <c r="BU15" s="64">
        <f>('4A'!BU15/'4A'!BP15-1)*100</f>
        <v>-100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314"/>
      <c r="CF15" s="314"/>
      <c r="CG15" s="314"/>
      <c r="CH15" s="314"/>
      <c r="CI15" s="552"/>
      <c r="CJ15" s="552">
        <f>I15-'[3]CURRENT (YoY)'!FW1784</f>
        <v>0</v>
      </c>
      <c r="CK15" s="552">
        <f>J15-'[3]CURRENT (YoY)'!FX1784</f>
        <v>0</v>
      </c>
      <c r="CL15" s="552">
        <f>K15-'[3]CURRENT (YoY)'!FY1784</f>
        <v>0</v>
      </c>
      <c r="CM15" s="552">
        <f>L15-'[3]CURRENT (YoY)'!FZ1784</f>
        <v>0</v>
      </c>
      <c r="CN15" s="552">
        <f>M15-'[3]CURRENT (YoY)'!GA1784</f>
        <v>0</v>
      </c>
      <c r="CO15" s="552">
        <f>N15-'[3]CURRENT (YoY)'!GB1784</f>
        <v>0</v>
      </c>
      <c r="CP15" s="552">
        <f>O15-'[3]CURRENT (YoY)'!GC1784</f>
        <v>0</v>
      </c>
      <c r="CQ15" s="552">
        <f>P15-'[3]CURRENT (YoY)'!GD1784</f>
        <v>0</v>
      </c>
      <c r="CR15" s="552">
        <f>Q15-'[3]CURRENT (YoY)'!GE1784</f>
        <v>0</v>
      </c>
      <c r="CS15" s="552"/>
      <c r="CT15" s="552"/>
      <c r="CU15" s="552"/>
      <c r="CV15" s="552"/>
      <c r="CW15" s="552"/>
      <c r="CX15" s="552"/>
      <c r="CY15" s="552">
        <f>Y15-'[3]CURRENT (YoY)'!DK1784</f>
        <v>0</v>
      </c>
      <c r="CZ15" s="552">
        <f>Z15-'[3]CURRENT (YoY)'!DL1784</f>
        <v>0</v>
      </c>
      <c r="DA15" s="552">
        <f>AA15-'[3]CURRENT (YoY)'!DM1784</f>
        <v>0</v>
      </c>
      <c r="DB15" s="552">
        <f>AB15-'[3]CURRENT (YoY)'!DN1784</f>
        <v>0</v>
      </c>
      <c r="DC15" s="552"/>
      <c r="DD15" s="552">
        <f>AD15-'[3]CURRENT (YoY)'!DO1784</f>
        <v>0</v>
      </c>
      <c r="DE15" s="552">
        <f>AE15-'[3]CURRENT (YoY)'!DP1784</f>
        <v>0</v>
      </c>
      <c r="DF15" s="552">
        <f>AF15-'[3]CURRENT (YoY)'!DQ1784</f>
        <v>0</v>
      </c>
      <c r="DG15" s="552">
        <f>AG15-'[3]CURRENT (YoY)'!DR1784</f>
        <v>0</v>
      </c>
      <c r="DH15" s="552"/>
      <c r="DI15" s="552">
        <f>AI15-'[3]CURRENT (YoY)'!DS1784</f>
        <v>0</v>
      </c>
      <c r="DJ15" s="552">
        <f>AJ15-'[3]CURRENT (YoY)'!DT1784</f>
        <v>0</v>
      </c>
      <c r="DK15" s="552">
        <f>AK15-'[3]CURRENT (YoY)'!DU1784</f>
        <v>0</v>
      </c>
      <c r="DL15" s="552">
        <f>AL15-'[3]CURRENT (YoY)'!DV1784</f>
        <v>0</v>
      </c>
      <c r="DM15" s="552"/>
      <c r="DN15" s="552">
        <f>AN15-'[3]CURRENT (YoY)'!DW1784</f>
        <v>0</v>
      </c>
      <c r="DO15" s="552">
        <f>AO15-'[3]CURRENT (YoY)'!DX1784</f>
        <v>0</v>
      </c>
      <c r="DP15" s="552">
        <f>AP15-'[3]CURRENT (YoY)'!DY1784</f>
        <v>0</v>
      </c>
      <c r="DQ15" s="552">
        <f>AQ15-'[3]CURRENT (YoY)'!DZ1784</f>
        <v>0</v>
      </c>
      <c r="DR15" s="552"/>
      <c r="DS15" s="552">
        <f>AS15-'[3]CURRENT (YoY)'!EA1784</f>
        <v>0</v>
      </c>
      <c r="DT15" s="552">
        <f>AT15-'[3]CURRENT (YoY)'!EB1784</f>
        <v>0</v>
      </c>
      <c r="DU15" s="552">
        <f>AU15-'[3]CURRENT (YoY)'!EC1784</f>
        <v>0</v>
      </c>
      <c r="DV15" s="552">
        <f>AV15-'[3]CURRENT (YoY)'!ED1784</f>
        <v>0</v>
      </c>
      <c r="DW15" s="552"/>
      <c r="DX15" s="552">
        <f>AX15-'[3]CURRENT (YoY)'!EE1784</f>
        <v>-1.1102230246251565E-14</v>
      </c>
      <c r="DY15" s="552">
        <f>AY15-'[3]CURRENT (YoY)'!EF1784</f>
        <v>0</v>
      </c>
      <c r="DZ15" s="552">
        <f>AZ15-'[3]CURRENT (YoY)'!EG1784</f>
        <v>0</v>
      </c>
      <c r="EA15" s="552">
        <f>BA15-'[3]CURRENT (YoY)'!EH1784</f>
        <v>0</v>
      </c>
      <c r="EB15" s="552"/>
      <c r="EC15" s="552">
        <f>BC15-'[3]CURRENT (YoY)'!EI1784</f>
        <v>0</v>
      </c>
      <c r="ED15" s="552">
        <f>BD15-'[3]CURRENT (YoY)'!EJ1784</f>
        <v>0</v>
      </c>
      <c r="EE15" s="552">
        <f>BE15-'[3]CURRENT (YoY)'!EK1784</f>
        <v>0</v>
      </c>
      <c r="EF15" s="552">
        <f>BF15-'[3]CURRENT (YoY)'!EL1784</f>
        <v>0</v>
      </c>
      <c r="EG15" s="552"/>
      <c r="EH15" s="552">
        <f>BH15-'[3]CURRENT (YoY)'!EM1784</f>
        <v>0</v>
      </c>
      <c r="EI15" s="552">
        <f>BI15-'[3]CURRENT (YoY)'!EN1784</f>
        <v>0</v>
      </c>
      <c r="EJ15" s="552">
        <f>BJ15-'[3]CURRENT (YoY)'!EO1784</f>
        <v>0</v>
      </c>
      <c r="EK15" s="552">
        <f>BK15-'[3]CURRENT (YoY)'!EP1784</f>
        <v>0</v>
      </c>
      <c r="EL15" s="552"/>
      <c r="EM15" s="552">
        <f>BM15-'[3]CURRENT (YoY)'!EQ1784</f>
        <v>0</v>
      </c>
      <c r="EN15" s="552">
        <f>BN15-'[3]CURRENT (YoY)'!ER1784</f>
        <v>0</v>
      </c>
      <c r="EO15" s="552">
        <f>BO15-'[3]CURRENT (YoY)'!ES1784</f>
        <v>0</v>
      </c>
      <c r="EP15" s="552">
        <f>BP15-'[3]CURRENT (YoY)'!ET1784</f>
        <v>0</v>
      </c>
      <c r="EQ15" s="552"/>
      <c r="ER15" s="552">
        <f>BR15-'[3]CURRENT (YoY)'!EU1784</f>
        <v>0</v>
      </c>
      <c r="ES15" s="552">
        <f>BS15-'[3]CURRENT (YoY)'!EV1784</f>
        <v>0</v>
      </c>
      <c r="ET15" s="552">
        <f>BT15-'[3]CURRENT (YoY)'!EW1784</f>
        <v>0</v>
      </c>
      <c r="EU15" s="552">
        <f>BU15-'[3]CURRENT (YoY)'!EX1784</f>
        <v>0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451"/>
      <c r="I16" s="65">
        <f>('4A'!I16/'4A'!H16-1)*100</f>
        <v>-1.0820995771811726</v>
      </c>
      <c r="J16" s="65">
        <f>('4A'!J16/'4A'!I16-1)*100</f>
        <v>26.575475822862373</v>
      </c>
      <c r="K16" s="65">
        <f>('4A'!K16/'4A'!J16-1)*100</f>
        <v>21.537207067287746</v>
      </c>
      <c r="L16" s="65">
        <f>('4A'!L16/'4A'!K16-1)*100</f>
        <v>-9.2026211411298515</v>
      </c>
      <c r="M16" s="65">
        <f>('4A'!M16/'4A'!L16-1)*100</f>
        <v>-39.314379718924208</v>
      </c>
      <c r="N16" s="65">
        <f>('4A'!N16/'4A'!M16-1)*100</f>
        <v>41.817822238255367</v>
      </c>
      <c r="O16" s="65">
        <f>('4A'!O16/'4A'!N16-1)*100</f>
        <v>45.06973313461269</v>
      </c>
      <c r="P16" s="65">
        <f>('4A'!P16/'4A'!O16-1)*100</f>
        <v>-17.131765979338208</v>
      </c>
      <c r="Q16" s="65">
        <f>('4A'!Q16/'4A'!P16-1)*100</f>
        <v>-3.765777560629946</v>
      </c>
      <c r="R16" s="65">
        <f>('4A'!R16/'4A'!Q16-1)*100</f>
        <v>-100</v>
      </c>
      <c r="S16" s="68"/>
      <c r="T16" s="68"/>
      <c r="U16" s="68"/>
      <c r="V16" s="68"/>
      <c r="W16" s="68"/>
      <c r="X16" s="68"/>
      <c r="Y16" s="65">
        <f>('4A'!Y16/'4A'!T16-1)*100</f>
        <v>-11.923422900633406</v>
      </c>
      <c r="Z16" s="65">
        <f>('4A'!Z16/'4A'!U16-1)*100</f>
        <v>-5.1602035682048246</v>
      </c>
      <c r="AA16" s="65">
        <f>('4A'!AA16/'4A'!V16-1)*100</f>
        <v>1.8735094297209542</v>
      </c>
      <c r="AB16" s="65">
        <f>('4A'!AB16/'4A'!W16-1)*100</f>
        <v>13.818340198869471</v>
      </c>
      <c r="AC16" s="65"/>
      <c r="AD16" s="65">
        <f>('4A'!AD16/'4A'!Y16-1)*100</f>
        <v>46.037382979268273</v>
      </c>
      <c r="AE16" s="65">
        <f>('4A'!AE16/'4A'!Z16-1)*100</f>
        <v>14.914774324423741</v>
      </c>
      <c r="AF16" s="65">
        <f>('4A'!AF16/'4A'!AA16-1)*100</f>
        <v>22.683430232515978</v>
      </c>
      <c r="AG16" s="65">
        <f>('4A'!AG16/'4A'!AB16-1)*100</f>
        <v>23.590836438667928</v>
      </c>
      <c r="AH16" s="65"/>
      <c r="AI16" s="65">
        <f>('4A'!AI16/'4A'!AD16-1)*100</f>
        <v>9.0305137581175856</v>
      </c>
      <c r="AJ16" s="65">
        <f>('4A'!AJ16/'4A'!AE16-1)*100</f>
        <v>38.047762655956149</v>
      </c>
      <c r="AK16" s="65">
        <f>('4A'!AK16/'4A'!AF16-1)*100</f>
        <v>34.103441430764001</v>
      </c>
      <c r="AL16" s="65">
        <f>('4A'!AL16/'4A'!AG16-1)*100</f>
        <v>8.7414357434743462</v>
      </c>
      <c r="AM16" s="65"/>
      <c r="AN16" s="65">
        <f>('4A'!AN16/'4A'!AI16-1)*100</f>
        <v>-4.4343881861162782</v>
      </c>
      <c r="AO16" s="65">
        <f>('4A'!AO16/'4A'!AJ16-1)*100</f>
        <v>-4.8060690330391287</v>
      </c>
      <c r="AP16" s="65">
        <f>('4A'!AP16/'4A'!AK16-1)*100</f>
        <v>-21.091293611122353</v>
      </c>
      <c r="AQ16" s="65">
        <f>('4A'!AQ16/'4A'!AL16-1)*100</f>
        <v>-6.4521048869120463</v>
      </c>
      <c r="AR16" s="65"/>
      <c r="AS16" s="65">
        <f>('4A'!AS16/'4A'!AN16-1)*100</f>
        <v>-15.651041537482913</v>
      </c>
      <c r="AT16" s="65">
        <f>('4A'!AT16/'4A'!AO16-1)*100</f>
        <v>-57.818177909964611</v>
      </c>
      <c r="AU16" s="65">
        <f>('4A'!AU16/'4A'!AP16-1)*100</f>
        <v>-36.773612570417569</v>
      </c>
      <c r="AV16" s="65">
        <f>('4A'!AV16/'4A'!AQ16-1)*100</f>
        <v>-46.22298135898555</v>
      </c>
      <c r="AW16" s="65"/>
      <c r="AX16" s="65">
        <f>('4A'!AX16/'4A'!AS16-1)*100</f>
        <v>-3.5410567759459832</v>
      </c>
      <c r="AY16" s="65">
        <f>('4A'!AY16/'4A'!AT16-1)*100</f>
        <v>118.76345218136404</v>
      </c>
      <c r="AZ16" s="65">
        <f>('4A'!AZ16/'4A'!AU16-1)*100</f>
        <v>30.906926845243365</v>
      </c>
      <c r="BA16" s="65">
        <f>('4A'!BA16/'4A'!AV16-1)*100</f>
        <v>61.797266417159477</v>
      </c>
      <c r="BC16" s="65">
        <f>('4A'!BC16/'4A'!AX16-1)*100</f>
        <v>52.123933840846433</v>
      </c>
      <c r="BD16" s="65">
        <f>('4A'!BD16/'4A'!AY16-1)*100</f>
        <v>54.179773647006904</v>
      </c>
      <c r="BE16" s="65">
        <f>('4A'!BE16/'4A'!AZ16-1)*100</f>
        <v>50.612599538500568</v>
      </c>
      <c r="BF16" s="65">
        <f>('4A'!BF16/'4A'!BA16-1)*100</f>
        <v>21.194143450377357</v>
      </c>
      <c r="BH16" s="65">
        <f>('4A'!BH16/'4A'!BC16-1)*100</f>
        <v>-15.098685946196355</v>
      </c>
      <c r="BI16" s="65">
        <f>('4A'!BI16/'4A'!BD16-1)*100</f>
        <v>-29.897608184780843</v>
      </c>
      <c r="BJ16" s="65">
        <f>('4A'!BJ16/'4A'!BE16-1)*100</f>
        <v>-18.603245792745405</v>
      </c>
      <c r="BK16" s="65">
        <f>('4A'!BK16/'4A'!BF16-1)*100</f>
        <v>2.3653456895980529</v>
      </c>
      <c r="BM16" s="572">
        <f>('4A'!BM16/'4A'!BH16-1)*100</f>
        <v>7.9163069010337095</v>
      </c>
      <c r="BN16" s="572">
        <f>('4A'!BN16/'4A'!BI16-1)*100</f>
        <v>12.996031419610476</v>
      </c>
      <c r="BO16" s="65">
        <f>('4A'!BO16/'4A'!BJ16-1)*100</f>
        <v>-16.521279413478794</v>
      </c>
      <c r="BP16" s="65">
        <f>('4A'!BP16/'4A'!BK16-1)*100</f>
        <v>-23.851340955955379</v>
      </c>
      <c r="BR16" s="572">
        <f>('4A'!BR16/'4A'!BM16-1)*100</f>
        <v>-19.917099532327455</v>
      </c>
      <c r="BS16" s="572">
        <f>('4A'!BS16/'4A'!BN16-1)*100</f>
        <v>-27.277765558257649</v>
      </c>
      <c r="BT16" s="65">
        <f>('4A'!BT16/'4A'!BO16-1)*100</f>
        <v>-100</v>
      </c>
      <c r="BU16" s="65">
        <f>('4A'!BU16/'4A'!BP16-1)*100</f>
        <v>-100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180"/>
      <c r="CE16" s="314"/>
      <c r="CF16" s="314"/>
      <c r="CG16" s="314"/>
      <c r="CH16" s="314"/>
      <c r="CI16" s="552"/>
      <c r="CJ16" s="552">
        <f>I16-'[3]CURRENT (YoY)'!FW1785</f>
        <v>0</v>
      </c>
      <c r="CK16" s="552">
        <f>J16-'[3]CURRENT (YoY)'!FX1785</f>
        <v>0</v>
      </c>
      <c r="CL16" s="552">
        <f>K16-'[3]CURRENT (YoY)'!FY1785</f>
        <v>0</v>
      </c>
      <c r="CM16" s="552">
        <f>L16-'[3]CURRENT (YoY)'!FZ1785</f>
        <v>0</v>
      </c>
      <c r="CN16" s="552">
        <f>M16-'[3]CURRENT (YoY)'!GA1785</f>
        <v>0</v>
      </c>
      <c r="CO16" s="552">
        <f>N16-'[3]CURRENT (YoY)'!GB1785</f>
        <v>0</v>
      </c>
      <c r="CP16" s="552">
        <f>O16-'[3]CURRENT (YoY)'!GC1785</f>
        <v>0</v>
      </c>
      <c r="CQ16" s="552">
        <f>P16-'[3]CURRENT (YoY)'!GD1785</f>
        <v>0</v>
      </c>
      <c r="CR16" s="552">
        <f>Q16-'[3]CURRENT (YoY)'!GE1785</f>
        <v>0</v>
      </c>
      <c r="CS16" s="552"/>
      <c r="CT16" s="552"/>
      <c r="CU16" s="552"/>
      <c r="CV16" s="552"/>
      <c r="CW16" s="552"/>
      <c r="CX16" s="552"/>
      <c r="CY16" s="552">
        <f>Y16-'[3]CURRENT (YoY)'!DK1785</f>
        <v>0</v>
      </c>
      <c r="CZ16" s="552">
        <f>Z16-'[3]CURRENT (YoY)'!DL1785</f>
        <v>0</v>
      </c>
      <c r="DA16" s="552">
        <f>AA16-'[3]CURRENT (YoY)'!DM1785</f>
        <v>0</v>
      </c>
      <c r="DB16" s="552">
        <f>AB16-'[3]CURRENT (YoY)'!DN1785</f>
        <v>0</v>
      </c>
      <c r="DC16" s="552"/>
      <c r="DD16" s="552">
        <f>AD16-'[3]CURRENT (YoY)'!DO1785</f>
        <v>0</v>
      </c>
      <c r="DE16" s="552">
        <f>AE16-'[3]CURRENT (YoY)'!DP1785</f>
        <v>0</v>
      </c>
      <c r="DF16" s="552">
        <f>AF16-'[3]CURRENT (YoY)'!DQ1785</f>
        <v>0</v>
      </c>
      <c r="DG16" s="552">
        <f>AG16-'[3]CURRENT (YoY)'!DR1785</f>
        <v>0</v>
      </c>
      <c r="DH16" s="552"/>
      <c r="DI16" s="552">
        <f>AI16-'[3]CURRENT (YoY)'!DS1785</f>
        <v>0</v>
      </c>
      <c r="DJ16" s="552">
        <f>AJ16-'[3]CURRENT (YoY)'!DT1785</f>
        <v>0</v>
      </c>
      <c r="DK16" s="552">
        <f>AK16-'[3]CURRENT (YoY)'!DU1785</f>
        <v>0</v>
      </c>
      <c r="DL16" s="552">
        <f>AL16-'[3]CURRENT (YoY)'!DV1785</f>
        <v>0</v>
      </c>
      <c r="DM16" s="552"/>
      <c r="DN16" s="552">
        <f>AN16-'[3]CURRENT (YoY)'!DW1785</f>
        <v>0</v>
      </c>
      <c r="DO16" s="552">
        <f>AO16-'[3]CURRENT (YoY)'!DX1785</f>
        <v>0</v>
      </c>
      <c r="DP16" s="552">
        <f>AP16-'[3]CURRENT (YoY)'!DY1785</f>
        <v>0</v>
      </c>
      <c r="DQ16" s="552">
        <f>AQ16-'[3]CURRENT (YoY)'!DZ1785</f>
        <v>0</v>
      </c>
      <c r="DR16" s="552"/>
      <c r="DS16" s="552">
        <f>AS16-'[3]CURRENT (YoY)'!EA1785</f>
        <v>0</v>
      </c>
      <c r="DT16" s="552">
        <f>AT16-'[3]CURRENT (YoY)'!EB1785</f>
        <v>0</v>
      </c>
      <c r="DU16" s="552">
        <f>AU16-'[3]CURRENT (YoY)'!EC1785</f>
        <v>0</v>
      </c>
      <c r="DV16" s="552">
        <f>AV16-'[3]CURRENT (YoY)'!ED1785</f>
        <v>0</v>
      </c>
      <c r="DW16" s="552"/>
      <c r="DX16" s="552">
        <f>AX16-'[3]CURRENT (YoY)'!EE1785</f>
        <v>-2.2204460492503131E-14</v>
      </c>
      <c r="DY16" s="552">
        <f>AY16-'[3]CURRENT (YoY)'!EF1785</f>
        <v>0</v>
      </c>
      <c r="DZ16" s="552">
        <f>AZ16-'[3]CURRENT (YoY)'!EG1785</f>
        <v>0</v>
      </c>
      <c r="EA16" s="552">
        <f>BA16-'[3]CURRENT (YoY)'!EH1785</f>
        <v>0</v>
      </c>
      <c r="EB16" s="552"/>
      <c r="EC16" s="552">
        <f>BC16-'[3]CURRENT (YoY)'!EI1785</f>
        <v>0</v>
      </c>
      <c r="ED16" s="552">
        <f>BD16-'[3]CURRENT (YoY)'!EJ1785</f>
        <v>0</v>
      </c>
      <c r="EE16" s="552">
        <f>BE16-'[3]CURRENT (YoY)'!EK1785</f>
        <v>0</v>
      </c>
      <c r="EF16" s="552">
        <f>BF16-'[3]CURRENT (YoY)'!EL1785</f>
        <v>0</v>
      </c>
      <c r="EG16" s="552"/>
      <c r="EH16" s="552">
        <f>BH16-'[3]CURRENT (YoY)'!EM1785</f>
        <v>0</v>
      </c>
      <c r="EI16" s="552">
        <f>BI16-'[3]CURRENT (YoY)'!EN1785</f>
        <v>0</v>
      </c>
      <c r="EJ16" s="552">
        <f>BJ16-'[3]CURRENT (YoY)'!EO1785</f>
        <v>0</v>
      </c>
      <c r="EK16" s="552">
        <f>BK16-'[3]CURRENT (YoY)'!EP1785</f>
        <v>0</v>
      </c>
      <c r="EL16" s="552"/>
      <c r="EM16" s="552">
        <f>BM16-'[3]CURRENT (YoY)'!EQ1785</f>
        <v>0</v>
      </c>
      <c r="EN16" s="552">
        <f>BN16-'[3]CURRENT (YoY)'!ER1785</f>
        <v>0</v>
      </c>
      <c r="EO16" s="552">
        <f>BO16-'[3]CURRENT (YoY)'!ES1785</f>
        <v>0</v>
      </c>
      <c r="EP16" s="552">
        <f>BP16-'[3]CURRENT (YoY)'!ET1785</f>
        <v>0</v>
      </c>
      <c r="EQ16" s="552"/>
      <c r="ER16" s="552">
        <f>BR16-'[3]CURRENT (YoY)'!EU1785</f>
        <v>0</v>
      </c>
      <c r="ES16" s="552">
        <f>BS16-'[3]CURRENT (YoY)'!EV1785</f>
        <v>0</v>
      </c>
      <c r="ET16" s="552">
        <f>BT16-'[3]CURRENT (YoY)'!EW1785</f>
        <v>0</v>
      </c>
      <c r="EU16" s="552">
        <f>BU16-'[3]CURRENT (YoY)'!EX1785</f>
        <v>0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451"/>
      <c r="I17" s="65">
        <f>('4A'!I17/'4A'!H17-1)*100</f>
        <v>1.2269350112015465</v>
      </c>
      <c r="J17" s="65">
        <f>('4A'!J17/'4A'!I17-1)*100</f>
        <v>8.4200073946789189</v>
      </c>
      <c r="K17" s="65">
        <f>('4A'!K17/'4A'!J17-1)*100</f>
        <v>0.70827235987616088</v>
      </c>
      <c r="L17" s="65">
        <f>('4A'!L17/'4A'!K17-1)*100</f>
        <v>3.2147840429604058</v>
      </c>
      <c r="M17" s="65">
        <f>('4A'!M17/'4A'!L17-1)*100</f>
        <v>-14.477199505193939</v>
      </c>
      <c r="N17" s="65">
        <f>('4A'!N17/'4A'!M17-1)*100</f>
        <v>24.855550279189398</v>
      </c>
      <c r="O17" s="65">
        <f>('4A'!O17/'4A'!N17-1)*100</f>
        <v>42.112189980295312</v>
      </c>
      <c r="P17" s="65">
        <f>('4A'!P17/'4A'!O17-1)*100</f>
        <v>-10.793300037472765</v>
      </c>
      <c r="Q17" s="65">
        <f>('4A'!Q17/'4A'!P17-1)*100</f>
        <v>1.2695124359913157</v>
      </c>
      <c r="R17" s="65">
        <f>('4A'!R17/'4A'!Q17-1)*100</f>
        <v>-100</v>
      </c>
      <c r="S17" s="68"/>
      <c r="T17" s="68"/>
      <c r="U17" s="68"/>
      <c r="V17" s="68"/>
      <c r="W17" s="68"/>
      <c r="X17" s="68"/>
      <c r="Y17" s="65">
        <f>('4A'!Y17/'4A'!T17-1)*100</f>
        <v>-2.1797513075003994</v>
      </c>
      <c r="Z17" s="65">
        <f>('4A'!Z17/'4A'!U17-1)*100</f>
        <v>1.2052063046215533</v>
      </c>
      <c r="AA17" s="65">
        <f>('4A'!AA17/'4A'!V17-1)*100</f>
        <v>-3.301575010093738</v>
      </c>
      <c r="AB17" s="65">
        <f>('4A'!AB17/'4A'!W17-1)*100</f>
        <v>8.4495761989284759</v>
      </c>
      <c r="AC17" s="65"/>
      <c r="AD17" s="65">
        <f>('4A'!AD17/'4A'!Y17-1)*100</f>
        <v>5.1508292711451631</v>
      </c>
      <c r="AE17" s="65">
        <f>('4A'!AE17/'4A'!Z17-1)*100</f>
        <v>16.487249549144778</v>
      </c>
      <c r="AF17" s="65">
        <f>('4A'!AF17/'4A'!AA17-1)*100</f>
        <v>16.178127298026233</v>
      </c>
      <c r="AG17" s="65">
        <f>('4A'!AG17/'4A'!AB17-1)*100</f>
        <v>-1.020744949910013</v>
      </c>
      <c r="AH17" s="65"/>
      <c r="AI17" s="65">
        <f>('4A'!AI17/'4A'!AD17-1)*100</f>
        <v>-2.1335251165863878</v>
      </c>
      <c r="AJ17" s="65">
        <f>('4A'!AJ17/'4A'!AE17-1)*100</f>
        <v>-7.4634681524705204</v>
      </c>
      <c r="AK17" s="65">
        <f>('4A'!AK17/'4A'!AF17-1)*100</f>
        <v>-1.4012751168464233</v>
      </c>
      <c r="AL17" s="65">
        <f>('4A'!AL17/'4A'!AG17-1)*100</f>
        <v>13.11949335837892</v>
      </c>
      <c r="AM17" s="65"/>
      <c r="AN17" s="65">
        <f>('4A'!AN17/'4A'!AI17-1)*100</f>
        <v>13.190528235256217</v>
      </c>
      <c r="AO17" s="65">
        <f>('4A'!AO17/'4A'!AJ17-1)*100</f>
        <v>11.254799091822365</v>
      </c>
      <c r="AP17" s="65">
        <f>('4A'!AP17/'4A'!AK17-1)*100</f>
        <v>0.88074253353658261</v>
      </c>
      <c r="AQ17" s="65">
        <f>('4A'!AQ17/'4A'!AL17-1)*100</f>
        <v>-9.562202488441196</v>
      </c>
      <c r="AR17" s="65"/>
      <c r="AS17" s="65">
        <f>('4A'!AS17/'4A'!AN17-1)*100</f>
        <v>-4.8161391325859277</v>
      </c>
      <c r="AT17" s="65">
        <f>('4A'!AT17/'4A'!AO17-1)*100</f>
        <v>-17.237790953793819</v>
      </c>
      <c r="AU17" s="65">
        <f>('4A'!AU17/'4A'!AP17-1)*100</f>
        <v>-19.042173861345766</v>
      </c>
      <c r="AV17" s="65">
        <f>('4A'!AV17/'4A'!AQ17-1)*100</f>
        <v>-17.918469006066118</v>
      </c>
      <c r="AW17" s="65"/>
      <c r="AX17" s="65">
        <f>('4A'!AX17/'4A'!AS17-1)*100</f>
        <v>-4.7876077616186947</v>
      </c>
      <c r="AY17" s="65">
        <f>('4A'!AY17/'4A'!AT17-1)*100</f>
        <v>18.368725991897161</v>
      </c>
      <c r="AZ17" s="65">
        <f>('4A'!AZ17/'4A'!AU17-1)*100</f>
        <v>47.472571508018426</v>
      </c>
      <c r="BA17" s="65">
        <f>('4A'!BA17/'4A'!AV17-1)*100</f>
        <v>47.713396565881247</v>
      </c>
      <c r="BC17" s="65">
        <f>('4A'!BC17/'4A'!AX17-1)*100</f>
        <v>37.829627939715515</v>
      </c>
      <c r="BD17" s="65">
        <f>('4A'!BD17/'4A'!AY17-1)*100</f>
        <v>39.787042507101255</v>
      </c>
      <c r="BE17" s="65">
        <f>('4A'!BE17/'4A'!AZ17-1)*100</f>
        <v>60.170272512832554</v>
      </c>
      <c r="BF17" s="65">
        <f>('4A'!BF17/'4A'!BA17-1)*100</f>
        <v>32.046725492261928</v>
      </c>
      <c r="BH17" s="65">
        <f>('4A'!BH17/'4A'!BC17-1)*100</f>
        <v>13.629361171763898</v>
      </c>
      <c r="BI17" s="65">
        <f>('4A'!BI17/'4A'!BD17-1)*100</f>
        <v>-6.091417592610437</v>
      </c>
      <c r="BJ17" s="65">
        <f>('4A'!BJ17/'4A'!BE17-1)*100</f>
        <v>-25.471475783225706</v>
      </c>
      <c r="BK17" s="65">
        <f>('4A'!BK17/'4A'!BF17-1)*100</f>
        <v>-19.43126146747899</v>
      </c>
      <c r="BM17" s="572">
        <f>('4A'!BM17/'4A'!BH17-1)*100</f>
        <v>2.25656994665</v>
      </c>
      <c r="BN17" s="572">
        <f>('4A'!BN17/'4A'!BI17-1)*100</f>
        <v>4.9609386127754451</v>
      </c>
      <c r="BO17" s="65">
        <f>('4A'!BO17/'4A'!BJ17-1)*100</f>
        <v>2.1836169800782068</v>
      </c>
      <c r="BP17" s="65">
        <f>('4A'!BP17/'4A'!BK17-1)*100</f>
        <v>-4.2711896005566903</v>
      </c>
      <c r="BR17" s="572">
        <f>('4A'!BR17/'4A'!BM17-1)*100</f>
        <v>-10.217998717132048</v>
      </c>
      <c r="BS17" s="572">
        <f>('4A'!BS17/'4A'!BN17-1)*100</f>
        <v>-14.042717151712225</v>
      </c>
      <c r="BT17" s="65">
        <f>('4A'!BT17/'4A'!BO17-1)*100</f>
        <v>-100</v>
      </c>
      <c r="BU17" s="65">
        <f>('4A'!BU17/'4A'!BP17-1)*100</f>
        <v>-100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180"/>
      <c r="CE17" s="314"/>
      <c r="CF17" s="314"/>
      <c r="CG17" s="314"/>
      <c r="CH17" s="314"/>
      <c r="CI17" s="552"/>
      <c r="CJ17" s="552">
        <f>I17-'[3]CURRENT (YoY)'!FW1786</f>
        <v>0</v>
      </c>
      <c r="CK17" s="552">
        <f>J17-'[3]CURRENT (YoY)'!FX1786</f>
        <v>0</v>
      </c>
      <c r="CL17" s="552">
        <f>K17-'[3]CURRENT (YoY)'!FY1786</f>
        <v>0</v>
      </c>
      <c r="CM17" s="552">
        <f>L17-'[3]CURRENT (YoY)'!FZ1786</f>
        <v>0</v>
      </c>
      <c r="CN17" s="552">
        <f>M17-'[3]CURRENT (YoY)'!GA1786</f>
        <v>0</v>
      </c>
      <c r="CO17" s="552">
        <f>N17-'[3]CURRENT (YoY)'!GB1786</f>
        <v>0</v>
      </c>
      <c r="CP17" s="552">
        <f>O17-'[3]CURRENT (YoY)'!GC1786</f>
        <v>0</v>
      </c>
      <c r="CQ17" s="552">
        <f>P17-'[3]CURRENT (YoY)'!GD1786</f>
        <v>0</v>
      </c>
      <c r="CR17" s="552">
        <f>Q17-'[3]CURRENT (YoY)'!GE1786</f>
        <v>0</v>
      </c>
      <c r="CS17" s="552"/>
      <c r="CT17" s="552"/>
      <c r="CU17" s="552"/>
      <c r="CV17" s="552"/>
      <c r="CW17" s="552"/>
      <c r="CX17" s="552"/>
      <c r="CY17" s="552">
        <f>Y17-'[3]CURRENT (YoY)'!DK1786</f>
        <v>0</v>
      </c>
      <c r="CZ17" s="552">
        <f>Z17-'[3]CURRENT (YoY)'!DL1786</f>
        <v>0</v>
      </c>
      <c r="DA17" s="552">
        <f>AA17-'[3]CURRENT (YoY)'!DM1786</f>
        <v>0</v>
      </c>
      <c r="DB17" s="552">
        <f>AB17-'[3]CURRENT (YoY)'!DN1786</f>
        <v>0</v>
      </c>
      <c r="DC17" s="552"/>
      <c r="DD17" s="552">
        <f>AD17-'[3]CURRENT (YoY)'!DO1786</f>
        <v>0</v>
      </c>
      <c r="DE17" s="552">
        <f>AE17-'[3]CURRENT (YoY)'!DP1786</f>
        <v>0</v>
      </c>
      <c r="DF17" s="552">
        <f>AF17-'[3]CURRENT (YoY)'!DQ1786</f>
        <v>0</v>
      </c>
      <c r="DG17" s="552">
        <f>AG17-'[3]CURRENT (YoY)'!DR1786</f>
        <v>0</v>
      </c>
      <c r="DH17" s="552"/>
      <c r="DI17" s="552">
        <f>AI17-'[3]CURRENT (YoY)'!DS1786</f>
        <v>0</v>
      </c>
      <c r="DJ17" s="552">
        <f>AJ17-'[3]CURRENT (YoY)'!DT1786</f>
        <v>0</v>
      </c>
      <c r="DK17" s="552">
        <f>AK17-'[3]CURRENT (YoY)'!DU1786</f>
        <v>0</v>
      </c>
      <c r="DL17" s="552">
        <f>AL17-'[3]CURRENT (YoY)'!DV1786</f>
        <v>0</v>
      </c>
      <c r="DM17" s="552"/>
      <c r="DN17" s="552">
        <f>AN17-'[3]CURRENT (YoY)'!DW1786</f>
        <v>0</v>
      </c>
      <c r="DO17" s="552">
        <f>AO17-'[3]CURRENT (YoY)'!DX1786</f>
        <v>0</v>
      </c>
      <c r="DP17" s="552">
        <f>AP17-'[3]CURRENT (YoY)'!DY1786</f>
        <v>0</v>
      </c>
      <c r="DQ17" s="552">
        <f>AQ17-'[3]CURRENT (YoY)'!DZ1786</f>
        <v>0</v>
      </c>
      <c r="DR17" s="552"/>
      <c r="DS17" s="552">
        <f>AS17-'[3]CURRENT (YoY)'!EA1786</f>
        <v>0</v>
      </c>
      <c r="DT17" s="552">
        <f>AT17-'[3]CURRENT (YoY)'!EB1786</f>
        <v>0</v>
      </c>
      <c r="DU17" s="552">
        <f>AU17-'[3]CURRENT (YoY)'!EC1786</f>
        <v>0</v>
      </c>
      <c r="DV17" s="552">
        <f>AV17-'[3]CURRENT (YoY)'!ED1786</f>
        <v>0</v>
      </c>
      <c r="DW17" s="552"/>
      <c r="DX17" s="552">
        <f>AX17-'[3]CURRENT (YoY)'!EE1786</f>
        <v>0</v>
      </c>
      <c r="DY17" s="552">
        <f>AY17-'[3]CURRENT (YoY)'!EF1786</f>
        <v>0</v>
      </c>
      <c r="DZ17" s="552">
        <f>AZ17-'[3]CURRENT (YoY)'!EG1786</f>
        <v>0</v>
      </c>
      <c r="EA17" s="552">
        <f>BA17-'[3]CURRENT (YoY)'!EH1786</f>
        <v>0</v>
      </c>
      <c r="EB17" s="552"/>
      <c r="EC17" s="552">
        <f>BC17-'[3]CURRENT (YoY)'!EI1786</f>
        <v>0</v>
      </c>
      <c r="ED17" s="552">
        <f>BD17-'[3]CURRENT (YoY)'!EJ1786</f>
        <v>0</v>
      </c>
      <c r="EE17" s="552">
        <f>BE17-'[3]CURRENT (YoY)'!EK1786</f>
        <v>0</v>
      </c>
      <c r="EF17" s="552">
        <f>BF17-'[3]CURRENT (YoY)'!EL1786</f>
        <v>0</v>
      </c>
      <c r="EG17" s="552"/>
      <c r="EH17" s="552">
        <f>BH17-'[3]CURRENT (YoY)'!EM1786</f>
        <v>0</v>
      </c>
      <c r="EI17" s="552">
        <f>BI17-'[3]CURRENT (YoY)'!EN1786</f>
        <v>0</v>
      </c>
      <c r="EJ17" s="552">
        <f>BJ17-'[3]CURRENT (YoY)'!EO1786</f>
        <v>0</v>
      </c>
      <c r="EK17" s="552">
        <f>BK17-'[3]CURRENT (YoY)'!EP1786</f>
        <v>0</v>
      </c>
      <c r="EL17" s="552"/>
      <c r="EM17" s="552">
        <f>BM17-'[3]CURRENT (YoY)'!EQ1786</f>
        <v>0</v>
      </c>
      <c r="EN17" s="552">
        <f>BN17-'[3]CURRENT (YoY)'!ER1786</f>
        <v>0</v>
      </c>
      <c r="EO17" s="552">
        <f>BO17-'[3]CURRENT (YoY)'!ES1786</f>
        <v>0</v>
      </c>
      <c r="EP17" s="552">
        <f>BP17-'[3]CURRENT (YoY)'!ET1786</f>
        <v>0</v>
      </c>
      <c r="EQ17" s="552"/>
      <c r="ER17" s="552">
        <f>BR17-'[3]CURRENT (YoY)'!EU1786</f>
        <v>-2.1316282072803006E-14</v>
      </c>
      <c r="ES17" s="552">
        <f>BS17-'[3]CURRENT (YoY)'!EV1786</f>
        <v>0</v>
      </c>
      <c r="ET17" s="552">
        <f>BT17-'[3]CURRENT (YoY)'!EW1786</f>
        <v>0</v>
      </c>
      <c r="EU17" s="552">
        <f>BU17-'[3]CURRENT (YoY)'!EX1786</f>
        <v>0</v>
      </c>
    </row>
    <row r="18" spans="1:151" ht="48" customHeight="1">
      <c r="A18" s="9"/>
      <c r="B18" s="31"/>
      <c r="C18" s="731">
        <v>2.2999999999999998</v>
      </c>
      <c r="D18" s="731"/>
      <c r="E18" s="728" t="s">
        <v>915</v>
      </c>
      <c r="F18" s="728"/>
      <c r="G18" s="728"/>
      <c r="H18" s="451"/>
      <c r="I18" s="65">
        <f>('4A'!I18/'4A'!H18-1)*100</f>
        <v>10.789775902685372</v>
      </c>
      <c r="J18" s="65">
        <f>('4A'!J18/'4A'!I18-1)*100</f>
        <v>11.56394483512917</v>
      </c>
      <c r="K18" s="65">
        <f>('4A'!K18/'4A'!J18-1)*100</f>
        <v>6.3232516284629003</v>
      </c>
      <c r="L18" s="65">
        <f>('4A'!L18/'4A'!K18-1)*100</f>
        <v>10.47645290737651</v>
      </c>
      <c r="M18" s="65">
        <f>('4A'!M18/'4A'!L18-1)*100</f>
        <v>-14.182974560302608</v>
      </c>
      <c r="N18" s="65">
        <f>('4A'!N18/'4A'!M18-1)*100</f>
        <v>-0.45425372387942753</v>
      </c>
      <c r="O18" s="65">
        <f>('4A'!O18/'4A'!N18-1)*100</f>
        <v>19.15824261804606</v>
      </c>
      <c r="P18" s="65">
        <f>('4A'!P18/'4A'!O18-1)*100</f>
        <v>7.1116766818972943</v>
      </c>
      <c r="Q18" s="65">
        <f>('4A'!Q18/'4A'!P18-1)*100</f>
        <v>10.060067309748288</v>
      </c>
      <c r="R18" s="65">
        <f>('4A'!R18/'4A'!Q18-1)*100</f>
        <v>-100</v>
      </c>
      <c r="S18" s="68"/>
      <c r="T18" s="68"/>
      <c r="U18" s="68"/>
      <c r="V18" s="68"/>
      <c r="W18" s="68"/>
      <c r="X18" s="68"/>
      <c r="Y18" s="65">
        <f>('4A'!Y18/'4A'!T18-1)*100</f>
        <v>10.763713556471499</v>
      </c>
      <c r="Z18" s="65">
        <f>('4A'!Z18/'4A'!U18-1)*100</f>
        <v>11.801344171590289</v>
      </c>
      <c r="AA18" s="65">
        <f>('4A'!AA18/'4A'!V18-1)*100</f>
        <v>10.269483072834063</v>
      </c>
      <c r="AB18" s="65">
        <f>('4A'!AB18/'4A'!W18-1)*100</f>
        <v>10.404188857304298</v>
      </c>
      <c r="AC18" s="65"/>
      <c r="AD18" s="65">
        <f>('4A'!AD18/'4A'!Y18-1)*100</f>
        <v>10.924426963480883</v>
      </c>
      <c r="AE18" s="65">
        <f>('4A'!AE18/'4A'!Z18-1)*100</f>
        <v>14.159140707779571</v>
      </c>
      <c r="AF18" s="65">
        <f>('4A'!AF18/'4A'!AA18-1)*100</f>
        <v>12.097509612661096</v>
      </c>
      <c r="AG18" s="65">
        <f>('4A'!AG18/'4A'!AB18-1)*100</f>
        <v>9.3831452813958105</v>
      </c>
      <c r="AH18" s="65"/>
      <c r="AI18" s="65">
        <f>('4A'!AI18/'4A'!AD18-1)*100</f>
        <v>5.9662847798996888</v>
      </c>
      <c r="AJ18" s="65">
        <f>('4A'!AJ18/'4A'!AE18-1)*100</f>
        <v>-1.7671654958308025</v>
      </c>
      <c r="AK18" s="65">
        <f>('4A'!AK18/'4A'!AF18-1)*100</f>
        <v>12.188471126853596</v>
      </c>
      <c r="AL18" s="65">
        <f>('4A'!AL18/'4A'!AG18-1)*100</f>
        <v>8.6627412866494993</v>
      </c>
      <c r="AM18" s="65"/>
      <c r="AN18" s="65">
        <f>('4A'!AN18/'4A'!AI18-1)*100</f>
        <v>1.069676103674122</v>
      </c>
      <c r="AO18" s="65">
        <f>('4A'!AO18/'4A'!AJ18-1)*100</f>
        <v>23.306716912425319</v>
      </c>
      <c r="AP18" s="65">
        <f>('4A'!AP18/'4A'!AK18-1)*100</f>
        <v>8.9122964992952358</v>
      </c>
      <c r="AQ18" s="65">
        <f>('4A'!AQ18/'4A'!AL18-1)*100</f>
        <v>9.6981240318609672</v>
      </c>
      <c r="AR18" s="65"/>
      <c r="AS18" s="65">
        <f>('4A'!AS18/'4A'!AN18-1)*100</f>
        <v>-1.2490478028810204</v>
      </c>
      <c r="AT18" s="65">
        <f>('4A'!AT18/'4A'!AO18-1)*100</f>
        <v>-27.838598106343504</v>
      </c>
      <c r="AU18" s="65">
        <f>('4A'!AU18/'4A'!AP18-1)*100</f>
        <v>-18.285956131409186</v>
      </c>
      <c r="AV18" s="65">
        <f>('4A'!AV18/'4A'!AQ18-1)*100</f>
        <v>-8.1972834510498203</v>
      </c>
      <c r="AW18" s="65"/>
      <c r="AX18" s="65">
        <f>('4A'!AX18/'4A'!AS18-1)*100</f>
        <v>-0.61504045281903785</v>
      </c>
      <c r="AY18" s="65">
        <f>('4A'!AY18/'4A'!AT18-1)*100</f>
        <v>-6.2054458938637591</v>
      </c>
      <c r="AZ18" s="65">
        <f>('4A'!AZ18/'4A'!AU18-1)*100</f>
        <v>-4.9331543468871359</v>
      </c>
      <c r="BA18" s="65">
        <f>('4A'!BA18/'4A'!AV18-1)*100</f>
        <v>7.6501965672279848</v>
      </c>
      <c r="BC18" s="65">
        <f>('4A'!BC18/'4A'!AX18-1)*100</f>
        <v>14.654893639426692</v>
      </c>
      <c r="BD18" s="65">
        <f>('4A'!BD18/'4A'!AY18-1)*100</f>
        <v>19.635423149444975</v>
      </c>
      <c r="BE18" s="65">
        <f>('4A'!BE18/'4A'!AZ18-1)*100</f>
        <v>26.020720985605106</v>
      </c>
      <c r="BF18" s="65">
        <f>('4A'!BF18/'4A'!BA18-1)*100</f>
        <v>17.430468894907179</v>
      </c>
      <c r="BH18" s="65">
        <f>('4A'!BH18/'4A'!BC18-1)*100</f>
        <v>15.040244274788407</v>
      </c>
      <c r="BI18" s="65">
        <f>('4A'!BI18/'4A'!BD18-1)*100</f>
        <v>8.118171542807362</v>
      </c>
      <c r="BJ18" s="65">
        <f>('4A'!BJ18/'4A'!BE18-1)*100</f>
        <v>4.4370803576744278</v>
      </c>
      <c r="BK18" s="65">
        <f>('4A'!BK18/'4A'!BF18-1)*100</f>
        <v>2.2930416582468638</v>
      </c>
      <c r="BM18" s="572">
        <f>('4A'!BM18/'4A'!BH18-1)*100</f>
        <v>10.501084132424431</v>
      </c>
      <c r="BN18" s="572">
        <f>('4A'!BN18/'4A'!BI18-1)*100</f>
        <v>14.202705752611289</v>
      </c>
      <c r="BO18" s="65">
        <f>('4A'!BO18/'4A'!BJ18-1)*100</f>
        <v>10.061792742103194</v>
      </c>
      <c r="BP18" s="65">
        <f>('4A'!BP18/'4A'!BK18-1)*100</f>
        <v>6.8229273462265816</v>
      </c>
      <c r="BR18" s="572">
        <f>('4A'!BR18/'4A'!BM18-1)*100</f>
        <v>5.9373935063638417</v>
      </c>
      <c r="BS18" s="572">
        <f>('4A'!BS18/'4A'!BN18-1)*100</f>
        <v>-0.19548152409802899</v>
      </c>
      <c r="BT18" s="65">
        <f>('4A'!BT18/'4A'!BO18-1)*100</f>
        <v>-100</v>
      </c>
      <c r="BU18" s="65">
        <f>('4A'!BU18/'4A'!BP18-1)*100</f>
        <v>-100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180"/>
      <c r="CE18" s="314"/>
      <c r="CF18" s="314"/>
      <c r="CG18" s="314"/>
      <c r="CH18" s="314"/>
      <c r="CI18" s="552"/>
      <c r="CJ18" s="552">
        <f>I18-'[3]CURRENT (YoY)'!FW1787</f>
        <v>0</v>
      </c>
      <c r="CK18" s="552">
        <f>J18-'[3]CURRENT (YoY)'!FX1787</f>
        <v>0</v>
      </c>
      <c r="CL18" s="552">
        <f>K18-'[3]CURRENT (YoY)'!FY1787</f>
        <v>0</v>
      </c>
      <c r="CM18" s="552">
        <f>L18-'[3]CURRENT (YoY)'!FZ1787</f>
        <v>0</v>
      </c>
      <c r="CN18" s="552">
        <f>M18-'[3]CURRENT (YoY)'!GA1787</f>
        <v>0</v>
      </c>
      <c r="CO18" s="552">
        <f>N18-'[3]CURRENT (YoY)'!GB1787</f>
        <v>0</v>
      </c>
      <c r="CP18" s="552">
        <f>O18-'[3]CURRENT (YoY)'!GC1787</f>
        <v>0</v>
      </c>
      <c r="CQ18" s="552">
        <f>P18-'[3]CURRENT (YoY)'!GD1787</f>
        <v>0</v>
      </c>
      <c r="CR18" s="552">
        <f>Q18-'[3]CURRENT (YoY)'!GE1787</f>
        <v>0</v>
      </c>
      <c r="CS18" s="552"/>
      <c r="CT18" s="552"/>
      <c r="CU18" s="552"/>
      <c r="CV18" s="552"/>
      <c r="CW18" s="552"/>
      <c r="CX18" s="552"/>
      <c r="CY18" s="552">
        <f>Y18-'[3]CURRENT (YoY)'!DK1787</f>
        <v>0</v>
      </c>
      <c r="CZ18" s="552">
        <f>Z18-'[3]CURRENT (YoY)'!DL1787</f>
        <v>0</v>
      </c>
      <c r="DA18" s="552">
        <f>AA18-'[3]CURRENT (YoY)'!DM1787</f>
        <v>0</v>
      </c>
      <c r="DB18" s="552">
        <f>AB18-'[3]CURRENT (YoY)'!DN1787</f>
        <v>0</v>
      </c>
      <c r="DC18" s="552"/>
      <c r="DD18" s="552">
        <f>AD18-'[3]CURRENT (YoY)'!DO1787</f>
        <v>0</v>
      </c>
      <c r="DE18" s="552">
        <f>AE18-'[3]CURRENT (YoY)'!DP1787</f>
        <v>0</v>
      </c>
      <c r="DF18" s="552">
        <f>AF18-'[3]CURRENT (YoY)'!DQ1787</f>
        <v>0</v>
      </c>
      <c r="DG18" s="552">
        <f>AG18-'[3]CURRENT (YoY)'!DR1787</f>
        <v>0</v>
      </c>
      <c r="DH18" s="552"/>
      <c r="DI18" s="552">
        <f>AI18-'[3]CURRENT (YoY)'!DS1787</f>
        <v>0</v>
      </c>
      <c r="DJ18" s="552">
        <f>AJ18-'[3]CURRENT (YoY)'!DT1787</f>
        <v>0</v>
      </c>
      <c r="DK18" s="552">
        <f>AK18-'[3]CURRENT (YoY)'!DU1787</f>
        <v>0</v>
      </c>
      <c r="DL18" s="552">
        <f>AL18-'[3]CURRENT (YoY)'!DV1787</f>
        <v>0</v>
      </c>
      <c r="DM18" s="552"/>
      <c r="DN18" s="552">
        <f>AN18-'[3]CURRENT (YoY)'!DW1787</f>
        <v>0</v>
      </c>
      <c r="DO18" s="552">
        <f>AO18-'[3]CURRENT (YoY)'!DX1787</f>
        <v>0</v>
      </c>
      <c r="DP18" s="552">
        <f>AP18-'[3]CURRENT (YoY)'!DY1787</f>
        <v>0</v>
      </c>
      <c r="DQ18" s="552">
        <f>AQ18-'[3]CURRENT (YoY)'!DZ1787</f>
        <v>0</v>
      </c>
      <c r="DR18" s="552"/>
      <c r="DS18" s="552">
        <f>AS18-'[3]CURRENT (YoY)'!EA1787</f>
        <v>0</v>
      </c>
      <c r="DT18" s="552">
        <f>AT18-'[3]CURRENT (YoY)'!EB1787</f>
        <v>0</v>
      </c>
      <c r="DU18" s="552">
        <f>AU18-'[3]CURRENT (YoY)'!EC1787</f>
        <v>0</v>
      </c>
      <c r="DV18" s="552">
        <f>AV18-'[3]CURRENT (YoY)'!ED1787</f>
        <v>0</v>
      </c>
      <c r="DW18" s="552"/>
      <c r="DX18" s="552">
        <f>AX18-'[3]CURRENT (YoY)'!EE1787</f>
        <v>0</v>
      </c>
      <c r="DY18" s="552">
        <f>AY18-'[3]CURRENT (YoY)'!EF1787</f>
        <v>0</v>
      </c>
      <c r="DZ18" s="552">
        <f>AZ18-'[3]CURRENT (YoY)'!EG1787</f>
        <v>0</v>
      </c>
      <c r="EA18" s="552">
        <f>BA18-'[3]CURRENT (YoY)'!EH1787</f>
        <v>0</v>
      </c>
      <c r="EB18" s="552"/>
      <c r="EC18" s="552">
        <f>BC18-'[3]CURRENT (YoY)'!EI1787</f>
        <v>0</v>
      </c>
      <c r="ED18" s="552">
        <f>BD18-'[3]CURRENT (YoY)'!EJ1787</f>
        <v>0</v>
      </c>
      <c r="EE18" s="552">
        <f>BE18-'[3]CURRENT (YoY)'!EK1787</f>
        <v>0</v>
      </c>
      <c r="EF18" s="552">
        <f>BF18-'[3]CURRENT (YoY)'!EL1787</f>
        <v>0</v>
      </c>
      <c r="EG18" s="552"/>
      <c r="EH18" s="552">
        <f>BH18-'[3]CURRENT (YoY)'!EM1787</f>
        <v>0</v>
      </c>
      <c r="EI18" s="552">
        <f>BI18-'[3]CURRENT (YoY)'!EN1787</f>
        <v>0</v>
      </c>
      <c r="EJ18" s="552">
        <f>BJ18-'[3]CURRENT (YoY)'!EO1787</f>
        <v>0</v>
      </c>
      <c r="EK18" s="552">
        <f>BK18-'[3]CURRENT (YoY)'!EP1787</f>
        <v>0</v>
      </c>
      <c r="EL18" s="552"/>
      <c r="EM18" s="552">
        <f>BM18-'[3]CURRENT (YoY)'!EQ1787</f>
        <v>0</v>
      </c>
      <c r="EN18" s="552">
        <f>BN18-'[3]CURRENT (YoY)'!ER1787</f>
        <v>0</v>
      </c>
      <c r="EO18" s="552">
        <f>BO18-'[3]CURRENT (YoY)'!ES1787</f>
        <v>0</v>
      </c>
      <c r="EP18" s="552">
        <f>BP18-'[3]CURRENT (YoY)'!ET1787</f>
        <v>0</v>
      </c>
      <c r="EQ18" s="552"/>
      <c r="ER18" s="552">
        <f>BR18-'[3]CURRENT (YoY)'!EU1787</f>
        <v>0</v>
      </c>
      <c r="ES18" s="552">
        <f>BS18-'[3]CURRENT (YoY)'!EV1787</f>
        <v>0</v>
      </c>
      <c r="ET18" s="552">
        <f>BT18-'[3]CURRENT (YoY)'!EW1787</f>
        <v>0</v>
      </c>
      <c r="EU18" s="552">
        <f>BU18-'[3]CURRENT (YoY)'!EX1787</f>
        <v>0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452"/>
      <c r="I19" s="64">
        <f>('4A'!I19/'4A'!H19-1)*100</f>
        <v>3.8175414149326459</v>
      </c>
      <c r="J19" s="64">
        <f>('4A'!J19/'4A'!I19-1)*100</f>
        <v>10.059488445482657</v>
      </c>
      <c r="K19" s="64">
        <f>('4A'!K19/'4A'!J19-1)*100</f>
        <v>3.9620785175831896</v>
      </c>
      <c r="L19" s="64">
        <f>('4A'!L19/'4A'!K19-1)*100</f>
        <v>3.9098176840315801</v>
      </c>
      <c r="M19" s="64">
        <f>('4A'!M19/'4A'!L19-1)*100</f>
        <v>-2.6250495612340163</v>
      </c>
      <c r="N19" s="64">
        <f>('4A'!N19/'4A'!M19-1)*100</f>
        <v>14.73408047321505</v>
      </c>
      <c r="O19" s="64">
        <f>('4A'!O19/'4A'!N19-1)*100</f>
        <v>15.773449672640073</v>
      </c>
      <c r="P19" s="64">
        <f>('4A'!P19/'4A'!O19-1)*100</f>
        <v>0.23763075680702794</v>
      </c>
      <c r="Q19" s="64">
        <f>('4A'!Q19/'4A'!P19-1)*100</f>
        <v>3.5433818294311026</v>
      </c>
      <c r="R19" s="64">
        <f>('4A'!R19/'4A'!Q19-1)*100</f>
        <v>-100</v>
      </c>
      <c r="S19" s="67"/>
      <c r="T19" s="67"/>
      <c r="U19" s="67"/>
      <c r="V19" s="67"/>
      <c r="W19" s="67"/>
      <c r="X19" s="67"/>
      <c r="Y19" s="64">
        <f>('4A'!Y19/'4A'!T19-1)*100</f>
        <v>3.4567954773931042</v>
      </c>
      <c r="Z19" s="64">
        <f>('4A'!Z19/'4A'!U19-1)*100</f>
        <v>3.5481285602763979</v>
      </c>
      <c r="AA19" s="64">
        <f>('4A'!AA19/'4A'!V19-1)*100</f>
        <v>2.9563844156970331</v>
      </c>
      <c r="AB19" s="64">
        <f>('4A'!AB19/'4A'!W19-1)*100</f>
        <v>5.2326578453591122</v>
      </c>
      <c r="AC19" s="64"/>
      <c r="AD19" s="64">
        <f>('4A'!AD19/'4A'!Y19-1)*100</f>
        <v>10.135727753380831</v>
      </c>
      <c r="AE19" s="64">
        <f>('4A'!AE19/'4A'!Z19-1)*100</f>
        <v>11.212920929728632</v>
      </c>
      <c r="AF19" s="64">
        <f>('4A'!AF19/'4A'!AA19-1)*100</f>
        <v>11.175002193996097</v>
      </c>
      <c r="AG19" s="64">
        <f>('4A'!AG19/'4A'!AB19-1)*100</f>
        <v>7.8602949197359218</v>
      </c>
      <c r="AH19" s="64"/>
      <c r="AI19" s="64">
        <f>('4A'!AI19/'4A'!AD19-1)*100</f>
        <v>4.2421528274961373</v>
      </c>
      <c r="AJ19" s="64">
        <f>('4A'!AJ19/'4A'!AE19-1)*100</f>
        <v>3.648202750936469</v>
      </c>
      <c r="AK19" s="64">
        <f>('4A'!AK19/'4A'!AF19-1)*100</f>
        <v>4.3463068574107089</v>
      </c>
      <c r="AL19" s="64">
        <f>('4A'!AL19/'4A'!AG19-1)*100</f>
        <v>3.6343882876022082</v>
      </c>
      <c r="AM19" s="64"/>
      <c r="AN19" s="64">
        <f>('4A'!AN19/'4A'!AI19-1)*100</f>
        <v>3.6543561493579846</v>
      </c>
      <c r="AO19" s="64">
        <f>('4A'!AO19/'4A'!AJ19-1)*100</f>
        <v>4.3944125009540258</v>
      </c>
      <c r="AP19" s="64">
        <f>('4A'!AP19/'4A'!AK19-1)*100</f>
        <v>3.470165396632563</v>
      </c>
      <c r="AQ19" s="64">
        <f>('4A'!AQ19/'4A'!AL19-1)*100</f>
        <v>4.1092643178424648</v>
      </c>
      <c r="AR19" s="64"/>
      <c r="AS19" s="64">
        <f>('4A'!AS19/'4A'!AN19-1)*100</f>
        <v>3.4621825975274634</v>
      </c>
      <c r="AT19" s="64">
        <f>('4A'!AT19/'4A'!AO19-1)*100</f>
        <v>-18.613063032486089</v>
      </c>
      <c r="AU19" s="64">
        <f>('4A'!AU19/'4A'!AP19-1)*100</f>
        <v>2.2549496508110334</v>
      </c>
      <c r="AV19" s="64">
        <f>('4A'!AV19/'4A'!AQ19-1)*100</f>
        <v>2.4850408562120396</v>
      </c>
      <c r="AW19" s="64"/>
      <c r="AX19" s="64">
        <f>('4A'!AX19/'4A'!AS19-1)*100</f>
        <v>7.6019063509278562</v>
      </c>
      <c r="AY19" s="64">
        <f>('4A'!AY19/'4A'!AT19-1)*100</f>
        <v>31.359716101299174</v>
      </c>
      <c r="AZ19" s="64">
        <f>('4A'!AZ19/'4A'!AU19-1)*100</f>
        <v>6.0756034343143472</v>
      </c>
      <c r="BA19" s="64">
        <f>('4A'!BA19/'4A'!AV19-1)*100</f>
        <v>16.992460002152377</v>
      </c>
      <c r="BC19" s="64">
        <f>('4A'!BC19/'4A'!AX19-1)*100</f>
        <v>14.45631898465578</v>
      </c>
      <c r="BD19" s="64">
        <f>('4A'!BD19/'4A'!AY19-1)*100</f>
        <v>17.63066300381977</v>
      </c>
      <c r="BE19" s="64">
        <f>('4A'!BE19/'4A'!AZ19-1)*100</f>
        <v>21.608160316536896</v>
      </c>
      <c r="BF19" s="64">
        <f>('4A'!BF19/'4A'!BA19-1)*100</f>
        <v>10.138607416694057</v>
      </c>
      <c r="BH19" s="64">
        <f>('4A'!BH19/'4A'!BC19-1)*100</f>
        <v>6.453926276552191</v>
      </c>
      <c r="BI19" s="64">
        <f>('4A'!BI19/'4A'!BD19-1)*100</f>
        <v>-0.56901841565113465</v>
      </c>
      <c r="BJ19" s="64">
        <f>('4A'!BJ19/'4A'!BE19-1)*100</f>
        <v>-2.2977721092186543</v>
      </c>
      <c r="BK19" s="64">
        <f>('4A'!BK19/'4A'!BF19-1)*100</f>
        <v>-2.0134835184308586</v>
      </c>
      <c r="BM19" s="571">
        <f>('4A'!BM19/'4A'!BH19-1)*100</f>
        <v>0.77534397690299794</v>
      </c>
      <c r="BN19" s="571">
        <f>('4A'!BN19/'4A'!BI19-1)*100</f>
        <v>5.206236318724744</v>
      </c>
      <c r="BO19" s="64">
        <f>('4A'!BO19/'4A'!BJ19-1)*100</f>
        <v>5.6733155607478825</v>
      </c>
      <c r="BP19" s="64">
        <f>('4A'!BP19/'4A'!BK19-1)*100</f>
        <v>2.5664421072587151</v>
      </c>
      <c r="BR19" s="571">
        <f>('4A'!BR19/'4A'!BM19-1)*100</f>
        <v>2.7172560401811374</v>
      </c>
      <c r="BS19" s="571">
        <f>('4A'!BS19/'4A'!BN19-1)*100</f>
        <v>0.78103542149727812</v>
      </c>
      <c r="BT19" s="64">
        <f>('4A'!BT19/'4A'!BO19-1)*100</f>
        <v>-100</v>
      </c>
      <c r="BU19" s="64">
        <f>('4A'!BU19/'4A'!BP19-1)*100</f>
        <v>-100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314"/>
      <c r="CF19" s="314"/>
      <c r="CG19" s="314"/>
      <c r="CH19" s="314"/>
      <c r="CI19" s="552"/>
      <c r="CJ19" s="552">
        <f>I19-'[3]CURRENT (YoY)'!FW1788</f>
        <v>0</v>
      </c>
      <c r="CK19" s="552">
        <f>J19-'[3]CURRENT (YoY)'!FX1788</f>
        <v>0</v>
      </c>
      <c r="CL19" s="552">
        <f>K19-'[3]CURRENT (YoY)'!FY1788</f>
        <v>0</v>
      </c>
      <c r="CM19" s="552">
        <f>L19-'[3]CURRENT (YoY)'!FZ1788</f>
        <v>0</v>
      </c>
      <c r="CN19" s="552">
        <f>M19-'[3]CURRENT (YoY)'!GA1788</f>
        <v>0</v>
      </c>
      <c r="CO19" s="552">
        <f>N19-'[3]CURRENT (YoY)'!GB1788</f>
        <v>0</v>
      </c>
      <c r="CP19" s="552">
        <f>O19-'[3]CURRENT (YoY)'!GC1788</f>
        <v>0</v>
      </c>
      <c r="CQ19" s="552">
        <f>P19-'[3]CURRENT (YoY)'!GD1788</f>
        <v>0</v>
      </c>
      <c r="CR19" s="552">
        <f>Q19-'[3]CURRENT (YoY)'!GE1788</f>
        <v>0</v>
      </c>
      <c r="CS19" s="552"/>
      <c r="CT19" s="552"/>
      <c r="CU19" s="552"/>
      <c r="CV19" s="552"/>
      <c r="CW19" s="552"/>
      <c r="CX19" s="552"/>
      <c r="CY19" s="552">
        <f>Y19-'[3]CURRENT (YoY)'!DK1788</f>
        <v>0</v>
      </c>
      <c r="CZ19" s="552">
        <f>Z19-'[3]CURRENT (YoY)'!DL1788</f>
        <v>0</v>
      </c>
      <c r="DA19" s="552">
        <f>AA19-'[3]CURRENT (YoY)'!DM1788</f>
        <v>0</v>
      </c>
      <c r="DB19" s="552">
        <f>AB19-'[3]CURRENT (YoY)'!DN1788</f>
        <v>0</v>
      </c>
      <c r="DC19" s="552"/>
      <c r="DD19" s="552">
        <f>AD19-'[3]CURRENT (YoY)'!DO1788</f>
        <v>0</v>
      </c>
      <c r="DE19" s="552">
        <f>AE19-'[3]CURRENT (YoY)'!DP1788</f>
        <v>0</v>
      </c>
      <c r="DF19" s="552">
        <f>AF19-'[3]CURRENT (YoY)'!DQ1788</f>
        <v>0</v>
      </c>
      <c r="DG19" s="552">
        <f>AG19-'[3]CURRENT (YoY)'!DR1788</f>
        <v>0</v>
      </c>
      <c r="DH19" s="552"/>
      <c r="DI19" s="552">
        <f>AI19-'[3]CURRENT (YoY)'!DS1788</f>
        <v>0</v>
      </c>
      <c r="DJ19" s="552">
        <f>AJ19-'[3]CURRENT (YoY)'!DT1788</f>
        <v>0</v>
      </c>
      <c r="DK19" s="552">
        <f>AK19-'[3]CURRENT (YoY)'!DU1788</f>
        <v>0</v>
      </c>
      <c r="DL19" s="552">
        <f>AL19-'[3]CURRENT (YoY)'!DV1788</f>
        <v>0</v>
      </c>
      <c r="DM19" s="552"/>
      <c r="DN19" s="552">
        <f>AN19-'[3]CURRENT (YoY)'!DW1788</f>
        <v>0</v>
      </c>
      <c r="DO19" s="552">
        <f>AO19-'[3]CURRENT (YoY)'!DX1788</f>
        <v>0</v>
      </c>
      <c r="DP19" s="552">
        <f>AP19-'[3]CURRENT (YoY)'!DY1788</f>
        <v>0</v>
      </c>
      <c r="DQ19" s="552">
        <f>AQ19-'[3]CURRENT (YoY)'!DZ1788</f>
        <v>0</v>
      </c>
      <c r="DR19" s="552"/>
      <c r="DS19" s="552">
        <f>AS19-'[3]CURRENT (YoY)'!EA1788</f>
        <v>0</v>
      </c>
      <c r="DT19" s="552">
        <f>AT19-'[3]CURRENT (YoY)'!EB1788</f>
        <v>0</v>
      </c>
      <c r="DU19" s="552">
        <f>AU19-'[3]CURRENT (YoY)'!EC1788</f>
        <v>0</v>
      </c>
      <c r="DV19" s="552">
        <f>AV19-'[3]CURRENT (YoY)'!ED1788</f>
        <v>0</v>
      </c>
      <c r="DW19" s="552"/>
      <c r="DX19" s="552">
        <f>AX19-'[3]CURRENT (YoY)'!EE1788</f>
        <v>0</v>
      </c>
      <c r="DY19" s="552">
        <f>AY19-'[3]CURRENT (YoY)'!EF1788</f>
        <v>0</v>
      </c>
      <c r="DZ19" s="552">
        <f>AZ19-'[3]CURRENT (YoY)'!EG1788</f>
        <v>0</v>
      </c>
      <c r="EA19" s="552">
        <f>BA19-'[3]CURRENT (YoY)'!EH1788</f>
        <v>0</v>
      </c>
      <c r="EB19" s="552"/>
      <c r="EC19" s="552">
        <f>BC19-'[3]CURRENT (YoY)'!EI1788</f>
        <v>0</v>
      </c>
      <c r="ED19" s="552">
        <f>BD19-'[3]CURRENT (YoY)'!EJ1788</f>
        <v>0</v>
      </c>
      <c r="EE19" s="552">
        <f>BE19-'[3]CURRENT (YoY)'!EK1788</f>
        <v>0</v>
      </c>
      <c r="EF19" s="552">
        <f>BF19-'[3]CURRENT (YoY)'!EL1788</f>
        <v>0</v>
      </c>
      <c r="EG19" s="552"/>
      <c r="EH19" s="552">
        <f>BH19-'[3]CURRENT (YoY)'!EM1788</f>
        <v>0</v>
      </c>
      <c r="EI19" s="552">
        <f>BI19-'[3]CURRENT (YoY)'!EN1788</f>
        <v>0</v>
      </c>
      <c r="EJ19" s="552">
        <f>BJ19-'[3]CURRENT (YoY)'!EO1788</f>
        <v>0</v>
      </c>
      <c r="EK19" s="552">
        <f>BK19-'[3]CURRENT (YoY)'!EP1788</f>
        <v>0</v>
      </c>
      <c r="EL19" s="552"/>
      <c r="EM19" s="552">
        <f>BM19-'[3]CURRENT (YoY)'!EQ1788</f>
        <v>0</v>
      </c>
      <c r="EN19" s="552">
        <f>BN19-'[3]CURRENT (YoY)'!ER1788</f>
        <v>0</v>
      </c>
      <c r="EO19" s="552">
        <f>BO19-'[3]CURRENT (YoY)'!ES1788</f>
        <v>0</v>
      </c>
      <c r="EP19" s="552">
        <f>BP19-'[3]CURRENT (YoY)'!ET1788</f>
        <v>0</v>
      </c>
      <c r="EQ19" s="552"/>
      <c r="ER19" s="552">
        <f>BR19-'[3]CURRENT (YoY)'!EU1788</f>
        <v>0</v>
      </c>
      <c r="ES19" s="552">
        <f>BS19-'[3]CURRENT (YoY)'!EV1788</f>
        <v>0</v>
      </c>
      <c r="ET19" s="552">
        <f>BT19-'[3]CURRENT (YoY)'!EW1788</f>
        <v>0</v>
      </c>
      <c r="EU19" s="552">
        <f>BU19-'[3]CURRENT (YoY)'!EX1788</f>
        <v>0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451"/>
      <c r="I20" s="65">
        <f>('4A'!I20/'4A'!H20-1)*100</f>
        <v>2.8380535414605168</v>
      </c>
      <c r="J20" s="65">
        <f>('4A'!J20/'4A'!I20-1)*100</f>
        <v>25.097630945901983</v>
      </c>
      <c r="K20" s="65">
        <f>('4A'!K20/'4A'!J20-1)*100</f>
        <v>-12.694601704516328</v>
      </c>
      <c r="L20" s="65">
        <f>('4A'!L20/'4A'!K20-1)*100</f>
        <v>-7.7935862651601457</v>
      </c>
      <c r="M20" s="65">
        <f>('4A'!M20/'4A'!L20-1)*100</f>
        <v>13.619464935979032</v>
      </c>
      <c r="N20" s="65">
        <f>('4A'!N20/'4A'!M20-1)*100</f>
        <v>16.593738198044129</v>
      </c>
      <c r="O20" s="65">
        <f>('4A'!O20/'4A'!N20-1)*100</f>
        <v>13.534088298665914</v>
      </c>
      <c r="P20" s="65">
        <f>('4A'!P20/'4A'!O20-1)*100</f>
        <v>-15.737000868881989</v>
      </c>
      <c r="Q20" s="65">
        <f>('4A'!Q20/'4A'!P20-1)*100</f>
        <v>9.0734725819158868</v>
      </c>
      <c r="R20" s="65">
        <f>('4A'!R20/'4A'!Q20-1)*100</f>
        <v>-100</v>
      </c>
      <c r="S20" s="68"/>
      <c r="T20" s="68"/>
      <c r="U20" s="68"/>
      <c r="V20" s="68"/>
      <c r="W20" s="68"/>
      <c r="X20" s="68"/>
      <c r="Y20" s="65">
        <f>('4A'!Y20/'4A'!T20-1)*100</f>
        <v>2.9170316444742994</v>
      </c>
      <c r="Z20" s="65">
        <f>('4A'!Z20/'4A'!U20-1)*100</f>
        <v>-17.364777639331475</v>
      </c>
      <c r="AA20" s="65">
        <f>('4A'!AA20/'4A'!V20-1)*100</f>
        <v>0.29928807763970333</v>
      </c>
      <c r="AB20" s="65">
        <f>('4A'!AB20/'4A'!W20-1)*100</f>
        <v>27.234862714162311</v>
      </c>
      <c r="AC20" s="65"/>
      <c r="AD20" s="65">
        <f>('4A'!AD20/'4A'!Y20-1)*100</f>
        <v>34.783585419595944</v>
      </c>
      <c r="AE20" s="65">
        <f>('4A'!AE20/'4A'!Z20-1)*100</f>
        <v>30.316251000280523</v>
      </c>
      <c r="AF20" s="65">
        <f>('4A'!AF20/'4A'!AA20-1)*100</f>
        <v>23.340247978898311</v>
      </c>
      <c r="AG20" s="65">
        <f>('4A'!AG20/'4A'!AB20-1)*100</f>
        <v>17.3519334213889</v>
      </c>
      <c r="AH20" s="65"/>
      <c r="AI20" s="65">
        <f>('4A'!AI20/'4A'!AD20-1)*100</f>
        <v>0.68749628738651314</v>
      </c>
      <c r="AJ20" s="65">
        <f>('4A'!AJ20/'4A'!AE20-1)*100</f>
        <v>-7.0182604258882675</v>
      </c>
      <c r="AK20" s="65">
        <f>('4A'!AK20/'4A'!AF20-1)*100</f>
        <v>-14.684674306833735</v>
      </c>
      <c r="AL20" s="65">
        <f>('4A'!AL20/'4A'!AG20-1)*100</f>
        <v>-24.17713843039645</v>
      </c>
      <c r="AM20" s="65"/>
      <c r="AN20" s="65">
        <f>('4A'!AN20/'4A'!AI20-1)*100</f>
        <v>-7.4969146389742054</v>
      </c>
      <c r="AO20" s="65">
        <f>('4A'!AO20/'4A'!AJ20-1)*100</f>
        <v>-11.259506655962504</v>
      </c>
      <c r="AP20" s="65">
        <f>('4A'!AP20/'4A'!AK20-1)*100</f>
        <v>-16.05689632919637</v>
      </c>
      <c r="AQ20" s="65">
        <f>('4A'!AQ20/'4A'!AL20-1)*100</f>
        <v>3.3381414094552309</v>
      </c>
      <c r="AR20" s="65"/>
      <c r="AS20" s="65">
        <f>('4A'!AS20/'4A'!AN20-1)*100</f>
        <v>-1.2439120289330807</v>
      </c>
      <c r="AT20" s="65">
        <f>('4A'!AT20/'4A'!AO20-1)*100</f>
        <v>25.876185296548606</v>
      </c>
      <c r="AU20" s="65">
        <f>('4A'!AU20/'4A'!AP20-1)*100</f>
        <v>26.62651599097785</v>
      </c>
      <c r="AV20" s="65">
        <f>('4A'!AV20/'4A'!AQ20-1)*100</f>
        <v>4.8579649234928635</v>
      </c>
      <c r="AW20" s="65"/>
      <c r="AX20" s="65">
        <f>('4A'!AX20/'4A'!AS20-1)*100</f>
        <v>10.53772283623864</v>
      </c>
      <c r="AY20" s="65">
        <f>('4A'!AY20/'4A'!AT20-1)*100</f>
        <v>11.355390756241013</v>
      </c>
      <c r="AZ20" s="65">
        <f>('4A'!AZ20/'4A'!AU20-1)*100</f>
        <v>12.865582738392245</v>
      </c>
      <c r="BA20" s="65">
        <f>('4A'!BA20/'4A'!AV20-1)*100</f>
        <v>29.779946356022592</v>
      </c>
      <c r="BC20" s="65">
        <f>('4A'!BC20/'4A'!AX20-1)*100</f>
        <v>24.767759986774983</v>
      </c>
      <c r="BD20" s="65">
        <f>('4A'!BD20/'4A'!AY20-1)*100</f>
        <v>14.71901493883383</v>
      </c>
      <c r="BE20" s="65">
        <f>('4A'!BE20/'4A'!AZ20-1)*100</f>
        <v>13.937257871837637</v>
      </c>
      <c r="BF20" s="65">
        <f>('4A'!BF20/'4A'!BA20-1)*100</f>
        <v>5.1556549814316011</v>
      </c>
      <c r="BH20" s="65">
        <f>('4A'!BH20/'4A'!BC20-1)*100</f>
        <v>3.740959147782319</v>
      </c>
      <c r="BI20" s="65">
        <f>('4A'!BI20/'4A'!BD20-1)*100</f>
        <v>-31.992421764462708</v>
      </c>
      <c r="BJ20" s="65">
        <f>('4A'!BJ20/'4A'!BE20-1)*100</f>
        <v>-20.746691363382052</v>
      </c>
      <c r="BK20" s="65">
        <f>('4A'!BK20/'4A'!BF20-1)*100</f>
        <v>-10.732297862512997</v>
      </c>
      <c r="BM20" s="572">
        <f>('4A'!BM20/'4A'!BH20-1)*100</f>
        <v>-14.296810812716455</v>
      </c>
      <c r="BN20" s="572">
        <f>('4A'!BN20/'4A'!BI20-1)*100</f>
        <v>5.0665693752890428</v>
      </c>
      <c r="BO20" s="65">
        <f>('4A'!BO20/'4A'!BJ20-1)*100</f>
        <v>19.933857866375249</v>
      </c>
      <c r="BP20" s="65">
        <f>('4A'!BP20/'4A'!BK20-1)*100</f>
        <v>23.364305183590606</v>
      </c>
      <c r="BR20" s="572">
        <f>('4A'!BR20/'4A'!BM20-1)*100</f>
        <v>43.124159364174687</v>
      </c>
      <c r="BS20" s="572">
        <f>('4A'!BS20/'4A'!BN20-1)*100</f>
        <v>32.954025547438178</v>
      </c>
      <c r="BT20" s="65">
        <f>('4A'!BT20/'4A'!BO20-1)*100</f>
        <v>-100</v>
      </c>
      <c r="BU20" s="65">
        <f>('4A'!BU20/'4A'!BP20-1)*100</f>
        <v>-100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80"/>
      <c r="CE20" s="314"/>
      <c r="CF20" s="314"/>
      <c r="CG20" s="314"/>
      <c r="CH20" s="314"/>
      <c r="CI20" s="552"/>
      <c r="CJ20" s="552">
        <f>I20-'[3]CURRENT (YoY)'!FW1789</f>
        <v>0</v>
      </c>
      <c r="CK20" s="552">
        <f>J20-'[3]CURRENT (YoY)'!FX1789</f>
        <v>0</v>
      </c>
      <c r="CL20" s="552">
        <f>K20-'[3]CURRENT (YoY)'!FY1789</f>
        <v>0</v>
      </c>
      <c r="CM20" s="552">
        <f>L20-'[3]CURRENT (YoY)'!FZ1789</f>
        <v>0</v>
      </c>
      <c r="CN20" s="552">
        <f>M20-'[3]CURRENT (YoY)'!GA1789</f>
        <v>0</v>
      </c>
      <c r="CO20" s="552">
        <f>N20-'[3]CURRENT (YoY)'!GB1789</f>
        <v>0</v>
      </c>
      <c r="CP20" s="552">
        <f>O20-'[3]CURRENT (YoY)'!GC1789</f>
        <v>0</v>
      </c>
      <c r="CQ20" s="552">
        <f>P20-'[3]CURRENT (YoY)'!GD1789</f>
        <v>0</v>
      </c>
      <c r="CR20" s="552">
        <f>Q20-'[3]CURRENT (YoY)'!GE1789</f>
        <v>0</v>
      </c>
      <c r="CS20" s="552"/>
      <c r="CT20" s="552"/>
      <c r="CU20" s="552"/>
      <c r="CV20" s="552"/>
      <c r="CW20" s="552"/>
      <c r="CX20" s="552"/>
      <c r="CY20" s="552">
        <f>Y20-'[3]CURRENT (YoY)'!DK1789</f>
        <v>0</v>
      </c>
      <c r="CZ20" s="552">
        <f>Z20-'[3]CURRENT (YoY)'!DL1789</f>
        <v>0</v>
      </c>
      <c r="DA20" s="552">
        <f>AA20-'[3]CURRENT (YoY)'!DM1789</f>
        <v>0</v>
      </c>
      <c r="DB20" s="552">
        <f>AB20-'[3]CURRENT (YoY)'!DN1789</f>
        <v>0</v>
      </c>
      <c r="DC20" s="552"/>
      <c r="DD20" s="552">
        <f>AD20-'[3]CURRENT (YoY)'!DO1789</f>
        <v>0</v>
      </c>
      <c r="DE20" s="552">
        <f>AE20-'[3]CURRENT (YoY)'!DP1789</f>
        <v>0</v>
      </c>
      <c r="DF20" s="552">
        <f>AF20-'[3]CURRENT (YoY)'!DQ1789</f>
        <v>0</v>
      </c>
      <c r="DG20" s="552">
        <f>AG20-'[3]CURRENT (YoY)'!DR1789</f>
        <v>0</v>
      </c>
      <c r="DH20" s="552"/>
      <c r="DI20" s="552">
        <f>AI20-'[3]CURRENT (YoY)'!DS1789</f>
        <v>0</v>
      </c>
      <c r="DJ20" s="552">
        <f>AJ20-'[3]CURRENT (YoY)'!DT1789</f>
        <v>0</v>
      </c>
      <c r="DK20" s="552">
        <f>AK20-'[3]CURRENT (YoY)'!DU1789</f>
        <v>0</v>
      </c>
      <c r="DL20" s="552">
        <f>AL20-'[3]CURRENT (YoY)'!DV1789</f>
        <v>0</v>
      </c>
      <c r="DM20" s="552"/>
      <c r="DN20" s="552">
        <f>AN20-'[3]CURRENT (YoY)'!DW1789</f>
        <v>0</v>
      </c>
      <c r="DO20" s="552">
        <f>AO20-'[3]CURRENT (YoY)'!DX1789</f>
        <v>0</v>
      </c>
      <c r="DP20" s="552">
        <f>AP20-'[3]CURRENT (YoY)'!DY1789</f>
        <v>0</v>
      </c>
      <c r="DQ20" s="552">
        <f>AQ20-'[3]CURRENT (YoY)'!DZ1789</f>
        <v>0</v>
      </c>
      <c r="DR20" s="552"/>
      <c r="DS20" s="552">
        <f>AS20-'[3]CURRENT (YoY)'!EA1789</f>
        <v>0</v>
      </c>
      <c r="DT20" s="552">
        <f>AT20-'[3]CURRENT (YoY)'!EB1789</f>
        <v>0</v>
      </c>
      <c r="DU20" s="552">
        <f>AU20-'[3]CURRENT (YoY)'!EC1789</f>
        <v>0</v>
      </c>
      <c r="DV20" s="552">
        <f>AV20-'[3]CURRENT (YoY)'!ED1789</f>
        <v>0</v>
      </c>
      <c r="DW20" s="552"/>
      <c r="DX20" s="552">
        <f>AX20-'[3]CURRENT (YoY)'!EE1789</f>
        <v>0</v>
      </c>
      <c r="DY20" s="552">
        <f>AY20-'[3]CURRENT (YoY)'!EF1789</f>
        <v>0</v>
      </c>
      <c r="DZ20" s="552">
        <f>AZ20-'[3]CURRENT (YoY)'!EG1789</f>
        <v>-2.1316282072803006E-14</v>
      </c>
      <c r="EA20" s="552">
        <f>BA20-'[3]CURRENT (YoY)'!EH1789</f>
        <v>0</v>
      </c>
      <c r="EB20" s="552"/>
      <c r="EC20" s="552">
        <f>BC20-'[3]CURRENT (YoY)'!EI1789</f>
        <v>0</v>
      </c>
      <c r="ED20" s="552">
        <f>BD20-'[3]CURRENT (YoY)'!EJ1789</f>
        <v>0</v>
      </c>
      <c r="EE20" s="552">
        <f>BE20-'[3]CURRENT (YoY)'!EK1789</f>
        <v>4.2632564145606011E-14</v>
      </c>
      <c r="EF20" s="552">
        <f>BF20-'[3]CURRENT (YoY)'!EL1789</f>
        <v>0</v>
      </c>
      <c r="EG20" s="552"/>
      <c r="EH20" s="552">
        <f>BH20-'[3]CURRENT (YoY)'!EM1789</f>
        <v>0</v>
      </c>
      <c r="EI20" s="552">
        <f>BI20-'[3]CURRENT (YoY)'!EN1789</f>
        <v>0</v>
      </c>
      <c r="EJ20" s="552">
        <f>BJ20-'[3]CURRENT (YoY)'!EO1789</f>
        <v>0</v>
      </c>
      <c r="EK20" s="552">
        <f>BK20-'[3]CURRENT (YoY)'!EP1789</f>
        <v>0</v>
      </c>
      <c r="EL20" s="552"/>
      <c r="EM20" s="552">
        <f>BM20-'[3]CURRENT (YoY)'!EQ1789</f>
        <v>0</v>
      </c>
      <c r="EN20" s="552">
        <f>BN20-'[3]CURRENT (YoY)'!ER1789</f>
        <v>0</v>
      </c>
      <c r="EO20" s="552">
        <f>BO20-'[3]CURRENT (YoY)'!ES1789</f>
        <v>0</v>
      </c>
      <c r="EP20" s="552">
        <f>BP20-'[3]CURRENT (YoY)'!ET1789</f>
        <v>0</v>
      </c>
      <c r="EQ20" s="552"/>
      <c r="ER20" s="552">
        <f>BR20-'[3]CURRENT (YoY)'!EU1789</f>
        <v>0</v>
      </c>
      <c r="ES20" s="552">
        <f>BS20-'[3]CURRENT (YoY)'!EV1789</f>
        <v>0</v>
      </c>
      <c r="ET20" s="552">
        <f>BT20-'[3]CURRENT (YoY)'!EW1789</f>
        <v>0</v>
      </c>
      <c r="EU20" s="552">
        <f>BU20-'[3]CURRENT (YoY)'!EX1789</f>
        <v>0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451"/>
      <c r="I21" s="65">
        <f>('4A'!I21/'4A'!H21-1)*100</f>
        <v>8.0396326161048304</v>
      </c>
      <c r="J21" s="65">
        <f>('4A'!J21/'4A'!I21-1)*100</f>
        <v>6.2349741454785557</v>
      </c>
      <c r="K21" s="65">
        <f>('4A'!K21/'4A'!J21-1)*100</f>
        <v>7.1519645000634346</v>
      </c>
      <c r="L21" s="65">
        <f>('4A'!L21/'4A'!K21-1)*100</f>
        <v>9.3663335047944543</v>
      </c>
      <c r="M21" s="65">
        <f>('4A'!M21/'4A'!L21-1)*100</f>
        <v>9.7154461393571303</v>
      </c>
      <c r="N21" s="65">
        <f>('4A'!N21/'4A'!M21-1)*100</f>
        <v>17.7578098597984</v>
      </c>
      <c r="O21" s="65">
        <f>('4A'!O21/'4A'!N21-1)*100</f>
        <v>18.897574244115379</v>
      </c>
      <c r="P21" s="65">
        <f>('4A'!P21/'4A'!O21-1)*100</f>
        <v>8.7918917554630216</v>
      </c>
      <c r="Q21" s="65">
        <f>('4A'!Q21/'4A'!P21-1)*100</f>
        <v>5.173904584925193</v>
      </c>
      <c r="R21" s="65">
        <f>('4A'!R21/'4A'!Q21-1)*100</f>
        <v>-100</v>
      </c>
      <c r="S21" s="68"/>
      <c r="T21" s="68"/>
      <c r="U21" s="68"/>
      <c r="V21" s="68"/>
      <c r="W21" s="68"/>
      <c r="X21" s="68"/>
      <c r="Y21" s="65">
        <f>('4A'!Y21/'4A'!T21-1)*100</f>
        <v>6.9592468596648693</v>
      </c>
      <c r="Z21" s="65">
        <f>('4A'!Z21/'4A'!U21-1)*100</f>
        <v>15.220639992862228</v>
      </c>
      <c r="AA21" s="65">
        <f>('4A'!AA21/'4A'!V21-1)*100</f>
        <v>8.6676325260726763</v>
      </c>
      <c r="AB21" s="65">
        <f>('4A'!AB21/'4A'!W21-1)*100</f>
        <v>1.6925283967056171</v>
      </c>
      <c r="AC21" s="65"/>
      <c r="AD21" s="65">
        <f>('4A'!AD21/'4A'!Y21-1)*100</f>
        <v>6.8850040697346016</v>
      </c>
      <c r="AE21" s="65">
        <f>('4A'!AE21/'4A'!Z21-1)*100</f>
        <v>6.7348512038150732</v>
      </c>
      <c r="AF21" s="65">
        <f>('4A'!AF21/'4A'!AA21-1)*100</f>
        <v>8.2037997871526223</v>
      </c>
      <c r="AG21" s="65">
        <f>('4A'!AG21/'4A'!AB21-1)*100</f>
        <v>3.0919996275614814</v>
      </c>
      <c r="AH21" s="65"/>
      <c r="AI21" s="65">
        <f>('4A'!AI21/'4A'!AD21-1)*100</f>
        <v>5.4533952937794838</v>
      </c>
      <c r="AJ21" s="65">
        <f>('4A'!AJ21/'4A'!AE21-1)*100</f>
        <v>6.1285867933186022</v>
      </c>
      <c r="AK21" s="65">
        <f>('4A'!AK21/'4A'!AF21-1)*100</f>
        <v>10.544339724091788</v>
      </c>
      <c r="AL21" s="65">
        <f>('4A'!AL21/'4A'!AG21-1)*100</f>
        <v>6.2705929912138414</v>
      </c>
      <c r="AM21" s="65"/>
      <c r="AN21" s="65">
        <f>('4A'!AN21/'4A'!AI21-1)*100</f>
        <v>1.3191021955938798</v>
      </c>
      <c r="AO21" s="65">
        <f>('4A'!AO21/'4A'!AJ21-1)*100</f>
        <v>6.16372209483671</v>
      </c>
      <c r="AP21" s="65">
        <f>('4A'!AP21/'4A'!AK21-1)*100</f>
        <v>15.786602365250314</v>
      </c>
      <c r="AQ21" s="65">
        <f>('4A'!AQ21/'4A'!AL21-1)*100</f>
        <v>13.39500277836223</v>
      </c>
      <c r="AR21" s="65"/>
      <c r="AS21" s="65">
        <f>('4A'!AS21/'4A'!AN21-1)*100</f>
        <v>12.624645353399199</v>
      </c>
      <c r="AT21" s="65">
        <f>('4A'!AT21/'4A'!AO21-1)*100</f>
        <v>9.0513178467288355</v>
      </c>
      <c r="AU21" s="65">
        <f>('4A'!AU21/'4A'!AP21-1)*100</f>
        <v>9.8073863527820428</v>
      </c>
      <c r="AV21" s="65">
        <f>('4A'!AV21/'4A'!AQ21-1)*100</f>
        <v>7.8073097584558271</v>
      </c>
      <c r="AW21" s="65"/>
      <c r="AX21" s="65">
        <f>('4A'!AX21/'4A'!AS21-1)*100</f>
        <v>14.847195694035387</v>
      </c>
      <c r="AY21" s="65">
        <f>('4A'!AY21/'4A'!AT21-1)*100</f>
        <v>16.362196224412283</v>
      </c>
      <c r="AZ21" s="65">
        <f>('4A'!AZ21/'4A'!AU21-1)*100</f>
        <v>15.507623794221637</v>
      </c>
      <c r="BA21" s="65">
        <f>('4A'!BA21/'4A'!AV21-1)*100</f>
        <v>24.407666482901291</v>
      </c>
      <c r="BC21" s="65">
        <f>('4A'!BC21/'4A'!AX21-1)*100</f>
        <v>19.068950101274716</v>
      </c>
      <c r="BD21" s="65">
        <f>('4A'!BD21/'4A'!AY21-1)*100</f>
        <v>23.244056196765349</v>
      </c>
      <c r="BE21" s="65">
        <f>('4A'!BE21/'4A'!AZ21-1)*100</f>
        <v>21.801338232169588</v>
      </c>
      <c r="BF21" s="65">
        <f>('4A'!BF21/'4A'!BA21-1)*100</f>
        <v>11.421083730674075</v>
      </c>
      <c r="BH21" s="65">
        <f>('4A'!BH21/'4A'!BC21-1)*100</f>
        <v>10.48437854646469</v>
      </c>
      <c r="BI21" s="65">
        <f>('4A'!BI21/'4A'!BD21-1)*100</f>
        <v>7.8088015270668221</v>
      </c>
      <c r="BJ21" s="65">
        <f>('4A'!BJ21/'4A'!BE21-1)*100</f>
        <v>7.8645798740735851</v>
      </c>
      <c r="BK21" s="65">
        <f>('4A'!BK21/'4A'!BF21-1)*100</f>
        <v>9.4475596643917914</v>
      </c>
      <c r="BM21" s="572">
        <f>('4A'!BM21/'4A'!BH21-1)*100</f>
        <v>5.0770172071997077</v>
      </c>
      <c r="BN21" s="572">
        <f>('4A'!BN21/'4A'!BI21-1)*100</f>
        <v>4.5869196842423188</v>
      </c>
      <c r="BO21" s="65">
        <f>('4A'!BO21/'4A'!BJ21-1)*100</f>
        <v>4.732551992884515</v>
      </c>
      <c r="BP21" s="65">
        <f>('4A'!BP21/'4A'!BK21-1)*100</f>
        <v>6.3912180341231029</v>
      </c>
      <c r="BR21" s="572">
        <f>('4A'!BR21/'4A'!BM21-1)*100</f>
        <v>7.4621902200526335</v>
      </c>
      <c r="BS21" s="572">
        <f>('4A'!BS21/'4A'!BN21-1)*100</f>
        <v>9.0405378930533686</v>
      </c>
      <c r="BT21" s="65">
        <f>('4A'!BT21/'4A'!BO21-1)*100</f>
        <v>-100</v>
      </c>
      <c r="BU21" s="65">
        <f>('4A'!BU21/'4A'!BP21-1)*100</f>
        <v>-100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80"/>
      <c r="CE21" s="314"/>
      <c r="CF21" s="314"/>
      <c r="CG21" s="314"/>
      <c r="CH21" s="314"/>
      <c r="CI21" s="552"/>
      <c r="CJ21" s="552">
        <f>I21-'[3]CURRENT (YoY)'!FW1790</f>
        <v>0</v>
      </c>
      <c r="CK21" s="552">
        <f>J21-'[3]CURRENT (YoY)'!FX1790</f>
        <v>0</v>
      </c>
      <c r="CL21" s="552">
        <f>K21-'[3]CURRENT (YoY)'!FY1790</f>
        <v>0</v>
      </c>
      <c r="CM21" s="552">
        <f>L21-'[3]CURRENT (YoY)'!FZ1790</f>
        <v>0</v>
      </c>
      <c r="CN21" s="552">
        <f>M21-'[3]CURRENT (YoY)'!GA1790</f>
        <v>0</v>
      </c>
      <c r="CO21" s="552">
        <f>N21-'[3]CURRENT (YoY)'!GB1790</f>
        <v>0</v>
      </c>
      <c r="CP21" s="552">
        <f>O21-'[3]CURRENT (YoY)'!GC1790</f>
        <v>0</v>
      </c>
      <c r="CQ21" s="552">
        <f>P21-'[3]CURRENT (YoY)'!GD1790</f>
        <v>0</v>
      </c>
      <c r="CR21" s="552">
        <f>Q21-'[3]CURRENT (YoY)'!GE1790</f>
        <v>0</v>
      </c>
      <c r="CS21" s="552"/>
      <c r="CT21" s="552"/>
      <c r="CU21" s="552"/>
      <c r="CV21" s="552"/>
      <c r="CW21" s="552"/>
      <c r="CX21" s="552"/>
      <c r="CY21" s="552">
        <f>Y21-'[3]CURRENT (YoY)'!DK1790</f>
        <v>0</v>
      </c>
      <c r="CZ21" s="552">
        <f>Z21-'[3]CURRENT (YoY)'!DL1790</f>
        <v>0</v>
      </c>
      <c r="DA21" s="552">
        <f>AA21-'[3]CURRENT (YoY)'!DM1790</f>
        <v>0</v>
      </c>
      <c r="DB21" s="552">
        <f>AB21-'[3]CURRENT (YoY)'!DN1790</f>
        <v>0</v>
      </c>
      <c r="DC21" s="552"/>
      <c r="DD21" s="552">
        <f>AD21-'[3]CURRENT (YoY)'!DO1790</f>
        <v>0</v>
      </c>
      <c r="DE21" s="552">
        <f>AE21-'[3]CURRENT (YoY)'!DP1790</f>
        <v>0</v>
      </c>
      <c r="DF21" s="552">
        <f>AF21-'[3]CURRENT (YoY)'!DQ1790</f>
        <v>0</v>
      </c>
      <c r="DG21" s="552">
        <f>AG21-'[3]CURRENT (YoY)'!DR1790</f>
        <v>0</v>
      </c>
      <c r="DH21" s="552"/>
      <c r="DI21" s="552">
        <f>AI21-'[3]CURRENT (YoY)'!DS1790</f>
        <v>0</v>
      </c>
      <c r="DJ21" s="552">
        <f>AJ21-'[3]CURRENT (YoY)'!DT1790</f>
        <v>0</v>
      </c>
      <c r="DK21" s="552">
        <f>AK21-'[3]CURRENT (YoY)'!DU1790</f>
        <v>0</v>
      </c>
      <c r="DL21" s="552">
        <f>AL21-'[3]CURRENT (YoY)'!DV1790</f>
        <v>0</v>
      </c>
      <c r="DM21" s="552"/>
      <c r="DN21" s="552">
        <f>AN21-'[3]CURRENT (YoY)'!DW1790</f>
        <v>0</v>
      </c>
      <c r="DO21" s="552">
        <f>AO21-'[3]CURRENT (YoY)'!DX1790</f>
        <v>0</v>
      </c>
      <c r="DP21" s="552">
        <f>AP21-'[3]CURRENT (YoY)'!DY1790</f>
        <v>0</v>
      </c>
      <c r="DQ21" s="552">
        <f>AQ21-'[3]CURRENT (YoY)'!DZ1790</f>
        <v>0</v>
      </c>
      <c r="DR21" s="552"/>
      <c r="DS21" s="552">
        <f>AS21-'[3]CURRENT (YoY)'!EA1790</f>
        <v>0</v>
      </c>
      <c r="DT21" s="552">
        <f>AT21-'[3]CURRENT (YoY)'!EB1790</f>
        <v>0</v>
      </c>
      <c r="DU21" s="552">
        <f>AU21-'[3]CURRENT (YoY)'!EC1790</f>
        <v>0</v>
      </c>
      <c r="DV21" s="552">
        <f>AV21-'[3]CURRENT (YoY)'!ED1790</f>
        <v>0</v>
      </c>
      <c r="DW21" s="552"/>
      <c r="DX21" s="552">
        <f>AX21-'[3]CURRENT (YoY)'!EE1790</f>
        <v>0</v>
      </c>
      <c r="DY21" s="552">
        <f>AY21-'[3]CURRENT (YoY)'!EF1790</f>
        <v>0</v>
      </c>
      <c r="DZ21" s="552">
        <f>AZ21-'[3]CURRENT (YoY)'!EG1790</f>
        <v>0</v>
      </c>
      <c r="EA21" s="552">
        <f>BA21-'[3]CURRENT (YoY)'!EH1790</f>
        <v>0</v>
      </c>
      <c r="EB21" s="552"/>
      <c r="EC21" s="552">
        <f>BC21-'[3]CURRENT (YoY)'!EI1790</f>
        <v>0</v>
      </c>
      <c r="ED21" s="552">
        <f>BD21-'[3]CURRENT (YoY)'!EJ1790</f>
        <v>0</v>
      </c>
      <c r="EE21" s="552">
        <f>BE21-'[3]CURRENT (YoY)'!EK1790</f>
        <v>0</v>
      </c>
      <c r="EF21" s="552">
        <f>BF21-'[3]CURRENT (YoY)'!EL1790</f>
        <v>0</v>
      </c>
      <c r="EG21" s="552"/>
      <c r="EH21" s="552">
        <f>BH21-'[3]CURRENT (YoY)'!EM1790</f>
        <v>0</v>
      </c>
      <c r="EI21" s="552">
        <f>BI21-'[3]CURRENT (YoY)'!EN1790</f>
        <v>0</v>
      </c>
      <c r="EJ21" s="552">
        <f>BJ21-'[3]CURRENT (YoY)'!EO1790</f>
        <v>0</v>
      </c>
      <c r="EK21" s="552">
        <f>BK21-'[3]CURRENT (YoY)'!EP1790</f>
        <v>0</v>
      </c>
      <c r="EL21" s="552"/>
      <c r="EM21" s="552">
        <f>BM21-'[3]CURRENT (YoY)'!EQ1790</f>
        <v>0</v>
      </c>
      <c r="EN21" s="552">
        <f>BN21-'[3]CURRENT (YoY)'!ER1790</f>
        <v>0</v>
      </c>
      <c r="EO21" s="552">
        <f>BO21-'[3]CURRENT (YoY)'!ES1790</f>
        <v>0</v>
      </c>
      <c r="EP21" s="552">
        <f>BP21-'[3]CURRENT (YoY)'!ET1790</f>
        <v>0</v>
      </c>
      <c r="EQ21" s="552"/>
      <c r="ER21" s="552">
        <f>BR21-'[3]CURRENT (YoY)'!EU1790</f>
        <v>2.2204460492503131E-14</v>
      </c>
      <c r="ES21" s="552">
        <f>BS21-'[3]CURRENT (YoY)'!EV1790</f>
        <v>0</v>
      </c>
      <c r="ET21" s="552">
        <f>BT21-'[3]CURRENT (YoY)'!EW1790</f>
        <v>0</v>
      </c>
      <c r="EU21" s="552">
        <f>BU21-'[3]CURRENT (YoY)'!EX1790</f>
        <v>0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451"/>
      <c r="I22" s="65">
        <f>('4A'!I22/'4A'!H22-1)*100</f>
        <v>9.9294070462903719</v>
      </c>
      <c r="J22" s="65">
        <f>('4A'!J22/'4A'!I22-1)*100</f>
        <v>8.6487614383712774</v>
      </c>
      <c r="K22" s="65">
        <f>('4A'!K22/'4A'!J22-1)*100</f>
        <v>2.6161020212851049</v>
      </c>
      <c r="L22" s="65">
        <f>('4A'!L22/'4A'!K22-1)*100</f>
        <v>3.5547214415046602</v>
      </c>
      <c r="M22" s="65">
        <f>('4A'!M22/'4A'!L22-1)*100</f>
        <v>-14.10579664213919</v>
      </c>
      <c r="N22" s="65">
        <f>('4A'!N22/'4A'!M22-1)*100</f>
        <v>12.752638728020905</v>
      </c>
      <c r="O22" s="65">
        <f>('4A'!O22/'4A'!N22-1)*100</f>
        <v>13.345489562038182</v>
      </c>
      <c r="P22" s="65">
        <f>('4A'!P22/'4A'!O22-1)*100</f>
        <v>2.1288991564421211</v>
      </c>
      <c r="Q22" s="65">
        <f>('4A'!Q22/'4A'!P22-1)*100</f>
        <v>9.3540997581335041</v>
      </c>
      <c r="R22" s="65">
        <f>('4A'!R22/'4A'!Q22-1)*100</f>
        <v>-100</v>
      </c>
      <c r="S22" s="68"/>
      <c r="T22" s="68"/>
      <c r="U22" s="68"/>
      <c r="V22" s="68"/>
      <c r="W22" s="68"/>
      <c r="X22" s="68"/>
      <c r="Y22" s="65">
        <f>('4A'!Y22/'4A'!T22-1)*100</f>
        <v>8.581555103831807</v>
      </c>
      <c r="Z22" s="65">
        <f>('4A'!Z22/'4A'!U22-1)*100</f>
        <v>9.04170622117595</v>
      </c>
      <c r="AA22" s="65">
        <f>('4A'!AA22/'4A'!V22-1)*100</f>
        <v>11.647493846086387</v>
      </c>
      <c r="AB22" s="65">
        <f>('4A'!AB22/'4A'!W22-1)*100</f>
        <v>10.231821332393555</v>
      </c>
      <c r="AC22" s="65"/>
      <c r="AD22" s="65">
        <f>('4A'!AD22/'4A'!Y22-1)*100</f>
        <v>12.107724647732066</v>
      </c>
      <c r="AE22" s="65">
        <f>('4A'!AE22/'4A'!Z22-1)*100</f>
        <v>8.7374328150545679</v>
      </c>
      <c r="AF22" s="65">
        <f>('4A'!AF22/'4A'!AA22-1)*100</f>
        <v>7.7472729348291525</v>
      </c>
      <c r="AG22" s="65">
        <f>('4A'!AG22/'4A'!AB22-1)*100</f>
        <v>6.7556575350544934</v>
      </c>
      <c r="AH22" s="65"/>
      <c r="AI22" s="65">
        <f>('4A'!AI22/'4A'!AD22-1)*100</f>
        <v>3.4882200445310652</v>
      </c>
      <c r="AJ22" s="65">
        <f>('4A'!AJ22/'4A'!AE22-1)*100</f>
        <v>4.2345302848895594</v>
      </c>
      <c r="AK22" s="65">
        <f>('4A'!AK22/'4A'!AF22-1)*100</f>
        <v>2.1157455973192185</v>
      </c>
      <c r="AL22" s="65">
        <f>('4A'!AL22/'4A'!AG22-1)*100</f>
        <v>0.76021849517484696</v>
      </c>
      <c r="AM22" s="65"/>
      <c r="AN22" s="65">
        <f>('4A'!AN22/'4A'!AI22-1)*100</f>
        <v>1.2625319488942965</v>
      </c>
      <c r="AO22" s="65">
        <f>('4A'!AO22/'4A'!AJ22-1)*100</f>
        <v>4.5060693030147814</v>
      </c>
      <c r="AP22" s="65">
        <f>('4A'!AP22/'4A'!AK22-1)*100</f>
        <v>4.1199377722145325</v>
      </c>
      <c r="AQ22" s="65">
        <f>('4A'!AQ22/'4A'!AL22-1)*100</f>
        <v>3.913842517583288</v>
      </c>
      <c r="AR22" s="65"/>
      <c r="AS22" s="65">
        <f>('4A'!AS22/'4A'!AN22-1)*100</f>
        <v>1.4317798850412844</v>
      </c>
      <c r="AT22" s="65">
        <f>('4A'!AT22/'4A'!AO22-1)*100</f>
        <v>-37.109610243364408</v>
      </c>
      <c r="AU22" s="65">
        <f>('4A'!AU22/'4A'!AP22-1)*100</f>
        <v>-9.4483697238937463</v>
      </c>
      <c r="AV22" s="65">
        <f>('4A'!AV22/'4A'!AQ22-1)*100</f>
        <v>-7.2024246936611362</v>
      </c>
      <c r="AW22" s="65"/>
      <c r="AX22" s="65">
        <f>('4A'!AX22/'4A'!AS22-1)*100</f>
        <v>4.9828507681360268</v>
      </c>
      <c r="AY22" s="65">
        <f>('4A'!AY22/'4A'!AT22-1)*100</f>
        <v>41.81782223088819</v>
      </c>
      <c r="AZ22" s="65">
        <f>('4A'!AZ22/'4A'!AU22-1)*100</f>
        <v>-2.5822159117651178</v>
      </c>
      <c r="BA22" s="65">
        <f>('4A'!BA22/'4A'!AV22-1)*100</f>
        <v>13.859051152336189</v>
      </c>
      <c r="BC22" s="65">
        <f>('4A'!BC22/'4A'!AX22-1)*100</f>
        <v>6.093866795162084</v>
      </c>
      <c r="BD22" s="65">
        <f>('4A'!BD22/'4A'!AY22-1)*100</f>
        <v>21.4899453988997</v>
      </c>
      <c r="BE22" s="65">
        <f>('4A'!BE22/'4A'!AZ22-1)*100</f>
        <v>23.806657387010532</v>
      </c>
      <c r="BF22" s="65">
        <f>('4A'!BF22/'4A'!BA22-1)*100</f>
        <v>3.3618532341612495</v>
      </c>
      <c r="BH22" s="65">
        <f>('4A'!BH22/'4A'!BC22-1)*100</f>
        <v>0.31058721674916967</v>
      </c>
      <c r="BI22" s="65">
        <f>('4A'!BI22/'4A'!BD22-1)*100</f>
        <v>1.7101274984530956</v>
      </c>
      <c r="BJ22" s="65">
        <f>('4A'!BJ22/'4A'!BE22-1)*100</f>
        <v>1.5242893908095301</v>
      </c>
      <c r="BK22" s="65">
        <f>('4A'!BK22/'4A'!BF22-1)*100</f>
        <v>4.7014668740071208</v>
      </c>
      <c r="BM22" s="572">
        <f>('4A'!BM22/'4A'!BH22-1)*100</f>
        <v>6.1730643035729171</v>
      </c>
      <c r="BN22" s="572">
        <f>('4A'!BN22/'4A'!BI22-1)*100</f>
        <v>9.616999412949955</v>
      </c>
      <c r="BO22" s="65">
        <f>('4A'!BO22/'4A'!BJ22-1)*100</f>
        <v>9.697573573166828</v>
      </c>
      <c r="BP22" s="65">
        <f>('4A'!BP22/'4A'!BK22-1)*100</f>
        <v>11.324529348782919</v>
      </c>
      <c r="BR22" s="572">
        <f>('4A'!BR22/'4A'!BM22-1)*100</f>
        <v>6.914479632908721</v>
      </c>
      <c r="BS22" s="572">
        <f>('4A'!BS22/'4A'!BN22-1)*100</f>
        <v>6.4013811323770486</v>
      </c>
      <c r="BT22" s="65">
        <f>('4A'!BT22/'4A'!BO22-1)*100</f>
        <v>-100</v>
      </c>
      <c r="BU22" s="65">
        <f>('4A'!BU22/'4A'!BP22-1)*100</f>
        <v>-100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80"/>
      <c r="CE22" s="314"/>
      <c r="CF22" s="314"/>
      <c r="CG22" s="314"/>
      <c r="CH22" s="314"/>
      <c r="CI22" s="552"/>
      <c r="CJ22" s="552">
        <f>I22-'[3]CURRENT (YoY)'!FW1791</f>
        <v>0</v>
      </c>
      <c r="CK22" s="552">
        <f>J22-'[3]CURRENT (YoY)'!FX1791</f>
        <v>0</v>
      </c>
      <c r="CL22" s="552">
        <f>K22-'[3]CURRENT (YoY)'!FY1791</f>
        <v>0</v>
      </c>
      <c r="CM22" s="552">
        <f>L22-'[3]CURRENT (YoY)'!FZ1791</f>
        <v>0</v>
      </c>
      <c r="CN22" s="552">
        <f>M22-'[3]CURRENT (YoY)'!GA1791</f>
        <v>0</v>
      </c>
      <c r="CO22" s="552">
        <f>N22-'[3]CURRENT (YoY)'!GB1791</f>
        <v>0</v>
      </c>
      <c r="CP22" s="552">
        <f>O22-'[3]CURRENT (YoY)'!GC1791</f>
        <v>0</v>
      </c>
      <c r="CQ22" s="552">
        <f>P22-'[3]CURRENT (YoY)'!GD1791</f>
        <v>0</v>
      </c>
      <c r="CR22" s="552">
        <f>Q22-'[3]CURRENT (YoY)'!GE1791</f>
        <v>0</v>
      </c>
      <c r="CS22" s="552"/>
      <c r="CT22" s="552"/>
      <c r="CU22" s="552"/>
      <c r="CV22" s="552"/>
      <c r="CW22" s="552"/>
      <c r="CX22" s="552"/>
      <c r="CY22" s="552">
        <f>Y22-'[3]CURRENT (YoY)'!DK1791</f>
        <v>0</v>
      </c>
      <c r="CZ22" s="552">
        <f>Z22-'[3]CURRENT (YoY)'!DL1791</f>
        <v>0</v>
      </c>
      <c r="DA22" s="552">
        <f>AA22-'[3]CURRENT (YoY)'!DM1791</f>
        <v>0</v>
      </c>
      <c r="DB22" s="552">
        <f>AB22-'[3]CURRENT (YoY)'!DN1791</f>
        <v>0</v>
      </c>
      <c r="DC22" s="552"/>
      <c r="DD22" s="552">
        <f>AD22-'[3]CURRENT (YoY)'!DO1791</f>
        <v>0</v>
      </c>
      <c r="DE22" s="552">
        <f>AE22-'[3]CURRENT (YoY)'!DP1791</f>
        <v>0</v>
      </c>
      <c r="DF22" s="552">
        <f>AF22-'[3]CURRENT (YoY)'!DQ1791</f>
        <v>0</v>
      </c>
      <c r="DG22" s="552">
        <f>AG22-'[3]CURRENT (YoY)'!DR1791</f>
        <v>0</v>
      </c>
      <c r="DH22" s="552"/>
      <c r="DI22" s="552">
        <f>AI22-'[3]CURRENT (YoY)'!DS1791</f>
        <v>0</v>
      </c>
      <c r="DJ22" s="552">
        <f>AJ22-'[3]CURRENT (YoY)'!DT1791</f>
        <v>0</v>
      </c>
      <c r="DK22" s="552">
        <f>AK22-'[3]CURRENT (YoY)'!DU1791</f>
        <v>0</v>
      </c>
      <c r="DL22" s="552">
        <f>AL22-'[3]CURRENT (YoY)'!DV1791</f>
        <v>0</v>
      </c>
      <c r="DM22" s="552"/>
      <c r="DN22" s="552">
        <f>AN22-'[3]CURRENT (YoY)'!DW1791</f>
        <v>0</v>
      </c>
      <c r="DO22" s="552">
        <f>AO22-'[3]CURRENT (YoY)'!DX1791</f>
        <v>0</v>
      </c>
      <c r="DP22" s="552">
        <f>AP22-'[3]CURRENT (YoY)'!DY1791</f>
        <v>0</v>
      </c>
      <c r="DQ22" s="552">
        <f>AQ22-'[3]CURRENT (YoY)'!DZ1791</f>
        <v>0</v>
      </c>
      <c r="DR22" s="552"/>
      <c r="DS22" s="552">
        <f>AS22-'[3]CURRENT (YoY)'!EA1791</f>
        <v>0</v>
      </c>
      <c r="DT22" s="552">
        <f>AT22-'[3]CURRENT (YoY)'!EB1791</f>
        <v>0</v>
      </c>
      <c r="DU22" s="552">
        <f>AU22-'[3]CURRENT (YoY)'!EC1791</f>
        <v>0</v>
      </c>
      <c r="DV22" s="552">
        <f>AV22-'[3]CURRENT (YoY)'!ED1791</f>
        <v>0</v>
      </c>
      <c r="DW22" s="552"/>
      <c r="DX22" s="552">
        <f>AX22-'[3]CURRENT (YoY)'!EE1791</f>
        <v>0</v>
      </c>
      <c r="DY22" s="552">
        <f>AY22-'[3]CURRENT (YoY)'!EF1791</f>
        <v>0</v>
      </c>
      <c r="DZ22" s="552">
        <f>AZ22-'[3]CURRENT (YoY)'!EG1791</f>
        <v>0</v>
      </c>
      <c r="EA22" s="552">
        <f>BA22-'[3]CURRENT (YoY)'!EH1791</f>
        <v>0</v>
      </c>
      <c r="EB22" s="552"/>
      <c r="EC22" s="552">
        <f>BC22-'[3]CURRENT (YoY)'!EI1791</f>
        <v>0</v>
      </c>
      <c r="ED22" s="552">
        <f>BD22-'[3]CURRENT (YoY)'!EJ1791</f>
        <v>0</v>
      </c>
      <c r="EE22" s="552">
        <f>BE22-'[3]CURRENT (YoY)'!EK1791</f>
        <v>0</v>
      </c>
      <c r="EF22" s="552">
        <f>BF22-'[3]CURRENT (YoY)'!EL1791</f>
        <v>0</v>
      </c>
      <c r="EG22" s="552"/>
      <c r="EH22" s="552">
        <f>BH22-'[3]CURRENT (YoY)'!EM1791</f>
        <v>0</v>
      </c>
      <c r="EI22" s="552">
        <f>BI22-'[3]CURRENT (YoY)'!EN1791</f>
        <v>0</v>
      </c>
      <c r="EJ22" s="552">
        <f>BJ22-'[3]CURRENT (YoY)'!EO1791</f>
        <v>0</v>
      </c>
      <c r="EK22" s="552">
        <f>BK22-'[3]CURRENT (YoY)'!EP1791</f>
        <v>0</v>
      </c>
      <c r="EL22" s="552"/>
      <c r="EM22" s="552">
        <f>BM22-'[3]CURRENT (YoY)'!EQ1791</f>
        <v>0</v>
      </c>
      <c r="EN22" s="552">
        <f>BN22-'[3]CURRENT (YoY)'!ER1791</f>
        <v>0</v>
      </c>
      <c r="EO22" s="552">
        <f>BO22-'[3]CURRENT (YoY)'!ES1791</f>
        <v>0</v>
      </c>
      <c r="EP22" s="552">
        <f>BP22-'[3]CURRENT (YoY)'!ET1791</f>
        <v>0</v>
      </c>
      <c r="EQ22" s="552"/>
      <c r="ER22" s="552">
        <f>BR22-'[3]CURRENT (YoY)'!EU1791</f>
        <v>0</v>
      </c>
      <c r="ES22" s="552">
        <f>BS22-'[3]CURRENT (YoY)'!EV1791</f>
        <v>0</v>
      </c>
      <c r="ET22" s="552">
        <f>BT22-'[3]CURRENT (YoY)'!EW1791</f>
        <v>0</v>
      </c>
      <c r="EU22" s="552">
        <f>BU22-'[3]CURRENT (YoY)'!EX1791</f>
        <v>0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451"/>
      <c r="I23" s="65">
        <f>('4A'!I23/'4A'!H23-1)*100</f>
        <v>3.2305066591219456</v>
      </c>
      <c r="J23" s="65">
        <f>('4A'!J23/'4A'!I23-1)*100</f>
        <v>2.3336651896433747</v>
      </c>
      <c r="K23" s="65">
        <f>('4A'!K23/'4A'!J23-1)*100</f>
        <v>2.2436823191390731</v>
      </c>
      <c r="L23" s="65">
        <f>('4A'!L23/'4A'!K23-1)*100</f>
        <v>5.0267022693591956</v>
      </c>
      <c r="M23" s="65">
        <f>('4A'!M23/'4A'!L23-1)*100</f>
        <v>-17.998041784281682</v>
      </c>
      <c r="N23" s="65">
        <f>('4A'!N23/'4A'!M23-1)*100</f>
        <v>-12.214752588469135</v>
      </c>
      <c r="O23" s="65">
        <f>('4A'!O23/'4A'!N23-1)*100</f>
        <v>21.298955190039482</v>
      </c>
      <c r="P23" s="65">
        <f>('4A'!P23/'4A'!O23-1)*100</f>
        <v>15.433858136785528</v>
      </c>
      <c r="Q23" s="65">
        <f>('4A'!Q23/'4A'!P23-1)*100</f>
        <v>0.28112593179352441</v>
      </c>
      <c r="R23" s="65">
        <f>('4A'!R23/'4A'!Q23-1)*100</f>
        <v>-100</v>
      </c>
      <c r="S23" s="68"/>
      <c r="T23" s="68"/>
      <c r="U23" s="68"/>
      <c r="V23" s="68"/>
      <c r="W23" s="68"/>
      <c r="X23" s="68"/>
      <c r="Y23" s="65">
        <f>('4A'!Y23/'4A'!T23-1)*100</f>
        <v>7.686560296642897</v>
      </c>
      <c r="Z23" s="65">
        <f>('4A'!Z23/'4A'!U23-1)*100</f>
        <v>4.4701965353817652</v>
      </c>
      <c r="AA23" s="65">
        <f>('4A'!AA23/'4A'!V23-1)*100</f>
        <v>2.1559179124201355</v>
      </c>
      <c r="AB23" s="65">
        <f>('4A'!AB23/'4A'!W23-1)*100</f>
        <v>-1.2597098699232867</v>
      </c>
      <c r="AC23" s="65"/>
      <c r="AD23" s="65">
        <f>('4A'!AD23/'4A'!Y23-1)*100</f>
        <v>3.2171710721168756</v>
      </c>
      <c r="AE23" s="65">
        <f>('4A'!AE23/'4A'!Z23-1)*100</f>
        <v>2.6031569234281404</v>
      </c>
      <c r="AF23" s="65">
        <f>('4A'!AF23/'4A'!AA23-1)*100</f>
        <v>-0.42181080334624532</v>
      </c>
      <c r="AG23" s="65">
        <f>('4A'!AG23/'4A'!AB23-1)*100</f>
        <v>4.7460718442812411</v>
      </c>
      <c r="AH23" s="65"/>
      <c r="AI23" s="65">
        <f>('4A'!AI23/'4A'!AD23-1)*100</f>
        <v>-0.2758670115514783</v>
      </c>
      <c r="AJ23" s="65">
        <f>('4A'!AJ23/'4A'!AE23-1)*100</f>
        <v>1.8043083636568591</v>
      </c>
      <c r="AK23" s="65">
        <f>('4A'!AK23/'4A'!AF23-1)*100</f>
        <v>2.926365357102978</v>
      </c>
      <c r="AL23" s="65">
        <f>('4A'!AL23/'4A'!AG23-1)*100</f>
        <v>4.5267998881667992</v>
      </c>
      <c r="AM23" s="65"/>
      <c r="AN23" s="65">
        <f>('4A'!AN23/'4A'!AI23-1)*100</f>
        <v>8.1529285898422899</v>
      </c>
      <c r="AO23" s="65">
        <f>('4A'!AO23/'4A'!AJ23-1)*100</f>
        <v>5.3939068553557901</v>
      </c>
      <c r="AP23" s="65">
        <f>('4A'!AP23/'4A'!AK23-1)*100</f>
        <v>3.4614891304421302</v>
      </c>
      <c r="AQ23" s="65">
        <f>('4A'!AQ23/'4A'!AL23-1)*100</f>
        <v>3.5004500578563302</v>
      </c>
      <c r="AR23" s="65"/>
      <c r="AS23" s="65">
        <f>('4A'!AS23/'4A'!AN23-1)*100</f>
        <v>-2.1204604085097278</v>
      </c>
      <c r="AT23" s="65">
        <f>('4A'!AT23/'4A'!AO23-1)*100</f>
        <v>-67.784725771057424</v>
      </c>
      <c r="AU23" s="65">
        <f>('4A'!AU23/'4A'!AP23-1)*100</f>
        <v>6.9972125455431078</v>
      </c>
      <c r="AV23" s="65">
        <f>('4A'!AV23/'4A'!AQ23-1)*100</f>
        <v>7.0891344373131826</v>
      </c>
      <c r="AW23" s="65"/>
      <c r="AX23" s="65">
        <f>('4A'!AX23/'4A'!AS23-1)*100</f>
        <v>8.6243337001793208</v>
      </c>
      <c r="AY23" s="65">
        <f>('4A'!AY23/'4A'!AT23-1)*100</f>
        <v>96.229394793917152</v>
      </c>
      <c r="AZ23" s="65">
        <f>('4A'!AZ23/'4A'!AU23-1)*100</f>
        <v>-80.59753030521432</v>
      </c>
      <c r="BA23" s="65">
        <f>('4A'!BA23/'4A'!AV23-1)*100</f>
        <v>7.5074853967287858</v>
      </c>
      <c r="BC23" s="65">
        <f>('4A'!BC23/'4A'!AX23-1)*100</f>
        <v>2.0045246408114004</v>
      </c>
      <c r="BD23" s="65">
        <f>('4A'!BD23/'4A'!AY23-1)*100</f>
        <v>38.66891499639933</v>
      </c>
      <c r="BE23" s="65">
        <f>('4A'!BE23/'4A'!AZ23-1)*100</f>
        <v>196.0387532439143</v>
      </c>
      <c r="BF23" s="65">
        <f>('4A'!BF23/'4A'!BA23-1)*100</f>
        <v>-14.54395914085228</v>
      </c>
      <c r="BH23" s="65">
        <f>('4A'!BH23/'4A'!BC23-1)*100</f>
        <v>15.681476319926425</v>
      </c>
      <c r="BI23" s="65">
        <f>('4A'!BI23/'4A'!BD23-1)*100</f>
        <v>21.789974110924405</v>
      </c>
      <c r="BJ23" s="65">
        <f>('4A'!BJ23/'4A'!BE23-1)*100</f>
        <v>14.852373699748455</v>
      </c>
      <c r="BK23" s="65">
        <f>('4A'!BK23/'4A'!BF23-1)*100</f>
        <v>7.3884002272521787</v>
      </c>
      <c r="BM23" s="572">
        <f>('4A'!BM23/'4A'!BH23-1)*100</f>
        <v>-4.0545396191450367</v>
      </c>
      <c r="BN23" s="572">
        <f>('4A'!BN23/'4A'!BI23-1)*100</f>
        <v>1.6923524990384298</v>
      </c>
      <c r="BO23" s="65">
        <f>('4A'!BO23/'4A'!BJ23-1)*100</f>
        <v>1.6416752149113423</v>
      </c>
      <c r="BP23" s="65">
        <f>('4A'!BP23/'4A'!BK23-1)*100</f>
        <v>2.1824663796992105</v>
      </c>
      <c r="BR23" s="572">
        <f>('4A'!BR23/'4A'!BM23-1)*100</f>
        <v>5.8082853716411087</v>
      </c>
      <c r="BS23" s="572">
        <f>('4A'!BS23/'4A'!BN23-1)*100</f>
        <v>0.43102524039770884</v>
      </c>
      <c r="BT23" s="65">
        <f>('4A'!BT23/'4A'!BO23-1)*100</f>
        <v>-100</v>
      </c>
      <c r="BU23" s="65">
        <f>('4A'!BU23/'4A'!BP23-1)*100</f>
        <v>-100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80"/>
      <c r="CE23" s="314"/>
      <c r="CF23" s="314"/>
      <c r="CG23" s="314"/>
      <c r="CH23" s="314"/>
      <c r="CI23" s="552"/>
      <c r="CJ23" s="552">
        <f>I23-'[3]CURRENT (YoY)'!FW1792</f>
        <v>0</v>
      </c>
      <c r="CK23" s="552">
        <f>J23-'[3]CURRENT (YoY)'!FX1792</f>
        <v>0</v>
      </c>
      <c r="CL23" s="552">
        <f>K23-'[3]CURRENT (YoY)'!FY1792</f>
        <v>0</v>
      </c>
      <c r="CM23" s="552">
        <f>L23-'[3]CURRENT (YoY)'!FZ1792</f>
        <v>0</v>
      </c>
      <c r="CN23" s="552">
        <f>M23-'[3]CURRENT (YoY)'!GA1792</f>
        <v>0</v>
      </c>
      <c r="CO23" s="552">
        <f>N23-'[3]CURRENT (YoY)'!GB1792</f>
        <v>0</v>
      </c>
      <c r="CP23" s="552">
        <f>O23-'[3]CURRENT (YoY)'!GC1792</f>
        <v>0</v>
      </c>
      <c r="CQ23" s="552">
        <f>P23-'[3]CURRENT (YoY)'!GD1792</f>
        <v>0</v>
      </c>
      <c r="CR23" s="552">
        <f>Q23-'[3]CURRENT (YoY)'!GE1792</f>
        <v>0</v>
      </c>
      <c r="CS23" s="552"/>
      <c r="CT23" s="552"/>
      <c r="CU23" s="552"/>
      <c r="CV23" s="552"/>
      <c r="CW23" s="552"/>
      <c r="CX23" s="552"/>
      <c r="CY23" s="552">
        <f>Y23-'[3]CURRENT (YoY)'!DK1792</f>
        <v>0</v>
      </c>
      <c r="CZ23" s="552">
        <f>Z23-'[3]CURRENT (YoY)'!DL1792</f>
        <v>0</v>
      </c>
      <c r="DA23" s="552">
        <f>AA23-'[3]CURRENT (YoY)'!DM1792</f>
        <v>0</v>
      </c>
      <c r="DB23" s="552">
        <f>AB23-'[3]CURRENT (YoY)'!DN1792</f>
        <v>0</v>
      </c>
      <c r="DC23" s="552"/>
      <c r="DD23" s="552">
        <f>AD23-'[3]CURRENT (YoY)'!DO1792</f>
        <v>0</v>
      </c>
      <c r="DE23" s="552">
        <f>AE23-'[3]CURRENT (YoY)'!DP1792</f>
        <v>0</v>
      </c>
      <c r="DF23" s="552">
        <f>AF23-'[3]CURRENT (YoY)'!DQ1792</f>
        <v>0</v>
      </c>
      <c r="DG23" s="552">
        <f>AG23-'[3]CURRENT (YoY)'!DR1792</f>
        <v>0</v>
      </c>
      <c r="DH23" s="552"/>
      <c r="DI23" s="552">
        <f>AI23-'[3]CURRENT (YoY)'!DS1792</f>
        <v>0</v>
      </c>
      <c r="DJ23" s="552">
        <f>AJ23-'[3]CURRENT (YoY)'!DT1792</f>
        <v>0</v>
      </c>
      <c r="DK23" s="552">
        <f>AK23-'[3]CURRENT (YoY)'!DU1792</f>
        <v>0</v>
      </c>
      <c r="DL23" s="552">
        <f>AL23-'[3]CURRENT (YoY)'!DV1792</f>
        <v>0</v>
      </c>
      <c r="DM23" s="552"/>
      <c r="DN23" s="552">
        <f>AN23-'[3]CURRENT (YoY)'!DW1792</f>
        <v>0</v>
      </c>
      <c r="DO23" s="552">
        <f>AO23-'[3]CURRENT (YoY)'!DX1792</f>
        <v>0</v>
      </c>
      <c r="DP23" s="552">
        <f>AP23-'[3]CURRENT (YoY)'!DY1792</f>
        <v>0</v>
      </c>
      <c r="DQ23" s="552">
        <f>AQ23-'[3]CURRENT (YoY)'!DZ1792</f>
        <v>0</v>
      </c>
      <c r="DR23" s="552"/>
      <c r="DS23" s="552">
        <f>AS23-'[3]CURRENT (YoY)'!EA1792</f>
        <v>0</v>
      </c>
      <c r="DT23" s="552">
        <f>AT23-'[3]CURRENT (YoY)'!EB1792</f>
        <v>0</v>
      </c>
      <c r="DU23" s="552">
        <f>AU23-'[3]CURRENT (YoY)'!EC1792</f>
        <v>0</v>
      </c>
      <c r="DV23" s="552">
        <f>AV23-'[3]CURRENT (YoY)'!ED1792</f>
        <v>0</v>
      </c>
      <c r="DW23" s="552"/>
      <c r="DX23" s="552">
        <f>AX23-'[3]CURRENT (YoY)'!EE1792</f>
        <v>2.1316282072803006E-14</v>
      </c>
      <c r="DY23" s="552">
        <f>AY23-'[3]CURRENT (YoY)'!EF1792</f>
        <v>0</v>
      </c>
      <c r="DZ23" s="552">
        <f>AZ23-'[3]CURRENT (YoY)'!EG1792</f>
        <v>0</v>
      </c>
      <c r="EA23" s="552">
        <f>BA23-'[3]CURRENT (YoY)'!EH1792</f>
        <v>0</v>
      </c>
      <c r="EB23" s="552"/>
      <c r="EC23" s="552">
        <f>BC23-'[3]CURRENT (YoY)'!EI1792</f>
        <v>-2.2204460492503131E-14</v>
      </c>
      <c r="ED23" s="552">
        <f>BD23-'[3]CURRENT (YoY)'!EJ1792</f>
        <v>0</v>
      </c>
      <c r="EE23" s="552">
        <f>BE23-'[3]CURRENT (YoY)'!EK1792</f>
        <v>0</v>
      </c>
      <c r="EF23" s="552">
        <f>BF23-'[3]CURRENT (YoY)'!EL1792</f>
        <v>0</v>
      </c>
      <c r="EG23" s="552"/>
      <c r="EH23" s="552">
        <f>BH23-'[3]CURRENT (YoY)'!EM1792</f>
        <v>0</v>
      </c>
      <c r="EI23" s="552">
        <f>BI23-'[3]CURRENT (YoY)'!EN1792</f>
        <v>0</v>
      </c>
      <c r="EJ23" s="552">
        <f>BJ23-'[3]CURRENT (YoY)'!EO1792</f>
        <v>0</v>
      </c>
      <c r="EK23" s="552">
        <f>BK23-'[3]CURRENT (YoY)'!EP1792</f>
        <v>0</v>
      </c>
      <c r="EL23" s="552"/>
      <c r="EM23" s="552">
        <f>BM23-'[3]CURRENT (YoY)'!EQ1792</f>
        <v>0</v>
      </c>
      <c r="EN23" s="552">
        <f>BN23-'[3]CURRENT (YoY)'!ER1792</f>
        <v>0</v>
      </c>
      <c r="EO23" s="552">
        <f>BO23-'[3]CURRENT (YoY)'!ES1792</f>
        <v>0</v>
      </c>
      <c r="EP23" s="552">
        <f>BP23-'[3]CURRENT (YoY)'!ET1792</f>
        <v>0</v>
      </c>
      <c r="EQ23" s="552"/>
      <c r="ER23" s="552">
        <f>BR23-'[3]CURRENT (YoY)'!EU1792</f>
        <v>2.2204460492503131E-14</v>
      </c>
      <c r="ES23" s="552">
        <f>BS23-'[3]CURRENT (YoY)'!EV1792</f>
        <v>2.2204460492503131E-14</v>
      </c>
      <c r="ET23" s="552">
        <f>BT23-'[3]CURRENT (YoY)'!EW1792</f>
        <v>0</v>
      </c>
      <c r="EU23" s="552">
        <f>BU23-'[3]CURRENT (YoY)'!EX1792</f>
        <v>0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451"/>
      <c r="I24" s="65">
        <f>('4A'!I24/'4A'!H24-1)*100</f>
        <v>6.7807134169403538</v>
      </c>
      <c r="J24" s="65">
        <f>('4A'!J24/'4A'!I24-1)*100</f>
        <v>7.3729564053971686</v>
      </c>
      <c r="K24" s="65">
        <f>('4A'!K24/'4A'!J24-1)*100</f>
        <v>2.7206437028876262</v>
      </c>
      <c r="L24" s="65">
        <f>('4A'!L24/'4A'!K24-1)*100</f>
        <v>4.4435153023309581</v>
      </c>
      <c r="M24" s="65">
        <f>('4A'!M24/'4A'!L24-1)*100</f>
        <v>-10.975258121456177</v>
      </c>
      <c r="N24" s="65">
        <f>('4A'!N24/'4A'!M24-1)*100</f>
        <v>7.9362449343139518</v>
      </c>
      <c r="O24" s="65">
        <f>('4A'!O24/'4A'!N24-1)*100</f>
        <v>9.9434289225438519</v>
      </c>
      <c r="P24" s="65">
        <f>('4A'!P24/'4A'!O24-1)*100</f>
        <v>1.8436405945555512</v>
      </c>
      <c r="Q24" s="65">
        <f>('4A'!Q24/'4A'!P24-1)*100</f>
        <v>4.6612767399144106</v>
      </c>
      <c r="R24" s="65">
        <f>('4A'!R24/'4A'!Q24-1)*100</f>
        <v>-100</v>
      </c>
      <c r="S24" s="68"/>
      <c r="T24" s="68"/>
      <c r="U24" s="68"/>
      <c r="V24" s="68"/>
      <c r="W24" s="68"/>
      <c r="X24" s="68"/>
      <c r="Y24" s="65">
        <f>('4A'!Y24/'4A'!T24-1)*100</f>
        <v>8.1855082902609677</v>
      </c>
      <c r="Z24" s="65">
        <f>('4A'!Z24/'4A'!U24-1)*100</f>
        <v>7.6230146633359475</v>
      </c>
      <c r="AA24" s="65">
        <f>('4A'!AA24/'4A'!V24-1)*100</f>
        <v>7.3739277774975021</v>
      </c>
      <c r="AB24" s="65">
        <f>('4A'!AB24/'4A'!W24-1)*100</f>
        <v>4.0858830207629149</v>
      </c>
      <c r="AC24" s="65"/>
      <c r="AD24" s="65">
        <f>('4A'!AD24/'4A'!Y24-1)*100</f>
        <v>6.7949581011000459</v>
      </c>
      <c r="AE24" s="65">
        <f>('4A'!AE24/'4A'!Z24-1)*100</f>
        <v>7.8135602133470927</v>
      </c>
      <c r="AF24" s="65">
        <f>('4A'!AF24/'4A'!AA24-1)*100</f>
        <v>8.0137140069852499</v>
      </c>
      <c r="AG24" s="65">
        <f>('4A'!AG24/'4A'!AB24-1)*100</f>
        <v>6.7809251098608581</v>
      </c>
      <c r="AH24" s="65"/>
      <c r="AI24" s="65">
        <f>('4A'!AI24/'4A'!AD24-1)*100</f>
        <v>4.2844453624846901</v>
      </c>
      <c r="AJ24" s="65">
        <f>('4A'!AJ24/'4A'!AE24-1)*100</f>
        <v>1.0946176644909267</v>
      </c>
      <c r="AK24" s="65">
        <f>('4A'!AK24/'4A'!AF24-1)*100</f>
        <v>1.6906495740280914</v>
      </c>
      <c r="AL24" s="65">
        <f>('4A'!AL24/'4A'!AG24-1)*100</f>
        <v>4.1075027860689506</v>
      </c>
      <c r="AM24" s="65"/>
      <c r="AN24" s="65">
        <f>('4A'!AN24/'4A'!AI24-1)*100</f>
        <v>2.3880303424767657</v>
      </c>
      <c r="AO24" s="65">
        <f>('4A'!AO24/'4A'!AJ24-1)*100</f>
        <v>5.3146403885486082</v>
      </c>
      <c r="AP24" s="65">
        <f>('4A'!AP24/'4A'!AK24-1)*100</f>
        <v>4.8295488900354844</v>
      </c>
      <c r="AQ24" s="65">
        <f>('4A'!AQ24/'4A'!AL24-1)*100</f>
        <v>5.0246899078944418</v>
      </c>
      <c r="AR24" s="65"/>
      <c r="AS24" s="65">
        <f>('4A'!AS24/'4A'!AN24-1)*100</f>
        <v>4.5406591649681749</v>
      </c>
      <c r="AT24" s="65">
        <f>('4A'!AT24/'4A'!AO24-1)*100</f>
        <v>-39.874821092134383</v>
      </c>
      <c r="AU24" s="65">
        <f>('4A'!AU24/'4A'!AP24-1)*100</f>
        <v>-5.6343020070721899</v>
      </c>
      <c r="AV24" s="65">
        <f>('4A'!AV24/'4A'!AQ24-1)*100</f>
        <v>0.40357057322057965</v>
      </c>
      <c r="AW24" s="65"/>
      <c r="AX24" s="65">
        <f>('4A'!AX24/'4A'!AS24-1)*100</f>
        <v>1.3324805915177151</v>
      </c>
      <c r="AY24" s="65">
        <f>('4A'!AY24/'4A'!AT24-1)*100</f>
        <v>28.967781058657426</v>
      </c>
      <c r="AZ24" s="65">
        <f>('4A'!AZ24/'4A'!AU24-1)*100</f>
        <v>1.2334019989184597</v>
      </c>
      <c r="BA24" s="65">
        <f>('4A'!BA24/'4A'!AV24-1)*100</f>
        <v>7.0357711686378943</v>
      </c>
      <c r="BC24" s="65">
        <f>('4A'!BC24/'4A'!AX24-1)*100</f>
        <v>12.437395131515693</v>
      </c>
      <c r="BD24" s="65">
        <f>('4A'!BD24/'4A'!AY24-1)*100</f>
        <v>11.156559391513987</v>
      </c>
      <c r="BE24" s="65">
        <f>('4A'!BE24/'4A'!AZ24-1)*100</f>
        <v>12.596164958081735</v>
      </c>
      <c r="BF24" s="65">
        <f>('4A'!BF24/'4A'!BA24-1)*100</f>
        <v>4.4703012338763948</v>
      </c>
      <c r="BH24" s="65">
        <f>('4A'!BH24/'4A'!BC24-1)*100</f>
        <v>2.0889061826734334E-3</v>
      </c>
      <c r="BI24" s="65">
        <f>('4A'!BI24/'4A'!BD24-1)*100</f>
        <v>2.6523255595451545</v>
      </c>
      <c r="BJ24" s="65">
        <f>('4A'!BJ24/'4A'!BE24-1)*100</f>
        <v>2.5428357408456614</v>
      </c>
      <c r="BK24" s="65">
        <f>('4A'!BK24/'4A'!BF24-1)*100</f>
        <v>2.2667093828208529</v>
      </c>
      <c r="BM24" s="572">
        <f>('4A'!BM24/'4A'!BH24-1)*100</f>
        <v>5.2121640318404827</v>
      </c>
      <c r="BN24" s="572">
        <f>('4A'!BN24/'4A'!BI24-1)*100</f>
        <v>7.8369434932413773</v>
      </c>
      <c r="BO24" s="65">
        <f>('4A'!BO24/'4A'!BJ24-1)*100</f>
        <v>5.3665051755244386</v>
      </c>
      <c r="BP24" s="65">
        <f>('4A'!BP24/'4A'!BK24-1)*100</f>
        <v>0.88645661690043287</v>
      </c>
      <c r="BR24" s="572">
        <f>('4A'!BR24/'4A'!BM24-1)*100</f>
        <v>-0.14471921654861664</v>
      </c>
      <c r="BS24" s="572">
        <f>('4A'!BS24/'4A'!BN24-1)*100</f>
        <v>-2.4136459393656273</v>
      </c>
      <c r="BT24" s="65">
        <f>('4A'!BT24/'4A'!BO24-1)*100</f>
        <v>-100</v>
      </c>
      <c r="BU24" s="65">
        <f>('4A'!BU24/'4A'!BP24-1)*100</f>
        <v>-100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80"/>
      <c r="CE24" s="314"/>
      <c r="CF24" s="314"/>
      <c r="CG24" s="314"/>
      <c r="CH24" s="314"/>
      <c r="CI24" s="552"/>
      <c r="CJ24" s="552">
        <f>I24-'[3]CURRENT (YoY)'!FW1793</f>
        <v>0</v>
      </c>
      <c r="CK24" s="552">
        <f>J24-'[3]CURRENT (YoY)'!FX1793</f>
        <v>0</v>
      </c>
      <c r="CL24" s="552">
        <f>K24-'[3]CURRENT (YoY)'!FY1793</f>
        <v>0</v>
      </c>
      <c r="CM24" s="552">
        <f>L24-'[3]CURRENT (YoY)'!FZ1793</f>
        <v>0</v>
      </c>
      <c r="CN24" s="552">
        <f>M24-'[3]CURRENT (YoY)'!GA1793</f>
        <v>0</v>
      </c>
      <c r="CO24" s="552">
        <f>N24-'[3]CURRENT (YoY)'!GB1793</f>
        <v>0</v>
      </c>
      <c r="CP24" s="552">
        <f>O24-'[3]CURRENT (YoY)'!GC1793</f>
        <v>0</v>
      </c>
      <c r="CQ24" s="552">
        <f>P24-'[3]CURRENT (YoY)'!GD1793</f>
        <v>0</v>
      </c>
      <c r="CR24" s="552">
        <f>Q24-'[3]CURRENT (YoY)'!GE1793</f>
        <v>0</v>
      </c>
      <c r="CS24" s="552"/>
      <c r="CT24" s="552"/>
      <c r="CU24" s="552"/>
      <c r="CV24" s="552"/>
      <c r="CW24" s="552"/>
      <c r="CX24" s="552"/>
      <c r="CY24" s="552">
        <f>Y24-'[3]CURRENT (YoY)'!DK1793</f>
        <v>0</v>
      </c>
      <c r="CZ24" s="552">
        <f>Z24-'[3]CURRENT (YoY)'!DL1793</f>
        <v>0</v>
      </c>
      <c r="DA24" s="552">
        <f>AA24-'[3]CURRENT (YoY)'!DM1793</f>
        <v>0</v>
      </c>
      <c r="DB24" s="552">
        <f>AB24-'[3]CURRENT (YoY)'!DN1793</f>
        <v>0</v>
      </c>
      <c r="DC24" s="552"/>
      <c r="DD24" s="552">
        <f>AD24-'[3]CURRENT (YoY)'!DO1793</f>
        <v>0</v>
      </c>
      <c r="DE24" s="552">
        <f>AE24-'[3]CURRENT (YoY)'!DP1793</f>
        <v>0</v>
      </c>
      <c r="DF24" s="552">
        <f>AF24-'[3]CURRENT (YoY)'!DQ1793</f>
        <v>0</v>
      </c>
      <c r="DG24" s="552">
        <f>AG24-'[3]CURRENT (YoY)'!DR1793</f>
        <v>0</v>
      </c>
      <c r="DH24" s="552"/>
      <c r="DI24" s="552">
        <f>AI24-'[3]CURRENT (YoY)'!DS1793</f>
        <v>0</v>
      </c>
      <c r="DJ24" s="552">
        <f>AJ24-'[3]CURRENT (YoY)'!DT1793</f>
        <v>0</v>
      </c>
      <c r="DK24" s="552">
        <f>AK24-'[3]CURRENT (YoY)'!DU1793</f>
        <v>0</v>
      </c>
      <c r="DL24" s="552">
        <f>AL24-'[3]CURRENT (YoY)'!DV1793</f>
        <v>0</v>
      </c>
      <c r="DM24" s="552"/>
      <c r="DN24" s="552">
        <f>AN24-'[3]CURRENT (YoY)'!DW1793</f>
        <v>0</v>
      </c>
      <c r="DO24" s="552">
        <f>AO24-'[3]CURRENT (YoY)'!DX1793</f>
        <v>0</v>
      </c>
      <c r="DP24" s="552">
        <f>AP24-'[3]CURRENT (YoY)'!DY1793</f>
        <v>0</v>
      </c>
      <c r="DQ24" s="552">
        <f>AQ24-'[3]CURRENT (YoY)'!DZ1793</f>
        <v>0</v>
      </c>
      <c r="DR24" s="552"/>
      <c r="DS24" s="552">
        <f>AS24-'[3]CURRENT (YoY)'!EA1793</f>
        <v>0</v>
      </c>
      <c r="DT24" s="552">
        <f>AT24-'[3]CURRENT (YoY)'!EB1793</f>
        <v>0</v>
      </c>
      <c r="DU24" s="552">
        <f>AU24-'[3]CURRENT (YoY)'!EC1793</f>
        <v>0</v>
      </c>
      <c r="DV24" s="552">
        <f>AV24-'[3]CURRENT (YoY)'!ED1793</f>
        <v>0</v>
      </c>
      <c r="DW24" s="552"/>
      <c r="DX24" s="552">
        <f>AX24-'[3]CURRENT (YoY)'!EE1793</f>
        <v>0</v>
      </c>
      <c r="DY24" s="552">
        <f>AY24-'[3]CURRENT (YoY)'!EF1793</f>
        <v>0</v>
      </c>
      <c r="DZ24" s="552">
        <f>AZ24-'[3]CURRENT (YoY)'!EG1793</f>
        <v>0</v>
      </c>
      <c r="EA24" s="552">
        <f>BA24-'[3]CURRENT (YoY)'!EH1793</f>
        <v>2.2204460492503131E-14</v>
      </c>
      <c r="EB24" s="552"/>
      <c r="EC24" s="552">
        <f>BC24-'[3]CURRENT (YoY)'!EI1793</f>
        <v>0</v>
      </c>
      <c r="ED24" s="552">
        <f>BD24-'[3]CURRENT (YoY)'!EJ1793</f>
        <v>0</v>
      </c>
      <c r="EE24" s="552">
        <f>BE24-'[3]CURRENT (YoY)'!EK1793</f>
        <v>0</v>
      </c>
      <c r="EF24" s="552">
        <f>BF24-'[3]CURRENT (YoY)'!EL1793</f>
        <v>-2.2204460492503131E-14</v>
      </c>
      <c r="EG24" s="552"/>
      <c r="EH24" s="552">
        <f>BH24-'[3]CURRENT (YoY)'!EM1793</f>
        <v>0</v>
      </c>
      <c r="EI24" s="552">
        <f>BI24-'[3]CURRENT (YoY)'!EN1793</f>
        <v>0</v>
      </c>
      <c r="EJ24" s="552">
        <f>BJ24-'[3]CURRENT (YoY)'!EO1793</f>
        <v>0</v>
      </c>
      <c r="EK24" s="552">
        <f>BK24-'[3]CURRENT (YoY)'!EP1793</f>
        <v>0</v>
      </c>
      <c r="EL24" s="552"/>
      <c r="EM24" s="552">
        <f>BM24-'[3]CURRENT (YoY)'!EQ1793</f>
        <v>0</v>
      </c>
      <c r="EN24" s="552">
        <f>BN24-'[3]CURRENT (YoY)'!ER1793</f>
        <v>0</v>
      </c>
      <c r="EO24" s="552">
        <f>BO24-'[3]CURRENT (YoY)'!ES1793</f>
        <v>0</v>
      </c>
      <c r="EP24" s="552">
        <f>BP24-'[3]CURRENT (YoY)'!ET1793</f>
        <v>0</v>
      </c>
      <c r="EQ24" s="552"/>
      <c r="ER24" s="552">
        <f>BR24-'[3]CURRENT (YoY)'!EU1793</f>
        <v>0</v>
      </c>
      <c r="ES24" s="552">
        <f>BS24-'[3]CURRENT (YoY)'!EV1793</f>
        <v>0</v>
      </c>
      <c r="ET24" s="552">
        <f>BT24-'[3]CURRENT (YoY)'!EW1793</f>
        <v>0</v>
      </c>
      <c r="EU24" s="552">
        <f>BU24-'[3]CURRENT (YoY)'!EX1793</f>
        <v>0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451"/>
      <c r="I25" s="65">
        <f>('4A'!I25/'4A'!H25-1)*100</f>
        <v>16.771345006571671</v>
      </c>
      <c r="J25" s="65">
        <f>('4A'!J25/'4A'!I25-1)*100</f>
        <v>-6.3639626757727719E-2</v>
      </c>
      <c r="K25" s="65">
        <f>('4A'!K25/'4A'!J25-1)*100</f>
        <v>2.5514029557910378</v>
      </c>
      <c r="L25" s="65">
        <f>('4A'!L25/'4A'!K25-1)*100</f>
        <v>10.033854275569043</v>
      </c>
      <c r="M25" s="65">
        <f>('4A'!M25/'4A'!L25-1)*100</f>
        <v>-13.004980373571939</v>
      </c>
      <c r="N25" s="65">
        <f>('4A'!N25/'4A'!M25-1)*100</f>
        <v>16.982926488573447</v>
      </c>
      <c r="O25" s="65">
        <f>('4A'!O25/'4A'!N25-1)*100</f>
        <v>22.941890513633712</v>
      </c>
      <c r="P25" s="65">
        <f>('4A'!P25/'4A'!O25-1)*100</f>
        <v>9.4211024252732081</v>
      </c>
      <c r="Q25" s="65">
        <f>('4A'!Q25/'4A'!P25-1)*100</f>
        <v>5.581644203791547</v>
      </c>
      <c r="R25" s="65">
        <f>('4A'!R25/'4A'!Q25-1)*100</f>
        <v>-100</v>
      </c>
      <c r="S25" s="68"/>
      <c r="T25" s="68"/>
      <c r="U25" s="68"/>
      <c r="V25" s="68"/>
      <c r="W25" s="68"/>
      <c r="X25" s="68"/>
      <c r="Y25" s="65">
        <f>('4A'!Y25/'4A'!T25-1)*100</f>
        <v>27.275382360638957</v>
      </c>
      <c r="Z25" s="65">
        <f>('4A'!Z25/'4A'!U25-1)*100</f>
        <v>16.190597283567911</v>
      </c>
      <c r="AA25" s="65">
        <f>('4A'!AA25/'4A'!V25-1)*100</f>
        <v>14.530925436346131</v>
      </c>
      <c r="AB25" s="65">
        <f>('4A'!AB25/'4A'!W25-1)*100</f>
        <v>8.913270585902012</v>
      </c>
      <c r="AC25" s="65"/>
      <c r="AD25" s="65">
        <f>('4A'!AD25/'4A'!Y25-1)*100</f>
        <v>1.1099884382554714</v>
      </c>
      <c r="AE25" s="65">
        <f>('4A'!AE25/'4A'!Z25-1)*100</f>
        <v>0.73047941813029205</v>
      </c>
      <c r="AF25" s="65">
        <f>('4A'!AF25/'4A'!AA25-1)*100</f>
        <v>-1.4438048760068267</v>
      </c>
      <c r="AG25" s="65">
        <f>('4A'!AG25/'4A'!AB25-1)*100</f>
        <v>-1.0737537898501293</v>
      </c>
      <c r="AH25" s="65"/>
      <c r="AI25" s="65">
        <f>('4A'!AI25/'4A'!AD25-1)*100</f>
        <v>6.4668089442985854</v>
      </c>
      <c r="AJ25" s="65">
        <f>('4A'!AJ25/'4A'!AE25-1)*100</f>
        <v>2.055951537912315</v>
      </c>
      <c r="AK25" s="65">
        <f>('4A'!AK25/'4A'!AF25-1)*100</f>
        <v>1.1060770329001768</v>
      </c>
      <c r="AL25" s="65">
        <f>('4A'!AL25/'4A'!AG25-1)*100</f>
        <v>3.880350492277973E-2</v>
      </c>
      <c r="AM25" s="65"/>
      <c r="AN25" s="65">
        <f>('4A'!AN25/'4A'!AI25-1)*100</f>
        <v>3.9341556261513366</v>
      </c>
      <c r="AO25" s="65">
        <f>('4A'!AO25/'4A'!AJ25-1)*100</f>
        <v>10.519126526856049</v>
      </c>
      <c r="AP25" s="65">
        <f>('4A'!AP25/'4A'!AK25-1)*100</f>
        <v>11.938811924643034</v>
      </c>
      <c r="AQ25" s="65">
        <f>('4A'!AQ25/'4A'!AL25-1)*100</f>
        <v>15.265106950111962</v>
      </c>
      <c r="AR25" s="65"/>
      <c r="AS25" s="65">
        <f>('4A'!AS25/'4A'!AN25-1)*100</f>
        <v>10.807234498812267</v>
      </c>
      <c r="AT25" s="65">
        <f>('4A'!AT25/'4A'!AO25-1)*100</f>
        <v>-40.134872189168625</v>
      </c>
      <c r="AU25" s="65">
        <f>('4A'!AU25/'4A'!AP25-1)*100</f>
        <v>-16.127604109984041</v>
      </c>
      <c r="AV25" s="65">
        <f>('4A'!AV25/'4A'!AQ25-1)*100</f>
        <v>2.2811725480345491</v>
      </c>
      <c r="AW25" s="65"/>
      <c r="AX25" s="65">
        <f>('4A'!AX25/'4A'!AS25-1)*100</f>
        <v>11.464452054092011</v>
      </c>
      <c r="AY25" s="65">
        <f>('4A'!AY25/'4A'!AT25-1)*100</f>
        <v>75.312052115626415</v>
      </c>
      <c r="AZ25" s="65">
        <f>('4A'!AZ25/'4A'!AU25-1)*100</f>
        <v>-15.749485808189135</v>
      </c>
      <c r="BA25" s="65">
        <f>('4A'!BA25/'4A'!AV25-1)*100</f>
        <v>4.4543061696943997</v>
      </c>
      <c r="BC25" s="65">
        <f>('4A'!BC25/'4A'!AX25-1)*100</f>
        <v>1.5431898179759207</v>
      </c>
      <c r="BD25" s="65">
        <f>('4A'!BD25/'4A'!AY25-1)*100</f>
        <v>18.033218694820331</v>
      </c>
      <c r="BE25" s="65">
        <f>('4A'!BE25/'4A'!AZ25-1)*100</f>
        <v>78.117239989798918</v>
      </c>
      <c r="BF25" s="65">
        <f>('4A'!BF25/'4A'!BA25-1)*100</f>
        <v>17.693822398659044</v>
      </c>
      <c r="BH25" s="65">
        <f>('4A'!BH25/'4A'!BC25-1)*100</f>
        <v>6.5085027338733781</v>
      </c>
      <c r="BI25" s="65">
        <f>('4A'!BI25/'4A'!BD25-1)*100</f>
        <v>12.477853954150886</v>
      </c>
      <c r="BJ25" s="65">
        <f>('4A'!BJ25/'4A'!BE25-1)*100</f>
        <v>9.0910435202619979</v>
      </c>
      <c r="BK25" s="65">
        <f>('4A'!BK25/'4A'!BF25-1)*100</f>
        <v>8.8402416181258214</v>
      </c>
      <c r="BM25" s="572">
        <f>('4A'!BM25/'4A'!BH25-1)*100</f>
        <v>7.9625637987895015</v>
      </c>
      <c r="BN25" s="572">
        <f>('4A'!BN25/'4A'!BI25-1)*100</f>
        <v>1.5911836793270462</v>
      </c>
      <c r="BO25" s="65">
        <f>('4A'!BO25/'4A'!BJ25-1)*100</f>
        <v>6.5008200552245432</v>
      </c>
      <c r="BP25" s="65">
        <f>('4A'!BP25/'4A'!BK25-1)*100</f>
        <v>7.7622620971935508</v>
      </c>
      <c r="BR25" s="572">
        <f>('4A'!BR25/'4A'!BM25-1)*100</f>
        <v>5.9032965309159025</v>
      </c>
      <c r="BS25" s="572">
        <f>('4A'!BS25/'4A'!BN25-1)*100</f>
        <v>7.6151030401984787</v>
      </c>
      <c r="BT25" s="65">
        <f>('4A'!BT25/'4A'!BO25-1)*100</f>
        <v>-100</v>
      </c>
      <c r="BU25" s="65">
        <f>('4A'!BU25/'4A'!BP25-1)*100</f>
        <v>-100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80"/>
      <c r="CE25" s="314"/>
      <c r="CF25" s="314"/>
      <c r="CG25" s="314"/>
      <c r="CH25" s="314"/>
      <c r="CI25" s="552"/>
      <c r="CJ25" s="552">
        <f>I25-'[3]CURRENT (YoY)'!FW1794</f>
        <v>0</v>
      </c>
      <c r="CK25" s="552">
        <f>J25-'[3]CURRENT (YoY)'!FX1794</f>
        <v>0</v>
      </c>
      <c r="CL25" s="552">
        <f>K25-'[3]CURRENT (YoY)'!FY1794</f>
        <v>0</v>
      </c>
      <c r="CM25" s="552">
        <f>L25-'[3]CURRENT (YoY)'!FZ1794</f>
        <v>0</v>
      </c>
      <c r="CN25" s="552">
        <f>M25-'[3]CURRENT (YoY)'!GA1794</f>
        <v>0</v>
      </c>
      <c r="CO25" s="552">
        <f>N25-'[3]CURRENT (YoY)'!GB1794</f>
        <v>0</v>
      </c>
      <c r="CP25" s="552">
        <f>O25-'[3]CURRENT (YoY)'!GC1794</f>
        <v>0</v>
      </c>
      <c r="CQ25" s="552">
        <f>P25-'[3]CURRENT (YoY)'!GD1794</f>
        <v>0</v>
      </c>
      <c r="CR25" s="552">
        <f>Q25-'[3]CURRENT (YoY)'!GE1794</f>
        <v>0</v>
      </c>
      <c r="CS25" s="552"/>
      <c r="CT25" s="552"/>
      <c r="CU25" s="552"/>
      <c r="CV25" s="552"/>
      <c r="CW25" s="552"/>
      <c r="CX25" s="552"/>
      <c r="CY25" s="552">
        <f>Y25-'[3]CURRENT (YoY)'!DK1794</f>
        <v>0</v>
      </c>
      <c r="CZ25" s="552">
        <f>Z25-'[3]CURRENT (YoY)'!DL1794</f>
        <v>0</v>
      </c>
      <c r="DA25" s="552">
        <f>AA25-'[3]CURRENT (YoY)'!DM1794</f>
        <v>0</v>
      </c>
      <c r="DB25" s="552">
        <f>AB25-'[3]CURRENT (YoY)'!DN1794</f>
        <v>0</v>
      </c>
      <c r="DC25" s="552"/>
      <c r="DD25" s="552">
        <f>AD25-'[3]CURRENT (YoY)'!DO1794</f>
        <v>0</v>
      </c>
      <c r="DE25" s="552">
        <f>AE25-'[3]CURRENT (YoY)'!DP1794</f>
        <v>0</v>
      </c>
      <c r="DF25" s="552">
        <f>AF25-'[3]CURRENT (YoY)'!DQ1794</f>
        <v>0</v>
      </c>
      <c r="DG25" s="552">
        <f>AG25-'[3]CURRENT (YoY)'!DR1794</f>
        <v>0</v>
      </c>
      <c r="DH25" s="552"/>
      <c r="DI25" s="552">
        <f>AI25-'[3]CURRENT (YoY)'!DS1794</f>
        <v>0</v>
      </c>
      <c r="DJ25" s="552">
        <f>AJ25-'[3]CURRENT (YoY)'!DT1794</f>
        <v>0</v>
      </c>
      <c r="DK25" s="552">
        <f>AK25-'[3]CURRENT (YoY)'!DU1794</f>
        <v>0</v>
      </c>
      <c r="DL25" s="552">
        <f>AL25-'[3]CURRENT (YoY)'!DV1794</f>
        <v>0</v>
      </c>
      <c r="DM25" s="552"/>
      <c r="DN25" s="552">
        <f>AN25-'[3]CURRENT (YoY)'!DW1794</f>
        <v>0</v>
      </c>
      <c r="DO25" s="552">
        <f>AO25-'[3]CURRENT (YoY)'!DX1794</f>
        <v>0</v>
      </c>
      <c r="DP25" s="552">
        <f>AP25-'[3]CURRENT (YoY)'!DY1794</f>
        <v>0</v>
      </c>
      <c r="DQ25" s="552">
        <f>AQ25-'[3]CURRENT (YoY)'!DZ1794</f>
        <v>0</v>
      </c>
      <c r="DR25" s="552"/>
      <c r="DS25" s="552">
        <f>AS25-'[3]CURRENT (YoY)'!EA1794</f>
        <v>0</v>
      </c>
      <c r="DT25" s="552">
        <f>AT25-'[3]CURRENT (YoY)'!EB1794</f>
        <v>0</v>
      </c>
      <c r="DU25" s="552">
        <f>AU25-'[3]CURRENT (YoY)'!EC1794</f>
        <v>0</v>
      </c>
      <c r="DV25" s="552">
        <f>AV25-'[3]CURRENT (YoY)'!ED1794</f>
        <v>0</v>
      </c>
      <c r="DW25" s="552"/>
      <c r="DX25" s="552">
        <f>AX25-'[3]CURRENT (YoY)'!EE1794</f>
        <v>0</v>
      </c>
      <c r="DY25" s="552">
        <f>AY25-'[3]CURRENT (YoY)'!EF1794</f>
        <v>0</v>
      </c>
      <c r="DZ25" s="552">
        <f>AZ25-'[3]CURRENT (YoY)'!EG1794</f>
        <v>0</v>
      </c>
      <c r="EA25" s="552">
        <f>BA25-'[3]CURRENT (YoY)'!EH1794</f>
        <v>0</v>
      </c>
      <c r="EB25" s="552"/>
      <c r="EC25" s="552">
        <f>BC25-'[3]CURRENT (YoY)'!EI1794</f>
        <v>0</v>
      </c>
      <c r="ED25" s="552">
        <f>BD25-'[3]CURRENT (YoY)'!EJ1794</f>
        <v>0</v>
      </c>
      <c r="EE25" s="552">
        <f>BE25-'[3]CURRENT (YoY)'!EK1794</f>
        <v>0</v>
      </c>
      <c r="EF25" s="552">
        <f>BF25-'[3]CURRENT (YoY)'!EL1794</f>
        <v>0</v>
      </c>
      <c r="EG25" s="552"/>
      <c r="EH25" s="552">
        <f>BH25-'[3]CURRENT (YoY)'!EM1794</f>
        <v>0</v>
      </c>
      <c r="EI25" s="552">
        <f>BI25-'[3]CURRENT (YoY)'!EN1794</f>
        <v>0</v>
      </c>
      <c r="EJ25" s="552">
        <f>BJ25-'[3]CURRENT (YoY)'!EO1794</f>
        <v>0</v>
      </c>
      <c r="EK25" s="552">
        <f>BK25-'[3]CURRENT (YoY)'!EP1794</f>
        <v>0</v>
      </c>
      <c r="EL25" s="552"/>
      <c r="EM25" s="552">
        <f>BM25-'[3]CURRENT (YoY)'!EQ1794</f>
        <v>0</v>
      </c>
      <c r="EN25" s="552">
        <f>BN25-'[3]CURRENT (YoY)'!ER1794</f>
        <v>0</v>
      </c>
      <c r="EO25" s="552">
        <f>BO25-'[3]CURRENT (YoY)'!ES1794</f>
        <v>0</v>
      </c>
      <c r="EP25" s="552">
        <f>BP25-'[3]CURRENT (YoY)'!ET1794</f>
        <v>0</v>
      </c>
      <c r="EQ25" s="552"/>
      <c r="ER25" s="552">
        <f>BR25-'[3]CURRENT (YoY)'!EU1794</f>
        <v>-2.2204460492503131E-14</v>
      </c>
      <c r="ES25" s="552">
        <f>BS25-'[3]CURRENT (YoY)'!EV1794</f>
        <v>0</v>
      </c>
      <c r="ET25" s="552">
        <f>BT25-'[3]CURRENT (YoY)'!EW1794</f>
        <v>0</v>
      </c>
      <c r="EU25" s="552">
        <f>BU25-'[3]CURRENT (YoY)'!EX1794</f>
        <v>0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451"/>
      <c r="I26" s="65">
        <f>('4A'!I26/'4A'!H26-1)*100</f>
        <v>7.455643937989187</v>
      </c>
      <c r="J26" s="65">
        <f>('4A'!J26/'4A'!I26-1)*100</f>
        <v>4.8448857187602723</v>
      </c>
      <c r="K26" s="65">
        <f>('4A'!K26/'4A'!J26-1)*100</f>
        <v>6.1253063010046738</v>
      </c>
      <c r="L26" s="65">
        <f>('4A'!L26/'4A'!K26-1)*100</f>
        <v>5.5456452763609887</v>
      </c>
      <c r="M26" s="65">
        <f>('4A'!M26/'4A'!L26-1)*100</f>
        <v>-14.977446771856561</v>
      </c>
      <c r="N26" s="65">
        <f>('4A'!N26/'4A'!M26-1)*100</f>
        <v>11.490840992676187</v>
      </c>
      <c r="O26" s="65">
        <f>('4A'!O26/'4A'!N26-1)*100</f>
        <v>16.139106061469732</v>
      </c>
      <c r="P26" s="65">
        <f>('4A'!P26/'4A'!O26-1)*100</f>
        <v>-3.5173882993994154</v>
      </c>
      <c r="Q26" s="65">
        <f>('4A'!Q26/'4A'!P26-1)*100</f>
        <v>0.43622442178579135</v>
      </c>
      <c r="R26" s="65">
        <f>('4A'!R26/'4A'!Q26-1)*100</f>
        <v>-100</v>
      </c>
      <c r="S26" s="68"/>
      <c r="T26" s="68"/>
      <c r="U26" s="68"/>
      <c r="V26" s="68"/>
      <c r="W26" s="68"/>
      <c r="X26" s="68"/>
      <c r="Y26" s="65">
        <f>('4A'!Y26/'4A'!T26-1)*100</f>
        <v>12.550147293092628</v>
      </c>
      <c r="Z26" s="65">
        <f>('4A'!Z26/'4A'!U26-1)*100</f>
        <v>10.758374579065144</v>
      </c>
      <c r="AA26" s="65">
        <f>('4A'!AA26/'4A'!V26-1)*100</f>
        <v>4.8815843274562454</v>
      </c>
      <c r="AB26" s="65">
        <f>('4A'!AB26/'4A'!W26-1)*100</f>
        <v>2.6958384899515186</v>
      </c>
      <c r="AC26" s="65"/>
      <c r="AD26" s="65">
        <f>('4A'!AD26/'4A'!Y26-1)*100</f>
        <v>7.4705280665963603</v>
      </c>
      <c r="AE26" s="65">
        <f>('4A'!AE26/'4A'!Z26-1)*100</f>
        <v>6.0944556705366582</v>
      </c>
      <c r="AF26" s="65">
        <f>('4A'!AF26/'4A'!AA26-1)*100</f>
        <v>1.2987135718353082</v>
      </c>
      <c r="AG26" s="65">
        <f>('4A'!AG26/'4A'!AB26-1)*100</f>
        <v>4.8120318494891956</v>
      </c>
      <c r="AH26" s="65"/>
      <c r="AI26" s="65">
        <f>('4A'!AI26/'4A'!AD26-1)*100</f>
        <v>6.5895839953731716</v>
      </c>
      <c r="AJ26" s="65">
        <f>('4A'!AJ26/'4A'!AE26-1)*100</f>
        <v>4.2715472431503088</v>
      </c>
      <c r="AK26" s="65">
        <f>('4A'!AK26/'4A'!AF26-1)*100</f>
        <v>7.6472049980396362</v>
      </c>
      <c r="AL26" s="65">
        <f>('4A'!AL26/'4A'!AG26-1)*100</f>
        <v>5.9825945354287535</v>
      </c>
      <c r="AM26" s="65"/>
      <c r="AN26" s="65">
        <f>('4A'!AN26/'4A'!AI26-1)*100</f>
        <v>6.8330338773413102</v>
      </c>
      <c r="AO26" s="65">
        <f>('4A'!AO26/'4A'!AJ26-1)*100</f>
        <v>6.1889898179271707</v>
      </c>
      <c r="AP26" s="65">
        <f>('4A'!AP26/'4A'!AK26-1)*100</f>
        <v>6.859637111711514</v>
      </c>
      <c r="AQ26" s="65">
        <f>('4A'!AQ26/'4A'!AL26-1)*100</f>
        <v>2.3407227420768617</v>
      </c>
      <c r="AR26" s="65"/>
      <c r="AS26" s="65">
        <f>('4A'!AS26/'4A'!AN26-1)*100</f>
        <v>-0.93573705657576944</v>
      </c>
      <c r="AT26" s="65">
        <f>('4A'!AT26/'4A'!AO26-1)*100</f>
        <v>-42.874458226874225</v>
      </c>
      <c r="AU26" s="65">
        <f>('4A'!AU26/'4A'!AP26-1)*100</f>
        <v>-10.86032496542153</v>
      </c>
      <c r="AV26" s="65">
        <f>('4A'!AV26/'4A'!AQ26-1)*100</f>
        <v>-5.574829313598018</v>
      </c>
      <c r="AW26" s="65"/>
      <c r="AX26" s="65">
        <f>('4A'!AX26/'4A'!AS26-1)*100</f>
        <v>-4.1766249390367216</v>
      </c>
      <c r="AY26" s="65">
        <f>('4A'!AY26/'4A'!AT26-1)*100</f>
        <v>55.754785095160564</v>
      </c>
      <c r="AZ26" s="65">
        <f>('4A'!AZ26/'4A'!AU26-1)*100</f>
        <v>-4.8685439994780584</v>
      </c>
      <c r="BA26" s="65">
        <f>('4A'!BA26/'4A'!AV26-1)*100</f>
        <v>17.616859197298428</v>
      </c>
      <c r="BC26" s="65">
        <f>('4A'!BC26/'4A'!AX26-1)*100</f>
        <v>18.620722897813714</v>
      </c>
      <c r="BD26" s="65">
        <f>('4A'!BD26/'4A'!AY26-1)*100</f>
        <v>20.772489702153951</v>
      </c>
      <c r="BE26" s="65">
        <f>('4A'!BE26/'4A'!AZ26-1)*100</f>
        <v>28.552139906042573</v>
      </c>
      <c r="BF26" s="65">
        <f>('4A'!BF26/'4A'!BA26-1)*100</f>
        <v>0.23879226775291862</v>
      </c>
      <c r="BH26" s="65">
        <f>('4A'!BH26/'4A'!BC26-1)*100</f>
        <v>-4.7098226749061833</v>
      </c>
      <c r="BI26" s="65">
        <f>('4A'!BI26/'4A'!BD26-1)*100</f>
        <v>-2.4243357714932245</v>
      </c>
      <c r="BJ26" s="65">
        <f>('4A'!BJ26/'4A'!BE26-1)*100</f>
        <v>-4.1635266278572169</v>
      </c>
      <c r="BK26" s="65">
        <f>('4A'!BK26/'4A'!BF26-1)*100</f>
        <v>-2.6834158474653647</v>
      </c>
      <c r="BM26" s="572">
        <f>('4A'!BM26/'4A'!BH26-1)*100</f>
        <v>-3.3050316322192463</v>
      </c>
      <c r="BN26" s="572">
        <f>('4A'!BN26/'4A'!BI26-1)*100</f>
        <v>0.22225619311713185</v>
      </c>
      <c r="BO26" s="65">
        <f>('4A'!BO26/'4A'!BJ26-1)*100</f>
        <v>4.4055768052117639</v>
      </c>
      <c r="BP26" s="65">
        <f>('4A'!BP26/'4A'!BK26-1)*100</f>
        <v>0.35930229525118484</v>
      </c>
      <c r="BR26" s="572">
        <f>('4A'!BR26/'4A'!BM26-1)*100</f>
        <v>-0.30944204974949763</v>
      </c>
      <c r="BS26" s="572">
        <f>('4A'!BS26/'4A'!BN26-1)*100</f>
        <v>-1.6969841156622256</v>
      </c>
      <c r="BT26" s="65">
        <f>('4A'!BT26/'4A'!BO26-1)*100</f>
        <v>-100</v>
      </c>
      <c r="BU26" s="65">
        <f>('4A'!BU26/'4A'!BP26-1)*100</f>
        <v>-100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80"/>
      <c r="CE26" s="314"/>
      <c r="CF26" s="314"/>
      <c r="CG26" s="314"/>
      <c r="CH26" s="314"/>
      <c r="CI26" s="552"/>
      <c r="CJ26" s="552">
        <f>I26-'[3]CURRENT (YoY)'!FW1795</f>
        <v>0</v>
      </c>
      <c r="CK26" s="552">
        <f>J26-'[3]CURRENT (YoY)'!FX1795</f>
        <v>0</v>
      </c>
      <c r="CL26" s="552">
        <f>K26-'[3]CURRENT (YoY)'!FY1795</f>
        <v>0</v>
      </c>
      <c r="CM26" s="552">
        <f>L26-'[3]CURRENT (YoY)'!FZ1795</f>
        <v>0</v>
      </c>
      <c r="CN26" s="552">
        <f>M26-'[3]CURRENT (YoY)'!GA1795</f>
        <v>0</v>
      </c>
      <c r="CO26" s="552">
        <f>N26-'[3]CURRENT (YoY)'!GB1795</f>
        <v>0</v>
      </c>
      <c r="CP26" s="552">
        <f>O26-'[3]CURRENT (YoY)'!GC1795</f>
        <v>0</v>
      </c>
      <c r="CQ26" s="552">
        <f>P26-'[3]CURRENT (YoY)'!GD1795</f>
        <v>0</v>
      </c>
      <c r="CR26" s="552">
        <f>Q26-'[3]CURRENT (YoY)'!GE1795</f>
        <v>0</v>
      </c>
      <c r="CS26" s="552"/>
      <c r="CT26" s="552"/>
      <c r="CU26" s="552"/>
      <c r="CV26" s="552"/>
      <c r="CW26" s="552"/>
      <c r="CX26" s="552"/>
      <c r="CY26" s="552">
        <f>Y26-'[3]CURRENT (YoY)'!DK1795</f>
        <v>0</v>
      </c>
      <c r="CZ26" s="552">
        <f>Z26-'[3]CURRENT (YoY)'!DL1795</f>
        <v>0</v>
      </c>
      <c r="DA26" s="552">
        <f>AA26-'[3]CURRENT (YoY)'!DM1795</f>
        <v>0</v>
      </c>
      <c r="DB26" s="552">
        <f>AB26-'[3]CURRENT (YoY)'!DN1795</f>
        <v>0</v>
      </c>
      <c r="DC26" s="552"/>
      <c r="DD26" s="552">
        <f>AD26-'[3]CURRENT (YoY)'!DO1795</f>
        <v>0</v>
      </c>
      <c r="DE26" s="552">
        <f>AE26-'[3]CURRENT (YoY)'!DP1795</f>
        <v>0</v>
      </c>
      <c r="DF26" s="552">
        <f>AF26-'[3]CURRENT (YoY)'!DQ1795</f>
        <v>0</v>
      </c>
      <c r="DG26" s="552">
        <f>AG26-'[3]CURRENT (YoY)'!DR1795</f>
        <v>0</v>
      </c>
      <c r="DH26" s="552"/>
      <c r="DI26" s="552">
        <f>AI26-'[3]CURRENT (YoY)'!DS1795</f>
        <v>0</v>
      </c>
      <c r="DJ26" s="552">
        <f>AJ26-'[3]CURRENT (YoY)'!DT1795</f>
        <v>0</v>
      </c>
      <c r="DK26" s="552">
        <f>AK26-'[3]CURRENT (YoY)'!DU1795</f>
        <v>0</v>
      </c>
      <c r="DL26" s="552">
        <f>AL26-'[3]CURRENT (YoY)'!DV1795</f>
        <v>0</v>
      </c>
      <c r="DM26" s="552"/>
      <c r="DN26" s="552">
        <f>AN26-'[3]CURRENT (YoY)'!DW1795</f>
        <v>0</v>
      </c>
      <c r="DO26" s="552">
        <f>AO26-'[3]CURRENT (YoY)'!DX1795</f>
        <v>0</v>
      </c>
      <c r="DP26" s="552">
        <f>AP26-'[3]CURRENT (YoY)'!DY1795</f>
        <v>0</v>
      </c>
      <c r="DQ26" s="552">
        <f>AQ26-'[3]CURRENT (YoY)'!DZ1795</f>
        <v>0</v>
      </c>
      <c r="DR26" s="552"/>
      <c r="DS26" s="552">
        <f>AS26-'[3]CURRENT (YoY)'!EA1795</f>
        <v>0</v>
      </c>
      <c r="DT26" s="552">
        <f>AT26-'[3]CURRENT (YoY)'!EB1795</f>
        <v>0</v>
      </c>
      <c r="DU26" s="552">
        <f>AU26-'[3]CURRENT (YoY)'!EC1795</f>
        <v>0</v>
      </c>
      <c r="DV26" s="552">
        <f>AV26-'[3]CURRENT (YoY)'!ED1795</f>
        <v>0</v>
      </c>
      <c r="DW26" s="552"/>
      <c r="DX26" s="552">
        <f>AX26-'[3]CURRENT (YoY)'!EE1795</f>
        <v>0</v>
      </c>
      <c r="DY26" s="552">
        <f>AY26-'[3]CURRENT (YoY)'!EF1795</f>
        <v>0</v>
      </c>
      <c r="DZ26" s="552">
        <f>AZ26-'[3]CURRENT (YoY)'!EG1795</f>
        <v>-2.1316282072803006E-14</v>
      </c>
      <c r="EA26" s="552">
        <f>BA26-'[3]CURRENT (YoY)'!EH1795</f>
        <v>0</v>
      </c>
      <c r="EB26" s="552"/>
      <c r="EC26" s="552">
        <f>BC26-'[3]CURRENT (YoY)'!EI1795</f>
        <v>0</v>
      </c>
      <c r="ED26" s="552">
        <f>BD26-'[3]CURRENT (YoY)'!EJ1795</f>
        <v>0</v>
      </c>
      <c r="EE26" s="552">
        <f>BE26-'[3]CURRENT (YoY)'!EK1795</f>
        <v>4.6185277824406512E-14</v>
      </c>
      <c r="EF26" s="552">
        <f>BF26-'[3]CURRENT (YoY)'!EL1795</f>
        <v>0</v>
      </c>
      <c r="EG26" s="552"/>
      <c r="EH26" s="552">
        <f>BH26-'[3]CURRENT (YoY)'!EM1795</f>
        <v>0</v>
      </c>
      <c r="EI26" s="552">
        <f>BI26-'[3]CURRENT (YoY)'!EN1795</f>
        <v>0</v>
      </c>
      <c r="EJ26" s="552">
        <f>BJ26-'[3]CURRENT (YoY)'!EO1795</f>
        <v>0</v>
      </c>
      <c r="EK26" s="552">
        <f>BK26-'[3]CURRENT (YoY)'!EP1795</f>
        <v>0</v>
      </c>
      <c r="EL26" s="552"/>
      <c r="EM26" s="552">
        <f>BM26-'[3]CURRENT (YoY)'!EQ1795</f>
        <v>0</v>
      </c>
      <c r="EN26" s="552">
        <f>BN26-'[3]CURRENT (YoY)'!ER1795</f>
        <v>0</v>
      </c>
      <c r="EO26" s="552">
        <f>BO26-'[3]CURRENT (YoY)'!ES1795</f>
        <v>0</v>
      </c>
      <c r="EP26" s="552">
        <f>BP26-'[3]CURRENT (YoY)'!ET1795</f>
        <v>0</v>
      </c>
      <c r="EQ26" s="552"/>
      <c r="ER26" s="552">
        <f>BR26-'[3]CURRENT (YoY)'!EU1795</f>
        <v>2.2204460492503131E-14</v>
      </c>
      <c r="ES26" s="552">
        <f>BS26-'[3]CURRENT (YoY)'!EV1795</f>
        <v>2.2204460492503131E-14</v>
      </c>
      <c r="ET26" s="552">
        <f>BT26-'[3]CURRENT (YoY)'!EW1795</f>
        <v>0</v>
      </c>
      <c r="EU26" s="552">
        <f>BU26-'[3]CURRENT (YoY)'!EX1795</f>
        <v>0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451"/>
      <c r="I27" s="65">
        <f>('4A'!I27/'4A'!H27-1)*100</f>
        <v>7.7047370784311786</v>
      </c>
      <c r="J27" s="65">
        <f>('4A'!J27/'4A'!I27-1)*100</f>
        <v>10.640325673976015</v>
      </c>
      <c r="K27" s="65">
        <f>('4A'!K27/'4A'!J27-1)*100</f>
        <v>5.5357801759868153</v>
      </c>
      <c r="L27" s="65">
        <f>('4A'!L27/'4A'!K27-1)*100</f>
        <v>4.0787190294756304</v>
      </c>
      <c r="M27" s="65">
        <f>('4A'!M27/'4A'!L27-1)*100</f>
        <v>-3.5970656191224748</v>
      </c>
      <c r="N27" s="65">
        <f>('4A'!N27/'4A'!M27-1)*100</f>
        <v>20.466275349940901</v>
      </c>
      <c r="O27" s="65">
        <f>('4A'!O27/'4A'!N27-1)*100</f>
        <v>14.792634839359176</v>
      </c>
      <c r="P27" s="65">
        <f>('4A'!P27/'4A'!O27-1)*100</f>
        <v>3.8258245386786793</v>
      </c>
      <c r="Q27" s="65">
        <f>('4A'!Q27/'4A'!P27-1)*100</f>
        <v>1.9824908234800098E-2</v>
      </c>
      <c r="R27" s="65">
        <f>('4A'!R27/'4A'!Q27-1)*100</f>
        <v>-100</v>
      </c>
      <c r="S27" s="68"/>
      <c r="T27" s="68"/>
      <c r="U27" s="68"/>
      <c r="V27" s="68"/>
      <c r="W27" s="68"/>
      <c r="X27" s="68"/>
      <c r="Y27" s="65">
        <f>('4A'!Y27/'4A'!T27-1)*100</f>
        <v>11.349716258551235</v>
      </c>
      <c r="Z27" s="65">
        <f>('4A'!Z27/'4A'!U27-1)*100</f>
        <v>10.147739778414877</v>
      </c>
      <c r="AA27" s="65">
        <f>('4A'!AA27/'4A'!V27-1)*100</f>
        <v>5.6877020321234539</v>
      </c>
      <c r="AB27" s="65">
        <f>('4A'!AB27/'4A'!W27-1)*100</f>
        <v>3.4147732646196305</v>
      </c>
      <c r="AC27" s="65"/>
      <c r="AD27" s="65">
        <f>('4A'!AD27/'4A'!Y27-1)*100</f>
        <v>10.11173381085133</v>
      </c>
      <c r="AE27" s="65">
        <f>('4A'!AE27/'4A'!Z27-1)*100</f>
        <v>11.51035874545434</v>
      </c>
      <c r="AF27" s="65">
        <f>('4A'!AF27/'4A'!AA27-1)*100</f>
        <v>8.6179825948186295</v>
      </c>
      <c r="AG27" s="65">
        <f>('4A'!AG27/'4A'!AB27-1)*100</f>
        <v>12.669726220825893</v>
      </c>
      <c r="AH27" s="65"/>
      <c r="AI27" s="65">
        <f>('4A'!AI27/'4A'!AD27-1)*100</f>
        <v>6.2822216425878041</v>
      </c>
      <c r="AJ27" s="65">
        <f>('4A'!AJ27/'4A'!AE27-1)*100</f>
        <v>7.8521932769028302</v>
      </c>
      <c r="AK27" s="65">
        <f>('4A'!AK27/'4A'!AF27-1)*100</f>
        <v>5.0968552142446999</v>
      </c>
      <c r="AL27" s="65">
        <f>('4A'!AL27/'4A'!AG27-1)*100</f>
        <v>2.3849223799869756</v>
      </c>
      <c r="AM27" s="65"/>
      <c r="AN27" s="65">
        <f>('4A'!AN27/'4A'!AI27-1)*100</f>
        <v>4.0171734085250543</v>
      </c>
      <c r="AO27" s="65">
        <f>('4A'!AO27/'4A'!AJ27-1)*100</f>
        <v>4.3378882708765998</v>
      </c>
      <c r="AP27" s="65">
        <f>('4A'!AP27/'4A'!AK27-1)*100</f>
        <v>4.0480438449476353</v>
      </c>
      <c r="AQ27" s="65">
        <f>('4A'!AQ27/'4A'!AL27-1)*100</f>
        <v>3.8538603624460155</v>
      </c>
      <c r="AR27" s="65"/>
      <c r="AS27" s="65">
        <f>('4A'!AS27/'4A'!AN27-1)*100</f>
        <v>-2.2044667789171579</v>
      </c>
      <c r="AT27" s="65">
        <f>('4A'!AT27/'4A'!AO27-1)*100</f>
        <v>-20.673412300483186</v>
      </c>
      <c r="AU27" s="65">
        <f>('4A'!AU27/'4A'!AP27-1)*100</f>
        <v>4.1775573015286227</v>
      </c>
      <c r="AV27" s="65">
        <f>('4A'!AV27/'4A'!AQ27-1)*100</f>
        <v>7.3741695789438344</v>
      </c>
      <c r="AW27" s="65"/>
      <c r="AX27" s="65">
        <f>('4A'!AX27/'4A'!AS27-1)*100</f>
        <v>13.997912857507067</v>
      </c>
      <c r="AY27" s="65">
        <f>('4A'!AY27/'4A'!AT27-1)*100</f>
        <v>31.319944112087228</v>
      </c>
      <c r="AZ27" s="65">
        <f>('4A'!AZ27/'4A'!AU27-1)*100</f>
        <v>14.731094792991929</v>
      </c>
      <c r="BA27" s="65">
        <f>('4A'!BA27/'4A'!AV27-1)*100</f>
        <v>23.774845361251849</v>
      </c>
      <c r="BC27" s="65">
        <f>('4A'!BC27/'4A'!AX27-1)*100</f>
        <v>14.197999891168656</v>
      </c>
      <c r="BD27" s="65">
        <f>('4A'!BD27/'4A'!AY27-1)*100</f>
        <v>15.433926792521579</v>
      </c>
      <c r="BE27" s="65">
        <f>('4A'!BE27/'4A'!AZ27-1)*100</f>
        <v>20.446706251300782</v>
      </c>
      <c r="BF27" s="65">
        <f>('4A'!BF27/'4A'!BA27-1)*100</f>
        <v>8.4980131519528648</v>
      </c>
      <c r="BH27" s="65">
        <f>('4A'!BH27/'4A'!BC27-1)*100</f>
        <v>8.2622589018764181</v>
      </c>
      <c r="BI27" s="65">
        <f>('4A'!BI27/'4A'!BD27-1)*100</f>
        <v>4.106759268523219</v>
      </c>
      <c r="BJ27" s="65">
        <f>('4A'!BJ27/'4A'!BE27-1)*100</f>
        <v>0.83667668390217109</v>
      </c>
      <c r="BK27" s="65">
        <f>('4A'!BK27/'4A'!BF27-1)*100</f>
        <v>2.6015497840404134</v>
      </c>
      <c r="BM27" s="572">
        <f>('4A'!BM27/'4A'!BH27-1)*100</f>
        <v>-0.36346026274859389</v>
      </c>
      <c r="BN27" s="572">
        <f>('4A'!BN27/'4A'!BI27-1)*100</f>
        <v>-0.9793043778564825</v>
      </c>
      <c r="BO27" s="65">
        <f>('4A'!BO27/'4A'!BJ27-1)*100</f>
        <v>1.7815422295524685</v>
      </c>
      <c r="BP27" s="65">
        <f>('4A'!BP27/'4A'!BK27-1)*100</f>
        <v>-0.58469683159716457</v>
      </c>
      <c r="BR27" s="572">
        <f>('4A'!BR27/'4A'!BM27-1)*100</f>
        <v>-2.1229449777633413</v>
      </c>
      <c r="BS27" s="572">
        <f>('4A'!BS27/'4A'!BN27-1)*100</f>
        <v>-4.0670653672427282</v>
      </c>
      <c r="BT27" s="65">
        <f>('4A'!BT27/'4A'!BO27-1)*100</f>
        <v>-100</v>
      </c>
      <c r="BU27" s="65">
        <f>('4A'!BU27/'4A'!BP27-1)*100</f>
        <v>-100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80"/>
      <c r="CE27" s="314"/>
      <c r="CF27" s="314"/>
      <c r="CG27" s="314"/>
      <c r="CH27" s="314"/>
      <c r="CI27" s="552"/>
      <c r="CJ27" s="552">
        <f>I27-'[3]CURRENT (YoY)'!FW1796</f>
        <v>0</v>
      </c>
      <c r="CK27" s="552">
        <f>J27-'[3]CURRENT (YoY)'!FX1796</f>
        <v>0</v>
      </c>
      <c r="CL27" s="552">
        <f>K27-'[3]CURRENT (YoY)'!FY1796</f>
        <v>0</v>
      </c>
      <c r="CM27" s="552">
        <f>L27-'[3]CURRENT (YoY)'!FZ1796</f>
        <v>0</v>
      </c>
      <c r="CN27" s="552">
        <f>M27-'[3]CURRENT (YoY)'!GA1796</f>
        <v>0</v>
      </c>
      <c r="CO27" s="552">
        <f>N27-'[3]CURRENT (YoY)'!GB1796</f>
        <v>0</v>
      </c>
      <c r="CP27" s="552">
        <f>O27-'[3]CURRENT (YoY)'!GC1796</f>
        <v>0</v>
      </c>
      <c r="CQ27" s="552">
        <f>P27-'[3]CURRENT (YoY)'!GD1796</f>
        <v>0</v>
      </c>
      <c r="CR27" s="552">
        <f>Q27-'[3]CURRENT (YoY)'!GE1796</f>
        <v>0</v>
      </c>
      <c r="CS27" s="552"/>
      <c r="CT27" s="552"/>
      <c r="CU27" s="552"/>
      <c r="CV27" s="552"/>
      <c r="CW27" s="552"/>
      <c r="CX27" s="552"/>
      <c r="CY27" s="552">
        <f>Y27-'[3]CURRENT (YoY)'!DK1796</f>
        <v>0</v>
      </c>
      <c r="CZ27" s="552">
        <f>Z27-'[3]CURRENT (YoY)'!DL1796</f>
        <v>0</v>
      </c>
      <c r="DA27" s="552">
        <f>AA27-'[3]CURRENT (YoY)'!DM1796</f>
        <v>0</v>
      </c>
      <c r="DB27" s="552">
        <f>AB27-'[3]CURRENT (YoY)'!DN1796</f>
        <v>0</v>
      </c>
      <c r="DC27" s="552"/>
      <c r="DD27" s="552">
        <f>AD27-'[3]CURRENT (YoY)'!DO1796</f>
        <v>0</v>
      </c>
      <c r="DE27" s="552">
        <f>AE27-'[3]CURRENT (YoY)'!DP1796</f>
        <v>0</v>
      </c>
      <c r="DF27" s="552">
        <f>AF27-'[3]CURRENT (YoY)'!DQ1796</f>
        <v>0</v>
      </c>
      <c r="DG27" s="552">
        <f>AG27-'[3]CURRENT (YoY)'!DR1796</f>
        <v>0</v>
      </c>
      <c r="DH27" s="552"/>
      <c r="DI27" s="552">
        <f>AI27-'[3]CURRENT (YoY)'!DS1796</f>
        <v>0</v>
      </c>
      <c r="DJ27" s="552">
        <f>AJ27-'[3]CURRENT (YoY)'!DT1796</f>
        <v>0</v>
      </c>
      <c r="DK27" s="552">
        <f>AK27-'[3]CURRENT (YoY)'!DU1796</f>
        <v>0</v>
      </c>
      <c r="DL27" s="552">
        <f>AL27-'[3]CURRENT (YoY)'!DV1796</f>
        <v>0</v>
      </c>
      <c r="DM27" s="552"/>
      <c r="DN27" s="552">
        <f>AN27-'[3]CURRENT (YoY)'!DW1796</f>
        <v>0</v>
      </c>
      <c r="DO27" s="552">
        <f>AO27-'[3]CURRENT (YoY)'!DX1796</f>
        <v>0</v>
      </c>
      <c r="DP27" s="552">
        <f>AP27-'[3]CURRENT (YoY)'!DY1796</f>
        <v>0</v>
      </c>
      <c r="DQ27" s="552">
        <f>AQ27-'[3]CURRENT (YoY)'!DZ1796</f>
        <v>0</v>
      </c>
      <c r="DR27" s="552"/>
      <c r="DS27" s="552">
        <f>AS27-'[3]CURRENT (YoY)'!EA1796</f>
        <v>0</v>
      </c>
      <c r="DT27" s="552">
        <f>AT27-'[3]CURRENT (YoY)'!EB1796</f>
        <v>0</v>
      </c>
      <c r="DU27" s="552">
        <f>AU27-'[3]CURRENT (YoY)'!EC1796</f>
        <v>0</v>
      </c>
      <c r="DV27" s="552">
        <f>AV27-'[3]CURRENT (YoY)'!ED1796</f>
        <v>0</v>
      </c>
      <c r="DW27" s="552"/>
      <c r="DX27" s="552">
        <f>AX27-'[3]CURRENT (YoY)'!EE1796</f>
        <v>0</v>
      </c>
      <c r="DY27" s="552">
        <f>AY27-'[3]CURRENT (YoY)'!EF1796</f>
        <v>0</v>
      </c>
      <c r="DZ27" s="552">
        <f>AZ27-'[3]CURRENT (YoY)'!EG1796</f>
        <v>0</v>
      </c>
      <c r="EA27" s="552">
        <f>BA27-'[3]CURRENT (YoY)'!EH1796</f>
        <v>0</v>
      </c>
      <c r="EB27" s="552"/>
      <c r="EC27" s="552">
        <f>BC27-'[3]CURRENT (YoY)'!EI1796</f>
        <v>0</v>
      </c>
      <c r="ED27" s="552">
        <f>BD27-'[3]CURRENT (YoY)'!EJ1796</f>
        <v>0</v>
      </c>
      <c r="EE27" s="552">
        <f>BE27-'[3]CURRENT (YoY)'!EK1796</f>
        <v>0</v>
      </c>
      <c r="EF27" s="552">
        <f>BF27-'[3]CURRENT (YoY)'!EL1796</f>
        <v>0</v>
      </c>
      <c r="EG27" s="552"/>
      <c r="EH27" s="552">
        <f>BH27-'[3]CURRENT (YoY)'!EM1796</f>
        <v>0</v>
      </c>
      <c r="EI27" s="552">
        <f>BI27-'[3]CURRENT (YoY)'!EN1796</f>
        <v>0</v>
      </c>
      <c r="EJ27" s="552">
        <f>BJ27-'[3]CURRENT (YoY)'!EO1796</f>
        <v>0</v>
      </c>
      <c r="EK27" s="552">
        <f>BK27-'[3]CURRENT (YoY)'!EP1796</f>
        <v>0</v>
      </c>
      <c r="EL27" s="552"/>
      <c r="EM27" s="552">
        <f>BM27-'[3]CURRENT (YoY)'!EQ1796</f>
        <v>0</v>
      </c>
      <c r="EN27" s="552">
        <f>BN27-'[3]CURRENT (YoY)'!ER1796</f>
        <v>0</v>
      </c>
      <c r="EO27" s="552">
        <f>BO27-'[3]CURRENT (YoY)'!ES1796</f>
        <v>0</v>
      </c>
      <c r="EP27" s="552">
        <f>BP27-'[3]CURRENT (YoY)'!ET1796</f>
        <v>0</v>
      </c>
      <c r="EQ27" s="552"/>
      <c r="ER27" s="552">
        <f>BR27-'[3]CURRENT (YoY)'!EU1796</f>
        <v>-1.1102230246251565E-14</v>
      </c>
      <c r="ES27" s="552">
        <f>BS27-'[3]CURRENT (YoY)'!EV1796</f>
        <v>0</v>
      </c>
      <c r="ET27" s="552">
        <f>BT27-'[3]CURRENT (YoY)'!EW1796</f>
        <v>0</v>
      </c>
      <c r="EU27" s="552">
        <f>BU27-'[3]CURRENT (YoY)'!EX1796</f>
        <v>0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451"/>
      <c r="I28" s="65">
        <f>('4A'!I28/'4A'!H28-1)*100</f>
        <v>9.266289175451714</v>
      </c>
      <c r="J28" s="65">
        <f>('4A'!J28/'4A'!I28-1)*100</f>
        <v>5.2228002247365346</v>
      </c>
      <c r="K28" s="65">
        <f>('4A'!K28/'4A'!J28-1)*100</f>
        <v>1.044150841306557</v>
      </c>
      <c r="L28" s="65">
        <f>('4A'!L28/'4A'!K28-1)*100</f>
        <v>8.4010263354757253</v>
      </c>
      <c r="M28" s="65">
        <f>('4A'!M28/'4A'!L28-1)*100</f>
        <v>-7.2484342573186584</v>
      </c>
      <c r="N28" s="65">
        <f>('4A'!N28/'4A'!M28-1)*100</f>
        <v>0.67197854978913174</v>
      </c>
      <c r="O28" s="65">
        <f>('4A'!O28/'4A'!N28-1)*100</f>
        <v>6.4178805195185928</v>
      </c>
      <c r="P28" s="65">
        <f>('4A'!P28/'4A'!O28-1)*100</f>
        <v>4.7560984612158297</v>
      </c>
      <c r="Q28" s="65">
        <f>('4A'!Q28/'4A'!P28-1)*100</f>
        <v>4.706903219285774</v>
      </c>
      <c r="R28" s="65">
        <f>('4A'!R28/'4A'!Q28-1)*100</f>
        <v>-100</v>
      </c>
      <c r="S28" s="68"/>
      <c r="T28" s="68"/>
      <c r="U28" s="68"/>
      <c r="V28" s="68"/>
      <c r="W28" s="68"/>
      <c r="X28" s="68"/>
      <c r="Y28" s="65">
        <f>('4A'!Y28/'4A'!T28-1)*100</f>
        <v>8.1427436873063428</v>
      </c>
      <c r="Z28" s="65">
        <f>('4A'!Z28/'4A'!U28-1)*100</f>
        <v>9.031578984465515</v>
      </c>
      <c r="AA28" s="65">
        <f>('4A'!AA28/'4A'!V28-1)*100</f>
        <v>9.5702272019356549</v>
      </c>
      <c r="AB28" s="65">
        <f>('4A'!AB28/'4A'!W28-1)*100</f>
        <v>10.186312993831992</v>
      </c>
      <c r="AC28" s="65"/>
      <c r="AD28" s="65">
        <f>('4A'!AD28/'4A'!Y28-1)*100</f>
        <v>8.4303272121399644</v>
      </c>
      <c r="AE28" s="65">
        <f>('4A'!AE28/'4A'!Z28-1)*100</f>
        <v>3.4741075182903813</v>
      </c>
      <c r="AF28" s="65">
        <f>('4A'!AF28/'4A'!AA28-1)*100</f>
        <v>4.5210484164474041</v>
      </c>
      <c r="AG28" s="65">
        <f>('4A'!AG28/'4A'!AB28-1)*100</f>
        <v>4.5652228086565216</v>
      </c>
      <c r="AH28" s="65"/>
      <c r="AI28" s="65">
        <f>('4A'!AI28/'4A'!AD28-1)*100</f>
        <v>2.0921290893873401</v>
      </c>
      <c r="AJ28" s="65">
        <f>('4A'!AJ28/'4A'!AE28-1)*100</f>
        <v>0.75484596274453253</v>
      </c>
      <c r="AK28" s="65">
        <f>('4A'!AK28/'4A'!AF28-1)*100</f>
        <v>1.4810621945457791</v>
      </c>
      <c r="AL28" s="65">
        <f>('4A'!AL28/'4A'!AG28-1)*100</f>
        <v>3.1545140291511231E-2</v>
      </c>
      <c r="AM28" s="65"/>
      <c r="AN28" s="65">
        <f>('4A'!AN28/'4A'!AI28-1)*100</f>
        <v>9.1866716185291963</v>
      </c>
      <c r="AO28" s="65">
        <f>('4A'!AO28/'4A'!AJ28-1)*100</f>
        <v>8.874056723999546</v>
      </c>
      <c r="AP28" s="65">
        <f>('4A'!AP28/'4A'!AK28-1)*100</f>
        <v>9.5749889809269018</v>
      </c>
      <c r="AQ28" s="65">
        <f>('4A'!AQ28/'4A'!AL28-1)*100</f>
        <v>6.368149728172523</v>
      </c>
      <c r="AR28" s="65"/>
      <c r="AS28" s="65">
        <f>('4A'!AS28/'4A'!AN28-1)*100</f>
        <v>5.7475625141494513</v>
      </c>
      <c r="AT28" s="65">
        <f>('4A'!AT28/'4A'!AO28-1)*100</f>
        <v>-31.994834006113383</v>
      </c>
      <c r="AU28" s="65">
        <f>('4A'!AU28/'4A'!AP28-1)*100</f>
        <v>-2.0819458323525386</v>
      </c>
      <c r="AV28" s="65">
        <f>('4A'!AV28/'4A'!AQ28-1)*100</f>
        <v>-1.9721039059760526</v>
      </c>
      <c r="AW28" s="65"/>
      <c r="AX28" s="65">
        <f>('4A'!AX28/'4A'!AS28-1)*100</f>
        <v>-0.64001697607372066</v>
      </c>
      <c r="AY28" s="65">
        <f>('4A'!AY28/'4A'!AT28-1)*100</f>
        <v>22.278411748640448</v>
      </c>
      <c r="AZ28" s="65">
        <f>('4A'!AZ28/'4A'!AU28-1)*100</f>
        <v>-13.86444036663117</v>
      </c>
      <c r="BA28" s="65">
        <f>('4A'!BA28/'4A'!AV28-1)*100</f>
        <v>0.95869205193142015</v>
      </c>
      <c r="BC28" s="65">
        <f>('4A'!BC28/'4A'!AX28-1)*100</f>
        <v>0.61562888184811815</v>
      </c>
      <c r="BD28" s="65">
        <f>('4A'!BD28/'4A'!AY28-1)*100</f>
        <v>11.21746959586336</v>
      </c>
      <c r="BE28" s="65">
        <f>('4A'!BE28/'4A'!AZ28-1)*100</f>
        <v>7.888388248416911</v>
      </c>
      <c r="BF28" s="65">
        <f>('4A'!BF28/'4A'!BA28-1)*100</f>
        <v>7.517665105817839</v>
      </c>
      <c r="BH28" s="65">
        <f>('4A'!BH28/'4A'!BC28-1)*100</f>
        <v>6.0451043492096401</v>
      </c>
      <c r="BI28" s="65">
        <f>('4A'!BI28/'4A'!BD28-1)*100</f>
        <v>5.0467729311496567</v>
      </c>
      <c r="BJ28" s="65">
        <f>('4A'!BJ28/'4A'!BE28-1)*100</f>
        <v>6.1235919948784856</v>
      </c>
      <c r="BK28" s="65">
        <f>('4A'!BK28/'4A'!BF28-1)*100</f>
        <v>2.4101979873628832</v>
      </c>
      <c r="BM28" s="572">
        <f>('4A'!BM28/'4A'!BH28-1)*100</f>
        <v>1.7905962020230648</v>
      </c>
      <c r="BN28" s="572">
        <f>('4A'!BN28/'4A'!BI28-1)*100</f>
        <v>7.0905160748286233</v>
      </c>
      <c r="BO28" s="65">
        <f>('4A'!BO28/'4A'!BJ28-1)*100</f>
        <v>8.651451984723213</v>
      </c>
      <c r="BP28" s="65">
        <f>('4A'!BP28/'4A'!BK28-1)*100</f>
        <v>2.7319362922794799</v>
      </c>
      <c r="BR28" s="572">
        <f>('4A'!BR28/'4A'!BM28-1)*100</f>
        <v>0.69742769491925038</v>
      </c>
      <c r="BS28" s="572">
        <f>('4A'!BS28/'4A'!BN28-1)*100</f>
        <v>3.1399318857125547</v>
      </c>
      <c r="BT28" s="65">
        <f>('4A'!BT28/'4A'!BO28-1)*100</f>
        <v>-100</v>
      </c>
      <c r="BU28" s="65">
        <f>('4A'!BU28/'4A'!BP28-1)*100</f>
        <v>-100</v>
      </c>
      <c r="BV28" s="65"/>
      <c r="BW28" s="65"/>
      <c r="BX28" s="79"/>
      <c r="BY28" s="723" t="s">
        <v>171</v>
      </c>
      <c r="BZ28" s="723"/>
      <c r="CA28" s="724" t="s">
        <v>592</v>
      </c>
      <c r="CB28" s="724"/>
      <c r="CC28" s="724"/>
      <c r="CD28" s="80"/>
      <c r="CE28" s="314"/>
      <c r="CF28" s="314"/>
      <c r="CG28" s="314"/>
      <c r="CH28" s="314"/>
      <c r="CI28" s="552"/>
      <c r="CJ28" s="552">
        <f>I28-'[3]CURRENT (YoY)'!FW1797</f>
        <v>0</v>
      </c>
      <c r="CK28" s="552">
        <f>J28-'[3]CURRENT (YoY)'!FX1797</f>
        <v>0</v>
      </c>
      <c r="CL28" s="552">
        <f>K28-'[3]CURRENT (YoY)'!FY1797</f>
        <v>0</v>
      </c>
      <c r="CM28" s="552">
        <f>L28-'[3]CURRENT (YoY)'!FZ1797</f>
        <v>0</v>
      </c>
      <c r="CN28" s="552">
        <f>M28-'[3]CURRENT (YoY)'!GA1797</f>
        <v>0</v>
      </c>
      <c r="CO28" s="552">
        <f>N28-'[3]CURRENT (YoY)'!GB1797</f>
        <v>0</v>
      </c>
      <c r="CP28" s="552">
        <f>O28-'[3]CURRENT (YoY)'!GC1797</f>
        <v>0</v>
      </c>
      <c r="CQ28" s="552">
        <f>P28-'[3]CURRENT (YoY)'!GD1797</f>
        <v>0</v>
      </c>
      <c r="CR28" s="552">
        <f>Q28-'[3]CURRENT (YoY)'!GE1797</f>
        <v>0</v>
      </c>
      <c r="CS28" s="552"/>
      <c r="CT28" s="552"/>
      <c r="CU28" s="552"/>
      <c r="CV28" s="552"/>
      <c r="CW28" s="552"/>
      <c r="CX28" s="552"/>
      <c r="CY28" s="552">
        <f>Y28-'[3]CURRENT (YoY)'!DK1797</f>
        <v>0</v>
      </c>
      <c r="CZ28" s="552">
        <f>Z28-'[3]CURRENT (YoY)'!DL1797</f>
        <v>0</v>
      </c>
      <c r="DA28" s="552">
        <f>AA28-'[3]CURRENT (YoY)'!DM1797</f>
        <v>0</v>
      </c>
      <c r="DB28" s="552">
        <f>AB28-'[3]CURRENT (YoY)'!DN1797</f>
        <v>0</v>
      </c>
      <c r="DC28" s="552"/>
      <c r="DD28" s="552">
        <f>AD28-'[3]CURRENT (YoY)'!DO1797</f>
        <v>0</v>
      </c>
      <c r="DE28" s="552">
        <f>AE28-'[3]CURRENT (YoY)'!DP1797</f>
        <v>0</v>
      </c>
      <c r="DF28" s="552">
        <f>AF28-'[3]CURRENT (YoY)'!DQ1797</f>
        <v>0</v>
      </c>
      <c r="DG28" s="552">
        <f>AG28-'[3]CURRENT (YoY)'!DR1797</f>
        <v>0</v>
      </c>
      <c r="DH28" s="552"/>
      <c r="DI28" s="552">
        <f>AI28-'[3]CURRENT (YoY)'!DS1797</f>
        <v>0</v>
      </c>
      <c r="DJ28" s="552">
        <f>AJ28-'[3]CURRENT (YoY)'!DT1797</f>
        <v>0</v>
      </c>
      <c r="DK28" s="552">
        <f>AK28-'[3]CURRENT (YoY)'!DU1797</f>
        <v>0</v>
      </c>
      <c r="DL28" s="552">
        <f>AL28-'[3]CURRENT (YoY)'!DV1797</f>
        <v>0</v>
      </c>
      <c r="DM28" s="552"/>
      <c r="DN28" s="552">
        <f>AN28-'[3]CURRENT (YoY)'!DW1797</f>
        <v>0</v>
      </c>
      <c r="DO28" s="552">
        <f>AO28-'[3]CURRENT (YoY)'!DX1797</f>
        <v>0</v>
      </c>
      <c r="DP28" s="552">
        <f>AP28-'[3]CURRENT (YoY)'!DY1797</f>
        <v>0</v>
      </c>
      <c r="DQ28" s="552">
        <f>AQ28-'[3]CURRENT (YoY)'!DZ1797</f>
        <v>0</v>
      </c>
      <c r="DR28" s="552"/>
      <c r="DS28" s="552">
        <f>AS28-'[3]CURRENT (YoY)'!EA1797</f>
        <v>0</v>
      </c>
      <c r="DT28" s="552">
        <f>AT28-'[3]CURRENT (YoY)'!EB1797</f>
        <v>0</v>
      </c>
      <c r="DU28" s="552">
        <f>AU28-'[3]CURRENT (YoY)'!EC1797</f>
        <v>0</v>
      </c>
      <c r="DV28" s="552">
        <f>AV28-'[3]CURRENT (YoY)'!ED1797</f>
        <v>0</v>
      </c>
      <c r="DW28" s="552"/>
      <c r="DX28" s="552">
        <f>AX28-'[3]CURRENT (YoY)'!EE1797</f>
        <v>0</v>
      </c>
      <c r="DY28" s="552">
        <f>AY28-'[3]CURRENT (YoY)'!EF1797</f>
        <v>0</v>
      </c>
      <c r="DZ28" s="552">
        <f>AZ28-'[3]CURRENT (YoY)'!EG1797</f>
        <v>0</v>
      </c>
      <c r="EA28" s="552">
        <f>BA28-'[3]CURRENT (YoY)'!EH1797</f>
        <v>0</v>
      </c>
      <c r="EB28" s="552"/>
      <c r="EC28" s="552">
        <f>BC28-'[3]CURRENT (YoY)'!EI1797</f>
        <v>0</v>
      </c>
      <c r="ED28" s="552">
        <f>BD28-'[3]CURRENT (YoY)'!EJ1797</f>
        <v>0</v>
      </c>
      <c r="EE28" s="552">
        <f>BE28-'[3]CURRENT (YoY)'!EK1797</f>
        <v>0</v>
      </c>
      <c r="EF28" s="552">
        <f>BF28-'[3]CURRENT (YoY)'!EL1797</f>
        <v>0</v>
      </c>
      <c r="EG28" s="552"/>
      <c r="EH28" s="552">
        <f>BH28-'[3]CURRENT (YoY)'!EM1797</f>
        <v>0</v>
      </c>
      <c r="EI28" s="552">
        <f>BI28-'[3]CURRENT (YoY)'!EN1797</f>
        <v>0</v>
      </c>
      <c r="EJ28" s="552">
        <f>BJ28-'[3]CURRENT (YoY)'!EO1797</f>
        <v>0</v>
      </c>
      <c r="EK28" s="552">
        <f>BK28-'[3]CURRENT (YoY)'!EP1797</f>
        <v>0</v>
      </c>
      <c r="EL28" s="552"/>
      <c r="EM28" s="552">
        <f>BM28-'[3]CURRENT (YoY)'!EQ1797</f>
        <v>0</v>
      </c>
      <c r="EN28" s="552">
        <f>BN28-'[3]CURRENT (YoY)'!ER1797</f>
        <v>0</v>
      </c>
      <c r="EO28" s="552">
        <f>BO28-'[3]CURRENT (YoY)'!ES1797</f>
        <v>0</v>
      </c>
      <c r="EP28" s="552">
        <f>BP28-'[3]CURRENT (YoY)'!ET1797</f>
        <v>0</v>
      </c>
      <c r="EQ28" s="552"/>
      <c r="ER28" s="552">
        <f>BR28-'[3]CURRENT (YoY)'!EU1797</f>
        <v>0</v>
      </c>
      <c r="ES28" s="552">
        <f>BS28-'[3]CURRENT (YoY)'!EV1797</f>
        <v>-2.2204460492503131E-14</v>
      </c>
      <c r="ET28" s="552">
        <f>BT28-'[3]CURRENT (YoY)'!EW1797</f>
        <v>0</v>
      </c>
      <c r="EU28" s="552">
        <f>BU28-'[3]CURRENT (YoY)'!EX1797</f>
        <v>0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451"/>
      <c r="I29" s="65">
        <f>('4A'!I29/'4A'!H29-1)*100</f>
        <v>-5.6420113761310731</v>
      </c>
      <c r="J29" s="65">
        <f>('4A'!J29/'4A'!I29-1)*100</f>
        <v>22.798895795459263</v>
      </c>
      <c r="K29" s="65">
        <f>('4A'!K29/'4A'!J29-1)*100</f>
        <v>13.664729875771409</v>
      </c>
      <c r="L29" s="65">
        <f>('4A'!L29/'4A'!K29-1)*100</f>
        <v>4.9807994086926044</v>
      </c>
      <c r="M29" s="65">
        <f>('4A'!M29/'4A'!L29-1)*100</f>
        <v>-11.293174998642375</v>
      </c>
      <c r="N29" s="65">
        <f>('4A'!N29/'4A'!M29-1)*100</f>
        <v>29.985099796396742</v>
      </c>
      <c r="O29" s="65">
        <f>('4A'!O29/'4A'!N29-1)*100</f>
        <v>26.035991853021166</v>
      </c>
      <c r="P29" s="65">
        <f>('4A'!P29/'4A'!O29-1)*100</f>
        <v>-8.5869793543381761</v>
      </c>
      <c r="Q29" s="65">
        <f>('4A'!Q29/'4A'!P29-1)*100</f>
        <v>-9.7354380728134515</v>
      </c>
      <c r="R29" s="65">
        <f>('4A'!R29/'4A'!Q29-1)*100</f>
        <v>-100</v>
      </c>
      <c r="S29" s="68"/>
      <c r="T29" s="68"/>
      <c r="U29" s="68"/>
      <c r="V29" s="68"/>
      <c r="W29" s="68"/>
      <c r="X29" s="68"/>
      <c r="Y29" s="65">
        <f>('4A'!Y29/'4A'!T29-1)*100</f>
        <v>-9.6881432714842184</v>
      </c>
      <c r="Z29" s="65">
        <f>('4A'!Z29/'4A'!U29-1)*100</f>
        <v>-4.8745876028215225</v>
      </c>
      <c r="AA29" s="65">
        <f>('4A'!AA29/'4A'!V29-1)*100</f>
        <v>-7.8033636583876076</v>
      </c>
      <c r="AB29" s="65">
        <f>('4A'!AB29/'4A'!W29-1)*100</f>
        <v>-0.37928487835886537</v>
      </c>
      <c r="AC29" s="65"/>
      <c r="AD29" s="65">
        <f>('4A'!AD29/'4A'!Y29-1)*100</f>
        <v>18.487806015429385</v>
      </c>
      <c r="AE29" s="65">
        <f>('4A'!AE29/'4A'!Z29-1)*100</f>
        <v>27.276806989898784</v>
      </c>
      <c r="AF29" s="65">
        <f>('4A'!AF29/'4A'!AA29-1)*100</f>
        <v>30.156481121831867</v>
      </c>
      <c r="AG29" s="65">
        <f>('4A'!AG29/'4A'!AB29-1)*100</f>
        <v>16.415360846361104</v>
      </c>
      <c r="AH29" s="65"/>
      <c r="AI29" s="65">
        <f>('4A'!AI29/'4A'!AD29-1)*100</f>
        <v>10.209427048217702</v>
      </c>
      <c r="AJ29" s="65">
        <f>('4A'!AJ29/'4A'!AE29-1)*100</f>
        <v>10.484110571717142</v>
      </c>
      <c r="AK29" s="65">
        <f>('4A'!AK29/'4A'!AF29-1)*100</f>
        <v>13.776094311619257</v>
      </c>
      <c r="AL29" s="65">
        <f>('4A'!AL29/'4A'!AG29-1)*100</f>
        <v>19.648832491398238</v>
      </c>
      <c r="AM29" s="65"/>
      <c r="AN29" s="65">
        <f>('4A'!AN29/'4A'!AI29-1)*100</f>
        <v>12.799236452282447</v>
      </c>
      <c r="AO29" s="65">
        <f>('4A'!AO29/'4A'!AJ29-1)*100</f>
        <v>7.9902975999479153</v>
      </c>
      <c r="AP29" s="65">
        <f>('4A'!AP29/'4A'!AK29-1)*100</f>
        <v>0.86334753658658947</v>
      </c>
      <c r="AQ29" s="65">
        <f>('4A'!AQ29/'4A'!AL29-1)*100</f>
        <v>-0.32568795967502506</v>
      </c>
      <c r="AR29" s="65"/>
      <c r="AS29" s="65">
        <f>('4A'!AS29/'4A'!AN29-1)*100</f>
        <v>4.4266624200153704</v>
      </c>
      <c r="AT29" s="65">
        <f>('4A'!AT29/'4A'!AO29-1)*100</f>
        <v>-28.339468376256139</v>
      </c>
      <c r="AU29" s="65">
        <f>('4A'!AU29/'4A'!AP29-1)*100</f>
        <v>-12.176294544910316</v>
      </c>
      <c r="AV29" s="65">
        <f>('4A'!AV29/'4A'!AQ29-1)*100</f>
        <v>-9.180804977875523</v>
      </c>
      <c r="AW29" s="65"/>
      <c r="AX29" s="65">
        <f>('4A'!AX29/'4A'!AS29-1)*100</f>
        <v>-1.0973558605654077</v>
      </c>
      <c r="AY29" s="65">
        <f>('4A'!AY29/'4A'!AT29-1)*100</f>
        <v>46.767255539418628</v>
      </c>
      <c r="AZ29" s="65">
        <f>('4A'!AZ29/'4A'!AU29-1)*100</f>
        <v>46.914752188015953</v>
      </c>
      <c r="BA29" s="65">
        <f>('4A'!BA29/'4A'!AV29-1)*100</f>
        <v>35.832262234666779</v>
      </c>
      <c r="BC29" s="65">
        <f>('4A'!BC29/'4A'!AX29-1)*100</f>
        <v>26.528726958270312</v>
      </c>
      <c r="BD29" s="65">
        <f>('4A'!BD29/'4A'!AY29-1)*100</f>
        <v>27.174288537135972</v>
      </c>
      <c r="BE29" s="65">
        <f>('4A'!BE29/'4A'!AZ29-1)*100</f>
        <v>31.773605357410762</v>
      </c>
      <c r="BF29" s="65">
        <f>('4A'!BF29/'4A'!BA29-1)*100</f>
        <v>19.172233773609236</v>
      </c>
      <c r="BH29" s="65">
        <f>('4A'!BH29/'4A'!BC29-1)*100</f>
        <v>8.8548428054902253</v>
      </c>
      <c r="BI29" s="65">
        <f>('4A'!BI29/'4A'!BD29-1)*100</f>
        <v>-6.2296170719878585</v>
      </c>
      <c r="BJ29" s="65">
        <f>('4A'!BJ29/'4A'!BE29-1)*100</f>
        <v>-18.448757195790389</v>
      </c>
      <c r="BK29" s="65">
        <f>('4A'!BK29/'4A'!BF29-1)*100</f>
        <v>-14.544679939688599</v>
      </c>
      <c r="BM29" s="572">
        <f>('4A'!BM29/'4A'!BH29-1)*100</f>
        <v>-11.639868426600053</v>
      </c>
      <c r="BN29" s="572">
        <f>('4A'!BN29/'4A'!BI29-1)*100</f>
        <v>-6.7436213074883788</v>
      </c>
      <c r="BO29" s="65">
        <f>('4A'!BO29/'4A'!BJ29-1)*100</f>
        <v>-8.2478314341411618</v>
      </c>
      <c r="BP29" s="65">
        <f>('4A'!BP29/'4A'!BK29-1)*100</f>
        <v>-12.04485646684229</v>
      </c>
      <c r="BR29" s="572">
        <f>('4A'!BR29/'4A'!BM29-1)*100</f>
        <v>-10.125566495973725</v>
      </c>
      <c r="BS29" s="572">
        <f>('4A'!BS29/'4A'!BN29-1)*100</f>
        <v>-13.956335010466193</v>
      </c>
      <c r="BT29" s="65">
        <f>('4A'!BT29/'4A'!BO29-1)*100</f>
        <v>-100</v>
      </c>
      <c r="BU29" s="65">
        <f>('4A'!BU29/'4A'!BP29-1)*100</f>
        <v>-100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80"/>
      <c r="CE29" s="314"/>
      <c r="CF29" s="314"/>
      <c r="CG29" s="314"/>
      <c r="CH29" s="314"/>
      <c r="CI29" s="552"/>
      <c r="CJ29" s="552">
        <f>I29-'[3]CURRENT (YoY)'!FW1798</f>
        <v>0</v>
      </c>
      <c r="CK29" s="552">
        <f>J29-'[3]CURRENT (YoY)'!FX1798</f>
        <v>0</v>
      </c>
      <c r="CL29" s="552">
        <f>K29-'[3]CURRENT (YoY)'!FY1798</f>
        <v>0</v>
      </c>
      <c r="CM29" s="552">
        <f>L29-'[3]CURRENT (YoY)'!FZ1798</f>
        <v>0</v>
      </c>
      <c r="CN29" s="552">
        <f>M29-'[3]CURRENT (YoY)'!GA1798</f>
        <v>0</v>
      </c>
      <c r="CO29" s="552">
        <f>N29-'[3]CURRENT (YoY)'!GB1798</f>
        <v>0</v>
      </c>
      <c r="CP29" s="552">
        <f>O29-'[3]CURRENT (YoY)'!GC1798</f>
        <v>0</v>
      </c>
      <c r="CQ29" s="552">
        <f>P29-'[3]CURRENT (YoY)'!GD1798</f>
        <v>0</v>
      </c>
      <c r="CR29" s="552">
        <f>Q29-'[3]CURRENT (YoY)'!GE1798</f>
        <v>0</v>
      </c>
      <c r="CS29" s="552"/>
      <c r="CT29" s="552"/>
      <c r="CU29" s="552"/>
      <c r="CV29" s="552"/>
      <c r="CW29" s="552"/>
      <c r="CX29" s="552"/>
      <c r="CY29" s="552">
        <f>Y29-'[3]CURRENT (YoY)'!DK1798</f>
        <v>0</v>
      </c>
      <c r="CZ29" s="552">
        <f>Z29-'[3]CURRENT (YoY)'!DL1798</f>
        <v>0</v>
      </c>
      <c r="DA29" s="552">
        <f>AA29-'[3]CURRENT (YoY)'!DM1798</f>
        <v>0</v>
      </c>
      <c r="DB29" s="552">
        <f>AB29-'[3]CURRENT (YoY)'!DN1798</f>
        <v>0</v>
      </c>
      <c r="DC29" s="552"/>
      <c r="DD29" s="552">
        <f>AD29-'[3]CURRENT (YoY)'!DO1798</f>
        <v>0</v>
      </c>
      <c r="DE29" s="552">
        <f>AE29-'[3]CURRENT (YoY)'!DP1798</f>
        <v>0</v>
      </c>
      <c r="DF29" s="552">
        <f>AF29-'[3]CURRENT (YoY)'!DQ1798</f>
        <v>0</v>
      </c>
      <c r="DG29" s="552">
        <f>AG29-'[3]CURRENT (YoY)'!DR1798</f>
        <v>0</v>
      </c>
      <c r="DH29" s="552"/>
      <c r="DI29" s="552">
        <f>AI29-'[3]CURRENT (YoY)'!DS1798</f>
        <v>0</v>
      </c>
      <c r="DJ29" s="552">
        <f>AJ29-'[3]CURRENT (YoY)'!DT1798</f>
        <v>0</v>
      </c>
      <c r="DK29" s="552">
        <f>AK29-'[3]CURRENT (YoY)'!DU1798</f>
        <v>0</v>
      </c>
      <c r="DL29" s="552">
        <f>AL29-'[3]CURRENT (YoY)'!DV1798</f>
        <v>0</v>
      </c>
      <c r="DM29" s="552"/>
      <c r="DN29" s="552">
        <f>AN29-'[3]CURRENT (YoY)'!DW1798</f>
        <v>0</v>
      </c>
      <c r="DO29" s="552">
        <f>AO29-'[3]CURRENT (YoY)'!DX1798</f>
        <v>0</v>
      </c>
      <c r="DP29" s="552">
        <f>AP29-'[3]CURRENT (YoY)'!DY1798</f>
        <v>0</v>
      </c>
      <c r="DQ29" s="552">
        <f>AQ29-'[3]CURRENT (YoY)'!DZ1798</f>
        <v>0</v>
      </c>
      <c r="DR29" s="552"/>
      <c r="DS29" s="552">
        <f>AS29-'[3]CURRENT (YoY)'!EA1798</f>
        <v>0</v>
      </c>
      <c r="DT29" s="552">
        <f>AT29-'[3]CURRENT (YoY)'!EB1798</f>
        <v>0</v>
      </c>
      <c r="DU29" s="552">
        <f>AU29-'[3]CURRENT (YoY)'!EC1798</f>
        <v>0</v>
      </c>
      <c r="DV29" s="552">
        <f>AV29-'[3]CURRENT (YoY)'!ED1798</f>
        <v>0</v>
      </c>
      <c r="DW29" s="552"/>
      <c r="DX29" s="552">
        <f>AX29-'[3]CURRENT (YoY)'!EE1798</f>
        <v>0</v>
      </c>
      <c r="DY29" s="552">
        <f>AY29-'[3]CURRENT (YoY)'!EF1798</f>
        <v>0</v>
      </c>
      <c r="DZ29" s="552">
        <f>AZ29-'[3]CURRENT (YoY)'!EG1798</f>
        <v>0</v>
      </c>
      <c r="EA29" s="552">
        <f>BA29-'[3]CURRENT (YoY)'!EH1798</f>
        <v>0</v>
      </c>
      <c r="EB29" s="552"/>
      <c r="EC29" s="552">
        <f>BC29-'[3]CURRENT (YoY)'!EI1798</f>
        <v>0</v>
      </c>
      <c r="ED29" s="552">
        <f>BD29-'[3]CURRENT (YoY)'!EJ1798</f>
        <v>0</v>
      </c>
      <c r="EE29" s="552">
        <f>BE29-'[3]CURRENT (YoY)'!EK1798</f>
        <v>0</v>
      </c>
      <c r="EF29" s="552">
        <f>BF29-'[3]CURRENT (YoY)'!EL1798</f>
        <v>0</v>
      </c>
      <c r="EG29" s="552"/>
      <c r="EH29" s="552">
        <f>BH29-'[3]CURRENT (YoY)'!EM1798</f>
        <v>0</v>
      </c>
      <c r="EI29" s="552">
        <f>BI29-'[3]CURRENT (YoY)'!EN1798</f>
        <v>0</v>
      </c>
      <c r="EJ29" s="552">
        <f>BJ29-'[3]CURRENT (YoY)'!EO1798</f>
        <v>0</v>
      </c>
      <c r="EK29" s="552">
        <f>BK29-'[3]CURRENT (YoY)'!EP1798</f>
        <v>0</v>
      </c>
      <c r="EL29" s="552"/>
      <c r="EM29" s="552">
        <f>BM29-'[3]CURRENT (YoY)'!EQ1798</f>
        <v>0</v>
      </c>
      <c r="EN29" s="552">
        <f>BN29-'[3]CURRENT (YoY)'!ER1798</f>
        <v>0</v>
      </c>
      <c r="EO29" s="552">
        <f>BO29-'[3]CURRENT (YoY)'!ES1798</f>
        <v>0</v>
      </c>
      <c r="EP29" s="552">
        <f>BP29-'[3]CURRENT (YoY)'!ET1798</f>
        <v>0</v>
      </c>
      <c r="EQ29" s="552"/>
      <c r="ER29" s="552">
        <f>BR29-'[3]CURRENT (YoY)'!EU1798</f>
        <v>0</v>
      </c>
      <c r="ES29" s="552">
        <f>BS29-'[3]CURRENT (YoY)'!EV1798</f>
        <v>0</v>
      </c>
      <c r="ET29" s="552">
        <f>BT29-'[3]CURRENT (YoY)'!EW1798</f>
        <v>0</v>
      </c>
      <c r="EU29" s="552">
        <f>BU29-'[3]CURRENT (YoY)'!EX1798</f>
        <v>0</v>
      </c>
    </row>
    <row r="30" spans="1:151" ht="42" customHeight="1">
      <c r="A30" s="9"/>
      <c r="B30" s="25"/>
      <c r="C30" s="727" t="s">
        <v>594</v>
      </c>
      <c r="D30" s="727"/>
      <c r="E30" s="728" t="s">
        <v>916</v>
      </c>
      <c r="F30" s="728"/>
      <c r="G30" s="728" t="s">
        <v>37</v>
      </c>
      <c r="H30" s="451"/>
      <c r="I30" s="65">
        <f>('4A'!I30/'4A'!H30-1)*100</f>
        <v>3.7703095445399182</v>
      </c>
      <c r="J30" s="65">
        <f>('4A'!J30/'4A'!I30-1)*100</f>
        <v>7.5511914073250308</v>
      </c>
      <c r="K30" s="65">
        <f>('4A'!K30/'4A'!J30-1)*100</f>
        <v>5.4139240858132265</v>
      </c>
      <c r="L30" s="65">
        <f>('4A'!L30/'4A'!K30-1)*100</f>
        <v>-0.38880019043779912</v>
      </c>
      <c r="M30" s="65">
        <f>('4A'!M30/'4A'!L30-1)*100</f>
        <v>-8.4082401381650911</v>
      </c>
      <c r="N30" s="65">
        <f>('4A'!N30/'4A'!M30-1)*100</f>
        <v>19.703698074628949</v>
      </c>
      <c r="O30" s="65">
        <f>('4A'!O30/'4A'!N30-1)*100</f>
        <v>9.930939535330797</v>
      </c>
      <c r="P30" s="65">
        <f>('4A'!P30/'4A'!O30-1)*100</f>
        <v>0.55618773646000097</v>
      </c>
      <c r="Q30" s="65">
        <f>('4A'!Q30/'4A'!P30-1)*100</f>
        <v>1.82434401849072</v>
      </c>
      <c r="R30" s="65">
        <f>('4A'!R30/'4A'!Q30-1)*100</f>
        <v>-100</v>
      </c>
      <c r="S30" s="68"/>
      <c r="T30" s="68"/>
      <c r="U30" s="68"/>
      <c r="V30" s="68"/>
      <c r="W30" s="68"/>
      <c r="X30" s="68"/>
      <c r="Y30" s="65">
        <f>('4A'!Y30/'4A'!T30-1)*100</f>
        <v>0.35490597623271114</v>
      </c>
      <c r="Z30" s="65">
        <f>('4A'!Z30/'4A'!U30-1)*100</f>
        <v>2.633180249321776</v>
      </c>
      <c r="AA30" s="65">
        <f>('4A'!AA30/'4A'!V30-1)*100</f>
        <v>3.742705781189426</v>
      </c>
      <c r="AB30" s="65">
        <f>('4A'!AB30/'4A'!W30-1)*100</f>
        <v>7.8729973914750229</v>
      </c>
      <c r="AC30" s="65"/>
      <c r="AD30" s="65">
        <f>('4A'!AD30/'4A'!Y30-1)*100</f>
        <v>8.6716050800429869</v>
      </c>
      <c r="AE30" s="65">
        <f>('4A'!AE30/'4A'!Z30-1)*100</f>
        <v>8.663250906575005</v>
      </c>
      <c r="AF30" s="65">
        <f>('4A'!AF30/'4A'!AA30-1)*100</f>
        <v>6.002902941545929</v>
      </c>
      <c r="AG30" s="65">
        <f>('4A'!AG30/'4A'!AB30-1)*100</f>
        <v>7.1180963495866667</v>
      </c>
      <c r="AH30" s="65"/>
      <c r="AI30" s="65">
        <f>('4A'!AI30/'4A'!AD30-1)*100</f>
        <v>6.986805078657099</v>
      </c>
      <c r="AJ30" s="65">
        <f>('4A'!AJ30/'4A'!AE30-1)*100</f>
        <v>5.6718115527192303</v>
      </c>
      <c r="AK30" s="65">
        <f>('4A'!AK30/'4A'!AF30-1)*100</f>
        <v>7.1610093437722178</v>
      </c>
      <c r="AL30" s="65">
        <f>('4A'!AL30/'4A'!AG30-1)*100</f>
        <v>2.2490663804789923</v>
      </c>
      <c r="AM30" s="65"/>
      <c r="AN30" s="65">
        <f>('4A'!AN30/'4A'!AI30-1)*100</f>
        <v>-0.41146148433914842</v>
      </c>
      <c r="AO30" s="65">
        <f>('4A'!AO30/'4A'!AJ30-1)*100</f>
        <v>0.16376307432657278</v>
      </c>
      <c r="AP30" s="65">
        <f>('4A'!AP30/'4A'!AK30-1)*100</f>
        <v>-0.15961295178313906</v>
      </c>
      <c r="AQ30" s="65">
        <f>('4A'!AQ30/'4A'!AL30-1)*100</f>
        <v>-1.0804276204132157</v>
      </c>
      <c r="AR30" s="65"/>
      <c r="AS30" s="65">
        <f>('4A'!AS30/'4A'!AN30-1)*100</f>
        <v>1.0924443222898761</v>
      </c>
      <c r="AT30" s="65">
        <f>('4A'!AT30/'4A'!AO30-1)*100</f>
        <v>-18.0792163628807</v>
      </c>
      <c r="AU30" s="65">
        <f>('4A'!AU30/'4A'!AP30-1)*100</f>
        <v>-9.3627896524197123</v>
      </c>
      <c r="AV30" s="65">
        <f>('4A'!AV30/'4A'!AQ30-1)*100</f>
        <v>-7.2659279681980493</v>
      </c>
      <c r="AW30" s="65"/>
      <c r="AX30" s="65">
        <f>('4A'!AX30/'4A'!AS30-1)*100</f>
        <v>6.8149288803302399</v>
      </c>
      <c r="AY30" s="65">
        <f>('4A'!AY30/'4A'!AT30-1)*100</f>
        <v>23.653914040021419</v>
      </c>
      <c r="AZ30" s="65">
        <f>('4A'!AZ30/'4A'!AU30-1)*100</f>
        <v>22.771010086004551</v>
      </c>
      <c r="BA30" s="65">
        <f>('4A'!BA30/'4A'!AV30-1)*100</f>
        <v>26.178776469708566</v>
      </c>
      <c r="BC30" s="65">
        <f>('4A'!BC30/'4A'!AX30-1)*100</f>
        <v>15.298226816234539</v>
      </c>
      <c r="BD30" s="65">
        <f>('4A'!BD30/'4A'!AY30-1)*100</f>
        <v>14.232405961803263</v>
      </c>
      <c r="BE30" s="65">
        <f>('4A'!BE30/'4A'!AZ30-1)*100</f>
        <v>8.0714632114963436</v>
      </c>
      <c r="BF30" s="65">
        <f>('4A'!BF30/'4A'!BA30-1)*100</f>
        <v>3.8927308946288264</v>
      </c>
      <c r="BH30" s="65">
        <f>('4A'!BH30/'4A'!BC30-1)*100</f>
        <v>1.1386917306493993</v>
      </c>
      <c r="BI30" s="65">
        <f>('4A'!BI30/'4A'!BD30-1)*100</f>
        <v>0.80780929799606493</v>
      </c>
      <c r="BJ30" s="65">
        <f>('4A'!BJ30/'4A'!BE30-1)*100</f>
        <v>0.61702952688642565</v>
      </c>
      <c r="BK30" s="65">
        <f>('4A'!BK30/'4A'!BF30-1)*100</f>
        <v>-0.24987547470299853</v>
      </c>
      <c r="BM30" s="572">
        <f>('4A'!BM30/'4A'!BH30-1)*100</f>
        <v>0.29874681034420814</v>
      </c>
      <c r="BN30" s="572">
        <f>('4A'!BN30/'4A'!BI30-1)*100</f>
        <v>4.1869123040134237</v>
      </c>
      <c r="BO30" s="65">
        <f>('4A'!BO30/'4A'!BJ30-1)*100</f>
        <v>4.8511614479728626</v>
      </c>
      <c r="BP30" s="65">
        <f>('4A'!BP30/'4A'!BK30-1)*100</f>
        <v>-1.7506196546732355</v>
      </c>
      <c r="BR30" s="572">
        <f>('4A'!BR30/'4A'!BM30-1)*100</f>
        <v>0.86171828282934904</v>
      </c>
      <c r="BS30" s="572">
        <f>('4A'!BS30/'4A'!BN30-1)*100</f>
        <v>-4.4930849058173798</v>
      </c>
      <c r="BT30" s="65">
        <f>('4A'!BT30/'4A'!BO30-1)*100</f>
        <v>-100</v>
      </c>
      <c r="BU30" s="65">
        <f>('4A'!BU30/'4A'!BP30-1)*100</f>
        <v>-100</v>
      </c>
      <c r="BV30" s="65"/>
      <c r="BW30" s="65"/>
      <c r="BX30" s="79"/>
      <c r="BY30" s="723" t="s">
        <v>594</v>
      </c>
      <c r="BZ30" s="723"/>
      <c r="CA30" s="724" t="s">
        <v>900</v>
      </c>
      <c r="CB30" s="724"/>
      <c r="CC30" s="724"/>
      <c r="CD30" s="80"/>
      <c r="CE30" s="314"/>
      <c r="CF30" s="314"/>
      <c r="CG30" s="314"/>
      <c r="CH30" s="314"/>
      <c r="CI30" s="552"/>
      <c r="CJ30" s="552">
        <f>I30-'[3]CURRENT (YoY)'!FW1799</f>
        <v>0</v>
      </c>
      <c r="CK30" s="552">
        <f>J30-'[3]CURRENT (YoY)'!FX1799</f>
        <v>0</v>
      </c>
      <c r="CL30" s="552">
        <f>K30-'[3]CURRENT (YoY)'!FY1799</f>
        <v>0</v>
      </c>
      <c r="CM30" s="552">
        <f>L30-'[3]CURRENT (YoY)'!FZ1799</f>
        <v>0</v>
      </c>
      <c r="CN30" s="552">
        <f>M30-'[3]CURRENT (YoY)'!GA1799</f>
        <v>0</v>
      </c>
      <c r="CO30" s="552">
        <f>N30-'[3]CURRENT (YoY)'!GB1799</f>
        <v>0</v>
      </c>
      <c r="CP30" s="552">
        <f>O30-'[3]CURRENT (YoY)'!GC1799</f>
        <v>0</v>
      </c>
      <c r="CQ30" s="552">
        <f>P30-'[3]CURRENT (YoY)'!GD1799</f>
        <v>0</v>
      </c>
      <c r="CR30" s="552">
        <f>Q30-'[3]CURRENT (YoY)'!GE1799</f>
        <v>0</v>
      </c>
      <c r="CS30" s="552"/>
      <c r="CT30" s="552"/>
      <c r="CU30" s="552"/>
      <c r="CV30" s="552"/>
      <c r="CW30" s="552"/>
      <c r="CX30" s="552"/>
      <c r="CY30" s="552">
        <f>Y30-'[3]CURRENT (YoY)'!DK1799</f>
        <v>0</v>
      </c>
      <c r="CZ30" s="552">
        <f>Z30-'[3]CURRENT (YoY)'!DL1799</f>
        <v>0</v>
      </c>
      <c r="DA30" s="552">
        <f>AA30-'[3]CURRENT (YoY)'!DM1799</f>
        <v>0</v>
      </c>
      <c r="DB30" s="552">
        <f>AB30-'[3]CURRENT (YoY)'!DN1799</f>
        <v>0</v>
      </c>
      <c r="DC30" s="552"/>
      <c r="DD30" s="552">
        <f>AD30-'[3]CURRENT (YoY)'!DO1799</f>
        <v>0</v>
      </c>
      <c r="DE30" s="552">
        <f>AE30-'[3]CURRENT (YoY)'!DP1799</f>
        <v>0</v>
      </c>
      <c r="DF30" s="552">
        <f>AF30-'[3]CURRENT (YoY)'!DQ1799</f>
        <v>0</v>
      </c>
      <c r="DG30" s="552">
        <f>AG30-'[3]CURRENT (YoY)'!DR1799</f>
        <v>0</v>
      </c>
      <c r="DH30" s="552"/>
      <c r="DI30" s="552">
        <f>AI30-'[3]CURRENT (YoY)'!DS1799</f>
        <v>0</v>
      </c>
      <c r="DJ30" s="552">
        <f>AJ30-'[3]CURRENT (YoY)'!DT1799</f>
        <v>0</v>
      </c>
      <c r="DK30" s="552">
        <f>AK30-'[3]CURRENT (YoY)'!DU1799</f>
        <v>0</v>
      </c>
      <c r="DL30" s="552">
        <f>AL30-'[3]CURRENT (YoY)'!DV1799</f>
        <v>0</v>
      </c>
      <c r="DM30" s="552"/>
      <c r="DN30" s="552">
        <f>AN30-'[3]CURRENT (YoY)'!DW1799</f>
        <v>0</v>
      </c>
      <c r="DO30" s="552">
        <f>AO30-'[3]CURRENT (YoY)'!DX1799</f>
        <v>0</v>
      </c>
      <c r="DP30" s="552">
        <f>AP30-'[3]CURRENT (YoY)'!DY1799</f>
        <v>0</v>
      </c>
      <c r="DQ30" s="552">
        <f>AQ30-'[3]CURRENT (YoY)'!DZ1799</f>
        <v>0</v>
      </c>
      <c r="DR30" s="552"/>
      <c r="DS30" s="552">
        <f>AS30-'[3]CURRENT (YoY)'!EA1799</f>
        <v>0</v>
      </c>
      <c r="DT30" s="552">
        <f>AT30-'[3]CURRENT (YoY)'!EB1799</f>
        <v>0</v>
      </c>
      <c r="DU30" s="552">
        <f>AU30-'[3]CURRENT (YoY)'!EC1799</f>
        <v>0</v>
      </c>
      <c r="DV30" s="552">
        <f>AV30-'[3]CURRENT (YoY)'!ED1799</f>
        <v>0</v>
      </c>
      <c r="DW30" s="552"/>
      <c r="DX30" s="552">
        <f>AX30-'[3]CURRENT (YoY)'!EE1799</f>
        <v>0</v>
      </c>
      <c r="DY30" s="552">
        <f>AY30-'[3]CURRENT (YoY)'!EF1799</f>
        <v>0</v>
      </c>
      <c r="DZ30" s="552">
        <f>AZ30-'[3]CURRENT (YoY)'!EG1799</f>
        <v>0</v>
      </c>
      <c r="EA30" s="552">
        <f>BA30-'[3]CURRENT (YoY)'!EH1799</f>
        <v>0</v>
      </c>
      <c r="EB30" s="552"/>
      <c r="EC30" s="552">
        <f>BC30-'[3]CURRENT (YoY)'!EI1799</f>
        <v>0</v>
      </c>
      <c r="ED30" s="552">
        <f>BD30-'[3]CURRENT (YoY)'!EJ1799</f>
        <v>0</v>
      </c>
      <c r="EE30" s="552">
        <f>BE30-'[3]CURRENT (YoY)'!EK1799</f>
        <v>0</v>
      </c>
      <c r="EF30" s="552">
        <f>BF30-'[3]CURRENT (YoY)'!EL1799</f>
        <v>0</v>
      </c>
      <c r="EG30" s="552"/>
      <c r="EH30" s="552">
        <f>BH30-'[3]CURRENT (YoY)'!EM1799</f>
        <v>0</v>
      </c>
      <c r="EI30" s="552">
        <f>BI30-'[3]CURRENT (YoY)'!EN1799</f>
        <v>0</v>
      </c>
      <c r="EJ30" s="552">
        <f>BJ30-'[3]CURRENT (YoY)'!EO1799</f>
        <v>0</v>
      </c>
      <c r="EK30" s="552">
        <f>BK30-'[3]CURRENT (YoY)'!EP1799</f>
        <v>0</v>
      </c>
      <c r="EL30" s="552"/>
      <c r="EM30" s="552">
        <f>BM30-'[3]CURRENT (YoY)'!EQ1799</f>
        <v>0</v>
      </c>
      <c r="EN30" s="552">
        <f>BN30-'[3]CURRENT (YoY)'!ER1799</f>
        <v>0</v>
      </c>
      <c r="EO30" s="552">
        <f>BO30-'[3]CURRENT (YoY)'!ES1799</f>
        <v>0</v>
      </c>
      <c r="EP30" s="552">
        <f>BP30-'[3]CURRENT (YoY)'!ET1799</f>
        <v>0</v>
      </c>
      <c r="EQ30" s="552"/>
      <c r="ER30" s="552">
        <f>BR30-'[3]CURRENT (YoY)'!EU1799</f>
        <v>0</v>
      </c>
      <c r="ES30" s="552">
        <f>BS30-'[3]CURRENT (YoY)'!EV1799</f>
        <v>0</v>
      </c>
      <c r="ET30" s="552">
        <f>BT30-'[3]CURRENT (YoY)'!EW1799</f>
        <v>0</v>
      </c>
      <c r="EU30" s="552">
        <f>BU30-'[3]CURRENT (YoY)'!EX1799</f>
        <v>0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451"/>
      <c r="I31" s="65">
        <f>('4A'!I31/'4A'!H31-1)*100</f>
        <v>3.8101072617002574</v>
      </c>
      <c r="J31" s="65">
        <f>('4A'!J31/'4A'!I31-1)*100</f>
        <v>13.769005704675653</v>
      </c>
      <c r="K31" s="65">
        <f>('4A'!K31/'4A'!J31-1)*100</f>
        <v>4.6779704262131849</v>
      </c>
      <c r="L31" s="65">
        <f>('4A'!L31/'4A'!K31-1)*100</f>
        <v>7.3499756187834775</v>
      </c>
      <c r="M31" s="65">
        <f>('4A'!M31/'4A'!L31-1)*100</f>
        <v>56.629526000459052</v>
      </c>
      <c r="N31" s="65">
        <f>('4A'!N31/'4A'!M31-1)*100</f>
        <v>31.281683924387991</v>
      </c>
      <c r="O31" s="65">
        <f>('4A'!O31/'4A'!N31-1)*100</f>
        <v>-18.410144296950747</v>
      </c>
      <c r="P31" s="65">
        <f>('4A'!P31/'4A'!O31-1)*100</f>
        <v>-8.8114135363974064</v>
      </c>
      <c r="Q31" s="65">
        <f>('4A'!Q31/'4A'!P31-1)*100</f>
        <v>9.7966624079701248</v>
      </c>
      <c r="R31" s="65">
        <f>('4A'!R31/'4A'!Q31-1)*100</f>
        <v>-100</v>
      </c>
      <c r="S31" s="68"/>
      <c r="T31" s="68"/>
      <c r="U31" s="68"/>
      <c r="V31" s="68"/>
      <c r="W31" s="68"/>
      <c r="X31" s="68"/>
      <c r="Y31" s="65">
        <f>('4A'!Y31/'4A'!T31-1)*100</f>
        <v>5.1283803799343941</v>
      </c>
      <c r="Z31" s="65">
        <f>('4A'!Z31/'4A'!U31-1)*100</f>
        <v>5.6123464422041636</v>
      </c>
      <c r="AA31" s="65">
        <f>('4A'!AA31/'4A'!V31-1)*100</f>
        <v>0.78955145223065237</v>
      </c>
      <c r="AB31" s="65">
        <f>('4A'!AB31/'4A'!W31-1)*100</f>
        <v>4.6903577223685877</v>
      </c>
      <c r="AC31" s="65"/>
      <c r="AD31" s="65">
        <f>('4A'!AD31/'4A'!Y31-1)*100</f>
        <v>22.562388387400787</v>
      </c>
      <c r="AE31" s="65">
        <f>('4A'!AE31/'4A'!Z31-1)*100</f>
        <v>17.33588076132493</v>
      </c>
      <c r="AF31" s="65">
        <f>('4A'!AF31/'4A'!AA31-1)*100</f>
        <v>10.794539310219097</v>
      </c>
      <c r="AG31" s="65">
        <f>('4A'!AG31/'4A'!AB31-1)*100</f>
        <v>8.748666865668886</v>
      </c>
      <c r="AH31" s="65"/>
      <c r="AI31" s="65">
        <f>('4A'!AI31/'4A'!AD31-1)*100</f>
        <v>-1.2530348441116113</v>
      </c>
      <c r="AJ31" s="65">
        <f>('4A'!AJ31/'4A'!AE31-1)*100</f>
        <v>3.7784154561489647</v>
      </c>
      <c r="AK31" s="65">
        <f>('4A'!AK31/'4A'!AF31-1)*100</f>
        <v>6.2762810858430607</v>
      </c>
      <c r="AL31" s="65">
        <f>('4A'!AL31/'4A'!AG31-1)*100</f>
        <v>7.7594523714188401</v>
      </c>
      <c r="AM31" s="65"/>
      <c r="AN31" s="65">
        <f>('4A'!AN31/'4A'!AI31-1)*100</f>
        <v>8.117242742734998</v>
      </c>
      <c r="AO31" s="65">
        <f>('4A'!AO31/'4A'!AJ31-1)*100</f>
        <v>11.987113219930423</v>
      </c>
      <c r="AP31" s="65">
        <f>('4A'!AP31/'4A'!AK31-1)*100</f>
        <v>5.0387268945865094</v>
      </c>
      <c r="AQ31" s="65">
        <f>('4A'!AQ31/'4A'!AL31-1)*100</f>
        <v>5.4045034191588792</v>
      </c>
      <c r="AR31" s="65"/>
      <c r="AS31" s="65">
        <f>('4A'!AS31/'4A'!AN31-1)*100</f>
        <v>20.8784343492189</v>
      </c>
      <c r="AT31" s="65">
        <f>('4A'!AT31/'4A'!AO31-1)*100</f>
        <v>45.845718674565838</v>
      </c>
      <c r="AU31" s="65">
        <f>('4A'!AU31/'4A'!AP31-1)*100</f>
        <v>65.703025074065849</v>
      </c>
      <c r="AV31" s="65">
        <f>('4A'!AV31/'4A'!AQ31-1)*100</f>
        <v>79.175095454314075</v>
      </c>
      <c r="AW31" s="65"/>
      <c r="AX31" s="65">
        <f>('4A'!AX31/'4A'!AS31-1)*100</f>
        <v>94.553642643814257</v>
      </c>
      <c r="AY31" s="65">
        <f>('4A'!AY31/'4A'!AT31-1)*100</f>
        <v>68.259583118887534</v>
      </c>
      <c r="AZ31" s="65">
        <f>('4A'!AZ31/'4A'!AU31-1)*100</f>
        <v>18.58363910486165</v>
      </c>
      <c r="BA31" s="65">
        <f>('4A'!BA31/'4A'!AV31-1)*100</f>
        <v>-9.4524667448546715</v>
      </c>
      <c r="BC31" s="65">
        <f>('4A'!BC31/'4A'!AX31-1)*100</f>
        <v>-22.448585340568961</v>
      </c>
      <c r="BD31" s="65">
        <f>('4A'!BD31/'4A'!AY31-1)*100</f>
        <v>-23.506143004643643</v>
      </c>
      <c r="BE31" s="65">
        <f>('4A'!BE31/'4A'!AZ31-1)*100</f>
        <v>-15.286429530620527</v>
      </c>
      <c r="BF31" s="65">
        <f>('4A'!BF31/'4A'!BA31-1)*100</f>
        <v>-11.868626878207555</v>
      </c>
      <c r="BH31" s="65">
        <f>('4A'!BH31/'4A'!BC31-1)*100</f>
        <v>-10.271256079952451</v>
      </c>
      <c r="BI31" s="65">
        <f>('4A'!BI31/'4A'!BD31-1)*100</f>
        <v>-14.106749923545003</v>
      </c>
      <c r="BJ31" s="65">
        <f>('4A'!BJ31/'4A'!BE31-1)*100</f>
        <v>-8.1219256705192926</v>
      </c>
      <c r="BK31" s="65">
        <f>('4A'!BK31/'4A'!BF31-1)*100</f>
        <v>-2.5042147415049287</v>
      </c>
      <c r="BM31" s="572">
        <f>('4A'!BM31/'4A'!BH31-1)*100</f>
        <v>5.385459660726255</v>
      </c>
      <c r="BN31" s="572">
        <f>('4A'!BN31/'4A'!BI31-1)*100</f>
        <v>7.1673078635239085</v>
      </c>
      <c r="BO31" s="65">
        <f>('4A'!BO31/'4A'!BJ31-1)*100</f>
        <v>11.863605705450752</v>
      </c>
      <c r="BP31" s="65">
        <f>('4A'!BP31/'4A'!BK31-1)*100</f>
        <v>13.403112069974089</v>
      </c>
      <c r="BR31" s="572">
        <f>('4A'!BR31/'4A'!BM31-1)*100</f>
        <v>9.7438014360706546</v>
      </c>
      <c r="BS31" s="572">
        <f>('4A'!BS31/'4A'!BN31-1)*100</f>
        <v>2.1720673769332066</v>
      </c>
      <c r="BT31" s="65">
        <f>('4A'!BT31/'4A'!BO31-1)*100</f>
        <v>-100</v>
      </c>
      <c r="BU31" s="65">
        <f>('4A'!BU31/'4A'!BP31-1)*100</f>
        <v>-100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80"/>
      <c r="CE31" s="314"/>
      <c r="CF31" s="314"/>
      <c r="CG31" s="314"/>
      <c r="CH31" s="314"/>
      <c r="CI31" s="552"/>
      <c r="CJ31" s="552">
        <f>I31-'[3]CURRENT (YoY)'!FW1800</f>
        <v>0</v>
      </c>
      <c r="CK31" s="552">
        <f>J31-'[3]CURRENT (YoY)'!FX1800</f>
        <v>0</v>
      </c>
      <c r="CL31" s="552">
        <f>K31-'[3]CURRENT (YoY)'!FY1800</f>
        <v>0</v>
      </c>
      <c r="CM31" s="552">
        <f>L31-'[3]CURRENT (YoY)'!FZ1800</f>
        <v>0</v>
      </c>
      <c r="CN31" s="552">
        <f>M31-'[3]CURRENT (YoY)'!GA1800</f>
        <v>0</v>
      </c>
      <c r="CO31" s="552">
        <f>N31-'[3]CURRENT (YoY)'!GB1800</f>
        <v>0</v>
      </c>
      <c r="CP31" s="552">
        <f>O31-'[3]CURRENT (YoY)'!GC1800</f>
        <v>0</v>
      </c>
      <c r="CQ31" s="552">
        <f>P31-'[3]CURRENT (YoY)'!GD1800</f>
        <v>0</v>
      </c>
      <c r="CR31" s="552">
        <f>Q31-'[3]CURRENT (YoY)'!GE1800</f>
        <v>0</v>
      </c>
      <c r="CS31" s="552"/>
      <c r="CT31" s="552"/>
      <c r="CU31" s="552"/>
      <c r="CV31" s="552"/>
      <c r="CW31" s="552"/>
      <c r="CX31" s="552"/>
      <c r="CY31" s="552">
        <f>Y31-'[3]CURRENT (YoY)'!DK1800</f>
        <v>0</v>
      </c>
      <c r="CZ31" s="552">
        <f>Z31-'[3]CURRENT (YoY)'!DL1800</f>
        <v>0</v>
      </c>
      <c r="DA31" s="552">
        <f>AA31-'[3]CURRENT (YoY)'!DM1800</f>
        <v>0</v>
      </c>
      <c r="DB31" s="552">
        <f>AB31-'[3]CURRENT (YoY)'!DN1800</f>
        <v>0</v>
      </c>
      <c r="DC31" s="552"/>
      <c r="DD31" s="552">
        <f>AD31-'[3]CURRENT (YoY)'!DO1800</f>
        <v>0</v>
      </c>
      <c r="DE31" s="552">
        <f>AE31-'[3]CURRENT (YoY)'!DP1800</f>
        <v>0</v>
      </c>
      <c r="DF31" s="552">
        <f>AF31-'[3]CURRENT (YoY)'!DQ1800</f>
        <v>0</v>
      </c>
      <c r="DG31" s="552">
        <f>AG31-'[3]CURRENT (YoY)'!DR1800</f>
        <v>0</v>
      </c>
      <c r="DH31" s="552"/>
      <c r="DI31" s="552">
        <f>AI31-'[3]CURRENT (YoY)'!DS1800</f>
        <v>0</v>
      </c>
      <c r="DJ31" s="552">
        <f>AJ31-'[3]CURRENT (YoY)'!DT1800</f>
        <v>0</v>
      </c>
      <c r="DK31" s="552">
        <f>AK31-'[3]CURRENT (YoY)'!DU1800</f>
        <v>0</v>
      </c>
      <c r="DL31" s="552">
        <f>AL31-'[3]CURRENT (YoY)'!DV1800</f>
        <v>0</v>
      </c>
      <c r="DM31" s="552"/>
      <c r="DN31" s="552">
        <f>AN31-'[3]CURRENT (YoY)'!DW1800</f>
        <v>0</v>
      </c>
      <c r="DO31" s="552">
        <f>AO31-'[3]CURRENT (YoY)'!DX1800</f>
        <v>0</v>
      </c>
      <c r="DP31" s="552">
        <f>AP31-'[3]CURRENT (YoY)'!DY1800</f>
        <v>0</v>
      </c>
      <c r="DQ31" s="552">
        <f>AQ31-'[3]CURRENT (YoY)'!DZ1800</f>
        <v>0</v>
      </c>
      <c r="DR31" s="552"/>
      <c r="DS31" s="552">
        <f>AS31-'[3]CURRENT (YoY)'!EA1800</f>
        <v>0</v>
      </c>
      <c r="DT31" s="552">
        <f>AT31-'[3]CURRENT (YoY)'!EB1800</f>
        <v>0</v>
      </c>
      <c r="DU31" s="552">
        <f>AU31-'[3]CURRENT (YoY)'!EC1800</f>
        <v>0</v>
      </c>
      <c r="DV31" s="552">
        <f>AV31-'[3]CURRENT (YoY)'!ED1800</f>
        <v>0</v>
      </c>
      <c r="DW31" s="552"/>
      <c r="DX31" s="552">
        <f>AX31-'[3]CURRENT (YoY)'!EE1800</f>
        <v>0</v>
      </c>
      <c r="DY31" s="552">
        <f>AY31-'[3]CURRENT (YoY)'!EF1800</f>
        <v>0</v>
      </c>
      <c r="DZ31" s="552">
        <f>AZ31-'[3]CURRENT (YoY)'!EG1800</f>
        <v>4.6185277824406512E-14</v>
      </c>
      <c r="EA31" s="552">
        <f>BA31-'[3]CURRENT (YoY)'!EH1800</f>
        <v>0</v>
      </c>
      <c r="EB31" s="552"/>
      <c r="EC31" s="552">
        <f>BC31-'[3]CURRENT (YoY)'!EI1800</f>
        <v>0</v>
      </c>
      <c r="ED31" s="552">
        <f>BD31-'[3]CURRENT (YoY)'!EJ1800</f>
        <v>0</v>
      </c>
      <c r="EE31" s="552">
        <f>BE31-'[3]CURRENT (YoY)'!EK1800</f>
        <v>0</v>
      </c>
      <c r="EF31" s="552">
        <f>BF31-'[3]CURRENT (YoY)'!EL1800</f>
        <v>0</v>
      </c>
      <c r="EG31" s="552"/>
      <c r="EH31" s="552">
        <f>BH31-'[3]CURRENT (YoY)'!EM1800</f>
        <v>0</v>
      </c>
      <c r="EI31" s="552">
        <f>BI31-'[3]CURRENT (YoY)'!EN1800</f>
        <v>0</v>
      </c>
      <c r="EJ31" s="552">
        <f>BJ31-'[3]CURRENT (YoY)'!EO1800</f>
        <v>0</v>
      </c>
      <c r="EK31" s="552">
        <f>BK31-'[3]CURRENT (YoY)'!EP1800</f>
        <v>0</v>
      </c>
      <c r="EL31" s="552"/>
      <c r="EM31" s="552">
        <f>BM31-'[3]CURRENT (YoY)'!EQ1800</f>
        <v>0</v>
      </c>
      <c r="EN31" s="552">
        <f>BN31-'[3]CURRENT (YoY)'!ER1800</f>
        <v>0</v>
      </c>
      <c r="EO31" s="552">
        <f>BO31-'[3]CURRENT (YoY)'!ES1800</f>
        <v>0</v>
      </c>
      <c r="EP31" s="552">
        <f>BP31-'[3]CURRENT (YoY)'!ET1800</f>
        <v>0</v>
      </c>
      <c r="EQ31" s="552"/>
      <c r="ER31" s="552">
        <f>BR31-'[3]CURRENT (YoY)'!EU1800</f>
        <v>-2.1316282072803006E-14</v>
      </c>
      <c r="ES31" s="552">
        <f>BS31-'[3]CURRENT (YoY)'!EV1800</f>
        <v>0</v>
      </c>
      <c r="ET31" s="552">
        <f>BT31-'[3]CURRENT (YoY)'!EW1800</f>
        <v>0</v>
      </c>
      <c r="EU31" s="552">
        <f>BU31-'[3]CURRENT (YoY)'!EX1800</f>
        <v>0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451"/>
      <c r="I32" s="65">
        <f>('4A'!I32/'4A'!H32-1)*100</f>
        <v>5.1206468516364456</v>
      </c>
      <c r="J32" s="65">
        <f>('4A'!J32/'4A'!I32-1)*100</f>
        <v>4.5945913523029347</v>
      </c>
      <c r="K32" s="65">
        <f>('4A'!K32/'4A'!J32-1)*100</f>
        <v>4.0095100085656865</v>
      </c>
      <c r="L32" s="65">
        <f>('4A'!L32/'4A'!K32-1)*100</f>
        <v>2.888605820907153</v>
      </c>
      <c r="M32" s="65">
        <f>('4A'!M32/'4A'!L32-1)*100</f>
        <v>0.67764946078867627</v>
      </c>
      <c r="N32" s="65">
        <f>('4A'!N32/'4A'!M32-1)*100</f>
        <v>13.555280712598794</v>
      </c>
      <c r="O32" s="65">
        <f>('4A'!O32/'4A'!N32-1)*100</f>
        <v>7.2482173100054448</v>
      </c>
      <c r="P32" s="65">
        <f>('4A'!P32/'4A'!O32-1)*100</f>
        <v>-1.2174562993469307</v>
      </c>
      <c r="Q32" s="65">
        <f>('4A'!Q32/'4A'!P32-1)*100</f>
        <v>5.1632471116368928</v>
      </c>
      <c r="R32" s="65">
        <f>('4A'!R32/'4A'!Q32-1)*100</f>
        <v>-100</v>
      </c>
      <c r="S32" s="68"/>
      <c r="T32" s="68"/>
      <c r="U32" s="68"/>
      <c r="V32" s="68"/>
      <c r="W32" s="68"/>
      <c r="X32" s="68"/>
      <c r="Y32" s="65">
        <f>('4A'!Y32/'4A'!T32-1)*100</f>
        <v>3.9163186629555202</v>
      </c>
      <c r="Z32" s="65">
        <f>('4A'!Z32/'4A'!U32-1)*100</f>
        <v>5.2731171011179745</v>
      </c>
      <c r="AA32" s="65">
        <f>('4A'!AA32/'4A'!V32-1)*100</f>
        <v>4.3286288573491483</v>
      </c>
      <c r="AB32" s="65">
        <f>('4A'!AB32/'4A'!W32-1)*100</f>
        <v>7.1156443665900238</v>
      </c>
      <c r="AC32" s="65"/>
      <c r="AD32" s="65">
        <f>('4A'!AD32/'4A'!Y32-1)*100</f>
        <v>3.4485855348266758</v>
      </c>
      <c r="AE32" s="65">
        <f>('4A'!AE32/'4A'!Z32-1)*100</f>
        <v>3.5612215477853315</v>
      </c>
      <c r="AF32" s="65">
        <f>('4A'!AF32/'4A'!AA32-1)*100</f>
        <v>6.1545822694487828</v>
      </c>
      <c r="AG32" s="65">
        <f>('4A'!AG32/'4A'!AB32-1)*100</f>
        <v>4.7012193339943886</v>
      </c>
      <c r="AH32" s="65"/>
      <c r="AI32" s="65">
        <f>('4A'!AI32/'4A'!AD32-1)*100</f>
        <v>4.7114391191311444</v>
      </c>
      <c r="AJ32" s="65">
        <f>('4A'!AJ32/'4A'!AE32-1)*100</f>
        <v>2.9431930039799825</v>
      </c>
      <c r="AK32" s="65">
        <f>('4A'!AK32/'4A'!AF32-1)*100</f>
        <v>4.0040874128979498</v>
      </c>
      <c r="AL32" s="65">
        <f>('4A'!AL32/'4A'!AG32-1)*100</f>
        <v>4.3618077482356465</v>
      </c>
      <c r="AM32" s="65"/>
      <c r="AN32" s="65">
        <f>('4A'!AN32/'4A'!AI32-1)*100</f>
        <v>4.6270292820654868</v>
      </c>
      <c r="AO32" s="65">
        <f>('4A'!AO32/'4A'!AJ32-1)*100</f>
        <v>3.9578299317655663</v>
      </c>
      <c r="AP32" s="65">
        <f>('4A'!AP32/'4A'!AK32-1)*100</f>
        <v>1.28574611036949</v>
      </c>
      <c r="AQ32" s="65">
        <f>('4A'!AQ32/'4A'!AL32-1)*100</f>
        <v>2.3142809095081818</v>
      </c>
      <c r="AR32" s="65"/>
      <c r="AS32" s="65">
        <f>('4A'!AS32/'4A'!AN32-1)*100</f>
        <v>-2.0909969119101146</v>
      </c>
      <c r="AT32" s="65">
        <f>('4A'!AT32/'4A'!AO32-1)*100</f>
        <v>-9.6417420871056869</v>
      </c>
      <c r="AU32" s="65">
        <f>('4A'!AU32/'4A'!AP32-1)*100</f>
        <v>6.65145200225703</v>
      </c>
      <c r="AV32" s="65">
        <f>('4A'!AV32/'4A'!AQ32-1)*100</f>
        <v>5.480399573385486</v>
      </c>
      <c r="AW32" s="65"/>
      <c r="AX32" s="65">
        <f>('4A'!AX32/'4A'!AS32-1)*100</f>
        <v>13.651411813423419</v>
      </c>
      <c r="AY32" s="65">
        <f>('4A'!AY32/'4A'!AT32-1)*100</f>
        <v>21.994987423350732</v>
      </c>
      <c r="AZ32" s="65">
        <f>('4A'!AZ32/'4A'!AU32-1)*100</f>
        <v>10.41664739943251</v>
      </c>
      <c r="BA32" s="65">
        <f>('4A'!BA32/'4A'!AV32-1)*100</f>
        <v>10.676760122860163</v>
      </c>
      <c r="BC32" s="65">
        <f>('4A'!BC32/'4A'!AX32-1)*100</f>
        <v>9.7700351363320337</v>
      </c>
      <c r="BD32" s="65">
        <f>('4A'!BD32/'4A'!AY32-1)*100</f>
        <v>7.7280662225297503</v>
      </c>
      <c r="BE32" s="65">
        <f>('4A'!BE32/'4A'!AZ32-1)*100</f>
        <v>10.710564855900095</v>
      </c>
      <c r="BF32" s="65">
        <f>('4A'!BF32/'4A'!BA32-1)*100</f>
        <v>0.30311171365275946</v>
      </c>
      <c r="BH32" s="65">
        <f>('4A'!BH32/'4A'!BC32-1)*100</f>
        <v>-6.7299287183812844</v>
      </c>
      <c r="BI32" s="65">
        <f>('4A'!BI32/'4A'!BD32-1)*100</f>
        <v>-0.64451100234123038</v>
      </c>
      <c r="BJ32" s="65">
        <f>('4A'!BJ32/'4A'!BE32-1)*100</f>
        <v>-7.3326609298962619E-2</v>
      </c>
      <c r="BK32" s="65">
        <f>('4A'!BK32/'4A'!BF32-1)*100</f>
        <v>2.0494505144531994</v>
      </c>
      <c r="BM32" s="572">
        <f>('4A'!BM32/'4A'!BH32-1)*100</f>
        <v>4.1606502449966554</v>
      </c>
      <c r="BN32" s="572">
        <f>('4A'!BN32/'4A'!BI32-1)*100</f>
        <v>4.8890245338132798</v>
      </c>
      <c r="BO32" s="65">
        <f>('4A'!BO32/'4A'!BJ32-1)*100</f>
        <v>5.7223833925300838</v>
      </c>
      <c r="BP32" s="65">
        <f>('4A'!BP32/'4A'!BK32-1)*100</f>
        <v>5.5582175924703936</v>
      </c>
      <c r="BR32" s="572">
        <f>('4A'!BR32/'4A'!BM32-1)*100</f>
        <v>3.683187009461264</v>
      </c>
      <c r="BS32" s="572">
        <f>('4A'!BS32/'4A'!BN32-1)*100</f>
        <v>-2.1202986856227901</v>
      </c>
      <c r="BT32" s="65">
        <f>('4A'!BT32/'4A'!BO32-1)*100</f>
        <v>-100</v>
      </c>
      <c r="BU32" s="65">
        <f>('4A'!BU32/'4A'!BP32-1)*100</f>
        <v>-100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80"/>
      <c r="CE32" s="314"/>
      <c r="CF32" s="314"/>
      <c r="CG32" s="314"/>
      <c r="CH32" s="314"/>
      <c r="CI32" s="552"/>
      <c r="CJ32" s="552">
        <f>I32-'[3]CURRENT (YoY)'!FW1801</f>
        <v>0</v>
      </c>
      <c r="CK32" s="552">
        <f>J32-'[3]CURRENT (YoY)'!FX1801</f>
        <v>0</v>
      </c>
      <c r="CL32" s="552">
        <f>K32-'[3]CURRENT (YoY)'!FY1801</f>
        <v>0</v>
      </c>
      <c r="CM32" s="552">
        <f>L32-'[3]CURRENT (YoY)'!FZ1801</f>
        <v>0</v>
      </c>
      <c r="CN32" s="552">
        <f>M32-'[3]CURRENT (YoY)'!GA1801</f>
        <v>0</v>
      </c>
      <c r="CO32" s="552">
        <f>N32-'[3]CURRENT (YoY)'!GB1801</f>
        <v>0</v>
      </c>
      <c r="CP32" s="552">
        <f>O32-'[3]CURRENT (YoY)'!GC1801</f>
        <v>0</v>
      </c>
      <c r="CQ32" s="552">
        <f>P32-'[3]CURRENT (YoY)'!GD1801</f>
        <v>0</v>
      </c>
      <c r="CR32" s="552">
        <f>Q32-'[3]CURRENT (YoY)'!GE1801</f>
        <v>0</v>
      </c>
      <c r="CS32" s="552"/>
      <c r="CT32" s="552"/>
      <c r="CU32" s="552"/>
      <c r="CV32" s="552"/>
      <c r="CW32" s="552"/>
      <c r="CX32" s="552"/>
      <c r="CY32" s="552">
        <f>Y32-'[3]CURRENT (YoY)'!DK1801</f>
        <v>0</v>
      </c>
      <c r="CZ32" s="552">
        <f>Z32-'[3]CURRENT (YoY)'!DL1801</f>
        <v>0</v>
      </c>
      <c r="DA32" s="552">
        <f>AA32-'[3]CURRENT (YoY)'!DM1801</f>
        <v>0</v>
      </c>
      <c r="DB32" s="552">
        <f>AB32-'[3]CURRENT (YoY)'!DN1801</f>
        <v>0</v>
      </c>
      <c r="DC32" s="552"/>
      <c r="DD32" s="552">
        <f>AD32-'[3]CURRENT (YoY)'!DO1801</f>
        <v>0</v>
      </c>
      <c r="DE32" s="552">
        <f>AE32-'[3]CURRENT (YoY)'!DP1801</f>
        <v>0</v>
      </c>
      <c r="DF32" s="552">
        <f>AF32-'[3]CURRENT (YoY)'!DQ1801</f>
        <v>0</v>
      </c>
      <c r="DG32" s="552">
        <f>AG32-'[3]CURRENT (YoY)'!DR1801</f>
        <v>0</v>
      </c>
      <c r="DH32" s="552"/>
      <c r="DI32" s="552">
        <f>AI32-'[3]CURRENT (YoY)'!DS1801</f>
        <v>0</v>
      </c>
      <c r="DJ32" s="552">
        <f>AJ32-'[3]CURRENT (YoY)'!DT1801</f>
        <v>0</v>
      </c>
      <c r="DK32" s="552">
        <f>AK32-'[3]CURRENT (YoY)'!DU1801</f>
        <v>0</v>
      </c>
      <c r="DL32" s="552">
        <f>AL32-'[3]CURRENT (YoY)'!DV1801</f>
        <v>0</v>
      </c>
      <c r="DM32" s="552"/>
      <c r="DN32" s="552">
        <f>AN32-'[3]CURRENT (YoY)'!DW1801</f>
        <v>0</v>
      </c>
      <c r="DO32" s="552">
        <f>AO32-'[3]CURRENT (YoY)'!DX1801</f>
        <v>0</v>
      </c>
      <c r="DP32" s="552">
        <f>AP32-'[3]CURRENT (YoY)'!DY1801</f>
        <v>0</v>
      </c>
      <c r="DQ32" s="552">
        <f>AQ32-'[3]CURRENT (YoY)'!DZ1801</f>
        <v>0</v>
      </c>
      <c r="DR32" s="552"/>
      <c r="DS32" s="552">
        <f>AS32-'[3]CURRENT (YoY)'!EA1801</f>
        <v>0</v>
      </c>
      <c r="DT32" s="552">
        <f>AT32-'[3]CURRENT (YoY)'!EB1801</f>
        <v>0</v>
      </c>
      <c r="DU32" s="552">
        <f>AU32-'[3]CURRENT (YoY)'!EC1801</f>
        <v>0</v>
      </c>
      <c r="DV32" s="552">
        <f>AV32-'[3]CURRENT (YoY)'!ED1801</f>
        <v>0</v>
      </c>
      <c r="DW32" s="552"/>
      <c r="DX32" s="552">
        <f>AX32-'[3]CURRENT (YoY)'!EE1801</f>
        <v>0</v>
      </c>
      <c r="DY32" s="552">
        <f>AY32-'[3]CURRENT (YoY)'!EF1801</f>
        <v>0</v>
      </c>
      <c r="DZ32" s="552">
        <f>AZ32-'[3]CURRENT (YoY)'!EG1801</f>
        <v>-2.3092638912203256E-14</v>
      </c>
      <c r="EA32" s="552">
        <f>BA32-'[3]CURRENT (YoY)'!EH1801</f>
        <v>-2.1316282072803006E-14</v>
      </c>
      <c r="EB32" s="552"/>
      <c r="EC32" s="552">
        <f>BC32-'[3]CURRENT (YoY)'!EI1801</f>
        <v>0</v>
      </c>
      <c r="ED32" s="552">
        <f>BD32-'[3]CURRENT (YoY)'!EJ1801</f>
        <v>0</v>
      </c>
      <c r="EE32" s="552">
        <f>BE32-'[3]CURRENT (YoY)'!EK1801</f>
        <v>2.1316282072803006E-14</v>
      </c>
      <c r="EF32" s="552">
        <f>BF32-'[3]CURRENT (YoY)'!EL1801</f>
        <v>2.2204460492503131E-14</v>
      </c>
      <c r="EG32" s="552"/>
      <c r="EH32" s="552">
        <f>BH32-'[3]CURRENT (YoY)'!EM1801</f>
        <v>0</v>
      </c>
      <c r="EI32" s="552">
        <f>BI32-'[3]CURRENT (YoY)'!EN1801</f>
        <v>0</v>
      </c>
      <c r="EJ32" s="552">
        <f>BJ32-'[3]CURRENT (YoY)'!EO1801</f>
        <v>0</v>
      </c>
      <c r="EK32" s="552">
        <f>BK32-'[3]CURRENT (YoY)'!EP1801</f>
        <v>0</v>
      </c>
      <c r="EL32" s="552"/>
      <c r="EM32" s="552">
        <f>BM32-'[3]CURRENT (YoY)'!EQ1801</f>
        <v>0</v>
      </c>
      <c r="EN32" s="552">
        <f>BN32-'[3]CURRENT (YoY)'!ER1801</f>
        <v>0</v>
      </c>
      <c r="EO32" s="552">
        <f>BO32-'[3]CURRENT (YoY)'!ES1801</f>
        <v>0</v>
      </c>
      <c r="EP32" s="552">
        <f>BP32-'[3]CURRENT (YoY)'!ET1801</f>
        <v>0</v>
      </c>
      <c r="EQ32" s="552"/>
      <c r="ER32" s="552">
        <f>BR32-'[3]CURRENT (YoY)'!EU1801</f>
        <v>0</v>
      </c>
      <c r="ES32" s="552">
        <f>BS32-'[3]CURRENT (YoY)'!EV1801</f>
        <v>0</v>
      </c>
      <c r="ET32" s="552">
        <f>BT32-'[3]CURRENT (YoY)'!EW1801</f>
        <v>0</v>
      </c>
      <c r="EU32" s="552">
        <f>BU32-'[3]CURRENT (YoY)'!EX1801</f>
        <v>0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451"/>
      <c r="I33" s="65">
        <f>('4A'!I33/'4A'!H33-1)*100</f>
        <v>6.5612609948869194</v>
      </c>
      <c r="J33" s="65">
        <f>('4A'!J33/'4A'!I33-1)*100</f>
        <v>3.877801028430361</v>
      </c>
      <c r="K33" s="65">
        <f>('4A'!K33/'4A'!J33-1)*100</f>
        <v>4.2710214096160604</v>
      </c>
      <c r="L33" s="65">
        <f>('4A'!L33/'4A'!K33-1)*100</f>
        <v>4.5718144343092737</v>
      </c>
      <c r="M33" s="65">
        <f>('4A'!M33/'4A'!L33-1)*100</f>
        <v>-20.032142989510284</v>
      </c>
      <c r="N33" s="65">
        <f>('4A'!N33/'4A'!M33-1)*100</f>
        <v>0.12991882994253245</v>
      </c>
      <c r="O33" s="65">
        <f>('4A'!O33/'4A'!N33-1)*100</f>
        <v>12.47687302326872</v>
      </c>
      <c r="P33" s="65">
        <f>('4A'!P33/'4A'!O33-1)*100</f>
        <v>5.7656724798153647</v>
      </c>
      <c r="Q33" s="65">
        <f>('4A'!Q33/'4A'!P33-1)*100</f>
        <v>6.1139915922848731</v>
      </c>
      <c r="R33" s="65">
        <f>('4A'!R33/'4A'!Q33-1)*100</f>
        <v>-100</v>
      </c>
      <c r="S33" s="68"/>
      <c r="T33" s="68"/>
      <c r="U33" s="68"/>
      <c r="V33" s="68"/>
      <c r="W33" s="68"/>
      <c r="X33" s="68"/>
      <c r="Y33" s="65">
        <f>('4A'!Y33/'4A'!T33-1)*100</f>
        <v>8.0009558139315651</v>
      </c>
      <c r="Z33" s="65">
        <f>('4A'!Z33/'4A'!U33-1)*100</f>
        <v>7.2535776137828245</v>
      </c>
      <c r="AA33" s="65">
        <f>('4A'!AA33/'4A'!V33-1)*100</f>
        <v>6.5165127249206201</v>
      </c>
      <c r="AB33" s="65">
        <f>('4A'!AB33/'4A'!W33-1)*100</f>
        <v>4.5988620450709394</v>
      </c>
      <c r="AC33" s="65"/>
      <c r="AD33" s="65">
        <f>('4A'!AD33/'4A'!Y33-1)*100</f>
        <v>2.8730849579191586</v>
      </c>
      <c r="AE33" s="65">
        <f>('4A'!AE33/'4A'!Z33-1)*100</f>
        <v>2.7723461984847875</v>
      </c>
      <c r="AF33" s="65">
        <f>('4A'!AF33/'4A'!AA33-1)*100</f>
        <v>5.0686828404919337</v>
      </c>
      <c r="AG33" s="65">
        <f>('4A'!AG33/'4A'!AB33-1)*100</f>
        <v>4.7125142527169039</v>
      </c>
      <c r="AH33" s="65"/>
      <c r="AI33" s="65">
        <f>('4A'!AI33/'4A'!AD33-1)*100</f>
        <v>5.0736290862786859</v>
      </c>
      <c r="AJ33" s="65">
        <f>('4A'!AJ33/'4A'!AE33-1)*100</f>
        <v>3.9937411659539013</v>
      </c>
      <c r="AK33" s="65">
        <f>('4A'!AK33/'4A'!AF33-1)*100</f>
        <v>5.0404974695938076</v>
      </c>
      <c r="AL33" s="65">
        <f>('4A'!AL33/'4A'!AG33-1)*100</f>
        <v>3.0184117434166824</v>
      </c>
      <c r="AM33" s="65"/>
      <c r="AN33" s="65">
        <f>('4A'!AN33/'4A'!AI33-1)*100</f>
        <v>4.508052539382712</v>
      </c>
      <c r="AO33" s="65">
        <f>('4A'!AO33/'4A'!AJ33-1)*100</f>
        <v>5.8598767317632028</v>
      </c>
      <c r="AP33" s="65">
        <f>('4A'!AP33/'4A'!AK33-1)*100</f>
        <v>4.1345303904293695</v>
      </c>
      <c r="AQ33" s="65">
        <f>('4A'!AQ33/'4A'!AL33-1)*100</f>
        <v>3.6932050987086296</v>
      </c>
      <c r="AR33" s="65"/>
      <c r="AS33" s="65">
        <f>('4A'!AS33/'4A'!AN33-1)*100</f>
        <v>-2.6752066011422437</v>
      </c>
      <c r="AT33" s="65">
        <f>('4A'!AT33/'4A'!AO33-1)*100</f>
        <v>-49.893442328406614</v>
      </c>
      <c r="AU33" s="65">
        <f>('4A'!AU33/'4A'!AP33-1)*100</f>
        <v>-14.318090170618635</v>
      </c>
      <c r="AV33" s="65">
        <f>('4A'!AV33/'4A'!AQ33-1)*100</f>
        <v>-8.4881712887159733</v>
      </c>
      <c r="AW33" s="65"/>
      <c r="AX33" s="65">
        <f>('4A'!AX33/'4A'!AS33-1)*100</f>
        <v>-1.2460913220427194</v>
      </c>
      <c r="AY33" s="65">
        <f>('4A'!AY33/'4A'!AT33-1)*100</f>
        <v>33.815313538257705</v>
      </c>
      <c r="AZ33" s="65">
        <f>('4A'!AZ33/'4A'!AU33-1)*100</f>
        <v>-22.319557242775712</v>
      </c>
      <c r="BA33" s="65">
        <f>('4A'!BA33/'4A'!AV33-1)*100</f>
        <v>4.2880621304101973</v>
      </c>
      <c r="BC33" s="65">
        <f>('4A'!BC33/'4A'!AX33-1)*100</f>
        <v>7.1675198216832436</v>
      </c>
      <c r="BD33" s="65">
        <f>('4A'!BD33/'4A'!AY33-1)*100</f>
        <v>16.30785178025862</v>
      </c>
      <c r="BE33" s="65">
        <f>('4A'!BE33/'4A'!AZ33-1)*100</f>
        <v>23.961665742246563</v>
      </c>
      <c r="BF33" s="65">
        <f>('4A'!BF33/'4A'!BA33-1)*100</f>
        <v>5.2708634486674066</v>
      </c>
      <c r="BH33" s="65">
        <f>('4A'!BH33/'4A'!BC33-1)*100</f>
        <v>5.756699560753864</v>
      </c>
      <c r="BI33" s="65">
        <f>('4A'!BI33/'4A'!BD33-1)*100</f>
        <v>4.5612960928474555</v>
      </c>
      <c r="BJ33" s="65">
        <f>('4A'!BJ33/'4A'!BE33-1)*100</f>
        <v>6.3548209103247988</v>
      </c>
      <c r="BK33" s="65">
        <f>('4A'!BK33/'4A'!BF33-1)*100</f>
        <v>6.2860556865257822</v>
      </c>
      <c r="BM33" s="572">
        <f>('4A'!BM33/'4A'!BH33-1)*100</f>
        <v>6.2274929988462846</v>
      </c>
      <c r="BN33" s="572">
        <f>('4A'!BN33/'4A'!BI33-1)*100</f>
        <v>8.5423611357514861</v>
      </c>
      <c r="BO33" s="65">
        <f>('4A'!BO33/'4A'!BJ33-1)*100</f>
        <v>7.4969602544771474</v>
      </c>
      <c r="BP33" s="65">
        <f>('4A'!BP33/'4A'!BK33-1)*100</f>
        <v>2.6310496261783056</v>
      </c>
      <c r="BR33" s="572">
        <f>('4A'!BR33/'4A'!BM33-1)*100</f>
        <v>1.6166338783847767</v>
      </c>
      <c r="BS33" s="572">
        <f>('4A'!BS33/'4A'!BN33-1)*100</f>
        <v>2.7935170331898851</v>
      </c>
      <c r="BT33" s="65">
        <f>('4A'!BT33/'4A'!BO33-1)*100</f>
        <v>-100</v>
      </c>
      <c r="BU33" s="65">
        <f>('4A'!BU33/'4A'!BP33-1)*100</f>
        <v>-100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80"/>
      <c r="CE33" s="314"/>
      <c r="CF33" s="314"/>
      <c r="CG33" s="314"/>
      <c r="CH33" s="314"/>
      <c r="CI33" s="552"/>
      <c r="CJ33" s="552">
        <f>I33-'[3]CURRENT (YoY)'!FW1802</f>
        <v>0</v>
      </c>
      <c r="CK33" s="552">
        <f>J33-'[3]CURRENT (YoY)'!FX1802</f>
        <v>0</v>
      </c>
      <c r="CL33" s="552">
        <f>K33-'[3]CURRENT (YoY)'!FY1802</f>
        <v>0</v>
      </c>
      <c r="CM33" s="552">
        <f>L33-'[3]CURRENT (YoY)'!FZ1802</f>
        <v>0</v>
      </c>
      <c r="CN33" s="552">
        <f>M33-'[3]CURRENT (YoY)'!GA1802</f>
        <v>0</v>
      </c>
      <c r="CO33" s="552">
        <f>N33-'[3]CURRENT (YoY)'!GB1802</f>
        <v>0</v>
      </c>
      <c r="CP33" s="552">
        <f>O33-'[3]CURRENT (YoY)'!GC1802</f>
        <v>0</v>
      </c>
      <c r="CQ33" s="552">
        <f>P33-'[3]CURRENT (YoY)'!GD1802</f>
        <v>0</v>
      </c>
      <c r="CR33" s="552">
        <f>Q33-'[3]CURRENT (YoY)'!GE1802</f>
        <v>0</v>
      </c>
      <c r="CS33" s="552"/>
      <c r="CT33" s="552"/>
      <c r="CU33" s="552"/>
      <c r="CV33" s="552"/>
      <c r="CW33" s="552"/>
      <c r="CX33" s="552"/>
      <c r="CY33" s="552">
        <f>Y33-'[3]CURRENT (YoY)'!DK1802</f>
        <v>0</v>
      </c>
      <c r="CZ33" s="552">
        <f>Z33-'[3]CURRENT (YoY)'!DL1802</f>
        <v>0</v>
      </c>
      <c r="DA33" s="552">
        <f>AA33-'[3]CURRENT (YoY)'!DM1802</f>
        <v>0</v>
      </c>
      <c r="DB33" s="552">
        <f>AB33-'[3]CURRENT (YoY)'!DN1802</f>
        <v>0</v>
      </c>
      <c r="DC33" s="552"/>
      <c r="DD33" s="552">
        <f>AD33-'[3]CURRENT (YoY)'!DO1802</f>
        <v>0</v>
      </c>
      <c r="DE33" s="552">
        <f>AE33-'[3]CURRENT (YoY)'!DP1802</f>
        <v>0</v>
      </c>
      <c r="DF33" s="552">
        <f>AF33-'[3]CURRENT (YoY)'!DQ1802</f>
        <v>0</v>
      </c>
      <c r="DG33" s="552">
        <f>AG33-'[3]CURRENT (YoY)'!DR1802</f>
        <v>0</v>
      </c>
      <c r="DH33" s="552"/>
      <c r="DI33" s="552">
        <f>AI33-'[3]CURRENT (YoY)'!DS1802</f>
        <v>0</v>
      </c>
      <c r="DJ33" s="552">
        <f>AJ33-'[3]CURRENT (YoY)'!DT1802</f>
        <v>0</v>
      </c>
      <c r="DK33" s="552">
        <f>AK33-'[3]CURRENT (YoY)'!DU1802</f>
        <v>0</v>
      </c>
      <c r="DL33" s="552">
        <f>AL33-'[3]CURRENT (YoY)'!DV1802</f>
        <v>0</v>
      </c>
      <c r="DM33" s="552"/>
      <c r="DN33" s="552">
        <f>AN33-'[3]CURRENT (YoY)'!DW1802</f>
        <v>0</v>
      </c>
      <c r="DO33" s="552">
        <f>AO33-'[3]CURRENT (YoY)'!DX1802</f>
        <v>0</v>
      </c>
      <c r="DP33" s="552">
        <f>AP33-'[3]CURRENT (YoY)'!DY1802</f>
        <v>0</v>
      </c>
      <c r="DQ33" s="552">
        <f>AQ33-'[3]CURRENT (YoY)'!DZ1802</f>
        <v>0</v>
      </c>
      <c r="DR33" s="552"/>
      <c r="DS33" s="552">
        <f>AS33-'[3]CURRENT (YoY)'!EA1802</f>
        <v>0</v>
      </c>
      <c r="DT33" s="552">
        <f>AT33-'[3]CURRENT (YoY)'!EB1802</f>
        <v>0</v>
      </c>
      <c r="DU33" s="552">
        <f>AU33-'[3]CURRENT (YoY)'!EC1802</f>
        <v>0</v>
      </c>
      <c r="DV33" s="552">
        <f>AV33-'[3]CURRENT (YoY)'!ED1802</f>
        <v>0</v>
      </c>
      <c r="DW33" s="552"/>
      <c r="DX33" s="552">
        <f>AX33-'[3]CURRENT (YoY)'!EE1802</f>
        <v>0</v>
      </c>
      <c r="DY33" s="552">
        <f>AY33-'[3]CURRENT (YoY)'!EF1802</f>
        <v>0</v>
      </c>
      <c r="DZ33" s="552">
        <f>AZ33-'[3]CURRENT (YoY)'!EG1802</f>
        <v>0</v>
      </c>
      <c r="EA33" s="552">
        <f>BA33-'[3]CURRENT (YoY)'!EH1802</f>
        <v>0</v>
      </c>
      <c r="EB33" s="552"/>
      <c r="EC33" s="552">
        <f>BC33-'[3]CURRENT (YoY)'!EI1802</f>
        <v>0</v>
      </c>
      <c r="ED33" s="552">
        <f>BD33-'[3]CURRENT (YoY)'!EJ1802</f>
        <v>0</v>
      </c>
      <c r="EE33" s="552">
        <f>BE33-'[3]CURRENT (YoY)'!EK1802</f>
        <v>0</v>
      </c>
      <c r="EF33" s="552">
        <f>BF33-'[3]CURRENT (YoY)'!EL1802</f>
        <v>0</v>
      </c>
      <c r="EG33" s="552"/>
      <c r="EH33" s="552">
        <f>BH33-'[3]CURRENT (YoY)'!EM1802</f>
        <v>0</v>
      </c>
      <c r="EI33" s="552">
        <f>BI33-'[3]CURRENT (YoY)'!EN1802</f>
        <v>0</v>
      </c>
      <c r="EJ33" s="552">
        <f>BJ33-'[3]CURRENT (YoY)'!EO1802</f>
        <v>0</v>
      </c>
      <c r="EK33" s="552">
        <f>BK33-'[3]CURRENT (YoY)'!EP1802</f>
        <v>0</v>
      </c>
      <c r="EL33" s="552"/>
      <c r="EM33" s="552">
        <f>BM33-'[3]CURRENT (YoY)'!EQ1802</f>
        <v>0</v>
      </c>
      <c r="EN33" s="552">
        <f>BN33-'[3]CURRENT (YoY)'!ER1802</f>
        <v>0</v>
      </c>
      <c r="EO33" s="552">
        <f>BO33-'[3]CURRENT (YoY)'!ES1802</f>
        <v>0</v>
      </c>
      <c r="EP33" s="552">
        <f>BP33-'[3]CURRENT (YoY)'!ET1802</f>
        <v>0</v>
      </c>
      <c r="EQ33" s="552"/>
      <c r="ER33" s="552">
        <f>BR33-'[3]CURRENT (YoY)'!EU1802</f>
        <v>2.2204460492503131E-14</v>
      </c>
      <c r="ES33" s="552">
        <f>BS33-'[3]CURRENT (YoY)'!EV1802</f>
        <v>0</v>
      </c>
      <c r="ET33" s="552">
        <f>BT33-'[3]CURRENT (YoY)'!EW1802</f>
        <v>0</v>
      </c>
      <c r="EU33" s="552">
        <f>BU33-'[3]CURRENT (YoY)'!EX1802</f>
        <v>0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451"/>
      <c r="I34" s="65">
        <f>('4A'!I34/'4A'!H34-1)*100</f>
        <v>2.1932656383937266</v>
      </c>
      <c r="J34" s="65">
        <f>('4A'!J34/'4A'!I34-1)*100</f>
        <v>11.330099430304163</v>
      </c>
      <c r="K34" s="65">
        <f>('4A'!K34/'4A'!J34-1)*100</f>
        <v>9.0374259029287973</v>
      </c>
      <c r="L34" s="65">
        <f>('4A'!L34/'4A'!K34-1)*100</f>
        <v>2.2539206612726792</v>
      </c>
      <c r="M34" s="65">
        <f>('4A'!M34/'4A'!L34-1)*100</f>
        <v>-3.8638279128208608</v>
      </c>
      <c r="N34" s="65">
        <f>('4A'!N34/'4A'!M34-1)*100</f>
        <v>12.545135459617818</v>
      </c>
      <c r="O34" s="65">
        <f>('4A'!O34/'4A'!N34-1)*100</f>
        <v>15.70047755705264</v>
      </c>
      <c r="P34" s="65">
        <f>('4A'!P34/'4A'!O34-1)*100</f>
        <v>2.9367588594179317</v>
      </c>
      <c r="Q34" s="65">
        <f>('4A'!Q34/'4A'!P34-1)*100</f>
        <v>9.3450749224952325</v>
      </c>
      <c r="R34" s="65">
        <f>('4A'!R34/'4A'!Q34-1)*100</f>
        <v>-100</v>
      </c>
      <c r="S34" s="68"/>
      <c r="T34" s="68"/>
      <c r="U34" s="68"/>
      <c r="V34" s="68"/>
      <c r="W34" s="68"/>
      <c r="X34" s="68"/>
      <c r="Y34" s="65">
        <f>('4A'!Y34/'4A'!T34-1)*100</f>
        <v>-3.1743785554777748</v>
      </c>
      <c r="Z34" s="65">
        <f>('4A'!Z34/'4A'!U34-1)*100</f>
        <v>2.6340646168198534</v>
      </c>
      <c r="AA34" s="65">
        <f>('4A'!AA34/'4A'!V34-1)*100</f>
        <v>0.8720349760963364</v>
      </c>
      <c r="AB34" s="65">
        <f>('4A'!AB34/'4A'!W34-1)*100</f>
        <v>7.9000309726440898</v>
      </c>
      <c r="AC34" s="65"/>
      <c r="AD34" s="65">
        <f>('4A'!AD34/'4A'!Y34-1)*100</f>
        <v>12.142550042287725</v>
      </c>
      <c r="AE34" s="65">
        <f>('4A'!AE34/'4A'!Z34-1)*100</f>
        <v>8.2885952169723822</v>
      </c>
      <c r="AF34" s="65">
        <f>('4A'!AF34/'4A'!AA34-1)*100</f>
        <v>13.559084785887631</v>
      </c>
      <c r="AG34" s="65">
        <f>('4A'!AG34/'4A'!AB34-1)*100</f>
        <v>11.616607966114501</v>
      </c>
      <c r="AH34" s="65"/>
      <c r="AI34" s="65">
        <f>('4A'!AI34/'4A'!AD34-1)*100</f>
        <v>12.169932573396025</v>
      </c>
      <c r="AJ34" s="65">
        <f>('4A'!AJ34/'4A'!AE34-1)*100</f>
        <v>11.39576157279234</v>
      </c>
      <c r="AK34" s="65">
        <f>('4A'!AK34/'4A'!AF34-1)*100</f>
        <v>8.4809020869428089</v>
      </c>
      <c r="AL34" s="65">
        <f>('4A'!AL34/'4A'!AG34-1)*100</f>
        <v>4.701053917320297</v>
      </c>
      <c r="AM34" s="65"/>
      <c r="AN34" s="65">
        <f>('4A'!AN34/'4A'!AI34-1)*100</f>
        <v>1.5151269501477493</v>
      </c>
      <c r="AO34" s="65">
        <f>('4A'!AO34/'4A'!AJ34-1)*100</f>
        <v>2.0147034747332482</v>
      </c>
      <c r="AP34" s="65">
        <f>('4A'!AP34/'4A'!AK34-1)*100</f>
        <v>2.0090391700773313</v>
      </c>
      <c r="AQ34" s="65">
        <f>('4A'!AQ34/'4A'!AL34-1)*100</f>
        <v>3.4102243332082782</v>
      </c>
      <c r="AR34" s="65"/>
      <c r="AS34" s="65">
        <f>('4A'!AS34/'4A'!AN34-1)*100</f>
        <v>3.4980128040753788</v>
      </c>
      <c r="AT34" s="65">
        <f>('4A'!AT34/'4A'!AO34-1)*100</f>
        <v>-27.408889269949523</v>
      </c>
      <c r="AU34" s="65">
        <f>('4A'!AU34/'4A'!AP34-1)*100</f>
        <v>4.5102712061869221</v>
      </c>
      <c r="AV34" s="65">
        <f>('4A'!AV34/'4A'!AQ34-1)*100</f>
        <v>6.367298896953355</v>
      </c>
      <c r="AW34" s="65"/>
      <c r="AX34" s="65">
        <f>('4A'!AX34/'4A'!AS34-1)*100</f>
        <v>5.4067678523765261</v>
      </c>
      <c r="AY34" s="65">
        <f>('4A'!AY34/'4A'!AT34-1)*100</f>
        <v>31.612714639904695</v>
      </c>
      <c r="AZ34" s="65">
        <f>('4A'!AZ34/'4A'!AU34-1)*100</f>
        <v>-3.3317896217497811</v>
      </c>
      <c r="BA34" s="65">
        <f>('4A'!BA34/'4A'!AV34-1)*100</f>
        <v>20.973160821761951</v>
      </c>
      <c r="BC34" s="65">
        <f>('4A'!BC34/'4A'!AX34-1)*100</f>
        <v>20.994650466814633</v>
      </c>
      <c r="BD34" s="65">
        <f>('4A'!BD34/'4A'!AY34-1)*100</f>
        <v>24.378080745505027</v>
      </c>
      <c r="BE34" s="65">
        <f>('4A'!BE34/'4A'!AZ34-1)*100</f>
        <v>19.227095193611078</v>
      </c>
      <c r="BF34" s="65">
        <f>('4A'!BF34/'4A'!BA34-1)*100</f>
        <v>2.0617457150470031</v>
      </c>
      <c r="BH34" s="65">
        <f>('4A'!BH34/'4A'!BC34-1)*100</f>
        <v>1.6190547784194376</v>
      </c>
      <c r="BI34" s="65">
        <f>('4A'!BI34/'4A'!BD34-1)*100</f>
        <v>2.7211841379497059</v>
      </c>
      <c r="BJ34" s="65">
        <f>('4A'!BJ34/'4A'!BE34-1)*100</f>
        <v>2.7025543731035162</v>
      </c>
      <c r="BK34" s="65">
        <f>('4A'!BK34/'4A'!BF34-1)*100</f>
        <v>4.4863960401605674</v>
      </c>
      <c r="BM34" s="572">
        <f>('4A'!BM34/'4A'!BH34-1)*100</f>
        <v>5.2654614094986174</v>
      </c>
      <c r="BN34" s="572">
        <f>('4A'!BN34/'4A'!BI34-1)*100</f>
        <v>11.648255974353038</v>
      </c>
      <c r="BO34" s="65">
        <f>('4A'!BO34/'4A'!BJ34-1)*100</f>
        <v>14.519276458401741</v>
      </c>
      <c r="BP34" s="65">
        <f>('4A'!BP34/'4A'!BK34-1)*100</f>
        <v>5.5281895433766826</v>
      </c>
      <c r="BR34" s="572">
        <f>('4A'!BR34/'4A'!BM34-1)*100</f>
        <v>3.9725909618595567</v>
      </c>
      <c r="BS34" s="572">
        <f>('4A'!BS34/'4A'!BN34-1)*100</f>
        <v>3.9118147265603476</v>
      </c>
      <c r="BT34" s="65">
        <f>('4A'!BT34/'4A'!BO34-1)*100</f>
        <v>-100</v>
      </c>
      <c r="BU34" s="65">
        <f>('4A'!BU34/'4A'!BP34-1)*100</f>
        <v>-100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80"/>
      <c r="CE34" s="314"/>
      <c r="CF34" s="314"/>
      <c r="CG34" s="314"/>
      <c r="CH34" s="314"/>
      <c r="CI34" s="552"/>
      <c r="CJ34" s="552">
        <f>I34-'[3]CURRENT (YoY)'!FW1803</f>
        <v>0</v>
      </c>
      <c r="CK34" s="552">
        <f>J34-'[3]CURRENT (YoY)'!FX1803</f>
        <v>0</v>
      </c>
      <c r="CL34" s="552">
        <f>K34-'[3]CURRENT (YoY)'!FY1803</f>
        <v>0</v>
      </c>
      <c r="CM34" s="552">
        <f>L34-'[3]CURRENT (YoY)'!FZ1803</f>
        <v>0</v>
      </c>
      <c r="CN34" s="552">
        <f>M34-'[3]CURRENT (YoY)'!GA1803</f>
        <v>0</v>
      </c>
      <c r="CO34" s="552">
        <f>N34-'[3]CURRENT (YoY)'!GB1803</f>
        <v>0</v>
      </c>
      <c r="CP34" s="552">
        <f>O34-'[3]CURRENT (YoY)'!GC1803</f>
        <v>0</v>
      </c>
      <c r="CQ34" s="552">
        <f>P34-'[3]CURRENT (YoY)'!GD1803</f>
        <v>0</v>
      </c>
      <c r="CR34" s="552">
        <f>Q34-'[3]CURRENT (YoY)'!GE1803</f>
        <v>0</v>
      </c>
      <c r="CS34" s="552"/>
      <c r="CT34" s="552"/>
      <c r="CU34" s="552"/>
      <c r="CV34" s="552"/>
      <c r="CW34" s="552"/>
      <c r="CX34" s="552"/>
      <c r="CY34" s="552">
        <f>Y34-'[3]CURRENT (YoY)'!DK1803</f>
        <v>0</v>
      </c>
      <c r="CZ34" s="552">
        <f>Z34-'[3]CURRENT (YoY)'!DL1803</f>
        <v>0</v>
      </c>
      <c r="DA34" s="552">
        <f>AA34-'[3]CURRENT (YoY)'!DM1803</f>
        <v>0</v>
      </c>
      <c r="DB34" s="552">
        <f>AB34-'[3]CURRENT (YoY)'!DN1803</f>
        <v>0</v>
      </c>
      <c r="DC34" s="552"/>
      <c r="DD34" s="552">
        <f>AD34-'[3]CURRENT (YoY)'!DO1803</f>
        <v>0</v>
      </c>
      <c r="DE34" s="552">
        <f>AE34-'[3]CURRENT (YoY)'!DP1803</f>
        <v>0</v>
      </c>
      <c r="DF34" s="552">
        <f>AF34-'[3]CURRENT (YoY)'!DQ1803</f>
        <v>0</v>
      </c>
      <c r="DG34" s="552">
        <f>AG34-'[3]CURRENT (YoY)'!DR1803</f>
        <v>0</v>
      </c>
      <c r="DH34" s="552"/>
      <c r="DI34" s="552">
        <f>AI34-'[3]CURRENT (YoY)'!DS1803</f>
        <v>0</v>
      </c>
      <c r="DJ34" s="552">
        <f>AJ34-'[3]CURRENT (YoY)'!DT1803</f>
        <v>0</v>
      </c>
      <c r="DK34" s="552">
        <f>AK34-'[3]CURRENT (YoY)'!DU1803</f>
        <v>0</v>
      </c>
      <c r="DL34" s="552">
        <f>AL34-'[3]CURRENT (YoY)'!DV1803</f>
        <v>0</v>
      </c>
      <c r="DM34" s="552"/>
      <c r="DN34" s="552">
        <f>AN34-'[3]CURRENT (YoY)'!DW1803</f>
        <v>0</v>
      </c>
      <c r="DO34" s="552">
        <f>AO34-'[3]CURRENT (YoY)'!DX1803</f>
        <v>0</v>
      </c>
      <c r="DP34" s="552">
        <f>AP34-'[3]CURRENT (YoY)'!DY1803</f>
        <v>0</v>
      </c>
      <c r="DQ34" s="552">
        <f>AQ34-'[3]CURRENT (YoY)'!DZ1803</f>
        <v>0</v>
      </c>
      <c r="DR34" s="552"/>
      <c r="DS34" s="552">
        <f>AS34-'[3]CURRENT (YoY)'!EA1803</f>
        <v>0</v>
      </c>
      <c r="DT34" s="552">
        <f>AT34-'[3]CURRENT (YoY)'!EB1803</f>
        <v>0</v>
      </c>
      <c r="DU34" s="552">
        <f>AU34-'[3]CURRENT (YoY)'!EC1803</f>
        <v>0</v>
      </c>
      <c r="DV34" s="552">
        <f>AV34-'[3]CURRENT (YoY)'!ED1803</f>
        <v>0</v>
      </c>
      <c r="DW34" s="552"/>
      <c r="DX34" s="552">
        <f>AX34-'[3]CURRENT (YoY)'!EE1803</f>
        <v>0</v>
      </c>
      <c r="DY34" s="552">
        <f>AY34-'[3]CURRENT (YoY)'!EF1803</f>
        <v>0</v>
      </c>
      <c r="DZ34" s="552">
        <f>AZ34-'[3]CURRENT (YoY)'!EG1803</f>
        <v>0</v>
      </c>
      <c r="EA34" s="552">
        <f>BA34-'[3]CURRENT (YoY)'!EH1803</f>
        <v>0</v>
      </c>
      <c r="EB34" s="552"/>
      <c r="EC34" s="552">
        <f>BC34-'[3]CURRENT (YoY)'!EI1803</f>
        <v>0</v>
      </c>
      <c r="ED34" s="552">
        <f>BD34-'[3]CURRENT (YoY)'!EJ1803</f>
        <v>0</v>
      </c>
      <c r="EE34" s="552">
        <f>BE34-'[3]CURRENT (YoY)'!EK1803</f>
        <v>0</v>
      </c>
      <c r="EF34" s="552">
        <f>BF34-'[3]CURRENT (YoY)'!EL1803</f>
        <v>-2.2204460492503131E-14</v>
      </c>
      <c r="EG34" s="552"/>
      <c r="EH34" s="552">
        <f>BH34-'[3]CURRENT (YoY)'!EM1803</f>
        <v>0</v>
      </c>
      <c r="EI34" s="552">
        <f>BI34-'[3]CURRENT (YoY)'!EN1803</f>
        <v>0</v>
      </c>
      <c r="EJ34" s="552">
        <f>BJ34-'[3]CURRENT (YoY)'!EO1803</f>
        <v>0</v>
      </c>
      <c r="EK34" s="552">
        <f>BK34-'[3]CURRENT (YoY)'!EP1803</f>
        <v>0</v>
      </c>
      <c r="EL34" s="552"/>
      <c r="EM34" s="552">
        <f>BM34-'[3]CURRENT (YoY)'!EQ1803</f>
        <v>0</v>
      </c>
      <c r="EN34" s="552">
        <f>BN34-'[3]CURRENT (YoY)'!ER1803</f>
        <v>0</v>
      </c>
      <c r="EO34" s="552">
        <f>BO34-'[3]CURRENT (YoY)'!ES1803</f>
        <v>0</v>
      </c>
      <c r="EP34" s="552">
        <f>BP34-'[3]CURRENT (YoY)'!ET1803</f>
        <v>0</v>
      </c>
      <c r="EQ34" s="552"/>
      <c r="ER34" s="552">
        <f>BR34-'[3]CURRENT (YoY)'!EU1803</f>
        <v>0</v>
      </c>
      <c r="ES34" s="552">
        <f>BS34-'[3]CURRENT (YoY)'!EV1803</f>
        <v>0</v>
      </c>
      <c r="ET34" s="552">
        <f>BT34-'[3]CURRENT (YoY)'!EW1803</f>
        <v>0</v>
      </c>
      <c r="EU34" s="552">
        <f>BU34-'[3]CURRENT (YoY)'!EX1803</f>
        <v>0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451"/>
      <c r="I35" s="65">
        <f>('4A'!I35/'4A'!H35-1)*100</f>
        <v>5.6512041765264254</v>
      </c>
      <c r="J35" s="65">
        <f>('4A'!J35/'4A'!I35-1)*100</f>
        <v>6.9624710936241341</v>
      </c>
      <c r="K35" s="65">
        <f>('4A'!K35/'4A'!J35-1)*100</f>
        <v>5.4350975864415174</v>
      </c>
      <c r="L35" s="65">
        <f>('4A'!L35/'4A'!K35-1)*100</f>
        <v>2.8477279035797443</v>
      </c>
      <c r="M35" s="65">
        <f>('4A'!M35/'4A'!L35-1)*100</f>
        <v>-17.37269927418096</v>
      </c>
      <c r="N35" s="65">
        <f>('4A'!N35/'4A'!M35-1)*100</f>
        <v>8.4322866545586415</v>
      </c>
      <c r="O35" s="65">
        <f>('4A'!O35/'4A'!N35-1)*100</f>
        <v>13.114137572544671</v>
      </c>
      <c r="P35" s="65">
        <f>('4A'!P35/'4A'!O35-1)*100</f>
        <v>8.938630544905358</v>
      </c>
      <c r="Q35" s="65">
        <f>('4A'!Q35/'4A'!P35-1)*100</f>
        <v>9.5522427723804704</v>
      </c>
      <c r="R35" s="65">
        <f>('4A'!R35/'4A'!Q35-1)*100</f>
        <v>-100</v>
      </c>
      <c r="S35" s="68"/>
      <c r="T35" s="68"/>
      <c r="U35" s="68"/>
      <c r="V35" s="68"/>
      <c r="W35" s="68"/>
      <c r="X35" s="68"/>
      <c r="Y35" s="65">
        <f>('4A'!Y35/'4A'!T35-1)*100</f>
        <v>5.0894072636619159</v>
      </c>
      <c r="Z35" s="65">
        <f>('4A'!Z35/'4A'!U35-1)*100</f>
        <v>6.1906242987336269</v>
      </c>
      <c r="AA35" s="65">
        <f>('4A'!AA35/'4A'!V35-1)*100</f>
        <v>5.7962934319942816</v>
      </c>
      <c r="AB35" s="65">
        <f>('4A'!AB35/'4A'!W35-1)*100</f>
        <v>5.4687413362320081</v>
      </c>
      <c r="AC35" s="65"/>
      <c r="AD35" s="65">
        <f>('4A'!AD35/'4A'!Y35-1)*100</f>
        <v>5.1011303279918652</v>
      </c>
      <c r="AE35" s="65">
        <f>('4A'!AE35/'4A'!Z35-1)*100</f>
        <v>5.3082894348826404</v>
      </c>
      <c r="AF35" s="65">
        <f>('4A'!AF35/'4A'!AA35-1)*100</f>
        <v>9.7082198497499874</v>
      </c>
      <c r="AG35" s="65">
        <f>('4A'!AG35/'4A'!AB35-1)*100</f>
        <v>8.038165594355263</v>
      </c>
      <c r="AH35" s="65"/>
      <c r="AI35" s="65">
        <f>('4A'!AI35/'4A'!AD35-1)*100</f>
        <v>5.2853391694140717</v>
      </c>
      <c r="AJ35" s="65">
        <f>('4A'!AJ35/'4A'!AE35-1)*100</f>
        <v>6.4015060971515325</v>
      </c>
      <c r="AK35" s="65">
        <f>('4A'!AK35/'4A'!AF35-1)*100</f>
        <v>5.6727288041101387</v>
      </c>
      <c r="AL35" s="65">
        <f>('4A'!AL35/'4A'!AG35-1)*100</f>
        <v>4.241060959057652</v>
      </c>
      <c r="AM35" s="65"/>
      <c r="AN35" s="65">
        <f>('4A'!AN35/'4A'!AI35-1)*100</f>
        <v>2.7698225943414867</v>
      </c>
      <c r="AO35" s="65">
        <f>('4A'!AO35/'4A'!AJ35-1)*100</f>
        <v>3.880889835696677</v>
      </c>
      <c r="AP35" s="65">
        <f>('4A'!AP35/'4A'!AK35-1)*100</f>
        <v>3.2951963522733996</v>
      </c>
      <c r="AQ35" s="65">
        <f>('4A'!AQ35/'4A'!AL35-1)*100</f>
        <v>1.2566116079014478</v>
      </c>
      <c r="AR35" s="65"/>
      <c r="AS35" s="65">
        <f>('4A'!AS35/'4A'!AN35-1)*100</f>
        <v>-1.7701226527798486</v>
      </c>
      <c r="AT35" s="65">
        <f>('4A'!AT35/'4A'!AO35-1)*100</f>
        <v>-43.202535331778336</v>
      </c>
      <c r="AU35" s="65">
        <f>('4A'!AU35/'4A'!AP35-1)*100</f>
        <v>-13.040320449888632</v>
      </c>
      <c r="AV35" s="65">
        <f>('4A'!AV35/'4A'!AQ35-1)*100</f>
        <v>-7.5468523678782322</v>
      </c>
      <c r="AW35" s="65"/>
      <c r="AX35" s="65">
        <f>('4A'!AX35/'4A'!AS35-1)*100</f>
        <v>-2.1649717277316349</v>
      </c>
      <c r="AY35" s="65">
        <f>('4A'!AY35/'4A'!AT35-1)*100</f>
        <v>38.031142029688645</v>
      </c>
      <c r="AZ35" s="65">
        <f>('4A'!AZ35/'4A'!AU35-1)*100</f>
        <v>-6.8322669577652313</v>
      </c>
      <c r="BA35" s="65">
        <f>('4A'!BA35/'4A'!AV35-1)*100</f>
        <v>13.943883784232947</v>
      </c>
      <c r="BC35" s="65">
        <f>('4A'!BC35/'4A'!AX35-1)*100</f>
        <v>11.466934913236159</v>
      </c>
      <c r="BD35" s="65">
        <f>('4A'!BD35/'4A'!AY35-1)*100</f>
        <v>17.715915110575466</v>
      </c>
      <c r="BE35" s="65">
        <f>('4A'!BE35/'4A'!AZ35-1)*100</f>
        <v>18.195914918193481</v>
      </c>
      <c r="BF35" s="65">
        <f>('4A'!BF35/'4A'!BA35-1)*100</f>
        <v>6.4066912767114514</v>
      </c>
      <c r="BH35" s="65">
        <f>('4A'!BH35/'4A'!BC35-1)*100</f>
        <v>6.040464766649678</v>
      </c>
      <c r="BI35" s="65">
        <f>('4A'!BI35/'4A'!BD35-1)*100</f>
        <v>8.1037198249595654</v>
      </c>
      <c r="BJ35" s="65">
        <f>('4A'!BJ35/'4A'!BE35-1)*100</f>
        <v>10.234883240908733</v>
      </c>
      <c r="BK35" s="65">
        <f>('4A'!BK35/'4A'!BF35-1)*100</f>
        <v>11.464503160654393</v>
      </c>
      <c r="BM35" s="572">
        <f>('4A'!BM35/'4A'!BH35-1)*100</f>
        <v>12.350040953590536</v>
      </c>
      <c r="BN35" s="572">
        <f>('4A'!BN35/'4A'!BI35-1)*100</f>
        <v>11.695470148424736</v>
      </c>
      <c r="BO35" s="65">
        <f>('4A'!BO35/'4A'!BJ35-1)*100</f>
        <v>9.0851855903363301</v>
      </c>
      <c r="BP35" s="65">
        <f>('4A'!BP35/'4A'!BK35-1)*100</f>
        <v>5.2768517323056763</v>
      </c>
      <c r="BR35" s="572">
        <f>('4A'!BR35/'4A'!BM35-1)*100</f>
        <v>4.7018172664540892</v>
      </c>
      <c r="BS35" s="572">
        <f>('4A'!BS35/'4A'!BN35-1)*100</f>
        <v>3.3531581653560627</v>
      </c>
      <c r="BT35" s="65">
        <f>('4A'!BT35/'4A'!BO35-1)*100</f>
        <v>-100</v>
      </c>
      <c r="BU35" s="65">
        <f>('4A'!BU35/'4A'!BP35-1)*100</f>
        <v>-100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80"/>
      <c r="CE35" s="314"/>
      <c r="CF35" s="314"/>
      <c r="CG35" s="314"/>
      <c r="CH35" s="314"/>
      <c r="CI35" s="552"/>
      <c r="CJ35" s="552">
        <f>I35-'[3]CURRENT (YoY)'!FW1804</f>
        <v>0</v>
      </c>
      <c r="CK35" s="552">
        <f>J35-'[3]CURRENT (YoY)'!FX1804</f>
        <v>0</v>
      </c>
      <c r="CL35" s="552">
        <f>K35-'[3]CURRENT (YoY)'!FY1804</f>
        <v>0</v>
      </c>
      <c r="CM35" s="552">
        <f>L35-'[3]CURRENT (YoY)'!FZ1804</f>
        <v>0</v>
      </c>
      <c r="CN35" s="552">
        <f>M35-'[3]CURRENT (YoY)'!GA1804</f>
        <v>0</v>
      </c>
      <c r="CO35" s="552">
        <f>N35-'[3]CURRENT (YoY)'!GB1804</f>
        <v>0</v>
      </c>
      <c r="CP35" s="552">
        <f>O35-'[3]CURRENT (YoY)'!GC1804</f>
        <v>0</v>
      </c>
      <c r="CQ35" s="552">
        <f>P35-'[3]CURRENT (YoY)'!GD1804</f>
        <v>0</v>
      </c>
      <c r="CR35" s="552">
        <f>Q35-'[3]CURRENT (YoY)'!GE1804</f>
        <v>0</v>
      </c>
      <c r="CS35" s="552"/>
      <c r="CT35" s="552"/>
      <c r="CU35" s="552"/>
      <c r="CV35" s="552"/>
      <c r="CW35" s="552"/>
      <c r="CX35" s="552"/>
      <c r="CY35" s="552">
        <f>Y35-'[3]CURRENT (YoY)'!DK1804</f>
        <v>0</v>
      </c>
      <c r="CZ35" s="552">
        <f>Z35-'[3]CURRENT (YoY)'!DL1804</f>
        <v>0</v>
      </c>
      <c r="DA35" s="552">
        <f>AA35-'[3]CURRENT (YoY)'!DM1804</f>
        <v>0</v>
      </c>
      <c r="DB35" s="552">
        <f>AB35-'[3]CURRENT (YoY)'!DN1804</f>
        <v>0</v>
      </c>
      <c r="DC35" s="552"/>
      <c r="DD35" s="552">
        <f>AD35-'[3]CURRENT (YoY)'!DO1804</f>
        <v>0</v>
      </c>
      <c r="DE35" s="552">
        <f>AE35-'[3]CURRENT (YoY)'!DP1804</f>
        <v>0</v>
      </c>
      <c r="DF35" s="552">
        <f>AF35-'[3]CURRENT (YoY)'!DQ1804</f>
        <v>0</v>
      </c>
      <c r="DG35" s="552">
        <f>AG35-'[3]CURRENT (YoY)'!DR1804</f>
        <v>0</v>
      </c>
      <c r="DH35" s="552"/>
      <c r="DI35" s="552">
        <f>AI35-'[3]CURRENT (YoY)'!DS1804</f>
        <v>0</v>
      </c>
      <c r="DJ35" s="552">
        <f>AJ35-'[3]CURRENT (YoY)'!DT1804</f>
        <v>0</v>
      </c>
      <c r="DK35" s="552">
        <f>AK35-'[3]CURRENT (YoY)'!DU1804</f>
        <v>0</v>
      </c>
      <c r="DL35" s="552">
        <f>AL35-'[3]CURRENT (YoY)'!DV1804</f>
        <v>0</v>
      </c>
      <c r="DM35" s="552"/>
      <c r="DN35" s="552">
        <f>AN35-'[3]CURRENT (YoY)'!DW1804</f>
        <v>0</v>
      </c>
      <c r="DO35" s="552">
        <f>AO35-'[3]CURRENT (YoY)'!DX1804</f>
        <v>0</v>
      </c>
      <c r="DP35" s="552">
        <f>AP35-'[3]CURRENT (YoY)'!DY1804</f>
        <v>0</v>
      </c>
      <c r="DQ35" s="552">
        <f>AQ35-'[3]CURRENT (YoY)'!DZ1804</f>
        <v>0</v>
      </c>
      <c r="DR35" s="552"/>
      <c r="DS35" s="552">
        <f>AS35-'[3]CURRENT (YoY)'!EA1804</f>
        <v>0</v>
      </c>
      <c r="DT35" s="552">
        <f>AT35-'[3]CURRENT (YoY)'!EB1804</f>
        <v>0</v>
      </c>
      <c r="DU35" s="552">
        <f>AU35-'[3]CURRENT (YoY)'!EC1804</f>
        <v>0</v>
      </c>
      <c r="DV35" s="552">
        <f>AV35-'[3]CURRENT (YoY)'!ED1804</f>
        <v>0</v>
      </c>
      <c r="DW35" s="552"/>
      <c r="DX35" s="552">
        <f>AX35-'[3]CURRENT (YoY)'!EE1804</f>
        <v>0</v>
      </c>
      <c r="DY35" s="552">
        <f>AY35-'[3]CURRENT (YoY)'!EF1804</f>
        <v>0</v>
      </c>
      <c r="DZ35" s="552">
        <f>AZ35-'[3]CURRENT (YoY)'!EG1804</f>
        <v>0</v>
      </c>
      <c r="EA35" s="552">
        <f>BA35-'[3]CURRENT (YoY)'!EH1804</f>
        <v>0</v>
      </c>
      <c r="EB35" s="552"/>
      <c r="EC35" s="552">
        <f>BC35-'[3]CURRENT (YoY)'!EI1804</f>
        <v>0</v>
      </c>
      <c r="ED35" s="552">
        <f>BD35-'[3]CURRENT (YoY)'!EJ1804</f>
        <v>-4.2632564145606011E-14</v>
      </c>
      <c r="EE35" s="552">
        <f>BE35-'[3]CURRENT (YoY)'!EK1804</f>
        <v>0</v>
      </c>
      <c r="EF35" s="552">
        <f>BF35-'[3]CURRENT (YoY)'!EL1804</f>
        <v>0</v>
      </c>
      <c r="EG35" s="552"/>
      <c r="EH35" s="552">
        <f>BH35-'[3]CURRENT (YoY)'!EM1804</f>
        <v>0</v>
      </c>
      <c r="EI35" s="552">
        <f>BI35-'[3]CURRENT (YoY)'!EN1804</f>
        <v>0</v>
      </c>
      <c r="EJ35" s="552">
        <f>BJ35-'[3]CURRENT (YoY)'!EO1804</f>
        <v>0</v>
      </c>
      <c r="EK35" s="552">
        <f>BK35-'[3]CURRENT (YoY)'!EP1804</f>
        <v>0</v>
      </c>
      <c r="EL35" s="552"/>
      <c r="EM35" s="552">
        <f>BM35-'[3]CURRENT (YoY)'!EQ1804</f>
        <v>0</v>
      </c>
      <c r="EN35" s="552">
        <f>BN35-'[3]CURRENT (YoY)'!ER1804</f>
        <v>0</v>
      </c>
      <c r="EO35" s="552">
        <f>BO35-'[3]CURRENT (YoY)'!ES1804</f>
        <v>0</v>
      </c>
      <c r="EP35" s="552">
        <f>BP35-'[3]CURRENT (YoY)'!ET1804</f>
        <v>0</v>
      </c>
      <c r="EQ35" s="552"/>
      <c r="ER35" s="552">
        <f>BR35-'[3]CURRENT (YoY)'!EU1804</f>
        <v>0</v>
      </c>
      <c r="ES35" s="552">
        <f>BS35-'[3]CURRENT (YoY)'!EV1804</f>
        <v>0</v>
      </c>
      <c r="ET35" s="552">
        <f>BT35-'[3]CURRENT (YoY)'!EW1804</f>
        <v>0</v>
      </c>
      <c r="EU35" s="552">
        <f>BU35-'[3]CURRENT (YoY)'!EX1804</f>
        <v>0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451"/>
      <c r="I36" s="65">
        <f>('4A'!I36/'4A'!H36-1)*100</f>
        <v>5.6060127849652419</v>
      </c>
      <c r="J36" s="65">
        <f>('4A'!J36/'4A'!I36-1)*100</f>
        <v>5.0862689153803098</v>
      </c>
      <c r="K36" s="65">
        <f>('4A'!K36/'4A'!J36-1)*100</f>
        <v>4.4262133926947334</v>
      </c>
      <c r="L36" s="65">
        <f>('4A'!L36/'4A'!K36-1)*100</f>
        <v>2.5500083898668313</v>
      </c>
      <c r="M36" s="65">
        <f>('4A'!M36/'4A'!L36-1)*100</f>
        <v>-2.4801195908297435</v>
      </c>
      <c r="N36" s="65">
        <f>('4A'!N36/'4A'!M36-1)*100</f>
        <v>10.077928157538762</v>
      </c>
      <c r="O36" s="65">
        <f>('4A'!O36/'4A'!N36-1)*100</f>
        <v>7.6422552907510211</v>
      </c>
      <c r="P36" s="65">
        <f>('4A'!P36/'4A'!O36-1)*100</f>
        <v>-4.3054397889151446</v>
      </c>
      <c r="Q36" s="65">
        <f>('4A'!Q36/'4A'!P36-1)*100</f>
        <v>2.7929478725469137</v>
      </c>
      <c r="R36" s="65">
        <f>('4A'!R36/'4A'!Q36-1)*100</f>
        <v>-100</v>
      </c>
      <c r="S36" s="68"/>
      <c r="T36" s="68"/>
      <c r="U36" s="68"/>
      <c r="V36" s="68"/>
      <c r="W36" s="68"/>
      <c r="X36" s="68"/>
      <c r="Y36" s="65">
        <f>('4A'!Y36/'4A'!T36-1)*100</f>
        <v>5.3208809888550146</v>
      </c>
      <c r="Z36" s="65">
        <f>('4A'!Z36/'4A'!U36-1)*100</f>
        <v>6.6630916684082164</v>
      </c>
      <c r="AA36" s="65">
        <f>('4A'!AA36/'4A'!V36-1)*100</f>
        <v>4.5990866302619615</v>
      </c>
      <c r="AB36" s="65">
        <f>('4A'!AB36/'4A'!W36-1)*100</f>
        <v>5.9754193563485991</v>
      </c>
      <c r="AC36" s="65"/>
      <c r="AD36" s="65">
        <f>('4A'!AD36/'4A'!Y36-1)*100</f>
        <v>7.637959653990789</v>
      </c>
      <c r="AE36" s="65">
        <f>('4A'!AE36/'4A'!Z36-1)*100</f>
        <v>4.4342636415959591</v>
      </c>
      <c r="AF36" s="65">
        <f>('4A'!AF36/'4A'!AA36-1)*100</f>
        <v>4.8584732861164825</v>
      </c>
      <c r="AG36" s="65">
        <f>('4A'!AG36/'4A'!AB36-1)*100</f>
        <v>2.1450653818083643</v>
      </c>
      <c r="AH36" s="65"/>
      <c r="AI36" s="65">
        <f>('4A'!AI36/'4A'!AD36-1)*100</f>
        <v>3.0672327791876342</v>
      </c>
      <c r="AJ36" s="65">
        <f>('4A'!AJ36/'4A'!AE36-1)*100</f>
        <v>6.7376150174301763</v>
      </c>
      <c r="AK36" s="65">
        <f>('4A'!AK36/'4A'!AF36-1)*100</f>
        <v>4.0128215793671762</v>
      </c>
      <c r="AL36" s="65">
        <f>('4A'!AL36/'4A'!AG36-1)*100</f>
        <v>4.4394837795642461</v>
      </c>
      <c r="AM36" s="65"/>
      <c r="AN36" s="65">
        <f>('4A'!AN36/'4A'!AI36-1)*100</f>
        <v>2.1836775162145106</v>
      </c>
      <c r="AO36" s="65">
        <f>('4A'!AO36/'4A'!AJ36-1)*100</f>
        <v>1.8874834349805525</v>
      </c>
      <c r="AP36" s="65">
        <f>('4A'!AP36/'4A'!AK36-1)*100</f>
        <v>3.8683393967514412</v>
      </c>
      <c r="AQ36" s="65">
        <f>('4A'!AQ36/'4A'!AL36-1)*100</f>
        <v>2.4506473691996877</v>
      </c>
      <c r="AR36" s="65"/>
      <c r="AS36" s="65">
        <f>('4A'!AS36/'4A'!AN36-1)*100</f>
        <v>-3.8469327264527897</v>
      </c>
      <c r="AT36" s="65">
        <f>('4A'!AT36/'4A'!AO36-1)*100</f>
        <v>-8.0988548661376178</v>
      </c>
      <c r="AU36" s="65">
        <f>('4A'!AU36/'4A'!AP36-1)*100</f>
        <v>2.2278646571127103</v>
      </c>
      <c r="AV36" s="65">
        <f>('4A'!AV36/'4A'!AQ36-1)*100</f>
        <v>0.94825380518279712</v>
      </c>
      <c r="AW36" s="65"/>
      <c r="AX36" s="65">
        <f>('4A'!AX36/'4A'!AS36-1)*100</f>
        <v>3.3630244949394816</v>
      </c>
      <c r="AY36" s="65">
        <f>('4A'!AY36/'4A'!AT36-1)*100</f>
        <v>16.274440699042781</v>
      </c>
      <c r="AZ36" s="65">
        <f>('4A'!AZ36/'4A'!AU36-1)*100</f>
        <v>6.9168692303604118</v>
      </c>
      <c r="BA36" s="65">
        <f>('4A'!BA36/'4A'!AV36-1)*100</f>
        <v>17.293981838233762</v>
      </c>
      <c r="BC36" s="65">
        <f>('4A'!BC36/'4A'!AX36-1)*100</f>
        <v>7.3458419708476663</v>
      </c>
      <c r="BD36" s="65">
        <f>('4A'!BD36/'4A'!AY36-1)*100</f>
        <v>7.2450263426111716</v>
      </c>
      <c r="BE36" s="65">
        <f>('4A'!BE36/'4A'!AZ36-1)*100</f>
        <v>12.652692011424405</v>
      </c>
      <c r="BF36" s="65">
        <f>('4A'!BF36/'4A'!BA36-1)*100</f>
        <v>3.2661601194351908</v>
      </c>
      <c r="BH36" s="65">
        <f>('4A'!BH36/'4A'!BC36-1)*100</f>
        <v>1.3650186707181433</v>
      </c>
      <c r="BI36" s="65">
        <f>('4A'!BI36/'4A'!BD36-1)*100</f>
        <v>-3.8364444104182494</v>
      </c>
      <c r="BJ36" s="65">
        <f>('4A'!BJ36/'4A'!BE36-1)*100</f>
        <v>-8.7799829446406523</v>
      </c>
      <c r="BK36" s="65">
        <f>('4A'!BK36/'4A'!BF36-1)*100</f>
        <v>-7.6397181307107598</v>
      </c>
      <c r="BM36" s="572">
        <f>('4A'!BM36/'4A'!BH36-1)*100</f>
        <v>-2.2477700059020389</v>
      </c>
      <c r="BN36" s="572">
        <f>('4A'!BN36/'4A'!BI36-1)*100</f>
        <v>2.5592282398236188</v>
      </c>
      <c r="BO36" s="65">
        <f>('4A'!BO36/'4A'!BJ36-1)*100</f>
        <v>4.80994730378006</v>
      </c>
      <c r="BP36" s="65">
        <f>('4A'!BP36/'4A'!BK36-1)*100</f>
        <v>8.4938328149786422</v>
      </c>
      <c r="BR36" s="572">
        <f>('4A'!BR36/'4A'!BM36-1)*100</f>
        <v>7.3743619239858615</v>
      </c>
      <c r="BS36" s="572">
        <f>('4A'!BS36/'4A'!BN36-1)*100</f>
        <v>5.4605271680763234</v>
      </c>
      <c r="BT36" s="65">
        <f>('4A'!BT36/'4A'!BO36-1)*100</f>
        <v>-100</v>
      </c>
      <c r="BU36" s="65">
        <f>('4A'!BU36/'4A'!BP36-1)*100</f>
        <v>-100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80"/>
      <c r="CE36" s="314"/>
      <c r="CF36" s="314"/>
      <c r="CG36" s="314"/>
      <c r="CH36" s="314"/>
      <c r="CI36" s="552"/>
      <c r="CJ36" s="552">
        <f>I36-'[3]CURRENT (YoY)'!FW1805</f>
        <v>0</v>
      </c>
      <c r="CK36" s="552">
        <f>J36-'[3]CURRENT (YoY)'!FX1805</f>
        <v>0</v>
      </c>
      <c r="CL36" s="552">
        <f>K36-'[3]CURRENT (YoY)'!FY1805</f>
        <v>0</v>
      </c>
      <c r="CM36" s="552">
        <f>L36-'[3]CURRENT (YoY)'!FZ1805</f>
        <v>0</v>
      </c>
      <c r="CN36" s="552">
        <f>M36-'[3]CURRENT (YoY)'!GA1805</f>
        <v>0</v>
      </c>
      <c r="CO36" s="552">
        <f>N36-'[3]CURRENT (YoY)'!GB1805</f>
        <v>0</v>
      </c>
      <c r="CP36" s="552">
        <f>O36-'[3]CURRENT (YoY)'!GC1805</f>
        <v>0</v>
      </c>
      <c r="CQ36" s="552">
        <f>P36-'[3]CURRENT (YoY)'!GD1805</f>
        <v>0</v>
      </c>
      <c r="CR36" s="552">
        <f>Q36-'[3]CURRENT (YoY)'!GE1805</f>
        <v>0</v>
      </c>
      <c r="CS36" s="552"/>
      <c r="CT36" s="552"/>
      <c r="CU36" s="552"/>
      <c r="CV36" s="552"/>
      <c r="CW36" s="552"/>
      <c r="CX36" s="552"/>
      <c r="CY36" s="552">
        <f>Y36-'[3]CURRENT (YoY)'!DK1805</f>
        <v>0</v>
      </c>
      <c r="CZ36" s="552">
        <f>Z36-'[3]CURRENT (YoY)'!DL1805</f>
        <v>0</v>
      </c>
      <c r="DA36" s="552">
        <f>AA36-'[3]CURRENT (YoY)'!DM1805</f>
        <v>0</v>
      </c>
      <c r="DB36" s="552">
        <f>AB36-'[3]CURRENT (YoY)'!DN1805</f>
        <v>0</v>
      </c>
      <c r="DC36" s="552"/>
      <c r="DD36" s="552">
        <f>AD36-'[3]CURRENT (YoY)'!DO1805</f>
        <v>0</v>
      </c>
      <c r="DE36" s="552">
        <f>AE36-'[3]CURRENT (YoY)'!DP1805</f>
        <v>0</v>
      </c>
      <c r="DF36" s="552">
        <f>AF36-'[3]CURRENT (YoY)'!DQ1805</f>
        <v>0</v>
      </c>
      <c r="DG36" s="552">
        <f>AG36-'[3]CURRENT (YoY)'!DR1805</f>
        <v>0</v>
      </c>
      <c r="DH36" s="552"/>
      <c r="DI36" s="552">
        <f>AI36-'[3]CURRENT (YoY)'!DS1805</f>
        <v>0</v>
      </c>
      <c r="DJ36" s="552">
        <f>AJ36-'[3]CURRENT (YoY)'!DT1805</f>
        <v>0</v>
      </c>
      <c r="DK36" s="552">
        <f>AK36-'[3]CURRENT (YoY)'!DU1805</f>
        <v>0</v>
      </c>
      <c r="DL36" s="552">
        <f>AL36-'[3]CURRENT (YoY)'!DV1805</f>
        <v>0</v>
      </c>
      <c r="DM36" s="552"/>
      <c r="DN36" s="552">
        <f>AN36-'[3]CURRENT (YoY)'!DW1805</f>
        <v>0</v>
      </c>
      <c r="DO36" s="552">
        <f>AO36-'[3]CURRENT (YoY)'!DX1805</f>
        <v>0</v>
      </c>
      <c r="DP36" s="552">
        <f>AP36-'[3]CURRENT (YoY)'!DY1805</f>
        <v>0</v>
      </c>
      <c r="DQ36" s="552">
        <f>AQ36-'[3]CURRENT (YoY)'!DZ1805</f>
        <v>0</v>
      </c>
      <c r="DR36" s="552"/>
      <c r="DS36" s="552">
        <f>AS36-'[3]CURRENT (YoY)'!EA1805</f>
        <v>0</v>
      </c>
      <c r="DT36" s="552">
        <f>AT36-'[3]CURRENT (YoY)'!EB1805</f>
        <v>0</v>
      </c>
      <c r="DU36" s="552">
        <f>AU36-'[3]CURRENT (YoY)'!EC1805</f>
        <v>0</v>
      </c>
      <c r="DV36" s="552">
        <f>AV36-'[3]CURRENT (YoY)'!ED1805</f>
        <v>0</v>
      </c>
      <c r="DW36" s="552"/>
      <c r="DX36" s="552">
        <f>AX36-'[3]CURRENT (YoY)'!EE1805</f>
        <v>0</v>
      </c>
      <c r="DY36" s="552">
        <f>AY36-'[3]CURRENT (YoY)'!EF1805</f>
        <v>0</v>
      </c>
      <c r="DZ36" s="552">
        <f>AZ36-'[3]CURRENT (YoY)'!EG1805</f>
        <v>-4.4408920985006262E-14</v>
      </c>
      <c r="EA36" s="552">
        <f>BA36-'[3]CURRENT (YoY)'!EH1805</f>
        <v>0</v>
      </c>
      <c r="EB36" s="552"/>
      <c r="EC36" s="552">
        <f>BC36-'[3]CURRENT (YoY)'!EI1805</f>
        <v>0</v>
      </c>
      <c r="ED36" s="552">
        <f>BD36-'[3]CURRENT (YoY)'!EJ1805</f>
        <v>0</v>
      </c>
      <c r="EE36" s="552">
        <f>BE36-'[3]CURRENT (YoY)'!EK1805</f>
        <v>4.4408920985006262E-14</v>
      </c>
      <c r="EF36" s="552">
        <f>BF36-'[3]CURRENT (YoY)'!EL1805</f>
        <v>0</v>
      </c>
      <c r="EG36" s="552"/>
      <c r="EH36" s="552">
        <f>BH36-'[3]CURRENT (YoY)'!EM1805</f>
        <v>0</v>
      </c>
      <c r="EI36" s="552">
        <f>BI36-'[3]CURRENT (YoY)'!EN1805</f>
        <v>0</v>
      </c>
      <c r="EJ36" s="552">
        <f>BJ36-'[3]CURRENT (YoY)'!EO1805</f>
        <v>0</v>
      </c>
      <c r="EK36" s="552">
        <f>BK36-'[3]CURRENT (YoY)'!EP1805</f>
        <v>0</v>
      </c>
      <c r="EL36" s="552"/>
      <c r="EM36" s="552">
        <f>BM36-'[3]CURRENT (YoY)'!EQ1805</f>
        <v>0</v>
      </c>
      <c r="EN36" s="552">
        <f>BN36-'[3]CURRENT (YoY)'!ER1805</f>
        <v>0</v>
      </c>
      <c r="EO36" s="552">
        <f>BO36-'[3]CURRENT (YoY)'!ES1805</f>
        <v>0</v>
      </c>
      <c r="EP36" s="552">
        <f>BP36-'[3]CURRENT (YoY)'!ET1805</f>
        <v>0</v>
      </c>
      <c r="EQ36" s="552"/>
      <c r="ER36" s="552">
        <f>BR36-'[3]CURRENT (YoY)'!EU1805</f>
        <v>0</v>
      </c>
      <c r="ES36" s="552">
        <f>BS36-'[3]CURRENT (YoY)'!EV1805</f>
        <v>-2.2204460492503131E-14</v>
      </c>
      <c r="ET36" s="552">
        <f>BT36-'[3]CURRENT (YoY)'!EW1805</f>
        <v>0</v>
      </c>
      <c r="EU36" s="552">
        <f>BU36-'[3]CURRENT (YoY)'!EX1805</f>
        <v>0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451"/>
      <c r="I37" s="65">
        <f>('4A'!I37/'4A'!H37-1)*100</f>
        <v>3.9574822928273967</v>
      </c>
      <c r="J37" s="65">
        <f>('4A'!J37/'4A'!I37-1)*100</f>
        <v>-6.9629618858610076</v>
      </c>
      <c r="K37" s="65">
        <f>('4A'!K37/'4A'!J37-1)*100</f>
        <v>1.5684695408891614</v>
      </c>
      <c r="L37" s="65">
        <f>('4A'!L37/'4A'!K37-1)*100</f>
        <v>7.7717193741456692</v>
      </c>
      <c r="M37" s="65">
        <f>('4A'!M37/'4A'!L37-1)*100</f>
        <v>6.4602224777516426</v>
      </c>
      <c r="N37" s="65">
        <f>('4A'!N37/'4A'!M37-1)*100</f>
        <v>8.9214991717546877</v>
      </c>
      <c r="O37" s="65">
        <f>('4A'!O37/'4A'!N37-1)*100</f>
        <v>2.1696555947904317</v>
      </c>
      <c r="P37" s="65">
        <f>('4A'!P37/'4A'!O37-1)*100</f>
        <v>6.6126670404655474</v>
      </c>
      <c r="Q37" s="65">
        <f>('4A'!Q37/'4A'!P37-1)*100</f>
        <v>26.409377735913743</v>
      </c>
      <c r="R37" s="65">
        <f>('4A'!R37/'4A'!Q37-1)*100</f>
        <v>-100</v>
      </c>
      <c r="S37" s="68"/>
      <c r="T37" s="68"/>
      <c r="U37" s="68"/>
      <c r="V37" s="68"/>
      <c r="W37" s="68"/>
      <c r="X37" s="68"/>
      <c r="Y37" s="65">
        <f>('4A'!Y37/'4A'!T37-1)*100</f>
        <v>7.3858691406275101</v>
      </c>
      <c r="Z37" s="65">
        <f>('4A'!Z37/'4A'!U37-1)*100</f>
        <v>4.0333647504745107</v>
      </c>
      <c r="AA37" s="65">
        <f>('4A'!AA37/'4A'!V37-1)*100</f>
        <v>-2.3197010450969779</v>
      </c>
      <c r="AB37" s="65">
        <f>('4A'!AB37/'4A'!W37-1)*100</f>
        <v>6.8247547452246149</v>
      </c>
      <c r="AC37" s="65"/>
      <c r="AD37" s="65">
        <f>('4A'!AD37/'4A'!Y37-1)*100</f>
        <v>0.47269958319102745</v>
      </c>
      <c r="AE37" s="65">
        <f>('4A'!AE37/'4A'!Z37-1)*100</f>
        <v>-7.151690430291735</v>
      </c>
      <c r="AF37" s="65">
        <f>('4A'!AF37/'4A'!AA37-1)*100</f>
        <v>-15.699048316061248</v>
      </c>
      <c r="AG37" s="65">
        <f>('4A'!AG37/'4A'!AB37-1)*100</f>
        <v>-5.9379274873330505</v>
      </c>
      <c r="AH37" s="65"/>
      <c r="AI37" s="65">
        <f>('4A'!AI37/'4A'!AD37-1)*100</f>
        <v>-3.3966075048954769</v>
      </c>
      <c r="AJ37" s="65">
        <f>('4A'!AJ37/'4A'!AE37-1)*100</f>
        <v>1.1433698737053799</v>
      </c>
      <c r="AK37" s="65">
        <f>('4A'!AK37/'4A'!AF37-1)*100</f>
        <v>5.3662622411957406</v>
      </c>
      <c r="AL37" s="65">
        <f>('4A'!AL37/'4A'!AG37-1)*100</f>
        <v>3.8456395048971581</v>
      </c>
      <c r="AM37" s="65"/>
      <c r="AN37" s="65">
        <f>('4A'!AN37/'4A'!AI37-1)*100</f>
        <v>5.8814357929017014</v>
      </c>
      <c r="AO37" s="65">
        <f>('4A'!AO37/'4A'!AJ37-1)*100</f>
        <v>12.231695277820908</v>
      </c>
      <c r="AP37" s="65">
        <f>('4A'!AP37/'4A'!AK37-1)*100</f>
        <v>17.090528751397692</v>
      </c>
      <c r="AQ37" s="65">
        <f>('4A'!AQ37/'4A'!AL37-1)*100</f>
        <v>-1.8306532183874458</v>
      </c>
      <c r="AR37" s="65"/>
      <c r="AS37" s="65">
        <f>('4A'!AS37/'4A'!AN37-1)*100</f>
        <v>-4.5470920736092495</v>
      </c>
      <c r="AT37" s="65">
        <f>('4A'!AT37/'4A'!AO37-1)*100</f>
        <v>-14.305526388355361</v>
      </c>
      <c r="AU37" s="65">
        <f>('4A'!AU37/'4A'!AP37-1)*100</f>
        <v>24.009275918680338</v>
      </c>
      <c r="AV37" s="65">
        <f>('4A'!AV37/'4A'!AQ37-1)*100</f>
        <v>20.76857667440666</v>
      </c>
      <c r="AW37" s="65"/>
      <c r="AX37" s="65">
        <f>('4A'!AX37/'4A'!AS37-1)*100</f>
        <v>24.006997487894587</v>
      </c>
      <c r="AY37" s="65">
        <f>('4A'!AY37/'4A'!AT37-1)*100</f>
        <v>38.028162023966949</v>
      </c>
      <c r="AZ37" s="65">
        <f>('4A'!AZ37/'4A'!AU37-1)*100</f>
        <v>-9.9314354690563817</v>
      </c>
      <c r="BA37" s="65">
        <f>('4A'!BA37/'4A'!AV37-1)*100</f>
        <v>-4.4435018281807519</v>
      </c>
      <c r="BC37" s="65">
        <f>('4A'!BC37/'4A'!AX37-1)*100</f>
        <v>-5.454244068656477</v>
      </c>
      <c r="BD37" s="65">
        <f>('4A'!BD37/'4A'!AY37-1)*100</f>
        <v>3.1460021339703825</v>
      </c>
      <c r="BE37" s="65">
        <f>('4A'!BE37/'4A'!AZ37-1)*100</f>
        <v>12.89039673126755</v>
      </c>
      <c r="BF37" s="65">
        <f>('4A'!BF37/'4A'!BA37-1)*100</f>
        <v>-1.0264955947545173</v>
      </c>
      <c r="BH37" s="65">
        <f>('4A'!BH37/'4A'!BC37-1)*100</f>
        <v>-5.3728544502339552</v>
      </c>
      <c r="BI37" s="65">
        <f>('4A'!BI37/'4A'!BD37-1)*100</f>
        <v>-6.4877551958482771</v>
      </c>
      <c r="BJ37" s="65">
        <f>('4A'!BJ37/'4A'!BE37-1)*100</f>
        <v>17.585692797445041</v>
      </c>
      <c r="BK37" s="65">
        <f>('4A'!BK37/'4A'!BF37-1)*100</f>
        <v>20.289589368411832</v>
      </c>
      <c r="BM37" s="572">
        <f>('4A'!BM37/'4A'!BH37-1)*100</f>
        <v>14.693340934964304</v>
      </c>
      <c r="BN37" s="572">
        <f>('4A'!BN37/'4A'!BI37-1)*100</f>
        <v>29.639623179799578</v>
      </c>
      <c r="BO37" s="65">
        <f>('4A'!BO37/'4A'!BJ37-1)*100</f>
        <v>37.002630045960139</v>
      </c>
      <c r="BP37" s="65">
        <f>('4A'!BP37/'4A'!BK37-1)*100</f>
        <v>21.759771970759822</v>
      </c>
      <c r="BR37" s="572">
        <f>('4A'!BR37/'4A'!BM37-1)*100</f>
        <v>13.66931072328712</v>
      </c>
      <c r="BS37" s="572">
        <f>('4A'!BS37/'4A'!BN37-1)*100</f>
        <v>-0.60572784039552019</v>
      </c>
      <c r="BT37" s="65">
        <f>('4A'!BT37/'4A'!BO37-1)*100</f>
        <v>-100</v>
      </c>
      <c r="BU37" s="65">
        <f>('4A'!BU37/'4A'!BP37-1)*100</f>
        <v>-100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80"/>
      <c r="CE37" s="314"/>
      <c r="CF37" s="314"/>
      <c r="CG37" s="314"/>
      <c r="CH37" s="314"/>
      <c r="CI37" s="552"/>
      <c r="CJ37" s="552">
        <f>I37-'[3]CURRENT (YoY)'!FW1806</f>
        <v>0</v>
      </c>
      <c r="CK37" s="552">
        <f>J37-'[3]CURRENT (YoY)'!FX1806</f>
        <v>0</v>
      </c>
      <c r="CL37" s="552">
        <f>K37-'[3]CURRENT (YoY)'!FY1806</f>
        <v>0</v>
      </c>
      <c r="CM37" s="552">
        <f>L37-'[3]CURRENT (YoY)'!FZ1806</f>
        <v>0</v>
      </c>
      <c r="CN37" s="552">
        <f>M37-'[3]CURRENT (YoY)'!GA1806</f>
        <v>0</v>
      </c>
      <c r="CO37" s="552">
        <f>N37-'[3]CURRENT (YoY)'!GB1806</f>
        <v>0</v>
      </c>
      <c r="CP37" s="552">
        <f>O37-'[3]CURRENT (YoY)'!GC1806</f>
        <v>0</v>
      </c>
      <c r="CQ37" s="552">
        <f>P37-'[3]CURRENT (YoY)'!GD1806</f>
        <v>0</v>
      </c>
      <c r="CR37" s="552">
        <f>Q37-'[3]CURRENT (YoY)'!GE1806</f>
        <v>0</v>
      </c>
      <c r="CS37" s="552"/>
      <c r="CT37" s="552"/>
      <c r="CU37" s="552"/>
      <c r="CV37" s="552"/>
      <c r="CW37" s="552"/>
      <c r="CX37" s="552"/>
      <c r="CY37" s="552">
        <f>Y37-'[3]CURRENT (YoY)'!DK1806</f>
        <v>0</v>
      </c>
      <c r="CZ37" s="552">
        <f>Z37-'[3]CURRENT (YoY)'!DL1806</f>
        <v>0</v>
      </c>
      <c r="DA37" s="552">
        <f>AA37-'[3]CURRENT (YoY)'!DM1806</f>
        <v>0</v>
      </c>
      <c r="DB37" s="552">
        <f>AB37-'[3]CURRENT (YoY)'!DN1806</f>
        <v>0</v>
      </c>
      <c r="DC37" s="552"/>
      <c r="DD37" s="552">
        <f>AD37-'[3]CURRENT (YoY)'!DO1806</f>
        <v>0</v>
      </c>
      <c r="DE37" s="552">
        <f>AE37-'[3]CURRENT (YoY)'!DP1806</f>
        <v>0</v>
      </c>
      <c r="DF37" s="552">
        <f>AF37-'[3]CURRENT (YoY)'!DQ1806</f>
        <v>0</v>
      </c>
      <c r="DG37" s="552">
        <f>AG37-'[3]CURRENT (YoY)'!DR1806</f>
        <v>0</v>
      </c>
      <c r="DH37" s="552"/>
      <c r="DI37" s="552">
        <f>AI37-'[3]CURRENT (YoY)'!DS1806</f>
        <v>0</v>
      </c>
      <c r="DJ37" s="552">
        <f>AJ37-'[3]CURRENT (YoY)'!DT1806</f>
        <v>0</v>
      </c>
      <c r="DK37" s="552">
        <f>AK37-'[3]CURRENT (YoY)'!DU1806</f>
        <v>0</v>
      </c>
      <c r="DL37" s="552">
        <f>AL37-'[3]CURRENT (YoY)'!DV1806</f>
        <v>0</v>
      </c>
      <c r="DM37" s="552"/>
      <c r="DN37" s="552">
        <f>AN37-'[3]CURRENT (YoY)'!DW1806</f>
        <v>0</v>
      </c>
      <c r="DO37" s="552">
        <f>AO37-'[3]CURRENT (YoY)'!DX1806</f>
        <v>0</v>
      </c>
      <c r="DP37" s="552">
        <f>AP37-'[3]CURRENT (YoY)'!DY1806</f>
        <v>0</v>
      </c>
      <c r="DQ37" s="552">
        <f>AQ37-'[3]CURRENT (YoY)'!DZ1806</f>
        <v>0</v>
      </c>
      <c r="DR37" s="552"/>
      <c r="DS37" s="552">
        <f>AS37-'[3]CURRENT (YoY)'!EA1806</f>
        <v>0</v>
      </c>
      <c r="DT37" s="552">
        <f>AT37-'[3]CURRENT (YoY)'!EB1806</f>
        <v>0</v>
      </c>
      <c r="DU37" s="552">
        <f>AU37-'[3]CURRENT (YoY)'!EC1806</f>
        <v>0</v>
      </c>
      <c r="DV37" s="552">
        <f>AV37-'[3]CURRENT (YoY)'!ED1806</f>
        <v>0</v>
      </c>
      <c r="DW37" s="552"/>
      <c r="DX37" s="552">
        <f>AX37-'[3]CURRENT (YoY)'!EE1806</f>
        <v>0</v>
      </c>
      <c r="DY37" s="552">
        <f>AY37-'[3]CURRENT (YoY)'!EF1806</f>
        <v>0</v>
      </c>
      <c r="DZ37" s="552">
        <f>AZ37-'[3]CURRENT (YoY)'!EG1806</f>
        <v>0</v>
      </c>
      <c r="EA37" s="552">
        <f>BA37-'[3]CURRENT (YoY)'!EH1806</f>
        <v>0</v>
      </c>
      <c r="EB37" s="552"/>
      <c r="EC37" s="552">
        <f>BC37-'[3]CURRENT (YoY)'!EI1806</f>
        <v>0</v>
      </c>
      <c r="ED37" s="552">
        <f>BD37-'[3]CURRENT (YoY)'!EJ1806</f>
        <v>0</v>
      </c>
      <c r="EE37" s="552">
        <f>BE37-'[3]CURRENT (YoY)'!EK1806</f>
        <v>0</v>
      </c>
      <c r="EF37" s="552">
        <f>BF37-'[3]CURRENT (YoY)'!EL1806</f>
        <v>0</v>
      </c>
      <c r="EG37" s="552"/>
      <c r="EH37" s="552">
        <f>BH37-'[3]CURRENT (YoY)'!EM1806</f>
        <v>0</v>
      </c>
      <c r="EI37" s="552">
        <f>BI37-'[3]CURRENT (YoY)'!EN1806</f>
        <v>0</v>
      </c>
      <c r="EJ37" s="552">
        <f>BJ37-'[3]CURRENT (YoY)'!EO1806</f>
        <v>0</v>
      </c>
      <c r="EK37" s="552">
        <f>BK37-'[3]CURRENT (YoY)'!EP1806</f>
        <v>0</v>
      </c>
      <c r="EL37" s="552"/>
      <c r="EM37" s="552">
        <f>BM37-'[3]CURRENT (YoY)'!EQ1806</f>
        <v>0</v>
      </c>
      <c r="EN37" s="552">
        <f>BN37-'[3]CURRENT (YoY)'!ER1806</f>
        <v>0</v>
      </c>
      <c r="EO37" s="552">
        <f>BO37-'[3]CURRENT (YoY)'!ES1806</f>
        <v>0</v>
      </c>
      <c r="EP37" s="552">
        <f>BP37-'[3]CURRENT (YoY)'!ET1806</f>
        <v>0</v>
      </c>
      <c r="EQ37" s="552"/>
      <c r="ER37" s="552">
        <f>BR37-'[3]CURRENT (YoY)'!EU1806</f>
        <v>0</v>
      </c>
      <c r="ES37" s="552">
        <f>BS37-'[3]CURRENT (YoY)'!EV1806</f>
        <v>0</v>
      </c>
      <c r="ET37" s="552">
        <f>BT37-'[3]CURRENT (YoY)'!EW1806</f>
        <v>0</v>
      </c>
      <c r="EU37" s="552">
        <f>BU37-'[3]CURRENT (YoY)'!EX1806</f>
        <v>0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451"/>
      <c r="I38" s="65">
        <f>('4A'!I38/'4A'!H38-1)*100</f>
        <v>4.672310486213016</v>
      </c>
      <c r="J38" s="65">
        <f>('4A'!J38/'4A'!I38-1)*100</f>
        <v>16.657438301216175</v>
      </c>
      <c r="K38" s="65">
        <f>('4A'!K38/'4A'!J38-1)*100</f>
        <v>2.298404542279231</v>
      </c>
      <c r="L38" s="65">
        <f>('4A'!L38/'4A'!K38-1)*100</f>
        <v>3.6895441533829842</v>
      </c>
      <c r="M38" s="65">
        <f>('4A'!M38/'4A'!L38-1)*100</f>
        <v>4.598462630941591</v>
      </c>
      <c r="N38" s="65">
        <f>('4A'!N38/'4A'!M38-1)*100</f>
        <v>16.256707556978213</v>
      </c>
      <c r="O38" s="65">
        <f>('4A'!O38/'4A'!N38-1)*100</f>
        <v>24.145788457201899</v>
      </c>
      <c r="P38" s="65">
        <f>('4A'!P38/'4A'!O38-1)*100</f>
        <v>4.0124671230212794</v>
      </c>
      <c r="Q38" s="65">
        <f>('4A'!Q38/'4A'!P38-1)*100</f>
        <v>1.1198820131473441</v>
      </c>
      <c r="R38" s="65">
        <f>('4A'!R38/'4A'!Q38-1)*100</f>
        <v>-100</v>
      </c>
      <c r="S38" s="68"/>
      <c r="T38" s="68"/>
      <c r="U38" s="68"/>
      <c r="V38" s="68"/>
      <c r="W38" s="68"/>
      <c r="X38" s="68"/>
      <c r="Y38" s="65">
        <f>('4A'!Y38/'4A'!T38-1)*100</f>
        <v>4.0534339245368534</v>
      </c>
      <c r="Z38" s="65">
        <f>('4A'!Z38/'4A'!U38-1)*100</f>
        <v>2.9766197841770925</v>
      </c>
      <c r="AA38" s="65">
        <f>('4A'!AA38/'4A'!V38-1)*100</f>
        <v>6.6363940618446859</v>
      </c>
      <c r="AB38" s="65">
        <f>('4A'!AB38/'4A'!W38-1)*100</f>
        <v>5.4720106579170702</v>
      </c>
      <c r="AC38" s="65"/>
      <c r="AD38" s="65">
        <f>('4A'!AD38/'4A'!Y38-1)*100</f>
        <v>15.013099325755386</v>
      </c>
      <c r="AE38" s="65">
        <f>('4A'!AE38/'4A'!Z38-1)*100</f>
        <v>20.513360227864386</v>
      </c>
      <c r="AF38" s="65">
        <f>('4A'!AF38/'4A'!AA38-1)*100</f>
        <v>17.193462824551474</v>
      </c>
      <c r="AG38" s="65">
        <f>('4A'!AG38/'4A'!AB38-1)*100</f>
        <v>13.684589067612208</v>
      </c>
      <c r="AH38" s="65"/>
      <c r="AI38" s="65">
        <f>('4A'!AI38/'4A'!AD38-1)*100</f>
        <v>2.894894632082945</v>
      </c>
      <c r="AJ38" s="65">
        <f>('4A'!AJ38/'4A'!AE38-1)*100</f>
        <v>1.1249365492318253</v>
      </c>
      <c r="AK38" s="65">
        <f>('4A'!AK38/'4A'!AF38-1)*100</f>
        <v>2.0535382236700483</v>
      </c>
      <c r="AL38" s="65">
        <f>('4A'!AL38/'4A'!AG38-1)*100</f>
        <v>3.256473271393423</v>
      </c>
      <c r="AM38" s="65"/>
      <c r="AN38" s="65">
        <f>('4A'!AN38/'4A'!AI38-1)*100</f>
        <v>4.713136144743113</v>
      </c>
      <c r="AO38" s="65">
        <f>('4A'!AO38/'4A'!AJ38-1)*100</f>
        <v>4.3562302054848345</v>
      </c>
      <c r="AP38" s="65">
        <f>('4A'!AP38/'4A'!AK38-1)*100</f>
        <v>-0.45531298334969827</v>
      </c>
      <c r="AQ38" s="65">
        <f>('4A'!AQ38/'4A'!AL38-1)*100</f>
        <v>5.4485635487069528</v>
      </c>
      <c r="AR38" s="65"/>
      <c r="AS38" s="65">
        <f>('4A'!AS38/'4A'!AN38-1)*100</f>
        <v>4.0951359223293737</v>
      </c>
      <c r="AT38" s="65">
        <f>('4A'!AT38/'4A'!AO38-1)*100</f>
        <v>-1.7078519273867721</v>
      </c>
      <c r="AU38" s="65">
        <f>('4A'!AU38/'4A'!AP38-1)*100</f>
        <v>12.071444823114286</v>
      </c>
      <c r="AV38" s="65">
        <f>('4A'!AV38/'4A'!AQ38-1)*100</f>
        <v>5.9961257892221731</v>
      </c>
      <c r="AW38" s="65"/>
      <c r="AX38" s="65">
        <f>('4A'!AX38/'4A'!AS38-1)*100</f>
        <v>7.719621755153816</v>
      </c>
      <c r="AY38" s="65">
        <f>('4A'!AY38/'4A'!AT38-1)*100</f>
        <v>26.120784427125756</v>
      </c>
      <c r="AZ38" s="65">
        <f>('4A'!AZ38/'4A'!AU38-1)*100</f>
        <v>9.77749400539345</v>
      </c>
      <c r="BA38" s="65">
        <f>('4A'!BA38/'4A'!AV38-1)*100</f>
        <v>19.261519790638527</v>
      </c>
      <c r="BC38" s="65">
        <f>('4A'!BC38/'4A'!AX38-1)*100</f>
        <v>25.133468139711155</v>
      </c>
      <c r="BD38" s="65">
        <f>('4A'!BD38/'4A'!AY38-1)*100</f>
        <v>20.648920241465273</v>
      </c>
      <c r="BE38" s="65">
        <f>('4A'!BE38/'4A'!AZ38-1)*100</f>
        <v>30.249670845993148</v>
      </c>
      <c r="BF38" s="65">
        <f>('4A'!BF38/'4A'!BA38-1)*100</f>
        <v>22.43012359761234</v>
      </c>
      <c r="BH38" s="65">
        <f>('4A'!BH38/'4A'!BC38-1)*100</f>
        <v>7.052315927407582</v>
      </c>
      <c r="BI38" s="65">
        <f>('4A'!BI38/'4A'!BD38-1)*100</f>
        <v>5.8612916404034099</v>
      </c>
      <c r="BJ38" s="65">
        <f>('4A'!BJ38/'4A'!BE38-1)*100</f>
        <v>1.9072686231250469</v>
      </c>
      <c r="BK38" s="65">
        <f>('4A'!BK38/'4A'!BF38-1)*100</f>
        <v>1.3373252428676485</v>
      </c>
      <c r="BM38" s="572">
        <f>('4A'!BM38/'4A'!BH38-1)*100</f>
        <v>1.3977736818407305</v>
      </c>
      <c r="BN38" s="572">
        <f>('4A'!BN38/'4A'!BI38-1)*100</f>
        <v>-1.55368296919004</v>
      </c>
      <c r="BO38" s="65">
        <f>('4A'!BO38/'4A'!BJ38-1)*100</f>
        <v>1.5830583499954587</v>
      </c>
      <c r="BP38" s="65">
        <f>('4A'!BP38/'4A'!BK38-1)*100</f>
        <v>3.3898863430687598</v>
      </c>
      <c r="BR38" s="572">
        <f>('4A'!BR38/'4A'!BM38-1)*100</f>
        <v>6.8492229645408242</v>
      </c>
      <c r="BS38" s="572">
        <f>('4A'!BS38/'4A'!BN38-1)*100</f>
        <v>7.409528610582572</v>
      </c>
      <c r="BT38" s="65">
        <f>('4A'!BT38/'4A'!BO38-1)*100</f>
        <v>-100</v>
      </c>
      <c r="BU38" s="65">
        <f>('4A'!BU38/'4A'!BP38-1)*100</f>
        <v>-100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80"/>
      <c r="CE38" s="314"/>
      <c r="CF38" s="314"/>
      <c r="CG38" s="314"/>
      <c r="CH38" s="314"/>
      <c r="CI38" s="552"/>
      <c r="CJ38" s="552">
        <f>I38-'[3]CURRENT (YoY)'!FW1807</f>
        <v>0</v>
      </c>
      <c r="CK38" s="552">
        <f>J38-'[3]CURRENT (YoY)'!FX1807</f>
        <v>0</v>
      </c>
      <c r="CL38" s="552">
        <f>K38-'[3]CURRENT (YoY)'!FY1807</f>
        <v>0</v>
      </c>
      <c r="CM38" s="552">
        <f>L38-'[3]CURRENT (YoY)'!FZ1807</f>
        <v>0</v>
      </c>
      <c r="CN38" s="552">
        <f>M38-'[3]CURRENT (YoY)'!GA1807</f>
        <v>0</v>
      </c>
      <c r="CO38" s="552">
        <f>N38-'[3]CURRENT (YoY)'!GB1807</f>
        <v>0</v>
      </c>
      <c r="CP38" s="552">
        <f>O38-'[3]CURRENT (YoY)'!GC1807</f>
        <v>0</v>
      </c>
      <c r="CQ38" s="552">
        <f>P38-'[3]CURRENT (YoY)'!GD1807</f>
        <v>0</v>
      </c>
      <c r="CR38" s="552">
        <f>Q38-'[3]CURRENT (YoY)'!GE1807</f>
        <v>0</v>
      </c>
      <c r="CS38" s="552"/>
      <c r="CT38" s="552"/>
      <c r="CU38" s="552"/>
      <c r="CV38" s="552"/>
      <c r="CW38" s="552"/>
      <c r="CX38" s="552"/>
      <c r="CY38" s="552">
        <f>Y38-'[3]CURRENT (YoY)'!DK1807</f>
        <v>0</v>
      </c>
      <c r="CZ38" s="552">
        <f>Z38-'[3]CURRENT (YoY)'!DL1807</f>
        <v>0</v>
      </c>
      <c r="DA38" s="552">
        <f>AA38-'[3]CURRENT (YoY)'!DM1807</f>
        <v>0</v>
      </c>
      <c r="DB38" s="552">
        <f>AB38-'[3]CURRENT (YoY)'!DN1807</f>
        <v>0</v>
      </c>
      <c r="DC38" s="552"/>
      <c r="DD38" s="552">
        <f>AD38-'[3]CURRENT (YoY)'!DO1807</f>
        <v>0</v>
      </c>
      <c r="DE38" s="552">
        <f>AE38-'[3]CURRENT (YoY)'!DP1807</f>
        <v>0</v>
      </c>
      <c r="DF38" s="552">
        <f>AF38-'[3]CURRENT (YoY)'!DQ1807</f>
        <v>0</v>
      </c>
      <c r="DG38" s="552">
        <f>AG38-'[3]CURRENT (YoY)'!DR1807</f>
        <v>0</v>
      </c>
      <c r="DH38" s="552"/>
      <c r="DI38" s="552">
        <f>AI38-'[3]CURRENT (YoY)'!DS1807</f>
        <v>0</v>
      </c>
      <c r="DJ38" s="552">
        <f>AJ38-'[3]CURRENT (YoY)'!DT1807</f>
        <v>0</v>
      </c>
      <c r="DK38" s="552">
        <f>AK38-'[3]CURRENT (YoY)'!DU1807</f>
        <v>0</v>
      </c>
      <c r="DL38" s="552">
        <f>AL38-'[3]CURRENT (YoY)'!DV1807</f>
        <v>0</v>
      </c>
      <c r="DM38" s="552"/>
      <c r="DN38" s="552">
        <f>AN38-'[3]CURRENT (YoY)'!DW1807</f>
        <v>0</v>
      </c>
      <c r="DO38" s="552">
        <f>AO38-'[3]CURRENT (YoY)'!DX1807</f>
        <v>0</v>
      </c>
      <c r="DP38" s="552">
        <f>AP38-'[3]CURRENT (YoY)'!DY1807</f>
        <v>0</v>
      </c>
      <c r="DQ38" s="552">
        <f>AQ38-'[3]CURRENT (YoY)'!DZ1807</f>
        <v>0</v>
      </c>
      <c r="DR38" s="552"/>
      <c r="DS38" s="552">
        <f>AS38-'[3]CURRENT (YoY)'!EA1807</f>
        <v>0</v>
      </c>
      <c r="DT38" s="552">
        <f>AT38-'[3]CURRENT (YoY)'!EB1807</f>
        <v>0</v>
      </c>
      <c r="DU38" s="552">
        <f>AU38-'[3]CURRENT (YoY)'!EC1807</f>
        <v>0</v>
      </c>
      <c r="DV38" s="552">
        <f>AV38-'[3]CURRENT (YoY)'!ED1807</f>
        <v>0</v>
      </c>
      <c r="DW38" s="552"/>
      <c r="DX38" s="552">
        <f>AX38-'[3]CURRENT (YoY)'!EE1807</f>
        <v>0</v>
      </c>
      <c r="DY38" s="552">
        <f>AY38-'[3]CURRENT (YoY)'!EF1807</f>
        <v>4.6185277824406512E-14</v>
      </c>
      <c r="DZ38" s="552">
        <f>AZ38-'[3]CURRENT (YoY)'!EG1807</f>
        <v>0</v>
      </c>
      <c r="EA38" s="552">
        <f>BA38-'[3]CURRENT (YoY)'!EH1807</f>
        <v>0</v>
      </c>
      <c r="EB38" s="552"/>
      <c r="EC38" s="552">
        <f>BC38-'[3]CURRENT (YoY)'!EI1807</f>
        <v>0</v>
      </c>
      <c r="ED38" s="552">
        <f>BD38-'[3]CURRENT (YoY)'!EJ1807</f>
        <v>0</v>
      </c>
      <c r="EE38" s="552">
        <f>BE38-'[3]CURRENT (YoY)'!EK1807</f>
        <v>0</v>
      </c>
      <c r="EF38" s="552">
        <f>BF38-'[3]CURRENT (YoY)'!EL1807</f>
        <v>0</v>
      </c>
      <c r="EG38" s="552"/>
      <c r="EH38" s="552">
        <f>BH38-'[3]CURRENT (YoY)'!EM1807</f>
        <v>0</v>
      </c>
      <c r="EI38" s="552">
        <f>BI38-'[3]CURRENT (YoY)'!EN1807</f>
        <v>0</v>
      </c>
      <c r="EJ38" s="552">
        <f>BJ38-'[3]CURRENT (YoY)'!EO1807</f>
        <v>0</v>
      </c>
      <c r="EK38" s="552">
        <f>BK38-'[3]CURRENT (YoY)'!EP1807</f>
        <v>0</v>
      </c>
      <c r="EL38" s="552"/>
      <c r="EM38" s="552">
        <f>BM38-'[3]CURRENT (YoY)'!EQ1807</f>
        <v>0</v>
      </c>
      <c r="EN38" s="552">
        <f>BN38-'[3]CURRENT (YoY)'!ER1807</f>
        <v>0</v>
      </c>
      <c r="EO38" s="552">
        <f>BO38-'[3]CURRENT (YoY)'!ES1807</f>
        <v>0</v>
      </c>
      <c r="EP38" s="552">
        <f>BP38-'[3]CURRENT (YoY)'!ET1807</f>
        <v>0</v>
      </c>
      <c r="EQ38" s="552"/>
      <c r="ER38" s="552">
        <f>BR38-'[3]CURRENT (YoY)'!EU1807</f>
        <v>0</v>
      </c>
      <c r="ES38" s="552">
        <f>BS38-'[3]CURRENT (YoY)'!EV1807</f>
        <v>2.2204460492503131E-14</v>
      </c>
      <c r="ET38" s="552">
        <f>BT38-'[3]CURRENT (YoY)'!EW1807</f>
        <v>0</v>
      </c>
      <c r="EU38" s="552">
        <f>BU38-'[3]CURRENT (YoY)'!EX1807</f>
        <v>0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451"/>
      <c r="I39" s="65">
        <f>('4A'!I39/'4A'!H39-1)*100</f>
        <v>8.5596446511431843</v>
      </c>
      <c r="J39" s="65">
        <f>('4A'!J39/'4A'!I39-1)*100</f>
        <v>9.2603875312924586</v>
      </c>
      <c r="K39" s="65">
        <f>('4A'!K39/'4A'!J39-1)*100</f>
        <v>2.4984540657404741</v>
      </c>
      <c r="L39" s="65">
        <f>('4A'!L39/'4A'!K39-1)*100</f>
        <v>5.6504891783036637</v>
      </c>
      <c r="M39" s="65">
        <f>('4A'!M39/'4A'!L39-1)*100</f>
        <v>5.6907195431248114</v>
      </c>
      <c r="N39" s="65">
        <f>('4A'!N39/'4A'!M39-1)*100</f>
        <v>12.192090348963047</v>
      </c>
      <c r="O39" s="65">
        <f>('4A'!O39/'4A'!N39-1)*100</f>
        <v>22.897155865711994</v>
      </c>
      <c r="P39" s="65">
        <f>('4A'!P39/'4A'!O39-1)*100</f>
        <v>2.0507035656041728</v>
      </c>
      <c r="Q39" s="65">
        <f>('4A'!Q39/'4A'!P39-1)*100</f>
        <v>5.8607789587146186</v>
      </c>
      <c r="R39" s="65">
        <f>('4A'!R39/'4A'!Q39-1)*100</f>
        <v>-100</v>
      </c>
      <c r="S39" s="68"/>
      <c r="T39" s="68"/>
      <c r="U39" s="68"/>
      <c r="V39" s="68"/>
      <c r="W39" s="68"/>
      <c r="X39" s="68"/>
      <c r="Y39" s="65">
        <f>('4A'!Y39/'4A'!T39-1)*100</f>
        <v>7.9212734844161803</v>
      </c>
      <c r="Z39" s="65">
        <f>('4A'!Z39/'4A'!U39-1)*100</f>
        <v>11.066706416105188</v>
      </c>
      <c r="AA39" s="65">
        <f>('4A'!AA39/'4A'!V39-1)*100</f>
        <v>7.8327307485356323</v>
      </c>
      <c r="AB39" s="65">
        <f>('4A'!AB39/'4A'!W39-1)*100</f>
        <v>7.7318450713924181</v>
      </c>
      <c r="AC39" s="65"/>
      <c r="AD39" s="65">
        <f>('4A'!AD39/'4A'!Y39-1)*100</f>
        <v>9.0193046861949622</v>
      </c>
      <c r="AE39" s="65">
        <f>('4A'!AE39/'4A'!Z39-1)*100</f>
        <v>12.737694743397721</v>
      </c>
      <c r="AF39" s="65">
        <f>('4A'!AF39/'4A'!AA39-1)*100</f>
        <v>11.095560012626283</v>
      </c>
      <c r="AG39" s="65">
        <f>('4A'!AG39/'4A'!AB39-1)*100</f>
        <v>4.763098450797254</v>
      </c>
      <c r="AH39" s="65"/>
      <c r="AI39" s="65">
        <f>('4A'!AI39/'4A'!AD39-1)*100</f>
        <v>2.8758438711344425</v>
      </c>
      <c r="AJ39" s="65">
        <f>('4A'!AJ39/'4A'!AE39-1)*100</f>
        <v>1.6800013909532341</v>
      </c>
      <c r="AK39" s="65">
        <f>('4A'!AK39/'4A'!AF39-1)*100</f>
        <v>2.2688174271836337</v>
      </c>
      <c r="AL39" s="65">
        <f>('4A'!AL39/'4A'!AG39-1)*100</f>
        <v>3.1093251967173163</v>
      </c>
      <c r="AM39" s="65"/>
      <c r="AN39" s="65">
        <f>('4A'!AN39/'4A'!AI39-1)*100</f>
        <v>2.2973453160640922</v>
      </c>
      <c r="AO39" s="65">
        <f>('4A'!AO39/'4A'!AJ39-1)*100</f>
        <v>4.8215554768239688</v>
      </c>
      <c r="AP39" s="65">
        <f>('4A'!AP39/'4A'!AK39-1)*100</f>
        <v>5.2010447139257732</v>
      </c>
      <c r="AQ39" s="65">
        <f>('4A'!AQ39/'4A'!AL39-1)*100</f>
        <v>10.249851166433533</v>
      </c>
      <c r="AR39" s="65"/>
      <c r="AS39" s="65">
        <f>('4A'!AS39/'4A'!AN39-1)*100</f>
        <v>10.874591496101726</v>
      </c>
      <c r="AT39" s="65">
        <f>('4A'!AT39/'4A'!AO39-1)*100</f>
        <v>-5.1989404692005747</v>
      </c>
      <c r="AU39" s="65">
        <f>('4A'!AU39/'4A'!AP39-1)*100</f>
        <v>11.12069049258022</v>
      </c>
      <c r="AV39" s="65">
        <f>('4A'!AV39/'4A'!AQ39-1)*100</f>
        <v>5.3614975484396643</v>
      </c>
      <c r="AW39" s="65"/>
      <c r="AX39" s="65">
        <f>('4A'!AX39/'4A'!AS39-1)*100</f>
        <v>7.001205060642901</v>
      </c>
      <c r="AY39" s="65">
        <f>('4A'!AY39/'4A'!AT39-1)*100</f>
        <v>22.072738063638987</v>
      </c>
      <c r="AZ39" s="65">
        <f>('4A'!AZ39/'4A'!AU39-1)*100</f>
        <v>3.3191895235290092</v>
      </c>
      <c r="BA39" s="65">
        <f>('4A'!BA39/'4A'!AV39-1)*100</f>
        <v>18.19220622668929</v>
      </c>
      <c r="BC39" s="65">
        <f>('4A'!BC39/'4A'!AX39-1)*100</f>
        <v>20.960840426302596</v>
      </c>
      <c r="BD39" s="65">
        <f>('4A'!BD39/'4A'!AY39-1)*100</f>
        <v>24.26915239162053</v>
      </c>
      <c r="BE39" s="65">
        <f>('4A'!BE39/'4A'!AZ39-1)*100</f>
        <v>27.113822675930123</v>
      </c>
      <c r="BF39" s="65">
        <f>('4A'!BF39/'4A'!BA39-1)*100</f>
        <v>19.895729610059387</v>
      </c>
      <c r="BH39" s="65">
        <f>('4A'!BH39/'4A'!BC39-1)*100</f>
        <v>13.651929642274574</v>
      </c>
      <c r="BI39" s="65">
        <f>('4A'!BI39/'4A'!BD39-1)*100</f>
        <v>2.6518382044613098</v>
      </c>
      <c r="BJ39" s="65">
        <f>('4A'!BJ39/'4A'!BE39-1)*100</f>
        <v>5.0013866414722052E-2</v>
      </c>
      <c r="BK39" s="65">
        <f>('4A'!BK39/'4A'!BF39-1)*100</f>
        <v>-7.115406727006734</v>
      </c>
      <c r="BM39" s="572">
        <f>('4A'!BM39/'4A'!BH39-1)*100</f>
        <v>3.1268117365142123</v>
      </c>
      <c r="BN39" s="572">
        <f>('4A'!BN39/'4A'!BI39-1)*100</f>
        <v>8.1552820294944048</v>
      </c>
      <c r="BO39" s="65">
        <f>('4A'!BO39/'4A'!BJ39-1)*100</f>
        <v>7.9151973353693617</v>
      </c>
      <c r="BP39" s="65">
        <f>('4A'!BP39/'4A'!BK39-1)*100</f>
        <v>4.7213600941572675</v>
      </c>
      <c r="BR39" s="572">
        <f>('4A'!BR39/'4A'!BM39-1)*100</f>
        <v>4.3885757300963668</v>
      </c>
      <c r="BS39" s="572">
        <f>('4A'!BS39/'4A'!BN39-1)*100</f>
        <v>2.9598957406542281</v>
      </c>
      <c r="BT39" s="65">
        <f>('4A'!BT39/'4A'!BO39-1)*100</f>
        <v>-100</v>
      </c>
      <c r="BU39" s="65">
        <f>('4A'!BU39/'4A'!BP39-1)*100</f>
        <v>-100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80"/>
      <c r="CE39" s="314"/>
      <c r="CF39" s="314"/>
      <c r="CG39" s="314"/>
      <c r="CH39" s="314"/>
      <c r="CI39" s="552"/>
      <c r="CJ39" s="552">
        <f>I39-'[3]CURRENT (YoY)'!FW1808</f>
        <v>0</v>
      </c>
      <c r="CK39" s="552">
        <f>J39-'[3]CURRENT (YoY)'!FX1808</f>
        <v>0</v>
      </c>
      <c r="CL39" s="552">
        <f>K39-'[3]CURRENT (YoY)'!FY1808</f>
        <v>0</v>
      </c>
      <c r="CM39" s="552">
        <f>L39-'[3]CURRENT (YoY)'!FZ1808</f>
        <v>0</v>
      </c>
      <c r="CN39" s="552">
        <f>M39-'[3]CURRENT (YoY)'!GA1808</f>
        <v>0</v>
      </c>
      <c r="CO39" s="552">
        <f>N39-'[3]CURRENT (YoY)'!GB1808</f>
        <v>0</v>
      </c>
      <c r="CP39" s="552">
        <f>O39-'[3]CURRENT (YoY)'!GC1808</f>
        <v>0</v>
      </c>
      <c r="CQ39" s="552">
        <f>P39-'[3]CURRENT (YoY)'!GD1808</f>
        <v>0</v>
      </c>
      <c r="CR39" s="552">
        <f>Q39-'[3]CURRENT (YoY)'!GE1808</f>
        <v>0</v>
      </c>
      <c r="CS39" s="552"/>
      <c r="CT39" s="552"/>
      <c r="CU39" s="552"/>
      <c r="CV39" s="552"/>
      <c r="CW39" s="552"/>
      <c r="CX39" s="552"/>
      <c r="CY39" s="552">
        <f>Y39-'[3]CURRENT (YoY)'!DK1808</f>
        <v>0</v>
      </c>
      <c r="CZ39" s="552">
        <f>Z39-'[3]CURRENT (YoY)'!DL1808</f>
        <v>0</v>
      </c>
      <c r="DA39" s="552">
        <f>AA39-'[3]CURRENT (YoY)'!DM1808</f>
        <v>0</v>
      </c>
      <c r="DB39" s="552">
        <f>AB39-'[3]CURRENT (YoY)'!DN1808</f>
        <v>0</v>
      </c>
      <c r="DC39" s="552"/>
      <c r="DD39" s="552">
        <f>AD39-'[3]CURRENT (YoY)'!DO1808</f>
        <v>0</v>
      </c>
      <c r="DE39" s="552">
        <f>AE39-'[3]CURRENT (YoY)'!DP1808</f>
        <v>0</v>
      </c>
      <c r="DF39" s="552">
        <f>AF39-'[3]CURRENT (YoY)'!DQ1808</f>
        <v>0</v>
      </c>
      <c r="DG39" s="552">
        <f>AG39-'[3]CURRENT (YoY)'!DR1808</f>
        <v>0</v>
      </c>
      <c r="DH39" s="552"/>
      <c r="DI39" s="552">
        <f>AI39-'[3]CURRENT (YoY)'!DS1808</f>
        <v>0</v>
      </c>
      <c r="DJ39" s="552">
        <f>AJ39-'[3]CURRENT (YoY)'!DT1808</f>
        <v>0</v>
      </c>
      <c r="DK39" s="552">
        <f>AK39-'[3]CURRENT (YoY)'!DU1808</f>
        <v>0</v>
      </c>
      <c r="DL39" s="552">
        <f>AL39-'[3]CURRENT (YoY)'!DV1808</f>
        <v>0</v>
      </c>
      <c r="DM39" s="552"/>
      <c r="DN39" s="552">
        <f>AN39-'[3]CURRENT (YoY)'!DW1808</f>
        <v>0</v>
      </c>
      <c r="DO39" s="552">
        <f>AO39-'[3]CURRENT (YoY)'!DX1808</f>
        <v>0</v>
      </c>
      <c r="DP39" s="552">
        <f>AP39-'[3]CURRENT (YoY)'!DY1808</f>
        <v>0</v>
      </c>
      <c r="DQ39" s="552">
        <f>AQ39-'[3]CURRENT (YoY)'!DZ1808</f>
        <v>0</v>
      </c>
      <c r="DR39" s="552"/>
      <c r="DS39" s="552">
        <f>AS39-'[3]CURRENT (YoY)'!EA1808</f>
        <v>0</v>
      </c>
      <c r="DT39" s="552">
        <f>AT39-'[3]CURRENT (YoY)'!EB1808</f>
        <v>0</v>
      </c>
      <c r="DU39" s="552">
        <f>AU39-'[3]CURRENT (YoY)'!EC1808</f>
        <v>0</v>
      </c>
      <c r="DV39" s="552">
        <f>AV39-'[3]CURRENT (YoY)'!ED1808</f>
        <v>0</v>
      </c>
      <c r="DW39" s="552"/>
      <c r="DX39" s="552">
        <f>AX39-'[3]CURRENT (YoY)'!EE1808</f>
        <v>0</v>
      </c>
      <c r="DY39" s="552">
        <f>AY39-'[3]CURRENT (YoY)'!EF1808</f>
        <v>0</v>
      </c>
      <c r="DZ39" s="552">
        <f>AZ39-'[3]CURRENT (YoY)'!EG1808</f>
        <v>0</v>
      </c>
      <c r="EA39" s="552">
        <f>BA39-'[3]CURRENT (YoY)'!EH1808</f>
        <v>0</v>
      </c>
      <c r="EB39" s="552"/>
      <c r="EC39" s="552">
        <f>BC39-'[3]CURRENT (YoY)'!EI1808</f>
        <v>0</v>
      </c>
      <c r="ED39" s="552">
        <f>BD39-'[3]CURRENT (YoY)'!EJ1808</f>
        <v>0</v>
      </c>
      <c r="EE39" s="552">
        <f>BE39-'[3]CURRENT (YoY)'!EK1808</f>
        <v>0</v>
      </c>
      <c r="EF39" s="552">
        <f>BF39-'[3]CURRENT (YoY)'!EL1808</f>
        <v>0</v>
      </c>
      <c r="EG39" s="552"/>
      <c r="EH39" s="552">
        <f>BH39-'[3]CURRENT (YoY)'!EM1808</f>
        <v>0</v>
      </c>
      <c r="EI39" s="552">
        <f>BI39-'[3]CURRENT (YoY)'!EN1808</f>
        <v>0</v>
      </c>
      <c r="EJ39" s="552">
        <f>BJ39-'[3]CURRENT (YoY)'!EO1808</f>
        <v>0</v>
      </c>
      <c r="EK39" s="552">
        <f>BK39-'[3]CURRENT (YoY)'!EP1808</f>
        <v>0</v>
      </c>
      <c r="EL39" s="552"/>
      <c r="EM39" s="552">
        <f>BM39-'[3]CURRENT (YoY)'!EQ1808</f>
        <v>0</v>
      </c>
      <c r="EN39" s="552">
        <f>BN39-'[3]CURRENT (YoY)'!ER1808</f>
        <v>0</v>
      </c>
      <c r="EO39" s="552">
        <f>BO39-'[3]CURRENT (YoY)'!ES1808</f>
        <v>0</v>
      </c>
      <c r="EP39" s="552">
        <f>BP39-'[3]CURRENT (YoY)'!ET1808</f>
        <v>0</v>
      </c>
      <c r="EQ39" s="552"/>
      <c r="ER39" s="552">
        <f>BR39-'[3]CURRENT (YoY)'!EU1808</f>
        <v>0</v>
      </c>
      <c r="ES39" s="552">
        <f>BS39-'[3]CURRENT (YoY)'!EV1808</f>
        <v>0</v>
      </c>
      <c r="ET39" s="552">
        <f>BT39-'[3]CURRENT (YoY)'!EW1808</f>
        <v>0</v>
      </c>
      <c r="EU39" s="552">
        <f>BU39-'[3]CURRENT (YoY)'!EX1808</f>
        <v>0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451"/>
      <c r="I40" s="65">
        <f>('4A'!I40/'4A'!H40-1)*100</f>
        <v>8.9637478507973878</v>
      </c>
      <c r="J40" s="65">
        <f>('4A'!J40/'4A'!I40-1)*100</f>
        <v>0.79210396849993536</v>
      </c>
      <c r="K40" s="65">
        <f>('4A'!K40/'4A'!J40-1)*100</f>
        <v>0.94192922445588412</v>
      </c>
      <c r="L40" s="65">
        <f>('4A'!L40/'4A'!K40-1)*100</f>
        <v>-1.8793647817673786</v>
      </c>
      <c r="M40" s="65">
        <f>('4A'!M40/'4A'!L40-1)*100</f>
        <v>-5.3863161740166028</v>
      </c>
      <c r="N40" s="65">
        <f>('4A'!N40/'4A'!M40-1)*100</f>
        <v>11.122809930859168</v>
      </c>
      <c r="O40" s="65">
        <f>('4A'!O40/'4A'!N40-1)*100</f>
        <v>13.722024858853166</v>
      </c>
      <c r="P40" s="65">
        <f>('4A'!P40/'4A'!O40-1)*100</f>
        <v>9.2459162086031554</v>
      </c>
      <c r="Q40" s="65">
        <f>('4A'!Q40/'4A'!P40-1)*100</f>
        <v>26.265272703399866</v>
      </c>
      <c r="R40" s="65">
        <f>('4A'!R40/'4A'!Q40-1)*100</f>
        <v>-100</v>
      </c>
      <c r="S40" s="68"/>
      <c r="T40" s="68"/>
      <c r="U40" s="68"/>
      <c r="V40" s="68"/>
      <c r="W40" s="68"/>
      <c r="X40" s="68"/>
      <c r="Y40" s="65">
        <f>('4A'!Y40/'4A'!T40-1)*100</f>
        <v>17.243564915677958</v>
      </c>
      <c r="Z40" s="65">
        <f>('4A'!Z40/'4A'!U40-1)*100</f>
        <v>16.936660605788244</v>
      </c>
      <c r="AA40" s="65">
        <f>('4A'!AA40/'4A'!V40-1)*100</f>
        <v>7.3568789000933332</v>
      </c>
      <c r="AB40" s="65">
        <f>('4A'!AB40/'4A'!W40-1)*100</f>
        <v>-1.6258970375669479</v>
      </c>
      <c r="AC40" s="65"/>
      <c r="AD40" s="65">
        <f>('4A'!AD40/'4A'!Y40-1)*100</f>
        <v>-1.3187415182916551</v>
      </c>
      <c r="AE40" s="65">
        <f>('4A'!AE40/'4A'!Z40-1)*100</f>
        <v>-0.27479783708213024</v>
      </c>
      <c r="AF40" s="65">
        <f>('4A'!AF40/'4A'!AA40-1)*100</f>
        <v>1.4494499757947255</v>
      </c>
      <c r="AG40" s="65">
        <f>('4A'!AG40/'4A'!AB40-1)*100</f>
        <v>2.8460378177431522</v>
      </c>
      <c r="AH40" s="65"/>
      <c r="AI40" s="65">
        <f>('4A'!AI40/'4A'!AD40-1)*100</f>
        <v>3.0087466203713609</v>
      </c>
      <c r="AJ40" s="65">
        <f>('4A'!AJ40/'4A'!AE40-1)*100</f>
        <v>5.8181409822821717</v>
      </c>
      <c r="AK40" s="65">
        <f>('4A'!AK40/'4A'!AF40-1)*100</f>
        <v>-3.3104816872478904</v>
      </c>
      <c r="AL40" s="65">
        <f>('4A'!AL40/'4A'!AG40-1)*100</f>
        <v>-1.3492219634304137</v>
      </c>
      <c r="AM40" s="65"/>
      <c r="AN40" s="65">
        <f>('4A'!AN40/'4A'!AI40-1)*100</f>
        <v>-13.995572817376567</v>
      </c>
      <c r="AO40" s="65">
        <f>('4A'!AO40/'4A'!AJ40-1)*100</f>
        <v>-4.5066892409620696</v>
      </c>
      <c r="AP40" s="65">
        <f>('4A'!AP40/'4A'!AK40-1)*100</f>
        <v>6.2349272470766381</v>
      </c>
      <c r="AQ40" s="65">
        <f>('4A'!AQ40/'4A'!AL40-1)*100</f>
        <v>2.7380554313771066</v>
      </c>
      <c r="AR40" s="65"/>
      <c r="AS40" s="65">
        <f>('4A'!AS40/'4A'!AN40-1)*100</f>
        <v>-4.1067975861174393</v>
      </c>
      <c r="AT40" s="65">
        <f>('4A'!AT40/'4A'!AO40-1)*100</f>
        <v>-13.012627440107693</v>
      </c>
      <c r="AU40" s="65">
        <f>('4A'!AU40/'4A'!AP40-1)*100</f>
        <v>-4.9542078720868243</v>
      </c>
      <c r="AV40" s="65">
        <f>('4A'!AV40/'4A'!AQ40-1)*100</f>
        <v>0.73474428543747194</v>
      </c>
      <c r="AW40" s="65"/>
      <c r="AX40" s="65">
        <f>('4A'!AX40/'4A'!AS40-1)*100</f>
        <v>7.1696344176039428</v>
      </c>
      <c r="AY40" s="65">
        <f>('4A'!AY40/'4A'!AT40-1)*100</f>
        <v>19.669043925142262</v>
      </c>
      <c r="AZ40" s="65">
        <f>('4A'!AZ40/'4A'!AU40-1)*100</f>
        <v>3.8571750828674478</v>
      </c>
      <c r="BA40" s="65">
        <f>('4A'!BA40/'4A'!AV40-1)*100</f>
        <v>12.83669104969627</v>
      </c>
      <c r="BC40" s="65">
        <f>('4A'!BC40/'4A'!AX40-1)*100</f>
        <v>8.3614480082735412</v>
      </c>
      <c r="BD40" s="65">
        <f>('4A'!BD40/'4A'!AY40-1)*100</f>
        <v>9.3419139614665969</v>
      </c>
      <c r="BE40" s="65">
        <f>('4A'!BE40/'4A'!AZ40-1)*100</f>
        <v>21.143529369102222</v>
      </c>
      <c r="BF40" s="65">
        <f>('4A'!BF40/'4A'!BA40-1)*100</f>
        <v>14.645943078110557</v>
      </c>
      <c r="BH40" s="65">
        <f>('4A'!BH40/'4A'!BC40-1)*100</f>
        <v>9.9727361551335427</v>
      </c>
      <c r="BI40" s="65">
        <f>('4A'!BI40/'4A'!BD40-1)*100</f>
        <v>6.7588085650736929</v>
      </c>
      <c r="BJ40" s="65">
        <f>('4A'!BJ40/'4A'!BE40-1)*100</f>
        <v>9.6896168640187028</v>
      </c>
      <c r="BK40" s="65">
        <f>('4A'!BK40/'4A'!BF40-1)*100</f>
        <v>10.559749715752442</v>
      </c>
      <c r="BM40" s="572">
        <f>('4A'!BM40/'4A'!BH40-1)*100</f>
        <v>18.521212050500878</v>
      </c>
      <c r="BN40" s="572">
        <f>('4A'!BN40/'4A'!BI40-1)*100</f>
        <v>29.203493696900516</v>
      </c>
      <c r="BO40" s="65">
        <f>('4A'!BO40/'4A'!BJ40-1)*100</f>
        <v>28.785511095603944</v>
      </c>
      <c r="BP40" s="65">
        <f>('4A'!BP40/'4A'!BK40-1)*100</f>
        <v>25.934520728429678</v>
      </c>
      <c r="BR40" s="572">
        <f>('4A'!BR40/'4A'!BM40-1)*100</f>
        <v>16.254286204187718</v>
      </c>
      <c r="BS40" s="572">
        <f>('4A'!BS40/'4A'!BN40-1)*100</f>
        <v>2.5807691354713835</v>
      </c>
      <c r="BT40" s="65">
        <f>('4A'!BT40/'4A'!BO40-1)*100</f>
        <v>-100</v>
      </c>
      <c r="BU40" s="65">
        <f>('4A'!BU40/'4A'!BP40-1)*100</f>
        <v>-100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80"/>
      <c r="CE40" s="314"/>
      <c r="CF40" s="314"/>
      <c r="CG40" s="314"/>
      <c r="CH40" s="314"/>
      <c r="CI40" s="552"/>
      <c r="CJ40" s="552">
        <f>I40-'[3]CURRENT (YoY)'!FW1809</f>
        <v>0</v>
      </c>
      <c r="CK40" s="552">
        <f>J40-'[3]CURRENT (YoY)'!FX1809</f>
        <v>0</v>
      </c>
      <c r="CL40" s="552">
        <f>K40-'[3]CURRENT (YoY)'!FY1809</f>
        <v>0</v>
      </c>
      <c r="CM40" s="552">
        <f>L40-'[3]CURRENT (YoY)'!FZ1809</f>
        <v>0</v>
      </c>
      <c r="CN40" s="552">
        <f>M40-'[3]CURRENT (YoY)'!GA1809</f>
        <v>0</v>
      </c>
      <c r="CO40" s="552">
        <f>N40-'[3]CURRENT (YoY)'!GB1809</f>
        <v>0</v>
      </c>
      <c r="CP40" s="552">
        <f>O40-'[3]CURRENT (YoY)'!GC1809</f>
        <v>0</v>
      </c>
      <c r="CQ40" s="552">
        <f>P40-'[3]CURRENT (YoY)'!GD1809</f>
        <v>0</v>
      </c>
      <c r="CR40" s="552">
        <f>Q40-'[3]CURRENT (YoY)'!GE1809</f>
        <v>0</v>
      </c>
      <c r="CS40" s="552"/>
      <c r="CT40" s="552"/>
      <c r="CU40" s="552"/>
      <c r="CV40" s="552"/>
      <c r="CW40" s="552"/>
      <c r="CX40" s="552"/>
      <c r="CY40" s="552">
        <f>Y40-'[3]CURRENT (YoY)'!DK1809</f>
        <v>0</v>
      </c>
      <c r="CZ40" s="552">
        <f>Z40-'[3]CURRENT (YoY)'!DL1809</f>
        <v>0</v>
      </c>
      <c r="DA40" s="552">
        <f>AA40-'[3]CURRENT (YoY)'!DM1809</f>
        <v>0</v>
      </c>
      <c r="DB40" s="552">
        <f>AB40-'[3]CURRENT (YoY)'!DN1809</f>
        <v>0</v>
      </c>
      <c r="DC40" s="552"/>
      <c r="DD40" s="552">
        <f>AD40-'[3]CURRENT (YoY)'!DO1809</f>
        <v>0</v>
      </c>
      <c r="DE40" s="552">
        <f>AE40-'[3]CURRENT (YoY)'!DP1809</f>
        <v>0</v>
      </c>
      <c r="DF40" s="552">
        <f>AF40-'[3]CURRENT (YoY)'!DQ1809</f>
        <v>0</v>
      </c>
      <c r="DG40" s="552">
        <f>AG40-'[3]CURRENT (YoY)'!DR1809</f>
        <v>0</v>
      </c>
      <c r="DH40" s="552"/>
      <c r="DI40" s="552">
        <f>AI40-'[3]CURRENT (YoY)'!DS1809</f>
        <v>0</v>
      </c>
      <c r="DJ40" s="552">
        <f>AJ40-'[3]CURRENT (YoY)'!DT1809</f>
        <v>0</v>
      </c>
      <c r="DK40" s="552">
        <f>AK40-'[3]CURRENT (YoY)'!DU1809</f>
        <v>0</v>
      </c>
      <c r="DL40" s="552">
        <f>AL40-'[3]CURRENT (YoY)'!DV1809</f>
        <v>0</v>
      </c>
      <c r="DM40" s="552"/>
      <c r="DN40" s="552">
        <f>AN40-'[3]CURRENT (YoY)'!DW1809</f>
        <v>0</v>
      </c>
      <c r="DO40" s="552">
        <f>AO40-'[3]CURRENT (YoY)'!DX1809</f>
        <v>0</v>
      </c>
      <c r="DP40" s="552">
        <f>AP40-'[3]CURRENT (YoY)'!DY1809</f>
        <v>0</v>
      </c>
      <c r="DQ40" s="552">
        <f>AQ40-'[3]CURRENT (YoY)'!DZ1809</f>
        <v>0</v>
      </c>
      <c r="DR40" s="552"/>
      <c r="DS40" s="552">
        <f>AS40-'[3]CURRENT (YoY)'!EA1809</f>
        <v>0</v>
      </c>
      <c r="DT40" s="552">
        <f>AT40-'[3]CURRENT (YoY)'!EB1809</f>
        <v>0</v>
      </c>
      <c r="DU40" s="552">
        <f>AU40-'[3]CURRENT (YoY)'!EC1809</f>
        <v>0</v>
      </c>
      <c r="DV40" s="552">
        <f>AV40-'[3]CURRENT (YoY)'!ED1809</f>
        <v>0</v>
      </c>
      <c r="DW40" s="552"/>
      <c r="DX40" s="552">
        <f>AX40-'[3]CURRENT (YoY)'!EE1809</f>
        <v>0</v>
      </c>
      <c r="DY40" s="552">
        <f>AY40-'[3]CURRENT (YoY)'!EF1809</f>
        <v>0</v>
      </c>
      <c r="DZ40" s="552">
        <f>AZ40-'[3]CURRENT (YoY)'!EG1809</f>
        <v>0</v>
      </c>
      <c r="EA40" s="552">
        <f>BA40-'[3]CURRENT (YoY)'!EH1809</f>
        <v>0</v>
      </c>
      <c r="EB40" s="552"/>
      <c r="EC40" s="552">
        <f>BC40-'[3]CURRENT (YoY)'!EI1809</f>
        <v>0</v>
      </c>
      <c r="ED40" s="552">
        <f>BD40-'[3]CURRENT (YoY)'!EJ1809</f>
        <v>2.3092638912203256E-14</v>
      </c>
      <c r="EE40" s="552">
        <f>BE40-'[3]CURRENT (YoY)'!EK1809</f>
        <v>0</v>
      </c>
      <c r="EF40" s="552">
        <f>BF40-'[3]CURRENT (YoY)'!EL1809</f>
        <v>0</v>
      </c>
      <c r="EG40" s="552"/>
      <c r="EH40" s="552">
        <f>BH40-'[3]CURRENT (YoY)'!EM1809</f>
        <v>0</v>
      </c>
      <c r="EI40" s="552">
        <f>BI40-'[3]CURRENT (YoY)'!EN1809</f>
        <v>0</v>
      </c>
      <c r="EJ40" s="552">
        <f>BJ40-'[3]CURRENT (YoY)'!EO1809</f>
        <v>0</v>
      </c>
      <c r="EK40" s="552">
        <f>BK40-'[3]CURRENT (YoY)'!EP1809</f>
        <v>0</v>
      </c>
      <c r="EL40" s="552"/>
      <c r="EM40" s="552">
        <f>BM40-'[3]CURRENT (YoY)'!EQ1809</f>
        <v>0</v>
      </c>
      <c r="EN40" s="552">
        <f>BN40-'[3]CURRENT (YoY)'!ER1809</f>
        <v>0</v>
      </c>
      <c r="EO40" s="552">
        <f>BO40-'[3]CURRENT (YoY)'!ES1809</f>
        <v>0</v>
      </c>
      <c r="EP40" s="552">
        <f>BP40-'[3]CURRENT (YoY)'!ET1809</f>
        <v>0</v>
      </c>
      <c r="EQ40" s="552"/>
      <c r="ER40" s="552">
        <f>BR40-'[3]CURRENT (YoY)'!EU1809</f>
        <v>0</v>
      </c>
      <c r="ES40" s="552">
        <f>BS40-'[3]CURRENT (YoY)'!EV1809</f>
        <v>0</v>
      </c>
      <c r="ET40" s="552">
        <f>BT40-'[3]CURRENT (YoY)'!EW1809</f>
        <v>0</v>
      </c>
      <c r="EU40" s="552">
        <f>BU40-'[3]CURRENT (YoY)'!EX1809</f>
        <v>0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451"/>
      <c r="I41" s="65">
        <f>('4A'!I41/'4A'!H41-1)*100</f>
        <v>-3.0498882501553526</v>
      </c>
      <c r="J41" s="65">
        <f>('4A'!J41/'4A'!I41-1)*100</f>
        <v>9.1856200810307875</v>
      </c>
      <c r="K41" s="65">
        <f>('4A'!K41/'4A'!J41-1)*100</f>
        <v>-3.0407605168608076</v>
      </c>
      <c r="L41" s="65">
        <f>('4A'!L41/'4A'!K41-1)*100</f>
        <v>4.7904357178502721</v>
      </c>
      <c r="M41" s="65">
        <f>('4A'!M41/'4A'!L41-1)*100</f>
        <v>-7.3772320168626004</v>
      </c>
      <c r="N41" s="65">
        <f>('4A'!N41/'4A'!M41-1)*100</f>
        <v>3.5842824778571147</v>
      </c>
      <c r="O41" s="65">
        <f>('4A'!O41/'4A'!N41-1)*100</f>
        <v>20.165811832547021</v>
      </c>
      <c r="P41" s="65">
        <f>('4A'!P41/'4A'!O41-1)*100</f>
        <v>7.2526197444886087</v>
      </c>
      <c r="Q41" s="65">
        <f>('4A'!Q41/'4A'!P41-1)*100</f>
        <v>1.8752192007143842</v>
      </c>
      <c r="R41" s="65">
        <f>('4A'!R41/'4A'!Q41-1)*100</f>
        <v>-100</v>
      </c>
      <c r="S41" s="68"/>
      <c r="T41" s="68"/>
      <c r="U41" s="68"/>
      <c r="V41" s="68"/>
      <c r="W41" s="68"/>
      <c r="X41" s="68"/>
      <c r="Y41" s="65">
        <f>('4A'!Y41/'4A'!T41-1)*100</f>
        <v>1.7305064838087914</v>
      </c>
      <c r="Z41" s="65">
        <f>('4A'!Z41/'4A'!U41-1)*100</f>
        <v>-6.796608647318414</v>
      </c>
      <c r="AA41" s="65">
        <f>('4A'!AA41/'4A'!V41-1)*100</f>
        <v>-2.9996330346126032</v>
      </c>
      <c r="AB41" s="65">
        <f>('4A'!AB41/'4A'!W41-1)*100</f>
        <v>-3.0312748440323833</v>
      </c>
      <c r="AC41" s="65"/>
      <c r="AD41" s="65">
        <f>('4A'!AD41/'4A'!Y41-1)*100</f>
        <v>8.7519750750323801</v>
      </c>
      <c r="AE41" s="65">
        <f>('4A'!AE41/'4A'!Z41-1)*100</f>
        <v>7.5551132621130224</v>
      </c>
      <c r="AF41" s="65">
        <f>('4A'!AF41/'4A'!AA41-1)*100</f>
        <v>11.609716621194366</v>
      </c>
      <c r="AG41" s="65">
        <f>('4A'!AG41/'4A'!AB41-1)*100</f>
        <v>9.032804906833114</v>
      </c>
      <c r="AH41" s="65"/>
      <c r="AI41" s="65">
        <f>('4A'!AI41/'4A'!AD41-1)*100</f>
        <v>-3.4069983593162045</v>
      </c>
      <c r="AJ41" s="65">
        <f>('4A'!AJ41/'4A'!AE41-1)*100</f>
        <v>-4.8821305452564907</v>
      </c>
      <c r="AK41" s="65">
        <f>('4A'!AK41/'4A'!AF41-1)*100</f>
        <v>-2.7730457958421995</v>
      </c>
      <c r="AL41" s="65">
        <f>('4A'!AL41/'4A'!AG41-1)*100</f>
        <v>-1.3137474974390884</v>
      </c>
      <c r="AM41" s="65"/>
      <c r="AN41" s="65">
        <f>('4A'!AN41/'4A'!AI41-1)*100</f>
        <v>2.5901773028051966</v>
      </c>
      <c r="AO41" s="65">
        <f>('4A'!AO41/'4A'!AJ41-1)*100</f>
        <v>7.2639479722032219</v>
      </c>
      <c r="AP41" s="65">
        <f>('4A'!AP41/'4A'!AK41-1)*100</f>
        <v>6.3727184577675233</v>
      </c>
      <c r="AQ41" s="65">
        <f>('4A'!AQ41/'4A'!AL41-1)*100</f>
        <v>2.9821688738101093</v>
      </c>
      <c r="AR41" s="65"/>
      <c r="AS41" s="65">
        <f>('4A'!AS41/'4A'!AN41-1)*100</f>
        <v>-4.667218893397429</v>
      </c>
      <c r="AT41" s="65">
        <f>('4A'!AT41/'4A'!AO41-1)*100</f>
        <v>-32.428572552942192</v>
      </c>
      <c r="AU41" s="65">
        <f>('4A'!AU41/'4A'!AP41-1)*100</f>
        <v>1.3361553476044064</v>
      </c>
      <c r="AV41" s="65">
        <f>('4A'!AV41/'4A'!AQ41-1)*100</f>
        <v>5.9454333778009794</v>
      </c>
      <c r="AW41" s="65"/>
      <c r="AX41" s="65">
        <f>('4A'!AX41/'4A'!AS41-1)*100</f>
        <v>10.254963162975939</v>
      </c>
      <c r="AY41" s="65">
        <f>('4A'!AY41/'4A'!AT41-1)*100</f>
        <v>42.869846078494042</v>
      </c>
      <c r="AZ41" s="65">
        <f>('4A'!AZ41/'4A'!AU41-1)*100</f>
        <v>-29.837401815395502</v>
      </c>
      <c r="BA41" s="65">
        <f>('4A'!BA41/'4A'!AV41-1)*100</f>
        <v>3.5571308179268346</v>
      </c>
      <c r="BC41" s="65">
        <f>('4A'!BC41/'4A'!AX41-1)*100</f>
        <v>3.6982300107855748</v>
      </c>
      <c r="BD41" s="65">
        <f>('4A'!BD41/'4A'!AY41-1)*100</f>
        <v>26.215968087536524</v>
      </c>
      <c r="BE41" s="65">
        <f>('4A'!BE41/'4A'!AZ41-1)*100</f>
        <v>49.051839275452714</v>
      </c>
      <c r="BF41" s="65">
        <f>('4A'!BF41/'4A'!BA41-1)*100</f>
        <v>11.202685276681578</v>
      </c>
      <c r="BH41" s="65">
        <f>('4A'!BH41/'4A'!BC41-1)*100</f>
        <v>12.455759751063677</v>
      </c>
      <c r="BI41" s="65">
        <f>('4A'!BI41/'4A'!BD41-1)*100</f>
        <v>3.6215455669163177</v>
      </c>
      <c r="BJ41" s="65">
        <f>('4A'!BJ41/'4A'!BE41-1)*100</f>
        <v>8.7083953283048299</v>
      </c>
      <c r="BK41" s="65">
        <f>('4A'!BK41/'4A'!BF41-1)*100</f>
        <v>5.9787711312077052</v>
      </c>
      <c r="BM41" s="572">
        <f>('4A'!BM41/'4A'!BH41-1)*100</f>
        <v>5.473419228703591</v>
      </c>
      <c r="BN41" s="572">
        <f>('4A'!BN41/'4A'!BI41-1)*100</f>
        <v>7.7319694246533954</v>
      </c>
      <c r="BO41" s="65">
        <f>('4A'!BO41/'4A'!BJ41-1)*100</f>
        <v>1.9678212657363137</v>
      </c>
      <c r="BP41" s="65">
        <f>('4A'!BP41/'4A'!BK41-1)*100</f>
        <v>-5.9642462680975399</v>
      </c>
      <c r="BR41" s="572">
        <f>('4A'!BR41/'4A'!BM41-1)*100</f>
        <v>-11.196169709017001</v>
      </c>
      <c r="BS41" s="572">
        <f>('4A'!BS41/'4A'!BN41-1)*100</f>
        <v>-4.1291704365700399</v>
      </c>
      <c r="BT41" s="65">
        <f>('4A'!BT41/'4A'!BO41-1)*100</f>
        <v>-100</v>
      </c>
      <c r="BU41" s="65">
        <f>('4A'!BU41/'4A'!BP41-1)*100</f>
        <v>-100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80"/>
      <c r="CE41" s="314"/>
      <c r="CF41" s="314"/>
      <c r="CG41" s="314"/>
      <c r="CH41" s="314"/>
      <c r="CI41" s="552"/>
      <c r="CJ41" s="552">
        <f>I41-'[3]CURRENT (YoY)'!FW1810</f>
        <v>0</v>
      </c>
      <c r="CK41" s="552">
        <f>J41-'[3]CURRENT (YoY)'!FX1810</f>
        <v>0</v>
      </c>
      <c r="CL41" s="552">
        <f>K41-'[3]CURRENT (YoY)'!FY1810</f>
        <v>0</v>
      </c>
      <c r="CM41" s="552">
        <f>L41-'[3]CURRENT (YoY)'!FZ1810</f>
        <v>0</v>
      </c>
      <c r="CN41" s="552">
        <f>M41-'[3]CURRENT (YoY)'!GA1810</f>
        <v>0</v>
      </c>
      <c r="CO41" s="552">
        <f>N41-'[3]CURRENT (YoY)'!GB1810</f>
        <v>0</v>
      </c>
      <c r="CP41" s="552">
        <f>O41-'[3]CURRENT (YoY)'!GC1810</f>
        <v>0</v>
      </c>
      <c r="CQ41" s="552">
        <f>P41-'[3]CURRENT (YoY)'!GD1810</f>
        <v>0</v>
      </c>
      <c r="CR41" s="552">
        <f>Q41-'[3]CURRENT (YoY)'!GE1810</f>
        <v>0</v>
      </c>
      <c r="CS41" s="552"/>
      <c r="CT41" s="552"/>
      <c r="CU41" s="552"/>
      <c r="CV41" s="552"/>
      <c r="CW41" s="552"/>
      <c r="CX41" s="552"/>
      <c r="CY41" s="552">
        <f>Y41-'[3]CURRENT (YoY)'!DK1810</f>
        <v>0</v>
      </c>
      <c r="CZ41" s="552">
        <f>Z41-'[3]CURRENT (YoY)'!DL1810</f>
        <v>0</v>
      </c>
      <c r="DA41" s="552">
        <f>AA41-'[3]CURRENT (YoY)'!DM1810</f>
        <v>0</v>
      </c>
      <c r="DB41" s="552">
        <f>AB41-'[3]CURRENT (YoY)'!DN1810</f>
        <v>0</v>
      </c>
      <c r="DC41" s="552"/>
      <c r="DD41" s="552">
        <f>AD41-'[3]CURRENT (YoY)'!DO1810</f>
        <v>0</v>
      </c>
      <c r="DE41" s="552">
        <f>AE41-'[3]CURRENT (YoY)'!DP1810</f>
        <v>0</v>
      </c>
      <c r="DF41" s="552">
        <f>AF41-'[3]CURRENT (YoY)'!DQ1810</f>
        <v>0</v>
      </c>
      <c r="DG41" s="552">
        <f>AG41-'[3]CURRENT (YoY)'!DR1810</f>
        <v>0</v>
      </c>
      <c r="DH41" s="552"/>
      <c r="DI41" s="552">
        <f>AI41-'[3]CURRENT (YoY)'!DS1810</f>
        <v>0</v>
      </c>
      <c r="DJ41" s="552">
        <f>AJ41-'[3]CURRENT (YoY)'!DT1810</f>
        <v>0</v>
      </c>
      <c r="DK41" s="552">
        <f>AK41-'[3]CURRENT (YoY)'!DU1810</f>
        <v>0</v>
      </c>
      <c r="DL41" s="552">
        <f>AL41-'[3]CURRENT (YoY)'!DV1810</f>
        <v>0</v>
      </c>
      <c r="DM41" s="552"/>
      <c r="DN41" s="552">
        <f>AN41-'[3]CURRENT (YoY)'!DW1810</f>
        <v>0</v>
      </c>
      <c r="DO41" s="552">
        <f>AO41-'[3]CURRENT (YoY)'!DX1810</f>
        <v>0</v>
      </c>
      <c r="DP41" s="552">
        <f>AP41-'[3]CURRENT (YoY)'!DY1810</f>
        <v>0</v>
      </c>
      <c r="DQ41" s="552">
        <f>AQ41-'[3]CURRENT (YoY)'!DZ1810</f>
        <v>0</v>
      </c>
      <c r="DR41" s="552"/>
      <c r="DS41" s="552">
        <f>AS41-'[3]CURRENT (YoY)'!EA1810</f>
        <v>0</v>
      </c>
      <c r="DT41" s="552">
        <f>AT41-'[3]CURRENT (YoY)'!EB1810</f>
        <v>0</v>
      </c>
      <c r="DU41" s="552">
        <f>AU41-'[3]CURRENT (YoY)'!EC1810</f>
        <v>0</v>
      </c>
      <c r="DV41" s="552">
        <f>AV41-'[3]CURRENT (YoY)'!ED1810</f>
        <v>0</v>
      </c>
      <c r="DW41" s="552"/>
      <c r="DX41" s="552">
        <f>AX41-'[3]CURRENT (YoY)'!EE1810</f>
        <v>0</v>
      </c>
      <c r="DY41" s="552">
        <f>AY41-'[3]CURRENT (YoY)'!EF1810</f>
        <v>0</v>
      </c>
      <c r="DZ41" s="552">
        <f>AZ41-'[3]CURRENT (YoY)'!EG1810</f>
        <v>0</v>
      </c>
      <c r="EA41" s="552">
        <f>BA41-'[3]CURRENT (YoY)'!EH1810</f>
        <v>0</v>
      </c>
      <c r="EB41" s="552"/>
      <c r="EC41" s="552">
        <f>BC41-'[3]CURRENT (YoY)'!EI1810</f>
        <v>0</v>
      </c>
      <c r="ED41" s="552">
        <f>BD41-'[3]CURRENT (YoY)'!EJ1810</f>
        <v>4.6185277824406512E-14</v>
      </c>
      <c r="EE41" s="552">
        <f>BE41-'[3]CURRENT (YoY)'!EK1810</f>
        <v>0</v>
      </c>
      <c r="EF41" s="552">
        <f>BF41-'[3]CURRENT (YoY)'!EL1810</f>
        <v>0</v>
      </c>
      <c r="EG41" s="552"/>
      <c r="EH41" s="552">
        <f>BH41-'[3]CURRENT (YoY)'!EM1810</f>
        <v>0</v>
      </c>
      <c r="EI41" s="552">
        <f>BI41-'[3]CURRENT (YoY)'!EN1810</f>
        <v>0</v>
      </c>
      <c r="EJ41" s="552">
        <f>BJ41-'[3]CURRENT (YoY)'!EO1810</f>
        <v>0</v>
      </c>
      <c r="EK41" s="552">
        <f>BK41-'[3]CURRENT (YoY)'!EP1810</f>
        <v>0</v>
      </c>
      <c r="EL41" s="552"/>
      <c r="EM41" s="552">
        <f>BM41-'[3]CURRENT (YoY)'!EQ1810</f>
        <v>0</v>
      </c>
      <c r="EN41" s="552">
        <f>BN41-'[3]CURRENT (YoY)'!ER1810</f>
        <v>0</v>
      </c>
      <c r="EO41" s="552">
        <f>BO41-'[3]CURRENT (YoY)'!ES1810</f>
        <v>0</v>
      </c>
      <c r="EP41" s="552">
        <f>BP41-'[3]CURRENT (YoY)'!ET1810</f>
        <v>0</v>
      </c>
      <c r="EQ41" s="552"/>
      <c r="ER41" s="552">
        <f>BR41-'[3]CURRENT (YoY)'!EU1810</f>
        <v>0</v>
      </c>
      <c r="ES41" s="552">
        <f>BS41-'[3]CURRENT (YoY)'!EV1810</f>
        <v>0</v>
      </c>
      <c r="ET41" s="552">
        <f>BT41-'[3]CURRENT (YoY)'!EW1810</f>
        <v>0</v>
      </c>
      <c r="EU41" s="552">
        <f>BU41-'[3]CURRENT (YoY)'!EX1810</f>
        <v>0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451"/>
      <c r="I42" s="65">
        <f>('4A'!I42/'4A'!H42-1)*100</f>
        <v>9.1899589361560619</v>
      </c>
      <c r="J42" s="65">
        <f>('4A'!J42/'4A'!I42-1)*100</f>
        <v>6.5865052785978984</v>
      </c>
      <c r="K42" s="65">
        <f>('4A'!K42/'4A'!J42-1)*100</f>
        <v>0.88856090263187415</v>
      </c>
      <c r="L42" s="65">
        <f>('4A'!L42/'4A'!K42-1)*100</f>
        <v>8.3518600667083387</v>
      </c>
      <c r="M42" s="65">
        <f>('4A'!M42/'4A'!L42-1)*100</f>
        <v>-5.689589399852979</v>
      </c>
      <c r="N42" s="65">
        <f>('4A'!N42/'4A'!M42-1)*100</f>
        <v>-4.3115625448118529</v>
      </c>
      <c r="O42" s="65">
        <f>('4A'!O42/'4A'!N42-1)*100</f>
        <v>11.6681457258903</v>
      </c>
      <c r="P42" s="65">
        <f>('4A'!P42/'4A'!O42-1)*100</f>
        <v>-1.5577661371393159</v>
      </c>
      <c r="Q42" s="65">
        <f>('4A'!Q42/'4A'!P42-1)*100</f>
        <v>8.9467712398547903</v>
      </c>
      <c r="R42" s="65">
        <f>('4A'!R42/'4A'!Q42-1)*100</f>
        <v>-100</v>
      </c>
      <c r="S42" s="68"/>
      <c r="T42" s="68"/>
      <c r="U42" s="68"/>
      <c r="V42" s="68"/>
      <c r="W42" s="68"/>
      <c r="X42" s="68"/>
      <c r="Y42" s="65">
        <f>('4A'!Y42/'4A'!T42-1)*100</f>
        <v>10.531986311341601</v>
      </c>
      <c r="Z42" s="65">
        <f>('4A'!Z42/'4A'!U42-1)*100</f>
        <v>9.4089469847336247</v>
      </c>
      <c r="AA42" s="65">
        <f>('4A'!AA42/'4A'!V42-1)*100</f>
        <v>9.6400844961038281</v>
      </c>
      <c r="AB42" s="65">
        <f>('4A'!AB42/'4A'!W42-1)*100</f>
        <v>7.2312148242343</v>
      </c>
      <c r="AC42" s="65"/>
      <c r="AD42" s="65">
        <f>('4A'!AD42/'4A'!Y42-1)*100</f>
        <v>13.120092460048415</v>
      </c>
      <c r="AE42" s="65">
        <f>('4A'!AE42/'4A'!Z42-1)*100</f>
        <v>8.4984530985143358</v>
      </c>
      <c r="AF42" s="65">
        <f>('4A'!AF42/'4A'!AA42-1)*100</f>
        <v>7.4915753655536044</v>
      </c>
      <c r="AG42" s="65">
        <f>('4A'!AG42/'4A'!AB42-1)*100</f>
        <v>-2.9223678456903102</v>
      </c>
      <c r="AH42" s="65"/>
      <c r="AI42" s="65">
        <f>('4A'!AI42/'4A'!AD42-1)*100</f>
        <v>-0.22444302539370575</v>
      </c>
      <c r="AJ42" s="65">
        <f>('4A'!AJ42/'4A'!AE42-1)*100</f>
        <v>-9.5102939770541628E-2</v>
      </c>
      <c r="AK42" s="65">
        <f>('4A'!AK42/'4A'!AF42-1)*100</f>
        <v>3.6757514614901954</v>
      </c>
      <c r="AL42" s="65">
        <f>('4A'!AL42/'4A'!AG42-1)*100</f>
        <v>0.50817912788689856</v>
      </c>
      <c r="AM42" s="65"/>
      <c r="AN42" s="65">
        <f>('4A'!AN42/'4A'!AI42-1)*100</f>
        <v>5.374914017501542</v>
      </c>
      <c r="AO42" s="65">
        <f>('4A'!AO42/'4A'!AJ42-1)*100</f>
        <v>9.5461699793768737</v>
      </c>
      <c r="AP42" s="65">
        <f>('4A'!AP42/'4A'!AK42-1)*100</f>
        <v>9.1425472051770207</v>
      </c>
      <c r="AQ42" s="65">
        <f>('4A'!AQ42/'4A'!AL42-1)*100</f>
        <v>9.5854827287907405</v>
      </c>
      <c r="AR42" s="65"/>
      <c r="AS42" s="65">
        <f>('4A'!AS42/'4A'!AN42-1)*100</f>
        <v>4.2172588185050097</v>
      </c>
      <c r="AT42" s="65">
        <f>('4A'!AT42/'4A'!AO42-1)*100</f>
        <v>-36.935500807945765</v>
      </c>
      <c r="AU42" s="65">
        <f>('4A'!AU42/'4A'!AP42-1)*100</f>
        <v>7.2227765040052905</v>
      </c>
      <c r="AV42" s="65">
        <f>('4A'!AV42/'4A'!AQ42-1)*100</f>
        <v>6.5584480282629087</v>
      </c>
      <c r="AW42" s="65"/>
      <c r="AX42" s="65">
        <f>('4A'!AX42/'4A'!AS42-1)*100</f>
        <v>3.7739551189079901</v>
      </c>
      <c r="AY42" s="65">
        <f>('4A'!AY42/'4A'!AT42-1)*100</f>
        <v>41.509696439323122</v>
      </c>
      <c r="AZ42" s="65">
        <f>('4A'!AZ42/'4A'!AU42-1)*100</f>
        <v>-40.765205917725403</v>
      </c>
      <c r="BA42" s="65">
        <f>('4A'!BA42/'4A'!AV42-1)*100</f>
        <v>-6.6066825408712448</v>
      </c>
      <c r="BC42" s="65">
        <f>('4A'!BC42/'4A'!AX42-1)*100</f>
        <v>6.3611776531531827</v>
      </c>
      <c r="BD42" s="65">
        <f>('4A'!BD42/'4A'!AY42-1)*100</f>
        <v>18.153882211478155</v>
      </c>
      <c r="BE42" s="65">
        <f>('4A'!BE42/'4A'!AZ42-1)*100</f>
        <v>33.75573703856147</v>
      </c>
      <c r="BF42" s="65">
        <f>('4A'!BF42/'4A'!BA42-1)*100</f>
        <v>-3.6425702018222927</v>
      </c>
      <c r="BH42" s="65">
        <f>('4A'!BH42/'4A'!BC42-1)*100</f>
        <v>-8.006990508753697</v>
      </c>
      <c r="BI42" s="65">
        <f>('4A'!BI42/'4A'!BD42-1)*100</f>
        <v>-3.9460854330725437</v>
      </c>
      <c r="BJ42" s="65">
        <f>('4A'!BJ42/'4A'!BE42-1)*100</f>
        <v>-0.23029879232974171</v>
      </c>
      <c r="BK42" s="65">
        <f>('4A'!BK42/'4A'!BF42-1)*100</f>
        <v>9.038965611861105</v>
      </c>
      <c r="BM42" s="572">
        <f>('4A'!BM42/'4A'!BH42-1)*100</f>
        <v>11.928632427633111</v>
      </c>
      <c r="BN42" s="572">
        <f>('4A'!BN42/'4A'!BI42-1)*100</f>
        <v>10.627604931394341</v>
      </c>
      <c r="BO42" s="65">
        <f>('4A'!BO42/'4A'!BJ42-1)*100</f>
        <v>7.1589912253881227</v>
      </c>
      <c r="BP42" s="65">
        <f>('4A'!BP42/'4A'!BK42-1)*100</f>
        <v>5.1445404117379079</v>
      </c>
      <c r="BR42" s="572">
        <f>('4A'!BR42/'4A'!BM42-1)*100</f>
        <v>4.1994176410694584</v>
      </c>
      <c r="BS42" s="572">
        <f>('4A'!BS42/'4A'!BN42-1)*100</f>
        <v>8.0249730637246266</v>
      </c>
      <c r="BT42" s="65">
        <f>('4A'!BT42/'4A'!BO42-1)*100</f>
        <v>-100</v>
      </c>
      <c r="BU42" s="65">
        <f>('4A'!BU42/'4A'!BP42-1)*100</f>
        <v>-100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80"/>
      <c r="CE42" s="314"/>
      <c r="CF42" s="314"/>
      <c r="CG42" s="314"/>
      <c r="CH42" s="314"/>
      <c r="CI42" s="552"/>
      <c r="CJ42" s="552">
        <f>I42-'[3]CURRENT (YoY)'!FW1811</f>
        <v>0</v>
      </c>
      <c r="CK42" s="552">
        <f>J42-'[3]CURRENT (YoY)'!FX1811</f>
        <v>0</v>
      </c>
      <c r="CL42" s="552">
        <f>K42-'[3]CURRENT (YoY)'!FY1811</f>
        <v>0</v>
      </c>
      <c r="CM42" s="552">
        <f>L42-'[3]CURRENT (YoY)'!FZ1811</f>
        <v>0</v>
      </c>
      <c r="CN42" s="552">
        <f>M42-'[3]CURRENT (YoY)'!GA1811</f>
        <v>0</v>
      </c>
      <c r="CO42" s="552">
        <f>N42-'[3]CURRENT (YoY)'!GB1811</f>
        <v>0</v>
      </c>
      <c r="CP42" s="552">
        <f>O42-'[3]CURRENT (YoY)'!GC1811</f>
        <v>0</v>
      </c>
      <c r="CQ42" s="552">
        <f>P42-'[3]CURRENT (YoY)'!GD1811</f>
        <v>0</v>
      </c>
      <c r="CR42" s="552">
        <f>Q42-'[3]CURRENT (YoY)'!GE1811</f>
        <v>0</v>
      </c>
      <c r="CS42" s="552"/>
      <c r="CT42" s="552"/>
      <c r="CU42" s="552"/>
      <c r="CV42" s="552"/>
      <c r="CW42" s="552"/>
      <c r="CX42" s="552"/>
      <c r="CY42" s="552">
        <f>Y42-'[3]CURRENT (YoY)'!DK1811</f>
        <v>0</v>
      </c>
      <c r="CZ42" s="552">
        <f>Z42-'[3]CURRENT (YoY)'!DL1811</f>
        <v>0</v>
      </c>
      <c r="DA42" s="552">
        <f>AA42-'[3]CURRENT (YoY)'!DM1811</f>
        <v>0</v>
      </c>
      <c r="DB42" s="552">
        <f>AB42-'[3]CURRENT (YoY)'!DN1811</f>
        <v>0</v>
      </c>
      <c r="DC42" s="552"/>
      <c r="DD42" s="552">
        <f>AD42-'[3]CURRENT (YoY)'!DO1811</f>
        <v>0</v>
      </c>
      <c r="DE42" s="552">
        <f>AE42-'[3]CURRENT (YoY)'!DP1811</f>
        <v>0</v>
      </c>
      <c r="DF42" s="552">
        <f>AF42-'[3]CURRENT (YoY)'!DQ1811</f>
        <v>0</v>
      </c>
      <c r="DG42" s="552">
        <f>AG42-'[3]CURRENT (YoY)'!DR1811</f>
        <v>0</v>
      </c>
      <c r="DH42" s="552"/>
      <c r="DI42" s="552">
        <f>AI42-'[3]CURRENT (YoY)'!DS1811</f>
        <v>0</v>
      </c>
      <c r="DJ42" s="552">
        <f>AJ42-'[3]CURRENT (YoY)'!DT1811</f>
        <v>0</v>
      </c>
      <c r="DK42" s="552">
        <f>AK42-'[3]CURRENT (YoY)'!DU1811</f>
        <v>0</v>
      </c>
      <c r="DL42" s="552">
        <f>AL42-'[3]CURRENT (YoY)'!DV1811</f>
        <v>0</v>
      </c>
      <c r="DM42" s="552"/>
      <c r="DN42" s="552">
        <f>AN42-'[3]CURRENT (YoY)'!DW1811</f>
        <v>0</v>
      </c>
      <c r="DO42" s="552">
        <f>AO42-'[3]CURRENT (YoY)'!DX1811</f>
        <v>0</v>
      </c>
      <c r="DP42" s="552">
        <f>AP42-'[3]CURRENT (YoY)'!DY1811</f>
        <v>0</v>
      </c>
      <c r="DQ42" s="552">
        <f>AQ42-'[3]CURRENT (YoY)'!DZ1811</f>
        <v>0</v>
      </c>
      <c r="DR42" s="552"/>
      <c r="DS42" s="552">
        <f>AS42-'[3]CURRENT (YoY)'!EA1811</f>
        <v>0</v>
      </c>
      <c r="DT42" s="552">
        <f>AT42-'[3]CURRENT (YoY)'!EB1811</f>
        <v>0</v>
      </c>
      <c r="DU42" s="552">
        <f>AU42-'[3]CURRENT (YoY)'!EC1811</f>
        <v>0</v>
      </c>
      <c r="DV42" s="552">
        <f>AV42-'[3]CURRENT (YoY)'!ED1811</f>
        <v>0</v>
      </c>
      <c r="DW42" s="552"/>
      <c r="DX42" s="552">
        <f>AX42-'[3]CURRENT (YoY)'!EE1811</f>
        <v>0</v>
      </c>
      <c r="DY42" s="552">
        <f>AY42-'[3]CURRENT (YoY)'!EF1811</f>
        <v>0</v>
      </c>
      <c r="DZ42" s="552">
        <f>AZ42-'[3]CURRENT (YoY)'!EG1811</f>
        <v>0</v>
      </c>
      <c r="EA42" s="552">
        <f>BA42-'[3]CURRENT (YoY)'!EH1811</f>
        <v>0</v>
      </c>
      <c r="EB42" s="552"/>
      <c r="EC42" s="552">
        <f>BC42-'[3]CURRENT (YoY)'!EI1811</f>
        <v>0</v>
      </c>
      <c r="ED42" s="552">
        <f>BD42-'[3]CURRENT (YoY)'!EJ1811</f>
        <v>0</v>
      </c>
      <c r="EE42" s="552">
        <f>BE42-'[3]CURRENT (YoY)'!EK1811</f>
        <v>0</v>
      </c>
      <c r="EF42" s="552">
        <f>BF42-'[3]CURRENT (YoY)'!EL1811</f>
        <v>0</v>
      </c>
      <c r="EG42" s="552"/>
      <c r="EH42" s="552">
        <f>BH42-'[3]CURRENT (YoY)'!EM1811</f>
        <v>0</v>
      </c>
      <c r="EI42" s="552">
        <f>BI42-'[3]CURRENT (YoY)'!EN1811</f>
        <v>0</v>
      </c>
      <c r="EJ42" s="552">
        <f>BJ42-'[3]CURRENT (YoY)'!EO1811</f>
        <v>0</v>
      </c>
      <c r="EK42" s="552">
        <f>BK42-'[3]CURRENT (YoY)'!EP1811</f>
        <v>0</v>
      </c>
      <c r="EL42" s="552"/>
      <c r="EM42" s="552">
        <f>BM42-'[3]CURRENT (YoY)'!EQ1811</f>
        <v>0</v>
      </c>
      <c r="EN42" s="552">
        <f>BN42-'[3]CURRENT (YoY)'!ER1811</f>
        <v>0</v>
      </c>
      <c r="EO42" s="552">
        <f>BO42-'[3]CURRENT (YoY)'!ES1811</f>
        <v>0</v>
      </c>
      <c r="EP42" s="552">
        <f>BP42-'[3]CURRENT (YoY)'!ET1811</f>
        <v>0</v>
      </c>
      <c r="EQ42" s="552"/>
      <c r="ER42" s="552">
        <f>BR42-'[3]CURRENT (YoY)'!EU1811</f>
        <v>0</v>
      </c>
      <c r="ES42" s="552">
        <f>BS42-'[3]CURRENT (YoY)'!EV1811</f>
        <v>0</v>
      </c>
      <c r="ET42" s="552">
        <f>BT42-'[3]CURRENT (YoY)'!EW1811</f>
        <v>0</v>
      </c>
      <c r="EU42" s="552">
        <f>BU42-'[3]CURRENT (YoY)'!EX1811</f>
        <v>0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451"/>
      <c r="I43" s="65">
        <f>('4A'!I43/'4A'!H43-1)*100</f>
        <v>3.1849456373153284</v>
      </c>
      <c r="J43" s="65">
        <f>('4A'!J43/'4A'!I43-1)*100</f>
        <v>9.0906703824330304</v>
      </c>
      <c r="K43" s="65">
        <f>('4A'!K43/'4A'!J43-1)*100</f>
        <v>4.804155527273446</v>
      </c>
      <c r="L43" s="65">
        <f>('4A'!L43/'4A'!K43-1)*100</f>
        <v>6.1309888727482109</v>
      </c>
      <c r="M43" s="65">
        <f>('4A'!M43/'4A'!L43-1)*100</f>
        <v>-8.8157206005173183</v>
      </c>
      <c r="N43" s="65">
        <f>('4A'!N43/'4A'!M43-1)*100</f>
        <v>-0.20644739139985546</v>
      </c>
      <c r="O43" s="65">
        <f>('4A'!O43/'4A'!N43-1)*100</f>
        <v>10.485743837456486</v>
      </c>
      <c r="P43" s="65">
        <f>('4A'!P43/'4A'!O43-1)*100</f>
        <v>6.314021697549177</v>
      </c>
      <c r="Q43" s="65">
        <f>('4A'!Q43/'4A'!P43-1)*100</f>
        <v>6.2942038591589089</v>
      </c>
      <c r="R43" s="65">
        <f>('4A'!R43/'4A'!Q43-1)*100</f>
        <v>-100</v>
      </c>
      <c r="S43" s="68"/>
      <c r="T43" s="68"/>
      <c r="U43" s="68"/>
      <c r="V43" s="68"/>
      <c r="W43" s="68"/>
      <c r="X43" s="68"/>
      <c r="Y43" s="65">
        <f>('4A'!Y43/'4A'!T43-1)*100</f>
        <v>6.8640510782641773</v>
      </c>
      <c r="Z43" s="65">
        <f>('4A'!Z43/'4A'!U43-1)*100</f>
        <v>4.9074778530873608</v>
      </c>
      <c r="AA43" s="65">
        <f>('4A'!AA43/'4A'!V43-1)*100</f>
        <v>0.16325280534748021</v>
      </c>
      <c r="AB43" s="65">
        <f>('4A'!AB43/'4A'!W43-1)*100</f>
        <v>2.1201534246787501</v>
      </c>
      <c r="AC43" s="65"/>
      <c r="AD43" s="65">
        <f>('4A'!AD43/'4A'!Y43-1)*100</f>
        <v>-0.32397364916220139</v>
      </c>
      <c r="AE43" s="65">
        <f>('4A'!AE43/'4A'!Z43-1)*100</f>
        <v>13.498895374241982</v>
      </c>
      <c r="AF43" s="65">
        <f>('4A'!AF43/'4A'!AA43-1)*100</f>
        <v>12.943608299537734</v>
      </c>
      <c r="AG43" s="65">
        <f>('4A'!AG43/'4A'!AB43-1)*100</f>
        <v>9.3714463527313505</v>
      </c>
      <c r="AH43" s="65"/>
      <c r="AI43" s="65">
        <f>('4A'!AI43/'4A'!AD43-1)*100</f>
        <v>4.173923210436592</v>
      </c>
      <c r="AJ43" s="65">
        <f>('4A'!AJ43/'4A'!AE43-1)*100</f>
        <v>4.3413903598683135</v>
      </c>
      <c r="AK43" s="65">
        <f>('4A'!AK43/'4A'!AF43-1)*100</f>
        <v>4.5130460845011378</v>
      </c>
      <c r="AL43" s="65">
        <f>('4A'!AL43/'4A'!AG43-1)*100</f>
        <v>5.939104596036815</v>
      </c>
      <c r="AM43" s="65"/>
      <c r="AN43" s="65">
        <f>('4A'!AN43/'4A'!AI43-1)*100</f>
        <v>11.631166519368531</v>
      </c>
      <c r="AO43" s="65">
        <f>('4A'!AO43/'4A'!AJ43-1)*100</f>
        <v>0.89239045541507078</v>
      </c>
      <c r="AP43" s="65">
        <f>('4A'!AP43/'4A'!AK43-1)*100</f>
        <v>2.821912199540777</v>
      </c>
      <c r="AQ43" s="65">
        <f>('4A'!AQ43/'4A'!AL43-1)*100</f>
        <v>9.7091559056277976</v>
      </c>
      <c r="AR43" s="65"/>
      <c r="AS43" s="65">
        <f>('4A'!AS43/'4A'!AN43-1)*100</f>
        <v>3.2165993499784884</v>
      </c>
      <c r="AT43" s="65">
        <f>('4A'!AT43/'4A'!AO43-1)*100</f>
        <v>-39.523097300287311</v>
      </c>
      <c r="AU43" s="65">
        <f>('4A'!AU43/'4A'!AP43-1)*100</f>
        <v>4.5097332308063898E-2</v>
      </c>
      <c r="AV43" s="65">
        <f>('4A'!AV43/'4A'!AQ43-1)*100</f>
        <v>-3.5104185363784568</v>
      </c>
      <c r="AW43" s="65"/>
      <c r="AX43" s="65">
        <f>('4A'!AX43/'4A'!AS43-1)*100</f>
        <v>0.28013370063262322</v>
      </c>
      <c r="AY43" s="65">
        <f>('4A'!AY43/'4A'!AT43-1)*100</f>
        <v>42.683958946002967</v>
      </c>
      <c r="AZ43" s="65">
        <f>('4A'!AZ43/'4A'!AU43-1)*100</f>
        <v>-24.873922530013616</v>
      </c>
      <c r="BA43" s="65">
        <f>('4A'!BA43/'4A'!AV43-1)*100</f>
        <v>3.9900375598657334</v>
      </c>
      <c r="BC43" s="65">
        <f>('4A'!BC43/'4A'!AX43-1)*100</f>
        <v>3.376808937932374</v>
      </c>
      <c r="BD43" s="65">
        <f>('4A'!BD43/'4A'!AY43-1)*100</f>
        <v>13.794231246073597</v>
      </c>
      <c r="BE43" s="65">
        <f>('4A'!BE43/'4A'!AZ43-1)*100</f>
        <v>21.45090289937157</v>
      </c>
      <c r="BF43" s="65">
        <f>('4A'!BF43/'4A'!BA43-1)*100</f>
        <v>5.9609712204027998</v>
      </c>
      <c r="BH43" s="65">
        <f>('4A'!BH43/'4A'!BC43-1)*100</f>
        <v>5.6121611090811818</v>
      </c>
      <c r="BI43" s="65">
        <f>('4A'!BI43/'4A'!BD43-1)*100</f>
        <v>6.9853664410519878</v>
      </c>
      <c r="BJ43" s="65">
        <f>('4A'!BJ43/'4A'!BE43-1)*100</f>
        <v>7.6078584364481561</v>
      </c>
      <c r="BK43" s="65">
        <f>('4A'!BK43/'4A'!BF43-1)*100</f>
        <v>5.3206057833026454</v>
      </c>
      <c r="BM43" s="572">
        <f>('4A'!BM43/'4A'!BH43-1)*100</f>
        <v>4.0077243989814937</v>
      </c>
      <c r="BN43" s="572">
        <f>('4A'!BN43/'4A'!BI43-1)*100</f>
        <v>5.2160212240141224</v>
      </c>
      <c r="BO43" s="65">
        <f>('4A'!BO43/'4A'!BJ43-1)*100</f>
        <v>8.9178246130792616</v>
      </c>
      <c r="BP43" s="65">
        <f>('4A'!BP43/'4A'!BK43-1)*100</f>
        <v>6.5383368814506237</v>
      </c>
      <c r="BR43" s="572">
        <f>('4A'!BR43/'4A'!BM43-1)*100</f>
        <v>8.0523047519950985</v>
      </c>
      <c r="BS43" s="572">
        <f>('4A'!BS43/'4A'!BN43-1)*100</f>
        <v>4.7054822691398268</v>
      </c>
      <c r="BT43" s="65">
        <f>('4A'!BT43/'4A'!BO43-1)*100</f>
        <v>-100</v>
      </c>
      <c r="BU43" s="65">
        <f>('4A'!BU43/'4A'!BP43-1)*100</f>
        <v>-100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80"/>
      <c r="CE43" s="314"/>
      <c r="CF43" s="314"/>
      <c r="CG43" s="314"/>
      <c r="CH43" s="314"/>
      <c r="CI43" s="552"/>
      <c r="CJ43" s="552">
        <f>I43-'[3]CURRENT (YoY)'!FW1812</f>
        <v>0</v>
      </c>
      <c r="CK43" s="552">
        <f>J43-'[3]CURRENT (YoY)'!FX1812</f>
        <v>0</v>
      </c>
      <c r="CL43" s="552">
        <f>K43-'[3]CURRENT (YoY)'!FY1812</f>
        <v>0</v>
      </c>
      <c r="CM43" s="552">
        <f>L43-'[3]CURRENT (YoY)'!FZ1812</f>
        <v>0</v>
      </c>
      <c r="CN43" s="552">
        <f>M43-'[3]CURRENT (YoY)'!GA1812</f>
        <v>0</v>
      </c>
      <c r="CO43" s="552">
        <f>N43-'[3]CURRENT (YoY)'!GB1812</f>
        <v>0</v>
      </c>
      <c r="CP43" s="552">
        <f>O43-'[3]CURRENT (YoY)'!GC1812</f>
        <v>0</v>
      </c>
      <c r="CQ43" s="552">
        <f>P43-'[3]CURRENT (YoY)'!GD1812</f>
        <v>0</v>
      </c>
      <c r="CR43" s="552">
        <f>Q43-'[3]CURRENT (YoY)'!GE1812</f>
        <v>0</v>
      </c>
      <c r="CS43" s="552"/>
      <c r="CT43" s="552"/>
      <c r="CU43" s="552"/>
      <c r="CV43" s="552"/>
      <c r="CW43" s="552"/>
      <c r="CX43" s="552"/>
      <c r="CY43" s="552">
        <f>Y43-'[3]CURRENT (YoY)'!DK1812</f>
        <v>0</v>
      </c>
      <c r="CZ43" s="552">
        <f>Z43-'[3]CURRENT (YoY)'!DL1812</f>
        <v>0</v>
      </c>
      <c r="DA43" s="552">
        <f>AA43-'[3]CURRENT (YoY)'!DM1812</f>
        <v>0</v>
      </c>
      <c r="DB43" s="552">
        <f>AB43-'[3]CURRENT (YoY)'!DN1812</f>
        <v>0</v>
      </c>
      <c r="DC43" s="552"/>
      <c r="DD43" s="552">
        <f>AD43-'[3]CURRENT (YoY)'!DO1812</f>
        <v>0</v>
      </c>
      <c r="DE43" s="552">
        <f>AE43-'[3]CURRENT (YoY)'!DP1812</f>
        <v>0</v>
      </c>
      <c r="DF43" s="552">
        <f>AF43-'[3]CURRENT (YoY)'!DQ1812</f>
        <v>0</v>
      </c>
      <c r="DG43" s="552">
        <f>AG43-'[3]CURRENT (YoY)'!DR1812</f>
        <v>0</v>
      </c>
      <c r="DH43" s="552"/>
      <c r="DI43" s="552">
        <f>AI43-'[3]CURRENT (YoY)'!DS1812</f>
        <v>0</v>
      </c>
      <c r="DJ43" s="552">
        <f>AJ43-'[3]CURRENT (YoY)'!DT1812</f>
        <v>0</v>
      </c>
      <c r="DK43" s="552">
        <f>AK43-'[3]CURRENT (YoY)'!DU1812</f>
        <v>0</v>
      </c>
      <c r="DL43" s="552">
        <f>AL43-'[3]CURRENT (YoY)'!DV1812</f>
        <v>0</v>
      </c>
      <c r="DM43" s="552"/>
      <c r="DN43" s="552">
        <f>AN43-'[3]CURRENT (YoY)'!DW1812</f>
        <v>0</v>
      </c>
      <c r="DO43" s="552">
        <f>AO43-'[3]CURRENT (YoY)'!DX1812</f>
        <v>0</v>
      </c>
      <c r="DP43" s="552">
        <f>AP43-'[3]CURRENT (YoY)'!DY1812</f>
        <v>0</v>
      </c>
      <c r="DQ43" s="552">
        <f>AQ43-'[3]CURRENT (YoY)'!DZ1812</f>
        <v>0</v>
      </c>
      <c r="DR43" s="552"/>
      <c r="DS43" s="552">
        <f>AS43-'[3]CURRENT (YoY)'!EA1812</f>
        <v>0</v>
      </c>
      <c r="DT43" s="552">
        <f>AT43-'[3]CURRENT (YoY)'!EB1812</f>
        <v>0</v>
      </c>
      <c r="DU43" s="552">
        <f>AU43-'[3]CURRENT (YoY)'!EC1812</f>
        <v>0</v>
      </c>
      <c r="DV43" s="552">
        <f>AV43-'[3]CURRENT (YoY)'!ED1812</f>
        <v>0</v>
      </c>
      <c r="DW43" s="552"/>
      <c r="DX43" s="552">
        <f>AX43-'[3]CURRENT (YoY)'!EE1812</f>
        <v>2.2204460492503131E-14</v>
      </c>
      <c r="DY43" s="552">
        <f>AY43-'[3]CURRENT (YoY)'!EF1812</f>
        <v>0</v>
      </c>
      <c r="DZ43" s="552">
        <f>AZ43-'[3]CURRENT (YoY)'!EG1812</f>
        <v>0</v>
      </c>
      <c r="EA43" s="552">
        <f>BA43-'[3]CURRENT (YoY)'!EH1812</f>
        <v>0</v>
      </c>
      <c r="EB43" s="552"/>
      <c r="EC43" s="552">
        <f>BC43-'[3]CURRENT (YoY)'!EI1812</f>
        <v>-2.2204460492503131E-14</v>
      </c>
      <c r="ED43" s="552">
        <f>BD43-'[3]CURRENT (YoY)'!EJ1812</f>
        <v>0</v>
      </c>
      <c r="EE43" s="552">
        <f>BE43-'[3]CURRENT (YoY)'!EK1812</f>
        <v>0</v>
      </c>
      <c r="EF43" s="552">
        <f>BF43-'[3]CURRENT (YoY)'!EL1812</f>
        <v>0</v>
      </c>
      <c r="EG43" s="552"/>
      <c r="EH43" s="552">
        <f>BH43-'[3]CURRENT (YoY)'!EM1812</f>
        <v>0</v>
      </c>
      <c r="EI43" s="552">
        <f>BI43-'[3]CURRENT (YoY)'!EN1812</f>
        <v>0</v>
      </c>
      <c r="EJ43" s="552">
        <f>BJ43-'[3]CURRENT (YoY)'!EO1812</f>
        <v>0</v>
      </c>
      <c r="EK43" s="552">
        <f>BK43-'[3]CURRENT (YoY)'!EP1812</f>
        <v>0</v>
      </c>
      <c r="EL43" s="552"/>
      <c r="EM43" s="552">
        <f>BM43-'[3]CURRENT (YoY)'!EQ1812</f>
        <v>0</v>
      </c>
      <c r="EN43" s="552">
        <f>BN43-'[3]CURRENT (YoY)'!ER1812</f>
        <v>0</v>
      </c>
      <c r="EO43" s="552">
        <f>BO43-'[3]CURRENT (YoY)'!ES1812</f>
        <v>0</v>
      </c>
      <c r="EP43" s="552">
        <f>BP43-'[3]CURRENT (YoY)'!ET1812</f>
        <v>0</v>
      </c>
      <c r="EQ43" s="552"/>
      <c r="ER43" s="552">
        <f>BR43-'[3]CURRENT (YoY)'!EU1812</f>
        <v>-2.1316282072803006E-14</v>
      </c>
      <c r="ES43" s="552">
        <f>BS43-'[3]CURRENT (YoY)'!EV1812</f>
        <v>0</v>
      </c>
      <c r="ET43" s="552">
        <f>BT43-'[3]CURRENT (YoY)'!EW1812</f>
        <v>0</v>
      </c>
      <c r="EU43" s="552">
        <f>BU43-'[3]CURRENT (YoY)'!EX1812</f>
        <v>0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5"/>
      <c r="I44" s="185"/>
      <c r="J44" s="185"/>
      <c r="K44" s="185"/>
      <c r="L44" s="185"/>
      <c r="M44" s="283"/>
      <c r="N44" s="319"/>
      <c r="O44" s="319"/>
      <c r="P44" s="319"/>
      <c r="Q44" s="319"/>
      <c r="R44" s="319"/>
      <c r="S44" s="390"/>
      <c r="T44" s="186"/>
      <c r="U44" s="186"/>
      <c r="V44" s="186"/>
      <c r="W44" s="186"/>
      <c r="X44" s="186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  <c r="AQ44" s="391"/>
      <c r="AR44" s="391"/>
      <c r="AS44" s="391"/>
      <c r="AT44" s="391"/>
      <c r="AU44" s="391"/>
      <c r="AV44" s="391"/>
      <c r="AW44" s="391"/>
      <c r="AX44" s="383"/>
      <c r="AY44" s="383"/>
      <c r="AZ44" s="383"/>
      <c r="BA44" s="383"/>
      <c r="BB44" s="319"/>
      <c r="BC44" s="383"/>
      <c r="BD44" s="383"/>
      <c r="BE44" s="383"/>
      <c r="BF44" s="383"/>
      <c r="BG44" s="319"/>
      <c r="BH44" s="383"/>
      <c r="BI44" s="383"/>
      <c r="BJ44" s="383"/>
      <c r="BK44" s="383"/>
      <c r="BL44" s="538"/>
      <c r="BM44" s="573"/>
      <c r="BN44" s="573"/>
      <c r="BO44" s="383"/>
      <c r="BP44" s="383"/>
      <c r="BQ44" s="538"/>
      <c r="BR44" s="573"/>
      <c r="BS44" s="573"/>
      <c r="BT44" s="383"/>
      <c r="BU44" s="383"/>
      <c r="BV44" s="391"/>
      <c r="BW44" s="391"/>
      <c r="BX44" s="392"/>
      <c r="BY44" s="393"/>
      <c r="BZ44" s="393"/>
      <c r="CA44" s="394"/>
      <c r="CB44" s="394"/>
      <c r="CC44" s="394"/>
      <c r="CD44" s="80"/>
      <c r="CE44" s="314"/>
      <c r="CF44" s="314"/>
      <c r="CG44" s="314"/>
      <c r="CH44" s="314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452"/>
      <c r="I45" s="64">
        <f>('4A'!I45/'4A'!H45-1)*100</f>
        <v>10.304895531698088</v>
      </c>
      <c r="J45" s="64">
        <f>('4A'!J45/'4A'!I45-1)*100</f>
        <v>8.9421286907941813</v>
      </c>
      <c r="K45" s="64">
        <f>('4A'!K45/'4A'!J45-1)*100</f>
        <v>5.2529524816958384</v>
      </c>
      <c r="L45" s="64">
        <f>('4A'!L45/'4A'!K45-1)*100</f>
        <v>1.4556954895383223</v>
      </c>
      <c r="M45" s="64">
        <f>('4A'!M45/'4A'!L45-1)*100</f>
        <v>-18.869212363702715</v>
      </c>
      <c r="N45" s="64">
        <f>('4A'!N45/'4A'!M45-1)*100</f>
        <v>-3.4753718797121969</v>
      </c>
      <c r="O45" s="64">
        <f>('4A'!O45/'4A'!N45-1)*100</f>
        <v>9.2898479183207492</v>
      </c>
      <c r="P45" s="64">
        <f>('4A'!P45/'4A'!O45-1)*100</f>
        <v>8.418560276367316</v>
      </c>
      <c r="Q45" s="64">
        <f>('4A'!Q45/'4A'!P45-1)*100</f>
        <v>18.401473615308085</v>
      </c>
      <c r="R45" s="64">
        <f>('4A'!R45/'4A'!Q45-1)*100</f>
        <v>-100</v>
      </c>
      <c r="S45" s="67"/>
      <c r="T45" s="67"/>
      <c r="U45" s="67"/>
      <c r="V45" s="67"/>
      <c r="W45" s="67"/>
      <c r="X45" s="67"/>
      <c r="Y45" s="64">
        <f>('4A'!Y45/'4A'!T45-1)*100</f>
        <v>11.081439386097692</v>
      </c>
      <c r="Z45" s="64">
        <f>('4A'!Z45/'4A'!U45-1)*100</f>
        <v>11.823080080035741</v>
      </c>
      <c r="AA45" s="64">
        <f>('4A'!AA45/'4A'!V45-1)*100</f>
        <v>10.706289400780244</v>
      </c>
      <c r="AB45" s="64">
        <f>('4A'!AB45/'4A'!W45-1)*100</f>
        <v>7.8013360065036785</v>
      </c>
      <c r="AC45" s="64"/>
      <c r="AD45" s="64">
        <f>('4A'!AD45/'4A'!Y45-1)*100</f>
        <v>9.2408063981097364</v>
      </c>
      <c r="AE45" s="64">
        <f>('4A'!AE45/'4A'!Z45-1)*100</f>
        <v>10.971786982502852</v>
      </c>
      <c r="AF45" s="64">
        <f>('4A'!AF45/'4A'!AA45-1)*100</f>
        <v>8.2727989779741939</v>
      </c>
      <c r="AG45" s="64">
        <f>('4A'!AG45/'4A'!AB45-1)*100</f>
        <v>7.4423103678966651</v>
      </c>
      <c r="AH45" s="64"/>
      <c r="AI45" s="64">
        <f>('4A'!AI45/'4A'!AD45-1)*100</f>
        <v>5.9750628690073526</v>
      </c>
      <c r="AJ45" s="64">
        <f>('4A'!AJ45/'4A'!AE45-1)*100</f>
        <v>5.8448384515737084</v>
      </c>
      <c r="AK45" s="64">
        <f>('4A'!AK45/'4A'!AF45-1)*100</f>
        <v>5.7326462289342128</v>
      </c>
      <c r="AL45" s="64">
        <f>('4A'!AL45/'4A'!AG45-1)*100</f>
        <v>3.4677405606017064</v>
      </c>
      <c r="AM45" s="64"/>
      <c r="AN45" s="64">
        <f>('4A'!AN45/'4A'!AI45-1)*100</f>
        <v>1.5906625406047814</v>
      </c>
      <c r="AO45" s="64">
        <f>('4A'!AO45/'4A'!AJ45-1)*100</f>
        <v>2.3386253121475464</v>
      </c>
      <c r="AP45" s="64">
        <f>('4A'!AP45/'4A'!AK45-1)*100</f>
        <v>-8.076364026425864E-2</v>
      </c>
      <c r="AQ45" s="64">
        <f>('4A'!AQ45/'4A'!AL45-1)*100</f>
        <v>2.0663077320495882</v>
      </c>
      <c r="AR45" s="64"/>
      <c r="AS45" s="64">
        <f>('4A'!AS45/'4A'!AN45-1)*100</f>
        <v>-6.1841033978066839</v>
      </c>
      <c r="AT45" s="64">
        <f>('4A'!AT45/'4A'!AO45-1)*100</f>
        <v>-44.187777971082717</v>
      </c>
      <c r="AU45" s="64">
        <f>('4A'!AU45/'4A'!AP45-1)*100</f>
        <v>-12.18050565675215</v>
      </c>
      <c r="AV45" s="64">
        <f>('4A'!AV45/'4A'!AQ45-1)*100</f>
        <v>-13.699224637409591</v>
      </c>
      <c r="AW45" s="64"/>
      <c r="AX45" s="64">
        <f>('4A'!AX45/'4A'!AS45-1)*100</f>
        <v>-10.372796471854674</v>
      </c>
      <c r="AY45" s="64">
        <f>('4A'!AY45/'4A'!AT45-1)*100</f>
        <v>42.726246842709784</v>
      </c>
      <c r="AZ45" s="64">
        <f>('4A'!AZ45/'4A'!AU45-1)*100</f>
        <v>-18.88085759064073</v>
      </c>
      <c r="BA45" s="64">
        <f>('4A'!BA45/'4A'!AV45-1)*100</f>
        <v>-9.1655138135595671</v>
      </c>
      <c r="BC45" s="64">
        <f>('4A'!BC45/'4A'!AX45-1)*100</f>
        <v>-1.8004951303286609</v>
      </c>
      <c r="BD45" s="64">
        <f>('4A'!BD45/'4A'!AY45-1)*100</f>
        <v>7.5849203924553077</v>
      </c>
      <c r="BE45" s="64">
        <f>('4A'!BE45/'4A'!AZ45-1)*100</f>
        <v>20.115629589257654</v>
      </c>
      <c r="BF45" s="64">
        <f>('4A'!BF45/'4A'!BA45-1)*100</f>
        <v>12.976218242360883</v>
      </c>
      <c r="BH45" s="64">
        <f>('4A'!BH45/'4A'!BC45-1)*100</f>
        <v>9.1282930434235752</v>
      </c>
      <c r="BI45" s="64">
        <f>('4A'!BI45/'4A'!BD45-1)*100</f>
        <v>8.6973272113955566</v>
      </c>
      <c r="BJ45" s="64">
        <f>('4A'!BJ45/'4A'!BE45-1)*100</f>
        <v>9.7588003438637152</v>
      </c>
      <c r="BK45" s="64">
        <f>('4A'!BK45/'4A'!BF45-1)*100</f>
        <v>6.1435969919056754</v>
      </c>
      <c r="BM45" s="571">
        <f>('4A'!BM45/'4A'!BH45-1)*100</f>
        <v>13.110407466171603</v>
      </c>
      <c r="BN45" s="571">
        <f>('4A'!BN45/'4A'!BI45-1)*100</f>
        <v>18.250250376549324</v>
      </c>
      <c r="BO45" s="64">
        <f>('4A'!BO45/'4A'!BJ45-1)*100</f>
        <v>20.985651013901972</v>
      </c>
      <c r="BP45" s="64">
        <f>('4A'!BP45/'4A'!BK45-1)*100</f>
        <v>21.05426626367235</v>
      </c>
      <c r="BR45" s="571">
        <f>('4A'!BR45/'4A'!BM45-1)*100</f>
        <v>13.953124470017929</v>
      </c>
      <c r="BS45" s="571">
        <f>('4A'!BS45/'4A'!BN45-1)*100</f>
        <v>11.057451272876961</v>
      </c>
      <c r="BT45" s="64">
        <f>('4A'!BT45/'4A'!BO45-1)*100</f>
        <v>-100</v>
      </c>
      <c r="BU45" s="64">
        <f>('4A'!BU45/'4A'!BP45-1)*100</f>
        <v>-100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314"/>
      <c r="CF45" s="314"/>
      <c r="CG45" s="314"/>
      <c r="CH45" s="314"/>
      <c r="CI45" s="552"/>
      <c r="CJ45" s="552">
        <f>I45-'[3]CURRENT (YoY)'!FW1813</f>
        <v>0</v>
      </c>
      <c r="CK45" s="552">
        <f>J45-'[3]CURRENT (YoY)'!FX1813</f>
        <v>0</v>
      </c>
      <c r="CL45" s="552">
        <f>K45-'[3]CURRENT (YoY)'!FY1813</f>
        <v>0</v>
      </c>
      <c r="CM45" s="552">
        <f>L45-'[3]CURRENT (YoY)'!FZ1813</f>
        <v>0</v>
      </c>
      <c r="CN45" s="552">
        <f>M45-'[3]CURRENT (YoY)'!GA1813</f>
        <v>0</v>
      </c>
      <c r="CO45" s="552">
        <f>N45-'[3]CURRENT (YoY)'!GB1813</f>
        <v>0</v>
      </c>
      <c r="CP45" s="552">
        <f>O45-'[3]CURRENT (YoY)'!GC1813</f>
        <v>0</v>
      </c>
      <c r="CQ45" s="552">
        <f>P45-'[3]CURRENT (YoY)'!GD1813</f>
        <v>0</v>
      </c>
      <c r="CR45" s="552">
        <f>Q45-'[3]CURRENT (YoY)'!GE1813</f>
        <v>0</v>
      </c>
      <c r="CS45" s="552"/>
      <c r="CT45" s="552"/>
      <c r="CU45" s="552"/>
      <c r="CV45" s="552"/>
      <c r="CW45" s="552"/>
      <c r="CX45" s="552"/>
      <c r="CY45" s="552">
        <f>Y45-'[3]CURRENT (YoY)'!DK1813</f>
        <v>0</v>
      </c>
      <c r="CZ45" s="552">
        <f>Z45-'[3]CURRENT (YoY)'!DL1813</f>
        <v>0</v>
      </c>
      <c r="DA45" s="552">
        <f>AA45-'[3]CURRENT (YoY)'!DM1813</f>
        <v>0</v>
      </c>
      <c r="DB45" s="552">
        <f>AB45-'[3]CURRENT (YoY)'!DN1813</f>
        <v>0</v>
      </c>
      <c r="DC45" s="552"/>
      <c r="DD45" s="552">
        <f>AD45-'[3]CURRENT (YoY)'!DO1813</f>
        <v>0</v>
      </c>
      <c r="DE45" s="552">
        <f>AE45-'[3]CURRENT (YoY)'!DP1813</f>
        <v>0</v>
      </c>
      <c r="DF45" s="552">
        <f>AF45-'[3]CURRENT (YoY)'!DQ1813</f>
        <v>0</v>
      </c>
      <c r="DG45" s="552">
        <f>AG45-'[3]CURRENT (YoY)'!DR1813</f>
        <v>0</v>
      </c>
      <c r="DH45" s="552"/>
      <c r="DI45" s="552">
        <f>AI45-'[3]CURRENT (YoY)'!DS1813</f>
        <v>0</v>
      </c>
      <c r="DJ45" s="552">
        <f>AJ45-'[3]CURRENT (YoY)'!DT1813</f>
        <v>0</v>
      </c>
      <c r="DK45" s="552">
        <f>AK45-'[3]CURRENT (YoY)'!DU1813</f>
        <v>0</v>
      </c>
      <c r="DL45" s="552">
        <f>AL45-'[3]CURRENT (YoY)'!DV1813</f>
        <v>0</v>
      </c>
      <c r="DM45" s="552"/>
      <c r="DN45" s="552">
        <f>AN45-'[3]CURRENT (YoY)'!DW1813</f>
        <v>0</v>
      </c>
      <c r="DO45" s="552">
        <f>AO45-'[3]CURRENT (YoY)'!DX1813</f>
        <v>0</v>
      </c>
      <c r="DP45" s="552">
        <f>AP45-'[3]CURRENT (YoY)'!DY1813</f>
        <v>0</v>
      </c>
      <c r="DQ45" s="552">
        <f>AQ45-'[3]CURRENT (YoY)'!DZ1813</f>
        <v>0</v>
      </c>
      <c r="DR45" s="552"/>
      <c r="DS45" s="552">
        <f>AS45-'[3]CURRENT (YoY)'!EA1813</f>
        <v>0</v>
      </c>
      <c r="DT45" s="552">
        <f>AT45-'[3]CURRENT (YoY)'!EB1813</f>
        <v>0</v>
      </c>
      <c r="DU45" s="552">
        <f>AU45-'[3]CURRENT (YoY)'!EC1813</f>
        <v>0</v>
      </c>
      <c r="DV45" s="552">
        <f>AV45-'[3]CURRENT (YoY)'!ED1813</f>
        <v>0</v>
      </c>
      <c r="DW45" s="552"/>
      <c r="DX45" s="552">
        <f>AX45-'[3]CURRENT (YoY)'!EE1813</f>
        <v>0</v>
      </c>
      <c r="DY45" s="552">
        <f>AY45-'[3]CURRENT (YoY)'!EF1813</f>
        <v>0</v>
      </c>
      <c r="DZ45" s="552">
        <f>AZ45-'[3]CURRENT (YoY)'!EG1813</f>
        <v>0</v>
      </c>
      <c r="EA45" s="552">
        <f>BA45-'[3]CURRENT (YoY)'!EH1813</f>
        <v>0</v>
      </c>
      <c r="EB45" s="552"/>
      <c r="EC45" s="552">
        <f>BC45-'[3]CURRENT (YoY)'!EI1813</f>
        <v>0</v>
      </c>
      <c r="ED45" s="552">
        <f>BD45-'[3]CURRENT (YoY)'!EJ1813</f>
        <v>0</v>
      </c>
      <c r="EE45" s="552">
        <f>BE45-'[3]CURRENT (YoY)'!EK1813</f>
        <v>0</v>
      </c>
      <c r="EF45" s="552">
        <f>BF45-'[3]CURRENT (YoY)'!EL1813</f>
        <v>0</v>
      </c>
      <c r="EG45" s="552"/>
      <c r="EH45" s="552">
        <f>BH45-'[3]CURRENT (YoY)'!EM1813</f>
        <v>0</v>
      </c>
      <c r="EI45" s="552">
        <f>BI45-'[3]CURRENT (YoY)'!EN1813</f>
        <v>0</v>
      </c>
      <c r="EJ45" s="552">
        <f>BJ45-'[3]CURRENT (YoY)'!EO1813</f>
        <v>0</v>
      </c>
      <c r="EK45" s="552">
        <f>BK45-'[3]CURRENT (YoY)'!EP1813</f>
        <v>0</v>
      </c>
      <c r="EL45" s="552"/>
      <c r="EM45" s="552">
        <f>BM45-'[3]CURRENT (YoY)'!EQ1813</f>
        <v>0</v>
      </c>
      <c r="EN45" s="552">
        <f>BN45-'[3]CURRENT (YoY)'!ER1813</f>
        <v>0</v>
      </c>
      <c r="EO45" s="552">
        <f>BO45-'[3]CURRENT (YoY)'!ES1813</f>
        <v>0</v>
      </c>
      <c r="EP45" s="552">
        <f>BP45-'[3]CURRENT (YoY)'!ET1813</f>
        <v>0</v>
      </c>
      <c r="EQ45" s="552"/>
      <c r="ER45" s="552">
        <f>BR45-'[3]CURRENT (YoY)'!EU1813</f>
        <v>-2.3092638912203256E-14</v>
      </c>
      <c r="ES45" s="552">
        <f>BS45-'[3]CURRENT (YoY)'!EV1813</f>
        <v>4.2632564145606011E-14</v>
      </c>
      <c r="ET45" s="552">
        <f>BT45-'[3]CURRENT (YoY)'!EW1813</f>
        <v>0</v>
      </c>
      <c r="EU45" s="552">
        <f>BU45-'[3]CURRENT (YoY)'!EX1813</f>
        <v>0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451"/>
      <c r="I46" s="65">
        <f>('4A'!I46/'4A'!H46-1)*100</f>
        <v>11.679971017257396</v>
      </c>
      <c r="J46" s="65">
        <f>('4A'!J46/'4A'!I46-1)*100</f>
        <v>3.9559293289555431</v>
      </c>
      <c r="K46" s="65">
        <f>('4A'!K46/'4A'!J46-1)*100</f>
        <v>-7.3103095972748218</v>
      </c>
      <c r="L46" s="65">
        <f>('4A'!L46/'4A'!K46-1)*100</f>
        <v>-2.8896354080850783</v>
      </c>
      <c r="M46" s="65">
        <f>('4A'!M46/'4A'!L46-1)*100</f>
        <v>-16.04151340615817</v>
      </c>
      <c r="N46" s="65">
        <f>('4A'!N46/'4A'!M46-1)*100</f>
        <v>-10.750159786435864</v>
      </c>
      <c r="O46" s="65">
        <f>('4A'!O46/'4A'!N46-1)*100</f>
        <v>2.5642131307455962</v>
      </c>
      <c r="P46" s="65">
        <f>('4A'!P46/'4A'!O46-1)*100</f>
        <v>5.0462888598384881</v>
      </c>
      <c r="Q46" s="65">
        <f>('4A'!Q46/'4A'!P46-1)*100</f>
        <v>19.554188826301335</v>
      </c>
      <c r="R46" s="65">
        <f>('4A'!R46/'4A'!Q46-1)*100</f>
        <v>-100</v>
      </c>
      <c r="S46" s="68"/>
      <c r="T46" s="68"/>
      <c r="U46" s="68"/>
      <c r="V46" s="68"/>
      <c r="W46" s="68"/>
      <c r="X46" s="68"/>
      <c r="Y46" s="65">
        <f>('4A'!Y46/'4A'!T46-1)*100</f>
        <v>8.6568684669219955</v>
      </c>
      <c r="Z46" s="65">
        <f>('4A'!Z46/'4A'!U46-1)*100</f>
        <v>13.368806437927617</v>
      </c>
      <c r="AA46" s="65">
        <f>('4A'!AA46/'4A'!V46-1)*100</f>
        <v>15.805194196991446</v>
      </c>
      <c r="AB46" s="65">
        <f>('4A'!AB46/'4A'!W46-1)*100</f>
        <v>9.2511513539630386</v>
      </c>
      <c r="AC46" s="65"/>
      <c r="AD46" s="65">
        <f>('4A'!AD46/'4A'!Y46-1)*100</f>
        <v>8.9895314389569769</v>
      </c>
      <c r="AE46" s="65">
        <f>('4A'!AE46/'4A'!Z46-1)*100</f>
        <v>3.7147946000670951</v>
      </c>
      <c r="AF46" s="65">
        <f>('4A'!AF46/'4A'!AA46-1)*100</f>
        <v>1.7612807285743548</v>
      </c>
      <c r="AG46" s="65">
        <f>('4A'!AG46/'4A'!AB46-1)*100</f>
        <v>1.5054463056033196</v>
      </c>
      <c r="AH46" s="65"/>
      <c r="AI46" s="65">
        <f>('4A'!AI46/'4A'!AD46-1)*100</f>
        <v>-3.4222450879872079</v>
      </c>
      <c r="AJ46" s="65">
        <f>('4A'!AJ46/'4A'!AE46-1)*100</f>
        <v>-7.4667631017464657</v>
      </c>
      <c r="AK46" s="65">
        <f>('4A'!AK46/'4A'!AF46-1)*100</f>
        <v>-8.2774198882584074</v>
      </c>
      <c r="AL46" s="65">
        <f>('4A'!AL46/'4A'!AG46-1)*100</f>
        <v>-10.232343551776534</v>
      </c>
      <c r="AM46" s="65"/>
      <c r="AN46" s="65">
        <f>('4A'!AN46/'4A'!AI46-1)*100</f>
        <v>-8.0714646004901187</v>
      </c>
      <c r="AO46" s="65">
        <f>('4A'!AO46/'4A'!AJ46-1)*100</f>
        <v>-1.6423198096995884</v>
      </c>
      <c r="AP46" s="65">
        <f>('4A'!AP46/'4A'!AK46-1)*100</f>
        <v>-3.5647126354079517</v>
      </c>
      <c r="AQ46" s="65">
        <f>('4A'!AQ46/'4A'!AL46-1)*100</f>
        <v>2.4132624955943704</v>
      </c>
      <c r="AR46" s="65"/>
      <c r="AS46" s="65">
        <f>('4A'!AS46/'4A'!AN46-1)*100</f>
        <v>-7.2360730238056892</v>
      </c>
      <c r="AT46" s="65">
        <f>('4A'!AT46/'4A'!AO46-1)*100</f>
        <v>-37.482849663801133</v>
      </c>
      <c r="AU46" s="65">
        <f>('4A'!AU46/'4A'!AP46-1)*100</f>
        <v>-11.141407300695683</v>
      </c>
      <c r="AV46" s="65">
        <f>('4A'!AV46/'4A'!AQ46-1)*100</f>
        <v>-10.103487299583168</v>
      </c>
      <c r="AW46" s="65"/>
      <c r="AX46" s="65">
        <f>('4A'!AX46/'4A'!AS46-1)*100</f>
        <v>-3.83458005256615</v>
      </c>
      <c r="AY46" s="65">
        <f>('4A'!AY46/'4A'!AT46-1)*100</f>
        <v>18.414078773486686</v>
      </c>
      <c r="AZ46" s="65">
        <f>('4A'!AZ46/'4A'!AU46-1)*100</f>
        <v>-26.097140504691062</v>
      </c>
      <c r="BA46" s="65">
        <f>('4A'!BA46/'4A'!AV46-1)*100</f>
        <v>-21.684871024545593</v>
      </c>
      <c r="BC46" s="65">
        <f>('4A'!BC46/'4A'!AX46-1)*100</f>
        <v>-11.442151632184117</v>
      </c>
      <c r="BD46" s="65">
        <f>('4A'!BD46/'4A'!AY46-1)*100</f>
        <v>7.7395069618244161</v>
      </c>
      <c r="BE46" s="65">
        <f>('4A'!BE46/'4A'!AZ46-1)*100</f>
        <v>14.262288429132441</v>
      </c>
      <c r="BF46" s="65">
        <f>('4A'!BF46/'4A'!BA46-1)*100</f>
        <v>4.8537265387981421</v>
      </c>
      <c r="BH46" s="65">
        <f>('4A'!BH46/'4A'!BC46-1)*100</f>
        <v>-1.1947762130562256</v>
      </c>
      <c r="BI46" s="65">
        <f>('4A'!BI46/'4A'!BD46-1)*100</f>
        <v>8.9518411864825786</v>
      </c>
      <c r="BJ46" s="65">
        <f>('4A'!BJ46/'4A'!BE46-1)*100</f>
        <v>8.9440978693201103</v>
      </c>
      <c r="BK46" s="65">
        <f>('4A'!BK46/'4A'!BF46-1)*100</f>
        <v>4.0711697296889948</v>
      </c>
      <c r="BM46" s="572">
        <f>('4A'!BM46/'4A'!BH46-1)*100</f>
        <v>9.0878563533649981</v>
      </c>
      <c r="BN46" s="572">
        <f>('4A'!BN46/'4A'!BI46-1)*100</f>
        <v>15.05316331183244</v>
      </c>
      <c r="BO46" s="65">
        <f>('4A'!BO46/'4A'!BJ46-1)*100</f>
        <v>23.562432831758695</v>
      </c>
      <c r="BP46" s="65">
        <f>('4A'!BP46/'4A'!BK46-1)*100</f>
        <v>30.727191569537005</v>
      </c>
      <c r="BR46" s="572">
        <f>('4A'!BR46/'4A'!BM46-1)*100</f>
        <v>17.027063734329428</v>
      </c>
      <c r="BS46" s="572">
        <f>('4A'!BS46/'4A'!BN46-1)*100</f>
        <v>11.907690890459222</v>
      </c>
      <c r="BT46" s="65">
        <f>('4A'!BT46/'4A'!BO46-1)*100</f>
        <v>-100</v>
      </c>
      <c r="BU46" s="65">
        <f>('4A'!BU46/'4A'!BP46-1)*100</f>
        <v>-100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180"/>
      <c r="CE46" s="314"/>
      <c r="CF46" s="314"/>
      <c r="CG46" s="314"/>
      <c r="CH46" s="314"/>
      <c r="CI46" s="552"/>
      <c r="CJ46" s="552">
        <f>I46-'[3]CURRENT (YoY)'!FW1814</f>
        <v>0</v>
      </c>
      <c r="CK46" s="552">
        <f>J46-'[3]CURRENT (YoY)'!FX1814</f>
        <v>0</v>
      </c>
      <c r="CL46" s="552">
        <f>K46-'[3]CURRENT (YoY)'!FY1814</f>
        <v>0</v>
      </c>
      <c r="CM46" s="552">
        <f>L46-'[3]CURRENT (YoY)'!FZ1814</f>
        <v>0</v>
      </c>
      <c r="CN46" s="552">
        <f>M46-'[3]CURRENT (YoY)'!GA1814</f>
        <v>0</v>
      </c>
      <c r="CO46" s="552">
        <f>N46-'[3]CURRENT (YoY)'!GB1814</f>
        <v>0</v>
      </c>
      <c r="CP46" s="552">
        <f>O46-'[3]CURRENT (YoY)'!GC1814</f>
        <v>0</v>
      </c>
      <c r="CQ46" s="552">
        <f>P46-'[3]CURRENT (YoY)'!GD1814</f>
        <v>0</v>
      </c>
      <c r="CR46" s="552">
        <f>Q46-'[3]CURRENT (YoY)'!GE1814</f>
        <v>0</v>
      </c>
      <c r="CS46" s="552"/>
      <c r="CT46" s="552"/>
      <c r="CU46" s="552"/>
      <c r="CV46" s="552"/>
      <c r="CW46" s="552"/>
      <c r="CX46" s="552"/>
      <c r="CY46" s="552">
        <f>Y46-'[3]CURRENT (YoY)'!DK1814</f>
        <v>0</v>
      </c>
      <c r="CZ46" s="552">
        <f>Z46-'[3]CURRENT (YoY)'!DL1814</f>
        <v>0</v>
      </c>
      <c r="DA46" s="552">
        <f>AA46-'[3]CURRENT (YoY)'!DM1814</f>
        <v>0</v>
      </c>
      <c r="DB46" s="552">
        <f>AB46-'[3]CURRENT (YoY)'!DN1814</f>
        <v>0</v>
      </c>
      <c r="DC46" s="552"/>
      <c r="DD46" s="552">
        <f>AD46-'[3]CURRENT (YoY)'!DO1814</f>
        <v>0</v>
      </c>
      <c r="DE46" s="552">
        <f>AE46-'[3]CURRENT (YoY)'!DP1814</f>
        <v>0</v>
      </c>
      <c r="DF46" s="552">
        <f>AF46-'[3]CURRENT (YoY)'!DQ1814</f>
        <v>0</v>
      </c>
      <c r="DG46" s="552">
        <f>AG46-'[3]CURRENT (YoY)'!DR1814</f>
        <v>0</v>
      </c>
      <c r="DH46" s="552"/>
      <c r="DI46" s="552">
        <f>AI46-'[3]CURRENT (YoY)'!DS1814</f>
        <v>0</v>
      </c>
      <c r="DJ46" s="552">
        <f>AJ46-'[3]CURRENT (YoY)'!DT1814</f>
        <v>0</v>
      </c>
      <c r="DK46" s="552">
        <f>AK46-'[3]CURRENT (YoY)'!DU1814</f>
        <v>0</v>
      </c>
      <c r="DL46" s="552">
        <f>AL46-'[3]CURRENT (YoY)'!DV1814</f>
        <v>0</v>
      </c>
      <c r="DM46" s="552"/>
      <c r="DN46" s="552">
        <f>AN46-'[3]CURRENT (YoY)'!DW1814</f>
        <v>0</v>
      </c>
      <c r="DO46" s="552">
        <f>AO46-'[3]CURRENT (YoY)'!DX1814</f>
        <v>0</v>
      </c>
      <c r="DP46" s="552">
        <f>AP46-'[3]CURRENT (YoY)'!DY1814</f>
        <v>0</v>
      </c>
      <c r="DQ46" s="552">
        <f>AQ46-'[3]CURRENT (YoY)'!DZ1814</f>
        <v>0</v>
      </c>
      <c r="DR46" s="552"/>
      <c r="DS46" s="552">
        <f>AS46-'[3]CURRENT (YoY)'!EA1814</f>
        <v>0</v>
      </c>
      <c r="DT46" s="552">
        <f>AT46-'[3]CURRENT (YoY)'!EB1814</f>
        <v>0</v>
      </c>
      <c r="DU46" s="552">
        <f>AU46-'[3]CURRENT (YoY)'!EC1814</f>
        <v>0</v>
      </c>
      <c r="DV46" s="552">
        <f>AV46-'[3]CURRENT (YoY)'!ED1814</f>
        <v>0</v>
      </c>
      <c r="DW46" s="552"/>
      <c r="DX46" s="552">
        <f>AX46-'[3]CURRENT (YoY)'!EE1814</f>
        <v>4.4408920985006262E-14</v>
      </c>
      <c r="DY46" s="552">
        <f>AY46-'[3]CURRENT (YoY)'!EF1814</f>
        <v>0</v>
      </c>
      <c r="DZ46" s="552">
        <f>AZ46-'[3]CURRENT (YoY)'!EG1814</f>
        <v>0</v>
      </c>
      <c r="EA46" s="552">
        <f>BA46-'[3]CURRENT (YoY)'!EH1814</f>
        <v>0</v>
      </c>
      <c r="EB46" s="552"/>
      <c r="EC46" s="552">
        <f>BC46-'[3]CURRENT (YoY)'!EI1814</f>
        <v>-3.3750779948604759E-14</v>
      </c>
      <c r="ED46" s="552">
        <f>BD46-'[3]CURRENT (YoY)'!EJ1814</f>
        <v>0</v>
      </c>
      <c r="EE46" s="552">
        <f>BE46-'[3]CURRENT (YoY)'!EK1814</f>
        <v>2.3092638912203256E-14</v>
      </c>
      <c r="EF46" s="552">
        <f>BF46-'[3]CURRENT (YoY)'!EL1814</f>
        <v>0</v>
      </c>
      <c r="EG46" s="552"/>
      <c r="EH46" s="552">
        <f>BH46-'[3]CURRENT (YoY)'!EM1814</f>
        <v>0</v>
      </c>
      <c r="EI46" s="552">
        <f>BI46-'[3]CURRENT (YoY)'!EN1814</f>
        <v>0</v>
      </c>
      <c r="EJ46" s="552">
        <f>BJ46-'[3]CURRENT (YoY)'!EO1814</f>
        <v>0</v>
      </c>
      <c r="EK46" s="552">
        <f>BK46-'[3]CURRENT (YoY)'!EP1814</f>
        <v>0</v>
      </c>
      <c r="EL46" s="552"/>
      <c r="EM46" s="552">
        <f>BM46-'[3]CURRENT (YoY)'!EQ1814</f>
        <v>0</v>
      </c>
      <c r="EN46" s="552">
        <f>BN46-'[3]CURRENT (YoY)'!ER1814</f>
        <v>0</v>
      </c>
      <c r="EO46" s="552">
        <f>BO46-'[3]CURRENT (YoY)'!ES1814</f>
        <v>0</v>
      </c>
      <c r="EP46" s="552">
        <f>BP46-'[3]CURRENT (YoY)'!ET1814</f>
        <v>0</v>
      </c>
      <c r="EQ46" s="552"/>
      <c r="ER46" s="552">
        <f>BR46-'[3]CURRENT (YoY)'!EU1814</f>
        <v>0</v>
      </c>
      <c r="ES46" s="552">
        <f>BS46-'[3]CURRENT (YoY)'!EV1814</f>
        <v>0</v>
      </c>
      <c r="ET46" s="552">
        <f>BT46-'[3]CURRENT (YoY)'!EW1814</f>
        <v>0</v>
      </c>
      <c r="EU46" s="552">
        <f>BU46-'[3]CURRENT (YoY)'!EX1814</f>
        <v>0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451"/>
      <c r="I47" s="65">
        <f>('4A'!I47/'4A'!H47-1)*100</f>
        <v>1.6532759744048775</v>
      </c>
      <c r="J47" s="65">
        <f>('4A'!J47/'4A'!I47-1)*100</f>
        <v>4.4517490255743475</v>
      </c>
      <c r="K47" s="65">
        <f>('4A'!K47/'4A'!J47-1)*100</f>
        <v>-1.1876747197545501</v>
      </c>
      <c r="L47" s="65">
        <f>('4A'!L47/'4A'!K47-1)*100</f>
        <v>-7.6231869835985062</v>
      </c>
      <c r="M47" s="65">
        <f>('4A'!M47/'4A'!L47-1)*100</f>
        <v>-15.451367793913251</v>
      </c>
      <c r="N47" s="65">
        <f>('4A'!N47/'4A'!M47-1)*100</f>
        <v>0.43366487535076992</v>
      </c>
      <c r="O47" s="65">
        <f>('4A'!O47/'4A'!N47-1)*100</f>
        <v>24.335090517055423</v>
      </c>
      <c r="P47" s="65">
        <f>('4A'!P47/'4A'!O47-1)*100</f>
        <v>2.2689948379932767</v>
      </c>
      <c r="Q47" s="65">
        <f>('4A'!Q47/'4A'!P47-1)*100</f>
        <v>15.291911695347892</v>
      </c>
      <c r="R47" s="65">
        <f>('4A'!R47/'4A'!Q47-1)*100</f>
        <v>-100</v>
      </c>
      <c r="S47" s="68"/>
      <c r="T47" s="68"/>
      <c r="U47" s="68"/>
      <c r="V47" s="68"/>
      <c r="W47" s="68"/>
      <c r="X47" s="68"/>
      <c r="Y47" s="65">
        <f>('4A'!Y47/'4A'!T47-1)*100</f>
        <v>3.548500751845074</v>
      </c>
      <c r="Z47" s="65">
        <f>('4A'!Z47/'4A'!U47-1)*100</f>
        <v>1.5917831808793359</v>
      </c>
      <c r="AA47" s="65">
        <f>('4A'!AA47/'4A'!V47-1)*100</f>
        <v>-1.4797496745650229</v>
      </c>
      <c r="AB47" s="65">
        <f>('4A'!AB47/'4A'!W47-1)*100</f>
        <v>2.9793567891837291</v>
      </c>
      <c r="AC47" s="65"/>
      <c r="AD47" s="65">
        <f>('4A'!AD47/'4A'!Y47-1)*100</f>
        <v>3.9756171100262971</v>
      </c>
      <c r="AE47" s="65">
        <f>('4A'!AE47/'4A'!Z47-1)*100</f>
        <v>9.570698845469261</v>
      </c>
      <c r="AF47" s="65">
        <f>('4A'!AF47/'4A'!AA47-1)*100</f>
        <v>2.7697149427146517</v>
      </c>
      <c r="AG47" s="65">
        <f>('4A'!AG47/'4A'!AB47-1)*100</f>
        <v>2.0698272136306262</v>
      </c>
      <c r="AH47" s="65"/>
      <c r="AI47" s="65">
        <f>('4A'!AI47/'4A'!AD47-1)*100</f>
        <v>-2.2887853731751617</v>
      </c>
      <c r="AJ47" s="65">
        <f>('4A'!AJ47/'4A'!AE47-1)*100</f>
        <v>-5.5804436592802649</v>
      </c>
      <c r="AK47" s="65">
        <f>('4A'!AK47/'4A'!AF47-1)*100</f>
        <v>0.14639696446407946</v>
      </c>
      <c r="AL47" s="65">
        <f>('4A'!AL47/'4A'!AG47-1)*100</f>
        <v>2.5336968462432052</v>
      </c>
      <c r="AM47" s="65"/>
      <c r="AN47" s="65">
        <f>('4A'!AN47/'4A'!AI47-1)*100</f>
        <v>-3.099476496819431</v>
      </c>
      <c r="AO47" s="65">
        <f>('4A'!AO47/'4A'!AJ47-1)*100</f>
        <v>-6.9389705709125504</v>
      </c>
      <c r="AP47" s="65">
        <f>('4A'!AP47/'4A'!AK47-1)*100</f>
        <v>-11.451867173858055</v>
      </c>
      <c r="AQ47" s="65">
        <f>('4A'!AQ47/'4A'!AL47-1)*100</f>
        <v>-8.6410228581363935</v>
      </c>
      <c r="AR47" s="65"/>
      <c r="AS47" s="65">
        <f>('4A'!AS47/'4A'!AN47-1)*100</f>
        <v>-10.084762847911954</v>
      </c>
      <c r="AT47" s="65">
        <f>('4A'!AT47/'4A'!AO47-1)*100</f>
        <v>-34.012262177759609</v>
      </c>
      <c r="AU47" s="65">
        <f>('4A'!AU47/'4A'!AP47-1)*100</f>
        <v>-14.611905055502705</v>
      </c>
      <c r="AV47" s="65">
        <f>('4A'!AV47/'4A'!AQ47-1)*100</f>
        <v>-5.2914694025021802</v>
      </c>
      <c r="AW47" s="65"/>
      <c r="AX47" s="65">
        <f>('4A'!AX47/'4A'!AS47-1)*100</f>
        <v>-5.1082803109281034</v>
      </c>
      <c r="AY47" s="65">
        <f>('4A'!AY47/'4A'!AT47-1)*100</f>
        <v>37.892288261690133</v>
      </c>
      <c r="AZ47" s="65">
        <f>('4A'!AZ47/'4A'!AU47-1)*100</f>
        <v>-10.998327950285592</v>
      </c>
      <c r="BA47" s="65">
        <f>('4A'!BA47/'4A'!AV47-1)*100</f>
        <v>-8.1811526302730471</v>
      </c>
      <c r="BC47" s="65">
        <f>('4A'!BC47/'4A'!AX47-1)*100</f>
        <v>13.473130934216581</v>
      </c>
      <c r="BD47" s="65">
        <f>('4A'!BD47/'4A'!AY47-1)*100</f>
        <v>23.626775105447816</v>
      </c>
      <c r="BE47" s="65">
        <f>('4A'!BE47/'4A'!AZ47-1)*100</f>
        <v>43.461098416332298</v>
      </c>
      <c r="BF47" s="65">
        <f>('4A'!BF47/'4A'!BA47-1)*100</f>
        <v>20.316010091044312</v>
      </c>
      <c r="BH47" s="65">
        <f>('4A'!BH47/'4A'!BC47-1)*100</f>
        <v>8.5238452499534656</v>
      </c>
      <c r="BI47" s="65">
        <f>('4A'!BI47/'4A'!BD47-1)*100</f>
        <v>5.1103802835864354</v>
      </c>
      <c r="BJ47" s="65">
        <f>('4A'!BJ47/'4A'!BE47-1)*100</f>
        <v>-1.6863478665954723</v>
      </c>
      <c r="BK47" s="65">
        <f>('4A'!BK47/'4A'!BF47-1)*100</f>
        <v>-1.9624701601480332</v>
      </c>
      <c r="BM47" s="572">
        <f>('4A'!BM47/'4A'!BH47-1)*100</f>
        <v>3.2139204879325645</v>
      </c>
      <c r="BN47" s="572">
        <f>('4A'!BN47/'4A'!BI47-1)*100</f>
        <v>4.2537654687896387</v>
      </c>
      <c r="BO47" s="65">
        <f>('4A'!BO47/'4A'!BJ47-1)*100</f>
        <v>29.626638432298336</v>
      </c>
      <c r="BP47" s="65">
        <f>('4A'!BP47/'4A'!BK47-1)*100</f>
        <v>24.348459396884504</v>
      </c>
      <c r="BR47" s="572">
        <f>('4A'!BR47/'4A'!BM47-1)*100</f>
        <v>21.901256079617305</v>
      </c>
      <c r="BS47" s="572">
        <f>('4A'!BS47/'4A'!BN47-1)*100</f>
        <v>16.701758603818838</v>
      </c>
      <c r="BT47" s="65">
        <f>('4A'!BT47/'4A'!BO47-1)*100</f>
        <v>-100</v>
      </c>
      <c r="BU47" s="65">
        <f>('4A'!BU47/'4A'!BP47-1)*100</f>
        <v>-100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180"/>
      <c r="CE47" s="314"/>
      <c r="CF47" s="314"/>
      <c r="CG47" s="314"/>
      <c r="CH47" s="314"/>
      <c r="CI47" s="552"/>
      <c r="CJ47" s="552">
        <f>I47-'[3]CURRENT (YoY)'!FW1815</f>
        <v>0</v>
      </c>
      <c r="CK47" s="552">
        <f>J47-'[3]CURRENT (YoY)'!FX1815</f>
        <v>0</v>
      </c>
      <c r="CL47" s="552">
        <f>K47-'[3]CURRENT (YoY)'!FY1815</f>
        <v>0</v>
      </c>
      <c r="CM47" s="552">
        <f>L47-'[3]CURRENT (YoY)'!FZ1815</f>
        <v>0</v>
      </c>
      <c r="CN47" s="552">
        <f>M47-'[3]CURRENT (YoY)'!GA1815</f>
        <v>0</v>
      </c>
      <c r="CO47" s="552">
        <f>N47-'[3]CURRENT (YoY)'!GB1815</f>
        <v>0</v>
      </c>
      <c r="CP47" s="552">
        <f>O47-'[3]CURRENT (YoY)'!GC1815</f>
        <v>0</v>
      </c>
      <c r="CQ47" s="552">
        <f>P47-'[3]CURRENT (YoY)'!GD1815</f>
        <v>0</v>
      </c>
      <c r="CR47" s="552">
        <f>Q47-'[3]CURRENT (YoY)'!GE1815</f>
        <v>0</v>
      </c>
      <c r="CS47" s="552"/>
      <c r="CT47" s="552"/>
      <c r="CU47" s="552"/>
      <c r="CV47" s="552"/>
      <c r="CW47" s="552"/>
      <c r="CX47" s="552"/>
      <c r="CY47" s="552">
        <f>Y47-'[3]CURRENT (YoY)'!DK1815</f>
        <v>0</v>
      </c>
      <c r="CZ47" s="552">
        <f>Z47-'[3]CURRENT (YoY)'!DL1815</f>
        <v>0</v>
      </c>
      <c r="DA47" s="552">
        <f>AA47-'[3]CURRENT (YoY)'!DM1815</f>
        <v>0</v>
      </c>
      <c r="DB47" s="552">
        <f>AB47-'[3]CURRENT (YoY)'!DN1815</f>
        <v>0</v>
      </c>
      <c r="DC47" s="552"/>
      <c r="DD47" s="552">
        <f>AD47-'[3]CURRENT (YoY)'!DO1815</f>
        <v>0</v>
      </c>
      <c r="DE47" s="552">
        <f>AE47-'[3]CURRENT (YoY)'!DP1815</f>
        <v>0</v>
      </c>
      <c r="DF47" s="552">
        <f>AF47-'[3]CURRENT (YoY)'!DQ1815</f>
        <v>0</v>
      </c>
      <c r="DG47" s="552">
        <f>AG47-'[3]CURRENT (YoY)'!DR1815</f>
        <v>0</v>
      </c>
      <c r="DH47" s="552"/>
      <c r="DI47" s="552">
        <f>AI47-'[3]CURRENT (YoY)'!DS1815</f>
        <v>0</v>
      </c>
      <c r="DJ47" s="552">
        <f>AJ47-'[3]CURRENT (YoY)'!DT1815</f>
        <v>0</v>
      </c>
      <c r="DK47" s="552">
        <f>AK47-'[3]CURRENT (YoY)'!DU1815</f>
        <v>0</v>
      </c>
      <c r="DL47" s="552">
        <f>AL47-'[3]CURRENT (YoY)'!DV1815</f>
        <v>0</v>
      </c>
      <c r="DM47" s="552"/>
      <c r="DN47" s="552">
        <f>AN47-'[3]CURRENT (YoY)'!DW1815</f>
        <v>0</v>
      </c>
      <c r="DO47" s="552">
        <f>AO47-'[3]CURRENT (YoY)'!DX1815</f>
        <v>0</v>
      </c>
      <c r="DP47" s="552">
        <f>AP47-'[3]CURRENT (YoY)'!DY1815</f>
        <v>0</v>
      </c>
      <c r="DQ47" s="552">
        <f>AQ47-'[3]CURRENT (YoY)'!DZ1815</f>
        <v>0</v>
      </c>
      <c r="DR47" s="552"/>
      <c r="DS47" s="552">
        <f>AS47-'[3]CURRENT (YoY)'!EA1815</f>
        <v>0</v>
      </c>
      <c r="DT47" s="552">
        <f>AT47-'[3]CURRENT (YoY)'!EB1815</f>
        <v>0</v>
      </c>
      <c r="DU47" s="552">
        <f>AU47-'[3]CURRENT (YoY)'!EC1815</f>
        <v>0</v>
      </c>
      <c r="DV47" s="552">
        <f>AV47-'[3]CURRENT (YoY)'!ED1815</f>
        <v>0</v>
      </c>
      <c r="DW47" s="552"/>
      <c r="DX47" s="552">
        <f>AX47-'[3]CURRENT (YoY)'!EE1815</f>
        <v>-1.0658141036401503E-14</v>
      </c>
      <c r="DY47" s="552">
        <f>AY47-'[3]CURRENT (YoY)'!EF1815</f>
        <v>0</v>
      </c>
      <c r="DZ47" s="552">
        <f>AZ47-'[3]CURRENT (YoY)'!EG1815</f>
        <v>-3.3750779948604759E-14</v>
      </c>
      <c r="EA47" s="552">
        <f>BA47-'[3]CURRENT (YoY)'!EH1815</f>
        <v>2.3092638912203256E-14</v>
      </c>
      <c r="EB47" s="552"/>
      <c r="EC47" s="552">
        <f>BC47-'[3]CURRENT (YoY)'!EI1815</f>
        <v>2.1316282072803006E-14</v>
      </c>
      <c r="ED47" s="552">
        <f>BD47-'[3]CURRENT (YoY)'!EJ1815</f>
        <v>4.2632564145606011E-14</v>
      </c>
      <c r="EE47" s="552">
        <f>BE47-'[3]CURRENT (YoY)'!EK1815</f>
        <v>0</v>
      </c>
      <c r="EF47" s="552">
        <f>BF47-'[3]CURRENT (YoY)'!EL1815</f>
        <v>-4.2632564145606011E-14</v>
      </c>
      <c r="EG47" s="552"/>
      <c r="EH47" s="552">
        <f>BH47-'[3]CURRENT (YoY)'!EM1815</f>
        <v>0</v>
      </c>
      <c r="EI47" s="552">
        <f>BI47-'[3]CURRENT (YoY)'!EN1815</f>
        <v>0</v>
      </c>
      <c r="EJ47" s="552">
        <f>BJ47-'[3]CURRENT (YoY)'!EO1815</f>
        <v>0</v>
      </c>
      <c r="EK47" s="552">
        <f>BK47-'[3]CURRENT (YoY)'!EP1815</f>
        <v>0</v>
      </c>
      <c r="EL47" s="552"/>
      <c r="EM47" s="552">
        <f>BM47-'[3]CURRENT (YoY)'!EQ1815</f>
        <v>0</v>
      </c>
      <c r="EN47" s="552">
        <f>BN47-'[3]CURRENT (YoY)'!ER1815</f>
        <v>0</v>
      </c>
      <c r="EO47" s="552">
        <f>BO47-'[3]CURRENT (YoY)'!ES1815</f>
        <v>0</v>
      </c>
      <c r="EP47" s="552">
        <f>BP47-'[3]CURRENT (YoY)'!ET1815</f>
        <v>0</v>
      </c>
      <c r="EQ47" s="552"/>
      <c r="ER47" s="552">
        <f>BR47-'[3]CURRENT (YoY)'!EU1815</f>
        <v>0</v>
      </c>
      <c r="ES47" s="552">
        <f>BS47-'[3]CURRENT (YoY)'!EV1815</f>
        <v>4.2632564145606011E-14</v>
      </c>
      <c r="ET47" s="552">
        <f>BT47-'[3]CURRENT (YoY)'!EW1815</f>
        <v>0</v>
      </c>
      <c r="EU47" s="552">
        <f>BU47-'[3]CURRENT (YoY)'!EX1815</f>
        <v>0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451"/>
      <c r="I48" s="65">
        <f>('4A'!I48/'4A'!H48-1)*100</f>
        <v>18.452567105479556</v>
      </c>
      <c r="J48" s="65">
        <f>('4A'!J48/'4A'!I48-1)*100</f>
        <v>17.165745051040204</v>
      </c>
      <c r="K48" s="65">
        <f>('4A'!K48/'4A'!J48-1)*100</f>
        <v>18.481417531100817</v>
      </c>
      <c r="L48" s="65">
        <f>('4A'!L48/'4A'!K48-1)*100</f>
        <v>8.6914907871796565</v>
      </c>
      <c r="M48" s="65">
        <f>('4A'!M48/'4A'!L48-1)*100</f>
        <v>-27.050112708489181</v>
      </c>
      <c r="N48" s="65">
        <f>('4A'!N48/'4A'!M48-1)*100</f>
        <v>-16.420406939770903</v>
      </c>
      <c r="O48" s="65">
        <f>('4A'!O48/'4A'!N48-1)*100</f>
        <v>2.6768179942463943</v>
      </c>
      <c r="P48" s="65">
        <f>('4A'!P48/'4A'!O48-1)*100</f>
        <v>15.606167184008024</v>
      </c>
      <c r="Q48" s="65">
        <f>('4A'!Q48/'4A'!P48-1)*100</f>
        <v>16.838663465504045</v>
      </c>
      <c r="R48" s="65">
        <f>('4A'!R48/'4A'!Q48-1)*100</f>
        <v>-100</v>
      </c>
      <c r="S48" s="68"/>
      <c r="T48" s="68"/>
      <c r="U48" s="68"/>
      <c r="V48" s="68"/>
      <c r="W48" s="68"/>
      <c r="X48" s="68"/>
      <c r="Y48" s="65">
        <f>('4A'!Y48/'4A'!T48-1)*100</f>
        <v>20.204237226688825</v>
      </c>
      <c r="Z48" s="65">
        <f>('4A'!Z48/'4A'!U48-1)*100</f>
        <v>21.118468524565269</v>
      </c>
      <c r="AA48" s="65">
        <f>('4A'!AA48/'4A'!V48-1)*100</f>
        <v>19.228730715765497</v>
      </c>
      <c r="AB48" s="65">
        <f>('4A'!AB48/'4A'!W48-1)*100</f>
        <v>13.379932086015067</v>
      </c>
      <c r="AC48" s="65"/>
      <c r="AD48" s="65">
        <f>('4A'!AD48/'4A'!Y48-1)*100</f>
        <v>15.773370256340758</v>
      </c>
      <c r="AE48" s="65">
        <f>('4A'!AE48/'4A'!Z48-1)*100</f>
        <v>18.396769417799909</v>
      </c>
      <c r="AF48" s="65">
        <f>('4A'!AF48/'4A'!AA48-1)*100</f>
        <v>17.282051751786966</v>
      </c>
      <c r="AG48" s="65">
        <f>('4A'!AG48/'4A'!AB48-1)*100</f>
        <v>17.273116965761304</v>
      </c>
      <c r="AH48" s="65"/>
      <c r="AI48" s="65">
        <f>('4A'!AI48/'4A'!AD48-1)*100</f>
        <v>18.544025039001632</v>
      </c>
      <c r="AJ48" s="65">
        <f>('4A'!AJ48/'4A'!AE48-1)*100</f>
        <v>23.123640612226339</v>
      </c>
      <c r="AK48" s="65">
        <f>('4A'!AK48/'4A'!AF48-1)*100</f>
        <v>17.918879351205106</v>
      </c>
      <c r="AL48" s="65">
        <f>('4A'!AL48/'4A'!AG48-1)*100</f>
        <v>14.421414429061151</v>
      </c>
      <c r="AM48" s="65"/>
      <c r="AN48" s="65">
        <f>('4A'!AN48/'4A'!AI48-1)*100</f>
        <v>9.902435042500457</v>
      </c>
      <c r="AO48" s="65">
        <f>('4A'!AO48/'4A'!AJ48-1)*100</f>
        <v>9.405293802458381</v>
      </c>
      <c r="AP48" s="65">
        <f>('4A'!AP48/'4A'!AK48-1)*100</f>
        <v>7.085992980124689</v>
      </c>
      <c r="AQ48" s="65">
        <f>('4A'!AQ48/'4A'!AL48-1)*100</f>
        <v>8.5460895946953386</v>
      </c>
      <c r="AR48" s="65"/>
      <c r="AS48" s="65">
        <f>('4A'!AS48/'4A'!AN48-1)*100</f>
        <v>-1.685341864189871</v>
      </c>
      <c r="AT48" s="65">
        <f>('4A'!AT48/'4A'!AO48-1)*100</f>
        <v>-58.640258133713743</v>
      </c>
      <c r="AU48" s="65">
        <f>('4A'!AU48/'4A'!AP48-1)*100</f>
        <v>-16.600676711588413</v>
      </c>
      <c r="AV48" s="65">
        <f>('4A'!AV48/'4A'!AQ48-1)*100</f>
        <v>-32.72092566588627</v>
      </c>
      <c r="AW48" s="65"/>
      <c r="AX48" s="65">
        <f>('4A'!AX48/'4A'!AS48-1)*100</f>
        <v>-29.165227816907702</v>
      </c>
      <c r="AY48" s="65">
        <f>('4A'!AY48/'4A'!AT48-1)*100</f>
        <v>52.573125713582257</v>
      </c>
      <c r="AZ48" s="65">
        <f>('4A'!AZ48/'4A'!AU48-1)*100</f>
        <v>-34.413382008740797</v>
      </c>
      <c r="BA48" s="65">
        <f>('4A'!BA48/'4A'!AV48-1)*100</f>
        <v>-15.815984958514505</v>
      </c>
      <c r="BC48" s="65">
        <f>('4A'!BC48/'4A'!AX48-1)*100</f>
        <v>-13.641479784123067</v>
      </c>
      <c r="BD48" s="65">
        <f>('4A'!BD48/'4A'!AY48-1)*100</f>
        <v>-4.0156000672090464</v>
      </c>
      <c r="BE48" s="65">
        <f>('4A'!BE48/'4A'!AZ48-1)*100</f>
        <v>14.855792920140431</v>
      </c>
      <c r="BF48" s="65">
        <f>('4A'!BF48/'4A'!BA48-1)*100</f>
        <v>18.70375087796301</v>
      </c>
      <c r="BH48" s="65">
        <f>('4A'!BH48/'4A'!BC48-1)*100</f>
        <v>16.934375252140544</v>
      </c>
      <c r="BI48" s="65">
        <f>('4A'!BI48/'4A'!BD48-1)*100</f>
        <v>10.827953159821678</v>
      </c>
      <c r="BJ48" s="65">
        <f>('4A'!BJ48/'4A'!BE48-1)*100</f>
        <v>16.043605324599319</v>
      </c>
      <c r="BK48" s="65">
        <f>('4A'!BK48/'4A'!BF48-1)*100</f>
        <v>18.505099470476829</v>
      </c>
      <c r="BM48" s="572">
        <f>('4A'!BM48/'4A'!BH48-1)*100</f>
        <v>23.958493644824095</v>
      </c>
      <c r="BN48" s="572">
        <f>('4A'!BN48/'4A'!BI48-1)*100</f>
        <v>24.000738427551084</v>
      </c>
      <c r="BO48" s="65">
        <f>('4A'!BO48/'4A'!BJ48-1)*100</f>
        <v>11.502046881952953</v>
      </c>
      <c r="BP48" s="65">
        <f>('4A'!BP48/'4A'!BK48-1)*100</f>
        <v>9.2198834128995877</v>
      </c>
      <c r="BR48" s="572">
        <f>('4A'!BR48/'4A'!BM48-1)*100</f>
        <v>3.4461272864161341</v>
      </c>
      <c r="BS48" s="572">
        <f>('4A'!BS48/'4A'!BN48-1)*100</f>
        <v>7.1571789087347959</v>
      </c>
      <c r="BT48" s="65">
        <f>('4A'!BT48/'4A'!BO48-1)*100</f>
        <v>-100</v>
      </c>
      <c r="BU48" s="65">
        <f>('4A'!BU48/'4A'!BP48-1)*100</f>
        <v>-100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180"/>
      <c r="CE48" s="314"/>
      <c r="CF48" s="314"/>
      <c r="CG48" s="314"/>
      <c r="CH48" s="314"/>
      <c r="CI48" s="552"/>
      <c r="CJ48" s="552">
        <f>I48-'[3]CURRENT (YoY)'!FW1816</f>
        <v>0</v>
      </c>
      <c r="CK48" s="552">
        <f>J48-'[3]CURRENT (YoY)'!FX1816</f>
        <v>0</v>
      </c>
      <c r="CL48" s="552">
        <f>K48-'[3]CURRENT (YoY)'!FY1816</f>
        <v>0</v>
      </c>
      <c r="CM48" s="552">
        <f>L48-'[3]CURRENT (YoY)'!FZ1816</f>
        <v>0</v>
      </c>
      <c r="CN48" s="552">
        <f>M48-'[3]CURRENT (YoY)'!GA1816</f>
        <v>0</v>
      </c>
      <c r="CO48" s="552">
        <f>N48-'[3]CURRENT (YoY)'!GB1816</f>
        <v>0</v>
      </c>
      <c r="CP48" s="552">
        <f>O48-'[3]CURRENT (YoY)'!GC1816</f>
        <v>0</v>
      </c>
      <c r="CQ48" s="552">
        <f>P48-'[3]CURRENT (YoY)'!GD1816</f>
        <v>0</v>
      </c>
      <c r="CR48" s="552">
        <f>Q48-'[3]CURRENT (YoY)'!GE1816</f>
        <v>0</v>
      </c>
      <c r="CS48" s="552"/>
      <c r="CT48" s="552"/>
      <c r="CU48" s="552"/>
      <c r="CV48" s="552"/>
      <c r="CW48" s="552"/>
      <c r="CX48" s="552"/>
      <c r="CY48" s="552">
        <f>Y48-'[3]CURRENT (YoY)'!DK1816</f>
        <v>0</v>
      </c>
      <c r="CZ48" s="552">
        <f>Z48-'[3]CURRENT (YoY)'!DL1816</f>
        <v>0</v>
      </c>
      <c r="DA48" s="552">
        <f>AA48-'[3]CURRENT (YoY)'!DM1816</f>
        <v>0</v>
      </c>
      <c r="DB48" s="552">
        <f>AB48-'[3]CURRENT (YoY)'!DN1816</f>
        <v>0</v>
      </c>
      <c r="DC48" s="552"/>
      <c r="DD48" s="552">
        <f>AD48-'[3]CURRENT (YoY)'!DO1816</f>
        <v>0</v>
      </c>
      <c r="DE48" s="552">
        <f>AE48-'[3]CURRENT (YoY)'!DP1816</f>
        <v>0</v>
      </c>
      <c r="DF48" s="552">
        <f>AF48-'[3]CURRENT (YoY)'!DQ1816</f>
        <v>0</v>
      </c>
      <c r="DG48" s="552">
        <f>AG48-'[3]CURRENT (YoY)'!DR1816</f>
        <v>0</v>
      </c>
      <c r="DH48" s="552"/>
      <c r="DI48" s="552">
        <f>AI48-'[3]CURRENT (YoY)'!DS1816</f>
        <v>0</v>
      </c>
      <c r="DJ48" s="552">
        <f>AJ48-'[3]CURRENT (YoY)'!DT1816</f>
        <v>0</v>
      </c>
      <c r="DK48" s="552">
        <f>AK48-'[3]CURRENT (YoY)'!DU1816</f>
        <v>0</v>
      </c>
      <c r="DL48" s="552">
        <f>AL48-'[3]CURRENT (YoY)'!DV1816</f>
        <v>0</v>
      </c>
      <c r="DM48" s="552"/>
      <c r="DN48" s="552">
        <f>AN48-'[3]CURRENT (YoY)'!DW1816</f>
        <v>0</v>
      </c>
      <c r="DO48" s="552">
        <f>AO48-'[3]CURRENT (YoY)'!DX1816</f>
        <v>0</v>
      </c>
      <c r="DP48" s="552">
        <f>AP48-'[3]CURRENT (YoY)'!DY1816</f>
        <v>0</v>
      </c>
      <c r="DQ48" s="552">
        <f>AQ48-'[3]CURRENT (YoY)'!DZ1816</f>
        <v>0</v>
      </c>
      <c r="DR48" s="552"/>
      <c r="DS48" s="552">
        <f>AS48-'[3]CURRENT (YoY)'!EA1816</f>
        <v>0</v>
      </c>
      <c r="DT48" s="552">
        <f>AT48-'[3]CURRENT (YoY)'!EB1816</f>
        <v>0</v>
      </c>
      <c r="DU48" s="552">
        <f>AU48-'[3]CURRENT (YoY)'!EC1816</f>
        <v>0</v>
      </c>
      <c r="DV48" s="552">
        <f>AV48-'[3]CURRENT (YoY)'!ED1816</f>
        <v>0</v>
      </c>
      <c r="DW48" s="552"/>
      <c r="DX48" s="552">
        <f>AX48-'[3]CURRENT (YoY)'!EE1816</f>
        <v>0</v>
      </c>
      <c r="DY48" s="552">
        <f>AY48-'[3]CURRENT (YoY)'!EF1816</f>
        <v>0</v>
      </c>
      <c r="DZ48" s="552">
        <f>AZ48-'[3]CURRENT (YoY)'!EG1816</f>
        <v>0</v>
      </c>
      <c r="EA48" s="552">
        <f>BA48-'[3]CURRENT (YoY)'!EH1816</f>
        <v>-2.1316282072803006E-14</v>
      </c>
      <c r="EB48" s="552"/>
      <c r="EC48" s="552">
        <f>BC48-'[3]CURRENT (YoY)'!EI1816</f>
        <v>0</v>
      </c>
      <c r="ED48" s="552">
        <f>BD48-'[3]CURRENT (YoY)'!EJ1816</f>
        <v>-2.2204460492503131E-14</v>
      </c>
      <c r="EE48" s="552">
        <f>BE48-'[3]CURRENT (YoY)'!EK1816</f>
        <v>0</v>
      </c>
      <c r="EF48" s="552">
        <f>BF48-'[3]CURRENT (YoY)'!EL1816</f>
        <v>0</v>
      </c>
      <c r="EG48" s="552"/>
      <c r="EH48" s="552">
        <f>BH48-'[3]CURRENT (YoY)'!EM1816</f>
        <v>0</v>
      </c>
      <c r="EI48" s="552">
        <f>BI48-'[3]CURRENT (YoY)'!EN1816</f>
        <v>0</v>
      </c>
      <c r="EJ48" s="552">
        <f>BJ48-'[3]CURRENT (YoY)'!EO1816</f>
        <v>0</v>
      </c>
      <c r="EK48" s="552">
        <f>BK48-'[3]CURRENT (YoY)'!EP1816</f>
        <v>0</v>
      </c>
      <c r="EL48" s="552"/>
      <c r="EM48" s="552">
        <f>BM48-'[3]CURRENT (YoY)'!EQ1816</f>
        <v>0</v>
      </c>
      <c r="EN48" s="552">
        <f>BN48-'[3]CURRENT (YoY)'!ER1816</f>
        <v>0</v>
      </c>
      <c r="EO48" s="552">
        <f>BO48-'[3]CURRENT (YoY)'!ES1816</f>
        <v>0</v>
      </c>
      <c r="EP48" s="552">
        <f>BP48-'[3]CURRENT (YoY)'!ET1816</f>
        <v>0</v>
      </c>
      <c r="EQ48" s="552"/>
      <c r="ER48" s="552">
        <f>BR48-'[3]CURRENT (YoY)'!EU1816</f>
        <v>-2.2204460492503131E-14</v>
      </c>
      <c r="ES48" s="552">
        <f>BS48-'[3]CURRENT (YoY)'!EV1816</f>
        <v>0</v>
      </c>
      <c r="ET48" s="552">
        <f>BT48-'[3]CURRENT (YoY)'!EW1816</f>
        <v>0</v>
      </c>
      <c r="EU48" s="552">
        <f>BU48-'[3]CURRENT (YoY)'!EX1816</f>
        <v>0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451"/>
      <c r="I49" s="65">
        <f>('4A'!I49/'4A'!H49-1)*100</f>
        <v>8.8871684218678517</v>
      </c>
      <c r="J49" s="65">
        <f>('4A'!J49/'4A'!I49-1)*100</f>
        <v>9.4561206945100054</v>
      </c>
      <c r="K49" s="65">
        <f>('4A'!K49/'4A'!J49-1)*100</f>
        <v>9.2846502595637315</v>
      </c>
      <c r="L49" s="65">
        <f>('4A'!L49/'4A'!K49-1)*100</f>
        <v>4.2883313306421034</v>
      </c>
      <c r="M49" s="65">
        <f>('4A'!M49/'4A'!L49-1)*100</f>
        <v>-8.7809224801833956</v>
      </c>
      <c r="N49" s="65">
        <f>('4A'!N49/'4A'!M49-1)*100</f>
        <v>22.925596599595078</v>
      </c>
      <c r="O49" s="65">
        <f>('4A'!O49/'4A'!N49-1)*100</f>
        <v>9.3518665768875344</v>
      </c>
      <c r="P49" s="65">
        <f>('4A'!P49/'4A'!O49-1)*100</f>
        <v>9.3327157797479465</v>
      </c>
      <c r="Q49" s="65">
        <f>('4A'!Q49/'4A'!P49-1)*100</f>
        <v>22.269820150579655</v>
      </c>
      <c r="R49" s="65">
        <f>('4A'!R49/'4A'!Q49-1)*100</f>
        <v>-100</v>
      </c>
      <c r="S49" s="68"/>
      <c r="T49" s="68"/>
      <c r="U49" s="68"/>
      <c r="V49" s="68"/>
      <c r="W49" s="68"/>
      <c r="X49" s="68"/>
      <c r="Y49" s="65">
        <f>('4A'!Y49/'4A'!T49-1)*100</f>
        <v>12.031429829709994</v>
      </c>
      <c r="Z49" s="65">
        <f>('4A'!Z49/'4A'!U49-1)*100</f>
        <v>11.108061356335597</v>
      </c>
      <c r="AA49" s="65">
        <f>('4A'!AA49/'4A'!V49-1)*100</f>
        <v>7.452240013150746</v>
      </c>
      <c r="AB49" s="65">
        <f>('4A'!AB49/'4A'!W49-1)*100</f>
        <v>4.902189886403896</v>
      </c>
      <c r="AC49" s="65"/>
      <c r="AD49" s="65">
        <f>('4A'!AD49/'4A'!Y49-1)*100</f>
        <v>5.9351365336612449</v>
      </c>
      <c r="AE49" s="65">
        <f>('4A'!AE49/'4A'!Z49-1)*100</f>
        <v>11.733189107358232</v>
      </c>
      <c r="AF49" s="65">
        <f>('4A'!AF49/'4A'!AA49-1)*100</f>
        <v>10.06291155026835</v>
      </c>
      <c r="AG49" s="65">
        <f>('4A'!AG49/'4A'!AB49-1)*100</f>
        <v>10.312720771395178</v>
      </c>
      <c r="AH49" s="65"/>
      <c r="AI49" s="65">
        <f>('4A'!AI49/'4A'!AD49-1)*100</f>
        <v>9.3595416653755148</v>
      </c>
      <c r="AJ49" s="65">
        <f>('4A'!AJ49/'4A'!AE49-1)*100</f>
        <v>10.19116866152765</v>
      </c>
      <c r="AK49" s="65">
        <f>('4A'!AK49/'4A'!AF49-1)*100</f>
        <v>10.375813820190306</v>
      </c>
      <c r="AL49" s="65">
        <f>('4A'!AL49/'4A'!AG49-1)*100</f>
        <v>7.09550284334306</v>
      </c>
      <c r="AM49" s="65"/>
      <c r="AN49" s="65">
        <f>('4A'!AN49/'4A'!AI49-1)*100</f>
        <v>4.5665139674459843</v>
      </c>
      <c r="AO49" s="65">
        <f>('4A'!AO49/'4A'!AJ49-1)*100</f>
        <v>4.2014760034350118</v>
      </c>
      <c r="AP49" s="65">
        <f>('4A'!AP49/'4A'!AK49-1)*100</f>
        <v>2.994884089979033</v>
      </c>
      <c r="AQ49" s="65">
        <f>('4A'!AQ49/'4A'!AL49-1)*100</f>
        <v>5.4799214129102269</v>
      </c>
      <c r="AR49" s="65"/>
      <c r="AS49" s="65">
        <f>('4A'!AS49/'4A'!AN49-1)*100</f>
        <v>-9.9081457264520445</v>
      </c>
      <c r="AT49" s="65">
        <f>('4A'!AT49/'4A'!AO49-1)*100</f>
        <v>-32.549114266463249</v>
      </c>
      <c r="AU49" s="65">
        <f>('4A'!AU49/'4A'!AP49-1)*100</f>
        <v>-0.49304902604944134</v>
      </c>
      <c r="AV49" s="65">
        <f>('4A'!AV49/'4A'!AQ49-1)*100</f>
        <v>9.4190184631885785</v>
      </c>
      <c r="AW49" s="65"/>
      <c r="AX49" s="65">
        <f>('4A'!AX49/'4A'!AS49-1)*100</f>
        <v>18.37730454993811</v>
      </c>
      <c r="AY49" s="65">
        <f>('4A'!AY49/'4A'!AT49-1)*100</f>
        <v>60.828111694609447</v>
      </c>
      <c r="AZ49" s="65">
        <f>('4A'!AZ49/'4A'!AU49-1)*100</f>
        <v>12.047197039880242</v>
      </c>
      <c r="BA49" s="65">
        <f>('4A'!BA49/'4A'!AV49-1)*100</f>
        <v>12.087320394621791</v>
      </c>
      <c r="BC49" s="65">
        <f>('4A'!BC49/'4A'!AX49-1)*100</f>
        <v>10.824361958475182</v>
      </c>
      <c r="BD49" s="65">
        <f>('4A'!BD49/'4A'!AY49-1)*100</f>
        <v>7.1597271193819756</v>
      </c>
      <c r="BE49" s="65">
        <f>('4A'!BE49/'4A'!AZ49-1)*100</f>
        <v>12.934675849502719</v>
      </c>
      <c r="BF49" s="65">
        <f>('4A'!BF49/'4A'!BA49-1)*100</f>
        <v>6.6396979586783367</v>
      </c>
      <c r="BH49" s="65">
        <f>('4A'!BH49/'4A'!BC49-1)*100</f>
        <v>10.043879950187474</v>
      </c>
      <c r="BI49" s="65">
        <f>('4A'!BI49/'4A'!BD49-1)*100</f>
        <v>9.8924866108082821</v>
      </c>
      <c r="BJ49" s="65">
        <f>('4A'!BJ49/'4A'!BE49-1)*100</f>
        <v>13.935085155135329</v>
      </c>
      <c r="BK49" s="65">
        <f>('4A'!BK49/'4A'!BF49-1)*100</f>
        <v>3.4287008898358673</v>
      </c>
      <c r="BM49" s="572">
        <f>('4A'!BM49/'4A'!BH49-1)*100</f>
        <v>12.876359853036901</v>
      </c>
      <c r="BN49" s="572">
        <f>('4A'!BN49/'4A'!BI49-1)*100</f>
        <v>28.266351583540139</v>
      </c>
      <c r="BO49" s="65">
        <f>('4A'!BO49/'4A'!BJ49-1)*100</f>
        <v>23.308617281112156</v>
      </c>
      <c r="BP49" s="65">
        <f>('4A'!BP49/'4A'!BK49-1)*100</f>
        <v>24.673664453960242</v>
      </c>
      <c r="BR49" s="572">
        <f>('4A'!BR49/'4A'!BM49-1)*100</f>
        <v>18.1836602387359</v>
      </c>
      <c r="BS49" s="572">
        <f>('4A'!BS49/'4A'!BN49-1)*100</f>
        <v>10.061877131864904</v>
      </c>
      <c r="BT49" s="65">
        <f>('4A'!BT49/'4A'!BO49-1)*100</f>
        <v>-100</v>
      </c>
      <c r="BU49" s="65">
        <f>('4A'!BU49/'4A'!BP49-1)*100</f>
        <v>-100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180"/>
      <c r="CE49" s="314"/>
      <c r="CF49" s="314"/>
      <c r="CG49" s="314"/>
      <c r="CH49" s="314"/>
      <c r="CI49" s="552"/>
      <c r="CJ49" s="552">
        <f>I49-'[3]CURRENT (YoY)'!FW1817</f>
        <v>0</v>
      </c>
      <c r="CK49" s="552">
        <f>J49-'[3]CURRENT (YoY)'!FX1817</f>
        <v>0</v>
      </c>
      <c r="CL49" s="552">
        <f>K49-'[3]CURRENT (YoY)'!FY1817</f>
        <v>0</v>
      </c>
      <c r="CM49" s="552">
        <f>L49-'[3]CURRENT (YoY)'!FZ1817</f>
        <v>0</v>
      </c>
      <c r="CN49" s="552">
        <f>M49-'[3]CURRENT (YoY)'!GA1817</f>
        <v>0</v>
      </c>
      <c r="CO49" s="552">
        <f>N49-'[3]CURRENT (YoY)'!GB1817</f>
        <v>0</v>
      </c>
      <c r="CP49" s="552">
        <f>O49-'[3]CURRENT (YoY)'!GC1817</f>
        <v>0</v>
      </c>
      <c r="CQ49" s="552">
        <f>P49-'[3]CURRENT (YoY)'!GD1817</f>
        <v>0</v>
      </c>
      <c r="CR49" s="552">
        <f>Q49-'[3]CURRENT (YoY)'!GE1817</f>
        <v>0</v>
      </c>
      <c r="CS49" s="552"/>
      <c r="CT49" s="552"/>
      <c r="CU49" s="552"/>
      <c r="CV49" s="552"/>
      <c r="CW49" s="552"/>
      <c r="CX49" s="552"/>
      <c r="CY49" s="552">
        <f>Y49-'[3]CURRENT (YoY)'!DK1817</f>
        <v>0</v>
      </c>
      <c r="CZ49" s="552">
        <f>Z49-'[3]CURRENT (YoY)'!DL1817</f>
        <v>0</v>
      </c>
      <c r="DA49" s="552">
        <f>AA49-'[3]CURRENT (YoY)'!DM1817</f>
        <v>0</v>
      </c>
      <c r="DB49" s="552">
        <f>AB49-'[3]CURRENT (YoY)'!DN1817</f>
        <v>0</v>
      </c>
      <c r="DC49" s="552"/>
      <c r="DD49" s="552">
        <f>AD49-'[3]CURRENT (YoY)'!DO1817</f>
        <v>0</v>
      </c>
      <c r="DE49" s="552">
        <f>AE49-'[3]CURRENT (YoY)'!DP1817</f>
        <v>0</v>
      </c>
      <c r="DF49" s="552">
        <f>AF49-'[3]CURRENT (YoY)'!DQ1817</f>
        <v>0</v>
      </c>
      <c r="DG49" s="552">
        <f>AG49-'[3]CURRENT (YoY)'!DR1817</f>
        <v>0</v>
      </c>
      <c r="DH49" s="552"/>
      <c r="DI49" s="552">
        <f>AI49-'[3]CURRENT (YoY)'!DS1817</f>
        <v>0</v>
      </c>
      <c r="DJ49" s="552">
        <f>AJ49-'[3]CURRENT (YoY)'!DT1817</f>
        <v>0</v>
      </c>
      <c r="DK49" s="552">
        <f>AK49-'[3]CURRENT (YoY)'!DU1817</f>
        <v>0</v>
      </c>
      <c r="DL49" s="552">
        <f>AL49-'[3]CURRENT (YoY)'!DV1817</f>
        <v>0</v>
      </c>
      <c r="DM49" s="552"/>
      <c r="DN49" s="552">
        <f>AN49-'[3]CURRENT (YoY)'!DW1817</f>
        <v>0</v>
      </c>
      <c r="DO49" s="552">
        <f>AO49-'[3]CURRENT (YoY)'!DX1817</f>
        <v>0</v>
      </c>
      <c r="DP49" s="552">
        <f>AP49-'[3]CURRENT (YoY)'!DY1817</f>
        <v>0</v>
      </c>
      <c r="DQ49" s="552">
        <f>AQ49-'[3]CURRENT (YoY)'!DZ1817</f>
        <v>0</v>
      </c>
      <c r="DR49" s="552"/>
      <c r="DS49" s="552">
        <f>AS49-'[3]CURRENT (YoY)'!EA1817</f>
        <v>0</v>
      </c>
      <c r="DT49" s="552">
        <f>AT49-'[3]CURRENT (YoY)'!EB1817</f>
        <v>0</v>
      </c>
      <c r="DU49" s="552">
        <f>AU49-'[3]CURRENT (YoY)'!EC1817</f>
        <v>0</v>
      </c>
      <c r="DV49" s="552">
        <f>AV49-'[3]CURRENT (YoY)'!ED1817</f>
        <v>0</v>
      </c>
      <c r="DW49" s="552"/>
      <c r="DX49" s="552">
        <f>AX49-'[3]CURRENT (YoY)'!EE1817</f>
        <v>-4.6185277824406512E-14</v>
      </c>
      <c r="DY49" s="552">
        <f>AY49-'[3]CURRENT (YoY)'!EF1817</f>
        <v>0</v>
      </c>
      <c r="DZ49" s="552">
        <f>AZ49-'[3]CURRENT (YoY)'!EG1817</f>
        <v>0</v>
      </c>
      <c r="EA49" s="552">
        <f>BA49-'[3]CURRENT (YoY)'!EH1817</f>
        <v>0</v>
      </c>
      <c r="EB49" s="552"/>
      <c r="EC49" s="552">
        <f>BC49-'[3]CURRENT (YoY)'!EI1817</f>
        <v>4.4408920985006262E-14</v>
      </c>
      <c r="ED49" s="552">
        <f>BD49-'[3]CURRENT (YoY)'!EJ1817</f>
        <v>-2.2204460492503131E-14</v>
      </c>
      <c r="EE49" s="552">
        <f>BE49-'[3]CURRENT (YoY)'!EK1817</f>
        <v>-2.3092638912203256E-14</v>
      </c>
      <c r="EF49" s="552">
        <f>BF49-'[3]CURRENT (YoY)'!EL1817</f>
        <v>0</v>
      </c>
      <c r="EG49" s="552"/>
      <c r="EH49" s="552">
        <f>BH49-'[3]CURRENT (YoY)'!EM1817</f>
        <v>0</v>
      </c>
      <c r="EI49" s="552">
        <f>BI49-'[3]CURRENT (YoY)'!EN1817</f>
        <v>0</v>
      </c>
      <c r="EJ49" s="552">
        <f>BJ49-'[3]CURRENT (YoY)'!EO1817</f>
        <v>0</v>
      </c>
      <c r="EK49" s="552">
        <f>BK49-'[3]CURRENT (YoY)'!EP1817</f>
        <v>0</v>
      </c>
      <c r="EL49" s="552"/>
      <c r="EM49" s="552">
        <f>BM49-'[3]CURRENT (YoY)'!EQ1817</f>
        <v>0</v>
      </c>
      <c r="EN49" s="552">
        <f>BN49-'[3]CURRENT (YoY)'!ER1817</f>
        <v>0</v>
      </c>
      <c r="EO49" s="552">
        <f>BO49-'[3]CURRENT (YoY)'!ES1817</f>
        <v>0</v>
      </c>
      <c r="EP49" s="552">
        <f>BP49-'[3]CURRENT (YoY)'!ET1817</f>
        <v>0</v>
      </c>
      <c r="EQ49" s="552"/>
      <c r="ER49" s="552">
        <f>BR49-'[3]CURRENT (YoY)'!EU1817</f>
        <v>0</v>
      </c>
      <c r="ES49" s="552">
        <f>BS49-'[3]CURRENT (YoY)'!EV1817</f>
        <v>0</v>
      </c>
      <c r="ET49" s="552">
        <f>BT49-'[3]CURRENT (YoY)'!EW1817</f>
        <v>0</v>
      </c>
      <c r="EU49" s="552">
        <f>BU49-'[3]CURRENT (YoY)'!EX1817</f>
        <v>0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452"/>
      <c r="I50" s="64">
        <f>('4A'!I50/'4A'!H50-1)*100</f>
        <v>7.1576560086036523</v>
      </c>
      <c r="J50" s="64">
        <f>('4A'!J50/'4A'!I50-1)*100</f>
        <v>8.317808918284463</v>
      </c>
      <c r="K50" s="64">
        <f>('4A'!K50/'4A'!J50-1)*100</f>
        <v>7.7116315921037515</v>
      </c>
      <c r="L50" s="64">
        <f>('4A'!L50/'4A'!K50-1)*100</f>
        <v>6.8493338043447594</v>
      </c>
      <c r="M50" s="64">
        <f>('4A'!M50/'4A'!L50-1)*100</f>
        <v>-4.9315128752773774</v>
      </c>
      <c r="N50" s="64">
        <f>('4A'!N50/'4A'!M50-1)*100</f>
        <v>2.9324534279285608</v>
      </c>
      <c r="O50" s="64">
        <f>('4A'!O50/'4A'!N50-1)*100</f>
        <v>13.967427338144955</v>
      </c>
      <c r="P50" s="64">
        <f>('4A'!P50/'4A'!O50-1)*100</f>
        <v>6.5361164169080554</v>
      </c>
      <c r="Q50" s="64">
        <f>('4A'!Q50/'4A'!P50-1)*100</f>
        <v>6.255005480209852</v>
      </c>
      <c r="R50" s="64">
        <f>('4A'!R50/'4A'!Q50-1)*100</f>
        <v>-100</v>
      </c>
      <c r="S50" s="67"/>
      <c r="T50" s="67"/>
      <c r="U50" s="67"/>
      <c r="V50" s="67"/>
      <c r="W50" s="67"/>
      <c r="X50" s="67"/>
      <c r="Y50" s="64">
        <f>('4A'!Y50/'4A'!T50-1)*100</f>
        <v>6.576461103640252</v>
      </c>
      <c r="Z50" s="64">
        <f>('4A'!Z50/'4A'!U50-1)*100</f>
        <v>6.7602685211389346</v>
      </c>
      <c r="AA50" s="64">
        <f>('4A'!AA50/'4A'!V50-1)*100</f>
        <v>7.7549793460366834</v>
      </c>
      <c r="AB50" s="64">
        <f>('4A'!AB50/'4A'!W50-1)*100</f>
        <v>7.4713707342634494</v>
      </c>
      <c r="AC50" s="64"/>
      <c r="AD50" s="64">
        <f>('4A'!AD50/'4A'!Y50-1)*100</f>
        <v>8.2627791948258977</v>
      </c>
      <c r="AE50" s="64">
        <f>('4A'!AE50/'4A'!Z50-1)*100</f>
        <v>8.8079941593083078</v>
      </c>
      <c r="AF50" s="64">
        <f>('4A'!AF50/'4A'!AA50-1)*100</f>
        <v>8.3718946748772005</v>
      </c>
      <c r="AG50" s="64">
        <f>('4A'!AG50/'4A'!AB50-1)*100</f>
        <v>7.8730550483341322</v>
      </c>
      <c r="AH50" s="64"/>
      <c r="AI50" s="64">
        <f>('4A'!AI50/'4A'!AD50-1)*100</f>
        <v>7.7629494380912822</v>
      </c>
      <c r="AJ50" s="64">
        <f>('4A'!AJ50/'4A'!AE50-1)*100</f>
        <v>7.4998225844977284</v>
      </c>
      <c r="AK50" s="64">
        <f>('4A'!AK50/'4A'!AF50-1)*100</f>
        <v>8.0755995274265135</v>
      </c>
      <c r="AL50" s="64">
        <f>('4A'!AL50/'4A'!AG50-1)*100</f>
        <v>7.5127073521944254</v>
      </c>
      <c r="AM50" s="64"/>
      <c r="AN50" s="64">
        <f>('4A'!AN50/'4A'!AI50-1)*100</f>
        <v>6.999299440615836</v>
      </c>
      <c r="AO50" s="64">
        <f>('4A'!AO50/'4A'!AJ50-1)*100</f>
        <v>6.9345782401727618</v>
      </c>
      <c r="AP50" s="64">
        <f>('4A'!AP50/'4A'!AK50-1)*100</f>
        <v>6.5645906265291432</v>
      </c>
      <c r="AQ50" s="64">
        <f>('4A'!AQ50/'4A'!AL50-1)*100</f>
        <v>6.9109735317543386</v>
      </c>
      <c r="AR50" s="64"/>
      <c r="AS50" s="64">
        <f>('4A'!AS50/'4A'!AN50-1)*100</f>
        <v>3.7507447262215443</v>
      </c>
      <c r="AT50" s="64">
        <f>('4A'!AT50/'4A'!AO50-1)*100</f>
        <v>-15.547218858213496</v>
      </c>
      <c r="AU50" s="64">
        <f>('4A'!AU50/'4A'!AP50-1)*100</f>
        <v>-3.3296333998566463</v>
      </c>
      <c r="AV50" s="64">
        <f>('4A'!AV50/'4A'!AQ50-1)*100</f>
        <v>-4.5102687592356583</v>
      </c>
      <c r="AW50" s="64"/>
      <c r="AX50" s="64">
        <f>('4A'!AX50/'4A'!AS50-1)*100</f>
        <v>-2.0905270516373031</v>
      </c>
      <c r="AY50" s="64">
        <f>('4A'!AY50/'4A'!AT50-1)*100</f>
        <v>14.828546682122635</v>
      </c>
      <c r="AZ50" s="64">
        <f>('4A'!AZ50/'4A'!AU50-1)*100</f>
        <v>-3.5557415331487152</v>
      </c>
      <c r="BA50" s="64">
        <f>('4A'!BA50/'4A'!AV50-1)*100</f>
        <v>4.4666935030502675</v>
      </c>
      <c r="BC50" s="64">
        <f>('4A'!BC50/'4A'!AX50-1)*100</f>
        <v>8.325733154496584</v>
      </c>
      <c r="BD50" s="64">
        <f>('4A'!BD50/'4A'!AY50-1)*100</f>
        <v>15.279724534049466</v>
      </c>
      <c r="BE50" s="64">
        <f>('4A'!BE50/'4A'!AZ50-1)*100</f>
        <v>20.546664182906206</v>
      </c>
      <c r="BF50" s="64">
        <f>('4A'!BF50/'4A'!BA50-1)*100</f>
        <v>12.048493874610621</v>
      </c>
      <c r="BH50" s="64">
        <f>('4A'!BH50/'4A'!BC50-1)*100</f>
        <v>9.4801101952423075</v>
      </c>
      <c r="BI50" s="64">
        <f>('4A'!BI50/'4A'!BD50-1)*100</f>
        <v>5.7763557839113799</v>
      </c>
      <c r="BJ50" s="64">
        <f>('4A'!BJ50/'4A'!BE50-1)*100</f>
        <v>6.0696844020977858</v>
      </c>
      <c r="BK50" s="64">
        <f>('4A'!BK50/'4A'!BF50-1)*100</f>
        <v>5.100601974398411</v>
      </c>
      <c r="BM50" s="571">
        <f>('4A'!BM50/'4A'!BH50-1)*100</f>
        <v>5.7187228276831092</v>
      </c>
      <c r="BN50" s="571">
        <f>('4A'!BN50/'4A'!BI50-1)*100</f>
        <v>6.8925476028738553</v>
      </c>
      <c r="BO50" s="571">
        <f>('4A'!BO50/'4A'!BJ50-1)*100</f>
        <v>6.0529915476082552</v>
      </c>
      <c r="BP50" s="64">
        <f>('4A'!BP50/'4A'!BK50-1)*100</f>
        <v>6.3548968503124303</v>
      </c>
      <c r="BR50" s="571">
        <f>('4A'!BR50/'4A'!BM50-1)*100</f>
        <v>6.0817839002980101</v>
      </c>
      <c r="BS50" s="571">
        <f>('4A'!BS50/'4A'!BN50-1)*100</f>
        <v>5.9940257509441208</v>
      </c>
      <c r="BT50" s="571">
        <f>('4A'!BT50/'4A'!BO50-1)*100</f>
        <v>-100</v>
      </c>
      <c r="BU50" s="64">
        <f>('4A'!BU50/'4A'!BP50-1)*100</f>
        <v>-100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314"/>
      <c r="CF50" s="314"/>
      <c r="CG50" s="314"/>
      <c r="CH50" s="314"/>
      <c r="CI50" s="553"/>
      <c r="CJ50" s="553">
        <f>I50-'[3]CURRENT (YoY)'!FW1818</f>
        <v>0</v>
      </c>
      <c r="CK50" s="553">
        <f>J50-'[3]CURRENT (YoY)'!FX1818</f>
        <v>0</v>
      </c>
      <c r="CL50" s="553">
        <f>K50-'[3]CURRENT (YoY)'!FY1818</f>
        <v>0</v>
      </c>
      <c r="CM50" s="553">
        <f>L50-'[3]CURRENT (YoY)'!FZ1818</f>
        <v>0</v>
      </c>
      <c r="CN50" s="553">
        <f>M50-'[3]CURRENT (YoY)'!GA1818</f>
        <v>0</v>
      </c>
      <c r="CO50" s="553">
        <f>N50-'[3]CURRENT (YoY)'!GB1818</f>
        <v>0</v>
      </c>
      <c r="CP50" s="553">
        <f>O50-'[3]CURRENT (YoY)'!GC1818</f>
        <v>0</v>
      </c>
      <c r="CQ50" s="553">
        <f>P50-'[3]CURRENT (YoY)'!GD1818</f>
        <v>0</v>
      </c>
      <c r="CR50" s="553">
        <f>Q50-'[3]CURRENT (YoY)'!GE1818</f>
        <v>0</v>
      </c>
      <c r="CS50" s="553"/>
      <c r="CT50" s="553"/>
      <c r="CU50" s="553"/>
      <c r="CV50" s="553"/>
      <c r="CW50" s="553"/>
      <c r="CX50" s="553"/>
      <c r="CY50" s="553">
        <f>Y50-'[3]CURRENT (YoY)'!DK1818</f>
        <v>0</v>
      </c>
      <c r="CZ50" s="553">
        <f>Z50-'[3]CURRENT (YoY)'!DL1818</f>
        <v>0</v>
      </c>
      <c r="DA50" s="553">
        <f>AA50-'[3]CURRENT (YoY)'!DM1818</f>
        <v>0</v>
      </c>
      <c r="DB50" s="553">
        <f>AB50-'[3]CURRENT (YoY)'!DN1818</f>
        <v>0</v>
      </c>
      <c r="DC50" s="553"/>
      <c r="DD50" s="553">
        <f>AD50-'[3]CURRENT (YoY)'!DO1818</f>
        <v>0</v>
      </c>
      <c r="DE50" s="553">
        <f>AE50-'[3]CURRENT (YoY)'!DP1818</f>
        <v>0</v>
      </c>
      <c r="DF50" s="553">
        <f>AF50-'[3]CURRENT (YoY)'!DQ1818</f>
        <v>0</v>
      </c>
      <c r="DG50" s="553">
        <f>AG50-'[3]CURRENT (YoY)'!DR1818</f>
        <v>0</v>
      </c>
      <c r="DH50" s="553"/>
      <c r="DI50" s="553">
        <f>AI50-'[3]CURRENT (YoY)'!DS1818</f>
        <v>0</v>
      </c>
      <c r="DJ50" s="553">
        <f>AJ50-'[3]CURRENT (YoY)'!DT1818</f>
        <v>0</v>
      </c>
      <c r="DK50" s="553">
        <f>AK50-'[3]CURRENT (YoY)'!DU1818</f>
        <v>0</v>
      </c>
      <c r="DL50" s="553">
        <f>AL50-'[3]CURRENT (YoY)'!DV1818</f>
        <v>0</v>
      </c>
      <c r="DM50" s="553"/>
      <c r="DN50" s="553">
        <f>AN50-'[3]CURRENT (YoY)'!DW1818</f>
        <v>0</v>
      </c>
      <c r="DO50" s="553">
        <f>AO50-'[3]CURRENT (YoY)'!DX1818</f>
        <v>0</v>
      </c>
      <c r="DP50" s="553">
        <f>AP50-'[3]CURRENT (YoY)'!DY1818</f>
        <v>0</v>
      </c>
      <c r="DQ50" s="553">
        <f>AQ50-'[3]CURRENT (YoY)'!DZ1818</f>
        <v>0</v>
      </c>
      <c r="DR50" s="553"/>
      <c r="DS50" s="553">
        <f>AS50-'[3]CURRENT (YoY)'!EA1818</f>
        <v>0</v>
      </c>
      <c r="DT50" s="553">
        <f>AT50-'[3]CURRENT (YoY)'!EB1818</f>
        <v>0</v>
      </c>
      <c r="DU50" s="553">
        <f>AU50-'[3]CURRENT (YoY)'!EC1818</f>
        <v>0</v>
      </c>
      <c r="DV50" s="553">
        <f>AV50-'[3]CURRENT (YoY)'!ED1818</f>
        <v>0</v>
      </c>
      <c r="DW50" s="553"/>
      <c r="DX50" s="553">
        <f>AX50-'[3]CURRENT (YoY)'!EE1818</f>
        <v>0</v>
      </c>
      <c r="DY50" s="553">
        <f>AY50-'[3]CURRENT (YoY)'!EF1818</f>
        <v>2.3092638912203256E-14</v>
      </c>
      <c r="DZ50" s="553">
        <f>AZ50-'[3]CURRENT (YoY)'!EG1818</f>
        <v>0</v>
      </c>
      <c r="EA50" s="553">
        <f>BA50-'[3]CURRENT (YoY)'!EH1818</f>
        <v>0</v>
      </c>
      <c r="EB50" s="553"/>
      <c r="EC50" s="553">
        <f>BC50-'[3]CURRENT (YoY)'!EI1818</f>
        <v>0</v>
      </c>
      <c r="ED50" s="553">
        <f>BD50-'[3]CURRENT (YoY)'!EJ1818</f>
        <v>-2.3092638912203256E-14</v>
      </c>
      <c r="EE50" s="553">
        <f>BE50-'[3]CURRENT (YoY)'!EK1818</f>
        <v>0</v>
      </c>
      <c r="EF50" s="553">
        <f>BF50-'[3]CURRENT (YoY)'!EL1818</f>
        <v>0</v>
      </c>
      <c r="EG50" s="553"/>
      <c r="EH50" s="553">
        <f>BH50-'[3]CURRENT (YoY)'!EM1818</f>
        <v>0</v>
      </c>
      <c r="EI50" s="553">
        <f>BI50-'[3]CURRENT (YoY)'!EN1818</f>
        <v>0</v>
      </c>
      <c r="EJ50" s="553">
        <f>BJ50-'[3]CURRENT (YoY)'!EO1818</f>
        <v>0</v>
      </c>
      <c r="EK50" s="553">
        <f>BK50-'[3]CURRENT (YoY)'!EP1818</f>
        <v>0</v>
      </c>
      <c r="EL50" s="553"/>
      <c r="EM50" s="553">
        <f>BM50-'[3]CURRENT (YoY)'!EQ1818</f>
        <v>0</v>
      </c>
      <c r="EN50" s="553">
        <f>BN50-'[3]CURRENT (YoY)'!ER1818</f>
        <v>0</v>
      </c>
      <c r="EO50" s="553">
        <f>BO50-'[3]CURRENT (YoY)'!ES1818</f>
        <v>0</v>
      </c>
      <c r="EP50" s="553">
        <f>BP50-'[3]CURRENT (YoY)'!ET1818</f>
        <v>0</v>
      </c>
      <c r="EQ50" s="553"/>
      <c r="ER50" s="553">
        <f>BR50-'[3]CURRENT (YoY)'!EU1818</f>
        <v>0</v>
      </c>
      <c r="ES50" s="553">
        <f>BS50-'[3]CURRENT (YoY)'!EV1818</f>
        <v>0</v>
      </c>
      <c r="ET50" s="553">
        <f>BT50-'[3]CURRENT (YoY)'!EW1818</f>
        <v>0</v>
      </c>
      <c r="EU50" s="553">
        <f>BU50-'[3]CURRENT (YoY)'!EX1818</f>
        <v>0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451"/>
      <c r="I51" s="65">
        <f>('4A'!I51/'4A'!H51-1)*100</f>
        <v>4.5772607383961939</v>
      </c>
      <c r="J51" s="65">
        <f>('4A'!J51/'4A'!I51-1)*100</f>
        <v>4.716836236211952</v>
      </c>
      <c r="K51" s="65">
        <f>('4A'!K51/'4A'!J51-1)*100</f>
        <v>6.6519112413243597</v>
      </c>
      <c r="L51" s="65">
        <f>('4A'!L51/'4A'!K51-1)*100</f>
        <v>8.1515045790291563</v>
      </c>
      <c r="M51" s="65">
        <f>('4A'!M51/'4A'!L51-1)*100</f>
        <v>-3.3915777323394014</v>
      </c>
      <c r="N51" s="65">
        <f>('4A'!N51/'4A'!M51-1)*100</f>
        <v>1.4205752474881317</v>
      </c>
      <c r="O51" s="65">
        <f>('4A'!O51/'4A'!N51-1)*100</f>
        <v>3.9208300548851271</v>
      </c>
      <c r="P51" s="65">
        <f>('4A'!P51/'4A'!O51-1)*100</f>
        <v>2.9595277086673644</v>
      </c>
      <c r="Q51" s="65">
        <f>('4A'!Q51/'4A'!P51-1)*100</f>
        <v>6.1053714972940654</v>
      </c>
      <c r="R51" s="65">
        <f>('4A'!R51/'4A'!Q51-1)*100</f>
        <v>-100</v>
      </c>
      <c r="S51" s="68"/>
      <c r="T51" s="68"/>
      <c r="U51" s="68"/>
      <c r="V51" s="68"/>
      <c r="W51" s="68"/>
      <c r="X51" s="68"/>
      <c r="Y51" s="65">
        <f>('4A'!Y51/'4A'!T51-1)*100</f>
        <v>3.4537761974544168</v>
      </c>
      <c r="Z51" s="65">
        <f>('4A'!Z51/'4A'!U51-1)*100</f>
        <v>3.2512521500930758</v>
      </c>
      <c r="AA51" s="65">
        <f>('4A'!AA51/'4A'!V51-1)*100</f>
        <v>5.7977370204467027</v>
      </c>
      <c r="AB51" s="65">
        <f>('4A'!AB51/'4A'!W51-1)*100</f>
        <v>5.757372520920212</v>
      </c>
      <c r="AC51" s="65"/>
      <c r="AD51" s="65">
        <f>('4A'!AD51/'4A'!Y51-1)*100</f>
        <v>4.1107665553889783</v>
      </c>
      <c r="AE51" s="65">
        <f>('4A'!AE51/'4A'!Z51-1)*100</f>
        <v>3.901370326366238</v>
      </c>
      <c r="AF51" s="65">
        <f>('4A'!AF51/'4A'!AA51-1)*100</f>
        <v>4.5762715330228021</v>
      </c>
      <c r="AG51" s="65">
        <f>('4A'!AG51/'4A'!AB51-1)*100</f>
        <v>6.2257576902814415</v>
      </c>
      <c r="AH51" s="65"/>
      <c r="AI51" s="65">
        <f>('4A'!AI51/'4A'!AD51-1)*100</f>
        <v>6.3086568145691579</v>
      </c>
      <c r="AJ51" s="65">
        <f>('4A'!AJ51/'4A'!AE51-1)*100</f>
        <v>6.7485102049772427</v>
      </c>
      <c r="AK51" s="65">
        <f>('4A'!AK51/'4A'!AF51-1)*100</f>
        <v>7.080483746165811</v>
      </c>
      <c r="AL51" s="65">
        <f>('4A'!AL51/'4A'!AG51-1)*100</f>
        <v>6.449559478650535</v>
      </c>
      <c r="AM51" s="65"/>
      <c r="AN51" s="65">
        <f>('4A'!AN51/'4A'!AI51-1)*100</f>
        <v>8.8794457440121377</v>
      </c>
      <c r="AO51" s="65">
        <f>('4A'!AO51/'4A'!AJ51-1)*100</f>
        <v>8.7887633028867143</v>
      </c>
      <c r="AP51" s="65">
        <f>('4A'!AP51/'4A'!AK51-1)*100</f>
        <v>7.8289716902217865</v>
      </c>
      <c r="AQ51" s="65">
        <f>('4A'!AQ51/'4A'!AL51-1)*100</f>
        <v>7.1926281201791564</v>
      </c>
      <c r="AR51" s="65"/>
      <c r="AS51" s="65">
        <f>('4A'!AS51/'4A'!AN51-1)*100</f>
        <v>1.6426163783135106</v>
      </c>
      <c r="AT51" s="65">
        <f>('4A'!AT51/'4A'!AO51-1)*100</f>
        <v>-10.065611229880689</v>
      </c>
      <c r="AU51" s="65">
        <f>('4A'!AU51/'4A'!AP51-1)*100</f>
        <v>-3.4566704502393408</v>
      </c>
      <c r="AV51" s="65">
        <f>('4A'!AV51/'4A'!AQ51-1)*100</f>
        <v>-1.49248489952164</v>
      </c>
      <c r="AW51" s="65"/>
      <c r="AX51" s="65">
        <f>('4A'!AX51/'4A'!AS51-1)*100</f>
        <v>-1.9340324884328353</v>
      </c>
      <c r="AY51" s="65">
        <f>('4A'!AY51/'4A'!AT51-1)*100</f>
        <v>7.1795969834757445</v>
      </c>
      <c r="AZ51" s="65">
        <f>('4A'!AZ51/'4A'!AU51-1)*100</f>
        <v>-3.6084268022465116</v>
      </c>
      <c r="BA51" s="65">
        <f>('4A'!BA51/'4A'!AV51-1)*100</f>
        <v>4.4469843279673293</v>
      </c>
      <c r="BC51" s="65">
        <f>('4A'!BC51/'4A'!AX51-1)*100</f>
        <v>2.8963826542014903</v>
      </c>
      <c r="BD51" s="65">
        <f>('4A'!BD51/'4A'!AY51-1)*100</f>
        <v>4.481928187619455</v>
      </c>
      <c r="BE51" s="65">
        <f>('4A'!BE51/'4A'!AZ51-1)*100</f>
        <v>9.0844270103040756</v>
      </c>
      <c r="BF51" s="65">
        <f>('4A'!BF51/'4A'!BA51-1)*100</f>
        <v>-0.3506539713828527</v>
      </c>
      <c r="BH51" s="65">
        <f>('4A'!BH51/'4A'!BC51-1)*100</f>
        <v>0.84781209710464989</v>
      </c>
      <c r="BI51" s="65">
        <f>('4A'!BI51/'4A'!BD51-1)*100</f>
        <v>3.7754887041058893</v>
      </c>
      <c r="BJ51" s="65">
        <f>('4A'!BJ51/'4A'!BE51-1)*100</f>
        <v>2.3248732846253839</v>
      </c>
      <c r="BK51" s="65">
        <f>('4A'!BK51/'4A'!BF51-1)*100</f>
        <v>4.7725281242797069</v>
      </c>
      <c r="BM51" s="572">
        <f>('4A'!BM51/'4A'!BH51-1)*100</f>
        <v>9.3534723338377859</v>
      </c>
      <c r="BN51" s="572">
        <f>('4A'!BN51/'4A'!BI51-1)*100</f>
        <v>6.3010148469993199</v>
      </c>
      <c r="BO51" s="65">
        <f>('4A'!BO51/'4A'!BJ51-1)*100</f>
        <v>5.4398719485765357</v>
      </c>
      <c r="BP51" s="65">
        <f>('4A'!BP51/'4A'!BK51-1)*100</f>
        <v>3.6538696056143127</v>
      </c>
      <c r="BR51" s="572">
        <f>('4A'!BR51/'4A'!BM51-1)*100</f>
        <v>-2.0680281632464936</v>
      </c>
      <c r="BS51" s="572">
        <f>('4A'!BS51/'4A'!BN51-1)*100</f>
        <v>0.39359592497012486</v>
      </c>
      <c r="BT51" s="65">
        <f>('4A'!BT51/'4A'!BO51-1)*100</f>
        <v>-100</v>
      </c>
      <c r="BU51" s="65">
        <f>('4A'!BU51/'4A'!BP51-1)*100</f>
        <v>-100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82"/>
      <c r="CE51" s="314"/>
      <c r="CF51" s="314"/>
      <c r="CG51" s="314"/>
      <c r="CH51" s="314"/>
      <c r="CI51" s="553"/>
      <c r="CJ51" s="553">
        <f>I51-'[3]CURRENT (YoY)'!FW1820</f>
        <v>0</v>
      </c>
      <c r="CK51" s="553">
        <f>J51-'[3]CURRENT (YoY)'!FX1820</f>
        <v>0</v>
      </c>
      <c r="CL51" s="553">
        <f>K51-'[3]CURRENT (YoY)'!FY1820</f>
        <v>0</v>
      </c>
      <c r="CM51" s="553">
        <f>L51-'[3]CURRENT (YoY)'!FZ1820</f>
        <v>0</v>
      </c>
      <c r="CN51" s="553">
        <f>M51-'[3]CURRENT (YoY)'!GA1820</f>
        <v>0</v>
      </c>
      <c r="CO51" s="553">
        <f>N51-'[3]CURRENT (YoY)'!GB1820</f>
        <v>0</v>
      </c>
      <c r="CP51" s="553">
        <f>O51-'[3]CURRENT (YoY)'!GC1820</f>
        <v>0</v>
      </c>
      <c r="CQ51" s="553">
        <f>P51-'[3]CURRENT (YoY)'!GD1820</f>
        <v>0</v>
      </c>
      <c r="CR51" s="553">
        <f>Q51-'[3]CURRENT (YoY)'!GE1820</f>
        <v>0</v>
      </c>
      <c r="CS51" s="553"/>
      <c r="CT51" s="553"/>
      <c r="CU51" s="553"/>
      <c r="CV51" s="553"/>
      <c r="CW51" s="553"/>
      <c r="CX51" s="553"/>
      <c r="CY51" s="553">
        <f>Y51-'[3]CURRENT (YoY)'!DK1820</f>
        <v>0</v>
      </c>
      <c r="CZ51" s="553">
        <f>Z51-'[3]CURRENT (YoY)'!DL1820</f>
        <v>0</v>
      </c>
      <c r="DA51" s="553">
        <f>AA51-'[3]CURRENT (YoY)'!DM1820</f>
        <v>0</v>
      </c>
      <c r="DB51" s="553">
        <f>AB51-'[3]CURRENT (YoY)'!DN1820</f>
        <v>0</v>
      </c>
      <c r="DC51" s="553"/>
      <c r="DD51" s="553">
        <f>AD51-'[3]CURRENT (YoY)'!DO1820</f>
        <v>0</v>
      </c>
      <c r="DE51" s="553">
        <f>AE51-'[3]CURRENT (YoY)'!DP1820</f>
        <v>0</v>
      </c>
      <c r="DF51" s="553">
        <f>AF51-'[3]CURRENT (YoY)'!DQ1820</f>
        <v>0</v>
      </c>
      <c r="DG51" s="553">
        <f>AG51-'[3]CURRENT (YoY)'!DR1820</f>
        <v>0</v>
      </c>
      <c r="DH51" s="553"/>
      <c r="DI51" s="553">
        <f>AI51-'[3]CURRENT (YoY)'!DS1820</f>
        <v>0</v>
      </c>
      <c r="DJ51" s="553">
        <f>AJ51-'[3]CURRENT (YoY)'!DT1820</f>
        <v>0</v>
      </c>
      <c r="DK51" s="553">
        <f>AK51-'[3]CURRENT (YoY)'!DU1820</f>
        <v>0</v>
      </c>
      <c r="DL51" s="553">
        <f>AL51-'[3]CURRENT (YoY)'!DV1820</f>
        <v>0</v>
      </c>
      <c r="DM51" s="553"/>
      <c r="DN51" s="553">
        <f>AN51-'[3]CURRENT (YoY)'!DW1820</f>
        <v>0</v>
      </c>
      <c r="DO51" s="553">
        <f>AO51-'[3]CURRENT (YoY)'!DX1820</f>
        <v>0</v>
      </c>
      <c r="DP51" s="553">
        <f>AP51-'[3]CURRENT (YoY)'!DY1820</f>
        <v>0</v>
      </c>
      <c r="DQ51" s="553">
        <f>AQ51-'[3]CURRENT (YoY)'!DZ1820</f>
        <v>0</v>
      </c>
      <c r="DR51" s="553"/>
      <c r="DS51" s="553">
        <f>AS51-'[3]CURRENT (YoY)'!EA1820</f>
        <v>0</v>
      </c>
      <c r="DT51" s="553">
        <f>AT51-'[3]CURRENT (YoY)'!EB1820</f>
        <v>0</v>
      </c>
      <c r="DU51" s="553">
        <f>AU51-'[3]CURRENT (YoY)'!EC1820</f>
        <v>0</v>
      </c>
      <c r="DV51" s="553">
        <f>AV51-'[3]CURRENT (YoY)'!ED1820</f>
        <v>0</v>
      </c>
      <c r="DW51" s="553"/>
      <c r="DX51" s="553">
        <f>AX51-'[3]CURRENT (YoY)'!EE1820</f>
        <v>2.2204460492503131E-14</v>
      </c>
      <c r="DY51" s="553">
        <f>AY51-'[3]CURRENT (YoY)'!EF1820</f>
        <v>0</v>
      </c>
      <c r="DZ51" s="553">
        <f>AZ51-'[3]CURRENT (YoY)'!EG1820</f>
        <v>0</v>
      </c>
      <c r="EA51" s="553">
        <f>BA51-'[3]CURRENT (YoY)'!EH1820</f>
        <v>-2.2204460492503131E-14</v>
      </c>
      <c r="EB51" s="553"/>
      <c r="EC51" s="553">
        <f>BC51-'[3]CURRENT (YoY)'!EI1820</f>
        <v>-2.2204460492503131E-14</v>
      </c>
      <c r="ED51" s="553">
        <f>BD51-'[3]CURRENT (YoY)'!EJ1820</f>
        <v>0</v>
      </c>
      <c r="EE51" s="553">
        <f>BE51-'[3]CURRENT (YoY)'!EK1820</f>
        <v>0</v>
      </c>
      <c r="EF51" s="553">
        <f>BF51-'[3]CURRENT (YoY)'!EL1820</f>
        <v>2.2204460492503131E-14</v>
      </c>
      <c r="EG51" s="553"/>
      <c r="EH51" s="553">
        <f>BH51-'[3]CURRENT (YoY)'!EM1820</f>
        <v>0</v>
      </c>
      <c r="EI51" s="553">
        <f>BI51-'[3]CURRENT (YoY)'!EN1820</f>
        <v>0</v>
      </c>
      <c r="EJ51" s="553">
        <f>BJ51-'[3]CURRENT (YoY)'!EO1820</f>
        <v>0</v>
      </c>
      <c r="EK51" s="553">
        <f>BK51-'[3]CURRENT (YoY)'!EP1820</f>
        <v>0</v>
      </c>
      <c r="EL51" s="553"/>
      <c r="EM51" s="553">
        <f>BM51-'[3]CURRENT (YoY)'!EQ1820</f>
        <v>0</v>
      </c>
      <c r="EN51" s="553">
        <f>BN51-'[3]CURRENT (YoY)'!ER1820</f>
        <v>0</v>
      </c>
      <c r="EO51" s="553">
        <f>BO51-'[3]CURRENT (YoY)'!ES1820</f>
        <v>0</v>
      </c>
      <c r="EP51" s="553">
        <f>BP51-'[3]CURRENT (YoY)'!ET1820</f>
        <v>0</v>
      </c>
      <c r="EQ51" s="553"/>
      <c r="ER51" s="553">
        <f>BR51-'[3]CURRENT (YoY)'!EU1820</f>
        <v>0</v>
      </c>
      <c r="ES51" s="553">
        <f>BS51-'[3]CURRENT (YoY)'!EV1820</f>
        <v>2.2204460492503131E-14</v>
      </c>
      <c r="ET51" s="553">
        <f>BT51-'[3]CURRENT (YoY)'!EW1820</f>
        <v>0</v>
      </c>
      <c r="EU51" s="553">
        <f>BU51-'[3]CURRENT (YoY)'!EX1820</f>
        <v>0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451"/>
      <c r="I52" s="65">
        <f>('4A'!I52/'4A'!H52-1)*100</f>
        <v>10.006835261190661</v>
      </c>
      <c r="J52" s="65">
        <f>('4A'!J52/'4A'!I52-1)*100</f>
        <v>9.5174218790884169</v>
      </c>
      <c r="K52" s="65">
        <f>('4A'!K52/'4A'!J52-1)*100</f>
        <v>7.7922527820665666</v>
      </c>
      <c r="L52" s="65">
        <f>('4A'!L52/'4A'!K52-1)*100</f>
        <v>8.3519391471166937</v>
      </c>
      <c r="M52" s="65">
        <f>('4A'!M52/'4A'!L52-1)*100</f>
        <v>8.8204570506222204</v>
      </c>
      <c r="N52" s="65">
        <f>('4A'!N52/'4A'!M52-1)*100</f>
        <v>8.466226092458573</v>
      </c>
      <c r="O52" s="65">
        <f>('4A'!O52/'4A'!N52-1)*100</f>
        <v>5.746139473141687</v>
      </c>
      <c r="P52" s="65">
        <f>('4A'!P52/'4A'!O52-1)*100</f>
        <v>6.6711118223111709</v>
      </c>
      <c r="Q52" s="65">
        <f>('4A'!Q52/'4A'!P52-1)*100</f>
        <v>4.5626303181923955</v>
      </c>
      <c r="R52" s="65">
        <f>('4A'!R52/'4A'!Q52-1)*100</f>
        <v>-100</v>
      </c>
      <c r="S52" s="68"/>
      <c r="T52" s="68"/>
      <c r="U52" s="68"/>
      <c r="V52" s="68"/>
      <c r="W52" s="68"/>
      <c r="X52" s="68"/>
      <c r="Y52" s="65">
        <f>('4A'!Y52/'4A'!T52-1)*100</f>
        <v>12.753234278061587</v>
      </c>
      <c r="Z52" s="65">
        <f>('4A'!Z52/'4A'!U52-1)*100</f>
        <v>8.8554941054043148</v>
      </c>
      <c r="AA52" s="65">
        <f>('4A'!AA52/'4A'!V52-1)*100</f>
        <v>9.4629721483410876</v>
      </c>
      <c r="AB52" s="65">
        <f>('4A'!AB52/'4A'!W52-1)*100</f>
        <v>9.3460017002076299</v>
      </c>
      <c r="AC52" s="65"/>
      <c r="AD52" s="65">
        <f>('4A'!AD52/'4A'!Y52-1)*100</f>
        <v>10.01404402456485</v>
      </c>
      <c r="AE52" s="65">
        <f>('4A'!AE52/'4A'!Z52-1)*100</f>
        <v>9.9996948671827077</v>
      </c>
      <c r="AF52" s="65">
        <f>('4A'!AF52/'4A'!AA52-1)*100</f>
        <v>10.303645703628185</v>
      </c>
      <c r="AG52" s="65">
        <f>('4A'!AG52/'4A'!AB52-1)*100</f>
        <v>7.9168803047287239</v>
      </c>
      <c r="AH52" s="65"/>
      <c r="AI52" s="65">
        <f>('4A'!AI52/'4A'!AD52-1)*100</f>
        <v>8.0193886701802377</v>
      </c>
      <c r="AJ52" s="65">
        <f>('4A'!AJ52/'4A'!AE52-1)*100</f>
        <v>7.5337954824767017</v>
      </c>
      <c r="AK52" s="65">
        <f>('4A'!AK52/'4A'!AF52-1)*100</f>
        <v>7.3326935675847249</v>
      </c>
      <c r="AL52" s="65">
        <f>('4A'!AL52/'4A'!AG52-1)*100</f>
        <v>8.2873180780468338</v>
      </c>
      <c r="AM52" s="65"/>
      <c r="AN52" s="65">
        <f>('4A'!AN52/'4A'!AI52-1)*100</f>
        <v>9.9543286754559581</v>
      </c>
      <c r="AO52" s="65">
        <f>('4A'!AO52/'4A'!AJ52-1)*100</f>
        <v>10.25097576418117</v>
      </c>
      <c r="AP52" s="65">
        <f>('4A'!AP52/'4A'!AK52-1)*100</f>
        <v>6.8507919950498541</v>
      </c>
      <c r="AQ52" s="65">
        <f>('4A'!AQ52/'4A'!AL52-1)*100</f>
        <v>6.7529264703660719</v>
      </c>
      <c r="AR52" s="65"/>
      <c r="AS52" s="65">
        <f>('4A'!AS52/'4A'!AN52-1)*100</f>
        <v>2.5403964926344447</v>
      </c>
      <c r="AT52" s="65">
        <f>('4A'!AT52/'4A'!AO52-1)*100</f>
        <v>9.9227602361795064</v>
      </c>
      <c r="AU52" s="65">
        <f>('4A'!AU52/'4A'!AP52-1)*100</f>
        <v>11.25037940453042</v>
      </c>
      <c r="AV52" s="65">
        <f>('4A'!AV52/'4A'!AQ52-1)*100</f>
        <v>10.886848117865821</v>
      </c>
      <c r="AW52" s="65"/>
      <c r="AX52" s="65">
        <f>('4A'!AX52/'4A'!AS52-1)*100</f>
        <v>11.048267113744181</v>
      </c>
      <c r="AY52" s="65">
        <f>('4A'!AY52/'4A'!AT52-1)*100</f>
        <v>9.6228531262873673</v>
      </c>
      <c r="AZ52" s="65">
        <f>('4A'!AZ52/'4A'!AU52-1)*100</f>
        <v>7.0730384635230514</v>
      </c>
      <c r="BA52" s="65">
        <f>('4A'!BA52/'4A'!AV52-1)*100</f>
        <v>6.6871073680257354</v>
      </c>
      <c r="BC52" s="65">
        <f>('4A'!BC52/'4A'!AX52-1)*100</f>
        <v>3.8145736819492848</v>
      </c>
      <c r="BD52" s="65">
        <f>('4A'!BD52/'4A'!AY52-1)*100</f>
        <v>2.452792913867663</v>
      </c>
      <c r="BE52" s="65">
        <f>('4A'!BE52/'4A'!AZ52-1)*100</f>
        <v>7.9843944113752396</v>
      </c>
      <c r="BF52" s="65">
        <f>('4A'!BF52/'4A'!BA52-1)*100</f>
        <v>8.2825354077181501</v>
      </c>
      <c r="BH52" s="65">
        <f>('4A'!BH52/'4A'!BC52-1)*100</f>
        <v>7.4764263789164564</v>
      </c>
      <c r="BI52" s="65">
        <f>('4A'!BI52/'4A'!BD52-1)*100</f>
        <v>10.349707997669967</v>
      </c>
      <c r="BJ52" s="65">
        <f>('4A'!BJ52/'4A'!BE52-1)*100</f>
        <v>5.1117083577504774</v>
      </c>
      <c r="BK52" s="65">
        <f>('4A'!BK52/'4A'!BF52-1)*100</f>
        <v>4.256362210502318</v>
      </c>
      <c r="BM52" s="572">
        <f>('4A'!BM52/'4A'!BH52-1)*100</f>
        <v>6.4398573354078836</v>
      </c>
      <c r="BN52" s="572">
        <f>('4A'!BN52/'4A'!BI52-1)*100</f>
        <v>4.6112388048760167</v>
      </c>
      <c r="BO52" s="65">
        <f>('4A'!BO52/'4A'!BJ52-1)*100</f>
        <v>5.4198409137991232</v>
      </c>
      <c r="BP52" s="65">
        <f>('4A'!BP52/'4A'!BK52-1)*100</f>
        <v>2.112563864950423</v>
      </c>
      <c r="BR52" s="572">
        <f>('4A'!BR52/'4A'!BM52-1)*100</f>
        <v>2.9579538733844446</v>
      </c>
      <c r="BS52" s="572">
        <f>('4A'!BS52/'4A'!BN52-1)*100</f>
        <v>1.5612249338903705</v>
      </c>
      <c r="BT52" s="65">
        <f>('4A'!BT52/'4A'!BO52-1)*100</f>
        <v>-100</v>
      </c>
      <c r="BU52" s="65">
        <f>('4A'!BU52/'4A'!BP52-1)*100</f>
        <v>-100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82"/>
      <c r="CE52" s="314"/>
      <c r="CF52" s="314"/>
      <c r="CG52" s="314"/>
      <c r="CH52" s="314"/>
      <c r="CI52" s="553"/>
      <c r="CJ52" s="553">
        <f>I52-'[3]CURRENT (YoY)'!FW1821</f>
        <v>0</v>
      </c>
      <c r="CK52" s="553">
        <f>J52-'[3]CURRENT (YoY)'!FX1821</f>
        <v>0</v>
      </c>
      <c r="CL52" s="553">
        <f>K52-'[3]CURRENT (YoY)'!FY1821</f>
        <v>0</v>
      </c>
      <c r="CM52" s="553">
        <f>L52-'[3]CURRENT (YoY)'!FZ1821</f>
        <v>0</v>
      </c>
      <c r="CN52" s="553">
        <f>M52-'[3]CURRENT (YoY)'!GA1821</f>
        <v>0</v>
      </c>
      <c r="CO52" s="553">
        <f>N52-'[3]CURRENT (YoY)'!GB1821</f>
        <v>0</v>
      </c>
      <c r="CP52" s="553">
        <f>O52-'[3]CURRENT (YoY)'!GC1821</f>
        <v>0</v>
      </c>
      <c r="CQ52" s="553">
        <f>P52-'[3]CURRENT (YoY)'!GD1821</f>
        <v>0</v>
      </c>
      <c r="CR52" s="553">
        <f>Q52-'[3]CURRENT (YoY)'!GE1821</f>
        <v>0</v>
      </c>
      <c r="CS52" s="553"/>
      <c r="CT52" s="553"/>
      <c r="CU52" s="553"/>
      <c r="CV52" s="553"/>
      <c r="CW52" s="553"/>
      <c r="CX52" s="553"/>
      <c r="CY52" s="553">
        <f>Y52-'[3]CURRENT (YoY)'!DK1821</f>
        <v>0</v>
      </c>
      <c r="CZ52" s="553">
        <f>Z52-'[3]CURRENT (YoY)'!DL1821</f>
        <v>0</v>
      </c>
      <c r="DA52" s="553">
        <f>AA52-'[3]CURRENT (YoY)'!DM1821</f>
        <v>0</v>
      </c>
      <c r="DB52" s="553">
        <f>AB52-'[3]CURRENT (YoY)'!DN1821</f>
        <v>0</v>
      </c>
      <c r="DC52" s="553"/>
      <c r="DD52" s="553">
        <f>AD52-'[3]CURRENT (YoY)'!DO1821</f>
        <v>0</v>
      </c>
      <c r="DE52" s="553">
        <f>AE52-'[3]CURRENT (YoY)'!DP1821</f>
        <v>0</v>
      </c>
      <c r="DF52" s="553">
        <f>AF52-'[3]CURRENT (YoY)'!DQ1821</f>
        <v>0</v>
      </c>
      <c r="DG52" s="553">
        <f>AG52-'[3]CURRENT (YoY)'!DR1821</f>
        <v>0</v>
      </c>
      <c r="DH52" s="553"/>
      <c r="DI52" s="553">
        <f>AI52-'[3]CURRENT (YoY)'!DS1821</f>
        <v>0</v>
      </c>
      <c r="DJ52" s="553">
        <f>AJ52-'[3]CURRENT (YoY)'!DT1821</f>
        <v>0</v>
      </c>
      <c r="DK52" s="553">
        <f>AK52-'[3]CURRENT (YoY)'!DU1821</f>
        <v>0</v>
      </c>
      <c r="DL52" s="553">
        <f>AL52-'[3]CURRENT (YoY)'!DV1821</f>
        <v>0</v>
      </c>
      <c r="DM52" s="553"/>
      <c r="DN52" s="553">
        <f>AN52-'[3]CURRENT (YoY)'!DW1821</f>
        <v>0</v>
      </c>
      <c r="DO52" s="553">
        <f>AO52-'[3]CURRENT (YoY)'!DX1821</f>
        <v>0</v>
      </c>
      <c r="DP52" s="553">
        <f>AP52-'[3]CURRENT (YoY)'!DY1821</f>
        <v>0</v>
      </c>
      <c r="DQ52" s="553">
        <f>AQ52-'[3]CURRENT (YoY)'!DZ1821</f>
        <v>0</v>
      </c>
      <c r="DR52" s="553"/>
      <c r="DS52" s="553">
        <f>AS52-'[3]CURRENT (YoY)'!EA1821</f>
        <v>0</v>
      </c>
      <c r="DT52" s="553">
        <f>AT52-'[3]CURRENT (YoY)'!EB1821</f>
        <v>0</v>
      </c>
      <c r="DU52" s="553">
        <f>AU52-'[3]CURRENT (YoY)'!EC1821</f>
        <v>0</v>
      </c>
      <c r="DV52" s="553">
        <f>AV52-'[3]CURRENT (YoY)'!ED1821</f>
        <v>0</v>
      </c>
      <c r="DW52" s="553"/>
      <c r="DX52" s="553">
        <f>AX52-'[3]CURRENT (YoY)'!EE1821</f>
        <v>-2.1316282072803006E-14</v>
      </c>
      <c r="DY52" s="553">
        <f>AY52-'[3]CURRENT (YoY)'!EF1821</f>
        <v>4.4408920985006262E-14</v>
      </c>
      <c r="DZ52" s="553">
        <f>AZ52-'[3]CURRENT (YoY)'!EG1821</f>
        <v>0</v>
      </c>
      <c r="EA52" s="553">
        <f>BA52-'[3]CURRENT (YoY)'!EH1821</f>
        <v>0</v>
      </c>
      <c r="EB52" s="553"/>
      <c r="EC52" s="553">
        <f>BC52-'[3]CURRENT (YoY)'!EI1821</f>
        <v>2.2204460492503131E-14</v>
      </c>
      <c r="ED52" s="553">
        <f>BD52-'[3]CURRENT (YoY)'!EJ1821</f>
        <v>-2.2204460492503131E-14</v>
      </c>
      <c r="EE52" s="553">
        <f>BE52-'[3]CURRENT (YoY)'!EK1821</f>
        <v>2.2204460492503131E-14</v>
      </c>
      <c r="EF52" s="553">
        <f>BF52-'[3]CURRENT (YoY)'!EL1821</f>
        <v>0</v>
      </c>
      <c r="EG52" s="553"/>
      <c r="EH52" s="553">
        <f>BH52-'[3]CURRENT (YoY)'!EM1821</f>
        <v>0</v>
      </c>
      <c r="EI52" s="553">
        <f>BI52-'[3]CURRENT (YoY)'!EN1821</f>
        <v>0</v>
      </c>
      <c r="EJ52" s="553">
        <f>BJ52-'[3]CURRENT (YoY)'!EO1821</f>
        <v>0</v>
      </c>
      <c r="EK52" s="553">
        <f>BK52-'[3]CURRENT (YoY)'!EP1821</f>
        <v>0</v>
      </c>
      <c r="EL52" s="553"/>
      <c r="EM52" s="553">
        <f>BM52-'[3]CURRENT (YoY)'!EQ1821</f>
        <v>0</v>
      </c>
      <c r="EN52" s="553">
        <f>BN52-'[3]CURRENT (YoY)'!ER1821</f>
        <v>0</v>
      </c>
      <c r="EO52" s="553">
        <f>BO52-'[3]CURRENT (YoY)'!ES1821</f>
        <v>0</v>
      </c>
      <c r="EP52" s="553">
        <f>BP52-'[3]CURRENT (YoY)'!ET1821</f>
        <v>0</v>
      </c>
      <c r="EQ52" s="553"/>
      <c r="ER52" s="553">
        <f>BR52-'[3]CURRENT (YoY)'!EU1821</f>
        <v>0</v>
      </c>
      <c r="ES52" s="553">
        <f>BS52-'[3]CURRENT (YoY)'!EV1821</f>
        <v>-2.2204460492503131E-14</v>
      </c>
      <c r="ET52" s="553">
        <f>BT52-'[3]CURRENT (YoY)'!EW1821</f>
        <v>0</v>
      </c>
      <c r="EU52" s="553">
        <f>BU52-'[3]CURRENT (YoY)'!EX1821</f>
        <v>0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451"/>
      <c r="I53" s="65">
        <f>('4A'!I53/'4A'!H53-1)*100</f>
        <v>7.5168862393973024</v>
      </c>
      <c r="J53" s="65">
        <f>('4A'!J53/'4A'!I53-1)*100</f>
        <v>9.7554229941932533</v>
      </c>
      <c r="K53" s="65">
        <f>('4A'!K53/'4A'!J53-1)*100</f>
        <v>8.1500854212790621</v>
      </c>
      <c r="L53" s="65">
        <f>('4A'!L53/'4A'!K53-1)*100</f>
        <v>6.5638511566814328</v>
      </c>
      <c r="M53" s="65">
        <f>('4A'!M53/'4A'!L53-1)*100</f>
        <v>-5.1072663277677339</v>
      </c>
      <c r="N53" s="65">
        <f>('4A'!N53/'4A'!M53-1)*100</f>
        <v>5.8462062259456049</v>
      </c>
      <c r="O53" s="65">
        <f>('4A'!O53/'4A'!N53-1)*100</f>
        <v>10.81644202764085</v>
      </c>
      <c r="P53" s="65">
        <f>('4A'!P53/'4A'!O53-1)*100</f>
        <v>5.3796191003694815</v>
      </c>
      <c r="Q53" s="65">
        <f>('4A'!Q53/'4A'!P53-1)*100</f>
        <v>4.4111652698034742</v>
      </c>
      <c r="R53" s="65">
        <f>('4A'!R53/'4A'!Q53-1)*100</f>
        <v>-100</v>
      </c>
      <c r="S53" s="68"/>
      <c r="T53" s="68"/>
      <c r="U53" s="68"/>
      <c r="V53" s="68"/>
      <c r="W53" s="68"/>
      <c r="X53" s="68"/>
      <c r="Y53" s="65">
        <f>('4A'!Y53/'4A'!T53-1)*100</f>
        <v>6.5947333653358031</v>
      </c>
      <c r="Z53" s="65">
        <f>('4A'!Z53/'4A'!U53-1)*100</f>
        <v>7.3780552965331925</v>
      </c>
      <c r="AA53" s="65">
        <f>('4A'!AA53/'4A'!V53-1)*100</f>
        <v>7.94575993575799</v>
      </c>
      <c r="AB53" s="65">
        <f>('4A'!AB53/'4A'!W53-1)*100</f>
        <v>7.9774526627037323</v>
      </c>
      <c r="AC53" s="65"/>
      <c r="AD53" s="65">
        <f>('4A'!AD53/'4A'!Y53-1)*100</f>
        <v>9.5501263572919104</v>
      </c>
      <c r="AE53" s="65">
        <f>('4A'!AE53/'4A'!Z53-1)*100</f>
        <v>9.8507417341536794</v>
      </c>
      <c r="AF53" s="65">
        <f>('4A'!AF53/'4A'!AA53-1)*100</f>
        <v>9.9503724946180085</v>
      </c>
      <c r="AG53" s="65">
        <f>('4A'!AG53/'4A'!AB53-1)*100</f>
        <v>9.6503518988155346</v>
      </c>
      <c r="AH53" s="65"/>
      <c r="AI53" s="65">
        <f>('4A'!AI53/'4A'!AD53-1)*100</f>
        <v>8.4479953530940612</v>
      </c>
      <c r="AJ53" s="65">
        <f>('4A'!AJ53/'4A'!AE53-1)*100</f>
        <v>8.1367139208094343</v>
      </c>
      <c r="AK53" s="65">
        <f>('4A'!AK53/'4A'!AF53-1)*100</f>
        <v>8.3479721650638439</v>
      </c>
      <c r="AL53" s="65">
        <f>('4A'!AL53/'4A'!AG53-1)*100</f>
        <v>7.7339881779564967</v>
      </c>
      <c r="AM53" s="65"/>
      <c r="AN53" s="65">
        <f>('4A'!AN53/'4A'!AI53-1)*100</f>
        <v>6.9284404716369652</v>
      </c>
      <c r="AO53" s="65">
        <f>('4A'!AO53/'4A'!AJ53-1)*100</f>
        <v>6.7910511131380247</v>
      </c>
      <c r="AP53" s="65">
        <f>('4A'!AP53/'4A'!AK53-1)*100</f>
        <v>6.7452696091666819</v>
      </c>
      <c r="AQ53" s="65">
        <f>('4A'!AQ53/'4A'!AL53-1)*100</f>
        <v>5.8957492388261645</v>
      </c>
      <c r="AR53" s="65"/>
      <c r="AS53" s="65">
        <f>('4A'!AS53/'4A'!AN53-1)*100</f>
        <v>3.4244645275795849</v>
      </c>
      <c r="AT53" s="65">
        <f>('4A'!AT53/'4A'!AO53-1)*100</f>
        <v>-19.863638880100797</v>
      </c>
      <c r="AU53" s="65">
        <f>('4A'!AU53/'4A'!AP53-1)*100</f>
        <v>-3.6918051161719756</v>
      </c>
      <c r="AV53" s="65">
        <f>('4A'!AV53/'4A'!AQ53-1)*100</f>
        <v>-0.33424993873953923</v>
      </c>
      <c r="AW53" s="65"/>
      <c r="AX53" s="65">
        <f>('4A'!AX53/'4A'!AS53-1)*100</f>
        <v>0.14997627318202866</v>
      </c>
      <c r="AY53" s="65">
        <f>('4A'!AY53/'4A'!AT53-1)*100</f>
        <v>21.78272549454201</v>
      </c>
      <c r="AZ53" s="65">
        <f>('4A'!AZ53/'4A'!AU53-1)*100</f>
        <v>-5.9661825310153294E-2</v>
      </c>
      <c r="BA53" s="65">
        <f>('4A'!BA53/'4A'!AV53-1)*100</f>
        <v>4.829561032883789</v>
      </c>
      <c r="BC53" s="65">
        <f>('4A'!BC53/'4A'!AX53-1)*100</f>
        <v>7.2536858318211328</v>
      </c>
      <c r="BD53" s="65">
        <f>('4A'!BD53/'4A'!AY53-1)*100</f>
        <v>14.215531654943071</v>
      </c>
      <c r="BE53" s="65">
        <f>('4A'!BE53/'4A'!AZ53-1)*100</f>
        <v>15.882338252083672</v>
      </c>
      <c r="BF53" s="65">
        <f>('4A'!BF53/'4A'!BA53-1)*100</f>
        <v>6.3439916241322392</v>
      </c>
      <c r="BH53" s="65">
        <f>('4A'!BH53/'4A'!BC53-1)*100</f>
        <v>5.7152162987355037</v>
      </c>
      <c r="BI53" s="65">
        <f>('4A'!BI53/'4A'!BD53-1)*100</f>
        <v>3.739243886898258</v>
      </c>
      <c r="BJ53" s="65">
        <f>('4A'!BJ53/'4A'!BE53-1)*100</f>
        <v>6.3189697084778951</v>
      </c>
      <c r="BK53" s="65">
        <f>('4A'!BK53/'4A'!BF53-1)*100</f>
        <v>5.6508162236914128</v>
      </c>
      <c r="BM53" s="572">
        <f>('4A'!BM53/'4A'!BH53-1)*100</f>
        <v>5.0560971232698204</v>
      </c>
      <c r="BN53" s="572">
        <f>('4A'!BN53/'4A'!BI53-1)*100</f>
        <v>4.0370878708038793</v>
      </c>
      <c r="BO53" s="65">
        <f>('4A'!BO53/'4A'!BJ53-1)*100</f>
        <v>4.1773461237014642</v>
      </c>
      <c r="BP53" s="65">
        <f>('4A'!BP53/'4A'!BK53-1)*100</f>
        <v>4.4424297688718584</v>
      </c>
      <c r="BR53" s="572">
        <f>('4A'!BR53/'4A'!BM53-1)*100</f>
        <v>5.4191752984111163</v>
      </c>
      <c r="BS53" s="572">
        <f>('4A'!BS53/'4A'!BN53-1)*100</f>
        <v>5.1643457229249234</v>
      </c>
      <c r="BT53" s="65">
        <f>('4A'!BT53/'4A'!BO53-1)*100</f>
        <v>-100</v>
      </c>
      <c r="BU53" s="65">
        <f>('4A'!BU53/'4A'!BP53-1)*100</f>
        <v>-100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82"/>
      <c r="CE53" s="314"/>
      <c r="CF53" s="314"/>
      <c r="CG53" s="314"/>
      <c r="CH53" s="314"/>
      <c r="CI53" s="553"/>
      <c r="CJ53" s="553">
        <f>I53-'[3]CURRENT (YoY)'!FW1823</f>
        <v>0</v>
      </c>
      <c r="CK53" s="553">
        <f>J53-'[3]CURRENT (YoY)'!FX1823</f>
        <v>0</v>
      </c>
      <c r="CL53" s="553">
        <f>K53-'[3]CURRENT (YoY)'!FY1823</f>
        <v>0</v>
      </c>
      <c r="CM53" s="553">
        <f>L53-'[3]CURRENT (YoY)'!FZ1823</f>
        <v>0</v>
      </c>
      <c r="CN53" s="553">
        <f>M53-'[3]CURRENT (YoY)'!GA1823</f>
        <v>0</v>
      </c>
      <c r="CO53" s="553">
        <f>N53-'[3]CURRENT (YoY)'!GB1823</f>
        <v>0</v>
      </c>
      <c r="CP53" s="553">
        <f>O53-'[3]CURRENT (YoY)'!GC1823</f>
        <v>0</v>
      </c>
      <c r="CQ53" s="553">
        <f>P53-'[3]CURRENT (YoY)'!GD1823</f>
        <v>0</v>
      </c>
      <c r="CR53" s="553">
        <f>Q53-'[3]CURRENT (YoY)'!GE1823</f>
        <v>0</v>
      </c>
      <c r="CS53" s="553"/>
      <c r="CT53" s="553"/>
      <c r="CU53" s="553"/>
      <c r="CV53" s="553"/>
      <c r="CW53" s="553"/>
      <c r="CX53" s="553"/>
      <c r="CY53" s="553">
        <f>Y53-'[3]CURRENT (YoY)'!DK1823</f>
        <v>0</v>
      </c>
      <c r="CZ53" s="553">
        <f>Z53-'[3]CURRENT (YoY)'!DL1823</f>
        <v>0</v>
      </c>
      <c r="DA53" s="553">
        <f>AA53-'[3]CURRENT (YoY)'!DM1823</f>
        <v>0</v>
      </c>
      <c r="DB53" s="553">
        <f>AB53-'[3]CURRENT (YoY)'!DN1823</f>
        <v>0</v>
      </c>
      <c r="DC53" s="553"/>
      <c r="DD53" s="553">
        <f>AD53-'[3]CURRENT (YoY)'!DO1823</f>
        <v>0</v>
      </c>
      <c r="DE53" s="553">
        <f>AE53-'[3]CURRENT (YoY)'!DP1823</f>
        <v>0</v>
      </c>
      <c r="DF53" s="553">
        <f>AF53-'[3]CURRENT (YoY)'!DQ1823</f>
        <v>0</v>
      </c>
      <c r="DG53" s="553">
        <f>AG53-'[3]CURRENT (YoY)'!DR1823</f>
        <v>0</v>
      </c>
      <c r="DH53" s="553"/>
      <c r="DI53" s="553">
        <f>AI53-'[3]CURRENT (YoY)'!DS1823</f>
        <v>0</v>
      </c>
      <c r="DJ53" s="553">
        <f>AJ53-'[3]CURRENT (YoY)'!DT1823</f>
        <v>0</v>
      </c>
      <c r="DK53" s="553">
        <f>AK53-'[3]CURRENT (YoY)'!DU1823</f>
        <v>0</v>
      </c>
      <c r="DL53" s="553">
        <f>AL53-'[3]CURRENT (YoY)'!DV1823</f>
        <v>0</v>
      </c>
      <c r="DM53" s="553"/>
      <c r="DN53" s="553">
        <f>AN53-'[3]CURRENT (YoY)'!DW1823</f>
        <v>0</v>
      </c>
      <c r="DO53" s="553">
        <f>AO53-'[3]CURRENT (YoY)'!DX1823</f>
        <v>0</v>
      </c>
      <c r="DP53" s="553">
        <f>AP53-'[3]CURRENT (YoY)'!DY1823</f>
        <v>0</v>
      </c>
      <c r="DQ53" s="553">
        <f>AQ53-'[3]CURRENT (YoY)'!DZ1823</f>
        <v>0</v>
      </c>
      <c r="DR53" s="553"/>
      <c r="DS53" s="553">
        <f>AS53-'[3]CURRENT (YoY)'!EA1823</f>
        <v>0</v>
      </c>
      <c r="DT53" s="553">
        <f>AT53-'[3]CURRENT (YoY)'!EB1823</f>
        <v>0</v>
      </c>
      <c r="DU53" s="553">
        <f>AU53-'[3]CURRENT (YoY)'!EC1823</f>
        <v>0</v>
      </c>
      <c r="DV53" s="553">
        <f>AV53-'[3]CURRENT (YoY)'!ED1823</f>
        <v>0</v>
      </c>
      <c r="DW53" s="553"/>
      <c r="DX53" s="553">
        <f>AX53-'[3]CURRENT (YoY)'!EE1823</f>
        <v>0</v>
      </c>
      <c r="DY53" s="553">
        <f>AY53-'[3]CURRENT (YoY)'!EF1823</f>
        <v>0</v>
      </c>
      <c r="DZ53" s="553">
        <f>AZ53-'[3]CURRENT (YoY)'!EG1823</f>
        <v>1.1102230246251565E-14</v>
      </c>
      <c r="EA53" s="553">
        <f>BA53-'[3]CURRENT (YoY)'!EH1823</f>
        <v>0</v>
      </c>
      <c r="EB53" s="553"/>
      <c r="EC53" s="553">
        <f>BC53-'[3]CURRENT (YoY)'!EI1823</f>
        <v>0</v>
      </c>
      <c r="ED53" s="553">
        <f>BD53-'[3]CURRENT (YoY)'!EJ1823</f>
        <v>0</v>
      </c>
      <c r="EE53" s="553">
        <f>BE53-'[3]CURRENT (YoY)'!EK1823</f>
        <v>-2.3092638912203256E-14</v>
      </c>
      <c r="EF53" s="553">
        <f>BF53-'[3]CURRENT (YoY)'!EL1823</f>
        <v>0</v>
      </c>
      <c r="EG53" s="553"/>
      <c r="EH53" s="553">
        <f>BH53-'[3]CURRENT (YoY)'!EM1823</f>
        <v>0</v>
      </c>
      <c r="EI53" s="553">
        <f>BI53-'[3]CURRENT (YoY)'!EN1823</f>
        <v>0</v>
      </c>
      <c r="EJ53" s="553">
        <f>BJ53-'[3]CURRENT (YoY)'!EO1823</f>
        <v>0</v>
      </c>
      <c r="EK53" s="553">
        <f>BK53-'[3]CURRENT (YoY)'!EP1823</f>
        <v>0</v>
      </c>
      <c r="EL53" s="553"/>
      <c r="EM53" s="553">
        <f>BM53-'[3]CURRENT (YoY)'!EQ1823</f>
        <v>0</v>
      </c>
      <c r="EN53" s="553">
        <f>BN53-'[3]CURRENT (YoY)'!ER1823</f>
        <v>0</v>
      </c>
      <c r="EO53" s="553">
        <f>BO53-'[3]CURRENT (YoY)'!ES1823</f>
        <v>0</v>
      </c>
      <c r="EP53" s="553">
        <f>BP53-'[3]CURRENT (YoY)'!ET1823</f>
        <v>0</v>
      </c>
      <c r="EQ53" s="553"/>
      <c r="ER53" s="553">
        <f>BR53-'[3]CURRENT (YoY)'!EU1823</f>
        <v>0</v>
      </c>
      <c r="ES53" s="553">
        <f>BS53-'[3]CURRENT (YoY)'!EV1823</f>
        <v>0</v>
      </c>
      <c r="ET53" s="553">
        <f>BT53-'[3]CURRENT (YoY)'!EW1823</f>
        <v>0</v>
      </c>
      <c r="EU53" s="553">
        <f>BU53-'[3]CURRENT (YoY)'!EX1823</f>
        <v>0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451"/>
      <c r="I54" s="65">
        <f>('4A'!I54/'4A'!H54-1)*100</f>
        <v>10.350685300341578</v>
      </c>
      <c r="J54" s="65">
        <f>('4A'!J54/'4A'!I54-1)*100</f>
        <v>12.471099104998062</v>
      </c>
      <c r="K54" s="65">
        <f>('4A'!K54/'4A'!J54-1)*100</f>
        <v>10.454907715240736</v>
      </c>
      <c r="L54" s="65">
        <f>('4A'!L54/'4A'!K54-1)*100</f>
        <v>8.2493728782021094</v>
      </c>
      <c r="M54" s="65">
        <f>('4A'!M54/'4A'!L54-1)*100</f>
        <v>-4.352667390862452</v>
      </c>
      <c r="N54" s="65">
        <f>('4A'!N54/'4A'!M54-1)*100</f>
        <v>4.800337802402721</v>
      </c>
      <c r="O54" s="65">
        <f>('4A'!O54/'4A'!N54-1)*100</f>
        <v>23.378360717988002</v>
      </c>
      <c r="P54" s="65">
        <f>('4A'!P54/'4A'!O54-1)*100</f>
        <v>8.3514136785559181</v>
      </c>
      <c r="Q54" s="65">
        <f>('4A'!Q54/'4A'!P54-1)*100</f>
        <v>5.9470357393497819</v>
      </c>
      <c r="R54" s="65">
        <f>('4A'!R54/'4A'!Q54-1)*100</f>
        <v>-100</v>
      </c>
      <c r="S54" s="68"/>
      <c r="T54" s="68"/>
      <c r="U54" s="68"/>
      <c r="V54" s="68"/>
      <c r="W54" s="68"/>
      <c r="X54" s="68"/>
      <c r="Y54" s="65">
        <f>('4A'!Y54/'4A'!T54-1)*100</f>
        <v>10.071252399453501</v>
      </c>
      <c r="Z54" s="65">
        <f>('4A'!Z54/'4A'!U54-1)*100</f>
        <v>10.250097953565596</v>
      </c>
      <c r="AA54" s="65">
        <f>('4A'!AA54/'4A'!V54-1)*100</f>
        <v>10.492931057874411</v>
      </c>
      <c r="AB54" s="65">
        <f>('4A'!AB54/'4A'!W54-1)*100</f>
        <v>10.550104526279158</v>
      </c>
      <c r="AC54" s="65"/>
      <c r="AD54" s="65">
        <f>('4A'!AD54/'4A'!Y54-1)*100</f>
        <v>11.380025493232582</v>
      </c>
      <c r="AE54" s="65">
        <f>('4A'!AE54/'4A'!Z54-1)*100</f>
        <v>14.971619429708438</v>
      </c>
      <c r="AF54" s="65">
        <f>('4A'!AF54/'4A'!AA54-1)*100</f>
        <v>13.258896179928703</v>
      </c>
      <c r="AG54" s="65">
        <f>('4A'!AG54/'4A'!AB54-1)*100</f>
        <v>10.670164925693481</v>
      </c>
      <c r="AH54" s="65"/>
      <c r="AI54" s="65">
        <f>('4A'!AI54/'4A'!AD54-1)*100</f>
        <v>8.8463361001165808</v>
      </c>
      <c r="AJ54" s="65">
        <f>('4A'!AJ54/'4A'!AE54-1)*100</f>
        <v>9.1163300057645493</v>
      </c>
      <c r="AK54" s="65">
        <f>('4A'!AK54/'4A'!AF54-1)*100</f>
        <v>12.245923441952943</v>
      </c>
      <c r="AL54" s="65">
        <f>('4A'!AL54/'4A'!AG54-1)*100</f>
        <v>11.387401537434783</v>
      </c>
      <c r="AM54" s="65"/>
      <c r="AN54" s="65">
        <f>('4A'!AN54/'4A'!AI54-1)*100</f>
        <v>8.4265961604404573</v>
      </c>
      <c r="AO54" s="65">
        <f>('4A'!AO54/'4A'!AJ54-1)*100</f>
        <v>8.2955742640516092</v>
      </c>
      <c r="AP54" s="65">
        <f>('4A'!AP54/'4A'!AK54-1)*100</f>
        <v>8.1293759652474549</v>
      </c>
      <c r="AQ54" s="65">
        <f>('4A'!AQ54/'4A'!AL54-1)*100</f>
        <v>8.1691273229852701</v>
      </c>
      <c r="AR54" s="65"/>
      <c r="AS54" s="65">
        <f>('4A'!AS54/'4A'!AN54-1)*100</f>
        <v>3.4392031018122715</v>
      </c>
      <c r="AT54" s="65">
        <f>('4A'!AT54/'4A'!AO54-1)*100</f>
        <v>-18.159118892443882</v>
      </c>
      <c r="AU54" s="65">
        <f>('4A'!AU54/'4A'!AP54-1)*100</f>
        <v>-0.84093226531118948</v>
      </c>
      <c r="AV54" s="65">
        <f>('4A'!AV54/'4A'!AQ54-1)*100</f>
        <v>-2.5550010799502365</v>
      </c>
      <c r="AW54" s="65"/>
      <c r="AX54" s="65">
        <f>('4A'!AX54/'4A'!AS54-1)*100</f>
        <v>1.5223930329801405</v>
      </c>
      <c r="AY54" s="65">
        <f>('4A'!AY54/'4A'!AT54-1)*100</f>
        <v>23.040587832555424</v>
      </c>
      <c r="AZ54" s="65">
        <f>('4A'!AZ54/'4A'!AU54-1)*100</f>
        <v>-5.6009119761709965</v>
      </c>
      <c r="BA54" s="65">
        <f>('4A'!BA54/'4A'!AV54-1)*100</f>
        <v>4.441848264996362</v>
      </c>
      <c r="BC54" s="65">
        <f>('4A'!BC54/'4A'!AX54-1)*100</f>
        <v>9.5512618012758121</v>
      </c>
      <c r="BD54" s="65">
        <f>('4A'!BD54/'4A'!AY54-1)*100</f>
        <v>26.290697349872527</v>
      </c>
      <c r="BE54" s="65">
        <f>('4A'!BE54/'4A'!AZ54-1)*100</f>
        <v>34.082002831411231</v>
      </c>
      <c r="BF54" s="65">
        <f>('4A'!BF54/'4A'!BA54-1)*100</f>
        <v>24.193455932803907</v>
      </c>
      <c r="BH54" s="65">
        <f>('4A'!BH54/'4A'!BC54-1)*100</f>
        <v>18.525084579253392</v>
      </c>
      <c r="BI54" s="65">
        <f>('4A'!BI54/'4A'!BD54-1)*100</f>
        <v>7.2719570428256164</v>
      </c>
      <c r="BJ54" s="65">
        <f>('4A'!BJ54/'4A'!BE54-1)*100</f>
        <v>5.2540407122684929</v>
      </c>
      <c r="BK54" s="65">
        <f>('4A'!BK54/'4A'!BF54-1)*100</f>
        <v>4.1928690390626189</v>
      </c>
      <c r="BM54" s="572">
        <f>('4A'!BM54/'4A'!BH54-1)*100</f>
        <v>5.0885768113766439</v>
      </c>
      <c r="BN54" s="572">
        <f>('4A'!BN54/'4A'!BI54-1)*100</f>
        <v>7.0851309991193823</v>
      </c>
      <c r="BO54" s="65">
        <f>('4A'!BO54/'4A'!BJ54-1)*100</f>
        <v>5.6113462442697104</v>
      </c>
      <c r="BP54" s="65">
        <f>('4A'!BP54/'4A'!BK54-1)*100</f>
        <v>6.0155229127452303</v>
      </c>
      <c r="BR54" s="572">
        <f>('4A'!BR54/'4A'!BM54-1)*100</f>
        <v>6.390617564694745</v>
      </c>
      <c r="BS54" s="572">
        <f>('4A'!BS54/'4A'!BN54-1)*100</f>
        <v>4.6873341331413965</v>
      </c>
      <c r="BT54" s="65">
        <f>('4A'!BT54/'4A'!BO54-1)*100</f>
        <v>-100</v>
      </c>
      <c r="BU54" s="65">
        <f>('4A'!BU54/'4A'!BP54-1)*100</f>
        <v>-100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82"/>
      <c r="CE54" s="314"/>
      <c r="CF54" s="314"/>
      <c r="CG54" s="314"/>
      <c r="CH54" s="314"/>
      <c r="CI54" s="553"/>
      <c r="CJ54" s="553">
        <f>I54-'[3]CURRENT (YoY)'!FW1824</f>
        <v>0</v>
      </c>
      <c r="CK54" s="553">
        <f>J54-'[3]CURRENT (YoY)'!FX1824</f>
        <v>0</v>
      </c>
      <c r="CL54" s="553">
        <f>K54-'[3]CURRENT (YoY)'!FY1824</f>
        <v>0</v>
      </c>
      <c r="CM54" s="553">
        <f>L54-'[3]CURRENT (YoY)'!FZ1824</f>
        <v>0</v>
      </c>
      <c r="CN54" s="553">
        <f>M54-'[3]CURRENT (YoY)'!GA1824</f>
        <v>0</v>
      </c>
      <c r="CO54" s="553">
        <f>N54-'[3]CURRENT (YoY)'!GB1824</f>
        <v>0</v>
      </c>
      <c r="CP54" s="553">
        <f>O54-'[3]CURRENT (YoY)'!GC1824</f>
        <v>0</v>
      </c>
      <c r="CQ54" s="553">
        <f>P54-'[3]CURRENT (YoY)'!GD1824</f>
        <v>0</v>
      </c>
      <c r="CR54" s="553">
        <f>Q54-'[3]CURRENT (YoY)'!GE1824</f>
        <v>0</v>
      </c>
      <c r="CS54" s="553"/>
      <c r="CT54" s="553"/>
      <c r="CU54" s="553"/>
      <c r="CV54" s="553"/>
      <c r="CW54" s="553"/>
      <c r="CX54" s="553"/>
      <c r="CY54" s="553">
        <f>Y54-'[3]CURRENT (YoY)'!DK1824</f>
        <v>0</v>
      </c>
      <c r="CZ54" s="553">
        <f>Z54-'[3]CURRENT (YoY)'!DL1824</f>
        <v>0</v>
      </c>
      <c r="DA54" s="553">
        <f>AA54-'[3]CURRENT (YoY)'!DM1824</f>
        <v>0</v>
      </c>
      <c r="DB54" s="553">
        <f>AB54-'[3]CURRENT (YoY)'!DN1824</f>
        <v>0</v>
      </c>
      <c r="DC54" s="553"/>
      <c r="DD54" s="553">
        <f>AD54-'[3]CURRENT (YoY)'!DO1824</f>
        <v>0</v>
      </c>
      <c r="DE54" s="553">
        <f>AE54-'[3]CURRENT (YoY)'!DP1824</f>
        <v>0</v>
      </c>
      <c r="DF54" s="553">
        <f>AF54-'[3]CURRENT (YoY)'!DQ1824</f>
        <v>0</v>
      </c>
      <c r="DG54" s="553">
        <f>AG54-'[3]CURRENT (YoY)'!DR1824</f>
        <v>0</v>
      </c>
      <c r="DH54" s="553"/>
      <c r="DI54" s="553">
        <f>AI54-'[3]CURRENT (YoY)'!DS1824</f>
        <v>0</v>
      </c>
      <c r="DJ54" s="553">
        <f>AJ54-'[3]CURRENT (YoY)'!DT1824</f>
        <v>0</v>
      </c>
      <c r="DK54" s="553">
        <f>AK54-'[3]CURRENT (YoY)'!DU1824</f>
        <v>0</v>
      </c>
      <c r="DL54" s="553">
        <f>AL54-'[3]CURRENT (YoY)'!DV1824</f>
        <v>0</v>
      </c>
      <c r="DM54" s="553"/>
      <c r="DN54" s="553">
        <f>AN54-'[3]CURRENT (YoY)'!DW1824</f>
        <v>0</v>
      </c>
      <c r="DO54" s="553">
        <f>AO54-'[3]CURRENT (YoY)'!DX1824</f>
        <v>0</v>
      </c>
      <c r="DP54" s="553">
        <f>AP54-'[3]CURRENT (YoY)'!DY1824</f>
        <v>0</v>
      </c>
      <c r="DQ54" s="553">
        <f>AQ54-'[3]CURRENT (YoY)'!DZ1824</f>
        <v>0</v>
      </c>
      <c r="DR54" s="553"/>
      <c r="DS54" s="553">
        <f>AS54-'[3]CURRENT (YoY)'!EA1824</f>
        <v>0</v>
      </c>
      <c r="DT54" s="553">
        <f>AT54-'[3]CURRENT (YoY)'!EB1824</f>
        <v>0</v>
      </c>
      <c r="DU54" s="553">
        <f>AU54-'[3]CURRENT (YoY)'!EC1824</f>
        <v>0</v>
      </c>
      <c r="DV54" s="553">
        <f>AV54-'[3]CURRENT (YoY)'!ED1824</f>
        <v>0</v>
      </c>
      <c r="DW54" s="553"/>
      <c r="DX54" s="553">
        <f>AX54-'[3]CURRENT (YoY)'!EE1824</f>
        <v>0</v>
      </c>
      <c r="DY54" s="553">
        <f>AY54-'[3]CURRENT (YoY)'!EF1824</f>
        <v>0</v>
      </c>
      <c r="DZ54" s="553">
        <f>AZ54-'[3]CURRENT (YoY)'!EG1824</f>
        <v>0</v>
      </c>
      <c r="EA54" s="553">
        <f>BA54-'[3]CURRENT (YoY)'!EH1824</f>
        <v>0</v>
      </c>
      <c r="EB54" s="553"/>
      <c r="EC54" s="553">
        <f>BC54-'[3]CURRENT (YoY)'!EI1824</f>
        <v>0</v>
      </c>
      <c r="ED54" s="553">
        <f>BD54-'[3]CURRENT (YoY)'!EJ1824</f>
        <v>0</v>
      </c>
      <c r="EE54" s="553">
        <f>BE54-'[3]CURRENT (YoY)'!EK1824</f>
        <v>0</v>
      </c>
      <c r="EF54" s="553">
        <f>BF54-'[3]CURRENT (YoY)'!EL1824</f>
        <v>0</v>
      </c>
      <c r="EG54" s="553"/>
      <c r="EH54" s="553">
        <f>BH54-'[3]CURRENT (YoY)'!EM1824</f>
        <v>0</v>
      </c>
      <c r="EI54" s="553">
        <f>BI54-'[3]CURRENT (YoY)'!EN1824</f>
        <v>0</v>
      </c>
      <c r="EJ54" s="553">
        <f>BJ54-'[3]CURRENT (YoY)'!EO1824</f>
        <v>0</v>
      </c>
      <c r="EK54" s="553">
        <f>BK54-'[3]CURRENT (YoY)'!EP1824</f>
        <v>0</v>
      </c>
      <c r="EL54" s="553"/>
      <c r="EM54" s="553">
        <f>BM54-'[3]CURRENT (YoY)'!EQ1824</f>
        <v>0</v>
      </c>
      <c r="EN54" s="553">
        <f>BN54-'[3]CURRENT (YoY)'!ER1824</f>
        <v>0</v>
      </c>
      <c r="EO54" s="553">
        <f>BO54-'[3]CURRENT (YoY)'!ES1824</f>
        <v>0</v>
      </c>
      <c r="EP54" s="553">
        <f>BP54-'[3]CURRENT (YoY)'!ET1824</f>
        <v>0</v>
      </c>
      <c r="EQ54" s="553"/>
      <c r="ER54" s="553">
        <f>BR54-'[3]CURRENT (YoY)'!EU1824</f>
        <v>0</v>
      </c>
      <c r="ES54" s="553">
        <f>BS54-'[3]CURRENT (YoY)'!EV1824</f>
        <v>0</v>
      </c>
      <c r="ET54" s="553">
        <f>BT54-'[3]CURRENT (YoY)'!EW1824</f>
        <v>0</v>
      </c>
      <c r="EU54" s="553">
        <f>BU54-'[3]CURRENT (YoY)'!EX1824</f>
        <v>0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451"/>
      <c r="I55" s="65">
        <f>('4A'!I55/'4A'!H55-1)*100</f>
        <v>-0.7585861210973377</v>
      </c>
      <c r="J55" s="65">
        <f>('4A'!J55/'4A'!I55-1)*100</f>
        <v>3.1706373270818489</v>
      </c>
      <c r="K55" s="65">
        <f>('4A'!K55/'4A'!J55-1)*100</f>
        <v>3.456952291178772</v>
      </c>
      <c r="L55" s="65">
        <f>('4A'!L55/'4A'!K55-1)*100</f>
        <v>3.4435750782400021</v>
      </c>
      <c r="M55" s="65">
        <f>('4A'!M55/'4A'!L55-1)*100</f>
        <v>-9.9835477141703812</v>
      </c>
      <c r="N55" s="65">
        <f>('4A'!N55/'4A'!M55-1)*100</f>
        <v>-9.011573120282323</v>
      </c>
      <c r="O55" s="65">
        <f>('4A'!O55/'4A'!N55-1)*100</f>
        <v>45.760244045979825</v>
      </c>
      <c r="P55" s="65">
        <f>('4A'!P55/'4A'!O55-1)*100</f>
        <v>13.8535771372837</v>
      </c>
      <c r="Q55" s="65">
        <f>('4A'!Q55/'4A'!P55-1)*100</f>
        <v>6.5404493286928433</v>
      </c>
      <c r="R55" s="65">
        <f>('4A'!R55/'4A'!Q55-1)*100</f>
        <v>-100</v>
      </c>
      <c r="S55" s="68"/>
      <c r="T55" s="68"/>
      <c r="U55" s="68"/>
      <c r="V55" s="68"/>
      <c r="W55" s="68"/>
      <c r="X55" s="68"/>
      <c r="Y55" s="65">
        <f>('4A'!Y55/'4A'!T55-1)*100</f>
        <v>-1.9865274929794952</v>
      </c>
      <c r="Z55" s="65">
        <f>('4A'!Z55/'4A'!U55-1)*100</f>
        <v>-0.24421305676035621</v>
      </c>
      <c r="AA55" s="65">
        <f>('4A'!AA55/'4A'!V55-1)*100</f>
        <v>-0.91566771234711242</v>
      </c>
      <c r="AB55" s="65">
        <f>('4A'!AB55/'4A'!W55-1)*100</f>
        <v>1.6440295014663597E-2</v>
      </c>
      <c r="AC55" s="65"/>
      <c r="AD55" s="65">
        <f>('4A'!AD55/'4A'!Y55-1)*100</f>
        <v>5.0688955410743697</v>
      </c>
      <c r="AE55" s="65">
        <f>('4A'!AE55/'4A'!Z55-1)*100</f>
        <v>2.9743881348457402</v>
      </c>
      <c r="AF55" s="65">
        <f>('4A'!AF55/'4A'!AA55-1)*100</f>
        <v>2.5705666935626592</v>
      </c>
      <c r="AG55" s="65">
        <f>('4A'!AG55/'4A'!AB55-1)*100</f>
        <v>2.3694719175594958</v>
      </c>
      <c r="AH55" s="65"/>
      <c r="AI55" s="65">
        <f>('4A'!AI55/'4A'!AD55-1)*100</f>
        <v>1.2431044650663692</v>
      </c>
      <c r="AJ55" s="65">
        <f>('4A'!AJ55/'4A'!AE55-1)*100</f>
        <v>4.050661159303659</v>
      </c>
      <c r="AK55" s="65">
        <f>('4A'!AK55/'4A'!AF55-1)*100</f>
        <v>6.7625437138656208</v>
      </c>
      <c r="AL55" s="65">
        <f>('4A'!AL55/'4A'!AG55-1)*100</f>
        <v>1.456435893704433</v>
      </c>
      <c r="AM55" s="65"/>
      <c r="AN55" s="65">
        <f>('4A'!AN55/'4A'!AI55-1)*100</f>
        <v>3.6486327849418965</v>
      </c>
      <c r="AO55" s="65">
        <f>('4A'!AO55/'4A'!AJ55-1)*100</f>
        <v>3.4917230190464776</v>
      </c>
      <c r="AP55" s="65">
        <f>('4A'!AP55/'4A'!AK55-1)*100</f>
        <v>2.4333279934505958</v>
      </c>
      <c r="AQ55" s="65">
        <f>('4A'!AQ55/'4A'!AL55-1)*100</f>
        <v>4.3186493754631128</v>
      </c>
      <c r="AR55" s="65"/>
      <c r="AS55" s="65">
        <f>('4A'!AS55/'4A'!AN55-1)*100</f>
        <v>-4.7748283404622338</v>
      </c>
      <c r="AT55" s="65">
        <f>('4A'!AT55/'4A'!AO55-1)*100</f>
        <v>-48.091075364587788</v>
      </c>
      <c r="AU55" s="65">
        <f>('4A'!AU55/'4A'!AP55-1)*100</f>
        <v>3.5030504239196958</v>
      </c>
      <c r="AV55" s="65">
        <f>('4A'!AV55/'4A'!AQ55-1)*100</f>
        <v>3.8283677791010495</v>
      </c>
      <c r="AW55" s="65"/>
      <c r="AX55" s="65">
        <f>('4A'!AX55/'4A'!AS55-1)*100</f>
        <v>6.9465076640021106</v>
      </c>
      <c r="AY55" s="65">
        <f>('4A'!AY55/'4A'!AT55-1)*100</f>
        <v>30.881651704936818</v>
      </c>
      <c r="AZ55" s="65">
        <f>('4A'!AZ55/'4A'!AU55-1)*100</f>
        <v>-50.641080391224101</v>
      </c>
      <c r="BA55" s="65">
        <f>('4A'!BA55/'4A'!AV55-1)*100</f>
        <v>5.5875781265351865</v>
      </c>
      <c r="BC55" s="65">
        <f>('4A'!BC55/'4A'!AX55-1)*100</f>
        <v>11.560002159468885</v>
      </c>
      <c r="BD55" s="65">
        <f>('4A'!BD55/'4A'!AY55-1)*100</f>
        <v>75.444454972246305</v>
      </c>
      <c r="BE55" s="65">
        <f>('4A'!BE55/'4A'!AZ55-1)*100</f>
        <v>136.64023361832429</v>
      </c>
      <c r="BF55" s="65">
        <f>('4A'!BF55/'4A'!BA55-1)*100</f>
        <v>12.041197485199252</v>
      </c>
      <c r="BH55" s="65">
        <f>('4A'!BH55/'4A'!BC55-1)*100</f>
        <v>17.63680830273946</v>
      </c>
      <c r="BI55" s="65">
        <f>('4A'!BI55/'4A'!BD55-1)*100</f>
        <v>9.6168524436925917</v>
      </c>
      <c r="BJ55" s="65">
        <f>('4A'!BJ55/'4A'!BE55-1)*100</f>
        <v>14.50507962625025</v>
      </c>
      <c r="BK55" s="65">
        <f>('4A'!BK55/'4A'!BF55-1)*100</f>
        <v>13.719518069008107</v>
      </c>
      <c r="BM55" s="572">
        <f>('4A'!BM55/'4A'!BH55-1)*100</f>
        <v>7.4884847399786958</v>
      </c>
      <c r="BN55" s="572">
        <f>('4A'!BN55/'4A'!BI55-1)*100</f>
        <v>8.7697393775505681</v>
      </c>
      <c r="BO55" s="65">
        <f>('4A'!BO55/'4A'!BJ55-1)*100</f>
        <v>6.1222796366976251</v>
      </c>
      <c r="BP55" s="65">
        <f>('4A'!BP55/'4A'!BK55-1)*100</f>
        <v>4.4319419333276988</v>
      </c>
      <c r="BR55" s="572">
        <f>('4A'!BR55/'4A'!BM55-1)*100</f>
        <v>-2.0146999907594498</v>
      </c>
      <c r="BS55" s="572">
        <f>('4A'!BS55/'4A'!BN55-1)*100</f>
        <v>1.4396916336029353</v>
      </c>
      <c r="BT55" s="65">
        <f>('4A'!BT55/'4A'!BO55-1)*100</f>
        <v>-100</v>
      </c>
      <c r="BU55" s="65">
        <f>('4A'!BU55/'4A'!BP55-1)*100</f>
        <v>-100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83"/>
      <c r="CE55" s="314"/>
      <c r="CF55" s="314"/>
      <c r="CG55" s="314"/>
      <c r="CH55" s="314"/>
      <c r="CI55" s="553"/>
      <c r="CJ55" s="553">
        <f>I55-'[3]CURRENT (YoY)'!FW1825</f>
        <v>0</v>
      </c>
      <c r="CK55" s="553">
        <f>J55-'[3]CURRENT (YoY)'!FX1825</f>
        <v>0</v>
      </c>
      <c r="CL55" s="553">
        <f>K55-'[3]CURRENT (YoY)'!FY1825</f>
        <v>0</v>
      </c>
      <c r="CM55" s="553">
        <f>L55-'[3]CURRENT (YoY)'!FZ1825</f>
        <v>0</v>
      </c>
      <c r="CN55" s="553">
        <f>M55-'[3]CURRENT (YoY)'!GA1825</f>
        <v>0</v>
      </c>
      <c r="CO55" s="553">
        <f>N55-'[3]CURRENT (YoY)'!GB1825</f>
        <v>0</v>
      </c>
      <c r="CP55" s="553">
        <f>O55-'[3]CURRENT (YoY)'!GC1825</f>
        <v>0</v>
      </c>
      <c r="CQ55" s="553">
        <f>P55-'[3]CURRENT (YoY)'!GD1825</f>
        <v>0</v>
      </c>
      <c r="CR55" s="553">
        <f>Q55-'[3]CURRENT (YoY)'!GE1825</f>
        <v>0</v>
      </c>
      <c r="CS55" s="553"/>
      <c r="CT55" s="553"/>
      <c r="CU55" s="553"/>
      <c r="CV55" s="553"/>
      <c r="CW55" s="553"/>
      <c r="CX55" s="553"/>
      <c r="CY55" s="553">
        <f>Y55-'[3]CURRENT (YoY)'!DK1825</f>
        <v>0</v>
      </c>
      <c r="CZ55" s="553">
        <f>Z55-'[3]CURRENT (YoY)'!DL1825</f>
        <v>0</v>
      </c>
      <c r="DA55" s="553">
        <f>AA55-'[3]CURRENT (YoY)'!DM1825</f>
        <v>0</v>
      </c>
      <c r="DB55" s="553">
        <f>AB55-'[3]CURRENT (YoY)'!DN1825</f>
        <v>0</v>
      </c>
      <c r="DC55" s="553"/>
      <c r="DD55" s="553">
        <f>AD55-'[3]CURRENT (YoY)'!DO1825</f>
        <v>0</v>
      </c>
      <c r="DE55" s="553">
        <f>AE55-'[3]CURRENT (YoY)'!DP1825</f>
        <v>0</v>
      </c>
      <c r="DF55" s="553">
        <f>AF55-'[3]CURRENT (YoY)'!DQ1825</f>
        <v>0</v>
      </c>
      <c r="DG55" s="553">
        <f>AG55-'[3]CURRENT (YoY)'!DR1825</f>
        <v>0</v>
      </c>
      <c r="DH55" s="553"/>
      <c r="DI55" s="553">
        <f>AI55-'[3]CURRENT (YoY)'!DS1825</f>
        <v>0</v>
      </c>
      <c r="DJ55" s="553">
        <f>AJ55-'[3]CURRENT (YoY)'!DT1825</f>
        <v>0</v>
      </c>
      <c r="DK55" s="553">
        <f>AK55-'[3]CURRENT (YoY)'!DU1825</f>
        <v>0</v>
      </c>
      <c r="DL55" s="553">
        <f>AL55-'[3]CURRENT (YoY)'!DV1825</f>
        <v>0</v>
      </c>
      <c r="DM55" s="553"/>
      <c r="DN55" s="553">
        <f>AN55-'[3]CURRENT (YoY)'!DW1825</f>
        <v>0</v>
      </c>
      <c r="DO55" s="553">
        <f>AO55-'[3]CURRENT (YoY)'!DX1825</f>
        <v>0</v>
      </c>
      <c r="DP55" s="553">
        <f>AP55-'[3]CURRENT (YoY)'!DY1825</f>
        <v>0</v>
      </c>
      <c r="DQ55" s="553">
        <f>AQ55-'[3]CURRENT (YoY)'!DZ1825</f>
        <v>0</v>
      </c>
      <c r="DR55" s="553"/>
      <c r="DS55" s="553">
        <f>AS55-'[3]CURRENT (YoY)'!EA1825</f>
        <v>0</v>
      </c>
      <c r="DT55" s="553">
        <f>AT55-'[3]CURRENT (YoY)'!EB1825</f>
        <v>0</v>
      </c>
      <c r="DU55" s="553">
        <f>AU55-'[3]CURRENT (YoY)'!EC1825</f>
        <v>0</v>
      </c>
      <c r="DV55" s="553">
        <f>AV55-'[3]CURRENT (YoY)'!ED1825</f>
        <v>0</v>
      </c>
      <c r="DW55" s="553"/>
      <c r="DX55" s="553">
        <f>AX55-'[3]CURRENT (YoY)'!EE1825</f>
        <v>0</v>
      </c>
      <c r="DY55" s="553">
        <f>AY55-'[3]CURRENT (YoY)'!EF1825</f>
        <v>0</v>
      </c>
      <c r="DZ55" s="553">
        <f>AZ55-'[3]CURRENT (YoY)'!EG1825</f>
        <v>0</v>
      </c>
      <c r="EA55" s="553">
        <f>BA55-'[3]CURRENT (YoY)'!EH1825</f>
        <v>0</v>
      </c>
      <c r="EB55" s="553"/>
      <c r="EC55" s="553">
        <f>BC55-'[3]CURRENT (YoY)'!EI1825</f>
        <v>0</v>
      </c>
      <c r="ED55" s="553">
        <f>BD55-'[3]CURRENT (YoY)'!EJ1825</f>
        <v>0</v>
      </c>
      <c r="EE55" s="553">
        <f>BE55-'[3]CURRENT (YoY)'!EK1825</f>
        <v>0</v>
      </c>
      <c r="EF55" s="553">
        <f>BF55-'[3]CURRENT (YoY)'!EL1825</f>
        <v>0</v>
      </c>
      <c r="EG55" s="553"/>
      <c r="EH55" s="553">
        <f>BH55-'[3]CURRENT (YoY)'!EM1825</f>
        <v>0</v>
      </c>
      <c r="EI55" s="553">
        <f>BI55-'[3]CURRENT (YoY)'!EN1825</f>
        <v>0</v>
      </c>
      <c r="EJ55" s="553">
        <f>BJ55-'[3]CURRENT (YoY)'!EO1825</f>
        <v>0</v>
      </c>
      <c r="EK55" s="553">
        <f>BK55-'[3]CURRENT (YoY)'!EP1825</f>
        <v>0</v>
      </c>
      <c r="EL55" s="553"/>
      <c r="EM55" s="553">
        <f>BM55-'[3]CURRENT (YoY)'!EQ1825</f>
        <v>0</v>
      </c>
      <c r="EN55" s="553">
        <f>BN55-'[3]CURRENT (YoY)'!ER1825</f>
        <v>0</v>
      </c>
      <c r="EO55" s="553">
        <f>BO55-'[3]CURRENT (YoY)'!ES1825</f>
        <v>0</v>
      </c>
      <c r="EP55" s="553">
        <f>BP55-'[3]CURRENT (YoY)'!ET1825</f>
        <v>0</v>
      </c>
      <c r="EQ55" s="553"/>
      <c r="ER55" s="553">
        <f>BR55-'[3]CURRENT (YoY)'!EU1825</f>
        <v>0</v>
      </c>
      <c r="ES55" s="553">
        <f>BS55-'[3]CURRENT (YoY)'!EV1825</f>
        <v>0</v>
      </c>
      <c r="ET55" s="553">
        <f>BT55-'[3]CURRENT (YoY)'!EW1825</f>
        <v>0</v>
      </c>
      <c r="EU55" s="553">
        <f>BU55-'[3]CURRENT (YoY)'!EX1825</f>
        <v>0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451"/>
      <c r="I56" s="65">
        <f>('4A'!I56/'4A'!H56-1)*100</f>
        <v>11.967540585188384</v>
      </c>
      <c r="J56" s="65">
        <f>('4A'!J56/'4A'!I56-1)*100</f>
        <v>12.464484948252608</v>
      </c>
      <c r="K56" s="65">
        <f>('4A'!K56/'4A'!J56-1)*100</f>
        <v>13.707353622746442</v>
      </c>
      <c r="L56" s="65">
        <f>('4A'!L56/'4A'!K56-1)*100</f>
        <v>13.995407302515183</v>
      </c>
      <c r="M56" s="65">
        <f>('4A'!M56/'4A'!L56-1)*100</f>
        <v>-18.326531067195074</v>
      </c>
      <c r="N56" s="65">
        <f>('4A'!N56/'4A'!M56-1)*100</f>
        <v>-5.4762572195613091</v>
      </c>
      <c r="O56" s="65">
        <f>('4A'!O56/'4A'!N56-1)*100</f>
        <v>27.619064965377895</v>
      </c>
      <c r="P56" s="65">
        <f>('4A'!P56/'4A'!O56-1)*100</f>
        <v>7.8987564312801517</v>
      </c>
      <c r="Q56" s="65">
        <f>('4A'!Q56/'4A'!P56-1)*100</f>
        <v>7.1595721284047675</v>
      </c>
      <c r="R56" s="65">
        <f>('4A'!R56/'4A'!Q56-1)*100</f>
        <v>-100</v>
      </c>
      <c r="S56" s="68"/>
      <c r="T56" s="68"/>
      <c r="U56" s="68"/>
      <c r="V56" s="68"/>
      <c r="W56" s="68"/>
      <c r="X56" s="68"/>
      <c r="Y56" s="65">
        <f>('4A'!Y56/'4A'!T56-1)*100</f>
        <v>11.423491970860988</v>
      </c>
      <c r="Z56" s="65">
        <f>('4A'!Z56/'4A'!U56-1)*100</f>
        <v>12.03040681186196</v>
      </c>
      <c r="AA56" s="65">
        <f>('4A'!AA56/'4A'!V56-1)*100</f>
        <v>12.148290608019007</v>
      </c>
      <c r="AB56" s="65">
        <f>('4A'!AB56/'4A'!W56-1)*100</f>
        <v>12.225876431866478</v>
      </c>
      <c r="AC56" s="65"/>
      <c r="AD56" s="65">
        <f>('4A'!AD56/'4A'!Y56-1)*100</f>
        <v>11.778407106950549</v>
      </c>
      <c r="AE56" s="65">
        <f>('4A'!AE56/'4A'!Z56-1)*100</f>
        <v>12.375617998884248</v>
      </c>
      <c r="AF56" s="65">
        <f>('4A'!AF56/'4A'!AA56-1)*100</f>
        <v>12.657073545423492</v>
      </c>
      <c r="AG56" s="65">
        <f>('4A'!AG56/'4A'!AB56-1)*100</f>
        <v>12.966576091276183</v>
      </c>
      <c r="AH56" s="65"/>
      <c r="AI56" s="65">
        <f>('4A'!AI56/'4A'!AD56-1)*100</f>
        <v>12.645455793496275</v>
      </c>
      <c r="AJ56" s="65">
        <f>('4A'!AJ56/'4A'!AE56-1)*100</f>
        <v>13.809800368311587</v>
      </c>
      <c r="AK56" s="65">
        <f>('4A'!AK56/'4A'!AF56-1)*100</f>
        <v>14.195867893892666</v>
      </c>
      <c r="AL56" s="65">
        <f>('4A'!AL56/'4A'!AG56-1)*100</f>
        <v>14.091871635441722</v>
      </c>
      <c r="AM56" s="65"/>
      <c r="AN56" s="65">
        <f>('4A'!AN56/'4A'!AI56-1)*100</f>
        <v>13.977679065238725</v>
      </c>
      <c r="AO56" s="65">
        <f>('4A'!AO56/'4A'!AJ56-1)*100</f>
        <v>13.868977774187607</v>
      </c>
      <c r="AP56" s="65">
        <f>('4A'!AP56/'4A'!AK56-1)*100</f>
        <v>13.954286348717314</v>
      </c>
      <c r="AQ56" s="65">
        <f>('4A'!AQ56/'4A'!AL56-1)*100</f>
        <v>14.15841485888647</v>
      </c>
      <c r="AR56" s="65"/>
      <c r="AS56" s="65">
        <f>('4A'!AS56/'4A'!AN56-1)*100</f>
        <v>6.0106547269115351</v>
      </c>
      <c r="AT56" s="65">
        <f>('4A'!AT56/'4A'!AO56-1)*100</f>
        <v>-29.59474241251705</v>
      </c>
      <c r="AU56" s="65">
        <f>('4A'!AU56/'4A'!AP56-1)*100</f>
        <v>-20.716404072773742</v>
      </c>
      <c r="AV56" s="65">
        <f>('4A'!AV56/'4A'!AQ56-1)*100</f>
        <v>-27.04278268064644</v>
      </c>
      <c r="AW56" s="65"/>
      <c r="AX56" s="65">
        <f>('4A'!AX56/'4A'!AS56-1)*100</f>
        <v>-21.456466755917692</v>
      </c>
      <c r="AY56" s="65">
        <f>('4A'!AY56/'4A'!AT56-1)*100</f>
        <v>10.395102779433717</v>
      </c>
      <c r="AZ56" s="65">
        <f>('4A'!AZ56/'4A'!AU56-1)*100</f>
        <v>-7.4826312795265189</v>
      </c>
      <c r="BA56" s="65">
        <f>('4A'!BA56/'4A'!AV56-1)*100</f>
        <v>2.8920211073989455</v>
      </c>
      <c r="BC56" s="65">
        <f>('4A'!BC56/'4A'!AX56-1)*100</f>
        <v>18.01472575577403</v>
      </c>
      <c r="BD56" s="65">
        <f>('4A'!BD56/'4A'!AY56-1)*100</f>
        <v>31.084828667341611</v>
      </c>
      <c r="BE56" s="65">
        <f>('4A'!BE56/'4A'!AZ56-1)*100</f>
        <v>37.496307315258171</v>
      </c>
      <c r="BF56" s="65">
        <f>('4A'!BF56/'4A'!BA56-1)*100</f>
        <v>24.820516337749222</v>
      </c>
      <c r="BH56" s="65">
        <f>('4A'!BH56/'4A'!BC56-1)*100</f>
        <v>12.506390916309339</v>
      </c>
      <c r="BI56" s="65">
        <f>('4A'!BI56/'4A'!BD56-1)*100</f>
        <v>6.776137842503327</v>
      </c>
      <c r="BJ56" s="65">
        <f>('4A'!BJ56/'4A'!BE56-1)*100</f>
        <v>7.0478317968271531</v>
      </c>
      <c r="BK56" s="65">
        <f>('4A'!BK56/'4A'!BF56-1)*100</f>
        <v>5.6803536581264913</v>
      </c>
      <c r="BM56" s="572">
        <f>('4A'!BM56/'4A'!BH56-1)*100</f>
        <v>6.863169138926617</v>
      </c>
      <c r="BN56" s="572">
        <f>('4A'!BN56/'4A'!BI56-1)*100</f>
        <v>6.8949013819653127</v>
      </c>
      <c r="BO56" s="65">
        <f>('4A'!BO56/'4A'!BJ56-1)*100</f>
        <v>6.9068117927242101</v>
      </c>
      <c r="BP56" s="65">
        <f>('4A'!BP56/'4A'!BK56-1)*100</f>
        <v>7.9443540489350095</v>
      </c>
      <c r="BR56" s="572">
        <f>('4A'!BR56/'4A'!BM56-1)*100</f>
        <v>9.5183718601814746</v>
      </c>
      <c r="BS56" s="572">
        <f>('4A'!BS56/'4A'!BN56-1)*100</f>
        <v>10.671393252612194</v>
      </c>
      <c r="BT56" s="65">
        <f>('4A'!BT56/'4A'!BO56-1)*100</f>
        <v>-100</v>
      </c>
      <c r="BU56" s="65">
        <f>('4A'!BU56/'4A'!BP56-1)*100</f>
        <v>-100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80"/>
      <c r="CE56" s="314"/>
      <c r="CF56" s="314"/>
      <c r="CG56" s="314"/>
      <c r="CH56" s="314"/>
      <c r="CI56" s="553"/>
      <c r="CJ56" s="553">
        <f>I56-'[3]CURRENT (YoY)'!FW1827</f>
        <v>0</v>
      </c>
      <c r="CK56" s="553">
        <f>J56-'[3]CURRENT (YoY)'!FX1827</f>
        <v>0</v>
      </c>
      <c r="CL56" s="553">
        <f>K56-'[3]CURRENT (YoY)'!FY1827</f>
        <v>0</v>
      </c>
      <c r="CM56" s="553">
        <f>L56-'[3]CURRENT (YoY)'!FZ1827</f>
        <v>0</v>
      </c>
      <c r="CN56" s="553">
        <f>M56-'[3]CURRENT (YoY)'!GA1827</f>
        <v>0</v>
      </c>
      <c r="CO56" s="553">
        <f>N56-'[3]CURRENT (YoY)'!GB1827</f>
        <v>0</v>
      </c>
      <c r="CP56" s="553">
        <f>O56-'[3]CURRENT (YoY)'!GC1827</f>
        <v>0</v>
      </c>
      <c r="CQ56" s="553">
        <f>P56-'[3]CURRENT (YoY)'!GD1827</f>
        <v>0</v>
      </c>
      <c r="CR56" s="553">
        <f>Q56-'[3]CURRENT (YoY)'!GE1827</f>
        <v>0</v>
      </c>
      <c r="CS56" s="553"/>
      <c r="CT56" s="553"/>
      <c r="CU56" s="553"/>
      <c r="CV56" s="553"/>
      <c r="CW56" s="553"/>
      <c r="CX56" s="553"/>
      <c r="CY56" s="553">
        <f>Y56-'[3]CURRENT (YoY)'!DK1827</f>
        <v>0</v>
      </c>
      <c r="CZ56" s="553">
        <f>Z56-'[3]CURRENT (YoY)'!DL1827</f>
        <v>0</v>
      </c>
      <c r="DA56" s="553">
        <f>AA56-'[3]CURRENT (YoY)'!DM1827</f>
        <v>0</v>
      </c>
      <c r="DB56" s="553">
        <f>AB56-'[3]CURRENT (YoY)'!DN1827</f>
        <v>0</v>
      </c>
      <c r="DC56" s="553"/>
      <c r="DD56" s="553">
        <f>AD56-'[3]CURRENT (YoY)'!DO1827</f>
        <v>0</v>
      </c>
      <c r="DE56" s="553">
        <f>AE56-'[3]CURRENT (YoY)'!DP1827</f>
        <v>0</v>
      </c>
      <c r="DF56" s="553">
        <f>AF56-'[3]CURRENT (YoY)'!DQ1827</f>
        <v>0</v>
      </c>
      <c r="DG56" s="553">
        <f>AG56-'[3]CURRENT (YoY)'!DR1827</f>
        <v>0</v>
      </c>
      <c r="DH56" s="553"/>
      <c r="DI56" s="553">
        <f>AI56-'[3]CURRENT (YoY)'!DS1827</f>
        <v>0</v>
      </c>
      <c r="DJ56" s="553">
        <f>AJ56-'[3]CURRENT (YoY)'!DT1827</f>
        <v>0</v>
      </c>
      <c r="DK56" s="553">
        <f>AK56-'[3]CURRENT (YoY)'!DU1827</f>
        <v>0</v>
      </c>
      <c r="DL56" s="553">
        <f>AL56-'[3]CURRENT (YoY)'!DV1827</f>
        <v>0</v>
      </c>
      <c r="DM56" s="553"/>
      <c r="DN56" s="553">
        <f>AN56-'[3]CURRENT (YoY)'!DW1827</f>
        <v>0</v>
      </c>
      <c r="DO56" s="553">
        <f>AO56-'[3]CURRENT (YoY)'!DX1827</f>
        <v>0</v>
      </c>
      <c r="DP56" s="553">
        <f>AP56-'[3]CURRENT (YoY)'!DY1827</f>
        <v>0</v>
      </c>
      <c r="DQ56" s="553">
        <f>AQ56-'[3]CURRENT (YoY)'!DZ1827</f>
        <v>0</v>
      </c>
      <c r="DR56" s="553"/>
      <c r="DS56" s="553">
        <f>AS56-'[3]CURRENT (YoY)'!EA1827</f>
        <v>0</v>
      </c>
      <c r="DT56" s="553">
        <f>AT56-'[3]CURRENT (YoY)'!EB1827</f>
        <v>0</v>
      </c>
      <c r="DU56" s="553">
        <f>AU56-'[3]CURRENT (YoY)'!EC1827</f>
        <v>0</v>
      </c>
      <c r="DV56" s="553">
        <f>AV56-'[3]CURRENT (YoY)'!ED1827</f>
        <v>0</v>
      </c>
      <c r="DW56" s="553"/>
      <c r="DX56" s="553">
        <f>AX56-'[3]CURRENT (YoY)'!EE1827</f>
        <v>0</v>
      </c>
      <c r="DY56" s="553">
        <f>AY56-'[3]CURRENT (YoY)'!EF1827</f>
        <v>0</v>
      </c>
      <c r="DZ56" s="553">
        <f>AZ56-'[3]CURRENT (YoY)'!EG1827</f>
        <v>0</v>
      </c>
      <c r="EA56" s="553">
        <f>BA56-'[3]CURRENT (YoY)'!EH1827</f>
        <v>0</v>
      </c>
      <c r="EB56" s="553"/>
      <c r="EC56" s="553">
        <f>BC56-'[3]CURRENT (YoY)'!EI1827</f>
        <v>0</v>
      </c>
      <c r="ED56" s="553">
        <f>BD56-'[3]CURRENT (YoY)'!EJ1827</f>
        <v>0</v>
      </c>
      <c r="EE56" s="553">
        <f>BE56-'[3]CURRENT (YoY)'!EK1827</f>
        <v>0</v>
      </c>
      <c r="EF56" s="553">
        <f>BF56-'[3]CURRENT (YoY)'!EL1827</f>
        <v>0</v>
      </c>
      <c r="EG56" s="553"/>
      <c r="EH56" s="553">
        <f>BH56-'[3]CURRENT (YoY)'!EM1827</f>
        <v>0</v>
      </c>
      <c r="EI56" s="553">
        <f>BI56-'[3]CURRENT (YoY)'!EN1827</f>
        <v>0</v>
      </c>
      <c r="EJ56" s="553">
        <f>BJ56-'[3]CURRENT (YoY)'!EO1827</f>
        <v>0</v>
      </c>
      <c r="EK56" s="553">
        <f>BK56-'[3]CURRENT (YoY)'!EP1827</f>
        <v>0</v>
      </c>
      <c r="EL56" s="553"/>
      <c r="EM56" s="553">
        <f>BM56-'[3]CURRENT (YoY)'!EQ1827</f>
        <v>0</v>
      </c>
      <c r="EN56" s="553">
        <f>BN56-'[3]CURRENT (YoY)'!ER1827</f>
        <v>0</v>
      </c>
      <c r="EO56" s="553">
        <f>BO56-'[3]CURRENT (YoY)'!ES1827</f>
        <v>0</v>
      </c>
      <c r="EP56" s="553">
        <f>BP56-'[3]CURRENT (YoY)'!ET1827</f>
        <v>0</v>
      </c>
      <c r="EQ56" s="553"/>
      <c r="ER56" s="553">
        <f>BR56-'[3]CURRENT (YoY)'!EU1827</f>
        <v>0</v>
      </c>
      <c r="ES56" s="553">
        <f>BS56-'[3]CURRENT (YoY)'!EV1827</f>
        <v>0</v>
      </c>
      <c r="ET56" s="553">
        <f>BT56-'[3]CURRENT (YoY)'!EW1827</f>
        <v>0</v>
      </c>
      <c r="EU56" s="553">
        <f>BU56-'[3]CURRENT (YoY)'!EX1827</f>
        <v>0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451"/>
      <c r="I57" s="65">
        <f>('4A'!I57/'4A'!H57-1)*100</f>
        <v>6.8866405135264319</v>
      </c>
      <c r="J57" s="65">
        <f>('4A'!J57/'4A'!I57-1)*100</f>
        <v>7.4802844280357439</v>
      </c>
      <c r="K57" s="65">
        <f>('4A'!K57/'4A'!J57-1)*100</f>
        <v>7.7551420872119747</v>
      </c>
      <c r="L57" s="65">
        <f>('4A'!L57/'4A'!K57-1)*100</f>
        <v>8.1081820587680866</v>
      </c>
      <c r="M57" s="65">
        <f>('4A'!M57/'4A'!L57-1)*100</f>
        <v>-50.27666146723773</v>
      </c>
      <c r="N57" s="65">
        <f>('4A'!N57/'4A'!M57-1)*100</f>
        <v>-23.870114205285454</v>
      </c>
      <c r="O57" s="65">
        <f>('4A'!O57/'4A'!N57-1)*100</f>
        <v>136.20866803314902</v>
      </c>
      <c r="P57" s="65">
        <f>('4A'!P57/'4A'!O57-1)*100</f>
        <v>28.242173011583116</v>
      </c>
      <c r="Q57" s="65">
        <f>('4A'!Q57/'4A'!P57-1)*100</f>
        <v>14.18834500398496</v>
      </c>
      <c r="R57" s="65">
        <f>('4A'!R57/'4A'!Q57-1)*100</f>
        <v>-100</v>
      </c>
      <c r="S57" s="68"/>
      <c r="T57" s="68"/>
      <c r="U57" s="68"/>
      <c r="V57" s="68"/>
      <c r="W57" s="68"/>
      <c r="X57" s="68"/>
      <c r="Y57" s="65">
        <f>('4A'!Y57/'4A'!T57-1)*100</f>
        <v>6.7022987239699683</v>
      </c>
      <c r="Z57" s="65">
        <f>('4A'!Z57/'4A'!U57-1)*100</f>
        <v>5.9194481108426622</v>
      </c>
      <c r="AA57" s="65">
        <f>('4A'!AA57/'4A'!V57-1)*100</f>
        <v>7.2289009342269006</v>
      </c>
      <c r="AB57" s="65">
        <f>('4A'!AB57/'4A'!W57-1)*100</f>
        <v>7.6212863451554869</v>
      </c>
      <c r="AC57" s="65"/>
      <c r="AD57" s="65">
        <f>('4A'!AD57/'4A'!Y57-1)*100</f>
        <v>7.0696100691662878</v>
      </c>
      <c r="AE57" s="65">
        <f>('4A'!AE57/'4A'!Z57-1)*100</f>
        <v>7.2859435220981483</v>
      </c>
      <c r="AF57" s="65">
        <f>('4A'!AF57/'4A'!AA57-1)*100</f>
        <v>7.6564740065963699</v>
      </c>
      <c r="AG57" s="65">
        <f>('4A'!AG57/'4A'!AB57-1)*100</f>
        <v>7.8507707360540913</v>
      </c>
      <c r="AH57" s="65"/>
      <c r="AI57" s="65">
        <f>('4A'!AI57/'4A'!AD57-1)*100</f>
        <v>8.0884384867563774</v>
      </c>
      <c r="AJ57" s="65">
        <f>('4A'!AJ57/'4A'!AE57-1)*100</f>
        <v>7.4391576651558822</v>
      </c>
      <c r="AK57" s="65">
        <f>('4A'!AK57/'4A'!AF57-1)*100</f>
        <v>7.7859037682384669</v>
      </c>
      <c r="AL57" s="65">
        <f>('4A'!AL57/'4A'!AG57-1)*100</f>
        <v>7.7217593644149263</v>
      </c>
      <c r="AM57" s="65"/>
      <c r="AN57" s="65">
        <f>('4A'!AN57/'4A'!AI57-1)*100</f>
        <v>7.7754030157435094</v>
      </c>
      <c r="AO57" s="65">
        <f>('4A'!AO57/'4A'!AJ57-1)*100</f>
        <v>8.3465361771782653</v>
      </c>
      <c r="AP57" s="65">
        <f>('4A'!AP57/'4A'!AK57-1)*100</f>
        <v>7.997299135851299</v>
      </c>
      <c r="AQ57" s="65">
        <f>('4A'!AQ57/'4A'!AL57-1)*100</f>
        <v>8.2925835081027586</v>
      </c>
      <c r="AR57" s="65"/>
      <c r="AS57" s="65">
        <f>('4A'!AS57/'4A'!AN57-1)*100</f>
        <v>-3.7415876898064138</v>
      </c>
      <c r="AT57" s="65">
        <f>('4A'!AT57/'4A'!AO57-1)*100</f>
        <v>-78.981643416696528</v>
      </c>
      <c r="AU57" s="65">
        <f>('4A'!AU57/'4A'!AP57-1)*100</f>
        <v>-54.476723696268195</v>
      </c>
      <c r="AV57" s="65">
        <f>('4A'!AV57/'4A'!AQ57-1)*100</f>
        <v>-60.770424080620757</v>
      </c>
      <c r="AW57" s="65"/>
      <c r="AX57" s="65">
        <f>('4A'!AX57/'4A'!AS57-1)*100</f>
        <v>-59.012852611218847</v>
      </c>
      <c r="AY57" s="65">
        <f>('4A'!AY57/'4A'!AT57-1)*100</f>
        <v>47.674838112816765</v>
      </c>
      <c r="AZ57" s="65">
        <f>('4A'!AZ57/'4A'!AU57-1)*100</f>
        <v>-51.857643961636498</v>
      </c>
      <c r="BA57" s="65">
        <f>('4A'!BA57/'4A'!AV57-1)*100</f>
        <v>48.577992185588094</v>
      </c>
      <c r="BC57" s="65">
        <f>('4A'!BC57/'4A'!AX57-1)*100</f>
        <v>91.39127661777971</v>
      </c>
      <c r="BD57" s="65">
        <f>('4A'!BD57/'4A'!AY57-1)*100</f>
        <v>171.86883429603279</v>
      </c>
      <c r="BE57" s="65">
        <f>('4A'!BE57/'4A'!AZ57-1)*100</f>
        <v>327.00819343327873</v>
      </c>
      <c r="BF57" s="65">
        <f>('4A'!BF57/'4A'!BA57-1)*100</f>
        <v>75.288677862786074</v>
      </c>
      <c r="BH57" s="65">
        <f>('4A'!BH57/'4A'!BC57-1)*100</f>
        <v>54.97605702381059</v>
      </c>
      <c r="BI57" s="65">
        <f>('4A'!BI57/'4A'!BD57-1)*100</f>
        <v>36.421141654945878</v>
      </c>
      <c r="BJ57" s="65">
        <f>('4A'!BJ57/'4A'!BE57-1)*100</f>
        <v>19.943577634649714</v>
      </c>
      <c r="BK57" s="65">
        <f>('4A'!BK57/'4A'!BF57-1)*100</f>
        <v>12.120278919597194</v>
      </c>
      <c r="BM57" s="572">
        <f>('4A'!BM57/'4A'!BH57-1)*100</f>
        <v>13.6173584529508</v>
      </c>
      <c r="BN57" s="572">
        <f>('4A'!BN57/'4A'!BI57-1)*100</f>
        <v>13.75149825072377</v>
      </c>
      <c r="BO57" s="65">
        <f>('4A'!BO57/'4A'!BJ57-1)*100</f>
        <v>13.932170034155632</v>
      </c>
      <c r="BP57" s="65">
        <f>('4A'!BP57/'4A'!BK57-1)*100</f>
        <v>15.348935600821466</v>
      </c>
      <c r="BR57" s="572">
        <f>('4A'!BR57/'4A'!BM57-1)*100</f>
        <v>15.626965791060265</v>
      </c>
      <c r="BS57" s="572">
        <f>('4A'!BS57/'4A'!BN57-1)*100</f>
        <v>15.707518683625011</v>
      </c>
      <c r="BT57" s="65">
        <f>('4A'!BT57/'4A'!BO57-1)*100</f>
        <v>-100</v>
      </c>
      <c r="BU57" s="65">
        <f>('4A'!BU57/'4A'!BP57-1)*100</f>
        <v>-100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80"/>
      <c r="CE57" s="314"/>
      <c r="CF57" s="314"/>
      <c r="CG57" s="314"/>
      <c r="CH57" s="314"/>
      <c r="CI57" s="553"/>
      <c r="CJ57" s="553">
        <f>I57-'[3]CURRENT (YoY)'!FW1828</f>
        <v>0</v>
      </c>
      <c r="CK57" s="553">
        <f>J57-'[3]CURRENT (YoY)'!FX1828</f>
        <v>0</v>
      </c>
      <c r="CL57" s="553">
        <f>K57-'[3]CURRENT (YoY)'!FY1828</f>
        <v>0</v>
      </c>
      <c r="CM57" s="553">
        <f>L57-'[3]CURRENT (YoY)'!FZ1828</f>
        <v>0</v>
      </c>
      <c r="CN57" s="553">
        <f>M57-'[3]CURRENT (YoY)'!GA1828</f>
        <v>0</v>
      </c>
      <c r="CO57" s="553">
        <f>N57-'[3]CURRENT (YoY)'!GB1828</f>
        <v>0</v>
      </c>
      <c r="CP57" s="553">
        <f>O57-'[3]CURRENT (YoY)'!GC1828</f>
        <v>0</v>
      </c>
      <c r="CQ57" s="553">
        <f>P57-'[3]CURRENT (YoY)'!GD1828</f>
        <v>0</v>
      </c>
      <c r="CR57" s="553">
        <f>Q57-'[3]CURRENT (YoY)'!GE1828</f>
        <v>0</v>
      </c>
      <c r="CS57" s="553"/>
      <c r="CT57" s="553"/>
      <c r="CU57" s="553"/>
      <c r="CV57" s="553"/>
      <c r="CW57" s="553"/>
      <c r="CX57" s="553"/>
      <c r="CY57" s="553">
        <f>Y57-'[3]CURRENT (YoY)'!DK1828</f>
        <v>0</v>
      </c>
      <c r="CZ57" s="553">
        <f>Z57-'[3]CURRENT (YoY)'!DL1828</f>
        <v>0</v>
      </c>
      <c r="DA57" s="553">
        <f>AA57-'[3]CURRENT (YoY)'!DM1828</f>
        <v>0</v>
      </c>
      <c r="DB57" s="553">
        <f>AB57-'[3]CURRENT (YoY)'!DN1828</f>
        <v>0</v>
      </c>
      <c r="DC57" s="553"/>
      <c r="DD57" s="553">
        <f>AD57-'[3]CURRENT (YoY)'!DO1828</f>
        <v>0</v>
      </c>
      <c r="DE57" s="553">
        <f>AE57-'[3]CURRENT (YoY)'!DP1828</f>
        <v>0</v>
      </c>
      <c r="DF57" s="553">
        <f>AF57-'[3]CURRENT (YoY)'!DQ1828</f>
        <v>0</v>
      </c>
      <c r="DG57" s="553">
        <f>AG57-'[3]CURRENT (YoY)'!DR1828</f>
        <v>0</v>
      </c>
      <c r="DH57" s="553"/>
      <c r="DI57" s="553">
        <f>AI57-'[3]CURRENT (YoY)'!DS1828</f>
        <v>0</v>
      </c>
      <c r="DJ57" s="553">
        <f>AJ57-'[3]CURRENT (YoY)'!DT1828</f>
        <v>0</v>
      </c>
      <c r="DK57" s="553">
        <f>AK57-'[3]CURRENT (YoY)'!DU1828</f>
        <v>0</v>
      </c>
      <c r="DL57" s="553">
        <f>AL57-'[3]CURRENT (YoY)'!DV1828</f>
        <v>0</v>
      </c>
      <c r="DM57" s="553"/>
      <c r="DN57" s="553">
        <f>AN57-'[3]CURRENT (YoY)'!DW1828</f>
        <v>0</v>
      </c>
      <c r="DO57" s="553">
        <f>AO57-'[3]CURRENT (YoY)'!DX1828</f>
        <v>0</v>
      </c>
      <c r="DP57" s="553">
        <f>AP57-'[3]CURRENT (YoY)'!DY1828</f>
        <v>0</v>
      </c>
      <c r="DQ57" s="553">
        <f>AQ57-'[3]CURRENT (YoY)'!DZ1828</f>
        <v>0</v>
      </c>
      <c r="DR57" s="553"/>
      <c r="DS57" s="553">
        <f>AS57-'[3]CURRENT (YoY)'!EA1828</f>
        <v>0</v>
      </c>
      <c r="DT57" s="553">
        <f>AT57-'[3]CURRENT (YoY)'!EB1828</f>
        <v>0</v>
      </c>
      <c r="DU57" s="553">
        <f>AU57-'[3]CURRENT (YoY)'!EC1828</f>
        <v>0</v>
      </c>
      <c r="DV57" s="553">
        <f>AV57-'[3]CURRENT (YoY)'!ED1828</f>
        <v>0</v>
      </c>
      <c r="DW57" s="553"/>
      <c r="DX57" s="553">
        <f>AX57-'[3]CURRENT (YoY)'!EE1828</f>
        <v>0</v>
      </c>
      <c r="DY57" s="553">
        <f>AY57-'[3]CURRENT (YoY)'!EF1828</f>
        <v>0</v>
      </c>
      <c r="DZ57" s="553">
        <f>AZ57-'[3]CURRENT (YoY)'!EG1828</f>
        <v>0</v>
      </c>
      <c r="EA57" s="553">
        <f>BA57-'[3]CURRENT (YoY)'!EH1828</f>
        <v>0</v>
      </c>
      <c r="EB57" s="553"/>
      <c r="EC57" s="553">
        <f>BC57-'[3]CURRENT (YoY)'!EI1828</f>
        <v>0</v>
      </c>
      <c r="ED57" s="553">
        <f>BD57-'[3]CURRENT (YoY)'!EJ1828</f>
        <v>0</v>
      </c>
      <c r="EE57" s="553">
        <f>BE57-'[3]CURRENT (YoY)'!EK1828</f>
        <v>0</v>
      </c>
      <c r="EF57" s="553">
        <f>BF57-'[3]CURRENT (YoY)'!EL1828</f>
        <v>0</v>
      </c>
      <c r="EG57" s="553"/>
      <c r="EH57" s="553">
        <f>BH57-'[3]CURRENT (YoY)'!EM1828</f>
        <v>0</v>
      </c>
      <c r="EI57" s="553">
        <f>BI57-'[3]CURRENT (YoY)'!EN1828</f>
        <v>0</v>
      </c>
      <c r="EJ57" s="553">
        <f>BJ57-'[3]CURRENT (YoY)'!EO1828</f>
        <v>0</v>
      </c>
      <c r="EK57" s="553">
        <f>BK57-'[3]CURRENT (YoY)'!EP1828</f>
        <v>0</v>
      </c>
      <c r="EL57" s="553"/>
      <c r="EM57" s="553">
        <f>BM57-'[3]CURRENT (YoY)'!EQ1828</f>
        <v>0</v>
      </c>
      <c r="EN57" s="553">
        <f>BN57-'[3]CURRENT (YoY)'!ER1828</f>
        <v>0</v>
      </c>
      <c r="EO57" s="553">
        <f>BO57-'[3]CURRENT (YoY)'!ES1828</f>
        <v>0</v>
      </c>
      <c r="EP57" s="553">
        <f>BP57-'[3]CURRENT (YoY)'!ET1828</f>
        <v>0</v>
      </c>
      <c r="EQ57" s="553"/>
      <c r="ER57" s="553">
        <f>BR57-'[3]CURRENT (YoY)'!EU1828</f>
        <v>0</v>
      </c>
      <c r="ES57" s="553">
        <f>BS57-'[3]CURRENT (YoY)'!EV1828</f>
        <v>0</v>
      </c>
      <c r="ET57" s="553">
        <f>BT57-'[3]CURRENT (YoY)'!EW1828</f>
        <v>0</v>
      </c>
      <c r="EU57" s="553">
        <f>BU57-'[3]CURRENT (YoY)'!EX1828</f>
        <v>0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451"/>
      <c r="I58" s="65">
        <f>('4A'!I58/'4A'!H58-1)*100</f>
        <v>7.5541716020912197</v>
      </c>
      <c r="J58" s="65">
        <f>('4A'!J58/'4A'!I58-1)*100</f>
        <v>7.8510752934175754</v>
      </c>
      <c r="K58" s="65">
        <f>('4A'!K58/'4A'!J58-1)*100</f>
        <v>8.0377603622470808</v>
      </c>
      <c r="L58" s="65">
        <f>('4A'!L58/'4A'!K58-1)*100</f>
        <v>8.3468358548781652</v>
      </c>
      <c r="M58" s="65">
        <f>('4A'!M58/'4A'!L58-1)*100</f>
        <v>-20.529120933366094</v>
      </c>
      <c r="N58" s="65">
        <f>('4A'!N58/'4A'!M58-1)*100</f>
        <v>2.1735281860978395</v>
      </c>
      <c r="O58" s="65">
        <f>('4A'!O58/'4A'!N58-1)*100</f>
        <v>31.275200877566299</v>
      </c>
      <c r="P58" s="65">
        <f>('4A'!P58/'4A'!O58-1)*100</f>
        <v>14.590811916697977</v>
      </c>
      <c r="Q58" s="65">
        <f>('4A'!Q58/'4A'!P58-1)*100</f>
        <v>10.461697069428944</v>
      </c>
      <c r="R58" s="65">
        <f>('4A'!R58/'4A'!Q58-1)*100</f>
        <v>-100</v>
      </c>
      <c r="S58" s="68"/>
      <c r="T58" s="68"/>
      <c r="U58" s="68"/>
      <c r="V58" s="68"/>
      <c r="W58" s="68"/>
      <c r="X58" s="68"/>
      <c r="Y58" s="65">
        <f>('4A'!Y58/'4A'!T58-1)*100</f>
        <v>7.8684410604443089</v>
      </c>
      <c r="Z58" s="65">
        <f>('4A'!Z58/'4A'!U58-1)*100</f>
        <v>8.0092890783431301</v>
      </c>
      <c r="AA58" s="65">
        <f>('4A'!AA58/'4A'!V58-1)*100</f>
        <v>7.0801622882149307</v>
      </c>
      <c r="AB58" s="65">
        <f>('4A'!AB58/'4A'!W58-1)*100</f>
        <v>7.2993155063939774</v>
      </c>
      <c r="AC58" s="65"/>
      <c r="AD58" s="65">
        <f>('4A'!AD58/'4A'!Y58-1)*100</f>
        <v>7.7342048953581211</v>
      </c>
      <c r="AE58" s="65">
        <f>('4A'!AE58/'4A'!Z58-1)*100</f>
        <v>8.100485984700768</v>
      </c>
      <c r="AF58" s="65">
        <f>('4A'!AF58/'4A'!AA58-1)*100</f>
        <v>7.981562562597011</v>
      </c>
      <c r="AG58" s="65">
        <f>('4A'!AG58/'4A'!AB58-1)*100</f>
        <v>7.6040247731413935</v>
      </c>
      <c r="AH58" s="65"/>
      <c r="AI58" s="65">
        <f>('4A'!AI58/'4A'!AD58-1)*100</f>
        <v>7.5853072603453864</v>
      </c>
      <c r="AJ58" s="65">
        <f>('4A'!AJ58/'4A'!AE58-1)*100</f>
        <v>7.9290935117526162</v>
      </c>
      <c r="AK58" s="65">
        <f>('4A'!AK58/'4A'!AF58-1)*100</f>
        <v>8.5265449561194639</v>
      </c>
      <c r="AL58" s="65">
        <f>('4A'!AL58/'4A'!AG58-1)*100</f>
        <v>8.0894298048539426</v>
      </c>
      <c r="AM58" s="65"/>
      <c r="AN58" s="65">
        <f>('4A'!AN58/'4A'!AI58-1)*100</f>
        <v>7.9729286576549319</v>
      </c>
      <c r="AO58" s="65">
        <f>('4A'!AO58/'4A'!AJ58-1)*100</f>
        <v>8.7561686993502974</v>
      </c>
      <c r="AP58" s="65">
        <f>('4A'!AP58/'4A'!AK58-1)*100</f>
        <v>8.1813566551743868</v>
      </c>
      <c r="AQ58" s="65">
        <f>('4A'!AQ58/'4A'!AL58-1)*100</f>
        <v>8.4663252462785508</v>
      </c>
      <c r="AR58" s="65"/>
      <c r="AS58" s="65">
        <f>('4A'!AS58/'4A'!AN58-1)*100</f>
        <v>-0.85969266560838031</v>
      </c>
      <c r="AT58" s="65">
        <f>('4A'!AT58/'4A'!AO58-1)*100</f>
        <v>-43.961519410690109</v>
      </c>
      <c r="AU58" s="65">
        <f>('4A'!AU58/'4A'!AP58-1)*100</f>
        <v>-15.0550944446038</v>
      </c>
      <c r="AV58" s="65">
        <f>('4A'!AV58/'4A'!AQ58-1)*100</f>
        <v>-21.818476442233038</v>
      </c>
      <c r="AW58" s="65"/>
      <c r="AX58" s="65">
        <f>('4A'!AX58/'4A'!AS58-1)*100</f>
        <v>-15.557130961672527</v>
      </c>
      <c r="AY58" s="65">
        <f>('4A'!AY58/'4A'!AT58-1)*100</f>
        <v>38.743357952294311</v>
      </c>
      <c r="AZ58" s="65">
        <f>('4A'!AZ58/'4A'!AU58-1)*100</f>
        <v>-11.37154703459945</v>
      </c>
      <c r="BA58" s="65">
        <f>('4A'!BA58/'4A'!AV58-1)*100</f>
        <v>12.226388183567982</v>
      </c>
      <c r="BC58" s="65">
        <f>('4A'!BC58/'4A'!AX58-1)*100</f>
        <v>22.560872701971114</v>
      </c>
      <c r="BD58" s="65">
        <f>('4A'!BD58/'4A'!AY58-1)*100</f>
        <v>37.950799044720782</v>
      </c>
      <c r="BE58" s="65">
        <f>('4A'!BE58/'4A'!AZ58-1)*100</f>
        <v>44.809479893127758</v>
      </c>
      <c r="BF58" s="65">
        <f>('4A'!BF58/'4A'!BA58-1)*100</f>
        <v>22.28431694125641</v>
      </c>
      <c r="BH58" s="65">
        <f>('4A'!BH58/'4A'!BC58-1)*100</f>
        <v>18.477223847125622</v>
      </c>
      <c r="BI58" s="65">
        <f>('4A'!BI58/'4A'!BD58-1)*100</f>
        <v>14.503670492754473</v>
      </c>
      <c r="BJ58" s="65">
        <f>('4A'!BJ58/'4A'!BE58-1)*100</f>
        <v>13.310764426156553</v>
      </c>
      <c r="BK58" s="65">
        <f>('4A'!BK58/'4A'!BF58-1)*100</f>
        <v>12.531505020193112</v>
      </c>
      <c r="BM58" s="572">
        <f>('4A'!BM58/'4A'!BH58-1)*100</f>
        <v>11.442659195867844</v>
      </c>
      <c r="BN58" s="572">
        <f>('4A'!BN58/'4A'!BI58-1)*100</f>
        <v>10.236787725038576</v>
      </c>
      <c r="BO58" s="65">
        <f>('4A'!BO58/'4A'!BJ58-1)*100</f>
        <v>10.111887727893997</v>
      </c>
      <c r="BP58" s="65">
        <f>('4A'!BP58/'4A'!BK58-1)*100</f>
        <v>10.117335075477897</v>
      </c>
      <c r="BR58" s="572">
        <f>('4A'!BR58/'4A'!BM58-1)*100</f>
        <v>9.2805534991884375</v>
      </c>
      <c r="BS58" s="572">
        <f>('4A'!BS58/'4A'!BN58-1)*100</f>
        <v>9.3492750943853906</v>
      </c>
      <c r="BT58" s="65">
        <f>('4A'!BT58/'4A'!BO58-1)*100</f>
        <v>-100</v>
      </c>
      <c r="BU58" s="65">
        <f>('4A'!BU58/'4A'!BP58-1)*100</f>
        <v>-100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80"/>
      <c r="CE58" s="314"/>
      <c r="CF58" s="314"/>
      <c r="CG58" s="314"/>
      <c r="CH58" s="314"/>
      <c r="CI58" s="553"/>
      <c r="CJ58" s="553">
        <f>I58-'[3]CURRENT (YoY)'!FW1829</f>
        <v>-2.2204460492503131E-14</v>
      </c>
      <c r="CK58" s="553">
        <f>J58-'[3]CURRENT (YoY)'!FX1829</f>
        <v>0</v>
      </c>
      <c r="CL58" s="553">
        <f>K58-'[3]CURRENT (YoY)'!FY1829</f>
        <v>0</v>
      </c>
      <c r="CM58" s="553">
        <f>L58-'[3]CURRENT (YoY)'!FZ1829</f>
        <v>0</v>
      </c>
      <c r="CN58" s="553">
        <f>M58-'[3]CURRENT (YoY)'!GA1829</f>
        <v>0</v>
      </c>
      <c r="CO58" s="553">
        <f>N58-'[3]CURRENT (YoY)'!GB1829</f>
        <v>0</v>
      </c>
      <c r="CP58" s="553">
        <f>O58-'[3]CURRENT (YoY)'!GC1829</f>
        <v>0</v>
      </c>
      <c r="CQ58" s="553">
        <f>P58-'[3]CURRENT (YoY)'!GD1829</f>
        <v>0</v>
      </c>
      <c r="CR58" s="553">
        <f>Q58-'[3]CURRENT (YoY)'!GE1829</f>
        <v>0</v>
      </c>
      <c r="CS58" s="553"/>
      <c r="CT58" s="553"/>
      <c r="CU58" s="553"/>
      <c r="CV58" s="553"/>
      <c r="CW58" s="553"/>
      <c r="CX58" s="553"/>
      <c r="CY58" s="553">
        <f>Y58-'[3]CURRENT (YoY)'!DK1829</f>
        <v>0</v>
      </c>
      <c r="CZ58" s="553">
        <f>Z58-'[3]CURRENT (YoY)'!DL1829</f>
        <v>0</v>
      </c>
      <c r="DA58" s="553">
        <f>AA58-'[3]CURRENT (YoY)'!DM1829</f>
        <v>2.2204460492503131E-14</v>
      </c>
      <c r="DB58" s="553">
        <f>AB58-'[3]CURRENT (YoY)'!DN1829</f>
        <v>2.2204460492503131E-14</v>
      </c>
      <c r="DC58" s="553"/>
      <c r="DD58" s="553">
        <f>AD58-'[3]CURRENT (YoY)'!DO1829</f>
        <v>-2.2204460492503131E-14</v>
      </c>
      <c r="DE58" s="553">
        <f>AE58-'[3]CURRENT (YoY)'!DP1829</f>
        <v>0</v>
      </c>
      <c r="DF58" s="553">
        <f>AF58-'[3]CURRENT (YoY)'!DQ1829</f>
        <v>0</v>
      </c>
      <c r="DG58" s="553">
        <f>AG58-'[3]CURRENT (YoY)'!DR1829</f>
        <v>0</v>
      </c>
      <c r="DH58" s="553"/>
      <c r="DI58" s="553">
        <f>AI58-'[3]CURRENT (YoY)'!DS1829</f>
        <v>0</v>
      </c>
      <c r="DJ58" s="553">
        <f>AJ58-'[3]CURRENT (YoY)'!DT1829</f>
        <v>0</v>
      </c>
      <c r="DK58" s="553">
        <f>AK58-'[3]CURRENT (YoY)'!DU1829</f>
        <v>-2.3092638912203256E-14</v>
      </c>
      <c r="DL58" s="553">
        <f>AL58-'[3]CURRENT (YoY)'!DV1829</f>
        <v>0</v>
      </c>
      <c r="DM58" s="553"/>
      <c r="DN58" s="553">
        <f>AN58-'[3]CURRENT (YoY)'!DW1829</f>
        <v>0</v>
      </c>
      <c r="DO58" s="553">
        <f>AO58-'[3]CURRENT (YoY)'!DX1829</f>
        <v>0</v>
      </c>
      <c r="DP58" s="553">
        <f>AP58-'[3]CURRENT (YoY)'!DY1829</f>
        <v>2.1316282072803006E-14</v>
      </c>
      <c r="DQ58" s="553">
        <f>AQ58-'[3]CURRENT (YoY)'!DZ1829</f>
        <v>-2.1316282072803006E-14</v>
      </c>
      <c r="DR58" s="553"/>
      <c r="DS58" s="553">
        <f>AS58-'[3]CURRENT (YoY)'!EA1829</f>
        <v>0</v>
      </c>
      <c r="DT58" s="553">
        <f>AT58-'[3]CURRENT (YoY)'!EB1829</f>
        <v>0</v>
      </c>
      <c r="DU58" s="553">
        <f>AU58-'[3]CURRENT (YoY)'!EC1829</f>
        <v>0</v>
      </c>
      <c r="DV58" s="553">
        <f>AV58-'[3]CURRENT (YoY)'!ED1829</f>
        <v>0</v>
      </c>
      <c r="DW58" s="553"/>
      <c r="DX58" s="553">
        <f>AX58-'[3]CURRENT (YoY)'!EE1829</f>
        <v>-2.1316282072803006E-14</v>
      </c>
      <c r="DY58" s="553">
        <f>AY58-'[3]CURRENT (YoY)'!EF1829</f>
        <v>0</v>
      </c>
      <c r="DZ58" s="553">
        <f>AZ58-'[3]CURRENT (YoY)'!EG1829</f>
        <v>0</v>
      </c>
      <c r="EA58" s="553">
        <f>BA58-'[3]CURRENT (YoY)'!EH1829</f>
        <v>4.4408920985006262E-14</v>
      </c>
      <c r="EB58" s="553"/>
      <c r="EC58" s="553">
        <f>BC58-'[3]CURRENT (YoY)'!EI1829</f>
        <v>0</v>
      </c>
      <c r="ED58" s="553">
        <f>BD58-'[3]CURRENT (YoY)'!EJ1829</f>
        <v>0</v>
      </c>
      <c r="EE58" s="553">
        <f>BE58-'[3]CURRENT (YoY)'!EK1829</f>
        <v>0</v>
      </c>
      <c r="EF58" s="553">
        <f>BF58-'[3]CURRENT (YoY)'!EL1829</f>
        <v>0</v>
      </c>
      <c r="EG58" s="553"/>
      <c r="EH58" s="553">
        <f>BH58-'[3]CURRENT (YoY)'!EM1829</f>
        <v>0</v>
      </c>
      <c r="EI58" s="553">
        <f>BI58-'[3]CURRENT (YoY)'!EN1829</f>
        <v>2.3092638912203256E-14</v>
      </c>
      <c r="EJ58" s="553">
        <f>BJ58-'[3]CURRENT (YoY)'!EO1829</f>
        <v>0</v>
      </c>
      <c r="EK58" s="553">
        <f>BK58-'[3]CURRENT (YoY)'!EP1829</f>
        <v>0</v>
      </c>
      <c r="EL58" s="553"/>
      <c r="EM58" s="553">
        <f>BM58-'[3]CURRENT (YoY)'!EQ1829</f>
        <v>0</v>
      </c>
      <c r="EN58" s="553">
        <f>BN58-'[3]CURRENT (YoY)'!ER1829</f>
        <v>0</v>
      </c>
      <c r="EO58" s="553">
        <f>BO58-'[3]CURRENT (YoY)'!ES1829</f>
        <v>-2.3092638912203256E-14</v>
      </c>
      <c r="EP58" s="553">
        <f>BP58-'[3]CURRENT (YoY)'!ET1829</f>
        <v>0</v>
      </c>
      <c r="EQ58" s="553"/>
      <c r="ER58" s="553">
        <f>BR58-'[3]CURRENT (YoY)'!EU1829</f>
        <v>2.3092638912203256E-14</v>
      </c>
      <c r="ES58" s="553">
        <f>BS58-'[3]CURRENT (YoY)'!EV1829</f>
        <v>0</v>
      </c>
      <c r="ET58" s="553">
        <f>BT58-'[3]CURRENT (YoY)'!EW1829</f>
        <v>0</v>
      </c>
      <c r="EU58" s="553">
        <f>BU58-'[3]CURRENT (YoY)'!EX1829</f>
        <v>0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451"/>
      <c r="I59" s="65">
        <f>('4A'!I59/'4A'!H59-1)*100</f>
        <v>8.7116099765638388</v>
      </c>
      <c r="J59" s="65">
        <f>('4A'!J59/'4A'!I59-1)*100</f>
        <v>9.3149563939887159</v>
      </c>
      <c r="K59" s="65">
        <f>('4A'!K59/'4A'!J59-1)*100</f>
        <v>8.5356796220877875</v>
      </c>
      <c r="L59" s="65">
        <f>('4A'!L59/'4A'!K59-1)*100</f>
        <v>6.6405831367490009</v>
      </c>
      <c r="M59" s="65">
        <f>('4A'!M59/'4A'!L59-1)*100</f>
        <v>5.8350176204278625</v>
      </c>
      <c r="N59" s="65">
        <f>('4A'!N59/'4A'!M59-1)*100</f>
        <v>6.0508428091347266</v>
      </c>
      <c r="O59" s="65">
        <f>('4A'!O59/'4A'!N59-1)*100</f>
        <v>5.4407965827782068</v>
      </c>
      <c r="P59" s="65">
        <f>('4A'!P59/'4A'!O59-1)*100</f>
        <v>3.9059580147730255</v>
      </c>
      <c r="Q59" s="65">
        <f>('4A'!Q59/'4A'!P59-1)*100</f>
        <v>3.5605504031049229</v>
      </c>
      <c r="R59" s="65">
        <f>('4A'!R59/'4A'!Q59-1)*100</f>
        <v>-100</v>
      </c>
      <c r="S59" s="68"/>
      <c r="T59" s="68"/>
      <c r="U59" s="68"/>
      <c r="V59" s="68"/>
      <c r="W59" s="68"/>
      <c r="X59" s="68"/>
      <c r="Y59" s="65">
        <f>('4A'!Y59/'4A'!T59-1)*100</f>
        <v>8.8288403521965755</v>
      </c>
      <c r="Z59" s="65">
        <f>('4A'!Z59/'4A'!U59-1)*100</f>
        <v>9.4405924535522878</v>
      </c>
      <c r="AA59" s="65">
        <f>('4A'!AA59/'4A'!V59-1)*100</f>
        <v>8.1795915138672459</v>
      </c>
      <c r="AB59" s="65">
        <f>('4A'!AB59/'4A'!W59-1)*100</f>
        <v>8.4201414504656356</v>
      </c>
      <c r="AC59" s="65"/>
      <c r="AD59" s="65">
        <f>('4A'!AD59/'4A'!Y59-1)*100</f>
        <v>9.2019164727000113</v>
      </c>
      <c r="AE59" s="65">
        <f>('4A'!AE59/'4A'!Z59-1)*100</f>
        <v>9.5037778550544516</v>
      </c>
      <c r="AF59" s="65">
        <f>('4A'!AF59/'4A'!AA59-1)*100</f>
        <v>9.7450139239351188</v>
      </c>
      <c r="AG59" s="65">
        <f>('4A'!AG59/'4A'!AB59-1)*100</f>
        <v>8.7997761410133712</v>
      </c>
      <c r="AH59" s="65"/>
      <c r="AI59" s="65">
        <f>('4A'!AI59/'4A'!AD59-1)*100</f>
        <v>8.6350815006126513</v>
      </c>
      <c r="AJ59" s="65">
        <f>('4A'!AJ59/'4A'!AE59-1)*100</f>
        <v>8.8038763421328206</v>
      </c>
      <c r="AK59" s="65">
        <f>('4A'!AK59/'4A'!AF59-1)*100</f>
        <v>8.7175118541354735</v>
      </c>
      <c r="AL59" s="65">
        <f>('4A'!AL59/'4A'!AG59-1)*100</f>
        <v>7.9857029124389189</v>
      </c>
      <c r="AM59" s="65"/>
      <c r="AN59" s="65">
        <f>('4A'!AN59/'4A'!AI59-1)*100</f>
        <v>7.203349047152563</v>
      </c>
      <c r="AO59" s="65">
        <f>('4A'!AO59/'4A'!AJ59-1)*100</f>
        <v>6.5075975482428605</v>
      </c>
      <c r="AP59" s="65">
        <f>('4A'!AP59/'4A'!AK59-1)*100</f>
        <v>6.0854417889178114</v>
      </c>
      <c r="AQ59" s="65">
        <f>('4A'!AQ59/'4A'!AL59-1)*100</f>
        <v>6.8017594691519134</v>
      </c>
      <c r="AR59" s="65"/>
      <c r="AS59" s="65">
        <f>('4A'!AS59/'4A'!AN59-1)*100</f>
        <v>6.8002779595385698</v>
      </c>
      <c r="AT59" s="65">
        <f>('4A'!AT59/'4A'!AO59-1)*100</f>
        <v>4.6622544028304569</v>
      </c>
      <c r="AU59" s="65">
        <f>('4A'!AU59/'4A'!AP59-1)*100</f>
        <v>5.076243151034121</v>
      </c>
      <c r="AV59" s="65">
        <f>('4A'!AV59/'4A'!AQ59-1)*100</f>
        <v>6.8549250996199795</v>
      </c>
      <c r="AW59" s="65"/>
      <c r="AX59" s="65">
        <f>('4A'!AX59/'4A'!AS59-1)*100</f>
        <v>5.7756447925650267</v>
      </c>
      <c r="AY59" s="65">
        <f>('4A'!AY59/'4A'!AT59-1)*100</f>
        <v>5.4760931994279671</v>
      </c>
      <c r="AZ59" s="65">
        <f>('4A'!AZ59/'4A'!AU59-1)*100</f>
        <v>6.1148841182452784</v>
      </c>
      <c r="BA59" s="65">
        <f>('4A'!BA59/'4A'!AV59-1)*100</f>
        <v>6.8204041188120179</v>
      </c>
      <c r="BC59" s="65">
        <f>('4A'!BC59/'4A'!AX59-1)*100</f>
        <v>6.4231887666384546</v>
      </c>
      <c r="BD59" s="65">
        <f>('4A'!BD59/'4A'!AY59-1)*100</f>
        <v>6.1003333571280294</v>
      </c>
      <c r="BE59" s="65">
        <f>('4A'!BE59/'4A'!AZ59-1)*100</f>
        <v>4.6116016377224511</v>
      </c>
      <c r="BF59" s="65">
        <f>('4A'!BF59/'4A'!BA59-1)*100</f>
        <v>4.6822362653554661</v>
      </c>
      <c r="BH59" s="65">
        <f>('4A'!BH59/'4A'!BC59-1)*100</f>
        <v>4.3177945298285891</v>
      </c>
      <c r="BI59" s="65">
        <f>('4A'!BI59/'4A'!BD59-1)*100</f>
        <v>4.0314393220090672</v>
      </c>
      <c r="BJ59" s="65">
        <f>('4A'!BJ59/'4A'!BE59-1)*100</f>
        <v>3.8037711483264847</v>
      </c>
      <c r="BK59" s="65">
        <f>('4A'!BK59/'4A'!BF59-1)*100</f>
        <v>3.4820176123550484</v>
      </c>
      <c r="BM59" s="572">
        <f>('4A'!BM59/'4A'!BH59-1)*100</f>
        <v>3.1018809732997976</v>
      </c>
      <c r="BN59" s="572">
        <f>('4A'!BN59/'4A'!BI59-1)*100</f>
        <v>3.2465707959907109</v>
      </c>
      <c r="BO59" s="65">
        <f>('4A'!BO59/'4A'!BJ59-1)*100</f>
        <v>3.7065770093130501</v>
      </c>
      <c r="BP59" s="65">
        <f>('4A'!BP59/'4A'!BK59-1)*100</f>
        <v>4.177443538955905</v>
      </c>
      <c r="BR59" s="572">
        <f>('4A'!BR59/'4A'!BM59-1)*100</f>
        <v>3.6930583326933331</v>
      </c>
      <c r="BS59" s="572">
        <f>('4A'!BS59/'4A'!BN59-1)*100</f>
        <v>3.7661030488872482</v>
      </c>
      <c r="BT59" s="65">
        <f>('4A'!BT59/'4A'!BO59-1)*100</f>
        <v>-100</v>
      </c>
      <c r="BU59" s="65">
        <f>('4A'!BU59/'4A'!BP59-1)*100</f>
        <v>-100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80"/>
      <c r="CE59" s="314"/>
      <c r="CF59" s="314"/>
      <c r="CG59" s="314"/>
      <c r="CH59" s="314"/>
      <c r="CI59" s="553"/>
      <c r="CJ59" s="553">
        <f>I59-'[3]CURRENT (YoY)'!FW1837</f>
        <v>-2.1316282072803006E-14</v>
      </c>
      <c r="CK59" s="553">
        <f>J59-'[3]CURRENT (YoY)'!FX1837</f>
        <v>2.1316282072803006E-14</v>
      </c>
      <c r="CL59" s="553">
        <f>K59-'[3]CURRENT (YoY)'!FY1837</f>
        <v>4.2632564145606011E-14</v>
      </c>
      <c r="CM59" s="553">
        <f>L59-'[3]CURRENT (YoY)'!FZ1837</f>
        <v>-2.2204460492503131E-14</v>
      </c>
      <c r="CN59" s="553">
        <f>M59-'[3]CURRENT (YoY)'!GA1837</f>
        <v>2.2204460492503131E-14</v>
      </c>
      <c r="CO59" s="553">
        <f>N59-'[3]CURRENT (YoY)'!GB1837</f>
        <v>0</v>
      </c>
      <c r="CP59" s="553">
        <f>O59-'[3]CURRENT (YoY)'!GC1837</f>
        <v>4.4408920985006262E-14</v>
      </c>
      <c r="CQ59" s="553">
        <f>P59-'[3]CURRENT (YoY)'!GD1837</f>
        <v>0</v>
      </c>
      <c r="CR59" s="553">
        <f>Q59-'[3]CURRENT (YoY)'!GE1837</f>
        <v>0</v>
      </c>
      <c r="CS59" s="553"/>
      <c r="CT59" s="553"/>
      <c r="CU59" s="553"/>
      <c r="CV59" s="553"/>
      <c r="CW59" s="553"/>
      <c r="CX59" s="553"/>
      <c r="CY59" s="553">
        <f>Y59-'[3]CURRENT (YoY)'!DK1837</f>
        <v>0</v>
      </c>
      <c r="CZ59" s="553">
        <f>Z59-'[3]CURRENT (YoY)'!DL1837</f>
        <v>-2.1316282072803006E-14</v>
      </c>
      <c r="DA59" s="553">
        <f>AA59-'[3]CURRENT (YoY)'!DM1837</f>
        <v>-2.3092638912203256E-14</v>
      </c>
      <c r="DB59" s="553">
        <f>AB59-'[3]CURRENT (YoY)'!DN1837</f>
        <v>-2.1316282072803006E-14</v>
      </c>
      <c r="DC59" s="553"/>
      <c r="DD59" s="553">
        <f>AD59-'[3]CURRENT (YoY)'!DO1837</f>
        <v>0</v>
      </c>
      <c r="DE59" s="553">
        <f>AE59-'[3]CURRENT (YoY)'!DP1837</f>
        <v>2.1316282072803006E-14</v>
      </c>
      <c r="DF59" s="553">
        <f>AF59-'[3]CURRENT (YoY)'!DQ1837</f>
        <v>0</v>
      </c>
      <c r="DG59" s="553">
        <f>AG59-'[3]CURRENT (YoY)'!DR1837</f>
        <v>2.1316282072803006E-14</v>
      </c>
      <c r="DH59" s="553"/>
      <c r="DI59" s="553">
        <f>AI59-'[3]CURRENT (YoY)'!DS1837</f>
        <v>0</v>
      </c>
      <c r="DJ59" s="553">
        <f>AJ59-'[3]CURRENT (YoY)'!DT1837</f>
        <v>-4.6185277824406512E-14</v>
      </c>
      <c r="DK59" s="553">
        <f>AK59-'[3]CURRENT (YoY)'!DU1837</f>
        <v>2.1316282072803006E-14</v>
      </c>
      <c r="DL59" s="553">
        <f>AL59-'[3]CURRENT (YoY)'!DV1837</f>
        <v>0</v>
      </c>
      <c r="DM59" s="553"/>
      <c r="DN59" s="553">
        <f>AN59-'[3]CURRENT (YoY)'!DW1837</f>
        <v>0</v>
      </c>
      <c r="DO59" s="553">
        <f>AO59-'[3]CURRENT (YoY)'!DX1837</f>
        <v>0</v>
      </c>
      <c r="DP59" s="553">
        <f>AP59-'[3]CURRENT (YoY)'!DY1837</f>
        <v>-2.2204460492503131E-14</v>
      </c>
      <c r="DQ59" s="553">
        <f>AQ59-'[3]CURRENT (YoY)'!DZ1837</f>
        <v>0</v>
      </c>
      <c r="DR59" s="553"/>
      <c r="DS59" s="553">
        <f>AS59-'[3]CURRENT (YoY)'!EA1837</f>
        <v>2.2204460492503131E-14</v>
      </c>
      <c r="DT59" s="553">
        <f>AT59-'[3]CURRENT (YoY)'!EB1837</f>
        <v>0</v>
      </c>
      <c r="DU59" s="553">
        <f>AU59-'[3]CURRENT (YoY)'!EC1837</f>
        <v>4.4408920985006262E-14</v>
      </c>
      <c r="DV59" s="553">
        <f>AV59-'[3]CURRENT (YoY)'!ED1837</f>
        <v>0</v>
      </c>
      <c r="DW59" s="553"/>
      <c r="DX59" s="553">
        <f>AX59-'[3]CURRENT (YoY)'!EE1837</f>
        <v>-2.2204460492503131E-14</v>
      </c>
      <c r="DY59" s="553">
        <f>AY59-'[3]CURRENT (YoY)'!EF1837</f>
        <v>4.4408920985006262E-14</v>
      </c>
      <c r="DZ59" s="553">
        <f>AZ59-'[3]CURRENT (YoY)'!EG1837</f>
        <v>0</v>
      </c>
      <c r="EA59" s="553">
        <f>BA59-'[3]CURRENT (YoY)'!EH1837</f>
        <v>2.2204460492503131E-14</v>
      </c>
      <c r="EB59" s="553"/>
      <c r="EC59" s="553">
        <f>BC59-'[3]CURRENT (YoY)'!EI1837</f>
        <v>2.2204460492503131E-14</v>
      </c>
      <c r="ED59" s="553">
        <f>BD59-'[3]CURRENT (YoY)'!EJ1837</f>
        <v>0</v>
      </c>
      <c r="EE59" s="553">
        <f>BE59-'[3]CURRENT (YoY)'!EK1837</f>
        <v>0</v>
      </c>
      <c r="EF59" s="553">
        <f>BF59-'[3]CURRENT (YoY)'!EL1837</f>
        <v>-2.2204460492503131E-14</v>
      </c>
      <c r="EG59" s="553"/>
      <c r="EH59" s="553">
        <f>BH59-'[3]CURRENT (YoY)'!EM1837</f>
        <v>0</v>
      </c>
      <c r="EI59" s="553">
        <f>BI59-'[3]CURRENT (YoY)'!EN1837</f>
        <v>0</v>
      </c>
      <c r="EJ59" s="553">
        <f>BJ59-'[3]CURRENT (YoY)'!EO1837</f>
        <v>0</v>
      </c>
      <c r="EK59" s="553">
        <f>BK59-'[3]CURRENT (YoY)'!EP1837</f>
        <v>2.2204460492503131E-14</v>
      </c>
      <c r="EL59" s="553"/>
      <c r="EM59" s="553">
        <f>BM59-'[3]CURRENT (YoY)'!EQ1837</f>
        <v>0</v>
      </c>
      <c r="EN59" s="553">
        <f>BN59-'[3]CURRENT (YoY)'!ER1837</f>
        <v>-2.2204460492503131E-14</v>
      </c>
      <c r="EO59" s="553">
        <f>BO59-'[3]CURRENT (YoY)'!ES1837</f>
        <v>0</v>
      </c>
      <c r="EP59" s="553">
        <f>BP59-'[3]CURRENT (YoY)'!ET1837</f>
        <v>-4.4408920985006262E-14</v>
      </c>
      <c r="EQ59" s="553"/>
      <c r="ER59" s="553">
        <f>BR59-'[3]CURRENT (YoY)'!EU1837</f>
        <v>0</v>
      </c>
      <c r="ES59" s="553">
        <f>BS59-'[3]CURRENT (YoY)'!EV1837</f>
        <v>0</v>
      </c>
      <c r="ET59" s="553">
        <f>BT59-'[3]CURRENT (YoY)'!EW1837</f>
        <v>0</v>
      </c>
      <c r="EU59" s="553">
        <f>BU59-'[3]CURRENT (YoY)'!EX1837</f>
        <v>0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451"/>
      <c r="I60" s="65">
        <f>('4A'!I60/'4A'!H60-1)*100</f>
        <v>2.4812874257180706</v>
      </c>
      <c r="J60" s="65">
        <f>('4A'!J60/'4A'!I60-1)*100</f>
        <v>6.5106572955784703</v>
      </c>
      <c r="K60" s="65">
        <f>('4A'!K60/'4A'!J60-1)*100</f>
        <v>4.0896997953034475</v>
      </c>
      <c r="L60" s="65">
        <f>('4A'!L60/'4A'!K60-1)*100</f>
        <v>3.9885748634845175</v>
      </c>
      <c r="M60" s="65">
        <f>('4A'!M60/'4A'!L60-1)*100</f>
        <v>2.0221906981648941</v>
      </c>
      <c r="N60" s="65">
        <f>('4A'!N60/'4A'!M60-1)*100</f>
        <v>9.3700944755382931</v>
      </c>
      <c r="O60" s="65">
        <f>('4A'!O60/'4A'!N60-1)*100</f>
        <v>3.3517077558575137</v>
      </c>
      <c r="P60" s="65">
        <f>('4A'!P60/'4A'!O60-1)*100</f>
        <v>9.5218877923253231E-2</v>
      </c>
      <c r="Q60" s="65">
        <f>('4A'!Q60/'4A'!P60-1)*100</f>
        <v>5.3224319703924827</v>
      </c>
      <c r="R60" s="65">
        <f>('4A'!R60/'4A'!Q60-1)*100</f>
        <v>-100</v>
      </c>
      <c r="S60" s="68"/>
      <c r="T60" s="68"/>
      <c r="U60" s="68"/>
      <c r="V60" s="68"/>
      <c r="W60" s="68"/>
      <c r="X60" s="68"/>
      <c r="Y60" s="65">
        <f>('4A'!Y60/'4A'!T60-1)*100</f>
        <v>2.056430245473817</v>
      </c>
      <c r="Z60" s="65">
        <f>('4A'!Z60/'4A'!U60-1)*100</f>
        <v>0.43907418057138603</v>
      </c>
      <c r="AA60" s="65">
        <f>('4A'!AA60/'4A'!V60-1)*100</f>
        <v>3.2352536834402645</v>
      </c>
      <c r="AB60" s="65">
        <f>('4A'!AB60/'4A'!W60-1)*100</f>
        <v>4.1501319039130458</v>
      </c>
      <c r="AC60" s="65"/>
      <c r="AD60" s="65">
        <f>('4A'!AD60/'4A'!Y60-1)*100</f>
        <v>5.6465911727950013</v>
      </c>
      <c r="AE60" s="65">
        <f>('4A'!AE60/'4A'!Z60-1)*100</f>
        <v>7.0462389658686897</v>
      </c>
      <c r="AF60" s="65">
        <f>('4A'!AF60/'4A'!AA60-1)*100</f>
        <v>6.8395855658445637</v>
      </c>
      <c r="AG60" s="65">
        <f>('4A'!AG60/'4A'!AB60-1)*100</f>
        <v>6.504109948222303</v>
      </c>
      <c r="AH60" s="65"/>
      <c r="AI60" s="65">
        <f>('4A'!AI60/'4A'!AD60-1)*100</f>
        <v>7.8562396146459434</v>
      </c>
      <c r="AJ60" s="65">
        <f>('4A'!AJ60/'4A'!AE60-1)*100</f>
        <v>2.3704589717265856</v>
      </c>
      <c r="AK60" s="65">
        <f>('4A'!AK60/'4A'!AF60-1)*100</f>
        <v>3.691779850010124</v>
      </c>
      <c r="AL60" s="65">
        <f>('4A'!AL60/'4A'!AG60-1)*100</f>
        <v>2.583424717829863</v>
      </c>
      <c r="AM60" s="65"/>
      <c r="AN60" s="65">
        <f>('4A'!AN60/'4A'!AI60-1)*100</f>
        <v>1.5789249539875039</v>
      </c>
      <c r="AO60" s="65">
        <f>('4A'!AO60/'4A'!AJ60-1)*100</f>
        <v>4.7611163608983542</v>
      </c>
      <c r="AP60" s="65">
        <f>('4A'!AP60/'4A'!AK60-1)*100</f>
        <v>3.9821097736872257</v>
      </c>
      <c r="AQ60" s="65">
        <f>('4A'!AQ60/'4A'!AL60-1)*100</f>
        <v>5.6299965411440445</v>
      </c>
      <c r="AR60" s="65"/>
      <c r="AS60" s="65">
        <f>('4A'!AS60/'4A'!AN60-1)*100</f>
        <v>3.8195630858952612</v>
      </c>
      <c r="AT60" s="65">
        <f>('4A'!AT60/'4A'!AO60-1)*100</f>
        <v>-9.6194811176085864</v>
      </c>
      <c r="AU60" s="65">
        <f>('4A'!AU60/'4A'!AP60-1)*100</f>
        <v>7.6729973112988015</v>
      </c>
      <c r="AV60" s="65">
        <f>('4A'!AV60/'4A'!AQ60-1)*100</f>
        <v>5.8017416380535591</v>
      </c>
      <c r="AW60" s="65"/>
      <c r="AX60" s="65">
        <f>('4A'!AX60/'4A'!AS60-1)*100</f>
        <v>10.662046809574544</v>
      </c>
      <c r="AY60" s="65">
        <f>('4A'!AY60/'4A'!AT60-1)*100</f>
        <v>28.044677966554588</v>
      </c>
      <c r="AZ60" s="65">
        <f>('4A'!AZ60/'4A'!AU60-1)*100</f>
        <v>0.65420760710286352</v>
      </c>
      <c r="BA60" s="65">
        <f>('4A'!BA60/'4A'!AV60-1)*100</f>
        <v>1.7511227110072136</v>
      </c>
      <c r="BC60" s="65">
        <f>('4A'!BC60/'4A'!AX60-1)*100</f>
        <v>-1.3859429231129039</v>
      </c>
      <c r="BD60" s="65">
        <f>('4A'!BD60/'4A'!AY60-1)*100</f>
        <v>0.95161248206601101</v>
      </c>
      <c r="BE60" s="65">
        <f>('4A'!BE60/'4A'!AZ60-1)*100</f>
        <v>9.1324095328626509</v>
      </c>
      <c r="BF60" s="65">
        <f>('4A'!BF60/'4A'!BA60-1)*100</f>
        <v>4.959338428803961</v>
      </c>
      <c r="BH60" s="65">
        <f>('4A'!BH60/'4A'!BC60-1)*100</f>
        <v>3.9611613735138329</v>
      </c>
      <c r="BI60" s="65">
        <f>('4A'!BI60/'4A'!BD60-1)*100</f>
        <v>-1.1783382827930011</v>
      </c>
      <c r="BJ60" s="65">
        <f>('4A'!BJ60/'4A'!BE60-1)*100</f>
        <v>6.2773499942991862E-2</v>
      </c>
      <c r="BK60" s="65">
        <f>('4A'!BK60/'4A'!BF60-1)*100</f>
        <v>-2.297200998538762</v>
      </c>
      <c r="BM60" s="572">
        <f>('4A'!BM60/'4A'!BH60-1)*100</f>
        <v>3.528031970988077</v>
      </c>
      <c r="BN60" s="572">
        <f>('4A'!BN60/'4A'!BI60-1)*100</f>
        <v>7.6271704717775668</v>
      </c>
      <c r="BO60" s="65">
        <f>('4A'!BO60/'4A'!BJ60-1)*100</f>
        <v>4.5752039240735787</v>
      </c>
      <c r="BP60" s="65">
        <f>('4A'!BP60/'4A'!BK60-1)*100</f>
        <v>5.6414423835531302</v>
      </c>
      <c r="BR60" s="572">
        <f>('4A'!BR60/'4A'!BM60-1)*100</f>
        <v>2.4532437592701628</v>
      </c>
      <c r="BS60" s="572">
        <f>('4A'!BS60/'4A'!BN60-1)*100</f>
        <v>2.1142475595364862</v>
      </c>
      <c r="BT60" s="65">
        <f>('4A'!BT60/'4A'!BO60-1)*100</f>
        <v>-100</v>
      </c>
      <c r="BU60" s="65">
        <f>('4A'!BU60/'4A'!BP60-1)*100</f>
        <v>-100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80"/>
      <c r="CE60" s="314"/>
      <c r="CF60" s="314"/>
      <c r="CG60" s="314"/>
      <c r="CH60" s="314"/>
      <c r="CI60" s="553"/>
      <c r="CJ60" s="553">
        <f>I60-'[3]CURRENT (YoY)'!FW1841</f>
        <v>2.2204460492503131E-14</v>
      </c>
      <c r="CK60" s="553">
        <f>J60-'[3]CURRENT (YoY)'!FX1841</f>
        <v>2.2204460492503131E-14</v>
      </c>
      <c r="CL60" s="553">
        <f>K60-'[3]CURRENT (YoY)'!FY1841</f>
        <v>0</v>
      </c>
      <c r="CM60" s="553">
        <f>L60-'[3]CURRENT (YoY)'!FZ1841</f>
        <v>-2.2204460492503131E-14</v>
      </c>
      <c r="CN60" s="553">
        <f>M60-'[3]CURRENT (YoY)'!GA1841</f>
        <v>0</v>
      </c>
      <c r="CO60" s="553">
        <f>N60-'[3]CURRENT (YoY)'!GB1841</f>
        <v>4.4408920985006262E-14</v>
      </c>
      <c r="CP60" s="553">
        <f>O60-'[3]CURRENT (YoY)'!GC1841</f>
        <v>-4.4408920985006262E-14</v>
      </c>
      <c r="CQ60" s="553">
        <f>P60-'[3]CURRENT (YoY)'!GD1841</f>
        <v>0</v>
      </c>
      <c r="CR60" s="553">
        <f>Q60-'[3]CURRENT (YoY)'!GE1841</f>
        <v>4.4408920985006262E-14</v>
      </c>
      <c r="CS60" s="553"/>
      <c r="CT60" s="553"/>
      <c r="CU60" s="553"/>
      <c r="CV60" s="553"/>
      <c r="CW60" s="553"/>
      <c r="CX60" s="553"/>
      <c r="CY60" s="553">
        <f>Y60-'[3]CURRENT (YoY)'!DK1841</f>
        <v>0</v>
      </c>
      <c r="CZ60" s="553">
        <f>Z60-'[3]CURRENT (YoY)'!DL1841</f>
        <v>2.2204460492503131E-14</v>
      </c>
      <c r="DA60" s="553">
        <f>AA60-'[3]CURRENT (YoY)'!DM1841</f>
        <v>6.6613381477509392E-14</v>
      </c>
      <c r="DB60" s="553">
        <f>AB60-'[3]CURRENT (YoY)'!DN1841</f>
        <v>0</v>
      </c>
      <c r="DC60" s="553"/>
      <c r="DD60" s="553">
        <f>AD60-'[3]CURRENT (YoY)'!DO1841</f>
        <v>2.2204460492503131E-14</v>
      </c>
      <c r="DE60" s="553">
        <f>AE60-'[3]CURRENT (YoY)'!DP1841</f>
        <v>0</v>
      </c>
      <c r="DF60" s="553">
        <f>AF60-'[3]CURRENT (YoY)'!DQ1841</f>
        <v>-6.6613381477509392E-14</v>
      </c>
      <c r="DG60" s="553">
        <f>AG60-'[3]CURRENT (YoY)'!DR1841</f>
        <v>4.4408920985006262E-14</v>
      </c>
      <c r="DH60" s="553"/>
      <c r="DI60" s="553">
        <f>AI60-'[3]CURRENT (YoY)'!DS1841</f>
        <v>0</v>
      </c>
      <c r="DJ60" s="553">
        <f>AJ60-'[3]CURRENT (YoY)'!DT1841</f>
        <v>0</v>
      </c>
      <c r="DK60" s="553">
        <f>AK60-'[3]CURRENT (YoY)'!DU1841</f>
        <v>2.2204460492503131E-14</v>
      </c>
      <c r="DL60" s="553">
        <f>AL60-'[3]CURRENT (YoY)'!DV1841</f>
        <v>2.2204460492503131E-14</v>
      </c>
      <c r="DM60" s="553"/>
      <c r="DN60" s="553">
        <f>AN60-'[3]CURRENT (YoY)'!DW1841</f>
        <v>-4.4408920985006262E-14</v>
      </c>
      <c r="DO60" s="553">
        <f>AO60-'[3]CURRENT (YoY)'!DX1841</f>
        <v>2.2204460492503131E-14</v>
      </c>
      <c r="DP60" s="553">
        <f>AP60-'[3]CURRENT (YoY)'!DY1841</f>
        <v>-2.2204460492503131E-14</v>
      </c>
      <c r="DQ60" s="553">
        <f>AQ60-'[3]CURRENT (YoY)'!DZ1841</f>
        <v>-4.4408920985006262E-14</v>
      </c>
      <c r="DR60" s="553"/>
      <c r="DS60" s="553">
        <f>AS60-'[3]CURRENT (YoY)'!EA1841</f>
        <v>-2.2204460492503131E-14</v>
      </c>
      <c r="DT60" s="553">
        <f>AT60-'[3]CURRENT (YoY)'!EB1841</f>
        <v>-3.3750779948604759E-14</v>
      </c>
      <c r="DU60" s="553">
        <f>AU60-'[3]CURRENT (YoY)'!EC1841</f>
        <v>0</v>
      </c>
      <c r="DV60" s="553">
        <f>AV60-'[3]CURRENT (YoY)'!ED1841</f>
        <v>-2.2204460492503131E-14</v>
      </c>
      <c r="DW60" s="553"/>
      <c r="DX60" s="553">
        <f>AX60-'[3]CURRENT (YoY)'!EE1841</f>
        <v>0</v>
      </c>
      <c r="DY60" s="553">
        <f>AY60-'[3]CURRENT (YoY)'!EF1841</f>
        <v>4.2632564145606011E-14</v>
      </c>
      <c r="DZ60" s="553">
        <f>AZ60-'[3]CURRENT (YoY)'!EG1841</f>
        <v>0</v>
      </c>
      <c r="EA60" s="553">
        <f>BA60-'[3]CURRENT (YoY)'!EH1841</f>
        <v>8.8817841970012523E-14</v>
      </c>
      <c r="EB60" s="553"/>
      <c r="EC60" s="553">
        <f>BC60-'[3]CURRENT (YoY)'!EI1841</f>
        <v>5.5511151231257827E-14</v>
      </c>
      <c r="ED60" s="553">
        <f>BD60-'[3]CURRENT (YoY)'!EJ1841</f>
        <v>-2.2204460492503131E-14</v>
      </c>
      <c r="EE60" s="553">
        <f>BE60-'[3]CURRENT (YoY)'!EK1841</f>
        <v>-4.4408920985006262E-14</v>
      </c>
      <c r="EF60" s="553">
        <f>BF60-'[3]CURRENT (YoY)'!EL1841</f>
        <v>-8.8817841970012523E-14</v>
      </c>
      <c r="EG60" s="553"/>
      <c r="EH60" s="553">
        <f>BH60-'[3]CURRENT (YoY)'!EM1841</f>
        <v>-4.4408920985006262E-14</v>
      </c>
      <c r="EI60" s="553">
        <f>BI60-'[3]CURRENT (YoY)'!EN1841</f>
        <v>1.1102230246251565E-14</v>
      </c>
      <c r="EJ60" s="553">
        <f>BJ60-'[3]CURRENT (YoY)'!EO1841</f>
        <v>4.4408920985006262E-14</v>
      </c>
      <c r="EK60" s="553">
        <f>BK60-'[3]CURRENT (YoY)'!EP1841</f>
        <v>2.2204460492503131E-14</v>
      </c>
      <c r="EL60" s="553"/>
      <c r="EM60" s="553">
        <f>BM60-'[3]CURRENT (YoY)'!EQ1841</f>
        <v>0</v>
      </c>
      <c r="EN60" s="553">
        <f>BN60-'[3]CURRENT (YoY)'!ER1841</f>
        <v>0</v>
      </c>
      <c r="EO60" s="553">
        <f>BO60-'[3]CURRENT (YoY)'!ES1841</f>
        <v>-6.6613381477509392E-14</v>
      </c>
      <c r="EP60" s="553">
        <f>BP60-'[3]CURRENT (YoY)'!ET1841</f>
        <v>0</v>
      </c>
      <c r="EQ60" s="553"/>
      <c r="ER60" s="553">
        <f>BR60-'[3]CURRENT (YoY)'!EU1841</f>
        <v>2.2204460492503131E-14</v>
      </c>
      <c r="ES60" s="553">
        <f>BS60-'[3]CURRENT (YoY)'!EV1841</f>
        <v>0</v>
      </c>
      <c r="ET60" s="553">
        <f>BT60-'[3]CURRENT (YoY)'!EW1841</f>
        <v>0</v>
      </c>
      <c r="EU60" s="553">
        <f>BU60-'[3]CURRENT (YoY)'!EX1841</f>
        <v>0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451"/>
      <c r="I61" s="65">
        <f>('4A'!I61/'4A'!H61-1)*100</f>
        <v>7.16711546097486</v>
      </c>
      <c r="J61" s="65">
        <f>('4A'!J61/'4A'!I61-1)*100</f>
        <v>4.0380901833781513</v>
      </c>
      <c r="K61" s="65">
        <f>('4A'!K61/'4A'!J61-1)*100</f>
        <v>9.6796042804968998</v>
      </c>
      <c r="L61" s="65">
        <f>('4A'!L61/'4A'!K61-1)*100</f>
        <v>5.9384573250584882</v>
      </c>
      <c r="M61" s="65">
        <f>('4A'!M61/'4A'!L61-1)*100</f>
        <v>4.90133517493474</v>
      </c>
      <c r="N61" s="65">
        <f>('4A'!N61/'4A'!M61-1)*100</f>
        <v>13.091423097784993</v>
      </c>
      <c r="O61" s="65">
        <f>('4A'!O61/'4A'!N61-1)*100</f>
        <v>-4.0288902677797385</v>
      </c>
      <c r="P61" s="65">
        <f>('4A'!P61/'4A'!O61-1)*100</f>
        <v>-6.8103001150896292</v>
      </c>
      <c r="Q61" s="65">
        <f>('4A'!Q61/'4A'!P61-1)*100</f>
        <v>6.5836585206613396</v>
      </c>
      <c r="R61" s="65">
        <f>('4A'!R61/'4A'!Q61-1)*100</f>
        <v>-100</v>
      </c>
      <c r="S61" s="65">
        <f>('4A'!S61/'4A'!M61-1)*100</f>
        <v>-100</v>
      </c>
      <c r="T61" s="65"/>
      <c r="U61" s="65"/>
      <c r="V61" s="65"/>
      <c r="W61" s="65"/>
      <c r="X61" s="65"/>
      <c r="Y61" s="65">
        <f>('4A'!Y61/'4A'!T61-1)*100</f>
        <v>0.96565613275938489</v>
      </c>
      <c r="Z61" s="65">
        <f>('4A'!Z61/'4A'!U61-1)*100</f>
        <v>8.3489999999999842</v>
      </c>
      <c r="AA61" s="65">
        <f>('4A'!AA61/'4A'!V61-1)*100</f>
        <v>15.549099999999981</v>
      </c>
      <c r="AB61" s="65">
        <f>('4A'!AB61/'4A'!W61-1)*100</f>
        <v>4.8490999999998508</v>
      </c>
      <c r="AC61" s="65"/>
      <c r="AD61" s="65">
        <f>('4A'!AD61/'4A'!Y61-1)*100</f>
        <v>2.6914422332747323</v>
      </c>
      <c r="AE61" s="65">
        <f>('4A'!AE61/'4A'!Z61-1)*100</f>
        <v>3.7036151451546262</v>
      </c>
      <c r="AF61" s="65">
        <f>('4A'!AF61/'4A'!AA61-1)*100</f>
        <v>1.5069086353977079</v>
      </c>
      <c r="AG61" s="65">
        <f>('4A'!AG61/'4A'!AB61-1)*100</f>
        <v>7.9529131015945831</v>
      </c>
      <c r="AH61" s="65">
        <f>('4A'!AC61/'4A'!AB61-1)*100</f>
        <v>-100</v>
      </c>
      <c r="AI61" s="65">
        <f>('4A'!AI61/'4A'!AD61-1)*100</f>
        <v>9.7366785812495582</v>
      </c>
      <c r="AJ61" s="65">
        <f>('4A'!AJ61/'4A'!AE61-1)*100</f>
        <v>12.598720558401212</v>
      </c>
      <c r="AK61" s="65">
        <f>('4A'!AK61/'4A'!AF61-1)*100</f>
        <v>10.525706677145052</v>
      </c>
      <c r="AL61" s="65">
        <f>('4A'!AL61/'4A'!AG61-1)*100</f>
        <v>6.3712375559892731</v>
      </c>
      <c r="AM61" s="65"/>
      <c r="AN61" s="65">
        <f>('4A'!AN61/'4A'!AI61-1)*100</f>
        <v>11.945716634322201</v>
      </c>
      <c r="AO61" s="65">
        <f>('4A'!AO61/'4A'!AJ61-1)*100</f>
        <v>3.1369384234082753</v>
      </c>
      <c r="AP61" s="65">
        <f>('4A'!AP61/'4A'!AK61-1)*100</f>
        <v>4.944922525980866</v>
      </c>
      <c r="AQ61" s="65">
        <f>('4A'!AQ61/'4A'!AL61-1)*100</f>
        <v>4.0225330491901135</v>
      </c>
      <c r="AR61" s="65"/>
      <c r="AS61" s="65">
        <f>('4A'!AS61/'4A'!AN61-1)*100</f>
        <v>8.0343145896998092</v>
      </c>
      <c r="AT61" s="65">
        <f>('4A'!AT61/'4A'!AO61-1)*100</f>
        <v>4.8908630024532718</v>
      </c>
      <c r="AU61" s="65">
        <f>('4A'!AU61/'4A'!AP61-1)*100</f>
        <v>-0.39972787134837651</v>
      </c>
      <c r="AV61" s="65">
        <f>('4A'!AV61/'4A'!AQ61-1)*100</f>
        <v>6.8182607262269324</v>
      </c>
      <c r="AW61" s="65"/>
      <c r="AX61" s="65">
        <f>('4A'!AX61/'4A'!AS61-1)*100</f>
        <v>12.196399597823149</v>
      </c>
      <c r="AY61" s="65">
        <f>('4A'!AY61/'4A'!AT61-1)*100</f>
        <v>11.212973274885108</v>
      </c>
      <c r="AZ61" s="65">
        <f>('4A'!AZ61/'4A'!AU61-1)*100</f>
        <v>18.231441002173419</v>
      </c>
      <c r="BA61" s="65">
        <f>('4A'!BA61/'4A'!AV61-1)*100</f>
        <v>11.173116432552099</v>
      </c>
      <c r="BC61" s="65">
        <f>('4A'!BC61/'4A'!AX61-1)*100</f>
        <v>2.2793507415787007</v>
      </c>
      <c r="BD61" s="65">
        <f>('4A'!BD61/'4A'!AY61-1)*100</f>
        <v>-6.4429442595766222</v>
      </c>
      <c r="BE61" s="65">
        <f>('4A'!BE61/'4A'!AZ61-1)*100</f>
        <v>-5.6553125147061678</v>
      </c>
      <c r="BF61" s="65">
        <f>('4A'!BF61/'4A'!BA61-1)*100</f>
        <v>-6.5964785559172512</v>
      </c>
      <c r="BH61" s="65">
        <f>('4A'!BH61/'4A'!BC61-1)*100</f>
        <v>-0.30408101732000148</v>
      </c>
      <c r="BI61" s="65">
        <f>('4A'!BI61/'4A'!BD61-1)*100</f>
        <v>-14.460658776476743</v>
      </c>
      <c r="BJ61" s="65">
        <f>('4A'!BJ61/'4A'!BE61-1)*100</f>
        <v>-1.6489843830639117</v>
      </c>
      <c r="BK61" s="65">
        <f>('4A'!BK61/'4A'!BF61-1)*100</f>
        <v>-11.834082078185116</v>
      </c>
      <c r="BM61" s="572">
        <f>('4A'!BM61/'4A'!BH61-1)*100</f>
        <v>-5.0754241254702404</v>
      </c>
      <c r="BN61" s="572">
        <f>('4A'!BN61/'4A'!BI61-1)*100</f>
        <v>24.143250352408629</v>
      </c>
      <c r="BO61" s="65">
        <f>('4A'!BO61/'4A'!BJ61-1)*100</f>
        <v>3.3013262466380144</v>
      </c>
      <c r="BP61" s="65">
        <f>('4A'!BP61/'4A'!BK61-1)*100</f>
        <v>9.074440277830309</v>
      </c>
      <c r="BR61" s="572">
        <f>('4A'!BR61/'4A'!BM61-1)*100</f>
        <v>7.8561899912165334</v>
      </c>
      <c r="BS61" s="572">
        <f>('4A'!BS61/'4A'!BN61-1)*100</f>
        <v>3.9294128011244656</v>
      </c>
      <c r="BT61" s="65">
        <f>('4A'!BT61/'4A'!BO61-1)*100</f>
        <v>-100</v>
      </c>
      <c r="BU61" s="65">
        <f>('4A'!BU61/'4A'!BP61-1)*100</f>
        <v>-100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80"/>
      <c r="CE61" s="314"/>
      <c r="CF61" s="314"/>
      <c r="CG61" s="314"/>
      <c r="CH61" s="314"/>
      <c r="CI61" s="553"/>
      <c r="CJ61" s="553">
        <f>I61-'[3]CURRENT (YoY)'!FW1844</f>
        <v>2.2204460492503131E-14</v>
      </c>
      <c r="CK61" s="553">
        <f>J61-'[3]CURRENT (YoY)'!FX1844</f>
        <v>-2.2204460492503131E-14</v>
      </c>
      <c r="CL61" s="553">
        <f>K61-'[3]CURRENT (YoY)'!FY1844</f>
        <v>0</v>
      </c>
      <c r="CM61" s="553">
        <f>L61-'[3]CURRENT (YoY)'!FZ1844</f>
        <v>0</v>
      </c>
      <c r="CN61" s="553">
        <f>M61-'[3]CURRENT (YoY)'!GA1844</f>
        <v>0</v>
      </c>
      <c r="CO61" s="553">
        <f>N61-'[3]CURRENT (YoY)'!GB1844</f>
        <v>0</v>
      </c>
      <c r="CP61" s="553">
        <f>O61-'[3]CURRENT (YoY)'!GC1844</f>
        <v>0</v>
      </c>
      <c r="CQ61" s="553">
        <f>P61-'[3]CURRENT (YoY)'!GD1844</f>
        <v>0</v>
      </c>
      <c r="CR61" s="553">
        <f>Q61-'[3]CURRENT (YoY)'!GE1844</f>
        <v>0</v>
      </c>
      <c r="CS61" s="553"/>
      <c r="CT61" s="553"/>
      <c r="CU61" s="553"/>
      <c r="CV61" s="553"/>
      <c r="CW61" s="553"/>
      <c r="CX61" s="553"/>
      <c r="CY61" s="553">
        <f>Y61-'[3]CURRENT (YoY)'!DK1844</f>
        <v>0</v>
      </c>
      <c r="CZ61" s="553">
        <f>Z61-'[3]CURRENT (YoY)'!DL1844</f>
        <v>0</v>
      </c>
      <c r="DA61" s="553">
        <f>AA61-'[3]CURRENT (YoY)'!DM1844</f>
        <v>-2.3092638912203256E-14</v>
      </c>
      <c r="DB61" s="553">
        <f>AB61-'[3]CURRENT (YoY)'!DN1844</f>
        <v>0</v>
      </c>
      <c r="DC61" s="553"/>
      <c r="DD61" s="553">
        <f>AD61-'[3]CURRENT (YoY)'!DO1844</f>
        <v>0</v>
      </c>
      <c r="DE61" s="553">
        <f>AE61-'[3]CURRENT (YoY)'!DP1844</f>
        <v>0</v>
      </c>
      <c r="DF61" s="553">
        <f>AF61-'[3]CURRENT (YoY)'!DQ1844</f>
        <v>0</v>
      </c>
      <c r="DG61" s="553">
        <f>AG61-'[3]CURRENT (YoY)'!DR1844</f>
        <v>2.2204460492503131E-14</v>
      </c>
      <c r="DH61" s="553"/>
      <c r="DI61" s="553">
        <f>AI61-'[3]CURRENT (YoY)'!DS1844</f>
        <v>0</v>
      </c>
      <c r="DJ61" s="553">
        <f>AJ61-'[3]CURRENT (YoY)'!DT1844</f>
        <v>0</v>
      </c>
      <c r="DK61" s="553">
        <f>AK61-'[3]CURRENT (YoY)'!DU1844</f>
        <v>2.1316282072803006E-14</v>
      </c>
      <c r="DL61" s="553">
        <f>AL61-'[3]CURRENT (YoY)'!DV1844</f>
        <v>-2.2204460492503131E-14</v>
      </c>
      <c r="DM61" s="553"/>
      <c r="DN61" s="553">
        <f>AN61-'[3]CURRENT (YoY)'!DW1844</f>
        <v>0</v>
      </c>
      <c r="DO61" s="553">
        <f>AO61-'[3]CURRENT (YoY)'!DX1844</f>
        <v>0</v>
      </c>
      <c r="DP61" s="553">
        <f>AP61-'[3]CURRENT (YoY)'!DY1844</f>
        <v>-2.2204460492503131E-14</v>
      </c>
      <c r="DQ61" s="553">
        <f>AQ61-'[3]CURRENT (YoY)'!DZ1844</f>
        <v>0</v>
      </c>
      <c r="DR61" s="553"/>
      <c r="DS61" s="553">
        <f>AS61-'[3]CURRENT (YoY)'!EA1844</f>
        <v>0</v>
      </c>
      <c r="DT61" s="553">
        <f>AT61-'[3]CURRENT (YoY)'!EB1844</f>
        <v>2.2204460492503131E-14</v>
      </c>
      <c r="DU61" s="553">
        <f>AU61-'[3]CURRENT (YoY)'!EC1844</f>
        <v>0</v>
      </c>
      <c r="DV61" s="553">
        <f>AV61-'[3]CURRENT (YoY)'!ED1844</f>
        <v>0</v>
      </c>
      <c r="DW61" s="553"/>
      <c r="DX61" s="553">
        <f>AX61-'[3]CURRENT (YoY)'!EE1844</f>
        <v>0</v>
      </c>
      <c r="DY61" s="553">
        <f>AY61-'[3]CURRENT (YoY)'!EF1844</f>
        <v>-2.1316282072803006E-14</v>
      </c>
      <c r="DZ61" s="553">
        <f>AZ61-'[3]CURRENT (YoY)'!EG1844</f>
        <v>6.3948846218409017E-14</v>
      </c>
      <c r="EA61" s="553">
        <f>BA61-'[3]CURRENT (YoY)'!EH1844</f>
        <v>0</v>
      </c>
      <c r="EB61" s="553"/>
      <c r="EC61" s="553">
        <f>BC61-'[3]CURRENT (YoY)'!EI1844</f>
        <v>0</v>
      </c>
      <c r="ED61" s="553">
        <f>BD61-'[3]CURRENT (YoY)'!EJ1844</f>
        <v>0</v>
      </c>
      <c r="EE61" s="553">
        <f>BE61-'[3]CURRENT (YoY)'!EK1844</f>
        <v>-3.3750779948604759E-14</v>
      </c>
      <c r="EF61" s="553">
        <f>BF61-'[3]CURRENT (YoY)'!EL1844</f>
        <v>1.0658141036401503E-14</v>
      </c>
      <c r="EG61" s="553"/>
      <c r="EH61" s="553">
        <f>BH61-'[3]CURRENT (YoY)'!EM1844</f>
        <v>0</v>
      </c>
      <c r="EI61" s="553">
        <f>BI61-'[3]CURRENT (YoY)'!EN1844</f>
        <v>0</v>
      </c>
      <c r="EJ61" s="553">
        <f>BJ61-'[3]CURRENT (YoY)'!EO1844</f>
        <v>2.2204460492503131E-14</v>
      </c>
      <c r="EK61" s="553">
        <f>BK61-'[3]CURRENT (YoY)'!EP1844</f>
        <v>0</v>
      </c>
      <c r="EL61" s="553"/>
      <c r="EM61" s="553">
        <f>BM61-'[3]CURRENT (YoY)'!EQ1844</f>
        <v>0</v>
      </c>
      <c r="EN61" s="553">
        <f>BN61-'[3]CURRENT (YoY)'!ER1844</f>
        <v>0</v>
      </c>
      <c r="EO61" s="553">
        <f>BO61-'[3]CURRENT (YoY)'!ES1844</f>
        <v>0</v>
      </c>
      <c r="EP61" s="553">
        <f>BP61-'[3]CURRENT (YoY)'!ET1844</f>
        <v>0</v>
      </c>
      <c r="EQ61" s="553"/>
      <c r="ER61" s="553">
        <f>BR61-'[3]CURRENT (YoY)'!EU1844</f>
        <v>-2.2204460492503131E-14</v>
      </c>
      <c r="ES61" s="553">
        <f>BS61-'[3]CURRENT (YoY)'!EV1844</f>
        <v>0</v>
      </c>
      <c r="ET61" s="553">
        <f>BT61-'[3]CURRENT (YoY)'!EW1844</f>
        <v>0</v>
      </c>
      <c r="EU61" s="553">
        <f>BU61-'[3]CURRENT (YoY)'!EX1844</f>
        <v>0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451"/>
      <c r="I62" s="65">
        <f>('4A'!I62/'4A'!H62-1)*100</f>
        <v>8.0471770467265067</v>
      </c>
      <c r="J62" s="65">
        <f>('4A'!J62/'4A'!I62-1)*100</f>
        <v>8.6101587333383023</v>
      </c>
      <c r="K62" s="65">
        <f>('4A'!K62/'4A'!J62-1)*100</f>
        <v>8.1737599817029771</v>
      </c>
      <c r="L62" s="65">
        <f>('4A'!L62/'4A'!K62-1)*100</f>
        <v>8.1269194551099933</v>
      </c>
      <c r="M62" s="65">
        <f>('4A'!M62/'4A'!L62-1)*100</f>
        <v>-16.305653239235497</v>
      </c>
      <c r="N62" s="65">
        <f>('4A'!N62/'4A'!M62-1)*100</f>
        <v>-12.359585079939928</v>
      </c>
      <c r="O62" s="65">
        <f>('4A'!O62/'4A'!N62-1)*100</f>
        <v>31.521276990671666</v>
      </c>
      <c r="P62" s="65">
        <f>('4A'!P62/'4A'!O62-1)*100</f>
        <v>4.9461818408632841</v>
      </c>
      <c r="Q62" s="65">
        <f>('4A'!Q62/'4A'!P62-1)*100</f>
        <v>13.160828197627916</v>
      </c>
      <c r="R62" s="65">
        <f>('4A'!R62/'4A'!Q62-1)*100</f>
        <v>-100</v>
      </c>
      <c r="S62" s="68"/>
      <c r="T62" s="68"/>
      <c r="U62" s="68"/>
      <c r="V62" s="68"/>
      <c r="W62" s="68"/>
      <c r="X62" s="68"/>
      <c r="Y62" s="65">
        <f>('4A'!Y62/'4A'!T62-1)*100</f>
        <v>7.849526723923117</v>
      </c>
      <c r="Z62" s="65">
        <f>('4A'!Z62/'4A'!U62-1)*100</f>
        <v>8.0255294692883403</v>
      </c>
      <c r="AA62" s="65">
        <f>('4A'!AA62/'4A'!V62-1)*100</f>
        <v>8.1028988663747405</v>
      </c>
      <c r="AB62" s="65">
        <f>('4A'!AB62/'4A'!W62-1)*100</f>
        <v>8.1976114426180366</v>
      </c>
      <c r="AC62" s="65"/>
      <c r="AD62" s="65">
        <f>('4A'!AD62/'4A'!Y62-1)*100</f>
        <v>8.6364209553202009</v>
      </c>
      <c r="AE62" s="65">
        <f>('4A'!AE62/'4A'!Z62-1)*100</f>
        <v>8.7150272049163711</v>
      </c>
      <c r="AF62" s="65">
        <f>('4A'!AF62/'4A'!AA62-1)*100</f>
        <v>8.6096733884735599</v>
      </c>
      <c r="AG62" s="65">
        <f>('4A'!AG62/'4A'!AB62-1)*100</f>
        <v>8.4857518248091743</v>
      </c>
      <c r="AH62" s="65"/>
      <c r="AI62" s="65">
        <f>('4A'!AI62/'4A'!AD62-1)*100</f>
        <v>8.455693037535017</v>
      </c>
      <c r="AJ62" s="65">
        <f>('4A'!AJ62/'4A'!AE62-1)*100</f>
        <v>8.2201494567625488</v>
      </c>
      <c r="AK62" s="65">
        <f>('4A'!AK62/'4A'!AF62-1)*100</f>
        <v>8.2387949822835704</v>
      </c>
      <c r="AL62" s="65">
        <f>('4A'!AL62/'4A'!AG62-1)*100</f>
        <v>7.8017800129920545</v>
      </c>
      <c r="AM62" s="65"/>
      <c r="AN62" s="65">
        <f>('4A'!AN62/'4A'!AI62-1)*100</f>
        <v>7.9094022128642694</v>
      </c>
      <c r="AO62" s="65">
        <f>('4A'!AO62/'4A'!AJ62-1)*100</f>
        <v>8.1650893146200119</v>
      </c>
      <c r="AP62" s="65">
        <f>('4A'!AP62/'4A'!AK62-1)*100</f>
        <v>7.9701317690893836</v>
      </c>
      <c r="AQ62" s="65">
        <f>('4A'!AQ62/'4A'!AL62-1)*100</f>
        <v>8.4501553388715003</v>
      </c>
      <c r="AR62" s="65"/>
      <c r="AS62" s="65">
        <f>('4A'!AS62/'4A'!AN62-1)*100</f>
        <v>2.9177214644382943</v>
      </c>
      <c r="AT62" s="65">
        <f>('4A'!AT62/'4A'!AO62-1)*100</f>
        <v>-30.462591321304721</v>
      </c>
      <c r="AU62" s="65">
        <f>('4A'!AU62/'4A'!AP62-1)*100</f>
        <v>-16.875355564804885</v>
      </c>
      <c r="AV62" s="65">
        <f>('4A'!AV62/'4A'!AQ62-1)*100</f>
        <v>-20.100521659662675</v>
      </c>
      <c r="AW62" s="65"/>
      <c r="AX62" s="65">
        <f>('4A'!AX62/'4A'!AS62-1)*100</f>
        <v>-17.286939446037575</v>
      </c>
      <c r="AY62" s="65">
        <f>('4A'!AY62/'4A'!AT62-1)*100</f>
        <v>1.5368945861242711</v>
      </c>
      <c r="AZ62" s="65">
        <f>('4A'!AZ62/'4A'!AU62-1)*100</f>
        <v>-16.904618874158906</v>
      </c>
      <c r="BA62" s="65">
        <f>('4A'!BA62/'4A'!AV62-1)*100</f>
        <v>-13.372144677468977</v>
      </c>
      <c r="BC62" s="65">
        <f>('4A'!BC62/'4A'!AX62-1)*100</f>
        <v>14.738987484501731</v>
      </c>
      <c r="BD62" s="65">
        <f>('4A'!BD62/'4A'!AY62-1)*100</f>
        <v>37.51726256748713</v>
      </c>
      <c r="BE62" s="65">
        <f>('4A'!BE62/'4A'!AZ62-1)*100</f>
        <v>38.018865902265972</v>
      </c>
      <c r="BF62" s="65">
        <f>('4A'!BF62/'4A'!BA62-1)*100</f>
        <v>38.514158544991403</v>
      </c>
      <c r="BH62" s="65">
        <f>('4A'!BH62/'4A'!BC62-1)*100</f>
        <v>2.8156607158978053</v>
      </c>
      <c r="BI62" s="65">
        <f>('4A'!BI62/'4A'!BD62-1)*100</f>
        <v>2.6319987212425566</v>
      </c>
      <c r="BJ62" s="65">
        <f>('4A'!BJ62/'4A'!BE62-1)*100</f>
        <v>7.1860953217466328</v>
      </c>
      <c r="BK62" s="65">
        <f>('4A'!BK62/'4A'!BF62-1)*100</f>
        <v>7.0224894094607748</v>
      </c>
      <c r="BM62" s="572">
        <f>('4A'!BM62/'4A'!BH62-1)*100</f>
        <v>10.518511179015899</v>
      </c>
      <c r="BN62" s="572">
        <f>('4A'!BN62/'4A'!BI62-1)*100</f>
        <v>12.610547118085913</v>
      </c>
      <c r="BO62" s="65">
        <f>('4A'!BO62/'4A'!BJ62-1)*100</f>
        <v>15.033846019833019</v>
      </c>
      <c r="BP62" s="65">
        <f>('4A'!BP62/'4A'!BK62-1)*100</f>
        <v>14.24526406348383</v>
      </c>
      <c r="BR62" s="572">
        <f>('4A'!BR62/'4A'!BM62-1)*100</f>
        <v>13.755645042051444</v>
      </c>
      <c r="BS62" s="572">
        <f>('4A'!BS62/'4A'!BN62-1)*100</f>
        <v>11.247215752586225</v>
      </c>
      <c r="BT62" s="65">
        <f>('4A'!BT62/'4A'!BO62-1)*100</f>
        <v>-100</v>
      </c>
      <c r="BU62" s="65">
        <f>('4A'!BU62/'4A'!BP62-1)*100</f>
        <v>-100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80"/>
      <c r="CE62" s="314"/>
      <c r="CF62" s="314"/>
      <c r="CG62" s="314"/>
      <c r="CH62" s="314"/>
      <c r="CI62" s="553"/>
      <c r="CJ62" s="553">
        <f>I62-'[3]CURRENT (YoY)'!FW1847</f>
        <v>0</v>
      </c>
      <c r="CK62" s="553">
        <f>J62-'[3]CURRENT (YoY)'!FX1847</f>
        <v>0</v>
      </c>
      <c r="CL62" s="553">
        <f>K62-'[3]CURRENT (YoY)'!FY1847</f>
        <v>0</v>
      </c>
      <c r="CM62" s="553">
        <f>L62-'[3]CURRENT (YoY)'!FZ1847</f>
        <v>0</v>
      </c>
      <c r="CN62" s="553">
        <f>M62-'[3]CURRENT (YoY)'!GA1847</f>
        <v>0</v>
      </c>
      <c r="CO62" s="553">
        <f>N62-'[3]CURRENT (YoY)'!GB1847</f>
        <v>0</v>
      </c>
      <c r="CP62" s="553">
        <f>O62-'[3]CURRENT (YoY)'!GC1847</f>
        <v>0</v>
      </c>
      <c r="CQ62" s="553">
        <f>P62-'[3]CURRENT (YoY)'!GD1847</f>
        <v>0</v>
      </c>
      <c r="CR62" s="553">
        <f>Q62-'[3]CURRENT (YoY)'!GE1847</f>
        <v>0</v>
      </c>
      <c r="CS62" s="553"/>
      <c r="CT62" s="553"/>
      <c r="CU62" s="553"/>
      <c r="CV62" s="553"/>
      <c r="CW62" s="553"/>
      <c r="CX62" s="553"/>
      <c r="CY62" s="553">
        <f>Y62-'[3]CURRENT (YoY)'!DK1847</f>
        <v>0</v>
      </c>
      <c r="CZ62" s="553">
        <f>Z62-'[3]CURRENT (YoY)'!DL1847</f>
        <v>0</v>
      </c>
      <c r="DA62" s="553">
        <f>AA62-'[3]CURRENT (YoY)'!DM1847</f>
        <v>0</v>
      </c>
      <c r="DB62" s="553">
        <f>AB62-'[3]CURRENT (YoY)'!DN1847</f>
        <v>0</v>
      </c>
      <c r="DC62" s="553"/>
      <c r="DD62" s="553">
        <f>AD62-'[3]CURRENT (YoY)'!DO1847</f>
        <v>0</v>
      </c>
      <c r="DE62" s="553">
        <f>AE62-'[3]CURRENT (YoY)'!DP1847</f>
        <v>0</v>
      </c>
      <c r="DF62" s="553">
        <f>AF62-'[3]CURRENT (YoY)'!DQ1847</f>
        <v>0</v>
      </c>
      <c r="DG62" s="553">
        <f>AG62-'[3]CURRENT (YoY)'!DR1847</f>
        <v>0</v>
      </c>
      <c r="DH62" s="553"/>
      <c r="DI62" s="553">
        <f>AI62-'[3]CURRENT (YoY)'!DS1847</f>
        <v>0</v>
      </c>
      <c r="DJ62" s="553">
        <f>AJ62-'[3]CURRENT (YoY)'!DT1847</f>
        <v>0</v>
      </c>
      <c r="DK62" s="553">
        <f>AK62-'[3]CURRENT (YoY)'!DU1847</f>
        <v>0</v>
      </c>
      <c r="DL62" s="553">
        <f>AL62-'[3]CURRENT (YoY)'!DV1847</f>
        <v>0</v>
      </c>
      <c r="DM62" s="553"/>
      <c r="DN62" s="553">
        <f>AN62-'[3]CURRENT (YoY)'!DW1847</f>
        <v>0</v>
      </c>
      <c r="DO62" s="553">
        <f>AO62-'[3]CURRENT (YoY)'!DX1847</f>
        <v>0</v>
      </c>
      <c r="DP62" s="553">
        <f>AP62-'[3]CURRENT (YoY)'!DY1847</f>
        <v>0</v>
      </c>
      <c r="DQ62" s="553">
        <f>AQ62-'[3]CURRENT (YoY)'!DZ1847</f>
        <v>0</v>
      </c>
      <c r="DR62" s="553"/>
      <c r="DS62" s="553">
        <f>AS62-'[3]CURRENT (YoY)'!EA1847</f>
        <v>0</v>
      </c>
      <c r="DT62" s="553">
        <f>AT62-'[3]CURRENT (YoY)'!EB1847</f>
        <v>0</v>
      </c>
      <c r="DU62" s="553">
        <f>AU62-'[3]CURRENT (YoY)'!EC1847</f>
        <v>0</v>
      </c>
      <c r="DV62" s="553">
        <f>AV62-'[3]CURRENT (YoY)'!ED1847</f>
        <v>0</v>
      </c>
      <c r="DW62" s="553"/>
      <c r="DX62" s="553">
        <f>AX62-'[3]CURRENT (YoY)'!EE1847</f>
        <v>0</v>
      </c>
      <c r="DY62" s="553">
        <f>AY62-'[3]CURRENT (YoY)'!EF1847</f>
        <v>0</v>
      </c>
      <c r="DZ62" s="553">
        <f>AZ62-'[3]CURRENT (YoY)'!EG1847</f>
        <v>0</v>
      </c>
      <c r="EA62" s="553">
        <f>BA62-'[3]CURRENT (YoY)'!EH1847</f>
        <v>-2.1316282072803006E-14</v>
      </c>
      <c r="EB62" s="553"/>
      <c r="EC62" s="553">
        <f>BC62-'[3]CURRENT (YoY)'!EI1847</f>
        <v>-2.1316282072803006E-14</v>
      </c>
      <c r="ED62" s="553">
        <f>BD62-'[3]CURRENT (YoY)'!EJ1847</f>
        <v>0</v>
      </c>
      <c r="EE62" s="553">
        <f>BE62-'[3]CURRENT (YoY)'!EK1847</f>
        <v>0</v>
      </c>
      <c r="EF62" s="553">
        <f>BF62-'[3]CURRENT (YoY)'!EL1847</f>
        <v>0</v>
      </c>
      <c r="EG62" s="553"/>
      <c r="EH62" s="553">
        <f>BH62-'[3]CURRENT (YoY)'!EM1847</f>
        <v>0</v>
      </c>
      <c r="EI62" s="553">
        <f>BI62-'[3]CURRENT (YoY)'!EN1847</f>
        <v>0</v>
      </c>
      <c r="EJ62" s="553">
        <f>BJ62-'[3]CURRENT (YoY)'!EO1847</f>
        <v>0</v>
      </c>
      <c r="EK62" s="553">
        <f>BK62-'[3]CURRENT (YoY)'!EP1847</f>
        <v>0</v>
      </c>
      <c r="EL62" s="553"/>
      <c r="EM62" s="553">
        <f>BM62-'[3]CURRENT (YoY)'!EQ1847</f>
        <v>0</v>
      </c>
      <c r="EN62" s="553">
        <f>BN62-'[3]CURRENT (YoY)'!ER1847</f>
        <v>0</v>
      </c>
      <c r="EO62" s="553">
        <f>BO62-'[3]CURRENT (YoY)'!ES1847</f>
        <v>0</v>
      </c>
      <c r="EP62" s="553">
        <f>BP62-'[3]CURRENT (YoY)'!ET1847</f>
        <v>0</v>
      </c>
      <c r="EQ62" s="553"/>
      <c r="ER62" s="553">
        <f>BR62-'[3]CURRENT (YoY)'!EU1847</f>
        <v>0</v>
      </c>
      <c r="ES62" s="553">
        <f>BS62-'[3]CURRENT (YoY)'!EV1847</f>
        <v>0</v>
      </c>
      <c r="ET62" s="553">
        <f>BT62-'[3]CURRENT (YoY)'!EW1847</f>
        <v>0</v>
      </c>
      <c r="EU62" s="553">
        <f>BU62-'[3]CURRENT (YoY)'!EX1847</f>
        <v>0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451"/>
      <c r="I63" s="65">
        <f>('4A'!I63/'4A'!H63-1)*100</f>
        <v>9.5403069392543181</v>
      </c>
      <c r="J63" s="65">
        <f>('4A'!J63/'4A'!I63-1)*100</f>
        <v>9.861640255667492</v>
      </c>
      <c r="K63" s="65">
        <f>('4A'!K63/'4A'!J63-1)*100</f>
        <v>10.22411665152041</v>
      </c>
      <c r="L63" s="65">
        <f>('4A'!L63/'4A'!K63-1)*100</f>
        <v>9.8476072351753263</v>
      </c>
      <c r="M63" s="65">
        <f>('4A'!M63/'4A'!L63-1)*100</f>
        <v>-12.86537258894187</v>
      </c>
      <c r="N63" s="65">
        <f>('4A'!N63/'4A'!M63-1)*100</f>
        <v>-7.0308792214681333</v>
      </c>
      <c r="O63" s="65">
        <f>('4A'!O63/'4A'!N63-1)*100</f>
        <v>22.197493288467697</v>
      </c>
      <c r="P63" s="65">
        <f>('4A'!P63/'4A'!O63-1)*100</f>
        <v>11.467411577578336</v>
      </c>
      <c r="Q63" s="65">
        <f>('4A'!Q63/'4A'!P63-1)*100</f>
        <v>9.0602069842644859</v>
      </c>
      <c r="R63" s="65">
        <f>('4A'!R63/'4A'!Q63-1)*100</f>
        <v>-100</v>
      </c>
      <c r="S63" s="68"/>
      <c r="T63" s="68"/>
      <c r="U63" s="68"/>
      <c r="V63" s="68"/>
      <c r="W63" s="68"/>
      <c r="X63" s="68"/>
      <c r="Y63" s="65">
        <f>('4A'!Y63/'4A'!T63-1)*100</f>
        <v>9.0668579830977194</v>
      </c>
      <c r="Z63" s="65">
        <f>('4A'!Z63/'4A'!U63-1)*100</f>
        <v>9.5204791537169662</v>
      </c>
      <c r="AA63" s="65">
        <f>('4A'!AA63/'4A'!V63-1)*100</f>
        <v>9.7927534115919599</v>
      </c>
      <c r="AB63" s="65">
        <f>('4A'!AB63/'4A'!W63-1)*100</f>
        <v>9.7550437656326761</v>
      </c>
      <c r="AC63" s="65"/>
      <c r="AD63" s="65">
        <f>('4A'!AD63/'4A'!Y63-1)*100</f>
        <v>9.6626884982796923</v>
      </c>
      <c r="AE63" s="65">
        <f>('4A'!AE63/'4A'!Z63-1)*100</f>
        <v>9.8359612777099805</v>
      </c>
      <c r="AF63" s="65">
        <f>('4A'!AF63/'4A'!AA63-1)*100</f>
        <v>9.9232119068979774</v>
      </c>
      <c r="AG63" s="65">
        <f>('4A'!AG63/'4A'!AB63-1)*100</f>
        <v>10.008401794514299</v>
      </c>
      <c r="AH63" s="65"/>
      <c r="AI63" s="65">
        <f>('4A'!AI63/'4A'!AD63-1)*100</f>
        <v>10.060259972536123</v>
      </c>
      <c r="AJ63" s="65">
        <f>('4A'!AJ63/'4A'!AE63-1)*100</f>
        <v>10.315668743332452</v>
      </c>
      <c r="AK63" s="65">
        <f>('4A'!AK63/'4A'!AF63-1)*100</f>
        <v>10.762918231325735</v>
      </c>
      <c r="AL63" s="65">
        <f>('4A'!AL63/'4A'!AG63-1)*100</f>
        <v>9.7852522129605823</v>
      </c>
      <c r="AM63" s="65"/>
      <c r="AN63" s="65">
        <f>('4A'!AN63/'4A'!AI63-1)*100</f>
        <v>9.5050713822050881</v>
      </c>
      <c r="AO63" s="65">
        <f>('4A'!AO63/'4A'!AJ63-1)*100</f>
        <v>10.036646839881858</v>
      </c>
      <c r="AP63" s="65">
        <f>('4A'!AP63/'4A'!AK63-1)*100</f>
        <v>9.7987041966567823</v>
      </c>
      <c r="AQ63" s="65">
        <f>('4A'!AQ63/'4A'!AL63-1)*100</f>
        <v>10.024080663882406</v>
      </c>
      <c r="AR63" s="65"/>
      <c r="AS63" s="65">
        <f>('4A'!AS63/'4A'!AN63-1)*100</f>
        <v>5.363657095217822</v>
      </c>
      <c r="AT63" s="65">
        <f>('4A'!AT63/'4A'!AO63-1)*100</f>
        <v>-20.690309050611145</v>
      </c>
      <c r="AU63" s="65">
        <f>('4A'!AU63/'4A'!AP63-1)*100</f>
        <v>-13.799136420616575</v>
      </c>
      <c r="AV63" s="65">
        <f>('4A'!AV63/'4A'!AQ63-1)*100</f>
        <v>-20.979988136042149</v>
      </c>
      <c r="AW63" s="65"/>
      <c r="AX63" s="65">
        <f>('4A'!AX63/'4A'!AS63-1)*100</f>
        <v>-16.263108621299793</v>
      </c>
      <c r="AY63" s="65">
        <f>('4A'!AY63/'4A'!AT63-1)*100</f>
        <v>4.7102617432677629</v>
      </c>
      <c r="AZ63" s="65">
        <f>('4A'!AZ63/'4A'!AU63-1)*100</f>
        <v>-13.572296752988889</v>
      </c>
      <c r="BA63" s="65">
        <f>('4A'!BA63/'4A'!AV63-1)*100</f>
        <v>-0.43434910373335578</v>
      </c>
      <c r="BC63" s="65">
        <f>('4A'!BC63/'4A'!AX63-1)*100</f>
        <v>8.4612555269417467</v>
      </c>
      <c r="BD63" s="65">
        <f>('4A'!BD63/'4A'!AY63-1)*100</f>
        <v>18.337374903226976</v>
      </c>
      <c r="BE63" s="65">
        <f>('4A'!BE63/'4A'!AZ63-1)*100</f>
        <v>37.591396110338039</v>
      </c>
      <c r="BF63" s="65">
        <f>('4A'!BF63/'4A'!BA63-1)*100</f>
        <v>26.265606615603552</v>
      </c>
      <c r="BH63" s="65">
        <f>('4A'!BH63/'4A'!BC63-1)*100</f>
        <v>17.272131765691089</v>
      </c>
      <c r="BI63" s="65">
        <f>('4A'!BI63/'4A'!BD63-1)*100</f>
        <v>11.276034528976631</v>
      </c>
      <c r="BJ63" s="65">
        <f>('4A'!BJ63/'4A'!BE63-1)*100</f>
        <v>9.3047619496101639</v>
      </c>
      <c r="BK63" s="65">
        <f>('4A'!BK63/'4A'!BF63-1)*100</f>
        <v>8.7069674148213991</v>
      </c>
      <c r="BM63" s="572">
        <f>('4A'!BM63/'4A'!BH63-1)*100</f>
        <v>8.9930243767603066</v>
      </c>
      <c r="BN63" s="572">
        <f>('4A'!BN63/'4A'!BI63-1)*100</f>
        <v>9.2040780839135685</v>
      </c>
      <c r="BO63" s="65">
        <f>('4A'!BO63/'4A'!BJ63-1)*100</f>
        <v>9.2917000285069875</v>
      </c>
      <c r="BP63" s="65">
        <f>('4A'!BP63/'4A'!BK63-1)*100</f>
        <v>8.7606639347706192</v>
      </c>
      <c r="BR63" s="572">
        <f>('4A'!BR63/'4A'!BM63-1)*100</f>
        <v>8.9042133439987126</v>
      </c>
      <c r="BS63" s="572">
        <f>('4A'!BS63/'4A'!BN63-1)*100</f>
        <v>9.1190707554311921</v>
      </c>
      <c r="BT63" s="65">
        <f>('4A'!BT63/'4A'!BO63-1)*100</f>
        <v>-100</v>
      </c>
      <c r="BU63" s="65">
        <f>('4A'!BU63/'4A'!BP63-1)*100</f>
        <v>-100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80"/>
      <c r="CE63" s="314"/>
      <c r="CF63" s="314"/>
      <c r="CG63" s="314"/>
      <c r="CH63" s="314"/>
      <c r="CI63" s="553"/>
      <c r="CJ63" s="553">
        <f>I63-'[3]CURRENT (YoY)'!FW1848</f>
        <v>0</v>
      </c>
      <c r="CK63" s="553">
        <f>J63-'[3]CURRENT (YoY)'!FX1848</f>
        <v>0</v>
      </c>
      <c r="CL63" s="553">
        <f>K63-'[3]CURRENT (YoY)'!FY1848</f>
        <v>0</v>
      </c>
      <c r="CM63" s="553">
        <f>L63-'[3]CURRENT (YoY)'!FZ1848</f>
        <v>0</v>
      </c>
      <c r="CN63" s="553">
        <f>M63-'[3]CURRENT (YoY)'!GA1848</f>
        <v>0</v>
      </c>
      <c r="CO63" s="553">
        <f>N63-'[3]CURRENT (YoY)'!GB1848</f>
        <v>0</v>
      </c>
      <c r="CP63" s="553">
        <f>O63-'[3]CURRENT (YoY)'!GC1848</f>
        <v>0</v>
      </c>
      <c r="CQ63" s="553">
        <f>P63-'[3]CURRENT (YoY)'!GD1848</f>
        <v>0</v>
      </c>
      <c r="CR63" s="553">
        <f>Q63-'[3]CURRENT (YoY)'!GE1848</f>
        <v>0</v>
      </c>
      <c r="CS63" s="553"/>
      <c r="CT63" s="553"/>
      <c r="CU63" s="553"/>
      <c r="CV63" s="553"/>
      <c r="CW63" s="553"/>
      <c r="CX63" s="553"/>
      <c r="CY63" s="553">
        <f>Y63-'[3]CURRENT (YoY)'!DK1848</f>
        <v>0</v>
      </c>
      <c r="CZ63" s="553">
        <f>Z63-'[3]CURRENT (YoY)'!DL1848</f>
        <v>0</v>
      </c>
      <c r="DA63" s="553">
        <f>AA63-'[3]CURRENT (YoY)'!DM1848</f>
        <v>0</v>
      </c>
      <c r="DB63" s="553">
        <f>AB63-'[3]CURRENT (YoY)'!DN1848</f>
        <v>0</v>
      </c>
      <c r="DC63" s="553"/>
      <c r="DD63" s="553">
        <f>AD63-'[3]CURRENT (YoY)'!DO1848</f>
        <v>0</v>
      </c>
      <c r="DE63" s="553">
        <f>AE63-'[3]CURRENT (YoY)'!DP1848</f>
        <v>0</v>
      </c>
      <c r="DF63" s="553">
        <f>AF63-'[3]CURRENT (YoY)'!DQ1848</f>
        <v>0</v>
      </c>
      <c r="DG63" s="553">
        <f>AG63-'[3]CURRENT (YoY)'!DR1848</f>
        <v>0</v>
      </c>
      <c r="DH63" s="553"/>
      <c r="DI63" s="553">
        <f>AI63-'[3]CURRENT (YoY)'!DS1848</f>
        <v>0</v>
      </c>
      <c r="DJ63" s="553">
        <f>AJ63-'[3]CURRENT (YoY)'!DT1848</f>
        <v>0</v>
      </c>
      <c r="DK63" s="553">
        <f>AK63-'[3]CURRENT (YoY)'!DU1848</f>
        <v>0</v>
      </c>
      <c r="DL63" s="553">
        <f>AL63-'[3]CURRENT (YoY)'!DV1848</f>
        <v>0</v>
      </c>
      <c r="DM63" s="553"/>
      <c r="DN63" s="553">
        <f>AN63-'[3]CURRENT (YoY)'!DW1848</f>
        <v>0</v>
      </c>
      <c r="DO63" s="553">
        <f>AO63-'[3]CURRENT (YoY)'!DX1848</f>
        <v>0</v>
      </c>
      <c r="DP63" s="553">
        <f>AP63-'[3]CURRENT (YoY)'!DY1848</f>
        <v>0</v>
      </c>
      <c r="DQ63" s="553">
        <f>AQ63-'[3]CURRENT (YoY)'!DZ1848</f>
        <v>0</v>
      </c>
      <c r="DR63" s="553"/>
      <c r="DS63" s="553">
        <f>AS63-'[3]CURRENT (YoY)'!EA1848</f>
        <v>0</v>
      </c>
      <c r="DT63" s="553">
        <f>AT63-'[3]CURRENT (YoY)'!EB1848</f>
        <v>0</v>
      </c>
      <c r="DU63" s="553">
        <f>AU63-'[3]CURRENT (YoY)'!EC1848</f>
        <v>0</v>
      </c>
      <c r="DV63" s="553">
        <f>AV63-'[3]CURRENT (YoY)'!ED1848</f>
        <v>0</v>
      </c>
      <c r="DW63" s="553"/>
      <c r="DX63" s="553">
        <f>AX63-'[3]CURRENT (YoY)'!EE1848</f>
        <v>0</v>
      </c>
      <c r="DY63" s="553">
        <f>AY63-'[3]CURRENT (YoY)'!EF1848</f>
        <v>0</v>
      </c>
      <c r="DZ63" s="553">
        <f>AZ63-'[3]CURRENT (YoY)'!EG1848</f>
        <v>0</v>
      </c>
      <c r="EA63" s="553">
        <f>BA63-'[3]CURRENT (YoY)'!EH1848</f>
        <v>-1.1102230246251565E-14</v>
      </c>
      <c r="EB63" s="553"/>
      <c r="EC63" s="553">
        <f>BC63-'[3]CURRENT (YoY)'!EI1848</f>
        <v>-2.3092638912203256E-14</v>
      </c>
      <c r="ED63" s="553">
        <f>BD63-'[3]CURRENT (YoY)'!EJ1848</f>
        <v>0</v>
      </c>
      <c r="EE63" s="553">
        <f>BE63-'[3]CURRENT (YoY)'!EK1848</f>
        <v>0</v>
      </c>
      <c r="EF63" s="553">
        <f>BF63-'[3]CURRENT (YoY)'!EL1848</f>
        <v>0</v>
      </c>
      <c r="EG63" s="553"/>
      <c r="EH63" s="553">
        <f>BH63-'[3]CURRENT (YoY)'!EM1848</f>
        <v>0</v>
      </c>
      <c r="EI63" s="553">
        <f>BI63-'[3]CURRENT (YoY)'!EN1848</f>
        <v>0</v>
      </c>
      <c r="EJ63" s="553">
        <f>BJ63-'[3]CURRENT (YoY)'!EO1848</f>
        <v>0</v>
      </c>
      <c r="EK63" s="553">
        <f>BK63-'[3]CURRENT (YoY)'!EP1848</f>
        <v>0</v>
      </c>
      <c r="EL63" s="553"/>
      <c r="EM63" s="553">
        <f>BM63-'[3]CURRENT (YoY)'!EQ1848</f>
        <v>0</v>
      </c>
      <c r="EN63" s="553">
        <f>BN63-'[3]CURRENT (YoY)'!ER1848</f>
        <v>0</v>
      </c>
      <c r="EO63" s="553">
        <f>BO63-'[3]CURRENT (YoY)'!ES1848</f>
        <v>0</v>
      </c>
      <c r="EP63" s="553">
        <f>BP63-'[3]CURRENT (YoY)'!ET1848</f>
        <v>0</v>
      </c>
      <c r="EQ63" s="553"/>
      <c r="ER63" s="553">
        <f>BR63-'[3]CURRENT (YoY)'!EU1848</f>
        <v>-4.4408920985006262E-14</v>
      </c>
      <c r="ES63" s="553">
        <f>BS63-'[3]CURRENT (YoY)'!EV1848</f>
        <v>0</v>
      </c>
      <c r="ET63" s="553">
        <f>BT63-'[3]CURRENT (YoY)'!EW1848</f>
        <v>0</v>
      </c>
      <c r="EU63" s="553">
        <f>BU63-'[3]CURRENT (YoY)'!EX1848</f>
        <v>0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451"/>
      <c r="I64" s="65">
        <f>('4A'!I64/'4A'!H64-1)*100</f>
        <v>9.300828021557983</v>
      </c>
      <c r="J64" s="65">
        <f>('4A'!J64/'4A'!I64-1)*100</f>
        <v>9.7260281000001392</v>
      </c>
      <c r="K64" s="65">
        <f>('4A'!K64/'4A'!J64-1)*100</f>
        <v>9.4868621027225828</v>
      </c>
      <c r="L64" s="65">
        <f>('4A'!L64/'4A'!K64-1)*100</f>
        <v>9.0749217265688298</v>
      </c>
      <c r="M64" s="65">
        <f>('4A'!M64/'4A'!L64-1)*100</f>
        <v>-3.3057526840349682</v>
      </c>
      <c r="N64" s="65">
        <f>('4A'!N64/'4A'!M64-1)*100</f>
        <v>9.3340266923104931</v>
      </c>
      <c r="O64" s="65">
        <f>('4A'!O64/'4A'!N64-1)*100</f>
        <v>10.868719951446803</v>
      </c>
      <c r="P64" s="65">
        <f>('4A'!P64/'4A'!O64-1)*100</f>
        <v>10.540300444558714</v>
      </c>
      <c r="Q64" s="65">
        <f>('4A'!Q64/'4A'!P64-1)*100</f>
        <v>9.2439905001905576</v>
      </c>
      <c r="R64" s="65">
        <f>('4A'!R64/'4A'!Q64-1)*100</f>
        <v>-100</v>
      </c>
      <c r="S64" s="68"/>
      <c r="T64" s="68"/>
      <c r="U64" s="68"/>
      <c r="V64" s="68"/>
      <c r="W64" s="68"/>
      <c r="X64" s="68"/>
      <c r="Y64" s="65">
        <f>('4A'!Y64/'4A'!T64-1)*100</f>
        <v>9.5509999999998882</v>
      </c>
      <c r="Z64" s="65">
        <f>('4A'!Z64/'4A'!U64-1)*100</f>
        <v>9.1452341851123933</v>
      </c>
      <c r="AA64" s="65">
        <f>('4A'!AA64/'4A'!V64-1)*100</f>
        <v>9.3252894153831978</v>
      </c>
      <c r="AB64" s="65">
        <f>('4A'!AB64/'4A'!W64-1)*100</f>
        <v>9.2015077079569796</v>
      </c>
      <c r="AC64" s="65"/>
      <c r="AD64" s="65">
        <f>('4A'!AD64/'4A'!Y64-1)*100</f>
        <v>9.8069944782592344</v>
      </c>
      <c r="AE64" s="65">
        <f>('4A'!AE64/'4A'!Z64-1)*100</f>
        <v>9.5401275787829078</v>
      </c>
      <c r="AF64" s="65">
        <f>('4A'!AF64/'4A'!AA64-1)*100</f>
        <v>9.7181093406635721</v>
      </c>
      <c r="AG64" s="65">
        <f>('4A'!AG64/'4A'!AB64-1)*100</f>
        <v>9.8451000000000946</v>
      </c>
      <c r="AH64" s="65"/>
      <c r="AI64" s="65">
        <f>('4A'!AI64/'4A'!AD64-1)*100</f>
        <v>10.004427368310843</v>
      </c>
      <c r="AJ64" s="65">
        <f>('4A'!AJ64/'4A'!AE64-1)*100</f>
        <v>9.4755046305843074</v>
      </c>
      <c r="AK64" s="65">
        <f>('4A'!AK64/'4A'!AF64-1)*100</f>
        <v>9.4336363046421567</v>
      </c>
      <c r="AL64" s="65">
        <f>('4A'!AL64/'4A'!AG64-1)*100</f>
        <v>9.0719703637450522</v>
      </c>
      <c r="AM64" s="65"/>
      <c r="AN64" s="65">
        <f>('4A'!AN64/'4A'!AI64-1)*100</f>
        <v>8.9796525568133667</v>
      </c>
      <c r="AO64" s="65">
        <f>('4A'!AO64/'4A'!AJ64-1)*100</f>
        <v>8.8598316813987452</v>
      </c>
      <c r="AP64" s="65">
        <f>('4A'!AP64/'4A'!AK64-1)*100</f>
        <v>9.3429399228508458</v>
      </c>
      <c r="AQ64" s="65">
        <f>('4A'!AQ64/'4A'!AL64-1)*100</f>
        <v>9.1123516060679357</v>
      </c>
      <c r="AR64" s="65"/>
      <c r="AS64" s="65">
        <f>('4A'!AS64/'4A'!AN64-1)*100</f>
        <v>5.0858655706722544</v>
      </c>
      <c r="AT64" s="65">
        <f>('4A'!AT64/'4A'!AO64-1)*100</f>
        <v>-15.418384826890962</v>
      </c>
      <c r="AU64" s="65">
        <f>('4A'!AU64/'4A'!AP64-1)*100</f>
        <v>-1.4064016156699055</v>
      </c>
      <c r="AV64" s="65">
        <f>('4A'!AV64/'4A'!AQ64-1)*100</f>
        <v>-0.91429324750955665</v>
      </c>
      <c r="AW64" s="65"/>
      <c r="AX64" s="65">
        <f>('4A'!AX64/'4A'!AS64-1)*100</f>
        <v>-2.5982126137323758</v>
      </c>
      <c r="AY64" s="65">
        <f>('4A'!AY64/'4A'!AT64-1)*100</f>
        <v>22.804217027490338</v>
      </c>
      <c r="AZ64" s="65">
        <f>('4A'!AZ64/'4A'!AU64-1)*100</f>
        <v>7.9107961318479081</v>
      </c>
      <c r="BA64" s="65">
        <f>('4A'!BA64/'4A'!AV64-1)*100</f>
        <v>11.04950694378819</v>
      </c>
      <c r="BC64" s="65">
        <f>('4A'!BC64/'4A'!AX64-1)*100</f>
        <v>16.15172213023801</v>
      </c>
      <c r="BD64" s="65">
        <f>('4A'!BD64/'4A'!AY64-1)*100</f>
        <v>9.8304250406697324</v>
      </c>
      <c r="BE64" s="65">
        <f>('4A'!BE64/'4A'!AZ64-1)*100</f>
        <v>9.2896273640196814</v>
      </c>
      <c r="BF64" s="65">
        <f>('4A'!BF64/'4A'!BA64-1)*100</f>
        <v>8.7913550548863295</v>
      </c>
      <c r="BH64" s="65">
        <f>('4A'!BH64/'4A'!BC64-1)*100</f>
        <v>11.205797594292676</v>
      </c>
      <c r="BI64" s="65">
        <f>('4A'!BI64/'4A'!BD64-1)*100</f>
        <v>9.3024038753367613</v>
      </c>
      <c r="BJ64" s="65">
        <f>('4A'!BJ64/'4A'!BE64-1)*100</f>
        <v>10.670480511214087</v>
      </c>
      <c r="BK64" s="65">
        <f>('4A'!BK64/'4A'!BF64-1)*100</f>
        <v>10.977482429655861</v>
      </c>
      <c r="BM64" s="572">
        <f>('4A'!BM64/'4A'!BH64-1)*100</f>
        <v>9.4898475140597007</v>
      </c>
      <c r="BN64" s="572">
        <f>('4A'!BN64/'4A'!BI64-1)*100</f>
        <v>9.0482893469402406</v>
      </c>
      <c r="BO64" s="65">
        <f>('4A'!BO64/'4A'!BJ64-1)*100</f>
        <v>9.0675960780408857</v>
      </c>
      <c r="BP64" s="65">
        <f>('4A'!BP64/'4A'!BK64-1)*100</f>
        <v>9.3701849940875483</v>
      </c>
      <c r="BR64" s="572">
        <f>('4A'!BR64/'4A'!BM64-1)*100</f>
        <v>8.3727699370693021</v>
      </c>
      <c r="BS64" s="572">
        <f>('4A'!BS64/'4A'!BN64-1)*100</f>
        <v>9.6972097828946566</v>
      </c>
      <c r="BT64" s="65">
        <f>('4A'!BT64/'4A'!BO64-1)*100</f>
        <v>-100</v>
      </c>
      <c r="BU64" s="65">
        <f>('4A'!BU64/'4A'!BP64-1)*100</f>
        <v>-100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80"/>
      <c r="CE64" s="314"/>
      <c r="CF64" s="314"/>
      <c r="CG64" s="314"/>
      <c r="CH64" s="314"/>
      <c r="CI64" s="553"/>
      <c r="CJ64" s="553">
        <f>I64-'[3]CURRENT (YoY)'!FW1853</f>
        <v>0</v>
      </c>
      <c r="CK64" s="553">
        <f>J64-'[3]CURRENT (YoY)'!FX1853</f>
        <v>0</v>
      </c>
      <c r="CL64" s="553">
        <f>K64-'[3]CURRENT (YoY)'!FY1853</f>
        <v>0</v>
      </c>
      <c r="CM64" s="553">
        <f>L64-'[3]CURRENT (YoY)'!FZ1853</f>
        <v>0</v>
      </c>
      <c r="CN64" s="553">
        <f>M64-'[3]CURRENT (YoY)'!GA1853</f>
        <v>0</v>
      </c>
      <c r="CO64" s="553">
        <f>N64-'[3]CURRENT (YoY)'!GB1853</f>
        <v>0</v>
      </c>
      <c r="CP64" s="553">
        <f>O64-'[3]CURRENT (YoY)'!GC1853</f>
        <v>0</v>
      </c>
      <c r="CQ64" s="553">
        <f>P64-'[3]CURRENT (YoY)'!GD1853</f>
        <v>0</v>
      </c>
      <c r="CR64" s="553">
        <f>Q64-'[3]CURRENT (YoY)'!GE1853</f>
        <v>0</v>
      </c>
      <c r="CS64" s="553"/>
      <c r="CT64" s="553"/>
      <c r="CU64" s="553"/>
      <c r="CV64" s="553"/>
      <c r="CW64" s="553"/>
      <c r="CX64" s="553"/>
      <c r="CY64" s="553">
        <f>Y64-'[3]CURRENT (YoY)'!DK1853</f>
        <v>0</v>
      </c>
      <c r="CZ64" s="553">
        <f>Z64-'[3]CURRENT (YoY)'!DL1853</f>
        <v>0</v>
      </c>
      <c r="DA64" s="553">
        <f>AA64-'[3]CURRENT (YoY)'!DM1853</f>
        <v>0</v>
      </c>
      <c r="DB64" s="553">
        <f>AB64-'[3]CURRENT (YoY)'!DN1853</f>
        <v>0</v>
      </c>
      <c r="DC64" s="553"/>
      <c r="DD64" s="553">
        <f>AD64-'[3]CURRENT (YoY)'!DO1853</f>
        <v>0</v>
      </c>
      <c r="DE64" s="553">
        <f>AE64-'[3]CURRENT (YoY)'!DP1853</f>
        <v>0</v>
      </c>
      <c r="DF64" s="553">
        <f>AF64-'[3]CURRENT (YoY)'!DQ1853</f>
        <v>0</v>
      </c>
      <c r="DG64" s="553">
        <f>AG64-'[3]CURRENT (YoY)'!DR1853</f>
        <v>0</v>
      </c>
      <c r="DH64" s="553"/>
      <c r="DI64" s="553">
        <f>AI64-'[3]CURRENT (YoY)'!DS1853</f>
        <v>0</v>
      </c>
      <c r="DJ64" s="553">
        <f>AJ64-'[3]CURRENT (YoY)'!DT1853</f>
        <v>0</v>
      </c>
      <c r="DK64" s="553">
        <f>AK64-'[3]CURRENT (YoY)'!DU1853</f>
        <v>0</v>
      </c>
      <c r="DL64" s="553">
        <f>AL64-'[3]CURRENT (YoY)'!DV1853</f>
        <v>0</v>
      </c>
      <c r="DM64" s="553"/>
      <c r="DN64" s="553">
        <f>AN64-'[3]CURRENT (YoY)'!DW1853</f>
        <v>0</v>
      </c>
      <c r="DO64" s="553">
        <f>AO64-'[3]CURRENT (YoY)'!DX1853</f>
        <v>0</v>
      </c>
      <c r="DP64" s="553">
        <f>AP64-'[3]CURRENT (YoY)'!DY1853</f>
        <v>0</v>
      </c>
      <c r="DQ64" s="553">
        <f>AQ64-'[3]CURRENT (YoY)'!DZ1853</f>
        <v>0</v>
      </c>
      <c r="DR64" s="553"/>
      <c r="DS64" s="553">
        <f>AS64-'[3]CURRENT (YoY)'!EA1853</f>
        <v>0</v>
      </c>
      <c r="DT64" s="553">
        <f>AT64-'[3]CURRENT (YoY)'!EB1853</f>
        <v>0</v>
      </c>
      <c r="DU64" s="553">
        <f>AU64-'[3]CURRENT (YoY)'!EC1853</f>
        <v>0</v>
      </c>
      <c r="DV64" s="553">
        <f>AV64-'[3]CURRENT (YoY)'!ED1853</f>
        <v>0</v>
      </c>
      <c r="DW64" s="553"/>
      <c r="DX64" s="553">
        <f>AX64-'[3]CURRENT (YoY)'!EE1853</f>
        <v>0</v>
      </c>
      <c r="DY64" s="553">
        <f>AY64-'[3]CURRENT (YoY)'!EF1853</f>
        <v>0</v>
      </c>
      <c r="DZ64" s="553">
        <f>AZ64-'[3]CURRENT (YoY)'!EG1853</f>
        <v>0</v>
      </c>
      <c r="EA64" s="553">
        <f>BA64-'[3]CURRENT (YoY)'!EH1853</f>
        <v>0</v>
      </c>
      <c r="EB64" s="553"/>
      <c r="EC64" s="553">
        <f>BC64-'[3]CURRENT (YoY)'!EI1853</f>
        <v>0</v>
      </c>
      <c r="ED64" s="553">
        <f>BD64-'[3]CURRENT (YoY)'!EJ1853</f>
        <v>0</v>
      </c>
      <c r="EE64" s="553">
        <f>BE64-'[3]CURRENT (YoY)'!EK1853</f>
        <v>0</v>
      </c>
      <c r="EF64" s="553">
        <f>BF64-'[3]CURRENT (YoY)'!EL1853</f>
        <v>0</v>
      </c>
      <c r="EG64" s="553"/>
      <c r="EH64" s="553">
        <f>BH64-'[3]CURRENT (YoY)'!EM1853</f>
        <v>0</v>
      </c>
      <c r="EI64" s="553">
        <f>BI64-'[3]CURRENT (YoY)'!EN1853</f>
        <v>0</v>
      </c>
      <c r="EJ64" s="553">
        <f>BJ64-'[3]CURRENT (YoY)'!EO1853</f>
        <v>0</v>
      </c>
      <c r="EK64" s="553">
        <f>BK64-'[3]CURRENT (YoY)'!EP1853</f>
        <v>0</v>
      </c>
      <c r="EL64" s="553"/>
      <c r="EM64" s="553">
        <f>BM64-'[3]CURRENT (YoY)'!EQ1853</f>
        <v>0</v>
      </c>
      <c r="EN64" s="553">
        <f>BN64-'[3]CURRENT (YoY)'!ER1853</f>
        <v>0</v>
      </c>
      <c r="EO64" s="553">
        <f>BO64-'[3]CURRENT (YoY)'!ES1853</f>
        <v>0</v>
      </c>
      <c r="EP64" s="553">
        <f>BP64-'[3]CURRENT (YoY)'!ET1853</f>
        <v>0</v>
      </c>
      <c r="EQ64" s="553"/>
      <c r="ER64" s="553">
        <f>BR64-'[3]CURRENT (YoY)'!EU1853</f>
        <v>0</v>
      </c>
      <c r="ES64" s="553">
        <f>BS64-'[3]CURRENT (YoY)'!EV1853</f>
        <v>0</v>
      </c>
      <c r="ET64" s="553">
        <f>BT64-'[3]CURRENT (YoY)'!EW1853</f>
        <v>0</v>
      </c>
      <c r="EU64" s="553">
        <f>BU64-'[3]CURRENT (YoY)'!EX1853</f>
        <v>0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451"/>
      <c r="I65" s="65">
        <f>('4A'!I65/'4A'!H65-1)*100</f>
        <v>8.6159818866570639</v>
      </c>
      <c r="J65" s="65">
        <f>('4A'!J65/'4A'!I65-1)*100</f>
        <v>8.5099999999999056</v>
      </c>
      <c r="K65" s="65">
        <f>('4A'!K65/'4A'!J65-1)*100</f>
        <v>7.5875577481734569</v>
      </c>
      <c r="L65" s="65">
        <f>('4A'!L65/'4A'!K65-1)*100</f>
        <v>6.8774370123536599</v>
      </c>
      <c r="M65" s="65">
        <f>('4A'!M65/'4A'!L65-1)*100</f>
        <v>-5.768947867674612</v>
      </c>
      <c r="N65" s="65">
        <f>('4A'!N65/'4A'!M65-1)*100</f>
        <v>-2.7352624167439998</v>
      </c>
      <c r="O65" s="65">
        <f>('4A'!O65/'4A'!N65-1)*100</f>
        <v>8.9779163732553346</v>
      </c>
      <c r="P65" s="65">
        <f>('4A'!P65/'4A'!O65-1)*100</f>
        <v>8.4587061360891447</v>
      </c>
      <c r="Q65" s="65">
        <f>('4A'!Q65/'4A'!P65-1)*100</f>
        <v>8.2068980684496537</v>
      </c>
      <c r="R65" s="65">
        <f>('4A'!R65/'4A'!Q65-1)*100</f>
        <v>-100</v>
      </c>
      <c r="S65" s="68"/>
      <c r="T65" s="68"/>
      <c r="U65" s="68"/>
      <c r="V65" s="68"/>
      <c r="W65" s="68"/>
      <c r="X65" s="68"/>
      <c r="Y65" s="65">
        <f>('4A'!Y65/'4A'!T65-1)*100</f>
        <v>8.9510000000002421</v>
      </c>
      <c r="Z65" s="65">
        <f>('4A'!Z65/'4A'!U65-1)*100</f>
        <v>8.2682009670819401</v>
      </c>
      <c r="AA65" s="65">
        <f>('4A'!AA65/'4A'!V65-1)*100</f>
        <v>8.7696355852807883</v>
      </c>
      <c r="AB65" s="65">
        <f>('4A'!AB65/'4A'!W65-1)*100</f>
        <v>8.4814441449169387</v>
      </c>
      <c r="AC65" s="65"/>
      <c r="AD65" s="65">
        <f>('4A'!AD65/'4A'!Y65-1)*100</f>
        <v>9.1191541942565735</v>
      </c>
      <c r="AE65" s="65">
        <f>('4A'!AE65/'4A'!Z65-1)*100</f>
        <v>8.34393414584531</v>
      </c>
      <c r="AF65" s="65">
        <f>('4A'!AF65/'4A'!AA65-1)*100</f>
        <v>8.5558010638554283</v>
      </c>
      <c r="AG65" s="65">
        <f>('4A'!AG65/'4A'!AB65-1)*100</f>
        <v>8.0664988470717347</v>
      </c>
      <c r="AH65" s="65"/>
      <c r="AI65" s="65">
        <f>('4A'!AI65/'4A'!AD65-1)*100</f>
        <v>8.0127161648276601</v>
      </c>
      <c r="AJ65" s="65">
        <f>('4A'!AJ65/'4A'!AE65-1)*100</f>
        <v>7.299632559593161</v>
      </c>
      <c r="AK65" s="65">
        <f>('4A'!AK65/'4A'!AF65-1)*100</f>
        <v>7.8634329353116206</v>
      </c>
      <c r="AL65" s="65">
        <f>('4A'!AL65/'4A'!AG65-1)*100</f>
        <v>7.1864446853053598</v>
      </c>
      <c r="AM65" s="65"/>
      <c r="AN65" s="65">
        <f>('4A'!AN65/'4A'!AI65-1)*100</f>
        <v>6.5137097634013319</v>
      </c>
      <c r="AO65" s="65">
        <f>('4A'!AO65/'4A'!AJ65-1)*100</f>
        <v>6.9714972438162714</v>
      </c>
      <c r="AP65" s="65">
        <f>('4A'!AP65/'4A'!AK65-1)*100</f>
        <v>6.8613401944419117</v>
      </c>
      <c r="AQ65" s="65">
        <f>('4A'!AQ65/'4A'!AL65-1)*100</f>
        <v>7.1412331536883755</v>
      </c>
      <c r="AR65" s="65"/>
      <c r="AS65" s="65">
        <f>('4A'!AS65/'4A'!AN65-1)*100</f>
        <v>5.7006420825772341</v>
      </c>
      <c r="AT65" s="65">
        <f>('4A'!AT65/'4A'!AO65-1)*100</f>
        <v>-11.01885081980145</v>
      </c>
      <c r="AU65" s="65">
        <f>('4A'!AU65/'4A'!AP65-1)*100</f>
        <v>-7.7871450716954449</v>
      </c>
      <c r="AV65" s="65">
        <f>('4A'!AV65/'4A'!AQ65-1)*100</f>
        <v>-9.3499359336222767</v>
      </c>
      <c r="AW65" s="65"/>
      <c r="AX65" s="65">
        <f>('4A'!AX65/'4A'!AS65-1)*100</f>
        <v>-8.5426745775267765</v>
      </c>
      <c r="AY65" s="65">
        <f>('4A'!AY65/'4A'!AT65-1)*100</f>
        <v>4.8260112404808986</v>
      </c>
      <c r="AZ65" s="65">
        <f>('4A'!AZ65/'4A'!AU65-1)*100</f>
        <v>-4.7779433147829398</v>
      </c>
      <c r="BA65" s="65">
        <f>('4A'!BA65/'4A'!AV65-1)*100</f>
        <v>-1.292776096320436</v>
      </c>
      <c r="BC65" s="65">
        <f>('4A'!BC65/'4A'!AX65-1)*100</f>
        <v>3.3130946202132749</v>
      </c>
      <c r="BD65" s="65">
        <f>('4A'!BD65/'4A'!AY65-1)*100</f>
        <v>8.5375766426955444</v>
      </c>
      <c r="BE65" s="65">
        <f>('4A'!BE65/'4A'!AZ65-1)*100</f>
        <v>11.761956480527358</v>
      </c>
      <c r="BF65" s="65">
        <f>('4A'!BF65/'4A'!BA65-1)*100</f>
        <v>12.219770511001315</v>
      </c>
      <c r="BH65" s="65">
        <f>('4A'!BH65/'4A'!BC65-1)*100</f>
        <v>12.232132148911766</v>
      </c>
      <c r="BI65" s="65">
        <f>('4A'!BI65/'4A'!BD65-1)*100</f>
        <v>9.7884204134490727</v>
      </c>
      <c r="BJ65" s="65">
        <f>('4A'!BJ65/'4A'!BE65-1)*100</f>
        <v>5.4222002331057784</v>
      </c>
      <c r="BK65" s="65">
        <f>('4A'!BK65/'4A'!BF65-1)*100</f>
        <v>6.8052971196534529</v>
      </c>
      <c r="BM65" s="572">
        <f>('4A'!BM65/'4A'!BH65-1)*100</f>
        <v>7.9581689533798405</v>
      </c>
      <c r="BN65" s="572">
        <f>('4A'!BN65/'4A'!BI65-1)*100</f>
        <v>8.8122928217543528</v>
      </c>
      <c r="BO65" s="65">
        <f>('4A'!BO65/'4A'!BJ65-1)*100</f>
        <v>8.3707573031773563</v>
      </c>
      <c r="BP65" s="65">
        <f>('4A'!BP65/'4A'!BK65-1)*100</f>
        <v>7.7039255223595005</v>
      </c>
      <c r="BR65" s="572">
        <f>('4A'!BR65/'4A'!BM65-1)*100</f>
        <v>5.3767438573878001</v>
      </c>
      <c r="BS65" s="572">
        <f>('4A'!BS65/'4A'!BN65-1)*100</f>
        <v>6.2764584426234338</v>
      </c>
      <c r="BT65" s="65">
        <f>('4A'!BT65/'4A'!BO65-1)*100</f>
        <v>-100</v>
      </c>
      <c r="BU65" s="65">
        <f>('4A'!BU65/'4A'!BP65-1)*100</f>
        <v>-100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80"/>
      <c r="CE65" s="314"/>
      <c r="CF65" s="314"/>
      <c r="CG65" s="314"/>
      <c r="CH65" s="314"/>
      <c r="CI65" s="553"/>
      <c r="CJ65" s="553">
        <f>I65-'[3]CURRENT (YoY)'!FW1854</f>
        <v>0</v>
      </c>
      <c r="CK65" s="553">
        <f>J65-'[3]CURRENT (YoY)'!FX1854</f>
        <v>0</v>
      </c>
      <c r="CL65" s="553">
        <f>K65-'[3]CURRENT (YoY)'!FY1854</f>
        <v>0</v>
      </c>
      <c r="CM65" s="553">
        <f>L65-'[3]CURRENT (YoY)'!FZ1854</f>
        <v>0</v>
      </c>
      <c r="CN65" s="553">
        <f>M65-'[3]CURRENT (YoY)'!GA1854</f>
        <v>0</v>
      </c>
      <c r="CO65" s="553">
        <f>N65-'[3]CURRENT (YoY)'!GB1854</f>
        <v>0</v>
      </c>
      <c r="CP65" s="553">
        <f>O65-'[3]CURRENT (YoY)'!GC1854</f>
        <v>0</v>
      </c>
      <c r="CQ65" s="553">
        <f>P65-'[3]CURRENT (YoY)'!GD1854</f>
        <v>0</v>
      </c>
      <c r="CR65" s="553">
        <f>Q65-'[3]CURRENT (YoY)'!GE1854</f>
        <v>0</v>
      </c>
      <c r="CS65" s="553"/>
      <c r="CT65" s="553"/>
      <c r="CU65" s="553"/>
      <c r="CV65" s="553"/>
      <c r="CW65" s="553"/>
      <c r="CX65" s="553"/>
      <c r="CY65" s="553">
        <f>Y65-'[3]CURRENT (YoY)'!DK1854</f>
        <v>0</v>
      </c>
      <c r="CZ65" s="553">
        <f>Z65-'[3]CURRENT (YoY)'!DL1854</f>
        <v>0</v>
      </c>
      <c r="DA65" s="553">
        <f>AA65-'[3]CURRENT (YoY)'!DM1854</f>
        <v>0</v>
      </c>
      <c r="DB65" s="553">
        <f>AB65-'[3]CURRENT (YoY)'!DN1854</f>
        <v>0</v>
      </c>
      <c r="DC65" s="553"/>
      <c r="DD65" s="553">
        <f>AD65-'[3]CURRENT (YoY)'!DO1854</f>
        <v>0</v>
      </c>
      <c r="DE65" s="553">
        <f>AE65-'[3]CURRENT (YoY)'!DP1854</f>
        <v>0</v>
      </c>
      <c r="DF65" s="553">
        <f>AF65-'[3]CURRENT (YoY)'!DQ1854</f>
        <v>0</v>
      </c>
      <c r="DG65" s="553">
        <f>AG65-'[3]CURRENT (YoY)'!DR1854</f>
        <v>0</v>
      </c>
      <c r="DH65" s="553"/>
      <c r="DI65" s="553">
        <f>AI65-'[3]CURRENT (YoY)'!DS1854</f>
        <v>0</v>
      </c>
      <c r="DJ65" s="553">
        <f>AJ65-'[3]CURRENT (YoY)'!DT1854</f>
        <v>0</v>
      </c>
      <c r="DK65" s="553">
        <f>AK65-'[3]CURRENT (YoY)'!DU1854</f>
        <v>0</v>
      </c>
      <c r="DL65" s="553">
        <f>AL65-'[3]CURRENT (YoY)'!DV1854</f>
        <v>0</v>
      </c>
      <c r="DM65" s="553"/>
      <c r="DN65" s="553">
        <f>AN65-'[3]CURRENT (YoY)'!DW1854</f>
        <v>0</v>
      </c>
      <c r="DO65" s="553">
        <f>AO65-'[3]CURRENT (YoY)'!DX1854</f>
        <v>0</v>
      </c>
      <c r="DP65" s="553">
        <f>AP65-'[3]CURRENT (YoY)'!DY1854</f>
        <v>0</v>
      </c>
      <c r="DQ65" s="553">
        <f>AQ65-'[3]CURRENT (YoY)'!DZ1854</f>
        <v>0</v>
      </c>
      <c r="DR65" s="553"/>
      <c r="DS65" s="553">
        <f>AS65-'[3]CURRENT (YoY)'!EA1854</f>
        <v>0</v>
      </c>
      <c r="DT65" s="553">
        <f>AT65-'[3]CURRENT (YoY)'!EB1854</f>
        <v>0</v>
      </c>
      <c r="DU65" s="553">
        <f>AU65-'[3]CURRENT (YoY)'!EC1854</f>
        <v>0</v>
      </c>
      <c r="DV65" s="553">
        <f>AV65-'[3]CURRENT (YoY)'!ED1854</f>
        <v>0</v>
      </c>
      <c r="DW65" s="553"/>
      <c r="DX65" s="553">
        <f>AX65-'[3]CURRENT (YoY)'!EE1854</f>
        <v>0</v>
      </c>
      <c r="DY65" s="553">
        <f>AY65-'[3]CURRENT (YoY)'!EF1854</f>
        <v>2.2204460492503131E-14</v>
      </c>
      <c r="DZ65" s="553">
        <f>AZ65-'[3]CURRENT (YoY)'!EG1854</f>
        <v>3.3750779948604759E-14</v>
      </c>
      <c r="EA65" s="553">
        <f>BA65-'[3]CURRENT (YoY)'!EH1854</f>
        <v>0</v>
      </c>
      <c r="EB65" s="553"/>
      <c r="EC65" s="553">
        <f>BC65-'[3]CURRENT (YoY)'!EI1854</f>
        <v>0</v>
      </c>
      <c r="ED65" s="553">
        <f>BD65-'[3]CURRENT (YoY)'!EJ1854</f>
        <v>-2.1316282072803006E-14</v>
      </c>
      <c r="EE65" s="553">
        <f>BE65-'[3]CURRENT (YoY)'!EK1854</f>
        <v>-2.3092638912203256E-14</v>
      </c>
      <c r="EF65" s="553">
        <f>BF65-'[3]CURRENT (YoY)'!EL1854</f>
        <v>0</v>
      </c>
      <c r="EG65" s="553"/>
      <c r="EH65" s="553">
        <f>BH65-'[3]CURRENT (YoY)'!EM1854</f>
        <v>0</v>
      </c>
      <c r="EI65" s="553">
        <f>BI65-'[3]CURRENT (YoY)'!EN1854</f>
        <v>0</v>
      </c>
      <c r="EJ65" s="553">
        <f>BJ65-'[3]CURRENT (YoY)'!EO1854</f>
        <v>0</v>
      </c>
      <c r="EK65" s="553">
        <f>BK65-'[3]CURRENT (YoY)'!EP1854</f>
        <v>0</v>
      </c>
      <c r="EL65" s="553"/>
      <c r="EM65" s="553">
        <f>BM65-'[3]CURRENT (YoY)'!EQ1854</f>
        <v>0</v>
      </c>
      <c r="EN65" s="553">
        <f>BN65-'[3]CURRENT (YoY)'!ER1854</f>
        <v>0</v>
      </c>
      <c r="EO65" s="553">
        <f>BO65-'[3]CURRENT (YoY)'!ES1854</f>
        <v>0</v>
      </c>
      <c r="EP65" s="553">
        <f>BP65-'[3]CURRENT (YoY)'!ET1854</f>
        <v>0</v>
      </c>
      <c r="EQ65" s="553"/>
      <c r="ER65" s="553">
        <f>BR65-'[3]CURRENT (YoY)'!EU1854</f>
        <v>-2.2204460492503131E-14</v>
      </c>
      <c r="ES65" s="553">
        <f>BS65-'[3]CURRENT (YoY)'!EV1854</f>
        <v>-2.2204460492503131E-14</v>
      </c>
      <c r="ET65" s="553">
        <f>BT65-'[3]CURRENT (YoY)'!EW1854</f>
        <v>0</v>
      </c>
      <c r="EU65" s="553">
        <f>BU65-'[3]CURRENT (YoY)'!EX1854</f>
        <v>0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451"/>
      <c r="I66" s="65">
        <f>('4A'!I66/'4A'!H66-1)*100</f>
        <v>5.4208015638263829</v>
      </c>
      <c r="J66" s="65">
        <f>('4A'!J66/'4A'!I66-1)*100</f>
        <v>5.6868301926373821</v>
      </c>
      <c r="K66" s="65">
        <f>('4A'!K66/'4A'!J66-1)*100</f>
        <v>6.2385786260357623</v>
      </c>
      <c r="L66" s="65">
        <f>('4A'!L66/'4A'!K66-1)*100</f>
        <v>6.5071678614259998</v>
      </c>
      <c r="M66" s="65">
        <f>('4A'!M66/'4A'!L66-1)*100</f>
        <v>-10.820438181159842</v>
      </c>
      <c r="N66" s="65">
        <f>('4A'!N66/'4A'!M66-1)*100</f>
        <v>-4.6792034229560127</v>
      </c>
      <c r="O66" s="65">
        <f>('4A'!O66/'4A'!N66-1)*100</f>
        <v>15.881738053867632</v>
      </c>
      <c r="P66" s="65">
        <f>('4A'!P66/'4A'!O66-1)*100</f>
        <v>7.2719440216439502</v>
      </c>
      <c r="Q66" s="65">
        <f>('4A'!Q66/'4A'!P66-1)*100</f>
        <v>6.878118571398617</v>
      </c>
      <c r="R66" s="65">
        <f>('4A'!R66/'4A'!Q66-1)*100</f>
        <v>-100</v>
      </c>
      <c r="S66" s="68"/>
      <c r="T66" s="68"/>
      <c r="U66" s="68"/>
      <c r="V66" s="68"/>
      <c r="W66" s="68"/>
      <c r="X66" s="68"/>
      <c r="Y66" s="65">
        <f>('4A'!Y66/'4A'!T66-1)*100</f>
        <v>5.623412347013601</v>
      </c>
      <c r="Z66" s="65">
        <f>('4A'!Z66/'4A'!U66-1)*100</f>
        <v>5.1506478328968042</v>
      </c>
      <c r="AA66" s="65">
        <f>('4A'!AA66/'4A'!V66-1)*100</f>
        <v>5.5197145973326034</v>
      </c>
      <c r="AB66" s="65">
        <f>('4A'!AB66/'4A'!W66-1)*100</f>
        <v>5.3926302164044593</v>
      </c>
      <c r="AC66" s="65"/>
      <c r="AD66" s="65">
        <f>('4A'!AD66/'4A'!Y66-1)*100</f>
        <v>5.6099486054125292</v>
      </c>
      <c r="AE66" s="65">
        <f>('4A'!AE66/'4A'!Z66-1)*100</f>
        <v>5.653675655631174</v>
      </c>
      <c r="AF66" s="65">
        <f>('4A'!AF66/'4A'!AA66-1)*100</f>
        <v>5.7306329374511966</v>
      </c>
      <c r="AG66" s="65">
        <f>('4A'!AG66/'4A'!AB66-1)*100</f>
        <v>5.7506078740409805</v>
      </c>
      <c r="AH66" s="65"/>
      <c r="AI66" s="65">
        <f>('4A'!AI66/'4A'!AD66-1)*100</f>
        <v>5.8494945701386358</v>
      </c>
      <c r="AJ66" s="65">
        <f>('4A'!AJ66/'4A'!AE66-1)*100</f>
        <v>6.0215874200288289</v>
      </c>
      <c r="AK66" s="65">
        <f>('4A'!AK66/'4A'!AF66-1)*100</f>
        <v>6.4463397922768451</v>
      </c>
      <c r="AL66" s="65">
        <f>('4A'!AL66/'4A'!AG66-1)*100</f>
        <v>6.6228862210727213</v>
      </c>
      <c r="AM66" s="65"/>
      <c r="AN66" s="65">
        <f>('4A'!AN66/'4A'!AI66-1)*100</f>
        <v>6.4970506739301381</v>
      </c>
      <c r="AO66" s="65">
        <f>('4A'!AO66/'4A'!AJ66-1)*100</f>
        <v>6.3105922270440873</v>
      </c>
      <c r="AP66" s="65">
        <f>('4A'!AP66/'4A'!AK66-1)*100</f>
        <v>6.5756260613855311</v>
      </c>
      <c r="AQ66" s="65">
        <f>('4A'!AQ66/'4A'!AL66-1)*100</f>
        <v>6.6410966910183777</v>
      </c>
      <c r="AR66" s="65"/>
      <c r="AS66" s="65">
        <f>('4A'!AS66/'4A'!AN66-1)*100</f>
        <v>1.8862935359826194</v>
      </c>
      <c r="AT66" s="65">
        <f>('4A'!AT66/'4A'!AO66-1)*100</f>
        <v>-21.695822754870598</v>
      </c>
      <c r="AU66" s="65">
        <f>('4A'!AU66/'4A'!AP66-1)*100</f>
        <v>-10.750048789837995</v>
      </c>
      <c r="AV66" s="65">
        <f>('4A'!AV66/'4A'!AQ66-1)*100</f>
        <v>-12.517329992555915</v>
      </c>
      <c r="AW66" s="65"/>
      <c r="AX66" s="65">
        <f>('4A'!AX66/'4A'!AS66-1)*100</f>
        <v>-13.184194967869988</v>
      </c>
      <c r="AY66" s="65">
        <f>('4A'!AY66/'4A'!AT66-1)*100</f>
        <v>8.9444391452338845</v>
      </c>
      <c r="AZ66" s="65">
        <f>('4A'!AZ66/'4A'!AU66-1)*100</f>
        <v>-11.875247012573386</v>
      </c>
      <c r="BA66" s="65">
        <f>('4A'!BA66/'4A'!AV66-1)*100</f>
        <v>0.24098837203039292</v>
      </c>
      <c r="BC66" s="65">
        <f>('4A'!BC66/'4A'!AX66-1)*100</f>
        <v>10.269002169546626</v>
      </c>
      <c r="BD66" s="65">
        <f>('4A'!BD66/'4A'!AY66-1)*100</f>
        <v>14.92630616914521</v>
      </c>
      <c r="BE66" s="65">
        <f>('4A'!BE66/'4A'!AZ66-1)*100</f>
        <v>25.949058496138775</v>
      </c>
      <c r="BF66" s="65">
        <f>('4A'!BF66/'4A'!BA66-1)*100</f>
        <v>13.287750150677047</v>
      </c>
      <c r="BH66" s="65">
        <f>('4A'!BH66/'4A'!BC66-1)*100</f>
        <v>8.309459758238912</v>
      </c>
      <c r="BI66" s="65">
        <f>('4A'!BI66/'4A'!BD66-1)*100</f>
        <v>7.8746375601776331</v>
      </c>
      <c r="BJ66" s="65">
        <f>('4A'!BJ66/'4A'!BE66-1)*100</f>
        <v>6.96840432043071</v>
      </c>
      <c r="BK66" s="65">
        <f>('4A'!BK66/'4A'!BF66-1)*100</f>
        <v>6.0130204070930615</v>
      </c>
      <c r="BM66" s="572">
        <f>('4A'!BM66/'4A'!BH66-1)*100</f>
        <v>6.6609123075078935</v>
      </c>
      <c r="BN66" s="572">
        <f>('4A'!BN66/'4A'!BI66-1)*100</f>
        <v>6.2785169487876713</v>
      </c>
      <c r="BO66" s="65">
        <f>('4A'!BO66/'4A'!BJ66-1)*100</f>
        <v>7.0892834048815523</v>
      </c>
      <c r="BP66" s="65">
        <f>('4A'!BP66/'4A'!BK66-1)*100</f>
        <v>7.4635695529021273</v>
      </c>
      <c r="BR66" s="572">
        <f>('4A'!BR66/'4A'!BM66-1)*100</f>
        <v>7.1489781303041733</v>
      </c>
      <c r="BS66" s="572">
        <f>('4A'!BS66/'4A'!BN66-1)*100</f>
        <v>7.5883711861166159</v>
      </c>
      <c r="BT66" s="65">
        <f>('4A'!BT66/'4A'!BO66-1)*100</f>
        <v>-100</v>
      </c>
      <c r="BU66" s="65">
        <f>('4A'!BU66/'4A'!BP66-1)*100</f>
        <v>-100</v>
      </c>
      <c r="BV66" s="65"/>
      <c r="BW66" s="65"/>
      <c r="BX66" s="79"/>
      <c r="BY66" s="723" t="s">
        <v>797</v>
      </c>
      <c r="BZ66" s="723"/>
      <c r="CA66" s="724" t="s">
        <v>159</v>
      </c>
      <c r="CB66" s="724"/>
      <c r="CC66" s="724"/>
      <c r="CD66" s="80"/>
      <c r="CE66" s="314"/>
      <c r="CF66" s="314"/>
      <c r="CG66" s="314"/>
      <c r="CH66" s="314"/>
      <c r="CI66" s="553"/>
      <c r="CJ66" s="553">
        <f>I66-'[3]CURRENT (YoY)'!FW1935</f>
        <v>0</v>
      </c>
      <c r="CK66" s="553">
        <f>J66-'[3]CURRENT (YoY)'!FX1935</f>
        <v>0</v>
      </c>
      <c r="CL66" s="553">
        <f>K66-'[3]CURRENT (YoY)'!FY1935</f>
        <v>0</v>
      </c>
      <c r="CM66" s="553">
        <f>L66-'[3]CURRENT (YoY)'!FZ1935</f>
        <v>0</v>
      </c>
      <c r="CN66" s="553">
        <f>M66-'[3]CURRENT (YoY)'!GA1935</f>
        <v>0</v>
      </c>
      <c r="CO66" s="553">
        <f>N66-'[3]CURRENT (YoY)'!GB1935</f>
        <v>0</v>
      </c>
      <c r="CP66" s="553">
        <f>O66-'[3]CURRENT (YoY)'!GC1935</f>
        <v>0</v>
      </c>
      <c r="CQ66" s="553">
        <f>P66-'[3]CURRENT (YoY)'!GD1935</f>
        <v>0</v>
      </c>
      <c r="CR66" s="553">
        <f>Q66-'[3]CURRENT (YoY)'!GE1935</f>
        <v>0</v>
      </c>
      <c r="CS66" s="553"/>
      <c r="CT66" s="553"/>
      <c r="CU66" s="553"/>
      <c r="CV66" s="553"/>
      <c r="CW66" s="553"/>
      <c r="CX66" s="553"/>
      <c r="CY66" s="553">
        <f>Y66-'[3]CURRENT (YoY)'!DK1935</f>
        <v>0</v>
      </c>
      <c r="CZ66" s="553">
        <f>Z66-'[3]CURRENT (YoY)'!DL1935</f>
        <v>0</v>
      </c>
      <c r="DA66" s="553">
        <f>AA66-'[3]CURRENT (YoY)'!DM1935</f>
        <v>0</v>
      </c>
      <c r="DB66" s="553">
        <f>AB66-'[3]CURRENT (YoY)'!DN1935</f>
        <v>0</v>
      </c>
      <c r="DC66" s="553"/>
      <c r="DD66" s="553">
        <f>AD66-'[3]CURRENT (YoY)'!DO1935</f>
        <v>0</v>
      </c>
      <c r="DE66" s="553">
        <f>AE66-'[3]CURRENT (YoY)'!DP1935</f>
        <v>0</v>
      </c>
      <c r="DF66" s="553">
        <f>AF66-'[3]CURRENT (YoY)'!DQ1935</f>
        <v>0</v>
      </c>
      <c r="DG66" s="553">
        <f>AG66-'[3]CURRENT (YoY)'!DR1935</f>
        <v>0</v>
      </c>
      <c r="DH66" s="553"/>
      <c r="DI66" s="553">
        <f>AI66-'[3]CURRENT (YoY)'!DS1935</f>
        <v>0</v>
      </c>
      <c r="DJ66" s="553">
        <f>AJ66-'[3]CURRENT (YoY)'!DT1935</f>
        <v>0</v>
      </c>
      <c r="DK66" s="553">
        <f>AK66-'[3]CURRENT (YoY)'!DU1935</f>
        <v>0</v>
      </c>
      <c r="DL66" s="553">
        <f>AL66-'[3]CURRENT (YoY)'!DV1935</f>
        <v>0</v>
      </c>
      <c r="DM66" s="553"/>
      <c r="DN66" s="553">
        <f>AN66-'[3]CURRENT (YoY)'!DW1935</f>
        <v>0</v>
      </c>
      <c r="DO66" s="553">
        <f>AO66-'[3]CURRENT (YoY)'!DX1935</f>
        <v>0</v>
      </c>
      <c r="DP66" s="553">
        <f>AP66-'[3]CURRENT (YoY)'!DY1935</f>
        <v>0</v>
      </c>
      <c r="DQ66" s="553">
        <f>AQ66-'[3]CURRENT (YoY)'!DZ1935</f>
        <v>0</v>
      </c>
      <c r="DR66" s="553"/>
      <c r="DS66" s="553">
        <f>AS66-'[3]CURRENT (YoY)'!EA1935</f>
        <v>0</v>
      </c>
      <c r="DT66" s="553">
        <f>AT66-'[3]CURRENT (YoY)'!EB1935</f>
        <v>0</v>
      </c>
      <c r="DU66" s="553">
        <f>AU66-'[3]CURRENT (YoY)'!EC1935</f>
        <v>0</v>
      </c>
      <c r="DV66" s="553">
        <f>AV66-'[3]CURRENT (YoY)'!ED1935</f>
        <v>0</v>
      </c>
      <c r="DW66" s="553"/>
      <c r="DX66" s="553">
        <f>AX66-'[3]CURRENT (YoY)'!EE1935</f>
        <v>0</v>
      </c>
      <c r="DY66" s="553">
        <f>AY66-'[3]CURRENT (YoY)'!EF1935</f>
        <v>0</v>
      </c>
      <c r="DZ66" s="553">
        <f>AZ66-'[3]CURRENT (YoY)'!EG1935</f>
        <v>-2.1316282072803006E-14</v>
      </c>
      <c r="EA66" s="553">
        <f>BA66-'[3]CURRENT (YoY)'!EH1935</f>
        <v>-2.2204460492503131E-14</v>
      </c>
      <c r="EB66" s="553"/>
      <c r="EC66" s="553">
        <f>BC66-'[3]CURRENT (YoY)'!EI1935</f>
        <v>0</v>
      </c>
      <c r="ED66" s="553">
        <f>BD66-'[3]CURRENT (YoY)'!EJ1935</f>
        <v>0</v>
      </c>
      <c r="EE66" s="553">
        <f>BE66-'[3]CURRENT (YoY)'!EK1935</f>
        <v>0</v>
      </c>
      <c r="EF66" s="553">
        <f>BF66-'[3]CURRENT (YoY)'!EL1935</f>
        <v>2.3092638912203256E-14</v>
      </c>
      <c r="EG66" s="553"/>
      <c r="EH66" s="553">
        <f>BH66-'[3]CURRENT (YoY)'!EM1935</f>
        <v>0</v>
      </c>
      <c r="EI66" s="553">
        <f>BI66-'[3]CURRENT (YoY)'!EN1935</f>
        <v>0</v>
      </c>
      <c r="EJ66" s="553">
        <f>BJ66-'[3]CURRENT (YoY)'!EO1935</f>
        <v>0</v>
      </c>
      <c r="EK66" s="553">
        <f>BK66-'[3]CURRENT (YoY)'!EP1935</f>
        <v>0</v>
      </c>
      <c r="EL66" s="553"/>
      <c r="EM66" s="553">
        <f>BM66-'[3]CURRENT (YoY)'!EQ1935</f>
        <v>0</v>
      </c>
      <c r="EN66" s="553">
        <f>BN66-'[3]CURRENT (YoY)'!ER1935</f>
        <v>0</v>
      </c>
      <c r="EO66" s="553">
        <f>BO66-'[3]CURRENT (YoY)'!ES1935</f>
        <v>0</v>
      </c>
      <c r="EP66" s="553">
        <f>BP66-'[3]CURRENT (YoY)'!ET1935</f>
        <v>0</v>
      </c>
      <c r="EQ66" s="553"/>
      <c r="ER66" s="553">
        <f>BR66-'[3]CURRENT (YoY)'!EU1935</f>
        <v>0</v>
      </c>
      <c r="ES66" s="553">
        <f>BS66-'[3]CURRENT (YoY)'!EV1935</f>
        <v>0</v>
      </c>
      <c r="ET66" s="553">
        <f>BT66-'[3]CURRENT (YoY)'!EW1935</f>
        <v>0</v>
      </c>
      <c r="EU66" s="553">
        <f>BU66-'[3]CURRENT (YoY)'!EX1935</f>
        <v>0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451"/>
      <c r="I67" s="65">
        <f>('4A'!I67/'4A'!H67-1)*100</f>
        <v>6.4523059321778486</v>
      </c>
      <c r="J67" s="65">
        <f>('4A'!J67/'4A'!I67-1)*100</f>
        <v>6.2630513072488236</v>
      </c>
      <c r="K67" s="65">
        <f>('4A'!K67/'4A'!J67-1)*100</f>
        <v>4.7399999999999443</v>
      </c>
      <c r="L67" s="65">
        <f>('4A'!L67/'4A'!K67-1)*100</f>
        <v>3.4076298880013844</v>
      </c>
      <c r="M67" s="65">
        <f>('4A'!M67/'4A'!L67-1)*100</f>
        <v>4.9586176241037894</v>
      </c>
      <c r="N67" s="65">
        <f>('4A'!N67/'4A'!M67-1)*100</f>
        <v>5.4275273985844974</v>
      </c>
      <c r="O67" s="65">
        <f>('4A'!O67/'4A'!N67-1)*100</f>
        <v>4.809999999999981</v>
      </c>
      <c r="P67" s="65">
        <f>('4A'!P67/'4A'!O67-1)*100</f>
        <v>5.5534547498333531</v>
      </c>
      <c r="Q67" s="65">
        <f>('4A'!Q67/'4A'!P67-1)*100</f>
        <v>4.892962767724085</v>
      </c>
      <c r="R67" s="65">
        <f>('4A'!R67/'4A'!Q67-1)*100</f>
        <v>-100</v>
      </c>
      <c r="S67" s="68"/>
      <c r="T67" s="68"/>
      <c r="U67" s="68"/>
      <c r="V67" s="68"/>
      <c r="W67" s="68"/>
      <c r="X67" s="68"/>
      <c r="Y67" s="65">
        <f>('4A'!Y67/'4A'!T67-1)*100</f>
        <v>5.5703467489540248</v>
      </c>
      <c r="Z67" s="65">
        <f>('4A'!Z67/'4A'!U67-1)*100</f>
        <v>5.0510879988630464</v>
      </c>
      <c r="AA67" s="65">
        <f>('4A'!AA67/'4A'!V67-1)*100</f>
        <v>8.237949972653702</v>
      </c>
      <c r="AB67" s="65">
        <f>('4A'!AB67/'4A'!W67-1)*100</f>
        <v>6.7952386530918174</v>
      </c>
      <c r="AC67" s="65"/>
      <c r="AD67" s="65">
        <f>('4A'!AD67/'4A'!Y67-1)*100</f>
        <v>7.9152689714224955</v>
      </c>
      <c r="AE67" s="65">
        <f>('4A'!AE67/'4A'!Z67-1)*100</f>
        <v>7.3182880859770316</v>
      </c>
      <c r="AF67" s="65">
        <f>('4A'!AF67/'4A'!AA67-1)*100</f>
        <v>5.9806183471291963</v>
      </c>
      <c r="AG67" s="65">
        <f>('4A'!AG67/'4A'!AB67-1)*100</f>
        <v>4.2605770271640919</v>
      </c>
      <c r="AH67" s="65"/>
      <c r="AI67" s="65">
        <f>('4A'!AI67/'4A'!AD67-1)*100</f>
        <v>5.0369951481292752</v>
      </c>
      <c r="AJ67" s="65">
        <f>('4A'!AJ67/'4A'!AE67-1)*100</f>
        <v>4.7440000184920894</v>
      </c>
      <c r="AK67" s="65">
        <f>('4A'!AK67/'4A'!AF67-1)*100</f>
        <v>4.084238983791888</v>
      </c>
      <c r="AL67" s="65">
        <f>('4A'!AL67/'4A'!AG67-1)*100</f>
        <v>5.0888911549748617</v>
      </c>
      <c r="AM67" s="65"/>
      <c r="AN67" s="65">
        <f>('4A'!AN67/'4A'!AI67-1)*100</f>
        <v>4.0217289748194496</v>
      </c>
      <c r="AO67" s="65">
        <f>('4A'!AO67/'4A'!AJ67-1)*100</f>
        <v>3.405916390495034</v>
      </c>
      <c r="AP67" s="65">
        <f>('4A'!AP67/'4A'!AK67-1)*100</f>
        <v>2.596474198362908</v>
      </c>
      <c r="AQ67" s="65">
        <f>('4A'!AQ67/'4A'!AL67-1)*100</f>
        <v>3.6272676116700042</v>
      </c>
      <c r="AR67" s="65"/>
      <c r="AS67" s="65">
        <f>('4A'!AS67/'4A'!AN67-1)*100</f>
        <v>5.491061272655573</v>
      </c>
      <c r="AT67" s="65">
        <f>('4A'!AT67/'4A'!AO67-1)*100</f>
        <v>3.475962063705329</v>
      </c>
      <c r="AU67" s="65">
        <f>('4A'!AU67/'4A'!AP67-1)*100</f>
        <v>6.0488635205358188</v>
      </c>
      <c r="AV67" s="65">
        <f>('4A'!AV67/'4A'!AQ67-1)*100</f>
        <v>4.8016612420608062</v>
      </c>
      <c r="AW67" s="65"/>
      <c r="AX67" s="65">
        <f>('4A'!AX67/'4A'!AS67-1)*100</f>
        <v>5.5311174559798504</v>
      </c>
      <c r="AY67" s="65">
        <f>('4A'!AY67/'4A'!AT67-1)*100</f>
        <v>6.9405941962121132</v>
      </c>
      <c r="AZ67" s="65">
        <f>('4A'!AZ67/'4A'!AU67-1)*100</f>
        <v>5.2667533231365526</v>
      </c>
      <c r="BA67" s="65">
        <f>('4A'!BA67/'4A'!AV67-1)*100</f>
        <v>4.1880294397758311</v>
      </c>
      <c r="BC67" s="65">
        <f>('4A'!BC67/'4A'!AX67-1)*100</f>
        <v>5.7090423713592076</v>
      </c>
      <c r="BD67" s="65">
        <f>('4A'!BD67/'4A'!AY67-1)*100</f>
        <v>4.8609342409585032</v>
      </c>
      <c r="BE67" s="65">
        <f>('4A'!BE67/'4A'!AZ67-1)*100</f>
        <v>3.9546579795007863</v>
      </c>
      <c r="BF67" s="65">
        <f>('4A'!BF67/'4A'!BA67-1)*100</f>
        <v>4.7719611343725932</v>
      </c>
      <c r="BH67" s="65">
        <f>('4A'!BH67/'4A'!BC67-1)*100</f>
        <v>5.2720346779988603</v>
      </c>
      <c r="BI67" s="65">
        <f>('4A'!BI67/'4A'!BD67-1)*100</f>
        <v>5.5365467997839923</v>
      </c>
      <c r="BJ67" s="65">
        <f>('4A'!BJ67/'4A'!BE67-1)*100</f>
        <v>5.6470674804979692</v>
      </c>
      <c r="BK67" s="65">
        <f>('4A'!BK67/'4A'!BF67-1)*100</f>
        <v>5.7304685977401792</v>
      </c>
      <c r="BM67" s="572">
        <f>('4A'!BM67/'4A'!BH67-1)*100</f>
        <v>4.519297160407576</v>
      </c>
      <c r="BN67" s="572">
        <f>('4A'!BN67/'4A'!BI67-1)*100</f>
        <v>4.6352518131391074</v>
      </c>
      <c r="BO67" s="65">
        <f>('4A'!BO67/'4A'!BJ67-1)*100</f>
        <v>4.9704675849540747</v>
      </c>
      <c r="BP67" s="65">
        <f>('4A'!BP67/'4A'!BK67-1)*100</f>
        <v>5.3764954073242111</v>
      </c>
      <c r="BR67" s="572">
        <f>('4A'!BR67/'4A'!BM67-1)*100</f>
        <v>7.0740783342096769</v>
      </c>
      <c r="BS67" s="572">
        <f>('4A'!BS67/'4A'!BN67-1)*100</f>
        <v>7.6278282249494733</v>
      </c>
      <c r="BT67" s="65">
        <f>('4A'!BT67/'4A'!BO67-1)*100</f>
        <v>-100</v>
      </c>
      <c r="BU67" s="65">
        <f>('4A'!BU67/'4A'!BP67-1)*100</f>
        <v>-100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81"/>
      <c r="CE67" s="314"/>
      <c r="CF67" s="314"/>
      <c r="CG67" s="314"/>
      <c r="CH67" s="314"/>
      <c r="CI67" s="553"/>
      <c r="CJ67" s="553">
        <f>I67-'[3]CURRENT (YoY)'!FW1856</f>
        <v>0</v>
      </c>
      <c r="CK67" s="553">
        <f>J67-'[3]CURRENT (YoY)'!FX1856</f>
        <v>0</v>
      </c>
      <c r="CL67" s="553">
        <f>K67-'[3]CURRENT (YoY)'!FY1856</f>
        <v>0</v>
      </c>
      <c r="CM67" s="553">
        <f>L67-'[3]CURRENT (YoY)'!FZ1856</f>
        <v>0</v>
      </c>
      <c r="CN67" s="553">
        <f>M67-'[3]CURRENT (YoY)'!GA1856</f>
        <v>0</v>
      </c>
      <c r="CO67" s="553">
        <f>N67-'[3]CURRENT (YoY)'!GB1856</f>
        <v>0</v>
      </c>
      <c r="CP67" s="553">
        <f>O67-'[3]CURRENT (YoY)'!GC1856</f>
        <v>0</v>
      </c>
      <c r="CQ67" s="553">
        <f>P67-'[3]CURRENT (YoY)'!GD1856</f>
        <v>0</v>
      </c>
      <c r="CR67" s="553">
        <f>Q67-'[3]CURRENT (YoY)'!GE1856</f>
        <v>0</v>
      </c>
      <c r="CS67" s="553"/>
      <c r="CT67" s="553"/>
      <c r="CU67" s="553"/>
      <c r="CV67" s="553"/>
      <c r="CW67" s="553"/>
      <c r="CX67" s="553"/>
      <c r="CY67" s="553">
        <f>Y67-'[3]CURRENT (YoY)'!DK1856</f>
        <v>0</v>
      </c>
      <c r="CZ67" s="553">
        <f>Z67-'[3]CURRENT (YoY)'!DL1856</f>
        <v>0</v>
      </c>
      <c r="DA67" s="553">
        <f>AA67-'[3]CURRENT (YoY)'!DM1856</f>
        <v>0</v>
      </c>
      <c r="DB67" s="553">
        <f>AB67-'[3]CURRENT (YoY)'!DN1856</f>
        <v>0</v>
      </c>
      <c r="DC67" s="553"/>
      <c r="DD67" s="553">
        <f>AD67-'[3]CURRENT (YoY)'!DO1856</f>
        <v>0</v>
      </c>
      <c r="DE67" s="553">
        <f>AE67-'[3]CURRENT (YoY)'!DP1856</f>
        <v>0</v>
      </c>
      <c r="DF67" s="553">
        <f>AF67-'[3]CURRENT (YoY)'!DQ1856</f>
        <v>0</v>
      </c>
      <c r="DG67" s="553">
        <f>AG67-'[3]CURRENT (YoY)'!DR1856</f>
        <v>0</v>
      </c>
      <c r="DH67" s="553"/>
      <c r="DI67" s="553">
        <f>AI67-'[3]CURRENT (YoY)'!DS1856</f>
        <v>0</v>
      </c>
      <c r="DJ67" s="553">
        <f>AJ67-'[3]CURRENT (YoY)'!DT1856</f>
        <v>0</v>
      </c>
      <c r="DK67" s="553">
        <f>AK67-'[3]CURRENT (YoY)'!DU1856</f>
        <v>0</v>
      </c>
      <c r="DL67" s="553">
        <f>AL67-'[3]CURRENT (YoY)'!DV1856</f>
        <v>0</v>
      </c>
      <c r="DM67" s="553"/>
      <c r="DN67" s="553">
        <f>AN67-'[3]CURRENT (YoY)'!DW1856</f>
        <v>0</v>
      </c>
      <c r="DO67" s="553">
        <f>AO67-'[3]CURRENT (YoY)'!DX1856</f>
        <v>0</v>
      </c>
      <c r="DP67" s="553">
        <f>AP67-'[3]CURRENT (YoY)'!DY1856</f>
        <v>0</v>
      </c>
      <c r="DQ67" s="553">
        <f>AQ67-'[3]CURRENT (YoY)'!DZ1856</f>
        <v>0</v>
      </c>
      <c r="DR67" s="553"/>
      <c r="DS67" s="553">
        <f>AS67-'[3]CURRENT (YoY)'!EA1856</f>
        <v>0</v>
      </c>
      <c r="DT67" s="553">
        <f>AT67-'[3]CURRENT (YoY)'!EB1856</f>
        <v>0</v>
      </c>
      <c r="DU67" s="553">
        <f>AU67-'[3]CURRENT (YoY)'!EC1856</f>
        <v>0</v>
      </c>
      <c r="DV67" s="553">
        <f>AV67-'[3]CURRENT (YoY)'!ED1856</f>
        <v>0</v>
      </c>
      <c r="DW67" s="553"/>
      <c r="DX67" s="553">
        <f>AX67-'[3]CURRENT (YoY)'!EE1856</f>
        <v>0</v>
      </c>
      <c r="DY67" s="553">
        <f>AY67-'[3]CURRENT (YoY)'!EF1856</f>
        <v>0</v>
      </c>
      <c r="DZ67" s="553">
        <f>AZ67-'[3]CURRENT (YoY)'!EG1856</f>
        <v>0</v>
      </c>
      <c r="EA67" s="553">
        <f>BA67-'[3]CURRENT (YoY)'!EH1856</f>
        <v>0</v>
      </c>
      <c r="EB67" s="553"/>
      <c r="EC67" s="553">
        <f>BC67-'[3]CURRENT (YoY)'!EI1856</f>
        <v>0</v>
      </c>
      <c r="ED67" s="553">
        <f>BD67-'[3]CURRENT (YoY)'!EJ1856</f>
        <v>0</v>
      </c>
      <c r="EE67" s="553">
        <f>BE67-'[3]CURRENT (YoY)'!EK1856</f>
        <v>0</v>
      </c>
      <c r="EF67" s="553">
        <f>BF67-'[3]CURRENT (YoY)'!EL1856</f>
        <v>0</v>
      </c>
      <c r="EG67" s="553"/>
      <c r="EH67" s="553">
        <f>BH67-'[3]CURRENT (YoY)'!EM1856</f>
        <v>0</v>
      </c>
      <c r="EI67" s="553">
        <f>BI67-'[3]CURRENT (YoY)'!EN1856</f>
        <v>0</v>
      </c>
      <c r="EJ67" s="553">
        <f>BJ67-'[3]CURRENT (YoY)'!EO1856</f>
        <v>0</v>
      </c>
      <c r="EK67" s="553">
        <f>BK67-'[3]CURRENT (YoY)'!EP1856</f>
        <v>0</v>
      </c>
      <c r="EL67" s="553"/>
      <c r="EM67" s="553">
        <f>BM67-'[3]CURRENT (YoY)'!EQ1856</f>
        <v>0</v>
      </c>
      <c r="EN67" s="553">
        <f>BN67-'[3]CURRENT (YoY)'!ER1856</f>
        <v>0</v>
      </c>
      <c r="EO67" s="553">
        <f>BO67-'[3]CURRENT (YoY)'!ES1856</f>
        <v>0</v>
      </c>
      <c r="EP67" s="553">
        <f>BP67-'[3]CURRENT (YoY)'!ET1856</f>
        <v>0</v>
      </c>
      <c r="EQ67" s="553"/>
      <c r="ER67" s="553">
        <f>BR67-'[3]CURRENT (YoY)'!EU1856</f>
        <v>0</v>
      </c>
      <c r="ES67" s="553">
        <f>BS67-'[3]CURRENT (YoY)'!EV1856</f>
        <v>0</v>
      </c>
      <c r="ET67" s="553">
        <f>BT67-'[3]CURRENT (YoY)'!EW1856</f>
        <v>0</v>
      </c>
      <c r="EU67" s="553">
        <f>BU67-'[3]CURRENT (YoY)'!EX1856</f>
        <v>0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452"/>
      <c r="I68" s="64">
        <f>('4A'!I68/'4A'!H68-1)*100</f>
        <v>12.4498543399155</v>
      </c>
      <c r="J68" s="64">
        <f>('4A'!J68/'4A'!I68-1)*100</f>
        <v>16.644544719176157</v>
      </c>
      <c r="K68" s="64">
        <f>('4A'!K68/'4A'!J68-1)*100</f>
        <v>-9.4760456202975014</v>
      </c>
      <c r="L68" s="64">
        <f>('4A'!L68/'4A'!K68-1)*100</f>
        <v>-2.2939670061907447</v>
      </c>
      <c r="M68" s="64">
        <f>('4A'!M68/'4A'!L68-1)*100</f>
        <v>-7.6084504452717745</v>
      </c>
      <c r="N68" s="64">
        <f>('4A'!N68/'4A'!M68-1)*100</f>
        <v>8.0446494202093266</v>
      </c>
      <c r="O68" s="64">
        <f>('4A'!O68/'4A'!N68-1)*100</f>
        <v>10.511748405852984</v>
      </c>
      <c r="P68" s="64">
        <f>('4A'!P68/'4A'!O68-1)*100</f>
        <v>8.9033590600292367</v>
      </c>
      <c r="Q68" s="64">
        <f>('4A'!Q68/'4A'!P68-1)*100</f>
        <v>11.09285057868734</v>
      </c>
      <c r="R68" s="64">
        <f>('4A'!R68/'4A'!Q68-1)*100</f>
        <v>-100</v>
      </c>
      <c r="S68" s="67"/>
      <c r="T68" s="67"/>
      <c r="U68" s="67"/>
      <c r="V68" s="67"/>
      <c r="W68" s="67"/>
      <c r="X68" s="67"/>
      <c r="Y68" s="64">
        <f>('4A'!Y68/'4A'!T68-1)*100</f>
        <v>31.237078157327858</v>
      </c>
      <c r="Z68" s="64">
        <f>('4A'!Z68/'4A'!U68-1)*100</f>
        <v>8.0262863660766737</v>
      </c>
      <c r="AA68" s="64">
        <f>('4A'!AA68/'4A'!V68-1)*100</f>
        <v>9.0435762399916353</v>
      </c>
      <c r="AB68" s="64">
        <f>('4A'!AB68/'4A'!W68-1)*100</f>
        <v>5.2026480718277535</v>
      </c>
      <c r="AC68" s="64"/>
      <c r="AD68" s="64">
        <f>('4A'!AD68/'4A'!Y68-1)*100</f>
        <v>12.710818536977841</v>
      </c>
      <c r="AE68" s="64">
        <f>('4A'!AE68/'4A'!Z68-1)*100</f>
        <v>15.592174541444127</v>
      </c>
      <c r="AF68" s="64">
        <f>('4A'!AF68/'4A'!AA68-1)*100</f>
        <v>20.266504917843676</v>
      </c>
      <c r="AG68" s="64">
        <f>('4A'!AG68/'4A'!AB68-1)*100</f>
        <v>18.060766953541819</v>
      </c>
      <c r="AH68" s="64"/>
      <c r="AI68" s="64">
        <f>('4A'!AI68/'4A'!AD68-1)*100</f>
        <v>11.965584335519242</v>
      </c>
      <c r="AJ68" s="64">
        <f>('4A'!AJ68/'4A'!AE68-1)*100</f>
        <v>-1.6520665289069925</v>
      </c>
      <c r="AK68" s="64">
        <f>('4A'!AK68/'4A'!AF68-1)*100</f>
        <v>-31.616235283084716</v>
      </c>
      <c r="AL68" s="64">
        <f>('4A'!AL68/'4A'!AG68-1)*100</f>
        <v>-15.528677771064103</v>
      </c>
      <c r="AM68" s="64"/>
      <c r="AN68" s="64">
        <f>('4A'!AN68/'4A'!AI68-1)*100</f>
        <v>-20.364772341134906</v>
      </c>
      <c r="AO68" s="64">
        <f>('4A'!AO68/'4A'!AJ68-1)*100</f>
        <v>-5.0828456860350535</v>
      </c>
      <c r="AP68" s="64">
        <f>('4A'!AP68/'4A'!AK68-1)*100</f>
        <v>33.533248458621536</v>
      </c>
      <c r="AQ68" s="64">
        <f>('4A'!AQ68/'4A'!AL68-1)*100</f>
        <v>-4.3893150616459149</v>
      </c>
      <c r="AR68" s="64"/>
      <c r="AS68" s="64">
        <f>('4A'!AS68/'4A'!AN68-1)*100</f>
        <v>-14.764567175297161</v>
      </c>
      <c r="AT68" s="64">
        <f>('4A'!AT68/'4A'!AO68-1)*100</f>
        <v>-19.198500032886269</v>
      </c>
      <c r="AU68" s="64">
        <f>('4A'!AU68/'4A'!AP68-1)*100</f>
        <v>-8.2286995736065567</v>
      </c>
      <c r="AV68" s="64">
        <f>('4A'!AV68/'4A'!AQ68-1)*100</f>
        <v>12.199031816648343</v>
      </c>
      <c r="AW68" s="64"/>
      <c r="AX68" s="285">
        <f>('4A'!AX68/'4A'!AS68-1)*100</f>
        <v>17.422492528024215</v>
      </c>
      <c r="AY68" s="64">
        <f>('4A'!AY68/'4A'!AT68-1)*100</f>
        <v>30.184523014846796</v>
      </c>
      <c r="AZ68" s="64">
        <f>('4A'!AZ68/'4A'!AU68-1)*100</f>
        <v>-6.6018227445554523</v>
      </c>
      <c r="BA68" s="64">
        <f>('4A'!BA68/'4A'!AV68-1)*100</f>
        <v>-3.2374784771032616</v>
      </c>
      <c r="BB68" s="385"/>
      <c r="BC68" s="64">
        <f>('4A'!BC68/'4A'!AX68-1)*100</f>
        <v>-0.3870327848541355</v>
      </c>
      <c r="BD68" s="64">
        <f>('4A'!BD68/'4A'!AY68-1)*100</f>
        <v>6.7666596334072349</v>
      </c>
      <c r="BE68" s="64">
        <f>('4A'!BE68/'4A'!AZ68-1)*100</f>
        <v>27.209962075814897</v>
      </c>
      <c r="BF68" s="64">
        <f>('4A'!BF68/'4A'!BA68-1)*100</f>
        <v>10.618187660171818</v>
      </c>
      <c r="BG68" s="385"/>
      <c r="BH68" s="64">
        <f>('4A'!BH68/'4A'!BC68-1)*100</f>
        <v>10.365123024732515</v>
      </c>
      <c r="BI68" s="64">
        <f>('4A'!BI68/'4A'!BD68-1)*100</f>
        <v>5.6759012857014346</v>
      </c>
      <c r="BJ68" s="64">
        <f>('4A'!BJ68/'4A'!BE68-1)*100</f>
        <v>8.0341996976260432</v>
      </c>
      <c r="BK68" s="64">
        <f>('4A'!BK68/'4A'!BF68-1)*100</f>
        <v>11.660547977961588</v>
      </c>
      <c r="BL68" s="539"/>
      <c r="BM68" s="571">
        <f>('4A'!BM68/'4A'!BH68-1)*100</f>
        <v>8.012162164192782</v>
      </c>
      <c r="BN68" s="571">
        <f>('4A'!BN68/'4A'!BI68-1)*100</f>
        <v>4.8513056464461357</v>
      </c>
      <c r="BO68" s="64">
        <f>('4A'!BO68/'4A'!BJ68-1)*100</f>
        <v>21.390192609448189</v>
      </c>
      <c r="BP68" s="64">
        <f>('4A'!BP68/'4A'!BK68-1)*100</f>
        <v>9.9990294419681103</v>
      </c>
      <c r="BQ68" s="539"/>
      <c r="BR68" s="571">
        <f>('4A'!BR68/'4A'!BM68-1)*100</f>
        <v>7.1362473157252859</v>
      </c>
      <c r="BS68" s="571">
        <f>('4A'!BS68/'4A'!BN68-1)*100</f>
        <v>15.548161802498228</v>
      </c>
      <c r="BT68" s="64">
        <f>('4A'!BT68/'4A'!BO68-1)*100</f>
        <v>-100</v>
      </c>
      <c r="BU68" s="64">
        <f>('4A'!BU68/'4A'!BP68-1)*100</f>
        <v>-100</v>
      </c>
      <c r="BV68" s="64"/>
      <c r="BW68" s="64"/>
      <c r="BX68" s="78" t="s">
        <v>51</v>
      </c>
      <c r="BY68" s="753" t="s">
        <v>191</v>
      </c>
      <c r="BZ68" s="753"/>
      <c r="CA68" s="753"/>
      <c r="CB68" s="753"/>
      <c r="CC68" s="753"/>
      <c r="CD68" s="81"/>
      <c r="CE68" s="314"/>
      <c r="CF68" s="314"/>
      <c r="CG68" s="314"/>
      <c r="CH68" s="314"/>
      <c r="CI68" s="553"/>
      <c r="CJ68" s="553">
        <f>I68-'[3]CURRENT (YoY)'!FW1869</f>
        <v>0</v>
      </c>
      <c r="CK68" s="553">
        <f>J68-'[3]CURRENT (YoY)'!FX1869</f>
        <v>0</v>
      </c>
      <c r="CL68" s="553">
        <f>K68-'[3]CURRENT (YoY)'!FY1869</f>
        <v>0</v>
      </c>
      <c r="CM68" s="553">
        <f>L68-'[3]CURRENT (YoY)'!FZ1869</f>
        <v>0</v>
      </c>
      <c r="CN68" s="553">
        <f>M68-'[3]CURRENT (YoY)'!GA1869</f>
        <v>0</v>
      </c>
      <c r="CO68" s="553">
        <f>N68-'[3]CURRENT (YoY)'!GB1869</f>
        <v>0</v>
      </c>
      <c r="CP68" s="553">
        <f>O68-'[3]CURRENT (YoY)'!GC1869</f>
        <v>0</v>
      </c>
      <c r="CQ68" s="553">
        <f>P68-'[3]CURRENT (YoY)'!GD1869</f>
        <v>0</v>
      </c>
      <c r="CR68" s="553">
        <f>Q68-'[3]CURRENT (YoY)'!GE1869</f>
        <v>0</v>
      </c>
      <c r="CS68" s="553"/>
      <c r="CT68" s="553"/>
      <c r="CU68" s="553"/>
      <c r="CV68" s="553"/>
      <c r="CW68" s="553"/>
      <c r="CX68" s="553"/>
      <c r="CY68" s="553">
        <f>Y68-'[3]CURRENT (YoY)'!DK1869</f>
        <v>0</v>
      </c>
      <c r="CZ68" s="553">
        <f>Z68-'[3]CURRENT (YoY)'!DL1869</f>
        <v>0</v>
      </c>
      <c r="DA68" s="553">
        <f>AA68-'[3]CURRENT (YoY)'!DM1869</f>
        <v>0</v>
      </c>
      <c r="DB68" s="553">
        <f>AB68-'[3]CURRENT (YoY)'!DN1869</f>
        <v>0</v>
      </c>
      <c r="DC68" s="553"/>
      <c r="DD68" s="553">
        <f>AD68-'[3]CURRENT (YoY)'!DO1869</f>
        <v>0</v>
      </c>
      <c r="DE68" s="553">
        <f>AE68-'[3]CURRENT (YoY)'!DP1869</f>
        <v>0</v>
      </c>
      <c r="DF68" s="553">
        <f>AF68-'[3]CURRENT (YoY)'!DQ1869</f>
        <v>0</v>
      </c>
      <c r="DG68" s="553">
        <f>AG68-'[3]CURRENT (YoY)'!DR1869</f>
        <v>0</v>
      </c>
      <c r="DH68" s="553"/>
      <c r="DI68" s="553">
        <f>AI68-'[3]CURRENT (YoY)'!DS1869</f>
        <v>0</v>
      </c>
      <c r="DJ68" s="553">
        <f>AJ68-'[3]CURRENT (YoY)'!DT1869</f>
        <v>0</v>
      </c>
      <c r="DK68" s="553">
        <f>AK68-'[3]CURRENT (YoY)'!DU1869</f>
        <v>0</v>
      </c>
      <c r="DL68" s="553">
        <f>AL68-'[3]CURRENT (YoY)'!DV1869</f>
        <v>0</v>
      </c>
      <c r="DM68" s="553"/>
      <c r="DN68" s="553">
        <f>AN68-'[3]CURRENT (YoY)'!DW1869</f>
        <v>0</v>
      </c>
      <c r="DO68" s="553">
        <f>AO68-'[3]CURRENT (YoY)'!DX1869</f>
        <v>0</v>
      </c>
      <c r="DP68" s="553">
        <f>AP68-'[3]CURRENT (YoY)'!DY1869</f>
        <v>0</v>
      </c>
      <c r="DQ68" s="553">
        <f>AQ68-'[3]CURRENT (YoY)'!DZ1869</f>
        <v>0</v>
      </c>
      <c r="DR68" s="553"/>
      <c r="DS68" s="553">
        <f>AS68-'[3]CURRENT (YoY)'!EA1869</f>
        <v>0</v>
      </c>
      <c r="DT68" s="553">
        <f>AT68-'[3]CURRENT (YoY)'!EB1869</f>
        <v>0</v>
      </c>
      <c r="DU68" s="553">
        <f>AU68-'[3]CURRENT (YoY)'!EC1869</f>
        <v>0</v>
      </c>
      <c r="DV68" s="553">
        <f>AV68-'[3]CURRENT (YoY)'!ED1869</f>
        <v>0</v>
      </c>
      <c r="DW68" s="553"/>
      <c r="DX68" s="553">
        <f>AX68-'[3]CURRENT (YoY)'!EE1869</f>
        <v>0</v>
      </c>
      <c r="DY68" s="553">
        <f>AY68-'[3]CURRENT (YoY)'!EF1869</f>
        <v>0</v>
      </c>
      <c r="DZ68" s="553">
        <f>AZ68-'[3]CURRENT (YoY)'!EG1869</f>
        <v>0</v>
      </c>
      <c r="EA68" s="553">
        <f>BA68-'[3]CURRENT (YoY)'!EH1869</f>
        <v>0</v>
      </c>
      <c r="EB68" s="553"/>
      <c r="EC68" s="553">
        <f>BC68-'[3]CURRENT (YoY)'!EI1869</f>
        <v>0</v>
      </c>
      <c r="ED68" s="553">
        <f>BD68-'[3]CURRENT (YoY)'!EJ1869</f>
        <v>0</v>
      </c>
      <c r="EE68" s="553">
        <f>BE68-'[3]CURRENT (YoY)'!EK1869</f>
        <v>0</v>
      </c>
      <c r="EF68" s="553">
        <f>BF68-'[3]CURRENT (YoY)'!EL1869</f>
        <v>0</v>
      </c>
      <c r="EG68" s="553"/>
      <c r="EH68" s="553">
        <f>BH68-'[3]CURRENT (YoY)'!EM1869</f>
        <v>0</v>
      </c>
      <c r="EI68" s="553">
        <f>BI68-'[3]CURRENT (YoY)'!EN1869</f>
        <v>0</v>
      </c>
      <c r="EJ68" s="553">
        <f>BJ68-'[3]CURRENT (YoY)'!EO1869</f>
        <v>0</v>
      </c>
      <c r="EK68" s="553">
        <f>BK68-'[3]CURRENT (YoY)'!EP1869</f>
        <v>0</v>
      </c>
      <c r="EL68" s="553"/>
      <c r="EM68" s="553">
        <f>BM68-'[3]CURRENT (YoY)'!EQ1869</f>
        <v>0</v>
      </c>
      <c r="EN68" s="553">
        <f>BN68-'[3]CURRENT (YoY)'!ER1869</f>
        <v>0</v>
      </c>
      <c r="EO68" s="553">
        <f>BO68-'[3]CURRENT (YoY)'!ES1869</f>
        <v>0</v>
      </c>
      <c r="EP68" s="553">
        <f>BP68-'[3]CURRENT (YoY)'!ET1869</f>
        <v>0</v>
      </c>
      <c r="EQ68" s="553"/>
      <c r="ER68" s="553">
        <f>BR68-'[3]CURRENT (YoY)'!EU1869</f>
        <v>0</v>
      </c>
      <c r="ES68" s="553">
        <f>BS68-'[3]CURRENT (YoY)'!EV1869</f>
        <v>0</v>
      </c>
      <c r="ET68" s="553">
        <f>BT68-'[3]CURRENT (YoY)'!EW1869</f>
        <v>0</v>
      </c>
      <c r="EU68" s="553">
        <f>BU68-'[3]CURRENT (YoY)'!EX1869</f>
        <v>0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453"/>
      <c r="I69" s="66">
        <f>('4A'!I69/'4A'!H69-1)*100</f>
        <v>6.1818302929207203</v>
      </c>
      <c r="J69" s="66">
        <f>('4A'!J69/'4A'!I69-1)*100</f>
        <v>9.8113439008693071</v>
      </c>
      <c r="K69" s="66">
        <f>('4A'!K69/'4A'!J69-1)*100</f>
        <v>5.4980151725002591</v>
      </c>
      <c r="L69" s="66">
        <f>('4A'!L69/'4A'!K69-1)*100</f>
        <v>4.4881841498311204</v>
      </c>
      <c r="M69" s="66">
        <f>('4A'!M69/'4A'!L69-1)*100</f>
        <v>-6.2302168343829623</v>
      </c>
      <c r="N69" s="66">
        <f>('4A'!N69/'4A'!M69-1)*100</f>
        <v>9.1794651737547852</v>
      </c>
      <c r="O69" s="66">
        <f>('4A'!O69/'4A'!N69-1)*100</f>
        <v>15.896701989962359</v>
      </c>
      <c r="P69" s="66">
        <f>('4A'!P69/'4A'!O69-1)*100</f>
        <v>1.6226803083374097</v>
      </c>
      <c r="Q69" s="66">
        <f>('4A'!Q69/'4A'!P69-1)*100</f>
        <v>5.9359579699336029</v>
      </c>
      <c r="R69" s="66">
        <f>('4A'!R69/'4A'!Q69-1)*100</f>
        <v>-100</v>
      </c>
      <c r="S69" s="66"/>
      <c r="T69" s="66"/>
      <c r="U69" s="66"/>
      <c r="V69" s="66"/>
      <c r="W69" s="66"/>
      <c r="X69" s="66"/>
      <c r="Y69" s="66">
        <f>('4A'!Y69/'4A'!T69-1)*100</f>
        <v>4.7483760800776764</v>
      </c>
      <c r="Z69" s="66">
        <f>('4A'!Z69/'4A'!U69-1)*100</f>
        <v>5.3522702235365038</v>
      </c>
      <c r="AA69" s="66">
        <f>('4A'!AA69/'4A'!V69-1)*100</f>
        <v>6.4942314625931807</v>
      </c>
      <c r="AB69" s="66">
        <f>('4A'!AB69/'4A'!W69-1)*100</f>
        <v>7.958412039470919</v>
      </c>
      <c r="AC69" s="66"/>
      <c r="AD69" s="66">
        <f>('4A'!AD69/'4A'!Y69-1)*100</f>
        <v>11.421857000712542</v>
      </c>
      <c r="AE69" s="66">
        <f>('4A'!AE69/'4A'!Z69-1)*100</f>
        <v>10.190919678692257</v>
      </c>
      <c r="AF69" s="66">
        <f>('4A'!AF69/'4A'!AA69-1)*100</f>
        <v>9.7586507884899198</v>
      </c>
      <c r="AG69" s="66">
        <f>('4A'!AG69/'4A'!AB69-1)*100</f>
        <v>8.0946508775327164</v>
      </c>
      <c r="AH69" s="66"/>
      <c r="AI69" s="66">
        <f>('4A'!AI69/'4A'!AD69-1)*100</f>
        <v>5.4747814063724087</v>
      </c>
      <c r="AJ69" s="66">
        <f>('4A'!AJ69/'4A'!AE69-1)*100</f>
        <v>5.7489437822507483</v>
      </c>
      <c r="AK69" s="66">
        <f>('4A'!AK69/'4A'!AF69-1)*100</f>
        <v>5.8310419568135652</v>
      </c>
      <c r="AL69" s="66">
        <f>('4A'!AL69/'4A'!AG69-1)*100</f>
        <v>4.9662030058127637</v>
      </c>
      <c r="AM69" s="66"/>
      <c r="AN69" s="66">
        <f>('4A'!AN69/'4A'!AI69-1)*100</f>
        <v>4.5578401376112909</v>
      </c>
      <c r="AO69" s="66">
        <f>('4A'!AO69/'4A'!AJ69-1)*100</f>
        <v>4.9924211190969681</v>
      </c>
      <c r="AP69" s="66">
        <f>('4A'!AP69/'4A'!AK69-1)*100</f>
        <v>3.9033001207461115</v>
      </c>
      <c r="AQ69" s="66">
        <f>('4A'!AQ69/'4A'!AL69-1)*100</f>
        <v>4.521339865283025</v>
      </c>
      <c r="AR69" s="66"/>
      <c r="AS69" s="66">
        <f>('4A'!AS69/'4A'!AN69-1)*100</f>
        <v>1.3096877148866648</v>
      </c>
      <c r="AT69" s="66">
        <f>('4A'!AT69/'4A'!AO69-1)*100</f>
        <v>-18.427964910828397</v>
      </c>
      <c r="AU69" s="66">
        <f>('4A'!AU69/'4A'!AP69-1)*100</f>
        <v>-3.5390508836081636</v>
      </c>
      <c r="AV69" s="66">
        <f>('4A'!AV69/'4A'!AQ69-1)*100</f>
        <v>-4.2858488897079443</v>
      </c>
      <c r="AW69" s="66"/>
      <c r="AX69" s="66">
        <f>('4A'!AX69/'4A'!AS69-1)*100</f>
        <v>1.0920335223183031</v>
      </c>
      <c r="AY69" s="66">
        <f>('4A'!AY69/'4A'!AT69-1)*100</f>
        <v>23.522940026214734</v>
      </c>
      <c r="AZ69" s="66">
        <f>('4A'!AZ69/'4A'!AU69-1)*100</f>
        <v>2.6406134917387636</v>
      </c>
      <c r="BA69" s="66">
        <f>('4A'!BA69/'4A'!AV69-1)*100</f>
        <v>11.903886487071436</v>
      </c>
      <c r="BB69" s="389"/>
      <c r="BC69" s="66">
        <f>('4A'!BC69/'4A'!AX69-1)*100</f>
        <v>13.972354608932003</v>
      </c>
      <c r="BD69" s="66">
        <f>('4A'!BD69/'4A'!AY69-1)*100</f>
        <v>19.183110260834813</v>
      </c>
      <c r="BE69" s="66">
        <f>('4A'!BE69/'4A'!AZ69-1)*100</f>
        <v>21.041991106898593</v>
      </c>
      <c r="BF69" s="66">
        <f>('4A'!BF69/'4A'!BA69-1)*100</f>
        <v>10.093645074632862</v>
      </c>
      <c r="BG69" s="389"/>
      <c r="BH69" s="66">
        <f>('4A'!BH69/'4A'!BC69-1)*100</f>
        <v>5.1005158015390295</v>
      </c>
      <c r="BI69" s="66">
        <f>('4A'!BI69/'4A'!BD69-1)*100</f>
        <v>-1.0852241651669758</v>
      </c>
      <c r="BJ69" s="66">
        <f>('4A'!BJ69/'4A'!BE69-1)*100</f>
        <v>0.9475727243826837</v>
      </c>
      <c r="BK69" s="66">
        <f>('4A'!BK69/'4A'!BF69-1)*100</f>
        <v>1.7212569389468912</v>
      </c>
      <c r="BL69" s="540"/>
      <c r="BM69" s="574">
        <f>('4A'!BM69/'4A'!BH69-1)*100</f>
        <v>4.7755961988714679</v>
      </c>
      <c r="BN69" s="574">
        <f>('4A'!BN69/'4A'!BI69-1)*100</f>
        <v>7.520305121028481</v>
      </c>
      <c r="BO69" s="66">
        <f>('4A'!BO69/'4A'!BJ69-1)*100</f>
        <v>6.0063173668063463</v>
      </c>
      <c r="BP69" s="66">
        <f>('4A'!BP69/'4A'!BK69-1)*100</f>
        <v>5.4819429377010565</v>
      </c>
      <c r="BQ69" s="540"/>
      <c r="BR69" s="574">
        <f>('4A'!BR69/'4A'!BM69-1)*100</f>
        <v>4.0445415823768815</v>
      </c>
      <c r="BS69" s="574">
        <f>('4A'!BS69/'4A'!BN69-1)*100</f>
        <v>2.8565826461214749</v>
      </c>
      <c r="BT69" s="66">
        <f>('4A'!BT69/'4A'!BO69-1)*100</f>
        <v>-100</v>
      </c>
      <c r="BU69" s="66">
        <f>('4A'!BU69/'4A'!BP69-1)*100</f>
        <v>-100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38"/>
      <c r="CE69" s="314"/>
      <c r="CF69" s="314"/>
      <c r="CG69" s="314"/>
      <c r="CH69" s="314"/>
      <c r="CI69" s="553"/>
      <c r="CJ69" s="553">
        <f>I69-'[3]CURRENT (YoY)'!FW1870</f>
        <v>0</v>
      </c>
      <c r="CK69" s="553">
        <f>J69-'[3]CURRENT (YoY)'!FX1870</f>
        <v>-2.1316282072803006E-14</v>
      </c>
      <c r="CL69" s="553">
        <f>K69-'[3]CURRENT (YoY)'!FY1870</f>
        <v>2.2204460492503131E-14</v>
      </c>
      <c r="CM69" s="553">
        <f>L69-'[3]CURRENT (YoY)'!FZ1870</f>
        <v>0</v>
      </c>
      <c r="CN69" s="553">
        <f>M69-'[3]CURRENT (YoY)'!GA1870</f>
        <v>0</v>
      </c>
      <c r="CO69" s="553">
        <f>N69-'[3]CURRENT (YoY)'!GB1870</f>
        <v>0</v>
      </c>
      <c r="CP69" s="553">
        <f>O69-'[3]CURRENT (YoY)'!GC1870</f>
        <v>0</v>
      </c>
      <c r="CQ69" s="553">
        <f>P69-'[3]CURRENT (YoY)'!GD1870</f>
        <v>0</v>
      </c>
      <c r="CR69" s="553">
        <f>Q69-'[3]CURRENT (YoY)'!GE1870</f>
        <v>0</v>
      </c>
      <c r="CS69" s="553"/>
      <c r="CT69" s="553"/>
      <c r="CU69" s="553"/>
      <c r="CV69" s="553"/>
      <c r="CW69" s="553"/>
      <c r="CX69" s="553"/>
      <c r="CY69" s="553">
        <f>Y69-'[3]CURRENT (YoY)'!DK1870</f>
        <v>-2.2204460492503131E-14</v>
      </c>
      <c r="CZ69" s="553">
        <f>Z69-'[3]CURRENT (YoY)'!DL1870</f>
        <v>0</v>
      </c>
      <c r="DA69" s="553">
        <f>AA69-'[3]CURRENT (YoY)'!DM1870</f>
        <v>0</v>
      </c>
      <c r="DB69" s="553">
        <f>AB69-'[3]CURRENT (YoY)'!DN1870</f>
        <v>0</v>
      </c>
      <c r="DC69" s="553"/>
      <c r="DD69" s="553">
        <f>AD69-'[3]CURRENT (YoY)'!DO1870</f>
        <v>0</v>
      </c>
      <c r="DE69" s="553">
        <f>AE69-'[3]CURRENT (YoY)'!DP1870</f>
        <v>0</v>
      </c>
      <c r="DF69" s="553">
        <f>AF69-'[3]CURRENT (YoY)'!DQ1870</f>
        <v>0</v>
      </c>
      <c r="DG69" s="553">
        <f>AG69-'[3]CURRENT (YoY)'!DR1870</f>
        <v>0</v>
      </c>
      <c r="DH69" s="553"/>
      <c r="DI69" s="553">
        <f>AI69-'[3]CURRENT (YoY)'!DS1870</f>
        <v>0</v>
      </c>
      <c r="DJ69" s="553">
        <f>AJ69-'[3]CURRENT (YoY)'!DT1870</f>
        <v>0</v>
      </c>
      <c r="DK69" s="553">
        <f>AK69-'[3]CURRENT (YoY)'!DU1870</f>
        <v>2.2204460492503131E-14</v>
      </c>
      <c r="DL69" s="553">
        <f>AL69-'[3]CURRENT (YoY)'!DV1870</f>
        <v>0</v>
      </c>
      <c r="DM69" s="553"/>
      <c r="DN69" s="553">
        <f>AN69-'[3]CURRENT (YoY)'!DW1870</f>
        <v>0</v>
      </c>
      <c r="DO69" s="553">
        <f>AO69-'[3]CURRENT (YoY)'!DX1870</f>
        <v>2.2204460492503131E-14</v>
      </c>
      <c r="DP69" s="553">
        <f>AP69-'[3]CURRENT (YoY)'!DY1870</f>
        <v>-2.2204460492503131E-14</v>
      </c>
      <c r="DQ69" s="553">
        <f>AQ69-'[3]CURRENT (YoY)'!DZ1870</f>
        <v>0</v>
      </c>
      <c r="DR69" s="553"/>
      <c r="DS69" s="553">
        <f>AS69-'[3]CURRENT (YoY)'!EA1870</f>
        <v>0</v>
      </c>
      <c r="DT69" s="553">
        <f>AT69-'[3]CURRENT (YoY)'!EB1870</f>
        <v>0</v>
      </c>
      <c r="DU69" s="553">
        <f>AU69-'[3]CURRENT (YoY)'!EC1870</f>
        <v>0</v>
      </c>
      <c r="DV69" s="553">
        <f>AV69-'[3]CURRENT (YoY)'!ED1870</f>
        <v>0</v>
      </c>
      <c r="DW69" s="553"/>
      <c r="DX69" s="553">
        <f>AX69-'[3]CURRENT (YoY)'!EE1870</f>
        <v>-2.2204460492503131E-14</v>
      </c>
      <c r="DY69" s="553">
        <f>AY69-'[3]CURRENT (YoY)'!EF1870</f>
        <v>0</v>
      </c>
      <c r="DZ69" s="553">
        <f>AZ69-'[3]CURRENT (YoY)'!EG1870</f>
        <v>0</v>
      </c>
      <c r="EA69" s="553">
        <f>BA69-'[3]CURRENT (YoY)'!EH1870</f>
        <v>0</v>
      </c>
      <c r="EB69" s="553"/>
      <c r="EC69" s="553">
        <f>BC69-'[3]CURRENT (YoY)'!EI1870</f>
        <v>-2.3092638912203256E-14</v>
      </c>
      <c r="ED69" s="553">
        <f>BD69-'[3]CURRENT (YoY)'!EJ1870</f>
        <v>0</v>
      </c>
      <c r="EE69" s="553">
        <f>BE69-'[3]CURRENT (YoY)'!EK1870</f>
        <v>0</v>
      </c>
      <c r="EF69" s="553">
        <f>BF69-'[3]CURRENT (YoY)'!EL1870</f>
        <v>0</v>
      </c>
      <c r="EG69" s="553"/>
      <c r="EH69" s="553">
        <f>BH69-'[3]CURRENT (YoY)'!EM1870</f>
        <v>2.2204460492503131E-14</v>
      </c>
      <c r="EI69" s="553">
        <f>BI69-'[3]CURRENT (YoY)'!EN1870</f>
        <v>0</v>
      </c>
      <c r="EJ69" s="553">
        <f>BJ69-'[3]CURRENT (YoY)'!EO1870</f>
        <v>0</v>
      </c>
      <c r="EK69" s="553">
        <f>BK69-'[3]CURRENT (YoY)'!EP1870</f>
        <v>0</v>
      </c>
      <c r="EL69" s="553"/>
      <c r="EM69" s="553">
        <f>BM69-'[3]CURRENT (YoY)'!EQ1870</f>
        <v>0</v>
      </c>
      <c r="EN69" s="553">
        <f>BN69-'[3]CURRENT (YoY)'!ER1870</f>
        <v>0</v>
      </c>
      <c r="EO69" s="553">
        <f>BO69-'[3]CURRENT (YoY)'!ES1870</f>
        <v>-2.2204460492503131E-14</v>
      </c>
      <c r="EP69" s="553">
        <f>BP69-'[3]CURRENT (YoY)'!ET1870</f>
        <v>2.2204460492503131E-14</v>
      </c>
      <c r="EQ69" s="553"/>
      <c r="ER69" s="553">
        <f>BR69-'[3]CURRENT (YoY)'!EU1870</f>
        <v>0</v>
      </c>
      <c r="ES69" s="553">
        <f>BS69-'[3]CURRENT (YoY)'!EV1870</f>
        <v>0</v>
      </c>
      <c r="ET69" s="553">
        <f>BT69-'[3]CURRENT (YoY)'!EW1870</f>
        <v>0</v>
      </c>
      <c r="EU69" s="553">
        <f>BU69-'[3]CURRENT (YoY)'!EX1870</f>
        <v>0</v>
      </c>
    </row>
  </sheetData>
  <mergeCells count="263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3:D13"/>
    <mergeCell ref="E13:G13"/>
    <mergeCell ref="BY13:BZ13"/>
    <mergeCell ref="CA13:CC13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I4:I5"/>
    <mergeCell ref="K4:K5"/>
    <mergeCell ref="CD4:CD5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N4:N5"/>
    <mergeCell ref="O4:O5"/>
    <mergeCell ref="AS4:AV4"/>
    <mergeCell ref="BH4:BI4"/>
    <mergeCell ref="BJ4:BK4"/>
    <mergeCell ref="A1:A2"/>
    <mergeCell ref="E1:F2"/>
    <mergeCell ref="CA1:CA2"/>
    <mergeCell ref="CB1:CB2"/>
    <mergeCell ref="B3:CC3"/>
    <mergeCell ref="B4:G5"/>
    <mergeCell ref="J4:J5"/>
    <mergeCell ref="Y4:AB4"/>
    <mergeCell ref="L4:L5"/>
    <mergeCell ref="AD4:AG4"/>
    <mergeCell ref="M4:M5"/>
    <mergeCell ref="AI4:AL4"/>
    <mergeCell ref="AN4:AQ4"/>
    <mergeCell ref="P4:P5"/>
    <mergeCell ref="Q4:Q5"/>
    <mergeCell ref="BM4:BP4"/>
    <mergeCell ref="AX4:BA4"/>
    <mergeCell ref="R4:R5"/>
    <mergeCell ref="BR4:BU4"/>
    <mergeCell ref="BC4:BF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54" man="1"/>
  </rowBreaks>
  <colBreaks count="1" manualBreakCount="1">
    <brk id="61" max="6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/>
  <dimension ref="A1:EU69"/>
  <sheetViews>
    <sheetView view="pageBreakPreview" topLeftCell="BP35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29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4" width="8.3320312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8" width="18" style="1" customWidth="1"/>
    <col min="69" max="69" width="0.88671875" style="1" customWidth="1"/>
    <col min="70" max="71" width="18" style="1" customWidth="1"/>
    <col min="72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6" width="9.109375" style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746</v>
      </c>
      <c r="F1" s="744"/>
      <c r="G1" s="21" t="s">
        <v>819</v>
      </c>
      <c r="H1" s="2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820</v>
      </c>
      <c r="H2" s="2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40"/>
      <c r="V4" s="40"/>
      <c r="W4" s="40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3">
        <v>2024</v>
      </c>
      <c r="BN4" s="743"/>
      <c r="BO4" s="743"/>
      <c r="BP4" s="743"/>
      <c r="BQ4" s="40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736"/>
      <c r="CI4" s="548"/>
      <c r="CJ4" s="548" t="str">
        <f t="shared" ref="CJ4:CR4" si="0">I4</f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/>
      <c r="CU4" s="548"/>
      <c r="CV4" s="548"/>
      <c r="CW4" s="548"/>
      <c r="CX4" s="548"/>
      <c r="CY4" s="548">
        <f t="shared" ref="CY4:DN5" si="1">Y4</f>
        <v>2016</v>
      </c>
      <c r="CZ4" s="548">
        <f t="shared" si="1"/>
        <v>0</v>
      </c>
      <c r="DA4" s="548">
        <f t="shared" si="1"/>
        <v>0</v>
      </c>
      <c r="DB4" s="548">
        <f t="shared" si="1"/>
        <v>0</v>
      </c>
      <c r="DC4" s="548"/>
      <c r="DD4" s="548">
        <f t="shared" si="1"/>
        <v>2017</v>
      </c>
      <c r="DE4" s="548">
        <f t="shared" si="1"/>
        <v>0</v>
      </c>
      <c r="DF4" s="548">
        <f t="shared" si="1"/>
        <v>0</v>
      </c>
      <c r="DG4" s="548">
        <f t="shared" si="1"/>
        <v>0</v>
      </c>
      <c r="DH4" s="548"/>
      <c r="DI4" s="548">
        <f t="shared" si="1"/>
        <v>2018</v>
      </c>
      <c r="DJ4" s="548">
        <f t="shared" si="1"/>
        <v>0</v>
      </c>
      <c r="DK4" s="548">
        <f t="shared" si="1"/>
        <v>0</v>
      </c>
      <c r="DL4" s="548">
        <f t="shared" si="1"/>
        <v>0</v>
      </c>
      <c r="DM4" s="548"/>
      <c r="DN4" s="548">
        <f t="shared" si="1"/>
        <v>2019</v>
      </c>
      <c r="DO4" s="548">
        <f t="shared" ref="DO4:DU5" si="2">AO4</f>
        <v>0</v>
      </c>
      <c r="DP4" s="548">
        <f t="shared" si="2"/>
        <v>0</v>
      </c>
      <c r="DQ4" s="548">
        <f t="shared" si="2"/>
        <v>0</v>
      </c>
      <c r="DR4" s="548"/>
      <c r="DS4" s="548">
        <f t="shared" si="2"/>
        <v>2020</v>
      </c>
      <c r="DT4" s="548">
        <f t="shared" si="2"/>
        <v>0</v>
      </c>
      <c r="DU4" s="548">
        <f t="shared" si="2"/>
        <v>0</v>
      </c>
      <c r="DV4" s="548">
        <f>AV4</f>
        <v>0</v>
      </c>
      <c r="DW4" s="548"/>
      <c r="DX4" s="548">
        <f t="shared" ref="DX4:EM5" si="3">AX4</f>
        <v>2021</v>
      </c>
      <c r="DY4" s="548">
        <f t="shared" si="3"/>
        <v>0</v>
      </c>
      <c r="DZ4" s="548">
        <f t="shared" si="3"/>
        <v>0</v>
      </c>
      <c r="EA4" s="548">
        <f t="shared" si="3"/>
        <v>0</v>
      </c>
      <c r="EB4" s="548"/>
      <c r="EC4" s="548">
        <f t="shared" si="3"/>
        <v>2022</v>
      </c>
      <c r="ED4" s="548">
        <f t="shared" si="3"/>
        <v>0</v>
      </c>
      <c r="EE4" s="548">
        <f t="shared" si="3"/>
        <v>0</v>
      </c>
      <c r="EF4" s="548">
        <f t="shared" si="3"/>
        <v>0</v>
      </c>
      <c r="EG4" s="548"/>
      <c r="EH4" s="548">
        <f t="shared" si="3"/>
        <v>2023</v>
      </c>
      <c r="EI4" s="548" t="e">
        <f>#REF!</f>
        <v>#REF!</v>
      </c>
      <c r="EJ4" s="548">
        <f>BI4</f>
        <v>0</v>
      </c>
      <c r="EK4" s="548">
        <f t="shared" si="3"/>
        <v>0</v>
      </c>
      <c r="EL4" s="548"/>
      <c r="EM4" s="548">
        <f t="shared" si="3"/>
        <v>2024</v>
      </c>
      <c r="EN4" s="548">
        <f t="shared" ref="EN4:EP5" si="4">BN4</f>
        <v>0</v>
      </c>
      <c r="EO4" s="548">
        <f t="shared" si="4"/>
        <v>0</v>
      </c>
      <c r="EP4" s="548">
        <f t="shared" si="4"/>
        <v>0</v>
      </c>
      <c r="EQ4" s="548"/>
      <c r="ER4" s="548">
        <f t="shared" ref="ER4:EU5" si="5">BR4</f>
        <v>2025</v>
      </c>
      <c r="ES4" s="548">
        <f t="shared" si="5"/>
        <v>0</v>
      </c>
      <c r="ET4" s="548">
        <f t="shared" si="5"/>
        <v>0</v>
      </c>
      <c r="EU4" s="548">
        <f t="shared" si="5"/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1"/>
      <c r="V5" s="41"/>
      <c r="W5" s="41"/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42" t="s">
        <v>1</v>
      </c>
      <c r="BN5" s="42" t="s">
        <v>2</v>
      </c>
      <c r="BO5" s="384" t="s">
        <v>3</v>
      </c>
      <c r="BP5" s="42" t="s">
        <v>4</v>
      </c>
      <c r="BQ5" s="41"/>
      <c r="BR5" s="42" t="s">
        <v>1</v>
      </c>
      <c r="BS5" s="42" t="s">
        <v>2</v>
      </c>
      <c r="BT5" s="384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736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/>
      <c r="CU5" s="551"/>
      <c r="CV5" s="551"/>
      <c r="CW5" s="551"/>
      <c r="CX5" s="551"/>
      <c r="CY5" s="551" t="str">
        <f t="shared" si="1"/>
        <v>I</v>
      </c>
      <c r="CZ5" s="551" t="str">
        <f t="shared" si="1"/>
        <v>II</v>
      </c>
      <c r="DA5" s="551" t="str">
        <f t="shared" si="1"/>
        <v>III</v>
      </c>
      <c r="DB5" s="551" t="str">
        <f t="shared" si="1"/>
        <v>IV</v>
      </c>
      <c r="DC5" s="551"/>
      <c r="DD5" s="551" t="str">
        <f t="shared" si="1"/>
        <v>I</v>
      </c>
      <c r="DE5" s="551" t="str">
        <f t="shared" si="1"/>
        <v>II</v>
      </c>
      <c r="DF5" s="551" t="str">
        <f t="shared" si="1"/>
        <v>III</v>
      </c>
      <c r="DG5" s="551" t="str">
        <f t="shared" si="1"/>
        <v>IV</v>
      </c>
      <c r="DH5" s="551"/>
      <c r="DI5" s="551" t="str">
        <f t="shared" si="1"/>
        <v>I</v>
      </c>
      <c r="DJ5" s="551" t="str">
        <f t="shared" si="1"/>
        <v>II</v>
      </c>
      <c r="DK5" s="551" t="str">
        <f t="shared" si="1"/>
        <v>III</v>
      </c>
      <c r="DL5" s="551" t="str">
        <f t="shared" si="1"/>
        <v>IV</v>
      </c>
      <c r="DM5" s="551"/>
      <c r="DN5" s="551" t="str">
        <f t="shared" si="1"/>
        <v>I</v>
      </c>
      <c r="DO5" s="551" t="str">
        <f t="shared" si="2"/>
        <v>II</v>
      </c>
      <c r="DP5" s="551" t="str">
        <f t="shared" si="2"/>
        <v>III</v>
      </c>
      <c r="DQ5" s="551" t="str">
        <f t="shared" si="2"/>
        <v>IV</v>
      </c>
      <c r="DR5" s="551"/>
      <c r="DS5" s="551" t="str">
        <f t="shared" si="2"/>
        <v>I</v>
      </c>
      <c r="DT5" s="551" t="str">
        <f t="shared" si="2"/>
        <v>II</v>
      </c>
      <c r="DU5" s="551" t="str">
        <f t="shared" si="2"/>
        <v>III</v>
      </c>
      <c r="DV5" s="551" t="str">
        <f>AV5</f>
        <v>IV</v>
      </c>
      <c r="DW5" s="551"/>
      <c r="DX5" s="551" t="str">
        <f t="shared" si="3"/>
        <v>I</v>
      </c>
      <c r="DY5" s="551" t="str">
        <f t="shared" si="3"/>
        <v>II</v>
      </c>
      <c r="DZ5" s="551" t="str">
        <f t="shared" si="3"/>
        <v>III</v>
      </c>
      <c r="EA5" s="551" t="str">
        <f t="shared" si="3"/>
        <v>IV</v>
      </c>
      <c r="EB5" s="551"/>
      <c r="EC5" s="551" t="str">
        <f t="shared" si="3"/>
        <v>I</v>
      </c>
      <c r="ED5" s="551" t="str">
        <f t="shared" si="3"/>
        <v>II</v>
      </c>
      <c r="EE5" s="551" t="str">
        <f t="shared" si="3"/>
        <v>III</v>
      </c>
      <c r="EF5" s="551" t="str">
        <f t="shared" si="3"/>
        <v>IV</v>
      </c>
      <c r="EG5" s="551"/>
      <c r="EH5" s="551" t="str">
        <f t="shared" si="3"/>
        <v>I</v>
      </c>
      <c r="EI5" s="551" t="str">
        <f t="shared" si="3"/>
        <v>II</v>
      </c>
      <c r="EJ5" s="551" t="str">
        <f t="shared" si="3"/>
        <v>III</v>
      </c>
      <c r="EK5" s="551" t="str">
        <f t="shared" si="3"/>
        <v>IV</v>
      </c>
      <c r="EL5" s="551"/>
      <c r="EM5" s="551" t="str">
        <f t="shared" si="3"/>
        <v>I</v>
      </c>
      <c r="EN5" s="551" t="str">
        <f t="shared" si="4"/>
        <v>II</v>
      </c>
      <c r="EO5" s="551" t="str">
        <f t="shared" si="4"/>
        <v>III</v>
      </c>
      <c r="EP5" s="551" t="str">
        <f t="shared" si="4"/>
        <v>IV</v>
      </c>
      <c r="EQ5" s="551"/>
      <c r="ER5" s="551" t="str">
        <f t="shared" si="5"/>
        <v>I</v>
      </c>
      <c r="ES5" s="551" t="str">
        <f t="shared" si="5"/>
        <v>II</v>
      </c>
      <c r="ET5" s="551" t="str">
        <f t="shared" si="5"/>
        <v>III</v>
      </c>
      <c r="EU5" s="551" t="str">
        <f t="shared" si="5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4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452"/>
      <c r="I7" s="64">
        <f>('4B'!I7/'4B'!H7-1)*100</f>
        <v>-3.6513593481757645</v>
      </c>
      <c r="J7" s="64">
        <f>('4B'!J7/'4B'!I7-1)*100</f>
        <v>5.8858084535981181</v>
      </c>
      <c r="K7" s="64">
        <f>('4B'!K7/'4B'!J7-1)*100</f>
        <v>0.12893399470281786</v>
      </c>
      <c r="L7" s="64">
        <f>('4B'!L7/'4B'!K7-1)*100</f>
        <v>1.9433021235984116</v>
      </c>
      <c r="M7" s="64">
        <f>('4B'!M7/'4B'!L7-1)*100</f>
        <v>-2.4259576516792336</v>
      </c>
      <c r="N7" s="64">
        <f>('4B'!N7/'4B'!M7-1)*100</f>
        <v>-0.26835765692543312</v>
      </c>
      <c r="O7" s="64">
        <f>('4B'!O7/'4B'!N7-1)*100</f>
        <v>1.3362483923177404</v>
      </c>
      <c r="P7" s="64">
        <f>('4B'!P7/'4B'!O7-1)*100</f>
        <v>0.22875385781402358</v>
      </c>
      <c r="Q7" s="64">
        <f>('4B'!Q7/'4B'!P7-1)*100</f>
        <v>3.052373585990753</v>
      </c>
      <c r="R7" s="64">
        <f>('4B'!R7/'4B'!Q7-1)*100</f>
        <v>-100</v>
      </c>
      <c r="S7" s="67"/>
      <c r="T7" s="67"/>
      <c r="U7" s="67"/>
      <c r="V7" s="67"/>
      <c r="W7" s="67"/>
      <c r="X7" s="67"/>
      <c r="Y7" s="64">
        <f>('4B'!Y7/'4B'!T7-1)*100</f>
        <v>-2.2282745110182245</v>
      </c>
      <c r="Z7" s="64">
        <f>('4B'!Z7/'4B'!U7-1)*100</f>
        <v>-5.7652820599927939</v>
      </c>
      <c r="AA7" s="64">
        <f>('4B'!AA7/'4B'!V7-1)*100</f>
        <v>-4.6285113571504111</v>
      </c>
      <c r="AB7" s="64">
        <f>('4B'!AB7/'4B'!W7-1)*100</f>
        <v>-1.7069422995525718</v>
      </c>
      <c r="AC7" s="64"/>
      <c r="AD7" s="64">
        <f>('4B'!AD7/'4B'!Y7-1)*100</f>
        <v>6.6008732827931071</v>
      </c>
      <c r="AE7" s="64">
        <f>('4B'!AE7/'4B'!Z7-1)*100</f>
        <v>4.539690458855139</v>
      </c>
      <c r="AF7" s="64">
        <f>('4B'!AF7/'4B'!AA7-1)*100</f>
        <v>3.2668362690591035</v>
      </c>
      <c r="AG7" s="64">
        <f>('4B'!AG7/'4B'!AB7-1)*100</f>
        <v>9.4410910213230679</v>
      </c>
      <c r="AH7" s="64"/>
      <c r="AI7" s="64">
        <f>('4B'!AI7/'4B'!AD7-1)*100</f>
        <v>3.0519783320591465</v>
      </c>
      <c r="AJ7" s="64">
        <f>('4B'!AJ7/'4B'!AE7-1)*100</f>
        <v>-1.4883361060246569</v>
      </c>
      <c r="AK7" s="64">
        <f>('4B'!AK7/'4B'!AF7-1)*100</f>
        <v>-0.65000996614140716</v>
      </c>
      <c r="AL7" s="64">
        <f>('4B'!AL7/'4B'!AG7-1)*100</f>
        <v>-0.12525210542192466</v>
      </c>
      <c r="AM7" s="64"/>
      <c r="AN7" s="64">
        <f>('4B'!AN7/'4B'!AI7-1)*100</f>
        <v>6.0473661419585989</v>
      </c>
      <c r="AO7" s="64">
        <f>('4B'!AO7/'4B'!AJ7-1)*100</f>
        <v>4.1787268312575954</v>
      </c>
      <c r="AP7" s="64">
        <f>('4B'!AP7/'4B'!AK7-1)*100</f>
        <v>3.6654780298443823</v>
      </c>
      <c r="AQ7" s="64">
        <f>('4B'!AQ7/'4B'!AL7-1)*100</f>
        <v>-5.5434004151017628</v>
      </c>
      <c r="AR7" s="64"/>
      <c r="AS7" s="64">
        <f>('4B'!AS7/'4B'!AN7-1)*100</f>
        <v>-8.8017634564178877</v>
      </c>
      <c r="AT7" s="64">
        <f>('4B'!AT7/'4B'!AO7-1)*100</f>
        <v>0.6391321079753931</v>
      </c>
      <c r="AU7" s="64">
        <f>('4B'!AU7/'4B'!AP7-1)*100</f>
        <v>-0.51258187316560733</v>
      </c>
      <c r="AV7" s="64">
        <f>('4B'!AV7/'4B'!AQ7-1)*100</f>
        <v>-1.2260959306838126</v>
      </c>
      <c r="AW7" s="64"/>
      <c r="AX7" s="64">
        <f>('4B'!AX7/'4B'!AS7-1)*100</f>
        <v>0.10859639292046808</v>
      </c>
      <c r="AY7" s="64">
        <f>('4B'!AY7/'4B'!AT7-1)*100</f>
        <v>-1.5175818892938508</v>
      </c>
      <c r="AZ7" s="64">
        <f>('4B'!AZ7/'4B'!AU7-1)*100</f>
        <v>-2.2300706385602442</v>
      </c>
      <c r="BA7" s="64">
        <f>('4B'!BA7/'4B'!AV7-1)*100</f>
        <v>2.9036447741803917</v>
      </c>
      <c r="BB7" s="64"/>
      <c r="BC7" s="64">
        <f>('4B'!BC7/'4B'!AX7-1)*100</f>
        <v>1.6508894385065753</v>
      </c>
      <c r="BD7" s="64">
        <f>('4B'!BD7/'4B'!AY7-1)*100</f>
        <v>-1.6773401874262572</v>
      </c>
      <c r="BE7" s="64">
        <f>('4B'!BE7/'4B'!AZ7-1)*100</f>
        <v>2.5897639658696292</v>
      </c>
      <c r="BF7" s="64">
        <f>('4B'!BF7/'4B'!BA7-1)*100</f>
        <v>2.5857862480756166</v>
      </c>
      <c r="BG7" s="64"/>
      <c r="BH7" s="64">
        <f>('4B'!BH7/'4B'!BC7-1)*100</f>
        <v>0.86788944579700988</v>
      </c>
      <c r="BI7" s="64">
        <f>('4B'!BI7/'4B'!BD7-1)*100</f>
        <v>-1.1963699725630828</v>
      </c>
      <c r="BJ7" s="64">
        <f>('4B'!BJ7/'4B'!BE7-1)*100</f>
        <v>5.8739060129853193E-2</v>
      </c>
      <c r="BK7" s="64">
        <f>('4B'!BK7/'4B'!BF7-1)*100</f>
        <v>1.1600364340750513</v>
      </c>
      <c r="BL7" s="64"/>
      <c r="BM7" s="64">
        <f>('4B'!BM7/'4B'!BH7-1)*100</f>
        <v>1.9371158700445257</v>
      </c>
      <c r="BN7" s="64">
        <f>('4B'!BN7/'4B'!BI7-1)*100</f>
        <v>7.5981669665224905</v>
      </c>
      <c r="BO7" s="64">
        <f>('4B'!BO7/'4B'!BJ7-1)*100</f>
        <v>3.6403202801640333</v>
      </c>
      <c r="BP7" s="64">
        <f>('4B'!BP7/'4B'!BK7-1)*100</f>
        <v>-0.69434412183961847</v>
      </c>
      <c r="BQ7" s="64"/>
      <c r="BR7" s="64">
        <f>('4B'!BR7/'4B'!BM7-1)*100</f>
        <v>0.6883151716000846</v>
      </c>
      <c r="BS7" s="64">
        <f>('4B'!BS7/'4B'!BN7-1)*100</f>
        <v>2.1259043414350698</v>
      </c>
      <c r="BT7" s="64">
        <f>('4B'!BT7/'4B'!BO7-1)*100</f>
        <v>-100</v>
      </c>
      <c r="BU7" s="64">
        <f>('4B'!BU7/'4B'!BP7-1)*100</f>
        <v>-100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314"/>
      <c r="CF7" s="314"/>
      <c r="CI7" s="551"/>
      <c r="CJ7" s="551">
        <f>I7-'[3]CONSTANT (YoY)'!FW1690</f>
        <v>0</v>
      </c>
      <c r="CK7" s="551">
        <f>J7-'[3]CONSTANT (YoY)'!FX1690</f>
        <v>0</v>
      </c>
      <c r="CL7" s="551">
        <f>K7-'[3]CONSTANT (YoY)'!FY1690</f>
        <v>0</v>
      </c>
      <c r="CM7" s="551">
        <f>L7-'[3]CONSTANT (YoY)'!FZ1690</f>
        <v>0</v>
      </c>
      <c r="CN7" s="551">
        <f>M7-'[3]CONSTANT (YoY)'!GA1690</f>
        <v>0</v>
      </c>
      <c r="CO7" s="551">
        <f>N7-'[3]CONSTANT (YoY)'!GB1690</f>
        <v>0</v>
      </c>
      <c r="CP7" s="551">
        <f>O7-'[3]CONSTANT (YoY)'!GC1690</f>
        <v>0</v>
      </c>
      <c r="CQ7" s="551">
        <f>P7-'[3]CONSTANT (YoY)'!GD1690</f>
        <v>0</v>
      </c>
      <c r="CR7" s="551">
        <f>Q7-'[3]CONSTANT (YoY)'!GE1690</f>
        <v>0</v>
      </c>
      <c r="CS7" s="551"/>
      <c r="CT7" s="551"/>
      <c r="CU7" s="551"/>
      <c r="CV7" s="551"/>
      <c r="CW7" s="551"/>
      <c r="CX7" s="551"/>
      <c r="CY7" s="551">
        <f>Y7-'[3]CONSTANT (YoY)'!DK1690</f>
        <v>0</v>
      </c>
      <c r="CZ7" s="551">
        <f>Z7-'[3]CONSTANT (YoY)'!DL1690</f>
        <v>0</v>
      </c>
      <c r="DA7" s="551">
        <f>AA7-'[3]CONSTANT (YoY)'!DM1690</f>
        <v>0</v>
      </c>
      <c r="DB7" s="551">
        <f>AB7-'[3]CONSTANT (YoY)'!DN1690</f>
        <v>0</v>
      </c>
      <c r="DC7" s="551"/>
      <c r="DD7" s="551">
        <f>AD7-'[3]CONSTANT (YoY)'!DO1690</f>
        <v>0</v>
      </c>
      <c r="DE7" s="551">
        <f>AE7-'[3]CONSTANT (YoY)'!DP1690</f>
        <v>0</v>
      </c>
      <c r="DF7" s="551">
        <f>AF7-'[3]CONSTANT (YoY)'!DQ1690</f>
        <v>0</v>
      </c>
      <c r="DG7" s="551">
        <f>AG7-'[3]CONSTANT (YoY)'!DR1690</f>
        <v>0</v>
      </c>
      <c r="DH7" s="551"/>
      <c r="DI7" s="551">
        <f>AI7-'[3]CONSTANT (YoY)'!DS1690</f>
        <v>0</v>
      </c>
      <c r="DJ7" s="551">
        <f>AJ7-'[3]CONSTANT (YoY)'!DT1690</f>
        <v>0</v>
      </c>
      <c r="DK7" s="551">
        <f>AK7-'[3]CONSTANT (YoY)'!DU1690</f>
        <v>0</v>
      </c>
      <c r="DL7" s="551">
        <f>AL7-'[3]CONSTANT (YoY)'!DV1690</f>
        <v>0</v>
      </c>
      <c r="DM7" s="551"/>
      <c r="DN7" s="551">
        <f>AN7-'[3]CONSTANT (YoY)'!DW1690</f>
        <v>0</v>
      </c>
      <c r="DO7" s="551">
        <f>AO7-'[3]CONSTANT (YoY)'!DX1690</f>
        <v>0</v>
      </c>
      <c r="DP7" s="551">
        <f>AP7-'[3]CONSTANT (YoY)'!DY1690</f>
        <v>0</v>
      </c>
      <c r="DQ7" s="551">
        <f>AQ7-'[3]CONSTANT (YoY)'!DZ1690</f>
        <v>0</v>
      </c>
      <c r="DR7" s="551"/>
      <c r="DS7" s="551">
        <f>AS7-'[3]CONSTANT (YoY)'!EA1690</f>
        <v>0</v>
      </c>
      <c r="DT7" s="551">
        <f>AT7-'[3]CONSTANT (YoY)'!EB1690</f>
        <v>0</v>
      </c>
      <c r="DU7" s="551">
        <f>AU7-'[3]CONSTANT (YoY)'!EC1690</f>
        <v>0</v>
      </c>
      <c r="DV7" s="551">
        <f>AV7-'[3]CONSTANT (YoY)'!ED1690</f>
        <v>0</v>
      </c>
      <c r="DW7" s="551"/>
      <c r="DX7" s="551">
        <f>AX7-'[3]CONSTANT (YoY)'!EE1690</f>
        <v>0</v>
      </c>
      <c r="DY7" s="551">
        <f>AY7-'[3]CONSTANT (YoY)'!EF1690</f>
        <v>1.1102230246251565E-14</v>
      </c>
      <c r="DZ7" s="551">
        <f>AZ7-'[3]CONSTANT (YoY)'!EG1690</f>
        <v>0</v>
      </c>
      <c r="EA7" s="551">
        <f>BA7-'[3]CONSTANT (YoY)'!EH1690</f>
        <v>0</v>
      </c>
      <c r="EB7" s="551"/>
      <c r="EC7" s="551">
        <f>BC7-'[3]CONSTANT (YoY)'!EI1690</f>
        <v>0</v>
      </c>
      <c r="ED7" s="551">
        <f>BD7-'[3]CONSTANT (YoY)'!EJ1690</f>
        <v>-2.2204460492503131E-14</v>
      </c>
      <c r="EE7" s="551">
        <f>BE7-'[3]CONSTANT (YoY)'!EK1690</f>
        <v>0</v>
      </c>
      <c r="EF7" s="551">
        <f>BF7-'[3]CONSTANT (YoY)'!EL1690</f>
        <v>0</v>
      </c>
      <c r="EG7" s="551"/>
      <c r="EH7" s="551">
        <f>BH7-'[3]CONSTANT (YoY)'!EM1690</f>
        <v>0</v>
      </c>
      <c r="EI7" s="551">
        <f>BI7-'[3]CONSTANT (YoY)'!EN1690</f>
        <v>0</v>
      </c>
      <c r="EJ7" s="551">
        <f>BJ7-'[3]CONSTANT (YoY)'!EO1690</f>
        <v>0</v>
      </c>
      <c r="EK7" s="551">
        <f>BK7-'[3]CONSTANT (YoY)'!EP1690</f>
        <v>0</v>
      </c>
      <c r="EL7" s="551"/>
      <c r="EM7" s="551">
        <f>BM7-'[3]CONSTANT (YoY)'!EQ1690</f>
        <v>0</v>
      </c>
      <c r="EN7" s="551">
        <f>BN7-'[3]CONSTANT (YoY)'!ER1690</f>
        <v>0</v>
      </c>
      <c r="EO7" s="551">
        <f>BO7-'[3]CONSTANT (YoY)'!ES1690</f>
        <v>0</v>
      </c>
      <c r="EP7" s="551">
        <f>BP7-'[3]CONSTANT (YoY)'!ET1690</f>
        <v>0</v>
      </c>
      <c r="EQ7" s="551"/>
      <c r="ER7" s="551">
        <f>BR7-'[3]CONSTANT (YoY)'!EU1690</f>
        <v>2.2204460492503131E-14</v>
      </c>
      <c r="ES7" s="551">
        <f>BS7-'[3]CONSTANT (YoY)'!EV1690</f>
        <v>0</v>
      </c>
      <c r="ET7" s="551">
        <f>BT7-'[3]CONSTANT (YoY)'!EW1690</f>
        <v>0</v>
      </c>
      <c r="EU7" s="551">
        <f>BU7-'[3]CONSTANT (YoY)'!EX1690</f>
        <v>0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451"/>
      <c r="I8" s="65">
        <f>('4B'!I8/'4B'!H8-1)*100</f>
        <v>-6.2529870982426239</v>
      </c>
      <c r="J8" s="65">
        <f>('4B'!J8/'4B'!I8-1)*100</f>
        <v>9.3400000000001029</v>
      </c>
      <c r="K8" s="65">
        <f>('4B'!K8/'4B'!J8-1)*100</f>
        <v>-17.565084270125187</v>
      </c>
      <c r="L8" s="65">
        <f>('4B'!L8/'4B'!K8-1)*100</f>
        <v>6.1229616923944796</v>
      </c>
      <c r="M8" s="65">
        <f>('4B'!M8/'4B'!L8-1)*100</f>
        <v>-18.576276070654941</v>
      </c>
      <c r="N8" s="65">
        <f>('4B'!N8/'4B'!M8-1)*100</f>
        <v>-8.7539999999998628</v>
      </c>
      <c r="O8" s="65">
        <f>('4B'!O8/'4B'!N8-1)*100</f>
        <v>-19.737933566500221</v>
      </c>
      <c r="P8" s="65">
        <f>('4B'!P8/'4B'!O8-1)*100</f>
        <v>-6.6219465465483189</v>
      </c>
      <c r="Q8" s="65">
        <f>('4B'!Q8/'4B'!P8-1)*100</f>
        <v>10.476029194422075</v>
      </c>
      <c r="R8" s="65">
        <f>('4B'!R8/'4B'!Q8-1)*100</f>
        <v>-100</v>
      </c>
      <c r="S8" s="68"/>
      <c r="T8" s="68"/>
      <c r="U8" s="68"/>
      <c r="V8" s="68"/>
      <c r="W8" s="68"/>
      <c r="X8" s="68"/>
      <c r="Y8" s="65">
        <f>('4B'!Y8/'4B'!T8-1)*100</f>
        <v>-12.8652890488416</v>
      </c>
      <c r="Z8" s="65">
        <f>('4B'!Z8/'4B'!U8-1)*100</f>
        <v>-4.3569197089630478</v>
      </c>
      <c r="AA8" s="65">
        <f>('4B'!AA8/'4B'!V8-1)*100</f>
        <v>-7.9604643725104456</v>
      </c>
      <c r="AB8" s="65">
        <f>('4B'!AB8/'4B'!W8-1)*100</f>
        <v>1.1536007705782225</v>
      </c>
      <c r="AC8" s="65"/>
      <c r="AD8" s="65">
        <f>('4B'!AD8/'4B'!Y8-1)*100</f>
        <v>23.560544896528679</v>
      </c>
      <c r="AE8" s="65">
        <f>('4B'!AE8/'4B'!Z8-1)*100</f>
        <v>17.008188395391045</v>
      </c>
      <c r="AF8" s="65">
        <f>('4B'!AF8/'4B'!AA8-1)*100</f>
        <v>1.8989327935440725</v>
      </c>
      <c r="AG8" s="65">
        <f>('4B'!AG8/'4B'!AB8-1)*100</f>
        <v>-2.7933204691140578</v>
      </c>
      <c r="AH8" s="65"/>
      <c r="AI8" s="65">
        <f>('4B'!AI8/'4B'!AD8-1)*100</f>
        <v>-28.450000000000365</v>
      </c>
      <c r="AJ8" s="65">
        <f>('4B'!AJ8/'4B'!AE8-1)*100</f>
        <v>-20.060000000000024</v>
      </c>
      <c r="AK8" s="65">
        <f>('4B'!AK8/'4B'!AF8-1)*100</f>
        <v>-0.15099999999999003</v>
      </c>
      <c r="AL8" s="65">
        <f>('4B'!AL8/'4B'!AG8-1)*100</f>
        <v>-17.549999999999976</v>
      </c>
      <c r="AM8" s="65"/>
      <c r="AN8" s="65">
        <f>('4B'!AN8/'4B'!AI8-1)*100</f>
        <v>12.040000000000028</v>
      </c>
      <c r="AO8" s="65">
        <f>('4B'!AO8/'4B'!AJ8-1)*100</f>
        <v>2.1399999999999864</v>
      </c>
      <c r="AP8" s="65">
        <f>('4B'!AP8/'4B'!AK8-1)*100</f>
        <v>7.2499999999999787</v>
      </c>
      <c r="AQ8" s="65">
        <f>('4B'!AQ8/'4B'!AL8-1)*100</f>
        <v>1.839999999999975</v>
      </c>
      <c r="AR8" s="65"/>
      <c r="AS8" s="65">
        <f>('4B'!AS8/'4B'!AN8-1)*100</f>
        <v>-18.250000000000178</v>
      </c>
      <c r="AT8" s="65">
        <f>('4B'!AT8/'4B'!AO8-1)*100</f>
        <v>-22.140000000000082</v>
      </c>
      <c r="AU8" s="65">
        <f>('4B'!AU8/'4B'!AP8-1)*100</f>
        <v>-23.955217391304416</v>
      </c>
      <c r="AV8" s="65">
        <f>('4B'!AV8/'4B'!AQ8-1)*100</f>
        <v>-10.442608695652233</v>
      </c>
      <c r="AW8" s="65"/>
      <c r="AX8" s="65">
        <f>('4B'!AX8/'4B'!AS8-1)*100</f>
        <v>-12.738935999190804</v>
      </c>
      <c r="AY8" s="65">
        <f>('4B'!AY8/'4B'!AT8-1)*100</f>
        <v>0.50606535647952366</v>
      </c>
      <c r="AZ8" s="65">
        <f>('4B'!AZ8/'4B'!AU8-1)*100</f>
        <v>0.44412909425157743</v>
      </c>
      <c r="BA8" s="65">
        <f>('4B'!BA8/'4B'!AV8-1)*100</f>
        <v>-19.131852289347606</v>
      </c>
      <c r="BB8" s="65"/>
      <c r="BC8" s="65">
        <f>('4B'!BC8/'4B'!AX8-1)*100</f>
        <v>-22.594655952512021</v>
      </c>
      <c r="BD8" s="65">
        <f>('4B'!BD8/'4B'!AY8-1)*100</f>
        <v>-17.171483756666628</v>
      </c>
      <c r="BE8" s="65">
        <f>('4B'!BE8/'4B'!AZ8-1)*100</f>
        <v>-16.83991744986978</v>
      </c>
      <c r="BF8" s="65">
        <f>('4B'!BF8/'4B'!BA8-1)*100</f>
        <v>-21.942004087333689</v>
      </c>
      <c r="BG8" s="65"/>
      <c r="BH8" s="65">
        <f>('4B'!BH8/'4B'!BC8-1)*100</f>
        <v>-13.49425797573508</v>
      </c>
      <c r="BI8" s="65">
        <f>('4B'!BI8/'4B'!BD8-1)*100</f>
        <v>3.7185362138657307</v>
      </c>
      <c r="BJ8" s="65">
        <f>('4B'!BJ8/'4B'!BE8-1)*100</f>
        <v>-16.242512619830542</v>
      </c>
      <c r="BK8" s="65">
        <f>('4B'!BK8/'4B'!BF8-1)*100</f>
        <v>3.8442939511986296</v>
      </c>
      <c r="BL8" s="65"/>
      <c r="BM8" s="65">
        <f>('4B'!BM8/'4B'!BH8-1)*100</f>
        <v>3.5569876461048144</v>
      </c>
      <c r="BN8" s="65">
        <f>('4B'!BN8/'4B'!BI8-1)*100</f>
        <v>-0.97208988549749575</v>
      </c>
      <c r="BO8" s="65">
        <f>('4B'!BO8/'4B'!BJ8-1)*100</f>
        <v>13.858508489187038</v>
      </c>
      <c r="BP8" s="65">
        <f>('4B'!BP8/'4B'!BK8-1)*100</f>
        <v>23.332573044158988</v>
      </c>
      <c r="BQ8" s="65"/>
      <c r="BR8" s="65">
        <f>('4B'!BR8/'4B'!BM8-1)*100</f>
        <v>9.1352190617939968</v>
      </c>
      <c r="BS8" s="65">
        <f>('4B'!BS8/'4B'!BN8-1)*100</f>
        <v>-11.346585450887902</v>
      </c>
      <c r="BT8" s="65">
        <f>('4B'!BT8/'4B'!BO8-1)*100</f>
        <v>-100</v>
      </c>
      <c r="BU8" s="65">
        <f>('4B'!BU8/'4B'!BP8-1)*100</f>
        <v>-100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80"/>
      <c r="CE8" s="314"/>
      <c r="CF8" s="314"/>
      <c r="CI8" s="551"/>
      <c r="CJ8" s="551">
        <f>I8-'[3]CONSTANT (YoY)'!FW1691</f>
        <v>0</v>
      </c>
      <c r="CK8" s="551">
        <f>J8-'[3]CONSTANT (YoY)'!FX1691</f>
        <v>0</v>
      </c>
      <c r="CL8" s="551">
        <f>K8-'[3]CONSTANT (YoY)'!FY1691</f>
        <v>0</v>
      </c>
      <c r="CM8" s="551">
        <f>L8-'[3]CONSTANT (YoY)'!FZ1691</f>
        <v>0</v>
      </c>
      <c r="CN8" s="551">
        <f>M8-'[3]CONSTANT (YoY)'!GA1691</f>
        <v>0</v>
      </c>
      <c r="CO8" s="551">
        <f>N8-'[3]CONSTANT (YoY)'!GB1691</f>
        <v>0</v>
      </c>
      <c r="CP8" s="551">
        <f>O8-'[3]CONSTANT (YoY)'!GC1691</f>
        <v>0</v>
      </c>
      <c r="CQ8" s="551">
        <f>P8-'[3]CONSTANT (YoY)'!GD1691</f>
        <v>0</v>
      </c>
      <c r="CR8" s="551">
        <f>Q8-'[3]CONSTANT (YoY)'!GE1691</f>
        <v>0</v>
      </c>
      <c r="CS8" s="551"/>
      <c r="CT8" s="551"/>
      <c r="CU8" s="551"/>
      <c r="CV8" s="551"/>
      <c r="CW8" s="551"/>
      <c r="CX8" s="551"/>
      <c r="CY8" s="551">
        <f>Y8-'[3]CONSTANT (YoY)'!DK1691</f>
        <v>0</v>
      </c>
      <c r="CZ8" s="551">
        <f>Z8-'[3]CONSTANT (YoY)'!DL1691</f>
        <v>0</v>
      </c>
      <c r="DA8" s="551">
        <f>AA8-'[3]CONSTANT (YoY)'!DM1691</f>
        <v>0</v>
      </c>
      <c r="DB8" s="551">
        <f>AB8-'[3]CONSTANT (YoY)'!DN1691</f>
        <v>0</v>
      </c>
      <c r="DC8" s="551"/>
      <c r="DD8" s="551">
        <f>AD8-'[3]CONSTANT (YoY)'!DO1691</f>
        <v>0</v>
      </c>
      <c r="DE8" s="551">
        <f>AE8-'[3]CONSTANT (YoY)'!DP1691</f>
        <v>0</v>
      </c>
      <c r="DF8" s="551">
        <f>AF8-'[3]CONSTANT (YoY)'!DQ1691</f>
        <v>0</v>
      </c>
      <c r="DG8" s="551">
        <f>AG8-'[3]CONSTANT (YoY)'!DR1691</f>
        <v>0</v>
      </c>
      <c r="DH8" s="551"/>
      <c r="DI8" s="551">
        <f>AI8-'[3]CONSTANT (YoY)'!DS1691</f>
        <v>0</v>
      </c>
      <c r="DJ8" s="551">
        <f>AJ8-'[3]CONSTANT (YoY)'!DT1691</f>
        <v>0</v>
      </c>
      <c r="DK8" s="551">
        <f>AK8-'[3]CONSTANT (YoY)'!DU1691</f>
        <v>0</v>
      </c>
      <c r="DL8" s="551">
        <f>AL8-'[3]CONSTANT (YoY)'!DV1691</f>
        <v>0</v>
      </c>
      <c r="DM8" s="551"/>
      <c r="DN8" s="551">
        <f>AN8-'[3]CONSTANT (YoY)'!DW1691</f>
        <v>0</v>
      </c>
      <c r="DO8" s="551">
        <f>AO8-'[3]CONSTANT (YoY)'!DX1691</f>
        <v>0</v>
      </c>
      <c r="DP8" s="551">
        <f>AP8-'[3]CONSTANT (YoY)'!DY1691</f>
        <v>0</v>
      </c>
      <c r="DQ8" s="551">
        <f>AQ8-'[3]CONSTANT (YoY)'!DZ1691</f>
        <v>0</v>
      </c>
      <c r="DR8" s="551"/>
      <c r="DS8" s="551">
        <f>AS8-'[3]CONSTANT (YoY)'!EA1691</f>
        <v>0</v>
      </c>
      <c r="DT8" s="551">
        <f>AT8-'[3]CONSTANT (YoY)'!EB1691</f>
        <v>0</v>
      </c>
      <c r="DU8" s="551">
        <f>AU8-'[3]CONSTANT (YoY)'!EC1691</f>
        <v>0</v>
      </c>
      <c r="DV8" s="551">
        <f>AV8-'[3]CONSTANT (YoY)'!ED1691</f>
        <v>0</v>
      </c>
      <c r="DW8" s="551"/>
      <c r="DX8" s="551">
        <f>AX8-'[3]CONSTANT (YoY)'!EE1691</f>
        <v>0</v>
      </c>
      <c r="DY8" s="551">
        <f>AY8-'[3]CONSTANT (YoY)'!EF1691</f>
        <v>2.2204460492503131E-14</v>
      </c>
      <c r="DZ8" s="551">
        <f>AZ8-'[3]CONSTANT (YoY)'!EG1691</f>
        <v>4.4408920985006262E-14</v>
      </c>
      <c r="EA8" s="551">
        <f>BA8-'[3]CONSTANT (YoY)'!EH1691</f>
        <v>0</v>
      </c>
      <c r="EB8" s="551"/>
      <c r="EC8" s="551">
        <f>BC8-'[3]CONSTANT (YoY)'!EI1691</f>
        <v>0</v>
      </c>
      <c r="ED8" s="551">
        <f>BD8-'[3]CONSTANT (YoY)'!EJ1691</f>
        <v>-3.1974423109204508E-14</v>
      </c>
      <c r="EE8" s="551">
        <f>BE8-'[3]CONSTANT (YoY)'!EK1691</f>
        <v>-3.5527136788005009E-14</v>
      </c>
      <c r="EF8" s="551">
        <f>BF8-'[3]CONSTANT (YoY)'!EL1691</f>
        <v>0</v>
      </c>
      <c r="EG8" s="551"/>
      <c r="EH8" s="551">
        <f>BH8-'[3]CONSTANT (YoY)'!EM1691</f>
        <v>0</v>
      </c>
      <c r="EI8" s="551">
        <f>BI8-'[3]CONSTANT (YoY)'!EN1691</f>
        <v>0</v>
      </c>
      <c r="EJ8" s="551">
        <f>BJ8-'[3]CONSTANT (YoY)'!EO1691</f>
        <v>0</v>
      </c>
      <c r="EK8" s="551">
        <f>BK8-'[3]CONSTANT (YoY)'!EP1691</f>
        <v>0</v>
      </c>
      <c r="EL8" s="551"/>
      <c r="EM8" s="551">
        <f>BM8-'[3]CONSTANT (YoY)'!EQ1691</f>
        <v>0</v>
      </c>
      <c r="EN8" s="551">
        <f>BN8-'[3]CONSTANT (YoY)'!ER1691</f>
        <v>0</v>
      </c>
      <c r="EO8" s="551">
        <f>BO8-'[3]CONSTANT (YoY)'!ES1691</f>
        <v>0</v>
      </c>
      <c r="EP8" s="551">
        <f>BP8-'[3]CONSTANT (YoY)'!ET1691</f>
        <v>0</v>
      </c>
      <c r="EQ8" s="551"/>
      <c r="ER8" s="551">
        <f>BR8-'[3]CONSTANT (YoY)'!EU1691</f>
        <v>2.1316282072803006E-14</v>
      </c>
      <c r="ES8" s="551">
        <f>BS8-'[3]CONSTANT (YoY)'!EV1691</f>
        <v>0</v>
      </c>
      <c r="ET8" s="551">
        <f>BT8-'[3]CONSTANT (YoY)'!EW1691</f>
        <v>0</v>
      </c>
      <c r="EU8" s="551">
        <f>BU8-'[3]CONSTANT (YoY)'!EX1691</f>
        <v>0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451"/>
      <c r="I9" s="65">
        <f>('4B'!I9/'4B'!H9-1)*100</f>
        <v>-12.655668833324739</v>
      </c>
      <c r="J9" s="65">
        <f>('4B'!J9/'4B'!I9-1)*100</f>
        <v>16.040050318215513</v>
      </c>
      <c r="K9" s="65">
        <f>('4B'!K9/'4B'!J9-1)*100</f>
        <v>-1.8288392427656563</v>
      </c>
      <c r="L9" s="65">
        <f>('4B'!L9/'4B'!K9-1)*100</f>
        <v>1.5270330043583691</v>
      </c>
      <c r="M9" s="65">
        <f>('4B'!M9/'4B'!L9-1)*100</f>
        <v>-3.5833816130754315</v>
      </c>
      <c r="N9" s="65">
        <f>('4B'!N9/'4B'!M9-1)*100</f>
        <v>-5.6424761626400315</v>
      </c>
      <c r="O9" s="65">
        <f>('4B'!O9/'4B'!N9-1)*100</f>
        <v>3.8256820505764955</v>
      </c>
      <c r="P9" s="65">
        <f>('4B'!P9/'4B'!O9-1)*100</f>
        <v>0.23042080545421229</v>
      </c>
      <c r="Q9" s="65">
        <f>('4B'!Q9/'4B'!P9-1)*100</f>
        <v>5.1375046096816979</v>
      </c>
      <c r="R9" s="65">
        <f>('4B'!R9/'4B'!Q9-1)*100</f>
        <v>-100</v>
      </c>
      <c r="S9" s="68"/>
      <c r="T9" s="68"/>
      <c r="U9" s="68"/>
      <c r="V9" s="68"/>
      <c r="W9" s="68"/>
      <c r="X9" s="68"/>
      <c r="Y9" s="65">
        <f>('4B'!Y9/'4B'!T9-1)*100</f>
        <v>-9.9082388844421772</v>
      </c>
      <c r="Z9" s="65">
        <f>('4B'!Z9/'4B'!U9-1)*100</f>
        <v>-19.155993786325396</v>
      </c>
      <c r="AA9" s="65">
        <f>('4B'!AA9/'4B'!V9-1)*100</f>
        <v>-13.739372188011178</v>
      </c>
      <c r="AB9" s="65">
        <f>('4B'!AB9/'4B'!W9-1)*100</f>
        <v>-7.1897927471777816</v>
      </c>
      <c r="AC9" s="65"/>
      <c r="AD9" s="65">
        <f>('4B'!AD9/'4B'!Y9-1)*100</f>
        <v>17.741490694811944</v>
      </c>
      <c r="AE9" s="65">
        <f>('4B'!AE9/'4B'!Z9-1)*100</f>
        <v>12.13608740040395</v>
      </c>
      <c r="AF9" s="65">
        <f>('4B'!AF9/'4B'!AA9-1)*100</f>
        <v>10.044481664867799</v>
      </c>
      <c r="AG9" s="65">
        <f>('4B'!AG9/'4B'!AB9-1)*100</f>
        <v>24.36547595937737</v>
      </c>
      <c r="AH9" s="65"/>
      <c r="AI9" s="65">
        <f>('4B'!AI9/'4B'!AD9-1)*100</f>
        <v>12.540000000000129</v>
      </c>
      <c r="AJ9" s="65">
        <f>('4B'!AJ9/'4B'!AE9-1)*100</f>
        <v>-5.9600000000001874</v>
      </c>
      <c r="AK9" s="65">
        <f>('4B'!AK9/'4B'!AF9-1)*100</f>
        <v>-7.9509999999995751</v>
      </c>
      <c r="AL9" s="65">
        <f>('4B'!AL9/'4B'!AG9-1)*100</f>
        <v>-2.7499999999995195</v>
      </c>
      <c r="AM9" s="65"/>
      <c r="AN9" s="65">
        <f>('4B'!AN9/'4B'!AI9-1)*100</f>
        <v>9.839999999999538</v>
      </c>
      <c r="AO9" s="65">
        <f>('4B'!AO9/'4B'!AJ9-1)*100</f>
        <v>9.5400000000002372</v>
      </c>
      <c r="AP9" s="65">
        <f>('4B'!AP9/'4B'!AK9-1)*100</f>
        <v>8.3999999999994301</v>
      </c>
      <c r="AQ9" s="65">
        <f>('4B'!AQ9/'4B'!AL9-1)*100</f>
        <v>-16.850000000000399</v>
      </c>
      <c r="AR9" s="65"/>
      <c r="AS9" s="65">
        <f>('4B'!AS9/'4B'!AN9-1)*100</f>
        <v>-22.039999999999726</v>
      </c>
      <c r="AT9" s="65">
        <f>('4B'!AT9/'4B'!AO9-1)*100</f>
        <v>7.5400000000000134</v>
      </c>
      <c r="AU9" s="65">
        <f>('4B'!AU9/'4B'!AP9-1)*100</f>
        <v>2.6480350686486576</v>
      </c>
      <c r="AV9" s="65">
        <f>('4B'!AV9/'4B'!AQ9-1)*100</f>
        <v>-2.3601103132164902</v>
      </c>
      <c r="AW9" s="65"/>
      <c r="AX9" s="65">
        <f>('4B'!AX9/'4B'!AS9-1)*100</f>
        <v>-3.5465080585276421</v>
      </c>
      <c r="AY9" s="65">
        <f>('4B'!AY9/'4B'!AT9-1)*100</f>
        <v>-10.868088912523676</v>
      </c>
      <c r="AZ9" s="65">
        <f>('4B'!AZ9/'4B'!AU9-1)*100</f>
        <v>-11.126673345720361</v>
      </c>
      <c r="BA9" s="65">
        <f>('4B'!BA9/'4B'!AV9-1)*100</f>
        <v>4.7551450018761265</v>
      </c>
      <c r="BB9" s="65"/>
      <c r="BC9" s="65">
        <f>('4B'!BC9/'4B'!AX9-1)*100</f>
        <v>3.8916398468557212</v>
      </c>
      <c r="BD9" s="65">
        <f>('4B'!BD9/'4B'!AY9-1)*100</f>
        <v>-3.9473401965348098</v>
      </c>
      <c r="BE9" s="65">
        <f>('4B'!BE9/'4B'!AZ9-1)*100</f>
        <v>5.0577537636899983</v>
      </c>
      <c r="BF9" s="65">
        <f>('4B'!BF9/'4B'!BA9-1)*100</f>
        <v>9.5503526406540686</v>
      </c>
      <c r="BG9" s="65"/>
      <c r="BH9" s="65">
        <f>('4B'!BH9/'4B'!BC9-1)*100</f>
        <v>3.4322304935056946</v>
      </c>
      <c r="BI9" s="65">
        <f>('4B'!BI9/'4B'!BD9-1)*100</f>
        <v>-6.9351713695964818</v>
      </c>
      <c r="BJ9" s="65">
        <f>('4B'!BJ9/'4B'!BE9-1)*100</f>
        <v>2.2485901980087375</v>
      </c>
      <c r="BK9" s="65">
        <f>('4B'!BK9/'4B'!BF9-1)*100</f>
        <v>1.6374672007171798</v>
      </c>
      <c r="BL9" s="65"/>
      <c r="BM9" s="65">
        <f>('4B'!BM9/'4B'!BH9-1)*100</f>
        <v>2.5345213501371866</v>
      </c>
      <c r="BN9" s="65">
        <f>('4B'!BN9/'4B'!BI9-1)*100</f>
        <v>19.056870606823217</v>
      </c>
      <c r="BO9" s="65">
        <f>('4B'!BO9/'4B'!BJ9-1)*100</f>
        <v>7.3871628647151244</v>
      </c>
      <c r="BP9" s="65">
        <f>('4B'!BP9/'4B'!BK9-1)*100</f>
        <v>-5.2656247570516452</v>
      </c>
      <c r="BQ9" s="65"/>
      <c r="BR9" s="65">
        <f>('4B'!BR9/'4B'!BM9-1)*100</f>
        <v>-3.1346660235496038</v>
      </c>
      <c r="BS9" s="65">
        <f>('4B'!BS9/'4B'!BN9-1)*100</f>
        <v>5.2796404778451267</v>
      </c>
      <c r="BT9" s="65">
        <f>('4B'!BT9/'4B'!BO9-1)*100</f>
        <v>-100</v>
      </c>
      <c r="BU9" s="65">
        <f>('4B'!BU9/'4B'!BP9-1)*100</f>
        <v>-100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80"/>
      <c r="CE9" s="314"/>
      <c r="CF9" s="314"/>
      <c r="CI9" s="551"/>
      <c r="CJ9" s="551">
        <f>I9-'[3]CONSTANT (YoY)'!FW1692</f>
        <v>0</v>
      </c>
      <c r="CK9" s="551">
        <f>J9-'[3]CONSTANT (YoY)'!FX1692</f>
        <v>0</v>
      </c>
      <c r="CL9" s="551">
        <f>K9-'[3]CONSTANT (YoY)'!FY1692</f>
        <v>0</v>
      </c>
      <c r="CM9" s="551">
        <f>L9-'[3]CONSTANT (YoY)'!FZ1692</f>
        <v>0</v>
      </c>
      <c r="CN9" s="551">
        <f>M9-'[3]CONSTANT (YoY)'!GA1692</f>
        <v>0</v>
      </c>
      <c r="CO9" s="551">
        <f>N9-'[3]CONSTANT (YoY)'!GB1692</f>
        <v>0</v>
      </c>
      <c r="CP9" s="551">
        <f>O9-'[3]CONSTANT (YoY)'!GC1692</f>
        <v>0</v>
      </c>
      <c r="CQ9" s="551">
        <f>P9-'[3]CONSTANT (YoY)'!GD1692</f>
        <v>0</v>
      </c>
      <c r="CR9" s="551">
        <f>Q9-'[3]CONSTANT (YoY)'!GE1692</f>
        <v>0</v>
      </c>
      <c r="CS9" s="551"/>
      <c r="CT9" s="551"/>
      <c r="CU9" s="551"/>
      <c r="CV9" s="551"/>
      <c r="CW9" s="551"/>
      <c r="CX9" s="551"/>
      <c r="CY9" s="551">
        <f>Y9-'[3]CONSTANT (YoY)'!DK1692</f>
        <v>0</v>
      </c>
      <c r="CZ9" s="551">
        <f>Z9-'[3]CONSTANT (YoY)'!DL1692</f>
        <v>0</v>
      </c>
      <c r="DA9" s="551">
        <f>AA9-'[3]CONSTANT (YoY)'!DM1692</f>
        <v>0</v>
      </c>
      <c r="DB9" s="551">
        <f>AB9-'[3]CONSTANT (YoY)'!DN1692</f>
        <v>0</v>
      </c>
      <c r="DC9" s="551"/>
      <c r="DD9" s="551">
        <f>AD9-'[3]CONSTANT (YoY)'!DO1692</f>
        <v>0</v>
      </c>
      <c r="DE9" s="551">
        <f>AE9-'[3]CONSTANT (YoY)'!DP1692</f>
        <v>0</v>
      </c>
      <c r="DF9" s="551">
        <f>AF9-'[3]CONSTANT (YoY)'!DQ1692</f>
        <v>0</v>
      </c>
      <c r="DG9" s="551">
        <f>AG9-'[3]CONSTANT (YoY)'!DR1692</f>
        <v>0</v>
      </c>
      <c r="DH9" s="551"/>
      <c r="DI9" s="551">
        <f>AI9-'[3]CONSTANT (YoY)'!DS1692</f>
        <v>0</v>
      </c>
      <c r="DJ9" s="551">
        <f>AJ9-'[3]CONSTANT (YoY)'!DT1692</f>
        <v>0</v>
      </c>
      <c r="DK9" s="551">
        <f>AK9-'[3]CONSTANT (YoY)'!DU1692</f>
        <v>0</v>
      </c>
      <c r="DL9" s="551">
        <f>AL9-'[3]CONSTANT (YoY)'!DV1692</f>
        <v>0</v>
      </c>
      <c r="DM9" s="551"/>
      <c r="DN9" s="551">
        <f>AN9-'[3]CONSTANT (YoY)'!DW1692</f>
        <v>0</v>
      </c>
      <c r="DO9" s="551">
        <f>AO9-'[3]CONSTANT (YoY)'!DX1692</f>
        <v>0</v>
      </c>
      <c r="DP9" s="551">
        <f>AP9-'[3]CONSTANT (YoY)'!DY1692</f>
        <v>0</v>
      </c>
      <c r="DQ9" s="551">
        <f>AQ9-'[3]CONSTANT (YoY)'!DZ1692</f>
        <v>0</v>
      </c>
      <c r="DR9" s="551"/>
      <c r="DS9" s="551">
        <f>AS9-'[3]CONSTANT (YoY)'!EA1692</f>
        <v>0</v>
      </c>
      <c r="DT9" s="551">
        <f>AT9-'[3]CONSTANT (YoY)'!EB1692</f>
        <v>0</v>
      </c>
      <c r="DU9" s="551">
        <f>AU9-'[3]CONSTANT (YoY)'!EC1692</f>
        <v>0</v>
      </c>
      <c r="DV9" s="551">
        <f>AV9-'[3]CONSTANT (YoY)'!ED1692</f>
        <v>0</v>
      </c>
      <c r="DW9" s="551"/>
      <c r="DX9" s="551">
        <f>AX9-'[3]CONSTANT (YoY)'!EE1692</f>
        <v>0</v>
      </c>
      <c r="DY9" s="551">
        <f>AY9-'[3]CONSTANT (YoY)'!EF1692</f>
        <v>2.3092638912203256E-14</v>
      </c>
      <c r="DZ9" s="551">
        <f>AZ9-'[3]CONSTANT (YoY)'!EG1692</f>
        <v>2.3092638912203256E-14</v>
      </c>
      <c r="EA9" s="551">
        <f>BA9-'[3]CONSTANT (YoY)'!EH1692</f>
        <v>0</v>
      </c>
      <c r="EB9" s="551"/>
      <c r="EC9" s="551">
        <f>BC9-'[3]CONSTANT (YoY)'!EI1692</f>
        <v>0</v>
      </c>
      <c r="ED9" s="551">
        <f>BD9-'[3]CONSTANT (YoY)'!EJ1692</f>
        <v>-1.1102230246251565E-14</v>
      </c>
      <c r="EE9" s="551">
        <f>BE9-'[3]CONSTANT (YoY)'!EK1692</f>
        <v>-2.2204460492503131E-14</v>
      </c>
      <c r="EF9" s="551">
        <f>BF9-'[3]CONSTANT (YoY)'!EL1692</f>
        <v>0</v>
      </c>
      <c r="EG9" s="551"/>
      <c r="EH9" s="551">
        <f>BH9-'[3]CONSTANT (YoY)'!EM1692</f>
        <v>0</v>
      </c>
      <c r="EI9" s="551">
        <f>BI9-'[3]CONSTANT (YoY)'!EN1692</f>
        <v>0</v>
      </c>
      <c r="EJ9" s="551">
        <f>BJ9-'[3]CONSTANT (YoY)'!EO1692</f>
        <v>0</v>
      </c>
      <c r="EK9" s="551">
        <f>BK9-'[3]CONSTANT (YoY)'!EP1692</f>
        <v>0</v>
      </c>
      <c r="EL9" s="551"/>
      <c r="EM9" s="551">
        <f>BM9-'[3]CONSTANT (YoY)'!EQ1692</f>
        <v>0</v>
      </c>
      <c r="EN9" s="551">
        <f>BN9-'[3]CONSTANT (YoY)'!ER1692</f>
        <v>0</v>
      </c>
      <c r="EO9" s="551">
        <f>BO9-'[3]CONSTANT (YoY)'!ES1692</f>
        <v>0</v>
      </c>
      <c r="EP9" s="551">
        <f>BP9-'[3]CONSTANT (YoY)'!ET1692</f>
        <v>0</v>
      </c>
      <c r="EQ9" s="551"/>
      <c r="ER9" s="551">
        <f>BR9-'[3]CONSTANT (YoY)'!EU1692</f>
        <v>1.1102230246251565E-14</v>
      </c>
      <c r="ES9" s="551">
        <f>BS9-'[3]CONSTANT (YoY)'!EV1692</f>
        <v>0</v>
      </c>
      <c r="ET9" s="551">
        <f>BT9-'[3]CONSTANT (YoY)'!EW1692</f>
        <v>0</v>
      </c>
      <c r="EU9" s="551">
        <f>BU9-'[3]CONSTANT (YoY)'!EX1692</f>
        <v>0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451"/>
      <c r="I10" s="65">
        <f>('4B'!I10/'4B'!H10-1)*100</f>
        <v>3.6241519601394101</v>
      </c>
      <c r="J10" s="65">
        <f>('4B'!J10/'4B'!I10-1)*100</f>
        <v>5.1133177964063137</v>
      </c>
      <c r="K10" s="65">
        <f>('4B'!K10/'4B'!J10-1)*100</f>
        <v>5.4743099825354857</v>
      </c>
      <c r="L10" s="65">
        <f>('4B'!L10/'4B'!K10-1)*100</f>
        <v>5.998333836266001</v>
      </c>
      <c r="M10" s="65">
        <f>('4B'!M10/'4B'!L10-1)*100</f>
        <v>3.5148804472484363</v>
      </c>
      <c r="N10" s="65">
        <f>('4B'!N10/'4B'!M10-1)*100</f>
        <v>3.0802985151345164</v>
      </c>
      <c r="O10" s="65">
        <f>('4B'!O10/'4B'!N10-1)*100</f>
        <v>0.87096728278859281</v>
      </c>
      <c r="P10" s="65">
        <f>('4B'!P10/'4B'!O10-1)*100</f>
        <v>1.4725469052793594</v>
      </c>
      <c r="Q10" s="65">
        <f>('4B'!Q10/'4B'!P10-1)*100</f>
        <v>3.3206280380123188</v>
      </c>
      <c r="R10" s="65">
        <f>('4B'!R10/'4B'!Q10-1)*100</f>
        <v>-100</v>
      </c>
      <c r="S10" s="68"/>
      <c r="T10" s="68"/>
      <c r="U10" s="68"/>
      <c r="V10" s="68"/>
      <c r="W10" s="68"/>
      <c r="X10" s="68"/>
      <c r="Y10" s="65">
        <f>('4B'!Y10/'4B'!T10-1)*100</f>
        <v>4.8499702463492778</v>
      </c>
      <c r="Z10" s="65">
        <f>('4B'!Z10/'4B'!U10-1)*100</f>
        <v>4.8753348978213706</v>
      </c>
      <c r="AA10" s="65">
        <f>('4B'!AA10/'4B'!V10-1)*100</f>
        <v>4.089971635148526</v>
      </c>
      <c r="AB10" s="65">
        <f>('4B'!AB10/'4B'!W10-1)*100</f>
        <v>0.87340836588620796</v>
      </c>
      <c r="AC10" s="65"/>
      <c r="AD10" s="65">
        <f>('4B'!AD10/'4B'!Y10-1)*100</f>
        <v>2.8063974045149598</v>
      </c>
      <c r="AE10" s="65">
        <f>('4B'!AE10/'4B'!Z10-1)*100</f>
        <v>4.3170070467694055</v>
      </c>
      <c r="AF10" s="65">
        <f>('4B'!AF10/'4B'!AA10-1)*100</f>
        <v>4.2601686029757335</v>
      </c>
      <c r="AG10" s="65">
        <f>('4B'!AG10/'4B'!AB10-1)*100</f>
        <v>8.9980906698432293</v>
      </c>
      <c r="AH10" s="65"/>
      <c r="AI10" s="65">
        <f>('4B'!AI10/'4B'!AD10-1)*100</f>
        <v>3.9637044179021919</v>
      </c>
      <c r="AJ10" s="65">
        <f>('4B'!AJ10/'4B'!AE10-1)*100</f>
        <v>5.3907063940912492</v>
      </c>
      <c r="AK10" s="65">
        <f>('4B'!AK10/'4B'!AF10-1)*100</f>
        <v>5.8800457171324982</v>
      </c>
      <c r="AL10" s="65">
        <f>('4B'!AL10/'4B'!AG10-1)*100</f>
        <v>6.5141683551943164</v>
      </c>
      <c r="AM10" s="65"/>
      <c r="AN10" s="65">
        <f>('4B'!AN10/'4B'!AI10-1)*100</f>
        <v>4.6096911754949677</v>
      </c>
      <c r="AO10" s="65">
        <f>('4B'!AO10/'4B'!AJ10-1)*100</f>
        <v>5.7356478829942548</v>
      </c>
      <c r="AP10" s="65">
        <f>('4B'!AP10/'4B'!AK10-1)*100</f>
        <v>6.2054094653628988</v>
      </c>
      <c r="AQ10" s="65">
        <f>('4B'!AQ10/'4B'!AL10-1)*100</f>
        <v>7.2611053425639671</v>
      </c>
      <c r="AR10" s="65"/>
      <c r="AS10" s="65">
        <f>('4B'!AS10/'4B'!AN10-1)*100</f>
        <v>8.1946770464653049</v>
      </c>
      <c r="AT10" s="65">
        <f>('4B'!AT10/'4B'!AO10-1)*100</f>
        <v>1.2944922820600446</v>
      </c>
      <c r="AU10" s="65">
        <f>('4B'!AU10/'4B'!AP10-1)*100</f>
        <v>1.9484543995392789</v>
      </c>
      <c r="AV10" s="65">
        <f>('4B'!AV10/'4B'!AQ10-1)*100</f>
        <v>3.021093947714748</v>
      </c>
      <c r="AW10" s="65"/>
      <c r="AX10" s="65">
        <f>('4B'!AX10/'4B'!AS10-1)*100</f>
        <v>3.3584456932637785</v>
      </c>
      <c r="AY10" s="65">
        <f>('4B'!AY10/'4B'!AT10-1)*100</f>
        <v>5.8837568214867852</v>
      </c>
      <c r="AZ10" s="65">
        <f>('4B'!AZ10/'4B'!AU10-1)*100</f>
        <v>3.042115967355552</v>
      </c>
      <c r="BA10" s="65">
        <f>('4B'!BA10/'4B'!AV10-1)*100</f>
        <v>0.38499911808309584</v>
      </c>
      <c r="BB10" s="65"/>
      <c r="BC10" s="65">
        <f>('4B'!BC10/'4B'!AX10-1)*100</f>
        <v>1.9579685775530375</v>
      </c>
      <c r="BD10" s="65">
        <f>('4B'!BD10/'4B'!AY10-1)*100</f>
        <v>-1.2713000770125049</v>
      </c>
      <c r="BE10" s="65">
        <f>('4B'!BE10/'4B'!AZ10-1)*100</f>
        <v>4.1297606031259759</v>
      </c>
      <c r="BF10" s="65">
        <f>('4B'!BF10/'4B'!BA10-1)*100</f>
        <v>-1.4235172695523324</v>
      </c>
      <c r="BG10" s="65"/>
      <c r="BH10" s="65">
        <f>('4B'!BH10/'4B'!BC10-1)*100</f>
        <v>-1.9011531013323202</v>
      </c>
      <c r="BI10" s="65">
        <f>('4B'!BI10/'4B'!BD10-1)*100</f>
        <v>0.15436170694023144</v>
      </c>
      <c r="BJ10" s="65">
        <f>('4B'!BJ10/'4B'!BE10-1)*100</f>
        <v>3.0169124814133141</v>
      </c>
      <c r="BK10" s="65">
        <f>('4B'!BK10/'4B'!BF10-1)*100</f>
        <v>4.3233067057752539</v>
      </c>
      <c r="BL10" s="65"/>
      <c r="BM10" s="65">
        <f>('4B'!BM10/'4B'!BH10-1)*100</f>
        <v>6.1974084932526763</v>
      </c>
      <c r="BN10" s="65">
        <f>('4B'!BN10/'4B'!BI10-1)*100</f>
        <v>5.4456042620068645</v>
      </c>
      <c r="BO10" s="65">
        <f>('4B'!BO10/'4B'!BJ10-1)*100</f>
        <v>0.65424654159373929</v>
      </c>
      <c r="BP10" s="65">
        <f>('4B'!BP10/'4B'!BK10-1)*100</f>
        <v>1.5979620331415756</v>
      </c>
      <c r="BQ10" s="65"/>
      <c r="BR10" s="65">
        <f>('4B'!BR10/'4B'!BM10-1)*100</f>
        <v>2.5357245826217012</v>
      </c>
      <c r="BS10" s="65">
        <f>('4B'!BS10/'4B'!BN10-1)*100</f>
        <v>1.5212018868737465</v>
      </c>
      <c r="BT10" s="65">
        <f>('4B'!BT10/'4B'!BO10-1)*100</f>
        <v>-100</v>
      </c>
      <c r="BU10" s="65">
        <f>('4B'!BU10/'4B'!BP10-1)*100</f>
        <v>-100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80"/>
      <c r="CE10" s="314"/>
      <c r="CF10" s="314"/>
      <c r="CI10" s="551"/>
      <c r="CJ10" s="551">
        <f>I10-'[3]CONSTANT (YoY)'!FW1693</f>
        <v>0</v>
      </c>
      <c r="CK10" s="551">
        <f>J10-'[3]CONSTANT (YoY)'!FX1693</f>
        <v>0</v>
      </c>
      <c r="CL10" s="551">
        <f>K10-'[3]CONSTANT (YoY)'!FY1693</f>
        <v>0</v>
      </c>
      <c r="CM10" s="551">
        <f>L10-'[3]CONSTANT (YoY)'!FZ1693</f>
        <v>0</v>
      </c>
      <c r="CN10" s="551">
        <f>M10-'[3]CONSTANT (YoY)'!GA1693</f>
        <v>0</v>
      </c>
      <c r="CO10" s="551">
        <f>N10-'[3]CONSTANT (YoY)'!GB1693</f>
        <v>0</v>
      </c>
      <c r="CP10" s="551">
        <f>O10-'[3]CONSTANT (YoY)'!GC1693</f>
        <v>0</v>
      </c>
      <c r="CQ10" s="551">
        <f>P10-'[3]CONSTANT (YoY)'!GD1693</f>
        <v>0</v>
      </c>
      <c r="CR10" s="551">
        <f>Q10-'[3]CONSTANT (YoY)'!GE1693</f>
        <v>0</v>
      </c>
      <c r="CS10" s="551"/>
      <c r="CT10" s="551"/>
      <c r="CU10" s="551"/>
      <c r="CV10" s="551"/>
      <c r="CW10" s="551"/>
      <c r="CX10" s="551"/>
      <c r="CY10" s="551">
        <f>Y10-'[3]CONSTANT (YoY)'!DK1693</f>
        <v>0</v>
      </c>
      <c r="CZ10" s="551">
        <f>Z10-'[3]CONSTANT (YoY)'!DL1693</f>
        <v>0</v>
      </c>
      <c r="DA10" s="551">
        <f>AA10-'[3]CONSTANT (YoY)'!DM1693</f>
        <v>0</v>
      </c>
      <c r="DB10" s="551">
        <f>AB10-'[3]CONSTANT (YoY)'!DN1693</f>
        <v>0</v>
      </c>
      <c r="DC10" s="551"/>
      <c r="DD10" s="551">
        <f>AD10-'[3]CONSTANT (YoY)'!DO1693</f>
        <v>0</v>
      </c>
      <c r="DE10" s="551">
        <f>AE10-'[3]CONSTANT (YoY)'!DP1693</f>
        <v>0</v>
      </c>
      <c r="DF10" s="551">
        <f>AF10-'[3]CONSTANT (YoY)'!DQ1693</f>
        <v>0</v>
      </c>
      <c r="DG10" s="551">
        <f>AG10-'[3]CONSTANT (YoY)'!DR1693</f>
        <v>0</v>
      </c>
      <c r="DH10" s="551"/>
      <c r="DI10" s="551">
        <f>AI10-'[3]CONSTANT (YoY)'!DS1693</f>
        <v>0</v>
      </c>
      <c r="DJ10" s="551">
        <f>AJ10-'[3]CONSTANT (YoY)'!DT1693</f>
        <v>0</v>
      </c>
      <c r="DK10" s="551">
        <f>AK10-'[3]CONSTANT (YoY)'!DU1693</f>
        <v>0</v>
      </c>
      <c r="DL10" s="551">
        <f>AL10-'[3]CONSTANT (YoY)'!DV1693</f>
        <v>0</v>
      </c>
      <c r="DM10" s="551"/>
      <c r="DN10" s="551">
        <f>AN10-'[3]CONSTANT (YoY)'!DW1693</f>
        <v>0</v>
      </c>
      <c r="DO10" s="551">
        <f>AO10-'[3]CONSTANT (YoY)'!DX1693</f>
        <v>0</v>
      </c>
      <c r="DP10" s="551">
        <f>AP10-'[3]CONSTANT (YoY)'!DY1693</f>
        <v>0</v>
      </c>
      <c r="DQ10" s="551">
        <f>AQ10-'[3]CONSTANT (YoY)'!DZ1693</f>
        <v>0</v>
      </c>
      <c r="DR10" s="551"/>
      <c r="DS10" s="551">
        <f>AS10-'[3]CONSTANT (YoY)'!EA1693</f>
        <v>0</v>
      </c>
      <c r="DT10" s="551">
        <f>AT10-'[3]CONSTANT (YoY)'!EB1693</f>
        <v>0</v>
      </c>
      <c r="DU10" s="551">
        <f>AU10-'[3]CONSTANT (YoY)'!EC1693</f>
        <v>0</v>
      </c>
      <c r="DV10" s="551">
        <f>AV10-'[3]CONSTANT (YoY)'!ED1693</f>
        <v>0</v>
      </c>
      <c r="DW10" s="551"/>
      <c r="DX10" s="551">
        <f>AX10-'[3]CONSTANT (YoY)'!EE1693</f>
        <v>0</v>
      </c>
      <c r="DY10" s="551">
        <f>AY10-'[3]CONSTANT (YoY)'!EF1693</f>
        <v>0</v>
      </c>
      <c r="DZ10" s="551">
        <f>AZ10-'[3]CONSTANT (YoY)'!EG1693</f>
        <v>0</v>
      </c>
      <c r="EA10" s="551">
        <f>BA10-'[3]CONSTANT (YoY)'!EH1693</f>
        <v>0</v>
      </c>
      <c r="EB10" s="551"/>
      <c r="EC10" s="551">
        <f>BC10-'[3]CONSTANT (YoY)'!EI1693</f>
        <v>0</v>
      </c>
      <c r="ED10" s="551">
        <f>BD10-'[3]CONSTANT (YoY)'!EJ1693</f>
        <v>0</v>
      </c>
      <c r="EE10" s="551">
        <f>BE10-'[3]CONSTANT (YoY)'!EK1693</f>
        <v>0</v>
      </c>
      <c r="EF10" s="551">
        <f>BF10-'[3]CONSTANT (YoY)'!EL1693</f>
        <v>0</v>
      </c>
      <c r="EG10" s="551"/>
      <c r="EH10" s="551">
        <f>BH10-'[3]CONSTANT (YoY)'!EM1693</f>
        <v>0</v>
      </c>
      <c r="EI10" s="551">
        <f>BI10-'[3]CONSTANT (YoY)'!EN1693</f>
        <v>0</v>
      </c>
      <c r="EJ10" s="551">
        <f>BJ10-'[3]CONSTANT (YoY)'!EO1693</f>
        <v>0</v>
      </c>
      <c r="EK10" s="551">
        <f>BK10-'[3]CONSTANT (YoY)'!EP1693</f>
        <v>0</v>
      </c>
      <c r="EL10" s="551"/>
      <c r="EM10" s="551">
        <f>BM10-'[3]CONSTANT (YoY)'!EQ1693</f>
        <v>0</v>
      </c>
      <c r="EN10" s="551">
        <f>BN10-'[3]CONSTANT (YoY)'!ER1693</f>
        <v>0</v>
      </c>
      <c r="EO10" s="551">
        <f>BO10-'[3]CONSTANT (YoY)'!ES1693</f>
        <v>0</v>
      </c>
      <c r="EP10" s="551">
        <f>BP10-'[3]CONSTANT (YoY)'!ET1693</f>
        <v>0</v>
      </c>
      <c r="EQ10" s="551"/>
      <c r="ER10" s="551">
        <f>BR10-'[3]CONSTANT (YoY)'!EU1693</f>
        <v>0</v>
      </c>
      <c r="ES10" s="551">
        <f>BS10-'[3]CONSTANT (YoY)'!EV1693</f>
        <v>0</v>
      </c>
      <c r="ET10" s="551">
        <f>BT10-'[3]CONSTANT (YoY)'!EW1693</f>
        <v>0</v>
      </c>
      <c r="EU10" s="551">
        <f>BU10-'[3]CONSTANT (YoY)'!EX1693</f>
        <v>0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451"/>
      <c r="I11" s="65">
        <f>('4B'!I11/'4B'!H11-1)*100</f>
        <v>3.9541870344044661</v>
      </c>
      <c r="J11" s="65">
        <f>('4B'!J11/'4B'!I11-1)*100</f>
        <v>3.1683101022963456</v>
      </c>
      <c r="K11" s="65">
        <f>('4B'!K11/'4B'!J11-1)*100</f>
        <v>4.3451530967617558</v>
      </c>
      <c r="L11" s="65">
        <f>('4B'!L11/'4B'!K11-1)*100</f>
        <v>4.0223028705681285</v>
      </c>
      <c r="M11" s="65">
        <f>('4B'!M11/'4B'!L11-1)*100</f>
        <v>3.787410456909801</v>
      </c>
      <c r="N11" s="65">
        <f>('4B'!N11/'4B'!M11-1)*100</f>
        <v>5.3745293704266617</v>
      </c>
      <c r="O11" s="65">
        <f>('4B'!O11/'4B'!N11-1)*100</f>
        <v>-0.16855256661515439</v>
      </c>
      <c r="P11" s="65">
        <f>('4B'!P11/'4B'!O11-1)*100</f>
        <v>1.8953292903578722</v>
      </c>
      <c r="Q11" s="65">
        <f>('4B'!Q11/'4B'!P11-1)*100</f>
        <v>1.3430663279579758</v>
      </c>
      <c r="R11" s="65">
        <f>('4B'!R11/'4B'!Q11-1)*100</f>
        <v>-100</v>
      </c>
      <c r="S11" s="68"/>
      <c r="T11" s="68"/>
      <c r="U11" s="68"/>
      <c r="V11" s="68"/>
      <c r="W11" s="68"/>
      <c r="X11" s="68"/>
      <c r="Y11" s="65">
        <f>('4B'!Y11/'4B'!T11-1)*100</f>
        <v>5.3054873854413653</v>
      </c>
      <c r="Z11" s="65">
        <f>('4B'!Z11/'4B'!U11-1)*100</f>
        <v>4.3395191868275562</v>
      </c>
      <c r="AA11" s="65">
        <f>('4B'!AA11/'4B'!V11-1)*100</f>
        <v>2.4694942291791477</v>
      </c>
      <c r="AB11" s="65">
        <f>('4B'!AB11/'4B'!W11-1)*100</f>
        <v>3.9444645430979808</v>
      </c>
      <c r="AC11" s="65"/>
      <c r="AD11" s="65">
        <f>('4B'!AD11/'4B'!Y11-1)*100</f>
        <v>3.9001652024633016</v>
      </c>
      <c r="AE11" s="65">
        <f>('4B'!AE11/'4B'!Z11-1)*100</f>
        <v>2.9180288975002355</v>
      </c>
      <c r="AF11" s="65">
        <f>('4B'!AF11/'4B'!AA11-1)*100</f>
        <v>2.3658560288414288</v>
      </c>
      <c r="AG11" s="65">
        <f>('4B'!AG11/'4B'!AB11-1)*100</f>
        <v>3.6537218801898641</v>
      </c>
      <c r="AH11" s="65"/>
      <c r="AI11" s="65">
        <f>('4B'!AI11/'4B'!AD11-1)*100</f>
        <v>3.9392568620949531</v>
      </c>
      <c r="AJ11" s="65">
        <f>('4B'!AJ11/'4B'!AE11-1)*100</f>
        <v>3.4963467556655026</v>
      </c>
      <c r="AK11" s="65">
        <f>('4B'!AK11/'4B'!AF11-1)*100</f>
        <v>6.54014159764571</v>
      </c>
      <c r="AL11" s="65">
        <f>('4B'!AL11/'4B'!AG11-1)*100</f>
        <v>3.0714649447383779</v>
      </c>
      <c r="AM11" s="65"/>
      <c r="AN11" s="65">
        <f>('4B'!AN11/'4B'!AI11-1)*100</f>
        <v>2.4845477643459457</v>
      </c>
      <c r="AO11" s="65">
        <f>('4B'!AO11/'4B'!AJ11-1)*100</f>
        <v>3.5547443993919181</v>
      </c>
      <c r="AP11" s="65">
        <f>('4B'!AP11/'4B'!AK11-1)*100</f>
        <v>3.5725037428925299</v>
      </c>
      <c r="AQ11" s="65">
        <f>('4B'!AQ11/'4B'!AL11-1)*100</f>
        <v>6.7709328925926293</v>
      </c>
      <c r="AR11" s="65"/>
      <c r="AS11" s="65">
        <f>('4B'!AS11/'4B'!AN11-1)*100</f>
        <v>5.7536046304736743</v>
      </c>
      <c r="AT11" s="65">
        <f>('4B'!AT11/'4B'!AO11-1)*100</f>
        <v>3.3117586816671984</v>
      </c>
      <c r="AU11" s="65">
        <f>('4B'!AU11/'4B'!AP11-1)*100</f>
        <v>3.7179217734424119</v>
      </c>
      <c r="AV11" s="65">
        <f>('4B'!AV11/'4B'!AQ11-1)*100</f>
        <v>2.3542005689930701</v>
      </c>
      <c r="AW11" s="65"/>
      <c r="AX11" s="65">
        <f>('4B'!AX11/'4B'!AS11-1)*100</f>
        <v>5.2436621203601597</v>
      </c>
      <c r="AY11" s="65">
        <f>('4B'!AY11/'4B'!AT11-1)*100</f>
        <v>5.5985859231993507</v>
      </c>
      <c r="AZ11" s="65">
        <f>('4B'!AZ11/'4B'!AU11-1)*100</f>
        <v>5.6254330525952634</v>
      </c>
      <c r="BA11" s="65">
        <f>('4B'!BA11/'4B'!AV11-1)*100</f>
        <v>4.9590141393825338</v>
      </c>
      <c r="BB11" s="65"/>
      <c r="BC11" s="65">
        <f>('4B'!BC11/'4B'!AX11-1)*100</f>
        <v>1.2420546836886093</v>
      </c>
      <c r="BD11" s="65">
        <f>('4B'!BD11/'4B'!AY11-1)*100</f>
        <v>-0.20518020219810751</v>
      </c>
      <c r="BE11" s="65">
        <f>('4B'!BE11/'4B'!AZ11-1)*100</f>
        <v>-0.9419330511895474</v>
      </c>
      <c r="BF11" s="65">
        <f>('4B'!BF11/'4B'!BA11-1)*100</f>
        <v>-0.68375050536398918</v>
      </c>
      <c r="BG11" s="65"/>
      <c r="BH11" s="65">
        <f>('4B'!BH11/'4B'!BC11-1)*100</f>
        <v>1.1177187387809262</v>
      </c>
      <c r="BI11" s="65">
        <f>('4B'!BI11/'4B'!BD11-1)*100</f>
        <v>3.2722637850770342</v>
      </c>
      <c r="BJ11" s="65">
        <f>('4B'!BJ11/'4B'!BE11-1)*100</f>
        <v>1.4707844201060194</v>
      </c>
      <c r="BK11" s="65">
        <f>('4B'!BK11/'4B'!BF11-1)*100</f>
        <v>1.7374814354354173</v>
      </c>
      <c r="BL11" s="65"/>
      <c r="BM11" s="65">
        <f>('4B'!BM11/'4B'!BH11-1)*100</f>
        <v>0.40751429303353959</v>
      </c>
      <c r="BN11" s="65">
        <f>('4B'!BN11/'4B'!BI11-1)*100</f>
        <v>0.94856728125987111</v>
      </c>
      <c r="BO11" s="65">
        <f>('4B'!BO11/'4B'!BJ11-1)*100</f>
        <v>2.1176550584905751</v>
      </c>
      <c r="BP11" s="65">
        <f>('4B'!BP11/'4B'!BK11-1)*100</f>
        <v>1.8516353963291099</v>
      </c>
      <c r="BQ11" s="65"/>
      <c r="BR11" s="65">
        <f>('4B'!BR11/'4B'!BM11-1)*100</f>
        <v>2.22999655085101</v>
      </c>
      <c r="BS11" s="65">
        <f>('4B'!BS11/'4B'!BN11-1)*100</f>
        <v>1.9846147774903455</v>
      </c>
      <c r="BT11" s="65">
        <f>('4B'!BT11/'4B'!BO11-1)*100</f>
        <v>-100</v>
      </c>
      <c r="BU11" s="65">
        <f>('4B'!BU11/'4B'!BP11-1)*100</f>
        <v>-100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79"/>
      <c r="CE11" s="314"/>
      <c r="CF11" s="314"/>
      <c r="CI11" s="551"/>
      <c r="CJ11" s="551">
        <f>I11-'[3]CONSTANT (YoY)'!FW1694</f>
        <v>0</v>
      </c>
      <c r="CK11" s="551">
        <f>J11-'[3]CONSTANT (YoY)'!FX1694</f>
        <v>0</v>
      </c>
      <c r="CL11" s="551">
        <f>K11-'[3]CONSTANT (YoY)'!FY1694</f>
        <v>0</v>
      </c>
      <c r="CM11" s="551">
        <f>L11-'[3]CONSTANT (YoY)'!FZ1694</f>
        <v>0</v>
      </c>
      <c r="CN11" s="551">
        <f>M11-'[3]CONSTANT (YoY)'!GA1694</f>
        <v>0</v>
      </c>
      <c r="CO11" s="551">
        <f>N11-'[3]CONSTANT (YoY)'!GB1694</f>
        <v>0</v>
      </c>
      <c r="CP11" s="551">
        <f>O11-'[3]CONSTANT (YoY)'!GC1694</f>
        <v>0</v>
      </c>
      <c r="CQ11" s="551">
        <f>P11-'[3]CONSTANT (YoY)'!GD1694</f>
        <v>0</v>
      </c>
      <c r="CR11" s="551">
        <f>Q11-'[3]CONSTANT (YoY)'!GE1694</f>
        <v>0</v>
      </c>
      <c r="CS11" s="551"/>
      <c r="CT11" s="551"/>
      <c r="CU11" s="551"/>
      <c r="CV11" s="551"/>
      <c r="CW11" s="551"/>
      <c r="CX11" s="551"/>
      <c r="CY11" s="551">
        <f>Y11-'[3]CONSTANT (YoY)'!DK1694</f>
        <v>0</v>
      </c>
      <c r="CZ11" s="551">
        <f>Z11-'[3]CONSTANT (YoY)'!DL1694</f>
        <v>0</v>
      </c>
      <c r="DA11" s="551">
        <f>AA11-'[3]CONSTANT (YoY)'!DM1694</f>
        <v>0</v>
      </c>
      <c r="DB11" s="551">
        <f>AB11-'[3]CONSTANT (YoY)'!DN1694</f>
        <v>0</v>
      </c>
      <c r="DC11" s="551"/>
      <c r="DD11" s="551">
        <f>AD11-'[3]CONSTANT (YoY)'!DO1694</f>
        <v>0</v>
      </c>
      <c r="DE11" s="551">
        <f>AE11-'[3]CONSTANT (YoY)'!DP1694</f>
        <v>0</v>
      </c>
      <c r="DF11" s="551">
        <f>AF11-'[3]CONSTANT (YoY)'!DQ1694</f>
        <v>0</v>
      </c>
      <c r="DG11" s="551">
        <f>AG11-'[3]CONSTANT (YoY)'!DR1694</f>
        <v>0</v>
      </c>
      <c r="DH11" s="551"/>
      <c r="DI11" s="551">
        <f>AI11-'[3]CONSTANT (YoY)'!DS1694</f>
        <v>0</v>
      </c>
      <c r="DJ11" s="551">
        <f>AJ11-'[3]CONSTANT (YoY)'!DT1694</f>
        <v>0</v>
      </c>
      <c r="DK11" s="551">
        <f>AK11-'[3]CONSTANT (YoY)'!DU1694</f>
        <v>0</v>
      </c>
      <c r="DL11" s="551">
        <f>AL11-'[3]CONSTANT (YoY)'!DV1694</f>
        <v>0</v>
      </c>
      <c r="DM11" s="551"/>
      <c r="DN11" s="551">
        <f>AN11-'[3]CONSTANT (YoY)'!DW1694</f>
        <v>0</v>
      </c>
      <c r="DO11" s="551">
        <f>AO11-'[3]CONSTANT (YoY)'!DX1694</f>
        <v>0</v>
      </c>
      <c r="DP11" s="551">
        <f>AP11-'[3]CONSTANT (YoY)'!DY1694</f>
        <v>0</v>
      </c>
      <c r="DQ11" s="551">
        <f>AQ11-'[3]CONSTANT (YoY)'!DZ1694</f>
        <v>0</v>
      </c>
      <c r="DR11" s="551"/>
      <c r="DS11" s="551">
        <f>AS11-'[3]CONSTANT (YoY)'!EA1694</f>
        <v>0</v>
      </c>
      <c r="DT11" s="551">
        <f>AT11-'[3]CONSTANT (YoY)'!EB1694</f>
        <v>0</v>
      </c>
      <c r="DU11" s="551">
        <f>AU11-'[3]CONSTANT (YoY)'!EC1694</f>
        <v>0</v>
      </c>
      <c r="DV11" s="551">
        <f>AV11-'[3]CONSTANT (YoY)'!ED1694</f>
        <v>0</v>
      </c>
      <c r="DW11" s="551"/>
      <c r="DX11" s="551">
        <f>AX11-'[3]CONSTANT (YoY)'!EE1694</f>
        <v>-2.2204460492503131E-14</v>
      </c>
      <c r="DY11" s="551">
        <f>AY11-'[3]CONSTANT (YoY)'!EF1694</f>
        <v>0</v>
      </c>
      <c r="DZ11" s="551">
        <f>AZ11-'[3]CONSTANT (YoY)'!EG1694</f>
        <v>0</v>
      </c>
      <c r="EA11" s="551">
        <f>BA11-'[3]CONSTANT (YoY)'!EH1694</f>
        <v>0</v>
      </c>
      <c r="EB11" s="551"/>
      <c r="EC11" s="551">
        <f>BC11-'[3]CONSTANT (YoY)'!EI1694</f>
        <v>2.2204460492503131E-14</v>
      </c>
      <c r="ED11" s="551">
        <f>BD11-'[3]CONSTANT (YoY)'!EJ1694</f>
        <v>0</v>
      </c>
      <c r="EE11" s="551">
        <f>BE11-'[3]CONSTANT (YoY)'!EK1694</f>
        <v>-1.1102230246251565E-14</v>
      </c>
      <c r="EF11" s="551">
        <f>BF11-'[3]CONSTANT (YoY)'!EL1694</f>
        <v>-1.1102230246251565E-14</v>
      </c>
      <c r="EG11" s="551"/>
      <c r="EH11" s="551">
        <f>BH11-'[3]CONSTANT (YoY)'!EM1694</f>
        <v>0</v>
      </c>
      <c r="EI11" s="551">
        <f>BI11-'[3]CONSTANT (YoY)'!EN1694</f>
        <v>0</v>
      </c>
      <c r="EJ11" s="551">
        <f>BJ11-'[3]CONSTANT (YoY)'!EO1694</f>
        <v>0</v>
      </c>
      <c r="EK11" s="551">
        <f>BK11-'[3]CONSTANT (YoY)'!EP1694</f>
        <v>0</v>
      </c>
      <c r="EL11" s="551"/>
      <c r="EM11" s="551">
        <f>BM11-'[3]CONSTANT (YoY)'!EQ1694</f>
        <v>0</v>
      </c>
      <c r="EN11" s="551">
        <f>BN11-'[3]CONSTANT (YoY)'!ER1694</f>
        <v>0</v>
      </c>
      <c r="EO11" s="551">
        <f>BO11-'[3]CONSTANT (YoY)'!ES1694</f>
        <v>0</v>
      </c>
      <c r="EP11" s="551">
        <f>BP11-'[3]CONSTANT (YoY)'!ET1694</f>
        <v>0</v>
      </c>
      <c r="EQ11" s="551"/>
      <c r="ER11" s="551">
        <f>BR11-'[3]CONSTANT (YoY)'!EU1694</f>
        <v>-2.2204460492503131E-14</v>
      </c>
      <c r="ES11" s="551">
        <f>BS11-'[3]CONSTANT (YoY)'!EV1694</f>
        <v>2.2204460492503131E-14</v>
      </c>
      <c r="ET11" s="551">
        <f>BT11-'[3]CONSTANT (YoY)'!EW1694</f>
        <v>0</v>
      </c>
      <c r="EU11" s="551">
        <f>BU11-'[3]CONSTANT (YoY)'!EX1694</f>
        <v>0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451"/>
      <c r="I12" s="65">
        <f>('4B'!I12/'4B'!H12-1)*100</f>
        <v>-1.9127758203004164</v>
      </c>
      <c r="J12" s="65">
        <f>('4B'!J12/'4B'!I12-1)*100</f>
        <v>-15.919345625930259</v>
      </c>
      <c r="K12" s="65">
        <f>('4B'!K12/'4B'!J12-1)*100</f>
        <v>-3.8550000000000861</v>
      </c>
      <c r="L12" s="65">
        <f>('4B'!L12/'4B'!K12-1)*100</f>
        <v>-8.6400000000000361</v>
      </c>
      <c r="M12" s="65">
        <f>('4B'!M12/'4B'!L12-1)*100</f>
        <v>-19.45900000000006</v>
      </c>
      <c r="N12" s="65">
        <f>('4B'!N12/'4B'!M12-1)*100</f>
        <v>1.9549999999999956</v>
      </c>
      <c r="O12" s="65">
        <f>('4B'!O12/'4B'!N12-1)*100</f>
        <v>0.57499999999999218</v>
      </c>
      <c r="P12" s="65">
        <f>('4B'!P12/'4B'!O12-1)*100</f>
        <v>-8.6821857352760716</v>
      </c>
      <c r="Q12" s="65">
        <f>('4B'!Q12/'4B'!P12-1)*100</f>
        <v>-5.4172629086469364</v>
      </c>
      <c r="R12" s="65">
        <f>('4B'!R12/'4B'!Q12-1)*100</f>
        <v>-100</v>
      </c>
      <c r="S12" s="68"/>
      <c r="T12" s="68"/>
      <c r="U12" s="68"/>
      <c r="V12" s="68"/>
      <c r="W12" s="68"/>
      <c r="X12" s="68"/>
      <c r="Y12" s="65">
        <f>('4B'!Y12/'4B'!T12-1)*100</f>
        <v>-0.10042212062830735</v>
      </c>
      <c r="Z12" s="65">
        <f>('4B'!Z12/'4B'!U12-1)*100</f>
        <v>-4.5342641575474518</v>
      </c>
      <c r="AA12" s="65">
        <f>('4B'!AA12/'4B'!V12-1)*100</f>
        <v>-3.6529700047498115</v>
      </c>
      <c r="AB12" s="65">
        <f>('4B'!AB12/'4B'!W12-1)*100</f>
        <v>1.3787159260526316</v>
      </c>
      <c r="AC12" s="65"/>
      <c r="AD12" s="65">
        <f>('4B'!AD12/'4B'!Y12-1)*100</f>
        <v>-10.345826535708946</v>
      </c>
      <c r="AE12" s="65">
        <f>('4B'!AE12/'4B'!Z12-1)*100</f>
        <v>-14.667875366211092</v>
      </c>
      <c r="AF12" s="65">
        <f>('4B'!AF12/'4B'!AA12-1)*100</f>
        <v>-19.758185248116391</v>
      </c>
      <c r="AG12" s="65">
        <f>('4B'!AG12/'4B'!AB12-1)*100</f>
        <v>-18.030471951990968</v>
      </c>
      <c r="AH12" s="65"/>
      <c r="AI12" s="65">
        <f>('4B'!AI12/'4B'!AD12-1)*100</f>
        <v>-11.962085444371084</v>
      </c>
      <c r="AJ12" s="65">
        <f>('4B'!AJ12/'4B'!AE12-1)*100</f>
        <v>-4.3433219548085216</v>
      </c>
      <c r="AK12" s="65">
        <f>('4B'!AK12/'4B'!AF12-1)*100</f>
        <v>0.11797955230958834</v>
      </c>
      <c r="AL12" s="65">
        <f>('4B'!AL12/'4B'!AG12-1)*100</f>
        <v>0.51020758006043998</v>
      </c>
      <c r="AM12" s="65"/>
      <c r="AN12" s="65">
        <f>('4B'!AN12/'4B'!AI12-1)*100</f>
        <v>1.8626886248108043</v>
      </c>
      <c r="AO12" s="65">
        <f>('4B'!AO12/'4B'!AJ12-1)*100</f>
        <v>-6.7264714418627136</v>
      </c>
      <c r="AP12" s="65">
        <f>('4B'!AP12/'4B'!AK12-1)*100</f>
        <v>-9.5355894348495127</v>
      </c>
      <c r="AQ12" s="65">
        <f>('4B'!AQ12/'4B'!AL12-1)*100</f>
        <v>-19.047893117682648</v>
      </c>
      <c r="AR12" s="65"/>
      <c r="AS12" s="65">
        <f>('4B'!AS12/'4B'!AN12-1)*100</f>
        <v>-24.157920139700263</v>
      </c>
      <c r="AT12" s="65">
        <f>('4B'!AT12/'4B'!AO12-1)*100</f>
        <v>-22.93855492549508</v>
      </c>
      <c r="AU12" s="65">
        <f>('4B'!AU12/'4B'!AP12-1)*100</f>
        <v>-19.503920414431541</v>
      </c>
      <c r="AV12" s="65">
        <f>('4B'!AV12/'4B'!AQ12-1)*100</f>
        <v>-9.9438113402220534</v>
      </c>
      <c r="AW12" s="65"/>
      <c r="AX12" s="65">
        <f>('4B'!AX12/'4B'!AS12-1)*100</f>
        <v>-1.0414370101310522</v>
      </c>
      <c r="AY12" s="65">
        <f>('4B'!AY12/'4B'!AT12-1)*100</f>
        <v>-6.5174372492615706E-2</v>
      </c>
      <c r="AZ12" s="65">
        <f>('4B'!AZ12/'4B'!AU12-1)*100</f>
        <v>2.0092375001939722</v>
      </c>
      <c r="BA12" s="65">
        <f>('4B'!BA12/'4B'!AV12-1)*100</f>
        <v>6.8070253011239368</v>
      </c>
      <c r="BB12" s="65"/>
      <c r="BC12" s="65">
        <f>('4B'!BC12/'4B'!AX12-1)*100</f>
        <v>0.7548192224911876</v>
      </c>
      <c r="BD12" s="65">
        <f>('4B'!BD12/'4B'!AY12-1)*100</f>
        <v>1.8388630212130552</v>
      </c>
      <c r="BE12" s="65">
        <f>('4B'!BE12/'4B'!AZ12-1)*100</f>
        <v>6.7163489416127709</v>
      </c>
      <c r="BF12" s="65">
        <f>('4B'!BF12/'4B'!BA12-1)*100</f>
        <v>-7.3698544529341214</v>
      </c>
      <c r="BG12" s="65"/>
      <c r="BH12" s="65">
        <f>('4B'!BH12/'4B'!BC12-1)*100</f>
        <v>0.35620660098996115</v>
      </c>
      <c r="BI12" s="65">
        <f>('4B'!BI12/'4B'!BD12-1)*100</f>
        <v>-0.17266615202442548</v>
      </c>
      <c r="BJ12" s="65">
        <f>('4B'!BJ12/'4B'!BE12-1)*100</f>
        <v>-22.679853641252134</v>
      </c>
      <c r="BK12" s="65">
        <f>('4B'!BK12/'4B'!BF12-1)*100</f>
        <v>-9.0031750458757447</v>
      </c>
      <c r="BL12" s="65"/>
      <c r="BM12" s="65">
        <f>('4B'!BM12/'4B'!BH12-1)*100</f>
        <v>-9.6970371029461706</v>
      </c>
      <c r="BN12" s="65">
        <f>('4B'!BN12/'4B'!BI12-1)*100</f>
        <v>-10.368165511043037</v>
      </c>
      <c r="BO12" s="65">
        <f>('4B'!BO12/'4B'!BJ12-1)*100</f>
        <v>0.5714970078195547</v>
      </c>
      <c r="BP12" s="65">
        <f>('4B'!BP12/'4B'!BK12-1)*100</f>
        <v>-1.4717570856048634</v>
      </c>
      <c r="BQ12" s="65"/>
      <c r="BR12" s="65">
        <f>('4B'!BR12/'4B'!BM12-1)*100</f>
        <v>-10.531306514333739</v>
      </c>
      <c r="BS12" s="65">
        <f>('4B'!BS12/'4B'!BN12-1)*100</f>
        <v>-4.8349155809034645</v>
      </c>
      <c r="BT12" s="65">
        <f>('4B'!BT12/'4B'!BO12-1)*100</f>
        <v>-100</v>
      </c>
      <c r="BU12" s="65">
        <f>('4B'!BU12/'4B'!BP12-1)*100</f>
        <v>-100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79"/>
      <c r="CE12" s="314"/>
      <c r="CF12" s="314"/>
      <c r="CI12" s="551"/>
      <c r="CJ12" s="551">
        <f>I12-'[3]CONSTANT (YoY)'!FW1695</f>
        <v>0</v>
      </c>
      <c r="CK12" s="551">
        <f>J12-'[3]CONSTANT (YoY)'!FX1695</f>
        <v>0</v>
      </c>
      <c r="CL12" s="551">
        <f>K12-'[3]CONSTANT (YoY)'!FY1695</f>
        <v>0</v>
      </c>
      <c r="CM12" s="551">
        <f>L12-'[3]CONSTANT (YoY)'!FZ1695</f>
        <v>0</v>
      </c>
      <c r="CN12" s="551">
        <f>M12-'[3]CONSTANT (YoY)'!GA1695</f>
        <v>0</v>
      </c>
      <c r="CO12" s="551">
        <f>N12-'[3]CONSTANT (YoY)'!GB1695</f>
        <v>0</v>
      </c>
      <c r="CP12" s="551">
        <f>O12-'[3]CONSTANT (YoY)'!GC1695</f>
        <v>0</v>
      </c>
      <c r="CQ12" s="551">
        <f>P12-'[3]CONSTANT (YoY)'!GD1695</f>
        <v>0</v>
      </c>
      <c r="CR12" s="551">
        <f>Q12-'[3]CONSTANT (YoY)'!GE1695</f>
        <v>0</v>
      </c>
      <c r="CS12" s="551"/>
      <c r="CT12" s="551"/>
      <c r="CU12" s="551"/>
      <c r="CV12" s="551"/>
      <c r="CW12" s="551"/>
      <c r="CX12" s="551"/>
      <c r="CY12" s="551">
        <f>Y12-'[3]CONSTANT (YoY)'!DK1695</f>
        <v>0</v>
      </c>
      <c r="CZ12" s="551">
        <f>Z12-'[3]CONSTANT (YoY)'!DL1695</f>
        <v>0</v>
      </c>
      <c r="DA12" s="551">
        <f>AA12-'[3]CONSTANT (YoY)'!DM1695</f>
        <v>0</v>
      </c>
      <c r="DB12" s="551">
        <f>AB12-'[3]CONSTANT (YoY)'!DN1695</f>
        <v>0</v>
      </c>
      <c r="DC12" s="551"/>
      <c r="DD12" s="551">
        <f>AD12-'[3]CONSTANT (YoY)'!DO1695</f>
        <v>0</v>
      </c>
      <c r="DE12" s="551">
        <f>AE12-'[3]CONSTANT (YoY)'!DP1695</f>
        <v>0</v>
      </c>
      <c r="DF12" s="551">
        <f>AF12-'[3]CONSTANT (YoY)'!DQ1695</f>
        <v>0</v>
      </c>
      <c r="DG12" s="551">
        <f>AG12-'[3]CONSTANT (YoY)'!DR1695</f>
        <v>0</v>
      </c>
      <c r="DH12" s="551"/>
      <c r="DI12" s="551">
        <f>AI12-'[3]CONSTANT (YoY)'!DS1695</f>
        <v>0</v>
      </c>
      <c r="DJ12" s="551">
        <f>AJ12-'[3]CONSTANT (YoY)'!DT1695</f>
        <v>0</v>
      </c>
      <c r="DK12" s="551">
        <f>AK12-'[3]CONSTANT (YoY)'!DU1695</f>
        <v>0</v>
      </c>
      <c r="DL12" s="551">
        <f>AL12-'[3]CONSTANT (YoY)'!DV1695</f>
        <v>0</v>
      </c>
      <c r="DM12" s="551"/>
      <c r="DN12" s="551">
        <f>AN12-'[3]CONSTANT (YoY)'!DW1695</f>
        <v>0</v>
      </c>
      <c r="DO12" s="551">
        <f>AO12-'[3]CONSTANT (YoY)'!DX1695</f>
        <v>0</v>
      </c>
      <c r="DP12" s="551">
        <f>AP12-'[3]CONSTANT (YoY)'!DY1695</f>
        <v>0</v>
      </c>
      <c r="DQ12" s="551">
        <f>AQ12-'[3]CONSTANT (YoY)'!DZ1695</f>
        <v>0</v>
      </c>
      <c r="DR12" s="551"/>
      <c r="DS12" s="551">
        <f>AS12-'[3]CONSTANT (YoY)'!EA1695</f>
        <v>0</v>
      </c>
      <c r="DT12" s="551">
        <f>AT12-'[3]CONSTANT (YoY)'!EB1695</f>
        <v>0</v>
      </c>
      <c r="DU12" s="551">
        <f>AU12-'[3]CONSTANT (YoY)'!EC1695</f>
        <v>0</v>
      </c>
      <c r="DV12" s="551">
        <f>AV12-'[3]CONSTANT (YoY)'!ED1695</f>
        <v>0</v>
      </c>
      <c r="DW12" s="551"/>
      <c r="DX12" s="551">
        <f>AX12-'[3]CONSTANT (YoY)'!EE1695</f>
        <v>0</v>
      </c>
      <c r="DY12" s="551">
        <f>AY12-'[3]CONSTANT (YoY)'!EF1695</f>
        <v>-1.1102230246251565E-14</v>
      </c>
      <c r="DZ12" s="551">
        <f>AZ12-'[3]CONSTANT (YoY)'!EG1695</f>
        <v>0</v>
      </c>
      <c r="EA12" s="551">
        <f>BA12-'[3]CONSTANT (YoY)'!EH1695</f>
        <v>0</v>
      </c>
      <c r="EB12" s="551"/>
      <c r="EC12" s="551">
        <f>BC12-'[3]CONSTANT (YoY)'!EI1695</f>
        <v>0</v>
      </c>
      <c r="ED12" s="551">
        <f>BD12-'[3]CONSTANT (YoY)'!EJ1695</f>
        <v>0</v>
      </c>
      <c r="EE12" s="551">
        <f>BE12-'[3]CONSTANT (YoY)'!EK1695</f>
        <v>0</v>
      </c>
      <c r="EF12" s="551">
        <f>BF12-'[3]CONSTANT (YoY)'!EL1695</f>
        <v>-1.1546319456101628E-14</v>
      </c>
      <c r="EG12" s="551"/>
      <c r="EH12" s="551">
        <f>BH12-'[3]CONSTANT (YoY)'!EM1695</f>
        <v>0</v>
      </c>
      <c r="EI12" s="551">
        <f>BI12-'[3]CONSTANT (YoY)'!EN1695</f>
        <v>0</v>
      </c>
      <c r="EJ12" s="551">
        <f>BJ12-'[3]CONSTANT (YoY)'!EO1695</f>
        <v>0</v>
      </c>
      <c r="EK12" s="551">
        <f>BK12-'[3]CONSTANT (YoY)'!EP1695</f>
        <v>0</v>
      </c>
      <c r="EL12" s="551"/>
      <c r="EM12" s="551">
        <f>BM12-'[3]CONSTANT (YoY)'!EQ1695</f>
        <v>0</v>
      </c>
      <c r="EN12" s="551">
        <f>BN12-'[3]CONSTANT (YoY)'!ER1695</f>
        <v>0</v>
      </c>
      <c r="EO12" s="551">
        <f>BO12-'[3]CONSTANT (YoY)'!ES1695</f>
        <v>0</v>
      </c>
      <c r="EP12" s="551">
        <f>BP12-'[3]CONSTANT (YoY)'!ET1695</f>
        <v>0</v>
      </c>
      <c r="EQ12" s="551"/>
      <c r="ER12" s="551">
        <f>BR12-'[3]CONSTANT (YoY)'!EU1695</f>
        <v>0</v>
      </c>
      <c r="ES12" s="551">
        <f>BS12-'[3]CONSTANT (YoY)'!EV1695</f>
        <v>0</v>
      </c>
      <c r="ET12" s="551">
        <f>BT12-'[3]CONSTANT (YoY)'!EW1695</f>
        <v>0</v>
      </c>
      <c r="EU12" s="551">
        <f>BU12-'[3]CONSTANT (YoY)'!EX1695</f>
        <v>0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451"/>
      <c r="I13" s="65">
        <f>('4B'!I13/'4B'!H13-1)*100</f>
        <v>4.6623110873409646</v>
      </c>
      <c r="J13" s="65">
        <f>('4B'!J13/'4B'!I13-1)*100</f>
        <v>-3.4243341113594172</v>
      </c>
      <c r="K13" s="65">
        <f>('4B'!K13/'4B'!J13-1)*100</f>
        <v>-0.1549999999998386</v>
      </c>
      <c r="L13" s="65">
        <f>('4B'!L13/'4B'!K13-1)*100</f>
        <v>-0.33001605571971737</v>
      </c>
      <c r="M13" s="65">
        <f>('4B'!M13/'4B'!L13-1)*100</f>
        <v>-9.4452345130088489</v>
      </c>
      <c r="N13" s="65">
        <f>('4B'!N13/'4B'!M13-1)*100</f>
        <v>-0.37173976994874236</v>
      </c>
      <c r="O13" s="65">
        <f>('4B'!O13/'4B'!N13-1)*100</f>
        <v>-0.1567709037329168</v>
      </c>
      <c r="P13" s="65">
        <f>('4B'!P13/'4B'!O13-1)*100</f>
        <v>-0.35778494923324189</v>
      </c>
      <c r="Q13" s="65">
        <f>('4B'!Q13/'4B'!P13-1)*100</f>
        <v>4.9430933756708928</v>
      </c>
      <c r="R13" s="65">
        <f>('4B'!R13/'4B'!Q13-1)*100</f>
        <v>-100</v>
      </c>
      <c r="S13" s="68"/>
      <c r="T13" s="68"/>
      <c r="U13" s="68"/>
      <c r="V13" s="68"/>
      <c r="W13" s="68"/>
      <c r="X13" s="68"/>
      <c r="Y13" s="65">
        <f>('4B'!Y13/'4B'!T13-1)*100</f>
        <v>-1.0993384496528646</v>
      </c>
      <c r="Z13" s="65">
        <f>('4B'!Z13/'4B'!U13-1)*100</f>
        <v>10.295215520439926</v>
      </c>
      <c r="AA13" s="65">
        <f>('4B'!AA13/'4B'!V13-1)*100</f>
        <v>5.9932928878551062</v>
      </c>
      <c r="AB13" s="65">
        <f>('4B'!AB13/'4B'!W13-1)*100</f>
        <v>4.00337964520594</v>
      </c>
      <c r="AC13" s="65"/>
      <c r="AD13" s="65">
        <f>('4B'!AD13/'4B'!Y13-1)*100</f>
        <v>-2.0999956893014593</v>
      </c>
      <c r="AE13" s="65">
        <f>('4B'!AE13/'4B'!Z13-1)*100</f>
        <v>-2.41174618807517</v>
      </c>
      <c r="AF13" s="65">
        <f>('4B'!AF13/'4B'!AA13-1)*100</f>
        <v>-2.0494387468427688</v>
      </c>
      <c r="AG13" s="65">
        <f>('4B'!AG13/'4B'!AB13-1)*100</f>
        <v>-7.6518522960565383</v>
      </c>
      <c r="AH13" s="65"/>
      <c r="AI13" s="65">
        <f>('4B'!AI13/'4B'!AD13-1)*100</f>
        <v>-4.9852236886713586</v>
      </c>
      <c r="AJ13" s="65">
        <f>('4B'!AJ13/'4B'!AE13-1)*100</f>
        <v>-0.39178500052218235</v>
      </c>
      <c r="AK13" s="65">
        <f>('4B'!AK13/'4B'!AF13-1)*100</f>
        <v>-0.12825451598549309</v>
      </c>
      <c r="AL13" s="65">
        <f>('4B'!AL13/'4B'!AG13-1)*100</f>
        <v>5.4606333842220245</v>
      </c>
      <c r="AM13" s="65"/>
      <c r="AN13" s="65">
        <f>('4B'!AN13/'4B'!AI13-1)*100</f>
        <v>8.3958038091394229</v>
      </c>
      <c r="AO13" s="65">
        <f>('4B'!AO13/'4B'!AJ13-1)*100</f>
        <v>-2.7599999999998959</v>
      </c>
      <c r="AP13" s="65">
        <f>('4B'!AP13/'4B'!AK13-1)*100</f>
        <v>-3.4600000000001963</v>
      </c>
      <c r="AQ13" s="65">
        <f>('4B'!AQ13/'4B'!AL13-1)*100</f>
        <v>-2.5400000000004308</v>
      </c>
      <c r="AR13" s="65"/>
      <c r="AS13" s="65">
        <f>('4B'!AS13/'4B'!AN13-1)*100</f>
        <v>-8.8861387765414523</v>
      </c>
      <c r="AT13" s="65">
        <f>('4B'!AT13/'4B'!AO13-1)*100</f>
        <v>-14.593401295150777</v>
      </c>
      <c r="AU13" s="65">
        <f>('4B'!AU13/'4B'!AP13-1)*100</f>
        <v>-10.469115585056876</v>
      </c>
      <c r="AV13" s="65">
        <f>('4B'!AV13/'4B'!AQ13-1)*100</f>
        <v>-3.5853535059384822</v>
      </c>
      <c r="AW13" s="65"/>
      <c r="AX13" s="65">
        <f>('4B'!AX13/'4B'!AS13-1)*100</f>
        <v>-4.0029622435056478</v>
      </c>
      <c r="AY13" s="65">
        <f>('4B'!AY13/'4B'!AT13-1)*100</f>
        <v>2.8136221559682539</v>
      </c>
      <c r="AZ13" s="65">
        <f>('4B'!AZ13/'4B'!AU13-1)*100</f>
        <v>2.0982777445964995</v>
      </c>
      <c r="BA13" s="65">
        <f>('4B'!BA13/'4B'!AV13-1)*100</f>
        <v>-2.356534232814278</v>
      </c>
      <c r="BB13" s="65"/>
      <c r="BC13" s="65">
        <f>('4B'!BC13/'4B'!AX13-1)*100</f>
        <v>1.9415886064276577</v>
      </c>
      <c r="BD13" s="65">
        <f>('4B'!BD13/'4B'!AY13-1)*100</f>
        <v>0.85978790640497404</v>
      </c>
      <c r="BE13" s="65">
        <f>('4B'!BE13/'4B'!AZ13-1)*100</f>
        <v>-1.3711584712437941</v>
      </c>
      <c r="BF13" s="65">
        <f>('4B'!BF13/'4B'!BA13-1)*100</f>
        <v>-1.7400031530872995</v>
      </c>
      <c r="BG13" s="65"/>
      <c r="BH13" s="65">
        <f>('4B'!BH13/'4B'!BC13-1)*100</f>
        <v>-3.1952278827284575</v>
      </c>
      <c r="BI13" s="65">
        <f>('4B'!BI13/'4B'!BD13-1)*100</f>
        <v>-2.927559309154959</v>
      </c>
      <c r="BJ13" s="65">
        <f>('4B'!BJ13/'4B'!BE13-1)*100</f>
        <v>-1.44470799448978</v>
      </c>
      <c r="BK13" s="65">
        <f>('4B'!BK13/'4B'!BF13-1)*100</f>
        <v>6.5558156224497344</v>
      </c>
      <c r="BL13" s="65"/>
      <c r="BM13" s="65">
        <f>('4B'!BM13/'4B'!BH13-1)*100</f>
        <v>6.982281010532887</v>
      </c>
      <c r="BN13" s="65">
        <f>('4B'!BN13/'4B'!BI13-1)*100</f>
        <v>10.68684076784281</v>
      </c>
      <c r="BO13" s="65">
        <f>('4B'!BO13/'4B'!BJ13-1)*100</f>
        <v>2.1421605344616124</v>
      </c>
      <c r="BP13" s="65">
        <f>('4B'!BP13/'4B'!BK13-1)*100</f>
        <v>1.2544482220972153</v>
      </c>
      <c r="BQ13" s="65"/>
      <c r="BR13" s="65">
        <f>('4B'!BR13/'4B'!BM13-1)*100</f>
        <v>10.340873942062778</v>
      </c>
      <c r="BS13" s="65">
        <f>('4B'!BS13/'4B'!BN13-1)*100</f>
        <v>-3.2560465170578645</v>
      </c>
      <c r="BT13" s="65">
        <f>('4B'!BT13/'4B'!BO13-1)*100</f>
        <v>-100</v>
      </c>
      <c r="BU13" s="65">
        <f>('4B'!BU13/'4B'!BP13-1)*100</f>
        <v>-100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79"/>
      <c r="CE13" s="314"/>
      <c r="CF13" s="314"/>
      <c r="CI13" s="551"/>
      <c r="CJ13" s="551">
        <f>I13-'[3]CONSTANT (YoY)'!FW1696</f>
        <v>0</v>
      </c>
      <c r="CK13" s="551">
        <f>J13-'[3]CONSTANT (YoY)'!FX1696</f>
        <v>0</v>
      </c>
      <c r="CL13" s="551">
        <f>K13-'[3]CONSTANT (YoY)'!FY1696</f>
        <v>0</v>
      </c>
      <c r="CM13" s="551">
        <f>L13-'[3]CONSTANT (YoY)'!FZ1696</f>
        <v>0</v>
      </c>
      <c r="CN13" s="551">
        <f>M13-'[3]CONSTANT (YoY)'!GA1696</f>
        <v>0</v>
      </c>
      <c r="CO13" s="551">
        <f>N13-'[3]CONSTANT (YoY)'!GB1696</f>
        <v>0</v>
      </c>
      <c r="CP13" s="551">
        <f>O13-'[3]CONSTANT (YoY)'!GC1696</f>
        <v>0</v>
      </c>
      <c r="CQ13" s="551">
        <f>P13-'[3]CONSTANT (YoY)'!GD1696</f>
        <v>0</v>
      </c>
      <c r="CR13" s="551">
        <f>Q13-'[3]CONSTANT (YoY)'!GE1696</f>
        <v>0</v>
      </c>
      <c r="CS13" s="551"/>
      <c r="CT13" s="551"/>
      <c r="CU13" s="551"/>
      <c r="CV13" s="551"/>
      <c r="CW13" s="551"/>
      <c r="CX13" s="551"/>
      <c r="CY13" s="551">
        <f>Y13-'[3]CONSTANT (YoY)'!DK1696</f>
        <v>0</v>
      </c>
      <c r="CZ13" s="551">
        <f>Z13-'[3]CONSTANT (YoY)'!DL1696</f>
        <v>0</v>
      </c>
      <c r="DA13" s="551">
        <f>AA13-'[3]CONSTANT (YoY)'!DM1696</f>
        <v>0</v>
      </c>
      <c r="DB13" s="551">
        <f>AB13-'[3]CONSTANT (YoY)'!DN1696</f>
        <v>0</v>
      </c>
      <c r="DC13" s="551"/>
      <c r="DD13" s="551">
        <f>AD13-'[3]CONSTANT (YoY)'!DO1696</f>
        <v>0</v>
      </c>
      <c r="DE13" s="551">
        <f>AE13-'[3]CONSTANT (YoY)'!DP1696</f>
        <v>0</v>
      </c>
      <c r="DF13" s="551">
        <f>AF13-'[3]CONSTANT (YoY)'!DQ1696</f>
        <v>0</v>
      </c>
      <c r="DG13" s="551">
        <f>AG13-'[3]CONSTANT (YoY)'!DR1696</f>
        <v>0</v>
      </c>
      <c r="DH13" s="551"/>
      <c r="DI13" s="551">
        <f>AI13-'[3]CONSTANT (YoY)'!DS1696</f>
        <v>0</v>
      </c>
      <c r="DJ13" s="551">
        <f>AJ13-'[3]CONSTANT (YoY)'!DT1696</f>
        <v>0</v>
      </c>
      <c r="DK13" s="551">
        <f>AK13-'[3]CONSTANT (YoY)'!DU1696</f>
        <v>0</v>
      </c>
      <c r="DL13" s="551">
        <f>AL13-'[3]CONSTANT (YoY)'!DV1696</f>
        <v>0</v>
      </c>
      <c r="DM13" s="551"/>
      <c r="DN13" s="551">
        <f>AN13-'[3]CONSTANT (YoY)'!DW1696</f>
        <v>0</v>
      </c>
      <c r="DO13" s="551">
        <f>AO13-'[3]CONSTANT (YoY)'!DX1696</f>
        <v>0</v>
      </c>
      <c r="DP13" s="551">
        <f>AP13-'[3]CONSTANT (YoY)'!DY1696</f>
        <v>0</v>
      </c>
      <c r="DQ13" s="551">
        <f>AQ13-'[3]CONSTANT (YoY)'!DZ1696</f>
        <v>0</v>
      </c>
      <c r="DR13" s="551"/>
      <c r="DS13" s="551">
        <f>AS13-'[3]CONSTANT (YoY)'!EA1696</f>
        <v>0</v>
      </c>
      <c r="DT13" s="551">
        <f>AT13-'[3]CONSTANT (YoY)'!EB1696</f>
        <v>0</v>
      </c>
      <c r="DU13" s="551">
        <f>AU13-'[3]CONSTANT (YoY)'!EC1696</f>
        <v>0</v>
      </c>
      <c r="DV13" s="551">
        <f>AV13-'[3]CONSTANT (YoY)'!ED1696</f>
        <v>0</v>
      </c>
      <c r="DW13" s="551"/>
      <c r="DX13" s="551">
        <f>AX13-'[3]CONSTANT (YoY)'!EE1696</f>
        <v>0</v>
      </c>
      <c r="DY13" s="551">
        <f>AY13-'[3]CONSTANT (YoY)'!EF1696</f>
        <v>0</v>
      </c>
      <c r="DZ13" s="551">
        <f>AZ13-'[3]CONSTANT (YoY)'!EG1696</f>
        <v>0</v>
      </c>
      <c r="EA13" s="551">
        <f>BA13-'[3]CONSTANT (YoY)'!EH1696</f>
        <v>0</v>
      </c>
      <c r="EB13" s="551"/>
      <c r="EC13" s="551">
        <f>BC13-'[3]CONSTANT (YoY)'!EI1696</f>
        <v>0</v>
      </c>
      <c r="ED13" s="551">
        <f>BD13-'[3]CONSTANT (YoY)'!EJ1696</f>
        <v>0</v>
      </c>
      <c r="EE13" s="551">
        <f>BE13-'[3]CONSTANT (YoY)'!EK1696</f>
        <v>0</v>
      </c>
      <c r="EF13" s="551">
        <f>BF13-'[3]CONSTANT (YoY)'!EL1696</f>
        <v>0</v>
      </c>
      <c r="EG13" s="551"/>
      <c r="EH13" s="551">
        <f>BH13-'[3]CONSTANT (YoY)'!EM1696</f>
        <v>0</v>
      </c>
      <c r="EI13" s="551">
        <f>BI13-'[3]CONSTANT (YoY)'!EN1696</f>
        <v>0</v>
      </c>
      <c r="EJ13" s="551">
        <f>BJ13-'[3]CONSTANT (YoY)'!EO1696</f>
        <v>0</v>
      </c>
      <c r="EK13" s="551">
        <f>BK13-'[3]CONSTANT (YoY)'!EP1696</f>
        <v>0</v>
      </c>
      <c r="EL13" s="551"/>
      <c r="EM13" s="551">
        <f>BM13-'[3]CONSTANT (YoY)'!EQ1696</f>
        <v>0</v>
      </c>
      <c r="EN13" s="551">
        <f>BN13-'[3]CONSTANT (YoY)'!ER1696</f>
        <v>0</v>
      </c>
      <c r="EO13" s="551">
        <f>BO13-'[3]CONSTANT (YoY)'!ES1696</f>
        <v>0</v>
      </c>
      <c r="EP13" s="551">
        <f>BP13-'[3]CONSTANT (YoY)'!ET1696</f>
        <v>0</v>
      </c>
      <c r="EQ13" s="551"/>
      <c r="ER13" s="551">
        <f>BR13-'[3]CONSTANT (YoY)'!EU1696</f>
        <v>2.1316282072803006E-14</v>
      </c>
      <c r="ES13" s="551">
        <f>BS13-'[3]CONSTANT (YoY)'!EV1696</f>
        <v>0</v>
      </c>
      <c r="ET13" s="551">
        <f>BT13-'[3]CONSTANT (YoY)'!EW1696</f>
        <v>0</v>
      </c>
      <c r="EU13" s="551">
        <f>BU13-'[3]CONSTANT (YoY)'!EX1696</f>
        <v>0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451"/>
      <c r="I14" s="65">
        <f>('4B'!I14/'4B'!H14-1)*100</f>
        <v>-2.9251243294270091</v>
      </c>
      <c r="J14" s="65">
        <f>('4B'!J14/'4B'!I14-1)*100</f>
        <v>4.4155043400627925</v>
      </c>
      <c r="K14" s="65">
        <f>('4B'!K14/'4B'!J14-1)*100</f>
        <v>-2.0600000000000174</v>
      </c>
      <c r="L14" s="65">
        <f>('4B'!L14/'4B'!K14-1)*100</f>
        <v>-1.8400000000001415</v>
      </c>
      <c r="M14" s="65">
        <f>('4B'!M14/'4B'!L14-1)*100</f>
        <v>-1.8579357197780144</v>
      </c>
      <c r="N14" s="65">
        <f>('4B'!N14/'4B'!M14-1)*100</f>
        <v>-0.22094098233641501</v>
      </c>
      <c r="O14" s="65">
        <f>('4B'!O14/'4B'!N14-1)*100</f>
        <v>7.9399999999999915</v>
      </c>
      <c r="P14" s="65">
        <f>('4B'!P14/'4B'!O14-1)*100</f>
        <v>-0.99131587327506709</v>
      </c>
      <c r="Q14" s="65">
        <f>('4B'!Q14/'4B'!P14-1)*100</f>
        <v>-0.51390131050771393</v>
      </c>
      <c r="R14" s="65">
        <f>('4B'!R14/'4B'!Q14-1)*100</f>
        <v>-100</v>
      </c>
      <c r="S14" s="68"/>
      <c r="T14" s="68"/>
      <c r="U14" s="68"/>
      <c r="V14" s="68"/>
      <c r="W14" s="68"/>
      <c r="X14" s="68"/>
      <c r="Y14" s="65">
        <f>('4B'!Y14/'4B'!T14-1)*100</f>
        <v>-4.4263083943166688</v>
      </c>
      <c r="Z14" s="65">
        <f>('4B'!Z14/'4B'!U14-1)*100</f>
        <v>-0.12624844081444708</v>
      </c>
      <c r="AA14" s="65">
        <f>('4B'!AA14/'4B'!V14-1)*100</f>
        <v>-2.9269686809323514</v>
      </c>
      <c r="AB14" s="65">
        <f>('4B'!AB14/'4B'!W14-1)*100</f>
        <v>-4.2213695122303445</v>
      </c>
      <c r="AC14" s="65"/>
      <c r="AD14" s="65">
        <f>('4B'!AD14/'4B'!Y14-1)*100</f>
        <v>-3.5293813804772478</v>
      </c>
      <c r="AE14" s="65">
        <f>('4B'!AE14/'4B'!Z14-1)*100</f>
        <v>4.2453560398221457</v>
      </c>
      <c r="AF14" s="65">
        <f>('4B'!AF14/'4B'!AA14-1)*100</f>
        <v>9.8343842238620915</v>
      </c>
      <c r="AG14" s="65">
        <f>('4B'!AG14/'4B'!AB14-1)*100</f>
        <v>6.0418293846909776</v>
      </c>
      <c r="AH14" s="65"/>
      <c r="AI14" s="65">
        <f>('4B'!AI14/'4B'!AD14-1)*100</f>
        <v>-3.0254759619601335</v>
      </c>
      <c r="AJ14" s="65">
        <f>('4B'!AJ14/'4B'!AE14-1)*100</f>
        <v>-0.38983452010744601</v>
      </c>
      <c r="AK14" s="65">
        <f>('4B'!AK14/'4B'!AF14-1)*100</f>
        <v>1.1444782258098973</v>
      </c>
      <c r="AL14" s="65">
        <f>('4B'!AL14/'4B'!AG14-1)*100</f>
        <v>-6.6005736223479499</v>
      </c>
      <c r="AM14" s="65"/>
      <c r="AN14" s="65">
        <f>('4B'!AN14/'4B'!AI14-1)*100</f>
        <v>-3.8694286105261932</v>
      </c>
      <c r="AO14" s="65">
        <f>('4B'!AO14/'4B'!AJ14-1)*100</f>
        <v>-6.8994865188430783</v>
      </c>
      <c r="AP14" s="65">
        <f>('4B'!AP14/'4B'!AK14-1)*100</f>
        <v>-8.2546073597051794</v>
      </c>
      <c r="AQ14" s="65">
        <f>('4B'!AQ14/'4B'!AL14-1)*100</f>
        <v>13.381029429331083</v>
      </c>
      <c r="AR14" s="65"/>
      <c r="AS14" s="65">
        <f>('4B'!AS14/'4B'!AN14-1)*100</f>
        <v>-0.7740207267768473</v>
      </c>
      <c r="AT14" s="65">
        <f>('4B'!AT14/'4B'!AO14-1)*100</f>
        <v>-1.3552535123121379</v>
      </c>
      <c r="AU14" s="65">
        <f>('4B'!AU14/'4B'!AP14-1)*100</f>
        <v>0.99013863066874652</v>
      </c>
      <c r="AV14" s="65">
        <f>('4B'!AV14/'4B'!AQ14-1)*100</f>
        <v>-6.0034332348314789</v>
      </c>
      <c r="AW14" s="65"/>
      <c r="AX14" s="65">
        <f>('4B'!AX14/'4B'!AS14-1)*100</f>
        <v>-1.6442150811437517</v>
      </c>
      <c r="AY14" s="65">
        <f>('4B'!AY14/'4B'!AT14-1)*100</f>
        <v>2.3289279316734968</v>
      </c>
      <c r="AZ14" s="65">
        <f>('4B'!AZ14/'4B'!AU14-1)*100</f>
        <v>-4.583051997487475</v>
      </c>
      <c r="BA14" s="65">
        <f>('4B'!BA14/'4B'!AV14-1)*100</f>
        <v>3.3322967680305071</v>
      </c>
      <c r="BB14" s="65"/>
      <c r="BC14" s="65">
        <f>('4B'!BC14/'4B'!AX14-1)*100</f>
        <v>2.7804109144013101</v>
      </c>
      <c r="BD14" s="65">
        <f>('4B'!BD14/'4B'!AY14-1)*100</f>
        <v>3.881040243721734</v>
      </c>
      <c r="BE14" s="65">
        <f>('4B'!BE14/'4B'!AZ14-1)*100</f>
        <v>14.62004129592065</v>
      </c>
      <c r="BF14" s="65">
        <f>('4B'!BF14/'4B'!BA14-1)*100</f>
        <v>8.8241937220896904</v>
      </c>
      <c r="BG14" s="65"/>
      <c r="BH14" s="65">
        <f>('4B'!BH14/'4B'!BC14-1)*100</f>
        <v>6.9177569852795884</v>
      </c>
      <c r="BI14" s="65">
        <f>('4B'!BI14/'4B'!BD14-1)*100</f>
        <v>7.8256348018040711</v>
      </c>
      <c r="BJ14" s="65">
        <f>('4B'!BJ14/'4B'!BE14-1)*100</f>
        <v>5.4094947047689246E-2</v>
      </c>
      <c r="BK14" s="65">
        <f>('4B'!BK14/'4B'!BF14-1)*100</f>
        <v>-15.406926261924314</v>
      </c>
      <c r="BL14" s="65"/>
      <c r="BM14" s="65">
        <f>('4B'!BM14/'4B'!BH14-1)*100</f>
        <v>-4.9167242067661761</v>
      </c>
      <c r="BN14" s="65">
        <f>('4B'!BN14/'4B'!BI14-1)*100</f>
        <v>0.59140735202922734</v>
      </c>
      <c r="BO14" s="65">
        <f>('4B'!BO14/'4B'!BJ14-1)*100</f>
        <v>-4.5510062483714702</v>
      </c>
      <c r="BP14" s="65">
        <f>('4B'!BP14/'4B'!BK14-1)*100</f>
        <v>7.3201225855487273</v>
      </c>
      <c r="BQ14" s="65"/>
      <c r="BR14" s="65">
        <f>('4B'!BR14/'4B'!BM14-1)*100</f>
        <v>2.6749999999999829</v>
      </c>
      <c r="BS14" s="65">
        <f>('4B'!BS14/'4B'!BN14-1)*100</f>
        <v>-0.24499999999997302</v>
      </c>
      <c r="BT14" s="65">
        <f>('4B'!BT14/'4B'!BO14-1)*100</f>
        <v>-100</v>
      </c>
      <c r="BU14" s="65">
        <f>('4B'!BU14/'4B'!BP14-1)*100</f>
        <v>-100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79"/>
      <c r="CE14" s="314"/>
      <c r="CF14" s="314"/>
      <c r="CI14" s="551"/>
      <c r="CJ14" s="551">
        <f>I14-'[3]CONSTANT (YoY)'!FW1697</f>
        <v>0</v>
      </c>
      <c r="CK14" s="551">
        <f>J14-'[3]CONSTANT (YoY)'!FX1697</f>
        <v>0</v>
      </c>
      <c r="CL14" s="551">
        <f>K14-'[3]CONSTANT (YoY)'!FY1697</f>
        <v>0</v>
      </c>
      <c r="CM14" s="551">
        <f>L14-'[3]CONSTANT (YoY)'!FZ1697</f>
        <v>0</v>
      </c>
      <c r="CN14" s="551">
        <f>M14-'[3]CONSTANT (YoY)'!GA1697</f>
        <v>0</v>
      </c>
      <c r="CO14" s="551">
        <f>N14-'[3]CONSTANT (YoY)'!GB1697</f>
        <v>0</v>
      </c>
      <c r="CP14" s="551">
        <f>O14-'[3]CONSTANT (YoY)'!GC1697</f>
        <v>0</v>
      </c>
      <c r="CQ14" s="551">
        <f>P14-'[3]CONSTANT (YoY)'!GD1697</f>
        <v>0</v>
      </c>
      <c r="CR14" s="551">
        <f>Q14-'[3]CONSTANT (YoY)'!GE1697</f>
        <v>0</v>
      </c>
      <c r="CS14" s="551"/>
      <c r="CT14" s="551"/>
      <c r="CU14" s="551"/>
      <c r="CV14" s="551"/>
      <c r="CW14" s="551"/>
      <c r="CX14" s="551"/>
      <c r="CY14" s="551">
        <f>Y14-'[3]CONSTANT (YoY)'!DK1697</f>
        <v>0</v>
      </c>
      <c r="CZ14" s="551">
        <f>Z14-'[3]CONSTANT (YoY)'!DL1697</f>
        <v>0</v>
      </c>
      <c r="DA14" s="551">
        <f>AA14-'[3]CONSTANT (YoY)'!DM1697</f>
        <v>0</v>
      </c>
      <c r="DB14" s="551">
        <f>AB14-'[3]CONSTANT (YoY)'!DN1697</f>
        <v>0</v>
      </c>
      <c r="DC14" s="551"/>
      <c r="DD14" s="551">
        <f>AD14-'[3]CONSTANT (YoY)'!DO1697</f>
        <v>0</v>
      </c>
      <c r="DE14" s="551">
        <f>AE14-'[3]CONSTANT (YoY)'!DP1697</f>
        <v>0</v>
      </c>
      <c r="DF14" s="551">
        <f>AF14-'[3]CONSTANT (YoY)'!DQ1697</f>
        <v>0</v>
      </c>
      <c r="DG14" s="551">
        <f>AG14-'[3]CONSTANT (YoY)'!DR1697</f>
        <v>0</v>
      </c>
      <c r="DH14" s="551"/>
      <c r="DI14" s="551">
        <f>AI14-'[3]CONSTANT (YoY)'!DS1697</f>
        <v>0</v>
      </c>
      <c r="DJ14" s="551">
        <f>AJ14-'[3]CONSTANT (YoY)'!DT1697</f>
        <v>0</v>
      </c>
      <c r="DK14" s="551">
        <f>AK14-'[3]CONSTANT (YoY)'!DU1697</f>
        <v>0</v>
      </c>
      <c r="DL14" s="551">
        <f>AL14-'[3]CONSTANT (YoY)'!DV1697</f>
        <v>0</v>
      </c>
      <c r="DM14" s="551"/>
      <c r="DN14" s="551">
        <f>AN14-'[3]CONSTANT (YoY)'!DW1697</f>
        <v>0</v>
      </c>
      <c r="DO14" s="551">
        <f>AO14-'[3]CONSTANT (YoY)'!DX1697</f>
        <v>0</v>
      </c>
      <c r="DP14" s="551">
        <f>AP14-'[3]CONSTANT (YoY)'!DY1697</f>
        <v>0</v>
      </c>
      <c r="DQ14" s="551">
        <f>AQ14-'[3]CONSTANT (YoY)'!DZ1697</f>
        <v>0</v>
      </c>
      <c r="DR14" s="551"/>
      <c r="DS14" s="551">
        <f>AS14-'[3]CONSTANT (YoY)'!EA1697</f>
        <v>0</v>
      </c>
      <c r="DT14" s="551">
        <f>AT14-'[3]CONSTANT (YoY)'!EB1697</f>
        <v>0</v>
      </c>
      <c r="DU14" s="551">
        <f>AU14-'[3]CONSTANT (YoY)'!EC1697</f>
        <v>0</v>
      </c>
      <c r="DV14" s="551">
        <f>AV14-'[3]CONSTANT (YoY)'!ED1697</f>
        <v>0</v>
      </c>
      <c r="DW14" s="551"/>
      <c r="DX14" s="551">
        <f>AX14-'[3]CONSTANT (YoY)'!EE1697</f>
        <v>0</v>
      </c>
      <c r="DY14" s="551">
        <f>AY14-'[3]CONSTANT (YoY)'!EF1697</f>
        <v>0</v>
      </c>
      <c r="DZ14" s="551">
        <f>AZ14-'[3]CONSTANT (YoY)'!EG1697</f>
        <v>0</v>
      </c>
      <c r="EA14" s="551">
        <f>BA14-'[3]CONSTANT (YoY)'!EH1697</f>
        <v>0</v>
      </c>
      <c r="EB14" s="551"/>
      <c r="EC14" s="551">
        <f>BC14-'[3]CONSTANT (YoY)'!EI1697</f>
        <v>0</v>
      </c>
      <c r="ED14" s="551">
        <f>BD14-'[3]CONSTANT (YoY)'!EJ1697</f>
        <v>0</v>
      </c>
      <c r="EE14" s="551">
        <f>BE14-'[3]CONSTANT (YoY)'!EK1697</f>
        <v>0</v>
      </c>
      <c r="EF14" s="551">
        <f>BF14-'[3]CONSTANT (YoY)'!EL1697</f>
        <v>0</v>
      </c>
      <c r="EG14" s="551"/>
      <c r="EH14" s="551">
        <f>BH14-'[3]CONSTANT (YoY)'!EM1697</f>
        <v>0</v>
      </c>
      <c r="EI14" s="551">
        <f>BI14-'[3]CONSTANT (YoY)'!EN1697</f>
        <v>0</v>
      </c>
      <c r="EJ14" s="551">
        <f>BJ14-'[3]CONSTANT (YoY)'!EO1697</f>
        <v>0</v>
      </c>
      <c r="EK14" s="551">
        <f>BK14-'[3]CONSTANT (YoY)'!EP1697</f>
        <v>0</v>
      </c>
      <c r="EL14" s="551"/>
      <c r="EM14" s="551">
        <f>BM14-'[3]CONSTANT (YoY)'!EQ1697</f>
        <v>0</v>
      </c>
      <c r="EN14" s="551">
        <f>BN14-'[3]CONSTANT (YoY)'!ER1697</f>
        <v>0</v>
      </c>
      <c r="EO14" s="551">
        <f>BO14-'[3]CONSTANT (YoY)'!ES1697</f>
        <v>0</v>
      </c>
      <c r="EP14" s="551">
        <f>BP14-'[3]CONSTANT (YoY)'!ET1697</f>
        <v>0</v>
      </c>
      <c r="EQ14" s="551"/>
      <c r="ER14" s="551">
        <f>BR14-'[3]CONSTANT (YoY)'!EU1697</f>
        <v>0</v>
      </c>
      <c r="ES14" s="551">
        <f>BS14-'[3]CONSTANT (YoY)'!EV1697</f>
        <v>0</v>
      </c>
      <c r="ET14" s="551">
        <f>BT14-'[3]CONSTANT (YoY)'!EW1697</f>
        <v>0</v>
      </c>
      <c r="EU14" s="551">
        <f>BU14-'[3]CONSTANT (YoY)'!EX1697</f>
        <v>0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452"/>
      <c r="I15" s="64">
        <f>('4B'!I15/'4B'!H15-1)*100</f>
        <v>2.2397861888600046</v>
      </c>
      <c r="J15" s="64">
        <f>('4B'!J15/'4B'!I15-1)*100</f>
        <v>0.44618925848054491</v>
      </c>
      <c r="K15" s="64">
        <f>('4B'!K15/'4B'!J15-1)*100</f>
        <v>-2.1549885623852738</v>
      </c>
      <c r="L15" s="64">
        <f>('4B'!L15/'4B'!K15-1)*100</f>
        <v>-0.64663309992226692</v>
      </c>
      <c r="M15" s="64">
        <f>('4B'!M15/'4B'!L15-1)*100</f>
        <v>-9.7270966252478335</v>
      </c>
      <c r="N15" s="64">
        <f>('4B'!N15/'4B'!M15-1)*100</f>
        <v>0.90193295323492961</v>
      </c>
      <c r="O15" s="64">
        <f>('4B'!O15/'4B'!N15-1)*100</f>
        <v>3.5071549806255709</v>
      </c>
      <c r="P15" s="64">
        <f>('4B'!P15/'4B'!O15-1)*100</f>
        <v>0.54983188948731776</v>
      </c>
      <c r="Q15" s="64">
        <f>('4B'!Q15/'4B'!P15-1)*100</f>
        <v>0.91749012820363518</v>
      </c>
      <c r="R15" s="64">
        <f>('4B'!R15/'4B'!Q15-1)*100</f>
        <v>-100</v>
      </c>
      <c r="S15" s="67"/>
      <c r="T15" s="67"/>
      <c r="U15" s="67"/>
      <c r="V15" s="67"/>
      <c r="W15" s="67"/>
      <c r="X15" s="67"/>
      <c r="Y15" s="64">
        <f>('4B'!Y15/'4B'!T15-1)*100</f>
        <v>-1.0927548188730873</v>
      </c>
      <c r="Z15" s="64">
        <f>('4B'!Z15/'4B'!U15-1)*100</f>
        <v>2.2714648996037035</v>
      </c>
      <c r="AA15" s="64">
        <f>('4B'!AA15/'4B'!V15-1)*100</f>
        <v>2.7495598029693147</v>
      </c>
      <c r="AB15" s="64">
        <f>('4B'!AB15/'4B'!W15-1)*100</f>
        <v>5.1565942592176839</v>
      </c>
      <c r="AC15" s="64"/>
      <c r="AD15" s="64">
        <f>('4B'!AD15/'4B'!Y15-1)*100</f>
        <v>0.97482418200653953</v>
      </c>
      <c r="AE15" s="64">
        <f>('4B'!AE15/'4B'!Z15-1)*100</f>
        <v>-0.47828979919379844</v>
      </c>
      <c r="AF15" s="64">
        <f>('4B'!AF15/'4B'!AA15-1)*100</f>
        <v>2.2994582873366864</v>
      </c>
      <c r="AG15" s="64">
        <f>('4B'!AG15/'4B'!AB15-1)*100</f>
        <v>-0.85818910815297356</v>
      </c>
      <c r="AH15" s="64"/>
      <c r="AI15" s="64">
        <f>('4B'!AI15/'4B'!AD15-1)*100</f>
        <v>-2.4436117106300781</v>
      </c>
      <c r="AJ15" s="64">
        <f>('4B'!AJ15/'4B'!AE15-1)*100</f>
        <v>-1.2743398029271269</v>
      </c>
      <c r="AK15" s="64">
        <f>('4B'!AK15/'4B'!AF15-1)*100</f>
        <v>-4.9506451118281003</v>
      </c>
      <c r="AL15" s="64">
        <f>('4B'!AL15/'4B'!AG15-1)*100</f>
        <v>-0.10497874198189816</v>
      </c>
      <c r="AM15" s="64"/>
      <c r="AN15" s="64">
        <f>('4B'!AN15/'4B'!AI15-1)*100</f>
        <v>0.10283524185998871</v>
      </c>
      <c r="AO15" s="64">
        <f>('4B'!AO15/'4B'!AJ15-1)*100</f>
        <v>2.4365900589493172</v>
      </c>
      <c r="AP15" s="64">
        <f>('4B'!AP15/'4B'!AK15-1)*100</f>
        <v>-2.7698178146935204</v>
      </c>
      <c r="AQ15" s="64">
        <f>('4B'!AQ15/'4B'!AL15-1)*100</f>
        <v>-2.4019142994396447</v>
      </c>
      <c r="AR15" s="64"/>
      <c r="AS15" s="64">
        <f>('4B'!AS15/'4B'!AN15-1)*100</f>
        <v>-2.8822231751643113</v>
      </c>
      <c r="AT15" s="64">
        <f>('4B'!AT15/'4B'!AO15-1)*100</f>
        <v>-19.245139859889914</v>
      </c>
      <c r="AU15" s="64">
        <f>('4B'!AU15/'4B'!AP15-1)*100</f>
        <v>-6.6073422107749575</v>
      </c>
      <c r="AV15" s="64">
        <f>('4B'!AV15/'4B'!AQ15-1)*100</f>
        <v>-9.760733295257328</v>
      </c>
      <c r="AW15" s="64"/>
      <c r="AX15" s="64">
        <f>('4B'!AX15/'4B'!AS15-1)*100</f>
        <v>-3.2622011269678786</v>
      </c>
      <c r="AY15" s="64">
        <f>('4B'!AY15/'4B'!AT15-1)*100</f>
        <v>12.561945492052473</v>
      </c>
      <c r="AZ15" s="64">
        <f>('4B'!AZ15/'4B'!AU15-1)*100</f>
        <v>-3.6461119592250624</v>
      </c>
      <c r="BA15" s="64">
        <f>('4B'!BA15/'4B'!AV15-1)*100</f>
        <v>-0.89837727767838604</v>
      </c>
      <c r="BB15" s="64"/>
      <c r="BC15" s="64">
        <f>('4B'!BC15/'4B'!AX15-1)*100</f>
        <v>-1.0204260444240609</v>
      </c>
      <c r="BD15" s="64">
        <f>('4B'!BD15/'4B'!AY15-1)*100</f>
        <v>-1.6864955096068779</v>
      </c>
      <c r="BE15" s="64">
        <f>('4B'!BE15/'4B'!AZ15-1)*100</f>
        <v>10.44662840225512</v>
      </c>
      <c r="BF15" s="64">
        <f>('4B'!BF15/'4B'!BA15-1)*100</f>
        <v>7.2612997481543928</v>
      </c>
      <c r="BG15" s="64"/>
      <c r="BH15" s="64">
        <f>('4B'!BH15/'4B'!BC15-1)*100</f>
        <v>3.0112435558102835</v>
      </c>
      <c r="BI15" s="64">
        <f>('4B'!BI15/'4B'!BD15-1)*100</f>
        <v>-2.2162512627855957</v>
      </c>
      <c r="BJ15" s="64">
        <f>('4B'!BJ15/'4B'!BE15-1)*100</f>
        <v>-2.04006411772234</v>
      </c>
      <c r="BK15" s="64">
        <f>('4B'!BK15/'4B'!BF15-1)*100</f>
        <v>3.1391830090238271</v>
      </c>
      <c r="BL15" s="64"/>
      <c r="BM15" s="64">
        <f>('4B'!BM15/'4B'!BH15-1)*100</f>
        <v>4.3430128606319895</v>
      </c>
      <c r="BN15" s="64">
        <f>('4B'!BN15/'4B'!BI15-1)*100</f>
        <v>2.7356529246365557</v>
      </c>
      <c r="BO15" s="64">
        <f>('4B'!BO15/'4B'!BJ15-1)*100</f>
        <v>-2.8301968926622512</v>
      </c>
      <c r="BP15" s="64">
        <f>('4B'!BP15/'4B'!BK15-1)*100</f>
        <v>-0.68142751988505834</v>
      </c>
      <c r="BQ15" s="64"/>
      <c r="BR15" s="64">
        <f>('4B'!BR15/'4B'!BM15-1)*100</f>
        <v>-2.7152969705697361</v>
      </c>
      <c r="BS15" s="64">
        <f>('4B'!BS15/'4B'!BN15-1)*100</f>
        <v>-5.2295316282386262</v>
      </c>
      <c r="BT15" s="64">
        <f>('4B'!BT15/'4B'!BO15-1)*100</f>
        <v>-100</v>
      </c>
      <c r="BU15" s="64">
        <f>('4B'!BU15/'4B'!BP15-1)*100</f>
        <v>-100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314"/>
      <c r="CF15" s="314"/>
      <c r="CI15" s="552"/>
      <c r="CJ15" s="552">
        <f>I15-'[3]CONSTANT (YoY)'!FW1784</f>
        <v>0</v>
      </c>
      <c r="CK15" s="552">
        <f>J15-'[3]CONSTANT (YoY)'!FX1784</f>
        <v>0</v>
      </c>
      <c r="CL15" s="552">
        <f>K15-'[3]CONSTANT (YoY)'!FY1784</f>
        <v>0</v>
      </c>
      <c r="CM15" s="552">
        <f>L15-'[3]CONSTANT (YoY)'!FZ1784</f>
        <v>0</v>
      </c>
      <c r="CN15" s="552">
        <f>M15-'[3]CONSTANT (YoY)'!GA1784</f>
        <v>0</v>
      </c>
      <c r="CO15" s="552">
        <f>N15-'[3]CONSTANT (YoY)'!GB1784</f>
        <v>0</v>
      </c>
      <c r="CP15" s="552">
        <f>O15-'[3]CONSTANT (YoY)'!GC1784</f>
        <v>0</v>
      </c>
      <c r="CQ15" s="552">
        <f>P15-'[3]CONSTANT (YoY)'!GD1784</f>
        <v>0</v>
      </c>
      <c r="CR15" s="552">
        <f>Q15-'[3]CONSTANT (YoY)'!GE1784</f>
        <v>0</v>
      </c>
      <c r="CS15" s="552"/>
      <c r="CT15" s="552"/>
      <c r="CU15" s="552"/>
      <c r="CV15" s="552"/>
      <c r="CW15" s="552"/>
      <c r="CX15" s="552"/>
      <c r="CY15" s="552">
        <f>Y15-'[3]CONSTANT (YoY)'!DK1784</f>
        <v>0</v>
      </c>
      <c r="CZ15" s="552">
        <f>Z15-'[3]CONSTANT (YoY)'!DL1784</f>
        <v>0</v>
      </c>
      <c r="DA15" s="552">
        <f>AA15-'[3]CONSTANT (YoY)'!DM1784</f>
        <v>0</v>
      </c>
      <c r="DB15" s="552">
        <f>AB15-'[3]CONSTANT (YoY)'!DN1784</f>
        <v>0</v>
      </c>
      <c r="DC15" s="552"/>
      <c r="DD15" s="552">
        <f>AD15-'[3]CONSTANT (YoY)'!DO1784</f>
        <v>0</v>
      </c>
      <c r="DE15" s="552">
        <f>AE15-'[3]CONSTANT (YoY)'!DP1784</f>
        <v>0</v>
      </c>
      <c r="DF15" s="552">
        <f>AF15-'[3]CONSTANT (YoY)'!DQ1784</f>
        <v>0</v>
      </c>
      <c r="DG15" s="552">
        <f>AG15-'[3]CONSTANT (YoY)'!DR1784</f>
        <v>0</v>
      </c>
      <c r="DH15" s="552"/>
      <c r="DI15" s="552">
        <f>AI15-'[3]CONSTANT (YoY)'!DS1784</f>
        <v>0</v>
      </c>
      <c r="DJ15" s="552">
        <f>AJ15-'[3]CONSTANT (YoY)'!DT1784</f>
        <v>0</v>
      </c>
      <c r="DK15" s="552">
        <f>AK15-'[3]CONSTANT (YoY)'!DU1784</f>
        <v>0</v>
      </c>
      <c r="DL15" s="552">
        <f>AL15-'[3]CONSTANT (YoY)'!DV1784</f>
        <v>0</v>
      </c>
      <c r="DM15" s="552"/>
      <c r="DN15" s="552">
        <f>AN15-'[3]CONSTANT (YoY)'!DW1784</f>
        <v>0</v>
      </c>
      <c r="DO15" s="552">
        <f>AO15-'[3]CONSTANT (YoY)'!DX1784</f>
        <v>0</v>
      </c>
      <c r="DP15" s="552">
        <f>AP15-'[3]CONSTANT (YoY)'!DY1784</f>
        <v>0</v>
      </c>
      <c r="DQ15" s="552">
        <f>AQ15-'[3]CONSTANT (YoY)'!DZ1784</f>
        <v>0</v>
      </c>
      <c r="DR15" s="552"/>
      <c r="DS15" s="552">
        <f>AS15-'[3]CONSTANT (YoY)'!EA1784</f>
        <v>0</v>
      </c>
      <c r="DT15" s="552">
        <f>AT15-'[3]CONSTANT (YoY)'!EB1784</f>
        <v>0</v>
      </c>
      <c r="DU15" s="552">
        <f>AU15-'[3]CONSTANT (YoY)'!EC1784</f>
        <v>0</v>
      </c>
      <c r="DV15" s="552">
        <f>AV15-'[3]CONSTANT (YoY)'!ED1784</f>
        <v>0</v>
      </c>
      <c r="DW15" s="552"/>
      <c r="DX15" s="552">
        <f>AX15-'[3]CONSTANT (YoY)'!EE1784</f>
        <v>1.1102230246251565E-14</v>
      </c>
      <c r="DY15" s="552">
        <f>AY15-'[3]CONSTANT (YoY)'!EF1784</f>
        <v>2.1316282072803006E-14</v>
      </c>
      <c r="DZ15" s="552">
        <f>AZ15-'[3]CONSTANT (YoY)'!EG1784</f>
        <v>0</v>
      </c>
      <c r="EA15" s="552">
        <f>BA15-'[3]CONSTANT (YoY)'!EH1784</f>
        <v>-2.2204460492503131E-14</v>
      </c>
      <c r="EB15" s="552"/>
      <c r="EC15" s="552">
        <f>BC15-'[3]CONSTANT (YoY)'!EI1784</f>
        <v>-1.1102230246251565E-14</v>
      </c>
      <c r="ED15" s="552">
        <f>BD15-'[3]CONSTANT (YoY)'!EJ1784</f>
        <v>-2.2204460492503131E-14</v>
      </c>
      <c r="EE15" s="552">
        <f>BE15-'[3]CONSTANT (YoY)'!EK1784</f>
        <v>0</v>
      </c>
      <c r="EF15" s="552">
        <f>BF15-'[3]CONSTANT (YoY)'!EL1784</f>
        <v>2.2204460492503131E-14</v>
      </c>
      <c r="EG15" s="552"/>
      <c r="EH15" s="552">
        <f>BH15-'[3]CONSTANT (YoY)'!EM1784</f>
        <v>0</v>
      </c>
      <c r="EI15" s="552">
        <f>BI15-'[3]CONSTANT (YoY)'!EN1784</f>
        <v>0</v>
      </c>
      <c r="EJ15" s="552">
        <f>BJ15-'[3]CONSTANT (YoY)'!EO1784</f>
        <v>0</v>
      </c>
      <c r="EK15" s="552">
        <f>BK15-'[3]CONSTANT (YoY)'!EP1784</f>
        <v>0</v>
      </c>
      <c r="EL15" s="552"/>
      <c r="EM15" s="552">
        <f>BM15-'[3]CONSTANT (YoY)'!EQ1784</f>
        <v>0</v>
      </c>
      <c r="EN15" s="552">
        <f>BN15-'[3]CONSTANT (YoY)'!ER1784</f>
        <v>0</v>
      </c>
      <c r="EO15" s="552">
        <f>BO15-'[3]CONSTANT (YoY)'!ES1784</f>
        <v>0</v>
      </c>
      <c r="EP15" s="552">
        <f>BP15-'[3]CONSTANT (YoY)'!ET1784</f>
        <v>0</v>
      </c>
      <c r="EQ15" s="552"/>
      <c r="ER15" s="552">
        <f>BR15-'[3]CONSTANT (YoY)'!EU1784</f>
        <v>2.2204460492503131E-14</v>
      </c>
      <c r="ES15" s="552">
        <f>BS15-'[3]CONSTANT (YoY)'!EV1784</f>
        <v>0</v>
      </c>
      <c r="ET15" s="552">
        <f>BT15-'[3]CONSTANT (YoY)'!EW1784</f>
        <v>0</v>
      </c>
      <c r="EU15" s="552">
        <f>BU15-'[3]CONSTANT (YoY)'!EX1784</f>
        <v>0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451"/>
      <c r="I16" s="65">
        <f>('4B'!I16/'4B'!H16-1)*100</f>
        <v>0.63329081387846209</v>
      </c>
      <c r="J16" s="65">
        <f>('4B'!J16/'4B'!I16-1)*100</f>
        <v>-2.1661025569497783</v>
      </c>
      <c r="K16" s="65">
        <f>('4B'!K16/'4B'!J16-1)*100</f>
        <v>-0.82317593476102235</v>
      </c>
      <c r="L16" s="65">
        <f>('4B'!L16/'4B'!K16-1)*100</f>
        <v>-6.5360839402184068</v>
      </c>
      <c r="M16" s="65">
        <f>('4B'!M16/'4B'!L16-1)*100</f>
        <v>-9.4930927613119938</v>
      </c>
      <c r="N16" s="65">
        <f>('4B'!N16/'4B'!M16-1)*100</f>
        <v>-5.255516247955061</v>
      </c>
      <c r="O16" s="65">
        <f>('4B'!O16/'4B'!N16-1)*100</f>
        <v>-0.34759344881395426</v>
      </c>
      <c r="P16" s="65">
        <f>('4B'!P16/'4B'!O16-1)*100</f>
        <v>-0.38491191761793608</v>
      </c>
      <c r="Q16" s="65">
        <f>('4B'!Q16/'4B'!P16-1)*100</f>
        <v>-2.7368957091713275</v>
      </c>
      <c r="R16" s="65">
        <f>('4B'!R16/'4B'!Q16-1)*100</f>
        <v>-100</v>
      </c>
      <c r="S16" s="67"/>
      <c r="T16" s="67"/>
      <c r="U16" s="67"/>
      <c r="V16" s="67"/>
      <c r="W16" s="67"/>
      <c r="X16" s="67"/>
      <c r="Y16" s="65">
        <f>('4B'!Y16/'4B'!T16-1)*100</f>
        <v>-3.1421829582915395</v>
      </c>
      <c r="Z16" s="65">
        <f>('4B'!Z16/'4B'!U16-1)*100</f>
        <v>0.32393429093633408</v>
      </c>
      <c r="AA16" s="65">
        <f>('4B'!AA16/'4B'!V16-1)*100</f>
        <v>6.251182985817505</v>
      </c>
      <c r="AB16" s="65">
        <f>('4B'!AB16/'4B'!W16-1)*100</f>
        <v>-1.4201958559345584E-2</v>
      </c>
      <c r="AC16" s="65"/>
      <c r="AD16" s="65">
        <f>('4B'!AD16/'4B'!Y16-1)*100</f>
        <v>-2.877278333089861</v>
      </c>
      <c r="AE16" s="65">
        <f>('4B'!AE16/'4B'!Z16-1)*100</f>
        <v>-3.6089621814290984</v>
      </c>
      <c r="AF16" s="65">
        <f>('4B'!AF16/'4B'!AA16-1)*100</f>
        <v>-1.0811457615319431</v>
      </c>
      <c r="AG16" s="65">
        <f>('4B'!AG16/'4B'!AB16-1)*100</f>
        <v>-0.98073782389488384</v>
      </c>
      <c r="AH16" s="65"/>
      <c r="AI16" s="65">
        <f>('4B'!AI16/'4B'!AD16-1)*100</f>
        <v>-0.53469874087095359</v>
      </c>
      <c r="AJ16" s="65">
        <f>('4B'!AJ16/'4B'!AE16-1)*100</f>
        <v>2.3759382604624957</v>
      </c>
      <c r="AK16" s="65">
        <f>('4B'!AK16/'4B'!AF16-1)*100</f>
        <v>-3.6949432802651727</v>
      </c>
      <c r="AL16" s="65">
        <f>('4B'!AL16/'4B'!AG16-1)*100</f>
        <v>-1.5491006363602344</v>
      </c>
      <c r="AM16" s="65"/>
      <c r="AN16" s="65">
        <f>('4B'!AN16/'4B'!AI16-1)*100</f>
        <v>-4.7212638786246153</v>
      </c>
      <c r="AO16" s="65">
        <f>('4B'!AO16/'4B'!AJ16-1)*100</f>
        <v>-4.8919556520502505</v>
      </c>
      <c r="AP16" s="65">
        <f>('4B'!AP16/'4B'!AK16-1)*100</f>
        <v>-11.60996493797748</v>
      </c>
      <c r="AQ16" s="65">
        <f>('4B'!AQ16/'4B'!AL16-1)*100</f>
        <v>-5.3709422920589445</v>
      </c>
      <c r="AR16" s="65"/>
      <c r="AS16" s="65">
        <f>('4B'!AS16/'4B'!AN16-1)*100</f>
        <v>-3.4197576004112773</v>
      </c>
      <c r="AT16" s="65">
        <f>('4B'!AT16/'4B'!AO16-1)*100</f>
        <v>-18.784545757420055</v>
      </c>
      <c r="AU16" s="65">
        <f>('4B'!AU16/'4B'!AP16-1)*100</f>
        <v>-3.071786055042236</v>
      </c>
      <c r="AV16" s="65">
        <f>('4B'!AV16/'4B'!AQ16-1)*100</f>
        <v>-11.872210478861367</v>
      </c>
      <c r="AW16" s="65"/>
      <c r="AX16" s="65">
        <f>('4B'!AX16/'4B'!AS16-1)*100</f>
        <v>-10.257879225907585</v>
      </c>
      <c r="AY16" s="65">
        <f>('4B'!AY16/'4B'!AT16-1)*100</f>
        <v>6.2193189942745031</v>
      </c>
      <c r="AZ16" s="65">
        <f>('4B'!AZ16/'4B'!AU16-1)*100</f>
        <v>-8.9328882874141975</v>
      </c>
      <c r="BA16" s="65">
        <f>('4B'!BA16/'4B'!AV16-1)*100</f>
        <v>-6.9251578940326848</v>
      </c>
      <c r="BB16" s="65"/>
      <c r="BC16" s="65">
        <f>('4B'!BC16/'4B'!AX16-1)*100</f>
        <v>-5.9566847567408709</v>
      </c>
      <c r="BD16" s="65">
        <f>('4B'!BD16/'4B'!AY16-1)*100</f>
        <v>-5.0214564432732978</v>
      </c>
      <c r="BE16" s="65">
        <f>('4B'!BE16/'4B'!AZ16-1)*100</f>
        <v>4.3719663466781578</v>
      </c>
      <c r="BF16" s="65">
        <f>('4B'!BF16/'4B'!BA16-1)*100</f>
        <v>6.5685960604180416</v>
      </c>
      <c r="BG16" s="65"/>
      <c r="BH16" s="65">
        <f>('4B'!BH16/'4B'!BC16-1)*100</f>
        <v>1.5951532754504116</v>
      </c>
      <c r="BI16" s="65">
        <f>('4B'!BI16/'4B'!BD16-1)*100</f>
        <v>-3.4189395520008881</v>
      </c>
      <c r="BJ16" s="65">
        <f>('4B'!BJ16/'4B'!BE16-1)*100</f>
        <v>-1.6774606041495499</v>
      </c>
      <c r="BK16" s="65">
        <f>('4B'!BK16/'4B'!BF16-1)*100</f>
        <v>1.8235811752055131</v>
      </c>
      <c r="BL16" s="65"/>
      <c r="BM16" s="65">
        <f>('4B'!BM16/'4B'!BH16-1)*100</f>
        <v>-0.10203405229737283</v>
      </c>
      <c r="BN16" s="65">
        <f>('4B'!BN16/'4B'!BI16-1)*100</f>
        <v>1.6375379434413917</v>
      </c>
      <c r="BO16" s="65">
        <f>('4B'!BO16/'4B'!BJ16-1)*100</f>
        <v>-5.9327041701593526</v>
      </c>
      <c r="BP16" s="65">
        <f>('4B'!BP16/'4B'!BK16-1)*100</f>
        <v>-6.5185078999472346</v>
      </c>
      <c r="BQ16" s="65"/>
      <c r="BR16" s="65">
        <f>('4B'!BR16/'4B'!BM16-1)*100</f>
        <v>-4.5699299929098931</v>
      </c>
      <c r="BS16" s="65">
        <f>('4B'!BS16/'4B'!BN16-1)*100</f>
        <v>-1.63772371844495</v>
      </c>
      <c r="BT16" s="65">
        <f>('4B'!BT16/'4B'!BO16-1)*100</f>
        <v>-100</v>
      </c>
      <c r="BU16" s="65">
        <f>('4B'!BU16/'4B'!BP16-1)*100</f>
        <v>-100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180"/>
      <c r="CE16" s="314"/>
      <c r="CF16" s="314"/>
      <c r="CI16" s="552"/>
      <c r="CJ16" s="552">
        <f>I16-'[3]CONSTANT (YoY)'!FW1785</f>
        <v>0</v>
      </c>
      <c r="CK16" s="552">
        <f>J16-'[3]CONSTANT (YoY)'!FX1785</f>
        <v>0</v>
      </c>
      <c r="CL16" s="552">
        <f>K16-'[3]CONSTANT (YoY)'!FY1785</f>
        <v>0</v>
      </c>
      <c r="CM16" s="552">
        <f>L16-'[3]CONSTANT (YoY)'!FZ1785</f>
        <v>0</v>
      </c>
      <c r="CN16" s="552">
        <f>M16-'[3]CONSTANT (YoY)'!GA1785</f>
        <v>0</v>
      </c>
      <c r="CO16" s="552">
        <f>N16-'[3]CONSTANT (YoY)'!GB1785</f>
        <v>0</v>
      </c>
      <c r="CP16" s="552">
        <f>O16-'[3]CONSTANT (YoY)'!GC1785</f>
        <v>0</v>
      </c>
      <c r="CQ16" s="552">
        <f>P16-'[3]CONSTANT (YoY)'!GD1785</f>
        <v>0</v>
      </c>
      <c r="CR16" s="552">
        <f>Q16-'[3]CONSTANT (YoY)'!GE1785</f>
        <v>0</v>
      </c>
      <c r="CS16" s="552"/>
      <c r="CT16" s="552"/>
      <c r="CU16" s="552"/>
      <c r="CV16" s="552"/>
      <c r="CW16" s="552"/>
      <c r="CX16" s="552"/>
      <c r="CY16" s="552">
        <f>Y16-'[3]CONSTANT (YoY)'!DK1785</f>
        <v>0</v>
      </c>
      <c r="CZ16" s="552">
        <f>Z16-'[3]CONSTANT (YoY)'!DL1785</f>
        <v>0</v>
      </c>
      <c r="DA16" s="552">
        <f>AA16-'[3]CONSTANT (YoY)'!DM1785</f>
        <v>0</v>
      </c>
      <c r="DB16" s="552">
        <f>AB16-'[3]CONSTANT (YoY)'!DN1785</f>
        <v>0</v>
      </c>
      <c r="DC16" s="552"/>
      <c r="DD16" s="552">
        <f>AD16-'[3]CONSTANT (YoY)'!DO1785</f>
        <v>0</v>
      </c>
      <c r="DE16" s="552">
        <f>AE16-'[3]CONSTANT (YoY)'!DP1785</f>
        <v>0</v>
      </c>
      <c r="DF16" s="552">
        <f>AF16-'[3]CONSTANT (YoY)'!DQ1785</f>
        <v>0</v>
      </c>
      <c r="DG16" s="552">
        <f>AG16-'[3]CONSTANT (YoY)'!DR1785</f>
        <v>0</v>
      </c>
      <c r="DH16" s="552"/>
      <c r="DI16" s="552">
        <f>AI16-'[3]CONSTANT (YoY)'!DS1785</f>
        <v>0</v>
      </c>
      <c r="DJ16" s="552">
        <f>AJ16-'[3]CONSTANT (YoY)'!DT1785</f>
        <v>0</v>
      </c>
      <c r="DK16" s="552">
        <f>AK16-'[3]CONSTANT (YoY)'!DU1785</f>
        <v>0</v>
      </c>
      <c r="DL16" s="552">
        <f>AL16-'[3]CONSTANT (YoY)'!DV1785</f>
        <v>0</v>
      </c>
      <c r="DM16" s="552"/>
      <c r="DN16" s="552">
        <f>AN16-'[3]CONSTANT (YoY)'!DW1785</f>
        <v>0</v>
      </c>
      <c r="DO16" s="552">
        <f>AO16-'[3]CONSTANT (YoY)'!DX1785</f>
        <v>0</v>
      </c>
      <c r="DP16" s="552">
        <f>AP16-'[3]CONSTANT (YoY)'!DY1785</f>
        <v>0</v>
      </c>
      <c r="DQ16" s="552">
        <f>AQ16-'[3]CONSTANT (YoY)'!DZ1785</f>
        <v>0</v>
      </c>
      <c r="DR16" s="552"/>
      <c r="DS16" s="552">
        <f>AS16-'[3]CONSTANT (YoY)'!EA1785</f>
        <v>0</v>
      </c>
      <c r="DT16" s="552">
        <f>AT16-'[3]CONSTANT (YoY)'!EB1785</f>
        <v>0</v>
      </c>
      <c r="DU16" s="552">
        <f>AU16-'[3]CONSTANT (YoY)'!EC1785</f>
        <v>0</v>
      </c>
      <c r="DV16" s="552">
        <f>AV16-'[3]CONSTANT (YoY)'!ED1785</f>
        <v>0</v>
      </c>
      <c r="DW16" s="552"/>
      <c r="DX16" s="552">
        <f>AX16-'[3]CONSTANT (YoY)'!EE1785</f>
        <v>2.1316282072803006E-14</v>
      </c>
      <c r="DY16" s="552">
        <f>AY16-'[3]CONSTANT (YoY)'!EF1785</f>
        <v>2.2204460492503131E-14</v>
      </c>
      <c r="DZ16" s="552">
        <f>AZ16-'[3]CONSTANT (YoY)'!EG1785</f>
        <v>2.3092638912203256E-14</v>
      </c>
      <c r="EA16" s="552">
        <f>BA16-'[3]CONSTANT (YoY)'!EH1785</f>
        <v>0</v>
      </c>
      <c r="EB16" s="552"/>
      <c r="EC16" s="552">
        <f>BC16-'[3]CONSTANT (YoY)'!EI1785</f>
        <v>-2.2204460492503131E-14</v>
      </c>
      <c r="ED16" s="552">
        <f>BD16-'[3]CONSTANT (YoY)'!EJ1785</f>
        <v>-1.0658141036401503E-14</v>
      </c>
      <c r="EE16" s="552">
        <f>BE16-'[3]CONSTANT (YoY)'!EK1785</f>
        <v>-2.2204460492503131E-14</v>
      </c>
      <c r="EF16" s="552">
        <f>BF16-'[3]CONSTANT (YoY)'!EL1785</f>
        <v>0</v>
      </c>
      <c r="EG16" s="552"/>
      <c r="EH16" s="552">
        <f>BH16-'[3]CONSTANT (YoY)'!EM1785</f>
        <v>0</v>
      </c>
      <c r="EI16" s="552">
        <f>BI16-'[3]CONSTANT (YoY)'!EN1785</f>
        <v>0</v>
      </c>
      <c r="EJ16" s="552">
        <f>BJ16-'[3]CONSTANT (YoY)'!EO1785</f>
        <v>0</v>
      </c>
      <c r="EK16" s="552">
        <f>BK16-'[3]CONSTANT (YoY)'!EP1785</f>
        <v>0</v>
      </c>
      <c r="EL16" s="552"/>
      <c r="EM16" s="552">
        <f>BM16-'[3]CONSTANT (YoY)'!EQ1785</f>
        <v>0</v>
      </c>
      <c r="EN16" s="552">
        <f>BN16-'[3]CONSTANT (YoY)'!ER1785</f>
        <v>0</v>
      </c>
      <c r="EO16" s="552">
        <f>BO16-'[3]CONSTANT (YoY)'!ES1785</f>
        <v>0</v>
      </c>
      <c r="EP16" s="552">
        <f>BP16-'[3]CONSTANT (YoY)'!ET1785</f>
        <v>0</v>
      </c>
      <c r="EQ16" s="552"/>
      <c r="ER16" s="552">
        <f>BR16-'[3]CONSTANT (YoY)'!EU1785</f>
        <v>0</v>
      </c>
      <c r="ES16" s="552">
        <f>BS16-'[3]CONSTANT (YoY)'!EV1785</f>
        <v>0</v>
      </c>
      <c r="ET16" s="552">
        <f>BT16-'[3]CONSTANT (YoY)'!EW1785</f>
        <v>0</v>
      </c>
      <c r="EU16" s="552">
        <f>BU16-'[3]CONSTANT (YoY)'!EX1785</f>
        <v>0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451"/>
      <c r="I17" s="65">
        <f>('4B'!I17/'4B'!H17-1)*100</f>
        <v>3.0288952116716894</v>
      </c>
      <c r="J17" s="65">
        <f>('4B'!J17/'4B'!I17-1)*100</f>
        <v>1.7490131370380801</v>
      </c>
      <c r="K17" s="65">
        <f>('4B'!K17/'4B'!J17-1)*100</f>
        <v>-4.2148367139937193</v>
      </c>
      <c r="L17" s="65">
        <f>('4B'!L17/'4B'!K17-1)*100</f>
        <v>2.6801856575886962</v>
      </c>
      <c r="M17" s="65">
        <f>('4B'!M17/'4B'!L17-1)*100</f>
        <v>-9.3750054389040276</v>
      </c>
      <c r="N17" s="65">
        <f>('4B'!N17/'4B'!M17-1)*100</f>
        <v>7.1249498249407184</v>
      </c>
      <c r="O17" s="65">
        <f>('4B'!O17/'4B'!N17-1)*100</f>
        <v>5.2517835857538664</v>
      </c>
      <c r="P17" s="65">
        <f>('4B'!P17/'4B'!O17-1)*100</f>
        <v>0.55262457278011379</v>
      </c>
      <c r="Q17" s="65">
        <f>('4B'!Q17/'4B'!P17-1)*100</f>
        <v>3.0033510597307522</v>
      </c>
      <c r="R17" s="65">
        <f>('4B'!R17/'4B'!Q17-1)*100</f>
        <v>-100</v>
      </c>
      <c r="S17" s="67"/>
      <c r="T17" s="67"/>
      <c r="U17" s="67"/>
      <c r="V17" s="67"/>
      <c r="W17" s="67"/>
      <c r="X17" s="67"/>
      <c r="Y17" s="65">
        <f>('4B'!Y17/'4B'!T17-1)*100</f>
        <v>-0.1493453105387732</v>
      </c>
      <c r="Z17" s="65">
        <f>('4B'!Z17/'4B'!U17-1)*100</f>
        <v>3.148297793168009</v>
      </c>
      <c r="AA17" s="65">
        <f>('4B'!AA17/'4B'!V17-1)*100</f>
        <v>-1.0160588744239529</v>
      </c>
      <c r="AB17" s="65">
        <f>('4B'!AB17/'4B'!W17-1)*100</f>
        <v>9.8526658429402012</v>
      </c>
      <c r="AC17" s="65"/>
      <c r="AD17" s="65">
        <f>('4B'!AD17/'4B'!Y17-1)*100</f>
        <v>3.9217514463929071</v>
      </c>
      <c r="AE17" s="65">
        <f>('4B'!AE17/'4B'!Z17-1)*100</f>
        <v>0.93233831382297794</v>
      </c>
      <c r="AF17" s="65">
        <f>('4B'!AF17/'4B'!AA17-1)*100</f>
        <v>4.5526246975480467</v>
      </c>
      <c r="AG17" s="65">
        <f>('4B'!AG17/'4B'!AB17-1)*100</f>
        <v>-1.8387174756128832</v>
      </c>
      <c r="AH17" s="65"/>
      <c r="AI17" s="65">
        <f>('4B'!AI17/'4B'!AD17-1)*100</f>
        <v>-4.974302902120364</v>
      </c>
      <c r="AJ17" s="65">
        <f>('4B'!AJ17/'4B'!AE17-1)*100</f>
        <v>-4.0924129115692542</v>
      </c>
      <c r="AK17" s="65">
        <f>('4B'!AK17/'4B'!AF17-1)*100</f>
        <v>-8.4572407707172452</v>
      </c>
      <c r="AL17" s="65">
        <f>('4B'!AL17/'4B'!AG17-1)*100</f>
        <v>0.23338949138516085</v>
      </c>
      <c r="AM17" s="65"/>
      <c r="AN17" s="65">
        <f>('4B'!AN17/'4B'!AI17-1)*100</f>
        <v>4.674900826621009</v>
      </c>
      <c r="AO17" s="65">
        <f>('4B'!AO17/'4B'!AJ17-1)*100</f>
        <v>6.1153600345936088</v>
      </c>
      <c r="AP17" s="65">
        <f>('4B'!AP17/'4B'!AK17-1)*100</f>
        <v>2.8633368370215795</v>
      </c>
      <c r="AQ17" s="65">
        <f>('4B'!AQ17/'4B'!AL17-1)*100</f>
        <v>-2.3017831358884577</v>
      </c>
      <c r="AR17" s="65"/>
      <c r="AS17" s="65">
        <f>('4B'!AS17/'4B'!AN17-1)*100</f>
        <v>-2.9450090669374429</v>
      </c>
      <c r="AT17" s="65">
        <f>('4B'!AT17/'4B'!AO17-1)*100</f>
        <v>-18.221609647018834</v>
      </c>
      <c r="AU17" s="65">
        <f>('4B'!AU17/'4B'!AP17-1)*100</f>
        <v>-7.3711565865986373</v>
      </c>
      <c r="AV17" s="65">
        <f>('4B'!AV17/'4B'!AQ17-1)*100</f>
        <v>-8.7729245407133778</v>
      </c>
      <c r="AW17" s="65"/>
      <c r="AX17" s="65">
        <f>('4B'!AX17/'4B'!AS17-1)*100</f>
        <v>2.5477197774180782</v>
      </c>
      <c r="AY17" s="65">
        <f>('4B'!AY17/'4B'!AT17-1)*100</f>
        <v>21.972770496746019</v>
      </c>
      <c r="AZ17" s="65">
        <f>('4B'!AZ17/'4B'!AU17-1)*100</f>
        <v>1.9604101812987329</v>
      </c>
      <c r="BA17" s="65">
        <f>('4B'!BA17/'4B'!AV17-1)*100</f>
        <v>3.5527983414680442</v>
      </c>
      <c r="BB17" s="65"/>
      <c r="BC17" s="65">
        <f>('4B'!BC17/'4B'!AX17-1)*100</f>
        <v>1.9571141279913107</v>
      </c>
      <c r="BD17" s="65">
        <f>('4B'!BD17/'4B'!AY17-1)*100</f>
        <v>-0.45551849024498825</v>
      </c>
      <c r="BE17" s="65">
        <f>('4B'!BE17/'4B'!AZ17-1)*100</f>
        <v>13.884463657519387</v>
      </c>
      <c r="BF17" s="65">
        <f>('4B'!BF17/'4B'!BA17-1)*100</f>
        <v>6.8620815554224279</v>
      </c>
      <c r="BG17" s="65"/>
      <c r="BH17" s="65">
        <f>('4B'!BH17/'4B'!BC17-1)*100</f>
        <v>3.095422913914736</v>
      </c>
      <c r="BI17" s="65">
        <f>('4B'!BI17/'4B'!BD17-1)*100</f>
        <v>-2.3302996265290199</v>
      </c>
      <c r="BJ17" s="65">
        <f>('4B'!BJ17/'4B'!BE17-1)*100</f>
        <v>-3.3370476657375137</v>
      </c>
      <c r="BK17" s="65">
        <f>('4B'!BK17/'4B'!BF17-1)*100</f>
        <v>4.4416149340907429</v>
      </c>
      <c r="BL17" s="65"/>
      <c r="BM17" s="65">
        <f>('4B'!BM17/'4B'!BH17-1)*100</f>
        <v>7.3219319364363322</v>
      </c>
      <c r="BN17" s="65">
        <f>('4B'!BN17/'4B'!BI17-1)*100</f>
        <v>2.850789651741259</v>
      </c>
      <c r="BO17" s="65">
        <f>('4B'!BO17/'4B'!BJ17-1)*100</f>
        <v>-1.7063194258101211</v>
      </c>
      <c r="BP17" s="65">
        <f>('4B'!BP17/'4B'!BK17-1)*100</f>
        <v>3.0748482900495144</v>
      </c>
      <c r="BQ17" s="65"/>
      <c r="BR17" s="65">
        <f>('4B'!BR17/'4B'!BM17-1)*100</f>
        <v>-2.2386903857203655</v>
      </c>
      <c r="BS17" s="65">
        <f>('4B'!BS17/'4B'!BN17-1)*100</f>
        <v>-8.1024938920757457</v>
      </c>
      <c r="BT17" s="65">
        <f>('4B'!BT17/'4B'!BO17-1)*100</f>
        <v>-100</v>
      </c>
      <c r="BU17" s="65">
        <f>('4B'!BU17/'4B'!BP17-1)*100</f>
        <v>-100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180"/>
      <c r="CE17" s="314"/>
      <c r="CF17" s="314"/>
      <c r="CI17" s="552"/>
      <c r="CJ17" s="552">
        <f>I17-'[3]CONSTANT (YoY)'!FW1786</f>
        <v>0</v>
      </c>
      <c r="CK17" s="552">
        <f>J17-'[3]CONSTANT (YoY)'!FX1786</f>
        <v>0</v>
      </c>
      <c r="CL17" s="552">
        <f>K17-'[3]CONSTANT (YoY)'!FY1786</f>
        <v>0</v>
      </c>
      <c r="CM17" s="552">
        <f>L17-'[3]CONSTANT (YoY)'!FZ1786</f>
        <v>0</v>
      </c>
      <c r="CN17" s="552">
        <f>M17-'[3]CONSTANT (YoY)'!GA1786</f>
        <v>0</v>
      </c>
      <c r="CO17" s="552">
        <f>N17-'[3]CONSTANT (YoY)'!GB1786</f>
        <v>0</v>
      </c>
      <c r="CP17" s="552">
        <f>O17-'[3]CONSTANT (YoY)'!GC1786</f>
        <v>0</v>
      </c>
      <c r="CQ17" s="552">
        <f>P17-'[3]CONSTANT (YoY)'!GD1786</f>
        <v>0</v>
      </c>
      <c r="CR17" s="552">
        <f>Q17-'[3]CONSTANT (YoY)'!GE1786</f>
        <v>0</v>
      </c>
      <c r="CS17" s="552"/>
      <c r="CT17" s="552"/>
      <c r="CU17" s="552"/>
      <c r="CV17" s="552"/>
      <c r="CW17" s="552"/>
      <c r="CX17" s="552"/>
      <c r="CY17" s="552">
        <f>Y17-'[3]CONSTANT (YoY)'!DK1786</f>
        <v>0</v>
      </c>
      <c r="CZ17" s="552">
        <f>Z17-'[3]CONSTANT (YoY)'!DL1786</f>
        <v>0</v>
      </c>
      <c r="DA17" s="552">
        <f>AA17-'[3]CONSTANT (YoY)'!DM1786</f>
        <v>0</v>
      </c>
      <c r="DB17" s="552">
        <f>AB17-'[3]CONSTANT (YoY)'!DN1786</f>
        <v>0</v>
      </c>
      <c r="DC17" s="552"/>
      <c r="DD17" s="552">
        <f>AD17-'[3]CONSTANT (YoY)'!DO1786</f>
        <v>0</v>
      </c>
      <c r="DE17" s="552">
        <f>AE17-'[3]CONSTANT (YoY)'!DP1786</f>
        <v>0</v>
      </c>
      <c r="DF17" s="552">
        <f>AF17-'[3]CONSTANT (YoY)'!DQ1786</f>
        <v>0</v>
      </c>
      <c r="DG17" s="552">
        <f>AG17-'[3]CONSTANT (YoY)'!DR1786</f>
        <v>0</v>
      </c>
      <c r="DH17" s="552"/>
      <c r="DI17" s="552">
        <f>AI17-'[3]CONSTANT (YoY)'!DS1786</f>
        <v>0</v>
      </c>
      <c r="DJ17" s="552">
        <f>AJ17-'[3]CONSTANT (YoY)'!DT1786</f>
        <v>0</v>
      </c>
      <c r="DK17" s="552">
        <f>AK17-'[3]CONSTANT (YoY)'!DU1786</f>
        <v>0</v>
      </c>
      <c r="DL17" s="552">
        <f>AL17-'[3]CONSTANT (YoY)'!DV1786</f>
        <v>0</v>
      </c>
      <c r="DM17" s="552"/>
      <c r="DN17" s="552">
        <f>AN17-'[3]CONSTANT (YoY)'!DW1786</f>
        <v>0</v>
      </c>
      <c r="DO17" s="552">
        <f>AO17-'[3]CONSTANT (YoY)'!DX1786</f>
        <v>0</v>
      </c>
      <c r="DP17" s="552">
        <f>AP17-'[3]CONSTANT (YoY)'!DY1786</f>
        <v>0</v>
      </c>
      <c r="DQ17" s="552">
        <f>AQ17-'[3]CONSTANT (YoY)'!DZ1786</f>
        <v>0</v>
      </c>
      <c r="DR17" s="552"/>
      <c r="DS17" s="552">
        <f>AS17-'[3]CONSTANT (YoY)'!EA1786</f>
        <v>0</v>
      </c>
      <c r="DT17" s="552">
        <f>AT17-'[3]CONSTANT (YoY)'!EB1786</f>
        <v>0</v>
      </c>
      <c r="DU17" s="552">
        <f>AU17-'[3]CONSTANT (YoY)'!EC1786</f>
        <v>0</v>
      </c>
      <c r="DV17" s="552">
        <f>AV17-'[3]CONSTANT (YoY)'!ED1786</f>
        <v>0</v>
      </c>
      <c r="DW17" s="552"/>
      <c r="DX17" s="552">
        <f>AX17-'[3]CONSTANT (YoY)'!EE1786</f>
        <v>0</v>
      </c>
      <c r="DY17" s="552">
        <f>AY17-'[3]CONSTANT (YoY)'!EF1786</f>
        <v>0</v>
      </c>
      <c r="DZ17" s="552">
        <f>AZ17-'[3]CONSTANT (YoY)'!EG1786</f>
        <v>0</v>
      </c>
      <c r="EA17" s="552">
        <f>BA17-'[3]CONSTANT (YoY)'!EH1786</f>
        <v>-2.2204460492503131E-14</v>
      </c>
      <c r="EB17" s="552"/>
      <c r="EC17" s="552">
        <f>BC17-'[3]CONSTANT (YoY)'!EI1786</f>
        <v>0</v>
      </c>
      <c r="ED17" s="552">
        <f>BD17-'[3]CONSTANT (YoY)'!EJ1786</f>
        <v>0</v>
      </c>
      <c r="EE17" s="552">
        <f>BE17-'[3]CONSTANT (YoY)'!EK1786</f>
        <v>0</v>
      </c>
      <c r="EF17" s="552">
        <f>BF17-'[3]CONSTANT (YoY)'!EL1786</f>
        <v>2.2204460492503131E-14</v>
      </c>
      <c r="EG17" s="552"/>
      <c r="EH17" s="552">
        <f>BH17-'[3]CONSTANT (YoY)'!EM1786</f>
        <v>0</v>
      </c>
      <c r="EI17" s="552">
        <f>BI17-'[3]CONSTANT (YoY)'!EN1786</f>
        <v>0</v>
      </c>
      <c r="EJ17" s="552">
        <f>BJ17-'[3]CONSTANT (YoY)'!EO1786</f>
        <v>0</v>
      </c>
      <c r="EK17" s="552">
        <f>BK17-'[3]CONSTANT (YoY)'!EP1786</f>
        <v>0</v>
      </c>
      <c r="EL17" s="552"/>
      <c r="EM17" s="552">
        <f>BM17-'[3]CONSTANT (YoY)'!EQ1786</f>
        <v>0</v>
      </c>
      <c r="EN17" s="552">
        <f>BN17-'[3]CONSTANT (YoY)'!ER1786</f>
        <v>0</v>
      </c>
      <c r="EO17" s="552">
        <f>BO17-'[3]CONSTANT (YoY)'!ES1786</f>
        <v>0</v>
      </c>
      <c r="EP17" s="552">
        <f>BP17-'[3]CONSTANT (YoY)'!ET1786</f>
        <v>0</v>
      </c>
      <c r="EQ17" s="552"/>
      <c r="ER17" s="552">
        <f>BR17-'[3]CONSTANT (YoY)'!EU1786</f>
        <v>1.1102230246251565E-14</v>
      </c>
      <c r="ES17" s="552">
        <f>BS17-'[3]CONSTANT (YoY)'!EV1786</f>
        <v>0</v>
      </c>
      <c r="ET17" s="552">
        <f>BT17-'[3]CONSTANT (YoY)'!EW1786</f>
        <v>0</v>
      </c>
      <c r="EU17" s="552">
        <f>BU17-'[3]CONSTANT (YoY)'!EX1786</f>
        <v>0</v>
      </c>
    </row>
    <row r="18" spans="1:151" ht="48" customHeight="1">
      <c r="A18" s="9"/>
      <c r="B18" s="31"/>
      <c r="C18" s="731">
        <v>2.2999999999999998</v>
      </c>
      <c r="D18" s="731"/>
      <c r="E18" s="728" t="s">
        <v>915</v>
      </c>
      <c r="F18" s="728"/>
      <c r="G18" s="728"/>
      <c r="H18" s="451"/>
      <c r="I18" s="65">
        <f>('4B'!I18/'4B'!H18-1)*100</f>
        <v>7.093315045754589</v>
      </c>
      <c r="J18" s="65">
        <f>('4B'!J18/'4B'!I18-1)*100</f>
        <v>7.5468257442733222</v>
      </c>
      <c r="K18" s="65">
        <f>('4B'!K18/'4B'!J18-1)*100</f>
        <v>3.121780986033551</v>
      </c>
      <c r="L18" s="65">
        <f>('4B'!L18/'4B'!K18-1)*100</f>
        <v>11.103985364795355</v>
      </c>
      <c r="M18" s="65">
        <f>('4B'!M18/'4B'!L18-1)*100</f>
        <v>-12.565239233234927</v>
      </c>
      <c r="N18" s="65">
        <f>('4B'!N18/'4B'!M18-1)*100</f>
        <v>-4.8239692781936849</v>
      </c>
      <c r="O18" s="65">
        <f>('4B'!O18/'4B'!N18-1)*100</f>
        <v>10.210492386766855</v>
      </c>
      <c r="P18" s="65">
        <f>('4B'!P18/'4B'!O18-1)*100</f>
        <v>4.3135459436023593</v>
      </c>
      <c r="Q18" s="65">
        <f>('4B'!Q18/'4B'!P18-1)*100</f>
        <v>3.433355551327022</v>
      </c>
      <c r="R18" s="65">
        <f>('4B'!R18/'4B'!Q18-1)*100</f>
        <v>-100</v>
      </c>
      <c r="S18" s="67"/>
      <c r="T18" s="67"/>
      <c r="U18" s="67"/>
      <c r="V18" s="67"/>
      <c r="W18" s="67"/>
      <c r="X18" s="67"/>
      <c r="Y18" s="65">
        <f>('4B'!Y18/'4B'!T18-1)*100</f>
        <v>6.715637546347808</v>
      </c>
      <c r="Z18" s="65">
        <f>('4B'!Z18/'4B'!U18-1)*100</f>
        <v>9.189251211973982</v>
      </c>
      <c r="AA18" s="65">
        <f>('4B'!AA18/'4B'!V18-1)*100</f>
        <v>7.2354676963121367</v>
      </c>
      <c r="AB18" s="65">
        <f>('4B'!AB18/'4B'!W18-1)*100</f>
        <v>5.4076832627315996</v>
      </c>
      <c r="AC18" s="65"/>
      <c r="AD18" s="65">
        <f>('4B'!AD18/'4B'!Y18-1)*100</f>
        <v>6.4748216298407657</v>
      </c>
      <c r="AE18" s="65">
        <f>('4B'!AE18/'4B'!Z18-1)*100</f>
        <v>9.4847161530910782</v>
      </c>
      <c r="AF18" s="65">
        <f>('4B'!AF18/'4B'!AA18-1)*100</f>
        <v>7.9091227366615335</v>
      </c>
      <c r="AG18" s="65">
        <f>('4B'!AG18/'4B'!AB18-1)*100</f>
        <v>6.3848286311449565</v>
      </c>
      <c r="AH18" s="65"/>
      <c r="AI18" s="65">
        <f>('4B'!AI18/'4B'!AD18-1)*100</f>
        <v>2.3243062020694705</v>
      </c>
      <c r="AJ18" s="65">
        <f>('4B'!AJ18/'4B'!AE18-1)*100</f>
        <v>-4.1312354171902594</v>
      </c>
      <c r="AK18" s="65">
        <f>('4B'!AK18/'4B'!AF18-1)*100</f>
        <v>8.9299597231720984</v>
      </c>
      <c r="AL18" s="65">
        <f>('4B'!AL18/'4B'!AG18-1)*100</f>
        <v>5.3013701659313739</v>
      </c>
      <c r="AM18" s="65"/>
      <c r="AN18" s="65">
        <f>('4B'!AN18/'4B'!AI18-1)*100</f>
        <v>0.65238186797775821</v>
      </c>
      <c r="AO18" s="65">
        <f>('4B'!AO18/'4B'!AJ18-1)*100</f>
        <v>22.515814352168363</v>
      </c>
      <c r="AP18" s="65">
        <f>('4B'!AP18/'4B'!AK18-1)*100</f>
        <v>10.249250654733476</v>
      </c>
      <c r="AQ18" s="65">
        <f>('4B'!AQ18/'4B'!AL18-1)*100</f>
        <v>11.416609289075264</v>
      </c>
      <c r="AR18" s="65"/>
      <c r="AS18" s="65">
        <f>('4B'!AS18/'4B'!AN18-1)*100</f>
        <v>0.33955193808909989</v>
      </c>
      <c r="AT18" s="65">
        <f>('4B'!AT18/'4B'!AO18-1)*100</f>
        <v>-26.526342958975956</v>
      </c>
      <c r="AU18" s="65">
        <f>('4B'!AU18/'4B'!AP18-1)*100</f>
        <v>-16.127557033963114</v>
      </c>
      <c r="AV18" s="65">
        <f>('4B'!AV18/'4B'!AQ18-1)*100</f>
        <v>-6.1482388348037542</v>
      </c>
      <c r="AW18" s="65"/>
      <c r="AX18" s="65">
        <f>('4B'!AX18/'4B'!AS18-1)*100</f>
        <v>-1.3992499137413517</v>
      </c>
      <c r="AY18" s="65">
        <f>('4B'!AY18/'4B'!AT18-1)*100</f>
        <v>-10.006430448935577</v>
      </c>
      <c r="AZ18" s="65">
        <f>('4B'!AZ18/'4B'!AU18-1)*100</f>
        <v>-9.4136549251773509</v>
      </c>
      <c r="BA18" s="65">
        <f>('4B'!BA18/'4B'!AV18-1)*100</f>
        <v>0.13244116867829892</v>
      </c>
      <c r="BB18" s="65"/>
      <c r="BC18" s="65">
        <f>('4B'!BC18/'4B'!AX18-1)*100</f>
        <v>3.8640611419670234</v>
      </c>
      <c r="BD18" s="65">
        <f>('4B'!BD18/'4B'!AY18-1)*100</f>
        <v>8.0827348061962567</v>
      </c>
      <c r="BE18" s="65">
        <f>('4B'!BE18/'4B'!AZ18-1)*100</f>
        <v>16.91414559029305</v>
      </c>
      <c r="BF18" s="65">
        <f>('4B'!BF18/'4B'!BA18-1)*100</f>
        <v>11.820701778738796</v>
      </c>
      <c r="BG18" s="65"/>
      <c r="BH18" s="65">
        <f>('4B'!BH18/'4B'!BC18-1)*100</f>
        <v>8.4557908804200554</v>
      </c>
      <c r="BI18" s="65">
        <f>('4B'!BI18/'4B'!BD18-1)*100</f>
        <v>4.7041014087870092</v>
      </c>
      <c r="BJ18" s="65">
        <f>('4B'!BJ18/'4B'!BE18-1)*100</f>
        <v>3.7390991009789154</v>
      </c>
      <c r="BK18" s="65">
        <f>('4B'!BK18/'4B'!BF18-1)*100</f>
        <v>1.2028355145654812</v>
      </c>
      <c r="BL18" s="65"/>
      <c r="BM18" s="65">
        <f>('4B'!BM18/'4B'!BH18-1)*100</f>
        <v>5.0175691362988273</v>
      </c>
      <c r="BN18" s="65">
        <f>('4B'!BN18/'4B'!BI18-1)*100</f>
        <v>7.1167651405305454</v>
      </c>
      <c r="BO18" s="65">
        <f>('4B'!BO18/'4B'!BJ18-1)*100</f>
        <v>2.6038098492021433</v>
      </c>
      <c r="BP18" s="65">
        <f>('4B'!BP18/'4B'!BK18-1)*100</f>
        <v>0.26497730983976453</v>
      </c>
      <c r="BQ18" s="65"/>
      <c r="BR18" s="65">
        <f>('4B'!BR18/'4B'!BM18-1)*100</f>
        <v>1.474198613547606</v>
      </c>
      <c r="BS18" s="65">
        <f>('4B'!BS18/'4B'!BN18-1)*100</f>
        <v>-2.8927689878642915</v>
      </c>
      <c r="BT18" s="65">
        <f>('4B'!BT18/'4B'!BO18-1)*100</f>
        <v>-100</v>
      </c>
      <c r="BU18" s="65">
        <f>('4B'!BU18/'4B'!BP18-1)*100</f>
        <v>-100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180"/>
      <c r="CE18" s="314"/>
      <c r="CF18" s="314"/>
      <c r="CI18" s="552"/>
      <c r="CJ18" s="552">
        <f>I18-'[3]CONSTANT (YoY)'!FW1787</f>
        <v>0</v>
      </c>
      <c r="CK18" s="552">
        <f>J18-'[3]CONSTANT (YoY)'!FX1787</f>
        <v>0</v>
      </c>
      <c r="CL18" s="552">
        <f>K18-'[3]CONSTANT (YoY)'!FY1787</f>
        <v>0</v>
      </c>
      <c r="CM18" s="552">
        <f>L18-'[3]CONSTANT (YoY)'!FZ1787</f>
        <v>0</v>
      </c>
      <c r="CN18" s="552">
        <f>M18-'[3]CONSTANT (YoY)'!GA1787</f>
        <v>0</v>
      </c>
      <c r="CO18" s="552">
        <f>N18-'[3]CONSTANT (YoY)'!GB1787</f>
        <v>0</v>
      </c>
      <c r="CP18" s="552">
        <f>O18-'[3]CONSTANT (YoY)'!GC1787</f>
        <v>0</v>
      </c>
      <c r="CQ18" s="552">
        <f>P18-'[3]CONSTANT (YoY)'!GD1787</f>
        <v>0</v>
      </c>
      <c r="CR18" s="552">
        <f>Q18-'[3]CONSTANT (YoY)'!GE1787</f>
        <v>0</v>
      </c>
      <c r="CS18" s="552"/>
      <c r="CT18" s="552"/>
      <c r="CU18" s="552"/>
      <c r="CV18" s="552"/>
      <c r="CW18" s="552"/>
      <c r="CX18" s="552"/>
      <c r="CY18" s="552">
        <f>Y18-'[3]CONSTANT (YoY)'!DK1787</f>
        <v>0</v>
      </c>
      <c r="CZ18" s="552">
        <f>Z18-'[3]CONSTANT (YoY)'!DL1787</f>
        <v>0</v>
      </c>
      <c r="DA18" s="552">
        <f>AA18-'[3]CONSTANT (YoY)'!DM1787</f>
        <v>0</v>
      </c>
      <c r="DB18" s="552">
        <f>AB18-'[3]CONSTANT (YoY)'!DN1787</f>
        <v>0</v>
      </c>
      <c r="DC18" s="552"/>
      <c r="DD18" s="552">
        <f>AD18-'[3]CONSTANT (YoY)'!DO1787</f>
        <v>0</v>
      </c>
      <c r="DE18" s="552">
        <f>AE18-'[3]CONSTANT (YoY)'!DP1787</f>
        <v>0</v>
      </c>
      <c r="DF18" s="552">
        <f>AF18-'[3]CONSTANT (YoY)'!DQ1787</f>
        <v>0</v>
      </c>
      <c r="DG18" s="552">
        <f>AG18-'[3]CONSTANT (YoY)'!DR1787</f>
        <v>0</v>
      </c>
      <c r="DH18" s="552"/>
      <c r="DI18" s="552">
        <f>AI18-'[3]CONSTANT (YoY)'!DS1787</f>
        <v>0</v>
      </c>
      <c r="DJ18" s="552">
        <f>AJ18-'[3]CONSTANT (YoY)'!DT1787</f>
        <v>0</v>
      </c>
      <c r="DK18" s="552">
        <f>AK18-'[3]CONSTANT (YoY)'!DU1787</f>
        <v>0</v>
      </c>
      <c r="DL18" s="552">
        <f>AL18-'[3]CONSTANT (YoY)'!DV1787</f>
        <v>0</v>
      </c>
      <c r="DM18" s="552"/>
      <c r="DN18" s="552">
        <f>AN18-'[3]CONSTANT (YoY)'!DW1787</f>
        <v>0</v>
      </c>
      <c r="DO18" s="552">
        <f>AO18-'[3]CONSTANT (YoY)'!DX1787</f>
        <v>0</v>
      </c>
      <c r="DP18" s="552">
        <f>AP18-'[3]CONSTANT (YoY)'!DY1787</f>
        <v>0</v>
      </c>
      <c r="DQ18" s="552">
        <f>AQ18-'[3]CONSTANT (YoY)'!DZ1787</f>
        <v>0</v>
      </c>
      <c r="DR18" s="552"/>
      <c r="DS18" s="552">
        <f>AS18-'[3]CONSTANT (YoY)'!EA1787</f>
        <v>0</v>
      </c>
      <c r="DT18" s="552">
        <f>AT18-'[3]CONSTANT (YoY)'!EB1787</f>
        <v>0</v>
      </c>
      <c r="DU18" s="552">
        <f>AU18-'[3]CONSTANT (YoY)'!EC1787</f>
        <v>0</v>
      </c>
      <c r="DV18" s="552">
        <f>AV18-'[3]CONSTANT (YoY)'!ED1787</f>
        <v>0</v>
      </c>
      <c r="DW18" s="552"/>
      <c r="DX18" s="552">
        <f>AX18-'[3]CONSTANT (YoY)'!EE1787</f>
        <v>0</v>
      </c>
      <c r="DY18" s="552">
        <f>AY18-'[3]CONSTANT (YoY)'!EF1787</f>
        <v>0</v>
      </c>
      <c r="DZ18" s="552">
        <f>AZ18-'[3]CONSTANT (YoY)'!EG1787</f>
        <v>0</v>
      </c>
      <c r="EA18" s="552">
        <f>BA18-'[3]CONSTANT (YoY)'!EH1787</f>
        <v>2.2204460492503131E-14</v>
      </c>
      <c r="EB18" s="552"/>
      <c r="EC18" s="552">
        <f>BC18-'[3]CONSTANT (YoY)'!EI1787</f>
        <v>0</v>
      </c>
      <c r="ED18" s="552">
        <f>BD18-'[3]CONSTANT (YoY)'!EJ1787</f>
        <v>0</v>
      </c>
      <c r="EE18" s="552">
        <f>BE18-'[3]CONSTANT (YoY)'!EK1787</f>
        <v>0</v>
      </c>
      <c r="EF18" s="552">
        <f>BF18-'[3]CONSTANT (YoY)'!EL1787</f>
        <v>-2.3092638912203256E-14</v>
      </c>
      <c r="EG18" s="552"/>
      <c r="EH18" s="552">
        <f>BH18-'[3]CONSTANT (YoY)'!EM1787</f>
        <v>0</v>
      </c>
      <c r="EI18" s="552">
        <f>BI18-'[3]CONSTANT (YoY)'!EN1787</f>
        <v>0</v>
      </c>
      <c r="EJ18" s="552">
        <f>BJ18-'[3]CONSTANT (YoY)'!EO1787</f>
        <v>0</v>
      </c>
      <c r="EK18" s="552">
        <f>BK18-'[3]CONSTANT (YoY)'!EP1787</f>
        <v>0</v>
      </c>
      <c r="EL18" s="552"/>
      <c r="EM18" s="552">
        <f>BM18-'[3]CONSTANT (YoY)'!EQ1787</f>
        <v>0</v>
      </c>
      <c r="EN18" s="552">
        <f>BN18-'[3]CONSTANT (YoY)'!ER1787</f>
        <v>0</v>
      </c>
      <c r="EO18" s="552">
        <f>BO18-'[3]CONSTANT (YoY)'!ES1787</f>
        <v>0</v>
      </c>
      <c r="EP18" s="552">
        <f>BP18-'[3]CONSTANT (YoY)'!ET1787</f>
        <v>0</v>
      </c>
      <c r="EQ18" s="552"/>
      <c r="ER18" s="552">
        <f>BR18-'[3]CONSTANT (YoY)'!EU1787</f>
        <v>2.2204460492503131E-14</v>
      </c>
      <c r="ES18" s="552">
        <f>BS18-'[3]CONSTANT (YoY)'!EV1787</f>
        <v>-1.1102230246251565E-14</v>
      </c>
      <c r="ET18" s="552">
        <f>BT18-'[3]CONSTANT (YoY)'!EW1787</f>
        <v>0</v>
      </c>
      <c r="EU18" s="552">
        <f>BU18-'[3]CONSTANT (YoY)'!EX1787</f>
        <v>0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452"/>
      <c r="I19" s="64">
        <f>('4B'!I19/'4B'!H19-1)*100</f>
        <v>4.3902575985536485</v>
      </c>
      <c r="J19" s="64">
        <f>('4B'!J19/'4B'!I19-1)*100</f>
        <v>6.0479116480183226</v>
      </c>
      <c r="K19" s="64">
        <f>('4B'!K19/'4B'!J19-1)*100</f>
        <v>4.9503511404896727</v>
      </c>
      <c r="L19" s="64">
        <f>('4B'!L19/'4B'!K19-1)*100</f>
        <v>3.7528593364422269</v>
      </c>
      <c r="M19" s="64">
        <f>('4B'!M19/'4B'!L19-1)*100</f>
        <v>-2.7435443662906622</v>
      </c>
      <c r="N19" s="64">
        <f>('4B'!N19/'4B'!M19-1)*100</f>
        <v>9.4662611974418951</v>
      </c>
      <c r="O19" s="64">
        <f>('4B'!O19/'4B'!N19-1)*100</f>
        <v>8.1672831080050976</v>
      </c>
      <c r="P19" s="64">
        <f>('4B'!P19/'4B'!O19-1)*100</f>
        <v>0.70500081313213947</v>
      </c>
      <c r="Q19" s="64">
        <f>('4B'!Q19/'4B'!P19-1)*100</f>
        <v>4.1549956500604557</v>
      </c>
      <c r="R19" s="64">
        <f>('4B'!R19/'4B'!Q19-1)*100</f>
        <v>-100</v>
      </c>
      <c r="S19" s="67"/>
      <c r="T19" s="67"/>
      <c r="U19" s="67"/>
      <c r="V19" s="67"/>
      <c r="W19" s="67"/>
      <c r="X19" s="67"/>
      <c r="Y19" s="64">
        <f>('4B'!Y19/'4B'!T19-1)*100</f>
        <v>4.5121929881389411</v>
      </c>
      <c r="Z19" s="64">
        <f>('4B'!Z19/'4B'!U19-1)*100</f>
        <v>3.7519113468568177</v>
      </c>
      <c r="AA19" s="64">
        <f>('4B'!AA19/'4B'!V19-1)*100</f>
        <v>4.220338232761911</v>
      </c>
      <c r="AB19" s="64">
        <f>('4B'!AB19/'4B'!W19-1)*100</f>
        <v>5.0548564445193733</v>
      </c>
      <c r="AC19" s="64"/>
      <c r="AD19" s="64">
        <f>('4B'!AD19/'4B'!Y19-1)*100</f>
        <v>5.9498994206656608</v>
      </c>
      <c r="AE19" s="64">
        <f>('4B'!AE19/'4B'!Z19-1)*100</f>
        <v>5.9881399136419322</v>
      </c>
      <c r="AF19" s="64">
        <f>('4B'!AF19/'4B'!AA19-1)*100</f>
        <v>7.0111375044817903</v>
      </c>
      <c r="AG19" s="64">
        <f>('4B'!AG19/'4B'!AB19-1)*100</f>
        <v>5.2746333079853658</v>
      </c>
      <c r="AH19" s="64"/>
      <c r="AI19" s="64">
        <f>('4B'!AI19/'4B'!AD19-1)*100</f>
        <v>5.2452291391559935</v>
      </c>
      <c r="AJ19" s="64">
        <f>('4B'!AJ19/'4B'!AE19-1)*100</f>
        <v>4.8501659730619817</v>
      </c>
      <c r="AK19" s="64">
        <f>('4B'!AK19/'4B'!AF19-1)*100</f>
        <v>5.0233983701160057</v>
      </c>
      <c r="AL19" s="64">
        <f>('4B'!AL19/'4B'!AG19-1)*100</f>
        <v>4.70641291813374</v>
      </c>
      <c r="AM19" s="64"/>
      <c r="AN19" s="64">
        <f>('4B'!AN19/'4B'!AI19-1)*100</f>
        <v>4.1076311976631086</v>
      </c>
      <c r="AO19" s="64">
        <f>('4B'!AO19/'4B'!AJ19-1)*100</f>
        <v>4.3039707887202017</v>
      </c>
      <c r="AP19" s="64">
        <f>('4B'!AP19/'4B'!AK19-1)*100</f>
        <v>3.6185040463875717</v>
      </c>
      <c r="AQ19" s="64">
        <f>('4B'!AQ19/'4B'!AL19-1)*100</f>
        <v>3.0323593577955554</v>
      </c>
      <c r="AR19" s="64"/>
      <c r="AS19" s="64">
        <f>('4B'!AS19/'4B'!AN19-1)*100</f>
        <v>1.3333041411892399</v>
      </c>
      <c r="AT19" s="64">
        <f>('4B'!AT19/'4B'!AO19-1)*100</f>
        <v>-18.558938491384815</v>
      </c>
      <c r="AU19" s="64">
        <f>('4B'!AU19/'4B'!AP19-1)*100</f>
        <v>3.1583533314656798</v>
      </c>
      <c r="AV19" s="64">
        <f>('4B'!AV19/'4B'!AQ19-1)*100</f>
        <v>3.0009540749317942</v>
      </c>
      <c r="AW19" s="64"/>
      <c r="AX19" s="64">
        <f>('4B'!AX19/'4B'!AS19-1)*100</f>
        <v>6.5856153809999762</v>
      </c>
      <c r="AY19" s="64">
        <f>('4B'!AY19/'4B'!AT19-1)*100</f>
        <v>26.689983683358776</v>
      </c>
      <c r="AZ19" s="64">
        <f>('4B'!AZ19/'4B'!AU19-1)*100</f>
        <v>-0.94137379367976726</v>
      </c>
      <c r="BA19" s="64">
        <f>('4B'!BA19/'4B'!AV19-1)*100</f>
        <v>9.1170687608417733</v>
      </c>
      <c r="BB19" s="64"/>
      <c r="BC19" s="64">
        <f>('4B'!BC19/'4B'!AX19-1)*100</f>
        <v>6.7498508507654709</v>
      </c>
      <c r="BD19" s="64">
        <f>('4B'!BD19/'4B'!AY19-1)*100</f>
        <v>9.2587700355930558</v>
      </c>
      <c r="BE19" s="64">
        <f>('4B'!BE19/'4B'!AZ19-1)*100</f>
        <v>13.175876119097097</v>
      </c>
      <c r="BF19" s="64">
        <f>('4B'!BF19/'4B'!BA19-1)*100</f>
        <v>4.0059356901052556</v>
      </c>
      <c r="BG19" s="64"/>
      <c r="BH19" s="64">
        <f>('4B'!BH19/'4B'!BC19-1)*100</f>
        <v>3.225688439790142</v>
      </c>
      <c r="BI19" s="64">
        <f>('4B'!BI19/'4B'!BD19-1)*100</f>
        <v>0.12118188529532947</v>
      </c>
      <c r="BJ19" s="64">
        <f>('4B'!BJ19/'4B'!BE19-1)*100</f>
        <v>-0.11462104877927315</v>
      </c>
      <c r="BK19" s="64">
        <f>('4B'!BK19/'4B'!BF19-1)*100</f>
        <v>-0.25836477865912588</v>
      </c>
      <c r="BL19" s="64"/>
      <c r="BM19" s="64">
        <f>('4B'!BM19/'4B'!BH19-1)*100</f>
        <v>2.0628449507532176</v>
      </c>
      <c r="BN19" s="64">
        <f>('4B'!BN19/'4B'!BI19-1)*100</f>
        <v>4.7273768491392865</v>
      </c>
      <c r="BO19" s="64">
        <f>('4B'!BO19/'4B'!BJ19-1)*100</f>
        <v>5.5564991942860686</v>
      </c>
      <c r="BP19" s="64">
        <f>('4B'!BP19/'4B'!BK19-1)*100</f>
        <v>4.237650996121145</v>
      </c>
      <c r="BQ19" s="64"/>
      <c r="BR19" s="64">
        <f>('4B'!BR19/'4B'!BM19-1)*100</f>
        <v>4.1490666974518531</v>
      </c>
      <c r="BS19" s="64">
        <f>('4B'!BS19/'4B'!BN19-1)*100</f>
        <v>3.7480370796707518</v>
      </c>
      <c r="BT19" s="64">
        <f>('4B'!BT19/'4B'!BO19-1)*100</f>
        <v>-100</v>
      </c>
      <c r="BU19" s="64">
        <f>('4B'!BU19/'4B'!BP19-1)*100</f>
        <v>-100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314"/>
      <c r="CF19" s="314"/>
      <c r="CI19" s="552"/>
      <c r="CJ19" s="552">
        <f>I19-'[3]CONSTANT (YoY)'!FW1788</f>
        <v>0</v>
      </c>
      <c r="CK19" s="552">
        <f>J19-'[3]CONSTANT (YoY)'!FX1788</f>
        <v>0</v>
      </c>
      <c r="CL19" s="552">
        <f>K19-'[3]CONSTANT (YoY)'!FY1788</f>
        <v>0</v>
      </c>
      <c r="CM19" s="552">
        <f>L19-'[3]CONSTANT (YoY)'!FZ1788</f>
        <v>0</v>
      </c>
      <c r="CN19" s="552">
        <f>M19-'[3]CONSTANT (YoY)'!GA1788</f>
        <v>0</v>
      </c>
      <c r="CO19" s="552">
        <f>N19-'[3]CONSTANT (YoY)'!GB1788</f>
        <v>0</v>
      </c>
      <c r="CP19" s="552">
        <f>O19-'[3]CONSTANT (YoY)'!GC1788</f>
        <v>0</v>
      </c>
      <c r="CQ19" s="552">
        <f>P19-'[3]CONSTANT (YoY)'!GD1788</f>
        <v>0</v>
      </c>
      <c r="CR19" s="552">
        <f>Q19-'[3]CONSTANT (YoY)'!GE1788</f>
        <v>0</v>
      </c>
      <c r="CS19" s="552"/>
      <c r="CT19" s="552"/>
      <c r="CU19" s="552"/>
      <c r="CV19" s="552"/>
      <c r="CW19" s="552"/>
      <c r="CX19" s="552"/>
      <c r="CY19" s="552">
        <f>Y19-'[3]CONSTANT (YoY)'!DK1788</f>
        <v>0</v>
      </c>
      <c r="CZ19" s="552">
        <f>Z19-'[3]CONSTANT (YoY)'!DL1788</f>
        <v>0</v>
      </c>
      <c r="DA19" s="552">
        <f>AA19-'[3]CONSTANT (YoY)'!DM1788</f>
        <v>0</v>
      </c>
      <c r="DB19" s="552">
        <f>AB19-'[3]CONSTANT (YoY)'!DN1788</f>
        <v>0</v>
      </c>
      <c r="DC19" s="552"/>
      <c r="DD19" s="552">
        <f>AD19-'[3]CONSTANT (YoY)'!DO1788</f>
        <v>0</v>
      </c>
      <c r="DE19" s="552">
        <f>AE19-'[3]CONSTANT (YoY)'!DP1788</f>
        <v>0</v>
      </c>
      <c r="DF19" s="552">
        <f>AF19-'[3]CONSTANT (YoY)'!DQ1788</f>
        <v>0</v>
      </c>
      <c r="DG19" s="552">
        <f>AG19-'[3]CONSTANT (YoY)'!DR1788</f>
        <v>0</v>
      </c>
      <c r="DH19" s="552"/>
      <c r="DI19" s="552">
        <f>AI19-'[3]CONSTANT (YoY)'!DS1788</f>
        <v>0</v>
      </c>
      <c r="DJ19" s="552">
        <f>AJ19-'[3]CONSTANT (YoY)'!DT1788</f>
        <v>0</v>
      </c>
      <c r="DK19" s="552">
        <f>AK19-'[3]CONSTANT (YoY)'!DU1788</f>
        <v>0</v>
      </c>
      <c r="DL19" s="552">
        <f>AL19-'[3]CONSTANT (YoY)'!DV1788</f>
        <v>0</v>
      </c>
      <c r="DM19" s="552"/>
      <c r="DN19" s="552">
        <f>AN19-'[3]CONSTANT (YoY)'!DW1788</f>
        <v>0</v>
      </c>
      <c r="DO19" s="552">
        <f>AO19-'[3]CONSTANT (YoY)'!DX1788</f>
        <v>0</v>
      </c>
      <c r="DP19" s="552">
        <f>AP19-'[3]CONSTANT (YoY)'!DY1788</f>
        <v>0</v>
      </c>
      <c r="DQ19" s="552">
        <f>AQ19-'[3]CONSTANT (YoY)'!DZ1788</f>
        <v>0</v>
      </c>
      <c r="DR19" s="552"/>
      <c r="DS19" s="552">
        <f>AS19-'[3]CONSTANT (YoY)'!EA1788</f>
        <v>0</v>
      </c>
      <c r="DT19" s="552">
        <f>AT19-'[3]CONSTANT (YoY)'!EB1788</f>
        <v>0</v>
      </c>
      <c r="DU19" s="552">
        <f>AU19-'[3]CONSTANT (YoY)'!EC1788</f>
        <v>0</v>
      </c>
      <c r="DV19" s="552">
        <f>AV19-'[3]CONSTANT (YoY)'!ED1788</f>
        <v>0</v>
      </c>
      <c r="DW19" s="552"/>
      <c r="DX19" s="552">
        <f>AX19-'[3]CONSTANT (YoY)'!EE1788</f>
        <v>-2.2204460492503131E-14</v>
      </c>
      <c r="DY19" s="552">
        <f>AY19-'[3]CONSTANT (YoY)'!EF1788</f>
        <v>0</v>
      </c>
      <c r="DZ19" s="552">
        <f>AZ19-'[3]CONSTANT (YoY)'!EG1788</f>
        <v>0</v>
      </c>
      <c r="EA19" s="552">
        <f>BA19-'[3]CONSTANT (YoY)'!EH1788</f>
        <v>0</v>
      </c>
      <c r="EB19" s="552"/>
      <c r="EC19" s="552">
        <f>BC19-'[3]CONSTANT (YoY)'!EI1788</f>
        <v>2.2204460492503131E-14</v>
      </c>
      <c r="ED19" s="552">
        <f>BD19-'[3]CONSTANT (YoY)'!EJ1788</f>
        <v>0</v>
      </c>
      <c r="EE19" s="552">
        <f>BE19-'[3]CONSTANT (YoY)'!EK1788</f>
        <v>0</v>
      </c>
      <c r="EF19" s="552">
        <f>BF19-'[3]CONSTANT (YoY)'!EL1788</f>
        <v>0</v>
      </c>
      <c r="EG19" s="552"/>
      <c r="EH19" s="552">
        <f>BH19-'[3]CONSTANT (YoY)'!EM1788</f>
        <v>0</v>
      </c>
      <c r="EI19" s="552">
        <f>BI19-'[3]CONSTANT (YoY)'!EN1788</f>
        <v>0</v>
      </c>
      <c r="EJ19" s="552">
        <f>BJ19-'[3]CONSTANT (YoY)'!EO1788</f>
        <v>0</v>
      </c>
      <c r="EK19" s="552">
        <f>BK19-'[3]CONSTANT (YoY)'!EP1788</f>
        <v>0</v>
      </c>
      <c r="EL19" s="552"/>
      <c r="EM19" s="552">
        <f>BM19-'[3]CONSTANT (YoY)'!EQ1788</f>
        <v>0</v>
      </c>
      <c r="EN19" s="552">
        <f>BN19-'[3]CONSTANT (YoY)'!ER1788</f>
        <v>0</v>
      </c>
      <c r="EO19" s="552">
        <f>BO19-'[3]CONSTANT (YoY)'!ES1788</f>
        <v>0</v>
      </c>
      <c r="EP19" s="552">
        <f>BP19-'[3]CONSTANT (YoY)'!ET1788</f>
        <v>0</v>
      </c>
      <c r="EQ19" s="552"/>
      <c r="ER19" s="552">
        <f>BR19-'[3]CONSTANT (YoY)'!EU1788</f>
        <v>0</v>
      </c>
      <c r="ES19" s="552">
        <f>BS19-'[3]CONSTANT (YoY)'!EV1788</f>
        <v>0</v>
      </c>
      <c r="ET19" s="552">
        <f>BT19-'[3]CONSTANT (YoY)'!EW1788</f>
        <v>0</v>
      </c>
      <c r="EU19" s="552">
        <f>BU19-'[3]CONSTANT (YoY)'!EX1788</f>
        <v>0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451"/>
      <c r="I20" s="65">
        <f>('4B'!I20/'4B'!H20-1)*100</f>
        <v>-3.2252237885301405</v>
      </c>
      <c r="J20" s="65">
        <f>('4B'!J20/'4B'!I20-1)*100</f>
        <v>17.558000767069458</v>
      </c>
      <c r="K20" s="65">
        <f>('4B'!K20/'4B'!J20-1)*100</f>
        <v>-5.3138097703631093E-2</v>
      </c>
      <c r="L20" s="65">
        <f>('4B'!L20/'4B'!K20-1)*100</f>
        <v>-1.0588626543939328</v>
      </c>
      <c r="M20" s="65">
        <f>('4B'!M20/'4B'!L20-1)*100</f>
        <v>-3.0887156347070732</v>
      </c>
      <c r="N20" s="65">
        <f>('4B'!N20/'4B'!M20-1)*100</f>
        <v>-9.0254435532699855</v>
      </c>
      <c r="O20" s="65">
        <f>('4B'!O20/'4B'!N20-1)*100</f>
        <v>-1.9351476681230717</v>
      </c>
      <c r="P20" s="65">
        <f>('4B'!P20/'4B'!O20-1)*100</f>
        <v>4.1884027874057317</v>
      </c>
      <c r="Q20" s="65">
        <f>('4B'!Q20/'4B'!P20-1)*100</f>
        <v>5.2709307733741495</v>
      </c>
      <c r="R20" s="65">
        <f>('4B'!R20/'4B'!Q20-1)*100</f>
        <v>-100</v>
      </c>
      <c r="S20" s="65">
        <f>('4B'!S20/'4B'!M20-1)*100</f>
        <v>-100</v>
      </c>
      <c r="T20" s="65"/>
      <c r="U20" s="65"/>
      <c r="V20" s="65"/>
      <c r="W20" s="65"/>
      <c r="X20" s="65"/>
      <c r="Y20" s="65">
        <f>('4B'!Y20/'4B'!T20-1)*100</f>
        <v>5.1502123132252331</v>
      </c>
      <c r="Z20" s="65">
        <f>('4B'!Z20/'4B'!U20-1)*100</f>
        <v>-21.177048580755674</v>
      </c>
      <c r="AA20" s="65">
        <f>('4B'!AA20/'4B'!V20-1)*100</f>
        <v>-5.493669451704597</v>
      </c>
      <c r="AB20" s="65">
        <f>('4B'!AB20/'4B'!W20-1)*100</f>
        <v>12.887661238738035</v>
      </c>
      <c r="AC20" s="65"/>
      <c r="AD20" s="65">
        <f>('4B'!AD20/'4B'!Y20-1)*100</f>
        <v>10.849036930684175</v>
      </c>
      <c r="AE20" s="65">
        <f>('4B'!AE20/'4B'!Z20-1)*100</f>
        <v>20.005313459965013</v>
      </c>
      <c r="AF20" s="65">
        <f>('4B'!AF20/'4B'!AA20-1)*100</f>
        <v>18.16707756703666</v>
      </c>
      <c r="AG20" s="65">
        <f>('4B'!AG20/'4B'!AB20-1)*100</f>
        <v>19.584560446383126</v>
      </c>
      <c r="AH20" s="65"/>
      <c r="AI20" s="65">
        <f>('4B'!AI20/'4B'!AD20-1)*100</f>
        <v>16.040747839849388</v>
      </c>
      <c r="AJ20" s="65">
        <f>('4B'!AJ20/'4B'!AE20-1)*100</f>
        <v>2.0053838833212101</v>
      </c>
      <c r="AK20" s="65">
        <f>('4B'!AK20/'4B'!AF20-1)*100</f>
        <v>-6.8526241606797988</v>
      </c>
      <c r="AL20" s="65">
        <f>('4B'!AL20/'4B'!AG20-1)*100</f>
        <v>-5.5885744150515286</v>
      </c>
      <c r="AM20" s="65"/>
      <c r="AN20" s="65">
        <f>('4B'!AN20/'4B'!AI20-1)*100</f>
        <v>11.104509385500695</v>
      </c>
      <c r="AO20" s="65">
        <f>('4B'!AO20/'4B'!AJ20-1)*100</f>
        <v>1.109864712082631</v>
      </c>
      <c r="AP20" s="65">
        <f>('4B'!AP20/'4B'!AK20-1)*100</f>
        <v>-8.3728290504830998</v>
      </c>
      <c r="AQ20" s="65">
        <f>('4B'!AQ20/'4B'!AL20-1)*100</f>
        <v>-5.7500922882688821</v>
      </c>
      <c r="AR20" s="65"/>
      <c r="AS20" s="65">
        <f>('4B'!AS20/'4B'!AN20-1)*100</f>
        <v>-16.92316363839894</v>
      </c>
      <c r="AT20" s="65">
        <f>('4B'!AT20/'4B'!AO20-1)*100</f>
        <v>14.896077536800112</v>
      </c>
      <c r="AU20" s="65">
        <f>('4B'!AU20/'4B'!AP20-1)*100</f>
        <v>10.631190329054352</v>
      </c>
      <c r="AV20" s="65">
        <f>('4B'!AV20/'4B'!AQ20-1)*100</f>
        <v>-18.246603909266156</v>
      </c>
      <c r="AW20" s="65"/>
      <c r="AX20" s="65">
        <f>('4B'!AX20/'4B'!AS20-1)*100</f>
        <v>-13.646838931056138</v>
      </c>
      <c r="AY20" s="65">
        <f>('4B'!AY20/'4B'!AT20-1)*100</f>
        <v>-16.768983314853671</v>
      </c>
      <c r="AZ20" s="65">
        <f>('4B'!AZ20/'4B'!AU20-1)*100</f>
        <v>-11.927755569829712</v>
      </c>
      <c r="BA20" s="65">
        <f>('4B'!BA20/'4B'!AV20-1)*100</f>
        <v>8.1030828855814807</v>
      </c>
      <c r="BB20" s="65"/>
      <c r="BC20" s="65">
        <f>('4B'!BC20/'4B'!AX20-1)*100</f>
        <v>0.29901660715849765</v>
      </c>
      <c r="BD20" s="65">
        <f>('4B'!BD20/'4B'!AY20-1)*100</f>
        <v>-9.1466817186837588</v>
      </c>
      <c r="BE20" s="65">
        <f>('4B'!BE20/'4B'!AZ20-1)*100</f>
        <v>-0.22737892873234689</v>
      </c>
      <c r="BF20" s="65">
        <f>('4B'!BF20/'4B'!BA20-1)*100</f>
        <v>1.8316457322158586</v>
      </c>
      <c r="BG20" s="65"/>
      <c r="BH20" s="65">
        <f>('4B'!BH20/'4B'!BC20-1)*100</f>
        <v>13.47022345781339</v>
      </c>
      <c r="BI20" s="65">
        <f>('4B'!BI20/'4B'!BD20-1)*100</f>
        <v>0.45302199055978765</v>
      </c>
      <c r="BJ20" s="65">
        <f>('4B'!BJ20/'4B'!BE20-1)*100</f>
        <v>-0.30666413265555414</v>
      </c>
      <c r="BK20" s="65">
        <f>('4B'!BK20/'4B'!BF20-1)*100</f>
        <v>4.8556474315495368</v>
      </c>
      <c r="BL20" s="65"/>
      <c r="BM20" s="65">
        <f>('4B'!BM20/'4B'!BH20-1)*100</f>
        <v>-9.5669532267782742</v>
      </c>
      <c r="BN20" s="65">
        <f>('4B'!BN20/'4B'!BI20-1)*100</f>
        <v>6.1994758061727939</v>
      </c>
      <c r="BO20" s="65">
        <f>('4B'!BO20/'4B'!BJ20-1)*100</f>
        <v>15.479510334838498</v>
      </c>
      <c r="BP20" s="65">
        <f>('4B'!BP20/'4B'!BK20-1)*100</f>
        <v>7.1680501777517724</v>
      </c>
      <c r="BQ20" s="65"/>
      <c r="BR20" s="65">
        <f>('4B'!BR20/'4B'!BM20-1)*100</f>
        <v>12.587068860089555</v>
      </c>
      <c r="BS20" s="65">
        <f>('4B'!BS20/'4B'!BN20-1)*100</f>
        <v>15.269322730914169</v>
      </c>
      <c r="BT20" s="65">
        <f>('4B'!BT20/'4B'!BO20-1)*100</f>
        <v>-100</v>
      </c>
      <c r="BU20" s="65">
        <f>('4B'!BU20/'4B'!BP20-1)*100</f>
        <v>-100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80"/>
      <c r="CE20" s="314"/>
      <c r="CF20" s="314"/>
      <c r="CI20" s="552"/>
      <c r="CJ20" s="552">
        <f>I20-'[3]CONSTANT (YoY)'!FW1789</f>
        <v>0</v>
      </c>
      <c r="CK20" s="552">
        <f>J20-'[3]CONSTANT (YoY)'!FX1789</f>
        <v>0</v>
      </c>
      <c r="CL20" s="552">
        <f>K20-'[3]CONSTANT (YoY)'!FY1789</f>
        <v>0</v>
      </c>
      <c r="CM20" s="552">
        <f>L20-'[3]CONSTANT (YoY)'!FZ1789</f>
        <v>0</v>
      </c>
      <c r="CN20" s="552">
        <f>M20-'[3]CONSTANT (YoY)'!GA1789</f>
        <v>0</v>
      </c>
      <c r="CO20" s="552">
        <f>N20-'[3]CONSTANT (YoY)'!GB1789</f>
        <v>0</v>
      </c>
      <c r="CP20" s="552">
        <f>O20-'[3]CONSTANT (YoY)'!GC1789</f>
        <v>0</v>
      </c>
      <c r="CQ20" s="552">
        <f>P20-'[3]CONSTANT (YoY)'!GD1789</f>
        <v>0</v>
      </c>
      <c r="CR20" s="552">
        <f>Q20-'[3]CONSTANT (YoY)'!GE1789</f>
        <v>0</v>
      </c>
      <c r="CS20" s="552"/>
      <c r="CT20" s="552"/>
      <c r="CU20" s="552"/>
      <c r="CV20" s="552"/>
      <c r="CW20" s="552"/>
      <c r="CX20" s="552"/>
      <c r="CY20" s="552">
        <f>Y20-'[3]CONSTANT (YoY)'!DK1789</f>
        <v>0</v>
      </c>
      <c r="CZ20" s="552">
        <f>Z20-'[3]CONSTANT (YoY)'!DL1789</f>
        <v>0</v>
      </c>
      <c r="DA20" s="552">
        <f>AA20-'[3]CONSTANT (YoY)'!DM1789</f>
        <v>0</v>
      </c>
      <c r="DB20" s="552">
        <f>AB20-'[3]CONSTANT (YoY)'!DN1789</f>
        <v>0</v>
      </c>
      <c r="DC20" s="552"/>
      <c r="DD20" s="552">
        <f>AD20-'[3]CONSTANT (YoY)'!DO1789</f>
        <v>0</v>
      </c>
      <c r="DE20" s="552">
        <f>AE20-'[3]CONSTANT (YoY)'!DP1789</f>
        <v>0</v>
      </c>
      <c r="DF20" s="552">
        <f>AF20-'[3]CONSTANT (YoY)'!DQ1789</f>
        <v>0</v>
      </c>
      <c r="DG20" s="552">
        <f>AG20-'[3]CONSTANT (YoY)'!DR1789</f>
        <v>0</v>
      </c>
      <c r="DH20" s="552"/>
      <c r="DI20" s="552">
        <f>AI20-'[3]CONSTANT (YoY)'!DS1789</f>
        <v>0</v>
      </c>
      <c r="DJ20" s="552">
        <f>AJ20-'[3]CONSTANT (YoY)'!DT1789</f>
        <v>0</v>
      </c>
      <c r="DK20" s="552">
        <f>AK20-'[3]CONSTANT (YoY)'!DU1789</f>
        <v>0</v>
      </c>
      <c r="DL20" s="552">
        <f>AL20-'[3]CONSTANT (YoY)'!DV1789</f>
        <v>0</v>
      </c>
      <c r="DM20" s="552"/>
      <c r="DN20" s="552">
        <f>AN20-'[3]CONSTANT (YoY)'!DW1789</f>
        <v>0</v>
      </c>
      <c r="DO20" s="552">
        <f>AO20-'[3]CONSTANT (YoY)'!DX1789</f>
        <v>0</v>
      </c>
      <c r="DP20" s="552">
        <f>AP20-'[3]CONSTANT (YoY)'!DY1789</f>
        <v>0</v>
      </c>
      <c r="DQ20" s="552">
        <f>AQ20-'[3]CONSTANT (YoY)'!DZ1789</f>
        <v>0</v>
      </c>
      <c r="DR20" s="552"/>
      <c r="DS20" s="552">
        <f>AS20-'[3]CONSTANT (YoY)'!EA1789</f>
        <v>0</v>
      </c>
      <c r="DT20" s="552">
        <f>AT20-'[3]CONSTANT (YoY)'!EB1789</f>
        <v>0</v>
      </c>
      <c r="DU20" s="552">
        <f>AU20-'[3]CONSTANT (YoY)'!EC1789</f>
        <v>0</v>
      </c>
      <c r="DV20" s="552">
        <f>AV20-'[3]CONSTANT (YoY)'!ED1789</f>
        <v>0</v>
      </c>
      <c r="DW20" s="552"/>
      <c r="DX20" s="552">
        <f>AX20-'[3]CONSTANT (YoY)'!EE1789</f>
        <v>0</v>
      </c>
      <c r="DY20" s="552">
        <f>AY20-'[3]CONSTANT (YoY)'!EF1789</f>
        <v>0</v>
      </c>
      <c r="DZ20" s="552">
        <f>AZ20-'[3]CONSTANT (YoY)'!EG1789</f>
        <v>0</v>
      </c>
      <c r="EA20" s="552">
        <f>BA20-'[3]CONSTANT (YoY)'!EH1789</f>
        <v>0</v>
      </c>
      <c r="EB20" s="552"/>
      <c r="EC20" s="552">
        <f>BC20-'[3]CONSTANT (YoY)'!EI1789</f>
        <v>0</v>
      </c>
      <c r="ED20" s="552">
        <f>BD20-'[3]CONSTANT (YoY)'!EJ1789</f>
        <v>0</v>
      </c>
      <c r="EE20" s="552">
        <f>BE20-'[3]CONSTANT (YoY)'!EK1789</f>
        <v>2.2204460492503131E-14</v>
      </c>
      <c r="EF20" s="552">
        <f>BF20-'[3]CONSTANT (YoY)'!EL1789</f>
        <v>0</v>
      </c>
      <c r="EG20" s="552"/>
      <c r="EH20" s="552">
        <f>BH20-'[3]CONSTANT (YoY)'!EM1789</f>
        <v>0</v>
      </c>
      <c r="EI20" s="552">
        <f>BI20-'[3]CONSTANT (YoY)'!EN1789</f>
        <v>0</v>
      </c>
      <c r="EJ20" s="552">
        <f>BJ20-'[3]CONSTANT (YoY)'!EO1789</f>
        <v>0</v>
      </c>
      <c r="EK20" s="552">
        <f>BK20-'[3]CONSTANT (YoY)'!EP1789</f>
        <v>0</v>
      </c>
      <c r="EL20" s="552"/>
      <c r="EM20" s="552">
        <f>BM20-'[3]CONSTANT (YoY)'!EQ1789</f>
        <v>0</v>
      </c>
      <c r="EN20" s="552">
        <f>BN20-'[3]CONSTANT (YoY)'!ER1789</f>
        <v>0</v>
      </c>
      <c r="EO20" s="552">
        <f>BO20-'[3]CONSTANT (YoY)'!ES1789</f>
        <v>0</v>
      </c>
      <c r="EP20" s="552">
        <f>BP20-'[3]CONSTANT (YoY)'!ET1789</f>
        <v>0</v>
      </c>
      <c r="EQ20" s="552"/>
      <c r="ER20" s="552">
        <f>BR20-'[3]CONSTANT (YoY)'!EU1789</f>
        <v>-2.3092638912203256E-14</v>
      </c>
      <c r="ES20" s="552">
        <f>BS20-'[3]CONSTANT (YoY)'!EV1789</f>
        <v>0</v>
      </c>
      <c r="ET20" s="552">
        <f>BT20-'[3]CONSTANT (YoY)'!EW1789</f>
        <v>0</v>
      </c>
      <c r="EU20" s="552">
        <f>BU20-'[3]CONSTANT (YoY)'!EX1789</f>
        <v>0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451"/>
      <c r="I21" s="65">
        <f>('4B'!I21/'4B'!H21-1)*100</f>
        <v>5.9901145895565833</v>
      </c>
      <c r="J21" s="65">
        <f>('4B'!J21/'4B'!I21-1)*100</f>
        <v>6.0501805028584155</v>
      </c>
      <c r="K21" s="65">
        <f>('4B'!K21/'4B'!J21-1)*100</f>
        <v>6.9945728559740461</v>
      </c>
      <c r="L21" s="65">
        <f>('4B'!L21/'4B'!K21-1)*100</f>
        <v>6.9377410228683045</v>
      </c>
      <c r="M21" s="65">
        <f>('4B'!M21/'4B'!L21-1)*100</f>
        <v>4.8652900516121367</v>
      </c>
      <c r="N21" s="65">
        <f>('4B'!N21/'4B'!M21-1)*100</f>
        <v>9.8725424197908964</v>
      </c>
      <c r="O21" s="65">
        <f>('4B'!O21/'4B'!N21-1)*100</f>
        <v>8.3487309041342161</v>
      </c>
      <c r="P21" s="65">
        <f>('4B'!P21/'4B'!O21-1)*100</f>
        <v>5.5594732478216669</v>
      </c>
      <c r="Q21" s="65">
        <f>('4B'!Q21/'4B'!P21-1)*100</f>
        <v>4.7338470508937247</v>
      </c>
      <c r="R21" s="65">
        <f>('4B'!R21/'4B'!Q21-1)*100</f>
        <v>-100</v>
      </c>
      <c r="S21" s="65">
        <f>('4B'!S21/'4B'!M21-1)*100</f>
        <v>-100</v>
      </c>
      <c r="T21" s="65"/>
      <c r="U21" s="65"/>
      <c r="V21" s="65"/>
      <c r="W21" s="65"/>
      <c r="X21" s="65"/>
      <c r="Y21" s="65">
        <f>('4B'!Y21/'4B'!T21-1)*100</f>
        <v>6.5578016893889979</v>
      </c>
      <c r="Z21" s="65">
        <f>('4B'!Z21/'4B'!U21-1)*100</f>
        <v>7.9091540680113814</v>
      </c>
      <c r="AA21" s="65">
        <f>('4B'!AA21/'4B'!V21-1)*100</f>
        <v>5.4644894103897501</v>
      </c>
      <c r="AB21" s="65">
        <f>('4B'!AB21/'4B'!W21-1)*100</f>
        <v>4.1704509882581453</v>
      </c>
      <c r="AC21" s="65"/>
      <c r="AD21" s="65">
        <f>('4B'!AD21/'4B'!Y21-1)*100</f>
        <v>6.9449299254978891</v>
      </c>
      <c r="AE21" s="65">
        <f>('4B'!AE21/'4B'!Z21-1)*100</f>
        <v>6.4240033419712406</v>
      </c>
      <c r="AF21" s="65">
        <f>('4B'!AF21/'4B'!AA21-1)*100</f>
        <v>8.1326360987393098</v>
      </c>
      <c r="AG21" s="65">
        <f>('4B'!AG21/'4B'!AB21-1)*100</f>
        <v>2.8292208249459216</v>
      </c>
      <c r="AH21" s="65"/>
      <c r="AI21" s="65">
        <f>('4B'!AI21/'4B'!AD21-1)*100</f>
        <v>4.4089404908889351</v>
      </c>
      <c r="AJ21" s="65">
        <f>('4B'!AJ21/'4B'!AE21-1)*100</f>
        <v>6.5010098075062972</v>
      </c>
      <c r="AK21" s="65">
        <f>('4B'!AK21/'4B'!AF21-1)*100</f>
        <v>10.892945264301201</v>
      </c>
      <c r="AL21" s="65">
        <f>('4B'!AL21/'4B'!AG21-1)*100</f>
        <v>5.9610647516298743</v>
      </c>
      <c r="AM21" s="65"/>
      <c r="AN21" s="65">
        <f>('4B'!AN21/'4B'!AI21-1)*100</f>
        <v>0.44886720106578348</v>
      </c>
      <c r="AO21" s="65">
        <f>('4B'!AO21/'4B'!AJ21-1)*100</f>
        <v>7.1384666646161721</v>
      </c>
      <c r="AP21" s="65">
        <f>('4B'!AP21/'4B'!AK21-1)*100</f>
        <v>10.846336880489238</v>
      </c>
      <c r="AQ21" s="65">
        <f>('4B'!AQ21/'4B'!AL21-1)*100</f>
        <v>8.6356736375564616</v>
      </c>
      <c r="AR21" s="65"/>
      <c r="AS21" s="65">
        <f>('4B'!AS21/'4B'!AN21-1)*100</f>
        <v>8.1086819096298335</v>
      </c>
      <c r="AT21" s="65">
        <f>('4B'!AT21/'4B'!AO21-1)*100</f>
        <v>4.2087723337095984</v>
      </c>
      <c r="AU21" s="65">
        <f>('4B'!AU21/'4B'!AP21-1)*100</f>
        <v>4.6951871911193432</v>
      </c>
      <c r="AV21" s="65">
        <f>('4B'!AV21/'4B'!AQ21-1)*100</f>
        <v>2.8921112479641575</v>
      </c>
      <c r="AW21" s="65"/>
      <c r="AX21" s="65">
        <f>('4B'!AX21/'4B'!AS21-1)*100</f>
        <v>8.5353035327859317</v>
      </c>
      <c r="AY21" s="65">
        <f>('4B'!AY21/'4B'!AT21-1)*100</f>
        <v>9.9101580998513406</v>
      </c>
      <c r="AZ21" s="65">
        <f>('4B'!AZ21/'4B'!AU21-1)*100</f>
        <v>9.0068429537162551</v>
      </c>
      <c r="BA21" s="65">
        <f>('4B'!BA21/'4B'!AV21-1)*100</f>
        <v>12.021704579594218</v>
      </c>
      <c r="BB21" s="65"/>
      <c r="BC21" s="65">
        <f>('4B'!BC21/'4B'!AX21-1)*100</f>
        <v>7.9313515215793107</v>
      </c>
      <c r="BD21" s="65">
        <f>('4B'!BD21/'4B'!AY21-1)*100</f>
        <v>10.197581050211202</v>
      </c>
      <c r="BE21" s="65">
        <f>('4B'!BE21/'4B'!AZ21-1)*100</f>
        <v>8.743167703982845</v>
      </c>
      <c r="BF21" s="65">
        <f>('4B'!BF21/'4B'!BA21-1)*100</f>
        <v>6.4411520984117843</v>
      </c>
      <c r="BG21" s="65"/>
      <c r="BH21" s="65">
        <f>('4B'!BH21/'4B'!BC21-1)*100</f>
        <v>4.0356006958072621</v>
      </c>
      <c r="BI21" s="65">
        <f>('4B'!BI21/'4B'!BD21-1)*100</f>
        <v>2.9812479573621209</v>
      </c>
      <c r="BJ21" s="65">
        <f>('4B'!BJ21/'4B'!BE21-1)*100</f>
        <v>6.3100735166102151</v>
      </c>
      <c r="BK21" s="65">
        <f>('4B'!BK21/'4B'!BF21-1)*100</f>
        <v>8.764171935560249</v>
      </c>
      <c r="BL21" s="65"/>
      <c r="BM21" s="65">
        <f>('4B'!BM21/'4B'!BH21-1)*100</f>
        <v>4.9547859940591188</v>
      </c>
      <c r="BN21" s="65">
        <f>('4B'!BN21/'4B'!BI21-1)*100</f>
        <v>4.387072481790999</v>
      </c>
      <c r="BO21" s="65">
        <f>('4B'!BO21/'4B'!BJ21-1)*100</f>
        <v>3.907291071278407</v>
      </c>
      <c r="BP21" s="65">
        <f>('4B'!BP21/'4B'!BK21-1)*100</f>
        <v>5.7800457453474285</v>
      </c>
      <c r="BQ21" s="65"/>
      <c r="BR21" s="65">
        <f>('4B'!BR21/'4B'!BM21-1)*100</f>
        <v>7.6513004779409366</v>
      </c>
      <c r="BS21" s="65">
        <f>('4B'!BS21/'4B'!BN21-1)*100</f>
        <v>10.013573692503552</v>
      </c>
      <c r="BT21" s="65">
        <f>('4B'!BT21/'4B'!BO21-1)*100</f>
        <v>-100</v>
      </c>
      <c r="BU21" s="65">
        <f>('4B'!BU21/'4B'!BP21-1)*100</f>
        <v>-100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80"/>
      <c r="CE21" s="314"/>
      <c r="CF21" s="314"/>
      <c r="CI21" s="552"/>
      <c r="CJ21" s="552">
        <f>I21-'[3]CONSTANT (YoY)'!FW1790</f>
        <v>0</v>
      </c>
      <c r="CK21" s="552">
        <f>J21-'[3]CONSTANT (YoY)'!FX1790</f>
        <v>0</v>
      </c>
      <c r="CL21" s="552">
        <f>K21-'[3]CONSTANT (YoY)'!FY1790</f>
        <v>0</v>
      </c>
      <c r="CM21" s="552">
        <f>L21-'[3]CONSTANT (YoY)'!FZ1790</f>
        <v>0</v>
      </c>
      <c r="CN21" s="552">
        <f>M21-'[3]CONSTANT (YoY)'!GA1790</f>
        <v>0</v>
      </c>
      <c r="CO21" s="552">
        <f>N21-'[3]CONSTANT (YoY)'!GB1790</f>
        <v>0</v>
      </c>
      <c r="CP21" s="552">
        <f>O21-'[3]CONSTANT (YoY)'!GC1790</f>
        <v>0</v>
      </c>
      <c r="CQ21" s="552">
        <f>P21-'[3]CONSTANT (YoY)'!GD1790</f>
        <v>0</v>
      </c>
      <c r="CR21" s="552">
        <f>Q21-'[3]CONSTANT (YoY)'!GE1790</f>
        <v>0</v>
      </c>
      <c r="CS21" s="552"/>
      <c r="CT21" s="552"/>
      <c r="CU21" s="552"/>
      <c r="CV21" s="552"/>
      <c r="CW21" s="552"/>
      <c r="CX21" s="552"/>
      <c r="CY21" s="552">
        <f>Y21-'[3]CONSTANT (YoY)'!DK1790</f>
        <v>0</v>
      </c>
      <c r="CZ21" s="552">
        <f>Z21-'[3]CONSTANT (YoY)'!DL1790</f>
        <v>0</v>
      </c>
      <c r="DA21" s="552">
        <f>AA21-'[3]CONSTANT (YoY)'!DM1790</f>
        <v>0</v>
      </c>
      <c r="DB21" s="552">
        <f>AB21-'[3]CONSTANT (YoY)'!DN1790</f>
        <v>0</v>
      </c>
      <c r="DC21" s="552"/>
      <c r="DD21" s="552">
        <f>AD21-'[3]CONSTANT (YoY)'!DO1790</f>
        <v>0</v>
      </c>
      <c r="DE21" s="552">
        <f>AE21-'[3]CONSTANT (YoY)'!DP1790</f>
        <v>0</v>
      </c>
      <c r="DF21" s="552">
        <f>AF21-'[3]CONSTANT (YoY)'!DQ1790</f>
        <v>0</v>
      </c>
      <c r="DG21" s="552">
        <f>AG21-'[3]CONSTANT (YoY)'!DR1790</f>
        <v>0</v>
      </c>
      <c r="DH21" s="552"/>
      <c r="DI21" s="552">
        <f>AI21-'[3]CONSTANT (YoY)'!DS1790</f>
        <v>0</v>
      </c>
      <c r="DJ21" s="552">
        <f>AJ21-'[3]CONSTANT (YoY)'!DT1790</f>
        <v>0</v>
      </c>
      <c r="DK21" s="552">
        <f>AK21-'[3]CONSTANT (YoY)'!DU1790</f>
        <v>0</v>
      </c>
      <c r="DL21" s="552">
        <f>AL21-'[3]CONSTANT (YoY)'!DV1790</f>
        <v>0</v>
      </c>
      <c r="DM21" s="552"/>
      <c r="DN21" s="552">
        <f>AN21-'[3]CONSTANT (YoY)'!DW1790</f>
        <v>0</v>
      </c>
      <c r="DO21" s="552">
        <f>AO21-'[3]CONSTANT (YoY)'!DX1790</f>
        <v>0</v>
      </c>
      <c r="DP21" s="552">
        <f>AP21-'[3]CONSTANT (YoY)'!DY1790</f>
        <v>0</v>
      </c>
      <c r="DQ21" s="552">
        <f>AQ21-'[3]CONSTANT (YoY)'!DZ1790</f>
        <v>0</v>
      </c>
      <c r="DR21" s="552"/>
      <c r="DS21" s="552">
        <f>AS21-'[3]CONSTANT (YoY)'!EA1790</f>
        <v>0</v>
      </c>
      <c r="DT21" s="552">
        <f>AT21-'[3]CONSTANT (YoY)'!EB1790</f>
        <v>0</v>
      </c>
      <c r="DU21" s="552">
        <f>AU21-'[3]CONSTANT (YoY)'!EC1790</f>
        <v>0</v>
      </c>
      <c r="DV21" s="552">
        <f>AV21-'[3]CONSTANT (YoY)'!ED1790</f>
        <v>0</v>
      </c>
      <c r="DW21" s="552"/>
      <c r="DX21" s="552">
        <f>AX21-'[3]CONSTANT (YoY)'!EE1790</f>
        <v>-1.1013412404281553E-13</v>
      </c>
      <c r="DY21" s="552">
        <f>AY21-'[3]CONSTANT (YoY)'!EF1790</f>
        <v>0</v>
      </c>
      <c r="DZ21" s="552">
        <f>AZ21-'[3]CONSTANT (YoY)'!EG1790</f>
        <v>-2.1316282072803006E-14</v>
      </c>
      <c r="EA21" s="552">
        <f>BA21-'[3]CONSTANT (YoY)'!EH1790</f>
        <v>2.3092638912203256E-14</v>
      </c>
      <c r="EB21" s="552"/>
      <c r="EC21" s="552">
        <f>BC21-'[3]CONSTANT (YoY)'!EI1790</f>
        <v>1.1102230246251565E-13</v>
      </c>
      <c r="ED21" s="552">
        <f>BD21-'[3]CONSTANT (YoY)'!EJ1790</f>
        <v>2.1316282072803006E-14</v>
      </c>
      <c r="EE21" s="552">
        <f>BE21-'[3]CONSTANT (YoY)'!EK1790</f>
        <v>0</v>
      </c>
      <c r="EF21" s="552">
        <f>BF21-'[3]CONSTANT (YoY)'!EL1790</f>
        <v>-2.2204460492503131E-14</v>
      </c>
      <c r="EG21" s="552"/>
      <c r="EH21" s="552">
        <f>BH21-'[3]CONSTANT (YoY)'!EM1790</f>
        <v>0</v>
      </c>
      <c r="EI21" s="552">
        <f>BI21-'[3]CONSTANT (YoY)'!EN1790</f>
        <v>0</v>
      </c>
      <c r="EJ21" s="552">
        <f>BJ21-'[3]CONSTANT (YoY)'!EO1790</f>
        <v>0</v>
      </c>
      <c r="EK21" s="552">
        <f>BK21-'[3]CONSTANT (YoY)'!EP1790</f>
        <v>0</v>
      </c>
      <c r="EL21" s="552"/>
      <c r="EM21" s="552">
        <f>BM21-'[3]CONSTANT (YoY)'!EQ1790</f>
        <v>0</v>
      </c>
      <c r="EN21" s="552">
        <f>BN21-'[3]CONSTANT (YoY)'!ER1790</f>
        <v>0</v>
      </c>
      <c r="EO21" s="552">
        <f>BO21-'[3]CONSTANT (YoY)'!ES1790</f>
        <v>0</v>
      </c>
      <c r="EP21" s="552">
        <f>BP21-'[3]CONSTANT (YoY)'!ET1790</f>
        <v>0</v>
      </c>
      <c r="EQ21" s="552"/>
      <c r="ER21" s="552">
        <f>BR21-'[3]CONSTANT (YoY)'!EU1790</f>
        <v>2.2204460492503131E-14</v>
      </c>
      <c r="ES21" s="552">
        <f>BS21-'[3]CONSTANT (YoY)'!EV1790</f>
        <v>0</v>
      </c>
      <c r="ET21" s="552">
        <f>BT21-'[3]CONSTANT (YoY)'!EW1790</f>
        <v>0</v>
      </c>
      <c r="EU21" s="552">
        <f>BU21-'[3]CONSTANT (YoY)'!EX1790</f>
        <v>0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451"/>
      <c r="I22" s="65">
        <f>('4B'!I22/'4B'!H22-1)*100</f>
        <v>9.7596262215887251</v>
      </c>
      <c r="J22" s="65">
        <f>('4B'!J22/'4B'!I22-1)*100</f>
        <v>9.1647129490989307</v>
      </c>
      <c r="K22" s="65">
        <f>('4B'!K22/'4B'!J22-1)*100</f>
        <v>3.19541872637219</v>
      </c>
      <c r="L22" s="65">
        <f>('4B'!L22/'4B'!K22-1)*100</f>
        <v>2.8871631130610087</v>
      </c>
      <c r="M22" s="65">
        <f>('4B'!M22/'4B'!L22-1)*100</f>
        <v>-14.309936834627413</v>
      </c>
      <c r="N22" s="65">
        <f>('4B'!N22/'4B'!M22-1)*100</f>
        <v>9.9211899503254699</v>
      </c>
      <c r="O22" s="65">
        <f>('4B'!O22/'4B'!N22-1)*100</f>
        <v>13.146172810495527</v>
      </c>
      <c r="P22" s="65">
        <f>('4B'!P22/'4B'!O22-1)*100</f>
        <v>1.4661843935927399</v>
      </c>
      <c r="Q22" s="65">
        <f>('4B'!Q22/'4B'!P22-1)*100</f>
        <v>6.8810874923196375</v>
      </c>
      <c r="R22" s="65">
        <f>('4B'!R22/'4B'!Q22-1)*100</f>
        <v>-100</v>
      </c>
      <c r="S22" s="65">
        <f>('4B'!S22/'4B'!M22-1)*100</f>
        <v>-100</v>
      </c>
      <c r="T22" s="65"/>
      <c r="U22" s="65"/>
      <c r="V22" s="65"/>
      <c r="W22" s="65"/>
      <c r="X22" s="65"/>
      <c r="Y22" s="65">
        <f>('4B'!Y22/'4B'!T22-1)*100</f>
        <v>8.2482795824988298</v>
      </c>
      <c r="Z22" s="65">
        <f>('4B'!Z22/'4B'!U22-1)*100</f>
        <v>8.9115538481030256</v>
      </c>
      <c r="AA22" s="65">
        <f>('4B'!AA22/'4B'!V22-1)*100</f>
        <v>11.350971103204422</v>
      </c>
      <c r="AB22" s="65">
        <f>('4B'!AB22/'4B'!W22-1)*100</f>
        <v>10.283028552880324</v>
      </c>
      <c r="AC22" s="65"/>
      <c r="AD22" s="65">
        <f>('4B'!AD22/'4B'!Y22-1)*100</f>
        <v>13.079179362063197</v>
      </c>
      <c r="AE22" s="65">
        <f>('4B'!AE22/'4B'!Z22-1)*100</f>
        <v>9.989885795315967</v>
      </c>
      <c r="AF22" s="65">
        <f>('4B'!AF22/'4B'!AA22-1)*100</f>
        <v>8.3839540424898154</v>
      </c>
      <c r="AG22" s="65">
        <f>('4B'!AG22/'4B'!AB22-1)*100</f>
        <v>6.0432017698285545</v>
      </c>
      <c r="AH22" s="65"/>
      <c r="AI22" s="65">
        <f>('4B'!AI22/'4B'!AD22-1)*100</f>
        <v>2.7012644141853448</v>
      </c>
      <c r="AJ22" s="65">
        <f>('4B'!AJ22/'4B'!AE22-1)*100</f>
        <v>4.7770754741056853</v>
      </c>
      <c r="AK22" s="65">
        <f>('4B'!AK22/'4B'!AF22-1)*100</f>
        <v>3.7000651807715723</v>
      </c>
      <c r="AL22" s="65">
        <f>('4B'!AL22/'4B'!AG22-1)*100</f>
        <v>1.4698207552769293</v>
      </c>
      <c r="AM22" s="65"/>
      <c r="AN22" s="65">
        <f>('4B'!AN22/'4B'!AI22-1)*100</f>
        <v>2.165252372741211</v>
      </c>
      <c r="AO22" s="65">
        <f>('4B'!AO22/'4B'!AJ22-1)*100</f>
        <v>3.2264582669952357</v>
      </c>
      <c r="AP22" s="65">
        <f>('4B'!AP22/'4B'!AK22-1)*100</f>
        <v>3.0513894214633019</v>
      </c>
      <c r="AQ22" s="65">
        <f>('4B'!AQ22/'4B'!AL22-1)*100</f>
        <v>2.9669447135037164</v>
      </c>
      <c r="AR22" s="65"/>
      <c r="AS22" s="65">
        <f>('4B'!AS22/'4B'!AN22-1)*100</f>
        <v>-0.47879505405483691</v>
      </c>
      <c r="AT22" s="65">
        <f>('4B'!AT22/'4B'!AO22-1)*100</f>
        <v>-36.885541409119291</v>
      </c>
      <c r="AU22" s="65">
        <f>('4B'!AU22/'4B'!AP22-1)*100</f>
        <v>-9.1260387979734467</v>
      </c>
      <c r="AV22" s="65">
        <f>('4B'!AV22/'4B'!AQ22-1)*100</f>
        <v>-7.0146048083449042</v>
      </c>
      <c r="AW22" s="65"/>
      <c r="AX22" s="65">
        <f>('4B'!AX22/'4B'!AS22-1)*100</f>
        <v>1.7889207039593735</v>
      </c>
      <c r="AY22" s="65">
        <f>('4B'!AY22/'4B'!AT22-1)*100</f>
        <v>37.702360762226526</v>
      </c>
      <c r="AZ22" s="65">
        <f>('4B'!AZ22/'4B'!AU22-1)*100</f>
        <v>-4.4328658001852261</v>
      </c>
      <c r="BA22" s="65">
        <f>('4B'!BA22/'4B'!AV22-1)*100</f>
        <v>11.323805075622717</v>
      </c>
      <c r="BB22" s="65"/>
      <c r="BC22" s="65">
        <f>('4B'!BC22/'4B'!AX22-1)*100</f>
        <v>7.3645860647219674</v>
      </c>
      <c r="BD22" s="65">
        <f>('4B'!BD22/'4B'!AY22-1)*100</f>
        <v>21.536813350912109</v>
      </c>
      <c r="BE22" s="65">
        <f>('4B'!BE22/'4B'!AZ22-1)*100</f>
        <v>22.670206689711534</v>
      </c>
      <c r="BF22" s="65">
        <f>('4B'!BF22/'4B'!BA22-1)*100</f>
        <v>2.2039073408012255</v>
      </c>
      <c r="BG22" s="65"/>
      <c r="BH22" s="65">
        <f>('4B'!BH22/'4B'!BC22-1)*100</f>
        <v>-1.6580163857031649</v>
      </c>
      <c r="BI22" s="65">
        <f>('4B'!BI22/'4B'!BD22-1)*100</f>
        <v>1.3862931897883346</v>
      </c>
      <c r="BJ22" s="65">
        <f>('4B'!BJ22/'4B'!BE22-1)*100</f>
        <v>0.47953917137797397</v>
      </c>
      <c r="BK22" s="65">
        <f>('4B'!BK22/'4B'!BF22-1)*100</f>
        <v>5.2525954836658562</v>
      </c>
      <c r="BL22" s="65"/>
      <c r="BM22" s="65">
        <f>('4B'!BM22/'4B'!BH22-1)*100</f>
        <v>5.8214505241951153</v>
      </c>
      <c r="BN22" s="65">
        <f>('4B'!BN22/'4B'!BI22-1)*100</f>
        <v>5.8763030477483769</v>
      </c>
      <c r="BO22" s="65">
        <f>('4B'!BO22/'4B'!BJ22-1)*100</f>
        <v>6.9912514766854894</v>
      </c>
      <c r="BP22" s="65">
        <f>('4B'!BP22/'4B'!BK22-1)*100</f>
        <v>8.6592551810229068</v>
      </c>
      <c r="BQ22" s="65"/>
      <c r="BR22" s="65">
        <f>('4B'!BR22/'4B'!BM22-1)*100</f>
        <v>5.6351894472379094</v>
      </c>
      <c r="BS22" s="65">
        <f>('4B'!BS22/'4B'!BN22-1)*100</f>
        <v>7.9303882966112127</v>
      </c>
      <c r="BT22" s="65">
        <f>('4B'!BT22/'4B'!BO22-1)*100</f>
        <v>-100</v>
      </c>
      <c r="BU22" s="65">
        <f>('4B'!BU22/'4B'!BP22-1)*100</f>
        <v>-100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80"/>
      <c r="CE22" s="314"/>
      <c r="CF22" s="314"/>
      <c r="CI22" s="552"/>
      <c r="CJ22" s="552">
        <f>I22-'[3]CONSTANT (YoY)'!FW1791</f>
        <v>0</v>
      </c>
      <c r="CK22" s="552">
        <f>J22-'[3]CONSTANT (YoY)'!FX1791</f>
        <v>0</v>
      </c>
      <c r="CL22" s="552">
        <f>K22-'[3]CONSTANT (YoY)'!FY1791</f>
        <v>0</v>
      </c>
      <c r="CM22" s="552">
        <f>L22-'[3]CONSTANT (YoY)'!FZ1791</f>
        <v>0</v>
      </c>
      <c r="CN22" s="552">
        <f>M22-'[3]CONSTANT (YoY)'!GA1791</f>
        <v>0</v>
      </c>
      <c r="CO22" s="552">
        <f>N22-'[3]CONSTANT (YoY)'!GB1791</f>
        <v>0</v>
      </c>
      <c r="CP22" s="552">
        <f>O22-'[3]CONSTANT (YoY)'!GC1791</f>
        <v>0</v>
      </c>
      <c r="CQ22" s="552">
        <f>P22-'[3]CONSTANT (YoY)'!GD1791</f>
        <v>0</v>
      </c>
      <c r="CR22" s="552">
        <f>Q22-'[3]CONSTANT (YoY)'!GE1791</f>
        <v>0</v>
      </c>
      <c r="CS22" s="552"/>
      <c r="CT22" s="552"/>
      <c r="CU22" s="552"/>
      <c r="CV22" s="552"/>
      <c r="CW22" s="552"/>
      <c r="CX22" s="552"/>
      <c r="CY22" s="552">
        <f>Y22-'[3]CONSTANT (YoY)'!DK1791</f>
        <v>0</v>
      </c>
      <c r="CZ22" s="552">
        <f>Z22-'[3]CONSTANT (YoY)'!DL1791</f>
        <v>0</v>
      </c>
      <c r="DA22" s="552">
        <f>AA22-'[3]CONSTANT (YoY)'!DM1791</f>
        <v>0</v>
      </c>
      <c r="DB22" s="552">
        <f>AB22-'[3]CONSTANT (YoY)'!DN1791</f>
        <v>0</v>
      </c>
      <c r="DC22" s="552"/>
      <c r="DD22" s="552">
        <f>AD22-'[3]CONSTANT (YoY)'!DO1791</f>
        <v>0</v>
      </c>
      <c r="DE22" s="552">
        <f>AE22-'[3]CONSTANT (YoY)'!DP1791</f>
        <v>0</v>
      </c>
      <c r="DF22" s="552">
        <f>AF22-'[3]CONSTANT (YoY)'!DQ1791</f>
        <v>0</v>
      </c>
      <c r="DG22" s="552">
        <f>AG22-'[3]CONSTANT (YoY)'!DR1791</f>
        <v>0</v>
      </c>
      <c r="DH22" s="552"/>
      <c r="DI22" s="552">
        <f>AI22-'[3]CONSTANT (YoY)'!DS1791</f>
        <v>0</v>
      </c>
      <c r="DJ22" s="552">
        <f>AJ22-'[3]CONSTANT (YoY)'!DT1791</f>
        <v>0</v>
      </c>
      <c r="DK22" s="552">
        <f>AK22-'[3]CONSTANT (YoY)'!DU1791</f>
        <v>0</v>
      </c>
      <c r="DL22" s="552">
        <f>AL22-'[3]CONSTANT (YoY)'!DV1791</f>
        <v>0</v>
      </c>
      <c r="DM22" s="552"/>
      <c r="DN22" s="552">
        <f>AN22-'[3]CONSTANT (YoY)'!DW1791</f>
        <v>0</v>
      </c>
      <c r="DO22" s="552">
        <f>AO22-'[3]CONSTANT (YoY)'!DX1791</f>
        <v>0</v>
      </c>
      <c r="DP22" s="552">
        <f>AP22-'[3]CONSTANT (YoY)'!DY1791</f>
        <v>0</v>
      </c>
      <c r="DQ22" s="552">
        <f>AQ22-'[3]CONSTANT (YoY)'!DZ1791</f>
        <v>0</v>
      </c>
      <c r="DR22" s="552"/>
      <c r="DS22" s="552">
        <f>AS22-'[3]CONSTANT (YoY)'!EA1791</f>
        <v>0</v>
      </c>
      <c r="DT22" s="552">
        <f>AT22-'[3]CONSTANT (YoY)'!EB1791</f>
        <v>0</v>
      </c>
      <c r="DU22" s="552">
        <f>AU22-'[3]CONSTANT (YoY)'!EC1791</f>
        <v>0</v>
      </c>
      <c r="DV22" s="552">
        <f>AV22-'[3]CONSTANT (YoY)'!ED1791</f>
        <v>0</v>
      </c>
      <c r="DW22" s="552"/>
      <c r="DX22" s="552">
        <f>AX22-'[3]CONSTANT (YoY)'!EE1791</f>
        <v>0</v>
      </c>
      <c r="DY22" s="552">
        <f>AY22-'[3]CONSTANT (YoY)'!EF1791</f>
        <v>0</v>
      </c>
      <c r="DZ22" s="552">
        <f>AZ22-'[3]CONSTANT (YoY)'!EG1791</f>
        <v>0</v>
      </c>
      <c r="EA22" s="552">
        <f>BA22-'[3]CONSTANT (YoY)'!EH1791</f>
        <v>2.3092638912203256E-14</v>
      </c>
      <c r="EB22" s="552"/>
      <c r="EC22" s="552">
        <f>BC22-'[3]CONSTANT (YoY)'!EI1791</f>
        <v>0</v>
      </c>
      <c r="ED22" s="552">
        <f>BD22-'[3]CONSTANT (YoY)'!EJ1791</f>
        <v>0</v>
      </c>
      <c r="EE22" s="552">
        <f>BE22-'[3]CONSTANT (YoY)'!EK1791</f>
        <v>0</v>
      </c>
      <c r="EF22" s="552">
        <f>BF22-'[3]CONSTANT (YoY)'!EL1791</f>
        <v>-2.2204460492503131E-14</v>
      </c>
      <c r="EG22" s="552"/>
      <c r="EH22" s="552">
        <f>BH22-'[3]CONSTANT (YoY)'!EM1791</f>
        <v>0</v>
      </c>
      <c r="EI22" s="552">
        <f>BI22-'[3]CONSTANT (YoY)'!EN1791</f>
        <v>0</v>
      </c>
      <c r="EJ22" s="552">
        <f>BJ22-'[3]CONSTANT (YoY)'!EO1791</f>
        <v>0</v>
      </c>
      <c r="EK22" s="552">
        <f>BK22-'[3]CONSTANT (YoY)'!EP1791</f>
        <v>0</v>
      </c>
      <c r="EL22" s="552"/>
      <c r="EM22" s="552">
        <f>BM22-'[3]CONSTANT (YoY)'!EQ1791</f>
        <v>0</v>
      </c>
      <c r="EN22" s="552">
        <f>BN22-'[3]CONSTANT (YoY)'!ER1791</f>
        <v>0</v>
      </c>
      <c r="EO22" s="552">
        <f>BO22-'[3]CONSTANT (YoY)'!ES1791</f>
        <v>0</v>
      </c>
      <c r="EP22" s="552">
        <f>BP22-'[3]CONSTANT (YoY)'!ET1791</f>
        <v>0</v>
      </c>
      <c r="EQ22" s="552"/>
      <c r="ER22" s="552">
        <f>BR22-'[3]CONSTANT (YoY)'!EU1791</f>
        <v>0</v>
      </c>
      <c r="ES22" s="552">
        <f>BS22-'[3]CONSTANT (YoY)'!EV1791</f>
        <v>-2.2204460492503131E-14</v>
      </c>
      <c r="ET22" s="552">
        <f>BT22-'[3]CONSTANT (YoY)'!EW1791</f>
        <v>0</v>
      </c>
      <c r="EU22" s="552">
        <f>BU22-'[3]CONSTANT (YoY)'!EX1791</f>
        <v>0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451"/>
      <c r="I23" s="65">
        <f>('4B'!I23/'4B'!H23-1)*100</f>
        <v>3.1354284625062734</v>
      </c>
      <c r="J23" s="65">
        <f>('4B'!J23/'4B'!I23-1)*100</f>
        <v>1.9881614630962385</v>
      </c>
      <c r="K23" s="65">
        <f>('4B'!K23/'4B'!J23-1)*100</f>
        <v>1.7234928732809962</v>
      </c>
      <c r="L23" s="65">
        <f>('4B'!L23/'4B'!K23-1)*100</f>
        <v>5.7913782954146065</v>
      </c>
      <c r="M23" s="65">
        <f>('4B'!M23/'4B'!L23-1)*100</f>
        <v>-18.369274346995311</v>
      </c>
      <c r="N23" s="65">
        <f>('4B'!N23/'4B'!M23-1)*100</f>
        <v>-12.641226066442213</v>
      </c>
      <c r="O23" s="65">
        <f>('4B'!O23/'4B'!N23-1)*100</f>
        <v>21.829292541659285</v>
      </c>
      <c r="P23" s="65">
        <f>('4B'!P23/'4B'!O23-1)*100</f>
        <v>13.996223683966956</v>
      </c>
      <c r="Q23" s="65">
        <f>('4B'!Q23/'4B'!P23-1)*100</f>
        <v>9.9049256681460029</v>
      </c>
      <c r="R23" s="65">
        <f>('4B'!R23/'4B'!Q23-1)*100</f>
        <v>-100</v>
      </c>
      <c r="S23" s="65">
        <f>('4B'!S23/'4B'!M23-1)*100</f>
        <v>-100</v>
      </c>
      <c r="T23" s="65"/>
      <c r="U23" s="65"/>
      <c r="V23" s="65"/>
      <c r="W23" s="65"/>
      <c r="X23" s="65"/>
      <c r="Y23" s="65">
        <f>('4B'!Y23/'4B'!T23-1)*100</f>
        <v>7.611136935041185</v>
      </c>
      <c r="Z23" s="65">
        <f>('4B'!Z23/'4B'!U23-1)*100</f>
        <v>4.3970266626791821</v>
      </c>
      <c r="AA23" s="65">
        <f>('4B'!AA23/'4B'!V23-1)*100</f>
        <v>2.0436733089841841</v>
      </c>
      <c r="AB23" s="65">
        <f>('4B'!AB23/'4B'!W23-1)*100</f>
        <v>-1.3682015000917036</v>
      </c>
      <c r="AC23" s="65"/>
      <c r="AD23" s="65">
        <f>('4B'!AD23/'4B'!Y23-1)*100</f>
        <v>2.8756259233419623</v>
      </c>
      <c r="AE23" s="65">
        <f>('4B'!AE23/'4B'!Z23-1)*100</f>
        <v>2.3516501225963715</v>
      </c>
      <c r="AF23" s="65">
        <f>('4B'!AF23/'4B'!AA23-1)*100</f>
        <v>-1.0914985894054818</v>
      </c>
      <c r="AG23" s="65">
        <f>('4B'!AG23/'4B'!AB23-1)*100</f>
        <v>4.6923329173210959</v>
      </c>
      <c r="AH23" s="65"/>
      <c r="AI23" s="65">
        <f>('4B'!AI23/'4B'!AD23-1)*100</f>
        <v>-0.43026873225668893</v>
      </c>
      <c r="AJ23" s="65">
        <f>('4B'!AJ23/'4B'!AE23-1)*100</f>
        <v>1.5415461201392144</v>
      </c>
      <c r="AK23" s="65">
        <f>('4B'!AK23/'4B'!AF23-1)*100</f>
        <v>2.4994687811247696</v>
      </c>
      <c r="AL23" s="65">
        <f>('4B'!AL23/'4B'!AG23-1)*100</f>
        <v>3.1403033600679198</v>
      </c>
      <c r="AM23" s="65"/>
      <c r="AN23" s="65">
        <f>('4B'!AN23/'4B'!AI23-1)*100</f>
        <v>8.1618000563636439</v>
      </c>
      <c r="AO23" s="65">
        <f>('4B'!AO23/'4B'!AJ23-1)*100</f>
        <v>5.792662944760596</v>
      </c>
      <c r="AP23" s="65">
        <f>('4B'!AP23/'4B'!AK23-1)*100</f>
        <v>4.5655720975715353</v>
      </c>
      <c r="AQ23" s="65">
        <f>('4B'!AQ23/'4B'!AL23-1)*100</f>
        <v>5.0669141403114626</v>
      </c>
      <c r="AR23" s="65"/>
      <c r="AS23" s="65">
        <f>('4B'!AS23/'4B'!AN23-1)*100</f>
        <v>-2.5152010345752984</v>
      </c>
      <c r="AT23" s="65">
        <f>('4B'!AT23/'4B'!AO23-1)*100</f>
        <v>-67.954704100858393</v>
      </c>
      <c r="AU23" s="65">
        <f>('4B'!AU23/'4B'!AP23-1)*100</f>
        <v>6.3901394293495395</v>
      </c>
      <c r="AV23" s="65">
        <f>('4B'!AV23/'4B'!AQ23-1)*100</f>
        <v>6.644282915770372</v>
      </c>
      <c r="AW23" s="65"/>
      <c r="AX23" s="65">
        <f>('4B'!AX23/'4B'!AS23-1)*100</f>
        <v>8.0607856462311176</v>
      </c>
      <c r="AY23" s="65">
        <f>('4B'!AY23/'4B'!AT23-1)*100</f>
        <v>95.379633286415938</v>
      </c>
      <c r="AZ23" s="65">
        <f>('4B'!AZ23/'4B'!AU23-1)*100</f>
        <v>-80.681551722670179</v>
      </c>
      <c r="BA23" s="65">
        <f>('4B'!BA23/'4B'!AV23-1)*100</f>
        <v>7.0419296477834292</v>
      </c>
      <c r="BB23" s="65"/>
      <c r="BC23" s="65">
        <f>('4B'!BC23/'4B'!AX23-1)*100</f>
        <v>2.4507173194145748</v>
      </c>
      <c r="BD23" s="65">
        <f>('4B'!BD23/'4B'!AY23-1)*100</f>
        <v>39.327751127433316</v>
      </c>
      <c r="BE23" s="65">
        <f>('4B'!BE23/'4B'!AZ23-1)*100</f>
        <v>197.30188972883505</v>
      </c>
      <c r="BF23" s="65">
        <f>('4B'!BF23/'4B'!BA23-1)*100</f>
        <v>-14.142791068472038</v>
      </c>
      <c r="BG23" s="65"/>
      <c r="BH23" s="65">
        <f>('4B'!BH23/'4B'!BC23-1)*100</f>
        <v>15.359180998205545</v>
      </c>
      <c r="BI23" s="65">
        <f>('4B'!BI23/'4B'!BD23-1)*100</f>
        <v>19.372741630965209</v>
      </c>
      <c r="BJ23" s="65">
        <f>('4B'!BJ23/'4B'!BE23-1)*100</f>
        <v>13.815278691497968</v>
      </c>
      <c r="BK23" s="65">
        <f>('4B'!BK23/'4B'!BF23-1)*100</f>
        <v>5.7308183076755448</v>
      </c>
      <c r="BL23" s="65"/>
      <c r="BM23" s="65">
        <f>('4B'!BM23/'4B'!BH23-1)*100</f>
        <v>7.5705802142920886</v>
      </c>
      <c r="BN23" s="65">
        <f>('4B'!BN23/'4B'!BI23-1)*100</f>
        <v>10.498525544235271</v>
      </c>
      <c r="BO23" s="65">
        <f>('4B'!BO23/'4B'!BJ23-1)*100</f>
        <v>15.738090370686763</v>
      </c>
      <c r="BP23" s="65">
        <f>('4B'!BP23/'4B'!BK23-1)*100</f>
        <v>6.8861454913106801</v>
      </c>
      <c r="BQ23" s="65"/>
      <c r="BR23" s="65">
        <f>('4B'!BR23/'4B'!BM23-1)*100</f>
        <v>0.20190445682812808</v>
      </c>
      <c r="BS23" s="65">
        <f>('4B'!BS23/'4B'!BN23-1)*100</f>
        <v>-0.37732413700907186</v>
      </c>
      <c r="BT23" s="65">
        <f>('4B'!BT23/'4B'!BO23-1)*100</f>
        <v>-100</v>
      </c>
      <c r="BU23" s="65">
        <f>('4B'!BU23/'4B'!BP23-1)*100</f>
        <v>-100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80"/>
      <c r="CE23" s="314"/>
      <c r="CF23" s="314"/>
      <c r="CI23" s="552"/>
      <c r="CJ23" s="552">
        <f>I23-'[3]CONSTANT (YoY)'!FW1792</f>
        <v>0</v>
      </c>
      <c r="CK23" s="552">
        <f>J23-'[3]CONSTANT (YoY)'!FX1792</f>
        <v>0</v>
      </c>
      <c r="CL23" s="552">
        <f>K23-'[3]CONSTANT (YoY)'!FY1792</f>
        <v>0</v>
      </c>
      <c r="CM23" s="552">
        <f>L23-'[3]CONSTANT (YoY)'!FZ1792</f>
        <v>0</v>
      </c>
      <c r="CN23" s="552">
        <f>M23-'[3]CONSTANT (YoY)'!GA1792</f>
        <v>0</v>
      </c>
      <c r="CO23" s="552">
        <f>N23-'[3]CONSTANT (YoY)'!GB1792</f>
        <v>0</v>
      </c>
      <c r="CP23" s="552">
        <f>O23-'[3]CONSTANT (YoY)'!GC1792</f>
        <v>0</v>
      </c>
      <c r="CQ23" s="552">
        <f>P23-'[3]CONSTANT (YoY)'!GD1792</f>
        <v>0</v>
      </c>
      <c r="CR23" s="552">
        <f>Q23-'[3]CONSTANT (YoY)'!GE1792</f>
        <v>0</v>
      </c>
      <c r="CS23" s="552"/>
      <c r="CT23" s="552"/>
      <c r="CU23" s="552"/>
      <c r="CV23" s="552"/>
      <c r="CW23" s="552"/>
      <c r="CX23" s="552"/>
      <c r="CY23" s="552">
        <f>Y23-'[3]CONSTANT (YoY)'!DK1792</f>
        <v>0</v>
      </c>
      <c r="CZ23" s="552">
        <f>Z23-'[3]CONSTANT (YoY)'!DL1792</f>
        <v>0</v>
      </c>
      <c r="DA23" s="552">
        <f>AA23-'[3]CONSTANT (YoY)'!DM1792</f>
        <v>0</v>
      </c>
      <c r="DB23" s="552">
        <f>AB23-'[3]CONSTANT (YoY)'!DN1792</f>
        <v>0</v>
      </c>
      <c r="DC23" s="552"/>
      <c r="DD23" s="552">
        <f>AD23-'[3]CONSTANT (YoY)'!DO1792</f>
        <v>0</v>
      </c>
      <c r="DE23" s="552">
        <f>AE23-'[3]CONSTANT (YoY)'!DP1792</f>
        <v>0</v>
      </c>
      <c r="DF23" s="552">
        <f>AF23-'[3]CONSTANT (YoY)'!DQ1792</f>
        <v>0</v>
      </c>
      <c r="DG23" s="552">
        <f>AG23-'[3]CONSTANT (YoY)'!DR1792</f>
        <v>0</v>
      </c>
      <c r="DH23" s="552"/>
      <c r="DI23" s="552">
        <f>AI23-'[3]CONSTANT (YoY)'!DS1792</f>
        <v>0</v>
      </c>
      <c r="DJ23" s="552">
        <f>AJ23-'[3]CONSTANT (YoY)'!DT1792</f>
        <v>0</v>
      </c>
      <c r="DK23" s="552">
        <f>AK23-'[3]CONSTANT (YoY)'!DU1792</f>
        <v>0</v>
      </c>
      <c r="DL23" s="552">
        <f>AL23-'[3]CONSTANT (YoY)'!DV1792</f>
        <v>0</v>
      </c>
      <c r="DM23" s="552"/>
      <c r="DN23" s="552">
        <f>AN23-'[3]CONSTANT (YoY)'!DW1792</f>
        <v>0</v>
      </c>
      <c r="DO23" s="552">
        <f>AO23-'[3]CONSTANT (YoY)'!DX1792</f>
        <v>0</v>
      </c>
      <c r="DP23" s="552">
        <f>AP23-'[3]CONSTANT (YoY)'!DY1792</f>
        <v>0</v>
      </c>
      <c r="DQ23" s="552">
        <f>AQ23-'[3]CONSTANT (YoY)'!DZ1792</f>
        <v>0</v>
      </c>
      <c r="DR23" s="552"/>
      <c r="DS23" s="552">
        <f>AS23-'[3]CONSTANT (YoY)'!EA1792</f>
        <v>0</v>
      </c>
      <c r="DT23" s="552">
        <f>AT23-'[3]CONSTANT (YoY)'!EB1792</f>
        <v>0</v>
      </c>
      <c r="DU23" s="552">
        <f>AU23-'[3]CONSTANT (YoY)'!EC1792</f>
        <v>0</v>
      </c>
      <c r="DV23" s="552">
        <f>AV23-'[3]CONSTANT (YoY)'!ED1792</f>
        <v>0</v>
      </c>
      <c r="DW23" s="552"/>
      <c r="DX23" s="552">
        <f>AX23-'[3]CONSTANT (YoY)'!EE1792</f>
        <v>0</v>
      </c>
      <c r="DY23" s="552">
        <f>AY23-'[3]CONSTANT (YoY)'!EF1792</f>
        <v>0</v>
      </c>
      <c r="DZ23" s="552">
        <f>AZ23-'[3]CONSTANT (YoY)'!EG1792</f>
        <v>0</v>
      </c>
      <c r="EA23" s="552">
        <f>BA23-'[3]CONSTANT (YoY)'!EH1792</f>
        <v>-2.2204460492503131E-14</v>
      </c>
      <c r="EB23" s="552"/>
      <c r="EC23" s="552">
        <f>BC23-'[3]CONSTANT (YoY)'!EI1792</f>
        <v>0</v>
      </c>
      <c r="ED23" s="552">
        <f>BD23-'[3]CONSTANT (YoY)'!EJ1792</f>
        <v>0</v>
      </c>
      <c r="EE23" s="552">
        <f>BE23-'[3]CONSTANT (YoY)'!EK1792</f>
        <v>0</v>
      </c>
      <c r="EF23" s="552">
        <f>BF23-'[3]CONSTANT (YoY)'!EL1792</f>
        <v>2.3092638912203256E-14</v>
      </c>
      <c r="EG23" s="552"/>
      <c r="EH23" s="552">
        <f>BH23-'[3]CONSTANT (YoY)'!EM1792</f>
        <v>0</v>
      </c>
      <c r="EI23" s="552">
        <f>BI23-'[3]CONSTANT (YoY)'!EN1792</f>
        <v>0</v>
      </c>
      <c r="EJ23" s="552">
        <f>BJ23-'[3]CONSTANT (YoY)'!EO1792</f>
        <v>0</v>
      </c>
      <c r="EK23" s="552">
        <f>BK23-'[3]CONSTANT (YoY)'!EP1792</f>
        <v>0</v>
      </c>
      <c r="EL23" s="552"/>
      <c r="EM23" s="552">
        <f>BM23-'[3]CONSTANT (YoY)'!EQ1792</f>
        <v>0</v>
      </c>
      <c r="EN23" s="552">
        <f>BN23-'[3]CONSTANT (YoY)'!ER1792</f>
        <v>0</v>
      </c>
      <c r="EO23" s="552">
        <f>BO23-'[3]CONSTANT (YoY)'!ES1792</f>
        <v>0</v>
      </c>
      <c r="EP23" s="552">
        <f>BP23-'[3]CONSTANT (YoY)'!ET1792</f>
        <v>0</v>
      </c>
      <c r="EQ23" s="552"/>
      <c r="ER23" s="552">
        <f>BR23-'[3]CONSTANT (YoY)'!EU1792</f>
        <v>0</v>
      </c>
      <c r="ES23" s="552">
        <f>BS23-'[3]CONSTANT (YoY)'!EV1792</f>
        <v>2.2204460492503131E-14</v>
      </c>
      <c r="ET23" s="552">
        <f>BT23-'[3]CONSTANT (YoY)'!EW1792</f>
        <v>0</v>
      </c>
      <c r="EU23" s="552">
        <f>BU23-'[3]CONSTANT (YoY)'!EX1792</f>
        <v>0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451"/>
      <c r="I24" s="65">
        <f>('4B'!I24/'4B'!H24-1)*100</f>
        <v>6.7028964423986537</v>
      </c>
      <c r="J24" s="65">
        <f>('4B'!J24/'4B'!I24-1)*100</f>
        <v>8.1987440720434854</v>
      </c>
      <c r="K24" s="65">
        <f>('4B'!K24/'4B'!J24-1)*100</f>
        <v>4.4017902638921358</v>
      </c>
      <c r="L24" s="65">
        <f>('4B'!L24/'4B'!K24-1)*100</f>
        <v>5.5455700600566482</v>
      </c>
      <c r="M24" s="65">
        <f>('4B'!M24/'4B'!L24-1)*100</f>
        <v>-12.008298841771669</v>
      </c>
      <c r="N24" s="65">
        <f>('4B'!N24/'4B'!M24-1)*100</f>
        <v>6.7177221377397567</v>
      </c>
      <c r="O24" s="65">
        <f>('4B'!O24/'4B'!N24-1)*100</f>
        <v>3.1476219947043749</v>
      </c>
      <c r="P24" s="65">
        <f>('4B'!P24/'4B'!O24-1)*100</f>
        <v>0.13759255372141066</v>
      </c>
      <c r="Q24" s="65">
        <f>('4B'!Q24/'4B'!P24-1)*100</f>
        <v>1.994328516545818</v>
      </c>
      <c r="R24" s="65">
        <f>('4B'!R24/'4B'!Q24-1)*100</f>
        <v>-100</v>
      </c>
      <c r="S24" s="65">
        <f>('4B'!S24/'4B'!M24-1)*100</f>
        <v>-100</v>
      </c>
      <c r="T24" s="65"/>
      <c r="U24" s="65"/>
      <c r="V24" s="65"/>
      <c r="W24" s="65"/>
      <c r="X24" s="65"/>
      <c r="Y24" s="65">
        <f>('4B'!Y24/'4B'!T24-1)*100</f>
        <v>6.8037744295118108</v>
      </c>
      <c r="Z24" s="65">
        <f>('4B'!Z24/'4B'!U24-1)*100</f>
        <v>7.188828994601093</v>
      </c>
      <c r="AA24" s="65">
        <f>('4B'!AA24/'4B'!V24-1)*100</f>
        <v>6.5764911744301768</v>
      </c>
      <c r="AB24" s="65">
        <f>('4B'!AB24/'4B'!W24-1)*100</f>
        <v>6.2208443890567677</v>
      </c>
      <c r="AC24" s="65"/>
      <c r="AD24" s="65">
        <f>('4B'!AD24/'4B'!Y24-1)*100</f>
        <v>6.9697942054129491</v>
      </c>
      <c r="AE24" s="65">
        <f>('4B'!AE24/'4B'!Z24-1)*100</f>
        <v>7.4215071998837034</v>
      </c>
      <c r="AF24" s="65">
        <f>('4B'!AF24/'4B'!AA24-1)*100</f>
        <v>9.4518993872273036</v>
      </c>
      <c r="AG24" s="65">
        <f>('4B'!AG24/'4B'!AB24-1)*100</f>
        <v>8.886301218036774</v>
      </c>
      <c r="AH24" s="65"/>
      <c r="AI24" s="65">
        <f>('4B'!AI24/'4B'!AD24-1)*100</f>
        <v>7.0183049718326451</v>
      </c>
      <c r="AJ24" s="65">
        <f>('4B'!AJ24/'4B'!AE24-1)*100</f>
        <v>3.9114522192947421</v>
      </c>
      <c r="AK24" s="65">
        <f>('4B'!AK24/'4B'!AF24-1)*100</f>
        <v>2.8939057837994664</v>
      </c>
      <c r="AL24" s="65">
        <f>('4B'!AL24/'4B'!AG24-1)*100</f>
        <v>4.1245397469175993</v>
      </c>
      <c r="AM24" s="65"/>
      <c r="AN24" s="65">
        <f>('4B'!AN24/'4B'!AI24-1)*100</f>
        <v>4.9513515573681444</v>
      </c>
      <c r="AO24" s="65">
        <f>('4B'!AO24/'4B'!AJ24-1)*100</f>
        <v>5.8522438939332622</v>
      </c>
      <c r="AP24" s="65">
        <f>('4B'!AP24/'4B'!AK24-1)*100</f>
        <v>5.4535196286383592</v>
      </c>
      <c r="AQ24" s="65">
        <f>('4B'!AQ24/'4B'!AL24-1)*100</f>
        <v>5.8532023863814064</v>
      </c>
      <c r="AR24" s="65"/>
      <c r="AS24" s="65">
        <f>('4B'!AS24/'4B'!AN24-1)*100</f>
        <v>3.6172110574892224</v>
      </c>
      <c r="AT24" s="65">
        <f>('4B'!AT24/'4B'!AO24-1)*100</f>
        <v>-41.132829990451015</v>
      </c>
      <c r="AU24" s="65">
        <f>('4B'!AU24/'4B'!AP24-1)*100</f>
        <v>-6.570621094224494</v>
      </c>
      <c r="AV24" s="65">
        <f>('4B'!AV24/'4B'!AQ24-1)*100</f>
        <v>-0.66037430431820088</v>
      </c>
      <c r="AW24" s="65"/>
      <c r="AX24" s="65">
        <f>('4B'!AX24/'4B'!AS24-1)*100</f>
        <v>1.469921775070393</v>
      </c>
      <c r="AY24" s="65">
        <f>('4B'!AY24/'4B'!AT24-1)*100</f>
        <v>34.446419182874813</v>
      </c>
      <c r="AZ24" s="65">
        <f>('4B'!AZ24/'4B'!AU24-1)*100</f>
        <v>-3.9114199369093106</v>
      </c>
      <c r="BA24" s="65">
        <f>('4B'!BA24/'4B'!AV24-1)*100</f>
        <v>4.1719483757860498</v>
      </c>
      <c r="BB24" s="65"/>
      <c r="BC24" s="65">
        <f>('4B'!BC24/'4B'!AX24-1)*100</f>
        <v>5.3119424317684905</v>
      </c>
      <c r="BD24" s="65">
        <f>('4B'!BD24/'4B'!AY24-1)*100</f>
        <v>4.417613592331171</v>
      </c>
      <c r="BE24" s="65">
        <f>('4B'!BE24/'4B'!AZ24-1)*100</f>
        <v>5.9203049366298277</v>
      </c>
      <c r="BF24" s="65">
        <f>('4B'!BF24/'4B'!BA24-1)*100</f>
        <v>-2.2502434165011409</v>
      </c>
      <c r="BG24" s="65"/>
      <c r="BH24" s="65">
        <f>('4B'!BH24/'4B'!BC24-1)*100</f>
        <v>-0.2331883467361906</v>
      </c>
      <c r="BI24" s="65">
        <f>('4B'!BI24/'4B'!BD24-1)*100</f>
        <v>2.510206703179918</v>
      </c>
      <c r="BJ24" s="65">
        <f>('4B'!BJ24/'4B'!BE24-1)*100</f>
        <v>-0.26766895565256688</v>
      </c>
      <c r="BK24" s="65">
        <f>('4B'!BK24/'4B'!BF24-1)*100</f>
        <v>-1.1708336151654897</v>
      </c>
      <c r="BL24" s="65"/>
      <c r="BM24" s="65">
        <f>('4B'!BM24/'4B'!BH24-1)*100</f>
        <v>0.77556470949864398</v>
      </c>
      <c r="BN24" s="65">
        <f>('4B'!BN24/'4B'!BI24-1)*100</f>
        <v>3.9393104172036786</v>
      </c>
      <c r="BO24" s="65">
        <f>('4B'!BO24/'4B'!BJ24-1)*100</f>
        <v>4.0928778504859986</v>
      </c>
      <c r="BP24" s="65">
        <f>('4B'!BP24/'4B'!BK24-1)*100</f>
        <v>-0.51009405330396662</v>
      </c>
      <c r="BQ24" s="65"/>
      <c r="BR24" s="65">
        <f>('4B'!BR24/'4B'!BM24-1)*100</f>
        <v>9.9165679013601959E-2</v>
      </c>
      <c r="BS24" s="65">
        <f>('4B'!BS24/'4B'!BN24-1)*100</f>
        <v>-1.9790518098226517</v>
      </c>
      <c r="BT24" s="65">
        <f>('4B'!BT24/'4B'!BO24-1)*100</f>
        <v>-100</v>
      </c>
      <c r="BU24" s="65">
        <f>('4B'!BU24/'4B'!BP24-1)*100</f>
        <v>-100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80"/>
      <c r="CE24" s="314"/>
      <c r="CF24" s="314"/>
      <c r="CI24" s="552"/>
      <c r="CJ24" s="552">
        <f>I24-'[3]CONSTANT (YoY)'!FW1793</f>
        <v>0</v>
      </c>
      <c r="CK24" s="552">
        <f>J24-'[3]CONSTANT (YoY)'!FX1793</f>
        <v>0</v>
      </c>
      <c r="CL24" s="552">
        <f>K24-'[3]CONSTANT (YoY)'!FY1793</f>
        <v>0</v>
      </c>
      <c r="CM24" s="552">
        <f>L24-'[3]CONSTANT (YoY)'!FZ1793</f>
        <v>0</v>
      </c>
      <c r="CN24" s="552">
        <f>M24-'[3]CONSTANT (YoY)'!GA1793</f>
        <v>0</v>
      </c>
      <c r="CO24" s="552">
        <f>N24-'[3]CONSTANT (YoY)'!GB1793</f>
        <v>0</v>
      </c>
      <c r="CP24" s="552">
        <f>O24-'[3]CONSTANT (YoY)'!GC1793</f>
        <v>0</v>
      </c>
      <c r="CQ24" s="552">
        <f>P24-'[3]CONSTANT (YoY)'!GD1793</f>
        <v>0</v>
      </c>
      <c r="CR24" s="552">
        <f>Q24-'[3]CONSTANT (YoY)'!GE1793</f>
        <v>0</v>
      </c>
      <c r="CS24" s="552"/>
      <c r="CT24" s="552"/>
      <c r="CU24" s="552"/>
      <c r="CV24" s="552"/>
      <c r="CW24" s="552"/>
      <c r="CX24" s="552"/>
      <c r="CY24" s="552">
        <f>Y24-'[3]CONSTANT (YoY)'!DK1793</f>
        <v>0</v>
      </c>
      <c r="CZ24" s="552">
        <f>Z24-'[3]CONSTANT (YoY)'!DL1793</f>
        <v>0</v>
      </c>
      <c r="DA24" s="552">
        <f>AA24-'[3]CONSTANT (YoY)'!DM1793</f>
        <v>0</v>
      </c>
      <c r="DB24" s="552">
        <f>AB24-'[3]CONSTANT (YoY)'!DN1793</f>
        <v>0</v>
      </c>
      <c r="DC24" s="552"/>
      <c r="DD24" s="552">
        <f>AD24-'[3]CONSTANT (YoY)'!DO1793</f>
        <v>0</v>
      </c>
      <c r="DE24" s="552">
        <f>AE24-'[3]CONSTANT (YoY)'!DP1793</f>
        <v>0</v>
      </c>
      <c r="DF24" s="552">
        <f>AF24-'[3]CONSTANT (YoY)'!DQ1793</f>
        <v>0</v>
      </c>
      <c r="DG24" s="552">
        <f>AG24-'[3]CONSTANT (YoY)'!DR1793</f>
        <v>0</v>
      </c>
      <c r="DH24" s="552"/>
      <c r="DI24" s="552">
        <f>AI24-'[3]CONSTANT (YoY)'!DS1793</f>
        <v>0</v>
      </c>
      <c r="DJ24" s="552">
        <f>AJ24-'[3]CONSTANT (YoY)'!DT1793</f>
        <v>0</v>
      </c>
      <c r="DK24" s="552">
        <f>AK24-'[3]CONSTANT (YoY)'!DU1793</f>
        <v>0</v>
      </c>
      <c r="DL24" s="552">
        <f>AL24-'[3]CONSTANT (YoY)'!DV1793</f>
        <v>0</v>
      </c>
      <c r="DM24" s="552"/>
      <c r="DN24" s="552">
        <f>AN24-'[3]CONSTANT (YoY)'!DW1793</f>
        <v>0</v>
      </c>
      <c r="DO24" s="552">
        <f>AO24-'[3]CONSTANT (YoY)'!DX1793</f>
        <v>0</v>
      </c>
      <c r="DP24" s="552">
        <f>AP24-'[3]CONSTANT (YoY)'!DY1793</f>
        <v>0</v>
      </c>
      <c r="DQ24" s="552">
        <f>AQ24-'[3]CONSTANT (YoY)'!DZ1793</f>
        <v>0</v>
      </c>
      <c r="DR24" s="552"/>
      <c r="DS24" s="552">
        <f>AS24-'[3]CONSTANT (YoY)'!EA1793</f>
        <v>0</v>
      </c>
      <c r="DT24" s="552">
        <f>AT24-'[3]CONSTANT (YoY)'!EB1793</f>
        <v>0</v>
      </c>
      <c r="DU24" s="552">
        <f>AU24-'[3]CONSTANT (YoY)'!EC1793</f>
        <v>0</v>
      </c>
      <c r="DV24" s="552">
        <f>AV24-'[3]CONSTANT (YoY)'!ED1793</f>
        <v>0</v>
      </c>
      <c r="DW24" s="552"/>
      <c r="DX24" s="552">
        <f>AX24-'[3]CONSTANT (YoY)'!EE1793</f>
        <v>-2.2204460492503131E-14</v>
      </c>
      <c r="DY24" s="552">
        <f>AY24-'[3]CONSTANT (YoY)'!EF1793</f>
        <v>-6.3948846218409017E-14</v>
      </c>
      <c r="DZ24" s="552">
        <f>AZ24-'[3]CONSTANT (YoY)'!EG1793</f>
        <v>0</v>
      </c>
      <c r="EA24" s="552">
        <f>BA24-'[3]CONSTANT (YoY)'!EH1793</f>
        <v>-2.2204460492503131E-14</v>
      </c>
      <c r="EB24" s="552"/>
      <c r="EC24" s="552">
        <f>BC24-'[3]CONSTANT (YoY)'!EI1793</f>
        <v>2.2204460492503131E-14</v>
      </c>
      <c r="ED24" s="552">
        <f>BD24-'[3]CONSTANT (YoY)'!EJ1793</f>
        <v>4.4408920985006262E-14</v>
      </c>
      <c r="EE24" s="552">
        <f>BE24-'[3]CONSTANT (YoY)'!EK1793</f>
        <v>0</v>
      </c>
      <c r="EF24" s="552">
        <f>BF24-'[3]CONSTANT (YoY)'!EL1793</f>
        <v>1.1102230246251565E-14</v>
      </c>
      <c r="EG24" s="552"/>
      <c r="EH24" s="552">
        <f>BH24-'[3]CONSTANT (YoY)'!EM1793</f>
        <v>0</v>
      </c>
      <c r="EI24" s="552">
        <f>BI24-'[3]CONSTANT (YoY)'!EN1793</f>
        <v>0</v>
      </c>
      <c r="EJ24" s="552">
        <f>BJ24-'[3]CONSTANT (YoY)'!EO1793</f>
        <v>0</v>
      </c>
      <c r="EK24" s="552">
        <f>BK24-'[3]CONSTANT (YoY)'!EP1793</f>
        <v>0</v>
      </c>
      <c r="EL24" s="552"/>
      <c r="EM24" s="552">
        <f>BM24-'[3]CONSTANT (YoY)'!EQ1793</f>
        <v>0</v>
      </c>
      <c r="EN24" s="552">
        <f>BN24-'[3]CONSTANT (YoY)'!ER1793</f>
        <v>0</v>
      </c>
      <c r="EO24" s="552">
        <f>BO24-'[3]CONSTANT (YoY)'!ES1793</f>
        <v>0</v>
      </c>
      <c r="EP24" s="552">
        <f>BP24-'[3]CONSTANT (YoY)'!ET1793</f>
        <v>0</v>
      </c>
      <c r="EQ24" s="552"/>
      <c r="ER24" s="552">
        <f>BR24-'[3]CONSTANT (YoY)'!EU1793</f>
        <v>0</v>
      </c>
      <c r="ES24" s="552">
        <f>BS24-'[3]CONSTANT (YoY)'!EV1793</f>
        <v>0</v>
      </c>
      <c r="ET24" s="552">
        <f>BT24-'[3]CONSTANT (YoY)'!EW1793</f>
        <v>0</v>
      </c>
      <c r="EU24" s="552">
        <f>BU24-'[3]CONSTANT (YoY)'!EX1793</f>
        <v>0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451"/>
      <c r="I25" s="65">
        <f>('4B'!I25/'4B'!H25-1)*100</f>
        <v>8.4097523852273639</v>
      </c>
      <c r="J25" s="65">
        <f>('4B'!J25/'4B'!I25-1)*100</f>
        <v>6.23374365163194</v>
      </c>
      <c r="K25" s="65">
        <f>('4B'!K25/'4B'!J25-1)*100</f>
        <v>3.6310951084147725</v>
      </c>
      <c r="L25" s="65">
        <f>('4B'!L25/'4B'!K25-1)*100</f>
        <v>4.9891433283531184</v>
      </c>
      <c r="M25" s="65">
        <f>('4B'!M25/'4B'!L25-1)*100</f>
        <v>-19.198046565114023</v>
      </c>
      <c r="N25" s="65">
        <f>('4B'!N25/'4B'!M25-1)*100</f>
        <v>11.089079021328763</v>
      </c>
      <c r="O25" s="65">
        <f>('4B'!O25/'4B'!N25-1)*100</f>
        <v>24.338402137229153</v>
      </c>
      <c r="P25" s="65">
        <f>('4B'!P25/'4B'!O25-1)*100</f>
        <v>7.5459862343860928</v>
      </c>
      <c r="Q25" s="65">
        <f>('4B'!Q25/'4B'!P25-1)*100</f>
        <v>5.7126143206563507</v>
      </c>
      <c r="R25" s="65">
        <f>('4B'!R25/'4B'!Q25-1)*100</f>
        <v>-100</v>
      </c>
      <c r="S25" s="65">
        <f>('4B'!S25/'4B'!M25-1)*100</f>
        <v>-100</v>
      </c>
      <c r="T25" s="65"/>
      <c r="U25" s="65"/>
      <c r="V25" s="65"/>
      <c r="W25" s="65"/>
      <c r="X25" s="65"/>
      <c r="Y25" s="65">
        <f>('4B'!Y25/'4B'!T25-1)*100</f>
        <v>15.012332655979922</v>
      </c>
      <c r="Z25" s="65">
        <f>('4B'!Z25/'4B'!U25-1)*100</f>
        <v>8.1374620033871423</v>
      </c>
      <c r="AA25" s="65">
        <f>('4B'!AA25/'4B'!V25-1)*100</f>
        <v>6.9700906731145373</v>
      </c>
      <c r="AB25" s="65">
        <f>('4B'!AB25/'4B'!W25-1)*100</f>
        <v>2.8723283544947353</v>
      </c>
      <c r="AC25" s="65"/>
      <c r="AD25" s="65">
        <f>('4B'!AD25/'4B'!Y25-1)*100</f>
        <v>7.9942094841795264</v>
      </c>
      <c r="AE25" s="65">
        <f>('4B'!AE25/'4B'!Z25-1)*100</f>
        <v>6.9964535698798125</v>
      </c>
      <c r="AF25" s="65">
        <f>('4B'!AF25/'4B'!AA25-1)*100</f>
        <v>5.106578044704424</v>
      </c>
      <c r="AG25" s="65">
        <f>('4B'!AG25/'4B'!AB25-1)*100</f>
        <v>4.1548736275594855</v>
      </c>
      <c r="AH25" s="65"/>
      <c r="AI25" s="65">
        <f>('4B'!AI25/'4B'!AD25-1)*100</f>
        <v>4.1271150091349851</v>
      </c>
      <c r="AJ25" s="65">
        <f>('4B'!AJ25/'4B'!AE25-1)*100</f>
        <v>4.9530080749877303</v>
      </c>
      <c r="AK25" s="65">
        <f>('4B'!AK25/'4B'!AF25-1)*100</f>
        <v>3.2343536133293771</v>
      </c>
      <c r="AL25" s="65">
        <f>('4B'!AL25/'4B'!AG25-1)*100</f>
        <v>1.3796750113062028</v>
      </c>
      <c r="AM25" s="65"/>
      <c r="AN25" s="65">
        <f>('4B'!AN25/'4B'!AI25-1)*100</f>
        <v>3.083149051711187</v>
      </c>
      <c r="AO25" s="65">
        <f>('4B'!AO25/'4B'!AJ25-1)*100</f>
        <v>5.7394522991567998</v>
      </c>
      <c r="AP25" s="65">
        <f>('4B'!AP25/'4B'!AK25-1)*100</f>
        <v>6.0609157524945667</v>
      </c>
      <c r="AQ25" s="65">
        <f>('4B'!AQ25/'4B'!AL25-1)*100</f>
        <v>5.0677594776069812</v>
      </c>
      <c r="AR25" s="65"/>
      <c r="AS25" s="65">
        <f>('4B'!AS25/'4B'!AN25-1)*100</f>
        <v>3.5105218051864728</v>
      </c>
      <c r="AT25" s="65">
        <f>('4B'!AT25/'4B'!AO25-1)*100</f>
        <v>-44.870548294425603</v>
      </c>
      <c r="AU25" s="65">
        <f>('4B'!AU25/'4B'!AP25-1)*100</f>
        <v>-22.329406460142</v>
      </c>
      <c r="AV25" s="65">
        <f>('4B'!AV25/'4B'!AQ25-1)*100</f>
        <v>-3.9417830981405277</v>
      </c>
      <c r="AW25" s="65"/>
      <c r="AX25" s="65">
        <f>('4B'!AX25/'4B'!AS25-1)*100</f>
        <v>4.7149981417214049</v>
      </c>
      <c r="AY25" s="65">
        <f>('4B'!AY25/'4B'!AT25-1)*100</f>
        <v>63.765133018327582</v>
      </c>
      <c r="AZ25" s="65">
        <f>('4B'!AZ25/'4B'!AU25-1)*100</f>
        <v>-20.445095851858696</v>
      </c>
      <c r="BA25" s="65">
        <f>('4B'!BA25/'4B'!AV25-1)*100</f>
        <v>2.5284467621084605</v>
      </c>
      <c r="BB25" s="65"/>
      <c r="BC25" s="65">
        <f>('4B'!BC25/'4B'!AX25-1)*100</f>
        <v>2.1938435811443835</v>
      </c>
      <c r="BD25" s="65">
        <f>('4B'!BD25/'4B'!AY25-1)*100</f>
        <v>20.864911869840675</v>
      </c>
      <c r="BE25" s="65">
        <f>('4B'!BE25/'4B'!AZ25-1)*100</f>
        <v>81.069016057882308</v>
      </c>
      <c r="BF25" s="65">
        <f>('4B'!BF25/'4B'!BA25-1)*100</f>
        <v>18.24060837557473</v>
      </c>
      <c r="BG25" s="65"/>
      <c r="BH25" s="65">
        <f>('4B'!BH25/'4B'!BC25-1)*100</f>
        <v>7.4163847565369423</v>
      </c>
      <c r="BI25" s="65">
        <f>('4B'!BI25/'4B'!BD25-1)*100</f>
        <v>9.1633772733477272</v>
      </c>
      <c r="BJ25" s="65">
        <f>('4B'!BJ25/'4B'!BE25-1)*100</f>
        <v>4.9218258591248398</v>
      </c>
      <c r="BK25" s="65">
        <f>('4B'!BK25/'4B'!BF25-1)*100</f>
        <v>8.3560764701472436</v>
      </c>
      <c r="BL25" s="65"/>
      <c r="BM25" s="65">
        <f>('4B'!BM25/'4B'!BH25-1)*100</f>
        <v>6.273290461827874</v>
      </c>
      <c r="BN25" s="65">
        <f>('4B'!BN25/'4B'!BI25-1)*100</f>
        <v>2.3766565651475391</v>
      </c>
      <c r="BO25" s="65">
        <f>('4B'!BO25/'4B'!BJ25-1)*100</f>
        <v>7.6894737652068113</v>
      </c>
      <c r="BP25" s="65">
        <f>('4B'!BP25/'4B'!BK25-1)*100</f>
        <v>7.8643391683317798</v>
      </c>
      <c r="BQ25" s="65"/>
      <c r="BR25" s="65">
        <f>('4B'!BR25/'4B'!BM25-1)*100</f>
        <v>6.4399984340857586</v>
      </c>
      <c r="BS25" s="65">
        <f>('4B'!BS25/'4B'!BN25-1)*100</f>
        <v>7.3981806521980387</v>
      </c>
      <c r="BT25" s="65">
        <f>('4B'!BT25/'4B'!BO25-1)*100</f>
        <v>-100</v>
      </c>
      <c r="BU25" s="65">
        <f>('4B'!BU25/'4B'!BP25-1)*100</f>
        <v>-100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80"/>
      <c r="CE25" s="314"/>
      <c r="CF25" s="314"/>
      <c r="CI25" s="552"/>
      <c r="CJ25" s="552">
        <f>I25-'[3]CONSTANT (YoY)'!FW1794</f>
        <v>0</v>
      </c>
      <c r="CK25" s="552">
        <f>J25-'[3]CONSTANT (YoY)'!FX1794</f>
        <v>0</v>
      </c>
      <c r="CL25" s="552">
        <f>K25-'[3]CONSTANT (YoY)'!FY1794</f>
        <v>0</v>
      </c>
      <c r="CM25" s="552">
        <f>L25-'[3]CONSTANT (YoY)'!FZ1794</f>
        <v>0</v>
      </c>
      <c r="CN25" s="552">
        <f>M25-'[3]CONSTANT (YoY)'!GA1794</f>
        <v>0</v>
      </c>
      <c r="CO25" s="552">
        <f>N25-'[3]CONSTANT (YoY)'!GB1794</f>
        <v>0</v>
      </c>
      <c r="CP25" s="552">
        <f>O25-'[3]CONSTANT (YoY)'!GC1794</f>
        <v>0</v>
      </c>
      <c r="CQ25" s="552">
        <f>P25-'[3]CONSTANT (YoY)'!GD1794</f>
        <v>0</v>
      </c>
      <c r="CR25" s="552">
        <f>Q25-'[3]CONSTANT (YoY)'!GE1794</f>
        <v>0</v>
      </c>
      <c r="CS25" s="552"/>
      <c r="CT25" s="552"/>
      <c r="CU25" s="552"/>
      <c r="CV25" s="552"/>
      <c r="CW25" s="552"/>
      <c r="CX25" s="552"/>
      <c r="CY25" s="552">
        <f>Y25-'[3]CONSTANT (YoY)'!DK1794</f>
        <v>0</v>
      </c>
      <c r="CZ25" s="552">
        <f>Z25-'[3]CONSTANT (YoY)'!DL1794</f>
        <v>0</v>
      </c>
      <c r="DA25" s="552">
        <f>AA25-'[3]CONSTANT (YoY)'!DM1794</f>
        <v>0</v>
      </c>
      <c r="DB25" s="552">
        <f>AB25-'[3]CONSTANT (YoY)'!DN1794</f>
        <v>0</v>
      </c>
      <c r="DC25" s="552"/>
      <c r="DD25" s="552">
        <f>AD25-'[3]CONSTANT (YoY)'!DO1794</f>
        <v>0</v>
      </c>
      <c r="DE25" s="552">
        <f>AE25-'[3]CONSTANT (YoY)'!DP1794</f>
        <v>0</v>
      </c>
      <c r="DF25" s="552">
        <f>AF25-'[3]CONSTANT (YoY)'!DQ1794</f>
        <v>0</v>
      </c>
      <c r="DG25" s="552">
        <f>AG25-'[3]CONSTANT (YoY)'!DR1794</f>
        <v>0</v>
      </c>
      <c r="DH25" s="552"/>
      <c r="DI25" s="552">
        <f>AI25-'[3]CONSTANT (YoY)'!DS1794</f>
        <v>0</v>
      </c>
      <c r="DJ25" s="552">
        <f>AJ25-'[3]CONSTANT (YoY)'!DT1794</f>
        <v>0</v>
      </c>
      <c r="DK25" s="552">
        <f>AK25-'[3]CONSTANT (YoY)'!DU1794</f>
        <v>0</v>
      </c>
      <c r="DL25" s="552">
        <f>AL25-'[3]CONSTANT (YoY)'!DV1794</f>
        <v>0</v>
      </c>
      <c r="DM25" s="552"/>
      <c r="DN25" s="552">
        <f>AN25-'[3]CONSTANT (YoY)'!DW1794</f>
        <v>0</v>
      </c>
      <c r="DO25" s="552">
        <f>AO25-'[3]CONSTANT (YoY)'!DX1794</f>
        <v>0</v>
      </c>
      <c r="DP25" s="552">
        <f>AP25-'[3]CONSTANT (YoY)'!DY1794</f>
        <v>0</v>
      </c>
      <c r="DQ25" s="552">
        <f>AQ25-'[3]CONSTANT (YoY)'!DZ1794</f>
        <v>0</v>
      </c>
      <c r="DR25" s="552"/>
      <c r="DS25" s="552">
        <f>AS25-'[3]CONSTANT (YoY)'!EA1794</f>
        <v>0</v>
      </c>
      <c r="DT25" s="552">
        <f>AT25-'[3]CONSTANT (YoY)'!EB1794</f>
        <v>0</v>
      </c>
      <c r="DU25" s="552">
        <f>AU25-'[3]CONSTANT (YoY)'!EC1794</f>
        <v>0</v>
      </c>
      <c r="DV25" s="552">
        <f>AV25-'[3]CONSTANT (YoY)'!ED1794</f>
        <v>0</v>
      </c>
      <c r="DW25" s="552"/>
      <c r="DX25" s="552">
        <f>AX25-'[3]CONSTANT (YoY)'!EE1794</f>
        <v>-2.2204460492503131E-14</v>
      </c>
      <c r="DY25" s="552">
        <f>AY25-'[3]CONSTANT (YoY)'!EF1794</f>
        <v>0</v>
      </c>
      <c r="DZ25" s="552">
        <f>AZ25-'[3]CONSTANT (YoY)'!EG1794</f>
        <v>0</v>
      </c>
      <c r="EA25" s="552">
        <f>BA25-'[3]CONSTANT (YoY)'!EH1794</f>
        <v>2.2204460492503131E-14</v>
      </c>
      <c r="EB25" s="552"/>
      <c r="EC25" s="552">
        <f>BC25-'[3]CONSTANT (YoY)'!EI1794</f>
        <v>4.4408920985006262E-14</v>
      </c>
      <c r="ED25" s="552">
        <f>BD25-'[3]CONSTANT (YoY)'!EJ1794</f>
        <v>0</v>
      </c>
      <c r="EE25" s="552">
        <f>BE25-'[3]CONSTANT (YoY)'!EK1794</f>
        <v>0</v>
      </c>
      <c r="EF25" s="552">
        <f>BF25-'[3]CONSTANT (YoY)'!EL1794</f>
        <v>0</v>
      </c>
      <c r="EG25" s="552"/>
      <c r="EH25" s="552">
        <f>BH25-'[3]CONSTANT (YoY)'!EM1794</f>
        <v>0</v>
      </c>
      <c r="EI25" s="552">
        <f>BI25-'[3]CONSTANT (YoY)'!EN1794</f>
        <v>0</v>
      </c>
      <c r="EJ25" s="552">
        <f>BJ25-'[3]CONSTANT (YoY)'!EO1794</f>
        <v>0</v>
      </c>
      <c r="EK25" s="552">
        <f>BK25-'[3]CONSTANT (YoY)'!EP1794</f>
        <v>0</v>
      </c>
      <c r="EL25" s="552"/>
      <c r="EM25" s="552">
        <f>BM25-'[3]CONSTANT (YoY)'!EQ1794</f>
        <v>0</v>
      </c>
      <c r="EN25" s="552">
        <f>BN25-'[3]CONSTANT (YoY)'!ER1794</f>
        <v>0</v>
      </c>
      <c r="EO25" s="552">
        <f>BO25-'[3]CONSTANT (YoY)'!ES1794</f>
        <v>0</v>
      </c>
      <c r="EP25" s="552">
        <f>BP25-'[3]CONSTANT (YoY)'!ET1794</f>
        <v>0</v>
      </c>
      <c r="EQ25" s="552"/>
      <c r="ER25" s="552">
        <f>BR25-'[3]CONSTANT (YoY)'!EU1794</f>
        <v>-4.4408920985006262E-14</v>
      </c>
      <c r="ES25" s="552">
        <f>BS25-'[3]CONSTANT (YoY)'!EV1794</f>
        <v>4.4408920985006262E-14</v>
      </c>
      <c r="ET25" s="552">
        <f>BT25-'[3]CONSTANT (YoY)'!EW1794</f>
        <v>0</v>
      </c>
      <c r="EU25" s="552">
        <f>BU25-'[3]CONSTANT (YoY)'!EX1794</f>
        <v>0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451"/>
      <c r="I26" s="65">
        <f>('4B'!I26/'4B'!H26-1)*100</f>
        <v>3.5129891833141302</v>
      </c>
      <c r="J26" s="65">
        <f>('4B'!J26/'4B'!I26-1)*100</f>
        <v>3.5748226272521721</v>
      </c>
      <c r="K26" s="65">
        <f>('4B'!K26/'4B'!J26-1)*100</f>
        <v>5.5493465014394783</v>
      </c>
      <c r="L26" s="65">
        <f>('4B'!L26/'4B'!K26-1)*100</f>
        <v>5.0213657745768359</v>
      </c>
      <c r="M26" s="65">
        <f>('4B'!M26/'4B'!L26-1)*100</f>
        <v>-11.997344133924305</v>
      </c>
      <c r="N26" s="65">
        <f>('4B'!N26/'4B'!M26-1)*100</f>
        <v>9.0830947063971212</v>
      </c>
      <c r="O26" s="65">
        <f>('4B'!O26/'4B'!N26-1)*100</f>
        <v>6.9011284477248136</v>
      </c>
      <c r="P26" s="65">
        <f>('4B'!P26/'4B'!O26-1)*100</f>
        <v>-4.1306842489944096</v>
      </c>
      <c r="Q26" s="65">
        <f>('4B'!Q26/'4B'!P26-1)*100</f>
        <v>3.6796978327981122</v>
      </c>
      <c r="R26" s="65">
        <f>('4B'!R26/'4B'!Q26-1)*100</f>
        <v>-100</v>
      </c>
      <c r="S26" s="65">
        <f>('4B'!S26/'4B'!M26-1)*100</f>
        <v>-100</v>
      </c>
      <c r="T26" s="65"/>
      <c r="U26" s="65"/>
      <c r="V26" s="65"/>
      <c r="W26" s="65"/>
      <c r="X26" s="65"/>
      <c r="Y26" s="65">
        <f>('4B'!Y26/'4B'!T26-1)*100</f>
        <v>3.5559654976353938</v>
      </c>
      <c r="Z26" s="65">
        <f>('4B'!Z26/'4B'!U26-1)*100</f>
        <v>4.5141034086869425</v>
      </c>
      <c r="AA26" s="65">
        <f>('4B'!AA26/'4B'!V26-1)*100</f>
        <v>2.9292371198757605</v>
      </c>
      <c r="AB26" s="65">
        <f>('4B'!AB26/'4B'!W26-1)*100</f>
        <v>3.1175950170791555</v>
      </c>
      <c r="AC26" s="65"/>
      <c r="AD26" s="65">
        <f>('4B'!AD26/'4B'!Y26-1)*100</f>
        <v>6.2500814705777286</v>
      </c>
      <c r="AE26" s="65">
        <f>('4B'!AE26/'4B'!Z26-1)*100</f>
        <v>4.1159866482927132</v>
      </c>
      <c r="AF26" s="65">
        <f>('4B'!AF26/'4B'!AA26-1)*100</f>
        <v>1.9443723713209016</v>
      </c>
      <c r="AG26" s="65">
        <f>('4B'!AG26/'4B'!AB26-1)*100</f>
        <v>2.2516928531030489</v>
      </c>
      <c r="AH26" s="65"/>
      <c r="AI26" s="65">
        <f>('4B'!AI26/'4B'!AD26-1)*100</f>
        <v>5.8658763316123519</v>
      </c>
      <c r="AJ26" s="65">
        <f>('4B'!AJ26/'4B'!AE26-1)*100</f>
        <v>3.5618744115115675</v>
      </c>
      <c r="AK26" s="65">
        <f>('4B'!AK26/'4B'!AF26-1)*100</f>
        <v>6.9637072608614403</v>
      </c>
      <c r="AL26" s="65">
        <f>('4B'!AL26/'4B'!AG26-1)*100</f>
        <v>5.7642865572179014</v>
      </c>
      <c r="AM26" s="65"/>
      <c r="AN26" s="65">
        <f>('4B'!AN26/'4B'!AI26-1)*100</f>
        <v>5.0985414885035496</v>
      </c>
      <c r="AO26" s="65">
        <f>('4B'!AO26/'4B'!AJ26-1)*100</f>
        <v>4.5638955618737764</v>
      </c>
      <c r="AP26" s="65">
        <f>('4B'!AP26/'4B'!AK26-1)*100</f>
        <v>5.8940738175411234</v>
      </c>
      <c r="AQ26" s="65">
        <f>('4B'!AQ26/'4B'!AL26-1)*100</f>
        <v>4.4971799825589187</v>
      </c>
      <c r="AR26" s="65"/>
      <c r="AS26" s="65">
        <f>('4B'!AS26/'4B'!AN26-1)*100</f>
        <v>2.2502355562183496</v>
      </c>
      <c r="AT26" s="65">
        <f>('4B'!AT26/'4B'!AO26-1)*100</f>
        <v>-41.451977741489124</v>
      </c>
      <c r="AU26" s="65">
        <f>('4B'!AU26/'4B'!AP26-1)*100</f>
        <v>-8.3802582457870418</v>
      </c>
      <c r="AV26" s="65">
        <f>('4B'!AV26/'4B'!AQ26-1)*100</f>
        <v>-1.2237344223866797</v>
      </c>
      <c r="AW26" s="65"/>
      <c r="AX26" s="65">
        <f>('4B'!AX26/'4B'!AS26-1)*100</f>
        <v>-0.69432909622330063</v>
      </c>
      <c r="AY26" s="65">
        <f>('4B'!AY26/'4B'!AT26-1)*100</f>
        <v>55.794899782385968</v>
      </c>
      <c r="AZ26" s="65">
        <f>('4B'!AZ26/'4B'!AU26-1)*100</f>
        <v>-8.1941554820088029</v>
      </c>
      <c r="BA26" s="65">
        <f>('4B'!BA26/'4B'!AV26-1)*100</f>
        <v>8.8345803062215289</v>
      </c>
      <c r="BB26" s="65"/>
      <c r="BC26" s="65">
        <f>('4B'!BC26/'4B'!AX26-1)*100</f>
        <v>9.0898999081565623</v>
      </c>
      <c r="BD26" s="65">
        <f>('4B'!BD26/'4B'!AY26-1)*100</f>
        <v>11.141291877653646</v>
      </c>
      <c r="BE26" s="65">
        <f>('4B'!BE26/'4B'!AZ26-1)*100</f>
        <v>18.344236156666739</v>
      </c>
      <c r="BF26" s="65">
        <f>('4B'!BF26/'4B'!BA26-1)*100</f>
        <v>-7.7445380053892565</v>
      </c>
      <c r="BG26" s="65"/>
      <c r="BH26" s="65">
        <f>('4B'!BH26/'4B'!BC26-1)*100</f>
        <v>-8.4386456437860033</v>
      </c>
      <c r="BI26" s="65">
        <f>('4B'!BI26/'4B'!BD26-1)*100</f>
        <v>-4.8603827090492153</v>
      </c>
      <c r="BJ26" s="65">
        <f>('4B'!BJ26/'4B'!BE26-1)*100</f>
        <v>-2.7353007806056873</v>
      </c>
      <c r="BK26" s="65">
        <f>('4B'!BK26/'4B'!BF26-1)*100</f>
        <v>-0.25306488526779525</v>
      </c>
      <c r="BL26" s="65"/>
      <c r="BM26" s="65">
        <f>('4B'!BM26/'4B'!BH26-1)*100</f>
        <v>-0.24803017548079564</v>
      </c>
      <c r="BN26" s="65">
        <f>('4B'!BN26/'4B'!BI26-1)*100</f>
        <v>3.5208467777164687</v>
      </c>
      <c r="BO26" s="65">
        <f>('4B'!BO26/'4B'!BJ26-1)*100</f>
        <v>6.6777158642549406</v>
      </c>
      <c r="BP26" s="65">
        <f>('4B'!BP26/'4B'!BK26-1)*100</f>
        <v>4.6603766000836711</v>
      </c>
      <c r="BQ26" s="65"/>
      <c r="BR26" s="65">
        <f>('4B'!BR26/'4B'!BM26-1)*100</f>
        <v>2.9389193501120126</v>
      </c>
      <c r="BS26" s="65">
        <f>('4B'!BS26/'4B'!BN26-1)*100</f>
        <v>1.2810341497430322</v>
      </c>
      <c r="BT26" s="65">
        <f>('4B'!BT26/'4B'!BO26-1)*100</f>
        <v>-100</v>
      </c>
      <c r="BU26" s="65">
        <f>('4B'!BU26/'4B'!BP26-1)*100</f>
        <v>-100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80"/>
      <c r="CE26" s="314"/>
      <c r="CF26" s="314"/>
      <c r="CI26" s="552"/>
      <c r="CJ26" s="552">
        <f>I26-'[3]CONSTANT (YoY)'!FW1795</f>
        <v>0</v>
      </c>
      <c r="CK26" s="552">
        <f>J26-'[3]CONSTANT (YoY)'!FX1795</f>
        <v>0</v>
      </c>
      <c r="CL26" s="552">
        <f>K26-'[3]CONSTANT (YoY)'!FY1795</f>
        <v>0</v>
      </c>
      <c r="CM26" s="552">
        <f>L26-'[3]CONSTANT (YoY)'!FZ1795</f>
        <v>0</v>
      </c>
      <c r="CN26" s="552">
        <f>M26-'[3]CONSTANT (YoY)'!GA1795</f>
        <v>0</v>
      </c>
      <c r="CO26" s="552">
        <f>N26-'[3]CONSTANT (YoY)'!GB1795</f>
        <v>0</v>
      </c>
      <c r="CP26" s="552">
        <f>O26-'[3]CONSTANT (YoY)'!GC1795</f>
        <v>0</v>
      </c>
      <c r="CQ26" s="552">
        <f>P26-'[3]CONSTANT (YoY)'!GD1795</f>
        <v>0</v>
      </c>
      <c r="CR26" s="552">
        <f>Q26-'[3]CONSTANT (YoY)'!GE1795</f>
        <v>0</v>
      </c>
      <c r="CS26" s="552"/>
      <c r="CT26" s="552"/>
      <c r="CU26" s="552"/>
      <c r="CV26" s="552"/>
      <c r="CW26" s="552"/>
      <c r="CX26" s="552"/>
      <c r="CY26" s="552">
        <f>Y26-'[3]CONSTANT (YoY)'!DK1795</f>
        <v>0</v>
      </c>
      <c r="CZ26" s="552">
        <f>Z26-'[3]CONSTANT (YoY)'!DL1795</f>
        <v>0</v>
      </c>
      <c r="DA26" s="552">
        <f>AA26-'[3]CONSTANT (YoY)'!DM1795</f>
        <v>0</v>
      </c>
      <c r="DB26" s="552">
        <f>AB26-'[3]CONSTANT (YoY)'!DN1795</f>
        <v>0</v>
      </c>
      <c r="DC26" s="552"/>
      <c r="DD26" s="552">
        <f>AD26-'[3]CONSTANT (YoY)'!DO1795</f>
        <v>0</v>
      </c>
      <c r="DE26" s="552">
        <f>AE26-'[3]CONSTANT (YoY)'!DP1795</f>
        <v>0</v>
      </c>
      <c r="DF26" s="552">
        <f>AF26-'[3]CONSTANT (YoY)'!DQ1795</f>
        <v>0</v>
      </c>
      <c r="DG26" s="552">
        <f>AG26-'[3]CONSTANT (YoY)'!DR1795</f>
        <v>0</v>
      </c>
      <c r="DH26" s="552"/>
      <c r="DI26" s="552">
        <f>AI26-'[3]CONSTANT (YoY)'!DS1795</f>
        <v>0</v>
      </c>
      <c r="DJ26" s="552">
        <f>AJ26-'[3]CONSTANT (YoY)'!DT1795</f>
        <v>0</v>
      </c>
      <c r="DK26" s="552">
        <f>AK26-'[3]CONSTANT (YoY)'!DU1795</f>
        <v>0</v>
      </c>
      <c r="DL26" s="552">
        <f>AL26-'[3]CONSTANT (YoY)'!DV1795</f>
        <v>0</v>
      </c>
      <c r="DM26" s="552"/>
      <c r="DN26" s="552">
        <f>AN26-'[3]CONSTANT (YoY)'!DW1795</f>
        <v>0</v>
      </c>
      <c r="DO26" s="552">
        <f>AO26-'[3]CONSTANT (YoY)'!DX1795</f>
        <v>0</v>
      </c>
      <c r="DP26" s="552">
        <f>AP26-'[3]CONSTANT (YoY)'!DY1795</f>
        <v>0</v>
      </c>
      <c r="DQ26" s="552">
        <f>AQ26-'[3]CONSTANT (YoY)'!DZ1795</f>
        <v>0</v>
      </c>
      <c r="DR26" s="552"/>
      <c r="DS26" s="552">
        <f>AS26-'[3]CONSTANT (YoY)'!EA1795</f>
        <v>0</v>
      </c>
      <c r="DT26" s="552">
        <f>AT26-'[3]CONSTANT (YoY)'!EB1795</f>
        <v>0</v>
      </c>
      <c r="DU26" s="552">
        <f>AU26-'[3]CONSTANT (YoY)'!EC1795</f>
        <v>0</v>
      </c>
      <c r="DV26" s="552">
        <f>AV26-'[3]CONSTANT (YoY)'!ED1795</f>
        <v>0</v>
      </c>
      <c r="DW26" s="552"/>
      <c r="DX26" s="552">
        <f>AX26-'[3]CONSTANT (YoY)'!EE1795</f>
        <v>-3.3306690738754696E-14</v>
      </c>
      <c r="DY26" s="552">
        <f>AY26-'[3]CONSTANT (YoY)'!EF1795</f>
        <v>0</v>
      </c>
      <c r="DZ26" s="552">
        <f>AZ26-'[3]CONSTANT (YoY)'!EG1795</f>
        <v>-2.3092638912203256E-14</v>
      </c>
      <c r="EA26" s="552">
        <f>BA26-'[3]CONSTANT (YoY)'!EH1795</f>
        <v>0</v>
      </c>
      <c r="EB26" s="552"/>
      <c r="EC26" s="552">
        <f>BC26-'[3]CONSTANT (YoY)'!EI1795</f>
        <v>2.3092638912203256E-14</v>
      </c>
      <c r="ED26" s="552">
        <f>BD26-'[3]CONSTANT (YoY)'!EJ1795</f>
        <v>0</v>
      </c>
      <c r="EE26" s="552">
        <f>BE26-'[3]CONSTANT (YoY)'!EK1795</f>
        <v>4.6185277824406512E-14</v>
      </c>
      <c r="EF26" s="552">
        <f>BF26-'[3]CONSTANT (YoY)'!EL1795</f>
        <v>0</v>
      </c>
      <c r="EG26" s="552"/>
      <c r="EH26" s="552">
        <f>BH26-'[3]CONSTANT (YoY)'!EM1795</f>
        <v>0</v>
      </c>
      <c r="EI26" s="552">
        <f>BI26-'[3]CONSTANT (YoY)'!EN1795</f>
        <v>0</v>
      </c>
      <c r="EJ26" s="552">
        <f>BJ26-'[3]CONSTANT (YoY)'!EO1795</f>
        <v>0</v>
      </c>
      <c r="EK26" s="552">
        <f>BK26-'[3]CONSTANT (YoY)'!EP1795</f>
        <v>0</v>
      </c>
      <c r="EL26" s="552"/>
      <c r="EM26" s="552">
        <f>BM26-'[3]CONSTANT (YoY)'!EQ1795</f>
        <v>0</v>
      </c>
      <c r="EN26" s="552">
        <f>BN26-'[3]CONSTANT (YoY)'!ER1795</f>
        <v>0</v>
      </c>
      <c r="EO26" s="552">
        <f>BO26-'[3]CONSTANT (YoY)'!ES1795</f>
        <v>0</v>
      </c>
      <c r="EP26" s="552">
        <f>BP26-'[3]CONSTANT (YoY)'!ET1795</f>
        <v>0</v>
      </c>
      <c r="EQ26" s="552"/>
      <c r="ER26" s="552">
        <f>BR26-'[3]CONSTANT (YoY)'!EU1795</f>
        <v>-2.2204460492503131E-14</v>
      </c>
      <c r="ES26" s="552">
        <f>BS26-'[3]CONSTANT (YoY)'!EV1795</f>
        <v>0</v>
      </c>
      <c r="ET26" s="552">
        <f>BT26-'[3]CONSTANT (YoY)'!EW1795</f>
        <v>0</v>
      </c>
      <c r="EU26" s="552">
        <f>BU26-'[3]CONSTANT (YoY)'!EX1795</f>
        <v>0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451"/>
      <c r="I27" s="65">
        <f>('4B'!I27/'4B'!H27-1)*100</f>
        <v>4.3922648912129603</v>
      </c>
      <c r="J27" s="65">
        <f>('4B'!J27/'4B'!I27-1)*100</f>
        <v>5.4422709324215557</v>
      </c>
      <c r="K27" s="65">
        <f>('4B'!K27/'4B'!J27-1)*100</f>
        <v>4.3295693368951227</v>
      </c>
      <c r="L27" s="65">
        <f>('4B'!L27/'4B'!K27-1)*100</f>
        <v>4.4504158313393383</v>
      </c>
      <c r="M27" s="65">
        <f>('4B'!M27/'4B'!L27-1)*100</f>
        <v>-2.6769843110208358</v>
      </c>
      <c r="N27" s="65">
        <f>('4B'!N27/'4B'!M27-1)*100</f>
        <v>15.187684669616107</v>
      </c>
      <c r="O27" s="65">
        <f>('4B'!O27/'4B'!N27-1)*100</f>
        <v>7.540685180980522</v>
      </c>
      <c r="P27" s="65">
        <f>('4B'!P27/'4B'!O27-1)*100</f>
        <v>3.8316990517984095</v>
      </c>
      <c r="Q27" s="65">
        <f>('4B'!Q27/'4B'!P27-1)*100</f>
        <v>2.8998290076980071</v>
      </c>
      <c r="R27" s="65">
        <f>('4B'!R27/'4B'!Q27-1)*100</f>
        <v>-100</v>
      </c>
      <c r="S27" s="65">
        <f>('4B'!S27/'4B'!M27-1)*100</f>
        <v>-100</v>
      </c>
      <c r="T27" s="65"/>
      <c r="U27" s="65"/>
      <c r="V27" s="65"/>
      <c r="W27" s="65"/>
      <c r="X27" s="65"/>
      <c r="Y27" s="65">
        <f>('4B'!Y27/'4B'!T27-1)*100</f>
        <v>8.3972260072060259</v>
      </c>
      <c r="Z27" s="65">
        <f>('4B'!Z27/'4B'!U27-1)*100</f>
        <v>5.4025211911929771</v>
      </c>
      <c r="AA27" s="65">
        <f>('4B'!AA27/'4B'!V27-1)*100</f>
        <v>1.8123460015832427</v>
      </c>
      <c r="AB27" s="65">
        <f>('4B'!AB27/'4B'!W27-1)*100</f>
        <v>2.0409660089562687</v>
      </c>
      <c r="AC27" s="65"/>
      <c r="AD27" s="65">
        <f>('4B'!AD27/'4B'!Y27-1)*100</f>
        <v>6.4815195713247009</v>
      </c>
      <c r="AE27" s="65">
        <f>('4B'!AE27/'4B'!Z27-1)*100</f>
        <v>7.1594231333467429</v>
      </c>
      <c r="AF27" s="65">
        <f>('4B'!AF27/'4B'!AA27-1)*100</f>
        <v>2.2283897666045771</v>
      </c>
      <c r="AG27" s="65">
        <f>('4B'!AG27/'4B'!AB27-1)*100</f>
        <v>6.0586415959188455</v>
      </c>
      <c r="AH27" s="65"/>
      <c r="AI27" s="65">
        <f>('4B'!AI27/'4B'!AD27-1)*100</f>
        <v>3.9409726142294543</v>
      </c>
      <c r="AJ27" s="65">
        <f>('4B'!AJ27/'4B'!AE27-1)*100</f>
        <v>5.2768735140757972</v>
      </c>
      <c r="AK27" s="65">
        <f>('4B'!AK27/'4B'!AF27-1)*100</f>
        <v>5.1067824702256903</v>
      </c>
      <c r="AL27" s="65">
        <f>('4B'!AL27/'4B'!AG27-1)*100</f>
        <v>2.7260773054099463</v>
      </c>
      <c r="AM27" s="65"/>
      <c r="AN27" s="65">
        <f>('4B'!AN27/'4B'!AI27-1)*100</f>
        <v>3.7400706281488061</v>
      </c>
      <c r="AO27" s="65">
        <f>('4B'!AO27/'4B'!AJ27-1)*100</f>
        <v>4.8830232256401596</v>
      </c>
      <c r="AP27" s="65">
        <f>('4B'!AP27/'4B'!AK27-1)*100</f>
        <v>4.6280528532761434</v>
      </c>
      <c r="AQ27" s="65">
        <f>('4B'!AQ27/'4B'!AL27-1)*100</f>
        <v>4.5223592118976974</v>
      </c>
      <c r="AR27" s="65"/>
      <c r="AS27" s="65">
        <f>('4B'!AS27/'4B'!AN27-1)*100</f>
        <v>-0.58965298592310589</v>
      </c>
      <c r="AT27" s="65">
        <f>('4B'!AT27/'4B'!AO27-1)*100</f>
        <v>-19.437975783869</v>
      </c>
      <c r="AU27" s="65">
        <f>('4B'!AU27/'4B'!AP27-1)*100</f>
        <v>5.7425719299718958</v>
      </c>
      <c r="AV27" s="65">
        <f>('4B'!AV27/'4B'!AQ27-1)*100</f>
        <v>5.8462990187451158</v>
      </c>
      <c r="AW27" s="65"/>
      <c r="AX27" s="65">
        <f>('4B'!AX27/'4B'!AS27-1)*100</f>
        <v>10.915853910113626</v>
      </c>
      <c r="AY27" s="65">
        <f>('4B'!AY27/'4B'!AT27-1)*100</f>
        <v>26.270023873652939</v>
      </c>
      <c r="AZ27" s="65">
        <f>('4B'!AZ27/'4B'!AU27-1)*100</f>
        <v>8.9906902678370528</v>
      </c>
      <c r="BA27" s="65">
        <f>('4B'!BA27/'4B'!AV27-1)*100</f>
        <v>16.60228680436888</v>
      </c>
      <c r="BB27" s="65"/>
      <c r="BC27" s="65">
        <f>('4B'!BC27/'4B'!AX27-1)*100</f>
        <v>8.1461843674850432</v>
      </c>
      <c r="BD27" s="65">
        <f>('4B'!BD27/'4B'!AY27-1)*100</f>
        <v>8.356470240404267</v>
      </c>
      <c r="BE27" s="65">
        <f>('4B'!BE27/'4B'!AZ27-1)*100</f>
        <v>11.659282942243276</v>
      </c>
      <c r="BF27" s="65">
        <f>('4B'!BF27/'4B'!BA27-1)*100</f>
        <v>1.5289800585275515</v>
      </c>
      <c r="BG27" s="65"/>
      <c r="BH27" s="65">
        <f>('4B'!BH27/'4B'!BC27-1)*100</f>
        <v>3.5759790767658783</v>
      </c>
      <c r="BI27" s="65">
        <f>('4B'!BI27/'4B'!BD27-1)*100</f>
        <v>3.1916029244751787</v>
      </c>
      <c r="BJ27" s="65">
        <f>('4B'!BJ27/'4B'!BE27-1)*100</f>
        <v>2.7159037406411457</v>
      </c>
      <c r="BK27" s="65">
        <f>('4B'!BK27/'4B'!BF27-1)*100</f>
        <v>6.1688841824424356</v>
      </c>
      <c r="BL27" s="65"/>
      <c r="BM27" s="65">
        <f>('4B'!BM27/'4B'!BH27-1)*100</f>
        <v>3.779261553186597</v>
      </c>
      <c r="BN27" s="65">
        <f>('4B'!BN27/'4B'!BI27-1)*100</f>
        <v>2.3978425071127907</v>
      </c>
      <c r="BO27" s="65">
        <f>('4B'!BO27/'4B'!BJ27-1)*100</f>
        <v>3.9206961170297872</v>
      </c>
      <c r="BP27" s="65">
        <f>('4B'!BP27/'4B'!BK27-1)*100</f>
        <v>1.2987766535354162</v>
      </c>
      <c r="BQ27" s="65"/>
      <c r="BR27" s="65">
        <f>('4B'!BR27/'4B'!BM27-1)*100</f>
        <v>-0.31653399872718646</v>
      </c>
      <c r="BS27" s="65">
        <f>('4B'!BS27/'4B'!BN27-1)*100</f>
        <v>-1.8145378839503401</v>
      </c>
      <c r="BT27" s="65">
        <f>('4B'!BT27/'4B'!BO27-1)*100</f>
        <v>-100</v>
      </c>
      <c r="BU27" s="65">
        <f>('4B'!BU27/'4B'!BP27-1)*100</f>
        <v>-100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80"/>
      <c r="CE27" s="314"/>
      <c r="CF27" s="314"/>
      <c r="CI27" s="552"/>
      <c r="CJ27" s="552">
        <f>I27-'[3]CONSTANT (YoY)'!FW1796</f>
        <v>0</v>
      </c>
      <c r="CK27" s="552">
        <f>J27-'[3]CONSTANT (YoY)'!FX1796</f>
        <v>0</v>
      </c>
      <c r="CL27" s="552">
        <f>K27-'[3]CONSTANT (YoY)'!FY1796</f>
        <v>0</v>
      </c>
      <c r="CM27" s="552">
        <f>L27-'[3]CONSTANT (YoY)'!FZ1796</f>
        <v>0</v>
      </c>
      <c r="CN27" s="552">
        <f>M27-'[3]CONSTANT (YoY)'!GA1796</f>
        <v>0</v>
      </c>
      <c r="CO27" s="552">
        <f>N27-'[3]CONSTANT (YoY)'!GB1796</f>
        <v>0</v>
      </c>
      <c r="CP27" s="552">
        <f>O27-'[3]CONSTANT (YoY)'!GC1796</f>
        <v>0</v>
      </c>
      <c r="CQ27" s="552">
        <f>P27-'[3]CONSTANT (YoY)'!GD1796</f>
        <v>0</v>
      </c>
      <c r="CR27" s="552">
        <f>Q27-'[3]CONSTANT (YoY)'!GE1796</f>
        <v>0</v>
      </c>
      <c r="CS27" s="552"/>
      <c r="CT27" s="552"/>
      <c r="CU27" s="552"/>
      <c r="CV27" s="552"/>
      <c r="CW27" s="552"/>
      <c r="CX27" s="552"/>
      <c r="CY27" s="552">
        <f>Y27-'[3]CONSTANT (YoY)'!DK1796</f>
        <v>0</v>
      </c>
      <c r="CZ27" s="552">
        <f>Z27-'[3]CONSTANT (YoY)'!DL1796</f>
        <v>0</v>
      </c>
      <c r="DA27" s="552">
        <f>AA27-'[3]CONSTANT (YoY)'!DM1796</f>
        <v>0</v>
      </c>
      <c r="DB27" s="552">
        <f>AB27-'[3]CONSTANT (YoY)'!DN1796</f>
        <v>0</v>
      </c>
      <c r="DC27" s="552"/>
      <c r="DD27" s="552">
        <f>AD27-'[3]CONSTANT (YoY)'!DO1796</f>
        <v>0</v>
      </c>
      <c r="DE27" s="552">
        <f>AE27-'[3]CONSTANT (YoY)'!DP1796</f>
        <v>0</v>
      </c>
      <c r="DF27" s="552">
        <f>AF27-'[3]CONSTANT (YoY)'!DQ1796</f>
        <v>0</v>
      </c>
      <c r="DG27" s="552">
        <f>AG27-'[3]CONSTANT (YoY)'!DR1796</f>
        <v>0</v>
      </c>
      <c r="DH27" s="552"/>
      <c r="DI27" s="552">
        <f>AI27-'[3]CONSTANT (YoY)'!DS1796</f>
        <v>0</v>
      </c>
      <c r="DJ27" s="552">
        <f>AJ27-'[3]CONSTANT (YoY)'!DT1796</f>
        <v>0</v>
      </c>
      <c r="DK27" s="552">
        <f>AK27-'[3]CONSTANT (YoY)'!DU1796</f>
        <v>0</v>
      </c>
      <c r="DL27" s="552">
        <f>AL27-'[3]CONSTANT (YoY)'!DV1796</f>
        <v>0</v>
      </c>
      <c r="DM27" s="552"/>
      <c r="DN27" s="552">
        <f>AN27-'[3]CONSTANT (YoY)'!DW1796</f>
        <v>0</v>
      </c>
      <c r="DO27" s="552">
        <f>AO27-'[3]CONSTANT (YoY)'!DX1796</f>
        <v>0</v>
      </c>
      <c r="DP27" s="552">
        <f>AP27-'[3]CONSTANT (YoY)'!DY1796</f>
        <v>0</v>
      </c>
      <c r="DQ27" s="552">
        <f>AQ27-'[3]CONSTANT (YoY)'!DZ1796</f>
        <v>0</v>
      </c>
      <c r="DR27" s="552"/>
      <c r="DS27" s="552">
        <f>AS27-'[3]CONSTANT (YoY)'!EA1796</f>
        <v>0</v>
      </c>
      <c r="DT27" s="552">
        <f>AT27-'[3]CONSTANT (YoY)'!EB1796</f>
        <v>0</v>
      </c>
      <c r="DU27" s="552">
        <f>AU27-'[3]CONSTANT (YoY)'!EC1796</f>
        <v>0</v>
      </c>
      <c r="DV27" s="552">
        <f>AV27-'[3]CONSTANT (YoY)'!ED1796</f>
        <v>0</v>
      </c>
      <c r="DW27" s="552"/>
      <c r="DX27" s="552">
        <f>AX27-'[3]CONSTANT (YoY)'!EE1796</f>
        <v>-6.7501559897209518E-14</v>
      </c>
      <c r="DY27" s="552">
        <f>AY27-'[3]CONSTANT (YoY)'!EF1796</f>
        <v>0</v>
      </c>
      <c r="DZ27" s="552">
        <f>AZ27-'[3]CONSTANT (YoY)'!EG1796</f>
        <v>0</v>
      </c>
      <c r="EA27" s="552">
        <f>BA27-'[3]CONSTANT (YoY)'!EH1796</f>
        <v>0</v>
      </c>
      <c r="EB27" s="552"/>
      <c r="EC27" s="552">
        <f>BC27-'[3]CONSTANT (YoY)'!EI1796</f>
        <v>6.5725203057809267E-14</v>
      </c>
      <c r="ED27" s="552">
        <f>BD27-'[3]CONSTANT (YoY)'!EJ1796</f>
        <v>0</v>
      </c>
      <c r="EE27" s="552">
        <f>BE27-'[3]CONSTANT (YoY)'!EK1796</f>
        <v>0</v>
      </c>
      <c r="EF27" s="552">
        <f>BF27-'[3]CONSTANT (YoY)'!EL1796</f>
        <v>-2.2204460492503131E-14</v>
      </c>
      <c r="EG27" s="552"/>
      <c r="EH27" s="552">
        <f>BH27-'[3]CONSTANT (YoY)'!EM1796</f>
        <v>0</v>
      </c>
      <c r="EI27" s="552">
        <f>BI27-'[3]CONSTANT (YoY)'!EN1796</f>
        <v>0</v>
      </c>
      <c r="EJ27" s="552">
        <f>BJ27-'[3]CONSTANT (YoY)'!EO1796</f>
        <v>0</v>
      </c>
      <c r="EK27" s="552">
        <f>BK27-'[3]CONSTANT (YoY)'!EP1796</f>
        <v>0</v>
      </c>
      <c r="EL27" s="552"/>
      <c r="EM27" s="552">
        <f>BM27-'[3]CONSTANT (YoY)'!EQ1796</f>
        <v>0</v>
      </c>
      <c r="EN27" s="552">
        <f>BN27-'[3]CONSTANT (YoY)'!ER1796</f>
        <v>0</v>
      </c>
      <c r="EO27" s="552">
        <f>BO27-'[3]CONSTANT (YoY)'!ES1796</f>
        <v>0</v>
      </c>
      <c r="EP27" s="552">
        <f>BP27-'[3]CONSTANT (YoY)'!ET1796</f>
        <v>0</v>
      </c>
      <c r="EQ27" s="552"/>
      <c r="ER27" s="552">
        <f>BR27-'[3]CONSTANT (YoY)'!EU1796</f>
        <v>0</v>
      </c>
      <c r="ES27" s="552">
        <f>BS27-'[3]CONSTANT (YoY)'!EV1796</f>
        <v>0</v>
      </c>
      <c r="ET27" s="552">
        <f>BT27-'[3]CONSTANT (YoY)'!EW1796</f>
        <v>0</v>
      </c>
      <c r="EU27" s="552">
        <f>BU27-'[3]CONSTANT (YoY)'!EX1796</f>
        <v>0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451"/>
      <c r="I28" s="65">
        <f>('4B'!I28/'4B'!H28-1)*100</f>
        <v>5.5852329627494868</v>
      </c>
      <c r="J28" s="65">
        <f>('4B'!J28/'4B'!I28-1)*100</f>
        <v>4.7814063632330761</v>
      </c>
      <c r="K28" s="65">
        <f>('4B'!K28/'4B'!J28-1)*100</f>
        <v>3.8900768606699332</v>
      </c>
      <c r="L28" s="65">
        <f>('4B'!L28/'4B'!K28-1)*100</f>
        <v>4.2132996089058183</v>
      </c>
      <c r="M28" s="65">
        <f>('4B'!M28/'4B'!L28-1)*100</f>
        <v>-4.9700161939466021</v>
      </c>
      <c r="N28" s="65">
        <f>('4B'!N28/'4B'!M28-1)*100</f>
        <v>3.3478919018415265</v>
      </c>
      <c r="O28" s="65">
        <f>('4B'!O28/'4B'!N28-1)*100</f>
        <v>6.2466840835335713</v>
      </c>
      <c r="P28" s="65">
        <f>('4B'!P28/'4B'!O28-1)*100</f>
        <v>5.8644942600339034</v>
      </c>
      <c r="Q28" s="65">
        <f>('4B'!Q28/'4B'!P28-1)*100</f>
        <v>8.0992835492046602</v>
      </c>
      <c r="R28" s="65">
        <f>('4B'!R28/'4B'!Q28-1)*100</f>
        <v>-100</v>
      </c>
      <c r="S28" s="65">
        <f>('4B'!S28/'4B'!M28-1)*100</f>
        <v>-100</v>
      </c>
      <c r="T28" s="65"/>
      <c r="U28" s="65"/>
      <c r="V28" s="65"/>
      <c r="W28" s="65"/>
      <c r="X28" s="65"/>
      <c r="Y28" s="65">
        <f>('4B'!Y28/'4B'!T28-1)*100</f>
        <v>6.7344019266342148</v>
      </c>
      <c r="Z28" s="65">
        <f>('4B'!Z28/'4B'!U28-1)*100</f>
        <v>3.2389438693342099</v>
      </c>
      <c r="AA28" s="65">
        <f>('4B'!AA28/'4B'!V28-1)*100</f>
        <v>5.7362698906571641</v>
      </c>
      <c r="AB28" s="65">
        <f>('4B'!AB28/'4B'!W28-1)*100</f>
        <v>6.4632509330075694</v>
      </c>
      <c r="AC28" s="65"/>
      <c r="AD28" s="65">
        <f>('4B'!AD28/'4B'!Y28-1)*100</f>
        <v>13.450411474553615</v>
      </c>
      <c r="AE28" s="65">
        <f>('4B'!AE28/'4B'!Z28-1)*100</f>
        <v>2.5510716322951987</v>
      </c>
      <c r="AF28" s="65">
        <f>('4B'!AF28/'4B'!AA28-1)*100</f>
        <v>1.5906363980609184</v>
      </c>
      <c r="AG28" s="65">
        <f>('4B'!AG28/'4B'!AB28-1)*100</f>
        <v>1.4906552820867836</v>
      </c>
      <c r="AH28" s="65"/>
      <c r="AI28" s="65">
        <f>('4B'!AI28/'4B'!AD28-1)*100</f>
        <v>3.731772162732927</v>
      </c>
      <c r="AJ28" s="65">
        <f>('4B'!AJ28/'4B'!AE28-1)*100</f>
        <v>2.6283067800429105</v>
      </c>
      <c r="AK28" s="65">
        <f>('4B'!AK28/'4B'!AF28-1)*100</f>
        <v>4.7528233466922476</v>
      </c>
      <c r="AL28" s="65">
        <f>('4B'!AL28/'4B'!AG28-1)*100</f>
        <v>4.4261141608749499</v>
      </c>
      <c r="AM28" s="65"/>
      <c r="AN28" s="65">
        <f>('4B'!AN28/'4B'!AI28-1)*100</f>
        <v>5.2136673431282698</v>
      </c>
      <c r="AO28" s="65">
        <f>('4B'!AO28/'4B'!AJ28-1)*100</f>
        <v>4.5237697407421784</v>
      </c>
      <c r="AP28" s="65">
        <f>('4B'!AP28/'4B'!AK28-1)*100</f>
        <v>5.3046768352741802</v>
      </c>
      <c r="AQ28" s="65">
        <f>('4B'!AQ28/'4B'!AL28-1)*100</f>
        <v>2.1154281645708872</v>
      </c>
      <c r="AR28" s="65"/>
      <c r="AS28" s="65">
        <f>('4B'!AS28/'4B'!AN28-1)*100</f>
        <v>1.3699037738175157</v>
      </c>
      <c r="AT28" s="65">
        <f>('4B'!AT28/'4B'!AO28-1)*100</f>
        <v>-29.642690719659981</v>
      </c>
      <c r="AU28" s="65">
        <f>('4B'!AU28/'4B'!AP28-1)*100</f>
        <v>2.9102365993727508</v>
      </c>
      <c r="AV28" s="65">
        <f>('4B'!AV28/'4B'!AQ28-1)*100</f>
        <v>3.0395951938636756</v>
      </c>
      <c r="AW28" s="65"/>
      <c r="AX28" s="65">
        <f>('4B'!AX28/'4B'!AS28-1)*100</f>
        <v>4.4953841629849833</v>
      </c>
      <c r="AY28" s="65">
        <f>('4B'!AY28/'4B'!AT28-1)*100</f>
        <v>28.396735717688838</v>
      </c>
      <c r="AZ28" s="65">
        <f>('4B'!AZ28/'4B'!AU28-1)*100</f>
        <v>-13.015461167672083</v>
      </c>
      <c r="BA28" s="65">
        <f>('4B'!BA28/'4B'!AV28-1)*100</f>
        <v>1.0737527576537786</v>
      </c>
      <c r="BB28" s="65"/>
      <c r="BC28" s="65">
        <f>('4B'!BC28/'4B'!AX28-1)*100</f>
        <v>1.4434278553937974</v>
      </c>
      <c r="BD28" s="65">
        <f>('4B'!BD28/'4B'!AY28-1)*100</f>
        <v>11.506844782989244</v>
      </c>
      <c r="BE28" s="65">
        <f>('4B'!BE28/'4B'!AZ28-1)*100</f>
        <v>8.371746371095945</v>
      </c>
      <c r="BF28" s="65">
        <f>('4B'!BF28/'4B'!BA28-1)*100</f>
        <v>5.8416842964572391</v>
      </c>
      <c r="BG28" s="65"/>
      <c r="BH28" s="65">
        <f>('4B'!BH28/'4B'!BC28-1)*100</f>
        <v>3.5647106667047179</v>
      </c>
      <c r="BI28" s="65">
        <f>('4B'!BI28/'4B'!BD28-1)*100</f>
        <v>6.511296437602887</v>
      </c>
      <c r="BJ28" s="65">
        <f>('4B'!BJ28/'4B'!BE28-1)*100</f>
        <v>8.9344588241625722</v>
      </c>
      <c r="BK28" s="65">
        <f>('4B'!BK28/'4B'!BF28-1)*100</f>
        <v>5.4301517426290413</v>
      </c>
      <c r="BL28" s="65"/>
      <c r="BM28" s="65">
        <f>('4B'!BM28/'4B'!BH28-1)*100</f>
        <v>5.2281647537310016</v>
      </c>
      <c r="BN28" s="65">
        <f>('4B'!BN28/'4B'!BI28-1)*100</f>
        <v>8.2718354599343957</v>
      </c>
      <c r="BO28" s="65">
        <f>('4B'!BO28/'4B'!BJ28-1)*100</f>
        <v>11.288485021730743</v>
      </c>
      <c r="BP28" s="65">
        <f>('4B'!BP28/'4B'!BK28-1)*100</f>
        <v>8.3804217273189874</v>
      </c>
      <c r="BQ28" s="65"/>
      <c r="BR28" s="65">
        <f>('4B'!BR28/'4B'!BM28-1)*100</f>
        <v>7.7375961713792574</v>
      </c>
      <c r="BS28" s="65">
        <f>('4B'!BS28/'4B'!BN28-1)*100</f>
        <v>9.0061150215402961</v>
      </c>
      <c r="BT28" s="65">
        <f>('4B'!BT28/'4B'!BO28-1)*100</f>
        <v>-100</v>
      </c>
      <c r="BU28" s="65">
        <f>('4B'!BU28/'4B'!BP28-1)*100</f>
        <v>-100</v>
      </c>
      <c r="BV28" s="65"/>
      <c r="BW28" s="65"/>
      <c r="BX28" s="79"/>
      <c r="BY28" s="723" t="s">
        <v>171</v>
      </c>
      <c r="BZ28" s="723"/>
      <c r="CA28" s="724" t="s">
        <v>592</v>
      </c>
      <c r="CB28" s="724"/>
      <c r="CC28" s="724"/>
      <c r="CD28" s="80"/>
      <c r="CE28" s="314"/>
      <c r="CF28" s="314"/>
      <c r="CI28" s="552"/>
      <c r="CJ28" s="552">
        <f>I28-'[3]CONSTANT (YoY)'!FW1797</f>
        <v>0</v>
      </c>
      <c r="CK28" s="552">
        <f>J28-'[3]CONSTANT (YoY)'!FX1797</f>
        <v>0</v>
      </c>
      <c r="CL28" s="552">
        <f>K28-'[3]CONSTANT (YoY)'!FY1797</f>
        <v>0</v>
      </c>
      <c r="CM28" s="552">
        <f>L28-'[3]CONSTANT (YoY)'!FZ1797</f>
        <v>0</v>
      </c>
      <c r="CN28" s="552">
        <f>M28-'[3]CONSTANT (YoY)'!GA1797</f>
        <v>0</v>
      </c>
      <c r="CO28" s="552">
        <f>N28-'[3]CONSTANT (YoY)'!GB1797</f>
        <v>0</v>
      </c>
      <c r="CP28" s="552">
        <f>O28-'[3]CONSTANT (YoY)'!GC1797</f>
        <v>0</v>
      </c>
      <c r="CQ28" s="552">
        <f>P28-'[3]CONSTANT (YoY)'!GD1797</f>
        <v>0</v>
      </c>
      <c r="CR28" s="552">
        <f>Q28-'[3]CONSTANT (YoY)'!GE1797</f>
        <v>0</v>
      </c>
      <c r="CS28" s="552"/>
      <c r="CT28" s="552"/>
      <c r="CU28" s="552"/>
      <c r="CV28" s="552"/>
      <c r="CW28" s="552"/>
      <c r="CX28" s="552"/>
      <c r="CY28" s="552">
        <f>Y28-'[3]CONSTANT (YoY)'!DK1797</f>
        <v>0</v>
      </c>
      <c r="CZ28" s="552">
        <f>Z28-'[3]CONSTANT (YoY)'!DL1797</f>
        <v>0</v>
      </c>
      <c r="DA28" s="552">
        <f>AA28-'[3]CONSTANT (YoY)'!DM1797</f>
        <v>0</v>
      </c>
      <c r="DB28" s="552">
        <f>AB28-'[3]CONSTANT (YoY)'!DN1797</f>
        <v>0</v>
      </c>
      <c r="DC28" s="552"/>
      <c r="DD28" s="552">
        <f>AD28-'[3]CONSTANT (YoY)'!DO1797</f>
        <v>0</v>
      </c>
      <c r="DE28" s="552">
        <f>AE28-'[3]CONSTANT (YoY)'!DP1797</f>
        <v>0</v>
      </c>
      <c r="DF28" s="552">
        <f>AF28-'[3]CONSTANT (YoY)'!DQ1797</f>
        <v>0</v>
      </c>
      <c r="DG28" s="552">
        <f>AG28-'[3]CONSTANT (YoY)'!DR1797</f>
        <v>0</v>
      </c>
      <c r="DH28" s="552"/>
      <c r="DI28" s="552">
        <f>AI28-'[3]CONSTANT (YoY)'!DS1797</f>
        <v>0</v>
      </c>
      <c r="DJ28" s="552">
        <f>AJ28-'[3]CONSTANT (YoY)'!DT1797</f>
        <v>0</v>
      </c>
      <c r="DK28" s="552">
        <f>AK28-'[3]CONSTANT (YoY)'!DU1797</f>
        <v>0</v>
      </c>
      <c r="DL28" s="552">
        <f>AL28-'[3]CONSTANT (YoY)'!DV1797</f>
        <v>0</v>
      </c>
      <c r="DM28" s="552"/>
      <c r="DN28" s="552">
        <f>AN28-'[3]CONSTANT (YoY)'!DW1797</f>
        <v>0</v>
      </c>
      <c r="DO28" s="552">
        <f>AO28-'[3]CONSTANT (YoY)'!DX1797</f>
        <v>0</v>
      </c>
      <c r="DP28" s="552">
        <f>AP28-'[3]CONSTANT (YoY)'!DY1797</f>
        <v>0</v>
      </c>
      <c r="DQ28" s="552">
        <f>AQ28-'[3]CONSTANT (YoY)'!DZ1797</f>
        <v>0</v>
      </c>
      <c r="DR28" s="552"/>
      <c r="DS28" s="552">
        <f>AS28-'[3]CONSTANT (YoY)'!EA1797</f>
        <v>0</v>
      </c>
      <c r="DT28" s="552">
        <f>AT28-'[3]CONSTANT (YoY)'!EB1797</f>
        <v>0</v>
      </c>
      <c r="DU28" s="552">
        <f>AU28-'[3]CONSTANT (YoY)'!EC1797</f>
        <v>0</v>
      </c>
      <c r="DV28" s="552">
        <f>AV28-'[3]CONSTANT (YoY)'!ED1797</f>
        <v>0</v>
      </c>
      <c r="DW28" s="552"/>
      <c r="DX28" s="552">
        <f>AX28-'[3]CONSTANT (YoY)'!EE1797</f>
        <v>0</v>
      </c>
      <c r="DY28" s="552">
        <f>AY28-'[3]CONSTANT (YoY)'!EF1797</f>
        <v>0</v>
      </c>
      <c r="DZ28" s="552">
        <f>AZ28-'[3]CONSTANT (YoY)'!EG1797</f>
        <v>0</v>
      </c>
      <c r="EA28" s="552">
        <f>BA28-'[3]CONSTANT (YoY)'!EH1797</f>
        <v>0</v>
      </c>
      <c r="EB28" s="552"/>
      <c r="EC28" s="552">
        <f>BC28-'[3]CONSTANT (YoY)'!EI1797</f>
        <v>0</v>
      </c>
      <c r="ED28" s="552">
        <f>BD28-'[3]CONSTANT (YoY)'!EJ1797</f>
        <v>0</v>
      </c>
      <c r="EE28" s="552">
        <f>BE28-'[3]CONSTANT (YoY)'!EK1797</f>
        <v>0</v>
      </c>
      <c r="EF28" s="552">
        <f>BF28-'[3]CONSTANT (YoY)'!EL1797</f>
        <v>0</v>
      </c>
      <c r="EG28" s="552"/>
      <c r="EH28" s="552">
        <f>BH28-'[3]CONSTANT (YoY)'!EM1797</f>
        <v>0</v>
      </c>
      <c r="EI28" s="552">
        <f>BI28-'[3]CONSTANT (YoY)'!EN1797</f>
        <v>0</v>
      </c>
      <c r="EJ28" s="552">
        <f>BJ28-'[3]CONSTANT (YoY)'!EO1797</f>
        <v>0</v>
      </c>
      <c r="EK28" s="552">
        <f>BK28-'[3]CONSTANT (YoY)'!EP1797</f>
        <v>0</v>
      </c>
      <c r="EL28" s="552"/>
      <c r="EM28" s="552">
        <f>BM28-'[3]CONSTANT (YoY)'!EQ1797</f>
        <v>0</v>
      </c>
      <c r="EN28" s="552">
        <f>BN28-'[3]CONSTANT (YoY)'!ER1797</f>
        <v>0</v>
      </c>
      <c r="EO28" s="552">
        <f>BO28-'[3]CONSTANT (YoY)'!ES1797</f>
        <v>0</v>
      </c>
      <c r="EP28" s="552">
        <f>BP28-'[3]CONSTANT (YoY)'!ET1797</f>
        <v>0</v>
      </c>
      <c r="EQ28" s="552"/>
      <c r="ER28" s="552">
        <f>BR28-'[3]CONSTANT (YoY)'!EU1797</f>
        <v>0</v>
      </c>
      <c r="ES28" s="552">
        <f>BS28-'[3]CONSTANT (YoY)'!EV1797</f>
        <v>-2.1316282072803006E-14</v>
      </c>
      <c r="ET28" s="552">
        <f>BT28-'[3]CONSTANT (YoY)'!EW1797</f>
        <v>0</v>
      </c>
      <c r="EU28" s="552">
        <f>BU28-'[3]CONSTANT (YoY)'!EX1797</f>
        <v>0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451"/>
      <c r="I29" s="65">
        <f>('4B'!I29/'4B'!H29-1)*100</f>
        <v>3.4398882753978066</v>
      </c>
      <c r="J29" s="65">
        <f>('4B'!J29/'4B'!I29-1)*100</f>
        <v>3.456560994177682</v>
      </c>
      <c r="K29" s="65">
        <f>('4B'!K29/'4B'!J29-1)*100</f>
        <v>3.2975563327417579</v>
      </c>
      <c r="L29" s="65">
        <f>('4B'!L29/'4B'!K29-1)*100</f>
        <v>2.8036446065788478</v>
      </c>
      <c r="M29" s="65">
        <f>('4B'!M29/'4B'!L29-1)*100</f>
        <v>-9.5847415558403366</v>
      </c>
      <c r="N29" s="65">
        <f>('4B'!N29/'4B'!M29-1)*100</f>
        <v>12.748671834558788</v>
      </c>
      <c r="O29" s="65">
        <f>('4B'!O29/'4B'!N29-1)*100</f>
        <v>5.4045711483204251</v>
      </c>
      <c r="P29" s="65">
        <f>('4B'!P29/'4B'!O29-1)*100</f>
        <v>-2.2613339993030612</v>
      </c>
      <c r="Q29" s="65">
        <f>('4B'!Q29/'4B'!P29-1)*100</f>
        <v>1.94357096339004</v>
      </c>
      <c r="R29" s="65">
        <f>('4B'!R29/'4B'!Q29-1)*100</f>
        <v>-100</v>
      </c>
      <c r="S29" s="65">
        <f>('4B'!S29/'4B'!M29-1)*100</f>
        <v>-100</v>
      </c>
      <c r="T29" s="65"/>
      <c r="U29" s="65"/>
      <c r="V29" s="65"/>
      <c r="W29" s="65"/>
      <c r="X29" s="65"/>
      <c r="Y29" s="65">
        <f>('4B'!Y29/'4B'!T29-1)*100</f>
        <v>1.5185869244838113</v>
      </c>
      <c r="Z29" s="65">
        <f>('4B'!Z29/'4B'!U29-1)*100</f>
        <v>5.4882978544304573</v>
      </c>
      <c r="AA29" s="65">
        <f>('4B'!AA29/'4B'!V29-1)*100</f>
        <v>3.3900185839922603</v>
      </c>
      <c r="AB29" s="65">
        <f>('4B'!AB29/'4B'!W29-1)*100</f>
        <v>3.3558276450883051</v>
      </c>
      <c r="AC29" s="65"/>
      <c r="AD29" s="65">
        <f>('4B'!AD29/'4B'!Y29-1)*100</f>
        <v>2.1507108326158875</v>
      </c>
      <c r="AE29" s="65">
        <f>('4B'!AE29/'4B'!Z29-1)*100</f>
        <v>1.9663774959841396</v>
      </c>
      <c r="AF29" s="65">
        <f>('4B'!AF29/'4B'!AA29-1)*100</f>
        <v>5.9929081032867648</v>
      </c>
      <c r="AG29" s="65">
        <f>('4B'!AG29/'4B'!AB29-1)*100</f>
        <v>3.8056330095418867</v>
      </c>
      <c r="AH29" s="65"/>
      <c r="AI29" s="65">
        <f>('4B'!AI29/'4B'!AD29-1)*100</f>
        <v>4.2572791538125321</v>
      </c>
      <c r="AJ29" s="65">
        <f>('4B'!AJ29/'4B'!AE29-1)*100</f>
        <v>2.4559021879104082</v>
      </c>
      <c r="AK29" s="65">
        <f>('4B'!AK29/'4B'!AF29-1)*100</f>
        <v>2.4738802700908558</v>
      </c>
      <c r="AL29" s="65">
        <f>('4B'!AL29/'4B'!AG29-1)*100</f>
        <v>3.9982592102733916</v>
      </c>
      <c r="AM29" s="65"/>
      <c r="AN29" s="65">
        <f>('4B'!AN29/'4B'!AI29-1)*100</f>
        <v>2.889699479517116</v>
      </c>
      <c r="AO29" s="65">
        <f>('4B'!AO29/'4B'!AJ29-1)*100</f>
        <v>2.9833262876500788</v>
      </c>
      <c r="AP29" s="65">
        <f>('4B'!AP29/'4B'!AK29-1)*100</f>
        <v>3.0540459960395339</v>
      </c>
      <c r="AQ29" s="65">
        <f>('4B'!AQ29/'4B'!AL29-1)*100</f>
        <v>2.3198550400918005</v>
      </c>
      <c r="AR29" s="65"/>
      <c r="AS29" s="65">
        <f>('4B'!AS29/'4B'!AN29-1)*100</f>
        <v>3.7426675561406997</v>
      </c>
      <c r="AT29" s="65">
        <f>('4B'!AT29/'4B'!AO29-1)*100</f>
        <v>-26.454647080212933</v>
      </c>
      <c r="AU29" s="65">
        <f>('4B'!AU29/'4B'!AP29-1)*100</f>
        <v>-8.4959459779669455</v>
      </c>
      <c r="AV29" s="65">
        <f>('4B'!AV29/'4B'!AQ29-1)*100</f>
        <v>-6.9085528443925792</v>
      </c>
      <c r="AW29" s="65"/>
      <c r="AX29" s="65">
        <f>('4B'!AX29/'4B'!AS29-1)*100</f>
        <v>-4.6747591796466921</v>
      </c>
      <c r="AY29" s="65">
        <f>('4B'!AY29/'4B'!AT29-1)*100</f>
        <v>33.746018493993368</v>
      </c>
      <c r="AZ29" s="65">
        <f>('4B'!AZ29/'4B'!AU29-1)*100</f>
        <v>19.007841505117607</v>
      </c>
      <c r="BA29" s="65">
        <f>('4B'!BA29/'4B'!AV29-1)*100</f>
        <v>9.2461039658753528</v>
      </c>
      <c r="BB29" s="65"/>
      <c r="BC29" s="65">
        <f>('4B'!BC29/'4B'!AX29-1)*100</f>
        <v>2.6954402098428476</v>
      </c>
      <c r="BD29" s="65">
        <f>('4B'!BD29/'4B'!AY29-1)*100</f>
        <v>2.9776713376862496</v>
      </c>
      <c r="BE29" s="65">
        <f>('4B'!BE29/'4B'!AZ29-1)*100</f>
        <v>10.700128182410239</v>
      </c>
      <c r="BF29" s="65">
        <f>('4B'!BF29/'4B'!BA29-1)*100</f>
        <v>4.7995820799259459</v>
      </c>
      <c r="BG29" s="65"/>
      <c r="BH29" s="65">
        <f>('4B'!BH29/'4B'!BC29-1)*100</f>
        <v>6.2589310347152649</v>
      </c>
      <c r="BI29" s="65">
        <f>('4B'!BI29/'4B'!BD29-1)*100</f>
        <v>-2.3047673698633475</v>
      </c>
      <c r="BJ29" s="65">
        <f>('4B'!BJ29/'4B'!BE29-1)*100</f>
        <v>-8.4115319893868783</v>
      </c>
      <c r="BK29" s="65">
        <f>('4B'!BK29/'4B'!BF29-1)*100</f>
        <v>-3.2890913110274034</v>
      </c>
      <c r="BL29" s="65"/>
      <c r="BM29" s="65">
        <f>('4B'!BM29/'4B'!BH29-1)*100</f>
        <v>0.49543748617586481</v>
      </c>
      <c r="BN29" s="65">
        <f>('4B'!BN29/'4B'!BI29-1)*100</f>
        <v>3.9029784265940171</v>
      </c>
      <c r="BO29" s="65">
        <f>('4B'!BO29/'4B'!BJ29-1)*100</f>
        <v>2.4076816006284085</v>
      </c>
      <c r="BP29" s="65">
        <f>('4B'!BP29/'4B'!BK29-1)*100</f>
        <v>1.0936050864200908</v>
      </c>
      <c r="BQ29" s="65"/>
      <c r="BR29" s="65">
        <f>('4B'!BR29/'4B'!BM29-1)*100</f>
        <v>-0.26533286608223516</v>
      </c>
      <c r="BS29" s="65">
        <f>('4B'!BS29/'4B'!BN29-1)*100</f>
        <v>-3.2624942128777756</v>
      </c>
      <c r="BT29" s="65">
        <f>('4B'!BT29/'4B'!BO29-1)*100</f>
        <v>-100</v>
      </c>
      <c r="BU29" s="65">
        <f>('4B'!BU29/'4B'!BP29-1)*100</f>
        <v>-100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80"/>
      <c r="CE29" s="314"/>
      <c r="CF29" s="314"/>
      <c r="CI29" s="552"/>
      <c r="CJ29" s="552">
        <f>I29-'[3]CONSTANT (YoY)'!FW1798</f>
        <v>0</v>
      </c>
      <c r="CK29" s="552">
        <f>J29-'[3]CONSTANT (YoY)'!FX1798</f>
        <v>0</v>
      </c>
      <c r="CL29" s="552">
        <f>K29-'[3]CONSTANT (YoY)'!FY1798</f>
        <v>0</v>
      </c>
      <c r="CM29" s="552">
        <f>L29-'[3]CONSTANT (YoY)'!FZ1798</f>
        <v>0</v>
      </c>
      <c r="CN29" s="552">
        <f>M29-'[3]CONSTANT (YoY)'!GA1798</f>
        <v>0</v>
      </c>
      <c r="CO29" s="552">
        <f>N29-'[3]CONSTANT (YoY)'!GB1798</f>
        <v>0</v>
      </c>
      <c r="CP29" s="552">
        <f>O29-'[3]CONSTANT (YoY)'!GC1798</f>
        <v>0</v>
      </c>
      <c r="CQ29" s="552">
        <f>P29-'[3]CONSTANT (YoY)'!GD1798</f>
        <v>0</v>
      </c>
      <c r="CR29" s="552">
        <f>Q29-'[3]CONSTANT (YoY)'!GE1798</f>
        <v>0</v>
      </c>
      <c r="CS29" s="552"/>
      <c r="CT29" s="552"/>
      <c r="CU29" s="552"/>
      <c r="CV29" s="552"/>
      <c r="CW29" s="552"/>
      <c r="CX29" s="552"/>
      <c r="CY29" s="552">
        <f>Y29-'[3]CONSTANT (YoY)'!DK1798</f>
        <v>0</v>
      </c>
      <c r="CZ29" s="552">
        <f>Z29-'[3]CONSTANT (YoY)'!DL1798</f>
        <v>0</v>
      </c>
      <c r="DA29" s="552">
        <f>AA29-'[3]CONSTANT (YoY)'!DM1798</f>
        <v>0</v>
      </c>
      <c r="DB29" s="552">
        <f>AB29-'[3]CONSTANT (YoY)'!DN1798</f>
        <v>0</v>
      </c>
      <c r="DC29" s="552"/>
      <c r="DD29" s="552">
        <f>AD29-'[3]CONSTANT (YoY)'!DO1798</f>
        <v>0</v>
      </c>
      <c r="DE29" s="552">
        <f>AE29-'[3]CONSTANT (YoY)'!DP1798</f>
        <v>0</v>
      </c>
      <c r="DF29" s="552">
        <f>AF29-'[3]CONSTANT (YoY)'!DQ1798</f>
        <v>0</v>
      </c>
      <c r="DG29" s="552">
        <f>AG29-'[3]CONSTANT (YoY)'!DR1798</f>
        <v>0</v>
      </c>
      <c r="DH29" s="552"/>
      <c r="DI29" s="552">
        <f>AI29-'[3]CONSTANT (YoY)'!DS1798</f>
        <v>0</v>
      </c>
      <c r="DJ29" s="552">
        <f>AJ29-'[3]CONSTANT (YoY)'!DT1798</f>
        <v>0</v>
      </c>
      <c r="DK29" s="552">
        <f>AK29-'[3]CONSTANT (YoY)'!DU1798</f>
        <v>0</v>
      </c>
      <c r="DL29" s="552">
        <f>AL29-'[3]CONSTANT (YoY)'!DV1798</f>
        <v>0</v>
      </c>
      <c r="DM29" s="552"/>
      <c r="DN29" s="552">
        <f>AN29-'[3]CONSTANT (YoY)'!DW1798</f>
        <v>0</v>
      </c>
      <c r="DO29" s="552">
        <f>AO29-'[3]CONSTANT (YoY)'!DX1798</f>
        <v>0</v>
      </c>
      <c r="DP29" s="552">
        <f>AP29-'[3]CONSTANT (YoY)'!DY1798</f>
        <v>0</v>
      </c>
      <c r="DQ29" s="552">
        <f>AQ29-'[3]CONSTANT (YoY)'!DZ1798</f>
        <v>0</v>
      </c>
      <c r="DR29" s="552"/>
      <c r="DS29" s="552">
        <f>AS29-'[3]CONSTANT (YoY)'!EA1798</f>
        <v>0</v>
      </c>
      <c r="DT29" s="552">
        <f>AT29-'[3]CONSTANT (YoY)'!EB1798</f>
        <v>0</v>
      </c>
      <c r="DU29" s="552">
        <f>AU29-'[3]CONSTANT (YoY)'!EC1798</f>
        <v>0</v>
      </c>
      <c r="DV29" s="552">
        <f>AV29-'[3]CONSTANT (YoY)'!ED1798</f>
        <v>0</v>
      </c>
      <c r="DW29" s="552"/>
      <c r="DX29" s="552">
        <f>AX29-'[3]CONSTANT (YoY)'!EE1798</f>
        <v>-1.1013412404281553E-13</v>
      </c>
      <c r="DY29" s="552">
        <f>AY29-'[3]CONSTANT (YoY)'!EF1798</f>
        <v>0</v>
      </c>
      <c r="DZ29" s="552">
        <f>AZ29-'[3]CONSTANT (YoY)'!EG1798</f>
        <v>0</v>
      </c>
      <c r="EA29" s="552">
        <f>BA29-'[3]CONSTANT (YoY)'!EH1798</f>
        <v>-2.1316282072803006E-14</v>
      </c>
      <c r="EB29" s="552"/>
      <c r="EC29" s="552">
        <f>BC29-'[3]CONSTANT (YoY)'!EI1798</f>
        <v>1.3322676295501878E-13</v>
      </c>
      <c r="ED29" s="552">
        <f>BD29-'[3]CONSTANT (YoY)'!EJ1798</f>
        <v>0</v>
      </c>
      <c r="EE29" s="552">
        <f>BE29-'[3]CONSTANT (YoY)'!EK1798</f>
        <v>0</v>
      </c>
      <c r="EF29" s="552">
        <f>BF29-'[3]CONSTANT (YoY)'!EL1798</f>
        <v>0</v>
      </c>
      <c r="EG29" s="552"/>
      <c r="EH29" s="552">
        <f>BH29-'[3]CONSTANT (YoY)'!EM1798</f>
        <v>0</v>
      </c>
      <c r="EI29" s="552">
        <f>BI29-'[3]CONSTANT (YoY)'!EN1798</f>
        <v>0</v>
      </c>
      <c r="EJ29" s="552">
        <f>BJ29-'[3]CONSTANT (YoY)'!EO1798</f>
        <v>0</v>
      </c>
      <c r="EK29" s="552">
        <f>BK29-'[3]CONSTANT (YoY)'!EP1798</f>
        <v>0</v>
      </c>
      <c r="EL29" s="552"/>
      <c r="EM29" s="552">
        <f>BM29-'[3]CONSTANT (YoY)'!EQ1798</f>
        <v>0</v>
      </c>
      <c r="EN29" s="552">
        <f>BN29-'[3]CONSTANT (YoY)'!ER1798</f>
        <v>0</v>
      </c>
      <c r="EO29" s="552">
        <f>BO29-'[3]CONSTANT (YoY)'!ES1798</f>
        <v>0</v>
      </c>
      <c r="EP29" s="552">
        <f>BP29-'[3]CONSTANT (YoY)'!ET1798</f>
        <v>0</v>
      </c>
      <c r="EQ29" s="552"/>
      <c r="ER29" s="552">
        <f>BR29-'[3]CONSTANT (YoY)'!EU1798</f>
        <v>0</v>
      </c>
      <c r="ES29" s="552">
        <f>BS29-'[3]CONSTANT (YoY)'!EV1798</f>
        <v>-1.1102230246251565E-14</v>
      </c>
      <c r="ET29" s="552">
        <f>BT29-'[3]CONSTANT (YoY)'!EW1798</f>
        <v>0</v>
      </c>
      <c r="EU29" s="552">
        <f>BU29-'[3]CONSTANT (YoY)'!EX1798</f>
        <v>0</v>
      </c>
    </row>
    <row r="30" spans="1:151" ht="42" customHeight="1">
      <c r="A30" s="9"/>
      <c r="B30" s="25"/>
      <c r="C30" s="727" t="s">
        <v>594</v>
      </c>
      <c r="D30" s="727"/>
      <c r="E30" s="728" t="s">
        <v>916</v>
      </c>
      <c r="F30" s="728"/>
      <c r="G30" s="728" t="s">
        <v>37</v>
      </c>
      <c r="H30" s="451"/>
      <c r="I30" s="65">
        <f>('4B'!I30/'4B'!H30-1)*100</f>
        <v>5.8375423217194244</v>
      </c>
      <c r="J30" s="65">
        <f>('4B'!J30/'4B'!I30-1)*100</f>
        <v>4.5384626419780583</v>
      </c>
      <c r="K30" s="65">
        <f>('4B'!K30/'4B'!J30-1)*100</f>
        <v>4.6168237133277445</v>
      </c>
      <c r="L30" s="65">
        <f>('4B'!L30/'4B'!K30-1)*100</f>
        <v>2.1039696509170147</v>
      </c>
      <c r="M30" s="65">
        <f>('4B'!M30/'4B'!L30-1)*100</f>
        <v>-4.6373919095111127</v>
      </c>
      <c r="N30" s="65">
        <f>('4B'!N30/'4B'!M30-1)*100</f>
        <v>10.249720778595407</v>
      </c>
      <c r="O30" s="65">
        <f>('4B'!O30/'4B'!N30-1)*100</f>
        <v>3.0933168549732937</v>
      </c>
      <c r="P30" s="65">
        <f>('4B'!P30/'4B'!O30-1)*100</f>
        <v>3.6244817682176134</v>
      </c>
      <c r="Q30" s="65">
        <f>('4B'!Q30/'4B'!P30-1)*100</f>
        <v>2.4271546455442383</v>
      </c>
      <c r="R30" s="65">
        <f>('4B'!R30/'4B'!Q30-1)*100</f>
        <v>-100</v>
      </c>
      <c r="S30" s="65">
        <f>('4B'!S30/'4B'!M30-1)*100</f>
        <v>-100</v>
      </c>
      <c r="T30" s="65"/>
      <c r="U30" s="65"/>
      <c r="V30" s="65"/>
      <c r="W30" s="65"/>
      <c r="X30" s="65"/>
      <c r="Y30" s="65">
        <f>('4B'!Y30/'4B'!T30-1)*100</f>
        <v>3.1973067563260793</v>
      </c>
      <c r="Z30" s="65">
        <f>('4B'!Z30/'4B'!U30-1)*100</f>
        <v>5.4389783085565968</v>
      </c>
      <c r="AA30" s="65">
        <f>('4B'!AA30/'4B'!V30-1)*100</f>
        <v>7.0579166737898325</v>
      </c>
      <c r="AB30" s="65">
        <f>('4B'!AB30/'4B'!W30-1)*100</f>
        <v>7.4087060494155255</v>
      </c>
      <c r="AC30" s="65"/>
      <c r="AD30" s="65">
        <f>('4B'!AD30/'4B'!Y30-1)*100</f>
        <v>3.7911541330514664</v>
      </c>
      <c r="AE30" s="65">
        <f>('4B'!AE30/'4B'!Z30-1)*100</f>
        <v>4.2810017264998335</v>
      </c>
      <c r="AF30" s="65">
        <f>('4B'!AF30/'4B'!AA30-1)*100</f>
        <v>4.3384983283372369</v>
      </c>
      <c r="AG30" s="65">
        <f>('4B'!AG30/'4B'!AB30-1)*100</f>
        <v>5.5958726959113969</v>
      </c>
      <c r="AH30" s="65"/>
      <c r="AI30" s="65">
        <f>('4B'!AI30/'4B'!AD30-1)*100</f>
        <v>6.4807178816219224</v>
      </c>
      <c r="AJ30" s="65">
        <f>('4B'!AJ30/'4B'!AE30-1)*100</f>
        <v>5.8149551617416417</v>
      </c>
      <c r="AK30" s="65">
        <f>('4B'!AK30/'4B'!AF30-1)*100</f>
        <v>4.7414112467099256</v>
      </c>
      <c r="AL30" s="65">
        <f>('4B'!AL30/'4B'!AG30-1)*100</f>
        <v>1.9002255487836184</v>
      </c>
      <c r="AM30" s="65"/>
      <c r="AN30" s="65">
        <f>('4B'!AN30/'4B'!AI30-1)*100</f>
        <v>2.0575292261626466</v>
      </c>
      <c r="AO30" s="65">
        <f>('4B'!AO30/'4B'!AJ30-1)*100</f>
        <v>2.2598650826874733</v>
      </c>
      <c r="AP30" s="65">
        <f>('4B'!AP30/'4B'!AK30-1)*100</f>
        <v>2.1667294678294091</v>
      </c>
      <c r="AQ30" s="65">
        <f>('4B'!AQ30/'4B'!AL30-1)*100</f>
        <v>1.9483581421084528</v>
      </c>
      <c r="AR30" s="65"/>
      <c r="AS30" s="65">
        <f>('4B'!AS30/'4B'!AN30-1)*100</f>
        <v>2.0769139511565671</v>
      </c>
      <c r="AT30" s="65">
        <f>('4B'!AT30/'4B'!AO30-1)*100</f>
        <v>-13.984640441166674</v>
      </c>
      <c r="AU30" s="65">
        <f>('4B'!AU30/'4B'!AP30-1)*100</f>
        <v>-4.0597759704282588</v>
      </c>
      <c r="AV30" s="65">
        <f>('4B'!AV30/'4B'!AQ30-1)*100</f>
        <v>-2.962968616248618</v>
      </c>
      <c r="AW30" s="65"/>
      <c r="AX30" s="65">
        <f>('4B'!AX30/'4B'!AS30-1)*100</f>
        <v>6.2213245131728989</v>
      </c>
      <c r="AY30" s="65">
        <f>('4B'!AY30/'4B'!AT30-1)*100</f>
        <v>15.728055151069409</v>
      </c>
      <c r="AZ30" s="65">
        <f>('4B'!AZ30/'4B'!AU30-1)*100</f>
        <v>9.2298993438403762</v>
      </c>
      <c r="BA30" s="65">
        <f>('4B'!BA30/'4B'!AV30-1)*100</f>
        <v>10.73034434179927</v>
      </c>
      <c r="BB30" s="65"/>
      <c r="BC30" s="65">
        <f>('4B'!BC30/'4B'!AX30-1)*100</f>
        <v>2.146666090791749</v>
      </c>
      <c r="BD30" s="65">
        <f>('4B'!BD30/'4B'!AY30-1)*100</f>
        <v>4.9246861794845831</v>
      </c>
      <c r="BE30" s="65">
        <f>('4B'!BE30/'4B'!AZ30-1)*100</f>
        <v>3.9166161940068944</v>
      </c>
      <c r="BF30" s="65">
        <f>('4B'!BF30/'4B'!BA30-1)*100</f>
        <v>1.6798716073475495</v>
      </c>
      <c r="BG30" s="65"/>
      <c r="BH30" s="65">
        <f>('4B'!BH30/'4B'!BC30-1)*100</f>
        <v>2.5971410247130011</v>
      </c>
      <c r="BI30" s="65">
        <f>('4B'!BI30/'4B'!BD30-1)*100</f>
        <v>4.0833104897731065</v>
      </c>
      <c r="BJ30" s="65">
        <f>('4B'!BJ30/'4B'!BE30-1)*100</f>
        <v>5.7537043626420648</v>
      </c>
      <c r="BK30" s="65">
        <f>('4B'!BK30/'4B'!BF30-1)*100</f>
        <v>2.1227722463371901</v>
      </c>
      <c r="BL30" s="65"/>
      <c r="BM30" s="65">
        <f>('4B'!BM30/'4B'!BH30-1)*100</f>
        <v>0.33830636308662676</v>
      </c>
      <c r="BN30" s="65">
        <f>('4B'!BN30/'4B'!BI30-1)*100</f>
        <v>3.4336217836605343</v>
      </c>
      <c r="BO30" s="65">
        <f>('4B'!BO30/'4B'!BJ30-1)*100</f>
        <v>4.0766615184038235</v>
      </c>
      <c r="BP30" s="65">
        <f>('4B'!BP30/'4B'!BK30-1)*100</f>
        <v>1.8215587349244</v>
      </c>
      <c r="BQ30" s="65"/>
      <c r="BR30" s="65">
        <f>('4B'!BR30/'4B'!BM30-1)*100</f>
        <v>4.3397362124964145</v>
      </c>
      <c r="BS30" s="65">
        <f>('4B'!BS30/'4B'!BN30-1)*100</f>
        <v>1.1210811954006861</v>
      </c>
      <c r="BT30" s="65">
        <f>('4B'!BT30/'4B'!BO30-1)*100</f>
        <v>-100</v>
      </c>
      <c r="BU30" s="65">
        <f>('4B'!BU30/'4B'!BP30-1)*100</f>
        <v>-100</v>
      </c>
      <c r="BV30" s="65"/>
      <c r="BW30" s="65"/>
      <c r="BX30" s="79"/>
      <c r="BY30" s="723" t="s">
        <v>594</v>
      </c>
      <c r="BZ30" s="723"/>
      <c r="CA30" s="724" t="s">
        <v>900</v>
      </c>
      <c r="CB30" s="724"/>
      <c r="CC30" s="724"/>
      <c r="CD30" s="80"/>
      <c r="CE30" s="314"/>
      <c r="CF30" s="314"/>
      <c r="CI30" s="552"/>
      <c r="CJ30" s="552">
        <f>I30-'[3]CONSTANT (YoY)'!FW1799</f>
        <v>0</v>
      </c>
      <c r="CK30" s="552">
        <f>J30-'[3]CONSTANT (YoY)'!FX1799</f>
        <v>0</v>
      </c>
      <c r="CL30" s="552">
        <f>K30-'[3]CONSTANT (YoY)'!FY1799</f>
        <v>0</v>
      </c>
      <c r="CM30" s="552">
        <f>L30-'[3]CONSTANT (YoY)'!FZ1799</f>
        <v>0</v>
      </c>
      <c r="CN30" s="552">
        <f>M30-'[3]CONSTANT (YoY)'!GA1799</f>
        <v>0</v>
      </c>
      <c r="CO30" s="552">
        <f>N30-'[3]CONSTANT (YoY)'!GB1799</f>
        <v>0</v>
      </c>
      <c r="CP30" s="552">
        <f>O30-'[3]CONSTANT (YoY)'!GC1799</f>
        <v>0</v>
      </c>
      <c r="CQ30" s="552">
        <f>P30-'[3]CONSTANT (YoY)'!GD1799</f>
        <v>0</v>
      </c>
      <c r="CR30" s="552">
        <f>Q30-'[3]CONSTANT (YoY)'!GE1799</f>
        <v>0</v>
      </c>
      <c r="CS30" s="552"/>
      <c r="CT30" s="552"/>
      <c r="CU30" s="552"/>
      <c r="CV30" s="552"/>
      <c r="CW30" s="552"/>
      <c r="CX30" s="552"/>
      <c r="CY30" s="552">
        <f>Y30-'[3]CONSTANT (YoY)'!DK1799</f>
        <v>0</v>
      </c>
      <c r="CZ30" s="552">
        <f>Z30-'[3]CONSTANT (YoY)'!DL1799</f>
        <v>0</v>
      </c>
      <c r="DA30" s="552">
        <f>AA30-'[3]CONSTANT (YoY)'!DM1799</f>
        <v>0</v>
      </c>
      <c r="DB30" s="552">
        <f>AB30-'[3]CONSTANT (YoY)'!DN1799</f>
        <v>0</v>
      </c>
      <c r="DC30" s="552"/>
      <c r="DD30" s="552">
        <f>AD30-'[3]CONSTANT (YoY)'!DO1799</f>
        <v>0</v>
      </c>
      <c r="DE30" s="552">
        <f>AE30-'[3]CONSTANT (YoY)'!DP1799</f>
        <v>0</v>
      </c>
      <c r="DF30" s="552">
        <f>AF30-'[3]CONSTANT (YoY)'!DQ1799</f>
        <v>0</v>
      </c>
      <c r="DG30" s="552">
        <f>AG30-'[3]CONSTANT (YoY)'!DR1799</f>
        <v>0</v>
      </c>
      <c r="DH30" s="552"/>
      <c r="DI30" s="552">
        <f>AI30-'[3]CONSTANT (YoY)'!DS1799</f>
        <v>0</v>
      </c>
      <c r="DJ30" s="552">
        <f>AJ30-'[3]CONSTANT (YoY)'!DT1799</f>
        <v>0</v>
      </c>
      <c r="DK30" s="552">
        <f>AK30-'[3]CONSTANT (YoY)'!DU1799</f>
        <v>0</v>
      </c>
      <c r="DL30" s="552">
        <f>AL30-'[3]CONSTANT (YoY)'!DV1799</f>
        <v>0</v>
      </c>
      <c r="DM30" s="552"/>
      <c r="DN30" s="552">
        <f>AN30-'[3]CONSTANT (YoY)'!DW1799</f>
        <v>0</v>
      </c>
      <c r="DO30" s="552">
        <f>AO30-'[3]CONSTANT (YoY)'!DX1799</f>
        <v>0</v>
      </c>
      <c r="DP30" s="552">
        <f>AP30-'[3]CONSTANT (YoY)'!DY1799</f>
        <v>0</v>
      </c>
      <c r="DQ30" s="552">
        <f>AQ30-'[3]CONSTANT (YoY)'!DZ1799</f>
        <v>0</v>
      </c>
      <c r="DR30" s="552"/>
      <c r="DS30" s="552">
        <f>AS30-'[3]CONSTANT (YoY)'!EA1799</f>
        <v>0</v>
      </c>
      <c r="DT30" s="552">
        <f>AT30-'[3]CONSTANT (YoY)'!EB1799</f>
        <v>0</v>
      </c>
      <c r="DU30" s="552">
        <f>AU30-'[3]CONSTANT (YoY)'!EC1799</f>
        <v>0</v>
      </c>
      <c r="DV30" s="552">
        <f>AV30-'[3]CONSTANT (YoY)'!ED1799</f>
        <v>0</v>
      </c>
      <c r="DW30" s="552"/>
      <c r="DX30" s="552">
        <f>AX30-'[3]CONSTANT (YoY)'!EE1799</f>
        <v>0</v>
      </c>
      <c r="DY30" s="552">
        <f>AY30-'[3]CONSTANT (YoY)'!EF1799</f>
        <v>0</v>
      </c>
      <c r="DZ30" s="552">
        <f>AZ30-'[3]CONSTANT (YoY)'!EG1799</f>
        <v>0</v>
      </c>
      <c r="EA30" s="552">
        <f>BA30-'[3]CONSTANT (YoY)'!EH1799</f>
        <v>0</v>
      </c>
      <c r="EB30" s="552"/>
      <c r="EC30" s="552">
        <f>BC30-'[3]CONSTANT (YoY)'!EI1799</f>
        <v>0</v>
      </c>
      <c r="ED30" s="552">
        <f>BD30-'[3]CONSTANT (YoY)'!EJ1799</f>
        <v>0</v>
      </c>
      <c r="EE30" s="552">
        <f>BE30-'[3]CONSTANT (YoY)'!EK1799</f>
        <v>0</v>
      </c>
      <c r="EF30" s="552">
        <f>BF30-'[3]CONSTANT (YoY)'!EL1799</f>
        <v>0</v>
      </c>
      <c r="EG30" s="552"/>
      <c r="EH30" s="552">
        <f>BH30-'[3]CONSTANT (YoY)'!EM1799</f>
        <v>0</v>
      </c>
      <c r="EI30" s="552">
        <f>BI30-'[3]CONSTANT (YoY)'!EN1799</f>
        <v>0</v>
      </c>
      <c r="EJ30" s="552">
        <f>BJ30-'[3]CONSTANT (YoY)'!EO1799</f>
        <v>0</v>
      </c>
      <c r="EK30" s="552">
        <f>BK30-'[3]CONSTANT (YoY)'!EP1799</f>
        <v>0</v>
      </c>
      <c r="EL30" s="552"/>
      <c r="EM30" s="552">
        <f>BM30-'[3]CONSTANT (YoY)'!EQ1799</f>
        <v>0</v>
      </c>
      <c r="EN30" s="552">
        <f>BN30-'[3]CONSTANT (YoY)'!ER1799</f>
        <v>0</v>
      </c>
      <c r="EO30" s="552">
        <f>BO30-'[3]CONSTANT (YoY)'!ES1799</f>
        <v>0</v>
      </c>
      <c r="EP30" s="552">
        <f>BP30-'[3]CONSTANT (YoY)'!ET1799</f>
        <v>0</v>
      </c>
      <c r="EQ30" s="552"/>
      <c r="ER30" s="552">
        <f>BR30-'[3]CONSTANT (YoY)'!EU1799</f>
        <v>0</v>
      </c>
      <c r="ES30" s="552">
        <f>BS30-'[3]CONSTANT (YoY)'!EV1799</f>
        <v>-2.2204460492503131E-14</v>
      </c>
      <c r="ET30" s="552">
        <f>BT30-'[3]CONSTANT (YoY)'!EW1799</f>
        <v>0</v>
      </c>
      <c r="EU30" s="552">
        <f>BU30-'[3]CONSTANT (YoY)'!EX1799</f>
        <v>0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451"/>
      <c r="I31" s="65">
        <f>('4B'!I31/'4B'!H31-1)*100</f>
        <v>3.5435605589841268</v>
      </c>
      <c r="J31" s="65">
        <f>('4B'!J31/'4B'!I31-1)*100</f>
        <v>6.3184761587769644</v>
      </c>
      <c r="K31" s="65">
        <f>('4B'!K31/'4B'!J31-1)*100</f>
        <v>5.0647053652253637</v>
      </c>
      <c r="L31" s="65">
        <f>('4B'!L31/'4B'!K31-1)*100</f>
        <v>6.9997200596643827</v>
      </c>
      <c r="M31" s="65">
        <f>('4B'!M31/'4B'!L31-1)*100</f>
        <v>52.117245993786931</v>
      </c>
      <c r="N31" s="65">
        <f>('4B'!N31/'4B'!M31-1)*100</f>
        <v>21.911548685964632</v>
      </c>
      <c r="O31" s="65">
        <f>('4B'!O31/'4B'!N31-1)*100</f>
        <v>-16.484550644278361</v>
      </c>
      <c r="P31" s="65">
        <f>('4B'!P31/'4B'!O31-1)*100</f>
        <v>-7.1297019744359869</v>
      </c>
      <c r="Q31" s="65">
        <f>('4B'!Q31/'4B'!P31-1)*100</f>
        <v>8.4545008546244702</v>
      </c>
      <c r="R31" s="65">
        <f>('4B'!R31/'4B'!Q31-1)*100</f>
        <v>-100</v>
      </c>
      <c r="S31" s="65">
        <f>('4B'!S31/'4B'!M31-1)*100</f>
        <v>-100</v>
      </c>
      <c r="T31" s="65"/>
      <c r="U31" s="65"/>
      <c r="V31" s="65"/>
      <c r="W31" s="65"/>
      <c r="X31" s="65"/>
      <c r="Y31" s="65">
        <f>('4B'!Y31/'4B'!T31-1)*100</f>
        <v>6.2920004880352209</v>
      </c>
      <c r="Z31" s="65">
        <f>('4B'!Z31/'4B'!U31-1)*100</f>
        <v>5.4104952287292951</v>
      </c>
      <c r="AA31" s="65">
        <f>('4B'!AA31/'4B'!V31-1)*100</f>
        <v>2.4864355249082148</v>
      </c>
      <c r="AB31" s="65">
        <f>('4B'!AB31/'4B'!W31-1)*100</f>
        <v>1.2875524422854001</v>
      </c>
      <c r="AC31" s="65"/>
      <c r="AD31" s="65">
        <f>('4B'!AD31/'4B'!Y31-1)*100</f>
        <v>7.3235783352848749</v>
      </c>
      <c r="AE31" s="65">
        <f>('4B'!AE31/'4B'!Z31-1)*100</f>
        <v>7.8476350316870391</v>
      </c>
      <c r="AF31" s="65">
        <f>('4B'!AF31/'4B'!AA31-1)*100</f>
        <v>5.3288736135390868</v>
      </c>
      <c r="AG31" s="65">
        <f>('4B'!AG31/'4B'!AB31-1)*100</f>
        <v>5.3053665044158649</v>
      </c>
      <c r="AH31" s="65"/>
      <c r="AI31" s="65">
        <f>('4B'!AI31/'4B'!AD31-1)*100</f>
        <v>1.5665910258255922</v>
      </c>
      <c r="AJ31" s="65">
        <f>('4B'!AJ31/'4B'!AE31-1)*100</f>
        <v>4.0247962812987037</v>
      </c>
      <c r="AK31" s="65">
        <f>('4B'!AK31/'4B'!AF31-1)*100</f>
        <v>6.1236005793248838</v>
      </c>
      <c r="AL31" s="65">
        <f>('4B'!AL31/'4B'!AG31-1)*100</f>
        <v>7.3021146545204196</v>
      </c>
      <c r="AM31" s="65"/>
      <c r="AN31" s="65">
        <f>('4B'!AN31/'4B'!AI31-1)*100</f>
        <v>6.6104998534551429</v>
      </c>
      <c r="AO31" s="65">
        <f>('4B'!AO31/'4B'!AJ31-1)*100</f>
        <v>7.820133883428193</v>
      </c>
      <c r="AP31" s="65">
        <f>('4B'!AP31/'4B'!AK31-1)*100</f>
        <v>7.122638325313857</v>
      </c>
      <c r="AQ31" s="65">
        <f>('4B'!AQ31/'4B'!AL31-1)*100</f>
        <v>6.4236762497456024</v>
      </c>
      <c r="AR31" s="65"/>
      <c r="AS31" s="65">
        <f>('4B'!AS31/'4B'!AN31-1)*100</f>
        <v>20.498129787849063</v>
      </c>
      <c r="AT31" s="65">
        <f>('4B'!AT31/'4B'!AO31-1)*100</f>
        <v>47.635905478448272</v>
      </c>
      <c r="AU31" s="65">
        <f>('4B'!AU31/'4B'!AP31-1)*100</f>
        <v>62.347246348285346</v>
      </c>
      <c r="AV31" s="65">
        <f>('4B'!AV31/'4B'!AQ31-1)*100</f>
        <v>66.203658864202382</v>
      </c>
      <c r="AW31" s="65"/>
      <c r="AX31" s="65">
        <f>('4B'!AX31/'4B'!AS31-1)*100</f>
        <v>72.711645165595186</v>
      </c>
      <c r="AY31" s="65">
        <f>('4B'!AY31/'4B'!AT31-1)*100</f>
        <v>48.922522515813597</v>
      </c>
      <c r="AZ31" s="65">
        <f>('4B'!AZ31/'4B'!AU31-1)*100</f>
        <v>9.0937844989646965</v>
      </c>
      <c r="BA31" s="65">
        <f>('4B'!BA31/'4B'!AV31-1)*100</f>
        <v>-10.241548782244491</v>
      </c>
      <c r="BB31" s="65"/>
      <c r="BC31" s="65">
        <f>('4B'!BC31/'4B'!AX31-1)*100</f>
        <v>-21.891867943991492</v>
      </c>
      <c r="BD31" s="65">
        <f>('4B'!BD31/'4B'!AY31-1)*100</f>
        <v>-22.258699665590953</v>
      </c>
      <c r="BE31" s="65">
        <f>('4B'!BE31/'4B'!AZ31-1)*100</f>
        <v>-12.772295626632113</v>
      </c>
      <c r="BF31" s="65">
        <f>('4B'!BF31/'4B'!BA31-1)*100</f>
        <v>-8.5780150886404449</v>
      </c>
      <c r="BG31" s="65"/>
      <c r="BH31" s="65">
        <f>('4B'!BH31/'4B'!BC31-1)*100</f>
        <v>-7.2474550010005139</v>
      </c>
      <c r="BI31" s="65">
        <f>('4B'!BI31/'4B'!BD31-1)*100</f>
        <v>-12.405284008907081</v>
      </c>
      <c r="BJ31" s="65">
        <f>('4B'!BJ31/'4B'!BE31-1)*100</f>
        <v>-6.4475745496835994</v>
      </c>
      <c r="BK31" s="65">
        <f>('4B'!BK31/'4B'!BF31-1)*100</f>
        <v>-2.044125677335884</v>
      </c>
      <c r="BL31" s="65"/>
      <c r="BM31" s="65">
        <f>('4B'!BM31/'4B'!BH31-1)*100</f>
        <v>5.6978547188297313</v>
      </c>
      <c r="BN31" s="65">
        <f>('4B'!BN31/'4B'!BI31-1)*100</f>
        <v>6.33600861030581</v>
      </c>
      <c r="BO31" s="65">
        <f>('4B'!BO31/'4B'!BJ31-1)*100</f>
        <v>10.090243835169655</v>
      </c>
      <c r="BP31" s="65">
        <f>('4B'!BP31/'4B'!BK31-1)*100</f>
        <v>10.774274176756983</v>
      </c>
      <c r="BQ31" s="65"/>
      <c r="BR31" s="65">
        <f>('4B'!BR31/'4B'!BM31-1)*100</f>
        <v>5.5855667991605129</v>
      </c>
      <c r="BS31" s="65">
        <f>('4B'!BS31/'4B'!BN31-1)*100</f>
        <v>-0.13738553518458652</v>
      </c>
      <c r="BT31" s="65">
        <f>('4B'!BT31/'4B'!BO31-1)*100</f>
        <v>-100</v>
      </c>
      <c r="BU31" s="65">
        <f>('4B'!BU31/'4B'!BP31-1)*100</f>
        <v>-100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80"/>
      <c r="CE31" s="314"/>
      <c r="CF31" s="314"/>
      <c r="CI31" s="552"/>
      <c r="CJ31" s="552">
        <f>I31-'[3]CONSTANT (YoY)'!FW1800</f>
        <v>0</v>
      </c>
      <c r="CK31" s="552">
        <f>J31-'[3]CONSTANT (YoY)'!FX1800</f>
        <v>0</v>
      </c>
      <c r="CL31" s="552">
        <f>K31-'[3]CONSTANT (YoY)'!FY1800</f>
        <v>0</v>
      </c>
      <c r="CM31" s="552">
        <f>L31-'[3]CONSTANT (YoY)'!FZ1800</f>
        <v>0</v>
      </c>
      <c r="CN31" s="552">
        <f>M31-'[3]CONSTANT (YoY)'!GA1800</f>
        <v>0</v>
      </c>
      <c r="CO31" s="552">
        <f>N31-'[3]CONSTANT (YoY)'!GB1800</f>
        <v>0</v>
      </c>
      <c r="CP31" s="552">
        <f>O31-'[3]CONSTANT (YoY)'!GC1800</f>
        <v>0</v>
      </c>
      <c r="CQ31" s="552">
        <f>P31-'[3]CONSTANT (YoY)'!GD1800</f>
        <v>0</v>
      </c>
      <c r="CR31" s="552">
        <f>Q31-'[3]CONSTANT (YoY)'!GE1800</f>
        <v>0</v>
      </c>
      <c r="CS31" s="552"/>
      <c r="CT31" s="552"/>
      <c r="CU31" s="552"/>
      <c r="CV31" s="552"/>
      <c r="CW31" s="552"/>
      <c r="CX31" s="552"/>
      <c r="CY31" s="552">
        <f>Y31-'[3]CONSTANT (YoY)'!DK1800</f>
        <v>0</v>
      </c>
      <c r="CZ31" s="552">
        <f>Z31-'[3]CONSTANT (YoY)'!DL1800</f>
        <v>0</v>
      </c>
      <c r="DA31" s="552">
        <f>AA31-'[3]CONSTANT (YoY)'!DM1800</f>
        <v>0</v>
      </c>
      <c r="DB31" s="552">
        <f>AB31-'[3]CONSTANT (YoY)'!DN1800</f>
        <v>0</v>
      </c>
      <c r="DC31" s="552"/>
      <c r="DD31" s="552">
        <f>AD31-'[3]CONSTANT (YoY)'!DO1800</f>
        <v>0</v>
      </c>
      <c r="DE31" s="552">
        <f>AE31-'[3]CONSTANT (YoY)'!DP1800</f>
        <v>0</v>
      </c>
      <c r="DF31" s="552">
        <f>AF31-'[3]CONSTANT (YoY)'!DQ1800</f>
        <v>0</v>
      </c>
      <c r="DG31" s="552">
        <f>AG31-'[3]CONSTANT (YoY)'!DR1800</f>
        <v>0</v>
      </c>
      <c r="DH31" s="552"/>
      <c r="DI31" s="552">
        <f>AI31-'[3]CONSTANT (YoY)'!DS1800</f>
        <v>0</v>
      </c>
      <c r="DJ31" s="552">
        <f>AJ31-'[3]CONSTANT (YoY)'!DT1800</f>
        <v>0</v>
      </c>
      <c r="DK31" s="552">
        <f>AK31-'[3]CONSTANT (YoY)'!DU1800</f>
        <v>0</v>
      </c>
      <c r="DL31" s="552">
        <f>AL31-'[3]CONSTANT (YoY)'!DV1800</f>
        <v>0</v>
      </c>
      <c r="DM31" s="552"/>
      <c r="DN31" s="552">
        <f>AN31-'[3]CONSTANT (YoY)'!DW1800</f>
        <v>0</v>
      </c>
      <c r="DO31" s="552">
        <f>AO31-'[3]CONSTANT (YoY)'!DX1800</f>
        <v>0</v>
      </c>
      <c r="DP31" s="552">
        <f>AP31-'[3]CONSTANT (YoY)'!DY1800</f>
        <v>0</v>
      </c>
      <c r="DQ31" s="552">
        <f>AQ31-'[3]CONSTANT (YoY)'!DZ1800</f>
        <v>0</v>
      </c>
      <c r="DR31" s="552"/>
      <c r="DS31" s="552">
        <f>AS31-'[3]CONSTANT (YoY)'!EA1800</f>
        <v>0</v>
      </c>
      <c r="DT31" s="552">
        <f>AT31-'[3]CONSTANT (YoY)'!EB1800</f>
        <v>0</v>
      </c>
      <c r="DU31" s="552">
        <f>AU31-'[3]CONSTANT (YoY)'!EC1800</f>
        <v>0</v>
      </c>
      <c r="DV31" s="552">
        <f>AV31-'[3]CONSTANT (YoY)'!ED1800</f>
        <v>0</v>
      </c>
      <c r="DW31" s="552"/>
      <c r="DX31" s="552">
        <f>AX31-'[3]CONSTANT (YoY)'!EE1800</f>
        <v>0</v>
      </c>
      <c r="DY31" s="552">
        <f>AY31-'[3]CONSTANT (YoY)'!EF1800</f>
        <v>0</v>
      </c>
      <c r="DZ31" s="552">
        <f>AZ31-'[3]CONSTANT (YoY)'!EG1800</f>
        <v>0</v>
      </c>
      <c r="EA31" s="552">
        <f>BA31-'[3]CONSTANT (YoY)'!EH1800</f>
        <v>2.3092638912203256E-14</v>
      </c>
      <c r="EB31" s="552"/>
      <c r="EC31" s="552">
        <f>BC31-'[3]CONSTANT (YoY)'!EI1800</f>
        <v>0</v>
      </c>
      <c r="ED31" s="552">
        <f>BD31-'[3]CONSTANT (YoY)'!EJ1800</f>
        <v>0</v>
      </c>
      <c r="EE31" s="552">
        <f>BE31-'[3]CONSTANT (YoY)'!EK1800</f>
        <v>0</v>
      </c>
      <c r="EF31" s="552">
        <f>BF31-'[3]CONSTANT (YoY)'!EL1800</f>
        <v>-2.1316282072803006E-14</v>
      </c>
      <c r="EG31" s="552"/>
      <c r="EH31" s="552">
        <f>BH31-'[3]CONSTANT (YoY)'!EM1800</f>
        <v>0</v>
      </c>
      <c r="EI31" s="552">
        <f>BI31-'[3]CONSTANT (YoY)'!EN1800</f>
        <v>0</v>
      </c>
      <c r="EJ31" s="552">
        <f>BJ31-'[3]CONSTANT (YoY)'!EO1800</f>
        <v>0</v>
      </c>
      <c r="EK31" s="552">
        <f>BK31-'[3]CONSTANT (YoY)'!EP1800</f>
        <v>0</v>
      </c>
      <c r="EL31" s="552"/>
      <c r="EM31" s="552">
        <f>BM31-'[3]CONSTANT (YoY)'!EQ1800</f>
        <v>0</v>
      </c>
      <c r="EN31" s="552">
        <f>BN31-'[3]CONSTANT (YoY)'!ER1800</f>
        <v>0</v>
      </c>
      <c r="EO31" s="552">
        <f>BO31-'[3]CONSTANT (YoY)'!ES1800</f>
        <v>0</v>
      </c>
      <c r="EP31" s="552">
        <f>BP31-'[3]CONSTANT (YoY)'!ET1800</f>
        <v>0</v>
      </c>
      <c r="EQ31" s="552"/>
      <c r="ER31" s="552">
        <f>BR31-'[3]CONSTANT (YoY)'!EU1800</f>
        <v>0</v>
      </c>
      <c r="ES31" s="552">
        <f>BS31-'[3]CONSTANT (YoY)'!EV1800</f>
        <v>0</v>
      </c>
      <c r="ET31" s="552">
        <f>BT31-'[3]CONSTANT (YoY)'!EW1800</f>
        <v>0</v>
      </c>
      <c r="EU31" s="552">
        <f>BU31-'[3]CONSTANT (YoY)'!EX1800</f>
        <v>0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451"/>
      <c r="I32" s="65">
        <f>('4B'!I32/'4B'!H32-1)*100</f>
        <v>3.7276177626943019</v>
      </c>
      <c r="J32" s="65">
        <f>('4B'!J32/'4B'!I32-1)*100</f>
        <v>2.8035369028581503</v>
      </c>
      <c r="K32" s="65">
        <f>('4B'!K32/'4B'!J32-1)*100</f>
        <v>4.0887837867940036</v>
      </c>
      <c r="L32" s="65">
        <f>('4B'!L32/'4B'!K32-1)*100</f>
        <v>2.8493470642655616</v>
      </c>
      <c r="M32" s="65">
        <f>('4B'!M32/'4B'!L32-1)*100</f>
        <v>2.6431244951435451</v>
      </c>
      <c r="N32" s="65">
        <f>('4B'!N32/'4B'!M32-1)*100</f>
        <v>11.956211688241346</v>
      </c>
      <c r="O32" s="65">
        <f>('4B'!O32/'4B'!N32-1)*100</f>
        <v>2.7473877934732105</v>
      </c>
      <c r="P32" s="65">
        <f>('4B'!P32/'4B'!O32-1)*100</f>
        <v>-2.7119780947078453</v>
      </c>
      <c r="Q32" s="65">
        <f>('4B'!Q32/'4B'!P32-1)*100</f>
        <v>5.3395405853972511</v>
      </c>
      <c r="R32" s="65">
        <f>('4B'!R32/'4B'!Q32-1)*100</f>
        <v>-100</v>
      </c>
      <c r="S32" s="65">
        <f>('4B'!S32/'4B'!M32-1)*100</f>
        <v>-100</v>
      </c>
      <c r="T32" s="65"/>
      <c r="U32" s="65"/>
      <c r="V32" s="65"/>
      <c r="W32" s="65"/>
      <c r="X32" s="65"/>
      <c r="Y32" s="65">
        <f>('4B'!Y32/'4B'!T32-1)*100</f>
        <v>2.2214829909945832</v>
      </c>
      <c r="Z32" s="65">
        <f>('4B'!Z32/'4B'!U32-1)*100</f>
        <v>3.9885066257435264</v>
      </c>
      <c r="AA32" s="65">
        <f>('4B'!AA32/'4B'!V32-1)*100</f>
        <v>3.1355465855134046</v>
      </c>
      <c r="AB32" s="65">
        <f>('4B'!AB32/'4B'!W32-1)*100</f>
        <v>5.6708940161708243</v>
      </c>
      <c r="AC32" s="65"/>
      <c r="AD32" s="65">
        <f>('4B'!AD32/'4B'!Y32-1)*100</f>
        <v>1.7116126481169225</v>
      </c>
      <c r="AE32" s="65">
        <f>('4B'!AE32/'4B'!Z32-1)*100</f>
        <v>1.4873863947868937</v>
      </c>
      <c r="AF32" s="65">
        <f>('4B'!AF32/'4B'!AA32-1)*100</f>
        <v>4.3289484685203883</v>
      </c>
      <c r="AG32" s="65">
        <f>('4B'!AG32/'4B'!AB32-1)*100</f>
        <v>3.173388842342395</v>
      </c>
      <c r="AH32" s="65"/>
      <c r="AI32" s="65">
        <f>('4B'!AI32/'4B'!AD32-1)*100</f>
        <v>3.8710732418997917</v>
      </c>
      <c r="AJ32" s="65">
        <f>('4B'!AJ32/'4B'!AE32-1)*100</f>
        <v>2.9725266482492296</v>
      </c>
      <c r="AK32" s="65">
        <f>('4B'!AK32/'4B'!AF32-1)*100</f>
        <v>4.6060708419344509</v>
      </c>
      <c r="AL32" s="65">
        <f>('4B'!AL32/'4B'!AG32-1)*100</f>
        <v>4.6731826165900214</v>
      </c>
      <c r="AM32" s="65"/>
      <c r="AN32" s="65">
        <f>('4B'!AN32/'4B'!AI32-1)*100</f>
        <v>5.0963719446492917</v>
      </c>
      <c r="AO32" s="65">
        <f>('4B'!AO32/'4B'!AJ32-1)*100</f>
        <v>4.0032098545136563</v>
      </c>
      <c r="AP32" s="65">
        <f>('4B'!AP32/'4B'!AK32-1)*100</f>
        <v>0.71938012707042365</v>
      </c>
      <c r="AQ32" s="65">
        <f>('4B'!AQ32/'4B'!AL32-1)*100</f>
        <v>2.4110801982516916</v>
      </c>
      <c r="AR32" s="65"/>
      <c r="AS32" s="65">
        <f>('4B'!AS32/'4B'!AN32-1)*100</f>
        <v>-0.20484198314250079</v>
      </c>
      <c r="AT32" s="65">
        <f>('4B'!AT32/'4B'!AO32-1)*100</f>
        <v>-7.9974570586027527</v>
      </c>
      <c r="AU32" s="65">
        <f>('4B'!AU32/'4B'!AP32-1)*100</f>
        <v>8.8524349026410043</v>
      </c>
      <c r="AV32" s="65">
        <f>('4B'!AV32/'4B'!AQ32-1)*100</f>
        <v>7.5013814175915794</v>
      </c>
      <c r="AW32" s="65"/>
      <c r="AX32" s="65">
        <f>('4B'!AX32/'4B'!AS32-1)*100</f>
        <v>13.321975843847355</v>
      </c>
      <c r="AY32" s="65">
        <f>('4B'!AY32/'4B'!AT32-1)*100</f>
        <v>21.018204099563832</v>
      </c>
      <c r="AZ32" s="65">
        <f>('4B'!AZ32/'4B'!AU32-1)*100</f>
        <v>8.9045802274477115</v>
      </c>
      <c r="BA32" s="65">
        <f>('4B'!BA32/'4B'!AV32-1)*100</f>
        <v>7.4124110254568665</v>
      </c>
      <c r="BB32" s="65"/>
      <c r="BC32" s="65">
        <f>('4B'!BC32/'4B'!AX32-1)*100</f>
        <v>5.2289475163525889</v>
      </c>
      <c r="BD32" s="65">
        <f>('4B'!BD32/'4B'!AY32-1)*100</f>
        <v>4.1267162283787684</v>
      </c>
      <c r="BE32" s="65">
        <f>('4B'!BE32/'4B'!AZ32-1)*100</f>
        <v>5.2447745561249093</v>
      </c>
      <c r="BF32" s="65">
        <f>('4B'!BF32/'4B'!BA32-1)*100</f>
        <v>-3.8774356578331504</v>
      </c>
      <c r="BG32" s="65"/>
      <c r="BH32" s="65">
        <f>('4B'!BH32/'4B'!BC32-1)*100</f>
        <v>-8.7729989530624266</v>
      </c>
      <c r="BI32" s="65">
        <f>('4B'!BI32/'4B'!BD32-1)*100</f>
        <v>-3.3085701965281267</v>
      </c>
      <c r="BJ32" s="65">
        <f>('4B'!BJ32/'4B'!BE32-1)*100</f>
        <v>-1.0572213319569257</v>
      </c>
      <c r="BK32" s="65">
        <f>('4B'!BK32/'4B'!BF32-1)*100</f>
        <v>1.6431730909372222</v>
      </c>
      <c r="BL32" s="65"/>
      <c r="BM32" s="65">
        <f>('4B'!BM32/'4B'!BH32-1)*100</f>
        <v>3.8865527714823322</v>
      </c>
      <c r="BN32" s="65">
        <f>('4B'!BN32/'4B'!BI32-1)*100</f>
        <v>4.3583862001375984</v>
      </c>
      <c r="BO32" s="65">
        <f>('4B'!BO32/'4B'!BJ32-1)*100</f>
        <v>5.9743737847636424</v>
      </c>
      <c r="BP32" s="65">
        <f>('4B'!BP32/'4B'!BK32-1)*100</f>
        <v>6.6907539238988845</v>
      </c>
      <c r="BQ32" s="65"/>
      <c r="BR32" s="65">
        <f>('4B'!BR32/'4B'!BM32-1)*100</f>
        <v>4.8558911644357217</v>
      </c>
      <c r="BS32" s="65">
        <f>('4B'!BS32/'4B'!BN32-1)*100</f>
        <v>0.8214398939251133</v>
      </c>
      <c r="BT32" s="65">
        <f>('4B'!BT32/'4B'!BO32-1)*100</f>
        <v>-100</v>
      </c>
      <c r="BU32" s="65">
        <f>('4B'!BU32/'4B'!BP32-1)*100</f>
        <v>-100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80"/>
      <c r="CE32" s="314"/>
      <c r="CF32" s="314"/>
      <c r="CI32" s="552"/>
      <c r="CJ32" s="552">
        <f>I32-'[3]CONSTANT (YoY)'!FW1801</f>
        <v>0</v>
      </c>
      <c r="CK32" s="552">
        <f>J32-'[3]CONSTANT (YoY)'!FX1801</f>
        <v>0</v>
      </c>
      <c r="CL32" s="552">
        <f>K32-'[3]CONSTANT (YoY)'!FY1801</f>
        <v>0</v>
      </c>
      <c r="CM32" s="552">
        <f>L32-'[3]CONSTANT (YoY)'!FZ1801</f>
        <v>0</v>
      </c>
      <c r="CN32" s="552">
        <f>M32-'[3]CONSTANT (YoY)'!GA1801</f>
        <v>0</v>
      </c>
      <c r="CO32" s="552">
        <f>N32-'[3]CONSTANT (YoY)'!GB1801</f>
        <v>0</v>
      </c>
      <c r="CP32" s="552">
        <f>O32-'[3]CONSTANT (YoY)'!GC1801</f>
        <v>0</v>
      </c>
      <c r="CQ32" s="552">
        <f>P32-'[3]CONSTANT (YoY)'!GD1801</f>
        <v>0</v>
      </c>
      <c r="CR32" s="552">
        <f>Q32-'[3]CONSTANT (YoY)'!GE1801</f>
        <v>0</v>
      </c>
      <c r="CS32" s="552"/>
      <c r="CT32" s="552"/>
      <c r="CU32" s="552"/>
      <c r="CV32" s="552"/>
      <c r="CW32" s="552"/>
      <c r="CX32" s="552"/>
      <c r="CY32" s="552">
        <f>Y32-'[3]CONSTANT (YoY)'!DK1801</f>
        <v>0</v>
      </c>
      <c r="CZ32" s="552">
        <f>Z32-'[3]CONSTANT (YoY)'!DL1801</f>
        <v>0</v>
      </c>
      <c r="DA32" s="552">
        <f>AA32-'[3]CONSTANT (YoY)'!DM1801</f>
        <v>0</v>
      </c>
      <c r="DB32" s="552">
        <f>AB32-'[3]CONSTANT (YoY)'!DN1801</f>
        <v>0</v>
      </c>
      <c r="DC32" s="552"/>
      <c r="DD32" s="552">
        <f>AD32-'[3]CONSTANT (YoY)'!DO1801</f>
        <v>0</v>
      </c>
      <c r="DE32" s="552">
        <f>AE32-'[3]CONSTANT (YoY)'!DP1801</f>
        <v>0</v>
      </c>
      <c r="DF32" s="552">
        <f>AF32-'[3]CONSTANT (YoY)'!DQ1801</f>
        <v>0</v>
      </c>
      <c r="DG32" s="552">
        <f>AG32-'[3]CONSTANT (YoY)'!DR1801</f>
        <v>0</v>
      </c>
      <c r="DH32" s="552"/>
      <c r="DI32" s="552">
        <f>AI32-'[3]CONSTANT (YoY)'!DS1801</f>
        <v>0</v>
      </c>
      <c r="DJ32" s="552">
        <f>AJ32-'[3]CONSTANT (YoY)'!DT1801</f>
        <v>0</v>
      </c>
      <c r="DK32" s="552">
        <f>AK32-'[3]CONSTANT (YoY)'!DU1801</f>
        <v>0</v>
      </c>
      <c r="DL32" s="552">
        <f>AL32-'[3]CONSTANT (YoY)'!DV1801</f>
        <v>0</v>
      </c>
      <c r="DM32" s="552"/>
      <c r="DN32" s="552">
        <f>AN32-'[3]CONSTANT (YoY)'!DW1801</f>
        <v>0</v>
      </c>
      <c r="DO32" s="552">
        <f>AO32-'[3]CONSTANT (YoY)'!DX1801</f>
        <v>0</v>
      </c>
      <c r="DP32" s="552">
        <f>AP32-'[3]CONSTANT (YoY)'!DY1801</f>
        <v>0</v>
      </c>
      <c r="DQ32" s="552">
        <f>AQ32-'[3]CONSTANT (YoY)'!DZ1801</f>
        <v>0</v>
      </c>
      <c r="DR32" s="552"/>
      <c r="DS32" s="552">
        <f>AS32-'[3]CONSTANT (YoY)'!EA1801</f>
        <v>0</v>
      </c>
      <c r="DT32" s="552">
        <f>AT32-'[3]CONSTANT (YoY)'!EB1801</f>
        <v>0</v>
      </c>
      <c r="DU32" s="552">
        <f>AU32-'[3]CONSTANT (YoY)'!EC1801</f>
        <v>0</v>
      </c>
      <c r="DV32" s="552">
        <f>AV32-'[3]CONSTANT (YoY)'!ED1801</f>
        <v>0</v>
      </c>
      <c r="DW32" s="552"/>
      <c r="DX32" s="552">
        <f>AX32-'[3]CONSTANT (YoY)'!EE1801</f>
        <v>-2.3092638912203256E-14</v>
      </c>
      <c r="DY32" s="552">
        <f>AY32-'[3]CONSTANT (YoY)'!EF1801</f>
        <v>0</v>
      </c>
      <c r="DZ32" s="552">
        <f>AZ32-'[3]CONSTANT (YoY)'!EG1801</f>
        <v>0</v>
      </c>
      <c r="EA32" s="552">
        <f>BA32-'[3]CONSTANT (YoY)'!EH1801</f>
        <v>0</v>
      </c>
      <c r="EB32" s="552"/>
      <c r="EC32" s="552">
        <f>BC32-'[3]CONSTANT (YoY)'!EI1801</f>
        <v>2.2204460492503131E-14</v>
      </c>
      <c r="ED32" s="552">
        <f>BD32-'[3]CONSTANT (YoY)'!EJ1801</f>
        <v>0</v>
      </c>
      <c r="EE32" s="552">
        <f>BE32-'[3]CONSTANT (YoY)'!EK1801</f>
        <v>0</v>
      </c>
      <c r="EF32" s="552">
        <f>BF32-'[3]CONSTANT (YoY)'!EL1801</f>
        <v>2.2204460492503131E-14</v>
      </c>
      <c r="EG32" s="552"/>
      <c r="EH32" s="552">
        <f>BH32-'[3]CONSTANT (YoY)'!EM1801</f>
        <v>0</v>
      </c>
      <c r="EI32" s="552">
        <f>BI32-'[3]CONSTANT (YoY)'!EN1801</f>
        <v>0</v>
      </c>
      <c r="EJ32" s="552">
        <f>BJ32-'[3]CONSTANT (YoY)'!EO1801</f>
        <v>0</v>
      </c>
      <c r="EK32" s="552">
        <f>BK32-'[3]CONSTANT (YoY)'!EP1801</f>
        <v>0</v>
      </c>
      <c r="EL32" s="552"/>
      <c r="EM32" s="552">
        <f>BM32-'[3]CONSTANT (YoY)'!EQ1801</f>
        <v>0</v>
      </c>
      <c r="EN32" s="552">
        <f>BN32-'[3]CONSTANT (YoY)'!ER1801</f>
        <v>0</v>
      </c>
      <c r="EO32" s="552">
        <f>BO32-'[3]CONSTANT (YoY)'!ES1801</f>
        <v>0</v>
      </c>
      <c r="EP32" s="552">
        <f>BP32-'[3]CONSTANT (YoY)'!ET1801</f>
        <v>0</v>
      </c>
      <c r="EQ32" s="552"/>
      <c r="ER32" s="552">
        <f>BR32-'[3]CONSTANT (YoY)'!EU1801</f>
        <v>0</v>
      </c>
      <c r="ES32" s="552">
        <f>BS32-'[3]CONSTANT (YoY)'!EV1801</f>
        <v>0</v>
      </c>
      <c r="ET32" s="552">
        <f>BT32-'[3]CONSTANT (YoY)'!EW1801</f>
        <v>0</v>
      </c>
      <c r="EU32" s="552">
        <f>BU32-'[3]CONSTANT (YoY)'!EX1801</f>
        <v>0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451"/>
      <c r="I33" s="65">
        <f>('4B'!I33/'4B'!H33-1)*100</f>
        <v>4.4275641231627194</v>
      </c>
      <c r="J33" s="65">
        <f>('4B'!J33/'4B'!I33-1)*100</f>
        <v>4.5121978784143035</v>
      </c>
      <c r="K33" s="65">
        <f>('4B'!K33/'4B'!J33-1)*100</f>
        <v>5.5201933043539153</v>
      </c>
      <c r="L33" s="65">
        <f>('4B'!L33/'4B'!K33-1)*100</f>
        <v>4.6416320262743671</v>
      </c>
      <c r="M33" s="65">
        <f>('4B'!M33/'4B'!L33-1)*100</f>
        <v>-15.029240082717921</v>
      </c>
      <c r="N33" s="65">
        <f>('4B'!N33/'4B'!M33-1)*100</f>
        <v>1.1979521838028084</v>
      </c>
      <c r="O33" s="65">
        <f>('4B'!O33/'4B'!N33-1)*100</f>
        <v>9.1225172228883942</v>
      </c>
      <c r="P33" s="65">
        <f>('4B'!P33/'4B'!O33-1)*100</f>
        <v>4.2530382566022595</v>
      </c>
      <c r="Q33" s="65">
        <f>('4B'!Q33/'4B'!P33-1)*100</f>
        <v>7.2841868486912986</v>
      </c>
      <c r="R33" s="65">
        <f>('4B'!R33/'4B'!Q33-1)*100</f>
        <v>-100</v>
      </c>
      <c r="S33" s="68"/>
      <c r="T33" s="68"/>
      <c r="U33" s="68"/>
      <c r="V33" s="68"/>
      <c r="W33" s="68"/>
      <c r="X33" s="68"/>
      <c r="Y33" s="65">
        <f>('4B'!Y33/'4B'!T33-1)*100</f>
        <v>4.7680282808981289</v>
      </c>
      <c r="Z33" s="65">
        <f>('4B'!Z33/'4B'!U33-1)*100</f>
        <v>4.3576653521447462</v>
      </c>
      <c r="AA33" s="65">
        <f>('4B'!AA33/'4B'!V33-1)*100</f>
        <v>4.8405819614351531</v>
      </c>
      <c r="AB33" s="65">
        <f>('4B'!AB33/'4B'!W33-1)*100</f>
        <v>3.7641590332994523</v>
      </c>
      <c r="AC33" s="65"/>
      <c r="AD33" s="65">
        <f>('4B'!AD33/'4B'!Y33-1)*100</f>
        <v>4.2331725547692711</v>
      </c>
      <c r="AE33" s="65">
        <f>('4B'!AE33/'4B'!Z33-1)*100</f>
        <v>4.4181849819335373</v>
      </c>
      <c r="AF33" s="65">
        <f>('4B'!AF33/'4B'!AA33-1)*100</f>
        <v>5.1042702637347226</v>
      </c>
      <c r="AG33" s="65">
        <f>('4B'!AG33/'4B'!AB33-1)*100</f>
        <v>4.2241517881750346</v>
      </c>
      <c r="AH33" s="65"/>
      <c r="AI33" s="65">
        <f>('4B'!AI33/'4B'!AD33-1)*100</f>
        <v>6.5291031320917181</v>
      </c>
      <c r="AJ33" s="65">
        <f>('4B'!AJ33/'4B'!AE33-1)*100</f>
        <v>5.8458512001701379</v>
      </c>
      <c r="AK33" s="65">
        <f>('4B'!AK33/'4B'!AF33-1)*100</f>
        <v>5.9705686604576647</v>
      </c>
      <c r="AL33" s="65">
        <f>('4B'!AL33/'4B'!AG33-1)*100</f>
        <v>3.7825050537461768</v>
      </c>
      <c r="AM33" s="65"/>
      <c r="AN33" s="65">
        <f>('4B'!AN33/'4B'!AI33-1)*100</f>
        <v>5.1416622035694637</v>
      </c>
      <c r="AO33" s="65">
        <f>('4B'!AO33/'4B'!AJ33-1)*100</f>
        <v>4.6739236577517884</v>
      </c>
      <c r="AP33" s="65">
        <f>('4B'!AP33/'4B'!AK33-1)*100</f>
        <v>4.5628298267047729</v>
      </c>
      <c r="AQ33" s="65">
        <f>('4B'!AQ33/'4B'!AL33-1)*100</f>
        <v>4.238271471341859</v>
      </c>
      <c r="AR33" s="65"/>
      <c r="AS33" s="65">
        <f>('4B'!AS33/'4B'!AN33-1)*100</f>
        <v>-0.44452680487474527</v>
      </c>
      <c r="AT33" s="65">
        <f>('4B'!AT33/'4B'!AO33-1)*100</f>
        <v>-46.521722045277691</v>
      </c>
      <c r="AU33" s="65">
        <f>('4B'!AU33/'4B'!AP33-1)*100</f>
        <v>-7.8104586674878735</v>
      </c>
      <c r="AV33" s="65">
        <f>('4B'!AV33/'4B'!AQ33-1)*100</f>
        <v>-1.3246345457296083</v>
      </c>
      <c r="AW33" s="65"/>
      <c r="AX33" s="65">
        <f>('4B'!AX33/'4B'!AS33-1)*100</f>
        <v>2.4225487996527573</v>
      </c>
      <c r="AY33" s="65">
        <f>('4B'!AY33/'4B'!AT33-1)*100</f>
        <v>36.429246034794296</v>
      </c>
      <c r="AZ33" s="65">
        <f>('4B'!AZ33/'4B'!AU33-1)*100</f>
        <v>-21.077020079580443</v>
      </c>
      <c r="BA33" s="65">
        <f>('4B'!BA33/'4B'!AV33-1)*100</f>
        <v>1.9178531990757808</v>
      </c>
      <c r="BB33" s="65"/>
      <c r="BC33" s="65">
        <f>('4B'!BC33/'4B'!AX33-1)*100</f>
        <v>5.4717169209288485</v>
      </c>
      <c r="BD33" s="65">
        <f>('4B'!BD33/'4B'!AY33-1)*100</f>
        <v>13.218010015417491</v>
      </c>
      <c r="BE33" s="65">
        <f>('4B'!BE33/'4B'!AZ33-1)*100</f>
        <v>18.544309358568544</v>
      </c>
      <c r="BF33" s="65">
        <f>('4B'!BF33/'4B'!BA33-1)*100</f>
        <v>1.6253112756168697</v>
      </c>
      <c r="BG33" s="65"/>
      <c r="BH33" s="65">
        <f>('4B'!BH33/'4B'!BC33-1)*100</f>
        <v>3.3347695553636481</v>
      </c>
      <c r="BI33" s="65">
        <f>('4B'!BI33/'4B'!BD33-1)*100</f>
        <v>2.6782908676183492</v>
      </c>
      <c r="BJ33" s="65">
        <f>('4B'!BJ33/'4B'!BE33-1)*100</f>
        <v>4.7341222538662464</v>
      </c>
      <c r="BK33" s="65">
        <f>('4B'!BK33/'4B'!BF33-1)*100</f>
        <v>6.1073349875751859</v>
      </c>
      <c r="BL33" s="65"/>
      <c r="BM33" s="65">
        <f>('4B'!BM33/'4B'!BH33-1)*100</f>
        <v>6.3890517705466499</v>
      </c>
      <c r="BN33" s="65">
        <f>('4B'!BN33/'4B'!BI33-1)*100</f>
        <v>9.89523748156358</v>
      </c>
      <c r="BO33" s="65">
        <f>('4B'!BO33/'4B'!BJ33-1)*100</f>
        <v>9.3914897989464627</v>
      </c>
      <c r="BP33" s="65">
        <f>('4B'!BP33/'4B'!BK33-1)*100</f>
        <v>3.8966345272600122</v>
      </c>
      <c r="BQ33" s="65"/>
      <c r="BR33" s="65">
        <f>('4B'!BR33/'4B'!BM33-1)*100</f>
        <v>2.1227358240381244</v>
      </c>
      <c r="BS33" s="65">
        <f>('4B'!BS33/'4B'!BN33-1)*100</f>
        <v>2.7799855549172969</v>
      </c>
      <c r="BT33" s="65">
        <f>('4B'!BT33/'4B'!BO33-1)*100</f>
        <v>-100</v>
      </c>
      <c r="BU33" s="65">
        <f>('4B'!BU33/'4B'!BP33-1)*100</f>
        <v>-100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80"/>
      <c r="CE33" s="314"/>
      <c r="CF33" s="314"/>
      <c r="CI33" s="552"/>
      <c r="CJ33" s="552">
        <f>I33-'[3]CONSTANT (YoY)'!FW1802</f>
        <v>0</v>
      </c>
      <c r="CK33" s="552">
        <f>J33-'[3]CONSTANT (YoY)'!FX1802</f>
        <v>0</v>
      </c>
      <c r="CL33" s="552">
        <f>K33-'[3]CONSTANT (YoY)'!FY1802</f>
        <v>0</v>
      </c>
      <c r="CM33" s="552">
        <f>L33-'[3]CONSTANT (YoY)'!FZ1802</f>
        <v>0</v>
      </c>
      <c r="CN33" s="552">
        <f>M33-'[3]CONSTANT (YoY)'!GA1802</f>
        <v>0</v>
      </c>
      <c r="CO33" s="552">
        <f>N33-'[3]CONSTANT (YoY)'!GB1802</f>
        <v>0</v>
      </c>
      <c r="CP33" s="552">
        <f>O33-'[3]CONSTANT (YoY)'!GC1802</f>
        <v>0</v>
      </c>
      <c r="CQ33" s="552">
        <f>P33-'[3]CONSTANT (YoY)'!GD1802</f>
        <v>0</v>
      </c>
      <c r="CR33" s="552">
        <f>Q33-'[3]CONSTANT (YoY)'!GE1802</f>
        <v>0</v>
      </c>
      <c r="CS33" s="552"/>
      <c r="CT33" s="552"/>
      <c r="CU33" s="552"/>
      <c r="CV33" s="552"/>
      <c r="CW33" s="552"/>
      <c r="CX33" s="552"/>
      <c r="CY33" s="552">
        <f>Y33-'[3]CONSTANT (YoY)'!DK1802</f>
        <v>0</v>
      </c>
      <c r="CZ33" s="552">
        <f>Z33-'[3]CONSTANT (YoY)'!DL1802</f>
        <v>0</v>
      </c>
      <c r="DA33" s="552">
        <f>AA33-'[3]CONSTANT (YoY)'!DM1802</f>
        <v>0</v>
      </c>
      <c r="DB33" s="552">
        <f>AB33-'[3]CONSTANT (YoY)'!DN1802</f>
        <v>0</v>
      </c>
      <c r="DC33" s="552"/>
      <c r="DD33" s="552">
        <f>AD33-'[3]CONSTANT (YoY)'!DO1802</f>
        <v>0</v>
      </c>
      <c r="DE33" s="552">
        <f>AE33-'[3]CONSTANT (YoY)'!DP1802</f>
        <v>0</v>
      </c>
      <c r="DF33" s="552">
        <f>AF33-'[3]CONSTANT (YoY)'!DQ1802</f>
        <v>0</v>
      </c>
      <c r="DG33" s="552">
        <f>AG33-'[3]CONSTANT (YoY)'!DR1802</f>
        <v>0</v>
      </c>
      <c r="DH33" s="552"/>
      <c r="DI33" s="552">
        <f>AI33-'[3]CONSTANT (YoY)'!DS1802</f>
        <v>0</v>
      </c>
      <c r="DJ33" s="552">
        <f>AJ33-'[3]CONSTANT (YoY)'!DT1802</f>
        <v>0</v>
      </c>
      <c r="DK33" s="552">
        <f>AK33-'[3]CONSTANT (YoY)'!DU1802</f>
        <v>0</v>
      </c>
      <c r="DL33" s="552">
        <f>AL33-'[3]CONSTANT (YoY)'!DV1802</f>
        <v>0</v>
      </c>
      <c r="DM33" s="552"/>
      <c r="DN33" s="552">
        <f>AN33-'[3]CONSTANT (YoY)'!DW1802</f>
        <v>0</v>
      </c>
      <c r="DO33" s="552">
        <f>AO33-'[3]CONSTANT (YoY)'!DX1802</f>
        <v>0</v>
      </c>
      <c r="DP33" s="552">
        <f>AP33-'[3]CONSTANT (YoY)'!DY1802</f>
        <v>0</v>
      </c>
      <c r="DQ33" s="552">
        <f>AQ33-'[3]CONSTANT (YoY)'!DZ1802</f>
        <v>0</v>
      </c>
      <c r="DR33" s="552"/>
      <c r="DS33" s="552">
        <f>AS33-'[3]CONSTANT (YoY)'!EA1802</f>
        <v>0</v>
      </c>
      <c r="DT33" s="552">
        <f>AT33-'[3]CONSTANT (YoY)'!EB1802</f>
        <v>0</v>
      </c>
      <c r="DU33" s="552">
        <f>AU33-'[3]CONSTANT (YoY)'!EC1802</f>
        <v>0</v>
      </c>
      <c r="DV33" s="552">
        <f>AV33-'[3]CONSTANT (YoY)'!ED1802</f>
        <v>0</v>
      </c>
      <c r="DW33" s="552"/>
      <c r="DX33" s="552">
        <f>AX33-'[3]CONSTANT (YoY)'!EE1802</f>
        <v>0</v>
      </c>
      <c r="DY33" s="552">
        <f>AY33-'[3]CONSTANT (YoY)'!EF1802</f>
        <v>0</v>
      </c>
      <c r="DZ33" s="552">
        <f>AZ33-'[3]CONSTANT (YoY)'!EG1802</f>
        <v>0</v>
      </c>
      <c r="EA33" s="552">
        <f>BA33-'[3]CONSTANT (YoY)'!EH1802</f>
        <v>-2.2204460492503131E-14</v>
      </c>
      <c r="EB33" s="552"/>
      <c r="EC33" s="552">
        <f>BC33-'[3]CONSTANT (YoY)'!EI1802</f>
        <v>0</v>
      </c>
      <c r="ED33" s="552">
        <f>BD33-'[3]CONSTANT (YoY)'!EJ1802</f>
        <v>0</v>
      </c>
      <c r="EE33" s="552">
        <f>BE33-'[3]CONSTANT (YoY)'!EK1802</f>
        <v>0</v>
      </c>
      <c r="EF33" s="552">
        <f>BF33-'[3]CONSTANT (YoY)'!EL1802</f>
        <v>2.2204460492503131E-14</v>
      </c>
      <c r="EG33" s="552"/>
      <c r="EH33" s="552">
        <f>BH33-'[3]CONSTANT (YoY)'!EM1802</f>
        <v>0</v>
      </c>
      <c r="EI33" s="552">
        <f>BI33-'[3]CONSTANT (YoY)'!EN1802</f>
        <v>0</v>
      </c>
      <c r="EJ33" s="552">
        <f>BJ33-'[3]CONSTANT (YoY)'!EO1802</f>
        <v>0</v>
      </c>
      <c r="EK33" s="552">
        <f>BK33-'[3]CONSTANT (YoY)'!EP1802</f>
        <v>0</v>
      </c>
      <c r="EL33" s="552"/>
      <c r="EM33" s="552">
        <f>BM33-'[3]CONSTANT (YoY)'!EQ1802</f>
        <v>0</v>
      </c>
      <c r="EN33" s="552">
        <f>BN33-'[3]CONSTANT (YoY)'!ER1802</f>
        <v>0</v>
      </c>
      <c r="EO33" s="552">
        <f>BO33-'[3]CONSTANT (YoY)'!ES1802</f>
        <v>0</v>
      </c>
      <c r="EP33" s="552">
        <f>BP33-'[3]CONSTANT (YoY)'!ET1802</f>
        <v>0</v>
      </c>
      <c r="EQ33" s="552"/>
      <c r="ER33" s="552">
        <f>BR33-'[3]CONSTANT (YoY)'!EU1802</f>
        <v>2.2204460492503131E-14</v>
      </c>
      <c r="ES33" s="552">
        <f>BS33-'[3]CONSTANT (YoY)'!EV1802</f>
        <v>0</v>
      </c>
      <c r="ET33" s="552">
        <f>BT33-'[3]CONSTANT (YoY)'!EW1802</f>
        <v>0</v>
      </c>
      <c r="EU33" s="552">
        <f>BU33-'[3]CONSTANT (YoY)'!EX1802</f>
        <v>0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451"/>
      <c r="I34" s="65">
        <f>('4B'!I34/'4B'!H34-1)*100</f>
        <v>2.2455609558131862</v>
      </c>
      <c r="J34" s="65">
        <f>('4B'!J34/'4B'!I34-1)*100</f>
        <v>5.2094116461951057</v>
      </c>
      <c r="K34" s="65">
        <f>('4B'!K34/'4B'!J34-1)*100</f>
        <v>3.9550151951742052</v>
      </c>
      <c r="L34" s="65">
        <f>('4B'!L34/'4B'!K34-1)*100</f>
        <v>3.9430718097420714</v>
      </c>
      <c r="M34" s="65">
        <f>('4B'!M34/'4B'!L34-1)*100</f>
        <v>-5.2198580326824668</v>
      </c>
      <c r="N34" s="65">
        <f>('4B'!N34/'4B'!M34-1)*100</f>
        <v>2.7559193245777491</v>
      </c>
      <c r="O34" s="65">
        <f>('4B'!O34/'4B'!N34-1)*100</f>
        <v>6.6480639757340532</v>
      </c>
      <c r="P34" s="65">
        <f>('4B'!P34/'4B'!O34-1)*100</f>
        <v>2.9283870547270885</v>
      </c>
      <c r="Q34" s="65">
        <f>('4B'!Q34/'4B'!P34-1)*100</f>
        <v>4.6154358714244337</v>
      </c>
      <c r="R34" s="65">
        <f>('4B'!R34/'4B'!Q34-1)*100</f>
        <v>-100</v>
      </c>
      <c r="S34" s="68"/>
      <c r="T34" s="68"/>
      <c r="U34" s="68"/>
      <c r="V34" s="68"/>
      <c r="W34" s="68"/>
      <c r="X34" s="68"/>
      <c r="Y34" s="65">
        <f>('4B'!Y34/'4B'!T34-1)*100</f>
        <v>-0.15511969525578984</v>
      </c>
      <c r="Z34" s="65">
        <f>('4B'!Z34/'4B'!U34-1)*100</f>
        <v>2.6632804416146794</v>
      </c>
      <c r="AA34" s="65">
        <f>('4B'!AA34/'4B'!V34-1)*100</f>
        <v>1.403861660282768</v>
      </c>
      <c r="AB34" s="65">
        <f>('4B'!AB34/'4B'!W34-1)*100</f>
        <v>4.7960906579605611</v>
      </c>
      <c r="AC34" s="65"/>
      <c r="AD34" s="65">
        <f>('4B'!AD34/'4B'!Y34-1)*100</f>
        <v>4.2693734216270318</v>
      </c>
      <c r="AE34" s="65">
        <f>('4B'!AE34/'4B'!Z34-1)*100</f>
        <v>4.5125522830266052</v>
      </c>
      <c r="AF34" s="65">
        <f>('4B'!AF34/'4B'!AA34-1)*100</f>
        <v>6.7770652420529709</v>
      </c>
      <c r="AG34" s="65">
        <f>('4B'!AG34/'4B'!AB34-1)*100</f>
        <v>5.0947328762795951</v>
      </c>
      <c r="AH34" s="65"/>
      <c r="AI34" s="65">
        <f>('4B'!AI34/'4B'!AD34-1)*100</f>
        <v>5.5487945772856317</v>
      </c>
      <c r="AJ34" s="65">
        <f>('4B'!AJ34/'4B'!AE34-1)*100</f>
        <v>3.1261481234887034</v>
      </c>
      <c r="AK34" s="65">
        <f>('4B'!AK34/'4B'!AF34-1)*100</f>
        <v>3.4099390065918112</v>
      </c>
      <c r="AL34" s="65">
        <f>('4B'!AL34/'4B'!AG34-1)*100</f>
        <v>4.1130089552469329</v>
      </c>
      <c r="AM34" s="65"/>
      <c r="AN34" s="65">
        <f>('4B'!AN34/'4B'!AI34-1)*100</f>
        <v>3.1467546941499558</v>
      </c>
      <c r="AO34" s="65">
        <f>('4B'!AO34/'4B'!AJ34-1)*100</f>
        <v>3.8395203361008656</v>
      </c>
      <c r="AP34" s="65">
        <f>('4B'!AP34/'4B'!AK34-1)*100</f>
        <v>3.8407239888724742</v>
      </c>
      <c r="AQ34" s="65">
        <f>('4B'!AQ34/'4B'!AL34-1)*100</f>
        <v>4.8282039851380576</v>
      </c>
      <c r="AR34" s="65"/>
      <c r="AS34" s="65">
        <f>('4B'!AS34/'4B'!AN34-1)*100</f>
        <v>0.85357671024977044</v>
      </c>
      <c r="AT34" s="65">
        <f>('4B'!AT34/'4B'!AO34-1)*100</f>
        <v>-26.823710980381644</v>
      </c>
      <c r="AU34" s="65">
        <f>('4B'!AU34/'4B'!AP34-1)*100</f>
        <v>3.4705941083039482</v>
      </c>
      <c r="AV34" s="65">
        <f>('4B'!AV34/'4B'!AQ34-1)*100</f>
        <v>3.414706046137761</v>
      </c>
      <c r="AW34" s="65"/>
      <c r="AX34" s="65">
        <f>('4B'!AX34/'4B'!AS34-1)*100</f>
        <v>3.4219343684370962</v>
      </c>
      <c r="AY34" s="65">
        <f>('4B'!AY34/'4B'!AT34-1)*100</f>
        <v>20.876269821148053</v>
      </c>
      <c r="AZ34" s="65">
        <f>('4B'!AZ34/'4B'!AU34-1)*100</f>
        <v>-13.354013299285739</v>
      </c>
      <c r="BA34" s="65">
        <f>('4B'!BA34/'4B'!AV34-1)*100</f>
        <v>5.6582456133334125</v>
      </c>
      <c r="BB34" s="65"/>
      <c r="BC34" s="65">
        <f>('4B'!BC34/'4B'!AX34-1)*100</f>
        <v>7.3192889847227161</v>
      </c>
      <c r="BD34" s="65">
        <f>('4B'!BD34/'4B'!AY34-1)*100</f>
        <v>9.9921710360245442</v>
      </c>
      <c r="BE34" s="65">
        <f>('4B'!BE34/'4B'!AZ34-1)*100</f>
        <v>9.6967819201466909</v>
      </c>
      <c r="BF34" s="65">
        <f>('4B'!BF34/'4B'!BA34-1)*100</f>
        <v>0.63546740617490549</v>
      </c>
      <c r="BG34" s="65"/>
      <c r="BH34" s="65">
        <f>('4B'!BH34/'4B'!BC34-1)*100</f>
        <v>1.6259247088628026</v>
      </c>
      <c r="BI34" s="65">
        <f>('4B'!BI34/'4B'!BD34-1)*100</f>
        <v>4.8472521342033392</v>
      </c>
      <c r="BJ34" s="65">
        <f>('4B'!BJ34/'4B'!BE34-1)*100</f>
        <v>2.6576329712243218</v>
      </c>
      <c r="BK34" s="65">
        <f>('4B'!BK34/'4B'!BF34-1)*100</f>
        <v>2.4847781162285809</v>
      </c>
      <c r="BL34" s="65"/>
      <c r="BM34" s="65">
        <f>('4B'!BM34/'4B'!BH34-1)*100</f>
        <v>2.0690180136206049</v>
      </c>
      <c r="BN34" s="65">
        <f>('4B'!BN34/'4B'!BI34-1)*100</f>
        <v>6.5734973130028962</v>
      </c>
      <c r="BO34" s="65">
        <f>('4B'!BO34/'4B'!BJ34-1)*100</f>
        <v>7.6299331210743393</v>
      </c>
      <c r="BP34" s="65">
        <f>('4B'!BP34/'4B'!BK34-1)*100</f>
        <v>2.0223823337302216</v>
      </c>
      <c r="BQ34" s="65"/>
      <c r="BR34" s="65">
        <f>('4B'!BR34/'4B'!BM34-1)*100</f>
        <v>2.4931672865534438</v>
      </c>
      <c r="BS34" s="65">
        <f>('4B'!BS34/'4B'!BN34-1)*100</f>
        <v>5.6633985228658368</v>
      </c>
      <c r="BT34" s="65">
        <f>('4B'!BT34/'4B'!BO34-1)*100</f>
        <v>-100</v>
      </c>
      <c r="BU34" s="65">
        <f>('4B'!BU34/'4B'!BP34-1)*100</f>
        <v>-100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80"/>
      <c r="CE34" s="314"/>
      <c r="CF34" s="314"/>
      <c r="CI34" s="552"/>
      <c r="CJ34" s="552">
        <f>I34-'[3]CONSTANT (YoY)'!FW1803</f>
        <v>0</v>
      </c>
      <c r="CK34" s="552">
        <f>J34-'[3]CONSTANT (YoY)'!FX1803</f>
        <v>0</v>
      </c>
      <c r="CL34" s="552">
        <f>K34-'[3]CONSTANT (YoY)'!FY1803</f>
        <v>0</v>
      </c>
      <c r="CM34" s="552">
        <f>L34-'[3]CONSTANT (YoY)'!FZ1803</f>
        <v>0</v>
      </c>
      <c r="CN34" s="552">
        <f>M34-'[3]CONSTANT (YoY)'!GA1803</f>
        <v>0</v>
      </c>
      <c r="CO34" s="552">
        <f>N34-'[3]CONSTANT (YoY)'!GB1803</f>
        <v>0</v>
      </c>
      <c r="CP34" s="552">
        <f>O34-'[3]CONSTANT (YoY)'!GC1803</f>
        <v>0</v>
      </c>
      <c r="CQ34" s="552">
        <f>P34-'[3]CONSTANT (YoY)'!GD1803</f>
        <v>0</v>
      </c>
      <c r="CR34" s="552">
        <f>Q34-'[3]CONSTANT (YoY)'!GE1803</f>
        <v>0</v>
      </c>
      <c r="CS34" s="552"/>
      <c r="CT34" s="552"/>
      <c r="CU34" s="552"/>
      <c r="CV34" s="552"/>
      <c r="CW34" s="552"/>
      <c r="CX34" s="552"/>
      <c r="CY34" s="552">
        <f>Y34-'[3]CONSTANT (YoY)'!DK1803</f>
        <v>0</v>
      </c>
      <c r="CZ34" s="552">
        <f>Z34-'[3]CONSTANT (YoY)'!DL1803</f>
        <v>0</v>
      </c>
      <c r="DA34" s="552">
        <f>AA34-'[3]CONSTANT (YoY)'!DM1803</f>
        <v>0</v>
      </c>
      <c r="DB34" s="552">
        <f>AB34-'[3]CONSTANT (YoY)'!DN1803</f>
        <v>0</v>
      </c>
      <c r="DC34" s="552"/>
      <c r="DD34" s="552">
        <f>AD34-'[3]CONSTANT (YoY)'!DO1803</f>
        <v>0</v>
      </c>
      <c r="DE34" s="552">
        <f>AE34-'[3]CONSTANT (YoY)'!DP1803</f>
        <v>0</v>
      </c>
      <c r="DF34" s="552">
        <f>AF34-'[3]CONSTANT (YoY)'!DQ1803</f>
        <v>0</v>
      </c>
      <c r="DG34" s="552">
        <f>AG34-'[3]CONSTANT (YoY)'!DR1803</f>
        <v>0</v>
      </c>
      <c r="DH34" s="552"/>
      <c r="DI34" s="552">
        <f>AI34-'[3]CONSTANT (YoY)'!DS1803</f>
        <v>0</v>
      </c>
      <c r="DJ34" s="552">
        <f>AJ34-'[3]CONSTANT (YoY)'!DT1803</f>
        <v>0</v>
      </c>
      <c r="DK34" s="552">
        <f>AK34-'[3]CONSTANT (YoY)'!DU1803</f>
        <v>0</v>
      </c>
      <c r="DL34" s="552">
        <f>AL34-'[3]CONSTANT (YoY)'!DV1803</f>
        <v>0</v>
      </c>
      <c r="DM34" s="552"/>
      <c r="DN34" s="552">
        <f>AN34-'[3]CONSTANT (YoY)'!DW1803</f>
        <v>0</v>
      </c>
      <c r="DO34" s="552">
        <f>AO34-'[3]CONSTANT (YoY)'!DX1803</f>
        <v>0</v>
      </c>
      <c r="DP34" s="552">
        <f>AP34-'[3]CONSTANT (YoY)'!DY1803</f>
        <v>0</v>
      </c>
      <c r="DQ34" s="552">
        <f>AQ34-'[3]CONSTANT (YoY)'!DZ1803</f>
        <v>0</v>
      </c>
      <c r="DR34" s="552"/>
      <c r="DS34" s="552">
        <f>AS34-'[3]CONSTANT (YoY)'!EA1803</f>
        <v>0</v>
      </c>
      <c r="DT34" s="552">
        <f>AT34-'[3]CONSTANT (YoY)'!EB1803</f>
        <v>0</v>
      </c>
      <c r="DU34" s="552">
        <f>AU34-'[3]CONSTANT (YoY)'!EC1803</f>
        <v>0</v>
      </c>
      <c r="DV34" s="552">
        <f>AV34-'[3]CONSTANT (YoY)'!ED1803</f>
        <v>0</v>
      </c>
      <c r="DW34" s="552"/>
      <c r="DX34" s="552">
        <f>AX34-'[3]CONSTANT (YoY)'!EE1803</f>
        <v>2.2204460492503131E-14</v>
      </c>
      <c r="DY34" s="552">
        <f>AY34-'[3]CONSTANT (YoY)'!EF1803</f>
        <v>0</v>
      </c>
      <c r="DZ34" s="552">
        <f>AZ34-'[3]CONSTANT (YoY)'!EG1803</f>
        <v>0</v>
      </c>
      <c r="EA34" s="552">
        <f>BA34-'[3]CONSTANT (YoY)'!EH1803</f>
        <v>0</v>
      </c>
      <c r="EB34" s="552"/>
      <c r="EC34" s="552">
        <f>BC34-'[3]CONSTANT (YoY)'!EI1803</f>
        <v>0</v>
      </c>
      <c r="ED34" s="552">
        <f>BD34-'[3]CONSTANT (YoY)'!EJ1803</f>
        <v>0</v>
      </c>
      <c r="EE34" s="552">
        <f>BE34-'[3]CONSTANT (YoY)'!EK1803</f>
        <v>2.1316282072803006E-14</v>
      </c>
      <c r="EF34" s="552">
        <f>BF34-'[3]CONSTANT (YoY)'!EL1803</f>
        <v>0</v>
      </c>
      <c r="EG34" s="552"/>
      <c r="EH34" s="552">
        <f>BH34-'[3]CONSTANT (YoY)'!EM1803</f>
        <v>0</v>
      </c>
      <c r="EI34" s="552">
        <f>BI34-'[3]CONSTANT (YoY)'!EN1803</f>
        <v>0</v>
      </c>
      <c r="EJ34" s="552">
        <f>BJ34-'[3]CONSTANT (YoY)'!EO1803</f>
        <v>0</v>
      </c>
      <c r="EK34" s="552">
        <f>BK34-'[3]CONSTANT (YoY)'!EP1803</f>
        <v>0</v>
      </c>
      <c r="EL34" s="552"/>
      <c r="EM34" s="552">
        <f>BM34-'[3]CONSTANT (YoY)'!EQ1803</f>
        <v>0</v>
      </c>
      <c r="EN34" s="552">
        <f>BN34-'[3]CONSTANT (YoY)'!ER1803</f>
        <v>0</v>
      </c>
      <c r="EO34" s="552">
        <f>BO34-'[3]CONSTANT (YoY)'!ES1803</f>
        <v>0</v>
      </c>
      <c r="EP34" s="552">
        <f>BP34-'[3]CONSTANT (YoY)'!ET1803</f>
        <v>0</v>
      </c>
      <c r="EQ34" s="552"/>
      <c r="ER34" s="552">
        <f>BR34-'[3]CONSTANT (YoY)'!EU1803</f>
        <v>0</v>
      </c>
      <c r="ES34" s="552">
        <f>BS34-'[3]CONSTANT (YoY)'!EV1803</f>
        <v>-2.2204460492503131E-14</v>
      </c>
      <c r="ET34" s="552">
        <f>BT34-'[3]CONSTANT (YoY)'!EW1803</f>
        <v>0</v>
      </c>
      <c r="EU34" s="552">
        <f>BU34-'[3]CONSTANT (YoY)'!EX1803</f>
        <v>0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451"/>
      <c r="I35" s="65">
        <f>('4B'!I35/'4B'!H35-1)*100</f>
        <v>5.1183176553989851</v>
      </c>
      <c r="J35" s="65">
        <f>('4B'!J35/'4B'!I35-1)*100</f>
        <v>5.0074355485356215</v>
      </c>
      <c r="K35" s="65">
        <f>('4B'!K35/'4B'!J35-1)*100</f>
        <v>5.0330716234734618</v>
      </c>
      <c r="L35" s="65">
        <f>('4B'!L35/'4B'!K35-1)*100</f>
        <v>3.8265099658455037</v>
      </c>
      <c r="M35" s="65">
        <f>('4B'!M35/'4B'!L35-1)*100</f>
        <v>-15.532112576352819</v>
      </c>
      <c r="N35" s="65">
        <f>('4B'!N35/'4B'!M35-1)*100</f>
        <v>6.7457750974633246</v>
      </c>
      <c r="O35" s="65">
        <f>('4B'!O35/'4B'!N35-1)*100</f>
        <v>7.0172198654270934</v>
      </c>
      <c r="P35" s="65">
        <f>('4B'!P35/'4B'!O35-1)*100</f>
        <v>7.0370409368959663</v>
      </c>
      <c r="Q35" s="65">
        <f>('4B'!Q35/'4B'!P35-1)*100</f>
        <v>9.1205258681580137</v>
      </c>
      <c r="R35" s="65">
        <f>('4B'!R35/'4B'!Q35-1)*100</f>
        <v>-100</v>
      </c>
      <c r="S35" s="68"/>
      <c r="T35" s="68"/>
      <c r="U35" s="68"/>
      <c r="V35" s="68"/>
      <c r="W35" s="68"/>
      <c r="X35" s="68"/>
      <c r="Y35" s="65">
        <f>('4B'!Y35/'4B'!T35-1)*100</f>
        <v>5.6823422683195846</v>
      </c>
      <c r="Z35" s="65">
        <f>('4B'!Z35/'4B'!U35-1)*100</f>
        <v>5.5046396166779754</v>
      </c>
      <c r="AA35" s="65">
        <f>('4B'!AA35/'4B'!V35-1)*100</f>
        <v>4.9375728427141663</v>
      </c>
      <c r="AB35" s="65">
        <f>('4B'!AB35/'4B'!W35-1)*100</f>
        <v>4.2650122872190943</v>
      </c>
      <c r="AC35" s="65"/>
      <c r="AD35" s="65">
        <f>('4B'!AD35/'4B'!Y35-1)*100</f>
        <v>3.2580147164807061</v>
      </c>
      <c r="AE35" s="65">
        <f>('4B'!AE35/'4B'!Z35-1)*100</f>
        <v>3.6425946259938335</v>
      </c>
      <c r="AF35" s="65">
        <f>('4B'!AF35/'4B'!AA35-1)*100</f>
        <v>7.9716121724200395</v>
      </c>
      <c r="AG35" s="65">
        <f>('4B'!AG35/'4B'!AB35-1)*100</f>
        <v>5.4283235276752384</v>
      </c>
      <c r="AH35" s="65"/>
      <c r="AI35" s="65">
        <f>('4B'!AI35/'4B'!AD35-1)*100</f>
        <v>4.3897012392855261</v>
      </c>
      <c r="AJ35" s="65">
        <f>('4B'!AJ35/'4B'!AE35-1)*100</f>
        <v>5.8020626327868419</v>
      </c>
      <c r="AK35" s="65">
        <f>('4B'!AK35/'4B'!AF35-1)*100</f>
        <v>5.5936424325995882</v>
      </c>
      <c r="AL35" s="65">
        <f>('4B'!AL35/'4B'!AG35-1)*100</f>
        <v>4.2301395403274267</v>
      </c>
      <c r="AM35" s="65"/>
      <c r="AN35" s="65">
        <f>('4B'!AN35/'4B'!AI35-1)*100</f>
        <v>3.714630686420306</v>
      </c>
      <c r="AO35" s="65">
        <f>('4B'!AO35/'4B'!AJ35-1)*100</f>
        <v>4.2799616896554982</v>
      </c>
      <c r="AP35" s="65">
        <f>('4B'!AP35/'4B'!AK35-1)*100</f>
        <v>4.0602282395288958</v>
      </c>
      <c r="AQ35" s="65">
        <f>('4B'!AQ35/'4B'!AL35-1)*100</f>
        <v>3.1656203518087844</v>
      </c>
      <c r="AR35" s="65"/>
      <c r="AS35" s="65">
        <f>('4B'!AS35/'4B'!AN35-1)*100</f>
        <v>-0.16225942261178794</v>
      </c>
      <c r="AT35" s="65">
        <f>('4B'!AT35/'4B'!AO35-1)*100</f>
        <v>-42.031260614318754</v>
      </c>
      <c r="AU35" s="65">
        <f>('4B'!AU35/'4B'!AP35-1)*100</f>
        <v>-11.004324577212632</v>
      </c>
      <c r="AV35" s="65">
        <f>('4B'!AV35/'4B'!AQ35-1)*100</f>
        <v>-5.1930872205702361</v>
      </c>
      <c r="AW35" s="65"/>
      <c r="AX35" s="65">
        <f>('4B'!AX35/'4B'!AS35-1)*100</f>
        <v>-1.2343687489419164</v>
      </c>
      <c r="AY35" s="65">
        <f>('4B'!AY35/'4B'!AT35-1)*100</f>
        <v>38.649815752928809</v>
      </c>
      <c r="AZ35" s="65">
        <f>('4B'!AZ35/'4B'!AU35-1)*100</f>
        <v>-9.0683120079938497</v>
      </c>
      <c r="BA35" s="65">
        <f>('4B'!BA35/'4B'!AV35-1)*100</f>
        <v>8.4107660890942135</v>
      </c>
      <c r="BB35" s="65"/>
      <c r="BC35" s="65">
        <f>('4B'!BC35/'4B'!AX35-1)*100</f>
        <v>4.3500535830950371</v>
      </c>
      <c r="BD35" s="65">
        <f>('4B'!BD35/'4B'!AY35-1)*100</f>
        <v>8.8822469593905495</v>
      </c>
      <c r="BE35" s="65">
        <f>('4B'!BE35/'4B'!AZ35-1)*100</f>
        <v>12.426127815890652</v>
      </c>
      <c r="BF35" s="65">
        <f>('4B'!BF35/'4B'!BA35-1)*100</f>
        <v>3.4151687423177313</v>
      </c>
      <c r="BG35" s="65"/>
      <c r="BH35" s="65">
        <f>('4B'!BH35/'4B'!BC35-1)*100</f>
        <v>4.4201516265255592</v>
      </c>
      <c r="BI35" s="65">
        <f>('4B'!BI35/'4B'!BD35-1)*100</f>
        <v>7.6720174676999431</v>
      </c>
      <c r="BJ35" s="65">
        <f>('4B'!BJ35/'4B'!BE35-1)*100</f>
        <v>7.6613759638669343</v>
      </c>
      <c r="BK35" s="65">
        <f>('4B'!BK35/'4B'!BF35-1)*100</f>
        <v>8.4986493403504291</v>
      </c>
      <c r="BL35" s="65"/>
      <c r="BM35" s="65">
        <f>('4B'!BM35/'4B'!BH35-1)*100</f>
        <v>10.487882232213508</v>
      </c>
      <c r="BN35" s="65">
        <f>('4B'!BN35/'4B'!BI35-1)*100</f>
        <v>10.550523732599416</v>
      </c>
      <c r="BO35" s="65">
        <f>('4B'!BO35/'4B'!BJ35-1)*100</f>
        <v>9.8816946847726239</v>
      </c>
      <c r="BP35" s="65">
        <f>('4B'!BP35/'4B'!BK35-1)*100</f>
        <v>5.7171009180134291</v>
      </c>
      <c r="BQ35" s="65"/>
      <c r="BR35" s="65">
        <f>('4B'!BR35/'4B'!BM35-1)*100</f>
        <v>4.9741489589866239</v>
      </c>
      <c r="BS35" s="65">
        <f>('4B'!BS35/'4B'!BN35-1)*100</f>
        <v>3.6016888940099578</v>
      </c>
      <c r="BT35" s="65">
        <f>('4B'!BT35/'4B'!BO35-1)*100</f>
        <v>-100</v>
      </c>
      <c r="BU35" s="65">
        <f>('4B'!BU35/'4B'!BP35-1)*100</f>
        <v>-100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80"/>
      <c r="CE35" s="314"/>
      <c r="CF35" s="314"/>
      <c r="CI35" s="552"/>
      <c r="CJ35" s="552">
        <f>I35-'[3]CONSTANT (YoY)'!FW1804</f>
        <v>0</v>
      </c>
      <c r="CK35" s="552">
        <f>J35-'[3]CONSTANT (YoY)'!FX1804</f>
        <v>0</v>
      </c>
      <c r="CL35" s="552">
        <f>K35-'[3]CONSTANT (YoY)'!FY1804</f>
        <v>0</v>
      </c>
      <c r="CM35" s="552">
        <f>L35-'[3]CONSTANT (YoY)'!FZ1804</f>
        <v>0</v>
      </c>
      <c r="CN35" s="552">
        <f>M35-'[3]CONSTANT (YoY)'!GA1804</f>
        <v>0</v>
      </c>
      <c r="CO35" s="552">
        <f>N35-'[3]CONSTANT (YoY)'!GB1804</f>
        <v>0</v>
      </c>
      <c r="CP35" s="552">
        <f>O35-'[3]CONSTANT (YoY)'!GC1804</f>
        <v>0</v>
      </c>
      <c r="CQ35" s="552">
        <f>P35-'[3]CONSTANT (YoY)'!GD1804</f>
        <v>0</v>
      </c>
      <c r="CR35" s="552">
        <f>Q35-'[3]CONSTANT (YoY)'!GE1804</f>
        <v>0</v>
      </c>
      <c r="CS35" s="552"/>
      <c r="CT35" s="552"/>
      <c r="CU35" s="552"/>
      <c r="CV35" s="552"/>
      <c r="CW35" s="552"/>
      <c r="CX35" s="552"/>
      <c r="CY35" s="552">
        <f>Y35-'[3]CONSTANT (YoY)'!DK1804</f>
        <v>0</v>
      </c>
      <c r="CZ35" s="552">
        <f>Z35-'[3]CONSTANT (YoY)'!DL1804</f>
        <v>0</v>
      </c>
      <c r="DA35" s="552">
        <f>AA35-'[3]CONSTANT (YoY)'!DM1804</f>
        <v>0</v>
      </c>
      <c r="DB35" s="552">
        <f>AB35-'[3]CONSTANT (YoY)'!DN1804</f>
        <v>0</v>
      </c>
      <c r="DC35" s="552"/>
      <c r="DD35" s="552">
        <f>AD35-'[3]CONSTANT (YoY)'!DO1804</f>
        <v>0</v>
      </c>
      <c r="DE35" s="552">
        <f>AE35-'[3]CONSTANT (YoY)'!DP1804</f>
        <v>0</v>
      </c>
      <c r="DF35" s="552">
        <f>AF35-'[3]CONSTANT (YoY)'!DQ1804</f>
        <v>0</v>
      </c>
      <c r="DG35" s="552">
        <f>AG35-'[3]CONSTANT (YoY)'!DR1804</f>
        <v>0</v>
      </c>
      <c r="DH35" s="552"/>
      <c r="DI35" s="552">
        <f>AI35-'[3]CONSTANT (YoY)'!DS1804</f>
        <v>0</v>
      </c>
      <c r="DJ35" s="552">
        <f>AJ35-'[3]CONSTANT (YoY)'!DT1804</f>
        <v>0</v>
      </c>
      <c r="DK35" s="552">
        <f>AK35-'[3]CONSTANT (YoY)'!DU1804</f>
        <v>0</v>
      </c>
      <c r="DL35" s="552">
        <f>AL35-'[3]CONSTANT (YoY)'!DV1804</f>
        <v>0</v>
      </c>
      <c r="DM35" s="552"/>
      <c r="DN35" s="552">
        <f>AN35-'[3]CONSTANT (YoY)'!DW1804</f>
        <v>0</v>
      </c>
      <c r="DO35" s="552">
        <f>AO35-'[3]CONSTANT (YoY)'!DX1804</f>
        <v>0</v>
      </c>
      <c r="DP35" s="552">
        <f>AP35-'[3]CONSTANT (YoY)'!DY1804</f>
        <v>0</v>
      </c>
      <c r="DQ35" s="552">
        <f>AQ35-'[3]CONSTANT (YoY)'!DZ1804</f>
        <v>0</v>
      </c>
      <c r="DR35" s="552"/>
      <c r="DS35" s="552">
        <f>AS35-'[3]CONSTANT (YoY)'!EA1804</f>
        <v>0</v>
      </c>
      <c r="DT35" s="552">
        <f>AT35-'[3]CONSTANT (YoY)'!EB1804</f>
        <v>0</v>
      </c>
      <c r="DU35" s="552">
        <f>AU35-'[3]CONSTANT (YoY)'!EC1804</f>
        <v>0</v>
      </c>
      <c r="DV35" s="552">
        <f>AV35-'[3]CONSTANT (YoY)'!ED1804</f>
        <v>0</v>
      </c>
      <c r="DW35" s="552"/>
      <c r="DX35" s="552">
        <f>AX35-'[3]CONSTANT (YoY)'!EE1804</f>
        <v>-1.1102230246251565E-14</v>
      </c>
      <c r="DY35" s="552">
        <f>AY35-'[3]CONSTANT (YoY)'!EF1804</f>
        <v>0</v>
      </c>
      <c r="DZ35" s="552">
        <f>AZ35-'[3]CONSTANT (YoY)'!EG1804</f>
        <v>0</v>
      </c>
      <c r="EA35" s="552">
        <f>BA35-'[3]CONSTANT (YoY)'!EH1804</f>
        <v>0</v>
      </c>
      <c r="EB35" s="552"/>
      <c r="EC35" s="552">
        <f>BC35-'[3]CONSTANT (YoY)'!EI1804</f>
        <v>2.2204460492503131E-14</v>
      </c>
      <c r="ED35" s="552">
        <f>BD35-'[3]CONSTANT (YoY)'!EJ1804</f>
        <v>0</v>
      </c>
      <c r="EE35" s="552">
        <f>BE35-'[3]CONSTANT (YoY)'!EK1804</f>
        <v>-2.3092638912203256E-14</v>
      </c>
      <c r="EF35" s="552">
        <f>BF35-'[3]CONSTANT (YoY)'!EL1804</f>
        <v>0</v>
      </c>
      <c r="EG35" s="552"/>
      <c r="EH35" s="552">
        <f>BH35-'[3]CONSTANT (YoY)'!EM1804</f>
        <v>0</v>
      </c>
      <c r="EI35" s="552">
        <f>BI35-'[3]CONSTANT (YoY)'!EN1804</f>
        <v>0</v>
      </c>
      <c r="EJ35" s="552">
        <f>BJ35-'[3]CONSTANT (YoY)'!EO1804</f>
        <v>0</v>
      </c>
      <c r="EK35" s="552">
        <f>BK35-'[3]CONSTANT (YoY)'!EP1804</f>
        <v>0</v>
      </c>
      <c r="EL35" s="552"/>
      <c r="EM35" s="552">
        <f>BM35-'[3]CONSTANT (YoY)'!EQ1804</f>
        <v>0</v>
      </c>
      <c r="EN35" s="552">
        <f>BN35-'[3]CONSTANT (YoY)'!ER1804</f>
        <v>0</v>
      </c>
      <c r="EO35" s="552">
        <f>BO35-'[3]CONSTANT (YoY)'!ES1804</f>
        <v>0</v>
      </c>
      <c r="EP35" s="552">
        <f>BP35-'[3]CONSTANT (YoY)'!ET1804</f>
        <v>0</v>
      </c>
      <c r="EQ35" s="552"/>
      <c r="ER35" s="552">
        <f>BR35-'[3]CONSTANT (YoY)'!EU1804</f>
        <v>0</v>
      </c>
      <c r="ES35" s="552">
        <f>BS35-'[3]CONSTANT (YoY)'!EV1804</f>
        <v>0</v>
      </c>
      <c r="ET35" s="552">
        <f>BT35-'[3]CONSTANT (YoY)'!EW1804</f>
        <v>0</v>
      </c>
      <c r="EU35" s="552">
        <f>BU35-'[3]CONSTANT (YoY)'!EX1804</f>
        <v>0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451"/>
      <c r="I36" s="65">
        <f>('4B'!I36/'4B'!H36-1)*100</f>
        <v>5.533667222555283</v>
      </c>
      <c r="J36" s="65">
        <f>('4B'!J36/'4B'!I36-1)*100</f>
        <v>5.1502188692996942</v>
      </c>
      <c r="K36" s="65">
        <f>('4B'!K36/'4B'!J36-1)*100</f>
        <v>5.2884732677047408</v>
      </c>
      <c r="L36" s="65">
        <f>('4B'!L36/'4B'!K36-1)*100</f>
        <v>3.9693733291304545</v>
      </c>
      <c r="M36" s="65">
        <f>('4B'!M36/'4B'!L36-1)*100</f>
        <v>1.357349526996865</v>
      </c>
      <c r="N36" s="65">
        <f>('4B'!N36/'4B'!M36-1)*100</f>
        <v>10.56576896655692</v>
      </c>
      <c r="O36" s="65">
        <f>('4B'!O36/'4B'!N36-1)*100</f>
        <v>6.3487974858920992</v>
      </c>
      <c r="P36" s="65">
        <f>('4B'!P36/'4B'!O36-1)*100</f>
        <v>-1.9750366279362774</v>
      </c>
      <c r="Q36" s="65">
        <f>('4B'!Q36/'4B'!P36-1)*100</f>
        <v>3.8410226173226869</v>
      </c>
      <c r="R36" s="65">
        <f>('4B'!R36/'4B'!Q36-1)*100</f>
        <v>-100</v>
      </c>
      <c r="S36" s="68"/>
      <c r="T36" s="68"/>
      <c r="U36" s="68"/>
      <c r="V36" s="68"/>
      <c r="W36" s="68"/>
      <c r="X36" s="68"/>
      <c r="Y36" s="65">
        <f>('4B'!Y36/'4B'!T36-1)*100</f>
        <v>4.1102665184440834</v>
      </c>
      <c r="Z36" s="65">
        <f>('4B'!Z36/'4B'!U36-1)*100</f>
        <v>6.1061929498877898</v>
      </c>
      <c r="AA36" s="65">
        <f>('4B'!AA36/'4B'!V36-1)*100</f>
        <v>5.0168386035044588</v>
      </c>
      <c r="AB36" s="65">
        <f>('4B'!AB36/'4B'!W36-1)*100</f>
        <v>7.6299101750864073</v>
      </c>
      <c r="AC36" s="65"/>
      <c r="AD36" s="65">
        <f>('4B'!AD36/'4B'!Y36-1)*100</f>
        <v>7.0418668807509688</v>
      </c>
      <c r="AE36" s="65">
        <f>('4B'!AE36/'4B'!Z36-1)*100</f>
        <v>2.2557084385461446</v>
      </c>
      <c r="AF36" s="65">
        <f>('4B'!AF36/'4B'!AA36-1)*100</f>
        <v>6.0367798620133195</v>
      </c>
      <c r="AG36" s="65">
        <f>('4B'!AG36/'4B'!AB36-1)*100</f>
        <v>4.5980333249059591</v>
      </c>
      <c r="AH36" s="65"/>
      <c r="AI36" s="65">
        <f>('4B'!AI36/'4B'!AD36-1)*100</f>
        <v>5.2828798783019604</v>
      </c>
      <c r="AJ36" s="65">
        <f>('4B'!AJ36/'4B'!AE36-1)*100</f>
        <v>6.9210877318747421</v>
      </c>
      <c r="AK36" s="65">
        <f>('4B'!AK36/'4B'!AF36-1)*100</f>
        <v>4.3576663923764025</v>
      </c>
      <c r="AL36" s="65">
        <f>('4B'!AL36/'4B'!AG36-1)*100</f>
        <v>4.5597731961927845</v>
      </c>
      <c r="AM36" s="65"/>
      <c r="AN36" s="65">
        <f>('4B'!AN36/'4B'!AI36-1)*100</f>
        <v>3.1420466263671898</v>
      </c>
      <c r="AO36" s="65">
        <f>('4B'!AO36/'4B'!AJ36-1)*100</f>
        <v>3.0375397126918058</v>
      </c>
      <c r="AP36" s="65">
        <f>('4B'!AP36/'4B'!AK36-1)*100</f>
        <v>5.5284620851709043</v>
      </c>
      <c r="AQ36" s="65">
        <f>('4B'!AQ36/'4B'!AL36-1)*100</f>
        <v>4.5427233239900389</v>
      </c>
      <c r="AR36" s="65"/>
      <c r="AS36" s="65">
        <f>('4B'!AS36/'4B'!AN36-1)*100</f>
        <v>-0.43147522592221765</v>
      </c>
      <c r="AT36" s="65">
        <f>('4B'!AT36/'4B'!AO36-1)*100</f>
        <v>-4.3573455147629119</v>
      </c>
      <c r="AU36" s="65">
        <f>('4B'!AU36/'4B'!AP36-1)*100</f>
        <v>6.7148372457952021</v>
      </c>
      <c r="AV36" s="65">
        <f>('4B'!AV36/'4B'!AQ36-1)*100</f>
        <v>4.3143120715578354</v>
      </c>
      <c r="AW36" s="65"/>
      <c r="AX36" s="65">
        <f>('4B'!AX36/'4B'!AS36-1)*100</f>
        <v>5.1755219479211023</v>
      </c>
      <c r="AY36" s="65">
        <f>('4B'!AY36/'4B'!AT36-1)*100</f>
        <v>17.756842713363731</v>
      </c>
      <c r="AZ36" s="65">
        <f>('4B'!AZ36/'4B'!AU36-1)*100</f>
        <v>5.8819433644953234</v>
      </c>
      <c r="BA36" s="65">
        <f>('4B'!BA36/'4B'!AV36-1)*100</f>
        <v>16.39258909075356</v>
      </c>
      <c r="BB36" s="65"/>
      <c r="BC36" s="65">
        <f>('4B'!BC36/'4B'!AX36-1)*100</f>
        <v>6.6147375551152798</v>
      </c>
      <c r="BD36" s="65">
        <f>('4B'!BD36/'4B'!AY36-1)*100</f>
        <v>6.0218231507325637</v>
      </c>
      <c r="BE36" s="65">
        <f>('4B'!BE36/'4B'!AZ36-1)*100</f>
        <v>10.944086129634091</v>
      </c>
      <c r="BF36" s="65">
        <f>('4B'!BF36/'4B'!BA36-1)*100</f>
        <v>1.6131735637890054</v>
      </c>
      <c r="BG36" s="65"/>
      <c r="BH36" s="65">
        <f>('4B'!BH36/'4B'!BC36-1)*100</f>
        <v>1.0579642662337463</v>
      </c>
      <c r="BI36" s="65">
        <f>('4B'!BI36/'4B'!BD36-1)*100</f>
        <v>-2.0758182981361895</v>
      </c>
      <c r="BJ36" s="65">
        <f>('4B'!BJ36/'4B'!BE36-1)*100</f>
        <v>-4.4864975900335224</v>
      </c>
      <c r="BK36" s="65">
        <f>('4B'!BK36/'4B'!BF36-1)*100</f>
        <v>-3.1532957883266932</v>
      </c>
      <c r="BL36" s="65"/>
      <c r="BM36" s="65">
        <f>('4B'!BM36/'4B'!BH36-1)*100</f>
        <v>1.7950397902084747</v>
      </c>
      <c r="BN36" s="65">
        <f>('4B'!BN36/'4B'!BI36-1)*100</f>
        <v>3.9055700127656579</v>
      </c>
      <c r="BO36" s="65">
        <f>('4B'!BO36/'4B'!BJ36-1)*100</f>
        <v>4.1165760696008968</v>
      </c>
      <c r="BP36" s="65">
        <f>('4B'!BP36/'4B'!BK36-1)*100</f>
        <v>6.354817797127299</v>
      </c>
      <c r="BQ36" s="65"/>
      <c r="BR36" s="65">
        <f>('4B'!BR36/'4B'!BM36-1)*100</f>
        <v>5.7904161817695643</v>
      </c>
      <c r="BS36" s="65">
        <f>('4B'!BS36/'4B'!BN36-1)*100</f>
        <v>6.7878001129249244</v>
      </c>
      <c r="BT36" s="65">
        <f>('4B'!BT36/'4B'!BO36-1)*100</f>
        <v>-100</v>
      </c>
      <c r="BU36" s="65">
        <f>('4B'!BU36/'4B'!BP36-1)*100</f>
        <v>-100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80"/>
      <c r="CE36" s="314"/>
      <c r="CF36" s="314"/>
      <c r="CI36" s="552"/>
      <c r="CJ36" s="552">
        <f>I36-'[3]CONSTANT (YoY)'!FW1805</f>
        <v>0</v>
      </c>
      <c r="CK36" s="552">
        <f>J36-'[3]CONSTANT (YoY)'!FX1805</f>
        <v>0</v>
      </c>
      <c r="CL36" s="552">
        <f>K36-'[3]CONSTANT (YoY)'!FY1805</f>
        <v>0</v>
      </c>
      <c r="CM36" s="552">
        <f>L36-'[3]CONSTANT (YoY)'!FZ1805</f>
        <v>0</v>
      </c>
      <c r="CN36" s="552">
        <f>M36-'[3]CONSTANT (YoY)'!GA1805</f>
        <v>0</v>
      </c>
      <c r="CO36" s="552">
        <f>N36-'[3]CONSTANT (YoY)'!GB1805</f>
        <v>0</v>
      </c>
      <c r="CP36" s="552">
        <f>O36-'[3]CONSTANT (YoY)'!GC1805</f>
        <v>0</v>
      </c>
      <c r="CQ36" s="552">
        <f>P36-'[3]CONSTANT (YoY)'!GD1805</f>
        <v>0</v>
      </c>
      <c r="CR36" s="552">
        <f>Q36-'[3]CONSTANT (YoY)'!GE1805</f>
        <v>0</v>
      </c>
      <c r="CS36" s="552"/>
      <c r="CT36" s="552"/>
      <c r="CU36" s="552"/>
      <c r="CV36" s="552"/>
      <c r="CW36" s="552"/>
      <c r="CX36" s="552"/>
      <c r="CY36" s="552">
        <f>Y36-'[3]CONSTANT (YoY)'!DK1805</f>
        <v>0</v>
      </c>
      <c r="CZ36" s="552">
        <f>Z36-'[3]CONSTANT (YoY)'!DL1805</f>
        <v>0</v>
      </c>
      <c r="DA36" s="552">
        <f>AA36-'[3]CONSTANT (YoY)'!DM1805</f>
        <v>0</v>
      </c>
      <c r="DB36" s="552">
        <f>AB36-'[3]CONSTANT (YoY)'!DN1805</f>
        <v>0</v>
      </c>
      <c r="DC36" s="552"/>
      <c r="DD36" s="552">
        <f>AD36-'[3]CONSTANT (YoY)'!DO1805</f>
        <v>0</v>
      </c>
      <c r="DE36" s="552">
        <f>AE36-'[3]CONSTANT (YoY)'!DP1805</f>
        <v>0</v>
      </c>
      <c r="DF36" s="552">
        <f>AF36-'[3]CONSTANT (YoY)'!DQ1805</f>
        <v>0</v>
      </c>
      <c r="DG36" s="552">
        <f>AG36-'[3]CONSTANT (YoY)'!DR1805</f>
        <v>0</v>
      </c>
      <c r="DH36" s="552"/>
      <c r="DI36" s="552">
        <f>AI36-'[3]CONSTANT (YoY)'!DS1805</f>
        <v>0</v>
      </c>
      <c r="DJ36" s="552">
        <f>AJ36-'[3]CONSTANT (YoY)'!DT1805</f>
        <v>0</v>
      </c>
      <c r="DK36" s="552">
        <f>AK36-'[3]CONSTANT (YoY)'!DU1805</f>
        <v>0</v>
      </c>
      <c r="DL36" s="552">
        <f>AL36-'[3]CONSTANT (YoY)'!DV1805</f>
        <v>0</v>
      </c>
      <c r="DM36" s="552"/>
      <c r="DN36" s="552">
        <f>AN36-'[3]CONSTANT (YoY)'!DW1805</f>
        <v>0</v>
      </c>
      <c r="DO36" s="552">
        <f>AO36-'[3]CONSTANT (YoY)'!DX1805</f>
        <v>0</v>
      </c>
      <c r="DP36" s="552">
        <f>AP36-'[3]CONSTANT (YoY)'!DY1805</f>
        <v>0</v>
      </c>
      <c r="DQ36" s="552">
        <f>AQ36-'[3]CONSTANT (YoY)'!DZ1805</f>
        <v>0</v>
      </c>
      <c r="DR36" s="552"/>
      <c r="DS36" s="552">
        <f>AS36-'[3]CONSTANT (YoY)'!EA1805</f>
        <v>0</v>
      </c>
      <c r="DT36" s="552">
        <f>AT36-'[3]CONSTANT (YoY)'!EB1805</f>
        <v>0</v>
      </c>
      <c r="DU36" s="552">
        <f>AU36-'[3]CONSTANT (YoY)'!EC1805</f>
        <v>0</v>
      </c>
      <c r="DV36" s="552">
        <f>AV36-'[3]CONSTANT (YoY)'!ED1805</f>
        <v>0</v>
      </c>
      <c r="DW36" s="552"/>
      <c r="DX36" s="552">
        <f>AX36-'[3]CONSTANT (YoY)'!EE1805</f>
        <v>0</v>
      </c>
      <c r="DY36" s="552">
        <f>AY36-'[3]CONSTANT (YoY)'!EF1805</f>
        <v>0</v>
      </c>
      <c r="DZ36" s="552">
        <f>AZ36-'[3]CONSTANT (YoY)'!EG1805</f>
        <v>0</v>
      </c>
      <c r="EA36" s="552">
        <f>BA36-'[3]CONSTANT (YoY)'!EH1805</f>
        <v>0</v>
      </c>
      <c r="EB36" s="552"/>
      <c r="EC36" s="552">
        <f>BC36-'[3]CONSTANT (YoY)'!EI1805</f>
        <v>0</v>
      </c>
      <c r="ED36" s="552">
        <f>BD36-'[3]CONSTANT (YoY)'!EJ1805</f>
        <v>-2.2204460492503131E-14</v>
      </c>
      <c r="EE36" s="552">
        <f>BE36-'[3]CONSTANT (YoY)'!EK1805</f>
        <v>0</v>
      </c>
      <c r="EF36" s="552">
        <f>BF36-'[3]CONSTANT (YoY)'!EL1805</f>
        <v>0</v>
      </c>
      <c r="EG36" s="552"/>
      <c r="EH36" s="552">
        <f>BH36-'[3]CONSTANT (YoY)'!EM1805</f>
        <v>0</v>
      </c>
      <c r="EI36" s="552">
        <f>BI36-'[3]CONSTANT (YoY)'!EN1805</f>
        <v>0</v>
      </c>
      <c r="EJ36" s="552">
        <f>BJ36-'[3]CONSTANT (YoY)'!EO1805</f>
        <v>0</v>
      </c>
      <c r="EK36" s="552">
        <f>BK36-'[3]CONSTANT (YoY)'!EP1805</f>
        <v>0</v>
      </c>
      <c r="EL36" s="552"/>
      <c r="EM36" s="552">
        <f>BM36-'[3]CONSTANT (YoY)'!EQ1805</f>
        <v>0</v>
      </c>
      <c r="EN36" s="552">
        <f>BN36-'[3]CONSTANT (YoY)'!ER1805</f>
        <v>0</v>
      </c>
      <c r="EO36" s="552">
        <f>BO36-'[3]CONSTANT (YoY)'!ES1805</f>
        <v>0</v>
      </c>
      <c r="EP36" s="552">
        <f>BP36-'[3]CONSTANT (YoY)'!ET1805</f>
        <v>0</v>
      </c>
      <c r="EQ36" s="552"/>
      <c r="ER36" s="552">
        <f>BR36-'[3]CONSTANT (YoY)'!EU1805</f>
        <v>2.2204460492503131E-14</v>
      </c>
      <c r="ES36" s="552">
        <f>BS36-'[3]CONSTANT (YoY)'!EV1805</f>
        <v>0</v>
      </c>
      <c r="ET36" s="552">
        <f>BT36-'[3]CONSTANT (YoY)'!EW1805</f>
        <v>0</v>
      </c>
      <c r="EU36" s="552">
        <f>BU36-'[3]CONSTANT (YoY)'!EX1805</f>
        <v>0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451"/>
      <c r="I37" s="65">
        <f>('4B'!I37/'4B'!H37-1)*100</f>
        <v>4.416663444125124</v>
      </c>
      <c r="J37" s="65">
        <f>('4B'!J37/'4B'!I37-1)*100</f>
        <v>-6.8453305541803511</v>
      </c>
      <c r="K37" s="65">
        <f>('4B'!K37/'4B'!J37-1)*100</f>
        <v>4.1120498033875075</v>
      </c>
      <c r="L37" s="65">
        <f>('4B'!L37/'4B'!K37-1)*100</f>
        <v>4.7507600683305506</v>
      </c>
      <c r="M37" s="65">
        <f>('4B'!M37/'4B'!L37-1)*100</f>
        <v>-1.3685051541024063</v>
      </c>
      <c r="N37" s="65">
        <f>('4B'!N37/'4B'!M37-1)*100</f>
        <v>13.661374265962657</v>
      </c>
      <c r="O37" s="65">
        <f>('4B'!O37/'4B'!N37-1)*100</f>
        <v>5.2051677371249161</v>
      </c>
      <c r="P37" s="65">
        <f>('4B'!P37/'4B'!O37-1)*100</f>
        <v>4.6703310536012621</v>
      </c>
      <c r="Q37" s="65">
        <f>('4B'!Q37/'4B'!P37-1)*100</f>
        <v>14.009769950305785</v>
      </c>
      <c r="R37" s="65">
        <f>('4B'!R37/'4B'!Q37-1)*100</f>
        <v>-100</v>
      </c>
      <c r="S37" s="68"/>
      <c r="T37" s="68"/>
      <c r="U37" s="68"/>
      <c r="V37" s="68"/>
      <c r="W37" s="68"/>
      <c r="X37" s="68"/>
      <c r="Y37" s="65">
        <f>('4B'!Y37/'4B'!T37-1)*100</f>
        <v>6.7221804657674467</v>
      </c>
      <c r="Z37" s="65">
        <f>('4B'!Z37/'4B'!U37-1)*100</f>
        <v>4.0784524726550586</v>
      </c>
      <c r="AA37" s="65">
        <f>('4B'!AA37/'4B'!V37-1)*100</f>
        <v>-1.2794990508649517</v>
      </c>
      <c r="AB37" s="65">
        <f>('4B'!AB37/'4B'!W37-1)*100</f>
        <v>8.1643087469287057</v>
      </c>
      <c r="AC37" s="65"/>
      <c r="AD37" s="65">
        <f>('4B'!AD37/'4B'!Y37-1)*100</f>
        <v>-0.86000403864254782</v>
      </c>
      <c r="AE37" s="65">
        <f>('4B'!AE37/'4B'!Z37-1)*100</f>
        <v>-8.0647521583933077</v>
      </c>
      <c r="AF37" s="65">
        <f>('4B'!AF37/'4B'!AA37-1)*100</f>
        <v>-15.047363429728478</v>
      </c>
      <c r="AG37" s="65">
        <f>('4B'!AG37/'4B'!AB37-1)*100</f>
        <v>-3.9182844488134028</v>
      </c>
      <c r="AH37" s="65"/>
      <c r="AI37" s="65">
        <f>('4B'!AI37/'4B'!AD37-1)*100</f>
        <v>1.6971112580452585</v>
      </c>
      <c r="AJ37" s="65">
        <f>('4B'!AJ37/'4B'!AE37-1)*100</f>
        <v>3.19497716379602</v>
      </c>
      <c r="AK37" s="65">
        <f>('4B'!AK37/'4B'!AF37-1)*100</f>
        <v>7.3291013583469455</v>
      </c>
      <c r="AL37" s="65">
        <f>('4B'!AL37/'4B'!AG37-1)*100</f>
        <v>4.6186795894546995</v>
      </c>
      <c r="AM37" s="65"/>
      <c r="AN37" s="65">
        <f>('4B'!AN37/'4B'!AI37-1)*100</f>
        <v>3.7271963364833072</v>
      </c>
      <c r="AO37" s="65">
        <f>('4B'!AO37/'4B'!AJ37-1)*100</f>
        <v>11.918762481321444</v>
      </c>
      <c r="AP37" s="65">
        <f>('4B'!AP37/'4B'!AK37-1)*100</f>
        <v>11.814766448845827</v>
      </c>
      <c r="AQ37" s="65">
        <f>('4B'!AQ37/'4B'!AL37-1)*100</f>
        <v>-5.9727399285691041</v>
      </c>
      <c r="AR37" s="65"/>
      <c r="AS37" s="65">
        <f>('4B'!AS37/'4B'!AN37-1)*100</f>
        <v>-6.7452459374051532</v>
      </c>
      <c r="AT37" s="65">
        <f>('4B'!AT37/'4B'!AO37-1)*100</f>
        <v>-19.194004525636377</v>
      </c>
      <c r="AU37" s="65">
        <f>('4B'!AU37/'4B'!AP37-1)*100</f>
        <v>11.838429626643832</v>
      </c>
      <c r="AV37" s="65">
        <f>('4B'!AV37/'4B'!AQ37-1)*100</f>
        <v>8.922222761238352</v>
      </c>
      <c r="AW37" s="65"/>
      <c r="AX37" s="65">
        <f>('4B'!AX37/'4B'!AS37-1)*100</f>
        <v>9.4174913859727205</v>
      </c>
      <c r="AY37" s="65">
        <f>('4B'!AY37/'4B'!AT37-1)*100</f>
        <v>35.920985563411477</v>
      </c>
      <c r="AZ37" s="65">
        <f>('4B'!AZ37/'4B'!AU37-1)*100</f>
        <v>4.0234099828218017</v>
      </c>
      <c r="BA37" s="65">
        <f>('4B'!BA37/'4B'!AV37-1)*100</f>
        <v>10.584080848038791</v>
      </c>
      <c r="BB37" s="65"/>
      <c r="BC37" s="65">
        <f>('4B'!BC37/'4B'!AX37-1)*100</f>
        <v>9.2819734630751327</v>
      </c>
      <c r="BD37" s="65">
        <f>('4B'!BD37/'4B'!AY37-1)*100</f>
        <v>8.8700795933260856</v>
      </c>
      <c r="BE37" s="65">
        <f>('4B'!BE37/'4B'!AZ37-1)*100</f>
        <v>10.061231227375146</v>
      </c>
      <c r="BF37" s="65">
        <f>('4B'!BF37/'4B'!BA37-1)*100</f>
        <v>-6.1007129975924173</v>
      </c>
      <c r="BG37" s="65"/>
      <c r="BH37" s="65">
        <f>('4B'!BH37/'4B'!BC37-1)*100</f>
        <v>-7.808307496372402</v>
      </c>
      <c r="BI37" s="65">
        <f>('4B'!BI37/'4B'!BD37-1)*100</f>
        <v>-8.6035500286227418</v>
      </c>
      <c r="BJ37" s="65">
        <f>('4B'!BJ37/'4B'!BE37-1)*100</f>
        <v>14.916990536784214</v>
      </c>
      <c r="BK37" s="65">
        <f>('4B'!BK37/'4B'!BF37-1)*100</f>
        <v>19.771953186539172</v>
      </c>
      <c r="BL37" s="65"/>
      <c r="BM37" s="65">
        <f>('4B'!BM37/'4B'!BH37-1)*100</f>
        <v>12.532328154611182</v>
      </c>
      <c r="BN37" s="65">
        <f>('4B'!BN37/'4B'!BI37-1)*100</f>
        <v>14.775512350071596</v>
      </c>
      <c r="BO37" s="65">
        <f>('4B'!BO37/'4B'!BJ37-1)*100</f>
        <v>16.091732981509232</v>
      </c>
      <c r="BP37" s="65">
        <f>('4B'!BP37/'4B'!BK37-1)*100</f>
        <v>12.355420189903565</v>
      </c>
      <c r="BQ37" s="65"/>
      <c r="BR37" s="65">
        <f>('4B'!BR37/'4B'!BM37-1)*100</f>
        <v>10.056299369954891</v>
      </c>
      <c r="BS37" s="65">
        <f>('4B'!BS37/'4B'!BN37-1)*100</f>
        <v>5.1199183181252383</v>
      </c>
      <c r="BT37" s="65">
        <f>('4B'!BT37/'4B'!BO37-1)*100</f>
        <v>-100</v>
      </c>
      <c r="BU37" s="65">
        <f>('4B'!BU37/'4B'!BP37-1)*100</f>
        <v>-100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80"/>
      <c r="CE37" s="314"/>
      <c r="CF37" s="314"/>
      <c r="CI37" s="552"/>
      <c r="CJ37" s="552">
        <f>I37-'[3]CONSTANT (YoY)'!FW1806</f>
        <v>0</v>
      </c>
      <c r="CK37" s="552">
        <f>J37-'[3]CONSTANT (YoY)'!FX1806</f>
        <v>0</v>
      </c>
      <c r="CL37" s="552">
        <f>K37-'[3]CONSTANT (YoY)'!FY1806</f>
        <v>0</v>
      </c>
      <c r="CM37" s="552">
        <f>L37-'[3]CONSTANT (YoY)'!FZ1806</f>
        <v>0</v>
      </c>
      <c r="CN37" s="552">
        <f>M37-'[3]CONSTANT (YoY)'!GA1806</f>
        <v>0</v>
      </c>
      <c r="CO37" s="552">
        <f>N37-'[3]CONSTANT (YoY)'!GB1806</f>
        <v>0</v>
      </c>
      <c r="CP37" s="552">
        <f>O37-'[3]CONSTANT (YoY)'!GC1806</f>
        <v>0</v>
      </c>
      <c r="CQ37" s="552">
        <f>P37-'[3]CONSTANT (YoY)'!GD1806</f>
        <v>0</v>
      </c>
      <c r="CR37" s="552">
        <f>Q37-'[3]CONSTANT (YoY)'!GE1806</f>
        <v>0</v>
      </c>
      <c r="CS37" s="552"/>
      <c r="CT37" s="552"/>
      <c r="CU37" s="552"/>
      <c r="CV37" s="552"/>
      <c r="CW37" s="552"/>
      <c r="CX37" s="552"/>
      <c r="CY37" s="552">
        <f>Y37-'[3]CONSTANT (YoY)'!DK1806</f>
        <v>0</v>
      </c>
      <c r="CZ37" s="552">
        <f>Z37-'[3]CONSTANT (YoY)'!DL1806</f>
        <v>0</v>
      </c>
      <c r="DA37" s="552">
        <f>AA37-'[3]CONSTANT (YoY)'!DM1806</f>
        <v>0</v>
      </c>
      <c r="DB37" s="552">
        <f>AB37-'[3]CONSTANT (YoY)'!DN1806</f>
        <v>0</v>
      </c>
      <c r="DC37" s="552"/>
      <c r="DD37" s="552">
        <f>AD37-'[3]CONSTANT (YoY)'!DO1806</f>
        <v>0</v>
      </c>
      <c r="DE37" s="552">
        <f>AE37-'[3]CONSTANT (YoY)'!DP1806</f>
        <v>0</v>
      </c>
      <c r="DF37" s="552">
        <f>AF37-'[3]CONSTANT (YoY)'!DQ1806</f>
        <v>0</v>
      </c>
      <c r="DG37" s="552">
        <f>AG37-'[3]CONSTANT (YoY)'!DR1806</f>
        <v>0</v>
      </c>
      <c r="DH37" s="552"/>
      <c r="DI37" s="552">
        <f>AI37-'[3]CONSTANT (YoY)'!DS1806</f>
        <v>0</v>
      </c>
      <c r="DJ37" s="552">
        <f>AJ37-'[3]CONSTANT (YoY)'!DT1806</f>
        <v>0</v>
      </c>
      <c r="DK37" s="552">
        <f>AK37-'[3]CONSTANT (YoY)'!DU1806</f>
        <v>0</v>
      </c>
      <c r="DL37" s="552">
        <f>AL37-'[3]CONSTANT (YoY)'!DV1806</f>
        <v>0</v>
      </c>
      <c r="DM37" s="552"/>
      <c r="DN37" s="552">
        <f>AN37-'[3]CONSTANT (YoY)'!DW1806</f>
        <v>0</v>
      </c>
      <c r="DO37" s="552">
        <f>AO37-'[3]CONSTANT (YoY)'!DX1806</f>
        <v>0</v>
      </c>
      <c r="DP37" s="552">
        <f>AP37-'[3]CONSTANT (YoY)'!DY1806</f>
        <v>0</v>
      </c>
      <c r="DQ37" s="552">
        <f>AQ37-'[3]CONSTANT (YoY)'!DZ1806</f>
        <v>0</v>
      </c>
      <c r="DR37" s="552"/>
      <c r="DS37" s="552">
        <f>AS37-'[3]CONSTANT (YoY)'!EA1806</f>
        <v>0</v>
      </c>
      <c r="DT37" s="552">
        <f>AT37-'[3]CONSTANT (YoY)'!EB1806</f>
        <v>0</v>
      </c>
      <c r="DU37" s="552">
        <f>AU37-'[3]CONSTANT (YoY)'!EC1806</f>
        <v>0</v>
      </c>
      <c r="DV37" s="552">
        <f>AV37-'[3]CONSTANT (YoY)'!ED1806</f>
        <v>0</v>
      </c>
      <c r="DW37" s="552"/>
      <c r="DX37" s="552">
        <f>AX37-'[3]CONSTANT (YoY)'!EE1806</f>
        <v>0</v>
      </c>
      <c r="DY37" s="552">
        <f>AY37-'[3]CONSTANT (YoY)'!EF1806</f>
        <v>0</v>
      </c>
      <c r="DZ37" s="552">
        <f>AZ37-'[3]CONSTANT (YoY)'!EG1806</f>
        <v>-2.2204460492503131E-14</v>
      </c>
      <c r="EA37" s="552">
        <f>BA37-'[3]CONSTANT (YoY)'!EH1806</f>
        <v>0</v>
      </c>
      <c r="EB37" s="552"/>
      <c r="EC37" s="552">
        <f>BC37-'[3]CONSTANT (YoY)'!EI1806</f>
        <v>0</v>
      </c>
      <c r="ED37" s="552">
        <f>BD37-'[3]CONSTANT (YoY)'!EJ1806</f>
        <v>2.1316282072803006E-14</v>
      </c>
      <c r="EE37" s="552">
        <f>BE37-'[3]CONSTANT (YoY)'!EK1806</f>
        <v>2.3092638912203256E-14</v>
      </c>
      <c r="EF37" s="552">
        <f>BF37-'[3]CONSTANT (YoY)'!EL1806</f>
        <v>0</v>
      </c>
      <c r="EG37" s="552"/>
      <c r="EH37" s="552">
        <f>BH37-'[3]CONSTANT (YoY)'!EM1806</f>
        <v>0</v>
      </c>
      <c r="EI37" s="552">
        <f>BI37-'[3]CONSTANT (YoY)'!EN1806</f>
        <v>0</v>
      </c>
      <c r="EJ37" s="552">
        <f>BJ37-'[3]CONSTANT (YoY)'!EO1806</f>
        <v>0</v>
      </c>
      <c r="EK37" s="552">
        <f>BK37-'[3]CONSTANT (YoY)'!EP1806</f>
        <v>0</v>
      </c>
      <c r="EL37" s="552"/>
      <c r="EM37" s="552">
        <f>BM37-'[3]CONSTANT (YoY)'!EQ1806</f>
        <v>0</v>
      </c>
      <c r="EN37" s="552">
        <f>BN37-'[3]CONSTANT (YoY)'!ER1806</f>
        <v>0</v>
      </c>
      <c r="EO37" s="552">
        <f>BO37-'[3]CONSTANT (YoY)'!ES1806</f>
        <v>0</v>
      </c>
      <c r="EP37" s="552">
        <f>BP37-'[3]CONSTANT (YoY)'!ET1806</f>
        <v>0</v>
      </c>
      <c r="EQ37" s="552"/>
      <c r="ER37" s="552">
        <f>BR37-'[3]CONSTANT (YoY)'!EU1806</f>
        <v>-6.5725203057809267E-14</v>
      </c>
      <c r="ES37" s="552">
        <f>BS37-'[3]CONSTANT (YoY)'!EV1806</f>
        <v>-2.2204460492503131E-14</v>
      </c>
      <c r="ET37" s="552">
        <f>BT37-'[3]CONSTANT (YoY)'!EW1806</f>
        <v>0</v>
      </c>
      <c r="EU37" s="552">
        <f>BU37-'[3]CONSTANT (YoY)'!EX1806</f>
        <v>0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451"/>
      <c r="I38" s="65">
        <f>('4B'!I38/'4B'!H38-1)*100</f>
        <v>5.7773171461858563</v>
      </c>
      <c r="J38" s="65">
        <f>('4B'!J38/'4B'!I38-1)*100</f>
        <v>8.2157183830783964</v>
      </c>
      <c r="K38" s="65">
        <f>('4B'!K38/'4B'!J38-1)*100</f>
        <v>0.91229579015923434</v>
      </c>
      <c r="L38" s="65">
        <f>('4B'!L38/'4B'!K38-1)*100</f>
        <v>2.9073681892337389</v>
      </c>
      <c r="M38" s="65">
        <f>('4B'!M38/'4B'!L38-1)*100</f>
        <v>0.37985967145228727</v>
      </c>
      <c r="N38" s="65">
        <f>('4B'!N38/'4B'!M38-1)*100</f>
        <v>13.786311621662929</v>
      </c>
      <c r="O38" s="65">
        <f>('4B'!O38/'4B'!N38-1)*100</f>
        <v>10.248316859236528</v>
      </c>
      <c r="P38" s="65">
        <f>('4B'!P38/'4B'!O38-1)*100</f>
        <v>2.0097976632859949</v>
      </c>
      <c r="Q38" s="65">
        <f>('4B'!Q38/'4B'!P38-1)*100</f>
        <v>-0.62414879425201075</v>
      </c>
      <c r="R38" s="65">
        <f>('4B'!R38/'4B'!Q38-1)*100</f>
        <v>-100</v>
      </c>
      <c r="S38" s="68"/>
      <c r="T38" s="68"/>
      <c r="U38" s="68"/>
      <c r="V38" s="68"/>
      <c r="W38" s="68"/>
      <c r="X38" s="68"/>
      <c r="Y38" s="65">
        <f>('4B'!Y38/'4B'!T38-1)*100</f>
        <v>4.1957541290810196</v>
      </c>
      <c r="Z38" s="65">
        <f>('4B'!Z38/'4B'!U38-1)*100</f>
        <v>4.1643409004043841</v>
      </c>
      <c r="AA38" s="65">
        <f>('4B'!AA38/'4B'!V38-1)*100</f>
        <v>8.0614320640336246</v>
      </c>
      <c r="AB38" s="65">
        <f>('4B'!AB38/'4B'!W38-1)*100</f>
        <v>7.1339643197403158</v>
      </c>
      <c r="AC38" s="65"/>
      <c r="AD38" s="65">
        <f>('4B'!AD38/'4B'!Y38-1)*100</f>
        <v>9.1771616714791513</v>
      </c>
      <c r="AE38" s="65">
        <f>('4B'!AE38/'4B'!Z38-1)*100</f>
        <v>11.497228720936148</v>
      </c>
      <c r="AF38" s="65">
        <f>('4B'!AF38/'4B'!AA38-1)*100</f>
        <v>8.7437449154201374</v>
      </c>
      <c r="AG38" s="65">
        <f>('4B'!AG38/'4B'!AB38-1)*100</f>
        <v>3.5054535078074434</v>
      </c>
      <c r="AH38" s="65"/>
      <c r="AI38" s="65">
        <f>('4B'!AI38/'4B'!AD38-1)*100</f>
        <v>1.3859826961325927</v>
      </c>
      <c r="AJ38" s="65">
        <f>('4B'!AJ38/'4B'!AE38-1)*100</f>
        <v>-0.22116361176757193</v>
      </c>
      <c r="AK38" s="65">
        <f>('4B'!AK38/'4B'!AF38-1)*100</f>
        <v>-0.84815007493417305</v>
      </c>
      <c r="AL38" s="65">
        <f>('4B'!AL38/'4B'!AG38-1)*100</f>
        <v>3.2341066115674666</v>
      </c>
      <c r="AM38" s="65"/>
      <c r="AN38" s="65">
        <f>('4B'!AN38/'4B'!AI38-1)*100</f>
        <v>4.9476004819854591</v>
      </c>
      <c r="AO38" s="65">
        <f>('4B'!AO38/'4B'!AJ38-1)*100</f>
        <v>2.4613233807537105</v>
      </c>
      <c r="AP38" s="65">
        <f>('4B'!AP38/'4B'!AK38-1)*100</f>
        <v>-6.1797435039034898E-2</v>
      </c>
      <c r="AQ38" s="65">
        <f>('4B'!AQ38/'4B'!AL38-1)*100</f>
        <v>3.9301769714272128</v>
      </c>
      <c r="AR38" s="65"/>
      <c r="AS38" s="65">
        <f>('4B'!AS38/'4B'!AN38-1)*100</f>
        <v>-0.70200904254937857</v>
      </c>
      <c r="AT38" s="65">
        <f>('4B'!AT38/'4B'!AO38-1)*100</f>
        <v>-6.3416345317743765</v>
      </c>
      <c r="AU38" s="65">
        <f>('4B'!AU38/'4B'!AP38-1)*100</f>
        <v>7.1549249615733501</v>
      </c>
      <c r="AV38" s="65">
        <f>('4B'!AV38/'4B'!AQ38-1)*100</f>
        <v>3.3238598292838928</v>
      </c>
      <c r="AW38" s="65"/>
      <c r="AX38" s="65">
        <f>('4B'!AX38/'4B'!AS38-1)*100</f>
        <v>7.4005156672272587</v>
      </c>
      <c r="AY38" s="65">
        <f>('4B'!AY38/'4B'!AT38-1)*100</f>
        <v>25.419281297533548</v>
      </c>
      <c r="AZ38" s="65">
        <f>('4B'!AZ38/'4B'!AU38-1)*100</f>
        <v>6.9234638103252921</v>
      </c>
      <c r="BA38" s="65">
        <f>('4B'!BA38/'4B'!AV38-1)*100</f>
        <v>13.681440610624795</v>
      </c>
      <c r="BB38" s="65"/>
      <c r="BC38" s="65">
        <f>('4B'!BC38/'4B'!AX38-1)*100</f>
        <v>14.537462388217847</v>
      </c>
      <c r="BD38" s="65">
        <f>('4B'!BD38/'4B'!AY38-1)*100</f>
        <v>7.0585778995315707</v>
      </c>
      <c r="BE38" s="65">
        <f>('4B'!BE38/'4B'!AZ38-1)*100</f>
        <v>13.567310710094137</v>
      </c>
      <c r="BF38" s="65">
        <f>('4B'!BF38/'4B'!BA38-1)*100</f>
        <v>7.5489709065551969</v>
      </c>
      <c r="BG38" s="65"/>
      <c r="BH38" s="65">
        <f>('4B'!BH38/'4B'!BC38-1)*100</f>
        <v>2.02847240005537</v>
      </c>
      <c r="BI38" s="65">
        <f>('4B'!BI38/'4B'!BD38-1)*100</f>
        <v>3.70790026256822</v>
      </c>
      <c r="BJ38" s="65">
        <f>('4B'!BJ38/'4B'!BE38-1)*100</f>
        <v>1.8229318935596428</v>
      </c>
      <c r="BK38" s="65">
        <f>('4B'!BK38/'4B'!BF38-1)*100</f>
        <v>0.32652157564385664</v>
      </c>
      <c r="BL38" s="65"/>
      <c r="BM38" s="65">
        <f>('4B'!BM38/'4B'!BH38-1)*100</f>
        <v>-0.67795281258566931</v>
      </c>
      <c r="BN38" s="65">
        <f>('4B'!BN38/'4B'!BI38-1)*100</f>
        <v>-3.4466867859323735</v>
      </c>
      <c r="BO38" s="65">
        <f>('4B'!BO38/'4B'!BJ38-1)*100</f>
        <v>-0.35881325077554704</v>
      </c>
      <c r="BP38" s="65">
        <f>('4B'!BP38/'4B'!BK38-1)*100</f>
        <v>2.3298611246058032</v>
      </c>
      <c r="BQ38" s="65"/>
      <c r="BR38" s="65">
        <f>('4B'!BR38/'4B'!BM38-1)*100</f>
        <v>4.3720250339503774</v>
      </c>
      <c r="BS38" s="65">
        <f>('4B'!BS38/'4B'!BN38-1)*100</f>
        <v>4.9021197073495282</v>
      </c>
      <c r="BT38" s="65">
        <f>('4B'!BT38/'4B'!BO38-1)*100</f>
        <v>-100</v>
      </c>
      <c r="BU38" s="65">
        <f>('4B'!BU38/'4B'!BP38-1)*100</f>
        <v>-100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80"/>
      <c r="CE38" s="314"/>
      <c r="CF38" s="314"/>
      <c r="CI38" s="552"/>
      <c r="CJ38" s="552">
        <f>I38-'[3]CONSTANT (YoY)'!FW1807</f>
        <v>0</v>
      </c>
      <c r="CK38" s="552">
        <f>J38-'[3]CONSTANT (YoY)'!FX1807</f>
        <v>0</v>
      </c>
      <c r="CL38" s="552">
        <f>K38-'[3]CONSTANT (YoY)'!FY1807</f>
        <v>0</v>
      </c>
      <c r="CM38" s="552">
        <f>L38-'[3]CONSTANT (YoY)'!FZ1807</f>
        <v>0</v>
      </c>
      <c r="CN38" s="552">
        <f>M38-'[3]CONSTANT (YoY)'!GA1807</f>
        <v>0</v>
      </c>
      <c r="CO38" s="552">
        <f>N38-'[3]CONSTANT (YoY)'!GB1807</f>
        <v>0</v>
      </c>
      <c r="CP38" s="552">
        <f>O38-'[3]CONSTANT (YoY)'!GC1807</f>
        <v>0</v>
      </c>
      <c r="CQ38" s="552">
        <f>P38-'[3]CONSTANT (YoY)'!GD1807</f>
        <v>0</v>
      </c>
      <c r="CR38" s="552">
        <f>Q38-'[3]CONSTANT (YoY)'!GE1807</f>
        <v>0</v>
      </c>
      <c r="CS38" s="552"/>
      <c r="CT38" s="552"/>
      <c r="CU38" s="552"/>
      <c r="CV38" s="552"/>
      <c r="CW38" s="552"/>
      <c r="CX38" s="552"/>
      <c r="CY38" s="552">
        <f>Y38-'[3]CONSTANT (YoY)'!DK1807</f>
        <v>0</v>
      </c>
      <c r="CZ38" s="552">
        <f>Z38-'[3]CONSTANT (YoY)'!DL1807</f>
        <v>0</v>
      </c>
      <c r="DA38" s="552">
        <f>AA38-'[3]CONSTANT (YoY)'!DM1807</f>
        <v>0</v>
      </c>
      <c r="DB38" s="552">
        <f>AB38-'[3]CONSTANT (YoY)'!DN1807</f>
        <v>0</v>
      </c>
      <c r="DC38" s="552"/>
      <c r="DD38" s="552">
        <f>AD38-'[3]CONSTANT (YoY)'!DO1807</f>
        <v>0</v>
      </c>
      <c r="DE38" s="552">
        <f>AE38-'[3]CONSTANT (YoY)'!DP1807</f>
        <v>0</v>
      </c>
      <c r="DF38" s="552">
        <f>AF38-'[3]CONSTANT (YoY)'!DQ1807</f>
        <v>0</v>
      </c>
      <c r="DG38" s="552">
        <f>AG38-'[3]CONSTANT (YoY)'!DR1807</f>
        <v>0</v>
      </c>
      <c r="DH38" s="552"/>
      <c r="DI38" s="552">
        <f>AI38-'[3]CONSTANT (YoY)'!DS1807</f>
        <v>0</v>
      </c>
      <c r="DJ38" s="552">
        <f>AJ38-'[3]CONSTANT (YoY)'!DT1807</f>
        <v>0</v>
      </c>
      <c r="DK38" s="552">
        <f>AK38-'[3]CONSTANT (YoY)'!DU1807</f>
        <v>0</v>
      </c>
      <c r="DL38" s="552">
        <f>AL38-'[3]CONSTANT (YoY)'!DV1807</f>
        <v>0</v>
      </c>
      <c r="DM38" s="552"/>
      <c r="DN38" s="552">
        <f>AN38-'[3]CONSTANT (YoY)'!DW1807</f>
        <v>0</v>
      </c>
      <c r="DO38" s="552">
        <f>AO38-'[3]CONSTANT (YoY)'!DX1807</f>
        <v>0</v>
      </c>
      <c r="DP38" s="552">
        <f>AP38-'[3]CONSTANT (YoY)'!DY1807</f>
        <v>0</v>
      </c>
      <c r="DQ38" s="552">
        <f>AQ38-'[3]CONSTANT (YoY)'!DZ1807</f>
        <v>0</v>
      </c>
      <c r="DR38" s="552"/>
      <c r="DS38" s="552">
        <f>AS38-'[3]CONSTANT (YoY)'!EA1807</f>
        <v>0</v>
      </c>
      <c r="DT38" s="552">
        <f>AT38-'[3]CONSTANT (YoY)'!EB1807</f>
        <v>0</v>
      </c>
      <c r="DU38" s="552">
        <f>AU38-'[3]CONSTANT (YoY)'!EC1807</f>
        <v>0</v>
      </c>
      <c r="DV38" s="552">
        <f>AV38-'[3]CONSTANT (YoY)'!ED1807</f>
        <v>0</v>
      </c>
      <c r="DW38" s="552"/>
      <c r="DX38" s="552">
        <f>AX38-'[3]CONSTANT (YoY)'!EE1807</f>
        <v>0</v>
      </c>
      <c r="DY38" s="552">
        <f>AY38-'[3]CONSTANT (YoY)'!EF1807</f>
        <v>0</v>
      </c>
      <c r="DZ38" s="552">
        <f>AZ38-'[3]CONSTANT (YoY)'!EG1807</f>
        <v>0</v>
      </c>
      <c r="EA38" s="552">
        <f>BA38-'[3]CONSTANT (YoY)'!EH1807</f>
        <v>-2.3092638912203256E-14</v>
      </c>
      <c r="EB38" s="552"/>
      <c r="EC38" s="552">
        <f>BC38-'[3]CONSTANT (YoY)'!EI1807</f>
        <v>0</v>
      </c>
      <c r="ED38" s="552">
        <f>BD38-'[3]CONSTANT (YoY)'!EJ1807</f>
        <v>0</v>
      </c>
      <c r="EE38" s="552">
        <f>BE38-'[3]CONSTANT (YoY)'!EK1807</f>
        <v>-2.3092638912203256E-14</v>
      </c>
      <c r="EF38" s="552">
        <f>BF38-'[3]CONSTANT (YoY)'!EL1807</f>
        <v>2.2204460492503131E-14</v>
      </c>
      <c r="EG38" s="552"/>
      <c r="EH38" s="552">
        <f>BH38-'[3]CONSTANT (YoY)'!EM1807</f>
        <v>0</v>
      </c>
      <c r="EI38" s="552">
        <f>BI38-'[3]CONSTANT (YoY)'!EN1807</f>
        <v>0</v>
      </c>
      <c r="EJ38" s="552">
        <f>BJ38-'[3]CONSTANT (YoY)'!EO1807</f>
        <v>0</v>
      </c>
      <c r="EK38" s="552">
        <f>BK38-'[3]CONSTANT (YoY)'!EP1807</f>
        <v>0</v>
      </c>
      <c r="EL38" s="552"/>
      <c r="EM38" s="552">
        <f>BM38-'[3]CONSTANT (YoY)'!EQ1807</f>
        <v>0</v>
      </c>
      <c r="EN38" s="552">
        <f>BN38-'[3]CONSTANT (YoY)'!ER1807</f>
        <v>0</v>
      </c>
      <c r="EO38" s="552">
        <f>BO38-'[3]CONSTANT (YoY)'!ES1807</f>
        <v>0</v>
      </c>
      <c r="EP38" s="552">
        <f>BP38-'[3]CONSTANT (YoY)'!ET1807</f>
        <v>0</v>
      </c>
      <c r="EQ38" s="552"/>
      <c r="ER38" s="552">
        <f>BR38-'[3]CONSTANT (YoY)'!EU1807</f>
        <v>2.2204460492503131E-14</v>
      </c>
      <c r="ES38" s="552">
        <f>BS38-'[3]CONSTANT (YoY)'!EV1807</f>
        <v>0</v>
      </c>
      <c r="ET38" s="552">
        <f>BT38-'[3]CONSTANT (YoY)'!EW1807</f>
        <v>0</v>
      </c>
      <c r="EU38" s="552">
        <f>BU38-'[3]CONSTANT (YoY)'!EX1807</f>
        <v>0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451"/>
      <c r="I39" s="65">
        <f>('4B'!I39/'4B'!H39-1)*100</f>
        <v>8.4437143816568963</v>
      </c>
      <c r="J39" s="65">
        <f>('4B'!J39/'4B'!I39-1)*100</f>
        <v>10.052209188975581</v>
      </c>
      <c r="K39" s="65">
        <f>('4B'!K39/'4B'!J39-1)*100</f>
        <v>7.1188860228966755</v>
      </c>
      <c r="L39" s="65">
        <f>('4B'!L39/'4B'!K39-1)*100</f>
        <v>3.3041771421155719</v>
      </c>
      <c r="M39" s="65">
        <f>('4B'!M39/'4B'!L39-1)*100</f>
        <v>3.5963465529995187</v>
      </c>
      <c r="N39" s="65">
        <f>('4B'!N39/'4B'!M39-1)*100</f>
        <v>15.968871929056361</v>
      </c>
      <c r="O39" s="65">
        <f>('4B'!O39/'4B'!N39-1)*100</f>
        <v>16.74898872368238</v>
      </c>
      <c r="P39" s="65">
        <f>('4B'!P39/'4B'!O39-1)*100</f>
        <v>-2.9867783653016122</v>
      </c>
      <c r="Q39" s="65">
        <f>('4B'!Q39/'4B'!P39-1)*100</f>
        <v>3.9614181604309184</v>
      </c>
      <c r="R39" s="65">
        <f>('4B'!R39/'4B'!Q39-1)*100</f>
        <v>-100</v>
      </c>
      <c r="S39" s="68"/>
      <c r="T39" s="68"/>
      <c r="U39" s="68"/>
      <c r="V39" s="68"/>
      <c r="W39" s="68"/>
      <c r="X39" s="68"/>
      <c r="Y39" s="65">
        <f>('4B'!Y39/'4B'!T39-1)*100</f>
        <v>7.7278114054515346</v>
      </c>
      <c r="Z39" s="65">
        <f>('4B'!Z39/'4B'!U39-1)*100</f>
        <v>11.019403508482872</v>
      </c>
      <c r="AA39" s="65">
        <f>('4B'!AA39/'4B'!V39-1)*100</f>
        <v>7.6234819380129881</v>
      </c>
      <c r="AB39" s="65">
        <f>('4B'!AB39/'4B'!W39-1)*100</f>
        <v>7.7108888256755881</v>
      </c>
      <c r="AC39" s="65"/>
      <c r="AD39" s="65">
        <f>('4B'!AD39/'4B'!Y39-1)*100</f>
        <v>9.0543366787948276</v>
      </c>
      <c r="AE39" s="65">
        <f>('4B'!AE39/'4B'!Z39-1)*100</f>
        <v>12.466402266477639</v>
      </c>
      <c r="AF39" s="65">
        <f>('4B'!AF39/'4B'!AA39-1)*100</f>
        <v>11.779696253169259</v>
      </c>
      <c r="AG39" s="65">
        <f>('4B'!AG39/'4B'!AB39-1)*100</f>
        <v>7.3163142629850464</v>
      </c>
      <c r="AH39" s="65"/>
      <c r="AI39" s="65">
        <f>('4B'!AI39/'4B'!AD39-1)*100</f>
        <v>6.8963790236049594</v>
      </c>
      <c r="AJ39" s="65">
        <f>('4B'!AJ39/'4B'!AE39-1)*100</f>
        <v>6.8498566845112574</v>
      </c>
      <c r="AK39" s="65">
        <f>('4B'!AK39/'4B'!AF39-1)*100</f>
        <v>7.0301478703204578</v>
      </c>
      <c r="AL39" s="65">
        <f>('4B'!AL39/'4B'!AG39-1)*100</f>
        <v>7.6740252652732321</v>
      </c>
      <c r="AM39" s="65"/>
      <c r="AN39" s="65">
        <f>('4B'!AN39/'4B'!AI39-1)*100</f>
        <v>4.3423306564857711</v>
      </c>
      <c r="AO39" s="65">
        <f>('4B'!AO39/'4B'!AJ39-1)*100</f>
        <v>4.006970205015703</v>
      </c>
      <c r="AP39" s="65">
        <f>('4B'!AP39/'4B'!AK39-1)*100</f>
        <v>2.2012436765153298</v>
      </c>
      <c r="AQ39" s="65">
        <f>('4B'!AQ39/'4B'!AL39-1)*100</f>
        <v>2.6884673106269297</v>
      </c>
      <c r="AR39" s="65"/>
      <c r="AS39" s="65">
        <f>('4B'!AS39/'4B'!AN39-1)*100</f>
        <v>3.5693595804951794</v>
      </c>
      <c r="AT39" s="65">
        <f>('4B'!AT39/'4B'!AO39-1)*100</f>
        <v>-9.0670909701471736</v>
      </c>
      <c r="AU39" s="65">
        <f>('4B'!AU39/'4B'!AP39-1)*100</f>
        <v>10.061129741020093</v>
      </c>
      <c r="AV39" s="65">
        <f>('4B'!AV39/'4B'!AQ39-1)*100</f>
        <v>9.1822853084370326</v>
      </c>
      <c r="AW39" s="65"/>
      <c r="AX39" s="65">
        <f>('4B'!AX39/'4B'!AS39-1)*100</f>
        <v>12.358267295688741</v>
      </c>
      <c r="AY39" s="65">
        <f>('4B'!AY39/'4B'!AT39-1)*100</f>
        <v>27.933369784546546</v>
      </c>
      <c r="AZ39" s="65">
        <f>('4B'!AZ39/'4B'!AU39-1)*100</f>
        <v>8.2097114552529113</v>
      </c>
      <c r="BA39" s="65">
        <f>('4B'!BA39/'4B'!AV39-1)*100</f>
        <v>17.647685309412719</v>
      </c>
      <c r="BB39" s="65"/>
      <c r="BC39" s="65">
        <f>('4B'!BC39/'4B'!AX39-1)*100</f>
        <v>17.953911153336911</v>
      </c>
      <c r="BD39" s="65">
        <f>('4B'!BD39/'4B'!AY39-1)*100</f>
        <v>19.33797777611219</v>
      </c>
      <c r="BE39" s="65">
        <f>('4B'!BE39/'4B'!AZ39-1)*100</f>
        <v>19.149700678850778</v>
      </c>
      <c r="BF39" s="65">
        <f>('4B'!BF39/'4B'!BA39-1)*100</f>
        <v>11.361420927486998</v>
      </c>
      <c r="BG39" s="65"/>
      <c r="BH39" s="65">
        <f>('4B'!BH39/'4B'!BC39-1)*100</f>
        <v>5.0379632046216649</v>
      </c>
      <c r="BI39" s="65">
        <f>('4B'!BI39/'4B'!BD39-1)*100</f>
        <v>-1.9331116435850504</v>
      </c>
      <c r="BJ39" s="65">
        <f>('4B'!BJ39/'4B'!BE39-1)*100</f>
        <v>-4.8049067897363411</v>
      </c>
      <c r="BK39" s="65">
        <f>('4B'!BK39/'4B'!BF39-1)*100</f>
        <v>-9.9705806948592333</v>
      </c>
      <c r="BL39" s="65"/>
      <c r="BM39" s="65">
        <f>('4B'!BM39/'4B'!BH39-1)*100</f>
        <v>-5.2185547144489863E-2</v>
      </c>
      <c r="BN39" s="65">
        <f>('4B'!BN39/'4B'!BI39-1)*100</f>
        <v>3.2180317706705264</v>
      </c>
      <c r="BO39" s="65">
        <f>('4B'!BO39/'4B'!BJ39-1)*100</f>
        <v>5.7149323516598072</v>
      </c>
      <c r="BP39" s="65">
        <f>('4B'!BP39/'4B'!BK39-1)*100</f>
        <v>7.4625019813354676</v>
      </c>
      <c r="BQ39" s="65"/>
      <c r="BR39" s="65">
        <f>('4B'!BR39/'4B'!BM39-1)*100</f>
        <v>8.2977316553504377</v>
      </c>
      <c r="BS39" s="65">
        <f>('4B'!BS39/'4B'!BN39-1)*100</f>
        <v>8.2457253037981904</v>
      </c>
      <c r="BT39" s="65">
        <f>('4B'!BT39/'4B'!BO39-1)*100</f>
        <v>-100</v>
      </c>
      <c r="BU39" s="65">
        <f>('4B'!BU39/'4B'!BP39-1)*100</f>
        <v>-100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80"/>
      <c r="CE39" s="314"/>
      <c r="CF39" s="314"/>
      <c r="CI39" s="552"/>
      <c r="CJ39" s="552">
        <f>I39-'[3]CONSTANT (YoY)'!FW1808</f>
        <v>0</v>
      </c>
      <c r="CK39" s="552">
        <f>J39-'[3]CONSTANT (YoY)'!FX1808</f>
        <v>0</v>
      </c>
      <c r="CL39" s="552">
        <f>K39-'[3]CONSTANT (YoY)'!FY1808</f>
        <v>0</v>
      </c>
      <c r="CM39" s="552">
        <f>L39-'[3]CONSTANT (YoY)'!FZ1808</f>
        <v>0</v>
      </c>
      <c r="CN39" s="552">
        <f>M39-'[3]CONSTANT (YoY)'!GA1808</f>
        <v>0</v>
      </c>
      <c r="CO39" s="552">
        <f>N39-'[3]CONSTANT (YoY)'!GB1808</f>
        <v>0</v>
      </c>
      <c r="CP39" s="552">
        <f>O39-'[3]CONSTANT (YoY)'!GC1808</f>
        <v>0</v>
      </c>
      <c r="CQ39" s="552">
        <f>P39-'[3]CONSTANT (YoY)'!GD1808</f>
        <v>0</v>
      </c>
      <c r="CR39" s="552">
        <f>Q39-'[3]CONSTANT (YoY)'!GE1808</f>
        <v>0</v>
      </c>
      <c r="CS39" s="552"/>
      <c r="CT39" s="552"/>
      <c r="CU39" s="552"/>
      <c r="CV39" s="552"/>
      <c r="CW39" s="552"/>
      <c r="CX39" s="552"/>
      <c r="CY39" s="552">
        <f>Y39-'[3]CONSTANT (YoY)'!DK1808</f>
        <v>0</v>
      </c>
      <c r="CZ39" s="552">
        <f>Z39-'[3]CONSTANT (YoY)'!DL1808</f>
        <v>0</v>
      </c>
      <c r="DA39" s="552">
        <f>AA39-'[3]CONSTANT (YoY)'!DM1808</f>
        <v>0</v>
      </c>
      <c r="DB39" s="552">
        <f>AB39-'[3]CONSTANT (YoY)'!DN1808</f>
        <v>0</v>
      </c>
      <c r="DC39" s="552"/>
      <c r="DD39" s="552">
        <f>AD39-'[3]CONSTANT (YoY)'!DO1808</f>
        <v>0</v>
      </c>
      <c r="DE39" s="552">
        <f>AE39-'[3]CONSTANT (YoY)'!DP1808</f>
        <v>0</v>
      </c>
      <c r="DF39" s="552">
        <f>AF39-'[3]CONSTANT (YoY)'!DQ1808</f>
        <v>0</v>
      </c>
      <c r="DG39" s="552">
        <f>AG39-'[3]CONSTANT (YoY)'!DR1808</f>
        <v>0</v>
      </c>
      <c r="DH39" s="552"/>
      <c r="DI39" s="552">
        <f>AI39-'[3]CONSTANT (YoY)'!DS1808</f>
        <v>0</v>
      </c>
      <c r="DJ39" s="552">
        <f>AJ39-'[3]CONSTANT (YoY)'!DT1808</f>
        <v>0</v>
      </c>
      <c r="DK39" s="552">
        <f>AK39-'[3]CONSTANT (YoY)'!DU1808</f>
        <v>0</v>
      </c>
      <c r="DL39" s="552">
        <f>AL39-'[3]CONSTANT (YoY)'!DV1808</f>
        <v>0</v>
      </c>
      <c r="DM39" s="552"/>
      <c r="DN39" s="552">
        <f>AN39-'[3]CONSTANT (YoY)'!DW1808</f>
        <v>0</v>
      </c>
      <c r="DO39" s="552">
        <f>AO39-'[3]CONSTANT (YoY)'!DX1808</f>
        <v>0</v>
      </c>
      <c r="DP39" s="552">
        <f>AP39-'[3]CONSTANT (YoY)'!DY1808</f>
        <v>0</v>
      </c>
      <c r="DQ39" s="552">
        <f>AQ39-'[3]CONSTANT (YoY)'!DZ1808</f>
        <v>0</v>
      </c>
      <c r="DR39" s="552"/>
      <c r="DS39" s="552">
        <f>AS39-'[3]CONSTANT (YoY)'!EA1808</f>
        <v>0</v>
      </c>
      <c r="DT39" s="552">
        <f>AT39-'[3]CONSTANT (YoY)'!EB1808</f>
        <v>0</v>
      </c>
      <c r="DU39" s="552">
        <f>AU39-'[3]CONSTANT (YoY)'!EC1808</f>
        <v>0</v>
      </c>
      <c r="DV39" s="552">
        <f>AV39-'[3]CONSTANT (YoY)'!ED1808</f>
        <v>0</v>
      </c>
      <c r="DW39" s="552"/>
      <c r="DX39" s="552">
        <f>AX39-'[3]CONSTANT (YoY)'!EE1808</f>
        <v>-6.7501559897209518E-14</v>
      </c>
      <c r="DY39" s="552">
        <f>AY39-'[3]CONSTANT (YoY)'!EF1808</f>
        <v>0</v>
      </c>
      <c r="DZ39" s="552">
        <f>AZ39-'[3]CONSTANT (YoY)'!EG1808</f>
        <v>0</v>
      </c>
      <c r="EA39" s="552">
        <f>BA39-'[3]CONSTANT (YoY)'!EH1808</f>
        <v>0</v>
      </c>
      <c r="EB39" s="552"/>
      <c r="EC39" s="552">
        <f>BC39-'[3]CONSTANT (YoY)'!EI1808</f>
        <v>6.7501559897209518E-14</v>
      </c>
      <c r="ED39" s="552">
        <f>BD39-'[3]CONSTANT (YoY)'!EJ1808</f>
        <v>0</v>
      </c>
      <c r="EE39" s="552">
        <f>BE39-'[3]CONSTANT (YoY)'!EK1808</f>
        <v>0</v>
      </c>
      <c r="EF39" s="552">
        <f>BF39-'[3]CONSTANT (YoY)'!EL1808</f>
        <v>0</v>
      </c>
      <c r="EG39" s="552"/>
      <c r="EH39" s="552">
        <f>BH39-'[3]CONSTANT (YoY)'!EM1808</f>
        <v>0</v>
      </c>
      <c r="EI39" s="552">
        <f>BI39-'[3]CONSTANT (YoY)'!EN1808</f>
        <v>0</v>
      </c>
      <c r="EJ39" s="552">
        <f>BJ39-'[3]CONSTANT (YoY)'!EO1808</f>
        <v>0</v>
      </c>
      <c r="EK39" s="552">
        <f>BK39-'[3]CONSTANT (YoY)'!EP1808</f>
        <v>0</v>
      </c>
      <c r="EL39" s="552"/>
      <c r="EM39" s="552">
        <f>BM39-'[3]CONSTANT (YoY)'!EQ1808</f>
        <v>0</v>
      </c>
      <c r="EN39" s="552">
        <f>BN39-'[3]CONSTANT (YoY)'!ER1808</f>
        <v>0</v>
      </c>
      <c r="EO39" s="552">
        <f>BO39-'[3]CONSTANT (YoY)'!ES1808</f>
        <v>0</v>
      </c>
      <c r="EP39" s="552">
        <f>BP39-'[3]CONSTANT (YoY)'!ET1808</f>
        <v>0</v>
      </c>
      <c r="EQ39" s="552"/>
      <c r="ER39" s="552">
        <f>BR39-'[3]CONSTANT (YoY)'!EU1808</f>
        <v>0</v>
      </c>
      <c r="ES39" s="552">
        <f>BS39-'[3]CONSTANT (YoY)'!EV1808</f>
        <v>0</v>
      </c>
      <c r="ET39" s="552">
        <f>BT39-'[3]CONSTANT (YoY)'!EW1808</f>
        <v>0</v>
      </c>
      <c r="EU39" s="552">
        <f>BU39-'[3]CONSTANT (YoY)'!EX1808</f>
        <v>0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451"/>
      <c r="I40" s="65">
        <f>('4B'!I40/'4B'!H40-1)*100</f>
        <v>8.0072806149653619</v>
      </c>
      <c r="J40" s="65">
        <f>('4B'!J40/'4B'!I40-1)*100</f>
        <v>0.93477292320709449</v>
      </c>
      <c r="K40" s="65">
        <f>('4B'!K40/'4B'!J40-1)*100</f>
        <v>7.513018826218687</v>
      </c>
      <c r="L40" s="65">
        <f>('4B'!L40/'4B'!K40-1)*100</f>
        <v>0.40381382277461242</v>
      </c>
      <c r="M40" s="65">
        <f>('4B'!M40/'4B'!L40-1)*100</f>
        <v>-1.3450088207525357</v>
      </c>
      <c r="N40" s="65">
        <f>('4B'!N40/'4B'!M40-1)*100</f>
        <v>8.6972110030280945</v>
      </c>
      <c r="O40" s="65">
        <f>('4B'!O40/'4B'!N40-1)*100</f>
        <v>11.847601926106233</v>
      </c>
      <c r="P40" s="65">
        <f>('4B'!P40/'4B'!O40-1)*100</f>
        <v>6.8276327540310433</v>
      </c>
      <c r="Q40" s="65">
        <f>('4B'!Q40/'4B'!P40-1)*100</f>
        <v>1.9485348523162749</v>
      </c>
      <c r="R40" s="65">
        <f>('4B'!R40/'4B'!Q40-1)*100</f>
        <v>-100</v>
      </c>
      <c r="S40" s="68"/>
      <c r="T40" s="68"/>
      <c r="U40" s="68"/>
      <c r="V40" s="68"/>
      <c r="W40" s="68"/>
      <c r="X40" s="68"/>
      <c r="Y40" s="65">
        <f>('4B'!Y40/'4B'!T40-1)*100</f>
        <v>10.924732200740284</v>
      </c>
      <c r="Z40" s="65">
        <f>('4B'!Z40/'4B'!U40-1)*100</f>
        <v>9.5697419654832583</v>
      </c>
      <c r="AA40" s="65">
        <f>('4B'!AA40/'4B'!V40-1)*100</f>
        <v>8.1266808656707425</v>
      </c>
      <c r="AB40" s="65">
        <f>('4B'!AB40/'4B'!W40-1)*100</f>
        <v>4.4724633901703559</v>
      </c>
      <c r="AC40" s="65"/>
      <c r="AD40" s="65">
        <f>('4B'!AD40/'4B'!Y40-1)*100</f>
        <v>-0.19196233177860567</v>
      </c>
      <c r="AE40" s="65">
        <f>('4B'!AE40/'4B'!Z40-1)*100</f>
        <v>-3.3650289133291267E-2</v>
      </c>
      <c r="AF40" s="65">
        <f>('4B'!AF40/'4B'!AA40-1)*100</f>
        <v>2.1847638096639477</v>
      </c>
      <c r="AG40" s="65">
        <f>('4B'!AG40/'4B'!AB40-1)*100</f>
        <v>1.5432893601079467</v>
      </c>
      <c r="AH40" s="65"/>
      <c r="AI40" s="65">
        <f>('4B'!AI40/'4B'!AD40-1)*100</f>
        <v>4.481521167224467</v>
      </c>
      <c r="AJ40" s="65">
        <f>('4B'!AJ40/'4B'!AE40-1)*100</f>
        <v>8.1084529360077049</v>
      </c>
      <c r="AK40" s="65">
        <f>('4B'!AK40/'4B'!AF40-1)*100</f>
        <v>8.2332503319358707</v>
      </c>
      <c r="AL40" s="65">
        <f>('4B'!AL40/'4B'!AG40-1)*100</f>
        <v>8.4887446660158794</v>
      </c>
      <c r="AM40" s="65"/>
      <c r="AN40" s="65">
        <f>('4B'!AN40/'4B'!AI40-1)*100</f>
        <v>-6.5853308522676235</v>
      </c>
      <c r="AO40" s="65">
        <f>('4B'!AO40/'4B'!AJ40-1)*100</f>
        <v>0.62349139016000255</v>
      </c>
      <c r="AP40" s="65">
        <f>('4B'!AP40/'4B'!AK40-1)*100</f>
        <v>2.5474972428335851</v>
      </c>
      <c r="AQ40" s="65">
        <f>('4B'!AQ40/'4B'!AL40-1)*100</f>
        <v>3.1050279259567493</v>
      </c>
      <c r="AR40" s="65"/>
      <c r="AS40" s="65">
        <f>('4B'!AS40/'4B'!AN40-1)*100</f>
        <v>0.44847255552857845</v>
      </c>
      <c r="AT40" s="65">
        <f>('4B'!AT40/'4B'!AO40-1)*100</f>
        <v>-7.3618014898120148</v>
      </c>
      <c r="AU40" s="65">
        <f>('4B'!AU40/'4B'!AP40-1)*100</f>
        <v>1.4906649191015475</v>
      </c>
      <c r="AV40" s="65">
        <f>('4B'!AV40/'4B'!AQ40-1)*100</f>
        <v>0.40476918063783174</v>
      </c>
      <c r="AW40" s="65"/>
      <c r="AX40" s="65">
        <f>('4B'!AX40/'4B'!AS40-1)*100</f>
        <v>5.174697112770188</v>
      </c>
      <c r="AY40" s="65">
        <f>('4B'!AY40/'4B'!AT40-1)*100</f>
        <v>17.411517492542661</v>
      </c>
      <c r="AZ40" s="65">
        <f>('4B'!AZ40/'4B'!AU40-1)*100</f>
        <v>0.17148236090285263</v>
      </c>
      <c r="BA40" s="65">
        <f>('4B'!BA40/'4B'!AV40-1)*100</f>
        <v>11.453238508497176</v>
      </c>
      <c r="BB40" s="65"/>
      <c r="BC40" s="65">
        <f>('4B'!BC40/'4B'!AX40-1)*100</f>
        <v>7.2615613740230289</v>
      </c>
      <c r="BD40" s="65">
        <f>('4B'!BD40/'4B'!AY40-1)*100</f>
        <v>7.5472448081711274</v>
      </c>
      <c r="BE40" s="65">
        <f>('4B'!BE40/'4B'!AZ40-1)*100</f>
        <v>19.207391928089692</v>
      </c>
      <c r="BF40" s="65">
        <f>('4B'!BF40/'4B'!BA40-1)*100</f>
        <v>12.295421527972827</v>
      </c>
      <c r="BG40" s="65"/>
      <c r="BH40" s="65">
        <f>('4B'!BH40/'4B'!BC40-1)*100</f>
        <v>7.6294616892288447</v>
      </c>
      <c r="BI40" s="65">
        <f>('4B'!BI40/'4B'!BD40-1)*100</f>
        <v>5.7365940033187846</v>
      </c>
      <c r="BJ40" s="65">
        <f>('4B'!BJ40/'4B'!BE40-1)*100</f>
        <v>6.6302844501400893</v>
      </c>
      <c r="BK40" s="65">
        <f>('4B'!BK40/'4B'!BF40-1)*100</f>
        <v>7.4654109832440696</v>
      </c>
      <c r="BL40" s="65"/>
      <c r="BM40" s="65">
        <f>('4B'!BM40/'4B'!BH40-1)*100</f>
        <v>3.2699504513731714</v>
      </c>
      <c r="BN40" s="65">
        <f>('4B'!BN40/'4B'!BI40-1)*100</f>
        <v>-2.5123578687954562</v>
      </c>
      <c r="BO40" s="65">
        <f>('4B'!BO40/'4B'!BJ40-1)*100</f>
        <v>0.96309740207114469</v>
      </c>
      <c r="BP40" s="65">
        <f>('4B'!BP40/'4B'!BK40-1)*100</f>
        <v>5.7563688152725279</v>
      </c>
      <c r="BQ40" s="65"/>
      <c r="BR40" s="65">
        <f>('4B'!BR40/'4B'!BM40-1)*100</f>
        <v>6.3714808660645827</v>
      </c>
      <c r="BS40" s="65">
        <f>('4B'!BS40/'4B'!BN40-1)*100</f>
        <v>2.9890299632244766</v>
      </c>
      <c r="BT40" s="65">
        <f>('4B'!BT40/'4B'!BO40-1)*100</f>
        <v>-100</v>
      </c>
      <c r="BU40" s="65">
        <f>('4B'!BU40/'4B'!BP40-1)*100</f>
        <v>-100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80"/>
      <c r="CE40" s="314"/>
      <c r="CF40" s="314"/>
      <c r="CI40" s="552"/>
      <c r="CJ40" s="552">
        <f>I40-'[3]CONSTANT (YoY)'!FW1809</f>
        <v>0</v>
      </c>
      <c r="CK40" s="552">
        <f>J40-'[3]CONSTANT (YoY)'!FX1809</f>
        <v>0</v>
      </c>
      <c r="CL40" s="552">
        <f>K40-'[3]CONSTANT (YoY)'!FY1809</f>
        <v>0</v>
      </c>
      <c r="CM40" s="552">
        <f>L40-'[3]CONSTANT (YoY)'!FZ1809</f>
        <v>0</v>
      </c>
      <c r="CN40" s="552">
        <f>M40-'[3]CONSTANT (YoY)'!GA1809</f>
        <v>0</v>
      </c>
      <c r="CO40" s="552">
        <f>N40-'[3]CONSTANT (YoY)'!GB1809</f>
        <v>0</v>
      </c>
      <c r="CP40" s="552">
        <f>O40-'[3]CONSTANT (YoY)'!GC1809</f>
        <v>0</v>
      </c>
      <c r="CQ40" s="552">
        <f>P40-'[3]CONSTANT (YoY)'!GD1809</f>
        <v>0</v>
      </c>
      <c r="CR40" s="552">
        <f>Q40-'[3]CONSTANT (YoY)'!GE1809</f>
        <v>0</v>
      </c>
      <c r="CS40" s="552"/>
      <c r="CT40" s="552"/>
      <c r="CU40" s="552"/>
      <c r="CV40" s="552"/>
      <c r="CW40" s="552"/>
      <c r="CX40" s="552"/>
      <c r="CY40" s="552">
        <f>Y40-'[3]CONSTANT (YoY)'!DK1809</f>
        <v>0</v>
      </c>
      <c r="CZ40" s="552">
        <f>Z40-'[3]CONSTANT (YoY)'!DL1809</f>
        <v>0</v>
      </c>
      <c r="DA40" s="552">
        <f>AA40-'[3]CONSTANT (YoY)'!DM1809</f>
        <v>0</v>
      </c>
      <c r="DB40" s="552">
        <f>AB40-'[3]CONSTANT (YoY)'!DN1809</f>
        <v>0</v>
      </c>
      <c r="DC40" s="552"/>
      <c r="DD40" s="552">
        <f>AD40-'[3]CONSTANT (YoY)'!DO1809</f>
        <v>0</v>
      </c>
      <c r="DE40" s="552">
        <f>AE40-'[3]CONSTANT (YoY)'!DP1809</f>
        <v>0</v>
      </c>
      <c r="DF40" s="552">
        <f>AF40-'[3]CONSTANT (YoY)'!DQ1809</f>
        <v>0</v>
      </c>
      <c r="DG40" s="552">
        <f>AG40-'[3]CONSTANT (YoY)'!DR1809</f>
        <v>0</v>
      </c>
      <c r="DH40" s="552"/>
      <c r="DI40" s="552">
        <f>AI40-'[3]CONSTANT (YoY)'!DS1809</f>
        <v>0</v>
      </c>
      <c r="DJ40" s="552">
        <f>AJ40-'[3]CONSTANT (YoY)'!DT1809</f>
        <v>0</v>
      </c>
      <c r="DK40" s="552">
        <f>AK40-'[3]CONSTANT (YoY)'!DU1809</f>
        <v>0</v>
      </c>
      <c r="DL40" s="552">
        <f>AL40-'[3]CONSTANT (YoY)'!DV1809</f>
        <v>0</v>
      </c>
      <c r="DM40" s="552"/>
      <c r="DN40" s="552">
        <f>AN40-'[3]CONSTANT (YoY)'!DW1809</f>
        <v>0</v>
      </c>
      <c r="DO40" s="552">
        <f>AO40-'[3]CONSTANT (YoY)'!DX1809</f>
        <v>0</v>
      </c>
      <c r="DP40" s="552">
        <f>AP40-'[3]CONSTANT (YoY)'!DY1809</f>
        <v>0</v>
      </c>
      <c r="DQ40" s="552">
        <f>AQ40-'[3]CONSTANT (YoY)'!DZ1809</f>
        <v>0</v>
      </c>
      <c r="DR40" s="552"/>
      <c r="DS40" s="552">
        <f>AS40-'[3]CONSTANT (YoY)'!EA1809</f>
        <v>0</v>
      </c>
      <c r="DT40" s="552">
        <f>AT40-'[3]CONSTANT (YoY)'!EB1809</f>
        <v>0</v>
      </c>
      <c r="DU40" s="552">
        <f>AU40-'[3]CONSTANT (YoY)'!EC1809</f>
        <v>0</v>
      </c>
      <c r="DV40" s="552">
        <f>AV40-'[3]CONSTANT (YoY)'!ED1809</f>
        <v>0</v>
      </c>
      <c r="DW40" s="552"/>
      <c r="DX40" s="552">
        <f>AX40-'[3]CONSTANT (YoY)'!EE1809</f>
        <v>0</v>
      </c>
      <c r="DY40" s="552">
        <f>AY40-'[3]CONSTANT (YoY)'!EF1809</f>
        <v>0</v>
      </c>
      <c r="DZ40" s="552">
        <f>AZ40-'[3]CONSTANT (YoY)'!EG1809</f>
        <v>0</v>
      </c>
      <c r="EA40" s="552">
        <f>BA40-'[3]CONSTANT (YoY)'!EH1809</f>
        <v>0</v>
      </c>
      <c r="EB40" s="552"/>
      <c r="EC40" s="552">
        <f>BC40-'[3]CONSTANT (YoY)'!EI1809</f>
        <v>0</v>
      </c>
      <c r="ED40" s="552">
        <f>BD40-'[3]CONSTANT (YoY)'!EJ1809</f>
        <v>0</v>
      </c>
      <c r="EE40" s="552">
        <f>BE40-'[3]CONSTANT (YoY)'!EK1809</f>
        <v>0</v>
      </c>
      <c r="EF40" s="552">
        <f>BF40-'[3]CONSTANT (YoY)'!EL1809</f>
        <v>0</v>
      </c>
      <c r="EG40" s="552"/>
      <c r="EH40" s="552">
        <f>BH40-'[3]CONSTANT (YoY)'!EM1809</f>
        <v>0</v>
      </c>
      <c r="EI40" s="552">
        <f>BI40-'[3]CONSTANT (YoY)'!EN1809</f>
        <v>0</v>
      </c>
      <c r="EJ40" s="552">
        <f>BJ40-'[3]CONSTANT (YoY)'!EO1809</f>
        <v>0</v>
      </c>
      <c r="EK40" s="552">
        <f>BK40-'[3]CONSTANT (YoY)'!EP1809</f>
        <v>0</v>
      </c>
      <c r="EL40" s="552"/>
      <c r="EM40" s="552">
        <f>BM40-'[3]CONSTANT (YoY)'!EQ1809</f>
        <v>0</v>
      </c>
      <c r="EN40" s="552">
        <f>BN40-'[3]CONSTANT (YoY)'!ER1809</f>
        <v>0</v>
      </c>
      <c r="EO40" s="552">
        <f>BO40-'[3]CONSTANT (YoY)'!ES1809</f>
        <v>0</v>
      </c>
      <c r="EP40" s="552">
        <f>BP40-'[3]CONSTANT (YoY)'!ET1809</f>
        <v>0</v>
      </c>
      <c r="EQ40" s="552"/>
      <c r="ER40" s="552">
        <f>BR40-'[3]CONSTANT (YoY)'!EU1809</f>
        <v>0</v>
      </c>
      <c r="ES40" s="552">
        <f>BS40-'[3]CONSTANT (YoY)'!EV1809</f>
        <v>0</v>
      </c>
      <c r="ET40" s="552">
        <f>BT40-'[3]CONSTANT (YoY)'!EW1809</f>
        <v>0</v>
      </c>
      <c r="EU40" s="552">
        <f>BU40-'[3]CONSTANT (YoY)'!EX1809</f>
        <v>0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451"/>
      <c r="I41" s="65">
        <f>('4B'!I41/'4B'!H41-1)*100</f>
        <v>-4.0998527400079361</v>
      </c>
      <c r="J41" s="65">
        <f>('4B'!J41/'4B'!I41-1)*100</f>
        <v>4.6078811087576943</v>
      </c>
      <c r="K41" s="65">
        <f>('4B'!K41/'4B'!J41-1)*100</f>
        <v>6.2357728780104482</v>
      </c>
      <c r="L41" s="65">
        <f>('4B'!L41/'4B'!K41-1)*100</f>
        <v>6.4608652173332226</v>
      </c>
      <c r="M41" s="65">
        <f>('4B'!M41/'4B'!L41-1)*100</f>
        <v>-4.721651466838928</v>
      </c>
      <c r="N41" s="65">
        <f>('4B'!N41/'4B'!M41-1)*100</f>
        <v>1.3232892127746698</v>
      </c>
      <c r="O41" s="65">
        <f>('4B'!O41/'4B'!N41-1)*100</f>
        <v>15.233987940880445</v>
      </c>
      <c r="P41" s="65">
        <f>('4B'!P41/'4B'!O41-1)*100</f>
        <v>3.5554631220225064</v>
      </c>
      <c r="Q41" s="65">
        <f>('4B'!Q41/'4B'!P41-1)*100</f>
        <v>0.66292986081746275</v>
      </c>
      <c r="R41" s="65">
        <f>('4B'!R41/'4B'!Q41-1)*100</f>
        <v>-100</v>
      </c>
      <c r="S41" s="68"/>
      <c r="T41" s="68"/>
      <c r="U41" s="68"/>
      <c r="V41" s="68"/>
      <c r="W41" s="68"/>
      <c r="X41" s="68"/>
      <c r="Y41" s="65">
        <f>('4B'!Y41/'4B'!T41-1)*100</f>
        <v>-1.8540563108079278</v>
      </c>
      <c r="Z41" s="65">
        <f>('4B'!Z41/'4B'!U41-1)*100</f>
        <v>-7.7647825889314515</v>
      </c>
      <c r="AA41" s="65">
        <f>('4B'!AA41/'4B'!V41-1)*100</f>
        <v>-4.1600873102400353</v>
      </c>
      <c r="AB41" s="65">
        <f>('4B'!AB41/'4B'!W41-1)*100</f>
        <v>-2.2448572128024646</v>
      </c>
      <c r="AC41" s="65"/>
      <c r="AD41" s="65">
        <f>('4B'!AD41/'4B'!Y41-1)*100</f>
        <v>7.9592536521201573</v>
      </c>
      <c r="AE41" s="65">
        <f>('4B'!AE41/'4B'!Z41-1)*100</f>
        <v>1.9785503931219361</v>
      </c>
      <c r="AF41" s="65">
        <f>('4B'!AF41/'4B'!AA41-1)*100</f>
        <v>6.4143946038416333</v>
      </c>
      <c r="AG41" s="65">
        <f>('4B'!AG41/'4B'!AB41-1)*100</f>
        <v>3.094609602774967</v>
      </c>
      <c r="AH41" s="65"/>
      <c r="AI41" s="65">
        <f>('4B'!AI41/'4B'!AD41-1)*100</f>
        <v>1.4300097104033682</v>
      </c>
      <c r="AJ41" s="65">
        <f>('4B'!AJ41/'4B'!AE41-1)*100</f>
        <v>6.2031118353887749</v>
      </c>
      <c r="AK41" s="65">
        <f>('4B'!AK41/'4B'!AF41-1)*100</f>
        <v>8.1350753688276036</v>
      </c>
      <c r="AL41" s="65">
        <f>('4B'!AL41/'4B'!AG41-1)*100</f>
        <v>8.3744823085279307</v>
      </c>
      <c r="AM41" s="65"/>
      <c r="AN41" s="65">
        <f>('4B'!AN41/'4B'!AI41-1)*100</f>
        <v>6.895391514209237</v>
      </c>
      <c r="AO41" s="65">
        <f>('4B'!AO41/'4B'!AJ41-1)*100</f>
        <v>7.7118546765704954</v>
      </c>
      <c r="AP41" s="65">
        <f>('4B'!AP41/'4B'!AK41-1)*100</f>
        <v>7.3833591364369289</v>
      </c>
      <c r="AQ41" s="65">
        <f>('4B'!AQ41/'4B'!AL41-1)*100</f>
        <v>4.3432606086011516</v>
      </c>
      <c r="AR41" s="65"/>
      <c r="AS41" s="65">
        <f>('4B'!AS41/'4B'!AN41-1)*100</f>
        <v>-2.0303014778658035</v>
      </c>
      <c r="AT41" s="65">
        <f>('4B'!AT41/'4B'!AO41-1)*100</f>
        <v>-32.035413294647029</v>
      </c>
      <c r="AU41" s="65">
        <f>('4B'!AU41/'4B'!AP41-1)*100</f>
        <v>5.8261291894932565</v>
      </c>
      <c r="AV41" s="65">
        <f>('4B'!AV41/'4B'!AQ41-1)*100</f>
        <v>8.7046984110136005</v>
      </c>
      <c r="AW41" s="65"/>
      <c r="AX41" s="65">
        <f>('4B'!AX41/'4B'!AS41-1)*100</f>
        <v>9.242579628805391</v>
      </c>
      <c r="AY41" s="65">
        <f>('4B'!AY41/'4B'!AT41-1)*100</f>
        <v>41.815631051716132</v>
      </c>
      <c r="AZ41" s="65">
        <f>('4B'!AZ41/'4B'!AU41-1)*100</f>
        <v>-33.517846984029788</v>
      </c>
      <c r="BA41" s="65">
        <f>('4B'!BA41/'4B'!AV41-1)*100</f>
        <v>1.8340506962468694</v>
      </c>
      <c r="BB41" s="65"/>
      <c r="BC41" s="65">
        <f>('4B'!BC41/'4B'!AX41-1)*100</f>
        <v>2.4271099277272556</v>
      </c>
      <c r="BD41" s="65">
        <f>('4B'!BD41/'4B'!AY41-1)*100</f>
        <v>21.588290695171676</v>
      </c>
      <c r="BE41" s="65">
        <f>('4B'!BE41/'4B'!AZ41-1)*100</f>
        <v>42.334187839166447</v>
      </c>
      <c r="BF41" s="65">
        <f>('4B'!BF41/'4B'!BA41-1)*100</f>
        <v>5.1103194918179939</v>
      </c>
      <c r="BG41" s="65"/>
      <c r="BH41" s="65">
        <f>('4B'!BH41/'4B'!BC41-1)*100</f>
        <v>8.302822252522212</v>
      </c>
      <c r="BI41" s="65">
        <f>('4B'!BI41/'4B'!BD41-1)*100</f>
        <v>0.33384441061876657</v>
      </c>
      <c r="BJ41" s="65">
        <f>('4B'!BJ41/'4B'!BE41-1)*100</f>
        <v>4.9564181167204291</v>
      </c>
      <c r="BK41" s="65">
        <f>('4B'!BK41/'4B'!BF41-1)*100</f>
        <v>2.1748641614526054</v>
      </c>
      <c r="BL41" s="65"/>
      <c r="BM41" s="65">
        <f>('4B'!BM41/'4B'!BH41-1)*100</f>
        <v>2.0401692312449482</v>
      </c>
      <c r="BN41" s="65">
        <f>('4B'!BN41/'4B'!BI41-1)*100</f>
        <v>5.7392618930960371</v>
      </c>
      <c r="BO41" s="65">
        <f>('4B'!BO41/'4B'!BJ41-1)*100</f>
        <v>9.9794720226786815E-2</v>
      </c>
      <c r="BP41" s="65">
        <f>('4B'!BP41/'4B'!BK41-1)*100</f>
        <v>-4.3532232597058629</v>
      </c>
      <c r="BQ41" s="65"/>
      <c r="BR41" s="65">
        <f>('4B'!BR41/'4B'!BM41-1)*100</f>
        <v>-10.283703982558535</v>
      </c>
      <c r="BS41" s="65">
        <f>('4B'!BS41/'4B'!BN41-1)*100</f>
        <v>-3.1291569188775736</v>
      </c>
      <c r="BT41" s="65">
        <f>('4B'!BT41/'4B'!BO41-1)*100</f>
        <v>-100</v>
      </c>
      <c r="BU41" s="65">
        <f>('4B'!BU41/'4B'!BP41-1)*100</f>
        <v>-100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80"/>
      <c r="CE41" s="314"/>
      <c r="CF41" s="314"/>
      <c r="CI41" s="552"/>
      <c r="CJ41" s="552">
        <f>I41-'[3]CONSTANT (YoY)'!FW1810</f>
        <v>0</v>
      </c>
      <c r="CK41" s="552">
        <f>J41-'[3]CONSTANT (YoY)'!FX1810</f>
        <v>0</v>
      </c>
      <c r="CL41" s="552">
        <f>K41-'[3]CONSTANT (YoY)'!FY1810</f>
        <v>0</v>
      </c>
      <c r="CM41" s="552">
        <f>L41-'[3]CONSTANT (YoY)'!FZ1810</f>
        <v>0</v>
      </c>
      <c r="CN41" s="552">
        <f>M41-'[3]CONSTANT (YoY)'!GA1810</f>
        <v>0</v>
      </c>
      <c r="CO41" s="552">
        <f>N41-'[3]CONSTANT (YoY)'!GB1810</f>
        <v>0</v>
      </c>
      <c r="CP41" s="552">
        <f>O41-'[3]CONSTANT (YoY)'!GC1810</f>
        <v>0</v>
      </c>
      <c r="CQ41" s="552">
        <f>P41-'[3]CONSTANT (YoY)'!GD1810</f>
        <v>0</v>
      </c>
      <c r="CR41" s="552">
        <f>Q41-'[3]CONSTANT (YoY)'!GE1810</f>
        <v>0</v>
      </c>
      <c r="CS41" s="552"/>
      <c r="CT41" s="552"/>
      <c r="CU41" s="552"/>
      <c r="CV41" s="552"/>
      <c r="CW41" s="552"/>
      <c r="CX41" s="552"/>
      <c r="CY41" s="552">
        <f>Y41-'[3]CONSTANT (YoY)'!DK1810</f>
        <v>0</v>
      </c>
      <c r="CZ41" s="552">
        <f>Z41-'[3]CONSTANT (YoY)'!DL1810</f>
        <v>0</v>
      </c>
      <c r="DA41" s="552">
        <f>AA41-'[3]CONSTANT (YoY)'!DM1810</f>
        <v>0</v>
      </c>
      <c r="DB41" s="552">
        <f>AB41-'[3]CONSTANT (YoY)'!DN1810</f>
        <v>0</v>
      </c>
      <c r="DC41" s="552"/>
      <c r="DD41" s="552">
        <f>AD41-'[3]CONSTANT (YoY)'!DO1810</f>
        <v>0</v>
      </c>
      <c r="DE41" s="552">
        <f>AE41-'[3]CONSTANT (YoY)'!DP1810</f>
        <v>0</v>
      </c>
      <c r="DF41" s="552">
        <f>AF41-'[3]CONSTANT (YoY)'!DQ1810</f>
        <v>0</v>
      </c>
      <c r="DG41" s="552">
        <f>AG41-'[3]CONSTANT (YoY)'!DR1810</f>
        <v>0</v>
      </c>
      <c r="DH41" s="552"/>
      <c r="DI41" s="552">
        <f>AI41-'[3]CONSTANT (YoY)'!DS1810</f>
        <v>0</v>
      </c>
      <c r="DJ41" s="552">
        <f>AJ41-'[3]CONSTANT (YoY)'!DT1810</f>
        <v>0</v>
      </c>
      <c r="DK41" s="552">
        <f>AK41-'[3]CONSTANT (YoY)'!DU1810</f>
        <v>0</v>
      </c>
      <c r="DL41" s="552">
        <f>AL41-'[3]CONSTANT (YoY)'!DV1810</f>
        <v>0</v>
      </c>
      <c r="DM41" s="552"/>
      <c r="DN41" s="552">
        <f>AN41-'[3]CONSTANT (YoY)'!DW1810</f>
        <v>0</v>
      </c>
      <c r="DO41" s="552">
        <f>AO41-'[3]CONSTANT (YoY)'!DX1810</f>
        <v>0</v>
      </c>
      <c r="DP41" s="552">
        <f>AP41-'[3]CONSTANT (YoY)'!DY1810</f>
        <v>0</v>
      </c>
      <c r="DQ41" s="552">
        <f>AQ41-'[3]CONSTANT (YoY)'!DZ1810</f>
        <v>0</v>
      </c>
      <c r="DR41" s="552"/>
      <c r="DS41" s="552">
        <f>AS41-'[3]CONSTANT (YoY)'!EA1810</f>
        <v>0</v>
      </c>
      <c r="DT41" s="552">
        <f>AT41-'[3]CONSTANT (YoY)'!EB1810</f>
        <v>0</v>
      </c>
      <c r="DU41" s="552">
        <f>AU41-'[3]CONSTANT (YoY)'!EC1810</f>
        <v>0</v>
      </c>
      <c r="DV41" s="552">
        <f>AV41-'[3]CONSTANT (YoY)'!ED1810</f>
        <v>0</v>
      </c>
      <c r="DW41" s="552"/>
      <c r="DX41" s="552">
        <f>AX41-'[3]CONSTANT (YoY)'!EE1810</f>
        <v>0</v>
      </c>
      <c r="DY41" s="552">
        <f>AY41-'[3]CONSTANT (YoY)'!EF1810</f>
        <v>0</v>
      </c>
      <c r="DZ41" s="552">
        <f>AZ41-'[3]CONSTANT (YoY)'!EG1810</f>
        <v>0</v>
      </c>
      <c r="EA41" s="552">
        <f>BA41-'[3]CONSTANT (YoY)'!EH1810</f>
        <v>0</v>
      </c>
      <c r="EB41" s="552"/>
      <c r="EC41" s="552">
        <f>BC41-'[3]CONSTANT (YoY)'!EI1810</f>
        <v>0</v>
      </c>
      <c r="ED41" s="552">
        <f>BD41-'[3]CONSTANT (YoY)'!EJ1810</f>
        <v>0</v>
      </c>
      <c r="EE41" s="552">
        <f>BE41-'[3]CONSTANT (YoY)'!EK1810</f>
        <v>0</v>
      </c>
      <c r="EF41" s="552">
        <f>BF41-'[3]CONSTANT (YoY)'!EL1810</f>
        <v>0</v>
      </c>
      <c r="EG41" s="552"/>
      <c r="EH41" s="552">
        <f>BH41-'[3]CONSTANT (YoY)'!EM1810</f>
        <v>0</v>
      </c>
      <c r="EI41" s="552">
        <f>BI41-'[3]CONSTANT (YoY)'!EN1810</f>
        <v>0</v>
      </c>
      <c r="EJ41" s="552">
        <f>BJ41-'[3]CONSTANT (YoY)'!EO1810</f>
        <v>0</v>
      </c>
      <c r="EK41" s="552">
        <f>BK41-'[3]CONSTANT (YoY)'!EP1810</f>
        <v>0</v>
      </c>
      <c r="EL41" s="552"/>
      <c r="EM41" s="552">
        <f>BM41-'[3]CONSTANT (YoY)'!EQ1810</f>
        <v>0</v>
      </c>
      <c r="EN41" s="552">
        <f>BN41-'[3]CONSTANT (YoY)'!ER1810</f>
        <v>0</v>
      </c>
      <c r="EO41" s="552">
        <f>BO41-'[3]CONSTANT (YoY)'!ES1810</f>
        <v>0</v>
      </c>
      <c r="EP41" s="552">
        <f>BP41-'[3]CONSTANT (YoY)'!ET1810</f>
        <v>0</v>
      </c>
      <c r="EQ41" s="552"/>
      <c r="ER41" s="552">
        <f>BR41-'[3]CONSTANT (YoY)'!EU1810</f>
        <v>0</v>
      </c>
      <c r="ES41" s="552">
        <f>BS41-'[3]CONSTANT (YoY)'!EV1810</f>
        <v>0</v>
      </c>
      <c r="ET41" s="552">
        <f>BT41-'[3]CONSTANT (YoY)'!EW1810</f>
        <v>0</v>
      </c>
      <c r="EU41" s="552">
        <f>BU41-'[3]CONSTANT (YoY)'!EX1810</f>
        <v>0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451"/>
      <c r="I42" s="65">
        <f>('4B'!I42/'4B'!H42-1)*100</f>
        <v>9.9448359828603792</v>
      </c>
      <c r="J42" s="65">
        <f>('4B'!J42/'4B'!I42-1)*100</f>
        <v>5.8105926822807685</v>
      </c>
      <c r="K42" s="65">
        <f>('4B'!K42/'4B'!J42-1)*100</f>
        <v>4.1998598193282222</v>
      </c>
      <c r="L42" s="65">
        <f>('4B'!L42/'4B'!K42-1)*100</f>
        <v>7.9551052280818491</v>
      </c>
      <c r="M42" s="65">
        <f>('4B'!M42/'4B'!L42-1)*100</f>
        <v>-6.902085858584373</v>
      </c>
      <c r="N42" s="65">
        <f>('4B'!N42/'4B'!M42-1)*100</f>
        <v>-3.5885961000904021</v>
      </c>
      <c r="O42" s="65">
        <f>('4B'!O42/'4B'!N42-1)*100</f>
        <v>9.6478644892506118</v>
      </c>
      <c r="P42" s="65">
        <f>('4B'!P42/'4B'!O42-1)*100</f>
        <v>-4.5223100814107742</v>
      </c>
      <c r="Q42" s="65">
        <f>('4B'!Q42/'4B'!P42-1)*100</f>
        <v>7.031726252802839</v>
      </c>
      <c r="R42" s="65">
        <f>('4B'!R42/'4B'!Q42-1)*100</f>
        <v>-100</v>
      </c>
      <c r="S42" s="68"/>
      <c r="T42" s="68"/>
      <c r="U42" s="68"/>
      <c r="V42" s="68"/>
      <c r="W42" s="68"/>
      <c r="X42" s="68"/>
      <c r="Y42" s="65">
        <f>('4B'!Y42/'4B'!T42-1)*100</f>
        <v>9.7340587861148187</v>
      </c>
      <c r="Z42" s="65">
        <f>('4B'!Z42/'4B'!U42-1)*100</f>
        <v>9.6773498206722977</v>
      </c>
      <c r="AA42" s="65">
        <f>('4B'!AA42/'4B'!V42-1)*100</f>
        <v>11.165224634885007</v>
      </c>
      <c r="AB42" s="65">
        <f>('4B'!AB42/'4B'!W42-1)*100</f>
        <v>9.3210438669176998</v>
      </c>
      <c r="AC42" s="65"/>
      <c r="AD42" s="65">
        <f>('4B'!AD42/'4B'!Y42-1)*100</f>
        <v>11.981099511267379</v>
      </c>
      <c r="AE42" s="65">
        <f>('4B'!AE42/'4B'!Z42-1)*100</f>
        <v>7.620313578563187</v>
      </c>
      <c r="AF42" s="65">
        <f>('4B'!AF42/'4B'!AA42-1)*100</f>
        <v>7.1447218436793802</v>
      </c>
      <c r="AG42" s="65">
        <f>('4B'!AG42/'4B'!AB42-1)*100</f>
        <v>-3.6478490857252743</v>
      </c>
      <c r="AH42" s="65"/>
      <c r="AI42" s="65">
        <f>('4B'!AI42/'4B'!AD42-1)*100</f>
        <v>1.7756072627580721</v>
      </c>
      <c r="AJ42" s="65">
        <f>('4B'!AJ42/'4B'!AE42-1)*100</f>
        <v>1.911800601583824</v>
      </c>
      <c r="AK42" s="65">
        <f>('4B'!AK42/'4B'!AF42-1)*100</f>
        <v>7.7409962241199226</v>
      </c>
      <c r="AL42" s="65">
        <f>('4B'!AL42/'4B'!AG42-1)*100</f>
        <v>6.1159236863872923</v>
      </c>
      <c r="AM42" s="65"/>
      <c r="AN42" s="65">
        <f>('4B'!AN42/'4B'!AI42-1)*100</f>
        <v>7.9063071483226111</v>
      </c>
      <c r="AO42" s="65">
        <f>('4B'!AO42/'4B'!AJ42-1)*100</f>
        <v>8.1005676127098312</v>
      </c>
      <c r="AP42" s="65">
        <f>('4B'!AP42/'4B'!AK42-1)*100</f>
        <v>6.8600836406515819</v>
      </c>
      <c r="AQ42" s="65">
        <f>('4B'!AQ42/'4B'!AL42-1)*100</f>
        <v>8.9998798823444304</v>
      </c>
      <c r="AR42" s="65"/>
      <c r="AS42" s="65">
        <f>('4B'!AS42/'4B'!AN42-1)*100</f>
        <v>1.2802231305630185</v>
      </c>
      <c r="AT42" s="65">
        <f>('4B'!AT42/'4B'!AO42-1)*100</f>
        <v>-34.690174128068698</v>
      </c>
      <c r="AU42" s="65">
        <f>('4B'!AU42/'4B'!AP42-1)*100</f>
        <v>4.4631812881247734</v>
      </c>
      <c r="AV42" s="65">
        <f>('4B'!AV42/'4B'!AQ42-1)*100</f>
        <v>3.7828391151271346</v>
      </c>
      <c r="AW42" s="65"/>
      <c r="AX42" s="65">
        <f>('4B'!AX42/'4B'!AS42-1)*100</f>
        <v>4.2272000678528432</v>
      </c>
      <c r="AY42" s="65">
        <f>('4B'!AY42/'4B'!AT42-1)*100</f>
        <v>39.979497552541687</v>
      </c>
      <c r="AZ42" s="65">
        <f>('4B'!AZ42/'4B'!AU42-1)*100</f>
        <v>-39.790535041925303</v>
      </c>
      <c r="BA42" s="65">
        <f>('4B'!BA42/'4B'!AV42-1)*100</f>
        <v>-5.6293698848737028</v>
      </c>
      <c r="BB42" s="65"/>
      <c r="BC42" s="65">
        <f>('4B'!BC42/'4B'!AX42-1)*100</f>
        <v>7.402172166301324</v>
      </c>
      <c r="BD42" s="65">
        <f>('4B'!BD42/'4B'!AY42-1)*100</f>
        <v>17.823279634582324</v>
      </c>
      <c r="BE42" s="65">
        <f>('4B'!BE42/'4B'!AZ42-1)*100</f>
        <v>25.178011440592574</v>
      </c>
      <c r="BF42" s="65">
        <f>('4B'!BF42/'4B'!BA42-1)*100</f>
        <v>-6.6492237266926431</v>
      </c>
      <c r="BG42" s="65"/>
      <c r="BH42" s="65">
        <f>('4B'!BH42/'4B'!BC42-1)*100</f>
        <v>-11.056661545906888</v>
      </c>
      <c r="BI42" s="65">
        <f>('4B'!BI42/'4B'!BD42-1)*100</f>
        <v>-6.7017875539845839</v>
      </c>
      <c r="BJ42" s="65">
        <f>('4B'!BJ42/'4B'!BE42-1)*100</f>
        <v>-3.0993158849706437</v>
      </c>
      <c r="BK42" s="65">
        <f>('4B'!BK42/'4B'!BF42-1)*100</f>
        <v>6.2234389377347599</v>
      </c>
      <c r="BL42" s="65"/>
      <c r="BM42" s="65">
        <f>('4B'!BM42/'4B'!BH42-1)*100</f>
        <v>9.9868301732982658</v>
      </c>
      <c r="BN42" s="65">
        <f>('4B'!BN42/'4B'!BI42-1)*100</f>
        <v>8.0320616936726097</v>
      </c>
      <c r="BO42" s="65">
        <f>('4B'!BO42/'4B'!BJ42-1)*100</f>
        <v>5.5950466823014411</v>
      </c>
      <c r="BP42" s="65">
        <f>('4B'!BP42/'4B'!BK42-1)*100</f>
        <v>3.5791907456357297</v>
      </c>
      <c r="BQ42" s="65"/>
      <c r="BR42" s="65">
        <f>('4B'!BR42/'4B'!BM42-1)*100</f>
        <v>2.6945479360149571</v>
      </c>
      <c r="BS42" s="65">
        <f>('4B'!BS42/'4B'!BN42-1)*100</f>
        <v>6.6964589122066265</v>
      </c>
      <c r="BT42" s="65">
        <f>('4B'!BT42/'4B'!BO42-1)*100</f>
        <v>-100</v>
      </c>
      <c r="BU42" s="65">
        <f>('4B'!BU42/'4B'!BP42-1)*100</f>
        <v>-100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80"/>
      <c r="CE42" s="314"/>
      <c r="CF42" s="314"/>
      <c r="CI42" s="552"/>
      <c r="CJ42" s="552">
        <f>I42-'[3]CONSTANT (YoY)'!FW1811</f>
        <v>0</v>
      </c>
      <c r="CK42" s="552">
        <f>J42-'[3]CONSTANT (YoY)'!FX1811</f>
        <v>0</v>
      </c>
      <c r="CL42" s="552">
        <f>K42-'[3]CONSTANT (YoY)'!FY1811</f>
        <v>0</v>
      </c>
      <c r="CM42" s="552">
        <f>L42-'[3]CONSTANT (YoY)'!FZ1811</f>
        <v>0</v>
      </c>
      <c r="CN42" s="552">
        <f>M42-'[3]CONSTANT (YoY)'!GA1811</f>
        <v>0</v>
      </c>
      <c r="CO42" s="552">
        <f>N42-'[3]CONSTANT (YoY)'!GB1811</f>
        <v>0</v>
      </c>
      <c r="CP42" s="552">
        <f>O42-'[3]CONSTANT (YoY)'!GC1811</f>
        <v>0</v>
      </c>
      <c r="CQ42" s="552">
        <f>P42-'[3]CONSTANT (YoY)'!GD1811</f>
        <v>0</v>
      </c>
      <c r="CR42" s="552">
        <f>Q42-'[3]CONSTANT (YoY)'!GE1811</f>
        <v>0</v>
      </c>
      <c r="CS42" s="552"/>
      <c r="CT42" s="552"/>
      <c r="CU42" s="552"/>
      <c r="CV42" s="552"/>
      <c r="CW42" s="552"/>
      <c r="CX42" s="552"/>
      <c r="CY42" s="552">
        <f>Y42-'[3]CONSTANT (YoY)'!DK1811</f>
        <v>0</v>
      </c>
      <c r="CZ42" s="552">
        <f>Z42-'[3]CONSTANT (YoY)'!DL1811</f>
        <v>0</v>
      </c>
      <c r="DA42" s="552">
        <f>AA42-'[3]CONSTANT (YoY)'!DM1811</f>
        <v>0</v>
      </c>
      <c r="DB42" s="552">
        <f>AB42-'[3]CONSTANT (YoY)'!DN1811</f>
        <v>0</v>
      </c>
      <c r="DC42" s="552"/>
      <c r="DD42" s="552">
        <f>AD42-'[3]CONSTANT (YoY)'!DO1811</f>
        <v>0</v>
      </c>
      <c r="DE42" s="552">
        <f>AE42-'[3]CONSTANT (YoY)'!DP1811</f>
        <v>0</v>
      </c>
      <c r="DF42" s="552">
        <f>AF42-'[3]CONSTANT (YoY)'!DQ1811</f>
        <v>0</v>
      </c>
      <c r="DG42" s="552">
        <f>AG42-'[3]CONSTANT (YoY)'!DR1811</f>
        <v>0</v>
      </c>
      <c r="DH42" s="552"/>
      <c r="DI42" s="552">
        <f>AI42-'[3]CONSTANT (YoY)'!DS1811</f>
        <v>0</v>
      </c>
      <c r="DJ42" s="552">
        <f>AJ42-'[3]CONSTANT (YoY)'!DT1811</f>
        <v>0</v>
      </c>
      <c r="DK42" s="552">
        <f>AK42-'[3]CONSTANT (YoY)'!DU1811</f>
        <v>0</v>
      </c>
      <c r="DL42" s="552">
        <f>AL42-'[3]CONSTANT (YoY)'!DV1811</f>
        <v>0</v>
      </c>
      <c r="DM42" s="552"/>
      <c r="DN42" s="552">
        <f>AN42-'[3]CONSTANT (YoY)'!DW1811</f>
        <v>0</v>
      </c>
      <c r="DO42" s="552">
        <f>AO42-'[3]CONSTANT (YoY)'!DX1811</f>
        <v>0</v>
      </c>
      <c r="DP42" s="552">
        <f>AP42-'[3]CONSTANT (YoY)'!DY1811</f>
        <v>0</v>
      </c>
      <c r="DQ42" s="552">
        <f>AQ42-'[3]CONSTANT (YoY)'!DZ1811</f>
        <v>0</v>
      </c>
      <c r="DR42" s="552"/>
      <c r="DS42" s="552">
        <f>AS42-'[3]CONSTANT (YoY)'!EA1811</f>
        <v>0</v>
      </c>
      <c r="DT42" s="552">
        <f>AT42-'[3]CONSTANT (YoY)'!EB1811</f>
        <v>0</v>
      </c>
      <c r="DU42" s="552">
        <f>AU42-'[3]CONSTANT (YoY)'!EC1811</f>
        <v>0</v>
      </c>
      <c r="DV42" s="552">
        <f>AV42-'[3]CONSTANT (YoY)'!ED1811</f>
        <v>0</v>
      </c>
      <c r="DW42" s="552"/>
      <c r="DX42" s="552">
        <f>AX42-'[3]CONSTANT (YoY)'!EE1811</f>
        <v>0</v>
      </c>
      <c r="DY42" s="552">
        <f>AY42-'[3]CONSTANT (YoY)'!EF1811</f>
        <v>0</v>
      </c>
      <c r="DZ42" s="552">
        <f>AZ42-'[3]CONSTANT (YoY)'!EG1811</f>
        <v>0</v>
      </c>
      <c r="EA42" s="552">
        <f>BA42-'[3]CONSTANT (YoY)'!EH1811</f>
        <v>-1.1546319456101628E-14</v>
      </c>
      <c r="EB42" s="552"/>
      <c r="EC42" s="552">
        <f>BC42-'[3]CONSTANT (YoY)'!EI1811</f>
        <v>0</v>
      </c>
      <c r="ED42" s="552">
        <f>BD42-'[3]CONSTANT (YoY)'!EJ1811</f>
        <v>0</v>
      </c>
      <c r="EE42" s="552">
        <f>BE42-'[3]CONSTANT (YoY)'!EK1811</f>
        <v>0</v>
      </c>
      <c r="EF42" s="552">
        <f>BF42-'[3]CONSTANT (YoY)'!EL1811</f>
        <v>1.1546319456101628E-14</v>
      </c>
      <c r="EG42" s="552"/>
      <c r="EH42" s="552">
        <f>BH42-'[3]CONSTANT (YoY)'!EM1811</f>
        <v>0</v>
      </c>
      <c r="EI42" s="552">
        <f>BI42-'[3]CONSTANT (YoY)'!EN1811</f>
        <v>0</v>
      </c>
      <c r="EJ42" s="552">
        <f>BJ42-'[3]CONSTANT (YoY)'!EO1811</f>
        <v>0</v>
      </c>
      <c r="EK42" s="552">
        <f>BK42-'[3]CONSTANT (YoY)'!EP1811</f>
        <v>0</v>
      </c>
      <c r="EL42" s="552"/>
      <c r="EM42" s="552">
        <f>BM42-'[3]CONSTANT (YoY)'!EQ1811</f>
        <v>0</v>
      </c>
      <c r="EN42" s="552">
        <f>BN42-'[3]CONSTANT (YoY)'!ER1811</f>
        <v>0</v>
      </c>
      <c r="EO42" s="552">
        <f>BO42-'[3]CONSTANT (YoY)'!ES1811</f>
        <v>0</v>
      </c>
      <c r="EP42" s="552">
        <f>BP42-'[3]CONSTANT (YoY)'!ET1811</f>
        <v>0</v>
      </c>
      <c r="EQ42" s="552"/>
      <c r="ER42" s="552">
        <f>BR42-'[3]CONSTANT (YoY)'!EU1811</f>
        <v>0</v>
      </c>
      <c r="ES42" s="552">
        <f>BS42-'[3]CONSTANT (YoY)'!EV1811</f>
        <v>0</v>
      </c>
      <c r="ET42" s="552">
        <f>BT42-'[3]CONSTANT (YoY)'!EW1811</f>
        <v>0</v>
      </c>
      <c r="EU42" s="552">
        <f>BU42-'[3]CONSTANT (YoY)'!EX1811</f>
        <v>0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451"/>
      <c r="I43" s="65">
        <f>('4B'!I43/'4B'!H43-1)*100</f>
        <v>3.8115146064540806</v>
      </c>
      <c r="J43" s="65">
        <f>('4B'!J43/'4B'!I43-1)*100</f>
        <v>8.9286940855148202</v>
      </c>
      <c r="K43" s="65">
        <f>('4B'!K43/'4B'!J43-1)*100</f>
        <v>6.6486659163785378</v>
      </c>
      <c r="L43" s="65">
        <f>('4B'!L43/'4B'!K43-1)*100</f>
        <v>4.4321028055639644</v>
      </c>
      <c r="M43" s="65">
        <f>('4B'!M43/'4B'!L43-1)*100</f>
        <v>-8.3950709062881383</v>
      </c>
      <c r="N43" s="65">
        <f>('4B'!N43/'4B'!M43-1)*100</f>
        <v>1.2792482117915727</v>
      </c>
      <c r="O43" s="65">
        <f>('4B'!O43/'4B'!N43-1)*100</f>
        <v>9.2130914113812459</v>
      </c>
      <c r="P43" s="65">
        <f>('4B'!P43/'4B'!O43-1)*100</f>
        <v>3.1032206655287942</v>
      </c>
      <c r="Q43" s="65">
        <f>('4B'!Q43/'4B'!P43-1)*100</f>
        <v>3.9432604934643622</v>
      </c>
      <c r="R43" s="65">
        <f>('4B'!R43/'4B'!Q43-1)*100</f>
        <v>-100</v>
      </c>
      <c r="S43" s="68"/>
      <c r="T43" s="68"/>
      <c r="U43" s="68"/>
      <c r="V43" s="68"/>
      <c r="W43" s="68"/>
      <c r="X43" s="68"/>
      <c r="Y43" s="65">
        <f>('4B'!Y43/'4B'!T43-1)*100</f>
        <v>1.873321345955814</v>
      </c>
      <c r="Z43" s="65">
        <f>('4B'!Z43/'4B'!U43-1)*100</f>
        <v>-0.94366247332735576</v>
      </c>
      <c r="AA43" s="65">
        <f>('4B'!AA43/'4B'!V43-1)*100</f>
        <v>15.630600641909131</v>
      </c>
      <c r="AB43" s="65">
        <f>('4B'!AB43/'4B'!W43-1)*100</f>
        <v>-2.7023207609009781</v>
      </c>
      <c r="AC43" s="65"/>
      <c r="AD43" s="65">
        <f>('4B'!AD43/'4B'!Y43-1)*100</f>
        <v>0.38144662018406716</v>
      </c>
      <c r="AE43" s="65">
        <f>('4B'!AE43/'4B'!Z43-1)*100</f>
        <v>14.246773449173734</v>
      </c>
      <c r="AF43" s="65">
        <f>('4B'!AF43/'4B'!AA43-1)*100</f>
        <v>13.055646921011599</v>
      </c>
      <c r="AG43" s="65">
        <f>('4B'!AG43/'4B'!AB43-1)*100</f>
        <v>6.9222410464393924</v>
      </c>
      <c r="AH43" s="65"/>
      <c r="AI43" s="65">
        <f>('4B'!AI43/'4B'!AD43-1)*100</f>
        <v>6.9308034523268391</v>
      </c>
      <c r="AJ43" s="65">
        <f>('4B'!AJ43/'4B'!AE43-1)*100</f>
        <v>5.0469034606090757</v>
      </c>
      <c r="AK43" s="65">
        <f>('4B'!AK43/'4B'!AF43-1)*100</f>
        <v>5.7759517109634118</v>
      </c>
      <c r="AL43" s="65">
        <f>('4B'!AL43/'4B'!AG43-1)*100</f>
        <v>8.8026979380863679</v>
      </c>
      <c r="AM43" s="65"/>
      <c r="AN43" s="65">
        <f>('4B'!AN43/'4B'!AI43-1)*100</f>
        <v>6.6276354910214552</v>
      </c>
      <c r="AO43" s="65">
        <f>('4B'!AO43/'4B'!AJ43-1)*100</f>
        <v>1.0873276639371099</v>
      </c>
      <c r="AP43" s="65">
        <f>('4B'!AP43/'4B'!AK43-1)*100</f>
        <v>3.290605009623615</v>
      </c>
      <c r="AQ43" s="65">
        <f>('4B'!AQ43/'4B'!AL43-1)*100</f>
        <v>6.7918870738016945</v>
      </c>
      <c r="AR43" s="65"/>
      <c r="AS43" s="65">
        <f>('4B'!AS43/'4B'!AN43-1)*100</f>
        <v>0.25370394888204473</v>
      </c>
      <c r="AT43" s="65">
        <f>('4B'!AT43/'4B'!AO43-1)*100</f>
        <v>-38.824630833092435</v>
      </c>
      <c r="AU43" s="65">
        <f>('4B'!AU43/'4B'!AP43-1)*100</f>
        <v>0.10831578993837354</v>
      </c>
      <c r="AV43" s="65">
        <f>('4B'!AV43/'4B'!AQ43-1)*100</f>
        <v>-2.0354338669910765</v>
      </c>
      <c r="AW43" s="65"/>
      <c r="AX43" s="65">
        <f>('4B'!AX43/'4B'!AS43-1)*100</f>
        <v>0.95192622568305296</v>
      </c>
      <c r="AY43" s="65">
        <f>('4B'!AY43/'4B'!AT43-1)*100</f>
        <v>53.670588803428345</v>
      </c>
      <c r="AZ43" s="65">
        <f>('4B'!AZ43/'4B'!AU43-1)*100</f>
        <v>-21.343384583405445</v>
      </c>
      <c r="BA43" s="65">
        <f>('4B'!BA43/'4B'!AV43-1)*100</f>
        <v>3.9695564899963287</v>
      </c>
      <c r="BB43" s="65"/>
      <c r="BC43" s="65">
        <f>('4B'!BC43/'4B'!AX43-1)*100</f>
        <v>3.4163813634417561</v>
      </c>
      <c r="BD43" s="65">
        <f>('4B'!BD43/'4B'!AY43-1)*100</f>
        <v>11.818644210359253</v>
      </c>
      <c r="BE43" s="65">
        <f>('4B'!BE43/'4B'!AZ43-1)*100</f>
        <v>17.813340228277184</v>
      </c>
      <c r="BF43" s="65">
        <f>('4B'!BF43/'4B'!BA43-1)*100</f>
        <v>3.9985506197323772</v>
      </c>
      <c r="BG43" s="65"/>
      <c r="BH43" s="65">
        <f>('4B'!BH43/'4B'!BC43-1)*100</f>
        <v>4.3688138348500161</v>
      </c>
      <c r="BI43" s="65">
        <f>('4B'!BI43/'4B'!BD43-1)*100</f>
        <v>3.2926829335923502</v>
      </c>
      <c r="BJ43" s="65">
        <f>('4B'!BJ43/'4B'!BE43-1)*100</f>
        <v>2.1594555265937565</v>
      </c>
      <c r="BK43" s="65">
        <f>('4B'!BK43/'4B'!BF43-1)*100</f>
        <v>2.9996577466121721</v>
      </c>
      <c r="BL43" s="65"/>
      <c r="BM43" s="65">
        <f>('4B'!BM43/'4B'!BH43-1)*100</f>
        <v>3.1543156877648082</v>
      </c>
      <c r="BN43" s="65">
        <f>('4B'!BN43/'4B'!BI43-1)*100</f>
        <v>4.1715186808037652</v>
      </c>
      <c r="BO43" s="65">
        <f>('4B'!BO43/'4B'!BJ43-1)*100</f>
        <v>5.3123152194171297</v>
      </c>
      <c r="BP43" s="65">
        <f>('4B'!BP43/'4B'!BK43-1)*100</f>
        <v>2.9844556636988484</v>
      </c>
      <c r="BQ43" s="65"/>
      <c r="BR43" s="65">
        <f>('4B'!BR43/'4B'!BM43-1)*100</f>
        <v>5.8858092427388931</v>
      </c>
      <c r="BS43" s="65">
        <f>('4B'!BS43/'4B'!BN43-1)*100</f>
        <v>4.786332915097713</v>
      </c>
      <c r="BT43" s="65">
        <f>('4B'!BT43/'4B'!BO43-1)*100</f>
        <v>-100</v>
      </c>
      <c r="BU43" s="65">
        <f>('4B'!BU43/'4B'!BP43-1)*100</f>
        <v>-100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80"/>
      <c r="CE43" s="314"/>
      <c r="CF43" s="314"/>
      <c r="CI43" s="552"/>
      <c r="CJ43" s="552">
        <f>I43-'[3]CONSTANT (YoY)'!FW1812</f>
        <v>0</v>
      </c>
      <c r="CK43" s="552">
        <f>J43-'[3]CONSTANT (YoY)'!FX1812</f>
        <v>0</v>
      </c>
      <c r="CL43" s="552">
        <f>K43-'[3]CONSTANT (YoY)'!FY1812</f>
        <v>0</v>
      </c>
      <c r="CM43" s="552">
        <f>L43-'[3]CONSTANT (YoY)'!FZ1812</f>
        <v>0</v>
      </c>
      <c r="CN43" s="552">
        <f>M43-'[3]CONSTANT (YoY)'!GA1812</f>
        <v>0</v>
      </c>
      <c r="CO43" s="552">
        <f>N43-'[3]CONSTANT (YoY)'!GB1812</f>
        <v>0</v>
      </c>
      <c r="CP43" s="552">
        <f>O43-'[3]CONSTANT (YoY)'!GC1812</f>
        <v>0</v>
      </c>
      <c r="CQ43" s="552">
        <f>P43-'[3]CONSTANT (YoY)'!GD1812</f>
        <v>0</v>
      </c>
      <c r="CR43" s="552">
        <f>Q43-'[3]CONSTANT (YoY)'!GE1812</f>
        <v>0</v>
      </c>
      <c r="CS43" s="552"/>
      <c r="CT43" s="552"/>
      <c r="CU43" s="552"/>
      <c r="CV43" s="552"/>
      <c r="CW43" s="552"/>
      <c r="CX43" s="552"/>
      <c r="CY43" s="552">
        <f>Y43-'[3]CONSTANT (YoY)'!DK1812</f>
        <v>0</v>
      </c>
      <c r="CZ43" s="552">
        <f>Z43-'[3]CONSTANT (YoY)'!DL1812</f>
        <v>0</v>
      </c>
      <c r="DA43" s="552">
        <f>AA43-'[3]CONSTANT (YoY)'!DM1812</f>
        <v>0</v>
      </c>
      <c r="DB43" s="552">
        <f>AB43-'[3]CONSTANT (YoY)'!DN1812</f>
        <v>0</v>
      </c>
      <c r="DC43" s="552"/>
      <c r="DD43" s="552">
        <f>AD43-'[3]CONSTANT (YoY)'!DO1812</f>
        <v>0</v>
      </c>
      <c r="DE43" s="552">
        <f>AE43-'[3]CONSTANT (YoY)'!DP1812</f>
        <v>0</v>
      </c>
      <c r="DF43" s="552">
        <f>AF43-'[3]CONSTANT (YoY)'!DQ1812</f>
        <v>0</v>
      </c>
      <c r="DG43" s="552">
        <f>AG43-'[3]CONSTANT (YoY)'!DR1812</f>
        <v>0</v>
      </c>
      <c r="DH43" s="552"/>
      <c r="DI43" s="552">
        <f>AI43-'[3]CONSTANT (YoY)'!DS1812</f>
        <v>0</v>
      </c>
      <c r="DJ43" s="552">
        <f>AJ43-'[3]CONSTANT (YoY)'!DT1812</f>
        <v>0</v>
      </c>
      <c r="DK43" s="552">
        <f>AK43-'[3]CONSTANT (YoY)'!DU1812</f>
        <v>0</v>
      </c>
      <c r="DL43" s="552">
        <f>AL43-'[3]CONSTANT (YoY)'!DV1812</f>
        <v>0</v>
      </c>
      <c r="DM43" s="552"/>
      <c r="DN43" s="552">
        <f>AN43-'[3]CONSTANT (YoY)'!DW1812</f>
        <v>0</v>
      </c>
      <c r="DO43" s="552">
        <f>AO43-'[3]CONSTANT (YoY)'!DX1812</f>
        <v>0</v>
      </c>
      <c r="DP43" s="552">
        <f>AP43-'[3]CONSTANT (YoY)'!DY1812</f>
        <v>0</v>
      </c>
      <c r="DQ43" s="552">
        <f>AQ43-'[3]CONSTANT (YoY)'!DZ1812</f>
        <v>0</v>
      </c>
      <c r="DR43" s="552"/>
      <c r="DS43" s="552">
        <f>AS43-'[3]CONSTANT (YoY)'!EA1812</f>
        <v>0</v>
      </c>
      <c r="DT43" s="552">
        <f>AT43-'[3]CONSTANT (YoY)'!EB1812</f>
        <v>0</v>
      </c>
      <c r="DU43" s="552">
        <f>AU43-'[3]CONSTANT (YoY)'!EC1812</f>
        <v>0</v>
      </c>
      <c r="DV43" s="552">
        <f>AV43-'[3]CONSTANT (YoY)'!ED1812</f>
        <v>0</v>
      </c>
      <c r="DW43" s="552"/>
      <c r="DX43" s="552">
        <f>AX43-'[3]CONSTANT (YoY)'!EE1812</f>
        <v>0</v>
      </c>
      <c r="DY43" s="552">
        <f>AY43-'[3]CONSTANT (YoY)'!EF1812</f>
        <v>0</v>
      </c>
      <c r="DZ43" s="552">
        <f>AZ43-'[3]CONSTANT (YoY)'!EG1812</f>
        <v>0</v>
      </c>
      <c r="EA43" s="552">
        <f>BA43-'[3]CONSTANT (YoY)'!EH1812</f>
        <v>0</v>
      </c>
      <c r="EB43" s="552"/>
      <c r="EC43" s="552">
        <f>BC43-'[3]CONSTANT (YoY)'!EI1812</f>
        <v>0</v>
      </c>
      <c r="ED43" s="552">
        <f>BD43-'[3]CONSTANT (YoY)'!EJ1812</f>
        <v>0</v>
      </c>
      <c r="EE43" s="552">
        <f>BE43-'[3]CONSTANT (YoY)'!EK1812</f>
        <v>0</v>
      </c>
      <c r="EF43" s="552">
        <f>BF43-'[3]CONSTANT (YoY)'!EL1812</f>
        <v>0</v>
      </c>
      <c r="EG43" s="552"/>
      <c r="EH43" s="552">
        <f>BH43-'[3]CONSTANT (YoY)'!EM1812</f>
        <v>0</v>
      </c>
      <c r="EI43" s="552">
        <f>BI43-'[3]CONSTANT (YoY)'!EN1812</f>
        <v>0</v>
      </c>
      <c r="EJ43" s="552">
        <f>BJ43-'[3]CONSTANT (YoY)'!EO1812</f>
        <v>0</v>
      </c>
      <c r="EK43" s="552">
        <f>BK43-'[3]CONSTANT (YoY)'!EP1812</f>
        <v>0</v>
      </c>
      <c r="EL43" s="552"/>
      <c r="EM43" s="552">
        <f>BM43-'[3]CONSTANT (YoY)'!EQ1812</f>
        <v>0</v>
      </c>
      <c r="EN43" s="552">
        <f>BN43-'[3]CONSTANT (YoY)'!ER1812</f>
        <v>0</v>
      </c>
      <c r="EO43" s="552">
        <f>BO43-'[3]CONSTANT (YoY)'!ES1812</f>
        <v>0</v>
      </c>
      <c r="EP43" s="552">
        <f>BP43-'[3]CONSTANT (YoY)'!ET1812</f>
        <v>0</v>
      </c>
      <c r="EQ43" s="552"/>
      <c r="ER43" s="552">
        <f>BR43-'[3]CONSTANT (YoY)'!EU1812</f>
        <v>0</v>
      </c>
      <c r="ES43" s="552">
        <f>BS43-'[3]CONSTANT (YoY)'!EV1812</f>
        <v>0</v>
      </c>
      <c r="ET43" s="552">
        <f>BT43-'[3]CONSTANT (YoY)'!EW1812</f>
        <v>0</v>
      </c>
      <c r="EU43" s="552">
        <f>BU43-'[3]CONSTANT (YoY)'!EX1812</f>
        <v>0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5"/>
      <c r="I44" s="185"/>
      <c r="J44" s="185"/>
      <c r="K44" s="185"/>
      <c r="L44" s="185"/>
      <c r="M44" s="283"/>
      <c r="N44" s="283"/>
      <c r="O44" s="283"/>
      <c r="P44" s="283"/>
      <c r="Q44" s="283"/>
      <c r="R44" s="283"/>
      <c r="S44" s="186"/>
      <c r="T44" s="186"/>
      <c r="U44" s="186"/>
      <c r="V44" s="186"/>
      <c r="W44" s="186"/>
      <c r="X44" s="186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287"/>
      <c r="AY44" s="287"/>
      <c r="AZ44" s="287"/>
      <c r="BA44" s="287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185"/>
      <c r="BW44" s="185"/>
      <c r="BX44" s="182"/>
      <c r="BY44" s="183"/>
      <c r="BZ44" s="183"/>
      <c r="CA44" s="184"/>
      <c r="CB44" s="184"/>
      <c r="CC44" s="184"/>
      <c r="CD44" s="80"/>
      <c r="CE44" s="314"/>
      <c r="CF44" s="314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452"/>
      <c r="I45" s="64">
        <f>('4B'!I45/'4B'!H45-1)*100</f>
        <v>7.4499698459505437</v>
      </c>
      <c r="J45" s="64">
        <f>('4B'!J45/'4B'!I45-1)*100</f>
        <v>6.7449431117503567</v>
      </c>
      <c r="K45" s="64">
        <f>('4B'!K45/'4B'!J45-1)*100</f>
        <v>4.2073633176046732</v>
      </c>
      <c r="L45" s="64">
        <f>('4B'!L45/'4B'!K45-1)*100</f>
        <v>0.39021299163173317</v>
      </c>
      <c r="M45" s="64">
        <f>('4B'!M45/'4B'!L45-1)*100</f>
        <v>-19.316600664882188</v>
      </c>
      <c r="N45" s="64">
        <f>('4B'!N45/'4B'!M45-1)*100</f>
        <v>-5.1798817677799587</v>
      </c>
      <c r="O45" s="64">
        <f>('4B'!O45/'4B'!N45-1)*100</f>
        <v>5.1458696213583455</v>
      </c>
      <c r="P45" s="64">
        <f>('4B'!P45/'4B'!O45-1)*100</f>
        <v>6.0009599321818374</v>
      </c>
      <c r="Q45" s="64">
        <f>('4B'!Q45/'4B'!P45-1)*100</f>
        <v>17.501906066434781</v>
      </c>
      <c r="R45" s="64">
        <f>('4B'!R45/'4B'!Q45-1)*100</f>
        <v>-100</v>
      </c>
      <c r="S45" s="67"/>
      <c r="T45" s="67"/>
      <c r="U45" s="67"/>
      <c r="V45" s="67"/>
      <c r="W45" s="67"/>
      <c r="X45" s="67"/>
      <c r="Y45" s="64">
        <f>('4B'!Y45/'4B'!T45-1)*100</f>
        <v>7.9849256863877116</v>
      </c>
      <c r="Z45" s="64">
        <f>('4B'!Z45/'4B'!U45-1)*100</f>
        <v>8.946596173256637</v>
      </c>
      <c r="AA45" s="64">
        <f>('4B'!AA45/'4B'!V45-1)*100</f>
        <v>8.0013150200339602</v>
      </c>
      <c r="AB45" s="64">
        <f>('4B'!AB45/'4B'!W45-1)*100</f>
        <v>5.0468777097149253</v>
      </c>
      <c r="AC45" s="64"/>
      <c r="AD45" s="64">
        <f>('4B'!AD45/'4B'!Y45-1)*100</f>
        <v>6.7946081505982692</v>
      </c>
      <c r="AE45" s="64">
        <f>('4B'!AE45/'4B'!Z45-1)*100</f>
        <v>8.3051942690846268</v>
      </c>
      <c r="AF45" s="64">
        <f>('4B'!AF45/'4B'!AA45-1)*100</f>
        <v>6.1512767208532493</v>
      </c>
      <c r="AG45" s="64">
        <f>('4B'!AG45/'4B'!AB45-1)*100</f>
        <v>5.8507991182332963</v>
      </c>
      <c r="AH45" s="64"/>
      <c r="AI45" s="64">
        <f>('4B'!AI45/'4B'!AD45-1)*100</f>
        <v>4.8787891137325623</v>
      </c>
      <c r="AJ45" s="64">
        <f>('4B'!AJ45/'4B'!AE45-1)*100</f>
        <v>4.7983597199660499</v>
      </c>
      <c r="AK45" s="64">
        <f>('4B'!AK45/'4B'!AF45-1)*100</f>
        <v>4.7184942718690337</v>
      </c>
      <c r="AL45" s="64">
        <f>('4B'!AL45/'4B'!AG45-1)*100</f>
        <v>2.4553821715576296</v>
      </c>
      <c r="AM45" s="64"/>
      <c r="AN45" s="64">
        <f>('4B'!AN45/'4B'!AI45-1)*100</f>
        <v>0.60140625348426013</v>
      </c>
      <c r="AO45" s="64">
        <f>('4B'!AO45/'4B'!AJ45-1)*100</f>
        <v>1.0999282351643158</v>
      </c>
      <c r="AP45" s="64">
        <f>('4B'!AP45/'4B'!AK45-1)*100</f>
        <v>-1.3865098393673891</v>
      </c>
      <c r="AQ45" s="64">
        <f>('4B'!AQ45/'4B'!AL45-1)*100</f>
        <v>1.348712728621404</v>
      </c>
      <c r="AR45" s="64"/>
      <c r="AS45" s="64">
        <f>('4B'!AS45/'4B'!AN45-1)*100</f>
        <v>-7.9469385071545995</v>
      </c>
      <c r="AT45" s="64">
        <f>('4B'!AT45/'4B'!AO45-1)*100</f>
        <v>-44.288335886100448</v>
      </c>
      <c r="AU45" s="64">
        <f>('4B'!AU45/'4B'!AP45-1)*100</f>
        <v>-12.241110737577776</v>
      </c>
      <c r="AV45" s="64">
        <f>('4B'!AV45/'4B'!AQ45-1)*100</f>
        <v>-13.685626263124107</v>
      </c>
      <c r="AW45" s="64"/>
      <c r="AX45" s="64">
        <f>('4B'!AX45/'4B'!AS45-1)*100</f>
        <v>-10.472963665595003</v>
      </c>
      <c r="AY45" s="64">
        <f>('4B'!AY45/'4B'!AT45-1)*100</f>
        <v>40.324045932952465</v>
      </c>
      <c r="AZ45" s="64">
        <f>('4B'!AZ45/'4B'!AU45-1)*100</f>
        <v>-20.555774804150296</v>
      </c>
      <c r="BA45" s="64">
        <f>('4B'!BA45/'4B'!AV45-1)*100</f>
        <v>-12.105143594791901</v>
      </c>
      <c r="BB45" s="64"/>
      <c r="BC45" s="64">
        <f>('4B'!BC45/'4B'!AX45-1)*100</f>
        <v>-5.975257743982576</v>
      </c>
      <c r="BD45" s="64">
        <f>('4B'!BD45/'4B'!AY45-1)*100</f>
        <v>2.6864621960179136</v>
      </c>
      <c r="BE45" s="64">
        <f>('4B'!BE45/'4B'!AZ45-1)*100</f>
        <v>15.190211131275611</v>
      </c>
      <c r="BF45" s="64">
        <f>('4B'!BF45/'4B'!BA45-1)*100</f>
        <v>10.328482342646028</v>
      </c>
      <c r="BG45" s="64"/>
      <c r="BH45" s="64">
        <f>('4B'!BH45/'4B'!BC45-1)*100</f>
        <v>7.3549182096946719</v>
      </c>
      <c r="BI45" s="64">
        <f>('4B'!BI45/'4B'!BD45-1)*100</f>
        <v>6.2048312537295036</v>
      </c>
      <c r="BJ45" s="64">
        <f>('4B'!BJ45/'4B'!BE45-1)*100</f>
        <v>7.1374811754607803</v>
      </c>
      <c r="BK45" s="64">
        <f>('4B'!BK45/'4B'!BF45-1)*100</f>
        <v>3.4378504599894999</v>
      </c>
      <c r="BL45" s="64"/>
      <c r="BM45" s="64">
        <f>('4B'!BM45/'4B'!BH45-1)*100</f>
        <v>11.940103728514529</v>
      </c>
      <c r="BN45" s="64">
        <f>('4B'!BN45/'4B'!BI45-1)*100</f>
        <v>17.150428101739969</v>
      </c>
      <c r="BO45" s="64">
        <f>('4B'!BO45/'4B'!BJ45-1)*100</f>
        <v>19.955230664828385</v>
      </c>
      <c r="BP45" s="64">
        <f>('4B'!BP45/'4B'!BK45-1)*100</f>
        <v>20.720272260824004</v>
      </c>
      <c r="BQ45" s="64"/>
      <c r="BR45" s="64">
        <f>('4B'!BR45/'4B'!BM45-1)*100</f>
        <v>14.179119326138046</v>
      </c>
      <c r="BS45" s="64">
        <f>('4B'!BS45/'4B'!BN45-1)*100</f>
        <v>12.07877852682897</v>
      </c>
      <c r="BT45" s="64">
        <f>('4B'!BT45/'4B'!BO45-1)*100</f>
        <v>-100</v>
      </c>
      <c r="BU45" s="64">
        <f>('4B'!BU45/'4B'!BP45-1)*100</f>
        <v>-100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314"/>
      <c r="CF45" s="314"/>
      <c r="CI45" s="552"/>
      <c r="CJ45" s="552">
        <f>I45-'[3]CONSTANT (YoY)'!FW1813</f>
        <v>0</v>
      </c>
      <c r="CK45" s="552">
        <f>J45-'[3]CONSTANT (YoY)'!FX1813</f>
        <v>0</v>
      </c>
      <c r="CL45" s="552">
        <f>K45-'[3]CONSTANT (YoY)'!FY1813</f>
        <v>0</v>
      </c>
      <c r="CM45" s="552">
        <f>L45-'[3]CONSTANT (YoY)'!FZ1813</f>
        <v>0</v>
      </c>
      <c r="CN45" s="552">
        <f>M45-'[3]CONSTANT (YoY)'!GA1813</f>
        <v>0</v>
      </c>
      <c r="CO45" s="552">
        <f>N45-'[3]CONSTANT (YoY)'!GB1813</f>
        <v>0</v>
      </c>
      <c r="CP45" s="552">
        <f>O45-'[3]CONSTANT (YoY)'!GC1813</f>
        <v>0</v>
      </c>
      <c r="CQ45" s="552">
        <f>P45-'[3]CONSTANT (YoY)'!GD1813</f>
        <v>0</v>
      </c>
      <c r="CR45" s="552">
        <f>Q45-'[3]CONSTANT (YoY)'!GE1813</f>
        <v>0</v>
      </c>
      <c r="CS45" s="552"/>
      <c r="CT45" s="552"/>
      <c r="CU45" s="552"/>
      <c r="CV45" s="552"/>
      <c r="CW45" s="552"/>
      <c r="CX45" s="552"/>
      <c r="CY45" s="552">
        <f>Y45-'[3]CONSTANT (YoY)'!DK1813</f>
        <v>0</v>
      </c>
      <c r="CZ45" s="552">
        <f>Z45-'[3]CONSTANT (YoY)'!DL1813</f>
        <v>0</v>
      </c>
      <c r="DA45" s="552">
        <f>AA45-'[3]CONSTANT (YoY)'!DM1813</f>
        <v>0</v>
      </c>
      <c r="DB45" s="552">
        <f>AB45-'[3]CONSTANT (YoY)'!DN1813</f>
        <v>0</v>
      </c>
      <c r="DC45" s="552"/>
      <c r="DD45" s="552">
        <f>AD45-'[3]CONSTANT (YoY)'!DO1813</f>
        <v>0</v>
      </c>
      <c r="DE45" s="552">
        <f>AE45-'[3]CONSTANT (YoY)'!DP1813</f>
        <v>0</v>
      </c>
      <c r="DF45" s="552">
        <f>AF45-'[3]CONSTANT (YoY)'!DQ1813</f>
        <v>0</v>
      </c>
      <c r="DG45" s="552">
        <f>AG45-'[3]CONSTANT (YoY)'!DR1813</f>
        <v>0</v>
      </c>
      <c r="DH45" s="552"/>
      <c r="DI45" s="552">
        <f>AI45-'[3]CONSTANT (YoY)'!DS1813</f>
        <v>0</v>
      </c>
      <c r="DJ45" s="552">
        <f>AJ45-'[3]CONSTANT (YoY)'!DT1813</f>
        <v>0</v>
      </c>
      <c r="DK45" s="552">
        <f>AK45-'[3]CONSTANT (YoY)'!DU1813</f>
        <v>0</v>
      </c>
      <c r="DL45" s="552">
        <f>AL45-'[3]CONSTANT (YoY)'!DV1813</f>
        <v>0</v>
      </c>
      <c r="DM45" s="552"/>
      <c r="DN45" s="552">
        <f>AN45-'[3]CONSTANT (YoY)'!DW1813</f>
        <v>0</v>
      </c>
      <c r="DO45" s="552">
        <f>AO45-'[3]CONSTANT (YoY)'!DX1813</f>
        <v>0</v>
      </c>
      <c r="DP45" s="552">
        <f>AP45-'[3]CONSTANT (YoY)'!DY1813</f>
        <v>0</v>
      </c>
      <c r="DQ45" s="552">
        <f>AQ45-'[3]CONSTANT (YoY)'!DZ1813</f>
        <v>0</v>
      </c>
      <c r="DR45" s="552"/>
      <c r="DS45" s="552">
        <f>AS45-'[3]CONSTANT (YoY)'!EA1813</f>
        <v>0</v>
      </c>
      <c r="DT45" s="552">
        <f>AT45-'[3]CONSTANT (YoY)'!EB1813</f>
        <v>0</v>
      </c>
      <c r="DU45" s="552">
        <f>AU45-'[3]CONSTANT (YoY)'!EC1813</f>
        <v>0</v>
      </c>
      <c r="DV45" s="552">
        <f>AV45-'[3]CONSTANT (YoY)'!ED1813</f>
        <v>0</v>
      </c>
      <c r="DW45" s="552"/>
      <c r="DX45" s="552">
        <f>AX45-'[3]CONSTANT (YoY)'!EE1813</f>
        <v>0</v>
      </c>
      <c r="DY45" s="552">
        <f>AY45-'[3]CONSTANT (YoY)'!EF1813</f>
        <v>0</v>
      </c>
      <c r="DZ45" s="552">
        <f>AZ45-'[3]CONSTANT (YoY)'!EG1813</f>
        <v>0</v>
      </c>
      <c r="EA45" s="552">
        <f>BA45-'[3]CONSTANT (YoY)'!EH1813</f>
        <v>0</v>
      </c>
      <c r="EB45" s="552"/>
      <c r="EC45" s="552">
        <f>BC45-'[3]CONSTANT (YoY)'!EI1813</f>
        <v>1.0658141036401503E-14</v>
      </c>
      <c r="ED45" s="552">
        <f>BD45-'[3]CONSTANT (YoY)'!EJ1813</f>
        <v>0</v>
      </c>
      <c r="EE45" s="552">
        <f>BE45-'[3]CONSTANT (YoY)'!EK1813</f>
        <v>0</v>
      </c>
      <c r="EF45" s="552">
        <f>BF45-'[3]CONSTANT (YoY)'!EL1813</f>
        <v>0</v>
      </c>
      <c r="EG45" s="552"/>
      <c r="EH45" s="552">
        <f>BH45-'[3]CONSTANT (YoY)'!EM1813</f>
        <v>0</v>
      </c>
      <c r="EI45" s="552">
        <f>BI45-'[3]CONSTANT (YoY)'!EN1813</f>
        <v>0</v>
      </c>
      <c r="EJ45" s="552">
        <f>BJ45-'[3]CONSTANT (YoY)'!EO1813</f>
        <v>0</v>
      </c>
      <c r="EK45" s="552">
        <f>BK45-'[3]CONSTANT (YoY)'!EP1813</f>
        <v>0</v>
      </c>
      <c r="EL45" s="552"/>
      <c r="EM45" s="552">
        <f>BM45-'[3]CONSTANT (YoY)'!EQ1813</f>
        <v>0</v>
      </c>
      <c r="EN45" s="552">
        <f>BN45-'[3]CONSTANT (YoY)'!ER1813</f>
        <v>0</v>
      </c>
      <c r="EO45" s="552">
        <f>BO45-'[3]CONSTANT (YoY)'!ES1813</f>
        <v>0</v>
      </c>
      <c r="EP45" s="552">
        <f>BP45-'[3]CONSTANT (YoY)'!ET1813</f>
        <v>0</v>
      </c>
      <c r="EQ45" s="552"/>
      <c r="ER45" s="552">
        <f>BR45-'[3]CONSTANT (YoY)'!EU1813</f>
        <v>2.3092638912203256E-14</v>
      </c>
      <c r="ES45" s="552">
        <f>BS45-'[3]CONSTANT (YoY)'!EV1813</f>
        <v>0</v>
      </c>
      <c r="ET45" s="552">
        <f>BT45-'[3]CONSTANT (YoY)'!EW1813</f>
        <v>0</v>
      </c>
      <c r="EU45" s="552">
        <f>BU45-'[3]CONSTANT (YoY)'!EX1813</f>
        <v>0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451"/>
      <c r="I46" s="65">
        <f>('4B'!I46/'4B'!H46-1)*100</f>
        <v>8.5413548295129047</v>
      </c>
      <c r="J46" s="65">
        <f>('4B'!J46/'4B'!I46-1)*100</f>
        <v>2.6568060618428202</v>
      </c>
      <c r="K46" s="65">
        <f>('4B'!K46/'4B'!J46-1)*100</f>
        <v>-6.9247133888158068</v>
      </c>
      <c r="L46" s="65">
        <f>('4B'!L46/'4B'!K46-1)*100</f>
        <v>-2.9052682698085808</v>
      </c>
      <c r="M46" s="65">
        <f>('4B'!M46/'4B'!L46-1)*100</f>
        <v>-16.500787776877146</v>
      </c>
      <c r="N46" s="65">
        <f>('4B'!N46/'4B'!M46-1)*100</f>
        <v>-12.418350358525309</v>
      </c>
      <c r="O46" s="65">
        <f>('4B'!O46/'4B'!N46-1)*100</f>
        <v>-1.1376458491738628</v>
      </c>
      <c r="P46" s="65">
        <f>('4B'!P46/'4B'!O46-1)*100</f>
        <v>2.4495660561665078</v>
      </c>
      <c r="Q46" s="65">
        <f>('4B'!Q46/'4B'!P46-1)*100</f>
        <v>18.832820020725237</v>
      </c>
      <c r="R46" s="65">
        <f>('4B'!R46/'4B'!Q46-1)*100</f>
        <v>-100</v>
      </c>
      <c r="S46" s="67"/>
      <c r="T46" s="67"/>
      <c r="U46" s="67"/>
      <c r="V46" s="67"/>
      <c r="W46" s="67"/>
      <c r="X46" s="67"/>
      <c r="Y46" s="65">
        <f>('4B'!Y46/'4B'!T46-1)*100</f>
        <v>4.9436540027418818</v>
      </c>
      <c r="Z46" s="65">
        <f>('4B'!Z46/'4B'!U46-1)*100</f>
        <v>9.2692737336972808</v>
      </c>
      <c r="AA46" s="65">
        <f>('4B'!AA46/'4B'!V46-1)*100</f>
        <v>13.097826072665764</v>
      </c>
      <c r="AB46" s="65">
        <f>('4B'!AB46/'4B'!W46-1)*100</f>
        <v>7.0963761227642586</v>
      </c>
      <c r="AC46" s="65"/>
      <c r="AD46" s="65">
        <f>('4B'!AD46/'4B'!Y46-1)*100</f>
        <v>7.1137425384075303</v>
      </c>
      <c r="AE46" s="65">
        <f>('4B'!AE46/'4B'!Z46-1)*100</f>
        <v>1.9973720691231378</v>
      </c>
      <c r="AF46" s="65">
        <f>('4B'!AF46/'4B'!AA46-1)*100</f>
        <v>0.51916144537511588</v>
      </c>
      <c r="AG46" s="65">
        <f>('4B'!AG46/'4B'!AB46-1)*100</f>
        <v>1.1289725002972428</v>
      </c>
      <c r="AH46" s="65"/>
      <c r="AI46" s="65">
        <f>('4B'!AI46/'4B'!AD46-1)*100</f>
        <v>-3.4028015293452674</v>
      </c>
      <c r="AJ46" s="65">
        <f>('4B'!AJ46/'4B'!AE46-1)*100</f>
        <v>-6.751343686528255</v>
      </c>
      <c r="AK46" s="65">
        <f>('4B'!AK46/'4B'!AF46-1)*100</f>
        <v>-7.4331873154678156</v>
      </c>
      <c r="AL46" s="65">
        <f>('4B'!AL46/'4B'!AG46-1)*100</f>
        <v>-10.129770115626545</v>
      </c>
      <c r="AM46" s="65"/>
      <c r="AN46" s="65">
        <f>('4B'!AN46/'4B'!AI46-1)*100</f>
        <v>-7.9092418757000793</v>
      </c>
      <c r="AO46" s="65">
        <f>('4B'!AO46/'4B'!AJ46-1)*100</f>
        <v>-1.7181117969669923</v>
      </c>
      <c r="AP46" s="65">
        <f>('4B'!AP46/'4B'!AK46-1)*100</f>
        <v>-3.812859587373052</v>
      </c>
      <c r="AQ46" s="65">
        <f>('4B'!AQ46/'4B'!AL46-1)*100</f>
        <v>2.3546130873015159</v>
      </c>
      <c r="AR46" s="65"/>
      <c r="AS46" s="65">
        <f>('4B'!AS46/'4B'!AN46-1)*100</f>
        <v>-7.9512389685802436</v>
      </c>
      <c r="AT46" s="65">
        <f>('4B'!AT46/'4B'!AO46-1)*100</f>
        <v>-37.876114719279862</v>
      </c>
      <c r="AU46" s="65">
        <f>('4B'!AU46/'4B'!AP46-1)*100</f>
        <v>-11.505033029754852</v>
      </c>
      <c r="AV46" s="65">
        <f>('4B'!AV46/'4B'!AQ46-1)*100</f>
        <v>-10.651539601791271</v>
      </c>
      <c r="AW46" s="65"/>
      <c r="AX46" s="65">
        <f>('4B'!AX46/'4B'!AS46-1)*100</f>
        <v>-4.6185996906537907</v>
      </c>
      <c r="AY46" s="65">
        <f>('4B'!AY46/'4B'!AT46-1)*100</f>
        <v>16.693843921049822</v>
      </c>
      <c r="AZ46" s="65">
        <f>('4B'!AZ46/'4B'!AU46-1)*100</f>
        <v>-27.223059212992773</v>
      </c>
      <c r="BA46" s="65">
        <f>('4B'!BA46/'4B'!AV46-1)*100</f>
        <v>-24.153869325257027</v>
      </c>
      <c r="BB46" s="65"/>
      <c r="BC46" s="65">
        <f>('4B'!BC46/'4B'!AX46-1)*100</f>
        <v>-15.200440317223807</v>
      </c>
      <c r="BD46" s="65">
        <f>('4B'!BD46/'4B'!AY46-1)*100</f>
        <v>2.8226758271186592</v>
      </c>
      <c r="BE46" s="65">
        <f>('4B'!BE46/'4B'!AZ46-1)*100</f>
        <v>10.002374499021016</v>
      </c>
      <c r="BF46" s="65">
        <f>('4B'!BF46/'4B'!BA46-1)*100</f>
        <v>2.7014554450973893</v>
      </c>
      <c r="BG46" s="65"/>
      <c r="BH46" s="65">
        <f>('4B'!BH46/'4B'!BC46-1)*100</f>
        <v>-3.3692206807986347</v>
      </c>
      <c r="BI46" s="65">
        <f>('4B'!BI46/'4B'!BD46-1)*100</f>
        <v>6.2088894047558796</v>
      </c>
      <c r="BJ46" s="65">
        <f>('4B'!BJ46/'4B'!BE46-1)*100</f>
        <v>6.1259961136248542</v>
      </c>
      <c r="BK46" s="65">
        <f>('4B'!BK46/'4B'!BF46-1)*100</f>
        <v>1.3481984262644131</v>
      </c>
      <c r="BL46" s="65"/>
      <c r="BM46" s="65">
        <f>('4B'!BM46/'4B'!BH46-1)*100</f>
        <v>8.180286552569239</v>
      </c>
      <c r="BN46" s="65">
        <f>('4B'!BN46/'4B'!BI46-1)*100</f>
        <v>14.137437099423211</v>
      </c>
      <c r="BO46" s="65">
        <f>('4B'!BO46/'4B'!BJ46-1)*100</f>
        <v>22.670048310149426</v>
      </c>
      <c r="BP46" s="65">
        <f>('4B'!BP46/'4B'!BK46-1)*100</f>
        <v>30.191394134760017</v>
      </c>
      <c r="BQ46" s="65"/>
      <c r="BR46" s="65">
        <f>('4B'!BR46/'4B'!BM46-1)*100</f>
        <v>16.568639715126544</v>
      </c>
      <c r="BS46" s="65">
        <f>('4B'!BS46/'4B'!BN46-1)*100</f>
        <v>12.205708218281952</v>
      </c>
      <c r="BT46" s="65">
        <f>('4B'!BT46/'4B'!BO46-1)*100</f>
        <v>-100</v>
      </c>
      <c r="BU46" s="65">
        <f>('4B'!BU46/'4B'!BP46-1)*100</f>
        <v>-100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180"/>
      <c r="CE46" s="314"/>
      <c r="CF46" s="314"/>
      <c r="CI46" s="552"/>
      <c r="CJ46" s="552">
        <f>I46-'[3]CONSTANT (YoY)'!FW1814</f>
        <v>0</v>
      </c>
      <c r="CK46" s="552">
        <f>J46-'[3]CONSTANT (YoY)'!FX1814</f>
        <v>0</v>
      </c>
      <c r="CL46" s="552">
        <f>K46-'[3]CONSTANT (YoY)'!FY1814</f>
        <v>0</v>
      </c>
      <c r="CM46" s="552">
        <f>L46-'[3]CONSTANT (YoY)'!FZ1814</f>
        <v>0</v>
      </c>
      <c r="CN46" s="552">
        <f>M46-'[3]CONSTANT (YoY)'!GA1814</f>
        <v>0</v>
      </c>
      <c r="CO46" s="552">
        <f>N46-'[3]CONSTANT (YoY)'!GB1814</f>
        <v>0</v>
      </c>
      <c r="CP46" s="552">
        <f>O46-'[3]CONSTANT (YoY)'!GC1814</f>
        <v>0</v>
      </c>
      <c r="CQ46" s="552">
        <f>P46-'[3]CONSTANT (YoY)'!GD1814</f>
        <v>0</v>
      </c>
      <c r="CR46" s="552">
        <f>Q46-'[3]CONSTANT (YoY)'!GE1814</f>
        <v>0</v>
      </c>
      <c r="CS46" s="552"/>
      <c r="CT46" s="552"/>
      <c r="CU46" s="552"/>
      <c r="CV46" s="552"/>
      <c r="CW46" s="552"/>
      <c r="CX46" s="552"/>
      <c r="CY46" s="552">
        <f>Y46-'[3]CONSTANT (YoY)'!DK1814</f>
        <v>0</v>
      </c>
      <c r="CZ46" s="552">
        <f>Z46-'[3]CONSTANT (YoY)'!DL1814</f>
        <v>0</v>
      </c>
      <c r="DA46" s="552">
        <f>AA46-'[3]CONSTANT (YoY)'!DM1814</f>
        <v>0</v>
      </c>
      <c r="DB46" s="552">
        <f>AB46-'[3]CONSTANT (YoY)'!DN1814</f>
        <v>0</v>
      </c>
      <c r="DC46" s="552"/>
      <c r="DD46" s="552">
        <f>AD46-'[3]CONSTANT (YoY)'!DO1814</f>
        <v>0</v>
      </c>
      <c r="DE46" s="552">
        <f>AE46-'[3]CONSTANT (YoY)'!DP1814</f>
        <v>0</v>
      </c>
      <c r="DF46" s="552">
        <f>AF46-'[3]CONSTANT (YoY)'!DQ1814</f>
        <v>0</v>
      </c>
      <c r="DG46" s="552">
        <f>AG46-'[3]CONSTANT (YoY)'!DR1814</f>
        <v>0</v>
      </c>
      <c r="DH46" s="552"/>
      <c r="DI46" s="552">
        <f>AI46-'[3]CONSTANT (YoY)'!DS1814</f>
        <v>0</v>
      </c>
      <c r="DJ46" s="552">
        <f>AJ46-'[3]CONSTANT (YoY)'!DT1814</f>
        <v>0</v>
      </c>
      <c r="DK46" s="552">
        <f>AK46-'[3]CONSTANT (YoY)'!DU1814</f>
        <v>0</v>
      </c>
      <c r="DL46" s="552">
        <f>AL46-'[3]CONSTANT (YoY)'!DV1814</f>
        <v>0</v>
      </c>
      <c r="DM46" s="552"/>
      <c r="DN46" s="552">
        <f>AN46-'[3]CONSTANT (YoY)'!DW1814</f>
        <v>0</v>
      </c>
      <c r="DO46" s="552">
        <f>AO46-'[3]CONSTANT (YoY)'!DX1814</f>
        <v>0</v>
      </c>
      <c r="DP46" s="552">
        <f>AP46-'[3]CONSTANT (YoY)'!DY1814</f>
        <v>0</v>
      </c>
      <c r="DQ46" s="552">
        <f>AQ46-'[3]CONSTANT (YoY)'!DZ1814</f>
        <v>0</v>
      </c>
      <c r="DR46" s="552"/>
      <c r="DS46" s="552">
        <f>AS46-'[3]CONSTANT (YoY)'!EA1814</f>
        <v>0</v>
      </c>
      <c r="DT46" s="552">
        <f>AT46-'[3]CONSTANT (YoY)'!EB1814</f>
        <v>0</v>
      </c>
      <c r="DU46" s="552">
        <f>AU46-'[3]CONSTANT (YoY)'!EC1814</f>
        <v>0</v>
      </c>
      <c r="DV46" s="552">
        <f>AV46-'[3]CONSTANT (YoY)'!ED1814</f>
        <v>0</v>
      </c>
      <c r="DW46" s="552"/>
      <c r="DX46" s="552">
        <f>AX46-'[3]CONSTANT (YoY)'!EE1814</f>
        <v>-3.2862601528904634E-14</v>
      </c>
      <c r="DY46" s="552">
        <f>AY46-'[3]CONSTANT (YoY)'!EF1814</f>
        <v>0</v>
      </c>
      <c r="DZ46" s="552">
        <f>AZ46-'[3]CONSTANT (YoY)'!EG1814</f>
        <v>0</v>
      </c>
      <c r="EA46" s="552">
        <f>BA46-'[3]CONSTANT (YoY)'!EH1814</f>
        <v>0</v>
      </c>
      <c r="EB46" s="552"/>
      <c r="EC46" s="552">
        <f>BC46-'[3]CONSTANT (YoY)'!EI1814</f>
        <v>2.3092638912203256E-14</v>
      </c>
      <c r="ED46" s="552">
        <f>BD46-'[3]CONSTANT (YoY)'!EJ1814</f>
        <v>2.2204460492503131E-14</v>
      </c>
      <c r="EE46" s="552">
        <f>BE46-'[3]CONSTANT (YoY)'!EK1814</f>
        <v>-4.4408920985006262E-14</v>
      </c>
      <c r="EF46" s="552">
        <f>BF46-'[3]CONSTANT (YoY)'!EL1814</f>
        <v>2.2204460492503131E-14</v>
      </c>
      <c r="EG46" s="552"/>
      <c r="EH46" s="552">
        <f>BH46-'[3]CONSTANT (YoY)'!EM1814</f>
        <v>0</v>
      </c>
      <c r="EI46" s="552">
        <f>BI46-'[3]CONSTANT (YoY)'!EN1814</f>
        <v>0</v>
      </c>
      <c r="EJ46" s="552">
        <f>BJ46-'[3]CONSTANT (YoY)'!EO1814</f>
        <v>0</v>
      </c>
      <c r="EK46" s="552">
        <f>BK46-'[3]CONSTANT (YoY)'!EP1814</f>
        <v>0</v>
      </c>
      <c r="EL46" s="552"/>
      <c r="EM46" s="552">
        <f>BM46-'[3]CONSTANT (YoY)'!EQ1814</f>
        <v>0</v>
      </c>
      <c r="EN46" s="552">
        <f>BN46-'[3]CONSTANT (YoY)'!ER1814</f>
        <v>0</v>
      </c>
      <c r="EO46" s="552">
        <f>BO46-'[3]CONSTANT (YoY)'!ES1814</f>
        <v>0</v>
      </c>
      <c r="EP46" s="552">
        <f>BP46-'[3]CONSTANT (YoY)'!ET1814</f>
        <v>0</v>
      </c>
      <c r="EQ46" s="552"/>
      <c r="ER46" s="552">
        <f>BR46-'[3]CONSTANT (YoY)'!EU1814</f>
        <v>0</v>
      </c>
      <c r="ES46" s="552">
        <f>BS46-'[3]CONSTANT (YoY)'!EV1814</f>
        <v>2.1316282072803006E-14</v>
      </c>
      <c r="ET46" s="552">
        <f>BT46-'[3]CONSTANT (YoY)'!EW1814</f>
        <v>0</v>
      </c>
      <c r="EU46" s="552">
        <f>BU46-'[3]CONSTANT (YoY)'!EX1814</f>
        <v>0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451"/>
      <c r="I47" s="65">
        <f>('4B'!I47/'4B'!H47-1)*100</f>
        <v>-1.0637466715953003</v>
      </c>
      <c r="J47" s="65">
        <f>('4B'!J47/'4B'!I47-1)*100</f>
        <v>2.2407886433005508</v>
      </c>
      <c r="K47" s="65">
        <f>('4B'!K47/'4B'!J47-1)*100</f>
        <v>-1.2193663220545714</v>
      </c>
      <c r="L47" s="65">
        <f>('4B'!L47/'4B'!K47-1)*100</f>
        <v>-7.5564737338328687</v>
      </c>
      <c r="M47" s="65">
        <f>('4B'!M47/'4B'!L47-1)*100</f>
        <v>-15.806684021103056</v>
      </c>
      <c r="N47" s="65">
        <f>('4B'!N47/'4B'!M47-1)*100</f>
        <v>-1.7969683537516157</v>
      </c>
      <c r="O47" s="65">
        <f>('4B'!O47/'4B'!N47-1)*100</f>
        <v>19.719540695844671</v>
      </c>
      <c r="P47" s="65">
        <f>('4B'!P47/'4B'!O47-1)*100</f>
        <v>-0.43094687835336654</v>
      </c>
      <c r="Q47" s="65">
        <f>('4B'!Q47/'4B'!P47-1)*100</f>
        <v>14.041024893675068</v>
      </c>
      <c r="R47" s="65">
        <f>('4B'!R47/'4B'!Q47-1)*100</f>
        <v>-100</v>
      </c>
      <c r="S47" s="67"/>
      <c r="T47" s="67"/>
      <c r="U47" s="67"/>
      <c r="V47" s="67"/>
      <c r="W47" s="67"/>
      <c r="X47" s="67"/>
      <c r="Y47" s="65">
        <f>('4B'!Y47/'4B'!T47-1)*100</f>
        <v>0.51463923412851109</v>
      </c>
      <c r="Z47" s="65">
        <f>('4B'!Z47/'4B'!U47-1)*100</f>
        <v>-0.5826588369039043</v>
      </c>
      <c r="AA47" s="65">
        <f>('4B'!AA47/'4B'!V47-1)*100</f>
        <v>-4.2125967674420117</v>
      </c>
      <c r="AB47" s="65">
        <f>('4B'!AB47/'4B'!W47-1)*100</f>
        <v>8.8569809259686494E-2</v>
      </c>
      <c r="AC47" s="65"/>
      <c r="AD47" s="65">
        <f>('4B'!AD47/'4B'!Y47-1)*100</f>
        <v>1.4093305676966539</v>
      </c>
      <c r="AE47" s="65">
        <f>('4B'!AE47/'4B'!Z47-1)*100</f>
        <v>6.7947825082043556</v>
      </c>
      <c r="AF47" s="65">
        <f>('4B'!AF47/'4B'!AA47-1)*100</f>
        <v>0.75391531792410316</v>
      </c>
      <c r="AG47" s="65">
        <f>('4B'!AG47/'4B'!AB47-1)*100</f>
        <v>0.43823128384228305</v>
      </c>
      <c r="AH47" s="65"/>
      <c r="AI47" s="65">
        <f>('4B'!AI47/'4B'!AD47-1)*100</f>
        <v>-2.6002304599768822</v>
      </c>
      <c r="AJ47" s="65">
        <f>('4B'!AJ47/'4B'!AE47-1)*100</f>
        <v>-5.4817383828241306</v>
      </c>
      <c r="AK47" s="65">
        <f>('4B'!AK47/'4B'!AF47-1)*100</f>
        <v>0.23086880117899611</v>
      </c>
      <c r="AL47" s="65">
        <f>('4B'!AL47/'4B'!AG47-1)*100</f>
        <v>2.5087586133276885</v>
      </c>
      <c r="AM47" s="65"/>
      <c r="AN47" s="65">
        <f>('4B'!AN47/'4B'!AI47-1)*100</f>
        <v>-2.5848932115388967</v>
      </c>
      <c r="AO47" s="65">
        <f>('4B'!AO47/'4B'!AJ47-1)*100</f>
        <v>-6.6726454935230102</v>
      </c>
      <c r="AP47" s="65">
        <f>('4B'!AP47/'4B'!AK47-1)*100</f>
        <v>-11.808651515049995</v>
      </c>
      <c r="AQ47" s="65">
        <f>('4B'!AQ47/'4B'!AL47-1)*100</f>
        <v>-8.6986745949440447</v>
      </c>
      <c r="AR47" s="65"/>
      <c r="AS47" s="65">
        <f>('4B'!AS47/'4B'!AN47-1)*100</f>
        <v>-10.649901400434125</v>
      </c>
      <c r="AT47" s="65">
        <f>('4B'!AT47/'4B'!AO47-1)*100</f>
        <v>-34.239208784168916</v>
      </c>
      <c r="AU47" s="65">
        <f>('4B'!AU47/'4B'!AP47-1)*100</f>
        <v>-14.700093571396543</v>
      </c>
      <c r="AV47" s="65">
        <f>('4B'!AV47/'4B'!AQ47-1)*100</f>
        <v>-5.723981702252634</v>
      </c>
      <c r="AW47" s="65"/>
      <c r="AX47" s="65">
        <f>('4B'!AX47/'4B'!AS47-1)*100</f>
        <v>-5.9501045749953185</v>
      </c>
      <c r="AY47" s="65">
        <f>('4B'!AY47/'4B'!AT47-1)*100</f>
        <v>35.566772497595387</v>
      </c>
      <c r="AZ47" s="65">
        <f>('4B'!AZ47/'4B'!AU47-1)*100</f>
        <v>-13.219257170556521</v>
      </c>
      <c r="BA47" s="65">
        <f>('4B'!BA47/'4B'!AV47-1)*100</f>
        <v>-11.653120466083433</v>
      </c>
      <c r="BB47" s="65"/>
      <c r="BC47" s="65">
        <f>('4B'!BC47/'4B'!AX47-1)*100</f>
        <v>8.280275690353168</v>
      </c>
      <c r="BD47" s="65">
        <f>('4B'!BD47/'4B'!AY47-1)*100</f>
        <v>17.680004691453988</v>
      </c>
      <c r="BE47" s="65">
        <f>('4B'!BE47/'4B'!AZ47-1)*100</f>
        <v>38.106645275545546</v>
      </c>
      <c r="BF47" s="65">
        <f>('4B'!BF47/'4B'!BA47-1)*100</f>
        <v>18.022572075741692</v>
      </c>
      <c r="BG47" s="65"/>
      <c r="BH47" s="65">
        <f>('4B'!BH47/'4B'!BC47-1)*100</f>
        <v>6.3825078381551714</v>
      </c>
      <c r="BI47" s="65">
        <f>('4B'!BI47/'4B'!BD47-1)*100</f>
        <v>2.2800866646637274</v>
      </c>
      <c r="BJ47" s="65">
        <f>('4B'!BJ47/'4B'!BE47-1)*100</f>
        <v>-4.4138022818561495</v>
      </c>
      <c r="BK47" s="65">
        <f>('4B'!BK47/'4B'!BF47-1)*100</f>
        <v>-4.9543199621226446</v>
      </c>
      <c r="BL47" s="65"/>
      <c r="BM47" s="65">
        <f>('4B'!BM47/'4B'!BH47-1)*100</f>
        <v>1.838907532231504</v>
      </c>
      <c r="BN47" s="65">
        <f>('4B'!BN47/'4B'!BI47-1)*100</f>
        <v>2.9074033128857479</v>
      </c>
      <c r="BO47" s="65">
        <f>('4B'!BO47/'4B'!BJ47-1)*100</f>
        <v>27.986154646692562</v>
      </c>
      <c r="BP47" s="65">
        <f>('4B'!BP47/'4B'!BK47-1)*100</f>
        <v>23.734529705710905</v>
      </c>
      <c r="BQ47" s="65"/>
      <c r="BR47" s="65">
        <f>('4B'!BR47/'4B'!BM47-1)*100</f>
        <v>21.366679346887562</v>
      </c>
      <c r="BS47" s="65">
        <f>('4B'!BS47/'4B'!BN47-1)*100</f>
        <v>17.006956599832314</v>
      </c>
      <c r="BT47" s="65">
        <f>('4B'!BT47/'4B'!BO47-1)*100</f>
        <v>-100</v>
      </c>
      <c r="BU47" s="65">
        <f>('4B'!BU47/'4B'!BP47-1)*100</f>
        <v>-100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180"/>
      <c r="CE47" s="314"/>
      <c r="CF47" s="314"/>
      <c r="CI47" s="552"/>
      <c r="CJ47" s="552">
        <f>I47-'[3]CONSTANT (YoY)'!FW1815</f>
        <v>0</v>
      </c>
      <c r="CK47" s="552">
        <f>J47-'[3]CONSTANT (YoY)'!FX1815</f>
        <v>0</v>
      </c>
      <c r="CL47" s="552">
        <f>K47-'[3]CONSTANT (YoY)'!FY1815</f>
        <v>0</v>
      </c>
      <c r="CM47" s="552">
        <f>L47-'[3]CONSTANT (YoY)'!FZ1815</f>
        <v>0</v>
      </c>
      <c r="CN47" s="552">
        <f>M47-'[3]CONSTANT (YoY)'!GA1815</f>
        <v>0</v>
      </c>
      <c r="CO47" s="552">
        <f>N47-'[3]CONSTANT (YoY)'!GB1815</f>
        <v>0</v>
      </c>
      <c r="CP47" s="552">
        <f>O47-'[3]CONSTANT (YoY)'!GC1815</f>
        <v>0</v>
      </c>
      <c r="CQ47" s="552">
        <f>P47-'[3]CONSTANT (YoY)'!GD1815</f>
        <v>0</v>
      </c>
      <c r="CR47" s="552">
        <f>Q47-'[3]CONSTANT (YoY)'!GE1815</f>
        <v>0</v>
      </c>
      <c r="CS47" s="552"/>
      <c r="CT47" s="552"/>
      <c r="CU47" s="552"/>
      <c r="CV47" s="552"/>
      <c r="CW47" s="552"/>
      <c r="CX47" s="552"/>
      <c r="CY47" s="552">
        <f>Y47-'[3]CONSTANT (YoY)'!DK1815</f>
        <v>0</v>
      </c>
      <c r="CZ47" s="552">
        <f>Z47-'[3]CONSTANT (YoY)'!DL1815</f>
        <v>0</v>
      </c>
      <c r="DA47" s="552">
        <f>AA47-'[3]CONSTANT (YoY)'!DM1815</f>
        <v>0</v>
      </c>
      <c r="DB47" s="552">
        <f>AB47-'[3]CONSTANT (YoY)'!DN1815</f>
        <v>0</v>
      </c>
      <c r="DC47" s="552"/>
      <c r="DD47" s="552">
        <f>AD47-'[3]CONSTANT (YoY)'!DO1815</f>
        <v>0</v>
      </c>
      <c r="DE47" s="552">
        <f>AE47-'[3]CONSTANT (YoY)'!DP1815</f>
        <v>0</v>
      </c>
      <c r="DF47" s="552">
        <f>AF47-'[3]CONSTANT (YoY)'!DQ1815</f>
        <v>0</v>
      </c>
      <c r="DG47" s="552">
        <f>AG47-'[3]CONSTANT (YoY)'!DR1815</f>
        <v>0</v>
      </c>
      <c r="DH47" s="552"/>
      <c r="DI47" s="552">
        <f>AI47-'[3]CONSTANT (YoY)'!DS1815</f>
        <v>0</v>
      </c>
      <c r="DJ47" s="552">
        <f>AJ47-'[3]CONSTANT (YoY)'!DT1815</f>
        <v>0</v>
      </c>
      <c r="DK47" s="552">
        <f>AK47-'[3]CONSTANT (YoY)'!DU1815</f>
        <v>0</v>
      </c>
      <c r="DL47" s="552">
        <f>AL47-'[3]CONSTANT (YoY)'!DV1815</f>
        <v>0</v>
      </c>
      <c r="DM47" s="552"/>
      <c r="DN47" s="552">
        <f>AN47-'[3]CONSTANT (YoY)'!DW1815</f>
        <v>0</v>
      </c>
      <c r="DO47" s="552">
        <f>AO47-'[3]CONSTANT (YoY)'!DX1815</f>
        <v>0</v>
      </c>
      <c r="DP47" s="552">
        <f>AP47-'[3]CONSTANT (YoY)'!DY1815</f>
        <v>0</v>
      </c>
      <c r="DQ47" s="552">
        <f>AQ47-'[3]CONSTANT (YoY)'!DZ1815</f>
        <v>0</v>
      </c>
      <c r="DR47" s="552"/>
      <c r="DS47" s="552">
        <f>AS47-'[3]CONSTANT (YoY)'!EA1815</f>
        <v>0</v>
      </c>
      <c r="DT47" s="552">
        <f>AT47-'[3]CONSTANT (YoY)'!EB1815</f>
        <v>0</v>
      </c>
      <c r="DU47" s="552">
        <f>AU47-'[3]CONSTANT (YoY)'!EC1815</f>
        <v>0</v>
      </c>
      <c r="DV47" s="552">
        <f>AV47-'[3]CONSTANT (YoY)'!ED1815</f>
        <v>0</v>
      </c>
      <c r="DW47" s="552"/>
      <c r="DX47" s="552">
        <f>AX47-'[3]CONSTANT (YoY)'!EE1815</f>
        <v>0</v>
      </c>
      <c r="DY47" s="552">
        <f>AY47-'[3]CONSTANT (YoY)'!EF1815</f>
        <v>0</v>
      </c>
      <c r="DZ47" s="552">
        <f>AZ47-'[3]CONSTANT (YoY)'!EG1815</f>
        <v>0</v>
      </c>
      <c r="EA47" s="552">
        <f>BA47-'[3]CONSTANT (YoY)'!EH1815</f>
        <v>0</v>
      </c>
      <c r="EB47" s="552"/>
      <c r="EC47" s="552">
        <f>BC47-'[3]CONSTANT (YoY)'!EI1815</f>
        <v>0</v>
      </c>
      <c r="ED47" s="552">
        <f>BD47-'[3]CONSTANT (YoY)'!EJ1815</f>
        <v>0</v>
      </c>
      <c r="EE47" s="552">
        <f>BE47-'[3]CONSTANT (YoY)'!EK1815</f>
        <v>0</v>
      </c>
      <c r="EF47" s="552">
        <f>BF47-'[3]CONSTANT (YoY)'!EL1815</f>
        <v>0</v>
      </c>
      <c r="EG47" s="552"/>
      <c r="EH47" s="552">
        <f>BH47-'[3]CONSTANT (YoY)'!EM1815</f>
        <v>0</v>
      </c>
      <c r="EI47" s="552">
        <f>BI47-'[3]CONSTANT (YoY)'!EN1815</f>
        <v>0</v>
      </c>
      <c r="EJ47" s="552">
        <f>BJ47-'[3]CONSTANT (YoY)'!EO1815</f>
        <v>0</v>
      </c>
      <c r="EK47" s="552">
        <f>BK47-'[3]CONSTANT (YoY)'!EP1815</f>
        <v>0</v>
      </c>
      <c r="EL47" s="552"/>
      <c r="EM47" s="552">
        <f>BM47-'[3]CONSTANT (YoY)'!EQ1815</f>
        <v>0</v>
      </c>
      <c r="EN47" s="552">
        <f>BN47-'[3]CONSTANT (YoY)'!ER1815</f>
        <v>0</v>
      </c>
      <c r="EO47" s="552">
        <f>BO47-'[3]CONSTANT (YoY)'!ES1815</f>
        <v>0</v>
      </c>
      <c r="EP47" s="552">
        <f>BP47-'[3]CONSTANT (YoY)'!ET1815</f>
        <v>0</v>
      </c>
      <c r="EQ47" s="552"/>
      <c r="ER47" s="552">
        <f>BR47-'[3]CONSTANT (YoY)'!EU1815</f>
        <v>4.2632564145606011E-14</v>
      </c>
      <c r="ES47" s="552">
        <f>BS47-'[3]CONSTANT (YoY)'!EV1815</f>
        <v>0</v>
      </c>
      <c r="ET47" s="552">
        <f>BT47-'[3]CONSTANT (YoY)'!EW1815</f>
        <v>0</v>
      </c>
      <c r="EU47" s="552">
        <f>BU47-'[3]CONSTANT (YoY)'!EX1815</f>
        <v>0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451"/>
      <c r="I48" s="65">
        <f>('4B'!I48/'4B'!H48-1)*100</f>
        <v>15.725785009467174</v>
      </c>
      <c r="J48" s="65">
        <f>('4B'!J48/'4B'!I48-1)*100</f>
        <v>13.842017009215212</v>
      </c>
      <c r="K48" s="65">
        <f>('4B'!K48/'4B'!J48-1)*100</f>
        <v>15.307472351849283</v>
      </c>
      <c r="L48" s="65">
        <f>('4B'!L48/'4B'!K48-1)*100</f>
        <v>6.2941200854675916</v>
      </c>
      <c r="M48" s="65">
        <f>('4B'!M48/'4B'!L48-1)*100</f>
        <v>-28.147239971352601</v>
      </c>
      <c r="N48" s="65">
        <f>('4B'!N48/'4B'!M48-1)*100</f>
        <v>-18.200361132283327</v>
      </c>
      <c r="O48" s="65">
        <f>('4B'!O48/'4B'!N48-1)*100</f>
        <v>-2.5356919195287486</v>
      </c>
      <c r="P48" s="65">
        <f>('4B'!P48/'4B'!O48-1)*100</f>
        <v>14.536745556168839</v>
      </c>
      <c r="Q48" s="65">
        <f>('4B'!Q48/'4B'!P48-1)*100</f>
        <v>16.324132019773451</v>
      </c>
      <c r="R48" s="65">
        <f>('4B'!R48/'4B'!Q48-1)*100</f>
        <v>-100</v>
      </c>
      <c r="S48" s="67"/>
      <c r="T48" s="67"/>
      <c r="U48" s="67"/>
      <c r="V48" s="67"/>
      <c r="W48" s="67"/>
      <c r="X48" s="67"/>
      <c r="Y48" s="65">
        <f>('4B'!Y48/'4B'!T48-1)*100</f>
        <v>17.872086309243528</v>
      </c>
      <c r="Z48" s="65">
        <f>('4B'!Z48/'4B'!U48-1)*100</f>
        <v>18.991237000331939</v>
      </c>
      <c r="AA48" s="65">
        <f>('4B'!AA48/'4B'!V48-1)*100</f>
        <v>16.25998951012313</v>
      </c>
      <c r="AB48" s="65">
        <f>('4B'!AB48/'4B'!W48-1)*100</f>
        <v>9.9727568310134629</v>
      </c>
      <c r="AC48" s="65"/>
      <c r="AD48" s="65">
        <f>('4B'!AD48/'4B'!Y48-1)*100</f>
        <v>11.85396703341366</v>
      </c>
      <c r="AE48" s="65">
        <f>('4B'!AE48/'4B'!Z48-1)*100</f>
        <v>14.601590489393445</v>
      </c>
      <c r="AF48" s="65">
        <f>('4B'!AF48/'4B'!AA48-1)*100</f>
        <v>14.288328056156608</v>
      </c>
      <c r="AG48" s="65">
        <f>('4B'!AG48/'4B'!AB48-1)*100</f>
        <v>14.669832423222417</v>
      </c>
      <c r="AH48" s="65"/>
      <c r="AI48" s="65">
        <f>('4B'!AI48/'4B'!AD48-1)*100</f>
        <v>16.248417216008782</v>
      </c>
      <c r="AJ48" s="65">
        <f>('4B'!AJ48/'4B'!AE48-1)*100</f>
        <v>19.593948182575449</v>
      </c>
      <c r="AK48" s="65">
        <f>('4B'!AK48/'4B'!AF48-1)*100</f>
        <v>14.326234028633177</v>
      </c>
      <c r="AL48" s="65">
        <f>('4B'!AL48/'4B'!AG48-1)*100</f>
        <v>11.171246644634202</v>
      </c>
      <c r="AM48" s="65"/>
      <c r="AN48" s="65">
        <f>('4B'!AN48/'4B'!AI48-1)*100</f>
        <v>7.6447719292321636</v>
      </c>
      <c r="AO48" s="65">
        <f>('4B'!AO48/'4B'!AJ48-1)*100</f>
        <v>5.1979965448523568</v>
      </c>
      <c r="AP48" s="65">
        <f>('4B'!AP48/'4B'!AK48-1)*100</f>
        <v>5.471914078604323</v>
      </c>
      <c r="AQ48" s="65">
        <f>('4B'!AQ48/'4B'!AL48-1)*100</f>
        <v>7.0001111743724032</v>
      </c>
      <c r="AR48" s="65"/>
      <c r="AS48" s="65">
        <f>('4B'!AS48/'4B'!AN48-1)*100</f>
        <v>-5.1644806798670455</v>
      </c>
      <c r="AT48" s="65">
        <f>('4B'!AT48/'4B'!AO48-1)*100</f>
        <v>-59.644597724820201</v>
      </c>
      <c r="AU48" s="65">
        <f>('4B'!AU48/'4B'!AP48-1)*100</f>
        <v>-16.857071821409097</v>
      </c>
      <c r="AV48" s="65">
        <f>('4B'!AV48/'4B'!AQ48-1)*100</f>
        <v>-33.110900905641735</v>
      </c>
      <c r="AW48" s="65"/>
      <c r="AX48" s="65">
        <f>('4B'!AX48/'4B'!AS48-1)*100</f>
        <v>-29.077601247575046</v>
      </c>
      <c r="AY48" s="65">
        <f>('4B'!AY48/'4B'!AT48-1)*100</f>
        <v>50.11718153778768</v>
      </c>
      <c r="AZ48" s="65">
        <f>('4B'!AZ48/'4B'!AU48-1)*100</f>
        <v>-36.046323536967115</v>
      </c>
      <c r="BA48" s="65">
        <f>('4B'!BA48/'4B'!AV48-1)*100</f>
        <v>-18.930186345892587</v>
      </c>
      <c r="BB48" s="65"/>
      <c r="BC48" s="65">
        <f>('4B'!BC48/'4B'!AX48-1)*100</f>
        <v>-18.037980578227398</v>
      </c>
      <c r="BD48" s="65">
        <f>('4B'!BD48/'4B'!AY48-1)*100</f>
        <v>-10.2192545787131</v>
      </c>
      <c r="BE48" s="65">
        <f>('4B'!BE48/'4B'!AZ48-1)*100</f>
        <v>7.6513728533608161</v>
      </c>
      <c r="BF48" s="65">
        <f>('4B'!BF48/'4B'!BA48-1)*100</f>
        <v>15.746380234843539</v>
      </c>
      <c r="BG48" s="65"/>
      <c r="BH48" s="65">
        <f>('4B'!BH48/'4B'!BC48-1)*100</f>
        <v>15.963839322988571</v>
      </c>
      <c r="BI48" s="65">
        <f>('4B'!BI48/'4B'!BD48-1)*100</f>
        <v>10.193502204940375</v>
      </c>
      <c r="BJ48" s="65">
        <f>('4B'!BJ48/'4B'!BE48-1)*100</f>
        <v>14.739130585279735</v>
      </c>
      <c r="BK48" s="65">
        <f>('4B'!BK48/'4B'!BF48-1)*100</f>
        <v>16.94901378373428</v>
      </c>
      <c r="BL48" s="65"/>
      <c r="BM48" s="65">
        <f>('4B'!BM48/'4B'!BH48-1)*100</f>
        <v>23.556841219124468</v>
      </c>
      <c r="BN48" s="65">
        <f>('4B'!BN48/'4B'!BI48-1)*100</f>
        <v>23.463854180178668</v>
      </c>
      <c r="BO48" s="65">
        <f>('4B'!BO48/'4B'!BJ48-1)*100</f>
        <v>10.768405396082837</v>
      </c>
      <c r="BP48" s="65">
        <f>('4B'!BP48/'4B'!BK48-1)*100</f>
        <v>9.1382339658104161</v>
      </c>
      <c r="BQ48" s="65"/>
      <c r="BR48" s="65">
        <f>('4B'!BR48/'4B'!BM48-1)*100</f>
        <v>5.1867678427456321</v>
      </c>
      <c r="BS48" s="65">
        <f>('4B'!BS48/'4B'!BN48-1)*100</f>
        <v>9.4334572989311702</v>
      </c>
      <c r="BT48" s="65">
        <f>('4B'!BT48/'4B'!BO48-1)*100</f>
        <v>-100</v>
      </c>
      <c r="BU48" s="65">
        <f>('4B'!BU48/'4B'!BP48-1)*100</f>
        <v>-100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180"/>
      <c r="CE48" s="314"/>
      <c r="CF48" s="314"/>
      <c r="CI48" s="552"/>
      <c r="CJ48" s="552">
        <f>I48-'[3]CONSTANT (YoY)'!FW1816</f>
        <v>0</v>
      </c>
      <c r="CK48" s="552">
        <f>J48-'[3]CONSTANT (YoY)'!FX1816</f>
        <v>0</v>
      </c>
      <c r="CL48" s="552">
        <f>K48-'[3]CONSTANT (YoY)'!FY1816</f>
        <v>0</v>
      </c>
      <c r="CM48" s="552">
        <f>L48-'[3]CONSTANT (YoY)'!FZ1816</f>
        <v>0</v>
      </c>
      <c r="CN48" s="552">
        <f>M48-'[3]CONSTANT (YoY)'!GA1816</f>
        <v>0</v>
      </c>
      <c r="CO48" s="552">
        <f>N48-'[3]CONSTANT (YoY)'!GB1816</f>
        <v>0</v>
      </c>
      <c r="CP48" s="552">
        <f>O48-'[3]CONSTANT (YoY)'!GC1816</f>
        <v>0</v>
      </c>
      <c r="CQ48" s="552">
        <f>P48-'[3]CONSTANT (YoY)'!GD1816</f>
        <v>0</v>
      </c>
      <c r="CR48" s="552">
        <f>Q48-'[3]CONSTANT (YoY)'!GE1816</f>
        <v>0</v>
      </c>
      <c r="CS48" s="552"/>
      <c r="CT48" s="552"/>
      <c r="CU48" s="552"/>
      <c r="CV48" s="552"/>
      <c r="CW48" s="552"/>
      <c r="CX48" s="552"/>
      <c r="CY48" s="552">
        <f>Y48-'[3]CONSTANT (YoY)'!DK1816</f>
        <v>0</v>
      </c>
      <c r="CZ48" s="552">
        <f>Z48-'[3]CONSTANT (YoY)'!DL1816</f>
        <v>0</v>
      </c>
      <c r="DA48" s="552">
        <f>AA48-'[3]CONSTANT (YoY)'!DM1816</f>
        <v>0</v>
      </c>
      <c r="DB48" s="552">
        <f>AB48-'[3]CONSTANT (YoY)'!DN1816</f>
        <v>0</v>
      </c>
      <c r="DC48" s="552"/>
      <c r="DD48" s="552">
        <f>AD48-'[3]CONSTANT (YoY)'!DO1816</f>
        <v>0</v>
      </c>
      <c r="DE48" s="552">
        <f>AE48-'[3]CONSTANT (YoY)'!DP1816</f>
        <v>0</v>
      </c>
      <c r="DF48" s="552">
        <f>AF48-'[3]CONSTANT (YoY)'!DQ1816</f>
        <v>0</v>
      </c>
      <c r="DG48" s="552">
        <f>AG48-'[3]CONSTANT (YoY)'!DR1816</f>
        <v>0</v>
      </c>
      <c r="DH48" s="552"/>
      <c r="DI48" s="552">
        <f>AI48-'[3]CONSTANT (YoY)'!DS1816</f>
        <v>0</v>
      </c>
      <c r="DJ48" s="552">
        <f>AJ48-'[3]CONSTANT (YoY)'!DT1816</f>
        <v>0</v>
      </c>
      <c r="DK48" s="552">
        <f>AK48-'[3]CONSTANT (YoY)'!DU1816</f>
        <v>0</v>
      </c>
      <c r="DL48" s="552">
        <f>AL48-'[3]CONSTANT (YoY)'!DV1816</f>
        <v>0</v>
      </c>
      <c r="DM48" s="552"/>
      <c r="DN48" s="552">
        <f>AN48-'[3]CONSTANT (YoY)'!DW1816</f>
        <v>0</v>
      </c>
      <c r="DO48" s="552">
        <f>AO48-'[3]CONSTANT (YoY)'!DX1816</f>
        <v>0</v>
      </c>
      <c r="DP48" s="552">
        <f>AP48-'[3]CONSTANT (YoY)'!DY1816</f>
        <v>0</v>
      </c>
      <c r="DQ48" s="552">
        <f>AQ48-'[3]CONSTANT (YoY)'!DZ1816</f>
        <v>0</v>
      </c>
      <c r="DR48" s="552"/>
      <c r="DS48" s="552">
        <f>AS48-'[3]CONSTANT (YoY)'!EA1816</f>
        <v>0</v>
      </c>
      <c r="DT48" s="552">
        <f>AT48-'[3]CONSTANT (YoY)'!EB1816</f>
        <v>0</v>
      </c>
      <c r="DU48" s="552">
        <f>AU48-'[3]CONSTANT (YoY)'!EC1816</f>
        <v>0</v>
      </c>
      <c r="DV48" s="552">
        <f>AV48-'[3]CONSTANT (YoY)'!ED1816</f>
        <v>0</v>
      </c>
      <c r="DW48" s="552"/>
      <c r="DX48" s="552">
        <f>AX48-'[3]CONSTANT (YoY)'!EE1816</f>
        <v>0</v>
      </c>
      <c r="DY48" s="552">
        <f>AY48-'[3]CONSTANT (YoY)'!EF1816</f>
        <v>0</v>
      </c>
      <c r="DZ48" s="552">
        <f>AZ48-'[3]CONSTANT (YoY)'!EG1816</f>
        <v>0</v>
      </c>
      <c r="EA48" s="552">
        <f>BA48-'[3]CONSTANT (YoY)'!EH1816</f>
        <v>0</v>
      </c>
      <c r="EB48" s="552"/>
      <c r="EC48" s="552">
        <f>BC48-'[3]CONSTANT (YoY)'!EI1816</f>
        <v>0</v>
      </c>
      <c r="ED48" s="552">
        <f>BD48-'[3]CONSTANT (YoY)'!EJ1816</f>
        <v>0</v>
      </c>
      <c r="EE48" s="552">
        <f>BE48-'[3]CONSTANT (YoY)'!EK1816</f>
        <v>0</v>
      </c>
      <c r="EF48" s="552">
        <f>BF48-'[3]CONSTANT (YoY)'!EL1816</f>
        <v>0</v>
      </c>
      <c r="EG48" s="552"/>
      <c r="EH48" s="552">
        <f>BH48-'[3]CONSTANT (YoY)'!EM1816</f>
        <v>0</v>
      </c>
      <c r="EI48" s="552">
        <f>BI48-'[3]CONSTANT (YoY)'!EN1816</f>
        <v>0</v>
      </c>
      <c r="EJ48" s="552">
        <f>BJ48-'[3]CONSTANT (YoY)'!EO1816</f>
        <v>0</v>
      </c>
      <c r="EK48" s="552">
        <f>BK48-'[3]CONSTANT (YoY)'!EP1816</f>
        <v>0</v>
      </c>
      <c r="EL48" s="552"/>
      <c r="EM48" s="552">
        <f>BM48-'[3]CONSTANT (YoY)'!EQ1816</f>
        <v>0</v>
      </c>
      <c r="EN48" s="552">
        <f>BN48-'[3]CONSTANT (YoY)'!ER1816</f>
        <v>0</v>
      </c>
      <c r="EO48" s="552">
        <f>BO48-'[3]CONSTANT (YoY)'!ES1816</f>
        <v>0</v>
      </c>
      <c r="EP48" s="552">
        <f>BP48-'[3]CONSTANT (YoY)'!ET1816</f>
        <v>0</v>
      </c>
      <c r="EQ48" s="552"/>
      <c r="ER48" s="552">
        <f>BR48-'[3]CONSTANT (YoY)'!EU1816</f>
        <v>2.2204460492503131E-14</v>
      </c>
      <c r="ES48" s="552">
        <f>BS48-'[3]CONSTANT (YoY)'!EV1816</f>
        <v>0</v>
      </c>
      <c r="ET48" s="552">
        <f>BT48-'[3]CONSTANT (YoY)'!EW1816</f>
        <v>0</v>
      </c>
      <c r="EU48" s="552">
        <f>BU48-'[3]CONSTANT (YoY)'!EX1816</f>
        <v>0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451"/>
      <c r="I49" s="65">
        <f>('4B'!I49/'4B'!H49-1)*100</f>
        <v>6.0574535353090875</v>
      </c>
      <c r="J49" s="65">
        <f>('4B'!J49/'4B'!I49-1)*100</f>
        <v>7.7316354922078112</v>
      </c>
      <c r="K49" s="65">
        <f>('4B'!K49/'4B'!J49-1)*100</f>
        <v>8.7328187300194315</v>
      </c>
      <c r="L49" s="65">
        <f>('4B'!L49/'4B'!K49-1)*100</f>
        <v>3.4887820264503766</v>
      </c>
      <c r="M49" s="65">
        <f>('4B'!M49/'4B'!L49-1)*100</f>
        <v>-8.8787852756366128</v>
      </c>
      <c r="N49" s="65">
        <f>('4B'!N49/'4B'!M49-1)*100</f>
        <v>20.658639382576794</v>
      </c>
      <c r="O49" s="65">
        <f>('4B'!O49/'4B'!N49-1)*100</f>
        <v>6.0232185058954002</v>
      </c>
      <c r="P49" s="65">
        <f>('4B'!P49/'4B'!O49-1)*100</f>
        <v>6.5948425982096825</v>
      </c>
      <c r="Q49" s="65">
        <f>('4B'!Q49/'4B'!P49-1)*100</f>
        <v>20.993316750501755</v>
      </c>
      <c r="R49" s="65">
        <f>('4B'!R49/'4B'!Q49-1)*100</f>
        <v>-100</v>
      </c>
      <c r="S49" s="67"/>
      <c r="T49" s="67"/>
      <c r="U49" s="67"/>
      <c r="V49" s="67"/>
      <c r="W49" s="67"/>
      <c r="X49" s="67"/>
      <c r="Y49" s="65">
        <f>('4B'!Y49/'4B'!T49-1)*100</f>
        <v>8.6408731067613367</v>
      </c>
      <c r="Z49" s="65">
        <f>('4B'!Z49/'4B'!U49-1)*100</f>
        <v>7.838893821631987</v>
      </c>
      <c r="AA49" s="65">
        <f>('4B'!AA49/'4B'!V49-1)*100</f>
        <v>5.265253093435085</v>
      </c>
      <c r="AB49" s="65">
        <f>('4B'!AB49/'4B'!W49-1)*100</f>
        <v>2.4294743611245728</v>
      </c>
      <c r="AC49" s="65"/>
      <c r="AD49" s="65">
        <f>('4B'!AD49/'4B'!Y49-1)*100</f>
        <v>5.1613298074317804</v>
      </c>
      <c r="AE49" s="65">
        <f>('4B'!AE49/'4B'!Z49-1)*100</f>
        <v>9.4687372266020198</v>
      </c>
      <c r="AF49" s="65">
        <f>('4B'!AF49/'4B'!AA49-1)*100</f>
        <v>7.9652783853454645</v>
      </c>
      <c r="AG49" s="65">
        <f>('4B'!AG49/'4B'!AB49-1)*100</f>
        <v>8.4888711544000017</v>
      </c>
      <c r="AH49" s="65"/>
      <c r="AI49" s="65">
        <f>('4B'!AI49/'4B'!AD49-1)*100</f>
        <v>7.5639361291217844</v>
      </c>
      <c r="AJ49" s="65">
        <f>('4B'!AJ49/'4B'!AE49-1)*100</f>
        <v>9.420674966638698</v>
      </c>
      <c r="AK49" s="65">
        <f>('4B'!AK49/'4B'!AF49-1)*100</f>
        <v>10.511652965992457</v>
      </c>
      <c r="AL49" s="65">
        <f>('4B'!AL49/'4B'!AG49-1)*100</f>
        <v>7.3837096773794242</v>
      </c>
      <c r="AM49" s="65"/>
      <c r="AN49" s="65">
        <f>('4B'!AN49/'4B'!AI49-1)*100</f>
        <v>2.9076900577112319</v>
      </c>
      <c r="AO49" s="65">
        <f>('4B'!AO49/'4B'!AJ49-1)*100</f>
        <v>5.9774596419166937</v>
      </c>
      <c r="AP49" s="65">
        <f>('4B'!AP49/'4B'!AK49-1)*100</f>
        <v>0.34463275799152537</v>
      </c>
      <c r="AQ49" s="65">
        <f>('4B'!AQ49/'4B'!AL49-1)*100</f>
        <v>4.827861601322847</v>
      </c>
      <c r="AR49" s="65"/>
      <c r="AS49" s="65">
        <f>('4B'!AS49/'4B'!AN49-1)*100</f>
        <v>-10.54452949182857</v>
      </c>
      <c r="AT49" s="65">
        <f>('4B'!AT49/'4B'!AO49-1)*100</f>
        <v>-32.627880579687186</v>
      </c>
      <c r="AU49" s="65">
        <f>('4B'!AU49/'4B'!AP49-1)*100</f>
        <v>-3.1406253651167226E-2</v>
      </c>
      <c r="AV49" s="65">
        <f>('4B'!AV49/'4B'!AQ49-1)*100</f>
        <v>9.5241277468425913</v>
      </c>
      <c r="AW49" s="65"/>
      <c r="AX49" s="65">
        <f>('4B'!AX49/'4B'!AS49-1)*100</f>
        <v>17.130587601454984</v>
      </c>
      <c r="AY49" s="65">
        <f>('4B'!AY49/'4B'!AT49-1)*100</f>
        <v>58.599195856172216</v>
      </c>
      <c r="AZ49" s="65">
        <f>('4B'!AZ49/'4B'!AU49-1)*100</f>
        <v>9.1459419474001713</v>
      </c>
      <c r="BA49" s="65">
        <f>('4B'!BA49/'4B'!AV49-1)*100</f>
        <v>9.173141046635692</v>
      </c>
      <c r="BB49" s="65"/>
      <c r="BC49" s="65">
        <f>('4B'!BC49/'4B'!AX49-1)*100</f>
        <v>6.725934511604148</v>
      </c>
      <c r="BD49" s="65">
        <f>('4B'!BD49/'4B'!AY49-1)*100</f>
        <v>3.3663986795291034</v>
      </c>
      <c r="BE49" s="65">
        <f>('4B'!BE49/'4B'!AZ49-1)*100</f>
        <v>10.111910494090681</v>
      </c>
      <c r="BF49" s="65">
        <f>('4B'!BF49/'4B'!BA49-1)*100</f>
        <v>4.1027160928186701</v>
      </c>
      <c r="BG49" s="65"/>
      <c r="BH49" s="65">
        <f>('4B'!BH49/'4B'!BC49-1)*100</f>
        <v>8.7496407862158279</v>
      </c>
      <c r="BI49" s="65">
        <f>('4B'!BI49/'4B'!BD49-1)*100</f>
        <v>6.3852551502489918</v>
      </c>
      <c r="BJ49" s="65">
        <f>('4B'!BJ49/'4B'!BE49-1)*100</f>
        <v>10.673525139693464</v>
      </c>
      <c r="BK49" s="65">
        <f>('4B'!BK49/'4B'!BF49-1)*100</f>
        <v>0.70374651229276886</v>
      </c>
      <c r="BL49" s="65"/>
      <c r="BM49" s="65">
        <f>('4B'!BM49/'4B'!BH49-1)*100</f>
        <v>11.53526431788594</v>
      </c>
      <c r="BN49" s="65">
        <f>('4B'!BN49/'4B'!BI49-1)*100</f>
        <v>27.093444432646297</v>
      </c>
      <c r="BO49" s="65">
        <f>('4B'!BO49/'4B'!BJ49-1)*100</f>
        <v>21.651650157046554</v>
      </c>
      <c r="BP49" s="65">
        <f>('4B'!BP49/'4B'!BK49-1)*100</f>
        <v>23.652214869799671</v>
      </c>
      <c r="BQ49" s="65"/>
      <c r="BR49" s="65">
        <f>('4B'!BR49/'4B'!BM49-1)*100</f>
        <v>17.150159488312976</v>
      </c>
      <c r="BS49" s="65">
        <f>('4B'!BS49/'4B'!BN49-1)*100</f>
        <v>10.63752241243472</v>
      </c>
      <c r="BT49" s="65">
        <f>('4B'!BT49/'4B'!BO49-1)*100</f>
        <v>-100</v>
      </c>
      <c r="BU49" s="65">
        <f>('4B'!BU49/'4B'!BP49-1)*100</f>
        <v>-100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180"/>
      <c r="CE49" s="314"/>
      <c r="CF49" s="314"/>
      <c r="CI49" s="552"/>
      <c r="CJ49" s="552">
        <f>I49-'[3]CONSTANT (YoY)'!FW1817</f>
        <v>0</v>
      </c>
      <c r="CK49" s="552">
        <f>J49-'[3]CONSTANT (YoY)'!FX1817</f>
        <v>0</v>
      </c>
      <c r="CL49" s="552">
        <f>K49-'[3]CONSTANT (YoY)'!FY1817</f>
        <v>0</v>
      </c>
      <c r="CM49" s="552">
        <f>L49-'[3]CONSTANT (YoY)'!FZ1817</f>
        <v>0</v>
      </c>
      <c r="CN49" s="552">
        <f>M49-'[3]CONSTANT (YoY)'!GA1817</f>
        <v>0</v>
      </c>
      <c r="CO49" s="552">
        <f>N49-'[3]CONSTANT (YoY)'!GB1817</f>
        <v>0</v>
      </c>
      <c r="CP49" s="552">
        <f>O49-'[3]CONSTANT (YoY)'!GC1817</f>
        <v>0</v>
      </c>
      <c r="CQ49" s="552">
        <f>P49-'[3]CONSTANT (YoY)'!GD1817</f>
        <v>0</v>
      </c>
      <c r="CR49" s="552">
        <f>Q49-'[3]CONSTANT (YoY)'!GE1817</f>
        <v>0</v>
      </c>
      <c r="CS49" s="552"/>
      <c r="CT49" s="552"/>
      <c r="CU49" s="552"/>
      <c r="CV49" s="552"/>
      <c r="CW49" s="552"/>
      <c r="CX49" s="552"/>
      <c r="CY49" s="552">
        <f>Y49-'[3]CONSTANT (YoY)'!DK1817</f>
        <v>0</v>
      </c>
      <c r="CZ49" s="552">
        <f>Z49-'[3]CONSTANT (YoY)'!DL1817</f>
        <v>0</v>
      </c>
      <c r="DA49" s="552">
        <f>AA49-'[3]CONSTANT (YoY)'!DM1817</f>
        <v>0</v>
      </c>
      <c r="DB49" s="552">
        <f>AB49-'[3]CONSTANT (YoY)'!DN1817</f>
        <v>0</v>
      </c>
      <c r="DC49" s="552"/>
      <c r="DD49" s="552">
        <f>AD49-'[3]CONSTANT (YoY)'!DO1817</f>
        <v>0</v>
      </c>
      <c r="DE49" s="552">
        <f>AE49-'[3]CONSTANT (YoY)'!DP1817</f>
        <v>0</v>
      </c>
      <c r="DF49" s="552">
        <f>AF49-'[3]CONSTANT (YoY)'!DQ1817</f>
        <v>0</v>
      </c>
      <c r="DG49" s="552">
        <f>AG49-'[3]CONSTANT (YoY)'!DR1817</f>
        <v>0</v>
      </c>
      <c r="DH49" s="552"/>
      <c r="DI49" s="552">
        <f>AI49-'[3]CONSTANT (YoY)'!DS1817</f>
        <v>0</v>
      </c>
      <c r="DJ49" s="552">
        <f>AJ49-'[3]CONSTANT (YoY)'!DT1817</f>
        <v>0</v>
      </c>
      <c r="DK49" s="552">
        <f>AK49-'[3]CONSTANT (YoY)'!DU1817</f>
        <v>0</v>
      </c>
      <c r="DL49" s="552">
        <f>AL49-'[3]CONSTANT (YoY)'!DV1817</f>
        <v>0</v>
      </c>
      <c r="DM49" s="552"/>
      <c r="DN49" s="552">
        <f>AN49-'[3]CONSTANT (YoY)'!DW1817</f>
        <v>0</v>
      </c>
      <c r="DO49" s="552">
        <f>AO49-'[3]CONSTANT (YoY)'!DX1817</f>
        <v>0</v>
      </c>
      <c r="DP49" s="552">
        <f>AP49-'[3]CONSTANT (YoY)'!DY1817</f>
        <v>0</v>
      </c>
      <c r="DQ49" s="552">
        <f>AQ49-'[3]CONSTANT (YoY)'!DZ1817</f>
        <v>0</v>
      </c>
      <c r="DR49" s="552"/>
      <c r="DS49" s="552">
        <f>AS49-'[3]CONSTANT (YoY)'!EA1817</f>
        <v>0</v>
      </c>
      <c r="DT49" s="552">
        <f>AT49-'[3]CONSTANT (YoY)'!EB1817</f>
        <v>0</v>
      </c>
      <c r="DU49" s="552">
        <f>AU49-'[3]CONSTANT (YoY)'!EC1817</f>
        <v>0</v>
      </c>
      <c r="DV49" s="552">
        <f>AV49-'[3]CONSTANT (YoY)'!ED1817</f>
        <v>0</v>
      </c>
      <c r="DW49" s="552"/>
      <c r="DX49" s="552">
        <f>AX49-'[3]CONSTANT (YoY)'!EE1817</f>
        <v>0</v>
      </c>
      <c r="DY49" s="552">
        <f>AY49-'[3]CONSTANT (YoY)'!EF1817</f>
        <v>0</v>
      </c>
      <c r="DZ49" s="552">
        <f>AZ49-'[3]CONSTANT (YoY)'!EG1817</f>
        <v>0</v>
      </c>
      <c r="EA49" s="552">
        <f>BA49-'[3]CONSTANT (YoY)'!EH1817</f>
        <v>0</v>
      </c>
      <c r="EB49" s="552"/>
      <c r="EC49" s="552">
        <f>BC49-'[3]CONSTANT (YoY)'!EI1817</f>
        <v>-2.2204460492503131E-14</v>
      </c>
      <c r="ED49" s="552">
        <f>BD49-'[3]CONSTANT (YoY)'!EJ1817</f>
        <v>-2.2204460492503131E-14</v>
      </c>
      <c r="EE49" s="552">
        <f>BE49-'[3]CONSTANT (YoY)'!EK1817</f>
        <v>0</v>
      </c>
      <c r="EF49" s="552">
        <f>BF49-'[3]CONSTANT (YoY)'!EL1817</f>
        <v>0</v>
      </c>
      <c r="EG49" s="552"/>
      <c r="EH49" s="552">
        <f>BH49-'[3]CONSTANT (YoY)'!EM1817</f>
        <v>0</v>
      </c>
      <c r="EI49" s="552">
        <f>BI49-'[3]CONSTANT (YoY)'!EN1817</f>
        <v>0</v>
      </c>
      <c r="EJ49" s="552">
        <f>BJ49-'[3]CONSTANT (YoY)'!EO1817</f>
        <v>0</v>
      </c>
      <c r="EK49" s="552">
        <f>BK49-'[3]CONSTANT (YoY)'!EP1817</f>
        <v>0</v>
      </c>
      <c r="EL49" s="552"/>
      <c r="EM49" s="552">
        <f>BM49-'[3]CONSTANT (YoY)'!EQ1817</f>
        <v>0</v>
      </c>
      <c r="EN49" s="552">
        <f>BN49-'[3]CONSTANT (YoY)'!ER1817</f>
        <v>0</v>
      </c>
      <c r="EO49" s="552">
        <f>BO49-'[3]CONSTANT (YoY)'!ES1817</f>
        <v>0</v>
      </c>
      <c r="EP49" s="552">
        <f>BP49-'[3]CONSTANT (YoY)'!ET1817</f>
        <v>0</v>
      </c>
      <c r="EQ49" s="552"/>
      <c r="ER49" s="552">
        <f>BR49-'[3]CONSTANT (YoY)'!EU1817</f>
        <v>0</v>
      </c>
      <c r="ES49" s="552">
        <f>BS49-'[3]CONSTANT (YoY)'!EV1817</f>
        <v>0</v>
      </c>
      <c r="ET49" s="552">
        <f>BT49-'[3]CONSTANT (YoY)'!EW1817</f>
        <v>0</v>
      </c>
      <c r="EU49" s="552">
        <f>BU49-'[3]CONSTANT (YoY)'!EX1817</f>
        <v>0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452"/>
      <c r="I50" s="64">
        <f>('4B'!I50/'4B'!H50-1)*100</f>
        <v>5.6964967624512752</v>
      </c>
      <c r="J50" s="64">
        <f>('4B'!J50/'4B'!I50-1)*100</f>
        <v>6.2888397973749566</v>
      </c>
      <c r="K50" s="64">
        <f>('4B'!K50/'4B'!J50-1)*100</f>
        <v>6.8609104220660244</v>
      </c>
      <c r="L50" s="64">
        <f>('4B'!L50/'4B'!K50-1)*100</f>
        <v>6.1561762530841113</v>
      </c>
      <c r="M50" s="64">
        <f>('4B'!M50/'4B'!L50-1)*100</f>
        <v>-5.2260295167936732</v>
      </c>
      <c r="N50" s="64">
        <f>('4B'!N50/'4B'!M50-1)*100</f>
        <v>2.2403941447163067</v>
      </c>
      <c r="O50" s="64">
        <f>('4B'!O50/'4B'!N50-1)*100</f>
        <v>11.288165347924274</v>
      </c>
      <c r="P50" s="64">
        <f>('4B'!P50/'4B'!O50-1)*100</f>
        <v>5.1412131439656283</v>
      </c>
      <c r="Q50" s="64">
        <f>('4B'!Q50/'4B'!P50-1)*100</f>
        <v>5.3469763112532487</v>
      </c>
      <c r="R50" s="64">
        <f>('4B'!R50/'4B'!Q50-1)*100</f>
        <v>-100</v>
      </c>
      <c r="S50" s="67"/>
      <c r="T50" s="67"/>
      <c r="U50" s="67"/>
      <c r="V50" s="67"/>
      <c r="W50" s="67"/>
      <c r="X50" s="67"/>
      <c r="Y50" s="64">
        <f>('4B'!Y50/'4B'!T50-1)*100</f>
        <v>5.2368546366619251</v>
      </c>
      <c r="Z50" s="64">
        <f>('4B'!Z50/'4B'!U50-1)*100</f>
        <v>5.7649078056895231</v>
      </c>
      <c r="AA50" s="64">
        <f>('4B'!AA50/'4B'!V50-1)*100</f>
        <v>6.1838582400799869</v>
      </c>
      <c r="AB50" s="64">
        <f>('4B'!AB50/'4B'!W50-1)*100</f>
        <v>5.5862436282146266</v>
      </c>
      <c r="AC50" s="64"/>
      <c r="AD50" s="64">
        <f>('4B'!AD50/'4B'!Y50-1)*100</f>
        <v>5.8634038586561577</v>
      </c>
      <c r="AE50" s="64">
        <f>('4B'!AE50/'4B'!Z50-1)*100</f>
        <v>6.3859345250584676</v>
      </c>
      <c r="AF50" s="64">
        <f>('4B'!AF50/'4B'!AA50-1)*100</f>
        <v>6.5682642061450691</v>
      </c>
      <c r="AG50" s="64">
        <f>('4B'!AG50/'4B'!AB50-1)*100</f>
        <v>6.3162170161496389</v>
      </c>
      <c r="AH50" s="64"/>
      <c r="AI50" s="64">
        <f>('4B'!AI50/'4B'!AD50-1)*100</f>
        <v>6.5532765601354681</v>
      </c>
      <c r="AJ50" s="64">
        <f>('4B'!AJ50/'4B'!AE50-1)*100</f>
        <v>6.6234339629229755</v>
      </c>
      <c r="AK50" s="64">
        <f>('4B'!AK50/'4B'!AF50-1)*100</f>
        <v>7.3183818911375154</v>
      </c>
      <c r="AL50" s="64">
        <f>('4B'!AL50/'4B'!AG50-1)*100</f>
        <v>6.9180540226414733</v>
      </c>
      <c r="AM50" s="64"/>
      <c r="AN50" s="64">
        <f>('4B'!AN50/'4B'!AI50-1)*100</f>
        <v>6.4225835178832069</v>
      </c>
      <c r="AO50" s="64">
        <f>('4B'!AO50/'4B'!AJ50-1)*100</f>
        <v>6.1409390457623614</v>
      </c>
      <c r="AP50" s="64">
        <f>('4B'!AP50/'4B'!AK50-1)*100</f>
        <v>5.8527540292620195</v>
      </c>
      <c r="AQ50" s="64">
        <f>('4B'!AQ50/'4B'!AL50-1)*100</f>
        <v>6.2235820751789017</v>
      </c>
      <c r="AR50" s="64"/>
      <c r="AS50" s="64">
        <f>('4B'!AS50/'4B'!AN50-1)*100</f>
        <v>3.1744265732890353</v>
      </c>
      <c r="AT50" s="64">
        <f>('4B'!AT50/'4B'!AO50-1)*100</f>
        <v>-15.889224216003516</v>
      </c>
      <c r="AU50" s="64">
        <f>('4B'!AU50/'4B'!AP50-1)*100</f>
        <v>-3.580640615952424</v>
      </c>
      <c r="AV50" s="64">
        <f>('4B'!AV50/'4B'!AQ50-1)*100</f>
        <v>-4.5408999401213119</v>
      </c>
      <c r="AW50" s="64"/>
      <c r="AX50" s="64">
        <f>('4B'!AX50/'4B'!AS50-1)*100</f>
        <v>-1.9860542412936333</v>
      </c>
      <c r="AY50" s="64">
        <f>('4B'!AY50/'4B'!AT50-1)*100</f>
        <v>14.022307045521188</v>
      </c>
      <c r="AZ50" s="64">
        <f>('4B'!AZ50/'4B'!AU50-1)*100</f>
        <v>-4.4214646009918646</v>
      </c>
      <c r="BA50" s="64">
        <f>('4B'!BA50/'4B'!AV50-1)*100</f>
        <v>3.2514243355741046</v>
      </c>
      <c r="BB50" s="64"/>
      <c r="BC50" s="64">
        <f>('4B'!BC50/'4B'!AX50-1)*100</f>
        <v>6.4536866005295401</v>
      </c>
      <c r="BD50" s="64">
        <f>('4B'!BD50/'4B'!AY50-1)*100</f>
        <v>12.618620288337157</v>
      </c>
      <c r="BE50" s="64">
        <f>('4B'!BE50/'4B'!AZ50-1)*100</f>
        <v>17.191121226922878</v>
      </c>
      <c r="BF50" s="64">
        <f>('4B'!BF50/'4B'!BA50-1)*100</f>
        <v>9.2550613950962877</v>
      </c>
      <c r="BG50" s="64"/>
      <c r="BH50" s="64">
        <f>('4B'!BH50/'4B'!BC50-1)*100</f>
        <v>7.2970265602764872</v>
      </c>
      <c r="BI50" s="64">
        <f>('4B'!BI50/'4B'!BD50-1)*100</f>
        <v>4.3796795278315814</v>
      </c>
      <c r="BJ50" s="64">
        <f>('4B'!BJ50/'4B'!BE50-1)*100</f>
        <v>4.9695134041983113</v>
      </c>
      <c r="BK50" s="64">
        <f>('4B'!BK50/'4B'!BF50-1)*100</f>
        <v>4.0725419022117348</v>
      </c>
      <c r="BL50" s="64"/>
      <c r="BM50" s="64">
        <f>('4B'!BM50/'4B'!BH50-1)*100</f>
        <v>4.7579543618599507</v>
      </c>
      <c r="BN50" s="64">
        <f>('4B'!BN50/'4B'!BI50-1)*100</f>
        <v>5.8923053735980613</v>
      </c>
      <c r="BO50" s="64">
        <f>('4B'!BO50/'4B'!BJ50-1)*100</f>
        <v>5.2450286628838549</v>
      </c>
      <c r="BP50" s="64">
        <f>('4B'!BP50/'4B'!BK50-1)*100</f>
        <v>5.486696151922632</v>
      </c>
      <c r="BQ50" s="64"/>
      <c r="BR50" s="64">
        <f>('4B'!BR50/'4B'!BM50-1)*100</f>
        <v>5.0150823512550069</v>
      </c>
      <c r="BS50" s="64">
        <f>('4B'!BS50/'4B'!BN50-1)*100</f>
        <v>5.0784062209294323</v>
      </c>
      <c r="BT50" s="64">
        <f>('4B'!BT50/'4B'!BO50-1)*100</f>
        <v>-100</v>
      </c>
      <c r="BU50" s="64">
        <f>('4B'!BU50/'4B'!BP50-1)*100</f>
        <v>-100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314"/>
      <c r="CF50" s="314"/>
      <c r="CI50" s="553"/>
      <c r="CJ50" s="553">
        <f>I50-'[3]CONSTANT (YoY)'!FW1818</f>
        <v>0</v>
      </c>
      <c r="CK50" s="553">
        <f>J50-'[3]CONSTANT (YoY)'!FX1818</f>
        <v>0</v>
      </c>
      <c r="CL50" s="553">
        <f>K50-'[3]CONSTANT (YoY)'!FY1818</f>
        <v>0</v>
      </c>
      <c r="CM50" s="553">
        <f>L50-'[3]CONSTANT (YoY)'!FZ1818</f>
        <v>0</v>
      </c>
      <c r="CN50" s="553">
        <f>M50-'[3]CONSTANT (YoY)'!GA1818</f>
        <v>0</v>
      </c>
      <c r="CO50" s="553">
        <f>N50-'[3]CONSTANT (YoY)'!GB1818</f>
        <v>0</v>
      </c>
      <c r="CP50" s="553">
        <f>O50-'[3]CONSTANT (YoY)'!GC1818</f>
        <v>0</v>
      </c>
      <c r="CQ50" s="553">
        <f>P50-'[3]CONSTANT (YoY)'!GD1818</f>
        <v>0</v>
      </c>
      <c r="CR50" s="553">
        <f>Q50-'[3]CONSTANT (YoY)'!GE1818</f>
        <v>0</v>
      </c>
      <c r="CS50" s="553"/>
      <c r="CT50" s="553"/>
      <c r="CU50" s="553"/>
      <c r="CV50" s="553"/>
      <c r="CW50" s="553"/>
      <c r="CX50" s="553"/>
      <c r="CY50" s="553">
        <f>Y50-'[3]CONSTANT (YoY)'!DK1818</f>
        <v>0</v>
      </c>
      <c r="CZ50" s="553">
        <f>Z50-'[3]CONSTANT (YoY)'!DL1818</f>
        <v>0</v>
      </c>
      <c r="DA50" s="553">
        <f>AA50-'[3]CONSTANT (YoY)'!DM1818</f>
        <v>0</v>
      </c>
      <c r="DB50" s="553">
        <f>AB50-'[3]CONSTANT (YoY)'!DN1818</f>
        <v>0</v>
      </c>
      <c r="DC50" s="553"/>
      <c r="DD50" s="553">
        <f>AD50-'[3]CONSTANT (YoY)'!DO1818</f>
        <v>0</v>
      </c>
      <c r="DE50" s="553">
        <f>AE50-'[3]CONSTANT (YoY)'!DP1818</f>
        <v>0</v>
      </c>
      <c r="DF50" s="553">
        <f>AF50-'[3]CONSTANT (YoY)'!DQ1818</f>
        <v>0</v>
      </c>
      <c r="DG50" s="553">
        <f>AG50-'[3]CONSTANT (YoY)'!DR1818</f>
        <v>0</v>
      </c>
      <c r="DH50" s="553"/>
      <c r="DI50" s="553">
        <f>AI50-'[3]CONSTANT (YoY)'!DS1818</f>
        <v>0</v>
      </c>
      <c r="DJ50" s="553">
        <f>AJ50-'[3]CONSTANT (YoY)'!DT1818</f>
        <v>0</v>
      </c>
      <c r="DK50" s="553">
        <f>AK50-'[3]CONSTANT (YoY)'!DU1818</f>
        <v>0</v>
      </c>
      <c r="DL50" s="553">
        <f>AL50-'[3]CONSTANT (YoY)'!DV1818</f>
        <v>0</v>
      </c>
      <c r="DM50" s="553"/>
      <c r="DN50" s="553">
        <f>AN50-'[3]CONSTANT (YoY)'!DW1818</f>
        <v>0</v>
      </c>
      <c r="DO50" s="553">
        <f>AO50-'[3]CONSTANT (YoY)'!DX1818</f>
        <v>0</v>
      </c>
      <c r="DP50" s="553">
        <f>AP50-'[3]CONSTANT (YoY)'!DY1818</f>
        <v>0</v>
      </c>
      <c r="DQ50" s="553">
        <f>AQ50-'[3]CONSTANT (YoY)'!DZ1818</f>
        <v>0</v>
      </c>
      <c r="DR50" s="553"/>
      <c r="DS50" s="553">
        <f>AS50-'[3]CONSTANT (YoY)'!EA1818</f>
        <v>0</v>
      </c>
      <c r="DT50" s="553">
        <f>AT50-'[3]CONSTANT (YoY)'!EB1818</f>
        <v>0</v>
      </c>
      <c r="DU50" s="553">
        <f>AU50-'[3]CONSTANT (YoY)'!EC1818</f>
        <v>0</v>
      </c>
      <c r="DV50" s="553">
        <f>AV50-'[3]CONSTANT (YoY)'!ED1818</f>
        <v>0</v>
      </c>
      <c r="DW50" s="553"/>
      <c r="DX50" s="553">
        <f>AX50-'[3]CONSTANT (YoY)'!EE1818</f>
        <v>0</v>
      </c>
      <c r="DY50" s="553">
        <f>AY50-'[3]CONSTANT (YoY)'!EF1818</f>
        <v>0</v>
      </c>
      <c r="DZ50" s="553">
        <f>AZ50-'[3]CONSTANT (YoY)'!EG1818</f>
        <v>0</v>
      </c>
      <c r="EA50" s="553">
        <f>BA50-'[3]CONSTANT (YoY)'!EH1818</f>
        <v>-2.2204460492503131E-14</v>
      </c>
      <c r="EB50" s="553"/>
      <c r="EC50" s="553">
        <f>BC50-'[3]CONSTANT (YoY)'!EI1818</f>
        <v>0</v>
      </c>
      <c r="ED50" s="553">
        <f>BD50-'[3]CONSTANT (YoY)'!EJ1818</f>
        <v>0</v>
      </c>
      <c r="EE50" s="553">
        <f>BE50-'[3]CONSTANT (YoY)'!EK1818</f>
        <v>0</v>
      </c>
      <c r="EF50" s="553">
        <f>BF50-'[3]CONSTANT (YoY)'!EL1818</f>
        <v>2.3092638912203256E-14</v>
      </c>
      <c r="EG50" s="553"/>
      <c r="EH50" s="553">
        <f>BH50-'[3]CONSTANT (YoY)'!EM1818</f>
        <v>0</v>
      </c>
      <c r="EI50" s="553">
        <f>BI50-'[3]CONSTANT (YoY)'!EN1818</f>
        <v>0</v>
      </c>
      <c r="EJ50" s="553">
        <f>BJ50-'[3]CONSTANT (YoY)'!EO1818</f>
        <v>0</v>
      </c>
      <c r="EK50" s="553">
        <f>BK50-'[3]CONSTANT (YoY)'!EP1818</f>
        <v>0</v>
      </c>
      <c r="EL50" s="553"/>
      <c r="EM50" s="553">
        <f>BM50-'[3]CONSTANT (YoY)'!EQ1818</f>
        <v>0</v>
      </c>
      <c r="EN50" s="553">
        <f>BN50-'[3]CONSTANT (YoY)'!ER1818</f>
        <v>0</v>
      </c>
      <c r="EO50" s="553">
        <f>BO50-'[3]CONSTANT (YoY)'!ES1818</f>
        <v>0</v>
      </c>
      <c r="EP50" s="553">
        <f>BP50-'[3]CONSTANT (YoY)'!ET1818</f>
        <v>0</v>
      </c>
      <c r="EQ50" s="553"/>
      <c r="ER50" s="553">
        <f>BR50-'[3]CONSTANT (YoY)'!EU1818</f>
        <v>0</v>
      </c>
      <c r="ES50" s="553">
        <f>BS50-'[3]CONSTANT (YoY)'!EV1818</f>
        <v>0</v>
      </c>
      <c r="ET50" s="553">
        <f>BT50-'[3]CONSTANT (YoY)'!EW1818</f>
        <v>0</v>
      </c>
      <c r="EU50" s="553">
        <f>BU50-'[3]CONSTANT (YoY)'!EX1818</f>
        <v>0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451"/>
      <c r="I51" s="65">
        <f>('4B'!I51/'4B'!H51-1)*100</f>
        <v>5.0496655818958347</v>
      </c>
      <c r="J51" s="65">
        <f>('4B'!J51/'4B'!I51-1)*100</f>
        <v>2.199535139281461</v>
      </c>
      <c r="K51" s="65">
        <f>('4B'!K51/'4B'!J51-1)*100</f>
        <v>4.5561712273291199</v>
      </c>
      <c r="L51" s="65">
        <f>('4B'!L51/'4B'!K51-1)*100</f>
        <v>5.7525875783424718</v>
      </c>
      <c r="M51" s="65">
        <f>('4B'!M51/'4B'!L51-1)*100</f>
        <v>-3.2228649610094751</v>
      </c>
      <c r="N51" s="65">
        <f>('4B'!N51/'4B'!M51-1)*100</f>
        <v>1.9934222485815001</v>
      </c>
      <c r="O51" s="65">
        <f>('4B'!O51/'4B'!N51-1)*100</f>
        <v>3.7664459033602382</v>
      </c>
      <c r="P51" s="65">
        <f>('4B'!P51/'4B'!O51-1)*100</f>
        <v>2.2788067119228206</v>
      </c>
      <c r="Q51" s="65">
        <f>('4B'!Q51/'4B'!P51-1)*100</f>
        <v>5.6662395024939194</v>
      </c>
      <c r="R51" s="65">
        <f>('4B'!R51/'4B'!Q51-1)*100</f>
        <v>-100</v>
      </c>
      <c r="S51" s="68"/>
      <c r="T51" s="68"/>
      <c r="U51" s="68"/>
      <c r="V51" s="68"/>
      <c r="W51" s="68"/>
      <c r="X51" s="68"/>
      <c r="Y51" s="65">
        <f>('4B'!Y51/'4B'!T51-1)*100</f>
        <v>6.6352027222883914</v>
      </c>
      <c r="Z51" s="65">
        <f>('4B'!Z51/'4B'!U51-1)*100</f>
        <v>5.0354213285332738</v>
      </c>
      <c r="AA51" s="65">
        <f>('4B'!AA51/'4B'!V51-1)*100</f>
        <v>5.1474508384425688</v>
      </c>
      <c r="AB51" s="65">
        <f>('4B'!AB51/'4B'!W51-1)*100</f>
        <v>3.4483674890003257</v>
      </c>
      <c r="AC51" s="65"/>
      <c r="AD51" s="65">
        <f>('4B'!AD51/'4B'!Y51-1)*100</f>
        <v>1.4157042297961109</v>
      </c>
      <c r="AE51" s="65">
        <f>('4B'!AE51/'4B'!Z51-1)*100</f>
        <v>1.3579267223391867</v>
      </c>
      <c r="AF51" s="65">
        <f>('4B'!AF51/'4B'!AA51-1)*100</f>
        <v>2.1385115791149767</v>
      </c>
      <c r="AG51" s="65">
        <f>('4B'!AG51/'4B'!AB51-1)*100</f>
        <v>3.8970612907366808</v>
      </c>
      <c r="AH51" s="65"/>
      <c r="AI51" s="65">
        <f>('4B'!AI51/'4B'!AD51-1)*100</f>
        <v>4.0453693764426868</v>
      </c>
      <c r="AJ51" s="65">
        <f>('4B'!AJ51/'4B'!AE51-1)*100</f>
        <v>4.6482353490124639</v>
      </c>
      <c r="AK51" s="65">
        <f>('4B'!AK51/'4B'!AF51-1)*100</f>
        <v>5.1567319574271853</v>
      </c>
      <c r="AL51" s="65">
        <f>('4B'!AL51/'4B'!AG51-1)*100</f>
        <v>4.3504940495983968</v>
      </c>
      <c r="AM51" s="65"/>
      <c r="AN51" s="65">
        <f>('4B'!AN51/'4B'!AI51-1)*100</f>
        <v>6.4501751682840114</v>
      </c>
      <c r="AO51" s="65">
        <f>('4B'!AO51/'4B'!AJ51-1)*100</f>
        <v>5.998742770953136</v>
      </c>
      <c r="AP51" s="65">
        <f>('4B'!AP51/'4B'!AK51-1)*100</f>
        <v>5.3877290504159792</v>
      </c>
      <c r="AQ51" s="65">
        <f>('4B'!AQ51/'4B'!AL51-1)*100</f>
        <v>5.2070250222215675</v>
      </c>
      <c r="AR51" s="65"/>
      <c r="AS51" s="65">
        <f>('4B'!AS51/'4B'!AN51-1)*100</f>
        <v>-0.23759294654073226</v>
      </c>
      <c r="AT51" s="65">
        <f>('4B'!AT51/'4B'!AO51-1)*100</f>
        <v>-9.8256561827780651</v>
      </c>
      <c r="AU51" s="65">
        <f>('4B'!AU51/'4B'!AP51-1)*100</f>
        <v>-2.4716145507394316</v>
      </c>
      <c r="AV51" s="65">
        <f>('4B'!AV51/'4B'!AQ51-1)*100</f>
        <v>-0.22148986096010015</v>
      </c>
      <c r="AW51" s="65"/>
      <c r="AX51" s="65">
        <f>('4B'!AX51/'4B'!AS51-1)*100</f>
        <v>-0.11585866980426962</v>
      </c>
      <c r="AY51" s="65">
        <f>('4B'!AY51/'4B'!AT51-1)*100</f>
        <v>7.7527425414461781</v>
      </c>
      <c r="AZ51" s="65">
        <f>('4B'!AZ51/'4B'!AU51-1)*100</f>
        <v>-3.4775499830230983</v>
      </c>
      <c r="BA51" s="65">
        <f>('4B'!BA51/'4B'!AV51-1)*100</f>
        <v>4.2295524650512561</v>
      </c>
      <c r="BB51" s="65"/>
      <c r="BC51" s="65">
        <f>('4B'!BC51/'4B'!AX51-1)*100</f>
        <v>2.3494863022394785</v>
      </c>
      <c r="BD51" s="65">
        <f>('4B'!BD51/'4B'!AY51-1)*100</f>
        <v>5.0384887476554452</v>
      </c>
      <c r="BE51" s="65">
        <f>('4B'!BE51/'4B'!AZ51-1)*100</f>
        <v>8.8037342003840955</v>
      </c>
      <c r="BF51" s="65">
        <f>('4B'!BF51/'4B'!BA51-1)*100</f>
        <v>-0.75484406744805721</v>
      </c>
      <c r="BG51" s="65"/>
      <c r="BH51" s="65">
        <f>('4B'!BH51/'4B'!BC51-1)*100</f>
        <v>-0.29297749457132261</v>
      </c>
      <c r="BI51" s="65">
        <f>('4B'!BI51/'4B'!BD51-1)*100</f>
        <v>2.5343845424443012</v>
      </c>
      <c r="BJ51" s="65">
        <f>('4B'!BJ51/'4B'!BE51-1)*100</f>
        <v>1.8806969612866098</v>
      </c>
      <c r="BK51" s="65">
        <f>('4B'!BK51/'4B'!BF51-1)*100</f>
        <v>4.8938590947726013</v>
      </c>
      <c r="BL51" s="65"/>
      <c r="BM51" s="65">
        <f>('4B'!BM51/'4B'!BH51-1)*100</f>
        <v>9.3717035661453174</v>
      </c>
      <c r="BN51" s="65">
        <f>('4B'!BN51/'4B'!BI51-1)*100</f>
        <v>5.2661676753637421</v>
      </c>
      <c r="BO51" s="65">
        <f>('4B'!BO51/'4B'!BJ51-1)*100</f>
        <v>5.2369247610976055</v>
      </c>
      <c r="BP51" s="65">
        <f>('4B'!BP51/'4B'!BK51-1)*100</f>
        <v>3.0974473151786475</v>
      </c>
      <c r="BQ51" s="65"/>
      <c r="BR51" s="65">
        <f>('4B'!BR51/'4B'!BM51-1)*100</f>
        <v>-1.6979290676028991</v>
      </c>
      <c r="BS51" s="65">
        <f>('4B'!BS51/'4B'!BN51-1)*100</f>
        <v>0.97135762907680778</v>
      </c>
      <c r="BT51" s="65">
        <f>('4B'!BT51/'4B'!BO51-1)*100</f>
        <v>-100</v>
      </c>
      <c r="BU51" s="65">
        <f>('4B'!BU51/'4B'!BP51-1)*100</f>
        <v>-100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82"/>
      <c r="CE51" s="314"/>
      <c r="CF51" s="314"/>
      <c r="CI51" s="553"/>
      <c r="CJ51" s="553">
        <f>I51-'[3]CONSTANT (YoY)'!FW1820</f>
        <v>0</v>
      </c>
      <c r="CK51" s="553">
        <f>J51-'[3]CONSTANT (YoY)'!FX1820</f>
        <v>0</v>
      </c>
      <c r="CL51" s="553">
        <f>K51-'[3]CONSTANT (YoY)'!FY1820</f>
        <v>0</v>
      </c>
      <c r="CM51" s="553">
        <f>L51-'[3]CONSTANT (YoY)'!FZ1820</f>
        <v>0</v>
      </c>
      <c r="CN51" s="553">
        <f>M51-'[3]CONSTANT (YoY)'!GA1820</f>
        <v>0</v>
      </c>
      <c r="CO51" s="553">
        <f>N51-'[3]CONSTANT (YoY)'!GB1820</f>
        <v>0</v>
      </c>
      <c r="CP51" s="553">
        <f>O51-'[3]CONSTANT (YoY)'!GC1820</f>
        <v>0</v>
      </c>
      <c r="CQ51" s="553">
        <f>P51-'[3]CONSTANT (YoY)'!GD1820</f>
        <v>0</v>
      </c>
      <c r="CR51" s="553">
        <f>Q51-'[3]CONSTANT (YoY)'!GE1820</f>
        <v>0</v>
      </c>
      <c r="CS51" s="553"/>
      <c r="CT51" s="553"/>
      <c r="CU51" s="553"/>
      <c r="CV51" s="553"/>
      <c r="CW51" s="553"/>
      <c r="CX51" s="553"/>
      <c r="CY51" s="553">
        <f>Y51-'[3]CONSTANT (YoY)'!DK1820</f>
        <v>0</v>
      </c>
      <c r="CZ51" s="553">
        <f>Z51-'[3]CONSTANT (YoY)'!DL1820</f>
        <v>0</v>
      </c>
      <c r="DA51" s="553">
        <f>AA51-'[3]CONSTANT (YoY)'!DM1820</f>
        <v>0</v>
      </c>
      <c r="DB51" s="553">
        <f>AB51-'[3]CONSTANT (YoY)'!DN1820</f>
        <v>0</v>
      </c>
      <c r="DC51" s="553"/>
      <c r="DD51" s="553">
        <f>AD51-'[3]CONSTANT (YoY)'!DO1820</f>
        <v>0</v>
      </c>
      <c r="DE51" s="553">
        <f>AE51-'[3]CONSTANT (YoY)'!DP1820</f>
        <v>0</v>
      </c>
      <c r="DF51" s="553">
        <f>AF51-'[3]CONSTANT (YoY)'!DQ1820</f>
        <v>0</v>
      </c>
      <c r="DG51" s="553">
        <f>AG51-'[3]CONSTANT (YoY)'!DR1820</f>
        <v>0</v>
      </c>
      <c r="DH51" s="553"/>
      <c r="DI51" s="553">
        <f>AI51-'[3]CONSTANT (YoY)'!DS1820</f>
        <v>0</v>
      </c>
      <c r="DJ51" s="553">
        <f>AJ51-'[3]CONSTANT (YoY)'!DT1820</f>
        <v>0</v>
      </c>
      <c r="DK51" s="553">
        <f>AK51-'[3]CONSTANT (YoY)'!DU1820</f>
        <v>0</v>
      </c>
      <c r="DL51" s="553">
        <f>AL51-'[3]CONSTANT (YoY)'!DV1820</f>
        <v>0</v>
      </c>
      <c r="DM51" s="553"/>
      <c r="DN51" s="553">
        <f>AN51-'[3]CONSTANT (YoY)'!DW1820</f>
        <v>0</v>
      </c>
      <c r="DO51" s="553">
        <f>AO51-'[3]CONSTANT (YoY)'!DX1820</f>
        <v>0</v>
      </c>
      <c r="DP51" s="553">
        <f>AP51-'[3]CONSTANT (YoY)'!DY1820</f>
        <v>0</v>
      </c>
      <c r="DQ51" s="553">
        <f>AQ51-'[3]CONSTANT (YoY)'!DZ1820</f>
        <v>0</v>
      </c>
      <c r="DR51" s="553"/>
      <c r="DS51" s="553">
        <f>AS51-'[3]CONSTANT (YoY)'!EA1820</f>
        <v>0</v>
      </c>
      <c r="DT51" s="553">
        <f>AT51-'[3]CONSTANT (YoY)'!EB1820</f>
        <v>0</v>
      </c>
      <c r="DU51" s="553">
        <f>AU51-'[3]CONSTANT (YoY)'!EC1820</f>
        <v>0</v>
      </c>
      <c r="DV51" s="553">
        <f>AV51-'[3]CONSTANT (YoY)'!ED1820</f>
        <v>0</v>
      </c>
      <c r="DW51" s="553"/>
      <c r="DX51" s="553">
        <f>AX51-'[3]CONSTANT (YoY)'!EE1820</f>
        <v>4.4408920985006262E-14</v>
      </c>
      <c r="DY51" s="553">
        <f>AY51-'[3]CONSTANT (YoY)'!EF1820</f>
        <v>2.2204460492503131E-14</v>
      </c>
      <c r="DZ51" s="553">
        <f>AZ51-'[3]CONSTANT (YoY)'!EG1820</f>
        <v>-1.1102230246251565E-14</v>
      </c>
      <c r="EA51" s="553">
        <f>BA51-'[3]CONSTANT (YoY)'!EH1820</f>
        <v>-4.4408920985006262E-14</v>
      </c>
      <c r="EB51" s="553"/>
      <c r="EC51" s="553">
        <f>BC51-'[3]CONSTANT (YoY)'!EI1820</f>
        <v>-4.4408920985006262E-14</v>
      </c>
      <c r="ED51" s="553">
        <f>BD51-'[3]CONSTANT (YoY)'!EJ1820</f>
        <v>-2.2204460492503131E-14</v>
      </c>
      <c r="EE51" s="553">
        <f>BE51-'[3]CONSTANT (YoY)'!EK1820</f>
        <v>2.3092638912203256E-14</v>
      </c>
      <c r="EF51" s="553">
        <f>BF51-'[3]CONSTANT (YoY)'!EL1820</f>
        <v>2.2204460492503131E-14</v>
      </c>
      <c r="EG51" s="553"/>
      <c r="EH51" s="553">
        <f>BH51-'[3]CONSTANT (YoY)'!EM1820</f>
        <v>0</v>
      </c>
      <c r="EI51" s="553">
        <f>BI51-'[3]CONSTANT (YoY)'!EN1820</f>
        <v>0</v>
      </c>
      <c r="EJ51" s="553">
        <f>BJ51-'[3]CONSTANT (YoY)'!EO1820</f>
        <v>0</v>
      </c>
      <c r="EK51" s="553">
        <f>BK51-'[3]CONSTANT (YoY)'!EP1820</f>
        <v>0</v>
      </c>
      <c r="EL51" s="553"/>
      <c r="EM51" s="553">
        <f>BM51-'[3]CONSTANT (YoY)'!EQ1820</f>
        <v>0</v>
      </c>
      <c r="EN51" s="553">
        <f>BN51-'[3]CONSTANT (YoY)'!ER1820</f>
        <v>0</v>
      </c>
      <c r="EO51" s="553">
        <f>BO51-'[3]CONSTANT (YoY)'!ES1820</f>
        <v>0</v>
      </c>
      <c r="EP51" s="553">
        <f>BP51-'[3]CONSTANT (YoY)'!ET1820</f>
        <v>0</v>
      </c>
      <c r="EQ51" s="553"/>
      <c r="ER51" s="553">
        <f>BR51-'[3]CONSTANT (YoY)'!EU1820</f>
        <v>-1.1102230246251565E-14</v>
      </c>
      <c r="ES51" s="553">
        <f>BS51-'[3]CONSTANT (YoY)'!EV1820</f>
        <v>0</v>
      </c>
      <c r="ET51" s="553">
        <f>BT51-'[3]CONSTANT (YoY)'!EW1820</f>
        <v>0</v>
      </c>
      <c r="EU51" s="553">
        <f>BU51-'[3]CONSTANT (YoY)'!EX1820</f>
        <v>0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451"/>
      <c r="I52" s="65">
        <f>('4B'!I52/'4B'!H52-1)*100</f>
        <v>6.7498407684259965</v>
      </c>
      <c r="J52" s="65">
        <f>('4B'!J52/'4B'!I52-1)*100</f>
        <v>6.1302341840616892</v>
      </c>
      <c r="K52" s="65">
        <f>('4B'!K52/'4B'!J52-1)*100</f>
        <v>6.7242343848322284</v>
      </c>
      <c r="L52" s="65">
        <f>('4B'!L52/'4B'!K52-1)*100</f>
        <v>7.7069224815264681</v>
      </c>
      <c r="M52" s="65">
        <f>('4B'!M52/'4B'!L52-1)*100</f>
        <v>7.8888586699564556</v>
      </c>
      <c r="N52" s="65">
        <f>('4B'!N52/'4B'!M52-1)*100</f>
        <v>5.7664786242536348</v>
      </c>
      <c r="O52" s="65">
        <f>('4B'!O52/'4B'!N52-1)*100</f>
        <v>2.725371097753837</v>
      </c>
      <c r="P52" s="65">
        <f>('4B'!P52/'4B'!O52-1)*100</f>
        <v>4.125349405299561</v>
      </c>
      <c r="Q52" s="65">
        <f>('4B'!Q52/'4B'!P52-1)*100</f>
        <v>-3.3937048248008139</v>
      </c>
      <c r="R52" s="65">
        <f>('4B'!R52/'4B'!Q52-1)*100</f>
        <v>-100</v>
      </c>
      <c r="S52" s="68"/>
      <c r="T52" s="68"/>
      <c r="U52" s="68"/>
      <c r="V52" s="68"/>
      <c r="W52" s="68"/>
      <c r="X52" s="68"/>
      <c r="Y52" s="65">
        <f>('4B'!Y52/'4B'!T52-1)*100</f>
        <v>7.6845811894954208</v>
      </c>
      <c r="Z52" s="65">
        <f>('4B'!Z52/'4B'!U52-1)*100</f>
        <v>6.5419729504050173</v>
      </c>
      <c r="AA52" s="65">
        <f>('4B'!AA52/'4B'!V52-1)*100</f>
        <v>6.6194351761116099</v>
      </c>
      <c r="AB52" s="65">
        <f>('4B'!AB52/'4B'!W52-1)*100</f>
        <v>6.2112432544722207</v>
      </c>
      <c r="AC52" s="65"/>
      <c r="AD52" s="65">
        <f>('4B'!AD52/'4B'!Y52-1)*100</f>
        <v>6.0824807112534129</v>
      </c>
      <c r="AE52" s="65">
        <f>('4B'!AE52/'4B'!Z52-1)*100</f>
        <v>5.9101347824462414</v>
      </c>
      <c r="AF52" s="65">
        <f>('4B'!AF52/'4B'!AA52-1)*100</f>
        <v>6.3892726128970567</v>
      </c>
      <c r="AG52" s="65">
        <f>('4B'!AG52/'4B'!AB52-1)*100</f>
        <v>6.1264454820110448</v>
      </c>
      <c r="AH52" s="65"/>
      <c r="AI52" s="65">
        <f>('4B'!AI52/'4B'!AD52-1)*100</f>
        <v>6.0209321245642711</v>
      </c>
      <c r="AJ52" s="65">
        <f>('4B'!AJ52/'4B'!AE52-1)*100</f>
        <v>6.6206476260809222</v>
      </c>
      <c r="AK52" s="65">
        <f>('4B'!AK52/'4B'!AF52-1)*100</f>
        <v>6.4697231506489317</v>
      </c>
      <c r="AL52" s="65">
        <f>('4B'!AL52/'4B'!AG52-1)*100</f>
        <v>7.7254098888844602</v>
      </c>
      <c r="AM52" s="65"/>
      <c r="AN52" s="65">
        <f>('4B'!AN52/'4B'!AI52-1)*100</f>
        <v>9.7810650122183809</v>
      </c>
      <c r="AO52" s="65">
        <f>('4B'!AO52/'4B'!AJ52-1)*100</f>
        <v>8.585080821415648</v>
      </c>
      <c r="AP52" s="65">
        <f>('4B'!AP52/'4B'!AK52-1)*100</f>
        <v>6.3815994683711574</v>
      </c>
      <c r="AQ52" s="65">
        <f>('4B'!AQ52/'4B'!AL52-1)*100</f>
        <v>6.2821013796056313</v>
      </c>
      <c r="AR52" s="65"/>
      <c r="AS52" s="65">
        <f>('4B'!AS52/'4B'!AN52-1)*100</f>
        <v>2.0408552379217237</v>
      </c>
      <c r="AT52" s="65">
        <f>('4B'!AT52/'4B'!AO52-1)*100</f>
        <v>10.08562333829779</v>
      </c>
      <c r="AU52" s="65">
        <f>('4B'!AU52/'4B'!AP52-1)*100</f>
        <v>10.108889495912731</v>
      </c>
      <c r="AV52" s="65">
        <f>('4B'!AV52/'4B'!AQ52-1)*100</f>
        <v>9.203170582625253</v>
      </c>
      <c r="AW52" s="65"/>
      <c r="AX52" s="65">
        <f>('4B'!AX52/'4B'!AS52-1)*100</f>
        <v>9.3819376697761303</v>
      </c>
      <c r="AY52" s="65">
        <f>('4B'!AY52/'4B'!AT52-1)*100</f>
        <v>5.8436851086023145</v>
      </c>
      <c r="AZ52" s="65">
        <f>('4B'!AZ52/'4B'!AU52-1)*100</f>
        <v>4.3685144391441444</v>
      </c>
      <c r="BA52" s="65">
        <f>('4B'!BA52/'4B'!AV52-1)*100</f>
        <v>3.8629456355350422</v>
      </c>
      <c r="BB52" s="65"/>
      <c r="BC52" s="65">
        <f>('4B'!BC52/'4B'!AX52-1)*100</f>
        <v>0.73320338109019723</v>
      </c>
      <c r="BD52" s="65">
        <f>('4B'!BD52/'4B'!AY52-1)*100</f>
        <v>0.16701563143630693</v>
      </c>
      <c r="BE52" s="65">
        <f>('4B'!BE52/'4B'!AZ52-1)*100</f>
        <v>5.0988700367735174</v>
      </c>
      <c r="BF52" s="65">
        <f>('4B'!BF52/'4B'!BA52-1)*100</f>
        <v>4.7205964833390457</v>
      </c>
      <c r="BG52" s="65"/>
      <c r="BH52" s="65">
        <f>('4B'!BH52/'4B'!BC52-1)*100</f>
        <v>4.2846477406067285</v>
      </c>
      <c r="BI52" s="65">
        <f>('4B'!BI52/'4B'!BD52-1)*100</f>
        <v>6.9744061562447612</v>
      </c>
      <c r="BJ52" s="65">
        <f>('4B'!BJ52/'4B'!BE52-1)*100</f>
        <v>2.7365322403777315</v>
      </c>
      <c r="BK52" s="65">
        <f>('4B'!BK52/'4B'!BF52-1)*100</f>
        <v>2.7186419156062014</v>
      </c>
      <c r="BL52" s="65"/>
      <c r="BM52" s="65">
        <f>('4B'!BM52/'4B'!BH52-1)*100</f>
        <v>7.3112395687680021E-2</v>
      </c>
      <c r="BN52" s="65">
        <f>('4B'!BN52/'4B'!BI52-1)*100</f>
        <v>-3.9755873279394338</v>
      </c>
      <c r="BO52" s="65">
        <f>('4B'!BO52/'4B'!BJ52-1)*100</f>
        <v>-3.923985957151066</v>
      </c>
      <c r="BP52" s="65">
        <f>('4B'!BP52/'4B'!BK52-1)*100</f>
        <v>-5.4641828378900641</v>
      </c>
      <c r="BQ52" s="65"/>
      <c r="BR52" s="65">
        <f>('4B'!BR52/'4B'!BM52-1)*100</f>
        <v>0.73043433281325676</v>
      </c>
      <c r="BS52" s="65">
        <f>('4B'!BS52/'4B'!BN52-1)*100</f>
        <v>1.7267951775262969</v>
      </c>
      <c r="BT52" s="65">
        <f>('4B'!BT52/'4B'!BO52-1)*100</f>
        <v>-100</v>
      </c>
      <c r="BU52" s="65">
        <f>('4B'!BU52/'4B'!BP52-1)*100</f>
        <v>-100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82"/>
      <c r="CE52" s="314"/>
      <c r="CF52" s="314"/>
      <c r="CI52" s="553"/>
      <c r="CJ52" s="553">
        <f>I52-'[3]CONSTANT (YoY)'!FW1821</f>
        <v>0</v>
      </c>
      <c r="CK52" s="553">
        <f>J52-'[3]CONSTANT (YoY)'!FX1821</f>
        <v>0</v>
      </c>
      <c r="CL52" s="553">
        <f>K52-'[3]CONSTANT (YoY)'!FY1821</f>
        <v>0</v>
      </c>
      <c r="CM52" s="553">
        <f>L52-'[3]CONSTANT (YoY)'!FZ1821</f>
        <v>0</v>
      </c>
      <c r="CN52" s="553">
        <f>M52-'[3]CONSTANT (YoY)'!GA1821</f>
        <v>0</v>
      </c>
      <c r="CO52" s="553">
        <f>N52-'[3]CONSTANT (YoY)'!GB1821</f>
        <v>0</v>
      </c>
      <c r="CP52" s="553">
        <f>O52-'[3]CONSTANT (YoY)'!GC1821</f>
        <v>0</v>
      </c>
      <c r="CQ52" s="553">
        <f>P52-'[3]CONSTANT (YoY)'!GD1821</f>
        <v>0</v>
      </c>
      <c r="CR52" s="553">
        <f>Q52-'[3]CONSTANT (YoY)'!GE1821</f>
        <v>0</v>
      </c>
      <c r="CS52" s="553"/>
      <c r="CT52" s="553"/>
      <c r="CU52" s="553"/>
      <c r="CV52" s="553"/>
      <c r="CW52" s="553"/>
      <c r="CX52" s="553"/>
      <c r="CY52" s="553">
        <f>Y52-'[3]CONSTANT (YoY)'!DK1821</f>
        <v>0</v>
      </c>
      <c r="CZ52" s="553">
        <f>Z52-'[3]CONSTANT (YoY)'!DL1821</f>
        <v>0</v>
      </c>
      <c r="DA52" s="553">
        <f>AA52-'[3]CONSTANT (YoY)'!DM1821</f>
        <v>0</v>
      </c>
      <c r="DB52" s="553">
        <f>AB52-'[3]CONSTANT (YoY)'!DN1821</f>
        <v>0</v>
      </c>
      <c r="DC52" s="553"/>
      <c r="DD52" s="553">
        <f>AD52-'[3]CONSTANT (YoY)'!DO1821</f>
        <v>0</v>
      </c>
      <c r="DE52" s="553">
        <f>AE52-'[3]CONSTANT (YoY)'!DP1821</f>
        <v>0</v>
      </c>
      <c r="DF52" s="553">
        <f>AF52-'[3]CONSTANT (YoY)'!DQ1821</f>
        <v>0</v>
      </c>
      <c r="DG52" s="553">
        <f>AG52-'[3]CONSTANT (YoY)'!DR1821</f>
        <v>0</v>
      </c>
      <c r="DH52" s="553"/>
      <c r="DI52" s="553">
        <f>AI52-'[3]CONSTANT (YoY)'!DS1821</f>
        <v>0</v>
      </c>
      <c r="DJ52" s="553">
        <f>AJ52-'[3]CONSTANT (YoY)'!DT1821</f>
        <v>0</v>
      </c>
      <c r="DK52" s="553">
        <f>AK52-'[3]CONSTANT (YoY)'!DU1821</f>
        <v>0</v>
      </c>
      <c r="DL52" s="553">
        <f>AL52-'[3]CONSTANT (YoY)'!DV1821</f>
        <v>0</v>
      </c>
      <c r="DM52" s="553"/>
      <c r="DN52" s="553">
        <f>AN52-'[3]CONSTANT (YoY)'!DW1821</f>
        <v>0</v>
      </c>
      <c r="DO52" s="553">
        <f>AO52-'[3]CONSTANT (YoY)'!DX1821</f>
        <v>0</v>
      </c>
      <c r="DP52" s="553">
        <f>AP52-'[3]CONSTANT (YoY)'!DY1821</f>
        <v>0</v>
      </c>
      <c r="DQ52" s="553">
        <f>AQ52-'[3]CONSTANT (YoY)'!DZ1821</f>
        <v>0</v>
      </c>
      <c r="DR52" s="553"/>
      <c r="DS52" s="553">
        <f>AS52-'[3]CONSTANT (YoY)'!EA1821</f>
        <v>0</v>
      </c>
      <c r="DT52" s="553">
        <f>AT52-'[3]CONSTANT (YoY)'!EB1821</f>
        <v>0</v>
      </c>
      <c r="DU52" s="553">
        <f>AU52-'[3]CONSTANT (YoY)'!EC1821</f>
        <v>0</v>
      </c>
      <c r="DV52" s="553">
        <f>AV52-'[3]CONSTANT (YoY)'!ED1821</f>
        <v>0</v>
      </c>
      <c r="DW52" s="553"/>
      <c r="DX52" s="553">
        <f>AX52-'[3]CONSTANT (YoY)'!EE1821</f>
        <v>0</v>
      </c>
      <c r="DY52" s="553">
        <f>AY52-'[3]CONSTANT (YoY)'!EF1821</f>
        <v>0</v>
      </c>
      <c r="DZ52" s="553">
        <f>AZ52-'[3]CONSTANT (YoY)'!EG1821</f>
        <v>-2.2204460492503131E-14</v>
      </c>
      <c r="EA52" s="553">
        <f>BA52-'[3]CONSTANT (YoY)'!EH1821</f>
        <v>0</v>
      </c>
      <c r="EB52" s="553"/>
      <c r="EC52" s="553">
        <f>BC52-'[3]CONSTANT (YoY)'!EI1821</f>
        <v>0</v>
      </c>
      <c r="ED52" s="553">
        <f>BD52-'[3]CONSTANT (YoY)'!EJ1821</f>
        <v>0</v>
      </c>
      <c r="EE52" s="553">
        <f>BE52-'[3]CONSTANT (YoY)'!EK1821</f>
        <v>2.2204460492503131E-14</v>
      </c>
      <c r="EF52" s="553">
        <f>BF52-'[3]CONSTANT (YoY)'!EL1821</f>
        <v>0</v>
      </c>
      <c r="EG52" s="553"/>
      <c r="EH52" s="553">
        <f>BH52-'[3]CONSTANT (YoY)'!EM1821</f>
        <v>0</v>
      </c>
      <c r="EI52" s="553">
        <f>BI52-'[3]CONSTANT (YoY)'!EN1821</f>
        <v>0</v>
      </c>
      <c r="EJ52" s="553">
        <f>BJ52-'[3]CONSTANT (YoY)'!EO1821</f>
        <v>0</v>
      </c>
      <c r="EK52" s="553">
        <f>BK52-'[3]CONSTANT (YoY)'!EP1821</f>
        <v>0</v>
      </c>
      <c r="EL52" s="553"/>
      <c r="EM52" s="553">
        <f>BM52-'[3]CONSTANT (YoY)'!EQ1821</f>
        <v>0</v>
      </c>
      <c r="EN52" s="553">
        <f>BN52-'[3]CONSTANT (YoY)'!ER1821</f>
        <v>0</v>
      </c>
      <c r="EO52" s="553">
        <f>BO52-'[3]CONSTANT (YoY)'!ES1821</f>
        <v>0</v>
      </c>
      <c r="EP52" s="553">
        <f>BP52-'[3]CONSTANT (YoY)'!ET1821</f>
        <v>0</v>
      </c>
      <c r="EQ52" s="553"/>
      <c r="ER52" s="553">
        <f>BR52-'[3]CONSTANT (YoY)'!EU1821</f>
        <v>0</v>
      </c>
      <c r="ES52" s="553">
        <f>BS52-'[3]CONSTANT (YoY)'!EV1821</f>
        <v>-2.2204460492503131E-14</v>
      </c>
      <c r="ET52" s="553">
        <f>BT52-'[3]CONSTANT (YoY)'!EW1821</f>
        <v>0</v>
      </c>
      <c r="EU52" s="553">
        <f>BU52-'[3]CONSTANT (YoY)'!EX1821</f>
        <v>0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451"/>
      <c r="I53" s="65">
        <f>('4B'!I53/'4B'!H53-1)*100</f>
        <v>8.3035147299915124</v>
      </c>
      <c r="J53" s="65">
        <f>('4B'!J53/'4B'!I53-1)*100</f>
        <v>6.6284869092327448</v>
      </c>
      <c r="K53" s="65">
        <f>('4B'!K53/'4B'!J53-1)*100</f>
        <v>7.396985669522893</v>
      </c>
      <c r="L53" s="65">
        <f>('4B'!L53/'4B'!K53-1)*100</f>
        <v>5.6542110722747729</v>
      </c>
      <c r="M53" s="65">
        <f>('4B'!M53/'4B'!L53-1)*100</f>
        <v>-5.0551647979279135</v>
      </c>
      <c r="N53" s="65">
        <f>('4B'!N53/'4B'!M53-1)*100</f>
        <v>3.7414112353919338</v>
      </c>
      <c r="O53" s="65">
        <f>('4B'!O53/'4B'!N53-1)*100</f>
        <v>3.9073260059941495</v>
      </c>
      <c r="P53" s="65">
        <f>('4B'!P53/'4B'!O53-1)*100</f>
        <v>4.7515628964573731</v>
      </c>
      <c r="Q53" s="65">
        <f>('4B'!Q53/'4B'!P53-1)*100</f>
        <v>4.1704324697319661</v>
      </c>
      <c r="R53" s="65">
        <f>('4B'!R53/'4B'!Q53-1)*100</f>
        <v>-100</v>
      </c>
      <c r="S53" s="68"/>
      <c r="T53" s="68"/>
      <c r="U53" s="68"/>
      <c r="V53" s="68"/>
      <c r="W53" s="68"/>
      <c r="X53" s="68"/>
      <c r="Y53" s="65">
        <f>('4B'!Y53/'4B'!T53-1)*100</f>
        <v>8.1751765608333962</v>
      </c>
      <c r="Z53" s="65">
        <f>('4B'!Z53/'4B'!U53-1)*100</f>
        <v>8.7635011414192832</v>
      </c>
      <c r="AA53" s="65">
        <f>('4B'!AA53/'4B'!V53-1)*100</f>
        <v>9.1623100653100096</v>
      </c>
      <c r="AB53" s="65">
        <f>('4B'!AB53/'4B'!W53-1)*100</f>
        <v>7.1483947230075007</v>
      </c>
      <c r="AC53" s="65"/>
      <c r="AD53" s="65">
        <f>('4B'!AD53/'4B'!Y53-1)*100</f>
        <v>5.7299328559761831</v>
      </c>
      <c r="AE53" s="65">
        <f>('4B'!AE53/'4B'!Z53-1)*100</f>
        <v>6.0317681060621631</v>
      </c>
      <c r="AF53" s="65">
        <f>('4B'!AF53/'4B'!AA53-1)*100</f>
        <v>7.0301409512490531</v>
      </c>
      <c r="AG53" s="65">
        <f>('4B'!AG53/'4B'!AB53-1)*100</f>
        <v>7.5348547058446735</v>
      </c>
      <c r="AH53" s="65"/>
      <c r="AI53" s="65">
        <f>('4B'!AI53/'4B'!AD53-1)*100</f>
        <v>7.9536116771579346</v>
      </c>
      <c r="AJ53" s="65">
        <f>('4B'!AJ53/'4B'!AE53-1)*100</f>
        <v>7.4220093558828415</v>
      </c>
      <c r="AK53" s="65">
        <f>('4B'!AK53/'4B'!AF53-1)*100</f>
        <v>7.3384772326888781</v>
      </c>
      <c r="AL53" s="65">
        <f>('4B'!AL53/'4B'!AG53-1)*100</f>
        <v>6.9721407472100427</v>
      </c>
      <c r="AM53" s="65"/>
      <c r="AN53" s="65">
        <f>('4B'!AN53/'4B'!AI53-1)*100</f>
        <v>5.220893411755112</v>
      </c>
      <c r="AO53" s="65">
        <f>('4B'!AO53/'4B'!AJ53-1)*100</f>
        <v>4.9286720180966137</v>
      </c>
      <c r="AP53" s="65">
        <f>('4B'!AP53/'4B'!AK53-1)*100</f>
        <v>6.2906015292207185</v>
      </c>
      <c r="AQ53" s="65">
        <f>('4B'!AQ53/'4B'!AL53-1)*100</f>
        <v>6.0453154496606931</v>
      </c>
      <c r="AR53" s="65"/>
      <c r="AS53" s="65">
        <f>('4B'!AS53/'4B'!AN53-1)*100</f>
        <v>3.4773895618334993</v>
      </c>
      <c r="AT53" s="65">
        <f>('4B'!AT53/'4B'!AO53-1)*100</f>
        <v>-19.821630946407986</v>
      </c>
      <c r="AU53" s="65">
        <f>('4B'!AU53/'4B'!AP53-1)*100</f>
        <v>-3.5967618611616348</v>
      </c>
      <c r="AV53" s="65">
        <f>('4B'!AV53/'4B'!AQ53-1)*100</f>
        <v>-0.18928672541663749</v>
      </c>
      <c r="AW53" s="65"/>
      <c r="AX53" s="65">
        <f>('4B'!AX53/'4B'!AS53-1)*100</f>
        <v>0.88004651814159729</v>
      </c>
      <c r="AY53" s="65">
        <f>('4B'!AY53/'4B'!AT53-1)*100</f>
        <v>19.989316115361721</v>
      </c>
      <c r="AZ53" s="65">
        <f>('4B'!AZ53/'4B'!AU53-1)*100</f>
        <v>-2.6400640727793023</v>
      </c>
      <c r="BA53" s="65">
        <f>('4B'!BA53/'4B'!AV53-1)*100</f>
        <v>0.53014982364689711</v>
      </c>
      <c r="BB53" s="65"/>
      <c r="BC53" s="65">
        <f>('4B'!BC53/'4B'!AX53-1)*100</f>
        <v>1.647765533629042</v>
      </c>
      <c r="BD53" s="65">
        <f>('4B'!BD53/'4B'!AY53-1)*100</f>
        <v>5.8739851616341543</v>
      </c>
      <c r="BE53" s="65">
        <f>('4B'!BE53/'4B'!AZ53-1)*100</f>
        <v>7.2591978134343593</v>
      </c>
      <c r="BF53" s="65">
        <f>('4B'!BF53/'4B'!BA53-1)*100</f>
        <v>1.00636973299284</v>
      </c>
      <c r="BG53" s="65"/>
      <c r="BH53" s="65">
        <f>('4B'!BH53/'4B'!BC53-1)*100</f>
        <v>3.4352008152249702</v>
      </c>
      <c r="BI53" s="65">
        <f>('4B'!BI53/'4B'!BD53-1)*100</f>
        <v>4.3471382431409245</v>
      </c>
      <c r="BJ53" s="65">
        <f>('4B'!BJ53/'4B'!BE53-1)*100</f>
        <v>6.2947160558438853</v>
      </c>
      <c r="BK53" s="65">
        <f>('4B'!BK53/'4B'!BF53-1)*100</f>
        <v>4.7272859591495964</v>
      </c>
      <c r="BL53" s="65"/>
      <c r="BM53" s="65">
        <f>('4B'!BM53/'4B'!BH53-1)*100</f>
        <v>3.7318416410346389</v>
      </c>
      <c r="BN53" s="65">
        <f>('4B'!BN53/'4B'!BI53-1)*100</f>
        <v>2.9821860945737466</v>
      </c>
      <c r="BO53" s="65">
        <f>('4B'!BO53/'4B'!BJ53-1)*100</f>
        <v>4.460522436510983</v>
      </c>
      <c r="BP53" s="65">
        <f>('4B'!BP53/'4B'!BK53-1)*100</f>
        <v>5.3321421500563737</v>
      </c>
      <c r="BQ53" s="65"/>
      <c r="BR53" s="65">
        <f>('4B'!BR53/'4B'!BM53-1)*100</f>
        <v>5.4021910720349009</v>
      </c>
      <c r="BS53" s="65">
        <f>('4B'!BS53/'4B'!BN53-1)*100</f>
        <v>6.1283102214694241</v>
      </c>
      <c r="BT53" s="65">
        <f>('4B'!BT53/'4B'!BO53-1)*100</f>
        <v>-100</v>
      </c>
      <c r="BU53" s="65">
        <f>('4B'!BU53/'4B'!BP53-1)*100</f>
        <v>-100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82"/>
      <c r="CE53" s="314"/>
      <c r="CF53" s="314"/>
      <c r="CI53" s="553"/>
      <c r="CJ53" s="553">
        <f>I53-'[3]CONSTANT (YoY)'!FW1823</f>
        <v>0</v>
      </c>
      <c r="CK53" s="553">
        <f>J53-'[3]CONSTANT (YoY)'!FX1823</f>
        <v>0</v>
      </c>
      <c r="CL53" s="553">
        <f>K53-'[3]CONSTANT (YoY)'!FY1823</f>
        <v>0</v>
      </c>
      <c r="CM53" s="553">
        <f>L53-'[3]CONSTANT (YoY)'!FZ1823</f>
        <v>0</v>
      </c>
      <c r="CN53" s="553">
        <f>M53-'[3]CONSTANT (YoY)'!GA1823</f>
        <v>0</v>
      </c>
      <c r="CO53" s="553">
        <f>N53-'[3]CONSTANT (YoY)'!GB1823</f>
        <v>0</v>
      </c>
      <c r="CP53" s="553">
        <f>O53-'[3]CONSTANT (YoY)'!GC1823</f>
        <v>0</v>
      </c>
      <c r="CQ53" s="553">
        <f>P53-'[3]CONSTANT (YoY)'!GD1823</f>
        <v>0</v>
      </c>
      <c r="CR53" s="553">
        <f>Q53-'[3]CONSTANT (YoY)'!GE1823</f>
        <v>0</v>
      </c>
      <c r="CS53" s="553"/>
      <c r="CT53" s="553"/>
      <c r="CU53" s="553"/>
      <c r="CV53" s="553"/>
      <c r="CW53" s="553"/>
      <c r="CX53" s="553"/>
      <c r="CY53" s="553">
        <f>Y53-'[3]CONSTANT (YoY)'!DK1823</f>
        <v>0</v>
      </c>
      <c r="CZ53" s="553">
        <f>Z53-'[3]CONSTANT (YoY)'!DL1823</f>
        <v>0</v>
      </c>
      <c r="DA53" s="553">
        <f>AA53-'[3]CONSTANT (YoY)'!DM1823</f>
        <v>0</v>
      </c>
      <c r="DB53" s="553">
        <f>AB53-'[3]CONSTANT (YoY)'!DN1823</f>
        <v>0</v>
      </c>
      <c r="DC53" s="553"/>
      <c r="DD53" s="553">
        <f>AD53-'[3]CONSTANT (YoY)'!DO1823</f>
        <v>0</v>
      </c>
      <c r="DE53" s="553">
        <f>AE53-'[3]CONSTANT (YoY)'!DP1823</f>
        <v>0</v>
      </c>
      <c r="DF53" s="553">
        <f>AF53-'[3]CONSTANT (YoY)'!DQ1823</f>
        <v>0</v>
      </c>
      <c r="DG53" s="553">
        <f>AG53-'[3]CONSTANT (YoY)'!DR1823</f>
        <v>0</v>
      </c>
      <c r="DH53" s="553"/>
      <c r="DI53" s="553">
        <f>AI53-'[3]CONSTANT (YoY)'!DS1823</f>
        <v>0</v>
      </c>
      <c r="DJ53" s="553">
        <f>AJ53-'[3]CONSTANT (YoY)'!DT1823</f>
        <v>0</v>
      </c>
      <c r="DK53" s="553">
        <f>AK53-'[3]CONSTANT (YoY)'!DU1823</f>
        <v>0</v>
      </c>
      <c r="DL53" s="553">
        <f>AL53-'[3]CONSTANT (YoY)'!DV1823</f>
        <v>0</v>
      </c>
      <c r="DM53" s="553"/>
      <c r="DN53" s="553">
        <f>AN53-'[3]CONSTANT (YoY)'!DW1823</f>
        <v>0</v>
      </c>
      <c r="DO53" s="553">
        <f>AO53-'[3]CONSTANT (YoY)'!DX1823</f>
        <v>0</v>
      </c>
      <c r="DP53" s="553">
        <f>AP53-'[3]CONSTANT (YoY)'!DY1823</f>
        <v>0</v>
      </c>
      <c r="DQ53" s="553">
        <f>AQ53-'[3]CONSTANT (YoY)'!DZ1823</f>
        <v>0</v>
      </c>
      <c r="DR53" s="553"/>
      <c r="DS53" s="553">
        <f>AS53-'[3]CONSTANT (YoY)'!EA1823</f>
        <v>0</v>
      </c>
      <c r="DT53" s="553">
        <f>AT53-'[3]CONSTANT (YoY)'!EB1823</f>
        <v>0</v>
      </c>
      <c r="DU53" s="553">
        <f>AU53-'[3]CONSTANT (YoY)'!EC1823</f>
        <v>0</v>
      </c>
      <c r="DV53" s="553">
        <f>AV53-'[3]CONSTANT (YoY)'!ED1823</f>
        <v>0</v>
      </c>
      <c r="DW53" s="553"/>
      <c r="DX53" s="553">
        <f>AX53-'[3]CONSTANT (YoY)'!EE1823</f>
        <v>0</v>
      </c>
      <c r="DY53" s="553">
        <f>AY53-'[3]CONSTANT (YoY)'!EF1823</f>
        <v>0</v>
      </c>
      <c r="DZ53" s="553">
        <f>AZ53-'[3]CONSTANT (YoY)'!EG1823</f>
        <v>0</v>
      </c>
      <c r="EA53" s="553">
        <f>BA53-'[3]CONSTANT (YoY)'!EH1823</f>
        <v>0</v>
      </c>
      <c r="EB53" s="553"/>
      <c r="EC53" s="553">
        <f>BC53-'[3]CONSTANT (YoY)'!EI1823</f>
        <v>2.2204460492503131E-14</v>
      </c>
      <c r="ED53" s="553">
        <f>BD53-'[3]CONSTANT (YoY)'!EJ1823</f>
        <v>0</v>
      </c>
      <c r="EE53" s="553">
        <f>BE53-'[3]CONSTANT (YoY)'!EK1823</f>
        <v>0</v>
      </c>
      <c r="EF53" s="553">
        <f>BF53-'[3]CONSTANT (YoY)'!EL1823</f>
        <v>0</v>
      </c>
      <c r="EG53" s="553"/>
      <c r="EH53" s="553">
        <f>BH53-'[3]CONSTANT (YoY)'!EM1823</f>
        <v>0</v>
      </c>
      <c r="EI53" s="553">
        <f>BI53-'[3]CONSTANT (YoY)'!EN1823</f>
        <v>0</v>
      </c>
      <c r="EJ53" s="553">
        <f>BJ53-'[3]CONSTANT (YoY)'!EO1823</f>
        <v>0</v>
      </c>
      <c r="EK53" s="553">
        <f>BK53-'[3]CONSTANT (YoY)'!EP1823</f>
        <v>0</v>
      </c>
      <c r="EL53" s="553"/>
      <c r="EM53" s="553">
        <f>BM53-'[3]CONSTANT (YoY)'!EQ1823</f>
        <v>0</v>
      </c>
      <c r="EN53" s="553">
        <f>BN53-'[3]CONSTANT (YoY)'!ER1823</f>
        <v>0</v>
      </c>
      <c r="EO53" s="553">
        <f>BO53-'[3]CONSTANT (YoY)'!ES1823</f>
        <v>0</v>
      </c>
      <c r="EP53" s="553">
        <f>BP53-'[3]CONSTANT (YoY)'!ET1823</f>
        <v>0</v>
      </c>
      <c r="EQ53" s="553"/>
      <c r="ER53" s="553">
        <f>BR53-'[3]CONSTANT (YoY)'!EU1823</f>
        <v>0</v>
      </c>
      <c r="ES53" s="553">
        <f>BS53-'[3]CONSTANT (YoY)'!EV1823</f>
        <v>0</v>
      </c>
      <c r="ET53" s="553">
        <f>BT53-'[3]CONSTANT (YoY)'!EW1823</f>
        <v>0</v>
      </c>
      <c r="EU53" s="553">
        <f>BU53-'[3]CONSTANT (YoY)'!EX1823</f>
        <v>0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451"/>
      <c r="I54" s="65">
        <f>('4B'!I54/'4B'!H54-1)*100</f>
        <v>7.0623995830509267</v>
      </c>
      <c r="J54" s="65">
        <f>('4B'!J54/'4B'!I54-1)*100</f>
        <v>9.4815053698041218</v>
      </c>
      <c r="K54" s="65">
        <f>('4B'!K54/'4B'!J54-1)*100</f>
        <v>10.201942677112253</v>
      </c>
      <c r="L54" s="65">
        <f>('4B'!L54/'4B'!K54-1)*100</f>
        <v>8.6472347860733656</v>
      </c>
      <c r="M54" s="65">
        <f>('4B'!M54/'4B'!L54-1)*100</f>
        <v>-5.6654272695990322</v>
      </c>
      <c r="N54" s="65">
        <f>('4B'!N54/'4B'!M54-1)*100</f>
        <v>3.2528608942737458</v>
      </c>
      <c r="O54" s="65">
        <f>('4B'!O54/'4B'!N54-1)*100</f>
        <v>18.651975355734063</v>
      </c>
      <c r="P54" s="65">
        <f>('4B'!P54/'4B'!O54-1)*100</f>
        <v>6.2529085816349417</v>
      </c>
      <c r="Q54" s="65">
        <f>('4B'!Q54/'4B'!P54-1)*100</f>
        <v>4.2993945047339999</v>
      </c>
      <c r="R54" s="65">
        <f>('4B'!R54/'4B'!Q54-1)*100</f>
        <v>-100</v>
      </c>
      <c r="S54" s="68"/>
      <c r="T54" s="68"/>
      <c r="U54" s="68"/>
      <c r="V54" s="68"/>
      <c r="W54" s="68"/>
      <c r="X54" s="68"/>
      <c r="Y54" s="65">
        <f>('4B'!Y54/'4B'!T54-1)*100</f>
        <v>5.5307609021769899</v>
      </c>
      <c r="Z54" s="65">
        <f>('4B'!Z54/'4B'!U54-1)*100</f>
        <v>7.0522092991848195</v>
      </c>
      <c r="AA54" s="65">
        <f>('4B'!AA54/'4B'!V54-1)*100</f>
        <v>7.6500515199513064</v>
      </c>
      <c r="AB54" s="65">
        <f>('4B'!AB54/'4B'!W54-1)*100</f>
        <v>7.9579898512054603</v>
      </c>
      <c r="AC54" s="65"/>
      <c r="AD54" s="65">
        <f>('4B'!AD54/'4B'!Y54-1)*100</f>
        <v>7.9603583518464527</v>
      </c>
      <c r="AE54" s="65">
        <f>('4B'!AE54/'4B'!Z54-1)*100</f>
        <v>11.471623466074909</v>
      </c>
      <c r="AF54" s="65">
        <f>('4B'!AF54/'4B'!AA54-1)*100</f>
        <v>10.358788297659993</v>
      </c>
      <c r="AG54" s="65">
        <f>('4B'!AG54/'4B'!AB54-1)*100</f>
        <v>8.3570105257907876</v>
      </c>
      <c r="AH54" s="65"/>
      <c r="AI54" s="65">
        <f>('4B'!AI54/'4B'!AD54-1)*100</f>
        <v>7.5452271546553984</v>
      </c>
      <c r="AJ54" s="65">
        <f>('4B'!AJ54/'4B'!AE54-1)*100</f>
        <v>8.3093916379096022</v>
      </c>
      <c r="AK54" s="65">
        <f>('4B'!AK54/'4B'!AF54-1)*100</f>
        <v>12.548328669021224</v>
      </c>
      <c r="AL54" s="65">
        <f>('4B'!AL54/'4B'!AG54-1)*100</f>
        <v>12.148201619124865</v>
      </c>
      <c r="AM54" s="65"/>
      <c r="AN54" s="65">
        <f>('4B'!AN54/'4B'!AI54-1)*100</f>
        <v>9.7184454547475596</v>
      </c>
      <c r="AO54" s="65">
        <f>('4B'!AO54/'4B'!AJ54-1)*100</f>
        <v>9.3492232542995879</v>
      </c>
      <c r="AP54" s="65">
        <f>('4B'!AP54/'4B'!AK54-1)*100</f>
        <v>8.1991928525999356</v>
      </c>
      <c r="AQ54" s="65">
        <f>('4B'!AQ54/'4B'!AL54-1)*100</f>
        <v>7.531060021947189</v>
      </c>
      <c r="AR54" s="65"/>
      <c r="AS54" s="65">
        <f>('4B'!AS54/'4B'!AN54-1)*100</f>
        <v>2.3227588532054533</v>
      </c>
      <c r="AT54" s="65">
        <f>('4B'!AT54/'4B'!AO54-1)*100</f>
        <v>-20.6373597411609</v>
      </c>
      <c r="AU54" s="65">
        <f>('4B'!AU54/'4B'!AP54-1)*100</f>
        <v>-2.161510490169305</v>
      </c>
      <c r="AV54" s="65">
        <f>('4B'!AV54/'4B'!AQ54-1)*100</f>
        <v>-2.7954768831130683</v>
      </c>
      <c r="AW54" s="65"/>
      <c r="AX54" s="65">
        <f>('4B'!AX54/'4B'!AS54-1)*100</f>
        <v>1.1417928602534433</v>
      </c>
      <c r="AY54" s="65">
        <f>('4B'!AY54/'4B'!AT54-1)*100</f>
        <v>21.251630357387263</v>
      </c>
      <c r="AZ54" s="65">
        <f>('4B'!AZ54/'4B'!AU54-1)*100</f>
        <v>-7.3195044890775884</v>
      </c>
      <c r="BA54" s="65">
        <f>('4B'!BA54/'4B'!AV54-1)*100</f>
        <v>2.0559020217235657</v>
      </c>
      <c r="BB54" s="65"/>
      <c r="BC54" s="65">
        <f>('4B'!BC54/'4B'!AX54-1)*100</f>
        <v>5.7322759670805246</v>
      </c>
      <c r="BD54" s="65">
        <f>('4B'!BD54/'4B'!AY54-1)*100</f>
        <v>22.08790691048257</v>
      </c>
      <c r="BE54" s="65">
        <f>('4B'!BE54/'4B'!AZ54-1)*100</f>
        <v>28.843841741291754</v>
      </c>
      <c r="BF54" s="65">
        <f>('4B'!BF54/'4B'!BA54-1)*100</f>
        <v>19.089902484937603</v>
      </c>
      <c r="BG54" s="65"/>
      <c r="BH54" s="65">
        <f>('4B'!BH54/'4B'!BC54-1)*100</f>
        <v>14.725448008730901</v>
      </c>
      <c r="BI54" s="65">
        <f>('4B'!BI54/'4B'!BD54-1)*100</f>
        <v>4.9483519971620149</v>
      </c>
      <c r="BJ54" s="65">
        <f>('4B'!BJ54/'4B'!BE54-1)*100</f>
        <v>3.5889909343310711</v>
      </c>
      <c r="BK54" s="65">
        <f>('4B'!BK54/'4B'!BF54-1)*100</f>
        <v>2.9052740630002072</v>
      </c>
      <c r="BL54" s="65"/>
      <c r="BM54" s="65">
        <f>('4B'!BM54/'4B'!BH54-1)*100</f>
        <v>3.8165870325097551</v>
      </c>
      <c r="BN54" s="65">
        <f>('4B'!BN54/'4B'!BI54-1)*100</f>
        <v>5.3316162371811249</v>
      </c>
      <c r="BO54" s="65">
        <f>('4B'!BO54/'4B'!BJ54-1)*100</f>
        <v>4.029681771464988</v>
      </c>
      <c r="BP54" s="65">
        <f>('4B'!BP54/'4B'!BK54-1)*100</f>
        <v>4.0675362524965397</v>
      </c>
      <c r="BQ54" s="65"/>
      <c r="BR54" s="65">
        <f>('4B'!BR54/'4B'!BM54-1)*100</f>
        <v>5.2059249989065304</v>
      </c>
      <c r="BS54" s="65">
        <f>('4B'!BS54/'4B'!BN54-1)*100</f>
        <v>3.7512681572087425</v>
      </c>
      <c r="BT54" s="65">
        <f>('4B'!BT54/'4B'!BO54-1)*100</f>
        <v>-100</v>
      </c>
      <c r="BU54" s="65">
        <f>('4B'!BU54/'4B'!BP54-1)*100</f>
        <v>-100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82"/>
      <c r="CE54" s="314"/>
      <c r="CF54" s="314"/>
      <c r="CI54" s="553"/>
      <c r="CJ54" s="553">
        <f>I54-'[3]CONSTANT (YoY)'!FW1824</f>
        <v>0</v>
      </c>
      <c r="CK54" s="553">
        <f>J54-'[3]CONSTANT (YoY)'!FX1824</f>
        <v>0</v>
      </c>
      <c r="CL54" s="553">
        <f>K54-'[3]CONSTANT (YoY)'!FY1824</f>
        <v>0</v>
      </c>
      <c r="CM54" s="553">
        <f>L54-'[3]CONSTANT (YoY)'!FZ1824</f>
        <v>0</v>
      </c>
      <c r="CN54" s="553">
        <f>M54-'[3]CONSTANT (YoY)'!GA1824</f>
        <v>0</v>
      </c>
      <c r="CO54" s="553">
        <f>N54-'[3]CONSTANT (YoY)'!GB1824</f>
        <v>0</v>
      </c>
      <c r="CP54" s="553">
        <f>O54-'[3]CONSTANT (YoY)'!GC1824</f>
        <v>0</v>
      </c>
      <c r="CQ54" s="553">
        <f>P54-'[3]CONSTANT (YoY)'!GD1824</f>
        <v>0</v>
      </c>
      <c r="CR54" s="553">
        <f>Q54-'[3]CONSTANT (YoY)'!GE1824</f>
        <v>0</v>
      </c>
      <c r="CS54" s="553"/>
      <c r="CT54" s="553"/>
      <c r="CU54" s="553"/>
      <c r="CV54" s="553"/>
      <c r="CW54" s="553"/>
      <c r="CX54" s="553"/>
      <c r="CY54" s="553">
        <f>Y54-'[3]CONSTANT (YoY)'!DK1824</f>
        <v>0</v>
      </c>
      <c r="CZ54" s="553">
        <f>Z54-'[3]CONSTANT (YoY)'!DL1824</f>
        <v>0</v>
      </c>
      <c r="DA54" s="553">
        <f>AA54-'[3]CONSTANT (YoY)'!DM1824</f>
        <v>0</v>
      </c>
      <c r="DB54" s="553">
        <f>AB54-'[3]CONSTANT (YoY)'!DN1824</f>
        <v>0</v>
      </c>
      <c r="DC54" s="553"/>
      <c r="DD54" s="553">
        <f>AD54-'[3]CONSTANT (YoY)'!DO1824</f>
        <v>0</v>
      </c>
      <c r="DE54" s="553">
        <f>AE54-'[3]CONSTANT (YoY)'!DP1824</f>
        <v>0</v>
      </c>
      <c r="DF54" s="553">
        <f>AF54-'[3]CONSTANT (YoY)'!DQ1824</f>
        <v>0</v>
      </c>
      <c r="DG54" s="553">
        <f>AG54-'[3]CONSTANT (YoY)'!DR1824</f>
        <v>0</v>
      </c>
      <c r="DH54" s="553"/>
      <c r="DI54" s="553">
        <f>AI54-'[3]CONSTANT (YoY)'!DS1824</f>
        <v>0</v>
      </c>
      <c r="DJ54" s="553">
        <f>AJ54-'[3]CONSTANT (YoY)'!DT1824</f>
        <v>0</v>
      </c>
      <c r="DK54" s="553">
        <f>AK54-'[3]CONSTANT (YoY)'!DU1824</f>
        <v>0</v>
      </c>
      <c r="DL54" s="553">
        <f>AL54-'[3]CONSTANT (YoY)'!DV1824</f>
        <v>0</v>
      </c>
      <c r="DM54" s="553"/>
      <c r="DN54" s="553">
        <f>AN54-'[3]CONSTANT (YoY)'!DW1824</f>
        <v>0</v>
      </c>
      <c r="DO54" s="553">
        <f>AO54-'[3]CONSTANT (YoY)'!DX1824</f>
        <v>0</v>
      </c>
      <c r="DP54" s="553">
        <f>AP54-'[3]CONSTANT (YoY)'!DY1824</f>
        <v>0</v>
      </c>
      <c r="DQ54" s="553">
        <f>AQ54-'[3]CONSTANT (YoY)'!DZ1824</f>
        <v>0</v>
      </c>
      <c r="DR54" s="553"/>
      <c r="DS54" s="553">
        <f>AS54-'[3]CONSTANT (YoY)'!EA1824</f>
        <v>0</v>
      </c>
      <c r="DT54" s="553">
        <f>AT54-'[3]CONSTANT (YoY)'!EB1824</f>
        <v>0</v>
      </c>
      <c r="DU54" s="553">
        <f>AU54-'[3]CONSTANT (YoY)'!EC1824</f>
        <v>0</v>
      </c>
      <c r="DV54" s="553">
        <f>AV54-'[3]CONSTANT (YoY)'!ED1824</f>
        <v>0</v>
      </c>
      <c r="DW54" s="553"/>
      <c r="DX54" s="553">
        <f>AX54-'[3]CONSTANT (YoY)'!EE1824</f>
        <v>0</v>
      </c>
      <c r="DY54" s="553">
        <f>AY54-'[3]CONSTANT (YoY)'!EF1824</f>
        <v>0</v>
      </c>
      <c r="DZ54" s="553">
        <f>AZ54-'[3]CONSTANT (YoY)'!EG1824</f>
        <v>0</v>
      </c>
      <c r="EA54" s="553">
        <f>BA54-'[3]CONSTANT (YoY)'!EH1824</f>
        <v>-2.2204460492503131E-14</v>
      </c>
      <c r="EB54" s="553"/>
      <c r="EC54" s="553">
        <f>BC54-'[3]CONSTANT (YoY)'!EI1824</f>
        <v>0</v>
      </c>
      <c r="ED54" s="553">
        <f>BD54-'[3]CONSTANT (YoY)'!EJ1824</f>
        <v>0</v>
      </c>
      <c r="EE54" s="553">
        <f>BE54-'[3]CONSTANT (YoY)'!EK1824</f>
        <v>0</v>
      </c>
      <c r="EF54" s="553">
        <f>BF54-'[3]CONSTANT (YoY)'!EL1824</f>
        <v>0</v>
      </c>
      <c r="EG54" s="553"/>
      <c r="EH54" s="553">
        <f>BH54-'[3]CONSTANT (YoY)'!EM1824</f>
        <v>0</v>
      </c>
      <c r="EI54" s="553">
        <f>BI54-'[3]CONSTANT (YoY)'!EN1824</f>
        <v>0</v>
      </c>
      <c r="EJ54" s="553">
        <f>BJ54-'[3]CONSTANT (YoY)'!EO1824</f>
        <v>0</v>
      </c>
      <c r="EK54" s="553">
        <f>BK54-'[3]CONSTANT (YoY)'!EP1824</f>
        <v>0</v>
      </c>
      <c r="EL54" s="553"/>
      <c r="EM54" s="553">
        <f>BM54-'[3]CONSTANT (YoY)'!EQ1824</f>
        <v>0</v>
      </c>
      <c r="EN54" s="553">
        <f>BN54-'[3]CONSTANT (YoY)'!ER1824</f>
        <v>0</v>
      </c>
      <c r="EO54" s="553">
        <f>BO54-'[3]CONSTANT (YoY)'!ES1824</f>
        <v>0</v>
      </c>
      <c r="EP54" s="553">
        <f>BP54-'[3]CONSTANT (YoY)'!ET1824</f>
        <v>0</v>
      </c>
      <c r="EQ54" s="553"/>
      <c r="ER54" s="553">
        <f>BR54-'[3]CONSTANT (YoY)'!EU1824</f>
        <v>0</v>
      </c>
      <c r="ES54" s="553">
        <f>BS54-'[3]CONSTANT (YoY)'!EV1824</f>
        <v>0</v>
      </c>
      <c r="ET54" s="553">
        <f>BT54-'[3]CONSTANT (YoY)'!EW1824</f>
        <v>0</v>
      </c>
      <c r="EU54" s="553">
        <f>BU54-'[3]CONSTANT (YoY)'!EX1824</f>
        <v>0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451"/>
      <c r="I55" s="65">
        <f>('4B'!I55/'4B'!H55-1)*100</f>
        <v>-2.9507923265626013</v>
      </c>
      <c r="J55" s="65">
        <f>('4B'!J55/'4B'!I55-1)*100</f>
        <v>1.3447435588970436</v>
      </c>
      <c r="K55" s="65">
        <f>('4B'!K55/'4B'!J55-1)*100</f>
        <v>3.7852807894998008</v>
      </c>
      <c r="L55" s="65">
        <f>('4B'!L55/'4B'!K55-1)*100</f>
        <v>4.2091684061678514</v>
      </c>
      <c r="M55" s="65">
        <f>('4B'!M55/'4B'!L55-1)*100</f>
        <v>-9.9062622397732785</v>
      </c>
      <c r="N55" s="65">
        <f>('4B'!N55/'4B'!M55-1)*100</f>
        <v>-9.3328201621986189</v>
      </c>
      <c r="O55" s="65">
        <f>('4B'!O55/'4B'!N55-1)*100</f>
        <v>39.952361527059743</v>
      </c>
      <c r="P55" s="65">
        <f>('4B'!P55/'4B'!O55-1)*100</f>
        <v>9.0618176629511105</v>
      </c>
      <c r="Q55" s="65">
        <f>('4B'!Q55/'4B'!P55-1)*100</f>
        <v>4.5173074742182129</v>
      </c>
      <c r="R55" s="65">
        <f>('4B'!R55/'4B'!Q55-1)*100</f>
        <v>-100</v>
      </c>
      <c r="S55" s="68"/>
      <c r="T55" s="68"/>
      <c r="U55" s="68"/>
      <c r="V55" s="68"/>
      <c r="W55" s="68"/>
      <c r="X55" s="68"/>
      <c r="Y55" s="65">
        <f>('4B'!Y55/'4B'!T55-1)*100</f>
        <v>-4.9598257768505905</v>
      </c>
      <c r="Z55" s="65">
        <f>('4B'!Z55/'4B'!U55-1)*100</f>
        <v>-2.5691484803079589</v>
      </c>
      <c r="AA55" s="65">
        <f>('4B'!AA55/'4B'!V55-1)*100</f>
        <v>-2.7549709460465532</v>
      </c>
      <c r="AB55" s="65">
        <f>('4B'!AB55/'4B'!W55-1)*100</f>
        <v>-1.7588743497986004</v>
      </c>
      <c r="AC55" s="65"/>
      <c r="AD55" s="65">
        <f>('4B'!AD55/'4B'!Y55-1)*100</f>
        <v>3.6440942066634285</v>
      </c>
      <c r="AE55" s="65">
        <f>('4B'!AE55/'4B'!Z55-1)*100</f>
        <v>1.0393604515214427</v>
      </c>
      <c r="AF55" s="65">
        <f>('4B'!AF55/'4B'!AA55-1)*100</f>
        <v>0.54142667232615072</v>
      </c>
      <c r="AG55" s="65">
        <f>('4B'!AG55/'4B'!AB55-1)*100</f>
        <v>0.52431423554542</v>
      </c>
      <c r="AH55" s="65"/>
      <c r="AI55" s="65">
        <f>('4B'!AI55/'4B'!AD55-1)*100</f>
        <v>-0.41532621041784346</v>
      </c>
      <c r="AJ55" s="65">
        <f>('4B'!AJ55/'4B'!AE55-1)*100</f>
        <v>3.8811918733918871</v>
      </c>
      <c r="AK55" s="65">
        <f>('4B'!AK55/'4B'!AF55-1)*100</f>
        <v>8.3849631331145869</v>
      </c>
      <c r="AL55" s="65">
        <f>('4B'!AL55/'4B'!AG55-1)*100</f>
        <v>2.5594591552150936</v>
      </c>
      <c r="AM55" s="65"/>
      <c r="AN55" s="65">
        <f>('4B'!AN55/'4B'!AI55-1)*100</f>
        <v>5.2279061536497196</v>
      </c>
      <c r="AO55" s="65">
        <f>('4B'!AO55/'4B'!AJ55-1)*100</f>
        <v>4.7148528076777163</v>
      </c>
      <c r="AP55" s="65">
        <f>('4B'!AP55/'4B'!AK55-1)*100</f>
        <v>2.7315041547170793</v>
      </c>
      <c r="AQ55" s="65">
        <f>('4B'!AQ55/'4B'!AL55-1)*100</f>
        <v>4.5398494718288385</v>
      </c>
      <c r="AR55" s="65"/>
      <c r="AS55" s="65">
        <f>('4B'!AS55/'4B'!AN55-1)*100</f>
        <v>-4.7810589854548891</v>
      </c>
      <c r="AT55" s="65">
        <f>('4B'!AT55/'4B'!AO55-1)*100</f>
        <v>-48.868194757691541</v>
      </c>
      <c r="AU55" s="65">
        <f>('4B'!AU55/'4B'!AP55-1)*100</f>
        <v>4.0198711076751215</v>
      </c>
      <c r="AV55" s="65">
        <f>('4B'!AV55/'4B'!AQ55-1)*100</f>
        <v>4.1936454579793558</v>
      </c>
      <c r="AW55" s="65"/>
      <c r="AX55" s="65">
        <f>('4B'!AX55/'4B'!AS55-1)*100</f>
        <v>6.8272822723934201</v>
      </c>
      <c r="AY55" s="65">
        <f>('4B'!AY55/'4B'!AT55-1)*100</f>
        <v>33.974992465926903</v>
      </c>
      <c r="AZ55" s="65">
        <f>('4B'!AZ55/'4B'!AU55-1)*100</f>
        <v>-51.847760004078822</v>
      </c>
      <c r="BA55" s="65">
        <f>('4B'!BA55/'4B'!AV55-1)*100</f>
        <v>5.52610364841013</v>
      </c>
      <c r="BB55" s="65"/>
      <c r="BC55" s="65">
        <f>('4B'!BC55/'4B'!AX55-1)*100</f>
        <v>9.3216995989312768</v>
      </c>
      <c r="BD55" s="65">
        <f>('4B'!BD55/'4B'!AY55-1)*100</f>
        <v>68.017663554394005</v>
      </c>
      <c r="BE55" s="65">
        <f>('4B'!BE55/'4B'!AZ55-1)*100</f>
        <v>125.92385350908479</v>
      </c>
      <c r="BF55" s="65">
        <f>('4B'!BF55/'4B'!BA55-1)*100</f>
        <v>6.8597290578370718</v>
      </c>
      <c r="BG55" s="65"/>
      <c r="BH55" s="65">
        <f>('4B'!BH55/'4B'!BC55-1)*100</f>
        <v>12.160946122968674</v>
      </c>
      <c r="BI55" s="65">
        <f>('4B'!BI55/'4B'!BD55-1)*100</f>
        <v>3.5254959171753475</v>
      </c>
      <c r="BJ55" s="65">
        <f>('4B'!BJ55/'4B'!BE55-1)*100</f>
        <v>10.464223272382922</v>
      </c>
      <c r="BK55" s="65">
        <f>('4B'!BK55/'4B'!BF55-1)*100</f>
        <v>9.8023202682388408</v>
      </c>
      <c r="BL55" s="65"/>
      <c r="BM55" s="65">
        <f>('4B'!BM55/'4B'!BH55-1)*100</f>
        <v>5.3371471657098546</v>
      </c>
      <c r="BN55" s="65">
        <f>('4B'!BN55/'4B'!BI55-1)*100</f>
        <v>8.0567369595057734</v>
      </c>
      <c r="BO55" s="65">
        <f>('4B'!BO55/'4B'!BJ55-1)*100</f>
        <v>3.4256407475146577</v>
      </c>
      <c r="BP55" s="65">
        <f>('4B'!BP55/'4B'!BK55-1)*100</f>
        <v>2.1974776837793142</v>
      </c>
      <c r="BQ55" s="65"/>
      <c r="BR55" s="65">
        <f>('4B'!BR55/'4B'!BM55-1)*100</f>
        <v>-3.6996964598420945</v>
      </c>
      <c r="BS55" s="65">
        <f>('4B'!BS55/'4B'!BN55-1)*100</f>
        <v>0.14303755273501473</v>
      </c>
      <c r="BT55" s="65">
        <f>('4B'!BT55/'4B'!BO55-1)*100</f>
        <v>-100</v>
      </c>
      <c r="BU55" s="65">
        <f>('4B'!BU55/'4B'!BP55-1)*100</f>
        <v>-100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83"/>
      <c r="CE55" s="314"/>
      <c r="CF55" s="314"/>
      <c r="CI55" s="553"/>
      <c r="CJ55" s="553">
        <f>I55-'[3]CONSTANT (YoY)'!FW1825</f>
        <v>0</v>
      </c>
      <c r="CK55" s="553">
        <f>J55-'[3]CONSTANT (YoY)'!FX1825</f>
        <v>0</v>
      </c>
      <c r="CL55" s="553">
        <f>K55-'[3]CONSTANT (YoY)'!FY1825</f>
        <v>0</v>
      </c>
      <c r="CM55" s="553">
        <f>L55-'[3]CONSTANT (YoY)'!FZ1825</f>
        <v>0</v>
      </c>
      <c r="CN55" s="553">
        <f>M55-'[3]CONSTANT (YoY)'!GA1825</f>
        <v>0</v>
      </c>
      <c r="CO55" s="553">
        <f>N55-'[3]CONSTANT (YoY)'!GB1825</f>
        <v>0</v>
      </c>
      <c r="CP55" s="553">
        <f>O55-'[3]CONSTANT (YoY)'!GC1825</f>
        <v>0</v>
      </c>
      <c r="CQ55" s="553">
        <f>P55-'[3]CONSTANT (YoY)'!GD1825</f>
        <v>0</v>
      </c>
      <c r="CR55" s="553">
        <f>Q55-'[3]CONSTANT (YoY)'!GE1825</f>
        <v>0</v>
      </c>
      <c r="CS55" s="553"/>
      <c r="CT55" s="553"/>
      <c r="CU55" s="553"/>
      <c r="CV55" s="553"/>
      <c r="CW55" s="553"/>
      <c r="CX55" s="553"/>
      <c r="CY55" s="553">
        <f>Y55-'[3]CONSTANT (YoY)'!DK1825</f>
        <v>0</v>
      </c>
      <c r="CZ55" s="553">
        <f>Z55-'[3]CONSTANT (YoY)'!DL1825</f>
        <v>0</v>
      </c>
      <c r="DA55" s="553">
        <f>AA55-'[3]CONSTANT (YoY)'!DM1825</f>
        <v>0</v>
      </c>
      <c r="DB55" s="553">
        <f>AB55-'[3]CONSTANT (YoY)'!DN1825</f>
        <v>0</v>
      </c>
      <c r="DC55" s="553"/>
      <c r="DD55" s="553">
        <f>AD55-'[3]CONSTANT (YoY)'!DO1825</f>
        <v>0</v>
      </c>
      <c r="DE55" s="553">
        <f>AE55-'[3]CONSTANT (YoY)'!DP1825</f>
        <v>0</v>
      </c>
      <c r="DF55" s="553">
        <f>AF55-'[3]CONSTANT (YoY)'!DQ1825</f>
        <v>0</v>
      </c>
      <c r="DG55" s="553">
        <f>AG55-'[3]CONSTANT (YoY)'!DR1825</f>
        <v>0</v>
      </c>
      <c r="DH55" s="553"/>
      <c r="DI55" s="553">
        <f>AI55-'[3]CONSTANT (YoY)'!DS1825</f>
        <v>0</v>
      </c>
      <c r="DJ55" s="553">
        <f>AJ55-'[3]CONSTANT (YoY)'!DT1825</f>
        <v>0</v>
      </c>
      <c r="DK55" s="553">
        <f>AK55-'[3]CONSTANT (YoY)'!DU1825</f>
        <v>0</v>
      </c>
      <c r="DL55" s="553">
        <f>AL55-'[3]CONSTANT (YoY)'!DV1825</f>
        <v>0</v>
      </c>
      <c r="DM55" s="553"/>
      <c r="DN55" s="553">
        <f>AN55-'[3]CONSTANT (YoY)'!DW1825</f>
        <v>0</v>
      </c>
      <c r="DO55" s="553">
        <f>AO55-'[3]CONSTANT (YoY)'!DX1825</f>
        <v>0</v>
      </c>
      <c r="DP55" s="553">
        <f>AP55-'[3]CONSTANT (YoY)'!DY1825</f>
        <v>0</v>
      </c>
      <c r="DQ55" s="553">
        <f>AQ55-'[3]CONSTANT (YoY)'!DZ1825</f>
        <v>0</v>
      </c>
      <c r="DR55" s="553"/>
      <c r="DS55" s="553">
        <f>AS55-'[3]CONSTANT (YoY)'!EA1825</f>
        <v>0</v>
      </c>
      <c r="DT55" s="553">
        <f>AT55-'[3]CONSTANT (YoY)'!EB1825</f>
        <v>0</v>
      </c>
      <c r="DU55" s="553">
        <f>AU55-'[3]CONSTANT (YoY)'!EC1825</f>
        <v>0</v>
      </c>
      <c r="DV55" s="553">
        <f>AV55-'[3]CONSTANT (YoY)'!ED1825</f>
        <v>0</v>
      </c>
      <c r="DW55" s="553"/>
      <c r="DX55" s="553">
        <f>AX55-'[3]CONSTANT (YoY)'!EE1825</f>
        <v>-2.2204460492503131E-14</v>
      </c>
      <c r="DY55" s="553">
        <f>AY55-'[3]CONSTANT (YoY)'!EF1825</f>
        <v>0</v>
      </c>
      <c r="DZ55" s="553">
        <f>AZ55-'[3]CONSTANT (YoY)'!EG1825</f>
        <v>0</v>
      </c>
      <c r="EA55" s="553">
        <f>BA55-'[3]CONSTANT (YoY)'!EH1825</f>
        <v>0</v>
      </c>
      <c r="EB55" s="553"/>
      <c r="EC55" s="553">
        <f>BC55-'[3]CONSTANT (YoY)'!EI1825</f>
        <v>2.3092638912203256E-14</v>
      </c>
      <c r="ED55" s="553">
        <f>BD55-'[3]CONSTANT (YoY)'!EJ1825</f>
        <v>0</v>
      </c>
      <c r="EE55" s="553">
        <f>BE55-'[3]CONSTANT (YoY)'!EK1825</f>
        <v>0</v>
      </c>
      <c r="EF55" s="553">
        <f>BF55-'[3]CONSTANT (YoY)'!EL1825</f>
        <v>0</v>
      </c>
      <c r="EG55" s="553"/>
      <c r="EH55" s="553">
        <f>BH55-'[3]CONSTANT (YoY)'!EM1825</f>
        <v>0</v>
      </c>
      <c r="EI55" s="553">
        <f>BI55-'[3]CONSTANT (YoY)'!EN1825</f>
        <v>0</v>
      </c>
      <c r="EJ55" s="553">
        <f>BJ55-'[3]CONSTANT (YoY)'!EO1825</f>
        <v>0</v>
      </c>
      <c r="EK55" s="553">
        <f>BK55-'[3]CONSTANT (YoY)'!EP1825</f>
        <v>0</v>
      </c>
      <c r="EL55" s="553"/>
      <c r="EM55" s="553">
        <f>BM55-'[3]CONSTANT (YoY)'!EQ1825</f>
        <v>0</v>
      </c>
      <c r="EN55" s="553">
        <f>BN55-'[3]CONSTANT (YoY)'!ER1825</f>
        <v>0</v>
      </c>
      <c r="EO55" s="553">
        <f>BO55-'[3]CONSTANT (YoY)'!ES1825</f>
        <v>0</v>
      </c>
      <c r="EP55" s="553">
        <f>BP55-'[3]CONSTANT (YoY)'!ET1825</f>
        <v>0</v>
      </c>
      <c r="EQ55" s="553"/>
      <c r="ER55" s="553">
        <f>BR55-'[3]CONSTANT (YoY)'!EU1825</f>
        <v>1.1102230246251565E-14</v>
      </c>
      <c r="ES55" s="553">
        <f>BS55-'[3]CONSTANT (YoY)'!EV1825</f>
        <v>0</v>
      </c>
      <c r="ET55" s="553">
        <f>BT55-'[3]CONSTANT (YoY)'!EW1825</f>
        <v>0</v>
      </c>
      <c r="EU55" s="553">
        <f>BU55-'[3]CONSTANT (YoY)'!EX1825</f>
        <v>0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451"/>
      <c r="I56" s="65">
        <f>('4B'!I56/'4B'!H56-1)*100</f>
        <v>7.8415229293147926</v>
      </c>
      <c r="J56" s="65">
        <f>('4B'!J56/'4B'!I56-1)*100</f>
        <v>8.0719969509646781</v>
      </c>
      <c r="K56" s="65">
        <f>('4B'!K56/'4B'!J56-1)*100</f>
        <v>9.7447630012025712</v>
      </c>
      <c r="L56" s="65">
        <f>('4B'!L56/'4B'!K56-1)*100</f>
        <v>10.223463144841439</v>
      </c>
      <c r="M56" s="65">
        <f>('4B'!M56/'4B'!L56-1)*100</f>
        <v>-20.755358805062173</v>
      </c>
      <c r="N56" s="65">
        <f>('4B'!N56/'4B'!M56-1)*100</f>
        <v>-8.6387836818615611</v>
      </c>
      <c r="O56" s="65">
        <f>('4B'!O56/'4B'!N56-1)*100</f>
        <v>21.80608964652604</v>
      </c>
      <c r="P56" s="65">
        <f>('4B'!P56/'4B'!O56-1)*100</f>
        <v>2.4127183780265682</v>
      </c>
      <c r="Q56" s="65">
        <f>('4B'!Q56/'4B'!P56-1)*100</f>
        <v>3.9801125715149821</v>
      </c>
      <c r="R56" s="65">
        <f>('4B'!R56/'4B'!Q56-1)*100</f>
        <v>-100</v>
      </c>
      <c r="S56" s="68"/>
      <c r="T56" s="68"/>
      <c r="U56" s="68"/>
      <c r="V56" s="68"/>
      <c r="W56" s="68"/>
      <c r="X56" s="68"/>
      <c r="Y56" s="65">
        <f>('4B'!Y56/'4B'!T56-1)*100</f>
        <v>6.8527118622248473</v>
      </c>
      <c r="Z56" s="65">
        <f>('4B'!Z56/'4B'!U56-1)*100</f>
        <v>7.8817022324357611</v>
      </c>
      <c r="AA56" s="65">
        <f>('4B'!AA56/'4B'!V56-1)*100</f>
        <v>8.2116934361141425</v>
      </c>
      <c r="AB56" s="65">
        <f>('4B'!AB56/'4B'!W56-1)*100</f>
        <v>8.3616774728351153</v>
      </c>
      <c r="AC56" s="65"/>
      <c r="AD56" s="65">
        <f>('4B'!AD56/'4B'!Y56-1)*100</f>
        <v>7.8607120229483129</v>
      </c>
      <c r="AE56" s="65">
        <f>('4B'!AE56/'4B'!Z56-1)*100</f>
        <v>7.9811508489702421</v>
      </c>
      <c r="AF56" s="65">
        <f>('4B'!AF56/'4B'!AA56-1)*100</f>
        <v>8.1592745748877427</v>
      </c>
      <c r="AG56" s="65">
        <f>('4B'!AG56/'4B'!AB56-1)*100</f>
        <v>8.262522427248209</v>
      </c>
      <c r="AH56" s="65"/>
      <c r="AI56" s="65">
        <f>('4B'!AI56/'4B'!AD56-1)*100</f>
        <v>8.3625702461564089</v>
      </c>
      <c r="AJ56" s="65">
        <f>('4B'!AJ56/'4B'!AE56-1)*100</f>
        <v>9.8953718538953961</v>
      </c>
      <c r="AK56" s="65">
        <f>('4B'!AK56/'4B'!AF56-1)*100</f>
        <v>10.28676357941556</v>
      </c>
      <c r="AL56" s="65">
        <f>('4B'!AL56/'4B'!AG56-1)*100</f>
        <v>10.344208776559082</v>
      </c>
      <c r="AM56" s="65"/>
      <c r="AN56" s="65">
        <f>('4B'!AN56/'4B'!AI56-1)*100</f>
        <v>10.282650519676872</v>
      </c>
      <c r="AO56" s="65">
        <f>('4B'!AO56/'4B'!AJ56-1)*100</f>
        <v>9.9732696665734153</v>
      </c>
      <c r="AP56" s="65">
        <f>('4B'!AP56/'4B'!AK56-1)*100</f>
        <v>10.022588624947382</v>
      </c>
      <c r="AQ56" s="65">
        <f>('4B'!AQ56/'4B'!AL56-1)*100</f>
        <v>10.578446291505838</v>
      </c>
      <c r="AR56" s="65"/>
      <c r="AS56" s="65">
        <f>('4B'!AS56/'4B'!AN56-1)*100</f>
        <v>3.0715084432149098</v>
      </c>
      <c r="AT56" s="65">
        <f>('4B'!AT56/'4B'!AO56-1)*100</f>
        <v>-31.658056678498113</v>
      </c>
      <c r="AU56" s="65">
        <f>('4B'!AU56/'4B'!AP56-1)*100</f>
        <v>-23.34456887069889</v>
      </c>
      <c r="AV56" s="65">
        <f>('4B'!AV56/'4B'!AQ56-1)*100</f>
        <v>-29.476025555716166</v>
      </c>
      <c r="AW56" s="65"/>
      <c r="AX56" s="65">
        <f>('4B'!AX56/'4B'!AS56-1)*100</f>
        <v>-23.776014179059189</v>
      </c>
      <c r="AY56" s="65">
        <f>('4B'!AY56/'4B'!AT56-1)*100</f>
        <v>6.3141403694283227</v>
      </c>
      <c r="AZ56" s="65">
        <f>('4B'!AZ56/'4B'!AU56-1)*100</f>
        <v>-11.45148011347027</v>
      </c>
      <c r="BA56" s="65">
        <f>('4B'!BA56/'4B'!AV56-1)*100</f>
        <v>0.5372640428271902</v>
      </c>
      <c r="BB56" s="65"/>
      <c r="BC56" s="65">
        <f>('4B'!BC56/'4B'!AX56-1)*100</f>
        <v>15.293358475770624</v>
      </c>
      <c r="BD56" s="65">
        <f>('4B'!BD56/'4B'!AY56-1)*100</f>
        <v>25.60020673535557</v>
      </c>
      <c r="BE56" s="65">
        <f>('4B'!BE56/'4B'!AZ56-1)*100</f>
        <v>31.896250454864973</v>
      </c>
      <c r="BF56" s="65">
        <f>('4B'!BF56/'4B'!BA56-1)*100</f>
        <v>15.870764790197956</v>
      </c>
      <c r="BG56" s="65"/>
      <c r="BH56" s="65">
        <f>('4B'!BH56/'4B'!BC56-1)*100</f>
        <v>4.373820297999842</v>
      </c>
      <c r="BI56" s="65">
        <f>('4B'!BI56/'4B'!BD56-1)*100</f>
        <v>0.80558757865576425</v>
      </c>
      <c r="BJ56" s="65">
        <f>('4B'!BJ56/'4B'!BE56-1)*100</f>
        <v>2.1342595083503557</v>
      </c>
      <c r="BK56" s="65">
        <f>('4B'!BK56/'4B'!BF56-1)*100</f>
        <v>2.390249858721627</v>
      </c>
      <c r="BL56" s="65"/>
      <c r="BM56" s="65">
        <f>('4B'!BM56/'4B'!BH56-1)*100</f>
        <v>3.2153443512120461</v>
      </c>
      <c r="BN56" s="65">
        <f>('4B'!BN56/'4B'!BI56-1)*100</f>
        <v>3.9162068066999067</v>
      </c>
      <c r="BO56" s="65">
        <f>('4B'!BO56/'4B'!BJ56-1)*100</f>
        <v>4.0109158867619454</v>
      </c>
      <c r="BP56" s="65">
        <f>('4B'!BP56/'4B'!BK56-1)*100</f>
        <v>4.7604432718232559</v>
      </c>
      <c r="BQ56" s="65"/>
      <c r="BR56" s="65">
        <f>('4B'!BR56/'4B'!BM56-1)*100</f>
        <v>5.7744388940230262</v>
      </c>
      <c r="BS56" s="65">
        <f>('4B'!BS56/'4B'!BN56-1)*100</f>
        <v>7.2074588584656762</v>
      </c>
      <c r="BT56" s="65">
        <f>('4B'!BT56/'4B'!BO56-1)*100</f>
        <v>-100</v>
      </c>
      <c r="BU56" s="65">
        <f>('4B'!BU56/'4B'!BP56-1)*100</f>
        <v>-100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80"/>
      <c r="CE56" s="314"/>
      <c r="CF56" s="314"/>
      <c r="CI56" s="553"/>
      <c r="CJ56" s="553">
        <f>I56-'[3]CONSTANT (YoY)'!FW1827</f>
        <v>0</v>
      </c>
      <c r="CK56" s="553">
        <f>J56-'[3]CONSTANT (YoY)'!FX1827</f>
        <v>0</v>
      </c>
      <c r="CL56" s="553">
        <f>K56-'[3]CONSTANT (YoY)'!FY1827</f>
        <v>0</v>
      </c>
      <c r="CM56" s="553">
        <f>L56-'[3]CONSTANT (YoY)'!FZ1827</f>
        <v>0</v>
      </c>
      <c r="CN56" s="553">
        <f>M56-'[3]CONSTANT (YoY)'!GA1827</f>
        <v>0</v>
      </c>
      <c r="CO56" s="553">
        <f>N56-'[3]CONSTANT (YoY)'!GB1827</f>
        <v>0</v>
      </c>
      <c r="CP56" s="553">
        <f>O56-'[3]CONSTANT (YoY)'!GC1827</f>
        <v>0</v>
      </c>
      <c r="CQ56" s="553">
        <f>P56-'[3]CONSTANT (YoY)'!GD1827</f>
        <v>0</v>
      </c>
      <c r="CR56" s="553">
        <f>Q56-'[3]CONSTANT (YoY)'!GE1827</f>
        <v>0</v>
      </c>
      <c r="CS56" s="553"/>
      <c r="CT56" s="553"/>
      <c r="CU56" s="553"/>
      <c r="CV56" s="553"/>
      <c r="CW56" s="553"/>
      <c r="CX56" s="553"/>
      <c r="CY56" s="553">
        <f>Y56-'[3]CONSTANT (YoY)'!DK1827</f>
        <v>0</v>
      </c>
      <c r="CZ56" s="553">
        <f>Z56-'[3]CONSTANT (YoY)'!DL1827</f>
        <v>0</v>
      </c>
      <c r="DA56" s="553">
        <f>AA56-'[3]CONSTANT (YoY)'!DM1827</f>
        <v>0</v>
      </c>
      <c r="DB56" s="553">
        <f>AB56-'[3]CONSTANT (YoY)'!DN1827</f>
        <v>0</v>
      </c>
      <c r="DC56" s="553"/>
      <c r="DD56" s="553">
        <f>AD56-'[3]CONSTANT (YoY)'!DO1827</f>
        <v>0</v>
      </c>
      <c r="DE56" s="553">
        <f>AE56-'[3]CONSTANT (YoY)'!DP1827</f>
        <v>0</v>
      </c>
      <c r="DF56" s="553">
        <f>AF56-'[3]CONSTANT (YoY)'!DQ1827</f>
        <v>0</v>
      </c>
      <c r="DG56" s="553">
        <f>AG56-'[3]CONSTANT (YoY)'!DR1827</f>
        <v>0</v>
      </c>
      <c r="DH56" s="553"/>
      <c r="DI56" s="553">
        <f>AI56-'[3]CONSTANT (YoY)'!DS1827</f>
        <v>0</v>
      </c>
      <c r="DJ56" s="553">
        <f>AJ56-'[3]CONSTANT (YoY)'!DT1827</f>
        <v>0</v>
      </c>
      <c r="DK56" s="553">
        <f>AK56-'[3]CONSTANT (YoY)'!DU1827</f>
        <v>0</v>
      </c>
      <c r="DL56" s="553">
        <f>AL56-'[3]CONSTANT (YoY)'!DV1827</f>
        <v>0</v>
      </c>
      <c r="DM56" s="553"/>
      <c r="DN56" s="553">
        <f>AN56-'[3]CONSTANT (YoY)'!DW1827</f>
        <v>0</v>
      </c>
      <c r="DO56" s="553">
        <f>AO56-'[3]CONSTANT (YoY)'!DX1827</f>
        <v>0</v>
      </c>
      <c r="DP56" s="553">
        <f>AP56-'[3]CONSTANT (YoY)'!DY1827</f>
        <v>0</v>
      </c>
      <c r="DQ56" s="553">
        <f>AQ56-'[3]CONSTANT (YoY)'!DZ1827</f>
        <v>0</v>
      </c>
      <c r="DR56" s="553"/>
      <c r="DS56" s="553">
        <f>AS56-'[3]CONSTANT (YoY)'!EA1827</f>
        <v>0</v>
      </c>
      <c r="DT56" s="553">
        <f>AT56-'[3]CONSTANT (YoY)'!EB1827</f>
        <v>0</v>
      </c>
      <c r="DU56" s="553">
        <f>AU56-'[3]CONSTANT (YoY)'!EC1827</f>
        <v>0</v>
      </c>
      <c r="DV56" s="553">
        <f>AV56-'[3]CONSTANT (YoY)'!ED1827</f>
        <v>0</v>
      </c>
      <c r="DW56" s="553"/>
      <c r="DX56" s="553">
        <f>AX56-'[3]CONSTANT (YoY)'!EE1827</f>
        <v>0</v>
      </c>
      <c r="DY56" s="553">
        <f>AY56-'[3]CONSTANT (YoY)'!EF1827</f>
        <v>0</v>
      </c>
      <c r="DZ56" s="553">
        <f>AZ56-'[3]CONSTANT (YoY)'!EG1827</f>
        <v>0</v>
      </c>
      <c r="EA56" s="553">
        <f>BA56-'[3]CONSTANT (YoY)'!EH1827</f>
        <v>0</v>
      </c>
      <c r="EB56" s="553"/>
      <c r="EC56" s="553">
        <f>BC56-'[3]CONSTANT (YoY)'!EI1827</f>
        <v>0</v>
      </c>
      <c r="ED56" s="553">
        <f>BD56-'[3]CONSTANT (YoY)'!EJ1827</f>
        <v>0</v>
      </c>
      <c r="EE56" s="553">
        <f>BE56-'[3]CONSTANT (YoY)'!EK1827</f>
        <v>0</v>
      </c>
      <c r="EF56" s="553">
        <f>BF56-'[3]CONSTANT (YoY)'!EL1827</f>
        <v>0</v>
      </c>
      <c r="EG56" s="553"/>
      <c r="EH56" s="553">
        <f>BH56-'[3]CONSTANT (YoY)'!EM1827</f>
        <v>0</v>
      </c>
      <c r="EI56" s="553">
        <f>BI56-'[3]CONSTANT (YoY)'!EN1827</f>
        <v>0</v>
      </c>
      <c r="EJ56" s="553">
        <f>BJ56-'[3]CONSTANT (YoY)'!EO1827</f>
        <v>0</v>
      </c>
      <c r="EK56" s="553">
        <f>BK56-'[3]CONSTANT (YoY)'!EP1827</f>
        <v>0</v>
      </c>
      <c r="EL56" s="553"/>
      <c r="EM56" s="553">
        <f>BM56-'[3]CONSTANT (YoY)'!EQ1827</f>
        <v>0</v>
      </c>
      <c r="EN56" s="553">
        <f>BN56-'[3]CONSTANT (YoY)'!ER1827</f>
        <v>0</v>
      </c>
      <c r="EO56" s="553">
        <f>BO56-'[3]CONSTANT (YoY)'!ES1827</f>
        <v>0</v>
      </c>
      <c r="EP56" s="553">
        <f>BP56-'[3]CONSTANT (YoY)'!ET1827</f>
        <v>0</v>
      </c>
      <c r="EQ56" s="553"/>
      <c r="ER56" s="553">
        <f>BR56-'[3]CONSTANT (YoY)'!EU1827</f>
        <v>0</v>
      </c>
      <c r="ES56" s="553">
        <f>BS56-'[3]CONSTANT (YoY)'!EV1827</f>
        <v>-2.2204460492503131E-14</v>
      </c>
      <c r="ET56" s="553">
        <f>BT56-'[3]CONSTANT (YoY)'!EW1827</f>
        <v>0</v>
      </c>
      <c r="EU56" s="553">
        <f>BU56-'[3]CONSTANT (YoY)'!EX1827</f>
        <v>0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451"/>
      <c r="I57" s="65">
        <f>('4B'!I57/'4B'!H57-1)*100</f>
        <v>4.9472770302451785</v>
      </c>
      <c r="J57" s="65">
        <f>('4B'!J57/'4B'!I57-1)*100</f>
        <v>5.4323425726680696</v>
      </c>
      <c r="K57" s="65">
        <f>('4B'!K57/'4B'!J57-1)*100</f>
        <v>6.1401222265077715</v>
      </c>
      <c r="L57" s="65">
        <f>('4B'!L57/'4B'!K57-1)*100</f>
        <v>6.6241009940016138</v>
      </c>
      <c r="M57" s="65">
        <f>('4B'!M57/'4B'!L57-1)*100</f>
        <v>-50.618451279257336</v>
      </c>
      <c r="N57" s="65">
        <f>('4B'!N57/'4B'!M57-1)*100</f>
        <v>-24.274498343303407</v>
      </c>
      <c r="O57" s="65">
        <f>('4B'!O57/'4B'!N57-1)*100</f>
        <v>134.70922379260602</v>
      </c>
      <c r="P57" s="65">
        <f>('4B'!P57/'4B'!O57-1)*100</f>
        <v>26.301926386110573</v>
      </c>
      <c r="Q57" s="65">
        <f>('4B'!Q57/'4B'!P57-1)*100</f>
        <v>13.399572684303385</v>
      </c>
      <c r="R57" s="65">
        <f>('4B'!R57/'4B'!Q57-1)*100</f>
        <v>-100</v>
      </c>
      <c r="S57" s="68"/>
      <c r="T57" s="68"/>
      <c r="U57" s="68"/>
      <c r="V57" s="68"/>
      <c r="W57" s="68"/>
      <c r="X57" s="68"/>
      <c r="Y57" s="65">
        <f>('4B'!Y57/'4B'!T57-1)*100</f>
        <v>4.6392330199187093</v>
      </c>
      <c r="Z57" s="65">
        <f>('4B'!Z57/'4B'!U57-1)*100</f>
        <v>4.1037381231997738</v>
      </c>
      <c r="AA57" s="65">
        <f>('4B'!AA57/'4B'!V57-1)*100</f>
        <v>5.3354970520355982</v>
      </c>
      <c r="AB57" s="65">
        <f>('4B'!AB57/'4B'!W57-1)*100</f>
        <v>5.6389273171914889</v>
      </c>
      <c r="AC57" s="65"/>
      <c r="AD57" s="65">
        <f>('4B'!AD57/'4B'!Y57-1)*100</f>
        <v>5.02160550032138</v>
      </c>
      <c r="AE57" s="65">
        <f>('4B'!AE57/'4B'!Z57-1)*100</f>
        <v>5.201462977430471</v>
      </c>
      <c r="AF57" s="65">
        <f>('4B'!AF57/'4B'!AA57-1)*100</f>
        <v>5.6673208822666021</v>
      </c>
      <c r="AG57" s="65">
        <f>('4B'!AG57/'4B'!AB57-1)*100</f>
        <v>5.7835202063554414</v>
      </c>
      <c r="AH57" s="65"/>
      <c r="AI57" s="65">
        <f>('4B'!AI57/'4B'!AD57-1)*100</f>
        <v>6.0598635396546419</v>
      </c>
      <c r="AJ57" s="65">
        <f>('4B'!AJ57/'4B'!AE57-1)*100</f>
        <v>5.9439097318077838</v>
      </c>
      <c r="AK57" s="65">
        <f>('4B'!AK57/'4B'!AF57-1)*100</f>
        <v>6.1258199674220304</v>
      </c>
      <c r="AL57" s="65">
        <f>('4B'!AL57/'4B'!AG57-1)*100</f>
        <v>6.407513199440884</v>
      </c>
      <c r="AM57" s="65"/>
      <c r="AN57" s="65">
        <f>('4B'!AN57/'4B'!AI57-1)*100</f>
        <v>6.3933857493057911</v>
      </c>
      <c r="AO57" s="65">
        <f>('4B'!AO57/'4B'!AJ57-1)*100</f>
        <v>6.5847939373470998</v>
      </c>
      <c r="AP57" s="65">
        <f>('4B'!AP57/'4B'!AK57-1)*100</f>
        <v>6.5737310711444952</v>
      </c>
      <c r="AQ57" s="65">
        <f>('4B'!AQ57/'4B'!AL57-1)*100</f>
        <v>6.9146701467024174</v>
      </c>
      <c r="AR57" s="65"/>
      <c r="AS57" s="65">
        <f>('4B'!AS57/'4B'!AN57-1)*100</f>
        <v>-4.5048788239985482</v>
      </c>
      <c r="AT57" s="65">
        <f>('4B'!AT57/'4B'!AO57-1)*100</f>
        <v>-79.101387421886642</v>
      </c>
      <c r="AU57" s="65">
        <f>('4B'!AU57/'4B'!AP57-1)*100</f>
        <v>-54.729078959625376</v>
      </c>
      <c r="AV57" s="65">
        <f>('4B'!AV57/'4B'!AQ57-1)*100</f>
        <v>-61.100930040046045</v>
      </c>
      <c r="AW57" s="65"/>
      <c r="AX57" s="65">
        <f>('4B'!AX57/'4B'!AS57-1)*100</f>
        <v>-59.103993686990933</v>
      </c>
      <c r="AY57" s="65">
        <f>('4B'!AY57/'4B'!AT57-1)*100</f>
        <v>46.204259747113326</v>
      </c>
      <c r="AZ57" s="65">
        <f>('4B'!AZ57/'4B'!AU57-1)*100</f>
        <v>-51.90276554978459</v>
      </c>
      <c r="BA57" s="65">
        <f>('4B'!BA57/'4B'!AV57-1)*100</f>
        <v>47.952212358411003</v>
      </c>
      <c r="BB57" s="65"/>
      <c r="BC57" s="65">
        <f>('4B'!BC57/'4B'!AX57-1)*100</f>
        <v>91.462670521251141</v>
      </c>
      <c r="BD57" s="65">
        <f>('4B'!BD57/'4B'!AY57-1)*100</f>
        <v>171.66911907616611</v>
      </c>
      <c r="BE57" s="65">
        <f>('4B'!BE57/'4B'!AZ57-1)*100</f>
        <v>321.15265542920326</v>
      </c>
      <c r="BF57" s="65">
        <f>('4B'!BF57/'4B'!BA57-1)*100</f>
        <v>73.338095738889677</v>
      </c>
      <c r="BG57" s="65"/>
      <c r="BH57" s="65">
        <f>('4B'!BH57/'4B'!BC57-1)*100</f>
        <v>51.455755474969877</v>
      </c>
      <c r="BI57" s="65">
        <f>('4B'!BI57/'4B'!BD57-1)*100</f>
        <v>33.947049800334739</v>
      </c>
      <c r="BJ57" s="65">
        <f>('4B'!BJ57/'4B'!BE57-1)*100</f>
        <v>18.250467811500414</v>
      </c>
      <c r="BK57" s="65">
        <f>('4B'!BK57/'4B'!BF57-1)*100</f>
        <v>11.068356805405589</v>
      </c>
      <c r="BL57" s="65"/>
      <c r="BM57" s="65">
        <f>('4B'!BM57/'4B'!BH57-1)*100</f>
        <v>12.824990891467758</v>
      </c>
      <c r="BN57" s="65">
        <f>('4B'!BN57/'4B'!BI57-1)*100</f>
        <v>13.022336090802721</v>
      </c>
      <c r="BO57" s="65">
        <f>('4B'!BO57/'4B'!BJ57-1)*100</f>
        <v>13.186038287743852</v>
      </c>
      <c r="BP57" s="65">
        <f>('4B'!BP57/'4B'!BK57-1)*100</f>
        <v>14.471400417116364</v>
      </c>
      <c r="BQ57" s="65"/>
      <c r="BR57" s="65">
        <f>('4B'!BR57/'4B'!BM57-1)*100</f>
        <v>14.173085789766194</v>
      </c>
      <c r="BS57" s="65">
        <f>('4B'!BS57/'4B'!BN57-1)*100</f>
        <v>14.467971547351155</v>
      </c>
      <c r="BT57" s="65">
        <f>('4B'!BT57/'4B'!BO57-1)*100</f>
        <v>-100</v>
      </c>
      <c r="BU57" s="65">
        <f>('4B'!BU57/'4B'!BP57-1)*100</f>
        <v>-100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80"/>
      <c r="CE57" s="314"/>
      <c r="CF57" s="314"/>
      <c r="CI57" s="553"/>
      <c r="CJ57" s="553">
        <f>I57-'[3]CONSTANT (YoY)'!FW1828</f>
        <v>0</v>
      </c>
      <c r="CK57" s="553">
        <f>J57-'[3]CONSTANT (YoY)'!FX1828</f>
        <v>0</v>
      </c>
      <c r="CL57" s="553">
        <f>K57-'[3]CONSTANT (YoY)'!FY1828</f>
        <v>0</v>
      </c>
      <c r="CM57" s="553">
        <f>L57-'[3]CONSTANT (YoY)'!FZ1828</f>
        <v>0</v>
      </c>
      <c r="CN57" s="553">
        <f>M57-'[3]CONSTANT (YoY)'!GA1828</f>
        <v>0</v>
      </c>
      <c r="CO57" s="553">
        <f>N57-'[3]CONSTANT (YoY)'!GB1828</f>
        <v>0</v>
      </c>
      <c r="CP57" s="553">
        <f>O57-'[3]CONSTANT (YoY)'!GC1828</f>
        <v>0</v>
      </c>
      <c r="CQ57" s="553">
        <f>P57-'[3]CONSTANT (YoY)'!GD1828</f>
        <v>0</v>
      </c>
      <c r="CR57" s="553">
        <f>Q57-'[3]CONSTANT (YoY)'!GE1828</f>
        <v>0</v>
      </c>
      <c r="CS57" s="553"/>
      <c r="CT57" s="553"/>
      <c r="CU57" s="553"/>
      <c r="CV57" s="553"/>
      <c r="CW57" s="553"/>
      <c r="CX57" s="553"/>
      <c r="CY57" s="553">
        <f>Y57-'[3]CONSTANT (YoY)'!DK1828</f>
        <v>0</v>
      </c>
      <c r="CZ57" s="553">
        <f>Z57-'[3]CONSTANT (YoY)'!DL1828</f>
        <v>0</v>
      </c>
      <c r="DA57" s="553">
        <f>AA57-'[3]CONSTANT (YoY)'!DM1828</f>
        <v>0</v>
      </c>
      <c r="DB57" s="553">
        <f>AB57-'[3]CONSTANT (YoY)'!DN1828</f>
        <v>0</v>
      </c>
      <c r="DC57" s="553"/>
      <c r="DD57" s="553">
        <f>AD57-'[3]CONSTANT (YoY)'!DO1828</f>
        <v>0</v>
      </c>
      <c r="DE57" s="553">
        <f>AE57-'[3]CONSTANT (YoY)'!DP1828</f>
        <v>0</v>
      </c>
      <c r="DF57" s="553">
        <f>AF57-'[3]CONSTANT (YoY)'!DQ1828</f>
        <v>0</v>
      </c>
      <c r="DG57" s="553">
        <f>AG57-'[3]CONSTANT (YoY)'!DR1828</f>
        <v>0</v>
      </c>
      <c r="DH57" s="553"/>
      <c r="DI57" s="553">
        <f>AI57-'[3]CONSTANT (YoY)'!DS1828</f>
        <v>0</v>
      </c>
      <c r="DJ57" s="553">
        <f>AJ57-'[3]CONSTANT (YoY)'!DT1828</f>
        <v>0</v>
      </c>
      <c r="DK57" s="553">
        <f>AK57-'[3]CONSTANT (YoY)'!DU1828</f>
        <v>0</v>
      </c>
      <c r="DL57" s="553">
        <f>AL57-'[3]CONSTANT (YoY)'!DV1828</f>
        <v>0</v>
      </c>
      <c r="DM57" s="553"/>
      <c r="DN57" s="553">
        <f>AN57-'[3]CONSTANT (YoY)'!DW1828</f>
        <v>0</v>
      </c>
      <c r="DO57" s="553">
        <f>AO57-'[3]CONSTANT (YoY)'!DX1828</f>
        <v>0</v>
      </c>
      <c r="DP57" s="553">
        <f>AP57-'[3]CONSTANT (YoY)'!DY1828</f>
        <v>0</v>
      </c>
      <c r="DQ57" s="553">
        <f>AQ57-'[3]CONSTANT (YoY)'!DZ1828</f>
        <v>0</v>
      </c>
      <c r="DR57" s="553"/>
      <c r="DS57" s="553">
        <f>AS57-'[3]CONSTANT (YoY)'!EA1828</f>
        <v>0</v>
      </c>
      <c r="DT57" s="553">
        <f>AT57-'[3]CONSTANT (YoY)'!EB1828</f>
        <v>0</v>
      </c>
      <c r="DU57" s="553">
        <f>AU57-'[3]CONSTANT (YoY)'!EC1828</f>
        <v>0</v>
      </c>
      <c r="DV57" s="553">
        <f>AV57-'[3]CONSTANT (YoY)'!ED1828</f>
        <v>0</v>
      </c>
      <c r="DW57" s="553"/>
      <c r="DX57" s="553">
        <f>AX57-'[3]CONSTANT (YoY)'!EE1828</f>
        <v>0</v>
      </c>
      <c r="DY57" s="553">
        <f>AY57-'[3]CONSTANT (YoY)'!EF1828</f>
        <v>0</v>
      </c>
      <c r="DZ57" s="553">
        <f>AZ57-'[3]CONSTANT (YoY)'!EG1828</f>
        <v>0</v>
      </c>
      <c r="EA57" s="553">
        <f>BA57-'[3]CONSTANT (YoY)'!EH1828</f>
        <v>0</v>
      </c>
      <c r="EB57" s="553"/>
      <c r="EC57" s="553">
        <f>BC57-'[3]CONSTANT (YoY)'!EI1828</f>
        <v>0</v>
      </c>
      <c r="ED57" s="553">
        <f>BD57-'[3]CONSTANT (YoY)'!EJ1828</f>
        <v>0</v>
      </c>
      <c r="EE57" s="553">
        <f>BE57-'[3]CONSTANT (YoY)'!EK1828</f>
        <v>0</v>
      </c>
      <c r="EF57" s="553">
        <f>BF57-'[3]CONSTANT (YoY)'!EL1828</f>
        <v>0</v>
      </c>
      <c r="EG57" s="553"/>
      <c r="EH57" s="553">
        <f>BH57-'[3]CONSTANT (YoY)'!EM1828</f>
        <v>0</v>
      </c>
      <c r="EI57" s="553">
        <f>BI57-'[3]CONSTANT (YoY)'!EN1828</f>
        <v>0</v>
      </c>
      <c r="EJ57" s="553">
        <f>BJ57-'[3]CONSTANT (YoY)'!EO1828</f>
        <v>0</v>
      </c>
      <c r="EK57" s="553">
        <f>BK57-'[3]CONSTANT (YoY)'!EP1828</f>
        <v>0</v>
      </c>
      <c r="EL57" s="553"/>
      <c r="EM57" s="553">
        <f>BM57-'[3]CONSTANT (YoY)'!EQ1828</f>
        <v>0</v>
      </c>
      <c r="EN57" s="553">
        <f>BN57-'[3]CONSTANT (YoY)'!ER1828</f>
        <v>0</v>
      </c>
      <c r="EO57" s="553">
        <f>BO57-'[3]CONSTANT (YoY)'!ES1828</f>
        <v>0</v>
      </c>
      <c r="EP57" s="553">
        <f>BP57-'[3]CONSTANT (YoY)'!ET1828</f>
        <v>0</v>
      </c>
      <c r="EQ57" s="553"/>
      <c r="ER57" s="553">
        <f>BR57-'[3]CONSTANT (YoY)'!EU1828</f>
        <v>-2.1316282072803006E-14</v>
      </c>
      <c r="ES57" s="553">
        <f>BS57-'[3]CONSTANT (YoY)'!EV1828</f>
        <v>0</v>
      </c>
      <c r="ET57" s="553">
        <f>BT57-'[3]CONSTANT (YoY)'!EW1828</f>
        <v>0</v>
      </c>
      <c r="EU57" s="553">
        <f>BU57-'[3]CONSTANT (YoY)'!EX1828</f>
        <v>0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451"/>
      <c r="I58" s="65">
        <f>('4B'!I58/'4B'!H58-1)*100</f>
        <v>5.7200194188168796</v>
      </c>
      <c r="J58" s="65">
        <f>('4B'!J58/'4B'!I58-1)*100</f>
        <v>6.1835516974136695</v>
      </c>
      <c r="K58" s="65">
        <f>('4B'!K58/'4B'!J58-1)*100</f>
        <v>6.3455439503737443</v>
      </c>
      <c r="L58" s="65">
        <f>('4B'!L58/'4B'!K58-1)*100</f>
        <v>6.8180771002273044</v>
      </c>
      <c r="M58" s="65">
        <f>('4B'!M58/'4B'!L58-1)*100</f>
        <v>-21.54278291842131</v>
      </c>
      <c r="N58" s="65">
        <f>('4B'!N58/'4B'!M58-1)*100</f>
        <v>1.2476383165679561</v>
      </c>
      <c r="O58" s="65">
        <f>('4B'!O58/'4B'!N58-1)*100</f>
        <v>29.686884644516141</v>
      </c>
      <c r="P58" s="65">
        <f>('4B'!P58/'4B'!O58-1)*100</f>
        <v>13.637900629855682</v>
      </c>
      <c r="Q58" s="65">
        <f>('4B'!Q58/'4B'!P58-1)*100</f>
        <v>10.710705175709734</v>
      </c>
      <c r="R58" s="65">
        <f>('4B'!R58/'4B'!Q58-1)*100</f>
        <v>-100</v>
      </c>
      <c r="S58" s="68"/>
      <c r="T58" s="68"/>
      <c r="U58" s="68"/>
      <c r="V58" s="68"/>
      <c r="W58" s="68"/>
      <c r="X58" s="68"/>
      <c r="Y58" s="65">
        <f>('4B'!Y58/'4B'!T58-1)*100</f>
        <v>5.9533611666712227</v>
      </c>
      <c r="Z58" s="65">
        <f>('4B'!Z58/'4B'!U58-1)*100</f>
        <v>6.1165569344800552</v>
      </c>
      <c r="AA58" s="65">
        <f>('4B'!AA58/'4B'!V58-1)*100</f>
        <v>5.2165414655428455</v>
      </c>
      <c r="AB58" s="65">
        <f>('4B'!AB58/'4B'!W58-1)*100</f>
        <v>5.6187065447493856</v>
      </c>
      <c r="AC58" s="65"/>
      <c r="AD58" s="65">
        <f>('4B'!AD58/'4B'!Y58-1)*100</f>
        <v>6.1474000118510119</v>
      </c>
      <c r="AE58" s="65">
        <f>('4B'!AE58/'4B'!Z58-1)*100</f>
        <v>6.276353113882216</v>
      </c>
      <c r="AF58" s="65">
        <f>('4B'!AF58/'4B'!AA58-1)*100</f>
        <v>6.3599237977345124</v>
      </c>
      <c r="AG58" s="65">
        <f>('4B'!AG58/'4B'!AB58-1)*100</f>
        <v>5.9626010493248671</v>
      </c>
      <c r="AH58" s="65"/>
      <c r="AI58" s="65">
        <f>('4B'!AI58/'4B'!AD58-1)*100</f>
        <v>5.6781106193195319</v>
      </c>
      <c r="AJ58" s="65">
        <f>('4B'!AJ58/'4B'!AE58-1)*100</f>
        <v>6.3235311602084066</v>
      </c>
      <c r="AK58" s="65">
        <f>('4B'!AK58/'4B'!AF58-1)*100</f>
        <v>6.6796561978458957</v>
      </c>
      <c r="AL58" s="65">
        <f>('4B'!AL58/'4B'!AG58-1)*100</f>
        <v>6.6645006654216576</v>
      </c>
      <c r="AM58" s="65"/>
      <c r="AN58" s="65">
        <f>('4B'!AN58/'4B'!AI58-1)*100</f>
        <v>6.6053262417175684</v>
      </c>
      <c r="AO58" s="65">
        <f>('4B'!AO58/'4B'!AJ58-1)*100</f>
        <v>7.0474115534012283</v>
      </c>
      <c r="AP58" s="65">
        <f>('4B'!AP58/'4B'!AK58-1)*100</f>
        <v>6.7848343238217312</v>
      </c>
      <c r="AQ58" s="65">
        <f>('4B'!AQ58/'4B'!AL58-1)*100</f>
        <v>6.8313753824616574</v>
      </c>
      <c r="AR58" s="65"/>
      <c r="AS58" s="65">
        <f>('4B'!AS58/'4B'!AN58-1)*100</f>
        <v>-1.5161839377394348</v>
      </c>
      <c r="AT58" s="65">
        <f>('4B'!AT58/'4B'!AO58-1)*100</f>
        <v>-44.748462683166814</v>
      </c>
      <c r="AU58" s="65">
        <f>('4B'!AU58/'4B'!AP58-1)*100</f>
        <v>-16.587234309582822</v>
      </c>
      <c r="AV58" s="65">
        <f>('4B'!AV58/'4B'!AQ58-1)*100</f>
        <v>-22.94887837151326</v>
      </c>
      <c r="AW58" s="65"/>
      <c r="AX58" s="65">
        <f>('4B'!AX58/'4B'!AS58-1)*100</f>
        <v>-16.60605133071973</v>
      </c>
      <c r="AY58" s="65">
        <f>('4B'!AY58/'4B'!AT58-1)*100</f>
        <v>37.503498280438549</v>
      </c>
      <c r="AZ58" s="65">
        <f>('4B'!AZ58/'4B'!AU58-1)*100</f>
        <v>-11.826769108646761</v>
      </c>
      <c r="BA58" s="65">
        <f>('4B'!BA58/'4B'!AV58-1)*100</f>
        <v>11.391542371380448</v>
      </c>
      <c r="BB58" s="65"/>
      <c r="BC58" s="65">
        <f>('4B'!BC58/'4B'!AX58-1)*100</f>
        <v>22.105799917759651</v>
      </c>
      <c r="BD58" s="65">
        <f>('4B'!BD58/'4B'!AY58-1)*100</f>
        <v>37.100197802597812</v>
      </c>
      <c r="BE58" s="65">
        <f>('4B'!BE58/'4B'!AZ58-1)*100</f>
        <v>42.218404320033606</v>
      </c>
      <c r="BF58" s="65">
        <f>('4B'!BF58/'4B'!BA58-1)*100</f>
        <v>19.942793584192465</v>
      </c>
      <c r="BG58" s="65"/>
      <c r="BH58" s="65">
        <f>('4B'!BH58/'4B'!BC58-1)*100</f>
        <v>16.049943814824807</v>
      </c>
      <c r="BI58" s="65">
        <f>('4B'!BI58/'4B'!BD58-1)*100</f>
        <v>13.497445496988592</v>
      </c>
      <c r="BJ58" s="65">
        <f>('4B'!BJ58/'4B'!BE58-1)*100</f>
        <v>12.766857093688833</v>
      </c>
      <c r="BK58" s="65">
        <f>('4B'!BK58/'4B'!BF58-1)*100</f>
        <v>12.466116818472361</v>
      </c>
      <c r="BL58" s="65"/>
      <c r="BM58" s="65">
        <f>('4B'!BM58/'4B'!BH58-1)*100</f>
        <v>11.330330058136218</v>
      </c>
      <c r="BN58" s="65">
        <f>('4B'!BN58/'4B'!BI58-1)*100</f>
        <v>10.295047857388351</v>
      </c>
      <c r="BO58" s="65">
        <f>('4B'!BO58/'4B'!BJ58-1)*100</f>
        <v>10.557957439362831</v>
      </c>
      <c r="BP58" s="65">
        <f>('4B'!BP58/'4B'!BK58-1)*100</f>
        <v>10.685485110531667</v>
      </c>
      <c r="BQ58" s="65"/>
      <c r="BR58" s="65">
        <f>('4B'!BR58/'4B'!BM58-1)*100</f>
        <v>9.4691846794620957</v>
      </c>
      <c r="BS58" s="65">
        <f>('4B'!BS58/'4B'!BN58-1)*100</f>
        <v>8.6344540314596152</v>
      </c>
      <c r="BT58" s="65">
        <f>('4B'!BT58/'4B'!BO58-1)*100</f>
        <v>-100</v>
      </c>
      <c r="BU58" s="65">
        <f>('4B'!BU58/'4B'!BP58-1)*100</f>
        <v>-100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80"/>
      <c r="CE58" s="314"/>
      <c r="CF58" s="314"/>
      <c r="CI58" s="553"/>
      <c r="CJ58" s="553">
        <f>I58-'[3]CONSTANT (YoY)'!FW1829</f>
        <v>-2.2204460492503131E-14</v>
      </c>
      <c r="CK58" s="553">
        <f>J58-'[3]CONSTANT (YoY)'!FX1829</f>
        <v>2.2204460492503131E-14</v>
      </c>
      <c r="CL58" s="553">
        <f>K58-'[3]CONSTANT (YoY)'!FY1829</f>
        <v>0</v>
      </c>
      <c r="CM58" s="553">
        <f>L58-'[3]CONSTANT (YoY)'!FZ1829</f>
        <v>0</v>
      </c>
      <c r="CN58" s="553">
        <f>M58-'[3]CONSTANT (YoY)'!GA1829</f>
        <v>0</v>
      </c>
      <c r="CO58" s="553">
        <f>N58-'[3]CONSTANT (YoY)'!GB1829</f>
        <v>0</v>
      </c>
      <c r="CP58" s="553">
        <f>O58-'[3]CONSTANT (YoY)'!GC1829</f>
        <v>0</v>
      </c>
      <c r="CQ58" s="553">
        <f>P58-'[3]CONSTANT (YoY)'!GD1829</f>
        <v>0</v>
      </c>
      <c r="CR58" s="553">
        <f>Q58-'[3]CONSTANT (YoY)'!GE1829</f>
        <v>2.1316282072803006E-14</v>
      </c>
      <c r="CS58" s="553"/>
      <c r="CT58" s="553"/>
      <c r="CU58" s="553"/>
      <c r="CV58" s="553"/>
      <c r="CW58" s="553"/>
      <c r="CX58" s="553"/>
      <c r="CY58" s="553">
        <f>Y58-'[3]CONSTANT (YoY)'!DK1829</f>
        <v>0</v>
      </c>
      <c r="CZ58" s="553">
        <f>Z58-'[3]CONSTANT (YoY)'!DL1829</f>
        <v>2.2204460492503131E-14</v>
      </c>
      <c r="DA58" s="553">
        <f>AA58-'[3]CONSTANT (YoY)'!DM1829</f>
        <v>0</v>
      </c>
      <c r="DB58" s="553">
        <f>AB58-'[3]CONSTANT (YoY)'!DN1829</f>
        <v>2.2204460492503131E-14</v>
      </c>
      <c r="DC58" s="553"/>
      <c r="DD58" s="553">
        <f>AD58-'[3]CONSTANT (YoY)'!DO1829</f>
        <v>0</v>
      </c>
      <c r="DE58" s="553">
        <f>AE58-'[3]CONSTANT (YoY)'!DP1829</f>
        <v>2.2204460492503131E-14</v>
      </c>
      <c r="DF58" s="553">
        <f>AF58-'[3]CONSTANT (YoY)'!DQ1829</f>
        <v>2.2204460492503131E-14</v>
      </c>
      <c r="DG58" s="553">
        <f>AG58-'[3]CONSTANT (YoY)'!DR1829</f>
        <v>-2.2204460492503131E-14</v>
      </c>
      <c r="DH58" s="553"/>
      <c r="DI58" s="553">
        <f>AI58-'[3]CONSTANT (YoY)'!DS1829</f>
        <v>0</v>
      </c>
      <c r="DJ58" s="553">
        <f>AJ58-'[3]CONSTANT (YoY)'!DT1829</f>
        <v>-2.2204460492503131E-14</v>
      </c>
      <c r="DK58" s="553">
        <f>AK58-'[3]CONSTANT (YoY)'!DU1829</f>
        <v>0</v>
      </c>
      <c r="DL58" s="553">
        <f>AL58-'[3]CONSTANT (YoY)'!DV1829</f>
        <v>2.2204460492503131E-14</v>
      </c>
      <c r="DM58" s="553"/>
      <c r="DN58" s="553">
        <f>AN58-'[3]CONSTANT (YoY)'!DW1829</f>
        <v>0</v>
      </c>
      <c r="DO58" s="553">
        <f>AO58-'[3]CONSTANT (YoY)'!DX1829</f>
        <v>2.2204460492503131E-14</v>
      </c>
      <c r="DP58" s="553">
        <f>AP58-'[3]CONSTANT (YoY)'!DY1829</f>
        <v>0</v>
      </c>
      <c r="DQ58" s="553">
        <f>AQ58-'[3]CONSTANT (YoY)'!DZ1829</f>
        <v>0</v>
      </c>
      <c r="DR58" s="553"/>
      <c r="DS58" s="553">
        <f>AS58-'[3]CONSTANT (YoY)'!EA1829</f>
        <v>-3.3306690738754696E-14</v>
      </c>
      <c r="DT58" s="553">
        <f>AT58-'[3]CONSTANT (YoY)'!EB1829</f>
        <v>0</v>
      </c>
      <c r="DU58" s="553">
        <f>AU58-'[3]CONSTANT (YoY)'!EC1829</f>
        <v>0</v>
      </c>
      <c r="DV58" s="553">
        <f>AV58-'[3]CONSTANT (YoY)'!ED1829</f>
        <v>0</v>
      </c>
      <c r="DW58" s="553"/>
      <c r="DX58" s="553">
        <f>AX58-'[3]CONSTANT (YoY)'!EE1829</f>
        <v>0</v>
      </c>
      <c r="DY58" s="553">
        <f>AY58-'[3]CONSTANT (YoY)'!EF1829</f>
        <v>0</v>
      </c>
      <c r="DZ58" s="553">
        <f>AZ58-'[3]CONSTANT (YoY)'!EG1829</f>
        <v>0</v>
      </c>
      <c r="EA58" s="553">
        <f>BA58-'[3]CONSTANT (YoY)'!EH1829</f>
        <v>0</v>
      </c>
      <c r="EB58" s="553"/>
      <c r="EC58" s="553">
        <f>BC58-'[3]CONSTANT (YoY)'!EI1829</f>
        <v>0</v>
      </c>
      <c r="ED58" s="553">
        <f>BD58-'[3]CONSTANT (YoY)'!EJ1829</f>
        <v>0</v>
      </c>
      <c r="EE58" s="553">
        <f>BE58-'[3]CONSTANT (YoY)'!EK1829</f>
        <v>0</v>
      </c>
      <c r="EF58" s="553">
        <f>BF58-'[3]CONSTANT (YoY)'!EL1829</f>
        <v>0</v>
      </c>
      <c r="EG58" s="553"/>
      <c r="EH58" s="553">
        <f>BH58-'[3]CONSTANT (YoY)'!EM1829</f>
        <v>0</v>
      </c>
      <c r="EI58" s="553">
        <f>BI58-'[3]CONSTANT (YoY)'!EN1829</f>
        <v>2.3092638912203256E-14</v>
      </c>
      <c r="EJ58" s="553">
        <f>BJ58-'[3]CONSTANT (YoY)'!EO1829</f>
        <v>0</v>
      </c>
      <c r="EK58" s="553">
        <f>BK58-'[3]CONSTANT (YoY)'!EP1829</f>
        <v>2.1316282072803006E-14</v>
      </c>
      <c r="EL58" s="553"/>
      <c r="EM58" s="553">
        <f>BM58-'[3]CONSTANT (YoY)'!EQ1829</f>
        <v>0</v>
      </c>
      <c r="EN58" s="553">
        <f>BN58-'[3]CONSTANT (YoY)'!ER1829</f>
        <v>0</v>
      </c>
      <c r="EO58" s="553">
        <f>BO58-'[3]CONSTANT (YoY)'!ES1829</f>
        <v>2.1316282072803006E-14</v>
      </c>
      <c r="EP58" s="553">
        <f>BP58-'[3]CONSTANT (YoY)'!ET1829</f>
        <v>-2.3092638912203256E-14</v>
      </c>
      <c r="EQ58" s="553"/>
      <c r="ER58" s="553">
        <f>BR58-'[3]CONSTANT (YoY)'!EU1829</f>
        <v>-2.1316282072803006E-14</v>
      </c>
      <c r="ES58" s="553">
        <f>BS58-'[3]CONSTANT (YoY)'!EV1829</f>
        <v>0</v>
      </c>
      <c r="ET58" s="553">
        <f>BT58-'[3]CONSTANT (YoY)'!EW1829</f>
        <v>0</v>
      </c>
      <c r="EU58" s="553">
        <f>BU58-'[3]CONSTANT (YoY)'!EX1829</f>
        <v>0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451"/>
      <c r="I59" s="65">
        <f>('4B'!I59/'4B'!H59-1)*100</f>
        <v>8.0223496054323782</v>
      </c>
      <c r="J59" s="65">
        <f>('4B'!J59/'4B'!I59-1)*100</f>
        <v>8.6365268351965554</v>
      </c>
      <c r="K59" s="65">
        <f>('4B'!K59/'4B'!J59-1)*100</f>
        <v>8.202601665022847</v>
      </c>
      <c r="L59" s="65">
        <f>('4B'!L59/'4B'!K59-1)*100</f>
        <v>6.46561641856922</v>
      </c>
      <c r="M59" s="65">
        <f>('4B'!M59/'4B'!L59-1)*100</f>
        <v>5.9096696266685456</v>
      </c>
      <c r="N59" s="65">
        <f>('4B'!N59/'4B'!M59-1)*100</f>
        <v>6.0505700959384123</v>
      </c>
      <c r="O59" s="65">
        <f>('4B'!O59/'4B'!N59-1)*100</f>
        <v>5.1556047039966968</v>
      </c>
      <c r="P59" s="65">
        <f>('4B'!P59/'4B'!O59-1)*100</f>
        <v>3.5595518533634074</v>
      </c>
      <c r="Q59" s="65">
        <f>('4B'!Q59/'4B'!P59-1)*100</f>
        <v>3.3972586900467228</v>
      </c>
      <c r="R59" s="65">
        <f>('4B'!R59/'4B'!Q59-1)*100</f>
        <v>-100</v>
      </c>
      <c r="S59" s="68"/>
      <c r="T59" s="68"/>
      <c r="U59" s="68"/>
      <c r="V59" s="68"/>
      <c r="W59" s="68"/>
      <c r="X59" s="68"/>
      <c r="Y59" s="65">
        <f>('4B'!Y59/'4B'!T59-1)*100</f>
        <v>8.2673122647987327</v>
      </c>
      <c r="Z59" s="65">
        <f>('4B'!Z59/'4B'!U59-1)*100</f>
        <v>8.6536555800273529</v>
      </c>
      <c r="AA59" s="65">
        <f>('4B'!AA59/'4B'!V59-1)*100</f>
        <v>7.5022378434863146</v>
      </c>
      <c r="AB59" s="65">
        <f>('4B'!AB59/'4B'!W59-1)*100</f>
        <v>7.6927897514224686</v>
      </c>
      <c r="AC59" s="65"/>
      <c r="AD59" s="65">
        <f>('4B'!AD59/'4B'!Y59-1)*100</f>
        <v>8.4323124790242296</v>
      </c>
      <c r="AE59" s="65">
        <f>('4B'!AE59/'4B'!Z59-1)*100</f>
        <v>8.8018333708907335</v>
      </c>
      <c r="AF59" s="65">
        <f>('4B'!AF59/'4B'!AA59-1)*100</f>
        <v>8.9884560838777272</v>
      </c>
      <c r="AG59" s="65">
        <f>('4B'!AG59/'4B'!AB59-1)*100</f>
        <v>8.3106961303808902</v>
      </c>
      <c r="AH59" s="65"/>
      <c r="AI59" s="65">
        <f>('4B'!AI59/'4B'!AD59-1)*100</f>
        <v>8.1341361941222434</v>
      </c>
      <c r="AJ59" s="65">
        <f>('4B'!AJ59/'4B'!AE59-1)*100</f>
        <v>8.5111800655948358</v>
      </c>
      <c r="AK59" s="65">
        <f>('4B'!AK59/'4B'!AF59-1)*100</f>
        <v>8.3079201462563432</v>
      </c>
      <c r="AL59" s="65">
        <f>('4B'!AL59/'4B'!AG59-1)*100</f>
        <v>7.8516733411699402</v>
      </c>
      <c r="AM59" s="65"/>
      <c r="AN59" s="65">
        <f>('4B'!AN59/'4B'!AI59-1)*100</f>
        <v>7.1404603335275763</v>
      </c>
      <c r="AO59" s="65">
        <f>('4B'!AO59/'4B'!AJ59-1)*100</f>
        <v>6.1524086834080727</v>
      </c>
      <c r="AP59" s="65">
        <f>('4B'!AP59/'4B'!AK59-1)*100</f>
        <v>5.951331439335017</v>
      </c>
      <c r="AQ59" s="65">
        <f>('4B'!AQ59/'4B'!AL59-1)*100</f>
        <v>6.657317760094883</v>
      </c>
      <c r="AR59" s="65"/>
      <c r="AS59" s="65">
        <f>('4B'!AS59/'4B'!AN59-1)*100</f>
        <v>6.6558905178683681</v>
      </c>
      <c r="AT59" s="65">
        <f>('4B'!AT59/'4B'!AO59-1)*100</f>
        <v>4.7148418480953636</v>
      </c>
      <c r="AU59" s="65">
        <f>('4B'!AU59/'4B'!AP59-1)*100</f>
        <v>5.1988129022697338</v>
      </c>
      <c r="AV59" s="65">
        <f>('4B'!AV59/'4B'!AQ59-1)*100</f>
        <v>7.109337844158814</v>
      </c>
      <c r="AW59" s="65"/>
      <c r="AX59" s="65">
        <f>('4B'!AX59/'4B'!AS59-1)*100</f>
        <v>6.0078282244025782</v>
      </c>
      <c r="AY59" s="65">
        <f>('4B'!AY59/'4B'!AT59-1)*100</f>
        <v>5.5809406195666211</v>
      </c>
      <c r="AZ59" s="65">
        <f>('4B'!AZ59/'4B'!AU59-1)*100</f>
        <v>5.9998200761990583</v>
      </c>
      <c r="BA59" s="65">
        <f>('4B'!BA59/'4B'!AV59-1)*100</f>
        <v>6.6034602217149629</v>
      </c>
      <c r="BB59" s="65"/>
      <c r="BC59" s="65">
        <f>('4B'!BC59/'4B'!AX59-1)*100</f>
        <v>6.2116948779615377</v>
      </c>
      <c r="BD59" s="65">
        <f>('4B'!BD59/'4B'!AY59-1)*100</f>
        <v>5.8804361304066077</v>
      </c>
      <c r="BE59" s="65">
        <f>('4B'!BE59/'4B'!AZ59-1)*100</f>
        <v>4.3365450093288516</v>
      </c>
      <c r="BF59" s="65">
        <f>('4B'!BF59/'4B'!BA59-1)*100</f>
        <v>4.2519767296459232</v>
      </c>
      <c r="BG59" s="65"/>
      <c r="BH59" s="65">
        <f>('4B'!BH59/'4B'!BC59-1)*100</f>
        <v>3.7956513886915344</v>
      </c>
      <c r="BI59" s="65">
        <f>('4B'!BI59/'4B'!BD59-1)*100</f>
        <v>3.6715416525053612</v>
      </c>
      <c r="BJ59" s="65">
        <f>('4B'!BJ59/'4B'!BE59-1)*100</f>
        <v>3.5053787289898386</v>
      </c>
      <c r="BK59" s="65">
        <f>('4B'!BK59/'4B'!BF59-1)*100</f>
        <v>3.2718615873807755</v>
      </c>
      <c r="BL59" s="65"/>
      <c r="BM59" s="65">
        <f>('4B'!BM59/'4B'!BH59-1)*100</f>
        <v>2.9070237927482756</v>
      </c>
      <c r="BN59" s="65">
        <f>('4B'!BN59/'4B'!BI59-1)*100</f>
        <v>3.072879097615977</v>
      </c>
      <c r="BO59" s="65">
        <f>('4B'!BO59/'4B'!BJ59-1)*100</f>
        <v>3.5053550155564217</v>
      </c>
      <c r="BP59" s="65">
        <f>('4B'!BP59/'4B'!BK59-1)*100</f>
        <v>4.0930594248648422</v>
      </c>
      <c r="BQ59" s="65"/>
      <c r="BR59" s="65">
        <f>('4B'!BR59/'4B'!BM59-1)*100</f>
        <v>3.5806371623472888</v>
      </c>
      <c r="BS59" s="65">
        <f>('4B'!BS59/'4B'!BN59-1)*100</f>
        <v>3.480237923972207</v>
      </c>
      <c r="BT59" s="65">
        <f>('4B'!BT59/'4B'!BO59-1)*100</f>
        <v>-100</v>
      </c>
      <c r="BU59" s="65">
        <f>('4B'!BU59/'4B'!BP59-1)*100</f>
        <v>-100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80"/>
      <c r="CE59" s="314"/>
      <c r="CF59" s="314"/>
      <c r="CI59" s="553"/>
      <c r="CJ59" s="553">
        <f>I59-'[3]CONSTANT (YoY)'!FW1837</f>
        <v>0</v>
      </c>
      <c r="CK59" s="553">
        <f>J59-'[3]CONSTANT (YoY)'!FX1837</f>
        <v>0</v>
      </c>
      <c r="CL59" s="553">
        <f>K59-'[3]CONSTANT (YoY)'!FY1837</f>
        <v>2.3092638912203256E-14</v>
      </c>
      <c r="CM59" s="553">
        <f>L59-'[3]CONSTANT (YoY)'!FZ1837</f>
        <v>0</v>
      </c>
      <c r="CN59" s="553">
        <f>M59-'[3]CONSTANT (YoY)'!GA1837</f>
        <v>-2.2204460492503131E-14</v>
      </c>
      <c r="CO59" s="553">
        <f>N59-'[3]CONSTANT (YoY)'!GB1837</f>
        <v>4.4408920985006262E-14</v>
      </c>
      <c r="CP59" s="553">
        <f>O59-'[3]CONSTANT (YoY)'!GC1837</f>
        <v>0</v>
      </c>
      <c r="CQ59" s="553">
        <f>P59-'[3]CONSTANT (YoY)'!GD1837</f>
        <v>-2.2204460492503131E-14</v>
      </c>
      <c r="CR59" s="553">
        <f>Q59-'[3]CONSTANT (YoY)'!GE1837</f>
        <v>2.2204460492503131E-14</v>
      </c>
      <c r="CS59" s="553"/>
      <c r="CT59" s="553"/>
      <c r="CU59" s="553"/>
      <c r="CV59" s="553"/>
      <c r="CW59" s="553"/>
      <c r="CX59" s="553"/>
      <c r="CY59" s="553">
        <f>Y59-'[3]CONSTANT (YoY)'!DK1837</f>
        <v>0</v>
      </c>
      <c r="CZ59" s="553">
        <f>Z59-'[3]CONSTANT (YoY)'!DL1837</f>
        <v>4.4408920985006262E-14</v>
      </c>
      <c r="DA59" s="553">
        <f>AA59-'[3]CONSTANT (YoY)'!DM1837</f>
        <v>4.4408920985006262E-14</v>
      </c>
      <c r="DB59" s="553">
        <f>AB59-'[3]CONSTANT (YoY)'!DN1837</f>
        <v>2.2204460492503131E-14</v>
      </c>
      <c r="DC59" s="553"/>
      <c r="DD59" s="553">
        <f>AD59-'[3]CONSTANT (YoY)'!DO1837</f>
        <v>0</v>
      </c>
      <c r="DE59" s="553">
        <f>AE59-'[3]CONSTANT (YoY)'!DP1837</f>
        <v>-2.1316282072803006E-14</v>
      </c>
      <c r="DF59" s="553">
        <f>AF59-'[3]CONSTANT (YoY)'!DQ1837</f>
        <v>-2.3092638912203256E-14</v>
      </c>
      <c r="DG59" s="553">
        <f>AG59-'[3]CONSTANT (YoY)'!DR1837</f>
        <v>-4.4408920985006262E-14</v>
      </c>
      <c r="DH59" s="553"/>
      <c r="DI59" s="553">
        <f>AI59-'[3]CONSTANT (YoY)'!DS1837</f>
        <v>2.3092638912203256E-14</v>
      </c>
      <c r="DJ59" s="553">
        <f>AJ59-'[3]CONSTANT (YoY)'!DT1837</f>
        <v>0</v>
      </c>
      <c r="DK59" s="553">
        <f>AK59-'[3]CONSTANT (YoY)'!DU1837</f>
        <v>0</v>
      </c>
      <c r="DL59" s="553">
        <f>AL59-'[3]CONSTANT (YoY)'!DV1837</f>
        <v>0</v>
      </c>
      <c r="DM59" s="553"/>
      <c r="DN59" s="553">
        <f>AN59-'[3]CONSTANT (YoY)'!DW1837</f>
        <v>-2.2204460492503131E-14</v>
      </c>
      <c r="DO59" s="553">
        <f>AO59-'[3]CONSTANT (YoY)'!DX1837</f>
        <v>-2.2204460492503131E-14</v>
      </c>
      <c r="DP59" s="553">
        <f>AP59-'[3]CONSTANT (YoY)'!DY1837</f>
        <v>0</v>
      </c>
      <c r="DQ59" s="553">
        <f>AQ59-'[3]CONSTANT (YoY)'!DZ1837</f>
        <v>2.2204460492503131E-14</v>
      </c>
      <c r="DR59" s="553"/>
      <c r="DS59" s="553">
        <f>AS59-'[3]CONSTANT (YoY)'!EA1837</f>
        <v>0</v>
      </c>
      <c r="DT59" s="553">
        <f>AT59-'[3]CONSTANT (YoY)'!EB1837</f>
        <v>-4.4408920985006262E-14</v>
      </c>
      <c r="DU59" s="553">
        <f>AU59-'[3]CONSTANT (YoY)'!EC1837</f>
        <v>-2.2204460492503131E-14</v>
      </c>
      <c r="DV59" s="553">
        <f>AV59-'[3]CONSTANT (YoY)'!ED1837</f>
        <v>-4.4408920985006262E-14</v>
      </c>
      <c r="DW59" s="553"/>
      <c r="DX59" s="553">
        <f>AX59-'[3]CONSTANT (YoY)'!EE1837</f>
        <v>-2.2204460492503131E-14</v>
      </c>
      <c r="DY59" s="553">
        <f>AY59-'[3]CONSTANT (YoY)'!EF1837</f>
        <v>6.6613381477509392E-14</v>
      </c>
      <c r="DZ59" s="553">
        <f>AZ59-'[3]CONSTANT (YoY)'!EG1837</f>
        <v>0</v>
      </c>
      <c r="EA59" s="553">
        <f>BA59-'[3]CONSTANT (YoY)'!EH1837</f>
        <v>6.6613381477509392E-14</v>
      </c>
      <c r="EB59" s="553"/>
      <c r="EC59" s="553">
        <f>BC59-'[3]CONSTANT (YoY)'!EI1837</f>
        <v>2.2204460492503131E-14</v>
      </c>
      <c r="ED59" s="553">
        <f>BD59-'[3]CONSTANT (YoY)'!EJ1837</f>
        <v>0</v>
      </c>
      <c r="EE59" s="553">
        <f>BE59-'[3]CONSTANT (YoY)'!EK1837</f>
        <v>-2.2204460492503131E-14</v>
      </c>
      <c r="EF59" s="553">
        <f>BF59-'[3]CONSTANT (YoY)'!EL1837</f>
        <v>-4.4408920985006262E-14</v>
      </c>
      <c r="EG59" s="553"/>
      <c r="EH59" s="553">
        <f>BH59-'[3]CONSTANT (YoY)'!EM1837</f>
        <v>-2.2204460492503131E-14</v>
      </c>
      <c r="EI59" s="553">
        <f>BI59-'[3]CONSTANT (YoY)'!EN1837</f>
        <v>-2.2204460492503131E-14</v>
      </c>
      <c r="EJ59" s="553">
        <f>BJ59-'[3]CONSTANT (YoY)'!EO1837</f>
        <v>6.6613381477509392E-14</v>
      </c>
      <c r="EK59" s="553">
        <f>BK59-'[3]CONSTANT (YoY)'!EP1837</f>
        <v>2.2204460492503131E-14</v>
      </c>
      <c r="EL59" s="553"/>
      <c r="EM59" s="553">
        <f>BM59-'[3]CONSTANT (YoY)'!EQ1837</f>
        <v>0</v>
      </c>
      <c r="EN59" s="553">
        <f>BN59-'[3]CONSTANT (YoY)'!ER1837</f>
        <v>-4.4408920985006262E-14</v>
      </c>
      <c r="EO59" s="553">
        <f>BO59-'[3]CONSTANT (YoY)'!ES1837</f>
        <v>-2.2204460492503131E-14</v>
      </c>
      <c r="EP59" s="553">
        <f>BP59-'[3]CONSTANT (YoY)'!ET1837</f>
        <v>2.2204460492503131E-14</v>
      </c>
      <c r="EQ59" s="553"/>
      <c r="ER59" s="553">
        <f>BR59-'[3]CONSTANT (YoY)'!EU1837</f>
        <v>2.2204460492503131E-14</v>
      </c>
      <c r="ES59" s="553">
        <f>BS59-'[3]CONSTANT (YoY)'!EV1837</f>
        <v>0</v>
      </c>
      <c r="ET59" s="553">
        <f>BT59-'[3]CONSTANT (YoY)'!EW1837</f>
        <v>0</v>
      </c>
      <c r="EU59" s="553">
        <f>BU59-'[3]CONSTANT (YoY)'!EX1837</f>
        <v>0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451"/>
      <c r="I60" s="65">
        <f>('4B'!I60/'4B'!H60-1)*100</f>
        <v>1.4495577640762036</v>
      </c>
      <c r="J60" s="65">
        <f>('4B'!J60/'4B'!I60-1)*100</f>
        <v>5.0670031519071568</v>
      </c>
      <c r="K60" s="65">
        <f>('4B'!K60/'4B'!J60-1)*100</f>
        <v>3.9267138250931755</v>
      </c>
      <c r="L60" s="65">
        <f>('4B'!L60/'4B'!K60-1)*100</f>
        <v>4.367030285469764</v>
      </c>
      <c r="M60" s="65">
        <f>('4B'!M60/'4B'!L60-1)*100</f>
        <v>2.253495624305013</v>
      </c>
      <c r="N60" s="65">
        <f>('4B'!N60/'4B'!M60-1)*100</f>
        <v>9.0086760697400958</v>
      </c>
      <c r="O60" s="65">
        <f>('4B'!O60/'4B'!N60-1)*100</f>
        <v>2.0284935739735221</v>
      </c>
      <c r="P60" s="65">
        <f>('4B'!P60/'4B'!O60-1)*100</f>
        <v>-0.90217482924325187</v>
      </c>
      <c r="Q60" s="65">
        <f>('4B'!Q60/'4B'!P60-1)*100</f>
        <v>4.4560461639324478</v>
      </c>
      <c r="R60" s="65">
        <f>('4B'!R60/'4B'!Q60-1)*100</f>
        <v>-100</v>
      </c>
      <c r="S60" s="68"/>
      <c r="T60" s="68"/>
      <c r="U60" s="68"/>
      <c r="V60" s="68"/>
      <c r="W60" s="68"/>
      <c r="X60" s="68"/>
      <c r="Y60" s="65">
        <f>('4B'!Y60/'4B'!T60-1)*100</f>
        <v>0.64815666274880002</v>
      </c>
      <c r="Z60" s="65">
        <f>('4B'!Z60/'4B'!U60-1)*100</f>
        <v>-6.384489001910465E-2</v>
      </c>
      <c r="AA60" s="65">
        <f>('4B'!AA60/'4B'!V60-1)*100</f>
        <v>2.2428174106711385</v>
      </c>
      <c r="AB60" s="65">
        <f>('4B'!AB60/'4B'!W60-1)*100</f>
        <v>2.9302417737478326</v>
      </c>
      <c r="AC60" s="65"/>
      <c r="AD60" s="65">
        <f>('4B'!AD60/'4B'!Y60-1)*100</f>
        <v>4.06190005139766</v>
      </c>
      <c r="AE60" s="65">
        <f>('4B'!AE60/'4B'!Z60-1)*100</f>
        <v>5.7292386339802936</v>
      </c>
      <c r="AF60" s="65">
        <f>('4B'!AF60/'4B'!AA60-1)*100</f>
        <v>5.3059590638993903</v>
      </c>
      <c r="AG60" s="65">
        <f>('4B'!AG60/'4B'!AB60-1)*100</f>
        <v>5.1632700106980289</v>
      </c>
      <c r="AH60" s="65"/>
      <c r="AI60" s="65">
        <f>('4B'!AI60/'4B'!AD60-1)*100</f>
        <v>6.6254632525287072</v>
      </c>
      <c r="AJ60" s="65">
        <f>('4B'!AJ60/'4B'!AE60-1)*100</f>
        <v>2.2060588831969152</v>
      </c>
      <c r="AK60" s="65">
        <f>('4B'!AK60/'4B'!AF60-1)*100</f>
        <v>3.9501645644642203</v>
      </c>
      <c r="AL60" s="65">
        <f>('4B'!AL60/'4B'!AG60-1)*100</f>
        <v>3.0022919765317457</v>
      </c>
      <c r="AM60" s="65"/>
      <c r="AN60" s="65">
        <f>('4B'!AN60/'4B'!AI60-1)*100</f>
        <v>2.1590056254081835</v>
      </c>
      <c r="AO60" s="65">
        <f>('4B'!AO60/'4B'!AJ60-1)*100</f>
        <v>5.3412348950293564</v>
      </c>
      <c r="AP60" s="65">
        <f>('4B'!AP60/'4B'!AK60-1)*100</f>
        <v>4.1485502638184624</v>
      </c>
      <c r="AQ60" s="65">
        <f>('4B'!AQ60/'4B'!AL60-1)*100</f>
        <v>5.8130637313845268</v>
      </c>
      <c r="AR60" s="65"/>
      <c r="AS60" s="65">
        <f>('4B'!AS60/'4B'!AN60-1)*100</f>
        <v>4.0794889182678151</v>
      </c>
      <c r="AT60" s="65">
        <f>('4B'!AT60/'4B'!AO60-1)*100</f>
        <v>-9.2849337454109495</v>
      </c>
      <c r="AU60" s="65">
        <f>('4B'!AU60/'4B'!AP60-1)*100</f>
        <v>7.8129274229736367</v>
      </c>
      <c r="AV60" s="65">
        <f>('4B'!AV60/'4B'!AQ60-1)*100</f>
        <v>6.0181224697796631</v>
      </c>
      <c r="AW60" s="65"/>
      <c r="AX60" s="65">
        <f>('4B'!AX60/'4B'!AS60-1)*100</f>
        <v>10.804942897343661</v>
      </c>
      <c r="AY60" s="65">
        <f>('4B'!AY60/'4B'!AT60-1)*100</f>
        <v>27.619316633851064</v>
      </c>
      <c r="AZ60" s="65">
        <f>('4B'!AZ60/'4B'!AU60-1)*100</f>
        <v>0.14256442842577322</v>
      </c>
      <c r="BA60" s="65">
        <f>('4B'!BA60/'4B'!AV60-1)*100</f>
        <v>1.0817229639116022</v>
      </c>
      <c r="BB60" s="65"/>
      <c r="BC60" s="65">
        <f>('4B'!BC60/'4B'!AX60-1)*100</f>
        <v>-2.6939266521471605</v>
      </c>
      <c r="BD60" s="65">
        <f>('4B'!BD60/'4B'!AY60-1)*100</f>
        <v>8.6250766730811002E-2</v>
      </c>
      <c r="BE60" s="65">
        <f>('4B'!BE60/'4B'!AZ60-1)*100</f>
        <v>6.9755507404113626</v>
      </c>
      <c r="BF60" s="65">
        <f>('4B'!BF60/'4B'!BA60-1)*100</f>
        <v>3.9636322152467818</v>
      </c>
      <c r="BG60" s="65"/>
      <c r="BH60" s="65">
        <f>('4B'!BH60/'4B'!BC60-1)*100</f>
        <v>2.4624625283782287</v>
      </c>
      <c r="BI60" s="65">
        <f>('4B'!BI60/'4B'!BD60-1)*100</f>
        <v>-2.4015826425218711</v>
      </c>
      <c r="BJ60" s="65">
        <f>('4B'!BJ60/'4B'!BE60-1)*100</f>
        <v>-0.71086817704577587</v>
      </c>
      <c r="BK60" s="65">
        <f>('4B'!BK60/'4B'!BF60-1)*100</f>
        <v>-2.815646279500339</v>
      </c>
      <c r="BL60" s="65"/>
      <c r="BM60" s="65">
        <f>('4B'!BM60/'4B'!BH60-1)*100</f>
        <v>3.1422737035983417</v>
      </c>
      <c r="BN60" s="65">
        <f>('4B'!BN60/'4B'!BI60-1)*100</f>
        <v>6.4739134658023278</v>
      </c>
      <c r="BO60" s="65">
        <f>('4B'!BO60/'4B'!BJ60-1)*100</f>
        <v>3.8475679955661368</v>
      </c>
      <c r="BP60" s="65">
        <f>('4B'!BP60/'4B'!BK60-1)*100</f>
        <v>4.4085750779382593</v>
      </c>
      <c r="BQ60" s="65"/>
      <c r="BR60" s="65">
        <f>('4B'!BR60/'4B'!BM60-1)*100</f>
        <v>1.4433272224726013</v>
      </c>
      <c r="BS60" s="65">
        <f>('4B'!BS60/'4B'!BN60-1)*100</f>
        <v>1.1086227046562813</v>
      </c>
      <c r="BT60" s="65">
        <f>('4B'!BT60/'4B'!BO60-1)*100</f>
        <v>-100</v>
      </c>
      <c r="BU60" s="65">
        <f>('4B'!BU60/'4B'!BP60-1)*100</f>
        <v>-100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80"/>
      <c r="CE60" s="314"/>
      <c r="CF60" s="314"/>
      <c r="CI60" s="553"/>
      <c r="CJ60" s="553">
        <f>I60-'[3]CONSTANT (YoY)'!FW1841</f>
        <v>4.4408920985006262E-14</v>
      </c>
      <c r="CK60" s="553">
        <f>J60-'[3]CONSTANT (YoY)'!FX1841</f>
        <v>-4.4408920985006262E-14</v>
      </c>
      <c r="CL60" s="553">
        <f>K60-'[3]CONSTANT (YoY)'!FY1841</f>
        <v>2.2204460492503131E-14</v>
      </c>
      <c r="CM60" s="553">
        <f>L60-'[3]CONSTANT (YoY)'!FZ1841</f>
        <v>0</v>
      </c>
      <c r="CN60" s="553">
        <f>M60-'[3]CONSTANT (YoY)'!GA1841</f>
        <v>0</v>
      </c>
      <c r="CO60" s="553">
        <f>N60-'[3]CONSTANT (YoY)'!GB1841</f>
        <v>0</v>
      </c>
      <c r="CP60" s="553">
        <f>O60-'[3]CONSTANT (YoY)'!GC1841</f>
        <v>-2.2204460492503131E-14</v>
      </c>
      <c r="CQ60" s="553">
        <f>P60-'[3]CONSTANT (YoY)'!GD1841</f>
        <v>4.4408920985006262E-14</v>
      </c>
      <c r="CR60" s="553">
        <f>Q60-'[3]CONSTANT (YoY)'!GE1841</f>
        <v>0</v>
      </c>
      <c r="CS60" s="553"/>
      <c r="CT60" s="553"/>
      <c r="CU60" s="553"/>
      <c r="CV60" s="553"/>
      <c r="CW60" s="553"/>
      <c r="CX60" s="553"/>
      <c r="CY60" s="553">
        <f>Y60-'[3]CONSTANT (YoY)'!DK1841</f>
        <v>0</v>
      </c>
      <c r="CZ60" s="553">
        <f>Z60-'[3]CONSTANT (YoY)'!DL1841</f>
        <v>-1.1102230246251565E-14</v>
      </c>
      <c r="DA60" s="553">
        <f>AA60-'[3]CONSTANT (YoY)'!DM1841</f>
        <v>0</v>
      </c>
      <c r="DB60" s="553">
        <f>AB60-'[3]CONSTANT (YoY)'!DN1841</f>
        <v>4.4408920985006262E-14</v>
      </c>
      <c r="DC60" s="553"/>
      <c r="DD60" s="553">
        <f>AD60-'[3]CONSTANT (YoY)'!DO1841</f>
        <v>0</v>
      </c>
      <c r="DE60" s="553">
        <f>AE60-'[3]CONSTANT (YoY)'!DP1841</f>
        <v>0</v>
      </c>
      <c r="DF60" s="553">
        <f>AF60-'[3]CONSTANT (YoY)'!DQ1841</f>
        <v>0</v>
      </c>
      <c r="DG60" s="553">
        <f>AG60-'[3]CONSTANT (YoY)'!DR1841</f>
        <v>4.4408920985006262E-14</v>
      </c>
      <c r="DH60" s="553"/>
      <c r="DI60" s="553">
        <f>AI60-'[3]CONSTANT (YoY)'!DS1841</f>
        <v>-2.2204460492503131E-14</v>
      </c>
      <c r="DJ60" s="553">
        <f>AJ60-'[3]CONSTANT (YoY)'!DT1841</f>
        <v>-6.6613381477509392E-14</v>
      </c>
      <c r="DK60" s="553">
        <f>AK60-'[3]CONSTANT (YoY)'!DU1841</f>
        <v>-4.4408920985006262E-14</v>
      </c>
      <c r="DL60" s="553">
        <f>AL60-'[3]CONSTANT (YoY)'!DV1841</f>
        <v>-4.4408920985006262E-14</v>
      </c>
      <c r="DM60" s="553"/>
      <c r="DN60" s="553">
        <f>AN60-'[3]CONSTANT (YoY)'!DW1841</f>
        <v>2.2204460492503131E-14</v>
      </c>
      <c r="DO60" s="553">
        <f>AO60-'[3]CONSTANT (YoY)'!DX1841</f>
        <v>0</v>
      </c>
      <c r="DP60" s="553">
        <f>AP60-'[3]CONSTANT (YoY)'!DY1841</f>
        <v>6.6613381477509392E-14</v>
      </c>
      <c r="DQ60" s="553">
        <f>AQ60-'[3]CONSTANT (YoY)'!DZ1841</f>
        <v>4.4408920985006262E-14</v>
      </c>
      <c r="DR60" s="553"/>
      <c r="DS60" s="553">
        <f>AS60-'[3]CONSTANT (YoY)'!EA1841</f>
        <v>2.2204460492503131E-14</v>
      </c>
      <c r="DT60" s="553">
        <f>AT60-'[3]CONSTANT (YoY)'!EB1841</f>
        <v>0</v>
      </c>
      <c r="DU60" s="553">
        <f>AU60-'[3]CONSTANT (YoY)'!EC1841</f>
        <v>-2.2204460492503131E-14</v>
      </c>
      <c r="DV60" s="553">
        <f>AV60-'[3]CONSTANT (YoY)'!ED1841</f>
        <v>-4.4408920985006262E-14</v>
      </c>
      <c r="DW60" s="553"/>
      <c r="DX60" s="553">
        <f>AX60-'[3]CONSTANT (YoY)'!EE1841</f>
        <v>-2.1316282072803006E-14</v>
      </c>
      <c r="DY60" s="553">
        <f>AY60-'[3]CONSTANT (YoY)'!EF1841</f>
        <v>6.3948846218409017E-14</v>
      </c>
      <c r="DZ60" s="553">
        <f>AZ60-'[3]CONSTANT (YoY)'!EG1841</f>
        <v>-1.1102230246251565E-13</v>
      </c>
      <c r="EA60" s="553">
        <f>BA60-'[3]CONSTANT (YoY)'!EH1841</f>
        <v>-2.2204460492503131E-14</v>
      </c>
      <c r="EB60" s="553"/>
      <c r="EC60" s="553">
        <f>BC60-'[3]CONSTANT (YoY)'!EI1841</f>
        <v>5.5511151231257827E-14</v>
      </c>
      <c r="ED60" s="553">
        <f>BD60-'[3]CONSTANT (YoY)'!EJ1841</f>
        <v>-6.6613381477509392E-14</v>
      </c>
      <c r="EE60" s="553">
        <f>BE60-'[3]CONSTANT (YoY)'!EK1841</f>
        <v>1.1102230246251565E-13</v>
      </c>
      <c r="EF60" s="553">
        <f>BF60-'[3]CONSTANT (YoY)'!EL1841</f>
        <v>2.2204460492503131E-14</v>
      </c>
      <c r="EG60" s="553"/>
      <c r="EH60" s="553">
        <f>BH60-'[3]CONSTANT (YoY)'!EM1841</f>
        <v>-6.6613381477509392E-14</v>
      </c>
      <c r="EI60" s="553">
        <f>BI60-'[3]CONSTANT (YoY)'!EN1841</f>
        <v>-2.2204460492503131E-14</v>
      </c>
      <c r="EJ60" s="553">
        <f>BJ60-'[3]CONSTANT (YoY)'!EO1841</f>
        <v>0</v>
      </c>
      <c r="EK60" s="553">
        <f>BK60-'[3]CONSTANT (YoY)'!EP1841</f>
        <v>-1.1102230246251565E-14</v>
      </c>
      <c r="EL60" s="553"/>
      <c r="EM60" s="553">
        <f>BM60-'[3]CONSTANT (YoY)'!EQ1841</f>
        <v>0</v>
      </c>
      <c r="EN60" s="553">
        <f>BN60-'[3]CONSTANT (YoY)'!ER1841</f>
        <v>2.2204460492503131E-14</v>
      </c>
      <c r="EO60" s="553">
        <f>BO60-'[3]CONSTANT (YoY)'!ES1841</f>
        <v>2.2204460492503131E-14</v>
      </c>
      <c r="EP60" s="553">
        <f>BP60-'[3]CONSTANT (YoY)'!ET1841</f>
        <v>6.6613381477509392E-14</v>
      </c>
      <c r="EQ60" s="553"/>
      <c r="ER60" s="553">
        <f>BR60-'[3]CONSTANT (YoY)'!EU1841</f>
        <v>6.6613381477509392E-14</v>
      </c>
      <c r="ES60" s="553">
        <f>BS60-'[3]CONSTANT (YoY)'!EV1841</f>
        <v>4.4408920985006262E-14</v>
      </c>
      <c r="ET60" s="553">
        <f>BT60-'[3]CONSTANT (YoY)'!EW1841</f>
        <v>0</v>
      </c>
      <c r="EU60" s="553">
        <f>BU60-'[3]CONSTANT (YoY)'!EX1841</f>
        <v>0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451"/>
      <c r="I61" s="65">
        <f>('4B'!I61/'4B'!H61-1)*100</f>
        <v>6.5491000000000188</v>
      </c>
      <c r="J61" s="65">
        <f>('4B'!J61/'4B'!I61-1)*100</f>
        <v>3.6499392601476055</v>
      </c>
      <c r="K61" s="65">
        <f>('4B'!K61/'4B'!J61-1)*100</f>
        <v>9.9458064185449437</v>
      </c>
      <c r="L61" s="65">
        <f>('4B'!L61/'4B'!K61-1)*100</f>
        <v>6.0451966519768918</v>
      </c>
      <c r="M61" s="65">
        <f>('4B'!M61/'4B'!L61-1)*100</f>
        <v>4.923874038189302</v>
      </c>
      <c r="N61" s="65">
        <f>('4B'!N61/'4B'!M61-1)*100</f>
        <v>13.031774165144583</v>
      </c>
      <c r="O61" s="65">
        <f>('4B'!O61/'4B'!N61-1)*100</f>
        <v>-4.1644393656169454</v>
      </c>
      <c r="P61" s="65">
        <f>('4B'!P61/'4B'!O61-1)*100</f>
        <v>-6.8404191392727469</v>
      </c>
      <c r="Q61" s="65">
        <f>('4B'!Q61/'4B'!P61-1)*100</f>
        <v>6.4071652078030894</v>
      </c>
      <c r="R61" s="65">
        <f>('4B'!R61/'4B'!Q61-1)*100</f>
        <v>-100</v>
      </c>
      <c r="S61" s="68"/>
      <c r="T61" s="68"/>
      <c r="U61" s="68"/>
      <c r="V61" s="68"/>
      <c r="W61" s="68"/>
      <c r="X61" s="68"/>
      <c r="Y61" s="65">
        <f>('4B'!Y61/'4B'!T61-1)*100</f>
        <v>-0.44088697202915306</v>
      </c>
      <c r="Z61" s="65">
        <f>('4B'!Z61/'4B'!U61-1)*100</f>
        <v>8.1490999999999758</v>
      </c>
      <c r="AA61" s="65">
        <f>('4B'!AA61/'4B'!V61-1)*100</f>
        <v>15.149099999999827</v>
      </c>
      <c r="AB61" s="65">
        <f>('4B'!AB61/'4B'!W61-1)*100</f>
        <v>4.5490999999999282</v>
      </c>
      <c r="AC61" s="65"/>
      <c r="AD61" s="65">
        <f>('4B'!AD61/'4B'!Y61-1)*100</f>
        <v>2.0508341165770716</v>
      </c>
      <c r="AE61" s="65">
        <f>('4B'!AE61/'4B'!Z61-1)*100</f>
        <v>3.45146912158385</v>
      </c>
      <c r="AF61" s="65">
        <f>('4B'!AF61/'4B'!AA61-1)*100</f>
        <v>1.1505562766392252</v>
      </c>
      <c r="AG61" s="65">
        <f>('4B'!AG61/'4B'!AB61-1)*100</f>
        <v>7.6551084312096229</v>
      </c>
      <c r="AH61" s="65"/>
      <c r="AI61" s="65">
        <f>('4B'!AI61/'4B'!AD61-1)*100</f>
        <v>9.64389678885893</v>
      </c>
      <c r="AJ61" s="65">
        <f>('4B'!AJ61/'4B'!AE61-1)*100</f>
        <v>13.043607445587369</v>
      </c>
      <c r="AK61" s="65">
        <f>('4B'!AK61/'4B'!AF61-1)*100</f>
        <v>11.24394477517443</v>
      </c>
      <c r="AL61" s="65">
        <f>('4B'!AL61/'4B'!AG61-1)*100</f>
        <v>6.39148533671412</v>
      </c>
      <c r="AM61" s="65"/>
      <c r="AN61" s="65">
        <f>('4B'!AN61/'4B'!AI61-1)*100</f>
        <v>12.140163108064584</v>
      </c>
      <c r="AO61" s="65">
        <f>('4B'!AO61/'4B'!AJ61-1)*100</f>
        <v>3.2495441916854162</v>
      </c>
      <c r="AP61" s="65">
        <f>('4B'!AP61/'4B'!AK61-1)*100</f>
        <v>4.9486199074187276</v>
      </c>
      <c r="AQ61" s="65">
        <f>('4B'!AQ61/'4B'!AL61-1)*100</f>
        <v>4.1438347107004558</v>
      </c>
      <c r="AR61" s="65"/>
      <c r="AS61" s="65">
        <f>('4B'!AS61/'4B'!AN61-1)*100</f>
        <v>8.0459660007209166</v>
      </c>
      <c r="AT61" s="65">
        <f>('4B'!AT61/'4B'!AO61-1)*100</f>
        <v>4.9188900790371193</v>
      </c>
      <c r="AU61" s="65">
        <f>('4B'!AU61/'4B'!AP61-1)*100</f>
        <v>-0.34765549294504261</v>
      </c>
      <c r="AV61" s="65">
        <f>('4B'!AV61/'4B'!AQ61-1)*100</f>
        <v>6.8301938030173703</v>
      </c>
      <c r="AW61" s="65"/>
      <c r="AX61" s="65">
        <f>('4B'!AX61/'4B'!AS61-1)*100</f>
        <v>12.175602572038468</v>
      </c>
      <c r="AY61" s="65">
        <f>('4B'!AY61/'4B'!AT61-1)*100</f>
        <v>11.133152022649151</v>
      </c>
      <c r="AZ61" s="65">
        <f>('4B'!AZ61/'4B'!AU61-1)*100</f>
        <v>18.146930529991103</v>
      </c>
      <c r="BA61" s="65">
        <f>('4B'!BA61/'4B'!AV61-1)*100</f>
        <v>11.10581408113196</v>
      </c>
      <c r="BB61" s="65"/>
      <c r="BC61" s="65">
        <f>('4B'!BC61/'4B'!AX61-1)*100</f>
        <v>2.1395623032025579</v>
      </c>
      <c r="BD61" s="65">
        <f>('4B'!BD61/'4B'!AY61-1)*100</f>
        <v>-6.5829205668169859</v>
      </c>
      <c r="BE61" s="65">
        <f>('4B'!BE61/'4B'!AZ61-1)*100</f>
        <v>-5.7871951433966062</v>
      </c>
      <c r="BF61" s="65">
        <f>('4B'!BF61/'4B'!BA61-1)*100</f>
        <v>-6.7330304965504739</v>
      </c>
      <c r="BG61" s="65"/>
      <c r="BH61" s="65">
        <f>('4B'!BH61/'4B'!BC61-1)*100</f>
        <v>-0.36927157578799941</v>
      </c>
      <c r="BI61" s="65">
        <f>('4B'!BI61/'4B'!BD61-1)*100</f>
        <v>-14.551819652895704</v>
      </c>
      <c r="BJ61" s="65">
        <f>('4B'!BJ61/'4B'!BE61-1)*100</f>
        <v>-1.6484114692176255</v>
      </c>
      <c r="BK61" s="65">
        <f>('4B'!BK61/'4B'!BF61-1)*100</f>
        <v>-11.81490494222458</v>
      </c>
      <c r="BL61" s="65"/>
      <c r="BM61" s="65">
        <f>('4B'!BM61/'4B'!BH61-1)*100</f>
        <v>-5.0501513223347727</v>
      </c>
      <c r="BN61" s="65">
        <f>('4B'!BN61/'4B'!BI61-1)*100</f>
        <v>24.049909925931388</v>
      </c>
      <c r="BO61" s="65">
        <f>('4B'!BO61/'4B'!BJ61-1)*100</f>
        <v>3.1335714189514974</v>
      </c>
      <c r="BP61" s="65">
        <f>('4B'!BP61/'4B'!BK61-1)*100</f>
        <v>8.5673549278789665</v>
      </c>
      <c r="BQ61" s="65"/>
      <c r="BR61" s="65">
        <f>('4B'!BR61/'4B'!BM61-1)*100</f>
        <v>6.283079990327467</v>
      </c>
      <c r="BS61" s="65">
        <f>('4B'!BS61/'4B'!BN61-1)*100</f>
        <v>2.331021762875185</v>
      </c>
      <c r="BT61" s="65">
        <f>('4B'!BT61/'4B'!BO61-1)*100</f>
        <v>-100</v>
      </c>
      <c r="BU61" s="65">
        <f>('4B'!BU61/'4B'!BP61-1)*100</f>
        <v>-100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80"/>
      <c r="CE61" s="314"/>
      <c r="CF61" s="314"/>
      <c r="CI61" s="553"/>
      <c r="CJ61" s="553">
        <f>I61-'[3]CONSTANT (YoY)'!FW1844</f>
        <v>0</v>
      </c>
      <c r="CK61" s="553">
        <f>J61-'[3]CONSTANT (YoY)'!FX1844</f>
        <v>-2.2204460492503131E-14</v>
      </c>
      <c r="CL61" s="553">
        <f>K61-'[3]CONSTANT (YoY)'!FY1844</f>
        <v>2.1316282072803006E-14</v>
      </c>
      <c r="CM61" s="553">
        <f>L61-'[3]CONSTANT (YoY)'!FZ1844</f>
        <v>2.2204460492503131E-14</v>
      </c>
      <c r="CN61" s="553">
        <f>M61-'[3]CONSTANT (YoY)'!GA1844</f>
        <v>-2.2204460492503131E-14</v>
      </c>
      <c r="CO61" s="553">
        <f>N61-'[3]CONSTANT (YoY)'!GB1844</f>
        <v>2.1316282072803006E-14</v>
      </c>
      <c r="CP61" s="553">
        <f>O61-'[3]CONSTANT (YoY)'!GC1844</f>
        <v>-1.1546319456101628E-14</v>
      </c>
      <c r="CQ61" s="553">
        <f>P61-'[3]CONSTANT (YoY)'!GD1844</f>
        <v>2.1316282072803006E-14</v>
      </c>
      <c r="CR61" s="553">
        <f>Q61-'[3]CONSTANT (YoY)'!GE1844</f>
        <v>-2.2204460492503131E-14</v>
      </c>
      <c r="CS61" s="553"/>
      <c r="CT61" s="553"/>
      <c r="CU61" s="553"/>
      <c r="CV61" s="553"/>
      <c r="CW61" s="553"/>
      <c r="CX61" s="553"/>
      <c r="CY61" s="553">
        <f>Y61-'[3]CONSTANT (YoY)'!DK1844</f>
        <v>2.2204460492503131E-14</v>
      </c>
      <c r="CZ61" s="553">
        <f>Z61-'[3]CONSTANT (YoY)'!DL1844</f>
        <v>-2.1316282072803006E-14</v>
      </c>
      <c r="DA61" s="553">
        <f>AA61-'[3]CONSTANT (YoY)'!DM1844</f>
        <v>0</v>
      </c>
      <c r="DB61" s="553">
        <f>AB61-'[3]CONSTANT (YoY)'!DN1844</f>
        <v>2.2204460492503131E-14</v>
      </c>
      <c r="DC61" s="553"/>
      <c r="DD61" s="553">
        <f>AD61-'[3]CONSTANT (YoY)'!DO1844</f>
        <v>0</v>
      </c>
      <c r="DE61" s="553">
        <f>AE61-'[3]CONSTANT (YoY)'!DP1844</f>
        <v>2.2204460492503131E-14</v>
      </c>
      <c r="DF61" s="553">
        <f>AF61-'[3]CONSTANT (YoY)'!DQ1844</f>
        <v>0</v>
      </c>
      <c r="DG61" s="553">
        <f>AG61-'[3]CONSTANT (YoY)'!DR1844</f>
        <v>0</v>
      </c>
      <c r="DH61" s="553"/>
      <c r="DI61" s="553">
        <f>AI61-'[3]CONSTANT (YoY)'!DS1844</f>
        <v>-2.3092638912203256E-14</v>
      </c>
      <c r="DJ61" s="553">
        <f>AJ61-'[3]CONSTANT (YoY)'!DT1844</f>
        <v>0</v>
      </c>
      <c r="DK61" s="553">
        <f>AK61-'[3]CONSTANT (YoY)'!DU1844</f>
        <v>0</v>
      </c>
      <c r="DL61" s="553">
        <f>AL61-'[3]CONSTANT (YoY)'!DV1844</f>
        <v>-2.2204460492503131E-14</v>
      </c>
      <c r="DM61" s="553"/>
      <c r="DN61" s="553">
        <f>AN61-'[3]CONSTANT (YoY)'!DW1844</f>
        <v>0</v>
      </c>
      <c r="DO61" s="553">
        <f>AO61-'[3]CONSTANT (YoY)'!DX1844</f>
        <v>-2.2204460492503131E-14</v>
      </c>
      <c r="DP61" s="553">
        <f>AP61-'[3]CONSTANT (YoY)'!DY1844</f>
        <v>0</v>
      </c>
      <c r="DQ61" s="553">
        <f>AQ61-'[3]CONSTANT (YoY)'!DZ1844</f>
        <v>0</v>
      </c>
      <c r="DR61" s="553"/>
      <c r="DS61" s="553">
        <f>AS61-'[3]CONSTANT (YoY)'!EA1844</f>
        <v>2.1316282072803006E-14</v>
      </c>
      <c r="DT61" s="553">
        <f>AT61-'[3]CONSTANT (YoY)'!EB1844</f>
        <v>2.2204460492503131E-14</v>
      </c>
      <c r="DU61" s="553">
        <f>AU61-'[3]CONSTANT (YoY)'!EC1844</f>
        <v>0</v>
      </c>
      <c r="DV61" s="553">
        <f>AV61-'[3]CONSTANT (YoY)'!ED1844</f>
        <v>0</v>
      </c>
      <c r="DW61" s="553"/>
      <c r="DX61" s="553">
        <f>AX61-'[3]CONSTANT (YoY)'!EE1844</f>
        <v>-2.3092638912203256E-14</v>
      </c>
      <c r="DY61" s="553">
        <f>AY61-'[3]CONSTANT (YoY)'!EF1844</f>
        <v>-2.3092638912203256E-14</v>
      </c>
      <c r="DZ61" s="553">
        <f>AZ61-'[3]CONSTANT (YoY)'!EG1844</f>
        <v>0</v>
      </c>
      <c r="EA61" s="553">
        <f>BA61-'[3]CONSTANT (YoY)'!EH1844</f>
        <v>0</v>
      </c>
      <c r="EB61" s="553"/>
      <c r="EC61" s="553">
        <f>BC61-'[3]CONSTANT (YoY)'!EI1844</f>
        <v>0</v>
      </c>
      <c r="ED61" s="553">
        <f>BD61-'[3]CONSTANT (YoY)'!EJ1844</f>
        <v>0</v>
      </c>
      <c r="EE61" s="553">
        <f>BE61-'[3]CONSTANT (YoY)'!EK1844</f>
        <v>-1.1546319456101628E-14</v>
      </c>
      <c r="EF61" s="553">
        <f>BF61-'[3]CONSTANT (YoY)'!EL1844</f>
        <v>-1.1546319456101628E-14</v>
      </c>
      <c r="EG61" s="553"/>
      <c r="EH61" s="553">
        <f>BH61-'[3]CONSTANT (YoY)'!EM1844</f>
        <v>0</v>
      </c>
      <c r="EI61" s="553">
        <f>BI61-'[3]CONSTANT (YoY)'!EN1844</f>
        <v>0</v>
      </c>
      <c r="EJ61" s="553">
        <f>BJ61-'[3]CONSTANT (YoY)'!EO1844</f>
        <v>-1.1102230246251565E-14</v>
      </c>
      <c r="EK61" s="553">
        <f>BK61-'[3]CONSTANT (YoY)'!EP1844</f>
        <v>2.3092638912203256E-14</v>
      </c>
      <c r="EL61" s="553"/>
      <c r="EM61" s="553">
        <f>BM61-'[3]CONSTANT (YoY)'!EQ1844</f>
        <v>0</v>
      </c>
      <c r="EN61" s="553">
        <f>BN61-'[3]CONSTANT (YoY)'!ER1844</f>
        <v>0</v>
      </c>
      <c r="EO61" s="553">
        <f>BO61-'[3]CONSTANT (YoY)'!ES1844</f>
        <v>2.2204460492503131E-14</v>
      </c>
      <c r="EP61" s="553">
        <f>BP61-'[3]CONSTANT (YoY)'!ET1844</f>
        <v>0</v>
      </c>
      <c r="EQ61" s="553"/>
      <c r="ER61" s="553">
        <f>BR61-'[3]CONSTANT (YoY)'!EU1844</f>
        <v>0</v>
      </c>
      <c r="ES61" s="553">
        <f>BS61-'[3]CONSTANT (YoY)'!EV1844</f>
        <v>0</v>
      </c>
      <c r="ET61" s="553">
        <f>BT61-'[3]CONSTANT (YoY)'!EW1844</f>
        <v>0</v>
      </c>
      <c r="EU61" s="553">
        <f>BU61-'[3]CONSTANT (YoY)'!EX1844</f>
        <v>0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451"/>
      <c r="I62" s="65">
        <f>('4B'!I62/'4B'!H62-1)*100</f>
        <v>4.842825708255738</v>
      </c>
      <c r="J62" s="65">
        <f>('4B'!J62/'4B'!I62-1)*100</f>
        <v>5.3293985955566781</v>
      </c>
      <c r="K62" s="65">
        <f>('4B'!K62/'4B'!J62-1)*100</f>
        <v>5.0935731372528936</v>
      </c>
      <c r="L62" s="65">
        <f>('4B'!L62/'4B'!K62-1)*100</f>
        <v>5.161159000683746</v>
      </c>
      <c r="M62" s="65">
        <f>('4B'!M62/'4B'!L62-1)*100</f>
        <v>-17.106793906653873</v>
      </c>
      <c r="N62" s="65">
        <f>('4B'!N62/'4B'!M62-1)*100</f>
        <v>-12.947757412450544</v>
      </c>
      <c r="O62" s="65">
        <f>('4B'!O62/'4B'!N62-1)*100</f>
        <v>30.460663970595903</v>
      </c>
      <c r="P62" s="65">
        <f>('4B'!P62/'4B'!O62-1)*100</f>
        <v>3.766615183990174</v>
      </c>
      <c r="Q62" s="65">
        <f>('4B'!Q62/'4B'!P62-1)*100</f>
        <v>12.361593155647377</v>
      </c>
      <c r="R62" s="65">
        <f>('4B'!R62/'4B'!Q62-1)*100</f>
        <v>-100</v>
      </c>
      <c r="S62" s="68"/>
      <c r="T62" s="68"/>
      <c r="U62" s="68"/>
      <c r="V62" s="68"/>
      <c r="W62" s="68"/>
      <c r="X62" s="68"/>
      <c r="Y62" s="65">
        <f>('4B'!Y62/'4B'!T62-1)*100</f>
        <v>4.5333701666719906</v>
      </c>
      <c r="Z62" s="65">
        <f>('4B'!Z62/'4B'!U62-1)*100</f>
        <v>4.7173875691128853</v>
      </c>
      <c r="AA62" s="65">
        <f>('4B'!AA62/'4B'!V62-1)*100</f>
        <v>4.9563980467444813</v>
      </c>
      <c r="AB62" s="65">
        <f>('4B'!AB62/'4B'!W62-1)*100</f>
        <v>5.1481036305792038</v>
      </c>
      <c r="AC62" s="65"/>
      <c r="AD62" s="65">
        <f>('4B'!AD62/'4B'!Y62-1)*100</f>
        <v>5.3470591615578877</v>
      </c>
      <c r="AE62" s="65">
        <f>('4B'!AE62/'4B'!Z62-1)*100</f>
        <v>5.6025353740294159</v>
      </c>
      <c r="AF62" s="65">
        <f>('4B'!AF62/'4B'!AA62-1)*100</f>
        <v>5.2479827562138315</v>
      </c>
      <c r="AG62" s="65">
        <f>('4B'!AG62/'4B'!AB62-1)*100</f>
        <v>5.1291318937475516</v>
      </c>
      <c r="AH62" s="65"/>
      <c r="AI62" s="65">
        <f>('4B'!AI62/'4B'!AD62-1)*100</f>
        <v>5.4422220534002363</v>
      </c>
      <c r="AJ62" s="65">
        <f>('4B'!AJ62/'4B'!AE62-1)*100</f>
        <v>5.311675378977454</v>
      </c>
      <c r="AK62" s="65">
        <f>('4B'!AK62/'4B'!AF62-1)*100</f>
        <v>5.0224636466091876</v>
      </c>
      <c r="AL62" s="65">
        <f>('4B'!AL62/'4B'!AG62-1)*100</f>
        <v>4.6195723967495939</v>
      </c>
      <c r="AM62" s="65"/>
      <c r="AN62" s="65">
        <f>('4B'!AN62/'4B'!AI62-1)*100</f>
        <v>4.8724760283533008</v>
      </c>
      <c r="AO62" s="65">
        <f>('4B'!AO62/'4B'!AJ62-1)*100</f>
        <v>5.1499626542578669</v>
      </c>
      <c r="AP62" s="65">
        <f>('4B'!AP62/'4B'!AK62-1)*100</f>
        <v>5.0474407342732563</v>
      </c>
      <c r="AQ62" s="65">
        <f>('4B'!AQ62/'4B'!AL62-1)*100</f>
        <v>5.5633067608727549</v>
      </c>
      <c r="AR62" s="65"/>
      <c r="AS62" s="65">
        <f>('4B'!AS62/'4B'!AN62-1)*100</f>
        <v>1.7366048267950962</v>
      </c>
      <c r="AT62" s="65">
        <f>('4B'!AT62/'4B'!AO62-1)*100</f>
        <v>-31.276384329076102</v>
      </c>
      <c r="AU62" s="65">
        <f>('4B'!AU62/'4B'!AP62-1)*100</f>
        <v>-17.635340268779753</v>
      </c>
      <c r="AV62" s="65">
        <f>('4B'!AV62/'4B'!AQ62-1)*100</f>
        <v>-20.77432925486282</v>
      </c>
      <c r="AW62" s="65"/>
      <c r="AX62" s="65">
        <f>('4B'!AX62/'4B'!AS62-1)*100</f>
        <v>-18.191432467561786</v>
      </c>
      <c r="AY62" s="65">
        <f>('4B'!AY62/'4B'!AT62-1)*100</f>
        <v>0.41786985848801805</v>
      </c>
      <c r="AZ62" s="65">
        <f>('4B'!AZ62/'4B'!AU62-1)*100</f>
        <v>-17.177186304717129</v>
      </c>
      <c r="BA62" s="65">
        <f>('4B'!BA62/'4B'!AV62-1)*100</f>
        <v>-13.446171960156061</v>
      </c>
      <c r="BB62" s="65"/>
      <c r="BC62" s="65">
        <f>('4B'!BC62/'4B'!AX62-1)*100</f>
        <v>13.944127230151459</v>
      </c>
      <c r="BD62" s="65">
        <f>('4B'!BD62/'4B'!AY62-1)*100</f>
        <v>36.49838364448761</v>
      </c>
      <c r="BE62" s="65">
        <f>('4B'!BE62/'4B'!AZ62-1)*100</f>
        <v>36.779094753399065</v>
      </c>
      <c r="BF62" s="65">
        <f>('4B'!BF62/'4B'!BA62-1)*100</f>
        <v>37.44658447901341</v>
      </c>
      <c r="BG62" s="65"/>
      <c r="BH62" s="65">
        <f>('4B'!BH62/'4B'!BC62-1)*100</f>
        <v>1.5966880160328101</v>
      </c>
      <c r="BI62" s="65">
        <f>('4B'!BI62/'4B'!BD62-1)*100</f>
        <v>1.4828434997010032</v>
      </c>
      <c r="BJ62" s="65">
        <f>('4B'!BJ62/'4B'!BE62-1)*100</f>
        <v>6.110638965958981</v>
      </c>
      <c r="BK62" s="65">
        <f>('4B'!BK62/'4B'!BF62-1)*100</f>
        <v>5.771943389586065</v>
      </c>
      <c r="BL62" s="65"/>
      <c r="BM62" s="65">
        <f>('4B'!BM62/'4B'!BH62-1)*100</f>
        <v>9.8007414234832613</v>
      </c>
      <c r="BN62" s="65">
        <f>('4B'!BN62/'4B'!BI62-1)*100</f>
        <v>11.84206640014831</v>
      </c>
      <c r="BO62" s="65">
        <f>('4B'!BO62/'4B'!BJ62-1)*100</f>
        <v>14.140945514153058</v>
      </c>
      <c r="BP62" s="65">
        <f>('4B'!BP62/'4B'!BK62-1)*100</f>
        <v>13.456147578316124</v>
      </c>
      <c r="BQ62" s="65"/>
      <c r="BR62" s="65">
        <f>('4B'!BR62/'4B'!BM62-1)*100</f>
        <v>12.428581732469258</v>
      </c>
      <c r="BS62" s="65">
        <f>('4B'!BS62/'4B'!BN62-1)*100</f>
        <v>9.9497529593627121</v>
      </c>
      <c r="BT62" s="65">
        <f>('4B'!BT62/'4B'!BO62-1)*100</f>
        <v>-100</v>
      </c>
      <c r="BU62" s="65">
        <f>('4B'!BU62/'4B'!BP62-1)*100</f>
        <v>-100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80"/>
      <c r="CE62" s="314"/>
      <c r="CF62" s="314"/>
      <c r="CI62" s="553"/>
      <c r="CJ62" s="553">
        <f>I62-'[3]CONSTANT (YoY)'!FW1847</f>
        <v>0</v>
      </c>
      <c r="CK62" s="553">
        <f>J62-'[3]CONSTANT (YoY)'!FX1847</f>
        <v>0</v>
      </c>
      <c r="CL62" s="553">
        <f>K62-'[3]CONSTANT (YoY)'!FY1847</f>
        <v>0</v>
      </c>
      <c r="CM62" s="553">
        <f>L62-'[3]CONSTANT (YoY)'!FZ1847</f>
        <v>0</v>
      </c>
      <c r="CN62" s="553">
        <f>M62-'[3]CONSTANT (YoY)'!GA1847</f>
        <v>0</v>
      </c>
      <c r="CO62" s="553">
        <f>N62-'[3]CONSTANT (YoY)'!GB1847</f>
        <v>0</v>
      </c>
      <c r="CP62" s="553">
        <f>O62-'[3]CONSTANT (YoY)'!GC1847</f>
        <v>0</v>
      </c>
      <c r="CQ62" s="553">
        <f>P62-'[3]CONSTANT (YoY)'!GD1847</f>
        <v>0</v>
      </c>
      <c r="CR62" s="553">
        <f>Q62-'[3]CONSTANT (YoY)'!GE1847</f>
        <v>0</v>
      </c>
      <c r="CS62" s="553"/>
      <c r="CT62" s="553"/>
      <c r="CU62" s="553"/>
      <c r="CV62" s="553"/>
      <c r="CW62" s="553"/>
      <c r="CX62" s="553"/>
      <c r="CY62" s="553">
        <f>Y62-'[3]CONSTANT (YoY)'!DK1847</f>
        <v>0</v>
      </c>
      <c r="CZ62" s="553">
        <f>Z62-'[3]CONSTANT (YoY)'!DL1847</f>
        <v>0</v>
      </c>
      <c r="DA62" s="553">
        <f>AA62-'[3]CONSTANT (YoY)'!DM1847</f>
        <v>0</v>
      </c>
      <c r="DB62" s="553">
        <f>AB62-'[3]CONSTANT (YoY)'!DN1847</f>
        <v>0</v>
      </c>
      <c r="DC62" s="553"/>
      <c r="DD62" s="553">
        <f>AD62-'[3]CONSTANT (YoY)'!DO1847</f>
        <v>0</v>
      </c>
      <c r="DE62" s="553">
        <f>AE62-'[3]CONSTANT (YoY)'!DP1847</f>
        <v>0</v>
      </c>
      <c r="DF62" s="553">
        <f>AF62-'[3]CONSTANT (YoY)'!DQ1847</f>
        <v>0</v>
      </c>
      <c r="DG62" s="553">
        <f>AG62-'[3]CONSTANT (YoY)'!DR1847</f>
        <v>0</v>
      </c>
      <c r="DH62" s="553"/>
      <c r="DI62" s="553">
        <f>AI62-'[3]CONSTANT (YoY)'!DS1847</f>
        <v>0</v>
      </c>
      <c r="DJ62" s="553">
        <f>AJ62-'[3]CONSTANT (YoY)'!DT1847</f>
        <v>0</v>
      </c>
      <c r="DK62" s="553">
        <f>AK62-'[3]CONSTANT (YoY)'!DU1847</f>
        <v>0</v>
      </c>
      <c r="DL62" s="553">
        <f>AL62-'[3]CONSTANT (YoY)'!DV1847</f>
        <v>0</v>
      </c>
      <c r="DM62" s="553"/>
      <c r="DN62" s="553">
        <f>AN62-'[3]CONSTANT (YoY)'!DW1847</f>
        <v>0</v>
      </c>
      <c r="DO62" s="553">
        <f>AO62-'[3]CONSTANT (YoY)'!DX1847</f>
        <v>0</v>
      </c>
      <c r="DP62" s="553">
        <f>AP62-'[3]CONSTANT (YoY)'!DY1847</f>
        <v>0</v>
      </c>
      <c r="DQ62" s="553">
        <f>AQ62-'[3]CONSTANT (YoY)'!DZ1847</f>
        <v>0</v>
      </c>
      <c r="DR62" s="553"/>
      <c r="DS62" s="553">
        <f>AS62-'[3]CONSTANT (YoY)'!EA1847</f>
        <v>0</v>
      </c>
      <c r="DT62" s="553">
        <f>AT62-'[3]CONSTANT (YoY)'!EB1847</f>
        <v>0</v>
      </c>
      <c r="DU62" s="553">
        <f>AU62-'[3]CONSTANT (YoY)'!EC1847</f>
        <v>0</v>
      </c>
      <c r="DV62" s="553">
        <f>AV62-'[3]CONSTANT (YoY)'!ED1847</f>
        <v>0</v>
      </c>
      <c r="DW62" s="553"/>
      <c r="DX62" s="553">
        <f>AX62-'[3]CONSTANT (YoY)'!EE1847</f>
        <v>0</v>
      </c>
      <c r="DY62" s="553">
        <f>AY62-'[3]CONSTANT (YoY)'!EF1847</f>
        <v>-2.2204460492503131E-14</v>
      </c>
      <c r="DZ62" s="553">
        <f>AZ62-'[3]CONSTANT (YoY)'!EG1847</f>
        <v>0</v>
      </c>
      <c r="EA62" s="553">
        <f>BA62-'[3]CONSTANT (YoY)'!EH1847</f>
        <v>-2.1316282072803006E-14</v>
      </c>
      <c r="EB62" s="553"/>
      <c r="EC62" s="553">
        <f>BC62-'[3]CONSTANT (YoY)'!EI1847</f>
        <v>0</v>
      </c>
      <c r="ED62" s="553">
        <f>BD62-'[3]CONSTANT (YoY)'!EJ1847</f>
        <v>0</v>
      </c>
      <c r="EE62" s="553">
        <f>BE62-'[3]CONSTANT (YoY)'!EK1847</f>
        <v>0</v>
      </c>
      <c r="EF62" s="553">
        <f>BF62-'[3]CONSTANT (YoY)'!EL1847</f>
        <v>0</v>
      </c>
      <c r="EG62" s="553"/>
      <c r="EH62" s="553">
        <f>BH62-'[3]CONSTANT (YoY)'!EM1847</f>
        <v>0</v>
      </c>
      <c r="EI62" s="553">
        <f>BI62-'[3]CONSTANT (YoY)'!EN1847</f>
        <v>0</v>
      </c>
      <c r="EJ62" s="553">
        <f>BJ62-'[3]CONSTANT (YoY)'!EO1847</f>
        <v>0</v>
      </c>
      <c r="EK62" s="553">
        <f>BK62-'[3]CONSTANT (YoY)'!EP1847</f>
        <v>0</v>
      </c>
      <c r="EL62" s="553"/>
      <c r="EM62" s="553">
        <f>BM62-'[3]CONSTANT (YoY)'!EQ1847</f>
        <v>0</v>
      </c>
      <c r="EN62" s="553">
        <f>BN62-'[3]CONSTANT (YoY)'!ER1847</f>
        <v>0</v>
      </c>
      <c r="EO62" s="553">
        <f>BO62-'[3]CONSTANT (YoY)'!ES1847</f>
        <v>0</v>
      </c>
      <c r="EP62" s="553">
        <f>BP62-'[3]CONSTANT (YoY)'!ET1847</f>
        <v>0</v>
      </c>
      <c r="EQ62" s="553"/>
      <c r="ER62" s="553">
        <f>BR62-'[3]CONSTANT (YoY)'!EU1847</f>
        <v>0</v>
      </c>
      <c r="ES62" s="553">
        <f>BS62-'[3]CONSTANT (YoY)'!EV1847</f>
        <v>0</v>
      </c>
      <c r="ET62" s="553">
        <f>BT62-'[3]CONSTANT (YoY)'!EW1847</f>
        <v>0</v>
      </c>
      <c r="EU62" s="553">
        <f>BU62-'[3]CONSTANT (YoY)'!EX1847</f>
        <v>0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451"/>
      <c r="I63" s="65">
        <f>('4B'!I63/'4B'!H63-1)*100</f>
        <v>7.9232634853289907</v>
      </c>
      <c r="J63" s="65">
        <f>('4B'!J63/'4B'!I63-1)*100</f>
        <v>8.7153244403347365</v>
      </c>
      <c r="K63" s="65">
        <f>('4B'!K63/'4B'!J63-1)*100</f>
        <v>9.1235822025504287</v>
      </c>
      <c r="L63" s="65">
        <f>('4B'!L63/'4B'!K63-1)*100</f>
        <v>9.1448935166578593</v>
      </c>
      <c r="M63" s="65">
        <f>('4B'!M63/'4B'!L63-1)*100</f>
        <v>-13.375250048458053</v>
      </c>
      <c r="N63" s="65">
        <f>('4B'!N63/'4B'!M63-1)*100</f>
        <v>-7.4272059550907539</v>
      </c>
      <c r="O63" s="65">
        <f>('4B'!O63/'4B'!N63-1)*100</f>
        <v>21.285911585193816</v>
      </c>
      <c r="P63" s="65">
        <f>('4B'!P63/'4B'!O63-1)*100</f>
        <v>10.667570421011741</v>
      </c>
      <c r="Q63" s="65">
        <f>('4B'!Q63/'4B'!P63-1)*100</f>
        <v>8.318705627908173</v>
      </c>
      <c r="R63" s="65">
        <f>('4B'!R63/'4B'!Q63-1)*100</f>
        <v>-100</v>
      </c>
      <c r="S63" s="68"/>
      <c r="T63" s="68"/>
      <c r="U63" s="68"/>
      <c r="V63" s="68"/>
      <c r="W63" s="68"/>
      <c r="X63" s="68"/>
      <c r="Y63" s="65">
        <f>('4B'!Y63/'4B'!T63-1)*100</f>
        <v>7.4544882891378395</v>
      </c>
      <c r="Z63" s="65">
        <f>('4B'!Z63/'4B'!U63-1)*100</f>
        <v>7.9547742314403314</v>
      </c>
      <c r="AA63" s="65">
        <f>('4B'!AA63/'4B'!V63-1)*100</f>
        <v>8.0259374306798748</v>
      </c>
      <c r="AB63" s="65">
        <f>('4B'!AB63/'4B'!W63-1)*100</f>
        <v>8.2309015481155434</v>
      </c>
      <c r="AC63" s="65"/>
      <c r="AD63" s="65">
        <f>('4B'!AD63/'4B'!Y63-1)*100</f>
        <v>8.4346199521901699</v>
      </c>
      <c r="AE63" s="65">
        <f>('4B'!AE63/'4B'!Z63-1)*100</f>
        <v>8.6823735572957759</v>
      </c>
      <c r="AF63" s="65">
        <f>('4B'!AF63/'4B'!AA63-1)*100</f>
        <v>8.8130676581688725</v>
      </c>
      <c r="AG63" s="65">
        <f>('4B'!AG63/'4B'!AB63-1)*100</f>
        <v>8.9130858216833531</v>
      </c>
      <c r="AH63" s="65"/>
      <c r="AI63" s="65">
        <f>('4B'!AI63/'4B'!AD63-1)*100</f>
        <v>8.6346364274714205</v>
      </c>
      <c r="AJ63" s="65">
        <f>('4B'!AJ63/'4B'!AE63-1)*100</f>
        <v>9.3269990778275247</v>
      </c>
      <c r="AK63" s="65">
        <f>('4B'!AK63/'4B'!AF63-1)*100</f>
        <v>9.3014254616772476</v>
      </c>
      <c r="AL63" s="65">
        <f>('4B'!AL63/'4B'!AG63-1)*100</f>
        <v>9.2126529000659438</v>
      </c>
      <c r="AM63" s="65"/>
      <c r="AN63" s="65">
        <f>('4B'!AN63/'4B'!AI63-1)*100</f>
        <v>8.8267908353182314</v>
      </c>
      <c r="AO63" s="65">
        <f>('4B'!AO63/'4B'!AJ63-1)*100</f>
        <v>9.2982212253787999</v>
      </c>
      <c r="AP63" s="65">
        <f>('4B'!AP63/'4B'!AK63-1)*100</f>
        <v>9.0721739694907164</v>
      </c>
      <c r="AQ63" s="65">
        <f>('4B'!AQ63/'4B'!AL63-1)*100</f>
        <v>9.356872358759416</v>
      </c>
      <c r="AR63" s="65"/>
      <c r="AS63" s="65">
        <f>('4B'!AS63/'4B'!AN63-1)*100</f>
        <v>4.6251422473257753</v>
      </c>
      <c r="AT63" s="65">
        <f>('4B'!AT63/'4B'!AO63-1)*100</f>
        <v>-21.227793914805016</v>
      </c>
      <c r="AU63" s="65">
        <f>('4B'!AU63/'4B'!AP63-1)*100</f>
        <v>-14.230084462590186</v>
      </c>
      <c r="AV63" s="65">
        <f>('4B'!AV63/'4B'!AQ63-1)*100</f>
        <v>-21.44369389179095</v>
      </c>
      <c r="AW63" s="65"/>
      <c r="AX63" s="65">
        <f>('4B'!AX63/'4B'!AS63-1)*100</f>
        <v>-16.653312383782737</v>
      </c>
      <c r="AY63" s="65">
        <f>('4B'!AY63/'4B'!AT63-1)*100</f>
        <v>4.2425425534605932</v>
      </c>
      <c r="AZ63" s="65">
        <f>('4B'!AZ63/'4B'!AU63-1)*100</f>
        <v>-13.529086569363125</v>
      </c>
      <c r="BA63" s="65">
        <f>('4B'!BA63/'4B'!AV63-1)*100</f>
        <v>-1.1767242209796414</v>
      </c>
      <c r="BB63" s="65"/>
      <c r="BC63" s="65">
        <f>('4B'!BC63/'4B'!AX63-1)*100</f>
        <v>7.9298226244799874</v>
      </c>
      <c r="BD63" s="65">
        <f>('4B'!BD63/'4B'!AY63-1)*100</f>
        <v>17.564467471430678</v>
      </c>
      <c r="BE63" s="65">
        <f>('4B'!BE63/'4B'!AZ63-1)*100</f>
        <v>36.410264221344192</v>
      </c>
      <c r="BF63" s="65">
        <f>('4B'!BF63/'4B'!BA63-1)*100</f>
        <v>25.14606268803945</v>
      </c>
      <c r="BG63" s="65"/>
      <c r="BH63" s="65">
        <f>('4B'!BH63/'4B'!BC63-1)*100</f>
        <v>16.115260898166859</v>
      </c>
      <c r="BI63" s="65">
        <f>('4B'!BI63/'4B'!BD63-1)*100</f>
        <v>10.407438824167992</v>
      </c>
      <c r="BJ63" s="65">
        <f>('4B'!BJ63/'4B'!BE63-1)*100</f>
        <v>8.597921716218071</v>
      </c>
      <c r="BK63" s="65">
        <f>('4B'!BK63/'4B'!BF63-1)*100</f>
        <v>8.141027424624836</v>
      </c>
      <c r="BL63" s="65"/>
      <c r="BM63" s="65">
        <f>('4B'!BM63/'4B'!BH63-1)*100</f>
        <v>8.4581606932516262</v>
      </c>
      <c r="BN63" s="65">
        <f>('4B'!BN63/'4B'!BI63-1)*100</f>
        <v>8.4562561358874078</v>
      </c>
      <c r="BO63" s="65">
        <f>('4B'!BO63/'4B'!BJ63-1)*100</f>
        <v>8.5793068303704025</v>
      </c>
      <c r="BP63" s="65">
        <f>('4B'!BP63/'4B'!BK63-1)*100</f>
        <v>7.8022089515865645</v>
      </c>
      <c r="BQ63" s="65"/>
      <c r="BR63" s="65">
        <f>('4B'!BR63/'4B'!BM63-1)*100</f>
        <v>7.7488507357055258</v>
      </c>
      <c r="BS63" s="65">
        <f>('4B'!BS63/'4B'!BN63-1)*100</f>
        <v>8.0277500950866063</v>
      </c>
      <c r="BT63" s="65">
        <f>('4B'!BT63/'4B'!BO63-1)*100</f>
        <v>-100</v>
      </c>
      <c r="BU63" s="65">
        <f>('4B'!BU63/'4B'!BP63-1)*100</f>
        <v>-100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80"/>
      <c r="CE63" s="314"/>
      <c r="CF63" s="314"/>
      <c r="CI63" s="553"/>
      <c r="CJ63" s="553">
        <f>I63-'[3]CONSTANT (YoY)'!FW1848</f>
        <v>0</v>
      </c>
      <c r="CK63" s="553">
        <f>J63-'[3]CONSTANT (YoY)'!FX1848</f>
        <v>0</v>
      </c>
      <c r="CL63" s="553">
        <f>K63-'[3]CONSTANT (YoY)'!FY1848</f>
        <v>0</v>
      </c>
      <c r="CM63" s="553">
        <f>L63-'[3]CONSTANT (YoY)'!FZ1848</f>
        <v>0</v>
      </c>
      <c r="CN63" s="553">
        <f>M63-'[3]CONSTANT (YoY)'!GA1848</f>
        <v>0</v>
      </c>
      <c r="CO63" s="553">
        <f>N63-'[3]CONSTANT (YoY)'!GB1848</f>
        <v>0</v>
      </c>
      <c r="CP63" s="553">
        <f>O63-'[3]CONSTANT (YoY)'!GC1848</f>
        <v>0</v>
      </c>
      <c r="CQ63" s="553">
        <f>P63-'[3]CONSTANT (YoY)'!GD1848</f>
        <v>0</v>
      </c>
      <c r="CR63" s="553">
        <f>Q63-'[3]CONSTANT (YoY)'!GE1848</f>
        <v>0</v>
      </c>
      <c r="CS63" s="553"/>
      <c r="CT63" s="553"/>
      <c r="CU63" s="553"/>
      <c r="CV63" s="553"/>
      <c r="CW63" s="553"/>
      <c r="CX63" s="553"/>
      <c r="CY63" s="553">
        <f>Y63-'[3]CONSTANT (YoY)'!DK1848</f>
        <v>0</v>
      </c>
      <c r="CZ63" s="553">
        <f>Z63-'[3]CONSTANT (YoY)'!DL1848</f>
        <v>0</v>
      </c>
      <c r="DA63" s="553">
        <f>AA63-'[3]CONSTANT (YoY)'!DM1848</f>
        <v>0</v>
      </c>
      <c r="DB63" s="553">
        <f>AB63-'[3]CONSTANT (YoY)'!DN1848</f>
        <v>0</v>
      </c>
      <c r="DC63" s="553"/>
      <c r="DD63" s="553">
        <f>AD63-'[3]CONSTANT (YoY)'!DO1848</f>
        <v>0</v>
      </c>
      <c r="DE63" s="553">
        <f>AE63-'[3]CONSTANT (YoY)'!DP1848</f>
        <v>0</v>
      </c>
      <c r="DF63" s="553">
        <f>AF63-'[3]CONSTANT (YoY)'!DQ1848</f>
        <v>0</v>
      </c>
      <c r="DG63" s="553">
        <f>AG63-'[3]CONSTANT (YoY)'!DR1848</f>
        <v>0</v>
      </c>
      <c r="DH63" s="553"/>
      <c r="DI63" s="553">
        <f>AI63-'[3]CONSTANT (YoY)'!DS1848</f>
        <v>0</v>
      </c>
      <c r="DJ63" s="553">
        <f>AJ63-'[3]CONSTANT (YoY)'!DT1848</f>
        <v>0</v>
      </c>
      <c r="DK63" s="553">
        <f>AK63-'[3]CONSTANT (YoY)'!DU1848</f>
        <v>0</v>
      </c>
      <c r="DL63" s="553">
        <f>AL63-'[3]CONSTANT (YoY)'!DV1848</f>
        <v>0</v>
      </c>
      <c r="DM63" s="553"/>
      <c r="DN63" s="553">
        <f>AN63-'[3]CONSTANT (YoY)'!DW1848</f>
        <v>0</v>
      </c>
      <c r="DO63" s="553">
        <f>AO63-'[3]CONSTANT (YoY)'!DX1848</f>
        <v>0</v>
      </c>
      <c r="DP63" s="553">
        <f>AP63-'[3]CONSTANT (YoY)'!DY1848</f>
        <v>0</v>
      </c>
      <c r="DQ63" s="553">
        <f>AQ63-'[3]CONSTANT (YoY)'!DZ1848</f>
        <v>0</v>
      </c>
      <c r="DR63" s="553"/>
      <c r="DS63" s="553">
        <f>AS63-'[3]CONSTANT (YoY)'!EA1848</f>
        <v>0</v>
      </c>
      <c r="DT63" s="553">
        <f>AT63-'[3]CONSTANT (YoY)'!EB1848</f>
        <v>0</v>
      </c>
      <c r="DU63" s="553">
        <f>AU63-'[3]CONSTANT (YoY)'!EC1848</f>
        <v>0</v>
      </c>
      <c r="DV63" s="553">
        <f>AV63-'[3]CONSTANT (YoY)'!ED1848</f>
        <v>0</v>
      </c>
      <c r="DW63" s="553"/>
      <c r="DX63" s="553">
        <f>AX63-'[3]CONSTANT (YoY)'!EE1848</f>
        <v>0</v>
      </c>
      <c r="DY63" s="553">
        <f>AY63-'[3]CONSTANT (YoY)'!EF1848</f>
        <v>0</v>
      </c>
      <c r="DZ63" s="553">
        <f>AZ63-'[3]CONSTANT (YoY)'!EG1848</f>
        <v>0</v>
      </c>
      <c r="EA63" s="553">
        <f>BA63-'[3]CONSTANT (YoY)'!EH1848</f>
        <v>-2.2204460492503131E-14</v>
      </c>
      <c r="EB63" s="553"/>
      <c r="EC63" s="553">
        <f>BC63-'[3]CONSTANT (YoY)'!EI1848</f>
        <v>0</v>
      </c>
      <c r="ED63" s="553">
        <f>BD63-'[3]CONSTANT (YoY)'!EJ1848</f>
        <v>0</v>
      </c>
      <c r="EE63" s="553">
        <f>BE63-'[3]CONSTANT (YoY)'!EK1848</f>
        <v>0</v>
      </c>
      <c r="EF63" s="553">
        <f>BF63-'[3]CONSTANT (YoY)'!EL1848</f>
        <v>0</v>
      </c>
      <c r="EG63" s="553"/>
      <c r="EH63" s="553">
        <f>BH63-'[3]CONSTANT (YoY)'!EM1848</f>
        <v>0</v>
      </c>
      <c r="EI63" s="553">
        <f>BI63-'[3]CONSTANT (YoY)'!EN1848</f>
        <v>0</v>
      </c>
      <c r="EJ63" s="553">
        <f>BJ63-'[3]CONSTANT (YoY)'!EO1848</f>
        <v>0</v>
      </c>
      <c r="EK63" s="553">
        <f>BK63-'[3]CONSTANT (YoY)'!EP1848</f>
        <v>0</v>
      </c>
      <c r="EL63" s="553"/>
      <c r="EM63" s="553">
        <f>BM63-'[3]CONSTANT (YoY)'!EQ1848</f>
        <v>0</v>
      </c>
      <c r="EN63" s="553">
        <f>BN63-'[3]CONSTANT (YoY)'!ER1848</f>
        <v>0</v>
      </c>
      <c r="EO63" s="553">
        <f>BO63-'[3]CONSTANT (YoY)'!ES1848</f>
        <v>0</v>
      </c>
      <c r="EP63" s="553">
        <f>BP63-'[3]CONSTANT (YoY)'!ET1848</f>
        <v>0</v>
      </c>
      <c r="EQ63" s="553"/>
      <c r="ER63" s="553">
        <f>BR63-'[3]CONSTANT (YoY)'!EU1848</f>
        <v>4.4408920985006262E-14</v>
      </c>
      <c r="ES63" s="553">
        <f>BS63-'[3]CONSTANT (YoY)'!EV1848</f>
        <v>0</v>
      </c>
      <c r="ET63" s="553">
        <f>BT63-'[3]CONSTANT (YoY)'!EW1848</f>
        <v>0</v>
      </c>
      <c r="EU63" s="553">
        <f>BU63-'[3]CONSTANT (YoY)'!EX1848</f>
        <v>0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451"/>
      <c r="I64" s="65">
        <f>('4B'!I64/'4B'!H64-1)*100</f>
        <v>5.5450999999997697</v>
      </c>
      <c r="J64" s="65">
        <f>('4B'!J64/'4B'!I64-1)*100</f>
        <v>5.8100000000002261</v>
      </c>
      <c r="K64" s="65">
        <f>('4B'!K64/'4B'!J64-1)*100</f>
        <v>6.0174636372988921</v>
      </c>
      <c r="L64" s="65">
        <f>('4B'!L64/'4B'!K64-1)*100</f>
        <v>5.9495856290854077</v>
      </c>
      <c r="M64" s="65">
        <f>('4B'!M64/'4B'!L64-1)*100</f>
        <v>-6.1187785711371179</v>
      </c>
      <c r="N64" s="65">
        <f>('4B'!N64/'4B'!M64-1)*100</f>
        <v>8.3784560492374602</v>
      </c>
      <c r="O64" s="65">
        <f>('4B'!O64/'4B'!N64-1)*100</f>
        <v>10.696700163385643</v>
      </c>
      <c r="P64" s="65">
        <f>('4B'!P64/'4B'!O64-1)*100</f>
        <v>10.140429365024639</v>
      </c>
      <c r="Q64" s="65">
        <f>('4B'!Q64/'4B'!P64-1)*100</f>
        <v>8.8314811247646396</v>
      </c>
      <c r="R64" s="65">
        <f>('4B'!R64/'4B'!Q64-1)*100</f>
        <v>-100</v>
      </c>
      <c r="S64" s="68"/>
      <c r="T64" s="68"/>
      <c r="U64" s="68"/>
      <c r="V64" s="68"/>
      <c r="W64" s="68"/>
      <c r="X64" s="68"/>
      <c r="Y64" s="65">
        <f>('4B'!Y64/'4B'!T64-1)*100</f>
        <v>5.6979229069837878</v>
      </c>
      <c r="Z64" s="65">
        <f>('4B'!Z64/'4B'!U64-1)*100</f>
        <v>5.4816945239475556</v>
      </c>
      <c r="AA64" s="65">
        <f>('4B'!AA64/'4B'!V64-1)*100</f>
        <v>5.4446657600243142</v>
      </c>
      <c r="AB64" s="65">
        <f>('4B'!AB64/'4B'!W64-1)*100</f>
        <v>5.5661766924567369</v>
      </c>
      <c r="AC64" s="65"/>
      <c r="AD64" s="65">
        <f>('4B'!AD64/'4B'!Y64-1)*100</f>
        <v>5.8719361522580948</v>
      </c>
      <c r="AE64" s="65">
        <f>('4B'!AE64/'4B'!Z64-1)*100</f>
        <v>5.3819907826119673</v>
      </c>
      <c r="AF64" s="65">
        <f>('4B'!AF64/'4B'!AA64-1)*100</f>
        <v>5.8956894813425809</v>
      </c>
      <c r="AG64" s="65">
        <f>('4B'!AG64/'4B'!AB64-1)*100</f>
        <v>6.0999999999999055</v>
      </c>
      <c r="AH64" s="65"/>
      <c r="AI64" s="65">
        <f>('4B'!AI64/'4B'!AD64-1)*100</f>
        <v>6.3572972592571775</v>
      </c>
      <c r="AJ64" s="65">
        <f>('4B'!AJ64/'4B'!AE64-1)*100</f>
        <v>6.0638252973388429</v>
      </c>
      <c r="AK64" s="65">
        <f>('4B'!AK64/'4B'!AF64-1)*100</f>
        <v>6.0083704149486383</v>
      </c>
      <c r="AL64" s="65">
        <f>('4B'!AL64/'4B'!AG64-1)*100</f>
        <v>5.6616972730190174</v>
      </c>
      <c r="AM64" s="65"/>
      <c r="AN64" s="65">
        <f>('4B'!AN64/'4B'!AI64-1)*100</f>
        <v>5.5635124162321414</v>
      </c>
      <c r="AO64" s="65">
        <f>('4B'!AO64/'4B'!AJ64-1)*100</f>
        <v>5.4946263064183709</v>
      </c>
      <c r="AP64" s="65">
        <f>('4B'!AP64/'4B'!AK64-1)*100</f>
        <v>6.4770458226550032</v>
      </c>
      <c r="AQ64" s="65">
        <f>('4B'!AQ64/'4B'!AL64-1)*100</f>
        <v>6.2472271855929629</v>
      </c>
      <c r="AR64" s="65"/>
      <c r="AS64" s="65">
        <f>('4B'!AS64/'4B'!AN64-1)*100</f>
        <v>2.4374766376100032</v>
      </c>
      <c r="AT64" s="65">
        <f>('4B'!AT64/'4B'!AO64-1)*100</f>
        <v>-18.062212183456015</v>
      </c>
      <c r="AU64" s="65">
        <f>('4B'!AU64/'4B'!AP64-1)*100</f>
        <v>-4.371485936048602</v>
      </c>
      <c r="AV64" s="65">
        <f>('4B'!AV64/'4B'!AQ64-1)*100</f>
        <v>-3.9035995216116115</v>
      </c>
      <c r="AW64" s="65"/>
      <c r="AX64" s="65">
        <f>('4B'!AX64/'4B'!AS64-1)*100</f>
        <v>-4.2105242478176592</v>
      </c>
      <c r="AY64" s="65">
        <f>('4B'!AY64/'4B'!AT64-1)*100</f>
        <v>22.017532136156646</v>
      </c>
      <c r="AZ64" s="65">
        <f>('4B'!AZ64/'4B'!AU64-1)*100</f>
        <v>7.2747199776813876</v>
      </c>
      <c r="BA64" s="65">
        <f>('4B'!BA64/'4B'!AV64-1)*100</f>
        <v>10.383927704214258</v>
      </c>
      <c r="BB64" s="65"/>
      <c r="BC64" s="65">
        <f>('4B'!BC64/'4B'!AX64-1)*100</f>
        <v>16.516910092613024</v>
      </c>
      <c r="BD64" s="65">
        <f>('4B'!BD64/'4B'!AY64-1)*100</f>
        <v>9.6383686887802522</v>
      </c>
      <c r="BE64" s="65">
        <f>('4B'!BE64/'4B'!AZ64-1)*100</f>
        <v>8.9076097402647214</v>
      </c>
      <c r="BF64" s="65">
        <f>('4B'!BF64/'4B'!BA64-1)*100</f>
        <v>8.3826894213170355</v>
      </c>
      <c r="BG64" s="65"/>
      <c r="BH64" s="65">
        <f>('4B'!BH64/'4B'!BC64-1)*100</f>
        <v>10.676172311521825</v>
      </c>
      <c r="BI64" s="65">
        <f>('4B'!BI64/'4B'!BD64-1)*100</f>
        <v>8.8837817366659309</v>
      </c>
      <c r="BJ64" s="65">
        <f>('4B'!BJ64/'4B'!BE64-1)*100</f>
        <v>10.386444778024417</v>
      </c>
      <c r="BK64" s="65">
        <f>('4B'!BK64/'4B'!BF64-1)*100</f>
        <v>10.603813726407353</v>
      </c>
      <c r="BL64" s="65"/>
      <c r="BM64" s="65">
        <f>('4B'!BM64/'4B'!BH64-1)*100</f>
        <v>9.0379697909023449</v>
      </c>
      <c r="BN64" s="65">
        <f>('4B'!BN64/'4B'!BI64-1)*100</f>
        <v>8.5650313319482798</v>
      </c>
      <c r="BO64" s="65">
        <f>('4B'!BO64/'4B'!BJ64-1)*100</f>
        <v>8.7282484134434402</v>
      </c>
      <c r="BP64" s="65">
        <f>('4B'!BP64/'4B'!BK64-1)*100</f>
        <v>8.9897194948681545</v>
      </c>
      <c r="BQ64" s="65"/>
      <c r="BR64" s="65">
        <f>('4B'!BR64/'4B'!BM64-1)*100</f>
        <v>7.6134664204778213</v>
      </c>
      <c r="BS64" s="65">
        <f>('4B'!BS64/'4B'!BN64-1)*100</f>
        <v>8.9197850745384102</v>
      </c>
      <c r="BT64" s="65">
        <f>('4B'!BT64/'4B'!BO64-1)*100</f>
        <v>-100</v>
      </c>
      <c r="BU64" s="65">
        <f>('4B'!BU64/'4B'!BP64-1)*100</f>
        <v>-100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80"/>
      <c r="CE64" s="314"/>
      <c r="CF64" s="314"/>
      <c r="CI64" s="553"/>
      <c r="CJ64" s="553">
        <f>I64-'[3]CONSTANT (YoY)'!FW1853</f>
        <v>0</v>
      </c>
      <c r="CK64" s="553">
        <f>J64-'[3]CONSTANT (YoY)'!FX1853</f>
        <v>0</v>
      </c>
      <c r="CL64" s="553">
        <f>K64-'[3]CONSTANT (YoY)'!FY1853</f>
        <v>0</v>
      </c>
      <c r="CM64" s="553">
        <f>L64-'[3]CONSTANT (YoY)'!FZ1853</f>
        <v>0</v>
      </c>
      <c r="CN64" s="553">
        <f>M64-'[3]CONSTANT (YoY)'!GA1853</f>
        <v>0</v>
      </c>
      <c r="CO64" s="553">
        <f>N64-'[3]CONSTANT (YoY)'!GB1853</f>
        <v>0</v>
      </c>
      <c r="CP64" s="553">
        <f>O64-'[3]CONSTANT (YoY)'!GC1853</f>
        <v>0</v>
      </c>
      <c r="CQ64" s="553">
        <f>P64-'[3]CONSTANT (YoY)'!GD1853</f>
        <v>0</v>
      </c>
      <c r="CR64" s="553">
        <f>Q64-'[3]CONSTANT (YoY)'!GE1853</f>
        <v>0</v>
      </c>
      <c r="CS64" s="553"/>
      <c r="CT64" s="553"/>
      <c r="CU64" s="553"/>
      <c r="CV64" s="553"/>
      <c r="CW64" s="553"/>
      <c r="CX64" s="553"/>
      <c r="CY64" s="553">
        <f>Y64-'[3]CONSTANT (YoY)'!DK1853</f>
        <v>0</v>
      </c>
      <c r="CZ64" s="553">
        <f>Z64-'[3]CONSTANT (YoY)'!DL1853</f>
        <v>0</v>
      </c>
      <c r="DA64" s="553">
        <f>AA64-'[3]CONSTANT (YoY)'!DM1853</f>
        <v>0</v>
      </c>
      <c r="DB64" s="553">
        <f>AB64-'[3]CONSTANT (YoY)'!DN1853</f>
        <v>0</v>
      </c>
      <c r="DC64" s="553"/>
      <c r="DD64" s="553">
        <f>AD64-'[3]CONSTANT (YoY)'!DO1853</f>
        <v>0</v>
      </c>
      <c r="DE64" s="553">
        <f>AE64-'[3]CONSTANT (YoY)'!DP1853</f>
        <v>0</v>
      </c>
      <c r="DF64" s="553">
        <f>AF64-'[3]CONSTANT (YoY)'!DQ1853</f>
        <v>0</v>
      </c>
      <c r="DG64" s="553">
        <f>AG64-'[3]CONSTANT (YoY)'!DR1853</f>
        <v>0</v>
      </c>
      <c r="DH64" s="553"/>
      <c r="DI64" s="553">
        <f>AI64-'[3]CONSTANT (YoY)'!DS1853</f>
        <v>0</v>
      </c>
      <c r="DJ64" s="553">
        <f>AJ64-'[3]CONSTANT (YoY)'!DT1853</f>
        <v>0</v>
      </c>
      <c r="DK64" s="553">
        <f>AK64-'[3]CONSTANT (YoY)'!DU1853</f>
        <v>0</v>
      </c>
      <c r="DL64" s="553">
        <f>AL64-'[3]CONSTANT (YoY)'!DV1853</f>
        <v>0</v>
      </c>
      <c r="DM64" s="553"/>
      <c r="DN64" s="553">
        <f>AN64-'[3]CONSTANT (YoY)'!DW1853</f>
        <v>0</v>
      </c>
      <c r="DO64" s="553">
        <f>AO64-'[3]CONSTANT (YoY)'!DX1853</f>
        <v>0</v>
      </c>
      <c r="DP64" s="553">
        <f>AP64-'[3]CONSTANT (YoY)'!DY1853</f>
        <v>0</v>
      </c>
      <c r="DQ64" s="553">
        <f>AQ64-'[3]CONSTANT (YoY)'!DZ1853</f>
        <v>0</v>
      </c>
      <c r="DR64" s="553"/>
      <c r="DS64" s="553">
        <f>AS64-'[3]CONSTANT (YoY)'!EA1853</f>
        <v>0</v>
      </c>
      <c r="DT64" s="553">
        <f>AT64-'[3]CONSTANT (YoY)'!EB1853</f>
        <v>0</v>
      </c>
      <c r="DU64" s="553">
        <f>AU64-'[3]CONSTANT (YoY)'!EC1853</f>
        <v>0</v>
      </c>
      <c r="DV64" s="553">
        <f>AV64-'[3]CONSTANT (YoY)'!ED1853</f>
        <v>0</v>
      </c>
      <c r="DW64" s="553"/>
      <c r="DX64" s="553">
        <f>AX64-'[3]CONSTANT (YoY)'!EE1853</f>
        <v>0</v>
      </c>
      <c r="DY64" s="553">
        <f>AY64-'[3]CONSTANT (YoY)'!EF1853</f>
        <v>0</v>
      </c>
      <c r="DZ64" s="553">
        <f>AZ64-'[3]CONSTANT (YoY)'!EG1853</f>
        <v>0</v>
      </c>
      <c r="EA64" s="553">
        <f>BA64-'[3]CONSTANT (YoY)'!EH1853</f>
        <v>2.3092638912203256E-14</v>
      </c>
      <c r="EB64" s="553"/>
      <c r="EC64" s="553">
        <f>BC64-'[3]CONSTANT (YoY)'!EI1853</f>
        <v>0</v>
      </c>
      <c r="ED64" s="553">
        <f>BD64-'[3]CONSTANT (YoY)'!EJ1853</f>
        <v>2.3092638912203256E-14</v>
      </c>
      <c r="EE64" s="553">
        <f>BE64-'[3]CONSTANT (YoY)'!EK1853</f>
        <v>0</v>
      </c>
      <c r="EF64" s="553">
        <f>BF64-'[3]CONSTANT (YoY)'!EL1853</f>
        <v>-2.1316282072803006E-14</v>
      </c>
      <c r="EG64" s="553"/>
      <c r="EH64" s="553">
        <f>BH64-'[3]CONSTANT (YoY)'!EM1853</f>
        <v>0</v>
      </c>
      <c r="EI64" s="553">
        <f>BI64-'[3]CONSTANT (YoY)'!EN1853</f>
        <v>0</v>
      </c>
      <c r="EJ64" s="553">
        <f>BJ64-'[3]CONSTANT (YoY)'!EO1853</f>
        <v>0</v>
      </c>
      <c r="EK64" s="553">
        <f>BK64-'[3]CONSTANT (YoY)'!EP1853</f>
        <v>0</v>
      </c>
      <c r="EL64" s="553"/>
      <c r="EM64" s="553">
        <f>BM64-'[3]CONSTANT (YoY)'!EQ1853</f>
        <v>0</v>
      </c>
      <c r="EN64" s="553">
        <f>BN64-'[3]CONSTANT (YoY)'!ER1853</f>
        <v>0</v>
      </c>
      <c r="EO64" s="553">
        <f>BO64-'[3]CONSTANT (YoY)'!ES1853</f>
        <v>0</v>
      </c>
      <c r="EP64" s="553">
        <f>BP64-'[3]CONSTANT (YoY)'!ET1853</f>
        <v>0</v>
      </c>
      <c r="EQ64" s="553"/>
      <c r="ER64" s="553">
        <f>BR64-'[3]CONSTANT (YoY)'!EU1853</f>
        <v>0</v>
      </c>
      <c r="ES64" s="553">
        <f>BS64-'[3]CONSTANT (YoY)'!EV1853</f>
        <v>0</v>
      </c>
      <c r="ET64" s="553">
        <f>BT64-'[3]CONSTANT (YoY)'!EW1853</f>
        <v>0</v>
      </c>
      <c r="EU64" s="553">
        <f>BU64-'[3]CONSTANT (YoY)'!EX1853</f>
        <v>0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451"/>
      <c r="I65" s="65">
        <f>('4B'!I65/'4B'!H65-1)*100</f>
        <v>6.7461343132614537</v>
      </c>
      <c r="J65" s="65">
        <f>('4B'!J65/'4B'!I65-1)*100</f>
        <v>6.5441538179058512</v>
      </c>
      <c r="K65" s="65">
        <f>('4B'!K65/'4B'!J65-1)*100</f>
        <v>6.2305073384745668</v>
      </c>
      <c r="L65" s="65">
        <f>('4B'!L65/'4B'!K65-1)*100</f>
        <v>5.785776811579435</v>
      </c>
      <c r="M65" s="65">
        <f>('4B'!M65/'4B'!L65-1)*100</f>
        <v>-6.8373508358028356</v>
      </c>
      <c r="N65" s="65">
        <f>('4B'!N65/'4B'!M65-1)*100</f>
        <v>-3.6581127805109914</v>
      </c>
      <c r="O65" s="65">
        <f>('4B'!O65/'4B'!N65-1)*100</f>
        <v>8.1880060363710641</v>
      </c>
      <c r="P65" s="65">
        <f>('4B'!P65/'4B'!O65-1)*100</f>
        <v>7.3790830069544233</v>
      </c>
      <c r="Q65" s="65">
        <f>('4B'!Q65/'4B'!P65-1)*100</f>
        <v>7.3898962334632667</v>
      </c>
      <c r="R65" s="65">
        <f>('4B'!R65/'4B'!Q65-1)*100</f>
        <v>-100</v>
      </c>
      <c r="S65" s="68"/>
      <c r="T65" s="68"/>
      <c r="U65" s="68"/>
      <c r="V65" s="68"/>
      <c r="W65" s="68"/>
      <c r="X65" s="68"/>
      <c r="Y65" s="65">
        <f>('4B'!Y65/'4B'!T65-1)*100</f>
        <v>7.1177002639676301</v>
      </c>
      <c r="Z65" s="65">
        <f>('4B'!Z65/'4B'!U65-1)*100</f>
        <v>6.5341539696587514</v>
      </c>
      <c r="AA65" s="65">
        <f>('4B'!AA65/'4B'!V65-1)*100</f>
        <v>6.7260751041802846</v>
      </c>
      <c r="AB65" s="65">
        <f>('4B'!AB65/'4B'!W65-1)*100</f>
        <v>6.6350088457685752</v>
      </c>
      <c r="AC65" s="65"/>
      <c r="AD65" s="65">
        <f>('4B'!AD65/'4B'!Y65-1)*100</f>
        <v>7.0983165944999982</v>
      </c>
      <c r="AE65" s="65">
        <f>('4B'!AE65/'4B'!Z65-1)*100</f>
        <v>6.2107380054198913</v>
      </c>
      <c r="AF65" s="65">
        <f>('4B'!AF65/'4B'!AA65-1)*100</f>
        <v>6.5539740506687094</v>
      </c>
      <c r="AG65" s="65">
        <f>('4B'!AG65/'4B'!AB65-1)*100</f>
        <v>6.3524294194662767</v>
      </c>
      <c r="AH65" s="65"/>
      <c r="AI65" s="65">
        <f>('4B'!AI65/'4B'!AD65-1)*100</f>
        <v>6.3325883433409391</v>
      </c>
      <c r="AJ65" s="65">
        <f>('4B'!AJ65/'4B'!AE65-1)*100</f>
        <v>6.1313156147807524</v>
      </c>
      <c r="AK65" s="65">
        <f>('4B'!AK65/'4B'!AF65-1)*100</f>
        <v>6.7510130868835505</v>
      </c>
      <c r="AL65" s="65">
        <f>('4B'!AL65/'4B'!AG65-1)*100</f>
        <v>5.7112503827826622</v>
      </c>
      <c r="AM65" s="65"/>
      <c r="AN65" s="65">
        <f>('4B'!AN65/'4B'!AI65-1)*100</f>
        <v>5.5616294595963733</v>
      </c>
      <c r="AO65" s="65">
        <f>('4B'!AO65/'4B'!AJ65-1)*100</f>
        <v>5.7535794996717904</v>
      </c>
      <c r="AP65" s="65">
        <f>('4B'!AP65/'4B'!AK65-1)*100</f>
        <v>5.7558597210130014</v>
      </c>
      <c r="AQ65" s="65">
        <f>('4B'!AQ65/'4B'!AL65-1)*100</f>
        <v>6.048358213257421</v>
      </c>
      <c r="AR65" s="65"/>
      <c r="AS65" s="65">
        <f>('4B'!AS65/'4B'!AN65-1)*100</f>
        <v>4.5187264191638876</v>
      </c>
      <c r="AT65" s="65">
        <f>('4B'!AT65/'4B'!AO65-1)*100</f>
        <v>-12.121222287052458</v>
      </c>
      <c r="AU65" s="65">
        <f>('4B'!AU65/'4B'!AP65-1)*100</f>
        <v>-8.6934966452878903</v>
      </c>
      <c r="AV65" s="65">
        <f>('4B'!AV65/'4B'!AQ65-1)*100</f>
        <v>-10.228876067326043</v>
      </c>
      <c r="AW65" s="65"/>
      <c r="AX65" s="65">
        <f>('4B'!AX65/'4B'!AS65-1)*100</f>
        <v>-9.7390281041422995</v>
      </c>
      <c r="AY65" s="65">
        <f>('4B'!AY65/'4B'!AT65-1)*100</f>
        <v>3.7374005431382473</v>
      </c>
      <c r="AZ65" s="65">
        <f>('4B'!AZ65/'4B'!AU65-1)*100</f>
        <v>-5.549371850428364</v>
      </c>
      <c r="BA65" s="65">
        <f>('4B'!BA65/'4B'!AV65-1)*100</f>
        <v>-2.1293846571583508</v>
      </c>
      <c r="BB65" s="65"/>
      <c r="BC65" s="65">
        <f>('4B'!BC65/'4B'!AX65-1)*100</f>
        <v>4.8437458796125821</v>
      </c>
      <c r="BD65" s="65">
        <f>('4B'!BD65/'4B'!AY65-1)*100</f>
        <v>6.7151954377680401</v>
      </c>
      <c r="BE65" s="65">
        <f>('4B'!BE65/'4B'!AZ65-1)*100</f>
        <v>10.878815561882259</v>
      </c>
      <c r="BF65" s="65">
        <f>('4B'!BF65/'4B'!BA65-1)*100</f>
        <v>10.18199035149372</v>
      </c>
      <c r="BG65" s="65"/>
      <c r="BH65" s="65">
        <f>('4B'!BH65/'4B'!BC65-1)*100</f>
        <v>11.053916589466283</v>
      </c>
      <c r="BI65" s="65">
        <f>('4B'!BI65/'4B'!BD65-1)*100</f>
        <v>8.4231497920937528</v>
      </c>
      <c r="BJ65" s="65">
        <f>('4B'!BJ65/'4B'!BE65-1)*100</f>
        <v>4.5276152299353889</v>
      </c>
      <c r="BK65" s="65">
        <f>('4B'!BK65/'4B'!BF65-1)*100</f>
        <v>5.8621582004252826</v>
      </c>
      <c r="BL65" s="65"/>
      <c r="BM65" s="65">
        <f>('4B'!BM65/'4B'!BH65-1)*100</f>
        <v>7.1308646710016799</v>
      </c>
      <c r="BN65" s="65">
        <f>('4B'!BN65/'4B'!BI65-1)*100</f>
        <v>7.9379613106752567</v>
      </c>
      <c r="BO65" s="65">
        <f>('4B'!BO65/'4B'!BJ65-1)*100</f>
        <v>7.5724133105562919</v>
      </c>
      <c r="BP65" s="65">
        <f>('4B'!BP65/'4B'!BK65-1)*100</f>
        <v>6.9328757961045984</v>
      </c>
      <c r="BQ65" s="65"/>
      <c r="BR65" s="65">
        <f>('4B'!BR65/'4B'!BM65-1)*100</f>
        <v>4.1568581904476209</v>
      </c>
      <c r="BS65" s="65">
        <f>('4B'!BS65/'4B'!BN65-1)*100</f>
        <v>5.0379270017218536</v>
      </c>
      <c r="BT65" s="65">
        <f>('4B'!BT65/'4B'!BO65-1)*100</f>
        <v>-100</v>
      </c>
      <c r="BU65" s="65">
        <f>('4B'!BU65/'4B'!BP65-1)*100</f>
        <v>-100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80"/>
      <c r="CE65" s="314"/>
      <c r="CF65" s="314"/>
      <c r="CI65" s="553"/>
      <c r="CJ65" s="553">
        <f>I65-'[3]CONSTANT (YoY)'!FW1854</f>
        <v>0</v>
      </c>
      <c r="CK65" s="553">
        <f>J65-'[3]CONSTANT (YoY)'!FX1854</f>
        <v>0</v>
      </c>
      <c r="CL65" s="553">
        <f>K65-'[3]CONSTANT (YoY)'!FY1854</f>
        <v>0</v>
      </c>
      <c r="CM65" s="553">
        <f>L65-'[3]CONSTANT (YoY)'!FZ1854</f>
        <v>0</v>
      </c>
      <c r="CN65" s="553">
        <f>M65-'[3]CONSTANT (YoY)'!GA1854</f>
        <v>0</v>
      </c>
      <c r="CO65" s="553">
        <f>N65-'[3]CONSTANT (YoY)'!GB1854</f>
        <v>0</v>
      </c>
      <c r="CP65" s="553">
        <f>O65-'[3]CONSTANT (YoY)'!GC1854</f>
        <v>0</v>
      </c>
      <c r="CQ65" s="553">
        <f>P65-'[3]CONSTANT (YoY)'!GD1854</f>
        <v>0</v>
      </c>
      <c r="CR65" s="553">
        <f>Q65-'[3]CONSTANT (YoY)'!GE1854</f>
        <v>0</v>
      </c>
      <c r="CS65" s="553"/>
      <c r="CT65" s="553"/>
      <c r="CU65" s="553"/>
      <c r="CV65" s="553"/>
      <c r="CW65" s="553"/>
      <c r="CX65" s="553"/>
      <c r="CY65" s="553">
        <f>Y65-'[3]CONSTANT (YoY)'!DK1854</f>
        <v>0</v>
      </c>
      <c r="CZ65" s="553">
        <f>Z65-'[3]CONSTANT (YoY)'!DL1854</f>
        <v>0</v>
      </c>
      <c r="DA65" s="553">
        <f>AA65-'[3]CONSTANT (YoY)'!DM1854</f>
        <v>0</v>
      </c>
      <c r="DB65" s="553">
        <f>AB65-'[3]CONSTANT (YoY)'!DN1854</f>
        <v>0</v>
      </c>
      <c r="DC65" s="553"/>
      <c r="DD65" s="553">
        <f>AD65-'[3]CONSTANT (YoY)'!DO1854</f>
        <v>0</v>
      </c>
      <c r="DE65" s="553">
        <f>AE65-'[3]CONSTANT (YoY)'!DP1854</f>
        <v>0</v>
      </c>
      <c r="DF65" s="553">
        <f>AF65-'[3]CONSTANT (YoY)'!DQ1854</f>
        <v>0</v>
      </c>
      <c r="DG65" s="553">
        <f>AG65-'[3]CONSTANT (YoY)'!DR1854</f>
        <v>0</v>
      </c>
      <c r="DH65" s="553"/>
      <c r="DI65" s="553">
        <f>AI65-'[3]CONSTANT (YoY)'!DS1854</f>
        <v>0</v>
      </c>
      <c r="DJ65" s="553">
        <f>AJ65-'[3]CONSTANT (YoY)'!DT1854</f>
        <v>0</v>
      </c>
      <c r="DK65" s="553">
        <f>AK65-'[3]CONSTANT (YoY)'!DU1854</f>
        <v>0</v>
      </c>
      <c r="DL65" s="553">
        <f>AL65-'[3]CONSTANT (YoY)'!DV1854</f>
        <v>0</v>
      </c>
      <c r="DM65" s="553"/>
      <c r="DN65" s="553">
        <f>AN65-'[3]CONSTANT (YoY)'!DW1854</f>
        <v>0</v>
      </c>
      <c r="DO65" s="553">
        <f>AO65-'[3]CONSTANT (YoY)'!DX1854</f>
        <v>0</v>
      </c>
      <c r="DP65" s="553">
        <f>AP65-'[3]CONSTANT (YoY)'!DY1854</f>
        <v>0</v>
      </c>
      <c r="DQ65" s="553">
        <f>AQ65-'[3]CONSTANT (YoY)'!DZ1854</f>
        <v>0</v>
      </c>
      <c r="DR65" s="553"/>
      <c r="DS65" s="553">
        <f>AS65-'[3]CONSTANT (YoY)'!EA1854</f>
        <v>0</v>
      </c>
      <c r="DT65" s="553">
        <f>AT65-'[3]CONSTANT (YoY)'!EB1854</f>
        <v>0</v>
      </c>
      <c r="DU65" s="553">
        <f>AU65-'[3]CONSTANT (YoY)'!EC1854</f>
        <v>0</v>
      </c>
      <c r="DV65" s="553">
        <f>AV65-'[3]CONSTANT (YoY)'!ED1854</f>
        <v>0</v>
      </c>
      <c r="DW65" s="553"/>
      <c r="DX65" s="553">
        <f>AX65-'[3]CONSTANT (YoY)'!EE1854</f>
        <v>0</v>
      </c>
      <c r="DY65" s="553">
        <f>AY65-'[3]CONSTANT (YoY)'!EF1854</f>
        <v>0</v>
      </c>
      <c r="DZ65" s="553">
        <f>AZ65-'[3]CONSTANT (YoY)'!EG1854</f>
        <v>0</v>
      </c>
      <c r="EA65" s="553">
        <f>BA65-'[3]CONSTANT (YoY)'!EH1854</f>
        <v>0</v>
      </c>
      <c r="EB65" s="553"/>
      <c r="EC65" s="553">
        <f>BC65-'[3]CONSTANT (YoY)'!EI1854</f>
        <v>0</v>
      </c>
      <c r="ED65" s="553">
        <f>BD65-'[3]CONSTANT (YoY)'!EJ1854</f>
        <v>0</v>
      </c>
      <c r="EE65" s="553">
        <f>BE65-'[3]CONSTANT (YoY)'!EK1854</f>
        <v>0</v>
      </c>
      <c r="EF65" s="553">
        <f>BF65-'[3]CONSTANT (YoY)'!EL1854</f>
        <v>0</v>
      </c>
      <c r="EG65" s="553"/>
      <c r="EH65" s="553">
        <f>BH65-'[3]CONSTANT (YoY)'!EM1854</f>
        <v>0</v>
      </c>
      <c r="EI65" s="553">
        <f>BI65-'[3]CONSTANT (YoY)'!EN1854</f>
        <v>0</v>
      </c>
      <c r="EJ65" s="553">
        <f>BJ65-'[3]CONSTANT (YoY)'!EO1854</f>
        <v>0</v>
      </c>
      <c r="EK65" s="553">
        <f>BK65-'[3]CONSTANT (YoY)'!EP1854</f>
        <v>0</v>
      </c>
      <c r="EL65" s="553"/>
      <c r="EM65" s="553">
        <f>BM65-'[3]CONSTANT (YoY)'!EQ1854</f>
        <v>0</v>
      </c>
      <c r="EN65" s="553">
        <f>BN65-'[3]CONSTANT (YoY)'!ER1854</f>
        <v>0</v>
      </c>
      <c r="EO65" s="553">
        <f>BO65-'[3]CONSTANT (YoY)'!ES1854</f>
        <v>0</v>
      </c>
      <c r="EP65" s="553">
        <f>BP65-'[3]CONSTANT (YoY)'!ET1854</f>
        <v>0</v>
      </c>
      <c r="EQ65" s="553"/>
      <c r="ER65" s="553">
        <f>BR65-'[3]CONSTANT (YoY)'!EU1854</f>
        <v>0</v>
      </c>
      <c r="ES65" s="553">
        <f>BS65-'[3]CONSTANT (YoY)'!EV1854</f>
        <v>-2.2204460492503131E-14</v>
      </c>
      <c r="ET65" s="553">
        <f>BT65-'[3]CONSTANT (YoY)'!EW1854</f>
        <v>0</v>
      </c>
      <c r="EU65" s="553">
        <f>BU65-'[3]CONSTANT (YoY)'!EX1854</f>
        <v>0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451"/>
      <c r="I66" s="65">
        <f>('4B'!I66/'4B'!H66-1)*100</f>
        <v>4.3167001694662366</v>
      </c>
      <c r="J66" s="65">
        <f>('4B'!J66/'4B'!I66-1)*100</f>
        <v>4.6719226686038784</v>
      </c>
      <c r="K66" s="65">
        <f>('4B'!K66/'4B'!J66-1)*100</f>
        <v>5.2668707115573143</v>
      </c>
      <c r="L66" s="65">
        <f>('4B'!L66/'4B'!K66-1)*100</f>
        <v>5.5089379777822467</v>
      </c>
      <c r="M66" s="65">
        <f>('4B'!M66/'4B'!L66-1)*100</f>
        <v>-11.665055531633673</v>
      </c>
      <c r="N66" s="65">
        <f>('4B'!N66/'4B'!M66-1)*100</f>
        <v>-5.2496048513084093</v>
      </c>
      <c r="O66" s="65">
        <f>('4B'!O66/'4B'!N66-1)*100</f>
        <v>14.321895137495311</v>
      </c>
      <c r="P66" s="65">
        <f>('4B'!P66/'4B'!O66-1)*100</f>
        <v>5.3983388458213044</v>
      </c>
      <c r="Q66" s="65">
        <f>('4B'!Q66/'4B'!P66-1)*100</f>
        <v>4.4955894716565803</v>
      </c>
      <c r="R66" s="65">
        <f>('4B'!R66/'4B'!Q66-1)*100</f>
        <v>-100</v>
      </c>
      <c r="S66" s="68"/>
      <c r="T66" s="68"/>
      <c r="U66" s="68"/>
      <c r="V66" s="68"/>
      <c r="W66" s="68"/>
      <c r="X66" s="68"/>
      <c r="Y66" s="65">
        <f>('4B'!Y66/'4B'!T66-1)*100</f>
        <v>4.0362542653147759</v>
      </c>
      <c r="Z66" s="65">
        <f>('4B'!Z66/'4B'!U66-1)*100</f>
        <v>3.9648868219597233</v>
      </c>
      <c r="AA66" s="65">
        <f>('4B'!AA66/'4B'!V66-1)*100</f>
        <v>4.5759612667183758</v>
      </c>
      <c r="AB66" s="65">
        <f>('4B'!AB66/'4B'!W66-1)*100</f>
        <v>4.680276549395801</v>
      </c>
      <c r="AC66" s="65"/>
      <c r="AD66" s="65">
        <f>('4B'!AD66/'4B'!Y66-1)*100</f>
        <v>4.6591770343202832</v>
      </c>
      <c r="AE66" s="65">
        <f>('4B'!AE66/'4B'!Z66-1)*100</f>
        <v>4.6977565507877017</v>
      </c>
      <c r="AF66" s="65">
        <f>('4B'!AF66/'4B'!AA66-1)*100</f>
        <v>4.7590349590747261</v>
      </c>
      <c r="AG66" s="65">
        <f>('4B'!AG66/'4B'!AB66-1)*100</f>
        <v>4.573026049224671</v>
      </c>
      <c r="AH66" s="65"/>
      <c r="AI66" s="65">
        <f>('4B'!AI66/'4B'!AD66-1)*100</f>
        <v>4.7283439468447153</v>
      </c>
      <c r="AJ66" s="65">
        <f>('4B'!AJ66/'4B'!AE66-1)*100</f>
        <v>5.2350451826139066</v>
      </c>
      <c r="AK66" s="65">
        <f>('4B'!AK66/'4B'!AF66-1)*100</f>
        <v>5.4986613781452531</v>
      </c>
      <c r="AL66" s="65">
        <f>('4B'!AL66/'4B'!AG66-1)*100</f>
        <v>5.5932109450182566</v>
      </c>
      <c r="AM66" s="65"/>
      <c r="AN66" s="65">
        <f>('4B'!AN66/'4B'!AI66-1)*100</f>
        <v>5.590508707204922</v>
      </c>
      <c r="AO66" s="65">
        <f>('4B'!AO66/'4B'!AJ66-1)*100</f>
        <v>5.1815101704787647</v>
      </c>
      <c r="AP66" s="65">
        <f>('4B'!AP66/'4B'!AK66-1)*100</f>
        <v>5.5055723413048208</v>
      </c>
      <c r="AQ66" s="65">
        <f>('4B'!AQ66/'4B'!AL66-1)*100</f>
        <v>5.7519457894446013</v>
      </c>
      <c r="AR66" s="65"/>
      <c r="AS66" s="65">
        <f>('4B'!AS66/'4B'!AN66-1)*100</f>
        <v>0.94327377548055757</v>
      </c>
      <c r="AT66" s="65">
        <f>('4B'!AT66/'4B'!AO66-1)*100</f>
        <v>-22.212528689600731</v>
      </c>
      <c r="AU66" s="65">
        <f>('4B'!AU66/'4B'!AP66-1)*100</f>
        <v>-11.65543401181699</v>
      </c>
      <c r="AV66" s="65">
        <f>('4B'!AV66/'4B'!AQ66-1)*100</f>
        <v>-13.637809180554239</v>
      </c>
      <c r="AW66" s="65"/>
      <c r="AX66" s="65">
        <f>('4B'!AX66/'4B'!AS66-1)*100</f>
        <v>-13.548835159491656</v>
      </c>
      <c r="AY66" s="65">
        <f>('4B'!AY66/'4B'!AT66-1)*100</f>
        <v>8.1937574787890775</v>
      </c>
      <c r="AZ66" s="65">
        <f>('4B'!AZ66/'4B'!AU66-1)*100</f>
        <v>-13.130473197928904</v>
      </c>
      <c r="BA66" s="65">
        <f>('4B'!BA66/'4B'!AV66-1)*100</f>
        <v>0.35520206305876822</v>
      </c>
      <c r="BB66" s="65"/>
      <c r="BC66" s="65">
        <f>('4B'!BC66/'4B'!AX66-1)*100</f>
        <v>9.4327605370881464</v>
      </c>
      <c r="BD66" s="65">
        <f>('4B'!BD66/'4B'!AY66-1)*100</f>
        <v>13.775892263417798</v>
      </c>
      <c r="BE66" s="65">
        <f>('4B'!BE66/'4B'!AZ66-1)*100</f>
        <v>24.264368245861135</v>
      </c>
      <c r="BF66" s="65">
        <f>('4B'!BF66/'4B'!BA66-1)*100</f>
        <v>10.894861599902917</v>
      </c>
      <c r="BG66" s="65"/>
      <c r="BH66" s="65">
        <f>('4B'!BH66/'4B'!BC66-1)*100</f>
        <v>6.5036433047354514</v>
      </c>
      <c r="BI66" s="65">
        <f>('4B'!BI66/'4B'!BD66-1)*100</f>
        <v>5.9183250588167091</v>
      </c>
      <c r="BJ66" s="65">
        <f>('4B'!BJ66/'4B'!BE66-1)*100</f>
        <v>5.4090026542292557</v>
      </c>
      <c r="BK66" s="65">
        <f>('4B'!BK66/'4B'!BF66-1)*100</f>
        <v>3.8266961107915165</v>
      </c>
      <c r="BL66" s="65"/>
      <c r="BM66" s="65">
        <f>('4B'!BM66/'4B'!BH66-1)*100</f>
        <v>4.2005653144669752</v>
      </c>
      <c r="BN66" s="65">
        <f>('4B'!BN66/'4B'!BI66-1)*100</f>
        <v>3.7928654487374924</v>
      </c>
      <c r="BO66" s="65">
        <f>('4B'!BO66/'4B'!BJ66-1)*100</f>
        <v>4.8682227838094505</v>
      </c>
      <c r="BP66" s="65">
        <f>('4B'!BP66/'4B'!BK66-1)*100</f>
        <v>5.1062836664112154</v>
      </c>
      <c r="BQ66" s="65"/>
      <c r="BR66" s="65">
        <f>('4B'!BR66/'4B'!BM66-1)*100</f>
        <v>4.0456534698029678</v>
      </c>
      <c r="BS66" s="65">
        <f>('4B'!BS66/'4B'!BN66-1)*100</f>
        <v>4.752858034963281</v>
      </c>
      <c r="BT66" s="65">
        <f>('4B'!BT66/'4B'!BO66-1)*100</f>
        <v>-100</v>
      </c>
      <c r="BU66" s="65">
        <f>('4B'!BU66/'4B'!BP66-1)*100</f>
        <v>-100</v>
      </c>
      <c r="BV66" s="65"/>
      <c r="BW66" s="65"/>
      <c r="BX66" s="79"/>
      <c r="BY66" s="723" t="s">
        <v>797</v>
      </c>
      <c r="BZ66" s="723"/>
      <c r="CA66" s="724" t="s">
        <v>159</v>
      </c>
      <c r="CB66" s="724"/>
      <c r="CC66" s="724"/>
      <c r="CD66" s="80"/>
      <c r="CE66" s="314"/>
      <c r="CF66" s="314"/>
      <c r="CI66" s="553"/>
      <c r="CJ66" s="553">
        <f>I66-'[3]CONSTANT (YoY)'!FW1935</f>
        <v>0</v>
      </c>
      <c r="CK66" s="553">
        <f>J66-'[3]CONSTANT (YoY)'!FX1935</f>
        <v>0</v>
      </c>
      <c r="CL66" s="553">
        <f>K66-'[3]CONSTANT (YoY)'!FY1935</f>
        <v>0</v>
      </c>
      <c r="CM66" s="553">
        <f>L66-'[3]CONSTANT (YoY)'!FZ1935</f>
        <v>0</v>
      </c>
      <c r="CN66" s="553">
        <f>M66-'[3]CONSTANT (YoY)'!GA1935</f>
        <v>0</v>
      </c>
      <c r="CO66" s="553">
        <f>N66-'[3]CONSTANT (YoY)'!GB1935</f>
        <v>0</v>
      </c>
      <c r="CP66" s="553">
        <f>O66-'[3]CONSTANT (YoY)'!GC1935</f>
        <v>0</v>
      </c>
      <c r="CQ66" s="553">
        <f>P66-'[3]CONSTANT (YoY)'!GD1935</f>
        <v>0</v>
      </c>
      <c r="CR66" s="553">
        <f>Q66-'[3]CONSTANT (YoY)'!GE1935</f>
        <v>0</v>
      </c>
      <c r="CS66" s="553"/>
      <c r="CT66" s="553"/>
      <c r="CU66" s="553"/>
      <c r="CV66" s="553"/>
      <c r="CW66" s="553"/>
      <c r="CX66" s="553"/>
      <c r="CY66" s="553">
        <f>Y66-'[3]CONSTANT (YoY)'!DK1935</f>
        <v>0</v>
      </c>
      <c r="CZ66" s="553">
        <f>Z66-'[3]CONSTANT (YoY)'!DL1935</f>
        <v>0</v>
      </c>
      <c r="DA66" s="553">
        <f>AA66-'[3]CONSTANT (YoY)'!DM1935</f>
        <v>0</v>
      </c>
      <c r="DB66" s="553">
        <f>AB66-'[3]CONSTANT (YoY)'!DN1935</f>
        <v>0</v>
      </c>
      <c r="DC66" s="553"/>
      <c r="DD66" s="553">
        <f>AD66-'[3]CONSTANT (YoY)'!DO1935</f>
        <v>0</v>
      </c>
      <c r="DE66" s="553">
        <f>AE66-'[3]CONSTANT (YoY)'!DP1935</f>
        <v>0</v>
      </c>
      <c r="DF66" s="553">
        <f>AF66-'[3]CONSTANT (YoY)'!DQ1935</f>
        <v>0</v>
      </c>
      <c r="DG66" s="553">
        <f>AG66-'[3]CONSTANT (YoY)'!DR1935</f>
        <v>0</v>
      </c>
      <c r="DH66" s="553"/>
      <c r="DI66" s="553">
        <f>AI66-'[3]CONSTANT (YoY)'!DS1935</f>
        <v>0</v>
      </c>
      <c r="DJ66" s="553">
        <f>AJ66-'[3]CONSTANT (YoY)'!DT1935</f>
        <v>0</v>
      </c>
      <c r="DK66" s="553">
        <f>AK66-'[3]CONSTANT (YoY)'!DU1935</f>
        <v>0</v>
      </c>
      <c r="DL66" s="553">
        <f>AL66-'[3]CONSTANT (YoY)'!DV1935</f>
        <v>0</v>
      </c>
      <c r="DM66" s="553"/>
      <c r="DN66" s="553">
        <f>AN66-'[3]CONSTANT (YoY)'!DW1935</f>
        <v>0</v>
      </c>
      <c r="DO66" s="553">
        <f>AO66-'[3]CONSTANT (YoY)'!DX1935</f>
        <v>0</v>
      </c>
      <c r="DP66" s="553">
        <f>AP66-'[3]CONSTANT (YoY)'!DY1935</f>
        <v>0</v>
      </c>
      <c r="DQ66" s="553">
        <f>AQ66-'[3]CONSTANT (YoY)'!DZ1935</f>
        <v>0</v>
      </c>
      <c r="DR66" s="553"/>
      <c r="DS66" s="553">
        <f>AS66-'[3]CONSTANT (YoY)'!EA1935</f>
        <v>0</v>
      </c>
      <c r="DT66" s="553">
        <f>AT66-'[3]CONSTANT (YoY)'!EB1935</f>
        <v>0</v>
      </c>
      <c r="DU66" s="553">
        <f>AU66-'[3]CONSTANT (YoY)'!EC1935</f>
        <v>0</v>
      </c>
      <c r="DV66" s="553">
        <f>AV66-'[3]CONSTANT (YoY)'!ED1935</f>
        <v>0</v>
      </c>
      <c r="DW66" s="553"/>
      <c r="DX66" s="553">
        <f>AX66-'[3]CONSTANT (YoY)'!EE1935</f>
        <v>0</v>
      </c>
      <c r="DY66" s="553">
        <f>AY66-'[3]CONSTANT (YoY)'!EF1935</f>
        <v>-2.1316282072803006E-14</v>
      </c>
      <c r="DZ66" s="553">
        <f>AZ66-'[3]CONSTANT (YoY)'!EG1935</f>
        <v>0</v>
      </c>
      <c r="EA66" s="553">
        <f>BA66-'[3]CONSTANT (YoY)'!EH1935</f>
        <v>2.2204460492503131E-14</v>
      </c>
      <c r="EB66" s="553"/>
      <c r="EC66" s="553">
        <f>BC66-'[3]CONSTANT (YoY)'!EI1935</f>
        <v>0</v>
      </c>
      <c r="ED66" s="553">
        <f>BD66-'[3]CONSTANT (YoY)'!EJ1935</f>
        <v>0</v>
      </c>
      <c r="EE66" s="553">
        <f>BE66-'[3]CONSTANT (YoY)'!EK1935</f>
        <v>0</v>
      </c>
      <c r="EF66" s="553">
        <f>BF66-'[3]CONSTANT (YoY)'!EL1935</f>
        <v>-2.1316282072803006E-14</v>
      </c>
      <c r="EG66" s="553"/>
      <c r="EH66" s="553">
        <f>BH66-'[3]CONSTANT (YoY)'!EM1935</f>
        <v>0</v>
      </c>
      <c r="EI66" s="553">
        <f>BI66-'[3]CONSTANT (YoY)'!EN1935</f>
        <v>0</v>
      </c>
      <c r="EJ66" s="553">
        <f>BJ66-'[3]CONSTANT (YoY)'!EO1935</f>
        <v>0</v>
      </c>
      <c r="EK66" s="553">
        <f>BK66-'[3]CONSTANT (YoY)'!EP1935</f>
        <v>0</v>
      </c>
      <c r="EL66" s="553"/>
      <c r="EM66" s="553">
        <f>BM66-'[3]CONSTANT (YoY)'!EQ1935</f>
        <v>0</v>
      </c>
      <c r="EN66" s="553">
        <f>BN66-'[3]CONSTANT (YoY)'!ER1935</f>
        <v>0</v>
      </c>
      <c r="EO66" s="553">
        <f>BO66-'[3]CONSTANT (YoY)'!ES1935</f>
        <v>0</v>
      </c>
      <c r="EP66" s="553">
        <f>BP66-'[3]CONSTANT (YoY)'!ET1935</f>
        <v>0</v>
      </c>
      <c r="EQ66" s="553"/>
      <c r="ER66" s="553">
        <f>BR66-'[3]CONSTANT (YoY)'!EU1935</f>
        <v>-2.2204460492503131E-14</v>
      </c>
      <c r="ES66" s="553">
        <f>BS66-'[3]CONSTANT (YoY)'!EV1935</f>
        <v>0</v>
      </c>
      <c r="ET66" s="553">
        <f>BT66-'[3]CONSTANT (YoY)'!EW1935</f>
        <v>0</v>
      </c>
      <c r="EU66" s="553">
        <f>BU66-'[3]CONSTANT (YoY)'!EX1935</f>
        <v>0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451"/>
      <c r="I67" s="65">
        <f>('4B'!I67/'4B'!H67-1)*100</f>
        <v>4.8481295500618415</v>
      </c>
      <c r="J67" s="65">
        <f>('4B'!J67/'4B'!I67-1)*100</f>
        <v>4.8496776524932228</v>
      </c>
      <c r="K67" s="65">
        <f>('4B'!K67/'4B'!J67-1)*100</f>
        <v>4.7376716546577935</v>
      </c>
      <c r="L67" s="65">
        <f>('4B'!L67/'4B'!K67-1)*100</f>
        <v>3.4059267063640819</v>
      </c>
      <c r="M67" s="65">
        <f>('4B'!M67/'4B'!L67-1)*100</f>
        <v>4.961924855063593</v>
      </c>
      <c r="N67" s="65">
        <f>('4B'!N67/'4B'!M67-1)*100</f>
        <v>5.4395290711140687</v>
      </c>
      <c r="O67" s="65">
        <f>('4B'!O67/'4B'!N67-1)*100</f>
        <v>4.7927555930906918</v>
      </c>
      <c r="P67" s="65">
        <f>('4B'!P67/'4B'!O67-1)*100</f>
        <v>4.9420697554803272</v>
      </c>
      <c r="Q67" s="65">
        <f>('4B'!Q67/'4B'!P67-1)*100</f>
        <v>4.786780427118642</v>
      </c>
      <c r="R67" s="65">
        <f>('4B'!R67/'4B'!Q67-1)*100</f>
        <v>-100</v>
      </c>
      <c r="S67" s="68"/>
      <c r="T67" s="68"/>
      <c r="U67" s="68"/>
      <c r="V67" s="68"/>
      <c r="W67" s="68"/>
      <c r="X67" s="68"/>
      <c r="Y67" s="65">
        <f>('4B'!Y67/'4B'!T67-1)*100</f>
        <v>5.5502121213371725</v>
      </c>
      <c r="Z67" s="65">
        <f>('4B'!Z67/'4B'!U67-1)*100</f>
        <v>5.0500118552273987</v>
      </c>
      <c r="AA67" s="65">
        <f>('4B'!AA67/'4B'!V67-1)*100</f>
        <v>5.1932141446146218</v>
      </c>
      <c r="AB67" s="65">
        <f>('4B'!AB67/'4B'!W67-1)*100</f>
        <v>3.7780083641243412</v>
      </c>
      <c r="AC67" s="65"/>
      <c r="AD67" s="65">
        <f>('4B'!AD67/'4B'!Y67-1)*100</f>
        <v>4.8937992121151019</v>
      </c>
      <c r="AE67" s="65">
        <f>('4B'!AE67/'4B'!Z67-1)*100</f>
        <v>4.2648645153846587</v>
      </c>
      <c r="AF67" s="65">
        <f>('4B'!AF67/'4B'!AA67-1)*100</f>
        <v>5.9614768420453546</v>
      </c>
      <c r="AG67" s="65">
        <f>('4B'!AG67/'4B'!AB67-1)*100</f>
        <v>4.3115475941377879</v>
      </c>
      <c r="AH67" s="65"/>
      <c r="AI67" s="65">
        <f>('4B'!AI67/'4B'!AD67-1)*100</f>
        <v>5.0387360313868035</v>
      </c>
      <c r="AJ67" s="65">
        <f>('4B'!AJ67/'4B'!AE67-1)*100</f>
        <v>4.7736674851029504</v>
      </c>
      <c r="AK67" s="65">
        <f>('4B'!AK67/'4B'!AF67-1)*100</f>
        <v>4.0918372277358728</v>
      </c>
      <c r="AL67" s="65">
        <f>('4B'!AL67/'4B'!AG67-1)*100</f>
        <v>5.0458113121358616</v>
      </c>
      <c r="AM67" s="65"/>
      <c r="AN67" s="65">
        <f>('4B'!AN67/'4B'!AI67-1)*100</f>
        <v>4.0200287337131657</v>
      </c>
      <c r="AO67" s="65">
        <f>('4B'!AO67/'4B'!AJ67-1)*100</f>
        <v>3.4041988491575026</v>
      </c>
      <c r="AP67" s="65">
        <f>('4B'!AP67/'4B'!AK67-1)*100</f>
        <v>2.5947705132119525</v>
      </c>
      <c r="AQ67" s="65">
        <f>('4B'!AQ67/'4B'!AL67-1)*100</f>
        <v>3.6255748784775221</v>
      </c>
      <c r="AR67" s="65"/>
      <c r="AS67" s="65">
        <f>('4B'!AS67/'4B'!AN67-1)*100</f>
        <v>5.509070701369434</v>
      </c>
      <c r="AT67" s="65">
        <f>('4B'!AT67/'4B'!AO67-1)*100</f>
        <v>3.4934311713594512</v>
      </c>
      <c r="AU67" s="65">
        <f>('4B'!AU67/'4B'!AP67-1)*100</f>
        <v>6.0549997670189759</v>
      </c>
      <c r="AV67" s="65">
        <f>('4B'!AV67/'4B'!AQ67-1)*100</f>
        <v>4.7774986376624806</v>
      </c>
      <c r="AW67" s="65"/>
      <c r="AX67" s="65">
        <f>('4B'!AX67/'4B'!AS67-1)*100</f>
        <v>5.5284275153581364</v>
      </c>
      <c r="AY67" s="65">
        <f>('4B'!AY67/'4B'!AT67-1)*100</f>
        <v>6.9380994663539752</v>
      </c>
      <c r="AZ67" s="65">
        <f>('4B'!AZ67/'4B'!AU67-1)*100</f>
        <v>5.2759767127858348</v>
      </c>
      <c r="BA67" s="65">
        <f>('4B'!BA67/'4B'!AV67-1)*100</f>
        <v>4.2271893460498644</v>
      </c>
      <c r="BB67" s="65"/>
      <c r="BC67" s="65">
        <f>('4B'!BC67/'4B'!AX67-1)*100</f>
        <v>5.6916500448576546</v>
      </c>
      <c r="BD67" s="65">
        <f>('4B'!BD67/'4B'!AY67-1)*100</f>
        <v>4.8436814538301176</v>
      </c>
      <c r="BE67" s="65">
        <f>('4B'!BE67/'4B'!AZ67-1)*100</f>
        <v>3.9375543021578752</v>
      </c>
      <c r="BF67" s="65">
        <f>('4B'!BF67/'4B'!BA67-1)*100</f>
        <v>4.7547229860041895</v>
      </c>
      <c r="BG67" s="65"/>
      <c r="BH67" s="65">
        <f>('4B'!BH67/'4B'!BC67-1)*100</f>
        <v>4.6622797203836441</v>
      </c>
      <c r="BI67" s="65">
        <f>('4B'!BI67/'4B'!BD67-1)*100</f>
        <v>4.9252597393827147</v>
      </c>
      <c r="BJ67" s="65">
        <f>('4B'!BJ67/'4B'!BE67-1)*100</f>
        <v>5.0351402640173015</v>
      </c>
      <c r="BK67" s="65">
        <f>('4B'!BK67/'4B'!BF67-1)*100</f>
        <v>5.1180583066722241</v>
      </c>
      <c r="BL67" s="65"/>
      <c r="BM67" s="65">
        <f>('4B'!BM67/'4B'!BH67-1)*100</f>
        <v>4.518498813406735</v>
      </c>
      <c r="BN67" s="65">
        <f>('4B'!BN67/'4B'!BI67-1)*100</f>
        <v>4.6344535700318934</v>
      </c>
      <c r="BO67" s="65">
        <f>('4B'!BO67/'4B'!BJ67-1)*100</f>
        <v>4.9697023481742209</v>
      </c>
      <c r="BP67" s="65">
        <f>('4B'!BP67/'4B'!BK67-1)*100</f>
        <v>4.9882495273459115</v>
      </c>
      <c r="BQ67" s="65"/>
      <c r="BR67" s="65">
        <f>('4B'!BR67/'4B'!BM67-1)*100</f>
        <v>5.8999553726047926</v>
      </c>
      <c r="BS67" s="65">
        <f>('4B'!BS67/'4B'!BN67-1)*100</f>
        <v>6.4476321010346727</v>
      </c>
      <c r="BT67" s="65">
        <f>('4B'!BT67/'4B'!BO67-1)*100</f>
        <v>-100</v>
      </c>
      <c r="BU67" s="65">
        <f>('4B'!BU67/'4B'!BP67-1)*100</f>
        <v>-100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81"/>
      <c r="CE67" s="314"/>
      <c r="CF67" s="314"/>
      <c r="CI67" s="553"/>
      <c r="CJ67" s="553">
        <f>I67-'[3]CONSTANT (YoY)'!FW1856</f>
        <v>0</v>
      </c>
      <c r="CK67" s="553">
        <f>J67-'[3]CONSTANT (YoY)'!FX1856</f>
        <v>0</v>
      </c>
      <c r="CL67" s="553">
        <f>K67-'[3]CONSTANT (YoY)'!FY1856</f>
        <v>0</v>
      </c>
      <c r="CM67" s="553">
        <f>L67-'[3]CONSTANT (YoY)'!FZ1856</f>
        <v>0</v>
      </c>
      <c r="CN67" s="553">
        <f>M67-'[3]CONSTANT (YoY)'!GA1856</f>
        <v>0</v>
      </c>
      <c r="CO67" s="553">
        <f>N67-'[3]CONSTANT (YoY)'!GB1856</f>
        <v>0</v>
      </c>
      <c r="CP67" s="553">
        <f>O67-'[3]CONSTANT (YoY)'!GC1856</f>
        <v>0</v>
      </c>
      <c r="CQ67" s="553">
        <f>P67-'[3]CONSTANT (YoY)'!GD1856</f>
        <v>0</v>
      </c>
      <c r="CR67" s="553">
        <f>Q67-'[3]CONSTANT (YoY)'!GE1856</f>
        <v>0</v>
      </c>
      <c r="CS67" s="553"/>
      <c r="CT67" s="553"/>
      <c r="CU67" s="553"/>
      <c r="CV67" s="553"/>
      <c r="CW67" s="553"/>
      <c r="CX67" s="553"/>
      <c r="CY67" s="553">
        <f>Y67-'[3]CONSTANT (YoY)'!DK1856</f>
        <v>0</v>
      </c>
      <c r="CZ67" s="553">
        <f>Z67-'[3]CONSTANT (YoY)'!DL1856</f>
        <v>0</v>
      </c>
      <c r="DA67" s="553">
        <f>AA67-'[3]CONSTANT (YoY)'!DM1856</f>
        <v>0</v>
      </c>
      <c r="DB67" s="553">
        <f>AB67-'[3]CONSTANT (YoY)'!DN1856</f>
        <v>0</v>
      </c>
      <c r="DC67" s="553"/>
      <c r="DD67" s="553">
        <f>AD67-'[3]CONSTANT (YoY)'!DO1856</f>
        <v>0</v>
      </c>
      <c r="DE67" s="553">
        <f>AE67-'[3]CONSTANT (YoY)'!DP1856</f>
        <v>0</v>
      </c>
      <c r="DF67" s="553">
        <f>AF67-'[3]CONSTANT (YoY)'!DQ1856</f>
        <v>0</v>
      </c>
      <c r="DG67" s="553">
        <f>AG67-'[3]CONSTANT (YoY)'!DR1856</f>
        <v>0</v>
      </c>
      <c r="DH67" s="553"/>
      <c r="DI67" s="553">
        <f>AI67-'[3]CONSTANT (YoY)'!DS1856</f>
        <v>0</v>
      </c>
      <c r="DJ67" s="553">
        <f>AJ67-'[3]CONSTANT (YoY)'!DT1856</f>
        <v>0</v>
      </c>
      <c r="DK67" s="553">
        <f>AK67-'[3]CONSTANT (YoY)'!DU1856</f>
        <v>0</v>
      </c>
      <c r="DL67" s="553">
        <f>AL67-'[3]CONSTANT (YoY)'!DV1856</f>
        <v>0</v>
      </c>
      <c r="DM67" s="553"/>
      <c r="DN67" s="553">
        <f>AN67-'[3]CONSTANT (YoY)'!DW1856</f>
        <v>0</v>
      </c>
      <c r="DO67" s="553">
        <f>AO67-'[3]CONSTANT (YoY)'!DX1856</f>
        <v>0</v>
      </c>
      <c r="DP67" s="553">
        <f>AP67-'[3]CONSTANT (YoY)'!DY1856</f>
        <v>0</v>
      </c>
      <c r="DQ67" s="553">
        <f>AQ67-'[3]CONSTANT (YoY)'!DZ1856</f>
        <v>0</v>
      </c>
      <c r="DR67" s="553"/>
      <c r="DS67" s="553">
        <f>AS67-'[3]CONSTANT (YoY)'!EA1856</f>
        <v>0</v>
      </c>
      <c r="DT67" s="553">
        <f>AT67-'[3]CONSTANT (YoY)'!EB1856</f>
        <v>0</v>
      </c>
      <c r="DU67" s="553">
        <f>AU67-'[3]CONSTANT (YoY)'!EC1856</f>
        <v>0</v>
      </c>
      <c r="DV67" s="553">
        <f>AV67-'[3]CONSTANT (YoY)'!ED1856</f>
        <v>0</v>
      </c>
      <c r="DW67" s="553"/>
      <c r="DX67" s="553">
        <f>AX67-'[3]CONSTANT (YoY)'!EE1856</f>
        <v>2.2204460492503131E-14</v>
      </c>
      <c r="DY67" s="553">
        <f>AY67-'[3]CONSTANT (YoY)'!EF1856</f>
        <v>-2.2204460492503131E-14</v>
      </c>
      <c r="DZ67" s="553">
        <f>AZ67-'[3]CONSTANT (YoY)'!EG1856</f>
        <v>2.2204460492503131E-14</v>
      </c>
      <c r="EA67" s="553">
        <f>BA67-'[3]CONSTANT (YoY)'!EH1856</f>
        <v>2.2204460492503131E-14</v>
      </c>
      <c r="EB67" s="553"/>
      <c r="EC67" s="553">
        <f>BC67-'[3]CONSTANT (YoY)'!EI1856</f>
        <v>-2.2204460492503131E-14</v>
      </c>
      <c r="ED67" s="553">
        <f>BD67-'[3]CONSTANT (YoY)'!EJ1856</f>
        <v>0</v>
      </c>
      <c r="EE67" s="553">
        <f>BE67-'[3]CONSTANT (YoY)'!EK1856</f>
        <v>-2.2204460492503131E-14</v>
      </c>
      <c r="EF67" s="553">
        <f>BF67-'[3]CONSTANT (YoY)'!EL1856</f>
        <v>-2.2204460492503131E-14</v>
      </c>
      <c r="EG67" s="553"/>
      <c r="EH67" s="553">
        <f>BH67-'[3]CONSTANT (YoY)'!EM1856</f>
        <v>0</v>
      </c>
      <c r="EI67" s="553">
        <f>BI67-'[3]CONSTANT (YoY)'!EN1856</f>
        <v>0</v>
      </c>
      <c r="EJ67" s="553">
        <f>BJ67-'[3]CONSTANT (YoY)'!EO1856</f>
        <v>0</v>
      </c>
      <c r="EK67" s="553">
        <f>BK67-'[3]CONSTANT (YoY)'!EP1856</f>
        <v>0</v>
      </c>
      <c r="EL67" s="553"/>
      <c r="EM67" s="553">
        <f>BM67-'[3]CONSTANT (YoY)'!EQ1856</f>
        <v>0</v>
      </c>
      <c r="EN67" s="553">
        <f>BN67-'[3]CONSTANT (YoY)'!ER1856</f>
        <v>0</v>
      </c>
      <c r="EO67" s="553">
        <f>BO67-'[3]CONSTANT (YoY)'!ES1856</f>
        <v>0</v>
      </c>
      <c r="EP67" s="553">
        <f>BP67-'[3]CONSTANT (YoY)'!ET1856</f>
        <v>0</v>
      </c>
      <c r="EQ67" s="553"/>
      <c r="ER67" s="553">
        <f>BR67-'[3]CONSTANT (YoY)'!EU1856</f>
        <v>0</v>
      </c>
      <c r="ES67" s="553">
        <f>BS67-'[3]CONSTANT (YoY)'!EV1856</f>
        <v>0</v>
      </c>
      <c r="ET67" s="553">
        <f>BT67-'[3]CONSTANT (YoY)'!EW1856</f>
        <v>0</v>
      </c>
      <c r="EU67" s="553">
        <f>BU67-'[3]CONSTANT (YoY)'!EX1856</f>
        <v>0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452"/>
      <c r="I68" s="64">
        <f>('4B'!I68/'4B'!H68-1)*100</f>
        <v>8.8487758513198465</v>
      </c>
      <c r="J68" s="64">
        <f>('4B'!J68/'4B'!I68-1)*100</f>
        <v>12.979827711989355</v>
      </c>
      <c r="K68" s="64">
        <f>('4B'!K68/'4B'!J68-1)*100</f>
        <v>-8.4686669186372683</v>
      </c>
      <c r="L68" s="64">
        <f>('4B'!L68/'4B'!K68-1)*100</f>
        <v>-2.21377585484962</v>
      </c>
      <c r="M68" s="64">
        <f>('4B'!M68/'4B'!L68-1)*100</f>
        <v>-5.1515631711558818</v>
      </c>
      <c r="N68" s="64">
        <f>('4B'!N68/'4B'!M68-1)*100</f>
        <v>1.9304236583179035</v>
      </c>
      <c r="O68" s="64">
        <f>('4B'!O68/'4B'!N68-1)*100</f>
        <v>7.2997552762810392</v>
      </c>
      <c r="P68" s="64">
        <f>('4B'!P68/'4B'!O68-1)*100</f>
        <v>9.5836528727033077</v>
      </c>
      <c r="Q68" s="64">
        <f>('4B'!Q68/'4B'!P68-1)*100</f>
        <v>7.0685573073337338</v>
      </c>
      <c r="R68" s="64">
        <f>('4B'!R68/'4B'!Q68-1)*100</f>
        <v>-100</v>
      </c>
      <c r="S68" s="67"/>
      <c r="T68" s="67"/>
      <c r="U68" s="67"/>
      <c r="V68" s="67"/>
      <c r="W68" s="67"/>
      <c r="X68" s="67"/>
      <c r="Y68" s="64">
        <f>('4B'!Y68/'4B'!T68-1)*100</f>
        <v>27.023988109987805</v>
      </c>
      <c r="Z68" s="64">
        <f>('4B'!Z68/'4B'!U68-1)*100</f>
        <v>4.6272485436074762</v>
      </c>
      <c r="AA68" s="64">
        <f>('4B'!AA68/'4B'!V68-1)*100</f>
        <v>5.6015619079752721</v>
      </c>
      <c r="AB68" s="64">
        <f>('4B'!AB68/'4B'!W68-1)*100</f>
        <v>1.7399553929258182</v>
      </c>
      <c r="AC68" s="64"/>
      <c r="AD68" s="64">
        <f>('4B'!AD68/'4B'!Y68-1)*100</f>
        <v>8.5326206044562767</v>
      </c>
      <c r="AE68" s="64">
        <f>('4B'!AE68/'4B'!Z68-1)*100</f>
        <v>12.048659271361739</v>
      </c>
      <c r="AF68" s="64">
        <f>('4B'!AF68/'4B'!AA68-1)*100</f>
        <v>16.647731808491308</v>
      </c>
      <c r="AG68" s="64">
        <f>('4B'!AG68/'4B'!AB68-1)*100</f>
        <v>14.666991206410284</v>
      </c>
      <c r="AH68" s="64"/>
      <c r="AI68" s="64">
        <f>('4B'!AI68/'4B'!AD68-1)*100</f>
        <v>14.895968865709674</v>
      </c>
      <c r="AJ68" s="64">
        <f>('4B'!AJ68/'4B'!AE68-1)*100</f>
        <v>-0.93044926987690957</v>
      </c>
      <c r="AK68" s="64">
        <f>('4B'!AK68/'4B'!AF68-1)*100</f>
        <v>-31.81861544125686</v>
      </c>
      <c r="AL68" s="64">
        <f>('4B'!AL68/'4B'!AG68-1)*100</f>
        <v>-14.338599554502117</v>
      </c>
      <c r="AM68" s="64"/>
      <c r="AN68" s="64">
        <f>('4B'!AN68/'4B'!AI68-1)*100</f>
        <v>-20.410688444899684</v>
      </c>
      <c r="AO68" s="64">
        <f>('4B'!AO68/'4B'!AJ68-1)*100</f>
        <v>-3.0377460198115602</v>
      </c>
      <c r="AP68" s="64">
        <f>('4B'!AP68/'4B'!AK68-1)*100</f>
        <v>33.550297414428073</v>
      </c>
      <c r="AQ68" s="64">
        <f>('4B'!AQ68/'4B'!AL68-1)*100</f>
        <v>-5.9065508663719406</v>
      </c>
      <c r="AR68" s="64"/>
      <c r="AS68" s="64">
        <f>('4B'!AS68/'4B'!AN68-1)*100</f>
        <v>-15.820010925686123</v>
      </c>
      <c r="AT68" s="64">
        <f>('4B'!AT68/'4B'!AO68-1)*100</f>
        <v>-17.072838435717131</v>
      </c>
      <c r="AU68" s="64">
        <f>('4B'!AU68/'4B'!AP68-1)*100</f>
        <v>-6.3694477219463526</v>
      </c>
      <c r="AV68" s="64">
        <f>('4B'!AV68/'4B'!AQ68-1)*100</f>
        <v>19.318216499028651</v>
      </c>
      <c r="AW68" s="64"/>
      <c r="AX68" s="285">
        <f>('4B'!AX68/'4B'!AS68-1)*100</f>
        <v>17.663605702251452</v>
      </c>
      <c r="AY68" s="64">
        <f>('4B'!AY68/'4B'!AT68-1)*100</f>
        <v>22.806977909260738</v>
      </c>
      <c r="AZ68" s="64">
        <f>('4B'!AZ68/'4B'!AU68-1)*100</f>
        <v>-14.722580335522862</v>
      </c>
      <c r="BA68" s="64">
        <f>('4B'!BA68/'4B'!AV68-1)*100</f>
        <v>-10.85623913315812</v>
      </c>
      <c r="BB68" s="64"/>
      <c r="BC68" s="64">
        <f>('4B'!BC68/'4B'!AX68-1)*100</f>
        <v>-3.1787224783363599</v>
      </c>
      <c r="BD68" s="64">
        <f>('4B'!BD68/'4B'!AY68-1)*100</f>
        <v>0.12912210396622825</v>
      </c>
      <c r="BE68" s="64">
        <f>('4B'!BE68/'4B'!AZ68-1)*100</f>
        <v>27.158342632090626</v>
      </c>
      <c r="BF68" s="64">
        <f>('4B'!BF68/'4B'!BA68-1)*100</f>
        <v>8.8241744456392102</v>
      </c>
      <c r="BG68" s="64"/>
      <c r="BH68" s="64">
        <f>('4B'!BH68/'4B'!BC68-1)*100</f>
        <v>12.987181775333912</v>
      </c>
      <c r="BI68" s="64">
        <f>('4B'!BI68/'4B'!BD68-1)*100</f>
        <v>7.0597004079146375</v>
      </c>
      <c r="BJ68" s="64">
        <f>('4B'!BJ68/'4B'!BE68-1)*100</f>
        <v>8.4970175914672375</v>
      </c>
      <c r="BK68" s="64">
        <f>('4B'!BK68/'4B'!BF68-1)*100</f>
        <v>10.067052525978081</v>
      </c>
      <c r="BL68" s="64"/>
      <c r="BM68" s="64">
        <f>('4B'!BM68/'4B'!BH68-1)*100</f>
        <v>3.8578482348007315</v>
      </c>
      <c r="BN68" s="64">
        <f>('4B'!BN68/'4B'!BI68-1)*100</f>
        <v>2.7268200600054637</v>
      </c>
      <c r="BO68" s="64">
        <f>('4B'!BO68/'4B'!BJ68-1)*100</f>
        <v>17.137548420027748</v>
      </c>
      <c r="BP68" s="64">
        <f>('4B'!BP68/'4B'!BK68-1)*100</f>
        <v>4.6730537789885895</v>
      </c>
      <c r="BQ68" s="64"/>
      <c r="BR68" s="64">
        <f>('4B'!BR68/'4B'!BM68-1)*100</f>
        <v>5.0355365840444311</v>
      </c>
      <c r="BS68" s="64">
        <f>('4B'!BS68/'4B'!BN68-1)*100</f>
        <v>16.9083909309802</v>
      </c>
      <c r="BT68" s="64">
        <f>('4B'!BT68/'4B'!BO68-1)*100</f>
        <v>-100</v>
      </c>
      <c r="BU68" s="64">
        <f>('4B'!BU68/'4B'!BP68-1)*100</f>
        <v>-100</v>
      </c>
      <c r="BV68" s="64"/>
      <c r="BW68" s="64"/>
      <c r="BX68" s="78" t="s">
        <v>51</v>
      </c>
      <c r="BY68" s="753" t="s">
        <v>191</v>
      </c>
      <c r="BZ68" s="753"/>
      <c r="CA68" s="753"/>
      <c r="CB68" s="753"/>
      <c r="CC68" s="753"/>
      <c r="CD68" s="81"/>
      <c r="CE68" s="314"/>
      <c r="CF68" s="314"/>
      <c r="CI68" s="553"/>
      <c r="CJ68" s="553">
        <f>I68-'[3]CONSTANT (YoY)'!FW1869</f>
        <v>0</v>
      </c>
      <c r="CK68" s="553">
        <f>J68-'[3]CONSTANT (YoY)'!FX1869</f>
        <v>0</v>
      </c>
      <c r="CL68" s="553">
        <f>K68-'[3]CONSTANT (YoY)'!FY1869</f>
        <v>0</v>
      </c>
      <c r="CM68" s="553">
        <f>L68-'[3]CONSTANT (YoY)'!FZ1869</f>
        <v>0</v>
      </c>
      <c r="CN68" s="553">
        <f>M68-'[3]CONSTANT (YoY)'!GA1869</f>
        <v>0</v>
      </c>
      <c r="CO68" s="553">
        <f>N68-'[3]CONSTANT (YoY)'!GB1869</f>
        <v>0</v>
      </c>
      <c r="CP68" s="553">
        <f>O68-'[3]CONSTANT (YoY)'!GC1869</f>
        <v>0</v>
      </c>
      <c r="CQ68" s="553">
        <f>P68-'[3]CONSTANT (YoY)'!GD1869</f>
        <v>0</v>
      </c>
      <c r="CR68" s="553">
        <f>Q68-'[3]CONSTANT (YoY)'!GE1869</f>
        <v>0</v>
      </c>
      <c r="CS68" s="553"/>
      <c r="CT68" s="553"/>
      <c r="CU68" s="553"/>
      <c r="CV68" s="553"/>
      <c r="CW68" s="553"/>
      <c r="CX68" s="553"/>
      <c r="CY68" s="553">
        <f>Y68-'[3]CONSTANT (YoY)'!DK1869</f>
        <v>0</v>
      </c>
      <c r="CZ68" s="553">
        <f>Z68-'[3]CONSTANT (YoY)'!DL1869</f>
        <v>0</v>
      </c>
      <c r="DA68" s="553">
        <f>AA68-'[3]CONSTANT (YoY)'!DM1869</f>
        <v>0</v>
      </c>
      <c r="DB68" s="553">
        <f>AB68-'[3]CONSTANT (YoY)'!DN1869</f>
        <v>0</v>
      </c>
      <c r="DC68" s="553"/>
      <c r="DD68" s="553">
        <f>AD68-'[3]CONSTANT (YoY)'!DO1869</f>
        <v>0</v>
      </c>
      <c r="DE68" s="553">
        <f>AE68-'[3]CONSTANT (YoY)'!DP1869</f>
        <v>0</v>
      </c>
      <c r="DF68" s="553">
        <f>AF68-'[3]CONSTANT (YoY)'!DQ1869</f>
        <v>0</v>
      </c>
      <c r="DG68" s="553">
        <f>AG68-'[3]CONSTANT (YoY)'!DR1869</f>
        <v>0</v>
      </c>
      <c r="DH68" s="553"/>
      <c r="DI68" s="553">
        <f>AI68-'[3]CONSTANT (YoY)'!DS1869</f>
        <v>0</v>
      </c>
      <c r="DJ68" s="553">
        <f>AJ68-'[3]CONSTANT (YoY)'!DT1869</f>
        <v>0</v>
      </c>
      <c r="DK68" s="553">
        <f>AK68-'[3]CONSTANT (YoY)'!DU1869</f>
        <v>0</v>
      </c>
      <c r="DL68" s="553">
        <f>AL68-'[3]CONSTANT (YoY)'!DV1869</f>
        <v>0</v>
      </c>
      <c r="DM68" s="553"/>
      <c r="DN68" s="553">
        <f>AN68-'[3]CONSTANT (YoY)'!DW1869</f>
        <v>0</v>
      </c>
      <c r="DO68" s="553">
        <f>AO68-'[3]CONSTANT (YoY)'!DX1869</f>
        <v>0</v>
      </c>
      <c r="DP68" s="553">
        <f>AP68-'[3]CONSTANT (YoY)'!DY1869</f>
        <v>0</v>
      </c>
      <c r="DQ68" s="553">
        <f>AQ68-'[3]CONSTANT (YoY)'!DZ1869</f>
        <v>0</v>
      </c>
      <c r="DR68" s="553"/>
      <c r="DS68" s="553">
        <f>AS68-'[3]CONSTANT (YoY)'!EA1869</f>
        <v>0</v>
      </c>
      <c r="DT68" s="553">
        <f>AT68-'[3]CONSTANT (YoY)'!EB1869</f>
        <v>0</v>
      </c>
      <c r="DU68" s="553">
        <f>AU68-'[3]CONSTANT (YoY)'!EC1869</f>
        <v>0</v>
      </c>
      <c r="DV68" s="553">
        <f>AV68-'[3]CONSTANT (YoY)'!ED1869</f>
        <v>0</v>
      </c>
      <c r="DW68" s="553"/>
      <c r="DX68" s="553">
        <f>AX68-'[3]CONSTANT (YoY)'!EE1869</f>
        <v>0</v>
      </c>
      <c r="DY68" s="553">
        <f>AY68-'[3]CONSTANT (YoY)'!EF1869</f>
        <v>0</v>
      </c>
      <c r="DZ68" s="553">
        <f>AZ68-'[3]CONSTANT (YoY)'!EG1869</f>
        <v>0</v>
      </c>
      <c r="EA68" s="553">
        <f>BA68-'[3]CONSTANT (YoY)'!EH1869</f>
        <v>0</v>
      </c>
      <c r="EB68" s="553"/>
      <c r="EC68" s="553">
        <f>BC68-'[3]CONSTANT (YoY)'!EI1869</f>
        <v>0</v>
      </c>
      <c r="ED68" s="553">
        <f>BD68-'[3]CONSTANT (YoY)'!EJ1869</f>
        <v>0</v>
      </c>
      <c r="EE68" s="553">
        <f>BE68-'[3]CONSTANT (YoY)'!EK1869</f>
        <v>0</v>
      </c>
      <c r="EF68" s="553">
        <f>BF68-'[3]CONSTANT (YoY)'!EL1869</f>
        <v>0</v>
      </c>
      <c r="EG68" s="553"/>
      <c r="EH68" s="553">
        <f>BH68-'[3]CONSTANT (YoY)'!EM1869</f>
        <v>0</v>
      </c>
      <c r="EI68" s="553">
        <f>BI68-'[3]CONSTANT (YoY)'!EN1869</f>
        <v>0</v>
      </c>
      <c r="EJ68" s="553">
        <f>BJ68-'[3]CONSTANT (YoY)'!EO1869</f>
        <v>0</v>
      </c>
      <c r="EK68" s="553">
        <f>BK68-'[3]CONSTANT (YoY)'!EP1869</f>
        <v>0</v>
      </c>
      <c r="EL68" s="553"/>
      <c r="EM68" s="553">
        <f>BM68-'[3]CONSTANT (YoY)'!EQ1869</f>
        <v>0</v>
      </c>
      <c r="EN68" s="553">
        <f>BN68-'[3]CONSTANT (YoY)'!ER1869</f>
        <v>0</v>
      </c>
      <c r="EO68" s="553">
        <f>BO68-'[3]CONSTANT (YoY)'!ES1869</f>
        <v>0</v>
      </c>
      <c r="EP68" s="553">
        <f>BP68-'[3]CONSTANT (YoY)'!ET1869</f>
        <v>0</v>
      </c>
      <c r="EQ68" s="553"/>
      <c r="ER68" s="553">
        <f>BR68-'[3]CONSTANT (YoY)'!EU1869</f>
        <v>0</v>
      </c>
      <c r="ES68" s="553">
        <f>BS68-'[3]CONSTANT (YoY)'!EV1869</f>
        <v>0</v>
      </c>
      <c r="ET68" s="553">
        <f>BT68-'[3]CONSTANT (YoY)'!EW1869</f>
        <v>0</v>
      </c>
      <c r="EU68" s="553">
        <f>BU68-'[3]CONSTANT (YoY)'!EX1869</f>
        <v>0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453"/>
      <c r="I69" s="66">
        <f>('4B'!I69/'4B'!H69-1)*100</f>
        <v>4.4497814155189497</v>
      </c>
      <c r="J69" s="66">
        <f>('4B'!J69/'4B'!I69-1)*100</f>
        <v>5.8127223691851304</v>
      </c>
      <c r="K69" s="66">
        <f>('4B'!K69/'4B'!J69-1)*100</f>
        <v>4.8430869590737391</v>
      </c>
      <c r="L69" s="66">
        <f>('4B'!L69/'4B'!K69-1)*100</f>
        <v>4.4131874898728496</v>
      </c>
      <c r="M69" s="66">
        <f>('4B'!M69/'4B'!L69-1)*100</f>
        <v>-5.45684659081207</v>
      </c>
      <c r="N69" s="66">
        <f>('4B'!N69/'4B'!M69-1)*100</f>
        <v>3.3153495093307006</v>
      </c>
      <c r="O69" s="66">
        <f>('4B'!O69/'4B'!N69-1)*100</f>
        <v>9.0317372191500045</v>
      </c>
      <c r="P69" s="66">
        <f>('4B'!P69/'4B'!O69-1)*100</f>
        <v>3.5370638059959436</v>
      </c>
      <c r="Q69" s="66">
        <f>('4B'!Q69/'4B'!P69-1)*100</f>
        <v>5.105459255656708</v>
      </c>
      <c r="R69" s="66">
        <f>('4B'!R69/'4B'!Q69-1)*100</f>
        <v>-100</v>
      </c>
      <c r="S69" s="66">
        <f>('4B'!S69/'4B'!M69-1)*100</f>
        <v>-100</v>
      </c>
      <c r="T69" s="66"/>
      <c r="U69" s="66"/>
      <c r="V69" s="66"/>
      <c r="W69" s="66"/>
      <c r="X69" s="66"/>
      <c r="Y69" s="66">
        <f>('4B'!Y69/'4B'!T69-1)*100</f>
        <v>4.2774364207415871</v>
      </c>
      <c r="Z69" s="66">
        <f>('4B'!Z69/'4B'!U69-1)*100</f>
        <v>4.1664336058057527</v>
      </c>
      <c r="AA69" s="66">
        <f>('4B'!AA69/'4B'!V69-1)*100</f>
        <v>4.5459418324105272</v>
      </c>
      <c r="AB69" s="66">
        <f>('4B'!AB69/'4B'!W69-1)*100</f>
        <v>4.7810161146795371</v>
      </c>
      <c r="AC69" s="66"/>
      <c r="AD69" s="66">
        <f>('4B'!AD69/'4B'!Y69-1)*100</f>
        <v>5.5773498021364887</v>
      </c>
      <c r="AE69" s="66">
        <f>('4B'!AE69/'4B'!Z69-1)*100</f>
        <v>5.7192980490558876</v>
      </c>
      <c r="AF69" s="66">
        <f>('4B'!AF69/'4B'!AA69-1)*100</f>
        <v>6.1487642786010266</v>
      </c>
      <c r="AG69" s="66">
        <f>('4B'!AG69/'4B'!AB69-1)*100</f>
        <v>5.7901411410344217</v>
      </c>
      <c r="AH69" s="66">
        <f>('4B'!AC69/'4B'!AB69-1)*100</f>
        <v>-100</v>
      </c>
      <c r="AI69" s="66">
        <f>('4B'!AI69/'4B'!AD69-1)*100</f>
        <v>5.2621799984291506</v>
      </c>
      <c r="AJ69" s="66">
        <f>('4B'!AJ69/'4B'!AE69-1)*100</f>
        <v>4.7784495861760368</v>
      </c>
      <c r="AK69" s="66">
        <f>('4B'!AK69/'4B'!AF69-1)*100</f>
        <v>4.5425800028148222</v>
      </c>
      <c r="AL69" s="66">
        <f>('4B'!AL69/'4B'!AG69-1)*100</f>
        <v>4.8129100549669124</v>
      </c>
      <c r="AM69" s="66"/>
      <c r="AN69" s="66">
        <f>('4B'!AN69/'4B'!AI69-1)*100</f>
        <v>4.6704641094733157</v>
      </c>
      <c r="AO69" s="66">
        <f>('4B'!AO69/'4B'!AJ69-1)*100</f>
        <v>4.9400920180094676</v>
      </c>
      <c r="AP69" s="66">
        <f>('4B'!AP69/'4B'!AK69-1)*100</f>
        <v>4.4642505276997202</v>
      </c>
      <c r="AQ69" s="66">
        <f>('4B'!AQ69/'4B'!AL69-1)*100</f>
        <v>3.6370786270904176</v>
      </c>
      <c r="AR69" s="66"/>
      <c r="AS69" s="66">
        <f>('4B'!AS69/'4B'!AN69-1)*100</f>
        <v>0.67655711759000425</v>
      </c>
      <c r="AT69" s="66">
        <f>('4B'!AT69/'4B'!AO69-1)*100</f>
        <v>-16.925433663268652</v>
      </c>
      <c r="AU69" s="66">
        <f>('4B'!AU69/'4B'!AP69-1)*100</f>
        <v>-2.4867369041712606</v>
      </c>
      <c r="AV69" s="66">
        <f>('4B'!AV69/'4B'!AQ69-1)*100</f>
        <v>-3.1886078677492269</v>
      </c>
      <c r="AW69" s="66"/>
      <c r="AX69" s="66">
        <f>('4B'!AX69/'4B'!AS69-1)*100</f>
        <v>-0.22546047205896924</v>
      </c>
      <c r="AY69" s="66">
        <f>('4B'!AY69/'4B'!AT69-1)*100</f>
        <v>16.331765322077231</v>
      </c>
      <c r="AZ69" s="66">
        <f>('4B'!AZ69/'4B'!AU69-1)*100</f>
        <v>-4.1790443218923334</v>
      </c>
      <c r="BA69" s="66">
        <f>('4B'!BA69/'4B'!AV69-1)*100</f>
        <v>3.5267728508542762</v>
      </c>
      <c r="BB69" s="66"/>
      <c r="BC69" s="66">
        <f>('4B'!BC69/'4B'!AX69-1)*100</f>
        <v>5.0659442336340454</v>
      </c>
      <c r="BD69" s="66">
        <f>('4B'!BD69/'4B'!AY69-1)*100</f>
        <v>9.2467280714619182</v>
      </c>
      <c r="BE69" s="66">
        <f>('4B'!BE69/'4B'!AZ69-1)*100</f>
        <v>14.64004393443461</v>
      </c>
      <c r="BF69" s="66">
        <f>('4B'!BF69/'4B'!BA69-1)*100</f>
        <v>7.4130045114186194</v>
      </c>
      <c r="BG69" s="66"/>
      <c r="BH69" s="66">
        <f>('4B'!BH69/'4B'!BC69-1)*100</f>
        <v>5.67954830196018</v>
      </c>
      <c r="BI69" s="66">
        <f>('4B'!BI69/'4B'!BD69-1)*100</f>
        <v>2.6682804402756499</v>
      </c>
      <c r="BJ69" s="66">
        <f>('4B'!BJ69/'4B'!BE69-1)*100</f>
        <v>3.0888519604791664</v>
      </c>
      <c r="BK69" s="66">
        <f>('4B'!BK69/'4B'!BF69-1)*100</f>
        <v>2.8356103317490833</v>
      </c>
      <c r="BL69" s="66"/>
      <c r="BM69" s="66">
        <f>('4B'!BM69/'4B'!BH69-1)*100</f>
        <v>4.1757507668967353</v>
      </c>
      <c r="BN69" s="66">
        <f>('4B'!BN69/'4B'!BI69-1)*100</f>
        <v>5.9021329121150767</v>
      </c>
      <c r="BO69" s="66">
        <f>('4B'!BO69/'4B'!BJ69-1)*100</f>
        <v>5.4130959667325174</v>
      </c>
      <c r="BP69" s="66">
        <f>('4B'!BP69/'4B'!BK69-1)*100</f>
        <v>4.9352441552462212</v>
      </c>
      <c r="BQ69" s="66"/>
      <c r="BR69" s="66">
        <f>('4B'!BR69/'4B'!BM69-1)*100</f>
        <v>4.4080275489863707</v>
      </c>
      <c r="BS69" s="66">
        <f>('4B'!BS69/'4B'!BN69-1)*100</f>
        <v>4.3922962219463235</v>
      </c>
      <c r="BT69" s="66">
        <f>('4B'!BT69/'4B'!BO69-1)*100</f>
        <v>-100</v>
      </c>
      <c r="BU69" s="66">
        <f>('4B'!BU69/'4B'!BP69-1)*100</f>
        <v>-100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395"/>
      <c r="CE69" s="314"/>
      <c r="CF69" s="314"/>
      <c r="CI69" s="553"/>
      <c r="CJ69" s="553">
        <f>I69-'[3]CONSTANT (YoY)'!FW1870</f>
        <v>0</v>
      </c>
      <c r="CK69" s="553">
        <f>J69-'[3]CONSTANT (YoY)'!FX1870</f>
        <v>0</v>
      </c>
      <c r="CL69" s="553">
        <f>K69-'[3]CONSTANT (YoY)'!FY1870</f>
        <v>0</v>
      </c>
      <c r="CM69" s="553">
        <f>L69-'[3]CONSTANT (YoY)'!FZ1870</f>
        <v>0</v>
      </c>
      <c r="CN69" s="553">
        <f>M69-'[3]CONSTANT (YoY)'!GA1870</f>
        <v>0</v>
      </c>
      <c r="CO69" s="553">
        <f>N69-'[3]CONSTANT (YoY)'!GB1870</f>
        <v>0</v>
      </c>
      <c r="CP69" s="553">
        <f>O69-'[3]CONSTANT (YoY)'!GC1870</f>
        <v>0</v>
      </c>
      <c r="CQ69" s="553">
        <f>P69-'[3]CONSTANT (YoY)'!GD1870</f>
        <v>0</v>
      </c>
      <c r="CR69" s="553">
        <f>Q69-'[3]CONSTANT (YoY)'!GE1870</f>
        <v>0</v>
      </c>
      <c r="CS69" s="553"/>
      <c r="CT69" s="553"/>
      <c r="CU69" s="553"/>
      <c r="CV69" s="553"/>
      <c r="CW69" s="553"/>
      <c r="CX69" s="553"/>
      <c r="CY69" s="553">
        <f>Y69-'[3]CONSTANT (YoY)'!DK1870</f>
        <v>0</v>
      </c>
      <c r="CZ69" s="553">
        <f>Z69-'[3]CONSTANT (YoY)'!DL1870</f>
        <v>0</v>
      </c>
      <c r="DA69" s="553">
        <f>AA69-'[3]CONSTANT (YoY)'!DM1870</f>
        <v>0</v>
      </c>
      <c r="DB69" s="553">
        <f>AB69-'[3]CONSTANT (YoY)'!DN1870</f>
        <v>0</v>
      </c>
      <c r="DC69" s="553"/>
      <c r="DD69" s="553">
        <f>AD69-'[3]CONSTANT (YoY)'!DO1870</f>
        <v>0</v>
      </c>
      <c r="DE69" s="553">
        <f>AE69-'[3]CONSTANT (YoY)'!DP1870</f>
        <v>2.2204460492503131E-14</v>
      </c>
      <c r="DF69" s="553">
        <f>AF69-'[3]CONSTANT (YoY)'!DQ1870</f>
        <v>0</v>
      </c>
      <c r="DG69" s="553">
        <f>AG69-'[3]CONSTANT (YoY)'!DR1870</f>
        <v>0</v>
      </c>
      <c r="DH69" s="553"/>
      <c r="DI69" s="553">
        <f>AI69-'[3]CONSTANT (YoY)'!DS1870</f>
        <v>0</v>
      </c>
      <c r="DJ69" s="553">
        <f>AJ69-'[3]CONSTANT (YoY)'!DT1870</f>
        <v>-2.2204460492503131E-14</v>
      </c>
      <c r="DK69" s="553">
        <f>AK69-'[3]CONSTANT (YoY)'!DU1870</f>
        <v>0</v>
      </c>
      <c r="DL69" s="553">
        <f>AL69-'[3]CONSTANT (YoY)'!DV1870</f>
        <v>0</v>
      </c>
      <c r="DM69" s="553"/>
      <c r="DN69" s="553">
        <f>AN69-'[3]CONSTANT (YoY)'!DW1870</f>
        <v>0</v>
      </c>
      <c r="DO69" s="553">
        <f>AO69-'[3]CONSTANT (YoY)'!DX1870</f>
        <v>0</v>
      </c>
      <c r="DP69" s="553">
        <f>AP69-'[3]CONSTANT (YoY)'!DY1870</f>
        <v>0</v>
      </c>
      <c r="DQ69" s="553">
        <f>AQ69-'[3]CONSTANT (YoY)'!DZ1870</f>
        <v>0</v>
      </c>
      <c r="DR69" s="553"/>
      <c r="DS69" s="553">
        <f>AS69-'[3]CONSTANT (YoY)'!EA1870</f>
        <v>0</v>
      </c>
      <c r="DT69" s="553">
        <f>AT69-'[3]CONSTANT (YoY)'!EB1870</f>
        <v>0</v>
      </c>
      <c r="DU69" s="553">
        <f>AU69-'[3]CONSTANT (YoY)'!EC1870</f>
        <v>2.2204460492503131E-14</v>
      </c>
      <c r="DV69" s="553">
        <f>AV69-'[3]CONSTANT (YoY)'!ED1870</f>
        <v>0</v>
      </c>
      <c r="DW69" s="553"/>
      <c r="DX69" s="553">
        <f>AX69-'[3]CONSTANT (YoY)'!EE1870</f>
        <v>-1.1102230246251565E-14</v>
      </c>
      <c r="DY69" s="553">
        <f>AY69-'[3]CONSTANT (YoY)'!EF1870</f>
        <v>0</v>
      </c>
      <c r="DZ69" s="553">
        <f>AZ69-'[3]CONSTANT (YoY)'!EG1870</f>
        <v>-2.2204460492503131E-14</v>
      </c>
      <c r="EA69" s="553">
        <f>BA69-'[3]CONSTANT (YoY)'!EH1870</f>
        <v>0</v>
      </c>
      <c r="EB69" s="553"/>
      <c r="EC69" s="553">
        <f>BC69-'[3]CONSTANT (YoY)'!EI1870</f>
        <v>2.2204460492503131E-14</v>
      </c>
      <c r="ED69" s="553">
        <f>BD69-'[3]CONSTANT (YoY)'!EJ1870</f>
        <v>0</v>
      </c>
      <c r="EE69" s="553">
        <f>BE69-'[3]CONSTANT (YoY)'!EK1870</f>
        <v>0</v>
      </c>
      <c r="EF69" s="553">
        <f>BF69-'[3]CONSTANT (YoY)'!EL1870</f>
        <v>0</v>
      </c>
      <c r="EG69" s="553"/>
      <c r="EH69" s="553">
        <f>BH69-'[3]CONSTANT (YoY)'!EM1870</f>
        <v>4.4408920985006262E-14</v>
      </c>
      <c r="EI69" s="553">
        <f>BI69-'[3]CONSTANT (YoY)'!EN1870</f>
        <v>0</v>
      </c>
      <c r="EJ69" s="553">
        <f>BJ69-'[3]CONSTANT (YoY)'!EO1870</f>
        <v>0</v>
      </c>
      <c r="EK69" s="553">
        <f>BK69-'[3]CONSTANT (YoY)'!EP1870</f>
        <v>0</v>
      </c>
      <c r="EL69" s="553"/>
      <c r="EM69" s="553">
        <f>BM69-'[3]CONSTANT (YoY)'!EQ1870</f>
        <v>-4.4408920985006262E-14</v>
      </c>
      <c r="EN69" s="553">
        <f>BN69-'[3]CONSTANT (YoY)'!ER1870</f>
        <v>-2.2204460492503131E-14</v>
      </c>
      <c r="EO69" s="553">
        <f>BO69-'[3]CONSTANT (YoY)'!ES1870</f>
        <v>0</v>
      </c>
      <c r="EP69" s="553">
        <f>BP69-'[3]CONSTANT (YoY)'!ET1870</f>
        <v>0</v>
      </c>
      <c r="EQ69" s="553"/>
      <c r="ER69" s="553">
        <f>BR69-'[3]CONSTANT (YoY)'!EU1870</f>
        <v>2.2204460492503131E-14</v>
      </c>
      <c r="ES69" s="553">
        <f>BS69-'[3]CONSTANT (YoY)'!EV1870</f>
        <v>2.2204460492503131E-14</v>
      </c>
      <c r="ET69" s="553">
        <f>BT69-'[3]CONSTANT (YoY)'!EW1870</f>
        <v>0</v>
      </c>
      <c r="EU69" s="553">
        <f>BU69-'[3]CONSTANT (YoY)'!EX1870</f>
        <v>0</v>
      </c>
    </row>
  </sheetData>
  <mergeCells count="263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3:D13"/>
    <mergeCell ref="E13:G13"/>
    <mergeCell ref="BY13:BZ13"/>
    <mergeCell ref="CA13:CC13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I4:I5"/>
    <mergeCell ref="K4:K5"/>
    <mergeCell ref="Y4:AB4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N4:N5"/>
    <mergeCell ref="O4:O5"/>
    <mergeCell ref="AS4:AV4"/>
    <mergeCell ref="P4:P5"/>
    <mergeCell ref="BH4:BI4"/>
    <mergeCell ref="BJ4:BK4"/>
    <mergeCell ref="A1:A2"/>
    <mergeCell ref="E1:F2"/>
    <mergeCell ref="CA1:CA2"/>
    <mergeCell ref="CB1:CB2"/>
    <mergeCell ref="B3:CC3"/>
    <mergeCell ref="B4:G5"/>
    <mergeCell ref="J4:J5"/>
    <mergeCell ref="CD4:CD5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R4:BU4"/>
    <mergeCell ref="BC4:BF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41" man="1"/>
  </rowBreaks>
  <colBreaks count="2" manualBreakCount="2">
    <brk id="61" max="68" man="1"/>
    <brk id="82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4"/>
  <dimension ref="A1:EU69"/>
  <sheetViews>
    <sheetView view="pageBreakPreview" zoomScale="75" zoomScaleNormal="100" zoomScaleSheetLayoutView="75" workbookViewId="0">
      <pane xSplit="13" ySplit="6" topLeftCell="BS36" activePane="bottomRight" state="frozen"/>
      <selection activeCell="BN13" sqref="BN13"/>
      <selection pane="topRight" activeCell="BN13" sqref="BN13"/>
      <selection pane="bottomLeft" activeCell="BN13" sqref="BN13"/>
      <selection pane="bottomRight"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29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0" width="0.88671875" style="1" hidden="1" customWidth="1"/>
    <col min="21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8" width="18" style="1" customWidth="1"/>
    <col min="69" max="69" width="0.88671875" style="1" customWidth="1"/>
    <col min="70" max="71" width="18" style="1" customWidth="1"/>
    <col min="72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6" width="9.33203125" style="436" customWidth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68</v>
      </c>
      <c r="F1" s="744"/>
      <c r="G1" s="21" t="s">
        <v>135</v>
      </c>
      <c r="H1" s="2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2"/>
      <c r="CA1" s="744"/>
      <c r="CB1" s="744"/>
      <c r="CC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136</v>
      </c>
      <c r="H2" s="2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4"/>
      <c r="BZ2" s="12"/>
      <c r="CA2" s="744"/>
      <c r="CB2" s="744"/>
      <c r="CC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56"/>
      <c r="T4" s="40"/>
      <c r="U4" s="747">
        <v>2015</v>
      </c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3">
        <v>2024</v>
      </c>
      <c r="BN4" s="743"/>
      <c r="BO4" s="743"/>
      <c r="BP4" s="743"/>
      <c r="BQ4" s="40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437"/>
      <c r="CE4" s="437"/>
      <c r="CF4" s="437"/>
      <c r="CG4" s="437"/>
      <c r="CH4" s="437"/>
      <c r="CI4" s="548"/>
      <c r="CJ4" s="548" t="str">
        <f t="shared" ref="CJ4:CR4" si="0">I4</f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/>
      <c r="CU4" s="548"/>
      <c r="CV4" s="548"/>
      <c r="CW4" s="548"/>
      <c r="CX4" s="548"/>
      <c r="CY4" s="548">
        <f t="shared" ref="CY4:DN5" si="1">Y4</f>
        <v>2016</v>
      </c>
      <c r="CZ4" s="548">
        <f t="shared" si="1"/>
        <v>0</v>
      </c>
      <c r="DA4" s="548">
        <f t="shared" si="1"/>
        <v>0</v>
      </c>
      <c r="DB4" s="548">
        <f t="shared" si="1"/>
        <v>0</v>
      </c>
      <c r="DC4" s="548"/>
      <c r="DD4" s="548">
        <f t="shared" si="1"/>
        <v>2017</v>
      </c>
      <c r="DE4" s="548">
        <f t="shared" si="1"/>
        <v>0</v>
      </c>
      <c r="DF4" s="548">
        <f t="shared" si="1"/>
        <v>0</v>
      </c>
      <c r="DG4" s="548">
        <f t="shared" si="1"/>
        <v>0</v>
      </c>
      <c r="DH4" s="548"/>
      <c r="DI4" s="548">
        <f t="shared" si="1"/>
        <v>2018</v>
      </c>
      <c r="DJ4" s="548">
        <f t="shared" si="1"/>
        <v>0</v>
      </c>
      <c r="DK4" s="548">
        <f t="shared" si="1"/>
        <v>0</v>
      </c>
      <c r="DL4" s="548">
        <f t="shared" si="1"/>
        <v>0</v>
      </c>
      <c r="DM4" s="548"/>
      <c r="DN4" s="548">
        <f t="shared" si="1"/>
        <v>2019</v>
      </c>
      <c r="DO4" s="548">
        <f t="shared" ref="DO4:DU5" si="2">AO4</f>
        <v>0</v>
      </c>
      <c r="DP4" s="548">
        <f t="shared" si="2"/>
        <v>0</v>
      </c>
      <c r="DQ4" s="548">
        <f t="shared" si="2"/>
        <v>0</v>
      </c>
      <c r="DR4" s="548"/>
      <c r="DS4" s="548">
        <f t="shared" si="2"/>
        <v>2020</v>
      </c>
      <c r="DT4" s="548">
        <f t="shared" si="2"/>
        <v>0</v>
      </c>
      <c r="DU4" s="548">
        <f t="shared" si="2"/>
        <v>0</v>
      </c>
      <c r="DV4" s="548">
        <f>AV4</f>
        <v>0</v>
      </c>
      <c r="DW4" s="548"/>
      <c r="DX4" s="548">
        <f t="shared" ref="DX4:EM5" si="3">AX4</f>
        <v>2021</v>
      </c>
      <c r="DY4" s="548">
        <f t="shared" si="3"/>
        <v>0</v>
      </c>
      <c r="DZ4" s="548">
        <f t="shared" si="3"/>
        <v>0</v>
      </c>
      <c r="EA4" s="548">
        <f t="shared" si="3"/>
        <v>0</v>
      </c>
      <c r="EB4" s="548"/>
      <c r="EC4" s="548">
        <f t="shared" si="3"/>
        <v>2022</v>
      </c>
      <c r="ED4" s="548">
        <f t="shared" si="3"/>
        <v>0</v>
      </c>
      <c r="EE4" s="548">
        <f t="shared" si="3"/>
        <v>0</v>
      </c>
      <c r="EF4" s="548">
        <f t="shared" si="3"/>
        <v>0</v>
      </c>
      <c r="EG4" s="548"/>
      <c r="EH4" s="548">
        <f t="shared" si="3"/>
        <v>2023</v>
      </c>
      <c r="EI4" s="548" t="e">
        <f>#REF!</f>
        <v>#REF!</v>
      </c>
      <c r="EJ4" s="548">
        <f>BI4</f>
        <v>0</v>
      </c>
      <c r="EK4" s="548">
        <f t="shared" si="3"/>
        <v>0</v>
      </c>
      <c r="EL4" s="548"/>
      <c r="EM4" s="548">
        <f t="shared" si="3"/>
        <v>2024</v>
      </c>
      <c r="EN4" s="548">
        <f t="shared" ref="EN4:EP5" si="4">BN4</f>
        <v>0</v>
      </c>
      <c r="EO4" s="548">
        <f t="shared" si="4"/>
        <v>0</v>
      </c>
      <c r="EP4" s="548">
        <f t="shared" si="4"/>
        <v>0</v>
      </c>
      <c r="EQ4" s="548"/>
      <c r="ER4" s="548">
        <f t="shared" ref="ER4:EU5" si="5">BR4</f>
        <v>2025</v>
      </c>
      <c r="ES4" s="548">
        <f t="shared" si="5"/>
        <v>0</v>
      </c>
      <c r="ET4" s="548">
        <f t="shared" si="5"/>
        <v>0</v>
      </c>
      <c r="EU4" s="548">
        <f t="shared" si="5"/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57"/>
      <c r="T5" s="41"/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42" t="s">
        <v>1</v>
      </c>
      <c r="BN5" s="42" t="s">
        <v>2</v>
      </c>
      <c r="BO5" s="384" t="s">
        <v>3</v>
      </c>
      <c r="BP5" s="42" t="s">
        <v>4</v>
      </c>
      <c r="BQ5" s="41"/>
      <c r="BR5" s="42" t="s">
        <v>1</v>
      </c>
      <c r="BS5" s="42" t="s">
        <v>2</v>
      </c>
      <c r="BT5" s="384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438"/>
      <c r="CE5" s="438"/>
      <c r="CF5" s="438"/>
      <c r="CG5" s="438"/>
      <c r="CH5" s="438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/>
      <c r="CU5" s="551"/>
      <c r="CV5" s="551"/>
      <c r="CW5" s="551"/>
      <c r="CX5" s="551"/>
      <c r="CY5" s="551" t="str">
        <f t="shared" si="1"/>
        <v>I</v>
      </c>
      <c r="CZ5" s="551" t="str">
        <f t="shared" si="1"/>
        <v>II</v>
      </c>
      <c r="DA5" s="551" t="str">
        <f t="shared" si="1"/>
        <v>III</v>
      </c>
      <c r="DB5" s="551" t="str">
        <f t="shared" si="1"/>
        <v>IV</v>
      </c>
      <c r="DC5" s="551"/>
      <c r="DD5" s="551" t="str">
        <f t="shared" si="1"/>
        <v>I</v>
      </c>
      <c r="DE5" s="551" t="str">
        <f t="shared" si="1"/>
        <v>II</v>
      </c>
      <c r="DF5" s="551" t="str">
        <f t="shared" si="1"/>
        <v>III</v>
      </c>
      <c r="DG5" s="551" t="str">
        <f t="shared" si="1"/>
        <v>IV</v>
      </c>
      <c r="DH5" s="551"/>
      <c r="DI5" s="551" t="str">
        <f t="shared" si="1"/>
        <v>I</v>
      </c>
      <c r="DJ5" s="551" t="str">
        <f t="shared" si="1"/>
        <v>II</v>
      </c>
      <c r="DK5" s="551" t="str">
        <f t="shared" si="1"/>
        <v>III</v>
      </c>
      <c r="DL5" s="551" t="str">
        <f t="shared" si="1"/>
        <v>IV</v>
      </c>
      <c r="DM5" s="551"/>
      <c r="DN5" s="551" t="str">
        <f t="shared" si="1"/>
        <v>I</v>
      </c>
      <c r="DO5" s="551" t="str">
        <f t="shared" si="2"/>
        <v>II</v>
      </c>
      <c r="DP5" s="551" t="str">
        <f t="shared" si="2"/>
        <v>III</v>
      </c>
      <c r="DQ5" s="551" t="str">
        <f t="shared" si="2"/>
        <v>IV</v>
      </c>
      <c r="DR5" s="551"/>
      <c r="DS5" s="551" t="str">
        <f t="shared" si="2"/>
        <v>I</v>
      </c>
      <c r="DT5" s="551" t="str">
        <f t="shared" si="2"/>
        <v>II</v>
      </c>
      <c r="DU5" s="551" t="str">
        <f t="shared" si="2"/>
        <v>III</v>
      </c>
      <c r="DV5" s="551" t="str">
        <f>AV5</f>
        <v>IV</v>
      </c>
      <c r="DW5" s="551"/>
      <c r="DX5" s="551" t="str">
        <f t="shared" si="3"/>
        <v>I</v>
      </c>
      <c r="DY5" s="551" t="str">
        <f t="shared" si="3"/>
        <v>II</v>
      </c>
      <c r="DZ5" s="551" t="str">
        <f t="shared" si="3"/>
        <v>III</v>
      </c>
      <c r="EA5" s="551" t="str">
        <f t="shared" si="3"/>
        <v>IV</v>
      </c>
      <c r="EB5" s="551"/>
      <c r="EC5" s="551" t="str">
        <f t="shared" si="3"/>
        <v>I</v>
      </c>
      <c r="ED5" s="551" t="str">
        <f t="shared" si="3"/>
        <v>II</v>
      </c>
      <c r="EE5" s="551" t="str">
        <f t="shared" si="3"/>
        <v>III</v>
      </c>
      <c r="EF5" s="551" t="str">
        <f t="shared" si="3"/>
        <v>IV</v>
      </c>
      <c r="EG5" s="551"/>
      <c r="EH5" s="551" t="str">
        <f t="shared" si="3"/>
        <v>I</v>
      </c>
      <c r="EI5" s="551" t="str">
        <f t="shared" si="3"/>
        <v>II</v>
      </c>
      <c r="EJ5" s="551" t="str">
        <f t="shared" si="3"/>
        <v>III</v>
      </c>
      <c r="EK5" s="551" t="str">
        <f t="shared" si="3"/>
        <v>IV</v>
      </c>
      <c r="EL5" s="551"/>
      <c r="EM5" s="551" t="str">
        <f t="shared" si="3"/>
        <v>I</v>
      </c>
      <c r="EN5" s="551" t="str">
        <f t="shared" si="4"/>
        <v>II</v>
      </c>
      <c r="EO5" s="551" t="str">
        <f t="shared" si="4"/>
        <v>III</v>
      </c>
      <c r="EP5" s="551" t="str">
        <f t="shared" si="4"/>
        <v>IV</v>
      </c>
      <c r="EQ5" s="551"/>
      <c r="ER5" s="551" t="str">
        <f t="shared" si="5"/>
        <v>I</v>
      </c>
      <c r="ES5" s="551" t="str">
        <f t="shared" si="5"/>
        <v>II</v>
      </c>
      <c r="ET5" s="551" t="str">
        <f t="shared" si="5"/>
        <v>III</v>
      </c>
      <c r="EU5" s="551" t="str">
        <f t="shared" si="5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4"/>
      <c r="I6" s="162"/>
      <c r="J6" s="162"/>
      <c r="K6" s="162"/>
      <c r="L6" s="162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BV6" s="54"/>
      <c r="BW6" s="54"/>
      <c r="BX6" s="163"/>
      <c r="BY6" s="163"/>
      <c r="BZ6" s="163"/>
      <c r="CA6" s="163"/>
      <c r="CB6" s="163"/>
      <c r="CC6" s="163"/>
      <c r="CD6" s="439"/>
      <c r="CE6" s="439"/>
      <c r="CF6" s="439"/>
      <c r="CG6" s="439"/>
      <c r="CH6" s="439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452"/>
      <c r="I7" s="64">
        <f>('4A'!I7/'4A'!H7-1)*100</f>
        <v>8.4242864553979899</v>
      </c>
      <c r="J7" s="64">
        <f>('4A'!J7/'4A'!I7-1)*100</f>
        <v>11.572976335436147</v>
      </c>
      <c r="K7" s="64">
        <f>('4A'!K7/'4A'!J7-1)*100</f>
        <v>-7.8295514763458085</v>
      </c>
      <c r="L7" s="64">
        <f>('4A'!L7/'4A'!K7-1)*100</f>
        <v>0.72231303287528803</v>
      </c>
      <c r="M7" s="64">
        <f>('4A'!M7/'4A'!L7-1)*100</f>
        <v>5.7434210624092819</v>
      </c>
      <c r="N7" s="64">
        <f>('4A'!N7/'4A'!M7-1)*100</f>
        <v>27.900798357152535</v>
      </c>
      <c r="O7" s="64">
        <f>('4A'!O7/'4A'!N7-1)*100</f>
        <v>8.5746886676302267</v>
      </c>
      <c r="P7" s="64">
        <f>('4A'!P7/'4A'!O7-1)*100</f>
        <v>-11.945456120699237</v>
      </c>
      <c r="Q7" s="64">
        <f>('4A'!Q7/'4A'!P7-1)*100</f>
        <v>10.890241519073651</v>
      </c>
      <c r="R7" s="64">
        <f>('4A'!R7/'4A'!Q7-1)*100</f>
        <v>-100</v>
      </c>
      <c r="S7" s="64"/>
      <c r="T7" s="67"/>
      <c r="U7" s="64">
        <f>('4A'!U7/'4A'!T7-1)*100</f>
        <v>12.127437143760611</v>
      </c>
      <c r="V7" s="64">
        <f>('4A'!V7/'4A'!U7-1)*100</f>
        <v>10.456955917907118</v>
      </c>
      <c r="W7" s="64">
        <f>('4A'!W7/'4A'!V7-1)*100</f>
        <v>-9.4246313388476448</v>
      </c>
      <c r="X7" s="64"/>
      <c r="Y7" s="64">
        <f>('4A'!Y7/'4A'!W7-1)*100</f>
        <v>-9.8060957569473413</v>
      </c>
      <c r="Z7" s="64">
        <f>('4A'!Z7/'4A'!Y7-1)*100</f>
        <v>15.5181359196499</v>
      </c>
      <c r="AA7" s="64">
        <f>('4A'!AA7/'4A'!Z7-1)*100</f>
        <v>17.242201961688796</v>
      </c>
      <c r="AB7" s="64">
        <f>('4A'!AB7/'4A'!AA7-1)*100</f>
        <v>-4.5336740717019204</v>
      </c>
      <c r="AC7" s="64"/>
      <c r="AD7" s="64">
        <f>('4A'!AD7/'4A'!AB7-1)*100</f>
        <v>-2.5431470239977161</v>
      </c>
      <c r="AE7" s="64">
        <f>('4A'!AE7/'4A'!AD7-1)*100</f>
        <v>0.68503731984597138</v>
      </c>
      <c r="AF7" s="64">
        <f>('4A'!AF7/'4A'!AE7-1)*100</f>
        <v>14.085225104343802</v>
      </c>
      <c r="AG7" s="64">
        <f>('4A'!AG7/'4A'!AF7-1)*100</f>
        <v>-4.5121546024674331</v>
      </c>
      <c r="AH7" s="64"/>
      <c r="AI7" s="64">
        <f>('4A'!AI7/'4A'!AG7-1)*100</f>
        <v>-14.058046396323032</v>
      </c>
      <c r="AJ7" s="64">
        <f>('4A'!AJ7/'4A'!AI7-1)*100</f>
        <v>-1.3406051400801644</v>
      </c>
      <c r="AK7" s="64">
        <f>('4A'!AK7/'4A'!AJ7-1)*100</f>
        <v>13.871016271860315</v>
      </c>
      <c r="AL7" s="64">
        <f>('4A'!AL7/'4A'!AK7-1)*100</f>
        <v>-6.7281403194295102</v>
      </c>
      <c r="AM7" s="64"/>
      <c r="AN7" s="64">
        <f>('4A'!AN7/'4A'!AL7-1)*100</f>
        <v>-6.1273475132219923</v>
      </c>
      <c r="AO7" s="64">
        <f>('4A'!AO7/'4A'!AN7-1)*100</f>
        <v>-1.4786194032031408</v>
      </c>
      <c r="AP7" s="64">
        <f>('4A'!AP7/'4A'!AO7-1)*100</f>
        <v>17.940991175337651</v>
      </c>
      <c r="AQ7" s="64">
        <f>('4A'!AQ7/'4A'!AP7-1)*100</f>
        <v>-4.4427362850191665</v>
      </c>
      <c r="AR7" s="64"/>
      <c r="AS7" s="64">
        <f>('4A'!AS7/'4A'!AQ7-1)*100</f>
        <v>-11.348316740574704</v>
      </c>
      <c r="AT7" s="64">
        <f>('4A'!AT7/'4A'!AS7-1)*100</f>
        <v>4.7257621357535529</v>
      </c>
      <c r="AU7" s="64">
        <f>('4A'!AU7/'4A'!AT7-1)*100</f>
        <v>22.226779686183939</v>
      </c>
      <c r="AV7" s="64">
        <f>('4A'!AV7/'4A'!AU7-1)*100</f>
        <v>-2.6281059276709873</v>
      </c>
      <c r="AX7" s="64">
        <f>('4A'!AX7/'4A'!AV7-1)*100</f>
        <v>-4.7537949990534178</v>
      </c>
      <c r="AY7" s="64">
        <f>('4A'!AY7/'4A'!AX7-1)*100</f>
        <v>15.555997182136583</v>
      </c>
      <c r="AZ7" s="64">
        <f>('4A'!AZ7/'4A'!AY7-1)*100</f>
        <v>16.34150453624774</v>
      </c>
      <c r="BA7" s="64">
        <f>('4A'!BA7/'4A'!AZ7-1)*100</f>
        <v>6.1939111001463321</v>
      </c>
      <c r="BB7" s="64"/>
      <c r="BC7" s="64">
        <f>('4A'!BC7/'4A'!BA7-1)*100</f>
        <v>-6.9037378535359295</v>
      </c>
      <c r="BD7" s="64">
        <f>('4A'!BD7/'4A'!BC7-1)*100</f>
        <v>10.507243060312032</v>
      </c>
      <c r="BE7" s="64">
        <f>('4A'!BE7/'4A'!BD7-1)*100</f>
        <v>-9.5117177925920888</v>
      </c>
      <c r="BF7" s="64">
        <f>('4A'!BF7/'4A'!BE7-1)*100</f>
        <v>-7.961671750185328</v>
      </c>
      <c r="BG7" s="64"/>
      <c r="BH7" s="64">
        <f>('4A'!BH7/'4A'!BF7-1)*100</f>
        <v>-11.81999791651609</v>
      </c>
      <c r="BI7" s="64">
        <f>('4A'!BI7/'4A'!BH7-1)*100</f>
        <v>3.3535150088143784</v>
      </c>
      <c r="BJ7" s="64">
        <f>('4A'!BJ7/'4A'!BI7-1)*100</f>
        <v>16.913552598262484</v>
      </c>
      <c r="BK7" s="64">
        <f>('4A'!BK7/'4A'!BJ7-1)*100</f>
        <v>-6.8425096639080474</v>
      </c>
      <c r="BL7" s="64"/>
      <c r="BM7" s="64">
        <f>('4A'!BM7/'4A'!BK7-1)*100</f>
        <v>-6.5164658911278988</v>
      </c>
      <c r="BN7" s="64">
        <f>('4A'!BN7/'4A'!BM7-1)*100</f>
        <v>10.332713914450341</v>
      </c>
      <c r="BO7" s="64">
        <f>('4A'!BO7/'4A'!BN7-1)*100</f>
        <v>12.132600490492628</v>
      </c>
      <c r="BP7" s="64">
        <f>('4A'!BP7/'4A'!BO7-1)*100</f>
        <v>1.9983764201707555</v>
      </c>
      <c r="BQ7" s="64"/>
      <c r="BR7" s="64">
        <f>('4A'!BR7/'4A'!BP7-1)*100</f>
        <v>-13.335170510224648</v>
      </c>
      <c r="BS7" s="64">
        <f>('4A'!BS7/'4A'!BR7-1)*100</f>
        <v>6.6940245699028678</v>
      </c>
      <c r="BT7" s="64">
        <f>('4A'!BT7/'4A'!BS7-1)*100</f>
        <v>-100</v>
      </c>
      <c r="BU7" s="64" t="e">
        <f>('4A'!BU7/'4A'!BT7-1)*100</f>
        <v>#DIV/0!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440"/>
      <c r="CF7" s="440"/>
      <c r="CG7" s="440"/>
      <c r="CH7" s="440"/>
      <c r="CI7" s="551"/>
      <c r="CJ7" s="551">
        <f>I7-'[3]CURRENT (YoY)'!FW1690</f>
        <v>0</v>
      </c>
      <c r="CK7" s="551">
        <f>J7-'[3]CURRENT (YoY)'!FX1690</f>
        <v>0</v>
      </c>
      <c r="CL7" s="551">
        <f>K7-'[3]CURRENT (YoY)'!FY1690</f>
        <v>0</v>
      </c>
      <c r="CM7" s="551">
        <f>L7-'[3]CURRENT (YoY)'!FZ1690</f>
        <v>0</v>
      </c>
      <c r="CN7" s="551">
        <f>M7-'[3]CURRENT (YoY)'!GA1690</f>
        <v>0</v>
      </c>
      <c r="CO7" s="551">
        <f>N7-'[3]CURRENT (YoY)'!GB1690</f>
        <v>0</v>
      </c>
      <c r="CP7" s="551">
        <f>O7-'[3]CURRENT (YoY)'!GC1690</f>
        <v>0</v>
      </c>
      <c r="CQ7" s="551">
        <f>P7-'[3]CURRENT (YoY)'!GD1690</f>
        <v>0</v>
      </c>
      <c r="CR7" s="551">
        <f>Q7-'[3]CURRENT (YoY)'!GE1690</f>
        <v>0</v>
      </c>
      <c r="CS7" s="551"/>
      <c r="CT7" s="551"/>
      <c r="CU7" s="551"/>
      <c r="CV7" s="551"/>
      <c r="CW7" s="551"/>
      <c r="CX7" s="551"/>
      <c r="CY7" s="551">
        <f>Y7-'[3]CURRENT (QoQ)'!DK1690</f>
        <v>0</v>
      </c>
      <c r="CZ7" s="551">
        <f>Z7-'[3]CURRENT (QoQ)'!DL1690</f>
        <v>0</v>
      </c>
      <c r="DA7" s="551">
        <f>AA7-'[3]CURRENT (QoQ)'!DM1690</f>
        <v>0</v>
      </c>
      <c r="DB7" s="551">
        <f>AB7-'[3]CURRENT (QoQ)'!DN1690</f>
        <v>0</v>
      </c>
      <c r="DC7" s="551"/>
      <c r="DD7" s="551">
        <f>AD7-'[3]CURRENT (QoQ)'!DO1690</f>
        <v>0</v>
      </c>
      <c r="DE7" s="551">
        <f>AE7-'[3]CURRENT (QoQ)'!DP1690</f>
        <v>0</v>
      </c>
      <c r="DF7" s="551">
        <f>AF7-'[3]CURRENT (QoQ)'!DQ1690</f>
        <v>0</v>
      </c>
      <c r="DG7" s="551">
        <f>AG7-'[3]CURRENT (QoQ)'!DR1690</f>
        <v>0</v>
      </c>
      <c r="DH7" s="551"/>
      <c r="DI7" s="551">
        <f>AI7-'[3]CURRENT (QoQ)'!DS1690</f>
        <v>0</v>
      </c>
      <c r="DJ7" s="551">
        <f>AJ7-'[3]CURRENT (QoQ)'!DT1690</f>
        <v>0</v>
      </c>
      <c r="DK7" s="551">
        <f>AK7-'[3]CURRENT (QoQ)'!DU1690</f>
        <v>0</v>
      </c>
      <c r="DL7" s="551">
        <f>AL7-'[3]CURRENT (QoQ)'!DV1690</f>
        <v>0</v>
      </c>
      <c r="DM7" s="551"/>
      <c r="DN7" s="551">
        <f>AN7-'[3]CURRENT (QoQ)'!DW1690</f>
        <v>0</v>
      </c>
      <c r="DO7" s="551">
        <f>AO7-'[3]CURRENT (QoQ)'!DX1690</f>
        <v>0</v>
      </c>
      <c r="DP7" s="551">
        <f>AP7-'[3]CURRENT (QoQ)'!DY1690</f>
        <v>0</v>
      </c>
      <c r="DQ7" s="551">
        <f>AQ7-'[3]CURRENT (QoQ)'!DZ1690</f>
        <v>0</v>
      </c>
      <c r="DR7" s="551"/>
      <c r="DS7" s="551">
        <f>AS7-'[3]CURRENT (QoQ)'!EA1690</f>
        <v>0</v>
      </c>
      <c r="DT7" s="551">
        <f>AT7-'[3]CURRENT (QoQ)'!EB1690</f>
        <v>0</v>
      </c>
      <c r="DU7" s="551">
        <f>AU7-'[3]CURRENT (QoQ)'!EC1690</f>
        <v>0</v>
      </c>
      <c r="DV7" s="551">
        <f>AV7-'[3]CURRENT (QoQ)'!ED1690</f>
        <v>0</v>
      </c>
      <c r="DW7" s="551"/>
      <c r="DX7" s="551">
        <f>AX7-'[3]CURRENT (QoQ)'!EE1690</f>
        <v>0</v>
      </c>
      <c r="DY7" s="551">
        <f>AY7-'[3]CURRENT (QoQ)'!EF1690</f>
        <v>0</v>
      </c>
      <c r="DZ7" s="551">
        <f>AZ7-'[3]CURRENT (QoQ)'!EG1690</f>
        <v>0</v>
      </c>
      <c r="EA7" s="551">
        <f>BA7-'[3]CURRENT (QoQ)'!EH1690</f>
        <v>-2.2204460492503131E-14</v>
      </c>
      <c r="EB7" s="551"/>
      <c r="EC7" s="551">
        <f>BC7-'[3]CURRENT (QoQ)'!EI1690</f>
        <v>0</v>
      </c>
      <c r="ED7" s="551">
        <f>BD7-'[3]CURRENT (QoQ)'!EJ1690</f>
        <v>0</v>
      </c>
      <c r="EE7" s="551">
        <f>BE7-'[3]CURRENT (QoQ)'!EK1690</f>
        <v>0</v>
      </c>
      <c r="EF7" s="551">
        <f>BF7-'[3]CURRENT (QoQ)'!EL1690</f>
        <v>0</v>
      </c>
      <c r="EG7" s="551"/>
      <c r="EH7" s="551">
        <f>BH7-'[3]CURRENT (QoQ)'!EM1690</f>
        <v>0</v>
      </c>
      <c r="EI7" s="551">
        <f>BI7-'[3]CURRENT (QoQ)'!EN1690</f>
        <v>0</v>
      </c>
      <c r="EJ7" s="551">
        <f>BJ7-'[3]CURRENT (QoQ)'!EO1690</f>
        <v>0</v>
      </c>
      <c r="EK7" s="551">
        <f>BK7-'[3]CURRENT (QoQ)'!EP1690</f>
        <v>0</v>
      </c>
      <c r="EL7" s="551"/>
      <c r="EM7" s="551">
        <f>BM7-'[3]CURRENT (QoQ)'!EQ1690</f>
        <v>0</v>
      </c>
      <c r="EN7" s="551">
        <f>BN7-'[3]CURRENT (QoQ)'!ER1690</f>
        <v>0</v>
      </c>
      <c r="EO7" s="551">
        <f>BO7-'[3]CURRENT (QoQ)'!ES1690</f>
        <v>0</v>
      </c>
      <c r="EP7" s="551">
        <f>BP7-'[3]CURRENT (QoQ)'!ET1690</f>
        <v>0</v>
      </c>
      <c r="EQ7" s="551"/>
      <c r="ER7" s="551">
        <f>BR7-'[3]CURRENT (QoQ)'!EU1690</f>
        <v>0</v>
      </c>
      <c r="ES7" s="551">
        <f>BS7-'[3]CURRENT (QoQ)'!EV1690</f>
        <v>0</v>
      </c>
      <c r="ET7" s="551">
        <f>BT7-'[3]CURRENT (QoQ)'!EW1690</f>
        <v>0</v>
      </c>
      <c r="EU7" s="551" t="e">
        <f>BU7-'[3]CURRENT (QoQ)'!EX1690</f>
        <v>#DIV/0!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451"/>
      <c r="I8" s="65">
        <f>('4A'!I8/'4A'!H8-1)*100</f>
        <v>5.9943101612687455</v>
      </c>
      <c r="J8" s="65">
        <f>('4A'!J8/'4A'!I8-1)*100</f>
        <v>37.287303999999999</v>
      </c>
      <c r="K8" s="65">
        <f>('4A'!K8/'4A'!J8-1)*100</f>
        <v>-40.597399725052064</v>
      </c>
      <c r="L8" s="65">
        <f>('4A'!L8/'4A'!K8-1)*100</f>
        <v>14.856881439678361</v>
      </c>
      <c r="M8" s="65">
        <f>('4A'!M8/'4A'!L8-1)*100</f>
        <v>-22.062024331918007</v>
      </c>
      <c r="N8" s="65">
        <f>('4A'!N8/'4A'!M8-1)*100</f>
        <v>20.654084888930548</v>
      </c>
      <c r="O8" s="65">
        <f>('4A'!O8/'4A'!N8-1)*100</f>
        <v>-22.163144943292824</v>
      </c>
      <c r="P8" s="65">
        <f>('4A'!P8/'4A'!O8-1)*100</f>
        <v>-14.083665294165126</v>
      </c>
      <c r="Q8" s="65">
        <f>('4A'!Q8/'4A'!P8-1)*100</f>
        <v>49.398799232027372</v>
      </c>
      <c r="R8" s="65">
        <f>('4A'!R8/'4A'!Q8-1)*100</f>
        <v>-100</v>
      </c>
      <c r="S8" s="65"/>
      <c r="T8" s="65">
        <f>('4A'!S8/'4A'!M8-1)*100</f>
        <v>-100</v>
      </c>
      <c r="U8" s="65">
        <f>('4A'!U8/'4A'!T8-1)*100</f>
        <v>-30.338144561813628</v>
      </c>
      <c r="V8" s="65">
        <f>('4A'!V8/'4A'!U8-1)*100</f>
        <v>32.803290448333968</v>
      </c>
      <c r="W8" s="65">
        <f>('4A'!W8/'4A'!V8-1)*100</f>
        <v>3.59710760806633</v>
      </c>
      <c r="X8" s="65"/>
      <c r="Y8" s="65">
        <f>('4A'!Y8/'4A'!W8-1)*100</f>
        <v>-13.933618134395386</v>
      </c>
      <c r="Z8" s="65">
        <f>('4A'!Z8/'4A'!Y8-1)*100</f>
        <v>-17.450534381164708</v>
      </c>
      <c r="AA8" s="65">
        <f>('4A'!AA8/'4A'!Z8-1)*100</f>
        <v>21.240086498834909</v>
      </c>
      <c r="AB8" s="65">
        <f>('4A'!AB8/'4A'!AA8-1)*100</f>
        <v>77.265050730774277</v>
      </c>
      <c r="AC8" s="65"/>
      <c r="AD8" s="65">
        <f>('4A'!AD8/'4A'!AB8-1)*100</f>
        <v>47.483502568681615</v>
      </c>
      <c r="AE8" s="65">
        <f>('4A'!AE8/'4A'!AD8-1)*100</f>
        <v>-56.863587964089859</v>
      </c>
      <c r="AF8" s="65">
        <f>('4A'!AF8/'4A'!AE8-1)*100</f>
        <v>11.868505106043248</v>
      </c>
      <c r="AG8" s="65">
        <f>('4A'!AG8/'4A'!AF8-1)*100</f>
        <v>3.5905315640676116</v>
      </c>
      <c r="AH8" s="65"/>
      <c r="AI8" s="65">
        <f>('4A'!AI8/'4A'!AG8-1)*100</f>
        <v>-17.501545360051331</v>
      </c>
      <c r="AJ8" s="65">
        <f>('4A'!AJ8/'4A'!AI8-1)*100</f>
        <v>-31.541928402111886</v>
      </c>
      <c r="AK8" s="65">
        <f>('4A'!AK8/'4A'!AJ8-1)*100</f>
        <v>37.052286291279543</v>
      </c>
      <c r="AL8" s="65">
        <f>('4A'!AL8/'4A'!AK8-1)*100</f>
        <v>-8.969654370712</v>
      </c>
      <c r="AM8" s="65"/>
      <c r="AN8" s="65">
        <f>('4A'!AN8/'4A'!AL8-1)*100</f>
        <v>29.947109099821368</v>
      </c>
      <c r="AO8" s="65">
        <f>('4A'!AO8/'4A'!AN8-1)*100</f>
        <v>-25.255329961320072</v>
      </c>
      <c r="AP8" s="65">
        <f>('4A'!AP8/'4A'!AO8-1)*100</f>
        <v>29.716963500382686</v>
      </c>
      <c r="AQ8" s="65">
        <f>('4A'!AQ8/'4A'!AP8-1)*100</f>
        <v>-9.1158941880296389</v>
      </c>
      <c r="AR8" s="65"/>
      <c r="AS8" s="65">
        <f>('4A'!AS8/'4A'!AQ8-1)*100</f>
        <v>-8.0171677405070803</v>
      </c>
      <c r="AT8" s="65">
        <f>('4A'!AT8/'4A'!AS8-1)*100</f>
        <v>-49.417078814378044</v>
      </c>
      <c r="AU8" s="65">
        <f>('4A'!AU8/'4A'!AT8-1)*100</f>
        <v>65.284781827470056</v>
      </c>
      <c r="AV8" s="65">
        <f>('4A'!AV8/'4A'!AU8-1)*100</f>
        <v>33.72244219644702</v>
      </c>
      <c r="AX8" s="65">
        <f>('4A'!AX8/'4A'!AV8-1)*100</f>
        <v>-2.5949305021483626</v>
      </c>
      <c r="AY8" s="65">
        <f>('4A'!AY8/'4A'!AX8-1)*100</f>
        <v>-24.82095566005469</v>
      </c>
      <c r="AZ8" s="65">
        <f>('4A'!AZ8/'4A'!AY8-1)*100</f>
        <v>45.007580782433251</v>
      </c>
      <c r="BA8" s="65">
        <f>('4A'!BA8/'4A'!AZ8-1)*100</f>
        <v>-9.0558598844288412</v>
      </c>
      <c r="BB8" s="65"/>
      <c r="BC8" s="65">
        <f>('4A'!BC8/'4A'!BA8-1)*100</f>
        <v>-11.53627565579194</v>
      </c>
      <c r="BD8" s="65">
        <f>('4A'!BD8/'4A'!BC8-1)*100</f>
        <v>-25.067972945408478</v>
      </c>
      <c r="BE8" s="65">
        <f>('4A'!BE8/'4A'!BD8-1)*100</f>
        <v>28.763331073880117</v>
      </c>
      <c r="BF8" s="65">
        <f>('4A'!BF8/'4A'!BE8-1)*100</f>
        <v>-28.70735464226356</v>
      </c>
      <c r="BG8" s="65"/>
      <c r="BH8" s="65">
        <f>('4A'!BH8/'4A'!BF8-1)*100</f>
        <v>-2.7788592006267043</v>
      </c>
      <c r="BI8" s="65">
        <f>('4A'!BI8/'4A'!BH8-1)*100</f>
        <v>-4.634095304489561</v>
      </c>
      <c r="BJ8" s="65">
        <f>('4A'!BJ8/'4A'!BI8-1)*100</f>
        <v>19.65300422948102</v>
      </c>
      <c r="BK8" s="65">
        <f>('4A'!BK8/'4A'!BJ8-1)*100</f>
        <v>11.818947376537592</v>
      </c>
      <c r="BL8" s="65"/>
      <c r="BM8" s="65">
        <f>('4A'!BM8/'4A'!BK8-1)*100</f>
        <v>4.2224036540295717</v>
      </c>
      <c r="BN8" s="65">
        <f>('4A'!BN8/'4A'!BM8-1)*100</f>
        <v>-1.2313336101796968</v>
      </c>
      <c r="BO8" s="65">
        <f>('4A'!BO8/'4A'!BN8-1)*100</f>
        <v>35.259642050696229</v>
      </c>
      <c r="BP8" s="65">
        <f>('4A'!BP8/'4A'!BO8-1)*100</f>
        <v>18.764255502893089</v>
      </c>
      <c r="BQ8" s="65"/>
      <c r="BR8" s="65">
        <f>('4A'!BR8/'4A'!BP8-1)*100</f>
        <v>-14.541629937100154</v>
      </c>
      <c r="BS8" s="65">
        <f>('4A'!BS8/'4A'!BR8-1)*100</f>
        <v>-41.543453114025489</v>
      </c>
      <c r="BT8" s="65">
        <f>('4A'!BT8/'4A'!BS8-1)*100</f>
        <v>-100</v>
      </c>
      <c r="BU8" s="65" t="e">
        <f>('4A'!BU8/'4A'!BT8-1)*100</f>
        <v>#DIV/0!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440"/>
      <c r="CE8" s="440"/>
      <c r="CF8" s="440"/>
      <c r="CG8" s="440"/>
      <c r="CH8" s="440"/>
      <c r="CI8" s="551"/>
      <c r="CJ8" s="551">
        <f>I8-'[3]CURRENT (YoY)'!FW1691</f>
        <v>0</v>
      </c>
      <c r="CK8" s="551">
        <f>J8-'[3]CURRENT (YoY)'!FX1691</f>
        <v>0</v>
      </c>
      <c r="CL8" s="551">
        <f>K8-'[3]CURRENT (YoY)'!FY1691</f>
        <v>0</v>
      </c>
      <c r="CM8" s="551">
        <f>L8-'[3]CURRENT (YoY)'!FZ1691</f>
        <v>0</v>
      </c>
      <c r="CN8" s="551">
        <f>M8-'[3]CURRENT (YoY)'!GA1691</f>
        <v>0</v>
      </c>
      <c r="CO8" s="551">
        <f>N8-'[3]CURRENT (YoY)'!GB1691</f>
        <v>0</v>
      </c>
      <c r="CP8" s="551">
        <f>O8-'[3]CURRENT (YoY)'!GC1691</f>
        <v>0</v>
      </c>
      <c r="CQ8" s="551">
        <f>P8-'[3]CURRENT (YoY)'!GD1691</f>
        <v>0</v>
      </c>
      <c r="CR8" s="551">
        <f>Q8-'[3]CURRENT (YoY)'!GE1691</f>
        <v>0</v>
      </c>
      <c r="CS8" s="551"/>
      <c r="CT8" s="551"/>
      <c r="CU8" s="551"/>
      <c r="CV8" s="551"/>
      <c r="CW8" s="551"/>
      <c r="CX8" s="551"/>
      <c r="CY8" s="551">
        <f>Y8-'[3]CURRENT (QoQ)'!DK1691</f>
        <v>0</v>
      </c>
      <c r="CZ8" s="551">
        <f>Z8-'[3]CURRENT (QoQ)'!DL1691</f>
        <v>0</v>
      </c>
      <c r="DA8" s="551">
        <f>AA8-'[3]CURRENT (QoQ)'!DM1691</f>
        <v>0</v>
      </c>
      <c r="DB8" s="551">
        <f>AB8-'[3]CURRENT (QoQ)'!DN1691</f>
        <v>0</v>
      </c>
      <c r="DC8" s="551"/>
      <c r="DD8" s="551">
        <f>AD8-'[3]CURRENT (QoQ)'!DO1691</f>
        <v>0</v>
      </c>
      <c r="DE8" s="551">
        <f>AE8-'[3]CURRENT (QoQ)'!DP1691</f>
        <v>0</v>
      </c>
      <c r="DF8" s="551">
        <f>AF8-'[3]CURRENT (QoQ)'!DQ1691</f>
        <v>0</v>
      </c>
      <c r="DG8" s="551">
        <f>AG8-'[3]CURRENT (QoQ)'!DR1691</f>
        <v>0</v>
      </c>
      <c r="DH8" s="551"/>
      <c r="DI8" s="551">
        <f>AI8-'[3]CURRENT (QoQ)'!DS1691</f>
        <v>0</v>
      </c>
      <c r="DJ8" s="551">
        <f>AJ8-'[3]CURRENT (QoQ)'!DT1691</f>
        <v>0</v>
      </c>
      <c r="DK8" s="551">
        <f>AK8-'[3]CURRENT (QoQ)'!DU1691</f>
        <v>0</v>
      </c>
      <c r="DL8" s="551">
        <f>AL8-'[3]CURRENT (QoQ)'!DV1691</f>
        <v>0</v>
      </c>
      <c r="DM8" s="551"/>
      <c r="DN8" s="551">
        <f>AN8-'[3]CURRENT (QoQ)'!DW1691</f>
        <v>0</v>
      </c>
      <c r="DO8" s="551">
        <f>AO8-'[3]CURRENT (QoQ)'!DX1691</f>
        <v>0</v>
      </c>
      <c r="DP8" s="551">
        <f>AP8-'[3]CURRENT (QoQ)'!DY1691</f>
        <v>0</v>
      </c>
      <c r="DQ8" s="551">
        <f>AQ8-'[3]CURRENT (QoQ)'!DZ1691</f>
        <v>0</v>
      </c>
      <c r="DR8" s="551"/>
      <c r="DS8" s="551">
        <f>AS8-'[3]CURRENT (QoQ)'!EA1691</f>
        <v>0</v>
      </c>
      <c r="DT8" s="551">
        <f>AT8-'[3]CURRENT (QoQ)'!EB1691</f>
        <v>0</v>
      </c>
      <c r="DU8" s="551">
        <f>AU8-'[3]CURRENT (QoQ)'!EC1691</f>
        <v>0</v>
      </c>
      <c r="DV8" s="551">
        <f>AV8-'[3]CURRENT (QoQ)'!ED1691</f>
        <v>0</v>
      </c>
      <c r="DW8" s="551"/>
      <c r="DX8" s="551">
        <f>AX8-'[3]CURRENT (QoQ)'!EE1691</f>
        <v>0</v>
      </c>
      <c r="DY8" s="551">
        <f>AY8-'[3]CURRENT (QoQ)'!EF1691</f>
        <v>0</v>
      </c>
      <c r="DZ8" s="551">
        <f>AZ8-'[3]CURRENT (QoQ)'!EG1691</f>
        <v>6.3948846218409017E-14</v>
      </c>
      <c r="EA8" s="551">
        <f>BA8-'[3]CURRENT (QoQ)'!EH1691</f>
        <v>0</v>
      </c>
      <c r="EB8" s="551"/>
      <c r="EC8" s="551">
        <f>BC8-'[3]CURRENT (QoQ)'!EI1691</f>
        <v>0</v>
      </c>
      <c r="ED8" s="551">
        <f>BD8-'[3]CURRENT (QoQ)'!EJ1691</f>
        <v>0</v>
      </c>
      <c r="EE8" s="551">
        <f>BE8-'[3]CURRENT (QoQ)'!EK1691</f>
        <v>0</v>
      </c>
      <c r="EF8" s="551">
        <f>BF8-'[3]CURRENT (QoQ)'!EL1691</f>
        <v>0</v>
      </c>
      <c r="EG8" s="551"/>
      <c r="EH8" s="551">
        <f>BH8-'[3]CURRENT (QoQ)'!EM1691</f>
        <v>0</v>
      </c>
      <c r="EI8" s="551">
        <f>BI8-'[3]CURRENT (QoQ)'!EN1691</f>
        <v>0</v>
      </c>
      <c r="EJ8" s="551">
        <f>BJ8-'[3]CURRENT (QoQ)'!EO1691</f>
        <v>0</v>
      </c>
      <c r="EK8" s="551">
        <f>BK8-'[3]CURRENT (QoQ)'!EP1691</f>
        <v>0</v>
      </c>
      <c r="EL8" s="551"/>
      <c r="EM8" s="551">
        <f>BM8-'[3]CURRENT (QoQ)'!EQ1691</f>
        <v>0</v>
      </c>
      <c r="EN8" s="551">
        <f>BN8-'[3]CURRENT (QoQ)'!ER1691</f>
        <v>0</v>
      </c>
      <c r="EO8" s="551">
        <f>BO8-'[3]CURRENT (QoQ)'!ES1691</f>
        <v>0</v>
      </c>
      <c r="EP8" s="551">
        <f>BP8-'[3]CURRENT (QoQ)'!ET1691</f>
        <v>0</v>
      </c>
      <c r="EQ8" s="551"/>
      <c r="ER8" s="551">
        <f>BR8-'[3]CURRENT (QoQ)'!EU1691</f>
        <v>0</v>
      </c>
      <c r="ES8" s="551">
        <f>BS8-'[3]CURRENT (QoQ)'!EV1691</f>
        <v>0</v>
      </c>
      <c r="ET8" s="551">
        <f>BT8-'[3]CURRENT (QoQ)'!EW1691</f>
        <v>0</v>
      </c>
      <c r="EU8" s="551" t="e">
        <f>BU8-'[3]CURRENT (QoQ)'!EX1691</f>
        <v>#DIV/0!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451"/>
      <c r="I9" s="65">
        <f>('4A'!I9/'4A'!H9-1)*100</f>
        <v>12.981406411414964</v>
      </c>
      <c r="J9" s="65">
        <f>('4A'!J9/'4A'!I9-1)*100</f>
        <v>19.811351953557743</v>
      </c>
      <c r="K9" s="65">
        <f>('4A'!K9/'4A'!J9-1)*100</f>
        <v>-17.968178071255036</v>
      </c>
      <c r="L9" s="65">
        <f>('4A'!L9/'4A'!K9-1)*100</f>
        <v>-4.5239781627013365</v>
      </c>
      <c r="M9" s="65">
        <f>('4A'!M9/'4A'!L9-1)*100</f>
        <v>26.40166182387609</v>
      </c>
      <c r="N9" s="65">
        <f>('4A'!N9/'4A'!M9-1)*100</f>
        <v>54.196540467526063</v>
      </c>
      <c r="O9" s="65">
        <f>('4A'!O9/'4A'!N9-1)*100</f>
        <v>13.132585528344155</v>
      </c>
      <c r="P9" s="65">
        <f>('4A'!P9/'4A'!O9-1)*100</f>
        <v>-23.477618152965917</v>
      </c>
      <c r="Q9" s="65">
        <f>('4A'!Q9/'4A'!P9-1)*100</f>
        <v>20.392310000276947</v>
      </c>
      <c r="R9" s="65">
        <f>('4A'!R9/'4A'!Q9-1)*100</f>
        <v>-100</v>
      </c>
      <c r="S9" s="65"/>
      <c r="T9" s="65">
        <f>('4A'!S9/'4A'!M9-1)*100</f>
        <v>-100</v>
      </c>
      <c r="U9" s="65">
        <f>('4A'!U9/'4A'!T9-1)*100</f>
        <v>32.763708595421839</v>
      </c>
      <c r="V9" s="65">
        <f>('4A'!V9/'4A'!U9-1)*100</f>
        <v>4.4005910657518799</v>
      </c>
      <c r="W9" s="65">
        <f>('4A'!W9/'4A'!V9-1)*100</f>
        <v>-3.2610583495810364</v>
      </c>
      <c r="X9" s="65"/>
      <c r="Y9" s="65">
        <f>('4A'!Y9/'4A'!W9-1)*100</f>
        <v>-27.534865871138603</v>
      </c>
      <c r="Z9" s="65">
        <f>('4A'!Z9/'4A'!Y9-1)*100</f>
        <v>36.97776799318855</v>
      </c>
      <c r="AA9" s="65">
        <f>('4A'!AA9/'4A'!Z9-1)*100</f>
        <v>24.269125038829053</v>
      </c>
      <c r="AB9" s="65">
        <f>('4A'!AB9/'4A'!AA9-1)*100</f>
        <v>6.056562407655397</v>
      </c>
      <c r="AC9" s="65"/>
      <c r="AD9" s="65">
        <f>('4A'!AD9/'4A'!AB9-1)*100</f>
        <v>-13.571361140796901</v>
      </c>
      <c r="AE9" s="65">
        <f>('4A'!AE9/'4A'!AD9-1)*100</f>
        <v>0.6690622740432195</v>
      </c>
      <c r="AF9" s="65">
        <f>('4A'!AF9/'4A'!AE9-1)*100</f>
        <v>20.638845568614705</v>
      </c>
      <c r="AG9" s="65">
        <f>('4A'!AG9/'4A'!AF9-1)*100</f>
        <v>6.3736644288906019</v>
      </c>
      <c r="AH9" s="65"/>
      <c r="AI9" s="65">
        <f>('4A'!AI9/'4A'!AG9-1)*100</f>
        <v>-30.110807238570171</v>
      </c>
      <c r="AJ9" s="65">
        <f>('4A'!AJ9/'4A'!AI9-1)*100</f>
        <v>-6.4673634836342142</v>
      </c>
      <c r="AK9" s="65">
        <f>('4A'!AK9/'4A'!AJ9-1)*100</f>
        <v>11.640518577219661</v>
      </c>
      <c r="AL9" s="65">
        <f>('4A'!AL9/'4A'!AK9-1)*100</f>
        <v>7.3382655998541768</v>
      </c>
      <c r="AM9" s="65"/>
      <c r="AN9" s="65">
        <f>('4A'!AN9/'4A'!AL9-1)*100</f>
        <v>-19.649791543274741</v>
      </c>
      <c r="AO9" s="65">
        <f>('4A'!AO9/'4A'!AN9-1)*100</f>
        <v>-6.0782576739724092</v>
      </c>
      <c r="AP9" s="65">
        <f>('4A'!AP9/'4A'!AO9-1)*100</f>
        <v>21.859164451324165</v>
      </c>
      <c r="AQ9" s="65">
        <f>('4A'!AQ9/'4A'!AP9-1)*100</f>
        <v>10.374396199416447</v>
      </c>
      <c r="AR9" s="65"/>
      <c r="AS9" s="65">
        <f>('4A'!AS9/'4A'!AQ9-1)*100</f>
        <v>-18.569234068933792</v>
      </c>
      <c r="AT9" s="65">
        <f>('4A'!AT9/'4A'!AS9-1)*100</f>
        <v>12.817111553329008</v>
      </c>
      <c r="AU9" s="65">
        <f>('4A'!AU9/'4A'!AT9-1)*100</f>
        <v>38.928797867473385</v>
      </c>
      <c r="AV9" s="65">
        <f>('4A'!AV9/'4A'!AU9-1)*100</f>
        <v>5.0144841533871221</v>
      </c>
      <c r="AX9" s="65">
        <f>('4A'!AX9/'4A'!AV9-1)*100</f>
        <v>-13.035132551408267</v>
      </c>
      <c r="AY9" s="65">
        <f>('4A'!AY9/'4A'!AX9-1)*100</f>
        <v>29.444122737466706</v>
      </c>
      <c r="AZ9" s="65">
        <f>('4A'!AZ9/'4A'!AY9-1)*100</f>
        <v>21.767356951702112</v>
      </c>
      <c r="BA9" s="65">
        <f>('4A'!BA9/'4A'!AZ9-1)*100</f>
        <v>19.49111097459204</v>
      </c>
      <c r="BB9" s="65"/>
      <c r="BC9" s="65">
        <f>('4A'!BC9/'4A'!BA9-1)*100</f>
        <v>-10.430875305869636</v>
      </c>
      <c r="BD9" s="65">
        <f>('4A'!BD9/'4A'!BC9-1)*100</f>
        <v>14.616636713997888</v>
      </c>
      <c r="BE9" s="65">
        <f>('4A'!BE9/'4A'!BD9-1)*100</f>
        <v>-24.695931181106722</v>
      </c>
      <c r="BF9" s="65">
        <f>('4A'!BF9/'4A'!BE9-1)*100</f>
        <v>-1.5701534399902739</v>
      </c>
      <c r="BG9" s="65"/>
      <c r="BH9" s="65">
        <f>('4A'!BH9/'4A'!BF9-1)*100</f>
        <v>-23.510181393061035</v>
      </c>
      <c r="BI9" s="65">
        <f>('4A'!BI9/'4A'!BH9-1)*100</f>
        <v>-0.30750100102715505</v>
      </c>
      <c r="BJ9" s="65">
        <f>('4A'!BJ9/'4A'!BI9-1)*100</f>
        <v>27.683406563346423</v>
      </c>
      <c r="BK9" s="65">
        <f>('4A'!BK9/'4A'!BJ9-1)*100</f>
        <v>0.10692720506795261</v>
      </c>
      <c r="BL9" s="65"/>
      <c r="BM9" s="65">
        <f>('4A'!BM9/'4A'!BK9-1)*100</f>
        <v>-15.76186412131878</v>
      </c>
      <c r="BN9" s="65">
        <f>('4A'!BN9/'4A'!BM9-1)*100</f>
        <v>16.476228573602846</v>
      </c>
      <c r="BO9" s="65">
        <f>('4A'!BO9/'4A'!BN9-1)*100</f>
        <v>17.399790476087041</v>
      </c>
      <c r="BP9" s="65">
        <f>('4A'!BP9/'4A'!BO9-1)*100</f>
        <v>14.402117503993782</v>
      </c>
      <c r="BQ9" s="65"/>
      <c r="BR9" s="65">
        <f>('4A'!BR9/'4A'!BP9-1)*100</f>
        <v>-25.307094529154707</v>
      </c>
      <c r="BS9" s="65">
        <f>('4A'!BS9/'4A'!BR9-1)*100</f>
        <v>12.263891583527897</v>
      </c>
      <c r="BT9" s="65">
        <f>('4A'!BT9/'4A'!BS9-1)*100</f>
        <v>-100</v>
      </c>
      <c r="BU9" s="65" t="e">
        <f>('4A'!BU9/'4A'!BT9-1)*100</f>
        <v>#DIV/0!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440"/>
      <c r="CE9" s="440"/>
      <c r="CF9" s="440"/>
      <c r="CG9" s="440"/>
      <c r="CH9" s="440"/>
      <c r="CI9" s="551"/>
      <c r="CJ9" s="551">
        <f>I9-'[3]CURRENT (YoY)'!FW1692</f>
        <v>0</v>
      </c>
      <c r="CK9" s="551">
        <f>J9-'[3]CURRENT (YoY)'!FX1692</f>
        <v>0</v>
      </c>
      <c r="CL9" s="551">
        <f>K9-'[3]CURRENT (YoY)'!FY1692</f>
        <v>0</v>
      </c>
      <c r="CM9" s="551">
        <f>L9-'[3]CURRENT (YoY)'!FZ1692</f>
        <v>0</v>
      </c>
      <c r="CN9" s="551">
        <f>M9-'[3]CURRENT (YoY)'!GA1692</f>
        <v>0</v>
      </c>
      <c r="CO9" s="551">
        <f>N9-'[3]CURRENT (YoY)'!GB1692</f>
        <v>0</v>
      </c>
      <c r="CP9" s="551">
        <f>O9-'[3]CURRENT (YoY)'!GC1692</f>
        <v>0</v>
      </c>
      <c r="CQ9" s="551">
        <f>P9-'[3]CURRENT (YoY)'!GD1692</f>
        <v>0</v>
      </c>
      <c r="CR9" s="551">
        <f>Q9-'[3]CURRENT (YoY)'!GE1692</f>
        <v>0</v>
      </c>
      <c r="CS9" s="551"/>
      <c r="CT9" s="551"/>
      <c r="CU9" s="551"/>
      <c r="CV9" s="551"/>
      <c r="CW9" s="551"/>
      <c r="CX9" s="551"/>
      <c r="CY9" s="551">
        <f>Y9-'[3]CURRENT (QoQ)'!DK1692</f>
        <v>0</v>
      </c>
      <c r="CZ9" s="551">
        <f>Z9-'[3]CURRENT (QoQ)'!DL1692</f>
        <v>0</v>
      </c>
      <c r="DA9" s="551">
        <f>AA9-'[3]CURRENT (QoQ)'!DM1692</f>
        <v>0</v>
      </c>
      <c r="DB9" s="551">
        <f>AB9-'[3]CURRENT (QoQ)'!DN1692</f>
        <v>0</v>
      </c>
      <c r="DC9" s="551"/>
      <c r="DD9" s="551">
        <f>AD9-'[3]CURRENT (QoQ)'!DO1692</f>
        <v>0</v>
      </c>
      <c r="DE9" s="551">
        <f>AE9-'[3]CURRENT (QoQ)'!DP1692</f>
        <v>0</v>
      </c>
      <c r="DF9" s="551">
        <f>AF9-'[3]CURRENT (QoQ)'!DQ1692</f>
        <v>0</v>
      </c>
      <c r="DG9" s="551">
        <f>AG9-'[3]CURRENT (QoQ)'!DR1692</f>
        <v>0</v>
      </c>
      <c r="DH9" s="551"/>
      <c r="DI9" s="551">
        <f>AI9-'[3]CURRENT (QoQ)'!DS1692</f>
        <v>0</v>
      </c>
      <c r="DJ9" s="551">
        <f>AJ9-'[3]CURRENT (QoQ)'!DT1692</f>
        <v>0</v>
      </c>
      <c r="DK9" s="551">
        <f>AK9-'[3]CURRENT (QoQ)'!DU1692</f>
        <v>0</v>
      </c>
      <c r="DL9" s="551">
        <f>AL9-'[3]CURRENT (QoQ)'!DV1692</f>
        <v>0</v>
      </c>
      <c r="DM9" s="551"/>
      <c r="DN9" s="551">
        <f>AN9-'[3]CURRENT (QoQ)'!DW1692</f>
        <v>0</v>
      </c>
      <c r="DO9" s="551">
        <f>AO9-'[3]CURRENT (QoQ)'!DX1692</f>
        <v>0</v>
      </c>
      <c r="DP9" s="551">
        <f>AP9-'[3]CURRENT (QoQ)'!DY1692</f>
        <v>0</v>
      </c>
      <c r="DQ9" s="551">
        <f>AQ9-'[3]CURRENT (QoQ)'!DZ1692</f>
        <v>0</v>
      </c>
      <c r="DR9" s="551"/>
      <c r="DS9" s="551">
        <f>AS9-'[3]CURRENT (QoQ)'!EA1692</f>
        <v>0</v>
      </c>
      <c r="DT9" s="551">
        <f>AT9-'[3]CURRENT (QoQ)'!EB1692</f>
        <v>0</v>
      </c>
      <c r="DU9" s="551">
        <f>AU9-'[3]CURRENT (QoQ)'!EC1692</f>
        <v>0</v>
      </c>
      <c r="DV9" s="551">
        <f>AV9-'[3]CURRENT (QoQ)'!ED1692</f>
        <v>0</v>
      </c>
      <c r="DW9" s="551"/>
      <c r="DX9" s="551">
        <f>AX9-'[3]CURRENT (QoQ)'!EE1692</f>
        <v>2.3092638912203256E-14</v>
      </c>
      <c r="DY9" s="551">
        <f>AY9-'[3]CURRENT (QoQ)'!EF1692</f>
        <v>0</v>
      </c>
      <c r="DZ9" s="551">
        <f>AZ9-'[3]CURRENT (QoQ)'!EG1692</f>
        <v>0</v>
      </c>
      <c r="EA9" s="551">
        <f>BA9-'[3]CURRENT (QoQ)'!EH1692</f>
        <v>0</v>
      </c>
      <c r="EB9" s="551"/>
      <c r="EC9" s="551">
        <f>BC9-'[3]CURRENT (QoQ)'!EI1692</f>
        <v>0</v>
      </c>
      <c r="ED9" s="551">
        <f>BD9-'[3]CURRENT (QoQ)'!EJ1692</f>
        <v>0</v>
      </c>
      <c r="EE9" s="551">
        <f>BE9-'[3]CURRENT (QoQ)'!EK1692</f>
        <v>0</v>
      </c>
      <c r="EF9" s="551">
        <f>BF9-'[3]CURRENT (QoQ)'!EL1692</f>
        <v>0</v>
      </c>
      <c r="EG9" s="551"/>
      <c r="EH9" s="551">
        <f>BH9-'[3]CURRENT (QoQ)'!EM1692</f>
        <v>0</v>
      </c>
      <c r="EI9" s="551">
        <f>BI9-'[3]CURRENT (QoQ)'!EN1692</f>
        <v>0</v>
      </c>
      <c r="EJ9" s="551">
        <f>BJ9-'[3]CURRENT (QoQ)'!EO1692</f>
        <v>0</v>
      </c>
      <c r="EK9" s="551">
        <f>BK9-'[3]CURRENT (QoQ)'!EP1692</f>
        <v>0</v>
      </c>
      <c r="EL9" s="551"/>
      <c r="EM9" s="551">
        <f>BM9-'[3]CURRENT (QoQ)'!EQ1692</f>
        <v>0</v>
      </c>
      <c r="EN9" s="551">
        <f>BN9-'[3]CURRENT (QoQ)'!ER1692</f>
        <v>0</v>
      </c>
      <c r="EO9" s="551">
        <f>BO9-'[3]CURRENT (QoQ)'!ES1692</f>
        <v>0</v>
      </c>
      <c r="EP9" s="551">
        <f>BP9-'[3]CURRENT (QoQ)'!ET1692</f>
        <v>0</v>
      </c>
      <c r="EQ9" s="551"/>
      <c r="ER9" s="551">
        <f>BR9-'[3]CURRENT (QoQ)'!EU1692</f>
        <v>0</v>
      </c>
      <c r="ES9" s="551">
        <f>BS9-'[3]CURRENT (QoQ)'!EV1692</f>
        <v>0</v>
      </c>
      <c r="ET9" s="551">
        <f>BT9-'[3]CURRENT (QoQ)'!EW1692</f>
        <v>0</v>
      </c>
      <c r="EU9" s="551" t="e">
        <f>BU9-'[3]CURRENT (QoQ)'!EX1692</f>
        <v>#DIV/0!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451"/>
      <c r="I10" s="65">
        <f>('4A'!I10/'4A'!H10-1)*100</f>
        <v>8.1268418958171154</v>
      </c>
      <c r="J10" s="65">
        <f>('4A'!J10/'4A'!I10-1)*100</f>
        <v>9.0335181733679057</v>
      </c>
      <c r="K10" s="65">
        <f>('4A'!K10/'4A'!J10-1)*100</f>
        <v>5.7632352690848432</v>
      </c>
      <c r="L10" s="65">
        <f>('4A'!L10/'4A'!K10-1)*100</f>
        <v>8.6898694726118322</v>
      </c>
      <c r="M10" s="65">
        <f>('4A'!M10/'4A'!L10-1)*100</f>
        <v>1.4520242644997516</v>
      </c>
      <c r="N10" s="65">
        <f>('4A'!N10/'4A'!M10-1)*100</f>
        <v>9.5326295852235621</v>
      </c>
      <c r="O10" s="65">
        <f>('4A'!O10/'4A'!N10-1)*100</f>
        <v>4.7263564835217542</v>
      </c>
      <c r="P10" s="65">
        <f>('4A'!P10/'4A'!O10-1)*100</f>
        <v>5.5858119337433898</v>
      </c>
      <c r="Q10" s="65">
        <f>('4A'!Q10/'4A'!P10-1)*100</f>
        <v>3.4654883860849583</v>
      </c>
      <c r="R10" s="65">
        <f>('4A'!R10/'4A'!Q10-1)*100</f>
        <v>-100</v>
      </c>
      <c r="S10" s="65"/>
      <c r="T10" s="65">
        <f>('4A'!S10/'4A'!M10-1)*100</f>
        <v>-100</v>
      </c>
      <c r="U10" s="65">
        <f>('4A'!U10/'4A'!T10-1)*100</f>
        <v>-3.0494935968686576</v>
      </c>
      <c r="V10" s="65">
        <f>('4A'!V10/'4A'!U10-1)*100</f>
        <v>13.085857640761422</v>
      </c>
      <c r="W10" s="65">
        <f>('4A'!W10/'4A'!V10-1)*100</f>
        <v>-4.1110233665438312</v>
      </c>
      <c r="X10" s="65"/>
      <c r="Y10" s="65">
        <f>('4A'!Y10/'4A'!W10-1)*100</f>
        <v>-4.7090880615097142E-2</v>
      </c>
      <c r="Z10" s="65">
        <f>('4A'!Z10/'4A'!Y10-1)*100</f>
        <v>-0.35407779468464851</v>
      </c>
      <c r="AA10" s="65">
        <f>('4A'!AA10/'4A'!Z10-1)*100</f>
        <v>18.35378304722315</v>
      </c>
      <c r="AB10" s="65">
        <f>('4A'!AB10/'4A'!AA10-1)*100</f>
        <v>-10.058001263221394</v>
      </c>
      <c r="AC10" s="65"/>
      <c r="AD10" s="65">
        <f>('4A'!AD10/'4A'!AB10-1)*100</f>
        <v>2.2372137256033708</v>
      </c>
      <c r="AE10" s="65">
        <f>('4A'!AE10/'4A'!AD10-1)*100</f>
        <v>0.96147854702635094</v>
      </c>
      <c r="AF10" s="65">
        <f>('4A'!AF10/'4A'!AE10-1)*100</f>
        <v>11.983411629199626</v>
      </c>
      <c r="AG10" s="65">
        <f>('4A'!AG10/'4A'!AF10-1)*100</f>
        <v>-1.0018603669150972</v>
      </c>
      <c r="AH10" s="65"/>
      <c r="AI10" s="65">
        <f>('4A'!AI10/'4A'!AG10-1)*100</f>
        <v>-3.1166778435230635</v>
      </c>
      <c r="AJ10" s="65">
        <f>('4A'!AJ10/'4A'!AI10-1)*100</f>
        <v>-0.86515328163071503</v>
      </c>
      <c r="AK10" s="65">
        <f>('4A'!AK10/'4A'!AJ10-1)*100</f>
        <v>8.5648563285073198</v>
      </c>
      <c r="AL10" s="65">
        <f>('4A'!AL10/'4A'!AK10-1)*100</f>
        <v>0.97798902316041936</v>
      </c>
      <c r="AM10" s="65"/>
      <c r="AN10" s="65">
        <f>('4A'!AN10/'4A'!AL10-1)*100</f>
        <v>-1.3148086165063466</v>
      </c>
      <c r="AO10" s="65">
        <f>('4A'!AO10/'4A'!AN10-1)*100</f>
        <v>-2.864284341192902</v>
      </c>
      <c r="AP10" s="65">
        <f>('4A'!AP10/'4A'!AO10-1)*100</f>
        <v>17.723487148006068</v>
      </c>
      <c r="AQ10" s="65">
        <f>('4A'!AQ10/'4A'!AP10-1)*100</f>
        <v>-4.2149700867793012</v>
      </c>
      <c r="AR10" s="65"/>
      <c r="AS10" s="65">
        <f>('4A'!AS10/'4A'!AQ10-1)*100</f>
        <v>-5.7183314168212318</v>
      </c>
      <c r="AT10" s="65">
        <f>('4A'!AT10/'4A'!AS10-1)*100</f>
        <v>-2.1198077479240407</v>
      </c>
      <c r="AU10" s="65">
        <f>('4A'!AU10/'4A'!AT10-1)*100</f>
        <v>12.19171598312454</v>
      </c>
      <c r="AV10" s="65">
        <f>('4A'!AV10/'4A'!AU10-1)*100</f>
        <v>-3.5450846118980972</v>
      </c>
      <c r="AX10" s="65">
        <f>('4A'!AX10/'4A'!AV10-1)*100</f>
        <v>1.1645570499241975</v>
      </c>
      <c r="AY10" s="65">
        <f>('4A'!AY10/'4A'!AX10-1)*100</f>
        <v>1.4081676124752196</v>
      </c>
      <c r="AZ10" s="65">
        <f>('4A'!AZ10/'4A'!AY10-1)*100</f>
        <v>8.6403651819092921</v>
      </c>
      <c r="BA10" s="65">
        <f>('4A'!BA10/'4A'!AZ10-1)*100</f>
        <v>0.95044667050450116</v>
      </c>
      <c r="BB10" s="65"/>
      <c r="BC10" s="65">
        <f>('4A'!BC10/'4A'!BA10-1)*100</f>
        <v>-2.6927995884129086</v>
      </c>
      <c r="BD10" s="65">
        <f>('4A'!BD10/'4A'!BC10-1)*100</f>
        <v>-3.4255382609190255</v>
      </c>
      <c r="BE10" s="65">
        <f>('4A'!BE10/'4A'!BD10-1)*100</f>
        <v>13.126557668123361</v>
      </c>
      <c r="BF10" s="65">
        <f>('4A'!BF10/'4A'!BE10-1)*100</f>
        <v>-5.4368249140377634</v>
      </c>
      <c r="BG10" s="65"/>
      <c r="BH10" s="65">
        <f>('4A'!BH10/'4A'!BF10-1)*100</f>
        <v>0.4965651618986433</v>
      </c>
      <c r="BI10" s="65">
        <f>('4A'!BI10/'4A'!BH10-1)*100</f>
        <v>-1.2959415786447992</v>
      </c>
      <c r="BJ10" s="65">
        <f>('4A'!BJ10/'4A'!BI10-1)*100</f>
        <v>13.523525424583616</v>
      </c>
      <c r="BK10" s="65">
        <f>('4A'!BK10/'4A'!BJ10-1)*100</f>
        <v>-6.0068924841781719</v>
      </c>
      <c r="BL10" s="65"/>
      <c r="BM10" s="65">
        <f>('4A'!BM10/'4A'!BK10-1)*100</f>
        <v>2.6242937330001714</v>
      </c>
      <c r="BN10" s="65">
        <f>('4A'!BN10/'4A'!BM10-1)*100</f>
        <v>-2.5322215672498927</v>
      </c>
      <c r="BO10" s="65">
        <f>('4A'!BO10/'4A'!BN10-1)*100</f>
        <v>4.8599256352233722</v>
      </c>
      <c r="BP10" s="65">
        <f>('4A'!BP10/'4A'!BO10-1)*100</f>
        <v>-3.5064193186715276</v>
      </c>
      <c r="BQ10" s="65"/>
      <c r="BR10" s="65">
        <f>('4A'!BR10/'4A'!BP10-1)*100</f>
        <v>1.8837600809413768</v>
      </c>
      <c r="BS10" s="65">
        <f>('4A'!BS10/'4A'!BR10-1)*100</f>
        <v>-4.8141382550782712</v>
      </c>
      <c r="BT10" s="65">
        <f>('4A'!BT10/'4A'!BS10-1)*100</f>
        <v>-100</v>
      </c>
      <c r="BU10" s="65" t="e">
        <f>('4A'!BU10/'4A'!BT10-1)*100</f>
        <v>#DIV/0!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440"/>
      <c r="CE10" s="440"/>
      <c r="CF10" s="440"/>
      <c r="CG10" s="440"/>
      <c r="CH10" s="440"/>
      <c r="CI10" s="551"/>
      <c r="CJ10" s="551">
        <f>I10-'[3]CURRENT (YoY)'!FW1693</f>
        <v>0</v>
      </c>
      <c r="CK10" s="551">
        <f>J10-'[3]CURRENT (YoY)'!FX1693</f>
        <v>0</v>
      </c>
      <c r="CL10" s="551">
        <f>K10-'[3]CURRENT (YoY)'!FY1693</f>
        <v>0</v>
      </c>
      <c r="CM10" s="551">
        <f>L10-'[3]CURRENT (YoY)'!FZ1693</f>
        <v>0</v>
      </c>
      <c r="CN10" s="551">
        <f>M10-'[3]CURRENT (YoY)'!GA1693</f>
        <v>0</v>
      </c>
      <c r="CO10" s="551">
        <f>N10-'[3]CURRENT (YoY)'!GB1693</f>
        <v>0</v>
      </c>
      <c r="CP10" s="551">
        <f>O10-'[3]CURRENT (YoY)'!GC1693</f>
        <v>0</v>
      </c>
      <c r="CQ10" s="551">
        <f>P10-'[3]CURRENT (YoY)'!GD1693</f>
        <v>0</v>
      </c>
      <c r="CR10" s="551">
        <f>Q10-'[3]CURRENT (YoY)'!GE1693</f>
        <v>0</v>
      </c>
      <c r="CS10" s="551"/>
      <c r="CT10" s="551"/>
      <c r="CU10" s="551"/>
      <c r="CV10" s="551"/>
      <c r="CW10" s="551"/>
      <c r="CX10" s="551"/>
      <c r="CY10" s="551">
        <f>Y10-'[3]CURRENT (QoQ)'!DK1693</f>
        <v>0</v>
      </c>
      <c r="CZ10" s="551">
        <f>Z10-'[3]CURRENT (QoQ)'!DL1693</f>
        <v>0</v>
      </c>
      <c r="DA10" s="551">
        <f>AA10-'[3]CURRENT (QoQ)'!DM1693</f>
        <v>0</v>
      </c>
      <c r="DB10" s="551">
        <f>AB10-'[3]CURRENT (QoQ)'!DN1693</f>
        <v>0</v>
      </c>
      <c r="DC10" s="551"/>
      <c r="DD10" s="551">
        <f>AD10-'[3]CURRENT (QoQ)'!DO1693</f>
        <v>0</v>
      </c>
      <c r="DE10" s="551">
        <f>AE10-'[3]CURRENT (QoQ)'!DP1693</f>
        <v>0</v>
      </c>
      <c r="DF10" s="551">
        <f>AF10-'[3]CURRENT (QoQ)'!DQ1693</f>
        <v>0</v>
      </c>
      <c r="DG10" s="551">
        <f>AG10-'[3]CURRENT (QoQ)'!DR1693</f>
        <v>0</v>
      </c>
      <c r="DH10" s="551"/>
      <c r="DI10" s="551">
        <f>AI10-'[3]CURRENT (QoQ)'!DS1693</f>
        <v>0</v>
      </c>
      <c r="DJ10" s="551">
        <f>AJ10-'[3]CURRENT (QoQ)'!DT1693</f>
        <v>0</v>
      </c>
      <c r="DK10" s="551">
        <f>AK10-'[3]CURRENT (QoQ)'!DU1693</f>
        <v>0</v>
      </c>
      <c r="DL10" s="551">
        <f>AL10-'[3]CURRENT (QoQ)'!DV1693</f>
        <v>0</v>
      </c>
      <c r="DM10" s="551"/>
      <c r="DN10" s="551">
        <f>AN10-'[3]CURRENT (QoQ)'!DW1693</f>
        <v>0</v>
      </c>
      <c r="DO10" s="551">
        <f>AO10-'[3]CURRENT (QoQ)'!DX1693</f>
        <v>0</v>
      </c>
      <c r="DP10" s="551">
        <f>AP10-'[3]CURRENT (QoQ)'!DY1693</f>
        <v>0</v>
      </c>
      <c r="DQ10" s="551">
        <f>AQ10-'[3]CURRENT (QoQ)'!DZ1693</f>
        <v>0</v>
      </c>
      <c r="DR10" s="551"/>
      <c r="DS10" s="551">
        <f>AS10-'[3]CURRENT (QoQ)'!EA1693</f>
        <v>0</v>
      </c>
      <c r="DT10" s="551">
        <f>AT10-'[3]CURRENT (QoQ)'!EB1693</f>
        <v>0</v>
      </c>
      <c r="DU10" s="551">
        <f>AU10-'[3]CURRENT (QoQ)'!EC1693</f>
        <v>0</v>
      </c>
      <c r="DV10" s="551">
        <f>AV10-'[3]CURRENT (QoQ)'!ED1693</f>
        <v>0</v>
      </c>
      <c r="DW10" s="551"/>
      <c r="DX10" s="551">
        <f>AX10-'[3]CURRENT (QoQ)'!EE1693</f>
        <v>0</v>
      </c>
      <c r="DY10" s="551">
        <f>AY10-'[3]CURRENT (QoQ)'!EF1693</f>
        <v>0</v>
      </c>
      <c r="DZ10" s="551">
        <f>AZ10-'[3]CURRENT (QoQ)'!EG1693</f>
        <v>0</v>
      </c>
      <c r="EA10" s="551">
        <f>BA10-'[3]CURRENT (QoQ)'!EH1693</f>
        <v>0</v>
      </c>
      <c r="EB10" s="551"/>
      <c r="EC10" s="551">
        <f>BC10-'[3]CURRENT (QoQ)'!EI1693</f>
        <v>-2.2204460492503131E-14</v>
      </c>
      <c r="ED10" s="551">
        <f>BD10-'[3]CURRENT (QoQ)'!EJ1693</f>
        <v>0</v>
      </c>
      <c r="EE10" s="551">
        <f>BE10-'[3]CURRENT (QoQ)'!EK1693</f>
        <v>0</v>
      </c>
      <c r="EF10" s="551">
        <f>BF10-'[3]CURRENT (QoQ)'!EL1693</f>
        <v>0</v>
      </c>
      <c r="EG10" s="551"/>
      <c r="EH10" s="551">
        <f>BH10-'[3]CURRENT (QoQ)'!EM1693</f>
        <v>0</v>
      </c>
      <c r="EI10" s="551">
        <f>BI10-'[3]CURRENT (QoQ)'!EN1693</f>
        <v>0</v>
      </c>
      <c r="EJ10" s="551">
        <f>BJ10-'[3]CURRENT (QoQ)'!EO1693</f>
        <v>0</v>
      </c>
      <c r="EK10" s="551">
        <f>BK10-'[3]CURRENT (QoQ)'!EP1693</f>
        <v>0</v>
      </c>
      <c r="EL10" s="551"/>
      <c r="EM10" s="551">
        <f>BM10-'[3]CURRENT (QoQ)'!EQ1693</f>
        <v>0</v>
      </c>
      <c r="EN10" s="551">
        <f>BN10-'[3]CURRENT (QoQ)'!ER1693</f>
        <v>0</v>
      </c>
      <c r="EO10" s="551">
        <f>BO10-'[3]CURRENT (QoQ)'!ES1693</f>
        <v>0</v>
      </c>
      <c r="EP10" s="551">
        <f>BP10-'[3]CURRENT (QoQ)'!ET1693</f>
        <v>0</v>
      </c>
      <c r="EQ10" s="551"/>
      <c r="ER10" s="551">
        <f>BR10-'[3]CURRENT (QoQ)'!EU1693</f>
        <v>2.2204460492503131E-14</v>
      </c>
      <c r="ES10" s="551">
        <f>BS10-'[3]CURRENT (QoQ)'!EV1693</f>
        <v>-2.3092638912203256E-14</v>
      </c>
      <c r="ET10" s="551">
        <f>BT10-'[3]CURRENT (QoQ)'!EW1693</f>
        <v>0</v>
      </c>
      <c r="EU10" s="551" t="e">
        <f>BU10-'[3]CURRENT (QoQ)'!EX1693</f>
        <v>#DIV/0!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451"/>
      <c r="I11" s="65">
        <f>('4A'!I11/'4A'!H11-1)*100</f>
        <v>5.2524779840288804</v>
      </c>
      <c r="J11" s="65">
        <f>('4A'!J11/'4A'!I11-1)*100</f>
        <v>9.3513565544900636</v>
      </c>
      <c r="K11" s="65">
        <f>('4A'!K11/'4A'!J11-1)*100</f>
        <v>1.2686831641965934</v>
      </c>
      <c r="L11" s="65">
        <f>('4A'!L11/'4A'!K11-1)*100</f>
        <v>4.3600767116837913</v>
      </c>
      <c r="M11" s="65">
        <f>('4A'!M11/'4A'!L11-1)*100</f>
        <v>-2.5742832798150372</v>
      </c>
      <c r="N11" s="65">
        <f>('4A'!N11/'4A'!M11-1)*100</f>
        <v>7.2921307794508783</v>
      </c>
      <c r="O11" s="65">
        <f>('4A'!O11/'4A'!N11-1)*100</f>
        <v>1.6833895381388908</v>
      </c>
      <c r="P11" s="65">
        <f>('4A'!P11/'4A'!O11-1)*100</f>
        <v>1.5124550152361804</v>
      </c>
      <c r="Q11" s="65">
        <f>('4A'!Q11/'4A'!P11-1)*100</f>
        <v>1.9569514143402023</v>
      </c>
      <c r="R11" s="65">
        <f>('4A'!R11/'4A'!Q11-1)*100</f>
        <v>-100</v>
      </c>
      <c r="S11" s="65"/>
      <c r="T11" s="65">
        <f>('4A'!S11/'4A'!M11-1)*100</f>
        <v>-100</v>
      </c>
      <c r="U11" s="65">
        <f>('4A'!U11/'4A'!T11-1)*100</f>
        <v>7.4036092892838967</v>
      </c>
      <c r="V11" s="65">
        <f>('4A'!V11/'4A'!U11-1)*100</f>
        <v>4.7857032675717504</v>
      </c>
      <c r="W11" s="65">
        <f>('4A'!W11/'4A'!V11-1)*100</f>
        <v>-13.840198088115429</v>
      </c>
      <c r="X11" s="65"/>
      <c r="Y11" s="65">
        <f>('4A'!Y11/'4A'!W11-1)*100</f>
        <v>8.8087442322725362</v>
      </c>
      <c r="Z11" s="65">
        <f>('4A'!Z11/'4A'!Y11-1)*100</f>
        <v>7.2620222623955843</v>
      </c>
      <c r="AA11" s="65">
        <f>('4A'!AA11/'4A'!Z11-1)*100</f>
        <v>5.2688574204316385</v>
      </c>
      <c r="AB11" s="65">
        <f>('4A'!AB11/'4A'!AA11-1)*100</f>
        <v>-15.222238019458889</v>
      </c>
      <c r="AC11" s="65"/>
      <c r="AD11" s="65">
        <f>('4A'!AD11/'4A'!AB11-1)*100</f>
        <v>10.344884302817924</v>
      </c>
      <c r="AE11" s="65">
        <f>('4A'!AE11/'4A'!AD11-1)*100</f>
        <v>13.24720603224705</v>
      </c>
      <c r="AF11" s="65">
        <f>('4A'!AF11/'4A'!AE11-1)*100</f>
        <v>2.7066716712783156</v>
      </c>
      <c r="AG11" s="65">
        <f>('4A'!AG11/'4A'!AF11-1)*100</f>
        <v>-13.164190679665111</v>
      </c>
      <c r="AH11" s="65"/>
      <c r="AI11" s="65">
        <f>('4A'!AI11/'4A'!AG11-1)*100</f>
        <v>7.5051404118008591</v>
      </c>
      <c r="AJ11" s="65">
        <f>('4A'!AJ11/'4A'!AI11-1)*100</f>
        <v>1.1202791620882113</v>
      </c>
      <c r="AK11" s="65">
        <f>('4A'!AK11/'4A'!AJ11-1)*100</f>
        <v>7.8837095299409521</v>
      </c>
      <c r="AL11" s="65">
        <f>('4A'!AL11/'4A'!AK11-1)*100</f>
        <v>-16.262004328261305</v>
      </c>
      <c r="AM11" s="65"/>
      <c r="AN11" s="65">
        <f>('4A'!AN11/'4A'!AL11-1)*100</f>
        <v>7.7239244093747716</v>
      </c>
      <c r="AO11" s="65">
        <f>('4A'!AO11/'4A'!AN11-1)*100</f>
        <v>7.0019214134697139</v>
      </c>
      <c r="AP11" s="65">
        <f>('4A'!AP11/'4A'!AO11-1)*100</f>
        <v>8.1778366088146814</v>
      </c>
      <c r="AQ11" s="65">
        <f>('4A'!AQ11/'4A'!AP11-1)*100</f>
        <v>-10.930879311228347</v>
      </c>
      <c r="AR11" s="65"/>
      <c r="AS11" s="65">
        <f>('4A'!AS11/'4A'!AQ11-1)*100</f>
        <v>-1.4861948111986045</v>
      </c>
      <c r="AT11" s="65">
        <f>('4A'!AT11/'4A'!AS11-1)*100</f>
        <v>7.1016555341026688</v>
      </c>
      <c r="AU11" s="65">
        <f>('4A'!AU11/'4A'!AT11-1)*100</f>
        <v>-0.62159841956804796</v>
      </c>
      <c r="AV11" s="65">
        <f>('4A'!AV11/'4A'!AU11-1)*100</f>
        <v>-10.790272108546073</v>
      </c>
      <c r="AX11" s="65">
        <f>('4A'!AX11/'4A'!AV11-1)*100</f>
        <v>12.288023245452528</v>
      </c>
      <c r="AY11" s="65">
        <f>('4A'!AY11/'4A'!AX11-1)*100</f>
        <v>7.9704457250031613</v>
      </c>
      <c r="AZ11" s="65">
        <f>('4A'!AZ11/'4A'!AY11-1)*100</f>
        <v>-0.44615166857087107</v>
      </c>
      <c r="BA11" s="65">
        <f>('4A'!BA11/'4A'!AZ11-1)*100</f>
        <v>-11.051829831795335</v>
      </c>
      <c r="BB11" s="65"/>
      <c r="BC11" s="65">
        <f>('4A'!BC11/'4A'!BA11-1)*100</f>
        <v>5.5722847820489863</v>
      </c>
      <c r="BD11" s="65">
        <f>('4A'!BD11/'4A'!BC11-1)*100</f>
        <v>11.022413562124878</v>
      </c>
      <c r="BE11" s="65">
        <f>('4A'!BE11/'4A'!BD11-1)*100</f>
        <v>-0.64416521894108403</v>
      </c>
      <c r="BF11" s="65">
        <f>('4A'!BF11/'4A'!BE11-1)*100</f>
        <v>-15.890425295387988</v>
      </c>
      <c r="BG11" s="65"/>
      <c r="BH11" s="65">
        <f>('4A'!BH11/'4A'!BF11-1)*100</f>
        <v>12.01657081011378</v>
      </c>
      <c r="BI11" s="65">
        <f>('4A'!BI11/'4A'!BH11-1)*100</f>
        <v>7.5018594703379682</v>
      </c>
      <c r="BJ11" s="65">
        <f>('4A'!BJ11/'4A'!BI11-1)*100</f>
        <v>-1.2363859836563518</v>
      </c>
      <c r="BK11" s="65">
        <f>('4A'!BK11/'4A'!BJ11-1)*100</f>
        <v>-14.46966675922482</v>
      </c>
      <c r="BL11" s="65"/>
      <c r="BM11" s="65">
        <f>('4A'!BM11/'4A'!BK11-1)*100</f>
        <v>11.561359416039974</v>
      </c>
      <c r="BN11" s="65">
        <f>('4A'!BN11/'4A'!BM11-1)*100</f>
        <v>7.8583083483939387</v>
      </c>
      <c r="BO11" s="65">
        <f>('4A'!BO11/'4A'!BN11-1)*100</f>
        <v>-0.63724335082103734</v>
      </c>
      <c r="BP11" s="65">
        <f>('4A'!BP11/'4A'!BO11-1)*100</f>
        <v>-14.115551251314018</v>
      </c>
      <c r="BQ11" s="65"/>
      <c r="BR11" s="65">
        <f>('4A'!BR11/'4A'!BP11-1)*100</f>
        <v>13.296319693975335</v>
      </c>
      <c r="BS11" s="65">
        <f>('4A'!BS11/'4A'!BR11-1)*100</f>
        <v>7.2747566579230094</v>
      </c>
      <c r="BT11" s="65">
        <f>('4A'!BT11/'4A'!BS11-1)*100</f>
        <v>-100</v>
      </c>
      <c r="BU11" s="65" t="e">
        <f>('4A'!BU11/'4A'!BT11-1)*100</f>
        <v>#DIV/0!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440"/>
      <c r="CE11" s="440"/>
      <c r="CF11" s="440"/>
      <c r="CG11" s="440"/>
      <c r="CH11" s="440"/>
      <c r="CI11" s="551"/>
      <c r="CJ11" s="551">
        <f>I11-'[3]CURRENT (YoY)'!FW1694</f>
        <v>0</v>
      </c>
      <c r="CK11" s="551">
        <f>J11-'[3]CURRENT (YoY)'!FX1694</f>
        <v>0</v>
      </c>
      <c r="CL11" s="551">
        <f>K11-'[3]CURRENT (YoY)'!FY1694</f>
        <v>0</v>
      </c>
      <c r="CM11" s="551">
        <f>L11-'[3]CURRENT (YoY)'!FZ1694</f>
        <v>0</v>
      </c>
      <c r="CN11" s="551">
        <f>M11-'[3]CURRENT (YoY)'!GA1694</f>
        <v>0</v>
      </c>
      <c r="CO11" s="551">
        <f>N11-'[3]CURRENT (YoY)'!GB1694</f>
        <v>0</v>
      </c>
      <c r="CP11" s="551">
        <f>O11-'[3]CURRENT (YoY)'!GC1694</f>
        <v>0</v>
      </c>
      <c r="CQ11" s="551">
        <f>P11-'[3]CURRENT (YoY)'!GD1694</f>
        <v>0</v>
      </c>
      <c r="CR11" s="551">
        <f>Q11-'[3]CURRENT (YoY)'!GE1694</f>
        <v>0</v>
      </c>
      <c r="CS11" s="551"/>
      <c r="CT11" s="551"/>
      <c r="CU11" s="551"/>
      <c r="CV11" s="551"/>
      <c r="CW11" s="551"/>
      <c r="CX11" s="551"/>
      <c r="CY11" s="551">
        <f>Y11-'[3]CURRENT (QoQ)'!DK1694</f>
        <v>0</v>
      </c>
      <c r="CZ11" s="551">
        <f>Z11-'[3]CURRENT (QoQ)'!DL1694</f>
        <v>0</v>
      </c>
      <c r="DA11" s="551">
        <f>AA11-'[3]CURRENT (QoQ)'!DM1694</f>
        <v>0</v>
      </c>
      <c r="DB11" s="551">
        <f>AB11-'[3]CURRENT (QoQ)'!DN1694</f>
        <v>0</v>
      </c>
      <c r="DC11" s="551"/>
      <c r="DD11" s="551">
        <f>AD11-'[3]CURRENT (QoQ)'!DO1694</f>
        <v>0</v>
      </c>
      <c r="DE11" s="551">
        <f>AE11-'[3]CURRENT (QoQ)'!DP1694</f>
        <v>0</v>
      </c>
      <c r="DF11" s="551">
        <f>AF11-'[3]CURRENT (QoQ)'!DQ1694</f>
        <v>0</v>
      </c>
      <c r="DG11" s="551">
        <f>AG11-'[3]CURRENT (QoQ)'!DR1694</f>
        <v>0</v>
      </c>
      <c r="DH11" s="551"/>
      <c r="DI11" s="551">
        <f>AI11-'[3]CURRENT (QoQ)'!DS1694</f>
        <v>0</v>
      </c>
      <c r="DJ11" s="551">
        <f>AJ11-'[3]CURRENT (QoQ)'!DT1694</f>
        <v>0</v>
      </c>
      <c r="DK11" s="551">
        <f>AK11-'[3]CURRENT (QoQ)'!DU1694</f>
        <v>0</v>
      </c>
      <c r="DL11" s="551">
        <f>AL11-'[3]CURRENT (QoQ)'!DV1694</f>
        <v>0</v>
      </c>
      <c r="DM11" s="551"/>
      <c r="DN11" s="551">
        <f>AN11-'[3]CURRENT (QoQ)'!DW1694</f>
        <v>0</v>
      </c>
      <c r="DO11" s="551">
        <f>AO11-'[3]CURRENT (QoQ)'!DX1694</f>
        <v>0</v>
      </c>
      <c r="DP11" s="551">
        <f>AP11-'[3]CURRENT (QoQ)'!DY1694</f>
        <v>0</v>
      </c>
      <c r="DQ11" s="551">
        <f>AQ11-'[3]CURRENT (QoQ)'!DZ1694</f>
        <v>0</v>
      </c>
      <c r="DR11" s="551"/>
      <c r="DS11" s="551">
        <f>AS11-'[3]CURRENT (QoQ)'!EA1694</f>
        <v>0</v>
      </c>
      <c r="DT11" s="551">
        <f>AT11-'[3]CURRENT (QoQ)'!EB1694</f>
        <v>0</v>
      </c>
      <c r="DU11" s="551">
        <f>AU11-'[3]CURRENT (QoQ)'!EC1694</f>
        <v>0</v>
      </c>
      <c r="DV11" s="551">
        <f>AV11-'[3]CURRENT (QoQ)'!ED1694</f>
        <v>0</v>
      </c>
      <c r="DW11" s="551"/>
      <c r="DX11" s="551">
        <f>AX11-'[3]CURRENT (QoQ)'!EE1694</f>
        <v>2.1316282072803006E-14</v>
      </c>
      <c r="DY11" s="551">
        <f>AY11-'[3]CURRENT (QoQ)'!EF1694</f>
        <v>-2.2204460492503131E-14</v>
      </c>
      <c r="DZ11" s="551">
        <f>AZ11-'[3]CURRENT (QoQ)'!EG1694</f>
        <v>0</v>
      </c>
      <c r="EA11" s="551">
        <f>BA11-'[3]CURRENT (QoQ)'!EH1694</f>
        <v>0</v>
      </c>
      <c r="EB11" s="551"/>
      <c r="EC11" s="551">
        <f>BC11-'[3]CURRENT (QoQ)'!EI1694</f>
        <v>0</v>
      </c>
      <c r="ED11" s="551">
        <f>BD11-'[3]CURRENT (QoQ)'!EJ1694</f>
        <v>0</v>
      </c>
      <c r="EE11" s="551">
        <f>BE11-'[3]CURRENT (QoQ)'!EK1694</f>
        <v>0</v>
      </c>
      <c r="EF11" s="551">
        <f>BF11-'[3]CURRENT (QoQ)'!EL1694</f>
        <v>0</v>
      </c>
      <c r="EG11" s="551"/>
      <c r="EH11" s="551">
        <f>BH11-'[3]CURRENT (QoQ)'!EM1694</f>
        <v>0</v>
      </c>
      <c r="EI11" s="551">
        <f>BI11-'[3]CURRENT (QoQ)'!EN1694</f>
        <v>0</v>
      </c>
      <c r="EJ11" s="551">
        <f>BJ11-'[3]CURRENT (QoQ)'!EO1694</f>
        <v>0</v>
      </c>
      <c r="EK11" s="551">
        <f>BK11-'[3]CURRENT (QoQ)'!EP1694</f>
        <v>0</v>
      </c>
      <c r="EL11" s="551"/>
      <c r="EM11" s="551">
        <f>BM11-'[3]CURRENT (QoQ)'!EQ1694</f>
        <v>0</v>
      </c>
      <c r="EN11" s="551">
        <f>BN11-'[3]CURRENT (QoQ)'!ER1694</f>
        <v>0</v>
      </c>
      <c r="EO11" s="551">
        <f>BO11-'[3]CURRENT (QoQ)'!ES1694</f>
        <v>0</v>
      </c>
      <c r="EP11" s="551">
        <f>BP11-'[3]CURRENT (QoQ)'!ET1694</f>
        <v>0</v>
      </c>
      <c r="EQ11" s="551"/>
      <c r="ER11" s="551">
        <f>BR11-'[3]CURRENT (QoQ)'!EU1694</f>
        <v>0</v>
      </c>
      <c r="ES11" s="551">
        <f>BS11-'[3]CURRENT (QoQ)'!EV1694</f>
        <v>0</v>
      </c>
      <c r="ET11" s="551">
        <f>BT11-'[3]CURRENT (QoQ)'!EW1694</f>
        <v>0</v>
      </c>
      <c r="EU11" s="551" t="e">
        <f>BU11-'[3]CURRENT (QoQ)'!EX1694</f>
        <v>#DIV/0!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451"/>
      <c r="I12" s="65">
        <f>('4A'!I12/'4A'!H12-1)*100</f>
        <v>4.9449728326331988</v>
      </c>
      <c r="J12" s="65">
        <f>('4A'!J12/'4A'!I12-1)*100</f>
        <v>-15.431741107491892</v>
      </c>
      <c r="K12" s="65">
        <f>('4A'!K12/'4A'!J12-1)*100</f>
        <v>1.3849025000000958</v>
      </c>
      <c r="L12" s="65">
        <f>('4A'!L12/'4A'!K12-1)*100</f>
        <v>-4.5836160000000898</v>
      </c>
      <c r="M12" s="65">
        <f>('4A'!M12/'4A'!L12-1)*100</f>
        <v>-17.465918821887904</v>
      </c>
      <c r="N12" s="65">
        <f>('4A'!N12/'4A'!M12-1)*100</f>
        <v>5.960591444297525</v>
      </c>
      <c r="O12" s="65">
        <f>('4A'!O12/'4A'!N12-1)*100</f>
        <v>9.4798459805789381</v>
      </c>
      <c r="P12" s="65">
        <f>('4A'!P12/'4A'!O12-1)*100</f>
        <v>-0.23763108010571576</v>
      </c>
      <c r="Q12" s="65">
        <f>('4A'!Q12/'4A'!P12-1)*100</f>
        <v>-8.0440127921464146</v>
      </c>
      <c r="R12" s="65">
        <f>('4A'!R12/'4A'!Q12-1)*100</f>
        <v>-100</v>
      </c>
      <c r="S12" s="65"/>
      <c r="T12" s="65">
        <f>('4A'!S12/'4A'!M12-1)*100</f>
        <v>-100</v>
      </c>
      <c r="U12" s="65">
        <f>('4A'!U12/'4A'!T12-1)*100</f>
        <v>16.254313557711207</v>
      </c>
      <c r="V12" s="65">
        <f>('4A'!V12/'4A'!U12-1)*100</f>
        <v>19.368787200154248</v>
      </c>
      <c r="W12" s="65">
        <f>('4A'!W12/'4A'!V12-1)*100</f>
        <v>-17.092964978319248</v>
      </c>
      <c r="X12" s="65"/>
      <c r="Y12" s="65">
        <f>('4A'!Y12/'4A'!W12-1)*100</f>
        <v>-2.2320943763764256</v>
      </c>
      <c r="Z12" s="65">
        <f>('4A'!Z12/'4A'!Y12-1)*100</f>
        <v>12.184751726532994</v>
      </c>
      <c r="AA12" s="65">
        <f>('4A'!AA12/'4A'!Z12-1)*100</f>
        <v>7.8354216584349823</v>
      </c>
      <c r="AB12" s="65">
        <f>('4A'!AB12/'4A'!AA12-1)*100</f>
        <v>-12.862531932037413</v>
      </c>
      <c r="AC12" s="65"/>
      <c r="AD12" s="65">
        <f>('4A'!AD12/'4A'!AB12-1)*100</f>
        <v>-17.354862695735019</v>
      </c>
      <c r="AE12" s="65">
        <f>('4A'!AE12/'4A'!AD12-1)*100</f>
        <v>8.2624727831498657</v>
      </c>
      <c r="AF12" s="65">
        <f>('4A'!AF12/'4A'!AE12-1)*100</f>
        <v>5.2041675708581536</v>
      </c>
      <c r="AG12" s="65">
        <f>('4A'!AG12/'4A'!AF12-1)*100</f>
        <v>-9.0670759777453096</v>
      </c>
      <c r="AH12" s="65"/>
      <c r="AI12" s="65">
        <f>('4A'!AI12/'4A'!AG12-1)*100</f>
        <v>-9.2746511621839218</v>
      </c>
      <c r="AJ12" s="65">
        <f>('4A'!AJ12/'4A'!AI12-1)*100</f>
        <v>15.621922953949262</v>
      </c>
      <c r="AK12" s="65">
        <f>('4A'!AK12/'4A'!AJ12-1)*100</f>
        <v>15.094551138429058</v>
      </c>
      <c r="AL12" s="65">
        <f>('4A'!AL12/'4A'!AK12-1)*100</f>
        <v>-16.847054155433593</v>
      </c>
      <c r="AM12" s="65"/>
      <c r="AN12" s="65">
        <f>('4A'!AN12/'4A'!AL12-1)*100</f>
        <v>-2.8627545473222882</v>
      </c>
      <c r="AO12" s="65">
        <f>('4A'!AO12/'4A'!AN12-1)*100</f>
        <v>5.1702369967374429</v>
      </c>
      <c r="AP12" s="65">
        <f>('4A'!AP12/'4A'!AO12-1)*100</f>
        <v>6.1170306742569514</v>
      </c>
      <c r="AQ12" s="65">
        <f>('4A'!AQ12/'4A'!AP12-1)*100</f>
        <v>-18.46913307057919</v>
      </c>
      <c r="AR12" s="65"/>
      <c r="AS12" s="65">
        <f>('4A'!AS12/'4A'!AQ12-1)*100</f>
        <v>-13.948542976770749</v>
      </c>
      <c r="AT12" s="65">
        <f>('4A'!AT12/'4A'!AS12-1)*100</f>
        <v>6.9646386273887861</v>
      </c>
      <c r="AU12" s="65">
        <f>('4A'!AU12/'4A'!AT12-1)*100</f>
        <v>10.725635791083787</v>
      </c>
      <c r="AV12" s="65">
        <f>('4A'!AV12/'4A'!AU12-1)*100</f>
        <v>-11.838042807538951</v>
      </c>
      <c r="AX12" s="65">
        <f>('4A'!AX12/'4A'!AV12-1)*100</f>
        <v>-5.5491341450549676</v>
      </c>
      <c r="AY12" s="65">
        <f>('4A'!AY12/'4A'!AX12-1)*100</f>
        <v>9.2033116779663082</v>
      </c>
      <c r="AZ12" s="65">
        <f>('4A'!AZ12/'4A'!AY12-1)*100</f>
        <v>17.998158681167808</v>
      </c>
      <c r="BA12" s="65">
        <f>('4A'!BA12/'4A'!AZ12-1)*100</f>
        <v>-3.9726687052137555</v>
      </c>
      <c r="BB12" s="65"/>
      <c r="BC12" s="65">
        <f>('4A'!BC12/'4A'!BA12-1)*100</f>
        <v>-17.637652368706426</v>
      </c>
      <c r="BD12" s="65">
        <f>('4A'!BD12/'4A'!BC12-1)*100</f>
        <v>13.633730915232057</v>
      </c>
      <c r="BE12" s="65">
        <f>('4A'!BE12/'4A'!BD12-1)*100</f>
        <v>32.519547984737926</v>
      </c>
      <c r="BF12" s="65">
        <f>('4A'!BF12/'4A'!BE12-1)*100</f>
        <v>-12.435019276494019</v>
      </c>
      <c r="BG12" s="65"/>
      <c r="BH12" s="65">
        <f>('4A'!BH12/'4A'!BF12-1)*100</f>
        <v>-14.358274727490306</v>
      </c>
      <c r="BI12" s="65">
        <f>('4A'!BI12/'4A'!BH12-1)*100</f>
        <v>17.380246616849004</v>
      </c>
      <c r="BJ12" s="65">
        <f>('4A'!BJ12/'4A'!BI12-1)*100</f>
        <v>-1.3016699055860337</v>
      </c>
      <c r="BK12" s="65">
        <f>('4A'!BK12/'4A'!BJ12-1)*100</f>
        <v>-9.3565009817443752</v>
      </c>
      <c r="BL12" s="65"/>
      <c r="BM12" s="65">
        <f>('4A'!BM12/'4A'!BK12-1)*100</f>
        <v>-12.128463912868515</v>
      </c>
      <c r="BN12" s="65">
        <f>('4A'!BN12/'4A'!BM12-1)*100</f>
        <v>12.48567270764973</v>
      </c>
      <c r="BO12" s="65">
        <f>('4A'!BO12/'4A'!BN12-1)*100</f>
        <v>8.519821807488114</v>
      </c>
      <c r="BP12" s="65">
        <f>('4A'!BP12/'4A'!BO12-1)*100</f>
        <v>-16.302015618312872</v>
      </c>
      <c r="BQ12" s="65"/>
      <c r="BR12" s="65">
        <f>('4A'!BR12/'4A'!BP12-1)*100</f>
        <v>-20.411496405445895</v>
      </c>
      <c r="BS12" s="65">
        <f>('4A'!BS12/'4A'!BR12-1)*100</f>
        <v>19.893681532489403</v>
      </c>
      <c r="BT12" s="65">
        <f>('4A'!BT12/'4A'!BS12-1)*100</f>
        <v>-100</v>
      </c>
      <c r="BU12" s="65" t="e">
        <f>('4A'!BU12/'4A'!BT12-1)*100</f>
        <v>#DIV/0!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440"/>
      <c r="CE12" s="440"/>
      <c r="CF12" s="440"/>
      <c r="CG12" s="440"/>
      <c r="CH12" s="440"/>
      <c r="CI12" s="551"/>
      <c r="CJ12" s="551">
        <f>I12-'[3]CURRENT (YoY)'!FW1695</f>
        <v>0</v>
      </c>
      <c r="CK12" s="551">
        <f>J12-'[3]CURRENT (YoY)'!FX1695</f>
        <v>0</v>
      </c>
      <c r="CL12" s="551">
        <f>K12-'[3]CURRENT (YoY)'!FY1695</f>
        <v>0</v>
      </c>
      <c r="CM12" s="551">
        <f>L12-'[3]CURRENT (YoY)'!FZ1695</f>
        <v>0</v>
      </c>
      <c r="CN12" s="551">
        <f>M12-'[3]CURRENT (YoY)'!GA1695</f>
        <v>0</v>
      </c>
      <c r="CO12" s="551">
        <f>N12-'[3]CURRENT (YoY)'!GB1695</f>
        <v>0</v>
      </c>
      <c r="CP12" s="551">
        <f>O12-'[3]CURRENT (YoY)'!GC1695</f>
        <v>0</v>
      </c>
      <c r="CQ12" s="551">
        <f>P12-'[3]CURRENT (YoY)'!GD1695</f>
        <v>0</v>
      </c>
      <c r="CR12" s="551">
        <f>Q12-'[3]CURRENT (YoY)'!GE1695</f>
        <v>0</v>
      </c>
      <c r="CS12" s="551"/>
      <c r="CT12" s="551"/>
      <c r="CU12" s="551"/>
      <c r="CV12" s="551"/>
      <c r="CW12" s="551"/>
      <c r="CX12" s="551"/>
      <c r="CY12" s="551">
        <f>Y12-'[3]CURRENT (QoQ)'!DK1695</f>
        <v>0</v>
      </c>
      <c r="CZ12" s="551">
        <f>Z12-'[3]CURRENT (QoQ)'!DL1695</f>
        <v>0</v>
      </c>
      <c r="DA12" s="551">
        <f>AA12-'[3]CURRENT (QoQ)'!DM1695</f>
        <v>0</v>
      </c>
      <c r="DB12" s="551">
        <f>AB12-'[3]CURRENT (QoQ)'!DN1695</f>
        <v>0</v>
      </c>
      <c r="DC12" s="551"/>
      <c r="DD12" s="551">
        <f>AD12-'[3]CURRENT (QoQ)'!DO1695</f>
        <v>0</v>
      </c>
      <c r="DE12" s="551">
        <f>AE12-'[3]CURRENT (QoQ)'!DP1695</f>
        <v>0</v>
      </c>
      <c r="DF12" s="551">
        <f>AF12-'[3]CURRENT (QoQ)'!DQ1695</f>
        <v>0</v>
      </c>
      <c r="DG12" s="551">
        <f>AG12-'[3]CURRENT (QoQ)'!DR1695</f>
        <v>0</v>
      </c>
      <c r="DH12" s="551"/>
      <c r="DI12" s="551">
        <f>AI12-'[3]CURRENT (QoQ)'!DS1695</f>
        <v>0</v>
      </c>
      <c r="DJ12" s="551">
        <f>AJ12-'[3]CURRENT (QoQ)'!DT1695</f>
        <v>0</v>
      </c>
      <c r="DK12" s="551">
        <f>AK12-'[3]CURRENT (QoQ)'!DU1695</f>
        <v>0</v>
      </c>
      <c r="DL12" s="551">
        <f>AL12-'[3]CURRENT (QoQ)'!DV1695</f>
        <v>0</v>
      </c>
      <c r="DM12" s="551"/>
      <c r="DN12" s="551">
        <f>AN12-'[3]CURRENT (QoQ)'!DW1695</f>
        <v>0</v>
      </c>
      <c r="DO12" s="551">
        <f>AO12-'[3]CURRENT (QoQ)'!DX1695</f>
        <v>0</v>
      </c>
      <c r="DP12" s="551">
        <f>AP12-'[3]CURRENT (QoQ)'!DY1695</f>
        <v>0</v>
      </c>
      <c r="DQ12" s="551">
        <f>AQ12-'[3]CURRENT (QoQ)'!DZ1695</f>
        <v>0</v>
      </c>
      <c r="DR12" s="551"/>
      <c r="DS12" s="551">
        <f>AS12-'[3]CURRENT (QoQ)'!EA1695</f>
        <v>0</v>
      </c>
      <c r="DT12" s="551">
        <f>AT12-'[3]CURRENT (QoQ)'!EB1695</f>
        <v>0</v>
      </c>
      <c r="DU12" s="551">
        <f>AU12-'[3]CURRENT (QoQ)'!EC1695</f>
        <v>0</v>
      </c>
      <c r="DV12" s="551">
        <f>AV12-'[3]CURRENT (QoQ)'!ED1695</f>
        <v>0</v>
      </c>
      <c r="DW12" s="551"/>
      <c r="DX12" s="551">
        <f>AX12-'[3]CURRENT (QoQ)'!EE1695</f>
        <v>0</v>
      </c>
      <c r="DY12" s="551">
        <f>AY12-'[3]CURRENT (QoQ)'!EF1695</f>
        <v>0</v>
      </c>
      <c r="DZ12" s="551">
        <f>AZ12-'[3]CURRENT (QoQ)'!EG1695</f>
        <v>0</v>
      </c>
      <c r="EA12" s="551">
        <f>BA12-'[3]CURRENT (QoQ)'!EH1695</f>
        <v>1.1102230246251565E-14</v>
      </c>
      <c r="EB12" s="551"/>
      <c r="EC12" s="551">
        <f>BC12-'[3]CURRENT (QoQ)'!EI1695</f>
        <v>0</v>
      </c>
      <c r="ED12" s="551">
        <f>BD12-'[3]CURRENT (QoQ)'!EJ1695</f>
        <v>0</v>
      </c>
      <c r="EE12" s="551">
        <f>BE12-'[3]CURRENT (QoQ)'!EK1695</f>
        <v>0</v>
      </c>
      <c r="EF12" s="551">
        <f>BF12-'[3]CURRENT (QoQ)'!EL1695</f>
        <v>0</v>
      </c>
      <c r="EG12" s="551"/>
      <c r="EH12" s="551">
        <f>BH12-'[3]CURRENT (QoQ)'!EM1695</f>
        <v>0</v>
      </c>
      <c r="EI12" s="551">
        <f>BI12-'[3]CURRENT (QoQ)'!EN1695</f>
        <v>0</v>
      </c>
      <c r="EJ12" s="551">
        <f>BJ12-'[3]CURRENT (QoQ)'!EO1695</f>
        <v>0</v>
      </c>
      <c r="EK12" s="551">
        <f>BK12-'[3]CURRENT (QoQ)'!EP1695</f>
        <v>0</v>
      </c>
      <c r="EL12" s="551"/>
      <c r="EM12" s="551">
        <f>BM12-'[3]CURRENT (QoQ)'!EQ1695</f>
        <v>0</v>
      </c>
      <c r="EN12" s="551">
        <f>BN12-'[3]CURRENT (QoQ)'!ER1695</f>
        <v>0</v>
      </c>
      <c r="EO12" s="551">
        <f>BO12-'[3]CURRENT (QoQ)'!ES1695</f>
        <v>0</v>
      </c>
      <c r="EP12" s="551">
        <f>BP12-'[3]CURRENT (QoQ)'!ET1695</f>
        <v>0</v>
      </c>
      <c r="EQ12" s="551"/>
      <c r="ER12" s="551">
        <f>BR12-'[3]CURRENT (QoQ)'!EU1695</f>
        <v>0</v>
      </c>
      <c r="ES12" s="551">
        <f>BS12-'[3]CURRENT (QoQ)'!EV1695</f>
        <v>0</v>
      </c>
      <c r="ET12" s="551">
        <f>BT12-'[3]CURRENT (QoQ)'!EW1695</f>
        <v>0</v>
      </c>
      <c r="EU12" s="551" t="e">
        <f>BU12-'[3]CURRENT (QoQ)'!EX1695</f>
        <v>#DIV/0!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451"/>
      <c r="I13" s="65">
        <f>('4A'!I13/'4A'!H13-1)*100</f>
        <v>6.5028361336114004</v>
      </c>
      <c r="J13" s="65">
        <f>('4A'!J13/'4A'!I13-1)*100</f>
        <v>2.2047562205995019</v>
      </c>
      <c r="K13" s="65">
        <f>('4A'!K13/'4A'!J13-1)*100</f>
        <v>-0.80206824565971502</v>
      </c>
      <c r="L13" s="65">
        <f>('4A'!L13/'4A'!K13-1)*100</f>
        <v>0.47867996790975642</v>
      </c>
      <c r="M13" s="65">
        <f>('4A'!M13/'4A'!L13-1)*100</f>
        <v>-18.917550167871809</v>
      </c>
      <c r="N13" s="65">
        <f>('4A'!N13/'4A'!M13-1)*100</f>
        <v>5.8808336850525222</v>
      </c>
      <c r="O13" s="65">
        <f>('4A'!O13/'4A'!N13-1)*100</f>
        <v>6.923326700812571</v>
      </c>
      <c r="P13" s="65">
        <f>('4A'!P13/'4A'!O13-1)*100</f>
        <v>3.5552616347285459</v>
      </c>
      <c r="Q13" s="65">
        <f>('4A'!Q13/'4A'!P13-1)*100</f>
        <v>-1.2612693991709834</v>
      </c>
      <c r="R13" s="65">
        <f>('4A'!R13/'4A'!Q13-1)*100</f>
        <v>-100</v>
      </c>
      <c r="S13" s="65"/>
      <c r="T13" s="65">
        <f>('4A'!S13/'4A'!M13-1)*100</f>
        <v>-100</v>
      </c>
      <c r="U13" s="65">
        <f>('4A'!U13/'4A'!T13-1)*100</f>
        <v>-10.381647735898881</v>
      </c>
      <c r="V13" s="65">
        <f>('4A'!V13/'4A'!U13-1)*100</f>
        <v>34.620184660141959</v>
      </c>
      <c r="W13" s="65">
        <f>('4A'!W13/'4A'!V13-1)*100</f>
        <v>-25.872373703386042</v>
      </c>
      <c r="X13" s="65"/>
      <c r="Y13" s="65">
        <f>('4A'!Y13/'4A'!W13-1)*100</f>
        <v>9.7566107651646092</v>
      </c>
      <c r="Z13" s="65">
        <f>('4A'!Z13/'4A'!Y13-1)*100</f>
        <v>4.6857389874179756</v>
      </c>
      <c r="AA13" s="65">
        <f>('4A'!AA13/'4A'!Z13-1)*100</f>
        <v>28.068381494799311</v>
      </c>
      <c r="AB13" s="65">
        <f>('4A'!AB13/'4A'!AA13-1)*100</f>
        <v>-29.196374443040195</v>
      </c>
      <c r="AC13" s="65"/>
      <c r="AD13" s="65">
        <f>('4A'!AD13/'4A'!AB13-1)*100</f>
        <v>12.976901781436091</v>
      </c>
      <c r="AE13" s="65">
        <f>('4A'!AE13/'4A'!AD13-1)*100</f>
        <v>3.7094900728489533</v>
      </c>
      <c r="AF13" s="65">
        <f>('4A'!AF13/'4A'!AE13-1)*100</f>
        <v>22.449478336309102</v>
      </c>
      <c r="AG13" s="65">
        <f>('4A'!AG13/'4A'!AF13-1)*100</f>
        <v>-34.956220268441974</v>
      </c>
      <c r="AH13" s="65"/>
      <c r="AI13" s="65">
        <f>('4A'!AI13/'4A'!AG13-1)*100</f>
        <v>11.536635551588059</v>
      </c>
      <c r="AJ13" s="65">
        <f>('4A'!AJ13/'4A'!AI13-1)*100</f>
        <v>1.2018458540623556</v>
      </c>
      <c r="AK13" s="65">
        <f>('4A'!AK13/'4A'!AJ13-1)*100</f>
        <v>39.200628208125508</v>
      </c>
      <c r="AL13" s="65">
        <f>('4A'!AL13/'4A'!AK13-1)*100</f>
        <v>-26.930533729864969</v>
      </c>
      <c r="AM13" s="65"/>
      <c r="AN13" s="65">
        <f>('4A'!AN13/'4A'!AL13-1)*100</f>
        <v>7.2981340194020694</v>
      </c>
      <c r="AO13" s="65">
        <f>('4A'!AO13/'4A'!AN13-1)*100</f>
        <v>-8.4692491387587836</v>
      </c>
      <c r="AP13" s="65">
        <f>('4A'!AP13/'4A'!AO13-1)*100</f>
        <v>36.418488393219242</v>
      </c>
      <c r="AQ13" s="65">
        <f>('4A'!AQ13/'4A'!AP13-1)*100</f>
        <v>-29.165263040425593</v>
      </c>
      <c r="AR13" s="65"/>
      <c r="AS13" s="65">
        <f>('4A'!AS13/'4A'!AQ13-1)*100</f>
        <v>-5.9684299553641633</v>
      </c>
      <c r="AT13" s="65">
        <f>('4A'!AT13/'4A'!AS13-1)*100</f>
        <v>-15.153496334029571</v>
      </c>
      <c r="AU13" s="65">
        <f>('4A'!AU13/'4A'!AT13-1)*100</f>
        <v>38.263076851798552</v>
      </c>
      <c r="AV13" s="65">
        <f>('4A'!AV13/'4A'!AU13-1)*100</f>
        <v>-21.124602743473041</v>
      </c>
      <c r="AX13" s="65">
        <f>('4A'!AX13/'4A'!AV13-1)*100</f>
        <v>3.4785584584713591</v>
      </c>
      <c r="AY13" s="65">
        <f>('4A'!AY13/'4A'!AX13-1)*100</f>
        <v>-2.386072627282676</v>
      </c>
      <c r="AZ13" s="65">
        <f>('4A'!AZ13/'4A'!AY13-1)*100</f>
        <v>40.374830428026229</v>
      </c>
      <c r="BA13" s="65">
        <f>('4A'!BA13/'4A'!AZ13-1)*100</f>
        <v>-25.696197086102391</v>
      </c>
      <c r="BB13" s="65"/>
      <c r="BC13" s="65">
        <f>('4A'!BC13/'4A'!BA13-1)*100</f>
        <v>6.7724775867350484</v>
      </c>
      <c r="BD13" s="65">
        <f>('4A'!BD13/'4A'!BC13-1)*100</f>
        <v>0.50165041336993621</v>
      </c>
      <c r="BE13" s="65">
        <f>('4A'!BE13/'4A'!BD13-1)*100</f>
        <v>30.570764352346337</v>
      </c>
      <c r="BF13" s="65">
        <f>('4A'!BF13/'4A'!BE13-1)*100</f>
        <v>-25.661051919487797</v>
      </c>
      <c r="BG13" s="65"/>
      <c r="BH13" s="65">
        <f>('4A'!BH13/'4A'!BF13-1)*100</f>
        <v>1.2627325378922194</v>
      </c>
      <c r="BI13" s="65">
        <f>('4A'!BI13/'4A'!BH13-1)*100</f>
        <v>7.6681859290290033</v>
      </c>
      <c r="BJ13" s="65">
        <f>('4A'!BJ13/'4A'!BI13-1)*100</f>
        <v>28.374814854497444</v>
      </c>
      <c r="BK13" s="65">
        <f>('4A'!BK13/'4A'!BJ13-1)*100</f>
        <v>-24.664469029864556</v>
      </c>
      <c r="BL13" s="65"/>
      <c r="BM13" s="65">
        <f>('4A'!BM13/'4A'!BK13-1)*100</f>
        <v>2.1199141765675611</v>
      </c>
      <c r="BN13" s="65">
        <f>('4A'!BN13/'4A'!BM13-1)*100</f>
        <v>-1.8918343644065527</v>
      </c>
      <c r="BO13" s="65">
        <f>('4A'!BO13/'4A'!BN13-1)*100</f>
        <v>25.670856192122905</v>
      </c>
      <c r="BP13" s="65">
        <f>('4A'!BP13/'4A'!BO13-1)*100</f>
        <v>-21.760306764843516</v>
      </c>
      <c r="BQ13" s="65"/>
      <c r="BR13" s="65">
        <f>('4A'!BR13/'4A'!BP13-1)*100</f>
        <v>13.161249048755618</v>
      </c>
      <c r="BS13" s="65">
        <f>('4A'!BS13/'4A'!BR13-1)*100</f>
        <v>-11.60793847333801</v>
      </c>
      <c r="BT13" s="65">
        <f>('4A'!BT13/'4A'!BS13-1)*100</f>
        <v>-100</v>
      </c>
      <c r="BU13" s="65" t="e">
        <f>('4A'!BU13/'4A'!BT13-1)*100</f>
        <v>#DIV/0!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440"/>
      <c r="CE13" s="440"/>
      <c r="CF13" s="440"/>
      <c r="CG13" s="440"/>
      <c r="CH13" s="440"/>
      <c r="CI13" s="551"/>
      <c r="CJ13" s="551">
        <f>I13-'[3]CURRENT (YoY)'!FW1696</f>
        <v>0</v>
      </c>
      <c r="CK13" s="551">
        <f>J13-'[3]CURRENT (YoY)'!FX1696</f>
        <v>0</v>
      </c>
      <c r="CL13" s="551">
        <f>K13-'[3]CURRENT (YoY)'!FY1696</f>
        <v>0</v>
      </c>
      <c r="CM13" s="551">
        <f>L13-'[3]CURRENT (YoY)'!FZ1696</f>
        <v>0</v>
      </c>
      <c r="CN13" s="551">
        <f>M13-'[3]CURRENT (YoY)'!GA1696</f>
        <v>0</v>
      </c>
      <c r="CO13" s="551">
        <f>N13-'[3]CURRENT (YoY)'!GB1696</f>
        <v>0</v>
      </c>
      <c r="CP13" s="551">
        <f>O13-'[3]CURRENT (YoY)'!GC1696</f>
        <v>0</v>
      </c>
      <c r="CQ13" s="551">
        <f>P13-'[3]CURRENT (YoY)'!GD1696</f>
        <v>0</v>
      </c>
      <c r="CR13" s="551">
        <f>Q13-'[3]CURRENT (YoY)'!GE1696</f>
        <v>0</v>
      </c>
      <c r="CS13" s="551"/>
      <c r="CT13" s="551"/>
      <c r="CU13" s="551"/>
      <c r="CV13" s="551"/>
      <c r="CW13" s="551"/>
      <c r="CX13" s="551"/>
      <c r="CY13" s="551">
        <f>Y13-'[3]CURRENT (QoQ)'!DK1696</f>
        <v>0</v>
      </c>
      <c r="CZ13" s="551">
        <f>Z13-'[3]CURRENT (QoQ)'!DL1696</f>
        <v>0</v>
      </c>
      <c r="DA13" s="551">
        <f>AA13-'[3]CURRENT (QoQ)'!DM1696</f>
        <v>0</v>
      </c>
      <c r="DB13" s="551">
        <f>AB13-'[3]CURRENT (QoQ)'!DN1696</f>
        <v>0</v>
      </c>
      <c r="DC13" s="551"/>
      <c r="DD13" s="551">
        <f>AD13-'[3]CURRENT (QoQ)'!DO1696</f>
        <v>0</v>
      </c>
      <c r="DE13" s="551">
        <f>AE13-'[3]CURRENT (QoQ)'!DP1696</f>
        <v>0</v>
      </c>
      <c r="DF13" s="551">
        <f>AF13-'[3]CURRENT (QoQ)'!DQ1696</f>
        <v>0</v>
      </c>
      <c r="DG13" s="551">
        <f>AG13-'[3]CURRENT (QoQ)'!DR1696</f>
        <v>0</v>
      </c>
      <c r="DH13" s="551"/>
      <c r="DI13" s="551">
        <f>AI13-'[3]CURRENT (QoQ)'!DS1696</f>
        <v>0</v>
      </c>
      <c r="DJ13" s="551">
        <f>AJ13-'[3]CURRENT (QoQ)'!DT1696</f>
        <v>0</v>
      </c>
      <c r="DK13" s="551">
        <f>AK13-'[3]CURRENT (QoQ)'!DU1696</f>
        <v>0</v>
      </c>
      <c r="DL13" s="551">
        <f>AL13-'[3]CURRENT (QoQ)'!DV1696</f>
        <v>0</v>
      </c>
      <c r="DM13" s="551"/>
      <c r="DN13" s="551">
        <f>AN13-'[3]CURRENT (QoQ)'!DW1696</f>
        <v>0</v>
      </c>
      <c r="DO13" s="551">
        <f>AO13-'[3]CURRENT (QoQ)'!DX1696</f>
        <v>0</v>
      </c>
      <c r="DP13" s="551">
        <f>AP13-'[3]CURRENT (QoQ)'!DY1696</f>
        <v>0</v>
      </c>
      <c r="DQ13" s="551">
        <f>AQ13-'[3]CURRENT (QoQ)'!DZ1696</f>
        <v>0</v>
      </c>
      <c r="DR13" s="551"/>
      <c r="DS13" s="551">
        <f>AS13-'[3]CURRENT (QoQ)'!EA1696</f>
        <v>0</v>
      </c>
      <c r="DT13" s="551">
        <f>AT13-'[3]CURRENT (QoQ)'!EB1696</f>
        <v>0</v>
      </c>
      <c r="DU13" s="551">
        <f>AU13-'[3]CURRENT (QoQ)'!EC1696</f>
        <v>0</v>
      </c>
      <c r="DV13" s="551">
        <f>AV13-'[3]CURRENT (QoQ)'!ED1696</f>
        <v>0</v>
      </c>
      <c r="DW13" s="551"/>
      <c r="DX13" s="551">
        <f>AX13-'[3]CURRENT (QoQ)'!EE1696</f>
        <v>0</v>
      </c>
      <c r="DY13" s="551">
        <f>AY13-'[3]CURRENT (QoQ)'!EF1696</f>
        <v>0</v>
      </c>
      <c r="DZ13" s="551">
        <f>AZ13-'[3]CURRENT (QoQ)'!EG1696</f>
        <v>0</v>
      </c>
      <c r="EA13" s="551">
        <f>BA13-'[3]CURRENT (QoQ)'!EH1696</f>
        <v>0</v>
      </c>
      <c r="EB13" s="551"/>
      <c r="EC13" s="551">
        <f>BC13-'[3]CURRENT (QoQ)'!EI1696</f>
        <v>0</v>
      </c>
      <c r="ED13" s="551">
        <f>BD13-'[3]CURRENT (QoQ)'!EJ1696</f>
        <v>0</v>
      </c>
      <c r="EE13" s="551">
        <f>BE13-'[3]CURRENT (QoQ)'!EK1696</f>
        <v>0</v>
      </c>
      <c r="EF13" s="551">
        <f>BF13-'[3]CURRENT (QoQ)'!EL1696</f>
        <v>0</v>
      </c>
      <c r="EG13" s="551"/>
      <c r="EH13" s="551">
        <f>BH13-'[3]CURRENT (QoQ)'!EM1696</f>
        <v>0</v>
      </c>
      <c r="EI13" s="551">
        <f>BI13-'[3]CURRENT (QoQ)'!EN1696</f>
        <v>0</v>
      </c>
      <c r="EJ13" s="551">
        <f>BJ13-'[3]CURRENT (QoQ)'!EO1696</f>
        <v>0</v>
      </c>
      <c r="EK13" s="551">
        <f>BK13-'[3]CURRENT (QoQ)'!EP1696</f>
        <v>0</v>
      </c>
      <c r="EL13" s="551"/>
      <c r="EM13" s="551">
        <f>BM13-'[3]CURRENT (QoQ)'!EQ1696</f>
        <v>0</v>
      </c>
      <c r="EN13" s="551">
        <f>BN13-'[3]CURRENT (QoQ)'!ER1696</f>
        <v>0</v>
      </c>
      <c r="EO13" s="551">
        <f>BO13-'[3]CURRENT (QoQ)'!ES1696</f>
        <v>0</v>
      </c>
      <c r="EP13" s="551">
        <f>BP13-'[3]CURRENT (QoQ)'!ET1696</f>
        <v>0</v>
      </c>
      <c r="EQ13" s="551"/>
      <c r="ER13" s="551">
        <f>BR13-'[3]CURRENT (QoQ)'!EU1696</f>
        <v>-2.3092638912203256E-14</v>
      </c>
      <c r="ES13" s="551">
        <f>BS13-'[3]CURRENT (QoQ)'!EV1696</f>
        <v>4.2632564145606011E-14</v>
      </c>
      <c r="ET13" s="551">
        <f>BT13-'[3]CURRENT (QoQ)'!EW1696</f>
        <v>0</v>
      </c>
      <c r="EU13" s="551" t="e">
        <f>BU13-'[3]CURRENT (QoQ)'!EX1696</f>
        <v>#DIV/0!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451"/>
      <c r="I14" s="65">
        <f>('4A'!I14/'4A'!H14-1)*100</f>
        <v>-1.805440645713452</v>
      </c>
      <c r="J14" s="65">
        <f>('4A'!J14/'4A'!I14-1)*100</f>
        <v>5.1866505990319389</v>
      </c>
      <c r="K14" s="65">
        <f>('4A'!K14/'4A'!J14-1)*100</f>
        <v>16.569132909152295</v>
      </c>
      <c r="L14" s="65">
        <f>('4A'!L14/'4A'!K14-1)*100</f>
        <v>1.0459040000000863</v>
      </c>
      <c r="M14" s="65">
        <f>('4A'!M14/'4A'!L14-1)*100</f>
        <v>-2.8871313467595638</v>
      </c>
      <c r="N14" s="65">
        <f>('4A'!N14/'4A'!M14-1)*100</f>
        <v>-2.3592541984258752</v>
      </c>
      <c r="O14" s="65">
        <f>('4A'!O14/'4A'!N14-1)*100</f>
        <v>12.298128926903097</v>
      </c>
      <c r="P14" s="65">
        <f>('4A'!P14/'4A'!O14-1)*100</f>
        <v>1.400702395344311</v>
      </c>
      <c r="Q14" s="65">
        <f>('4A'!Q14/'4A'!P14-1)*100</f>
        <v>-0.82619169128843595</v>
      </c>
      <c r="R14" s="65">
        <f>('4A'!R14/'4A'!Q14-1)*100</f>
        <v>-100</v>
      </c>
      <c r="S14" s="65"/>
      <c r="T14" s="65">
        <f>('4A'!S14/'4A'!M14-1)*100</f>
        <v>-100</v>
      </c>
      <c r="U14" s="65">
        <f>('4A'!U14/'4A'!T14-1)*100</f>
        <v>6.8241770454482431</v>
      </c>
      <c r="V14" s="65">
        <f>('4A'!V14/'4A'!U14-1)*100</f>
        <v>18.467341977824869</v>
      </c>
      <c r="W14" s="65">
        <f>('4A'!W14/'4A'!V14-1)*100</f>
        <v>-14.860408088183096</v>
      </c>
      <c r="X14" s="65"/>
      <c r="Y14" s="65">
        <f>('4A'!Y14/'4A'!W14-1)*100</f>
        <v>-9.1767195799796077</v>
      </c>
      <c r="Z14" s="65">
        <f>('4A'!Z14/'4A'!Y14-1)*100</f>
        <v>11.581726673161953</v>
      </c>
      <c r="AA14" s="65">
        <f>('4A'!AA14/'4A'!Z14-1)*100</f>
        <v>14.735624098016608</v>
      </c>
      <c r="AB14" s="65">
        <f>('4A'!AB14/'4A'!AA14-1)*100</f>
        <v>-19.521032228618019</v>
      </c>
      <c r="AC14" s="65"/>
      <c r="AD14" s="65">
        <f>('4A'!AD14/'4A'!AB14-1)*100</f>
        <v>-9.6554712038671155</v>
      </c>
      <c r="AE14" s="65">
        <f>('4A'!AE14/'4A'!AD14-1)*100</f>
        <v>22.717254813595122</v>
      </c>
      <c r="AF14" s="65">
        <f>('4A'!AF14/'4A'!AE14-1)*100</f>
        <v>25.307531149692618</v>
      </c>
      <c r="AG14" s="65">
        <f>('4A'!AG14/'4A'!AF14-1)*100</f>
        <v>-19.55894059012434</v>
      </c>
      <c r="AH14" s="65"/>
      <c r="AI14" s="65">
        <f>('4A'!AI14/'4A'!AG14-1)*100</f>
        <v>-4.356182793725405</v>
      </c>
      <c r="AJ14" s="65">
        <f>('4A'!AJ14/'4A'!AI14-1)*100</f>
        <v>23.649106659125827</v>
      </c>
      <c r="AK14" s="65">
        <f>('4A'!AK14/'4A'!AJ14-1)*100</f>
        <v>26.386576839828702</v>
      </c>
      <c r="AL14" s="65">
        <f>('4A'!AL14/'4A'!AK14-1)*100</f>
        <v>-27.750753615068881</v>
      </c>
      <c r="AM14" s="65"/>
      <c r="AN14" s="65">
        <f>('4A'!AN14/'4A'!AL14-1)*100</f>
        <v>-11.752297892829688</v>
      </c>
      <c r="AO14" s="65">
        <f>('4A'!AO14/'4A'!AN14-1)*100</f>
        <v>16.122373140040793</v>
      </c>
      <c r="AP14" s="65">
        <f>('4A'!AP14/'4A'!AO14-1)*100</f>
        <v>29.065356128904398</v>
      </c>
      <c r="AQ14" s="65">
        <f>('4A'!AQ14/'4A'!AP14-1)*100</f>
        <v>-10.727126270993459</v>
      </c>
      <c r="AR14" s="65"/>
      <c r="AS14" s="65">
        <f>('4A'!AS14/'4A'!AQ14-1)*100</f>
        <v>-22.604327971514373</v>
      </c>
      <c r="AT14" s="65">
        <f>('4A'!AT14/'4A'!AS14-1)*100</f>
        <v>13.462913367684992</v>
      </c>
      <c r="AU14" s="65">
        <f>('4A'!AU14/'4A'!AT14-1)*100</f>
        <v>22.723178870656003</v>
      </c>
      <c r="AV14" s="65">
        <f>('4A'!AV14/'4A'!AU14-1)*100</f>
        <v>-16.691924147705471</v>
      </c>
      <c r="AX14" s="65">
        <f>('4A'!AX14/'4A'!AV14-1)*100</f>
        <v>-19.11902098645357</v>
      </c>
      <c r="AY14" s="65">
        <f>('4A'!AY14/'4A'!AX14-1)*100</f>
        <v>16.576772953144079</v>
      </c>
      <c r="AZ14" s="65">
        <f>('4A'!AZ14/'4A'!AY14-1)*100</f>
        <v>22.062425196904421</v>
      </c>
      <c r="BA14" s="65">
        <f>('4A'!BA14/'4A'!AZ14-1)*100</f>
        <v>-9.4112526046555836</v>
      </c>
      <c r="BB14" s="65"/>
      <c r="BC14" s="65">
        <f>('4A'!BC14/'4A'!BA14-1)*100</f>
        <v>-19.058018197256999</v>
      </c>
      <c r="BD14" s="65">
        <f>('4A'!BD14/'4A'!BC14-1)*100</f>
        <v>19.982617742458174</v>
      </c>
      <c r="BE14" s="65">
        <f>('4A'!BE14/'4A'!BD14-1)*100</f>
        <v>36.951005861715089</v>
      </c>
      <c r="BF14" s="65">
        <f>('4A'!BF14/'4A'!BE14-1)*100</f>
        <v>-14.37812003314386</v>
      </c>
      <c r="BG14" s="65"/>
      <c r="BH14" s="65">
        <f>('4A'!BH14/'4A'!BF14-1)*100</f>
        <v>-21.607701673456891</v>
      </c>
      <c r="BI14" s="65">
        <f>('4A'!BI14/'4A'!BH14-1)*100</f>
        <v>21.367177661452974</v>
      </c>
      <c r="BJ14" s="65">
        <f>('4A'!BJ14/'4A'!BI14-1)*100</f>
        <v>25.445608117843598</v>
      </c>
      <c r="BK14" s="65">
        <f>('4A'!BK14/'4A'!BJ14-1)*100</f>
        <v>-28.371311433169076</v>
      </c>
      <c r="BL14" s="65"/>
      <c r="BM14" s="65">
        <f>('4A'!BM14/'4A'!BK14-1)*100</f>
        <v>-12.446986122278892</v>
      </c>
      <c r="BN14" s="65">
        <f>('4A'!BN14/'4A'!BM14-1)*100</f>
        <v>27.600018831083183</v>
      </c>
      <c r="BO14" s="65">
        <f>('4A'!BO14/'4A'!BN14-1)*100</f>
        <v>18.696682446231307</v>
      </c>
      <c r="BP14" s="65">
        <f>('4A'!BP14/'4A'!BO14-1)*100</f>
        <v>-19.261105845092274</v>
      </c>
      <c r="BQ14" s="65"/>
      <c r="BR14" s="65">
        <f>('4A'!BR14/'4A'!BP14-1)*100</f>
        <v>-15.610115283771142</v>
      </c>
      <c r="BS14" s="65">
        <f>('4A'!BS14/'4A'!BR14-1)*100</f>
        <v>23.784692316792388</v>
      </c>
      <c r="BT14" s="65">
        <f>('4A'!BT14/'4A'!BS14-1)*100</f>
        <v>-100</v>
      </c>
      <c r="BU14" s="65" t="e">
        <f>('4A'!BU14/'4A'!BT14-1)*100</f>
        <v>#DIV/0!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440"/>
      <c r="CE14" s="440"/>
      <c r="CF14" s="440"/>
      <c r="CG14" s="440"/>
      <c r="CH14" s="440"/>
      <c r="CI14" s="551"/>
      <c r="CJ14" s="551">
        <f>I14-'[3]CURRENT (YoY)'!FW1697</f>
        <v>0</v>
      </c>
      <c r="CK14" s="551">
        <f>J14-'[3]CURRENT (YoY)'!FX1697</f>
        <v>0</v>
      </c>
      <c r="CL14" s="551">
        <f>K14-'[3]CURRENT (YoY)'!FY1697</f>
        <v>0</v>
      </c>
      <c r="CM14" s="551">
        <f>L14-'[3]CURRENT (YoY)'!FZ1697</f>
        <v>0</v>
      </c>
      <c r="CN14" s="551">
        <f>M14-'[3]CURRENT (YoY)'!GA1697</f>
        <v>0</v>
      </c>
      <c r="CO14" s="551">
        <f>N14-'[3]CURRENT (YoY)'!GB1697</f>
        <v>0</v>
      </c>
      <c r="CP14" s="551">
        <f>O14-'[3]CURRENT (YoY)'!GC1697</f>
        <v>0</v>
      </c>
      <c r="CQ14" s="551">
        <f>P14-'[3]CURRENT (YoY)'!GD1697</f>
        <v>0</v>
      </c>
      <c r="CR14" s="551">
        <f>Q14-'[3]CURRENT (YoY)'!GE1697</f>
        <v>0</v>
      </c>
      <c r="CS14" s="551"/>
      <c r="CT14" s="551"/>
      <c r="CU14" s="551"/>
      <c r="CV14" s="551"/>
      <c r="CW14" s="551"/>
      <c r="CX14" s="551"/>
      <c r="CY14" s="551">
        <f>Y14-'[3]CURRENT (QoQ)'!DK1697</f>
        <v>0</v>
      </c>
      <c r="CZ14" s="551">
        <f>Z14-'[3]CURRENT (QoQ)'!DL1697</f>
        <v>0</v>
      </c>
      <c r="DA14" s="551">
        <f>AA14-'[3]CURRENT (QoQ)'!DM1697</f>
        <v>0</v>
      </c>
      <c r="DB14" s="551">
        <f>AB14-'[3]CURRENT (QoQ)'!DN1697</f>
        <v>0</v>
      </c>
      <c r="DC14" s="551"/>
      <c r="DD14" s="551">
        <f>AD14-'[3]CURRENT (QoQ)'!DO1697</f>
        <v>0</v>
      </c>
      <c r="DE14" s="551">
        <f>AE14-'[3]CURRENT (QoQ)'!DP1697</f>
        <v>0</v>
      </c>
      <c r="DF14" s="551">
        <f>AF14-'[3]CURRENT (QoQ)'!DQ1697</f>
        <v>0</v>
      </c>
      <c r="DG14" s="551">
        <f>AG14-'[3]CURRENT (QoQ)'!DR1697</f>
        <v>0</v>
      </c>
      <c r="DH14" s="551"/>
      <c r="DI14" s="551">
        <f>AI14-'[3]CURRENT (QoQ)'!DS1697</f>
        <v>0</v>
      </c>
      <c r="DJ14" s="551">
        <f>AJ14-'[3]CURRENT (QoQ)'!DT1697</f>
        <v>0</v>
      </c>
      <c r="DK14" s="551">
        <f>AK14-'[3]CURRENT (QoQ)'!DU1697</f>
        <v>0</v>
      </c>
      <c r="DL14" s="551">
        <f>AL14-'[3]CURRENT (QoQ)'!DV1697</f>
        <v>0</v>
      </c>
      <c r="DM14" s="551"/>
      <c r="DN14" s="551">
        <f>AN14-'[3]CURRENT (QoQ)'!DW1697</f>
        <v>0</v>
      </c>
      <c r="DO14" s="551">
        <f>AO14-'[3]CURRENT (QoQ)'!DX1697</f>
        <v>0</v>
      </c>
      <c r="DP14" s="551">
        <f>AP14-'[3]CURRENT (QoQ)'!DY1697</f>
        <v>0</v>
      </c>
      <c r="DQ14" s="551">
        <f>AQ14-'[3]CURRENT (QoQ)'!DZ1697</f>
        <v>0</v>
      </c>
      <c r="DR14" s="551"/>
      <c r="DS14" s="551">
        <f>AS14-'[3]CURRENT (QoQ)'!EA1697</f>
        <v>0</v>
      </c>
      <c r="DT14" s="551">
        <f>AT14-'[3]CURRENT (QoQ)'!EB1697</f>
        <v>0</v>
      </c>
      <c r="DU14" s="551">
        <f>AU14-'[3]CURRENT (QoQ)'!EC1697</f>
        <v>0</v>
      </c>
      <c r="DV14" s="551">
        <f>AV14-'[3]CURRENT (QoQ)'!ED1697</f>
        <v>0</v>
      </c>
      <c r="DW14" s="551"/>
      <c r="DX14" s="551">
        <f>AX14-'[3]CURRENT (QoQ)'!EE1697</f>
        <v>0</v>
      </c>
      <c r="DY14" s="551">
        <f>AY14-'[3]CURRENT (QoQ)'!EF1697</f>
        <v>0</v>
      </c>
      <c r="DZ14" s="551">
        <f>AZ14-'[3]CURRENT (QoQ)'!EG1697</f>
        <v>0</v>
      </c>
      <c r="EA14" s="551">
        <f>BA14-'[3]CURRENT (QoQ)'!EH1697</f>
        <v>0</v>
      </c>
      <c r="EB14" s="551"/>
      <c r="EC14" s="551">
        <f>BC14-'[3]CURRENT (QoQ)'!EI1697</f>
        <v>0</v>
      </c>
      <c r="ED14" s="551">
        <f>BD14-'[3]CURRENT (QoQ)'!EJ1697</f>
        <v>0</v>
      </c>
      <c r="EE14" s="551">
        <f>BE14-'[3]CURRENT (QoQ)'!EK1697</f>
        <v>0</v>
      </c>
      <c r="EF14" s="551">
        <f>BF14-'[3]CURRENT (QoQ)'!EL1697</f>
        <v>0</v>
      </c>
      <c r="EG14" s="551"/>
      <c r="EH14" s="551">
        <f>BH14-'[3]CURRENT (QoQ)'!EM1697</f>
        <v>0</v>
      </c>
      <c r="EI14" s="551">
        <f>BI14-'[3]CURRENT (QoQ)'!EN1697</f>
        <v>0</v>
      </c>
      <c r="EJ14" s="551">
        <f>BJ14-'[3]CURRENT (QoQ)'!EO1697</f>
        <v>0</v>
      </c>
      <c r="EK14" s="551">
        <f>BK14-'[3]CURRENT (QoQ)'!EP1697</f>
        <v>0</v>
      </c>
      <c r="EL14" s="551"/>
      <c r="EM14" s="551">
        <f>BM14-'[3]CURRENT (QoQ)'!EQ1697</f>
        <v>0</v>
      </c>
      <c r="EN14" s="551">
        <f>BN14-'[3]CURRENT (QoQ)'!ER1697</f>
        <v>0</v>
      </c>
      <c r="EO14" s="551">
        <f>BO14-'[3]CURRENT (QoQ)'!ES1697</f>
        <v>0</v>
      </c>
      <c r="EP14" s="551">
        <f>BP14-'[3]CURRENT (QoQ)'!ET1697</f>
        <v>0</v>
      </c>
      <c r="EQ14" s="551"/>
      <c r="ER14" s="551">
        <f>BR14-'[3]CURRENT (QoQ)'!EU1697</f>
        <v>0</v>
      </c>
      <c r="ES14" s="551">
        <f>BS14-'[3]CURRENT (QoQ)'!EV1697</f>
        <v>0</v>
      </c>
      <c r="ET14" s="551">
        <f>BT14-'[3]CURRENT (QoQ)'!EW1697</f>
        <v>0</v>
      </c>
      <c r="EU14" s="551" t="e">
        <f>BU14-'[3]CURRENT (QoQ)'!EX1697</f>
        <v>#DIV/0!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452"/>
      <c r="I15" s="64">
        <f>('4A'!I15/'4A'!H15-1)*100</f>
        <v>0.87246183935307808</v>
      </c>
      <c r="J15" s="64">
        <f>('4A'!J15/'4A'!I15-1)*100</f>
        <v>16.705930339385834</v>
      </c>
      <c r="K15" s="64">
        <f>('4A'!K15/'4A'!J15-1)*100</f>
        <v>11.133251432510715</v>
      </c>
      <c r="L15" s="64">
        <f>('4A'!L15/'4A'!K15-1)*100</f>
        <v>-2.7807645274196546</v>
      </c>
      <c r="M15" s="64">
        <f>('4A'!M15/'4A'!L15-1)*100</f>
        <v>-26.633382024366348</v>
      </c>
      <c r="N15" s="64">
        <f>('4A'!N15/'4A'!M15-1)*100</f>
        <v>29.305152215606654</v>
      </c>
      <c r="O15" s="64">
        <f>('4A'!O15/'4A'!N15-1)*100</f>
        <v>41.730661616558272</v>
      </c>
      <c r="P15" s="64">
        <f>('4A'!P15/'4A'!O15-1)*100</f>
        <v>-12.566578249948812</v>
      </c>
      <c r="Q15" s="64">
        <f>('4A'!Q15/'4A'!P15-1)*100</f>
        <v>-0.23423581480856992</v>
      </c>
      <c r="R15" s="64">
        <f>('4A'!R15/'4A'!Q15-1)*100</f>
        <v>-100</v>
      </c>
      <c r="S15" s="64"/>
      <c r="T15" s="67"/>
      <c r="U15" s="64">
        <f>('4A'!U15/'4A'!T15-1)*100</f>
        <v>-6.5049676675033252</v>
      </c>
      <c r="V15" s="64">
        <f>('4A'!V15/'4A'!U15-1)*100</f>
        <v>-8.905820281945342</v>
      </c>
      <c r="W15" s="64">
        <f>('4A'!W15/'4A'!V15-1)*100</f>
        <v>9.4037107637418682</v>
      </c>
      <c r="X15" s="64"/>
      <c r="Y15" s="64">
        <f>('4A'!Y15/'4A'!W15-1)*100</f>
        <v>1.1035611637083775</v>
      </c>
      <c r="Z15" s="64">
        <f>('4A'!Z15/'4A'!Y15-1)*100</f>
        <v>-1.9177274805206479</v>
      </c>
      <c r="AA15" s="64">
        <f>('4A'!AA15/'4A'!Z15-1)*100</f>
        <v>-7.7478102905732875</v>
      </c>
      <c r="AB15" s="64">
        <f>('4A'!AB15/'4A'!AA15-1)*100</f>
        <v>21.116433535314805</v>
      </c>
      <c r="AC15" s="64"/>
      <c r="AD15" s="64">
        <f>('4A'!AD15/'4A'!AB15-1)*100</f>
        <v>12.326308595431978</v>
      </c>
      <c r="AE15" s="64">
        <f>('4A'!AE15/'4A'!AD15-1)*100</f>
        <v>-7.9119178870816214</v>
      </c>
      <c r="AF15" s="64">
        <f>('4A'!AF15/'4A'!AE15-1)*100</f>
        <v>-5.1536765823585124</v>
      </c>
      <c r="AG15" s="64">
        <f>('4A'!AG15/'4A'!AF15-1)*100</f>
        <v>12.258926203832354</v>
      </c>
      <c r="AH15" s="64"/>
      <c r="AI15" s="64">
        <f>('4A'!AI15/'4A'!AG15-1)*100</f>
        <v>6.1688330048057294</v>
      </c>
      <c r="AJ15" s="64">
        <f>('4A'!AJ15/'4A'!AI15-1)*100</f>
        <v>0.91935903114905848</v>
      </c>
      <c r="AK15" s="64">
        <f>('4A'!AK15/'4A'!AJ15-1)*100</f>
        <v>-3.0952371806520218</v>
      </c>
      <c r="AL15" s="64">
        <f>('4A'!AL15/'4A'!AK15-1)*100</f>
        <v>6.6266800790337754</v>
      </c>
      <c r="AM15" s="64"/>
      <c r="AN15" s="64">
        <f>('4A'!AN15/'4A'!AL15-1)*100</f>
        <v>-1.2624230444221007</v>
      </c>
      <c r="AO15" s="64">
        <f>('4A'!AO15/'4A'!AN15-1)*100</f>
        <v>0.9821332198588717</v>
      </c>
      <c r="AP15" s="64">
        <f>('4A'!AP15/'4A'!AO15-1)*100</f>
        <v>-15.826145915451084</v>
      </c>
      <c r="AQ15" s="64">
        <f>('4A'!AQ15/'4A'!AP15-1)*100</f>
        <v>11.222139398794639</v>
      </c>
      <c r="AR15" s="64"/>
      <c r="AS15" s="64">
        <f>('4A'!AS15/'4A'!AQ15-1)*100</f>
        <v>-4.7154333659866214</v>
      </c>
      <c r="AT15" s="64">
        <f>('4A'!AT15/'4A'!AS15-1)*100</f>
        <v>-31.746288010061107</v>
      </c>
      <c r="AU15" s="64">
        <f>('4A'!AU15/'4A'!AT15-1)*100</f>
        <v>0.20500538933749812</v>
      </c>
      <c r="AV15" s="64">
        <f>('4A'!AV15/'4A'!AU15-1)*100</f>
        <v>7.1266790528746737</v>
      </c>
      <c r="AX15" s="64">
        <f>('4A'!AX15/'4A'!AV15-1)*100</f>
        <v>31.170229818824314</v>
      </c>
      <c r="AY15" s="64">
        <f>('4A'!AY15/'4A'!AX15-1)*100</f>
        <v>8.0742754878423639</v>
      </c>
      <c r="AZ15" s="64">
        <f>('4A'!AZ15/'4A'!AY15-1)*100</f>
        <v>-11.129822629902153</v>
      </c>
      <c r="BA15" s="64">
        <f>('4A'!BA15/'4A'!AZ15-1)*100</f>
        <v>17.501201174662761</v>
      </c>
      <c r="BB15" s="64"/>
      <c r="BC15" s="64">
        <f>('4A'!BC15/'4A'!BA15-1)*100</f>
        <v>26.394240153970205</v>
      </c>
      <c r="BD15" s="64">
        <f>('4A'!BD15/'4A'!BC15-1)*100</f>
        <v>10.674759782055542</v>
      </c>
      <c r="BE15" s="64">
        <f>('4A'!BE15/'4A'!BD15-1)*100</f>
        <v>-6.4741110922067797</v>
      </c>
      <c r="BF15" s="64">
        <f>('4A'!BF15/'4A'!BE15-1)*100</f>
        <v>-3.2686788640012177</v>
      </c>
      <c r="BG15" s="64"/>
      <c r="BH15" s="64">
        <f>('4A'!BH15/'4A'!BF15-1)*100</f>
        <v>-0.62309053799178837</v>
      </c>
      <c r="BI15" s="64">
        <f>('4A'!BI15/'4A'!BH15-1)*100</f>
        <v>-9.248075299903725</v>
      </c>
      <c r="BJ15" s="64">
        <f>('4A'!BJ15/'4A'!BI15-1)*100</f>
        <v>-9.3286648423891005</v>
      </c>
      <c r="BK15" s="64">
        <f>('4A'!BK15/'4A'!BJ15-1)*100</f>
        <v>10.61409989794868</v>
      </c>
      <c r="BL15" s="64"/>
      <c r="BM15" s="64">
        <f>('4A'!BM15/'4A'!BK15-1)*100</f>
        <v>15.631939116416827</v>
      </c>
      <c r="BN15" s="64">
        <f>('4A'!BN15/'4A'!BM15-1)*100</f>
        <v>-5.7570029410577206</v>
      </c>
      <c r="BO15" s="64">
        <f>('4A'!BO15/'4A'!BN15-1)*100</f>
        <v>-21.082749275391954</v>
      </c>
      <c r="BP15" s="64">
        <f>('4A'!BP15/'4A'!BO15-1)*100</f>
        <v>2.8279921404292141</v>
      </c>
      <c r="BQ15" s="64"/>
      <c r="BR15" s="64">
        <f>('4A'!BR15/'4A'!BP15-1)*100</f>
        <v>13.525028305796937</v>
      </c>
      <c r="BS15" s="64">
        <f>('4A'!BS15/'4A'!BR15-1)*100</f>
        <v>-12.681820901612518</v>
      </c>
      <c r="BT15" s="64">
        <f>('4A'!BT15/'4A'!BS15-1)*100</f>
        <v>-100</v>
      </c>
      <c r="BU15" s="64" t="e">
        <f>('4A'!BU15/'4A'!BT15-1)*100</f>
        <v>#DIV/0!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440"/>
      <c r="CF15" s="440"/>
      <c r="CG15" s="440"/>
      <c r="CH15" s="440"/>
      <c r="CI15" s="552"/>
      <c r="CJ15" s="552">
        <f>I15-'[3]CURRENT (YoY)'!FW1784</f>
        <v>0</v>
      </c>
      <c r="CK15" s="552">
        <f>J15-'[3]CURRENT (YoY)'!FX1784</f>
        <v>0</v>
      </c>
      <c r="CL15" s="552">
        <f>K15-'[3]CURRENT (YoY)'!FY1784</f>
        <v>0</v>
      </c>
      <c r="CM15" s="552">
        <f>L15-'[3]CURRENT (YoY)'!FZ1784</f>
        <v>0</v>
      </c>
      <c r="CN15" s="552">
        <f>M15-'[3]CURRENT (YoY)'!GA1784</f>
        <v>0</v>
      </c>
      <c r="CO15" s="552">
        <f>N15-'[3]CURRENT (YoY)'!GB1784</f>
        <v>0</v>
      </c>
      <c r="CP15" s="552">
        <f>O15-'[3]CURRENT (YoY)'!GC1784</f>
        <v>0</v>
      </c>
      <c r="CQ15" s="552">
        <f>P15-'[3]CURRENT (YoY)'!GD1784</f>
        <v>0</v>
      </c>
      <c r="CR15" s="552">
        <f>Q15-'[3]CURRENT (YoY)'!GE1784</f>
        <v>0</v>
      </c>
      <c r="CS15" s="552"/>
      <c r="CT15" s="552"/>
      <c r="CU15" s="552"/>
      <c r="CV15" s="552"/>
      <c r="CW15" s="552"/>
      <c r="CX15" s="552"/>
      <c r="CY15" s="552">
        <f>Y15-'[3]CURRENT (QoQ)'!DK1784</f>
        <v>0</v>
      </c>
      <c r="CZ15" s="552">
        <f>Z15-'[3]CURRENT (QoQ)'!DL1784</f>
        <v>0</v>
      </c>
      <c r="DA15" s="552">
        <f>AA15-'[3]CURRENT (QoQ)'!DM1784</f>
        <v>0</v>
      </c>
      <c r="DB15" s="552">
        <f>AB15-'[3]CURRENT (QoQ)'!DN1784</f>
        <v>0</v>
      </c>
      <c r="DC15" s="552"/>
      <c r="DD15" s="552">
        <f>AD15-'[3]CURRENT (QoQ)'!DO1784</f>
        <v>0</v>
      </c>
      <c r="DE15" s="552">
        <f>AE15-'[3]CURRENT (QoQ)'!DP1784</f>
        <v>0</v>
      </c>
      <c r="DF15" s="552">
        <f>AF15-'[3]CURRENT (QoQ)'!DQ1784</f>
        <v>0</v>
      </c>
      <c r="DG15" s="552">
        <f>AG15-'[3]CURRENT (QoQ)'!DR1784</f>
        <v>0</v>
      </c>
      <c r="DH15" s="552"/>
      <c r="DI15" s="552">
        <f>AI15-'[3]CURRENT (QoQ)'!DS1784</f>
        <v>0</v>
      </c>
      <c r="DJ15" s="552">
        <f>AJ15-'[3]CURRENT (QoQ)'!DT1784</f>
        <v>0</v>
      </c>
      <c r="DK15" s="552">
        <f>AK15-'[3]CURRENT (QoQ)'!DU1784</f>
        <v>0</v>
      </c>
      <c r="DL15" s="552">
        <f>AL15-'[3]CURRENT (QoQ)'!DV1784</f>
        <v>0</v>
      </c>
      <c r="DM15" s="552"/>
      <c r="DN15" s="552">
        <f>AN15-'[3]CURRENT (QoQ)'!DW1784</f>
        <v>0</v>
      </c>
      <c r="DO15" s="552">
        <f>AO15-'[3]CURRENT (QoQ)'!DX1784</f>
        <v>0</v>
      </c>
      <c r="DP15" s="552">
        <f>AP15-'[3]CURRENT (QoQ)'!DY1784</f>
        <v>0</v>
      </c>
      <c r="DQ15" s="552">
        <f>AQ15-'[3]CURRENT (QoQ)'!DZ1784</f>
        <v>0</v>
      </c>
      <c r="DR15" s="552"/>
      <c r="DS15" s="552">
        <f>AS15-'[3]CURRENT (QoQ)'!EA1784</f>
        <v>0</v>
      </c>
      <c r="DT15" s="552">
        <f>AT15-'[3]CURRENT (QoQ)'!EB1784</f>
        <v>0</v>
      </c>
      <c r="DU15" s="552">
        <f>AU15-'[3]CURRENT (QoQ)'!EC1784</f>
        <v>0</v>
      </c>
      <c r="DV15" s="552">
        <f>AV15-'[3]CURRENT (QoQ)'!ED1784</f>
        <v>0</v>
      </c>
      <c r="DW15" s="552"/>
      <c r="DX15" s="552">
        <f>AX15-'[3]CURRENT (QoQ)'!EE1784</f>
        <v>0</v>
      </c>
      <c r="DY15" s="552">
        <f>AY15-'[3]CURRENT (QoQ)'!EF1784</f>
        <v>0</v>
      </c>
      <c r="DZ15" s="552">
        <f>AZ15-'[3]CURRENT (QoQ)'!EG1784</f>
        <v>0</v>
      </c>
      <c r="EA15" s="552">
        <f>BA15-'[3]CURRENT (QoQ)'!EH1784</f>
        <v>0</v>
      </c>
      <c r="EB15" s="552"/>
      <c r="EC15" s="552">
        <f>BC15-'[3]CURRENT (QoQ)'!EI1784</f>
        <v>0</v>
      </c>
      <c r="ED15" s="552">
        <f>BD15-'[3]CURRENT (QoQ)'!EJ1784</f>
        <v>0</v>
      </c>
      <c r="EE15" s="552">
        <f>BE15-'[3]CURRENT (QoQ)'!EK1784</f>
        <v>0</v>
      </c>
      <c r="EF15" s="552">
        <f>BF15-'[3]CURRENT (QoQ)'!EL1784</f>
        <v>0</v>
      </c>
      <c r="EG15" s="552"/>
      <c r="EH15" s="552">
        <f>BH15-'[3]CURRENT (QoQ)'!EM1784</f>
        <v>0</v>
      </c>
      <c r="EI15" s="552">
        <f>BI15-'[3]CURRENT (QoQ)'!EN1784</f>
        <v>0</v>
      </c>
      <c r="EJ15" s="552">
        <f>BJ15-'[3]CURRENT (QoQ)'!EO1784</f>
        <v>0</v>
      </c>
      <c r="EK15" s="552">
        <f>BK15-'[3]CURRENT (QoQ)'!EP1784</f>
        <v>0</v>
      </c>
      <c r="EL15" s="552"/>
      <c r="EM15" s="552">
        <f>BM15-'[3]CURRENT (QoQ)'!EQ1784</f>
        <v>0</v>
      </c>
      <c r="EN15" s="552">
        <f>BN15-'[3]CURRENT (QoQ)'!ER1784</f>
        <v>0</v>
      </c>
      <c r="EO15" s="552">
        <f>BO15-'[3]CURRENT (QoQ)'!ES1784</f>
        <v>0</v>
      </c>
      <c r="EP15" s="552">
        <f>BP15-'[3]CURRENT (QoQ)'!ET1784</f>
        <v>0</v>
      </c>
      <c r="EQ15" s="552"/>
      <c r="ER15" s="552">
        <f>BR15-'[3]CURRENT (QoQ)'!EU1784</f>
        <v>0</v>
      </c>
      <c r="ES15" s="552">
        <f>BS15-'[3]CURRENT (QoQ)'!EV1784</f>
        <v>2.1316282072803006E-14</v>
      </c>
      <c r="ET15" s="552">
        <f>BT15-'[3]CURRENT (QoQ)'!EW1784</f>
        <v>0</v>
      </c>
      <c r="EU15" s="552" t="e">
        <f>BU15-'[3]CURRENT (QoQ)'!EX1784</f>
        <v>#DIV/0!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451"/>
      <c r="I16" s="65">
        <f>('4A'!I16/'4A'!H16-1)*100</f>
        <v>-1.0820995771811726</v>
      </c>
      <c r="J16" s="65">
        <f>('4A'!J16/'4A'!I16-1)*100</f>
        <v>26.575475822862373</v>
      </c>
      <c r="K16" s="65">
        <f>('4A'!K16/'4A'!J16-1)*100</f>
        <v>21.537207067287746</v>
      </c>
      <c r="L16" s="65">
        <f>('4A'!L16/'4A'!K16-1)*100</f>
        <v>-9.2026211411298515</v>
      </c>
      <c r="M16" s="65">
        <f>('4A'!M16/'4A'!L16-1)*100</f>
        <v>-39.314379718924208</v>
      </c>
      <c r="N16" s="65">
        <f>('4A'!N16/'4A'!M16-1)*100</f>
        <v>41.817822238255367</v>
      </c>
      <c r="O16" s="65">
        <f>('4A'!O16/'4A'!N16-1)*100</f>
        <v>45.06973313461269</v>
      </c>
      <c r="P16" s="65">
        <f>('4A'!P16/'4A'!O16-1)*100</f>
        <v>-17.131765979338208</v>
      </c>
      <c r="Q16" s="65">
        <f>('4A'!Q16/'4A'!P16-1)*100</f>
        <v>-3.765777560629946</v>
      </c>
      <c r="R16" s="65">
        <f>('4A'!R16/'4A'!Q16-1)*100</f>
        <v>-100</v>
      </c>
      <c r="S16" s="65"/>
      <c r="T16" s="68"/>
      <c r="U16" s="65">
        <f>('4A'!U16/'4A'!T16-1)*100</f>
        <v>-0.72250181253895596</v>
      </c>
      <c r="V16" s="65">
        <f>('4A'!V16/'4A'!U16-1)*100</f>
        <v>-15.294749229950011</v>
      </c>
      <c r="W16" s="65">
        <f>('4A'!W16/'4A'!V16-1)*100</f>
        <v>-1.0037256653404047</v>
      </c>
      <c r="X16" s="65"/>
      <c r="Y16" s="65">
        <f>('4A'!Y16/'4A'!W16-1)*100</f>
        <v>5.7987218559872877</v>
      </c>
      <c r="Z16" s="65">
        <f>('4A'!Z16/'4A'!Y16-1)*100</f>
        <v>6.9008132290875768</v>
      </c>
      <c r="AA16" s="65">
        <f>('4A'!AA16/'4A'!Z16-1)*100</f>
        <v>-9.0126562083529862</v>
      </c>
      <c r="AB16" s="65">
        <f>('4A'!AB16/'4A'!AA16-1)*100</f>
        <v>10.603744719484931</v>
      </c>
      <c r="AC16" s="65"/>
      <c r="AD16" s="65">
        <f>('4A'!AD16/'4A'!AB16-1)*100</f>
        <v>35.747617083537129</v>
      </c>
      <c r="AE16" s="65">
        <f>('4A'!AE16/'4A'!AD16-1)*100</f>
        <v>-15.881245084610306</v>
      </c>
      <c r="AF16" s="65">
        <f>('4A'!AF16/'4A'!AE16-1)*100</f>
        <v>-2.8615814656654748</v>
      </c>
      <c r="AG16" s="65">
        <f>('4A'!AG16/'4A'!AF16-1)*100</f>
        <v>11.421805676795094</v>
      </c>
      <c r="AH16" s="65"/>
      <c r="AI16" s="65">
        <f>('4A'!AI16/'4A'!AG16-1)*100</f>
        <v>19.755095592407468</v>
      </c>
      <c r="AJ16" s="65">
        <f>('4A'!AJ16/'4A'!AI16-1)*100</f>
        <v>6.5060184824607514</v>
      </c>
      <c r="AK16" s="65">
        <f>('4A'!AK16/'4A'!AJ16-1)*100</f>
        <v>-5.6370348206137288</v>
      </c>
      <c r="AL16" s="65">
        <f>('4A'!AL16/'4A'!AK16-1)*100</f>
        <v>-9.6505876869645402</v>
      </c>
      <c r="AM16" s="65"/>
      <c r="AN16" s="65">
        <f>('4A'!AN16/'4A'!AL16-1)*100</f>
        <v>5.2447845650717362</v>
      </c>
      <c r="AO16" s="65">
        <f>('4A'!AO16/'4A'!AN16-1)*100</f>
        <v>6.0917873966070069</v>
      </c>
      <c r="AP16" s="65">
        <f>('4A'!AP16/'4A'!AO16-1)*100</f>
        <v>-21.780102600150087</v>
      </c>
      <c r="AQ16" s="65">
        <f>('4A'!AQ16/'4A'!AP16-1)*100</f>
        <v>7.1110873993532664</v>
      </c>
      <c r="AR16" s="65"/>
      <c r="AS16" s="65">
        <f>('4A'!AS16/'4A'!AQ16-1)*100</f>
        <v>-5.1043537543603579</v>
      </c>
      <c r="AT16" s="65">
        <f>('4A'!AT16/'4A'!AS16-1)*100</f>
        <v>-46.944870656983909</v>
      </c>
      <c r="AU16" s="65">
        <f>('4A'!AU16/'4A'!AT16-1)*100</f>
        <v>17.243904901713279</v>
      </c>
      <c r="AV16" s="65">
        <f>('4A'!AV16/'4A'!AU16-1)*100</f>
        <v>-8.8969783359898358</v>
      </c>
      <c r="AX16" s="65">
        <f>('4A'!AX16/'4A'!AV16-1)*100</f>
        <v>70.212741143609776</v>
      </c>
      <c r="AY16" s="65">
        <f>('4A'!AY16/'4A'!AX16-1)*100</f>
        <v>20.326046119409071</v>
      </c>
      <c r="AZ16" s="65">
        <f>('4A'!AZ16/'4A'!AY16-1)*100</f>
        <v>-29.841849134401631</v>
      </c>
      <c r="BA16" s="65">
        <f>('4A'!BA16/'4A'!AZ16-1)*100</f>
        <v>12.600763174326278</v>
      </c>
      <c r="BB16" s="65"/>
      <c r="BC16" s="65">
        <f>('4A'!BC16/'4A'!BA16-1)*100</f>
        <v>60.03627469106285</v>
      </c>
      <c r="BD16" s="65">
        <f>('4A'!BD16/'4A'!BC16-1)*100</f>
        <v>21.952161544408423</v>
      </c>
      <c r="BE16" s="65">
        <f>('4A'!BE16/'4A'!BD16-1)*100</f>
        <v>-31.46506035950971</v>
      </c>
      <c r="BF16" s="65">
        <f>('4A'!BF16/'4A'!BE16-1)*100</f>
        <v>-9.3930183358740251</v>
      </c>
      <c r="BG16" s="65"/>
      <c r="BH16" s="65">
        <f>('4A'!BH16/'4A'!BF16-1)*100</f>
        <v>12.111770674050737</v>
      </c>
      <c r="BI16" s="65">
        <f>('4A'!BI16/'4A'!BH16-1)*100</f>
        <v>0.6950046247960584</v>
      </c>
      <c r="BJ16" s="65">
        <f>('4A'!BJ16/'4A'!BI16-1)*100</f>
        <v>-20.423233900060357</v>
      </c>
      <c r="BK16" s="65">
        <f>('4A'!BK16/'4A'!BJ16-1)*100</f>
        <v>13.948216857923267</v>
      </c>
      <c r="BL16" s="65"/>
      <c r="BM16" s="65">
        <f>('4A'!BM16/'4A'!BK16-1)*100</f>
        <v>18.1912508552061</v>
      </c>
      <c r="BN16" s="65">
        <f>('4A'!BN16/'4A'!BM16-1)*100</f>
        <v>5.4348154891528111</v>
      </c>
      <c r="BO16" s="65">
        <f>('4A'!BO16/'4A'!BN16-1)*100</f>
        <v>-41.21062006357397</v>
      </c>
      <c r="BP16" s="65">
        <f>('4A'!BP16/'4A'!BO16-1)*100</f>
        <v>3.9427036402361892</v>
      </c>
      <c r="BQ16" s="65"/>
      <c r="BR16" s="65">
        <f>('4A'!BR16/'4A'!BP16-1)*100</f>
        <v>24.297634353778253</v>
      </c>
      <c r="BS16" s="65">
        <f>('4A'!BS16/'4A'!BR16-1)*100</f>
        <v>-4.2560231266950961</v>
      </c>
      <c r="BT16" s="65">
        <f>('4A'!BT16/'4A'!BS16-1)*100</f>
        <v>-100</v>
      </c>
      <c r="BU16" s="65" t="e">
        <f>('4A'!BU16/'4A'!BT16-1)*100</f>
        <v>#DIV/0!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440"/>
      <c r="CE16" s="440"/>
      <c r="CF16" s="440"/>
      <c r="CG16" s="440"/>
      <c r="CH16" s="440"/>
      <c r="CI16" s="552"/>
      <c r="CJ16" s="552">
        <f>I16-'[3]CURRENT (YoY)'!FW1785</f>
        <v>0</v>
      </c>
      <c r="CK16" s="552">
        <f>J16-'[3]CURRENT (YoY)'!FX1785</f>
        <v>0</v>
      </c>
      <c r="CL16" s="552">
        <f>K16-'[3]CURRENT (YoY)'!FY1785</f>
        <v>0</v>
      </c>
      <c r="CM16" s="552">
        <f>L16-'[3]CURRENT (YoY)'!FZ1785</f>
        <v>0</v>
      </c>
      <c r="CN16" s="552">
        <f>M16-'[3]CURRENT (YoY)'!GA1785</f>
        <v>0</v>
      </c>
      <c r="CO16" s="552">
        <f>N16-'[3]CURRENT (YoY)'!GB1785</f>
        <v>0</v>
      </c>
      <c r="CP16" s="552">
        <f>O16-'[3]CURRENT (YoY)'!GC1785</f>
        <v>0</v>
      </c>
      <c r="CQ16" s="552">
        <f>P16-'[3]CURRENT (YoY)'!GD1785</f>
        <v>0</v>
      </c>
      <c r="CR16" s="552">
        <f>Q16-'[3]CURRENT (YoY)'!GE1785</f>
        <v>0</v>
      </c>
      <c r="CS16" s="552"/>
      <c r="CT16" s="552"/>
      <c r="CU16" s="552"/>
      <c r="CV16" s="552"/>
      <c r="CW16" s="552"/>
      <c r="CX16" s="552"/>
      <c r="CY16" s="552">
        <f>Y16-'[3]CURRENT (QoQ)'!DK1785</f>
        <v>0</v>
      </c>
      <c r="CZ16" s="552">
        <f>Z16-'[3]CURRENT (QoQ)'!DL1785</f>
        <v>0</v>
      </c>
      <c r="DA16" s="552">
        <f>AA16-'[3]CURRENT (QoQ)'!DM1785</f>
        <v>0</v>
      </c>
      <c r="DB16" s="552">
        <f>AB16-'[3]CURRENT (QoQ)'!DN1785</f>
        <v>0</v>
      </c>
      <c r="DC16" s="552"/>
      <c r="DD16" s="552">
        <f>AD16-'[3]CURRENT (QoQ)'!DO1785</f>
        <v>0</v>
      </c>
      <c r="DE16" s="552">
        <f>AE16-'[3]CURRENT (QoQ)'!DP1785</f>
        <v>0</v>
      </c>
      <c r="DF16" s="552">
        <f>AF16-'[3]CURRENT (QoQ)'!DQ1785</f>
        <v>0</v>
      </c>
      <c r="DG16" s="552">
        <f>AG16-'[3]CURRENT (QoQ)'!DR1785</f>
        <v>0</v>
      </c>
      <c r="DH16" s="552"/>
      <c r="DI16" s="552">
        <f>AI16-'[3]CURRENT (QoQ)'!DS1785</f>
        <v>0</v>
      </c>
      <c r="DJ16" s="552">
        <f>AJ16-'[3]CURRENT (QoQ)'!DT1785</f>
        <v>0</v>
      </c>
      <c r="DK16" s="552">
        <f>AK16-'[3]CURRENT (QoQ)'!DU1785</f>
        <v>0</v>
      </c>
      <c r="DL16" s="552">
        <f>AL16-'[3]CURRENT (QoQ)'!DV1785</f>
        <v>0</v>
      </c>
      <c r="DM16" s="552"/>
      <c r="DN16" s="552">
        <f>AN16-'[3]CURRENT (QoQ)'!DW1785</f>
        <v>0</v>
      </c>
      <c r="DO16" s="552">
        <f>AO16-'[3]CURRENT (QoQ)'!DX1785</f>
        <v>0</v>
      </c>
      <c r="DP16" s="552">
        <f>AP16-'[3]CURRENT (QoQ)'!DY1785</f>
        <v>0</v>
      </c>
      <c r="DQ16" s="552">
        <f>AQ16-'[3]CURRENT (QoQ)'!DZ1785</f>
        <v>0</v>
      </c>
      <c r="DR16" s="552"/>
      <c r="DS16" s="552">
        <f>AS16-'[3]CURRENT (QoQ)'!EA1785</f>
        <v>0</v>
      </c>
      <c r="DT16" s="552">
        <f>AT16-'[3]CURRENT (QoQ)'!EB1785</f>
        <v>0</v>
      </c>
      <c r="DU16" s="552">
        <f>AU16-'[3]CURRENT (QoQ)'!EC1785</f>
        <v>0</v>
      </c>
      <c r="DV16" s="552">
        <f>AV16-'[3]CURRENT (QoQ)'!ED1785</f>
        <v>0</v>
      </c>
      <c r="DW16" s="552"/>
      <c r="DX16" s="552">
        <f>AX16-'[3]CURRENT (QoQ)'!EE1785</f>
        <v>0</v>
      </c>
      <c r="DY16" s="552">
        <f>AY16-'[3]CURRENT (QoQ)'!EF1785</f>
        <v>4.6185277824406512E-14</v>
      </c>
      <c r="DZ16" s="552">
        <f>AZ16-'[3]CURRENT (QoQ)'!EG1785</f>
        <v>0</v>
      </c>
      <c r="EA16" s="552">
        <f>BA16-'[3]CURRENT (QoQ)'!EH1785</f>
        <v>0</v>
      </c>
      <c r="EB16" s="552"/>
      <c r="EC16" s="552">
        <f>BC16-'[3]CURRENT (QoQ)'!EI1785</f>
        <v>0</v>
      </c>
      <c r="ED16" s="552">
        <f>BD16-'[3]CURRENT (QoQ)'!EJ1785</f>
        <v>0</v>
      </c>
      <c r="EE16" s="552">
        <f>BE16-'[3]CURRENT (QoQ)'!EK1785</f>
        <v>0</v>
      </c>
      <c r="EF16" s="552">
        <f>BF16-'[3]CURRENT (QoQ)'!EL1785</f>
        <v>0</v>
      </c>
      <c r="EG16" s="552"/>
      <c r="EH16" s="552">
        <f>BH16-'[3]CURRENT (QoQ)'!EM1785</f>
        <v>0</v>
      </c>
      <c r="EI16" s="552">
        <f>BI16-'[3]CURRENT (QoQ)'!EN1785</f>
        <v>0</v>
      </c>
      <c r="EJ16" s="552">
        <f>BJ16-'[3]CURRENT (QoQ)'!EO1785</f>
        <v>0</v>
      </c>
      <c r="EK16" s="552">
        <f>BK16-'[3]CURRENT (QoQ)'!EP1785</f>
        <v>0</v>
      </c>
      <c r="EL16" s="552"/>
      <c r="EM16" s="552">
        <f>BM16-'[3]CURRENT (QoQ)'!EQ1785</f>
        <v>0</v>
      </c>
      <c r="EN16" s="552">
        <f>BN16-'[3]CURRENT (QoQ)'!ER1785</f>
        <v>0</v>
      </c>
      <c r="EO16" s="552">
        <f>BO16-'[3]CURRENT (QoQ)'!ES1785</f>
        <v>0</v>
      </c>
      <c r="EP16" s="552">
        <f>BP16-'[3]CURRENT (QoQ)'!ET1785</f>
        <v>0</v>
      </c>
      <c r="EQ16" s="552"/>
      <c r="ER16" s="552">
        <f>BR16-'[3]CURRENT (QoQ)'!EU1785</f>
        <v>0</v>
      </c>
      <c r="ES16" s="552">
        <f>BS16-'[3]CURRENT (QoQ)'!EV1785</f>
        <v>1.1546319456101628E-14</v>
      </c>
      <c r="ET16" s="552">
        <f>BT16-'[3]CURRENT (QoQ)'!EW1785</f>
        <v>0</v>
      </c>
      <c r="EU16" s="552" t="e">
        <f>BU16-'[3]CURRENT (QoQ)'!EX1785</f>
        <v>#DIV/0!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451"/>
      <c r="I17" s="65">
        <f>('4A'!I17/'4A'!H17-1)*100</f>
        <v>1.2269350112015465</v>
      </c>
      <c r="J17" s="65">
        <f>('4A'!J17/'4A'!I17-1)*100</f>
        <v>8.4200073946789189</v>
      </c>
      <c r="K17" s="65">
        <f>('4A'!K17/'4A'!J17-1)*100</f>
        <v>0.70827235987616088</v>
      </c>
      <c r="L17" s="65">
        <f>('4A'!L17/'4A'!K17-1)*100</f>
        <v>3.2147840429604058</v>
      </c>
      <c r="M17" s="65">
        <f>('4A'!M17/'4A'!L17-1)*100</f>
        <v>-14.477199505193939</v>
      </c>
      <c r="N17" s="65">
        <f>('4A'!N17/'4A'!M17-1)*100</f>
        <v>24.855550279189398</v>
      </c>
      <c r="O17" s="65">
        <f>('4A'!O17/'4A'!N17-1)*100</f>
        <v>42.112189980295312</v>
      </c>
      <c r="P17" s="65">
        <f>('4A'!P17/'4A'!O17-1)*100</f>
        <v>-10.793300037472765</v>
      </c>
      <c r="Q17" s="65">
        <f>('4A'!Q17/'4A'!P17-1)*100</f>
        <v>1.2695124359913157</v>
      </c>
      <c r="R17" s="65">
        <f>('4A'!R17/'4A'!Q17-1)*100</f>
        <v>-100</v>
      </c>
      <c r="S17" s="65"/>
      <c r="T17" s="68"/>
      <c r="U17" s="65">
        <f>('4A'!U17/'4A'!T17-1)*100</f>
        <v>-12.506991151335068</v>
      </c>
      <c r="V17" s="65">
        <f>('4A'!V17/'4A'!U17-1)*100</f>
        <v>-3.8549880105651635</v>
      </c>
      <c r="W17" s="65">
        <f>('4A'!W17/'4A'!V17-1)*100</f>
        <v>19.082415592394007</v>
      </c>
      <c r="X17" s="65"/>
      <c r="Y17" s="65">
        <f>('4A'!Y17/'4A'!W17-1)*100</f>
        <v>-2.3480282220905591</v>
      </c>
      <c r="Z17" s="65">
        <f>('4A'!Z17/'4A'!Y17-1)*100</f>
        <v>-9.4793958398497367</v>
      </c>
      <c r="AA17" s="65">
        <f>('4A'!AA17/'4A'!Z17-1)*100</f>
        <v>-8.1364331986006668</v>
      </c>
      <c r="AB17" s="65">
        <f>('4A'!AB17/'4A'!AA17-1)*100</f>
        <v>33.553752350029065</v>
      </c>
      <c r="AC17" s="65"/>
      <c r="AD17" s="65">
        <f>('4A'!AD17/'4A'!AB17-1)*100</f>
        <v>-5.318340815138245</v>
      </c>
      <c r="AE17" s="65">
        <f>('4A'!AE17/'4A'!AD17-1)*100</f>
        <v>0.2797246510763518</v>
      </c>
      <c r="AF17" s="65">
        <f>('4A'!AF17/'4A'!AE17-1)*100</f>
        <v>-8.3802115749923907</v>
      </c>
      <c r="AG17" s="65">
        <f>('4A'!AG17/'4A'!AF17-1)*100</f>
        <v>13.782613166417089</v>
      </c>
      <c r="AH17" s="65"/>
      <c r="AI17" s="65">
        <f>('4A'!AI17/'4A'!AG17-1)*100</f>
        <v>-6.3828050044838491</v>
      </c>
      <c r="AJ17" s="65">
        <f>('4A'!AJ17/'4A'!AI17-1)*100</f>
        <v>-5.1816472914719469</v>
      </c>
      <c r="AK17" s="65">
        <f>('4A'!AK17/'4A'!AJ17-1)*100</f>
        <v>-2.3780756376894585</v>
      </c>
      <c r="AL17" s="65">
        <f>('4A'!AL17/'4A'!AK17-1)*100</f>
        <v>30.539533544988483</v>
      </c>
      <c r="AM17" s="65"/>
      <c r="AN17" s="65">
        <f>('4A'!AN17/'4A'!AL17-1)*100</f>
        <v>-6.3240168529224094</v>
      </c>
      <c r="AO17" s="65">
        <f>('4A'!AO17/'4A'!AN17-1)*100</f>
        <v>-6.8031844601015639</v>
      </c>
      <c r="AP17" s="65">
        <f>('4A'!AP17/'4A'!AO17-1)*100</f>
        <v>-11.480922192897037</v>
      </c>
      <c r="AQ17" s="65">
        <f>('4A'!AQ17/'4A'!AP17-1)*100</f>
        <v>17.026377934027813</v>
      </c>
      <c r="AR17" s="65"/>
      <c r="AS17" s="65">
        <f>('4A'!AS17/'4A'!AQ17-1)*100</f>
        <v>-1.4080175343715862</v>
      </c>
      <c r="AT17" s="65">
        <f>('4A'!AT17/'4A'!AS17-1)*100</f>
        <v>-18.965523568141219</v>
      </c>
      <c r="AU17" s="65">
        <f>('4A'!AU17/'4A'!AT17-1)*100</f>
        <v>-13.410816438448458</v>
      </c>
      <c r="AV17" s="65">
        <f>('4A'!AV17/'4A'!AU17-1)*100</f>
        <v>18.650718845245429</v>
      </c>
      <c r="AX17" s="65">
        <f>('4A'!AX17/'4A'!AV17-1)*100</f>
        <v>14.364076697969598</v>
      </c>
      <c r="AY17" s="65">
        <f>('4A'!AY17/'4A'!AX17-1)*100</f>
        <v>0.742639809368284</v>
      </c>
      <c r="AZ17" s="65">
        <f>('4A'!AZ17/'4A'!AY17-1)*100</f>
        <v>7.8792515303068411</v>
      </c>
      <c r="BA17" s="65">
        <f>('4A'!BA17/'4A'!AZ17-1)*100</f>
        <v>18.844477358704449</v>
      </c>
      <c r="BB17" s="65"/>
      <c r="BC17" s="65">
        <f>('4A'!BC17/'4A'!BA17-1)*100</f>
        <v>6.7117709524737279</v>
      </c>
      <c r="BD17" s="65">
        <f>('4A'!BD17/'4A'!BC17-1)*100</f>
        <v>2.1733562211255775</v>
      </c>
      <c r="BE17" s="65">
        <f>('4A'!BE17/'4A'!BD17-1)*100</f>
        <v>23.609805359548041</v>
      </c>
      <c r="BF17" s="65">
        <f>('4A'!BF17/'4A'!BE17-1)*100</f>
        <v>-2.0228670910272251</v>
      </c>
      <c r="BG17" s="65"/>
      <c r="BH17" s="65">
        <f>('4A'!BH17/'4A'!BF17-1)*100</f>
        <v>-8.1719723254496497</v>
      </c>
      <c r="BI17" s="65">
        <f>('4A'!BI17/'4A'!BH17-1)*100</f>
        <v>-15.559192240575403</v>
      </c>
      <c r="BJ17" s="65">
        <f>('4A'!BJ17/'4A'!BI17-1)*100</f>
        <v>-1.8997397681416284</v>
      </c>
      <c r="BK17" s="65">
        <f>('4A'!BK17/'4A'!BJ17-1)*100</f>
        <v>5.9177554696888901</v>
      </c>
      <c r="BL17" s="65"/>
      <c r="BM17" s="65">
        <f>('4A'!BM17/'4A'!BK17-1)*100</f>
        <v>16.546681827162434</v>
      </c>
      <c r="BN17" s="65">
        <f>('4A'!BN17/'4A'!BM17-1)*100</f>
        <v>-13.325995148534741</v>
      </c>
      <c r="BO17" s="65">
        <f>('4A'!BO17/'4A'!BN17-1)*100</f>
        <v>-4.4955242429767894</v>
      </c>
      <c r="BP17" s="65">
        <f>('4A'!BP17/'4A'!BO17-1)*100</f>
        <v>-0.77293179718596061</v>
      </c>
      <c r="BQ17" s="65"/>
      <c r="BR17" s="65">
        <f>('4A'!BR17/'4A'!BP17-1)*100</f>
        <v>9.3066370892785244</v>
      </c>
      <c r="BS17" s="65">
        <f>('4A'!BS17/'4A'!BR17-1)*100</f>
        <v>-17.018312755822784</v>
      </c>
      <c r="BT17" s="65">
        <f>('4A'!BT17/'4A'!BS17-1)*100</f>
        <v>-100</v>
      </c>
      <c r="BU17" s="65" t="e">
        <f>('4A'!BU17/'4A'!BT17-1)*100</f>
        <v>#DIV/0!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440"/>
      <c r="CE17" s="440"/>
      <c r="CF17" s="440"/>
      <c r="CG17" s="440"/>
      <c r="CH17" s="440"/>
      <c r="CI17" s="552"/>
      <c r="CJ17" s="552">
        <f>I17-'[3]CURRENT (YoY)'!FW1786</f>
        <v>0</v>
      </c>
      <c r="CK17" s="552">
        <f>J17-'[3]CURRENT (YoY)'!FX1786</f>
        <v>0</v>
      </c>
      <c r="CL17" s="552">
        <f>K17-'[3]CURRENT (YoY)'!FY1786</f>
        <v>0</v>
      </c>
      <c r="CM17" s="552">
        <f>L17-'[3]CURRENT (YoY)'!FZ1786</f>
        <v>0</v>
      </c>
      <c r="CN17" s="552">
        <f>M17-'[3]CURRENT (YoY)'!GA1786</f>
        <v>0</v>
      </c>
      <c r="CO17" s="552">
        <f>N17-'[3]CURRENT (YoY)'!GB1786</f>
        <v>0</v>
      </c>
      <c r="CP17" s="552">
        <f>O17-'[3]CURRENT (YoY)'!GC1786</f>
        <v>0</v>
      </c>
      <c r="CQ17" s="552">
        <f>P17-'[3]CURRENT (YoY)'!GD1786</f>
        <v>0</v>
      </c>
      <c r="CR17" s="552">
        <f>Q17-'[3]CURRENT (YoY)'!GE1786</f>
        <v>0</v>
      </c>
      <c r="CS17" s="552"/>
      <c r="CT17" s="552"/>
      <c r="CU17" s="552"/>
      <c r="CV17" s="552"/>
      <c r="CW17" s="552"/>
      <c r="CX17" s="552"/>
      <c r="CY17" s="552">
        <f>Y17-'[3]CURRENT (QoQ)'!DK1786</f>
        <v>0</v>
      </c>
      <c r="CZ17" s="552">
        <f>Z17-'[3]CURRENT (QoQ)'!DL1786</f>
        <v>0</v>
      </c>
      <c r="DA17" s="552">
        <f>AA17-'[3]CURRENT (QoQ)'!DM1786</f>
        <v>0</v>
      </c>
      <c r="DB17" s="552">
        <f>AB17-'[3]CURRENT (QoQ)'!DN1786</f>
        <v>0</v>
      </c>
      <c r="DC17" s="552"/>
      <c r="DD17" s="552">
        <f>AD17-'[3]CURRENT (QoQ)'!DO1786</f>
        <v>0</v>
      </c>
      <c r="DE17" s="552">
        <f>AE17-'[3]CURRENT (QoQ)'!DP1786</f>
        <v>0</v>
      </c>
      <c r="DF17" s="552">
        <f>AF17-'[3]CURRENT (QoQ)'!DQ1786</f>
        <v>0</v>
      </c>
      <c r="DG17" s="552">
        <f>AG17-'[3]CURRENT (QoQ)'!DR1786</f>
        <v>0</v>
      </c>
      <c r="DH17" s="552"/>
      <c r="DI17" s="552">
        <f>AI17-'[3]CURRENT (QoQ)'!DS1786</f>
        <v>0</v>
      </c>
      <c r="DJ17" s="552">
        <f>AJ17-'[3]CURRENT (QoQ)'!DT1786</f>
        <v>0</v>
      </c>
      <c r="DK17" s="552">
        <f>AK17-'[3]CURRENT (QoQ)'!DU1786</f>
        <v>0</v>
      </c>
      <c r="DL17" s="552">
        <f>AL17-'[3]CURRENT (QoQ)'!DV1786</f>
        <v>0</v>
      </c>
      <c r="DM17" s="552"/>
      <c r="DN17" s="552">
        <f>AN17-'[3]CURRENT (QoQ)'!DW1786</f>
        <v>0</v>
      </c>
      <c r="DO17" s="552">
        <f>AO17-'[3]CURRENT (QoQ)'!DX1786</f>
        <v>0</v>
      </c>
      <c r="DP17" s="552">
        <f>AP17-'[3]CURRENT (QoQ)'!DY1786</f>
        <v>0</v>
      </c>
      <c r="DQ17" s="552">
        <f>AQ17-'[3]CURRENT (QoQ)'!DZ1786</f>
        <v>0</v>
      </c>
      <c r="DR17" s="552"/>
      <c r="DS17" s="552">
        <f>AS17-'[3]CURRENT (QoQ)'!EA1786</f>
        <v>0</v>
      </c>
      <c r="DT17" s="552">
        <f>AT17-'[3]CURRENT (QoQ)'!EB1786</f>
        <v>0</v>
      </c>
      <c r="DU17" s="552">
        <f>AU17-'[3]CURRENT (QoQ)'!EC1786</f>
        <v>0</v>
      </c>
      <c r="DV17" s="552">
        <f>AV17-'[3]CURRENT (QoQ)'!ED1786</f>
        <v>0</v>
      </c>
      <c r="DW17" s="552"/>
      <c r="DX17" s="552">
        <f>AX17-'[3]CURRENT (QoQ)'!EE1786</f>
        <v>0</v>
      </c>
      <c r="DY17" s="552">
        <f>AY17-'[3]CURRENT (QoQ)'!EF1786</f>
        <v>0</v>
      </c>
      <c r="DZ17" s="552">
        <f>AZ17-'[3]CURRENT (QoQ)'!EG1786</f>
        <v>0</v>
      </c>
      <c r="EA17" s="552">
        <f>BA17-'[3]CURRENT (QoQ)'!EH1786</f>
        <v>0</v>
      </c>
      <c r="EB17" s="552"/>
      <c r="EC17" s="552">
        <f>BC17-'[3]CURRENT (QoQ)'!EI1786</f>
        <v>0</v>
      </c>
      <c r="ED17" s="552">
        <f>BD17-'[3]CURRENT (QoQ)'!EJ1786</f>
        <v>0</v>
      </c>
      <c r="EE17" s="552">
        <f>BE17-'[3]CURRENT (QoQ)'!EK1786</f>
        <v>0</v>
      </c>
      <c r="EF17" s="552">
        <f>BF17-'[3]CURRENT (QoQ)'!EL1786</f>
        <v>0</v>
      </c>
      <c r="EG17" s="552"/>
      <c r="EH17" s="552">
        <f>BH17-'[3]CURRENT (QoQ)'!EM1786</f>
        <v>0</v>
      </c>
      <c r="EI17" s="552">
        <f>BI17-'[3]CURRENT (QoQ)'!EN1786</f>
        <v>0</v>
      </c>
      <c r="EJ17" s="552">
        <f>BJ17-'[3]CURRENT (QoQ)'!EO1786</f>
        <v>0</v>
      </c>
      <c r="EK17" s="552">
        <f>BK17-'[3]CURRENT (QoQ)'!EP1786</f>
        <v>0</v>
      </c>
      <c r="EL17" s="552"/>
      <c r="EM17" s="552">
        <f>BM17-'[3]CURRENT (QoQ)'!EQ1786</f>
        <v>0</v>
      </c>
      <c r="EN17" s="552">
        <f>BN17-'[3]CURRENT (QoQ)'!ER1786</f>
        <v>0</v>
      </c>
      <c r="EO17" s="552">
        <f>BO17-'[3]CURRENT (QoQ)'!ES1786</f>
        <v>0</v>
      </c>
      <c r="EP17" s="552">
        <f>BP17-'[3]CURRENT (QoQ)'!ET1786</f>
        <v>0</v>
      </c>
      <c r="EQ17" s="552"/>
      <c r="ER17" s="552">
        <f>BR17-'[3]CURRENT (QoQ)'!EU1786</f>
        <v>-2.1316282072803006E-14</v>
      </c>
      <c r="ES17" s="552">
        <f>BS17-'[3]CURRENT (QoQ)'!EV1786</f>
        <v>3.5527136788005009E-14</v>
      </c>
      <c r="ET17" s="552">
        <f>BT17-'[3]CURRENT (QoQ)'!EW1786</f>
        <v>0</v>
      </c>
      <c r="EU17" s="552" t="e">
        <f>BU17-'[3]CURRENT (QoQ)'!EX1786</f>
        <v>#DIV/0!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451"/>
      <c r="I18" s="65">
        <f>('4A'!I18/'4A'!H18-1)*100</f>
        <v>10.789775902685372</v>
      </c>
      <c r="J18" s="65">
        <f>('4A'!J18/'4A'!I18-1)*100</f>
        <v>11.56394483512917</v>
      </c>
      <c r="K18" s="65">
        <f>('4A'!K18/'4A'!J18-1)*100</f>
        <v>6.3232516284629003</v>
      </c>
      <c r="L18" s="65">
        <f>('4A'!L18/'4A'!K18-1)*100</f>
        <v>10.47645290737651</v>
      </c>
      <c r="M18" s="65">
        <f>('4A'!M18/'4A'!L18-1)*100</f>
        <v>-14.182974560302608</v>
      </c>
      <c r="N18" s="65">
        <f>('4A'!N18/'4A'!M18-1)*100</f>
        <v>-0.45425372387942753</v>
      </c>
      <c r="O18" s="65">
        <f>('4A'!O18/'4A'!N18-1)*100</f>
        <v>19.15824261804606</v>
      </c>
      <c r="P18" s="65">
        <f>('4A'!P18/'4A'!O18-1)*100</f>
        <v>7.1116766818972943</v>
      </c>
      <c r="Q18" s="65">
        <f>('4A'!Q18/'4A'!P18-1)*100</f>
        <v>10.060067309748288</v>
      </c>
      <c r="R18" s="65">
        <f>('4A'!R18/'4A'!Q18-1)*100</f>
        <v>-100</v>
      </c>
      <c r="S18" s="65"/>
      <c r="T18" s="68"/>
      <c r="U18" s="65">
        <f>('4A'!U18/'4A'!T18-1)*100</f>
        <v>-3.2445932946691625</v>
      </c>
      <c r="V18" s="65">
        <f>('4A'!V18/'4A'!U18-1)*100</f>
        <v>3.6934544967999861</v>
      </c>
      <c r="W18" s="65">
        <f>('4A'!W18/'4A'!V18-1)*100</f>
        <v>11.328309342791499</v>
      </c>
      <c r="X18" s="65"/>
      <c r="Y18" s="65">
        <f>('4A'!Y18/'4A'!W18-1)*100</f>
        <v>-0.83342630475313761</v>
      </c>
      <c r="Z18" s="65">
        <f>('4A'!Z18/'4A'!Y18-1)*100</f>
        <v>-2.33819201078177</v>
      </c>
      <c r="AA18" s="65">
        <f>('4A'!AA18/'4A'!Z18-1)*100</f>
        <v>2.2726847348952584</v>
      </c>
      <c r="AB18" s="65">
        <f>('4A'!AB18/'4A'!AA18-1)*100</f>
        <v>11.464308595040285</v>
      </c>
      <c r="AC18" s="65"/>
      <c r="AD18" s="65">
        <f>('4A'!AD18/'4A'!AB18-1)*100</f>
        <v>-0.36614122228296742</v>
      </c>
      <c r="AE18" s="65">
        <f>('4A'!AE18/'4A'!AD18-1)*100</f>
        <v>0.50976493832006753</v>
      </c>
      <c r="AF18" s="65">
        <f>('4A'!AF18/'4A'!AE18-1)*100</f>
        <v>0.42571439398815247</v>
      </c>
      <c r="AG18" s="65">
        <f>('4A'!AG18/'4A'!AF18-1)*100</f>
        <v>8.7652767922378629</v>
      </c>
      <c r="AH18" s="65"/>
      <c r="AI18" s="65">
        <f>('4A'!AI18/'4A'!AG18-1)*100</f>
        <v>-3.4784579854682973</v>
      </c>
      <c r="AJ18" s="65">
        <f>('4A'!AJ18/'4A'!AI18-1)*100</f>
        <v>-6.8254669327448276</v>
      </c>
      <c r="AK18" s="65">
        <f>('4A'!AK18/'4A'!AJ18-1)*100</f>
        <v>14.692886717072273</v>
      </c>
      <c r="AL18" s="65">
        <f>('4A'!AL18/'4A'!AK18-1)*100</f>
        <v>5.3471271542875787</v>
      </c>
      <c r="AM18" s="65"/>
      <c r="AN18" s="65">
        <f>('4A'!AN18/'4A'!AL18-1)*100</f>
        <v>-10.223128250543622</v>
      </c>
      <c r="AO18" s="65">
        <f>('4A'!AO18/'4A'!AN18-1)*100</f>
        <v>13.67450866851836</v>
      </c>
      <c r="AP18" s="65">
        <f>('4A'!AP18/'4A'!AO18-1)*100</f>
        <v>1.3040164986431568</v>
      </c>
      <c r="AQ18" s="65">
        <f>('4A'!AQ18/'4A'!AP18-1)*100</f>
        <v>6.1072311614147834</v>
      </c>
      <c r="AR18" s="65"/>
      <c r="AS18" s="65">
        <f>('4A'!AS18/'4A'!AQ18-1)*100</f>
        <v>-19.182286399332426</v>
      </c>
      <c r="AT18" s="65">
        <f>('4A'!AT18/'4A'!AS18-1)*100</f>
        <v>-16.933338640432783</v>
      </c>
      <c r="AU18" s="65">
        <f>('4A'!AU18/'4A'!AT18-1)*100</f>
        <v>14.714523706644723</v>
      </c>
      <c r="AV18" s="65">
        <f>('4A'!AV18/'4A'!AU18-1)*100</f>
        <v>19.20756341186911</v>
      </c>
      <c r="AX18" s="65">
        <f>('4A'!AX18/'4A'!AV18-1)*100</f>
        <v>-12.507325503649758</v>
      </c>
      <c r="AY18" s="65">
        <f>('4A'!AY18/'4A'!AX18-1)*100</f>
        <v>-21.605839567632845</v>
      </c>
      <c r="AZ18" s="65">
        <f>('4A'!AZ18/'4A'!AY18-1)*100</f>
        <v>16.270587597755704</v>
      </c>
      <c r="BA18" s="65">
        <f>('4A'!BA18/'4A'!AZ18-1)*100</f>
        <v>34.986256727324275</v>
      </c>
      <c r="BB18" s="65"/>
      <c r="BC18" s="65">
        <f>('4A'!BC18/'4A'!BA18-1)*100</f>
        <v>-6.8142594394304918</v>
      </c>
      <c r="BD18" s="65">
        <f>('4A'!BD18/'4A'!BC18-1)*100</f>
        <v>-18.200451301568911</v>
      </c>
      <c r="BE18" s="65">
        <f>('4A'!BE18/'4A'!BD18-1)*100</f>
        <v>22.476294167369314</v>
      </c>
      <c r="BF18" s="65">
        <f>('4A'!BF18/'4A'!BE18-1)*100</f>
        <v>25.784865360901009</v>
      </c>
      <c r="BG18" s="65"/>
      <c r="BH18" s="65">
        <f>('4A'!BH18/'4A'!BF18-1)*100</f>
        <v>-8.7109975980016685</v>
      </c>
      <c r="BI18" s="65">
        <f>('4A'!BI18/'4A'!BH18-1)*100</f>
        <v>-23.122402129326815</v>
      </c>
      <c r="BJ18" s="65">
        <f>('4A'!BJ18/'4A'!BI18-1)*100</f>
        <v>18.306353070384105</v>
      </c>
      <c r="BK18" s="65">
        <f>('4A'!BK18/'4A'!BJ18-1)*100</f>
        <v>23.202567787927553</v>
      </c>
      <c r="BL18" s="65"/>
      <c r="BM18" s="65">
        <f>('4A'!BM18/'4A'!BK18-1)*100</f>
        <v>-1.3859244845804586</v>
      </c>
      <c r="BN18" s="65">
        <f>('4A'!BN18/'4A'!BM18-1)*100</f>
        <v>-20.54711718420279</v>
      </c>
      <c r="BO18" s="65">
        <f>('4A'!BO18/'4A'!BN18-1)*100</f>
        <v>14.016644578571814</v>
      </c>
      <c r="BP18" s="65">
        <f>('4A'!BP18/'4A'!BO18-1)*100</f>
        <v>19.576999608909375</v>
      </c>
      <c r="BQ18" s="65"/>
      <c r="BR18" s="65">
        <f>('4A'!BR18/'4A'!BP18-1)*100</f>
        <v>-2.203409111945609</v>
      </c>
      <c r="BS18" s="65">
        <f>('4A'!BS18/'4A'!BR18-1)*100</f>
        <v>-25.146764060449033</v>
      </c>
      <c r="BT18" s="65">
        <f>('4A'!BT18/'4A'!BS18-1)*100</f>
        <v>-100</v>
      </c>
      <c r="BU18" s="65" t="e">
        <f>('4A'!BU18/'4A'!BT18-1)*100</f>
        <v>#DIV/0!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440"/>
      <c r="CE18" s="440"/>
      <c r="CF18" s="440"/>
      <c r="CG18" s="440"/>
      <c r="CH18" s="440"/>
      <c r="CI18" s="552"/>
      <c r="CJ18" s="552">
        <f>I18-'[3]CURRENT (YoY)'!FW1787</f>
        <v>0</v>
      </c>
      <c r="CK18" s="552">
        <f>J18-'[3]CURRENT (YoY)'!FX1787</f>
        <v>0</v>
      </c>
      <c r="CL18" s="552">
        <f>K18-'[3]CURRENT (YoY)'!FY1787</f>
        <v>0</v>
      </c>
      <c r="CM18" s="552">
        <f>L18-'[3]CURRENT (YoY)'!FZ1787</f>
        <v>0</v>
      </c>
      <c r="CN18" s="552">
        <f>M18-'[3]CURRENT (YoY)'!GA1787</f>
        <v>0</v>
      </c>
      <c r="CO18" s="552">
        <f>N18-'[3]CURRENT (YoY)'!GB1787</f>
        <v>0</v>
      </c>
      <c r="CP18" s="552">
        <f>O18-'[3]CURRENT (YoY)'!GC1787</f>
        <v>0</v>
      </c>
      <c r="CQ18" s="552">
        <f>P18-'[3]CURRENT (YoY)'!GD1787</f>
        <v>0</v>
      </c>
      <c r="CR18" s="552">
        <f>Q18-'[3]CURRENT (YoY)'!GE1787</f>
        <v>0</v>
      </c>
      <c r="CS18" s="552"/>
      <c r="CT18" s="552"/>
      <c r="CU18" s="552"/>
      <c r="CV18" s="552"/>
      <c r="CW18" s="552"/>
      <c r="CX18" s="552"/>
      <c r="CY18" s="552">
        <f>Y18-'[3]CURRENT (QoQ)'!DK1787</f>
        <v>0</v>
      </c>
      <c r="CZ18" s="552">
        <f>Z18-'[3]CURRENT (QoQ)'!DL1787</f>
        <v>0</v>
      </c>
      <c r="DA18" s="552">
        <f>AA18-'[3]CURRENT (QoQ)'!DM1787</f>
        <v>0</v>
      </c>
      <c r="DB18" s="552">
        <f>AB18-'[3]CURRENT (QoQ)'!DN1787</f>
        <v>0</v>
      </c>
      <c r="DC18" s="552"/>
      <c r="DD18" s="552">
        <f>AD18-'[3]CURRENT (QoQ)'!DO1787</f>
        <v>0</v>
      </c>
      <c r="DE18" s="552">
        <f>AE18-'[3]CURRENT (QoQ)'!DP1787</f>
        <v>0</v>
      </c>
      <c r="DF18" s="552">
        <f>AF18-'[3]CURRENT (QoQ)'!DQ1787</f>
        <v>0</v>
      </c>
      <c r="DG18" s="552">
        <f>AG18-'[3]CURRENT (QoQ)'!DR1787</f>
        <v>0</v>
      </c>
      <c r="DH18" s="552"/>
      <c r="DI18" s="552">
        <f>AI18-'[3]CURRENT (QoQ)'!DS1787</f>
        <v>0</v>
      </c>
      <c r="DJ18" s="552">
        <f>AJ18-'[3]CURRENT (QoQ)'!DT1787</f>
        <v>0</v>
      </c>
      <c r="DK18" s="552">
        <f>AK18-'[3]CURRENT (QoQ)'!DU1787</f>
        <v>0</v>
      </c>
      <c r="DL18" s="552">
        <f>AL18-'[3]CURRENT (QoQ)'!DV1787</f>
        <v>0</v>
      </c>
      <c r="DM18" s="552"/>
      <c r="DN18" s="552">
        <f>AN18-'[3]CURRENT (QoQ)'!DW1787</f>
        <v>0</v>
      </c>
      <c r="DO18" s="552">
        <f>AO18-'[3]CURRENT (QoQ)'!DX1787</f>
        <v>0</v>
      </c>
      <c r="DP18" s="552">
        <f>AP18-'[3]CURRENT (QoQ)'!DY1787</f>
        <v>0</v>
      </c>
      <c r="DQ18" s="552">
        <f>AQ18-'[3]CURRENT (QoQ)'!DZ1787</f>
        <v>0</v>
      </c>
      <c r="DR18" s="552"/>
      <c r="DS18" s="552">
        <f>AS18-'[3]CURRENT (QoQ)'!EA1787</f>
        <v>0</v>
      </c>
      <c r="DT18" s="552">
        <f>AT18-'[3]CURRENT (QoQ)'!EB1787</f>
        <v>0</v>
      </c>
      <c r="DU18" s="552">
        <f>AU18-'[3]CURRENT (QoQ)'!EC1787</f>
        <v>0</v>
      </c>
      <c r="DV18" s="552">
        <f>AV18-'[3]CURRENT (QoQ)'!ED1787</f>
        <v>0</v>
      </c>
      <c r="DW18" s="552"/>
      <c r="DX18" s="552">
        <f>AX18-'[3]CURRENT (QoQ)'!EE1787</f>
        <v>0</v>
      </c>
      <c r="DY18" s="552">
        <f>AY18-'[3]CURRENT (QoQ)'!EF1787</f>
        <v>0</v>
      </c>
      <c r="DZ18" s="552">
        <f>AZ18-'[3]CURRENT (QoQ)'!EG1787</f>
        <v>0</v>
      </c>
      <c r="EA18" s="552">
        <f>BA18-'[3]CURRENT (QoQ)'!EH1787</f>
        <v>0</v>
      </c>
      <c r="EB18" s="552"/>
      <c r="EC18" s="552">
        <f>BC18-'[3]CURRENT (QoQ)'!EI1787</f>
        <v>0</v>
      </c>
      <c r="ED18" s="552">
        <f>BD18-'[3]CURRENT (QoQ)'!EJ1787</f>
        <v>0</v>
      </c>
      <c r="EE18" s="552">
        <f>BE18-'[3]CURRENT (QoQ)'!EK1787</f>
        <v>0</v>
      </c>
      <c r="EF18" s="552">
        <f>BF18-'[3]CURRENT (QoQ)'!EL1787</f>
        <v>0</v>
      </c>
      <c r="EG18" s="552"/>
      <c r="EH18" s="552">
        <f>BH18-'[3]CURRENT (QoQ)'!EM1787</f>
        <v>0</v>
      </c>
      <c r="EI18" s="552">
        <f>BI18-'[3]CURRENT (QoQ)'!EN1787</f>
        <v>0</v>
      </c>
      <c r="EJ18" s="552">
        <f>BJ18-'[3]CURRENT (QoQ)'!EO1787</f>
        <v>0</v>
      </c>
      <c r="EK18" s="552">
        <f>BK18-'[3]CURRENT (QoQ)'!EP1787</f>
        <v>0</v>
      </c>
      <c r="EL18" s="552"/>
      <c r="EM18" s="552">
        <f>BM18-'[3]CURRENT (QoQ)'!EQ1787</f>
        <v>0</v>
      </c>
      <c r="EN18" s="552">
        <f>BN18-'[3]CURRENT (QoQ)'!ER1787</f>
        <v>0</v>
      </c>
      <c r="EO18" s="552">
        <f>BO18-'[3]CURRENT (QoQ)'!ES1787</f>
        <v>0</v>
      </c>
      <c r="EP18" s="552">
        <f>BP18-'[3]CURRENT (QoQ)'!ET1787</f>
        <v>0</v>
      </c>
      <c r="EQ18" s="552"/>
      <c r="ER18" s="552">
        <f>BR18-'[3]CURRENT (QoQ)'!EU1787</f>
        <v>-2.2204460492503131E-14</v>
      </c>
      <c r="ES18" s="552">
        <f>BS18-'[3]CURRENT (QoQ)'!EV1787</f>
        <v>0</v>
      </c>
      <c r="ET18" s="552">
        <f>BT18-'[3]CURRENT (QoQ)'!EW1787</f>
        <v>0</v>
      </c>
      <c r="EU18" s="552" t="e">
        <f>BU18-'[3]CURRENT (QoQ)'!EX1787</f>
        <v>#DIV/0!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452"/>
      <c r="I19" s="64">
        <f>('4A'!I19/'4A'!H19-1)*100</f>
        <v>3.8175414149326459</v>
      </c>
      <c r="J19" s="64">
        <f>('4A'!J19/'4A'!I19-1)*100</f>
        <v>10.059488445482657</v>
      </c>
      <c r="K19" s="64">
        <f>('4A'!K19/'4A'!J19-1)*100</f>
        <v>3.9620785175831896</v>
      </c>
      <c r="L19" s="64">
        <f>('4A'!L19/'4A'!K19-1)*100</f>
        <v>3.9098176840315801</v>
      </c>
      <c r="M19" s="64">
        <f>('4A'!M19/'4A'!L19-1)*100</f>
        <v>-2.6250495612340163</v>
      </c>
      <c r="N19" s="64">
        <f>('4A'!N19/'4A'!M19-1)*100</f>
        <v>14.73408047321505</v>
      </c>
      <c r="O19" s="64">
        <f>('4A'!O19/'4A'!N19-1)*100</f>
        <v>15.773449672640073</v>
      </c>
      <c r="P19" s="64">
        <f>('4A'!P19/'4A'!O19-1)*100</f>
        <v>0.23763075680702794</v>
      </c>
      <c r="Q19" s="64">
        <f>('4A'!Q19/'4A'!P19-1)*100</f>
        <v>3.5433818294311026</v>
      </c>
      <c r="R19" s="64">
        <f>('4A'!R19/'4A'!Q19-1)*100</f>
        <v>-100</v>
      </c>
      <c r="S19" s="64"/>
      <c r="T19" s="67"/>
      <c r="U19" s="64">
        <f>('4A'!U19/'4A'!T19-1)*100</f>
        <v>4.6025327899496649</v>
      </c>
      <c r="V19" s="64">
        <f>('4A'!V19/'4A'!U19-1)*100</f>
        <v>2.0502929440877171</v>
      </c>
      <c r="W19" s="64">
        <f>('4A'!W19/'4A'!V19-1)*100</f>
        <v>3.3908761198952808</v>
      </c>
      <c r="X19" s="64"/>
      <c r="Y19" s="64">
        <f>('4A'!Y19/'4A'!W19-1)*100</f>
        <v>-6.260992580198776</v>
      </c>
      <c r="Z19" s="64">
        <f>('4A'!Z19/'4A'!Y19-1)*100</f>
        <v>4.6948773455008252</v>
      </c>
      <c r="AA19" s="64">
        <f>('4A'!AA19/'4A'!Z19-1)*100</f>
        <v>1.4671084467732909</v>
      </c>
      <c r="AB19" s="64">
        <f>('4A'!AB19/'4A'!AA19-1)*100</f>
        <v>5.6767557719134443</v>
      </c>
      <c r="AC19" s="64"/>
      <c r="AD19" s="64">
        <f>('4A'!AD19/'4A'!AB19-1)*100</f>
        <v>-1.893442468870643</v>
      </c>
      <c r="AE19" s="64">
        <f>('4A'!AE19/'4A'!AD19-1)*100</f>
        <v>5.7188557562821041</v>
      </c>
      <c r="AF19" s="64">
        <f>('4A'!AF19/'4A'!AE19-1)*100</f>
        <v>1.432512606302816</v>
      </c>
      <c r="AG19" s="64">
        <f>('4A'!AG19/'4A'!AF19-1)*100</f>
        <v>2.5259799305409558</v>
      </c>
      <c r="AH19" s="64"/>
      <c r="AI19" s="64">
        <f>('4A'!AI19/'4A'!AG19-1)*100</f>
        <v>-5.1843982890106606</v>
      </c>
      <c r="AJ19" s="64">
        <f>('4A'!AJ19/'4A'!AI19-1)*100</f>
        <v>5.1164917339834082</v>
      </c>
      <c r="AK19" s="64">
        <f>('4A'!AK19/'4A'!AJ19-1)*100</f>
        <v>2.1156933243574816</v>
      </c>
      <c r="AL19" s="64">
        <f>('4A'!AL19/'4A'!AK19-1)*100</f>
        <v>1.8264808184151438</v>
      </c>
      <c r="AM19" s="64"/>
      <c r="AN19" s="64">
        <f>('4A'!AN19/'4A'!AL19-1)*100</f>
        <v>-5.1661295959779752</v>
      </c>
      <c r="AO19" s="64">
        <f>('4A'!AO19/'4A'!AN19-1)*100</f>
        <v>5.8669872293501069</v>
      </c>
      <c r="AP19" s="64">
        <f>('4A'!AP19/'4A'!AO19-1)*100</f>
        <v>1.2116206675957697</v>
      </c>
      <c r="AQ19" s="64">
        <f>('4A'!AQ19/'4A'!AP19-1)*100</f>
        <v>2.455427276480493</v>
      </c>
      <c r="AR19" s="64"/>
      <c r="AS19" s="64">
        <f>('4A'!AS19/'4A'!AQ19-1)*100</f>
        <v>-5.7555609439684634</v>
      </c>
      <c r="AT19" s="64">
        <f>('4A'!AT19/'4A'!AS19-1)*100</f>
        <v>-16.721360401867003</v>
      </c>
      <c r="AU19" s="64">
        <f>('4A'!AU19/'4A'!AT19-1)*100</f>
        <v>27.162780183913426</v>
      </c>
      <c r="AV19" s="64">
        <f>('4A'!AV19/'4A'!AU19-1)*100</f>
        <v>2.6859695909838388</v>
      </c>
      <c r="AX19" s="64">
        <f>('4A'!AX19/'4A'!AV19-1)*100</f>
        <v>-1.0501316028098895</v>
      </c>
      <c r="AY19" s="64">
        <f>('4A'!AY19/'4A'!AX19-1)*100</f>
        <v>1.6660282879721544</v>
      </c>
      <c r="AZ19" s="64">
        <f>('4A'!AZ19/'4A'!AY19-1)*100</f>
        <v>2.6864935669595358</v>
      </c>
      <c r="BA19" s="64">
        <f>('4A'!BA19/'4A'!AZ19-1)*100</f>
        <v>13.25397924881544</v>
      </c>
      <c r="BB19" s="64"/>
      <c r="BC19" s="64">
        <f>('4A'!BC19/'4A'!BA19-1)*100</f>
        <v>-3.1951486399196982</v>
      </c>
      <c r="BD19" s="64">
        <f>('4A'!BD19/'4A'!BC19-1)*100</f>
        <v>4.4856449916278684</v>
      </c>
      <c r="BE19" s="64">
        <f>('4A'!BE19/'4A'!BD19-1)*100</f>
        <v>6.1586771097970283</v>
      </c>
      <c r="BF19" s="64">
        <f>('4A'!BF19/'4A'!BE19-1)*100</f>
        <v>2.5723563813132566</v>
      </c>
      <c r="BG19" s="64"/>
      <c r="BH19" s="64">
        <f>('4A'!BH19/'4A'!BF19-1)*100</f>
        <v>-6.4337496940552352</v>
      </c>
      <c r="BI19" s="64">
        <f>('4A'!BI19/'4A'!BH19-1)*100</f>
        <v>-2.4074488713367925</v>
      </c>
      <c r="BJ19" s="64">
        <f>('4A'!BJ19/'4A'!BI19-1)*100</f>
        <v>4.3129525455462225</v>
      </c>
      <c r="BK19" s="64">
        <f>('4A'!BK19/'4A'!BJ19-1)*100</f>
        <v>2.8708158052070942</v>
      </c>
      <c r="BL19" s="64"/>
      <c r="BM19" s="64">
        <f>('4A'!BM19/'4A'!BK19-1)*100</f>
        <v>-3.7707288942741779</v>
      </c>
      <c r="BN19" s="64">
        <f>('4A'!BN19/'4A'!BM19-1)*100</f>
        <v>1.8835023708038579</v>
      </c>
      <c r="BO19" s="64">
        <f>('4A'!BO19/'4A'!BN19-1)*100</f>
        <v>4.7760659170821285</v>
      </c>
      <c r="BP19" s="64">
        <f>('4A'!BP19/'4A'!BO19-1)*100</f>
        <v>-0.15366208751352861</v>
      </c>
      <c r="BQ19" s="64"/>
      <c r="BR19" s="64">
        <f>('4A'!BR19/'4A'!BP19-1)*100</f>
        <v>-3.6292331522015719</v>
      </c>
      <c r="BS19" s="64">
        <f>('4A'!BS19/'4A'!BR19-1)*100</f>
        <v>-3.7001988433593702E-2</v>
      </c>
      <c r="BT19" s="64">
        <f>('4A'!BT19/'4A'!BS19-1)*100</f>
        <v>-100</v>
      </c>
      <c r="BU19" s="64" t="e">
        <f>('4A'!BU19/'4A'!BT19-1)*100</f>
        <v>#DIV/0!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440"/>
      <c r="CF19" s="440"/>
      <c r="CG19" s="440"/>
      <c r="CH19" s="440"/>
      <c r="CI19" s="552"/>
      <c r="CJ19" s="552">
        <f>I19-'[3]CURRENT (YoY)'!FW1788</f>
        <v>0</v>
      </c>
      <c r="CK19" s="552">
        <f>J19-'[3]CURRENT (YoY)'!FX1788</f>
        <v>0</v>
      </c>
      <c r="CL19" s="552">
        <f>K19-'[3]CURRENT (YoY)'!FY1788</f>
        <v>0</v>
      </c>
      <c r="CM19" s="552">
        <f>L19-'[3]CURRENT (YoY)'!FZ1788</f>
        <v>0</v>
      </c>
      <c r="CN19" s="552">
        <f>M19-'[3]CURRENT (YoY)'!GA1788</f>
        <v>0</v>
      </c>
      <c r="CO19" s="552">
        <f>N19-'[3]CURRENT (YoY)'!GB1788</f>
        <v>0</v>
      </c>
      <c r="CP19" s="552">
        <f>O19-'[3]CURRENT (YoY)'!GC1788</f>
        <v>0</v>
      </c>
      <c r="CQ19" s="552">
        <f>P19-'[3]CURRENT (YoY)'!GD1788</f>
        <v>0</v>
      </c>
      <c r="CR19" s="552">
        <f>Q19-'[3]CURRENT (YoY)'!GE1788</f>
        <v>0</v>
      </c>
      <c r="CS19" s="552"/>
      <c r="CT19" s="552"/>
      <c r="CU19" s="552"/>
      <c r="CV19" s="552"/>
      <c r="CW19" s="552"/>
      <c r="CX19" s="552"/>
      <c r="CY19" s="552">
        <f>Y19-'[3]CURRENT (QoQ)'!DK1788</f>
        <v>0</v>
      </c>
      <c r="CZ19" s="552">
        <f>Z19-'[3]CURRENT (QoQ)'!DL1788</f>
        <v>0</v>
      </c>
      <c r="DA19" s="552">
        <f>AA19-'[3]CURRENT (QoQ)'!DM1788</f>
        <v>0</v>
      </c>
      <c r="DB19" s="552">
        <f>AB19-'[3]CURRENT (QoQ)'!DN1788</f>
        <v>0</v>
      </c>
      <c r="DC19" s="552"/>
      <c r="DD19" s="552">
        <f>AD19-'[3]CURRENT (QoQ)'!DO1788</f>
        <v>0</v>
      </c>
      <c r="DE19" s="552">
        <f>AE19-'[3]CURRENT (QoQ)'!DP1788</f>
        <v>0</v>
      </c>
      <c r="DF19" s="552">
        <f>AF19-'[3]CURRENT (QoQ)'!DQ1788</f>
        <v>0</v>
      </c>
      <c r="DG19" s="552">
        <f>AG19-'[3]CURRENT (QoQ)'!DR1788</f>
        <v>0</v>
      </c>
      <c r="DH19" s="552"/>
      <c r="DI19" s="552">
        <f>AI19-'[3]CURRENT (QoQ)'!DS1788</f>
        <v>0</v>
      </c>
      <c r="DJ19" s="552">
        <f>AJ19-'[3]CURRENT (QoQ)'!DT1788</f>
        <v>0</v>
      </c>
      <c r="DK19" s="552">
        <f>AK19-'[3]CURRENT (QoQ)'!DU1788</f>
        <v>0</v>
      </c>
      <c r="DL19" s="552">
        <f>AL19-'[3]CURRENT (QoQ)'!DV1788</f>
        <v>0</v>
      </c>
      <c r="DM19" s="552"/>
      <c r="DN19" s="552">
        <f>AN19-'[3]CURRENT (QoQ)'!DW1788</f>
        <v>0</v>
      </c>
      <c r="DO19" s="552">
        <f>AO19-'[3]CURRENT (QoQ)'!DX1788</f>
        <v>0</v>
      </c>
      <c r="DP19" s="552">
        <f>AP19-'[3]CURRENT (QoQ)'!DY1788</f>
        <v>0</v>
      </c>
      <c r="DQ19" s="552">
        <f>AQ19-'[3]CURRENT (QoQ)'!DZ1788</f>
        <v>0</v>
      </c>
      <c r="DR19" s="552"/>
      <c r="DS19" s="552">
        <f>AS19-'[3]CURRENT (QoQ)'!EA1788</f>
        <v>0</v>
      </c>
      <c r="DT19" s="552">
        <f>AT19-'[3]CURRENT (QoQ)'!EB1788</f>
        <v>0</v>
      </c>
      <c r="DU19" s="552">
        <f>AU19-'[3]CURRENT (QoQ)'!EC1788</f>
        <v>0</v>
      </c>
      <c r="DV19" s="552">
        <f>AV19-'[3]CURRENT (QoQ)'!ED1788</f>
        <v>0</v>
      </c>
      <c r="DW19" s="552"/>
      <c r="DX19" s="552">
        <f>AX19-'[3]CURRENT (QoQ)'!EE1788</f>
        <v>0</v>
      </c>
      <c r="DY19" s="552">
        <f>AY19-'[3]CURRENT (QoQ)'!EF1788</f>
        <v>0</v>
      </c>
      <c r="DZ19" s="552">
        <f>AZ19-'[3]CURRENT (QoQ)'!EG1788</f>
        <v>0</v>
      </c>
      <c r="EA19" s="552">
        <f>BA19-'[3]CURRENT (QoQ)'!EH1788</f>
        <v>0</v>
      </c>
      <c r="EB19" s="552"/>
      <c r="EC19" s="552">
        <f>BC19-'[3]CURRENT (QoQ)'!EI1788</f>
        <v>0</v>
      </c>
      <c r="ED19" s="552">
        <f>BD19-'[3]CURRENT (QoQ)'!EJ1788</f>
        <v>0</v>
      </c>
      <c r="EE19" s="552">
        <f>BE19-'[3]CURRENT (QoQ)'!EK1788</f>
        <v>0</v>
      </c>
      <c r="EF19" s="552">
        <f>BF19-'[3]CURRENT (QoQ)'!EL1788</f>
        <v>0</v>
      </c>
      <c r="EG19" s="552"/>
      <c r="EH19" s="552">
        <f>BH19-'[3]CURRENT (QoQ)'!EM1788</f>
        <v>0</v>
      </c>
      <c r="EI19" s="552">
        <f>BI19-'[3]CURRENT (QoQ)'!EN1788</f>
        <v>0</v>
      </c>
      <c r="EJ19" s="552">
        <f>BJ19-'[3]CURRENT (QoQ)'!EO1788</f>
        <v>0</v>
      </c>
      <c r="EK19" s="552">
        <f>BK19-'[3]CURRENT (QoQ)'!EP1788</f>
        <v>0</v>
      </c>
      <c r="EL19" s="552"/>
      <c r="EM19" s="552">
        <f>BM19-'[3]CURRENT (QoQ)'!EQ1788</f>
        <v>0</v>
      </c>
      <c r="EN19" s="552">
        <f>BN19-'[3]CURRENT (QoQ)'!ER1788</f>
        <v>0</v>
      </c>
      <c r="EO19" s="552">
        <f>BO19-'[3]CURRENT (QoQ)'!ES1788</f>
        <v>0</v>
      </c>
      <c r="EP19" s="552">
        <f>BP19-'[3]CURRENT (QoQ)'!ET1788</f>
        <v>0</v>
      </c>
      <c r="EQ19" s="552"/>
      <c r="ER19" s="552">
        <f>BR19-'[3]CURRENT (QoQ)'!EU1788</f>
        <v>0</v>
      </c>
      <c r="ES19" s="552">
        <f>BS19-'[3]CURRENT (QoQ)'!EV1788</f>
        <v>1.1102230246251565E-14</v>
      </c>
      <c r="ET19" s="552">
        <f>BT19-'[3]CURRENT (QoQ)'!EW1788</f>
        <v>0</v>
      </c>
      <c r="EU19" s="552" t="e">
        <f>BU19-'[3]CURRENT (QoQ)'!EX1788</f>
        <v>#DIV/0!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451"/>
      <c r="I20" s="65">
        <f>('4A'!I20/'4A'!H20-1)*100</f>
        <v>2.8380535414605168</v>
      </c>
      <c r="J20" s="65">
        <f>('4A'!J20/'4A'!I20-1)*100</f>
        <v>25.097630945901983</v>
      </c>
      <c r="K20" s="65">
        <f>('4A'!K20/'4A'!J20-1)*100</f>
        <v>-12.694601704516328</v>
      </c>
      <c r="L20" s="65">
        <f>('4A'!L20/'4A'!K20-1)*100</f>
        <v>-7.7935862651601457</v>
      </c>
      <c r="M20" s="65">
        <f>('4A'!M20/'4A'!L20-1)*100</f>
        <v>13.619464935979032</v>
      </c>
      <c r="N20" s="65">
        <f>('4A'!N20/'4A'!M20-1)*100</f>
        <v>16.593738198044129</v>
      </c>
      <c r="O20" s="65">
        <f>('4A'!O20/'4A'!N20-1)*100</f>
        <v>13.534088298665914</v>
      </c>
      <c r="P20" s="65">
        <f>('4A'!P20/'4A'!O20-1)*100</f>
        <v>-15.737000868881989</v>
      </c>
      <c r="Q20" s="65">
        <f>('4A'!Q20/'4A'!P20-1)*100</f>
        <v>9.0734725819158868</v>
      </c>
      <c r="R20" s="65">
        <f>('4A'!R20/'4A'!Q20-1)*100</f>
        <v>-100</v>
      </c>
      <c r="S20" s="65"/>
      <c r="T20" s="68"/>
      <c r="U20" s="65">
        <f>('4A'!U20/'4A'!T20-1)*100</f>
        <v>52.400886909498936</v>
      </c>
      <c r="V20" s="65">
        <f>('4A'!V20/'4A'!U20-1)*100</f>
        <v>-2.6868740100622679</v>
      </c>
      <c r="W20" s="65">
        <f>('4A'!W20/'4A'!V20-1)*100</f>
        <v>-4.7164104078681994</v>
      </c>
      <c r="X20" s="65"/>
      <c r="Y20" s="65">
        <f>('4A'!Y20/'4A'!W20-1)*100</f>
        <v>-27.170014444989143</v>
      </c>
      <c r="Z20" s="65">
        <f>('4A'!Z20/'4A'!Y20-1)*100</f>
        <v>22.367318377722633</v>
      </c>
      <c r="AA20" s="65">
        <f>('4A'!AA20/'4A'!Z20-1)*100</f>
        <v>18.114733385724378</v>
      </c>
      <c r="AB20" s="65">
        <f>('4A'!AB20/'4A'!AA20-1)*100</f>
        <v>20.872188357737809</v>
      </c>
      <c r="AC20" s="65"/>
      <c r="AD20" s="65">
        <f>('4A'!AD20/'4A'!AB20-1)*100</f>
        <v>-22.84908106346305</v>
      </c>
      <c r="AE20" s="65">
        <f>('4A'!AE20/'4A'!AD20-1)*100</f>
        <v>18.311514909619842</v>
      </c>
      <c r="AF20" s="65">
        <f>('4A'!AF20/'4A'!AE20-1)*100</f>
        <v>11.791893903741467</v>
      </c>
      <c r="AG20" s="65">
        <f>('4A'!AG20/'4A'!AF20-1)*100</f>
        <v>15.003701006678693</v>
      </c>
      <c r="AH20" s="65"/>
      <c r="AI20" s="65">
        <f>('4A'!AI20/'4A'!AG20-1)*100</f>
        <v>-33.804815672724331</v>
      </c>
      <c r="AJ20" s="65">
        <f>('4A'!AJ20/'4A'!AI20-1)*100</f>
        <v>9.2569670870147789</v>
      </c>
      <c r="AK20" s="65">
        <f>('4A'!AK20/'4A'!AJ20-1)*100</f>
        <v>2.5745687480025259</v>
      </c>
      <c r="AL20" s="65">
        <f>('4A'!AL20/'4A'!AK20-1)*100</f>
        <v>2.2080104667517642</v>
      </c>
      <c r="AM20" s="65"/>
      <c r="AN20" s="65">
        <f>('4A'!AN20/'4A'!AL20-1)*100</f>
        <v>-19.242578563276524</v>
      </c>
      <c r="AO20" s="65">
        <f>('4A'!AO20/'4A'!AN20-1)*100</f>
        <v>4.8129056748193344</v>
      </c>
      <c r="AP20" s="65">
        <f>('4A'!AP20/'4A'!AO20-1)*100</f>
        <v>-2.9707032952833057</v>
      </c>
      <c r="AQ20" s="65">
        <f>('4A'!AQ20/'4A'!AP20-1)*100</f>
        <v>25.823151359911598</v>
      </c>
      <c r="AR20" s="65"/>
      <c r="AS20" s="65">
        <f>('4A'!AS20/'4A'!AQ20-1)*100</f>
        <v>-22.823394083301494</v>
      </c>
      <c r="AT20" s="65">
        <f>('4A'!AT20/'4A'!AS20-1)*100</f>
        <v>33.59630790618786</v>
      </c>
      <c r="AU20" s="65">
        <f>('4A'!AU20/'4A'!AT20-1)*100</f>
        <v>-2.3923249514773426</v>
      </c>
      <c r="AV20" s="65">
        <f>('4A'!AV20/'4A'!AU20-1)*100</f>
        <v>4.1927078906679016</v>
      </c>
      <c r="AX20" s="65">
        <f>('4A'!AX20/'4A'!AV20-1)*100</f>
        <v>-18.643030307845244</v>
      </c>
      <c r="AY20" s="65">
        <f>('4A'!AY20/'4A'!AX20-1)*100</f>
        <v>34.584544432169871</v>
      </c>
      <c r="AZ20" s="65">
        <f>('4A'!AZ20/'4A'!AY20-1)*100</f>
        <v>-1.0685782764970675</v>
      </c>
      <c r="BA20" s="65">
        <f>('4A'!BA20/'4A'!AZ20-1)*100</f>
        <v>19.807329326267119</v>
      </c>
      <c r="BB20" s="65"/>
      <c r="BC20" s="65">
        <f>('4A'!BC20/'4A'!BA20-1)*100</f>
        <v>-21.785089662806477</v>
      </c>
      <c r="BD20" s="65">
        <f>('4A'!BD20/'4A'!BC20-1)*100</f>
        <v>23.745159525880499</v>
      </c>
      <c r="BE20" s="65">
        <f>('4A'!BE20/'4A'!BD20-1)*100</f>
        <v>-1.7427501922999244</v>
      </c>
      <c r="BF20" s="65">
        <f>('4A'!BF20/'4A'!BE20-1)*100</f>
        <v>10.573296410652899</v>
      </c>
      <c r="BG20" s="65"/>
      <c r="BH20" s="65">
        <f>('4A'!BH20/'4A'!BF20-1)*100</f>
        <v>-22.837342228803216</v>
      </c>
      <c r="BI20" s="65">
        <f>('4A'!BI20/'4A'!BH20-1)*100</f>
        <v>-18.878631093654576</v>
      </c>
      <c r="BJ20" s="65">
        <f>('4A'!BJ20/'4A'!BI20-1)*100</f>
        <v>14.505064683007983</v>
      </c>
      <c r="BK20" s="65">
        <f>('4A'!BK20/'4A'!BJ20-1)*100</f>
        <v>24.545261997877432</v>
      </c>
      <c r="BL20" s="65"/>
      <c r="BM20" s="65">
        <f>('4A'!BM20/'4A'!BK20-1)*100</f>
        <v>-25.918493488571627</v>
      </c>
      <c r="BN20" s="65">
        <f>('4A'!BN20/'4A'!BM20-1)*100</f>
        <v>-0.55044608209744439</v>
      </c>
      <c r="BO20" s="65">
        <f>('4A'!BO20/'4A'!BN20-1)*100</f>
        <v>30.707933401905695</v>
      </c>
      <c r="BP20" s="65">
        <f>('4A'!BP20/'4A'!BO20-1)*100</f>
        <v>28.107608506971804</v>
      </c>
      <c r="BQ20" s="65"/>
      <c r="BR20" s="65">
        <f>('4A'!BR20/'4A'!BP20-1)*100</f>
        <v>-14.052502236358677</v>
      </c>
      <c r="BS20" s="65">
        <f>('4A'!BS20/'4A'!BR20-1)*100</f>
        <v>-7.6171445057109484</v>
      </c>
      <c r="BT20" s="65">
        <f>('4A'!BT20/'4A'!BS20-1)*100</f>
        <v>-100</v>
      </c>
      <c r="BU20" s="65" t="e">
        <f>('4A'!BU20/'4A'!BT20-1)*100</f>
        <v>#DIV/0!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440"/>
      <c r="CE20" s="440"/>
      <c r="CF20" s="440"/>
      <c r="CG20" s="440"/>
      <c r="CH20" s="440"/>
      <c r="CI20" s="552"/>
      <c r="CJ20" s="552">
        <f>I20-'[3]CURRENT (YoY)'!FW1789</f>
        <v>0</v>
      </c>
      <c r="CK20" s="552">
        <f>J20-'[3]CURRENT (YoY)'!FX1789</f>
        <v>0</v>
      </c>
      <c r="CL20" s="552">
        <f>K20-'[3]CURRENT (YoY)'!FY1789</f>
        <v>0</v>
      </c>
      <c r="CM20" s="552">
        <f>L20-'[3]CURRENT (YoY)'!FZ1789</f>
        <v>0</v>
      </c>
      <c r="CN20" s="552">
        <f>M20-'[3]CURRENT (YoY)'!GA1789</f>
        <v>0</v>
      </c>
      <c r="CO20" s="552">
        <f>N20-'[3]CURRENT (YoY)'!GB1789</f>
        <v>0</v>
      </c>
      <c r="CP20" s="552">
        <f>O20-'[3]CURRENT (YoY)'!GC1789</f>
        <v>0</v>
      </c>
      <c r="CQ20" s="552">
        <f>P20-'[3]CURRENT (YoY)'!GD1789</f>
        <v>0</v>
      </c>
      <c r="CR20" s="552">
        <f>Q20-'[3]CURRENT (YoY)'!GE1789</f>
        <v>0</v>
      </c>
      <c r="CS20" s="552"/>
      <c r="CT20" s="552"/>
      <c r="CU20" s="552"/>
      <c r="CV20" s="552"/>
      <c r="CW20" s="552"/>
      <c r="CX20" s="552"/>
      <c r="CY20" s="552">
        <f>Y20-'[3]CURRENT (QoQ)'!DK1789</f>
        <v>0</v>
      </c>
      <c r="CZ20" s="552">
        <f>Z20-'[3]CURRENT (QoQ)'!DL1789</f>
        <v>0</v>
      </c>
      <c r="DA20" s="552">
        <f>AA20-'[3]CURRENT (QoQ)'!DM1789</f>
        <v>0</v>
      </c>
      <c r="DB20" s="552">
        <f>AB20-'[3]CURRENT (QoQ)'!DN1789</f>
        <v>0</v>
      </c>
      <c r="DC20" s="552"/>
      <c r="DD20" s="552">
        <f>AD20-'[3]CURRENT (QoQ)'!DO1789</f>
        <v>0</v>
      </c>
      <c r="DE20" s="552">
        <f>AE20-'[3]CURRENT (QoQ)'!DP1789</f>
        <v>0</v>
      </c>
      <c r="DF20" s="552">
        <f>AF20-'[3]CURRENT (QoQ)'!DQ1789</f>
        <v>0</v>
      </c>
      <c r="DG20" s="552">
        <f>AG20-'[3]CURRENT (QoQ)'!DR1789</f>
        <v>0</v>
      </c>
      <c r="DH20" s="552"/>
      <c r="DI20" s="552">
        <f>AI20-'[3]CURRENT (QoQ)'!DS1789</f>
        <v>0</v>
      </c>
      <c r="DJ20" s="552">
        <f>AJ20-'[3]CURRENT (QoQ)'!DT1789</f>
        <v>0</v>
      </c>
      <c r="DK20" s="552">
        <f>AK20-'[3]CURRENT (QoQ)'!DU1789</f>
        <v>0</v>
      </c>
      <c r="DL20" s="552">
        <f>AL20-'[3]CURRENT (QoQ)'!DV1789</f>
        <v>0</v>
      </c>
      <c r="DM20" s="552"/>
      <c r="DN20" s="552">
        <f>AN20-'[3]CURRENT (QoQ)'!DW1789</f>
        <v>0</v>
      </c>
      <c r="DO20" s="552">
        <f>AO20-'[3]CURRENT (QoQ)'!DX1789</f>
        <v>0</v>
      </c>
      <c r="DP20" s="552">
        <f>AP20-'[3]CURRENT (QoQ)'!DY1789</f>
        <v>0</v>
      </c>
      <c r="DQ20" s="552">
        <f>AQ20-'[3]CURRENT (QoQ)'!DZ1789</f>
        <v>0</v>
      </c>
      <c r="DR20" s="552"/>
      <c r="DS20" s="552">
        <f>AS20-'[3]CURRENT (QoQ)'!EA1789</f>
        <v>0</v>
      </c>
      <c r="DT20" s="552">
        <f>AT20-'[3]CURRENT (QoQ)'!EB1789</f>
        <v>0</v>
      </c>
      <c r="DU20" s="552">
        <f>AU20-'[3]CURRENT (QoQ)'!EC1789</f>
        <v>0</v>
      </c>
      <c r="DV20" s="552">
        <f>AV20-'[3]CURRENT (QoQ)'!ED1789</f>
        <v>0</v>
      </c>
      <c r="DW20" s="552"/>
      <c r="DX20" s="552">
        <f>AX20-'[3]CURRENT (QoQ)'!EE1789</f>
        <v>0</v>
      </c>
      <c r="DY20" s="552">
        <f>AY20-'[3]CURRENT (QoQ)'!EF1789</f>
        <v>0</v>
      </c>
      <c r="DZ20" s="552">
        <f>AZ20-'[3]CURRENT (QoQ)'!EG1789</f>
        <v>-2.2204460492503131E-14</v>
      </c>
      <c r="EA20" s="552">
        <f>BA20-'[3]CURRENT (QoQ)'!EH1789</f>
        <v>0</v>
      </c>
      <c r="EB20" s="552"/>
      <c r="EC20" s="552">
        <f>BC20-'[3]CURRENT (QoQ)'!EI1789</f>
        <v>0</v>
      </c>
      <c r="ED20" s="552">
        <f>BD20-'[3]CURRENT (QoQ)'!EJ1789</f>
        <v>0</v>
      </c>
      <c r="EE20" s="552">
        <f>BE20-'[3]CURRENT (QoQ)'!EK1789</f>
        <v>0</v>
      </c>
      <c r="EF20" s="552">
        <f>BF20-'[3]CURRENT (QoQ)'!EL1789</f>
        <v>0</v>
      </c>
      <c r="EG20" s="552"/>
      <c r="EH20" s="552">
        <f>BH20-'[3]CURRENT (QoQ)'!EM1789</f>
        <v>0</v>
      </c>
      <c r="EI20" s="552">
        <f>BI20-'[3]CURRENT (QoQ)'!EN1789</f>
        <v>0</v>
      </c>
      <c r="EJ20" s="552">
        <f>BJ20-'[3]CURRENT (QoQ)'!EO1789</f>
        <v>0</v>
      </c>
      <c r="EK20" s="552">
        <f>BK20-'[3]CURRENT (QoQ)'!EP1789</f>
        <v>0</v>
      </c>
      <c r="EL20" s="552"/>
      <c r="EM20" s="552">
        <f>BM20-'[3]CURRENT (QoQ)'!EQ1789</f>
        <v>0</v>
      </c>
      <c r="EN20" s="552">
        <f>BN20-'[3]CURRENT (QoQ)'!ER1789</f>
        <v>0</v>
      </c>
      <c r="EO20" s="552">
        <f>BO20-'[3]CURRENT (QoQ)'!ES1789</f>
        <v>0</v>
      </c>
      <c r="EP20" s="552">
        <f>BP20-'[3]CURRENT (QoQ)'!ET1789</f>
        <v>0</v>
      </c>
      <c r="EQ20" s="552"/>
      <c r="ER20" s="552">
        <f>BR20-'[3]CURRENT (QoQ)'!EU1789</f>
        <v>0</v>
      </c>
      <c r="ES20" s="552">
        <f>BS20-'[3]CURRENT (QoQ)'!EV1789</f>
        <v>0</v>
      </c>
      <c r="ET20" s="552">
        <f>BT20-'[3]CURRENT (QoQ)'!EW1789</f>
        <v>0</v>
      </c>
      <c r="EU20" s="552" t="e">
        <f>BU20-'[3]CURRENT (QoQ)'!EX1789</f>
        <v>#DIV/0!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451"/>
      <c r="I21" s="65">
        <f>('4A'!I21/'4A'!H21-1)*100</f>
        <v>8.0396326161048304</v>
      </c>
      <c r="J21" s="65">
        <f>('4A'!J21/'4A'!I21-1)*100</f>
        <v>6.2349741454785557</v>
      </c>
      <c r="K21" s="65">
        <f>('4A'!K21/'4A'!J21-1)*100</f>
        <v>7.1519645000634346</v>
      </c>
      <c r="L21" s="65">
        <f>('4A'!L21/'4A'!K21-1)*100</f>
        <v>9.3663335047944543</v>
      </c>
      <c r="M21" s="65">
        <f>('4A'!M21/'4A'!L21-1)*100</f>
        <v>9.7154461393571303</v>
      </c>
      <c r="N21" s="65">
        <f>('4A'!N21/'4A'!M21-1)*100</f>
        <v>17.7578098597984</v>
      </c>
      <c r="O21" s="65">
        <f>('4A'!O21/'4A'!N21-1)*100</f>
        <v>18.897574244115379</v>
      </c>
      <c r="P21" s="65">
        <f>('4A'!P21/'4A'!O21-1)*100</f>
        <v>8.7918917554630216</v>
      </c>
      <c r="Q21" s="65">
        <f>('4A'!Q21/'4A'!P21-1)*100</f>
        <v>5.173904584925193</v>
      </c>
      <c r="R21" s="65">
        <f>('4A'!R21/'4A'!Q21-1)*100</f>
        <v>-100</v>
      </c>
      <c r="S21" s="65"/>
      <c r="T21" s="68"/>
      <c r="U21" s="65">
        <f>('4A'!U21/'4A'!T21-1)*100</f>
        <v>5.698550682696979</v>
      </c>
      <c r="V21" s="65">
        <f>('4A'!V21/'4A'!U21-1)*100</f>
        <v>2.4351615474688337</v>
      </c>
      <c r="W21" s="65">
        <f>('4A'!W21/'4A'!V21-1)*100</f>
        <v>4.6218146325551546</v>
      </c>
      <c r="X21" s="65"/>
      <c r="Y21" s="65">
        <f>('4A'!Y21/'4A'!W21-1)*100</f>
        <v>-5.5769556438165502</v>
      </c>
      <c r="Z21" s="65">
        <f>('4A'!Z21/'4A'!Y21-1)*100</f>
        <v>13.862569282646952</v>
      </c>
      <c r="AA21" s="65">
        <f>('4A'!AA21/'4A'!Z21-1)*100</f>
        <v>-3.3906903009841893</v>
      </c>
      <c r="AB21" s="65">
        <f>('4A'!AB21/'4A'!AA21-1)*100</f>
        <v>-2.0935985433997106</v>
      </c>
      <c r="AC21" s="65"/>
      <c r="AD21" s="65">
        <f>('4A'!AD21/'4A'!AB21-1)*100</f>
        <v>-0.75566376994173901</v>
      </c>
      <c r="AE21" s="65">
        <f>('4A'!AE21/'4A'!AD21-1)*100</f>
        <v>13.702614280094894</v>
      </c>
      <c r="AF21" s="65">
        <f>('4A'!AF21/'4A'!AE21-1)*100</f>
        <v>-2.0610954496399381</v>
      </c>
      <c r="AG21" s="65">
        <f>('4A'!AG21/'4A'!AF21-1)*100</f>
        <v>-6.7189255612616794</v>
      </c>
      <c r="AH21" s="65"/>
      <c r="AI21" s="65">
        <f>('4A'!AI21/'4A'!AG21-1)*100</f>
        <v>1.5175984261257769</v>
      </c>
      <c r="AJ21" s="65">
        <f>('4A'!AJ21/'4A'!AI21-1)*100</f>
        <v>14.430623448727363</v>
      </c>
      <c r="AK21" s="65">
        <f>('4A'!AK21/'4A'!AJ21-1)*100</f>
        <v>2.0139046787156278</v>
      </c>
      <c r="AL21" s="65">
        <f>('4A'!AL21/'4A'!AK21-1)*100</f>
        <v>-10.325258441958418</v>
      </c>
      <c r="AM21" s="65"/>
      <c r="AN21" s="65">
        <f>('4A'!AN21/'4A'!AL21-1)*100</f>
        <v>-3.212434973066447</v>
      </c>
      <c r="AO21" s="65">
        <f>('4A'!AO21/'4A'!AN21-1)*100</f>
        <v>19.902176822465954</v>
      </c>
      <c r="AP21" s="65">
        <f>('4A'!AP21/'4A'!AO21-1)*100</f>
        <v>11.2606376612286</v>
      </c>
      <c r="AQ21" s="65">
        <f>('4A'!AQ21/'4A'!AP21-1)*100</f>
        <v>-12.177511383865912</v>
      </c>
      <c r="AR21" s="65"/>
      <c r="AS21" s="65">
        <f>('4A'!AS21/'4A'!AQ21-1)*100</f>
        <v>-3.8699685286528784</v>
      </c>
      <c r="AT21" s="65">
        <f>('4A'!AT21/'4A'!AS21-1)*100</f>
        <v>16.097949557599001</v>
      </c>
      <c r="AU21" s="65">
        <f>('4A'!AU21/'4A'!AT21-1)*100</f>
        <v>12.032023700022588</v>
      </c>
      <c r="AV21" s="65">
        <f>('4A'!AV21/'4A'!AU21-1)*100</f>
        <v>-13.777146069389602</v>
      </c>
      <c r="AX21" s="65">
        <f>('4A'!AX21/'4A'!AV21-1)*100</f>
        <v>2.4073837033823597</v>
      </c>
      <c r="AY21" s="65">
        <f>('4A'!AY21/'4A'!AX21-1)*100</f>
        <v>17.629449339483227</v>
      </c>
      <c r="AZ21" s="65">
        <f>('4A'!AZ21/'4A'!AY21-1)*100</f>
        <v>11.209252371713664</v>
      </c>
      <c r="BA21" s="65">
        <f>('4A'!BA21/'4A'!AZ21-1)*100</f>
        <v>-7.1335406040972433</v>
      </c>
      <c r="BB21" s="65"/>
      <c r="BC21" s="65">
        <f>('4A'!BC21/'4A'!BA21-1)*100</f>
        <v>-1.9872327413518298</v>
      </c>
      <c r="BD21" s="65">
        <f>('4A'!BD21/'4A'!BC21-1)*100</f>
        <v>21.75407990462017</v>
      </c>
      <c r="BE21" s="65">
        <f>('4A'!BE21/'4A'!BD21-1)*100</f>
        <v>9.907416070823194</v>
      </c>
      <c r="BF21" s="65">
        <f>('4A'!BF21/'4A'!BE21-1)*100</f>
        <v>-15.04788290257677</v>
      </c>
      <c r="BG21" s="65"/>
      <c r="BH21" s="65">
        <f>('4A'!BH21/'4A'!BF21-1)*100</f>
        <v>-2.8112156370110108</v>
      </c>
      <c r="BI21" s="65">
        <f>('4A'!BI21/'4A'!BH21-1)*100</f>
        <v>18.80558689143157</v>
      </c>
      <c r="BJ21" s="65">
        <f>('4A'!BJ21/'4A'!BI21-1)*100</f>
        <v>9.964280203485675</v>
      </c>
      <c r="BK21" s="65">
        <f>('4A'!BK21/'4A'!BJ21-1)*100</f>
        <v>-13.801157752699378</v>
      </c>
      <c r="BL21" s="65"/>
      <c r="BM21" s="65">
        <f>('4A'!BM21/'4A'!BK21-1)*100</f>
        <v>-6.6922314378551011</v>
      </c>
      <c r="BN21" s="65">
        <f>('4A'!BN21/'4A'!BM21-1)*100</f>
        <v>18.251456926606124</v>
      </c>
      <c r="BO21" s="65">
        <f>('4A'!BO21/'4A'!BN21-1)*100</f>
        <v>10.117400230756379</v>
      </c>
      <c r="BP21" s="65">
        <f>('4A'!BP21/'4A'!BO21-1)*100</f>
        <v>-12.43601301298758</v>
      </c>
      <c r="BQ21" s="65"/>
      <c r="BR21" s="65">
        <f>('4A'!BR21/'4A'!BP21-1)*100</f>
        <v>-5.7529619501314304</v>
      </c>
      <c r="BS21" s="65">
        <f>('4A'!BS21/'4A'!BR21-1)*100</f>
        <v>19.98827162847352</v>
      </c>
      <c r="BT21" s="65">
        <f>('4A'!BT21/'4A'!BS21-1)*100</f>
        <v>-100</v>
      </c>
      <c r="BU21" s="65" t="e">
        <f>('4A'!BU21/'4A'!BT21-1)*100</f>
        <v>#DIV/0!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440"/>
      <c r="CE21" s="440"/>
      <c r="CF21" s="440"/>
      <c r="CG21" s="440"/>
      <c r="CH21" s="440"/>
      <c r="CI21" s="552"/>
      <c r="CJ21" s="552">
        <f>I21-'[3]CURRENT (YoY)'!FW1790</f>
        <v>0</v>
      </c>
      <c r="CK21" s="552">
        <f>J21-'[3]CURRENT (YoY)'!FX1790</f>
        <v>0</v>
      </c>
      <c r="CL21" s="552">
        <f>K21-'[3]CURRENT (YoY)'!FY1790</f>
        <v>0</v>
      </c>
      <c r="CM21" s="552">
        <f>L21-'[3]CURRENT (YoY)'!FZ1790</f>
        <v>0</v>
      </c>
      <c r="CN21" s="552">
        <f>M21-'[3]CURRENT (YoY)'!GA1790</f>
        <v>0</v>
      </c>
      <c r="CO21" s="552">
        <f>N21-'[3]CURRENT (YoY)'!GB1790</f>
        <v>0</v>
      </c>
      <c r="CP21" s="552">
        <f>O21-'[3]CURRENT (YoY)'!GC1790</f>
        <v>0</v>
      </c>
      <c r="CQ21" s="552">
        <f>P21-'[3]CURRENT (YoY)'!GD1790</f>
        <v>0</v>
      </c>
      <c r="CR21" s="552">
        <f>Q21-'[3]CURRENT (YoY)'!GE1790</f>
        <v>0</v>
      </c>
      <c r="CS21" s="552"/>
      <c r="CT21" s="552"/>
      <c r="CU21" s="552"/>
      <c r="CV21" s="552"/>
      <c r="CW21" s="552"/>
      <c r="CX21" s="552"/>
      <c r="CY21" s="552">
        <f>Y21-'[3]CURRENT (QoQ)'!DK1790</f>
        <v>0</v>
      </c>
      <c r="CZ21" s="552">
        <f>Z21-'[3]CURRENT (QoQ)'!DL1790</f>
        <v>0</v>
      </c>
      <c r="DA21" s="552">
        <f>AA21-'[3]CURRENT (QoQ)'!DM1790</f>
        <v>0</v>
      </c>
      <c r="DB21" s="552">
        <f>AB21-'[3]CURRENT (QoQ)'!DN1790</f>
        <v>0</v>
      </c>
      <c r="DC21" s="552"/>
      <c r="DD21" s="552">
        <f>AD21-'[3]CURRENT (QoQ)'!DO1790</f>
        <v>0</v>
      </c>
      <c r="DE21" s="552">
        <f>AE21-'[3]CURRENT (QoQ)'!DP1790</f>
        <v>0</v>
      </c>
      <c r="DF21" s="552">
        <f>AF21-'[3]CURRENT (QoQ)'!DQ1790</f>
        <v>0</v>
      </c>
      <c r="DG21" s="552">
        <f>AG21-'[3]CURRENT (QoQ)'!DR1790</f>
        <v>0</v>
      </c>
      <c r="DH21" s="552"/>
      <c r="DI21" s="552">
        <f>AI21-'[3]CURRENT (QoQ)'!DS1790</f>
        <v>0</v>
      </c>
      <c r="DJ21" s="552">
        <f>AJ21-'[3]CURRENT (QoQ)'!DT1790</f>
        <v>0</v>
      </c>
      <c r="DK21" s="552">
        <f>AK21-'[3]CURRENT (QoQ)'!DU1790</f>
        <v>0</v>
      </c>
      <c r="DL21" s="552">
        <f>AL21-'[3]CURRENT (QoQ)'!DV1790</f>
        <v>0</v>
      </c>
      <c r="DM21" s="552"/>
      <c r="DN21" s="552">
        <f>AN21-'[3]CURRENT (QoQ)'!DW1790</f>
        <v>0</v>
      </c>
      <c r="DO21" s="552">
        <f>AO21-'[3]CURRENT (QoQ)'!DX1790</f>
        <v>0</v>
      </c>
      <c r="DP21" s="552">
        <f>AP21-'[3]CURRENT (QoQ)'!DY1790</f>
        <v>0</v>
      </c>
      <c r="DQ21" s="552">
        <f>AQ21-'[3]CURRENT (QoQ)'!DZ1790</f>
        <v>0</v>
      </c>
      <c r="DR21" s="552"/>
      <c r="DS21" s="552">
        <f>AS21-'[3]CURRENT (QoQ)'!EA1790</f>
        <v>0</v>
      </c>
      <c r="DT21" s="552">
        <f>AT21-'[3]CURRENT (QoQ)'!EB1790</f>
        <v>0</v>
      </c>
      <c r="DU21" s="552">
        <f>AU21-'[3]CURRENT (QoQ)'!EC1790</f>
        <v>0</v>
      </c>
      <c r="DV21" s="552">
        <f>AV21-'[3]CURRENT (QoQ)'!ED1790</f>
        <v>0</v>
      </c>
      <c r="DW21" s="552"/>
      <c r="DX21" s="552">
        <f>AX21-'[3]CURRENT (QoQ)'!EE1790</f>
        <v>0</v>
      </c>
      <c r="DY21" s="552">
        <f>AY21-'[3]CURRENT (QoQ)'!EF1790</f>
        <v>0</v>
      </c>
      <c r="DZ21" s="552">
        <f>AZ21-'[3]CURRENT (QoQ)'!EG1790</f>
        <v>-2.1316282072803006E-14</v>
      </c>
      <c r="EA21" s="552">
        <f>BA21-'[3]CURRENT (QoQ)'!EH1790</f>
        <v>1.1546319456101628E-14</v>
      </c>
      <c r="EB21" s="552"/>
      <c r="EC21" s="552">
        <f>BC21-'[3]CURRENT (QoQ)'!EI1790</f>
        <v>0</v>
      </c>
      <c r="ED21" s="552">
        <f>BD21-'[3]CURRENT (QoQ)'!EJ1790</f>
        <v>0</v>
      </c>
      <c r="EE21" s="552">
        <f>BE21-'[3]CURRENT (QoQ)'!EK1790</f>
        <v>0</v>
      </c>
      <c r="EF21" s="552">
        <f>BF21-'[3]CURRENT (QoQ)'!EL1790</f>
        <v>0</v>
      </c>
      <c r="EG21" s="552"/>
      <c r="EH21" s="552">
        <f>BH21-'[3]CURRENT (QoQ)'!EM1790</f>
        <v>0</v>
      </c>
      <c r="EI21" s="552">
        <f>BI21-'[3]CURRENT (QoQ)'!EN1790</f>
        <v>0</v>
      </c>
      <c r="EJ21" s="552">
        <f>BJ21-'[3]CURRENT (QoQ)'!EO1790</f>
        <v>0</v>
      </c>
      <c r="EK21" s="552">
        <f>BK21-'[3]CURRENT (QoQ)'!EP1790</f>
        <v>0</v>
      </c>
      <c r="EL21" s="552"/>
      <c r="EM21" s="552">
        <f>BM21-'[3]CURRENT (QoQ)'!EQ1790</f>
        <v>0</v>
      </c>
      <c r="EN21" s="552">
        <f>BN21-'[3]CURRENT (QoQ)'!ER1790</f>
        <v>0</v>
      </c>
      <c r="EO21" s="552">
        <f>BO21-'[3]CURRENT (QoQ)'!ES1790</f>
        <v>0</v>
      </c>
      <c r="EP21" s="552">
        <f>BP21-'[3]CURRENT (QoQ)'!ET1790</f>
        <v>0</v>
      </c>
      <c r="EQ21" s="552"/>
      <c r="ER21" s="552">
        <f>BR21-'[3]CURRENT (QoQ)'!EU1790</f>
        <v>2.1316282072803006E-14</v>
      </c>
      <c r="ES21" s="552">
        <f>BS21-'[3]CURRENT (QoQ)'!EV1790</f>
        <v>0</v>
      </c>
      <c r="ET21" s="552">
        <f>BT21-'[3]CURRENT (QoQ)'!EW1790</f>
        <v>0</v>
      </c>
      <c r="EU21" s="552" t="e">
        <f>BU21-'[3]CURRENT (QoQ)'!EX1790</f>
        <v>#DIV/0!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451"/>
      <c r="I22" s="65">
        <f>('4A'!I22/'4A'!H22-1)*100</f>
        <v>9.9294070462903719</v>
      </c>
      <c r="J22" s="65">
        <f>('4A'!J22/'4A'!I22-1)*100</f>
        <v>8.6487614383712774</v>
      </c>
      <c r="K22" s="65">
        <f>('4A'!K22/'4A'!J22-1)*100</f>
        <v>2.6161020212851049</v>
      </c>
      <c r="L22" s="65">
        <f>('4A'!L22/'4A'!K22-1)*100</f>
        <v>3.5547214415046602</v>
      </c>
      <c r="M22" s="65">
        <f>('4A'!M22/'4A'!L22-1)*100</f>
        <v>-14.10579664213919</v>
      </c>
      <c r="N22" s="65">
        <f>('4A'!N22/'4A'!M22-1)*100</f>
        <v>12.752638728020905</v>
      </c>
      <c r="O22" s="65">
        <f>('4A'!O22/'4A'!N22-1)*100</f>
        <v>13.345489562038182</v>
      </c>
      <c r="P22" s="65">
        <f>('4A'!P22/'4A'!O22-1)*100</f>
        <v>2.1288991564421211</v>
      </c>
      <c r="Q22" s="65">
        <f>('4A'!Q22/'4A'!P22-1)*100</f>
        <v>9.3540997581335041</v>
      </c>
      <c r="R22" s="65">
        <f>('4A'!R22/'4A'!Q22-1)*100</f>
        <v>-100</v>
      </c>
      <c r="S22" s="65"/>
      <c r="T22" s="68"/>
      <c r="U22" s="65">
        <f>('4A'!U22/'4A'!T22-1)*100</f>
        <v>27.540439214417734</v>
      </c>
      <c r="V22" s="65">
        <f>('4A'!V22/'4A'!U22-1)*100</f>
        <v>-4.3560934498290349</v>
      </c>
      <c r="W22" s="65">
        <f>('4A'!W22/'4A'!V22-1)*100</f>
        <v>4.1551001122691833</v>
      </c>
      <c r="X22" s="65"/>
      <c r="Y22" s="65">
        <f>('4A'!Y22/'4A'!W22-1)*100</f>
        <v>-14.538541175462505</v>
      </c>
      <c r="Z22" s="65">
        <f>('4A'!Z22/'4A'!Y22-1)*100</f>
        <v>28.080935024732433</v>
      </c>
      <c r="AA22" s="65">
        <f>('4A'!AA22/'4A'!Z22-1)*100</f>
        <v>-2.0704752517700209</v>
      </c>
      <c r="AB22" s="65">
        <f>('4A'!AB22/'4A'!AA22-1)*100</f>
        <v>2.834429962761531</v>
      </c>
      <c r="AC22" s="65"/>
      <c r="AD22" s="65">
        <f>('4A'!AD22/'4A'!AB22-1)*100</f>
        <v>-13.084174986055253</v>
      </c>
      <c r="AE22" s="65">
        <f>('4A'!AE22/'4A'!AD22-1)*100</f>
        <v>24.230440952250309</v>
      </c>
      <c r="AF22" s="65">
        <f>('4A'!AF22/'4A'!AE22-1)*100</f>
        <v>-2.9622186375106385</v>
      </c>
      <c r="AG22" s="65">
        <f>('4A'!AG22/'4A'!AF22-1)*100</f>
        <v>1.8880282432507167</v>
      </c>
      <c r="AH22" s="65"/>
      <c r="AI22" s="65">
        <f>('4A'!AI22/'4A'!AG22-1)*100</f>
        <v>-15.744380840504546</v>
      </c>
      <c r="AJ22" s="65">
        <f>('4A'!AJ22/'4A'!AI22-1)*100</f>
        <v>25.126334709114829</v>
      </c>
      <c r="AK22" s="65">
        <f>('4A'!AK22/'4A'!AJ22-1)*100</f>
        <v>-4.9347143613815874</v>
      </c>
      <c r="AL22" s="65">
        <f>('4A'!AL22/'4A'!AK22-1)*100</f>
        <v>0.53552395647396001</v>
      </c>
      <c r="AM22" s="65"/>
      <c r="AN22" s="65">
        <f>('4A'!AN22/'4A'!AL22-1)*100</f>
        <v>-15.324346707119819</v>
      </c>
      <c r="AO22" s="65">
        <f>('4A'!AO22/'4A'!AN22-1)*100</f>
        <v>29.134252868005284</v>
      </c>
      <c r="AP22" s="65">
        <f>('4A'!AP22/'4A'!AO22-1)*100</f>
        <v>-5.285963858319132</v>
      </c>
      <c r="AQ22" s="65">
        <f>('4A'!AQ22/'4A'!AP22-1)*100</f>
        <v>0.33652369914936031</v>
      </c>
      <c r="AR22" s="65"/>
      <c r="AS22" s="65">
        <f>('4A'!AS22/'4A'!AQ22-1)*100</f>
        <v>-17.34689028584253</v>
      </c>
      <c r="AT22" s="65">
        <f>('4A'!AT22/'4A'!AS22-1)*100</f>
        <v>-19.933343346580823</v>
      </c>
      <c r="AU22" s="65">
        <f>('4A'!AU22/'4A'!AT22-1)*100</f>
        <v>36.372352212276439</v>
      </c>
      <c r="AV22" s="65">
        <f>('4A'!AV22/'4A'!AU22-1)*100</f>
        <v>2.8251626785447792</v>
      </c>
      <c r="AX22" s="65">
        <f>('4A'!AX22/'4A'!AV22-1)*100</f>
        <v>-6.4936874266471767</v>
      </c>
      <c r="AY22" s="65">
        <f>('4A'!AY22/'4A'!AX22-1)*100</f>
        <v>8.1593688570566805</v>
      </c>
      <c r="AZ22" s="65">
        <f>('4A'!AZ22/'4A'!AY22-1)*100</f>
        <v>-6.3228291449059615</v>
      </c>
      <c r="BA22" s="65">
        <f>('4A'!BA22/'4A'!AZ22-1)*100</f>
        <v>20.179036782028792</v>
      </c>
      <c r="BB22" s="65"/>
      <c r="BC22" s="65">
        <f>('4A'!BC22/'4A'!BA22-1)*100</f>
        <v>-12.870815536736247</v>
      </c>
      <c r="BD22" s="65">
        <f>('4A'!BD22/'4A'!BC22-1)*100</f>
        <v>23.855187993039294</v>
      </c>
      <c r="BE22" s="65">
        <f>('4A'!BE22/'4A'!BD22-1)*100</f>
        <v>-4.5364835833886508</v>
      </c>
      <c r="BF22" s="65">
        <f>('4A'!BF22/'4A'!BE22-1)*100</f>
        <v>0.33327951708517212</v>
      </c>
      <c r="BG22" s="65"/>
      <c r="BH22" s="65">
        <f>('4A'!BH22/'4A'!BF22-1)*100</f>
        <v>-15.44288938563778</v>
      </c>
      <c r="BI22" s="65">
        <f>('4A'!BI22/'4A'!BH22-1)*100</f>
        <v>25.583224180483001</v>
      </c>
      <c r="BJ22" s="65">
        <f>('4A'!BJ22/'4A'!BI22-1)*100</f>
        <v>-4.7109082909000399</v>
      </c>
      <c r="BK22" s="65">
        <f>('4A'!BK22/'4A'!BJ22-1)*100</f>
        <v>3.4731846413648126</v>
      </c>
      <c r="BL22" s="65"/>
      <c r="BM22" s="65">
        <f>('4A'!BM22/'4A'!BK22-1)*100</f>
        <v>-14.254424406619448</v>
      </c>
      <c r="BN22" s="65">
        <f>('4A'!BN22/'4A'!BM22-1)*100</f>
        <v>29.656766540222357</v>
      </c>
      <c r="BO22" s="65">
        <f>('4A'!BO22/'4A'!BN22-1)*100</f>
        <v>-4.6408658833956729</v>
      </c>
      <c r="BP22" s="65">
        <f>('4A'!BP22/'4A'!BO22-1)*100</f>
        <v>5.0078247422360889</v>
      </c>
      <c r="BQ22" s="65"/>
      <c r="BR22" s="65">
        <f>('4A'!BR22/'4A'!BP22-1)*100</f>
        <v>-17.651180301255444</v>
      </c>
      <c r="BS22" s="65">
        <f>('4A'!BS22/'4A'!BR22-1)*100</f>
        <v>29.034524419940855</v>
      </c>
      <c r="BT22" s="65">
        <f>('4A'!BT22/'4A'!BS22-1)*100</f>
        <v>-100</v>
      </c>
      <c r="BU22" s="65" t="e">
        <f>('4A'!BU22/'4A'!BT22-1)*100</f>
        <v>#DIV/0!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440"/>
      <c r="CE22" s="440"/>
      <c r="CF22" s="440"/>
      <c r="CG22" s="440"/>
      <c r="CH22" s="440"/>
      <c r="CI22" s="552"/>
      <c r="CJ22" s="552">
        <f>I22-'[3]CURRENT (YoY)'!FW1791</f>
        <v>0</v>
      </c>
      <c r="CK22" s="552">
        <f>J22-'[3]CURRENT (YoY)'!FX1791</f>
        <v>0</v>
      </c>
      <c r="CL22" s="552">
        <f>K22-'[3]CURRENT (YoY)'!FY1791</f>
        <v>0</v>
      </c>
      <c r="CM22" s="552">
        <f>L22-'[3]CURRENT (YoY)'!FZ1791</f>
        <v>0</v>
      </c>
      <c r="CN22" s="552">
        <f>M22-'[3]CURRENT (YoY)'!GA1791</f>
        <v>0</v>
      </c>
      <c r="CO22" s="552">
        <f>N22-'[3]CURRENT (YoY)'!GB1791</f>
        <v>0</v>
      </c>
      <c r="CP22" s="552">
        <f>O22-'[3]CURRENT (YoY)'!GC1791</f>
        <v>0</v>
      </c>
      <c r="CQ22" s="552">
        <f>P22-'[3]CURRENT (YoY)'!GD1791</f>
        <v>0</v>
      </c>
      <c r="CR22" s="552">
        <f>Q22-'[3]CURRENT (YoY)'!GE1791</f>
        <v>0</v>
      </c>
      <c r="CS22" s="552"/>
      <c r="CT22" s="552"/>
      <c r="CU22" s="552"/>
      <c r="CV22" s="552"/>
      <c r="CW22" s="552"/>
      <c r="CX22" s="552"/>
      <c r="CY22" s="552">
        <f>Y22-'[3]CURRENT (QoQ)'!DK1791</f>
        <v>0</v>
      </c>
      <c r="CZ22" s="552">
        <f>Z22-'[3]CURRENT (QoQ)'!DL1791</f>
        <v>0</v>
      </c>
      <c r="DA22" s="552">
        <f>AA22-'[3]CURRENT (QoQ)'!DM1791</f>
        <v>0</v>
      </c>
      <c r="DB22" s="552">
        <f>AB22-'[3]CURRENT (QoQ)'!DN1791</f>
        <v>0</v>
      </c>
      <c r="DC22" s="552"/>
      <c r="DD22" s="552">
        <f>AD22-'[3]CURRENT (QoQ)'!DO1791</f>
        <v>0</v>
      </c>
      <c r="DE22" s="552">
        <f>AE22-'[3]CURRENT (QoQ)'!DP1791</f>
        <v>0</v>
      </c>
      <c r="DF22" s="552">
        <f>AF22-'[3]CURRENT (QoQ)'!DQ1791</f>
        <v>0</v>
      </c>
      <c r="DG22" s="552">
        <f>AG22-'[3]CURRENT (QoQ)'!DR1791</f>
        <v>0</v>
      </c>
      <c r="DH22" s="552"/>
      <c r="DI22" s="552">
        <f>AI22-'[3]CURRENT (QoQ)'!DS1791</f>
        <v>0</v>
      </c>
      <c r="DJ22" s="552">
        <f>AJ22-'[3]CURRENT (QoQ)'!DT1791</f>
        <v>0</v>
      </c>
      <c r="DK22" s="552">
        <f>AK22-'[3]CURRENT (QoQ)'!DU1791</f>
        <v>0</v>
      </c>
      <c r="DL22" s="552">
        <f>AL22-'[3]CURRENT (QoQ)'!DV1791</f>
        <v>0</v>
      </c>
      <c r="DM22" s="552"/>
      <c r="DN22" s="552">
        <f>AN22-'[3]CURRENT (QoQ)'!DW1791</f>
        <v>0</v>
      </c>
      <c r="DO22" s="552">
        <f>AO22-'[3]CURRENT (QoQ)'!DX1791</f>
        <v>0</v>
      </c>
      <c r="DP22" s="552">
        <f>AP22-'[3]CURRENT (QoQ)'!DY1791</f>
        <v>0</v>
      </c>
      <c r="DQ22" s="552">
        <f>AQ22-'[3]CURRENT (QoQ)'!DZ1791</f>
        <v>0</v>
      </c>
      <c r="DR22" s="552"/>
      <c r="DS22" s="552">
        <f>AS22-'[3]CURRENT (QoQ)'!EA1791</f>
        <v>0</v>
      </c>
      <c r="DT22" s="552">
        <f>AT22-'[3]CURRENT (QoQ)'!EB1791</f>
        <v>0</v>
      </c>
      <c r="DU22" s="552">
        <f>AU22-'[3]CURRENT (QoQ)'!EC1791</f>
        <v>0</v>
      </c>
      <c r="DV22" s="552">
        <f>AV22-'[3]CURRENT (QoQ)'!ED1791</f>
        <v>0</v>
      </c>
      <c r="DW22" s="552"/>
      <c r="DX22" s="552">
        <f>AX22-'[3]CURRENT (QoQ)'!EE1791</f>
        <v>0</v>
      </c>
      <c r="DY22" s="552">
        <f>AY22-'[3]CURRENT (QoQ)'!EF1791</f>
        <v>0</v>
      </c>
      <c r="DZ22" s="552">
        <f>AZ22-'[3]CURRENT (QoQ)'!EG1791</f>
        <v>0</v>
      </c>
      <c r="EA22" s="552">
        <f>BA22-'[3]CURRENT (QoQ)'!EH1791</f>
        <v>0</v>
      </c>
      <c r="EB22" s="552"/>
      <c r="EC22" s="552">
        <f>BC22-'[3]CURRENT (QoQ)'!EI1791</f>
        <v>0</v>
      </c>
      <c r="ED22" s="552">
        <f>BD22-'[3]CURRENT (QoQ)'!EJ1791</f>
        <v>0</v>
      </c>
      <c r="EE22" s="552">
        <f>BE22-'[3]CURRENT (QoQ)'!EK1791</f>
        <v>0</v>
      </c>
      <c r="EF22" s="552">
        <f>BF22-'[3]CURRENT (QoQ)'!EL1791</f>
        <v>0</v>
      </c>
      <c r="EG22" s="552"/>
      <c r="EH22" s="552">
        <f>BH22-'[3]CURRENT (QoQ)'!EM1791</f>
        <v>0</v>
      </c>
      <c r="EI22" s="552">
        <f>BI22-'[3]CURRENT (QoQ)'!EN1791</f>
        <v>0</v>
      </c>
      <c r="EJ22" s="552">
        <f>BJ22-'[3]CURRENT (QoQ)'!EO1791</f>
        <v>0</v>
      </c>
      <c r="EK22" s="552">
        <f>BK22-'[3]CURRENT (QoQ)'!EP1791</f>
        <v>0</v>
      </c>
      <c r="EL22" s="552"/>
      <c r="EM22" s="552">
        <f>BM22-'[3]CURRENT (QoQ)'!EQ1791</f>
        <v>0</v>
      </c>
      <c r="EN22" s="552">
        <f>BN22-'[3]CURRENT (QoQ)'!ER1791</f>
        <v>0</v>
      </c>
      <c r="EO22" s="552">
        <f>BO22-'[3]CURRENT (QoQ)'!ES1791</f>
        <v>0</v>
      </c>
      <c r="EP22" s="552">
        <f>BP22-'[3]CURRENT (QoQ)'!ET1791</f>
        <v>0</v>
      </c>
      <c r="EQ22" s="552"/>
      <c r="ER22" s="552">
        <f>BR22-'[3]CURRENT (QoQ)'!EU1791</f>
        <v>0</v>
      </c>
      <c r="ES22" s="552">
        <f>BS22-'[3]CURRENT (QoQ)'!EV1791</f>
        <v>0</v>
      </c>
      <c r="ET22" s="552">
        <f>BT22-'[3]CURRENT (QoQ)'!EW1791</f>
        <v>0</v>
      </c>
      <c r="EU22" s="552" t="e">
        <f>BU22-'[3]CURRENT (QoQ)'!EX1791</f>
        <v>#DIV/0!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451"/>
      <c r="I23" s="65">
        <f>('4A'!I23/'4A'!H23-1)*100</f>
        <v>3.2305066591219456</v>
      </c>
      <c r="J23" s="65">
        <f>('4A'!J23/'4A'!I23-1)*100</f>
        <v>2.3336651896433747</v>
      </c>
      <c r="K23" s="65">
        <f>('4A'!K23/'4A'!J23-1)*100</f>
        <v>2.2436823191390731</v>
      </c>
      <c r="L23" s="65">
        <f>('4A'!L23/'4A'!K23-1)*100</f>
        <v>5.0267022693591956</v>
      </c>
      <c r="M23" s="65">
        <f>('4A'!M23/'4A'!L23-1)*100</f>
        <v>-17.998041784281682</v>
      </c>
      <c r="N23" s="65">
        <f>('4A'!N23/'4A'!M23-1)*100</f>
        <v>-12.214752588469135</v>
      </c>
      <c r="O23" s="65">
        <f>('4A'!O23/'4A'!N23-1)*100</f>
        <v>21.298955190039482</v>
      </c>
      <c r="P23" s="65">
        <f>('4A'!P23/'4A'!O23-1)*100</f>
        <v>15.433858136785528</v>
      </c>
      <c r="Q23" s="65">
        <f>('4A'!Q23/'4A'!P23-1)*100</f>
        <v>0.28112593179352441</v>
      </c>
      <c r="R23" s="65">
        <f>('4A'!R23/'4A'!Q23-1)*100</f>
        <v>-100</v>
      </c>
      <c r="S23" s="65"/>
      <c r="T23" s="68"/>
      <c r="U23" s="65">
        <f>('4A'!U23/'4A'!T23-1)*100</f>
        <v>52.370716938045867</v>
      </c>
      <c r="V23" s="65">
        <f>('4A'!V23/'4A'!U23-1)*100</f>
        <v>-7.9747167157114607</v>
      </c>
      <c r="W23" s="65">
        <f>('4A'!W23/'4A'!V23-1)*100</f>
        <v>-23.156465745538945</v>
      </c>
      <c r="X23" s="65"/>
      <c r="Y23" s="65">
        <f>('4A'!Y23/'4A'!W23-1)*100</f>
        <v>-5.8583645136234264E-2</v>
      </c>
      <c r="Z23" s="65">
        <f>('4A'!Z23/'4A'!Y23-1)*100</f>
        <v>47.81973443022973</v>
      </c>
      <c r="AA23" s="65">
        <f>('4A'!AA23/'4A'!Z23-1)*100</f>
        <v>-10.013309088845258</v>
      </c>
      <c r="AB23" s="65">
        <f>('4A'!AB23/'4A'!AA23-1)*100</f>
        <v>-25.725762912620485</v>
      </c>
      <c r="AC23" s="65"/>
      <c r="AD23" s="65">
        <f>('4A'!AD23/'4A'!AB23-1)*100</f>
        <v>4.4727563135591231</v>
      </c>
      <c r="AE23" s="65">
        <f>('4A'!AE23/'4A'!AD23-1)*100</f>
        <v>46.940390349658514</v>
      </c>
      <c r="AF23" s="65">
        <f>('4A'!AF23/'4A'!AE23-1)*100</f>
        <v>-12.666315526538096</v>
      </c>
      <c r="AG23" s="65">
        <f>('4A'!AG23/'4A'!AF23-1)*100</f>
        <v>-21.871098109953667</v>
      </c>
      <c r="AH23" s="65"/>
      <c r="AI23" s="65">
        <f>('4A'!AI23/'4A'!AG23-1)*100</f>
        <v>-0.53607872024504788</v>
      </c>
      <c r="AJ23" s="65">
        <f>('4A'!AJ23/'4A'!AI23-1)*100</f>
        <v>50.005463692178999</v>
      </c>
      <c r="AK23" s="65">
        <f>('4A'!AK23/'4A'!AJ23-1)*100</f>
        <v>-11.703749472095481</v>
      </c>
      <c r="AL23" s="65">
        <f>('4A'!AL23/'4A'!AK23-1)*100</f>
        <v>-20.656247162627384</v>
      </c>
      <c r="AM23" s="65"/>
      <c r="AN23" s="65">
        <f>('4A'!AN23/'4A'!AL23-1)*100</f>
        <v>2.9144141688474123</v>
      </c>
      <c r="AO23" s="65">
        <f>('4A'!AO23/'4A'!AN23-1)*100</f>
        <v>46.178768104600444</v>
      </c>
      <c r="AP23" s="65">
        <f>('4A'!AP23/'4A'!AO23-1)*100</f>
        <v>-13.322678351899764</v>
      </c>
      <c r="AQ23" s="65">
        <f>('4A'!AQ23/'4A'!AP23-1)*100</f>
        <v>-20.626368352443546</v>
      </c>
      <c r="AR23" s="65"/>
      <c r="AS23" s="65">
        <f>('4A'!AS23/'4A'!AQ23-1)*100</f>
        <v>-2.6746698150216464</v>
      </c>
      <c r="AT23" s="65">
        <f>('4A'!AT23/'4A'!AS23-1)*100</f>
        <v>-51.887911195813096</v>
      </c>
      <c r="AU23" s="65">
        <f>('4A'!AU23/'4A'!AT23-1)*100</f>
        <v>187.88306259172262</v>
      </c>
      <c r="AV23" s="65">
        <f>('4A'!AV23/'4A'!AU23-1)*100</f>
        <v>-20.558178030433062</v>
      </c>
      <c r="AX23" s="65">
        <f>('4A'!AX23/'4A'!AV23-1)*100</f>
        <v>-1.2794416628542304</v>
      </c>
      <c r="AY23" s="65">
        <f>('4A'!AY23/'4A'!AX23-1)*100</f>
        <v>-13.085717106670657</v>
      </c>
      <c r="AZ23" s="65">
        <f>('4A'!AZ23/'4A'!AY23-1)*100</f>
        <v>-71.535139251465836</v>
      </c>
      <c r="BA23" s="65">
        <f>('4A'!BA23/'4A'!AZ23-1)*100</f>
        <v>340.1805878134158</v>
      </c>
      <c r="BB23" s="65"/>
      <c r="BC23" s="65">
        <f>('4A'!BC23/'4A'!BA23-1)*100</f>
        <v>-6.3326280184537564</v>
      </c>
      <c r="BD23" s="65">
        <f>('4A'!BD23/'4A'!BC23-1)*100</f>
        <v>18.154653913126829</v>
      </c>
      <c r="BE23" s="65">
        <f>('4A'!BE23/'4A'!BD23-1)*100</f>
        <v>-39.231500531489026</v>
      </c>
      <c r="BF23" s="65">
        <f>('4A'!BF23/'4A'!BE23-1)*100</f>
        <v>27.064750426759222</v>
      </c>
      <c r="BG23" s="65"/>
      <c r="BH23" s="65">
        <f>('4A'!BH23/'4A'!BF23-1)*100</f>
        <v>26.797120073613591</v>
      </c>
      <c r="BI23" s="65">
        <f>('4A'!BI23/'4A'!BH23-1)*100</f>
        <v>24.393746509321023</v>
      </c>
      <c r="BJ23" s="65">
        <f>('4A'!BJ23/'4A'!BI23-1)*100</f>
        <v>-42.693095543532557</v>
      </c>
      <c r="BK23" s="65">
        <f>('4A'!BK23/'4A'!BJ23-1)*100</f>
        <v>18.807124607426505</v>
      </c>
      <c r="BL23" s="65"/>
      <c r="BM23" s="65">
        <f>('4A'!BM23/'4A'!BK23-1)*100</f>
        <v>13.286053565235157</v>
      </c>
      <c r="BN23" s="65">
        <f>('4A'!BN23/'4A'!BM23-1)*100</f>
        <v>31.844619521217844</v>
      </c>
      <c r="BO23" s="65">
        <f>('4A'!BO23/'4A'!BN23-1)*100</f>
        <v>-42.721653819629203</v>
      </c>
      <c r="BP23" s="65">
        <f>('4A'!BP23/'4A'!BO23-1)*100</f>
        <v>19.439245665700078</v>
      </c>
      <c r="BQ23" s="65"/>
      <c r="BR23" s="65">
        <f>('4A'!BR23/'4A'!BP23-1)*100</f>
        <v>17.305869675492836</v>
      </c>
      <c r="BS23" s="65">
        <f>('4A'!BS23/'4A'!BR23-1)*100</f>
        <v>25.14417244771845</v>
      </c>
      <c r="BT23" s="65">
        <f>('4A'!BT23/'4A'!BS23-1)*100</f>
        <v>-100</v>
      </c>
      <c r="BU23" s="65" t="e">
        <f>('4A'!BU23/'4A'!BT23-1)*100</f>
        <v>#DIV/0!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440"/>
      <c r="CE23" s="440"/>
      <c r="CF23" s="440"/>
      <c r="CG23" s="440"/>
      <c r="CH23" s="440"/>
      <c r="CI23" s="552"/>
      <c r="CJ23" s="552">
        <f>I23-'[3]CURRENT (YoY)'!FW1792</f>
        <v>0</v>
      </c>
      <c r="CK23" s="552">
        <f>J23-'[3]CURRENT (YoY)'!FX1792</f>
        <v>0</v>
      </c>
      <c r="CL23" s="552">
        <f>K23-'[3]CURRENT (YoY)'!FY1792</f>
        <v>0</v>
      </c>
      <c r="CM23" s="552">
        <f>L23-'[3]CURRENT (YoY)'!FZ1792</f>
        <v>0</v>
      </c>
      <c r="CN23" s="552">
        <f>M23-'[3]CURRENT (YoY)'!GA1792</f>
        <v>0</v>
      </c>
      <c r="CO23" s="552">
        <f>N23-'[3]CURRENT (YoY)'!GB1792</f>
        <v>0</v>
      </c>
      <c r="CP23" s="552">
        <f>O23-'[3]CURRENT (YoY)'!GC1792</f>
        <v>0</v>
      </c>
      <c r="CQ23" s="552">
        <f>P23-'[3]CURRENT (YoY)'!GD1792</f>
        <v>0</v>
      </c>
      <c r="CR23" s="552">
        <f>Q23-'[3]CURRENT (YoY)'!GE1792</f>
        <v>0</v>
      </c>
      <c r="CS23" s="552"/>
      <c r="CT23" s="552"/>
      <c r="CU23" s="552"/>
      <c r="CV23" s="552"/>
      <c r="CW23" s="552"/>
      <c r="CX23" s="552"/>
      <c r="CY23" s="552">
        <f>Y23-'[3]CURRENT (QoQ)'!DK1792</f>
        <v>0</v>
      </c>
      <c r="CZ23" s="552">
        <f>Z23-'[3]CURRENT (QoQ)'!DL1792</f>
        <v>0</v>
      </c>
      <c r="DA23" s="552">
        <f>AA23-'[3]CURRENT (QoQ)'!DM1792</f>
        <v>0</v>
      </c>
      <c r="DB23" s="552">
        <f>AB23-'[3]CURRENT (QoQ)'!DN1792</f>
        <v>0</v>
      </c>
      <c r="DC23" s="552"/>
      <c r="DD23" s="552">
        <f>AD23-'[3]CURRENT (QoQ)'!DO1792</f>
        <v>0</v>
      </c>
      <c r="DE23" s="552">
        <f>AE23-'[3]CURRENT (QoQ)'!DP1792</f>
        <v>0</v>
      </c>
      <c r="DF23" s="552">
        <f>AF23-'[3]CURRENT (QoQ)'!DQ1792</f>
        <v>0</v>
      </c>
      <c r="DG23" s="552">
        <f>AG23-'[3]CURRENT (QoQ)'!DR1792</f>
        <v>0</v>
      </c>
      <c r="DH23" s="552"/>
      <c r="DI23" s="552">
        <f>AI23-'[3]CURRENT (QoQ)'!DS1792</f>
        <v>0</v>
      </c>
      <c r="DJ23" s="552">
        <f>AJ23-'[3]CURRENT (QoQ)'!DT1792</f>
        <v>0</v>
      </c>
      <c r="DK23" s="552">
        <f>AK23-'[3]CURRENT (QoQ)'!DU1792</f>
        <v>0</v>
      </c>
      <c r="DL23" s="552">
        <f>AL23-'[3]CURRENT (QoQ)'!DV1792</f>
        <v>0</v>
      </c>
      <c r="DM23" s="552"/>
      <c r="DN23" s="552">
        <f>AN23-'[3]CURRENT (QoQ)'!DW1792</f>
        <v>0</v>
      </c>
      <c r="DO23" s="552">
        <f>AO23-'[3]CURRENT (QoQ)'!DX1792</f>
        <v>0</v>
      </c>
      <c r="DP23" s="552">
        <f>AP23-'[3]CURRENT (QoQ)'!DY1792</f>
        <v>0</v>
      </c>
      <c r="DQ23" s="552">
        <f>AQ23-'[3]CURRENT (QoQ)'!DZ1792</f>
        <v>0</v>
      </c>
      <c r="DR23" s="552"/>
      <c r="DS23" s="552">
        <f>AS23-'[3]CURRENT (QoQ)'!EA1792</f>
        <v>0</v>
      </c>
      <c r="DT23" s="552">
        <f>AT23-'[3]CURRENT (QoQ)'!EB1792</f>
        <v>0</v>
      </c>
      <c r="DU23" s="552">
        <f>AU23-'[3]CURRENT (QoQ)'!EC1792</f>
        <v>0</v>
      </c>
      <c r="DV23" s="552">
        <f>AV23-'[3]CURRENT (QoQ)'!ED1792</f>
        <v>0</v>
      </c>
      <c r="DW23" s="552"/>
      <c r="DX23" s="552">
        <f>AX23-'[3]CURRENT (QoQ)'!EE1792</f>
        <v>1.1102230246251565E-14</v>
      </c>
      <c r="DY23" s="552">
        <f>AY23-'[3]CURRENT (QoQ)'!EF1792</f>
        <v>0</v>
      </c>
      <c r="DZ23" s="552">
        <f>AZ23-'[3]CURRENT (QoQ)'!EG1792</f>
        <v>0</v>
      </c>
      <c r="EA23" s="552">
        <f>BA23-'[3]CURRENT (QoQ)'!EH1792</f>
        <v>0</v>
      </c>
      <c r="EB23" s="552"/>
      <c r="EC23" s="552">
        <f>BC23-'[3]CURRENT (QoQ)'!EI1792</f>
        <v>0</v>
      </c>
      <c r="ED23" s="552">
        <f>BD23-'[3]CURRENT (QoQ)'!EJ1792</f>
        <v>0</v>
      </c>
      <c r="EE23" s="552">
        <f>BE23-'[3]CURRENT (QoQ)'!EK1792</f>
        <v>0</v>
      </c>
      <c r="EF23" s="552">
        <f>BF23-'[3]CURRENT (QoQ)'!EL1792</f>
        <v>0</v>
      </c>
      <c r="EG23" s="552"/>
      <c r="EH23" s="552">
        <f>BH23-'[3]CURRENT (QoQ)'!EM1792</f>
        <v>0</v>
      </c>
      <c r="EI23" s="552">
        <f>BI23-'[3]CURRENT (QoQ)'!EN1792</f>
        <v>0</v>
      </c>
      <c r="EJ23" s="552">
        <f>BJ23-'[3]CURRENT (QoQ)'!EO1792</f>
        <v>0</v>
      </c>
      <c r="EK23" s="552">
        <f>BK23-'[3]CURRENT (QoQ)'!EP1792</f>
        <v>0</v>
      </c>
      <c r="EL23" s="552"/>
      <c r="EM23" s="552">
        <f>BM23-'[3]CURRENT (QoQ)'!EQ1792</f>
        <v>0</v>
      </c>
      <c r="EN23" s="552">
        <f>BN23-'[3]CURRENT (QoQ)'!ER1792</f>
        <v>0</v>
      </c>
      <c r="EO23" s="552">
        <f>BO23-'[3]CURRENT (QoQ)'!ES1792</f>
        <v>0</v>
      </c>
      <c r="EP23" s="552">
        <f>BP23-'[3]CURRENT (QoQ)'!ET1792</f>
        <v>0</v>
      </c>
      <c r="EQ23" s="552"/>
      <c r="ER23" s="552">
        <f>BR23-'[3]CURRENT (QoQ)'!EU1792</f>
        <v>4.6185277824406512E-14</v>
      </c>
      <c r="ES23" s="552">
        <f>BS23-'[3]CURRENT (QoQ)'!EV1792</f>
        <v>0</v>
      </c>
      <c r="ET23" s="552">
        <f>BT23-'[3]CURRENT (QoQ)'!EW1792</f>
        <v>0</v>
      </c>
      <c r="EU23" s="552" t="e">
        <f>BU23-'[3]CURRENT (QoQ)'!EX1792</f>
        <v>#DIV/0!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451"/>
      <c r="I24" s="65">
        <f>('4A'!I24/'4A'!H24-1)*100</f>
        <v>6.7807134169403538</v>
      </c>
      <c r="J24" s="65">
        <f>('4A'!J24/'4A'!I24-1)*100</f>
        <v>7.3729564053971686</v>
      </c>
      <c r="K24" s="65">
        <f>('4A'!K24/'4A'!J24-1)*100</f>
        <v>2.7206437028876262</v>
      </c>
      <c r="L24" s="65">
        <f>('4A'!L24/'4A'!K24-1)*100</f>
        <v>4.4435153023309581</v>
      </c>
      <c r="M24" s="65">
        <f>('4A'!M24/'4A'!L24-1)*100</f>
        <v>-10.975258121456177</v>
      </c>
      <c r="N24" s="65">
        <f>('4A'!N24/'4A'!M24-1)*100</f>
        <v>7.9362449343139518</v>
      </c>
      <c r="O24" s="65">
        <f>('4A'!O24/'4A'!N24-1)*100</f>
        <v>9.9434289225438519</v>
      </c>
      <c r="P24" s="65">
        <f>('4A'!P24/'4A'!O24-1)*100</f>
        <v>1.8436405945555512</v>
      </c>
      <c r="Q24" s="65">
        <f>('4A'!Q24/'4A'!P24-1)*100</f>
        <v>4.6612767399144106</v>
      </c>
      <c r="R24" s="65">
        <f>('4A'!R24/'4A'!Q24-1)*100</f>
        <v>-100</v>
      </c>
      <c r="S24" s="65"/>
      <c r="T24" s="68"/>
      <c r="U24" s="65">
        <f>('4A'!U24/'4A'!T24-1)*100</f>
        <v>18.138719683450908</v>
      </c>
      <c r="V24" s="65">
        <f>('4A'!V24/'4A'!U24-1)*100</f>
        <v>-5.9253852659406743</v>
      </c>
      <c r="W24" s="65">
        <f>('4A'!W24/'4A'!V24-1)*100</f>
        <v>2.142684159441699</v>
      </c>
      <c r="X24" s="65"/>
      <c r="Y24" s="65">
        <f>('4A'!Y24/'4A'!W24-1)*100</f>
        <v>-4.6990751586030832</v>
      </c>
      <c r="Z24" s="65">
        <f>('4A'!Z24/'4A'!Y24-1)*100</f>
        <v>17.524475890865187</v>
      </c>
      <c r="AA24" s="65">
        <f>('4A'!AA24/'4A'!Z24-1)*100</f>
        <v>-6.1431152086844243</v>
      </c>
      <c r="AB24" s="65">
        <f>('4A'!AB24/'4A'!AA24-1)*100</f>
        <v>-0.98516748984512903</v>
      </c>
      <c r="AC24" s="65"/>
      <c r="AD24" s="65">
        <f>('4A'!AD24/'4A'!AB24-1)*100</f>
        <v>-2.2186488690032702</v>
      </c>
      <c r="AE24" s="65">
        <f>('4A'!AE24/'4A'!AD24-1)*100</f>
        <v>18.645415320138948</v>
      </c>
      <c r="AF24" s="65">
        <f>('4A'!AF24/'4A'!AE24-1)*100</f>
        <v>-5.9688717135909837</v>
      </c>
      <c r="AG24" s="65">
        <f>('4A'!AG24/'4A'!AF24-1)*100</f>
        <v>-2.1152497881101184</v>
      </c>
      <c r="AH24" s="65"/>
      <c r="AI24" s="65">
        <f>('4A'!AI24/'4A'!AG24-1)*100</f>
        <v>-4.504723488776996</v>
      </c>
      <c r="AJ24" s="65">
        <f>('4A'!AJ24/'4A'!AI24-1)*100</f>
        <v>15.01631770435683</v>
      </c>
      <c r="AK24" s="65">
        <f>('4A'!AK24/'4A'!AJ24-1)*100</f>
        <v>-5.4144846033445715</v>
      </c>
      <c r="AL24" s="65">
        <f>('4A'!AL24/'4A'!AK24-1)*100</f>
        <v>0.21114967880651037</v>
      </c>
      <c r="AM24" s="65"/>
      <c r="AN24" s="65">
        <f>('4A'!AN24/'4A'!AL24-1)*100</f>
        <v>-6.0819536793011331</v>
      </c>
      <c r="AO24" s="65">
        <f>('4A'!AO24/'4A'!AN24-1)*100</f>
        <v>18.30388862187371</v>
      </c>
      <c r="AP24" s="65">
        <f>('4A'!AP24/'4A'!AO24-1)*100</f>
        <v>-5.8501565026372049</v>
      </c>
      <c r="AQ24" s="65">
        <f>('4A'!AQ24/'4A'!AP24-1)*100</f>
        <v>0.39769351073359882</v>
      </c>
      <c r="AR24" s="65"/>
      <c r="AS24" s="65">
        <f>('4A'!AS24/'4A'!AQ24-1)*100</f>
        <v>-6.5147968685993707</v>
      </c>
      <c r="AT24" s="65">
        <f>('4A'!AT24/'4A'!AS24-1)*100</f>
        <v>-31.959081512373309</v>
      </c>
      <c r="AU24" s="65">
        <f>('4A'!AU24/'4A'!AT24-1)*100</f>
        <v>47.766973153925662</v>
      </c>
      <c r="AV24" s="65">
        <f>('4A'!AV24/'4A'!AU24-1)*100</f>
        <v>6.8215158706182999</v>
      </c>
      <c r="AX24" s="65">
        <f>('4A'!AX24/'4A'!AV24-1)*100</f>
        <v>-5.6498939447738428</v>
      </c>
      <c r="AY24" s="65">
        <f>('4A'!AY24/'4A'!AX24-1)*100</f>
        <v>-13.403025097988818</v>
      </c>
      <c r="AZ24" s="65">
        <f>('4A'!AZ24/'4A'!AY24-1)*100</f>
        <v>15.989848570404464</v>
      </c>
      <c r="BA24" s="65">
        <f>('4A'!BA24/'4A'!AZ24-1)*100</f>
        <v>12.944177542671898</v>
      </c>
      <c r="BB24" s="65"/>
      <c r="BC24" s="65">
        <f>('4A'!BC24/'4A'!BA24-1)*100</f>
        <v>-0.88845962983802318</v>
      </c>
      <c r="BD24" s="65">
        <f>('4A'!BD24/'4A'!BC24-1)*100</f>
        <v>-14.38949850659802</v>
      </c>
      <c r="BE24" s="65">
        <f>('4A'!BE24/'4A'!BD24-1)*100</f>
        <v>17.492050802835646</v>
      </c>
      <c r="BF24" s="65">
        <f>('4A'!BF24/'4A'!BE24-1)*100</f>
        <v>4.7931983730360672</v>
      </c>
      <c r="BG24" s="65"/>
      <c r="BH24" s="65">
        <f>('4A'!BH24/'4A'!BF24-1)*100</f>
        <v>-5.1274768554825272</v>
      </c>
      <c r="BI24" s="65">
        <f>('4A'!BI24/'4A'!BH24-1)*100</f>
        <v>-12.120665010695619</v>
      </c>
      <c r="BJ24" s="65">
        <f>('4A'!BJ24/'4A'!BI24-1)*100</f>
        <v>17.366732810565022</v>
      </c>
      <c r="BK24" s="65">
        <f>('4A'!BK24/'4A'!BJ24-1)*100</f>
        <v>4.5110122602426861</v>
      </c>
      <c r="BL24" s="65"/>
      <c r="BM24" s="65">
        <f>('4A'!BM24/'4A'!BK24-1)*100</f>
        <v>-2.3949873088189411</v>
      </c>
      <c r="BN24" s="65">
        <f>('4A'!BN24/'4A'!BM24-1)*100</f>
        <v>-9.9282961369626435</v>
      </c>
      <c r="BO24" s="65">
        <f>('4A'!BO24/'4A'!BN24-1)*100</f>
        <v>14.677976392143034</v>
      </c>
      <c r="BP24" s="65">
        <f>('4A'!BP24/'4A'!BO24-1)*100</f>
        <v>6.7338162322627682E-2</v>
      </c>
      <c r="BQ24" s="65"/>
      <c r="BR24" s="65">
        <f>('4A'!BR24/'4A'!BP24-1)*100</f>
        <v>-3.3926230042902072</v>
      </c>
      <c r="BS24" s="65">
        <f>('4A'!BS24/'4A'!BR24-1)*100</f>
        <v>-11.974918952111491</v>
      </c>
      <c r="BT24" s="65">
        <f>('4A'!BT24/'4A'!BS24-1)*100</f>
        <v>-100</v>
      </c>
      <c r="BU24" s="65" t="e">
        <f>('4A'!BU24/'4A'!BT24-1)*100</f>
        <v>#DIV/0!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440"/>
      <c r="CE24" s="440"/>
      <c r="CF24" s="440"/>
      <c r="CG24" s="440"/>
      <c r="CH24" s="440"/>
      <c r="CI24" s="552"/>
      <c r="CJ24" s="552">
        <f>I24-'[3]CURRENT (YoY)'!FW1793</f>
        <v>0</v>
      </c>
      <c r="CK24" s="552">
        <f>J24-'[3]CURRENT (YoY)'!FX1793</f>
        <v>0</v>
      </c>
      <c r="CL24" s="552">
        <f>K24-'[3]CURRENT (YoY)'!FY1793</f>
        <v>0</v>
      </c>
      <c r="CM24" s="552">
        <f>L24-'[3]CURRENT (YoY)'!FZ1793</f>
        <v>0</v>
      </c>
      <c r="CN24" s="552">
        <f>M24-'[3]CURRENT (YoY)'!GA1793</f>
        <v>0</v>
      </c>
      <c r="CO24" s="552">
        <f>N24-'[3]CURRENT (YoY)'!GB1793</f>
        <v>0</v>
      </c>
      <c r="CP24" s="552">
        <f>O24-'[3]CURRENT (YoY)'!GC1793</f>
        <v>0</v>
      </c>
      <c r="CQ24" s="552">
        <f>P24-'[3]CURRENT (YoY)'!GD1793</f>
        <v>0</v>
      </c>
      <c r="CR24" s="552">
        <f>Q24-'[3]CURRENT (YoY)'!GE1793</f>
        <v>0</v>
      </c>
      <c r="CS24" s="552"/>
      <c r="CT24" s="552"/>
      <c r="CU24" s="552"/>
      <c r="CV24" s="552"/>
      <c r="CW24" s="552"/>
      <c r="CX24" s="552"/>
      <c r="CY24" s="552">
        <f>Y24-'[3]CURRENT (QoQ)'!DK1793</f>
        <v>0</v>
      </c>
      <c r="CZ24" s="552">
        <f>Z24-'[3]CURRENT (QoQ)'!DL1793</f>
        <v>0</v>
      </c>
      <c r="DA24" s="552">
        <f>AA24-'[3]CURRENT (QoQ)'!DM1793</f>
        <v>0</v>
      </c>
      <c r="DB24" s="552">
        <f>AB24-'[3]CURRENT (QoQ)'!DN1793</f>
        <v>0</v>
      </c>
      <c r="DC24" s="552"/>
      <c r="DD24" s="552">
        <f>AD24-'[3]CURRENT (QoQ)'!DO1793</f>
        <v>0</v>
      </c>
      <c r="DE24" s="552">
        <f>AE24-'[3]CURRENT (QoQ)'!DP1793</f>
        <v>0</v>
      </c>
      <c r="DF24" s="552">
        <f>AF24-'[3]CURRENT (QoQ)'!DQ1793</f>
        <v>0</v>
      </c>
      <c r="DG24" s="552">
        <f>AG24-'[3]CURRENT (QoQ)'!DR1793</f>
        <v>0</v>
      </c>
      <c r="DH24" s="552"/>
      <c r="DI24" s="552">
        <f>AI24-'[3]CURRENT (QoQ)'!DS1793</f>
        <v>0</v>
      </c>
      <c r="DJ24" s="552">
        <f>AJ24-'[3]CURRENT (QoQ)'!DT1793</f>
        <v>0</v>
      </c>
      <c r="DK24" s="552">
        <f>AK24-'[3]CURRENT (QoQ)'!DU1793</f>
        <v>0</v>
      </c>
      <c r="DL24" s="552">
        <f>AL24-'[3]CURRENT (QoQ)'!DV1793</f>
        <v>0</v>
      </c>
      <c r="DM24" s="552"/>
      <c r="DN24" s="552">
        <f>AN24-'[3]CURRENT (QoQ)'!DW1793</f>
        <v>0</v>
      </c>
      <c r="DO24" s="552">
        <f>AO24-'[3]CURRENT (QoQ)'!DX1793</f>
        <v>0</v>
      </c>
      <c r="DP24" s="552">
        <f>AP24-'[3]CURRENT (QoQ)'!DY1793</f>
        <v>0</v>
      </c>
      <c r="DQ24" s="552">
        <f>AQ24-'[3]CURRENT (QoQ)'!DZ1793</f>
        <v>0</v>
      </c>
      <c r="DR24" s="552"/>
      <c r="DS24" s="552">
        <f>AS24-'[3]CURRENT (QoQ)'!EA1793</f>
        <v>0</v>
      </c>
      <c r="DT24" s="552">
        <f>AT24-'[3]CURRENT (QoQ)'!EB1793</f>
        <v>0</v>
      </c>
      <c r="DU24" s="552">
        <f>AU24-'[3]CURRENT (QoQ)'!EC1793</f>
        <v>0</v>
      </c>
      <c r="DV24" s="552">
        <f>AV24-'[3]CURRENT (QoQ)'!ED1793</f>
        <v>0</v>
      </c>
      <c r="DW24" s="552"/>
      <c r="DX24" s="552">
        <f>AX24-'[3]CURRENT (QoQ)'!EE1793</f>
        <v>0</v>
      </c>
      <c r="DY24" s="552">
        <f>AY24-'[3]CURRENT (QoQ)'!EF1793</f>
        <v>0</v>
      </c>
      <c r="DZ24" s="552">
        <f>AZ24-'[3]CURRENT (QoQ)'!EG1793</f>
        <v>0</v>
      </c>
      <c r="EA24" s="552">
        <f>BA24-'[3]CURRENT (QoQ)'!EH1793</f>
        <v>2.3092638912203256E-14</v>
      </c>
      <c r="EB24" s="552"/>
      <c r="EC24" s="552">
        <f>BC24-'[3]CURRENT (QoQ)'!EI1793</f>
        <v>-2.2204460492503131E-14</v>
      </c>
      <c r="ED24" s="552">
        <f>BD24-'[3]CURRENT (QoQ)'!EJ1793</f>
        <v>0</v>
      </c>
      <c r="EE24" s="552">
        <f>BE24-'[3]CURRENT (QoQ)'!EK1793</f>
        <v>0</v>
      </c>
      <c r="EF24" s="552">
        <f>BF24-'[3]CURRENT (QoQ)'!EL1793</f>
        <v>0</v>
      </c>
      <c r="EG24" s="552"/>
      <c r="EH24" s="552">
        <f>BH24-'[3]CURRENT (QoQ)'!EM1793</f>
        <v>0</v>
      </c>
      <c r="EI24" s="552">
        <f>BI24-'[3]CURRENT (QoQ)'!EN1793</f>
        <v>0</v>
      </c>
      <c r="EJ24" s="552">
        <f>BJ24-'[3]CURRENT (QoQ)'!EO1793</f>
        <v>0</v>
      </c>
      <c r="EK24" s="552">
        <f>BK24-'[3]CURRENT (QoQ)'!EP1793</f>
        <v>0</v>
      </c>
      <c r="EL24" s="552"/>
      <c r="EM24" s="552">
        <f>BM24-'[3]CURRENT (QoQ)'!EQ1793</f>
        <v>0</v>
      </c>
      <c r="EN24" s="552">
        <f>BN24-'[3]CURRENT (QoQ)'!ER1793</f>
        <v>0</v>
      </c>
      <c r="EO24" s="552">
        <f>BO24-'[3]CURRENT (QoQ)'!ES1793</f>
        <v>0</v>
      </c>
      <c r="EP24" s="552">
        <f>BP24-'[3]CURRENT (QoQ)'!ET1793</f>
        <v>0</v>
      </c>
      <c r="EQ24" s="552"/>
      <c r="ER24" s="552">
        <f>BR24-'[3]CURRENT (QoQ)'!EU1793</f>
        <v>0</v>
      </c>
      <c r="ES24" s="552">
        <f>BS24-'[3]CURRENT (QoQ)'!EV1793</f>
        <v>0</v>
      </c>
      <c r="ET24" s="552">
        <f>BT24-'[3]CURRENT (QoQ)'!EW1793</f>
        <v>0</v>
      </c>
      <c r="EU24" s="552" t="e">
        <f>BU24-'[3]CURRENT (QoQ)'!EX1793</f>
        <v>#DIV/0!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451"/>
      <c r="I25" s="65">
        <f>('4A'!I25/'4A'!H25-1)*100</f>
        <v>16.771345006571671</v>
      </c>
      <c r="J25" s="65">
        <f>('4A'!J25/'4A'!I25-1)*100</f>
        <v>-6.3639626757727719E-2</v>
      </c>
      <c r="K25" s="65">
        <f>('4A'!K25/'4A'!J25-1)*100</f>
        <v>2.5514029557910378</v>
      </c>
      <c r="L25" s="65">
        <f>('4A'!L25/'4A'!K25-1)*100</f>
        <v>10.033854275569043</v>
      </c>
      <c r="M25" s="65">
        <f>('4A'!M25/'4A'!L25-1)*100</f>
        <v>-13.004980373571939</v>
      </c>
      <c r="N25" s="65">
        <f>('4A'!N25/'4A'!M25-1)*100</f>
        <v>16.982926488573447</v>
      </c>
      <c r="O25" s="65">
        <f>('4A'!O25/'4A'!N25-1)*100</f>
        <v>22.941890513633712</v>
      </c>
      <c r="P25" s="65">
        <f>('4A'!P25/'4A'!O25-1)*100</f>
        <v>9.4211024252732081</v>
      </c>
      <c r="Q25" s="65">
        <f>('4A'!Q25/'4A'!P25-1)*100</f>
        <v>5.581644203791547</v>
      </c>
      <c r="R25" s="65">
        <f>('4A'!R25/'4A'!Q25-1)*100</f>
        <v>-100</v>
      </c>
      <c r="S25" s="65"/>
      <c r="T25" s="68"/>
      <c r="U25" s="65">
        <f>('4A'!U25/'4A'!T25-1)*100</f>
        <v>32.357213888947186</v>
      </c>
      <c r="V25" s="65">
        <f>('4A'!V25/'4A'!U25-1)*100</f>
        <v>-19.380707148700761</v>
      </c>
      <c r="W25" s="65">
        <f>('4A'!W25/'4A'!V25-1)*100</f>
        <v>-12.40630151105252</v>
      </c>
      <c r="X25" s="65"/>
      <c r="Y25" s="65">
        <f>('4A'!Y25/'4A'!W25-1)*100</f>
        <v>36.171099838000885</v>
      </c>
      <c r="Z25" s="65">
        <f>('4A'!Z25/'4A'!Y25-1)*100</f>
        <v>20.829837249828699</v>
      </c>
      <c r="AA25" s="65">
        <f>('4A'!AA25/'4A'!Z25-1)*100</f>
        <v>-20.532276843808539</v>
      </c>
      <c r="AB25" s="65">
        <f>('4A'!AB25/'4A'!AA25-1)*100</f>
        <v>-16.702705851714704</v>
      </c>
      <c r="AC25" s="65"/>
      <c r="AD25" s="65">
        <f>('4A'!AD25/'4A'!AB25-1)*100</f>
        <v>26.414882742737088</v>
      </c>
      <c r="AE25" s="65">
        <f>('4A'!AE25/'4A'!AD25-1)*100</f>
        <v>20.376311205123731</v>
      </c>
      <c r="AF25" s="65">
        <f>('4A'!AF25/'4A'!AE25-1)*100</f>
        <v>-22.247600977550764</v>
      </c>
      <c r="AG25" s="65">
        <f>('4A'!AG25/'4A'!AF25-1)*100</f>
        <v>-16.38994769242591</v>
      </c>
      <c r="AH25" s="65"/>
      <c r="AI25" s="65">
        <f>('4A'!AI25/'4A'!AG25-1)*100</f>
        <v>36.050741681796474</v>
      </c>
      <c r="AJ25" s="65">
        <f>('4A'!AJ25/'4A'!AI25-1)*100</f>
        <v>15.38919128392493</v>
      </c>
      <c r="AK25" s="65">
        <f>('4A'!AK25/'4A'!AJ25-1)*100</f>
        <v>-22.971272849911074</v>
      </c>
      <c r="AL25" s="65">
        <f>('4A'!AL25/'4A'!AK25-1)*100</f>
        <v>-17.272533567769909</v>
      </c>
      <c r="AM25" s="65"/>
      <c r="AN25" s="65">
        <f>('4A'!AN25/'4A'!AL25-1)*100</f>
        <v>41.348341479447214</v>
      </c>
      <c r="AO25" s="65">
        <f>('4A'!AO25/'4A'!AN25-1)*100</f>
        <v>22.699920488226198</v>
      </c>
      <c r="AP25" s="65">
        <f>('4A'!AP25/'4A'!AO25-1)*100</f>
        <v>-21.981792000924038</v>
      </c>
      <c r="AQ25" s="65">
        <f>('4A'!AQ25/'4A'!AP25-1)*100</f>
        <v>-14.814262345019912</v>
      </c>
      <c r="AR25" s="65"/>
      <c r="AS25" s="65">
        <f>('4A'!AS25/'4A'!AQ25-1)*100</f>
        <v>35.881701190891825</v>
      </c>
      <c r="AT25" s="65">
        <f>('4A'!AT25/'4A'!AS25-1)*100</f>
        <v>-33.709685512589502</v>
      </c>
      <c r="AU25" s="65">
        <f>('4A'!AU25/'4A'!AT25-1)*100</f>
        <v>9.3052711522680909</v>
      </c>
      <c r="AV25" s="65">
        <f>('4A'!AV25/'4A'!AU25-1)*100</f>
        <v>3.8827738168594861</v>
      </c>
      <c r="AX25" s="65">
        <f>('4A'!AX25/'4A'!AV25-1)*100</f>
        <v>48.081792475614968</v>
      </c>
      <c r="AY25" s="65">
        <f>('4A'!AY25/'4A'!AX25-1)*100</f>
        <v>4.2618597590058593</v>
      </c>
      <c r="AZ25" s="65">
        <f>('4A'!AZ25/'4A'!AY25-1)*100</f>
        <v>-47.470666235883655</v>
      </c>
      <c r="BA25" s="65">
        <f>('4A'!BA25/'4A'!AZ25-1)*100</f>
        <v>28.794502515666153</v>
      </c>
      <c r="BB25" s="65"/>
      <c r="BC25" s="65">
        <f>('4A'!BC25/'4A'!BA25-1)*100</f>
        <v>43.954788589655358</v>
      </c>
      <c r="BD25" s="65">
        <f>('4A'!BD25/'4A'!BC25-1)*100</f>
        <v>21.193384967751538</v>
      </c>
      <c r="BE25" s="65">
        <f>('4A'!BE25/'4A'!BD25-1)*100</f>
        <v>-20.730959876993115</v>
      </c>
      <c r="BF25" s="65">
        <f>('4A'!BF25/'4A'!BE25-1)*100</f>
        <v>-14.896967267903971</v>
      </c>
      <c r="BG25" s="65"/>
      <c r="BH25" s="65">
        <f>('4A'!BH25/'4A'!BF25-1)*100</f>
        <v>30.273693908255318</v>
      </c>
      <c r="BI25" s="65">
        <f>('4A'!BI25/'4A'!BH25-1)*100</f>
        <v>27.985761744039927</v>
      </c>
      <c r="BJ25" s="65">
        <f>('4A'!BJ25/'4A'!BI25-1)*100</f>
        <v>-23.117822736969028</v>
      </c>
      <c r="BK25" s="65">
        <f>('4A'!BK25/'4A'!BJ25-1)*100</f>
        <v>-15.092620382935396</v>
      </c>
      <c r="BL25" s="65"/>
      <c r="BM25" s="65">
        <f>('4A'!BM25/'4A'!BK25-1)*100</f>
        <v>29.223178677064922</v>
      </c>
      <c r="BN25" s="65">
        <f>('4A'!BN25/'4A'!BM25-1)*100</f>
        <v>20.432718269915085</v>
      </c>
      <c r="BO25" s="65">
        <f>('4A'!BO25/'4A'!BN25-1)*100</f>
        <v>-19.402308058645744</v>
      </c>
      <c r="BP25" s="65">
        <f>('4A'!BP25/'4A'!BO25-1)*100</f>
        <v>-14.086940442941987</v>
      </c>
      <c r="BQ25" s="65"/>
      <c r="BR25" s="65">
        <f>('4A'!BR25/'4A'!BP25-1)*100</f>
        <v>26.993999047289297</v>
      </c>
      <c r="BS25" s="65">
        <f>('4A'!BS25/'4A'!BR25-1)*100</f>
        <v>22.379376379890449</v>
      </c>
      <c r="BT25" s="65">
        <f>('4A'!BT25/'4A'!BS25-1)*100</f>
        <v>-100</v>
      </c>
      <c r="BU25" s="65" t="e">
        <f>('4A'!BU25/'4A'!BT25-1)*100</f>
        <v>#DIV/0!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440"/>
      <c r="CE25" s="440"/>
      <c r="CF25" s="440"/>
      <c r="CG25" s="440"/>
      <c r="CH25" s="440"/>
      <c r="CI25" s="552"/>
      <c r="CJ25" s="552">
        <f>I25-'[3]CURRENT (YoY)'!FW1794</f>
        <v>0</v>
      </c>
      <c r="CK25" s="552">
        <f>J25-'[3]CURRENT (YoY)'!FX1794</f>
        <v>0</v>
      </c>
      <c r="CL25" s="552">
        <f>K25-'[3]CURRENT (YoY)'!FY1794</f>
        <v>0</v>
      </c>
      <c r="CM25" s="552">
        <f>L25-'[3]CURRENT (YoY)'!FZ1794</f>
        <v>0</v>
      </c>
      <c r="CN25" s="552">
        <f>M25-'[3]CURRENT (YoY)'!GA1794</f>
        <v>0</v>
      </c>
      <c r="CO25" s="552">
        <f>N25-'[3]CURRENT (YoY)'!GB1794</f>
        <v>0</v>
      </c>
      <c r="CP25" s="552">
        <f>O25-'[3]CURRENT (YoY)'!GC1794</f>
        <v>0</v>
      </c>
      <c r="CQ25" s="552">
        <f>P25-'[3]CURRENT (YoY)'!GD1794</f>
        <v>0</v>
      </c>
      <c r="CR25" s="552">
        <f>Q25-'[3]CURRENT (YoY)'!GE1794</f>
        <v>0</v>
      </c>
      <c r="CS25" s="552"/>
      <c r="CT25" s="552"/>
      <c r="CU25" s="552"/>
      <c r="CV25" s="552"/>
      <c r="CW25" s="552"/>
      <c r="CX25" s="552"/>
      <c r="CY25" s="552">
        <f>Y25-'[3]CURRENT (QoQ)'!DK1794</f>
        <v>0</v>
      </c>
      <c r="CZ25" s="552">
        <f>Z25-'[3]CURRENT (QoQ)'!DL1794</f>
        <v>0</v>
      </c>
      <c r="DA25" s="552">
        <f>AA25-'[3]CURRENT (QoQ)'!DM1794</f>
        <v>0</v>
      </c>
      <c r="DB25" s="552">
        <f>AB25-'[3]CURRENT (QoQ)'!DN1794</f>
        <v>0</v>
      </c>
      <c r="DC25" s="552"/>
      <c r="DD25" s="552">
        <f>AD25-'[3]CURRENT (QoQ)'!DO1794</f>
        <v>0</v>
      </c>
      <c r="DE25" s="552">
        <f>AE25-'[3]CURRENT (QoQ)'!DP1794</f>
        <v>0</v>
      </c>
      <c r="DF25" s="552">
        <f>AF25-'[3]CURRENT (QoQ)'!DQ1794</f>
        <v>0</v>
      </c>
      <c r="DG25" s="552">
        <f>AG25-'[3]CURRENT (QoQ)'!DR1794</f>
        <v>0</v>
      </c>
      <c r="DH25" s="552"/>
      <c r="DI25" s="552">
        <f>AI25-'[3]CURRENT (QoQ)'!DS1794</f>
        <v>0</v>
      </c>
      <c r="DJ25" s="552">
        <f>AJ25-'[3]CURRENT (QoQ)'!DT1794</f>
        <v>0</v>
      </c>
      <c r="DK25" s="552">
        <f>AK25-'[3]CURRENT (QoQ)'!DU1794</f>
        <v>0</v>
      </c>
      <c r="DL25" s="552">
        <f>AL25-'[3]CURRENT (QoQ)'!DV1794</f>
        <v>0</v>
      </c>
      <c r="DM25" s="552"/>
      <c r="DN25" s="552">
        <f>AN25-'[3]CURRENT (QoQ)'!DW1794</f>
        <v>0</v>
      </c>
      <c r="DO25" s="552">
        <f>AO25-'[3]CURRENT (QoQ)'!DX1794</f>
        <v>0</v>
      </c>
      <c r="DP25" s="552">
        <f>AP25-'[3]CURRENT (QoQ)'!DY1794</f>
        <v>0</v>
      </c>
      <c r="DQ25" s="552">
        <f>AQ25-'[3]CURRENT (QoQ)'!DZ1794</f>
        <v>0</v>
      </c>
      <c r="DR25" s="552"/>
      <c r="DS25" s="552">
        <f>AS25-'[3]CURRENT (QoQ)'!EA1794</f>
        <v>0</v>
      </c>
      <c r="DT25" s="552">
        <f>AT25-'[3]CURRENT (QoQ)'!EB1794</f>
        <v>0</v>
      </c>
      <c r="DU25" s="552">
        <f>AU25-'[3]CURRENT (QoQ)'!EC1794</f>
        <v>0</v>
      </c>
      <c r="DV25" s="552">
        <f>AV25-'[3]CURRENT (QoQ)'!ED1794</f>
        <v>0</v>
      </c>
      <c r="DW25" s="552"/>
      <c r="DX25" s="552">
        <f>AX25-'[3]CURRENT (QoQ)'!EE1794</f>
        <v>0</v>
      </c>
      <c r="DY25" s="552">
        <f>AY25-'[3]CURRENT (QoQ)'!EF1794</f>
        <v>0</v>
      </c>
      <c r="DZ25" s="552">
        <f>AZ25-'[3]CURRENT (QoQ)'!EG1794</f>
        <v>0</v>
      </c>
      <c r="EA25" s="552">
        <f>BA25-'[3]CURRENT (QoQ)'!EH1794</f>
        <v>0</v>
      </c>
      <c r="EB25" s="552"/>
      <c r="EC25" s="552">
        <f>BC25-'[3]CURRENT (QoQ)'!EI1794</f>
        <v>0</v>
      </c>
      <c r="ED25" s="552">
        <f>BD25-'[3]CURRENT (QoQ)'!EJ1794</f>
        <v>0</v>
      </c>
      <c r="EE25" s="552">
        <f>BE25-'[3]CURRENT (QoQ)'!EK1794</f>
        <v>0</v>
      </c>
      <c r="EF25" s="552">
        <f>BF25-'[3]CURRENT (QoQ)'!EL1794</f>
        <v>0</v>
      </c>
      <c r="EG25" s="552"/>
      <c r="EH25" s="552">
        <f>BH25-'[3]CURRENT (QoQ)'!EM1794</f>
        <v>0</v>
      </c>
      <c r="EI25" s="552">
        <f>BI25-'[3]CURRENT (QoQ)'!EN1794</f>
        <v>0</v>
      </c>
      <c r="EJ25" s="552">
        <f>BJ25-'[3]CURRENT (QoQ)'!EO1794</f>
        <v>0</v>
      </c>
      <c r="EK25" s="552">
        <f>BK25-'[3]CURRENT (QoQ)'!EP1794</f>
        <v>0</v>
      </c>
      <c r="EL25" s="552"/>
      <c r="EM25" s="552">
        <f>BM25-'[3]CURRENT (QoQ)'!EQ1794</f>
        <v>0</v>
      </c>
      <c r="EN25" s="552">
        <f>BN25-'[3]CURRENT (QoQ)'!ER1794</f>
        <v>0</v>
      </c>
      <c r="EO25" s="552">
        <f>BO25-'[3]CURRENT (QoQ)'!ES1794</f>
        <v>0</v>
      </c>
      <c r="EP25" s="552">
        <f>BP25-'[3]CURRENT (QoQ)'!ET1794</f>
        <v>0</v>
      </c>
      <c r="EQ25" s="552"/>
      <c r="ER25" s="552">
        <f>BR25-'[3]CURRENT (QoQ)'!EU1794</f>
        <v>0</v>
      </c>
      <c r="ES25" s="552">
        <f>BS25-'[3]CURRENT (QoQ)'!EV1794</f>
        <v>0</v>
      </c>
      <c r="ET25" s="552">
        <f>BT25-'[3]CURRENT (QoQ)'!EW1794</f>
        <v>0</v>
      </c>
      <c r="EU25" s="552" t="e">
        <f>BU25-'[3]CURRENT (QoQ)'!EX1794</f>
        <v>#DIV/0!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451"/>
      <c r="I26" s="65">
        <f>('4A'!I26/'4A'!H26-1)*100</f>
        <v>7.455643937989187</v>
      </c>
      <c r="J26" s="65">
        <f>('4A'!J26/'4A'!I26-1)*100</f>
        <v>4.8448857187602723</v>
      </c>
      <c r="K26" s="65">
        <f>('4A'!K26/'4A'!J26-1)*100</f>
        <v>6.1253063010046738</v>
      </c>
      <c r="L26" s="65">
        <f>('4A'!L26/'4A'!K26-1)*100</f>
        <v>5.5456452763609887</v>
      </c>
      <c r="M26" s="65">
        <f>('4A'!M26/'4A'!L26-1)*100</f>
        <v>-14.977446771856561</v>
      </c>
      <c r="N26" s="65">
        <f>('4A'!N26/'4A'!M26-1)*100</f>
        <v>11.490840992676187</v>
      </c>
      <c r="O26" s="65">
        <f>('4A'!O26/'4A'!N26-1)*100</f>
        <v>16.139106061469732</v>
      </c>
      <c r="P26" s="65">
        <f>('4A'!P26/'4A'!O26-1)*100</f>
        <v>-3.5173882993994154</v>
      </c>
      <c r="Q26" s="65">
        <f>('4A'!Q26/'4A'!P26-1)*100</f>
        <v>0.43622442178579135</v>
      </c>
      <c r="R26" s="65">
        <f>('4A'!R26/'4A'!Q26-1)*100</f>
        <v>-100</v>
      </c>
      <c r="S26" s="65"/>
      <c r="T26" s="68"/>
      <c r="U26" s="65">
        <f>('4A'!U26/'4A'!T26-1)*100</f>
        <v>4.7002457477838933</v>
      </c>
      <c r="V26" s="65">
        <f>('4A'!V26/'4A'!U26-1)*100</f>
        <v>12.092986380530512</v>
      </c>
      <c r="W26" s="65">
        <f>('4A'!W26/'4A'!V26-1)*100</f>
        <v>-0.97872305162924889</v>
      </c>
      <c r="X26" s="65"/>
      <c r="Y26" s="65">
        <f>('4A'!Y26/'4A'!W26-1)*100</f>
        <v>-3.1518332539262062</v>
      </c>
      <c r="Z26" s="65">
        <f>('4A'!Z26/'4A'!Y26-1)*100</f>
        <v>3.0334416787112461</v>
      </c>
      <c r="AA26" s="65">
        <f>('4A'!AA26/'4A'!Z26-1)*100</f>
        <v>6.1453822184219131</v>
      </c>
      <c r="AB26" s="65">
        <f>('4A'!AB26/'4A'!AA26-1)*100</f>
        <v>-3.0423393223232398</v>
      </c>
      <c r="AC26" s="65"/>
      <c r="AD26" s="65">
        <f>('4A'!AD26/'4A'!AB26-1)*100</f>
        <v>1.3509775617709385</v>
      </c>
      <c r="AE26" s="65">
        <f>('4A'!AE26/'4A'!AD26-1)*100</f>
        <v>1.7141825523650622</v>
      </c>
      <c r="AF26" s="65">
        <f>('4A'!AF26/'4A'!AE26-1)*100</f>
        <v>1.3473381088558778</v>
      </c>
      <c r="AG26" s="65">
        <f>('4A'!AG26/'4A'!AF26-1)*100</f>
        <v>0.32041928937307507</v>
      </c>
      <c r="AH26" s="65"/>
      <c r="AI26" s="65">
        <f>('4A'!AI26/'4A'!AG26-1)*100</f>
        <v>3.0698322053968718</v>
      </c>
      <c r="AJ26" s="65">
        <f>('4A'!AJ26/'4A'!AI26-1)*100</f>
        <v>-0.49782733209909891</v>
      </c>
      <c r="AK26" s="65">
        <f>('4A'!AK26/'4A'!AJ26-1)*100</f>
        <v>4.6283283393621755</v>
      </c>
      <c r="AL26" s="65">
        <f>('4A'!AL26/'4A'!AK26-1)*100</f>
        <v>-1.230892884181678</v>
      </c>
      <c r="AM26" s="65"/>
      <c r="AN26" s="65">
        <f>('4A'!AN26/'4A'!AL26-1)*100</f>
        <v>3.8968985803617961</v>
      </c>
      <c r="AO26" s="65">
        <f>('4A'!AO26/'4A'!AN26-1)*100</f>
        <v>-1.0976772182227035</v>
      </c>
      <c r="AP26" s="65">
        <f>('4A'!AP26/'4A'!AO26-1)*100</f>
        <v>5.289119117900376</v>
      </c>
      <c r="AQ26" s="65">
        <f>('4A'!AQ26/'4A'!AP26-1)*100</f>
        <v>-5.4076723444662189</v>
      </c>
      <c r="AR26" s="65"/>
      <c r="AS26" s="65">
        <f>('4A'!AS26/'4A'!AQ26-1)*100</f>
        <v>0.57061748440774274</v>
      </c>
      <c r="AT26" s="65">
        <f>('4A'!AT26/'4A'!AS26-1)*100</f>
        <v>-42.967841241031323</v>
      </c>
      <c r="AU26" s="65">
        <f>('4A'!AU26/'4A'!AT26-1)*100</f>
        <v>64.294947085507758</v>
      </c>
      <c r="AV26" s="65">
        <f>('4A'!AV26/'4A'!AU26-1)*100</f>
        <v>0.20113581335179376</v>
      </c>
      <c r="AX26" s="65">
        <f>('4A'!AX26/'4A'!AV26-1)*100</f>
        <v>2.0598208006086915</v>
      </c>
      <c r="AY26" s="65">
        <f>('4A'!AY26/'4A'!AX26-1)*100</f>
        <v>-7.2978631219697832</v>
      </c>
      <c r="AZ26" s="65">
        <f>('4A'!AZ26/'4A'!AY26-1)*100</f>
        <v>0.34759137720186128</v>
      </c>
      <c r="BA26" s="65">
        <f>('4A'!BA26/'4A'!AZ26-1)*100</f>
        <v>23.884815578810393</v>
      </c>
      <c r="BB26" s="65"/>
      <c r="BC26" s="65">
        <f>('4A'!BC26/'4A'!BA26-1)*100</f>
        <v>2.9309046748257517</v>
      </c>
      <c r="BD26" s="65">
        <f>('4A'!BD26/'4A'!BC26-1)*100</f>
        <v>-5.6162566037108563</v>
      </c>
      <c r="BE26" s="65">
        <f>('4A'!BE26/'4A'!BD26-1)*100</f>
        <v>6.811556487490189</v>
      </c>
      <c r="BF26" s="65">
        <f>('4A'!BF26/'4A'!BE26-1)*100</f>
        <v>-3.4005633588869877</v>
      </c>
      <c r="BG26" s="65"/>
      <c r="BH26" s="65">
        <f>('4A'!BH26/'4A'!BF26-1)*100</f>
        <v>-2.1506151780339211</v>
      </c>
      <c r="BI26" s="65">
        <f>('4A'!BI26/'4A'!BH26-1)*100</f>
        <v>-3.352510061489844</v>
      </c>
      <c r="BJ26" s="65">
        <f>('4A'!BJ26/'4A'!BI26-1)*100</f>
        <v>4.9077448776402521</v>
      </c>
      <c r="BK26" s="65">
        <f>('4A'!BK26/'4A'!BJ26-1)*100</f>
        <v>-1.9086692759620716</v>
      </c>
      <c r="BL26" s="65"/>
      <c r="BM26" s="65">
        <f>('4A'!BM26/'4A'!BK26-1)*100</f>
        <v>-2.7756342604798645</v>
      </c>
      <c r="BN26" s="65">
        <f>('4A'!BN26/'4A'!BM26-1)*100</f>
        <v>0.17304582175730054</v>
      </c>
      <c r="BO26" s="65">
        <f>('4A'!BO26/'4A'!BN26-1)*100</f>
        <v>9.2866398275739179</v>
      </c>
      <c r="BP26" s="65">
        <f>('4A'!BP26/'4A'!BO26-1)*100</f>
        <v>-5.7102329788022761</v>
      </c>
      <c r="BQ26" s="65"/>
      <c r="BR26" s="65">
        <f>('4A'!BR26/'4A'!BP26-1)*100</f>
        <v>-3.4234889515507794</v>
      </c>
      <c r="BS26" s="65">
        <f>('4A'!BS26/'4A'!BR26-1)*100</f>
        <v>-1.2212117469249217</v>
      </c>
      <c r="BT26" s="65">
        <f>('4A'!BT26/'4A'!BS26-1)*100</f>
        <v>-100</v>
      </c>
      <c r="BU26" s="65" t="e">
        <f>('4A'!BU26/'4A'!BT26-1)*100</f>
        <v>#DIV/0!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440"/>
      <c r="CE26" s="440"/>
      <c r="CF26" s="440"/>
      <c r="CG26" s="440"/>
      <c r="CH26" s="440"/>
      <c r="CI26" s="552"/>
      <c r="CJ26" s="552">
        <f>I26-'[3]CURRENT (YoY)'!FW1795</f>
        <v>0</v>
      </c>
      <c r="CK26" s="552">
        <f>J26-'[3]CURRENT (YoY)'!FX1795</f>
        <v>0</v>
      </c>
      <c r="CL26" s="552">
        <f>K26-'[3]CURRENT (YoY)'!FY1795</f>
        <v>0</v>
      </c>
      <c r="CM26" s="552">
        <f>L26-'[3]CURRENT (YoY)'!FZ1795</f>
        <v>0</v>
      </c>
      <c r="CN26" s="552">
        <f>M26-'[3]CURRENT (YoY)'!GA1795</f>
        <v>0</v>
      </c>
      <c r="CO26" s="552">
        <f>N26-'[3]CURRENT (YoY)'!GB1795</f>
        <v>0</v>
      </c>
      <c r="CP26" s="552">
        <f>O26-'[3]CURRENT (YoY)'!GC1795</f>
        <v>0</v>
      </c>
      <c r="CQ26" s="552">
        <f>P26-'[3]CURRENT (YoY)'!GD1795</f>
        <v>0</v>
      </c>
      <c r="CR26" s="552">
        <f>Q26-'[3]CURRENT (YoY)'!GE1795</f>
        <v>0</v>
      </c>
      <c r="CS26" s="552"/>
      <c r="CT26" s="552"/>
      <c r="CU26" s="552"/>
      <c r="CV26" s="552"/>
      <c r="CW26" s="552"/>
      <c r="CX26" s="552"/>
      <c r="CY26" s="552">
        <f>Y26-'[3]CURRENT (QoQ)'!DK1795</f>
        <v>0</v>
      </c>
      <c r="CZ26" s="552">
        <f>Z26-'[3]CURRENT (QoQ)'!DL1795</f>
        <v>0</v>
      </c>
      <c r="DA26" s="552">
        <f>AA26-'[3]CURRENT (QoQ)'!DM1795</f>
        <v>0</v>
      </c>
      <c r="DB26" s="552">
        <f>AB26-'[3]CURRENT (QoQ)'!DN1795</f>
        <v>0</v>
      </c>
      <c r="DC26" s="552"/>
      <c r="DD26" s="552">
        <f>AD26-'[3]CURRENT (QoQ)'!DO1795</f>
        <v>0</v>
      </c>
      <c r="DE26" s="552">
        <f>AE26-'[3]CURRENT (QoQ)'!DP1795</f>
        <v>0</v>
      </c>
      <c r="DF26" s="552">
        <f>AF26-'[3]CURRENT (QoQ)'!DQ1795</f>
        <v>0</v>
      </c>
      <c r="DG26" s="552">
        <f>AG26-'[3]CURRENT (QoQ)'!DR1795</f>
        <v>0</v>
      </c>
      <c r="DH26" s="552"/>
      <c r="DI26" s="552">
        <f>AI26-'[3]CURRENT (QoQ)'!DS1795</f>
        <v>0</v>
      </c>
      <c r="DJ26" s="552">
        <f>AJ26-'[3]CURRENT (QoQ)'!DT1795</f>
        <v>0</v>
      </c>
      <c r="DK26" s="552">
        <f>AK26-'[3]CURRENT (QoQ)'!DU1795</f>
        <v>0</v>
      </c>
      <c r="DL26" s="552">
        <f>AL26-'[3]CURRENT (QoQ)'!DV1795</f>
        <v>0</v>
      </c>
      <c r="DM26" s="552"/>
      <c r="DN26" s="552">
        <f>AN26-'[3]CURRENT (QoQ)'!DW1795</f>
        <v>0</v>
      </c>
      <c r="DO26" s="552">
        <f>AO26-'[3]CURRENT (QoQ)'!DX1795</f>
        <v>0</v>
      </c>
      <c r="DP26" s="552">
        <f>AP26-'[3]CURRENT (QoQ)'!DY1795</f>
        <v>0</v>
      </c>
      <c r="DQ26" s="552">
        <f>AQ26-'[3]CURRENT (QoQ)'!DZ1795</f>
        <v>0</v>
      </c>
      <c r="DR26" s="552"/>
      <c r="DS26" s="552">
        <f>AS26-'[3]CURRENT (QoQ)'!EA1795</f>
        <v>0</v>
      </c>
      <c r="DT26" s="552">
        <f>AT26-'[3]CURRENT (QoQ)'!EB1795</f>
        <v>0</v>
      </c>
      <c r="DU26" s="552">
        <f>AU26-'[3]CURRENT (QoQ)'!EC1795</f>
        <v>0</v>
      </c>
      <c r="DV26" s="552">
        <f>AV26-'[3]CURRENT (QoQ)'!ED1795</f>
        <v>0</v>
      </c>
      <c r="DW26" s="552"/>
      <c r="DX26" s="552">
        <f>AX26-'[3]CURRENT (QoQ)'!EE1795</f>
        <v>0</v>
      </c>
      <c r="DY26" s="552">
        <f>AY26-'[3]CURRENT (QoQ)'!EF1795</f>
        <v>-1.0658141036401503E-14</v>
      </c>
      <c r="DZ26" s="552">
        <f>AZ26-'[3]CURRENT (QoQ)'!EG1795</f>
        <v>0</v>
      </c>
      <c r="EA26" s="552">
        <f>BA26-'[3]CURRENT (QoQ)'!EH1795</f>
        <v>4.6185277824406512E-14</v>
      </c>
      <c r="EB26" s="552"/>
      <c r="EC26" s="552">
        <f>BC26-'[3]CURRENT (QoQ)'!EI1795</f>
        <v>0</v>
      </c>
      <c r="ED26" s="552">
        <f>BD26-'[3]CURRENT (QoQ)'!EJ1795</f>
        <v>0</v>
      </c>
      <c r="EE26" s="552">
        <f>BE26-'[3]CURRENT (QoQ)'!EK1795</f>
        <v>0</v>
      </c>
      <c r="EF26" s="552">
        <f>BF26-'[3]CURRENT (QoQ)'!EL1795</f>
        <v>0</v>
      </c>
      <c r="EG26" s="552"/>
      <c r="EH26" s="552">
        <f>BH26-'[3]CURRENT (QoQ)'!EM1795</f>
        <v>0</v>
      </c>
      <c r="EI26" s="552">
        <f>BI26-'[3]CURRENT (QoQ)'!EN1795</f>
        <v>0</v>
      </c>
      <c r="EJ26" s="552">
        <f>BJ26-'[3]CURRENT (QoQ)'!EO1795</f>
        <v>0</v>
      </c>
      <c r="EK26" s="552">
        <f>BK26-'[3]CURRENT (QoQ)'!EP1795</f>
        <v>0</v>
      </c>
      <c r="EL26" s="552"/>
      <c r="EM26" s="552">
        <f>BM26-'[3]CURRENT (QoQ)'!EQ1795</f>
        <v>0</v>
      </c>
      <c r="EN26" s="552">
        <f>BN26-'[3]CURRENT (QoQ)'!ER1795</f>
        <v>0</v>
      </c>
      <c r="EO26" s="552">
        <f>BO26-'[3]CURRENT (QoQ)'!ES1795</f>
        <v>0</v>
      </c>
      <c r="EP26" s="552">
        <f>BP26-'[3]CURRENT (QoQ)'!ET1795</f>
        <v>0</v>
      </c>
      <c r="EQ26" s="552"/>
      <c r="ER26" s="552">
        <f>BR26-'[3]CURRENT (QoQ)'!EU1795</f>
        <v>2.2204460492503131E-14</v>
      </c>
      <c r="ES26" s="552">
        <f>BS26-'[3]CURRENT (QoQ)'!EV1795</f>
        <v>0</v>
      </c>
      <c r="ET26" s="552">
        <f>BT26-'[3]CURRENT (QoQ)'!EW1795</f>
        <v>0</v>
      </c>
      <c r="EU26" s="552" t="e">
        <f>BU26-'[3]CURRENT (QoQ)'!EX1795</f>
        <v>#DIV/0!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451"/>
      <c r="I27" s="65">
        <f>('4A'!I27/'4A'!H27-1)*100</f>
        <v>7.7047370784311786</v>
      </c>
      <c r="J27" s="65">
        <f>('4A'!J27/'4A'!I27-1)*100</f>
        <v>10.640325673976015</v>
      </c>
      <c r="K27" s="65">
        <f>('4A'!K27/'4A'!J27-1)*100</f>
        <v>5.5357801759868153</v>
      </c>
      <c r="L27" s="65">
        <f>('4A'!L27/'4A'!K27-1)*100</f>
        <v>4.0787190294756304</v>
      </c>
      <c r="M27" s="65">
        <f>('4A'!M27/'4A'!L27-1)*100</f>
        <v>-3.5970656191224748</v>
      </c>
      <c r="N27" s="65">
        <f>('4A'!N27/'4A'!M27-1)*100</f>
        <v>20.466275349940901</v>
      </c>
      <c r="O27" s="65">
        <f>('4A'!O27/'4A'!N27-1)*100</f>
        <v>14.792634839359176</v>
      </c>
      <c r="P27" s="65">
        <f>('4A'!P27/'4A'!O27-1)*100</f>
        <v>3.8258245386786793</v>
      </c>
      <c r="Q27" s="65">
        <f>('4A'!Q27/'4A'!P27-1)*100</f>
        <v>1.9824908234800098E-2</v>
      </c>
      <c r="R27" s="65">
        <f>('4A'!R27/'4A'!Q27-1)*100</f>
        <v>-100</v>
      </c>
      <c r="S27" s="65"/>
      <c r="T27" s="68"/>
      <c r="U27" s="65">
        <f>('4A'!U27/'4A'!T27-1)*100</f>
        <v>8.7509337045983848</v>
      </c>
      <c r="V27" s="65">
        <f>('4A'!V27/'4A'!U27-1)*100</f>
        <v>4.0906664259573011</v>
      </c>
      <c r="W27" s="65">
        <f>('4A'!W27/'4A'!V27-1)*100</f>
        <v>-17.250621925972776</v>
      </c>
      <c r="X27" s="65"/>
      <c r="Y27" s="65">
        <f>('4A'!Y27/'4A'!W27-1)*100</f>
        <v>18.872006345286231</v>
      </c>
      <c r="Z27" s="65">
        <f>('4A'!Z27/'4A'!Y27-1)*100</f>
        <v>7.5770100620605296</v>
      </c>
      <c r="AA27" s="65">
        <f>('4A'!AA27/'4A'!Z27-1)*100</f>
        <v>-0.12411185483476306</v>
      </c>
      <c r="AB27" s="65">
        <f>('4A'!AB27/'4A'!AA27-1)*100</f>
        <v>-19.030237134754024</v>
      </c>
      <c r="AC27" s="65"/>
      <c r="AD27" s="65">
        <f>('4A'!AD27/'4A'!AB27-1)*100</f>
        <v>26.569950376056006</v>
      </c>
      <c r="AE27" s="65">
        <f>('4A'!AE27/'4A'!AD27-1)*100</f>
        <v>8.9434392649763161</v>
      </c>
      <c r="AF27" s="65">
        <f>('4A'!AF27/'4A'!AE27-1)*100</f>
        <v>-2.714710971765788</v>
      </c>
      <c r="AG27" s="65">
        <f>('4A'!AG27/'4A'!AF27-1)*100</f>
        <v>-16.009846654732073</v>
      </c>
      <c r="AH27" s="65"/>
      <c r="AI27" s="65">
        <f>('4A'!AI27/'4A'!AG27-1)*100</f>
        <v>19.394410285456321</v>
      </c>
      <c r="AJ27" s="65">
        <f>('4A'!AJ27/'4A'!AI27-1)*100</f>
        <v>10.55272167126542</v>
      </c>
      <c r="AK27" s="65">
        <f>('4A'!AK27/'4A'!AJ27-1)*100</f>
        <v>-5.2000926005657089</v>
      </c>
      <c r="AL27" s="65">
        <f>('4A'!AL27/'4A'!AK27-1)*100</f>
        <v>-18.177139426214552</v>
      </c>
      <c r="AM27" s="65"/>
      <c r="AN27" s="65">
        <f>('4A'!AN27/'4A'!AL27-1)*100</f>
        <v>21.297831653173517</v>
      </c>
      <c r="AO27" s="65">
        <f>('4A'!AO27/'4A'!AN27-1)*100</f>
        <v>10.893587508622261</v>
      </c>
      <c r="AP27" s="65">
        <f>('4A'!AP27/'4A'!AO27-1)*100</f>
        <v>-5.4634410849338728</v>
      </c>
      <c r="AQ27" s="65">
        <f>('4A'!AQ27/'4A'!AP27-1)*100</f>
        <v>-18.329844344320833</v>
      </c>
      <c r="AR27" s="65"/>
      <c r="AS27" s="65">
        <f>('4A'!AS27/'4A'!AQ27-1)*100</f>
        <v>14.221908397858019</v>
      </c>
      <c r="AT27" s="65">
        <f>('4A'!AT27/'4A'!AS27-1)*100</f>
        <v>-10.048960263551754</v>
      </c>
      <c r="AU27" s="65">
        <f>('4A'!AU27/'4A'!AT27-1)*100</f>
        <v>24.152419372548216</v>
      </c>
      <c r="AV27" s="65">
        <f>('4A'!AV27/'4A'!AU27-1)*100</f>
        <v>-15.82385525195107</v>
      </c>
      <c r="AX27" s="65">
        <f>('4A'!AX27/'4A'!AV27-1)*100</f>
        <v>21.268077890779914</v>
      </c>
      <c r="AY27" s="65">
        <f>('4A'!AY27/'4A'!AX27-1)*100</f>
        <v>3.6191384115910497</v>
      </c>
      <c r="AZ27" s="65">
        <f>('4A'!AZ27/'4A'!AY27-1)*100</f>
        <v>8.4689998318391737</v>
      </c>
      <c r="BA27" s="65">
        <f>('4A'!BA27/'4A'!AZ27-1)*100</f>
        <v>-9.1886178015228026</v>
      </c>
      <c r="BB27" s="65"/>
      <c r="BC27" s="65">
        <f>('4A'!BC27/'4A'!BA27-1)*100</f>
        <v>11.885188831016391</v>
      </c>
      <c r="BD27" s="65">
        <f>('4A'!BD27/'4A'!BC27-1)*100</f>
        <v>4.740573820091587</v>
      </c>
      <c r="BE27" s="65">
        <f>('4A'!BE27/'4A'!BD27-1)*100</f>
        <v>13.179323645466855</v>
      </c>
      <c r="BF27" s="65">
        <f>('4A'!BF27/'4A'!BE27-1)*100</f>
        <v>-18.197393297245192</v>
      </c>
      <c r="BG27" s="65"/>
      <c r="BH27" s="65">
        <f>('4A'!BH27/'4A'!BF27-1)*100</f>
        <v>11.642074620707522</v>
      </c>
      <c r="BI27" s="65">
        <f>('4A'!BI27/'4A'!BH27-1)*100</f>
        <v>0.72024928113030295</v>
      </c>
      <c r="BJ27" s="65">
        <f>('4A'!BJ27/'4A'!BI27-1)*100</f>
        <v>9.624264033654196</v>
      </c>
      <c r="BK27" s="65">
        <f>('4A'!BK27/'4A'!BJ27-1)*100</f>
        <v>-16.7656600743877</v>
      </c>
      <c r="BL27" s="65"/>
      <c r="BM27" s="65">
        <f>('4A'!BM27/'4A'!BK27-1)*100</f>
        <v>8.4158088031685896</v>
      </c>
      <c r="BN27" s="65">
        <f>('4A'!BN27/'4A'!BM27-1)*100</f>
        <v>9.7706858886859038E-2</v>
      </c>
      <c r="BO27" s="65">
        <f>('4A'!BO27/'4A'!BN27-1)*100</f>
        <v>12.68075414963894</v>
      </c>
      <c r="BP27" s="65">
        <f>('4A'!BP27/'4A'!BO27-1)*100</f>
        <v>-18.700709809798411</v>
      </c>
      <c r="BQ27" s="65"/>
      <c r="BR27" s="65">
        <f>('4A'!BR27/'4A'!BP27-1)*100</f>
        <v>6.7382962714803707</v>
      </c>
      <c r="BS27" s="65">
        <f>('4A'!BS27/'4A'!BR27-1)*100</f>
        <v>-1.8905220758750341</v>
      </c>
      <c r="BT27" s="65">
        <f>('4A'!BT27/'4A'!BS27-1)*100</f>
        <v>-100</v>
      </c>
      <c r="BU27" s="65" t="e">
        <f>('4A'!BU27/'4A'!BT27-1)*100</f>
        <v>#DIV/0!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440"/>
      <c r="CE27" s="440"/>
      <c r="CF27" s="440"/>
      <c r="CG27" s="440"/>
      <c r="CH27" s="440"/>
      <c r="CI27" s="552"/>
      <c r="CJ27" s="552">
        <f>I27-'[3]CURRENT (YoY)'!FW1796</f>
        <v>0</v>
      </c>
      <c r="CK27" s="552">
        <f>J27-'[3]CURRENT (YoY)'!FX1796</f>
        <v>0</v>
      </c>
      <c r="CL27" s="552">
        <f>K27-'[3]CURRENT (YoY)'!FY1796</f>
        <v>0</v>
      </c>
      <c r="CM27" s="552">
        <f>L27-'[3]CURRENT (YoY)'!FZ1796</f>
        <v>0</v>
      </c>
      <c r="CN27" s="552">
        <f>M27-'[3]CURRENT (YoY)'!GA1796</f>
        <v>0</v>
      </c>
      <c r="CO27" s="552">
        <f>N27-'[3]CURRENT (YoY)'!GB1796</f>
        <v>0</v>
      </c>
      <c r="CP27" s="552">
        <f>O27-'[3]CURRENT (YoY)'!GC1796</f>
        <v>0</v>
      </c>
      <c r="CQ27" s="552">
        <f>P27-'[3]CURRENT (YoY)'!GD1796</f>
        <v>0</v>
      </c>
      <c r="CR27" s="552">
        <f>Q27-'[3]CURRENT (YoY)'!GE1796</f>
        <v>0</v>
      </c>
      <c r="CS27" s="552"/>
      <c r="CT27" s="552"/>
      <c r="CU27" s="552"/>
      <c r="CV27" s="552"/>
      <c r="CW27" s="552"/>
      <c r="CX27" s="552"/>
      <c r="CY27" s="552">
        <f>Y27-'[3]CURRENT (QoQ)'!DK1796</f>
        <v>0</v>
      </c>
      <c r="CZ27" s="552">
        <f>Z27-'[3]CURRENT (QoQ)'!DL1796</f>
        <v>0</v>
      </c>
      <c r="DA27" s="552">
        <f>AA27-'[3]CURRENT (QoQ)'!DM1796</f>
        <v>0</v>
      </c>
      <c r="DB27" s="552">
        <f>AB27-'[3]CURRENT (QoQ)'!DN1796</f>
        <v>0</v>
      </c>
      <c r="DC27" s="552"/>
      <c r="DD27" s="552">
        <f>AD27-'[3]CURRENT (QoQ)'!DO1796</f>
        <v>0</v>
      </c>
      <c r="DE27" s="552">
        <f>AE27-'[3]CURRENT (QoQ)'!DP1796</f>
        <v>0</v>
      </c>
      <c r="DF27" s="552">
        <f>AF27-'[3]CURRENT (QoQ)'!DQ1796</f>
        <v>0</v>
      </c>
      <c r="DG27" s="552">
        <f>AG27-'[3]CURRENT (QoQ)'!DR1796</f>
        <v>0</v>
      </c>
      <c r="DH27" s="552"/>
      <c r="DI27" s="552">
        <f>AI27-'[3]CURRENT (QoQ)'!DS1796</f>
        <v>0</v>
      </c>
      <c r="DJ27" s="552">
        <f>AJ27-'[3]CURRENT (QoQ)'!DT1796</f>
        <v>0</v>
      </c>
      <c r="DK27" s="552">
        <f>AK27-'[3]CURRENT (QoQ)'!DU1796</f>
        <v>0</v>
      </c>
      <c r="DL27" s="552">
        <f>AL27-'[3]CURRENT (QoQ)'!DV1796</f>
        <v>0</v>
      </c>
      <c r="DM27" s="552"/>
      <c r="DN27" s="552">
        <f>AN27-'[3]CURRENT (QoQ)'!DW1796</f>
        <v>0</v>
      </c>
      <c r="DO27" s="552">
        <f>AO27-'[3]CURRENT (QoQ)'!DX1796</f>
        <v>0</v>
      </c>
      <c r="DP27" s="552">
        <f>AP27-'[3]CURRENT (QoQ)'!DY1796</f>
        <v>0</v>
      </c>
      <c r="DQ27" s="552">
        <f>AQ27-'[3]CURRENT (QoQ)'!DZ1796</f>
        <v>0</v>
      </c>
      <c r="DR27" s="552"/>
      <c r="DS27" s="552">
        <f>AS27-'[3]CURRENT (QoQ)'!EA1796</f>
        <v>0</v>
      </c>
      <c r="DT27" s="552">
        <f>AT27-'[3]CURRENT (QoQ)'!EB1796</f>
        <v>0</v>
      </c>
      <c r="DU27" s="552">
        <f>AU27-'[3]CURRENT (QoQ)'!EC1796</f>
        <v>0</v>
      </c>
      <c r="DV27" s="552">
        <f>AV27-'[3]CURRENT (QoQ)'!ED1796</f>
        <v>0</v>
      </c>
      <c r="DW27" s="552"/>
      <c r="DX27" s="552">
        <f>AX27-'[3]CURRENT (QoQ)'!EE1796</f>
        <v>0</v>
      </c>
      <c r="DY27" s="552">
        <f>AY27-'[3]CURRENT (QoQ)'!EF1796</f>
        <v>2.2204460492503131E-14</v>
      </c>
      <c r="DZ27" s="552">
        <f>AZ27-'[3]CURRENT (QoQ)'!EG1796</f>
        <v>-2.3092638912203256E-14</v>
      </c>
      <c r="EA27" s="552">
        <f>BA27-'[3]CURRENT (QoQ)'!EH1796</f>
        <v>0</v>
      </c>
      <c r="EB27" s="552"/>
      <c r="EC27" s="552">
        <f>BC27-'[3]CURRENT (QoQ)'!EI1796</f>
        <v>0</v>
      </c>
      <c r="ED27" s="552">
        <f>BD27-'[3]CURRENT (QoQ)'!EJ1796</f>
        <v>0</v>
      </c>
      <c r="EE27" s="552">
        <f>BE27-'[3]CURRENT (QoQ)'!EK1796</f>
        <v>0</v>
      </c>
      <c r="EF27" s="552">
        <f>BF27-'[3]CURRENT (QoQ)'!EL1796</f>
        <v>0</v>
      </c>
      <c r="EG27" s="552"/>
      <c r="EH27" s="552">
        <f>BH27-'[3]CURRENT (QoQ)'!EM1796</f>
        <v>0</v>
      </c>
      <c r="EI27" s="552">
        <f>BI27-'[3]CURRENT (QoQ)'!EN1796</f>
        <v>0</v>
      </c>
      <c r="EJ27" s="552">
        <f>BJ27-'[3]CURRENT (QoQ)'!EO1796</f>
        <v>0</v>
      </c>
      <c r="EK27" s="552">
        <f>BK27-'[3]CURRENT (QoQ)'!EP1796</f>
        <v>0</v>
      </c>
      <c r="EL27" s="552"/>
      <c r="EM27" s="552">
        <f>BM27-'[3]CURRENT (QoQ)'!EQ1796</f>
        <v>0</v>
      </c>
      <c r="EN27" s="552">
        <f>BN27-'[3]CURRENT (QoQ)'!ER1796</f>
        <v>0</v>
      </c>
      <c r="EO27" s="552">
        <f>BO27-'[3]CURRENT (QoQ)'!ES1796</f>
        <v>0</v>
      </c>
      <c r="EP27" s="552">
        <f>BP27-'[3]CURRENT (QoQ)'!ET1796</f>
        <v>0</v>
      </c>
      <c r="EQ27" s="552"/>
      <c r="ER27" s="552">
        <f>BR27-'[3]CURRENT (QoQ)'!EU1796</f>
        <v>0</v>
      </c>
      <c r="ES27" s="552">
        <f>BS27-'[3]CURRENT (QoQ)'!EV1796</f>
        <v>2.2204460492503131E-14</v>
      </c>
      <c r="ET27" s="552">
        <f>BT27-'[3]CURRENT (QoQ)'!EW1796</f>
        <v>0</v>
      </c>
      <c r="EU27" s="552" t="e">
        <f>BU27-'[3]CURRENT (QoQ)'!EX1796</f>
        <v>#DIV/0!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451"/>
      <c r="I28" s="65">
        <f>('4A'!I28/'4A'!H28-1)*100</f>
        <v>9.266289175451714</v>
      </c>
      <c r="J28" s="65">
        <f>('4A'!J28/'4A'!I28-1)*100</f>
        <v>5.2228002247365346</v>
      </c>
      <c r="K28" s="65">
        <f>('4A'!K28/'4A'!J28-1)*100</f>
        <v>1.044150841306557</v>
      </c>
      <c r="L28" s="65">
        <f>('4A'!L28/'4A'!K28-1)*100</f>
        <v>8.4010263354757253</v>
      </c>
      <c r="M28" s="65">
        <f>('4A'!M28/'4A'!L28-1)*100</f>
        <v>-7.2484342573186584</v>
      </c>
      <c r="N28" s="65">
        <f>('4A'!N28/'4A'!M28-1)*100</f>
        <v>0.67197854978913174</v>
      </c>
      <c r="O28" s="65">
        <f>('4A'!O28/'4A'!N28-1)*100</f>
        <v>6.4178805195185928</v>
      </c>
      <c r="P28" s="65">
        <f>('4A'!P28/'4A'!O28-1)*100</f>
        <v>4.7560984612158297</v>
      </c>
      <c r="Q28" s="65">
        <f>('4A'!Q28/'4A'!P28-1)*100</f>
        <v>4.706903219285774</v>
      </c>
      <c r="R28" s="65">
        <f>('4A'!R28/'4A'!Q28-1)*100</f>
        <v>-100</v>
      </c>
      <c r="S28" s="65"/>
      <c r="T28" s="68"/>
      <c r="U28" s="65">
        <f>('4A'!U28/'4A'!T28-1)*100</f>
        <v>8.9597802897256607E-2</v>
      </c>
      <c r="V28" s="65">
        <f>('4A'!V28/'4A'!U28-1)*100</f>
        <v>-7.4528757537394519</v>
      </c>
      <c r="W28" s="65">
        <f>('4A'!W28/'4A'!V28-1)*100</f>
        <v>26.367601848958479</v>
      </c>
      <c r="X28" s="65"/>
      <c r="Y28" s="65">
        <f>('4A'!Y28/'4A'!W28-1)*100</f>
        <v>-7.613233390835827</v>
      </c>
      <c r="Z28" s="65">
        <f>('4A'!Z28/'4A'!Y28-1)*100</f>
        <v>0.91224354289176635</v>
      </c>
      <c r="AA28" s="65">
        <f>('4A'!AA28/'4A'!Z28-1)*100</f>
        <v>-6.9956656135988782</v>
      </c>
      <c r="AB28" s="65">
        <f>('4A'!AB28/'4A'!AA28-1)*100</f>
        <v>27.078135048015127</v>
      </c>
      <c r="AC28" s="65"/>
      <c r="AD28" s="65">
        <f>('4A'!AD28/'4A'!AB28-1)*100</f>
        <v>-9.0855564423501392</v>
      </c>
      <c r="AE28" s="65">
        <f>('4A'!AE28/'4A'!AD28-1)*100</f>
        <v>-3.7003335991038888</v>
      </c>
      <c r="AF28" s="65">
        <f>('4A'!AF28/'4A'!AE28-1)*100</f>
        <v>-6.0546568558496716</v>
      </c>
      <c r="AG28" s="65">
        <f>('4A'!AG28/'4A'!AF28-1)*100</f>
        <v>27.131842884511826</v>
      </c>
      <c r="AH28" s="65"/>
      <c r="AI28" s="65">
        <f>('4A'!AI28/'4A'!AG28-1)*100</f>
        <v>-11.235792757197483</v>
      </c>
      <c r="AJ28" s="65">
        <f>('4A'!AJ28/'4A'!AI28-1)*100</f>
        <v>-4.9617424866244537</v>
      </c>
      <c r="AK28" s="65">
        <f>('4A'!AK28/'4A'!AJ28-1)*100</f>
        <v>-5.3775218511606937</v>
      </c>
      <c r="AL28" s="65">
        <f>('4A'!AL28/'4A'!AK28-1)*100</f>
        <v>25.315939794666377</v>
      </c>
      <c r="AM28" s="65"/>
      <c r="AN28" s="65">
        <f>('4A'!AN28/'4A'!AL28-1)*100</f>
        <v>-3.111880016385149</v>
      </c>
      <c r="AO28" s="65">
        <f>('4A'!AO28/'4A'!AN28-1)*100</f>
        <v>-5.2338487282417967</v>
      </c>
      <c r="AP28" s="65">
        <f>('4A'!AP28/'4A'!AO28-1)*100</f>
        <v>-4.7683413984376148</v>
      </c>
      <c r="AQ28" s="65">
        <f>('4A'!AQ28/'4A'!AP28-1)*100</f>
        <v>21.648423343450563</v>
      </c>
      <c r="AR28" s="65"/>
      <c r="AS28" s="65">
        <f>('4A'!AS28/'4A'!AQ28-1)*100</f>
        <v>-3.6771575793231204</v>
      </c>
      <c r="AT28" s="65">
        <f>('4A'!AT28/'4A'!AS28-1)*100</f>
        <v>-39.056866232965191</v>
      </c>
      <c r="AU28" s="65">
        <f>('4A'!AU28/'4A'!AT28-1)*100</f>
        <v>37.120446206409774</v>
      </c>
      <c r="AV28" s="65">
        <f>('4A'!AV28/'4A'!AU28-1)*100</f>
        <v>21.784885380756048</v>
      </c>
      <c r="AX28" s="65">
        <f>('4A'!AX28/'4A'!AV28-1)*100</f>
        <v>-2.3682403776670191</v>
      </c>
      <c r="AY28" s="65">
        <f>('4A'!AY28/'4A'!AX28-1)*100</f>
        <v>-24.999689238840993</v>
      </c>
      <c r="AZ28" s="65">
        <f>('4A'!AZ28/'4A'!AY28-1)*100</f>
        <v>-3.4093900774134656</v>
      </c>
      <c r="BA28" s="65">
        <f>('4A'!BA28/'4A'!AZ28-1)*100</f>
        <v>42.742936739129853</v>
      </c>
      <c r="BB28" s="65"/>
      <c r="BC28" s="65">
        <f>('4A'!BC28/'4A'!BA28-1)*100</f>
        <v>-2.699998448974239</v>
      </c>
      <c r="BD28" s="65">
        <f>('4A'!BD28/'4A'!BC28-1)*100</f>
        <v>-17.096927441017552</v>
      </c>
      <c r="BE28" s="65">
        <f>('4A'!BE28/'4A'!BD28-1)*100</f>
        <v>-6.3006444729703848</v>
      </c>
      <c r="BF28" s="65">
        <f>('4A'!BF28/'4A'!BE28-1)*100</f>
        <v>42.252447345869996</v>
      </c>
      <c r="BG28" s="65"/>
      <c r="BH28" s="65">
        <f>('4A'!BH28/'4A'!BF28-1)*100</f>
        <v>-4.0326181981191089</v>
      </c>
      <c r="BI28" s="65">
        <f>('4A'!BI28/'4A'!BH28-1)*100</f>
        <v>-17.877394794953972</v>
      </c>
      <c r="BJ28" s="65">
        <f>('4A'!BJ28/'4A'!BI28-1)*100</f>
        <v>-5.3401461209006467</v>
      </c>
      <c r="BK28" s="65">
        <f>('4A'!BK28/'4A'!BJ28-1)*100</f>
        <v>37.274860594433257</v>
      </c>
      <c r="BL28" s="65"/>
      <c r="BM28" s="65">
        <f>('4A'!BM28/'4A'!BK28-1)*100</f>
        <v>-4.6132396817937131</v>
      </c>
      <c r="BN28" s="65">
        <f>('4A'!BN28/'4A'!BM28-1)*100</f>
        <v>-13.601526064713266</v>
      </c>
      <c r="BO28" s="65">
        <f>('4A'!BO28/'4A'!BN28-1)*100</f>
        <v>-3.9603977495134446</v>
      </c>
      <c r="BP28" s="65">
        <f>('4A'!BP28/'4A'!BO28-1)*100</f>
        <v>29.795892972527671</v>
      </c>
      <c r="BQ28" s="65"/>
      <c r="BR28" s="65">
        <f>('4A'!BR28/'4A'!BP28-1)*100</f>
        <v>-6.5022840330030585</v>
      </c>
      <c r="BS28" s="65">
        <f>('4A'!BS28/'4A'!BR28-1)*100</f>
        <v>-11.505855504940554</v>
      </c>
      <c r="BT28" s="65">
        <f>('4A'!BT28/'4A'!BS28-1)*100</f>
        <v>-100</v>
      </c>
      <c r="BU28" s="65" t="e">
        <f>('4A'!BU28/'4A'!BT28-1)*100</f>
        <v>#DIV/0!</v>
      </c>
      <c r="BV28" s="65"/>
      <c r="BW28" s="65"/>
      <c r="BX28" s="79"/>
      <c r="BY28" s="723" t="s">
        <v>171</v>
      </c>
      <c r="BZ28" s="723"/>
      <c r="CA28" s="724" t="s">
        <v>805</v>
      </c>
      <c r="CB28" s="724"/>
      <c r="CC28" s="724"/>
      <c r="CD28" s="440"/>
      <c r="CE28" s="440"/>
      <c r="CF28" s="440"/>
      <c r="CG28" s="440"/>
      <c r="CH28" s="440"/>
      <c r="CI28" s="552"/>
      <c r="CJ28" s="552">
        <f>I28-'[3]CURRENT (YoY)'!FW1797</f>
        <v>0</v>
      </c>
      <c r="CK28" s="552">
        <f>J28-'[3]CURRENT (YoY)'!FX1797</f>
        <v>0</v>
      </c>
      <c r="CL28" s="552">
        <f>K28-'[3]CURRENT (YoY)'!FY1797</f>
        <v>0</v>
      </c>
      <c r="CM28" s="552">
        <f>L28-'[3]CURRENT (YoY)'!FZ1797</f>
        <v>0</v>
      </c>
      <c r="CN28" s="552">
        <f>M28-'[3]CURRENT (YoY)'!GA1797</f>
        <v>0</v>
      </c>
      <c r="CO28" s="552">
        <f>N28-'[3]CURRENT (YoY)'!GB1797</f>
        <v>0</v>
      </c>
      <c r="CP28" s="552">
        <f>O28-'[3]CURRENT (YoY)'!GC1797</f>
        <v>0</v>
      </c>
      <c r="CQ28" s="552">
        <f>P28-'[3]CURRENT (YoY)'!GD1797</f>
        <v>0</v>
      </c>
      <c r="CR28" s="552">
        <f>Q28-'[3]CURRENT (YoY)'!GE1797</f>
        <v>0</v>
      </c>
      <c r="CS28" s="552"/>
      <c r="CT28" s="552"/>
      <c r="CU28" s="552"/>
      <c r="CV28" s="552"/>
      <c r="CW28" s="552"/>
      <c r="CX28" s="552"/>
      <c r="CY28" s="552">
        <f>Y28-'[3]CURRENT (QoQ)'!DK1797</f>
        <v>0</v>
      </c>
      <c r="CZ28" s="552">
        <f>Z28-'[3]CURRENT (QoQ)'!DL1797</f>
        <v>0</v>
      </c>
      <c r="DA28" s="552">
        <f>AA28-'[3]CURRENT (QoQ)'!DM1797</f>
        <v>0</v>
      </c>
      <c r="DB28" s="552">
        <f>AB28-'[3]CURRENT (QoQ)'!DN1797</f>
        <v>0</v>
      </c>
      <c r="DC28" s="552"/>
      <c r="DD28" s="552">
        <f>AD28-'[3]CURRENT (QoQ)'!DO1797</f>
        <v>0</v>
      </c>
      <c r="DE28" s="552">
        <f>AE28-'[3]CURRENT (QoQ)'!DP1797</f>
        <v>0</v>
      </c>
      <c r="DF28" s="552">
        <f>AF28-'[3]CURRENT (QoQ)'!DQ1797</f>
        <v>0</v>
      </c>
      <c r="DG28" s="552">
        <f>AG28-'[3]CURRENT (QoQ)'!DR1797</f>
        <v>0</v>
      </c>
      <c r="DH28" s="552"/>
      <c r="DI28" s="552">
        <f>AI28-'[3]CURRENT (QoQ)'!DS1797</f>
        <v>0</v>
      </c>
      <c r="DJ28" s="552">
        <f>AJ28-'[3]CURRENT (QoQ)'!DT1797</f>
        <v>0</v>
      </c>
      <c r="DK28" s="552">
        <f>AK28-'[3]CURRENT (QoQ)'!DU1797</f>
        <v>0</v>
      </c>
      <c r="DL28" s="552">
        <f>AL28-'[3]CURRENT (QoQ)'!DV1797</f>
        <v>0</v>
      </c>
      <c r="DM28" s="552"/>
      <c r="DN28" s="552">
        <f>AN28-'[3]CURRENT (QoQ)'!DW1797</f>
        <v>0</v>
      </c>
      <c r="DO28" s="552">
        <f>AO28-'[3]CURRENT (QoQ)'!DX1797</f>
        <v>0</v>
      </c>
      <c r="DP28" s="552">
        <f>AP28-'[3]CURRENT (QoQ)'!DY1797</f>
        <v>0</v>
      </c>
      <c r="DQ28" s="552">
        <f>AQ28-'[3]CURRENT (QoQ)'!DZ1797</f>
        <v>0</v>
      </c>
      <c r="DR28" s="552"/>
      <c r="DS28" s="552">
        <f>AS28-'[3]CURRENT (QoQ)'!EA1797</f>
        <v>0</v>
      </c>
      <c r="DT28" s="552">
        <f>AT28-'[3]CURRENT (QoQ)'!EB1797</f>
        <v>0</v>
      </c>
      <c r="DU28" s="552">
        <f>AU28-'[3]CURRENT (QoQ)'!EC1797</f>
        <v>0</v>
      </c>
      <c r="DV28" s="552">
        <f>AV28-'[3]CURRENT (QoQ)'!ED1797</f>
        <v>0</v>
      </c>
      <c r="DW28" s="552"/>
      <c r="DX28" s="552">
        <f>AX28-'[3]CURRENT (QoQ)'!EE1797</f>
        <v>0</v>
      </c>
      <c r="DY28" s="552">
        <f>AY28-'[3]CURRENT (QoQ)'!EF1797</f>
        <v>0</v>
      </c>
      <c r="DZ28" s="552">
        <f>AZ28-'[3]CURRENT (QoQ)'!EG1797</f>
        <v>-1.1102230246251565E-14</v>
      </c>
      <c r="EA28" s="552">
        <f>BA28-'[3]CURRENT (QoQ)'!EH1797</f>
        <v>0</v>
      </c>
      <c r="EB28" s="552"/>
      <c r="EC28" s="552">
        <f>BC28-'[3]CURRENT (QoQ)'!EI1797</f>
        <v>0</v>
      </c>
      <c r="ED28" s="552">
        <f>BD28-'[3]CURRENT (QoQ)'!EJ1797</f>
        <v>0</v>
      </c>
      <c r="EE28" s="552">
        <f>BE28-'[3]CURRENT (QoQ)'!EK1797</f>
        <v>0</v>
      </c>
      <c r="EF28" s="552">
        <f>BF28-'[3]CURRENT (QoQ)'!EL1797</f>
        <v>0</v>
      </c>
      <c r="EG28" s="552"/>
      <c r="EH28" s="552">
        <f>BH28-'[3]CURRENT (QoQ)'!EM1797</f>
        <v>0</v>
      </c>
      <c r="EI28" s="552">
        <f>BI28-'[3]CURRENT (QoQ)'!EN1797</f>
        <v>0</v>
      </c>
      <c r="EJ28" s="552">
        <f>BJ28-'[3]CURRENT (QoQ)'!EO1797</f>
        <v>0</v>
      </c>
      <c r="EK28" s="552">
        <f>BK28-'[3]CURRENT (QoQ)'!EP1797</f>
        <v>0</v>
      </c>
      <c r="EL28" s="552"/>
      <c r="EM28" s="552">
        <f>BM28-'[3]CURRENT (QoQ)'!EQ1797</f>
        <v>0</v>
      </c>
      <c r="EN28" s="552">
        <f>BN28-'[3]CURRENT (QoQ)'!ER1797</f>
        <v>0</v>
      </c>
      <c r="EO28" s="552">
        <f>BO28-'[3]CURRENT (QoQ)'!ES1797</f>
        <v>0</v>
      </c>
      <c r="EP28" s="552">
        <f>BP28-'[3]CURRENT (QoQ)'!ET1797</f>
        <v>0</v>
      </c>
      <c r="EQ28" s="552"/>
      <c r="ER28" s="552">
        <f>BR28-'[3]CURRENT (QoQ)'!EU1797</f>
        <v>0</v>
      </c>
      <c r="ES28" s="552">
        <f>BS28-'[3]CURRENT (QoQ)'!EV1797</f>
        <v>-2.1316282072803006E-14</v>
      </c>
      <c r="ET28" s="552">
        <f>BT28-'[3]CURRENT (QoQ)'!EW1797</f>
        <v>0</v>
      </c>
      <c r="EU28" s="552" t="e">
        <f>BU28-'[3]CURRENT (QoQ)'!EX1797</f>
        <v>#DIV/0!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451"/>
      <c r="I29" s="65">
        <f>('4A'!I29/'4A'!H29-1)*100</f>
        <v>-5.6420113761310731</v>
      </c>
      <c r="J29" s="65">
        <f>('4A'!J29/'4A'!I29-1)*100</f>
        <v>22.798895795459263</v>
      </c>
      <c r="K29" s="65">
        <f>('4A'!K29/'4A'!J29-1)*100</f>
        <v>13.664729875771409</v>
      </c>
      <c r="L29" s="65">
        <f>('4A'!L29/'4A'!K29-1)*100</f>
        <v>4.9807994086926044</v>
      </c>
      <c r="M29" s="65">
        <f>('4A'!M29/'4A'!L29-1)*100</f>
        <v>-11.293174998642375</v>
      </c>
      <c r="N29" s="65">
        <f>('4A'!N29/'4A'!M29-1)*100</f>
        <v>29.985099796396742</v>
      </c>
      <c r="O29" s="65">
        <f>('4A'!O29/'4A'!N29-1)*100</f>
        <v>26.035991853021166</v>
      </c>
      <c r="P29" s="65">
        <f>('4A'!P29/'4A'!O29-1)*100</f>
        <v>-8.5869793543381761</v>
      </c>
      <c r="Q29" s="65">
        <f>('4A'!Q29/'4A'!P29-1)*100</f>
        <v>-9.7354380728134515</v>
      </c>
      <c r="R29" s="65">
        <f>('4A'!R29/'4A'!Q29-1)*100</f>
        <v>-100</v>
      </c>
      <c r="S29" s="65"/>
      <c r="T29" s="68"/>
      <c r="U29" s="65">
        <f>('4A'!U29/'4A'!T29-1)*100</f>
        <v>-7.6154671026649083</v>
      </c>
      <c r="V29" s="65">
        <f>('4A'!V29/'4A'!U29-1)*100</f>
        <v>3.5460018544796856</v>
      </c>
      <c r="W29" s="65">
        <f>('4A'!W29/'4A'!V29-1)*100</f>
        <v>7.3566846545689124</v>
      </c>
      <c r="X29" s="65"/>
      <c r="Y29" s="65">
        <f>('4A'!Y29/'4A'!W29-1)*100</f>
        <v>-12.060685086588885</v>
      </c>
      <c r="Z29" s="65">
        <f>('4A'!Z29/'4A'!Y29-1)*100</f>
        <v>-2.6914393156876271</v>
      </c>
      <c r="AA29" s="65">
        <f>('4A'!AA29/'4A'!Z29-1)*100</f>
        <v>0.35796783456096826</v>
      </c>
      <c r="AB29" s="65">
        <f>('4A'!AB29/'4A'!AA29-1)*100</f>
        <v>16.001517221833517</v>
      </c>
      <c r="AC29" s="65"/>
      <c r="AD29" s="65">
        <f>('4A'!AD29/'4A'!AB29-1)*100</f>
        <v>4.5940743736588407</v>
      </c>
      <c r="AE29" s="65">
        <f>('4A'!AE29/'4A'!AD29-1)*100</f>
        <v>4.5265611135486772</v>
      </c>
      <c r="AF29" s="65">
        <f>('4A'!AF29/'4A'!AE29-1)*100</f>
        <v>2.6285955376073922</v>
      </c>
      <c r="AG29" s="65">
        <f>('4A'!AG29/'4A'!AF29-1)*100</f>
        <v>3.7547909232770404</v>
      </c>
      <c r="AH29" s="65"/>
      <c r="AI29" s="65">
        <f>('4A'!AI29/'4A'!AG29-1)*100</f>
        <v>-0.98168381256255044</v>
      </c>
      <c r="AJ29" s="65">
        <f>('4A'!AJ29/'4A'!AI29-1)*100</f>
        <v>4.7870807884525801</v>
      </c>
      <c r="AK29" s="65">
        <f>('4A'!AK29/'4A'!AJ29-1)*100</f>
        <v>5.6865164097629206</v>
      </c>
      <c r="AL29" s="65">
        <f>('4A'!AL29/'4A'!AK29-1)*100</f>
        <v>9.1102632276896856</v>
      </c>
      <c r="AM29" s="65"/>
      <c r="AN29" s="65">
        <f>('4A'!AN29/'4A'!AL29-1)*100</f>
        <v>-6.650234455596582</v>
      </c>
      <c r="AO29" s="65">
        <f>('4A'!AO29/'4A'!AN29-1)*100</f>
        <v>0.31972196692831023</v>
      </c>
      <c r="AP29" s="65">
        <f>('4A'!AP29/'4A'!AO29-1)*100</f>
        <v>-1.2883928326703487</v>
      </c>
      <c r="AQ29" s="65">
        <f>('4A'!AQ29/'4A'!AP29-1)*100</f>
        <v>7.8240083179256237</v>
      </c>
      <c r="AR29" s="65"/>
      <c r="AS29" s="65">
        <f>('4A'!AS29/'4A'!AQ29-1)*100</f>
        <v>-2.1994307866484819</v>
      </c>
      <c r="AT29" s="65">
        <f>('4A'!AT29/'4A'!AS29-1)*100</f>
        <v>-31.157767165042006</v>
      </c>
      <c r="AU29" s="65">
        <f>('4A'!AU29/'4A'!AT29-1)*100</f>
        <v>20.976204284669819</v>
      </c>
      <c r="AV29" s="65">
        <f>('4A'!AV29/'4A'!AU29-1)*100</f>
        <v>11.501667901047895</v>
      </c>
      <c r="AX29" s="65">
        <f>('4A'!AX29/'4A'!AV29-1)*100</f>
        <v>6.5054022025395897</v>
      </c>
      <c r="AY29" s="65">
        <f>('4A'!AY29/'4A'!AX29-1)*100</f>
        <v>2.1589024874598017</v>
      </c>
      <c r="AZ29" s="65">
        <f>('4A'!AZ29/'4A'!AY29-1)*100</f>
        <v>21.097781707552276</v>
      </c>
      <c r="BA29" s="65">
        <f>('4A'!BA29/'4A'!AZ29-1)*100</f>
        <v>3.0905580846993352</v>
      </c>
      <c r="BB29" s="65"/>
      <c r="BC29" s="65">
        <f>('4A'!BC29/'4A'!BA29-1)*100</f>
        <v>-0.78945360135080911</v>
      </c>
      <c r="BD29" s="65">
        <f>('4A'!BD29/'4A'!BC29-1)*100</f>
        <v>2.6801269079563372</v>
      </c>
      <c r="BE29" s="65">
        <f>('4A'!BE29/'4A'!BD29-1)*100</f>
        <v>25.477338854772881</v>
      </c>
      <c r="BF29" s="65">
        <f>('4A'!BF29/'4A'!BE29-1)*100</f>
        <v>-6.7678837912989565</v>
      </c>
      <c r="BG29" s="65"/>
      <c r="BH29" s="65">
        <f>('4A'!BH29/'4A'!BF29-1)*100</f>
        <v>-9.3786523009412708</v>
      </c>
      <c r="BI29" s="65">
        <f>('4A'!BI29/'4A'!BH29-1)*100</f>
        <v>-11.548677384426565</v>
      </c>
      <c r="BJ29" s="65">
        <f>('4A'!BJ29/'4A'!BI29-1)*100</f>
        <v>9.1264918394057268</v>
      </c>
      <c r="BK29" s="65">
        <f>('4A'!BK29/'4A'!BJ29-1)*100</f>
        <v>-2.304611719498717</v>
      </c>
      <c r="BL29" s="65"/>
      <c r="BM29" s="65">
        <f>('4A'!BM29/'4A'!BK29-1)*100</f>
        <v>-6.2982363134750479</v>
      </c>
      <c r="BN29" s="65">
        <f>('4A'!BN29/'4A'!BM29-1)*100</f>
        <v>-6.6473771506399881</v>
      </c>
      <c r="BO29" s="65">
        <f>('4A'!BO29/'4A'!BN29-1)*100</f>
        <v>7.3662993848802927</v>
      </c>
      <c r="BP29" s="65">
        <f>('4A'!BP29/'4A'!BO29-1)*100</f>
        <v>-6.3475879311645445</v>
      </c>
      <c r="BQ29" s="65"/>
      <c r="BR29" s="65">
        <f>('4A'!BR29/'4A'!BP29-1)*100</f>
        <v>-4.2535479863114789</v>
      </c>
      <c r="BS29" s="65">
        <f>('4A'!BS29/'4A'!BR29-1)*100</f>
        <v>-10.626398485340216</v>
      </c>
      <c r="BT29" s="65">
        <f>('4A'!BT29/'4A'!BS29-1)*100</f>
        <v>-100</v>
      </c>
      <c r="BU29" s="65" t="e">
        <f>('4A'!BU29/'4A'!BT29-1)*100</f>
        <v>#DIV/0!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440"/>
      <c r="CE29" s="440"/>
      <c r="CF29" s="440"/>
      <c r="CG29" s="440"/>
      <c r="CH29" s="440"/>
      <c r="CI29" s="552"/>
      <c r="CJ29" s="552">
        <f>I29-'[3]CURRENT (YoY)'!FW1798</f>
        <v>0</v>
      </c>
      <c r="CK29" s="552">
        <f>J29-'[3]CURRENT (YoY)'!FX1798</f>
        <v>0</v>
      </c>
      <c r="CL29" s="552">
        <f>K29-'[3]CURRENT (YoY)'!FY1798</f>
        <v>0</v>
      </c>
      <c r="CM29" s="552">
        <f>L29-'[3]CURRENT (YoY)'!FZ1798</f>
        <v>0</v>
      </c>
      <c r="CN29" s="552">
        <f>M29-'[3]CURRENT (YoY)'!GA1798</f>
        <v>0</v>
      </c>
      <c r="CO29" s="552">
        <f>N29-'[3]CURRENT (YoY)'!GB1798</f>
        <v>0</v>
      </c>
      <c r="CP29" s="552">
        <f>O29-'[3]CURRENT (YoY)'!GC1798</f>
        <v>0</v>
      </c>
      <c r="CQ29" s="552">
        <f>P29-'[3]CURRENT (YoY)'!GD1798</f>
        <v>0</v>
      </c>
      <c r="CR29" s="552">
        <f>Q29-'[3]CURRENT (YoY)'!GE1798</f>
        <v>0</v>
      </c>
      <c r="CS29" s="552"/>
      <c r="CT29" s="552"/>
      <c r="CU29" s="552"/>
      <c r="CV29" s="552"/>
      <c r="CW29" s="552"/>
      <c r="CX29" s="552"/>
      <c r="CY29" s="552">
        <f>Y29-'[3]CURRENT (QoQ)'!DK1798</f>
        <v>0</v>
      </c>
      <c r="CZ29" s="552">
        <f>Z29-'[3]CURRENT (QoQ)'!DL1798</f>
        <v>0</v>
      </c>
      <c r="DA29" s="552">
        <f>AA29-'[3]CURRENT (QoQ)'!DM1798</f>
        <v>0</v>
      </c>
      <c r="DB29" s="552">
        <f>AB29-'[3]CURRENT (QoQ)'!DN1798</f>
        <v>0</v>
      </c>
      <c r="DC29" s="552"/>
      <c r="DD29" s="552">
        <f>AD29-'[3]CURRENT (QoQ)'!DO1798</f>
        <v>0</v>
      </c>
      <c r="DE29" s="552">
        <f>AE29-'[3]CURRENT (QoQ)'!DP1798</f>
        <v>0</v>
      </c>
      <c r="DF29" s="552">
        <f>AF29-'[3]CURRENT (QoQ)'!DQ1798</f>
        <v>0</v>
      </c>
      <c r="DG29" s="552">
        <f>AG29-'[3]CURRENT (QoQ)'!DR1798</f>
        <v>0</v>
      </c>
      <c r="DH29" s="552"/>
      <c r="DI29" s="552">
        <f>AI29-'[3]CURRENT (QoQ)'!DS1798</f>
        <v>0</v>
      </c>
      <c r="DJ29" s="552">
        <f>AJ29-'[3]CURRENT (QoQ)'!DT1798</f>
        <v>0</v>
      </c>
      <c r="DK29" s="552">
        <f>AK29-'[3]CURRENT (QoQ)'!DU1798</f>
        <v>0</v>
      </c>
      <c r="DL29" s="552">
        <f>AL29-'[3]CURRENT (QoQ)'!DV1798</f>
        <v>0</v>
      </c>
      <c r="DM29" s="552"/>
      <c r="DN29" s="552">
        <f>AN29-'[3]CURRENT (QoQ)'!DW1798</f>
        <v>0</v>
      </c>
      <c r="DO29" s="552">
        <f>AO29-'[3]CURRENT (QoQ)'!DX1798</f>
        <v>0</v>
      </c>
      <c r="DP29" s="552">
        <f>AP29-'[3]CURRENT (QoQ)'!DY1798</f>
        <v>0</v>
      </c>
      <c r="DQ29" s="552">
        <f>AQ29-'[3]CURRENT (QoQ)'!DZ1798</f>
        <v>0</v>
      </c>
      <c r="DR29" s="552"/>
      <c r="DS29" s="552">
        <f>AS29-'[3]CURRENT (QoQ)'!EA1798</f>
        <v>0</v>
      </c>
      <c r="DT29" s="552">
        <f>AT29-'[3]CURRENT (QoQ)'!EB1798</f>
        <v>0</v>
      </c>
      <c r="DU29" s="552">
        <f>AU29-'[3]CURRENT (QoQ)'!EC1798</f>
        <v>0</v>
      </c>
      <c r="DV29" s="552">
        <f>AV29-'[3]CURRENT (QoQ)'!ED1798</f>
        <v>0</v>
      </c>
      <c r="DW29" s="552"/>
      <c r="DX29" s="552">
        <f>AX29-'[3]CURRENT (QoQ)'!EE1798</f>
        <v>0</v>
      </c>
      <c r="DY29" s="552">
        <f>AY29-'[3]CURRENT (QoQ)'!EF1798</f>
        <v>-2.2204460492503131E-14</v>
      </c>
      <c r="DZ29" s="552">
        <f>AZ29-'[3]CURRENT (QoQ)'!EG1798</f>
        <v>0</v>
      </c>
      <c r="EA29" s="552">
        <f>BA29-'[3]CURRENT (QoQ)'!EH1798</f>
        <v>2.2204460492503131E-14</v>
      </c>
      <c r="EB29" s="552"/>
      <c r="EC29" s="552">
        <f>BC29-'[3]CURRENT (QoQ)'!EI1798</f>
        <v>-1.1102230246251565E-14</v>
      </c>
      <c r="ED29" s="552">
        <f>BD29-'[3]CURRENT (QoQ)'!EJ1798</f>
        <v>0</v>
      </c>
      <c r="EE29" s="552">
        <f>BE29-'[3]CURRENT (QoQ)'!EK1798</f>
        <v>0</v>
      </c>
      <c r="EF29" s="552">
        <f>BF29-'[3]CURRENT (QoQ)'!EL1798</f>
        <v>0</v>
      </c>
      <c r="EG29" s="552"/>
      <c r="EH29" s="552">
        <f>BH29-'[3]CURRENT (QoQ)'!EM1798</f>
        <v>0</v>
      </c>
      <c r="EI29" s="552">
        <f>BI29-'[3]CURRENT (QoQ)'!EN1798</f>
        <v>0</v>
      </c>
      <c r="EJ29" s="552">
        <f>BJ29-'[3]CURRENT (QoQ)'!EO1798</f>
        <v>0</v>
      </c>
      <c r="EK29" s="552">
        <f>BK29-'[3]CURRENT (QoQ)'!EP1798</f>
        <v>0</v>
      </c>
      <c r="EL29" s="552"/>
      <c r="EM29" s="552">
        <f>BM29-'[3]CURRENT (QoQ)'!EQ1798</f>
        <v>0</v>
      </c>
      <c r="EN29" s="552">
        <f>BN29-'[3]CURRENT (QoQ)'!ER1798</f>
        <v>0</v>
      </c>
      <c r="EO29" s="552">
        <f>BO29-'[3]CURRENT (QoQ)'!ES1798</f>
        <v>0</v>
      </c>
      <c r="EP29" s="552">
        <f>BP29-'[3]CURRENT (QoQ)'!ET1798</f>
        <v>0</v>
      </c>
      <c r="EQ29" s="552"/>
      <c r="ER29" s="552">
        <f>BR29-'[3]CURRENT (QoQ)'!EU1798</f>
        <v>0</v>
      </c>
      <c r="ES29" s="552">
        <f>BS29-'[3]CURRENT (QoQ)'!EV1798</f>
        <v>0</v>
      </c>
      <c r="ET29" s="552">
        <f>BT29-'[3]CURRENT (QoQ)'!EW1798</f>
        <v>0</v>
      </c>
      <c r="EU29" s="552" t="e">
        <f>BU29-'[3]CURRENT (QoQ)'!EX1798</f>
        <v>#DIV/0!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451"/>
      <c r="I30" s="65">
        <f>('4A'!I30/'4A'!H30-1)*100</f>
        <v>3.7703095445399182</v>
      </c>
      <c r="J30" s="65">
        <f>('4A'!J30/'4A'!I30-1)*100</f>
        <v>7.5511914073250308</v>
      </c>
      <c r="K30" s="65">
        <f>('4A'!K30/'4A'!J30-1)*100</f>
        <v>5.4139240858132265</v>
      </c>
      <c r="L30" s="65">
        <f>('4A'!L30/'4A'!K30-1)*100</f>
        <v>-0.38880019043779912</v>
      </c>
      <c r="M30" s="65">
        <f>('4A'!M30/'4A'!L30-1)*100</f>
        <v>-8.4082401381650911</v>
      </c>
      <c r="N30" s="65">
        <f>('4A'!N30/'4A'!M30-1)*100</f>
        <v>19.703698074628949</v>
      </c>
      <c r="O30" s="65">
        <f>('4A'!O30/'4A'!N30-1)*100</f>
        <v>9.930939535330797</v>
      </c>
      <c r="P30" s="65">
        <f>('4A'!P30/'4A'!O30-1)*100</f>
        <v>0.55618773646000097</v>
      </c>
      <c r="Q30" s="65">
        <f>('4A'!Q30/'4A'!P30-1)*100</f>
        <v>1.82434401849072</v>
      </c>
      <c r="R30" s="65">
        <f>('4A'!R30/'4A'!Q30-1)*100</f>
        <v>-100</v>
      </c>
      <c r="S30" s="65"/>
      <c r="T30" s="68"/>
      <c r="U30" s="65">
        <f>('4A'!U30/'4A'!T30-1)*100</f>
        <v>-0.89022092669985842</v>
      </c>
      <c r="V30" s="65">
        <f>('4A'!V30/'4A'!U30-1)*100</f>
        <v>8.9810890058997792</v>
      </c>
      <c r="W30" s="65">
        <f>('4A'!W30/'4A'!V30-1)*100</f>
        <v>3.1790359183596184</v>
      </c>
      <c r="X30" s="65"/>
      <c r="Y30" s="65">
        <f>('4A'!Y30/'4A'!W30-1)*100</f>
        <v>-9.9508761977676556</v>
      </c>
      <c r="Z30" s="65">
        <f>('4A'!Z30/'4A'!Y30-1)*100</f>
        <v>1.3597862620639667</v>
      </c>
      <c r="AA30" s="65">
        <f>('4A'!AA30/'4A'!Z30-1)*100</f>
        <v>10.159239195234715</v>
      </c>
      <c r="AB30" s="65">
        <f>('4A'!AB30/'4A'!AA30-1)*100</f>
        <v>7.2868862313232974</v>
      </c>
      <c r="AC30" s="65"/>
      <c r="AD30" s="65">
        <f>('4A'!AD30/'4A'!AB30-1)*100</f>
        <v>-9.284222592544344</v>
      </c>
      <c r="AE30" s="65">
        <f>('4A'!AE30/'4A'!AD30-1)*100</f>
        <v>1.3519941876164898</v>
      </c>
      <c r="AF30" s="65">
        <f>('4A'!AF30/'4A'!AE30-1)*100</f>
        <v>7.462265697965087</v>
      </c>
      <c r="AG30" s="65">
        <f>('4A'!AG30/'4A'!AF30-1)*100</f>
        <v>8.4155876628337456</v>
      </c>
      <c r="AH30" s="65"/>
      <c r="AI30" s="65">
        <f>('4A'!AI30/'4A'!AG30-1)*100</f>
        <v>-9.3954100586688298</v>
      </c>
      <c r="AJ30" s="65">
        <f>('4A'!AJ30/'4A'!AI30-1)*100</f>
        <v>0.10625910748560674</v>
      </c>
      <c r="AK30" s="65">
        <f>('4A'!AK30/'4A'!AJ30-1)*100</f>
        <v>8.9766957654303425</v>
      </c>
      <c r="AL30" s="65">
        <f>('4A'!AL30/'4A'!AK30-1)*100</f>
        <v>3.4461385488990359</v>
      </c>
      <c r="AM30" s="65"/>
      <c r="AN30" s="65">
        <f>('4A'!AN30/'4A'!AL30-1)*100</f>
        <v>-11.752947831408378</v>
      </c>
      <c r="AO30" s="65">
        <f>('4A'!AO30/'4A'!AN30-1)*100</f>
        <v>0.68447402632112464</v>
      </c>
      <c r="AP30" s="65">
        <f>('4A'!AP30/'4A'!AO30-1)*100</f>
        <v>8.6248674221896628</v>
      </c>
      <c r="AQ30" s="65">
        <f>('4A'!AQ30/'4A'!AP30-1)*100</f>
        <v>2.4920685116608832</v>
      </c>
      <c r="AR30" s="65"/>
      <c r="AS30" s="65">
        <f>('4A'!AS30/'4A'!AQ30-1)*100</f>
        <v>-9.8145089656641478</v>
      </c>
      <c r="AT30" s="65">
        <f>('4A'!AT30/'4A'!AS30-1)*100</f>
        <v>-18.40981719631074</v>
      </c>
      <c r="AU30" s="65">
        <f>('4A'!AU30/'4A'!AT30-1)*100</f>
        <v>20.18262668402906</v>
      </c>
      <c r="AV30" s="65">
        <f>('4A'!AV30/'4A'!AU30-1)*100</f>
        <v>4.8631883924975527</v>
      </c>
      <c r="AX30" s="65">
        <f>('4A'!AX30/'4A'!AV30-1)*100</f>
        <v>3.8793681740480146</v>
      </c>
      <c r="AY30" s="65">
        <f>('4A'!AY30/'4A'!AX30-1)*100</f>
        <v>-5.547421538611486</v>
      </c>
      <c r="AZ30" s="65">
        <f>('4A'!AZ30/'4A'!AY30-1)*100</f>
        <v>19.324508143041186</v>
      </c>
      <c r="BA30" s="65">
        <f>('4A'!BA30/'4A'!AZ30-1)*100</f>
        <v>7.7738856983325499</v>
      </c>
      <c r="BB30" s="65"/>
      <c r="BC30" s="65">
        <f>('4A'!BC30/'4A'!BA30-1)*100</f>
        <v>-5.0782763285564307</v>
      </c>
      <c r="BD30" s="65">
        <f>('4A'!BD30/'4A'!BC30-1)*100</f>
        <v>-6.4205444881899272</v>
      </c>
      <c r="BE30" s="65">
        <f>('4A'!BE30/'4A'!BD30-1)*100</f>
        <v>12.888930977454516</v>
      </c>
      <c r="BF30" s="65">
        <f>('4A'!BF30/'4A'!BE30-1)*100</f>
        <v>3.6066596268149009</v>
      </c>
      <c r="BG30" s="65"/>
      <c r="BH30" s="65">
        <f>('4A'!BH30/'4A'!BF30-1)*100</f>
        <v>-7.5945076592038525</v>
      </c>
      <c r="BI30" s="65">
        <f>('4A'!BI30/'4A'!BH30-1)*100</f>
        <v>-6.726696341217508</v>
      </c>
      <c r="BJ30" s="65">
        <f>('4A'!BJ30/'4A'!BI30-1)*100</f>
        <v>12.67528756468057</v>
      </c>
      <c r="BK30" s="65">
        <f>('4A'!BK30/'4A'!BJ30-1)*100</f>
        <v>2.7139963087782659</v>
      </c>
      <c r="BL30" s="65"/>
      <c r="BM30" s="65">
        <f>('4A'!BM30/'4A'!BK30-1)*100</f>
        <v>-7.0862806008399897</v>
      </c>
      <c r="BN30" s="65">
        <f>('4A'!BN30/'4A'!BM30-1)*100</f>
        <v>-3.1108780752887255</v>
      </c>
      <c r="BO30" s="65">
        <f>('4A'!BO30/'4A'!BN30-1)*100</f>
        <v>13.393654791955999</v>
      </c>
      <c r="BP30" s="65">
        <f>('4A'!BP30/'4A'!BO30-1)*100</f>
        <v>-3.7532217023929837</v>
      </c>
      <c r="BQ30" s="65"/>
      <c r="BR30" s="65">
        <f>('4A'!BR30/'4A'!BP30-1)*100</f>
        <v>-4.6158117465044501</v>
      </c>
      <c r="BS30" s="65">
        <f>('4A'!BS30/'4A'!BR30-1)*100</f>
        <v>-8.2547739741547606</v>
      </c>
      <c r="BT30" s="65">
        <f>('4A'!BT30/'4A'!BS30-1)*100</f>
        <v>-100</v>
      </c>
      <c r="BU30" s="65" t="e">
        <f>('4A'!BU30/'4A'!BT30-1)*100</f>
        <v>#DIV/0!</v>
      </c>
      <c r="BV30" s="65"/>
      <c r="BW30" s="65"/>
      <c r="BX30" s="79"/>
      <c r="BY30" s="723" t="s">
        <v>594</v>
      </c>
      <c r="BZ30" s="723"/>
      <c r="CA30" s="724" t="s">
        <v>806</v>
      </c>
      <c r="CB30" s="724"/>
      <c r="CC30" s="724"/>
      <c r="CD30" s="440"/>
      <c r="CE30" s="440"/>
      <c r="CF30" s="440"/>
      <c r="CG30" s="440"/>
      <c r="CH30" s="440"/>
      <c r="CI30" s="552"/>
      <c r="CJ30" s="552">
        <f>I30-'[3]CURRENT (YoY)'!FW1799</f>
        <v>0</v>
      </c>
      <c r="CK30" s="552">
        <f>J30-'[3]CURRENT (YoY)'!FX1799</f>
        <v>0</v>
      </c>
      <c r="CL30" s="552">
        <f>K30-'[3]CURRENT (YoY)'!FY1799</f>
        <v>0</v>
      </c>
      <c r="CM30" s="552">
        <f>L30-'[3]CURRENT (YoY)'!FZ1799</f>
        <v>0</v>
      </c>
      <c r="CN30" s="552">
        <f>M30-'[3]CURRENT (YoY)'!GA1799</f>
        <v>0</v>
      </c>
      <c r="CO30" s="552">
        <f>N30-'[3]CURRENT (YoY)'!GB1799</f>
        <v>0</v>
      </c>
      <c r="CP30" s="552">
        <f>O30-'[3]CURRENT (YoY)'!GC1799</f>
        <v>0</v>
      </c>
      <c r="CQ30" s="552">
        <f>P30-'[3]CURRENT (YoY)'!GD1799</f>
        <v>0</v>
      </c>
      <c r="CR30" s="552">
        <f>Q30-'[3]CURRENT (YoY)'!GE1799</f>
        <v>0</v>
      </c>
      <c r="CS30" s="552"/>
      <c r="CT30" s="552"/>
      <c r="CU30" s="552"/>
      <c r="CV30" s="552"/>
      <c r="CW30" s="552"/>
      <c r="CX30" s="552"/>
      <c r="CY30" s="552">
        <f>Y30-'[3]CURRENT (QoQ)'!DK1799</f>
        <v>0</v>
      </c>
      <c r="CZ30" s="552">
        <f>Z30-'[3]CURRENT (QoQ)'!DL1799</f>
        <v>0</v>
      </c>
      <c r="DA30" s="552">
        <f>AA30-'[3]CURRENT (QoQ)'!DM1799</f>
        <v>0</v>
      </c>
      <c r="DB30" s="552">
        <f>AB30-'[3]CURRENT (QoQ)'!DN1799</f>
        <v>0</v>
      </c>
      <c r="DC30" s="552"/>
      <c r="DD30" s="552">
        <f>AD30-'[3]CURRENT (QoQ)'!DO1799</f>
        <v>0</v>
      </c>
      <c r="DE30" s="552">
        <f>AE30-'[3]CURRENT (QoQ)'!DP1799</f>
        <v>0</v>
      </c>
      <c r="DF30" s="552">
        <f>AF30-'[3]CURRENT (QoQ)'!DQ1799</f>
        <v>0</v>
      </c>
      <c r="DG30" s="552">
        <f>AG30-'[3]CURRENT (QoQ)'!DR1799</f>
        <v>0</v>
      </c>
      <c r="DH30" s="552"/>
      <c r="DI30" s="552">
        <f>AI30-'[3]CURRENT (QoQ)'!DS1799</f>
        <v>0</v>
      </c>
      <c r="DJ30" s="552">
        <f>AJ30-'[3]CURRENT (QoQ)'!DT1799</f>
        <v>0</v>
      </c>
      <c r="DK30" s="552">
        <f>AK30-'[3]CURRENT (QoQ)'!DU1799</f>
        <v>0</v>
      </c>
      <c r="DL30" s="552">
        <f>AL30-'[3]CURRENT (QoQ)'!DV1799</f>
        <v>0</v>
      </c>
      <c r="DM30" s="552"/>
      <c r="DN30" s="552">
        <f>AN30-'[3]CURRENT (QoQ)'!DW1799</f>
        <v>0</v>
      </c>
      <c r="DO30" s="552">
        <f>AO30-'[3]CURRENT (QoQ)'!DX1799</f>
        <v>0</v>
      </c>
      <c r="DP30" s="552">
        <f>AP30-'[3]CURRENT (QoQ)'!DY1799</f>
        <v>0</v>
      </c>
      <c r="DQ30" s="552">
        <f>AQ30-'[3]CURRENT (QoQ)'!DZ1799</f>
        <v>0</v>
      </c>
      <c r="DR30" s="552"/>
      <c r="DS30" s="552">
        <f>AS30-'[3]CURRENT (QoQ)'!EA1799</f>
        <v>0</v>
      </c>
      <c r="DT30" s="552">
        <f>AT30-'[3]CURRENT (QoQ)'!EB1799</f>
        <v>0</v>
      </c>
      <c r="DU30" s="552">
        <f>AU30-'[3]CURRENT (QoQ)'!EC1799</f>
        <v>0</v>
      </c>
      <c r="DV30" s="552">
        <f>AV30-'[3]CURRENT (QoQ)'!ED1799</f>
        <v>0</v>
      </c>
      <c r="DW30" s="552"/>
      <c r="DX30" s="552">
        <f>AX30-'[3]CURRENT (QoQ)'!EE1799</f>
        <v>0</v>
      </c>
      <c r="DY30" s="552">
        <f>AY30-'[3]CURRENT (QoQ)'!EF1799</f>
        <v>0</v>
      </c>
      <c r="DZ30" s="552">
        <f>AZ30-'[3]CURRENT (QoQ)'!EG1799</f>
        <v>0</v>
      </c>
      <c r="EA30" s="552">
        <f>BA30-'[3]CURRENT (QoQ)'!EH1799</f>
        <v>0</v>
      </c>
      <c r="EB30" s="552"/>
      <c r="EC30" s="552">
        <f>BC30-'[3]CURRENT (QoQ)'!EI1799</f>
        <v>0</v>
      </c>
      <c r="ED30" s="552">
        <f>BD30-'[3]CURRENT (QoQ)'!EJ1799</f>
        <v>0</v>
      </c>
      <c r="EE30" s="552">
        <f>BE30-'[3]CURRENT (QoQ)'!EK1799</f>
        <v>0</v>
      </c>
      <c r="EF30" s="552">
        <f>BF30-'[3]CURRENT (QoQ)'!EL1799</f>
        <v>0</v>
      </c>
      <c r="EG30" s="552"/>
      <c r="EH30" s="552">
        <f>BH30-'[3]CURRENT (QoQ)'!EM1799</f>
        <v>0</v>
      </c>
      <c r="EI30" s="552">
        <f>BI30-'[3]CURRENT (QoQ)'!EN1799</f>
        <v>0</v>
      </c>
      <c r="EJ30" s="552">
        <f>BJ30-'[3]CURRENT (QoQ)'!EO1799</f>
        <v>0</v>
      </c>
      <c r="EK30" s="552">
        <f>BK30-'[3]CURRENT (QoQ)'!EP1799</f>
        <v>0</v>
      </c>
      <c r="EL30" s="552"/>
      <c r="EM30" s="552">
        <f>BM30-'[3]CURRENT (QoQ)'!EQ1799</f>
        <v>0</v>
      </c>
      <c r="EN30" s="552">
        <f>BN30-'[3]CURRENT (QoQ)'!ER1799</f>
        <v>0</v>
      </c>
      <c r="EO30" s="552">
        <f>BO30-'[3]CURRENT (QoQ)'!ES1799</f>
        <v>0</v>
      </c>
      <c r="EP30" s="552">
        <f>BP30-'[3]CURRENT (QoQ)'!ET1799</f>
        <v>0</v>
      </c>
      <c r="EQ30" s="552"/>
      <c r="ER30" s="552">
        <f>BR30-'[3]CURRENT (QoQ)'!EU1799</f>
        <v>0</v>
      </c>
      <c r="ES30" s="552">
        <f>BS30-'[3]CURRENT (QoQ)'!EV1799</f>
        <v>0</v>
      </c>
      <c r="ET30" s="552">
        <f>BT30-'[3]CURRENT (QoQ)'!EW1799</f>
        <v>0</v>
      </c>
      <c r="EU30" s="552" t="e">
        <f>BU30-'[3]CURRENT (QoQ)'!EX1799</f>
        <v>#DIV/0!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451"/>
      <c r="I31" s="65">
        <f>('4A'!I31/'4A'!H31-1)*100</f>
        <v>3.8101072617002574</v>
      </c>
      <c r="J31" s="65">
        <f>('4A'!J31/'4A'!I31-1)*100</f>
        <v>13.769005704675653</v>
      </c>
      <c r="K31" s="65">
        <f>('4A'!K31/'4A'!J31-1)*100</f>
        <v>4.6779704262131849</v>
      </c>
      <c r="L31" s="65">
        <f>('4A'!L31/'4A'!K31-1)*100</f>
        <v>7.3499756187834775</v>
      </c>
      <c r="M31" s="65">
        <f>('4A'!M31/'4A'!L31-1)*100</f>
        <v>56.629526000459052</v>
      </c>
      <c r="N31" s="65">
        <f>('4A'!N31/'4A'!M31-1)*100</f>
        <v>31.281683924387991</v>
      </c>
      <c r="O31" s="65">
        <f>('4A'!O31/'4A'!N31-1)*100</f>
        <v>-18.410144296950747</v>
      </c>
      <c r="P31" s="65">
        <f>('4A'!P31/'4A'!O31-1)*100</f>
        <v>-8.8114135363974064</v>
      </c>
      <c r="Q31" s="65">
        <f>('4A'!Q31/'4A'!P31-1)*100</f>
        <v>9.7966624079701248</v>
      </c>
      <c r="R31" s="65">
        <f>('4A'!R31/'4A'!Q31-1)*100</f>
        <v>-100</v>
      </c>
      <c r="S31" s="65"/>
      <c r="T31" s="68"/>
      <c r="U31" s="65">
        <f>('4A'!U31/'4A'!T31-1)*100</f>
        <v>31.753960492936685</v>
      </c>
      <c r="V31" s="65">
        <f>('4A'!V31/'4A'!U31-1)*100</f>
        <v>30.833612214975158</v>
      </c>
      <c r="W31" s="65">
        <f>('4A'!W31/'4A'!V31-1)*100</f>
        <v>-0.22203620228350429</v>
      </c>
      <c r="X31" s="65"/>
      <c r="Y31" s="65">
        <f>('4A'!Y31/'4A'!W31-1)*100</f>
        <v>-38.877328776327012</v>
      </c>
      <c r="Z31" s="65">
        <f>('4A'!Z31/'4A'!Y31-1)*100</f>
        <v>32.360499328765499</v>
      </c>
      <c r="AA31" s="65">
        <f>('4A'!AA31/'4A'!Z31-1)*100</f>
        <v>24.859086406519392</v>
      </c>
      <c r="AB31" s="65">
        <f>('4A'!AB31/'4A'!AA31-1)*100</f>
        <v>3.6396191101542907</v>
      </c>
      <c r="AC31" s="65"/>
      <c r="AD31" s="65">
        <f>('4A'!AD31/'4A'!AB31-1)*100</f>
        <v>-28.442879241489283</v>
      </c>
      <c r="AE31" s="65">
        <f>('4A'!AE31/'4A'!AD31-1)*100</f>
        <v>26.71616448644518</v>
      </c>
      <c r="AF31" s="65">
        <f>('4A'!AF31/'4A'!AE31-1)*100</f>
        <v>17.898334826024342</v>
      </c>
      <c r="AG31" s="65">
        <f>('4A'!AG31/'4A'!AF31-1)*100</f>
        <v>1.725865578425978</v>
      </c>
      <c r="AH31" s="65"/>
      <c r="AI31" s="65">
        <f>('4A'!AI31/'4A'!AG31-1)*100</f>
        <v>-35.024044764386417</v>
      </c>
      <c r="AJ31" s="65">
        <f>('4A'!AJ31/'4A'!AI31-1)*100</f>
        <v>33.172728319538081</v>
      </c>
      <c r="AK31" s="65">
        <f>('4A'!AK31/'4A'!AJ31-1)*100</f>
        <v>20.736055917309759</v>
      </c>
      <c r="AL31" s="65">
        <f>('4A'!AL31/'4A'!AK31-1)*100</f>
        <v>3.1455321426369753</v>
      </c>
      <c r="AM31" s="65"/>
      <c r="AN31" s="65">
        <f>('4A'!AN31/'4A'!AL31-1)*100</f>
        <v>-34.808307113175609</v>
      </c>
      <c r="AO31" s="65">
        <f>('4A'!AO31/'4A'!AN31-1)*100</f>
        <v>37.939416746079345</v>
      </c>
      <c r="AP31" s="65">
        <f>('4A'!AP31/'4A'!AO31-1)*100</f>
        <v>13.244830045059208</v>
      </c>
      <c r="AQ31" s="65">
        <f>('4A'!AQ31/'4A'!AP31-1)*100</f>
        <v>3.5047159921343551</v>
      </c>
      <c r="AR31" s="65"/>
      <c r="AS31" s="65">
        <f>('4A'!AS31/'4A'!AQ31-1)*100</f>
        <v>-25.237826533870056</v>
      </c>
      <c r="AT31" s="65">
        <f>('4A'!AT31/'4A'!AS31-1)*100</f>
        <v>66.430624926541199</v>
      </c>
      <c r="AU31" s="65">
        <f>('4A'!AU31/'4A'!AT31-1)*100</f>
        <v>28.663433407573979</v>
      </c>
      <c r="AV31" s="65">
        <f>('4A'!AV31/'4A'!AU31-1)*100</f>
        <v>11.919908279121039</v>
      </c>
      <c r="AX31" s="65">
        <f>('4A'!AX31/'4A'!AV31-1)*100</f>
        <v>-18.821010571120166</v>
      </c>
      <c r="AY31" s="65">
        <f>('4A'!AY31/'4A'!AX31-1)*100</f>
        <v>43.937410720313295</v>
      </c>
      <c r="AZ31" s="65">
        <f>('4A'!AZ31/'4A'!AY31-1)*100</f>
        <v>-9.3223822953625515</v>
      </c>
      <c r="BA31" s="65">
        <f>('4A'!BA31/'4A'!AZ31-1)*100</f>
        <v>-14.540726753585908</v>
      </c>
      <c r="BB31" s="65"/>
      <c r="BC31" s="65">
        <f>('4A'!BC31/'4A'!BA31-1)*100</f>
        <v>-30.472479541844532</v>
      </c>
      <c r="BD31" s="65">
        <f>('4A'!BD31/'4A'!BC31-1)*100</f>
        <v>41.974556625093754</v>
      </c>
      <c r="BE31" s="65">
        <f>('4A'!BE31/'4A'!BD31-1)*100</f>
        <v>0.42145943671760833</v>
      </c>
      <c r="BF31" s="65">
        <f>('4A'!BF31/'4A'!BE31-1)*100</f>
        <v>-11.092838426408679</v>
      </c>
      <c r="BG31" s="65"/>
      <c r="BH31" s="65">
        <f>('4A'!BH31/'4A'!BF31-1)*100</f>
        <v>-29.212301390512863</v>
      </c>
      <c r="BI31" s="65">
        <f>('4A'!BI31/'4A'!BH31-1)*100</f>
        <v>35.905792992700313</v>
      </c>
      <c r="BJ31" s="65">
        <f>('4A'!BJ31/'4A'!BI31-1)*100</f>
        <v>7.4185725442800887</v>
      </c>
      <c r="BK31" s="65">
        <f>('4A'!BK31/'4A'!BJ31-1)*100</f>
        <v>-5.6567783338937634</v>
      </c>
      <c r="BL31" s="65"/>
      <c r="BM31" s="65">
        <f>('4A'!BM31/'4A'!BK31-1)*100</f>
        <v>-23.483931777084234</v>
      </c>
      <c r="BN31" s="65">
        <f>('4A'!BN31/'4A'!BM31-1)*100</f>
        <v>38.203676341821222</v>
      </c>
      <c r="BO31" s="65">
        <f>('4A'!BO31/'4A'!BN31-1)*100</f>
        <v>12.125881335362143</v>
      </c>
      <c r="BP31" s="65">
        <f>('4A'!BP31/'4A'!BO31-1)*100</f>
        <v>-4.3583936690274605</v>
      </c>
      <c r="BQ31" s="65"/>
      <c r="BR31" s="65">
        <f>('4A'!BR31/'4A'!BP31-1)*100</f>
        <v>-25.952965095498172</v>
      </c>
      <c r="BS31" s="65">
        <f>('4A'!BS31/'4A'!BR31-1)*100</f>
        <v>28.668363462533321</v>
      </c>
      <c r="BT31" s="65">
        <f>('4A'!BT31/'4A'!BS31-1)*100</f>
        <v>-100</v>
      </c>
      <c r="BU31" s="65" t="e">
        <f>('4A'!BU31/'4A'!BT31-1)*100</f>
        <v>#DIV/0!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440"/>
      <c r="CE31" s="440"/>
      <c r="CF31" s="440"/>
      <c r="CG31" s="440"/>
      <c r="CH31" s="440"/>
      <c r="CI31" s="552"/>
      <c r="CJ31" s="552">
        <f>I31-'[3]CURRENT (YoY)'!FW1800</f>
        <v>0</v>
      </c>
      <c r="CK31" s="552">
        <f>J31-'[3]CURRENT (YoY)'!FX1800</f>
        <v>0</v>
      </c>
      <c r="CL31" s="552">
        <f>K31-'[3]CURRENT (YoY)'!FY1800</f>
        <v>0</v>
      </c>
      <c r="CM31" s="552">
        <f>L31-'[3]CURRENT (YoY)'!FZ1800</f>
        <v>0</v>
      </c>
      <c r="CN31" s="552">
        <f>M31-'[3]CURRENT (YoY)'!GA1800</f>
        <v>0</v>
      </c>
      <c r="CO31" s="552">
        <f>N31-'[3]CURRENT (YoY)'!GB1800</f>
        <v>0</v>
      </c>
      <c r="CP31" s="552">
        <f>O31-'[3]CURRENT (YoY)'!GC1800</f>
        <v>0</v>
      </c>
      <c r="CQ31" s="552">
        <f>P31-'[3]CURRENT (YoY)'!GD1800</f>
        <v>0</v>
      </c>
      <c r="CR31" s="552">
        <f>Q31-'[3]CURRENT (YoY)'!GE1800</f>
        <v>0</v>
      </c>
      <c r="CS31" s="552"/>
      <c r="CT31" s="552"/>
      <c r="CU31" s="552"/>
      <c r="CV31" s="552"/>
      <c r="CW31" s="552"/>
      <c r="CX31" s="552"/>
      <c r="CY31" s="552">
        <f>Y31-'[3]CURRENT (QoQ)'!DK1800</f>
        <v>0</v>
      </c>
      <c r="CZ31" s="552">
        <f>Z31-'[3]CURRENT (QoQ)'!DL1800</f>
        <v>0</v>
      </c>
      <c r="DA31" s="552">
        <f>AA31-'[3]CURRENT (QoQ)'!DM1800</f>
        <v>0</v>
      </c>
      <c r="DB31" s="552">
        <f>AB31-'[3]CURRENT (QoQ)'!DN1800</f>
        <v>0</v>
      </c>
      <c r="DC31" s="552"/>
      <c r="DD31" s="552">
        <f>AD31-'[3]CURRENT (QoQ)'!DO1800</f>
        <v>0</v>
      </c>
      <c r="DE31" s="552">
        <f>AE31-'[3]CURRENT (QoQ)'!DP1800</f>
        <v>0</v>
      </c>
      <c r="DF31" s="552">
        <f>AF31-'[3]CURRENT (QoQ)'!DQ1800</f>
        <v>0</v>
      </c>
      <c r="DG31" s="552">
        <f>AG31-'[3]CURRENT (QoQ)'!DR1800</f>
        <v>0</v>
      </c>
      <c r="DH31" s="552"/>
      <c r="DI31" s="552">
        <f>AI31-'[3]CURRENT (QoQ)'!DS1800</f>
        <v>0</v>
      </c>
      <c r="DJ31" s="552">
        <f>AJ31-'[3]CURRENT (QoQ)'!DT1800</f>
        <v>0</v>
      </c>
      <c r="DK31" s="552">
        <f>AK31-'[3]CURRENT (QoQ)'!DU1800</f>
        <v>0</v>
      </c>
      <c r="DL31" s="552">
        <f>AL31-'[3]CURRENT (QoQ)'!DV1800</f>
        <v>0</v>
      </c>
      <c r="DM31" s="552"/>
      <c r="DN31" s="552">
        <f>AN31-'[3]CURRENT (QoQ)'!DW1800</f>
        <v>0</v>
      </c>
      <c r="DO31" s="552">
        <f>AO31-'[3]CURRENT (QoQ)'!DX1800</f>
        <v>0</v>
      </c>
      <c r="DP31" s="552">
        <f>AP31-'[3]CURRENT (QoQ)'!DY1800</f>
        <v>0</v>
      </c>
      <c r="DQ31" s="552">
        <f>AQ31-'[3]CURRENT (QoQ)'!DZ1800</f>
        <v>0</v>
      </c>
      <c r="DR31" s="552"/>
      <c r="DS31" s="552">
        <f>AS31-'[3]CURRENT (QoQ)'!EA1800</f>
        <v>0</v>
      </c>
      <c r="DT31" s="552">
        <f>AT31-'[3]CURRENT (QoQ)'!EB1800</f>
        <v>0</v>
      </c>
      <c r="DU31" s="552">
        <f>AU31-'[3]CURRENT (QoQ)'!EC1800</f>
        <v>0</v>
      </c>
      <c r="DV31" s="552">
        <f>AV31-'[3]CURRENT (QoQ)'!ED1800</f>
        <v>0</v>
      </c>
      <c r="DW31" s="552"/>
      <c r="DX31" s="552">
        <f>AX31-'[3]CURRENT (QoQ)'!EE1800</f>
        <v>0</v>
      </c>
      <c r="DY31" s="552">
        <f>AY31-'[3]CURRENT (QoQ)'!EF1800</f>
        <v>0</v>
      </c>
      <c r="DZ31" s="552">
        <f>AZ31-'[3]CURRENT (QoQ)'!EG1800</f>
        <v>2.3092638912203256E-14</v>
      </c>
      <c r="EA31" s="552">
        <f>BA31-'[3]CURRENT (QoQ)'!EH1800</f>
        <v>-3.1974423109204508E-14</v>
      </c>
      <c r="EB31" s="552"/>
      <c r="EC31" s="552">
        <f>BC31-'[3]CURRENT (QoQ)'!EI1800</f>
        <v>0</v>
      </c>
      <c r="ED31" s="552">
        <f>BD31-'[3]CURRENT (QoQ)'!EJ1800</f>
        <v>0</v>
      </c>
      <c r="EE31" s="552">
        <f>BE31-'[3]CURRENT (QoQ)'!EK1800</f>
        <v>0</v>
      </c>
      <c r="EF31" s="552">
        <f>BF31-'[3]CURRENT (QoQ)'!EL1800</f>
        <v>0</v>
      </c>
      <c r="EG31" s="552"/>
      <c r="EH31" s="552">
        <f>BH31-'[3]CURRENT (QoQ)'!EM1800</f>
        <v>0</v>
      </c>
      <c r="EI31" s="552">
        <f>BI31-'[3]CURRENT (QoQ)'!EN1800</f>
        <v>0</v>
      </c>
      <c r="EJ31" s="552">
        <f>BJ31-'[3]CURRENT (QoQ)'!EO1800</f>
        <v>0</v>
      </c>
      <c r="EK31" s="552">
        <f>BK31-'[3]CURRENT (QoQ)'!EP1800</f>
        <v>0</v>
      </c>
      <c r="EL31" s="552"/>
      <c r="EM31" s="552">
        <f>BM31-'[3]CURRENT (QoQ)'!EQ1800</f>
        <v>0</v>
      </c>
      <c r="EN31" s="552">
        <f>BN31-'[3]CURRENT (QoQ)'!ER1800</f>
        <v>0</v>
      </c>
      <c r="EO31" s="552">
        <f>BO31-'[3]CURRENT (QoQ)'!ES1800</f>
        <v>0</v>
      </c>
      <c r="EP31" s="552">
        <f>BP31-'[3]CURRENT (QoQ)'!ET1800</f>
        <v>0</v>
      </c>
      <c r="EQ31" s="552"/>
      <c r="ER31" s="552">
        <f>BR31-'[3]CURRENT (QoQ)'!EU1800</f>
        <v>0</v>
      </c>
      <c r="ES31" s="552">
        <f>BS31-'[3]CURRENT (QoQ)'!EV1800</f>
        <v>0</v>
      </c>
      <c r="ET31" s="552">
        <f>BT31-'[3]CURRENT (QoQ)'!EW1800</f>
        <v>0</v>
      </c>
      <c r="EU31" s="552" t="e">
        <f>BU31-'[3]CURRENT (QoQ)'!EX1800</f>
        <v>#DIV/0!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451"/>
      <c r="I32" s="65">
        <f>('4A'!I32/'4A'!H32-1)*100</f>
        <v>5.1206468516364456</v>
      </c>
      <c r="J32" s="65">
        <f>('4A'!J32/'4A'!I32-1)*100</f>
        <v>4.5945913523029347</v>
      </c>
      <c r="K32" s="65">
        <f>('4A'!K32/'4A'!J32-1)*100</f>
        <v>4.0095100085656865</v>
      </c>
      <c r="L32" s="65">
        <f>('4A'!L32/'4A'!K32-1)*100</f>
        <v>2.888605820907153</v>
      </c>
      <c r="M32" s="65">
        <f>('4A'!M32/'4A'!L32-1)*100</f>
        <v>0.67764946078867627</v>
      </c>
      <c r="N32" s="65">
        <f>('4A'!N32/'4A'!M32-1)*100</f>
        <v>13.555280712598794</v>
      </c>
      <c r="O32" s="65">
        <f>('4A'!O32/'4A'!N32-1)*100</f>
        <v>7.2482173100054448</v>
      </c>
      <c r="P32" s="65">
        <f>('4A'!P32/'4A'!O32-1)*100</f>
        <v>-1.2174562993469307</v>
      </c>
      <c r="Q32" s="65">
        <f>('4A'!Q32/'4A'!P32-1)*100</f>
        <v>5.1632471116368928</v>
      </c>
      <c r="R32" s="65">
        <f>('4A'!R32/'4A'!Q32-1)*100</f>
        <v>-100</v>
      </c>
      <c r="S32" s="65"/>
      <c r="T32" s="68"/>
      <c r="U32" s="65">
        <f>('4A'!U32/'4A'!T32-1)*100</f>
        <v>3.9333393365303948E-2</v>
      </c>
      <c r="V32" s="65">
        <f>('4A'!V32/'4A'!U32-1)*100</f>
        <v>32.592429956367596</v>
      </c>
      <c r="W32" s="65">
        <f>('4A'!W32/'4A'!V32-1)*100</f>
        <v>-20.553157898773577</v>
      </c>
      <c r="X32" s="65"/>
      <c r="Y32" s="65">
        <f>('4A'!Y32/'4A'!W32-1)*100</f>
        <v>-1.3907638255487464</v>
      </c>
      <c r="Z32" s="65">
        <f>('4A'!Z32/'4A'!Y32-1)*100</f>
        <v>1.3455114128462453</v>
      </c>
      <c r="AA32" s="65">
        <f>('4A'!AA32/'4A'!Z32-1)*100</f>
        <v>31.402838589121963</v>
      </c>
      <c r="AB32" s="65">
        <f>('4A'!AB32/'4A'!AA32-1)*100</f>
        <v>-18.430829794576198</v>
      </c>
      <c r="AC32" s="65"/>
      <c r="AD32" s="65">
        <f>('4A'!AD32/'4A'!AB32-1)*100</f>
        <v>-4.7666093665549525</v>
      </c>
      <c r="AE32" s="65">
        <f>('4A'!AE32/'4A'!AD32-1)*100</f>
        <v>1.4558575744470392</v>
      </c>
      <c r="AF32" s="65">
        <f>('4A'!AF32/'4A'!AE32-1)*100</f>
        <v>34.69340387233342</v>
      </c>
      <c r="AG32" s="65">
        <f>('4A'!AG32/'4A'!AF32-1)*100</f>
        <v>-19.54759372617384</v>
      </c>
      <c r="AH32" s="65"/>
      <c r="AI32" s="65">
        <f>('4A'!AI32/'4A'!AG32-1)*100</f>
        <v>-4.7573137270551458</v>
      </c>
      <c r="AJ32" s="65">
        <f>('4A'!AJ32/'4A'!AI32-1)*100</f>
        <v>-0.25741203128574197</v>
      </c>
      <c r="AK32" s="65">
        <f>('4A'!AK32/'4A'!AJ32-1)*100</f>
        <v>36.081504191708234</v>
      </c>
      <c r="AL32" s="65">
        <f>('4A'!AL32/'4A'!AK32-1)*100</f>
        <v>-19.270879007869148</v>
      </c>
      <c r="AM32" s="65"/>
      <c r="AN32" s="65">
        <f>('4A'!AN32/'4A'!AL32-1)*100</f>
        <v>-4.5152672170874038</v>
      </c>
      <c r="AO32" s="65">
        <f>('4A'!AO32/'4A'!AN32-1)*100</f>
        <v>-0.89537026754561433</v>
      </c>
      <c r="AP32" s="65">
        <f>('4A'!AP32/'4A'!AO32-1)*100</f>
        <v>32.583728353365203</v>
      </c>
      <c r="AQ32" s="65">
        <f>('4A'!AQ32/'4A'!AP32-1)*100</f>
        <v>-18.451092281375526</v>
      </c>
      <c r="AR32" s="65"/>
      <c r="AS32" s="65">
        <f>('4A'!AS32/'4A'!AQ32-1)*100</f>
        <v>-8.6264897353265706</v>
      </c>
      <c r="AT32" s="65">
        <f>('4A'!AT32/'4A'!AS32-1)*100</f>
        <v>-8.5383222044436593</v>
      </c>
      <c r="AU32" s="65">
        <f>('4A'!AU32/'4A'!AT32-1)*100</f>
        <v>56.49092254955228</v>
      </c>
      <c r="AV32" s="65">
        <f>('4A'!AV32/'4A'!AU32-1)*100</f>
        <v>-19.346514187621079</v>
      </c>
      <c r="AX32" s="65">
        <f>('4A'!AX32/'4A'!AV32-1)*100</f>
        <v>-1.5482640762699784</v>
      </c>
      <c r="AY32" s="65">
        <f>('4A'!AY32/'4A'!AX32-1)*100</f>
        <v>-1.8237780388963842</v>
      </c>
      <c r="AZ32" s="65">
        <f>('4A'!AZ32/'4A'!AY32-1)*100</f>
        <v>41.638631072627597</v>
      </c>
      <c r="BA32" s="65">
        <f>('4A'!BA32/'4A'!AZ32-1)*100</f>
        <v>-19.156515683385589</v>
      </c>
      <c r="BB32" s="65"/>
      <c r="BC32" s="65">
        <f>('4A'!BC32/'4A'!BA32-1)*100</f>
        <v>-2.3548349302597193</v>
      </c>
      <c r="BD32" s="65">
        <f>('4A'!BD32/'4A'!BC32-1)*100</f>
        <v>-3.6500760178498015</v>
      </c>
      <c r="BE32" s="65">
        <f>('4A'!BE32/'4A'!BD32-1)*100</f>
        <v>45.559958526273213</v>
      </c>
      <c r="BF32" s="65">
        <f>('4A'!BF32/'4A'!BE32-1)*100</f>
        <v>-26.756285190264151</v>
      </c>
      <c r="BG32" s="65"/>
      <c r="BH32" s="65">
        <f>('4A'!BH32/'4A'!BF32-1)*100</f>
        <v>-9.2015058081149075</v>
      </c>
      <c r="BI32" s="65">
        <f>('4A'!BI32/'4A'!BH32-1)*100</f>
        <v>2.636287081088251</v>
      </c>
      <c r="BJ32" s="65">
        <f>('4A'!BJ32/'4A'!BI32-1)*100</f>
        <v>46.396767618562464</v>
      </c>
      <c r="BK32" s="65">
        <f>('4A'!BK32/'4A'!BJ32-1)*100</f>
        <v>-25.200343448374806</v>
      </c>
      <c r="BL32" s="65"/>
      <c r="BM32" s="65">
        <f>('4A'!BM32/'4A'!BK32-1)*100</f>
        <v>-7.3230659389603936</v>
      </c>
      <c r="BN32" s="65">
        <f>('4A'!BN32/'4A'!BM32-1)*100</f>
        <v>3.3540018076537059</v>
      </c>
      <c r="BO32" s="65">
        <f>('4A'!BO32/'4A'!BN32-1)*100</f>
        <v>47.559911653171191</v>
      </c>
      <c r="BP32" s="65">
        <f>('4A'!BP32/'4A'!BO32-1)*100</f>
        <v>-25.316492413881896</v>
      </c>
      <c r="BQ32" s="65"/>
      <c r="BR32" s="65">
        <f>('4A'!BR32/'4A'!BP32-1)*100</f>
        <v>-8.9692862870042962</v>
      </c>
      <c r="BS32" s="65">
        <f>('4A'!BS32/'4A'!BR32-1)*100</f>
        <v>-2.4310583194590452</v>
      </c>
      <c r="BT32" s="65">
        <f>('4A'!BT32/'4A'!BS32-1)*100</f>
        <v>-100</v>
      </c>
      <c r="BU32" s="65" t="e">
        <f>('4A'!BU32/'4A'!BT32-1)*100</f>
        <v>#DIV/0!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440"/>
      <c r="CE32" s="440"/>
      <c r="CF32" s="440"/>
      <c r="CG32" s="440"/>
      <c r="CH32" s="440"/>
      <c r="CI32" s="552"/>
      <c r="CJ32" s="552">
        <f>I32-'[3]CURRENT (YoY)'!FW1801</f>
        <v>0</v>
      </c>
      <c r="CK32" s="552">
        <f>J32-'[3]CURRENT (YoY)'!FX1801</f>
        <v>0</v>
      </c>
      <c r="CL32" s="552">
        <f>K32-'[3]CURRENT (YoY)'!FY1801</f>
        <v>0</v>
      </c>
      <c r="CM32" s="552">
        <f>L32-'[3]CURRENT (YoY)'!FZ1801</f>
        <v>0</v>
      </c>
      <c r="CN32" s="552">
        <f>M32-'[3]CURRENT (YoY)'!GA1801</f>
        <v>0</v>
      </c>
      <c r="CO32" s="552">
        <f>N32-'[3]CURRENT (YoY)'!GB1801</f>
        <v>0</v>
      </c>
      <c r="CP32" s="552">
        <f>O32-'[3]CURRENT (YoY)'!GC1801</f>
        <v>0</v>
      </c>
      <c r="CQ32" s="552">
        <f>P32-'[3]CURRENT (YoY)'!GD1801</f>
        <v>0</v>
      </c>
      <c r="CR32" s="552">
        <f>Q32-'[3]CURRENT (YoY)'!GE1801</f>
        <v>0</v>
      </c>
      <c r="CS32" s="552"/>
      <c r="CT32" s="552"/>
      <c r="CU32" s="552"/>
      <c r="CV32" s="552"/>
      <c r="CW32" s="552"/>
      <c r="CX32" s="552"/>
      <c r="CY32" s="552">
        <f>Y32-'[3]CURRENT (QoQ)'!DK1801</f>
        <v>0</v>
      </c>
      <c r="CZ32" s="552">
        <f>Z32-'[3]CURRENT (QoQ)'!DL1801</f>
        <v>0</v>
      </c>
      <c r="DA32" s="552">
        <f>AA32-'[3]CURRENT (QoQ)'!DM1801</f>
        <v>0</v>
      </c>
      <c r="DB32" s="552">
        <f>AB32-'[3]CURRENT (QoQ)'!DN1801</f>
        <v>0</v>
      </c>
      <c r="DC32" s="552"/>
      <c r="DD32" s="552">
        <f>AD32-'[3]CURRENT (QoQ)'!DO1801</f>
        <v>0</v>
      </c>
      <c r="DE32" s="552">
        <f>AE32-'[3]CURRENT (QoQ)'!DP1801</f>
        <v>0</v>
      </c>
      <c r="DF32" s="552">
        <f>AF32-'[3]CURRENT (QoQ)'!DQ1801</f>
        <v>0</v>
      </c>
      <c r="DG32" s="552">
        <f>AG32-'[3]CURRENT (QoQ)'!DR1801</f>
        <v>0</v>
      </c>
      <c r="DH32" s="552"/>
      <c r="DI32" s="552">
        <f>AI32-'[3]CURRENT (QoQ)'!DS1801</f>
        <v>0</v>
      </c>
      <c r="DJ32" s="552">
        <f>AJ32-'[3]CURRENT (QoQ)'!DT1801</f>
        <v>0</v>
      </c>
      <c r="DK32" s="552">
        <f>AK32-'[3]CURRENT (QoQ)'!DU1801</f>
        <v>0</v>
      </c>
      <c r="DL32" s="552">
        <f>AL32-'[3]CURRENT (QoQ)'!DV1801</f>
        <v>0</v>
      </c>
      <c r="DM32" s="552"/>
      <c r="DN32" s="552">
        <f>AN32-'[3]CURRENT (QoQ)'!DW1801</f>
        <v>0</v>
      </c>
      <c r="DO32" s="552">
        <f>AO32-'[3]CURRENT (QoQ)'!DX1801</f>
        <v>0</v>
      </c>
      <c r="DP32" s="552">
        <f>AP32-'[3]CURRENT (QoQ)'!DY1801</f>
        <v>0</v>
      </c>
      <c r="DQ32" s="552">
        <f>AQ32-'[3]CURRENT (QoQ)'!DZ1801</f>
        <v>0</v>
      </c>
      <c r="DR32" s="552"/>
      <c r="DS32" s="552">
        <f>AS32-'[3]CURRENT (QoQ)'!EA1801</f>
        <v>0</v>
      </c>
      <c r="DT32" s="552">
        <f>AT32-'[3]CURRENT (QoQ)'!EB1801</f>
        <v>0</v>
      </c>
      <c r="DU32" s="552">
        <f>AU32-'[3]CURRENT (QoQ)'!EC1801</f>
        <v>0</v>
      </c>
      <c r="DV32" s="552">
        <f>AV32-'[3]CURRENT (QoQ)'!ED1801</f>
        <v>0</v>
      </c>
      <c r="DW32" s="552"/>
      <c r="DX32" s="552">
        <f>AX32-'[3]CURRENT (QoQ)'!EE1801</f>
        <v>0</v>
      </c>
      <c r="DY32" s="552">
        <f>AY32-'[3]CURRENT (QoQ)'!EF1801</f>
        <v>0</v>
      </c>
      <c r="DZ32" s="552">
        <f>AZ32-'[3]CURRENT (QoQ)'!EG1801</f>
        <v>0</v>
      </c>
      <c r="EA32" s="552">
        <f>BA32-'[3]CURRENT (QoQ)'!EH1801</f>
        <v>0</v>
      </c>
      <c r="EB32" s="552"/>
      <c r="EC32" s="552">
        <f>BC32-'[3]CURRENT (QoQ)'!EI1801</f>
        <v>2.2204460492503131E-14</v>
      </c>
      <c r="ED32" s="552">
        <f>BD32-'[3]CURRENT (QoQ)'!EJ1801</f>
        <v>0</v>
      </c>
      <c r="EE32" s="552">
        <f>BE32-'[3]CURRENT (QoQ)'!EK1801</f>
        <v>0</v>
      </c>
      <c r="EF32" s="552">
        <f>BF32-'[3]CURRENT (QoQ)'!EL1801</f>
        <v>0</v>
      </c>
      <c r="EG32" s="552"/>
      <c r="EH32" s="552">
        <f>BH32-'[3]CURRENT (QoQ)'!EM1801</f>
        <v>0</v>
      </c>
      <c r="EI32" s="552">
        <f>BI32-'[3]CURRENT (QoQ)'!EN1801</f>
        <v>0</v>
      </c>
      <c r="EJ32" s="552">
        <f>BJ32-'[3]CURRENT (QoQ)'!EO1801</f>
        <v>0</v>
      </c>
      <c r="EK32" s="552">
        <f>BK32-'[3]CURRENT (QoQ)'!EP1801</f>
        <v>0</v>
      </c>
      <c r="EL32" s="552"/>
      <c r="EM32" s="552">
        <f>BM32-'[3]CURRENT (QoQ)'!EQ1801</f>
        <v>0</v>
      </c>
      <c r="EN32" s="552">
        <f>BN32-'[3]CURRENT (QoQ)'!ER1801</f>
        <v>0</v>
      </c>
      <c r="EO32" s="552">
        <f>BO32-'[3]CURRENT (QoQ)'!ES1801</f>
        <v>0</v>
      </c>
      <c r="EP32" s="552">
        <f>BP32-'[3]CURRENT (QoQ)'!ET1801</f>
        <v>0</v>
      </c>
      <c r="EQ32" s="552"/>
      <c r="ER32" s="552">
        <f>BR32-'[3]CURRENT (QoQ)'!EU1801</f>
        <v>0</v>
      </c>
      <c r="ES32" s="552">
        <f>BS32-'[3]CURRENT (QoQ)'!EV1801</f>
        <v>0</v>
      </c>
      <c r="ET32" s="552">
        <f>BT32-'[3]CURRENT (QoQ)'!EW1801</f>
        <v>0</v>
      </c>
      <c r="EU32" s="552" t="e">
        <f>BU32-'[3]CURRENT (QoQ)'!EX1801</f>
        <v>#DIV/0!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451"/>
      <c r="I33" s="65">
        <f>('4A'!I33/'4A'!H33-1)*100</f>
        <v>6.5612609948869194</v>
      </c>
      <c r="J33" s="65">
        <f>('4A'!J33/'4A'!I33-1)*100</f>
        <v>3.877801028430361</v>
      </c>
      <c r="K33" s="65">
        <f>('4A'!K33/'4A'!J33-1)*100</f>
        <v>4.2710214096160604</v>
      </c>
      <c r="L33" s="65">
        <f>('4A'!L33/'4A'!K33-1)*100</f>
        <v>4.5718144343092737</v>
      </c>
      <c r="M33" s="65">
        <f>('4A'!M33/'4A'!L33-1)*100</f>
        <v>-20.032142989510284</v>
      </c>
      <c r="N33" s="65">
        <f>('4A'!N33/'4A'!M33-1)*100</f>
        <v>0.12991882994253245</v>
      </c>
      <c r="O33" s="65">
        <f>('4A'!O33/'4A'!N33-1)*100</f>
        <v>12.47687302326872</v>
      </c>
      <c r="P33" s="65">
        <f>('4A'!P33/'4A'!O33-1)*100</f>
        <v>5.7656724798153647</v>
      </c>
      <c r="Q33" s="65">
        <f>('4A'!Q33/'4A'!P33-1)*100</f>
        <v>6.1139915922848731</v>
      </c>
      <c r="R33" s="65">
        <f>('4A'!R33/'4A'!Q33-1)*100</f>
        <v>-100</v>
      </c>
      <c r="S33" s="65"/>
      <c r="T33" s="68"/>
      <c r="U33" s="65">
        <f>('4A'!U33/'4A'!T33-1)*100</f>
        <v>25.0115272735143</v>
      </c>
      <c r="V33" s="65">
        <f>('4A'!V33/'4A'!U33-1)*100</f>
        <v>-1.2287991994086811</v>
      </c>
      <c r="W33" s="65">
        <f>('4A'!W33/'4A'!V33-1)*100</f>
        <v>-7.1463762662288826</v>
      </c>
      <c r="X33" s="65"/>
      <c r="Y33" s="65">
        <f>('4A'!Y33/'4A'!W33-1)*100</f>
        <v>-5.8005543556587824</v>
      </c>
      <c r="Z33" s="65">
        <f>('4A'!Z33/'4A'!Y33-1)*100</f>
        <v>24.146434094038295</v>
      </c>
      <c r="AA33" s="65">
        <f>('4A'!AA33/'4A'!Z33-1)*100</f>
        <v>-1.9075717472394782</v>
      </c>
      <c r="AB33" s="65">
        <f>('4A'!AB33/'4A'!AA33-1)*100</f>
        <v>-8.8180496070508489</v>
      </c>
      <c r="AC33" s="65"/>
      <c r="AD33" s="65">
        <f>('4A'!AD33/'4A'!AB33-1)*100</f>
        <v>-7.3547514256551487</v>
      </c>
      <c r="AE33" s="65">
        <f>('4A'!AE33/'4A'!AD33-1)*100</f>
        <v>24.02486334728804</v>
      </c>
      <c r="AF33" s="65">
        <f>('4A'!AF33/'4A'!AE33-1)*100</f>
        <v>0.28419720260270953</v>
      </c>
      <c r="AG33" s="65">
        <f>('4A'!AG33/'4A'!AF33-1)*100</f>
        <v>-9.1271440548353677</v>
      </c>
      <c r="AH33" s="65"/>
      <c r="AI33" s="65">
        <f>('4A'!AI33/'4A'!AG33-1)*100</f>
        <v>-7.0352521398441841</v>
      </c>
      <c r="AJ33" s="65">
        <f>('4A'!AJ33/'4A'!AI33-1)*100</f>
        <v>22.750205253593634</v>
      </c>
      <c r="AK33" s="65">
        <f>('4A'!AK33/'4A'!AJ33-1)*100</f>
        <v>1.293614831013401</v>
      </c>
      <c r="AL33" s="65">
        <f>('4A'!AL33/'4A'!AK33-1)*100</f>
        <v>-10.876495108288431</v>
      </c>
      <c r="AM33" s="65"/>
      <c r="AN33" s="65">
        <f>('4A'!AN33/'4A'!AL33-1)*100</f>
        <v>-5.6909867929458073</v>
      </c>
      <c r="AO33" s="65">
        <f>('4A'!AO33/'4A'!AN33-1)*100</f>
        <v>24.337993878962472</v>
      </c>
      <c r="AP33" s="65">
        <f>('4A'!AP33/'4A'!AO33-1)*100</f>
        <v>-0.35730875915859217</v>
      </c>
      <c r="AQ33" s="65">
        <f>('4A'!AQ33/'4A'!AP33-1)*100</f>
        <v>-11.254203219594473</v>
      </c>
      <c r="AR33" s="65"/>
      <c r="AS33" s="65">
        <f>('4A'!AS33/'4A'!AQ33-1)*100</f>
        <v>-11.483059885271052</v>
      </c>
      <c r="AT33" s="65">
        <f>('4A'!AT33/'4A'!AS33-1)*100</f>
        <v>-35.986004763103061</v>
      </c>
      <c r="AU33" s="65">
        <f>('4A'!AU33/'4A'!AT33-1)*100</f>
        <v>70.388397902153613</v>
      </c>
      <c r="AV33" s="65">
        <f>('4A'!AV33/'4A'!AU33-1)*100</f>
        <v>-5.2158131163644654</v>
      </c>
      <c r="AX33" s="65">
        <f>('4A'!AX33/'4A'!AV33-1)*100</f>
        <v>-4.4779899643259675</v>
      </c>
      <c r="AY33" s="65">
        <f>('4A'!AY33/'4A'!AX33-1)*100</f>
        <v>-13.258594438055738</v>
      </c>
      <c r="AZ33" s="65">
        <f>('4A'!AZ33/'4A'!AY33-1)*100</f>
        <v>-1.0887032301480248</v>
      </c>
      <c r="BA33" s="65">
        <f>('4A'!BA33/'4A'!AZ33-1)*100</f>
        <v>27.25029389436251</v>
      </c>
      <c r="BB33" s="65"/>
      <c r="BC33" s="65">
        <f>('4A'!BC33/'4A'!BA33-1)*100</f>
        <v>-1.8405683758498492</v>
      </c>
      <c r="BD33" s="65">
        <f>('4A'!BD33/'4A'!BC33-1)*100</f>
        <v>-5.8604084698742565</v>
      </c>
      <c r="BE33" s="65">
        <f>('4A'!BE33/'4A'!BD33-1)*100</f>
        <v>5.4203041380365802</v>
      </c>
      <c r="BF33" s="65">
        <f>('4A'!BF33/'4A'!BE33-1)*100</f>
        <v>8.0636359002306701</v>
      </c>
      <c r="BG33" s="65"/>
      <c r="BH33" s="65">
        <f>('4A'!BH33/'4A'!BF33-1)*100</f>
        <v>-1.3875522699436815</v>
      </c>
      <c r="BI33" s="65">
        <f>('4A'!BI33/'4A'!BH33-1)*100</f>
        <v>-6.9244998669186426</v>
      </c>
      <c r="BJ33" s="65">
        <f>('4A'!BJ33/'4A'!BI33-1)*100</f>
        <v>7.2285633965071927</v>
      </c>
      <c r="BK33" s="65">
        <f>('4A'!BK33/'4A'!BJ33-1)*100</f>
        <v>7.993765817768872</v>
      </c>
      <c r="BL33" s="65"/>
      <c r="BM33" s="65">
        <f>('4A'!BM33/'4A'!BK33-1)*100</f>
        <v>-1.4418868667111062</v>
      </c>
      <c r="BN33" s="65">
        <f>('4A'!BN33/'4A'!BM33-1)*100</f>
        <v>-4.896234833996072</v>
      </c>
      <c r="BO33" s="65">
        <f>('4A'!BO33/'4A'!BN33-1)*100</f>
        <v>6.1958160571315979</v>
      </c>
      <c r="BP33" s="65">
        <f>('4A'!BP33/'4A'!BO33-1)*100</f>
        <v>3.1053670050144255</v>
      </c>
      <c r="BQ33" s="65"/>
      <c r="BR33" s="65">
        <f>('4A'!BR33/'4A'!BP33-1)*100</f>
        <v>-2.4160452953677969</v>
      </c>
      <c r="BS33" s="65">
        <f>('4A'!BS33/'4A'!BR33-1)*100</f>
        <v>-3.7947811161297085</v>
      </c>
      <c r="BT33" s="65">
        <f>('4A'!BT33/'4A'!BS33-1)*100</f>
        <v>-100</v>
      </c>
      <c r="BU33" s="65" t="e">
        <f>('4A'!BU33/'4A'!BT33-1)*100</f>
        <v>#DIV/0!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440"/>
      <c r="CE33" s="440"/>
      <c r="CF33" s="440"/>
      <c r="CG33" s="440"/>
      <c r="CH33" s="440"/>
      <c r="CI33" s="552"/>
      <c r="CJ33" s="552">
        <f>I33-'[3]CURRENT (YoY)'!FW1802</f>
        <v>0</v>
      </c>
      <c r="CK33" s="552">
        <f>J33-'[3]CURRENT (YoY)'!FX1802</f>
        <v>0</v>
      </c>
      <c r="CL33" s="552">
        <f>K33-'[3]CURRENT (YoY)'!FY1802</f>
        <v>0</v>
      </c>
      <c r="CM33" s="552">
        <f>L33-'[3]CURRENT (YoY)'!FZ1802</f>
        <v>0</v>
      </c>
      <c r="CN33" s="552">
        <f>M33-'[3]CURRENT (YoY)'!GA1802</f>
        <v>0</v>
      </c>
      <c r="CO33" s="552">
        <f>N33-'[3]CURRENT (YoY)'!GB1802</f>
        <v>0</v>
      </c>
      <c r="CP33" s="552">
        <f>O33-'[3]CURRENT (YoY)'!GC1802</f>
        <v>0</v>
      </c>
      <c r="CQ33" s="552">
        <f>P33-'[3]CURRENT (YoY)'!GD1802</f>
        <v>0</v>
      </c>
      <c r="CR33" s="552">
        <f>Q33-'[3]CURRENT (YoY)'!GE1802</f>
        <v>0</v>
      </c>
      <c r="CS33" s="552"/>
      <c r="CT33" s="552"/>
      <c r="CU33" s="552"/>
      <c r="CV33" s="552"/>
      <c r="CW33" s="552"/>
      <c r="CX33" s="552"/>
      <c r="CY33" s="552">
        <f>Y33-'[3]CURRENT (QoQ)'!DK1802</f>
        <v>0</v>
      </c>
      <c r="CZ33" s="552">
        <f>Z33-'[3]CURRENT (QoQ)'!DL1802</f>
        <v>0</v>
      </c>
      <c r="DA33" s="552">
        <f>AA33-'[3]CURRENT (QoQ)'!DM1802</f>
        <v>0</v>
      </c>
      <c r="DB33" s="552">
        <f>AB33-'[3]CURRENT (QoQ)'!DN1802</f>
        <v>0</v>
      </c>
      <c r="DC33" s="552"/>
      <c r="DD33" s="552">
        <f>AD33-'[3]CURRENT (QoQ)'!DO1802</f>
        <v>0</v>
      </c>
      <c r="DE33" s="552">
        <f>AE33-'[3]CURRENT (QoQ)'!DP1802</f>
        <v>0</v>
      </c>
      <c r="DF33" s="552">
        <f>AF33-'[3]CURRENT (QoQ)'!DQ1802</f>
        <v>0</v>
      </c>
      <c r="DG33" s="552">
        <f>AG33-'[3]CURRENT (QoQ)'!DR1802</f>
        <v>0</v>
      </c>
      <c r="DH33" s="552"/>
      <c r="DI33" s="552">
        <f>AI33-'[3]CURRENT (QoQ)'!DS1802</f>
        <v>0</v>
      </c>
      <c r="DJ33" s="552">
        <f>AJ33-'[3]CURRENT (QoQ)'!DT1802</f>
        <v>0</v>
      </c>
      <c r="DK33" s="552">
        <f>AK33-'[3]CURRENT (QoQ)'!DU1802</f>
        <v>0</v>
      </c>
      <c r="DL33" s="552">
        <f>AL33-'[3]CURRENT (QoQ)'!DV1802</f>
        <v>0</v>
      </c>
      <c r="DM33" s="552"/>
      <c r="DN33" s="552">
        <f>AN33-'[3]CURRENT (QoQ)'!DW1802</f>
        <v>0</v>
      </c>
      <c r="DO33" s="552">
        <f>AO33-'[3]CURRENT (QoQ)'!DX1802</f>
        <v>0</v>
      </c>
      <c r="DP33" s="552">
        <f>AP33-'[3]CURRENT (QoQ)'!DY1802</f>
        <v>0</v>
      </c>
      <c r="DQ33" s="552">
        <f>AQ33-'[3]CURRENT (QoQ)'!DZ1802</f>
        <v>0</v>
      </c>
      <c r="DR33" s="552"/>
      <c r="DS33" s="552">
        <f>AS33-'[3]CURRENT (QoQ)'!EA1802</f>
        <v>0</v>
      </c>
      <c r="DT33" s="552">
        <f>AT33-'[3]CURRENT (QoQ)'!EB1802</f>
        <v>0</v>
      </c>
      <c r="DU33" s="552">
        <f>AU33-'[3]CURRENT (QoQ)'!EC1802</f>
        <v>0</v>
      </c>
      <c r="DV33" s="552">
        <f>AV33-'[3]CURRENT (QoQ)'!ED1802</f>
        <v>0</v>
      </c>
      <c r="DW33" s="552"/>
      <c r="DX33" s="552">
        <f>AX33-'[3]CURRENT (QoQ)'!EE1802</f>
        <v>0</v>
      </c>
      <c r="DY33" s="552">
        <f>AY33-'[3]CURRENT (QoQ)'!EF1802</f>
        <v>0</v>
      </c>
      <c r="DZ33" s="552">
        <f>AZ33-'[3]CURRENT (QoQ)'!EG1802</f>
        <v>0</v>
      </c>
      <c r="EA33" s="552">
        <f>BA33-'[3]CURRENT (QoQ)'!EH1802</f>
        <v>0</v>
      </c>
      <c r="EB33" s="552"/>
      <c r="EC33" s="552">
        <f>BC33-'[3]CURRENT (QoQ)'!EI1802</f>
        <v>0</v>
      </c>
      <c r="ED33" s="552">
        <f>BD33-'[3]CURRENT (QoQ)'!EJ1802</f>
        <v>0</v>
      </c>
      <c r="EE33" s="552">
        <f>BE33-'[3]CURRENT (QoQ)'!EK1802</f>
        <v>0</v>
      </c>
      <c r="EF33" s="552">
        <f>BF33-'[3]CURRENT (QoQ)'!EL1802</f>
        <v>0</v>
      </c>
      <c r="EG33" s="552"/>
      <c r="EH33" s="552">
        <f>BH33-'[3]CURRENT (QoQ)'!EM1802</f>
        <v>0</v>
      </c>
      <c r="EI33" s="552">
        <f>BI33-'[3]CURRENT (QoQ)'!EN1802</f>
        <v>0</v>
      </c>
      <c r="EJ33" s="552">
        <f>BJ33-'[3]CURRENT (QoQ)'!EO1802</f>
        <v>0</v>
      </c>
      <c r="EK33" s="552">
        <f>BK33-'[3]CURRENT (QoQ)'!EP1802</f>
        <v>0</v>
      </c>
      <c r="EL33" s="552"/>
      <c r="EM33" s="552">
        <f>BM33-'[3]CURRENT (QoQ)'!EQ1802</f>
        <v>0</v>
      </c>
      <c r="EN33" s="552">
        <f>BN33-'[3]CURRENT (QoQ)'!ER1802</f>
        <v>0</v>
      </c>
      <c r="EO33" s="552">
        <f>BO33-'[3]CURRENT (QoQ)'!ES1802</f>
        <v>0</v>
      </c>
      <c r="EP33" s="552">
        <f>BP33-'[3]CURRENT (QoQ)'!ET1802</f>
        <v>0</v>
      </c>
      <c r="EQ33" s="552"/>
      <c r="ER33" s="552">
        <f>BR33-'[3]CURRENT (QoQ)'!EU1802</f>
        <v>1.1102230246251565E-14</v>
      </c>
      <c r="ES33" s="552">
        <f>BS33-'[3]CURRENT (QoQ)'!EV1802</f>
        <v>-1.1102230246251565E-14</v>
      </c>
      <c r="ET33" s="552">
        <f>BT33-'[3]CURRENT (QoQ)'!EW1802</f>
        <v>0</v>
      </c>
      <c r="EU33" s="552" t="e">
        <f>BU33-'[3]CURRENT (QoQ)'!EX1802</f>
        <v>#DIV/0!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451"/>
      <c r="I34" s="65">
        <f>('4A'!I34/'4A'!H34-1)*100</f>
        <v>2.1932656383937266</v>
      </c>
      <c r="J34" s="65">
        <f>('4A'!J34/'4A'!I34-1)*100</f>
        <v>11.330099430304163</v>
      </c>
      <c r="K34" s="65">
        <f>('4A'!K34/'4A'!J34-1)*100</f>
        <v>9.0374259029287973</v>
      </c>
      <c r="L34" s="65">
        <f>('4A'!L34/'4A'!K34-1)*100</f>
        <v>2.2539206612726792</v>
      </c>
      <c r="M34" s="65">
        <f>('4A'!M34/'4A'!L34-1)*100</f>
        <v>-3.8638279128208608</v>
      </c>
      <c r="N34" s="65">
        <f>('4A'!N34/'4A'!M34-1)*100</f>
        <v>12.545135459617818</v>
      </c>
      <c r="O34" s="65">
        <f>('4A'!O34/'4A'!N34-1)*100</f>
        <v>15.70047755705264</v>
      </c>
      <c r="P34" s="65">
        <f>('4A'!P34/'4A'!O34-1)*100</f>
        <v>2.9367588594179317</v>
      </c>
      <c r="Q34" s="65">
        <f>('4A'!Q34/'4A'!P34-1)*100</f>
        <v>9.3450749224952325</v>
      </c>
      <c r="R34" s="65">
        <f>('4A'!R34/'4A'!Q34-1)*100</f>
        <v>-100</v>
      </c>
      <c r="S34" s="65"/>
      <c r="T34" s="68"/>
      <c r="U34" s="65">
        <f>('4A'!U34/'4A'!T34-1)*100</f>
        <v>25.419750928377383</v>
      </c>
      <c r="V34" s="65">
        <f>('4A'!V34/'4A'!U34-1)*100</f>
        <v>-1.4465065051801229</v>
      </c>
      <c r="W34" s="65">
        <f>('4A'!W34/'4A'!V34-1)*100</f>
        <v>-8.5905770893623057</v>
      </c>
      <c r="X34" s="65"/>
      <c r="Y34" s="65">
        <f>('4A'!Y34/'4A'!W34-1)*100</f>
        <v>-14.303838727687513</v>
      </c>
      <c r="Z34" s="65">
        <f>('4A'!Z34/'4A'!Y34-1)*100</f>
        <v>32.943518760516774</v>
      </c>
      <c r="AA34" s="65">
        <f>('4A'!AA34/'4A'!Z34-1)*100</f>
        <v>-3.1384805820429684</v>
      </c>
      <c r="AB34" s="65">
        <f>('4A'!AB34/'4A'!AA34-1)*100</f>
        <v>-2.221863913159039</v>
      </c>
      <c r="AC34" s="65"/>
      <c r="AD34" s="65">
        <f>('4A'!AD34/'4A'!AB34-1)*100</f>
        <v>-10.934353148158637</v>
      </c>
      <c r="AE34" s="65">
        <f>('4A'!AE34/'4A'!AD34-1)*100</f>
        <v>28.374705982242276</v>
      </c>
      <c r="AF34" s="65">
        <f>('4A'!AF34/'4A'!AE34-1)*100</f>
        <v>1.5758443817147194</v>
      </c>
      <c r="AG34" s="65">
        <f>('4A'!AG34/'4A'!AF34-1)*100</f>
        <v>-3.89440084129139</v>
      </c>
      <c r="AH34" s="65"/>
      <c r="AI34" s="65">
        <f>('4A'!AI34/'4A'!AG34-1)*100</f>
        <v>-10.492821955224251</v>
      </c>
      <c r="AJ34" s="65">
        <f>('4A'!AJ34/'4A'!AI34-1)*100</f>
        <v>27.488693373493977</v>
      </c>
      <c r="AK34" s="65">
        <f>('4A'!AK34/'4A'!AJ34-1)*100</f>
        <v>-1.0820602759570308</v>
      </c>
      <c r="AL34" s="65">
        <f>('4A'!AL34/'4A'!AK34-1)*100</f>
        <v>-7.2430508440299306</v>
      </c>
      <c r="AM34" s="65"/>
      <c r="AN34" s="65">
        <f>('4A'!AN34/'4A'!AL34-1)*100</f>
        <v>-13.216417579328976</v>
      </c>
      <c r="AO34" s="65">
        <f>('4A'!AO34/'4A'!AN34-1)*100</f>
        <v>28.116091085272977</v>
      </c>
      <c r="AP34" s="65">
        <f>('4A'!AP34/'4A'!AO34-1)*100</f>
        <v>-1.087552634680311</v>
      </c>
      <c r="AQ34" s="65">
        <f>('4A'!AQ34/'4A'!AP34-1)*100</f>
        <v>-5.9689513917457031</v>
      </c>
      <c r="AR34" s="65"/>
      <c r="AS34" s="65">
        <f>('4A'!AS34/'4A'!AQ34-1)*100</f>
        <v>-13.142744032576648</v>
      </c>
      <c r="AT34" s="65">
        <f>('4A'!AT34/'4A'!AS34-1)*100</f>
        <v>-10.142338946375595</v>
      </c>
      <c r="AU34" s="65">
        <f>('4A'!AU34/'4A'!AT34-1)*100</f>
        <v>42.405407437000385</v>
      </c>
      <c r="AV34" s="65">
        <f>('4A'!AV34/'4A'!AU34-1)*100</f>
        <v>-4.2981274713596473</v>
      </c>
      <c r="AX34" s="65">
        <f>('4A'!AX34/'4A'!AV34-1)*100</f>
        <v>-13.927093091626187</v>
      </c>
      <c r="AY34" s="65">
        <f>('4A'!AY34/'4A'!AX34-1)*100</f>
        <v>12.19783077897787</v>
      </c>
      <c r="AZ34" s="65">
        <f>('4A'!AZ34/'4A'!AY34-1)*100</f>
        <v>4.5953342941423392</v>
      </c>
      <c r="BA34" s="65">
        <f>('4A'!BA34/'4A'!AZ34-1)*100</f>
        <v>19.763860022341007</v>
      </c>
      <c r="BB34" s="65"/>
      <c r="BC34" s="65">
        <f>('4A'!BC34/'4A'!BA34-1)*100</f>
        <v>-13.911803119821286</v>
      </c>
      <c r="BD34" s="65">
        <f>('4A'!BD34/'4A'!BC34-1)*100</f>
        <v>15.335271454217402</v>
      </c>
      <c r="BE34" s="65">
        <f>('4A'!BE34/'4A'!BD34-1)*100</f>
        <v>0.26363008617147354</v>
      </c>
      <c r="BF34" s="65">
        <f>('4A'!BF34/'4A'!BE34-1)*100</f>
        <v>2.5212315003012131</v>
      </c>
      <c r="BG34" s="65"/>
      <c r="BH34" s="65">
        <f>('4A'!BH34/'4A'!BF34-1)*100</f>
        <v>-14.28520908346086</v>
      </c>
      <c r="BI34" s="65">
        <f>('4A'!BI34/'4A'!BH34-1)*100</f>
        <v>16.586162727869393</v>
      </c>
      <c r="BJ34" s="65">
        <f>('4A'!BJ34/'4A'!BI34-1)*100</f>
        <v>0.24544602933054271</v>
      </c>
      <c r="BK34" s="65">
        <f>('4A'!BK34/'4A'!BJ34-1)*100</f>
        <v>4.3019237686147793</v>
      </c>
      <c r="BL34" s="65"/>
      <c r="BM34" s="65">
        <f>('4A'!BM34/'4A'!BK34-1)*100</f>
        <v>-13.646107460916035</v>
      </c>
      <c r="BN34" s="65">
        <f>('4A'!BN34/'4A'!BM34-1)*100</f>
        <v>23.655390524267283</v>
      </c>
      <c r="BO34" s="65">
        <f>('4A'!BO34/'4A'!BN34-1)*100</f>
        <v>2.8232447282096285</v>
      </c>
      <c r="BP34" s="65">
        <f>('4A'!BP34/'4A'!BO34-1)*100</f>
        <v>-3.8869828592451916</v>
      </c>
      <c r="BQ34" s="65"/>
      <c r="BR34" s="65">
        <f>('4A'!BR34/'4A'!BP34-1)*100</f>
        <v>-14.919056360385829</v>
      </c>
      <c r="BS34" s="65">
        <f>('4A'!BS34/'4A'!BR34-1)*100</f>
        <v>23.58310888695312</v>
      </c>
      <c r="BT34" s="65">
        <f>('4A'!BT34/'4A'!BS34-1)*100</f>
        <v>-100</v>
      </c>
      <c r="BU34" s="65" t="e">
        <f>('4A'!BU34/'4A'!BT34-1)*100</f>
        <v>#DIV/0!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440"/>
      <c r="CE34" s="440"/>
      <c r="CF34" s="440"/>
      <c r="CG34" s="440"/>
      <c r="CH34" s="440"/>
      <c r="CI34" s="552"/>
      <c r="CJ34" s="552">
        <f>I34-'[3]CURRENT (YoY)'!FW1803</f>
        <v>0</v>
      </c>
      <c r="CK34" s="552">
        <f>J34-'[3]CURRENT (YoY)'!FX1803</f>
        <v>0</v>
      </c>
      <c r="CL34" s="552">
        <f>K34-'[3]CURRENT (YoY)'!FY1803</f>
        <v>0</v>
      </c>
      <c r="CM34" s="552">
        <f>L34-'[3]CURRENT (YoY)'!FZ1803</f>
        <v>0</v>
      </c>
      <c r="CN34" s="552">
        <f>M34-'[3]CURRENT (YoY)'!GA1803</f>
        <v>0</v>
      </c>
      <c r="CO34" s="552">
        <f>N34-'[3]CURRENT (YoY)'!GB1803</f>
        <v>0</v>
      </c>
      <c r="CP34" s="552">
        <f>O34-'[3]CURRENT (YoY)'!GC1803</f>
        <v>0</v>
      </c>
      <c r="CQ34" s="552">
        <f>P34-'[3]CURRENT (YoY)'!GD1803</f>
        <v>0</v>
      </c>
      <c r="CR34" s="552">
        <f>Q34-'[3]CURRENT (YoY)'!GE1803</f>
        <v>0</v>
      </c>
      <c r="CS34" s="552"/>
      <c r="CT34" s="552"/>
      <c r="CU34" s="552"/>
      <c r="CV34" s="552"/>
      <c r="CW34" s="552"/>
      <c r="CX34" s="552"/>
      <c r="CY34" s="552">
        <f>Y34-'[3]CURRENT (QoQ)'!DK1803</f>
        <v>0</v>
      </c>
      <c r="CZ34" s="552">
        <f>Z34-'[3]CURRENT (QoQ)'!DL1803</f>
        <v>0</v>
      </c>
      <c r="DA34" s="552">
        <f>AA34-'[3]CURRENT (QoQ)'!DM1803</f>
        <v>0</v>
      </c>
      <c r="DB34" s="552">
        <f>AB34-'[3]CURRENT (QoQ)'!DN1803</f>
        <v>0</v>
      </c>
      <c r="DC34" s="552"/>
      <c r="DD34" s="552">
        <f>AD34-'[3]CURRENT (QoQ)'!DO1803</f>
        <v>0</v>
      </c>
      <c r="DE34" s="552">
        <f>AE34-'[3]CURRENT (QoQ)'!DP1803</f>
        <v>0</v>
      </c>
      <c r="DF34" s="552">
        <f>AF34-'[3]CURRENT (QoQ)'!DQ1803</f>
        <v>0</v>
      </c>
      <c r="DG34" s="552">
        <f>AG34-'[3]CURRENT (QoQ)'!DR1803</f>
        <v>0</v>
      </c>
      <c r="DH34" s="552"/>
      <c r="DI34" s="552">
        <f>AI34-'[3]CURRENT (QoQ)'!DS1803</f>
        <v>0</v>
      </c>
      <c r="DJ34" s="552">
        <f>AJ34-'[3]CURRENT (QoQ)'!DT1803</f>
        <v>0</v>
      </c>
      <c r="DK34" s="552">
        <f>AK34-'[3]CURRENT (QoQ)'!DU1803</f>
        <v>0</v>
      </c>
      <c r="DL34" s="552">
        <f>AL34-'[3]CURRENT (QoQ)'!DV1803</f>
        <v>0</v>
      </c>
      <c r="DM34" s="552"/>
      <c r="DN34" s="552">
        <f>AN34-'[3]CURRENT (QoQ)'!DW1803</f>
        <v>0</v>
      </c>
      <c r="DO34" s="552">
        <f>AO34-'[3]CURRENT (QoQ)'!DX1803</f>
        <v>0</v>
      </c>
      <c r="DP34" s="552">
        <f>AP34-'[3]CURRENT (QoQ)'!DY1803</f>
        <v>0</v>
      </c>
      <c r="DQ34" s="552">
        <f>AQ34-'[3]CURRENT (QoQ)'!DZ1803</f>
        <v>0</v>
      </c>
      <c r="DR34" s="552"/>
      <c r="DS34" s="552">
        <f>AS34-'[3]CURRENT (QoQ)'!EA1803</f>
        <v>0</v>
      </c>
      <c r="DT34" s="552">
        <f>AT34-'[3]CURRENT (QoQ)'!EB1803</f>
        <v>0</v>
      </c>
      <c r="DU34" s="552">
        <f>AU34-'[3]CURRENT (QoQ)'!EC1803</f>
        <v>0</v>
      </c>
      <c r="DV34" s="552">
        <f>AV34-'[3]CURRENT (QoQ)'!ED1803</f>
        <v>0</v>
      </c>
      <c r="DW34" s="552"/>
      <c r="DX34" s="552">
        <f>AX34-'[3]CURRENT (QoQ)'!EE1803</f>
        <v>0</v>
      </c>
      <c r="DY34" s="552">
        <f>AY34-'[3]CURRENT (QoQ)'!EF1803</f>
        <v>0</v>
      </c>
      <c r="DZ34" s="552">
        <f>AZ34-'[3]CURRENT (QoQ)'!EG1803</f>
        <v>0</v>
      </c>
      <c r="EA34" s="552">
        <f>BA34-'[3]CURRENT (QoQ)'!EH1803</f>
        <v>0</v>
      </c>
      <c r="EB34" s="552"/>
      <c r="EC34" s="552">
        <f>BC34-'[3]CURRENT (QoQ)'!EI1803</f>
        <v>0</v>
      </c>
      <c r="ED34" s="552">
        <f>BD34-'[3]CURRENT (QoQ)'!EJ1803</f>
        <v>0</v>
      </c>
      <c r="EE34" s="552">
        <f>BE34-'[3]CURRENT (QoQ)'!EK1803</f>
        <v>0</v>
      </c>
      <c r="EF34" s="552">
        <f>BF34-'[3]CURRENT (QoQ)'!EL1803</f>
        <v>0</v>
      </c>
      <c r="EG34" s="552"/>
      <c r="EH34" s="552">
        <f>BH34-'[3]CURRENT (QoQ)'!EM1803</f>
        <v>0</v>
      </c>
      <c r="EI34" s="552">
        <f>BI34-'[3]CURRENT (QoQ)'!EN1803</f>
        <v>0</v>
      </c>
      <c r="EJ34" s="552">
        <f>BJ34-'[3]CURRENT (QoQ)'!EO1803</f>
        <v>0</v>
      </c>
      <c r="EK34" s="552">
        <f>BK34-'[3]CURRENT (QoQ)'!EP1803</f>
        <v>0</v>
      </c>
      <c r="EL34" s="552"/>
      <c r="EM34" s="552">
        <f>BM34-'[3]CURRENT (QoQ)'!EQ1803</f>
        <v>0</v>
      </c>
      <c r="EN34" s="552">
        <f>BN34-'[3]CURRENT (QoQ)'!ER1803</f>
        <v>0</v>
      </c>
      <c r="EO34" s="552">
        <f>BO34-'[3]CURRENT (QoQ)'!ES1803</f>
        <v>0</v>
      </c>
      <c r="EP34" s="552">
        <f>BP34-'[3]CURRENT (QoQ)'!ET1803</f>
        <v>0</v>
      </c>
      <c r="EQ34" s="552"/>
      <c r="ER34" s="552">
        <f>BR34-'[3]CURRENT (QoQ)'!EU1803</f>
        <v>0</v>
      </c>
      <c r="ES34" s="552">
        <f>BS34-'[3]CURRENT (QoQ)'!EV1803</f>
        <v>0</v>
      </c>
      <c r="ET34" s="552">
        <f>BT34-'[3]CURRENT (QoQ)'!EW1803</f>
        <v>0</v>
      </c>
      <c r="EU34" s="552" t="e">
        <f>BU34-'[3]CURRENT (QoQ)'!EX1803</f>
        <v>#DIV/0!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451"/>
      <c r="I35" s="65">
        <f>('4A'!I35/'4A'!H35-1)*100</f>
        <v>5.6512041765264254</v>
      </c>
      <c r="J35" s="65">
        <f>('4A'!J35/'4A'!I35-1)*100</f>
        <v>6.9624710936241341</v>
      </c>
      <c r="K35" s="65">
        <f>('4A'!K35/'4A'!J35-1)*100</f>
        <v>5.4350975864415174</v>
      </c>
      <c r="L35" s="65">
        <f>('4A'!L35/'4A'!K35-1)*100</f>
        <v>2.8477279035797443</v>
      </c>
      <c r="M35" s="65">
        <f>('4A'!M35/'4A'!L35-1)*100</f>
        <v>-17.37269927418096</v>
      </c>
      <c r="N35" s="65">
        <f>('4A'!N35/'4A'!M35-1)*100</f>
        <v>8.4322866545586415</v>
      </c>
      <c r="O35" s="65">
        <f>('4A'!O35/'4A'!N35-1)*100</f>
        <v>13.114137572544671</v>
      </c>
      <c r="P35" s="65">
        <f>('4A'!P35/'4A'!O35-1)*100</f>
        <v>8.938630544905358</v>
      </c>
      <c r="Q35" s="65">
        <f>('4A'!Q35/'4A'!P35-1)*100</f>
        <v>9.5522427723804704</v>
      </c>
      <c r="R35" s="65">
        <f>('4A'!R35/'4A'!Q35-1)*100</f>
        <v>-100</v>
      </c>
      <c r="S35" s="65"/>
      <c r="T35" s="68"/>
      <c r="U35" s="65">
        <f>('4A'!U35/'4A'!T35-1)*100</f>
        <v>10.241248602162202</v>
      </c>
      <c r="V35" s="65">
        <f>('4A'!V35/'4A'!U35-1)*100</f>
        <v>-12.121539308167995</v>
      </c>
      <c r="W35" s="65">
        <f>('4A'!W35/'4A'!V35-1)*100</f>
        <v>-1.8896822781764855</v>
      </c>
      <c r="X35" s="65"/>
      <c r="Y35" s="65">
        <f>('4A'!Y35/'4A'!W35-1)*100</f>
        <v>10.565006511293017</v>
      </c>
      <c r="Z35" s="65">
        <f>('4A'!Z35/'4A'!Y35-1)*100</f>
        <v>11.396451053953506</v>
      </c>
      <c r="AA35" s="65">
        <f>('4A'!AA35/'4A'!Z35-1)*100</f>
        <v>-12.447869337783835</v>
      </c>
      <c r="AB35" s="65">
        <f>('4A'!AB35/'4A'!AA35-1)*100</f>
        <v>-2.1934381012133408</v>
      </c>
      <c r="AC35" s="65"/>
      <c r="AD35" s="65">
        <f>('4A'!AD35/'4A'!AB35-1)*100</f>
        <v>10.17963248478293</v>
      </c>
      <c r="AE35" s="65">
        <f>('4A'!AE35/'4A'!AD35-1)*100</f>
        <v>11.616018524247318</v>
      </c>
      <c r="AF35" s="65">
        <f>('4A'!AF35/'4A'!AE35-1)*100</f>
        <v>-8.7898165419939325</v>
      </c>
      <c r="AG35" s="65">
        <f>('4A'!AG35/'4A'!AF35-1)*100</f>
        <v>-3.6823171034275681</v>
      </c>
      <c r="AH35" s="65"/>
      <c r="AI35" s="65">
        <f>('4A'!AI35/'4A'!AG35-1)*100</f>
        <v>7.3722412066560716</v>
      </c>
      <c r="AJ35" s="65">
        <f>('4A'!AJ35/'4A'!AI35-1)*100</f>
        <v>12.799299211428572</v>
      </c>
      <c r="AK35" s="65">
        <f>('4A'!AK35/'4A'!AJ35-1)*100</f>
        <v>-9.414543700814793</v>
      </c>
      <c r="AL35" s="65">
        <f>('4A'!AL35/'4A'!AK35-1)*100</f>
        <v>-4.9872415723376857</v>
      </c>
      <c r="AM35" s="65"/>
      <c r="AN35" s="65">
        <f>('4A'!AN35/'4A'!AL35-1)*100</f>
        <v>5.8568099637715143</v>
      </c>
      <c r="AO35" s="65">
        <f>('4A'!AO35/'4A'!AN35-1)*100</f>
        <v>14.018797338776135</v>
      </c>
      <c r="AP35" s="65">
        <f>('4A'!AP35/'4A'!AO35-1)*100</f>
        <v>-9.925275862729011</v>
      </c>
      <c r="AQ35" s="65">
        <f>('4A'!AQ35/'4A'!AP35-1)*100</f>
        <v>-6.8623680708708061</v>
      </c>
      <c r="AR35" s="65"/>
      <c r="AS35" s="65">
        <f>('4A'!AS35/'4A'!AQ35-1)*100</f>
        <v>2.6925678628757277</v>
      </c>
      <c r="AT35" s="65">
        <f>('4A'!AT35/'4A'!AS35-1)*100</f>
        <v>-34.073229161519144</v>
      </c>
      <c r="AU35" s="65">
        <f>('4A'!AU35/'4A'!AT35-1)*100</f>
        <v>37.908781532713</v>
      </c>
      <c r="AV35" s="65">
        <f>('4A'!AV35/'4A'!AU35-1)*100</f>
        <v>-0.97862274333814225</v>
      </c>
      <c r="AX35" s="65">
        <f>('4A'!AX35/'4A'!AV35-1)*100</f>
        <v>8.670505413117958</v>
      </c>
      <c r="AY35" s="65">
        <f>('4A'!AY35/'4A'!AX35-1)*100</f>
        <v>-6.9868161754853446</v>
      </c>
      <c r="AZ35" s="65">
        <f>('4A'!AZ35/'4A'!AY35-1)*100</f>
        <v>-6.9148573786623535</v>
      </c>
      <c r="BA35" s="65">
        <f>('4A'!BA35/'4A'!AZ35-1)*100</f>
        <v>21.102874717076283</v>
      </c>
      <c r="BB35" s="65"/>
      <c r="BC35" s="65">
        <f>('4A'!BC35/'4A'!BA35-1)*100</f>
        <v>6.3081909408170045</v>
      </c>
      <c r="BD35" s="65">
        <f>('4A'!BD35/'4A'!BC35-1)*100</f>
        <v>-1.7723770751073009</v>
      </c>
      <c r="BE35" s="65">
        <f>('4A'!BE35/'4A'!BD35-1)*100</f>
        <v>-6.5352923002414247</v>
      </c>
      <c r="BF35" s="65">
        <f>('4A'!BF35/'4A'!BE35-1)*100</f>
        <v>9.0237019753267376</v>
      </c>
      <c r="BG35" s="65"/>
      <c r="BH35" s="65">
        <f>('4A'!BH35/'4A'!BF35-1)*100</f>
        <v>5.9423034454715307</v>
      </c>
      <c r="BI35" s="65">
        <f>('4A'!BI35/'4A'!BH35-1)*100</f>
        <v>0.13886162336058661</v>
      </c>
      <c r="BJ35" s="65">
        <f>('4A'!BJ35/'4A'!BI35-1)*100</f>
        <v>-4.6927232743593228</v>
      </c>
      <c r="BK35" s="65">
        <f>('4A'!BK35/'4A'!BJ35-1)*100</f>
        <v>10.239811719647008</v>
      </c>
      <c r="BL35" s="65"/>
      <c r="BM35" s="65">
        <f>('4A'!BM35/'4A'!BK35-1)*100</f>
        <v>6.7839697240755337</v>
      </c>
      <c r="BN35" s="65">
        <f>('4A'!BN35/'4A'!BM35-1)*100</f>
        <v>-0.44456473523118989</v>
      </c>
      <c r="BO35" s="65">
        <f>('4A'!BO35/'4A'!BN35-1)*100</f>
        <v>-6.9200214125900938</v>
      </c>
      <c r="BP35" s="65">
        <f>('4A'!BP35/'4A'!BO35-1)*100</f>
        <v>6.3911680637475987</v>
      </c>
      <c r="BQ35" s="65"/>
      <c r="BR35" s="65">
        <f>('4A'!BR35/'4A'!BP35-1)*100</f>
        <v>6.200703203644875</v>
      </c>
      <c r="BS35" s="65">
        <f>('4A'!BS35/'4A'!BR35-1)*100</f>
        <v>-1.7269335358787608</v>
      </c>
      <c r="BT35" s="65">
        <f>('4A'!BT35/'4A'!BS35-1)*100</f>
        <v>-100</v>
      </c>
      <c r="BU35" s="65" t="e">
        <f>('4A'!BU35/'4A'!BT35-1)*100</f>
        <v>#DIV/0!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440"/>
      <c r="CE35" s="440"/>
      <c r="CF35" s="440"/>
      <c r="CG35" s="440"/>
      <c r="CH35" s="440"/>
      <c r="CI35" s="552"/>
      <c r="CJ35" s="552">
        <f>I35-'[3]CURRENT (YoY)'!FW1804</f>
        <v>0</v>
      </c>
      <c r="CK35" s="552">
        <f>J35-'[3]CURRENT (YoY)'!FX1804</f>
        <v>0</v>
      </c>
      <c r="CL35" s="552">
        <f>K35-'[3]CURRENT (YoY)'!FY1804</f>
        <v>0</v>
      </c>
      <c r="CM35" s="552">
        <f>L35-'[3]CURRENT (YoY)'!FZ1804</f>
        <v>0</v>
      </c>
      <c r="CN35" s="552">
        <f>M35-'[3]CURRENT (YoY)'!GA1804</f>
        <v>0</v>
      </c>
      <c r="CO35" s="552">
        <f>N35-'[3]CURRENT (YoY)'!GB1804</f>
        <v>0</v>
      </c>
      <c r="CP35" s="552">
        <f>O35-'[3]CURRENT (YoY)'!GC1804</f>
        <v>0</v>
      </c>
      <c r="CQ35" s="552">
        <f>P35-'[3]CURRENT (YoY)'!GD1804</f>
        <v>0</v>
      </c>
      <c r="CR35" s="552">
        <f>Q35-'[3]CURRENT (YoY)'!GE1804</f>
        <v>0</v>
      </c>
      <c r="CS35" s="552"/>
      <c r="CT35" s="552"/>
      <c r="CU35" s="552"/>
      <c r="CV35" s="552"/>
      <c r="CW35" s="552"/>
      <c r="CX35" s="552"/>
      <c r="CY35" s="552">
        <f>Y35-'[3]CURRENT (QoQ)'!DK1804</f>
        <v>0</v>
      </c>
      <c r="CZ35" s="552">
        <f>Z35-'[3]CURRENT (QoQ)'!DL1804</f>
        <v>0</v>
      </c>
      <c r="DA35" s="552">
        <f>AA35-'[3]CURRENT (QoQ)'!DM1804</f>
        <v>0</v>
      </c>
      <c r="DB35" s="552">
        <f>AB35-'[3]CURRENT (QoQ)'!DN1804</f>
        <v>0</v>
      </c>
      <c r="DC35" s="552"/>
      <c r="DD35" s="552">
        <f>AD35-'[3]CURRENT (QoQ)'!DO1804</f>
        <v>0</v>
      </c>
      <c r="DE35" s="552">
        <f>AE35-'[3]CURRENT (QoQ)'!DP1804</f>
        <v>0</v>
      </c>
      <c r="DF35" s="552">
        <f>AF35-'[3]CURRENT (QoQ)'!DQ1804</f>
        <v>0</v>
      </c>
      <c r="DG35" s="552">
        <f>AG35-'[3]CURRENT (QoQ)'!DR1804</f>
        <v>0</v>
      </c>
      <c r="DH35" s="552"/>
      <c r="DI35" s="552">
        <f>AI35-'[3]CURRENT (QoQ)'!DS1804</f>
        <v>0</v>
      </c>
      <c r="DJ35" s="552">
        <f>AJ35-'[3]CURRENT (QoQ)'!DT1804</f>
        <v>0</v>
      </c>
      <c r="DK35" s="552">
        <f>AK35-'[3]CURRENT (QoQ)'!DU1804</f>
        <v>0</v>
      </c>
      <c r="DL35" s="552">
        <f>AL35-'[3]CURRENT (QoQ)'!DV1804</f>
        <v>0</v>
      </c>
      <c r="DM35" s="552"/>
      <c r="DN35" s="552">
        <f>AN35-'[3]CURRENT (QoQ)'!DW1804</f>
        <v>0</v>
      </c>
      <c r="DO35" s="552">
        <f>AO35-'[3]CURRENT (QoQ)'!DX1804</f>
        <v>0</v>
      </c>
      <c r="DP35" s="552">
        <f>AP35-'[3]CURRENT (QoQ)'!DY1804</f>
        <v>0</v>
      </c>
      <c r="DQ35" s="552">
        <f>AQ35-'[3]CURRENT (QoQ)'!DZ1804</f>
        <v>0</v>
      </c>
      <c r="DR35" s="552"/>
      <c r="DS35" s="552">
        <f>AS35-'[3]CURRENT (QoQ)'!EA1804</f>
        <v>0</v>
      </c>
      <c r="DT35" s="552">
        <f>AT35-'[3]CURRENT (QoQ)'!EB1804</f>
        <v>0</v>
      </c>
      <c r="DU35" s="552">
        <f>AU35-'[3]CURRENT (QoQ)'!EC1804</f>
        <v>0</v>
      </c>
      <c r="DV35" s="552">
        <f>AV35-'[3]CURRENT (QoQ)'!ED1804</f>
        <v>0</v>
      </c>
      <c r="DW35" s="552"/>
      <c r="DX35" s="552">
        <f>AX35-'[3]CURRENT (QoQ)'!EE1804</f>
        <v>0</v>
      </c>
      <c r="DY35" s="552">
        <f>AY35-'[3]CURRENT (QoQ)'!EF1804</f>
        <v>2.1316282072803006E-14</v>
      </c>
      <c r="DZ35" s="552">
        <f>AZ35-'[3]CURRENT (QoQ)'!EG1804</f>
        <v>-2.2204460492503131E-14</v>
      </c>
      <c r="EA35" s="552">
        <f>BA35-'[3]CURRENT (QoQ)'!EH1804</f>
        <v>0</v>
      </c>
      <c r="EB35" s="552"/>
      <c r="EC35" s="552">
        <f>BC35-'[3]CURRENT (QoQ)'!EI1804</f>
        <v>0</v>
      </c>
      <c r="ED35" s="552">
        <f>BD35-'[3]CURRENT (QoQ)'!EJ1804</f>
        <v>0</v>
      </c>
      <c r="EE35" s="552">
        <f>BE35-'[3]CURRENT (QoQ)'!EK1804</f>
        <v>0</v>
      </c>
      <c r="EF35" s="552">
        <f>BF35-'[3]CURRENT (QoQ)'!EL1804</f>
        <v>0</v>
      </c>
      <c r="EG35" s="552"/>
      <c r="EH35" s="552">
        <f>BH35-'[3]CURRENT (QoQ)'!EM1804</f>
        <v>0</v>
      </c>
      <c r="EI35" s="552">
        <f>BI35-'[3]CURRENT (QoQ)'!EN1804</f>
        <v>0</v>
      </c>
      <c r="EJ35" s="552">
        <f>BJ35-'[3]CURRENT (QoQ)'!EO1804</f>
        <v>0</v>
      </c>
      <c r="EK35" s="552">
        <f>BK35-'[3]CURRENT (QoQ)'!EP1804</f>
        <v>0</v>
      </c>
      <c r="EL35" s="552"/>
      <c r="EM35" s="552">
        <f>BM35-'[3]CURRENT (QoQ)'!EQ1804</f>
        <v>0</v>
      </c>
      <c r="EN35" s="552">
        <f>BN35-'[3]CURRENT (QoQ)'!ER1804</f>
        <v>0</v>
      </c>
      <c r="EO35" s="552">
        <f>BO35-'[3]CURRENT (QoQ)'!ES1804</f>
        <v>0</v>
      </c>
      <c r="EP35" s="552">
        <f>BP35-'[3]CURRENT (QoQ)'!ET1804</f>
        <v>0</v>
      </c>
      <c r="EQ35" s="552"/>
      <c r="ER35" s="552">
        <f>BR35-'[3]CURRENT (QoQ)'!EU1804</f>
        <v>-2.2204460492503131E-14</v>
      </c>
      <c r="ES35" s="552">
        <f>BS35-'[3]CURRENT (QoQ)'!EV1804</f>
        <v>2.2204460492503131E-14</v>
      </c>
      <c r="ET35" s="552">
        <f>BT35-'[3]CURRENT (QoQ)'!EW1804</f>
        <v>0</v>
      </c>
      <c r="EU35" s="552" t="e">
        <f>BU35-'[3]CURRENT (QoQ)'!EX1804</f>
        <v>#DIV/0!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451"/>
      <c r="I36" s="65">
        <f>('4A'!I36/'4A'!H36-1)*100</f>
        <v>5.6060127849652419</v>
      </c>
      <c r="J36" s="65">
        <f>('4A'!J36/'4A'!I36-1)*100</f>
        <v>5.0862689153803098</v>
      </c>
      <c r="K36" s="65">
        <f>('4A'!K36/'4A'!J36-1)*100</f>
        <v>4.4262133926947334</v>
      </c>
      <c r="L36" s="65">
        <f>('4A'!L36/'4A'!K36-1)*100</f>
        <v>2.5500083898668313</v>
      </c>
      <c r="M36" s="65">
        <f>('4A'!M36/'4A'!L36-1)*100</f>
        <v>-2.4801195908297435</v>
      </c>
      <c r="N36" s="65">
        <f>('4A'!N36/'4A'!M36-1)*100</f>
        <v>10.077928157538762</v>
      </c>
      <c r="O36" s="65">
        <f>('4A'!O36/'4A'!N36-1)*100</f>
        <v>7.6422552907510211</v>
      </c>
      <c r="P36" s="65">
        <f>('4A'!P36/'4A'!O36-1)*100</f>
        <v>-4.3054397889151446</v>
      </c>
      <c r="Q36" s="65">
        <f>('4A'!Q36/'4A'!P36-1)*100</f>
        <v>2.7929478725469137</v>
      </c>
      <c r="R36" s="65">
        <f>('4A'!R36/'4A'!Q36-1)*100</f>
        <v>-100</v>
      </c>
      <c r="S36" s="65"/>
      <c r="T36" s="68"/>
      <c r="U36" s="65">
        <f>('4A'!U36/'4A'!T36-1)*100</f>
        <v>-28.023467591374228</v>
      </c>
      <c r="V36" s="65">
        <f>('4A'!V36/'4A'!U36-1)*100</f>
        <v>-1.3659702922475314</v>
      </c>
      <c r="W36" s="65">
        <f>('4A'!W36/'4A'!V36-1)*100</f>
        <v>-8.8160264004408013</v>
      </c>
      <c r="X36" s="65"/>
      <c r="Y36" s="65">
        <f>('4A'!Y36/'4A'!W36-1)*100</f>
        <v>62.696523395476689</v>
      </c>
      <c r="Z36" s="65">
        <f>('4A'!Z36/'4A'!Y36-1)*100</f>
        <v>-27.106197724572723</v>
      </c>
      <c r="AA36" s="65">
        <f>('4A'!AA36/'4A'!Z36-1)*100</f>
        <v>-3.274607394970519</v>
      </c>
      <c r="AB36" s="65">
        <f>('4A'!AB36/'4A'!AA36-1)*100</f>
        <v>-7.6162120330045884</v>
      </c>
      <c r="AC36" s="65"/>
      <c r="AD36" s="65">
        <f>('4A'!AD36/'4A'!AB36-1)*100</f>
        <v>65.2489032593556</v>
      </c>
      <c r="AE36" s="65">
        <f>('4A'!AE36/'4A'!AD36-1)*100</f>
        <v>-29.275781618849251</v>
      </c>
      <c r="AF36" s="65">
        <f>('4A'!AF36/'4A'!AE36-1)*100</f>
        <v>-2.8817110122861478</v>
      </c>
      <c r="AG36" s="65">
        <f>('4A'!AG36/'4A'!AF36-1)*100</f>
        <v>-10.006814267080433</v>
      </c>
      <c r="AH36" s="65"/>
      <c r="AI36" s="65">
        <f>('4A'!AI36/'4A'!AG36-1)*100</f>
        <v>66.740773184435696</v>
      </c>
      <c r="AJ36" s="65">
        <f>('4A'!AJ36/'4A'!AI36-1)*100</f>
        <v>-26.757183729295942</v>
      </c>
      <c r="AK36" s="65">
        <f>('4A'!AK36/'4A'!AJ36-1)*100</f>
        <v>-5.3609426918249214</v>
      </c>
      <c r="AL36" s="65">
        <f>('4A'!AL36/'4A'!AK36-1)*100</f>
        <v>-9.6376608296049113</v>
      </c>
      <c r="AM36" s="65"/>
      <c r="AN36" s="65">
        <f>('4A'!AN36/'4A'!AL36-1)*100</f>
        <v>63.139310721263044</v>
      </c>
      <c r="AO36" s="65">
        <f>('4A'!AO36/'4A'!AN36-1)*100</f>
        <v>-26.969488563097276</v>
      </c>
      <c r="AP36" s="65">
        <f>('4A'!AP36/'4A'!AO36-1)*100</f>
        <v>-3.5210077502095816</v>
      </c>
      <c r="AQ36" s="65">
        <f>('4A'!AQ36/'4A'!AP36-1)*100</f>
        <v>-10.871010362068912</v>
      </c>
      <c r="AR36" s="65"/>
      <c r="AS36" s="65">
        <f>('4A'!AS36/'4A'!AQ36-1)*100</f>
        <v>53.111234741280896</v>
      </c>
      <c r="AT36" s="65">
        <f>('4A'!AT36/'4A'!AS36-1)*100</f>
        <v>-30.198923226556008</v>
      </c>
      <c r="AU36" s="65">
        <f>('4A'!AU36/'4A'!AT36-1)*100</f>
        <v>7.3201138854154246</v>
      </c>
      <c r="AV36" s="65">
        <f>('4A'!AV36/'4A'!AU36-1)*100</f>
        <v>-11.986659434313429</v>
      </c>
      <c r="AX36" s="65">
        <f>('4A'!AX36/'4A'!AV36-1)*100</f>
        <v>56.773789644303086</v>
      </c>
      <c r="AY36" s="65">
        <f>('4A'!AY36/'4A'!AX36-1)*100</f>
        <v>-21.479840574706689</v>
      </c>
      <c r="AZ36" s="65">
        <f>('4A'!AZ36/'4A'!AY36-1)*100</f>
        <v>-1.3168284182612511</v>
      </c>
      <c r="BA36" s="65">
        <f>('4A'!BA36/'4A'!AZ36-1)*100</f>
        <v>-3.4442811116054184</v>
      </c>
      <c r="BB36" s="65"/>
      <c r="BC36" s="65">
        <f>('4A'!BC36/'4A'!BA36-1)*100</f>
        <v>43.477220097600934</v>
      </c>
      <c r="BD36" s="65">
        <f>('4A'!BD36/'4A'!BC36-1)*100</f>
        <v>-21.553584084994114</v>
      </c>
      <c r="BE36" s="65">
        <f>('4A'!BE36/'4A'!BD36-1)*100</f>
        <v>3.6591188797268082</v>
      </c>
      <c r="BF36" s="65">
        <f>('4A'!BF36/'4A'!BE36-1)*100</f>
        <v>-11.489568965072316</v>
      </c>
      <c r="BG36" s="65"/>
      <c r="BH36" s="65">
        <f>('4A'!BH36/'4A'!BF36-1)*100</f>
        <v>40.835788579679019</v>
      </c>
      <c r="BI36" s="65">
        <f>('4A'!BI36/'4A'!BH36-1)*100</f>
        <v>-25.578997798524515</v>
      </c>
      <c r="BJ36" s="65">
        <f>('4A'!BJ36/'4A'!BI36-1)*100</f>
        <v>-1.6697486466834666</v>
      </c>
      <c r="BK36" s="65">
        <f>('4A'!BK36/'4A'!BJ36-1)*100</f>
        <v>-10.383174410095997</v>
      </c>
      <c r="BL36" s="65"/>
      <c r="BM36" s="65">
        <f>('4A'!BM36/'4A'!BK36-1)*100</f>
        <v>49.057713099277713</v>
      </c>
      <c r="BN36" s="65">
        <f>('4A'!BN36/'4A'!BM36-1)*100</f>
        <v>-21.919320397310869</v>
      </c>
      <c r="BO36" s="65">
        <f>('4A'!BO36/'4A'!BN36-1)*100</f>
        <v>0.48816317737023773</v>
      </c>
      <c r="BP36" s="65">
        <f>('4A'!BP36/'4A'!BO36-1)*100</f>
        <v>-7.2333004349341863</v>
      </c>
      <c r="BQ36" s="65"/>
      <c r="BR36" s="65">
        <f>('4A'!BR36/'4A'!BP36-1)*100</f>
        <v>47.51969230525561</v>
      </c>
      <c r="BS36" s="65">
        <f>('4A'!BS36/'4A'!BR36-1)*100</f>
        <v>-23.311026161247828</v>
      </c>
      <c r="BT36" s="65">
        <f>('4A'!BT36/'4A'!BS36-1)*100</f>
        <v>-100</v>
      </c>
      <c r="BU36" s="65" t="e">
        <f>('4A'!BU36/'4A'!BT36-1)*100</f>
        <v>#DIV/0!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440"/>
      <c r="CE36" s="440"/>
      <c r="CF36" s="440"/>
      <c r="CG36" s="440"/>
      <c r="CH36" s="440"/>
      <c r="CI36" s="552"/>
      <c r="CJ36" s="552">
        <f>I36-'[3]CURRENT (YoY)'!FW1805</f>
        <v>0</v>
      </c>
      <c r="CK36" s="552">
        <f>J36-'[3]CURRENT (YoY)'!FX1805</f>
        <v>0</v>
      </c>
      <c r="CL36" s="552">
        <f>K36-'[3]CURRENT (YoY)'!FY1805</f>
        <v>0</v>
      </c>
      <c r="CM36" s="552">
        <f>L36-'[3]CURRENT (YoY)'!FZ1805</f>
        <v>0</v>
      </c>
      <c r="CN36" s="552">
        <f>M36-'[3]CURRENT (YoY)'!GA1805</f>
        <v>0</v>
      </c>
      <c r="CO36" s="552">
        <f>N36-'[3]CURRENT (YoY)'!GB1805</f>
        <v>0</v>
      </c>
      <c r="CP36" s="552">
        <f>O36-'[3]CURRENT (YoY)'!GC1805</f>
        <v>0</v>
      </c>
      <c r="CQ36" s="552">
        <f>P36-'[3]CURRENT (YoY)'!GD1805</f>
        <v>0</v>
      </c>
      <c r="CR36" s="552">
        <f>Q36-'[3]CURRENT (YoY)'!GE1805</f>
        <v>0</v>
      </c>
      <c r="CS36" s="552"/>
      <c r="CT36" s="552"/>
      <c r="CU36" s="552"/>
      <c r="CV36" s="552"/>
      <c r="CW36" s="552"/>
      <c r="CX36" s="552"/>
      <c r="CY36" s="552">
        <f>Y36-'[3]CURRENT (QoQ)'!DK1805</f>
        <v>0</v>
      </c>
      <c r="CZ36" s="552">
        <f>Z36-'[3]CURRENT (QoQ)'!DL1805</f>
        <v>0</v>
      </c>
      <c r="DA36" s="552">
        <f>AA36-'[3]CURRENT (QoQ)'!DM1805</f>
        <v>0</v>
      </c>
      <c r="DB36" s="552">
        <f>AB36-'[3]CURRENT (QoQ)'!DN1805</f>
        <v>0</v>
      </c>
      <c r="DC36" s="552"/>
      <c r="DD36" s="552">
        <f>AD36-'[3]CURRENT (QoQ)'!DO1805</f>
        <v>0</v>
      </c>
      <c r="DE36" s="552">
        <f>AE36-'[3]CURRENT (QoQ)'!DP1805</f>
        <v>0</v>
      </c>
      <c r="DF36" s="552">
        <f>AF36-'[3]CURRENT (QoQ)'!DQ1805</f>
        <v>0</v>
      </c>
      <c r="DG36" s="552">
        <f>AG36-'[3]CURRENT (QoQ)'!DR1805</f>
        <v>0</v>
      </c>
      <c r="DH36" s="552"/>
      <c r="DI36" s="552">
        <f>AI36-'[3]CURRENT (QoQ)'!DS1805</f>
        <v>0</v>
      </c>
      <c r="DJ36" s="552">
        <f>AJ36-'[3]CURRENT (QoQ)'!DT1805</f>
        <v>0</v>
      </c>
      <c r="DK36" s="552">
        <f>AK36-'[3]CURRENT (QoQ)'!DU1805</f>
        <v>0</v>
      </c>
      <c r="DL36" s="552">
        <f>AL36-'[3]CURRENT (QoQ)'!DV1805</f>
        <v>0</v>
      </c>
      <c r="DM36" s="552"/>
      <c r="DN36" s="552">
        <f>AN36-'[3]CURRENT (QoQ)'!DW1805</f>
        <v>0</v>
      </c>
      <c r="DO36" s="552">
        <f>AO36-'[3]CURRENT (QoQ)'!DX1805</f>
        <v>0</v>
      </c>
      <c r="DP36" s="552">
        <f>AP36-'[3]CURRENT (QoQ)'!DY1805</f>
        <v>0</v>
      </c>
      <c r="DQ36" s="552">
        <f>AQ36-'[3]CURRENT (QoQ)'!DZ1805</f>
        <v>0</v>
      </c>
      <c r="DR36" s="552"/>
      <c r="DS36" s="552">
        <f>AS36-'[3]CURRENT (QoQ)'!EA1805</f>
        <v>0</v>
      </c>
      <c r="DT36" s="552">
        <f>AT36-'[3]CURRENT (QoQ)'!EB1805</f>
        <v>0</v>
      </c>
      <c r="DU36" s="552">
        <f>AU36-'[3]CURRENT (QoQ)'!EC1805</f>
        <v>0</v>
      </c>
      <c r="DV36" s="552">
        <f>AV36-'[3]CURRENT (QoQ)'!ED1805</f>
        <v>0</v>
      </c>
      <c r="DW36" s="552"/>
      <c r="DX36" s="552">
        <f>AX36-'[3]CURRENT (QoQ)'!EE1805</f>
        <v>0</v>
      </c>
      <c r="DY36" s="552">
        <f>AY36-'[3]CURRENT (QoQ)'!EF1805</f>
        <v>0</v>
      </c>
      <c r="DZ36" s="552">
        <f>AZ36-'[3]CURRENT (QoQ)'!EG1805</f>
        <v>-4.4408920985006262E-14</v>
      </c>
      <c r="EA36" s="552">
        <f>BA36-'[3]CURRENT (QoQ)'!EH1805</f>
        <v>4.4408920985006262E-14</v>
      </c>
      <c r="EB36" s="552"/>
      <c r="EC36" s="552">
        <f>BC36-'[3]CURRENT (QoQ)'!EI1805</f>
        <v>0</v>
      </c>
      <c r="ED36" s="552">
        <f>BD36-'[3]CURRENT (QoQ)'!EJ1805</f>
        <v>0</v>
      </c>
      <c r="EE36" s="552">
        <f>BE36-'[3]CURRENT (QoQ)'!EK1805</f>
        <v>0</v>
      </c>
      <c r="EF36" s="552">
        <f>BF36-'[3]CURRENT (QoQ)'!EL1805</f>
        <v>0</v>
      </c>
      <c r="EG36" s="552"/>
      <c r="EH36" s="552">
        <f>BH36-'[3]CURRENT (QoQ)'!EM1805</f>
        <v>0</v>
      </c>
      <c r="EI36" s="552">
        <f>BI36-'[3]CURRENT (QoQ)'!EN1805</f>
        <v>0</v>
      </c>
      <c r="EJ36" s="552">
        <f>BJ36-'[3]CURRENT (QoQ)'!EO1805</f>
        <v>0</v>
      </c>
      <c r="EK36" s="552">
        <f>BK36-'[3]CURRENT (QoQ)'!EP1805</f>
        <v>0</v>
      </c>
      <c r="EL36" s="552"/>
      <c r="EM36" s="552">
        <f>BM36-'[3]CURRENT (QoQ)'!EQ1805</f>
        <v>0</v>
      </c>
      <c r="EN36" s="552">
        <f>BN36-'[3]CURRENT (QoQ)'!ER1805</f>
        <v>0</v>
      </c>
      <c r="EO36" s="552">
        <f>BO36-'[3]CURRENT (QoQ)'!ES1805</f>
        <v>0</v>
      </c>
      <c r="EP36" s="552">
        <f>BP36-'[3]CURRENT (QoQ)'!ET1805</f>
        <v>0</v>
      </c>
      <c r="EQ36" s="552"/>
      <c r="ER36" s="552">
        <f>BR36-'[3]CURRENT (QoQ)'!EU1805</f>
        <v>0</v>
      </c>
      <c r="ES36" s="552">
        <f>BS36-'[3]CURRENT (QoQ)'!EV1805</f>
        <v>0</v>
      </c>
      <c r="ET36" s="552">
        <f>BT36-'[3]CURRENT (QoQ)'!EW1805</f>
        <v>0</v>
      </c>
      <c r="EU36" s="552" t="e">
        <f>BU36-'[3]CURRENT (QoQ)'!EX1805</f>
        <v>#DIV/0!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451"/>
      <c r="I37" s="65">
        <f>('4A'!I37/'4A'!H37-1)*100</f>
        <v>3.9574822928273967</v>
      </c>
      <c r="J37" s="65">
        <f>('4A'!J37/'4A'!I37-1)*100</f>
        <v>-6.9629618858610076</v>
      </c>
      <c r="K37" s="65">
        <f>('4A'!K37/'4A'!J37-1)*100</f>
        <v>1.5684695408891614</v>
      </c>
      <c r="L37" s="65">
        <f>('4A'!L37/'4A'!K37-1)*100</f>
        <v>7.7717193741456692</v>
      </c>
      <c r="M37" s="65">
        <f>('4A'!M37/'4A'!L37-1)*100</f>
        <v>6.4602224777516426</v>
      </c>
      <c r="N37" s="65">
        <f>('4A'!N37/'4A'!M37-1)*100</f>
        <v>8.9214991717546877</v>
      </c>
      <c r="O37" s="65">
        <f>('4A'!O37/'4A'!N37-1)*100</f>
        <v>2.1696555947904317</v>
      </c>
      <c r="P37" s="65">
        <f>('4A'!P37/'4A'!O37-1)*100</f>
        <v>6.6126670404655474</v>
      </c>
      <c r="Q37" s="65">
        <f>('4A'!Q37/'4A'!P37-1)*100</f>
        <v>26.409377735913743</v>
      </c>
      <c r="R37" s="65">
        <f>('4A'!R37/'4A'!Q37-1)*100</f>
        <v>-100</v>
      </c>
      <c r="S37" s="65"/>
      <c r="T37" s="68"/>
      <c r="U37" s="65">
        <f>('4A'!U37/'4A'!T37-1)*100</f>
        <v>-1.4371013072560612</v>
      </c>
      <c r="V37" s="65">
        <f>('4A'!V37/'4A'!U37-1)*100</f>
        <v>6.703843884920202</v>
      </c>
      <c r="W37" s="65">
        <f>('4A'!W37/'4A'!V37-1)*100</f>
        <v>2.7536915486045199</v>
      </c>
      <c r="X37" s="65"/>
      <c r="Y37" s="65">
        <f>('4A'!Y37/'4A'!W37-1)*100</f>
        <v>-0.62979837129785166</v>
      </c>
      <c r="Z37" s="65">
        <f>('4A'!Z37/'4A'!Y37-1)*100</f>
        <v>-4.5141593337726604</v>
      </c>
      <c r="AA37" s="65">
        <f>('4A'!AA37/'4A'!Z37-1)*100</f>
        <v>0.18769839191197235</v>
      </c>
      <c r="AB37" s="65">
        <f>('4A'!AB37/'4A'!AA37-1)*100</f>
        <v>12.373098938956195</v>
      </c>
      <c r="AC37" s="65"/>
      <c r="AD37" s="65">
        <f>('4A'!AD37/'4A'!AB37-1)*100</f>
        <v>-6.5385879932663871</v>
      </c>
      <c r="AE37" s="65">
        <f>('4A'!AE37/'4A'!AD37-1)*100</f>
        <v>-11.760120605090851</v>
      </c>
      <c r="AF37" s="65">
        <f>('4A'!AF37/'4A'!AE37-1)*100</f>
        <v>-9.0353032747396593</v>
      </c>
      <c r="AG37" s="65">
        <f>('4A'!AG37/'4A'!AF37-1)*100</f>
        <v>25.384664938284772</v>
      </c>
      <c r="AH37" s="65"/>
      <c r="AI37" s="65">
        <f>('4A'!AI37/'4A'!AG37-1)*100</f>
        <v>-4.013496342882461</v>
      </c>
      <c r="AJ37" s="65">
        <f>('4A'!AJ37/'4A'!AI37-1)*100</f>
        <v>-7.6131952643099137</v>
      </c>
      <c r="AK37" s="65">
        <f>('4A'!AK37/'4A'!AJ37-1)*100</f>
        <v>-5.2373862783825835</v>
      </c>
      <c r="AL37" s="65">
        <f>('4A'!AL37/'4A'!AK37-1)*100</f>
        <v>23.575141014470468</v>
      </c>
      <c r="AM37" s="65"/>
      <c r="AN37" s="65">
        <f>('4A'!AN37/'4A'!AL37-1)*100</f>
        <v>-2.1317710362124598</v>
      </c>
      <c r="AO37" s="65">
        <f>('4A'!AO37/'4A'!AN37-1)*100</f>
        <v>-2.0722788736245001</v>
      </c>
      <c r="AP37" s="65">
        <f>('4A'!AP37/'4A'!AO37-1)*100</f>
        <v>-1.1348396808777639</v>
      </c>
      <c r="AQ37" s="65">
        <f>('4A'!AQ37/'4A'!AP37-1)*100</f>
        <v>3.6060815609854746</v>
      </c>
      <c r="AR37" s="65"/>
      <c r="AS37" s="65">
        <f>('4A'!AS37/'4A'!AQ37-1)*100</f>
        <v>-4.8398776760619882</v>
      </c>
      <c r="AT37" s="65">
        <f>('4A'!AT37/'4A'!AS37-1)*100</f>
        <v>-12.083720693096833</v>
      </c>
      <c r="AU37" s="65">
        <f>('4A'!AU37/'4A'!AT37-1)*100</f>
        <v>43.068700092844871</v>
      </c>
      <c r="AV37" s="65">
        <f>('4A'!AV37/'4A'!AU37-1)*100</f>
        <v>0.89857320945685437</v>
      </c>
      <c r="AX37" s="65">
        <f>('4A'!AX37/'4A'!AV37-1)*100</f>
        <v>-2.2881499896562407</v>
      </c>
      <c r="AY37" s="65">
        <f>('4A'!AY37/'4A'!AX37-1)*100</f>
        <v>-2.1432444092345682</v>
      </c>
      <c r="AZ37" s="65">
        <f>('4A'!AZ37/'4A'!AY37-1)*100</f>
        <v>-6.6422948931746495</v>
      </c>
      <c r="BA37" s="65">
        <f>('4A'!BA37/'4A'!AZ37-1)*100</f>
        <v>7.0463860131381839</v>
      </c>
      <c r="BB37" s="65"/>
      <c r="BC37" s="65">
        <f>('4A'!BC37/'4A'!BA37-1)*100</f>
        <v>-3.321690314908643</v>
      </c>
      <c r="BD37" s="65">
        <f>('4A'!BD37/'4A'!BC37-1)*100</f>
        <v>6.7581830782351471</v>
      </c>
      <c r="BE37" s="65">
        <f>('4A'!BE37/'4A'!BD37-1)*100</f>
        <v>2.1773810849348818</v>
      </c>
      <c r="BF37" s="65">
        <f>('4A'!BF37/'4A'!BE37-1)*100</f>
        <v>-6.1500688773602157</v>
      </c>
      <c r="BG37" s="65"/>
      <c r="BH37" s="65">
        <f>('4A'!BH37/'4A'!BF37-1)*100</f>
        <v>-7.5672571457251365</v>
      </c>
      <c r="BI37" s="65">
        <f>('4A'!BI37/'4A'!BH37-1)*100</f>
        <v>5.50035397197981</v>
      </c>
      <c r="BJ37" s="65">
        <f>('4A'!BJ37/'4A'!BI37-1)*100</f>
        <v>28.48154985759901</v>
      </c>
      <c r="BK37" s="65">
        <f>('4A'!BK37/'4A'!BJ37-1)*100</f>
        <v>-3.9919788843445936</v>
      </c>
      <c r="BL37" s="65"/>
      <c r="BM37" s="65">
        <f>('4A'!BM37/'4A'!BK37-1)*100</f>
        <v>-11.867517834230989</v>
      </c>
      <c r="BN37" s="65">
        <f>('4A'!BN37/'4A'!BM37-1)*100</f>
        <v>19.248650556080271</v>
      </c>
      <c r="BO37" s="65">
        <f>('4A'!BO37/'4A'!BN37-1)*100</f>
        <v>35.778782837553067</v>
      </c>
      <c r="BP37" s="65">
        <f>('4A'!BP37/'4A'!BO37-1)*100</f>
        <v>-14.673793090800569</v>
      </c>
      <c r="BQ37" s="65"/>
      <c r="BR37" s="65">
        <f>('4A'!BR37/'4A'!BP37-1)*100</f>
        <v>-17.723577024100091</v>
      </c>
      <c r="BS37" s="65">
        <f>('4A'!BS37/'4A'!BR37-1)*100</f>
        <v>4.2729365790761031</v>
      </c>
      <c r="BT37" s="65">
        <f>('4A'!BT37/'4A'!BS37-1)*100</f>
        <v>-100</v>
      </c>
      <c r="BU37" s="65" t="e">
        <f>('4A'!BU37/'4A'!BT37-1)*100</f>
        <v>#DIV/0!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440"/>
      <c r="CE37" s="440"/>
      <c r="CF37" s="440"/>
      <c r="CG37" s="440"/>
      <c r="CH37" s="440"/>
      <c r="CI37" s="552"/>
      <c r="CJ37" s="552">
        <f>I37-'[3]CURRENT (YoY)'!FW1806</f>
        <v>0</v>
      </c>
      <c r="CK37" s="552">
        <f>J37-'[3]CURRENT (YoY)'!FX1806</f>
        <v>0</v>
      </c>
      <c r="CL37" s="552">
        <f>K37-'[3]CURRENT (YoY)'!FY1806</f>
        <v>0</v>
      </c>
      <c r="CM37" s="552">
        <f>L37-'[3]CURRENT (YoY)'!FZ1806</f>
        <v>0</v>
      </c>
      <c r="CN37" s="552">
        <f>M37-'[3]CURRENT (YoY)'!GA1806</f>
        <v>0</v>
      </c>
      <c r="CO37" s="552">
        <f>N37-'[3]CURRENT (YoY)'!GB1806</f>
        <v>0</v>
      </c>
      <c r="CP37" s="552">
        <f>O37-'[3]CURRENT (YoY)'!GC1806</f>
        <v>0</v>
      </c>
      <c r="CQ37" s="552">
        <f>P37-'[3]CURRENT (YoY)'!GD1806</f>
        <v>0</v>
      </c>
      <c r="CR37" s="552">
        <f>Q37-'[3]CURRENT (YoY)'!GE1806</f>
        <v>0</v>
      </c>
      <c r="CS37" s="552"/>
      <c r="CT37" s="552"/>
      <c r="CU37" s="552"/>
      <c r="CV37" s="552"/>
      <c r="CW37" s="552"/>
      <c r="CX37" s="552"/>
      <c r="CY37" s="552">
        <f>Y37-'[3]CURRENT (QoQ)'!DK1806</f>
        <v>0</v>
      </c>
      <c r="CZ37" s="552">
        <f>Z37-'[3]CURRENT (QoQ)'!DL1806</f>
        <v>0</v>
      </c>
      <c r="DA37" s="552">
        <f>AA37-'[3]CURRENT (QoQ)'!DM1806</f>
        <v>0</v>
      </c>
      <c r="DB37" s="552">
        <f>AB37-'[3]CURRENT (QoQ)'!DN1806</f>
        <v>0</v>
      </c>
      <c r="DC37" s="552"/>
      <c r="DD37" s="552">
        <f>AD37-'[3]CURRENT (QoQ)'!DO1806</f>
        <v>0</v>
      </c>
      <c r="DE37" s="552">
        <f>AE37-'[3]CURRENT (QoQ)'!DP1806</f>
        <v>0</v>
      </c>
      <c r="DF37" s="552">
        <f>AF37-'[3]CURRENT (QoQ)'!DQ1806</f>
        <v>0</v>
      </c>
      <c r="DG37" s="552">
        <f>AG37-'[3]CURRENT (QoQ)'!DR1806</f>
        <v>0</v>
      </c>
      <c r="DH37" s="552"/>
      <c r="DI37" s="552">
        <f>AI37-'[3]CURRENT (QoQ)'!DS1806</f>
        <v>0</v>
      </c>
      <c r="DJ37" s="552">
        <f>AJ37-'[3]CURRENT (QoQ)'!DT1806</f>
        <v>0</v>
      </c>
      <c r="DK37" s="552">
        <f>AK37-'[3]CURRENT (QoQ)'!DU1806</f>
        <v>0</v>
      </c>
      <c r="DL37" s="552">
        <f>AL37-'[3]CURRENT (QoQ)'!DV1806</f>
        <v>0</v>
      </c>
      <c r="DM37" s="552"/>
      <c r="DN37" s="552">
        <f>AN37-'[3]CURRENT (QoQ)'!DW1806</f>
        <v>0</v>
      </c>
      <c r="DO37" s="552">
        <f>AO37-'[3]CURRENT (QoQ)'!DX1806</f>
        <v>0</v>
      </c>
      <c r="DP37" s="552">
        <f>AP37-'[3]CURRENT (QoQ)'!DY1806</f>
        <v>0</v>
      </c>
      <c r="DQ37" s="552">
        <f>AQ37-'[3]CURRENT (QoQ)'!DZ1806</f>
        <v>0</v>
      </c>
      <c r="DR37" s="552"/>
      <c r="DS37" s="552">
        <f>AS37-'[3]CURRENT (QoQ)'!EA1806</f>
        <v>0</v>
      </c>
      <c r="DT37" s="552">
        <f>AT37-'[3]CURRENT (QoQ)'!EB1806</f>
        <v>0</v>
      </c>
      <c r="DU37" s="552">
        <f>AU37-'[3]CURRENT (QoQ)'!EC1806</f>
        <v>0</v>
      </c>
      <c r="DV37" s="552">
        <f>AV37-'[3]CURRENT (QoQ)'!ED1806</f>
        <v>0</v>
      </c>
      <c r="DW37" s="552"/>
      <c r="DX37" s="552">
        <f>AX37-'[3]CURRENT (QoQ)'!EE1806</f>
        <v>0</v>
      </c>
      <c r="DY37" s="552">
        <f>AY37-'[3]CURRENT (QoQ)'!EF1806</f>
        <v>0</v>
      </c>
      <c r="DZ37" s="552">
        <f>AZ37-'[3]CURRENT (QoQ)'!EG1806</f>
        <v>-1.1546319456101628E-14</v>
      </c>
      <c r="EA37" s="552">
        <f>BA37-'[3]CURRENT (QoQ)'!EH1806</f>
        <v>2.2204460492503131E-14</v>
      </c>
      <c r="EB37" s="552"/>
      <c r="EC37" s="552">
        <f>BC37-'[3]CURRENT (QoQ)'!EI1806</f>
        <v>0</v>
      </c>
      <c r="ED37" s="552">
        <f>BD37-'[3]CURRENT (QoQ)'!EJ1806</f>
        <v>0</v>
      </c>
      <c r="EE37" s="552">
        <f>BE37-'[3]CURRENT (QoQ)'!EK1806</f>
        <v>0</v>
      </c>
      <c r="EF37" s="552">
        <f>BF37-'[3]CURRENT (QoQ)'!EL1806</f>
        <v>0</v>
      </c>
      <c r="EG37" s="552"/>
      <c r="EH37" s="552">
        <f>BH37-'[3]CURRENT (QoQ)'!EM1806</f>
        <v>0</v>
      </c>
      <c r="EI37" s="552">
        <f>BI37-'[3]CURRENT (QoQ)'!EN1806</f>
        <v>0</v>
      </c>
      <c r="EJ37" s="552">
        <f>BJ37-'[3]CURRENT (QoQ)'!EO1806</f>
        <v>0</v>
      </c>
      <c r="EK37" s="552">
        <f>BK37-'[3]CURRENT (QoQ)'!EP1806</f>
        <v>0</v>
      </c>
      <c r="EL37" s="552"/>
      <c r="EM37" s="552">
        <f>BM37-'[3]CURRENT (QoQ)'!EQ1806</f>
        <v>0</v>
      </c>
      <c r="EN37" s="552">
        <f>BN37-'[3]CURRENT (QoQ)'!ER1806</f>
        <v>0</v>
      </c>
      <c r="EO37" s="552">
        <f>BO37-'[3]CURRENT (QoQ)'!ES1806</f>
        <v>0</v>
      </c>
      <c r="EP37" s="552">
        <f>BP37-'[3]CURRENT (QoQ)'!ET1806</f>
        <v>0</v>
      </c>
      <c r="EQ37" s="552"/>
      <c r="ER37" s="552">
        <f>BR37-'[3]CURRENT (QoQ)'!EU1806</f>
        <v>0</v>
      </c>
      <c r="ES37" s="552">
        <f>BS37-'[3]CURRENT (QoQ)'!EV1806</f>
        <v>2.2204460492503131E-14</v>
      </c>
      <c r="ET37" s="552">
        <f>BT37-'[3]CURRENT (QoQ)'!EW1806</f>
        <v>0</v>
      </c>
      <c r="EU37" s="552" t="e">
        <f>BU37-'[3]CURRENT (QoQ)'!EX1806</f>
        <v>#DIV/0!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451"/>
      <c r="I38" s="65">
        <f>('4A'!I38/'4A'!H38-1)*100</f>
        <v>4.672310486213016</v>
      </c>
      <c r="J38" s="65">
        <f>('4A'!J38/'4A'!I38-1)*100</f>
        <v>16.657438301216175</v>
      </c>
      <c r="K38" s="65">
        <f>('4A'!K38/'4A'!J38-1)*100</f>
        <v>2.298404542279231</v>
      </c>
      <c r="L38" s="65">
        <f>('4A'!L38/'4A'!K38-1)*100</f>
        <v>3.6895441533829842</v>
      </c>
      <c r="M38" s="65">
        <f>('4A'!M38/'4A'!L38-1)*100</f>
        <v>4.598462630941591</v>
      </c>
      <c r="N38" s="65">
        <f>('4A'!N38/'4A'!M38-1)*100</f>
        <v>16.256707556978213</v>
      </c>
      <c r="O38" s="65">
        <f>('4A'!O38/'4A'!N38-1)*100</f>
        <v>24.145788457201899</v>
      </c>
      <c r="P38" s="65">
        <f>('4A'!P38/'4A'!O38-1)*100</f>
        <v>4.0124671230212794</v>
      </c>
      <c r="Q38" s="65">
        <f>('4A'!Q38/'4A'!P38-1)*100</f>
        <v>1.1198820131473441</v>
      </c>
      <c r="R38" s="65">
        <f>('4A'!R38/'4A'!Q38-1)*100</f>
        <v>-100</v>
      </c>
      <c r="S38" s="65"/>
      <c r="T38" s="68"/>
      <c r="U38" s="65">
        <f>('4A'!U38/'4A'!T38-1)*100</f>
        <v>17.963146325197997</v>
      </c>
      <c r="V38" s="65">
        <f>('4A'!V38/'4A'!U38-1)*100</f>
        <v>-25.229966816838466</v>
      </c>
      <c r="W38" s="65">
        <f>('4A'!W38/'4A'!V38-1)*100</f>
        <v>25.729203747166896</v>
      </c>
      <c r="X38" s="65"/>
      <c r="Y38" s="65">
        <f>('4A'!Y38/'4A'!W38-1)*100</f>
        <v>-6.169002973276017</v>
      </c>
      <c r="Z38" s="65">
        <f>('4A'!Z38/'4A'!Y38-1)*100</f>
        <v>16.74238522954381</v>
      </c>
      <c r="AA38" s="65">
        <f>('4A'!AA38/'4A'!Z38-1)*100</f>
        <v>-22.57265057595199</v>
      </c>
      <c r="AB38" s="65">
        <f>('4A'!AB38/'4A'!AA38-1)*100</f>
        <v>24.35634226286605</v>
      </c>
      <c r="AC38" s="65"/>
      <c r="AD38" s="65">
        <f>('4A'!AD38/'4A'!AB38-1)*100</f>
        <v>2.3190296037008062</v>
      </c>
      <c r="AE38" s="65">
        <f>('4A'!AE38/'4A'!AD38-1)*100</f>
        <v>22.325345612850466</v>
      </c>
      <c r="AF38" s="65">
        <f>('4A'!AF38/'4A'!AE38-1)*100</f>
        <v>-24.705616214054437</v>
      </c>
      <c r="AG38" s="65">
        <f>('4A'!AG38/'4A'!AF38-1)*100</f>
        <v>20.633005693074757</v>
      </c>
      <c r="AH38" s="65"/>
      <c r="AI38" s="65">
        <f>('4A'!AI38/'4A'!AG38-1)*100</f>
        <v>-7.3919705715931645</v>
      </c>
      <c r="AJ38" s="65">
        <f>('4A'!AJ38/'4A'!AI38-1)*100</f>
        <v>20.221152445840683</v>
      </c>
      <c r="AK38" s="65">
        <f>('4A'!AK38/'4A'!AJ38-1)*100</f>
        <v>-24.014209195713477</v>
      </c>
      <c r="AL38" s="65">
        <f>('4A'!AL38/'4A'!AK38-1)*100</f>
        <v>22.05494238421004</v>
      </c>
      <c r="AM38" s="65"/>
      <c r="AN38" s="65">
        <f>('4A'!AN38/'4A'!AL38-1)*100</f>
        <v>-6.0855277504455074</v>
      </c>
      <c r="AO38" s="65">
        <f>('4A'!AO38/'4A'!AN38-1)*100</f>
        <v>19.811388734121781</v>
      </c>
      <c r="AP38" s="65">
        <f>('4A'!AP38/'4A'!AO38-1)*100</f>
        <v>-27.517679122450588</v>
      </c>
      <c r="AQ38" s="65">
        <f>('4A'!AQ38/'4A'!AP38-1)*100</f>
        <v>29.293875285200865</v>
      </c>
      <c r="AR38" s="65"/>
      <c r="AS38" s="65">
        <f>('4A'!AS38/'4A'!AQ38-1)*100</f>
        <v>-7.2909158276430404</v>
      </c>
      <c r="AT38" s="65">
        <f>('4A'!AT38/'4A'!AS38-1)*100</f>
        <v>13.132267496406147</v>
      </c>
      <c r="AU38" s="65">
        <f>('4A'!AU38/'4A'!AT38-1)*100</f>
        <v>-17.356588657737561</v>
      </c>
      <c r="AV38" s="65">
        <f>('4A'!AV38/'4A'!AU38-1)*100</f>
        <v>22.284939666269253</v>
      </c>
      <c r="AX38" s="65">
        <f>('4A'!AX38/'4A'!AV38-1)*100</f>
        <v>-5.7834670281084914</v>
      </c>
      <c r="AY38" s="65">
        <f>('4A'!AY38/'4A'!AX38-1)*100</f>
        <v>32.458043281084016</v>
      </c>
      <c r="AZ38" s="65">
        <f>('4A'!AZ38/'4A'!AY38-1)*100</f>
        <v>-28.06588831159209</v>
      </c>
      <c r="BA38" s="65">
        <f>('4A'!BA38/'4A'!AZ38-1)*100</f>
        <v>32.849523340269471</v>
      </c>
      <c r="BB38" s="65"/>
      <c r="BC38" s="65">
        <f>('4A'!BC38/'4A'!BA38-1)*100</f>
        <v>-1.1446311637757223</v>
      </c>
      <c r="BD38" s="65">
        <f>('4A'!BD38/'4A'!BC38-1)*100</f>
        <v>27.710996400398713</v>
      </c>
      <c r="BE38" s="65">
        <f>('4A'!BE38/'4A'!BD38-1)*100</f>
        <v>-22.341664133734085</v>
      </c>
      <c r="BF38" s="65">
        <f>('4A'!BF38/'4A'!BE38-1)*100</f>
        <v>24.873893782537927</v>
      </c>
      <c r="BG38" s="65"/>
      <c r="BH38" s="65">
        <f>('4A'!BH38/'4A'!BF38-1)*100</f>
        <v>-13.561337154590037</v>
      </c>
      <c r="BI38" s="65">
        <f>('4A'!BI38/'4A'!BH38-1)*100</f>
        <v>26.2901313110949</v>
      </c>
      <c r="BJ38" s="65">
        <f>('4A'!BJ38/'4A'!BI38-1)*100</f>
        <v>-25.24227910584117</v>
      </c>
      <c r="BK38" s="65">
        <f>('4A'!BK38/'4A'!BJ38-1)*100</f>
        <v>24.175503470542338</v>
      </c>
      <c r="BL38" s="65"/>
      <c r="BM38" s="65">
        <f>('4A'!BM38/'4A'!BK38-1)*100</f>
        <v>-13.509775874248342</v>
      </c>
      <c r="BN38" s="65">
        <f>('4A'!BN38/'4A'!BM38-1)*100</f>
        <v>22.614115216429553</v>
      </c>
      <c r="BO38" s="65">
        <f>('4A'!BO38/'4A'!BN38-1)*100</f>
        <v>-22.860314608546084</v>
      </c>
      <c r="BP38" s="65">
        <f>('4A'!BP38/'4A'!BO38-1)*100</f>
        <v>26.384176642711665</v>
      </c>
      <c r="BQ38" s="65"/>
      <c r="BR38" s="65">
        <f>('4A'!BR38/'4A'!BP38-1)*100</f>
        <v>-10.615887407007573</v>
      </c>
      <c r="BS38" s="65">
        <f>('4A'!BS38/'4A'!BR38-1)*100</f>
        <v>23.257090234254242</v>
      </c>
      <c r="BT38" s="65">
        <f>('4A'!BT38/'4A'!BS38-1)*100</f>
        <v>-100</v>
      </c>
      <c r="BU38" s="65" t="e">
        <f>('4A'!BU38/'4A'!BT38-1)*100</f>
        <v>#DIV/0!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440"/>
      <c r="CE38" s="440"/>
      <c r="CF38" s="440"/>
      <c r="CG38" s="440"/>
      <c r="CH38" s="440"/>
      <c r="CI38" s="552"/>
      <c r="CJ38" s="552">
        <f>I38-'[3]CURRENT (YoY)'!FW1807</f>
        <v>0</v>
      </c>
      <c r="CK38" s="552">
        <f>J38-'[3]CURRENT (YoY)'!FX1807</f>
        <v>0</v>
      </c>
      <c r="CL38" s="552">
        <f>K38-'[3]CURRENT (YoY)'!FY1807</f>
        <v>0</v>
      </c>
      <c r="CM38" s="552">
        <f>L38-'[3]CURRENT (YoY)'!FZ1807</f>
        <v>0</v>
      </c>
      <c r="CN38" s="552">
        <f>M38-'[3]CURRENT (YoY)'!GA1807</f>
        <v>0</v>
      </c>
      <c r="CO38" s="552">
        <f>N38-'[3]CURRENT (YoY)'!GB1807</f>
        <v>0</v>
      </c>
      <c r="CP38" s="552">
        <f>O38-'[3]CURRENT (YoY)'!GC1807</f>
        <v>0</v>
      </c>
      <c r="CQ38" s="552">
        <f>P38-'[3]CURRENT (YoY)'!GD1807</f>
        <v>0</v>
      </c>
      <c r="CR38" s="552">
        <f>Q38-'[3]CURRENT (YoY)'!GE1807</f>
        <v>0</v>
      </c>
      <c r="CS38" s="552"/>
      <c r="CT38" s="552"/>
      <c r="CU38" s="552"/>
      <c r="CV38" s="552"/>
      <c r="CW38" s="552"/>
      <c r="CX38" s="552"/>
      <c r="CY38" s="552">
        <f>Y38-'[3]CURRENT (QoQ)'!DK1807</f>
        <v>0</v>
      </c>
      <c r="CZ38" s="552">
        <f>Z38-'[3]CURRENT (QoQ)'!DL1807</f>
        <v>0</v>
      </c>
      <c r="DA38" s="552">
        <f>AA38-'[3]CURRENT (QoQ)'!DM1807</f>
        <v>0</v>
      </c>
      <c r="DB38" s="552">
        <f>AB38-'[3]CURRENT (QoQ)'!DN1807</f>
        <v>0</v>
      </c>
      <c r="DC38" s="552"/>
      <c r="DD38" s="552">
        <f>AD38-'[3]CURRENT (QoQ)'!DO1807</f>
        <v>0</v>
      </c>
      <c r="DE38" s="552">
        <f>AE38-'[3]CURRENT (QoQ)'!DP1807</f>
        <v>0</v>
      </c>
      <c r="DF38" s="552">
        <f>AF38-'[3]CURRENT (QoQ)'!DQ1807</f>
        <v>0</v>
      </c>
      <c r="DG38" s="552">
        <f>AG38-'[3]CURRENT (QoQ)'!DR1807</f>
        <v>0</v>
      </c>
      <c r="DH38" s="552"/>
      <c r="DI38" s="552">
        <f>AI38-'[3]CURRENT (QoQ)'!DS1807</f>
        <v>0</v>
      </c>
      <c r="DJ38" s="552">
        <f>AJ38-'[3]CURRENT (QoQ)'!DT1807</f>
        <v>0</v>
      </c>
      <c r="DK38" s="552">
        <f>AK38-'[3]CURRENT (QoQ)'!DU1807</f>
        <v>0</v>
      </c>
      <c r="DL38" s="552">
        <f>AL38-'[3]CURRENT (QoQ)'!DV1807</f>
        <v>0</v>
      </c>
      <c r="DM38" s="552"/>
      <c r="DN38" s="552">
        <f>AN38-'[3]CURRENT (QoQ)'!DW1807</f>
        <v>0</v>
      </c>
      <c r="DO38" s="552">
        <f>AO38-'[3]CURRENT (QoQ)'!DX1807</f>
        <v>0</v>
      </c>
      <c r="DP38" s="552">
        <f>AP38-'[3]CURRENT (QoQ)'!DY1807</f>
        <v>0</v>
      </c>
      <c r="DQ38" s="552">
        <f>AQ38-'[3]CURRENT (QoQ)'!DZ1807</f>
        <v>0</v>
      </c>
      <c r="DR38" s="552"/>
      <c r="DS38" s="552">
        <f>AS38-'[3]CURRENT (QoQ)'!EA1807</f>
        <v>0</v>
      </c>
      <c r="DT38" s="552">
        <f>AT38-'[3]CURRENT (QoQ)'!EB1807</f>
        <v>0</v>
      </c>
      <c r="DU38" s="552">
        <f>AU38-'[3]CURRENT (QoQ)'!EC1807</f>
        <v>0</v>
      </c>
      <c r="DV38" s="552">
        <f>AV38-'[3]CURRENT (QoQ)'!ED1807</f>
        <v>0</v>
      </c>
      <c r="DW38" s="552"/>
      <c r="DX38" s="552">
        <f>AX38-'[3]CURRENT (QoQ)'!EE1807</f>
        <v>0</v>
      </c>
      <c r="DY38" s="552">
        <f>AY38-'[3]CURRENT (QoQ)'!EF1807</f>
        <v>0</v>
      </c>
      <c r="DZ38" s="552">
        <f>AZ38-'[3]CURRENT (QoQ)'!EG1807</f>
        <v>0</v>
      </c>
      <c r="EA38" s="552">
        <f>BA38-'[3]CURRENT (QoQ)'!EH1807</f>
        <v>0</v>
      </c>
      <c r="EB38" s="552"/>
      <c r="EC38" s="552">
        <f>BC38-'[3]CURRENT (QoQ)'!EI1807</f>
        <v>0</v>
      </c>
      <c r="ED38" s="552">
        <f>BD38-'[3]CURRENT (QoQ)'!EJ1807</f>
        <v>0</v>
      </c>
      <c r="EE38" s="552">
        <f>BE38-'[3]CURRENT (QoQ)'!EK1807</f>
        <v>0</v>
      </c>
      <c r="EF38" s="552">
        <f>BF38-'[3]CURRENT (QoQ)'!EL1807</f>
        <v>0</v>
      </c>
      <c r="EG38" s="552"/>
      <c r="EH38" s="552">
        <f>BH38-'[3]CURRENT (QoQ)'!EM1807</f>
        <v>0</v>
      </c>
      <c r="EI38" s="552">
        <f>BI38-'[3]CURRENT (QoQ)'!EN1807</f>
        <v>0</v>
      </c>
      <c r="EJ38" s="552">
        <f>BJ38-'[3]CURRENT (QoQ)'!EO1807</f>
        <v>0</v>
      </c>
      <c r="EK38" s="552">
        <f>BK38-'[3]CURRENT (QoQ)'!EP1807</f>
        <v>0</v>
      </c>
      <c r="EL38" s="552"/>
      <c r="EM38" s="552">
        <f>BM38-'[3]CURRENT (QoQ)'!EQ1807</f>
        <v>0</v>
      </c>
      <c r="EN38" s="552">
        <f>BN38-'[3]CURRENT (QoQ)'!ER1807</f>
        <v>0</v>
      </c>
      <c r="EO38" s="552">
        <f>BO38-'[3]CURRENT (QoQ)'!ES1807</f>
        <v>0</v>
      </c>
      <c r="EP38" s="552">
        <f>BP38-'[3]CURRENT (QoQ)'!ET1807</f>
        <v>0</v>
      </c>
      <c r="EQ38" s="552"/>
      <c r="ER38" s="552">
        <f>BR38-'[3]CURRENT (QoQ)'!EU1807</f>
        <v>0</v>
      </c>
      <c r="ES38" s="552">
        <f>BS38-'[3]CURRENT (QoQ)'!EV1807</f>
        <v>0</v>
      </c>
      <c r="ET38" s="552">
        <f>BT38-'[3]CURRENT (QoQ)'!EW1807</f>
        <v>0</v>
      </c>
      <c r="EU38" s="552" t="e">
        <f>BU38-'[3]CURRENT (QoQ)'!EX1807</f>
        <v>#DIV/0!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451"/>
      <c r="I39" s="65">
        <f>('4A'!I39/'4A'!H39-1)*100</f>
        <v>8.5596446511431843</v>
      </c>
      <c r="J39" s="65">
        <f>('4A'!J39/'4A'!I39-1)*100</f>
        <v>9.2603875312924586</v>
      </c>
      <c r="K39" s="65">
        <f>('4A'!K39/'4A'!J39-1)*100</f>
        <v>2.4984540657404741</v>
      </c>
      <c r="L39" s="65">
        <f>('4A'!L39/'4A'!K39-1)*100</f>
        <v>5.6504891783036637</v>
      </c>
      <c r="M39" s="65">
        <f>('4A'!M39/'4A'!L39-1)*100</f>
        <v>5.6907195431248114</v>
      </c>
      <c r="N39" s="65">
        <f>('4A'!N39/'4A'!M39-1)*100</f>
        <v>12.192090348963047</v>
      </c>
      <c r="O39" s="65">
        <f>('4A'!O39/'4A'!N39-1)*100</f>
        <v>22.897155865711994</v>
      </c>
      <c r="P39" s="65">
        <f>('4A'!P39/'4A'!O39-1)*100</f>
        <v>2.0507035656041728</v>
      </c>
      <c r="Q39" s="65">
        <f>('4A'!Q39/'4A'!P39-1)*100</f>
        <v>5.8607789587146186</v>
      </c>
      <c r="R39" s="65">
        <f>('4A'!R39/'4A'!Q39-1)*100</f>
        <v>-100</v>
      </c>
      <c r="S39" s="65"/>
      <c r="T39" s="68"/>
      <c r="U39" s="65">
        <f>('4A'!U39/'4A'!T39-1)*100</f>
        <v>-13.058879852705285</v>
      </c>
      <c r="V39" s="65">
        <f>('4A'!V39/'4A'!U39-1)*100</f>
        <v>9.2996213385216908</v>
      </c>
      <c r="W39" s="65">
        <f>('4A'!W39/'4A'!V39-1)*100</f>
        <v>8.1244918139804732</v>
      </c>
      <c r="X39" s="65"/>
      <c r="Y39" s="65">
        <f>('4A'!Y39/'4A'!W39-1)*100</f>
        <v>5.0362222450525573</v>
      </c>
      <c r="Z39" s="65">
        <f>('4A'!Z39/'4A'!Y39-1)*100</f>
        <v>-10.524926595855321</v>
      </c>
      <c r="AA39" s="65">
        <f>('4A'!AA39/'4A'!Z39-1)*100</f>
        <v>6.1170986250175918</v>
      </c>
      <c r="AB39" s="65">
        <f>('4A'!AB39/'4A'!AA39-1)*100</f>
        <v>8.023333172288849</v>
      </c>
      <c r="AC39" s="65"/>
      <c r="AD39" s="65">
        <f>('4A'!AD39/'4A'!AB39-1)*100</f>
        <v>6.2914675640417084</v>
      </c>
      <c r="AE39" s="65">
        <f>('4A'!AE39/'4A'!AD39-1)*100</f>
        <v>-7.4731439389110088</v>
      </c>
      <c r="AF39" s="65">
        <f>('4A'!AF39/'4A'!AE39-1)*100</f>
        <v>4.5713993486799609</v>
      </c>
      <c r="AG39" s="65">
        <f>('4A'!AG39/'4A'!AF39-1)*100</f>
        <v>1.8659889452430134</v>
      </c>
      <c r="AH39" s="65"/>
      <c r="AI39" s="65">
        <f>('4A'!AI39/'4A'!AG39-1)*100</f>
        <v>4.37668018274322</v>
      </c>
      <c r="AJ39" s="65">
        <f>('4A'!AJ39/'4A'!AI39-1)*100</f>
        <v>-8.5486884095261182</v>
      </c>
      <c r="AK39" s="65">
        <f>('4A'!AK39/'4A'!AJ39-1)*100</f>
        <v>5.1769591050258912</v>
      </c>
      <c r="AL39" s="65">
        <f>('4A'!AL39/'4A'!AK39-1)*100</f>
        <v>2.7031860236258698</v>
      </c>
      <c r="AM39" s="65"/>
      <c r="AN39" s="65">
        <f>('4A'!AN39/'4A'!AL39-1)*100</f>
        <v>3.5547199560026055</v>
      </c>
      <c r="AO39" s="65">
        <f>('4A'!AO39/'4A'!AN39-1)*100</f>
        <v>-6.292106587013846</v>
      </c>
      <c r="AP39" s="65">
        <f>('4A'!AP39/'4A'!AO39-1)*100</f>
        <v>5.5577350226307276</v>
      </c>
      <c r="AQ39" s="65">
        <f>('4A'!AQ39/'4A'!AP39-1)*100</f>
        <v>7.6321152913838564</v>
      </c>
      <c r="AR39" s="65"/>
      <c r="AS39" s="65">
        <f>('4A'!AS39/'4A'!AQ39-1)*100</f>
        <v>4.1415217448444563</v>
      </c>
      <c r="AT39" s="65">
        <f>('4A'!AT39/'4A'!AS39-1)*100</f>
        <v>-19.876975760829296</v>
      </c>
      <c r="AU39" s="65">
        <f>('4A'!AU39/'4A'!AT39-1)*100</f>
        <v>23.72908552500683</v>
      </c>
      <c r="AV39" s="65">
        <f>('4A'!AV39/'4A'!AU39-1)*100</f>
        <v>2.0537291582410688</v>
      </c>
      <c r="AX39" s="65">
        <f>('4A'!AX39/'4A'!AV39-1)*100</f>
        <v>5.7622431612118552</v>
      </c>
      <c r="AY39" s="65">
        <f>('4A'!AY39/'4A'!AX39-1)*100</f>
        <v>-8.5913383379972572</v>
      </c>
      <c r="AZ39" s="65">
        <f>('4A'!AZ39/'4A'!AY39-1)*100</f>
        <v>4.7210789215424098</v>
      </c>
      <c r="BA39" s="65">
        <f>('4A'!BA39/'4A'!AZ39-1)*100</f>
        <v>16.744580154944376</v>
      </c>
      <c r="BB39" s="65"/>
      <c r="BC39" s="65">
        <f>('4A'!BC39/'4A'!BA39-1)*100</f>
        <v>8.2397073933485832</v>
      </c>
      <c r="BD39" s="65">
        <f>('4A'!BD39/'4A'!BC39-1)*100</f>
        <v>-6.091286519207606</v>
      </c>
      <c r="BE39" s="65">
        <f>('4A'!BE39/'4A'!BD39-1)*100</f>
        <v>7.1182703050497231</v>
      </c>
      <c r="BF39" s="65">
        <f>('4A'!BF39/'4A'!BE39-1)*100</f>
        <v>10.115299194346218</v>
      </c>
      <c r="BG39" s="65"/>
      <c r="BH39" s="65">
        <f>('4A'!BH39/'4A'!BF39-1)*100</f>
        <v>2.6029171278934005</v>
      </c>
      <c r="BI39" s="65">
        <f>('4A'!BI39/'4A'!BH39-1)*100</f>
        <v>-15.180480502517513</v>
      </c>
      <c r="BJ39" s="65">
        <f>('4A'!BJ39/'4A'!BI39-1)*100</f>
        <v>4.4032393070269515</v>
      </c>
      <c r="BK39" s="65">
        <f>('4A'!BK39/'4A'!BJ39-1)*100</f>
        <v>2.2290191029568973</v>
      </c>
      <c r="BL39" s="65"/>
      <c r="BM39" s="65">
        <f>('4A'!BM39/'4A'!BK39-1)*100</f>
        <v>13.916757832667948</v>
      </c>
      <c r="BN39" s="65">
        <f>('4A'!BN39/'4A'!BM39-1)*100</f>
        <v>-11.044675013372075</v>
      </c>
      <c r="BO39" s="65">
        <f>('4A'!BO39/'4A'!BN39-1)*100</f>
        <v>4.1714834528111977</v>
      </c>
      <c r="BP39" s="65">
        <f>('4A'!BP39/'4A'!BO39-1)*100</f>
        <v>-0.79653111059581061</v>
      </c>
      <c r="BQ39" s="65"/>
      <c r="BR39" s="65">
        <f>('4A'!BR39/'4A'!BP39-1)*100</f>
        <v>13.554752261148106</v>
      </c>
      <c r="BS39" s="65">
        <f>('4A'!BS39/'4A'!BR39-1)*100</f>
        <v>-12.262132880517552</v>
      </c>
      <c r="BT39" s="65">
        <f>('4A'!BT39/'4A'!BS39-1)*100</f>
        <v>-100</v>
      </c>
      <c r="BU39" s="65" t="e">
        <f>('4A'!BU39/'4A'!BT39-1)*100</f>
        <v>#DIV/0!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440"/>
      <c r="CE39" s="440"/>
      <c r="CF39" s="440"/>
      <c r="CG39" s="440"/>
      <c r="CH39" s="440"/>
      <c r="CI39" s="552"/>
      <c r="CJ39" s="552">
        <f>I39-'[3]CURRENT (YoY)'!FW1808</f>
        <v>0</v>
      </c>
      <c r="CK39" s="552">
        <f>J39-'[3]CURRENT (YoY)'!FX1808</f>
        <v>0</v>
      </c>
      <c r="CL39" s="552">
        <f>K39-'[3]CURRENT (YoY)'!FY1808</f>
        <v>0</v>
      </c>
      <c r="CM39" s="552">
        <f>L39-'[3]CURRENT (YoY)'!FZ1808</f>
        <v>0</v>
      </c>
      <c r="CN39" s="552">
        <f>M39-'[3]CURRENT (YoY)'!GA1808</f>
        <v>0</v>
      </c>
      <c r="CO39" s="552">
        <f>N39-'[3]CURRENT (YoY)'!GB1808</f>
        <v>0</v>
      </c>
      <c r="CP39" s="552">
        <f>O39-'[3]CURRENT (YoY)'!GC1808</f>
        <v>0</v>
      </c>
      <c r="CQ39" s="552">
        <f>P39-'[3]CURRENT (YoY)'!GD1808</f>
        <v>0</v>
      </c>
      <c r="CR39" s="552">
        <f>Q39-'[3]CURRENT (YoY)'!GE1808</f>
        <v>0</v>
      </c>
      <c r="CS39" s="552"/>
      <c r="CT39" s="552"/>
      <c r="CU39" s="552"/>
      <c r="CV39" s="552"/>
      <c r="CW39" s="552"/>
      <c r="CX39" s="552"/>
      <c r="CY39" s="552">
        <f>Y39-'[3]CURRENT (QoQ)'!DK1808</f>
        <v>0</v>
      </c>
      <c r="CZ39" s="552">
        <f>Z39-'[3]CURRENT (QoQ)'!DL1808</f>
        <v>0</v>
      </c>
      <c r="DA39" s="552">
        <f>AA39-'[3]CURRENT (QoQ)'!DM1808</f>
        <v>0</v>
      </c>
      <c r="DB39" s="552">
        <f>AB39-'[3]CURRENT (QoQ)'!DN1808</f>
        <v>0</v>
      </c>
      <c r="DC39" s="552"/>
      <c r="DD39" s="552">
        <f>AD39-'[3]CURRENT (QoQ)'!DO1808</f>
        <v>0</v>
      </c>
      <c r="DE39" s="552">
        <f>AE39-'[3]CURRENT (QoQ)'!DP1808</f>
        <v>0</v>
      </c>
      <c r="DF39" s="552">
        <f>AF39-'[3]CURRENT (QoQ)'!DQ1808</f>
        <v>0</v>
      </c>
      <c r="DG39" s="552">
        <f>AG39-'[3]CURRENT (QoQ)'!DR1808</f>
        <v>0</v>
      </c>
      <c r="DH39" s="552"/>
      <c r="DI39" s="552">
        <f>AI39-'[3]CURRENT (QoQ)'!DS1808</f>
        <v>0</v>
      </c>
      <c r="DJ39" s="552">
        <f>AJ39-'[3]CURRENT (QoQ)'!DT1808</f>
        <v>0</v>
      </c>
      <c r="DK39" s="552">
        <f>AK39-'[3]CURRENT (QoQ)'!DU1808</f>
        <v>0</v>
      </c>
      <c r="DL39" s="552">
        <f>AL39-'[3]CURRENT (QoQ)'!DV1808</f>
        <v>0</v>
      </c>
      <c r="DM39" s="552"/>
      <c r="DN39" s="552">
        <f>AN39-'[3]CURRENT (QoQ)'!DW1808</f>
        <v>0</v>
      </c>
      <c r="DO39" s="552">
        <f>AO39-'[3]CURRENT (QoQ)'!DX1808</f>
        <v>0</v>
      </c>
      <c r="DP39" s="552">
        <f>AP39-'[3]CURRENT (QoQ)'!DY1808</f>
        <v>0</v>
      </c>
      <c r="DQ39" s="552">
        <f>AQ39-'[3]CURRENT (QoQ)'!DZ1808</f>
        <v>0</v>
      </c>
      <c r="DR39" s="552"/>
      <c r="DS39" s="552">
        <f>AS39-'[3]CURRENT (QoQ)'!EA1808</f>
        <v>0</v>
      </c>
      <c r="DT39" s="552">
        <f>AT39-'[3]CURRENT (QoQ)'!EB1808</f>
        <v>0</v>
      </c>
      <c r="DU39" s="552">
        <f>AU39-'[3]CURRENT (QoQ)'!EC1808</f>
        <v>0</v>
      </c>
      <c r="DV39" s="552">
        <f>AV39-'[3]CURRENT (QoQ)'!ED1808</f>
        <v>0</v>
      </c>
      <c r="DW39" s="552"/>
      <c r="DX39" s="552">
        <f>AX39-'[3]CURRENT (QoQ)'!EE1808</f>
        <v>0</v>
      </c>
      <c r="DY39" s="552">
        <f>AY39-'[3]CURRENT (QoQ)'!EF1808</f>
        <v>0</v>
      </c>
      <c r="DZ39" s="552">
        <f>AZ39-'[3]CURRENT (QoQ)'!EG1808</f>
        <v>0</v>
      </c>
      <c r="EA39" s="552">
        <f>BA39-'[3]CURRENT (QoQ)'!EH1808</f>
        <v>0</v>
      </c>
      <c r="EB39" s="552"/>
      <c r="EC39" s="552">
        <f>BC39-'[3]CURRENT (QoQ)'!EI1808</f>
        <v>-2.3092638912203256E-14</v>
      </c>
      <c r="ED39" s="552">
        <f>BD39-'[3]CURRENT (QoQ)'!EJ1808</f>
        <v>0</v>
      </c>
      <c r="EE39" s="552">
        <f>BE39-'[3]CURRENT (QoQ)'!EK1808</f>
        <v>0</v>
      </c>
      <c r="EF39" s="552">
        <f>BF39-'[3]CURRENT (QoQ)'!EL1808</f>
        <v>0</v>
      </c>
      <c r="EG39" s="552"/>
      <c r="EH39" s="552">
        <f>BH39-'[3]CURRENT (QoQ)'!EM1808</f>
        <v>0</v>
      </c>
      <c r="EI39" s="552">
        <f>BI39-'[3]CURRENT (QoQ)'!EN1808</f>
        <v>0</v>
      </c>
      <c r="EJ39" s="552">
        <f>BJ39-'[3]CURRENT (QoQ)'!EO1808</f>
        <v>0</v>
      </c>
      <c r="EK39" s="552">
        <f>BK39-'[3]CURRENT (QoQ)'!EP1808</f>
        <v>0</v>
      </c>
      <c r="EL39" s="552"/>
      <c r="EM39" s="552">
        <f>BM39-'[3]CURRENT (QoQ)'!EQ1808</f>
        <v>0</v>
      </c>
      <c r="EN39" s="552">
        <f>BN39-'[3]CURRENT (QoQ)'!ER1808</f>
        <v>0</v>
      </c>
      <c r="EO39" s="552">
        <f>BO39-'[3]CURRENT (QoQ)'!ES1808</f>
        <v>0</v>
      </c>
      <c r="EP39" s="552">
        <f>BP39-'[3]CURRENT (QoQ)'!ET1808</f>
        <v>0</v>
      </c>
      <c r="EQ39" s="552"/>
      <c r="ER39" s="552">
        <f>BR39-'[3]CURRENT (QoQ)'!EU1808</f>
        <v>2.1316282072803006E-14</v>
      </c>
      <c r="ES39" s="552">
        <f>BS39-'[3]CURRENT (QoQ)'!EV1808</f>
        <v>0</v>
      </c>
      <c r="ET39" s="552">
        <f>BT39-'[3]CURRENT (QoQ)'!EW1808</f>
        <v>0</v>
      </c>
      <c r="EU39" s="552" t="e">
        <f>BU39-'[3]CURRENT (QoQ)'!EX1808</f>
        <v>#DIV/0!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451"/>
      <c r="I40" s="65">
        <f>('4A'!I40/'4A'!H40-1)*100</f>
        <v>8.9637478507973878</v>
      </c>
      <c r="J40" s="65">
        <f>('4A'!J40/'4A'!I40-1)*100</f>
        <v>0.79210396849993536</v>
      </c>
      <c r="K40" s="65">
        <f>('4A'!K40/'4A'!J40-1)*100</f>
        <v>0.94192922445588412</v>
      </c>
      <c r="L40" s="65">
        <f>('4A'!L40/'4A'!K40-1)*100</f>
        <v>-1.8793647817673786</v>
      </c>
      <c r="M40" s="65">
        <f>('4A'!M40/'4A'!L40-1)*100</f>
        <v>-5.3863161740166028</v>
      </c>
      <c r="N40" s="65">
        <f>('4A'!N40/'4A'!M40-1)*100</f>
        <v>11.122809930859168</v>
      </c>
      <c r="O40" s="65">
        <f>('4A'!O40/'4A'!N40-1)*100</f>
        <v>13.722024858853166</v>
      </c>
      <c r="P40" s="65">
        <f>('4A'!P40/'4A'!O40-1)*100</f>
        <v>9.2459162086031554</v>
      </c>
      <c r="Q40" s="65">
        <f>('4A'!Q40/'4A'!P40-1)*100</f>
        <v>26.265272703399866</v>
      </c>
      <c r="R40" s="65">
        <f>('4A'!R40/'4A'!Q40-1)*100</f>
        <v>-100</v>
      </c>
      <c r="S40" s="65"/>
      <c r="T40" s="68"/>
      <c r="U40" s="65">
        <f>('4A'!U40/'4A'!T40-1)*100</f>
        <v>31.166008886753072</v>
      </c>
      <c r="V40" s="65">
        <f>('4A'!V40/'4A'!U40-1)*100</f>
        <v>2.401190227636274</v>
      </c>
      <c r="W40" s="65">
        <f>('4A'!W40/'4A'!V40-1)*100</f>
        <v>16.562355889517931</v>
      </c>
      <c r="X40" s="65"/>
      <c r="Y40" s="65">
        <f>('4A'!Y40/'4A'!W40-1)*100</f>
        <v>-25.113352272232902</v>
      </c>
      <c r="Z40" s="65">
        <f>('4A'!Z40/'4A'!Y40-1)*100</f>
        <v>30.822660290458437</v>
      </c>
      <c r="AA40" s="65">
        <f>('4A'!AA40/'4A'!Z40-1)*100</f>
        <v>-5.9878046667120044</v>
      </c>
      <c r="AB40" s="65">
        <f>('4A'!AB40/'4A'!AA40-1)*100</f>
        <v>6.8093383237246119</v>
      </c>
      <c r="AC40" s="65"/>
      <c r="AD40" s="65">
        <f>('4A'!AD40/'4A'!AB40-1)*100</f>
        <v>-24.879532125701122</v>
      </c>
      <c r="AE40" s="65">
        <f>('4A'!AE40/'4A'!AD40-1)*100</f>
        <v>32.206626118119217</v>
      </c>
      <c r="AF40" s="65">
        <f>('4A'!AF40/'4A'!AE40-1)*100</f>
        <v>-4.3623346884977154</v>
      </c>
      <c r="AG40" s="65">
        <f>('4A'!AG40/'4A'!AF40-1)*100</f>
        <v>8.2797122226965882</v>
      </c>
      <c r="AH40" s="65"/>
      <c r="AI40" s="65">
        <f>('4A'!AI40/'4A'!AG40-1)*100</f>
        <v>-24.760686892184612</v>
      </c>
      <c r="AJ40" s="65">
        <f>('4A'!AJ40/'4A'!AI40-1)*100</f>
        <v>35.812344682896338</v>
      </c>
      <c r="AK40" s="65">
        <f>('4A'!AK40/'4A'!AJ40-1)*100</f>
        <v>-12.612717387714556</v>
      </c>
      <c r="AL40" s="65">
        <f>('4A'!AL40/'4A'!AK40-1)*100</f>
        <v>10.476068582669406</v>
      </c>
      <c r="AM40" s="65"/>
      <c r="AN40" s="65">
        <f>('4A'!AN40/'4A'!AL40-1)*100</f>
        <v>-34.405849054196395</v>
      </c>
      <c r="AO40" s="65">
        <f>('4A'!AO40/'4A'!AN40-1)*100</f>
        <v>50.796544556693668</v>
      </c>
      <c r="AP40" s="65">
        <f>('4A'!AP40/'4A'!AO40-1)*100</f>
        <v>-2.7829118412126097</v>
      </c>
      <c r="AQ40" s="65">
        <f>('4A'!AQ40/'4A'!AP40-1)*100</f>
        <v>6.8395936440878824</v>
      </c>
      <c r="AR40" s="65"/>
      <c r="AS40" s="65">
        <f>('4A'!AS40/'4A'!AQ40-1)*100</f>
        <v>-38.776014716240383</v>
      </c>
      <c r="AT40" s="65">
        <f>('4A'!AT40/'4A'!AS40-1)*100</f>
        <v>36.791710693755</v>
      </c>
      <c r="AU40" s="65">
        <f>('4A'!AU40/'4A'!AT40-1)*100</f>
        <v>6.2231779222802208</v>
      </c>
      <c r="AV40" s="65">
        <f>('4A'!AV40/'4A'!AU40-1)*100</f>
        <v>13.234462087633126</v>
      </c>
      <c r="AX40" s="65">
        <f>('4A'!AX40/'4A'!AV40-1)*100</f>
        <v>-34.865054088415349</v>
      </c>
      <c r="AY40" s="65">
        <f>('4A'!AY40/'4A'!AX40-1)*100</f>
        <v>52.746002396714253</v>
      </c>
      <c r="AZ40" s="65">
        <f>('4A'!AZ40/'4A'!AY40-1)*100</f>
        <v>-7.8120888620634821</v>
      </c>
      <c r="BA40" s="65">
        <f>('4A'!BA40/'4A'!AZ40-1)*100</f>
        <v>23.024740510860788</v>
      </c>
      <c r="BB40" s="65"/>
      <c r="BC40" s="65">
        <f>('4A'!BC40/'4A'!BA40-1)*100</f>
        <v>-37.4483867857193</v>
      </c>
      <c r="BD40" s="65">
        <f>('4A'!BD40/'4A'!BC40-1)*100</f>
        <v>54.128064537715616</v>
      </c>
      <c r="BE40" s="65">
        <f>('4A'!BE40/'4A'!BD40-1)*100</f>
        <v>2.1380412670526816</v>
      </c>
      <c r="BF40" s="65">
        <f>('4A'!BF40/'4A'!BE40-1)*100</f>
        <v>16.426254635807091</v>
      </c>
      <c r="BG40" s="65"/>
      <c r="BH40" s="65">
        <f>('4A'!BH40/'4A'!BF40-1)*100</f>
        <v>-39.998120549234997</v>
      </c>
      <c r="BI40" s="65">
        <f>('4A'!BI40/'4A'!BH40-1)*100</f>
        <v>49.623707764037505</v>
      </c>
      <c r="BJ40" s="65">
        <f>('4A'!BJ40/'4A'!BI40-1)*100</f>
        <v>4.9419974277380208</v>
      </c>
      <c r="BK40" s="65">
        <f>('4A'!BK40/'4A'!BJ40-1)*100</f>
        <v>17.349827092884041</v>
      </c>
      <c r="BL40" s="65"/>
      <c r="BM40" s="65">
        <f>('4A'!BM40/'4A'!BK40-1)*100</f>
        <v>-35.677355492425903</v>
      </c>
      <c r="BN40" s="65">
        <f>('4A'!BN40/'4A'!BM40-1)*100</f>
        <v>63.109248112992169</v>
      </c>
      <c r="BO40" s="65">
        <f>('4A'!BO40/'4A'!BN40-1)*100</f>
        <v>4.6025025130493891</v>
      </c>
      <c r="BP40" s="65">
        <f>('4A'!BP40/'4A'!BO40-1)*100</f>
        <v>14.751994279354141</v>
      </c>
      <c r="BQ40" s="65"/>
      <c r="BR40" s="65">
        <f>('4A'!BR40/'4A'!BP40-1)*100</f>
        <v>-40.621657344302456</v>
      </c>
      <c r="BS40" s="65">
        <f>('4A'!BS40/'4A'!BR40-1)*100</f>
        <v>43.924776202672611</v>
      </c>
      <c r="BT40" s="65">
        <f>('4A'!BT40/'4A'!BS40-1)*100</f>
        <v>-100</v>
      </c>
      <c r="BU40" s="65" t="e">
        <f>('4A'!BU40/'4A'!BT40-1)*100</f>
        <v>#DIV/0!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440"/>
      <c r="CE40" s="440"/>
      <c r="CF40" s="440"/>
      <c r="CG40" s="440"/>
      <c r="CH40" s="440"/>
      <c r="CI40" s="552"/>
      <c r="CJ40" s="552">
        <f>I40-'[3]CURRENT (YoY)'!FW1809</f>
        <v>0</v>
      </c>
      <c r="CK40" s="552">
        <f>J40-'[3]CURRENT (YoY)'!FX1809</f>
        <v>0</v>
      </c>
      <c r="CL40" s="552">
        <f>K40-'[3]CURRENT (YoY)'!FY1809</f>
        <v>0</v>
      </c>
      <c r="CM40" s="552">
        <f>L40-'[3]CURRENT (YoY)'!FZ1809</f>
        <v>0</v>
      </c>
      <c r="CN40" s="552">
        <f>M40-'[3]CURRENT (YoY)'!GA1809</f>
        <v>0</v>
      </c>
      <c r="CO40" s="552">
        <f>N40-'[3]CURRENT (YoY)'!GB1809</f>
        <v>0</v>
      </c>
      <c r="CP40" s="552">
        <f>O40-'[3]CURRENT (YoY)'!GC1809</f>
        <v>0</v>
      </c>
      <c r="CQ40" s="552">
        <f>P40-'[3]CURRENT (YoY)'!GD1809</f>
        <v>0</v>
      </c>
      <c r="CR40" s="552">
        <f>Q40-'[3]CURRENT (YoY)'!GE1809</f>
        <v>0</v>
      </c>
      <c r="CS40" s="552"/>
      <c r="CT40" s="552"/>
      <c r="CU40" s="552"/>
      <c r="CV40" s="552"/>
      <c r="CW40" s="552"/>
      <c r="CX40" s="552"/>
      <c r="CY40" s="552">
        <f>Y40-'[3]CURRENT (QoQ)'!DK1809</f>
        <v>0</v>
      </c>
      <c r="CZ40" s="552">
        <f>Z40-'[3]CURRENT (QoQ)'!DL1809</f>
        <v>0</v>
      </c>
      <c r="DA40" s="552">
        <f>AA40-'[3]CURRENT (QoQ)'!DM1809</f>
        <v>0</v>
      </c>
      <c r="DB40" s="552">
        <f>AB40-'[3]CURRENT (QoQ)'!DN1809</f>
        <v>0</v>
      </c>
      <c r="DC40" s="552"/>
      <c r="DD40" s="552">
        <f>AD40-'[3]CURRENT (QoQ)'!DO1809</f>
        <v>0</v>
      </c>
      <c r="DE40" s="552">
        <f>AE40-'[3]CURRENT (QoQ)'!DP1809</f>
        <v>0</v>
      </c>
      <c r="DF40" s="552">
        <f>AF40-'[3]CURRENT (QoQ)'!DQ1809</f>
        <v>0</v>
      </c>
      <c r="DG40" s="552">
        <f>AG40-'[3]CURRENT (QoQ)'!DR1809</f>
        <v>0</v>
      </c>
      <c r="DH40" s="552"/>
      <c r="DI40" s="552">
        <f>AI40-'[3]CURRENT (QoQ)'!DS1809</f>
        <v>0</v>
      </c>
      <c r="DJ40" s="552">
        <f>AJ40-'[3]CURRENT (QoQ)'!DT1809</f>
        <v>0</v>
      </c>
      <c r="DK40" s="552">
        <f>AK40-'[3]CURRENT (QoQ)'!DU1809</f>
        <v>0</v>
      </c>
      <c r="DL40" s="552">
        <f>AL40-'[3]CURRENT (QoQ)'!DV1809</f>
        <v>0</v>
      </c>
      <c r="DM40" s="552"/>
      <c r="DN40" s="552">
        <f>AN40-'[3]CURRENT (QoQ)'!DW1809</f>
        <v>0</v>
      </c>
      <c r="DO40" s="552">
        <f>AO40-'[3]CURRENT (QoQ)'!DX1809</f>
        <v>0</v>
      </c>
      <c r="DP40" s="552">
        <f>AP40-'[3]CURRENT (QoQ)'!DY1809</f>
        <v>0</v>
      </c>
      <c r="DQ40" s="552">
        <f>AQ40-'[3]CURRENT (QoQ)'!DZ1809</f>
        <v>0</v>
      </c>
      <c r="DR40" s="552"/>
      <c r="DS40" s="552">
        <f>AS40-'[3]CURRENT (QoQ)'!EA1809</f>
        <v>0</v>
      </c>
      <c r="DT40" s="552">
        <f>AT40-'[3]CURRENT (QoQ)'!EB1809</f>
        <v>0</v>
      </c>
      <c r="DU40" s="552">
        <f>AU40-'[3]CURRENT (QoQ)'!EC1809</f>
        <v>0</v>
      </c>
      <c r="DV40" s="552">
        <f>AV40-'[3]CURRENT (QoQ)'!ED1809</f>
        <v>0</v>
      </c>
      <c r="DW40" s="552"/>
      <c r="DX40" s="552">
        <f>AX40-'[3]CURRENT (QoQ)'!EE1809</f>
        <v>0</v>
      </c>
      <c r="DY40" s="552">
        <f>AY40-'[3]CURRENT (QoQ)'!EF1809</f>
        <v>0</v>
      </c>
      <c r="DZ40" s="552">
        <f>AZ40-'[3]CURRENT (QoQ)'!EG1809</f>
        <v>2.2204460492503131E-14</v>
      </c>
      <c r="EA40" s="552">
        <f>BA40-'[3]CURRENT (QoQ)'!EH1809</f>
        <v>0</v>
      </c>
      <c r="EB40" s="552"/>
      <c r="EC40" s="552">
        <f>BC40-'[3]CURRENT (QoQ)'!EI1809</f>
        <v>0</v>
      </c>
      <c r="ED40" s="552">
        <f>BD40-'[3]CURRENT (QoQ)'!EJ1809</f>
        <v>0</v>
      </c>
      <c r="EE40" s="552">
        <f>BE40-'[3]CURRENT (QoQ)'!EK1809</f>
        <v>0</v>
      </c>
      <c r="EF40" s="552">
        <f>BF40-'[3]CURRENT (QoQ)'!EL1809</f>
        <v>0</v>
      </c>
      <c r="EG40" s="552"/>
      <c r="EH40" s="552">
        <f>BH40-'[3]CURRENT (QoQ)'!EM1809</f>
        <v>0</v>
      </c>
      <c r="EI40" s="552">
        <f>BI40-'[3]CURRENT (QoQ)'!EN1809</f>
        <v>0</v>
      </c>
      <c r="EJ40" s="552">
        <f>BJ40-'[3]CURRENT (QoQ)'!EO1809</f>
        <v>0</v>
      </c>
      <c r="EK40" s="552">
        <f>BK40-'[3]CURRENT (QoQ)'!EP1809</f>
        <v>0</v>
      </c>
      <c r="EL40" s="552"/>
      <c r="EM40" s="552">
        <f>BM40-'[3]CURRENT (QoQ)'!EQ1809</f>
        <v>0</v>
      </c>
      <c r="EN40" s="552">
        <f>BN40-'[3]CURRENT (QoQ)'!ER1809</f>
        <v>0</v>
      </c>
      <c r="EO40" s="552">
        <f>BO40-'[3]CURRENT (QoQ)'!ES1809</f>
        <v>0</v>
      </c>
      <c r="EP40" s="552">
        <f>BP40-'[3]CURRENT (QoQ)'!ET1809</f>
        <v>0</v>
      </c>
      <c r="EQ40" s="552"/>
      <c r="ER40" s="552">
        <f>BR40-'[3]CURRENT (QoQ)'!EU1809</f>
        <v>0</v>
      </c>
      <c r="ES40" s="552">
        <f>BS40-'[3]CURRENT (QoQ)'!EV1809</f>
        <v>0</v>
      </c>
      <c r="ET40" s="552">
        <f>BT40-'[3]CURRENT (QoQ)'!EW1809</f>
        <v>0</v>
      </c>
      <c r="EU40" s="552" t="e">
        <f>BU40-'[3]CURRENT (QoQ)'!EX1809</f>
        <v>#DIV/0!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451"/>
      <c r="I41" s="65">
        <f>('4A'!I41/'4A'!H41-1)*100</f>
        <v>-3.0498882501553526</v>
      </c>
      <c r="J41" s="65">
        <f>('4A'!J41/'4A'!I41-1)*100</f>
        <v>9.1856200810307875</v>
      </c>
      <c r="K41" s="65">
        <f>('4A'!K41/'4A'!J41-1)*100</f>
        <v>-3.0407605168608076</v>
      </c>
      <c r="L41" s="65">
        <f>('4A'!L41/'4A'!K41-1)*100</f>
        <v>4.7904357178502721</v>
      </c>
      <c r="M41" s="65">
        <f>('4A'!M41/'4A'!L41-1)*100</f>
        <v>-7.3772320168626004</v>
      </c>
      <c r="N41" s="65">
        <f>('4A'!N41/'4A'!M41-1)*100</f>
        <v>3.5842824778571147</v>
      </c>
      <c r="O41" s="65">
        <f>('4A'!O41/'4A'!N41-1)*100</f>
        <v>20.165811832547021</v>
      </c>
      <c r="P41" s="65">
        <f>('4A'!P41/'4A'!O41-1)*100</f>
        <v>7.2526197444886087</v>
      </c>
      <c r="Q41" s="65">
        <f>('4A'!Q41/'4A'!P41-1)*100</f>
        <v>1.8752192007143842</v>
      </c>
      <c r="R41" s="65">
        <f>('4A'!R41/'4A'!Q41-1)*100</f>
        <v>-100</v>
      </c>
      <c r="S41" s="65"/>
      <c r="T41" s="68"/>
      <c r="U41" s="65">
        <f>('4A'!U41/'4A'!T41-1)*100</f>
        <v>29.754185499700171</v>
      </c>
      <c r="V41" s="65">
        <f>('4A'!V41/'4A'!U41-1)*100</f>
        <v>-14.319888324945262</v>
      </c>
      <c r="W41" s="65">
        <f>('4A'!W41/'4A'!V41-1)*100</f>
        <v>22.075493752915023</v>
      </c>
      <c r="X41" s="65"/>
      <c r="Y41" s="65">
        <f>('4A'!Y41/'4A'!W41-1)*100</f>
        <v>-25.041425749788548</v>
      </c>
      <c r="Z41" s="65">
        <f>('4A'!Z41/'4A'!Y41-1)*100</f>
        <v>18.878107942004373</v>
      </c>
      <c r="AA41" s="65">
        <f>('4A'!AA41/'4A'!Z41-1)*100</f>
        <v>-10.829400588366433</v>
      </c>
      <c r="AB41" s="65">
        <f>('4A'!AB41/'4A'!AA41-1)*100</f>
        <v>22.035672362244064</v>
      </c>
      <c r="AC41" s="65"/>
      <c r="AD41" s="65">
        <f>('4A'!AD41/'4A'!AB41-1)*100</f>
        <v>-15.932760945271863</v>
      </c>
      <c r="AE41" s="65">
        <f>('4A'!AE41/'4A'!AD41-1)*100</f>
        <v>17.569803723255937</v>
      </c>
      <c r="AF41" s="65">
        <f>('4A'!AF41/'4A'!AE41-1)*100</f>
        <v>-7.4678550426460655</v>
      </c>
      <c r="AG41" s="65">
        <f>('4A'!AG41/'4A'!AF41-1)*100</f>
        <v>19.218039962481281</v>
      </c>
      <c r="AH41" s="65"/>
      <c r="AI41" s="65">
        <f>('4A'!AI41/'4A'!AG41-1)*100</f>
        <v>-25.524185433184154</v>
      </c>
      <c r="AJ41" s="65">
        <f>('4A'!AJ41/'4A'!AI41-1)*100</f>
        <v>15.77432166326156</v>
      </c>
      <c r="AK41" s="65">
        <f>('4A'!AK41/'4A'!AJ41-1)*100</f>
        <v>-5.4161045474039327</v>
      </c>
      <c r="AL41" s="65">
        <f>('4A'!AL41/'4A'!AK41-1)*100</f>
        <v>21.007406751560076</v>
      </c>
      <c r="AM41" s="65"/>
      <c r="AN41" s="65">
        <f>('4A'!AN41/'4A'!AL41-1)*100</f>
        <v>-22.578000203400084</v>
      </c>
      <c r="AO41" s="65">
        <f>('4A'!AO41/'4A'!AN41-1)*100</f>
        <v>21.048731388298727</v>
      </c>
      <c r="AP41" s="65">
        <f>('4A'!AP41/'4A'!AO41-1)*100</f>
        <v>-6.2019786533943027</v>
      </c>
      <c r="AQ41" s="65">
        <f>('4A'!AQ41/'4A'!AP41-1)*100</f>
        <v>17.150387596971473</v>
      </c>
      <c r="AR41" s="65"/>
      <c r="AS41" s="65">
        <f>('4A'!AS41/'4A'!AQ41-1)*100</f>
        <v>-28.328810315804574</v>
      </c>
      <c r="AT41" s="65">
        <f>('4A'!AT41/'4A'!AS41-1)*100</f>
        <v>-14.201227787360505</v>
      </c>
      <c r="AU41" s="65">
        <f>('4A'!AU41/'4A'!AT41-1)*100</f>
        <v>40.667900939710286</v>
      </c>
      <c r="AV41" s="65">
        <f>('4A'!AV41/'4A'!AU41-1)*100</f>
        <v>22.4789764498591</v>
      </c>
      <c r="AX41" s="65">
        <f>('4A'!AX41/'4A'!AV41-1)*100</f>
        <v>-25.413449862451788</v>
      </c>
      <c r="AY41" s="65">
        <f>('4A'!AY41/'4A'!AX41-1)*100</f>
        <v>11.17918892797638</v>
      </c>
      <c r="AZ41" s="65">
        <f>('4A'!AZ41/'4A'!AY41-1)*100</f>
        <v>-30.918765001803273</v>
      </c>
      <c r="BA41" s="65">
        <f>('4A'!BA41/'4A'!AZ41-1)*100</f>
        <v>80.773969534197576</v>
      </c>
      <c r="BB41" s="65"/>
      <c r="BC41" s="65">
        <f>('4A'!BC41/'4A'!BA41-1)*100</f>
        <v>-25.311823813724853</v>
      </c>
      <c r="BD41" s="65">
        <f>('4A'!BD41/'4A'!BC41-1)*100</f>
        <v>35.321393241448227</v>
      </c>
      <c r="BE41" s="65">
        <f>('4A'!BE41/'4A'!BD41-1)*100</f>
        <v>-18.420107281831577</v>
      </c>
      <c r="BF41" s="65">
        <f>('4A'!BF41/'4A'!BE41-1)*100</f>
        <v>34.869525515734303</v>
      </c>
      <c r="BG41" s="65"/>
      <c r="BH41" s="65">
        <f>('4A'!BH41/'4A'!BF41-1)*100</f>
        <v>-24.470208821386187</v>
      </c>
      <c r="BI41" s="65">
        <f>('4A'!BI41/'4A'!BH41-1)*100</f>
        <v>24.690917983991454</v>
      </c>
      <c r="BJ41" s="65">
        <f>('4A'!BJ41/'4A'!BI41-1)*100</f>
        <v>-14.415296742313732</v>
      </c>
      <c r="BK41" s="65">
        <f>('4A'!BK41/'4A'!BJ41-1)*100</f>
        <v>31.48300583446273</v>
      </c>
      <c r="BL41" s="65"/>
      <c r="BM41" s="65">
        <f>('4A'!BM41/'4A'!BK41-1)*100</f>
        <v>-24.830367023452858</v>
      </c>
      <c r="BN41" s="65">
        <f>('4A'!BN41/'4A'!BM41-1)*100</f>
        <v>27.360981202812983</v>
      </c>
      <c r="BO41" s="65">
        <f>('4A'!BO41/'4A'!BN41-1)*100</f>
        <v>-18.994465881696097</v>
      </c>
      <c r="BP41" s="65">
        <f>('4A'!BP41/'4A'!BO41-1)*100</f>
        <v>21.254954779880862</v>
      </c>
      <c r="BQ41" s="65"/>
      <c r="BR41" s="65">
        <f>('4A'!BR41/'4A'!BP41-1)*100</f>
        <v>-29.012624826549359</v>
      </c>
      <c r="BS41" s="65">
        <f>('4A'!BS41/'4A'!BR41-1)*100</f>
        <v>37.496354401797639</v>
      </c>
      <c r="BT41" s="65">
        <f>('4A'!BT41/'4A'!BS41-1)*100</f>
        <v>-100</v>
      </c>
      <c r="BU41" s="65" t="e">
        <f>('4A'!BU41/'4A'!BT41-1)*100</f>
        <v>#DIV/0!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440"/>
      <c r="CE41" s="440"/>
      <c r="CF41" s="440"/>
      <c r="CG41" s="440"/>
      <c r="CH41" s="440"/>
      <c r="CI41" s="552"/>
      <c r="CJ41" s="552">
        <f>I41-'[3]CURRENT (YoY)'!FW1810</f>
        <v>0</v>
      </c>
      <c r="CK41" s="552">
        <f>J41-'[3]CURRENT (YoY)'!FX1810</f>
        <v>0</v>
      </c>
      <c r="CL41" s="552">
        <f>K41-'[3]CURRENT (YoY)'!FY1810</f>
        <v>0</v>
      </c>
      <c r="CM41" s="552">
        <f>L41-'[3]CURRENT (YoY)'!FZ1810</f>
        <v>0</v>
      </c>
      <c r="CN41" s="552">
        <f>M41-'[3]CURRENT (YoY)'!GA1810</f>
        <v>0</v>
      </c>
      <c r="CO41" s="552">
        <f>N41-'[3]CURRENT (YoY)'!GB1810</f>
        <v>0</v>
      </c>
      <c r="CP41" s="552">
        <f>O41-'[3]CURRENT (YoY)'!GC1810</f>
        <v>0</v>
      </c>
      <c r="CQ41" s="552">
        <f>P41-'[3]CURRENT (YoY)'!GD1810</f>
        <v>0</v>
      </c>
      <c r="CR41" s="552">
        <f>Q41-'[3]CURRENT (YoY)'!GE1810</f>
        <v>0</v>
      </c>
      <c r="CS41" s="552"/>
      <c r="CT41" s="552"/>
      <c r="CU41" s="552"/>
      <c r="CV41" s="552"/>
      <c r="CW41" s="552"/>
      <c r="CX41" s="552"/>
      <c r="CY41" s="552">
        <f>Y41-'[3]CURRENT (QoQ)'!DK1810</f>
        <v>0</v>
      </c>
      <c r="CZ41" s="552">
        <f>Z41-'[3]CURRENT (QoQ)'!DL1810</f>
        <v>0</v>
      </c>
      <c r="DA41" s="552">
        <f>AA41-'[3]CURRENT (QoQ)'!DM1810</f>
        <v>0</v>
      </c>
      <c r="DB41" s="552">
        <f>AB41-'[3]CURRENT (QoQ)'!DN1810</f>
        <v>0</v>
      </c>
      <c r="DC41" s="552"/>
      <c r="DD41" s="552">
        <f>AD41-'[3]CURRENT (QoQ)'!DO1810</f>
        <v>0</v>
      </c>
      <c r="DE41" s="552">
        <f>AE41-'[3]CURRENT (QoQ)'!DP1810</f>
        <v>0</v>
      </c>
      <c r="DF41" s="552">
        <f>AF41-'[3]CURRENT (QoQ)'!DQ1810</f>
        <v>0</v>
      </c>
      <c r="DG41" s="552">
        <f>AG41-'[3]CURRENT (QoQ)'!DR1810</f>
        <v>0</v>
      </c>
      <c r="DH41" s="552"/>
      <c r="DI41" s="552">
        <f>AI41-'[3]CURRENT (QoQ)'!DS1810</f>
        <v>0</v>
      </c>
      <c r="DJ41" s="552">
        <f>AJ41-'[3]CURRENT (QoQ)'!DT1810</f>
        <v>0</v>
      </c>
      <c r="DK41" s="552">
        <f>AK41-'[3]CURRENT (QoQ)'!DU1810</f>
        <v>0</v>
      </c>
      <c r="DL41" s="552">
        <f>AL41-'[3]CURRENT (QoQ)'!DV1810</f>
        <v>0</v>
      </c>
      <c r="DM41" s="552"/>
      <c r="DN41" s="552">
        <f>AN41-'[3]CURRENT (QoQ)'!DW1810</f>
        <v>0</v>
      </c>
      <c r="DO41" s="552">
        <f>AO41-'[3]CURRENT (QoQ)'!DX1810</f>
        <v>0</v>
      </c>
      <c r="DP41" s="552">
        <f>AP41-'[3]CURRENT (QoQ)'!DY1810</f>
        <v>0</v>
      </c>
      <c r="DQ41" s="552">
        <f>AQ41-'[3]CURRENT (QoQ)'!DZ1810</f>
        <v>0</v>
      </c>
      <c r="DR41" s="552"/>
      <c r="DS41" s="552">
        <f>AS41-'[3]CURRENT (QoQ)'!EA1810</f>
        <v>0</v>
      </c>
      <c r="DT41" s="552">
        <f>AT41-'[3]CURRENT (QoQ)'!EB1810</f>
        <v>0</v>
      </c>
      <c r="DU41" s="552">
        <f>AU41-'[3]CURRENT (QoQ)'!EC1810</f>
        <v>0</v>
      </c>
      <c r="DV41" s="552">
        <f>AV41-'[3]CURRENT (QoQ)'!ED1810</f>
        <v>0</v>
      </c>
      <c r="DW41" s="552"/>
      <c r="DX41" s="552">
        <f>AX41-'[3]CURRENT (QoQ)'!EE1810</f>
        <v>0</v>
      </c>
      <c r="DY41" s="552">
        <f>AY41-'[3]CURRENT (QoQ)'!EF1810</f>
        <v>-4.4408920985006262E-14</v>
      </c>
      <c r="DZ41" s="552">
        <f>AZ41-'[3]CURRENT (QoQ)'!EG1810</f>
        <v>0</v>
      </c>
      <c r="EA41" s="552">
        <f>BA41-'[3]CURRENT (QoQ)'!EH1810</f>
        <v>0</v>
      </c>
      <c r="EB41" s="552"/>
      <c r="EC41" s="552">
        <f>BC41-'[3]CURRENT (QoQ)'!EI1810</f>
        <v>0</v>
      </c>
      <c r="ED41" s="552">
        <f>BD41-'[3]CURRENT (QoQ)'!EJ1810</f>
        <v>0</v>
      </c>
      <c r="EE41" s="552">
        <f>BE41-'[3]CURRENT (QoQ)'!EK1810</f>
        <v>0</v>
      </c>
      <c r="EF41" s="552">
        <f>BF41-'[3]CURRENT (QoQ)'!EL1810</f>
        <v>0</v>
      </c>
      <c r="EG41" s="552"/>
      <c r="EH41" s="552">
        <f>BH41-'[3]CURRENT (QoQ)'!EM1810</f>
        <v>0</v>
      </c>
      <c r="EI41" s="552">
        <f>BI41-'[3]CURRENT (QoQ)'!EN1810</f>
        <v>0</v>
      </c>
      <c r="EJ41" s="552">
        <f>BJ41-'[3]CURRENT (QoQ)'!EO1810</f>
        <v>0</v>
      </c>
      <c r="EK41" s="552">
        <f>BK41-'[3]CURRENT (QoQ)'!EP1810</f>
        <v>0</v>
      </c>
      <c r="EL41" s="552"/>
      <c r="EM41" s="552">
        <f>BM41-'[3]CURRENT (QoQ)'!EQ1810</f>
        <v>0</v>
      </c>
      <c r="EN41" s="552">
        <f>BN41-'[3]CURRENT (QoQ)'!ER1810</f>
        <v>0</v>
      </c>
      <c r="EO41" s="552">
        <f>BO41-'[3]CURRENT (QoQ)'!ES1810</f>
        <v>0</v>
      </c>
      <c r="EP41" s="552">
        <f>BP41-'[3]CURRENT (QoQ)'!ET1810</f>
        <v>0</v>
      </c>
      <c r="EQ41" s="552"/>
      <c r="ER41" s="552">
        <f>BR41-'[3]CURRENT (QoQ)'!EU1810</f>
        <v>0</v>
      </c>
      <c r="ES41" s="552">
        <f>BS41-'[3]CURRENT (QoQ)'!EV1810</f>
        <v>0</v>
      </c>
      <c r="ET41" s="552">
        <f>BT41-'[3]CURRENT (QoQ)'!EW1810</f>
        <v>0</v>
      </c>
      <c r="EU41" s="552" t="e">
        <f>BU41-'[3]CURRENT (QoQ)'!EX1810</f>
        <v>#DIV/0!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451"/>
      <c r="I42" s="65">
        <f>('4A'!I42/'4A'!H42-1)*100</f>
        <v>9.1899589361560619</v>
      </c>
      <c r="J42" s="65">
        <f>('4A'!J42/'4A'!I42-1)*100</f>
        <v>6.5865052785978984</v>
      </c>
      <c r="K42" s="65">
        <f>('4A'!K42/'4A'!J42-1)*100</f>
        <v>0.88856090263187415</v>
      </c>
      <c r="L42" s="65">
        <f>('4A'!L42/'4A'!K42-1)*100</f>
        <v>8.3518600667083387</v>
      </c>
      <c r="M42" s="65">
        <f>('4A'!M42/'4A'!L42-1)*100</f>
        <v>-5.689589399852979</v>
      </c>
      <c r="N42" s="65">
        <f>('4A'!N42/'4A'!M42-1)*100</f>
        <v>-4.3115625448118529</v>
      </c>
      <c r="O42" s="65">
        <f>('4A'!O42/'4A'!N42-1)*100</f>
        <v>11.6681457258903</v>
      </c>
      <c r="P42" s="65">
        <f>('4A'!P42/'4A'!O42-1)*100</f>
        <v>-1.5577661371393159</v>
      </c>
      <c r="Q42" s="65">
        <f>('4A'!Q42/'4A'!P42-1)*100</f>
        <v>8.9467712398547903</v>
      </c>
      <c r="R42" s="65">
        <f>('4A'!R42/'4A'!Q42-1)*100</f>
        <v>-100</v>
      </c>
      <c r="S42" s="65"/>
      <c r="T42" s="68"/>
      <c r="U42" s="65">
        <f>('4A'!U42/'4A'!T42-1)*100</f>
        <v>6.4819850331007123</v>
      </c>
      <c r="V42" s="65">
        <f>('4A'!V42/'4A'!U42-1)*100</f>
        <v>-13.155742500305589</v>
      </c>
      <c r="W42" s="65">
        <f>('4A'!W42/'4A'!V42-1)*100</f>
        <v>9.945127217261085</v>
      </c>
      <c r="X42" s="65"/>
      <c r="Y42" s="65">
        <f>('4A'!Y42/'4A'!W42-1)*100</f>
        <v>8.7163200261338289</v>
      </c>
      <c r="Z42" s="65">
        <f>('4A'!Z42/'4A'!Y42-1)*100</f>
        <v>5.400094977939518</v>
      </c>
      <c r="AA42" s="65">
        <f>('4A'!AA42/'4A'!Z42-1)*100</f>
        <v>-12.972275186996441</v>
      </c>
      <c r="AB42" s="65">
        <f>('4A'!AB42/'4A'!AA42-1)*100</f>
        <v>7.5295555425337612</v>
      </c>
      <c r="AC42" s="65"/>
      <c r="AD42" s="65">
        <f>('4A'!AD42/'4A'!AB42-1)*100</f>
        <v>14.686756029300518</v>
      </c>
      <c r="AE42" s="65">
        <f>('4A'!AE42/'4A'!AD42-1)*100</f>
        <v>1.0938641654822501</v>
      </c>
      <c r="AF42" s="65">
        <f>('4A'!AF42/'4A'!AE42-1)*100</f>
        <v>-13.779902169335855</v>
      </c>
      <c r="AG42" s="65">
        <f>('4A'!AG42/'4A'!AF42-1)*100</f>
        <v>-2.8880672445734445</v>
      </c>
      <c r="AH42" s="65"/>
      <c r="AI42" s="65">
        <f>('4A'!AI42/'4A'!AG42-1)*100</f>
        <v>17.874063329492174</v>
      </c>
      <c r="AJ42" s="65">
        <f>('4A'!AJ42/'4A'!AI42-1)*100</f>
        <v>1.2249131863408147</v>
      </c>
      <c r="AK42" s="65">
        <f>('4A'!AK42/'4A'!AJ42-1)*100</f>
        <v>-10.525572852666965</v>
      </c>
      <c r="AL42" s="65">
        <f>('4A'!AL42/'4A'!AK42-1)*100</f>
        <v>-5.8550973082339368</v>
      </c>
      <c r="AM42" s="65"/>
      <c r="AN42" s="65">
        <f>('4A'!AN42/'4A'!AL42-1)*100</f>
        <v>23.58167659603394</v>
      </c>
      <c r="AO42" s="65">
        <f>('4A'!AO42/'4A'!AN42-1)*100</f>
        <v>5.2318917595210346</v>
      </c>
      <c r="AP42" s="65">
        <f>('4A'!AP42/'4A'!AO42-1)*100</f>
        <v>-10.855241306725638</v>
      </c>
      <c r="AQ42" s="65">
        <f>('4A'!AQ42/'4A'!AP42-1)*100</f>
        <v>-5.4730270447376217</v>
      </c>
      <c r="AR42" s="65"/>
      <c r="AS42" s="65">
        <f>('4A'!AS42/'4A'!AQ42-1)*100</f>
        <v>17.527826262428302</v>
      </c>
      <c r="AT42" s="65">
        <f>('4A'!AT42/'4A'!AS42-1)*100</f>
        <v>-36.321520753064732</v>
      </c>
      <c r="AU42" s="65">
        <f>('4A'!AU42/'4A'!AT42-1)*100</f>
        <v>51.564646676473359</v>
      </c>
      <c r="AV42" s="65">
        <f>('4A'!AV42/'4A'!AU42-1)*100</f>
        <v>-6.0586951453726172</v>
      </c>
      <c r="AX42" s="65">
        <f>('4A'!AX42/'4A'!AV42-1)*100</f>
        <v>14.456691078544726</v>
      </c>
      <c r="AY42" s="65">
        <f>('4A'!AY42/'4A'!AX42-1)*100</f>
        <v>-13.165858835906629</v>
      </c>
      <c r="AZ42" s="65">
        <f>('4A'!AZ42/'4A'!AY42-1)*100</f>
        <v>-36.556286516499092</v>
      </c>
      <c r="BA42" s="65">
        <f>('4A'!BA42/'4A'!AZ42-1)*100</f>
        <v>48.113794311954663</v>
      </c>
      <c r="BB42" s="65"/>
      <c r="BC42" s="65">
        <f>('4A'!BC42/'4A'!BA42-1)*100</f>
        <v>30.349245369988086</v>
      </c>
      <c r="BD42" s="65">
        <f>('4A'!BD42/'4A'!BC42-1)*100</f>
        <v>-3.5381977388909247</v>
      </c>
      <c r="BE42" s="65">
        <f>('4A'!BE42/'4A'!BD42-1)*100</f>
        <v>-28.178740312058835</v>
      </c>
      <c r="BF42" s="65">
        <f>('4A'!BF42/'4A'!BE42-1)*100</f>
        <v>6.7009524491750128</v>
      </c>
      <c r="BG42" s="65"/>
      <c r="BH42" s="65">
        <f>('4A'!BH42/'4A'!BF42-1)*100</f>
        <v>24.445197340920387</v>
      </c>
      <c r="BI42" s="65">
        <f>('4A'!BI42/'4A'!BH42-1)*100</f>
        <v>0.7199760568991298</v>
      </c>
      <c r="BJ42" s="65">
        <f>('4A'!BJ42/'4A'!BI42-1)*100</f>
        <v>-25.400379029512443</v>
      </c>
      <c r="BK42" s="65">
        <f>('4A'!BK42/'4A'!BJ42-1)*100</f>
        <v>16.614175887338046</v>
      </c>
      <c r="BL42" s="65"/>
      <c r="BM42" s="65">
        <f>('4A'!BM42/'4A'!BK42-1)*100</f>
        <v>27.743148262596584</v>
      </c>
      <c r="BN42" s="65">
        <f>('4A'!BN42/'4A'!BM42-1)*100</f>
        <v>-0.45076511476006553</v>
      </c>
      <c r="BO42" s="65">
        <f>('4A'!BO42/'4A'!BN42-1)*100</f>
        <v>-27.739372700410136</v>
      </c>
      <c r="BP42" s="65">
        <f>('4A'!BP42/'4A'!BO42-1)*100</f>
        <v>14.421979798021534</v>
      </c>
      <c r="BQ42" s="65"/>
      <c r="BR42" s="65">
        <f>('4A'!BR42/'4A'!BP42-1)*100</f>
        <v>26.594891227594331</v>
      </c>
      <c r="BS42" s="65">
        <f>('4A'!BS42/'4A'!BR42-1)*100</f>
        <v>3.2040644798566165</v>
      </c>
      <c r="BT42" s="65">
        <f>('4A'!BT42/'4A'!BS42-1)*100</f>
        <v>-100</v>
      </c>
      <c r="BU42" s="65" t="e">
        <f>('4A'!BU42/'4A'!BT42-1)*100</f>
        <v>#DIV/0!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440"/>
      <c r="CE42" s="440"/>
      <c r="CF42" s="440"/>
      <c r="CG42" s="440"/>
      <c r="CH42" s="440"/>
      <c r="CI42" s="552"/>
      <c r="CJ42" s="552">
        <f>I42-'[3]CURRENT (YoY)'!FW1811</f>
        <v>0</v>
      </c>
      <c r="CK42" s="552">
        <f>J42-'[3]CURRENT (YoY)'!FX1811</f>
        <v>0</v>
      </c>
      <c r="CL42" s="552">
        <f>K42-'[3]CURRENT (YoY)'!FY1811</f>
        <v>0</v>
      </c>
      <c r="CM42" s="552">
        <f>L42-'[3]CURRENT (YoY)'!FZ1811</f>
        <v>0</v>
      </c>
      <c r="CN42" s="552">
        <f>M42-'[3]CURRENT (YoY)'!GA1811</f>
        <v>0</v>
      </c>
      <c r="CO42" s="552">
        <f>N42-'[3]CURRENT (YoY)'!GB1811</f>
        <v>0</v>
      </c>
      <c r="CP42" s="552">
        <f>O42-'[3]CURRENT (YoY)'!GC1811</f>
        <v>0</v>
      </c>
      <c r="CQ42" s="552">
        <f>P42-'[3]CURRENT (YoY)'!GD1811</f>
        <v>0</v>
      </c>
      <c r="CR42" s="552">
        <f>Q42-'[3]CURRENT (YoY)'!GE1811</f>
        <v>0</v>
      </c>
      <c r="CS42" s="552"/>
      <c r="CT42" s="552"/>
      <c r="CU42" s="552"/>
      <c r="CV42" s="552"/>
      <c r="CW42" s="552"/>
      <c r="CX42" s="552"/>
      <c r="CY42" s="552">
        <f>Y42-'[3]CURRENT (QoQ)'!DK1811</f>
        <v>0</v>
      </c>
      <c r="CZ42" s="552">
        <f>Z42-'[3]CURRENT (QoQ)'!DL1811</f>
        <v>0</v>
      </c>
      <c r="DA42" s="552">
        <f>AA42-'[3]CURRENT (QoQ)'!DM1811</f>
        <v>0</v>
      </c>
      <c r="DB42" s="552">
        <f>AB42-'[3]CURRENT (QoQ)'!DN1811</f>
        <v>0</v>
      </c>
      <c r="DC42" s="552"/>
      <c r="DD42" s="552">
        <f>AD42-'[3]CURRENT (QoQ)'!DO1811</f>
        <v>0</v>
      </c>
      <c r="DE42" s="552">
        <f>AE42-'[3]CURRENT (QoQ)'!DP1811</f>
        <v>0</v>
      </c>
      <c r="DF42" s="552">
        <f>AF42-'[3]CURRENT (QoQ)'!DQ1811</f>
        <v>0</v>
      </c>
      <c r="DG42" s="552">
        <f>AG42-'[3]CURRENT (QoQ)'!DR1811</f>
        <v>0</v>
      </c>
      <c r="DH42" s="552"/>
      <c r="DI42" s="552">
        <f>AI42-'[3]CURRENT (QoQ)'!DS1811</f>
        <v>0</v>
      </c>
      <c r="DJ42" s="552">
        <f>AJ42-'[3]CURRENT (QoQ)'!DT1811</f>
        <v>0</v>
      </c>
      <c r="DK42" s="552">
        <f>AK42-'[3]CURRENT (QoQ)'!DU1811</f>
        <v>0</v>
      </c>
      <c r="DL42" s="552">
        <f>AL42-'[3]CURRENT (QoQ)'!DV1811</f>
        <v>0</v>
      </c>
      <c r="DM42" s="552"/>
      <c r="DN42" s="552">
        <f>AN42-'[3]CURRENT (QoQ)'!DW1811</f>
        <v>0</v>
      </c>
      <c r="DO42" s="552">
        <f>AO42-'[3]CURRENT (QoQ)'!DX1811</f>
        <v>0</v>
      </c>
      <c r="DP42" s="552">
        <f>AP42-'[3]CURRENT (QoQ)'!DY1811</f>
        <v>0</v>
      </c>
      <c r="DQ42" s="552">
        <f>AQ42-'[3]CURRENT (QoQ)'!DZ1811</f>
        <v>0</v>
      </c>
      <c r="DR42" s="552"/>
      <c r="DS42" s="552">
        <f>AS42-'[3]CURRENT (QoQ)'!EA1811</f>
        <v>0</v>
      </c>
      <c r="DT42" s="552">
        <f>AT42-'[3]CURRENT (QoQ)'!EB1811</f>
        <v>0</v>
      </c>
      <c r="DU42" s="552">
        <f>AU42-'[3]CURRENT (QoQ)'!EC1811</f>
        <v>0</v>
      </c>
      <c r="DV42" s="552">
        <f>AV42-'[3]CURRENT (QoQ)'!ED1811</f>
        <v>0</v>
      </c>
      <c r="DW42" s="552"/>
      <c r="DX42" s="552">
        <f>AX42-'[3]CURRENT (QoQ)'!EE1811</f>
        <v>0</v>
      </c>
      <c r="DY42" s="552">
        <f>AY42-'[3]CURRENT (QoQ)'!EF1811</f>
        <v>0</v>
      </c>
      <c r="DZ42" s="552">
        <f>AZ42-'[3]CURRENT (QoQ)'!EG1811</f>
        <v>0</v>
      </c>
      <c r="EA42" s="552">
        <f>BA42-'[3]CURRENT (QoQ)'!EH1811</f>
        <v>0</v>
      </c>
      <c r="EB42" s="552"/>
      <c r="EC42" s="552">
        <f>BC42-'[3]CURRENT (QoQ)'!EI1811</f>
        <v>0</v>
      </c>
      <c r="ED42" s="552">
        <f>BD42-'[3]CURRENT (QoQ)'!EJ1811</f>
        <v>0</v>
      </c>
      <c r="EE42" s="552">
        <f>BE42-'[3]CURRENT (QoQ)'!EK1811</f>
        <v>0</v>
      </c>
      <c r="EF42" s="552">
        <f>BF42-'[3]CURRENT (QoQ)'!EL1811</f>
        <v>0</v>
      </c>
      <c r="EG42" s="552"/>
      <c r="EH42" s="552">
        <f>BH42-'[3]CURRENT (QoQ)'!EM1811</f>
        <v>0</v>
      </c>
      <c r="EI42" s="552">
        <f>BI42-'[3]CURRENT (QoQ)'!EN1811</f>
        <v>0</v>
      </c>
      <c r="EJ42" s="552">
        <f>BJ42-'[3]CURRENT (QoQ)'!EO1811</f>
        <v>0</v>
      </c>
      <c r="EK42" s="552">
        <f>BK42-'[3]CURRENT (QoQ)'!EP1811</f>
        <v>0</v>
      </c>
      <c r="EL42" s="552"/>
      <c r="EM42" s="552">
        <f>BM42-'[3]CURRENT (QoQ)'!EQ1811</f>
        <v>0</v>
      </c>
      <c r="EN42" s="552">
        <f>BN42-'[3]CURRENT (QoQ)'!ER1811</f>
        <v>0</v>
      </c>
      <c r="EO42" s="552">
        <f>BO42-'[3]CURRENT (QoQ)'!ES1811</f>
        <v>0</v>
      </c>
      <c r="EP42" s="552">
        <f>BP42-'[3]CURRENT (QoQ)'!ET1811</f>
        <v>0</v>
      </c>
      <c r="EQ42" s="552"/>
      <c r="ER42" s="552">
        <f>BR42-'[3]CURRENT (QoQ)'!EU1811</f>
        <v>0</v>
      </c>
      <c r="ES42" s="552">
        <f>BS42-'[3]CURRENT (QoQ)'!EV1811</f>
        <v>0</v>
      </c>
      <c r="ET42" s="552">
        <f>BT42-'[3]CURRENT (QoQ)'!EW1811</f>
        <v>0</v>
      </c>
      <c r="EU42" s="552" t="e">
        <f>BU42-'[3]CURRENT (QoQ)'!EX1811</f>
        <v>#DIV/0!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451"/>
      <c r="I43" s="65">
        <f>('4A'!I43/'4A'!H43-1)*100</f>
        <v>3.1849456373153284</v>
      </c>
      <c r="J43" s="65">
        <f>('4A'!J43/'4A'!I43-1)*100</f>
        <v>9.0906703824330304</v>
      </c>
      <c r="K43" s="65">
        <f>('4A'!K43/'4A'!J43-1)*100</f>
        <v>4.804155527273446</v>
      </c>
      <c r="L43" s="65">
        <f>('4A'!L43/'4A'!K43-1)*100</f>
        <v>6.1309888727482109</v>
      </c>
      <c r="M43" s="65">
        <f>('4A'!M43/'4A'!L43-1)*100</f>
        <v>-8.8157206005173183</v>
      </c>
      <c r="N43" s="65">
        <f>('4A'!N43/'4A'!M43-1)*100</f>
        <v>-0.20644739139985546</v>
      </c>
      <c r="O43" s="65">
        <f>('4A'!O43/'4A'!N43-1)*100</f>
        <v>10.485743837456486</v>
      </c>
      <c r="P43" s="65">
        <f>('4A'!P43/'4A'!O43-1)*100</f>
        <v>6.314021697549177</v>
      </c>
      <c r="Q43" s="65">
        <f>('4A'!Q43/'4A'!P43-1)*100</f>
        <v>6.2942038591589089</v>
      </c>
      <c r="R43" s="65">
        <f>('4A'!R43/'4A'!Q43-1)*100</f>
        <v>-100</v>
      </c>
      <c r="S43" s="65"/>
      <c r="T43" s="68"/>
      <c r="U43" s="65">
        <f>('4A'!U43/'4A'!T43-1)*100</f>
        <v>-0.92559123036274338</v>
      </c>
      <c r="V43" s="65">
        <f>('4A'!V43/'4A'!U43-1)*100</f>
        <v>33.522642871029888</v>
      </c>
      <c r="W43" s="65">
        <f>('4A'!W43/'4A'!V43-1)*100</f>
        <v>-1.4330029361539154</v>
      </c>
      <c r="X43" s="65"/>
      <c r="Y43" s="65">
        <f>('4A'!Y43/'4A'!W43-1)*100</f>
        <v>-18.043444229879711</v>
      </c>
      <c r="Z43" s="65">
        <f>('4A'!Z43/'4A'!Y43-1)*100</f>
        <v>-2.7395439445166203</v>
      </c>
      <c r="AA43" s="65">
        <f>('4A'!AA43/'4A'!Z43-1)*100</f>
        <v>27.484355804055816</v>
      </c>
      <c r="AB43" s="65">
        <f>('4A'!AB43/'4A'!AA43-1)*100</f>
        <v>0.49271145707479036</v>
      </c>
      <c r="AC43" s="65"/>
      <c r="AD43" s="65">
        <f>('4A'!AD43/'4A'!AB43-1)*100</f>
        <v>-20.004979050567684</v>
      </c>
      <c r="AE43" s="65">
        <f>('4A'!AE43/'4A'!AD43-1)*100</f>
        <v>10.748338693174464</v>
      </c>
      <c r="AF43" s="65">
        <f>('4A'!AF43/'4A'!AE43-1)*100</f>
        <v>26.860645636907755</v>
      </c>
      <c r="AG43" s="65">
        <f>('4A'!AG43/'4A'!AF43-1)*100</f>
        <v>-2.6856555634503287</v>
      </c>
      <c r="AH43" s="65"/>
      <c r="AI43" s="65">
        <f>('4A'!AI43/'4A'!AG43-1)*100</f>
        <v>-23.80648288468652</v>
      </c>
      <c r="AJ43" s="65">
        <f>('4A'!AJ43/'4A'!AI43-1)*100</f>
        <v>10.926374693102957</v>
      </c>
      <c r="AK43" s="65">
        <f>('4A'!AK43/'4A'!AJ43-1)*100</f>
        <v>27.069348587664766</v>
      </c>
      <c r="AL43" s="65">
        <f>('4A'!AL43/'4A'!AK43-1)*100</f>
        <v>-1.3578218204164383</v>
      </c>
      <c r="AM43" s="65"/>
      <c r="AN43" s="65">
        <f>('4A'!AN43/'4A'!AL43-1)*100</f>
        <v>-19.712638414029893</v>
      </c>
      <c r="AO43" s="65">
        <f>('4A'!AO43/'4A'!AN43-1)*100</f>
        <v>0.25539870532858</v>
      </c>
      <c r="AP43" s="65">
        <f>('4A'!AP43/'4A'!AO43-1)*100</f>
        <v>29.499492922684123</v>
      </c>
      <c r="AQ43" s="65">
        <f>('4A'!AQ43/'4A'!AP43-1)*100</f>
        <v>5.2494538690652792</v>
      </c>
      <c r="AR43" s="65"/>
      <c r="AS43" s="65">
        <f>('4A'!AS43/'4A'!AQ43-1)*100</f>
        <v>-24.464021573418837</v>
      </c>
      <c r="AT43" s="65">
        <f>('4A'!AT43/'4A'!AS43-1)*100</f>
        <v>-41.258130661090007</v>
      </c>
      <c r="AU43" s="65">
        <f>('4A'!AU43/'4A'!AT43-1)*100</f>
        <v>114.2270651369853</v>
      </c>
      <c r="AV43" s="65">
        <f>('4A'!AV43/'4A'!AU43-1)*100</f>
        <v>1.5089796891156082</v>
      </c>
      <c r="AX43" s="65">
        <f>('4A'!AX43/'4A'!AV43-1)*100</f>
        <v>-21.496622734533343</v>
      </c>
      <c r="AY43" s="65">
        <f>('4A'!AY43/'4A'!AX43-1)*100</f>
        <v>-16.418914057434808</v>
      </c>
      <c r="AZ43" s="65">
        <f>('4A'!AZ43/'4A'!AY43-1)*100</f>
        <v>12.795013612844674</v>
      </c>
      <c r="BA43" s="65">
        <f>('4A'!BA43/'4A'!AZ43-1)*100</f>
        <v>40.509433821458018</v>
      </c>
      <c r="BB43" s="65"/>
      <c r="BC43" s="65">
        <f>('4A'!BC43/'4A'!BA43-1)*100</f>
        <v>-21.959556675007242</v>
      </c>
      <c r="BD43" s="65">
        <f>('4A'!BD43/'4A'!BC43-1)*100</f>
        <v>-7.9963338077434383</v>
      </c>
      <c r="BE43" s="65">
        <f>('4A'!BE43/'4A'!BD43-1)*100</f>
        <v>20.384452672327981</v>
      </c>
      <c r="BF43" s="65">
        <f>('4A'!BF43/'4A'!BE43-1)*100</f>
        <v>22.588764001915386</v>
      </c>
      <c r="BG43" s="65"/>
      <c r="BH43" s="65">
        <f>('4A'!BH43/'4A'!BF43-1)*100</f>
        <v>-22.216455940937497</v>
      </c>
      <c r="BI43" s="65">
        <f>('4A'!BI43/'4A'!BH43-1)*100</f>
        <v>-6.8000707671114107</v>
      </c>
      <c r="BJ43" s="65">
        <f>('4A'!BJ43/'4A'!BI43-1)*100</f>
        <v>21.084906955484193</v>
      </c>
      <c r="BK43" s="65">
        <f>('4A'!BK43/'4A'!BJ43-1)*100</f>
        <v>19.983085571145367</v>
      </c>
      <c r="BL43" s="65"/>
      <c r="BM43" s="65">
        <f>('4A'!BM43/'4A'!BK43-1)*100</f>
        <v>-23.186072154613491</v>
      </c>
      <c r="BN43" s="65">
        <f>('4A'!BN43/'4A'!BM43-1)*100</f>
        <v>-5.7173321605693328</v>
      </c>
      <c r="BO43" s="65">
        <f>('4A'!BO43/'4A'!BN43-1)*100</f>
        <v>25.345023558621314</v>
      </c>
      <c r="BP43" s="65">
        <f>('4A'!BP43/'4A'!BO43-1)*100</f>
        <v>17.361859145317471</v>
      </c>
      <c r="BQ43" s="65"/>
      <c r="BR43" s="65">
        <f>('4A'!BR43/'4A'!BP43-1)*100</f>
        <v>-22.094504347452748</v>
      </c>
      <c r="BS43" s="65">
        <f>('4A'!BS43/'4A'!BR43-1)*100</f>
        <v>-8.6376525849493397</v>
      </c>
      <c r="BT43" s="65">
        <f>('4A'!BT43/'4A'!BS43-1)*100</f>
        <v>-100</v>
      </c>
      <c r="BU43" s="65" t="e">
        <f>('4A'!BU43/'4A'!BT43-1)*100</f>
        <v>#DIV/0!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440"/>
      <c r="CE43" s="440"/>
      <c r="CF43" s="440"/>
      <c r="CG43" s="440"/>
      <c r="CH43" s="440"/>
      <c r="CI43" s="552"/>
      <c r="CJ43" s="552">
        <f>I43-'[3]CURRENT (YoY)'!FW1812</f>
        <v>0</v>
      </c>
      <c r="CK43" s="552">
        <f>J43-'[3]CURRENT (YoY)'!FX1812</f>
        <v>0</v>
      </c>
      <c r="CL43" s="552">
        <f>K43-'[3]CURRENT (YoY)'!FY1812</f>
        <v>0</v>
      </c>
      <c r="CM43" s="552">
        <f>L43-'[3]CURRENT (YoY)'!FZ1812</f>
        <v>0</v>
      </c>
      <c r="CN43" s="552">
        <f>M43-'[3]CURRENT (YoY)'!GA1812</f>
        <v>0</v>
      </c>
      <c r="CO43" s="552">
        <f>N43-'[3]CURRENT (YoY)'!GB1812</f>
        <v>0</v>
      </c>
      <c r="CP43" s="552">
        <f>O43-'[3]CURRENT (YoY)'!GC1812</f>
        <v>0</v>
      </c>
      <c r="CQ43" s="552">
        <f>P43-'[3]CURRENT (YoY)'!GD1812</f>
        <v>0</v>
      </c>
      <c r="CR43" s="552">
        <f>Q43-'[3]CURRENT (YoY)'!GE1812</f>
        <v>0</v>
      </c>
      <c r="CS43" s="552"/>
      <c r="CT43" s="552"/>
      <c r="CU43" s="552"/>
      <c r="CV43" s="552"/>
      <c r="CW43" s="552"/>
      <c r="CX43" s="552"/>
      <c r="CY43" s="552">
        <f>Y43-'[3]CURRENT (QoQ)'!DK1812</f>
        <v>0</v>
      </c>
      <c r="CZ43" s="552">
        <f>Z43-'[3]CURRENT (QoQ)'!DL1812</f>
        <v>0</v>
      </c>
      <c r="DA43" s="552">
        <f>AA43-'[3]CURRENT (QoQ)'!DM1812</f>
        <v>0</v>
      </c>
      <c r="DB43" s="552">
        <f>AB43-'[3]CURRENT (QoQ)'!DN1812</f>
        <v>0</v>
      </c>
      <c r="DC43" s="552"/>
      <c r="DD43" s="552">
        <f>AD43-'[3]CURRENT (QoQ)'!DO1812</f>
        <v>0</v>
      </c>
      <c r="DE43" s="552">
        <f>AE43-'[3]CURRENT (QoQ)'!DP1812</f>
        <v>0</v>
      </c>
      <c r="DF43" s="552">
        <f>AF43-'[3]CURRENT (QoQ)'!DQ1812</f>
        <v>0</v>
      </c>
      <c r="DG43" s="552">
        <f>AG43-'[3]CURRENT (QoQ)'!DR1812</f>
        <v>0</v>
      </c>
      <c r="DH43" s="552"/>
      <c r="DI43" s="552">
        <f>AI43-'[3]CURRENT (QoQ)'!DS1812</f>
        <v>0</v>
      </c>
      <c r="DJ43" s="552">
        <f>AJ43-'[3]CURRENT (QoQ)'!DT1812</f>
        <v>0</v>
      </c>
      <c r="DK43" s="552">
        <f>AK43-'[3]CURRENT (QoQ)'!DU1812</f>
        <v>0</v>
      </c>
      <c r="DL43" s="552">
        <f>AL43-'[3]CURRENT (QoQ)'!DV1812</f>
        <v>0</v>
      </c>
      <c r="DM43" s="552"/>
      <c r="DN43" s="552">
        <f>AN43-'[3]CURRENT (QoQ)'!DW1812</f>
        <v>0</v>
      </c>
      <c r="DO43" s="552">
        <f>AO43-'[3]CURRENT (QoQ)'!DX1812</f>
        <v>0</v>
      </c>
      <c r="DP43" s="552">
        <f>AP43-'[3]CURRENT (QoQ)'!DY1812</f>
        <v>0</v>
      </c>
      <c r="DQ43" s="552">
        <f>AQ43-'[3]CURRENT (QoQ)'!DZ1812</f>
        <v>0</v>
      </c>
      <c r="DR43" s="552"/>
      <c r="DS43" s="552">
        <f>AS43-'[3]CURRENT (QoQ)'!EA1812</f>
        <v>0</v>
      </c>
      <c r="DT43" s="552">
        <f>AT43-'[3]CURRENT (QoQ)'!EB1812</f>
        <v>0</v>
      </c>
      <c r="DU43" s="552">
        <f>AU43-'[3]CURRENT (QoQ)'!EC1812</f>
        <v>0</v>
      </c>
      <c r="DV43" s="552">
        <f>AV43-'[3]CURRENT (QoQ)'!ED1812</f>
        <v>0</v>
      </c>
      <c r="DW43" s="552"/>
      <c r="DX43" s="552">
        <f>AX43-'[3]CURRENT (QoQ)'!EE1812</f>
        <v>0</v>
      </c>
      <c r="DY43" s="552">
        <f>AY43-'[3]CURRENT (QoQ)'!EF1812</f>
        <v>0</v>
      </c>
      <c r="DZ43" s="552">
        <f>AZ43-'[3]CURRENT (QoQ)'!EG1812</f>
        <v>0</v>
      </c>
      <c r="EA43" s="552">
        <f>BA43-'[3]CURRENT (QoQ)'!EH1812</f>
        <v>0</v>
      </c>
      <c r="EB43" s="552"/>
      <c r="EC43" s="552">
        <f>BC43-'[3]CURRENT (QoQ)'!EI1812</f>
        <v>0</v>
      </c>
      <c r="ED43" s="552">
        <f>BD43-'[3]CURRENT (QoQ)'!EJ1812</f>
        <v>0</v>
      </c>
      <c r="EE43" s="552">
        <f>BE43-'[3]CURRENT (QoQ)'!EK1812</f>
        <v>0</v>
      </c>
      <c r="EF43" s="552">
        <f>BF43-'[3]CURRENT (QoQ)'!EL1812</f>
        <v>0</v>
      </c>
      <c r="EG43" s="552"/>
      <c r="EH43" s="552">
        <f>BH43-'[3]CURRENT (QoQ)'!EM1812</f>
        <v>0</v>
      </c>
      <c r="EI43" s="552">
        <f>BI43-'[3]CURRENT (QoQ)'!EN1812</f>
        <v>0</v>
      </c>
      <c r="EJ43" s="552">
        <f>BJ43-'[3]CURRENT (QoQ)'!EO1812</f>
        <v>0</v>
      </c>
      <c r="EK43" s="552">
        <f>BK43-'[3]CURRENT (QoQ)'!EP1812</f>
        <v>0</v>
      </c>
      <c r="EL43" s="552"/>
      <c r="EM43" s="552">
        <f>BM43-'[3]CURRENT (QoQ)'!EQ1812</f>
        <v>0</v>
      </c>
      <c r="EN43" s="552">
        <f>BN43-'[3]CURRENT (QoQ)'!ER1812</f>
        <v>0</v>
      </c>
      <c r="EO43" s="552">
        <f>BO43-'[3]CURRENT (QoQ)'!ES1812</f>
        <v>0</v>
      </c>
      <c r="EP43" s="552">
        <f>BP43-'[3]CURRENT (QoQ)'!ET1812</f>
        <v>0</v>
      </c>
      <c r="EQ43" s="552"/>
      <c r="ER43" s="552">
        <f>BR43-'[3]CURRENT (QoQ)'!EU1812</f>
        <v>0</v>
      </c>
      <c r="ES43" s="552">
        <f>BS43-'[3]CURRENT (QoQ)'!EV1812</f>
        <v>0</v>
      </c>
      <c r="ET43" s="552">
        <f>BT43-'[3]CURRENT (QoQ)'!EW1812</f>
        <v>0</v>
      </c>
      <c r="EU43" s="552" t="e">
        <f>BU43-'[3]CURRENT (QoQ)'!EX1812</f>
        <v>#DIV/0!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5"/>
      <c r="I44" s="185"/>
      <c r="J44" s="185"/>
      <c r="K44" s="185"/>
      <c r="L44" s="185"/>
      <c r="M44" s="283"/>
      <c r="N44" s="283"/>
      <c r="O44" s="283"/>
      <c r="P44" s="283"/>
      <c r="Q44" s="283"/>
      <c r="R44" s="283"/>
      <c r="S44" s="283"/>
      <c r="T44" s="186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287"/>
      <c r="AV44" s="185"/>
      <c r="AW44" s="283"/>
      <c r="AX44" s="287"/>
      <c r="AY44" s="287"/>
      <c r="AZ44" s="287"/>
      <c r="BA44" s="287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185"/>
      <c r="BW44" s="185"/>
      <c r="BX44" s="182"/>
      <c r="BY44" s="183"/>
      <c r="BZ44" s="183"/>
      <c r="CA44" s="184"/>
      <c r="CB44" s="184"/>
      <c r="CC44" s="184"/>
      <c r="CD44" s="440"/>
      <c r="CE44" s="440"/>
      <c r="CF44" s="440"/>
      <c r="CG44" s="440"/>
      <c r="CH44" s="440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452"/>
      <c r="I45" s="64">
        <f>('4A'!I45/'4A'!H45-1)*100</f>
        <v>10.304895531698088</v>
      </c>
      <c r="J45" s="64">
        <f>('4A'!J45/'4A'!I45-1)*100</f>
        <v>8.9421286907941813</v>
      </c>
      <c r="K45" s="64">
        <f>('4A'!K45/'4A'!J45-1)*100</f>
        <v>5.2529524816958384</v>
      </c>
      <c r="L45" s="64">
        <f>('4A'!L45/'4A'!K45-1)*100</f>
        <v>1.4556954895383223</v>
      </c>
      <c r="M45" s="64">
        <f>('4A'!M45/'4A'!L45-1)*100</f>
        <v>-18.869212363702715</v>
      </c>
      <c r="N45" s="64">
        <f>('4A'!N45/'4A'!M45-1)*100</f>
        <v>-3.4753718797121969</v>
      </c>
      <c r="O45" s="64">
        <f>('4A'!O45/'4A'!N45-1)*100</f>
        <v>9.2898479183207492</v>
      </c>
      <c r="P45" s="64">
        <f>('4A'!P45/'4A'!O45-1)*100</f>
        <v>8.418560276367316</v>
      </c>
      <c r="Q45" s="64">
        <f>('4A'!Q45/'4A'!P45-1)*100</f>
        <v>18.401473615308085</v>
      </c>
      <c r="R45" s="64">
        <f>('4A'!R45/'4A'!Q45-1)*100</f>
        <v>-100</v>
      </c>
      <c r="S45" s="64"/>
      <c r="T45" s="67"/>
      <c r="U45" s="64">
        <f>('4A'!U45/'4A'!T45-1)*100</f>
        <v>-5.8385267134826391</v>
      </c>
      <c r="V45" s="64">
        <f>('4A'!V45/'4A'!U45-1)*100</f>
        <v>10.868151892385281</v>
      </c>
      <c r="W45" s="64">
        <f>('4A'!W45/'4A'!V45-1)*100</f>
        <v>0.44119966512552455</v>
      </c>
      <c r="X45" s="64"/>
      <c r="Y45" s="64">
        <f>('4A'!Y45/'4A'!W45-1)*100</f>
        <v>5.9374595922008888</v>
      </c>
      <c r="Z45" s="64">
        <f>('4A'!Z45/'4A'!Y45-1)*100</f>
        <v>-5.2098530054681795</v>
      </c>
      <c r="AA45" s="64">
        <f>('4A'!AA45/'4A'!Z45-1)*100</f>
        <v>9.76089819689523</v>
      </c>
      <c r="AB45" s="64">
        <f>('4A'!AB45/'4A'!AA45-1)*100</f>
        <v>-2.1943958865971114</v>
      </c>
      <c r="AC45" s="64"/>
      <c r="AD45" s="64">
        <f>('4A'!AD45/'4A'!AB45-1)*100</f>
        <v>7.352041656710151</v>
      </c>
      <c r="AE45" s="64">
        <f>('4A'!AE45/'4A'!AD45-1)*100</f>
        <v>-3.7078510572095547</v>
      </c>
      <c r="AF45" s="64">
        <f>('4A'!AF45/'4A'!AE45-1)*100</f>
        <v>7.0913606896149339</v>
      </c>
      <c r="AG45" s="64">
        <f>('4A'!AG45/'4A'!AF45-1)*100</f>
        <v>-2.9445976084022107</v>
      </c>
      <c r="AH45" s="64"/>
      <c r="AI45" s="64">
        <f>('4A'!AI45/'4A'!AG45-1)*100</f>
        <v>5.8860268802023885</v>
      </c>
      <c r="AJ45" s="64">
        <f>('4A'!AJ45/'4A'!AI45-1)*100</f>
        <v>-3.8261769034985793</v>
      </c>
      <c r="AK45" s="64">
        <f>('4A'!AK45/'4A'!AJ45-1)*100</f>
        <v>6.9778471923388707</v>
      </c>
      <c r="AL45" s="64">
        <f>('4A'!AL45/'4A'!AK45-1)*100</f>
        <v>-5.0236274904602034</v>
      </c>
      <c r="AM45" s="64"/>
      <c r="AN45" s="64">
        <f>('4A'!AN45/'4A'!AL45-1)*100</f>
        <v>3.9650770981278782</v>
      </c>
      <c r="AO45" s="64">
        <f>('4A'!AO45/'4A'!AN45-1)*100</f>
        <v>-3.1180956933344994</v>
      </c>
      <c r="AP45" s="64">
        <f>('4A'!AP45/'4A'!AO45-1)*100</f>
        <v>4.4487823269422355</v>
      </c>
      <c r="AQ45" s="64">
        <f>('4A'!AQ45/'4A'!AP45-1)*100</f>
        <v>-2.9827687140051906</v>
      </c>
      <c r="AR45" s="64"/>
      <c r="AS45" s="64">
        <f>('4A'!AS45/'4A'!AQ45-1)*100</f>
        <v>-4.4388188423286845</v>
      </c>
      <c r="AT45" s="64">
        <f>('4A'!AT45/'4A'!AS45-1)*100</f>
        <v>-42.363772563236182</v>
      </c>
      <c r="AU45" s="64">
        <f>('4A'!AU45/'4A'!AT45-1)*100</f>
        <v>64.348218280353109</v>
      </c>
      <c r="AV45" s="64">
        <f>('4A'!AV45/'4A'!AU45-1)*100</f>
        <v>-4.6605500734488992</v>
      </c>
      <c r="AX45" s="64">
        <f>('4A'!AX45/'4A'!AV45-1)*100</f>
        <v>-0.75545211472953788</v>
      </c>
      <c r="AY45" s="64">
        <f>('4A'!AY45/'4A'!AX45-1)*100</f>
        <v>-8.217571223910058</v>
      </c>
      <c r="AZ45" s="64">
        <f>('4A'!AZ45/'4A'!AY45-1)*100</f>
        <v>-6.5919071066122488</v>
      </c>
      <c r="BA45" s="64">
        <f>('4A'!BA45/'4A'!AZ45-1)*100</f>
        <v>6.7579080616236853</v>
      </c>
      <c r="BB45" s="64"/>
      <c r="BC45" s="64">
        <f>('4A'!BC45/'4A'!BA45-1)*100</f>
        <v>7.291469050031063</v>
      </c>
      <c r="BD45" s="64">
        <f>('4A'!BD45/'4A'!BC45-1)*100</f>
        <v>0.5545323920622014</v>
      </c>
      <c r="BE45" s="64">
        <f>('4A'!BE45/'4A'!BD45-1)*100</f>
        <v>4.2875883134264159</v>
      </c>
      <c r="BF45" s="64">
        <f>('4A'!BF45/'4A'!BE45-1)*100</f>
        <v>0.41245058208945196</v>
      </c>
      <c r="BG45" s="64"/>
      <c r="BH45" s="64">
        <f>('4A'!BH45/'4A'!BF45-1)*100</f>
        <v>3.6371641546153244</v>
      </c>
      <c r="BI45" s="64">
        <f>('4A'!BI45/'4A'!BH45-1)*100</f>
        <v>0.15742577096542476</v>
      </c>
      <c r="BJ45" s="64">
        <f>('4A'!BJ45/'4A'!BI45-1)*100</f>
        <v>5.3059985713834967</v>
      </c>
      <c r="BK45" s="64">
        <f>('4A'!BK45/'4A'!BJ45-1)*100</f>
        <v>-2.8949054275007824</v>
      </c>
      <c r="BL45" s="64"/>
      <c r="BM45" s="64">
        <f>('4A'!BM45/'4A'!BK45-1)*100</f>
        <v>10.439463127116234</v>
      </c>
      <c r="BN45" s="64">
        <f>('4A'!BN45/'4A'!BM45-1)*100</f>
        <v>4.7086730549480427</v>
      </c>
      <c r="BO45" s="64">
        <f>('4A'!BO45/'4A'!BN45-1)*100</f>
        <v>7.7419688521394026</v>
      </c>
      <c r="BP45" s="64">
        <f>('4A'!BP45/'4A'!BO45-1)*100</f>
        <v>-2.8398336874867258</v>
      </c>
      <c r="BQ45" s="64"/>
      <c r="BR45" s="64">
        <f>('4A'!BR45/'4A'!BP45-1)*100</f>
        <v>3.9609943255910718</v>
      </c>
      <c r="BS45" s="64">
        <f>('4A'!BS45/'4A'!BR45-1)*100</f>
        <v>2.0479114524595721</v>
      </c>
      <c r="BT45" s="64">
        <f>('4A'!BT45/'4A'!BS45-1)*100</f>
        <v>-100</v>
      </c>
      <c r="BU45" s="64" t="e">
        <f>('4A'!BU45/'4A'!BT45-1)*100</f>
        <v>#DIV/0!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440"/>
      <c r="CF45" s="440"/>
      <c r="CG45" s="440"/>
      <c r="CH45" s="440"/>
      <c r="CI45" s="552"/>
      <c r="CJ45" s="552">
        <f>I45-'[3]CURRENT (YoY)'!FW1813</f>
        <v>0</v>
      </c>
      <c r="CK45" s="552">
        <f>J45-'[3]CURRENT (YoY)'!FX1813</f>
        <v>0</v>
      </c>
      <c r="CL45" s="552">
        <f>K45-'[3]CURRENT (YoY)'!FY1813</f>
        <v>0</v>
      </c>
      <c r="CM45" s="552">
        <f>L45-'[3]CURRENT (YoY)'!FZ1813</f>
        <v>0</v>
      </c>
      <c r="CN45" s="552">
        <f>M45-'[3]CURRENT (YoY)'!GA1813</f>
        <v>0</v>
      </c>
      <c r="CO45" s="552">
        <f>N45-'[3]CURRENT (YoY)'!GB1813</f>
        <v>0</v>
      </c>
      <c r="CP45" s="552">
        <f>O45-'[3]CURRENT (YoY)'!GC1813</f>
        <v>0</v>
      </c>
      <c r="CQ45" s="552">
        <f>P45-'[3]CURRENT (YoY)'!GD1813</f>
        <v>0</v>
      </c>
      <c r="CR45" s="552">
        <f>Q45-'[3]CURRENT (YoY)'!GE1813</f>
        <v>0</v>
      </c>
      <c r="CS45" s="552"/>
      <c r="CT45" s="552"/>
      <c r="CU45" s="552"/>
      <c r="CV45" s="552"/>
      <c r="CW45" s="552"/>
      <c r="CX45" s="552"/>
      <c r="CY45" s="552">
        <f>Y45-'[3]CURRENT (QoQ)'!DK1813</f>
        <v>0</v>
      </c>
      <c r="CZ45" s="552">
        <f>Z45-'[3]CURRENT (QoQ)'!DL1813</f>
        <v>0</v>
      </c>
      <c r="DA45" s="552">
        <f>AA45-'[3]CURRENT (QoQ)'!DM1813</f>
        <v>0</v>
      </c>
      <c r="DB45" s="552">
        <f>AB45-'[3]CURRENT (QoQ)'!DN1813</f>
        <v>0</v>
      </c>
      <c r="DC45" s="552"/>
      <c r="DD45" s="552">
        <f>AD45-'[3]CURRENT (QoQ)'!DO1813</f>
        <v>0</v>
      </c>
      <c r="DE45" s="552">
        <f>AE45-'[3]CURRENT (QoQ)'!DP1813</f>
        <v>0</v>
      </c>
      <c r="DF45" s="552">
        <f>AF45-'[3]CURRENT (QoQ)'!DQ1813</f>
        <v>0</v>
      </c>
      <c r="DG45" s="552">
        <f>AG45-'[3]CURRENT (QoQ)'!DR1813</f>
        <v>0</v>
      </c>
      <c r="DH45" s="552"/>
      <c r="DI45" s="552">
        <f>AI45-'[3]CURRENT (QoQ)'!DS1813</f>
        <v>0</v>
      </c>
      <c r="DJ45" s="552">
        <f>AJ45-'[3]CURRENT (QoQ)'!DT1813</f>
        <v>0</v>
      </c>
      <c r="DK45" s="552">
        <f>AK45-'[3]CURRENT (QoQ)'!DU1813</f>
        <v>0</v>
      </c>
      <c r="DL45" s="552">
        <f>AL45-'[3]CURRENT (QoQ)'!DV1813</f>
        <v>0</v>
      </c>
      <c r="DM45" s="552"/>
      <c r="DN45" s="552">
        <f>AN45-'[3]CURRENT (QoQ)'!DW1813</f>
        <v>0</v>
      </c>
      <c r="DO45" s="552">
        <f>AO45-'[3]CURRENT (QoQ)'!DX1813</f>
        <v>0</v>
      </c>
      <c r="DP45" s="552">
        <f>AP45-'[3]CURRENT (QoQ)'!DY1813</f>
        <v>0</v>
      </c>
      <c r="DQ45" s="552">
        <f>AQ45-'[3]CURRENT (QoQ)'!DZ1813</f>
        <v>0</v>
      </c>
      <c r="DR45" s="552"/>
      <c r="DS45" s="552">
        <f>AS45-'[3]CURRENT (QoQ)'!EA1813</f>
        <v>0</v>
      </c>
      <c r="DT45" s="552">
        <f>AT45-'[3]CURRENT (QoQ)'!EB1813</f>
        <v>0</v>
      </c>
      <c r="DU45" s="552">
        <f>AU45-'[3]CURRENT (QoQ)'!EC1813</f>
        <v>0</v>
      </c>
      <c r="DV45" s="552">
        <f>AV45-'[3]CURRENT (QoQ)'!ED1813</f>
        <v>0</v>
      </c>
      <c r="DW45" s="552"/>
      <c r="DX45" s="552">
        <f>AX45-'[3]CURRENT (QoQ)'!EE1813</f>
        <v>0</v>
      </c>
      <c r="DY45" s="552">
        <f>AY45-'[3]CURRENT (QoQ)'!EF1813</f>
        <v>0</v>
      </c>
      <c r="DZ45" s="552">
        <f>AZ45-'[3]CURRENT (QoQ)'!EG1813</f>
        <v>1.1546319456101628E-14</v>
      </c>
      <c r="EA45" s="552">
        <f>BA45-'[3]CURRENT (QoQ)'!EH1813</f>
        <v>0</v>
      </c>
      <c r="EB45" s="552"/>
      <c r="EC45" s="552">
        <f>BC45-'[3]CURRENT (QoQ)'!EI1813</f>
        <v>0</v>
      </c>
      <c r="ED45" s="552">
        <f>BD45-'[3]CURRENT (QoQ)'!EJ1813</f>
        <v>0</v>
      </c>
      <c r="EE45" s="552">
        <f>BE45-'[3]CURRENT (QoQ)'!EK1813</f>
        <v>0</v>
      </c>
      <c r="EF45" s="552">
        <f>BF45-'[3]CURRENT (QoQ)'!EL1813</f>
        <v>0</v>
      </c>
      <c r="EG45" s="552"/>
      <c r="EH45" s="552">
        <f>BH45-'[3]CURRENT (QoQ)'!EM1813</f>
        <v>0</v>
      </c>
      <c r="EI45" s="552">
        <f>BI45-'[3]CURRENT (QoQ)'!EN1813</f>
        <v>0</v>
      </c>
      <c r="EJ45" s="552">
        <f>BJ45-'[3]CURRENT (QoQ)'!EO1813</f>
        <v>0</v>
      </c>
      <c r="EK45" s="552">
        <f>BK45-'[3]CURRENT (QoQ)'!EP1813</f>
        <v>0</v>
      </c>
      <c r="EL45" s="552"/>
      <c r="EM45" s="552">
        <f>BM45-'[3]CURRENT (QoQ)'!EQ1813</f>
        <v>0</v>
      </c>
      <c r="EN45" s="552">
        <f>BN45-'[3]CURRENT (QoQ)'!ER1813</f>
        <v>0</v>
      </c>
      <c r="EO45" s="552">
        <f>BO45-'[3]CURRENT (QoQ)'!ES1813</f>
        <v>0</v>
      </c>
      <c r="EP45" s="552">
        <f>BP45-'[3]CURRENT (QoQ)'!ET1813</f>
        <v>0</v>
      </c>
      <c r="EQ45" s="552"/>
      <c r="ER45" s="552">
        <f>BR45-'[3]CURRENT (QoQ)'!EU1813</f>
        <v>-2.2204460492503131E-14</v>
      </c>
      <c r="ES45" s="552">
        <f>BS45-'[3]CURRENT (QoQ)'!EV1813</f>
        <v>4.4408920985006262E-14</v>
      </c>
      <c r="ET45" s="552">
        <f>BT45-'[3]CURRENT (QoQ)'!EW1813</f>
        <v>0</v>
      </c>
      <c r="EU45" s="552" t="e">
        <f>BU45-'[3]CURRENT (QoQ)'!EX1813</f>
        <v>#DIV/0!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451"/>
      <c r="I46" s="65">
        <f>('4A'!I46/'4A'!H46-1)*100</f>
        <v>11.679971017257396</v>
      </c>
      <c r="J46" s="65">
        <f>('4A'!J46/'4A'!I46-1)*100</f>
        <v>3.9559293289555431</v>
      </c>
      <c r="K46" s="65">
        <f>('4A'!K46/'4A'!J46-1)*100</f>
        <v>-7.3103095972748218</v>
      </c>
      <c r="L46" s="65">
        <f>('4A'!L46/'4A'!K46-1)*100</f>
        <v>-2.8896354080850783</v>
      </c>
      <c r="M46" s="65">
        <f>('4A'!M46/'4A'!L46-1)*100</f>
        <v>-16.04151340615817</v>
      </c>
      <c r="N46" s="65">
        <f>('4A'!N46/'4A'!M46-1)*100</f>
        <v>-10.750159786435864</v>
      </c>
      <c r="O46" s="65">
        <f>('4A'!O46/'4A'!N46-1)*100</f>
        <v>2.5642131307455962</v>
      </c>
      <c r="P46" s="65">
        <f>('4A'!P46/'4A'!O46-1)*100</f>
        <v>5.0462888598384881</v>
      </c>
      <c r="Q46" s="65">
        <f>('4A'!Q46/'4A'!P46-1)*100</f>
        <v>19.554188826301335</v>
      </c>
      <c r="R46" s="65">
        <f>('4A'!R46/'4A'!Q46-1)*100</f>
        <v>-100</v>
      </c>
      <c r="S46" s="65"/>
      <c r="T46" s="68"/>
      <c r="U46" s="65">
        <f>('4A'!U46/'4A'!T46-1)*100</f>
        <v>-10.863320211736117</v>
      </c>
      <c r="V46" s="65">
        <f>('4A'!V46/'4A'!U46-1)*100</f>
        <v>9.1808422696371785</v>
      </c>
      <c r="W46" s="65">
        <f>('4A'!W46/'4A'!V46-1)*100</f>
        <v>5.6356731766605384</v>
      </c>
      <c r="X46" s="65"/>
      <c r="Y46" s="65">
        <f>('4A'!Y46/'4A'!W46-1)*100</f>
        <v>5.6923821949636189</v>
      </c>
      <c r="Z46" s="65">
        <f>('4A'!Z46/'4A'!Y46-1)*100</f>
        <v>-6.9978811278594062</v>
      </c>
      <c r="AA46" s="65">
        <f>('4A'!AA46/'4A'!Z46-1)*100</f>
        <v>11.527227276130736</v>
      </c>
      <c r="AB46" s="65">
        <f>('4A'!AB46/'4A'!AA46-1)*100</f>
        <v>-0.34282141982765468</v>
      </c>
      <c r="AC46" s="65"/>
      <c r="AD46" s="65">
        <f>('4A'!AD46/'4A'!AB46-1)*100</f>
        <v>5.4392843401222857</v>
      </c>
      <c r="AE46" s="65">
        <f>('4A'!AE46/'4A'!AD46-1)*100</f>
        <v>-11.498879490114488</v>
      </c>
      <c r="AF46" s="65">
        <f>('4A'!AF46/'4A'!AE46-1)*100</f>
        <v>9.4265627916358277</v>
      </c>
      <c r="AG46" s="65">
        <f>('4A'!AG46/'4A'!AF46-1)*100</f>
        <v>-0.59336599429093972</v>
      </c>
      <c r="AH46" s="65"/>
      <c r="AI46" s="65">
        <f>('4A'!AI46/'4A'!AG46-1)*100</f>
        <v>0.32062053537544877</v>
      </c>
      <c r="AJ46" s="65">
        <f>('4A'!AJ46/'4A'!AI46-1)*100</f>
        <v>-15.205161298655357</v>
      </c>
      <c r="AK46" s="65">
        <f>('4A'!AK46/'4A'!AJ46-1)*100</f>
        <v>8.4679084883258149</v>
      </c>
      <c r="AL46" s="65">
        <f>('4A'!AL46/'4A'!AK46-1)*100</f>
        <v>-2.7120632757204444</v>
      </c>
      <c r="AM46" s="65"/>
      <c r="AN46" s="65">
        <f>('4A'!AN46/'4A'!AL46-1)*100</f>
        <v>2.7355294889128468</v>
      </c>
      <c r="AO46" s="65">
        <f>('4A'!AO46/'4A'!AN46-1)*100</f>
        <v>-9.274921105515288</v>
      </c>
      <c r="AP46" s="65">
        <f>('4A'!AP46/'4A'!AO46-1)*100</f>
        <v>6.3479120763108909</v>
      </c>
      <c r="AQ46" s="65">
        <f>('4A'!AQ46/'4A'!AP46-1)*100</f>
        <v>3.318767161746683</v>
      </c>
      <c r="AR46" s="65"/>
      <c r="AS46" s="65">
        <f>('4A'!AS46/'4A'!AQ46-1)*100</f>
        <v>-6.9441698942054764</v>
      </c>
      <c r="AT46" s="65">
        <f>('4A'!AT46/'4A'!AS46-1)*100</f>
        <v>-38.856907190167163</v>
      </c>
      <c r="AU46" s="65">
        <f>('4A'!AU46/'4A'!AT46-1)*100</f>
        <v>51.157334472083463</v>
      </c>
      <c r="AV46" s="65">
        <f>('4A'!AV46/'4A'!AU46-1)*100</f>
        <v>4.52559040382019</v>
      </c>
      <c r="AX46" s="65">
        <f>('4A'!AX46/'4A'!AV46-1)*100</f>
        <v>-0.45494856399146411</v>
      </c>
      <c r="AY46" s="65">
        <f>('4A'!AY46/'4A'!AX46-1)*100</f>
        <v>-24.710951063326004</v>
      </c>
      <c r="AZ46" s="65">
        <f>('4A'!AZ46/'4A'!AY46-1)*100</f>
        <v>-5.6618996078613426</v>
      </c>
      <c r="BA46" s="65">
        <f>('4A'!BA46/'4A'!AZ46-1)*100</f>
        <v>10.766148287270383</v>
      </c>
      <c r="BB46" s="65"/>
      <c r="BC46" s="65">
        <f>('4A'!BC46/'4A'!BA46-1)*100</f>
        <v>12.564400852859947</v>
      </c>
      <c r="BD46" s="65">
        <f>('4A'!BD46/'4A'!BC46-1)*100</f>
        <v>-8.4033187169226142</v>
      </c>
      <c r="BE46" s="65">
        <f>('4A'!BE46/'4A'!BD46-1)*100</f>
        <v>4.9531883252895703E-2</v>
      </c>
      <c r="BF46" s="65">
        <f>('4A'!BF46/'4A'!BE46-1)*100</f>
        <v>1.6454648505729752</v>
      </c>
      <c r="BG46" s="65"/>
      <c r="BH46" s="65">
        <f>('4A'!BH46/'4A'!BF46-1)*100</f>
        <v>6.0711067106872019</v>
      </c>
      <c r="BI46" s="65">
        <f>('4A'!BI46/'4A'!BH46-1)*100</f>
        <v>1.0030309114225977</v>
      </c>
      <c r="BJ46" s="65">
        <f>('4A'!BJ46/'4A'!BI46-1)*100</f>
        <v>4.2421262185010633E-2</v>
      </c>
      <c r="BK46" s="65">
        <f>('4A'!BK46/'4A'!BJ46-1)*100</f>
        <v>-2.9010049043133868</v>
      </c>
      <c r="BL46" s="65"/>
      <c r="BM46" s="65">
        <f>('4A'!BM46/'4A'!BK46-1)*100</f>
        <v>11.184199064469125</v>
      </c>
      <c r="BN46" s="65">
        <f>('4A'!BN46/'4A'!BM46-1)*100</f>
        <v>6.5262312314518178</v>
      </c>
      <c r="BO46" s="65">
        <f>('4A'!BO46/'4A'!BN46-1)*100</f>
        <v>7.4415044463531643</v>
      </c>
      <c r="BP46" s="65">
        <f>('4A'!BP46/'4A'!BO46-1)*100</f>
        <v>2.7292733088758903</v>
      </c>
      <c r="BQ46" s="65"/>
      <c r="BR46" s="65">
        <f>('4A'!BR46/'4A'!BP46-1)*100</f>
        <v>-0.46783539102627225</v>
      </c>
      <c r="BS46" s="65">
        <f>('4A'!BS46/'4A'!BR46-1)*100</f>
        <v>1.8662194536278376</v>
      </c>
      <c r="BT46" s="65">
        <f>('4A'!BT46/'4A'!BS46-1)*100</f>
        <v>-100</v>
      </c>
      <c r="BU46" s="65" t="e">
        <f>('4A'!BU46/'4A'!BT46-1)*100</f>
        <v>#DIV/0!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440"/>
      <c r="CE46" s="440"/>
      <c r="CF46" s="440"/>
      <c r="CG46" s="440"/>
      <c r="CH46" s="440"/>
      <c r="CI46" s="552"/>
      <c r="CJ46" s="552">
        <f>I46-'[3]CURRENT (YoY)'!FW1814</f>
        <v>0</v>
      </c>
      <c r="CK46" s="552">
        <f>J46-'[3]CURRENT (YoY)'!FX1814</f>
        <v>0</v>
      </c>
      <c r="CL46" s="552">
        <f>K46-'[3]CURRENT (YoY)'!FY1814</f>
        <v>0</v>
      </c>
      <c r="CM46" s="552">
        <f>L46-'[3]CURRENT (YoY)'!FZ1814</f>
        <v>0</v>
      </c>
      <c r="CN46" s="552">
        <f>M46-'[3]CURRENT (YoY)'!GA1814</f>
        <v>0</v>
      </c>
      <c r="CO46" s="552">
        <f>N46-'[3]CURRENT (YoY)'!GB1814</f>
        <v>0</v>
      </c>
      <c r="CP46" s="552">
        <f>O46-'[3]CURRENT (YoY)'!GC1814</f>
        <v>0</v>
      </c>
      <c r="CQ46" s="552">
        <f>P46-'[3]CURRENT (YoY)'!GD1814</f>
        <v>0</v>
      </c>
      <c r="CR46" s="552">
        <f>Q46-'[3]CURRENT (YoY)'!GE1814</f>
        <v>0</v>
      </c>
      <c r="CS46" s="552"/>
      <c r="CT46" s="552"/>
      <c r="CU46" s="552"/>
      <c r="CV46" s="552"/>
      <c r="CW46" s="552"/>
      <c r="CX46" s="552"/>
      <c r="CY46" s="552">
        <f>Y46-'[3]CURRENT (QoQ)'!DK1814</f>
        <v>0</v>
      </c>
      <c r="CZ46" s="552">
        <f>Z46-'[3]CURRENT (QoQ)'!DL1814</f>
        <v>0</v>
      </c>
      <c r="DA46" s="552">
        <f>AA46-'[3]CURRENT (QoQ)'!DM1814</f>
        <v>0</v>
      </c>
      <c r="DB46" s="552">
        <f>AB46-'[3]CURRENT (QoQ)'!DN1814</f>
        <v>0</v>
      </c>
      <c r="DC46" s="552"/>
      <c r="DD46" s="552">
        <f>AD46-'[3]CURRENT (QoQ)'!DO1814</f>
        <v>0</v>
      </c>
      <c r="DE46" s="552">
        <f>AE46-'[3]CURRENT (QoQ)'!DP1814</f>
        <v>0</v>
      </c>
      <c r="DF46" s="552">
        <f>AF46-'[3]CURRENT (QoQ)'!DQ1814</f>
        <v>0</v>
      </c>
      <c r="DG46" s="552">
        <f>AG46-'[3]CURRENT (QoQ)'!DR1814</f>
        <v>0</v>
      </c>
      <c r="DH46" s="552"/>
      <c r="DI46" s="552">
        <f>AI46-'[3]CURRENT (QoQ)'!DS1814</f>
        <v>0</v>
      </c>
      <c r="DJ46" s="552">
        <f>AJ46-'[3]CURRENT (QoQ)'!DT1814</f>
        <v>0</v>
      </c>
      <c r="DK46" s="552">
        <f>AK46-'[3]CURRENT (QoQ)'!DU1814</f>
        <v>0</v>
      </c>
      <c r="DL46" s="552">
        <f>AL46-'[3]CURRENT (QoQ)'!DV1814</f>
        <v>0</v>
      </c>
      <c r="DM46" s="552"/>
      <c r="DN46" s="552">
        <f>AN46-'[3]CURRENT (QoQ)'!DW1814</f>
        <v>0</v>
      </c>
      <c r="DO46" s="552">
        <f>AO46-'[3]CURRENT (QoQ)'!DX1814</f>
        <v>0</v>
      </c>
      <c r="DP46" s="552">
        <f>AP46-'[3]CURRENT (QoQ)'!DY1814</f>
        <v>0</v>
      </c>
      <c r="DQ46" s="552">
        <f>AQ46-'[3]CURRENT (QoQ)'!DZ1814</f>
        <v>0</v>
      </c>
      <c r="DR46" s="552"/>
      <c r="DS46" s="552">
        <f>AS46-'[3]CURRENT (QoQ)'!EA1814</f>
        <v>0</v>
      </c>
      <c r="DT46" s="552">
        <f>AT46-'[3]CURRENT (QoQ)'!EB1814</f>
        <v>0</v>
      </c>
      <c r="DU46" s="552">
        <f>AU46-'[3]CURRENT (QoQ)'!EC1814</f>
        <v>0</v>
      </c>
      <c r="DV46" s="552">
        <f>AV46-'[3]CURRENT (QoQ)'!ED1814</f>
        <v>0</v>
      </c>
      <c r="DW46" s="552"/>
      <c r="DX46" s="552">
        <f>AX46-'[3]CURRENT (QoQ)'!EE1814</f>
        <v>4.4408920985006262E-14</v>
      </c>
      <c r="DY46" s="552">
        <f>AY46-'[3]CURRENT (QoQ)'!EF1814</f>
        <v>0</v>
      </c>
      <c r="DZ46" s="552">
        <f>AZ46-'[3]CURRENT (QoQ)'!EG1814</f>
        <v>-1.1546319456101628E-14</v>
      </c>
      <c r="EA46" s="552">
        <f>BA46-'[3]CURRENT (QoQ)'!EH1814</f>
        <v>2.1316282072803006E-14</v>
      </c>
      <c r="EB46" s="552"/>
      <c r="EC46" s="552">
        <f>BC46-'[3]CURRENT (QoQ)'!EI1814</f>
        <v>0</v>
      </c>
      <c r="ED46" s="552">
        <f>BD46-'[3]CURRENT (QoQ)'!EJ1814</f>
        <v>0</v>
      </c>
      <c r="EE46" s="552">
        <f>BE46-'[3]CURRENT (QoQ)'!EK1814</f>
        <v>0</v>
      </c>
      <c r="EF46" s="552">
        <f>BF46-'[3]CURRENT (QoQ)'!EL1814</f>
        <v>0</v>
      </c>
      <c r="EG46" s="552"/>
      <c r="EH46" s="552">
        <f>BH46-'[3]CURRENT (QoQ)'!EM1814</f>
        <v>0</v>
      </c>
      <c r="EI46" s="552">
        <f>BI46-'[3]CURRENT (QoQ)'!EN1814</f>
        <v>0</v>
      </c>
      <c r="EJ46" s="552">
        <f>BJ46-'[3]CURRENT (QoQ)'!EO1814</f>
        <v>0</v>
      </c>
      <c r="EK46" s="552">
        <f>BK46-'[3]CURRENT (QoQ)'!EP1814</f>
        <v>0</v>
      </c>
      <c r="EL46" s="552"/>
      <c r="EM46" s="552">
        <f>BM46-'[3]CURRENT (QoQ)'!EQ1814</f>
        <v>0</v>
      </c>
      <c r="EN46" s="552">
        <f>BN46-'[3]CURRENT (QoQ)'!ER1814</f>
        <v>0</v>
      </c>
      <c r="EO46" s="552">
        <f>BO46-'[3]CURRENT (QoQ)'!ES1814</f>
        <v>0</v>
      </c>
      <c r="EP46" s="552">
        <f>BP46-'[3]CURRENT (QoQ)'!ET1814</f>
        <v>0</v>
      </c>
      <c r="EQ46" s="552"/>
      <c r="ER46" s="552">
        <f>BR46-'[3]CURRENT (QoQ)'!EU1814</f>
        <v>0</v>
      </c>
      <c r="ES46" s="552">
        <f>BS46-'[3]CURRENT (QoQ)'!EV1814</f>
        <v>0</v>
      </c>
      <c r="ET46" s="552">
        <f>BT46-'[3]CURRENT (QoQ)'!EW1814</f>
        <v>0</v>
      </c>
      <c r="EU46" s="552" t="e">
        <f>BU46-'[3]CURRENT (QoQ)'!EX1814</f>
        <v>#DIV/0!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451"/>
      <c r="I47" s="65">
        <f>('4A'!I47/'4A'!H47-1)*100</f>
        <v>1.6532759744048775</v>
      </c>
      <c r="J47" s="65">
        <f>('4A'!J47/'4A'!I47-1)*100</f>
        <v>4.4517490255743475</v>
      </c>
      <c r="K47" s="65">
        <f>('4A'!K47/'4A'!J47-1)*100</f>
        <v>-1.1876747197545501</v>
      </c>
      <c r="L47" s="65">
        <f>('4A'!L47/'4A'!K47-1)*100</f>
        <v>-7.6231869835985062</v>
      </c>
      <c r="M47" s="65">
        <f>('4A'!M47/'4A'!L47-1)*100</f>
        <v>-15.451367793913251</v>
      </c>
      <c r="N47" s="65">
        <f>('4A'!N47/'4A'!M47-1)*100</f>
        <v>0.43366487535076992</v>
      </c>
      <c r="O47" s="65">
        <f>('4A'!O47/'4A'!N47-1)*100</f>
        <v>24.335090517055423</v>
      </c>
      <c r="P47" s="65">
        <f>('4A'!P47/'4A'!O47-1)*100</f>
        <v>2.2689948379932767</v>
      </c>
      <c r="Q47" s="65">
        <f>('4A'!Q47/'4A'!P47-1)*100</f>
        <v>15.291911695347892</v>
      </c>
      <c r="R47" s="65">
        <f>('4A'!R47/'4A'!Q47-1)*100</f>
        <v>-100</v>
      </c>
      <c r="S47" s="65"/>
      <c r="T47" s="68"/>
      <c r="U47" s="65">
        <f>('4A'!U47/'4A'!T47-1)*100</f>
        <v>-1.0889161966126437</v>
      </c>
      <c r="V47" s="65">
        <f>('4A'!V47/'4A'!U47-1)*100</f>
        <v>9.1257738894554574</v>
      </c>
      <c r="W47" s="65">
        <f>('4A'!W47/'4A'!V47-1)*100</f>
        <v>8.1021539981036117</v>
      </c>
      <c r="X47" s="65"/>
      <c r="Y47" s="65">
        <f>('4A'!Y47/'4A'!W47-1)*100</f>
        <v>-11.25637385292193</v>
      </c>
      <c r="Z47" s="65">
        <f>('4A'!Z47/'4A'!Y47-1)*100</f>
        <v>-2.9580022213845036</v>
      </c>
      <c r="AA47" s="65">
        <f>('4A'!AA47/'4A'!Z47-1)*100</f>
        <v>5.8264578485067942</v>
      </c>
      <c r="AB47" s="65">
        <f>('4A'!AB47/'4A'!AA47-1)*100</f>
        <v>12.994945196317387</v>
      </c>
      <c r="AC47" s="65"/>
      <c r="AD47" s="65">
        <f>('4A'!AD47/'4A'!AB47-1)*100</f>
        <v>-10.397835246597008</v>
      </c>
      <c r="AE47" s="65">
        <f>('4A'!AE47/'4A'!AD47-1)*100</f>
        <v>2.2639712030912973</v>
      </c>
      <c r="AF47" s="65">
        <f>('4A'!AF47/'4A'!AE47-1)*100</f>
        <v>-0.74212338622899887</v>
      </c>
      <c r="AG47" s="65">
        <f>('4A'!AG47/'4A'!AF47-1)*100</f>
        <v>12.225421065249131</v>
      </c>
      <c r="AH47" s="65"/>
      <c r="AI47" s="65">
        <f>('4A'!AI47/'4A'!AG47-1)*100</f>
        <v>-14.224050434380487</v>
      </c>
      <c r="AJ47" s="65">
        <f>('4A'!AJ47/'4A'!AI47-1)*100</f>
        <v>-1.1810586173471083</v>
      </c>
      <c r="AK47" s="65">
        <f>('4A'!AK47/'4A'!AJ47-1)*100</f>
        <v>5.2781764546971033</v>
      </c>
      <c r="AL47" s="65">
        <f>('4A'!AL47/'4A'!AK47-1)*100</f>
        <v>14.900661938235782</v>
      </c>
      <c r="AM47" s="65"/>
      <c r="AN47" s="65">
        <f>('4A'!AN47/'4A'!AL47-1)*100</f>
        <v>-18.936557711802781</v>
      </c>
      <c r="AO47" s="65">
        <f>('4A'!AO47/'4A'!AN47-1)*100</f>
        <v>-5.0965662547686748</v>
      </c>
      <c r="AP47" s="65">
        <f>('4A'!AP47/'4A'!AO47-1)*100</f>
        <v>0.17282217480776296</v>
      </c>
      <c r="AQ47" s="65">
        <f>('4A'!AQ47/'4A'!AP47-1)*100</f>
        <v>18.548032720360229</v>
      </c>
      <c r="AR47" s="65"/>
      <c r="AS47" s="65">
        <f>('4A'!AS47/'4A'!AQ47-1)*100</f>
        <v>-20.217598032105411</v>
      </c>
      <c r="AT47" s="65">
        <f>('4A'!AT47/'4A'!AS47-1)*100</f>
        <v>-30.351483210593333</v>
      </c>
      <c r="AU47" s="65">
        <f>('4A'!AU47/'4A'!AT47-1)*100</f>
        <v>29.623574515655694</v>
      </c>
      <c r="AV47" s="65">
        <f>('4A'!AV47/'4A'!AU47-1)*100</f>
        <v>31.488001828209789</v>
      </c>
      <c r="AX47" s="65">
        <f>('4A'!AX47/'4A'!AV47-1)*100</f>
        <v>-20.063279665556045</v>
      </c>
      <c r="AY47" s="65">
        <f>('4A'!AY47/'4A'!AX47-1)*100</f>
        <v>1.2100253382810511</v>
      </c>
      <c r="AZ47" s="65">
        <f>('4A'!AZ47/'4A'!AY47-1)*100</f>
        <v>-16.335314944807621</v>
      </c>
      <c r="BA47" s="65">
        <f>('4A'!BA47/'4A'!AZ47-1)*100</f>
        <v>35.649999519908036</v>
      </c>
      <c r="BB47" s="65"/>
      <c r="BC47" s="65">
        <f>('4A'!BC47/'4A'!BA47-1)*100</f>
        <v>-1.2112415609254468</v>
      </c>
      <c r="BD47" s="65">
        <f>('4A'!BD47/'4A'!BC47-1)*100</f>
        <v>10.266359427114446</v>
      </c>
      <c r="BE47" s="65">
        <f>('4A'!BE47/'4A'!BD47-1)*100</f>
        <v>-2.9123941279166732</v>
      </c>
      <c r="BF47" s="65">
        <f>('4A'!BF47/'4A'!BE47-1)*100</f>
        <v>13.765103510662712</v>
      </c>
      <c r="BG47" s="65"/>
      <c r="BH47" s="65">
        <f>('4A'!BH47/'4A'!BF47-1)*100</f>
        <v>-10.89352177516092</v>
      </c>
      <c r="BI47" s="65">
        <f>('4A'!BI47/'4A'!BH47-1)*100</f>
        <v>6.7980861273029491</v>
      </c>
      <c r="BJ47" s="65">
        <f>('4A'!BJ47/'4A'!BI47-1)*100</f>
        <v>-9.1903474764271849</v>
      </c>
      <c r="BK47" s="65">
        <f>('4A'!BK47/'4A'!BJ47-1)*100</f>
        <v>13.445584495490891</v>
      </c>
      <c r="BL47" s="65"/>
      <c r="BM47" s="65">
        <f>('4A'!BM47/'4A'!BK47-1)*100</f>
        <v>-6.1886914788455876</v>
      </c>
      <c r="BN47" s="65">
        <f>('4A'!BN47/'4A'!BM47-1)*100</f>
        <v>7.8740403522720603</v>
      </c>
      <c r="BO47" s="65">
        <f>('4A'!BO47/'4A'!BN47-1)*100</f>
        <v>12.910549953802875</v>
      </c>
      <c r="BP47" s="65">
        <f>('4A'!BP47/'4A'!BO47-1)*100</f>
        <v>8.8262708035979909</v>
      </c>
      <c r="BQ47" s="65"/>
      <c r="BR47" s="65">
        <f>('4A'!BR47/'4A'!BP47-1)*100</f>
        <v>-8.0349173711777624</v>
      </c>
      <c r="BS47" s="65">
        <f>('4A'!BS47/'4A'!BR47-1)*100</f>
        <v>3.2728506799565737</v>
      </c>
      <c r="BT47" s="65">
        <f>('4A'!BT47/'4A'!BS47-1)*100</f>
        <v>-100</v>
      </c>
      <c r="BU47" s="65" t="e">
        <f>('4A'!BU47/'4A'!BT47-1)*100</f>
        <v>#DIV/0!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440"/>
      <c r="CE47" s="440"/>
      <c r="CF47" s="440"/>
      <c r="CG47" s="440"/>
      <c r="CH47" s="440"/>
      <c r="CI47" s="552"/>
      <c r="CJ47" s="552">
        <f>I47-'[3]CURRENT (YoY)'!FW1815</f>
        <v>0</v>
      </c>
      <c r="CK47" s="552">
        <f>J47-'[3]CURRENT (YoY)'!FX1815</f>
        <v>0</v>
      </c>
      <c r="CL47" s="552">
        <f>K47-'[3]CURRENT (YoY)'!FY1815</f>
        <v>0</v>
      </c>
      <c r="CM47" s="552">
        <f>L47-'[3]CURRENT (YoY)'!FZ1815</f>
        <v>0</v>
      </c>
      <c r="CN47" s="552">
        <f>M47-'[3]CURRENT (YoY)'!GA1815</f>
        <v>0</v>
      </c>
      <c r="CO47" s="552">
        <f>N47-'[3]CURRENT (YoY)'!GB1815</f>
        <v>0</v>
      </c>
      <c r="CP47" s="552">
        <f>O47-'[3]CURRENT (YoY)'!GC1815</f>
        <v>0</v>
      </c>
      <c r="CQ47" s="552">
        <f>P47-'[3]CURRENT (YoY)'!GD1815</f>
        <v>0</v>
      </c>
      <c r="CR47" s="552">
        <f>Q47-'[3]CURRENT (YoY)'!GE1815</f>
        <v>0</v>
      </c>
      <c r="CS47" s="552"/>
      <c r="CT47" s="552"/>
      <c r="CU47" s="552"/>
      <c r="CV47" s="552"/>
      <c r="CW47" s="552"/>
      <c r="CX47" s="552"/>
      <c r="CY47" s="552">
        <f>Y47-'[3]CURRENT (QoQ)'!DK1815</f>
        <v>0</v>
      </c>
      <c r="CZ47" s="552">
        <f>Z47-'[3]CURRENT (QoQ)'!DL1815</f>
        <v>0</v>
      </c>
      <c r="DA47" s="552">
        <f>AA47-'[3]CURRENT (QoQ)'!DM1815</f>
        <v>0</v>
      </c>
      <c r="DB47" s="552">
        <f>AB47-'[3]CURRENT (QoQ)'!DN1815</f>
        <v>0</v>
      </c>
      <c r="DC47" s="552"/>
      <c r="DD47" s="552">
        <f>AD47-'[3]CURRENT (QoQ)'!DO1815</f>
        <v>0</v>
      </c>
      <c r="DE47" s="552">
        <f>AE47-'[3]CURRENT (QoQ)'!DP1815</f>
        <v>0</v>
      </c>
      <c r="DF47" s="552">
        <f>AF47-'[3]CURRENT (QoQ)'!DQ1815</f>
        <v>0</v>
      </c>
      <c r="DG47" s="552">
        <f>AG47-'[3]CURRENT (QoQ)'!DR1815</f>
        <v>0</v>
      </c>
      <c r="DH47" s="552"/>
      <c r="DI47" s="552">
        <f>AI47-'[3]CURRENT (QoQ)'!DS1815</f>
        <v>0</v>
      </c>
      <c r="DJ47" s="552">
        <f>AJ47-'[3]CURRENT (QoQ)'!DT1815</f>
        <v>0</v>
      </c>
      <c r="DK47" s="552">
        <f>AK47-'[3]CURRENT (QoQ)'!DU1815</f>
        <v>0</v>
      </c>
      <c r="DL47" s="552">
        <f>AL47-'[3]CURRENT (QoQ)'!DV1815</f>
        <v>0</v>
      </c>
      <c r="DM47" s="552"/>
      <c r="DN47" s="552">
        <f>AN47-'[3]CURRENT (QoQ)'!DW1815</f>
        <v>0</v>
      </c>
      <c r="DO47" s="552">
        <f>AO47-'[3]CURRENT (QoQ)'!DX1815</f>
        <v>0</v>
      </c>
      <c r="DP47" s="552">
        <f>AP47-'[3]CURRENT (QoQ)'!DY1815</f>
        <v>0</v>
      </c>
      <c r="DQ47" s="552">
        <f>AQ47-'[3]CURRENT (QoQ)'!DZ1815</f>
        <v>0</v>
      </c>
      <c r="DR47" s="552"/>
      <c r="DS47" s="552">
        <f>AS47-'[3]CURRENT (QoQ)'!EA1815</f>
        <v>0</v>
      </c>
      <c r="DT47" s="552">
        <f>AT47-'[3]CURRENT (QoQ)'!EB1815</f>
        <v>0</v>
      </c>
      <c r="DU47" s="552">
        <f>AU47-'[3]CURRENT (QoQ)'!EC1815</f>
        <v>0</v>
      </c>
      <c r="DV47" s="552">
        <f>AV47-'[3]CURRENT (QoQ)'!ED1815</f>
        <v>0</v>
      </c>
      <c r="DW47" s="552"/>
      <c r="DX47" s="552">
        <f>AX47-'[3]CURRENT (QoQ)'!EE1815</f>
        <v>0</v>
      </c>
      <c r="DY47" s="552">
        <f>AY47-'[3]CURRENT (QoQ)'!EF1815</f>
        <v>-2.2204460492503131E-14</v>
      </c>
      <c r="DZ47" s="552">
        <f>AZ47-'[3]CURRENT (QoQ)'!EG1815</f>
        <v>0</v>
      </c>
      <c r="EA47" s="552">
        <f>BA47-'[3]CURRENT (QoQ)'!EH1815</f>
        <v>6.3948846218409017E-14</v>
      </c>
      <c r="EB47" s="552"/>
      <c r="EC47" s="552">
        <f>BC47-'[3]CURRENT (QoQ)'!EI1815</f>
        <v>-2.2204460492503131E-14</v>
      </c>
      <c r="ED47" s="552">
        <f>BD47-'[3]CURRENT (QoQ)'!EJ1815</f>
        <v>0</v>
      </c>
      <c r="EE47" s="552">
        <f>BE47-'[3]CURRENT (QoQ)'!EK1815</f>
        <v>0</v>
      </c>
      <c r="EF47" s="552">
        <f>BF47-'[3]CURRENT (QoQ)'!EL1815</f>
        <v>0</v>
      </c>
      <c r="EG47" s="552"/>
      <c r="EH47" s="552">
        <f>BH47-'[3]CURRENT (QoQ)'!EM1815</f>
        <v>0</v>
      </c>
      <c r="EI47" s="552">
        <f>BI47-'[3]CURRENT (QoQ)'!EN1815</f>
        <v>0</v>
      </c>
      <c r="EJ47" s="552">
        <f>BJ47-'[3]CURRENT (QoQ)'!EO1815</f>
        <v>0</v>
      </c>
      <c r="EK47" s="552">
        <f>BK47-'[3]CURRENT (QoQ)'!EP1815</f>
        <v>0</v>
      </c>
      <c r="EL47" s="552"/>
      <c r="EM47" s="552">
        <f>BM47-'[3]CURRENT (QoQ)'!EQ1815</f>
        <v>0</v>
      </c>
      <c r="EN47" s="552">
        <f>BN47-'[3]CURRENT (QoQ)'!ER1815</f>
        <v>0</v>
      </c>
      <c r="EO47" s="552">
        <f>BO47-'[3]CURRENT (QoQ)'!ES1815</f>
        <v>0</v>
      </c>
      <c r="EP47" s="552">
        <f>BP47-'[3]CURRENT (QoQ)'!ET1815</f>
        <v>0</v>
      </c>
      <c r="EQ47" s="552"/>
      <c r="ER47" s="552">
        <f>BR47-'[3]CURRENT (QoQ)'!EU1815</f>
        <v>0</v>
      </c>
      <c r="ES47" s="552">
        <f>BS47-'[3]CURRENT (QoQ)'!EV1815</f>
        <v>4.4408920985006262E-14</v>
      </c>
      <c r="ET47" s="552">
        <f>BT47-'[3]CURRENT (QoQ)'!EW1815</f>
        <v>0</v>
      </c>
      <c r="EU47" s="552" t="e">
        <f>BU47-'[3]CURRENT (QoQ)'!EX1815</f>
        <v>#DIV/0!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451"/>
      <c r="I48" s="65">
        <f>('4A'!I48/'4A'!H48-1)*100</f>
        <v>18.452567105479556</v>
      </c>
      <c r="J48" s="65">
        <f>('4A'!J48/'4A'!I48-1)*100</f>
        <v>17.165745051040204</v>
      </c>
      <c r="K48" s="65">
        <f>('4A'!K48/'4A'!J48-1)*100</f>
        <v>18.481417531100817</v>
      </c>
      <c r="L48" s="65">
        <f>('4A'!L48/'4A'!K48-1)*100</f>
        <v>8.6914907871796565</v>
      </c>
      <c r="M48" s="65">
        <f>('4A'!M48/'4A'!L48-1)*100</f>
        <v>-27.050112708489181</v>
      </c>
      <c r="N48" s="65">
        <f>('4A'!N48/'4A'!M48-1)*100</f>
        <v>-16.420406939770903</v>
      </c>
      <c r="O48" s="65">
        <f>('4A'!O48/'4A'!N48-1)*100</f>
        <v>2.6768179942463943</v>
      </c>
      <c r="P48" s="65">
        <f>('4A'!P48/'4A'!O48-1)*100</f>
        <v>15.606167184008024</v>
      </c>
      <c r="Q48" s="65">
        <f>('4A'!Q48/'4A'!P48-1)*100</f>
        <v>16.838663465504045</v>
      </c>
      <c r="R48" s="65">
        <f>('4A'!R48/'4A'!Q48-1)*100</f>
        <v>-100</v>
      </c>
      <c r="S48" s="65"/>
      <c r="T48" s="68"/>
      <c r="U48" s="65">
        <f>('4A'!U48/'4A'!T48-1)*100</f>
        <v>-6.3596441829877222</v>
      </c>
      <c r="V48" s="65">
        <f>('4A'!V48/'4A'!U48-1)*100</f>
        <v>19.196058444584452</v>
      </c>
      <c r="W48" s="65">
        <f>('4A'!W48/'4A'!V48-1)*100</f>
        <v>-9.6700364008229016</v>
      </c>
      <c r="X48" s="65"/>
      <c r="Y48" s="65">
        <f>('4A'!Y48/'4A'!W48-1)*100</f>
        <v>19.223808798474074</v>
      </c>
      <c r="Z48" s="65">
        <f>('4A'!Z48/'4A'!Y48-1)*100</f>
        <v>-5.647448456719351</v>
      </c>
      <c r="AA48" s="65">
        <f>('4A'!AA48/'4A'!Z48-1)*100</f>
        <v>17.336314831190336</v>
      </c>
      <c r="AB48" s="65">
        <f>('4A'!AB48/'4A'!AA48-1)*100</f>
        <v>-14.101197951840005</v>
      </c>
      <c r="AC48" s="65"/>
      <c r="AD48" s="65">
        <f>('4A'!AD48/'4A'!AB48-1)*100</f>
        <v>21.740610577587827</v>
      </c>
      <c r="AE48" s="65">
        <f>('4A'!AE48/'4A'!AD48-1)*100</f>
        <v>-3.5094403461139789</v>
      </c>
      <c r="AF48" s="65">
        <f>('4A'!AF48/'4A'!AE48-1)*100</f>
        <v>16.231581453325706</v>
      </c>
      <c r="AG48" s="65">
        <f>('4A'!AG48/'4A'!AF48-1)*100</f>
        <v>-14.107741897863269</v>
      </c>
      <c r="AH48" s="65"/>
      <c r="AI48" s="65">
        <f>('4A'!AI48/'4A'!AG48-1)*100</f>
        <v>23.059933614507177</v>
      </c>
      <c r="AJ48" s="65">
        <f>('4A'!AJ48/'4A'!AI48-1)*100</f>
        <v>0.21820151111768826</v>
      </c>
      <c r="AK48" s="65">
        <f>('4A'!AK48/'4A'!AJ48-1)*100</f>
        <v>11.318165723841256</v>
      </c>
      <c r="AL48" s="65">
        <f>('4A'!AL48/'4A'!AK48-1)*100</f>
        <v>-16.655299688853141</v>
      </c>
      <c r="AM48" s="65"/>
      <c r="AN48" s="65">
        <f>('4A'!AN48/'4A'!AL48-1)*100</f>
        <v>18.199783037883609</v>
      </c>
      <c r="AO48" s="65">
        <f>('4A'!AO48/'4A'!AN48-1)*100</f>
        <v>-0.23513331221681755</v>
      </c>
      <c r="AP48" s="65">
        <f>('4A'!AP48/'4A'!AO48-1)*100</f>
        <v>8.9583136149464782</v>
      </c>
      <c r="AQ48" s="65">
        <f>('4A'!AQ48/'4A'!AP48-1)*100</f>
        <v>-15.518910966293543</v>
      </c>
      <c r="AR48" s="65"/>
      <c r="AS48" s="65">
        <f>('4A'!AS48/'4A'!AQ48-1)*100</f>
        <v>7.0584053694400906</v>
      </c>
      <c r="AT48" s="65">
        <f>('4A'!AT48/'4A'!AS48-1)*100</f>
        <v>-58.030173610213389</v>
      </c>
      <c r="AU48" s="65">
        <f>('4A'!AU48/'4A'!AT48-1)*100</f>
        <v>119.70760000173559</v>
      </c>
      <c r="AV48" s="65">
        <f>('4A'!AV48/'4A'!AU48-1)*100</f>
        <v>-31.848254340507488</v>
      </c>
      <c r="AX48" s="65">
        <f>('4A'!AX48/'4A'!AV48-1)*100</f>
        <v>12.716440136636308</v>
      </c>
      <c r="AY48" s="65">
        <f>('4A'!AY48/'4A'!AX48-1)*100</f>
        <v>-9.5999408116315799</v>
      </c>
      <c r="AZ48" s="65">
        <f>('4A'!AZ48/'4A'!AY48-1)*100</f>
        <v>-5.5542818324300409</v>
      </c>
      <c r="BA48" s="65">
        <f>('4A'!BA48/'4A'!AZ48-1)*100</f>
        <v>-12.523503156286752</v>
      </c>
      <c r="BB48" s="65"/>
      <c r="BC48" s="65">
        <f>('4A'!BC48/'4A'!BA48-1)*100</f>
        <v>15.627948719296715</v>
      </c>
      <c r="BD48" s="65">
        <f>('4A'!BD48/'4A'!BC48-1)*100</f>
        <v>0.47642564270189425</v>
      </c>
      <c r="BE48" s="65">
        <f>('4A'!BE48/'4A'!BD48-1)*100</f>
        <v>13.014592534244752</v>
      </c>
      <c r="BF48" s="65">
        <f>('4A'!BF48/'4A'!BE48-1)*100</f>
        <v>-9.5928204837440472</v>
      </c>
      <c r="BG48" s="65"/>
      <c r="BH48" s="65">
        <f>('4A'!BH48/'4A'!BF48-1)*100</f>
        <v>13.90442041783546</v>
      </c>
      <c r="BI48" s="65">
        <f>('4A'!BI48/'4A'!BH48-1)*100</f>
        <v>-4.7705469774438232</v>
      </c>
      <c r="BJ48" s="65">
        <f>('4A'!BJ48/'4A'!BI48-1)*100</f>
        <v>18.333149697821316</v>
      </c>
      <c r="BK48" s="65">
        <f>('4A'!BK48/'4A'!BJ48-1)*100</f>
        <v>-7.6751211628544924</v>
      </c>
      <c r="BL48" s="65"/>
      <c r="BM48" s="65">
        <f>('4A'!BM48/'4A'!BK48-1)*100</f>
        <v>19.146099514470283</v>
      </c>
      <c r="BN48" s="65">
        <f>('4A'!BN48/'4A'!BM48-1)*100</f>
        <v>-4.7380929887427925</v>
      </c>
      <c r="BO48" s="65">
        <f>('4A'!BO48/'4A'!BN48-1)*100</f>
        <v>6.4057244546540382</v>
      </c>
      <c r="BP48" s="65">
        <f>('4A'!BP48/'4A'!BO48-1)*100</f>
        <v>-9.5647767490876454</v>
      </c>
      <c r="BQ48" s="65"/>
      <c r="BR48" s="65">
        <f>('4A'!BR48/'4A'!BP48-1)*100</f>
        <v>12.847607879777412</v>
      </c>
      <c r="BS48" s="65">
        <f>('4A'!BS48/'4A'!BR48-1)*100</f>
        <v>-1.3206440824102827</v>
      </c>
      <c r="BT48" s="65">
        <f>('4A'!BT48/'4A'!BS48-1)*100</f>
        <v>-100</v>
      </c>
      <c r="BU48" s="65" t="e">
        <f>('4A'!BU48/'4A'!BT48-1)*100</f>
        <v>#DIV/0!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440"/>
      <c r="CE48" s="440"/>
      <c r="CF48" s="440"/>
      <c r="CG48" s="440"/>
      <c r="CH48" s="440"/>
      <c r="CI48" s="552"/>
      <c r="CJ48" s="552">
        <f>I48-'[3]CURRENT (YoY)'!FW1816</f>
        <v>0</v>
      </c>
      <c r="CK48" s="552">
        <f>J48-'[3]CURRENT (YoY)'!FX1816</f>
        <v>0</v>
      </c>
      <c r="CL48" s="552">
        <f>K48-'[3]CURRENT (YoY)'!FY1816</f>
        <v>0</v>
      </c>
      <c r="CM48" s="552">
        <f>L48-'[3]CURRENT (YoY)'!FZ1816</f>
        <v>0</v>
      </c>
      <c r="CN48" s="552">
        <f>M48-'[3]CURRENT (YoY)'!GA1816</f>
        <v>0</v>
      </c>
      <c r="CO48" s="552">
        <f>N48-'[3]CURRENT (YoY)'!GB1816</f>
        <v>0</v>
      </c>
      <c r="CP48" s="552">
        <f>O48-'[3]CURRENT (YoY)'!GC1816</f>
        <v>0</v>
      </c>
      <c r="CQ48" s="552">
        <f>P48-'[3]CURRENT (YoY)'!GD1816</f>
        <v>0</v>
      </c>
      <c r="CR48" s="552">
        <f>Q48-'[3]CURRENT (YoY)'!GE1816</f>
        <v>0</v>
      </c>
      <c r="CS48" s="552"/>
      <c r="CT48" s="552"/>
      <c r="CU48" s="552"/>
      <c r="CV48" s="552"/>
      <c r="CW48" s="552"/>
      <c r="CX48" s="552"/>
      <c r="CY48" s="552">
        <f>Y48-'[3]CURRENT (QoQ)'!DK1816</f>
        <v>0</v>
      </c>
      <c r="CZ48" s="552">
        <f>Z48-'[3]CURRENT (QoQ)'!DL1816</f>
        <v>0</v>
      </c>
      <c r="DA48" s="552">
        <f>AA48-'[3]CURRENT (QoQ)'!DM1816</f>
        <v>0</v>
      </c>
      <c r="DB48" s="552">
        <f>AB48-'[3]CURRENT (QoQ)'!DN1816</f>
        <v>0</v>
      </c>
      <c r="DC48" s="552"/>
      <c r="DD48" s="552">
        <f>AD48-'[3]CURRENT (QoQ)'!DO1816</f>
        <v>0</v>
      </c>
      <c r="DE48" s="552">
        <f>AE48-'[3]CURRENT (QoQ)'!DP1816</f>
        <v>0</v>
      </c>
      <c r="DF48" s="552">
        <f>AF48-'[3]CURRENT (QoQ)'!DQ1816</f>
        <v>0</v>
      </c>
      <c r="DG48" s="552">
        <f>AG48-'[3]CURRENT (QoQ)'!DR1816</f>
        <v>0</v>
      </c>
      <c r="DH48" s="552"/>
      <c r="DI48" s="552">
        <f>AI48-'[3]CURRENT (QoQ)'!DS1816</f>
        <v>0</v>
      </c>
      <c r="DJ48" s="552">
        <f>AJ48-'[3]CURRENT (QoQ)'!DT1816</f>
        <v>0</v>
      </c>
      <c r="DK48" s="552">
        <f>AK48-'[3]CURRENT (QoQ)'!DU1816</f>
        <v>0</v>
      </c>
      <c r="DL48" s="552">
        <f>AL48-'[3]CURRENT (QoQ)'!DV1816</f>
        <v>0</v>
      </c>
      <c r="DM48" s="552"/>
      <c r="DN48" s="552">
        <f>AN48-'[3]CURRENT (QoQ)'!DW1816</f>
        <v>0</v>
      </c>
      <c r="DO48" s="552">
        <f>AO48-'[3]CURRENT (QoQ)'!DX1816</f>
        <v>0</v>
      </c>
      <c r="DP48" s="552">
        <f>AP48-'[3]CURRENT (QoQ)'!DY1816</f>
        <v>0</v>
      </c>
      <c r="DQ48" s="552">
        <f>AQ48-'[3]CURRENT (QoQ)'!DZ1816</f>
        <v>0</v>
      </c>
      <c r="DR48" s="552"/>
      <c r="DS48" s="552">
        <f>AS48-'[3]CURRENT (QoQ)'!EA1816</f>
        <v>0</v>
      </c>
      <c r="DT48" s="552">
        <f>AT48-'[3]CURRENT (QoQ)'!EB1816</f>
        <v>0</v>
      </c>
      <c r="DU48" s="552">
        <f>AU48-'[3]CURRENT (QoQ)'!EC1816</f>
        <v>0</v>
      </c>
      <c r="DV48" s="552">
        <f>AV48-'[3]CURRENT (QoQ)'!ED1816</f>
        <v>0</v>
      </c>
      <c r="DW48" s="552"/>
      <c r="DX48" s="552">
        <f>AX48-'[3]CURRENT (QoQ)'!EE1816</f>
        <v>0</v>
      </c>
      <c r="DY48" s="552">
        <f>AY48-'[3]CURRENT (QoQ)'!EF1816</f>
        <v>2.1316282072803006E-14</v>
      </c>
      <c r="DZ48" s="552">
        <f>AZ48-'[3]CURRENT (QoQ)'!EG1816</f>
        <v>-1.0658141036401503E-14</v>
      </c>
      <c r="EA48" s="552">
        <f>BA48-'[3]CURRENT (QoQ)'!EH1816</f>
        <v>-3.3750779948604759E-14</v>
      </c>
      <c r="EB48" s="552"/>
      <c r="EC48" s="552">
        <f>BC48-'[3]CURRENT (QoQ)'!EI1816</f>
        <v>2.3092638912203256E-14</v>
      </c>
      <c r="ED48" s="552">
        <f>BD48-'[3]CURRENT (QoQ)'!EJ1816</f>
        <v>0</v>
      </c>
      <c r="EE48" s="552">
        <f>BE48-'[3]CURRENT (QoQ)'!EK1816</f>
        <v>0</v>
      </c>
      <c r="EF48" s="552">
        <f>BF48-'[3]CURRENT (QoQ)'!EL1816</f>
        <v>0</v>
      </c>
      <c r="EG48" s="552"/>
      <c r="EH48" s="552">
        <f>BH48-'[3]CURRENT (QoQ)'!EM1816</f>
        <v>0</v>
      </c>
      <c r="EI48" s="552">
        <f>BI48-'[3]CURRENT (QoQ)'!EN1816</f>
        <v>0</v>
      </c>
      <c r="EJ48" s="552">
        <f>BJ48-'[3]CURRENT (QoQ)'!EO1816</f>
        <v>0</v>
      </c>
      <c r="EK48" s="552">
        <f>BK48-'[3]CURRENT (QoQ)'!EP1816</f>
        <v>0</v>
      </c>
      <c r="EL48" s="552"/>
      <c r="EM48" s="552">
        <f>BM48-'[3]CURRENT (QoQ)'!EQ1816</f>
        <v>0</v>
      </c>
      <c r="EN48" s="552">
        <f>BN48-'[3]CURRENT (QoQ)'!ER1816</f>
        <v>0</v>
      </c>
      <c r="EO48" s="552">
        <f>BO48-'[3]CURRENT (QoQ)'!ES1816</f>
        <v>0</v>
      </c>
      <c r="EP48" s="552">
        <f>BP48-'[3]CURRENT (QoQ)'!ET1816</f>
        <v>0</v>
      </c>
      <c r="EQ48" s="552"/>
      <c r="ER48" s="552">
        <f>BR48-'[3]CURRENT (QoQ)'!EU1816</f>
        <v>0</v>
      </c>
      <c r="ES48" s="552">
        <f>BS48-'[3]CURRENT (QoQ)'!EV1816</f>
        <v>2.2204460492503131E-14</v>
      </c>
      <c r="ET48" s="552">
        <f>BT48-'[3]CURRENT (QoQ)'!EW1816</f>
        <v>0</v>
      </c>
      <c r="EU48" s="552" t="e">
        <f>BU48-'[3]CURRENT (QoQ)'!EX1816</f>
        <v>#DIV/0!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451"/>
      <c r="I49" s="65">
        <f>('4A'!I49/'4A'!H49-1)*100</f>
        <v>8.8871684218678517</v>
      </c>
      <c r="J49" s="65">
        <f>('4A'!J49/'4A'!I49-1)*100</f>
        <v>9.4561206945100054</v>
      </c>
      <c r="K49" s="65">
        <f>('4A'!K49/'4A'!J49-1)*100</f>
        <v>9.2846502595637315</v>
      </c>
      <c r="L49" s="65">
        <f>('4A'!L49/'4A'!K49-1)*100</f>
        <v>4.2883313306421034</v>
      </c>
      <c r="M49" s="65">
        <f>('4A'!M49/'4A'!L49-1)*100</f>
        <v>-8.7809224801833956</v>
      </c>
      <c r="N49" s="65">
        <f>('4A'!N49/'4A'!M49-1)*100</f>
        <v>22.925596599595078</v>
      </c>
      <c r="O49" s="65">
        <f>('4A'!O49/'4A'!N49-1)*100</f>
        <v>9.3518665768875344</v>
      </c>
      <c r="P49" s="65">
        <f>('4A'!P49/'4A'!O49-1)*100</f>
        <v>9.3327157797479465</v>
      </c>
      <c r="Q49" s="65">
        <f>('4A'!Q49/'4A'!P49-1)*100</f>
        <v>22.269820150579655</v>
      </c>
      <c r="R49" s="65">
        <f>('4A'!R49/'4A'!Q49-1)*100</f>
        <v>-100</v>
      </c>
      <c r="S49" s="65"/>
      <c r="T49" s="68"/>
      <c r="U49" s="65">
        <f>('4A'!U49/'4A'!T49-1)*100</f>
        <v>-3.9928509718629823</v>
      </c>
      <c r="V49" s="65">
        <f>('4A'!V49/'4A'!U49-1)*100</f>
        <v>3.322237523742233</v>
      </c>
      <c r="W49" s="65">
        <f>('4A'!W49/'4A'!V49-1)*100</f>
        <v>-2.5270453210675781</v>
      </c>
      <c r="X49" s="65"/>
      <c r="Y49" s="65">
        <f>('4A'!Y49/'4A'!W49-1)*100</f>
        <v>15.866629015891732</v>
      </c>
      <c r="Z49" s="65">
        <f>('4A'!Z49/'4A'!Y49-1)*100</f>
        <v>-4.7841465463806632</v>
      </c>
      <c r="AA49" s="65">
        <f>('4A'!AA49/'4A'!Z49-1)*100</f>
        <v>-7.7404559414073759E-2</v>
      </c>
      <c r="AB49" s="65">
        <f>('4A'!AB49/'4A'!AA49-1)*100</f>
        <v>-4.840267645729968</v>
      </c>
      <c r="AC49" s="65"/>
      <c r="AD49" s="65">
        <f>('4A'!AD49/'4A'!AB49-1)*100</f>
        <v>17.007539859607967</v>
      </c>
      <c r="AE49" s="65">
        <f>('4A'!AE49/'4A'!AD49-1)*100</f>
        <v>0.42721714500506547</v>
      </c>
      <c r="AF49" s="65">
        <f>('4A'!AF49/'4A'!AE49-1)*100</f>
        <v>-1.5711278652996707</v>
      </c>
      <c r="AG49" s="65">
        <f>('4A'!AG49/'4A'!AF49-1)*100</f>
        <v>-4.6242840933486402</v>
      </c>
      <c r="AH49" s="65"/>
      <c r="AI49" s="65">
        <f>('4A'!AI49/'4A'!AG49-1)*100</f>
        <v>15.996512831527809</v>
      </c>
      <c r="AJ49" s="65">
        <f>('4A'!AJ49/'4A'!AI49-1)*100</f>
        <v>1.1909180864535296</v>
      </c>
      <c r="AK49" s="65">
        <f>('4A'!AK49/'4A'!AJ49-1)*100</f>
        <v>-1.406192553939789</v>
      </c>
      <c r="AL49" s="65">
        <f>('4A'!AL49/'4A'!AK49-1)*100</f>
        <v>-7.4588000709424733</v>
      </c>
      <c r="AM49" s="65"/>
      <c r="AN49" s="65">
        <f>('4A'!AN49/'4A'!AL49-1)*100</f>
        <v>13.257332540989374</v>
      </c>
      <c r="AO49" s="65">
        <f>('4A'!AO49/'4A'!AN49-1)*100</f>
        <v>0.83766420705020384</v>
      </c>
      <c r="AP49" s="65">
        <f>('4A'!AP49/'4A'!AO49-1)*100</f>
        <v>-2.5478509578699793</v>
      </c>
      <c r="AQ49" s="65">
        <f>('4A'!AQ49/'4A'!AP49-1)*100</f>
        <v>-5.2259868806131422</v>
      </c>
      <c r="AR49" s="65"/>
      <c r="AS49" s="65">
        <f>('4A'!AS49/'4A'!AQ49-1)*100</f>
        <v>-3.265351717974363</v>
      </c>
      <c r="AT49" s="65">
        <f>('4A'!AT49/'4A'!AS49-1)*100</f>
        <v>-24.503831995568991</v>
      </c>
      <c r="AU49" s="65">
        <f>('4A'!AU49/'4A'!AT49-1)*100</f>
        <v>43.766328812193798</v>
      </c>
      <c r="AV49" s="65">
        <f>('4A'!AV49/'4A'!AU49-1)*100</f>
        <v>4.2146241025453612</v>
      </c>
      <c r="AX49" s="65">
        <f>('4A'!AX49/'4A'!AV49-1)*100</f>
        <v>4.6544474721730067</v>
      </c>
      <c r="AY49" s="65">
        <f>('4A'!AY49/'4A'!AX49-1)*100</f>
        <v>2.5695439382934948</v>
      </c>
      <c r="AZ49" s="65">
        <f>('4A'!AZ49/'4A'!AY49-1)*100</f>
        <v>0.16043838597161741</v>
      </c>
      <c r="BA49" s="65">
        <f>('4A'!BA49/'4A'!AZ49-1)*100</f>
        <v>4.251942665102848</v>
      </c>
      <c r="BB49" s="65"/>
      <c r="BC49" s="65">
        <f>('4A'!BC49/'4A'!BA49-1)*100</f>
        <v>3.4752398967764053</v>
      </c>
      <c r="BD49" s="65">
        <f>('4A'!BD49/'4A'!BC49-1)*100</f>
        <v>-0.82212841157313088</v>
      </c>
      <c r="BE49" s="65">
        <f>('4A'!BE49/'4A'!BD49-1)*100</f>
        <v>5.5581881937983191</v>
      </c>
      <c r="BF49" s="65">
        <f>('4A'!BF49/'4A'!BE49-1)*100</f>
        <v>-1.5590597503718606</v>
      </c>
      <c r="BG49" s="65"/>
      <c r="BH49" s="65">
        <f>('4A'!BH49/'4A'!BF49-1)*100</f>
        <v>6.7784051810609203</v>
      </c>
      <c r="BI49" s="65">
        <f>('4A'!BI49/'4A'!BH49-1)*100</f>
        <v>-0.95857279338780188</v>
      </c>
      <c r="BJ49" s="65">
        <f>('4A'!BJ49/'4A'!BI49-1)*100</f>
        <v>9.4413415475425033</v>
      </c>
      <c r="BK49" s="65">
        <f>('4A'!BK49/'4A'!BJ49-1)*100</f>
        <v>-10.636670429222194</v>
      </c>
      <c r="BL49" s="65"/>
      <c r="BM49" s="65">
        <f>('4A'!BM49/'4A'!BK49-1)*100</f>
        <v>16.532041725908009</v>
      </c>
      <c r="BN49" s="65">
        <f>('4A'!BN49/'4A'!BM49-1)*100</f>
        <v>12.545111659863029</v>
      </c>
      <c r="BO49" s="65">
        <f>('4A'!BO49/'4A'!BN49-1)*100</f>
        <v>5.2112290792650784</v>
      </c>
      <c r="BP49" s="65">
        <f>('4A'!BP49/'4A'!BO49-1)*100</f>
        <v>-9.6474033116712103</v>
      </c>
      <c r="BQ49" s="65"/>
      <c r="BR49" s="65">
        <f>('4A'!BR49/'4A'!BP49-1)*100</f>
        <v>10.465857296965297</v>
      </c>
      <c r="BS49" s="65">
        <f>('4A'!BS49/'4A'!BR49-1)*100</f>
        <v>4.8108192475825762</v>
      </c>
      <c r="BT49" s="65">
        <f>('4A'!BT49/'4A'!BS49-1)*100</f>
        <v>-100</v>
      </c>
      <c r="BU49" s="65" t="e">
        <f>('4A'!BU49/'4A'!BT49-1)*100</f>
        <v>#DIV/0!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440"/>
      <c r="CE49" s="440"/>
      <c r="CF49" s="440"/>
      <c r="CG49" s="440"/>
      <c r="CH49" s="440"/>
      <c r="CI49" s="552"/>
      <c r="CJ49" s="552">
        <f>I49-'[3]CURRENT (YoY)'!FW1817</f>
        <v>0</v>
      </c>
      <c r="CK49" s="552">
        <f>J49-'[3]CURRENT (YoY)'!FX1817</f>
        <v>0</v>
      </c>
      <c r="CL49" s="552">
        <f>K49-'[3]CURRENT (YoY)'!FY1817</f>
        <v>0</v>
      </c>
      <c r="CM49" s="552">
        <f>L49-'[3]CURRENT (YoY)'!FZ1817</f>
        <v>0</v>
      </c>
      <c r="CN49" s="552">
        <f>M49-'[3]CURRENT (YoY)'!GA1817</f>
        <v>0</v>
      </c>
      <c r="CO49" s="552">
        <f>N49-'[3]CURRENT (YoY)'!GB1817</f>
        <v>0</v>
      </c>
      <c r="CP49" s="552">
        <f>O49-'[3]CURRENT (YoY)'!GC1817</f>
        <v>0</v>
      </c>
      <c r="CQ49" s="552">
        <f>P49-'[3]CURRENT (YoY)'!GD1817</f>
        <v>0</v>
      </c>
      <c r="CR49" s="552">
        <f>Q49-'[3]CURRENT (YoY)'!GE1817</f>
        <v>0</v>
      </c>
      <c r="CS49" s="552"/>
      <c r="CT49" s="552"/>
      <c r="CU49" s="552"/>
      <c r="CV49" s="552"/>
      <c r="CW49" s="552"/>
      <c r="CX49" s="552"/>
      <c r="CY49" s="552">
        <f>Y49-'[3]CURRENT (QoQ)'!DK1817</f>
        <v>0</v>
      </c>
      <c r="CZ49" s="552">
        <f>Z49-'[3]CURRENT (QoQ)'!DL1817</f>
        <v>0</v>
      </c>
      <c r="DA49" s="552">
        <f>AA49-'[3]CURRENT (QoQ)'!DM1817</f>
        <v>0</v>
      </c>
      <c r="DB49" s="552">
        <f>AB49-'[3]CURRENT (QoQ)'!DN1817</f>
        <v>0</v>
      </c>
      <c r="DC49" s="552"/>
      <c r="DD49" s="552">
        <f>AD49-'[3]CURRENT (QoQ)'!DO1817</f>
        <v>0</v>
      </c>
      <c r="DE49" s="552">
        <f>AE49-'[3]CURRENT (QoQ)'!DP1817</f>
        <v>0</v>
      </c>
      <c r="DF49" s="552">
        <f>AF49-'[3]CURRENT (QoQ)'!DQ1817</f>
        <v>0</v>
      </c>
      <c r="DG49" s="552">
        <f>AG49-'[3]CURRENT (QoQ)'!DR1817</f>
        <v>0</v>
      </c>
      <c r="DH49" s="552"/>
      <c r="DI49" s="552">
        <f>AI49-'[3]CURRENT (QoQ)'!DS1817</f>
        <v>0</v>
      </c>
      <c r="DJ49" s="552">
        <f>AJ49-'[3]CURRENT (QoQ)'!DT1817</f>
        <v>0</v>
      </c>
      <c r="DK49" s="552">
        <f>AK49-'[3]CURRENT (QoQ)'!DU1817</f>
        <v>0</v>
      </c>
      <c r="DL49" s="552">
        <f>AL49-'[3]CURRENT (QoQ)'!DV1817</f>
        <v>0</v>
      </c>
      <c r="DM49" s="552"/>
      <c r="DN49" s="552">
        <f>AN49-'[3]CURRENT (QoQ)'!DW1817</f>
        <v>0</v>
      </c>
      <c r="DO49" s="552">
        <f>AO49-'[3]CURRENT (QoQ)'!DX1817</f>
        <v>0</v>
      </c>
      <c r="DP49" s="552">
        <f>AP49-'[3]CURRENT (QoQ)'!DY1817</f>
        <v>0</v>
      </c>
      <c r="DQ49" s="552">
        <f>AQ49-'[3]CURRENT (QoQ)'!DZ1817</f>
        <v>0</v>
      </c>
      <c r="DR49" s="552"/>
      <c r="DS49" s="552">
        <f>AS49-'[3]CURRENT (QoQ)'!EA1817</f>
        <v>0</v>
      </c>
      <c r="DT49" s="552">
        <f>AT49-'[3]CURRENT (QoQ)'!EB1817</f>
        <v>0</v>
      </c>
      <c r="DU49" s="552">
        <f>AU49-'[3]CURRENT (QoQ)'!EC1817</f>
        <v>0</v>
      </c>
      <c r="DV49" s="552">
        <f>AV49-'[3]CURRENT (QoQ)'!ED1817</f>
        <v>0</v>
      </c>
      <c r="DW49" s="552"/>
      <c r="DX49" s="552">
        <f>AX49-'[3]CURRENT (QoQ)'!EE1817</f>
        <v>-2.2204460492503131E-14</v>
      </c>
      <c r="DY49" s="552">
        <f>AY49-'[3]CURRENT (QoQ)'!EF1817</f>
        <v>4.4408920985006262E-14</v>
      </c>
      <c r="DZ49" s="552">
        <f>AZ49-'[3]CURRENT (QoQ)'!EG1817</f>
        <v>-2.2204460492503131E-14</v>
      </c>
      <c r="EA49" s="552">
        <f>BA49-'[3]CURRENT (QoQ)'!EH1817</f>
        <v>0</v>
      </c>
      <c r="EB49" s="552"/>
      <c r="EC49" s="552">
        <f>BC49-'[3]CURRENT (QoQ)'!EI1817</f>
        <v>0</v>
      </c>
      <c r="ED49" s="552">
        <f>BD49-'[3]CURRENT (QoQ)'!EJ1817</f>
        <v>0</v>
      </c>
      <c r="EE49" s="552">
        <f>BE49-'[3]CURRENT (QoQ)'!EK1817</f>
        <v>0</v>
      </c>
      <c r="EF49" s="552">
        <f>BF49-'[3]CURRENT (QoQ)'!EL1817</f>
        <v>0</v>
      </c>
      <c r="EG49" s="552"/>
      <c r="EH49" s="552">
        <f>BH49-'[3]CURRENT (QoQ)'!EM1817</f>
        <v>0</v>
      </c>
      <c r="EI49" s="552">
        <f>BI49-'[3]CURRENT (QoQ)'!EN1817</f>
        <v>0</v>
      </c>
      <c r="EJ49" s="552">
        <f>BJ49-'[3]CURRENT (QoQ)'!EO1817</f>
        <v>0</v>
      </c>
      <c r="EK49" s="552">
        <f>BK49-'[3]CURRENT (QoQ)'!EP1817</f>
        <v>0</v>
      </c>
      <c r="EL49" s="552"/>
      <c r="EM49" s="552">
        <f>BM49-'[3]CURRENT (QoQ)'!EQ1817</f>
        <v>0</v>
      </c>
      <c r="EN49" s="552">
        <f>BN49-'[3]CURRENT (QoQ)'!ER1817</f>
        <v>0</v>
      </c>
      <c r="EO49" s="552">
        <f>BO49-'[3]CURRENT (QoQ)'!ES1817</f>
        <v>0</v>
      </c>
      <c r="EP49" s="552">
        <f>BP49-'[3]CURRENT (QoQ)'!ET1817</f>
        <v>0</v>
      </c>
      <c r="EQ49" s="552"/>
      <c r="ER49" s="552">
        <f>BR49-'[3]CURRENT (QoQ)'!EU1817</f>
        <v>-2.3092638912203256E-14</v>
      </c>
      <c r="ES49" s="552">
        <f>BS49-'[3]CURRENT (QoQ)'!EV1817</f>
        <v>2.2204460492503131E-14</v>
      </c>
      <c r="ET49" s="552">
        <f>BT49-'[3]CURRENT (QoQ)'!EW1817</f>
        <v>0</v>
      </c>
      <c r="EU49" s="552" t="e">
        <f>BU49-'[3]CURRENT (QoQ)'!EX1817</f>
        <v>#DIV/0!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452"/>
      <c r="I50" s="64">
        <f>('4A'!I50/'4A'!H50-1)*100</f>
        <v>7.1576560086036523</v>
      </c>
      <c r="J50" s="64">
        <f>('4A'!J50/'4A'!I50-1)*100</f>
        <v>8.317808918284463</v>
      </c>
      <c r="K50" s="64">
        <f>('4A'!K50/'4A'!J50-1)*100</f>
        <v>7.7116315921037515</v>
      </c>
      <c r="L50" s="64">
        <f>('4A'!L50/'4A'!K50-1)*100</f>
        <v>6.8493338043447594</v>
      </c>
      <c r="M50" s="64">
        <f>('4A'!M50/'4A'!L50-1)*100</f>
        <v>-4.9315128752773774</v>
      </c>
      <c r="N50" s="64">
        <f>('4A'!N50/'4A'!M50-1)*100</f>
        <v>2.9324534279285608</v>
      </c>
      <c r="O50" s="64">
        <f>('4A'!O50/'4A'!N50-1)*100</f>
        <v>13.967427338144955</v>
      </c>
      <c r="P50" s="64">
        <f>('4A'!P50/'4A'!O50-1)*100</f>
        <v>6.5361164169080554</v>
      </c>
      <c r="Q50" s="64">
        <f>('4A'!Q50/'4A'!P50-1)*100</f>
        <v>6.255005480209852</v>
      </c>
      <c r="R50" s="64">
        <f>('4A'!R50/'4A'!Q50-1)*100</f>
        <v>-100</v>
      </c>
      <c r="S50" s="64"/>
      <c r="T50" s="67"/>
      <c r="U50" s="64">
        <f>('4A'!U50/'4A'!T50-1)*100</f>
        <v>2.0707903231209412</v>
      </c>
      <c r="V50" s="64">
        <f>('4A'!V50/'4A'!U50-1)*100</f>
        <v>4.0052234653571661</v>
      </c>
      <c r="W50" s="64">
        <f>('4A'!W50/'4A'!V50-1)*100</f>
        <v>5.9041556277076301</v>
      </c>
      <c r="X50" s="64"/>
      <c r="Y50" s="64">
        <f>('4A'!Y50/'4A'!W50-1)*100</f>
        <v>-5.2036393826660143</v>
      </c>
      <c r="Z50" s="64">
        <f>('4A'!Z50/'4A'!Y50-1)*100</f>
        <v>2.2468270218165109</v>
      </c>
      <c r="AA50" s="64">
        <f>('4A'!AA50/'4A'!Z50-1)*100</f>
        <v>4.9742648799206091</v>
      </c>
      <c r="AB50" s="64">
        <f>('4A'!AB50/'4A'!AA50-1)*100</f>
        <v>5.6254183411258429</v>
      </c>
      <c r="AC50" s="64"/>
      <c r="AD50" s="64">
        <f>('4A'!AD50/'4A'!AB50-1)*100</f>
        <v>-4.505568433067797</v>
      </c>
      <c r="AE50" s="64">
        <f>('4A'!AE50/'4A'!AD50-1)*100</f>
        <v>2.7617454506406958</v>
      </c>
      <c r="AF50" s="64">
        <f>('4A'!AF50/'4A'!AE50-1)*100</f>
        <v>4.5535308782842732</v>
      </c>
      <c r="AG50" s="64">
        <f>('4A'!AG50/'4A'!AF50-1)*100</f>
        <v>5.139220841332981</v>
      </c>
      <c r="AH50" s="64"/>
      <c r="AI50" s="64">
        <f>('4A'!AI50/'4A'!AG50-1)*100</f>
        <v>-4.6030392301798395</v>
      </c>
      <c r="AJ50" s="64">
        <f>('4A'!AJ50/'4A'!AI50-1)*100</f>
        <v>2.5108301324241689</v>
      </c>
      <c r="AK50" s="64">
        <f>('4A'!AK50/'4A'!AJ50-1)*100</f>
        <v>5.1135272665033371</v>
      </c>
      <c r="AL50" s="64">
        <f>('4A'!AL50/'4A'!AK50-1)*100</f>
        <v>4.5916222623719083</v>
      </c>
      <c r="AM50" s="64"/>
      <c r="AN50" s="64">
        <f>('4A'!AN50/'4A'!AL50-1)*100</f>
        <v>-5.0585905376112077</v>
      </c>
      <c r="AO50" s="64">
        <f>('4A'!AO50/'4A'!AN50-1)*100</f>
        <v>2.4488238948200847</v>
      </c>
      <c r="AP50" s="64">
        <f>('4A'!AP50/'4A'!AO50-1)*100</f>
        <v>4.7498403865901873</v>
      </c>
      <c r="AQ50" s="64">
        <f>('4A'!AQ50/'4A'!AP50-1)*100</f>
        <v>4.9315921319923683</v>
      </c>
      <c r="AR50" s="64"/>
      <c r="AS50" s="64">
        <f>('4A'!AS50/'4A'!AQ50-1)*100</f>
        <v>-7.8650056988370025</v>
      </c>
      <c r="AT50" s="64">
        <f>('4A'!AT50/'4A'!AS50-1)*100</f>
        <v>-16.606978335877198</v>
      </c>
      <c r="AU50" s="64">
        <f>('4A'!AU50/'4A'!AT50-1)*100</f>
        <v>19.903753725735097</v>
      </c>
      <c r="AV50" s="64">
        <f>('4A'!AV50/'4A'!AU50-1)*100</f>
        <v>3.6500624104863322</v>
      </c>
      <c r="AX50" s="64">
        <f>('4A'!AX50/'4A'!AV50-1)*100</f>
        <v>-5.5302741466270451</v>
      </c>
      <c r="AY50" s="64">
        <f>('4A'!AY50/'4A'!AX50-1)*100</f>
        <v>-2.1963943553010012</v>
      </c>
      <c r="AZ50" s="64">
        <f>('4A'!AZ50/'4A'!AY50-1)*100</f>
        <v>0.7069143484235374</v>
      </c>
      <c r="BA50" s="64">
        <f>('4A'!BA50/'4A'!AZ50-1)*100</f>
        <v>12.271891282465264</v>
      </c>
      <c r="BB50" s="64"/>
      <c r="BC50" s="64">
        <f>('4A'!BC50/'4A'!BA50-1)*100</f>
        <v>-2.0405263073428825</v>
      </c>
      <c r="BD50" s="64">
        <f>('4A'!BD50/'4A'!BC50-1)*100</f>
        <v>4.0821270148005517</v>
      </c>
      <c r="BE50" s="64">
        <f>('4A'!BE50/'4A'!BD50-1)*100</f>
        <v>5.3080464402951222</v>
      </c>
      <c r="BF50" s="64">
        <f>('4A'!BF50/'4A'!BE50-1)*100</f>
        <v>4.3570670986523785</v>
      </c>
      <c r="BG50" s="64"/>
      <c r="BH50" s="64">
        <f>('4A'!BH50/'4A'!BF50-1)*100</f>
        <v>-4.2859604472545225</v>
      </c>
      <c r="BI50" s="64">
        <f>('4A'!BI50/'4A'!BH50-1)*100</f>
        <v>0.5609884592739256</v>
      </c>
      <c r="BJ50" s="64">
        <f>('4A'!BJ50/'4A'!BI50-1)*100</f>
        <v>5.6000763889288985</v>
      </c>
      <c r="BK50" s="64">
        <f>('4A'!BK50/'4A'!BJ50-1)*100</f>
        <v>3.4036316236473407</v>
      </c>
      <c r="BL50" s="64"/>
      <c r="BM50" s="64">
        <f>('4A'!BM50/'4A'!BK50-1)*100</f>
        <v>-3.7230441300475148</v>
      </c>
      <c r="BN50" s="64">
        <f>('4A'!BN50/'4A'!BM50-1)*100</f>
        <v>1.6775454561227088</v>
      </c>
      <c r="BO50" s="64">
        <f>('4A'!BO50/'4A'!BN50-1)*100</f>
        <v>4.7706716684219774</v>
      </c>
      <c r="BP50" s="64">
        <f>('4A'!BP50/'4A'!BO50-1)*100</f>
        <v>3.6979948872430723</v>
      </c>
      <c r="BQ50" s="64"/>
      <c r="BR50" s="64">
        <f>('4A'!BR50/'4A'!BP50-1)*100</f>
        <v>-3.9702775364515164</v>
      </c>
      <c r="BS50" s="64">
        <f>('4A'!BS50/'4A'!BR50-1)*100</f>
        <v>1.5934307957917282</v>
      </c>
      <c r="BT50" s="64">
        <f>('4A'!BT50/'4A'!BS50-1)*100</f>
        <v>-100</v>
      </c>
      <c r="BU50" s="64" t="e">
        <f>('4A'!BU50/'4A'!BT50-1)*100</f>
        <v>#DIV/0!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440"/>
      <c r="CF50" s="440"/>
      <c r="CG50" s="440"/>
      <c r="CH50" s="440"/>
      <c r="CI50" s="553"/>
      <c r="CJ50" s="553">
        <f>I50-'[3]CURRENT (YoY)'!FW1818</f>
        <v>0</v>
      </c>
      <c r="CK50" s="553">
        <f>J50-'[3]CURRENT (YoY)'!FX1818</f>
        <v>0</v>
      </c>
      <c r="CL50" s="553">
        <f>K50-'[3]CURRENT (YoY)'!FY1818</f>
        <v>0</v>
      </c>
      <c r="CM50" s="553">
        <f>L50-'[3]CURRENT (YoY)'!FZ1818</f>
        <v>0</v>
      </c>
      <c r="CN50" s="553">
        <f>M50-'[3]CURRENT (YoY)'!GA1818</f>
        <v>0</v>
      </c>
      <c r="CO50" s="553">
        <f>N50-'[3]CURRENT (YoY)'!GB1818</f>
        <v>0</v>
      </c>
      <c r="CP50" s="553">
        <f>O50-'[3]CURRENT (YoY)'!GC1818</f>
        <v>0</v>
      </c>
      <c r="CQ50" s="553">
        <f>P50-'[3]CURRENT (YoY)'!GD1818</f>
        <v>0</v>
      </c>
      <c r="CR50" s="553">
        <f>Q50-'[3]CURRENT (YoY)'!GE1818</f>
        <v>0</v>
      </c>
      <c r="CS50" s="553"/>
      <c r="CT50" s="553"/>
      <c r="CU50" s="553"/>
      <c r="CV50" s="553"/>
      <c r="CW50" s="553"/>
      <c r="CX50" s="553"/>
      <c r="CY50" s="553">
        <f>Y50-'[3]CURRENT (QoQ)'!DK1818</f>
        <v>0</v>
      </c>
      <c r="CZ50" s="553">
        <f>Z50-'[3]CURRENT (QoQ)'!DL1818</f>
        <v>0</v>
      </c>
      <c r="DA50" s="553">
        <f>AA50-'[3]CURRENT (QoQ)'!DM1818</f>
        <v>0</v>
      </c>
      <c r="DB50" s="553">
        <f>AB50-'[3]CURRENT (QoQ)'!DN1818</f>
        <v>0</v>
      </c>
      <c r="DC50" s="553"/>
      <c r="DD50" s="553">
        <f>AD50-'[3]CURRENT (QoQ)'!DO1818</f>
        <v>0</v>
      </c>
      <c r="DE50" s="553">
        <f>AE50-'[3]CURRENT (QoQ)'!DP1818</f>
        <v>0</v>
      </c>
      <c r="DF50" s="553">
        <f>AF50-'[3]CURRENT (QoQ)'!DQ1818</f>
        <v>0</v>
      </c>
      <c r="DG50" s="553">
        <f>AG50-'[3]CURRENT (QoQ)'!DR1818</f>
        <v>0</v>
      </c>
      <c r="DH50" s="553"/>
      <c r="DI50" s="553">
        <f>AI50-'[3]CURRENT (QoQ)'!DS1818</f>
        <v>0</v>
      </c>
      <c r="DJ50" s="553">
        <f>AJ50-'[3]CURRENT (QoQ)'!DT1818</f>
        <v>0</v>
      </c>
      <c r="DK50" s="553">
        <f>AK50-'[3]CURRENT (QoQ)'!DU1818</f>
        <v>0</v>
      </c>
      <c r="DL50" s="553">
        <f>AL50-'[3]CURRENT (QoQ)'!DV1818</f>
        <v>0</v>
      </c>
      <c r="DM50" s="553"/>
      <c r="DN50" s="553">
        <f>AN50-'[3]CURRENT (QoQ)'!DW1818</f>
        <v>0</v>
      </c>
      <c r="DO50" s="553">
        <f>AO50-'[3]CURRENT (QoQ)'!DX1818</f>
        <v>0</v>
      </c>
      <c r="DP50" s="553">
        <f>AP50-'[3]CURRENT (QoQ)'!DY1818</f>
        <v>0</v>
      </c>
      <c r="DQ50" s="553">
        <f>AQ50-'[3]CURRENT (QoQ)'!DZ1818</f>
        <v>0</v>
      </c>
      <c r="DR50" s="553"/>
      <c r="DS50" s="553">
        <f>AS50-'[3]CURRENT (QoQ)'!EA1818</f>
        <v>0</v>
      </c>
      <c r="DT50" s="553">
        <f>AT50-'[3]CURRENT (QoQ)'!EB1818</f>
        <v>0</v>
      </c>
      <c r="DU50" s="553">
        <f>AU50-'[3]CURRENT (QoQ)'!EC1818</f>
        <v>0</v>
      </c>
      <c r="DV50" s="553">
        <f>AV50-'[3]CURRENT (QoQ)'!ED1818</f>
        <v>0</v>
      </c>
      <c r="DW50" s="553"/>
      <c r="DX50" s="553">
        <f>AX50-'[3]CURRENT (QoQ)'!EE1818</f>
        <v>0</v>
      </c>
      <c r="DY50" s="553">
        <f>AY50-'[3]CURRENT (QoQ)'!EF1818</f>
        <v>2.2204460492503131E-14</v>
      </c>
      <c r="DZ50" s="553">
        <f>AZ50-'[3]CURRENT (QoQ)'!EG1818</f>
        <v>-2.2204460492503131E-14</v>
      </c>
      <c r="EA50" s="553">
        <f>BA50-'[3]CURRENT (QoQ)'!EH1818</f>
        <v>0</v>
      </c>
      <c r="EB50" s="553"/>
      <c r="EC50" s="553">
        <f>BC50-'[3]CURRENT (QoQ)'!EI1818</f>
        <v>0</v>
      </c>
      <c r="ED50" s="553">
        <f>BD50-'[3]CURRENT (QoQ)'!EJ1818</f>
        <v>0</v>
      </c>
      <c r="EE50" s="553">
        <f>BE50-'[3]CURRENT (QoQ)'!EK1818</f>
        <v>0</v>
      </c>
      <c r="EF50" s="553">
        <f>BF50-'[3]CURRENT (QoQ)'!EL1818</f>
        <v>0</v>
      </c>
      <c r="EG50" s="553"/>
      <c r="EH50" s="553">
        <f>BH50-'[3]CURRENT (QoQ)'!EM1818</f>
        <v>0</v>
      </c>
      <c r="EI50" s="553">
        <f>BI50-'[3]CURRENT (QoQ)'!EN1818</f>
        <v>0</v>
      </c>
      <c r="EJ50" s="553">
        <f>BJ50-'[3]CURRENT (QoQ)'!EO1818</f>
        <v>0</v>
      </c>
      <c r="EK50" s="553">
        <f>BK50-'[3]CURRENT (QoQ)'!EP1818</f>
        <v>0</v>
      </c>
      <c r="EL50" s="553"/>
      <c r="EM50" s="553">
        <f>BM50-'[3]CURRENT (QoQ)'!EQ1818</f>
        <v>0</v>
      </c>
      <c r="EN50" s="553">
        <f>BN50-'[3]CURRENT (QoQ)'!ER1818</f>
        <v>0</v>
      </c>
      <c r="EO50" s="553">
        <f>BO50-'[3]CURRENT (QoQ)'!ES1818</f>
        <v>0</v>
      </c>
      <c r="EP50" s="553">
        <f>BP50-'[3]CURRENT (QoQ)'!ET1818</f>
        <v>0</v>
      </c>
      <c r="EQ50" s="553"/>
      <c r="ER50" s="553">
        <f>BR50-'[3]CURRENT (QoQ)'!EU1818</f>
        <v>0</v>
      </c>
      <c r="ES50" s="553">
        <f>BS50-'[3]CURRENT (QoQ)'!EV1818</f>
        <v>0</v>
      </c>
      <c r="ET50" s="553">
        <f>BT50-'[3]CURRENT (QoQ)'!EW1818</f>
        <v>0</v>
      </c>
      <c r="EU50" s="553" t="e">
        <f>BU50-'[3]CURRENT (QoQ)'!EX1818</f>
        <v>#DIV/0!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451"/>
      <c r="I51" s="65">
        <f>('4A'!I51/'4A'!H51-1)*100</f>
        <v>4.5772607383961939</v>
      </c>
      <c r="J51" s="65">
        <f>('4A'!J51/'4A'!I51-1)*100</f>
        <v>4.716836236211952</v>
      </c>
      <c r="K51" s="65">
        <f>('4A'!K51/'4A'!J51-1)*100</f>
        <v>6.6519112413243597</v>
      </c>
      <c r="L51" s="65">
        <f>('4A'!L51/'4A'!K51-1)*100</f>
        <v>8.1515045790291563</v>
      </c>
      <c r="M51" s="65">
        <f>('4A'!M51/'4A'!L51-1)*100</f>
        <v>-3.3915777323394014</v>
      </c>
      <c r="N51" s="65">
        <f>('4A'!N51/'4A'!M51-1)*100</f>
        <v>1.4205752474881317</v>
      </c>
      <c r="O51" s="65">
        <f>('4A'!O51/'4A'!N51-1)*100</f>
        <v>3.9208300548851271</v>
      </c>
      <c r="P51" s="65">
        <f>('4A'!P51/'4A'!O51-1)*100</f>
        <v>2.9595277086673644</v>
      </c>
      <c r="Q51" s="65">
        <f>('4A'!Q51/'4A'!P51-1)*100</f>
        <v>6.1053714972940654</v>
      </c>
      <c r="R51" s="65">
        <f>('4A'!R51/'4A'!Q51-1)*100</f>
        <v>-100</v>
      </c>
      <c r="S51" s="65"/>
      <c r="T51" s="68"/>
      <c r="U51" s="65">
        <f>('4A'!U51/'4A'!T51-1)*100</f>
        <v>5.0252815518729399</v>
      </c>
      <c r="V51" s="65">
        <f>('4A'!V51/'4A'!U51-1)*100</f>
        <v>8.5648690279604978E-2</v>
      </c>
      <c r="W51" s="65">
        <f>('4A'!W51/'4A'!V51-1)*100</f>
        <v>-0.58485353717071531</v>
      </c>
      <c r="X51" s="65"/>
      <c r="Y51" s="65">
        <f>('4A'!Y51/'4A'!W51-1)*100</f>
        <v>-1.0016108299809034</v>
      </c>
      <c r="Z51" s="65">
        <f>('4A'!Z51/'4A'!Y51-1)*100</f>
        <v>4.8196810810447577</v>
      </c>
      <c r="AA51" s="65">
        <f>('4A'!AA51/'4A'!Z51-1)*100</f>
        <v>2.5540603058485045</v>
      </c>
      <c r="AB51" s="65">
        <f>('4A'!AB51/'4A'!AA51-1)*100</f>
        <v>-0.62278291775424988</v>
      </c>
      <c r="AC51" s="65"/>
      <c r="AD51" s="65">
        <f>('4A'!AD51/'4A'!AB51-1)*100</f>
        <v>-2.5429817462552351</v>
      </c>
      <c r="AE51" s="65">
        <f>('4A'!AE51/'4A'!AD51-1)*100</f>
        <v>4.6088590241918803</v>
      </c>
      <c r="AF51" s="65">
        <f>('4A'!AF51/'4A'!AE51-1)*100</f>
        <v>3.220209932465945</v>
      </c>
      <c r="AG51" s="65">
        <f>('4A'!AG51/'4A'!AF51-1)*100</f>
        <v>0.94469832365038364</v>
      </c>
      <c r="AH51" s="65"/>
      <c r="AI51" s="65">
        <f>('4A'!AI51/'4A'!AG51-1)*100</f>
        <v>-2.4669257910463038</v>
      </c>
      <c r="AJ51" s="65">
        <f>('4A'!AJ51/'4A'!AI51-1)*100</f>
        <v>5.0416794800910436</v>
      </c>
      <c r="AK51" s="65">
        <f>('4A'!AK51/'4A'!AJ51-1)*100</f>
        <v>3.5412109333015529</v>
      </c>
      <c r="AL51" s="65">
        <f>('4A'!AL51/'4A'!AK51-1)*100</f>
        <v>0.34992645093105956</v>
      </c>
      <c r="AM51" s="65"/>
      <c r="AN51" s="65">
        <f>('4A'!AN51/'4A'!AL51-1)*100</f>
        <v>-0.24057296629496072</v>
      </c>
      <c r="AO51" s="65">
        <f>('4A'!AO51/'4A'!AN51-1)*100</f>
        <v>4.9541933999583287</v>
      </c>
      <c r="AP51" s="65">
        <f>('4A'!AP51/'4A'!AO51-1)*100</f>
        <v>2.6277159839907638</v>
      </c>
      <c r="AQ51" s="65">
        <f>('4A'!AQ51/'4A'!AP51-1)*100</f>
        <v>-0.24228016525325025</v>
      </c>
      <c r="AR51" s="65"/>
      <c r="AS51" s="65">
        <f>('4A'!AS51/'4A'!AQ51-1)*100</f>
        <v>-5.4057228568089588</v>
      </c>
      <c r="AT51" s="65">
        <f>('4A'!AT51/'4A'!AS51-1)*100</f>
        <v>-7.1354952419343087</v>
      </c>
      <c r="AU51" s="65">
        <f>('4A'!AU51/'4A'!AT51-1)*100</f>
        <v>10.169441752781427</v>
      </c>
      <c r="AV51" s="65">
        <f>('4A'!AV51/'4A'!AU51-1)*100</f>
        <v>1.7873025390698016</v>
      </c>
      <c r="AX51" s="65">
        <f>('4A'!AX51/'4A'!AV51-1)*100</f>
        <v>-5.8297298470854741</v>
      </c>
      <c r="AY51" s="65">
        <f>('4A'!AY51/'4A'!AX51-1)*100</f>
        <v>1.4947432488803036</v>
      </c>
      <c r="AZ51" s="65">
        <f>('4A'!AZ51/'4A'!AY51-1)*100</f>
        <v>-0.91952099329035697</v>
      </c>
      <c r="BA51" s="65">
        <f>('4A'!BA51/'4A'!AZ51-1)*100</f>
        <v>10.293632943134391</v>
      </c>
      <c r="BB51" s="65"/>
      <c r="BC51" s="65">
        <f>('4A'!BC51/'4A'!BA51-1)*100</f>
        <v>-7.2277652184044028</v>
      </c>
      <c r="BD51" s="65">
        <f>('4A'!BD51/'4A'!BC51-1)*100</f>
        <v>3.0586907140159658</v>
      </c>
      <c r="BE51" s="65">
        <f>('4A'!BE51/'4A'!BD51-1)*100</f>
        <v>3.4450403800462048</v>
      </c>
      <c r="BF51" s="65">
        <f>('4A'!BF51/'4A'!BE51-1)*100</f>
        <v>0.75396365115902864</v>
      </c>
      <c r="BG51" s="65"/>
      <c r="BH51" s="65">
        <f>('4A'!BH51/'4A'!BF51-1)*100</f>
        <v>-6.1120090201493005</v>
      </c>
      <c r="BI51" s="65">
        <f>('4A'!BI51/'4A'!BH51-1)*100</f>
        <v>6.0505505439652607</v>
      </c>
      <c r="BJ51" s="65">
        <f>('4A'!BJ51/'4A'!BI51-1)*100</f>
        <v>1.9990440998268744</v>
      </c>
      <c r="BK51" s="65">
        <f>('4A'!BK51/'4A'!BJ51-1)*100</f>
        <v>3.1640416588702536</v>
      </c>
      <c r="BL51" s="65"/>
      <c r="BM51" s="65">
        <f>('4A'!BM51/'4A'!BK51-1)*100</f>
        <v>-2.0069668270658592</v>
      </c>
      <c r="BN51" s="65">
        <f>('4A'!BN51/'4A'!BM51-1)*100</f>
        <v>3.0902897485602265</v>
      </c>
      <c r="BO51" s="65">
        <f>('4A'!BO51/'4A'!BN51-1)*100</f>
        <v>1.1727514007505713</v>
      </c>
      <c r="BP51" s="65">
        <f>('4A'!BP51/'4A'!BO51-1)*100</f>
        <v>1.4165886630808311</v>
      </c>
      <c r="BQ51" s="65"/>
      <c r="BR51" s="65">
        <f>('4A'!BR51/'4A'!BP51-1)*100</f>
        <v>-7.416375274714837</v>
      </c>
      <c r="BS51" s="65">
        <f>('4A'!BS51/'4A'!BR51-1)*100</f>
        <v>5.681573634167103</v>
      </c>
      <c r="BT51" s="65">
        <f>('4A'!BT51/'4A'!BS51-1)*100</f>
        <v>-100</v>
      </c>
      <c r="BU51" s="65" t="e">
        <f>('4A'!BU51/'4A'!BT51-1)*100</f>
        <v>#DIV/0!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440"/>
      <c r="CE51" s="440"/>
      <c r="CF51" s="440"/>
      <c r="CG51" s="440"/>
      <c r="CH51" s="440"/>
      <c r="CI51" s="553"/>
      <c r="CJ51" s="553">
        <f>I51-'[3]CURRENT (YoY)'!FW1820</f>
        <v>0</v>
      </c>
      <c r="CK51" s="553">
        <f>J51-'[3]CURRENT (YoY)'!FX1820</f>
        <v>0</v>
      </c>
      <c r="CL51" s="553">
        <f>K51-'[3]CURRENT (YoY)'!FY1820</f>
        <v>0</v>
      </c>
      <c r="CM51" s="553">
        <f>L51-'[3]CURRENT (YoY)'!FZ1820</f>
        <v>0</v>
      </c>
      <c r="CN51" s="553">
        <f>M51-'[3]CURRENT (YoY)'!GA1820</f>
        <v>0</v>
      </c>
      <c r="CO51" s="553">
        <f>N51-'[3]CURRENT (YoY)'!GB1820</f>
        <v>0</v>
      </c>
      <c r="CP51" s="553">
        <f>O51-'[3]CURRENT (YoY)'!GC1820</f>
        <v>0</v>
      </c>
      <c r="CQ51" s="553">
        <f>P51-'[3]CURRENT (YoY)'!GD1820</f>
        <v>0</v>
      </c>
      <c r="CR51" s="553">
        <f>Q51-'[3]CURRENT (YoY)'!GE1820</f>
        <v>0</v>
      </c>
      <c r="CS51" s="553"/>
      <c r="CT51" s="553"/>
      <c r="CU51" s="553"/>
      <c r="CV51" s="553"/>
      <c r="CW51" s="553"/>
      <c r="CX51" s="553"/>
      <c r="CY51" s="553">
        <f>Y51-'[3]CURRENT (QoQ)'!DK1820</f>
        <v>0</v>
      </c>
      <c r="CZ51" s="553">
        <f>Z51-'[3]CURRENT (QoQ)'!DL1820</f>
        <v>0</v>
      </c>
      <c r="DA51" s="553">
        <f>AA51-'[3]CURRENT (QoQ)'!DM1820</f>
        <v>0</v>
      </c>
      <c r="DB51" s="553">
        <f>AB51-'[3]CURRENT (QoQ)'!DN1820</f>
        <v>0</v>
      </c>
      <c r="DC51" s="553"/>
      <c r="DD51" s="553">
        <f>AD51-'[3]CURRENT (QoQ)'!DO1820</f>
        <v>0</v>
      </c>
      <c r="DE51" s="553">
        <f>AE51-'[3]CURRENT (QoQ)'!DP1820</f>
        <v>0</v>
      </c>
      <c r="DF51" s="553">
        <f>AF51-'[3]CURRENT (QoQ)'!DQ1820</f>
        <v>0</v>
      </c>
      <c r="DG51" s="553">
        <f>AG51-'[3]CURRENT (QoQ)'!DR1820</f>
        <v>0</v>
      </c>
      <c r="DH51" s="553"/>
      <c r="DI51" s="553">
        <f>AI51-'[3]CURRENT (QoQ)'!DS1820</f>
        <v>0</v>
      </c>
      <c r="DJ51" s="553">
        <f>AJ51-'[3]CURRENT (QoQ)'!DT1820</f>
        <v>0</v>
      </c>
      <c r="DK51" s="553">
        <f>AK51-'[3]CURRENT (QoQ)'!DU1820</f>
        <v>0</v>
      </c>
      <c r="DL51" s="553">
        <f>AL51-'[3]CURRENT (QoQ)'!DV1820</f>
        <v>0</v>
      </c>
      <c r="DM51" s="553"/>
      <c r="DN51" s="553">
        <f>AN51-'[3]CURRENT (QoQ)'!DW1820</f>
        <v>0</v>
      </c>
      <c r="DO51" s="553">
        <f>AO51-'[3]CURRENT (QoQ)'!DX1820</f>
        <v>0</v>
      </c>
      <c r="DP51" s="553">
        <f>AP51-'[3]CURRENT (QoQ)'!DY1820</f>
        <v>0</v>
      </c>
      <c r="DQ51" s="553">
        <f>AQ51-'[3]CURRENT (QoQ)'!DZ1820</f>
        <v>0</v>
      </c>
      <c r="DR51" s="553"/>
      <c r="DS51" s="553">
        <f>AS51-'[3]CURRENT (QoQ)'!EA1820</f>
        <v>0</v>
      </c>
      <c r="DT51" s="553">
        <f>AT51-'[3]CURRENT (QoQ)'!EB1820</f>
        <v>0</v>
      </c>
      <c r="DU51" s="553">
        <f>AU51-'[3]CURRENT (QoQ)'!EC1820</f>
        <v>0</v>
      </c>
      <c r="DV51" s="553">
        <f>AV51-'[3]CURRENT (QoQ)'!ED1820</f>
        <v>0</v>
      </c>
      <c r="DW51" s="553"/>
      <c r="DX51" s="553">
        <f>AX51-'[3]CURRENT (QoQ)'!EE1820</f>
        <v>2.2204460492503131E-14</v>
      </c>
      <c r="DY51" s="553">
        <f>AY51-'[3]CURRENT (QoQ)'!EF1820</f>
        <v>-2.2204460492503131E-14</v>
      </c>
      <c r="DZ51" s="553">
        <f>AZ51-'[3]CURRENT (QoQ)'!EG1820</f>
        <v>0</v>
      </c>
      <c r="EA51" s="553">
        <f>BA51-'[3]CURRENT (QoQ)'!EH1820</f>
        <v>-2.1316282072803006E-14</v>
      </c>
      <c r="EB51" s="553"/>
      <c r="EC51" s="553">
        <f>BC51-'[3]CURRENT (QoQ)'!EI1820</f>
        <v>2.2204460492503131E-14</v>
      </c>
      <c r="ED51" s="553">
        <f>BD51-'[3]CURRENT (QoQ)'!EJ1820</f>
        <v>0</v>
      </c>
      <c r="EE51" s="553">
        <f>BE51-'[3]CURRENT (QoQ)'!EK1820</f>
        <v>0</v>
      </c>
      <c r="EF51" s="553">
        <f>BF51-'[3]CURRENT (QoQ)'!EL1820</f>
        <v>0</v>
      </c>
      <c r="EG51" s="553"/>
      <c r="EH51" s="553">
        <f>BH51-'[3]CURRENT (QoQ)'!EM1820</f>
        <v>0</v>
      </c>
      <c r="EI51" s="553">
        <f>BI51-'[3]CURRENT (QoQ)'!EN1820</f>
        <v>0</v>
      </c>
      <c r="EJ51" s="553">
        <f>BJ51-'[3]CURRENT (QoQ)'!EO1820</f>
        <v>0</v>
      </c>
      <c r="EK51" s="553">
        <f>BK51-'[3]CURRENT (QoQ)'!EP1820</f>
        <v>0</v>
      </c>
      <c r="EL51" s="553"/>
      <c r="EM51" s="553">
        <f>BM51-'[3]CURRENT (QoQ)'!EQ1820</f>
        <v>0</v>
      </c>
      <c r="EN51" s="553">
        <f>BN51-'[3]CURRENT (QoQ)'!ER1820</f>
        <v>0</v>
      </c>
      <c r="EO51" s="553">
        <f>BO51-'[3]CURRENT (QoQ)'!ES1820</f>
        <v>0</v>
      </c>
      <c r="EP51" s="553">
        <f>BP51-'[3]CURRENT (QoQ)'!ET1820</f>
        <v>0</v>
      </c>
      <c r="EQ51" s="553"/>
      <c r="ER51" s="553">
        <f>BR51-'[3]CURRENT (QoQ)'!EU1820</f>
        <v>0</v>
      </c>
      <c r="ES51" s="553">
        <f>BS51-'[3]CURRENT (QoQ)'!EV1820</f>
        <v>2.2204460492503131E-14</v>
      </c>
      <c r="ET51" s="553">
        <f>BT51-'[3]CURRENT (QoQ)'!EW1820</f>
        <v>0</v>
      </c>
      <c r="EU51" s="553" t="e">
        <f>BU51-'[3]CURRENT (QoQ)'!EX1820</f>
        <v>#DIV/0!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451"/>
      <c r="I52" s="65">
        <f>('4A'!I52/'4A'!H52-1)*100</f>
        <v>10.006835261190661</v>
      </c>
      <c r="J52" s="65">
        <f>('4A'!J52/'4A'!I52-1)*100</f>
        <v>9.5174218790884169</v>
      </c>
      <c r="K52" s="65">
        <f>('4A'!K52/'4A'!J52-1)*100</f>
        <v>7.7922527820665666</v>
      </c>
      <c r="L52" s="65">
        <f>('4A'!L52/'4A'!K52-1)*100</f>
        <v>8.3519391471166937</v>
      </c>
      <c r="M52" s="65">
        <f>('4A'!M52/'4A'!L52-1)*100</f>
        <v>8.8204570506222204</v>
      </c>
      <c r="N52" s="65">
        <f>('4A'!N52/'4A'!M52-1)*100</f>
        <v>8.466226092458573</v>
      </c>
      <c r="O52" s="65">
        <f>('4A'!O52/'4A'!N52-1)*100</f>
        <v>5.746139473141687</v>
      </c>
      <c r="P52" s="65">
        <f>('4A'!P52/'4A'!O52-1)*100</f>
        <v>6.6711118223111709</v>
      </c>
      <c r="Q52" s="65">
        <f>('4A'!Q52/'4A'!P52-1)*100</f>
        <v>4.5626303181923955</v>
      </c>
      <c r="R52" s="65">
        <f>('4A'!R52/'4A'!Q52-1)*100</f>
        <v>-100</v>
      </c>
      <c r="S52" s="65"/>
      <c r="T52" s="68"/>
      <c r="U52" s="65">
        <f>('4A'!U52/'4A'!T52-1)*100</f>
        <v>10.903650532465248</v>
      </c>
      <c r="V52" s="65">
        <f>('4A'!V52/'4A'!U52-1)*100</f>
        <v>7.7504937984276712</v>
      </c>
      <c r="W52" s="65">
        <f>('4A'!W52/'4A'!V52-1)*100</f>
        <v>3.788365565380758</v>
      </c>
      <c r="X52" s="65"/>
      <c r="Y52" s="65">
        <f>('4A'!Y52/'4A'!W52-1)*100</f>
        <v>-9.0892533605614449</v>
      </c>
      <c r="Z52" s="65">
        <f>('4A'!Z52/'4A'!Y52-1)*100</f>
        <v>7.0698481875258734</v>
      </c>
      <c r="AA52" s="65">
        <f>('4A'!AA52/'4A'!Z52-1)*100</f>
        <v>8.3518052860661172</v>
      </c>
      <c r="AB52" s="65">
        <f>('4A'!AB52/'4A'!AA52-1)*100</f>
        <v>3.67745891454756</v>
      </c>
      <c r="AC52" s="65"/>
      <c r="AD52" s="65">
        <f>('4A'!AD52/'4A'!AB52-1)*100</f>
        <v>-8.533840034516194</v>
      </c>
      <c r="AE52" s="65">
        <f>('4A'!AE52/'4A'!AD52-1)*100</f>
        <v>7.0558830422923879</v>
      </c>
      <c r="AF52" s="65">
        <f>('4A'!AF52/'4A'!AE52-1)*100</f>
        <v>8.6512026788210896</v>
      </c>
      <c r="AG52" s="65">
        <f>('4A'!AG52/'4A'!AF52-1)*100</f>
        <v>1.4340718532718233</v>
      </c>
      <c r="AH52" s="65"/>
      <c r="AI52" s="65">
        <f>('4A'!AI52/'4A'!AG52-1)*100</f>
        <v>-8.4469579218595658</v>
      </c>
      <c r="AJ52" s="65">
        <f>('4A'!AJ52/'4A'!AI52-1)*100</f>
        <v>6.5746212230124002</v>
      </c>
      <c r="AK52" s="65">
        <f>('4A'!AK52/'4A'!AJ52-1)*100</f>
        <v>8.4480110699320718</v>
      </c>
      <c r="AL52" s="65">
        <f>('4A'!AL52/'4A'!AK52-1)*100</f>
        <v>2.3362336081721224</v>
      </c>
      <c r="AM52" s="65"/>
      <c r="AN52" s="65">
        <f>('4A'!AN52/'4A'!AL52-1)*100</f>
        <v>-7.037560274211641</v>
      </c>
      <c r="AO52" s="65">
        <f>('4A'!AO52/'4A'!AN52-1)*100</f>
        <v>6.862150158877367</v>
      </c>
      <c r="AP52" s="65">
        <f>('4A'!AP52/'4A'!AO52-1)*100</f>
        <v>5.1034314462263142</v>
      </c>
      <c r="AQ52" s="65">
        <f>('4A'!AQ52/'4A'!AP52-1)*100</f>
        <v>2.2425030048773165</v>
      </c>
      <c r="AR52" s="65"/>
      <c r="AS52" s="65">
        <f>('4A'!AS52/'4A'!AQ52-1)*100</f>
        <v>-10.705909958814065</v>
      </c>
      <c r="AT52" s="65">
        <f>('4A'!AT52/'4A'!AS52-1)*100</f>
        <v>14.555657204628169</v>
      </c>
      <c r="AU52" s="65">
        <f>('4A'!AU52/'4A'!AT52-1)*100</f>
        <v>6.3728439859738417</v>
      </c>
      <c r="AV52" s="65">
        <f>('4A'!AV52/'4A'!AU52-1)*100</f>
        <v>1.9084066281447765</v>
      </c>
      <c r="AX52" s="65">
        <f>('4A'!AX52/'4A'!AV52-1)*100</f>
        <v>-10.575923737752035</v>
      </c>
      <c r="AY52" s="65">
        <f>('4A'!AY52/'4A'!AX52-1)*100</f>
        <v>13.085222407527453</v>
      </c>
      <c r="AZ52" s="65">
        <f>('4A'!AZ52/'4A'!AY52-1)*100</f>
        <v>3.8986241533362387</v>
      </c>
      <c r="BA52" s="65">
        <f>('4A'!BA52/'4A'!AZ52-1)*100</f>
        <v>1.5410907886509451</v>
      </c>
      <c r="BB52" s="65"/>
      <c r="BC52" s="65">
        <f>('4A'!BC52/'4A'!BA52-1)*100</f>
        <v>-12.983653010263573</v>
      </c>
      <c r="BD52" s="65">
        <f>('4A'!BD52/'4A'!BC52-1)*100</f>
        <v>11.60183452115422</v>
      </c>
      <c r="BE52" s="65">
        <f>('4A'!BE52/'4A'!BD52-1)*100</f>
        <v>9.5082885520290752</v>
      </c>
      <c r="BF52" s="65">
        <f>('4A'!BF52/'4A'!BE52-1)*100</f>
        <v>1.8214420573920975</v>
      </c>
      <c r="BG52" s="65"/>
      <c r="BH52" s="65">
        <f>('4A'!BH52/'4A'!BF52-1)*100</f>
        <v>-13.63144595949265</v>
      </c>
      <c r="BI52" s="65">
        <f>('4A'!BI52/'4A'!BH52-1)*100</f>
        <v>14.585405063575108</v>
      </c>
      <c r="BJ52" s="65">
        <f>('4A'!BJ52/'4A'!BI52-1)*100</f>
        <v>4.3102287980708809</v>
      </c>
      <c r="BK52" s="65">
        <f>('4A'!BK52/'4A'!BJ52-1)*100</f>
        <v>0.99287044028337768</v>
      </c>
      <c r="BL52" s="65"/>
      <c r="BM52" s="65">
        <f>('4A'!BM52/'4A'!BK52-1)*100</f>
        <v>-11.822584488651955</v>
      </c>
      <c r="BN52" s="65">
        <f>('4A'!BN52/'4A'!BM52-1)*100</f>
        <v>12.616847417283994</v>
      </c>
      <c r="BO52" s="65">
        <f>('4A'!BO52/'4A'!BN52-1)*100</f>
        <v>5.1165042226999136</v>
      </c>
      <c r="BP52" s="65">
        <f>('4A'!BP52/'4A'!BO52-1)*100</f>
        <v>-2.1755217675706984</v>
      </c>
      <c r="BQ52" s="65"/>
      <c r="BR52" s="65">
        <f>('4A'!BR52/'4A'!BP52-1)*100</f>
        <v>-11.092563586019267</v>
      </c>
      <c r="BS52" s="65">
        <f>('4A'!BS52/'4A'!BR52-1)*100</f>
        <v>11.089085802520859</v>
      </c>
      <c r="BT52" s="65">
        <f>('4A'!BT52/'4A'!BS52-1)*100</f>
        <v>-100</v>
      </c>
      <c r="BU52" s="65" t="e">
        <f>('4A'!BU52/'4A'!BT52-1)*100</f>
        <v>#DIV/0!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440"/>
      <c r="CE52" s="440"/>
      <c r="CF52" s="440"/>
      <c r="CG52" s="440"/>
      <c r="CH52" s="440"/>
      <c r="CI52" s="553"/>
      <c r="CJ52" s="553">
        <f>I52-'[3]CURRENT (YoY)'!FW1821</f>
        <v>0</v>
      </c>
      <c r="CK52" s="553">
        <f>J52-'[3]CURRENT (YoY)'!FX1821</f>
        <v>0</v>
      </c>
      <c r="CL52" s="553">
        <f>K52-'[3]CURRENT (YoY)'!FY1821</f>
        <v>0</v>
      </c>
      <c r="CM52" s="553">
        <f>L52-'[3]CURRENT (YoY)'!FZ1821</f>
        <v>0</v>
      </c>
      <c r="CN52" s="553">
        <f>M52-'[3]CURRENT (YoY)'!GA1821</f>
        <v>0</v>
      </c>
      <c r="CO52" s="553">
        <f>N52-'[3]CURRENT (YoY)'!GB1821</f>
        <v>0</v>
      </c>
      <c r="CP52" s="553">
        <f>O52-'[3]CURRENT (YoY)'!GC1821</f>
        <v>0</v>
      </c>
      <c r="CQ52" s="553">
        <f>P52-'[3]CURRENT (YoY)'!GD1821</f>
        <v>0</v>
      </c>
      <c r="CR52" s="553">
        <f>Q52-'[3]CURRENT (YoY)'!GE1821</f>
        <v>0</v>
      </c>
      <c r="CS52" s="553"/>
      <c r="CT52" s="553"/>
      <c r="CU52" s="553"/>
      <c r="CV52" s="553"/>
      <c r="CW52" s="553"/>
      <c r="CX52" s="553"/>
      <c r="CY52" s="553">
        <f>Y52-'[3]CURRENT (QoQ)'!DK1821</f>
        <v>0</v>
      </c>
      <c r="CZ52" s="553">
        <f>Z52-'[3]CURRENT (QoQ)'!DL1821</f>
        <v>0</v>
      </c>
      <c r="DA52" s="553">
        <f>AA52-'[3]CURRENT (QoQ)'!DM1821</f>
        <v>0</v>
      </c>
      <c r="DB52" s="553">
        <f>AB52-'[3]CURRENT (QoQ)'!DN1821</f>
        <v>0</v>
      </c>
      <c r="DC52" s="553"/>
      <c r="DD52" s="553">
        <f>AD52-'[3]CURRENT (QoQ)'!DO1821</f>
        <v>0</v>
      </c>
      <c r="DE52" s="553">
        <f>AE52-'[3]CURRENT (QoQ)'!DP1821</f>
        <v>0</v>
      </c>
      <c r="DF52" s="553">
        <f>AF52-'[3]CURRENT (QoQ)'!DQ1821</f>
        <v>0</v>
      </c>
      <c r="DG52" s="553">
        <f>AG52-'[3]CURRENT (QoQ)'!DR1821</f>
        <v>0</v>
      </c>
      <c r="DH52" s="553"/>
      <c r="DI52" s="553">
        <f>AI52-'[3]CURRENT (QoQ)'!DS1821</f>
        <v>0</v>
      </c>
      <c r="DJ52" s="553">
        <f>AJ52-'[3]CURRENT (QoQ)'!DT1821</f>
        <v>0</v>
      </c>
      <c r="DK52" s="553">
        <f>AK52-'[3]CURRENT (QoQ)'!DU1821</f>
        <v>0</v>
      </c>
      <c r="DL52" s="553">
        <f>AL52-'[3]CURRENT (QoQ)'!DV1821</f>
        <v>0</v>
      </c>
      <c r="DM52" s="553"/>
      <c r="DN52" s="553">
        <f>AN52-'[3]CURRENT (QoQ)'!DW1821</f>
        <v>0</v>
      </c>
      <c r="DO52" s="553">
        <f>AO52-'[3]CURRENT (QoQ)'!DX1821</f>
        <v>0</v>
      </c>
      <c r="DP52" s="553">
        <f>AP52-'[3]CURRENT (QoQ)'!DY1821</f>
        <v>0</v>
      </c>
      <c r="DQ52" s="553">
        <f>AQ52-'[3]CURRENT (QoQ)'!DZ1821</f>
        <v>0</v>
      </c>
      <c r="DR52" s="553"/>
      <c r="DS52" s="553">
        <f>AS52-'[3]CURRENT (QoQ)'!EA1821</f>
        <v>0</v>
      </c>
      <c r="DT52" s="553">
        <f>AT52-'[3]CURRENT (QoQ)'!EB1821</f>
        <v>0</v>
      </c>
      <c r="DU52" s="553">
        <f>AU52-'[3]CURRENT (QoQ)'!EC1821</f>
        <v>0</v>
      </c>
      <c r="DV52" s="553">
        <f>AV52-'[3]CURRENT (QoQ)'!ED1821</f>
        <v>0</v>
      </c>
      <c r="DW52" s="553"/>
      <c r="DX52" s="553">
        <f>AX52-'[3]CURRENT (QoQ)'!EE1821</f>
        <v>-2.1316282072803006E-14</v>
      </c>
      <c r="DY52" s="553">
        <f>AY52-'[3]CURRENT (QoQ)'!EF1821</f>
        <v>6.7501559897209518E-14</v>
      </c>
      <c r="DZ52" s="553">
        <f>AZ52-'[3]CURRENT (QoQ)'!EG1821</f>
        <v>-4.4408920985006262E-14</v>
      </c>
      <c r="EA52" s="553">
        <f>BA52-'[3]CURRENT (QoQ)'!EH1821</f>
        <v>2.2204460492503131E-14</v>
      </c>
      <c r="EB52" s="553"/>
      <c r="EC52" s="553">
        <f>BC52-'[3]CURRENT (QoQ)'!EI1821</f>
        <v>0</v>
      </c>
      <c r="ED52" s="553">
        <f>BD52-'[3]CURRENT (QoQ)'!EJ1821</f>
        <v>0</v>
      </c>
      <c r="EE52" s="553">
        <f>BE52-'[3]CURRENT (QoQ)'!EK1821</f>
        <v>0</v>
      </c>
      <c r="EF52" s="553">
        <f>BF52-'[3]CURRENT (QoQ)'!EL1821</f>
        <v>0</v>
      </c>
      <c r="EG52" s="553"/>
      <c r="EH52" s="553">
        <f>BH52-'[3]CURRENT (QoQ)'!EM1821</f>
        <v>0</v>
      </c>
      <c r="EI52" s="553">
        <f>BI52-'[3]CURRENT (QoQ)'!EN1821</f>
        <v>0</v>
      </c>
      <c r="EJ52" s="553">
        <f>BJ52-'[3]CURRENT (QoQ)'!EO1821</f>
        <v>0</v>
      </c>
      <c r="EK52" s="553">
        <f>BK52-'[3]CURRENT (QoQ)'!EP1821</f>
        <v>0</v>
      </c>
      <c r="EL52" s="553"/>
      <c r="EM52" s="553">
        <f>BM52-'[3]CURRENT (QoQ)'!EQ1821</f>
        <v>0</v>
      </c>
      <c r="EN52" s="553">
        <f>BN52-'[3]CURRENT (QoQ)'!ER1821</f>
        <v>0</v>
      </c>
      <c r="EO52" s="553">
        <f>BO52-'[3]CURRENT (QoQ)'!ES1821</f>
        <v>0</v>
      </c>
      <c r="EP52" s="553">
        <f>BP52-'[3]CURRENT (QoQ)'!ET1821</f>
        <v>0</v>
      </c>
      <c r="EQ52" s="553"/>
      <c r="ER52" s="553">
        <f>BR52-'[3]CURRENT (QoQ)'!EU1821</f>
        <v>2.1316282072803006E-14</v>
      </c>
      <c r="ES52" s="553">
        <f>BS52-'[3]CURRENT (QoQ)'!EV1821</f>
        <v>-4.4408920985006262E-14</v>
      </c>
      <c r="ET52" s="553">
        <f>BT52-'[3]CURRENT (QoQ)'!EW1821</f>
        <v>0</v>
      </c>
      <c r="EU52" s="553" t="e">
        <f>BU52-'[3]CURRENT (QoQ)'!EX1821</f>
        <v>#DIV/0!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451"/>
      <c r="I53" s="65">
        <f>('4A'!I53/'4A'!H53-1)*100</f>
        <v>7.5168862393973024</v>
      </c>
      <c r="J53" s="65">
        <f>('4A'!J53/'4A'!I53-1)*100</f>
        <v>9.7554229941932533</v>
      </c>
      <c r="K53" s="65">
        <f>('4A'!K53/'4A'!J53-1)*100</f>
        <v>8.1500854212790621</v>
      </c>
      <c r="L53" s="65">
        <f>('4A'!L53/'4A'!K53-1)*100</f>
        <v>6.5638511566814328</v>
      </c>
      <c r="M53" s="65">
        <f>('4A'!M53/'4A'!L53-1)*100</f>
        <v>-5.1072663277677339</v>
      </c>
      <c r="N53" s="65">
        <f>('4A'!N53/'4A'!M53-1)*100</f>
        <v>5.8462062259456049</v>
      </c>
      <c r="O53" s="65">
        <f>('4A'!O53/'4A'!N53-1)*100</f>
        <v>10.81644202764085</v>
      </c>
      <c r="P53" s="65">
        <f>('4A'!P53/'4A'!O53-1)*100</f>
        <v>5.3796191003694815</v>
      </c>
      <c r="Q53" s="65">
        <f>('4A'!Q53/'4A'!P53-1)*100</f>
        <v>4.4111652698034742</v>
      </c>
      <c r="R53" s="65">
        <f>('4A'!R53/'4A'!Q53-1)*100</f>
        <v>-100</v>
      </c>
      <c r="S53" s="65"/>
      <c r="T53" s="68"/>
      <c r="U53" s="65">
        <f>('4A'!U53/'4A'!T53-1)*100</f>
        <v>8.3951977037648007</v>
      </c>
      <c r="V53" s="65">
        <f>('4A'!V53/'4A'!U53-1)*100</f>
        <v>8.6091423920194199</v>
      </c>
      <c r="W53" s="65">
        <f>('4A'!W53/'4A'!V53-1)*100</f>
        <v>4.7079302531423339</v>
      </c>
      <c r="X53" s="65"/>
      <c r="Y53" s="65">
        <f>('4A'!Y53/'4A'!W53-1)*100</f>
        <v>-13.527155276541713</v>
      </c>
      <c r="Z53" s="65">
        <f>('4A'!Z53/'4A'!Y53-1)*100</f>
        <v>9.1917505250644016</v>
      </c>
      <c r="AA53" s="65">
        <f>('4A'!AA53/'4A'!Z53-1)*100</f>
        <v>9.1833557527280405</v>
      </c>
      <c r="AB53" s="65">
        <f>('4A'!AB53/'4A'!AA53-1)*100</f>
        <v>4.7386723577376388</v>
      </c>
      <c r="AC53" s="65"/>
      <c r="AD53" s="65">
        <f>('4A'!AD53/'4A'!AB53-1)*100</f>
        <v>-12.267692630968806</v>
      </c>
      <c r="AE53" s="65">
        <f>('4A'!AE53/'4A'!AD53-1)*100</f>
        <v>9.4913824864848007</v>
      </c>
      <c r="AF53" s="65">
        <f>('4A'!AF53/'4A'!AE53-1)*100</f>
        <v>9.282381217572123</v>
      </c>
      <c r="AG53" s="65">
        <f>('4A'!AG53/'4A'!AF53-1)*100</f>
        <v>4.4528728813796326</v>
      </c>
      <c r="AH53" s="65"/>
      <c r="AI53" s="65">
        <f>('4A'!AI53/'4A'!AG53-1)*100</f>
        <v>-13.229709735425921</v>
      </c>
      <c r="AJ53" s="65">
        <f>('4A'!AJ53/'4A'!AI53-1)*100</f>
        <v>9.1771061897930384</v>
      </c>
      <c r="AK53" s="65">
        <f>('4A'!AK53/'4A'!AJ53-1)*100</f>
        <v>9.4958776624601384</v>
      </c>
      <c r="AL53" s="65">
        <f>('4A'!AL53/'4A'!AK53-1)*100</f>
        <v>3.8609615601522762</v>
      </c>
      <c r="AM53" s="65"/>
      <c r="AN53" s="65">
        <f>('4A'!AN53/'4A'!AL53-1)*100</f>
        <v>-13.878507849015186</v>
      </c>
      <c r="AO53" s="65">
        <f>('4A'!AO53/'4A'!AN53-1)*100</f>
        <v>9.0368275836894885</v>
      </c>
      <c r="AP53" s="65">
        <f>('4A'!AP53/'4A'!AO53-1)*100</f>
        <v>9.4489365947789228</v>
      </c>
      <c r="AQ53" s="65">
        <f>('4A'!AQ53/'4A'!AP53-1)*100</f>
        <v>3.0343956350152634</v>
      </c>
      <c r="AR53" s="65"/>
      <c r="AS53" s="65">
        <f>('4A'!AS53/'4A'!AQ53-1)*100</f>
        <v>-15.888321542126471</v>
      </c>
      <c r="AT53" s="65">
        <f>('4A'!AT53/'4A'!AS53-1)*100</f>
        <v>-15.515012521194482</v>
      </c>
      <c r="AU53" s="65">
        <f>('4A'!AU53/'4A'!AT53-1)*100</f>
        <v>31.536163710086896</v>
      </c>
      <c r="AV53" s="65">
        <f>('4A'!AV53/'4A'!AU53-1)*100</f>
        <v>6.6264437357533623</v>
      </c>
      <c r="AX53" s="65">
        <f>('4A'!AX53/'4A'!AV53-1)*100</f>
        <v>-15.47966481287909</v>
      </c>
      <c r="AY53" s="65">
        <f>('4A'!AY53/'4A'!AX53-1)*100</f>
        <v>2.7340436953883662</v>
      </c>
      <c r="AZ53" s="65">
        <f>('4A'!AZ53/'4A'!AY53-1)*100</f>
        <v>7.9444447478440816</v>
      </c>
      <c r="BA53" s="65">
        <f>('4A'!BA53/'4A'!AZ53-1)*100</f>
        <v>11.842760345464409</v>
      </c>
      <c r="BB53" s="65"/>
      <c r="BC53" s="65">
        <f>('4A'!BC53/'4A'!BA53-1)*100</f>
        <v>-13.525179469977333</v>
      </c>
      <c r="BD53" s="65">
        <f>('4A'!BD53/'4A'!BC53-1)*100</f>
        <v>9.4025191649835591</v>
      </c>
      <c r="BE53" s="65">
        <f>('4A'!BE53/'4A'!BD53-1)*100</f>
        <v>9.5197341154403361</v>
      </c>
      <c r="BF53" s="65">
        <f>('4A'!BF53/'4A'!BE53-1)*100</f>
        <v>2.6369138627907684</v>
      </c>
      <c r="BG53" s="65"/>
      <c r="BH53" s="65">
        <f>('4A'!BH53/'4A'!BF53-1)*100</f>
        <v>-14.03647524312801</v>
      </c>
      <c r="BI53" s="65">
        <f>('4A'!BI53/'4A'!BH53-1)*100</f>
        <v>7.357625655570299</v>
      </c>
      <c r="BJ53" s="65">
        <f>('4A'!BJ53/'4A'!BI53-1)*100</f>
        <v>12.243205730272688</v>
      </c>
      <c r="BK53" s="65">
        <f>('4A'!BK53/'4A'!BJ53-1)*100</f>
        <v>1.9918999781266544</v>
      </c>
      <c r="BL53" s="65"/>
      <c r="BM53" s="65">
        <f>('4A'!BM53/'4A'!BK53-1)*100</f>
        <v>-14.520372594230658</v>
      </c>
      <c r="BN53" s="65">
        <f>('4A'!BN53/'4A'!BM53-1)*100</f>
        <v>6.3162923406896221</v>
      </c>
      <c r="BO53" s="65">
        <f>('4A'!BO53/'4A'!BN53-1)*100</f>
        <v>12.394527112459986</v>
      </c>
      <c r="BP53" s="65">
        <f>('4A'!BP53/'4A'!BO53-1)*100</f>
        <v>2.2514226635284462</v>
      </c>
      <c r="BQ53" s="65"/>
      <c r="BR53" s="65">
        <f>('4A'!BR53/'4A'!BP53-1)*100</f>
        <v>-13.720967179017386</v>
      </c>
      <c r="BS53" s="65">
        <f>('4A'!BS53/'4A'!BR53-1)*100</f>
        <v>6.0592941658532684</v>
      </c>
      <c r="BT53" s="65">
        <f>('4A'!BT53/'4A'!BS53-1)*100</f>
        <v>-100</v>
      </c>
      <c r="BU53" s="65" t="e">
        <f>('4A'!BU53/'4A'!BT53-1)*100</f>
        <v>#DIV/0!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440"/>
      <c r="CE53" s="440"/>
      <c r="CF53" s="440"/>
      <c r="CG53" s="440"/>
      <c r="CH53" s="440"/>
      <c r="CI53" s="553"/>
      <c r="CJ53" s="553">
        <f>I53-'[3]CURRENT (YoY)'!FW1823</f>
        <v>0</v>
      </c>
      <c r="CK53" s="553">
        <f>J53-'[3]CURRENT (YoY)'!FX1823</f>
        <v>0</v>
      </c>
      <c r="CL53" s="553">
        <f>K53-'[3]CURRENT (YoY)'!FY1823</f>
        <v>0</v>
      </c>
      <c r="CM53" s="553">
        <f>L53-'[3]CURRENT (YoY)'!FZ1823</f>
        <v>0</v>
      </c>
      <c r="CN53" s="553">
        <f>M53-'[3]CURRENT (YoY)'!GA1823</f>
        <v>0</v>
      </c>
      <c r="CO53" s="553">
        <f>N53-'[3]CURRENT (YoY)'!GB1823</f>
        <v>0</v>
      </c>
      <c r="CP53" s="553">
        <f>O53-'[3]CURRENT (YoY)'!GC1823</f>
        <v>0</v>
      </c>
      <c r="CQ53" s="553">
        <f>P53-'[3]CURRENT (YoY)'!GD1823</f>
        <v>0</v>
      </c>
      <c r="CR53" s="553">
        <f>Q53-'[3]CURRENT (YoY)'!GE1823</f>
        <v>0</v>
      </c>
      <c r="CS53" s="553"/>
      <c r="CT53" s="553"/>
      <c r="CU53" s="553"/>
      <c r="CV53" s="553"/>
      <c r="CW53" s="553"/>
      <c r="CX53" s="553"/>
      <c r="CY53" s="553">
        <f>Y53-'[3]CURRENT (QoQ)'!DK1823</f>
        <v>0</v>
      </c>
      <c r="CZ53" s="553">
        <f>Z53-'[3]CURRENT (QoQ)'!DL1823</f>
        <v>0</v>
      </c>
      <c r="DA53" s="553">
        <f>AA53-'[3]CURRENT (QoQ)'!DM1823</f>
        <v>0</v>
      </c>
      <c r="DB53" s="553">
        <f>AB53-'[3]CURRENT (QoQ)'!DN1823</f>
        <v>0</v>
      </c>
      <c r="DC53" s="553"/>
      <c r="DD53" s="553">
        <f>AD53-'[3]CURRENT (QoQ)'!DO1823</f>
        <v>0</v>
      </c>
      <c r="DE53" s="553">
        <f>AE53-'[3]CURRENT (QoQ)'!DP1823</f>
        <v>0</v>
      </c>
      <c r="DF53" s="553">
        <f>AF53-'[3]CURRENT (QoQ)'!DQ1823</f>
        <v>0</v>
      </c>
      <c r="DG53" s="553">
        <f>AG53-'[3]CURRENT (QoQ)'!DR1823</f>
        <v>0</v>
      </c>
      <c r="DH53" s="553"/>
      <c r="DI53" s="553">
        <f>AI53-'[3]CURRENT (QoQ)'!DS1823</f>
        <v>0</v>
      </c>
      <c r="DJ53" s="553">
        <f>AJ53-'[3]CURRENT (QoQ)'!DT1823</f>
        <v>0</v>
      </c>
      <c r="DK53" s="553">
        <f>AK53-'[3]CURRENT (QoQ)'!DU1823</f>
        <v>0</v>
      </c>
      <c r="DL53" s="553">
        <f>AL53-'[3]CURRENT (QoQ)'!DV1823</f>
        <v>0</v>
      </c>
      <c r="DM53" s="553"/>
      <c r="DN53" s="553">
        <f>AN53-'[3]CURRENT (QoQ)'!DW1823</f>
        <v>0</v>
      </c>
      <c r="DO53" s="553">
        <f>AO53-'[3]CURRENT (QoQ)'!DX1823</f>
        <v>0</v>
      </c>
      <c r="DP53" s="553">
        <f>AP53-'[3]CURRENT (QoQ)'!DY1823</f>
        <v>0</v>
      </c>
      <c r="DQ53" s="553">
        <f>AQ53-'[3]CURRENT (QoQ)'!DZ1823</f>
        <v>0</v>
      </c>
      <c r="DR53" s="553"/>
      <c r="DS53" s="553">
        <f>AS53-'[3]CURRENT (QoQ)'!EA1823</f>
        <v>0</v>
      </c>
      <c r="DT53" s="553">
        <f>AT53-'[3]CURRENT (QoQ)'!EB1823</f>
        <v>0</v>
      </c>
      <c r="DU53" s="553">
        <f>AU53-'[3]CURRENT (QoQ)'!EC1823</f>
        <v>0</v>
      </c>
      <c r="DV53" s="553">
        <f>AV53-'[3]CURRENT (QoQ)'!ED1823</f>
        <v>0</v>
      </c>
      <c r="DW53" s="553"/>
      <c r="DX53" s="553">
        <f>AX53-'[3]CURRENT (QoQ)'!EE1823</f>
        <v>0</v>
      </c>
      <c r="DY53" s="553">
        <f>AY53-'[3]CURRENT (QoQ)'!EF1823</f>
        <v>0</v>
      </c>
      <c r="DZ53" s="553">
        <f>AZ53-'[3]CURRENT (QoQ)'!EG1823</f>
        <v>2.2204460492503131E-14</v>
      </c>
      <c r="EA53" s="553">
        <f>BA53-'[3]CURRENT (QoQ)'!EH1823</f>
        <v>-2.1316282072803006E-14</v>
      </c>
      <c r="EB53" s="553"/>
      <c r="EC53" s="553">
        <f>BC53-'[3]CURRENT (QoQ)'!EI1823</f>
        <v>0</v>
      </c>
      <c r="ED53" s="553">
        <f>BD53-'[3]CURRENT (QoQ)'!EJ1823</f>
        <v>0</v>
      </c>
      <c r="EE53" s="553">
        <f>BE53-'[3]CURRENT (QoQ)'!EK1823</f>
        <v>0</v>
      </c>
      <c r="EF53" s="553">
        <f>BF53-'[3]CURRENT (QoQ)'!EL1823</f>
        <v>0</v>
      </c>
      <c r="EG53" s="553"/>
      <c r="EH53" s="553">
        <f>BH53-'[3]CURRENT (QoQ)'!EM1823</f>
        <v>0</v>
      </c>
      <c r="EI53" s="553">
        <f>BI53-'[3]CURRENT (QoQ)'!EN1823</f>
        <v>0</v>
      </c>
      <c r="EJ53" s="553">
        <f>BJ53-'[3]CURRENT (QoQ)'!EO1823</f>
        <v>0</v>
      </c>
      <c r="EK53" s="553">
        <f>BK53-'[3]CURRENT (QoQ)'!EP1823</f>
        <v>0</v>
      </c>
      <c r="EL53" s="553"/>
      <c r="EM53" s="553">
        <f>BM53-'[3]CURRENT (QoQ)'!EQ1823</f>
        <v>0</v>
      </c>
      <c r="EN53" s="553">
        <f>BN53-'[3]CURRENT (QoQ)'!ER1823</f>
        <v>0</v>
      </c>
      <c r="EO53" s="553">
        <f>BO53-'[3]CURRENT (QoQ)'!ES1823</f>
        <v>0</v>
      </c>
      <c r="EP53" s="553">
        <f>BP53-'[3]CURRENT (QoQ)'!ET1823</f>
        <v>0</v>
      </c>
      <c r="EQ53" s="553"/>
      <c r="ER53" s="553">
        <f>BR53-'[3]CURRENT (QoQ)'!EU1823</f>
        <v>0</v>
      </c>
      <c r="ES53" s="553">
        <f>BS53-'[3]CURRENT (QoQ)'!EV1823</f>
        <v>-2.2204460492503131E-14</v>
      </c>
      <c r="ET53" s="553">
        <f>BT53-'[3]CURRENT (QoQ)'!EW1823</f>
        <v>0</v>
      </c>
      <c r="EU53" s="553" t="e">
        <f>BU53-'[3]CURRENT (QoQ)'!EX1823</f>
        <v>#DIV/0!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451"/>
      <c r="I54" s="65">
        <f>('4A'!I54/'4A'!H54-1)*100</f>
        <v>10.350685300341578</v>
      </c>
      <c r="J54" s="65">
        <f>('4A'!J54/'4A'!I54-1)*100</f>
        <v>12.471099104998062</v>
      </c>
      <c r="K54" s="65">
        <f>('4A'!K54/'4A'!J54-1)*100</f>
        <v>10.454907715240736</v>
      </c>
      <c r="L54" s="65">
        <f>('4A'!L54/'4A'!K54-1)*100</f>
        <v>8.2493728782021094</v>
      </c>
      <c r="M54" s="65">
        <f>('4A'!M54/'4A'!L54-1)*100</f>
        <v>-4.352667390862452</v>
      </c>
      <c r="N54" s="65">
        <f>('4A'!N54/'4A'!M54-1)*100</f>
        <v>4.800337802402721</v>
      </c>
      <c r="O54" s="65">
        <f>('4A'!O54/'4A'!N54-1)*100</f>
        <v>23.378360717988002</v>
      </c>
      <c r="P54" s="65">
        <f>('4A'!P54/'4A'!O54-1)*100</f>
        <v>8.3514136785559181</v>
      </c>
      <c r="Q54" s="65">
        <f>('4A'!Q54/'4A'!P54-1)*100</f>
        <v>5.9470357393497819</v>
      </c>
      <c r="R54" s="65">
        <f>('4A'!R54/'4A'!Q54-1)*100</f>
        <v>-100</v>
      </c>
      <c r="S54" s="65"/>
      <c r="T54" s="68"/>
      <c r="U54" s="65">
        <f>('4A'!U54/'4A'!T54-1)*100</f>
        <v>-4.5116866505877535</v>
      </c>
      <c r="V54" s="65">
        <f>('4A'!V54/'4A'!U54-1)*100</f>
        <v>5.941203991860089</v>
      </c>
      <c r="W54" s="65">
        <f>('4A'!W54/'4A'!V54-1)*100</f>
        <v>14.795986881954271</v>
      </c>
      <c r="X54" s="65"/>
      <c r="Y54" s="65">
        <f>('4A'!Y54/'4A'!W54-1)*100</f>
        <v>-5.216645372025952</v>
      </c>
      <c r="Z54" s="65">
        <f>('4A'!Z54/'4A'!Y54-1)*100</f>
        <v>-4.3565356920956315</v>
      </c>
      <c r="AA54" s="65">
        <f>('4A'!AA54/'4A'!Z54-1)*100</f>
        <v>6.1745464733369948</v>
      </c>
      <c r="AB54" s="65">
        <f>('4A'!AB54/'4A'!AA54-1)*100</f>
        <v>14.85538692380446</v>
      </c>
      <c r="AC54" s="65"/>
      <c r="AD54" s="65">
        <f>('4A'!AD54/'4A'!AB54-1)*100</f>
        <v>-4.5050884389862489</v>
      </c>
      <c r="AE54" s="65">
        <f>('4A'!AE54/'4A'!AD54-1)*100</f>
        <v>-1.2723876597118045</v>
      </c>
      <c r="AF54" s="65">
        <f>('4A'!AF54/'4A'!AE54-1)*100</f>
        <v>4.5928725334402065</v>
      </c>
      <c r="AG54" s="65">
        <f>('4A'!AG54/'4A'!AF54-1)*100</f>
        <v>12.230165065959596</v>
      </c>
      <c r="AH54" s="65"/>
      <c r="AI54" s="65">
        <f>('4A'!AI54/'4A'!AG54-1)*100</f>
        <v>-6.0788312134533733</v>
      </c>
      <c r="AJ54" s="65">
        <f>('4A'!AJ54/'4A'!AI54-1)*100</f>
        <v>-1.0274933012417553</v>
      </c>
      <c r="AK54" s="65">
        <f>('4A'!AK54/'4A'!AJ54-1)*100</f>
        <v>7.5927275261388205</v>
      </c>
      <c r="AL54" s="65">
        <f>('4A'!AL54/'4A'!AK54-1)*100</f>
        <v>11.371763690637993</v>
      </c>
      <c r="AM54" s="65"/>
      <c r="AN54" s="65">
        <f>('4A'!AN54/'4A'!AL54-1)*100</f>
        <v>-8.5753640144572874</v>
      </c>
      <c r="AO54" s="65">
        <f>('4A'!AO54/'4A'!AN54-1)*100</f>
        <v>-1.1470909458901279</v>
      </c>
      <c r="AP54" s="65">
        <f>('4A'!AP54/'4A'!AO54-1)*100</f>
        <v>7.427607867278696</v>
      </c>
      <c r="AQ54" s="65">
        <f>('4A'!AQ54/'4A'!AP54-1)*100</f>
        <v>11.41270704003623</v>
      </c>
      <c r="AR54" s="65"/>
      <c r="AS54" s="65">
        <f>('4A'!AS54/'4A'!AQ54-1)*100</f>
        <v>-12.573099882924932</v>
      </c>
      <c r="AT54" s="65">
        <f>('4A'!AT54/'4A'!AS54-1)*100</f>
        <v>-21.787785148823126</v>
      </c>
      <c r="AU54" s="65">
        <f>('4A'!AU54/'4A'!AT54-1)*100</f>
        <v>30.160151026325789</v>
      </c>
      <c r="AV54" s="65">
        <f>('4A'!AV54/'4A'!AU54-1)*100</f>
        <v>9.4868211775067213</v>
      </c>
      <c r="AX54" s="65">
        <f>('4A'!AX54/'4A'!AV54-1)*100</f>
        <v>-8.9148933890073945</v>
      </c>
      <c r="AY54" s="65">
        <f>('4A'!AY54/'4A'!AX54-1)*100</f>
        <v>-5.2103028358605812</v>
      </c>
      <c r="AZ54" s="65">
        <f>('4A'!AZ54/'4A'!AY54-1)*100</f>
        <v>-0.13864717023096551</v>
      </c>
      <c r="BA54" s="65">
        <f>('4A'!BA54/'4A'!AZ54-1)*100</f>
        <v>21.134708012766289</v>
      </c>
      <c r="BB54" s="65"/>
      <c r="BC54" s="65">
        <f>('4A'!BC54/'4A'!BA54-1)*100</f>
        <v>-4.4589067859089671</v>
      </c>
      <c r="BD54" s="65">
        <f>('4A'!BD54/'4A'!BC54-1)*100</f>
        <v>9.2735652662559112</v>
      </c>
      <c r="BE54" s="65">
        <f>('4A'!BE54/'4A'!BD54-1)*100</f>
        <v>6.0221415657830457</v>
      </c>
      <c r="BF54" s="65">
        <f>('4A'!BF54/'4A'!BE54-1)*100</f>
        <v>12.201024028798191</v>
      </c>
      <c r="BG54" s="65"/>
      <c r="BH54" s="65">
        <f>('4A'!BH54/'4A'!BF54-1)*100</f>
        <v>-8.8195423104946773</v>
      </c>
      <c r="BI54" s="65">
        <f>('4A'!BI54/'4A'!BH54-1)*100</f>
        <v>-1.1011952383789159</v>
      </c>
      <c r="BJ54" s="65">
        <f>('4A'!BJ54/'4A'!BI54-1)*100</f>
        <v>4.0277357885040832</v>
      </c>
      <c r="BK54" s="65">
        <f>('4A'!BK54/'4A'!BJ54-1)*100</f>
        <v>11.069812841101022</v>
      </c>
      <c r="BL54" s="65"/>
      <c r="BM54" s="65">
        <f>('4A'!BM54/'4A'!BK54-1)*100</f>
        <v>-8.0356974525032658</v>
      </c>
      <c r="BN54" s="65">
        <f>('4A'!BN54/'4A'!BM54-1)*100</f>
        <v>0.77776086513725584</v>
      </c>
      <c r="BO54" s="65">
        <f>('4A'!BO54/'4A'!BN54-1)*100</f>
        <v>2.5960291672749713</v>
      </c>
      <c r="BP54" s="65">
        <f>('4A'!BP54/'4A'!BO54-1)*100</f>
        <v>11.494879167009643</v>
      </c>
      <c r="BQ54" s="65"/>
      <c r="BR54" s="65">
        <f>('4A'!BR54/'4A'!BP54-1)*100</f>
        <v>-7.7103175731414115</v>
      </c>
      <c r="BS54" s="65">
        <f>('4A'!BS54/'4A'!BR54-1)*100</f>
        <v>-0.83566233213154817</v>
      </c>
      <c r="BT54" s="65">
        <f>('4A'!BT54/'4A'!BS54-1)*100</f>
        <v>-100</v>
      </c>
      <c r="BU54" s="65" t="e">
        <f>('4A'!BU54/'4A'!BT54-1)*100</f>
        <v>#DIV/0!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440"/>
      <c r="CE54" s="440"/>
      <c r="CF54" s="440"/>
      <c r="CG54" s="440"/>
      <c r="CH54" s="440"/>
      <c r="CI54" s="553"/>
      <c r="CJ54" s="553">
        <f>I54-'[3]CURRENT (YoY)'!FW1824</f>
        <v>0</v>
      </c>
      <c r="CK54" s="553">
        <f>J54-'[3]CURRENT (YoY)'!FX1824</f>
        <v>0</v>
      </c>
      <c r="CL54" s="553">
        <f>K54-'[3]CURRENT (YoY)'!FY1824</f>
        <v>0</v>
      </c>
      <c r="CM54" s="553">
        <f>L54-'[3]CURRENT (YoY)'!FZ1824</f>
        <v>0</v>
      </c>
      <c r="CN54" s="553">
        <f>M54-'[3]CURRENT (YoY)'!GA1824</f>
        <v>0</v>
      </c>
      <c r="CO54" s="553">
        <f>N54-'[3]CURRENT (YoY)'!GB1824</f>
        <v>0</v>
      </c>
      <c r="CP54" s="553">
        <f>O54-'[3]CURRENT (YoY)'!GC1824</f>
        <v>0</v>
      </c>
      <c r="CQ54" s="553">
        <f>P54-'[3]CURRENT (YoY)'!GD1824</f>
        <v>0</v>
      </c>
      <c r="CR54" s="553">
        <f>Q54-'[3]CURRENT (YoY)'!GE1824</f>
        <v>0</v>
      </c>
      <c r="CS54" s="553"/>
      <c r="CT54" s="553"/>
      <c r="CU54" s="553"/>
      <c r="CV54" s="553"/>
      <c r="CW54" s="553"/>
      <c r="CX54" s="553"/>
      <c r="CY54" s="553">
        <f>Y54-'[3]CURRENT (QoQ)'!DK1824</f>
        <v>0</v>
      </c>
      <c r="CZ54" s="553">
        <f>Z54-'[3]CURRENT (QoQ)'!DL1824</f>
        <v>0</v>
      </c>
      <c r="DA54" s="553">
        <f>AA54-'[3]CURRENT (QoQ)'!DM1824</f>
        <v>0</v>
      </c>
      <c r="DB54" s="553">
        <f>AB54-'[3]CURRENT (QoQ)'!DN1824</f>
        <v>0</v>
      </c>
      <c r="DC54" s="553"/>
      <c r="DD54" s="553">
        <f>AD54-'[3]CURRENT (QoQ)'!DO1824</f>
        <v>0</v>
      </c>
      <c r="DE54" s="553">
        <f>AE54-'[3]CURRENT (QoQ)'!DP1824</f>
        <v>0</v>
      </c>
      <c r="DF54" s="553">
        <f>AF54-'[3]CURRENT (QoQ)'!DQ1824</f>
        <v>0</v>
      </c>
      <c r="DG54" s="553">
        <f>AG54-'[3]CURRENT (QoQ)'!DR1824</f>
        <v>0</v>
      </c>
      <c r="DH54" s="553"/>
      <c r="DI54" s="553">
        <f>AI54-'[3]CURRENT (QoQ)'!DS1824</f>
        <v>0</v>
      </c>
      <c r="DJ54" s="553">
        <f>AJ54-'[3]CURRENT (QoQ)'!DT1824</f>
        <v>0</v>
      </c>
      <c r="DK54" s="553">
        <f>AK54-'[3]CURRENT (QoQ)'!DU1824</f>
        <v>0</v>
      </c>
      <c r="DL54" s="553">
        <f>AL54-'[3]CURRENT (QoQ)'!DV1824</f>
        <v>0</v>
      </c>
      <c r="DM54" s="553"/>
      <c r="DN54" s="553">
        <f>AN54-'[3]CURRENT (QoQ)'!DW1824</f>
        <v>0</v>
      </c>
      <c r="DO54" s="553">
        <f>AO54-'[3]CURRENT (QoQ)'!DX1824</f>
        <v>0</v>
      </c>
      <c r="DP54" s="553">
        <f>AP54-'[3]CURRENT (QoQ)'!DY1824</f>
        <v>0</v>
      </c>
      <c r="DQ54" s="553">
        <f>AQ54-'[3]CURRENT (QoQ)'!DZ1824</f>
        <v>0</v>
      </c>
      <c r="DR54" s="553"/>
      <c r="DS54" s="553">
        <f>AS54-'[3]CURRENT (QoQ)'!EA1824</f>
        <v>0</v>
      </c>
      <c r="DT54" s="553">
        <f>AT54-'[3]CURRENT (QoQ)'!EB1824</f>
        <v>0</v>
      </c>
      <c r="DU54" s="553">
        <f>AU54-'[3]CURRENT (QoQ)'!EC1824</f>
        <v>0</v>
      </c>
      <c r="DV54" s="553">
        <f>AV54-'[3]CURRENT (QoQ)'!ED1824</f>
        <v>0</v>
      </c>
      <c r="DW54" s="553"/>
      <c r="DX54" s="553">
        <f>AX54-'[3]CURRENT (QoQ)'!EE1824</f>
        <v>0</v>
      </c>
      <c r="DY54" s="553">
        <f>AY54-'[3]CURRENT (QoQ)'!EF1824</f>
        <v>0</v>
      </c>
      <c r="DZ54" s="553">
        <f>AZ54-'[3]CURRENT (QoQ)'!EG1824</f>
        <v>0</v>
      </c>
      <c r="EA54" s="553">
        <f>BA54-'[3]CURRENT (QoQ)'!EH1824</f>
        <v>0</v>
      </c>
      <c r="EB54" s="553"/>
      <c r="EC54" s="553">
        <f>BC54-'[3]CURRENT (QoQ)'!EI1824</f>
        <v>0</v>
      </c>
      <c r="ED54" s="553">
        <f>BD54-'[3]CURRENT (QoQ)'!EJ1824</f>
        <v>0</v>
      </c>
      <c r="EE54" s="553">
        <f>BE54-'[3]CURRENT (QoQ)'!EK1824</f>
        <v>0</v>
      </c>
      <c r="EF54" s="553">
        <f>BF54-'[3]CURRENT (QoQ)'!EL1824</f>
        <v>0</v>
      </c>
      <c r="EG54" s="553"/>
      <c r="EH54" s="553">
        <f>BH54-'[3]CURRENT (QoQ)'!EM1824</f>
        <v>0</v>
      </c>
      <c r="EI54" s="553">
        <f>BI54-'[3]CURRENT (QoQ)'!EN1824</f>
        <v>0</v>
      </c>
      <c r="EJ54" s="553">
        <f>BJ54-'[3]CURRENT (QoQ)'!EO1824</f>
        <v>0</v>
      </c>
      <c r="EK54" s="553">
        <f>BK54-'[3]CURRENT (QoQ)'!EP1824</f>
        <v>0</v>
      </c>
      <c r="EL54" s="553"/>
      <c r="EM54" s="553">
        <f>BM54-'[3]CURRENT (QoQ)'!EQ1824</f>
        <v>0</v>
      </c>
      <c r="EN54" s="553">
        <f>BN54-'[3]CURRENT (QoQ)'!ER1824</f>
        <v>0</v>
      </c>
      <c r="EO54" s="553">
        <f>BO54-'[3]CURRENT (QoQ)'!ES1824</f>
        <v>0</v>
      </c>
      <c r="EP54" s="553">
        <f>BP54-'[3]CURRENT (QoQ)'!ET1824</f>
        <v>0</v>
      </c>
      <c r="EQ54" s="553"/>
      <c r="ER54" s="553">
        <f>BR54-'[3]CURRENT (QoQ)'!EU1824</f>
        <v>0</v>
      </c>
      <c r="ES54" s="553">
        <f>BS54-'[3]CURRENT (QoQ)'!EV1824</f>
        <v>0</v>
      </c>
      <c r="ET54" s="553">
        <f>BT54-'[3]CURRENT (QoQ)'!EW1824</f>
        <v>0</v>
      </c>
      <c r="EU54" s="553" t="e">
        <f>BU54-'[3]CURRENT (QoQ)'!EX1824</f>
        <v>#DIV/0!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451"/>
      <c r="I55" s="65">
        <f>('4A'!I55/'4A'!H55-1)*100</f>
        <v>-0.7585861210973377</v>
      </c>
      <c r="J55" s="65">
        <f>('4A'!J55/'4A'!I55-1)*100</f>
        <v>3.1706373270818489</v>
      </c>
      <c r="K55" s="65">
        <f>('4A'!K55/'4A'!J55-1)*100</f>
        <v>3.456952291178772</v>
      </c>
      <c r="L55" s="65">
        <f>('4A'!L55/'4A'!K55-1)*100</f>
        <v>3.4435750782400021</v>
      </c>
      <c r="M55" s="65">
        <f>('4A'!M55/'4A'!L55-1)*100</f>
        <v>-9.9835477141703812</v>
      </c>
      <c r="N55" s="65">
        <f>('4A'!N55/'4A'!M55-1)*100</f>
        <v>-9.011573120282323</v>
      </c>
      <c r="O55" s="65">
        <f>('4A'!O55/'4A'!N55-1)*100</f>
        <v>45.760244045979825</v>
      </c>
      <c r="P55" s="65">
        <f>('4A'!P55/'4A'!O55-1)*100</f>
        <v>13.8535771372837</v>
      </c>
      <c r="Q55" s="65">
        <f>('4A'!Q55/'4A'!P55-1)*100</f>
        <v>6.5404493286928433</v>
      </c>
      <c r="R55" s="65">
        <f>('4A'!R55/'4A'!Q55-1)*100</f>
        <v>-100</v>
      </c>
      <c r="S55" s="65"/>
      <c r="T55" s="68"/>
      <c r="U55" s="65">
        <f>('4A'!U55/'4A'!T55-1)*100</f>
        <v>-1.5249044318007776</v>
      </c>
      <c r="V55" s="65">
        <f>('4A'!V55/'4A'!U55-1)*100</f>
        <v>23.671957001061617</v>
      </c>
      <c r="W55" s="65">
        <f>('4A'!W55/'4A'!V55-1)*100</f>
        <v>-3.3011557902466127</v>
      </c>
      <c r="X55" s="65"/>
      <c r="Y55" s="65">
        <f>('4A'!Y55/'4A'!W55-1)*100</f>
        <v>-16.772500143039228</v>
      </c>
      <c r="Z55" s="65">
        <f>('4A'!Z55/'4A'!Y55-1)*100</f>
        <v>0.22561594287773268</v>
      </c>
      <c r="AA55" s="65">
        <f>('4A'!AA55/'4A'!Z55-1)*100</f>
        <v>22.839522975543503</v>
      </c>
      <c r="AB55" s="65">
        <f>('4A'!AB55/'4A'!AA55-1)*100</f>
        <v>-2.3914885915125916</v>
      </c>
      <c r="AC55" s="65"/>
      <c r="AD55" s="65">
        <f>('4A'!AD55/'4A'!AB55-1)*100</f>
        <v>-12.568159166411863</v>
      </c>
      <c r="AE55" s="65">
        <f>('4A'!AE55/'4A'!AD55-1)*100</f>
        <v>-1.7723425757222633</v>
      </c>
      <c r="AF55" s="65">
        <f>('4A'!AF55/'4A'!AE55-1)*100</f>
        <v>22.357798984626932</v>
      </c>
      <c r="AG55" s="65">
        <f>('4A'!AG55/'4A'!AF55-1)*100</f>
        <v>-2.5828550075365331</v>
      </c>
      <c r="AH55" s="65"/>
      <c r="AI55" s="65">
        <f>('4A'!AI55/'4A'!AG55-1)*100</f>
        <v>-13.530168425440003</v>
      </c>
      <c r="AJ55" s="65">
        <f>('4A'!AJ55/'4A'!AI55-1)*100</f>
        <v>0.95159322828042292</v>
      </c>
      <c r="AK55" s="65">
        <f>('4A'!AK55/'4A'!AJ55-1)*100</f>
        <v>25.546822262172331</v>
      </c>
      <c r="AL55" s="65">
        <f>('4A'!AL55/'4A'!AK55-1)*100</f>
        <v>-7.424495688632005</v>
      </c>
      <c r="AM55" s="65"/>
      <c r="AN55" s="65">
        <f>('4A'!AN55/'4A'!AL55-1)*100</f>
        <v>-11.66179118259879</v>
      </c>
      <c r="AO55" s="65">
        <f>('4A'!AO55/'4A'!AN55-1)*100</f>
        <v>0.79876640910676588</v>
      </c>
      <c r="AP55" s="65">
        <f>('4A'!AP55/'4A'!AO55-1)*100</f>
        <v>24.262872896123056</v>
      </c>
      <c r="AQ55" s="65">
        <f>('4A'!AQ55/'4A'!AP55-1)*100</f>
        <v>-5.7206110141052484</v>
      </c>
      <c r="AR55" s="65"/>
      <c r="AS55" s="65">
        <f>('4A'!AS55/'4A'!AQ55-1)*100</f>
        <v>-19.362250670475778</v>
      </c>
      <c r="AT55" s="65">
        <f>('4A'!AT55/'4A'!AS55-1)*100</f>
        <v>-45.052810326451429</v>
      </c>
      <c r="AU55" s="65">
        <f>('4A'!AU55/'4A'!AT55-1)*100</f>
        <v>147.77216036593424</v>
      </c>
      <c r="AV55" s="65">
        <f>('4A'!AV55/'4A'!AU55-1)*100</f>
        <v>-5.4242842744836821</v>
      </c>
      <c r="AX55" s="65">
        <f>('4A'!AX55/'4A'!AV55-1)*100</f>
        <v>-16.940563921551899</v>
      </c>
      <c r="AY55" s="65">
        <f>('4A'!AY55/'4A'!AX55-1)*100</f>
        <v>-32.75536435829639</v>
      </c>
      <c r="AZ55" s="65">
        <f>('4A'!AZ55/'4A'!AY55-1)*100</f>
        <v>-6.558589493002442</v>
      </c>
      <c r="BA55" s="65">
        <f>('4A'!BA55/'4A'!AZ55-1)*100</f>
        <v>102.31441150234267</v>
      </c>
      <c r="BB55" s="65"/>
      <c r="BC55" s="65">
        <f>('4A'!BC55/'4A'!BA55-1)*100</f>
        <v>-12.242414944194335</v>
      </c>
      <c r="BD55" s="65">
        <f>('4A'!BD55/'4A'!BC55-1)*100</f>
        <v>5.7520457296318162</v>
      </c>
      <c r="BE55" s="65">
        <f>('4A'!BE55/'4A'!BD55-1)*100</f>
        <v>26.034175406111061</v>
      </c>
      <c r="BF55" s="65">
        <f>('4A'!BF55/'4A'!BE55-1)*100</f>
        <v>-4.2109256459059941</v>
      </c>
      <c r="BG55" s="65"/>
      <c r="BH55" s="65">
        <f>('4A'!BH55/'4A'!BF55-1)*100</f>
        <v>-7.8595869908931419</v>
      </c>
      <c r="BI55" s="65">
        <f>('4A'!BI55/'4A'!BH55-1)*100</f>
        <v>-1.4576597272936143</v>
      </c>
      <c r="BJ55" s="65">
        <f>('4A'!BJ55/'4A'!BI55-1)*100</f>
        <v>31.654512684704784</v>
      </c>
      <c r="BK55" s="65">
        <f>('4A'!BK55/'4A'!BJ55-1)*100</f>
        <v>-4.8680861374929218</v>
      </c>
      <c r="BL55" s="65"/>
      <c r="BM55" s="65">
        <f>('4A'!BM55/'4A'!BK55-1)*100</f>
        <v>-12.908236458980781</v>
      </c>
      <c r="BN55" s="65">
        <f>('4A'!BN55/'4A'!BM55-1)*100</f>
        <v>-0.28304245757382329</v>
      </c>
      <c r="BO55" s="65">
        <f>('4A'!BO55/'4A'!BN55-1)*100</f>
        <v>28.450036660132195</v>
      </c>
      <c r="BP55" s="65">
        <f>('4A'!BP55/'4A'!BO55-1)*100</f>
        <v>-6.3833670129701536</v>
      </c>
      <c r="BQ55" s="65"/>
      <c r="BR55" s="65">
        <f>('4A'!BR55/'4A'!BP55-1)*100</f>
        <v>-18.284459515760332</v>
      </c>
      <c r="BS55" s="65">
        <f>('4A'!BS55/'4A'!BR55-1)*100</f>
        <v>3.2323973370583348</v>
      </c>
      <c r="BT55" s="65">
        <f>('4A'!BT55/'4A'!BS55-1)*100</f>
        <v>-100</v>
      </c>
      <c r="BU55" s="65" t="e">
        <f>('4A'!BU55/'4A'!BT55-1)*100</f>
        <v>#DIV/0!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440"/>
      <c r="CE55" s="440"/>
      <c r="CF55" s="440"/>
      <c r="CG55" s="440"/>
      <c r="CH55" s="440"/>
      <c r="CI55" s="553"/>
      <c r="CJ55" s="553">
        <f>I55-'[3]CURRENT (YoY)'!FW1825</f>
        <v>0</v>
      </c>
      <c r="CK55" s="553">
        <f>J55-'[3]CURRENT (YoY)'!FX1825</f>
        <v>0</v>
      </c>
      <c r="CL55" s="553">
        <f>K55-'[3]CURRENT (YoY)'!FY1825</f>
        <v>0</v>
      </c>
      <c r="CM55" s="553">
        <f>L55-'[3]CURRENT (YoY)'!FZ1825</f>
        <v>0</v>
      </c>
      <c r="CN55" s="553">
        <f>M55-'[3]CURRENT (YoY)'!GA1825</f>
        <v>0</v>
      </c>
      <c r="CO55" s="553">
        <f>N55-'[3]CURRENT (YoY)'!GB1825</f>
        <v>0</v>
      </c>
      <c r="CP55" s="553">
        <f>O55-'[3]CURRENT (YoY)'!GC1825</f>
        <v>0</v>
      </c>
      <c r="CQ55" s="553">
        <f>P55-'[3]CURRENT (YoY)'!GD1825</f>
        <v>0</v>
      </c>
      <c r="CR55" s="553">
        <f>Q55-'[3]CURRENT (YoY)'!GE1825</f>
        <v>0</v>
      </c>
      <c r="CS55" s="553"/>
      <c r="CT55" s="553"/>
      <c r="CU55" s="553"/>
      <c r="CV55" s="553"/>
      <c r="CW55" s="553"/>
      <c r="CX55" s="553"/>
      <c r="CY55" s="553">
        <f>Y55-'[3]CURRENT (QoQ)'!DK1825</f>
        <v>0</v>
      </c>
      <c r="CZ55" s="553">
        <f>Z55-'[3]CURRENT (QoQ)'!DL1825</f>
        <v>0</v>
      </c>
      <c r="DA55" s="553">
        <f>AA55-'[3]CURRENT (QoQ)'!DM1825</f>
        <v>0</v>
      </c>
      <c r="DB55" s="553">
        <f>AB55-'[3]CURRENT (QoQ)'!DN1825</f>
        <v>0</v>
      </c>
      <c r="DC55" s="553"/>
      <c r="DD55" s="553">
        <f>AD55-'[3]CURRENT (QoQ)'!DO1825</f>
        <v>0</v>
      </c>
      <c r="DE55" s="553">
        <f>AE55-'[3]CURRENT (QoQ)'!DP1825</f>
        <v>0</v>
      </c>
      <c r="DF55" s="553">
        <f>AF55-'[3]CURRENT (QoQ)'!DQ1825</f>
        <v>0</v>
      </c>
      <c r="DG55" s="553">
        <f>AG55-'[3]CURRENT (QoQ)'!DR1825</f>
        <v>0</v>
      </c>
      <c r="DH55" s="553"/>
      <c r="DI55" s="553">
        <f>AI55-'[3]CURRENT (QoQ)'!DS1825</f>
        <v>0</v>
      </c>
      <c r="DJ55" s="553">
        <f>AJ55-'[3]CURRENT (QoQ)'!DT1825</f>
        <v>0</v>
      </c>
      <c r="DK55" s="553">
        <f>AK55-'[3]CURRENT (QoQ)'!DU1825</f>
        <v>0</v>
      </c>
      <c r="DL55" s="553">
        <f>AL55-'[3]CURRENT (QoQ)'!DV1825</f>
        <v>0</v>
      </c>
      <c r="DM55" s="553"/>
      <c r="DN55" s="553">
        <f>AN55-'[3]CURRENT (QoQ)'!DW1825</f>
        <v>0</v>
      </c>
      <c r="DO55" s="553">
        <f>AO55-'[3]CURRENT (QoQ)'!DX1825</f>
        <v>0</v>
      </c>
      <c r="DP55" s="553">
        <f>AP55-'[3]CURRENT (QoQ)'!DY1825</f>
        <v>0</v>
      </c>
      <c r="DQ55" s="553">
        <f>AQ55-'[3]CURRENT (QoQ)'!DZ1825</f>
        <v>0</v>
      </c>
      <c r="DR55" s="553"/>
      <c r="DS55" s="553">
        <f>AS55-'[3]CURRENT (QoQ)'!EA1825</f>
        <v>0</v>
      </c>
      <c r="DT55" s="553">
        <f>AT55-'[3]CURRENT (QoQ)'!EB1825</f>
        <v>0</v>
      </c>
      <c r="DU55" s="553">
        <f>AU55-'[3]CURRENT (QoQ)'!EC1825</f>
        <v>0</v>
      </c>
      <c r="DV55" s="553">
        <f>AV55-'[3]CURRENT (QoQ)'!ED1825</f>
        <v>0</v>
      </c>
      <c r="DW55" s="553"/>
      <c r="DX55" s="553">
        <f>AX55-'[3]CURRENT (QoQ)'!EE1825</f>
        <v>0</v>
      </c>
      <c r="DY55" s="553">
        <f>AY55-'[3]CURRENT (QoQ)'!EF1825</f>
        <v>0</v>
      </c>
      <c r="DZ55" s="553">
        <f>AZ55-'[3]CURRENT (QoQ)'!EG1825</f>
        <v>-1.0658141036401503E-14</v>
      </c>
      <c r="EA55" s="553">
        <f>BA55-'[3]CURRENT (QoQ)'!EH1825</f>
        <v>0</v>
      </c>
      <c r="EB55" s="553"/>
      <c r="EC55" s="553">
        <f>BC55-'[3]CURRENT (QoQ)'!EI1825</f>
        <v>0</v>
      </c>
      <c r="ED55" s="553">
        <f>BD55-'[3]CURRENT (QoQ)'!EJ1825</f>
        <v>0</v>
      </c>
      <c r="EE55" s="553">
        <f>BE55-'[3]CURRENT (QoQ)'!EK1825</f>
        <v>0</v>
      </c>
      <c r="EF55" s="553">
        <f>BF55-'[3]CURRENT (QoQ)'!EL1825</f>
        <v>0</v>
      </c>
      <c r="EG55" s="553"/>
      <c r="EH55" s="553">
        <f>BH55-'[3]CURRENT (QoQ)'!EM1825</f>
        <v>0</v>
      </c>
      <c r="EI55" s="553">
        <f>BI55-'[3]CURRENT (QoQ)'!EN1825</f>
        <v>0</v>
      </c>
      <c r="EJ55" s="553">
        <f>BJ55-'[3]CURRENT (QoQ)'!EO1825</f>
        <v>0</v>
      </c>
      <c r="EK55" s="553">
        <f>BK55-'[3]CURRENT (QoQ)'!EP1825</f>
        <v>0</v>
      </c>
      <c r="EL55" s="553"/>
      <c r="EM55" s="553">
        <f>BM55-'[3]CURRENT (QoQ)'!EQ1825</f>
        <v>0</v>
      </c>
      <c r="EN55" s="553">
        <f>BN55-'[3]CURRENT (QoQ)'!ER1825</f>
        <v>0</v>
      </c>
      <c r="EO55" s="553">
        <f>BO55-'[3]CURRENT (QoQ)'!ES1825</f>
        <v>0</v>
      </c>
      <c r="EP55" s="553">
        <f>BP55-'[3]CURRENT (QoQ)'!ET1825</f>
        <v>0</v>
      </c>
      <c r="EQ55" s="553"/>
      <c r="ER55" s="553">
        <f>BR55-'[3]CURRENT (QoQ)'!EU1825</f>
        <v>0</v>
      </c>
      <c r="ES55" s="553">
        <f>BS55-'[3]CURRENT (QoQ)'!EV1825</f>
        <v>0</v>
      </c>
      <c r="ET55" s="553">
        <f>BT55-'[3]CURRENT (QoQ)'!EW1825</f>
        <v>0</v>
      </c>
      <c r="EU55" s="553" t="e">
        <f>BU55-'[3]CURRENT (QoQ)'!EX1825</f>
        <v>#DIV/0!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451"/>
      <c r="I56" s="65">
        <f>('4A'!I56/'4A'!H56-1)*100</f>
        <v>11.967540585188384</v>
      </c>
      <c r="J56" s="65">
        <f>('4A'!J56/'4A'!I56-1)*100</f>
        <v>12.464484948252608</v>
      </c>
      <c r="K56" s="65">
        <f>('4A'!K56/'4A'!J56-1)*100</f>
        <v>13.707353622746442</v>
      </c>
      <c r="L56" s="65">
        <f>('4A'!L56/'4A'!K56-1)*100</f>
        <v>13.995407302515183</v>
      </c>
      <c r="M56" s="65">
        <f>('4A'!M56/'4A'!L56-1)*100</f>
        <v>-18.326531067195074</v>
      </c>
      <c r="N56" s="65">
        <f>('4A'!N56/'4A'!M56-1)*100</f>
        <v>-5.4762572195613091</v>
      </c>
      <c r="O56" s="65">
        <f>('4A'!O56/'4A'!N56-1)*100</f>
        <v>27.619064965377895</v>
      </c>
      <c r="P56" s="65">
        <f>('4A'!P56/'4A'!O56-1)*100</f>
        <v>7.8987564312801517</v>
      </c>
      <c r="Q56" s="65">
        <f>('4A'!Q56/'4A'!P56-1)*100</f>
        <v>7.1595721284047675</v>
      </c>
      <c r="R56" s="65">
        <f>('4A'!R56/'4A'!Q56-1)*100</f>
        <v>-100</v>
      </c>
      <c r="S56" s="65"/>
      <c r="T56" s="68"/>
      <c r="U56" s="65">
        <f>('4A'!U56/'4A'!T56-1)*100</f>
        <v>0.5038750194049868</v>
      </c>
      <c r="V56" s="65">
        <f>('4A'!V56/'4A'!U56-1)*100</f>
        <v>2.8914020181816769</v>
      </c>
      <c r="W56" s="65">
        <f>('4A'!W56/'4A'!V56-1)*100</f>
        <v>10.034860671276791</v>
      </c>
      <c r="X56" s="65"/>
      <c r="Y56" s="65">
        <f>('4A'!Y56/'4A'!W56-1)*100</f>
        <v>-2.077030404000535</v>
      </c>
      <c r="Z56" s="65">
        <f>('4A'!Z56/'4A'!Y56-1)*100</f>
        <v>1.0513115810174778</v>
      </c>
      <c r="AA56" s="65">
        <f>('4A'!AA56/'4A'!Z56-1)*100</f>
        <v>2.9996693128117258</v>
      </c>
      <c r="AB56" s="65">
        <f>('4A'!AB56/'4A'!AA56-1)*100</f>
        <v>10.110984393456036</v>
      </c>
      <c r="AC56" s="65"/>
      <c r="AD56" s="65">
        <f>('4A'!AD56/'4A'!AB56-1)*100</f>
        <v>-2.4674708843249404</v>
      </c>
      <c r="AE56" s="65">
        <f>('4A'!AE56/'4A'!AD56-1)*100</f>
        <v>1.5912096300443102</v>
      </c>
      <c r="AF56" s="65">
        <f>('4A'!AF56/'4A'!AE56-1)*100</f>
        <v>3.2576418938398355</v>
      </c>
      <c r="AG56" s="65">
        <f>('4A'!AG56/'4A'!AF56-1)*100</f>
        <v>10.413492073831554</v>
      </c>
      <c r="AH56" s="65"/>
      <c r="AI56" s="65">
        <f>('4A'!AI56/'4A'!AG56-1)*100</f>
        <v>-2.7447181540620313</v>
      </c>
      <c r="AJ56" s="65">
        <f>('4A'!AJ56/'4A'!AI56-1)*100</f>
        <v>2.6412934789526554</v>
      </c>
      <c r="AK56" s="65">
        <f>('4A'!AK56/'4A'!AJ56-1)*100</f>
        <v>3.6079142093546679</v>
      </c>
      <c r="AL56" s="65">
        <f>('4A'!AL56/'4A'!AK56-1)*100</f>
        <v>10.312940361497724</v>
      </c>
      <c r="AM56" s="65"/>
      <c r="AN56" s="65">
        <f>('4A'!AN56/'4A'!AL56-1)*100</f>
        <v>-2.8420592743417683</v>
      </c>
      <c r="AO56" s="65">
        <f>('4A'!AO56/'4A'!AN56-1)*100</f>
        <v>2.5434037762685602</v>
      </c>
      <c r="AP56" s="65">
        <f>('4A'!AP56/'4A'!AO56-1)*100</f>
        <v>3.6855353810202773</v>
      </c>
      <c r="AQ56" s="65">
        <f>('4A'!AQ56/'4A'!AP56-1)*100</f>
        <v>10.510546058395009</v>
      </c>
      <c r="AR56" s="65"/>
      <c r="AS56" s="65">
        <f>('4A'!AS56/'4A'!AQ56-1)*100</f>
        <v>-9.7764547538851669</v>
      </c>
      <c r="AT56" s="65">
        <f>('4A'!AT56/'4A'!AS56-1)*100</f>
        <v>-31.897460916891074</v>
      </c>
      <c r="AU56" s="65">
        <f>('4A'!AU56/'4A'!AT56-1)*100</f>
        <v>16.760628003276178</v>
      </c>
      <c r="AV56" s="65">
        <f>('4A'!AV56/'4A'!AU56-1)*100</f>
        <v>1.6924349932777361</v>
      </c>
      <c r="AX56" s="65">
        <f>('4A'!AX56/'4A'!AV56-1)*100</f>
        <v>-2.8680604083657135</v>
      </c>
      <c r="AY56" s="65">
        <f>('4A'!AY56/'4A'!AX56-1)*100</f>
        <v>-4.2800025527670922</v>
      </c>
      <c r="AZ56" s="65">
        <f>('4A'!AZ56/'4A'!AY56-1)*100</f>
        <v>-2.1479594561725879</v>
      </c>
      <c r="BA56" s="65">
        <f>('4A'!BA56/'4A'!AZ56-1)*100</f>
        <v>13.095954981214897</v>
      </c>
      <c r="BB56" s="65"/>
      <c r="BC56" s="65">
        <f>('4A'!BC56/'4A'!BA56-1)*100</f>
        <v>11.408047870573213</v>
      </c>
      <c r="BD56" s="65">
        <f>('4A'!BD56/'4A'!BC56-1)*100</f>
        <v>6.3209644817990185</v>
      </c>
      <c r="BE56" s="65">
        <f>('4A'!BE56/'4A'!BD56-1)*100</f>
        <v>2.6380731837595928</v>
      </c>
      <c r="BF56" s="65">
        <f>('4A'!BF56/'4A'!BE56-1)*100</f>
        <v>2.6696336222226336</v>
      </c>
      <c r="BG56" s="65"/>
      <c r="BH56" s="65">
        <f>('4A'!BH56/'4A'!BF56-1)*100</f>
        <v>0.41712494630135044</v>
      </c>
      <c r="BI56" s="65">
        <f>('4A'!BI56/'4A'!BH56-1)*100</f>
        <v>0.9057518119245378</v>
      </c>
      <c r="BJ56" s="65">
        <f>('4A'!BJ56/'4A'!BI56-1)*100</f>
        <v>2.8992377522758961</v>
      </c>
      <c r="BK56" s="65">
        <f>('4A'!BK56/'4A'!BJ56-1)*100</f>
        <v>1.3580845966125743</v>
      </c>
      <c r="BL56" s="65"/>
      <c r="BM56" s="65">
        <f>('4A'!BM56/'4A'!BK56-1)*100</f>
        <v>1.5410323312838203</v>
      </c>
      <c r="BN56" s="65">
        <f>('4A'!BN56/'4A'!BM56-1)*100</f>
        <v>0.93571504309482023</v>
      </c>
      <c r="BO56" s="65">
        <f>('4A'!BO56/'4A'!BN56-1)*100</f>
        <v>2.9107029594332312</v>
      </c>
      <c r="BP56" s="65">
        <f>('4A'!BP56/'4A'!BO56-1)*100</f>
        <v>2.3417758508375019</v>
      </c>
      <c r="BQ56" s="65"/>
      <c r="BR56" s="65">
        <f>('4A'!BR56/'4A'!BP56-1)*100</f>
        <v>3.0216784926322848</v>
      </c>
      <c r="BS56" s="65">
        <f>('4A'!BS56/'4A'!BR56-1)*100</f>
        <v>1.9983772862256499</v>
      </c>
      <c r="BT56" s="65">
        <f>('4A'!BT56/'4A'!BS56-1)*100</f>
        <v>-100</v>
      </c>
      <c r="BU56" s="65" t="e">
        <f>('4A'!BU56/'4A'!BT56-1)*100</f>
        <v>#DIV/0!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440"/>
      <c r="CE56" s="440"/>
      <c r="CF56" s="440"/>
      <c r="CG56" s="440"/>
      <c r="CH56" s="440"/>
      <c r="CI56" s="553"/>
      <c r="CJ56" s="553">
        <f>I56-'[3]CURRENT (YoY)'!FW1827</f>
        <v>0</v>
      </c>
      <c r="CK56" s="553">
        <f>J56-'[3]CURRENT (YoY)'!FX1827</f>
        <v>0</v>
      </c>
      <c r="CL56" s="553">
        <f>K56-'[3]CURRENT (YoY)'!FY1827</f>
        <v>0</v>
      </c>
      <c r="CM56" s="553">
        <f>L56-'[3]CURRENT (YoY)'!FZ1827</f>
        <v>0</v>
      </c>
      <c r="CN56" s="553">
        <f>M56-'[3]CURRENT (YoY)'!GA1827</f>
        <v>0</v>
      </c>
      <c r="CO56" s="553">
        <f>N56-'[3]CURRENT (YoY)'!GB1827</f>
        <v>0</v>
      </c>
      <c r="CP56" s="553">
        <f>O56-'[3]CURRENT (YoY)'!GC1827</f>
        <v>0</v>
      </c>
      <c r="CQ56" s="553">
        <f>P56-'[3]CURRENT (YoY)'!GD1827</f>
        <v>0</v>
      </c>
      <c r="CR56" s="553">
        <f>Q56-'[3]CURRENT (YoY)'!GE1827</f>
        <v>0</v>
      </c>
      <c r="CS56" s="553"/>
      <c r="CT56" s="553"/>
      <c r="CU56" s="553"/>
      <c r="CV56" s="553"/>
      <c r="CW56" s="553"/>
      <c r="CX56" s="553"/>
      <c r="CY56" s="553">
        <f>Y56-'[3]CURRENT (QoQ)'!DK1827</f>
        <v>0</v>
      </c>
      <c r="CZ56" s="553">
        <f>Z56-'[3]CURRENT (QoQ)'!DL1827</f>
        <v>0</v>
      </c>
      <c r="DA56" s="553">
        <f>AA56-'[3]CURRENT (QoQ)'!DM1827</f>
        <v>0</v>
      </c>
      <c r="DB56" s="553">
        <f>AB56-'[3]CURRENT (QoQ)'!DN1827</f>
        <v>0</v>
      </c>
      <c r="DC56" s="553"/>
      <c r="DD56" s="553">
        <f>AD56-'[3]CURRENT (QoQ)'!DO1827</f>
        <v>0</v>
      </c>
      <c r="DE56" s="553">
        <f>AE56-'[3]CURRENT (QoQ)'!DP1827</f>
        <v>0</v>
      </c>
      <c r="DF56" s="553">
        <f>AF56-'[3]CURRENT (QoQ)'!DQ1827</f>
        <v>0</v>
      </c>
      <c r="DG56" s="553">
        <f>AG56-'[3]CURRENT (QoQ)'!DR1827</f>
        <v>0</v>
      </c>
      <c r="DH56" s="553"/>
      <c r="DI56" s="553">
        <f>AI56-'[3]CURRENT (QoQ)'!DS1827</f>
        <v>0</v>
      </c>
      <c r="DJ56" s="553">
        <f>AJ56-'[3]CURRENT (QoQ)'!DT1827</f>
        <v>0</v>
      </c>
      <c r="DK56" s="553">
        <f>AK56-'[3]CURRENT (QoQ)'!DU1827</f>
        <v>0</v>
      </c>
      <c r="DL56" s="553">
        <f>AL56-'[3]CURRENT (QoQ)'!DV1827</f>
        <v>0</v>
      </c>
      <c r="DM56" s="553"/>
      <c r="DN56" s="553">
        <f>AN56-'[3]CURRENT (QoQ)'!DW1827</f>
        <v>0</v>
      </c>
      <c r="DO56" s="553">
        <f>AO56-'[3]CURRENT (QoQ)'!DX1827</f>
        <v>0</v>
      </c>
      <c r="DP56" s="553">
        <f>AP56-'[3]CURRENT (QoQ)'!DY1827</f>
        <v>0</v>
      </c>
      <c r="DQ56" s="553">
        <f>AQ56-'[3]CURRENT (QoQ)'!DZ1827</f>
        <v>0</v>
      </c>
      <c r="DR56" s="553"/>
      <c r="DS56" s="553">
        <f>AS56-'[3]CURRENT (QoQ)'!EA1827</f>
        <v>0</v>
      </c>
      <c r="DT56" s="553">
        <f>AT56-'[3]CURRENT (QoQ)'!EB1827</f>
        <v>0</v>
      </c>
      <c r="DU56" s="553">
        <f>AU56-'[3]CURRENT (QoQ)'!EC1827</f>
        <v>0</v>
      </c>
      <c r="DV56" s="553">
        <f>AV56-'[3]CURRENT (QoQ)'!ED1827</f>
        <v>0</v>
      </c>
      <c r="DW56" s="553"/>
      <c r="DX56" s="553">
        <f>AX56-'[3]CURRENT (QoQ)'!EE1827</f>
        <v>0</v>
      </c>
      <c r="DY56" s="553">
        <f>AY56-'[3]CURRENT (QoQ)'!EF1827</f>
        <v>0</v>
      </c>
      <c r="DZ56" s="553">
        <f>AZ56-'[3]CURRENT (QoQ)'!EG1827</f>
        <v>0</v>
      </c>
      <c r="EA56" s="553">
        <f>BA56-'[3]CURRENT (QoQ)'!EH1827</f>
        <v>0</v>
      </c>
      <c r="EB56" s="553"/>
      <c r="EC56" s="553">
        <f>BC56-'[3]CURRENT (QoQ)'!EI1827</f>
        <v>0</v>
      </c>
      <c r="ED56" s="553">
        <f>BD56-'[3]CURRENT (QoQ)'!EJ1827</f>
        <v>0</v>
      </c>
      <c r="EE56" s="553">
        <f>BE56-'[3]CURRENT (QoQ)'!EK1827</f>
        <v>0</v>
      </c>
      <c r="EF56" s="553">
        <f>BF56-'[3]CURRENT (QoQ)'!EL1827</f>
        <v>0</v>
      </c>
      <c r="EG56" s="553"/>
      <c r="EH56" s="553">
        <f>BH56-'[3]CURRENT (QoQ)'!EM1827</f>
        <v>0</v>
      </c>
      <c r="EI56" s="553">
        <f>BI56-'[3]CURRENT (QoQ)'!EN1827</f>
        <v>0</v>
      </c>
      <c r="EJ56" s="553">
        <f>BJ56-'[3]CURRENT (QoQ)'!EO1827</f>
        <v>0</v>
      </c>
      <c r="EK56" s="553">
        <f>BK56-'[3]CURRENT (QoQ)'!EP1827</f>
        <v>0</v>
      </c>
      <c r="EL56" s="553"/>
      <c r="EM56" s="553">
        <f>BM56-'[3]CURRENT (QoQ)'!EQ1827</f>
        <v>0</v>
      </c>
      <c r="EN56" s="553">
        <f>BN56-'[3]CURRENT (QoQ)'!ER1827</f>
        <v>0</v>
      </c>
      <c r="EO56" s="553">
        <f>BO56-'[3]CURRENT (QoQ)'!ES1827</f>
        <v>0</v>
      </c>
      <c r="EP56" s="553">
        <f>BP56-'[3]CURRENT (QoQ)'!ET1827</f>
        <v>0</v>
      </c>
      <c r="EQ56" s="553"/>
      <c r="ER56" s="553">
        <f>BR56-'[3]CURRENT (QoQ)'!EU1827</f>
        <v>0</v>
      </c>
      <c r="ES56" s="553">
        <f>BS56-'[3]CURRENT (QoQ)'!EV1827</f>
        <v>0</v>
      </c>
      <c r="ET56" s="553">
        <f>BT56-'[3]CURRENT (QoQ)'!EW1827</f>
        <v>0</v>
      </c>
      <c r="EU56" s="553" t="e">
        <f>BU56-'[3]CURRENT (QoQ)'!EX1827</f>
        <v>#DIV/0!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451"/>
      <c r="I57" s="65">
        <f>('4A'!I57/'4A'!H57-1)*100</f>
        <v>6.8866405135264319</v>
      </c>
      <c r="J57" s="65">
        <f>('4A'!J57/'4A'!I57-1)*100</f>
        <v>7.4802844280357439</v>
      </c>
      <c r="K57" s="65">
        <f>('4A'!K57/'4A'!J57-1)*100</f>
        <v>7.7551420872119747</v>
      </c>
      <c r="L57" s="65">
        <f>('4A'!L57/'4A'!K57-1)*100</f>
        <v>8.1081820587680866</v>
      </c>
      <c r="M57" s="65">
        <f>('4A'!M57/'4A'!L57-1)*100</f>
        <v>-50.27666146723773</v>
      </c>
      <c r="N57" s="65">
        <f>('4A'!N57/'4A'!M57-1)*100</f>
        <v>-23.870114205285454</v>
      </c>
      <c r="O57" s="65">
        <f>('4A'!O57/'4A'!N57-1)*100</f>
        <v>136.20866803314902</v>
      </c>
      <c r="P57" s="65">
        <f>('4A'!P57/'4A'!O57-1)*100</f>
        <v>28.242173011583116</v>
      </c>
      <c r="Q57" s="65">
        <f>('4A'!Q57/'4A'!P57-1)*100</f>
        <v>14.18834500398496</v>
      </c>
      <c r="R57" s="65">
        <f>('4A'!R57/'4A'!Q57-1)*100</f>
        <v>-100</v>
      </c>
      <c r="S57" s="65"/>
      <c r="T57" s="68"/>
      <c r="U57" s="65">
        <f>('4A'!U57/'4A'!T57-1)*100</f>
        <v>4.8788717756886424</v>
      </c>
      <c r="V57" s="65">
        <f>('4A'!V57/'4A'!U57-1)*100</f>
        <v>5.0987269425936343</v>
      </c>
      <c r="W57" s="65">
        <f>('4A'!W57/'4A'!V57-1)*100</f>
        <v>1.4433318704521803</v>
      </c>
      <c r="X57" s="65"/>
      <c r="Y57" s="65">
        <f>('4A'!Y57/'4A'!W57-1)*100</f>
        <v>-4.5744199823362752</v>
      </c>
      <c r="Z57" s="65">
        <f>('4A'!Z57/'4A'!Y57-1)*100</f>
        <v>4.1093992333388618</v>
      </c>
      <c r="AA57" s="65">
        <f>('4A'!AA57/'4A'!Z57-1)*100</f>
        <v>6.3980334173125097</v>
      </c>
      <c r="AB57" s="65">
        <f>('4A'!AB57/'4A'!AA57-1)*100</f>
        <v>1.8145460031641081</v>
      </c>
      <c r="AC57" s="65"/>
      <c r="AD57" s="65">
        <f>('4A'!AD57/'4A'!AB57-1)*100</f>
        <v>-5.0635799840985545</v>
      </c>
      <c r="AE57" s="65">
        <f>('4A'!AE57/'4A'!AD57-1)*100</f>
        <v>4.3197515994702229</v>
      </c>
      <c r="AF57" s="65">
        <f>('4A'!AF57/'4A'!AE57-1)*100</f>
        <v>6.7654973513334271</v>
      </c>
      <c r="AG57" s="65">
        <f>('4A'!AG57/'4A'!AF57-1)*100</f>
        <v>1.9982993118450532</v>
      </c>
      <c r="AH57" s="65"/>
      <c r="AI57" s="65">
        <f>('4A'!AI57/'4A'!AG57-1)*100</f>
        <v>-4.8543712297158255</v>
      </c>
      <c r="AJ57" s="65">
        <f>('4A'!AJ57/'4A'!AI57-1)*100</f>
        <v>3.6931090558649293</v>
      </c>
      <c r="AK57" s="65">
        <f>('4A'!AK57/'4A'!AJ57-1)*100</f>
        <v>7.1100693021451278</v>
      </c>
      <c r="AL57" s="65">
        <f>('4A'!AL57/'4A'!AK57-1)*100</f>
        <v>1.9375991657996083</v>
      </c>
      <c r="AM57" s="65"/>
      <c r="AN57" s="65">
        <f>('4A'!AN57/'4A'!AL57-1)*100</f>
        <v>-4.8069902830500055</v>
      </c>
      <c r="AO57" s="65">
        <f>('4A'!AO57/'4A'!AN57-1)*100</f>
        <v>4.2426089559991276</v>
      </c>
      <c r="AP57" s="65">
        <f>('4A'!AP57/'4A'!AO57-1)*100</f>
        <v>6.7648178061652686</v>
      </c>
      <c r="AQ57" s="65">
        <f>('4A'!AQ57/'4A'!AP57-1)*100</f>
        <v>2.2163152098057415</v>
      </c>
      <c r="AR57" s="65"/>
      <c r="AS57" s="65">
        <f>('4A'!AS57/'4A'!AQ57-1)*100</f>
        <v>-15.385452248474374</v>
      </c>
      <c r="AT57" s="65">
        <f>('4A'!AT57/'4A'!AS57-1)*100</f>
        <v>-77.238266520015841</v>
      </c>
      <c r="AU57" s="65">
        <f>('4A'!AU57/'4A'!AT57-1)*100</f>
        <v>131.23997736191018</v>
      </c>
      <c r="AV57" s="65">
        <f>('4A'!AV57/'4A'!AU57-1)*100</f>
        <v>-11.915331599418334</v>
      </c>
      <c r="AX57" s="65">
        <f>('4A'!AX57/'4A'!AV57-1)*100</f>
        <v>-11.594534005308709</v>
      </c>
      <c r="AY57" s="65">
        <f>('4A'!AY57/'4A'!AX57-1)*100</f>
        <v>-17.990503829407899</v>
      </c>
      <c r="AZ57" s="65">
        <f>('4A'!AZ57/'4A'!AY57-1)*100</f>
        <v>-24.61520552366866</v>
      </c>
      <c r="BA57" s="65">
        <f>('4A'!BA57/'4A'!AZ57-1)*100</f>
        <v>171.84883022473326</v>
      </c>
      <c r="BB57" s="65"/>
      <c r="BC57" s="65">
        <f>('4A'!BC57/'4A'!BA57-1)*100</f>
        <v>13.879819937120574</v>
      </c>
      <c r="BD57" s="65">
        <f>('4A'!BD57/'4A'!BC57-1)*100</f>
        <v>16.493429163075145</v>
      </c>
      <c r="BE57" s="65">
        <f>('4A'!BE57/'4A'!BD57-1)*100</f>
        <v>18.402408959558269</v>
      </c>
      <c r="BF57" s="65">
        <f>('4A'!BF57/'4A'!BE57-1)*100</f>
        <v>11.595099956985401</v>
      </c>
      <c r="BG57" s="65"/>
      <c r="BH57" s="65">
        <f>('4A'!BH57/'4A'!BF57-1)*100</f>
        <v>0.68331670714996129</v>
      </c>
      <c r="BI57" s="65">
        <f>('4A'!BI57/'4A'!BH57-1)*100</f>
        <v>2.5459474639014656</v>
      </c>
      <c r="BJ57" s="65">
        <f>('4A'!BJ57/'4A'!BI57-1)*100</f>
        <v>4.1012291708486082</v>
      </c>
      <c r="BK57" s="65">
        <f>('4A'!BK57/'4A'!BJ57-1)*100</f>
        <v>4.3163292273099563</v>
      </c>
      <c r="BL57" s="65"/>
      <c r="BM57" s="65">
        <f>('4A'!BM57/'4A'!BK57-1)*100</f>
        <v>2.0276848646759049</v>
      </c>
      <c r="BN57" s="65">
        <f>('4A'!BN57/'4A'!BM57-1)*100</f>
        <v>2.6670160474572047</v>
      </c>
      <c r="BO57" s="65">
        <f>('4A'!BO57/'4A'!BN57-1)*100</f>
        <v>4.2665734082518947</v>
      </c>
      <c r="BP57" s="65">
        <f>('4A'!BP57/'4A'!BO57-1)*100</f>
        <v>5.6135202072230328</v>
      </c>
      <c r="BQ57" s="65"/>
      <c r="BR57" s="65">
        <f>('4A'!BR57/'4A'!BP57-1)*100</f>
        <v>2.2736063071651325</v>
      </c>
      <c r="BS57" s="65">
        <f>('4A'!BS57/'4A'!BR57-1)*100</f>
        <v>2.738540237831244</v>
      </c>
      <c r="BT57" s="65">
        <f>('4A'!BT57/'4A'!BS57-1)*100</f>
        <v>-100</v>
      </c>
      <c r="BU57" s="65" t="e">
        <f>('4A'!BU57/'4A'!BT57-1)*100</f>
        <v>#DIV/0!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440"/>
      <c r="CE57" s="440"/>
      <c r="CF57" s="440"/>
      <c r="CG57" s="440"/>
      <c r="CH57" s="440"/>
      <c r="CI57" s="553"/>
      <c r="CJ57" s="553">
        <f>I57-'[3]CURRENT (YoY)'!FW1828</f>
        <v>0</v>
      </c>
      <c r="CK57" s="553">
        <f>J57-'[3]CURRENT (YoY)'!FX1828</f>
        <v>0</v>
      </c>
      <c r="CL57" s="553">
        <f>K57-'[3]CURRENT (YoY)'!FY1828</f>
        <v>0</v>
      </c>
      <c r="CM57" s="553">
        <f>L57-'[3]CURRENT (YoY)'!FZ1828</f>
        <v>0</v>
      </c>
      <c r="CN57" s="553">
        <f>M57-'[3]CURRENT (YoY)'!GA1828</f>
        <v>0</v>
      </c>
      <c r="CO57" s="553">
        <f>N57-'[3]CURRENT (YoY)'!GB1828</f>
        <v>0</v>
      </c>
      <c r="CP57" s="553">
        <f>O57-'[3]CURRENT (YoY)'!GC1828</f>
        <v>0</v>
      </c>
      <c r="CQ57" s="553">
        <f>P57-'[3]CURRENT (YoY)'!GD1828</f>
        <v>0</v>
      </c>
      <c r="CR57" s="553">
        <f>Q57-'[3]CURRENT (YoY)'!GE1828</f>
        <v>0</v>
      </c>
      <c r="CS57" s="553"/>
      <c r="CT57" s="553"/>
      <c r="CU57" s="553"/>
      <c r="CV57" s="553"/>
      <c r="CW57" s="553"/>
      <c r="CX57" s="553"/>
      <c r="CY57" s="553">
        <f>Y57-'[3]CURRENT (QoQ)'!DK1828</f>
        <v>0</v>
      </c>
      <c r="CZ57" s="553">
        <f>Z57-'[3]CURRENT (QoQ)'!DL1828</f>
        <v>0</v>
      </c>
      <c r="DA57" s="553">
        <f>AA57-'[3]CURRENT (QoQ)'!DM1828</f>
        <v>0</v>
      </c>
      <c r="DB57" s="553">
        <f>AB57-'[3]CURRENT (QoQ)'!DN1828</f>
        <v>0</v>
      </c>
      <c r="DC57" s="553"/>
      <c r="DD57" s="553">
        <f>AD57-'[3]CURRENT (QoQ)'!DO1828</f>
        <v>0</v>
      </c>
      <c r="DE57" s="553">
        <f>AE57-'[3]CURRENT (QoQ)'!DP1828</f>
        <v>0</v>
      </c>
      <c r="DF57" s="553">
        <f>AF57-'[3]CURRENT (QoQ)'!DQ1828</f>
        <v>0</v>
      </c>
      <c r="DG57" s="553">
        <f>AG57-'[3]CURRENT (QoQ)'!DR1828</f>
        <v>0</v>
      </c>
      <c r="DH57" s="553"/>
      <c r="DI57" s="553">
        <f>AI57-'[3]CURRENT (QoQ)'!DS1828</f>
        <v>0</v>
      </c>
      <c r="DJ57" s="553">
        <f>AJ57-'[3]CURRENT (QoQ)'!DT1828</f>
        <v>0</v>
      </c>
      <c r="DK57" s="553">
        <f>AK57-'[3]CURRENT (QoQ)'!DU1828</f>
        <v>0</v>
      </c>
      <c r="DL57" s="553">
        <f>AL57-'[3]CURRENT (QoQ)'!DV1828</f>
        <v>0</v>
      </c>
      <c r="DM57" s="553"/>
      <c r="DN57" s="553">
        <f>AN57-'[3]CURRENT (QoQ)'!DW1828</f>
        <v>0</v>
      </c>
      <c r="DO57" s="553">
        <f>AO57-'[3]CURRENT (QoQ)'!DX1828</f>
        <v>0</v>
      </c>
      <c r="DP57" s="553">
        <f>AP57-'[3]CURRENT (QoQ)'!DY1828</f>
        <v>0</v>
      </c>
      <c r="DQ57" s="553">
        <f>AQ57-'[3]CURRENT (QoQ)'!DZ1828</f>
        <v>0</v>
      </c>
      <c r="DR57" s="553"/>
      <c r="DS57" s="553">
        <f>AS57-'[3]CURRENT (QoQ)'!EA1828</f>
        <v>0</v>
      </c>
      <c r="DT57" s="553">
        <f>AT57-'[3]CURRENT (QoQ)'!EB1828</f>
        <v>0</v>
      </c>
      <c r="DU57" s="553">
        <f>AU57-'[3]CURRENT (QoQ)'!EC1828</f>
        <v>0</v>
      </c>
      <c r="DV57" s="553">
        <f>AV57-'[3]CURRENT (QoQ)'!ED1828</f>
        <v>0</v>
      </c>
      <c r="DW57" s="553"/>
      <c r="DX57" s="553">
        <f>AX57-'[3]CURRENT (QoQ)'!EE1828</f>
        <v>0</v>
      </c>
      <c r="DY57" s="553">
        <f>AY57-'[3]CURRENT (QoQ)'!EF1828</f>
        <v>0</v>
      </c>
      <c r="DZ57" s="553">
        <f>AZ57-'[3]CURRENT (QoQ)'!EG1828</f>
        <v>0</v>
      </c>
      <c r="EA57" s="553">
        <f>BA57-'[3]CURRENT (QoQ)'!EH1828</f>
        <v>0</v>
      </c>
      <c r="EB57" s="553"/>
      <c r="EC57" s="553">
        <f>BC57-'[3]CURRENT (QoQ)'!EI1828</f>
        <v>0</v>
      </c>
      <c r="ED57" s="553">
        <f>BD57-'[3]CURRENT (QoQ)'!EJ1828</f>
        <v>0</v>
      </c>
      <c r="EE57" s="553">
        <f>BE57-'[3]CURRENT (QoQ)'!EK1828</f>
        <v>0</v>
      </c>
      <c r="EF57" s="553">
        <f>BF57-'[3]CURRENT (QoQ)'!EL1828</f>
        <v>0</v>
      </c>
      <c r="EG57" s="553"/>
      <c r="EH57" s="553">
        <f>BH57-'[3]CURRENT (QoQ)'!EM1828</f>
        <v>0</v>
      </c>
      <c r="EI57" s="553">
        <f>BI57-'[3]CURRENT (QoQ)'!EN1828</f>
        <v>0</v>
      </c>
      <c r="EJ57" s="553">
        <f>BJ57-'[3]CURRENT (QoQ)'!EO1828</f>
        <v>0</v>
      </c>
      <c r="EK57" s="553">
        <f>BK57-'[3]CURRENT (QoQ)'!EP1828</f>
        <v>0</v>
      </c>
      <c r="EL57" s="553"/>
      <c r="EM57" s="553">
        <f>BM57-'[3]CURRENT (QoQ)'!EQ1828</f>
        <v>0</v>
      </c>
      <c r="EN57" s="553">
        <f>BN57-'[3]CURRENT (QoQ)'!ER1828</f>
        <v>0</v>
      </c>
      <c r="EO57" s="553">
        <f>BO57-'[3]CURRENT (QoQ)'!ES1828</f>
        <v>0</v>
      </c>
      <c r="EP57" s="553">
        <f>BP57-'[3]CURRENT (QoQ)'!ET1828</f>
        <v>0</v>
      </c>
      <c r="EQ57" s="553"/>
      <c r="ER57" s="553">
        <f>BR57-'[3]CURRENT (QoQ)'!EU1828</f>
        <v>0</v>
      </c>
      <c r="ES57" s="553">
        <f>BS57-'[3]CURRENT (QoQ)'!EV1828</f>
        <v>0</v>
      </c>
      <c r="ET57" s="553">
        <f>BT57-'[3]CURRENT (QoQ)'!EW1828</f>
        <v>0</v>
      </c>
      <c r="EU57" s="553" t="e">
        <f>BU57-'[3]CURRENT (QoQ)'!EX1828</f>
        <v>#DIV/0!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451"/>
      <c r="I58" s="65">
        <f>('4A'!I58/'4A'!H58-1)*100</f>
        <v>7.5541716020912197</v>
      </c>
      <c r="J58" s="65">
        <f>('4A'!J58/'4A'!I58-1)*100</f>
        <v>7.8510752934175754</v>
      </c>
      <c r="K58" s="65">
        <f>('4A'!K58/'4A'!J58-1)*100</f>
        <v>8.0377603622470808</v>
      </c>
      <c r="L58" s="65">
        <f>('4A'!L58/'4A'!K58-1)*100</f>
        <v>8.3468358548781652</v>
      </c>
      <c r="M58" s="65">
        <f>('4A'!M58/'4A'!L58-1)*100</f>
        <v>-20.529120933366094</v>
      </c>
      <c r="N58" s="65">
        <f>('4A'!N58/'4A'!M58-1)*100</f>
        <v>2.1735281860978395</v>
      </c>
      <c r="O58" s="65">
        <f>('4A'!O58/'4A'!N58-1)*100</f>
        <v>31.275200877566299</v>
      </c>
      <c r="P58" s="65">
        <f>('4A'!P58/'4A'!O58-1)*100</f>
        <v>14.590811916697977</v>
      </c>
      <c r="Q58" s="65">
        <f>('4A'!Q58/'4A'!P58-1)*100</f>
        <v>10.461697069428944</v>
      </c>
      <c r="R58" s="65">
        <f>('4A'!R58/'4A'!Q58-1)*100</f>
        <v>-100</v>
      </c>
      <c r="S58" s="65"/>
      <c r="T58" s="68"/>
      <c r="U58" s="65">
        <f>('4A'!U58/'4A'!T58-1)*100</f>
        <v>0.80140506427204272</v>
      </c>
      <c r="V58" s="65">
        <f>('4A'!V58/'4A'!U58-1)*100</f>
        <v>3.2530124900646662</v>
      </c>
      <c r="W58" s="65">
        <f>('4A'!W58/'4A'!V58-1)*100</f>
        <v>5.4391333796714347</v>
      </c>
      <c r="X58" s="65"/>
      <c r="Y58" s="65">
        <f>('4A'!Y58/'4A'!W58-1)*100</f>
        <v>-1.7068490406940362</v>
      </c>
      <c r="Z58" s="65">
        <f>('4A'!Z58/'4A'!Y58-1)*100</f>
        <v>0.93302537847277378</v>
      </c>
      <c r="AA58" s="65">
        <f>('4A'!AA58/'4A'!Z58-1)*100</f>
        <v>2.3648005512158399</v>
      </c>
      <c r="AB58" s="65">
        <f>('4A'!AB58/'4A'!AA58-1)*100</f>
        <v>5.6549280227535803</v>
      </c>
      <c r="AC58" s="65"/>
      <c r="AD58" s="65">
        <f>('4A'!AD58/'4A'!AB58-1)*100</f>
        <v>-1.3084620784071577</v>
      </c>
      <c r="AE58" s="65">
        <f>('4A'!AE58/'4A'!AD58-1)*100</f>
        <v>1.2761834174835229</v>
      </c>
      <c r="AF58" s="65">
        <f>('4A'!AF58/'4A'!AE58-1)*100</f>
        <v>2.2521870668857025</v>
      </c>
      <c r="AG58" s="65">
        <f>('4A'!AG58/'4A'!AF58-1)*100</f>
        <v>5.285524885549675</v>
      </c>
      <c r="AH58" s="65"/>
      <c r="AI58" s="65">
        <f>('4A'!AI58/'4A'!AG58-1)*100</f>
        <v>-1.3256292812864112</v>
      </c>
      <c r="AJ58" s="65">
        <f>('4A'!AJ58/'4A'!AI58-1)*100</f>
        <v>1.5998090160020517</v>
      </c>
      <c r="AK58" s="65">
        <f>('4A'!AK58/'4A'!AJ58-1)*100</f>
        <v>2.8182134724176411</v>
      </c>
      <c r="AL58" s="65">
        <f>('4A'!AL58/'4A'!AK58-1)*100</f>
        <v>4.861463674027422</v>
      </c>
      <c r="AM58" s="65"/>
      <c r="AN58" s="65">
        <f>('4A'!AN58/'4A'!AL58-1)*100</f>
        <v>-1.4319826722574147</v>
      </c>
      <c r="AO58" s="65">
        <f>('4A'!AO58/'4A'!AN58-1)*100</f>
        <v>2.3368181870901505</v>
      </c>
      <c r="AP58" s="65">
        <f>('4A'!AP58/'4A'!AO58-1)*100</f>
        <v>2.2747854703888626</v>
      </c>
      <c r="AQ58" s="65">
        <f>('4A'!AQ58/'4A'!AP58-1)*100</f>
        <v>5.1376870870832869</v>
      </c>
      <c r="AR58" s="65"/>
      <c r="AS58" s="65">
        <f>('4A'!AS58/'4A'!AQ58-1)*100</f>
        <v>-9.9069364705953724</v>
      </c>
      <c r="AT58" s="65">
        <f>('4A'!AT58/'4A'!AS58-1)*100</f>
        <v>-42.154710291486118</v>
      </c>
      <c r="AU58" s="65">
        <f>('4A'!AU58/'4A'!AT58-1)*100</f>
        <v>55.031362398107042</v>
      </c>
      <c r="AV58" s="65">
        <f>('4A'!AV58/'4A'!AU58-1)*100</f>
        <v>-3.2334604875458473</v>
      </c>
      <c r="AX58" s="65">
        <f>('4A'!AX58/'4A'!AV58-1)*100</f>
        <v>-2.6916281664167929</v>
      </c>
      <c r="AY58" s="65">
        <f>('4A'!AY58/'4A'!AX58-1)*100</f>
        <v>-4.9576379002497557</v>
      </c>
      <c r="AZ58" s="65">
        <f>('4A'!AZ58/'4A'!AY58-1)*100</f>
        <v>-0.96686419261208245</v>
      </c>
      <c r="BA58" s="65">
        <f>('4A'!BA58/'4A'!AZ58-1)*100</f>
        <v>22.531296250254584</v>
      </c>
      <c r="BB58" s="65"/>
      <c r="BC58" s="65">
        <f>('4A'!BC58/'4A'!BA58-1)*100</f>
        <v>6.2691151890610364</v>
      </c>
      <c r="BD58" s="65">
        <f>('4A'!BD58/'4A'!BC58-1)*100</f>
        <v>6.9767985957509326</v>
      </c>
      <c r="BE58" s="65">
        <f>('4A'!BE58/'4A'!BD58-1)*100</f>
        <v>3.9568961380520795</v>
      </c>
      <c r="BF58" s="65">
        <f>('4A'!BF58/'4A'!BE58-1)*100</f>
        <v>3.471512203119187</v>
      </c>
      <c r="BG58" s="65"/>
      <c r="BH58" s="65">
        <f>('4A'!BH58/'4A'!BF58-1)*100</f>
        <v>2.960625395148897</v>
      </c>
      <c r="BI58" s="65">
        <f>('4A'!BI58/'4A'!BH58-1)*100</f>
        <v>3.3889527373053951</v>
      </c>
      <c r="BJ58" s="65">
        <f>('4A'!BJ58/'4A'!BI58-1)*100</f>
        <v>2.8738669955442164</v>
      </c>
      <c r="BK58" s="65">
        <f>('4A'!BK58/'4A'!BJ58-1)*100</f>
        <v>2.7599191824394298</v>
      </c>
      <c r="BL58" s="65"/>
      <c r="BM58" s="65">
        <f>('4A'!BM58/'4A'!BK58-1)*100</f>
        <v>1.9643866350673722</v>
      </c>
      <c r="BN58" s="65">
        <f>('4A'!BN58/'4A'!BM58-1)*100</f>
        <v>2.2702268436087358</v>
      </c>
      <c r="BO58" s="65">
        <f>('4A'!BO58/'4A'!BN58-1)*100</f>
        <v>2.7573093022445372</v>
      </c>
      <c r="BP58" s="65">
        <f>('4A'!BP58/'4A'!BO58-1)*100</f>
        <v>2.7650028206280819</v>
      </c>
      <c r="BQ58" s="65"/>
      <c r="BR58" s="65">
        <f>('4A'!BR58/'4A'!BP58-1)*100</f>
        <v>1.1895593100563095</v>
      </c>
      <c r="BS58" s="65">
        <f>('4A'!BS58/'4A'!BR58-1)*100</f>
        <v>2.3345399615863016</v>
      </c>
      <c r="BT58" s="65">
        <f>('4A'!BT58/'4A'!BS58-1)*100</f>
        <v>-100</v>
      </c>
      <c r="BU58" s="65" t="e">
        <f>('4A'!BU58/'4A'!BT58-1)*100</f>
        <v>#DIV/0!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440"/>
      <c r="CE58" s="440"/>
      <c r="CF58" s="440"/>
      <c r="CG58" s="440"/>
      <c r="CH58" s="440"/>
      <c r="CI58" s="553"/>
      <c r="CJ58" s="553">
        <f>I58-'[3]CURRENT (YoY)'!FW1829</f>
        <v>-2.2204460492503131E-14</v>
      </c>
      <c r="CK58" s="553">
        <f>J58-'[3]CURRENT (YoY)'!FX1829</f>
        <v>0</v>
      </c>
      <c r="CL58" s="553">
        <f>K58-'[3]CURRENT (YoY)'!FY1829</f>
        <v>0</v>
      </c>
      <c r="CM58" s="553">
        <f>L58-'[3]CURRENT (YoY)'!FZ1829</f>
        <v>0</v>
      </c>
      <c r="CN58" s="553">
        <f>M58-'[3]CURRENT (YoY)'!GA1829</f>
        <v>0</v>
      </c>
      <c r="CO58" s="553">
        <f>N58-'[3]CURRENT (YoY)'!GB1829</f>
        <v>0</v>
      </c>
      <c r="CP58" s="553">
        <f>O58-'[3]CURRENT (YoY)'!GC1829</f>
        <v>0</v>
      </c>
      <c r="CQ58" s="553">
        <f>P58-'[3]CURRENT (YoY)'!GD1829</f>
        <v>0</v>
      </c>
      <c r="CR58" s="553">
        <f>Q58-'[3]CURRENT (YoY)'!GE1829</f>
        <v>0</v>
      </c>
      <c r="CS58" s="553"/>
      <c r="CT58" s="553"/>
      <c r="CU58" s="553"/>
      <c r="CV58" s="553"/>
      <c r="CW58" s="553"/>
      <c r="CX58" s="553"/>
      <c r="CY58" s="553">
        <f>Y58-'[3]CURRENT (QoQ)'!DK1829</f>
        <v>0</v>
      </c>
      <c r="CZ58" s="553">
        <f>Z58-'[3]CURRENT (QoQ)'!DL1829</f>
        <v>0</v>
      </c>
      <c r="DA58" s="553">
        <f>AA58-'[3]CURRENT (QoQ)'!DM1829</f>
        <v>0</v>
      </c>
      <c r="DB58" s="553">
        <f>AB58-'[3]CURRENT (QoQ)'!DN1829</f>
        <v>2.2204460492503131E-14</v>
      </c>
      <c r="DC58" s="553"/>
      <c r="DD58" s="553">
        <f>AD58-'[3]CURRENT (QoQ)'!DO1829</f>
        <v>-3.3306690738754696E-14</v>
      </c>
      <c r="DE58" s="553">
        <f>AE58-'[3]CURRENT (QoQ)'!DP1829</f>
        <v>0</v>
      </c>
      <c r="DF58" s="553">
        <f>AF58-'[3]CURRENT (QoQ)'!DQ1829</f>
        <v>0</v>
      </c>
      <c r="DG58" s="553">
        <f>AG58-'[3]CURRENT (QoQ)'!DR1829</f>
        <v>0</v>
      </c>
      <c r="DH58" s="553"/>
      <c r="DI58" s="553">
        <f>AI58-'[3]CURRENT (QoQ)'!DS1829</f>
        <v>-3.3306690738754696E-14</v>
      </c>
      <c r="DJ58" s="553">
        <f>AJ58-'[3]CURRENT (QoQ)'!DT1829</f>
        <v>2.2204460492503131E-14</v>
      </c>
      <c r="DK58" s="553">
        <f>AK58-'[3]CURRENT (QoQ)'!DU1829</f>
        <v>-2.2204460492503131E-14</v>
      </c>
      <c r="DL58" s="553">
        <f>AL58-'[3]CURRENT (QoQ)'!DV1829</f>
        <v>4.4408920985006262E-14</v>
      </c>
      <c r="DM58" s="553"/>
      <c r="DN58" s="553">
        <f>AN58-'[3]CURRENT (QoQ)'!DW1829</f>
        <v>-1.1102230246251565E-14</v>
      </c>
      <c r="DO58" s="553">
        <f>AO58-'[3]CURRENT (QoQ)'!DX1829</f>
        <v>0</v>
      </c>
      <c r="DP58" s="553">
        <f>AP58-'[3]CURRENT (QoQ)'!DY1829</f>
        <v>2.2204460492503131E-14</v>
      </c>
      <c r="DQ58" s="553">
        <f>AQ58-'[3]CURRENT (QoQ)'!DZ1829</f>
        <v>-2.2204460492503131E-14</v>
      </c>
      <c r="DR58" s="553"/>
      <c r="DS58" s="553">
        <f>AS58-'[3]CURRENT (QoQ)'!EA1829</f>
        <v>0</v>
      </c>
      <c r="DT58" s="553">
        <f>AT58-'[3]CURRENT (QoQ)'!EB1829</f>
        <v>0</v>
      </c>
      <c r="DU58" s="553">
        <f>AU58-'[3]CURRENT (QoQ)'!EC1829</f>
        <v>0</v>
      </c>
      <c r="DV58" s="553">
        <f>AV58-'[3]CURRENT (QoQ)'!ED1829</f>
        <v>-3.3306690738754696E-14</v>
      </c>
      <c r="DW58" s="553"/>
      <c r="DX58" s="553">
        <f>AX58-'[3]CURRENT (QoQ)'!EE1829</f>
        <v>1.1102230246251565E-14</v>
      </c>
      <c r="DY58" s="553">
        <f>AY58-'[3]CURRENT (QoQ)'!EF1829</f>
        <v>2.3092638912203256E-14</v>
      </c>
      <c r="DZ58" s="553">
        <f>AZ58-'[3]CURRENT (QoQ)'!EG1829</f>
        <v>1.1102230246251565E-14</v>
      </c>
      <c r="EA58" s="553">
        <f>BA58-'[3]CURRENT (QoQ)'!EH1829</f>
        <v>0</v>
      </c>
      <c r="EB58" s="553"/>
      <c r="EC58" s="553">
        <f>BC58-'[3]CURRENT (QoQ)'!EI1829</f>
        <v>0</v>
      </c>
      <c r="ED58" s="553">
        <f>BD58-'[3]CURRENT (QoQ)'!EJ1829</f>
        <v>0</v>
      </c>
      <c r="EE58" s="553">
        <f>BE58-'[3]CURRENT (QoQ)'!EK1829</f>
        <v>2.2204460492503131E-14</v>
      </c>
      <c r="EF58" s="553">
        <f>BF58-'[3]CURRENT (QoQ)'!EL1829</f>
        <v>0</v>
      </c>
      <c r="EG58" s="553"/>
      <c r="EH58" s="553">
        <f>BH58-'[3]CURRENT (QoQ)'!EM1829</f>
        <v>0</v>
      </c>
      <c r="EI58" s="553">
        <f>BI58-'[3]CURRENT (QoQ)'!EN1829</f>
        <v>0</v>
      </c>
      <c r="EJ58" s="553">
        <f>BJ58-'[3]CURRENT (QoQ)'!EO1829</f>
        <v>0</v>
      </c>
      <c r="EK58" s="553">
        <f>BK58-'[3]CURRENT (QoQ)'!EP1829</f>
        <v>0</v>
      </c>
      <c r="EL58" s="553"/>
      <c r="EM58" s="553">
        <f>BM58-'[3]CURRENT (QoQ)'!EQ1829</f>
        <v>0</v>
      </c>
      <c r="EN58" s="553">
        <f>BN58-'[3]CURRENT (QoQ)'!ER1829</f>
        <v>0</v>
      </c>
      <c r="EO58" s="553">
        <f>BO58-'[3]CURRENT (QoQ)'!ES1829</f>
        <v>-2.2204460492503131E-14</v>
      </c>
      <c r="EP58" s="553">
        <f>BP58-'[3]CURRENT (QoQ)'!ET1829</f>
        <v>0</v>
      </c>
      <c r="EQ58" s="553"/>
      <c r="ER58" s="553">
        <f>BR58-'[3]CURRENT (QoQ)'!EU1829</f>
        <v>4.4408920985006262E-14</v>
      </c>
      <c r="ES58" s="553">
        <f>BS58-'[3]CURRENT (QoQ)'!EV1829</f>
        <v>0</v>
      </c>
      <c r="ET58" s="553">
        <f>BT58-'[3]CURRENT (QoQ)'!EW1829</f>
        <v>0</v>
      </c>
      <c r="EU58" s="553" t="e">
        <f>BU58-'[3]CURRENT (QoQ)'!EX1829</f>
        <v>#DIV/0!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451"/>
      <c r="I59" s="65">
        <f>('4A'!I59/'4A'!H59-1)*100</f>
        <v>8.7116099765638388</v>
      </c>
      <c r="J59" s="65">
        <f>('4A'!J59/'4A'!I59-1)*100</f>
        <v>9.3149563939887159</v>
      </c>
      <c r="K59" s="65">
        <f>('4A'!K59/'4A'!J59-1)*100</f>
        <v>8.5356796220877875</v>
      </c>
      <c r="L59" s="65">
        <f>('4A'!L59/'4A'!K59-1)*100</f>
        <v>6.6405831367490009</v>
      </c>
      <c r="M59" s="65">
        <f>('4A'!M59/'4A'!L59-1)*100</f>
        <v>5.8350176204278625</v>
      </c>
      <c r="N59" s="65">
        <f>('4A'!N59/'4A'!M59-1)*100</f>
        <v>6.0508428091347266</v>
      </c>
      <c r="O59" s="65">
        <f>('4A'!O59/'4A'!N59-1)*100</f>
        <v>5.4407965827782068</v>
      </c>
      <c r="P59" s="65">
        <f>('4A'!P59/'4A'!O59-1)*100</f>
        <v>3.9059580147730255</v>
      </c>
      <c r="Q59" s="65">
        <f>('4A'!Q59/'4A'!P59-1)*100</f>
        <v>3.5605504031049229</v>
      </c>
      <c r="R59" s="65">
        <f>('4A'!R59/'4A'!Q59-1)*100</f>
        <v>-100</v>
      </c>
      <c r="S59" s="65"/>
      <c r="T59" s="68"/>
      <c r="U59" s="65">
        <f>('4A'!U59/'4A'!T59-1)*100</f>
        <v>3.5171293597391795</v>
      </c>
      <c r="V59" s="65">
        <f>('4A'!V59/'4A'!U59-1)*100</f>
        <v>2.7907019937340793</v>
      </c>
      <c r="W59" s="65">
        <f>('4A'!W59/'4A'!V59-1)*100</f>
        <v>-1.4146270928708682</v>
      </c>
      <c r="X59" s="65"/>
      <c r="Y59" s="65">
        <f>('4A'!Y59/'4A'!W59-1)*100</f>
        <v>3.7445917197115763</v>
      </c>
      <c r="Z59" s="65">
        <f>('4A'!Z59/'4A'!Y59-1)*100</f>
        <v>4.0990231041472924</v>
      </c>
      <c r="AA59" s="65">
        <f>('4A'!AA59/'4A'!Z59-1)*100</f>
        <v>1.6063226980902234</v>
      </c>
      <c r="AB59" s="65">
        <f>('4A'!AB59/'4A'!AA59-1)*100</f>
        <v>-1.1954110201303991</v>
      </c>
      <c r="AC59" s="65"/>
      <c r="AD59" s="65">
        <f>('4A'!AD59/'4A'!AB59-1)*100</f>
        <v>4.4926531907015121</v>
      </c>
      <c r="AE59" s="65">
        <f>('4A'!AE59/'4A'!AD59-1)*100</f>
        <v>4.3867788142205599</v>
      </c>
      <c r="AF59" s="65">
        <f>('4A'!AF59/'4A'!AE59-1)*100</f>
        <v>1.8301607276197007</v>
      </c>
      <c r="AG59" s="65">
        <f>('4A'!AG59/'4A'!AF59-1)*100</f>
        <v>-2.0464185264446044</v>
      </c>
      <c r="AH59" s="65"/>
      <c r="AI59" s="65">
        <f>('4A'!AI59/'4A'!AG59-1)*100</f>
        <v>4.3344784172584694</v>
      </c>
      <c r="AJ59" s="65">
        <f>('4A'!AJ59/'4A'!AI59-1)*100</f>
        <v>4.5489727348524411</v>
      </c>
      <c r="AK59" s="65">
        <f>('4A'!AK59/'4A'!AJ59-1)*100</f>
        <v>1.7493317168381761</v>
      </c>
      <c r="AL59" s="65">
        <f>('4A'!AL59/'4A'!AK59-1)*100</f>
        <v>-2.7057723469195216</v>
      </c>
      <c r="AM59" s="65"/>
      <c r="AN59" s="65">
        <f>('4A'!AN59/'4A'!AL59-1)*100</f>
        <v>3.5785775871405745</v>
      </c>
      <c r="AO59" s="65">
        <f>('4A'!AO59/'4A'!AN59-1)*100</f>
        <v>3.8704481818764958</v>
      </c>
      <c r="AP59" s="65">
        <f>('4A'!AP59/'4A'!AO59-1)*100</f>
        <v>1.3460359202891903</v>
      </c>
      <c r="AQ59" s="65">
        <f>('4A'!AQ59/'4A'!AP59-1)*100</f>
        <v>-2.0488153292799627</v>
      </c>
      <c r="AR59" s="65"/>
      <c r="AS59" s="65">
        <f>('4A'!AS59/'4A'!AQ59-1)*100</f>
        <v>3.5771407881665329</v>
      </c>
      <c r="AT59" s="65">
        <f>('4A'!AT59/'4A'!AS59-1)*100</f>
        <v>1.7910765800271289</v>
      </c>
      <c r="AU59" s="65">
        <f>('4A'!AU59/'4A'!AT59-1)*100</f>
        <v>1.7469074549741004</v>
      </c>
      <c r="AV59" s="65">
        <f>('4A'!AV59/'4A'!AU59-1)*100</f>
        <v>-0.39074306868357445</v>
      </c>
      <c r="AX59" s="65">
        <f>('4A'!AX59/'4A'!AV59-1)*100</f>
        <v>2.5309675003231336</v>
      </c>
      <c r="AY59" s="65">
        <f>('4A'!AY59/'4A'!AX59-1)*100</f>
        <v>1.5028090944780637</v>
      </c>
      <c r="AZ59" s="65">
        <f>('4A'!AZ59/'4A'!AY59-1)*100</f>
        <v>2.3631134456253866</v>
      </c>
      <c r="BA59" s="65">
        <f>('4A'!BA59/'4A'!AZ59-1)*100</f>
        <v>0.27152333805655626</v>
      </c>
      <c r="BB59" s="65"/>
      <c r="BC59" s="65">
        <f>('4A'!BC59/'4A'!BA59-1)*100</f>
        <v>2.1497025659662272</v>
      </c>
      <c r="BD59" s="65">
        <f>('4A'!BD59/'4A'!BC59-1)*100</f>
        <v>1.1948806121948152</v>
      </c>
      <c r="BE59" s="65">
        <f>('4A'!BE59/'4A'!BD59-1)*100</f>
        <v>0.92681999524879544</v>
      </c>
      <c r="BF59" s="65">
        <f>('4A'!BF59/'4A'!BE59-1)*100</f>
        <v>0.33922750855295281</v>
      </c>
      <c r="BG59" s="65"/>
      <c r="BH59" s="65">
        <f>('4A'!BH59/'4A'!BF59-1)*100</f>
        <v>1.7940776174092399</v>
      </c>
      <c r="BI59" s="65">
        <f>('4A'!BI59/'4A'!BH59-1)*100</f>
        <v>0.91709788875267151</v>
      </c>
      <c r="BJ59" s="65">
        <f>('4A'!BJ59/'4A'!BI59-1)*100</f>
        <v>0.70594614275134582</v>
      </c>
      <c r="BK59" s="65">
        <f>('4A'!BK59/'4A'!BJ59-1)*100</f>
        <v>2.8212784421310921E-2</v>
      </c>
      <c r="BL59" s="65"/>
      <c r="BM59" s="65">
        <f>('4A'!BM59/'4A'!BK59-1)*100</f>
        <v>1.4201415516652771</v>
      </c>
      <c r="BN59" s="65">
        <f>('4A'!BN59/'4A'!BM59-1)*100</f>
        <v>1.0587216580007386</v>
      </c>
      <c r="BO59" s="65">
        <f>('4A'!BO59/'4A'!BN59-1)*100</f>
        <v>1.1546328215148005</v>
      </c>
      <c r="BP59" s="65">
        <f>('4A'!BP59/'4A'!BO59-1)*100</f>
        <v>0.48237816889782348</v>
      </c>
      <c r="BQ59" s="65"/>
      <c r="BR59" s="65">
        <f>('4A'!BR59/'4A'!BP59-1)*100</f>
        <v>0.94857674343200582</v>
      </c>
      <c r="BS59" s="65">
        <f>('4A'!BS59/'4A'!BR59-1)*100</f>
        <v>1.1299106629459432</v>
      </c>
      <c r="BT59" s="65">
        <f>('4A'!BT59/'4A'!BS59-1)*100</f>
        <v>-100</v>
      </c>
      <c r="BU59" s="65" t="e">
        <f>('4A'!BU59/'4A'!BT59-1)*100</f>
        <v>#DIV/0!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440"/>
      <c r="CE59" s="440"/>
      <c r="CF59" s="440"/>
      <c r="CG59" s="440"/>
      <c r="CH59" s="440"/>
      <c r="CI59" s="553"/>
      <c r="CJ59" s="553">
        <f>I59-'[3]CURRENT (YoY)'!FW1837</f>
        <v>-2.1316282072803006E-14</v>
      </c>
      <c r="CK59" s="553">
        <f>J59-'[3]CURRENT (YoY)'!FX1837</f>
        <v>2.1316282072803006E-14</v>
      </c>
      <c r="CL59" s="553">
        <f>K59-'[3]CURRENT (YoY)'!FY1837</f>
        <v>4.2632564145606011E-14</v>
      </c>
      <c r="CM59" s="553">
        <f>L59-'[3]CURRENT (YoY)'!FZ1837</f>
        <v>-2.2204460492503131E-14</v>
      </c>
      <c r="CN59" s="553">
        <f>M59-'[3]CURRENT (YoY)'!GA1837</f>
        <v>2.2204460492503131E-14</v>
      </c>
      <c r="CO59" s="553">
        <f>N59-'[3]CURRENT (YoY)'!GB1837</f>
        <v>0</v>
      </c>
      <c r="CP59" s="553">
        <f>O59-'[3]CURRENT (YoY)'!GC1837</f>
        <v>4.4408920985006262E-14</v>
      </c>
      <c r="CQ59" s="553">
        <f>P59-'[3]CURRENT (YoY)'!GD1837</f>
        <v>0</v>
      </c>
      <c r="CR59" s="553">
        <f>Q59-'[3]CURRENT (YoY)'!GE1837</f>
        <v>0</v>
      </c>
      <c r="CS59" s="553"/>
      <c r="CT59" s="553"/>
      <c r="CU59" s="553"/>
      <c r="CV59" s="553"/>
      <c r="CW59" s="553"/>
      <c r="CX59" s="553"/>
      <c r="CY59" s="553">
        <f>Y59-'[3]CURRENT (QoQ)'!DK1837</f>
        <v>-2.2204460492503131E-14</v>
      </c>
      <c r="CZ59" s="553">
        <f>Z59-'[3]CURRENT (QoQ)'!DL1837</f>
        <v>2.2204460492503131E-14</v>
      </c>
      <c r="DA59" s="553">
        <f>AA59-'[3]CURRENT (QoQ)'!DM1837</f>
        <v>-2.2204460492503131E-14</v>
      </c>
      <c r="DB59" s="553">
        <f>AB59-'[3]CURRENT (QoQ)'!DN1837</f>
        <v>2.2204460492503131E-14</v>
      </c>
      <c r="DC59" s="553"/>
      <c r="DD59" s="553">
        <f>AD59-'[3]CURRENT (QoQ)'!DO1837</f>
        <v>-2.2204460492503131E-14</v>
      </c>
      <c r="DE59" s="553">
        <f>AE59-'[3]CURRENT (QoQ)'!DP1837</f>
        <v>4.4408920985006262E-14</v>
      </c>
      <c r="DF59" s="553">
        <f>AF59-'[3]CURRENT (QoQ)'!DQ1837</f>
        <v>-4.4408920985006262E-14</v>
      </c>
      <c r="DG59" s="553">
        <f>AG59-'[3]CURRENT (QoQ)'!DR1837</f>
        <v>4.4408920985006262E-14</v>
      </c>
      <c r="DH59" s="553"/>
      <c r="DI59" s="553">
        <f>AI59-'[3]CURRENT (QoQ)'!DS1837</f>
        <v>-2.2204460492503131E-14</v>
      </c>
      <c r="DJ59" s="553">
        <f>AJ59-'[3]CURRENT (QoQ)'!DT1837</f>
        <v>0</v>
      </c>
      <c r="DK59" s="553">
        <f>AK59-'[3]CURRENT (QoQ)'!DU1837</f>
        <v>2.2204460492503131E-14</v>
      </c>
      <c r="DL59" s="553">
        <f>AL59-'[3]CURRENT (QoQ)'!DV1837</f>
        <v>0</v>
      </c>
      <c r="DM59" s="553"/>
      <c r="DN59" s="553">
        <f>AN59-'[3]CURRENT (QoQ)'!DW1837</f>
        <v>-2.2204460492503131E-14</v>
      </c>
      <c r="DO59" s="553">
        <f>AO59-'[3]CURRENT (QoQ)'!DX1837</f>
        <v>0</v>
      </c>
      <c r="DP59" s="553">
        <f>AP59-'[3]CURRENT (QoQ)'!DY1837</f>
        <v>0</v>
      </c>
      <c r="DQ59" s="553">
        <f>AQ59-'[3]CURRENT (QoQ)'!DZ1837</f>
        <v>1.1102230246251565E-14</v>
      </c>
      <c r="DR59" s="553"/>
      <c r="DS59" s="553">
        <f>AS59-'[3]CURRENT (QoQ)'!EA1837</f>
        <v>0</v>
      </c>
      <c r="DT59" s="553">
        <f>AT59-'[3]CURRENT (QoQ)'!EB1837</f>
        <v>-4.4408920985006262E-14</v>
      </c>
      <c r="DU59" s="553">
        <f>AU59-'[3]CURRENT (QoQ)'!EC1837</f>
        <v>4.4408920985006262E-14</v>
      </c>
      <c r="DV59" s="553">
        <f>AV59-'[3]CURRENT (QoQ)'!ED1837</f>
        <v>-1.1102230246251565E-14</v>
      </c>
      <c r="DW59" s="553"/>
      <c r="DX59" s="553">
        <f>AX59-'[3]CURRENT (QoQ)'!EE1837</f>
        <v>-2.2204460492503131E-14</v>
      </c>
      <c r="DY59" s="553">
        <f>AY59-'[3]CURRENT (QoQ)'!EF1837</f>
        <v>0</v>
      </c>
      <c r="DZ59" s="553">
        <f>AZ59-'[3]CURRENT (QoQ)'!EG1837</f>
        <v>0</v>
      </c>
      <c r="EA59" s="553">
        <f>BA59-'[3]CURRENT (QoQ)'!EH1837</f>
        <v>0</v>
      </c>
      <c r="EB59" s="553"/>
      <c r="EC59" s="553">
        <f>BC59-'[3]CURRENT (QoQ)'!EI1837</f>
        <v>-2.2204460492503131E-14</v>
      </c>
      <c r="ED59" s="553">
        <f>BD59-'[3]CURRENT (QoQ)'!EJ1837</f>
        <v>0</v>
      </c>
      <c r="EE59" s="553">
        <f>BE59-'[3]CURRENT (QoQ)'!EK1837</f>
        <v>0</v>
      </c>
      <c r="EF59" s="553">
        <f>BF59-'[3]CURRENT (QoQ)'!EL1837</f>
        <v>0</v>
      </c>
      <c r="EG59" s="553"/>
      <c r="EH59" s="553">
        <f>BH59-'[3]CURRENT (QoQ)'!EM1837</f>
        <v>0</v>
      </c>
      <c r="EI59" s="553">
        <f>BI59-'[3]CURRENT (QoQ)'!EN1837</f>
        <v>2.2204460492503131E-14</v>
      </c>
      <c r="EJ59" s="553">
        <f>BJ59-'[3]CURRENT (QoQ)'!EO1837</f>
        <v>0</v>
      </c>
      <c r="EK59" s="553">
        <f>BK59-'[3]CURRENT (QoQ)'!EP1837</f>
        <v>0</v>
      </c>
      <c r="EL59" s="553"/>
      <c r="EM59" s="553">
        <f>BM59-'[3]CURRENT (QoQ)'!EQ1837</f>
        <v>-2.2204460492503131E-14</v>
      </c>
      <c r="EN59" s="553">
        <f>BN59-'[3]CURRENT (QoQ)'!ER1837</f>
        <v>0</v>
      </c>
      <c r="EO59" s="553">
        <f>BO59-'[3]CURRENT (QoQ)'!ES1837</f>
        <v>2.2204460492503131E-14</v>
      </c>
      <c r="EP59" s="553">
        <f>BP59-'[3]CURRENT (QoQ)'!ET1837</f>
        <v>-2.2204460492503131E-14</v>
      </c>
      <c r="EQ59" s="553"/>
      <c r="ER59" s="553">
        <f>BR59-'[3]CURRENT (QoQ)'!EU1837</f>
        <v>4.4408920985006262E-14</v>
      </c>
      <c r="ES59" s="553">
        <f>BS59-'[3]CURRENT (QoQ)'!EV1837</f>
        <v>-2.2204460492503131E-14</v>
      </c>
      <c r="ET59" s="553">
        <f>BT59-'[3]CURRENT (QoQ)'!EW1837</f>
        <v>0</v>
      </c>
      <c r="EU59" s="553" t="e">
        <f>BU59-'[3]CURRENT (QoQ)'!EX1837</f>
        <v>#DIV/0!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451"/>
      <c r="I60" s="65">
        <f>('4A'!I60/'4A'!H60-1)*100</f>
        <v>2.4812874257180706</v>
      </c>
      <c r="J60" s="65">
        <f>('4A'!J60/'4A'!I60-1)*100</f>
        <v>6.5106572955784703</v>
      </c>
      <c r="K60" s="65">
        <f>('4A'!K60/'4A'!J60-1)*100</f>
        <v>4.0896997953034475</v>
      </c>
      <c r="L60" s="65">
        <f>('4A'!L60/'4A'!K60-1)*100</f>
        <v>3.9885748634845175</v>
      </c>
      <c r="M60" s="65">
        <f>('4A'!M60/'4A'!L60-1)*100</f>
        <v>2.0221906981648941</v>
      </c>
      <c r="N60" s="65">
        <f>('4A'!N60/'4A'!M60-1)*100</f>
        <v>9.3700944755382931</v>
      </c>
      <c r="O60" s="65">
        <f>('4A'!O60/'4A'!N60-1)*100</f>
        <v>3.3517077558575137</v>
      </c>
      <c r="P60" s="65">
        <f>('4A'!P60/'4A'!O60-1)*100</f>
        <v>9.5218877923253231E-2</v>
      </c>
      <c r="Q60" s="65">
        <f>('4A'!Q60/'4A'!P60-1)*100</f>
        <v>5.3224319703924827</v>
      </c>
      <c r="R60" s="65">
        <f>('4A'!R60/'4A'!Q60-1)*100</f>
        <v>-100</v>
      </c>
      <c r="S60" s="65"/>
      <c r="T60" s="68"/>
      <c r="U60" s="65">
        <f>('4A'!U60/'4A'!T60-1)*100</f>
        <v>1.575081051599736</v>
      </c>
      <c r="V60" s="65">
        <f>('4A'!V60/'4A'!U60-1)*100</f>
        <v>-0.6914915613527195</v>
      </c>
      <c r="W60" s="65">
        <f>('4A'!W60/'4A'!V60-1)*100</f>
        <v>3.2839554786064706</v>
      </c>
      <c r="X60" s="65"/>
      <c r="Y60" s="65">
        <f>('4A'!Y60/'4A'!W60-1)*100</f>
        <v>-2.0433611350260117</v>
      </c>
      <c r="Z60" s="65">
        <f>('4A'!Z60/'4A'!Y60-1)*100</f>
        <v>-3.4646752778821899E-2</v>
      </c>
      <c r="AA60" s="65">
        <f>('4A'!AA60/'4A'!Z60-1)*100</f>
        <v>2.0732134901633836</v>
      </c>
      <c r="AB60" s="65">
        <f>('4A'!AB60/'4A'!AA60-1)*100</f>
        <v>4.1992652978800837</v>
      </c>
      <c r="AC60" s="65"/>
      <c r="AD60" s="65">
        <f>('4A'!AD60/'4A'!AB60-1)*100</f>
        <v>-0.63589176846532425</v>
      </c>
      <c r="AE60" s="65">
        <f>('4A'!AE60/'4A'!AD60-1)*100</f>
        <v>1.2897337549411025</v>
      </c>
      <c r="AF60" s="65">
        <f>('4A'!AF60/'4A'!AE60-1)*100</f>
        <v>1.8761605453527119</v>
      </c>
      <c r="AG60" s="65">
        <f>('4A'!AG60/'4A'!AF60-1)*100</f>
        <v>3.8720802690683787</v>
      </c>
      <c r="AH60" s="65"/>
      <c r="AI60" s="65">
        <f>('4A'!AI60/'4A'!AG60-1)*100</f>
        <v>0.62559155441213044</v>
      </c>
      <c r="AJ60" s="65">
        <f>('4A'!AJ60/'4A'!AI60-1)*100</f>
        <v>-3.8620614749368953</v>
      </c>
      <c r="AK60" s="65">
        <f>('4A'!AK60/'4A'!AJ60-1)*100</f>
        <v>3.1911013913746844</v>
      </c>
      <c r="AL60" s="65">
        <f>('4A'!AL60/'4A'!AK60-1)*100</f>
        <v>2.7617979166679074</v>
      </c>
      <c r="AM60" s="65"/>
      <c r="AN60" s="65">
        <f>('4A'!AN60/'4A'!AL60-1)*100</f>
        <v>-0.35973705233828257</v>
      </c>
      <c r="AO60" s="65">
        <f>('4A'!AO60/'4A'!AN60-1)*100</f>
        <v>-0.85032137243870043</v>
      </c>
      <c r="AP60" s="65">
        <f>('4A'!AP60/'4A'!AO60-1)*100</f>
        <v>2.4237694793270537</v>
      </c>
      <c r="AQ60" s="65">
        <f>('4A'!AQ60/'4A'!AP60-1)*100</f>
        <v>4.3903454365779027</v>
      </c>
      <c r="AR60" s="65"/>
      <c r="AS60" s="65">
        <f>('4A'!AS60/'4A'!AQ60-1)*100</f>
        <v>-2.0675101417747421</v>
      </c>
      <c r="AT60" s="65">
        <f>('4A'!AT60/'4A'!AS60-1)*100</f>
        <v>-13.684866945863728</v>
      </c>
      <c r="AU60" s="65">
        <f>('4A'!AU60/'4A'!AT60-1)*100</f>
        <v>22.020479547271954</v>
      </c>
      <c r="AV60" s="65">
        <f>('4A'!AV60/'4A'!AU60-1)*100</f>
        <v>2.5761391730941607</v>
      </c>
      <c r="AX60" s="65">
        <f>('4A'!AX60/'4A'!AV60-1)*100</f>
        <v>2.4312984746863053</v>
      </c>
      <c r="AY60" s="65">
        <f>('4A'!AY60/'4A'!AX60-1)*100</f>
        <v>-0.12661310543418125</v>
      </c>
      <c r="AZ60" s="65">
        <f>('4A'!AZ60/'4A'!AY60-1)*100</f>
        <v>-4.0813341427794363</v>
      </c>
      <c r="BA60" s="65">
        <f>('4A'!BA60/'4A'!AZ60-1)*100</f>
        <v>3.6939992112791753</v>
      </c>
      <c r="BB60" s="65"/>
      <c r="BC60" s="65">
        <f>('4A'!BC60/'4A'!BA60-1)*100</f>
        <v>-0.72673750311699203</v>
      </c>
      <c r="BD60" s="65">
        <f>('4A'!BD60/'4A'!BC60-1)*100</f>
        <v>2.2407935533030665</v>
      </c>
      <c r="BE60" s="65">
        <f>('4A'!BE60/'4A'!BD60-1)*100</f>
        <v>3.6916089481543235</v>
      </c>
      <c r="BF60" s="65">
        <f>('4A'!BF60/'4A'!BE60-1)*100</f>
        <v>-0.27111466850341381</v>
      </c>
      <c r="BG60" s="65"/>
      <c r="BH60" s="65">
        <f>('4A'!BH60/'4A'!BF60-1)*100</f>
        <v>-1.6708392315725296</v>
      </c>
      <c r="BI60" s="65">
        <f>('4A'!BI60/'4A'!BH60-1)*100</f>
        <v>-2.8136567470339213</v>
      </c>
      <c r="BJ60" s="65">
        <f>('4A'!BJ60/'4A'!BI60-1)*100</f>
        <v>4.9938829172430088</v>
      </c>
      <c r="BK60" s="65">
        <f>('4A'!BK60/'4A'!BJ60-1)*100</f>
        <v>-2.6232144346015174</v>
      </c>
      <c r="BL60" s="65"/>
      <c r="BM60" s="65">
        <f>('4A'!BM60/'4A'!BK60-1)*100</f>
        <v>4.1917386579880533</v>
      </c>
      <c r="BN60" s="65">
        <f>('4A'!BN60/'4A'!BM60-1)*100</f>
        <v>1.0343858921888049</v>
      </c>
      <c r="BO60" s="65">
        <f>('4A'!BO60/'4A'!BN60-1)*100</f>
        <v>2.016588085720894</v>
      </c>
      <c r="BP60" s="65">
        <f>('4A'!BP60/'4A'!BO60-1)*100</f>
        <v>-1.6303703383499402</v>
      </c>
      <c r="BQ60" s="65"/>
      <c r="BR60" s="65">
        <f>('4A'!BR60/'4A'!BP60-1)*100</f>
        <v>1.0472912673041401</v>
      </c>
      <c r="BS60" s="65">
        <f>('4A'!BS60/'4A'!BR60-1)*100</f>
        <v>0.7000843942259527</v>
      </c>
      <c r="BT60" s="65">
        <f>('4A'!BT60/'4A'!BS60-1)*100</f>
        <v>-100</v>
      </c>
      <c r="BU60" s="65" t="e">
        <f>('4A'!BU60/'4A'!BT60-1)*100</f>
        <v>#DIV/0!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440"/>
      <c r="CE60" s="440"/>
      <c r="CF60" s="440"/>
      <c r="CG60" s="440"/>
      <c r="CH60" s="440"/>
      <c r="CI60" s="553"/>
      <c r="CJ60" s="553">
        <f>I60-'[3]CURRENT (YoY)'!FW1841</f>
        <v>2.2204460492503131E-14</v>
      </c>
      <c r="CK60" s="553">
        <f>J60-'[3]CURRENT (YoY)'!FX1841</f>
        <v>2.2204460492503131E-14</v>
      </c>
      <c r="CL60" s="553">
        <f>K60-'[3]CURRENT (YoY)'!FY1841</f>
        <v>0</v>
      </c>
      <c r="CM60" s="553">
        <f>L60-'[3]CURRENT (YoY)'!FZ1841</f>
        <v>-2.2204460492503131E-14</v>
      </c>
      <c r="CN60" s="553">
        <f>M60-'[3]CURRENT (YoY)'!GA1841</f>
        <v>0</v>
      </c>
      <c r="CO60" s="553">
        <f>N60-'[3]CURRENT (YoY)'!GB1841</f>
        <v>4.4408920985006262E-14</v>
      </c>
      <c r="CP60" s="553">
        <f>O60-'[3]CURRENT (YoY)'!GC1841</f>
        <v>-4.4408920985006262E-14</v>
      </c>
      <c r="CQ60" s="553">
        <f>P60-'[3]CURRENT (YoY)'!GD1841</f>
        <v>0</v>
      </c>
      <c r="CR60" s="553">
        <f>Q60-'[3]CURRENT (YoY)'!GE1841</f>
        <v>4.4408920985006262E-14</v>
      </c>
      <c r="CS60" s="553"/>
      <c r="CT60" s="553"/>
      <c r="CU60" s="553"/>
      <c r="CV60" s="553"/>
      <c r="CW60" s="553"/>
      <c r="CX60" s="553"/>
      <c r="CY60" s="553">
        <f>Y60-'[3]CURRENT (QoQ)'!DK1841</f>
        <v>0</v>
      </c>
      <c r="CZ60" s="553">
        <f>Z60-'[3]CURRENT (QoQ)'!DL1841</f>
        <v>0</v>
      </c>
      <c r="DA60" s="553">
        <f>AA60-'[3]CURRENT (QoQ)'!DM1841</f>
        <v>4.4408920985006262E-14</v>
      </c>
      <c r="DB60" s="553">
        <f>AB60-'[3]CURRENT (QoQ)'!DN1841</f>
        <v>-6.6613381477509392E-14</v>
      </c>
      <c r="DC60" s="553"/>
      <c r="DD60" s="553">
        <f>AD60-'[3]CURRENT (QoQ)'!DO1841</f>
        <v>3.3306690738754696E-14</v>
      </c>
      <c r="DE60" s="553">
        <f>AE60-'[3]CURRENT (QoQ)'!DP1841</f>
        <v>-2.2204460492503131E-14</v>
      </c>
      <c r="DF60" s="553">
        <f>AF60-'[3]CURRENT (QoQ)'!DQ1841</f>
        <v>-2.2204460492503131E-14</v>
      </c>
      <c r="DG60" s="553">
        <f>AG60-'[3]CURRENT (QoQ)'!DR1841</f>
        <v>4.4408920985006262E-14</v>
      </c>
      <c r="DH60" s="553"/>
      <c r="DI60" s="553">
        <f>AI60-'[3]CURRENT (QoQ)'!DS1841</f>
        <v>0</v>
      </c>
      <c r="DJ60" s="553">
        <f>AJ60-'[3]CURRENT (QoQ)'!DT1841</f>
        <v>-2.2204460492503131E-14</v>
      </c>
      <c r="DK60" s="553">
        <f>AK60-'[3]CURRENT (QoQ)'!DU1841</f>
        <v>0</v>
      </c>
      <c r="DL60" s="553">
        <f>AL60-'[3]CURRENT (QoQ)'!DV1841</f>
        <v>4.4408920985006262E-14</v>
      </c>
      <c r="DM60" s="553"/>
      <c r="DN60" s="553">
        <f>AN60-'[3]CURRENT (QoQ)'!DW1841</f>
        <v>-5.5511151231257827E-14</v>
      </c>
      <c r="DO60" s="553">
        <f>AO60-'[3]CURRENT (QoQ)'!DX1841</f>
        <v>4.4408920985006262E-14</v>
      </c>
      <c r="DP60" s="553">
        <f>AP60-'[3]CURRENT (QoQ)'!DY1841</f>
        <v>-4.4408920985006262E-14</v>
      </c>
      <c r="DQ60" s="553">
        <f>AQ60-'[3]CURRENT (QoQ)'!DZ1841</f>
        <v>2.2204460492503131E-14</v>
      </c>
      <c r="DR60" s="553"/>
      <c r="DS60" s="553">
        <f>AS60-'[3]CURRENT (QoQ)'!EA1841</f>
        <v>-4.4408920985006262E-14</v>
      </c>
      <c r="DT60" s="553">
        <f>AT60-'[3]CURRENT (QoQ)'!EB1841</f>
        <v>2.1316282072803006E-14</v>
      </c>
      <c r="DU60" s="553">
        <f>AU60-'[3]CURRENT (QoQ)'!EC1841</f>
        <v>0</v>
      </c>
      <c r="DV60" s="553">
        <f>AV60-'[3]CURRENT (QoQ)'!ED1841</f>
        <v>0</v>
      </c>
      <c r="DW60" s="553"/>
      <c r="DX60" s="553">
        <f>AX60-'[3]CURRENT (QoQ)'!EE1841</f>
        <v>-2.2204460492503131E-14</v>
      </c>
      <c r="DY60" s="553">
        <f>AY60-'[3]CURRENT (QoQ)'!EF1841</f>
        <v>7.7715611723760958E-14</v>
      </c>
      <c r="DZ60" s="553">
        <f>AZ60-'[3]CURRENT (QoQ)'!EG1841</f>
        <v>-3.3750779948604759E-14</v>
      </c>
      <c r="EA60" s="553">
        <f>BA60-'[3]CURRENT (QoQ)'!EH1841</f>
        <v>4.4408920985006262E-14</v>
      </c>
      <c r="EB60" s="553"/>
      <c r="EC60" s="553">
        <f>BC60-'[3]CURRENT (QoQ)'!EI1841</f>
        <v>-4.4408920985006262E-14</v>
      </c>
      <c r="ED60" s="553">
        <f>BD60-'[3]CURRENT (QoQ)'!EJ1841</f>
        <v>0</v>
      </c>
      <c r="EE60" s="553">
        <f>BE60-'[3]CURRENT (QoQ)'!EK1841</f>
        <v>-6.6613381477509392E-14</v>
      </c>
      <c r="EF60" s="553">
        <f>BF60-'[3]CURRENT (QoQ)'!EL1841</f>
        <v>3.3306690738754696E-14</v>
      </c>
      <c r="EG60" s="553"/>
      <c r="EH60" s="553">
        <f>BH60-'[3]CURRENT (QoQ)'!EM1841</f>
        <v>0</v>
      </c>
      <c r="EI60" s="553">
        <f>BI60-'[3]CURRENT (QoQ)'!EN1841</f>
        <v>5.5511151231257827E-14</v>
      </c>
      <c r="EJ60" s="553">
        <f>BJ60-'[3]CURRENT (QoQ)'!EO1841</f>
        <v>-4.4408920985006262E-14</v>
      </c>
      <c r="EK60" s="553">
        <f>BK60-'[3]CURRENT (QoQ)'!EP1841</f>
        <v>0</v>
      </c>
      <c r="EL60" s="553"/>
      <c r="EM60" s="553">
        <f>BM60-'[3]CURRENT (QoQ)'!EQ1841</f>
        <v>-2.2204460492503131E-14</v>
      </c>
      <c r="EN60" s="553">
        <f>BN60-'[3]CURRENT (QoQ)'!ER1841</f>
        <v>4.4408920985006262E-14</v>
      </c>
      <c r="EO60" s="553">
        <f>BO60-'[3]CURRENT (QoQ)'!ES1841</f>
        <v>-8.8817841970012523E-14</v>
      </c>
      <c r="EP60" s="553">
        <f>BP60-'[3]CURRENT (QoQ)'!ET1841</f>
        <v>6.6613381477509392E-14</v>
      </c>
      <c r="EQ60" s="553"/>
      <c r="ER60" s="553">
        <f>BR60-'[3]CURRENT (QoQ)'!EU1841</f>
        <v>0</v>
      </c>
      <c r="ES60" s="553">
        <f>BS60-'[3]CURRENT (QoQ)'!EV1841</f>
        <v>2.2204460492503131E-14</v>
      </c>
      <c r="ET60" s="553">
        <f>BT60-'[3]CURRENT (QoQ)'!EW1841</f>
        <v>0</v>
      </c>
      <c r="EU60" s="553" t="e">
        <f>BU60-'[3]CURRENT (QoQ)'!EX1841</f>
        <v>#DIV/0!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451"/>
      <c r="I61" s="65">
        <f>('4A'!I61/'4A'!H61-1)*100</f>
        <v>7.16711546097486</v>
      </c>
      <c r="J61" s="65">
        <f>('4A'!J61/'4A'!I61-1)*100</f>
        <v>4.0380901833781513</v>
      </c>
      <c r="K61" s="65">
        <f>('4A'!K61/'4A'!J61-1)*100</f>
        <v>9.6796042804968998</v>
      </c>
      <c r="L61" s="65">
        <f>('4A'!L61/'4A'!K61-1)*100</f>
        <v>5.9384573250584882</v>
      </c>
      <c r="M61" s="65">
        <f>('4A'!M61/'4A'!L61-1)*100</f>
        <v>4.90133517493474</v>
      </c>
      <c r="N61" s="65">
        <f>('4A'!N61/'4A'!M61-1)*100</f>
        <v>13.091423097784993</v>
      </c>
      <c r="O61" s="65">
        <f>('4A'!O61/'4A'!N61-1)*100</f>
        <v>-4.0288902677797385</v>
      </c>
      <c r="P61" s="65">
        <f>('4A'!P61/'4A'!O61-1)*100</f>
        <v>-6.8103001150896292</v>
      </c>
      <c r="Q61" s="65">
        <f>('4A'!Q61/'4A'!P61-1)*100</f>
        <v>6.5836585206613396</v>
      </c>
      <c r="R61" s="65">
        <f>('4A'!R61/'4A'!Q61-1)*100</f>
        <v>-100</v>
      </c>
      <c r="S61" s="65"/>
      <c r="T61" s="68"/>
      <c r="U61" s="65">
        <f>('4A'!U61/'4A'!T61-1)*100</f>
        <v>-8.6477861128872675</v>
      </c>
      <c r="V61" s="65">
        <f>('4A'!V61/'4A'!U61-1)*100</f>
        <v>-1.1661065203986132</v>
      </c>
      <c r="W61" s="65">
        <f>('4A'!W61/'4A'!V61-1)*100</f>
        <v>16.875957228825843</v>
      </c>
      <c r="X61" s="65"/>
      <c r="Y61" s="65">
        <f>('4A'!Y61/'4A'!W61-1)*100</f>
        <v>-4.3194837444220706</v>
      </c>
      <c r="Z61" s="65">
        <f>('4A'!Z61/'4A'!Y61-1)*100</f>
        <v>-1.9674471343004485</v>
      </c>
      <c r="AA61" s="65">
        <f>('4A'!AA61/'4A'!Z61-1)*100</f>
        <v>5.4016875196246206</v>
      </c>
      <c r="AB61" s="65">
        <f>('4A'!AB61/'4A'!AA61-1)*100</f>
        <v>6.0530884886240255</v>
      </c>
      <c r="AC61" s="65"/>
      <c r="AD61" s="65">
        <f>('4A'!AD61/'4A'!AB61-1)*100</f>
        <v>-6.2884640124750701</v>
      </c>
      <c r="AE61" s="65">
        <f>('4A'!AE61/'4A'!AD61-1)*100</f>
        <v>-1.0011943255445632</v>
      </c>
      <c r="AF61" s="65">
        <f>('4A'!AF61/'4A'!AE61-1)*100</f>
        <v>3.1690115151320031</v>
      </c>
      <c r="AG61" s="65">
        <f>('4A'!AG61/'4A'!AF61-1)*100</f>
        <v>12.787789517764114</v>
      </c>
      <c r="AH61" s="65"/>
      <c r="AI61" s="65">
        <f>('4A'!AI61/'4A'!AG61-1)*100</f>
        <v>-4.7400166557772678</v>
      </c>
      <c r="AJ61" s="65">
        <f>('4A'!AJ61/'4A'!AI61-1)*100</f>
        <v>1.5807932212936304</v>
      </c>
      <c r="AK61" s="65">
        <f>('4A'!AK61/'4A'!AJ61-1)*100</f>
        <v>1.2696045598334704</v>
      </c>
      <c r="AL61" s="65">
        <f>('4A'!AL61/'4A'!AK61-1)*100</f>
        <v>8.5482926361589264</v>
      </c>
      <c r="AM61" s="65"/>
      <c r="AN61" s="65">
        <f>('4A'!AN61/'4A'!AL61-1)*100</f>
        <v>0.25216728751100703</v>
      </c>
      <c r="AO61" s="65">
        <f>('4A'!AO61/'4A'!AN61-1)*100</f>
        <v>-6.4123904830727829</v>
      </c>
      <c r="AP61" s="65">
        <f>('4A'!AP61/'4A'!AO61-1)*100</f>
        <v>3.0448544161588043</v>
      </c>
      <c r="AQ61" s="65">
        <f>('4A'!AQ61/'4A'!AP61-1)*100</f>
        <v>7.5942321590890538</v>
      </c>
      <c r="AR61" s="65"/>
      <c r="AS61" s="65">
        <f>('4A'!AS61/'4A'!AQ61-1)*100</f>
        <v>4.1185391430198504</v>
      </c>
      <c r="AT61" s="65">
        <f>('4A'!AT61/'4A'!AS61-1)*100</f>
        <v>-9.1354893503158721</v>
      </c>
      <c r="AU61" s="65">
        <f>('4A'!AU61/'4A'!AT61-1)*100</f>
        <v>-2.1526256193863058</v>
      </c>
      <c r="AV61" s="65">
        <f>('4A'!AV61/'4A'!AU61-1)*100</f>
        <v>15.39153957895274</v>
      </c>
      <c r="AX61" s="65">
        <f>('4A'!AX61/'4A'!AV61-1)*100</f>
        <v>9.3607510907884226</v>
      </c>
      <c r="AY61" s="65">
        <f>('4A'!AY61/'4A'!AX61-1)*100</f>
        <v>-9.9319369361038028</v>
      </c>
      <c r="AZ61" s="65">
        <f>('4A'!AZ61/'4A'!AY61-1)*100</f>
        <v>4.0223611565972872</v>
      </c>
      <c r="BA61" s="65">
        <f>('4A'!BA61/'4A'!AZ61-1)*100</f>
        <v>8.5027549034654371</v>
      </c>
      <c r="BB61" s="65"/>
      <c r="BC61" s="65">
        <f>('4A'!BC61/'4A'!BA61-1)*100</f>
        <v>0.6119732639077613</v>
      </c>
      <c r="BD61" s="65">
        <f>('4A'!BD61/'4A'!BC61-1)*100</f>
        <v>-17.612863834152659</v>
      </c>
      <c r="BE61" s="65">
        <f>('4A'!BE61/'4A'!BD61-1)*100</f>
        <v>4.8980974992483217</v>
      </c>
      <c r="BF61" s="65">
        <f>('4A'!BF61/'4A'!BE61-1)*100</f>
        <v>7.4203504669791753</v>
      </c>
      <c r="BG61" s="65"/>
      <c r="BH61" s="65">
        <f>('4A'!BH61/'4A'!BF61-1)*100</f>
        <v>7.389988943950776</v>
      </c>
      <c r="BI61" s="65">
        <f>('4A'!BI61/'4A'!BH61-1)*100</f>
        <v>-29.311636576181101</v>
      </c>
      <c r="BJ61" s="65">
        <f>('4A'!BJ61/'4A'!BI61-1)*100</f>
        <v>20.609234040936641</v>
      </c>
      <c r="BK61" s="65">
        <f>('4A'!BK61/'4A'!BJ61-1)*100</f>
        <v>-3.7039552362955197</v>
      </c>
      <c r="BL61" s="65"/>
      <c r="BM61" s="65">
        <f>('4A'!BM61/'4A'!BK61-1)*100</f>
        <v>15.622333368262687</v>
      </c>
      <c r="BN61" s="65">
        <f>('4A'!BN61/'4A'!BM61-1)*100</f>
        <v>-7.5530955321356448</v>
      </c>
      <c r="BO61" s="65">
        <f>('4A'!BO61/'4A'!BN61-1)*100</f>
        <v>0.36062209304141835</v>
      </c>
      <c r="BP61" s="65">
        <f>('4A'!BP61/'4A'!BO61-1)*100</f>
        <v>1.6776605412827328</v>
      </c>
      <c r="BQ61" s="65"/>
      <c r="BR61" s="65">
        <f>('4A'!BR61/'4A'!BP61-1)*100</f>
        <v>14.330949791999959</v>
      </c>
      <c r="BS61" s="65">
        <f>('4A'!BS61/'4A'!BR61-1)*100</f>
        <v>-10.918858737646541</v>
      </c>
      <c r="BT61" s="65">
        <f>('4A'!BT61/'4A'!BS61-1)*100</f>
        <v>-100</v>
      </c>
      <c r="BU61" s="65" t="e">
        <f>('4A'!BU61/'4A'!BT61-1)*100</f>
        <v>#DIV/0!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440"/>
      <c r="CE61" s="440"/>
      <c r="CF61" s="440"/>
      <c r="CG61" s="440"/>
      <c r="CH61" s="440"/>
      <c r="CI61" s="553"/>
      <c r="CJ61" s="553">
        <f>I61-'[3]CURRENT (YoY)'!FW1844</f>
        <v>2.2204460492503131E-14</v>
      </c>
      <c r="CK61" s="553">
        <f>J61-'[3]CURRENT (YoY)'!FX1844</f>
        <v>-2.2204460492503131E-14</v>
      </c>
      <c r="CL61" s="553">
        <f>K61-'[3]CURRENT (YoY)'!FY1844</f>
        <v>0</v>
      </c>
      <c r="CM61" s="553">
        <f>L61-'[3]CURRENT (YoY)'!FZ1844</f>
        <v>0</v>
      </c>
      <c r="CN61" s="553">
        <f>M61-'[3]CURRENT (YoY)'!GA1844</f>
        <v>0</v>
      </c>
      <c r="CO61" s="553">
        <f>N61-'[3]CURRENT (YoY)'!GB1844</f>
        <v>0</v>
      </c>
      <c r="CP61" s="553">
        <f>O61-'[3]CURRENT (YoY)'!GC1844</f>
        <v>0</v>
      </c>
      <c r="CQ61" s="553">
        <f>P61-'[3]CURRENT (YoY)'!GD1844</f>
        <v>0</v>
      </c>
      <c r="CR61" s="553">
        <f>Q61-'[3]CURRENT (YoY)'!GE1844</f>
        <v>0</v>
      </c>
      <c r="CS61" s="553"/>
      <c r="CT61" s="553"/>
      <c r="CU61" s="553"/>
      <c r="CV61" s="553"/>
      <c r="CW61" s="553"/>
      <c r="CX61" s="553"/>
      <c r="CY61" s="553">
        <f>Y61-'[3]CURRENT (QoQ)'!DK1844</f>
        <v>0</v>
      </c>
      <c r="CZ61" s="553">
        <f>Z61-'[3]CURRENT (QoQ)'!DL1844</f>
        <v>0</v>
      </c>
      <c r="DA61" s="553">
        <f>AA61-'[3]CURRENT (QoQ)'!DM1844</f>
        <v>0</v>
      </c>
      <c r="DB61" s="553">
        <f>AB61-'[3]CURRENT (QoQ)'!DN1844</f>
        <v>0</v>
      </c>
      <c r="DC61" s="553"/>
      <c r="DD61" s="553">
        <f>AD61-'[3]CURRENT (QoQ)'!DO1844</f>
        <v>0</v>
      </c>
      <c r="DE61" s="553">
        <f>AE61-'[3]CURRENT (QoQ)'!DP1844</f>
        <v>0</v>
      </c>
      <c r="DF61" s="553">
        <f>AF61-'[3]CURRENT (QoQ)'!DQ1844</f>
        <v>0</v>
      </c>
      <c r="DG61" s="553">
        <f>AG61-'[3]CURRENT (QoQ)'!DR1844</f>
        <v>0</v>
      </c>
      <c r="DH61" s="553"/>
      <c r="DI61" s="553">
        <f>AI61-'[3]CURRENT (QoQ)'!DS1844</f>
        <v>-1.0658141036401503E-14</v>
      </c>
      <c r="DJ61" s="553">
        <f>AJ61-'[3]CURRENT (QoQ)'!DT1844</f>
        <v>0</v>
      </c>
      <c r="DK61" s="553">
        <f>AK61-'[3]CURRENT (QoQ)'!DU1844</f>
        <v>2.2204460492503131E-14</v>
      </c>
      <c r="DL61" s="553">
        <f>AL61-'[3]CURRENT (QoQ)'!DV1844</f>
        <v>0</v>
      </c>
      <c r="DM61" s="553"/>
      <c r="DN61" s="553">
        <f>AN61-'[3]CURRENT (QoQ)'!DW1844</f>
        <v>0</v>
      </c>
      <c r="DO61" s="553">
        <f>AO61-'[3]CURRENT (QoQ)'!DX1844</f>
        <v>0</v>
      </c>
      <c r="DP61" s="553">
        <f>AP61-'[3]CURRENT (QoQ)'!DY1844</f>
        <v>0</v>
      </c>
      <c r="DQ61" s="553">
        <f>AQ61-'[3]CURRENT (QoQ)'!DZ1844</f>
        <v>0</v>
      </c>
      <c r="DR61" s="553"/>
      <c r="DS61" s="553">
        <f>AS61-'[3]CURRENT (QoQ)'!EA1844</f>
        <v>0</v>
      </c>
      <c r="DT61" s="553">
        <f>AT61-'[3]CURRENT (QoQ)'!EB1844</f>
        <v>2.3092638912203256E-14</v>
      </c>
      <c r="DU61" s="553">
        <f>AU61-'[3]CURRENT (QoQ)'!EC1844</f>
        <v>-1.1102230246251565E-14</v>
      </c>
      <c r="DV61" s="553">
        <f>AV61-'[3]CURRENT (QoQ)'!ED1844</f>
        <v>2.3092638912203256E-14</v>
      </c>
      <c r="DW61" s="553"/>
      <c r="DX61" s="553">
        <f>AX61-'[3]CURRENT (QoQ)'!EE1844</f>
        <v>-2.1316282072803006E-14</v>
      </c>
      <c r="DY61" s="553">
        <f>AY61-'[3]CURRENT (QoQ)'!EF1844</f>
        <v>0</v>
      </c>
      <c r="DZ61" s="553">
        <f>AZ61-'[3]CURRENT (QoQ)'!EG1844</f>
        <v>2.2204460492503131E-14</v>
      </c>
      <c r="EA61" s="553">
        <f>BA61-'[3]CURRENT (QoQ)'!EH1844</f>
        <v>-2.1316282072803006E-14</v>
      </c>
      <c r="EB61" s="553"/>
      <c r="EC61" s="553">
        <f>BC61-'[3]CURRENT (QoQ)'!EI1844</f>
        <v>0</v>
      </c>
      <c r="ED61" s="553">
        <f>BD61-'[3]CURRENT (QoQ)'!EJ1844</f>
        <v>0</v>
      </c>
      <c r="EE61" s="553">
        <f>BE61-'[3]CURRENT (QoQ)'!EK1844</f>
        <v>0</v>
      </c>
      <c r="EF61" s="553">
        <f>BF61-'[3]CURRENT (QoQ)'!EL1844</f>
        <v>0</v>
      </c>
      <c r="EG61" s="553"/>
      <c r="EH61" s="553">
        <f>BH61-'[3]CURRENT (QoQ)'!EM1844</f>
        <v>0</v>
      </c>
      <c r="EI61" s="553">
        <f>BI61-'[3]CURRENT (QoQ)'!EN1844</f>
        <v>0</v>
      </c>
      <c r="EJ61" s="553">
        <f>BJ61-'[3]CURRENT (QoQ)'!EO1844</f>
        <v>0</v>
      </c>
      <c r="EK61" s="553">
        <f>BK61-'[3]CURRENT (QoQ)'!EP1844</f>
        <v>-1.1102230246251565E-14</v>
      </c>
      <c r="EL61" s="553"/>
      <c r="EM61" s="553">
        <f>BM61-'[3]CURRENT (QoQ)'!EQ1844</f>
        <v>0</v>
      </c>
      <c r="EN61" s="553">
        <f>BN61-'[3]CURRENT (QoQ)'!ER1844</f>
        <v>-2.1316282072803006E-14</v>
      </c>
      <c r="EO61" s="553">
        <f>BO61-'[3]CURRENT (QoQ)'!ES1844</f>
        <v>2.2204460492503131E-14</v>
      </c>
      <c r="EP61" s="553">
        <f>BP61-'[3]CURRENT (QoQ)'!ET1844</f>
        <v>0</v>
      </c>
      <c r="EQ61" s="553"/>
      <c r="ER61" s="553">
        <f>BR61-'[3]CURRENT (QoQ)'!EU1844</f>
        <v>-2.1316282072803006E-14</v>
      </c>
      <c r="ES61" s="553">
        <f>BS61-'[3]CURRENT (QoQ)'!EV1844</f>
        <v>0</v>
      </c>
      <c r="ET61" s="553">
        <f>BT61-'[3]CURRENT (QoQ)'!EW1844</f>
        <v>0</v>
      </c>
      <c r="EU61" s="553" t="e">
        <f>BU61-'[3]CURRENT (QoQ)'!EX1844</f>
        <v>#DIV/0!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451"/>
      <c r="I62" s="65">
        <f>('4A'!I62/'4A'!H62-1)*100</f>
        <v>8.0471770467265067</v>
      </c>
      <c r="J62" s="65">
        <f>('4A'!J62/'4A'!I62-1)*100</f>
        <v>8.6101587333383023</v>
      </c>
      <c r="K62" s="65">
        <f>('4A'!K62/'4A'!J62-1)*100</f>
        <v>8.1737599817029771</v>
      </c>
      <c r="L62" s="65">
        <f>('4A'!L62/'4A'!K62-1)*100</f>
        <v>8.1269194551099933</v>
      </c>
      <c r="M62" s="65">
        <f>('4A'!M62/'4A'!L62-1)*100</f>
        <v>-16.305653239235497</v>
      </c>
      <c r="N62" s="65">
        <f>('4A'!N62/'4A'!M62-1)*100</f>
        <v>-12.359585079939928</v>
      </c>
      <c r="O62" s="65">
        <f>('4A'!O62/'4A'!N62-1)*100</f>
        <v>31.521276990671666</v>
      </c>
      <c r="P62" s="65">
        <f>('4A'!P62/'4A'!O62-1)*100</f>
        <v>4.9461818408632841</v>
      </c>
      <c r="Q62" s="65">
        <f>('4A'!Q62/'4A'!P62-1)*100</f>
        <v>13.160828197627916</v>
      </c>
      <c r="R62" s="65">
        <f>('4A'!R62/'4A'!Q62-1)*100</f>
        <v>-100</v>
      </c>
      <c r="S62" s="65"/>
      <c r="T62" s="68"/>
      <c r="U62" s="65">
        <f>('4A'!U62/'4A'!T62-1)*100</f>
        <v>2.5727632966606739</v>
      </c>
      <c r="V62" s="65">
        <f>('4A'!V62/'4A'!U62-1)*100</f>
        <v>3.1519727517304919</v>
      </c>
      <c r="W62" s="65">
        <f>('4A'!W62/'4A'!V62-1)*100</f>
        <v>1.0866158353552313</v>
      </c>
      <c r="X62" s="65"/>
      <c r="Y62" s="65">
        <f>('4A'!Y62/'4A'!W62-1)*100</f>
        <v>0.83585670788370869</v>
      </c>
      <c r="Z62" s="65">
        <f>('4A'!Z62/'4A'!Y62-1)*100</f>
        <v>2.7401547399826365</v>
      </c>
      <c r="AA62" s="65">
        <f>('4A'!AA62/'4A'!Z62-1)*100</f>
        <v>3.2258516392423831</v>
      </c>
      <c r="AB62" s="65">
        <f>('4A'!AB62/'4A'!AA62-1)*100</f>
        <v>1.1751812106586046</v>
      </c>
      <c r="AC62" s="65"/>
      <c r="AD62" s="65">
        <f>('4A'!AD62/'4A'!AB62-1)*100</f>
        <v>1.2448096649307905</v>
      </c>
      <c r="AE62" s="65">
        <f>('4A'!AE62/'4A'!AD62-1)*100</f>
        <v>2.8144946176776431</v>
      </c>
      <c r="AF62" s="65">
        <f>('4A'!AF62/'4A'!AE62-1)*100</f>
        <v>3.1258172860774369</v>
      </c>
      <c r="AG62" s="65">
        <f>('4A'!AG62/'4A'!AF62-1)*100</f>
        <v>1.0597422606232199</v>
      </c>
      <c r="AH62" s="65"/>
      <c r="AI62" s="65">
        <f>('4A'!AI62/'4A'!AG62-1)*100</f>
        <v>1.2167571682190959</v>
      </c>
      <c r="AJ62" s="65">
        <f>('4A'!AJ62/'4A'!AI62-1)*100</f>
        <v>2.5912025659715399</v>
      </c>
      <c r="AK62" s="65">
        <f>('4A'!AK62/'4A'!AJ62-1)*100</f>
        <v>3.1435850961177625</v>
      </c>
      <c r="AL62" s="65">
        <f>('4A'!AL62/'4A'!AK62-1)*100</f>
        <v>0.65171277204785216</v>
      </c>
      <c r="AM62" s="65"/>
      <c r="AN62" s="65">
        <f>('4A'!AN62/'4A'!AL62-1)*100</f>
        <v>1.3178053148179991</v>
      </c>
      <c r="AO62" s="65">
        <f>('4A'!AO62/'4A'!AN62-1)*100</f>
        <v>2.8342884019766812</v>
      </c>
      <c r="AP62" s="65">
        <f>('4A'!AP62/'4A'!AO62-1)*100</f>
        <v>2.9576783463985734</v>
      </c>
      <c r="AQ62" s="65">
        <f>('4A'!AQ62/'4A'!AP62-1)*100</f>
        <v>1.0991994396834182</v>
      </c>
      <c r="AR62" s="65"/>
      <c r="AS62" s="65">
        <f>('4A'!AS62/'4A'!AQ62-1)*100</f>
        <v>-3.8507816406864848</v>
      </c>
      <c r="AT62" s="65">
        <f>('4A'!AT62/'4A'!AS62-1)*100</f>
        <v>-30.518963721306935</v>
      </c>
      <c r="AU62" s="65">
        <f>('4A'!AU62/'4A'!AT62-1)*100</f>
        <v>23.075055096777696</v>
      </c>
      <c r="AV62" s="65">
        <f>('4A'!AV62/'4A'!AU62-1)*100</f>
        <v>-2.8233642291974115</v>
      </c>
      <c r="AX62" s="65">
        <f>('4A'!AX62/'4A'!AV62-1)*100</f>
        <v>-0.46498067866509452</v>
      </c>
      <c r="AY62" s="65">
        <f>('4A'!AY62/'4A'!AX62-1)*100</f>
        <v>-14.706473087624561</v>
      </c>
      <c r="AZ62" s="65">
        <f>('4A'!AZ62/'4A'!AY62-1)*100</f>
        <v>0.7216997529509106</v>
      </c>
      <c r="BA62" s="65">
        <f>('4A'!BA62/'4A'!AZ62-1)*100</f>
        <v>1.3077192766551615</v>
      </c>
      <c r="BB62" s="65"/>
      <c r="BC62" s="65">
        <f>('4A'!BC62/'4A'!BA62-1)*100</f>
        <v>31.83458477252541</v>
      </c>
      <c r="BD62" s="65">
        <f>('4A'!BD62/'4A'!BC62-1)*100</f>
        <v>2.226214409469951</v>
      </c>
      <c r="BE62" s="65">
        <f>('4A'!BE62/'4A'!BD62-1)*100</f>
        <v>1.0890888322374392</v>
      </c>
      <c r="BF62" s="65">
        <f>('4A'!BF62/'4A'!BE62-1)*100</f>
        <v>1.671270793188806</v>
      </c>
      <c r="BG62" s="65"/>
      <c r="BH62" s="65">
        <f>('4A'!BH62/'4A'!BF62-1)*100</f>
        <v>-2.1424229769948733</v>
      </c>
      <c r="BI62" s="65">
        <f>('4A'!BI62/'4A'!BH62-1)*100</f>
        <v>2.0436053563960499</v>
      </c>
      <c r="BJ62" s="65">
        <f>('4A'!BJ62/'4A'!BI62-1)*100</f>
        <v>5.5747217881866762</v>
      </c>
      <c r="BK62" s="65">
        <f>('4A'!BK62/'4A'!BJ62-1)*100</f>
        <v>1.5160825576116865</v>
      </c>
      <c r="BL62" s="65"/>
      <c r="BM62" s="65">
        <f>('4A'!BM62/'4A'!BK62-1)*100</f>
        <v>1.0542156124836888</v>
      </c>
      <c r="BN62" s="65">
        <f>('4A'!BN62/'4A'!BM62-1)*100</f>
        <v>3.9752174228314008</v>
      </c>
      <c r="BO62" s="65">
        <f>('4A'!BO62/'4A'!BN62-1)*100</f>
        <v>7.846614731689483</v>
      </c>
      <c r="BP62" s="65">
        <f>('4A'!BP62/'4A'!BO62-1)*100</f>
        <v>0.82016780074625206</v>
      </c>
      <c r="BQ62" s="65"/>
      <c r="BR62" s="65">
        <f>('4A'!BR62/'4A'!BP62-1)*100</f>
        <v>0.62112924723789487</v>
      </c>
      <c r="BS62" s="65">
        <f>('4A'!BS62/'4A'!BR62-1)*100</f>
        <v>1.6824566489328285</v>
      </c>
      <c r="BT62" s="65">
        <f>('4A'!BT62/'4A'!BS62-1)*100</f>
        <v>-100</v>
      </c>
      <c r="BU62" s="65" t="e">
        <f>('4A'!BU62/'4A'!BT62-1)*100</f>
        <v>#DIV/0!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440"/>
      <c r="CE62" s="440"/>
      <c r="CF62" s="440"/>
      <c r="CG62" s="440"/>
      <c r="CH62" s="440"/>
      <c r="CI62" s="553"/>
      <c r="CJ62" s="553">
        <f>I62-'[3]CURRENT (YoY)'!FW1847</f>
        <v>0</v>
      </c>
      <c r="CK62" s="553">
        <f>J62-'[3]CURRENT (YoY)'!FX1847</f>
        <v>0</v>
      </c>
      <c r="CL62" s="553">
        <f>K62-'[3]CURRENT (YoY)'!FY1847</f>
        <v>0</v>
      </c>
      <c r="CM62" s="553">
        <f>L62-'[3]CURRENT (YoY)'!FZ1847</f>
        <v>0</v>
      </c>
      <c r="CN62" s="553">
        <f>M62-'[3]CURRENT (YoY)'!GA1847</f>
        <v>0</v>
      </c>
      <c r="CO62" s="553">
        <f>N62-'[3]CURRENT (YoY)'!GB1847</f>
        <v>0</v>
      </c>
      <c r="CP62" s="553">
        <f>O62-'[3]CURRENT (YoY)'!GC1847</f>
        <v>0</v>
      </c>
      <c r="CQ62" s="553">
        <f>P62-'[3]CURRENT (YoY)'!GD1847</f>
        <v>0</v>
      </c>
      <c r="CR62" s="553">
        <f>Q62-'[3]CURRENT (YoY)'!GE1847</f>
        <v>0</v>
      </c>
      <c r="CS62" s="553"/>
      <c r="CT62" s="553"/>
      <c r="CU62" s="553"/>
      <c r="CV62" s="553"/>
      <c r="CW62" s="553"/>
      <c r="CX62" s="553"/>
      <c r="CY62" s="553">
        <f>Y62-'[3]CURRENT (QoQ)'!DK1847</f>
        <v>0</v>
      </c>
      <c r="CZ62" s="553">
        <f>Z62-'[3]CURRENT (QoQ)'!DL1847</f>
        <v>0</v>
      </c>
      <c r="DA62" s="553">
        <f>AA62-'[3]CURRENT (QoQ)'!DM1847</f>
        <v>0</v>
      </c>
      <c r="DB62" s="553">
        <f>AB62-'[3]CURRENT (QoQ)'!DN1847</f>
        <v>0</v>
      </c>
      <c r="DC62" s="553"/>
      <c r="DD62" s="553">
        <f>AD62-'[3]CURRENT (QoQ)'!DO1847</f>
        <v>0</v>
      </c>
      <c r="DE62" s="553">
        <f>AE62-'[3]CURRENT (QoQ)'!DP1847</f>
        <v>0</v>
      </c>
      <c r="DF62" s="553">
        <f>AF62-'[3]CURRENT (QoQ)'!DQ1847</f>
        <v>0</v>
      </c>
      <c r="DG62" s="553">
        <f>AG62-'[3]CURRENT (QoQ)'!DR1847</f>
        <v>0</v>
      </c>
      <c r="DH62" s="553"/>
      <c r="DI62" s="553">
        <f>AI62-'[3]CURRENT (QoQ)'!DS1847</f>
        <v>0</v>
      </c>
      <c r="DJ62" s="553">
        <f>AJ62-'[3]CURRENT (QoQ)'!DT1847</f>
        <v>0</v>
      </c>
      <c r="DK62" s="553">
        <f>AK62-'[3]CURRENT (QoQ)'!DU1847</f>
        <v>0</v>
      </c>
      <c r="DL62" s="553">
        <f>AL62-'[3]CURRENT (QoQ)'!DV1847</f>
        <v>0</v>
      </c>
      <c r="DM62" s="553"/>
      <c r="DN62" s="553">
        <f>AN62-'[3]CURRENT (QoQ)'!DW1847</f>
        <v>0</v>
      </c>
      <c r="DO62" s="553">
        <f>AO62-'[3]CURRENT (QoQ)'!DX1847</f>
        <v>0</v>
      </c>
      <c r="DP62" s="553">
        <f>AP62-'[3]CURRENT (QoQ)'!DY1847</f>
        <v>0</v>
      </c>
      <c r="DQ62" s="553">
        <f>AQ62-'[3]CURRENT (QoQ)'!DZ1847</f>
        <v>0</v>
      </c>
      <c r="DR62" s="553"/>
      <c r="DS62" s="553">
        <f>AS62-'[3]CURRENT (QoQ)'!EA1847</f>
        <v>0</v>
      </c>
      <c r="DT62" s="553">
        <f>AT62-'[3]CURRENT (QoQ)'!EB1847</f>
        <v>0</v>
      </c>
      <c r="DU62" s="553">
        <f>AU62-'[3]CURRENT (QoQ)'!EC1847</f>
        <v>0</v>
      </c>
      <c r="DV62" s="553">
        <f>AV62-'[3]CURRENT (QoQ)'!ED1847</f>
        <v>0</v>
      </c>
      <c r="DW62" s="553"/>
      <c r="DX62" s="553">
        <f>AX62-'[3]CURRENT (QoQ)'!EE1847</f>
        <v>2.2204460492503131E-14</v>
      </c>
      <c r="DY62" s="553">
        <f>AY62-'[3]CURRENT (QoQ)'!EF1847</f>
        <v>0</v>
      </c>
      <c r="DZ62" s="553">
        <f>AZ62-'[3]CURRENT (QoQ)'!EG1847</f>
        <v>0</v>
      </c>
      <c r="EA62" s="553">
        <f>BA62-'[3]CURRENT (QoQ)'!EH1847</f>
        <v>-2.2204460492503131E-14</v>
      </c>
      <c r="EB62" s="553"/>
      <c r="EC62" s="553">
        <f>BC62-'[3]CURRENT (QoQ)'!EI1847</f>
        <v>0</v>
      </c>
      <c r="ED62" s="553">
        <f>BD62-'[3]CURRENT (QoQ)'!EJ1847</f>
        <v>0</v>
      </c>
      <c r="EE62" s="553">
        <f>BE62-'[3]CURRENT (QoQ)'!EK1847</f>
        <v>0</v>
      </c>
      <c r="EF62" s="553">
        <f>BF62-'[3]CURRENT (QoQ)'!EL1847</f>
        <v>0</v>
      </c>
      <c r="EG62" s="553"/>
      <c r="EH62" s="553">
        <f>BH62-'[3]CURRENT (QoQ)'!EM1847</f>
        <v>0</v>
      </c>
      <c r="EI62" s="553">
        <f>BI62-'[3]CURRENT (QoQ)'!EN1847</f>
        <v>0</v>
      </c>
      <c r="EJ62" s="553">
        <f>BJ62-'[3]CURRENT (QoQ)'!EO1847</f>
        <v>0</v>
      </c>
      <c r="EK62" s="553">
        <f>BK62-'[3]CURRENT (QoQ)'!EP1847</f>
        <v>0</v>
      </c>
      <c r="EL62" s="553"/>
      <c r="EM62" s="553">
        <f>BM62-'[3]CURRENT (QoQ)'!EQ1847</f>
        <v>0</v>
      </c>
      <c r="EN62" s="553">
        <f>BN62-'[3]CURRENT (QoQ)'!ER1847</f>
        <v>0</v>
      </c>
      <c r="EO62" s="553">
        <f>BO62-'[3]CURRENT (QoQ)'!ES1847</f>
        <v>0</v>
      </c>
      <c r="EP62" s="553">
        <f>BP62-'[3]CURRENT (QoQ)'!ET1847</f>
        <v>0</v>
      </c>
      <c r="EQ62" s="553"/>
      <c r="ER62" s="553">
        <f>BR62-'[3]CURRENT (QoQ)'!EU1847</f>
        <v>0</v>
      </c>
      <c r="ES62" s="553">
        <f>BS62-'[3]CURRENT (QoQ)'!EV1847</f>
        <v>0</v>
      </c>
      <c r="ET62" s="553">
        <f>BT62-'[3]CURRENT (QoQ)'!EW1847</f>
        <v>0</v>
      </c>
      <c r="EU62" s="553" t="e">
        <f>BU62-'[3]CURRENT (QoQ)'!EX1847</f>
        <v>#DIV/0!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451"/>
      <c r="I63" s="65">
        <f>('4A'!I63/'4A'!H63-1)*100</f>
        <v>9.5403069392543181</v>
      </c>
      <c r="J63" s="65">
        <f>('4A'!J63/'4A'!I63-1)*100</f>
        <v>9.861640255667492</v>
      </c>
      <c r="K63" s="65">
        <f>('4A'!K63/'4A'!J63-1)*100</f>
        <v>10.22411665152041</v>
      </c>
      <c r="L63" s="65">
        <f>('4A'!L63/'4A'!K63-1)*100</f>
        <v>9.8476072351753263</v>
      </c>
      <c r="M63" s="65">
        <f>('4A'!M63/'4A'!L63-1)*100</f>
        <v>-12.86537258894187</v>
      </c>
      <c r="N63" s="65">
        <f>('4A'!N63/'4A'!M63-1)*100</f>
        <v>-7.0308792214681333</v>
      </c>
      <c r="O63" s="65">
        <f>('4A'!O63/'4A'!N63-1)*100</f>
        <v>22.197493288467697</v>
      </c>
      <c r="P63" s="65">
        <f>('4A'!P63/'4A'!O63-1)*100</f>
        <v>11.467411577578336</v>
      </c>
      <c r="Q63" s="65">
        <f>('4A'!Q63/'4A'!P63-1)*100</f>
        <v>9.0602069842644859</v>
      </c>
      <c r="R63" s="65">
        <f>('4A'!R63/'4A'!Q63-1)*100</f>
        <v>-100</v>
      </c>
      <c r="S63" s="65"/>
      <c r="T63" s="68"/>
      <c r="U63" s="65">
        <f>('4A'!U63/'4A'!T63-1)*100</f>
        <v>3.8275518003415776</v>
      </c>
      <c r="V63" s="65">
        <f>('4A'!V63/'4A'!U63-1)*100</f>
        <v>-1.6051653359483997</v>
      </c>
      <c r="W63" s="65">
        <f>('4A'!W63/'4A'!V63-1)*100</f>
        <v>7.6383396483985733</v>
      </c>
      <c r="X63" s="65"/>
      <c r="Y63" s="65">
        <f>('4A'!Y63/'4A'!W63-1)*100</f>
        <v>-0.8161646504640796</v>
      </c>
      <c r="Z63" s="65">
        <f>('4A'!Z63/'4A'!Y63-1)*100</f>
        <v>4.2593821148950717</v>
      </c>
      <c r="AA63" s="65">
        <f>('4A'!AA63/'4A'!Z63-1)*100</f>
        <v>-1.3605500750044963</v>
      </c>
      <c r="AB63" s="65">
        <f>('4A'!AB63/'4A'!AA63-1)*100</f>
        <v>7.601369961842197</v>
      </c>
      <c r="AC63" s="65"/>
      <c r="AD63" s="65">
        <f>('4A'!AD63/'4A'!AB63-1)*100</f>
        <v>-0.89962459286417884</v>
      </c>
      <c r="AE63" s="65">
        <f>('4A'!AE63/'4A'!AD63-1)*100</f>
        <v>4.4241173878317275</v>
      </c>
      <c r="AF63" s="65">
        <f>('4A'!AF63/'4A'!AE63-1)*100</f>
        <v>-1.2821936426612335</v>
      </c>
      <c r="AG63" s="65">
        <f>('4A'!AG63/'4A'!AF63-1)*100</f>
        <v>7.6847604346585774</v>
      </c>
      <c r="AH63" s="65"/>
      <c r="AI63" s="65">
        <f>('4A'!AI63/'4A'!AG63-1)*100</f>
        <v>-0.85290848003952702</v>
      </c>
      <c r="AJ63" s="65">
        <f>('4A'!AJ63/'4A'!AI63-1)*100</f>
        <v>4.6664467760248129</v>
      </c>
      <c r="AK63" s="65">
        <f>('4A'!AK63/'4A'!AJ63-1)*100</f>
        <v>-0.88196501827727536</v>
      </c>
      <c r="AL63" s="65">
        <f>('4A'!AL63/'4A'!AK63-1)*100</f>
        <v>6.7342642518757767</v>
      </c>
      <c r="AM63" s="65"/>
      <c r="AN63" s="65">
        <f>('4A'!AN63/'4A'!AL63-1)*100</f>
        <v>-1.1059398654861496</v>
      </c>
      <c r="AO63" s="65">
        <f>('4A'!AO63/'4A'!AN63-1)*100</f>
        <v>5.1745338778008909</v>
      </c>
      <c r="AP63" s="65">
        <f>('4A'!AP63/'4A'!AO63-1)*100</f>
        <v>-1.0962973149451827</v>
      </c>
      <c r="AQ63" s="65">
        <f>('4A'!AQ63/'4A'!AP63-1)*100</f>
        <v>6.953350547884618</v>
      </c>
      <c r="AR63" s="65"/>
      <c r="AS63" s="65">
        <f>('4A'!AS63/'4A'!AQ63-1)*100</f>
        <v>-5.2949156412511851</v>
      </c>
      <c r="AT63" s="65">
        <f>('4A'!AT63/'4A'!AS63-1)*100</f>
        <v>-20.832666523180031</v>
      </c>
      <c r="AU63" s="65">
        <f>('4A'!AU63/'4A'!AT63-1)*100</f>
        <v>7.4973875272174917</v>
      </c>
      <c r="AV63" s="65">
        <f>('4A'!AV63/'4A'!AU63-1)*100</f>
        <v>-1.9562603174985926</v>
      </c>
      <c r="AX63" s="65">
        <f>('4A'!AX63/'4A'!AV63-1)*100</f>
        <v>0.35824058862634622</v>
      </c>
      <c r="AY63" s="65">
        <f>('4A'!AY63/'4A'!AX63-1)*100</f>
        <v>-1.0038219309514318</v>
      </c>
      <c r="AZ63" s="65">
        <f>('4A'!AZ63/'4A'!AY63-1)*100</f>
        <v>-11.271807038256721</v>
      </c>
      <c r="BA63" s="65">
        <f>('4A'!BA63/'4A'!AZ63-1)*100</f>
        <v>12.947450771578461</v>
      </c>
      <c r="BB63" s="65"/>
      <c r="BC63" s="65">
        <f>('4A'!BC63/'4A'!BA63-1)*100</f>
        <v>9.3246584412722164</v>
      </c>
      <c r="BD63" s="65">
        <f>('4A'!BD63/'4A'!BC63-1)*100</f>
        <v>8.0104391308067235</v>
      </c>
      <c r="BE63" s="65">
        <f>('4A'!BE63/'4A'!BD63-1)*100</f>
        <v>3.1646675780773625</v>
      </c>
      <c r="BF63" s="65">
        <f>('4A'!BF63/'4A'!BE63-1)*100</f>
        <v>3.6502193489105439</v>
      </c>
      <c r="BG63" s="65"/>
      <c r="BH63" s="65">
        <f>('4A'!BH63/'4A'!BF63-1)*100</f>
        <v>1.5378304006001153</v>
      </c>
      <c r="BI63" s="65">
        <f>('4A'!BI63/'4A'!BH63-1)*100</f>
        <v>2.4878901171798029</v>
      </c>
      <c r="BJ63" s="65">
        <f>('4A'!BJ63/'4A'!BI63-1)*100</f>
        <v>1.3370891492004322</v>
      </c>
      <c r="BK63" s="65">
        <f>('4A'!BK63/'4A'!BJ63-1)*100</f>
        <v>3.0833498589518227</v>
      </c>
      <c r="BL63" s="65"/>
      <c r="BM63" s="65">
        <f>('4A'!BM63/'4A'!BK63-1)*100</f>
        <v>1.8050221361162633</v>
      </c>
      <c r="BN63" s="65">
        <f>('4A'!BN63/'4A'!BM63-1)*100</f>
        <v>2.6863473053460485</v>
      </c>
      <c r="BO63" s="65">
        <f>('4A'!BO63/'4A'!BN63-1)*100</f>
        <v>1.4183988673582837</v>
      </c>
      <c r="BP63" s="65">
        <f>('4A'!BP63/'4A'!BO63-1)*100</f>
        <v>2.5824794413073171</v>
      </c>
      <c r="BQ63" s="65"/>
      <c r="BR63" s="65">
        <f>('4A'!BR63/'4A'!BP63-1)*100</f>
        <v>1.9393910361889866</v>
      </c>
      <c r="BS63" s="65">
        <f>('4A'!BS63/'4A'!BR63-1)*100</f>
        <v>2.8889374723746641</v>
      </c>
      <c r="BT63" s="65">
        <f>('4A'!BT63/'4A'!BS63-1)*100</f>
        <v>-100</v>
      </c>
      <c r="BU63" s="65" t="e">
        <f>('4A'!BU63/'4A'!BT63-1)*100</f>
        <v>#DIV/0!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440"/>
      <c r="CE63" s="440"/>
      <c r="CF63" s="440"/>
      <c r="CG63" s="440"/>
      <c r="CH63" s="440"/>
      <c r="CI63" s="553"/>
      <c r="CJ63" s="553">
        <f>I63-'[3]CURRENT (YoY)'!FW1848</f>
        <v>0</v>
      </c>
      <c r="CK63" s="553">
        <f>J63-'[3]CURRENT (YoY)'!FX1848</f>
        <v>0</v>
      </c>
      <c r="CL63" s="553">
        <f>K63-'[3]CURRENT (YoY)'!FY1848</f>
        <v>0</v>
      </c>
      <c r="CM63" s="553">
        <f>L63-'[3]CURRENT (YoY)'!FZ1848</f>
        <v>0</v>
      </c>
      <c r="CN63" s="553">
        <f>M63-'[3]CURRENT (YoY)'!GA1848</f>
        <v>0</v>
      </c>
      <c r="CO63" s="553">
        <f>N63-'[3]CURRENT (YoY)'!GB1848</f>
        <v>0</v>
      </c>
      <c r="CP63" s="553">
        <f>O63-'[3]CURRENT (YoY)'!GC1848</f>
        <v>0</v>
      </c>
      <c r="CQ63" s="553">
        <f>P63-'[3]CURRENT (YoY)'!GD1848</f>
        <v>0</v>
      </c>
      <c r="CR63" s="553">
        <f>Q63-'[3]CURRENT (YoY)'!GE1848</f>
        <v>0</v>
      </c>
      <c r="CS63" s="553"/>
      <c r="CT63" s="553"/>
      <c r="CU63" s="553"/>
      <c r="CV63" s="553"/>
      <c r="CW63" s="553"/>
      <c r="CX63" s="553"/>
      <c r="CY63" s="553">
        <f>Y63-'[3]CURRENT (QoQ)'!DK1848</f>
        <v>0</v>
      </c>
      <c r="CZ63" s="553">
        <f>Z63-'[3]CURRENT (QoQ)'!DL1848</f>
        <v>0</v>
      </c>
      <c r="DA63" s="553">
        <f>AA63-'[3]CURRENT (QoQ)'!DM1848</f>
        <v>0</v>
      </c>
      <c r="DB63" s="553">
        <f>AB63-'[3]CURRENT (QoQ)'!DN1848</f>
        <v>0</v>
      </c>
      <c r="DC63" s="553"/>
      <c r="DD63" s="553">
        <f>AD63-'[3]CURRENT (QoQ)'!DO1848</f>
        <v>0</v>
      </c>
      <c r="DE63" s="553">
        <f>AE63-'[3]CURRENT (QoQ)'!DP1848</f>
        <v>0</v>
      </c>
      <c r="DF63" s="553">
        <f>AF63-'[3]CURRENT (QoQ)'!DQ1848</f>
        <v>0</v>
      </c>
      <c r="DG63" s="553">
        <f>AG63-'[3]CURRENT (QoQ)'!DR1848</f>
        <v>0</v>
      </c>
      <c r="DH63" s="553"/>
      <c r="DI63" s="553">
        <f>AI63-'[3]CURRENT (QoQ)'!DS1848</f>
        <v>0</v>
      </c>
      <c r="DJ63" s="553">
        <f>AJ63-'[3]CURRENT (QoQ)'!DT1848</f>
        <v>0</v>
      </c>
      <c r="DK63" s="553">
        <f>AK63-'[3]CURRENT (QoQ)'!DU1848</f>
        <v>0</v>
      </c>
      <c r="DL63" s="553">
        <f>AL63-'[3]CURRENT (QoQ)'!DV1848</f>
        <v>0</v>
      </c>
      <c r="DM63" s="553"/>
      <c r="DN63" s="553">
        <f>AN63-'[3]CURRENT (QoQ)'!DW1848</f>
        <v>0</v>
      </c>
      <c r="DO63" s="553">
        <f>AO63-'[3]CURRENT (QoQ)'!DX1848</f>
        <v>0</v>
      </c>
      <c r="DP63" s="553">
        <f>AP63-'[3]CURRENT (QoQ)'!DY1848</f>
        <v>0</v>
      </c>
      <c r="DQ63" s="553">
        <f>AQ63-'[3]CURRENT (QoQ)'!DZ1848</f>
        <v>0</v>
      </c>
      <c r="DR63" s="553"/>
      <c r="DS63" s="553">
        <f>AS63-'[3]CURRENT (QoQ)'!EA1848</f>
        <v>0</v>
      </c>
      <c r="DT63" s="553">
        <f>AT63-'[3]CURRENT (QoQ)'!EB1848</f>
        <v>0</v>
      </c>
      <c r="DU63" s="553">
        <f>AU63-'[3]CURRENT (QoQ)'!EC1848</f>
        <v>0</v>
      </c>
      <c r="DV63" s="553">
        <f>AV63-'[3]CURRENT (QoQ)'!ED1848</f>
        <v>0</v>
      </c>
      <c r="DW63" s="553"/>
      <c r="DX63" s="553">
        <f>AX63-'[3]CURRENT (QoQ)'!EE1848</f>
        <v>2.2204460492503131E-14</v>
      </c>
      <c r="DY63" s="553">
        <f>AY63-'[3]CURRENT (QoQ)'!EF1848</f>
        <v>-1.1102230246251565E-14</v>
      </c>
      <c r="DZ63" s="553">
        <f>AZ63-'[3]CURRENT (QoQ)'!EG1848</f>
        <v>0</v>
      </c>
      <c r="EA63" s="553">
        <f>BA63-'[3]CURRENT (QoQ)'!EH1848</f>
        <v>-2.3092638912203256E-14</v>
      </c>
      <c r="EB63" s="553"/>
      <c r="EC63" s="553">
        <f>BC63-'[3]CURRENT (QoQ)'!EI1848</f>
        <v>2.3092638912203256E-14</v>
      </c>
      <c r="ED63" s="553">
        <f>BD63-'[3]CURRENT (QoQ)'!EJ1848</f>
        <v>0</v>
      </c>
      <c r="EE63" s="553">
        <f>BE63-'[3]CURRENT (QoQ)'!EK1848</f>
        <v>0</v>
      </c>
      <c r="EF63" s="553">
        <f>BF63-'[3]CURRENT (QoQ)'!EL1848</f>
        <v>0</v>
      </c>
      <c r="EG63" s="553"/>
      <c r="EH63" s="553">
        <f>BH63-'[3]CURRENT (QoQ)'!EM1848</f>
        <v>0</v>
      </c>
      <c r="EI63" s="553">
        <f>BI63-'[3]CURRENT (QoQ)'!EN1848</f>
        <v>0</v>
      </c>
      <c r="EJ63" s="553">
        <f>BJ63-'[3]CURRENT (QoQ)'!EO1848</f>
        <v>0</v>
      </c>
      <c r="EK63" s="553">
        <f>BK63-'[3]CURRENT (QoQ)'!EP1848</f>
        <v>0</v>
      </c>
      <c r="EL63" s="553"/>
      <c r="EM63" s="553">
        <f>BM63-'[3]CURRENT (QoQ)'!EQ1848</f>
        <v>0</v>
      </c>
      <c r="EN63" s="553">
        <f>BN63-'[3]CURRENT (QoQ)'!ER1848</f>
        <v>0</v>
      </c>
      <c r="EO63" s="553">
        <f>BO63-'[3]CURRENT (QoQ)'!ES1848</f>
        <v>0</v>
      </c>
      <c r="EP63" s="553">
        <f>BP63-'[3]CURRENT (QoQ)'!ET1848</f>
        <v>0</v>
      </c>
      <c r="EQ63" s="553"/>
      <c r="ER63" s="553">
        <f>BR63-'[3]CURRENT (QoQ)'!EU1848</f>
        <v>-2.2204460492503131E-14</v>
      </c>
      <c r="ES63" s="553">
        <f>BS63-'[3]CURRENT (QoQ)'!EV1848</f>
        <v>2.2204460492503131E-14</v>
      </c>
      <c r="ET63" s="553">
        <f>BT63-'[3]CURRENT (QoQ)'!EW1848</f>
        <v>0</v>
      </c>
      <c r="EU63" s="553" t="e">
        <f>BU63-'[3]CURRENT (QoQ)'!EX1848</f>
        <v>#DIV/0!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451"/>
      <c r="I64" s="65">
        <f>('4A'!I64/'4A'!H64-1)*100</f>
        <v>9.300828021557983</v>
      </c>
      <c r="J64" s="65">
        <f>('4A'!J64/'4A'!I64-1)*100</f>
        <v>9.7260281000001392</v>
      </c>
      <c r="K64" s="65">
        <f>('4A'!K64/'4A'!J64-1)*100</f>
        <v>9.4868621027225828</v>
      </c>
      <c r="L64" s="65">
        <f>('4A'!L64/'4A'!K64-1)*100</f>
        <v>9.0749217265688298</v>
      </c>
      <c r="M64" s="65">
        <f>('4A'!M64/'4A'!L64-1)*100</f>
        <v>-3.3057526840349682</v>
      </c>
      <c r="N64" s="65">
        <f>('4A'!N64/'4A'!M64-1)*100</f>
        <v>9.3340266923104931</v>
      </c>
      <c r="O64" s="65">
        <f>('4A'!O64/'4A'!N64-1)*100</f>
        <v>10.868719951446803</v>
      </c>
      <c r="P64" s="65">
        <f>('4A'!P64/'4A'!O64-1)*100</f>
        <v>10.540300444558714</v>
      </c>
      <c r="Q64" s="65">
        <f>('4A'!Q64/'4A'!P64-1)*100</f>
        <v>9.2439905001905576</v>
      </c>
      <c r="R64" s="65">
        <f>('4A'!R64/'4A'!Q64-1)*100</f>
        <v>-100</v>
      </c>
      <c r="S64" s="65"/>
      <c r="T64" s="68"/>
      <c r="U64" s="65">
        <f>('4A'!U64/'4A'!T64-1)*100</f>
        <v>8.5500778242906037</v>
      </c>
      <c r="V64" s="65">
        <f>('4A'!V64/'4A'!U64-1)*100</f>
        <v>-0.86014429851792862</v>
      </c>
      <c r="W64" s="65">
        <f>('4A'!W64/'4A'!V64-1)*100</f>
        <v>0.66827044940227509</v>
      </c>
      <c r="X64" s="65"/>
      <c r="Y64" s="65">
        <f>('4A'!Y64/'4A'!W64-1)*100</f>
        <v>1.1219224372852166</v>
      </c>
      <c r="Z64" s="65">
        <f>('4A'!Z64/'4A'!Y64-1)*100</f>
        <v>8.1480193238252951</v>
      </c>
      <c r="AA64" s="65">
        <f>('4A'!AA64/'4A'!Z64-1)*100</f>
        <v>-0.69659478872375891</v>
      </c>
      <c r="AB64" s="65">
        <f>('4A'!AB64/'4A'!AA64-1)*100</f>
        <v>0.55429050508650768</v>
      </c>
      <c r="AC64" s="65"/>
      <c r="AD64" s="65">
        <f>('4A'!AD64/'4A'!AB64-1)*100</f>
        <v>1.6826105404847747</v>
      </c>
      <c r="AE64" s="65">
        <f>('4A'!AE64/'4A'!AD64-1)*100</f>
        <v>7.8851842763987934</v>
      </c>
      <c r="AF64" s="65">
        <f>('4A'!AF64/'4A'!AE64-1)*100</f>
        <v>-0.53524574330164887</v>
      </c>
      <c r="AG64" s="65">
        <f>('4A'!AG64/'4A'!AF64-1)*100</f>
        <v>0.67067471665460676</v>
      </c>
      <c r="AH64" s="65"/>
      <c r="AI64" s="65">
        <f>('4A'!AI64/'4A'!AG64-1)*100</f>
        <v>1.8300984369897799</v>
      </c>
      <c r="AJ64" s="65">
        <f>('4A'!AJ64/'4A'!AI64-1)*100</f>
        <v>7.3664512727120268</v>
      </c>
      <c r="AK64" s="65">
        <f>('4A'!AK64/'4A'!AJ64-1)*100</f>
        <v>-0.57328551087365565</v>
      </c>
      <c r="AL64" s="65">
        <f>('4A'!AL64/'4A'!AK64-1)*100</f>
        <v>0.33796938471453153</v>
      </c>
      <c r="AM64" s="65"/>
      <c r="AN64" s="65">
        <f>('4A'!AN64/'4A'!AL64-1)*100</f>
        <v>1.7439101033969395</v>
      </c>
      <c r="AO64" s="65">
        <f>('4A'!AO64/'4A'!AN64-1)*100</f>
        <v>7.2484040787649695</v>
      </c>
      <c r="AP64" s="65">
        <f>('4A'!AP64/'4A'!AO64-1)*100</f>
        <v>-0.13204043040372371</v>
      </c>
      <c r="AQ64" s="65">
        <f>('4A'!AQ64/'4A'!AP64-1)*100</f>
        <v>0.12637123776364501</v>
      </c>
      <c r="AR64" s="65"/>
      <c r="AS64" s="65">
        <f>('4A'!AS64/'4A'!AQ64-1)*100</f>
        <v>-2.0106642155301113</v>
      </c>
      <c r="AT64" s="65">
        <f>('4A'!AT64/'4A'!AS64-1)*100</f>
        <v>-13.677798698630761</v>
      </c>
      <c r="AU64" s="65">
        <f>('4A'!AU64/'4A'!AT64-1)*100</f>
        <v>16.412313445602411</v>
      </c>
      <c r="AV64" s="65">
        <f>('4A'!AV64/'4A'!AU64-1)*100</f>
        <v>0.62613010615955034</v>
      </c>
      <c r="AX64" s="65">
        <f>('4A'!AX64/'4A'!AV64-1)*100</f>
        <v>-3.6759512243108361</v>
      </c>
      <c r="AY64" s="65">
        <f>('4A'!AY64/'4A'!AX64-1)*100</f>
        <v>8.8350699445030934</v>
      </c>
      <c r="AZ64" s="65">
        <f>('4A'!AZ64/'4A'!AY64-1)*100</f>
        <v>2.2940883264055856</v>
      </c>
      <c r="BA64" s="65">
        <f>('4A'!BA64/'4A'!AZ64-1)*100</f>
        <v>3.5529579477595385</v>
      </c>
      <c r="BB64" s="65"/>
      <c r="BC64" s="65">
        <f>('4A'!BC64/'4A'!BA64-1)*100</f>
        <v>0.74969674126210695</v>
      </c>
      <c r="BD64" s="65">
        <f>('4A'!BD64/'4A'!BC64-1)*100</f>
        <v>2.9119652477708646</v>
      </c>
      <c r="BE64" s="65">
        <f>('4A'!BE64/'4A'!BD64-1)*100</f>
        <v>1.7903990683382665</v>
      </c>
      <c r="BF64" s="65">
        <f>('4A'!BF64/'4A'!BE64-1)*100</f>
        <v>3.0808402114408162</v>
      </c>
      <c r="BG64" s="65"/>
      <c r="BH64" s="65">
        <f>('4A'!BH64/'4A'!BF64-1)*100</f>
        <v>2.9856680969058136</v>
      </c>
      <c r="BI64" s="65">
        <f>('4A'!BI64/'4A'!BH64-1)*100</f>
        <v>1.1505284117828474</v>
      </c>
      <c r="BJ64" s="65">
        <f>('4A'!BJ64/'4A'!BI64-1)*100</f>
        <v>3.064452170416887</v>
      </c>
      <c r="BK64" s="65">
        <f>('4A'!BK64/'4A'!BJ64-1)*100</f>
        <v>3.3667883301561119</v>
      </c>
      <c r="BL64" s="65"/>
      <c r="BM64" s="65">
        <f>('4A'!BM64/'4A'!BK64-1)*100</f>
        <v>1.605162139185401</v>
      </c>
      <c r="BN64" s="65">
        <f>('4A'!BN64/'4A'!BM64-1)*100</f>
        <v>0.74260162274482067</v>
      </c>
      <c r="BO64" s="65">
        <f>('4A'!BO64/'4A'!BN64-1)*100</f>
        <v>3.0826994778804462</v>
      </c>
      <c r="BP64" s="65">
        <f>('4A'!BP64/'4A'!BO64-1)*100</f>
        <v>3.6535613549660617</v>
      </c>
      <c r="BQ64" s="65"/>
      <c r="BR64" s="65">
        <f>('4A'!BR64/'4A'!BP64-1)*100</f>
        <v>0.67856117756244227</v>
      </c>
      <c r="BS64" s="65">
        <f>('4A'!BS64/'4A'!BR64-1)*100</f>
        <v>1.9737920392927544</v>
      </c>
      <c r="BT64" s="65">
        <f>('4A'!BT64/'4A'!BS64-1)*100</f>
        <v>-100</v>
      </c>
      <c r="BU64" s="65" t="e">
        <f>('4A'!BU64/'4A'!BT64-1)*100</f>
        <v>#DIV/0!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440"/>
      <c r="CE64" s="440"/>
      <c r="CF64" s="440"/>
      <c r="CG64" s="440"/>
      <c r="CH64" s="440"/>
      <c r="CI64" s="553"/>
      <c r="CJ64" s="553">
        <f>I64-'[3]CURRENT (YoY)'!FW1853</f>
        <v>0</v>
      </c>
      <c r="CK64" s="553">
        <f>J64-'[3]CURRENT (YoY)'!FX1853</f>
        <v>0</v>
      </c>
      <c r="CL64" s="553">
        <f>K64-'[3]CURRENT (YoY)'!FY1853</f>
        <v>0</v>
      </c>
      <c r="CM64" s="553">
        <f>L64-'[3]CURRENT (YoY)'!FZ1853</f>
        <v>0</v>
      </c>
      <c r="CN64" s="553">
        <f>M64-'[3]CURRENT (YoY)'!GA1853</f>
        <v>0</v>
      </c>
      <c r="CO64" s="553">
        <f>N64-'[3]CURRENT (YoY)'!GB1853</f>
        <v>0</v>
      </c>
      <c r="CP64" s="553">
        <f>O64-'[3]CURRENT (YoY)'!GC1853</f>
        <v>0</v>
      </c>
      <c r="CQ64" s="553">
        <f>P64-'[3]CURRENT (YoY)'!GD1853</f>
        <v>0</v>
      </c>
      <c r="CR64" s="553">
        <f>Q64-'[3]CURRENT (YoY)'!GE1853</f>
        <v>0</v>
      </c>
      <c r="CS64" s="553"/>
      <c r="CT64" s="553"/>
      <c r="CU64" s="553"/>
      <c r="CV64" s="553"/>
      <c r="CW64" s="553"/>
      <c r="CX64" s="553"/>
      <c r="CY64" s="553">
        <f>Y64-'[3]CURRENT (QoQ)'!DK1853</f>
        <v>0</v>
      </c>
      <c r="CZ64" s="553">
        <f>Z64-'[3]CURRENT (QoQ)'!DL1853</f>
        <v>0</v>
      </c>
      <c r="DA64" s="553">
        <f>AA64-'[3]CURRENT (QoQ)'!DM1853</f>
        <v>0</v>
      </c>
      <c r="DB64" s="553">
        <f>AB64-'[3]CURRENT (QoQ)'!DN1853</f>
        <v>0</v>
      </c>
      <c r="DC64" s="553"/>
      <c r="DD64" s="553">
        <f>AD64-'[3]CURRENT (QoQ)'!DO1853</f>
        <v>0</v>
      </c>
      <c r="DE64" s="553">
        <f>AE64-'[3]CURRENT (QoQ)'!DP1853</f>
        <v>0</v>
      </c>
      <c r="DF64" s="553">
        <f>AF64-'[3]CURRENT (QoQ)'!DQ1853</f>
        <v>0</v>
      </c>
      <c r="DG64" s="553">
        <f>AG64-'[3]CURRENT (QoQ)'!DR1853</f>
        <v>0</v>
      </c>
      <c r="DH64" s="553"/>
      <c r="DI64" s="553">
        <f>AI64-'[3]CURRENT (QoQ)'!DS1853</f>
        <v>0</v>
      </c>
      <c r="DJ64" s="553">
        <f>AJ64-'[3]CURRENT (QoQ)'!DT1853</f>
        <v>0</v>
      </c>
      <c r="DK64" s="553">
        <f>AK64-'[3]CURRENT (QoQ)'!DU1853</f>
        <v>0</v>
      </c>
      <c r="DL64" s="553">
        <f>AL64-'[3]CURRENT (QoQ)'!DV1853</f>
        <v>0</v>
      </c>
      <c r="DM64" s="553"/>
      <c r="DN64" s="553">
        <f>AN64-'[3]CURRENT (QoQ)'!DW1853</f>
        <v>0</v>
      </c>
      <c r="DO64" s="553">
        <f>AO64-'[3]CURRENT (QoQ)'!DX1853</f>
        <v>0</v>
      </c>
      <c r="DP64" s="553">
        <f>AP64-'[3]CURRENT (QoQ)'!DY1853</f>
        <v>0</v>
      </c>
      <c r="DQ64" s="553">
        <f>AQ64-'[3]CURRENT (QoQ)'!DZ1853</f>
        <v>0</v>
      </c>
      <c r="DR64" s="553"/>
      <c r="DS64" s="553">
        <f>AS64-'[3]CURRENT (QoQ)'!EA1853</f>
        <v>0</v>
      </c>
      <c r="DT64" s="553">
        <f>AT64-'[3]CURRENT (QoQ)'!EB1853</f>
        <v>0</v>
      </c>
      <c r="DU64" s="553">
        <f>AU64-'[3]CURRENT (QoQ)'!EC1853</f>
        <v>0</v>
      </c>
      <c r="DV64" s="553">
        <f>AV64-'[3]CURRENT (QoQ)'!ED1853</f>
        <v>0</v>
      </c>
      <c r="DW64" s="553"/>
      <c r="DX64" s="553">
        <f>AX64-'[3]CURRENT (QoQ)'!EE1853</f>
        <v>0</v>
      </c>
      <c r="DY64" s="553">
        <f>AY64-'[3]CURRENT (QoQ)'!EF1853</f>
        <v>0</v>
      </c>
      <c r="DZ64" s="553">
        <f>AZ64-'[3]CURRENT (QoQ)'!EG1853</f>
        <v>0</v>
      </c>
      <c r="EA64" s="553">
        <f>BA64-'[3]CURRENT (QoQ)'!EH1853</f>
        <v>0</v>
      </c>
      <c r="EB64" s="553"/>
      <c r="EC64" s="553">
        <f>BC64-'[3]CURRENT (QoQ)'!EI1853</f>
        <v>0</v>
      </c>
      <c r="ED64" s="553">
        <f>BD64-'[3]CURRENT (QoQ)'!EJ1853</f>
        <v>0</v>
      </c>
      <c r="EE64" s="553">
        <f>BE64-'[3]CURRENT (QoQ)'!EK1853</f>
        <v>0</v>
      </c>
      <c r="EF64" s="553">
        <f>BF64-'[3]CURRENT (QoQ)'!EL1853</f>
        <v>0</v>
      </c>
      <c r="EG64" s="553"/>
      <c r="EH64" s="553">
        <f>BH64-'[3]CURRENT (QoQ)'!EM1853</f>
        <v>0</v>
      </c>
      <c r="EI64" s="553">
        <f>BI64-'[3]CURRENT (QoQ)'!EN1853</f>
        <v>0</v>
      </c>
      <c r="EJ64" s="553">
        <f>BJ64-'[3]CURRENT (QoQ)'!EO1853</f>
        <v>0</v>
      </c>
      <c r="EK64" s="553">
        <f>BK64-'[3]CURRENT (QoQ)'!EP1853</f>
        <v>0</v>
      </c>
      <c r="EL64" s="553"/>
      <c r="EM64" s="553">
        <f>BM64-'[3]CURRENT (QoQ)'!EQ1853</f>
        <v>0</v>
      </c>
      <c r="EN64" s="553">
        <f>BN64-'[3]CURRENT (QoQ)'!ER1853</f>
        <v>0</v>
      </c>
      <c r="EO64" s="553">
        <f>BO64-'[3]CURRENT (QoQ)'!ES1853</f>
        <v>0</v>
      </c>
      <c r="EP64" s="553">
        <f>BP64-'[3]CURRENT (QoQ)'!ET1853</f>
        <v>0</v>
      </c>
      <c r="EQ64" s="553"/>
      <c r="ER64" s="553">
        <f>BR64-'[3]CURRENT (QoQ)'!EU1853</f>
        <v>0</v>
      </c>
      <c r="ES64" s="553">
        <f>BS64-'[3]CURRENT (QoQ)'!EV1853</f>
        <v>0</v>
      </c>
      <c r="ET64" s="553">
        <f>BT64-'[3]CURRENT (QoQ)'!EW1853</f>
        <v>0</v>
      </c>
      <c r="EU64" s="553" t="e">
        <f>BU64-'[3]CURRENT (QoQ)'!EX1853</f>
        <v>#DIV/0!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451"/>
      <c r="I65" s="65">
        <f>('4A'!I65/'4A'!H65-1)*100</f>
        <v>8.6159818866570639</v>
      </c>
      <c r="J65" s="65">
        <f>('4A'!J65/'4A'!I65-1)*100</f>
        <v>8.5099999999999056</v>
      </c>
      <c r="K65" s="65">
        <f>('4A'!K65/'4A'!J65-1)*100</f>
        <v>7.5875577481734569</v>
      </c>
      <c r="L65" s="65">
        <f>('4A'!L65/'4A'!K65-1)*100</f>
        <v>6.8774370123536599</v>
      </c>
      <c r="M65" s="65">
        <f>('4A'!M65/'4A'!L65-1)*100</f>
        <v>-5.768947867674612</v>
      </c>
      <c r="N65" s="65">
        <f>('4A'!N65/'4A'!M65-1)*100</f>
        <v>-2.7352624167439998</v>
      </c>
      <c r="O65" s="65">
        <f>('4A'!O65/'4A'!N65-1)*100</f>
        <v>8.9779163732553346</v>
      </c>
      <c r="P65" s="65">
        <f>('4A'!P65/'4A'!O65-1)*100</f>
        <v>8.4587061360891447</v>
      </c>
      <c r="Q65" s="65">
        <f>('4A'!Q65/'4A'!P65-1)*100</f>
        <v>8.2068980684496537</v>
      </c>
      <c r="R65" s="65">
        <f>('4A'!R65/'4A'!Q65-1)*100</f>
        <v>-100</v>
      </c>
      <c r="S65" s="65"/>
      <c r="T65" s="68"/>
      <c r="U65" s="65">
        <f>('4A'!U65/'4A'!T65-1)*100</f>
        <v>2.714060882763647</v>
      </c>
      <c r="V65" s="65">
        <f>('4A'!V65/'4A'!U65-1)*100</f>
        <v>8.8029721733379205</v>
      </c>
      <c r="W65" s="65">
        <f>('4A'!W65/'4A'!V65-1)*100</f>
        <v>-0.55773247098011014</v>
      </c>
      <c r="X65" s="65"/>
      <c r="Y65" s="65">
        <f>('4A'!Y65/'4A'!W65-1)*100</f>
        <v>-1.9631060868027017</v>
      </c>
      <c r="Z65" s="65">
        <f>('4A'!Z65/'4A'!Y65-1)*100</f>
        <v>2.0703489256649332</v>
      </c>
      <c r="AA65" s="65">
        <f>('4A'!AA65/'4A'!Z65-1)*100</f>
        <v>9.3068835371854064</v>
      </c>
      <c r="AB65" s="65">
        <f>('4A'!AB65/'4A'!AA65-1)*100</f>
        <v>-0.82121051021435409</v>
      </c>
      <c r="AC65" s="65"/>
      <c r="AD65" s="65">
        <f>('4A'!AD65/'4A'!AB65-1)*100</f>
        <v>-1.3867945069995224</v>
      </c>
      <c r="AE65" s="65">
        <f>('4A'!AE65/'4A'!AD65-1)*100</f>
        <v>1.3452060172563618</v>
      </c>
      <c r="AF65" s="65">
        <f>('4A'!AF65/'4A'!AE65-1)*100</f>
        <v>9.5206335058835911</v>
      </c>
      <c r="AG65" s="65">
        <f>('4A'!AG65/'4A'!AF65-1)*100</f>
        <v>-1.2682469751447711</v>
      </c>
      <c r="AH65" s="65"/>
      <c r="AI65" s="65">
        <f>('4A'!AI65/'4A'!AG65-1)*100</f>
        <v>-1.4358724613395157</v>
      </c>
      <c r="AJ65" s="65">
        <f>('4A'!AJ65/'4A'!AI65-1)*100</f>
        <v>0.67614030494023147</v>
      </c>
      <c r="AK65" s="65">
        <f>('4A'!AK65/'4A'!AJ65-1)*100</f>
        <v>10.096104016327768</v>
      </c>
      <c r="AL65" s="65">
        <f>('4A'!AL65/'4A'!AK65-1)*100</f>
        <v>-1.887921640426693</v>
      </c>
      <c r="AM65" s="65"/>
      <c r="AN65" s="65">
        <f>('4A'!AN65/'4A'!AL65-1)*100</f>
        <v>-2.0544910827233531</v>
      </c>
      <c r="AO65" s="65">
        <f>('4A'!AO65/'4A'!AN65-1)*100</f>
        <v>1.1088383746110431</v>
      </c>
      <c r="AP65" s="65">
        <f>('4A'!AP65/'4A'!AO65-1)*100</f>
        <v>9.9827293111162554</v>
      </c>
      <c r="AQ65" s="65">
        <f>('4A'!AQ65/'4A'!AP65-1)*100</f>
        <v>-1.6309448899955781</v>
      </c>
      <c r="AR65" s="65"/>
      <c r="AS65" s="65">
        <f>('4A'!AS65/'4A'!AQ65-1)*100</f>
        <v>-3.3714390162912333</v>
      </c>
      <c r="AT65" s="65">
        <f>('4A'!AT65/'4A'!AS65-1)*100</f>
        <v>-14.884333211341961</v>
      </c>
      <c r="AU65" s="65">
        <f>('4A'!AU65/'4A'!AT65-1)*100</f>
        <v>13.977191304266334</v>
      </c>
      <c r="AV65" s="65">
        <f>('4A'!AV65/'4A'!AU65-1)*100</f>
        <v>-3.2980688559742566</v>
      </c>
      <c r="AX65" s="65">
        <f>('4A'!AX65/'4A'!AV65-1)*100</f>
        <v>-2.5109376588939858</v>
      </c>
      <c r="AY65" s="65">
        <f>('4A'!AY65/'4A'!AX65-1)*100</f>
        <v>-2.442633191890109</v>
      </c>
      <c r="AZ65" s="65">
        <f>('4A'!AZ65/'4A'!AY65-1)*100</f>
        <v>3.5348234924109656</v>
      </c>
      <c r="BA65" s="65">
        <f>('4A'!BA65/'4A'!AZ65-1)*100</f>
        <v>0.24126238845891823</v>
      </c>
      <c r="BB65" s="65"/>
      <c r="BC65" s="65">
        <f>('4A'!BC65/'4A'!BA65-1)*100</f>
        <v>2.0380912739569101</v>
      </c>
      <c r="BD65" s="65">
        <f>('4A'!BD65/'4A'!BC65-1)*100</f>
        <v>2.4907850831439093</v>
      </c>
      <c r="BE65" s="65">
        <f>('4A'!BE65/'4A'!BD65-1)*100</f>
        <v>6.6105840511839764</v>
      </c>
      <c r="BF65" s="65">
        <f>('4A'!BF65/'4A'!BE65-1)*100</f>
        <v>0.65188383603400624</v>
      </c>
      <c r="BG65" s="65"/>
      <c r="BH65" s="65">
        <f>('4A'!BH65/'4A'!BF65-1)*100</f>
        <v>2.0493313427225157</v>
      </c>
      <c r="BI65" s="65">
        <f>('4A'!BI65/'4A'!BH65-1)*100</f>
        <v>0.25917877317778171</v>
      </c>
      <c r="BJ65" s="65">
        <f>('4A'!BJ65/'4A'!BI65-1)*100</f>
        <v>2.3707445328676746</v>
      </c>
      <c r="BK65" s="65">
        <f>('4A'!BK65/'4A'!BJ65-1)*100</f>
        <v>1.9723960891548709</v>
      </c>
      <c r="BL65" s="65"/>
      <c r="BM65" s="65">
        <f>('4A'!BM65/'4A'!BK65-1)*100</f>
        <v>3.1508665935802815</v>
      </c>
      <c r="BN65" s="65">
        <f>('4A'!BN65/'4A'!BM65-1)*100</f>
        <v>1.0523911668668395</v>
      </c>
      <c r="BO65" s="65">
        <f>('4A'!BO65/'4A'!BN65-1)*100</f>
        <v>1.9553473511496611</v>
      </c>
      <c r="BP65" s="65">
        <f>('4A'!BP65/'4A'!BO65-1)*100</f>
        <v>1.3449349901412111</v>
      </c>
      <c r="BQ65" s="65"/>
      <c r="BR65" s="65">
        <f>('4A'!BR65/'4A'!BP65-1)*100</f>
        <v>0.92206384290722809</v>
      </c>
      <c r="BS65" s="65">
        <f>('4A'!BS65/'4A'!BR65-1)*100</f>
        <v>1.9151841027428063</v>
      </c>
      <c r="BT65" s="65">
        <f>('4A'!BT65/'4A'!BS65-1)*100</f>
        <v>-100</v>
      </c>
      <c r="BU65" s="65" t="e">
        <f>('4A'!BU65/'4A'!BT65-1)*100</f>
        <v>#DIV/0!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440"/>
      <c r="CE65" s="440"/>
      <c r="CF65" s="440"/>
      <c r="CG65" s="440"/>
      <c r="CH65" s="440"/>
      <c r="CI65" s="553"/>
      <c r="CJ65" s="553">
        <f>I65-'[3]CURRENT (YoY)'!FW1854</f>
        <v>0</v>
      </c>
      <c r="CK65" s="553">
        <f>J65-'[3]CURRENT (YoY)'!FX1854</f>
        <v>0</v>
      </c>
      <c r="CL65" s="553">
        <f>K65-'[3]CURRENT (YoY)'!FY1854</f>
        <v>0</v>
      </c>
      <c r="CM65" s="553">
        <f>L65-'[3]CURRENT (YoY)'!FZ1854</f>
        <v>0</v>
      </c>
      <c r="CN65" s="553">
        <f>M65-'[3]CURRENT (YoY)'!GA1854</f>
        <v>0</v>
      </c>
      <c r="CO65" s="553">
        <f>N65-'[3]CURRENT (YoY)'!GB1854</f>
        <v>0</v>
      </c>
      <c r="CP65" s="553">
        <f>O65-'[3]CURRENT (YoY)'!GC1854</f>
        <v>0</v>
      </c>
      <c r="CQ65" s="553">
        <f>P65-'[3]CURRENT (YoY)'!GD1854</f>
        <v>0</v>
      </c>
      <c r="CR65" s="553">
        <f>Q65-'[3]CURRENT (YoY)'!GE1854</f>
        <v>0</v>
      </c>
      <c r="CS65" s="553"/>
      <c r="CT65" s="553"/>
      <c r="CU65" s="553"/>
      <c r="CV65" s="553"/>
      <c r="CW65" s="553"/>
      <c r="CX65" s="553"/>
      <c r="CY65" s="553">
        <f>Y65-'[3]CURRENT (QoQ)'!DK1854</f>
        <v>0</v>
      </c>
      <c r="CZ65" s="553">
        <f>Z65-'[3]CURRENT (QoQ)'!DL1854</f>
        <v>0</v>
      </c>
      <c r="DA65" s="553">
        <f>AA65-'[3]CURRENT (QoQ)'!DM1854</f>
        <v>0</v>
      </c>
      <c r="DB65" s="553">
        <f>AB65-'[3]CURRENT (QoQ)'!DN1854</f>
        <v>0</v>
      </c>
      <c r="DC65" s="553"/>
      <c r="DD65" s="553">
        <f>AD65-'[3]CURRENT (QoQ)'!DO1854</f>
        <v>0</v>
      </c>
      <c r="DE65" s="553">
        <f>AE65-'[3]CURRENT (QoQ)'!DP1854</f>
        <v>0</v>
      </c>
      <c r="DF65" s="553">
        <f>AF65-'[3]CURRENT (QoQ)'!DQ1854</f>
        <v>0</v>
      </c>
      <c r="DG65" s="553">
        <f>AG65-'[3]CURRENT (QoQ)'!DR1854</f>
        <v>0</v>
      </c>
      <c r="DH65" s="553"/>
      <c r="DI65" s="553">
        <f>AI65-'[3]CURRENT (QoQ)'!DS1854</f>
        <v>0</v>
      </c>
      <c r="DJ65" s="553">
        <f>AJ65-'[3]CURRENT (QoQ)'!DT1854</f>
        <v>0</v>
      </c>
      <c r="DK65" s="553">
        <f>AK65-'[3]CURRENT (QoQ)'!DU1854</f>
        <v>0</v>
      </c>
      <c r="DL65" s="553">
        <f>AL65-'[3]CURRENT (QoQ)'!DV1854</f>
        <v>0</v>
      </c>
      <c r="DM65" s="553"/>
      <c r="DN65" s="553">
        <f>AN65-'[3]CURRENT (QoQ)'!DW1854</f>
        <v>0</v>
      </c>
      <c r="DO65" s="553">
        <f>AO65-'[3]CURRENT (QoQ)'!DX1854</f>
        <v>0</v>
      </c>
      <c r="DP65" s="553">
        <f>AP65-'[3]CURRENT (QoQ)'!DY1854</f>
        <v>0</v>
      </c>
      <c r="DQ65" s="553">
        <f>AQ65-'[3]CURRENT (QoQ)'!DZ1854</f>
        <v>0</v>
      </c>
      <c r="DR65" s="553"/>
      <c r="DS65" s="553">
        <f>AS65-'[3]CURRENT (QoQ)'!EA1854</f>
        <v>0</v>
      </c>
      <c r="DT65" s="553">
        <f>AT65-'[3]CURRENT (QoQ)'!EB1854</f>
        <v>0</v>
      </c>
      <c r="DU65" s="553">
        <f>AU65-'[3]CURRENT (QoQ)'!EC1854</f>
        <v>0</v>
      </c>
      <c r="DV65" s="553">
        <f>AV65-'[3]CURRENT (QoQ)'!ED1854</f>
        <v>0</v>
      </c>
      <c r="DW65" s="553"/>
      <c r="DX65" s="553">
        <f>AX65-'[3]CURRENT (QoQ)'!EE1854</f>
        <v>0</v>
      </c>
      <c r="DY65" s="553">
        <f>AY65-'[3]CURRENT (QoQ)'!EF1854</f>
        <v>2.2204460492503131E-14</v>
      </c>
      <c r="DZ65" s="553">
        <f>AZ65-'[3]CURRENT (QoQ)'!EG1854</f>
        <v>0</v>
      </c>
      <c r="EA65" s="553">
        <f>BA65-'[3]CURRENT (QoQ)'!EH1854</f>
        <v>-4.4408920985006262E-14</v>
      </c>
      <c r="EB65" s="553"/>
      <c r="EC65" s="553">
        <f>BC65-'[3]CURRENT (QoQ)'!EI1854</f>
        <v>0</v>
      </c>
      <c r="ED65" s="553">
        <f>BD65-'[3]CURRENT (QoQ)'!EJ1854</f>
        <v>0</v>
      </c>
      <c r="EE65" s="553">
        <f>BE65-'[3]CURRENT (QoQ)'!EK1854</f>
        <v>0</v>
      </c>
      <c r="EF65" s="553">
        <f>BF65-'[3]CURRENT (QoQ)'!EL1854</f>
        <v>0</v>
      </c>
      <c r="EG65" s="553"/>
      <c r="EH65" s="553">
        <f>BH65-'[3]CURRENT (QoQ)'!EM1854</f>
        <v>0</v>
      </c>
      <c r="EI65" s="553">
        <f>BI65-'[3]CURRENT (QoQ)'!EN1854</f>
        <v>0</v>
      </c>
      <c r="EJ65" s="553">
        <f>BJ65-'[3]CURRENT (QoQ)'!EO1854</f>
        <v>0</v>
      </c>
      <c r="EK65" s="553">
        <f>BK65-'[3]CURRENT (QoQ)'!EP1854</f>
        <v>0</v>
      </c>
      <c r="EL65" s="553"/>
      <c r="EM65" s="553">
        <f>BM65-'[3]CURRENT (QoQ)'!EQ1854</f>
        <v>0</v>
      </c>
      <c r="EN65" s="553">
        <f>BN65-'[3]CURRENT (QoQ)'!ER1854</f>
        <v>0</v>
      </c>
      <c r="EO65" s="553">
        <f>BO65-'[3]CURRENT (QoQ)'!ES1854</f>
        <v>0</v>
      </c>
      <c r="EP65" s="553">
        <f>BP65-'[3]CURRENT (QoQ)'!ET1854</f>
        <v>0</v>
      </c>
      <c r="EQ65" s="553"/>
      <c r="ER65" s="553">
        <f>BR65-'[3]CURRENT (QoQ)'!EU1854</f>
        <v>-2.2204460492503131E-14</v>
      </c>
      <c r="ES65" s="553">
        <f>BS65-'[3]CURRENT (QoQ)'!EV1854</f>
        <v>0</v>
      </c>
      <c r="ET65" s="553">
        <f>BT65-'[3]CURRENT (QoQ)'!EW1854</f>
        <v>0</v>
      </c>
      <c r="EU65" s="553" t="e">
        <f>BU65-'[3]CURRENT (QoQ)'!EX1854</f>
        <v>#DIV/0!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451"/>
      <c r="I66" s="65">
        <f>('4A'!I66/'4A'!H66-1)*100</f>
        <v>5.4208015638263829</v>
      </c>
      <c r="J66" s="65">
        <f>('4A'!J66/'4A'!I66-1)*100</f>
        <v>5.6868301926373821</v>
      </c>
      <c r="K66" s="65">
        <f>('4A'!K66/'4A'!J66-1)*100</f>
        <v>6.2385786260357623</v>
      </c>
      <c r="L66" s="65">
        <f>('4A'!L66/'4A'!K66-1)*100</f>
        <v>6.5071678614259998</v>
      </c>
      <c r="M66" s="65">
        <f>('4A'!M66/'4A'!L66-1)*100</f>
        <v>-10.820438181159842</v>
      </c>
      <c r="N66" s="65">
        <f>('4A'!N66/'4A'!M66-1)*100</f>
        <v>-4.6792034229560127</v>
      </c>
      <c r="O66" s="65">
        <f>('4A'!O66/'4A'!N66-1)*100</f>
        <v>15.881738053867632</v>
      </c>
      <c r="P66" s="65">
        <f>('4A'!P66/'4A'!O66-1)*100</f>
        <v>7.2719440216439502</v>
      </c>
      <c r="Q66" s="65">
        <f>('4A'!Q66/'4A'!P66-1)*100</f>
        <v>6.878118571398617</v>
      </c>
      <c r="R66" s="65">
        <f>('4A'!R66/'4A'!Q66-1)*100</f>
        <v>-100</v>
      </c>
      <c r="S66" s="65"/>
      <c r="T66" s="68"/>
      <c r="U66" s="65">
        <f>('4A'!U66/'4A'!T66-1)*100</f>
        <v>1.7054867808178775</v>
      </c>
      <c r="V66" s="65">
        <f>('4A'!V66/'4A'!U66-1)*100</f>
        <v>0.61734637183814556</v>
      </c>
      <c r="W66" s="65">
        <f>('4A'!W66/'4A'!V66-1)*100</f>
        <v>0.83930889616070647</v>
      </c>
      <c r="X66" s="65"/>
      <c r="Y66" s="65">
        <f>('4A'!Y66/'4A'!W66-1)*100</f>
        <v>2.3559495091099558</v>
      </c>
      <c r="Z66" s="65">
        <f>('4A'!Z66/'4A'!Y66-1)*100</f>
        <v>1.2502586834432616</v>
      </c>
      <c r="AA66" s="65">
        <f>('4A'!AA66/'4A'!Z66-1)*100</f>
        <v>0.97050176590269821</v>
      </c>
      <c r="AB66" s="65">
        <f>('4A'!AB66/'4A'!AA66-1)*100</f>
        <v>0.71786143780474543</v>
      </c>
      <c r="AC66" s="65"/>
      <c r="AD66" s="65">
        <f>('4A'!AD66/'4A'!AB66-1)*100</f>
        <v>2.5670062974929575</v>
      </c>
      <c r="AE66" s="65">
        <f>('4A'!AE66/'4A'!AD66-1)*100</f>
        <v>1.2921806349692755</v>
      </c>
      <c r="AF66" s="65">
        <f>('4A'!AF66/'4A'!AE66-1)*100</f>
        <v>1.0440478617832927</v>
      </c>
      <c r="AG66" s="65">
        <f>('4A'!AG66/'4A'!AF66-1)*100</f>
        <v>0.73688934712283771</v>
      </c>
      <c r="AH66" s="65"/>
      <c r="AI66" s="65">
        <f>('4A'!AI66/'4A'!AG66-1)*100</f>
        <v>2.6629160287492404</v>
      </c>
      <c r="AJ66" s="65">
        <f>('4A'!AJ66/'4A'!AI66-1)*100</f>
        <v>1.456864085824261</v>
      </c>
      <c r="AK66" s="65">
        <f>('4A'!AK66/'4A'!AJ66-1)*100</f>
        <v>1.4488588071316366</v>
      </c>
      <c r="AL66" s="65">
        <f>('4A'!AL66/'4A'!AK66-1)*100</f>
        <v>0.9039663748247273</v>
      </c>
      <c r="AM66" s="65"/>
      <c r="AN66" s="65">
        <f>('4A'!AN66/'4A'!AL66-1)*100</f>
        <v>2.5417540093405355</v>
      </c>
      <c r="AO66" s="65">
        <f>('4A'!AO66/'4A'!AN66-1)*100</f>
        <v>1.2792301590285549</v>
      </c>
      <c r="AP66" s="65">
        <f>('4A'!AP66/'4A'!AO66-1)*100</f>
        <v>1.7017722701833327</v>
      </c>
      <c r="AQ66" s="65">
        <f>('4A'!AQ66/'4A'!AP66-1)*100</f>
        <v>0.96595283885174688</v>
      </c>
      <c r="AR66" s="65"/>
      <c r="AS66" s="65">
        <f>('4A'!AS66/'4A'!AQ66-1)*100</f>
        <v>-2.0302718851341384</v>
      </c>
      <c r="AT66" s="65">
        <f>('4A'!AT66/'4A'!AS66-1)*100</f>
        <v>-22.162378133600235</v>
      </c>
      <c r="AU66" s="65">
        <f>('4A'!AU66/'4A'!AT66-1)*100</f>
        <v>15.918186391077359</v>
      </c>
      <c r="AV66" s="65">
        <f>('4A'!AV66/'4A'!AU66-1)*100</f>
        <v>-1.0333225461446549</v>
      </c>
      <c r="AX66" s="65">
        <f>('4A'!AX66/'4A'!AV66-1)*100</f>
        <v>-2.7770778561371556</v>
      </c>
      <c r="AY66" s="65">
        <f>('4A'!AY66/'4A'!AX66-1)*100</f>
        <v>-2.3222090091161718</v>
      </c>
      <c r="AZ66" s="65">
        <f>('4A'!AZ66/'4A'!AY66-1)*100</f>
        <v>-6.2342087158188892</v>
      </c>
      <c r="BA66" s="65">
        <f>('4A'!BA66/'4A'!AZ66-1)*100</f>
        <v>12.57356449312066</v>
      </c>
      <c r="BB66" s="65"/>
      <c r="BC66" s="65">
        <f>('4A'!BC66/'4A'!BA66-1)*100</f>
        <v>6.9490114465251551</v>
      </c>
      <c r="BD66" s="65">
        <f>('4A'!BD66/'4A'!BC66-1)*100</f>
        <v>1.8032946020830387</v>
      </c>
      <c r="BE66" s="65">
        <f>('4A'!BE66/'4A'!BD66-1)*100</f>
        <v>2.7590072720763414</v>
      </c>
      <c r="BF66" s="65">
        <f>('4A'!BF66/'4A'!BE66-1)*100</f>
        <v>1.2568573369586167</v>
      </c>
      <c r="BG66" s="65"/>
      <c r="BH66" s="65">
        <f>('4A'!BH66/'4A'!BF66-1)*100</f>
        <v>2.2492691049494029</v>
      </c>
      <c r="BI66" s="65">
        <f>('4A'!BI66/'4A'!BH66-1)*100</f>
        <v>1.3945922373259201</v>
      </c>
      <c r="BJ66" s="65">
        <f>('4A'!BJ66/'4A'!BI66-1)*100</f>
        <v>1.895749418520154</v>
      </c>
      <c r="BK66" s="65">
        <f>('4A'!BK66/'4A'!BJ66-1)*100</f>
        <v>0.35248587110907614</v>
      </c>
      <c r="BL66" s="65"/>
      <c r="BM66" s="65">
        <f>('4A'!BM66/'4A'!BK66-1)*100</f>
        <v>2.8741590762193736</v>
      </c>
      <c r="BN66" s="65">
        <f>('4A'!BN66/'4A'!BM66-1)*100</f>
        <v>1.0310774254602695</v>
      </c>
      <c r="BO66" s="65">
        <f>('4A'!BO66/'4A'!BN66-1)*100</f>
        <v>2.6730810751793843</v>
      </c>
      <c r="BP66" s="65">
        <f>('4A'!BP66/'4A'!BO66-1)*100</f>
        <v>0.70322633912562882</v>
      </c>
      <c r="BQ66" s="65"/>
      <c r="BR66" s="65">
        <f>('4A'!BR66/'4A'!BP66-1)*100</f>
        <v>2.5730028035680697</v>
      </c>
      <c r="BS66" s="65">
        <f>('4A'!BS66/'4A'!BR66-1)*100</f>
        <v>1.4453823924008846</v>
      </c>
      <c r="BT66" s="65">
        <f>('4A'!BT66/'4A'!BS66-1)*100</f>
        <v>-100</v>
      </c>
      <c r="BU66" s="65" t="e">
        <f>('4A'!BU66/'4A'!BT66-1)*100</f>
        <v>#DIV/0!</v>
      </c>
      <c r="BV66" s="65"/>
      <c r="BW66" s="65">
        <f>CURRENT!AX552+CURRENT!AX556+CURRENT!AX568+CURRENT!AX569</f>
        <v>11051.755609357495</v>
      </c>
      <c r="BX66" s="79"/>
      <c r="BY66" s="723" t="s">
        <v>797</v>
      </c>
      <c r="BZ66" s="723"/>
      <c r="CA66" s="724" t="s">
        <v>159</v>
      </c>
      <c r="CB66" s="724"/>
      <c r="CC66" s="724"/>
      <c r="CD66" s="440"/>
      <c r="CE66" s="440"/>
      <c r="CF66" s="440"/>
      <c r="CG66" s="440"/>
      <c r="CH66" s="440"/>
      <c r="CI66" s="553"/>
      <c r="CJ66" s="553">
        <f>I66-'[3]CURRENT (YoY)'!FW1935</f>
        <v>0</v>
      </c>
      <c r="CK66" s="553">
        <f>J66-'[3]CURRENT (YoY)'!FX1935</f>
        <v>0</v>
      </c>
      <c r="CL66" s="553">
        <f>K66-'[3]CURRENT (YoY)'!FY1935</f>
        <v>0</v>
      </c>
      <c r="CM66" s="553">
        <f>L66-'[3]CURRENT (YoY)'!FZ1935</f>
        <v>0</v>
      </c>
      <c r="CN66" s="553">
        <f>M66-'[3]CURRENT (YoY)'!GA1935</f>
        <v>0</v>
      </c>
      <c r="CO66" s="553">
        <f>N66-'[3]CURRENT (YoY)'!GB1935</f>
        <v>0</v>
      </c>
      <c r="CP66" s="553">
        <f>O66-'[3]CURRENT (YoY)'!GC1935</f>
        <v>0</v>
      </c>
      <c r="CQ66" s="553">
        <f>P66-'[3]CURRENT (YoY)'!GD1935</f>
        <v>0</v>
      </c>
      <c r="CR66" s="553">
        <f>Q66-'[3]CURRENT (YoY)'!GE1935</f>
        <v>0</v>
      </c>
      <c r="CS66" s="553"/>
      <c r="CT66" s="553"/>
      <c r="CU66" s="553"/>
      <c r="CV66" s="553"/>
      <c r="CW66" s="553"/>
      <c r="CX66" s="553"/>
      <c r="CY66" s="553">
        <f>Y66-'[3]CURRENT (QoQ)'!DK1935</f>
        <v>0</v>
      </c>
      <c r="CZ66" s="553">
        <f>Z66-'[3]CURRENT (QoQ)'!DL1935</f>
        <v>0</v>
      </c>
      <c r="DA66" s="553">
        <f>AA66-'[3]CURRENT (QoQ)'!DM1935</f>
        <v>0</v>
      </c>
      <c r="DB66" s="553">
        <f>AB66-'[3]CURRENT (QoQ)'!DN1935</f>
        <v>0</v>
      </c>
      <c r="DC66" s="553"/>
      <c r="DD66" s="553">
        <f>AD66-'[3]CURRENT (QoQ)'!DO1935</f>
        <v>0</v>
      </c>
      <c r="DE66" s="553">
        <f>AE66-'[3]CURRENT (QoQ)'!DP1935</f>
        <v>0</v>
      </c>
      <c r="DF66" s="553">
        <f>AF66-'[3]CURRENT (QoQ)'!DQ1935</f>
        <v>0</v>
      </c>
      <c r="DG66" s="553">
        <f>AG66-'[3]CURRENT (QoQ)'!DR1935</f>
        <v>0</v>
      </c>
      <c r="DH66" s="553"/>
      <c r="DI66" s="553">
        <f>AI66-'[3]CURRENT (QoQ)'!DS1935</f>
        <v>0</v>
      </c>
      <c r="DJ66" s="553">
        <f>AJ66-'[3]CURRENT (QoQ)'!DT1935</f>
        <v>0</v>
      </c>
      <c r="DK66" s="553">
        <f>AK66-'[3]CURRENT (QoQ)'!DU1935</f>
        <v>0</v>
      </c>
      <c r="DL66" s="553">
        <f>AL66-'[3]CURRENT (QoQ)'!DV1935</f>
        <v>0</v>
      </c>
      <c r="DM66" s="553"/>
      <c r="DN66" s="553">
        <f>AN66-'[3]CURRENT (QoQ)'!DW1935</f>
        <v>0</v>
      </c>
      <c r="DO66" s="553">
        <f>AO66-'[3]CURRENT (QoQ)'!DX1935</f>
        <v>0</v>
      </c>
      <c r="DP66" s="553">
        <f>AP66-'[3]CURRENT (QoQ)'!DY1935</f>
        <v>0</v>
      </c>
      <c r="DQ66" s="553">
        <f>AQ66-'[3]CURRENT (QoQ)'!DZ1935</f>
        <v>0</v>
      </c>
      <c r="DR66" s="553"/>
      <c r="DS66" s="553">
        <f>AS66-'[3]CURRENT (QoQ)'!EA1935</f>
        <v>0</v>
      </c>
      <c r="DT66" s="553">
        <f>AT66-'[3]CURRENT (QoQ)'!EB1935</f>
        <v>0</v>
      </c>
      <c r="DU66" s="553">
        <f>AU66-'[3]CURRENT (QoQ)'!EC1935</f>
        <v>0</v>
      </c>
      <c r="DV66" s="553">
        <f>AV66-'[3]CURRENT (QoQ)'!ED1935</f>
        <v>0</v>
      </c>
      <c r="DW66" s="553"/>
      <c r="DX66" s="553">
        <f>AX66-'[3]CURRENT (QoQ)'!EE1935</f>
        <v>0</v>
      </c>
      <c r="DY66" s="553">
        <f>AY66-'[3]CURRENT (QoQ)'!EF1935</f>
        <v>0</v>
      </c>
      <c r="DZ66" s="553">
        <f>AZ66-'[3]CURRENT (QoQ)'!EG1935</f>
        <v>-1.0658141036401503E-14</v>
      </c>
      <c r="EA66" s="553">
        <f>BA66-'[3]CURRENT (QoQ)'!EH1935</f>
        <v>0</v>
      </c>
      <c r="EB66" s="553"/>
      <c r="EC66" s="553">
        <f>BC66-'[3]CURRENT (QoQ)'!EI1935</f>
        <v>2.2204460492503131E-14</v>
      </c>
      <c r="ED66" s="553">
        <f>BD66-'[3]CURRENT (QoQ)'!EJ1935</f>
        <v>0</v>
      </c>
      <c r="EE66" s="553">
        <f>BE66-'[3]CURRENT (QoQ)'!EK1935</f>
        <v>0</v>
      </c>
      <c r="EF66" s="553">
        <f>BF66-'[3]CURRENT (QoQ)'!EL1935</f>
        <v>0</v>
      </c>
      <c r="EG66" s="553"/>
      <c r="EH66" s="553">
        <f>BH66-'[3]CURRENT (QoQ)'!EM1935</f>
        <v>0</v>
      </c>
      <c r="EI66" s="553">
        <f>BI66-'[3]CURRENT (QoQ)'!EN1935</f>
        <v>0</v>
      </c>
      <c r="EJ66" s="553">
        <f>BJ66-'[3]CURRENT (QoQ)'!EO1935</f>
        <v>0</v>
      </c>
      <c r="EK66" s="553">
        <f>BK66-'[3]CURRENT (QoQ)'!EP1935</f>
        <v>0</v>
      </c>
      <c r="EL66" s="553"/>
      <c r="EM66" s="553">
        <f>BM66-'[3]CURRENT (QoQ)'!EQ1935</f>
        <v>0</v>
      </c>
      <c r="EN66" s="553">
        <f>BN66-'[3]CURRENT (QoQ)'!ER1935</f>
        <v>0</v>
      </c>
      <c r="EO66" s="553">
        <f>BO66-'[3]CURRENT (QoQ)'!ES1935</f>
        <v>0</v>
      </c>
      <c r="EP66" s="553">
        <f>BP66-'[3]CURRENT (QoQ)'!ET1935</f>
        <v>0</v>
      </c>
      <c r="EQ66" s="553"/>
      <c r="ER66" s="553">
        <f>BR66-'[3]CURRENT (QoQ)'!EU1935</f>
        <v>0</v>
      </c>
      <c r="ES66" s="553">
        <f>BS66-'[3]CURRENT (QoQ)'!EV1935</f>
        <v>0</v>
      </c>
      <c r="ET66" s="553">
        <f>BT66-'[3]CURRENT (QoQ)'!EW1935</f>
        <v>0</v>
      </c>
      <c r="EU66" s="553" t="e">
        <f>BU66-'[3]CURRENT (QoQ)'!EX1935</f>
        <v>#DIV/0!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451"/>
      <c r="I67" s="65">
        <f>('4A'!I67/'4A'!H67-1)*100</f>
        <v>6.4523059321778486</v>
      </c>
      <c r="J67" s="65">
        <f>('4A'!J67/'4A'!I67-1)*100</f>
        <v>6.2630513072488236</v>
      </c>
      <c r="K67" s="65">
        <f>('4A'!K67/'4A'!J67-1)*100</f>
        <v>4.7399999999999443</v>
      </c>
      <c r="L67" s="65">
        <f>('4A'!L67/'4A'!K67-1)*100</f>
        <v>3.4076298880013844</v>
      </c>
      <c r="M67" s="65">
        <f>('4A'!M67/'4A'!L67-1)*100</f>
        <v>4.9586176241037894</v>
      </c>
      <c r="N67" s="65">
        <f>('4A'!N67/'4A'!M67-1)*100</f>
        <v>5.4275273985844974</v>
      </c>
      <c r="O67" s="65">
        <f>('4A'!O67/'4A'!N67-1)*100</f>
        <v>4.809999999999981</v>
      </c>
      <c r="P67" s="65">
        <f>('4A'!P67/'4A'!O67-1)*100</f>
        <v>5.5534547498333531</v>
      </c>
      <c r="Q67" s="65">
        <f>('4A'!Q67/'4A'!P67-1)*100</f>
        <v>4.892962767724085</v>
      </c>
      <c r="R67" s="65">
        <f>('4A'!R67/'4A'!Q67-1)*100</f>
        <v>-100</v>
      </c>
      <c r="S67" s="65"/>
      <c r="T67" s="68"/>
      <c r="U67" s="65">
        <f>('4A'!U67/'4A'!T67-1)*100</f>
        <v>3.2720243152113859</v>
      </c>
      <c r="V67" s="65">
        <f>('4A'!V67/'4A'!U67-1)*100</f>
        <v>4.0311439191761833</v>
      </c>
      <c r="W67" s="65">
        <f>('4A'!W67/'4A'!V67-1)*100</f>
        <v>11.450590748668388</v>
      </c>
      <c r="X67" s="65"/>
      <c r="Y67" s="65">
        <f>('4A'!Y67/'4A'!W67-1)*100</f>
        <v>-11.831488448054939</v>
      </c>
      <c r="Z67" s="65">
        <f>('4A'!Z67/'4A'!Y67-1)*100</f>
        <v>2.7640701034780335</v>
      </c>
      <c r="AA67" s="65">
        <f>('4A'!AA67/'4A'!Z67-1)*100</f>
        <v>7.1870645570428993</v>
      </c>
      <c r="AB67" s="65">
        <f>('4A'!AB67/'4A'!AA67-1)*100</f>
        <v>9.9650579121208782</v>
      </c>
      <c r="AC67" s="65"/>
      <c r="AD67" s="65">
        <f>('4A'!AD67/'4A'!AB67-1)*100</f>
        <v>-10.906808590547001</v>
      </c>
      <c r="AE67" s="65">
        <f>('4A'!AE67/'4A'!AD67-1)*100</f>
        <v>2.1955853455092544</v>
      </c>
      <c r="AF67" s="65">
        <f>('4A'!AF67/'4A'!AE67-1)*100</f>
        <v>5.8510304550171588</v>
      </c>
      <c r="AG67" s="65">
        <f>('4A'!AG67/'4A'!AF67-1)*100</f>
        <v>8.1803500446721458</v>
      </c>
      <c r="AH67" s="65"/>
      <c r="AI67" s="65">
        <f>('4A'!AI67/'4A'!AG67-1)*100</f>
        <v>-10.243340477888296</v>
      </c>
      <c r="AJ67" s="65">
        <f>('4A'!AJ67/'4A'!AI67-1)*100</f>
        <v>1.9105161778847579</v>
      </c>
      <c r="AK67" s="65">
        <f>('4A'!AK67/'4A'!AJ67-1)*100</f>
        <v>5.1842964619984278</v>
      </c>
      <c r="AL67" s="65">
        <f>('4A'!AL67/'4A'!AK67-1)*100</f>
        <v>9.2245391035808755</v>
      </c>
      <c r="AM67" s="65"/>
      <c r="AN67" s="65">
        <f>('4A'!AN67/'4A'!AL67-1)*100</f>
        <v>-11.154806108616377</v>
      </c>
      <c r="AO67" s="65">
        <f>('4A'!AO67/'4A'!AN67-1)*100</f>
        <v>1.3072020534624418</v>
      </c>
      <c r="AP67" s="65">
        <f>('4A'!AP67/'4A'!AO67-1)*100</f>
        <v>4.3609334429564939</v>
      </c>
      <c r="AQ67" s="65">
        <f>('4A'!AQ67/'4A'!AP67-1)*100</f>
        <v>10.321925113764729</v>
      </c>
      <c r="AR67" s="65"/>
      <c r="AS67" s="65">
        <f>('4A'!AS67/'4A'!AQ67-1)*100</f>
        <v>-9.5568762104324421</v>
      </c>
      <c r="AT67" s="65">
        <f>('4A'!AT67/'4A'!AS67-1)*100</f>
        <v>-0.62797672146008843</v>
      </c>
      <c r="AU67" s="65">
        <f>('4A'!AU67/'4A'!AT67-1)*100</f>
        <v>6.9558394707570637</v>
      </c>
      <c r="AV67" s="65">
        <f>('4A'!AV67/'4A'!AU67-1)*100</f>
        <v>9.0244689053727178</v>
      </c>
      <c r="AX67" s="65">
        <f>('4A'!AX67/'4A'!AV67-1)*100</f>
        <v>-8.9273604387103855</v>
      </c>
      <c r="AY67" s="65">
        <f>('4A'!AY67/'4A'!AX67-1)*100</f>
        <v>0.69923897394221779</v>
      </c>
      <c r="AZ67" s="65">
        <f>('4A'!AZ67/'4A'!AY67-1)*100</f>
        <v>5.2817599776902258</v>
      </c>
      <c r="BA67" s="65">
        <f>('4A'!BA67/'4A'!AZ67-1)*100</f>
        <v>7.9072377306073527</v>
      </c>
      <c r="BB67" s="65"/>
      <c r="BC67" s="65">
        <f>('4A'!BC67/'4A'!BA67-1)*100</f>
        <v>-7.5978155453958918</v>
      </c>
      <c r="BD67" s="65">
        <f>('4A'!BD67/'4A'!BC67-1)*100</f>
        <v>-0.10867529131939335</v>
      </c>
      <c r="BE67" s="65">
        <f>('4A'!BE67/'4A'!BD67-1)*100</f>
        <v>4.3718466670475964</v>
      </c>
      <c r="BF67" s="65">
        <f>('4A'!BF67/'4A'!BE67-1)*100</f>
        <v>8.7556165098258596</v>
      </c>
      <c r="BG67" s="65"/>
      <c r="BH67" s="65">
        <f>('4A'!BH67/'4A'!BF67-1)*100</f>
        <v>-7.1567825884985892</v>
      </c>
      <c r="BI67" s="65">
        <f>('4A'!BI67/'4A'!BH67-1)*100</f>
        <v>0.14231697198623383</v>
      </c>
      <c r="BJ67" s="65">
        <f>('4A'!BJ67/'4A'!BI67-1)*100</f>
        <v>4.4811476427835339</v>
      </c>
      <c r="BK67" s="65">
        <f>('4A'!BK67/'4A'!BJ67-1)*100</f>
        <v>8.8414716134231242</v>
      </c>
      <c r="BL67" s="65"/>
      <c r="BM67" s="65">
        <f>('4A'!BM67/'4A'!BK67-1)*100</f>
        <v>-8.2203270385538758</v>
      </c>
      <c r="BN67" s="65">
        <f>('4A'!BN67/'4A'!BM67-1)*100</f>
        <v>0.25341576334527716</v>
      </c>
      <c r="BO67" s="65">
        <f>('4A'!BO67/'4A'!BN67-1)*100</f>
        <v>4.8158697172306475</v>
      </c>
      <c r="BP67" s="65">
        <f>('4A'!BP67/'4A'!BO67-1)*100</f>
        <v>9.2624725551117226</v>
      </c>
      <c r="BQ67" s="65"/>
      <c r="BR67" s="65">
        <f>('4A'!BR67/'4A'!BP67-1)*100</f>
        <v>-6.7417847388480894</v>
      </c>
      <c r="BS67" s="65">
        <f>('4A'!BS67/'4A'!BR67-1)*100</f>
        <v>0.77189155962498202</v>
      </c>
      <c r="BT67" s="65">
        <f>('4A'!BT67/'4A'!BS67-1)*100</f>
        <v>-100</v>
      </c>
      <c r="BU67" s="65" t="e">
        <f>('4A'!BU67/'4A'!BT67-1)*100</f>
        <v>#DIV/0!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440"/>
      <c r="CE67" s="440"/>
      <c r="CF67" s="440"/>
      <c r="CG67" s="440"/>
      <c r="CH67" s="440"/>
      <c r="CI67" s="553"/>
      <c r="CJ67" s="553">
        <f>I67-'[3]CURRENT (YoY)'!FW1856</f>
        <v>0</v>
      </c>
      <c r="CK67" s="553">
        <f>J67-'[3]CURRENT (YoY)'!FX1856</f>
        <v>0</v>
      </c>
      <c r="CL67" s="553">
        <f>K67-'[3]CURRENT (YoY)'!FY1856</f>
        <v>0</v>
      </c>
      <c r="CM67" s="553">
        <f>L67-'[3]CURRENT (YoY)'!FZ1856</f>
        <v>0</v>
      </c>
      <c r="CN67" s="553">
        <f>M67-'[3]CURRENT (YoY)'!GA1856</f>
        <v>0</v>
      </c>
      <c r="CO67" s="553">
        <f>N67-'[3]CURRENT (YoY)'!GB1856</f>
        <v>0</v>
      </c>
      <c r="CP67" s="553">
        <f>O67-'[3]CURRENT (YoY)'!GC1856</f>
        <v>0</v>
      </c>
      <c r="CQ67" s="553">
        <f>P67-'[3]CURRENT (YoY)'!GD1856</f>
        <v>0</v>
      </c>
      <c r="CR67" s="553">
        <f>Q67-'[3]CURRENT (YoY)'!GE1856</f>
        <v>0</v>
      </c>
      <c r="CS67" s="553"/>
      <c r="CT67" s="553"/>
      <c r="CU67" s="553"/>
      <c r="CV67" s="553"/>
      <c r="CW67" s="553"/>
      <c r="CX67" s="553"/>
      <c r="CY67" s="553">
        <f>Y67-'[3]CURRENT (QoQ)'!DK1856</f>
        <v>0</v>
      </c>
      <c r="CZ67" s="553">
        <f>Z67-'[3]CURRENT (QoQ)'!DL1856</f>
        <v>0</v>
      </c>
      <c r="DA67" s="553">
        <f>AA67-'[3]CURRENT (QoQ)'!DM1856</f>
        <v>0</v>
      </c>
      <c r="DB67" s="553">
        <f>AB67-'[3]CURRENT (QoQ)'!DN1856</f>
        <v>0</v>
      </c>
      <c r="DC67" s="553"/>
      <c r="DD67" s="553">
        <f>AD67-'[3]CURRENT (QoQ)'!DO1856</f>
        <v>0</v>
      </c>
      <c r="DE67" s="553">
        <f>AE67-'[3]CURRENT (QoQ)'!DP1856</f>
        <v>0</v>
      </c>
      <c r="DF67" s="553">
        <f>AF67-'[3]CURRENT (QoQ)'!DQ1856</f>
        <v>0</v>
      </c>
      <c r="DG67" s="553">
        <f>AG67-'[3]CURRENT (QoQ)'!DR1856</f>
        <v>0</v>
      </c>
      <c r="DH67" s="553"/>
      <c r="DI67" s="553">
        <f>AI67-'[3]CURRENT (QoQ)'!DS1856</f>
        <v>0</v>
      </c>
      <c r="DJ67" s="553">
        <f>AJ67-'[3]CURRENT (QoQ)'!DT1856</f>
        <v>0</v>
      </c>
      <c r="DK67" s="553">
        <f>AK67-'[3]CURRENT (QoQ)'!DU1856</f>
        <v>0</v>
      </c>
      <c r="DL67" s="553">
        <f>AL67-'[3]CURRENT (QoQ)'!DV1856</f>
        <v>0</v>
      </c>
      <c r="DM67" s="553"/>
      <c r="DN67" s="553">
        <f>AN67-'[3]CURRENT (QoQ)'!DW1856</f>
        <v>0</v>
      </c>
      <c r="DO67" s="553">
        <f>AO67-'[3]CURRENT (QoQ)'!DX1856</f>
        <v>0</v>
      </c>
      <c r="DP67" s="553">
        <f>AP67-'[3]CURRENT (QoQ)'!DY1856</f>
        <v>0</v>
      </c>
      <c r="DQ67" s="553">
        <f>AQ67-'[3]CURRENT (QoQ)'!DZ1856</f>
        <v>0</v>
      </c>
      <c r="DR67" s="553"/>
      <c r="DS67" s="553">
        <f>AS67-'[3]CURRENT (QoQ)'!EA1856</f>
        <v>0</v>
      </c>
      <c r="DT67" s="553">
        <f>AT67-'[3]CURRENT (QoQ)'!EB1856</f>
        <v>0</v>
      </c>
      <c r="DU67" s="553">
        <f>AU67-'[3]CURRENT (QoQ)'!EC1856</f>
        <v>0</v>
      </c>
      <c r="DV67" s="553">
        <f>AV67-'[3]CURRENT (QoQ)'!ED1856</f>
        <v>0</v>
      </c>
      <c r="DW67" s="553"/>
      <c r="DX67" s="553">
        <f>AX67-'[3]CURRENT (QoQ)'!EE1856</f>
        <v>0</v>
      </c>
      <c r="DY67" s="553">
        <f>AY67-'[3]CURRENT (QoQ)'!EF1856</f>
        <v>0</v>
      </c>
      <c r="DZ67" s="553">
        <f>AZ67-'[3]CURRENT (QoQ)'!EG1856</f>
        <v>0</v>
      </c>
      <c r="EA67" s="553">
        <f>BA67-'[3]CURRENT (QoQ)'!EH1856</f>
        <v>0</v>
      </c>
      <c r="EB67" s="553"/>
      <c r="EC67" s="553">
        <f>BC67-'[3]CURRENT (QoQ)'!EI1856</f>
        <v>0</v>
      </c>
      <c r="ED67" s="553">
        <f>BD67-'[3]CURRENT (QoQ)'!EJ1856</f>
        <v>0</v>
      </c>
      <c r="EE67" s="553">
        <f>BE67-'[3]CURRENT (QoQ)'!EK1856</f>
        <v>0</v>
      </c>
      <c r="EF67" s="553">
        <f>BF67-'[3]CURRENT (QoQ)'!EL1856</f>
        <v>0</v>
      </c>
      <c r="EG67" s="553"/>
      <c r="EH67" s="553">
        <f>BH67-'[3]CURRENT (QoQ)'!EM1856</f>
        <v>0</v>
      </c>
      <c r="EI67" s="553">
        <f>BI67-'[3]CURRENT (QoQ)'!EN1856</f>
        <v>0</v>
      </c>
      <c r="EJ67" s="553">
        <f>BJ67-'[3]CURRENT (QoQ)'!EO1856</f>
        <v>0</v>
      </c>
      <c r="EK67" s="553">
        <f>BK67-'[3]CURRENT (QoQ)'!EP1856</f>
        <v>0</v>
      </c>
      <c r="EL67" s="553"/>
      <c r="EM67" s="553">
        <f>BM67-'[3]CURRENT (QoQ)'!EQ1856</f>
        <v>0</v>
      </c>
      <c r="EN67" s="553">
        <f>BN67-'[3]CURRENT (QoQ)'!ER1856</f>
        <v>0</v>
      </c>
      <c r="EO67" s="553">
        <f>BO67-'[3]CURRENT (QoQ)'!ES1856</f>
        <v>0</v>
      </c>
      <c r="EP67" s="553">
        <f>BP67-'[3]CURRENT (QoQ)'!ET1856</f>
        <v>0</v>
      </c>
      <c r="EQ67" s="553"/>
      <c r="ER67" s="553">
        <f>BR67-'[3]CURRENT (QoQ)'!EU1856</f>
        <v>0</v>
      </c>
      <c r="ES67" s="553">
        <f>BS67-'[3]CURRENT (QoQ)'!EV1856</f>
        <v>0</v>
      </c>
      <c r="ET67" s="553">
        <f>BT67-'[3]CURRENT (QoQ)'!EW1856</f>
        <v>0</v>
      </c>
      <c r="EU67" s="553" t="e">
        <f>BU67-'[3]CURRENT (QoQ)'!EX1856</f>
        <v>#DIV/0!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452"/>
      <c r="I68" s="64">
        <f>('4A'!I68/'4A'!H68-1)*100</f>
        <v>12.4498543399155</v>
      </c>
      <c r="J68" s="64">
        <f>('4A'!J68/'4A'!I68-1)*100</f>
        <v>16.644544719176157</v>
      </c>
      <c r="K68" s="64">
        <f>('4A'!K68/'4A'!J68-1)*100</f>
        <v>-9.4760456202975014</v>
      </c>
      <c r="L68" s="64">
        <f>('4A'!L68/'4A'!K68-1)*100</f>
        <v>-2.2939670061907447</v>
      </c>
      <c r="M68" s="64">
        <f>('4A'!M68/'4A'!L68-1)*100</f>
        <v>-7.6084504452717745</v>
      </c>
      <c r="N68" s="64">
        <f>('4A'!N68/'4A'!M68-1)*100</f>
        <v>8.0446494202093266</v>
      </c>
      <c r="O68" s="64">
        <f>('4A'!O68/'4A'!N68-1)*100</f>
        <v>10.511748405852984</v>
      </c>
      <c r="P68" s="64">
        <f>('4A'!P68/'4A'!O68-1)*100</f>
        <v>8.9033590600292367</v>
      </c>
      <c r="Q68" s="64">
        <f>('4A'!Q68/'4A'!P68-1)*100</f>
        <v>11.09285057868734</v>
      </c>
      <c r="R68" s="64">
        <f>('4A'!R68/'4A'!Q68-1)*100</f>
        <v>-100</v>
      </c>
      <c r="S68" s="64"/>
      <c r="T68" s="67"/>
      <c r="U68" s="64">
        <f>('4A'!U68/'4A'!T68-1)*100</f>
        <v>18.909518615172583</v>
      </c>
      <c r="V68" s="64">
        <f>('4A'!V68/'4A'!U68-1)*100</f>
        <v>-3.3725443581433479</v>
      </c>
      <c r="W68" s="64">
        <f>('4A'!W68/'4A'!V68-1)*100</f>
        <v>15.448659946887666</v>
      </c>
      <c r="X68" s="64"/>
      <c r="Y68" s="64">
        <f>('4A'!Y68/'4A'!W68-1)*100</f>
        <v>-1.0648784846175818</v>
      </c>
      <c r="Z68" s="64">
        <f>('4A'!Z68/'4A'!Y68-1)*100</f>
        <v>-2.1210020069490909</v>
      </c>
      <c r="AA68" s="64">
        <f>('4A'!AA68/'4A'!Z68-1)*100</f>
        <v>-2.4625979416432187</v>
      </c>
      <c r="AB68" s="64">
        <f>('4A'!AB68/'4A'!AA68-1)*100</f>
        <v>11.38212044720326</v>
      </c>
      <c r="AC68" s="64"/>
      <c r="AD68" s="64">
        <f>('4A'!AD68/'4A'!AB68-1)*100</f>
        <v>5.995987101395639</v>
      </c>
      <c r="AE68" s="64">
        <f>('4A'!AE68/'4A'!AD68-1)*100</f>
        <v>0.38119114752519501</v>
      </c>
      <c r="AF68" s="64">
        <f>('4A'!AF68/'4A'!AE68-1)*100</f>
        <v>1.4816313548910998</v>
      </c>
      <c r="AG68" s="64">
        <f>('4A'!AG68/'4A'!AF68-1)*100</f>
        <v>9.3393258072271159</v>
      </c>
      <c r="AH68" s="64"/>
      <c r="AI68" s="64">
        <f>('4A'!AI68/'4A'!AG68-1)*100</f>
        <v>0.5236789432180089</v>
      </c>
      <c r="AJ68" s="64">
        <f>('4A'!AJ68/'4A'!AI68-1)*100</f>
        <v>-11.827524794205358</v>
      </c>
      <c r="AK68" s="64">
        <f>('4A'!AK68/'4A'!AJ68-1)*100</f>
        <v>-29.437297188340395</v>
      </c>
      <c r="AL68" s="64">
        <f>('4A'!AL68/'4A'!AK68-1)*100</f>
        <v>35.061844880737844</v>
      </c>
      <c r="AM68" s="64"/>
      <c r="AN68" s="64">
        <f>('4A'!AN68/'4A'!AL68-1)*100</f>
        <v>-5.231434213212582</v>
      </c>
      <c r="AO68" s="64">
        <f>('4A'!AO68/'4A'!AN68-1)*100</f>
        <v>5.0926917821274342</v>
      </c>
      <c r="AP68" s="64">
        <f>('4A'!AP68/'4A'!AO68-1)*100</f>
        <v>-0.72956785773644617</v>
      </c>
      <c r="AQ68" s="64">
        <f>('4A'!AQ68/'4A'!AP68-1)*100</f>
        <v>-3.294829960745016</v>
      </c>
      <c r="AR68" s="64"/>
      <c r="AS68" s="64">
        <f>('4A'!AS68/'4A'!AQ68-1)*100</f>
        <v>-15.515303250664015</v>
      </c>
      <c r="AT68" s="64">
        <f>('4A'!AT68/'4A'!AS68-1)*100</f>
        <v>-0.37421234146155502</v>
      </c>
      <c r="AU68" s="64">
        <f>('4A'!AU68/'4A'!AT68-1)*100</f>
        <v>12.747617993396432</v>
      </c>
      <c r="AV68" s="64">
        <f>('4A'!AV68/'4A'!AU68-1)*100</f>
        <v>18.231150693689301</v>
      </c>
      <c r="AX68" s="64">
        <f>('4A'!AX68/'4A'!AV68-1)*100</f>
        <v>-11.582092000643406</v>
      </c>
      <c r="AY68" s="64">
        <f>('4A'!AY68/'4A'!AX68-1)*100</f>
        <v>10.453588295358852</v>
      </c>
      <c r="AZ68" s="64">
        <f>('4A'!AZ68/'4A'!AY68-1)*100</f>
        <v>-19.111567438201117</v>
      </c>
      <c r="BA68" s="64">
        <f>('4A'!BA68/'4A'!AZ68-1)*100</f>
        <v>22.490016399201785</v>
      </c>
      <c r="BB68" s="64"/>
      <c r="BC68" s="64">
        <f>('4A'!BC68/'4A'!BA68-1)*100</f>
        <v>-8.9774632558787371</v>
      </c>
      <c r="BD68" s="64">
        <f>('4A'!BD68/'4A'!BC68-1)*100</f>
        <v>18.385798521078645</v>
      </c>
      <c r="BE68" s="64">
        <f>('4A'!BE68/'4A'!BD68-1)*100</f>
        <v>-3.6233364058636308</v>
      </c>
      <c r="BF68" s="64">
        <f>('4A'!BF68/'4A'!BE68-1)*100</f>
        <v>6.5138563005709305</v>
      </c>
      <c r="BG68" s="64"/>
      <c r="BH68" s="64">
        <f>('4A'!BH68/'4A'!BF68-1)*100</f>
        <v>-9.1856983170847339</v>
      </c>
      <c r="BI68" s="64">
        <f>('4A'!BI68/'4A'!BH68-1)*100</f>
        <v>13.35579225820165</v>
      </c>
      <c r="BJ68" s="64">
        <f>('4A'!BJ68/'4A'!BI68-1)*100</f>
        <v>-1.4725628620812614</v>
      </c>
      <c r="BK68" s="64">
        <f>('4A'!BK68/'4A'!BJ68-1)*100</f>
        <v>10.08917171650927</v>
      </c>
      <c r="BL68" s="64"/>
      <c r="BM68" s="64">
        <f>('4A'!BM68/'4A'!BK68-1)*100</f>
        <v>-12.152955920125175</v>
      </c>
      <c r="BN68" s="64">
        <f>('4A'!BN68/'4A'!BM68-1)*100</f>
        <v>10.038560313163769</v>
      </c>
      <c r="BO68" s="64">
        <f>('4A'!BO68/'4A'!BN68-1)*100</f>
        <v>14.068818673719964</v>
      </c>
      <c r="BP68" s="64">
        <f>('4A'!BP68/'4A'!BO68-1)*100</f>
        <v>-0.24151226246881263</v>
      </c>
      <c r="BQ68" s="64"/>
      <c r="BR68" s="64">
        <f>('4A'!BR68/'4A'!BP68-1)*100</f>
        <v>-14.439221070926411</v>
      </c>
      <c r="BS68" s="64">
        <f>('4A'!BS68/'4A'!BR68-1)*100</f>
        <v>18.678352939781906</v>
      </c>
      <c r="BT68" s="64">
        <f>('4A'!BT68/'4A'!BS68-1)*100</f>
        <v>-100</v>
      </c>
      <c r="BU68" s="64" t="e">
        <f>('4A'!BU68/'4A'!BT68-1)*100</f>
        <v>#DIV/0!</v>
      </c>
      <c r="BV68" s="64"/>
      <c r="BW68" s="64"/>
      <c r="BX68" s="78" t="s">
        <v>51</v>
      </c>
      <c r="BY68" s="753" t="s">
        <v>191</v>
      </c>
      <c r="BZ68" s="753"/>
      <c r="CA68" s="753"/>
      <c r="CB68" s="753"/>
      <c r="CC68" s="753"/>
      <c r="CD68" s="440"/>
      <c r="CE68" s="440"/>
      <c r="CF68" s="440"/>
      <c r="CG68" s="440"/>
      <c r="CH68" s="440"/>
      <c r="CI68" s="553"/>
      <c r="CJ68" s="553">
        <f>I68-'[3]CURRENT (YoY)'!FW1869</f>
        <v>0</v>
      </c>
      <c r="CK68" s="553">
        <f>J68-'[3]CURRENT (YoY)'!FX1869</f>
        <v>0</v>
      </c>
      <c r="CL68" s="553">
        <f>K68-'[3]CURRENT (YoY)'!FY1869</f>
        <v>0</v>
      </c>
      <c r="CM68" s="553">
        <f>L68-'[3]CURRENT (YoY)'!FZ1869</f>
        <v>0</v>
      </c>
      <c r="CN68" s="553">
        <f>M68-'[3]CURRENT (YoY)'!GA1869</f>
        <v>0</v>
      </c>
      <c r="CO68" s="553">
        <f>N68-'[3]CURRENT (YoY)'!GB1869</f>
        <v>0</v>
      </c>
      <c r="CP68" s="553">
        <f>O68-'[3]CURRENT (YoY)'!GC1869</f>
        <v>0</v>
      </c>
      <c r="CQ68" s="553">
        <f>P68-'[3]CURRENT (YoY)'!GD1869</f>
        <v>0</v>
      </c>
      <c r="CR68" s="553">
        <f>Q68-'[3]CURRENT (YoY)'!GE1869</f>
        <v>0</v>
      </c>
      <c r="CS68" s="553"/>
      <c r="CT68" s="553"/>
      <c r="CU68" s="553"/>
      <c r="CV68" s="553"/>
      <c r="CW68" s="553"/>
      <c r="CX68" s="553"/>
      <c r="CY68" s="553">
        <f>Y68-'[3]CURRENT (QoQ)'!DK1869</f>
        <v>0</v>
      </c>
      <c r="CZ68" s="553">
        <f>Z68-'[3]CURRENT (QoQ)'!DL1869</f>
        <v>0</v>
      </c>
      <c r="DA68" s="553">
        <f>AA68-'[3]CURRENT (QoQ)'!DM1869</f>
        <v>0</v>
      </c>
      <c r="DB68" s="553">
        <f>AB68-'[3]CURRENT (QoQ)'!DN1869</f>
        <v>0</v>
      </c>
      <c r="DC68" s="553"/>
      <c r="DD68" s="553">
        <f>AD68-'[3]CURRENT (QoQ)'!DO1869</f>
        <v>0</v>
      </c>
      <c r="DE68" s="553">
        <f>AE68-'[3]CURRENT (QoQ)'!DP1869</f>
        <v>0</v>
      </c>
      <c r="DF68" s="553">
        <f>AF68-'[3]CURRENT (QoQ)'!DQ1869</f>
        <v>0</v>
      </c>
      <c r="DG68" s="553">
        <f>AG68-'[3]CURRENT (QoQ)'!DR1869</f>
        <v>0</v>
      </c>
      <c r="DH68" s="553"/>
      <c r="DI68" s="553">
        <f>AI68-'[3]CURRENT (QoQ)'!DS1869</f>
        <v>0</v>
      </c>
      <c r="DJ68" s="553">
        <f>AJ68-'[3]CURRENT (QoQ)'!DT1869</f>
        <v>0</v>
      </c>
      <c r="DK68" s="553">
        <f>AK68-'[3]CURRENT (QoQ)'!DU1869</f>
        <v>0</v>
      </c>
      <c r="DL68" s="553">
        <f>AL68-'[3]CURRENT (QoQ)'!DV1869</f>
        <v>0</v>
      </c>
      <c r="DM68" s="553"/>
      <c r="DN68" s="553">
        <f>AN68-'[3]CURRENT (QoQ)'!DW1869</f>
        <v>0</v>
      </c>
      <c r="DO68" s="553">
        <f>AO68-'[3]CURRENT (QoQ)'!DX1869</f>
        <v>0</v>
      </c>
      <c r="DP68" s="553">
        <f>AP68-'[3]CURRENT (QoQ)'!DY1869</f>
        <v>0</v>
      </c>
      <c r="DQ68" s="553">
        <f>AQ68-'[3]CURRENT (QoQ)'!DZ1869</f>
        <v>0</v>
      </c>
      <c r="DR68" s="553"/>
      <c r="DS68" s="553">
        <f>AS68-'[3]CURRENT (QoQ)'!EA1869</f>
        <v>0</v>
      </c>
      <c r="DT68" s="553">
        <f>AT68-'[3]CURRENT (QoQ)'!EB1869</f>
        <v>0</v>
      </c>
      <c r="DU68" s="553">
        <f>AU68-'[3]CURRENT (QoQ)'!EC1869</f>
        <v>0</v>
      </c>
      <c r="DV68" s="553">
        <f>AV68-'[3]CURRENT (QoQ)'!ED1869</f>
        <v>0</v>
      </c>
      <c r="DW68" s="553"/>
      <c r="DX68" s="553">
        <f>AX68-'[3]CURRENT (QoQ)'!EE1869</f>
        <v>0</v>
      </c>
      <c r="DY68" s="553">
        <f>AY68-'[3]CURRENT (QoQ)'!EF1869</f>
        <v>0</v>
      </c>
      <c r="DZ68" s="553">
        <f>AZ68-'[3]CURRENT (QoQ)'!EG1869</f>
        <v>0</v>
      </c>
      <c r="EA68" s="553">
        <f>BA68-'[3]CURRENT (QoQ)'!EH1869</f>
        <v>0</v>
      </c>
      <c r="EB68" s="553"/>
      <c r="EC68" s="553">
        <f>BC68-'[3]CURRENT (QoQ)'!EI1869</f>
        <v>0</v>
      </c>
      <c r="ED68" s="553">
        <f>BD68-'[3]CURRENT (QoQ)'!EJ1869</f>
        <v>0</v>
      </c>
      <c r="EE68" s="553">
        <f>BE68-'[3]CURRENT (QoQ)'!EK1869</f>
        <v>0</v>
      </c>
      <c r="EF68" s="553">
        <f>BF68-'[3]CURRENT (QoQ)'!EL1869</f>
        <v>0</v>
      </c>
      <c r="EG68" s="553"/>
      <c r="EH68" s="553">
        <f>BH68-'[3]CURRENT (QoQ)'!EM1869</f>
        <v>0</v>
      </c>
      <c r="EI68" s="553">
        <f>BI68-'[3]CURRENT (QoQ)'!EN1869</f>
        <v>0</v>
      </c>
      <c r="EJ68" s="553">
        <f>BJ68-'[3]CURRENT (QoQ)'!EO1869</f>
        <v>0</v>
      </c>
      <c r="EK68" s="553">
        <f>BK68-'[3]CURRENT (QoQ)'!EP1869</f>
        <v>0</v>
      </c>
      <c r="EL68" s="553"/>
      <c r="EM68" s="553">
        <f>BM68-'[3]CURRENT (QoQ)'!EQ1869</f>
        <v>0</v>
      </c>
      <c r="EN68" s="553">
        <f>BN68-'[3]CURRENT (QoQ)'!ER1869</f>
        <v>0</v>
      </c>
      <c r="EO68" s="553">
        <f>BO68-'[3]CURRENT (QoQ)'!ES1869</f>
        <v>0</v>
      </c>
      <c r="EP68" s="553">
        <f>BP68-'[3]CURRENT (QoQ)'!ET1869</f>
        <v>0</v>
      </c>
      <c r="EQ68" s="553"/>
      <c r="ER68" s="553">
        <f>BR68-'[3]CURRENT (QoQ)'!EU1869</f>
        <v>0</v>
      </c>
      <c r="ES68" s="553">
        <f>BS68-'[3]CURRENT (QoQ)'!EV1869</f>
        <v>0</v>
      </c>
      <c r="ET68" s="553">
        <f>BT68-'[3]CURRENT (QoQ)'!EW1869</f>
        <v>0</v>
      </c>
      <c r="EU68" s="553" t="e">
        <f>BU68-'[3]CURRENT (QoQ)'!EX1869</f>
        <v>#DIV/0!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453"/>
      <c r="I69" s="66">
        <f>('4A'!I69/'4A'!H69-1)*100</f>
        <v>6.1818302929207203</v>
      </c>
      <c r="J69" s="66">
        <f>('4A'!J69/'4A'!I69-1)*100</f>
        <v>9.8113439008693071</v>
      </c>
      <c r="K69" s="66">
        <f>('4A'!K69/'4A'!J69-1)*100</f>
        <v>5.4980151725002591</v>
      </c>
      <c r="L69" s="66">
        <f>('4A'!L69/'4A'!K69-1)*100</f>
        <v>4.4881841498311204</v>
      </c>
      <c r="M69" s="66">
        <f>('4A'!M69/'4A'!L69-1)*100</f>
        <v>-6.2302168343829623</v>
      </c>
      <c r="N69" s="66">
        <f>('4A'!N69/'4A'!M69-1)*100</f>
        <v>9.1794651737547852</v>
      </c>
      <c r="O69" s="66">
        <f>('4A'!O69/'4A'!N69-1)*100</f>
        <v>15.896701989962359</v>
      </c>
      <c r="P69" s="66">
        <f>('4A'!P69/'4A'!O69-1)*100</f>
        <v>1.6226803083374097</v>
      </c>
      <c r="Q69" s="66">
        <f>('4A'!Q69/'4A'!P69-1)*100</f>
        <v>5.9359579699336029</v>
      </c>
      <c r="R69" s="66">
        <f>('4A'!R69/'4A'!Q69-1)*100</f>
        <v>-100</v>
      </c>
      <c r="S69" s="66"/>
      <c r="T69" s="66"/>
      <c r="U69" s="66">
        <f>('4A'!U69/'4A'!T69-1)*100</f>
        <v>2.3661565432415488</v>
      </c>
      <c r="V69" s="66">
        <f>('4A'!V69/'4A'!U69-1)*100</f>
        <v>3.1614191091511756</v>
      </c>
      <c r="W69" s="66">
        <f>('4A'!W69/'4A'!V69-1)*100</f>
        <v>4.0843656872062262</v>
      </c>
      <c r="X69" s="66"/>
      <c r="Y69" s="66">
        <f>('4A'!Y69/'4A'!W69-1)*100</f>
        <v>-4.7010548153339604</v>
      </c>
      <c r="Z69" s="66">
        <f>('4A'!Z69/'4A'!Y69-1)*100</f>
        <v>2.9563167417881342</v>
      </c>
      <c r="AA69" s="66">
        <f>('4A'!AA69/'4A'!Z69-1)*100</f>
        <v>4.2796327151680913</v>
      </c>
      <c r="AB69" s="66">
        <f>('4A'!AB69/'4A'!AA69-1)*100</f>
        <v>5.5154132144084711</v>
      </c>
      <c r="AC69" s="66"/>
      <c r="AD69" s="66">
        <f>('4A'!AD69/'4A'!AB69-1)*100</f>
        <v>-1.6437418623535316</v>
      </c>
      <c r="AE69" s="66">
        <f>('4A'!AE69/'4A'!AD69-1)*100</f>
        <v>1.8189028067969515</v>
      </c>
      <c r="AF69" s="66">
        <f>('4A'!AF69/'4A'!AE69-1)*100</f>
        <v>3.8705532625604278</v>
      </c>
      <c r="AG69" s="66">
        <f>('4A'!AG69/'4A'!AF69-1)*100</f>
        <v>3.9157430569123131</v>
      </c>
      <c r="AH69" s="66"/>
      <c r="AI69" s="66">
        <f>('4A'!AI69/'4A'!AG69-1)*100</f>
        <v>-4.0275837629516031</v>
      </c>
      <c r="AJ69" s="66">
        <f>('4A'!AJ69/'4A'!AI69-1)*100</f>
        <v>2.0835623958534777</v>
      </c>
      <c r="AK69" s="66">
        <f>('4A'!AK69/'4A'!AJ69-1)*100</f>
        <v>3.9511931489619956</v>
      </c>
      <c r="AL69" s="66">
        <f>('4A'!AL69/'4A'!AK69-1)*100</f>
        <v>3.0665557054877501</v>
      </c>
      <c r="AM69" s="66"/>
      <c r="AN69" s="66">
        <f>('4A'!AN69/'4A'!AL69-1)*100</f>
        <v>-4.4009570015798305</v>
      </c>
      <c r="AO69" s="66">
        <f>('4A'!AO69/'4A'!AN69-1)*100</f>
        <v>2.5078593656565618</v>
      </c>
      <c r="AP69" s="66">
        <f>('4A'!AP69/'4A'!AO69-1)*100</f>
        <v>2.872873151619193</v>
      </c>
      <c r="AQ69" s="66">
        <f>('4A'!AQ69/'4A'!AP69-1)*100</f>
        <v>3.6796183097024038</v>
      </c>
      <c r="AR69" s="66"/>
      <c r="AS69" s="66">
        <f>('4A'!AS69/'4A'!AQ69-1)*100</f>
        <v>-7.3384516071545391</v>
      </c>
      <c r="AT69" s="66">
        <f>('4A'!AT69/'4A'!AS69-1)*100</f>
        <v>-17.463226965781008</v>
      </c>
      <c r="AU69" s="66">
        <f>('4A'!AU69/'4A'!AT69-1)*100</f>
        <v>21.64971698557807</v>
      </c>
      <c r="AV69" s="66">
        <f>('4A'!AV69/'4A'!AU69-1)*100</f>
        <v>2.8769335659161177</v>
      </c>
      <c r="AW69" s="66">
        <f>('4A'!AW69/'4A'!AV69-1)*100</f>
        <v>-100</v>
      </c>
      <c r="AX69" s="66">
        <f>('4A'!AX69/'4A'!AV69-1)*100</f>
        <v>-2.1320855098490132</v>
      </c>
      <c r="AY69" s="66">
        <f>('4A'!AY69/'4A'!AX69-1)*100</f>
        <v>0.85052709135895466</v>
      </c>
      <c r="AZ69" s="66">
        <f>('4A'!AZ69/'4A'!AY69-1)*100</f>
        <v>1.084070536583992</v>
      </c>
      <c r="BA69" s="66">
        <f>('4A'!BA69/'4A'!AZ69-1)*100</f>
        <v>12.161534350385207</v>
      </c>
      <c r="BB69" s="66"/>
      <c r="BC69" s="66">
        <f>('4A'!BC69/'4A'!BA69-1)*100</f>
        <v>-0.32306289561442325</v>
      </c>
      <c r="BD69" s="66">
        <f>('4A'!BD69/'4A'!BC69-1)*100</f>
        <v>5.4613597432053407</v>
      </c>
      <c r="BE69" s="66">
        <f>('4A'!BE69/'4A'!BD69-1)*100</f>
        <v>2.6606634124653583</v>
      </c>
      <c r="BF69" s="66">
        <f>('4A'!BF69/'4A'!BE69-1)*100</f>
        <v>2.0164328170389823</v>
      </c>
      <c r="BG69" s="66"/>
      <c r="BH69" s="66">
        <f>('4A'!BH69/'4A'!BF69-1)*100</f>
        <v>-4.8437582742700052</v>
      </c>
      <c r="BI69" s="66">
        <f>('4A'!BI69/'4A'!BH69-1)*100</f>
        <v>-0.74561786229517812</v>
      </c>
      <c r="BJ69" s="66">
        <f>('4A'!BJ69/'4A'!BI69-1)*100</f>
        <v>4.7704420123019675</v>
      </c>
      <c r="BK69" s="66">
        <f>('4A'!BK69/'4A'!BJ69-1)*100</f>
        <v>2.7983090084773954</v>
      </c>
      <c r="BL69" s="66"/>
      <c r="BM69" s="66">
        <f>('4A'!BM69/'4A'!BK69-1)*100</f>
        <v>-1.9865438269081048</v>
      </c>
      <c r="BN69" s="66">
        <f>('4A'!BN69/'4A'!BM69-1)*100</f>
        <v>1.8544569461502736</v>
      </c>
      <c r="BO69" s="66">
        <f>('4A'!BO69/'4A'!BN69-1)*100</f>
        <v>3.2951749357017279</v>
      </c>
      <c r="BP69" s="66">
        <f>('4A'!BP69/'4A'!BO69-1)*100</f>
        <v>2.2898034218453489</v>
      </c>
      <c r="BQ69" s="66"/>
      <c r="BR69" s="66">
        <f>('4A'!BR69/'4A'!BP69-1)*100</f>
        <v>-3.3221721896357193</v>
      </c>
      <c r="BS69" s="66">
        <f>('4A'!BS69/'4A'!BR69-1)*100</f>
        <v>0.69150394077015509</v>
      </c>
      <c r="BT69" s="66">
        <f>('4A'!BT69/'4A'!BS69-1)*100</f>
        <v>-100</v>
      </c>
      <c r="BU69" s="66" t="e">
        <f>('4A'!BU69/'4A'!BT69-1)*100</f>
        <v>#DIV/0!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440"/>
      <c r="CE69" s="440"/>
      <c r="CF69" s="440"/>
      <c r="CG69" s="440"/>
      <c r="CH69" s="440"/>
      <c r="CI69" s="553"/>
      <c r="CJ69" s="553">
        <f>I69-'[3]CURRENT (YoY)'!FW1870</f>
        <v>0</v>
      </c>
      <c r="CK69" s="553">
        <f>J69-'[3]CURRENT (YoY)'!FX1870</f>
        <v>-2.1316282072803006E-14</v>
      </c>
      <c r="CL69" s="553">
        <f>K69-'[3]CURRENT (YoY)'!FY1870</f>
        <v>2.2204460492503131E-14</v>
      </c>
      <c r="CM69" s="553">
        <f>L69-'[3]CURRENT (YoY)'!FZ1870</f>
        <v>0</v>
      </c>
      <c r="CN69" s="553">
        <f>M69-'[3]CURRENT (YoY)'!GA1870</f>
        <v>0</v>
      </c>
      <c r="CO69" s="553">
        <f>N69-'[3]CURRENT (YoY)'!GB1870</f>
        <v>0</v>
      </c>
      <c r="CP69" s="553">
        <f>O69-'[3]CURRENT (YoY)'!GC1870</f>
        <v>0</v>
      </c>
      <c r="CQ69" s="553">
        <f>P69-'[3]CURRENT (YoY)'!GD1870</f>
        <v>0</v>
      </c>
      <c r="CR69" s="553">
        <f>Q69-'[3]CURRENT (YoY)'!GE1870</f>
        <v>0</v>
      </c>
      <c r="CS69" s="553"/>
      <c r="CT69" s="553"/>
      <c r="CU69" s="553"/>
      <c r="CV69" s="553"/>
      <c r="CW69" s="553"/>
      <c r="CX69" s="553"/>
      <c r="CY69" s="553">
        <f>Y69-'[3]CURRENT (QoQ)'!DK1870</f>
        <v>0</v>
      </c>
      <c r="CZ69" s="553">
        <f>Z69-'[3]CURRENT (QoQ)'!DL1870</f>
        <v>0</v>
      </c>
      <c r="DA69" s="553">
        <f>AA69-'[3]CURRENT (QoQ)'!DM1870</f>
        <v>0</v>
      </c>
      <c r="DB69" s="553">
        <f>AB69-'[3]CURRENT (QoQ)'!DN1870</f>
        <v>0</v>
      </c>
      <c r="DC69" s="553"/>
      <c r="DD69" s="553">
        <f>AD69-'[3]CURRENT (QoQ)'!DO1870</f>
        <v>0</v>
      </c>
      <c r="DE69" s="553">
        <f>AE69-'[3]CURRENT (QoQ)'!DP1870</f>
        <v>0</v>
      </c>
      <c r="DF69" s="553">
        <f>AF69-'[3]CURRENT (QoQ)'!DQ1870</f>
        <v>0</v>
      </c>
      <c r="DG69" s="553">
        <f>AG69-'[3]CURRENT (QoQ)'!DR1870</f>
        <v>0</v>
      </c>
      <c r="DH69" s="553"/>
      <c r="DI69" s="553">
        <f>AI69-'[3]CURRENT (QoQ)'!DS1870</f>
        <v>0</v>
      </c>
      <c r="DJ69" s="553">
        <f>AJ69-'[3]CURRENT (QoQ)'!DT1870</f>
        <v>0</v>
      </c>
      <c r="DK69" s="553">
        <f>AK69-'[3]CURRENT (QoQ)'!DU1870</f>
        <v>2.2204460492503131E-14</v>
      </c>
      <c r="DL69" s="553">
        <f>AL69-'[3]CURRENT (QoQ)'!DV1870</f>
        <v>-4.4408920985006262E-14</v>
      </c>
      <c r="DM69" s="553"/>
      <c r="DN69" s="553">
        <f>AN69-'[3]CURRENT (QoQ)'!DW1870</f>
        <v>0</v>
      </c>
      <c r="DO69" s="553">
        <f>AO69-'[3]CURRENT (QoQ)'!DX1870</f>
        <v>2.2204460492503131E-14</v>
      </c>
      <c r="DP69" s="553">
        <f>AP69-'[3]CURRENT (QoQ)'!DY1870</f>
        <v>0</v>
      </c>
      <c r="DQ69" s="553">
        <f>AQ69-'[3]CURRENT (QoQ)'!DZ1870</f>
        <v>0</v>
      </c>
      <c r="DR69" s="553"/>
      <c r="DS69" s="553">
        <f>AS69-'[3]CURRENT (QoQ)'!EA1870</f>
        <v>0</v>
      </c>
      <c r="DT69" s="553">
        <f>AT69-'[3]CURRENT (QoQ)'!EB1870</f>
        <v>0</v>
      </c>
      <c r="DU69" s="553">
        <f>AU69-'[3]CURRENT (QoQ)'!EC1870</f>
        <v>0</v>
      </c>
      <c r="DV69" s="553">
        <f>AV69-'[3]CURRENT (QoQ)'!ED1870</f>
        <v>0</v>
      </c>
      <c r="DW69" s="553"/>
      <c r="DX69" s="553">
        <f>AX69-'[3]CURRENT (QoQ)'!EE1870</f>
        <v>-1.1102230246251565E-14</v>
      </c>
      <c r="DY69" s="553">
        <f>AY69-'[3]CURRENT (QoQ)'!EF1870</f>
        <v>0</v>
      </c>
      <c r="DZ69" s="553">
        <f>AZ69-'[3]CURRENT (QoQ)'!EG1870</f>
        <v>0</v>
      </c>
      <c r="EA69" s="553">
        <f>BA69-'[3]CURRENT (QoQ)'!EH1870</f>
        <v>0</v>
      </c>
      <c r="EB69" s="553"/>
      <c r="EC69" s="553">
        <f>BC69-'[3]CURRENT (QoQ)'!EI1870</f>
        <v>-2.2204460492503131E-14</v>
      </c>
      <c r="ED69" s="553">
        <f>BD69-'[3]CURRENT (QoQ)'!EJ1870</f>
        <v>2.2204460492503131E-14</v>
      </c>
      <c r="EE69" s="553">
        <f>BE69-'[3]CURRENT (QoQ)'!EK1870</f>
        <v>0</v>
      </c>
      <c r="EF69" s="553">
        <f>BF69-'[3]CURRENT (QoQ)'!EL1870</f>
        <v>0</v>
      </c>
      <c r="EG69" s="553"/>
      <c r="EH69" s="553">
        <f>BH69-'[3]CURRENT (QoQ)'!EM1870</f>
        <v>0</v>
      </c>
      <c r="EI69" s="553">
        <f>BI69-'[3]CURRENT (QoQ)'!EN1870</f>
        <v>0</v>
      </c>
      <c r="EJ69" s="553">
        <f>BJ69-'[3]CURRENT (QoQ)'!EO1870</f>
        <v>2.2204460492503131E-14</v>
      </c>
      <c r="EK69" s="553">
        <f>BK69-'[3]CURRENT (QoQ)'!EP1870</f>
        <v>-2.2204460492503131E-14</v>
      </c>
      <c r="EL69" s="553"/>
      <c r="EM69" s="553">
        <f>BM69-'[3]CURRENT (QoQ)'!EQ1870</f>
        <v>0</v>
      </c>
      <c r="EN69" s="553">
        <f>BN69-'[3]CURRENT (QoQ)'!ER1870</f>
        <v>0</v>
      </c>
      <c r="EO69" s="553">
        <f>BO69-'[3]CURRENT (QoQ)'!ES1870</f>
        <v>0</v>
      </c>
      <c r="EP69" s="553">
        <f>BP69-'[3]CURRENT (QoQ)'!ET1870</f>
        <v>2.2204460492503131E-14</v>
      </c>
      <c r="EQ69" s="553"/>
      <c r="ER69" s="553">
        <f>BR69-'[3]CURRENT (QoQ)'!EU1870</f>
        <v>-2.2204460492503131E-14</v>
      </c>
      <c r="ES69" s="553">
        <f>BS69-'[3]CURRENT (QoQ)'!EV1870</f>
        <v>0</v>
      </c>
      <c r="ET69" s="553">
        <f>BT69-'[3]CURRENT (QoQ)'!EW1870</f>
        <v>0</v>
      </c>
      <c r="EU69" s="553" t="e">
        <f>BU69-'[3]CURRENT (QoQ)'!EX1870</f>
        <v>#DIV/0!</v>
      </c>
    </row>
  </sheetData>
  <mergeCells count="263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I4:I5"/>
    <mergeCell ref="K4:K5"/>
    <mergeCell ref="C13:D13"/>
    <mergeCell ref="E13:G13"/>
    <mergeCell ref="BY13:BZ13"/>
    <mergeCell ref="CA13:CC13"/>
    <mergeCell ref="N4:N5"/>
    <mergeCell ref="O4:O5"/>
    <mergeCell ref="AS4:AV4"/>
    <mergeCell ref="P4:P5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A1:A2"/>
    <mergeCell ref="E1:F2"/>
    <mergeCell ref="CA1:CA2"/>
    <mergeCell ref="CB1:CB2"/>
    <mergeCell ref="B3:CC3"/>
    <mergeCell ref="B4:G5"/>
    <mergeCell ref="J4:J5"/>
    <mergeCell ref="U4:W4"/>
    <mergeCell ref="Y4:AB4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R4:BU4"/>
    <mergeCell ref="BC4:BF4"/>
    <mergeCell ref="BH4:BI4"/>
    <mergeCell ref="BJ4:BK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64" man="1"/>
  </rowBreaks>
  <colBreaks count="1" manualBreakCount="1">
    <brk id="61" max="6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/>
  <dimension ref="A1:EU69"/>
  <sheetViews>
    <sheetView view="pageBreakPreview" topLeftCell="BN46" zoomScale="70" zoomScaleNormal="100" zoomScaleSheetLayoutView="70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8.66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0" width="4.6640625" style="1" hidden="1" customWidth="1"/>
    <col min="21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8" width="18" style="1" customWidth="1"/>
    <col min="69" max="69" width="0.88671875" style="1" customWidth="1"/>
    <col min="70" max="71" width="18" style="1" customWidth="1"/>
    <col min="72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6" width="7.5546875" style="436" customWidth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69</v>
      </c>
      <c r="F1" s="744"/>
      <c r="G1" s="21" t="s">
        <v>821</v>
      </c>
      <c r="H1" s="2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2"/>
      <c r="CA1" s="744"/>
      <c r="CB1" s="744"/>
      <c r="CC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822</v>
      </c>
      <c r="H2" s="2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4"/>
      <c r="BZ2" s="12"/>
      <c r="CA2" s="744"/>
      <c r="CB2" s="744"/>
      <c r="CC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747">
        <v>2015</v>
      </c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3">
        <v>2024</v>
      </c>
      <c r="BN4" s="743"/>
      <c r="BO4" s="743"/>
      <c r="BP4" s="743"/>
      <c r="BQ4" s="40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437"/>
      <c r="CE4" s="437"/>
      <c r="CF4" s="437"/>
      <c r="CG4" s="437"/>
      <c r="CH4" s="437"/>
      <c r="CI4" s="548"/>
      <c r="CJ4" s="548" t="str">
        <f t="shared" ref="CJ4:CR4" si="0">I4</f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/>
      <c r="CU4" s="548"/>
      <c r="CV4" s="548"/>
      <c r="CW4" s="548"/>
      <c r="CX4" s="548"/>
      <c r="CY4" s="548">
        <f t="shared" ref="CY4:DN5" si="1">Y4</f>
        <v>2016</v>
      </c>
      <c r="CZ4" s="548">
        <f t="shared" si="1"/>
        <v>0</v>
      </c>
      <c r="DA4" s="548">
        <f t="shared" si="1"/>
        <v>0</v>
      </c>
      <c r="DB4" s="548">
        <f t="shared" si="1"/>
        <v>0</v>
      </c>
      <c r="DC4" s="548"/>
      <c r="DD4" s="548">
        <f t="shared" si="1"/>
        <v>2017</v>
      </c>
      <c r="DE4" s="548">
        <f t="shared" si="1"/>
        <v>0</v>
      </c>
      <c r="DF4" s="548">
        <f t="shared" si="1"/>
        <v>0</v>
      </c>
      <c r="DG4" s="548">
        <f t="shared" si="1"/>
        <v>0</v>
      </c>
      <c r="DH4" s="548"/>
      <c r="DI4" s="548">
        <f t="shared" si="1"/>
        <v>2018</v>
      </c>
      <c r="DJ4" s="548">
        <f t="shared" si="1"/>
        <v>0</v>
      </c>
      <c r="DK4" s="548">
        <f t="shared" si="1"/>
        <v>0</v>
      </c>
      <c r="DL4" s="548">
        <f t="shared" si="1"/>
        <v>0</v>
      </c>
      <c r="DM4" s="548"/>
      <c r="DN4" s="548">
        <f t="shared" si="1"/>
        <v>2019</v>
      </c>
      <c r="DO4" s="548">
        <f t="shared" ref="DO4:DU5" si="2">AO4</f>
        <v>0</v>
      </c>
      <c r="DP4" s="548">
        <f t="shared" si="2"/>
        <v>0</v>
      </c>
      <c r="DQ4" s="548">
        <f t="shared" si="2"/>
        <v>0</v>
      </c>
      <c r="DR4" s="548"/>
      <c r="DS4" s="548">
        <f t="shared" si="2"/>
        <v>2020</v>
      </c>
      <c r="DT4" s="548">
        <f t="shared" si="2"/>
        <v>0</v>
      </c>
      <c r="DU4" s="548">
        <f t="shared" si="2"/>
        <v>0</v>
      </c>
      <c r="DV4" s="548">
        <f>AV4</f>
        <v>0</v>
      </c>
      <c r="DW4" s="548"/>
      <c r="DX4" s="548">
        <f t="shared" ref="DX4:EM5" si="3">AX4</f>
        <v>2021</v>
      </c>
      <c r="DY4" s="548">
        <f t="shared" si="3"/>
        <v>0</v>
      </c>
      <c r="DZ4" s="548">
        <f t="shared" si="3"/>
        <v>0</v>
      </c>
      <c r="EA4" s="548">
        <f t="shared" si="3"/>
        <v>0</v>
      </c>
      <c r="EB4" s="548"/>
      <c r="EC4" s="548">
        <f t="shared" si="3"/>
        <v>2022</v>
      </c>
      <c r="ED4" s="548">
        <f t="shared" si="3"/>
        <v>0</v>
      </c>
      <c r="EE4" s="548">
        <f t="shared" si="3"/>
        <v>0</v>
      </c>
      <c r="EF4" s="548">
        <f t="shared" si="3"/>
        <v>0</v>
      </c>
      <c r="EG4" s="548"/>
      <c r="EH4" s="548">
        <f t="shared" si="3"/>
        <v>2023</v>
      </c>
      <c r="EI4" s="548" t="e">
        <f>#REF!</f>
        <v>#REF!</v>
      </c>
      <c r="EJ4" s="548">
        <f>BI4</f>
        <v>0</v>
      </c>
      <c r="EK4" s="548">
        <f t="shared" si="3"/>
        <v>0</v>
      </c>
      <c r="EL4" s="548"/>
      <c r="EM4" s="548">
        <f t="shared" si="3"/>
        <v>2024</v>
      </c>
      <c r="EN4" s="548">
        <f t="shared" ref="EN4:EP5" si="4">BN4</f>
        <v>0</v>
      </c>
      <c r="EO4" s="548">
        <f t="shared" si="4"/>
        <v>0</v>
      </c>
      <c r="EP4" s="548">
        <f t="shared" si="4"/>
        <v>0</v>
      </c>
      <c r="EQ4" s="548"/>
      <c r="ER4" s="548">
        <f t="shared" ref="ER4:EU5" si="5">BR4</f>
        <v>2025</v>
      </c>
      <c r="ES4" s="548">
        <f t="shared" si="5"/>
        <v>0</v>
      </c>
      <c r="ET4" s="548">
        <f t="shared" si="5"/>
        <v>0</v>
      </c>
      <c r="EU4" s="548">
        <f t="shared" si="5"/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42" t="s">
        <v>1</v>
      </c>
      <c r="BN5" s="42" t="s">
        <v>2</v>
      </c>
      <c r="BO5" s="384" t="s">
        <v>3</v>
      </c>
      <c r="BP5" s="42" t="s">
        <v>4</v>
      </c>
      <c r="BQ5" s="41"/>
      <c r="BR5" s="42" t="s">
        <v>1</v>
      </c>
      <c r="BS5" s="42" t="s">
        <v>2</v>
      </c>
      <c r="BT5" s="384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438"/>
      <c r="CE5" s="438"/>
      <c r="CF5" s="438"/>
      <c r="CG5" s="438"/>
      <c r="CH5" s="438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/>
      <c r="CU5" s="551"/>
      <c r="CV5" s="551"/>
      <c r="CW5" s="551"/>
      <c r="CX5" s="551"/>
      <c r="CY5" s="551" t="str">
        <f t="shared" si="1"/>
        <v>I</v>
      </c>
      <c r="CZ5" s="551" t="str">
        <f t="shared" si="1"/>
        <v>II</v>
      </c>
      <c r="DA5" s="551" t="str">
        <f t="shared" si="1"/>
        <v>III</v>
      </c>
      <c r="DB5" s="551" t="str">
        <f t="shared" si="1"/>
        <v>IV</v>
      </c>
      <c r="DC5" s="551"/>
      <c r="DD5" s="551" t="str">
        <f t="shared" si="1"/>
        <v>I</v>
      </c>
      <c r="DE5" s="551" t="str">
        <f t="shared" si="1"/>
        <v>II</v>
      </c>
      <c r="DF5" s="551" t="str">
        <f t="shared" si="1"/>
        <v>III</v>
      </c>
      <c r="DG5" s="551" t="str">
        <f t="shared" si="1"/>
        <v>IV</v>
      </c>
      <c r="DH5" s="551"/>
      <c r="DI5" s="551" t="str">
        <f t="shared" si="1"/>
        <v>I</v>
      </c>
      <c r="DJ5" s="551" t="str">
        <f t="shared" si="1"/>
        <v>II</v>
      </c>
      <c r="DK5" s="551" t="str">
        <f t="shared" si="1"/>
        <v>III</v>
      </c>
      <c r="DL5" s="551" t="str">
        <f t="shared" si="1"/>
        <v>IV</v>
      </c>
      <c r="DM5" s="551"/>
      <c r="DN5" s="551" t="str">
        <f t="shared" si="1"/>
        <v>I</v>
      </c>
      <c r="DO5" s="551" t="str">
        <f t="shared" si="2"/>
        <v>II</v>
      </c>
      <c r="DP5" s="551" t="str">
        <f t="shared" si="2"/>
        <v>III</v>
      </c>
      <c r="DQ5" s="551" t="str">
        <f t="shared" si="2"/>
        <v>IV</v>
      </c>
      <c r="DR5" s="551"/>
      <c r="DS5" s="551" t="str">
        <f t="shared" si="2"/>
        <v>I</v>
      </c>
      <c r="DT5" s="551" t="str">
        <f t="shared" si="2"/>
        <v>II</v>
      </c>
      <c r="DU5" s="551" t="str">
        <f t="shared" si="2"/>
        <v>III</v>
      </c>
      <c r="DV5" s="551" t="str">
        <f>AV5</f>
        <v>IV</v>
      </c>
      <c r="DW5" s="551"/>
      <c r="DX5" s="551" t="str">
        <f t="shared" si="3"/>
        <v>I</v>
      </c>
      <c r="DY5" s="551" t="str">
        <f t="shared" si="3"/>
        <v>II</v>
      </c>
      <c r="DZ5" s="551" t="str">
        <f t="shared" si="3"/>
        <v>III</v>
      </c>
      <c r="EA5" s="551" t="str">
        <f t="shared" si="3"/>
        <v>IV</v>
      </c>
      <c r="EB5" s="551"/>
      <c r="EC5" s="551" t="str">
        <f t="shared" si="3"/>
        <v>I</v>
      </c>
      <c r="ED5" s="551" t="str">
        <f t="shared" si="3"/>
        <v>II</v>
      </c>
      <c r="EE5" s="551" t="str">
        <f t="shared" si="3"/>
        <v>III</v>
      </c>
      <c r="EF5" s="551" t="str">
        <f t="shared" si="3"/>
        <v>IV</v>
      </c>
      <c r="EG5" s="551"/>
      <c r="EH5" s="551" t="str">
        <f t="shared" si="3"/>
        <v>I</v>
      </c>
      <c r="EI5" s="551" t="str">
        <f t="shared" si="3"/>
        <v>II</v>
      </c>
      <c r="EJ5" s="551" t="str">
        <f t="shared" si="3"/>
        <v>III</v>
      </c>
      <c r="EK5" s="551" t="str">
        <f t="shared" si="3"/>
        <v>IV</v>
      </c>
      <c r="EL5" s="551"/>
      <c r="EM5" s="551" t="str">
        <f t="shared" si="3"/>
        <v>I</v>
      </c>
      <c r="EN5" s="551" t="str">
        <f t="shared" si="4"/>
        <v>II</v>
      </c>
      <c r="EO5" s="551" t="str">
        <f t="shared" si="4"/>
        <v>III</v>
      </c>
      <c r="EP5" s="551" t="str">
        <f t="shared" si="4"/>
        <v>IV</v>
      </c>
      <c r="EQ5" s="551"/>
      <c r="ER5" s="551" t="str">
        <f t="shared" si="5"/>
        <v>I</v>
      </c>
      <c r="ES5" s="551" t="str">
        <f t="shared" si="5"/>
        <v>II</v>
      </c>
      <c r="ET5" s="551" t="str">
        <f t="shared" si="5"/>
        <v>III</v>
      </c>
      <c r="EU5" s="551" t="str">
        <f t="shared" si="5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4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439"/>
      <c r="CE6" s="439"/>
      <c r="CF6" s="439"/>
      <c r="CG6" s="439"/>
      <c r="CH6" s="439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452"/>
      <c r="I7" s="64">
        <f>('4B'!I7/'4B'!H7-1)*100</f>
        <v>-3.6513593481757645</v>
      </c>
      <c r="J7" s="64">
        <f>('4B'!J7/'4B'!I7-1)*100</f>
        <v>5.8858084535981181</v>
      </c>
      <c r="K7" s="64">
        <f>('4B'!K7/'4B'!J7-1)*100</f>
        <v>0.12893399470281786</v>
      </c>
      <c r="L7" s="64">
        <f>('4B'!L7/'4B'!K7-1)*100</f>
        <v>1.9433021235984116</v>
      </c>
      <c r="M7" s="64">
        <f>('4B'!M7/'4B'!L7-1)*100</f>
        <v>-2.4259576516792336</v>
      </c>
      <c r="N7" s="64">
        <f>('4B'!N7/'4B'!M7-1)*100</f>
        <v>-0.26835765692543312</v>
      </c>
      <c r="O7" s="64">
        <f>('4B'!O7/'4B'!N7-1)*100</f>
        <v>1.3362483923177404</v>
      </c>
      <c r="P7" s="64">
        <f>('4B'!P7/'4B'!O7-1)*100</f>
        <v>0.22875385781402358</v>
      </c>
      <c r="Q7" s="64">
        <f>('4B'!Q7/'4B'!P7-1)*100</f>
        <v>3.052373585990753</v>
      </c>
      <c r="R7" s="64">
        <f>('4B'!R7/'4B'!Q7-1)*100</f>
        <v>-100</v>
      </c>
      <c r="S7" s="64">
        <f>('4B'!S7/'4B'!M7-1)*100</f>
        <v>-100</v>
      </c>
      <c r="T7" s="64"/>
      <c r="U7" s="64">
        <f>('4B'!U7/'4B'!T7-1)*100</f>
        <v>10.648030736857162</v>
      </c>
      <c r="V7" s="64">
        <f>('4B'!V7/'4B'!U7-1)*100</f>
        <v>15.34899800682734</v>
      </c>
      <c r="W7" s="64">
        <f>('4B'!W7/'4B'!V7-1)*100</f>
        <v>-12.731133225801361</v>
      </c>
      <c r="X7" s="64"/>
      <c r="Y7" s="64">
        <f>('4B'!Y7/'4B'!W7-1)*100</f>
        <v>-12.219827901611513</v>
      </c>
      <c r="Z7" s="64">
        <f>('4B'!Z7/'4B'!Y7-1)*100</f>
        <v>6.6452076503449309</v>
      </c>
      <c r="AA7" s="64">
        <f>('4B'!AA7/'4B'!Z7-1)*100</f>
        <v>16.740474146437222</v>
      </c>
      <c r="AB7" s="64">
        <f>('4B'!AB7/'4B'!AA7-1)*100</f>
        <v>-10.057776392566664</v>
      </c>
      <c r="AC7" s="64"/>
      <c r="AD7" s="64">
        <f>('4B'!AD7/'4B'!AB7-1)*100</f>
        <v>-4.800570645392721</v>
      </c>
      <c r="AE7" s="64">
        <f>('4B'!AE7/'4B'!AD7-1)*100</f>
        <v>4.5831675985616771</v>
      </c>
      <c r="AF7" s="64">
        <f>('4B'!AF7/'4B'!AE7-1)*100</f>
        <v>15.319065674842847</v>
      </c>
      <c r="AG7" s="64">
        <f>('4B'!AG7/'4B'!AF7-1)*100</f>
        <v>-4.6801912781113675</v>
      </c>
      <c r="AH7" s="64">
        <f>('4B'!AG7/'4B'!AF7-1)*100</f>
        <v>-4.6801912781113675</v>
      </c>
      <c r="AI7" s="64">
        <f>('4B'!AI7/'4B'!AG7-1)*100</f>
        <v>-10.358262700762488</v>
      </c>
      <c r="AJ7" s="64">
        <f>('4B'!AJ7/'4B'!AI7-1)*100</f>
        <v>-2.4608724744146215E-2</v>
      </c>
      <c r="AK7" s="64">
        <f>('4B'!AK7/'4B'!AJ7-1)*100</f>
        <v>16.300421418525968</v>
      </c>
      <c r="AL7" s="64">
        <f>('4B'!AL7/'4B'!AK7-1)*100</f>
        <v>-4.176720478647356</v>
      </c>
      <c r="AM7" s="64"/>
      <c r="AN7" s="64">
        <f>('4B'!AN7/'4B'!AL7-1)*100</f>
        <v>-4.8180812730784783</v>
      </c>
      <c r="AO7" s="64">
        <f>('4B'!AO7/'4B'!AN7-1)*100</f>
        <v>-1.786254987505409</v>
      </c>
      <c r="AP7" s="64">
        <f>('4B'!AP7/'4B'!AO7-1)*100</f>
        <v>15.727453657136525</v>
      </c>
      <c r="AQ7" s="64">
        <f>('4B'!AQ7/'4B'!AP7-1)*100</f>
        <v>-12.688955699847904</v>
      </c>
      <c r="AR7" s="64"/>
      <c r="AS7" s="64">
        <f>('4B'!AS7/'4B'!AQ7-1)*100</f>
        <v>-8.1014648327693344</v>
      </c>
      <c r="AT7" s="64">
        <f>('4B'!AT7/'4B'!AS7-1)*100</f>
        <v>8.3808901766207367</v>
      </c>
      <c r="AU7" s="64">
        <f>('4B'!AU7/'4B'!AT7-1)*100</f>
        <v>14.403068961173826</v>
      </c>
      <c r="AV7" s="64">
        <f>('4B'!AV7/'4B'!AU7-1)*100</f>
        <v>-13.315141992121882</v>
      </c>
      <c r="AW7" s="64"/>
      <c r="AX7" s="64">
        <f>('4B'!AX7/'4B'!AV7-1)*100</f>
        <v>-6.8596766236882711</v>
      </c>
      <c r="AY7" s="64">
        <f>('4B'!AY7/'4B'!AX7-1)*100</f>
        <v>6.6203355772882277</v>
      </c>
      <c r="AZ7" s="64">
        <f>('4B'!AZ7/'4B'!AY7-1)*100</f>
        <v>13.575399402687193</v>
      </c>
      <c r="BA7" s="64">
        <f>('4B'!BA7/'4B'!AZ7-1)*100</f>
        <v>-8.7634828622361827</v>
      </c>
      <c r="BB7" s="64"/>
      <c r="BC7" s="64">
        <f>('4B'!BC7/'4B'!BA7-1)*100</f>
        <v>-7.993572680840721</v>
      </c>
      <c r="BD7" s="64">
        <f>('4B'!BD7/'4B'!BC7-1)*100</f>
        <v>3.1293975092066884</v>
      </c>
      <c r="BE7" s="64">
        <f>('4B'!BE7/'4B'!BD7-1)*100</f>
        <v>18.504457052544087</v>
      </c>
      <c r="BF7" s="64">
        <f>('4B'!BF7/'4B'!BE7-1)*100</f>
        <v>-8.7670203800513278</v>
      </c>
      <c r="BG7" s="64"/>
      <c r="BH7" s="64">
        <f>('4B'!BH7/'4B'!BF7-1)*100</f>
        <v>-9.5343080308476384</v>
      </c>
      <c r="BI7" s="64">
        <f>('4B'!BI7/'4B'!BH7-1)*100</f>
        <v>1.0188563718055876</v>
      </c>
      <c r="BJ7" s="64">
        <f>('4B'!BJ7/'4B'!BI7-1)*100</f>
        <v>20.009826991074874</v>
      </c>
      <c r="BK7" s="64">
        <f>('4B'!BK7/'4B'!BJ7-1)*100</f>
        <v>-7.7628638034601956</v>
      </c>
      <c r="BL7" s="64"/>
      <c r="BM7" s="64">
        <f>('4B'!BM7/'4B'!BK7-1)*100</f>
        <v>-8.8393791699254649</v>
      </c>
      <c r="BN7" s="64">
        <f>('4B'!BN7/'4B'!BM7-1)*100</f>
        <v>6.6289121669648177</v>
      </c>
      <c r="BO7" s="64">
        <f>('4B'!BO7/'4B'!BN7-1)*100</f>
        <v>15.595434911004769</v>
      </c>
      <c r="BP7" s="64">
        <f>('4B'!BP7/'4B'!BO7-1)*100</f>
        <v>-11.620600152914784</v>
      </c>
      <c r="BQ7" s="64"/>
      <c r="BR7" s="64">
        <f>('4B'!BR7/'4B'!BP7-1)*100</f>
        <v>-7.5701253850143591</v>
      </c>
      <c r="BS7" s="64">
        <f>('4B'!BS7/'4B'!BR7-1)*100</f>
        <v>8.1513189036479083</v>
      </c>
      <c r="BT7" s="64">
        <f>('4B'!BT7/'4B'!BS7-1)*100</f>
        <v>-100</v>
      </c>
      <c r="BU7" s="64" t="e">
        <f>('4B'!BU7/'4B'!BT7-1)*100</f>
        <v>#DIV/0!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440"/>
      <c r="CF7" s="440"/>
      <c r="CG7" s="440"/>
      <c r="CH7" s="440"/>
      <c r="CI7" s="551"/>
      <c r="CJ7" s="551">
        <f>I7-'[3]CONSTANT (YoY)'!FW1690</f>
        <v>0</v>
      </c>
      <c r="CK7" s="551">
        <f>J7-'[3]CONSTANT (YoY)'!FX1690</f>
        <v>0</v>
      </c>
      <c r="CL7" s="551">
        <f>K7-'[3]CONSTANT (YoY)'!FY1690</f>
        <v>0</v>
      </c>
      <c r="CM7" s="551">
        <f>L7-'[3]CONSTANT (YoY)'!FZ1690</f>
        <v>0</v>
      </c>
      <c r="CN7" s="551">
        <f>M7-'[3]CONSTANT (YoY)'!GA1690</f>
        <v>0</v>
      </c>
      <c r="CO7" s="551">
        <f>N7-'[3]CONSTANT (YoY)'!GB1690</f>
        <v>0</v>
      </c>
      <c r="CP7" s="551">
        <f>O7-'[3]CONSTANT (YoY)'!GC1690</f>
        <v>0</v>
      </c>
      <c r="CQ7" s="551">
        <f>P7-'[3]CONSTANT (YoY)'!GD1690</f>
        <v>0</v>
      </c>
      <c r="CR7" s="551">
        <f>Q7-'[3]CONSTANT (YoY)'!GE1690</f>
        <v>0</v>
      </c>
      <c r="CS7" s="551"/>
      <c r="CT7" s="551"/>
      <c r="CU7" s="551"/>
      <c r="CV7" s="551"/>
      <c r="CW7" s="551"/>
      <c r="CX7" s="551"/>
      <c r="CY7" s="551">
        <f>Y7-'[3]CONSTANT (QoQ)'!DK1690</f>
        <v>0</v>
      </c>
      <c r="CZ7" s="551">
        <f>Z7-'[3]CONSTANT (QoQ)'!DL1690</f>
        <v>0</v>
      </c>
      <c r="DA7" s="551">
        <f>AA7-'[3]CONSTANT (QoQ)'!DM1690</f>
        <v>0</v>
      </c>
      <c r="DB7" s="551">
        <f>AB7-'[3]CONSTANT (QoQ)'!DN1690</f>
        <v>0</v>
      </c>
      <c r="DC7" s="551"/>
      <c r="DD7" s="551">
        <f>AD7-'[3]CONSTANT (QoQ)'!DO1690</f>
        <v>0</v>
      </c>
      <c r="DE7" s="551">
        <f>AE7-'[3]CONSTANT (QoQ)'!DP1690</f>
        <v>0</v>
      </c>
      <c r="DF7" s="551">
        <f>AF7-'[3]CONSTANT (QoQ)'!DQ1690</f>
        <v>0</v>
      </c>
      <c r="DG7" s="551">
        <f>AG7-'[3]CONSTANT (QoQ)'!DR1690</f>
        <v>0</v>
      </c>
      <c r="DH7" s="551"/>
      <c r="DI7" s="551">
        <f>AI7-'[3]CONSTANT (QoQ)'!DS1690</f>
        <v>0</v>
      </c>
      <c r="DJ7" s="551">
        <f>AJ7-'[3]CONSTANT (QoQ)'!DT1690</f>
        <v>0</v>
      </c>
      <c r="DK7" s="551">
        <f>AK7-'[3]CONSTANT (QoQ)'!DU1690</f>
        <v>0</v>
      </c>
      <c r="DL7" s="551">
        <f>AL7-'[3]CONSTANT (QoQ)'!DV1690</f>
        <v>0</v>
      </c>
      <c r="DM7" s="551"/>
      <c r="DN7" s="551">
        <f>AN7-'[3]CONSTANT (QoQ)'!DW1690</f>
        <v>0</v>
      </c>
      <c r="DO7" s="551">
        <f>AO7-'[3]CONSTANT (QoQ)'!DX1690</f>
        <v>0</v>
      </c>
      <c r="DP7" s="551">
        <f>AP7-'[3]CONSTANT (QoQ)'!DY1690</f>
        <v>0</v>
      </c>
      <c r="DQ7" s="551">
        <f>AQ7-'[3]CONSTANT (QoQ)'!DZ1690</f>
        <v>0</v>
      </c>
      <c r="DR7" s="551"/>
      <c r="DS7" s="551">
        <f>AS7-'[3]CONSTANT (QoQ)'!EA1690</f>
        <v>0</v>
      </c>
      <c r="DT7" s="551">
        <f>AT7-'[3]CONSTANT (QoQ)'!EB1690</f>
        <v>0</v>
      </c>
      <c r="DU7" s="551">
        <f>AU7-'[3]CONSTANT (QoQ)'!EC1690</f>
        <v>0</v>
      </c>
      <c r="DV7" s="551">
        <f>AV7-'[3]CONSTANT (QoQ)'!ED1690</f>
        <v>0</v>
      </c>
      <c r="DW7" s="551"/>
      <c r="DX7" s="551">
        <f>AX7-'[3]CONSTANT (QoQ)'!EE1690</f>
        <v>0</v>
      </c>
      <c r="DY7" s="551">
        <f>AY7-'[3]CONSTANT (QoQ)'!EF1690</f>
        <v>0</v>
      </c>
      <c r="DZ7" s="551">
        <f>AZ7-'[3]CONSTANT (QoQ)'!EG1690</f>
        <v>-2.3092638912203256E-14</v>
      </c>
      <c r="EA7" s="551">
        <f>BA7-'[3]CONSTANT (QoQ)'!EH1690</f>
        <v>0</v>
      </c>
      <c r="EB7" s="551"/>
      <c r="EC7" s="551">
        <f>BC7-'[3]CONSTANT (QoQ)'!EI1690</f>
        <v>0</v>
      </c>
      <c r="ED7" s="551">
        <f>BD7-'[3]CONSTANT (QoQ)'!EJ1690</f>
        <v>0</v>
      </c>
      <c r="EE7" s="551">
        <f>BE7-'[3]CONSTANT (QoQ)'!EK1690</f>
        <v>0</v>
      </c>
      <c r="EF7" s="551">
        <f>BF7-'[3]CONSTANT (QoQ)'!EL1690</f>
        <v>0</v>
      </c>
      <c r="EG7" s="551"/>
      <c r="EH7" s="551">
        <f>BH7-'[3]CONSTANT (QoQ)'!EM1690</f>
        <v>0</v>
      </c>
      <c r="EI7" s="551">
        <f>BI7-'[3]CONSTANT (QoQ)'!EN1690</f>
        <v>0</v>
      </c>
      <c r="EJ7" s="551">
        <f>BJ7-'[3]CONSTANT (QoQ)'!EO1690</f>
        <v>0</v>
      </c>
      <c r="EK7" s="551">
        <f>BK7-'[3]CONSTANT (QoQ)'!EP1690</f>
        <v>0</v>
      </c>
      <c r="EL7" s="551"/>
      <c r="EM7" s="551">
        <f>BM7-'[3]CONSTANT (QoQ)'!EQ1690</f>
        <v>0</v>
      </c>
      <c r="EN7" s="551">
        <f>BN7-'[3]CONSTANT (QoQ)'!ER1690</f>
        <v>0</v>
      </c>
      <c r="EO7" s="551">
        <f>BO7-'[3]CONSTANT (QoQ)'!ES1690</f>
        <v>0</v>
      </c>
      <c r="EP7" s="551">
        <f>BP7-'[3]CONSTANT (QoQ)'!ET1690</f>
        <v>0</v>
      </c>
      <c r="EQ7" s="551"/>
      <c r="ER7" s="551">
        <f>BR7-'[3]CONSTANT (QoQ)'!EU1690</f>
        <v>1.0658141036401503E-14</v>
      </c>
      <c r="ES7" s="551">
        <f>BS7-'[3]CONSTANT (QoQ)'!EV1690</f>
        <v>0</v>
      </c>
      <c r="ET7" s="551">
        <f>BT7-'[3]CONSTANT (QoQ)'!EW1690</f>
        <v>0</v>
      </c>
      <c r="EU7" s="551" t="e">
        <f>BU7-'[3]CONSTANT (QoQ)'!EX1690</f>
        <v>#DIV/0!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451"/>
      <c r="I8" s="65">
        <f>('4B'!I8/'4B'!H8-1)*100</f>
        <v>-6.2529870982426239</v>
      </c>
      <c r="J8" s="65">
        <f>('4B'!J8/'4B'!I8-1)*100</f>
        <v>9.3400000000001029</v>
      </c>
      <c r="K8" s="65">
        <f>('4B'!K8/'4B'!J8-1)*100</f>
        <v>-17.565084270125187</v>
      </c>
      <c r="L8" s="65">
        <f>('4B'!L8/'4B'!K8-1)*100</f>
        <v>6.1229616923944796</v>
      </c>
      <c r="M8" s="65">
        <f>('4B'!M8/'4B'!L8-1)*100</f>
        <v>-18.576276070654941</v>
      </c>
      <c r="N8" s="65">
        <f>('4B'!N8/'4B'!M8-1)*100</f>
        <v>-8.7539999999998628</v>
      </c>
      <c r="O8" s="65">
        <f>('4B'!O8/'4B'!N8-1)*100</f>
        <v>-19.737933566500221</v>
      </c>
      <c r="P8" s="65">
        <f>('4B'!P8/'4B'!O8-1)*100</f>
        <v>-6.6219465465483189</v>
      </c>
      <c r="Q8" s="65">
        <f>('4B'!Q8/'4B'!P8-1)*100</f>
        <v>10.476029194422075</v>
      </c>
      <c r="R8" s="65">
        <f>('4B'!R8/'4B'!Q8-1)*100</f>
        <v>-100</v>
      </c>
      <c r="S8" s="68"/>
      <c r="T8" s="68"/>
      <c r="U8" s="65">
        <f>('4B'!U8/'4B'!T8-1)*100</f>
        <v>-37.624016106061042</v>
      </c>
      <c r="V8" s="65">
        <f>('4B'!V8/'4B'!U8-1)*100</f>
        <v>31.99715607025546</v>
      </c>
      <c r="W8" s="65">
        <f>('4B'!W8/'4B'!V8-1)*100</f>
        <v>12.090095152357438</v>
      </c>
      <c r="X8" s="65"/>
      <c r="Y8" s="65">
        <f>('4B'!Y8/'4B'!W8-1)*100</f>
        <v>-5.5847877709173659</v>
      </c>
      <c r="Z8" s="65">
        <f>('4B'!Z8/'4B'!Y8-1)*100</f>
        <v>-31.533241222955823</v>
      </c>
      <c r="AA8" s="65">
        <f>('4B'!AA8/'4B'!Z8-1)*100</f>
        <v>27.023898769120859</v>
      </c>
      <c r="AB8" s="65">
        <f>('4B'!AB8/'4B'!AA8-1)*100</f>
        <v>23.189634303101148</v>
      </c>
      <c r="AC8" s="65"/>
      <c r="AD8" s="65">
        <f>('4B'!AD8/'4B'!AB8-1)*100</f>
        <v>15.329508595605512</v>
      </c>
      <c r="AE8" s="65">
        <f>('4B'!AE8/'4B'!AD8-1)*100</f>
        <v>-35.164000640213708</v>
      </c>
      <c r="AF8" s="65">
        <f>('4B'!AF8/'4B'!AE8-1)*100</f>
        <v>10.621315493834626</v>
      </c>
      <c r="AG8" s="65">
        <f>('4B'!AG8/'4B'!AF8-1)*100</f>
        <v>17.516984476085405</v>
      </c>
      <c r="AH8" s="65"/>
      <c r="AI8" s="65">
        <f>('4B'!AI8/'4B'!AG8-1)*100</f>
        <v>-15.110500843785735</v>
      </c>
      <c r="AJ8" s="65">
        <f>('4B'!AJ8/'4B'!AI8-1)*100</f>
        <v>-27.561288765599713</v>
      </c>
      <c r="AK8" s="65">
        <f>('4B'!AK8/'4B'!AJ8-1)*100</f>
        <v>38.171475240729258</v>
      </c>
      <c r="AL8" s="65">
        <f>('4B'!AL8/'4B'!AK8-1)*100</f>
        <v>-2.960716982110545</v>
      </c>
      <c r="AM8" s="65"/>
      <c r="AN8" s="65">
        <f>('4B'!AN8/'4B'!AL8-1)*100</f>
        <v>15.354996791537223</v>
      </c>
      <c r="AO8" s="65">
        <f>('4B'!AO8/'4B'!AN8-1)*100</f>
        <v>-33.962067426975693</v>
      </c>
      <c r="AP8" s="65">
        <f>('4B'!AP8/'4B'!AO8-1)*100</f>
        <v>45.084107299473388</v>
      </c>
      <c r="AQ8" s="65">
        <f>('4B'!AQ8/'4B'!AP8-1)*100</f>
        <v>-7.8556589040385871</v>
      </c>
      <c r="AR8" s="65"/>
      <c r="AS8" s="65">
        <f>('4B'!AS8/'4B'!AQ8-1)*100</f>
        <v>-7.4011097043582996</v>
      </c>
      <c r="AT8" s="65">
        <f>('4B'!AT8/'4B'!AS8-1)*100</f>
        <v>-37.104422872958068</v>
      </c>
      <c r="AU8" s="65">
        <f>('4B'!AU8/'4B'!AT8-1)*100</f>
        <v>41.701636264643341</v>
      </c>
      <c r="AV8" s="65">
        <f>('4B'!AV8/'4B'!AU8-1)*100</f>
        <v>8.5177250683426067</v>
      </c>
      <c r="AW8" s="65"/>
      <c r="AX8" s="65">
        <f>('4B'!AX8/'4B'!AV8-1)*100</f>
        <v>-9.7754236159888652</v>
      </c>
      <c r="AY8" s="65">
        <f>('4B'!AY8/'4B'!AX8-1)*100</f>
        <v>-27.557759491617517</v>
      </c>
      <c r="AZ8" s="65">
        <f>('4B'!AZ8/'4B'!AY8-1)*100</f>
        <v>41.614313477996689</v>
      </c>
      <c r="BA8" s="65">
        <f>('4B'!BA8/'4B'!AZ8-1)*100</f>
        <v>-12.631753600888896</v>
      </c>
      <c r="BB8" s="65"/>
      <c r="BC8" s="65">
        <f>('4B'!BC8/'4B'!BA8-1)*100</f>
        <v>-13.638872977137718</v>
      </c>
      <c r="BD8" s="65">
        <f>('4B'!BD8/'4B'!BC8-1)*100</f>
        <v>-22.482312190604535</v>
      </c>
      <c r="BE8" s="65">
        <f>('4B'!BE8/'4B'!BD8-1)*100</f>
        <v>42.181201997060924</v>
      </c>
      <c r="BF8" s="65">
        <f>('4B'!BF8/'4B'!BE8-1)*100</f>
        <v>-17.992021999165765</v>
      </c>
      <c r="BG8" s="65"/>
      <c r="BH8" s="65">
        <f>('4B'!BH8/'4B'!BF8-1)*100</f>
        <v>-4.2925290636082298</v>
      </c>
      <c r="BI8" s="65">
        <f>('4B'!BI8/'4B'!BH8-1)*100</f>
        <v>-7.0579487310947648</v>
      </c>
      <c r="BJ8" s="65">
        <f>('4B'!BJ8/'4B'!BI8-1)*100</f>
        <v>14.817858665210526</v>
      </c>
      <c r="BK8" s="65">
        <f>('4B'!BK8/'4B'!BJ8-1)*100</f>
        <v>1.6752154372569716</v>
      </c>
      <c r="BL8" s="65"/>
      <c r="BM8" s="65">
        <f>('4B'!BM8/'4B'!BK8-1)*100</f>
        <v>-4.5573231971937638</v>
      </c>
      <c r="BN8" s="65">
        <f>('4B'!BN8/'4B'!BM8-1)*100</f>
        <v>-11.122780720815751</v>
      </c>
      <c r="BO8" s="65">
        <f>('4B'!BO8/'4B'!BN8-1)*100</f>
        <v>32.013188205499944</v>
      </c>
      <c r="BP8" s="65">
        <f>('4B'!BP8/'4B'!BO8-1)*100</f>
        <v>10.135519084961398</v>
      </c>
      <c r="BQ8" s="65"/>
      <c r="BR8" s="65">
        <f>('4B'!BR8/'4B'!BP8-1)*100</f>
        <v>-15.544148770910859</v>
      </c>
      <c r="BS8" s="65">
        <f>('4B'!BS8/'4B'!BR8-1)*100</f>
        <v>-27.802692545396379</v>
      </c>
      <c r="BT8" s="65">
        <f>('4B'!BT8/'4B'!BS8-1)*100</f>
        <v>-100</v>
      </c>
      <c r="BU8" s="65" t="e">
        <f>('4B'!BU8/'4B'!BT8-1)*100</f>
        <v>#DIV/0!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440"/>
      <c r="CE8" s="440"/>
      <c r="CF8" s="440"/>
      <c r="CG8" s="440"/>
      <c r="CH8" s="440"/>
      <c r="CI8" s="551"/>
      <c r="CJ8" s="551">
        <f>I8-'[3]CONSTANT (YoY)'!FW1691</f>
        <v>0</v>
      </c>
      <c r="CK8" s="551">
        <f>J8-'[3]CONSTANT (YoY)'!FX1691</f>
        <v>0</v>
      </c>
      <c r="CL8" s="551">
        <f>K8-'[3]CONSTANT (YoY)'!FY1691</f>
        <v>0</v>
      </c>
      <c r="CM8" s="551">
        <f>L8-'[3]CONSTANT (YoY)'!FZ1691</f>
        <v>0</v>
      </c>
      <c r="CN8" s="551">
        <f>M8-'[3]CONSTANT (YoY)'!GA1691</f>
        <v>0</v>
      </c>
      <c r="CO8" s="551">
        <f>N8-'[3]CONSTANT (YoY)'!GB1691</f>
        <v>0</v>
      </c>
      <c r="CP8" s="551">
        <f>O8-'[3]CONSTANT (YoY)'!GC1691</f>
        <v>0</v>
      </c>
      <c r="CQ8" s="551">
        <f>P8-'[3]CONSTANT (YoY)'!GD1691</f>
        <v>0</v>
      </c>
      <c r="CR8" s="551">
        <f>Q8-'[3]CONSTANT (YoY)'!GE1691</f>
        <v>0</v>
      </c>
      <c r="CS8" s="551"/>
      <c r="CT8" s="551"/>
      <c r="CU8" s="551"/>
      <c r="CV8" s="551"/>
      <c r="CW8" s="551"/>
      <c r="CX8" s="551"/>
      <c r="CY8" s="551">
        <f>Y8-'[3]CONSTANT (QoQ)'!DK1691</f>
        <v>0</v>
      </c>
      <c r="CZ8" s="551">
        <f>Z8-'[3]CONSTANT (QoQ)'!DL1691</f>
        <v>0</v>
      </c>
      <c r="DA8" s="551">
        <f>AA8-'[3]CONSTANT (QoQ)'!DM1691</f>
        <v>0</v>
      </c>
      <c r="DB8" s="551">
        <f>AB8-'[3]CONSTANT (QoQ)'!DN1691</f>
        <v>0</v>
      </c>
      <c r="DC8" s="551"/>
      <c r="DD8" s="551">
        <f>AD8-'[3]CONSTANT (QoQ)'!DO1691</f>
        <v>0</v>
      </c>
      <c r="DE8" s="551">
        <f>AE8-'[3]CONSTANT (QoQ)'!DP1691</f>
        <v>0</v>
      </c>
      <c r="DF8" s="551">
        <f>AF8-'[3]CONSTANT (QoQ)'!DQ1691</f>
        <v>0</v>
      </c>
      <c r="DG8" s="551">
        <f>AG8-'[3]CONSTANT (QoQ)'!DR1691</f>
        <v>0</v>
      </c>
      <c r="DH8" s="551"/>
      <c r="DI8" s="551">
        <f>AI8-'[3]CONSTANT (QoQ)'!DS1691</f>
        <v>0</v>
      </c>
      <c r="DJ8" s="551">
        <f>AJ8-'[3]CONSTANT (QoQ)'!DT1691</f>
        <v>0</v>
      </c>
      <c r="DK8" s="551">
        <f>AK8-'[3]CONSTANT (QoQ)'!DU1691</f>
        <v>0</v>
      </c>
      <c r="DL8" s="551">
        <f>AL8-'[3]CONSTANT (QoQ)'!DV1691</f>
        <v>0</v>
      </c>
      <c r="DM8" s="551"/>
      <c r="DN8" s="551">
        <f>AN8-'[3]CONSTANT (QoQ)'!DW1691</f>
        <v>0</v>
      </c>
      <c r="DO8" s="551">
        <f>AO8-'[3]CONSTANT (QoQ)'!DX1691</f>
        <v>0</v>
      </c>
      <c r="DP8" s="551">
        <f>AP8-'[3]CONSTANT (QoQ)'!DY1691</f>
        <v>0</v>
      </c>
      <c r="DQ8" s="551">
        <f>AQ8-'[3]CONSTANT (QoQ)'!DZ1691</f>
        <v>0</v>
      </c>
      <c r="DR8" s="551"/>
      <c r="DS8" s="551">
        <f>AS8-'[3]CONSTANT (QoQ)'!EA1691</f>
        <v>0</v>
      </c>
      <c r="DT8" s="551">
        <f>AT8-'[3]CONSTANT (QoQ)'!EB1691</f>
        <v>0</v>
      </c>
      <c r="DU8" s="551">
        <f>AU8-'[3]CONSTANT (QoQ)'!EC1691</f>
        <v>0</v>
      </c>
      <c r="DV8" s="551">
        <f>AV8-'[3]CONSTANT (QoQ)'!ED1691</f>
        <v>0</v>
      </c>
      <c r="DW8" s="551"/>
      <c r="DX8" s="551">
        <f>AX8-'[3]CONSTANT (QoQ)'!EE1691</f>
        <v>0</v>
      </c>
      <c r="DY8" s="551">
        <f>AY8-'[3]CONSTANT (QoQ)'!EF1691</f>
        <v>3.1974423109204508E-14</v>
      </c>
      <c r="DZ8" s="551">
        <f>AZ8-'[3]CONSTANT (QoQ)'!EG1691</f>
        <v>0</v>
      </c>
      <c r="EA8" s="551">
        <f>BA8-'[3]CONSTANT (QoQ)'!EH1691</f>
        <v>0</v>
      </c>
      <c r="EB8" s="551"/>
      <c r="EC8" s="551">
        <f>BC8-'[3]CONSTANT (QoQ)'!EI1691</f>
        <v>0</v>
      </c>
      <c r="ED8" s="551">
        <f>BD8-'[3]CONSTANT (QoQ)'!EJ1691</f>
        <v>0</v>
      </c>
      <c r="EE8" s="551">
        <f>BE8-'[3]CONSTANT (QoQ)'!EK1691</f>
        <v>0</v>
      </c>
      <c r="EF8" s="551">
        <f>BF8-'[3]CONSTANT (QoQ)'!EL1691</f>
        <v>0</v>
      </c>
      <c r="EG8" s="551"/>
      <c r="EH8" s="551">
        <f>BH8-'[3]CONSTANT (QoQ)'!EM1691</f>
        <v>0</v>
      </c>
      <c r="EI8" s="551">
        <f>BI8-'[3]CONSTANT (QoQ)'!EN1691</f>
        <v>0</v>
      </c>
      <c r="EJ8" s="551">
        <f>BJ8-'[3]CONSTANT (QoQ)'!EO1691</f>
        <v>0</v>
      </c>
      <c r="EK8" s="551">
        <f>BK8-'[3]CONSTANT (QoQ)'!EP1691</f>
        <v>0</v>
      </c>
      <c r="EL8" s="551"/>
      <c r="EM8" s="551">
        <f>BM8-'[3]CONSTANT (QoQ)'!EQ1691</f>
        <v>0</v>
      </c>
      <c r="EN8" s="551">
        <f>BN8-'[3]CONSTANT (QoQ)'!ER1691</f>
        <v>0</v>
      </c>
      <c r="EO8" s="551">
        <f>BO8-'[3]CONSTANT (QoQ)'!ES1691</f>
        <v>0</v>
      </c>
      <c r="EP8" s="551">
        <f>BP8-'[3]CONSTANT (QoQ)'!ET1691</f>
        <v>0</v>
      </c>
      <c r="EQ8" s="551"/>
      <c r="ER8" s="551">
        <f>BR8-'[3]CONSTANT (QoQ)'!EU1691</f>
        <v>0</v>
      </c>
      <c r="ES8" s="551">
        <f>BS8-'[3]CONSTANT (QoQ)'!EV1691</f>
        <v>0</v>
      </c>
      <c r="ET8" s="551">
        <f>BT8-'[3]CONSTANT (QoQ)'!EW1691</f>
        <v>0</v>
      </c>
      <c r="EU8" s="551" t="e">
        <f>BU8-'[3]CONSTANT (QoQ)'!EX1691</f>
        <v>#DIV/0!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451"/>
      <c r="I9" s="65">
        <f>('4B'!I9/'4B'!H9-1)*100</f>
        <v>-12.655668833324739</v>
      </c>
      <c r="J9" s="65">
        <f>('4B'!J9/'4B'!I9-1)*100</f>
        <v>16.040050318215513</v>
      </c>
      <c r="K9" s="65">
        <f>('4B'!K9/'4B'!J9-1)*100</f>
        <v>-1.8288392427656563</v>
      </c>
      <c r="L9" s="65">
        <f>('4B'!L9/'4B'!K9-1)*100</f>
        <v>1.5270330043583691</v>
      </c>
      <c r="M9" s="65">
        <f>('4B'!M9/'4B'!L9-1)*100</f>
        <v>-3.5833816130754315</v>
      </c>
      <c r="N9" s="65">
        <f>('4B'!N9/'4B'!M9-1)*100</f>
        <v>-5.6424761626400315</v>
      </c>
      <c r="O9" s="65">
        <f>('4B'!O9/'4B'!N9-1)*100</f>
        <v>3.8256820505764955</v>
      </c>
      <c r="P9" s="65">
        <f>('4B'!P9/'4B'!O9-1)*100</f>
        <v>0.23042080545421229</v>
      </c>
      <c r="Q9" s="65">
        <f>('4B'!Q9/'4B'!P9-1)*100</f>
        <v>5.1375046096816979</v>
      </c>
      <c r="R9" s="65">
        <f>('4B'!R9/'4B'!Q9-1)*100</f>
        <v>-100</v>
      </c>
      <c r="S9" s="68"/>
      <c r="T9" s="68"/>
      <c r="U9" s="65">
        <f>('4B'!U9/'4B'!T9-1)*100</f>
        <v>31.181446116914422</v>
      </c>
      <c r="V9" s="65">
        <f>('4B'!V9/'4B'!U9-1)*100</f>
        <v>16.512439134849721</v>
      </c>
      <c r="W9" s="65">
        <f>('4B'!W9/'4B'!V9-1)*100</f>
        <v>-10.988984056141559</v>
      </c>
      <c r="X9" s="65"/>
      <c r="Y9" s="65">
        <f>('4B'!Y9/'4B'!W9-1)*100</f>
        <v>-33.778866483786494</v>
      </c>
      <c r="Z9" s="65">
        <f>('4B'!Z9/'4B'!Y9-1)*100</f>
        <v>17.715910019692661</v>
      </c>
      <c r="AA9" s="65">
        <f>('4B'!AA9/'4B'!Z9-1)*100</f>
        <v>24.31887802683217</v>
      </c>
      <c r="AB9" s="65">
        <f>('4B'!AB9/'4B'!AA9-1)*100</f>
        <v>-4.2305737034572966</v>
      </c>
      <c r="AC9" s="65"/>
      <c r="AD9" s="65">
        <f>('4B'!AD9/'4B'!AB9-1)*100</f>
        <v>-15.990113517798898</v>
      </c>
      <c r="AE9" s="65">
        <f>('4B'!AE9/'4B'!AD9-1)*100</f>
        <v>12.111724562766923</v>
      </c>
      <c r="AF9" s="65">
        <f>('4B'!AF9/'4B'!AE9-1)*100</f>
        <v>22.000034161807093</v>
      </c>
      <c r="AG9" s="65">
        <f>('4B'!AG9/'4B'!AF9-1)*100</f>
        <v>8.2326901225115989</v>
      </c>
      <c r="AH9" s="65"/>
      <c r="AI9" s="65">
        <f>('4B'!AI9/'4B'!AG9-1)*100</f>
        <v>-23.978318325295344</v>
      </c>
      <c r="AJ9" s="65">
        <f>('4B'!AJ9/'4B'!AI9-1)*100</f>
        <v>-6.317872952882797</v>
      </c>
      <c r="AK9" s="65">
        <f>('4B'!AK9/'4B'!AJ9-1)*100</f>
        <v>19.417068742665421</v>
      </c>
      <c r="AL9" s="65">
        <f>('4B'!AL9/'4B'!AK9-1)*100</f>
        <v>14.348109315845425</v>
      </c>
      <c r="AM9" s="65"/>
      <c r="AN9" s="65">
        <f>('4B'!AN9/'4B'!AL9-1)*100</f>
        <v>-14.13653968997961</v>
      </c>
      <c r="AO9" s="65">
        <f>('4B'!AO9/'4B'!AN9-1)*100</f>
        <v>-6.5737418359315019</v>
      </c>
      <c r="AP9" s="65">
        <f>('4B'!AP9/'4B'!AO9-1)*100</f>
        <v>18.174276535556299</v>
      </c>
      <c r="AQ9" s="65">
        <f>('4B'!AQ9/'4B'!AP9-1)*100</f>
        <v>-12.287405077374991</v>
      </c>
      <c r="AR9" s="65"/>
      <c r="AS9" s="65">
        <f>('4B'!AS9/'4B'!AQ9-1)*100</f>
        <v>-19.495906605300718</v>
      </c>
      <c r="AT9" s="65">
        <f>('4B'!AT9/'4B'!AS9-1)*100</f>
        <v>28.874548524421417</v>
      </c>
      <c r="AU9" s="65">
        <f>('4B'!AU9/'4B'!AT9-1)*100</f>
        <v>12.798561298437461</v>
      </c>
      <c r="AV9" s="65">
        <f>('4B'!AV9/'4B'!AU9-1)*100</f>
        <v>-16.566857936841561</v>
      </c>
      <c r="AW9" s="65"/>
      <c r="AX9" s="65">
        <f>('4B'!AX9/'4B'!AV9-1)*100</f>
        <v>-20.474091599140564</v>
      </c>
      <c r="AY9" s="65">
        <f>('4B'!AY9/'4B'!AX9-1)*100</f>
        <v>19.091953741680534</v>
      </c>
      <c r="AZ9" s="65">
        <f>('4B'!AZ9/'4B'!AY9-1)*100</f>
        <v>12.471316525124653</v>
      </c>
      <c r="BA9" s="65">
        <f>('4B'!BA9/'4B'!AZ9-1)*100</f>
        <v>-1.657210055977798</v>
      </c>
      <c r="BB9" s="65"/>
      <c r="BC9" s="65">
        <f>('4B'!BC9/'4B'!BA9-1)*100</f>
        <v>-21.129630110977793</v>
      </c>
      <c r="BD9" s="65">
        <f>('4B'!BD9/'4B'!BC9-1)*100</f>
        <v>10.106057955594562</v>
      </c>
      <c r="BE9" s="65">
        <f>('4B'!BE9/'4B'!BD9-1)*100</f>
        <v>23.015686407346259</v>
      </c>
      <c r="BF9" s="65">
        <f>('4B'!BF9/'4B'!BE9-1)*100</f>
        <v>2.5482359185650783</v>
      </c>
      <c r="BG9" s="65"/>
      <c r="BH9" s="65">
        <f>('4B'!BH9/'4B'!BF9-1)*100</f>
        <v>-25.534349449076398</v>
      </c>
      <c r="BI9" s="65">
        <f>('4B'!BI9/'4B'!BH9-1)*100</f>
        <v>-0.93028675959883067</v>
      </c>
      <c r="BJ9" s="65">
        <f>('4B'!BJ9/'4B'!BI9-1)*100</f>
        <v>35.155038616622036</v>
      </c>
      <c r="BK9" s="65">
        <f>('4B'!BK9/'4B'!BJ9-1)*100</f>
        <v>1.9353219881123263</v>
      </c>
      <c r="BL9" s="65"/>
      <c r="BM9" s="65">
        <f>('4B'!BM9/'4B'!BK9-1)*100</f>
        <v>-24.877114251705258</v>
      </c>
      <c r="BN9" s="65">
        <f>('4B'!BN9/'4B'!BM9-1)*100</f>
        <v>15.033745464514636</v>
      </c>
      <c r="BO9" s="65">
        <f>('4B'!BO9/'4B'!BN9-1)*100</f>
        <v>21.907421805510239</v>
      </c>
      <c r="BP9" s="65">
        <f>('4B'!BP9/'4B'!BO9-1)*100</f>
        <v>-10.075107805035566</v>
      </c>
      <c r="BQ9" s="65"/>
      <c r="BR9" s="65">
        <f>('4B'!BR9/'4B'!BP9-1)*100</f>
        <v>-23.187297128188412</v>
      </c>
      <c r="BS9" s="65">
        <f>('4B'!BS9/'4B'!BR9-1)*100</f>
        <v>25.026269648421074</v>
      </c>
      <c r="BT9" s="65">
        <f>('4B'!BT9/'4B'!BS9-1)*100</f>
        <v>-100</v>
      </c>
      <c r="BU9" s="65" t="e">
        <f>('4B'!BU9/'4B'!BT9-1)*100</f>
        <v>#DIV/0!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440"/>
      <c r="CE9" s="440"/>
      <c r="CF9" s="440"/>
      <c r="CG9" s="440"/>
      <c r="CH9" s="440"/>
      <c r="CI9" s="551"/>
      <c r="CJ9" s="551">
        <f>I9-'[3]CONSTANT (YoY)'!FW1692</f>
        <v>0</v>
      </c>
      <c r="CK9" s="551">
        <f>J9-'[3]CONSTANT (YoY)'!FX1692</f>
        <v>0</v>
      </c>
      <c r="CL9" s="551">
        <f>K9-'[3]CONSTANT (YoY)'!FY1692</f>
        <v>0</v>
      </c>
      <c r="CM9" s="551">
        <f>L9-'[3]CONSTANT (YoY)'!FZ1692</f>
        <v>0</v>
      </c>
      <c r="CN9" s="551">
        <f>M9-'[3]CONSTANT (YoY)'!GA1692</f>
        <v>0</v>
      </c>
      <c r="CO9" s="551">
        <f>N9-'[3]CONSTANT (YoY)'!GB1692</f>
        <v>0</v>
      </c>
      <c r="CP9" s="551">
        <f>O9-'[3]CONSTANT (YoY)'!GC1692</f>
        <v>0</v>
      </c>
      <c r="CQ9" s="551">
        <f>P9-'[3]CONSTANT (YoY)'!GD1692</f>
        <v>0</v>
      </c>
      <c r="CR9" s="551">
        <f>Q9-'[3]CONSTANT (YoY)'!GE1692</f>
        <v>0</v>
      </c>
      <c r="CS9" s="551"/>
      <c r="CT9" s="551"/>
      <c r="CU9" s="551"/>
      <c r="CV9" s="551"/>
      <c r="CW9" s="551"/>
      <c r="CX9" s="551"/>
      <c r="CY9" s="551">
        <f>Y9-'[3]CONSTANT (QoQ)'!DK1692</f>
        <v>0</v>
      </c>
      <c r="CZ9" s="551">
        <f>Z9-'[3]CONSTANT (QoQ)'!DL1692</f>
        <v>0</v>
      </c>
      <c r="DA9" s="551">
        <f>AA9-'[3]CONSTANT (QoQ)'!DM1692</f>
        <v>0</v>
      </c>
      <c r="DB9" s="551">
        <f>AB9-'[3]CONSTANT (QoQ)'!DN1692</f>
        <v>0</v>
      </c>
      <c r="DC9" s="551"/>
      <c r="DD9" s="551">
        <f>AD9-'[3]CONSTANT (QoQ)'!DO1692</f>
        <v>0</v>
      </c>
      <c r="DE9" s="551">
        <f>AE9-'[3]CONSTANT (QoQ)'!DP1692</f>
        <v>0</v>
      </c>
      <c r="DF9" s="551">
        <f>AF9-'[3]CONSTANT (QoQ)'!DQ1692</f>
        <v>0</v>
      </c>
      <c r="DG9" s="551">
        <f>AG9-'[3]CONSTANT (QoQ)'!DR1692</f>
        <v>0</v>
      </c>
      <c r="DH9" s="551"/>
      <c r="DI9" s="551">
        <f>AI9-'[3]CONSTANT (QoQ)'!DS1692</f>
        <v>0</v>
      </c>
      <c r="DJ9" s="551">
        <f>AJ9-'[3]CONSTANT (QoQ)'!DT1692</f>
        <v>0</v>
      </c>
      <c r="DK9" s="551">
        <f>AK9-'[3]CONSTANT (QoQ)'!DU1692</f>
        <v>0</v>
      </c>
      <c r="DL9" s="551">
        <f>AL9-'[3]CONSTANT (QoQ)'!DV1692</f>
        <v>0</v>
      </c>
      <c r="DM9" s="551"/>
      <c r="DN9" s="551">
        <f>AN9-'[3]CONSTANT (QoQ)'!DW1692</f>
        <v>0</v>
      </c>
      <c r="DO9" s="551">
        <f>AO9-'[3]CONSTANT (QoQ)'!DX1692</f>
        <v>0</v>
      </c>
      <c r="DP9" s="551">
        <f>AP9-'[3]CONSTANT (QoQ)'!DY1692</f>
        <v>0</v>
      </c>
      <c r="DQ9" s="551">
        <f>AQ9-'[3]CONSTANT (QoQ)'!DZ1692</f>
        <v>0</v>
      </c>
      <c r="DR9" s="551"/>
      <c r="DS9" s="551">
        <f>AS9-'[3]CONSTANT (QoQ)'!EA1692</f>
        <v>0</v>
      </c>
      <c r="DT9" s="551">
        <f>AT9-'[3]CONSTANT (QoQ)'!EB1692</f>
        <v>0</v>
      </c>
      <c r="DU9" s="551">
        <f>AU9-'[3]CONSTANT (QoQ)'!EC1692</f>
        <v>0</v>
      </c>
      <c r="DV9" s="551">
        <f>AV9-'[3]CONSTANT (QoQ)'!ED1692</f>
        <v>0</v>
      </c>
      <c r="DW9" s="551"/>
      <c r="DX9" s="551">
        <f>AX9-'[3]CONSTANT (QoQ)'!EE1692</f>
        <v>0</v>
      </c>
      <c r="DY9" s="551">
        <f>AY9-'[3]CONSTANT (QoQ)'!EF1692</f>
        <v>0</v>
      </c>
      <c r="DZ9" s="551">
        <f>AZ9-'[3]CONSTANT (QoQ)'!EG1692</f>
        <v>-2.3092638912203256E-14</v>
      </c>
      <c r="EA9" s="551">
        <f>BA9-'[3]CONSTANT (QoQ)'!EH1692</f>
        <v>-2.2204460492503131E-14</v>
      </c>
      <c r="EB9" s="551"/>
      <c r="EC9" s="551">
        <f>BC9-'[3]CONSTANT (QoQ)'!EI1692</f>
        <v>0</v>
      </c>
      <c r="ED9" s="551">
        <f>BD9-'[3]CONSTANT (QoQ)'!EJ1692</f>
        <v>0</v>
      </c>
      <c r="EE9" s="551">
        <f>BE9-'[3]CONSTANT (QoQ)'!EK1692</f>
        <v>0</v>
      </c>
      <c r="EF9" s="551">
        <f>BF9-'[3]CONSTANT (QoQ)'!EL1692</f>
        <v>0</v>
      </c>
      <c r="EG9" s="551"/>
      <c r="EH9" s="551">
        <f>BH9-'[3]CONSTANT (QoQ)'!EM1692</f>
        <v>0</v>
      </c>
      <c r="EI9" s="551">
        <f>BI9-'[3]CONSTANT (QoQ)'!EN1692</f>
        <v>0</v>
      </c>
      <c r="EJ9" s="551">
        <f>BJ9-'[3]CONSTANT (QoQ)'!EO1692</f>
        <v>0</v>
      </c>
      <c r="EK9" s="551">
        <f>BK9-'[3]CONSTANT (QoQ)'!EP1692</f>
        <v>0</v>
      </c>
      <c r="EL9" s="551"/>
      <c r="EM9" s="551">
        <f>BM9-'[3]CONSTANT (QoQ)'!EQ1692</f>
        <v>0</v>
      </c>
      <c r="EN9" s="551">
        <f>BN9-'[3]CONSTANT (QoQ)'!ER1692</f>
        <v>0</v>
      </c>
      <c r="EO9" s="551">
        <f>BO9-'[3]CONSTANT (QoQ)'!ES1692</f>
        <v>0</v>
      </c>
      <c r="EP9" s="551">
        <f>BP9-'[3]CONSTANT (QoQ)'!ET1692</f>
        <v>0</v>
      </c>
      <c r="EQ9" s="551"/>
      <c r="ER9" s="551">
        <f>BR9-'[3]CONSTANT (QoQ)'!EU1692</f>
        <v>0</v>
      </c>
      <c r="ES9" s="551">
        <f>BS9-'[3]CONSTANT (QoQ)'!EV1692</f>
        <v>0</v>
      </c>
      <c r="ET9" s="551">
        <f>BT9-'[3]CONSTANT (QoQ)'!EW1692</f>
        <v>0</v>
      </c>
      <c r="EU9" s="551" t="e">
        <f>BU9-'[3]CONSTANT (QoQ)'!EX1692</f>
        <v>#DIV/0!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451"/>
      <c r="I10" s="65">
        <f>('4B'!I10/'4B'!H10-1)*100</f>
        <v>3.6241519601394101</v>
      </c>
      <c r="J10" s="65">
        <f>('4B'!J10/'4B'!I10-1)*100</f>
        <v>5.1133177964063137</v>
      </c>
      <c r="K10" s="65">
        <f>('4B'!K10/'4B'!J10-1)*100</f>
        <v>5.4743099825354857</v>
      </c>
      <c r="L10" s="65">
        <f>('4B'!L10/'4B'!K10-1)*100</f>
        <v>5.998333836266001</v>
      </c>
      <c r="M10" s="65">
        <f>('4B'!M10/'4B'!L10-1)*100</f>
        <v>3.5148804472484363</v>
      </c>
      <c r="N10" s="65">
        <f>('4B'!N10/'4B'!M10-1)*100</f>
        <v>3.0802985151345164</v>
      </c>
      <c r="O10" s="65">
        <f>('4B'!O10/'4B'!N10-1)*100</f>
        <v>0.87096728278859281</v>
      </c>
      <c r="P10" s="65">
        <f>('4B'!P10/'4B'!O10-1)*100</f>
        <v>1.4725469052793594</v>
      </c>
      <c r="Q10" s="65">
        <f>('4B'!Q10/'4B'!P10-1)*100</f>
        <v>3.3206280380123188</v>
      </c>
      <c r="R10" s="65">
        <f>('4B'!R10/'4B'!Q10-1)*100</f>
        <v>-100</v>
      </c>
      <c r="S10" s="68"/>
      <c r="T10" s="68"/>
      <c r="U10" s="65">
        <f>('4B'!U10/'4B'!T10-1)*100</f>
        <v>0.1543069830738597</v>
      </c>
      <c r="V10" s="65">
        <f>('4B'!V10/'4B'!U10-1)*100</f>
        <v>9.9469606092597029</v>
      </c>
      <c r="W10" s="65">
        <f>('4B'!W10/'4B'!V10-1)*100</f>
        <v>-1.9010430531161027</v>
      </c>
      <c r="X10" s="65"/>
      <c r="Y10" s="65">
        <f>('4B'!Y10/'4B'!W10-1)*100</f>
        <v>-2.9375915370671413</v>
      </c>
      <c r="Z10" s="65">
        <f>('4B'!Z10/'4B'!Y10-1)*100</f>
        <v>0.17853568894841132</v>
      </c>
      <c r="AA10" s="65">
        <f>('4B'!AA10/'4B'!Z10-1)*100</f>
        <v>9.1236182686685865</v>
      </c>
      <c r="AB10" s="65">
        <f>('4B'!AB10/'4B'!AA10-1)*100</f>
        <v>-4.9324734273534343</v>
      </c>
      <c r="AC10" s="65"/>
      <c r="AD10" s="65">
        <f>('4B'!AD10/'4B'!AB10-1)*100</f>
        <v>-1.0776308728926765</v>
      </c>
      <c r="AE10" s="65">
        <f>('4B'!AE10/'4B'!AD10-1)*100</f>
        <v>1.6505322356536789</v>
      </c>
      <c r="AF10" s="65">
        <f>('4B'!AF10/'4B'!AE10-1)*100</f>
        <v>9.0641608818136987</v>
      </c>
      <c r="AG10" s="65">
        <f>('4B'!AG10/'4B'!AF10-1)*100</f>
        <v>-0.61229499270818444</v>
      </c>
      <c r="AH10" s="65"/>
      <c r="AI10" s="65">
        <f>('4B'!AI10/'4B'!AG10-1)*100</f>
        <v>-5.6466413214466327</v>
      </c>
      <c r="AJ10" s="65">
        <f>('4B'!AJ10/'4B'!AI10-1)*100</f>
        <v>3.0457836957004325</v>
      </c>
      <c r="AK10" s="65">
        <f>('4B'!AK10/'4B'!AJ10-1)*100</f>
        <v>9.5705564121216558</v>
      </c>
      <c r="AL10" s="65">
        <f>('4B'!AL10/'4B'!AK10-1)*100</f>
        <v>-1.7055415096867144E-2</v>
      </c>
      <c r="AM10" s="65"/>
      <c r="AN10" s="65">
        <f>('4B'!AN10/'4B'!AL10-1)*100</f>
        <v>-7.3336827846260944</v>
      </c>
      <c r="AO10" s="65">
        <f>('4B'!AO10/'4B'!AN10-1)*100</f>
        <v>4.1549074301071132</v>
      </c>
      <c r="AP10" s="65">
        <f>('4B'!AP10/'4B'!AO10-1)*100</f>
        <v>10.057355698755144</v>
      </c>
      <c r="AQ10" s="65">
        <f>('4B'!AQ10/'4B'!AP10-1)*100</f>
        <v>0.97678833467116366</v>
      </c>
      <c r="AR10" s="65"/>
      <c r="AS10" s="65">
        <f>('4B'!AS10/'4B'!AQ10-1)*100</f>
        <v>-6.5271401764670056</v>
      </c>
      <c r="AT10" s="65">
        <f>('4B'!AT10/'4B'!AS10-1)*100</f>
        <v>-2.487638441891904</v>
      </c>
      <c r="AU10" s="65">
        <f>('4B'!AU10/'4B'!AT10-1)*100</f>
        <v>10.767891284209385</v>
      </c>
      <c r="AV10" s="65">
        <f>('4B'!AV10/'4B'!AU10-1)*100</f>
        <v>2.0392046042796652</v>
      </c>
      <c r="AW10" s="65"/>
      <c r="AX10" s="65">
        <f>('4B'!AX10/'4B'!AV10-1)*100</f>
        <v>-6.2210549737712224</v>
      </c>
      <c r="AY10" s="65">
        <f>('4B'!AY10/'4B'!AX10-1)*100</f>
        <v>-0.10516209822872824</v>
      </c>
      <c r="AZ10" s="65">
        <f>('4B'!AZ10/'4B'!AY10-1)*100</f>
        <v>7.7951731388771872</v>
      </c>
      <c r="BA10" s="65">
        <f>('4B'!BA10/'4B'!AZ10-1)*100</f>
        <v>-0.59205046356354263</v>
      </c>
      <c r="BB10" s="65"/>
      <c r="BC10" s="65">
        <f>('4B'!BC10/'4B'!BA10-1)*100</f>
        <v>-4.7515982046970713</v>
      </c>
      <c r="BD10" s="65">
        <f>('4B'!BD10/'4B'!BC10-1)*100</f>
        <v>-3.2690861474188981</v>
      </c>
      <c r="BE10" s="65">
        <f>('4B'!BE10/'4B'!BD10-1)*100</f>
        <v>13.692225076188791</v>
      </c>
      <c r="BF10" s="65">
        <f>('4B'!BF10/'4B'!BE10-1)*100</f>
        <v>-5.8935124407309196</v>
      </c>
      <c r="BG10" s="65"/>
      <c r="BH10" s="65">
        <f>('4B'!BH10/'4B'!BF10-1)*100</f>
        <v>-5.2131083778852894</v>
      </c>
      <c r="BI10" s="65">
        <f>('4B'!BI10/'4B'!BH10-1)*100</f>
        <v>-1.2422343328700292</v>
      </c>
      <c r="BJ10" s="65">
        <f>('4B'!BJ10/'4B'!BI10-1)*100</f>
        <v>16.941706790182497</v>
      </c>
      <c r="BK10" s="65">
        <f>('4B'!BK10/'4B'!BJ10-1)*100</f>
        <v>-4.70011449411124</v>
      </c>
      <c r="BL10" s="65"/>
      <c r="BM10" s="65">
        <f>('4B'!BM10/'4B'!BK10-1)*100</f>
        <v>-3.5103222160218217</v>
      </c>
      <c r="BN10" s="65">
        <f>('4B'!BN10/'4B'!BM10-1)*100</f>
        <v>-1.9413710363955894</v>
      </c>
      <c r="BO10" s="65">
        <f>('4B'!BO10/'4B'!BN10-1)*100</f>
        <v>11.627976041623311</v>
      </c>
      <c r="BP10" s="65">
        <f>('4B'!BP10/'4B'!BO10-1)*100</f>
        <v>-3.8066004955987331</v>
      </c>
      <c r="BQ10" s="65"/>
      <c r="BR10" s="65">
        <f>('4B'!BR10/'4B'!BP10-1)*100</f>
        <v>-2.6197098018899023</v>
      </c>
      <c r="BS10" s="65">
        <f>('4B'!BS10/'4B'!BR10-1)*100</f>
        <v>-2.911595853184612</v>
      </c>
      <c r="BT10" s="65">
        <f>('4B'!BT10/'4B'!BS10-1)*100</f>
        <v>-100</v>
      </c>
      <c r="BU10" s="65" t="e">
        <f>('4B'!BU10/'4B'!BT10-1)*100</f>
        <v>#DIV/0!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440"/>
      <c r="CE10" s="440"/>
      <c r="CF10" s="440"/>
      <c r="CG10" s="440"/>
      <c r="CH10" s="440"/>
      <c r="CI10" s="551"/>
      <c r="CJ10" s="551">
        <f>I10-'[3]CONSTANT (YoY)'!FW1693</f>
        <v>0</v>
      </c>
      <c r="CK10" s="551">
        <f>J10-'[3]CONSTANT (YoY)'!FX1693</f>
        <v>0</v>
      </c>
      <c r="CL10" s="551">
        <f>K10-'[3]CONSTANT (YoY)'!FY1693</f>
        <v>0</v>
      </c>
      <c r="CM10" s="551">
        <f>L10-'[3]CONSTANT (YoY)'!FZ1693</f>
        <v>0</v>
      </c>
      <c r="CN10" s="551">
        <f>M10-'[3]CONSTANT (YoY)'!GA1693</f>
        <v>0</v>
      </c>
      <c r="CO10" s="551">
        <f>N10-'[3]CONSTANT (YoY)'!GB1693</f>
        <v>0</v>
      </c>
      <c r="CP10" s="551">
        <f>O10-'[3]CONSTANT (YoY)'!GC1693</f>
        <v>0</v>
      </c>
      <c r="CQ10" s="551">
        <f>P10-'[3]CONSTANT (YoY)'!GD1693</f>
        <v>0</v>
      </c>
      <c r="CR10" s="551">
        <f>Q10-'[3]CONSTANT (YoY)'!GE1693</f>
        <v>0</v>
      </c>
      <c r="CS10" s="551"/>
      <c r="CT10" s="551"/>
      <c r="CU10" s="551"/>
      <c r="CV10" s="551"/>
      <c r="CW10" s="551"/>
      <c r="CX10" s="551"/>
      <c r="CY10" s="551">
        <f>Y10-'[3]CONSTANT (QoQ)'!DK1693</f>
        <v>0</v>
      </c>
      <c r="CZ10" s="551">
        <f>Z10-'[3]CONSTANT (QoQ)'!DL1693</f>
        <v>0</v>
      </c>
      <c r="DA10" s="551">
        <f>AA10-'[3]CONSTANT (QoQ)'!DM1693</f>
        <v>0</v>
      </c>
      <c r="DB10" s="551">
        <f>AB10-'[3]CONSTANT (QoQ)'!DN1693</f>
        <v>0</v>
      </c>
      <c r="DC10" s="551"/>
      <c r="DD10" s="551">
        <f>AD10-'[3]CONSTANT (QoQ)'!DO1693</f>
        <v>0</v>
      </c>
      <c r="DE10" s="551">
        <f>AE10-'[3]CONSTANT (QoQ)'!DP1693</f>
        <v>0</v>
      </c>
      <c r="DF10" s="551">
        <f>AF10-'[3]CONSTANT (QoQ)'!DQ1693</f>
        <v>0</v>
      </c>
      <c r="DG10" s="551">
        <f>AG10-'[3]CONSTANT (QoQ)'!DR1693</f>
        <v>0</v>
      </c>
      <c r="DH10" s="551"/>
      <c r="DI10" s="551">
        <f>AI10-'[3]CONSTANT (QoQ)'!DS1693</f>
        <v>0</v>
      </c>
      <c r="DJ10" s="551">
        <f>AJ10-'[3]CONSTANT (QoQ)'!DT1693</f>
        <v>0</v>
      </c>
      <c r="DK10" s="551">
        <f>AK10-'[3]CONSTANT (QoQ)'!DU1693</f>
        <v>0</v>
      </c>
      <c r="DL10" s="551">
        <f>AL10-'[3]CONSTANT (QoQ)'!DV1693</f>
        <v>0</v>
      </c>
      <c r="DM10" s="551"/>
      <c r="DN10" s="551">
        <f>AN10-'[3]CONSTANT (QoQ)'!DW1693</f>
        <v>0</v>
      </c>
      <c r="DO10" s="551">
        <f>AO10-'[3]CONSTANT (QoQ)'!DX1693</f>
        <v>0</v>
      </c>
      <c r="DP10" s="551">
        <f>AP10-'[3]CONSTANT (QoQ)'!DY1693</f>
        <v>0</v>
      </c>
      <c r="DQ10" s="551">
        <f>AQ10-'[3]CONSTANT (QoQ)'!DZ1693</f>
        <v>0</v>
      </c>
      <c r="DR10" s="551"/>
      <c r="DS10" s="551">
        <f>AS10-'[3]CONSTANT (QoQ)'!EA1693</f>
        <v>0</v>
      </c>
      <c r="DT10" s="551">
        <f>AT10-'[3]CONSTANT (QoQ)'!EB1693</f>
        <v>0</v>
      </c>
      <c r="DU10" s="551">
        <f>AU10-'[3]CONSTANT (QoQ)'!EC1693</f>
        <v>0</v>
      </c>
      <c r="DV10" s="551">
        <f>AV10-'[3]CONSTANT (QoQ)'!ED1693</f>
        <v>0</v>
      </c>
      <c r="DW10" s="551"/>
      <c r="DX10" s="551">
        <f>AX10-'[3]CONSTANT (QoQ)'!EE1693</f>
        <v>0</v>
      </c>
      <c r="DY10" s="551">
        <f>AY10-'[3]CONSTANT (QoQ)'!EF1693</f>
        <v>0</v>
      </c>
      <c r="DZ10" s="551">
        <f>AZ10-'[3]CONSTANT (QoQ)'!EG1693</f>
        <v>0</v>
      </c>
      <c r="EA10" s="551">
        <f>BA10-'[3]CONSTANT (QoQ)'!EH1693</f>
        <v>0</v>
      </c>
      <c r="EB10" s="551"/>
      <c r="EC10" s="551">
        <f>BC10-'[3]CONSTANT (QoQ)'!EI1693</f>
        <v>0</v>
      </c>
      <c r="ED10" s="551">
        <f>BD10-'[3]CONSTANT (QoQ)'!EJ1693</f>
        <v>0</v>
      </c>
      <c r="EE10" s="551">
        <f>BE10-'[3]CONSTANT (QoQ)'!EK1693</f>
        <v>0</v>
      </c>
      <c r="EF10" s="551">
        <f>BF10-'[3]CONSTANT (QoQ)'!EL1693</f>
        <v>0</v>
      </c>
      <c r="EG10" s="551"/>
      <c r="EH10" s="551">
        <f>BH10-'[3]CONSTANT (QoQ)'!EM1693</f>
        <v>0</v>
      </c>
      <c r="EI10" s="551">
        <f>BI10-'[3]CONSTANT (QoQ)'!EN1693</f>
        <v>0</v>
      </c>
      <c r="EJ10" s="551">
        <f>BJ10-'[3]CONSTANT (QoQ)'!EO1693</f>
        <v>0</v>
      </c>
      <c r="EK10" s="551">
        <f>BK10-'[3]CONSTANT (QoQ)'!EP1693</f>
        <v>0</v>
      </c>
      <c r="EL10" s="551"/>
      <c r="EM10" s="551">
        <f>BM10-'[3]CONSTANT (QoQ)'!EQ1693</f>
        <v>0</v>
      </c>
      <c r="EN10" s="551">
        <f>BN10-'[3]CONSTANT (QoQ)'!ER1693</f>
        <v>0</v>
      </c>
      <c r="EO10" s="551">
        <f>BO10-'[3]CONSTANT (QoQ)'!ES1693</f>
        <v>0</v>
      </c>
      <c r="EP10" s="551">
        <f>BP10-'[3]CONSTANT (QoQ)'!ET1693</f>
        <v>0</v>
      </c>
      <c r="EQ10" s="551"/>
      <c r="ER10" s="551">
        <f>BR10-'[3]CONSTANT (QoQ)'!EU1693</f>
        <v>0</v>
      </c>
      <c r="ES10" s="551">
        <f>BS10-'[3]CONSTANT (QoQ)'!EV1693</f>
        <v>0</v>
      </c>
      <c r="ET10" s="551">
        <f>BT10-'[3]CONSTANT (QoQ)'!EW1693</f>
        <v>0</v>
      </c>
      <c r="EU10" s="551" t="e">
        <f>BU10-'[3]CONSTANT (QoQ)'!EX1693</f>
        <v>#DIV/0!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451"/>
      <c r="I11" s="65">
        <f>('4B'!I11/'4B'!H11-1)*100</f>
        <v>3.9541870344044661</v>
      </c>
      <c r="J11" s="65">
        <f>('4B'!J11/'4B'!I11-1)*100</f>
        <v>3.1683101022963456</v>
      </c>
      <c r="K11" s="65">
        <f>('4B'!K11/'4B'!J11-1)*100</f>
        <v>4.3451530967617558</v>
      </c>
      <c r="L11" s="65">
        <f>('4B'!L11/'4B'!K11-1)*100</f>
        <v>4.0223028705681285</v>
      </c>
      <c r="M11" s="65">
        <f>('4B'!M11/'4B'!L11-1)*100</f>
        <v>3.787410456909801</v>
      </c>
      <c r="N11" s="65">
        <f>('4B'!N11/'4B'!M11-1)*100</f>
        <v>5.3745293704266617</v>
      </c>
      <c r="O11" s="65">
        <f>('4B'!O11/'4B'!N11-1)*100</f>
        <v>-0.16855256661515439</v>
      </c>
      <c r="P11" s="65">
        <f>('4B'!P11/'4B'!O11-1)*100</f>
        <v>1.8953292903578722</v>
      </c>
      <c r="Q11" s="65">
        <f>('4B'!Q11/'4B'!P11-1)*100</f>
        <v>1.3430663279579758</v>
      </c>
      <c r="R11" s="65">
        <f>('4B'!R11/'4B'!Q11-1)*100</f>
        <v>-100</v>
      </c>
      <c r="S11" s="68"/>
      <c r="T11" s="68"/>
      <c r="U11" s="65">
        <f>('4B'!U11/'4B'!T11-1)*100</f>
        <v>6.6711819695120633</v>
      </c>
      <c r="V11" s="65">
        <f>('4B'!V11/'4B'!U11-1)*100</f>
        <v>10.694500716121947</v>
      </c>
      <c r="W11" s="65">
        <f>('4B'!W11/'4B'!V11-1)*100</f>
        <v>-19.632897112163661</v>
      </c>
      <c r="X11" s="65"/>
      <c r="Y11" s="65">
        <f>('4B'!Y11/'4B'!W11-1)*100</f>
        <v>10.968454248822246</v>
      </c>
      <c r="Z11" s="65">
        <f>('4B'!Z11/'4B'!Y11-1)*100</f>
        <v>5.6926862419917956</v>
      </c>
      <c r="AA11" s="65">
        <f>('4B'!AA11/'4B'!Z11-1)*100</f>
        <v>8.7105786065813984</v>
      </c>
      <c r="AB11" s="65">
        <f>('4B'!AB11/'4B'!AA11-1)*100</f>
        <v>-18.476073885242094</v>
      </c>
      <c r="AC11" s="65"/>
      <c r="AD11" s="65">
        <f>('4B'!AD11/'4B'!AB11-1)*100</f>
        <v>10.921161404743639</v>
      </c>
      <c r="AE11" s="65">
        <f>('4B'!AE11/'4B'!AD11-1)*100</f>
        <v>4.6936057869698455</v>
      </c>
      <c r="AF11" s="65">
        <f>('4B'!AF11/'4B'!AE11-1)*100</f>
        <v>8.1273277156948431</v>
      </c>
      <c r="AG11" s="65">
        <f>('4B'!AG11/'4B'!AF11-1)*100</f>
        <v>-17.450420561134994</v>
      </c>
      <c r="AH11" s="65"/>
      <c r="AI11" s="65">
        <f>('4B'!AI11/'4B'!AG11-1)*100</f>
        <v>11.226716007512284</v>
      </c>
      <c r="AJ11" s="65">
        <f>('4B'!AJ11/'4B'!AI11-1)*100</f>
        <v>4.2474812188183497</v>
      </c>
      <c r="AK11" s="65">
        <f>('4B'!AK11/'4B'!AJ11-1)*100</f>
        <v>11.307318243815745</v>
      </c>
      <c r="AL11" s="65">
        <f>('4B'!AL11/'4B'!AK11-1)*100</f>
        <v>-20.138025388884127</v>
      </c>
      <c r="AM11" s="65"/>
      <c r="AN11" s="65">
        <f>('4B'!AN11/'4B'!AL11-1)*100</f>
        <v>10.593360591651656</v>
      </c>
      <c r="AO11" s="65">
        <f>('4B'!AO11/'4B'!AN11-1)*100</f>
        <v>5.3360873164803424</v>
      </c>
      <c r="AP11" s="65">
        <f>('4B'!AP11/'4B'!AO11-1)*100</f>
        <v>11.326407131633376</v>
      </c>
      <c r="AQ11" s="65">
        <f>('4B'!AQ11/'4B'!AP11-1)*100</f>
        <v>-17.671802614325294</v>
      </c>
      <c r="AR11" s="65"/>
      <c r="AS11" s="65">
        <f>('4B'!AS11/'4B'!AQ11-1)*100</f>
        <v>9.5396117080881915</v>
      </c>
      <c r="AT11" s="65">
        <f>('4B'!AT11/'4B'!AS11-1)*100</f>
        <v>2.9038818235741282</v>
      </c>
      <c r="AU11" s="65">
        <f>('4B'!AU11/'4B'!AT11-1)*100</f>
        <v>11.764079263961857</v>
      </c>
      <c r="AV11" s="65">
        <f>('4B'!AV11/'4B'!AU11-1)*100</f>
        <v>-18.754283892191424</v>
      </c>
      <c r="AW11" s="65"/>
      <c r="AX11" s="65">
        <f>('4B'!AX11/'4B'!AV11-1)*100</f>
        <v>12.631917589260633</v>
      </c>
      <c r="AY11" s="65">
        <f>('4B'!AY11/'4B'!AX11-1)*100</f>
        <v>3.2509149496351419</v>
      </c>
      <c r="AZ11" s="65">
        <f>('4B'!AZ11/'4B'!AY11-1)*100</f>
        <v>11.792493893491063</v>
      </c>
      <c r="BA11" s="65">
        <f>('4B'!BA11/'4B'!AZ11-1)*100</f>
        <v>-19.266884695492227</v>
      </c>
      <c r="BB11" s="65"/>
      <c r="BC11" s="65">
        <f>('4B'!BC11/'4B'!BA11-1)*100</f>
        <v>8.6432342491104421</v>
      </c>
      <c r="BD11" s="65">
        <f>('4B'!BD11/'4B'!BC11-1)*100</f>
        <v>1.7749638087609876</v>
      </c>
      <c r="BE11" s="65">
        <f>('4B'!BE11/'4B'!BD11-1)*100</f>
        <v>10.967166100537785</v>
      </c>
      <c r="BF11" s="65">
        <f>('4B'!BF11/'4B'!BE11-1)*100</f>
        <v>-19.05646385967562</v>
      </c>
      <c r="BG11" s="65"/>
      <c r="BH11" s="65">
        <f>('4B'!BH11/'4B'!BF11-1)*100</f>
        <v>10.613883020888482</v>
      </c>
      <c r="BI11" s="65">
        <f>('4B'!BI11/'4B'!BH11-1)*100</f>
        <v>3.9435129695425619</v>
      </c>
      <c r="BJ11" s="65">
        <f>('4B'!BJ11/'4B'!BI11-1)*100</f>
        <v>9.0314570089325521</v>
      </c>
      <c r="BK11" s="65">
        <f>('4B'!BK11/'4B'!BJ11-1)*100</f>
        <v>-18.843718884634775</v>
      </c>
      <c r="BL11" s="65"/>
      <c r="BM11" s="65">
        <f>('4B'!BM11/'4B'!BK11-1)*100</f>
        <v>9.1678787770678163</v>
      </c>
      <c r="BN11" s="65">
        <f>('4B'!BN11/'4B'!BM11-1)*100</f>
        <v>4.5036199365847018</v>
      </c>
      <c r="BO11" s="65">
        <f>('4B'!BO11/'4B'!BN11-1)*100</f>
        <v>10.294152925831025</v>
      </c>
      <c r="BP11" s="65">
        <f>('4B'!BP11/'4B'!BO11-1)*100</f>
        <v>-19.055133516827649</v>
      </c>
      <c r="BQ11" s="65"/>
      <c r="BR11" s="65">
        <f>('4B'!BR11/'4B'!BP11-1)*100</f>
        <v>9.5734185064012767</v>
      </c>
      <c r="BS11" s="65">
        <f>('4B'!BS11/'4B'!BR11-1)*100</f>
        <v>4.2527808047464033</v>
      </c>
      <c r="BT11" s="65">
        <f>('4B'!BT11/'4B'!BS11-1)*100</f>
        <v>-100</v>
      </c>
      <c r="BU11" s="65" t="e">
        <f>('4B'!BU11/'4B'!BT11-1)*100</f>
        <v>#DIV/0!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440"/>
      <c r="CE11" s="440"/>
      <c r="CF11" s="440"/>
      <c r="CG11" s="440"/>
      <c r="CH11" s="440"/>
      <c r="CI11" s="551"/>
      <c r="CJ11" s="551">
        <f>I11-'[3]CONSTANT (YoY)'!FW1694</f>
        <v>0</v>
      </c>
      <c r="CK11" s="551">
        <f>J11-'[3]CONSTANT (YoY)'!FX1694</f>
        <v>0</v>
      </c>
      <c r="CL11" s="551">
        <f>K11-'[3]CONSTANT (YoY)'!FY1694</f>
        <v>0</v>
      </c>
      <c r="CM11" s="551">
        <f>L11-'[3]CONSTANT (YoY)'!FZ1694</f>
        <v>0</v>
      </c>
      <c r="CN11" s="551">
        <f>M11-'[3]CONSTANT (YoY)'!GA1694</f>
        <v>0</v>
      </c>
      <c r="CO11" s="551">
        <f>N11-'[3]CONSTANT (YoY)'!GB1694</f>
        <v>0</v>
      </c>
      <c r="CP11" s="551">
        <f>O11-'[3]CONSTANT (YoY)'!GC1694</f>
        <v>0</v>
      </c>
      <c r="CQ11" s="551">
        <f>P11-'[3]CONSTANT (YoY)'!GD1694</f>
        <v>0</v>
      </c>
      <c r="CR11" s="551">
        <f>Q11-'[3]CONSTANT (YoY)'!GE1694</f>
        <v>0</v>
      </c>
      <c r="CS11" s="551"/>
      <c r="CT11" s="551"/>
      <c r="CU11" s="551"/>
      <c r="CV11" s="551"/>
      <c r="CW11" s="551"/>
      <c r="CX11" s="551"/>
      <c r="CY11" s="551">
        <f>Y11-'[3]CONSTANT (QoQ)'!DK1694</f>
        <v>0</v>
      </c>
      <c r="CZ11" s="551">
        <f>Z11-'[3]CONSTANT (QoQ)'!DL1694</f>
        <v>0</v>
      </c>
      <c r="DA11" s="551">
        <f>AA11-'[3]CONSTANT (QoQ)'!DM1694</f>
        <v>0</v>
      </c>
      <c r="DB11" s="551">
        <f>AB11-'[3]CONSTANT (QoQ)'!DN1694</f>
        <v>0</v>
      </c>
      <c r="DC11" s="551"/>
      <c r="DD11" s="551">
        <f>AD11-'[3]CONSTANT (QoQ)'!DO1694</f>
        <v>0</v>
      </c>
      <c r="DE11" s="551">
        <f>AE11-'[3]CONSTANT (QoQ)'!DP1694</f>
        <v>0</v>
      </c>
      <c r="DF11" s="551">
        <f>AF11-'[3]CONSTANT (QoQ)'!DQ1694</f>
        <v>0</v>
      </c>
      <c r="DG11" s="551">
        <f>AG11-'[3]CONSTANT (QoQ)'!DR1694</f>
        <v>0</v>
      </c>
      <c r="DH11" s="551"/>
      <c r="DI11" s="551">
        <f>AI11-'[3]CONSTANT (QoQ)'!DS1694</f>
        <v>0</v>
      </c>
      <c r="DJ11" s="551">
        <f>AJ11-'[3]CONSTANT (QoQ)'!DT1694</f>
        <v>0</v>
      </c>
      <c r="DK11" s="551">
        <f>AK11-'[3]CONSTANT (QoQ)'!DU1694</f>
        <v>0</v>
      </c>
      <c r="DL11" s="551">
        <f>AL11-'[3]CONSTANT (QoQ)'!DV1694</f>
        <v>0</v>
      </c>
      <c r="DM11" s="551"/>
      <c r="DN11" s="551">
        <f>AN11-'[3]CONSTANT (QoQ)'!DW1694</f>
        <v>0</v>
      </c>
      <c r="DO11" s="551">
        <f>AO11-'[3]CONSTANT (QoQ)'!DX1694</f>
        <v>0</v>
      </c>
      <c r="DP11" s="551">
        <f>AP11-'[3]CONSTANT (QoQ)'!DY1694</f>
        <v>0</v>
      </c>
      <c r="DQ11" s="551">
        <f>AQ11-'[3]CONSTANT (QoQ)'!DZ1694</f>
        <v>0</v>
      </c>
      <c r="DR11" s="551"/>
      <c r="DS11" s="551">
        <f>AS11-'[3]CONSTANT (QoQ)'!EA1694</f>
        <v>0</v>
      </c>
      <c r="DT11" s="551">
        <f>AT11-'[3]CONSTANT (QoQ)'!EB1694</f>
        <v>0</v>
      </c>
      <c r="DU11" s="551">
        <f>AU11-'[3]CONSTANT (QoQ)'!EC1694</f>
        <v>0</v>
      </c>
      <c r="DV11" s="551">
        <f>AV11-'[3]CONSTANT (QoQ)'!ED1694</f>
        <v>0</v>
      </c>
      <c r="DW11" s="551"/>
      <c r="DX11" s="551">
        <f>AX11-'[3]CONSTANT (QoQ)'!EE1694</f>
        <v>-2.3092638912203256E-14</v>
      </c>
      <c r="DY11" s="551">
        <f>AY11-'[3]CONSTANT (QoQ)'!EF1694</f>
        <v>2.2204460492503131E-14</v>
      </c>
      <c r="DZ11" s="551">
        <f>AZ11-'[3]CONSTANT (QoQ)'!EG1694</f>
        <v>2.1316282072803006E-14</v>
      </c>
      <c r="EA11" s="551">
        <f>BA11-'[3]CONSTANT (QoQ)'!EH1694</f>
        <v>0</v>
      </c>
      <c r="EB11" s="551"/>
      <c r="EC11" s="551">
        <f>BC11-'[3]CONSTANT (QoQ)'!EI1694</f>
        <v>-2.3092638912203256E-14</v>
      </c>
      <c r="ED11" s="551">
        <f>BD11-'[3]CONSTANT (QoQ)'!EJ1694</f>
        <v>0</v>
      </c>
      <c r="EE11" s="551">
        <f>BE11-'[3]CONSTANT (QoQ)'!EK1694</f>
        <v>0</v>
      </c>
      <c r="EF11" s="551">
        <f>BF11-'[3]CONSTANT (QoQ)'!EL1694</f>
        <v>0</v>
      </c>
      <c r="EG11" s="551"/>
      <c r="EH11" s="551">
        <f>BH11-'[3]CONSTANT (QoQ)'!EM1694</f>
        <v>0</v>
      </c>
      <c r="EI11" s="551">
        <f>BI11-'[3]CONSTANT (QoQ)'!EN1694</f>
        <v>0</v>
      </c>
      <c r="EJ11" s="551">
        <f>BJ11-'[3]CONSTANT (QoQ)'!EO1694</f>
        <v>0</v>
      </c>
      <c r="EK11" s="551">
        <f>BK11-'[3]CONSTANT (QoQ)'!EP1694</f>
        <v>0</v>
      </c>
      <c r="EL11" s="551"/>
      <c r="EM11" s="551">
        <f>BM11-'[3]CONSTANT (QoQ)'!EQ1694</f>
        <v>0</v>
      </c>
      <c r="EN11" s="551">
        <f>BN11-'[3]CONSTANT (QoQ)'!ER1694</f>
        <v>0</v>
      </c>
      <c r="EO11" s="551">
        <f>BO11-'[3]CONSTANT (QoQ)'!ES1694</f>
        <v>0</v>
      </c>
      <c r="EP11" s="551">
        <f>BP11-'[3]CONSTANT (QoQ)'!ET1694</f>
        <v>0</v>
      </c>
      <c r="EQ11" s="551"/>
      <c r="ER11" s="551">
        <f>BR11-'[3]CONSTANT (QoQ)'!EU1694</f>
        <v>-2.3092638912203256E-14</v>
      </c>
      <c r="ES11" s="551">
        <f>BS11-'[3]CONSTANT (QoQ)'!EV1694</f>
        <v>4.4408920985006262E-14</v>
      </c>
      <c r="ET11" s="551">
        <f>BT11-'[3]CONSTANT (QoQ)'!EW1694</f>
        <v>0</v>
      </c>
      <c r="EU11" s="551" t="e">
        <f>BU11-'[3]CONSTANT (QoQ)'!EX1694</f>
        <v>#DIV/0!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451"/>
      <c r="I12" s="65">
        <f>('4B'!I12/'4B'!H12-1)*100</f>
        <v>-1.9127758203004164</v>
      </c>
      <c r="J12" s="65">
        <f>('4B'!J12/'4B'!I12-1)*100</f>
        <v>-15.919345625930259</v>
      </c>
      <c r="K12" s="65">
        <f>('4B'!K12/'4B'!J12-1)*100</f>
        <v>-3.8550000000000861</v>
      </c>
      <c r="L12" s="65">
        <f>('4B'!L12/'4B'!K12-1)*100</f>
        <v>-8.6400000000000361</v>
      </c>
      <c r="M12" s="65">
        <f>('4B'!M12/'4B'!L12-1)*100</f>
        <v>-19.45900000000006</v>
      </c>
      <c r="N12" s="65">
        <f>('4B'!N12/'4B'!M12-1)*100</f>
        <v>1.9549999999999956</v>
      </c>
      <c r="O12" s="65">
        <f>('4B'!O12/'4B'!N12-1)*100</f>
        <v>0.57499999999999218</v>
      </c>
      <c r="P12" s="65">
        <f>('4B'!P12/'4B'!O12-1)*100</f>
        <v>-8.6821857352760716</v>
      </c>
      <c r="Q12" s="65">
        <f>('4B'!Q12/'4B'!P12-1)*100</f>
        <v>-5.4172629086469364</v>
      </c>
      <c r="R12" s="65">
        <f>('4B'!R12/'4B'!Q12-1)*100</f>
        <v>-100</v>
      </c>
      <c r="S12" s="68"/>
      <c r="T12" s="68"/>
      <c r="U12" s="65">
        <f>('4B'!U12/'4B'!T12-1)*100</f>
        <v>16.543166162262303</v>
      </c>
      <c r="V12" s="65">
        <f>('4B'!V12/'4B'!U12-1)*100</f>
        <v>9.2905208839737732</v>
      </c>
      <c r="W12" s="65">
        <f>('4B'!W12/'4B'!V12-1)*100</f>
        <v>-17.486088877350415</v>
      </c>
      <c r="X12" s="65"/>
      <c r="Y12" s="65">
        <f>('4B'!Y12/'4B'!W12-1)*100</f>
        <v>-4.9467059543662817</v>
      </c>
      <c r="Z12" s="65">
        <f>('4B'!Z12/'4B'!Y12-1)*100</f>
        <v>11.370631901208196</v>
      </c>
      <c r="AA12" s="65">
        <f>('4B'!AA12/'4B'!Z12-1)*100</f>
        <v>10.299438860264321</v>
      </c>
      <c r="AB12" s="65">
        <f>('4B'!AB12/'4B'!AA12-1)*100</f>
        <v>-13.176832165319063</v>
      </c>
      <c r="AC12" s="65"/>
      <c r="AD12" s="65">
        <f>('4B'!AD12/'4B'!AB12-1)*100</f>
        <v>-15.939707512812184</v>
      </c>
      <c r="AE12" s="65">
        <f>('4B'!AE12/'4B'!AD12-1)*100</f>
        <v>6.0016759367363282</v>
      </c>
      <c r="AF12" s="65">
        <f>('4B'!AF12/'4B'!AE12-1)*100</f>
        <v>3.7197559330131025</v>
      </c>
      <c r="AG12" s="65">
        <f>('4B'!AG12/'4B'!AF12-1)*100</f>
        <v>-11.307413559277546</v>
      </c>
      <c r="AH12" s="65"/>
      <c r="AI12" s="65">
        <f>('4B'!AI12/'4B'!AG12-1)*100</f>
        <v>-9.716537062726605</v>
      </c>
      <c r="AJ12" s="65">
        <f>('4B'!AJ12/'4B'!AI12-1)*100</f>
        <v>15.175015656737845</v>
      </c>
      <c r="AK12" s="65">
        <f>('4B'!AK12/'4B'!AJ12-1)*100</f>
        <v>8.5571087756789019</v>
      </c>
      <c r="AL12" s="65">
        <f>('4B'!AL12/'4B'!AK12-1)*100</f>
        <v>-10.959946317016712</v>
      </c>
      <c r="AM12" s="65"/>
      <c r="AN12" s="65">
        <f>('4B'!AN12/'4B'!AL12-1)*100</f>
        <v>-8.501668690478736</v>
      </c>
      <c r="AO12" s="65">
        <f>('4B'!AO12/'4B'!AN12-1)*100</f>
        <v>5.4633473460665716</v>
      </c>
      <c r="AP12" s="65">
        <f>('4B'!AP12/'4B'!AO12-1)*100</f>
        <v>5.2876953392792192</v>
      </c>
      <c r="AQ12" s="65">
        <f>('4B'!AQ12/'4B'!AP12-1)*100</f>
        <v>-20.322479331680288</v>
      </c>
      <c r="AR12" s="65"/>
      <c r="AS12" s="65">
        <f>('4B'!AS12/'4B'!AQ12-1)*100</f>
        <v>-14.277416394499332</v>
      </c>
      <c r="AT12" s="65">
        <f>('4B'!AT12/'4B'!AS12-1)*100</f>
        <v>7.1589540246322025</v>
      </c>
      <c r="AU12" s="65">
        <f>('4B'!AU12/'4B'!AT12-1)*100</f>
        <v>9.9803759872090012</v>
      </c>
      <c r="AV12" s="65">
        <f>('4B'!AV12/'4B'!AU12-1)*100</f>
        <v>-10.859586327779503</v>
      </c>
      <c r="AW12" s="65"/>
      <c r="AX12" s="65">
        <f>('4B'!AX12/'4B'!AV12-1)*100</f>
        <v>-5.8034343266847088</v>
      </c>
      <c r="AY12" s="65">
        <f>('4B'!AY12/'4B'!AX12-1)*100</f>
        <v>8.2161165373232379</v>
      </c>
      <c r="AZ12" s="65">
        <f>('4B'!AZ12/'4B'!AY12-1)*100</f>
        <v>12.263309852133887</v>
      </c>
      <c r="BA12" s="65">
        <f>('4B'!BA12/'4B'!AZ12-1)*100</f>
        <v>-6.6670563200376236</v>
      </c>
      <c r="BB12" s="65"/>
      <c r="BC12" s="65">
        <f>('4B'!BC12/'4B'!BA12-1)*100</f>
        <v>-11.14107036464269</v>
      </c>
      <c r="BD12" s="65">
        <f>('4B'!BD12/'4B'!BC12-1)*100</f>
        <v>9.3804381147854166</v>
      </c>
      <c r="BE12" s="65">
        <f>('4B'!BE12/'4B'!BD12-1)*100</f>
        <v>17.640065806952386</v>
      </c>
      <c r="BF12" s="65">
        <f>('4B'!BF12/'4B'!BE12-1)*100</f>
        <v>-18.986694699036597</v>
      </c>
      <c r="BG12" s="65"/>
      <c r="BH12" s="65">
        <f>('4B'!BH12/'4B'!BF12-1)*100</f>
        <v>-3.7295574981289881</v>
      </c>
      <c r="BI12" s="65">
        <f>('4B'!BI12/'4B'!BH12-1)*100</f>
        <v>8.8040080623653658</v>
      </c>
      <c r="BJ12" s="65">
        <f>('4B'!BJ12/'4B'!BI12-1)*100</f>
        <v>-8.8832010709785294</v>
      </c>
      <c r="BK12" s="65">
        <f>('4B'!BK12/'4B'!BJ12-1)*100</f>
        <v>-4.6567562453567195</v>
      </c>
      <c r="BL12" s="65"/>
      <c r="BM12" s="65">
        <f>('4B'!BM12/'4B'!BK12-1)*100</f>
        <v>-4.4636315419552925</v>
      </c>
      <c r="BN12" s="65">
        <f>('4B'!BN12/'4B'!BM12-1)*100</f>
        <v>7.9953805446979942</v>
      </c>
      <c r="BO12" s="65">
        <f>('4B'!BO12/'4B'!BN12-1)*100</f>
        <v>2.2377029668091186</v>
      </c>
      <c r="BP12" s="65">
        <f>('4B'!BP12/'4B'!BO12-1)*100</f>
        <v>-6.5937908811928629</v>
      </c>
      <c r="BQ12" s="65"/>
      <c r="BR12" s="65">
        <f>('4B'!BR12/'4B'!BP12-1)*100</f>
        <v>-13.248081834435411</v>
      </c>
      <c r="BS12" s="65">
        <f>('4B'!BS12/'4B'!BR12-1)*100</f>
        <v>14.871348915530724</v>
      </c>
      <c r="BT12" s="65">
        <f>('4B'!BT12/'4B'!BS12-1)*100</f>
        <v>-100</v>
      </c>
      <c r="BU12" s="65" t="e">
        <f>('4B'!BU12/'4B'!BT12-1)*100</f>
        <v>#DIV/0!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440"/>
      <c r="CE12" s="440"/>
      <c r="CF12" s="440"/>
      <c r="CG12" s="440"/>
      <c r="CH12" s="440"/>
      <c r="CI12" s="551"/>
      <c r="CJ12" s="551">
        <f>I12-'[3]CONSTANT (YoY)'!FW1695</f>
        <v>0</v>
      </c>
      <c r="CK12" s="551">
        <f>J12-'[3]CONSTANT (YoY)'!FX1695</f>
        <v>0</v>
      </c>
      <c r="CL12" s="551">
        <f>K12-'[3]CONSTANT (YoY)'!FY1695</f>
        <v>0</v>
      </c>
      <c r="CM12" s="551">
        <f>L12-'[3]CONSTANT (YoY)'!FZ1695</f>
        <v>0</v>
      </c>
      <c r="CN12" s="551">
        <f>M12-'[3]CONSTANT (YoY)'!GA1695</f>
        <v>0</v>
      </c>
      <c r="CO12" s="551">
        <f>N12-'[3]CONSTANT (YoY)'!GB1695</f>
        <v>0</v>
      </c>
      <c r="CP12" s="551">
        <f>O12-'[3]CONSTANT (YoY)'!GC1695</f>
        <v>0</v>
      </c>
      <c r="CQ12" s="551">
        <f>P12-'[3]CONSTANT (YoY)'!GD1695</f>
        <v>0</v>
      </c>
      <c r="CR12" s="551">
        <f>Q12-'[3]CONSTANT (YoY)'!GE1695</f>
        <v>0</v>
      </c>
      <c r="CS12" s="551"/>
      <c r="CT12" s="551"/>
      <c r="CU12" s="551"/>
      <c r="CV12" s="551"/>
      <c r="CW12" s="551"/>
      <c r="CX12" s="551"/>
      <c r="CY12" s="551">
        <f>Y12-'[3]CONSTANT (QoQ)'!DK1695</f>
        <v>0</v>
      </c>
      <c r="CZ12" s="551">
        <f>Z12-'[3]CONSTANT (QoQ)'!DL1695</f>
        <v>0</v>
      </c>
      <c r="DA12" s="551">
        <f>AA12-'[3]CONSTANT (QoQ)'!DM1695</f>
        <v>0</v>
      </c>
      <c r="DB12" s="551">
        <f>AB12-'[3]CONSTANT (QoQ)'!DN1695</f>
        <v>0</v>
      </c>
      <c r="DC12" s="551"/>
      <c r="DD12" s="551">
        <f>AD12-'[3]CONSTANT (QoQ)'!DO1695</f>
        <v>0</v>
      </c>
      <c r="DE12" s="551">
        <f>AE12-'[3]CONSTANT (QoQ)'!DP1695</f>
        <v>0</v>
      </c>
      <c r="DF12" s="551">
        <f>AF12-'[3]CONSTANT (QoQ)'!DQ1695</f>
        <v>0</v>
      </c>
      <c r="DG12" s="551">
        <f>AG12-'[3]CONSTANT (QoQ)'!DR1695</f>
        <v>0</v>
      </c>
      <c r="DH12" s="551"/>
      <c r="DI12" s="551">
        <f>AI12-'[3]CONSTANT (QoQ)'!DS1695</f>
        <v>0</v>
      </c>
      <c r="DJ12" s="551">
        <f>AJ12-'[3]CONSTANT (QoQ)'!DT1695</f>
        <v>0</v>
      </c>
      <c r="DK12" s="551">
        <f>AK12-'[3]CONSTANT (QoQ)'!DU1695</f>
        <v>0</v>
      </c>
      <c r="DL12" s="551">
        <f>AL12-'[3]CONSTANT (QoQ)'!DV1695</f>
        <v>0</v>
      </c>
      <c r="DM12" s="551"/>
      <c r="DN12" s="551">
        <f>AN12-'[3]CONSTANT (QoQ)'!DW1695</f>
        <v>0</v>
      </c>
      <c r="DO12" s="551">
        <f>AO12-'[3]CONSTANT (QoQ)'!DX1695</f>
        <v>0</v>
      </c>
      <c r="DP12" s="551">
        <f>AP12-'[3]CONSTANT (QoQ)'!DY1695</f>
        <v>0</v>
      </c>
      <c r="DQ12" s="551">
        <f>AQ12-'[3]CONSTANT (QoQ)'!DZ1695</f>
        <v>0</v>
      </c>
      <c r="DR12" s="551"/>
      <c r="DS12" s="551">
        <f>AS12-'[3]CONSTANT (QoQ)'!EA1695</f>
        <v>0</v>
      </c>
      <c r="DT12" s="551">
        <f>AT12-'[3]CONSTANT (QoQ)'!EB1695</f>
        <v>0</v>
      </c>
      <c r="DU12" s="551">
        <f>AU12-'[3]CONSTANT (QoQ)'!EC1695</f>
        <v>0</v>
      </c>
      <c r="DV12" s="551">
        <f>AV12-'[3]CONSTANT (QoQ)'!ED1695</f>
        <v>0</v>
      </c>
      <c r="DW12" s="551"/>
      <c r="DX12" s="551">
        <f>AX12-'[3]CONSTANT (QoQ)'!EE1695</f>
        <v>0</v>
      </c>
      <c r="DY12" s="551">
        <f>AY12-'[3]CONSTANT (QoQ)'!EF1695</f>
        <v>-2.1316282072803006E-14</v>
      </c>
      <c r="DZ12" s="551">
        <f>AZ12-'[3]CONSTANT (QoQ)'!EG1695</f>
        <v>2.3092638912203256E-14</v>
      </c>
      <c r="EA12" s="551">
        <f>BA12-'[3]CONSTANT (QoQ)'!EH1695</f>
        <v>2.1316282072803006E-14</v>
      </c>
      <c r="EB12" s="551"/>
      <c r="EC12" s="551">
        <f>BC12-'[3]CONSTANT (QoQ)'!EI1695</f>
        <v>-2.1316282072803006E-14</v>
      </c>
      <c r="ED12" s="551">
        <f>BD12-'[3]CONSTANT (QoQ)'!EJ1695</f>
        <v>0</v>
      </c>
      <c r="EE12" s="551">
        <f>BE12-'[3]CONSTANT (QoQ)'!EK1695</f>
        <v>0</v>
      </c>
      <c r="EF12" s="551">
        <f>BF12-'[3]CONSTANT (QoQ)'!EL1695</f>
        <v>0</v>
      </c>
      <c r="EG12" s="551"/>
      <c r="EH12" s="551">
        <f>BH12-'[3]CONSTANT (QoQ)'!EM1695</f>
        <v>0</v>
      </c>
      <c r="EI12" s="551">
        <f>BI12-'[3]CONSTANT (QoQ)'!EN1695</f>
        <v>0</v>
      </c>
      <c r="EJ12" s="551">
        <f>BJ12-'[3]CONSTANT (QoQ)'!EO1695</f>
        <v>0</v>
      </c>
      <c r="EK12" s="551">
        <f>BK12-'[3]CONSTANT (QoQ)'!EP1695</f>
        <v>0</v>
      </c>
      <c r="EL12" s="551"/>
      <c r="EM12" s="551">
        <f>BM12-'[3]CONSTANT (QoQ)'!EQ1695</f>
        <v>0</v>
      </c>
      <c r="EN12" s="551">
        <f>BN12-'[3]CONSTANT (QoQ)'!ER1695</f>
        <v>0</v>
      </c>
      <c r="EO12" s="551">
        <f>BO12-'[3]CONSTANT (QoQ)'!ES1695</f>
        <v>0</v>
      </c>
      <c r="EP12" s="551">
        <f>BP12-'[3]CONSTANT (QoQ)'!ET1695</f>
        <v>0</v>
      </c>
      <c r="EQ12" s="551"/>
      <c r="ER12" s="551">
        <f>BR12-'[3]CONSTANT (QoQ)'!EU1695</f>
        <v>0</v>
      </c>
      <c r="ES12" s="551">
        <f>BS12-'[3]CONSTANT (QoQ)'!EV1695</f>
        <v>2.1316282072803006E-14</v>
      </c>
      <c r="ET12" s="551">
        <f>BT12-'[3]CONSTANT (QoQ)'!EW1695</f>
        <v>0</v>
      </c>
      <c r="EU12" s="551" t="e">
        <f>BU12-'[3]CONSTANT (QoQ)'!EX1695</f>
        <v>#DIV/0!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451"/>
      <c r="I13" s="65">
        <f>('4B'!I13/'4B'!H13-1)*100</f>
        <v>4.6623110873409646</v>
      </c>
      <c r="J13" s="65">
        <f>('4B'!J13/'4B'!I13-1)*100</f>
        <v>-3.4243341113594172</v>
      </c>
      <c r="K13" s="65">
        <f>('4B'!K13/'4B'!J13-1)*100</f>
        <v>-0.1549999999998386</v>
      </c>
      <c r="L13" s="65">
        <f>('4B'!L13/'4B'!K13-1)*100</f>
        <v>-0.33001605571971737</v>
      </c>
      <c r="M13" s="65">
        <f>('4B'!M13/'4B'!L13-1)*100</f>
        <v>-9.4452345130088489</v>
      </c>
      <c r="N13" s="65">
        <f>('4B'!N13/'4B'!M13-1)*100</f>
        <v>-0.37173976994874236</v>
      </c>
      <c r="O13" s="65">
        <f>('4B'!O13/'4B'!N13-1)*100</f>
        <v>-0.1567709037329168</v>
      </c>
      <c r="P13" s="65">
        <f>('4B'!P13/'4B'!O13-1)*100</f>
        <v>-0.35778494923324189</v>
      </c>
      <c r="Q13" s="65">
        <f>('4B'!Q13/'4B'!P13-1)*100</f>
        <v>4.9430933756708928</v>
      </c>
      <c r="R13" s="65">
        <f>('4B'!R13/'4B'!Q13-1)*100</f>
        <v>-100</v>
      </c>
      <c r="S13" s="68"/>
      <c r="T13" s="68"/>
      <c r="U13" s="65">
        <f>('4B'!U13/'4B'!T13-1)*100</f>
        <v>-14.755808780866786</v>
      </c>
      <c r="V13" s="65">
        <f>('4B'!V13/'4B'!U13-1)*100</f>
        <v>36.955346977412631</v>
      </c>
      <c r="W13" s="65">
        <f>('4B'!W13/'4B'!V13-1)*100</f>
        <v>-22.791539994929412</v>
      </c>
      <c r="X13" s="65"/>
      <c r="Y13" s="65">
        <f>('4B'!Y13/'4B'!W13-1)*100</f>
        <v>9.7211925664751</v>
      </c>
      <c r="Z13" s="65">
        <f>('4B'!Z13/'4B'!Y13-1)*100</f>
        <v>-4.9346455827939835</v>
      </c>
      <c r="AA13" s="65">
        <f>('4B'!AA13/'4B'!Z13-1)*100</f>
        <v>31.613580301174071</v>
      </c>
      <c r="AB13" s="65">
        <f>('4B'!AB13/'4B'!AA13-1)*100</f>
        <v>-24.241048098910987</v>
      </c>
      <c r="AC13" s="65"/>
      <c r="AD13" s="65">
        <f>('4B'!AD13/'4B'!AB13-1)*100</f>
        <v>3.2822708442440174</v>
      </c>
      <c r="AE13" s="65">
        <f>('4B'!AE13/'4B'!AD13-1)*100</f>
        <v>-5.2373694883170892</v>
      </c>
      <c r="AF13" s="65">
        <f>('4B'!AF13/'4B'!AE13-1)*100</f>
        <v>32.102210619349989</v>
      </c>
      <c r="AG13" s="65">
        <f>('4B'!AG13/'4B'!AF13-1)*100</f>
        <v>-28.574182827030935</v>
      </c>
      <c r="AH13" s="65"/>
      <c r="AI13" s="65">
        <f>('4B'!AI13/'4B'!AG13-1)*100</f>
        <v>6.2646312371336998</v>
      </c>
      <c r="AJ13" s="65">
        <f>('4B'!AJ13/'4B'!AI13-1)*100</f>
        <v>-0.65612065437914424</v>
      </c>
      <c r="AK13" s="65">
        <f>('4B'!AK13/'4B'!AJ13-1)*100</f>
        <v>32.451709499267345</v>
      </c>
      <c r="AL13" s="65">
        <f>('4B'!AL13/'4B'!AK13-1)*100</f>
        <v>-24.577147595236216</v>
      </c>
      <c r="AM13" s="65"/>
      <c r="AN13" s="65">
        <f>('4B'!AN13/'4B'!AL13-1)*100</f>
        <v>9.2221784546403072</v>
      </c>
      <c r="AO13" s="65">
        <f>('4B'!AO13/'4B'!AN13-1)*100</f>
        <v>-10.880324808720321</v>
      </c>
      <c r="AP13" s="65">
        <f>('4B'!AP13/'4B'!AO13-1)*100</f>
        <v>31.49823154112741</v>
      </c>
      <c r="AQ13" s="65">
        <f>('4B'!AQ13/'4B'!AP13-1)*100</f>
        <v>-23.858388280834252</v>
      </c>
      <c r="AR13" s="65"/>
      <c r="AS13" s="65">
        <f>('4B'!AS13/'4B'!AQ13-1)*100</f>
        <v>2.1101417016208046</v>
      </c>
      <c r="AT13" s="65">
        <f>('4B'!AT13/'4B'!AS13-1)*100</f>
        <v>-16.462673916310045</v>
      </c>
      <c r="AU13" s="65">
        <f>('4B'!AU13/'4B'!AT13-1)*100</f>
        <v>37.848282772202822</v>
      </c>
      <c r="AV13" s="65">
        <f>('4B'!AV13/'4B'!AU13-1)*100</f>
        <v>-18.00408735640524</v>
      </c>
      <c r="AW13" s="65"/>
      <c r="AX13" s="65">
        <f>('4B'!AX13/'4B'!AV13-1)*100</f>
        <v>1.6678635943060183</v>
      </c>
      <c r="AY13" s="65">
        <f>('4B'!AY13/'4B'!AX13-1)*100</f>
        <v>-10.530832194273977</v>
      </c>
      <c r="AZ13" s="65">
        <f>('4B'!AZ13/'4B'!AY13-1)*100</f>
        <v>36.889178359475316</v>
      </c>
      <c r="BA13" s="65">
        <f>('4B'!BA13/'4B'!AZ13-1)*100</f>
        <v>-21.581781141379452</v>
      </c>
      <c r="BB13" s="65"/>
      <c r="BC13" s="65">
        <f>('4B'!BC13/'4B'!BA13-1)*100</f>
        <v>6.1431345517454883</v>
      </c>
      <c r="BD13" s="65">
        <f>('4B'!BD13/'4B'!BC13-1)*100</f>
        <v>-11.480275985427312</v>
      </c>
      <c r="BE13" s="65">
        <f>('4B'!BE13/'4B'!BD13-1)*100</f>
        <v>33.861287631767432</v>
      </c>
      <c r="BF13" s="65">
        <f>('4B'!BF13/'4B'!BE13-1)*100</f>
        <v>-21.875043665173877</v>
      </c>
      <c r="BG13" s="65"/>
      <c r="BH13" s="65">
        <f>('4B'!BH13/'4B'!BF13-1)*100</f>
        <v>4.5711610199126174</v>
      </c>
      <c r="BI13" s="65">
        <f>('4B'!BI13/'4B'!BH13-1)*100</f>
        <v>-11.235515859021595</v>
      </c>
      <c r="BJ13" s="65">
        <f>('4B'!BJ13/'4B'!BI13-1)*100</f>
        <v>35.906115030098839</v>
      </c>
      <c r="BK13" s="65">
        <f>('4B'!BK13/'4B'!BJ13-1)*100</f>
        <v>-15.533014277302959</v>
      </c>
      <c r="BL13" s="65"/>
      <c r="BM13" s="65">
        <f>('4B'!BM13/'4B'!BK13-1)*100</f>
        <v>4.9896832798770552</v>
      </c>
      <c r="BN13" s="65">
        <f>('4B'!BN13/'4B'!BM13-1)*100</f>
        <v>-8.1617981113632716</v>
      </c>
      <c r="BO13" s="65">
        <f>('4B'!BO13/'4B'!BN13-1)*100</f>
        <v>25.41458517309443</v>
      </c>
      <c r="BP13" s="65">
        <f>('4B'!BP13/'4B'!BO13-1)*100</f>
        <v>-16.267112546049177</v>
      </c>
      <c r="BQ13" s="65"/>
      <c r="BR13" s="65">
        <f>('4B'!BR13/'4B'!BP13-1)*100</f>
        <v>14.411303517170682</v>
      </c>
      <c r="BS13" s="65">
        <f>('4B'!BS13/'4B'!BR13-1)*100</f>
        <v>-19.478698925871285</v>
      </c>
      <c r="BT13" s="65">
        <f>('4B'!BT13/'4B'!BS13-1)*100</f>
        <v>-100</v>
      </c>
      <c r="BU13" s="65" t="e">
        <f>('4B'!BU13/'4B'!BT13-1)*100</f>
        <v>#DIV/0!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440"/>
      <c r="CE13" s="440"/>
      <c r="CF13" s="440"/>
      <c r="CG13" s="440"/>
      <c r="CH13" s="440"/>
      <c r="CI13" s="551"/>
      <c r="CJ13" s="551">
        <f>I13-'[3]CONSTANT (YoY)'!FW1696</f>
        <v>0</v>
      </c>
      <c r="CK13" s="551">
        <f>J13-'[3]CONSTANT (YoY)'!FX1696</f>
        <v>0</v>
      </c>
      <c r="CL13" s="551">
        <f>K13-'[3]CONSTANT (YoY)'!FY1696</f>
        <v>0</v>
      </c>
      <c r="CM13" s="551">
        <f>L13-'[3]CONSTANT (YoY)'!FZ1696</f>
        <v>0</v>
      </c>
      <c r="CN13" s="551">
        <f>M13-'[3]CONSTANT (YoY)'!GA1696</f>
        <v>0</v>
      </c>
      <c r="CO13" s="551">
        <f>N13-'[3]CONSTANT (YoY)'!GB1696</f>
        <v>0</v>
      </c>
      <c r="CP13" s="551">
        <f>O13-'[3]CONSTANT (YoY)'!GC1696</f>
        <v>0</v>
      </c>
      <c r="CQ13" s="551">
        <f>P13-'[3]CONSTANT (YoY)'!GD1696</f>
        <v>0</v>
      </c>
      <c r="CR13" s="551">
        <f>Q13-'[3]CONSTANT (YoY)'!GE1696</f>
        <v>0</v>
      </c>
      <c r="CS13" s="551"/>
      <c r="CT13" s="551"/>
      <c r="CU13" s="551"/>
      <c r="CV13" s="551"/>
      <c r="CW13" s="551"/>
      <c r="CX13" s="551"/>
      <c r="CY13" s="551">
        <f>Y13-'[3]CONSTANT (QoQ)'!DK1696</f>
        <v>0</v>
      </c>
      <c r="CZ13" s="551">
        <f>Z13-'[3]CONSTANT (QoQ)'!DL1696</f>
        <v>0</v>
      </c>
      <c r="DA13" s="551">
        <f>AA13-'[3]CONSTANT (QoQ)'!DM1696</f>
        <v>0</v>
      </c>
      <c r="DB13" s="551">
        <f>AB13-'[3]CONSTANT (QoQ)'!DN1696</f>
        <v>0</v>
      </c>
      <c r="DC13" s="551"/>
      <c r="DD13" s="551">
        <f>AD13-'[3]CONSTANT (QoQ)'!DO1696</f>
        <v>0</v>
      </c>
      <c r="DE13" s="551">
        <f>AE13-'[3]CONSTANT (QoQ)'!DP1696</f>
        <v>0</v>
      </c>
      <c r="DF13" s="551">
        <f>AF13-'[3]CONSTANT (QoQ)'!DQ1696</f>
        <v>0</v>
      </c>
      <c r="DG13" s="551">
        <f>AG13-'[3]CONSTANT (QoQ)'!DR1696</f>
        <v>0</v>
      </c>
      <c r="DH13" s="551"/>
      <c r="DI13" s="551">
        <f>AI13-'[3]CONSTANT (QoQ)'!DS1696</f>
        <v>0</v>
      </c>
      <c r="DJ13" s="551">
        <f>AJ13-'[3]CONSTANT (QoQ)'!DT1696</f>
        <v>0</v>
      </c>
      <c r="DK13" s="551">
        <f>AK13-'[3]CONSTANT (QoQ)'!DU1696</f>
        <v>0</v>
      </c>
      <c r="DL13" s="551">
        <f>AL13-'[3]CONSTANT (QoQ)'!DV1696</f>
        <v>0</v>
      </c>
      <c r="DM13" s="551"/>
      <c r="DN13" s="551">
        <f>AN13-'[3]CONSTANT (QoQ)'!DW1696</f>
        <v>0</v>
      </c>
      <c r="DO13" s="551">
        <f>AO13-'[3]CONSTANT (QoQ)'!DX1696</f>
        <v>0</v>
      </c>
      <c r="DP13" s="551">
        <f>AP13-'[3]CONSTANT (QoQ)'!DY1696</f>
        <v>0</v>
      </c>
      <c r="DQ13" s="551">
        <f>AQ13-'[3]CONSTANT (QoQ)'!DZ1696</f>
        <v>0</v>
      </c>
      <c r="DR13" s="551"/>
      <c r="DS13" s="551">
        <f>AS13-'[3]CONSTANT (QoQ)'!EA1696</f>
        <v>0</v>
      </c>
      <c r="DT13" s="551">
        <f>AT13-'[3]CONSTANT (QoQ)'!EB1696</f>
        <v>0</v>
      </c>
      <c r="DU13" s="551">
        <f>AU13-'[3]CONSTANT (QoQ)'!EC1696</f>
        <v>0</v>
      </c>
      <c r="DV13" s="551">
        <f>AV13-'[3]CONSTANT (QoQ)'!ED1696</f>
        <v>0</v>
      </c>
      <c r="DW13" s="551"/>
      <c r="DX13" s="551">
        <f>AX13-'[3]CONSTANT (QoQ)'!EE1696</f>
        <v>0</v>
      </c>
      <c r="DY13" s="551">
        <f>AY13-'[3]CONSTANT (QoQ)'!EF1696</f>
        <v>0</v>
      </c>
      <c r="DZ13" s="551">
        <f>AZ13-'[3]CONSTANT (QoQ)'!EG1696</f>
        <v>0</v>
      </c>
      <c r="EA13" s="551">
        <f>BA13-'[3]CONSTANT (QoQ)'!EH1696</f>
        <v>0</v>
      </c>
      <c r="EB13" s="551"/>
      <c r="EC13" s="551">
        <f>BC13-'[3]CONSTANT (QoQ)'!EI1696</f>
        <v>0</v>
      </c>
      <c r="ED13" s="551">
        <f>BD13-'[3]CONSTANT (QoQ)'!EJ1696</f>
        <v>0</v>
      </c>
      <c r="EE13" s="551">
        <f>BE13-'[3]CONSTANT (QoQ)'!EK1696</f>
        <v>0</v>
      </c>
      <c r="EF13" s="551">
        <f>BF13-'[3]CONSTANT (QoQ)'!EL1696</f>
        <v>0</v>
      </c>
      <c r="EG13" s="551"/>
      <c r="EH13" s="551">
        <f>BH13-'[3]CONSTANT (QoQ)'!EM1696</f>
        <v>0</v>
      </c>
      <c r="EI13" s="551">
        <f>BI13-'[3]CONSTANT (QoQ)'!EN1696</f>
        <v>0</v>
      </c>
      <c r="EJ13" s="551">
        <f>BJ13-'[3]CONSTANT (QoQ)'!EO1696</f>
        <v>0</v>
      </c>
      <c r="EK13" s="551">
        <f>BK13-'[3]CONSTANT (QoQ)'!EP1696</f>
        <v>0</v>
      </c>
      <c r="EL13" s="551"/>
      <c r="EM13" s="551">
        <f>BM13-'[3]CONSTANT (QoQ)'!EQ1696</f>
        <v>0</v>
      </c>
      <c r="EN13" s="551">
        <f>BN13-'[3]CONSTANT (QoQ)'!ER1696</f>
        <v>0</v>
      </c>
      <c r="EO13" s="551">
        <f>BO13-'[3]CONSTANT (QoQ)'!ES1696</f>
        <v>0</v>
      </c>
      <c r="EP13" s="551">
        <f>BP13-'[3]CONSTANT (QoQ)'!ET1696</f>
        <v>0</v>
      </c>
      <c r="EQ13" s="551"/>
      <c r="ER13" s="551">
        <f>BR13-'[3]CONSTANT (QoQ)'!EU1696</f>
        <v>2.3092638912203256E-14</v>
      </c>
      <c r="ES13" s="551">
        <f>BS13-'[3]CONSTANT (QoQ)'!EV1696</f>
        <v>0</v>
      </c>
      <c r="ET13" s="551">
        <f>BT13-'[3]CONSTANT (QoQ)'!EW1696</f>
        <v>0</v>
      </c>
      <c r="EU13" s="551" t="e">
        <f>BU13-'[3]CONSTANT (QoQ)'!EX1696</f>
        <v>#DIV/0!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451"/>
      <c r="I14" s="65">
        <f>('4B'!I14/'4B'!H14-1)*100</f>
        <v>-2.9251243294270091</v>
      </c>
      <c r="J14" s="65">
        <f>('4B'!J14/'4B'!I14-1)*100</f>
        <v>4.4155043400627925</v>
      </c>
      <c r="K14" s="65">
        <f>('4B'!K14/'4B'!J14-1)*100</f>
        <v>-2.0600000000000174</v>
      </c>
      <c r="L14" s="65">
        <f>('4B'!L14/'4B'!K14-1)*100</f>
        <v>-1.8400000000001415</v>
      </c>
      <c r="M14" s="65">
        <f>('4B'!M14/'4B'!L14-1)*100</f>
        <v>-1.8579357197780144</v>
      </c>
      <c r="N14" s="65">
        <f>('4B'!N14/'4B'!M14-1)*100</f>
        <v>-0.22094098233641501</v>
      </c>
      <c r="O14" s="65">
        <f>('4B'!O14/'4B'!N14-1)*100</f>
        <v>7.9399999999999915</v>
      </c>
      <c r="P14" s="65">
        <f>('4B'!P14/'4B'!O14-1)*100</f>
        <v>-0.99131587327506709</v>
      </c>
      <c r="Q14" s="65">
        <f>('4B'!Q14/'4B'!P14-1)*100</f>
        <v>-0.51390131050771393</v>
      </c>
      <c r="R14" s="65">
        <f>('4B'!R14/'4B'!Q14-1)*100</f>
        <v>-100</v>
      </c>
      <c r="S14" s="68"/>
      <c r="T14" s="68"/>
      <c r="U14" s="65">
        <f>('4B'!U14/'4B'!T14-1)*100</f>
        <v>2.6290831548607008</v>
      </c>
      <c r="V14" s="65">
        <f>('4B'!V14/'4B'!U14-1)*100</f>
        <v>13.407219454610564</v>
      </c>
      <c r="W14" s="65">
        <f>('4B'!W14/'4B'!V14-1)*100</f>
        <v>-9.2500544123396029</v>
      </c>
      <c r="X14" s="65"/>
      <c r="Y14" s="65">
        <f>('4B'!Y14/'4B'!W14-1)*100</f>
        <v>-9.5141154086475606</v>
      </c>
      <c r="Z14" s="65">
        <f>('4B'!Z14/'4B'!Y14-1)*100</f>
        <v>7.2465799065779102</v>
      </c>
      <c r="AA14" s="65">
        <f>('4B'!AA14/'4B'!Z14-1)*100</f>
        <v>10.226985509820796</v>
      </c>
      <c r="AB14" s="65">
        <f>('4B'!AB14/'4B'!AA14-1)*100</f>
        <v>-10.460141327445982</v>
      </c>
      <c r="AC14" s="65"/>
      <c r="AD14" s="65">
        <f>('4B'!AD14/'4B'!AB14-1)*100</f>
        <v>-8.8603666767068656</v>
      </c>
      <c r="AE14" s="65">
        <f>('4B'!AE14/'4B'!AD14-1)*100</f>
        <v>15.889771066026558</v>
      </c>
      <c r="AF14" s="65">
        <f>('4B'!AF14/'4B'!AE14-1)*100</f>
        <v>16.136713789906597</v>
      </c>
      <c r="AG14" s="65">
        <f>('4B'!AG14/'4B'!AF14-1)*100</f>
        <v>-13.551931086244618</v>
      </c>
      <c r="AH14" s="65"/>
      <c r="AI14" s="65">
        <f>('4B'!AI14/'4B'!AG14-1)*100</f>
        <v>-16.653431822029809</v>
      </c>
      <c r="AJ14" s="65">
        <f>('4B'!AJ14/'4B'!AI14-1)*100</f>
        <v>19.039504321624957</v>
      </c>
      <c r="AK14" s="65">
        <f>('4B'!AK14/'4B'!AJ14-1)*100</f>
        <v>17.925587840846504</v>
      </c>
      <c r="AL14" s="65">
        <f>('4B'!AL14/'4B'!AK14-1)*100</f>
        <v>-20.171617970340925</v>
      </c>
      <c r="AM14" s="65"/>
      <c r="AN14" s="65">
        <f>('4B'!AN14/'4B'!AL14-1)*100</f>
        <v>-14.21624807519053</v>
      </c>
      <c r="AO14" s="65">
        <f>('4B'!AO14/'4B'!AN14-1)*100</f>
        <v>15.287351533408433</v>
      </c>
      <c r="AP14" s="65">
        <f>('4B'!AP14/'4B'!AO14-1)*100</f>
        <v>16.209126612236968</v>
      </c>
      <c r="AQ14" s="65">
        <f>('4B'!AQ14/'4B'!AP14-1)*100</f>
        <v>-1.3462815763739533</v>
      </c>
      <c r="AR14" s="65"/>
      <c r="AS14" s="65">
        <f>('4B'!AS14/'4B'!AQ14-1)*100</f>
        <v>-24.925917207553084</v>
      </c>
      <c r="AT14" s="65">
        <f>('4B'!AT14/'4B'!AS14-1)*100</f>
        <v>14.612036570940411</v>
      </c>
      <c r="AU14" s="65">
        <f>('4B'!AU14/'4B'!AT14-1)*100</f>
        <v>18.972132065680249</v>
      </c>
      <c r="AV14" s="65">
        <f>('4B'!AV14/'4B'!AU14-1)*100</f>
        <v>-8.1780562322900092</v>
      </c>
      <c r="AW14" s="65"/>
      <c r="AX14" s="65">
        <f>('4B'!AX14/'4B'!AV14-1)*100</f>
        <v>-21.444254888993154</v>
      </c>
      <c r="AY14" s="65">
        <f>('4B'!AY14/'4B'!AX14-1)*100</f>
        <v>19.241860964719248</v>
      </c>
      <c r="AZ14" s="65">
        <f>('4B'!AZ14/'4B'!AY14-1)*100</f>
        <v>10.935958858466011</v>
      </c>
      <c r="BA14" s="65">
        <f>('4B'!BA14/'4B'!AZ14-1)*100</f>
        <v>-0.56093239355576863</v>
      </c>
      <c r="BB14" s="65"/>
      <c r="BC14" s="65">
        <f>('4B'!BC14/'4B'!BA14-1)*100</f>
        <v>-21.863812043958841</v>
      </c>
      <c r="BD14" s="65">
        <f>('4B'!BD14/'4B'!BC14-1)*100</f>
        <v>20.518768580605506</v>
      </c>
      <c r="BE14" s="65">
        <f>('4B'!BE14/'4B'!BD14-1)*100</f>
        <v>22.40428239578025</v>
      </c>
      <c r="BF14" s="65">
        <f>('4B'!BF14/'4B'!BE14-1)*100</f>
        <v>-5.5891427502670403</v>
      </c>
      <c r="BG14" s="65"/>
      <c r="BH14" s="65">
        <f>('4B'!BH14/'4B'!BF14-1)*100</f>
        <v>-23.232640923813509</v>
      </c>
      <c r="BI14" s="65">
        <f>('4B'!BI14/'4B'!BH14-1)*100</f>
        <v>21.542137565836338</v>
      </c>
      <c r="BJ14" s="65">
        <f>('4B'!BJ14/'4B'!BI14-1)*100</f>
        <v>13.581985538634878</v>
      </c>
      <c r="BK14" s="65">
        <f>('4B'!BK14/'4B'!BJ14-1)*100</f>
        <v>-20.178133506396211</v>
      </c>
      <c r="BL14" s="65"/>
      <c r="BM14" s="65">
        <f>('4B'!BM14/'4B'!BK14-1)*100</f>
        <v>-13.712888627738673</v>
      </c>
      <c r="BN14" s="65">
        <f>('4B'!BN14/'4B'!BM14-1)*100</f>
        <v>28.583019130599109</v>
      </c>
      <c r="BO14" s="65">
        <f>('4B'!BO14/'4B'!BN14-1)*100</f>
        <v>7.7754702251515928</v>
      </c>
      <c r="BP14" s="65">
        <f>('4B'!BP14/'4B'!BO14-1)*100</f>
        <v>-10.250572998264806</v>
      </c>
      <c r="BQ14" s="65"/>
      <c r="BR14" s="65">
        <f>('4B'!BR14/'4B'!BP14-1)*100</f>
        <v>-17.447642187655145</v>
      </c>
      <c r="BS14" s="65">
        <f>('4B'!BS14/'4B'!BR14-1)*100</f>
        <v>24.926214495962196</v>
      </c>
      <c r="BT14" s="65">
        <f>('4B'!BT14/'4B'!BS14-1)*100</f>
        <v>-100</v>
      </c>
      <c r="BU14" s="65" t="e">
        <f>('4B'!BU14/'4B'!BT14-1)*100</f>
        <v>#DIV/0!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440"/>
      <c r="CE14" s="440"/>
      <c r="CF14" s="440"/>
      <c r="CG14" s="440"/>
      <c r="CH14" s="440"/>
      <c r="CI14" s="551"/>
      <c r="CJ14" s="551">
        <f>I14-'[3]CONSTANT (YoY)'!FW1697</f>
        <v>0</v>
      </c>
      <c r="CK14" s="551">
        <f>J14-'[3]CONSTANT (YoY)'!FX1697</f>
        <v>0</v>
      </c>
      <c r="CL14" s="551">
        <f>K14-'[3]CONSTANT (YoY)'!FY1697</f>
        <v>0</v>
      </c>
      <c r="CM14" s="551">
        <f>L14-'[3]CONSTANT (YoY)'!FZ1697</f>
        <v>0</v>
      </c>
      <c r="CN14" s="551">
        <f>M14-'[3]CONSTANT (YoY)'!GA1697</f>
        <v>0</v>
      </c>
      <c r="CO14" s="551">
        <f>N14-'[3]CONSTANT (YoY)'!GB1697</f>
        <v>0</v>
      </c>
      <c r="CP14" s="551">
        <f>O14-'[3]CONSTANT (YoY)'!GC1697</f>
        <v>0</v>
      </c>
      <c r="CQ14" s="551">
        <f>P14-'[3]CONSTANT (YoY)'!GD1697</f>
        <v>0</v>
      </c>
      <c r="CR14" s="551">
        <f>Q14-'[3]CONSTANT (YoY)'!GE1697</f>
        <v>0</v>
      </c>
      <c r="CS14" s="551"/>
      <c r="CT14" s="551"/>
      <c r="CU14" s="551"/>
      <c r="CV14" s="551"/>
      <c r="CW14" s="551"/>
      <c r="CX14" s="551"/>
      <c r="CY14" s="551">
        <f>Y14-'[3]CONSTANT (QoQ)'!DK1697</f>
        <v>0</v>
      </c>
      <c r="CZ14" s="551">
        <f>Z14-'[3]CONSTANT (QoQ)'!DL1697</f>
        <v>0</v>
      </c>
      <c r="DA14" s="551">
        <f>AA14-'[3]CONSTANT (QoQ)'!DM1697</f>
        <v>0</v>
      </c>
      <c r="DB14" s="551">
        <f>AB14-'[3]CONSTANT (QoQ)'!DN1697</f>
        <v>0</v>
      </c>
      <c r="DC14" s="551"/>
      <c r="DD14" s="551">
        <f>AD14-'[3]CONSTANT (QoQ)'!DO1697</f>
        <v>0</v>
      </c>
      <c r="DE14" s="551">
        <f>AE14-'[3]CONSTANT (QoQ)'!DP1697</f>
        <v>0</v>
      </c>
      <c r="DF14" s="551">
        <f>AF14-'[3]CONSTANT (QoQ)'!DQ1697</f>
        <v>0</v>
      </c>
      <c r="DG14" s="551">
        <f>AG14-'[3]CONSTANT (QoQ)'!DR1697</f>
        <v>0</v>
      </c>
      <c r="DH14" s="551"/>
      <c r="DI14" s="551">
        <f>AI14-'[3]CONSTANT (QoQ)'!DS1697</f>
        <v>0</v>
      </c>
      <c r="DJ14" s="551">
        <f>AJ14-'[3]CONSTANT (QoQ)'!DT1697</f>
        <v>0</v>
      </c>
      <c r="DK14" s="551">
        <f>AK14-'[3]CONSTANT (QoQ)'!DU1697</f>
        <v>0</v>
      </c>
      <c r="DL14" s="551">
        <f>AL14-'[3]CONSTANT (QoQ)'!DV1697</f>
        <v>0</v>
      </c>
      <c r="DM14" s="551"/>
      <c r="DN14" s="551">
        <f>AN14-'[3]CONSTANT (QoQ)'!DW1697</f>
        <v>0</v>
      </c>
      <c r="DO14" s="551">
        <f>AO14-'[3]CONSTANT (QoQ)'!DX1697</f>
        <v>0</v>
      </c>
      <c r="DP14" s="551">
        <f>AP14-'[3]CONSTANT (QoQ)'!DY1697</f>
        <v>0</v>
      </c>
      <c r="DQ14" s="551">
        <f>AQ14-'[3]CONSTANT (QoQ)'!DZ1697</f>
        <v>0</v>
      </c>
      <c r="DR14" s="551"/>
      <c r="DS14" s="551">
        <f>AS14-'[3]CONSTANT (QoQ)'!EA1697</f>
        <v>0</v>
      </c>
      <c r="DT14" s="551">
        <f>AT14-'[3]CONSTANT (QoQ)'!EB1697</f>
        <v>0</v>
      </c>
      <c r="DU14" s="551">
        <f>AU14-'[3]CONSTANT (QoQ)'!EC1697</f>
        <v>0</v>
      </c>
      <c r="DV14" s="551">
        <f>AV14-'[3]CONSTANT (QoQ)'!ED1697</f>
        <v>0</v>
      </c>
      <c r="DW14" s="551"/>
      <c r="DX14" s="551">
        <f>AX14-'[3]CONSTANT (QoQ)'!EE1697</f>
        <v>0</v>
      </c>
      <c r="DY14" s="551">
        <f>AY14-'[3]CONSTANT (QoQ)'!EF1697</f>
        <v>0</v>
      </c>
      <c r="DZ14" s="551">
        <f>AZ14-'[3]CONSTANT (QoQ)'!EG1697</f>
        <v>0</v>
      </c>
      <c r="EA14" s="551">
        <f>BA14-'[3]CONSTANT (QoQ)'!EH1697</f>
        <v>0</v>
      </c>
      <c r="EB14" s="551"/>
      <c r="EC14" s="551">
        <f>BC14-'[3]CONSTANT (QoQ)'!EI1697</f>
        <v>0</v>
      </c>
      <c r="ED14" s="551">
        <f>BD14-'[3]CONSTANT (QoQ)'!EJ1697</f>
        <v>0</v>
      </c>
      <c r="EE14" s="551">
        <f>BE14-'[3]CONSTANT (QoQ)'!EK1697</f>
        <v>0</v>
      </c>
      <c r="EF14" s="551">
        <f>BF14-'[3]CONSTANT (QoQ)'!EL1697</f>
        <v>0</v>
      </c>
      <c r="EG14" s="551"/>
      <c r="EH14" s="551">
        <f>BH14-'[3]CONSTANT (QoQ)'!EM1697</f>
        <v>0</v>
      </c>
      <c r="EI14" s="551">
        <f>BI14-'[3]CONSTANT (QoQ)'!EN1697</f>
        <v>0</v>
      </c>
      <c r="EJ14" s="551">
        <f>BJ14-'[3]CONSTANT (QoQ)'!EO1697</f>
        <v>0</v>
      </c>
      <c r="EK14" s="551">
        <f>BK14-'[3]CONSTANT (QoQ)'!EP1697</f>
        <v>0</v>
      </c>
      <c r="EL14" s="551"/>
      <c r="EM14" s="551">
        <f>BM14-'[3]CONSTANT (QoQ)'!EQ1697</f>
        <v>0</v>
      </c>
      <c r="EN14" s="551">
        <f>BN14-'[3]CONSTANT (QoQ)'!ER1697</f>
        <v>0</v>
      </c>
      <c r="EO14" s="551">
        <f>BO14-'[3]CONSTANT (QoQ)'!ES1697</f>
        <v>0</v>
      </c>
      <c r="EP14" s="551">
        <f>BP14-'[3]CONSTANT (QoQ)'!ET1697</f>
        <v>0</v>
      </c>
      <c r="EQ14" s="551"/>
      <c r="ER14" s="551">
        <f>BR14-'[3]CONSTANT (QoQ)'!EU1697</f>
        <v>0</v>
      </c>
      <c r="ES14" s="551">
        <f>BS14-'[3]CONSTANT (QoQ)'!EV1697</f>
        <v>0</v>
      </c>
      <c r="ET14" s="551">
        <f>BT14-'[3]CONSTANT (QoQ)'!EW1697</f>
        <v>0</v>
      </c>
      <c r="EU14" s="551" t="e">
        <f>BU14-'[3]CONSTANT (QoQ)'!EX1697</f>
        <v>#DIV/0!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452"/>
      <c r="I15" s="64">
        <f>('4B'!I15/'4B'!H15-1)*100</f>
        <v>2.2397861888600046</v>
      </c>
      <c r="J15" s="64">
        <f>('4B'!J15/'4B'!I15-1)*100</f>
        <v>0.44618925848054491</v>
      </c>
      <c r="K15" s="64">
        <f>('4B'!K15/'4B'!J15-1)*100</f>
        <v>-2.1549885623852738</v>
      </c>
      <c r="L15" s="64">
        <f>('4B'!L15/'4B'!K15-1)*100</f>
        <v>-0.64663309992226692</v>
      </c>
      <c r="M15" s="64">
        <f>('4B'!M15/'4B'!L15-1)*100</f>
        <v>-9.7270966252478335</v>
      </c>
      <c r="N15" s="64">
        <f>('4B'!N15/'4B'!M15-1)*100</f>
        <v>0.90193295323492961</v>
      </c>
      <c r="O15" s="64">
        <f>('4B'!O15/'4B'!N15-1)*100</f>
        <v>3.5071549806255709</v>
      </c>
      <c r="P15" s="64">
        <f>('4B'!P15/'4B'!O15-1)*100</f>
        <v>0.54983188948731776</v>
      </c>
      <c r="Q15" s="64">
        <f>('4B'!Q15/'4B'!P15-1)*100</f>
        <v>0.91749012820363518</v>
      </c>
      <c r="R15" s="64">
        <f>('4B'!R15/'4B'!Q15-1)*100</f>
        <v>-100</v>
      </c>
      <c r="S15" s="67"/>
      <c r="T15" s="67"/>
      <c r="U15" s="64">
        <f>('4B'!U15/'4B'!T15-1)*100</f>
        <v>-4.2814353564574192</v>
      </c>
      <c r="V15" s="64">
        <f>('4B'!V15/'4B'!U15-1)*100</f>
        <v>-5.7079618199995075</v>
      </c>
      <c r="W15" s="64">
        <f>('4B'!W15/'4B'!V15-1)*100</f>
        <v>7.96021451160982</v>
      </c>
      <c r="X15" s="64"/>
      <c r="Y15" s="64">
        <f>('4B'!Y15/'4B'!W15-1)*100</f>
        <v>1.5063393893318233</v>
      </c>
      <c r="Z15" s="64">
        <f>('4B'!Z15/'4B'!Y15-1)*100</f>
        <v>-1.0256750528679692</v>
      </c>
      <c r="AA15" s="64">
        <f>('4B'!AA15/'4B'!Z15-1)*100</f>
        <v>-5.2671688488020401</v>
      </c>
      <c r="AB15" s="64">
        <f>('4B'!AB15/'4B'!AA15-1)*100</f>
        <v>10.489314945049365</v>
      </c>
      <c r="AC15" s="64"/>
      <c r="AD15" s="64">
        <f>('4B'!AD15/'4B'!AB15-1)*100</f>
        <v>-2.5302707319429962</v>
      </c>
      <c r="AE15" s="64">
        <f>('4B'!AE15/'4B'!AD15-1)*100</f>
        <v>-2.4500001410830863</v>
      </c>
      <c r="AF15" s="64">
        <f>('4B'!AF15/'4B'!AE15-1)*100</f>
        <v>-2.6230830515332038</v>
      </c>
      <c r="AG15" s="64">
        <f>('4B'!AG15/'4B'!AF15-1)*100</f>
        <v>7.0788736445125844</v>
      </c>
      <c r="AH15" s="64"/>
      <c r="AI15" s="64">
        <f>('4B'!AI15/'4B'!AG15-1)*100</f>
        <v>-4.0889543029691282</v>
      </c>
      <c r="AJ15" s="64">
        <f>('4B'!AJ15/'4B'!AI15-1)*100</f>
        <v>-1.2808048025561125</v>
      </c>
      <c r="AK15" s="64">
        <f>('4B'!AK15/'4B'!AJ15-1)*100</f>
        <v>-6.249164417081488</v>
      </c>
      <c r="AL15" s="64">
        <f>('4B'!AL15/'4B'!AK15-1)*100</f>
        <v>12.537811241203144</v>
      </c>
      <c r="AM15" s="64"/>
      <c r="AN15" s="64">
        <f>('4B'!AN15/'4B'!AL15-1)*100</f>
        <v>-3.8894282780508327</v>
      </c>
      <c r="AO15" s="64">
        <f>('4B'!AO15/'4B'!AN15-1)*100</f>
        <v>1.0206924205203194</v>
      </c>
      <c r="AP15" s="64">
        <f>('4B'!AP15/'4B'!AO15-1)*100</f>
        <v>-11.014113038063622</v>
      </c>
      <c r="AQ15" s="64">
        <f>('4B'!AQ15/'4B'!AP15-1)*100</f>
        <v>12.963636385454214</v>
      </c>
      <c r="AR15" s="64"/>
      <c r="AS15" s="64">
        <f>('4B'!AS15/'4B'!AQ15-1)*100</f>
        <v>-4.3624166601248016</v>
      </c>
      <c r="AT15" s="64">
        <f>('4B'!AT15/'4B'!AS15-1)*100</f>
        <v>-15.999808125859062</v>
      </c>
      <c r="AU15" s="64">
        <f>('4B'!AU15/'4B'!AT15-1)*100</f>
        <v>2.911805861440464</v>
      </c>
      <c r="AV15" s="64">
        <f>('4B'!AV15/'4B'!AU15-1)*100</f>
        <v>9.1494337245497945</v>
      </c>
      <c r="AW15" s="64"/>
      <c r="AX15" s="64">
        <f>('4B'!AX15/'4B'!AV15-1)*100</f>
        <v>2.5248723718790167</v>
      </c>
      <c r="AY15" s="64">
        <f>('4B'!AY15/'4B'!AX15-1)*100</f>
        <v>-2.2592499601015614</v>
      </c>
      <c r="AZ15" s="64">
        <f>('4B'!AZ15/'4B'!AY15-1)*100</f>
        <v>-11.906705443827603</v>
      </c>
      <c r="BA15" s="64">
        <f>('4B'!BA15/'4B'!AZ15-1)*100</f>
        <v>12.262060424047473</v>
      </c>
      <c r="BB15" s="64"/>
      <c r="BC15" s="64">
        <f>('4B'!BC15/'4B'!BA15-1)*100</f>
        <v>2.3986076963872005</v>
      </c>
      <c r="BD15" s="64">
        <f>('4B'!BD15/'4B'!BC15-1)*100</f>
        <v>-2.9169829296823435</v>
      </c>
      <c r="BE15" s="64">
        <f>('4B'!BE15/'4B'!BD15-1)*100</f>
        <v>-1.0348840781408297</v>
      </c>
      <c r="BF15" s="64">
        <f>('4B'!BF15/'4B'!BE15-1)*100</f>
        <v>9.0243739232452</v>
      </c>
      <c r="BG15" s="64"/>
      <c r="BH15" s="64">
        <f>('4B'!BH15/'4B'!BF15-1)*100</f>
        <v>-1.6587721577566494</v>
      </c>
      <c r="BI15" s="64">
        <f>('4B'!BI15/'4B'!BH15-1)*100</f>
        <v>-7.8436390032378682</v>
      </c>
      <c r="BJ15" s="64">
        <f>('4B'!BJ15/'4B'!BI15-1)*100</f>
        <v>-0.85656834101374146</v>
      </c>
      <c r="BK15" s="64">
        <f>('4B'!BK15/'4B'!BJ15-1)*100</f>
        <v>14.788609784585983</v>
      </c>
      <c r="BL15" s="64"/>
      <c r="BM15" s="64">
        <f>('4B'!BM15/'4B'!BK15-1)*100</f>
        <v>-0.5109435414495489</v>
      </c>
      <c r="BN15" s="64">
        <f>('4B'!BN15/'4B'!BM15-1)*100</f>
        <v>-9.263268726899188</v>
      </c>
      <c r="BO15" s="64">
        <f>('4B'!BO15/'4B'!BN15-1)*100</f>
        <v>-6.2278044725477599</v>
      </c>
      <c r="BP15" s="64">
        <f>('4B'!BP15/'4B'!BO15-1)*100</f>
        <v>17.326993533046654</v>
      </c>
      <c r="BQ15" s="64"/>
      <c r="BR15" s="64">
        <f>('4B'!BR15/'4B'!BP15-1)*100</f>
        <v>-2.5483042037667825</v>
      </c>
      <c r="BS15" s="64">
        <f>('4B'!BS15/'4B'!BR15-1)*100</f>
        <v>-11.608277010692836</v>
      </c>
      <c r="BT15" s="64">
        <f>('4B'!BT15/'4B'!BS15-1)*100</f>
        <v>-100</v>
      </c>
      <c r="BU15" s="64" t="e">
        <f>('4B'!BU15/'4B'!BT15-1)*100</f>
        <v>#DIV/0!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440"/>
      <c r="CF15" s="440"/>
      <c r="CG15" s="440"/>
      <c r="CH15" s="440"/>
      <c r="CI15" s="552"/>
      <c r="CJ15" s="552">
        <f>I15-'[3]CONSTANT (YoY)'!FW1784</f>
        <v>0</v>
      </c>
      <c r="CK15" s="552">
        <f>J15-'[3]CONSTANT (YoY)'!FX1784</f>
        <v>0</v>
      </c>
      <c r="CL15" s="552">
        <f>K15-'[3]CONSTANT (YoY)'!FY1784</f>
        <v>0</v>
      </c>
      <c r="CM15" s="552">
        <f>L15-'[3]CONSTANT (YoY)'!FZ1784</f>
        <v>0</v>
      </c>
      <c r="CN15" s="552">
        <f>M15-'[3]CONSTANT (YoY)'!GA1784</f>
        <v>0</v>
      </c>
      <c r="CO15" s="552">
        <f>N15-'[3]CONSTANT (YoY)'!GB1784</f>
        <v>0</v>
      </c>
      <c r="CP15" s="552">
        <f>O15-'[3]CONSTANT (YoY)'!GC1784</f>
        <v>0</v>
      </c>
      <c r="CQ15" s="552">
        <f>P15-'[3]CONSTANT (YoY)'!GD1784</f>
        <v>0</v>
      </c>
      <c r="CR15" s="552">
        <f>Q15-'[3]CONSTANT (YoY)'!GE1784</f>
        <v>0</v>
      </c>
      <c r="CS15" s="552"/>
      <c r="CT15" s="552"/>
      <c r="CU15" s="552"/>
      <c r="CV15" s="552"/>
      <c r="CW15" s="552"/>
      <c r="CX15" s="552"/>
      <c r="CY15" s="552">
        <f>Y15-'[3]CONSTANT (QoQ)'!DK1784</f>
        <v>0</v>
      </c>
      <c r="CZ15" s="552">
        <f>Z15-'[3]CONSTANT (QoQ)'!DL1784</f>
        <v>0</v>
      </c>
      <c r="DA15" s="552">
        <f>AA15-'[3]CONSTANT (QoQ)'!DM1784</f>
        <v>0</v>
      </c>
      <c r="DB15" s="552">
        <f>AB15-'[3]CONSTANT (QoQ)'!DN1784</f>
        <v>0</v>
      </c>
      <c r="DC15" s="552"/>
      <c r="DD15" s="552">
        <f>AD15-'[3]CONSTANT (QoQ)'!DO1784</f>
        <v>0</v>
      </c>
      <c r="DE15" s="552">
        <f>AE15-'[3]CONSTANT (QoQ)'!DP1784</f>
        <v>0</v>
      </c>
      <c r="DF15" s="552">
        <f>AF15-'[3]CONSTANT (QoQ)'!DQ1784</f>
        <v>0</v>
      </c>
      <c r="DG15" s="552">
        <f>AG15-'[3]CONSTANT (QoQ)'!DR1784</f>
        <v>0</v>
      </c>
      <c r="DH15" s="552"/>
      <c r="DI15" s="552">
        <f>AI15-'[3]CONSTANT (QoQ)'!DS1784</f>
        <v>0</v>
      </c>
      <c r="DJ15" s="552">
        <f>AJ15-'[3]CONSTANT (QoQ)'!DT1784</f>
        <v>0</v>
      </c>
      <c r="DK15" s="552">
        <f>AK15-'[3]CONSTANT (QoQ)'!DU1784</f>
        <v>0</v>
      </c>
      <c r="DL15" s="552">
        <f>AL15-'[3]CONSTANT (QoQ)'!DV1784</f>
        <v>0</v>
      </c>
      <c r="DM15" s="552"/>
      <c r="DN15" s="552">
        <f>AN15-'[3]CONSTANT (QoQ)'!DW1784</f>
        <v>0</v>
      </c>
      <c r="DO15" s="552">
        <f>AO15-'[3]CONSTANT (QoQ)'!DX1784</f>
        <v>0</v>
      </c>
      <c r="DP15" s="552">
        <f>AP15-'[3]CONSTANT (QoQ)'!DY1784</f>
        <v>0</v>
      </c>
      <c r="DQ15" s="552">
        <f>AQ15-'[3]CONSTANT (QoQ)'!DZ1784</f>
        <v>0</v>
      </c>
      <c r="DR15" s="552"/>
      <c r="DS15" s="552">
        <f>AS15-'[3]CONSTANT (QoQ)'!EA1784</f>
        <v>0</v>
      </c>
      <c r="DT15" s="552">
        <f>AT15-'[3]CONSTANT (QoQ)'!EB1784</f>
        <v>0</v>
      </c>
      <c r="DU15" s="552">
        <f>AU15-'[3]CONSTANT (QoQ)'!EC1784</f>
        <v>0</v>
      </c>
      <c r="DV15" s="552">
        <f>AV15-'[3]CONSTANT (QoQ)'!ED1784</f>
        <v>0</v>
      </c>
      <c r="DW15" s="552"/>
      <c r="DX15" s="552">
        <f>AX15-'[3]CONSTANT (QoQ)'!EE1784</f>
        <v>2.2204460492503131E-14</v>
      </c>
      <c r="DY15" s="552">
        <f>AY15-'[3]CONSTANT (QoQ)'!EF1784</f>
        <v>0</v>
      </c>
      <c r="DZ15" s="552">
        <f>AZ15-'[3]CONSTANT (QoQ)'!EG1784</f>
        <v>0</v>
      </c>
      <c r="EA15" s="552">
        <f>BA15-'[3]CONSTANT (QoQ)'!EH1784</f>
        <v>-2.1316282072803006E-14</v>
      </c>
      <c r="EB15" s="552"/>
      <c r="EC15" s="552">
        <f>BC15-'[3]CONSTANT (QoQ)'!EI1784</f>
        <v>0</v>
      </c>
      <c r="ED15" s="552">
        <f>BD15-'[3]CONSTANT (QoQ)'!EJ1784</f>
        <v>0</v>
      </c>
      <c r="EE15" s="552">
        <f>BE15-'[3]CONSTANT (QoQ)'!EK1784</f>
        <v>0</v>
      </c>
      <c r="EF15" s="552">
        <f>BF15-'[3]CONSTANT (QoQ)'!EL1784</f>
        <v>0</v>
      </c>
      <c r="EG15" s="552"/>
      <c r="EH15" s="552">
        <f>BH15-'[3]CONSTANT (QoQ)'!EM1784</f>
        <v>0</v>
      </c>
      <c r="EI15" s="552">
        <f>BI15-'[3]CONSTANT (QoQ)'!EN1784</f>
        <v>0</v>
      </c>
      <c r="EJ15" s="552">
        <f>BJ15-'[3]CONSTANT (QoQ)'!EO1784</f>
        <v>0</v>
      </c>
      <c r="EK15" s="552">
        <f>BK15-'[3]CONSTANT (QoQ)'!EP1784</f>
        <v>0</v>
      </c>
      <c r="EL15" s="552"/>
      <c r="EM15" s="552">
        <f>BM15-'[3]CONSTANT (QoQ)'!EQ1784</f>
        <v>0</v>
      </c>
      <c r="EN15" s="552">
        <f>BN15-'[3]CONSTANT (QoQ)'!ER1784</f>
        <v>0</v>
      </c>
      <c r="EO15" s="552">
        <f>BO15-'[3]CONSTANT (QoQ)'!ES1784</f>
        <v>0</v>
      </c>
      <c r="EP15" s="552">
        <f>BP15-'[3]CONSTANT (QoQ)'!ET1784</f>
        <v>0</v>
      </c>
      <c r="EQ15" s="552"/>
      <c r="ER15" s="552">
        <f>BR15-'[3]CONSTANT (QoQ)'!EU1784</f>
        <v>2.2204460492503131E-14</v>
      </c>
      <c r="ES15" s="552">
        <f>BS15-'[3]CONSTANT (QoQ)'!EV1784</f>
        <v>-2.3092638912203256E-14</v>
      </c>
      <c r="ET15" s="552">
        <f>BT15-'[3]CONSTANT (QoQ)'!EW1784</f>
        <v>0</v>
      </c>
      <c r="EU15" s="552" t="e">
        <f>BU15-'[3]CONSTANT (QoQ)'!EX1784</f>
        <v>#DIV/0!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451"/>
      <c r="I16" s="65">
        <f>('4B'!I16/'4B'!H16-1)*100</f>
        <v>0.63329081387846209</v>
      </c>
      <c r="J16" s="65">
        <f>('4B'!J16/'4B'!I16-1)*100</f>
        <v>-2.1661025569497783</v>
      </c>
      <c r="K16" s="65">
        <f>('4B'!K16/'4B'!J16-1)*100</f>
        <v>-0.82317593476102235</v>
      </c>
      <c r="L16" s="65">
        <f>('4B'!L16/'4B'!K16-1)*100</f>
        <v>-6.5360839402184068</v>
      </c>
      <c r="M16" s="65">
        <f>('4B'!M16/'4B'!L16-1)*100</f>
        <v>-9.4930927613119938</v>
      </c>
      <c r="N16" s="65">
        <f>('4B'!N16/'4B'!M16-1)*100</f>
        <v>-5.255516247955061</v>
      </c>
      <c r="O16" s="65">
        <f>('4B'!O16/'4B'!N16-1)*100</f>
        <v>-0.34759344881395426</v>
      </c>
      <c r="P16" s="65">
        <f>('4B'!P16/'4B'!O16-1)*100</f>
        <v>-0.38491191761793608</v>
      </c>
      <c r="Q16" s="65">
        <f>('4B'!Q16/'4B'!P16-1)*100</f>
        <v>-2.7368957091713275</v>
      </c>
      <c r="R16" s="65">
        <f>('4B'!R16/'4B'!Q16-1)*100</f>
        <v>-100</v>
      </c>
      <c r="S16" s="68"/>
      <c r="T16" s="68"/>
      <c r="U16" s="65">
        <f>('4B'!U16/'4B'!T16-1)*100</f>
        <v>-6.6339423982553321</v>
      </c>
      <c r="V16" s="65">
        <f>('4B'!V16/'4B'!U16-1)*100</f>
        <v>-11.215630500536589</v>
      </c>
      <c r="W16" s="65">
        <f>('4B'!W16/'4B'!V16-1)*100</f>
        <v>10.410758968823597</v>
      </c>
      <c r="X16" s="65"/>
      <c r="Y16" s="65">
        <f>('4B'!Y16/'4B'!W16-1)*100</f>
        <v>5.8273072152160932</v>
      </c>
      <c r="Z16" s="65">
        <f>('4B'!Z16/'4B'!Y16-1)*100</f>
        <v>-3.2927799332117869</v>
      </c>
      <c r="AA16" s="65">
        <f>('4B'!AA16/'4B'!Z16-1)*100</f>
        <v>-5.9701520216380199</v>
      </c>
      <c r="AB16" s="65">
        <f>('4B'!AB16/'4B'!AA16-1)*100</f>
        <v>3.9000935107945223</v>
      </c>
      <c r="AC16" s="65"/>
      <c r="AD16" s="65">
        <f>('4B'!AD16/'4B'!AB16-1)*100</f>
        <v>2.7969602159103601</v>
      </c>
      <c r="AE16" s="65">
        <f>('4B'!AE16/'4B'!AD16-1)*100</f>
        <v>-4.0213335582155345</v>
      </c>
      <c r="AF16" s="65">
        <f>('4B'!AF16/'4B'!AE16-1)*100</f>
        <v>-3.5042568610576086</v>
      </c>
      <c r="AG16" s="65">
        <f>('4B'!AG16/'4B'!AF16-1)*100</f>
        <v>4.0055576732136222</v>
      </c>
      <c r="AH16" s="65"/>
      <c r="AI16" s="65">
        <f>('4B'!AI16/'4B'!AG16-1)*100</f>
        <v>3.26001619981382</v>
      </c>
      <c r="AJ16" s="65">
        <f>('4B'!AJ16/'4B'!AI16-1)*100</f>
        <v>-1.2127253868462362</v>
      </c>
      <c r="AK16" s="65">
        <f>('4B'!AK16/'4B'!AJ16-1)*100</f>
        <v>-9.2264434972434408</v>
      </c>
      <c r="AL16" s="65">
        <f>('4B'!AL16/'4B'!AK16-1)*100</f>
        <v>6.322980750049445</v>
      </c>
      <c r="AM16" s="65"/>
      <c r="AN16" s="65">
        <f>('4B'!AN16/'4B'!AL16-1)*100</f>
        <v>-6.7100463435754154E-2</v>
      </c>
      <c r="AO16" s="65">
        <f>('4B'!AO16/'4B'!AN16-1)*100</f>
        <v>-1.3897027039479704</v>
      </c>
      <c r="AP16" s="65">
        <f>('4B'!AP16/'4B'!AO16-1)*100</f>
        <v>-15.638283838226164</v>
      </c>
      <c r="AQ16" s="65">
        <f>('4B'!AQ16/'4B'!AP16-1)*100</f>
        <v>13.827802806242229</v>
      </c>
      <c r="AR16" s="65"/>
      <c r="AS16" s="65">
        <f>('4B'!AS16/'4B'!AQ16-1)*100</f>
        <v>1.9934457206920442</v>
      </c>
      <c r="AT16" s="65">
        <f>('4B'!AT16/'4B'!AS16-1)*100</f>
        <v>-17.077448876553834</v>
      </c>
      <c r="AU16" s="65">
        <f>('4B'!AU16/'4B'!AT16-1)*100</f>
        <v>0.68318338118869004</v>
      </c>
      <c r="AV16" s="65">
        <f>('4B'!AV16/'4B'!AU16-1)*100</f>
        <v>3.4930103329735784</v>
      </c>
      <c r="AW16" s="65"/>
      <c r="AX16" s="65">
        <f>('4B'!AX16/'4B'!AV16-1)*100</f>
        <v>3.8617690715672559</v>
      </c>
      <c r="AY16" s="65">
        <f>('4B'!AY16/'4B'!AX16-1)*100</f>
        <v>-1.8523650474824405</v>
      </c>
      <c r="AZ16" s="65">
        <f>('4B'!AZ16/'4B'!AY16-1)*100</f>
        <v>-13.679293038513062</v>
      </c>
      <c r="BA16" s="65">
        <f>('4B'!BA16/'4B'!AZ16-1)*100</f>
        <v>5.7746909357783149</v>
      </c>
      <c r="BB16" s="65"/>
      <c r="BC16" s="65">
        <f>('4B'!BC16/'4B'!BA16-1)*100</f>
        <v>4.942483591855118</v>
      </c>
      <c r="BD16" s="65">
        <f>('4B'!BD16/'4B'!BC16-1)*100</f>
        <v>-0.87632069100647136</v>
      </c>
      <c r="BE16" s="65">
        <f>('4B'!BE16/'4B'!BD16-1)*100</f>
        <v>-5.1421343745410404</v>
      </c>
      <c r="BF16" s="65">
        <f>('4B'!BF16/'4B'!BE16-1)*100</f>
        <v>8.0008426238611374</v>
      </c>
      <c r="BG16" s="65"/>
      <c r="BH16" s="65">
        <f>('4B'!BH16/'4B'!BF16-1)*100</f>
        <v>4.492974249601378E-2</v>
      </c>
      <c r="BI16" s="65">
        <f>('4B'!BI16/'4B'!BH16-1)*100</f>
        <v>-5.7684372283601011</v>
      </c>
      <c r="BJ16" s="65">
        <f>('4B'!BJ16/'4B'!BI16-1)*100</f>
        <v>-3.431726813694369</v>
      </c>
      <c r="BK16" s="65">
        <f>('4B'!BK16/'4B'!BJ16-1)*100</f>
        <v>11.846506746808384</v>
      </c>
      <c r="BL16" s="65"/>
      <c r="BM16" s="65">
        <f>('4B'!BM16/'4B'!BK16-1)*100</f>
        <v>-1.8470488927389783</v>
      </c>
      <c r="BN16" s="65">
        <f>('4B'!BN16/'4B'!BM16-1)*100</f>
        <v>-4.1275370743163347</v>
      </c>
      <c r="BO16" s="65">
        <f>('4B'!BO16/'4B'!BN16-1)*100</f>
        <v>-10.624396208337517</v>
      </c>
      <c r="BP16" s="65">
        <f>('4B'!BP16/'4B'!BO16-1)*100</f>
        <v>11.149983048130508</v>
      </c>
      <c r="BQ16" s="65"/>
      <c r="BR16" s="65">
        <f>('4B'!BR16/'4B'!BP16-1)*100</f>
        <v>0.19890338873960189</v>
      </c>
      <c r="BS16" s="65">
        <f>('4B'!BS16/'4B'!BR16-1)*100</f>
        <v>-1.1817377333097623</v>
      </c>
      <c r="BT16" s="65">
        <f>('4B'!BT16/'4B'!BS16-1)*100</f>
        <v>-100</v>
      </c>
      <c r="BU16" s="65" t="e">
        <f>('4B'!BU16/'4B'!BT16-1)*100</f>
        <v>#DIV/0!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440"/>
      <c r="CE16" s="440"/>
      <c r="CF16" s="440"/>
      <c r="CG16" s="440"/>
      <c r="CH16" s="440"/>
      <c r="CI16" s="552"/>
      <c r="CJ16" s="552">
        <f>I16-'[3]CONSTANT (YoY)'!FW1785</f>
        <v>0</v>
      </c>
      <c r="CK16" s="552">
        <f>J16-'[3]CONSTANT (YoY)'!FX1785</f>
        <v>0</v>
      </c>
      <c r="CL16" s="552">
        <f>K16-'[3]CONSTANT (YoY)'!FY1785</f>
        <v>0</v>
      </c>
      <c r="CM16" s="552">
        <f>L16-'[3]CONSTANT (YoY)'!FZ1785</f>
        <v>0</v>
      </c>
      <c r="CN16" s="552">
        <f>M16-'[3]CONSTANT (YoY)'!GA1785</f>
        <v>0</v>
      </c>
      <c r="CO16" s="552">
        <f>N16-'[3]CONSTANT (YoY)'!GB1785</f>
        <v>0</v>
      </c>
      <c r="CP16" s="552">
        <f>O16-'[3]CONSTANT (YoY)'!GC1785</f>
        <v>0</v>
      </c>
      <c r="CQ16" s="552">
        <f>P16-'[3]CONSTANT (YoY)'!GD1785</f>
        <v>0</v>
      </c>
      <c r="CR16" s="552">
        <f>Q16-'[3]CONSTANT (YoY)'!GE1785</f>
        <v>0</v>
      </c>
      <c r="CS16" s="552"/>
      <c r="CT16" s="552"/>
      <c r="CU16" s="552"/>
      <c r="CV16" s="552"/>
      <c r="CW16" s="552"/>
      <c r="CX16" s="552"/>
      <c r="CY16" s="552">
        <f>Y16-'[3]CONSTANT (QoQ)'!DK1785</f>
        <v>0</v>
      </c>
      <c r="CZ16" s="552">
        <f>Z16-'[3]CONSTANT (QoQ)'!DL1785</f>
        <v>0</v>
      </c>
      <c r="DA16" s="552">
        <f>AA16-'[3]CONSTANT (QoQ)'!DM1785</f>
        <v>0</v>
      </c>
      <c r="DB16" s="552">
        <f>AB16-'[3]CONSTANT (QoQ)'!DN1785</f>
        <v>0</v>
      </c>
      <c r="DC16" s="552"/>
      <c r="DD16" s="552">
        <f>AD16-'[3]CONSTANT (QoQ)'!DO1785</f>
        <v>0</v>
      </c>
      <c r="DE16" s="552">
        <f>AE16-'[3]CONSTANT (QoQ)'!DP1785</f>
        <v>0</v>
      </c>
      <c r="DF16" s="552">
        <f>AF16-'[3]CONSTANT (QoQ)'!DQ1785</f>
        <v>0</v>
      </c>
      <c r="DG16" s="552">
        <f>AG16-'[3]CONSTANT (QoQ)'!DR1785</f>
        <v>0</v>
      </c>
      <c r="DH16" s="552"/>
      <c r="DI16" s="552">
        <f>AI16-'[3]CONSTANT (QoQ)'!DS1785</f>
        <v>0</v>
      </c>
      <c r="DJ16" s="552">
        <f>AJ16-'[3]CONSTANT (QoQ)'!DT1785</f>
        <v>0</v>
      </c>
      <c r="DK16" s="552">
        <f>AK16-'[3]CONSTANT (QoQ)'!DU1785</f>
        <v>0</v>
      </c>
      <c r="DL16" s="552">
        <f>AL16-'[3]CONSTANT (QoQ)'!DV1785</f>
        <v>0</v>
      </c>
      <c r="DM16" s="552"/>
      <c r="DN16" s="552">
        <f>AN16-'[3]CONSTANT (QoQ)'!DW1785</f>
        <v>0</v>
      </c>
      <c r="DO16" s="552">
        <f>AO16-'[3]CONSTANT (QoQ)'!DX1785</f>
        <v>0</v>
      </c>
      <c r="DP16" s="552">
        <f>AP16-'[3]CONSTANT (QoQ)'!DY1785</f>
        <v>0</v>
      </c>
      <c r="DQ16" s="552">
        <f>AQ16-'[3]CONSTANT (QoQ)'!DZ1785</f>
        <v>0</v>
      </c>
      <c r="DR16" s="552"/>
      <c r="DS16" s="552">
        <f>AS16-'[3]CONSTANT (QoQ)'!EA1785</f>
        <v>0</v>
      </c>
      <c r="DT16" s="552">
        <f>AT16-'[3]CONSTANT (QoQ)'!EB1785</f>
        <v>0</v>
      </c>
      <c r="DU16" s="552">
        <f>AU16-'[3]CONSTANT (QoQ)'!EC1785</f>
        <v>0</v>
      </c>
      <c r="DV16" s="552">
        <f>AV16-'[3]CONSTANT (QoQ)'!ED1785</f>
        <v>0</v>
      </c>
      <c r="DW16" s="552"/>
      <c r="DX16" s="552">
        <f>AX16-'[3]CONSTANT (QoQ)'!EE1785</f>
        <v>2.2204460492503131E-14</v>
      </c>
      <c r="DY16" s="552">
        <f>AY16-'[3]CONSTANT (QoQ)'!EF1785</f>
        <v>0</v>
      </c>
      <c r="DZ16" s="552">
        <f>AZ16-'[3]CONSTANT (QoQ)'!EG1785</f>
        <v>0</v>
      </c>
      <c r="EA16" s="552">
        <f>BA16-'[3]CONSTANT (QoQ)'!EH1785</f>
        <v>-2.2204460492503131E-14</v>
      </c>
      <c r="EB16" s="552"/>
      <c r="EC16" s="552">
        <f>BC16-'[3]CONSTANT (QoQ)'!EI1785</f>
        <v>0</v>
      </c>
      <c r="ED16" s="552">
        <f>BD16-'[3]CONSTANT (QoQ)'!EJ1785</f>
        <v>0</v>
      </c>
      <c r="EE16" s="552">
        <f>BE16-'[3]CONSTANT (QoQ)'!EK1785</f>
        <v>0</v>
      </c>
      <c r="EF16" s="552">
        <f>BF16-'[3]CONSTANT (QoQ)'!EL1785</f>
        <v>0</v>
      </c>
      <c r="EG16" s="552"/>
      <c r="EH16" s="552">
        <f>BH16-'[3]CONSTANT (QoQ)'!EM1785</f>
        <v>0</v>
      </c>
      <c r="EI16" s="552">
        <f>BI16-'[3]CONSTANT (QoQ)'!EN1785</f>
        <v>0</v>
      </c>
      <c r="EJ16" s="552">
        <f>BJ16-'[3]CONSTANT (QoQ)'!EO1785</f>
        <v>0</v>
      </c>
      <c r="EK16" s="552">
        <f>BK16-'[3]CONSTANT (QoQ)'!EP1785</f>
        <v>0</v>
      </c>
      <c r="EL16" s="552"/>
      <c r="EM16" s="552">
        <f>BM16-'[3]CONSTANT (QoQ)'!EQ1785</f>
        <v>0</v>
      </c>
      <c r="EN16" s="552">
        <f>BN16-'[3]CONSTANT (QoQ)'!ER1785</f>
        <v>0</v>
      </c>
      <c r="EO16" s="552">
        <f>BO16-'[3]CONSTANT (QoQ)'!ES1785</f>
        <v>0</v>
      </c>
      <c r="EP16" s="552">
        <f>BP16-'[3]CONSTANT (QoQ)'!ET1785</f>
        <v>0</v>
      </c>
      <c r="EQ16" s="552"/>
      <c r="ER16" s="552">
        <f>BR16-'[3]CONSTANT (QoQ)'!EU1785</f>
        <v>0</v>
      </c>
      <c r="ES16" s="552">
        <f>BS16-'[3]CONSTANT (QoQ)'!EV1785</f>
        <v>0</v>
      </c>
      <c r="ET16" s="552">
        <f>BT16-'[3]CONSTANT (QoQ)'!EW1785</f>
        <v>0</v>
      </c>
      <c r="EU16" s="552" t="e">
        <f>BU16-'[3]CONSTANT (QoQ)'!EX1785</f>
        <v>#DIV/0!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451"/>
      <c r="I17" s="65">
        <f>('4B'!I17/'4B'!H17-1)*100</f>
        <v>3.0288952116716894</v>
      </c>
      <c r="J17" s="65">
        <f>('4B'!J17/'4B'!I17-1)*100</f>
        <v>1.7490131370380801</v>
      </c>
      <c r="K17" s="65">
        <f>('4B'!K17/'4B'!J17-1)*100</f>
        <v>-4.2148367139937193</v>
      </c>
      <c r="L17" s="65">
        <f>('4B'!L17/'4B'!K17-1)*100</f>
        <v>2.6801856575886962</v>
      </c>
      <c r="M17" s="65">
        <f>('4B'!M17/'4B'!L17-1)*100</f>
        <v>-9.3750054389040276</v>
      </c>
      <c r="N17" s="65">
        <f>('4B'!N17/'4B'!M17-1)*100</f>
        <v>7.1249498249407184</v>
      </c>
      <c r="O17" s="65">
        <f>('4B'!O17/'4B'!N17-1)*100</f>
        <v>5.2517835857538664</v>
      </c>
      <c r="P17" s="65">
        <f>('4B'!P17/'4B'!O17-1)*100</f>
        <v>0.55262457278011379</v>
      </c>
      <c r="Q17" s="65">
        <f>('4B'!Q17/'4B'!P17-1)*100</f>
        <v>3.0033510597307522</v>
      </c>
      <c r="R17" s="65">
        <f>('4B'!R17/'4B'!Q17-1)*100</f>
        <v>-100</v>
      </c>
      <c r="S17" s="68"/>
      <c r="T17" s="68"/>
      <c r="U17" s="65">
        <f>('4B'!U17/'4B'!T17-1)*100</f>
        <v>-2.2415733017185135</v>
      </c>
      <c r="V17" s="65">
        <f>('4B'!V17/'4B'!U17-1)*100</f>
        <v>-1.5806207456771526</v>
      </c>
      <c r="W17" s="65">
        <f>('4B'!W17/'4B'!V17-1)*100</f>
        <v>5.9086549792606302</v>
      </c>
      <c r="X17" s="65"/>
      <c r="Y17" s="65">
        <f>('4B'!Y17/'4B'!W17-1)*100</f>
        <v>-2.0093498656976072</v>
      </c>
      <c r="Z17" s="65">
        <f>('4B'!Z17/'4B'!Y17-1)*100</f>
        <v>0.98697239618803501</v>
      </c>
      <c r="AA17" s="65">
        <f>('4B'!AA17/'4B'!Z17-1)*100</f>
        <v>-5.5540590571831245</v>
      </c>
      <c r="AB17" s="65">
        <f>('4B'!AB17/'4B'!AA17-1)*100</f>
        <v>17.537733424374768</v>
      </c>
      <c r="AC17" s="65"/>
      <c r="AD17" s="65">
        <f>('4B'!AD17/'4B'!AB17-1)*100</f>
        <v>-7.2998373850399867</v>
      </c>
      <c r="AE17" s="65">
        <f>('4B'!AE17/'4B'!AD17-1)*100</f>
        <v>-1.9180188813634258</v>
      </c>
      <c r="AF17" s="65">
        <f>('4B'!AF17/'4B'!AE17-1)*100</f>
        <v>-2.16642968382742</v>
      </c>
      <c r="AG17" s="65">
        <f>('4B'!AG17/'4B'!AF17-1)*100</f>
        <v>10.352606558874179</v>
      </c>
      <c r="AH17" s="65"/>
      <c r="AI17" s="65">
        <f>('4B'!AI17/'4B'!AG17-1)*100</f>
        <v>-10.260977169028951</v>
      </c>
      <c r="AJ17" s="65">
        <f>('4B'!AJ17/'4B'!AI17-1)*100</f>
        <v>-1.0077649180291304</v>
      </c>
      <c r="AK17" s="65">
        <f>('4B'!AK17/'4B'!AJ17-1)*100</f>
        <v>-6.6189105170925462</v>
      </c>
      <c r="AL17" s="65">
        <f>('4B'!AL17/'4B'!AK17-1)*100</f>
        <v>20.828953460985655</v>
      </c>
      <c r="AM17" s="65"/>
      <c r="AN17" s="65">
        <f>('4B'!AN17/'4B'!AL17-1)*100</f>
        <v>-6.2844890033663114</v>
      </c>
      <c r="AO17" s="65">
        <f>('4B'!AO17/'4B'!AN17-1)*100</f>
        <v>0.35449361210120323</v>
      </c>
      <c r="AP17" s="65">
        <f>('4B'!AP17/'4B'!AO17-1)*100</f>
        <v>-9.4806778344155518</v>
      </c>
      <c r="AQ17" s="65">
        <f>('4B'!AQ17/'4B'!AP17-1)*100</f>
        <v>14.761718428391045</v>
      </c>
      <c r="AR17" s="65"/>
      <c r="AS17" s="65">
        <f>('4B'!AS17/'4B'!AQ17-1)*100</f>
        <v>-6.9014935787761527</v>
      </c>
      <c r="AT17" s="65">
        <f>('4B'!AT17/'4B'!AS17-1)*100</f>
        <v>-15.441453619357915</v>
      </c>
      <c r="AU17" s="65">
        <f>('4B'!AU17/'4B'!AT17-1)*100</f>
        <v>2.5295323443290885</v>
      </c>
      <c r="AV17" s="65">
        <f>('4B'!AV17/'4B'!AU17-1)*100</f>
        <v>13.025009933240138</v>
      </c>
      <c r="AW17" s="65"/>
      <c r="AX17" s="65">
        <f>('4B'!AX17/'4B'!AV17-1)*100</f>
        <v>4.6513822800395621</v>
      </c>
      <c r="AY17" s="65">
        <f>('4B'!AY17/'4B'!AX17-1)*100</f>
        <v>0.57600689328745069</v>
      </c>
      <c r="AZ17" s="65">
        <f>('4B'!AZ17/'4B'!AY17-1)*100</f>
        <v>-14.292730000722409</v>
      </c>
      <c r="BA17" s="65">
        <f>('4B'!BA17/'4B'!AZ17-1)*100</f>
        <v>14.790201808210846</v>
      </c>
      <c r="BB17" s="65"/>
      <c r="BC17" s="65">
        <f>('4B'!BC17/'4B'!BA17-1)*100</f>
        <v>3.0387695713793628</v>
      </c>
      <c r="BD17" s="65">
        <f>('4B'!BD17/'4B'!BC17-1)*100</f>
        <v>-1.8039442942097805</v>
      </c>
      <c r="BE17" s="65">
        <f>('4B'!BE17/'4B'!BD17-1)*100</f>
        <v>-1.946081516719611</v>
      </c>
      <c r="BF17" s="65">
        <f>('4B'!BF17/'4B'!BE17-1)*100</f>
        <v>7.7119697756288241</v>
      </c>
      <c r="BG17" s="65"/>
      <c r="BH17" s="65">
        <f>('4B'!BH17/'4B'!BF17-1)*100</f>
        <v>-0.59312554209048907</v>
      </c>
      <c r="BI17" s="65">
        <f>('4B'!BI17/'4B'!BH17-1)*100</f>
        <v>-6.9718221472397364</v>
      </c>
      <c r="BJ17" s="65">
        <f>('4B'!BJ17/'4B'!BI17-1)*100</f>
        <v>-2.9567899533409991</v>
      </c>
      <c r="BK17" s="65">
        <f>('4B'!BK17/'4B'!BJ17-1)*100</f>
        <v>16.379769078408192</v>
      </c>
      <c r="BL17" s="65"/>
      <c r="BM17" s="65">
        <f>('4B'!BM17/'4B'!BK17-1)*100</f>
        <v>2.1483421270166891</v>
      </c>
      <c r="BN17" s="65">
        <f>('4B'!BN17/'4B'!BM17-1)*100</f>
        <v>-10.847471906433038</v>
      </c>
      <c r="BO17" s="65">
        <f>('4B'!BO17/'4B'!BN17-1)*100</f>
        <v>-7.2565770032585908</v>
      </c>
      <c r="BP17" s="65">
        <f>('4B'!BP17/'4B'!BO17-1)*100</f>
        <v>22.040674148260585</v>
      </c>
      <c r="BQ17" s="65"/>
      <c r="BR17" s="65">
        <f>('4B'!BR17/'4B'!BP17-1)*100</f>
        <v>-3.1174348841736865</v>
      </c>
      <c r="BS17" s="65">
        <f>('4B'!BS17/'4B'!BR17-1)*100</f>
        <v>-16.194913638731045</v>
      </c>
      <c r="BT17" s="65">
        <f>('4B'!BT17/'4B'!BS17-1)*100</f>
        <v>-100</v>
      </c>
      <c r="BU17" s="65" t="e">
        <f>('4B'!BU17/'4B'!BT17-1)*100</f>
        <v>#DIV/0!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440"/>
      <c r="CE17" s="440"/>
      <c r="CF17" s="440"/>
      <c r="CG17" s="440"/>
      <c r="CH17" s="440"/>
      <c r="CI17" s="552"/>
      <c r="CJ17" s="552">
        <f>I17-'[3]CONSTANT (YoY)'!FW1786</f>
        <v>0</v>
      </c>
      <c r="CK17" s="552">
        <f>J17-'[3]CONSTANT (YoY)'!FX1786</f>
        <v>0</v>
      </c>
      <c r="CL17" s="552">
        <f>K17-'[3]CONSTANT (YoY)'!FY1786</f>
        <v>0</v>
      </c>
      <c r="CM17" s="552">
        <f>L17-'[3]CONSTANT (YoY)'!FZ1786</f>
        <v>0</v>
      </c>
      <c r="CN17" s="552">
        <f>M17-'[3]CONSTANT (YoY)'!GA1786</f>
        <v>0</v>
      </c>
      <c r="CO17" s="552">
        <f>N17-'[3]CONSTANT (YoY)'!GB1786</f>
        <v>0</v>
      </c>
      <c r="CP17" s="552">
        <f>O17-'[3]CONSTANT (YoY)'!GC1786</f>
        <v>0</v>
      </c>
      <c r="CQ17" s="552">
        <f>P17-'[3]CONSTANT (YoY)'!GD1786</f>
        <v>0</v>
      </c>
      <c r="CR17" s="552">
        <f>Q17-'[3]CONSTANT (YoY)'!GE1786</f>
        <v>0</v>
      </c>
      <c r="CS17" s="552"/>
      <c r="CT17" s="552"/>
      <c r="CU17" s="552"/>
      <c r="CV17" s="552"/>
      <c r="CW17" s="552"/>
      <c r="CX17" s="552"/>
      <c r="CY17" s="552">
        <f>Y17-'[3]CONSTANT (QoQ)'!DK1786</f>
        <v>0</v>
      </c>
      <c r="CZ17" s="552">
        <f>Z17-'[3]CONSTANT (QoQ)'!DL1786</f>
        <v>0</v>
      </c>
      <c r="DA17" s="552">
        <f>AA17-'[3]CONSTANT (QoQ)'!DM1786</f>
        <v>0</v>
      </c>
      <c r="DB17" s="552">
        <f>AB17-'[3]CONSTANT (QoQ)'!DN1786</f>
        <v>0</v>
      </c>
      <c r="DC17" s="552"/>
      <c r="DD17" s="552">
        <f>AD17-'[3]CONSTANT (QoQ)'!DO1786</f>
        <v>0</v>
      </c>
      <c r="DE17" s="552">
        <f>AE17-'[3]CONSTANT (QoQ)'!DP1786</f>
        <v>0</v>
      </c>
      <c r="DF17" s="552">
        <f>AF17-'[3]CONSTANT (QoQ)'!DQ1786</f>
        <v>0</v>
      </c>
      <c r="DG17" s="552">
        <f>AG17-'[3]CONSTANT (QoQ)'!DR1786</f>
        <v>0</v>
      </c>
      <c r="DH17" s="552"/>
      <c r="DI17" s="552">
        <f>AI17-'[3]CONSTANT (QoQ)'!DS1786</f>
        <v>0</v>
      </c>
      <c r="DJ17" s="552">
        <f>AJ17-'[3]CONSTANT (QoQ)'!DT1786</f>
        <v>0</v>
      </c>
      <c r="DK17" s="552">
        <f>AK17-'[3]CONSTANT (QoQ)'!DU1786</f>
        <v>0</v>
      </c>
      <c r="DL17" s="552">
        <f>AL17-'[3]CONSTANT (QoQ)'!DV1786</f>
        <v>0</v>
      </c>
      <c r="DM17" s="552"/>
      <c r="DN17" s="552">
        <f>AN17-'[3]CONSTANT (QoQ)'!DW1786</f>
        <v>0</v>
      </c>
      <c r="DO17" s="552">
        <f>AO17-'[3]CONSTANT (QoQ)'!DX1786</f>
        <v>0</v>
      </c>
      <c r="DP17" s="552">
        <f>AP17-'[3]CONSTANT (QoQ)'!DY1786</f>
        <v>0</v>
      </c>
      <c r="DQ17" s="552">
        <f>AQ17-'[3]CONSTANT (QoQ)'!DZ1786</f>
        <v>0</v>
      </c>
      <c r="DR17" s="552"/>
      <c r="DS17" s="552">
        <f>AS17-'[3]CONSTANT (QoQ)'!EA1786</f>
        <v>0</v>
      </c>
      <c r="DT17" s="552">
        <f>AT17-'[3]CONSTANT (QoQ)'!EB1786</f>
        <v>0</v>
      </c>
      <c r="DU17" s="552">
        <f>AU17-'[3]CONSTANT (QoQ)'!EC1786</f>
        <v>0</v>
      </c>
      <c r="DV17" s="552">
        <f>AV17-'[3]CONSTANT (QoQ)'!ED1786</f>
        <v>0</v>
      </c>
      <c r="DW17" s="552"/>
      <c r="DX17" s="552">
        <f>AX17-'[3]CONSTANT (QoQ)'!EE1786</f>
        <v>0</v>
      </c>
      <c r="DY17" s="552">
        <f>AY17-'[3]CONSTANT (QoQ)'!EF1786</f>
        <v>0</v>
      </c>
      <c r="DZ17" s="552">
        <f>AZ17-'[3]CONSTANT (QoQ)'!EG1786</f>
        <v>0</v>
      </c>
      <c r="EA17" s="552">
        <f>BA17-'[3]CONSTANT (QoQ)'!EH1786</f>
        <v>-2.1316282072803006E-14</v>
      </c>
      <c r="EB17" s="552"/>
      <c r="EC17" s="552">
        <f>BC17-'[3]CONSTANT (QoQ)'!EI1786</f>
        <v>0</v>
      </c>
      <c r="ED17" s="552">
        <f>BD17-'[3]CONSTANT (QoQ)'!EJ1786</f>
        <v>0</v>
      </c>
      <c r="EE17" s="552">
        <f>BE17-'[3]CONSTANT (QoQ)'!EK1786</f>
        <v>0</v>
      </c>
      <c r="EF17" s="552">
        <f>BF17-'[3]CONSTANT (QoQ)'!EL1786</f>
        <v>0</v>
      </c>
      <c r="EG17" s="552"/>
      <c r="EH17" s="552">
        <f>BH17-'[3]CONSTANT (QoQ)'!EM1786</f>
        <v>0</v>
      </c>
      <c r="EI17" s="552">
        <f>BI17-'[3]CONSTANT (QoQ)'!EN1786</f>
        <v>0</v>
      </c>
      <c r="EJ17" s="552">
        <f>BJ17-'[3]CONSTANT (QoQ)'!EO1786</f>
        <v>0</v>
      </c>
      <c r="EK17" s="552">
        <f>BK17-'[3]CONSTANT (QoQ)'!EP1786</f>
        <v>0</v>
      </c>
      <c r="EL17" s="552"/>
      <c r="EM17" s="552">
        <f>BM17-'[3]CONSTANT (QoQ)'!EQ1786</f>
        <v>0</v>
      </c>
      <c r="EN17" s="552">
        <f>BN17-'[3]CONSTANT (QoQ)'!ER1786</f>
        <v>0</v>
      </c>
      <c r="EO17" s="552">
        <f>BO17-'[3]CONSTANT (QoQ)'!ES1786</f>
        <v>0</v>
      </c>
      <c r="EP17" s="552">
        <f>BP17-'[3]CONSTANT (QoQ)'!ET1786</f>
        <v>0</v>
      </c>
      <c r="EQ17" s="552"/>
      <c r="ER17" s="552">
        <f>BR17-'[3]CONSTANT (QoQ)'!EU1786</f>
        <v>1.1102230246251565E-14</v>
      </c>
      <c r="ES17" s="552">
        <f>BS17-'[3]CONSTANT (QoQ)'!EV1786</f>
        <v>0</v>
      </c>
      <c r="ET17" s="552">
        <f>BT17-'[3]CONSTANT (QoQ)'!EW1786</f>
        <v>0</v>
      </c>
      <c r="EU17" s="552" t="e">
        <f>BU17-'[3]CONSTANT (QoQ)'!EX1786</f>
        <v>#DIV/0!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451"/>
      <c r="I18" s="65">
        <f>('4B'!I18/'4B'!H18-1)*100</f>
        <v>7.093315045754589</v>
      </c>
      <c r="J18" s="65">
        <f>('4B'!J18/'4B'!I18-1)*100</f>
        <v>7.5468257442733222</v>
      </c>
      <c r="K18" s="65">
        <f>('4B'!K18/'4B'!J18-1)*100</f>
        <v>3.121780986033551</v>
      </c>
      <c r="L18" s="65">
        <f>('4B'!L18/'4B'!K18-1)*100</f>
        <v>11.103985364795355</v>
      </c>
      <c r="M18" s="65">
        <f>('4B'!M18/'4B'!L18-1)*100</f>
        <v>-12.565239233234927</v>
      </c>
      <c r="N18" s="65">
        <f>('4B'!N18/'4B'!M18-1)*100</f>
        <v>-4.8239692781936849</v>
      </c>
      <c r="O18" s="65">
        <f>('4B'!O18/'4B'!N18-1)*100</f>
        <v>10.210492386766855</v>
      </c>
      <c r="P18" s="65">
        <f>('4B'!P18/'4B'!O18-1)*100</f>
        <v>4.3135459436023593</v>
      </c>
      <c r="Q18" s="65">
        <f>('4B'!Q18/'4B'!P18-1)*100</f>
        <v>3.433355551327022</v>
      </c>
      <c r="R18" s="65">
        <f>('4B'!R18/'4B'!Q18-1)*100</f>
        <v>-100</v>
      </c>
      <c r="S18" s="68"/>
      <c r="T18" s="68"/>
      <c r="U18" s="65">
        <f>('4B'!U18/'4B'!T18-1)*100</f>
        <v>-1.837995145291349</v>
      </c>
      <c r="V18" s="65">
        <f>('4B'!V18/'4B'!U18-1)*100</f>
        <v>2.6764003079264853</v>
      </c>
      <c r="W18" s="65">
        <f>('4B'!W18/'4B'!V18-1)*100</f>
        <v>7.3031039966194866</v>
      </c>
      <c r="X18" s="65"/>
      <c r="Y18" s="65">
        <f>('4B'!Y18/'4B'!W18-1)*100</f>
        <v>-1.3262294628297311</v>
      </c>
      <c r="Z18" s="65">
        <f>('4B'!Z18/'4B'!Y18-1)*100</f>
        <v>0.43734970797264516</v>
      </c>
      <c r="AA18" s="65">
        <f>('4B'!AA18/'4B'!Z18-1)*100</f>
        <v>0.83915482687015874</v>
      </c>
      <c r="AB18" s="65">
        <f>('4B'!AB18/'4B'!AA18-1)*100</f>
        <v>5.4741667301236641</v>
      </c>
      <c r="AC18" s="65"/>
      <c r="AD18" s="65">
        <f>('4B'!AD18/'4B'!AB18-1)*100</f>
        <v>-0.32726465202860267</v>
      </c>
      <c r="AE18" s="65">
        <f>('4B'!AE18/'4B'!AD18-1)*100</f>
        <v>3.2765733308754319</v>
      </c>
      <c r="AF18" s="65">
        <f>('4B'!AF18/'4B'!AE18-1)*100</f>
        <v>-0.61202040603973717</v>
      </c>
      <c r="AG18" s="65">
        <f>('4B'!AG18/'4B'!AF18-1)*100</f>
        <v>3.9842681325477525</v>
      </c>
      <c r="AH18" s="65"/>
      <c r="AI18" s="65">
        <f>('4B'!AI18/'4B'!AG18-1)*100</f>
        <v>-4.1315982459754323</v>
      </c>
      <c r="AJ18" s="65">
        <f>('4B'!AJ18/'4B'!AI18-1)*100</f>
        <v>-3.2390459015226858</v>
      </c>
      <c r="AK18" s="65">
        <f>('4B'!AK18/'4B'!AJ18-1)*100</f>
        <v>12.928633859529404</v>
      </c>
      <c r="AL18" s="65">
        <f>('4B'!AL18/'4B'!AK18-1)*100</f>
        <v>0.52042558250946502</v>
      </c>
      <c r="AM18" s="65"/>
      <c r="AN18" s="65">
        <f>('4B'!AN18/'4B'!AL18-1)*100</f>
        <v>-8.3641270079057648</v>
      </c>
      <c r="AO18" s="65">
        <f>('4B'!AO18/'4B'!AN18-1)*100</f>
        <v>17.779101386961614</v>
      </c>
      <c r="AP18" s="65">
        <f>('4B'!AP18/'4B'!AO18-1)*100</f>
        <v>1.6219606122670926</v>
      </c>
      <c r="AQ18" s="65">
        <f>('4B'!AQ18/'4B'!AP18-1)*100</f>
        <v>1.5847719253153203</v>
      </c>
      <c r="AR18" s="65"/>
      <c r="AS18" s="65">
        <f>('4B'!AS18/'4B'!AQ18-1)*100</f>
        <v>-17.474580350705892</v>
      </c>
      <c r="AT18" s="65">
        <f>('4B'!AT18/'4B'!AS18-1)*100</f>
        <v>-13.756229375580165</v>
      </c>
      <c r="AU18" s="65">
        <f>('4B'!AU18/'4B'!AT18-1)*100</f>
        <v>16.004598638533007</v>
      </c>
      <c r="AV18" s="65">
        <f>('4B'!AV18/'4B'!AU18-1)*100</f>
        <v>13.671539967141122</v>
      </c>
      <c r="AW18" s="65"/>
      <c r="AX18" s="65">
        <f>('4B'!AX18/'4B'!AV18-1)*100</f>
        <v>-13.298715148446272</v>
      </c>
      <c r="AY18" s="65">
        <f>('4B'!AY18/'4B'!AX18-1)*100</f>
        <v>-21.284728937204822</v>
      </c>
      <c r="AZ18" s="65">
        <f>('4B'!AZ18/'4B'!AY18-1)*100</f>
        <v>16.768705308146782</v>
      </c>
      <c r="BA18" s="65">
        <f>('4B'!BA18/'4B'!AZ18-1)*100</f>
        <v>25.650381179540105</v>
      </c>
      <c r="BB18" s="65"/>
      <c r="BC18" s="65">
        <f>('4B'!BC18/'4B'!BA18-1)*100</f>
        <v>-10.067631970150037</v>
      </c>
      <c r="BD18" s="65">
        <f>('4B'!BD18/'4B'!BC18-1)*100</f>
        <v>-18.087530239655504</v>
      </c>
      <c r="BE18" s="65">
        <f>('4B'!BE18/'4B'!BD18-1)*100</f>
        <v>26.309844373072309</v>
      </c>
      <c r="BF18" s="65">
        <f>('4B'!BF18/'4B'!BE18-1)*100</f>
        <v>20.176337356980657</v>
      </c>
      <c r="BG18" s="65"/>
      <c r="BH18" s="65">
        <f>('4B'!BH18/'4B'!BF18-1)*100</f>
        <v>-12.773878671177197</v>
      </c>
      <c r="BI18" s="65">
        <f>('4B'!BI18/'4B'!BH18-1)*100</f>
        <v>-20.921036389033699</v>
      </c>
      <c r="BJ18" s="65">
        <f>('4B'!BJ18/'4B'!BI18-1)*100</f>
        <v>25.145713363122546</v>
      </c>
      <c r="BK18" s="65">
        <f>('4B'!BK18/'4B'!BJ18-1)*100</f>
        <v>17.238208232778796</v>
      </c>
      <c r="BL18" s="65"/>
      <c r="BM18" s="65">
        <f>('4B'!BM18/'4B'!BK18-1)*100</f>
        <v>-9.4859824770180516</v>
      </c>
      <c r="BN18" s="65">
        <f>('4B'!BN18/'4B'!BM18-1)*100</f>
        <v>-19.340327124896419</v>
      </c>
      <c r="BO18" s="65">
        <f>('4B'!BO18/'4B'!BN18-1)*100</f>
        <v>19.873177280015319</v>
      </c>
      <c r="BP18" s="65">
        <f>('4B'!BP18/'4B'!BO18-1)*100</f>
        <v>14.565787621162517</v>
      </c>
      <c r="BQ18" s="65"/>
      <c r="BR18" s="65">
        <f>('4B'!BR18/'4B'!BP18-1)*100</f>
        <v>-8.3943602455109794</v>
      </c>
      <c r="BS18" s="65">
        <f>('4B'!BS18/'4B'!BR18-1)*100</f>
        <v>-22.811536387928054</v>
      </c>
      <c r="BT18" s="65">
        <f>('4B'!BT18/'4B'!BS18-1)*100</f>
        <v>-100</v>
      </c>
      <c r="BU18" s="65" t="e">
        <f>('4B'!BU18/'4B'!BT18-1)*100</f>
        <v>#DIV/0!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440"/>
      <c r="CE18" s="440"/>
      <c r="CF18" s="440"/>
      <c r="CG18" s="440"/>
      <c r="CH18" s="440"/>
      <c r="CI18" s="552"/>
      <c r="CJ18" s="552">
        <f>I18-'[3]CONSTANT (YoY)'!FW1787</f>
        <v>0</v>
      </c>
      <c r="CK18" s="552">
        <f>J18-'[3]CONSTANT (YoY)'!FX1787</f>
        <v>0</v>
      </c>
      <c r="CL18" s="552">
        <f>K18-'[3]CONSTANT (YoY)'!FY1787</f>
        <v>0</v>
      </c>
      <c r="CM18" s="552">
        <f>L18-'[3]CONSTANT (YoY)'!FZ1787</f>
        <v>0</v>
      </c>
      <c r="CN18" s="552">
        <f>M18-'[3]CONSTANT (YoY)'!GA1787</f>
        <v>0</v>
      </c>
      <c r="CO18" s="552">
        <f>N18-'[3]CONSTANT (YoY)'!GB1787</f>
        <v>0</v>
      </c>
      <c r="CP18" s="552">
        <f>O18-'[3]CONSTANT (YoY)'!GC1787</f>
        <v>0</v>
      </c>
      <c r="CQ18" s="552">
        <f>P18-'[3]CONSTANT (YoY)'!GD1787</f>
        <v>0</v>
      </c>
      <c r="CR18" s="552">
        <f>Q18-'[3]CONSTANT (YoY)'!GE1787</f>
        <v>0</v>
      </c>
      <c r="CS18" s="552"/>
      <c r="CT18" s="552"/>
      <c r="CU18" s="552"/>
      <c r="CV18" s="552"/>
      <c r="CW18" s="552"/>
      <c r="CX18" s="552"/>
      <c r="CY18" s="552">
        <f>Y18-'[3]CONSTANT (QoQ)'!DK1787</f>
        <v>0</v>
      </c>
      <c r="CZ18" s="552">
        <f>Z18-'[3]CONSTANT (QoQ)'!DL1787</f>
        <v>0</v>
      </c>
      <c r="DA18" s="552">
        <f>AA18-'[3]CONSTANT (QoQ)'!DM1787</f>
        <v>0</v>
      </c>
      <c r="DB18" s="552">
        <f>AB18-'[3]CONSTANT (QoQ)'!DN1787</f>
        <v>0</v>
      </c>
      <c r="DC18" s="552"/>
      <c r="DD18" s="552">
        <f>AD18-'[3]CONSTANT (QoQ)'!DO1787</f>
        <v>0</v>
      </c>
      <c r="DE18" s="552">
        <f>AE18-'[3]CONSTANT (QoQ)'!DP1787</f>
        <v>0</v>
      </c>
      <c r="DF18" s="552">
        <f>AF18-'[3]CONSTANT (QoQ)'!DQ1787</f>
        <v>0</v>
      </c>
      <c r="DG18" s="552">
        <f>AG18-'[3]CONSTANT (QoQ)'!DR1787</f>
        <v>0</v>
      </c>
      <c r="DH18" s="552"/>
      <c r="DI18" s="552">
        <f>AI18-'[3]CONSTANT (QoQ)'!DS1787</f>
        <v>0</v>
      </c>
      <c r="DJ18" s="552">
        <f>AJ18-'[3]CONSTANT (QoQ)'!DT1787</f>
        <v>0</v>
      </c>
      <c r="DK18" s="552">
        <f>AK18-'[3]CONSTANT (QoQ)'!DU1787</f>
        <v>0</v>
      </c>
      <c r="DL18" s="552">
        <f>AL18-'[3]CONSTANT (QoQ)'!DV1787</f>
        <v>0</v>
      </c>
      <c r="DM18" s="552"/>
      <c r="DN18" s="552">
        <f>AN18-'[3]CONSTANT (QoQ)'!DW1787</f>
        <v>0</v>
      </c>
      <c r="DO18" s="552">
        <f>AO18-'[3]CONSTANT (QoQ)'!DX1787</f>
        <v>0</v>
      </c>
      <c r="DP18" s="552">
        <f>AP18-'[3]CONSTANT (QoQ)'!DY1787</f>
        <v>0</v>
      </c>
      <c r="DQ18" s="552">
        <f>AQ18-'[3]CONSTANT (QoQ)'!DZ1787</f>
        <v>0</v>
      </c>
      <c r="DR18" s="552"/>
      <c r="DS18" s="552">
        <f>AS18-'[3]CONSTANT (QoQ)'!EA1787</f>
        <v>0</v>
      </c>
      <c r="DT18" s="552">
        <f>AT18-'[3]CONSTANT (QoQ)'!EB1787</f>
        <v>0</v>
      </c>
      <c r="DU18" s="552">
        <f>AU18-'[3]CONSTANT (QoQ)'!EC1787</f>
        <v>0</v>
      </c>
      <c r="DV18" s="552">
        <f>AV18-'[3]CONSTANT (QoQ)'!ED1787</f>
        <v>0</v>
      </c>
      <c r="DW18" s="552"/>
      <c r="DX18" s="552">
        <f>AX18-'[3]CONSTANT (QoQ)'!EE1787</f>
        <v>0</v>
      </c>
      <c r="DY18" s="552">
        <f>AY18-'[3]CONSTANT (QoQ)'!EF1787</f>
        <v>0</v>
      </c>
      <c r="DZ18" s="552">
        <f>AZ18-'[3]CONSTANT (QoQ)'!EG1787</f>
        <v>4.6185277824406512E-14</v>
      </c>
      <c r="EA18" s="552">
        <f>BA18-'[3]CONSTANT (QoQ)'!EH1787</f>
        <v>0</v>
      </c>
      <c r="EB18" s="552"/>
      <c r="EC18" s="552">
        <f>BC18-'[3]CONSTANT (QoQ)'!EI1787</f>
        <v>0</v>
      </c>
      <c r="ED18" s="552">
        <f>BD18-'[3]CONSTANT (QoQ)'!EJ1787</f>
        <v>0</v>
      </c>
      <c r="EE18" s="552">
        <f>BE18-'[3]CONSTANT (QoQ)'!EK1787</f>
        <v>0</v>
      </c>
      <c r="EF18" s="552">
        <f>BF18-'[3]CONSTANT (QoQ)'!EL1787</f>
        <v>0</v>
      </c>
      <c r="EG18" s="552"/>
      <c r="EH18" s="552">
        <f>BH18-'[3]CONSTANT (QoQ)'!EM1787</f>
        <v>0</v>
      </c>
      <c r="EI18" s="552">
        <f>BI18-'[3]CONSTANT (QoQ)'!EN1787</f>
        <v>0</v>
      </c>
      <c r="EJ18" s="552">
        <f>BJ18-'[3]CONSTANT (QoQ)'!EO1787</f>
        <v>0</v>
      </c>
      <c r="EK18" s="552">
        <f>BK18-'[3]CONSTANT (QoQ)'!EP1787</f>
        <v>0</v>
      </c>
      <c r="EL18" s="552"/>
      <c r="EM18" s="552">
        <f>BM18-'[3]CONSTANT (QoQ)'!EQ1787</f>
        <v>0</v>
      </c>
      <c r="EN18" s="552">
        <f>BN18-'[3]CONSTANT (QoQ)'!ER1787</f>
        <v>0</v>
      </c>
      <c r="EO18" s="552">
        <f>BO18-'[3]CONSTANT (QoQ)'!ES1787</f>
        <v>0</v>
      </c>
      <c r="EP18" s="552">
        <f>BP18-'[3]CONSTANT (QoQ)'!ET1787</f>
        <v>0</v>
      </c>
      <c r="EQ18" s="552"/>
      <c r="ER18" s="552">
        <f>BR18-'[3]CONSTANT (QoQ)'!EU1787</f>
        <v>2.1316282072803006E-14</v>
      </c>
      <c r="ES18" s="552">
        <f>BS18-'[3]CONSTANT (QoQ)'!EV1787</f>
        <v>0</v>
      </c>
      <c r="ET18" s="552">
        <f>BT18-'[3]CONSTANT (QoQ)'!EW1787</f>
        <v>0</v>
      </c>
      <c r="EU18" s="552" t="e">
        <f>BU18-'[3]CONSTANT (QoQ)'!EX1787</f>
        <v>#DIV/0!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452"/>
      <c r="I19" s="64">
        <f>('4B'!I19/'4B'!H19-1)*100</f>
        <v>4.3902575985536485</v>
      </c>
      <c r="J19" s="64">
        <f>('4B'!J19/'4B'!I19-1)*100</f>
        <v>6.0479116480183226</v>
      </c>
      <c r="K19" s="64">
        <f>('4B'!K19/'4B'!J19-1)*100</f>
        <v>4.9503511404896727</v>
      </c>
      <c r="L19" s="64">
        <f>('4B'!L19/'4B'!K19-1)*100</f>
        <v>3.7528593364422269</v>
      </c>
      <c r="M19" s="64">
        <f>('4B'!M19/'4B'!L19-1)*100</f>
        <v>-2.7435443662906622</v>
      </c>
      <c r="N19" s="64">
        <f>('4B'!N19/'4B'!M19-1)*100</f>
        <v>9.4662611974418951</v>
      </c>
      <c r="O19" s="64">
        <f>('4B'!O19/'4B'!N19-1)*100</f>
        <v>8.1672831080050976</v>
      </c>
      <c r="P19" s="64">
        <f>('4B'!P19/'4B'!O19-1)*100</f>
        <v>0.70500081313213947</v>
      </c>
      <c r="Q19" s="64">
        <f>('4B'!Q19/'4B'!P19-1)*100</f>
        <v>4.1549956500604557</v>
      </c>
      <c r="R19" s="64">
        <f>('4B'!R19/'4B'!Q19-1)*100</f>
        <v>-100</v>
      </c>
      <c r="S19" s="67"/>
      <c r="T19" s="67"/>
      <c r="U19" s="64">
        <f>('4B'!U19/'4B'!T19-1)*100</f>
        <v>5.3930532476643034</v>
      </c>
      <c r="V19" s="64">
        <f>('4B'!V19/'4B'!U19-1)*100</f>
        <v>0.23695472179905419</v>
      </c>
      <c r="W19" s="64">
        <f>('4B'!W19/'4B'!V19-1)*100</f>
        <v>4.0227881449014902</v>
      </c>
      <c r="X19" s="64"/>
      <c r="Y19" s="64">
        <f>('4B'!Y19/'4B'!W19-1)*100</f>
        <v>-4.8960357041270335</v>
      </c>
      <c r="Z19" s="64">
        <f>('4B'!Z19/'4B'!Y19-1)*100</f>
        <v>4.6263637235820276</v>
      </c>
      <c r="AA19" s="64">
        <f>('4B'!AA19/'4B'!Z19-1)*100</f>
        <v>0.6895120187530468</v>
      </c>
      <c r="AB19" s="64">
        <f>('4B'!AB19/'4B'!AA19-1)*100</f>
        <v>4.8557245238914915</v>
      </c>
      <c r="AC19" s="64"/>
      <c r="AD19" s="64">
        <f>('4B'!AD19/'4B'!AB19-1)*100</f>
        <v>-4.0857720178248069</v>
      </c>
      <c r="AE19" s="64">
        <f>('4B'!AE19/'4B'!AD19-1)*100</f>
        <v>4.6641265128719134</v>
      </c>
      <c r="AF19" s="64">
        <f>('4B'!AF19/'4B'!AE19-1)*100</f>
        <v>1.6613672499322441</v>
      </c>
      <c r="AG19" s="64">
        <f>('4B'!AG19/'4B'!AF19-1)*100</f>
        <v>3.1541969080880916</v>
      </c>
      <c r="AH19" s="64"/>
      <c r="AI19" s="64">
        <f>('4B'!AI19/'4B'!AG19-1)*100</f>
        <v>-4.1125617397559822</v>
      </c>
      <c r="AJ19" s="64">
        <f>('4B'!AJ19/'4B'!AI19-1)*100</f>
        <v>4.2712446546171456</v>
      </c>
      <c r="AK19" s="64">
        <f>('4B'!AK19/'4B'!AJ19-1)*100</f>
        <v>1.8293311455833017</v>
      </c>
      <c r="AL19" s="64">
        <f>('4B'!AL19/'4B'!AK19-1)*100</f>
        <v>2.8428531481428543</v>
      </c>
      <c r="AM19" s="64"/>
      <c r="AN19" s="64">
        <f>('4B'!AN19/'4B'!AL19-1)*100</f>
        <v>-4.6609106293114095</v>
      </c>
      <c r="AO19" s="64">
        <f>('4B'!AO19/'4B'!AN19-1)*100</f>
        <v>4.4678928090222225</v>
      </c>
      <c r="AP19" s="64">
        <f>('4B'!AP19/'4B'!AO19-1)*100</f>
        <v>1.160127285303969</v>
      </c>
      <c r="AQ19" s="64">
        <f>('4B'!AQ19/'4B'!AP19-1)*100</f>
        <v>2.2610961281279041</v>
      </c>
      <c r="AR19" s="64"/>
      <c r="AS19" s="64">
        <f>('4B'!AS19/'4B'!AQ19-1)*100</f>
        <v>-6.2330999701304517</v>
      </c>
      <c r="AT19" s="64">
        <f>('4B'!AT19/'4B'!AS19-1)*100</f>
        <v>-16.039685510691505</v>
      </c>
      <c r="AU19" s="64">
        <f>('4B'!AU19/'4B'!AT19-1)*100</f>
        <v>28.135758059213355</v>
      </c>
      <c r="AV19" s="64">
        <f>('4B'!AV19/'4B'!AU19-1)*100</f>
        <v>2.1050659087312296</v>
      </c>
      <c r="AW19" s="64"/>
      <c r="AX19" s="64">
        <f>('4B'!AX19/'4B'!AV19-1)*100</f>
        <v>-2.9698041944183906</v>
      </c>
      <c r="AY19" s="64">
        <f>('4B'!AY19/'4B'!AX19-1)*100</f>
        <v>-0.20294169454772026</v>
      </c>
      <c r="AZ19" s="64">
        <f>('4B'!AZ19/'4B'!AY19-1)*100</f>
        <v>0.18907408635469025</v>
      </c>
      <c r="BA19" s="64">
        <f>('4B'!BA19/'4B'!AZ19-1)*100</f>
        <v>12.472844862474508</v>
      </c>
      <c r="BB19" s="64"/>
      <c r="BC19" s="64">
        <f>('4B'!BC19/'4B'!BA19-1)*100</f>
        <v>-5.0748059135592438</v>
      </c>
      <c r="BD19" s="64">
        <f>('4B'!BD19/'4B'!BC19-1)*100</f>
        <v>2.1425674764387281</v>
      </c>
      <c r="BE19" s="64">
        <f>('4B'!BE19/'4B'!BD19-1)*100</f>
        <v>3.7810166963296199</v>
      </c>
      <c r="BF19" s="64">
        <f>('4B'!BF19/'4B'!BE19-1)*100</f>
        <v>3.3598667028638562</v>
      </c>
      <c r="BG19" s="64"/>
      <c r="BH19" s="64">
        <f>('4B'!BH19/'4B'!BF19-1)*100</f>
        <v>-5.7869299012925808</v>
      </c>
      <c r="BI19" s="64">
        <f>('4B'!BI19/'4B'!BH19-1)*100</f>
        <v>-0.92936427830557777</v>
      </c>
      <c r="BJ19" s="64">
        <f>('4B'!BJ19/'4B'!BI19-1)*100</f>
        <v>3.5365942097245862</v>
      </c>
      <c r="BK19" s="64">
        <f>('4B'!BK19/'4B'!BJ19-1)*100</f>
        <v>3.211122883540618</v>
      </c>
      <c r="BL19" s="64"/>
      <c r="BM19" s="64">
        <f>('4B'!BM19/'4B'!BK19-1)*100</f>
        <v>-3.5943821807180587</v>
      </c>
      <c r="BN19" s="64">
        <f>('4B'!BN19/'4B'!BM19-1)*100</f>
        <v>1.6570506820182684</v>
      </c>
      <c r="BO19" s="64">
        <f>('4B'!BO19/'4B'!BN19-1)*100</f>
        <v>4.3562891775775103</v>
      </c>
      <c r="BP19" s="64">
        <f>('4B'!BP19/'4B'!BO19-1)*100</f>
        <v>1.9215783790852869</v>
      </c>
      <c r="BQ19" s="64"/>
      <c r="BR19" s="64">
        <f>('4B'!BR19/'4B'!BP19-1)*100</f>
        <v>-3.676310581451292</v>
      </c>
      <c r="BS19" s="64">
        <f>('4B'!BS19/'4B'!BR19-1)*100</f>
        <v>1.2656166589156914</v>
      </c>
      <c r="BT19" s="64">
        <f>('4B'!BT19/'4B'!BS19-1)*100</f>
        <v>-100</v>
      </c>
      <c r="BU19" s="64" t="e">
        <f>('4B'!BU19/'4B'!BT19-1)*100</f>
        <v>#DIV/0!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440"/>
      <c r="CF19" s="440"/>
      <c r="CG19" s="440"/>
      <c r="CH19" s="440"/>
      <c r="CI19" s="552"/>
      <c r="CJ19" s="552">
        <f>I19-'[3]CONSTANT (YoY)'!FW1788</f>
        <v>0</v>
      </c>
      <c r="CK19" s="552">
        <f>J19-'[3]CONSTANT (YoY)'!FX1788</f>
        <v>0</v>
      </c>
      <c r="CL19" s="552">
        <f>K19-'[3]CONSTANT (YoY)'!FY1788</f>
        <v>0</v>
      </c>
      <c r="CM19" s="552">
        <f>L19-'[3]CONSTANT (YoY)'!FZ1788</f>
        <v>0</v>
      </c>
      <c r="CN19" s="552">
        <f>M19-'[3]CONSTANT (YoY)'!GA1788</f>
        <v>0</v>
      </c>
      <c r="CO19" s="552">
        <f>N19-'[3]CONSTANT (YoY)'!GB1788</f>
        <v>0</v>
      </c>
      <c r="CP19" s="552">
        <f>O19-'[3]CONSTANT (YoY)'!GC1788</f>
        <v>0</v>
      </c>
      <c r="CQ19" s="552">
        <f>P19-'[3]CONSTANT (YoY)'!GD1788</f>
        <v>0</v>
      </c>
      <c r="CR19" s="552">
        <f>Q19-'[3]CONSTANT (YoY)'!GE1788</f>
        <v>0</v>
      </c>
      <c r="CS19" s="552"/>
      <c r="CT19" s="552"/>
      <c r="CU19" s="552"/>
      <c r="CV19" s="552"/>
      <c r="CW19" s="552"/>
      <c r="CX19" s="552"/>
      <c r="CY19" s="552">
        <f>Y19-'[3]CONSTANT (QoQ)'!DK1788</f>
        <v>0</v>
      </c>
      <c r="CZ19" s="552">
        <f>Z19-'[3]CONSTANT (QoQ)'!DL1788</f>
        <v>0</v>
      </c>
      <c r="DA19" s="552">
        <f>AA19-'[3]CONSTANT (QoQ)'!DM1788</f>
        <v>0</v>
      </c>
      <c r="DB19" s="552">
        <f>AB19-'[3]CONSTANT (QoQ)'!DN1788</f>
        <v>0</v>
      </c>
      <c r="DC19" s="552"/>
      <c r="DD19" s="552">
        <f>AD19-'[3]CONSTANT (QoQ)'!DO1788</f>
        <v>0</v>
      </c>
      <c r="DE19" s="552">
        <f>AE19-'[3]CONSTANT (QoQ)'!DP1788</f>
        <v>0</v>
      </c>
      <c r="DF19" s="552">
        <f>AF19-'[3]CONSTANT (QoQ)'!DQ1788</f>
        <v>0</v>
      </c>
      <c r="DG19" s="552">
        <f>AG19-'[3]CONSTANT (QoQ)'!DR1788</f>
        <v>0</v>
      </c>
      <c r="DH19" s="552"/>
      <c r="DI19" s="552">
        <f>AI19-'[3]CONSTANT (QoQ)'!DS1788</f>
        <v>0</v>
      </c>
      <c r="DJ19" s="552">
        <f>AJ19-'[3]CONSTANT (QoQ)'!DT1788</f>
        <v>0</v>
      </c>
      <c r="DK19" s="552">
        <f>AK19-'[3]CONSTANT (QoQ)'!DU1788</f>
        <v>0</v>
      </c>
      <c r="DL19" s="552">
        <f>AL19-'[3]CONSTANT (QoQ)'!DV1788</f>
        <v>0</v>
      </c>
      <c r="DM19" s="552"/>
      <c r="DN19" s="552">
        <f>AN19-'[3]CONSTANT (QoQ)'!DW1788</f>
        <v>0</v>
      </c>
      <c r="DO19" s="552">
        <f>AO19-'[3]CONSTANT (QoQ)'!DX1788</f>
        <v>0</v>
      </c>
      <c r="DP19" s="552">
        <f>AP19-'[3]CONSTANT (QoQ)'!DY1788</f>
        <v>0</v>
      </c>
      <c r="DQ19" s="552">
        <f>AQ19-'[3]CONSTANT (QoQ)'!DZ1788</f>
        <v>0</v>
      </c>
      <c r="DR19" s="552"/>
      <c r="DS19" s="552">
        <f>AS19-'[3]CONSTANT (QoQ)'!EA1788</f>
        <v>0</v>
      </c>
      <c r="DT19" s="552">
        <f>AT19-'[3]CONSTANT (QoQ)'!EB1788</f>
        <v>0</v>
      </c>
      <c r="DU19" s="552">
        <f>AU19-'[3]CONSTANT (QoQ)'!EC1788</f>
        <v>0</v>
      </c>
      <c r="DV19" s="552">
        <f>AV19-'[3]CONSTANT (QoQ)'!ED1788</f>
        <v>0</v>
      </c>
      <c r="DW19" s="552"/>
      <c r="DX19" s="552">
        <f>AX19-'[3]CONSTANT (QoQ)'!EE1788</f>
        <v>-3.3306690738754696E-14</v>
      </c>
      <c r="DY19" s="552">
        <f>AY19-'[3]CONSTANT (QoQ)'!EF1788</f>
        <v>3.3306690738754696E-14</v>
      </c>
      <c r="DZ19" s="552">
        <f>AZ19-'[3]CONSTANT (QoQ)'!EG1788</f>
        <v>0</v>
      </c>
      <c r="EA19" s="552">
        <f>BA19-'[3]CONSTANT (QoQ)'!EH1788</f>
        <v>0</v>
      </c>
      <c r="EB19" s="552"/>
      <c r="EC19" s="552">
        <f>BC19-'[3]CONSTANT (QoQ)'!EI1788</f>
        <v>0</v>
      </c>
      <c r="ED19" s="552">
        <f>BD19-'[3]CONSTANT (QoQ)'!EJ1788</f>
        <v>0</v>
      </c>
      <c r="EE19" s="552">
        <f>BE19-'[3]CONSTANT (QoQ)'!EK1788</f>
        <v>0</v>
      </c>
      <c r="EF19" s="552">
        <f>BF19-'[3]CONSTANT (QoQ)'!EL1788</f>
        <v>0</v>
      </c>
      <c r="EG19" s="552"/>
      <c r="EH19" s="552">
        <f>BH19-'[3]CONSTANT (QoQ)'!EM1788</f>
        <v>0</v>
      </c>
      <c r="EI19" s="552">
        <f>BI19-'[3]CONSTANT (QoQ)'!EN1788</f>
        <v>0</v>
      </c>
      <c r="EJ19" s="552">
        <f>BJ19-'[3]CONSTANT (QoQ)'!EO1788</f>
        <v>0</v>
      </c>
      <c r="EK19" s="552">
        <f>BK19-'[3]CONSTANT (QoQ)'!EP1788</f>
        <v>0</v>
      </c>
      <c r="EL19" s="552"/>
      <c r="EM19" s="552">
        <f>BM19-'[3]CONSTANT (QoQ)'!EQ1788</f>
        <v>0</v>
      </c>
      <c r="EN19" s="552">
        <f>BN19-'[3]CONSTANT (QoQ)'!ER1788</f>
        <v>0</v>
      </c>
      <c r="EO19" s="552">
        <f>BO19-'[3]CONSTANT (QoQ)'!ES1788</f>
        <v>0</v>
      </c>
      <c r="EP19" s="552">
        <f>BP19-'[3]CONSTANT (QoQ)'!ET1788</f>
        <v>0</v>
      </c>
      <c r="EQ19" s="552"/>
      <c r="ER19" s="552">
        <f>BR19-'[3]CONSTANT (QoQ)'!EU1788</f>
        <v>0</v>
      </c>
      <c r="ES19" s="552">
        <f>BS19-'[3]CONSTANT (QoQ)'!EV1788</f>
        <v>0</v>
      </c>
      <c r="ET19" s="552">
        <f>BT19-'[3]CONSTANT (QoQ)'!EW1788</f>
        <v>0</v>
      </c>
      <c r="EU19" s="552" t="e">
        <f>BU19-'[3]CONSTANT (QoQ)'!EX1788</f>
        <v>#DIV/0!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451"/>
      <c r="I20" s="65">
        <f>('4B'!I20/'4B'!H20-1)*100</f>
        <v>-3.2252237885301405</v>
      </c>
      <c r="J20" s="65">
        <f>('4B'!J20/'4B'!I20-1)*100</f>
        <v>17.558000767069458</v>
      </c>
      <c r="K20" s="65">
        <f>('4B'!K20/'4B'!J20-1)*100</f>
        <v>-5.3138097703631093E-2</v>
      </c>
      <c r="L20" s="65">
        <f>('4B'!L20/'4B'!K20-1)*100</f>
        <v>-1.0588626543939328</v>
      </c>
      <c r="M20" s="65">
        <f>('4B'!M20/'4B'!L20-1)*100</f>
        <v>-3.0887156347070732</v>
      </c>
      <c r="N20" s="65">
        <f>('4B'!N20/'4B'!M20-1)*100</f>
        <v>-9.0254435532699855</v>
      </c>
      <c r="O20" s="65">
        <f>('4B'!O20/'4B'!N20-1)*100</f>
        <v>-1.9351476681230717</v>
      </c>
      <c r="P20" s="65">
        <f>('4B'!P20/'4B'!O20-1)*100</f>
        <v>4.1884027874057317</v>
      </c>
      <c r="Q20" s="65">
        <f>('4B'!Q20/'4B'!P20-1)*100</f>
        <v>5.2709307733741495</v>
      </c>
      <c r="R20" s="65">
        <f>('4B'!R20/'4B'!Q20-1)*100</f>
        <v>-100</v>
      </c>
      <c r="S20" s="68"/>
      <c r="T20" s="68"/>
      <c r="U20" s="65">
        <f>('4B'!U20/'4B'!T20-1)*100</f>
        <v>54.432724749549941</v>
      </c>
      <c r="V20" s="65">
        <f>('4B'!V20/'4B'!U20-1)*100</f>
        <v>-4.1829861205106127</v>
      </c>
      <c r="W20" s="65">
        <f>('4B'!W20/'4B'!V20-1)*100</f>
        <v>-4.7727498449408934</v>
      </c>
      <c r="X20" s="65"/>
      <c r="Y20" s="65">
        <f>('4B'!Y20/'4B'!W20-1)*100</f>
        <v>-25.377989755372489</v>
      </c>
      <c r="Z20" s="65">
        <f>('4B'!Z20/'4B'!Y20-1)*100</f>
        <v>15.76622521896962</v>
      </c>
      <c r="AA20" s="65">
        <f>('4B'!AA20/'4B'!Z20-1)*100</f>
        <v>14.881696546506284</v>
      </c>
      <c r="AB20" s="65">
        <f>('4B'!AB20/'4B'!AA20-1)*100</f>
        <v>13.748798560190977</v>
      </c>
      <c r="AC20" s="65"/>
      <c r="AD20" s="65">
        <f>('4B'!AD20/'4B'!AB20-1)*100</f>
        <v>-26.725579406280598</v>
      </c>
      <c r="AE20" s="65">
        <f>('4B'!AE20/'4B'!AD20-1)*100</f>
        <v>25.328667980819873</v>
      </c>
      <c r="AF20" s="65">
        <f>('4B'!AF20/'4B'!AE20-1)*100</f>
        <v>13.121943982693818</v>
      </c>
      <c r="AG20" s="65">
        <f>('4B'!AG20/'4B'!AF20-1)*100</f>
        <v>15.113281611012241</v>
      </c>
      <c r="AH20" s="65"/>
      <c r="AI20" s="65">
        <f>('4B'!AI20/'4B'!AG20-1)*100</f>
        <v>-28.897020388855466</v>
      </c>
      <c r="AJ20" s="65">
        <f>('4B'!AJ20/'4B'!AI20-1)*100</f>
        <v>10.169911233359329</v>
      </c>
      <c r="AK20" s="65">
        <f>('4B'!AK20/'4B'!AJ20-1)*100</f>
        <v>3.298589061566215</v>
      </c>
      <c r="AL20" s="65">
        <f>('4B'!AL20/'4B'!AK20-1)*100</f>
        <v>16.67541809663733</v>
      </c>
      <c r="AM20" s="65"/>
      <c r="AN20" s="65">
        <f>('4B'!AN20/'4B'!AL20-1)*100</f>
        <v>-16.325152209089122</v>
      </c>
      <c r="AO20" s="65">
        <f>('4B'!AO20/'4B'!AN20-1)*100</f>
        <v>0.25934034321748456</v>
      </c>
      <c r="AP20" s="65">
        <f>('4B'!AP20/'4B'!AO20-1)*100</f>
        <v>-6.3893764892263727</v>
      </c>
      <c r="AQ20" s="65">
        <f>('4B'!AQ20/'4B'!AP20-1)*100</f>
        <v>20.015136054942118</v>
      </c>
      <c r="AR20" s="65"/>
      <c r="AS20" s="65">
        <f>('4B'!AS20/'4B'!AQ20-1)*100</f>
        <v>-26.244578840662935</v>
      </c>
      <c r="AT20" s="65">
        <f>('4B'!AT20/'4B'!AS20-1)*100</f>
        <v>38.659648662152613</v>
      </c>
      <c r="AU20" s="65">
        <f>('4B'!AU20/'4B'!AT20-1)*100</f>
        <v>-9.8641578680104374</v>
      </c>
      <c r="AV20" s="65">
        <f>('4B'!AV20/'4B'!AU20-1)*100</f>
        <v>-11.312127026746566</v>
      </c>
      <c r="AW20" s="65"/>
      <c r="AX20" s="65">
        <f>('4B'!AX20/'4B'!AV20-1)*100</f>
        <v>-22.094811131620929</v>
      </c>
      <c r="AY20" s="65">
        <f>('4B'!AY20/'4B'!AX20-1)*100</f>
        <v>33.646335449631735</v>
      </c>
      <c r="AZ20" s="65">
        <f>('4B'!AZ20/'4B'!AY20-1)*100</f>
        <v>-4.6213030149786727</v>
      </c>
      <c r="BA20" s="65">
        <f>('4B'!BA20/'4B'!AZ20-1)*100</f>
        <v>8.8587277978945167</v>
      </c>
      <c r="BB20" s="65"/>
      <c r="BC20" s="65">
        <f>('4B'!BC20/'4B'!BA20-1)*100</f>
        <v>-27.718862186717917</v>
      </c>
      <c r="BD20" s="65">
        <f>('4B'!BD20/'4B'!BC20-1)*100</f>
        <v>21.060140592348976</v>
      </c>
      <c r="BE20" s="65">
        <f>('4B'!BE20/'4B'!BD20-1)*100</f>
        <v>4.7422677847834827</v>
      </c>
      <c r="BF20" s="65">
        <f>('4B'!BF20/'4B'!BE20-1)*100</f>
        <v>11.105263998794834</v>
      </c>
      <c r="BG20" s="65"/>
      <c r="BH20" s="65">
        <f>('4B'!BH20/'4B'!BF20-1)*100</f>
        <v>-19.457681347642374</v>
      </c>
      <c r="BI20" s="65">
        <f>('4B'!BI20/'4B'!BH20-1)*100</f>
        <v>7.1722306920874557</v>
      </c>
      <c r="BJ20" s="65">
        <f>('4B'!BJ20/'4B'!BI20-1)*100</f>
        <v>3.9501438070928652</v>
      </c>
      <c r="BK20" s="65">
        <f>('4B'!BK20/'4B'!BJ20-1)*100</f>
        <v>16.858507023466384</v>
      </c>
      <c r="BL20" s="65"/>
      <c r="BM20" s="65">
        <f>('4B'!BM20/'4B'!BK20-1)*100</f>
        <v>-30.536051721322643</v>
      </c>
      <c r="BN20" s="65">
        <f>('4B'!BN20/'4B'!BM20-1)*100</f>
        <v>25.857030439542193</v>
      </c>
      <c r="BO20" s="65">
        <f>('4B'!BO20/'4B'!BN20-1)*100</f>
        <v>13.033624836229162</v>
      </c>
      <c r="BP20" s="65">
        <f>('4B'!BP20/'4B'!BO20-1)*100</f>
        <v>8.4477957005143711</v>
      </c>
      <c r="BQ20" s="65"/>
      <c r="BR20" s="65">
        <f>('4B'!BR20/'4B'!BP20-1)*100</f>
        <v>-27.023564250973521</v>
      </c>
      <c r="BS20" s="65">
        <f>('4B'!BS20/'4B'!BR20-1)*100</f>
        <v>28.855425463809681</v>
      </c>
      <c r="BT20" s="65">
        <f>('4B'!BT20/'4B'!BS20-1)*100</f>
        <v>-100</v>
      </c>
      <c r="BU20" s="65" t="e">
        <f>('4B'!BU20/'4B'!BT20-1)*100</f>
        <v>#DIV/0!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440"/>
      <c r="CE20" s="440"/>
      <c r="CF20" s="440"/>
      <c r="CG20" s="440"/>
      <c r="CH20" s="440"/>
      <c r="CI20" s="552"/>
      <c r="CJ20" s="552">
        <f>I20-'[3]CONSTANT (YoY)'!FW1789</f>
        <v>0</v>
      </c>
      <c r="CK20" s="552">
        <f>J20-'[3]CONSTANT (YoY)'!FX1789</f>
        <v>0</v>
      </c>
      <c r="CL20" s="552">
        <f>K20-'[3]CONSTANT (YoY)'!FY1789</f>
        <v>0</v>
      </c>
      <c r="CM20" s="552">
        <f>L20-'[3]CONSTANT (YoY)'!FZ1789</f>
        <v>0</v>
      </c>
      <c r="CN20" s="552">
        <f>M20-'[3]CONSTANT (YoY)'!GA1789</f>
        <v>0</v>
      </c>
      <c r="CO20" s="552">
        <f>N20-'[3]CONSTANT (YoY)'!GB1789</f>
        <v>0</v>
      </c>
      <c r="CP20" s="552">
        <f>O20-'[3]CONSTANT (YoY)'!GC1789</f>
        <v>0</v>
      </c>
      <c r="CQ20" s="552">
        <f>P20-'[3]CONSTANT (YoY)'!GD1789</f>
        <v>0</v>
      </c>
      <c r="CR20" s="552">
        <f>Q20-'[3]CONSTANT (YoY)'!GE1789</f>
        <v>0</v>
      </c>
      <c r="CS20" s="552"/>
      <c r="CT20" s="552"/>
      <c r="CU20" s="552"/>
      <c r="CV20" s="552"/>
      <c r="CW20" s="552"/>
      <c r="CX20" s="552"/>
      <c r="CY20" s="552">
        <f>Y20-'[3]CONSTANT (QoQ)'!DK1789</f>
        <v>0</v>
      </c>
      <c r="CZ20" s="552">
        <f>Z20-'[3]CONSTANT (QoQ)'!DL1789</f>
        <v>0</v>
      </c>
      <c r="DA20" s="552">
        <f>AA20-'[3]CONSTANT (QoQ)'!DM1789</f>
        <v>0</v>
      </c>
      <c r="DB20" s="552">
        <f>AB20-'[3]CONSTANT (QoQ)'!DN1789</f>
        <v>0</v>
      </c>
      <c r="DC20" s="552"/>
      <c r="DD20" s="552">
        <f>AD20-'[3]CONSTANT (QoQ)'!DO1789</f>
        <v>0</v>
      </c>
      <c r="DE20" s="552">
        <f>AE20-'[3]CONSTANT (QoQ)'!DP1789</f>
        <v>0</v>
      </c>
      <c r="DF20" s="552">
        <f>AF20-'[3]CONSTANT (QoQ)'!DQ1789</f>
        <v>0</v>
      </c>
      <c r="DG20" s="552">
        <f>AG20-'[3]CONSTANT (QoQ)'!DR1789</f>
        <v>0</v>
      </c>
      <c r="DH20" s="552"/>
      <c r="DI20" s="552">
        <f>AI20-'[3]CONSTANT (QoQ)'!DS1789</f>
        <v>0</v>
      </c>
      <c r="DJ20" s="552">
        <f>AJ20-'[3]CONSTANT (QoQ)'!DT1789</f>
        <v>0</v>
      </c>
      <c r="DK20" s="552">
        <f>AK20-'[3]CONSTANT (QoQ)'!DU1789</f>
        <v>0</v>
      </c>
      <c r="DL20" s="552">
        <f>AL20-'[3]CONSTANT (QoQ)'!DV1789</f>
        <v>0</v>
      </c>
      <c r="DM20" s="552"/>
      <c r="DN20" s="552">
        <f>AN20-'[3]CONSTANT (QoQ)'!DW1789</f>
        <v>0</v>
      </c>
      <c r="DO20" s="552">
        <f>AO20-'[3]CONSTANT (QoQ)'!DX1789</f>
        <v>0</v>
      </c>
      <c r="DP20" s="552">
        <f>AP20-'[3]CONSTANT (QoQ)'!DY1789</f>
        <v>0</v>
      </c>
      <c r="DQ20" s="552">
        <f>AQ20-'[3]CONSTANT (QoQ)'!DZ1789</f>
        <v>0</v>
      </c>
      <c r="DR20" s="552"/>
      <c r="DS20" s="552">
        <f>AS20-'[3]CONSTANT (QoQ)'!EA1789</f>
        <v>0</v>
      </c>
      <c r="DT20" s="552">
        <f>AT20-'[3]CONSTANT (QoQ)'!EB1789</f>
        <v>0</v>
      </c>
      <c r="DU20" s="552">
        <f>AU20-'[3]CONSTANT (QoQ)'!EC1789</f>
        <v>0</v>
      </c>
      <c r="DV20" s="552">
        <f>AV20-'[3]CONSTANT (QoQ)'!ED1789</f>
        <v>0</v>
      </c>
      <c r="DW20" s="552"/>
      <c r="DX20" s="552">
        <f>AX20-'[3]CONSTANT (QoQ)'!EE1789</f>
        <v>0</v>
      </c>
      <c r="DY20" s="552">
        <f>AY20-'[3]CONSTANT (QoQ)'!EF1789</f>
        <v>0</v>
      </c>
      <c r="DZ20" s="552">
        <f>AZ20-'[3]CONSTANT (QoQ)'!EG1789</f>
        <v>0</v>
      </c>
      <c r="EA20" s="552">
        <f>BA20-'[3]CONSTANT (QoQ)'!EH1789</f>
        <v>2.1316282072803006E-14</v>
      </c>
      <c r="EB20" s="552"/>
      <c r="EC20" s="552">
        <f>BC20-'[3]CONSTANT (QoQ)'!EI1789</f>
        <v>0</v>
      </c>
      <c r="ED20" s="552">
        <f>BD20-'[3]CONSTANT (QoQ)'!EJ1789</f>
        <v>0</v>
      </c>
      <c r="EE20" s="552">
        <f>BE20-'[3]CONSTANT (QoQ)'!EK1789</f>
        <v>0</v>
      </c>
      <c r="EF20" s="552">
        <f>BF20-'[3]CONSTANT (QoQ)'!EL1789</f>
        <v>0</v>
      </c>
      <c r="EG20" s="552"/>
      <c r="EH20" s="552">
        <f>BH20-'[3]CONSTANT (QoQ)'!EM1789</f>
        <v>0</v>
      </c>
      <c r="EI20" s="552">
        <f>BI20-'[3]CONSTANT (QoQ)'!EN1789</f>
        <v>0</v>
      </c>
      <c r="EJ20" s="552">
        <f>BJ20-'[3]CONSTANT (QoQ)'!EO1789</f>
        <v>0</v>
      </c>
      <c r="EK20" s="552">
        <f>BK20-'[3]CONSTANT (QoQ)'!EP1789</f>
        <v>0</v>
      </c>
      <c r="EL20" s="552"/>
      <c r="EM20" s="552">
        <f>BM20-'[3]CONSTANT (QoQ)'!EQ1789</f>
        <v>0</v>
      </c>
      <c r="EN20" s="552">
        <f>BN20-'[3]CONSTANT (QoQ)'!ER1789</f>
        <v>0</v>
      </c>
      <c r="EO20" s="552">
        <f>BO20-'[3]CONSTANT (QoQ)'!ES1789</f>
        <v>0</v>
      </c>
      <c r="EP20" s="552">
        <f>BP20-'[3]CONSTANT (QoQ)'!ET1789</f>
        <v>0</v>
      </c>
      <c r="EQ20" s="552"/>
      <c r="ER20" s="552">
        <f>BR20-'[3]CONSTANT (QoQ)'!EU1789</f>
        <v>0</v>
      </c>
      <c r="ES20" s="552">
        <f>BS20-'[3]CONSTANT (QoQ)'!EV1789</f>
        <v>0</v>
      </c>
      <c r="ET20" s="552">
        <f>BT20-'[3]CONSTANT (QoQ)'!EW1789</f>
        <v>0</v>
      </c>
      <c r="EU20" s="552" t="e">
        <f>BU20-'[3]CONSTANT (QoQ)'!EX1789</f>
        <v>#DIV/0!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451"/>
      <c r="I21" s="65">
        <f>('4B'!I21/'4B'!H21-1)*100</f>
        <v>5.9901145895565833</v>
      </c>
      <c r="J21" s="65">
        <f>('4B'!J21/'4B'!I21-1)*100</f>
        <v>6.0501805028584155</v>
      </c>
      <c r="K21" s="65">
        <f>('4B'!K21/'4B'!J21-1)*100</f>
        <v>6.9945728559740461</v>
      </c>
      <c r="L21" s="65">
        <f>('4B'!L21/'4B'!K21-1)*100</f>
        <v>6.9377410228683045</v>
      </c>
      <c r="M21" s="65">
        <f>('4B'!M21/'4B'!L21-1)*100</f>
        <v>4.8652900516121367</v>
      </c>
      <c r="N21" s="65">
        <f>('4B'!N21/'4B'!M21-1)*100</f>
        <v>9.8725424197908964</v>
      </c>
      <c r="O21" s="65">
        <f>('4B'!O21/'4B'!N21-1)*100</f>
        <v>8.3487309041342161</v>
      </c>
      <c r="P21" s="65">
        <f>('4B'!P21/'4B'!O21-1)*100</f>
        <v>5.5594732478216669</v>
      </c>
      <c r="Q21" s="65">
        <f>('4B'!Q21/'4B'!P21-1)*100</f>
        <v>4.7338470508937247</v>
      </c>
      <c r="R21" s="65">
        <f>('4B'!R21/'4B'!Q21-1)*100</f>
        <v>-100</v>
      </c>
      <c r="S21" s="68"/>
      <c r="T21" s="68"/>
      <c r="U21" s="65">
        <f>('4B'!U21/'4B'!T21-1)*100</f>
        <v>5.5544617272302421</v>
      </c>
      <c r="V21" s="65">
        <f>('4B'!V21/'4B'!U21-1)*100</f>
        <v>1.8357281606483866</v>
      </c>
      <c r="W21" s="65">
        <f>('4B'!W21/'4B'!V21-1)*100</f>
        <v>3.6972193061328928</v>
      </c>
      <c r="X21" s="65"/>
      <c r="Y21" s="65">
        <f>('4B'!Y21/'4B'!W21-1)*100</f>
        <v>-4.4036362492622994</v>
      </c>
      <c r="Z21" s="65">
        <f>('4B'!Z21/'4B'!Y21-1)*100</f>
        <v>6.8930898770966698</v>
      </c>
      <c r="AA21" s="65">
        <f>('4B'!AA21/'4B'!Z21-1)*100</f>
        <v>-0.47134400266960474</v>
      </c>
      <c r="AB21" s="65">
        <f>('4B'!AB21/'4B'!AA21-1)*100</f>
        <v>2.4248651061501425</v>
      </c>
      <c r="AC21" s="65"/>
      <c r="AD21" s="65">
        <f>('4B'!AD21/'4B'!AB21-1)*100</f>
        <v>-1.8575198104170187</v>
      </c>
      <c r="AE21" s="65">
        <f>('4B'!AE21/'4B'!AD21-1)*100</f>
        <v>6.3724158053938273</v>
      </c>
      <c r="AF21" s="65">
        <f>('4B'!AF21/'4B'!AE21-1)*100</f>
        <v>1.1265842516142932</v>
      </c>
      <c r="AG21" s="65">
        <f>('4B'!AG21/'4B'!AF21-1)*100</f>
        <v>-2.5986098928702295</v>
      </c>
      <c r="AH21" s="65"/>
      <c r="AI21" s="65">
        <f>('4B'!AI21/'4B'!AG21-1)*100</f>
        <v>-0.34980046005999021</v>
      </c>
      <c r="AJ21" s="65">
        <f>('4B'!AJ21/'4B'!AI21-1)*100</f>
        <v>8.5038277917107266</v>
      </c>
      <c r="AK21" s="65">
        <f>('4B'!AK21/'4B'!AJ21-1)*100</f>
        <v>5.2968867849140011</v>
      </c>
      <c r="AL21" s="65">
        <f>('4B'!AL21/'4B'!AK21-1)*100</f>
        <v>-6.9304636156795159</v>
      </c>
      <c r="AM21" s="65"/>
      <c r="AN21" s="65">
        <f>('4B'!AN21/'4B'!AL21-1)*100</f>
        <v>-5.5337006700551195</v>
      </c>
      <c r="AO21" s="65">
        <f>('4B'!AO21/'4B'!AN21-1)*100</f>
        <v>15.729863967267432</v>
      </c>
      <c r="AP21" s="65">
        <f>('4B'!AP21/'4B'!AO21-1)*100</f>
        <v>8.9410232233803946</v>
      </c>
      <c r="AQ21" s="65">
        <f>('4B'!AQ21/'4B'!AP21-1)*100</f>
        <v>-8.7865953464325237</v>
      </c>
      <c r="AR21" s="65"/>
      <c r="AS21" s="65">
        <f>('4B'!AS21/'4B'!AQ21-1)*100</f>
        <v>-5.991956753418803</v>
      </c>
      <c r="AT21" s="65">
        <f>('4B'!AT21/'4B'!AS21-1)*100</f>
        <v>11.555028082364394</v>
      </c>
      <c r="AU21" s="65">
        <f>('4B'!AU21/'4B'!AT21-1)*100</f>
        <v>9.4495267887767973</v>
      </c>
      <c r="AV21" s="65">
        <f>('4B'!AV21/'4B'!AU21-1)*100</f>
        <v>-10.35748604386162</v>
      </c>
      <c r="AW21" s="65"/>
      <c r="AX21" s="65">
        <f>('4B'!AX21/'4B'!AV21-1)*100</f>
        <v>-0.83601760584111062</v>
      </c>
      <c r="AY21" s="65">
        <f>('4B'!AY21/'4B'!AX21-1)*100</f>
        <v>12.9681345541385</v>
      </c>
      <c r="AZ21" s="65">
        <f>('4B'!AZ21/'4B'!AY21-1)*100</f>
        <v>8.5499974186543426</v>
      </c>
      <c r="BA21" s="65">
        <f>('4B'!BA21/'4B'!AZ21-1)*100</f>
        <v>-7.8781942118034909</v>
      </c>
      <c r="BB21" s="65"/>
      <c r="BC21" s="65">
        <f>('4B'!BC21/'4B'!BA21-1)*100</f>
        <v>-4.4568846525720796</v>
      </c>
      <c r="BD21" s="65">
        <f>('4B'!BD21/'4B'!BC21-1)*100</f>
        <v>15.340121180006561</v>
      </c>
      <c r="BE21" s="65">
        <f>('4B'!BE21/'4B'!BD21-1)*100</f>
        <v>7.117329265014849</v>
      </c>
      <c r="BF21" s="65">
        <f>('4B'!BF21/'4B'!BE21-1)*100</f>
        <v>-9.8283473939794526</v>
      </c>
      <c r="BG21" s="65"/>
      <c r="BH21" s="65">
        <f>('4B'!BH21/'4B'!BF21-1)*100</f>
        <v>-6.6161423325407531</v>
      </c>
      <c r="BI21" s="65">
        <f>('4B'!BI21/'4B'!BH21-1)*100</f>
        <v>14.171202350246404</v>
      </c>
      <c r="BJ21" s="65">
        <f>('4B'!BJ21/'4B'!BI21-1)*100</f>
        <v>10.579851914219972</v>
      </c>
      <c r="BK21" s="65">
        <f>('4B'!BK21/'4B'!BJ21-1)*100</f>
        <v>-7.746793851831157</v>
      </c>
      <c r="BL21" s="65"/>
      <c r="BM21" s="65">
        <f>('4B'!BM21/'4B'!BK21-1)*100</f>
        <v>-9.8868439637021961</v>
      </c>
      <c r="BN21" s="65">
        <f>('4B'!BN21/'4B'!BM21-1)*100</f>
        <v>13.553636093765231</v>
      </c>
      <c r="BO21" s="65">
        <f>('4B'!BO21/'4B'!BN21-1)*100</f>
        <v>10.071607396347005</v>
      </c>
      <c r="BP21" s="65">
        <f>('4B'!BP21/'4B'!BO21-1)*100</f>
        <v>-6.0840845151656335</v>
      </c>
      <c r="BQ21" s="65"/>
      <c r="BR21" s="65">
        <f>('4B'!BR21/'4B'!BP21-1)*100</f>
        <v>-8.2927373577379448</v>
      </c>
      <c r="BS21" s="65">
        <f>('4B'!BS21/'4B'!BR21-1)*100</f>
        <v>16.045428684932862</v>
      </c>
      <c r="BT21" s="65">
        <f>('4B'!BT21/'4B'!BS21-1)*100</f>
        <v>-100</v>
      </c>
      <c r="BU21" s="65" t="e">
        <f>('4B'!BU21/'4B'!BT21-1)*100</f>
        <v>#DIV/0!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440"/>
      <c r="CE21" s="440"/>
      <c r="CF21" s="440"/>
      <c r="CG21" s="440"/>
      <c r="CH21" s="440"/>
      <c r="CI21" s="552"/>
      <c r="CJ21" s="552">
        <f>I21-'[3]CONSTANT (YoY)'!FW1790</f>
        <v>0</v>
      </c>
      <c r="CK21" s="552">
        <f>J21-'[3]CONSTANT (YoY)'!FX1790</f>
        <v>0</v>
      </c>
      <c r="CL21" s="552">
        <f>K21-'[3]CONSTANT (YoY)'!FY1790</f>
        <v>0</v>
      </c>
      <c r="CM21" s="552">
        <f>L21-'[3]CONSTANT (YoY)'!FZ1790</f>
        <v>0</v>
      </c>
      <c r="CN21" s="552">
        <f>M21-'[3]CONSTANT (YoY)'!GA1790</f>
        <v>0</v>
      </c>
      <c r="CO21" s="552">
        <f>N21-'[3]CONSTANT (YoY)'!GB1790</f>
        <v>0</v>
      </c>
      <c r="CP21" s="552">
        <f>O21-'[3]CONSTANT (YoY)'!GC1790</f>
        <v>0</v>
      </c>
      <c r="CQ21" s="552">
        <f>P21-'[3]CONSTANT (YoY)'!GD1790</f>
        <v>0</v>
      </c>
      <c r="CR21" s="552">
        <f>Q21-'[3]CONSTANT (YoY)'!GE1790</f>
        <v>0</v>
      </c>
      <c r="CS21" s="552"/>
      <c r="CT21" s="552"/>
      <c r="CU21" s="552"/>
      <c r="CV21" s="552"/>
      <c r="CW21" s="552"/>
      <c r="CX21" s="552"/>
      <c r="CY21" s="552">
        <f>Y21-'[3]CONSTANT (QoQ)'!DK1790</f>
        <v>0</v>
      </c>
      <c r="CZ21" s="552">
        <f>Z21-'[3]CONSTANT (QoQ)'!DL1790</f>
        <v>0</v>
      </c>
      <c r="DA21" s="552">
        <f>AA21-'[3]CONSTANT (QoQ)'!DM1790</f>
        <v>0</v>
      </c>
      <c r="DB21" s="552">
        <f>AB21-'[3]CONSTANT (QoQ)'!DN1790</f>
        <v>0</v>
      </c>
      <c r="DC21" s="552"/>
      <c r="DD21" s="552">
        <f>AD21-'[3]CONSTANT (QoQ)'!DO1790</f>
        <v>0</v>
      </c>
      <c r="DE21" s="552">
        <f>AE21-'[3]CONSTANT (QoQ)'!DP1790</f>
        <v>0</v>
      </c>
      <c r="DF21" s="552">
        <f>AF21-'[3]CONSTANT (QoQ)'!DQ1790</f>
        <v>0</v>
      </c>
      <c r="DG21" s="552">
        <f>AG21-'[3]CONSTANT (QoQ)'!DR1790</f>
        <v>0</v>
      </c>
      <c r="DH21" s="552"/>
      <c r="DI21" s="552">
        <f>AI21-'[3]CONSTANT (QoQ)'!DS1790</f>
        <v>0</v>
      </c>
      <c r="DJ21" s="552">
        <f>AJ21-'[3]CONSTANT (QoQ)'!DT1790</f>
        <v>0</v>
      </c>
      <c r="DK21" s="552">
        <f>AK21-'[3]CONSTANT (QoQ)'!DU1790</f>
        <v>0</v>
      </c>
      <c r="DL21" s="552">
        <f>AL21-'[3]CONSTANT (QoQ)'!DV1790</f>
        <v>0</v>
      </c>
      <c r="DM21" s="552"/>
      <c r="DN21" s="552">
        <f>AN21-'[3]CONSTANT (QoQ)'!DW1790</f>
        <v>0</v>
      </c>
      <c r="DO21" s="552">
        <f>AO21-'[3]CONSTANT (QoQ)'!DX1790</f>
        <v>0</v>
      </c>
      <c r="DP21" s="552">
        <f>AP21-'[3]CONSTANT (QoQ)'!DY1790</f>
        <v>0</v>
      </c>
      <c r="DQ21" s="552">
        <f>AQ21-'[3]CONSTANT (QoQ)'!DZ1790</f>
        <v>0</v>
      </c>
      <c r="DR21" s="552"/>
      <c r="DS21" s="552">
        <f>AS21-'[3]CONSTANT (QoQ)'!EA1790</f>
        <v>0</v>
      </c>
      <c r="DT21" s="552">
        <f>AT21-'[3]CONSTANT (QoQ)'!EB1790</f>
        <v>0</v>
      </c>
      <c r="DU21" s="552">
        <f>AU21-'[3]CONSTANT (QoQ)'!EC1790</f>
        <v>0</v>
      </c>
      <c r="DV21" s="552">
        <f>AV21-'[3]CONSTANT (QoQ)'!ED1790</f>
        <v>0</v>
      </c>
      <c r="DW21" s="552"/>
      <c r="DX21" s="552">
        <f>AX21-'[3]CONSTANT (QoQ)'!EE1790</f>
        <v>-9.9920072216264089E-14</v>
      </c>
      <c r="DY21" s="552">
        <f>AY21-'[3]CONSTANT (QoQ)'!EF1790</f>
        <v>8.8817841970012523E-14</v>
      </c>
      <c r="DZ21" s="552">
        <f>AZ21-'[3]CONSTANT (QoQ)'!EG1790</f>
        <v>0</v>
      </c>
      <c r="EA21" s="552">
        <f>BA21-'[3]CONSTANT (QoQ)'!EH1790</f>
        <v>4.4408920985006262E-14</v>
      </c>
      <c r="EB21" s="552"/>
      <c r="EC21" s="552">
        <f>BC21-'[3]CONSTANT (QoQ)'!EI1790</f>
        <v>-3.2862601528904634E-14</v>
      </c>
      <c r="ED21" s="552">
        <f>BD21-'[3]CONSTANT (QoQ)'!EJ1790</f>
        <v>0</v>
      </c>
      <c r="EE21" s="552">
        <f>BE21-'[3]CONSTANT (QoQ)'!EK1790</f>
        <v>0</v>
      </c>
      <c r="EF21" s="552">
        <f>BF21-'[3]CONSTANT (QoQ)'!EL1790</f>
        <v>0</v>
      </c>
      <c r="EG21" s="552"/>
      <c r="EH21" s="552">
        <f>BH21-'[3]CONSTANT (QoQ)'!EM1790</f>
        <v>0</v>
      </c>
      <c r="EI21" s="552">
        <f>BI21-'[3]CONSTANT (QoQ)'!EN1790</f>
        <v>0</v>
      </c>
      <c r="EJ21" s="552">
        <f>BJ21-'[3]CONSTANT (QoQ)'!EO1790</f>
        <v>0</v>
      </c>
      <c r="EK21" s="552">
        <f>BK21-'[3]CONSTANT (QoQ)'!EP1790</f>
        <v>0</v>
      </c>
      <c r="EL21" s="552"/>
      <c r="EM21" s="552">
        <f>BM21-'[3]CONSTANT (QoQ)'!EQ1790</f>
        <v>0</v>
      </c>
      <c r="EN21" s="552">
        <f>BN21-'[3]CONSTANT (QoQ)'!ER1790</f>
        <v>0</v>
      </c>
      <c r="EO21" s="552">
        <f>BO21-'[3]CONSTANT (QoQ)'!ES1790</f>
        <v>0</v>
      </c>
      <c r="EP21" s="552">
        <f>BP21-'[3]CONSTANT (QoQ)'!ET1790</f>
        <v>0</v>
      </c>
      <c r="EQ21" s="552"/>
      <c r="ER21" s="552">
        <f>BR21-'[3]CONSTANT (QoQ)'!EU1790</f>
        <v>0</v>
      </c>
      <c r="ES21" s="552">
        <f>BS21-'[3]CONSTANT (QoQ)'!EV1790</f>
        <v>0</v>
      </c>
      <c r="ET21" s="552">
        <f>BT21-'[3]CONSTANT (QoQ)'!EW1790</f>
        <v>0</v>
      </c>
      <c r="EU21" s="552" t="e">
        <f>BU21-'[3]CONSTANT (QoQ)'!EX1790</f>
        <v>#DIV/0!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451"/>
      <c r="I22" s="65">
        <f>('4B'!I22/'4B'!H22-1)*100</f>
        <v>9.7596262215887251</v>
      </c>
      <c r="J22" s="65">
        <f>('4B'!J22/'4B'!I22-1)*100</f>
        <v>9.1647129490989307</v>
      </c>
      <c r="K22" s="65">
        <f>('4B'!K22/'4B'!J22-1)*100</f>
        <v>3.19541872637219</v>
      </c>
      <c r="L22" s="65">
        <f>('4B'!L22/'4B'!K22-1)*100</f>
        <v>2.8871631130610087</v>
      </c>
      <c r="M22" s="65">
        <f>('4B'!M22/'4B'!L22-1)*100</f>
        <v>-14.309936834627413</v>
      </c>
      <c r="N22" s="65">
        <f>('4B'!N22/'4B'!M22-1)*100</f>
        <v>9.9211899503254699</v>
      </c>
      <c r="O22" s="65">
        <f>('4B'!O22/'4B'!N22-1)*100</f>
        <v>13.146172810495527</v>
      </c>
      <c r="P22" s="65">
        <f>('4B'!P22/'4B'!O22-1)*100</f>
        <v>1.4661843935927399</v>
      </c>
      <c r="Q22" s="65">
        <f>('4B'!Q22/'4B'!P22-1)*100</f>
        <v>6.8810874923196375</v>
      </c>
      <c r="R22" s="65">
        <f>('4B'!R22/'4B'!Q22-1)*100</f>
        <v>-100</v>
      </c>
      <c r="S22" s="68"/>
      <c r="T22" s="68"/>
      <c r="U22" s="65">
        <f>('4B'!U22/'4B'!T22-1)*100</f>
        <v>26.698533450434535</v>
      </c>
      <c r="V22" s="65">
        <f>('4B'!V22/'4B'!U22-1)*100</f>
        <v>-4.3418664726094232</v>
      </c>
      <c r="W22" s="65">
        <f>('4B'!W22/'4B'!V22-1)*100</f>
        <v>3.5977210832444095</v>
      </c>
      <c r="X22" s="65"/>
      <c r="Y22" s="65">
        <f>('4B'!Y22/'4B'!W22-1)*100</f>
        <v>-13.786096291763695</v>
      </c>
      <c r="Z22" s="65">
        <f>('4B'!Z22/'4B'!Y22-1)*100</f>
        <v>27.474858737557639</v>
      </c>
      <c r="AA22" s="65">
        <f>('4B'!AA22/'4B'!Z22-1)*100</f>
        <v>-2.1993013059884658</v>
      </c>
      <c r="AB22" s="65">
        <f>('4B'!AB22/'4B'!AA22-1)*100</f>
        <v>2.6041382400479929</v>
      </c>
      <c r="AC22" s="65"/>
      <c r="AD22" s="65">
        <f>('4B'!AD22/'4B'!AB22-1)*100</f>
        <v>-11.600201691480683</v>
      </c>
      <c r="AE22" s="65">
        <f>('4B'!AE22/'4B'!AD22-1)*100</f>
        <v>23.992278980244119</v>
      </c>
      <c r="AF22" s="65">
        <f>('4B'!AF22/'4B'!AE22-1)*100</f>
        <v>-3.6272621257094295</v>
      </c>
      <c r="AG22" s="65">
        <f>('4B'!AG22/'4B'!AF22-1)*100</f>
        <v>0.38821179695396335</v>
      </c>
      <c r="AH22" s="65"/>
      <c r="AI22" s="65">
        <f>('4B'!AI22/'4B'!AG22-1)*100</f>
        <v>-14.386109540998493</v>
      </c>
      <c r="AJ22" s="65">
        <f>('4B'!AJ22/'4B'!AI22-1)*100</f>
        <v>26.498426743078941</v>
      </c>
      <c r="AK22" s="65">
        <f>('4B'!AK22/'4B'!AJ22-1)*100</f>
        <v>-4.6178836926671245</v>
      </c>
      <c r="AL22" s="65">
        <f>('4B'!AL22/'4B'!AK22-1)*100</f>
        <v>-1.7708056477819145</v>
      </c>
      <c r="AM22" s="65"/>
      <c r="AN22" s="65">
        <f>('4B'!AN22/'4B'!AL22-1)*100</f>
        <v>-13.799347823315877</v>
      </c>
      <c r="AO22" s="65">
        <f>('4B'!AO22/'4B'!AN22-1)*100</f>
        <v>27.812384991660878</v>
      </c>
      <c r="AP22" s="65">
        <f>('4B'!AP22/'4B'!AO22-1)*100</f>
        <v>-4.779648779512657</v>
      </c>
      <c r="AQ22" s="65">
        <f>('4B'!AQ22/'4B'!AP22-1)*100</f>
        <v>-1.8512988432327182</v>
      </c>
      <c r="AR22" s="65"/>
      <c r="AS22" s="65">
        <f>('4B'!AS22/'4B'!AQ22-1)*100</f>
        <v>-16.684011595957948</v>
      </c>
      <c r="AT22" s="65">
        <f>('4B'!AT22/'4B'!AS22-1)*100</f>
        <v>-18.943812182143883</v>
      </c>
      <c r="AU22" s="65">
        <f>('4B'!AU22/'4B'!AT22-1)*100</f>
        <v>37.100922603876583</v>
      </c>
      <c r="AV22" s="65">
        <f>('4B'!AV22/'4B'!AU22-1)*100</f>
        <v>0.42916192813806653</v>
      </c>
      <c r="AW22" s="65"/>
      <c r="AX22" s="65">
        <f>('4B'!AX22/'4B'!AV22-1)*100</f>
        <v>-8.7959510248753148</v>
      </c>
      <c r="AY22" s="65">
        <f>('4B'!AY22/'4B'!AX22-1)*100</f>
        <v>9.6546494423243256</v>
      </c>
      <c r="AZ22" s="65">
        <f>('4B'!AZ22/'4B'!AY22-1)*100</f>
        <v>-4.8502712889056943</v>
      </c>
      <c r="BA22" s="65">
        <f>('4B'!BA22/'4B'!AZ22-1)*100</f>
        <v>16.987461641576161</v>
      </c>
      <c r="BB22" s="65"/>
      <c r="BC22" s="65">
        <f>('4B'!BC22/'4B'!BA22-1)*100</f>
        <v>-12.039613099919745</v>
      </c>
      <c r="BD22" s="65">
        <f>('4B'!BD22/'4B'!BC22-1)*100</f>
        <v>24.12916726840999</v>
      </c>
      <c r="BE22" s="65">
        <f>('4B'!BE22/'4B'!BD22-1)*100</f>
        <v>-3.9629510956539993</v>
      </c>
      <c r="BF22" s="65">
        <f>('4B'!BF22/'4B'!BE22-1)*100</f>
        <v>-2.5307284278506259</v>
      </c>
      <c r="BG22" s="65"/>
      <c r="BH22" s="65">
        <f>('4B'!BH22/'4B'!BF22-1)*100</f>
        <v>-15.363324629159059</v>
      </c>
      <c r="BI22" s="65">
        <f>('4B'!BI22/'4B'!BH22-1)*100</f>
        <v>27.971754113059188</v>
      </c>
      <c r="BJ22" s="65">
        <f>('4B'!BJ22/'4B'!BI22-1)*100</f>
        <v>-4.8218638467817705</v>
      </c>
      <c r="BK22" s="65">
        <f>('4B'!BK22/'4B'!BJ22-1)*100</f>
        <v>2.099331838827756</v>
      </c>
      <c r="BL22" s="65"/>
      <c r="BM22" s="65">
        <f>('4B'!BM22/'4B'!BK22-1)*100</f>
        <v>-14.90589173472927</v>
      </c>
      <c r="BN22" s="65">
        <f>('4B'!BN22/'4B'!BM22-1)*100</f>
        <v>28.038088241176574</v>
      </c>
      <c r="BO22" s="65">
        <f>('4B'!BO22/'4B'!BN22-1)*100</f>
        <v>-3.8195742851096282</v>
      </c>
      <c r="BP22" s="65">
        <f>('4B'!BP22/'4B'!BO22-1)*100</f>
        <v>3.6910700544953157</v>
      </c>
      <c r="BQ22" s="65"/>
      <c r="BR22" s="65">
        <f>('4B'!BR22/'4B'!BP22-1)*100</f>
        <v>-17.274122370244772</v>
      </c>
      <c r="BS22" s="65">
        <f>('4B'!BS22/'4B'!BR22-1)*100</f>
        <v>30.8200482522758</v>
      </c>
      <c r="BT22" s="65">
        <f>('4B'!BT22/'4B'!BS22-1)*100</f>
        <v>-100</v>
      </c>
      <c r="BU22" s="65" t="e">
        <f>('4B'!BU22/'4B'!BT22-1)*100</f>
        <v>#DIV/0!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440"/>
      <c r="CE22" s="440"/>
      <c r="CF22" s="440"/>
      <c r="CG22" s="440"/>
      <c r="CH22" s="440"/>
      <c r="CI22" s="552"/>
      <c r="CJ22" s="552">
        <f>I22-'[3]CONSTANT (YoY)'!FW1791</f>
        <v>0</v>
      </c>
      <c r="CK22" s="552">
        <f>J22-'[3]CONSTANT (YoY)'!FX1791</f>
        <v>0</v>
      </c>
      <c r="CL22" s="552">
        <f>K22-'[3]CONSTANT (YoY)'!FY1791</f>
        <v>0</v>
      </c>
      <c r="CM22" s="552">
        <f>L22-'[3]CONSTANT (YoY)'!FZ1791</f>
        <v>0</v>
      </c>
      <c r="CN22" s="552">
        <f>M22-'[3]CONSTANT (YoY)'!GA1791</f>
        <v>0</v>
      </c>
      <c r="CO22" s="552">
        <f>N22-'[3]CONSTANT (YoY)'!GB1791</f>
        <v>0</v>
      </c>
      <c r="CP22" s="552">
        <f>O22-'[3]CONSTANT (YoY)'!GC1791</f>
        <v>0</v>
      </c>
      <c r="CQ22" s="552">
        <f>P22-'[3]CONSTANT (YoY)'!GD1791</f>
        <v>0</v>
      </c>
      <c r="CR22" s="552">
        <f>Q22-'[3]CONSTANT (YoY)'!GE1791</f>
        <v>0</v>
      </c>
      <c r="CS22" s="552"/>
      <c r="CT22" s="552"/>
      <c r="CU22" s="552"/>
      <c r="CV22" s="552"/>
      <c r="CW22" s="552"/>
      <c r="CX22" s="552"/>
      <c r="CY22" s="552">
        <f>Y22-'[3]CONSTANT (QoQ)'!DK1791</f>
        <v>0</v>
      </c>
      <c r="CZ22" s="552">
        <f>Z22-'[3]CONSTANT (QoQ)'!DL1791</f>
        <v>0</v>
      </c>
      <c r="DA22" s="552">
        <f>AA22-'[3]CONSTANT (QoQ)'!DM1791</f>
        <v>0</v>
      </c>
      <c r="DB22" s="552">
        <f>AB22-'[3]CONSTANT (QoQ)'!DN1791</f>
        <v>0</v>
      </c>
      <c r="DC22" s="552"/>
      <c r="DD22" s="552">
        <f>AD22-'[3]CONSTANT (QoQ)'!DO1791</f>
        <v>0</v>
      </c>
      <c r="DE22" s="552">
        <f>AE22-'[3]CONSTANT (QoQ)'!DP1791</f>
        <v>0</v>
      </c>
      <c r="DF22" s="552">
        <f>AF22-'[3]CONSTANT (QoQ)'!DQ1791</f>
        <v>0</v>
      </c>
      <c r="DG22" s="552">
        <f>AG22-'[3]CONSTANT (QoQ)'!DR1791</f>
        <v>0</v>
      </c>
      <c r="DH22" s="552"/>
      <c r="DI22" s="552">
        <f>AI22-'[3]CONSTANT (QoQ)'!DS1791</f>
        <v>0</v>
      </c>
      <c r="DJ22" s="552">
        <f>AJ22-'[3]CONSTANT (QoQ)'!DT1791</f>
        <v>0</v>
      </c>
      <c r="DK22" s="552">
        <f>AK22-'[3]CONSTANT (QoQ)'!DU1791</f>
        <v>0</v>
      </c>
      <c r="DL22" s="552">
        <f>AL22-'[3]CONSTANT (QoQ)'!DV1791</f>
        <v>0</v>
      </c>
      <c r="DM22" s="552"/>
      <c r="DN22" s="552">
        <f>AN22-'[3]CONSTANT (QoQ)'!DW1791</f>
        <v>0</v>
      </c>
      <c r="DO22" s="552">
        <f>AO22-'[3]CONSTANT (QoQ)'!DX1791</f>
        <v>0</v>
      </c>
      <c r="DP22" s="552">
        <f>AP22-'[3]CONSTANT (QoQ)'!DY1791</f>
        <v>0</v>
      </c>
      <c r="DQ22" s="552">
        <f>AQ22-'[3]CONSTANT (QoQ)'!DZ1791</f>
        <v>0</v>
      </c>
      <c r="DR22" s="552"/>
      <c r="DS22" s="552">
        <f>AS22-'[3]CONSTANT (QoQ)'!EA1791</f>
        <v>0</v>
      </c>
      <c r="DT22" s="552">
        <f>AT22-'[3]CONSTANT (QoQ)'!EB1791</f>
        <v>0</v>
      </c>
      <c r="DU22" s="552">
        <f>AU22-'[3]CONSTANT (QoQ)'!EC1791</f>
        <v>0</v>
      </c>
      <c r="DV22" s="552">
        <f>AV22-'[3]CONSTANT (QoQ)'!ED1791</f>
        <v>0</v>
      </c>
      <c r="DW22" s="552"/>
      <c r="DX22" s="552">
        <f>AX22-'[3]CONSTANT (QoQ)'!EE1791</f>
        <v>0</v>
      </c>
      <c r="DY22" s="552">
        <f>AY22-'[3]CONSTANT (QoQ)'!EF1791</f>
        <v>0</v>
      </c>
      <c r="DZ22" s="552">
        <f>AZ22-'[3]CONSTANT (QoQ)'!EG1791</f>
        <v>0</v>
      </c>
      <c r="EA22" s="552">
        <f>BA22-'[3]CONSTANT (QoQ)'!EH1791</f>
        <v>0</v>
      </c>
      <c r="EB22" s="552"/>
      <c r="EC22" s="552">
        <f>BC22-'[3]CONSTANT (QoQ)'!EI1791</f>
        <v>0</v>
      </c>
      <c r="ED22" s="552">
        <f>BD22-'[3]CONSTANT (QoQ)'!EJ1791</f>
        <v>0</v>
      </c>
      <c r="EE22" s="552">
        <f>BE22-'[3]CONSTANT (QoQ)'!EK1791</f>
        <v>0</v>
      </c>
      <c r="EF22" s="552">
        <f>BF22-'[3]CONSTANT (QoQ)'!EL1791</f>
        <v>0</v>
      </c>
      <c r="EG22" s="552"/>
      <c r="EH22" s="552">
        <f>BH22-'[3]CONSTANT (QoQ)'!EM1791</f>
        <v>0</v>
      </c>
      <c r="EI22" s="552">
        <f>BI22-'[3]CONSTANT (QoQ)'!EN1791</f>
        <v>0</v>
      </c>
      <c r="EJ22" s="552">
        <f>BJ22-'[3]CONSTANT (QoQ)'!EO1791</f>
        <v>0</v>
      </c>
      <c r="EK22" s="552">
        <f>BK22-'[3]CONSTANT (QoQ)'!EP1791</f>
        <v>0</v>
      </c>
      <c r="EL22" s="552"/>
      <c r="EM22" s="552">
        <f>BM22-'[3]CONSTANT (QoQ)'!EQ1791</f>
        <v>0</v>
      </c>
      <c r="EN22" s="552">
        <f>BN22-'[3]CONSTANT (QoQ)'!ER1791</f>
        <v>0</v>
      </c>
      <c r="EO22" s="552">
        <f>BO22-'[3]CONSTANT (QoQ)'!ES1791</f>
        <v>0</v>
      </c>
      <c r="EP22" s="552">
        <f>BP22-'[3]CONSTANT (QoQ)'!ET1791</f>
        <v>0</v>
      </c>
      <c r="EQ22" s="552"/>
      <c r="ER22" s="552">
        <f>BR22-'[3]CONSTANT (QoQ)'!EU1791</f>
        <v>0</v>
      </c>
      <c r="ES22" s="552">
        <f>BS22-'[3]CONSTANT (QoQ)'!EV1791</f>
        <v>0</v>
      </c>
      <c r="ET22" s="552">
        <f>BT22-'[3]CONSTANT (QoQ)'!EW1791</f>
        <v>0</v>
      </c>
      <c r="EU22" s="552" t="e">
        <f>BU22-'[3]CONSTANT (QoQ)'!EX1791</f>
        <v>#DIV/0!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451"/>
      <c r="I23" s="65">
        <f>('4B'!I23/'4B'!H23-1)*100</f>
        <v>3.1354284625062734</v>
      </c>
      <c r="J23" s="65">
        <f>('4B'!J23/'4B'!I23-1)*100</f>
        <v>1.9881614630962385</v>
      </c>
      <c r="K23" s="65">
        <f>('4B'!K23/'4B'!J23-1)*100</f>
        <v>1.7234928732809962</v>
      </c>
      <c r="L23" s="65">
        <f>('4B'!L23/'4B'!K23-1)*100</f>
        <v>5.7913782954146065</v>
      </c>
      <c r="M23" s="65">
        <f>('4B'!M23/'4B'!L23-1)*100</f>
        <v>-18.369274346995311</v>
      </c>
      <c r="N23" s="65">
        <f>('4B'!N23/'4B'!M23-1)*100</f>
        <v>-12.641226066442213</v>
      </c>
      <c r="O23" s="65">
        <f>('4B'!O23/'4B'!N23-1)*100</f>
        <v>21.829292541659285</v>
      </c>
      <c r="P23" s="65">
        <f>('4B'!P23/'4B'!O23-1)*100</f>
        <v>13.996223683966956</v>
      </c>
      <c r="Q23" s="65">
        <f>('4B'!Q23/'4B'!P23-1)*100</f>
        <v>9.9049256681460029</v>
      </c>
      <c r="R23" s="65">
        <f>('4B'!R23/'4B'!Q23-1)*100</f>
        <v>-100</v>
      </c>
      <c r="S23" s="68"/>
      <c r="T23" s="68"/>
      <c r="U23" s="65">
        <f>('4B'!U23/'4B'!T23-1)*100</f>
        <v>52.444750006782193</v>
      </c>
      <c r="V23" s="65">
        <f>('4B'!V23/'4B'!U23-1)*100</f>
        <v>-7.8467186577352965</v>
      </c>
      <c r="W23" s="65">
        <f>('4B'!W23/'4B'!V23-1)*100</f>
        <v>-23.101740143147143</v>
      </c>
      <c r="X23" s="65"/>
      <c r="Y23" s="65">
        <f>('4B'!Y23/'4B'!W23-1)*100</f>
        <v>-0.38667624439900905</v>
      </c>
      <c r="Z23" s="65">
        <f>('4B'!Z23/'4B'!Y23-1)*100</f>
        <v>47.89155736408923</v>
      </c>
      <c r="AA23" s="65">
        <f>('4B'!AA23/'4B'!Z23-1)*100</f>
        <v>-9.9240693317305571</v>
      </c>
      <c r="AB23" s="65">
        <f>('4B'!AB23/'4B'!AA23-1)*100</f>
        <v>-25.672867065175232</v>
      </c>
      <c r="AC23" s="65"/>
      <c r="AD23" s="65">
        <f>('4B'!AD23/'4B'!AB23-1)*100</f>
        <v>3.8993832366494896</v>
      </c>
      <c r="AE23" s="65">
        <f>('4B'!AE23/'4B'!AD23-1)*100</f>
        <v>47.138302193120921</v>
      </c>
      <c r="AF23" s="65">
        <f>('4B'!AF23/'4B'!AE23-1)*100</f>
        <v>-12.954258139544894</v>
      </c>
      <c r="AG23" s="65">
        <f>('4B'!AG23/'4B'!AF23-1)*100</f>
        <v>-21.326470070558091</v>
      </c>
      <c r="AH23" s="65"/>
      <c r="AI23" s="65">
        <f>('4B'!AI23/'4B'!AG23-1)*100</f>
        <v>-1.1844193411237991</v>
      </c>
      <c r="AJ23" s="65">
        <f>('4B'!AJ23/'4B'!AI23-1)*100</f>
        <v>50.052134398217007</v>
      </c>
      <c r="AK23" s="65">
        <f>('4B'!AK23/'4B'!AJ23-1)*100</f>
        <v>-12.133086000095938</v>
      </c>
      <c r="AL23" s="65">
        <f>('4B'!AL23/'4B'!AK23-1)*100</f>
        <v>-20.834597097694552</v>
      </c>
      <c r="AM23" s="65"/>
      <c r="AN23" s="65">
        <f>('4B'!AN23/'4B'!AL23-1)*100</f>
        <v>3.626523575039875</v>
      </c>
      <c r="AO23" s="65">
        <f>('4B'!AO23/'4B'!AN23-1)*100</f>
        <v>46.765446490907635</v>
      </c>
      <c r="AP23" s="65">
        <f>('4B'!AP23/'4B'!AO23-1)*100</f>
        <v>-13.152255788801703</v>
      </c>
      <c r="AQ23" s="65">
        <f>('4B'!AQ23/'4B'!AP23-1)*100</f>
        <v>-20.455036750926325</v>
      </c>
      <c r="AR23" s="65"/>
      <c r="AS23" s="65">
        <f>('4B'!AS23/'4B'!AQ23-1)*100</f>
        <v>-3.8516463450340876</v>
      </c>
      <c r="AT23" s="65">
        <f>('4B'!AT23/'4B'!AS23-1)*100</f>
        <v>-51.755122742379058</v>
      </c>
      <c r="AU23" s="65">
        <f>('4B'!AU23/'4B'!AT23-1)*100</f>
        <v>188.33385233310884</v>
      </c>
      <c r="AV23" s="65">
        <f>('4B'!AV23/'4B'!AU23-1)*100</f>
        <v>-20.265020698726666</v>
      </c>
      <c r="AW23" s="65"/>
      <c r="AX23" s="65">
        <f>('4B'!AX23/'4B'!AV23-1)*100</f>
        <v>-2.5745557991758261</v>
      </c>
      <c r="AY23" s="65">
        <f>('4B'!AY23/'4B'!AX23-1)*100</f>
        <v>-12.770702432229776</v>
      </c>
      <c r="AZ23" s="65">
        <f>('4B'!AZ23/'4B'!AY23-1)*100</f>
        <v>-71.490566753522032</v>
      </c>
      <c r="BA23" s="65">
        <f>('4B'!BA23/'4B'!AZ23-1)*100</f>
        <v>341.80494842591276</v>
      </c>
      <c r="BB23" s="65"/>
      <c r="BC23" s="65">
        <f>('4B'!BC23/'4B'!BA23-1)*100</f>
        <v>-6.7533005395169159</v>
      </c>
      <c r="BD23" s="65">
        <f>('4B'!BD23/'4B'!BC23-1)*100</f>
        <v>18.627396474460944</v>
      </c>
      <c r="BE23" s="65">
        <f>('4B'!BE23/'4B'!BD23-1)*100</f>
        <v>-39.165684433364198</v>
      </c>
      <c r="BF23" s="65">
        <f>('4B'!BF23/'4B'!BE23-1)*100</f>
        <v>27.587953775147245</v>
      </c>
      <c r="BG23" s="65"/>
      <c r="BH23" s="65">
        <f>('4B'!BH23/'4B'!BF23-1)*100</f>
        <v>25.287823986054047</v>
      </c>
      <c r="BI23" s="65">
        <f>('4B'!BI23/'4B'!BH23-1)*100</f>
        <v>22.754664406989654</v>
      </c>
      <c r="BJ23" s="65">
        <f>('4B'!BJ23/'4B'!BI23-1)*100</f>
        <v>-41.997859095604973</v>
      </c>
      <c r="BK23" s="65">
        <f>('4B'!BK23/'4B'!BJ23-1)*100</f>
        <v>18.525200780937912</v>
      </c>
      <c r="BL23" s="65"/>
      <c r="BM23" s="65">
        <f>('4B'!BM23/'4B'!BK23-1)*100</f>
        <v>27.467886238685701</v>
      </c>
      <c r="BN23" s="65">
        <f>('4B'!BN23/'4B'!BM23-1)*100</f>
        <v>26.095902742445197</v>
      </c>
      <c r="BO23" s="65">
        <f>('4B'!BO23/'4B'!BN23-1)*100</f>
        <v>-39.247542058841525</v>
      </c>
      <c r="BP23" s="65">
        <f>('4B'!BP23/'4B'!BO23-1)*100</f>
        <v>9.46009057590922</v>
      </c>
      <c r="BQ23" s="65"/>
      <c r="BR23" s="65">
        <f>('4B'!BR23/'4B'!BP23-1)*100</f>
        <v>19.496543724097215</v>
      </c>
      <c r="BS23" s="65">
        <f>('4B'!BS23/'4B'!BR23-1)*100</f>
        <v>25.3669909235525</v>
      </c>
      <c r="BT23" s="65">
        <f>('4B'!BT23/'4B'!BS23-1)*100</f>
        <v>-100</v>
      </c>
      <c r="BU23" s="65" t="e">
        <f>('4B'!BU23/'4B'!BT23-1)*100</f>
        <v>#DIV/0!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440"/>
      <c r="CE23" s="440"/>
      <c r="CF23" s="440"/>
      <c r="CG23" s="440"/>
      <c r="CH23" s="440"/>
      <c r="CI23" s="552"/>
      <c r="CJ23" s="552">
        <f>I23-'[3]CONSTANT (YoY)'!FW1792</f>
        <v>0</v>
      </c>
      <c r="CK23" s="552">
        <f>J23-'[3]CONSTANT (YoY)'!FX1792</f>
        <v>0</v>
      </c>
      <c r="CL23" s="552">
        <f>K23-'[3]CONSTANT (YoY)'!FY1792</f>
        <v>0</v>
      </c>
      <c r="CM23" s="552">
        <f>L23-'[3]CONSTANT (YoY)'!FZ1792</f>
        <v>0</v>
      </c>
      <c r="CN23" s="552">
        <f>M23-'[3]CONSTANT (YoY)'!GA1792</f>
        <v>0</v>
      </c>
      <c r="CO23" s="552">
        <f>N23-'[3]CONSTANT (YoY)'!GB1792</f>
        <v>0</v>
      </c>
      <c r="CP23" s="552">
        <f>O23-'[3]CONSTANT (YoY)'!GC1792</f>
        <v>0</v>
      </c>
      <c r="CQ23" s="552">
        <f>P23-'[3]CONSTANT (YoY)'!GD1792</f>
        <v>0</v>
      </c>
      <c r="CR23" s="552">
        <f>Q23-'[3]CONSTANT (YoY)'!GE1792</f>
        <v>0</v>
      </c>
      <c r="CS23" s="552"/>
      <c r="CT23" s="552"/>
      <c r="CU23" s="552"/>
      <c r="CV23" s="552"/>
      <c r="CW23" s="552"/>
      <c r="CX23" s="552"/>
      <c r="CY23" s="552">
        <f>Y23-'[3]CONSTANT (QoQ)'!DK1792</f>
        <v>0</v>
      </c>
      <c r="CZ23" s="552">
        <f>Z23-'[3]CONSTANT (QoQ)'!DL1792</f>
        <v>0</v>
      </c>
      <c r="DA23" s="552">
        <f>AA23-'[3]CONSTANT (QoQ)'!DM1792</f>
        <v>0</v>
      </c>
      <c r="DB23" s="552">
        <f>AB23-'[3]CONSTANT (QoQ)'!DN1792</f>
        <v>0</v>
      </c>
      <c r="DC23" s="552"/>
      <c r="DD23" s="552">
        <f>AD23-'[3]CONSTANT (QoQ)'!DO1792</f>
        <v>0</v>
      </c>
      <c r="DE23" s="552">
        <f>AE23-'[3]CONSTANT (QoQ)'!DP1792</f>
        <v>0</v>
      </c>
      <c r="DF23" s="552">
        <f>AF23-'[3]CONSTANT (QoQ)'!DQ1792</f>
        <v>0</v>
      </c>
      <c r="DG23" s="552">
        <f>AG23-'[3]CONSTANT (QoQ)'!DR1792</f>
        <v>0</v>
      </c>
      <c r="DH23" s="552"/>
      <c r="DI23" s="552">
        <f>AI23-'[3]CONSTANT (QoQ)'!DS1792</f>
        <v>0</v>
      </c>
      <c r="DJ23" s="552">
        <f>AJ23-'[3]CONSTANT (QoQ)'!DT1792</f>
        <v>0</v>
      </c>
      <c r="DK23" s="552">
        <f>AK23-'[3]CONSTANT (QoQ)'!DU1792</f>
        <v>0</v>
      </c>
      <c r="DL23" s="552">
        <f>AL23-'[3]CONSTANT (QoQ)'!DV1792</f>
        <v>0</v>
      </c>
      <c r="DM23" s="552"/>
      <c r="DN23" s="552">
        <f>AN23-'[3]CONSTANT (QoQ)'!DW1792</f>
        <v>0</v>
      </c>
      <c r="DO23" s="552">
        <f>AO23-'[3]CONSTANT (QoQ)'!DX1792</f>
        <v>0</v>
      </c>
      <c r="DP23" s="552">
        <f>AP23-'[3]CONSTANT (QoQ)'!DY1792</f>
        <v>0</v>
      </c>
      <c r="DQ23" s="552">
        <f>AQ23-'[3]CONSTANT (QoQ)'!DZ1792</f>
        <v>0</v>
      </c>
      <c r="DR23" s="552"/>
      <c r="DS23" s="552">
        <f>AS23-'[3]CONSTANT (QoQ)'!EA1792</f>
        <v>0</v>
      </c>
      <c r="DT23" s="552">
        <f>AT23-'[3]CONSTANT (QoQ)'!EB1792</f>
        <v>0</v>
      </c>
      <c r="DU23" s="552">
        <f>AU23-'[3]CONSTANT (QoQ)'!EC1792</f>
        <v>0</v>
      </c>
      <c r="DV23" s="552">
        <f>AV23-'[3]CONSTANT (QoQ)'!ED1792</f>
        <v>0</v>
      </c>
      <c r="DW23" s="552"/>
      <c r="DX23" s="552">
        <f>AX23-'[3]CONSTANT (QoQ)'!EE1792</f>
        <v>0</v>
      </c>
      <c r="DY23" s="552">
        <f>AY23-'[3]CONSTANT (QoQ)'!EF1792</f>
        <v>0</v>
      </c>
      <c r="DZ23" s="552">
        <f>AZ23-'[3]CONSTANT (QoQ)'!EG1792</f>
        <v>0</v>
      </c>
      <c r="EA23" s="552">
        <f>BA23-'[3]CONSTANT (QoQ)'!EH1792</f>
        <v>0</v>
      </c>
      <c r="EB23" s="552"/>
      <c r="EC23" s="552">
        <f>BC23-'[3]CONSTANT (QoQ)'!EI1792</f>
        <v>2.1316282072803006E-14</v>
      </c>
      <c r="ED23" s="552">
        <f>BD23-'[3]CONSTANT (QoQ)'!EJ1792</f>
        <v>0</v>
      </c>
      <c r="EE23" s="552">
        <f>BE23-'[3]CONSTANT (QoQ)'!EK1792</f>
        <v>0</v>
      </c>
      <c r="EF23" s="552">
        <f>BF23-'[3]CONSTANT (QoQ)'!EL1792</f>
        <v>0</v>
      </c>
      <c r="EG23" s="552"/>
      <c r="EH23" s="552">
        <f>BH23-'[3]CONSTANT (QoQ)'!EM1792</f>
        <v>0</v>
      </c>
      <c r="EI23" s="552">
        <f>BI23-'[3]CONSTANT (QoQ)'!EN1792</f>
        <v>0</v>
      </c>
      <c r="EJ23" s="552">
        <f>BJ23-'[3]CONSTANT (QoQ)'!EO1792</f>
        <v>0</v>
      </c>
      <c r="EK23" s="552">
        <f>BK23-'[3]CONSTANT (QoQ)'!EP1792</f>
        <v>0</v>
      </c>
      <c r="EL23" s="552"/>
      <c r="EM23" s="552">
        <f>BM23-'[3]CONSTANT (QoQ)'!EQ1792</f>
        <v>0</v>
      </c>
      <c r="EN23" s="552">
        <f>BN23-'[3]CONSTANT (QoQ)'!ER1792</f>
        <v>0</v>
      </c>
      <c r="EO23" s="552">
        <f>BO23-'[3]CONSTANT (QoQ)'!ES1792</f>
        <v>0</v>
      </c>
      <c r="EP23" s="552">
        <f>BP23-'[3]CONSTANT (QoQ)'!ET1792</f>
        <v>0</v>
      </c>
      <c r="EQ23" s="552"/>
      <c r="ER23" s="552">
        <f>BR23-'[3]CONSTANT (QoQ)'!EU1792</f>
        <v>0</v>
      </c>
      <c r="ES23" s="552">
        <f>BS23-'[3]CONSTANT (QoQ)'!EV1792</f>
        <v>0</v>
      </c>
      <c r="ET23" s="552">
        <f>BT23-'[3]CONSTANT (QoQ)'!EW1792</f>
        <v>0</v>
      </c>
      <c r="EU23" s="552" t="e">
        <f>BU23-'[3]CONSTANT (QoQ)'!EX1792</f>
        <v>#DIV/0!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451"/>
      <c r="I24" s="65">
        <f>('4B'!I24/'4B'!H24-1)*100</f>
        <v>6.7028964423986537</v>
      </c>
      <c r="J24" s="65">
        <f>('4B'!J24/'4B'!I24-1)*100</f>
        <v>8.1987440720434854</v>
      </c>
      <c r="K24" s="65">
        <f>('4B'!K24/'4B'!J24-1)*100</f>
        <v>4.4017902638921358</v>
      </c>
      <c r="L24" s="65">
        <f>('4B'!L24/'4B'!K24-1)*100</f>
        <v>5.5455700600566482</v>
      </c>
      <c r="M24" s="65">
        <f>('4B'!M24/'4B'!L24-1)*100</f>
        <v>-12.008298841771669</v>
      </c>
      <c r="N24" s="65">
        <f>('4B'!N24/'4B'!M24-1)*100</f>
        <v>6.7177221377397567</v>
      </c>
      <c r="O24" s="65">
        <f>('4B'!O24/'4B'!N24-1)*100</f>
        <v>3.1476219947043749</v>
      </c>
      <c r="P24" s="65">
        <f>('4B'!P24/'4B'!O24-1)*100</f>
        <v>0.13759255372141066</v>
      </c>
      <c r="Q24" s="65">
        <f>('4B'!Q24/'4B'!P24-1)*100</f>
        <v>1.994328516545818</v>
      </c>
      <c r="R24" s="65">
        <f>('4B'!R24/'4B'!Q24-1)*100</f>
        <v>-100</v>
      </c>
      <c r="S24" s="68"/>
      <c r="T24" s="68"/>
      <c r="U24" s="65">
        <f>('4B'!U24/'4B'!T24-1)*100</f>
        <v>18.908005488029801</v>
      </c>
      <c r="V24" s="65">
        <f>('4B'!V24/'4B'!U24-1)*100</f>
        <v>-6.2793326697388903</v>
      </c>
      <c r="W24" s="65">
        <f>('4B'!W24/'4B'!V24-1)*100</f>
        <v>0.114943023612879</v>
      </c>
      <c r="X24" s="65"/>
      <c r="Y24" s="65">
        <f>('4B'!Y24/'4B'!W24-1)*100</f>
        <v>-4.2715053642134908</v>
      </c>
      <c r="Z24" s="65">
        <f>('4B'!Z24/'4B'!Y24-1)*100</f>
        <v>19.33669886130609</v>
      </c>
      <c r="AA24" s="65">
        <f>('4B'!AA24/'4B'!Z24-1)*100</f>
        <v>-6.8147308980455517</v>
      </c>
      <c r="AB24" s="65">
        <f>('4B'!AB24/'4B'!AA24-1)*100</f>
        <v>-0.21914151287194539</v>
      </c>
      <c r="AC24" s="65"/>
      <c r="AD24" s="65">
        <f>('4B'!AD24/'4B'!AB24-1)*100</f>
        <v>-3.596535786538857</v>
      </c>
      <c r="AE24" s="65">
        <f>('4B'!AE24/'4B'!AD24-1)*100</f>
        <v>19.840634930299352</v>
      </c>
      <c r="AF24" s="65">
        <f>('4B'!AF24/'4B'!AE24-1)*100</f>
        <v>-5.053420269550446</v>
      </c>
      <c r="AG24" s="65">
        <f>('4B'!AG24/'4B'!AF24-1)*100</f>
        <v>-0.73476409408375076</v>
      </c>
      <c r="AH24" s="65"/>
      <c r="AI24" s="65">
        <f>('4B'!AI24/'4B'!AG24-1)*100</f>
        <v>-5.2503830313931132</v>
      </c>
      <c r="AJ24" s="65">
        <f>('4B'!AJ24/'4B'!AI24-1)*100</f>
        <v>16.361536596634974</v>
      </c>
      <c r="AK24" s="65">
        <f>('4B'!AK24/'4B'!AJ24-1)*100</f>
        <v>-5.9831787485609684</v>
      </c>
      <c r="AL24" s="65">
        <f>('4B'!AL24/'4B'!AK24-1)*100</f>
        <v>0.45247017146579083</v>
      </c>
      <c r="AM24" s="65"/>
      <c r="AN24" s="65">
        <f>('4B'!AN24/'4B'!AL24-1)*100</f>
        <v>-4.498013776885756</v>
      </c>
      <c r="AO24" s="65">
        <f>('4B'!AO24/'4B'!AN24-1)*100</f>
        <v>17.36037286730032</v>
      </c>
      <c r="AP24" s="65">
        <f>('4B'!AP24/'4B'!AO24-1)*100</f>
        <v>-6.3373213401568984</v>
      </c>
      <c r="AQ24" s="65">
        <f>('4B'!AQ24/'4B'!AP24-1)*100</f>
        <v>0.83319829169943294</v>
      </c>
      <c r="AR24" s="65"/>
      <c r="AS24" s="65">
        <f>('4B'!AS24/'4B'!AQ24-1)*100</f>
        <v>-6.5153510729970554</v>
      </c>
      <c r="AT24" s="65">
        <f>('4B'!AT24/'4B'!AS24-1)*100</f>
        <v>-33.325043673195012</v>
      </c>
      <c r="AU24" s="65">
        <f>('4B'!AU24/'4B'!AT24-1)*100</f>
        <v>48.654095184478521</v>
      </c>
      <c r="AV24" s="65">
        <f>('4B'!AV24/'4B'!AU24-1)*100</f>
        <v>7.2118031106453095</v>
      </c>
      <c r="AW24" s="65"/>
      <c r="AX24" s="65">
        <f>('4B'!AX24/'4B'!AV24-1)*100</f>
        <v>-4.5106124835615375</v>
      </c>
      <c r="AY24" s="65">
        <f>('4B'!AY24/'4B'!AX24-1)*100</f>
        <v>-11.656489228556167</v>
      </c>
      <c r="AZ24" s="65">
        <f>('4B'!AZ24/'4B'!AY24-1)*100</f>
        <v>6.2427769638917718</v>
      </c>
      <c r="BA24" s="65">
        <f>('4B'!BA24/'4B'!AZ24-1)*100</f>
        <v>16.230902897971777</v>
      </c>
      <c r="BB24" s="65"/>
      <c r="BC24" s="65">
        <f>('4B'!BC24/'4B'!BA24-1)*100</f>
        <v>-3.4656350604124975</v>
      </c>
      <c r="BD24" s="65">
        <f>('4B'!BD24/'4B'!BC24-1)*100</f>
        <v>-12.406718952134121</v>
      </c>
      <c r="BE24" s="65">
        <f>('4B'!BE24/'4B'!BD24-1)*100</f>
        <v>7.7717345395858617</v>
      </c>
      <c r="BF24" s="65">
        <f>('4B'!BF24/'4B'!BE24-1)*100</f>
        <v>7.2650090325404149</v>
      </c>
      <c r="BG24" s="65"/>
      <c r="BH24" s="65">
        <f>('4B'!BH24/'4B'!BF24-1)*100</f>
        <v>-1.4736594584926377</v>
      </c>
      <c r="BI24" s="65">
        <f>('4B'!BI24/'4B'!BH24-1)*100</f>
        <v>-9.9980725330444553</v>
      </c>
      <c r="BJ24" s="65">
        <f>('4B'!BJ24/'4B'!BI24-1)*100</f>
        <v>4.851279223809124</v>
      </c>
      <c r="BK24" s="65">
        <f>('4B'!BK24/'4B'!BJ24-1)*100</f>
        <v>6.2936292969414609</v>
      </c>
      <c r="BL24" s="65"/>
      <c r="BM24" s="65">
        <f>('4B'!BM24/'4B'!BK24-1)*100</f>
        <v>0.46677484020956062</v>
      </c>
      <c r="BN24" s="65">
        <f>('4B'!BN24/'4B'!BM24-1)*100</f>
        <v>-7.1725541394777608</v>
      </c>
      <c r="BO24" s="65">
        <f>('4B'!BO24/'4B'!BN24-1)*100</f>
        <v>5.0061940655772519</v>
      </c>
      <c r="BP24" s="65">
        <f>('4B'!BP24/'4B'!BO24-1)*100</f>
        <v>1.5933404845940302</v>
      </c>
      <c r="BQ24" s="65"/>
      <c r="BR24" s="65">
        <f>('4B'!BR24/'4B'!BP24-1)*100</f>
        <v>1.0820167560954719</v>
      </c>
      <c r="BS24" s="65">
        <f>('4B'!BS24/'4B'!BR24-1)*100</f>
        <v>-9.0997991881523568</v>
      </c>
      <c r="BT24" s="65">
        <f>('4B'!BT24/'4B'!BS24-1)*100</f>
        <v>-100</v>
      </c>
      <c r="BU24" s="65" t="e">
        <f>('4B'!BU24/'4B'!BT24-1)*100</f>
        <v>#DIV/0!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440"/>
      <c r="CE24" s="440"/>
      <c r="CF24" s="440"/>
      <c r="CG24" s="440"/>
      <c r="CH24" s="440"/>
      <c r="CI24" s="552"/>
      <c r="CJ24" s="552">
        <f>I24-'[3]CONSTANT (YoY)'!FW1793</f>
        <v>0</v>
      </c>
      <c r="CK24" s="552">
        <f>J24-'[3]CONSTANT (YoY)'!FX1793</f>
        <v>0</v>
      </c>
      <c r="CL24" s="552">
        <f>K24-'[3]CONSTANT (YoY)'!FY1793</f>
        <v>0</v>
      </c>
      <c r="CM24" s="552">
        <f>L24-'[3]CONSTANT (YoY)'!FZ1793</f>
        <v>0</v>
      </c>
      <c r="CN24" s="552">
        <f>M24-'[3]CONSTANT (YoY)'!GA1793</f>
        <v>0</v>
      </c>
      <c r="CO24" s="552">
        <f>N24-'[3]CONSTANT (YoY)'!GB1793</f>
        <v>0</v>
      </c>
      <c r="CP24" s="552">
        <f>O24-'[3]CONSTANT (YoY)'!GC1793</f>
        <v>0</v>
      </c>
      <c r="CQ24" s="552">
        <f>P24-'[3]CONSTANT (YoY)'!GD1793</f>
        <v>0</v>
      </c>
      <c r="CR24" s="552">
        <f>Q24-'[3]CONSTANT (YoY)'!GE1793</f>
        <v>0</v>
      </c>
      <c r="CS24" s="552"/>
      <c r="CT24" s="552"/>
      <c r="CU24" s="552"/>
      <c r="CV24" s="552"/>
      <c r="CW24" s="552"/>
      <c r="CX24" s="552"/>
      <c r="CY24" s="552">
        <f>Y24-'[3]CONSTANT (QoQ)'!DK1793</f>
        <v>0</v>
      </c>
      <c r="CZ24" s="552">
        <f>Z24-'[3]CONSTANT (QoQ)'!DL1793</f>
        <v>0</v>
      </c>
      <c r="DA24" s="552">
        <f>AA24-'[3]CONSTANT (QoQ)'!DM1793</f>
        <v>0</v>
      </c>
      <c r="DB24" s="552">
        <f>AB24-'[3]CONSTANT (QoQ)'!DN1793</f>
        <v>0</v>
      </c>
      <c r="DC24" s="552"/>
      <c r="DD24" s="552">
        <f>AD24-'[3]CONSTANT (QoQ)'!DO1793</f>
        <v>0</v>
      </c>
      <c r="DE24" s="552">
        <f>AE24-'[3]CONSTANT (QoQ)'!DP1793</f>
        <v>0</v>
      </c>
      <c r="DF24" s="552">
        <f>AF24-'[3]CONSTANT (QoQ)'!DQ1793</f>
        <v>0</v>
      </c>
      <c r="DG24" s="552">
        <f>AG24-'[3]CONSTANT (QoQ)'!DR1793</f>
        <v>0</v>
      </c>
      <c r="DH24" s="552"/>
      <c r="DI24" s="552">
        <f>AI24-'[3]CONSTANT (QoQ)'!DS1793</f>
        <v>0</v>
      </c>
      <c r="DJ24" s="552">
        <f>AJ24-'[3]CONSTANT (QoQ)'!DT1793</f>
        <v>0</v>
      </c>
      <c r="DK24" s="552">
        <f>AK24-'[3]CONSTANT (QoQ)'!DU1793</f>
        <v>0</v>
      </c>
      <c r="DL24" s="552">
        <f>AL24-'[3]CONSTANT (QoQ)'!DV1793</f>
        <v>0</v>
      </c>
      <c r="DM24" s="552"/>
      <c r="DN24" s="552">
        <f>AN24-'[3]CONSTANT (QoQ)'!DW1793</f>
        <v>0</v>
      </c>
      <c r="DO24" s="552">
        <f>AO24-'[3]CONSTANT (QoQ)'!DX1793</f>
        <v>0</v>
      </c>
      <c r="DP24" s="552">
        <f>AP24-'[3]CONSTANT (QoQ)'!DY1793</f>
        <v>0</v>
      </c>
      <c r="DQ24" s="552">
        <f>AQ24-'[3]CONSTANT (QoQ)'!DZ1793</f>
        <v>0</v>
      </c>
      <c r="DR24" s="552"/>
      <c r="DS24" s="552">
        <f>AS24-'[3]CONSTANT (QoQ)'!EA1793</f>
        <v>0</v>
      </c>
      <c r="DT24" s="552">
        <f>AT24-'[3]CONSTANT (QoQ)'!EB1793</f>
        <v>0</v>
      </c>
      <c r="DU24" s="552">
        <f>AU24-'[3]CONSTANT (QoQ)'!EC1793</f>
        <v>0</v>
      </c>
      <c r="DV24" s="552">
        <f>AV24-'[3]CONSTANT (QoQ)'!ED1793</f>
        <v>0</v>
      </c>
      <c r="DW24" s="552"/>
      <c r="DX24" s="552">
        <f>AX24-'[3]CONSTANT (QoQ)'!EE1793</f>
        <v>-2.1316282072803006E-14</v>
      </c>
      <c r="DY24" s="552">
        <f>AY24-'[3]CONSTANT (QoQ)'!EF1793</f>
        <v>-2.3092638912203256E-14</v>
      </c>
      <c r="DZ24" s="552">
        <f>AZ24-'[3]CONSTANT (QoQ)'!EG1793</f>
        <v>4.4408920985006262E-14</v>
      </c>
      <c r="EA24" s="552">
        <f>BA24-'[3]CONSTANT (QoQ)'!EH1793</f>
        <v>0</v>
      </c>
      <c r="EB24" s="552"/>
      <c r="EC24" s="552">
        <f>BC24-'[3]CONSTANT (QoQ)'!EI1793</f>
        <v>1.1102230246251565E-14</v>
      </c>
      <c r="ED24" s="552">
        <f>BD24-'[3]CONSTANT (QoQ)'!EJ1793</f>
        <v>0</v>
      </c>
      <c r="EE24" s="552">
        <f>BE24-'[3]CONSTANT (QoQ)'!EK1793</f>
        <v>0</v>
      </c>
      <c r="EF24" s="552">
        <f>BF24-'[3]CONSTANT (QoQ)'!EL1793</f>
        <v>0</v>
      </c>
      <c r="EG24" s="552"/>
      <c r="EH24" s="552">
        <f>BH24-'[3]CONSTANT (QoQ)'!EM1793</f>
        <v>0</v>
      </c>
      <c r="EI24" s="552">
        <f>BI24-'[3]CONSTANT (QoQ)'!EN1793</f>
        <v>0</v>
      </c>
      <c r="EJ24" s="552">
        <f>BJ24-'[3]CONSTANT (QoQ)'!EO1793</f>
        <v>0</v>
      </c>
      <c r="EK24" s="552">
        <f>BK24-'[3]CONSTANT (QoQ)'!EP1793</f>
        <v>0</v>
      </c>
      <c r="EL24" s="552"/>
      <c r="EM24" s="552">
        <f>BM24-'[3]CONSTANT (QoQ)'!EQ1793</f>
        <v>0</v>
      </c>
      <c r="EN24" s="552">
        <f>BN24-'[3]CONSTANT (QoQ)'!ER1793</f>
        <v>0</v>
      </c>
      <c r="EO24" s="552">
        <f>BO24-'[3]CONSTANT (QoQ)'!ES1793</f>
        <v>0</v>
      </c>
      <c r="EP24" s="552">
        <f>BP24-'[3]CONSTANT (QoQ)'!ET1793</f>
        <v>0</v>
      </c>
      <c r="EQ24" s="552"/>
      <c r="ER24" s="552">
        <f>BR24-'[3]CONSTANT (QoQ)'!EU1793</f>
        <v>0</v>
      </c>
      <c r="ES24" s="552">
        <f>BS24-'[3]CONSTANT (QoQ)'!EV1793</f>
        <v>0</v>
      </c>
      <c r="ET24" s="552">
        <f>BT24-'[3]CONSTANT (QoQ)'!EW1793</f>
        <v>0</v>
      </c>
      <c r="EU24" s="552" t="e">
        <f>BU24-'[3]CONSTANT (QoQ)'!EX1793</f>
        <v>#DIV/0!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451"/>
      <c r="I25" s="65">
        <f>('4B'!I25/'4B'!H25-1)*100</f>
        <v>8.4097523852273639</v>
      </c>
      <c r="J25" s="65">
        <f>('4B'!J25/'4B'!I25-1)*100</f>
        <v>6.23374365163194</v>
      </c>
      <c r="K25" s="65">
        <f>('4B'!K25/'4B'!J25-1)*100</f>
        <v>3.6310951084147725</v>
      </c>
      <c r="L25" s="65">
        <f>('4B'!L25/'4B'!K25-1)*100</f>
        <v>4.9891433283531184</v>
      </c>
      <c r="M25" s="65">
        <f>('4B'!M25/'4B'!L25-1)*100</f>
        <v>-19.198046565114023</v>
      </c>
      <c r="N25" s="65">
        <f>('4B'!N25/'4B'!M25-1)*100</f>
        <v>11.089079021328763</v>
      </c>
      <c r="O25" s="65">
        <f>('4B'!O25/'4B'!N25-1)*100</f>
        <v>24.338402137229153</v>
      </c>
      <c r="P25" s="65">
        <f>('4B'!P25/'4B'!O25-1)*100</f>
        <v>7.5459862343860928</v>
      </c>
      <c r="Q25" s="65">
        <f>('4B'!Q25/'4B'!P25-1)*100</f>
        <v>5.7126143206563507</v>
      </c>
      <c r="R25" s="65">
        <f>('4B'!R25/'4B'!Q25-1)*100</f>
        <v>-100</v>
      </c>
      <c r="S25" s="68"/>
      <c r="T25" s="68"/>
      <c r="U25" s="65">
        <f>('4B'!U25/'4B'!T25-1)*100</f>
        <v>26.178943996390981</v>
      </c>
      <c r="V25" s="65">
        <f>('4B'!V25/'4B'!U25-1)*100</f>
        <v>-20.93544106133114</v>
      </c>
      <c r="W25" s="65">
        <f>('4B'!W25/'4B'!V25-1)*100</f>
        <v>-12.69901923305804</v>
      </c>
      <c r="X25" s="65"/>
      <c r="Y25" s="65">
        <f>('4B'!Y25/'4B'!W25-1)*100</f>
        <v>32.055516466728065</v>
      </c>
      <c r="Z25" s="65">
        <f>('4B'!Z25/'4B'!Y25-1)*100</f>
        <v>18.636588328754367</v>
      </c>
      <c r="AA25" s="65">
        <f>('4B'!AA25/'4B'!Z25-1)*100</f>
        <v>-21.78896302897968</v>
      </c>
      <c r="AB25" s="65">
        <f>('4B'!AB25/'4B'!AA25-1)*100</f>
        <v>-16.043306099734878</v>
      </c>
      <c r="AC25" s="65"/>
      <c r="AD25" s="65">
        <f>('4B'!AD25/'4B'!AB25-1)*100</f>
        <v>38.630391058182397</v>
      </c>
      <c r="AE25" s="65">
        <f>('4B'!AE25/'4B'!AD25-1)*100</f>
        <v>17.540507731259947</v>
      </c>
      <c r="AF25" s="65">
        <f>('4B'!AF25/'4B'!AE25-1)*100</f>
        <v>-23.170402503266395</v>
      </c>
      <c r="AG25" s="65">
        <f>('4B'!AG25/'4B'!AF25-1)*100</f>
        <v>-16.803505488966085</v>
      </c>
      <c r="AH25" s="65"/>
      <c r="AI25" s="65">
        <f>('4B'!AI25/'4B'!AG25-1)*100</f>
        <v>38.59344426929583</v>
      </c>
      <c r="AJ25" s="65">
        <f>('4B'!AJ25/'4B'!AI25-1)*100</f>
        <v>18.472790261929717</v>
      </c>
      <c r="AK25" s="65">
        <f>('4B'!AK25/'4B'!AJ25-1)*100</f>
        <v>-24.428522998782189</v>
      </c>
      <c r="AL25" s="65">
        <f>('4B'!AL25/'4B'!AK25-1)*100</f>
        <v>-18.298189697586263</v>
      </c>
      <c r="AM25" s="65"/>
      <c r="AN25" s="65">
        <f>('4B'!AN25/'4B'!AL25-1)*100</f>
        <v>40.92221810346657</v>
      </c>
      <c r="AO25" s="65">
        <f>('4B'!AO25/'4B'!AN25-1)*100</f>
        <v>21.525662243448629</v>
      </c>
      <c r="AP25" s="65">
        <f>('4B'!AP25/'4B'!AO25-1)*100</f>
        <v>-24.198774617809725</v>
      </c>
      <c r="AQ25" s="65">
        <f>('4B'!AQ25/'4B'!AP25-1)*100</f>
        <v>-19.063246881901673</v>
      </c>
      <c r="AR25" s="65"/>
      <c r="AS25" s="65">
        <f>('4B'!AS25/'4B'!AQ25-1)*100</f>
        <v>38.833571805088532</v>
      </c>
      <c r="AT25" s="65">
        <f>('4B'!AT25/'4B'!AS25-1)*100</f>
        <v>-35.275728391676822</v>
      </c>
      <c r="AU25" s="65">
        <f>('4B'!AU25/'4B'!AT25-1)*100</f>
        <v>6.7945714012597858</v>
      </c>
      <c r="AV25" s="65">
        <f>('4B'!AV25/'4B'!AU25-1)*100</f>
        <v>9.7602348832959152E-2</v>
      </c>
      <c r="AW25" s="65"/>
      <c r="AX25" s="65">
        <f>('4B'!AX25/'4B'!AV25-1)*100</f>
        <v>51.345274589382583</v>
      </c>
      <c r="AY25" s="65">
        <f>('4B'!AY25/'4B'!AX25-1)*100</f>
        <v>1.2231212104489853</v>
      </c>
      <c r="AZ25" s="65">
        <f>('4B'!AZ25/'4B'!AY25-1)*100</f>
        <v>-48.120630229523684</v>
      </c>
      <c r="BA25" s="65">
        <f>('4B'!BA25/'4B'!AZ25-1)*100</f>
        <v>29.003382045766692</v>
      </c>
      <c r="BB25" s="65"/>
      <c r="BC25" s="65">
        <f>('4B'!BC25/'4B'!BA25-1)*100</f>
        <v>50.851356931398442</v>
      </c>
      <c r="BD25" s="65">
        <f>('4B'!BD25/'4B'!BC25-1)*100</f>
        <v>19.716836118183288</v>
      </c>
      <c r="BE25" s="65">
        <f>('4B'!BE25/'4B'!BD25-1)*100</f>
        <v>-22.27896175393478</v>
      </c>
      <c r="BF25" s="65">
        <f>('4B'!BF25/'4B'!BE25-1)*100</f>
        <v>-15.758981256505622</v>
      </c>
      <c r="BG25" s="65"/>
      <c r="BH25" s="65">
        <f>('4B'!BH25/'4B'!BF25-1)*100</f>
        <v>37.041813466650474</v>
      </c>
      <c r="BI25" s="65">
        <f>('4B'!BI25/'4B'!BH25-1)*100</f>
        <v>21.663880019435066</v>
      </c>
      <c r="BJ25" s="65">
        <f>('4B'!BJ25/'4B'!BI25-1)*100</f>
        <v>-25.29881866860314</v>
      </c>
      <c r="BK25" s="65">
        <f>('4B'!BK25/'4B'!BJ25-1)*100</f>
        <v>-13.001644851767157</v>
      </c>
      <c r="BL25" s="65"/>
      <c r="BM25" s="65">
        <f>('4B'!BM25/'4B'!BK25-1)*100</f>
        <v>34.40763935347384</v>
      </c>
      <c r="BN25" s="65">
        <f>('4B'!BN25/'4B'!BM25-1)*100</f>
        <v>17.202932242009595</v>
      </c>
      <c r="BO25" s="65">
        <f>('4B'!BO25/'4B'!BN25-1)*100</f>
        <v>-21.422215013456025</v>
      </c>
      <c r="BP25" s="65">
        <f>('4B'!BP25/'4B'!BO25-1)*100</f>
        <v>-12.860377540187805</v>
      </c>
      <c r="BQ25" s="65"/>
      <c r="BR25" s="65">
        <f>('4B'!BR25/'4B'!BP25-1)*100</f>
        <v>32.63279627557543</v>
      </c>
      <c r="BS25" s="65">
        <f>('4B'!BS25/'4B'!BR25-1)*100</f>
        <v>18.25800333593164</v>
      </c>
      <c r="BT25" s="65">
        <f>('4B'!BT25/'4B'!BS25-1)*100</f>
        <v>-100</v>
      </c>
      <c r="BU25" s="65" t="e">
        <f>('4B'!BU25/'4B'!BT25-1)*100</f>
        <v>#DIV/0!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440"/>
      <c r="CE25" s="440"/>
      <c r="CF25" s="440"/>
      <c r="CG25" s="440"/>
      <c r="CH25" s="440"/>
      <c r="CI25" s="552"/>
      <c r="CJ25" s="552">
        <f>I25-'[3]CONSTANT (YoY)'!FW1794</f>
        <v>0</v>
      </c>
      <c r="CK25" s="552">
        <f>J25-'[3]CONSTANT (YoY)'!FX1794</f>
        <v>0</v>
      </c>
      <c r="CL25" s="552">
        <f>K25-'[3]CONSTANT (YoY)'!FY1794</f>
        <v>0</v>
      </c>
      <c r="CM25" s="552">
        <f>L25-'[3]CONSTANT (YoY)'!FZ1794</f>
        <v>0</v>
      </c>
      <c r="CN25" s="552">
        <f>M25-'[3]CONSTANT (YoY)'!GA1794</f>
        <v>0</v>
      </c>
      <c r="CO25" s="552">
        <f>N25-'[3]CONSTANT (YoY)'!GB1794</f>
        <v>0</v>
      </c>
      <c r="CP25" s="552">
        <f>O25-'[3]CONSTANT (YoY)'!GC1794</f>
        <v>0</v>
      </c>
      <c r="CQ25" s="552">
        <f>P25-'[3]CONSTANT (YoY)'!GD1794</f>
        <v>0</v>
      </c>
      <c r="CR25" s="552">
        <f>Q25-'[3]CONSTANT (YoY)'!GE1794</f>
        <v>0</v>
      </c>
      <c r="CS25" s="552"/>
      <c r="CT25" s="552"/>
      <c r="CU25" s="552"/>
      <c r="CV25" s="552"/>
      <c r="CW25" s="552"/>
      <c r="CX25" s="552"/>
      <c r="CY25" s="552">
        <f>Y25-'[3]CONSTANT (QoQ)'!DK1794</f>
        <v>0</v>
      </c>
      <c r="CZ25" s="552">
        <f>Z25-'[3]CONSTANT (QoQ)'!DL1794</f>
        <v>0</v>
      </c>
      <c r="DA25" s="552">
        <f>AA25-'[3]CONSTANT (QoQ)'!DM1794</f>
        <v>0</v>
      </c>
      <c r="DB25" s="552">
        <f>AB25-'[3]CONSTANT (QoQ)'!DN1794</f>
        <v>0</v>
      </c>
      <c r="DC25" s="552"/>
      <c r="DD25" s="552">
        <f>AD25-'[3]CONSTANT (QoQ)'!DO1794</f>
        <v>0</v>
      </c>
      <c r="DE25" s="552">
        <f>AE25-'[3]CONSTANT (QoQ)'!DP1794</f>
        <v>0</v>
      </c>
      <c r="DF25" s="552">
        <f>AF25-'[3]CONSTANT (QoQ)'!DQ1794</f>
        <v>0</v>
      </c>
      <c r="DG25" s="552">
        <f>AG25-'[3]CONSTANT (QoQ)'!DR1794</f>
        <v>0</v>
      </c>
      <c r="DH25" s="552"/>
      <c r="DI25" s="552">
        <f>AI25-'[3]CONSTANT (QoQ)'!DS1794</f>
        <v>0</v>
      </c>
      <c r="DJ25" s="552">
        <f>AJ25-'[3]CONSTANT (QoQ)'!DT1794</f>
        <v>0</v>
      </c>
      <c r="DK25" s="552">
        <f>AK25-'[3]CONSTANT (QoQ)'!DU1794</f>
        <v>0</v>
      </c>
      <c r="DL25" s="552">
        <f>AL25-'[3]CONSTANT (QoQ)'!DV1794</f>
        <v>0</v>
      </c>
      <c r="DM25" s="552"/>
      <c r="DN25" s="552">
        <f>AN25-'[3]CONSTANT (QoQ)'!DW1794</f>
        <v>0</v>
      </c>
      <c r="DO25" s="552">
        <f>AO25-'[3]CONSTANT (QoQ)'!DX1794</f>
        <v>0</v>
      </c>
      <c r="DP25" s="552">
        <f>AP25-'[3]CONSTANT (QoQ)'!DY1794</f>
        <v>0</v>
      </c>
      <c r="DQ25" s="552">
        <f>AQ25-'[3]CONSTANT (QoQ)'!DZ1794</f>
        <v>0</v>
      </c>
      <c r="DR25" s="552"/>
      <c r="DS25" s="552">
        <f>AS25-'[3]CONSTANT (QoQ)'!EA1794</f>
        <v>0</v>
      </c>
      <c r="DT25" s="552">
        <f>AT25-'[3]CONSTANT (QoQ)'!EB1794</f>
        <v>0</v>
      </c>
      <c r="DU25" s="552">
        <f>AU25-'[3]CONSTANT (QoQ)'!EC1794</f>
        <v>0</v>
      </c>
      <c r="DV25" s="552">
        <f>AV25-'[3]CONSTANT (QoQ)'!ED1794</f>
        <v>0</v>
      </c>
      <c r="DW25" s="552"/>
      <c r="DX25" s="552">
        <f>AX25-'[3]CONSTANT (QoQ)'!EE1794</f>
        <v>0</v>
      </c>
      <c r="DY25" s="552">
        <f>AY25-'[3]CONSTANT (QoQ)'!EF1794</f>
        <v>2.2204460492503131E-14</v>
      </c>
      <c r="DZ25" s="552">
        <f>AZ25-'[3]CONSTANT (QoQ)'!EG1794</f>
        <v>0</v>
      </c>
      <c r="EA25" s="552">
        <f>BA25-'[3]CONSTANT (QoQ)'!EH1794</f>
        <v>0</v>
      </c>
      <c r="EB25" s="552"/>
      <c r="EC25" s="552">
        <f>BC25-'[3]CONSTANT (QoQ)'!EI1794</f>
        <v>0</v>
      </c>
      <c r="ED25" s="552">
        <f>BD25-'[3]CONSTANT (QoQ)'!EJ1794</f>
        <v>0</v>
      </c>
      <c r="EE25" s="552">
        <f>BE25-'[3]CONSTANT (QoQ)'!EK1794</f>
        <v>0</v>
      </c>
      <c r="EF25" s="552">
        <f>BF25-'[3]CONSTANT (QoQ)'!EL1794</f>
        <v>0</v>
      </c>
      <c r="EG25" s="552"/>
      <c r="EH25" s="552">
        <f>BH25-'[3]CONSTANT (QoQ)'!EM1794</f>
        <v>0</v>
      </c>
      <c r="EI25" s="552">
        <f>BI25-'[3]CONSTANT (QoQ)'!EN1794</f>
        <v>0</v>
      </c>
      <c r="EJ25" s="552">
        <f>BJ25-'[3]CONSTANT (QoQ)'!EO1794</f>
        <v>0</v>
      </c>
      <c r="EK25" s="552">
        <f>BK25-'[3]CONSTANT (QoQ)'!EP1794</f>
        <v>0</v>
      </c>
      <c r="EL25" s="552"/>
      <c r="EM25" s="552">
        <f>BM25-'[3]CONSTANT (QoQ)'!EQ1794</f>
        <v>0</v>
      </c>
      <c r="EN25" s="552">
        <f>BN25-'[3]CONSTANT (QoQ)'!ER1794</f>
        <v>0</v>
      </c>
      <c r="EO25" s="552">
        <f>BO25-'[3]CONSTANT (QoQ)'!ES1794</f>
        <v>0</v>
      </c>
      <c r="EP25" s="552">
        <f>BP25-'[3]CONSTANT (QoQ)'!ET1794</f>
        <v>0</v>
      </c>
      <c r="EQ25" s="552"/>
      <c r="ER25" s="552">
        <f>BR25-'[3]CONSTANT (QoQ)'!EU1794</f>
        <v>0</v>
      </c>
      <c r="ES25" s="552">
        <f>BS25-'[3]CONSTANT (QoQ)'!EV1794</f>
        <v>9.2370555648813024E-14</v>
      </c>
      <c r="ET25" s="552">
        <f>BT25-'[3]CONSTANT (QoQ)'!EW1794</f>
        <v>0</v>
      </c>
      <c r="EU25" s="552" t="e">
        <f>BU25-'[3]CONSTANT (QoQ)'!EX1794</f>
        <v>#DIV/0!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451"/>
      <c r="I26" s="65">
        <f>('4B'!I26/'4B'!H26-1)*100</f>
        <v>3.5129891833141302</v>
      </c>
      <c r="J26" s="65">
        <f>('4B'!J26/'4B'!I26-1)*100</f>
        <v>3.5748226272521721</v>
      </c>
      <c r="K26" s="65">
        <f>('4B'!K26/'4B'!J26-1)*100</f>
        <v>5.5493465014394783</v>
      </c>
      <c r="L26" s="65">
        <f>('4B'!L26/'4B'!K26-1)*100</f>
        <v>5.0213657745768359</v>
      </c>
      <c r="M26" s="65">
        <f>('4B'!M26/'4B'!L26-1)*100</f>
        <v>-11.997344133924305</v>
      </c>
      <c r="N26" s="65">
        <f>('4B'!N26/'4B'!M26-1)*100</f>
        <v>9.0830947063971212</v>
      </c>
      <c r="O26" s="65">
        <f>('4B'!O26/'4B'!N26-1)*100</f>
        <v>6.9011284477248136</v>
      </c>
      <c r="P26" s="65">
        <f>('4B'!P26/'4B'!O26-1)*100</f>
        <v>-4.1306842489944096</v>
      </c>
      <c r="Q26" s="65">
        <f>('4B'!Q26/'4B'!P26-1)*100</f>
        <v>3.6796978327981122</v>
      </c>
      <c r="R26" s="65">
        <f>('4B'!R26/'4B'!Q26-1)*100</f>
        <v>-100</v>
      </c>
      <c r="S26" s="68"/>
      <c r="T26" s="68"/>
      <c r="U26" s="65">
        <f>('4B'!U26/'4B'!T26-1)*100</f>
        <v>3.659783312660303</v>
      </c>
      <c r="V26" s="65">
        <f>('4B'!V26/'4B'!U26-1)*100</f>
        <v>6.9269642319573332</v>
      </c>
      <c r="W26" s="65">
        <f>('4B'!W26/'4B'!V26-1)*100</f>
        <v>-1.0402757538867879</v>
      </c>
      <c r="X26" s="65"/>
      <c r="Y26" s="65">
        <f>('4B'!Y26/'4B'!W26-1)*100</f>
        <v>-5.5897577298525398</v>
      </c>
      <c r="Z26" s="65">
        <f>('4B'!Z26/'4B'!Y26-1)*100</f>
        <v>4.6188817843511254</v>
      </c>
      <c r="AA26" s="65">
        <f>('4B'!AA26/'4B'!Z26-1)*100</f>
        <v>5.3055089886062889</v>
      </c>
      <c r="AB26" s="65">
        <f>('4B'!AB26/'4B'!AA26-1)*100</f>
        <v>-0.85918196471280739</v>
      </c>
      <c r="AC26" s="65"/>
      <c r="AD26" s="65">
        <f>('4B'!AD26/'4B'!AB26-1)*100</f>
        <v>-2.7217815621211949</v>
      </c>
      <c r="AE26" s="65">
        <f>('4B'!AE26/'4B'!AD26-1)*100</f>
        <v>2.5175505586328972</v>
      </c>
      <c r="AF26" s="65">
        <f>('4B'!AF26/'4B'!AE26-1)*100</f>
        <v>3.1090840770704675</v>
      </c>
      <c r="AG26" s="65">
        <f>('4B'!AG26/'4B'!AF26-1)*100</f>
        <v>-0.56031304969408335</v>
      </c>
      <c r="AH26" s="65"/>
      <c r="AI26" s="65">
        <f>('4B'!AI26/'4B'!AG26-1)*100</f>
        <v>0.7166097259535098</v>
      </c>
      <c r="AJ26" s="65">
        <f>('4B'!AJ26/'4B'!AI26-1)*100</f>
        <v>0.2864196076997505</v>
      </c>
      <c r="AK26" s="65">
        <f>('4B'!AK26/'4B'!AJ26-1)*100</f>
        <v>6.4960435278620166</v>
      </c>
      <c r="AL26" s="65">
        <f>('4B'!AL26/'4B'!AK26-1)*100</f>
        <v>-1.6753643352778513</v>
      </c>
      <c r="AM26" s="65"/>
      <c r="AN26" s="65">
        <f>('4B'!AN26/'4B'!AL26-1)*100</f>
        <v>8.2637820641151549E-2</v>
      </c>
      <c r="AO26" s="65">
        <f>('4B'!AO26/'4B'!AN26-1)*100</f>
        <v>-0.22374661325971212</v>
      </c>
      <c r="AP26" s="65">
        <f>('4B'!AP26/'4B'!AO26-1)*100</f>
        <v>7.8508010247414495</v>
      </c>
      <c r="AQ26" s="65">
        <f>('4B'!AQ26/'4B'!AP26-1)*100</f>
        <v>-2.9724064872643563</v>
      </c>
      <c r="AR26" s="65"/>
      <c r="AS26" s="65">
        <f>('4B'!AS26/'4B'!AQ26-1)*100</f>
        <v>-2.0693831742037427</v>
      </c>
      <c r="AT26" s="65">
        <f>('4B'!AT26/'4B'!AS26-1)*100</f>
        <v>-42.868568738446989</v>
      </c>
      <c r="AU26" s="65">
        <f>('4B'!AU26/'4B'!AT26-1)*100</f>
        <v>68.771926987429865</v>
      </c>
      <c r="AV26" s="65">
        <f>('4B'!AV26/'4B'!AU26-1)*100</f>
        <v>4.6065308815387951</v>
      </c>
      <c r="AW26" s="65"/>
      <c r="AX26" s="65">
        <f>('4B'!AX26/'4B'!AV26-1)*100</f>
        <v>-1.5445102217908402</v>
      </c>
      <c r="AY26" s="65">
        <f>('4B'!AY26/'4B'!AX26-1)*100</f>
        <v>-10.369815471641742</v>
      </c>
      <c r="AZ26" s="65">
        <f>('4B'!AZ26/'4B'!AY26-1)*100</f>
        <v>-0.54713402266640676</v>
      </c>
      <c r="BA26" s="65">
        <f>('4B'!BA26/'4B'!AZ26-1)*100</f>
        <v>24.009619927312965</v>
      </c>
      <c r="BB26" s="65"/>
      <c r="BC26" s="65">
        <f>('4B'!BC26/'4B'!BA26-1)*100</f>
        <v>-1.3135393631927395</v>
      </c>
      <c r="BD26" s="65">
        <f>('4B'!BD26/'4B'!BC26-1)*100</f>
        <v>-8.6843556726978086</v>
      </c>
      <c r="BE26" s="65">
        <f>('4B'!BE26/'4B'!BD26-1)*100</f>
        <v>5.8982962932909055</v>
      </c>
      <c r="BF26" s="65">
        <f>('4B'!BF26/'4B'!BE26-1)*100</f>
        <v>-3.3280779046554576</v>
      </c>
      <c r="BG26" s="65"/>
      <c r="BH26" s="65">
        <f>('4B'!BH26/'4B'!BF26-1)*100</f>
        <v>-2.0560322698821021</v>
      </c>
      <c r="BI26" s="65">
        <f>('4B'!BI26/'4B'!BH26-1)*100</f>
        <v>-5.1156952072050625</v>
      </c>
      <c r="BJ26" s="65">
        <f>('4B'!BJ26/'4B'!BI26-1)*100</f>
        <v>8.2636889878780586</v>
      </c>
      <c r="BK26" s="65">
        <f>('4B'!BK26/'4B'!BJ26-1)*100</f>
        <v>-0.86096993000267519</v>
      </c>
      <c r="BL26" s="65"/>
      <c r="BM26" s="65">
        <f>('4B'!BM26/'4B'!BK26-1)*100</f>
        <v>-2.0510885645708465</v>
      </c>
      <c r="BN26" s="65">
        <f>('4B'!BN26/'4B'!BM26-1)*100</f>
        <v>-1.5307307179543428</v>
      </c>
      <c r="BO26" s="65">
        <f>('4B'!BO26/'4B'!BN26-1)*100</f>
        <v>11.565191087202242</v>
      </c>
      <c r="BP26" s="65">
        <f>('4B'!BP26/'4B'!BO26-1)*100</f>
        <v>-2.7357481472880307</v>
      </c>
      <c r="BQ26" s="65"/>
      <c r="BR26" s="65">
        <f>('4B'!BR26/'4B'!BP26-1)*100</f>
        <v>-3.6621554190466532</v>
      </c>
      <c r="BS26" s="65">
        <f>('4B'!BS26/'4B'!BR26-1)*100</f>
        <v>-3.1166298634331402</v>
      </c>
      <c r="BT26" s="65">
        <f>('4B'!BT26/'4B'!BS26-1)*100</f>
        <v>-100</v>
      </c>
      <c r="BU26" s="65" t="e">
        <f>('4B'!BU26/'4B'!BT26-1)*100</f>
        <v>#DIV/0!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440"/>
      <c r="CE26" s="440"/>
      <c r="CF26" s="440"/>
      <c r="CG26" s="440"/>
      <c r="CH26" s="440"/>
      <c r="CI26" s="552"/>
      <c r="CJ26" s="552">
        <f>I26-'[3]CONSTANT (YoY)'!FW1795</f>
        <v>0</v>
      </c>
      <c r="CK26" s="552">
        <f>J26-'[3]CONSTANT (YoY)'!FX1795</f>
        <v>0</v>
      </c>
      <c r="CL26" s="552">
        <f>K26-'[3]CONSTANT (YoY)'!FY1795</f>
        <v>0</v>
      </c>
      <c r="CM26" s="552">
        <f>L26-'[3]CONSTANT (YoY)'!FZ1795</f>
        <v>0</v>
      </c>
      <c r="CN26" s="552">
        <f>M26-'[3]CONSTANT (YoY)'!GA1795</f>
        <v>0</v>
      </c>
      <c r="CO26" s="552">
        <f>N26-'[3]CONSTANT (YoY)'!GB1795</f>
        <v>0</v>
      </c>
      <c r="CP26" s="552">
        <f>O26-'[3]CONSTANT (YoY)'!GC1795</f>
        <v>0</v>
      </c>
      <c r="CQ26" s="552">
        <f>P26-'[3]CONSTANT (YoY)'!GD1795</f>
        <v>0</v>
      </c>
      <c r="CR26" s="552">
        <f>Q26-'[3]CONSTANT (YoY)'!GE1795</f>
        <v>0</v>
      </c>
      <c r="CS26" s="552"/>
      <c r="CT26" s="552"/>
      <c r="CU26" s="552"/>
      <c r="CV26" s="552"/>
      <c r="CW26" s="552"/>
      <c r="CX26" s="552"/>
      <c r="CY26" s="552">
        <f>Y26-'[3]CONSTANT (QoQ)'!DK1795</f>
        <v>0</v>
      </c>
      <c r="CZ26" s="552">
        <f>Z26-'[3]CONSTANT (QoQ)'!DL1795</f>
        <v>0</v>
      </c>
      <c r="DA26" s="552">
        <f>AA26-'[3]CONSTANT (QoQ)'!DM1795</f>
        <v>0</v>
      </c>
      <c r="DB26" s="552">
        <f>AB26-'[3]CONSTANT (QoQ)'!DN1795</f>
        <v>0</v>
      </c>
      <c r="DC26" s="552"/>
      <c r="DD26" s="552">
        <f>AD26-'[3]CONSTANT (QoQ)'!DO1795</f>
        <v>0</v>
      </c>
      <c r="DE26" s="552">
        <f>AE26-'[3]CONSTANT (QoQ)'!DP1795</f>
        <v>0</v>
      </c>
      <c r="DF26" s="552">
        <f>AF26-'[3]CONSTANT (QoQ)'!DQ1795</f>
        <v>0</v>
      </c>
      <c r="DG26" s="552">
        <f>AG26-'[3]CONSTANT (QoQ)'!DR1795</f>
        <v>0</v>
      </c>
      <c r="DH26" s="552"/>
      <c r="DI26" s="552">
        <f>AI26-'[3]CONSTANT (QoQ)'!DS1795</f>
        <v>0</v>
      </c>
      <c r="DJ26" s="552">
        <f>AJ26-'[3]CONSTANT (QoQ)'!DT1795</f>
        <v>0</v>
      </c>
      <c r="DK26" s="552">
        <f>AK26-'[3]CONSTANT (QoQ)'!DU1795</f>
        <v>0</v>
      </c>
      <c r="DL26" s="552">
        <f>AL26-'[3]CONSTANT (QoQ)'!DV1795</f>
        <v>0</v>
      </c>
      <c r="DM26" s="552"/>
      <c r="DN26" s="552">
        <f>AN26-'[3]CONSTANT (QoQ)'!DW1795</f>
        <v>0</v>
      </c>
      <c r="DO26" s="552">
        <f>AO26-'[3]CONSTANT (QoQ)'!DX1795</f>
        <v>0</v>
      </c>
      <c r="DP26" s="552">
        <f>AP26-'[3]CONSTANT (QoQ)'!DY1795</f>
        <v>0</v>
      </c>
      <c r="DQ26" s="552">
        <f>AQ26-'[3]CONSTANT (QoQ)'!DZ1795</f>
        <v>0</v>
      </c>
      <c r="DR26" s="552"/>
      <c r="DS26" s="552">
        <f>AS26-'[3]CONSTANT (QoQ)'!EA1795</f>
        <v>0</v>
      </c>
      <c r="DT26" s="552">
        <f>AT26-'[3]CONSTANT (QoQ)'!EB1795</f>
        <v>0</v>
      </c>
      <c r="DU26" s="552">
        <f>AU26-'[3]CONSTANT (QoQ)'!EC1795</f>
        <v>0</v>
      </c>
      <c r="DV26" s="552">
        <f>AV26-'[3]CONSTANT (QoQ)'!ED1795</f>
        <v>0</v>
      </c>
      <c r="DW26" s="552"/>
      <c r="DX26" s="552">
        <f>AX26-'[3]CONSTANT (QoQ)'!EE1795</f>
        <v>-2.2204460492503131E-14</v>
      </c>
      <c r="DY26" s="552">
        <f>AY26-'[3]CONSTANT (QoQ)'!EF1795</f>
        <v>2.1316282072803006E-14</v>
      </c>
      <c r="DZ26" s="552">
        <f>AZ26-'[3]CONSTANT (QoQ)'!EG1795</f>
        <v>-2.2204460492503131E-14</v>
      </c>
      <c r="EA26" s="552">
        <f>BA26-'[3]CONSTANT (QoQ)'!EH1795</f>
        <v>4.6185277824406512E-14</v>
      </c>
      <c r="EB26" s="552"/>
      <c r="EC26" s="552">
        <f>BC26-'[3]CONSTANT (QoQ)'!EI1795</f>
        <v>0</v>
      </c>
      <c r="ED26" s="552">
        <f>BD26-'[3]CONSTANT (QoQ)'!EJ1795</f>
        <v>0</v>
      </c>
      <c r="EE26" s="552">
        <f>BE26-'[3]CONSTANT (QoQ)'!EK1795</f>
        <v>0</v>
      </c>
      <c r="EF26" s="552">
        <f>BF26-'[3]CONSTANT (QoQ)'!EL1795</f>
        <v>0</v>
      </c>
      <c r="EG26" s="552"/>
      <c r="EH26" s="552">
        <f>BH26-'[3]CONSTANT (QoQ)'!EM1795</f>
        <v>0</v>
      </c>
      <c r="EI26" s="552">
        <f>BI26-'[3]CONSTANT (QoQ)'!EN1795</f>
        <v>0</v>
      </c>
      <c r="EJ26" s="552">
        <f>BJ26-'[3]CONSTANT (QoQ)'!EO1795</f>
        <v>0</v>
      </c>
      <c r="EK26" s="552">
        <f>BK26-'[3]CONSTANT (QoQ)'!EP1795</f>
        <v>0</v>
      </c>
      <c r="EL26" s="552"/>
      <c r="EM26" s="552">
        <f>BM26-'[3]CONSTANT (QoQ)'!EQ1795</f>
        <v>0</v>
      </c>
      <c r="EN26" s="552">
        <f>BN26-'[3]CONSTANT (QoQ)'!ER1795</f>
        <v>0</v>
      </c>
      <c r="EO26" s="552">
        <f>BO26-'[3]CONSTANT (QoQ)'!ES1795</f>
        <v>0</v>
      </c>
      <c r="EP26" s="552">
        <f>BP26-'[3]CONSTANT (QoQ)'!ET1795</f>
        <v>0</v>
      </c>
      <c r="EQ26" s="552"/>
      <c r="ER26" s="552">
        <f>BR26-'[3]CONSTANT (QoQ)'!EU1795</f>
        <v>-1.1102230246251565E-14</v>
      </c>
      <c r="ES26" s="552">
        <f>BS26-'[3]CONSTANT (QoQ)'!EV1795</f>
        <v>1.1102230246251565E-14</v>
      </c>
      <c r="ET26" s="552">
        <f>BT26-'[3]CONSTANT (QoQ)'!EW1795</f>
        <v>0</v>
      </c>
      <c r="EU26" s="552" t="e">
        <f>BU26-'[3]CONSTANT (QoQ)'!EX1795</f>
        <v>#DIV/0!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451"/>
      <c r="I27" s="65">
        <f>('4B'!I27/'4B'!H27-1)*100</f>
        <v>4.3922648912129603</v>
      </c>
      <c r="J27" s="65">
        <f>('4B'!J27/'4B'!I27-1)*100</f>
        <v>5.4422709324215557</v>
      </c>
      <c r="K27" s="65">
        <f>('4B'!K27/'4B'!J27-1)*100</f>
        <v>4.3295693368951227</v>
      </c>
      <c r="L27" s="65">
        <f>('4B'!L27/'4B'!K27-1)*100</f>
        <v>4.4504158313393383</v>
      </c>
      <c r="M27" s="65">
        <f>('4B'!M27/'4B'!L27-1)*100</f>
        <v>-2.6769843110208358</v>
      </c>
      <c r="N27" s="65">
        <f>('4B'!N27/'4B'!M27-1)*100</f>
        <v>15.187684669616107</v>
      </c>
      <c r="O27" s="65">
        <f>('4B'!O27/'4B'!N27-1)*100</f>
        <v>7.540685180980522</v>
      </c>
      <c r="P27" s="65">
        <f>('4B'!P27/'4B'!O27-1)*100</f>
        <v>3.8316990517984095</v>
      </c>
      <c r="Q27" s="65">
        <f>('4B'!Q27/'4B'!P27-1)*100</f>
        <v>2.8998290076980071</v>
      </c>
      <c r="R27" s="65">
        <f>('4B'!R27/'4B'!Q27-1)*100</f>
        <v>-100</v>
      </c>
      <c r="S27" s="68"/>
      <c r="T27" s="68"/>
      <c r="U27" s="65">
        <f>('4B'!U27/'4B'!T27-1)*100</f>
        <v>8.6230647347019573</v>
      </c>
      <c r="V27" s="65">
        <f>('4B'!V27/'4B'!U27-1)*100</f>
        <v>3.5650855853755825</v>
      </c>
      <c r="W27" s="65">
        <f>('4B'!W27/'4B'!V27-1)*100</f>
        <v>-16.82612666895271</v>
      </c>
      <c r="X27" s="65"/>
      <c r="Y27" s="65">
        <f>('4B'!Y27/'4B'!W27-1)*100</f>
        <v>15.849942152688289</v>
      </c>
      <c r="Z27" s="65">
        <f>('4B'!Z27/'4B'!Y27-1)*100</f>
        <v>5.6221206416355418</v>
      </c>
      <c r="AA27" s="65">
        <f>('4B'!AA27/'4B'!Z27-1)*100</f>
        <v>3.7496334412856491E-2</v>
      </c>
      <c r="AB27" s="65">
        <f>('4B'!AB27/'4B'!AA27-1)*100</f>
        <v>-16.639359422337151</v>
      </c>
      <c r="AC27" s="65"/>
      <c r="AD27" s="65">
        <f>('4B'!AD27/'4B'!AB27-1)*100</f>
        <v>20.891425915995111</v>
      </c>
      <c r="AE27" s="65">
        <f>('4B'!AE27/'4B'!AD27-1)*100</f>
        <v>6.294552929412256</v>
      </c>
      <c r="AF27" s="65">
        <f>('4B'!AF27/'4B'!AE27-1)*100</f>
        <v>-4.5658154222816494</v>
      </c>
      <c r="AG27" s="65">
        <f>('4B'!AG27/'4B'!AF27-1)*100</f>
        <v>-13.516036764175643</v>
      </c>
      <c r="AH27" s="65"/>
      <c r="AI27" s="65">
        <f>('4B'!AI27/'4B'!AG27-1)*100</f>
        <v>18.477591277325224</v>
      </c>
      <c r="AJ27" s="65">
        <f>('4B'!AJ27/'4B'!AI27-1)*100</f>
        <v>7.6607032100545869</v>
      </c>
      <c r="AK27" s="65">
        <f>('4B'!AK27/'4B'!AJ27-1)*100</f>
        <v>-4.7200040824496137</v>
      </c>
      <c r="AL27" s="65">
        <f>('4B'!AL27/'4B'!AK27-1)*100</f>
        <v>-15.474928598844706</v>
      </c>
      <c r="AM27" s="65"/>
      <c r="AN27" s="65">
        <f>('4B'!AN27/'4B'!AL27-1)*100</f>
        <v>19.647065373880302</v>
      </c>
      <c r="AO27" s="65">
        <f>('4B'!AO27/'4B'!AN27-1)*100</f>
        <v>8.846851239804332</v>
      </c>
      <c r="AP27" s="65">
        <f>('4B'!AP27/'4B'!AO27-1)*100</f>
        <v>-4.9516295189673709</v>
      </c>
      <c r="AQ27" s="65">
        <f>('4B'!AQ27/'4B'!AP27-1)*100</f>
        <v>-15.560314519164642</v>
      </c>
      <c r="AR27" s="65"/>
      <c r="AS27" s="65">
        <f>('4B'!AS27/'4B'!AQ27-1)*100</f>
        <v>13.795329322029716</v>
      </c>
      <c r="AT27" s="65">
        <f>('4B'!AT27/'4B'!AS27-1)*100</f>
        <v>-11.790644245623527</v>
      </c>
      <c r="AU27" s="65">
        <f>('4B'!AU27/'4B'!AT27-1)*100</f>
        <v>24.756785224926837</v>
      </c>
      <c r="AV27" s="65">
        <f>('4B'!AV27/'4B'!AU27-1)*100</f>
        <v>-15.477484277834275</v>
      </c>
      <c r="AW27" s="65"/>
      <c r="AX27" s="65">
        <f>('4B'!AX27/'4B'!AV27-1)*100</f>
        <v>19.245606504392242</v>
      </c>
      <c r="AY27" s="65">
        <f>('4B'!AY27/'4B'!AX27-1)*100</f>
        <v>0.42024710021231204</v>
      </c>
      <c r="AZ27" s="65">
        <f>('4B'!AZ27/'4B'!AY27-1)*100</f>
        <v>7.6845297096537646</v>
      </c>
      <c r="BA27" s="65">
        <f>('4B'!BA27/'4B'!AZ27-1)*100</f>
        <v>-9.5746747227355549</v>
      </c>
      <c r="BB27" s="65"/>
      <c r="BC27" s="65">
        <f>('4B'!BC27/'4B'!BA27-1)*100</f>
        <v>10.597808151678434</v>
      </c>
      <c r="BD27" s="65">
        <f>('4B'!BD27/'4B'!BC27-1)*100</f>
        <v>0.61551020120602651</v>
      </c>
      <c r="BE27" s="65">
        <f>('4B'!BE27/'4B'!BD27-1)*100</f>
        <v>10.966860997554884</v>
      </c>
      <c r="BF27" s="65">
        <f>('4B'!BF27/'4B'!BE27-1)*100</f>
        <v>-17.778524051510402</v>
      </c>
      <c r="BG27" s="65"/>
      <c r="BH27" s="65">
        <f>('4B'!BH27/'4B'!BF27-1)*100</f>
        <v>12.827650356094257</v>
      </c>
      <c r="BI27" s="65">
        <f>('4B'!BI27/'4B'!BH27-1)*100</f>
        <v>0.24212051165994897</v>
      </c>
      <c r="BJ27" s="65">
        <f>('4B'!BJ27/'4B'!BI27-1)*100</f>
        <v>10.45531893683318</v>
      </c>
      <c r="BK27" s="65">
        <f>('4B'!BK27/'4B'!BJ27-1)*100</f>
        <v>-15.014500779485818</v>
      </c>
      <c r="BL27" s="65"/>
      <c r="BM27" s="65">
        <f>('4B'!BM27/'4B'!BK27-1)*100</f>
        <v>10.288153887115858</v>
      </c>
      <c r="BN27" s="65">
        <f>('4B'!BN27/'4B'!BM27-1)*100</f>
        <v>-1.0922151968540739</v>
      </c>
      <c r="BO27" s="65">
        <f>('4B'!BO27/'4B'!BN27-1)*100</f>
        <v>12.098002777225659</v>
      </c>
      <c r="BP27" s="65">
        <f>('4B'!BP27/'4B'!BO27-1)*100</f>
        <v>-17.158685170534525</v>
      </c>
      <c r="BQ27" s="65"/>
      <c r="BR27" s="65">
        <f>('4B'!BR27/'4B'!BP27-1)*100</f>
        <v>8.5294985935623568</v>
      </c>
      <c r="BS27" s="65">
        <f>('4B'!BS27/'4B'!BR27-1)*100</f>
        <v>-2.578562450389954</v>
      </c>
      <c r="BT27" s="65">
        <f>('4B'!BT27/'4B'!BS27-1)*100</f>
        <v>-100</v>
      </c>
      <c r="BU27" s="65" t="e">
        <f>('4B'!BU27/'4B'!BT27-1)*100</f>
        <v>#DIV/0!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440"/>
      <c r="CE27" s="440"/>
      <c r="CF27" s="440"/>
      <c r="CG27" s="440"/>
      <c r="CH27" s="440"/>
      <c r="CI27" s="552"/>
      <c r="CJ27" s="552">
        <f>I27-'[3]CONSTANT (YoY)'!FW1796</f>
        <v>0</v>
      </c>
      <c r="CK27" s="552">
        <f>J27-'[3]CONSTANT (YoY)'!FX1796</f>
        <v>0</v>
      </c>
      <c r="CL27" s="552">
        <f>K27-'[3]CONSTANT (YoY)'!FY1796</f>
        <v>0</v>
      </c>
      <c r="CM27" s="552">
        <f>L27-'[3]CONSTANT (YoY)'!FZ1796</f>
        <v>0</v>
      </c>
      <c r="CN27" s="552">
        <f>M27-'[3]CONSTANT (YoY)'!GA1796</f>
        <v>0</v>
      </c>
      <c r="CO27" s="552">
        <f>N27-'[3]CONSTANT (YoY)'!GB1796</f>
        <v>0</v>
      </c>
      <c r="CP27" s="552">
        <f>O27-'[3]CONSTANT (YoY)'!GC1796</f>
        <v>0</v>
      </c>
      <c r="CQ27" s="552">
        <f>P27-'[3]CONSTANT (YoY)'!GD1796</f>
        <v>0</v>
      </c>
      <c r="CR27" s="552">
        <f>Q27-'[3]CONSTANT (YoY)'!GE1796</f>
        <v>0</v>
      </c>
      <c r="CS27" s="552"/>
      <c r="CT27" s="552"/>
      <c r="CU27" s="552"/>
      <c r="CV27" s="552"/>
      <c r="CW27" s="552"/>
      <c r="CX27" s="552"/>
      <c r="CY27" s="552">
        <f>Y27-'[3]CONSTANT (QoQ)'!DK1796</f>
        <v>0</v>
      </c>
      <c r="CZ27" s="552">
        <f>Z27-'[3]CONSTANT (QoQ)'!DL1796</f>
        <v>0</v>
      </c>
      <c r="DA27" s="552">
        <f>AA27-'[3]CONSTANT (QoQ)'!DM1796</f>
        <v>0</v>
      </c>
      <c r="DB27" s="552">
        <f>AB27-'[3]CONSTANT (QoQ)'!DN1796</f>
        <v>0</v>
      </c>
      <c r="DC27" s="552"/>
      <c r="DD27" s="552">
        <f>AD27-'[3]CONSTANT (QoQ)'!DO1796</f>
        <v>0</v>
      </c>
      <c r="DE27" s="552">
        <f>AE27-'[3]CONSTANT (QoQ)'!DP1796</f>
        <v>0</v>
      </c>
      <c r="DF27" s="552">
        <f>AF27-'[3]CONSTANT (QoQ)'!DQ1796</f>
        <v>0</v>
      </c>
      <c r="DG27" s="552">
        <f>AG27-'[3]CONSTANT (QoQ)'!DR1796</f>
        <v>0</v>
      </c>
      <c r="DH27" s="552"/>
      <c r="DI27" s="552">
        <f>AI27-'[3]CONSTANT (QoQ)'!DS1796</f>
        <v>0</v>
      </c>
      <c r="DJ27" s="552">
        <f>AJ27-'[3]CONSTANT (QoQ)'!DT1796</f>
        <v>0</v>
      </c>
      <c r="DK27" s="552">
        <f>AK27-'[3]CONSTANT (QoQ)'!DU1796</f>
        <v>0</v>
      </c>
      <c r="DL27" s="552">
        <f>AL27-'[3]CONSTANT (QoQ)'!DV1796</f>
        <v>0</v>
      </c>
      <c r="DM27" s="552"/>
      <c r="DN27" s="552">
        <f>AN27-'[3]CONSTANT (QoQ)'!DW1796</f>
        <v>0</v>
      </c>
      <c r="DO27" s="552">
        <f>AO27-'[3]CONSTANT (QoQ)'!DX1796</f>
        <v>0</v>
      </c>
      <c r="DP27" s="552">
        <f>AP27-'[3]CONSTANT (QoQ)'!DY1796</f>
        <v>0</v>
      </c>
      <c r="DQ27" s="552">
        <f>AQ27-'[3]CONSTANT (QoQ)'!DZ1796</f>
        <v>0</v>
      </c>
      <c r="DR27" s="552"/>
      <c r="DS27" s="552">
        <f>AS27-'[3]CONSTANT (QoQ)'!EA1796</f>
        <v>0</v>
      </c>
      <c r="DT27" s="552">
        <f>AT27-'[3]CONSTANT (QoQ)'!EB1796</f>
        <v>0</v>
      </c>
      <c r="DU27" s="552">
        <f>AU27-'[3]CONSTANT (QoQ)'!EC1796</f>
        <v>0</v>
      </c>
      <c r="DV27" s="552">
        <f>AV27-'[3]CONSTANT (QoQ)'!ED1796</f>
        <v>0</v>
      </c>
      <c r="DW27" s="552"/>
      <c r="DX27" s="552">
        <f>AX27-'[3]CONSTANT (QoQ)'!EE1796</f>
        <v>-6.7501559897209518E-14</v>
      </c>
      <c r="DY27" s="552">
        <f>AY27-'[3]CONSTANT (QoQ)'!EF1796</f>
        <v>4.4408920985006262E-14</v>
      </c>
      <c r="DZ27" s="552">
        <f>AZ27-'[3]CONSTANT (QoQ)'!EG1796</f>
        <v>0</v>
      </c>
      <c r="EA27" s="552">
        <f>BA27-'[3]CONSTANT (QoQ)'!EH1796</f>
        <v>0</v>
      </c>
      <c r="EB27" s="552"/>
      <c r="EC27" s="552">
        <f>BC27-'[3]CONSTANT (QoQ)'!EI1796</f>
        <v>-2.3092638912203256E-14</v>
      </c>
      <c r="ED27" s="552">
        <f>BD27-'[3]CONSTANT (QoQ)'!EJ1796</f>
        <v>0</v>
      </c>
      <c r="EE27" s="552">
        <f>BE27-'[3]CONSTANT (QoQ)'!EK1796</f>
        <v>0</v>
      </c>
      <c r="EF27" s="552">
        <f>BF27-'[3]CONSTANT (QoQ)'!EL1796</f>
        <v>0</v>
      </c>
      <c r="EG27" s="552"/>
      <c r="EH27" s="552">
        <f>BH27-'[3]CONSTANT (QoQ)'!EM1796</f>
        <v>0</v>
      </c>
      <c r="EI27" s="552">
        <f>BI27-'[3]CONSTANT (QoQ)'!EN1796</f>
        <v>0</v>
      </c>
      <c r="EJ27" s="552">
        <f>BJ27-'[3]CONSTANT (QoQ)'!EO1796</f>
        <v>0</v>
      </c>
      <c r="EK27" s="552">
        <f>BK27-'[3]CONSTANT (QoQ)'!EP1796</f>
        <v>0</v>
      </c>
      <c r="EL27" s="552"/>
      <c r="EM27" s="552">
        <f>BM27-'[3]CONSTANT (QoQ)'!EQ1796</f>
        <v>0</v>
      </c>
      <c r="EN27" s="552">
        <f>BN27-'[3]CONSTANT (QoQ)'!ER1796</f>
        <v>0</v>
      </c>
      <c r="EO27" s="552">
        <f>BO27-'[3]CONSTANT (QoQ)'!ES1796</f>
        <v>0</v>
      </c>
      <c r="EP27" s="552">
        <f>BP27-'[3]CONSTANT (QoQ)'!ET1796</f>
        <v>0</v>
      </c>
      <c r="EQ27" s="552"/>
      <c r="ER27" s="552">
        <f>BR27-'[3]CONSTANT (QoQ)'!EU1796</f>
        <v>0</v>
      </c>
      <c r="ES27" s="552">
        <f>BS27-'[3]CONSTANT (QoQ)'!EV1796</f>
        <v>0</v>
      </c>
      <c r="ET27" s="552">
        <f>BT27-'[3]CONSTANT (QoQ)'!EW1796</f>
        <v>0</v>
      </c>
      <c r="EU27" s="552" t="e">
        <f>BU27-'[3]CONSTANT (QoQ)'!EX1796</f>
        <v>#DIV/0!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451"/>
      <c r="I28" s="65">
        <f>('4B'!I28/'4B'!H28-1)*100</f>
        <v>5.5852329627494868</v>
      </c>
      <c r="J28" s="65">
        <f>('4B'!J28/'4B'!I28-1)*100</f>
        <v>4.7814063632330761</v>
      </c>
      <c r="K28" s="65">
        <f>('4B'!K28/'4B'!J28-1)*100</f>
        <v>3.8900768606699332</v>
      </c>
      <c r="L28" s="65">
        <f>('4B'!L28/'4B'!K28-1)*100</f>
        <v>4.2132996089058183</v>
      </c>
      <c r="M28" s="65">
        <f>('4B'!M28/'4B'!L28-1)*100</f>
        <v>-4.9700161939466021</v>
      </c>
      <c r="N28" s="65">
        <f>('4B'!N28/'4B'!M28-1)*100</f>
        <v>3.3478919018415265</v>
      </c>
      <c r="O28" s="65">
        <f>('4B'!O28/'4B'!N28-1)*100</f>
        <v>6.2466840835335713</v>
      </c>
      <c r="P28" s="65">
        <f>('4B'!P28/'4B'!O28-1)*100</f>
        <v>5.8644942600339034</v>
      </c>
      <c r="Q28" s="65">
        <f>('4B'!Q28/'4B'!P28-1)*100</f>
        <v>8.0992835492046602</v>
      </c>
      <c r="R28" s="65">
        <f>('4B'!R28/'4B'!Q28-1)*100</f>
        <v>-100</v>
      </c>
      <c r="S28" s="68"/>
      <c r="T28" s="68"/>
      <c r="U28" s="65">
        <f>('4B'!U28/'4B'!T28-1)*100</f>
        <v>-2.7259965305094558</v>
      </c>
      <c r="V28" s="65">
        <f>('4B'!V28/'4B'!U28-1)*100</f>
        <v>-7.5713932136638018</v>
      </c>
      <c r="W28" s="65">
        <f>('4B'!W28/'4B'!V28-1)*100</f>
        <v>26.341879826609606</v>
      </c>
      <c r="X28" s="65"/>
      <c r="Y28" s="65">
        <f>('4B'!Y28/'4B'!W28-1)*100</f>
        <v>-6.0376458012299512</v>
      </c>
      <c r="Z28" s="65">
        <f>('4B'!Z28/'4B'!Y28-1)*100</f>
        <v>-5.9116348350832233</v>
      </c>
      <c r="AA28" s="65">
        <f>('4B'!AA28/'4B'!Z28-1)*100</f>
        <v>-5.3355667300619469</v>
      </c>
      <c r="AB28" s="65">
        <f>('4B'!AB28/'4B'!AA28-1)*100</f>
        <v>27.210533048288777</v>
      </c>
      <c r="AC28" s="65"/>
      <c r="AD28" s="65">
        <f>('4B'!AD28/'4B'!AB28-1)*100</f>
        <v>0.12908354335434691</v>
      </c>
      <c r="AE28" s="65">
        <f>('4B'!AE28/'4B'!AD28-1)*100</f>
        <v>-14.950835784697681</v>
      </c>
      <c r="AF28" s="65">
        <f>('4B'!AF28/'4B'!AE28-1)*100</f>
        <v>-6.222140177751168</v>
      </c>
      <c r="AG28" s="65">
        <f>('4B'!AG28/'4B'!AF28-1)*100</f>
        <v>27.085337936723608</v>
      </c>
      <c r="AH28" s="65"/>
      <c r="AI28" s="65">
        <f>('4B'!AI28/'4B'!AG28-1)*100</f>
        <v>2.3401341937706821</v>
      </c>
      <c r="AJ28" s="65">
        <f>('4B'!AJ28/'4B'!AI28-1)*100</f>
        <v>-15.855561565252907</v>
      </c>
      <c r="AK28" s="65">
        <f>('4B'!AK28/'4B'!AJ28-1)*100</f>
        <v>-4.2808374024428719</v>
      </c>
      <c r="AL28" s="65">
        <f>('4B'!AL28/'4B'!AK28-1)*100</f>
        <v>26.688976808115083</v>
      </c>
      <c r="AM28" s="65"/>
      <c r="AN28" s="65">
        <f>('4B'!AN28/'4B'!AL28-1)*100</f>
        <v>3.1119554858314968</v>
      </c>
      <c r="AO28" s="65">
        <f>('4B'!AO28/'4B'!AN28-1)*100</f>
        <v>-16.407305913645743</v>
      </c>
      <c r="AP28" s="65">
        <f>('4B'!AP28/'4B'!AO28-1)*100</f>
        <v>-3.5657103711417948</v>
      </c>
      <c r="AQ28" s="65">
        <f>('4B'!AQ28/'4B'!AP28-1)*100</f>
        <v>22.852085009756706</v>
      </c>
      <c r="AR28" s="65"/>
      <c r="AS28" s="65">
        <f>('4B'!AS28/'4B'!AQ28-1)*100</f>
        <v>2.3591556477005504</v>
      </c>
      <c r="AT28" s="65">
        <f>('4B'!AT28/'4B'!AS28-1)*100</f>
        <v>-41.981230992057505</v>
      </c>
      <c r="AU28" s="65">
        <f>('4B'!AU28/'4B'!AT28-1)*100</f>
        <v>41.052516980937526</v>
      </c>
      <c r="AV28" s="65">
        <f>('4B'!AV28/'4B'!AU28-1)*100</f>
        <v>23.006510590459726</v>
      </c>
      <c r="AW28" s="65"/>
      <c r="AX28" s="65">
        <f>('4B'!AX28/'4B'!AV28-1)*100</f>
        <v>3.8053310659961204</v>
      </c>
      <c r="AY28" s="65">
        <f>('4B'!AY28/'4B'!AX28-1)*100</f>
        <v>-28.710530032988679</v>
      </c>
      <c r="AZ28" s="65">
        <f>('4B'!AZ28/'4B'!AY28-1)*100</f>
        <v>-4.4415882370782311</v>
      </c>
      <c r="BA28" s="65">
        <f>('4B'!BA28/'4B'!AZ28-1)*100</f>
        <v>42.930339183234324</v>
      </c>
      <c r="BB28" s="65"/>
      <c r="BC28" s="65">
        <f>('4B'!BC28/'4B'!BA28-1)*100</f>
        <v>4.1849968532135851</v>
      </c>
      <c r="BD28" s="65">
        <f>('4B'!BD28/'4B'!BC28-1)*100</f>
        <v>-21.638453763562982</v>
      </c>
      <c r="BE28" s="65">
        <f>('4B'!BE28/'4B'!BD28-1)*100</f>
        <v>-7.1282845160736796</v>
      </c>
      <c r="BF28" s="65">
        <f>('4B'!BF28/'4B'!BE28-1)*100</f>
        <v>39.59346732694393</v>
      </c>
      <c r="BG28" s="65"/>
      <c r="BH28" s="65">
        <f>('4B'!BH28/'4B'!BF28-1)*100</f>
        <v>1.9436635635225796</v>
      </c>
      <c r="BI28" s="65">
        <f>('4B'!BI28/'4B'!BH28-1)*100</f>
        <v>-19.408939331094267</v>
      </c>
      <c r="BJ28" s="65">
        <f>('4B'!BJ28/'4B'!BI28-1)*100</f>
        <v>-5.0154264882140804</v>
      </c>
      <c r="BK28" s="65">
        <f>('4B'!BK28/'4B'!BJ28-1)*100</f>
        <v>35.102892155691293</v>
      </c>
      <c r="BL28" s="65"/>
      <c r="BM28" s="65">
        <f>('4B'!BM28/'4B'!BK28-1)*100</f>
        <v>1.7483561177863871</v>
      </c>
      <c r="BN28" s="65">
        <f>('4B'!BN28/'4B'!BM28-1)*100</f>
        <v>-17.077884227036577</v>
      </c>
      <c r="BO28" s="65">
        <f>('4B'!BO28/'4B'!BN28-1)*100</f>
        <v>-2.3689841253913602</v>
      </c>
      <c r="BP28" s="65">
        <f>('4B'!BP28/'4B'!BO28-1)*100</f>
        <v>31.572538035315588</v>
      </c>
      <c r="BQ28" s="65"/>
      <c r="BR28" s="65">
        <f>('4B'!BR28/'4B'!BP28-1)*100</f>
        <v>1.1448666448266698</v>
      </c>
      <c r="BS28" s="65">
        <f>('4B'!BS28/'4B'!BR28-1)*100</f>
        <v>-16.101546618891728</v>
      </c>
      <c r="BT28" s="65">
        <f>('4B'!BT28/'4B'!BS28-1)*100</f>
        <v>-100</v>
      </c>
      <c r="BU28" s="65" t="e">
        <f>('4B'!BU28/'4B'!BT28-1)*100</f>
        <v>#DIV/0!</v>
      </c>
      <c r="BV28" s="65"/>
      <c r="BW28" s="65"/>
      <c r="BX28" s="79"/>
      <c r="BY28" s="723" t="s">
        <v>171</v>
      </c>
      <c r="BZ28" s="723"/>
      <c r="CA28" s="724" t="s">
        <v>805</v>
      </c>
      <c r="CB28" s="724"/>
      <c r="CC28" s="724"/>
      <c r="CD28" s="440"/>
      <c r="CE28" s="440"/>
      <c r="CF28" s="440"/>
      <c r="CG28" s="440"/>
      <c r="CH28" s="440"/>
      <c r="CI28" s="552"/>
      <c r="CJ28" s="552">
        <f>I28-'[3]CONSTANT (YoY)'!FW1797</f>
        <v>0</v>
      </c>
      <c r="CK28" s="552">
        <f>J28-'[3]CONSTANT (YoY)'!FX1797</f>
        <v>0</v>
      </c>
      <c r="CL28" s="552">
        <f>K28-'[3]CONSTANT (YoY)'!FY1797</f>
        <v>0</v>
      </c>
      <c r="CM28" s="552">
        <f>L28-'[3]CONSTANT (YoY)'!FZ1797</f>
        <v>0</v>
      </c>
      <c r="CN28" s="552">
        <f>M28-'[3]CONSTANT (YoY)'!GA1797</f>
        <v>0</v>
      </c>
      <c r="CO28" s="552">
        <f>N28-'[3]CONSTANT (YoY)'!GB1797</f>
        <v>0</v>
      </c>
      <c r="CP28" s="552">
        <f>O28-'[3]CONSTANT (YoY)'!GC1797</f>
        <v>0</v>
      </c>
      <c r="CQ28" s="552">
        <f>P28-'[3]CONSTANT (YoY)'!GD1797</f>
        <v>0</v>
      </c>
      <c r="CR28" s="552">
        <f>Q28-'[3]CONSTANT (YoY)'!GE1797</f>
        <v>0</v>
      </c>
      <c r="CS28" s="552"/>
      <c r="CT28" s="552"/>
      <c r="CU28" s="552"/>
      <c r="CV28" s="552"/>
      <c r="CW28" s="552"/>
      <c r="CX28" s="552"/>
      <c r="CY28" s="552">
        <f>Y28-'[3]CONSTANT (QoQ)'!DK1797</f>
        <v>0</v>
      </c>
      <c r="CZ28" s="552">
        <f>Z28-'[3]CONSTANT (QoQ)'!DL1797</f>
        <v>0</v>
      </c>
      <c r="DA28" s="552">
        <f>AA28-'[3]CONSTANT (QoQ)'!DM1797</f>
        <v>0</v>
      </c>
      <c r="DB28" s="552">
        <f>AB28-'[3]CONSTANT (QoQ)'!DN1797</f>
        <v>0</v>
      </c>
      <c r="DC28" s="552"/>
      <c r="DD28" s="552">
        <f>AD28-'[3]CONSTANT (QoQ)'!DO1797</f>
        <v>0</v>
      </c>
      <c r="DE28" s="552">
        <f>AE28-'[3]CONSTANT (QoQ)'!DP1797</f>
        <v>0</v>
      </c>
      <c r="DF28" s="552">
        <f>AF28-'[3]CONSTANT (QoQ)'!DQ1797</f>
        <v>0</v>
      </c>
      <c r="DG28" s="552">
        <f>AG28-'[3]CONSTANT (QoQ)'!DR1797</f>
        <v>0</v>
      </c>
      <c r="DH28" s="552"/>
      <c r="DI28" s="552">
        <f>AI28-'[3]CONSTANT (QoQ)'!DS1797</f>
        <v>0</v>
      </c>
      <c r="DJ28" s="552">
        <f>AJ28-'[3]CONSTANT (QoQ)'!DT1797</f>
        <v>0</v>
      </c>
      <c r="DK28" s="552">
        <f>AK28-'[3]CONSTANT (QoQ)'!DU1797</f>
        <v>0</v>
      </c>
      <c r="DL28" s="552">
        <f>AL28-'[3]CONSTANT (QoQ)'!DV1797</f>
        <v>0</v>
      </c>
      <c r="DM28" s="552"/>
      <c r="DN28" s="552">
        <f>AN28-'[3]CONSTANT (QoQ)'!DW1797</f>
        <v>0</v>
      </c>
      <c r="DO28" s="552">
        <f>AO28-'[3]CONSTANT (QoQ)'!DX1797</f>
        <v>0</v>
      </c>
      <c r="DP28" s="552">
        <f>AP28-'[3]CONSTANT (QoQ)'!DY1797</f>
        <v>0</v>
      </c>
      <c r="DQ28" s="552">
        <f>AQ28-'[3]CONSTANT (QoQ)'!DZ1797</f>
        <v>0</v>
      </c>
      <c r="DR28" s="552"/>
      <c r="DS28" s="552">
        <f>AS28-'[3]CONSTANT (QoQ)'!EA1797</f>
        <v>0</v>
      </c>
      <c r="DT28" s="552">
        <f>AT28-'[3]CONSTANT (QoQ)'!EB1797</f>
        <v>0</v>
      </c>
      <c r="DU28" s="552">
        <f>AU28-'[3]CONSTANT (QoQ)'!EC1797</f>
        <v>0</v>
      </c>
      <c r="DV28" s="552">
        <f>AV28-'[3]CONSTANT (QoQ)'!ED1797</f>
        <v>0</v>
      </c>
      <c r="DW28" s="552"/>
      <c r="DX28" s="552">
        <f>AX28-'[3]CONSTANT (QoQ)'!EE1797</f>
        <v>0</v>
      </c>
      <c r="DY28" s="552">
        <f>AY28-'[3]CONSTANT (QoQ)'!EF1797</f>
        <v>0</v>
      </c>
      <c r="DZ28" s="552">
        <f>AZ28-'[3]CONSTANT (QoQ)'!EG1797</f>
        <v>0</v>
      </c>
      <c r="EA28" s="552">
        <f>BA28-'[3]CONSTANT (QoQ)'!EH1797</f>
        <v>0</v>
      </c>
      <c r="EB28" s="552"/>
      <c r="EC28" s="552">
        <f>BC28-'[3]CONSTANT (QoQ)'!EI1797</f>
        <v>0</v>
      </c>
      <c r="ED28" s="552">
        <f>BD28-'[3]CONSTANT (QoQ)'!EJ1797</f>
        <v>0</v>
      </c>
      <c r="EE28" s="552">
        <f>BE28-'[3]CONSTANT (QoQ)'!EK1797</f>
        <v>0</v>
      </c>
      <c r="EF28" s="552">
        <f>BF28-'[3]CONSTANT (QoQ)'!EL1797</f>
        <v>0</v>
      </c>
      <c r="EG28" s="552"/>
      <c r="EH28" s="552">
        <f>BH28-'[3]CONSTANT (QoQ)'!EM1797</f>
        <v>0</v>
      </c>
      <c r="EI28" s="552">
        <f>BI28-'[3]CONSTANT (QoQ)'!EN1797</f>
        <v>0</v>
      </c>
      <c r="EJ28" s="552">
        <f>BJ28-'[3]CONSTANT (QoQ)'!EO1797</f>
        <v>0</v>
      </c>
      <c r="EK28" s="552">
        <f>BK28-'[3]CONSTANT (QoQ)'!EP1797</f>
        <v>0</v>
      </c>
      <c r="EL28" s="552"/>
      <c r="EM28" s="552">
        <f>BM28-'[3]CONSTANT (QoQ)'!EQ1797</f>
        <v>0</v>
      </c>
      <c r="EN28" s="552">
        <f>BN28-'[3]CONSTANT (QoQ)'!ER1797</f>
        <v>0</v>
      </c>
      <c r="EO28" s="552">
        <f>BO28-'[3]CONSTANT (QoQ)'!ES1797</f>
        <v>0</v>
      </c>
      <c r="EP28" s="552">
        <f>BP28-'[3]CONSTANT (QoQ)'!ET1797</f>
        <v>0</v>
      </c>
      <c r="EQ28" s="552"/>
      <c r="ER28" s="552">
        <f>BR28-'[3]CONSTANT (QoQ)'!EU1797</f>
        <v>0</v>
      </c>
      <c r="ES28" s="552">
        <f>BS28-'[3]CONSTANT (QoQ)'!EV1797</f>
        <v>0</v>
      </c>
      <c r="ET28" s="552">
        <f>BT28-'[3]CONSTANT (QoQ)'!EW1797</f>
        <v>0</v>
      </c>
      <c r="EU28" s="552" t="e">
        <f>BU28-'[3]CONSTANT (QoQ)'!EX1797</f>
        <v>#DIV/0!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451"/>
      <c r="I29" s="65">
        <f>('4B'!I29/'4B'!H29-1)*100</f>
        <v>3.4398882753978066</v>
      </c>
      <c r="J29" s="65">
        <f>('4B'!J29/'4B'!I29-1)*100</f>
        <v>3.456560994177682</v>
      </c>
      <c r="K29" s="65">
        <f>('4B'!K29/'4B'!J29-1)*100</f>
        <v>3.2975563327417579</v>
      </c>
      <c r="L29" s="65">
        <f>('4B'!L29/'4B'!K29-1)*100</f>
        <v>2.8036446065788478</v>
      </c>
      <c r="M29" s="65">
        <f>('4B'!M29/'4B'!L29-1)*100</f>
        <v>-9.5847415558403366</v>
      </c>
      <c r="N29" s="65">
        <f>('4B'!N29/'4B'!M29-1)*100</f>
        <v>12.748671834558788</v>
      </c>
      <c r="O29" s="65">
        <f>('4B'!O29/'4B'!N29-1)*100</f>
        <v>5.4045711483204251</v>
      </c>
      <c r="P29" s="65">
        <f>('4B'!P29/'4B'!O29-1)*100</f>
        <v>-2.2613339993030612</v>
      </c>
      <c r="Q29" s="65">
        <f>('4B'!Q29/'4B'!P29-1)*100</f>
        <v>1.94357096339004</v>
      </c>
      <c r="R29" s="65">
        <f>('4B'!R29/'4B'!Q29-1)*100</f>
        <v>-100</v>
      </c>
      <c r="S29" s="68"/>
      <c r="T29" s="68"/>
      <c r="U29" s="65">
        <f>('4B'!U29/'4B'!T29-1)*100</f>
        <v>0.421572247389701</v>
      </c>
      <c r="V29" s="65">
        <f>('4B'!V29/'4B'!U29-1)*100</f>
        <v>-4.0015453192569055</v>
      </c>
      <c r="W29" s="65">
        <f>('4B'!W29/'4B'!V29-1)*100</f>
        <v>8.1822958262966807</v>
      </c>
      <c r="X29" s="65"/>
      <c r="Y29" s="65">
        <f>('4B'!Y29/'4B'!W29-1)*100</f>
        <v>-2.6584826791429705</v>
      </c>
      <c r="Z29" s="65">
        <f>('4B'!Z29/'4B'!Y29-1)*100</f>
        <v>4.3483862922840233</v>
      </c>
      <c r="AA29" s="65">
        <f>('4B'!AA29/'4B'!Z29-1)*100</f>
        <v>-5.9110610811727078</v>
      </c>
      <c r="AB29" s="65">
        <f>('4B'!AB29/'4B'!AA29-1)*100</f>
        <v>8.1465200878091171</v>
      </c>
      <c r="AC29" s="65"/>
      <c r="AD29" s="65">
        <f>('4B'!AD29/'4B'!AB29-1)*100</f>
        <v>-3.7934733395415532</v>
      </c>
      <c r="AE29" s="65">
        <f>('4B'!AE29/'4B'!AD29-1)*100</f>
        <v>4.1600871991048116</v>
      </c>
      <c r="AF29" s="65">
        <f>('4B'!AF29/'4B'!AE29-1)*100</f>
        <v>-2.1956011259516295</v>
      </c>
      <c r="AG29" s="65">
        <f>('4B'!AG29/'4B'!AF29-1)*100</f>
        <v>5.9148029465760477</v>
      </c>
      <c r="AH29" s="65"/>
      <c r="AI29" s="65">
        <f>('4B'!AI29/'4B'!AG29-1)*100</f>
        <v>-3.3748900164585538</v>
      </c>
      <c r="AJ29" s="65">
        <f>('4B'!AJ29/'4B'!AI29-1)*100</f>
        <v>2.3603895341580028</v>
      </c>
      <c r="AK29" s="65">
        <f>('4B'!AK29/'4B'!AJ29-1)*100</f>
        <v>-2.1784392496417504</v>
      </c>
      <c r="AL29" s="65">
        <f>('4B'!AL29/'4B'!AK29-1)*100</f>
        <v>7.4903682968858076</v>
      </c>
      <c r="AM29" s="65"/>
      <c r="AN29" s="65">
        <f>('4B'!AN29/'4B'!AL29-1)*100</f>
        <v>-4.4048563516745691</v>
      </c>
      <c r="AO29" s="65">
        <f>('4B'!AO29/'4B'!AN29-1)*100</f>
        <v>2.4535346847397443</v>
      </c>
      <c r="AP29" s="65">
        <f>('4B'!AP29/'4B'!AO29-1)*100</f>
        <v>-2.1112641786875996</v>
      </c>
      <c r="AQ29" s="65">
        <f>('4B'!AQ29/'4B'!AP29-1)*100</f>
        <v>6.7245715201333489</v>
      </c>
      <c r="AR29" s="65"/>
      <c r="AS29" s="65">
        <f>('4B'!AS29/'4B'!AQ29-1)*100</f>
        <v>-3.0755545577750731</v>
      </c>
      <c r="AT29" s="65">
        <f>('4B'!AT29/'4B'!AS29-1)*100</f>
        <v>-27.368540410904242</v>
      </c>
      <c r="AU29" s="65">
        <f>('4B'!AU29/'4B'!AT29-1)*100</f>
        <v>21.791735509260036</v>
      </c>
      <c r="AV29" s="65">
        <f>('4B'!AV29/'4B'!AU29-1)*100</f>
        <v>8.5760069983246581</v>
      </c>
      <c r="AW29" s="65"/>
      <c r="AX29" s="65">
        <f>('4B'!AX29/'4B'!AV29-1)*100</f>
        <v>-0.74978544790247348</v>
      </c>
      <c r="AY29" s="65">
        <f>('4B'!AY29/'4B'!AX29-1)*100</f>
        <v>1.9055231736148981</v>
      </c>
      <c r="AZ29" s="65">
        <f>('4B'!AZ29/'4B'!AY29-1)*100</f>
        <v>8.3708638158089599</v>
      </c>
      <c r="BA29" s="65">
        <f>('4B'!BA29/'4B'!AZ29-1)*100</f>
        <v>-0.33004885456633382</v>
      </c>
      <c r="BB29" s="65"/>
      <c r="BC29" s="65">
        <f>('4B'!BC29/'4B'!BA29-1)*100</f>
        <v>-6.7010712113559689</v>
      </c>
      <c r="BD29" s="65">
        <f>('4B'!BD29/'4B'!BC29-1)*100</f>
        <v>2.1855834243913019</v>
      </c>
      <c r="BE29" s="65">
        <f>('4B'!BE29/'4B'!BD29-1)*100</f>
        <v>16.49776461062984</v>
      </c>
      <c r="BF29" s="65">
        <f>('4B'!BF29/'4B'!BE29-1)*100</f>
        <v>-5.6426636764472242</v>
      </c>
      <c r="BG29" s="65"/>
      <c r="BH29" s="65">
        <f>('4B'!BH29/'4B'!BF29-1)*100</f>
        <v>-5.4018704749748796</v>
      </c>
      <c r="BI29" s="65">
        <f>('4B'!BI29/'4B'!BH29-1)*100</f>
        <v>-6.0498327351830916</v>
      </c>
      <c r="BJ29" s="65">
        <f>('4B'!BJ29/'4B'!BI29-1)*100</f>
        <v>9.215685352257541</v>
      </c>
      <c r="BK29" s="65">
        <f>('4B'!BK29/'4B'!BJ29-1)*100</f>
        <v>-0.36536328717328148</v>
      </c>
      <c r="BL29" s="65"/>
      <c r="BM29" s="65">
        <f>('4B'!BM29/'4B'!BK29-1)*100</f>
        <v>-1.7000197716545373</v>
      </c>
      <c r="BN29" s="65">
        <f>('4B'!BN29/'4B'!BM29-1)*100</f>
        <v>-2.8642250168423145</v>
      </c>
      <c r="BO29" s="65">
        <f>('4B'!BO29/'4B'!BN29-1)*100</f>
        <v>7.6439318748703355</v>
      </c>
      <c r="BP29" s="65">
        <f>('4B'!BP29/'4B'!BO29-1)*100</f>
        <v>-1.6438565999757015</v>
      </c>
      <c r="BQ29" s="65"/>
      <c r="BR29" s="65">
        <f>('4B'!BR29/'4B'!BP29-1)*100</f>
        <v>-3.0214047766539465</v>
      </c>
      <c r="BS29" s="65">
        <f>('4B'!BS29/'4B'!BR29-1)*100</f>
        <v>-5.7832861471074359</v>
      </c>
      <c r="BT29" s="65">
        <f>('4B'!BT29/'4B'!BS29-1)*100</f>
        <v>-100</v>
      </c>
      <c r="BU29" s="65" t="e">
        <f>('4B'!BU29/'4B'!BT29-1)*100</f>
        <v>#DIV/0!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440"/>
      <c r="CE29" s="440"/>
      <c r="CF29" s="440"/>
      <c r="CG29" s="440"/>
      <c r="CH29" s="440"/>
      <c r="CI29" s="552"/>
      <c r="CJ29" s="552">
        <f>I29-'[3]CONSTANT (YoY)'!FW1798</f>
        <v>0</v>
      </c>
      <c r="CK29" s="552">
        <f>J29-'[3]CONSTANT (YoY)'!FX1798</f>
        <v>0</v>
      </c>
      <c r="CL29" s="552">
        <f>K29-'[3]CONSTANT (YoY)'!FY1798</f>
        <v>0</v>
      </c>
      <c r="CM29" s="552">
        <f>L29-'[3]CONSTANT (YoY)'!FZ1798</f>
        <v>0</v>
      </c>
      <c r="CN29" s="552">
        <f>M29-'[3]CONSTANT (YoY)'!GA1798</f>
        <v>0</v>
      </c>
      <c r="CO29" s="552">
        <f>N29-'[3]CONSTANT (YoY)'!GB1798</f>
        <v>0</v>
      </c>
      <c r="CP29" s="552">
        <f>O29-'[3]CONSTANT (YoY)'!GC1798</f>
        <v>0</v>
      </c>
      <c r="CQ29" s="552">
        <f>P29-'[3]CONSTANT (YoY)'!GD1798</f>
        <v>0</v>
      </c>
      <c r="CR29" s="552">
        <f>Q29-'[3]CONSTANT (YoY)'!GE1798</f>
        <v>0</v>
      </c>
      <c r="CS29" s="552"/>
      <c r="CT29" s="552"/>
      <c r="CU29" s="552"/>
      <c r="CV29" s="552"/>
      <c r="CW29" s="552"/>
      <c r="CX29" s="552"/>
      <c r="CY29" s="552">
        <f>Y29-'[3]CONSTANT (QoQ)'!DK1798</f>
        <v>0</v>
      </c>
      <c r="CZ29" s="552">
        <f>Z29-'[3]CONSTANT (QoQ)'!DL1798</f>
        <v>0</v>
      </c>
      <c r="DA29" s="552">
        <f>AA29-'[3]CONSTANT (QoQ)'!DM1798</f>
        <v>0</v>
      </c>
      <c r="DB29" s="552">
        <f>AB29-'[3]CONSTANT (QoQ)'!DN1798</f>
        <v>0</v>
      </c>
      <c r="DC29" s="552"/>
      <c r="DD29" s="552">
        <f>AD29-'[3]CONSTANT (QoQ)'!DO1798</f>
        <v>0</v>
      </c>
      <c r="DE29" s="552">
        <f>AE29-'[3]CONSTANT (QoQ)'!DP1798</f>
        <v>0</v>
      </c>
      <c r="DF29" s="552">
        <f>AF29-'[3]CONSTANT (QoQ)'!DQ1798</f>
        <v>0</v>
      </c>
      <c r="DG29" s="552">
        <f>AG29-'[3]CONSTANT (QoQ)'!DR1798</f>
        <v>0</v>
      </c>
      <c r="DH29" s="552"/>
      <c r="DI29" s="552">
        <f>AI29-'[3]CONSTANT (QoQ)'!DS1798</f>
        <v>0</v>
      </c>
      <c r="DJ29" s="552">
        <f>AJ29-'[3]CONSTANT (QoQ)'!DT1798</f>
        <v>0</v>
      </c>
      <c r="DK29" s="552">
        <f>AK29-'[3]CONSTANT (QoQ)'!DU1798</f>
        <v>0</v>
      </c>
      <c r="DL29" s="552">
        <f>AL29-'[3]CONSTANT (QoQ)'!DV1798</f>
        <v>0</v>
      </c>
      <c r="DM29" s="552"/>
      <c r="DN29" s="552">
        <f>AN29-'[3]CONSTANT (QoQ)'!DW1798</f>
        <v>0</v>
      </c>
      <c r="DO29" s="552">
        <f>AO29-'[3]CONSTANT (QoQ)'!DX1798</f>
        <v>0</v>
      </c>
      <c r="DP29" s="552">
        <f>AP29-'[3]CONSTANT (QoQ)'!DY1798</f>
        <v>0</v>
      </c>
      <c r="DQ29" s="552">
        <f>AQ29-'[3]CONSTANT (QoQ)'!DZ1798</f>
        <v>0</v>
      </c>
      <c r="DR29" s="552"/>
      <c r="DS29" s="552">
        <f>AS29-'[3]CONSTANT (QoQ)'!EA1798</f>
        <v>0</v>
      </c>
      <c r="DT29" s="552">
        <f>AT29-'[3]CONSTANT (QoQ)'!EB1798</f>
        <v>0</v>
      </c>
      <c r="DU29" s="552">
        <f>AU29-'[3]CONSTANT (QoQ)'!EC1798</f>
        <v>0</v>
      </c>
      <c r="DV29" s="552">
        <f>AV29-'[3]CONSTANT (QoQ)'!ED1798</f>
        <v>0</v>
      </c>
      <c r="DW29" s="552"/>
      <c r="DX29" s="552">
        <f>AX29-'[3]CONSTANT (QoQ)'!EE1798</f>
        <v>-1.2212453270876722E-13</v>
      </c>
      <c r="DY29" s="552">
        <f>AY29-'[3]CONSTANT (QoQ)'!EF1798</f>
        <v>1.1102230246251565E-13</v>
      </c>
      <c r="DZ29" s="552">
        <f>AZ29-'[3]CONSTANT (QoQ)'!EG1798</f>
        <v>0</v>
      </c>
      <c r="EA29" s="552">
        <f>BA29-'[3]CONSTANT (QoQ)'!EH1798</f>
        <v>-2.2204460492503131E-14</v>
      </c>
      <c r="EB29" s="552"/>
      <c r="EC29" s="552">
        <f>BC29-'[3]CONSTANT (QoQ)'!EI1798</f>
        <v>2.2204460492503131E-14</v>
      </c>
      <c r="ED29" s="552">
        <f>BD29-'[3]CONSTANT (QoQ)'!EJ1798</f>
        <v>0</v>
      </c>
      <c r="EE29" s="552">
        <f>BE29-'[3]CONSTANT (QoQ)'!EK1798</f>
        <v>0</v>
      </c>
      <c r="EF29" s="552">
        <f>BF29-'[3]CONSTANT (QoQ)'!EL1798</f>
        <v>0</v>
      </c>
      <c r="EG29" s="552"/>
      <c r="EH29" s="552">
        <f>BH29-'[3]CONSTANT (QoQ)'!EM1798</f>
        <v>0</v>
      </c>
      <c r="EI29" s="552">
        <f>BI29-'[3]CONSTANT (QoQ)'!EN1798</f>
        <v>0</v>
      </c>
      <c r="EJ29" s="552">
        <f>BJ29-'[3]CONSTANT (QoQ)'!EO1798</f>
        <v>0</v>
      </c>
      <c r="EK29" s="552">
        <f>BK29-'[3]CONSTANT (QoQ)'!EP1798</f>
        <v>0</v>
      </c>
      <c r="EL29" s="552"/>
      <c r="EM29" s="552">
        <f>BM29-'[3]CONSTANT (QoQ)'!EQ1798</f>
        <v>0</v>
      </c>
      <c r="EN29" s="552">
        <f>BN29-'[3]CONSTANT (QoQ)'!ER1798</f>
        <v>0</v>
      </c>
      <c r="EO29" s="552">
        <f>BO29-'[3]CONSTANT (QoQ)'!ES1798</f>
        <v>0</v>
      </c>
      <c r="EP29" s="552">
        <f>BP29-'[3]CONSTANT (QoQ)'!ET1798</f>
        <v>0</v>
      </c>
      <c r="EQ29" s="552"/>
      <c r="ER29" s="552">
        <f>BR29-'[3]CONSTANT (QoQ)'!EU1798</f>
        <v>0</v>
      </c>
      <c r="ES29" s="552">
        <f>BS29-'[3]CONSTANT (QoQ)'!EV1798</f>
        <v>-2.2204460492503131E-14</v>
      </c>
      <c r="ET29" s="552">
        <f>BT29-'[3]CONSTANT (QoQ)'!EW1798</f>
        <v>0</v>
      </c>
      <c r="EU29" s="552" t="e">
        <f>BU29-'[3]CONSTANT (QoQ)'!EX1798</f>
        <v>#DIV/0!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451"/>
      <c r="I30" s="65">
        <f>('4B'!I30/'4B'!H30-1)*100</f>
        <v>5.8375423217194244</v>
      </c>
      <c r="J30" s="65">
        <f>('4B'!J30/'4B'!I30-1)*100</f>
        <v>4.5384626419780583</v>
      </c>
      <c r="K30" s="65">
        <f>('4B'!K30/'4B'!J30-1)*100</f>
        <v>4.6168237133277445</v>
      </c>
      <c r="L30" s="65">
        <f>('4B'!L30/'4B'!K30-1)*100</f>
        <v>2.1039696509170147</v>
      </c>
      <c r="M30" s="65">
        <f>('4B'!M30/'4B'!L30-1)*100</f>
        <v>-4.6373919095111127</v>
      </c>
      <c r="N30" s="65">
        <f>('4B'!N30/'4B'!M30-1)*100</f>
        <v>10.249720778595407</v>
      </c>
      <c r="O30" s="65">
        <f>('4B'!O30/'4B'!N30-1)*100</f>
        <v>3.0933168549732937</v>
      </c>
      <c r="P30" s="65">
        <f>('4B'!P30/'4B'!O30-1)*100</f>
        <v>3.6244817682176134</v>
      </c>
      <c r="Q30" s="65">
        <f>('4B'!Q30/'4B'!P30-1)*100</f>
        <v>2.4271546455442383</v>
      </c>
      <c r="R30" s="65">
        <f>('4B'!R30/'4B'!Q30-1)*100</f>
        <v>-100</v>
      </c>
      <c r="S30" s="68"/>
      <c r="T30" s="68"/>
      <c r="U30" s="65">
        <f>('4B'!U30/'4B'!T30-1)*100</f>
        <v>-3.5376625242004134</v>
      </c>
      <c r="V30" s="65">
        <f>('4B'!V30/'4B'!U30-1)*100</f>
        <v>9.0723721362217411</v>
      </c>
      <c r="W30" s="65">
        <f>('4B'!W30/'4B'!V30-1)*100</f>
        <v>5.3002600495162255</v>
      </c>
      <c r="X30" s="65"/>
      <c r="Y30" s="65">
        <f>('4B'!Y30/'4B'!W30-1)*100</f>
        <v>-6.8535345875061049</v>
      </c>
      <c r="Z30" s="65">
        <f>('4B'!Z30/'4B'!Y30-1)*100</f>
        <v>-1.4422892574178947</v>
      </c>
      <c r="AA30" s="65">
        <f>('4B'!AA30/'4B'!Z30-1)*100</f>
        <v>10.747098605228089</v>
      </c>
      <c r="AB30" s="65">
        <f>('4B'!AB30/'4B'!AA30-1)*100</f>
        <v>5.6452902315301756</v>
      </c>
      <c r="AC30" s="65"/>
      <c r="AD30" s="65">
        <f>('4B'!AD30/'4B'!AB30-1)*100</f>
        <v>-9.990730694314065</v>
      </c>
      <c r="AE30" s="65">
        <f>('4B'!AE30/'4B'!AD30-1)*100</f>
        <v>-0.97714116434296505</v>
      </c>
      <c r="AF30" s="65">
        <f>('4B'!AF30/'4B'!AE30-1)*100</f>
        <v>10.808160368423003</v>
      </c>
      <c r="AG30" s="65">
        <f>('4B'!AG30/'4B'!AF30-1)*100</f>
        <v>6.9184126371646171</v>
      </c>
      <c r="AH30" s="65"/>
      <c r="AI30" s="65">
        <f>('4B'!AI30/'4B'!AG30-1)*100</f>
        <v>-9.2364941263393678</v>
      </c>
      <c r="AJ30" s="65">
        <f>('4B'!AJ30/'4B'!AI30-1)*100</f>
        <v>-1.5962741786605283</v>
      </c>
      <c r="AK30" s="65">
        <f>('4B'!AK30/'4B'!AJ30-1)*100</f>
        <v>9.6839579707794101</v>
      </c>
      <c r="AL30" s="65">
        <f>('4B'!AL30/'4B'!AK30-1)*100</f>
        <v>4.0181742193894587</v>
      </c>
      <c r="AM30" s="65"/>
      <c r="AN30" s="65">
        <f>('4B'!AN30/'4B'!AL30-1)*100</f>
        <v>-9.0963822358224427</v>
      </c>
      <c r="AO30" s="65">
        <f>('4B'!AO30/'4B'!AN30-1)*100</f>
        <v>-1.4011822310084354</v>
      </c>
      <c r="AP30" s="65">
        <f>('4B'!AP30/'4B'!AO30-1)*100</f>
        <v>9.5840606859803898</v>
      </c>
      <c r="AQ30" s="65">
        <f>('4B'!AQ30/'4B'!AP30-1)*100</f>
        <v>3.7958456127904494</v>
      </c>
      <c r="AR30" s="65"/>
      <c r="AS30" s="65">
        <f>('4B'!AS30/'4B'!AQ30-1)*100</f>
        <v>-8.9817537284090818</v>
      </c>
      <c r="AT30" s="65">
        <f>('4B'!AT30/'4B'!AS30-1)*100</f>
        <v>-16.915466639853271</v>
      </c>
      <c r="AU30" s="65">
        <f>('4B'!AU30/'4B'!AT30-1)*100</f>
        <v>22.228394861176405</v>
      </c>
      <c r="AV30" s="65">
        <f>('4B'!AV30/'4B'!AU30-1)*100</f>
        <v>4.9824599651429491</v>
      </c>
      <c r="AW30" s="65"/>
      <c r="AX30" s="65">
        <f>('4B'!AX30/'4B'!AV30-1)*100</f>
        <v>-0.36712236589047098</v>
      </c>
      <c r="AY30" s="65">
        <f>('4B'!AY30/'4B'!AX30-1)*100</f>
        <v>-9.4794618409083427</v>
      </c>
      <c r="AZ30" s="65">
        <f>('4B'!AZ30/'4B'!AY30-1)*100</f>
        <v>15.36524354632347</v>
      </c>
      <c r="BA30" s="65">
        <f>('4B'!BA30/'4B'!AZ30-1)*100</f>
        <v>6.4245596821102424</v>
      </c>
      <c r="BB30" s="65"/>
      <c r="BC30" s="65">
        <f>('4B'!BC30/'4B'!BA30-1)*100</f>
        <v>-8.0905388324133298</v>
      </c>
      <c r="BD30" s="65">
        <f>('4B'!BD30/'4B'!BC30-1)*100</f>
        <v>-7.0176304070588174</v>
      </c>
      <c r="BE30" s="65">
        <f>('4B'!BE30/'4B'!BD30-1)*100</f>
        <v>14.256865302642696</v>
      </c>
      <c r="BF30" s="65">
        <f>('4B'!BF30/'4B'!BE30-1)*100</f>
        <v>4.1338330738443618</v>
      </c>
      <c r="BG30" s="65"/>
      <c r="BH30" s="65">
        <f>('4B'!BH30/'4B'!BF30-1)*100</f>
        <v>-7.2614097573774679</v>
      </c>
      <c r="BI30" s="65">
        <f>('4B'!BI30/'4B'!BH30-1)*100</f>
        <v>-5.6707355803825248</v>
      </c>
      <c r="BJ30" s="65">
        <f>('4B'!BJ30/'4B'!BI30-1)*100</f>
        <v>16.090530727355535</v>
      </c>
      <c r="BK30" s="65">
        <f>('4B'!BK30/'4B'!BJ30-1)*100</f>
        <v>0.5585173798882348</v>
      </c>
      <c r="BL30" s="65"/>
      <c r="BM30" s="65">
        <f>('4B'!BM30/'4B'!BK30-1)*100</f>
        <v>-8.8818989656955445</v>
      </c>
      <c r="BN30" s="65">
        <f>('4B'!BN30/'4B'!BM30-1)*100</f>
        <v>-2.7607918375324725</v>
      </c>
      <c r="BO30" s="65">
        <f>('4B'!BO30/'4B'!BN30-1)*100</f>
        <v>16.812257597185742</v>
      </c>
      <c r="BP30" s="65">
        <f>('4B'!BP30/'4B'!BO30-1)*100</f>
        <v>-1.6203552812592337</v>
      </c>
      <c r="BQ30" s="65"/>
      <c r="BR30" s="65">
        <f>('4B'!BR30/'4B'!BP30-1)*100</f>
        <v>-6.6284316973240776</v>
      </c>
      <c r="BS30" s="65">
        <f>('4B'!BS30/'4B'!BR30-1)*100</f>
        <v>-5.7604109334934979</v>
      </c>
      <c r="BT30" s="65">
        <f>('4B'!BT30/'4B'!BS30-1)*100</f>
        <v>-100</v>
      </c>
      <c r="BU30" s="65" t="e">
        <f>('4B'!BU30/'4B'!BT30-1)*100</f>
        <v>#DIV/0!</v>
      </c>
      <c r="BV30" s="65"/>
      <c r="BW30" s="65"/>
      <c r="BX30" s="79"/>
      <c r="BY30" s="723" t="s">
        <v>594</v>
      </c>
      <c r="BZ30" s="723"/>
      <c r="CA30" s="724" t="s">
        <v>806</v>
      </c>
      <c r="CB30" s="724"/>
      <c r="CC30" s="724"/>
      <c r="CD30" s="440"/>
      <c r="CE30" s="440"/>
      <c r="CF30" s="440"/>
      <c r="CG30" s="440"/>
      <c r="CH30" s="440"/>
      <c r="CI30" s="552"/>
      <c r="CJ30" s="552">
        <f>I30-'[3]CONSTANT (YoY)'!FW1799</f>
        <v>0</v>
      </c>
      <c r="CK30" s="552">
        <f>J30-'[3]CONSTANT (YoY)'!FX1799</f>
        <v>0</v>
      </c>
      <c r="CL30" s="552">
        <f>K30-'[3]CONSTANT (YoY)'!FY1799</f>
        <v>0</v>
      </c>
      <c r="CM30" s="552">
        <f>L30-'[3]CONSTANT (YoY)'!FZ1799</f>
        <v>0</v>
      </c>
      <c r="CN30" s="552">
        <f>M30-'[3]CONSTANT (YoY)'!GA1799</f>
        <v>0</v>
      </c>
      <c r="CO30" s="552">
        <f>N30-'[3]CONSTANT (YoY)'!GB1799</f>
        <v>0</v>
      </c>
      <c r="CP30" s="552">
        <f>O30-'[3]CONSTANT (YoY)'!GC1799</f>
        <v>0</v>
      </c>
      <c r="CQ30" s="552">
        <f>P30-'[3]CONSTANT (YoY)'!GD1799</f>
        <v>0</v>
      </c>
      <c r="CR30" s="552">
        <f>Q30-'[3]CONSTANT (YoY)'!GE1799</f>
        <v>0</v>
      </c>
      <c r="CS30" s="552"/>
      <c r="CT30" s="552"/>
      <c r="CU30" s="552"/>
      <c r="CV30" s="552"/>
      <c r="CW30" s="552"/>
      <c r="CX30" s="552"/>
      <c r="CY30" s="552">
        <f>Y30-'[3]CONSTANT (QoQ)'!DK1799</f>
        <v>0</v>
      </c>
      <c r="CZ30" s="552">
        <f>Z30-'[3]CONSTANT (QoQ)'!DL1799</f>
        <v>0</v>
      </c>
      <c r="DA30" s="552">
        <f>AA30-'[3]CONSTANT (QoQ)'!DM1799</f>
        <v>0</v>
      </c>
      <c r="DB30" s="552">
        <f>AB30-'[3]CONSTANT (QoQ)'!DN1799</f>
        <v>0</v>
      </c>
      <c r="DC30" s="552"/>
      <c r="DD30" s="552">
        <f>AD30-'[3]CONSTANT (QoQ)'!DO1799</f>
        <v>0</v>
      </c>
      <c r="DE30" s="552">
        <f>AE30-'[3]CONSTANT (QoQ)'!DP1799</f>
        <v>0</v>
      </c>
      <c r="DF30" s="552">
        <f>AF30-'[3]CONSTANT (QoQ)'!DQ1799</f>
        <v>0</v>
      </c>
      <c r="DG30" s="552">
        <f>AG30-'[3]CONSTANT (QoQ)'!DR1799</f>
        <v>0</v>
      </c>
      <c r="DH30" s="552"/>
      <c r="DI30" s="552">
        <f>AI30-'[3]CONSTANT (QoQ)'!DS1799</f>
        <v>0</v>
      </c>
      <c r="DJ30" s="552">
        <f>AJ30-'[3]CONSTANT (QoQ)'!DT1799</f>
        <v>0</v>
      </c>
      <c r="DK30" s="552">
        <f>AK30-'[3]CONSTANT (QoQ)'!DU1799</f>
        <v>0</v>
      </c>
      <c r="DL30" s="552">
        <f>AL30-'[3]CONSTANT (QoQ)'!DV1799</f>
        <v>0</v>
      </c>
      <c r="DM30" s="552"/>
      <c r="DN30" s="552">
        <f>AN30-'[3]CONSTANT (QoQ)'!DW1799</f>
        <v>0</v>
      </c>
      <c r="DO30" s="552">
        <f>AO30-'[3]CONSTANT (QoQ)'!DX1799</f>
        <v>0</v>
      </c>
      <c r="DP30" s="552">
        <f>AP30-'[3]CONSTANT (QoQ)'!DY1799</f>
        <v>0</v>
      </c>
      <c r="DQ30" s="552">
        <f>AQ30-'[3]CONSTANT (QoQ)'!DZ1799</f>
        <v>0</v>
      </c>
      <c r="DR30" s="552"/>
      <c r="DS30" s="552">
        <f>AS30-'[3]CONSTANT (QoQ)'!EA1799</f>
        <v>0</v>
      </c>
      <c r="DT30" s="552">
        <f>AT30-'[3]CONSTANT (QoQ)'!EB1799</f>
        <v>0</v>
      </c>
      <c r="DU30" s="552">
        <f>AU30-'[3]CONSTANT (QoQ)'!EC1799</f>
        <v>0</v>
      </c>
      <c r="DV30" s="552">
        <f>AV30-'[3]CONSTANT (QoQ)'!ED1799</f>
        <v>0</v>
      </c>
      <c r="DW30" s="552"/>
      <c r="DX30" s="552">
        <f>AX30-'[3]CONSTANT (QoQ)'!EE1799</f>
        <v>0</v>
      </c>
      <c r="DY30" s="552">
        <f>AY30-'[3]CONSTANT (QoQ)'!EF1799</f>
        <v>0</v>
      </c>
      <c r="DZ30" s="552">
        <f>AZ30-'[3]CONSTANT (QoQ)'!EG1799</f>
        <v>0</v>
      </c>
      <c r="EA30" s="552">
        <f>BA30-'[3]CONSTANT (QoQ)'!EH1799</f>
        <v>0</v>
      </c>
      <c r="EB30" s="552"/>
      <c r="EC30" s="552">
        <f>BC30-'[3]CONSTANT (QoQ)'!EI1799</f>
        <v>0</v>
      </c>
      <c r="ED30" s="552">
        <f>BD30-'[3]CONSTANT (QoQ)'!EJ1799</f>
        <v>0</v>
      </c>
      <c r="EE30" s="552">
        <f>BE30-'[3]CONSTANT (QoQ)'!EK1799</f>
        <v>0</v>
      </c>
      <c r="EF30" s="552">
        <f>BF30-'[3]CONSTANT (QoQ)'!EL1799</f>
        <v>0</v>
      </c>
      <c r="EG30" s="552"/>
      <c r="EH30" s="552">
        <f>BH30-'[3]CONSTANT (QoQ)'!EM1799</f>
        <v>0</v>
      </c>
      <c r="EI30" s="552">
        <f>BI30-'[3]CONSTANT (QoQ)'!EN1799</f>
        <v>0</v>
      </c>
      <c r="EJ30" s="552">
        <f>BJ30-'[3]CONSTANT (QoQ)'!EO1799</f>
        <v>0</v>
      </c>
      <c r="EK30" s="552">
        <f>BK30-'[3]CONSTANT (QoQ)'!EP1799</f>
        <v>0</v>
      </c>
      <c r="EL30" s="552"/>
      <c r="EM30" s="552">
        <f>BM30-'[3]CONSTANT (QoQ)'!EQ1799</f>
        <v>0</v>
      </c>
      <c r="EN30" s="552">
        <f>BN30-'[3]CONSTANT (QoQ)'!ER1799</f>
        <v>0</v>
      </c>
      <c r="EO30" s="552">
        <f>BO30-'[3]CONSTANT (QoQ)'!ES1799</f>
        <v>0</v>
      </c>
      <c r="EP30" s="552">
        <f>BP30-'[3]CONSTANT (QoQ)'!ET1799</f>
        <v>0</v>
      </c>
      <c r="EQ30" s="552"/>
      <c r="ER30" s="552">
        <f>BR30-'[3]CONSTANT (QoQ)'!EU1799</f>
        <v>0</v>
      </c>
      <c r="ES30" s="552">
        <f>BS30-'[3]CONSTANT (QoQ)'!EV1799</f>
        <v>-2.1316282072803006E-14</v>
      </c>
      <c r="ET30" s="552">
        <f>BT30-'[3]CONSTANT (QoQ)'!EW1799</f>
        <v>0</v>
      </c>
      <c r="EU30" s="552" t="e">
        <f>BU30-'[3]CONSTANT (QoQ)'!EX1799</f>
        <v>#DIV/0!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451"/>
      <c r="I31" s="65">
        <f>('4B'!I31/'4B'!H31-1)*100</f>
        <v>3.5435605589841268</v>
      </c>
      <c r="J31" s="65">
        <f>('4B'!J31/'4B'!I31-1)*100</f>
        <v>6.3184761587769644</v>
      </c>
      <c r="K31" s="65">
        <f>('4B'!K31/'4B'!J31-1)*100</f>
        <v>5.0647053652253637</v>
      </c>
      <c r="L31" s="65">
        <f>('4B'!L31/'4B'!K31-1)*100</f>
        <v>6.9997200596643827</v>
      </c>
      <c r="M31" s="65">
        <f>('4B'!M31/'4B'!L31-1)*100</f>
        <v>52.117245993786931</v>
      </c>
      <c r="N31" s="65">
        <f>('4B'!N31/'4B'!M31-1)*100</f>
        <v>21.911548685964632</v>
      </c>
      <c r="O31" s="65">
        <f>('4B'!O31/'4B'!N31-1)*100</f>
        <v>-16.484550644278361</v>
      </c>
      <c r="P31" s="65">
        <f>('4B'!P31/'4B'!O31-1)*100</f>
        <v>-7.1297019744359869</v>
      </c>
      <c r="Q31" s="65">
        <f>('4B'!Q31/'4B'!P31-1)*100</f>
        <v>8.4545008546244702</v>
      </c>
      <c r="R31" s="65">
        <f>('4B'!R31/'4B'!Q31-1)*100</f>
        <v>-100</v>
      </c>
      <c r="S31" s="68"/>
      <c r="T31" s="68"/>
      <c r="U31" s="65">
        <f>('4B'!U31/'4B'!T31-1)*100</f>
        <v>31.814018180154303</v>
      </c>
      <c r="V31" s="65">
        <f>('4B'!V31/'4B'!U31-1)*100</f>
        <v>17.140514422403207</v>
      </c>
      <c r="W31" s="65">
        <f>('4B'!W31/'4B'!V31-1)*100</f>
        <v>2.6867491975529845</v>
      </c>
      <c r="X31" s="65"/>
      <c r="Y31" s="65">
        <f>('4B'!Y31/'4B'!W31-1)*100</f>
        <v>-32.962555657901071</v>
      </c>
      <c r="Z31" s="65">
        <f>('4B'!Z31/'4B'!Y31-1)*100</f>
        <v>30.720852657419329</v>
      </c>
      <c r="AA31" s="65">
        <f>('4B'!AA31/'4B'!Z31-1)*100</f>
        <v>13.891067038969718</v>
      </c>
      <c r="AB31" s="65">
        <f>('4B'!AB31/'4B'!AA31-1)*100</f>
        <v>1.4855228519205843</v>
      </c>
      <c r="AC31" s="65"/>
      <c r="AD31" s="65">
        <f>('4B'!AD31/'4B'!AB31-1)*100</f>
        <v>-28.967595368185428</v>
      </c>
      <c r="AE31" s="65">
        <f>('4B'!AE31/'4B'!AD31-1)*100</f>
        <v>31.359157298926021</v>
      </c>
      <c r="AF31" s="65">
        <f>('4B'!AF31/'4B'!AE31-1)*100</f>
        <v>11.231162392519423</v>
      </c>
      <c r="AG31" s="65">
        <f>('4B'!AG31/'4B'!AF31-1)*100</f>
        <v>1.4628734949279298</v>
      </c>
      <c r="AH31" s="65"/>
      <c r="AI31" s="65">
        <f>('4B'!AI31/'4B'!AG31-1)*100</f>
        <v>-31.48953913457072</v>
      </c>
      <c r="AJ31" s="65">
        <f>('4B'!AJ31/'4B'!AI31-1)*100</f>
        <v>34.538428824782706</v>
      </c>
      <c r="AK31" s="65">
        <f>('4B'!AK31/'4B'!AJ31-1)*100</f>
        <v>13.475362333777463</v>
      </c>
      <c r="AL31" s="65">
        <f>('4B'!AL31/'4B'!AK31-1)*100</f>
        <v>2.5896296912009342</v>
      </c>
      <c r="AM31" s="65"/>
      <c r="AN31" s="65">
        <f>('4B'!AN31/'4B'!AL31-1)*100</f>
        <v>-31.931122685043078</v>
      </c>
      <c r="AO31" s="65">
        <f>('4B'!AO31/'4B'!AN31-1)*100</f>
        <v>36.064941335926235</v>
      </c>
      <c r="AP31" s="65">
        <f>('4B'!AP31/'4B'!AO31-1)*100</f>
        <v>12.741282729788095</v>
      </c>
      <c r="AQ31" s="65">
        <f>('4B'!AQ31/'4B'!AP31-1)*100</f>
        <v>1.920244940958149</v>
      </c>
      <c r="AR31" s="65"/>
      <c r="AS31" s="65">
        <f>('4B'!AS31/'4B'!AQ31-1)*100</f>
        <v>-22.929063322688403</v>
      </c>
      <c r="AT31" s="65">
        <f>('4B'!AT31/'4B'!AS31-1)*100</f>
        <v>66.708569281272617</v>
      </c>
      <c r="AU31" s="65">
        <f>('4B'!AU31/'4B'!AT31-1)*100</f>
        <v>23.975510846353586</v>
      </c>
      <c r="AV31" s="65">
        <f>('4B'!AV31/'4B'!AU31-1)*100</f>
        <v>4.3412685003749507</v>
      </c>
      <c r="AW31" s="65"/>
      <c r="AX31" s="65">
        <f>('4B'!AX31/'4B'!AV31-1)*100</f>
        <v>-19.911220011902607</v>
      </c>
      <c r="AY31" s="65">
        <f>('4B'!AY31/'4B'!AX31-1)*100</f>
        <v>43.746304069802001</v>
      </c>
      <c r="AZ31" s="65">
        <f>('4B'!AZ31/'4B'!AY31-1)*100</f>
        <v>-9.1812478398961552</v>
      </c>
      <c r="BA31" s="65">
        <f>('4B'!BA31/'4B'!AZ31-1)*100</f>
        <v>-14.151748408925059</v>
      </c>
      <c r="BB31" s="65"/>
      <c r="BC31" s="65">
        <f>('4B'!BC31/'4B'!BA31-1)*100</f>
        <v>-30.306451162590054</v>
      </c>
      <c r="BD31" s="65">
        <f>('4B'!BD31/'4B'!BC31-1)*100</f>
        <v>43.0712052957374</v>
      </c>
      <c r="BE31" s="65">
        <f>('4B'!BE31/'4B'!BD31-1)*100</f>
        <v>1.9009359362798239</v>
      </c>
      <c r="BF31" s="65">
        <f>('4B'!BF31/'4B'!BE31-1)*100</f>
        <v>-10.023797851751004</v>
      </c>
      <c r="BG31" s="65"/>
      <c r="BH31" s="65">
        <f>('4B'!BH31/'4B'!BF31-1)*100</f>
        <v>-29.292127807666702</v>
      </c>
      <c r="BI31" s="65">
        <f>('4B'!BI31/'4B'!BH31-1)*100</f>
        <v>35.11523154991221</v>
      </c>
      <c r="BJ31" s="65">
        <f>('4B'!BJ31/'4B'!BI31-1)*100</f>
        <v>8.83167557122575</v>
      </c>
      <c r="BK31" s="65">
        <f>('4B'!BK31/'4B'!BJ31-1)*100</f>
        <v>-5.7886793715972935</v>
      </c>
      <c r="BL31" s="65"/>
      <c r="BM31" s="65">
        <f>('4B'!BM31/'4B'!BK31-1)*100</f>
        <v>-23.703703793763818</v>
      </c>
      <c r="BN31" s="65">
        <f>('4B'!BN31/'4B'!BM31-1)*100</f>
        <v>35.930993715006629</v>
      </c>
      <c r="BO31" s="65">
        <f>('4B'!BO31/'4B'!BN31-1)*100</f>
        <v>12.674021314216644</v>
      </c>
      <c r="BP31" s="65">
        <f>('4B'!BP31/'4B'!BO31-1)*100</f>
        <v>-5.2033104997894819</v>
      </c>
      <c r="BQ31" s="65"/>
      <c r="BR31" s="65">
        <f>('4B'!BR31/'4B'!BP31-1)*100</f>
        <v>-27.277450116641077</v>
      </c>
      <c r="BS31" s="65">
        <f>('4B'!BS31/'4B'!BR31-1)*100</f>
        <v>28.563257561533305</v>
      </c>
      <c r="BT31" s="65">
        <f>('4B'!BT31/'4B'!BS31-1)*100</f>
        <v>-100</v>
      </c>
      <c r="BU31" s="65" t="e">
        <f>('4B'!BU31/'4B'!BT31-1)*100</f>
        <v>#DIV/0!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440"/>
      <c r="CE31" s="440"/>
      <c r="CF31" s="440"/>
      <c r="CG31" s="440"/>
      <c r="CH31" s="440"/>
      <c r="CI31" s="552"/>
      <c r="CJ31" s="552">
        <f>I31-'[3]CONSTANT (YoY)'!FW1800</f>
        <v>0</v>
      </c>
      <c r="CK31" s="552">
        <f>J31-'[3]CONSTANT (YoY)'!FX1800</f>
        <v>0</v>
      </c>
      <c r="CL31" s="552">
        <f>K31-'[3]CONSTANT (YoY)'!FY1800</f>
        <v>0</v>
      </c>
      <c r="CM31" s="552">
        <f>L31-'[3]CONSTANT (YoY)'!FZ1800</f>
        <v>0</v>
      </c>
      <c r="CN31" s="552">
        <f>M31-'[3]CONSTANT (YoY)'!GA1800</f>
        <v>0</v>
      </c>
      <c r="CO31" s="552">
        <f>N31-'[3]CONSTANT (YoY)'!GB1800</f>
        <v>0</v>
      </c>
      <c r="CP31" s="552">
        <f>O31-'[3]CONSTANT (YoY)'!GC1800</f>
        <v>0</v>
      </c>
      <c r="CQ31" s="552">
        <f>P31-'[3]CONSTANT (YoY)'!GD1800</f>
        <v>0</v>
      </c>
      <c r="CR31" s="552">
        <f>Q31-'[3]CONSTANT (YoY)'!GE1800</f>
        <v>0</v>
      </c>
      <c r="CS31" s="552"/>
      <c r="CT31" s="552"/>
      <c r="CU31" s="552"/>
      <c r="CV31" s="552"/>
      <c r="CW31" s="552"/>
      <c r="CX31" s="552"/>
      <c r="CY31" s="552">
        <f>Y31-'[3]CONSTANT (QoQ)'!DK1800</f>
        <v>0</v>
      </c>
      <c r="CZ31" s="552">
        <f>Z31-'[3]CONSTANT (QoQ)'!DL1800</f>
        <v>0</v>
      </c>
      <c r="DA31" s="552">
        <f>AA31-'[3]CONSTANT (QoQ)'!DM1800</f>
        <v>0</v>
      </c>
      <c r="DB31" s="552">
        <f>AB31-'[3]CONSTANT (QoQ)'!DN1800</f>
        <v>0</v>
      </c>
      <c r="DC31" s="552"/>
      <c r="DD31" s="552">
        <f>AD31-'[3]CONSTANT (QoQ)'!DO1800</f>
        <v>0</v>
      </c>
      <c r="DE31" s="552">
        <f>AE31-'[3]CONSTANT (QoQ)'!DP1800</f>
        <v>0</v>
      </c>
      <c r="DF31" s="552">
        <f>AF31-'[3]CONSTANT (QoQ)'!DQ1800</f>
        <v>0</v>
      </c>
      <c r="DG31" s="552">
        <f>AG31-'[3]CONSTANT (QoQ)'!DR1800</f>
        <v>0</v>
      </c>
      <c r="DH31" s="552"/>
      <c r="DI31" s="552">
        <f>AI31-'[3]CONSTANT (QoQ)'!DS1800</f>
        <v>0</v>
      </c>
      <c r="DJ31" s="552">
        <f>AJ31-'[3]CONSTANT (QoQ)'!DT1800</f>
        <v>0</v>
      </c>
      <c r="DK31" s="552">
        <f>AK31-'[3]CONSTANT (QoQ)'!DU1800</f>
        <v>0</v>
      </c>
      <c r="DL31" s="552">
        <f>AL31-'[3]CONSTANT (QoQ)'!DV1800</f>
        <v>0</v>
      </c>
      <c r="DM31" s="552"/>
      <c r="DN31" s="552">
        <f>AN31-'[3]CONSTANT (QoQ)'!DW1800</f>
        <v>0</v>
      </c>
      <c r="DO31" s="552">
        <f>AO31-'[3]CONSTANT (QoQ)'!DX1800</f>
        <v>0</v>
      </c>
      <c r="DP31" s="552">
        <f>AP31-'[3]CONSTANT (QoQ)'!DY1800</f>
        <v>0</v>
      </c>
      <c r="DQ31" s="552">
        <f>AQ31-'[3]CONSTANT (QoQ)'!DZ1800</f>
        <v>0</v>
      </c>
      <c r="DR31" s="552"/>
      <c r="DS31" s="552">
        <f>AS31-'[3]CONSTANT (QoQ)'!EA1800</f>
        <v>0</v>
      </c>
      <c r="DT31" s="552">
        <f>AT31-'[3]CONSTANT (QoQ)'!EB1800</f>
        <v>0</v>
      </c>
      <c r="DU31" s="552">
        <f>AU31-'[3]CONSTANT (QoQ)'!EC1800</f>
        <v>0</v>
      </c>
      <c r="DV31" s="552">
        <f>AV31-'[3]CONSTANT (QoQ)'!ED1800</f>
        <v>0</v>
      </c>
      <c r="DW31" s="552"/>
      <c r="DX31" s="552">
        <f>AX31-'[3]CONSTANT (QoQ)'!EE1800</f>
        <v>0</v>
      </c>
      <c r="DY31" s="552">
        <f>AY31-'[3]CONSTANT (QoQ)'!EF1800</f>
        <v>0</v>
      </c>
      <c r="DZ31" s="552">
        <f>AZ31-'[3]CONSTANT (QoQ)'!EG1800</f>
        <v>2.3092638912203256E-14</v>
      </c>
      <c r="EA31" s="552">
        <f>BA31-'[3]CONSTANT (QoQ)'!EH1800</f>
        <v>2.1316282072803006E-14</v>
      </c>
      <c r="EB31" s="552"/>
      <c r="EC31" s="552">
        <f>BC31-'[3]CONSTANT (QoQ)'!EI1800</f>
        <v>0</v>
      </c>
      <c r="ED31" s="552">
        <f>BD31-'[3]CONSTANT (QoQ)'!EJ1800</f>
        <v>0</v>
      </c>
      <c r="EE31" s="552">
        <f>BE31-'[3]CONSTANT (QoQ)'!EK1800</f>
        <v>0</v>
      </c>
      <c r="EF31" s="552">
        <f>BF31-'[3]CONSTANT (QoQ)'!EL1800</f>
        <v>0</v>
      </c>
      <c r="EG31" s="552"/>
      <c r="EH31" s="552">
        <f>BH31-'[3]CONSTANT (QoQ)'!EM1800</f>
        <v>0</v>
      </c>
      <c r="EI31" s="552">
        <f>BI31-'[3]CONSTANT (QoQ)'!EN1800</f>
        <v>0</v>
      </c>
      <c r="EJ31" s="552">
        <f>BJ31-'[3]CONSTANT (QoQ)'!EO1800</f>
        <v>0</v>
      </c>
      <c r="EK31" s="552">
        <f>BK31-'[3]CONSTANT (QoQ)'!EP1800</f>
        <v>0</v>
      </c>
      <c r="EL31" s="552"/>
      <c r="EM31" s="552">
        <f>BM31-'[3]CONSTANT (QoQ)'!EQ1800</f>
        <v>0</v>
      </c>
      <c r="EN31" s="552">
        <f>BN31-'[3]CONSTANT (QoQ)'!ER1800</f>
        <v>0</v>
      </c>
      <c r="EO31" s="552">
        <f>BO31-'[3]CONSTANT (QoQ)'!ES1800</f>
        <v>0</v>
      </c>
      <c r="EP31" s="552">
        <f>BP31-'[3]CONSTANT (QoQ)'!ET1800</f>
        <v>0</v>
      </c>
      <c r="EQ31" s="552"/>
      <c r="ER31" s="552">
        <f>BR31-'[3]CONSTANT (QoQ)'!EU1800</f>
        <v>0</v>
      </c>
      <c r="ES31" s="552">
        <f>BS31-'[3]CONSTANT (QoQ)'!EV1800</f>
        <v>0</v>
      </c>
      <c r="ET31" s="552">
        <f>BT31-'[3]CONSTANT (QoQ)'!EW1800</f>
        <v>0</v>
      </c>
      <c r="EU31" s="552" t="e">
        <f>BU31-'[3]CONSTANT (QoQ)'!EX1800</f>
        <v>#DIV/0!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451"/>
      <c r="I32" s="65">
        <f>('4B'!I32/'4B'!H32-1)*100</f>
        <v>3.7276177626943019</v>
      </c>
      <c r="J32" s="65">
        <f>('4B'!J32/'4B'!I32-1)*100</f>
        <v>2.8035369028581503</v>
      </c>
      <c r="K32" s="65">
        <f>('4B'!K32/'4B'!J32-1)*100</f>
        <v>4.0887837867940036</v>
      </c>
      <c r="L32" s="65">
        <f>('4B'!L32/'4B'!K32-1)*100</f>
        <v>2.8493470642655616</v>
      </c>
      <c r="M32" s="65">
        <f>('4B'!M32/'4B'!L32-1)*100</f>
        <v>2.6431244951435451</v>
      </c>
      <c r="N32" s="65">
        <f>('4B'!N32/'4B'!M32-1)*100</f>
        <v>11.956211688241346</v>
      </c>
      <c r="O32" s="65">
        <f>('4B'!O32/'4B'!N32-1)*100</f>
        <v>2.7473877934732105</v>
      </c>
      <c r="P32" s="65">
        <f>('4B'!P32/'4B'!O32-1)*100</f>
        <v>-2.7119780947078453</v>
      </c>
      <c r="Q32" s="65">
        <f>('4B'!Q32/'4B'!P32-1)*100</f>
        <v>5.3395405853972511</v>
      </c>
      <c r="R32" s="65">
        <f>('4B'!R32/'4B'!Q32-1)*100</f>
        <v>-100</v>
      </c>
      <c r="S32" s="68"/>
      <c r="T32" s="68"/>
      <c r="U32" s="65">
        <f>('4B'!U32/'4B'!T32-1)*100</f>
        <v>-0.77975974340652732</v>
      </c>
      <c r="V32" s="65">
        <f>('4B'!V32/'4B'!U32-1)*100</f>
        <v>32.408855436499564</v>
      </c>
      <c r="W32" s="65">
        <f>('4B'!W32/'4B'!V32-1)*100</f>
        <v>-20.676964496082327</v>
      </c>
      <c r="X32" s="65"/>
      <c r="Y32" s="65">
        <f>('4B'!Y32/'4B'!W32-1)*100</f>
        <v>-1.9098166791939541</v>
      </c>
      <c r="Z32" s="65">
        <f>('4B'!Z32/'4B'!Y32-1)*100</f>
        <v>0.93538373180908074</v>
      </c>
      <c r="AA32" s="65">
        <f>('4B'!AA32/'4B'!Z32-1)*100</f>
        <v>31.322779038976023</v>
      </c>
      <c r="AB32" s="65">
        <f>('4B'!AB32/'4B'!AA32-1)*100</f>
        <v>-18.726992241947283</v>
      </c>
      <c r="AC32" s="65"/>
      <c r="AD32" s="65">
        <f>('4B'!AD32/'4B'!AB32-1)*100</f>
        <v>-5.5850636696436418</v>
      </c>
      <c r="AE32" s="65">
        <f>('4B'!AE32/'4B'!AD32-1)*100</f>
        <v>0.71286869804485509</v>
      </c>
      <c r="AF32" s="65">
        <f>('4B'!AF32/'4B'!AE32-1)*100</f>
        <v>34.999707193208266</v>
      </c>
      <c r="AG32" s="65">
        <f>('4B'!AG32/'4B'!AF32-1)*100</f>
        <v>-19.627181574264718</v>
      </c>
      <c r="AH32" s="65"/>
      <c r="AI32" s="65">
        <f>('4B'!AI32/'4B'!AG32-1)*100</f>
        <v>-4.9466061283918723</v>
      </c>
      <c r="AJ32" s="65">
        <f>('4B'!AJ32/'4B'!AI32-1)*100</f>
        <v>-0.15835754696230664</v>
      </c>
      <c r="AK32" s="65">
        <f>('4B'!AK32/'4B'!AJ32-1)*100</f>
        <v>37.141326856363513</v>
      </c>
      <c r="AL32" s="65">
        <f>('4B'!AL32/'4B'!AK32-1)*100</f>
        <v>-19.575617048083704</v>
      </c>
      <c r="AM32" s="65"/>
      <c r="AN32" s="65">
        <f>('4B'!AN32/'4B'!AL32-1)*100</f>
        <v>-4.562309206518167</v>
      </c>
      <c r="AO32" s="65">
        <f>('4B'!AO32/'4B'!AN32-1)*100</f>
        <v>-1.1968624594251187</v>
      </c>
      <c r="AP32" s="65">
        <f>('4B'!AP32/'4B'!AO32-1)*100</f>
        <v>32.811183905757346</v>
      </c>
      <c r="AQ32" s="65">
        <f>('4B'!AQ32/'4B'!AP32-1)*100</f>
        <v>-18.224795248020833</v>
      </c>
      <c r="AR32" s="65"/>
      <c r="AS32" s="65">
        <f>('4B'!AS32/'4B'!AQ32-1)*100</f>
        <v>-7.0001076537605122</v>
      </c>
      <c r="AT32" s="65">
        <f>('4B'!AT32/'4B'!AS32-1)*100</f>
        <v>-8.9120145209249166</v>
      </c>
      <c r="AU32" s="65">
        <f>('4B'!AU32/'4B'!AT32-1)*100</f>
        <v>57.135012666472477</v>
      </c>
      <c r="AV32" s="65">
        <f>('4B'!AV32/'4B'!AU32-1)*100</f>
        <v>-19.239771858048972</v>
      </c>
      <c r="AW32" s="65"/>
      <c r="AX32" s="65">
        <f>('4B'!AX32/'4B'!AV32-1)*100</f>
        <v>-1.9646871978115876</v>
      </c>
      <c r="AY32" s="65">
        <f>('4B'!AY32/'4B'!AX32-1)*100</f>
        <v>-2.7258011022113005</v>
      </c>
      <c r="AZ32" s="65">
        <f>('4B'!AZ32/'4B'!AY32-1)*100</f>
        <v>41.406185299179633</v>
      </c>
      <c r="BA32" s="65">
        <f>('4B'!BA32/'4B'!AZ32-1)*100</f>
        <v>-20.346317835522953</v>
      </c>
      <c r="BB32" s="65"/>
      <c r="BC32" s="65">
        <f>('4B'!BC32/'4B'!BA32-1)*100</f>
        <v>-3.9575344494803932</v>
      </c>
      <c r="BD32" s="65">
        <f>('4B'!BD32/'4B'!BC32-1)*100</f>
        <v>-3.7447095686394039</v>
      </c>
      <c r="BE32" s="65">
        <f>('4B'!BE32/'4B'!BD32-1)*100</f>
        <v>42.92453110701058</v>
      </c>
      <c r="BF32" s="65">
        <f>('4B'!BF32/'4B'!BE32-1)*100</f>
        <v>-27.250391088420368</v>
      </c>
      <c r="BG32" s="65"/>
      <c r="BH32" s="65">
        <f>('4B'!BH32/'4B'!BF32-1)*100</f>
        <v>-8.8490182790081029</v>
      </c>
      <c r="BI32" s="65">
        <f>('4B'!BI32/'4B'!BH32-1)*100</f>
        <v>2.0209099405568143</v>
      </c>
      <c r="BJ32" s="65">
        <f>('4B'!BJ32/'4B'!BI32-1)*100</f>
        <v>46.252364623188292</v>
      </c>
      <c r="BK32" s="65">
        <f>('4B'!BK32/'4B'!BJ32-1)*100</f>
        <v>-25.2648733900377</v>
      </c>
      <c r="BL32" s="65"/>
      <c r="BM32" s="65">
        <f>('4B'!BM32/'4B'!BK32-1)*100</f>
        <v>-6.8372131175176598</v>
      </c>
      <c r="BN32" s="65">
        <f>('4B'!BN32/'4B'!BM32-1)*100</f>
        <v>2.4842699659652023</v>
      </c>
      <c r="BO32" s="65">
        <f>('4B'!BO32/'4B'!BN32-1)*100</f>
        <v>48.517079650498296</v>
      </c>
      <c r="BP32" s="65">
        <f>('4B'!BP32/'4B'!BO32-1)*100</f>
        <v>-24.75966860809794</v>
      </c>
      <c r="BQ32" s="65"/>
      <c r="BR32" s="65">
        <f>('4B'!BR32/'4B'!BP32-1)*100</f>
        <v>-8.4394225117862547</v>
      </c>
      <c r="BS32" s="65">
        <f>('4B'!BS32/'4B'!BR32-1)*100</f>
        <v>-1.4589304453797247</v>
      </c>
      <c r="BT32" s="65">
        <f>('4B'!BT32/'4B'!BS32-1)*100</f>
        <v>-100</v>
      </c>
      <c r="BU32" s="65" t="e">
        <f>('4B'!BU32/'4B'!BT32-1)*100</f>
        <v>#DIV/0!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440"/>
      <c r="CE32" s="440"/>
      <c r="CF32" s="440"/>
      <c r="CG32" s="440"/>
      <c r="CH32" s="440"/>
      <c r="CI32" s="552"/>
      <c r="CJ32" s="552">
        <f>I32-'[3]CONSTANT (YoY)'!FW1801</f>
        <v>0</v>
      </c>
      <c r="CK32" s="552">
        <f>J32-'[3]CONSTANT (YoY)'!FX1801</f>
        <v>0</v>
      </c>
      <c r="CL32" s="552">
        <f>K32-'[3]CONSTANT (YoY)'!FY1801</f>
        <v>0</v>
      </c>
      <c r="CM32" s="552">
        <f>L32-'[3]CONSTANT (YoY)'!FZ1801</f>
        <v>0</v>
      </c>
      <c r="CN32" s="552">
        <f>M32-'[3]CONSTANT (YoY)'!GA1801</f>
        <v>0</v>
      </c>
      <c r="CO32" s="552">
        <f>N32-'[3]CONSTANT (YoY)'!GB1801</f>
        <v>0</v>
      </c>
      <c r="CP32" s="552">
        <f>O32-'[3]CONSTANT (YoY)'!GC1801</f>
        <v>0</v>
      </c>
      <c r="CQ32" s="552">
        <f>P32-'[3]CONSTANT (YoY)'!GD1801</f>
        <v>0</v>
      </c>
      <c r="CR32" s="552">
        <f>Q32-'[3]CONSTANT (YoY)'!GE1801</f>
        <v>0</v>
      </c>
      <c r="CS32" s="552"/>
      <c r="CT32" s="552"/>
      <c r="CU32" s="552"/>
      <c r="CV32" s="552"/>
      <c r="CW32" s="552"/>
      <c r="CX32" s="552"/>
      <c r="CY32" s="552">
        <f>Y32-'[3]CONSTANT (QoQ)'!DK1801</f>
        <v>0</v>
      </c>
      <c r="CZ32" s="552">
        <f>Z32-'[3]CONSTANT (QoQ)'!DL1801</f>
        <v>0</v>
      </c>
      <c r="DA32" s="552">
        <f>AA32-'[3]CONSTANT (QoQ)'!DM1801</f>
        <v>0</v>
      </c>
      <c r="DB32" s="552">
        <f>AB32-'[3]CONSTANT (QoQ)'!DN1801</f>
        <v>0</v>
      </c>
      <c r="DC32" s="552"/>
      <c r="DD32" s="552">
        <f>AD32-'[3]CONSTANT (QoQ)'!DO1801</f>
        <v>0</v>
      </c>
      <c r="DE32" s="552">
        <f>AE32-'[3]CONSTANT (QoQ)'!DP1801</f>
        <v>0</v>
      </c>
      <c r="DF32" s="552">
        <f>AF32-'[3]CONSTANT (QoQ)'!DQ1801</f>
        <v>0</v>
      </c>
      <c r="DG32" s="552">
        <f>AG32-'[3]CONSTANT (QoQ)'!DR1801</f>
        <v>0</v>
      </c>
      <c r="DH32" s="552"/>
      <c r="DI32" s="552">
        <f>AI32-'[3]CONSTANT (QoQ)'!DS1801</f>
        <v>0</v>
      </c>
      <c r="DJ32" s="552">
        <f>AJ32-'[3]CONSTANT (QoQ)'!DT1801</f>
        <v>0</v>
      </c>
      <c r="DK32" s="552">
        <f>AK32-'[3]CONSTANT (QoQ)'!DU1801</f>
        <v>0</v>
      </c>
      <c r="DL32" s="552">
        <f>AL32-'[3]CONSTANT (QoQ)'!DV1801</f>
        <v>0</v>
      </c>
      <c r="DM32" s="552"/>
      <c r="DN32" s="552">
        <f>AN32-'[3]CONSTANT (QoQ)'!DW1801</f>
        <v>0</v>
      </c>
      <c r="DO32" s="552">
        <f>AO32-'[3]CONSTANT (QoQ)'!DX1801</f>
        <v>0</v>
      </c>
      <c r="DP32" s="552">
        <f>AP32-'[3]CONSTANT (QoQ)'!DY1801</f>
        <v>0</v>
      </c>
      <c r="DQ32" s="552">
        <f>AQ32-'[3]CONSTANT (QoQ)'!DZ1801</f>
        <v>0</v>
      </c>
      <c r="DR32" s="552"/>
      <c r="DS32" s="552">
        <f>AS32-'[3]CONSTANT (QoQ)'!EA1801</f>
        <v>0</v>
      </c>
      <c r="DT32" s="552">
        <f>AT32-'[3]CONSTANT (QoQ)'!EB1801</f>
        <v>0</v>
      </c>
      <c r="DU32" s="552">
        <f>AU32-'[3]CONSTANT (QoQ)'!EC1801</f>
        <v>0</v>
      </c>
      <c r="DV32" s="552">
        <f>AV32-'[3]CONSTANT (QoQ)'!ED1801</f>
        <v>0</v>
      </c>
      <c r="DW32" s="552"/>
      <c r="DX32" s="552">
        <f>AX32-'[3]CONSTANT (QoQ)'!EE1801</f>
        <v>-2.2204460492503131E-14</v>
      </c>
      <c r="DY32" s="552">
        <f>AY32-'[3]CONSTANT (QoQ)'!EF1801</f>
        <v>1.1102230246251565E-14</v>
      </c>
      <c r="DZ32" s="552">
        <f>AZ32-'[3]CONSTANT (QoQ)'!EG1801</f>
        <v>0</v>
      </c>
      <c r="EA32" s="552">
        <f>BA32-'[3]CONSTANT (QoQ)'!EH1801</f>
        <v>0</v>
      </c>
      <c r="EB32" s="552"/>
      <c r="EC32" s="552">
        <f>BC32-'[3]CONSTANT (QoQ)'!EI1801</f>
        <v>1.1102230246251565E-14</v>
      </c>
      <c r="ED32" s="552">
        <f>BD32-'[3]CONSTANT (QoQ)'!EJ1801</f>
        <v>0</v>
      </c>
      <c r="EE32" s="552">
        <f>BE32-'[3]CONSTANT (QoQ)'!EK1801</f>
        <v>0</v>
      </c>
      <c r="EF32" s="552">
        <f>BF32-'[3]CONSTANT (QoQ)'!EL1801</f>
        <v>0</v>
      </c>
      <c r="EG32" s="552"/>
      <c r="EH32" s="552">
        <f>BH32-'[3]CONSTANT (QoQ)'!EM1801</f>
        <v>0</v>
      </c>
      <c r="EI32" s="552">
        <f>BI32-'[3]CONSTANT (QoQ)'!EN1801</f>
        <v>0</v>
      </c>
      <c r="EJ32" s="552">
        <f>BJ32-'[3]CONSTANT (QoQ)'!EO1801</f>
        <v>0</v>
      </c>
      <c r="EK32" s="552">
        <f>BK32-'[3]CONSTANT (QoQ)'!EP1801</f>
        <v>0</v>
      </c>
      <c r="EL32" s="552"/>
      <c r="EM32" s="552">
        <f>BM32-'[3]CONSTANT (QoQ)'!EQ1801</f>
        <v>0</v>
      </c>
      <c r="EN32" s="552">
        <f>BN32-'[3]CONSTANT (QoQ)'!ER1801</f>
        <v>0</v>
      </c>
      <c r="EO32" s="552">
        <f>BO32-'[3]CONSTANT (QoQ)'!ES1801</f>
        <v>0</v>
      </c>
      <c r="EP32" s="552">
        <f>BP32-'[3]CONSTANT (QoQ)'!ET1801</f>
        <v>0</v>
      </c>
      <c r="EQ32" s="552"/>
      <c r="ER32" s="552">
        <f>BR32-'[3]CONSTANT (QoQ)'!EU1801</f>
        <v>0</v>
      </c>
      <c r="ES32" s="552">
        <f>BS32-'[3]CONSTANT (QoQ)'!EV1801</f>
        <v>0</v>
      </c>
      <c r="ET32" s="552">
        <f>BT32-'[3]CONSTANT (QoQ)'!EW1801</f>
        <v>0</v>
      </c>
      <c r="EU32" s="552" t="e">
        <f>BU32-'[3]CONSTANT (QoQ)'!EX1801</f>
        <v>#DIV/0!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451"/>
      <c r="I33" s="65">
        <f>('4B'!I33/'4B'!H33-1)*100</f>
        <v>4.4275641231627194</v>
      </c>
      <c r="J33" s="65">
        <f>('4B'!J33/'4B'!I33-1)*100</f>
        <v>4.5121978784143035</v>
      </c>
      <c r="K33" s="65">
        <f>('4B'!K33/'4B'!J33-1)*100</f>
        <v>5.5201933043539153</v>
      </c>
      <c r="L33" s="65">
        <f>('4B'!L33/'4B'!K33-1)*100</f>
        <v>4.6416320262743671</v>
      </c>
      <c r="M33" s="65">
        <f>('4B'!M33/'4B'!L33-1)*100</f>
        <v>-15.029240082717921</v>
      </c>
      <c r="N33" s="65">
        <f>('4B'!N33/'4B'!M33-1)*100</f>
        <v>1.1979521838028084</v>
      </c>
      <c r="O33" s="65">
        <f>('4B'!O33/'4B'!N33-1)*100</f>
        <v>9.1225172228883942</v>
      </c>
      <c r="P33" s="65">
        <f>('4B'!P33/'4B'!O33-1)*100</f>
        <v>4.2530382566022595</v>
      </c>
      <c r="Q33" s="65">
        <f>('4B'!Q33/'4B'!P33-1)*100</f>
        <v>7.2841868486912986</v>
      </c>
      <c r="R33" s="65">
        <f>('4B'!R33/'4B'!Q33-1)*100</f>
        <v>-100</v>
      </c>
      <c r="S33" s="68"/>
      <c r="T33" s="68"/>
      <c r="U33" s="65">
        <f>('4B'!U33/'4B'!T33-1)*100</f>
        <v>23.116115388482772</v>
      </c>
      <c r="V33" s="65">
        <f>('4B'!V33/'4B'!U33-1)*100</f>
        <v>-1.380764238975829</v>
      </c>
      <c r="W33" s="65">
        <f>('4B'!W33/'4B'!V33-1)*100</f>
        <v>-6.158196916130299</v>
      </c>
      <c r="X33" s="65"/>
      <c r="Y33" s="65">
        <f>('4B'!Y33/'4B'!W33-1)*100</f>
        <v>-8.0491199470452468</v>
      </c>
      <c r="Z33" s="65">
        <f>('4B'!Z33/'4B'!Y33-1)*100</f>
        <v>22.63388535593791</v>
      </c>
      <c r="AA33" s="65">
        <f>('4B'!AA33/'4B'!Z33-1)*100</f>
        <v>-0.92440229580835753</v>
      </c>
      <c r="AB33" s="65">
        <f>('4B'!AB33/'4B'!AA33-1)*100</f>
        <v>-7.1216927930821345</v>
      </c>
      <c r="AC33" s="65"/>
      <c r="AD33" s="65">
        <f>('4B'!AD33/'4B'!AB33-1)*100</f>
        <v>-7.6335023922203149</v>
      </c>
      <c r="AE33" s="65">
        <f>('4B'!AE33/'4B'!AD33-1)*100</f>
        <v>22.851558791622374</v>
      </c>
      <c r="AF33" s="65">
        <f>('4B'!AF33/'4B'!AE33-1)*100</f>
        <v>-0.27342077010703569</v>
      </c>
      <c r="AG33" s="65">
        <f>('4B'!AG33/'4B'!AF33-1)*100</f>
        <v>-7.8994339252587809</v>
      </c>
      <c r="AH33" s="65"/>
      <c r="AI33" s="65">
        <f>('4B'!AI33/'4B'!AG33-1)*100</f>
        <v>-5.5907869645464565</v>
      </c>
      <c r="AJ33" s="65">
        <f>('4B'!AJ33/'4B'!AI33-1)*100</f>
        <v>22.063618572320308</v>
      </c>
      <c r="AK33" s="65">
        <f>('4B'!AK33/'4B'!AJ33-1)*100</f>
        <v>-0.15591360715556668</v>
      </c>
      <c r="AL33" s="65">
        <f>('4B'!AL33/'4B'!AK33-1)*100</f>
        <v>-9.8011119037111563</v>
      </c>
      <c r="AM33" s="65"/>
      <c r="AN33" s="65">
        <f>('4B'!AN33/'4B'!AL33-1)*100</f>
        <v>-4.3543843855195385</v>
      </c>
      <c r="AO33" s="65">
        <f>('4B'!AO33/'4B'!AN33-1)*100</f>
        <v>21.520600150776637</v>
      </c>
      <c r="AP33" s="65">
        <f>('4B'!AP33/'4B'!AO33-1)*100</f>
        <v>-0.26188137522201727</v>
      </c>
      <c r="AQ33" s="65">
        <f>('4B'!AQ33/'4B'!AP33-1)*100</f>
        <v>-10.081085225250108</v>
      </c>
      <c r="AR33" s="65"/>
      <c r="AS33" s="65">
        <f>('4B'!AS33/'4B'!AQ33-1)*100</f>
        <v>-8.65116634098686</v>
      </c>
      <c r="AT33" s="65">
        <f>('4B'!AT33/'4B'!AS33-1)*100</f>
        <v>-34.722700585726187</v>
      </c>
      <c r="AU33" s="65">
        <f>('4B'!AU33/'4B'!AT33-1)*100</f>
        <v>71.935442969401663</v>
      </c>
      <c r="AV33" s="65">
        <f>('4B'!AV33/'4B'!AU33-1)*100</f>
        <v>-3.7550068217910848</v>
      </c>
      <c r="AW33" s="65"/>
      <c r="AX33" s="65">
        <f>('4B'!AX33/'4B'!AV33-1)*100</f>
        <v>-5.1822070264577302</v>
      </c>
      <c r="AY33" s="65">
        <f>('4B'!AY33/'4B'!AX33-1)*100</f>
        <v>-13.049100548188175</v>
      </c>
      <c r="AZ33" s="65">
        <f>('4B'!AZ33/'4B'!AY33-1)*100</f>
        <v>-0.53703360918826437</v>
      </c>
      <c r="BA33" s="65">
        <f>('4B'!BA33/'4B'!AZ33-1)*100</f>
        <v>24.286780552046359</v>
      </c>
      <c r="BB33" s="65"/>
      <c r="BC33" s="65">
        <f>('4B'!BC33/'4B'!BA33-1)*100</f>
        <v>-1.8759215812899965</v>
      </c>
      <c r="BD33" s="65">
        <f>('4B'!BD33/'4B'!BC33-1)*100</f>
        <v>-6.6630553443531193</v>
      </c>
      <c r="BE33" s="65">
        <f>('4B'!BE33/'4B'!BD33-1)*100</f>
        <v>4.1421648017632817</v>
      </c>
      <c r="BF33" s="65">
        <f>('4B'!BF33/'4B'!BE33-1)*100</f>
        <v>6.5481998198763103</v>
      </c>
      <c r="BG33" s="65"/>
      <c r="BH33" s="65">
        <f>('4B'!BH33/'4B'!BF33-1)*100</f>
        <v>-0.22535819122604384</v>
      </c>
      <c r="BI33" s="65">
        <f>('4B'!BI33/'4B'!BH33-1)*100</f>
        <v>-7.2560185377617543</v>
      </c>
      <c r="BJ33" s="65">
        <f>('4B'!BJ33/'4B'!BI33-1)*100</f>
        <v>6.227305966679042</v>
      </c>
      <c r="BK33" s="65">
        <f>('4B'!BK33/'4B'!BJ33-1)*100</f>
        <v>7.9451976807240809</v>
      </c>
      <c r="BL33" s="65"/>
      <c r="BM33" s="65">
        <f>('4B'!BM33/'4B'!BK33-1)*100</f>
        <v>3.9545183416134222E-2</v>
      </c>
      <c r="BN33" s="65">
        <f>('4B'!BN33/'4B'!BM33-1)*100</f>
        <v>-4.1995233705048545</v>
      </c>
      <c r="BO33" s="65">
        <f>('4B'!BO33/'4B'!BN33-1)*100</f>
        <v>5.7403716787363779</v>
      </c>
      <c r="BP33" s="65">
        <f>('4B'!BP33/'4B'!BO33-1)*100</f>
        <v>2.5229912584574299</v>
      </c>
      <c r="BQ33" s="65"/>
      <c r="BR33" s="65">
        <f>('4B'!BR33/'4B'!BP33-1)*100</f>
        <v>-1.6684987804642004</v>
      </c>
      <c r="BS33" s="65">
        <f>('4B'!BS33/'4B'!BR33-1)*100</f>
        <v>-3.5829629447116762</v>
      </c>
      <c r="BT33" s="65">
        <f>('4B'!BT33/'4B'!BS33-1)*100</f>
        <v>-100</v>
      </c>
      <c r="BU33" s="65" t="e">
        <f>('4B'!BU33/'4B'!BT33-1)*100</f>
        <v>#DIV/0!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440"/>
      <c r="CE33" s="440"/>
      <c r="CF33" s="440"/>
      <c r="CG33" s="440"/>
      <c r="CH33" s="440"/>
      <c r="CI33" s="552"/>
      <c r="CJ33" s="552">
        <f>I33-'[3]CONSTANT (YoY)'!FW1802</f>
        <v>0</v>
      </c>
      <c r="CK33" s="552">
        <f>J33-'[3]CONSTANT (YoY)'!FX1802</f>
        <v>0</v>
      </c>
      <c r="CL33" s="552">
        <f>K33-'[3]CONSTANT (YoY)'!FY1802</f>
        <v>0</v>
      </c>
      <c r="CM33" s="552">
        <f>L33-'[3]CONSTANT (YoY)'!FZ1802</f>
        <v>0</v>
      </c>
      <c r="CN33" s="552">
        <f>M33-'[3]CONSTANT (YoY)'!GA1802</f>
        <v>0</v>
      </c>
      <c r="CO33" s="552">
        <f>N33-'[3]CONSTANT (YoY)'!GB1802</f>
        <v>0</v>
      </c>
      <c r="CP33" s="552">
        <f>O33-'[3]CONSTANT (YoY)'!GC1802</f>
        <v>0</v>
      </c>
      <c r="CQ33" s="552">
        <f>P33-'[3]CONSTANT (YoY)'!GD1802</f>
        <v>0</v>
      </c>
      <c r="CR33" s="552">
        <f>Q33-'[3]CONSTANT (YoY)'!GE1802</f>
        <v>0</v>
      </c>
      <c r="CS33" s="552"/>
      <c r="CT33" s="552"/>
      <c r="CU33" s="552"/>
      <c r="CV33" s="552"/>
      <c r="CW33" s="552"/>
      <c r="CX33" s="552"/>
      <c r="CY33" s="552">
        <f>Y33-'[3]CONSTANT (QoQ)'!DK1802</f>
        <v>0</v>
      </c>
      <c r="CZ33" s="552">
        <f>Z33-'[3]CONSTANT (QoQ)'!DL1802</f>
        <v>0</v>
      </c>
      <c r="DA33" s="552">
        <f>AA33-'[3]CONSTANT (QoQ)'!DM1802</f>
        <v>0</v>
      </c>
      <c r="DB33" s="552">
        <f>AB33-'[3]CONSTANT (QoQ)'!DN1802</f>
        <v>0</v>
      </c>
      <c r="DC33" s="552"/>
      <c r="DD33" s="552">
        <f>AD33-'[3]CONSTANT (QoQ)'!DO1802</f>
        <v>0</v>
      </c>
      <c r="DE33" s="552">
        <f>AE33-'[3]CONSTANT (QoQ)'!DP1802</f>
        <v>0</v>
      </c>
      <c r="DF33" s="552">
        <f>AF33-'[3]CONSTANT (QoQ)'!DQ1802</f>
        <v>0</v>
      </c>
      <c r="DG33" s="552">
        <f>AG33-'[3]CONSTANT (QoQ)'!DR1802</f>
        <v>0</v>
      </c>
      <c r="DH33" s="552"/>
      <c r="DI33" s="552">
        <f>AI33-'[3]CONSTANT (QoQ)'!DS1802</f>
        <v>0</v>
      </c>
      <c r="DJ33" s="552">
        <f>AJ33-'[3]CONSTANT (QoQ)'!DT1802</f>
        <v>0</v>
      </c>
      <c r="DK33" s="552">
        <f>AK33-'[3]CONSTANT (QoQ)'!DU1802</f>
        <v>0</v>
      </c>
      <c r="DL33" s="552">
        <f>AL33-'[3]CONSTANT (QoQ)'!DV1802</f>
        <v>0</v>
      </c>
      <c r="DM33" s="552"/>
      <c r="DN33" s="552">
        <f>AN33-'[3]CONSTANT (QoQ)'!DW1802</f>
        <v>0</v>
      </c>
      <c r="DO33" s="552">
        <f>AO33-'[3]CONSTANT (QoQ)'!DX1802</f>
        <v>0</v>
      </c>
      <c r="DP33" s="552">
        <f>AP33-'[3]CONSTANT (QoQ)'!DY1802</f>
        <v>0</v>
      </c>
      <c r="DQ33" s="552">
        <f>AQ33-'[3]CONSTANT (QoQ)'!DZ1802</f>
        <v>0</v>
      </c>
      <c r="DR33" s="552"/>
      <c r="DS33" s="552">
        <f>AS33-'[3]CONSTANT (QoQ)'!EA1802</f>
        <v>0</v>
      </c>
      <c r="DT33" s="552">
        <f>AT33-'[3]CONSTANT (QoQ)'!EB1802</f>
        <v>0</v>
      </c>
      <c r="DU33" s="552">
        <f>AU33-'[3]CONSTANT (QoQ)'!EC1802</f>
        <v>0</v>
      </c>
      <c r="DV33" s="552">
        <f>AV33-'[3]CONSTANT (QoQ)'!ED1802</f>
        <v>0</v>
      </c>
      <c r="DW33" s="552"/>
      <c r="DX33" s="552">
        <f>AX33-'[3]CONSTANT (QoQ)'!EE1802</f>
        <v>0</v>
      </c>
      <c r="DY33" s="552">
        <f>AY33-'[3]CONSTANT (QoQ)'!EF1802</f>
        <v>0</v>
      </c>
      <c r="DZ33" s="552">
        <f>AZ33-'[3]CONSTANT (QoQ)'!EG1802</f>
        <v>-2.2204460492503131E-14</v>
      </c>
      <c r="EA33" s="552">
        <f>BA33-'[3]CONSTANT (QoQ)'!EH1802</f>
        <v>0</v>
      </c>
      <c r="EB33" s="552"/>
      <c r="EC33" s="552">
        <f>BC33-'[3]CONSTANT (QoQ)'!EI1802</f>
        <v>1.1102230246251565E-14</v>
      </c>
      <c r="ED33" s="552">
        <f>BD33-'[3]CONSTANT (QoQ)'!EJ1802</f>
        <v>0</v>
      </c>
      <c r="EE33" s="552">
        <f>BE33-'[3]CONSTANT (QoQ)'!EK1802</f>
        <v>0</v>
      </c>
      <c r="EF33" s="552">
        <f>BF33-'[3]CONSTANT (QoQ)'!EL1802</f>
        <v>0</v>
      </c>
      <c r="EG33" s="552"/>
      <c r="EH33" s="552">
        <f>BH33-'[3]CONSTANT (QoQ)'!EM1802</f>
        <v>0</v>
      </c>
      <c r="EI33" s="552">
        <f>BI33-'[3]CONSTANT (QoQ)'!EN1802</f>
        <v>0</v>
      </c>
      <c r="EJ33" s="552">
        <f>BJ33-'[3]CONSTANT (QoQ)'!EO1802</f>
        <v>0</v>
      </c>
      <c r="EK33" s="552">
        <f>BK33-'[3]CONSTANT (QoQ)'!EP1802</f>
        <v>0</v>
      </c>
      <c r="EL33" s="552"/>
      <c r="EM33" s="552">
        <f>BM33-'[3]CONSTANT (QoQ)'!EQ1802</f>
        <v>0</v>
      </c>
      <c r="EN33" s="552">
        <f>BN33-'[3]CONSTANT (QoQ)'!ER1802</f>
        <v>0</v>
      </c>
      <c r="EO33" s="552">
        <f>BO33-'[3]CONSTANT (QoQ)'!ES1802</f>
        <v>0</v>
      </c>
      <c r="EP33" s="552">
        <f>BP33-'[3]CONSTANT (QoQ)'!ET1802</f>
        <v>0</v>
      </c>
      <c r="EQ33" s="552"/>
      <c r="ER33" s="552">
        <f>BR33-'[3]CONSTANT (QoQ)'!EU1802</f>
        <v>1.1102230246251565E-14</v>
      </c>
      <c r="ES33" s="552">
        <f>BS33-'[3]CONSTANT (QoQ)'!EV1802</f>
        <v>-1.1102230246251565E-14</v>
      </c>
      <c r="ET33" s="552">
        <f>BT33-'[3]CONSTANT (QoQ)'!EW1802</f>
        <v>0</v>
      </c>
      <c r="EU33" s="552" t="e">
        <f>BU33-'[3]CONSTANT (QoQ)'!EX1802</f>
        <v>#DIV/0!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451"/>
      <c r="I34" s="65">
        <f>('4B'!I34/'4B'!H34-1)*100</f>
        <v>2.2455609558131862</v>
      </c>
      <c r="J34" s="65">
        <f>('4B'!J34/'4B'!I34-1)*100</f>
        <v>5.2094116461951057</v>
      </c>
      <c r="K34" s="65">
        <f>('4B'!K34/'4B'!J34-1)*100</f>
        <v>3.9550151951742052</v>
      </c>
      <c r="L34" s="65">
        <f>('4B'!L34/'4B'!K34-1)*100</f>
        <v>3.9430718097420714</v>
      </c>
      <c r="M34" s="65">
        <f>('4B'!M34/'4B'!L34-1)*100</f>
        <v>-5.2198580326824668</v>
      </c>
      <c r="N34" s="65">
        <f>('4B'!N34/'4B'!M34-1)*100</f>
        <v>2.7559193245777491</v>
      </c>
      <c r="O34" s="65">
        <f>('4B'!O34/'4B'!N34-1)*100</f>
        <v>6.6480639757340532</v>
      </c>
      <c r="P34" s="65">
        <f>('4B'!P34/'4B'!O34-1)*100</f>
        <v>2.9283870547270885</v>
      </c>
      <c r="Q34" s="65">
        <f>('4B'!Q34/'4B'!P34-1)*100</f>
        <v>4.6154358714244337</v>
      </c>
      <c r="R34" s="65">
        <f>('4B'!R34/'4B'!Q34-1)*100</f>
        <v>-100</v>
      </c>
      <c r="S34" s="68"/>
      <c r="T34" s="68"/>
      <c r="U34" s="65">
        <f>('4B'!U34/'4B'!T34-1)*100</f>
        <v>26.324228092028811</v>
      </c>
      <c r="V34" s="65">
        <f>('4B'!V34/'4B'!U34-1)*100</f>
        <v>-1.4016941809852024</v>
      </c>
      <c r="W34" s="65">
        <f>('4B'!W34/'4B'!V34-1)*100</f>
        <v>-8.039888180830479</v>
      </c>
      <c r="X34" s="65"/>
      <c r="Y34" s="65">
        <f>('4B'!Y34/'4B'!W34-1)*100</f>
        <v>-12.829366096474871</v>
      </c>
      <c r="Z34" s="65">
        <f>('4B'!Z34/'4B'!Y34-1)*100</f>
        <v>29.890081650648526</v>
      </c>
      <c r="AA34" s="65">
        <f>('4B'!AA34/'4B'!Z34-1)*100</f>
        <v>-2.611246005374801</v>
      </c>
      <c r="AB34" s="65">
        <f>('4B'!AB34/'4B'!AA34-1)*100</f>
        <v>-4.9635777441751632</v>
      </c>
      <c r="AC34" s="65"/>
      <c r="AD34" s="65">
        <f>('4B'!AD34/'4B'!AB34-1)*100</f>
        <v>-13.267495754659963</v>
      </c>
      <c r="AE34" s="65">
        <f>('4B'!AE34/'4B'!AD34-1)*100</f>
        <v>30.193013577123029</v>
      </c>
      <c r="AF34" s="65">
        <f>('4B'!AF34/'4B'!AE34-1)*100</f>
        <v>-0.50108707549786358</v>
      </c>
      <c r="AG34" s="65">
        <f>('4B'!AG34/'4B'!AF34-1)*100</f>
        <v>-6.4609297150861504</v>
      </c>
      <c r="AH34" s="65"/>
      <c r="AI34" s="65">
        <f>('4B'!AI34/'4B'!AG34-1)*100</f>
        <v>-12.892768046312153</v>
      </c>
      <c r="AJ34" s="65">
        <f>('4B'!AJ34/'4B'!AI34-1)*100</f>
        <v>27.204711873489629</v>
      </c>
      <c r="AK34" s="65">
        <f>('4B'!AK34/'4B'!AJ34-1)*100</f>
        <v>-0.2272779118623558</v>
      </c>
      <c r="AL34" s="65">
        <f>('4B'!AL34/'4B'!AK34-1)*100</f>
        <v>-5.8249704448822381</v>
      </c>
      <c r="AM34" s="65"/>
      <c r="AN34" s="65">
        <f>('4B'!AN34/'4B'!AL34-1)*100</f>
        <v>-13.701194725093412</v>
      </c>
      <c r="AO34" s="65">
        <f>('4B'!AO34/'4B'!AN34-1)*100</f>
        <v>28.059058228268508</v>
      </c>
      <c r="AP34" s="65">
        <f>('4B'!AP34/'4B'!AO34-1)*100</f>
        <v>-0.2261213992640343</v>
      </c>
      <c r="AQ34" s="65">
        <f>('4B'!AQ34/'4B'!AP34-1)*100</f>
        <v>-4.9294069871066215</v>
      </c>
      <c r="AR34" s="65"/>
      <c r="AS34" s="65">
        <f>('4B'!AS34/'4B'!AQ34-1)*100</f>
        <v>-16.973268195745895</v>
      </c>
      <c r="AT34" s="65">
        <f>('4B'!AT34/'4B'!AS34-1)*100</f>
        <v>-7.0842407164767636</v>
      </c>
      <c r="AU34" s="65">
        <f>('4B'!AU34/'4B'!AT34-1)*100</f>
        <v>41.079339135935136</v>
      </c>
      <c r="AV34" s="65">
        <f>('4B'!AV34/'4B'!AU34-1)*100</f>
        <v>-4.9807579168878791</v>
      </c>
      <c r="AW34" s="65"/>
      <c r="AX34" s="65">
        <f>('4B'!AX34/'4B'!AV34-1)*100</f>
        <v>-16.967464920758367</v>
      </c>
      <c r="AY34" s="65">
        <f>('4B'!AY34/'4B'!AX34-1)*100</f>
        <v>8.5969863006124072</v>
      </c>
      <c r="AZ34" s="65">
        <f>('4B'!AZ34/'4B'!AY34-1)*100</f>
        <v>1.127860419623361</v>
      </c>
      <c r="BA34" s="65">
        <f>('4B'!BA34/'4B'!AZ34-1)*100</f>
        <v>15.868799009562039</v>
      </c>
      <c r="BB34" s="65"/>
      <c r="BC34" s="65">
        <f>('4B'!BC34/'4B'!BA34-1)*100</f>
        <v>-15.662118222993215</v>
      </c>
      <c r="BD34" s="65">
        <f>('4B'!BD34/'4B'!BC34-1)*100</f>
        <v>11.301690536490238</v>
      </c>
      <c r="BE34" s="65">
        <f>('4B'!BE34/'4B'!BD34-1)*100</f>
        <v>0.8562768241855867</v>
      </c>
      <c r="BF34" s="65">
        <f>('4B'!BF34/'4B'!BE34-1)*100</f>
        <v>6.2976556104228365</v>
      </c>
      <c r="BG34" s="65"/>
      <c r="BH34" s="65">
        <f>('4B'!BH34/'4B'!BF34-1)*100</f>
        <v>-14.832062249167233</v>
      </c>
      <c r="BI34" s="65">
        <f>('4B'!BI34/'4B'!BH34-1)*100</f>
        <v>14.82971932677286</v>
      </c>
      <c r="BJ34" s="65">
        <f>('4B'!BJ34/'4B'!BI34-1)*100</f>
        <v>-1.2499952234431344</v>
      </c>
      <c r="BK34" s="65">
        <f>('4B'!BK34/'4B'!BJ34-1)*100</f>
        <v>6.1186716876971081</v>
      </c>
      <c r="BL34" s="65"/>
      <c r="BM34" s="65">
        <f>('4B'!BM34/'4B'!BK34-1)*100</f>
        <v>-15.177571418324398</v>
      </c>
      <c r="BN34" s="65">
        <f>('4B'!BN34/'4B'!BM34-1)*100</f>
        <v>19.897350070435959</v>
      </c>
      <c r="BO34" s="65">
        <f>('4B'!BO34/'4B'!BN34-1)*100</f>
        <v>-0.27111169495398491</v>
      </c>
      <c r="BP34" s="65">
        <f>('4B'!BP34/'4B'!BO34-1)*100</f>
        <v>0.58985806012696873</v>
      </c>
      <c r="BQ34" s="65"/>
      <c r="BR34" s="65">
        <f>('4B'!BR34/'4B'!BP34-1)*100</f>
        <v>-14.786156102148517</v>
      </c>
      <c r="BS34" s="65">
        <f>('4B'!BS34/'4B'!BR34-1)*100</f>
        <v>23.605912644970097</v>
      </c>
      <c r="BT34" s="65">
        <f>('4B'!BT34/'4B'!BS34-1)*100</f>
        <v>-100</v>
      </c>
      <c r="BU34" s="65" t="e">
        <f>('4B'!BU34/'4B'!BT34-1)*100</f>
        <v>#DIV/0!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440"/>
      <c r="CE34" s="440"/>
      <c r="CF34" s="440"/>
      <c r="CG34" s="440"/>
      <c r="CH34" s="440"/>
      <c r="CI34" s="552"/>
      <c r="CJ34" s="552">
        <f>I34-'[3]CONSTANT (YoY)'!FW1803</f>
        <v>0</v>
      </c>
      <c r="CK34" s="552">
        <f>J34-'[3]CONSTANT (YoY)'!FX1803</f>
        <v>0</v>
      </c>
      <c r="CL34" s="552">
        <f>K34-'[3]CONSTANT (YoY)'!FY1803</f>
        <v>0</v>
      </c>
      <c r="CM34" s="552">
        <f>L34-'[3]CONSTANT (YoY)'!FZ1803</f>
        <v>0</v>
      </c>
      <c r="CN34" s="552">
        <f>M34-'[3]CONSTANT (YoY)'!GA1803</f>
        <v>0</v>
      </c>
      <c r="CO34" s="552">
        <f>N34-'[3]CONSTANT (YoY)'!GB1803</f>
        <v>0</v>
      </c>
      <c r="CP34" s="552">
        <f>O34-'[3]CONSTANT (YoY)'!GC1803</f>
        <v>0</v>
      </c>
      <c r="CQ34" s="552">
        <f>P34-'[3]CONSTANT (YoY)'!GD1803</f>
        <v>0</v>
      </c>
      <c r="CR34" s="552">
        <f>Q34-'[3]CONSTANT (YoY)'!GE1803</f>
        <v>0</v>
      </c>
      <c r="CS34" s="552"/>
      <c r="CT34" s="552"/>
      <c r="CU34" s="552"/>
      <c r="CV34" s="552"/>
      <c r="CW34" s="552"/>
      <c r="CX34" s="552"/>
      <c r="CY34" s="552">
        <f>Y34-'[3]CONSTANT (QoQ)'!DK1803</f>
        <v>0</v>
      </c>
      <c r="CZ34" s="552">
        <f>Z34-'[3]CONSTANT (QoQ)'!DL1803</f>
        <v>0</v>
      </c>
      <c r="DA34" s="552">
        <f>AA34-'[3]CONSTANT (QoQ)'!DM1803</f>
        <v>0</v>
      </c>
      <c r="DB34" s="552">
        <f>AB34-'[3]CONSTANT (QoQ)'!DN1803</f>
        <v>0</v>
      </c>
      <c r="DC34" s="552"/>
      <c r="DD34" s="552">
        <f>AD34-'[3]CONSTANT (QoQ)'!DO1803</f>
        <v>0</v>
      </c>
      <c r="DE34" s="552">
        <f>AE34-'[3]CONSTANT (QoQ)'!DP1803</f>
        <v>0</v>
      </c>
      <c r="DF34" s="552">
        <f>AF34-'[3]CONSTANT (QoQ)'!DQ1803</f>
        <v>0</v>
      </c>
      <c r="DG34" s="552">
        <f>AG34-'[3]CONSTANT (QoQ)'!DR1803</f>
        <v>0</v>
      </c>
      <c r="DH34" s="552"/>
      <c r="DI34" s="552">
        <f>AI34-'[3]CONSTANT (QoQ)'!DS1803</f>
        <v>0</v>
      </c>
      <c r="DJ34" s="552">
        <f>AJ34-'[3]CONSTANT (QoQ)'!DT1803</f>
        <v>0</v>
      </c>
      <c r="DK34" s="552">
        <f>AK34-'[3]CONSTANT (QoQ)'!DU1803</f>
        <v>0</v>
      </c>
      <c r="DL34" s="552">
        <f>AL34-'[3]CONSTANT (QoQ)'!DV1803</f>
        <v>0</v>
      </c>
      <c r="DM34" s="552"/>
      <c r="DN34" s="552">
        <f>AN34-'[3]CONSTANT (QoQ)'!DW1803</f>
        <v>0</v>
      </c>
      <c r="DO34" s="552">
        <f>AO34-'[3]CONSTANT (QoQ)'!DX1803</f>
        <v>0</v>
      </c>
      <c r="DP34" s="552">
        <f>AP34-'[3]CONSTANT (QoQ)'!DY1803</f>
        <v>0</v>
      </c>
      <c r="DQ34" s="552">
        <f>AQ34-'[3]CONSTANT (QoQ)'!DZ1803</f>
        <v>0</v>
      </c>
      <c r="DR34" s="552"/>
      <c r="DS34" s="552">
        <f>AS34-'[3]CONSTANT (QoQ)'!EA1803</f>
        <v>0</v>
      </c>
      <c r="DT34" s="552">
        <f>AT34-'[3]CONSTANT (QoQ)'!EB1803</f>
        <v>0</v>
      </c>
      <c r="DU34" s="552">
        <f>AU34-'[3]CONSTANT (QoQ)'!EC1803</f>
        <v>0</v>
      </c>
      <c r="DV34" s="552">
        <f>AV34-'[3]CONSTANT (QoQ)'!ED1803</f>
        <v>0</v>
      </c>
      <c r="DW34" s="552"/>
      <c r="DX34" s="552">
        <f>AX34-'[3]CONSTANT (QoQ)'!EE1803</f>
        <v>0</v>
      </c>
      <c r="DY34" s="552">
        <f>AY34-'[3]CONSTANT (QoQ)'!EF1803</f>
        <v>0</v>
      </c>
      <c r="DZ34" s="552">
        <f>AZ34-'[3]CONSTANT (QoQ)'!EG1803</f>
        <v>-2.2204460492503131E-14</v>
      </c>
      <c r="EA34" s="552">
        <f>BA34-'[3]CONSTANT (QoQ)'!EH1803</f>
        <v>2.1316282072803006E-14</v>
      </c>
      <c r="EB34" s="552"/>
      <c r="EC34" s="552">
        <f>BC34-'[3]CONSTANT (QoQ)'!EI1803</f>
        <v>0</v>
      </c>
      <c r="ED34" s="552">
        <f>BD34-'[3]CONSTANT (QoQ)'!EJ1803</f>
        <v>0</v>
      </c>
      <c r="EE34" s="552">
        <f>BE34-'[3]CONSTANT (QoQ)'!EK1803</f>
        <v>0</v>
      </c>
      <c r="EF34" s="552">
        <f>BF34-'[3]CONSTANT (QoQ)'!EL1803</f>
        <v>0</v>
      </c>
      <c r="EG34" s="552"/>
      <c r="EH34" s="552">
        <f>BH34-'[3]CONSTANT (QoQ)'!EM1803</f>
        <v>0</v>
      </c>
      <c r="EI34" s="552">
        <f>BI34-'[3]CONSTANT (QoQ)'!EN1803</f>
        <v>0</v>
      </c>
      <c r="EJ34" s="552">
        <f>BJ34-'[3]CONSTANT (QoQ)'!EO1803</f>
        <v>0</v>
      </c>
      <c r="EK34" s="552">
        <f>BK34-'[3]CONSTANT (QoQ)'!EP1803</f>
        <v>0</v>
      </c>
      <c r="EL34" s="552"/>
      <c r="EM34" s="552">
        <f>BM34-'[3]CONSTANT (QoQ)'!EQ1803</f>
        <v>0</v>
      </c>
      <c r="EN34" s="552">
        <f>BN34-'[3]CONSTANT (QoQ)'!ER1803</f>
        <v>0</v>
      </c>
      <c r="EO34" s="552">
        <f>BO34-'[3]CONSTANT (QoQ)'!ES1803</f>
        <v>0</v>
      </c>
      <c r="EP34" s="552">
        <f>BP34-'[3]CONSTANT (QoQ)'!ET1803</f>
        <v>0</v>
      </c>
      <c r="EQ34" s="552"/>
      <c r="ER34" s="552">
        <f>BR34-'[3]CONSTANT (QoQ)'!EU1803</f>
        <v>0</v>
      </c>
      <c r="ES34" s="552">
        <f>BS34-'[3]CONSTANT (QoQ)'!EV1803</f>
        <v>-4.2632564145606011E-14</v>
      </c>
      <c r="ET34" s="552">
        <f>BT34-'[3]CONSTANT (QoQ)'!EW1803</f>
        <v>0</v>
      </c>
      <c r="EU34" s="552" t="e">
        <f>BU34-'[3]CONSTANT (QoQ)'!EX1803</f>
        <v>#DIV/0!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451"/>
      <c r="I35" s="65">
        <f>('4B'!I35/'4B'!H35-1)*100</f>
        <v>5.1183176553989851</v>
      </c>
      <c r="J35" s="65">
        <f>('4B'!J35/'4B'!I35-1)*100</f>
        <v>5.0074355485356215</v>
      </c>
      <c r="K35" s="65">
        <f>('4B'!K35/'4B'!J35-1)*100</f>
        <v>5.0330716234734618</v>
      </c>
      <c r="L35" s="65">
        <f>('4B'!L35/'4B'!K35-1)*100</f>
        <v>3.8265099658455037</v>
      </c>
      <c r="M35" s="65">
        <f>('4B'!M35/'4B'!L35-1)*100</f>
        <v>-15.532112576352819</v>
      </c>
      <c r="N35" s="65">
        <f>('4B'!N35/'4B'!M35-1)*100</f>
        <v>6.7457750974633246</v>
      </c>
      <c r="O35" s="65">
        <f>('4B'!O35/'4B'!N35-1)*100</f>
        <v>7.0172198654270934</v>
      </c>
      <c r="P35" s="65">
        <f>('4B'!P35/'4B'!O35-1)*100</f>
        <v>7.0370409368959663</v>
      </c>
      <c r="Q35" s="65">
        <f>('4B'!Q35/'4B'!P35-1)*100</f>
        <v>9.1205258681580137</v>
      </c>
      <c r="R35" s="65">
        <f>('4B'!R35/'4B'!Q35-1)*100</f>
        <v>-100</v>
      </c>
      <c r="S35" s="68"/>
      <c r="T35" s="68"/>
      <c r="U35" s="65">
        <f>('4B'!U35/'4B'!T35-1)*100</f>
        <v>10.43927435071048</v>
      </c>
      <c r="V35" s="65">
        <f>('4B'!V35/'4B'!U35-1)*100</f>
        <v>-12.091448074868371</v>
      </c>
      <c r="W35" s="65">
        <f>('4B'!W35/'4B'!V35-1)*100</f>
        <v>-1.597913444181287</v>
      </c>
      <c r="X35" s="65"/>
      <c r="Y35" s="65">
        <f>('4B'!Y35/'4B'!W35-1)*100</f>
        <v>10.622495668712739</v>
      </c>
      <c r="Z35" s="65">
        <f>('4B'!Z35/'4B'!Y35-1)*100</f>
        <v>10.253573017107653</v>
      </c>
      <c r="AA35" s="65">
        <f>('4B'!AA35/'4B'!Z35-1)*100</f>
        <v>-12.563939323832685</v>
      </c>
      <c r="AB35" s="65">
        <f>('4B'!AB35/'4B'!AA35-1)*100</f>
        <v>-2.2285870933141161</v>
      </c>
      <c r="AC35" s="65"/>
      <c r="AD35" s="65">
        <f>('4B'!AD35/'4B'!AB35-1)*100</f>
        <v>9.5540971526262055</v>
      </c>
      <c r="AE35" s="65">
        <f>('4B'!AE35/'4B'!AD35-1)*100</f>
        <v>10.664207574152362</v>
      </c>
      <c r="AF35" s="65">
        <f>('4B'!AF35/'4B'!AE35-1)*100</f>
        <v>-8.9118478046709022</v>
      </c>
      <c r="AG35" s="65">
        <f>('4B'!AG35/'4B'!AF35-1)*100</f>
        <v>-4.5316084081125201</v>
      </c>
      <c r="AH35" s="65"/>
      <c r="AI35" s="65">
        <f>('4B'!AI35/'4B'!AG35-1)*100</f>
        <v>8.4748299948091521</v>
      </c>
      <c r="AJ35" s="65">
        <f>('4B'!AJ35/'4B'!AI35-1)*100</f>
        <v>12.161461159176801</v>
      </c>
      <c r="AK35" s="65">
        <f>('4B'!AK35/'4B'!AJ35-1)*100</f>
        <v>-9.0912829729731364</v>
      </c>
      <c r="AL35" s="65">
        <f>('4B'!AL35/'4B'!AK35-1)*100</f>
        <v>-5.7643666031828245</v>
      </c>
      <c r="AM35" s="65"/>
      <c r="AN35" s="65">
        <f>('4B'!AN35/'4B'!AL35-1)*100</f>
        <v>7.9383274482807797</v>
      </c>
      <c r="AO35" s="65">
        <f>('4B'!AO35/'4B'!AN35-1)*100</f>
        <v>12.772834414249701</v>
      </c>
      <c r="AP35" s="65">
        <f>('4B'!AP35/'4B'!AO35-1)*100</f>
        <v>-9.2828412140317678</v>
      </c>
      <c r="AQ35" s="65">
        <f>('4B'!AQ35/'4B'!AP35-1)*100</f>
        <v>-6.5745122502502191</v>
      </c>
      <c r="AR35" s="65"/>
      <c r="AS35" s="65">
        <f>('4B'!AS35/'4B'!AQ35-1)*100</f>
        <v>4.4564913911235848</v>
      </c>
      <c r="AT35" s="65">
        <f>('4B'!AT35/'4B'!AS35-1)*100</f>
        <v>-34.520763289140092</v>
      </c>
      <c r="AU35" s="65">
        <f>('4B'!AU35/'4B'!AT35-1)*100</f>
        <v>39.272216442017303</v>
      </c>
      <c r="AV35" s="65">
        <f>('4B'!AV35/'4B'!AU35-1)*100</f>
        <v>-0.47401712063105395</v>
      </c>
      <c r="AW35" s="65"/>
      <c r="AX35" s="65">
        <f>('4B'!AX35/'4B'!AV35-1)*100</f>
        <v>8.8181336999874524</v>
      </c>
      <c r="AY35" s="65">
        <f>('4B'!AY35/'4B'!AX35-1)*100</f>
        <v>-8.0785087828223805</v>
      </c>
      <c r="AZ35" s="65">
        <f>('4B'!AZ35/'4B'!AY35-1)*100</f>
        <v>-8.6601185678593211</v>
      </c>
      <c r="BA35" s="65">
        <f>('4B'!BA35/'4B'!AZ35-1)*100</f>
        <v>18.657074205759685</v>
      </c>
      <c r="BB35" s="65"/>
      <c r="BC35" s="65">
        <f>('4B'!BC35/'4B'!BA35-1)*100</f>
        <v>4.7421625364603592</v>
      </c>
      <c r="BD35" s="65">
        <f>('4B'!BD35/'4B'!BC35-1)*100</f>
        <v>-4.0861200937073239</v>
      </c>
      <c r="BE35" s="65">
        <f>('4B'!BE35/'4B'!BD35-1)*100</f>
        <v>-5.6872036411212523</v>
      </c>
      <c r="BF35" s="65">
        <f>('4B'!BF35/'4B'!BE35-1)*100</f>
        <v>9.1467045058536645</v>
      </c>
      <c r="BG35" s="65"/>
      <c r="BH35" s="65">
        <f>('4B'!BH35/'4B'!BF35-1)*100</f>
        <v>5.7600410728900098</v>
      </c>
      <c r="BI35" s="65">
        <f>('4B'!BI35/'4B'!BH35-1)*100</f>
        <v>-1.0991576644883816</v>
      </c>
      <c r="BJ35" s="65">
        <f>('4B'!BJ35/'4B'!BI35-1)*100</f>
        <v>-5.6965248185966928</v>
      </c>
      <c r="BK35" s="65">
        <f>('4B'!BK35/'4B'!BJ35-1)*100</f>
        <v>9.9955291562494821</v>
      </c>
      <c r="BL35" s="65"/>
      <c r="BM35" s="65">
        <f>('4B'!BM35/'4B'!BK35-1)*100</f>
        <v>7.6990638499112585</v>
      </c>
      <c r="BN35" s="65">
        <f>('4B'!BN35/'4B'!BM35-1)*100</f>
        <v>-1.0430854778543108</v>
      </c>
      <c r="BO35" s="65">
        <f>('4B'!BO35/'4B'!BN35-1)*100</f>
        <v>-6.2670594608829289</v>
      </c>
      <c r="BP35" s="65">
        <f>('4B'!BP35/'4B'!BO35-1)*100</f>
        <v>5.8266209826938198</v>
      </c>
      <c r="BQ35" s="65"/>
      <c r="BR35" s="65">
        <f>('4B'!BR35/'4B'!BP35-1)*100</f>
        <v>6.9421831770795528</v>
      </c>
      <c r="BS35" s="65">
        <f>('4B'!BS35/'4B'!BR35-1)*100</f>
        <v>-2.3368746124346362</v>
      </c>
      <c r="BT35" s="65">
        <f>('4B'!BT35/'4B'!BS35-1)*100</f>
        <v>-100</v>
      </c>
      <c r="BU35" s="65" t="e">
        <f>('4B'!BU35/'4B'!BT35-1)*100</f>
        <v>#DIV/0!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440"/>
      <c r="CE35" s="440"/>
      <c r="CF35" s="440"/>
      <c r="CG35" s="440"/>
      <c r="CH35" s="440"/>
      <c r="CI35" s="552"/>
      <c r="CJ35" s="552">
        <f>I35-'[3]CONSTANT (YoY)'!FW1804</f>
        <v>0</v>
      </c>
      <c r="CK35" s="552">
        <f>J35-'[3]CONSTANT (YoY)'!FX1804</f>
        <v>0</v>
      </c>
      <c r="CL35" s="552">
        <f>K35-'[3]CONSTANT (YoY)'!FY1804</f>
        <v>0</v>
      </c>
      <c r="CM35" s="552">
        <f>L35-'[3]CONSTANT (YoY)'!FZ1804</f>
        <v>0</v>
      </c>
      <c r="CN35" s="552">
        <f>M35-'[3]CONSTANT (YoY)'!GA1804</f>
        <v>0</v>
      </c>
      <c r="CO35" s="552">
        <f>N35-'[3]CONSTANT (YoY)'!GB1804</f>
        <v>0</v>
      </c>
      <c r="CP35" s="552">
        <f>O35-'[3]CONSTANT (YoY)'!GC1804</f>
        <v>0</v>
      </c>
      <c r="CQ35" s="552">
        <f>P35-'[3]CONSTANT (YoY)'!GD1804</f>
        <v>0</v>
      </c>
      <c r="CR35" s="552">
        <f>Q35-'[3]CONSTANT (YoY)'!GE1804</f>
        <v>0</v>
      </c>
      <c r="CS35" s="552"/>
      <c r="CT35" s="552"/>
      <c r="CU35" s="552"/>
      <c r="CV35" s="552"/>
      <c r="CW35" s="552"/>
      <c r="CX35" s="552"/>
      <c r="CY35" s="552">
        <f>Y35-'[3]CONSTANT (QoQ)'!DK1804</f>
        <v>0</v>
      </c>
      <c r="CZ35" s="552">
        <f>Z35-'[3]CONSTANT (QoQ)'!DL1804</f>
        <v>0</v>
      </c>
      <c r="DA35" s="552">
        <f>AA35-'[3]CONSTANT (QoQ)'!DM1804</f>
        <v>0</v>
      </c>
      <c r="DB35" s="552">
        <f>AB35-'[3]CONSTANT (QoQ)'!DN1804</f>
        <v>0</v>
      </c>
      <c r="DC35" s="552"/>
      <c r="DD35" s="552">
        <f>AD35-'[3]CONSTANT (QoQ)'!DO1804</f>
        <v>0</v>
      </c>
      <c r="DE35" s="552">
        <f>AE35-'[3]CONSTANT (QoQ)'!DP1804</f>
        <v>0</v>
      </c>
      <c r="DF35" s="552">
        <f>AF35-'[3]CONSTANT (QoQ)'!DQ1804</f>
        <v>0</v>
      </c>
      <c r="DG35" s="552">
        <f>AG35-'[3]CONSTANT (QoQ)'!DR1804</f>
        <v>0</v>
      </c>
      <c r="DH35" s="552"/>
      <c r="DI35" s="552">
        <f>AI35-'[3]CONSTANT (QoQ)'!DS1804</f>
        <v>0</v>
      </c>
      <c r="DJ35" s="552">
        <f>AJ35-'[3]CONSTANT (QoQ)'!DT1804</f>
        <v>0</v>
      </c>
      <c r="DK35" s="552">
        <f>AK35-'[3]CONSTANT (QoQ)'!DU1804</f>
        <v>0</v>
      </c>
      <c r="DL35" s="552">
        <f>AL35-'[3]CONSTANT (QoQ)'!DV1804</f>
        <v>0</v>
      </c>
      <c r="DM35" s="552"/>
      <c r="DN35" s="552">
        <f>AN35-'[3]CONSTANT (QoQ)'!DW1804</f>
        <v>0</v>
      </c>
      <c r="DO35" s="552">
        <f>AO35-'[3]CONSTANT (QoQ)'!DX1804</f>
        <v>0</v>
      </c>
      <c r="DP35" s="552">
        <f>AP35-'[3]CONSTANT (QoQ)'!DY1804</f>
        <v>0</v>
      </c>
      <c r="DQ35" s="552">
        <f>AQ35-'[3]CONSTANT (QoQ)'!DZ1804</f>
        <v>0</v>
      </c>
      <c r="DR35" s="552"/>
      <c r="DS35" s="552">
        <f>AS35-'[3]CONSTANT (QoQ)'!EA1804</f>
        <v>0</v>
      </c>
      <c r="DT35" s="552">
        <f>AT35-'[3]CONSTANT (QoQ)'!EB1804</f>
        <v>0</v>
      </c>
      <c r="DU35" s="552">
        <f>AU35-'[3]CONSTANT (QoQ)'!EC1804</f>
        <v>0</v>
      </c>
      <c r="DV35" s="552">
        <f>AV35-'[3]CONSTANT (QoQ)'!ED1804</f>
        <v>0</v>
      </c>
      <c r="DW35" s="552"/>
      <c r="DX35" s="552">
        <f>AX35-'[3]CONSTANT (QoQ)'!EE1804</f>
        <v>0</v>
      </c>
      <c r="DY35" s="552">
        <f>AY35-'[3]CONSTANT (QoQ)'!EF1804</f>
        <v>0</v>
      </c>
      <c r="DZ35" s="552">
        <f>AZ35-'[3]CONSTANT (QoQ)'!EG1804</f>
        <v>0</v>
      </c>
      <c r="EA35" s="552">
        <f>BA35-'[3]CONSTANT (QoQ)'!EH1804</f>
        <v>0</v>
      </c>
      <c r="EB35" s="552"/>
      <c r="EC35" s="552">
        <f>BC35-'[3]CONSTANT (QoQ)'!EI1804</f>
        <v>0</v>
      </c>
      <c r="ED35" s="552">
        <f>BD35-'[3]CONSTANT (QoQ)'!EJ1804</f>
        <v>0</v>
      </c>
      <c r="EE35" s="552">
        <f>BE35-'[3]CONSTANT (QoQ)'!EK1804</f>
        <v>0</v>
      </c>
      <c r="EF35" s="552">
        <f>BF35-'[3]CONSTANT (QoQ)'!EL1804</f>
        <v>0</v>
      </c>
      <c r="EG35" s="552"/>
      <c r="EH35" s="552">
        <f>BH35-'[3]CONSTANT (QoQ)'!EM1804</f>
        <v>0</v>
      </c>
      <c r="EI35" s="552">
        <f>BI35-'[3]CONSTANT (QoQ)'!EN1804</f>
        <v>0</v>
      </c>
      <c r="EJ35" s="552">
        <f>BJ35-'[3]CONSTANT (QoQ)'!EO1804</f>
        <v>0</v>
      </c>
      <c r="EK35" s="552">
        <f>BK35-'[3]CONSTANT (QoQ)'!EP1804</f>
        <v>0</v>
      </c>
      <c r="EL35" s="552"/>
      <c r="EM35" s="552">
        <f>BM35-'[3]CONSTANT (QoQ)'!EQ1804</f>
        <v>0</v>
      </c>
      <c r="EN35" s="552">
        <f>BN35-'[3]CONSTANT (QoQ)'!ER1804</f>
        <v>0</v>
      </c>
      <c r="EO35" s="552">
        <f>BO35-'[3]CONSTANT (QoQ)'!ES1804</f>
        <v>0</v>
      </c>
      <c r="EP35" s="552">
        <f>BP35-'[3]CONSTANT (QoQ)'!ET1804</f>
        <v>0</v>
      </c>
      <c r="EQ35" s="552"/>
      <c r="ER35" s="552">
        <f>BR35-'[3]CONSTANT (QoQ)'!EU1804</f>
        <v>0</v>
      </c>
      <c r="ES35" s="552">
        <f>BS35-'[3]CONSTANT (QoQ)'!EV1804</f>
        <v>0</v>
      </c>
      <c r="ET35" s="552">
        <f>BT35-'[3]CONSTANT (QoQ)'!EW1804</f>
        <v>0</v>
      </c>
      <c r="EU35" s="552" t="e">
        <f>BU35-'[3]CONSTANT (QoQ)'!EX1804</f>
        <v>#DIV/0!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451"/>
      <c r="I36" s="65">
        <f>('4B'!I36/'4B'!H36-1)*100</f>
        <v>5.533667222555283</v>
      </c>
      <c r="J36" s="65">
        <f>('4B'!J36/'4B'!I36-1)*100</f>
        <v>5.1502188692996942</v>
      </c>
      <c r="K36" s="65">
        <f>('4B'!K36/'4B'!J36-1)*100</f>
        <v>5.2884732677047408</v>
      </c>
      <c r="L36" s="65">
        <f>('4B'!L36/'4B'!K36-1)*100</f>
        <v>3.9693733291304545</v>
      </c>
      <c r="M36" s="65">
        <f>('4B'!M36/'4B'!L36-1)*100</f>
        <v>1.357349526996865</v>
      </c>
      <c r="N36" s="65">
        <f>('4B'!N36/'4B'!M36-1)*100</f>
        <v>10.56576896655692</v>
      </c>
      <c r="O36" s="65">
        <f>('4B'!O36/'4B'!N36-1)*100</f>
        <v>6.3487974858920992</v>
      </c>
      <c r="P36" s="65">
        <f>('4B'!P36/'4B'!O36-1)*100</f>
        <v>-1.9750366279362774</v>
      </c>
      <c r="Q36" s="65">
        <f>('4B'!Q36/'4B'!P36-1)*100</f>
        <v>3.8410226173226869</v>
      </c>
      <c r="R36" s="65">
        <f>('4B'!R36/'4B'!Q36-1)*100</f>
        <v>-100</v>
      </c>
      <c r="S36" s="68"/>
      <c r="T36" s="68"/>
      <c r="U36" s="65">
        <f>('4B'!U36/'4B'!T36-1)*100</f>
        <v>-26.507585130013702</v>
      </c>
      <c r="V36" s="65">
        <f>('4B'!V36/'4B'!U36-1)*100</f>
        <v>-0.78958499174255348</v>
      </c>
      <c r="W36" s="65">
        <f>('4B'!W36/'4B'!V36-1)*100</f>
        <v>-9.7451850566170446</v>
      </c>
      <c r="X36" s="65"/>
      <c r="Y36" s="65">
        <f>('4B'!Y36/'4B'!W36-1)*100</f>
        <v>58.206161613342246</v>
      </c>
      <c r="Z36" s="65">
        <f>('4B'!Z36/'4B'!Y36-1)*100</f>
        <v>-25.098641917639497</v>
      </c>
      <c r="AA36" s="65">
        <f>('4B'!AA36/'4B'!Z36-1)*100</f>
        <v>-1.8081428514782338</v>
      </c>
      <c r="AB36" s="65">
        <f>('4B'!AB36/'4B'!AA36-1)*100</f>
        <v>-7.499428145029019</v>
      </c>
      <c r="AC36" s="65"/>
      <c r="AD36" s="65">
        <f>('4B'!AD36/'4B'!AB36-1)*100</f>
        <v>57.341791548293067</v>
      </c>
      <c r="AE36" s="65">
        <f>('4B'!AE36/'4B'!AD36-1)*100</f>
        <v>-28.447703156620584</v>
      </c>
      <c r="AF36" s="65">
        <f>('4B'!AF36/'4B'!AE36-1)*100</f>
        <v>1.8226610493580209</v>
      </c>
      <c r="AG36" s="65">
        <f>('4B'!AG36/'4B'!AF36-1)*100</f>
        <v>-8.7545103684799397</v>
      </c>
      <c r="AH36" s="65"/>
      <c r="AI36" s="65">
        <f>('4B'!AI36/'4B'!AG36-1)*100</f>
        <v>58.371973285193299</v>
      </c>
      <c r="AJ36" s="65">
        <f>('4B'!AJ36/'4B'!AI36-1)*100</f>
        <v>-27.334345175099863</v>
      </c>
      <c r="AK36" s="65">
        <f>('4B'!AK36/'4B'!AJ36-1)*100</f>
        <v>-0.61852607018357819</v>
      </c>
      <c r="AL36" s="65">
        <f>('4B'!AL36/'4B'!AK36-1)*100</f>
        <v>-8.5777975795723336</v>
      </c>
      <c r="AM36" s="65"/>
      <c r="AN36" s="65">
        <f>('4B'!AN36/'4B'!AL36-1)*100</f>
        <v>56.224606782964656</v>
      </c>
      <c r="AO36" s="65">
        <f>('4B'!AO36/'4B'!AN36-1)*100</f>
        <v>-27.407972406324575</v>
      </c>
      <c r="AP36" s="65">
        <f>('4B'!AP36/'4B'!AO36-1)*100</f>
        <v>1.7840112721481116</v>
      </c>
      <c r="AQ36" s="65">
        <f>('4B'!AQ36/'4B'!AP36-1)*100</f>
        <v>-9.4317701171954482</v>
      </c>
      <c r="AR36" s="65"/>
      <c r="AS36" s="65">
        <f>('4B'!AS36/'4B'!AQ36-1)*100</f>
        <v>48.791356645486061</v>
      </c>
      <c r="AT36" s="65">
        <f>('4B'!AT36/'4B'!AS36-1)*100</f>
        <v>-30.270191013895122</v>
      </c>
      <c r="AU36" s="65">
        <f>('4B'!AU36/'4B'!AT36-1)*100</f>
        <v>13.567155319889746</v>
      </c>
      <c r="AV36" s="65">
        <f>('4B'!AV36/'4B'!AU36-1)*100</f>
        <v>-11.469081155013239</v>
      </c>
      <c r="AW36" s="65"/>
      <c r="AX36" s="65">
        <f>('4B'!AX36/'4B'!AV36-1)*100</f>
        <v>50.019765128616143</v>
      </c>
      <c r="AY36" s="65">
        <f>('4B'!AY36/'4B'!AX36-1)*100</f>
        <v>-21.928962204005011</v>
      </c>
      <c r="AZ36" s="65">
        <f>('4B'!AZ36/'4B'!AY36-1)*100</f>
        <v>2.1147546976713949</v>
      </c>
      <c r="BA36" s="65">
        <f>('4B'!BA36/'4B'!AZ36-1)*100</f>
        <v>-2.6808298797556862</v>
      </c>
      <c r="BB36" s="65"/>
      <c r="BC36" s="65">
        <f>('4B'!BC36/'4B'!BA36-1)*100</f>
        <v>37.416978281979496</v>
      </c>
      <c r="BD36" s="65">
        <f>('4B'!BD36/'4B'!BC36-1)*100</f>
        <v>-22.363137102671548</v>
      </c>
      <c r="BE36" s="65">
        <f>('4B'!BE36/'4B'!BD36-1)*100</f>
        <v>6.8556246592580194</v>
      </c>
      <c r="BF36" s="65">
        <f>('4B'!BF36/'4B'!BE36-1)*100</f>
        <v>-10.865823772188566</v>
      </c>
      <c r="BG36" s="65"/>
      <c r="BH36" s="65">
        <f>('4B'!BH36/'4B'!BF36-1)*100</f>
        <v>36.666138786387805</v>
      </c>
      <c r="BI36" s="65">
        <f>('4B'!BI36/'4B'!BH36-1)*100</f>
        <v>-24.770637086137171</v>
      </c>
      <c r="BJ36" s="65">
        <f>('4B'!BJ36/'4B'!BI36-1)*100</f>
        <v>4.2250727658238674</v>
      </c>
      <c r="BK36" s="65">
        <f>('4B'!BK36/'4B'!BJ36-1)*100</f>
        <v>-9.6216662306662251</v>
      </c>
      <c r="BL36" s="65"/>
      <c r="BM36" s="65">
        <f>('4B'!BM36/'4B'!BK36-1)*100</f>
        <v>43.649029143292651</v>
      </c>
      <c r="BN36" s="65">
        <f>('4B'!BN36/'4B'!BM36-1)*100</f>
        <v>-23.210896607812781</v>
      </c>
      <c r="BO36" s="65">
        <f>('4B'!BO36/'4B'!BN36-1)*100</f>
        <v>4.4367276523230359</v>
      </c>
      <c r="BP36" s="65">
        <f>('4B'!BP36/'4B'!BO36-1)*100</f>
        <v>-7.6787617908236738</v>
      </c>
      <c r="BQ36" s="65"/>
      <c r="BR36" s="65">
        <f>('4B'!BR36/'4B'!BP36-1)*100</f>
        <v>42.886715354671459</v>
      </c>
      <c r="BS36" s="65">
        <f>('4B'!BS36/'4B'!BR36-1)*100</f>
        <v>-22.486934829653205</v>
      </c>
      <c r="BT36" s="65">
        <f>('4B'!BT36/'4B'!BS36-1)*100</f>
        <v>-100</v>
      </c>
      <c r="BU36" s="65" t="e">
        <f>('4B'!BU36/'4B'!BT36-1)*100</f>
        <v>#DIV/0!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440"/>
      <c r="CE36" s="440"/>
      <c r="CF36" s="440"/>
      <c r="CG36" s="440"/>
      <c r="CH36" s="440"/>
      <c r="CI36" s="552"/>
      <c r="CJ36" s="552">
        <f>I36-'[3]CONSTANT (YoY)'!FW1805</f>
        <v>0</v>
      </c>
      <c r="CK36" s="552">
        <f>J36-'[3]CONSTANT (YoY)'!FX1805</f>
        <v>0</v>
      </c>
      <c r="CL36" s="552">
        <f>K36-'[3]CONSTANT (YoY)'!FY1805</f>
        <v>0</v>
      </c>
      <c r="CM36" s="552">
        <f>L36-'[3]CONSTANT (YoY)'!FZ1805</f>
        <v>0</v>
      </c>
      <c r="CN36" s="552">
        <f>M36-'[3]CONSTANT (YoY)'!GA1805</f>
        <v>0</v>
      </c>
      <c r="CO36" s="552">
        <f>N36-'[3]CONSTANT (YoY)'!GB1805</f>
        <v>0</v>
      </c>
      <c r="CP36" s="552">
        <f>O36-'[3]CONSTANT (YoY)'!GC1805</f>
        <v>0</v>
      </c>
      <c r="CQ36" s="552">
        <f>P36-'[3]CONSTANT (YoY)'!GD1805</f>
        <v>0</v>
      </c>
      <c r="CR36" s="552">
        <f>Q36-'[3]CONSTANT (YoY)'!GE1805</f>
        <v>0</v>
      </c>
      <c r="CS36" s="552"/>
      <c r="CT36" s="552"/>
      <c r="CU36" s="552"/>
      <c r="CV36" s="552"/>
      <c r="CW36" s="552"/>
      <c r="CX36" s="552"/>
      <c r="CY36" s="552">
        <f>Y36-'[3]CONSTANT (QoQ)'!DK1805</f>
        <v>0</v>
      </c>
      <c r="CZ36" s="552">
        <f>Z36-'[3]CONSTANT (QoQ)'!DL1805</f>
        <v>0</v>
      </c>
      <c r="DA36" s="552">
        <f>AA36-'[3]CONSTANT (QoQ)'!DM1805</f>
        <v>0</v>
      </c>
      <c r="DB36" s="552">
        <f>AB36-'[3]CONSTANT (QoQ)'!DN1805</f>
        <v>0</v>
      </c>
      <c r="DC36" s="552"/>
      <c r="DD36" s="552">
        <f>AD36-'[3]CONSTANT (QoQ)'!DO1805</f>
        <v>0</v>
      </c>
      <c r="DE36" s="552">
        <f>AE36-'[3]CONSTANT (QoQ)'!DP1805</f>
        <v>0</v>
      </c>
      <c r="DF36" s="552">
        <f>AF36-'[3]CONSTANT (QoQ)'!DQ1805</f>
        <v>0</v>
      </c>
      <c r="DG36" s="552">
        <f>AG36-'[3]CONSTANT (QoQ)'!DR1805</f>
        <v>0</v>
      </c>
      <c r="DH36" s="552"/>
      <c r="DI36" s="552">
        <f>AI36-'[3]CONSTANT (QoQ)'!DS1805</f>
        <v>0</v>
      </c>
      <c r="DJ36" s="552">
        <f>AJ36-'[3]CONSTANT (QoQ)'!DT1805</f>
        <v>0</v>
      </c>
      <c r="DK36" s="552">
        <f>AK36-'[3]CONSTANT (QoQ)'!DU1805</f>
        <v>0</v>
      </c>
      <c r="DL36" s="552">
        <f>AL36-'[3]CONSTANT (QoQ)'!DV1805</f>
        <v>0</v>
      </c>
      <c r="DM36" s="552"/>
      <c r="DN36" s="552">
        <f>AN36-'[3]CONSTANT (QoQ)'!DW1805</f>
        <v>0</v>
      </c>
      <c r="DO36" s="552">
        <f>AO36-'[3]CONSTANT (QoQ)'!DX1805</f>
        <v>0</v>
      </c>
      <c r="DP36" s="552">
        <f>AP36-'[3]CONSTANT (QoQ)'!DY1805</f>
        <v>0</v>
      </c>
      <c r="DQ36" s="552">
        <f>AQ36-'[3]CONSTANT (QoQ)'!DZ1805</f>
        <v>0</v>
      </c>
      <c r="DR36" s="552"/>
      <c r="DS36" s="552">
        <f>AS36-'[3]CONSTANT (QoQ)'!EA1805</f>
        <v>0</v>
      </c>
      <c r="DT36" s="552">
        <f>AT36-'[3]CONSTANT (QoQ)'!EB1805</f>
        <v>0</v>
      </c>
      <c r="DU36" s="552">
        <f>AU36-'[3]CONSTANT (QoQ)'!EC1805</f>
        <v>0</v>
      </c>
      <c r="DV36" s="552">
        <f>AV36-'[3]CONSTANT (QoQ)'!ED1805</f>
        <v>0</v>
      </c>
      <c r="DW36" s="552"/>
      <c r="DX36" s="552">
        <f>AX36-'[3]CONSTANT (QoQ)'!EE1805</f>
        <v>0</v>
      </c>
      <c r="DY36" s="552">
        <f>AY36-'[3]CONSTANT (QoQ)'!EF1805</f>
        <v>0</v>
      </c>
      <c r="DZ36" s="552">
        <f>AZ36-'[3]CONSTANT (QoQ)'!EG1805</f>
        <v>0</v>
      </c>
      <c r="EA36" s="552">
        <f>BA36-'[3]CONSTANT (QoQ)'!EH1805</f>
        <v>-2.2204460492503131E-14</v>
      </c>
      <c r="EB36" s="552"/>
      <c r="EC36" s="552">
        <f>BC36-'[3]CONSTANT (QoQ)'!EI1805</f>
        <v>0</v>
      </c>
      <c r="ED36" s="552">
        <f>BD36-'[3]CONSTANT (QoQ)'!EJ1805</f>
        <v>0</v>
      </c>
      <c r="EE36" s="552">
        <f>BE36-'[3]CONSTANT (QoQ)'!EK1805</f>
        <v>0</v>
      </c>
      <c r="EF36" s="552">
        <f>BF36-'[3]CONSTANT (QoQ)'!EL1805</f>
        <v>0</v>
      </c>
      <c r="EG36" s="552"/>
      <c r="EH36" s="552">
        <f>BH36-'[3]CONSTANT (QoQ)'!EM1805</f>
        <v>0</v>
      </c>
      <c r="EI36" s="552">
        <f>BI36-'[3]CONSTANT (QoQ)'!EN1805</f>
        <v>0</v>
      </c>
      <c r="EJ36" s="552">
        <f>BJ36-'[3]CONSTANT (QoQ)'!EO1805</f>
        <v>0</v>
      </c>
      <c r="EK36" s="552">
        <f>BK36-'[3]CONSTANT (QoQ)'!EP1805</f>
        <v>0</v>
      </c>
      <c r="EL36" s="552"/>
      <c r="EM36" s="552">
        <f>BM36-'[3]CONSTANT (QoQ)'!EQ1805</f>
        <v>0</v>
      </c>
      <c r="EN36" s="552">
        <f>BN36-'[3]CONSTANT (QoQ)'!ER1805</f>
        <v>0</v>
      </c>
      <c r="EO36" s="552">
        <f>BO36-'[3]CONSTANT (QoQ)'!ES1805</f>
        <v>0</v>
      </c>
      <c r="EP36" s="552">
        <f>BP36-'[3]CONSTANT (QoQ)'!ET1805</f>
        <v>0</v>
      </c>
      <c r="EQ36" s="552"/>
      <c r="ER36" s="552">
        <f>BR36-'[3]CONSTANT (QoQ)'!EU1805</f>
        <v>0</v>
      </c>
      <c r="ES36" s="552">
        <f>BS36-'[3]CONSTANT (QoQ)'!EV1805</f>
        <v>0</v>
      </c>
      <c r="ET36" s="552">
        <f>BT36-'[3]CONSTANT (QoQ)'!EW1805</f>
        <v>0</v>
      </c>
      <c r="EU36" s="552" t="e">
        <f>BU36-'[3]CONSTANT (QoQ)'!EX1805</f>
        <v>#DIV/0!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451"/>
      <c r="I37" s="65">
        <f>('4B'!I37/'4B'!H37-1)*100</f>
        <v>4.416663444125124</v>
      </c>
      <c r="J37" s="65">
        <f>('4B'!J37/'4B'!I37-1)*100</f>
        <v>-6.8453305541803511</v>
      </c>
      <c r="K37" s="65">
        <f>('4B'!K37/'4B'!J37-1)*100</f>
        <v>4.1120498033875075</v>
      </c>
      <c r="L37" s="65">
        <f>('4B'!L37/'4B'!K37-1)*100</f>
        <v>4.7507600683305506</v>
      </c>
      <c r="M37" s="65">
        <f>('4B'!M37/'4B'!L37-1)*100</f>
        <v>-1.3685051541024063</v>
      </c>
      <c r="N37" s="65">
        <f>('4B'!N37/'4B'!M37-1)*100</f>
        <v>13.661374265962657</v>
      </c>
      <c r="O37" s="65">
        <f>('4B'!O37/'4B'!N37-1)*100</f>
        <v>5.2051677371249161</v>
      </c>
      <c r="P37" s="65">
        <f>('4B'!P37/'4B'!O37-1)*100</f>
        <v>4.6703310536012621</v>
      </c>
      <c r="Q37" s="65">
        <f>('4B'!Q37/'4B'!P37-1)*100</f>
        <v>14.009769950305785</v>
      </c>
      <c r="R37" s="65">
        <f>('4B'!R37/'4B'!Q37-1)*100</f>
        <v>-100</v>
      </c>
      <c r="S37" s="68"/>
      <c r="T37" s="68"/>
      <c r="U37" s="65">
        <f>('4B'!U37/'4B'!T37-1)*100</f>
        <v>-1.4920873179424143</v>
      </c>
      <c r="V37" s="65">
        <f>('4B'!V37/'4B'!U37-1)*100</f>
        <v>7.270287216353255</v>
      </c>
      <c r="W37" s="65">
        <f>('4B'!W37/'4B'!V37-1)*100</f>
        <v>2.1878146697783762</v>
      </c>
      <c r="X37" s="65"/>
      <c r="Y37" s="65">
        <f>('4B'!Y37/'4B'!W37-1)*100</f>
        <v>-1.1663082453260754</v>
      </c>
      <c r="Z37" s="65">
        <f>('4B'!Z37/'4B'!Y37-1)*100</f>
        <v>-3.9323309970355491</v>
      </c>
      <c r="AA37" s="65">
        <f>('4B'!AA37/'4B'!Z37-1)*100</f>
        <v>1.7480202613339602</v>
      </c>
      <c r="AB37" s="65">
        <f>('4B'!AB37/'4B'!AA37-1)*100</f>
        <v>11.963312886862765</v>
      </c>
      <c r="AC37" s="65"/>
      <c r="AD37" s="65">
        <f>('4B'!AD37/'4B'!AB37-1)*100</f>
        <v>-9.4121534643224702</v>
      </c>
      <c r="AE37" s="65">
        <f>('4B'!AE37/'4B'!AD37-1)*100</f>
        <v>-10.913805536208709</v>
      </c>
      <c r="AF37" s="65">
        <f>('4B'!AF37/'4B'!AE37-1)*100</f>
        <v>-5.9798848652925285</v>
      </c>
      <c r="AG37" s="65">
        <f>('4B'!AG37/'4B'!AF37-1)*100</f>
        <v>26.630880632710063</v>
      </c>
      <c r="AH37" s="65"/>
      <c r="AI37" s="65">
        <f>('4B'!AI37/'4B'!AG37-1)*100</f>
        <v>-4.1178412050975055</v>
      </c>
      <c r="AJ37" s="65">
        <f>('4B'!AJ37/'4B'!AI37-1)*100</f>
        <v>-9.6016819988762769</v>
      </c>
      <c r="AK37" s="65">
        <f>('4B'!AK37/'4B'!AJ37-1)*100</f>
        <v>-2.2133175047909792</v>
      </c>
      <c r="AL37" s="65">
        <f>('4B'!AL37/'4B'!AK37-1)*100</f>
        <v>23.433023843292354</v>
      </c>
      <c r="AM37" s="65"/>
      <c r="AN37" s="65">
        <f>('4B'!AN37/'4B'!AL37-1)*100</f>
        <v>-4.9348782692224757</v>
      </c>
      <c r="AO37" s="65">
        <f>('4B'!AO37/'4B'!AN37-1)*100</f>
        <v>-2.4627268603783947</v>
      </c>
      <c r="AP37" s="65">
        <f>('4B'!AP37/'4B'!AO37-1)*100</f>
        <v>-2.3041818673249281</v>
      </c>
      <c r="AQ37" s="65">
        <f>('4B'!AQ37/'4B'!AP37-1)*100</f>
        <v>3.7972836944219157</v>
      </c>
      <c r="AR37" s="65"/>
      <c r="AS37" s="65">
        <f>('4B'!AS37/'4B'!AQ37-1)*100</f>
        <v>-5.7159111070608448</v>
      </c>
      <c r="AT37" s="65">
        <f>('4B'!AT37/'4B'!AS37-1)*100</f>
        <v>-15.483167253739005</v>
      </c>
      <c r="AU37" s="65">
        <f>('4B'!AU37/'4B'!AT37-1)*100</f>
        <v>35.214557000476354</v>
      </c>
      <c r="AV37" s="65">
        <f>('4B'!AV37/'4B'!AU37-1)*100</f>
        <v>1.0907511337393982</v>
      </c>
      <c r="AW37" s="65"/>
      <c r="AX37" s="65">
        <f>('4B'!AX37/'4B'!AV37-1)*100</f>
        <v>-5.2872019799739096</v>
      </c>
      <c r="AY37" s="65">
        <f>('4B'!AY37/'4B'!AX37-1)*100</f>
        <v>4.9888007672099777</v>
      </c>
      <c r="AZ37" s="65">
        <f>('4B'!AZ37/'4B'!AY37-1)*100</f>
        <v>3.4827641971753254</v>
      </c>
      <c r="BA37" s="65">
        <f>('4B'!BA37/'4B'!AZ37-1)*100</f>
        <v>7.4664616186729926</v>
      </c>
      <c r="BB37" s="65"/>
      <c r="BC37" s="65">
        <f>('4B'!BC37/'4B'!BA37-1)*100</f>
        <v>-6.4024279040553189</v>
      </c>
      <c r="BD37" s="65">
        <f>('4B'!BD37/'4B'!BC37-1)*100</f>
        <v>4.593088262595213</v>
      </c>
      <c r="BE37" s="65">
        <f>('4B'!BE37/'4B'!BD37-1)*100</f>
        <v>4.614973010926704</v>
      </c>
      <c r="BF37" s="65">
        <f>('4B'!BF37/'4B'!BE37-1)*100</f>
        <v>-8.3144535988518893</v>
      </c>
      <c r="BG37" s="65"/>
      <c r="BH37" s="65">
        <f>('4B'!BH37/'4B'!BF37-1)*100</f>
        <v>-8.1045356017005687</v>
      </c>
      <c r="BI37" s="65">
        <f>('4B'!BI37/'4B'!BH37-1)*100</f>
        <v>3.6908716950605935</v>
      </c>
      <c r="BJ37" s="65">
        <f>('4B'!BJ37/'4B'!BI37-1)*100</f>
        <v>31.537251909319885</v>
      </c>
      <c r="BK37" s="65">
        <f>('4B'!BK37/'4B'!BJ37-1)*100</f>
        <v>-4.440962818935712</v>
      </c>
      <c r="BL37" s="65"/>
      <c r="BM37" s="65">
        <f>('4B'!BM37/'4B'!BK37-1)*100</f>
        <v>-13.659164099262256</v>
      </c>
      <c r="BN37" s="65">
        <f>('4B'!BN37/'4B'!BM37-1)*100</f>
        <v>5.7578130657243376</v>
      </c>
      <c r="BO37" s="65">
        <f>('4B'!BO37/'4B'!BN37-1)*100</f>
        <v>33.045692527189608</v>
      </c>
      <c r="BP37" s="65">
        <f>('4B'!BP37/'4B'!BO37-1)*100</f>
        <v>-7.516448418155786</v>
      </c>
      <c r="BQ37" s="65"/>
      <c r="BR37" s="65">
        <f>('4B'!BR37/'4B'!BP37-1)*100</f>
        <v>-15.425950366410202</v>
      </c>
      <c r="BS37" s="65">
        <f>('4B'!BS37/'4B'!BR37-1)*100</f>
        <v>1.014233029967615</v>
      </c>
      <c r="BT37" s="65">
        <f>('4B'!BT37/'4B'!BS37-1)*100</f>
        <v>-100</v>
      </c>
      <c r="BU37" s="65" t="e">
        <f>('4B'!BU37/'4B'!BT37-1)*100</f>
        <v>#DIV/0!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440"/>
      <c r="CE37" s="440"/>
      <c r="CF37" s="440"/>
      <c r="CG37" s="440"/>
      <c r="CH37" s="440"/>
      <c r="CI37" s="552"/>
      <c r="CJ37" s="552">
        <f>I37-'[3]CONSTANT (YoY)'!FW1806</f>
        <v>0</v>
      </c>
      <c r="CK37" s="552">
        <f>J37-'[3]CONSTANT (YoY)'!FX1806</f>
        <v>0</v>
      </c>
      <c r="CL37" s="552">
        <f>K37-'[3]CONSTANT (YoY)'!FY1806</f>
        <v>0</v>
      </c>
      <c r="CM37" s="552">
        <f>L37-'[3]CONSTANT (YoY)'!FZ1806</f>
        <v>0</v>
      </c>
      <c r="CN37" s="552">
        <f>M37-'[3]CONSTANT (YoY)'!GA1806</f>
        <v>0</v>
      </c>
      <c r="CO37" s="552">
        <f>N37-'[3]CONSTANT (YoY)'!GB1806</f>
        <v>0</v>
      </c>
      <c r="CP37" s="552">
        <f>O37-'[3]CONSTANT (YoY)'!GC1806</f>
        <v>0</v>
      </c>
      <c r="CQ37" s="552">
        <f>P37-'[3]CONSTANT (YoY)'!GD1806</f>
        <v>0</v>
      </c>
      <c r="CR37" s="552">
        <f>Q37-'[3]CONSTANT (YoY)'!GE1806</f>
        <v>0</v>
      </c>
      <c r="CS37" s="552"/>
      <c r="CT37" s="552"/>
      <c r="CU37" s="552"/>
      <c r="CV37" s="552"/>
      <c r="CW37" s="552"/>
      <c r="CX37" s="552"/>
      <c r="CY37" s="552">
        <f>Y37-'[3]CONSTANT (QoQ)'!DK1806</f>
        <v>0</v>
      </c>
      <c r="CZ37" s="552">
        <f>Z37-'[3]CONSTANT (QoQ)'!DL1806</f>
        <v>0</v>
      </c>
      <c r="DA37" s="552">
        <f>AA37-'[3]CONSTANT (QoQ)'!DM1806</f>
        <v>0</v>
      </c>
      <c r="DB37" s="552">
        <f>AB37-'[3]CONSTANT (QoQ)'!DN1806</f>
        <v>0</v>
      </c>
      <c r="DC37" s="552"/>
      <c r="DD37" s="552">
        <f>AD37-'[3]CONSTANT (QoQ)'!DO1806</f>
        <v>0</v>
      </c>
      <c r="DE37" s="552">
        <f>AE37-'[3]CONSTANT (QoQ)'!DP1806</f>
        <v>0</v>
      </c>
      <c r="DF37" s="552">
        <f>AF37-'[3]CONSTANT (QoQ)'!DQ1806</f>
        <v>0</v>
      </c>
      <c r="DG37" s="552">
        <f>AG37-'[3]CONSTANT (QoQ)'!DR1806</f>
        <v>0</v>
      </c>
      <c r="DH37" s="552"/>
      <c r="DI37" s="552">
        <f>AI37-'[3]CONSTANT (QoQ)'!DS1806</f>
        <v>0</v>
      </c>
      <c r="DJ37" s="552">
        <f>AJ37-'[3]CONSTANT (QoQ)'!DT1806</f>
        <v>0</v>
      </c>
      <c r="DK37" s="552">
        <f>AK37-'[3]CONSTANT (QoQ)'!DU1806</f>
        <v>0</v>
      </c>
      <c r="DL37" s="552">
        <f>AL37-'[3]CONSTANT (QoQ)'!DV1806</f>
        <v>0</v>
      </c>
      <c r="DM37" s="552"/>
      <c r="DN37" s="552">
        <f>AN37-'[3]CONSTANT (QoQ)'!DW1806</f>
        <v>0</v>
      </c>
      <c r="DO37" s="552">
        <f>AO37-'[3]CONSTANT (QoQ)'!DX1806</f>
        <v>0</v>
      </c>
      <c r="DP37" s="552">
        <f>AP37-'[3]CONSTANT (QoQ)'!DY1806</f>
        <v>0</v>
      </c>
      <c r="DQ37" s="552">
        <f>AQ37-'[3]CONSTANT (QoQ)'!DZ1806</f>
        <v>0</v>
      </c>
      <c r="DR37" s="552"/>
      <c r="DS37" s="552">
        <f>AS37-'[3]CONSTANT (QoQ)'!EA1806</f>
        <v>0</v>
      </c>
      <c r="DT37" s="552">
        <f>AT37-'[3]CONSTANT (QoQ)'!EB1806</f>
        <v>0</v>
      </c>
      <c r="DU37" s="552">
        <f>AU37-'[3]CONSTANT (QoQ)'!EC1806</f>
        <v>0</v>
      </c>
      <c r="DV37" s="552">
        <f>AV37-'[3]CONSTANT (QoQ)'!ED1806</f>
        <v>0</v>
      </c>
      <c r="DW37" s="552"/>
      <c r="DX37" s="552">
        <f>AX37-'[3]CONSTANT (QoQ)'!EE1806</f>
        <v>0</v>
      </c>
      <c r="DY37" s="552">
        <f>AY37-'[3]CONSTANT (QoQ)'!EF1806</f>
        <v>0</v>
      </c>
      <c r="DZ37" s="552">
        <f>AZ37-'[3]CONSTANT (QoQ)'!EG1806</f>
        <v>0</v>
      </c>
      <c r="EA37" s="552">
        <f>BA37-'[3]CONSTANT (QoQ)'!EH1806</f>
        <v>0</v>
      </c>
      <c r="EB37" s="552"/>
      <c r="EC37" s="552">
        <f>BC37-'[3]CONSTANT (QoQ)'!EI1806</f>
        <v>0</v>
      </c>
      <c r="ED37" s="552">
        <f>BD37-'[3]CONSTANT (QoQ)'!EJ1806</f>
        <v>0</v>
      </c>
      <c r="EE37" s="552">
        <f>BE37-'[3]CONSTANT (QoQ)'!EK1806</f>
        <v>0</v>
      </c>
      <c r="EF37" s="552">
        <f>BF37-'[3]CONSTANT (QoQ)'!EL1806</f>
        <v>0</v>
      </c>
      <c r="EG37" s="552"/>
      <c r="EH37" s="552">
        <f>BH37-'[3]CONSTANT (QoQ)'!EM1806</f>
        <v>0</v>
      </c>
      <c r="EI37" s="552">
        <f>BI37-'[3]CONSTANT (QoQ)'!EN1806</f>
        <v>0</v>
      </c>
      <c r="EJ37" s="552">
        <f>BJ37-'[3]CONSTANT (QoQ)'!EO1806</f>
        <v>0</v>
      </c>
      <c r="EK37" s="552">
        <f>BK37-'[3]CONSTANT (QoQ)'!EP1806</f>
        <v>0</v>
      </c>
      <c r="EL37" s="552"/>
      <c r="EM37" s="552">
        <f>BM37-'[3]CONSTANT (QoQ)'!EQ1806</f>
        <v>0</v>
      </c>
      <c r="EN37" s="552">
        <f>BN37-'[3]CONSTANT (QoQ)'!ER1806</f>
        <v>0</v>
      </c>
      <c r="EO37" s="552">
        <f>BO37-'[3]CONSTANT (QoQ)'!ES1806</f>
        <v>0</v>
      </c>
      <c r="EP37" s="552">
        <f>BP37-'[3]CONSTANT (QoQ)'!ET1806</f>
        <v>0</v>
      </c>
      <c r="EQ37" s="552"/>
      <c r="ER37" s="552">
        <f>BR37-'[3]CONSTANT (QoQ)'!EU1806</f>
        <v>-6.7501559897209518E-14</v>
      </c>
      <c r="ES37" s="552">
        <f>BS37-'[3]CONSTANT (QoQ)'!EV1806</f>
        <v>6.6613381477509392E-14</v>
      </c>
      <c r="ET37" s="552">
        <f>BT37-'[3]CONSTANT (QoQ)'!EW1806</f>
        <v>0</v>
      </c>
      <c r="EU37" s="552" t="e">
        <f>BU37-'[3]CONSTANT (QoQ)'!EX1806</f>
        <v>#DIV/0!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451"/>
      <c r="I38" s="65">
        <f>('4B'!I38/'4B'!H38-1)*100</f>
        <v>5.7773171461858563</v>
      </c>
      <c r="J38" s="65">
        <f>('4B'!J38/'4B'!I38-1)*100</f>
        <v>8.2157183830783964</v>
      </c>
      <c r="K38" s="65">
        <f>('4B'!K38/'4B'!J38-1)*100</f>
        <v>0.91229579015923434</v>
      </c>
      <c r="L38" s="65">
        <f>('4B'!L38/'4B'!K38-1)*100</f>
        <v>2.9073681892337389</v>
      </c>
      <c r="M38" s="65">
        <f>('4B'!M38/'4B'!L38-1)*100</f>
        <v>0.37985967145228727</v>
      </c>
      <c r="N38" s="65">
        <f>('4B'!N38/'4B'!M38-1)*100</f>
        <v>13.786311621662929</v>
      </c>
      <c r="O38" s="65">
        <f>('4B'!O38/'4B'!N38-1)*100</f>
        <v>10.248316859236528</v>
      </c>
      <c r="P38" s="65">
        <f>('4B'!P38/'4B'!O38-1)*100</f>
        <v>2.0097976632859949</v>
      </c>
      <c r="Q38" s="65">
        <f>('4B'!Q38/'4B'!P38-1)*100</f>
        <v>-0.62414879425201075</v>
      </c>
      <c r="R38" s="65">
        <f>('4B'!R38/'4B'!Q38-1)*100</f>
        <v>-100</v>
      </c>
      <c r="S38" s="68"/>
      <c r="T38" s="68"/>
      <c r="U38" s="65">
        <f>('4B'!U38/'4B'!T38-1)*100</f>
        <v>18.368135034382615</v>
      </c>
      <c r="V38" s="65">
        <f>('4B'!V38/'4B'!U38-1)*100</f>
        <v>-26.045614086233883</v>
      </c>
      <c r="W38" s="65">
        <f>('4B'!W38/'4B'!V38-1)*100</f>
        <v>25.576811177987715</v>
      </c>
      <c r="X38" s="65"/>
      <c r="Y38" s="65">
        <f>('4B'!Y38/'4B'!W38-1)*100</f>
        <v>-5.2145161591898415</v>
      </c>
      <c r="Z38" s="65">
        <f>('4B'!Z38/'4B'!Y38-1)*100</f>
        <v>18.332449076495539</v>
      </c>
      <c r="AA38" s="65">
        <f>('4B'!AA38/'4B'!Z38-1)*100</f>
        <v>-23.278765264795751</v>
      </c>
      <c r="AB38" s="65">
        <f>('4B'!AB38/'4B'!AA38-1)*100</f>
        <v>24.499012748203985</v>
      </c>
      <c r="AC38" s="65"/>
      <c r="AD38" s="65">
        <f>('4B'!AD38/'4B'!AB38-1)*100</f>
        <v>-3.4068219251854326</v>
      </c>
      <c r="AE38" s="65">
        <f>('4B'!AE38/'4B'!AD38-1)*100</f>
        <v>20.847070374400587</v>
      </c>
      <c r="AF38" s="65">
        <f>('4B'!AF38/'4B'!AE38-1)*100</f>
        <v>-25.173437265221089</v>
      </c>
      <c r="AG38" s="65">
        <f>('4B'!AG38/'4B'!AF38-1)*100</f>
        <v>18.501774845072848</v>
      </c>
      <c r="AH38" s="65"/>
      <c r="AI38" s="65">
        <f>('4B'!AI38/'4B'!AG38-1)*100</f>
        <v>-5.3847507646647808</v>
      </c>
      <c r="AJ38" s="65">
        <f>('4B'!AJ38/'4B'!AI38-1)*100</f>
        <v>18.931431567063029</v>
      </c>
      <c r="AK38" s="65">
        <f>('4B'!AK38/'4B'!AJ38-1)*100</f>
        <v>-25.643629578723814</v>
      </c>
      <c r="AL38" s="65">
        <f>('4B'!AL38/'4B'!AK38-1)*100</f>
        <v>23.38070209745602</v>
      </c>
      <c r="AM38" s="65"/>
      <c r="AN38" s="65">
        <f>('4B'!AN38/'4B'!AL38-1)*100</f>
        <v>-3.8143138719154868</v>
      </c>
      <c r="AO38" s="65">
        <f>('4B'!AO38/'4B'!AN38-1)*100</f>
        <v>16.113868387305928</v>
      </c>
      <c r="AP38" s="65">
        <f>('4B'!AP38/'4B'!AO38-1)*100</f>
        <v>-27.474662985344434</v>
      </c>
      <c r="AQ38" s="65">
        <f>('4B'!AQ38/'4B'!AP38-1)*100</f>
        <v>28.309073754978375</v>
      </c>
      <c r="AR38" s="65"/>
      <c r="AS38" s="65">
        <f>('4B'!AS38/'4B'!AQ38-1)*100</f>
        <v>-8.1013265857468824</v>
      </c>
      <c r="AT38" s="65">
        <f>('4B'!AT38/'4B'!AS38-1)*100</f>
        <v>9.5191858011278505</v>
      </c>
      <c r="AU38" s="65">
        <f>('4B'!AU38/'4B'!AT38-1)*100</f>
        <v>-17.023460672557189</v>
      </c>
      <c r="AV38" s="65">
        <f>('4B'!AV38/'4B'!AU38-1)*100</f>
        <v>23.721693204851224</v>
      </c>
      <c r="AW38" s="65"/>
      <c r="AX38" s="65">
        <f>('4B'!AX38/'4B'!AV38-1)*100</f>
        <v>-4.4754529095944235</v>
      </c>
      <c r="AY38" s="65">
        <f>('4B'!AY38/'4B'!AX38-1)*100</f>
        <v>27.893404292656609</v>
      </c>
      <c r="AZ38" s="65">
        <f>('4B'!AZ38/'4B'!AY38-1)*100</f>
        <v>-29.260167112292791</v>
      </c>
      <c r="BA38" s="65">
        <f>('4B'!BA38/'4B'!AZ38-1)*100</f>
        <v>31.541383126750453</v>
      </c>
      <c r="BB38" s="65"/>
      <c r="BC38" s="65">
        <f>('4B'!BC38/'4B'!BA38-1)*100</f>
        <v>-3.756152624826059</v>
      </c>
      <c r="BD38" s="65">
        <f>('4B'!BD38/'4B'!BC38-1)*100</f>
        <v>19.542424817245909</v>
      </c>
      <c r="BE38" s="65">
        <f>('4B'!BE38/'4B'!BD38-1)*100</f>
        <v>-24.959468556759788</v>
      </c>
      <c r="BF38" s="65">
        <f>('4B'!BF38/'4B'!BE38-1)*100</f>
        <v>24.570532651078093</v>
      </c>
      <c r="BG38" s="65"/>
      <c r="BH38" s="65">
        <f>('4B'!BH38/'4B'!BF38-1)*100</f>
        <v>-8.6963581071833111</v>
      </c>
      <c r="BI38" s="65">
        <f>('4B'!BI38/'4B'!BH38-1)*100</f>
        <v>21.510139066688328</v>
      </c>
      <c r="BJ38" s="65">
        <f>('4B'!BJ38/'4B'!BI38-1)*100</f>
        <v>-26.32338613493831</v>
      </c>
      <c r="BK38" s="65">
        <f>('4B'!BK38/'4B'!BJ38-1)*100</f>
        <v>22.739819010243245</v>
      </c>
      <c r="BL38" s="65"/>
      <c r="BM38" s="65">
        <f>('4B'!BM38/'4B'!BK38-1)*100</f>
        <v>-9.6104949514898905</v>
      </c>
      <c r="BN38" s="65">
        <f>('4B'!BN38/'4B'!BM38-1)*100</f>
        <v>18.122882564562449</v>
      </c>
      <c r="BO38" s="65">
        <f>('4B'!BO38/'4B'!BN38-1)*100</f>
        <v>-23.967132801513134</v>
      </c>
      <c r="BP38" s="65">
        <f>('4B'!BP38/'4B'!BO38-1)*100</f>
        <v>26.051776815827644</v>
      </c>
      <c r="BQ38" s="65"/>
      <c r="BR38" s="65">
        <f>('4B'!BR38/'4B'!BP38-1)*100</f>
        <v>-7.8066208626859197</v>
      </c>
      <c r="BS38" s="65">
        <f>('4B'!BS38/'4B'!BR38-1)*100</f>
        <v>18.722816414975529</v>
      </c>
      <c r="BT38" s="65">
        <f>('4B'!BT38/'4B'!BS38-1)*100</f>
        <v>-100</v>
      </c>
      <c r="BU38" s="65" t="e">
        <f>('4B'!BU38/'4B'!BT38-1)*100</f>
        <v>#DIV/0!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440"/>
      <c r="CE38" s="440"/>
      <c r="CF38" s="440"/>
      <c r="CG38" s="440"/>
      <c r="CH38" s="440"/>
      <c r="CI38" s="552"/>
      <c r="CJ38" s="552">
        <f>I38-'[3]CONSTANT (YoY)'!FW1807</f>
        <v>0</v>
      </c>
      <c r="CK38" s="552">
        <f>J38-'[3]CONSTANT (YoY)'!FX1807</f>
        <v>0</v>
      </c>
      <c r="CL38" s="552">
        <f>K38-'[3]CONSTANT (YoY)'!FY1807</f>
        <v>0</v>
      </c>
      <c r="CM38" s="552">
        <f>L38-'[3]CONSTANT (YoY)'!FZ1807</f>
        <v>0</v>
      </c>
      <c r="CN38" s="552">
        <f>M38-'[3]CONSTANT (YoY)'!GA1807</f>
        <v>0</v>
      </c>
      <c r="CO38" s="552">
        <f>N38-'[3]CONSTANT (YoY)'!GB1807</f>
        <v>0</v>
      </c>
      <c r="CP38" s="552">
        <f>O38-'[3]CONSTANT (YoY)'!GC1807</f>
        <v>0</v>
      </c>
      <c r="CQ38" s="552">
        <f>P38-'[3]CONSTANT (YoY)'!GD1807</f>
        <v>0</v>
      </c>
      <c r="CR38" s="552">
        <f>Q38-'[3]CONSTANT (YoY)'!GE1807</f>
        <v>0</v>
      </c>
      <c r="CS38" s="552"/>
      <c r="CT38" s="552"/>
      <c r="CU38" s="552"/>
      <c r="CV38" s="552"/>
      <c r="CW38" s="552"/>
      <c r="CX38" s="552"/>
      <c r="CY38" s="552">
        <f>Y38-'[3]CONSTANT (QoQ)'!DK1807</f>
        <v>0</v>
      </c>
      <c r="CZ38" s="552">
        <f>Z38-'[3]CONSTANT (QoQ)'!DL1807</f>
        <v>0</v>
      </c>
      <c r="DA38" s="552">
        <f>AA38-'[3]CONSTANT (QoQ)'!DM1807</f>
        <v>0</v>
      </c>
      <c r="DB38" s="552">
        <f>AB38-'[3]CONSTANT (QoQ)'!DN1807</f>
        <v>0</v>
      </c>
      <c r="DC38" s="552"/>
      <c r="DD38" s="552">
        <f>AD38-'[3]CONSTANT (QoQ)'!DO1807</f>
        <v>0</v>
      </c>
      <c r="DE38" s="552">
        <f>AE38-'[3]CONSTANT (QoQ)'!DP1807</f>
        <v>0</v>
      </c>
      <c r="DF38" s="552">
        <f>AF38-'[3]CONSTANT (QoQ)'!DQ1807</f>
        <v>0</v>
      </c>
      <c r="DG38" s="552">
        <f>AG38-'[3]CONSTANT (QoQ)'!DR1807</f>
        <v>0</v>
      </c>
      <c r="DH38" s="552"/>
      <c r="DI38" s="552">
        <f>AI38-'[3]CONSTANT (QoQ)'!DS1807</f>
        <v>0</v>
      </c>
      <c r="DJ38" s="552">
        <f>AJ38-'[3]CONSTANT (QoQ)'!DT1807</f>
        <v>0</v>
      </c>
      <c r="DK38" s="552">
        <f>AK38-'[3]CONSTANT (QoQ)'!DU1807</f>
        <v>0</v>
      </c>
      <c r="DL38" s="552">
        <f>AL38-'[3]CONSTANT (QoQ)'!DV1807</f>
        <v>0</v>
      </c>
      <c r="DM38" s="552"/>
      <c r="DN38" s="552">
        <f>AN38-'[3]CONSTANT (QoQ)'!DW1807</f>
        <v>0</v>
      </c>
      <c r="DO38" s="552">
        <f>AO38-'[3]CONSTANT (QoQ)'!DX1807</f>
        <v>0</v>
      </c>
      <c r="DP38" s="552">
        <f>AP38-'[3]CONSTANT (QoQ)'!DY1807</f>
        <v>0</v>
      </c>
      <c r="DQ38" s="552">
        <f>AQ38-'[3]CONSTANT (QoQ)'!DZ1807</f>
        <v>0</v>
      </c>
      <c r="DR38" s="552"/>
      <c r="DS38" s="552">
        <f>AS38-'[3]CONSTANT (QoQ)'!EA1807</f>
        <v>0</v>
      </c>
      <c r="DT38" s="552">
        <f>AT38-'[3]CONSTANT (QoQ)'!EB1807</f>
        <v>0</v>
      </c>
      <c r="DU38" s="552">
        <f>AU38-'[3]CONSTANT (QoQ)'!EC1807</f>
        <v>0</v>
      </c>
      <c r="DV38" s="552">
        <f>AV38-'[3]CONSTANT (QoQ)'!ED1807</f>
        <v>0</v>
      </c>
      <c r="DW38" s="552"/>
      <c r="DX38" s="552">
        <f>AX38-'[3]CONSTANT (QoQ)'!EE1807</f>
        <v>0</v>
      </c>
      <c r="DY38" s="552">
        <f>AY38-'[3]CONSTANT (QoQ)'!EF1807</f>
        <v>0</v>
      </c>
      <c r="DZ38" s="552">
        <f>AZ38-'[3]CONSTANT (QoQ)'!EG1807</f>
        <v>0</v>
      </c>
      <c r="EA38" s="552">
        <f>BA38-'[3]CONSTANT (QoQ)'!EH1807</f>
        <v>0</v>
      </c>
      <c r="EB38" s="552"/>
      <c r="EC38" s="552">
        <f>BC38-'[3]CONSTANT (QoQ)'!EI1807</f>
        <v>1.1102230246251565E-14</v>
      </c>
      <c r="ED38" s="552">
        <f>BD38-'[3]CONSTANT (QoQ)'!EJ1807</f>
        <v>0</v>
      </c>
      <c r="EE38" s="552">
        <f>BE38-'[3]CONSTANT (QoQ)'!EK1807</f>
        <v>0</v>
      </c>
      <c r="EF38" s="552">
        <f>BF38-'[3]CONSTANT (QoQ)'!EL1807</f>
        <v>0</v>
      </c>
      <c r="EG38" s="552"/>
      <c r="EH38" s="552">
        <f>BH38-'[3]CONSTANT (QoQ)'!EM1807</f>
        <v>0</v>
      </c>
      <c r="EI38" s="552">
        <f>BI38-'[3]CONSTANT (QoQ)'!EN1807</f>
        <v>0</v>
      </c>
      <c r="EJ38" s="552">
        <f>BJ38-'[3]CONSTANT (QoQ)'!EO1807</f>
        <v>0</v>
      </c>
      <c r="EK38" s="552">
        <f>BK38-'[3]CONSTANT (QoQ)'!EP1807</f>
        <v>0</v>
      </c>
      <c r="EL38" s="552"/>
      <c r="EM38" s="552">
        <f>BM38-'[3]CONSTANT (QoQ)'!EQ1807</f>
        <v>0</v>
      </c>
      <c r="EN38" s="552">
        <f>BN38-'[3]CONSTANT (QoQ)'!ER1807</f>
        <v>0</v>
      </c>
      <c r="EO38" s="552">
        <f>BO38-'[3]CONSTANT (QoQ)'!ES1807</f>
        <v>0</v>
      </c>
      <c r="EP38" s="552">
        <f>BP38-'[3]CONSTANT (QoQ)'!ET1807</f>
        <v>0</v>
      </c>
      <c r="EQ38" s="552"/>
      <c r="ER38" s="552">
        <f>BR38-'[3]CONSTANT (QoQ)'!EU1807</f>
        <v>1.1546319456101628E-14</v>
      </c>
      <c r="ES38" s="552">
        <f>BS38-'[3]CONSTANT (QoQ)'!EV1807</f>
        <v>0</v>
      </c>
      <c r="ET38" s="552">
        <f>BT38-'[3]CONSTANT (QoQ)'!EW1807</f>
        <v>0</v>
      </c>
      <c r="EU38" s="552" t="e">
        <f>BU38-'[3]CONSTANT (QoQ)'!EX1807</f>
        <v>#DIV/0!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451"/>
      <c r="I39" s="65">
        <f>('4B'!I39/'4B'!H39-1)*100</f>
        <v>8.4437143816568963</v>
      </c>
      <c r="J39" s="65">
        <f>('4B'!J39/'4B'!I39-1)*100</f>
        <v>10.052209188975581</v>
      </c>
      <c r="K39" s="65">
        <f>('4B'!K39/'4B'!J39-1)*100</f>
        <v>7.1188860228966755</v>
      </c>
      <c r="L39" s="65">
        <f>('4B'!L39/'4B'!K39-1)*100</f>
        <v>3.3041771421155719</v>
      </c>
      <c r="M39" s="65">
        <f>('4B'!M39/'4B'!L39-1)*100</f>
        <v>3.5963465529995187</v>
      </c>
      <c r="N39" s="65">
        <f>('4B'!N39/'4B'!M39-1)*100</f>
        <v>15.968871929056361</v>
      </c>
      <c r="O39" s="65">
        <f>('4B'!O39/'4B'!N39-1)*100</f>
        <v>16.74898872368238</v>
      </c>
      <c r="P39" s="65">
        <f>('4B'!P39/'4B'!O39-1)*100</f>
        <v>-2.9867783653016122</v>
      </c>
      <c r="Q39" s="65">
        <f>('4B'!Q39/'4B'!P39-1)*100</f>
        <v>3.9614181604309184</v>
      </c>
      <c r="R39" s="65">
        <f>('4B'!R39/'4B'!Q39-1)*100</f>
        <v>-100</v>
      </c>
      <c r="S39" s="68"/>
      <c r="T39" s="68"/>
      <c r="U39" s="65">
        <f>('4B'!U39/'4B'!T39-1)*100</f>
        <v>-13.262397055646247</v>
      </c>
      <c r="V39" s="65">
        <f>('4B'!V39/'4B'!U39-1)*100</f>
        <v>8.5322527409353199</v>
      </c>
      <c r="W39" s="65">
        <f>('4B'!W39/'4B'!V39-1)*100</f>
        <v>8.1415460818240462</v>
      </c>
      <c r="X39" s="65"/>
      <c r="Y39" s="65">
        <f>('4B'!Y39/'4B'!W39-1)*100</f>
        <v>5.8203099024662919</v>
      </c>
      <c r="Z39" s="65">
        <f>('4B'!Z39/'4B'!Y39-1)*100</f>
        <v>-10.612154697960563</v>
      </c>
      <c r="AA39" s="65">
        <f>('4B'!AA39/'4B'!Z39-1)*100</f>
        <v>5.212409483567515</v>
      </c>
      <c r="AB39" s="65">
        <f>('4B'!AB39/'4B'!AA39-1)*100</f>
        <v>8.2293737175762374</v>
      </c>
      <c r="AC39" s="65"/>
      <c r="AD39" s="65">
        <f>('4B'!AD39/'4B'!AB39-1)*100</f>
        <v>7.1401770923561259</v>
      </c>
      <c r="AE39" s="65">
        <f>('4B'!AE39/'4B'!AD39-1)*100</f>
        <v>-7.8154095138553981</v>
      </c>
      <c r="AF39" s="65">
        <f>('4B'!AF39/'4B'!AE39-1)*100</f>
        <v>4.569995457591669</v>
      </c>
      <c r="AG39" s="65">
        <f>('4B'!AG39/'4B'!AF39-1)*100</f>
        <v>3.9077567007805847</v>
      </c>
      <c r="AH39" s="65"/>
      <c r="AI39" s="65">
        <f>('4B'!AI39/'4B'!AG39-1)*100</f>
        <v>6.7209310883958207</v>
      </c>
      <c r="AJ39" s="65">
        <f>('4B'!AJ39/'4B'!AI39-1)*100</f>
        <v>-7.8555291401419254</v>
      </c>
      <c r="AK39" s="65">
        <f>('4B'!AK39/'4B'!AJ39-1)*100</f>
        <v>4.746439760523935</v>
      </c>
      <c r="AL39" s="65">
        <f>('4B'!AL39/'4B'!AK39-1)*100</f>
        <v>4.5328502564855322</v>
      </c>
      <c r="AM39" s="65"/>
      <c r="AN39" s="65">
        <f>('4B'!AN39/'4B'!AL39-1)*100</f>
        <v>3.4187275172374187</v>
      </c>
      <c r="AO39" s="65">
        <f>('4B'!AO39/'4B'!AN39-1)*100</f>
        <v>-8.1516851791494034</v>
      </c>
      <c r="AP39" s="65">
        <f>('4B'!AP39/'4B'!AO39-1)*100</f>
        <v>2.9278748636837548</v>
      </c>
      <c r="AQ39" s="65">
        <f>('4B'!AQ39/'4B'!AP39-1)*100</f>
        <v>5.0311893505498917</v>
      </c>
      <c r="AR39" s="65"/>
      <c r="AS39" s="65">
        <f>('4B'!AS39/'4B'!AQ39-1)*100</f>
        <v>4.3058841767479095</v>
      </c>
      <c r="AT39" s="65">
        <f>('4B'!AT39/'4B'!AS39-1)*100</f>
        <v>-19.358056379035528</v>
      </c>
      <c r="AU39" s="65">
        <f>('4B'!AU39/'4B'!AT39-1)*100</f>
        <v>24.579300389700865</v>
      </c>
      <c r="AV39" s="65">
        <f>('4B'!AV39/'4B'!AU39-1)*100</f>
        <v>4.1925092804333319</v>
      </c>
      <c r="AW39" s="65"/>
      <c r="AX39" s="65">
        <f>('4B'!AX39/'4B'!AV39-1)*100</f>
        <v>7.340017492183426</v>
      </c>
      <c r="AY39" s="65">
        <f>('4B'!AY39/'4B'!AX39-1)*100</f>
        <v>-8.1794705301470483</v>
      </c>
      <c r="AZ39" s="65">
        <f>('4B'!AZ39/'4B'!AY39-1)*100</f>
        <v>5.3727434145581565</v>
      </c>
      <c r="BA39" s="65">
        <f>('4B'!BA39/'4B'!AZ39-1)*100</f>
        <v>13.280105626115057</v>
      </c>
      <c r="BB39" s="65"/>
      <c r="BC39" s="65">
        <f>('4B'!BC39/'4B'!BA39-1)*100</f>
        <v>7.6194134476323727</v>
      </c>
      <c r="BD39" s="65">
        <f>('4B'!BD39/'4B'!BC39-1)*100</f>
        <v>-7.1020519953807977</v>
      </c>
      <c r="BE39" s="65">
        <f>('4B'!BE39/'4B'!BD39-1)*100</f>
        <v>5.2064989831518638</v>
      </c>
      <c r="BF39" s="65">
        <f>('4B'!BF39/'4B'!BE39-1)*100</f>
        <v>5.8754948897590475</v>
      </c>
      <c r="BG39" s="65"/>
      <c r="BH39" s="65">
        <f>('4B'!BH39/'4B'!BF39-1)*100</f>
        <v>1.5084388800683524</v>
      </c>
      <c r="BI39" s="65">
        <f>('4B'!BI39/'4B'!BH39-1)*100</f>
        <v>-13.267428103478462</v>
      </c>
      <c r="BJ39" s="65">
        <f>('4B'!BJ39/'4B'!BI39-1)*100</f>
        <v>2.1256271599803478</v>
      </c>
      <c r="BK39" s="65">
        <f>('4B'!BK39/'4B'!BJ39-1)*100</f>
        <v>0.13025884134227894</v>
      </c>
      <c r="BL39" s="65"/>
      <c r="BM39" s="65">
        <f>('4B'!BM39/'4B'!BK39-1)*100</f>
        <v>12.691459001832905</v>
      </c>
      <c r="BN39" s="65">
        <f>('4B'!BN39/'4B'!BM39-1)*100</f>
        <v>-10.429603582878977</v>
      </c>
      <c r="BO39" s="65">
        <f>('4B'!BO39/'4B'!BN39-1)*100</f>
        <v>4.5961018766093487</v>
      </c>
      <c r="BP39" s="65">
        <f>('4B'!BP39/'4B'!BO39-1)*100</f>
        <v>1.7855084401464216</v>
      </c>
      <c r="BQ39" s="65"/>
      <c r="BR39" s="65">
        <f>('4B'!BR39/'4B'!BP39-1)*100</f>
        <v>13.567329643507708</v>
      </c>
      <c r="BS39" s="65">
        <f>('4B'!BS39/'4B'!BR39-1)*100</f>
        <v>-10.472616760103847</v>
      </c>
      <c r="BT39" s="65">
        <f>('4B'!BT39/'4B'!BS39-1)*100</f>
        <v>-100</v>
      </c>
      <c r="BU39" s="65" t="e">
        <f>('4B'!BU39/'4B'!BT39-1)*100</f>
        <v>#DIV/0!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440"/>
      <c r="CE39" s="440"/>
      <c r="CF39" s="440"/>
      <c r="CG39" s="440"/>
      <c r="CH39" s="440"/>
      <c r="CI39" s="552"/>
      <c r="CJ39" s="552">
        <f>I39-'[3]CONSTANT (YoY)'!FW1808</f>
        <v>0</v>
      </c>
      <c r="CK39" s="552">
        <f>J39-'[3]CONSTANT (YoY)'!FX1808</f>
        <v>0</v>
      </c>
      <c r="CL39" s="552">
        <f>K39-'[3]CONSTANT (YoY)'!FY1808</f>
        <v>0</v>
      </c>
      <c r="CM39" s="552">
        <f>L39-'[3]CONSTANT (YoY)'!FZ1808</f>
        <v>0</v>
      </c>
      <c r="CN39" s="552">
        <f>M39-'[3]CONSTANT (YoY)'!GA1808</f>
        <v>0</v>
      </c>
      <c r="CO39" s="552">
        <f>N39-'[3]CONSTANT (YoY)'!GB1808</f>
        <v>0</v>
      </c>
      <c r="CP39" s="552">
        <f>O39-'[3]CONSTANT (YoY)'!GC1808</f>
        <v>0</v>
      </c>
      <c r="CQ39" s="552">
        <f>P39-'[3]CONSTANT (YoY)'!GD1808</f>
        <v>0</v>
      </c>
      <c r="CR39" s="552">
        <f>Q39-'[3]CONSTANT (YoY)'!GE1808</f>
        <v>0</v>
      </c>
      <c r="CS39" s="552"/>
      <c r="CT39" s="552"/>
      <c r="CU39" s="552"/>
      <c r="CV39" s="552"/>
      <c r="CW39" s="552"/>
      <c r="CX39" s="552"/>
      <c r="CY39" s="552">
        <f>Y39-'[3]CONSTANT (QoQ)'!DK1808</f>
        <v>0</v>
      </c>
      <c r="CZ39" s="552">
        <f>Z39-'[3]CONSTANT (QoQ)'!DL1808</f>
        <v>0</v>
      </c>
      <c r="DA39" s="552">
        <f>AA39-'[3]CONSTANT (QoQ)'!DM1808</f>
        <v>0</v>
      </c>
      <c r="DB39" s="552">
        <f>AB39-'[3]CONSTANT (QoQ)'!DN1808</f>
        <v>0</v>
      </c>
      <c r="DC39" s="552"/>
      <c r="DD39" s="552">
        <f>AD39-'[3]CONSTANT (QoQ)'!DO1808</f>
        <v>0</v>
      </c>
      <c r="DE39" s="552">
        <f>AE39-'[3]CONSTANT (QoQ)'!DP1808</f>
        <v>0</v>
      </c>
      <c r="DF39" s="552">
        <f>AF39-'[3]CONSTANT (QoQ)'!DQ1808</f>
        <v>0</v>
      </c>
      <c r="DG39" s="552">
        <f>AG39-'[3]CONSTANT (QoQ)'!DR1808</f>
        <v>0</v>
      </c>
      <c r="DH39" s="552"/>
      <c r="DI39" s="552">
        <f>AI39-'[3]CONSTANT (QoQ)'!DS1808</f>
        <v>0</v>
      </c>
      <c r="DJ39" s="552">
        <f>AJ39-'[3]CONSTANT (QoQ)'!DT1808</f>
        <v>0</v>
      </c>
      <c r="DK39" s="552">
        <f>AK39-'[3]CONSTANT (QoQ)'!DU1808</f>
        <v>0</v>
      </c>
      <c r="DL39" s="552">
        <f>AL39-'[3]CONSTANT (QoQ)'!DV1808</f>
        <v>0</v>
      </c>
      <c r="DM39" s="552"/>
      <c r="DN39" s="552">
        <f>AN39-'[3]CONSTANT (QoQ)'!DW1808</f>
        <v>0</v>
      </c>
      <c r="DO39" s="552">
        <f>AO39-'[3]CONSTANT (QoQ)'!DX1808</f>
        <v>0</v>
      </c>
      <c r="DP39" s="552">
        <f>AP39-'[3]CONSTANT (QoQ)'!DY1808</f>
        <v>0</v>
      </c>
      <c r="DQ39" s="552">
        <f>AQ39-'[3]CONSTANT (QoQ)'!DZ1808</f>
        <v>0</v>
      </c>
      <c r="DR39" s="552"/>
      <c r="DS39" s="552">
        <f>AS39-'[3]CONSTANT (QoQ)'!EA1808</f>
        <v>0</v>
      </c>
      <c r="DT39" s="552">
        <f>AT39-'[3]CONSTANT (QoQ)'!EB1808</f>
        <v>0</v>
      </c>
      <c r="DU39" s="552">
        <f>AU39-'[3]CONSTANT (QoQ)'!EC1808</f>
        <v>0</v>
      </c>
      <c r="DV39" s="552">
        <f>AV39-'[3]CONSTANT (QoQ)'!ED1808</f>
        <v>0</v>
      </c>
      <c r="DW39" s="552"/>
      <c r="DX39" s="552">
        <f>AX39-'[3]CONSTANT (QoQ)'!EE1808</f>
        <v>-6.6613381477509392E-14</v>
      </c>
      <c r="DY39" s="552">
        <f>AY39-'[3]CONSTANT (QoQ)'!EF1808</f>
        <v>5.5067062021407764E-14</v>
      </c>
      <c r="DZ39" s="552">
        <f>AZ39-'[3]CONSTANT (QoQ)'!EG1808</f>
        <v>0</v>
      </c>
      <c r="EA39" s="552">
        <f>BA39-'[3]CONSTANT (QoQ)'!EH1808</f>
        <v>0</v>
      </c>
      <c r="EB39" s="552"/>
      <c r="EC39" s="552">
        <f>BC39-'[3]CONSTANT (QoQ)'!EI1808</f>
        <v>0</v>
      </c>
      <c r="ED39" s="552">
        <f>BD39-'[3]CONSTANT (QoQ)'!EJ1808</f>
        <v>0</v>
      </c>
      <c r="EE39" s="552">
        <f>BE39-'[3]CONSTANT (QoQ)'!EK1808</f>
        <v>0</v>
      </c>
      <c r="EF39" s="552">
        <f>BF39-'[3]CONSTANT (QoQ)'!EL1808</f>
        <v>0</v>
      </c>
      <c r="EG39" s="552"/>
      <c r="EH39" s="552">
        <f>BH39-'[3]CONSTANT (QoQ)'!EM1808</f>
        <v>0</v>
      </c>
      <c r="EI39" s="552">
        <f>BI39-'[3]CONSTANT (QoQ)'!EN1808</f>
        <v>0</v>
      </c>
      <c r="EJ39" s="552">
        <f>BJ39-'[3]CONSTANT (QoQ)'!EO1808</f>
        <v>0</v>
      </c>
      <c r="EK39" s="552">
        <f>BK39-'[3]CONSTANT (QoQ)'!EP1808</f>
        <v>0</v>
      </c>
      <c r="EL39" s="552"/>
      <c r="EM39" s="552">
        <f>BM39-'[3]CONSTANT (QoQ)'!EQ1808</f>
        <v>0</v>
      </c>
      <c r="EN39" s="552">
        <f>BN39-'[3]CONSTANT (QoQ)'!ER1808</f>
        <v>0</v>
      </c>
      <c r="EO39" s="552">
        <f>BO39-'[3]CONSTANT (QoQ)'!ES1808</f>
        <v>0</v>
      </c>
      <c r="EP39" s="552">
        <f>BP39-'[3]CONSTANT (QoQ)'!ET1808</f>
        <v>0</v>
      </c>
      <c r="EQ39" s="552"/>
      <c r="ER39" s="552">
        <f>BR39-'[3]CONSTANT (QoQ)'!EU1808</f>
        <v>0</v>
      </c>
      <c r="ES39" s="552">
        <f>BS39-'[3]CONSTANT (QoQ)'!EV1808</f>
        <v>0</v>
      </c>
      <c r="ET39" s="552">
        <f>BT39-'[3]CONSTANT (QoQ)'!EW1808</f>
        <v>0</v>
      </c>
      <c r="EU39" s="552" t="e">
        <f>BU39-'[3]CONSTANT (QoQ)'!EX1808</f>
        <v>#DIV/0!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451"/>
      <c r="I40" s="65">
        <f>('4B'!I40/'4B'!H40-1)*100</f>
        <v>8.0072806149653619</v>
      </c>
      <c r="J40" s="65">
        <f>('4B'!J40/'4B'!I40-1)*100</f>
        <v>0.93477292320709449</v>
      </c>
      <c r="K40" s="65">
        <f>('4B'!K40/'4B'!J40-1)*100</f>
        <v>7.513018826218687</v>
      </c>
      <c r="L40" s="65">
        <f>('4B'!L40/'4B'!K40-1)*100</f>
        <v>0.40381382277461242</v>
      </c>
      <c r="M40" s="65">
        <f>('4B'!M40/'4B'!L40-1)*100</f>
        <v>-1.3450088207525357</v>
      </c>
      <c r="N40" s="65">
        <f>('4B'!N40/'4B'!M40-1)*100</f>
        <v>8.6972110030280945</v>
      </c>
      <c r="O40" s="65">
        <f>('4B'!O40/'4B'!N40-1)*100</f>
        <v>11.847601926106233</v>
      </c>
      <c r="P40" s="65">
        <f>('4B'!P40/'4B'!O40-1)*100</f>
        <v>6.8276327540310433</v>
      </c>
      <c r="Q40" s="65">
        <f>('4B'!Q40/'4B'!P40-1)*100</f>
        <v>1.9485348523162749</v>
      </c>
      <c r="R40" s="65">
        <f>('4B'!R40/'4B'!Q40-1)*100</f>
        <v>-100</v>
      </c>
      <c r="S40" s="68"/>
      <c r="T40" s="68"/>
      <c r="U40" s="65">
        <f>('4B'!U40/'4B'!T40-1)*100</f>
        <v>30.439932712275652</v>
      </c>
      <c r="V40" s="65">
        <f>('4B'!V40/'4B'!U40-1)*100</f>
        <v>-2.698057371149154</v>
      </c>
      <c r="W40" s="65">
        <f>('4B'!W40/'4B'!V40-1)*100</f>
        <v>13.834172157127345</v>
      </c>
      <c r="X40" s="65"/>
      <c r="Y40" s="65">
        <f>('4B'!Y40/'4B'!W40-1)*100</f>
        <v>-23.224322376617934</v>
      </c>
      <c r="Z40" s="65">
        <f>('4B'!Z40/'4B'!Y40-1)*100</f>
        <v>28.846556450678172</v>
      </c>
      <c r="AA40" s="65">
        <f>('4B'!AA40/'4B'!Z40-1)*100</f>
        <v>-3.9795484637184519</v>
      </c>
      <c r="AB40" s="65">
        <f>('4B'!AB40/'4B'!AA40-1)*100</f>
        <v>9.9870659861493127</v>
      </c>
      <c r="AC40" s="65"/>
      <c r="AD40" s="65">
        <f>('4B'!AD40/'4B'!AB40-1)*100</f>
        <v>-26.65215813262116</v>
      </c>
      <c r="AE40" s="65">
        <f>('4B'!AE40/'4B'!AD40-1)*100</f>
        <v>29.050928383200581</v>
      </c>
      <c r="AF40" s="65">
        <f>('4B'!AF40/'4B'!AE40-1)*100</f>
        <v>-1.8487001925045599</v>
      </c>
      <c r="AG40" s="65">
        <f>('4B'!AG40/'4B'!AF40-1)*100</f>
        <v>9.2966118520754435</v>
      </c>
      <c r="AH40" s="65"/>
      <c r="AI40" s="65">
        <f>('4B'!AI40/'4B'!AG40-1)*100</f>
        <v>-24.529782904123277</v>
      </c>
      <c r="AJ40" s="65">
        <f>('4B'!AJ40/'4B'!AI40-1)*100</f>
        <v>33.530753204997168</v>
      </c>
      <c r="AK40" s="65">
        <f>('4B'!AK40/'4B'!AJ40-1)*100</f>
        <v>-1.7353970576406197</v>
      </c>
      <c r="AL40" s="65">
        <f>('4B'!AL40/'4B'!AK40-1)*100</f>
        <v>9.5546163467820513</v>
      </c>
      <c r="AM40" s="65"/>
      <c r="AN40" s="65">
        <f>('4B'!AN40/'4B'!AL40-1)*100</f>
        <v>-35.016066577021775</v>
      </c>
      <c r="AO40" s="65">
        <f>('4B'!AO40/'4B'!AN40-1)*100</f>
        <v>43.83533890373765</v>
      </c>
      <c r="AP40" s="65">
        <f>('4B'!AP40/'4B'!AO40-1)*100</f>
        <v>0.14350486237597604</v>
      </c>
      <c r="AQ40" s="65">
        <f>('4B'!AQ40/'4B'!AP40-1)*100</f>
        <v>10.150243365806034</v>
      </c>
      <c r="AR40" s="65"/>
      <c r="AS40" s="65">
        <f>('4B'!AS40/'4B'!AQ40-1)*100</f>
        <v>-36.690411861621605</v>
      </c>
      <c r="AT40" s="65">
        <f>('4B'!AT40/'4B'!AS40-1)*100</f>
        <v>32.651560936167144</v>
      </c>
      <c r="AU40" s="65">
        <f>('4B'!AU40/'4B'!AT40-1)*100</f>
        <v>9.7131751185129076</v>
      </c>
      <c r="AV40" s="65">
        <f>('4B'!AV40/'4B'!AU40-1)*100</f>
        <v>8.9716947775490663</v>
      </c>
      <c r="AW40" s="65"/>
      <c r="AX40" s="65">
        <f>('4B'!AX40/'4B'!AV40-1)*100</f>
        <v>-33.682764164232339</v>
      </c>
      <c r="AY40" s="65">
        <f>('4B'!AY40/'4B'!AX40-1)*100</f>
        <v>48.085247638700388</v>
      </c>
      <c r="AZ40" s="65">
        <f>('4B'!AZ40/'4B'!AY40-1)*100</f>
        <v>-6.3964794864286301</v>
      </c>
      <c r="BA40" s="65">
        <f>('4B'!BA40/'4B'!AZ40-1)*100</f>
        <v>21.244569836351413</v>
      </c>
      <c r="BB40" s="65"/>
      <c r="BC40" s="65">
        <f>('4B'!BC40/'4B'!BA40-1)*100</f>
        <v>-36.176908298528843</v>
      </c>
      <c r="BD40" s="65">
        <f>('4B'!BD40/'4B'!BC40-1)*100</f>
        <v>48.479662017441115</v>
      </c>
      <c r="BE40" s="65">
        <f>('4B'!BE40/'4B'!BD40-1)*100</f>
        <v>3.7519052730071945</v>
      </c>
      <c r="BF40" s="65">
        <f>('4B'!BF40/'4B'!BE40-1)*100</f>
        <v>14.214478293124809</v>
      </c>
      <c r="BG40" s="65"/>
      <c r="BH40" s="65">
        <f>('4B'!BH40/'4B'!BF40-1)*100</f>
        <v>-38.828806110670335</v>
      </c>
      <c r="BI40" s="65">
        <f>('4B'!BI40/'4B'!BH40-1)*100</f>
        <v>45.86836628264335</v>
      </c>
      <c r="BJ40" s="65">
        <f>('4B'!BJ40/'4B'!BI40-1)*100</f>
        <v>4.6288210414410225</v>
      </c>
      <c r="BK40" s="65">
        <f>('4B'!BK40/'4B'!BJ40-1)*100</f>
        <v>15.109004100488832</v>
      </c>
      <c r="BL40" s="65"/>
      <c r="BM40" s="65">
        <f>('4B'!BM40/'4B'!BK40-1)*100</f>
        <v>-41.216935717229219</v>
      </c>
      <c r="BN40" s="65">
        <f>('4B'!BN40/'4B'!BM40-1)*100</f>
        <v>37.700880345844197</v>
      </c>
      <c r="BO40" s="65">
        <f>('4B'!BO40/'4B'!BN40-1)*100</f>
        <v>8.3588608662183539</v>
      </c>
      <c r="BP40" s="65">
        <f>('4B'!BP40/'4B'!BO40-1)*100</f>
        <v>20.573859210467216</v>
      </c>
      <c r="BQ40" s="65"/>
      <c r="BR40" s="65">
        <f>('4B'!BR40/'4B'!BP40-1)*100</f>
        <v>-40.875035067387742</v>
      </c>
      <c r="BS40" s="65">
        <f>('4B'!BS40/'4B'!BR40-1)*100</f>
        <v>33.322202308691203</v>
      </c>
      <c r="BT40" s="65">
        <f>('4B'!BT40/'4B'!BS40-1)*100</f>
        <v>-100</v>
      </c>
      <c r="BU40" s="65" t="e">
        <f>('4B'!BU40/'4B'!BT40-1)*100</f>
        <v>#DIV/0!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440"/>
      <c r="CE40" s="440"/>
      <c r="CF40" s="440"/>
      <c r="CG40" s="440"/>
      <c r="CH40" s="440"/>
      <c r="CI40" s="552"/>
      <c r="CJ40" s="552">
        <f>I40-'[3]CONSTANT (YoY)'!FW1809</f>
        <v>0</v>
      </c>
      <c r="CK40" s="552">
        <f>J40-'[3]CONSTANT (YoY)'!FX1809</f>
        <v>0</v>
      </c>
      <c r="CL40" s="552">
        <f>K40-'[3]CONSTANT (YoY)'!FY1809</f>
        <v>0</v>
      </c>
      <c r="CM40" s="552">
        <f>L40-'[3]CONSTANT (YoY)'!FZ1809</f>
        <v>0</v>
      </c>
      <c r="CN40" s="552">
        <f>M40-'[3]CONSTANT (YoY)'!GA1809</f>
        <v>0</v>
      </c>
      <c r="CO40" s="552">
        <f>N40-'[3]CONSTANT (YoY)'!GB1809</f>
        <v>0</v>
      </c>
      <c r="CP40" s="552">
        <f>O40-'[3]CONSTANT (YoY)'!GC1809</f>
        <v>0</v>
      </c>
      <c r="CQ40" s="552">
        <f>P40-'[3]CONSTANT (YoY)'!GD1809</f>
        <v>0</v>
      </c>
      <c r="CR40" s="552">
        <f>Q40-'[3]CONSTANT (YoY)'!GE1809</f>
        <v>0</v>
      </c>
      <c r="CS40" s="552"/>
      <c r="CT40" s="552"/>
      <c r="CU40" s="552"/>
      <c r="CV40" s="552"/>
      <c r="CW40" s="552"/>
      <c r="CX40" s="552"/>
      <c r="CY40" s="552">
        <f>Y40-'[3]CONSTANT (QoQ)'!DK1809</f>
        <v>0</v>
      </c>
      <c r="CZ40" s="552">
        <f>Z40-'[3]CONSTANT (QoQ)'!DL1809</f>
        <v>0</v>
      </c>
      <c r="DA40" s="552">
        <f>AA40-'[3]CONSTANT (QoQ)'!DM1809</f>
        <v>0</v>
      </c>
      <c r="DB40" s="552">
        <f>AB40-'[3]CONSTANT (QoQ)'!DN1809</f>
        <v>0</v>
      </c>
      <c r="DC40" s="552"/>
      <c r="DD40" s="552">
        <f>AD40-'[3]CONSTANT (QoQ)'!DO1809</f>
        <v>0</v>
      </c>
      <c r="DE40" s="552">
        <f>AE40-'[3]CONSTANT (QoQ)'!DP1809</f>
        <v>0</v>
      </c>
      <c r="DF40" s="552">
        <f>AF40-'[3]CONSTANT (QoQ)'!DQ1809</f>
        <v>0</v>
      </c>
      <c r="DG40" s="552">
        <f>AG40-'[3]CONSTANT (QoQ)'!DR1809</f>
        <v>0</v>
      </c>
      <c r="DH40" s="552"/>
      <c r="DI40" s="552">
        <f>AI40-'[3]CONSTANT (QoQ)'!DS1809</f>
        <v>0</v>
      </c>
      <c r="DJ40" s="552">
        <f>AJ40-'[3]CONSTANT (QoQ)'!DT1809</f>
        <v>0</v>
      </c>
      <c r="DK40" s="552">
        <f>AK40-'[3]CONSTANT (QoQ)'!DU1809</f>
        <v>0</v>
      </c>
      <c r="DL40" s="552">
        <f>AL40-'[3]CONSTANT (QoQ)'!DV1809</f>
        <v>0</v>
      </c>
      <c r="DM40" s="552"/>
      <c r="DN40" s="552">
        <f>AN40-'[3]CONSTANT (QoQ)'!DW1809</f>
        <v>0</v>
      </c>
      <c r="DO40" s="552">
        <f>AO40-'[3]CONSTANT (QoQ)'!DX1809</f>
        <v>0</v>
      </c>
      <c r="DP40" s="552">
        <f>AP40-'[3]CONSTANT (QoQ)'!DY1809</f>
        <v>0</v>
      </c>
      <c r="DQ40" s="552">
        <f>AQ40-'[3]CONSTANT (QoQ)'!DZ1809</f>
        <v>0</v>
      </c>
      <c r="DR40" s="552"/>
      <c r="DS40" s="552">
        <f>AS40-'[3]CONSTANT (QoQ)'!EA1809</f>
        <v>0</v>
      </c>
      <c r="DT40" s="552">
        <f>AT40-'[3]CONSTANT (QoQ)'!EB1809</f>
        <v>0</v>
      </c>
      <c r="DU40" s="552">
        <f>AU40-'[3]CONSTANT (QoQ)'!EC1809</f>
        <v>0</v>
      </c>
      <c r="DV40" s="552">
        <f>AV40-'[3]CONSTANT (QoQ)'!ED1809</f>
        <v>0</v>
      </c>
      <c r="DW40" s="552"/>
      <c r="DX40" s="552">
        <f>AX40-'[3]CONSTANT (QoQ)'!EE1809</f>
        <v>0</v>
      </c>
      <c r="DY40" s="552">
        <f>AY40-'[3]CONSTANT (QoQ)'!EF1809</f>
        <v>0</v>
      </c>
      <c r="DZ40" s="552">
        <f>AZ40-'[3]CONSTANT (QoQ)'!EG1809</f>
        <v>1.0658141036401503E-14</v>
      </c>
      <c r="EA40" s="552">
        <f>BA40-'[3]CONSTANT (QoQ)'!EH1809</f>
        <v>0</v>
      </c>
      <c r="EB40" s="552"/>
      <c r="EC40" s="552">
        <f>BC40-'[3]CONSTANT (QoQ)'!EI1809</f>
        <v>0</v>
      </c>
      <c r="ED40" s="552">
        <f>BD40-'[3]CONSTANT (QoQ)'!EJ1809</f>
        <v>0</v>
      </c>
      <c r="EE40" s="552">
        <f>BE40-'[3]CONSTANT (QoQ)'!EK1809</f>
        <v>0</v>
      </c>
      <c r="EF40" s="552">
        <f>BF40-'[3]CONSTANT (QoQ)'!EL1809</f>
        <v>0</v>
      </c>
      <c r="EG40" s="552"/>
      <c r="EH40" s="552">
        <f>BH40-'[3]CONSTANT (QoQ)'!EM1809</f>
        <v>0</v>
      </c>
      <c r="EI40" s="552">
        <f>BI40-'[3]CONSTANT (QoQ)'!EN1809</f>
        <v>0</v>
      </c>
      <c r="EJ40" s="552">
        <f>BJ40-'[3]CONSTANT (QoQ)'!EO1809</f>
        <v>0</v>
      </c>
      <c r="EK40" s="552">
        <f>BK40-'[3]CONSTANT (QoQ)'!EP1809</f>
        <v>0</v>
      </c>
      <c r="EL40" s="552"/>
      <c r="EM40" s="552">
        <f>BM40-'[3]CONSTANT (QoQ)'!EQ1809</f>
        <v>0</v>
      </c>
      <c r="EN40" s="552">
        <f>BN40-'[3]CONSTANT (QoQ)'!ER1809</f>
        <v>0</v>
      </c>
      <c r="EO40" s="552">
        <f>BO40-'[3]CONSTANT (QoQ)'!ES1809</f>
        <v>0</v>
      </c>
      <c r="EP40" s="552">
        <f>BP40-'[3]CONSTANT (QoQ)'!ET1809</f>
        <v>0</v>
      </c>
      <c r="EQ40" s="552"/>
      <c r="ER40" s="552">
        <f>BR40-'[3]CONSTANT (QoQ)'!EU1809</f>
        <v>0</v>
      </c>
      <c r="ES40" s="552">
        <f>BS40-'[3]CONSTANT (QoQ)'!EV1809</f>
        <v>0</v>
      </c>
      <c r="ET40" s="552">
        <f>BT40-'[3]CONSTANT (QoQ)'!EW1809</f>
        <v>0</v>
      </c>
      <c r="EU40" s="552" t="e">
        <f>BU40-'[3]CONSTANT (QoQ)'!EX1809</f>
        <v>#DIV/0!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451"/>
      <c r="I41" s="65">
        <f>('4B'!I41/'4B'!H41-1)*100</f>
        <v>-4.0998527400079361</v>
      </c>
      <c r="J41" s="65">
        <f>('4B'!J41/'4B'!I41-1)*100</f>
        <v>4.6078811087576943</v>
      </c>
      <c r="K41" s="65">
        <f>('4B'!K41/'4B'!J41-1)*100</f>
        <v>6.2357728780104482</v>
      </c>
      <c r="L41" s="65">
        <f>('4B'!L41/'4B'!K41-1)*100</f>
        <v>6.4608652173332226</v>
      </c>
      <c r="M41" s="65">
        <f>('4B'!M41/'4B'!L41-1)*100</f>
        <v>-4.721651466838928</v>
      </c>
      <c r="N41" s="65">
        <f>('4B'!N41/'4B'!M41-1)*100</f>
        <v>1.3232892127746698</v>
      </c>
      <c r="O41" s="65">
        <f>('4B'!O41/'4B'!N41-1)*100</f>
        <v>15.233987940880445</v>
      </c>
      <c r="P41" s="65">
        <f>('4B'!P41/'4B'!O41-1)*100</f>
        <v>3.5554631220225064</v>
      </c>
      <c r="Q41" s="65">
        <f>('4B'!Q41/'4B'!P41-1)*100</f>
        <v>0.66292986081746275</v>
      </c>
      <c r="R41" s="65">
        <f>('4B'!R41/'4B'!Q41-1)*100</f>
        <v>-100</v>
      </c>
      <c r="S41" s="68"/>
      <c r="T41" s="68"/>
      <c r="U41" s="65">
        <f>('4B'!U41/'4B'!T41-1)*100</f>
        <v>29.750414792732972</v>
      </c>
      <c r="V41" s="65">
        <f>('4B'!V41/'4B'!U41-1)*100</f>
        <v>-14.901725359063933</v>
      </c>
      <c r="W41" s="65">
        <f>('4B'!W41/'4B'!V41-1)*100</f>
        <v>25.767668403210987</v>
      </c>
      <c r="X41" s="65"/>
      <c r="Y41" s="65">
        <f>('4B'!Y41/'4B'!W41-1)*100</f>
        <v>-29.323695081057487</v>
      </c>
      <c r="Z41" s="65">
        <f>('4B'!Z41/'4B'!Y41-1)*100</f>
        <v>21.936345688241921</v>
      </c>
      <c r="AA41" s="65">
        <f>('4B'!AA41/'4B'!Z41-1)*100</f>
        <v>-11.575952867458605</v>
      </c>
      <c r="AB41" s="65">
        <f>('4B'!AB41/'4B'!AA41-1)*100</f>
        <v>28.280963929575886</v>
      </c>
      <c r="AC41" s="65"/>
      <c r="AD41" s="65">
        <f>('4B'!AD41/'4B'!AB41-1)*100</f>
        <v>-21.946192165574907</v>
      </c>
      <c r="AE41" s="65">
        <f>('4B'!AE41/'4B'!AD41-1)*100</f>
        <v>15.181342523826459</v>
      </c>
      <c r="AF41" s="65">
        <f>('4B'!AF41/'4B'!AE41-1)*100</f>
        <v>-7.7296999441797132</v>
      </c>
      <c r="AG41" s="65">
        <f>('4B'!AG41/'4B'!AF41-1)*100</f>
        <v>24.27901267513155</v>
      </c>
      <c r="AH41" s="65"/>
      <c r="AI41" s="65">
        <f>('4B'!AI41/'4B'!AG41-1)*100</f>
        <v>-23.206474935168696</v>
      </c>
      <c r="AJ41" s="65">
        <f>('4B'!AJ41/'4B'!AI41-1)*100</f>
        <v>20.601556051645531</v>
      </c>
      <c r="AK41" s="65">
        <f>('4B'!AK41/'4B'!AJ41-1)*100</f>
        <v>-6.051191171257841</v>
      </c>
      <c r="AL41" s="65">
        <f>('4B'!AL41/'4B'!AK41-1)*100</f>
        <v>24.554161677359087</v>
      </c>
      <c r="AM41" s="65"/>
      <c r="AN41" s="65">
        <f>('4B'!AN41/'4B'!AL41-1)*100</f>
        <v>-24.254550031512089</v>
      </c>
      <c r="AO41" s="65">
        <f>('4B'!AO41/'4B'!AN41-1)*100</f>
        <v>21.52270640663092</v>
      </c>
      <c r="AP41" s="65">
        <f>('4B'!AP41/'4B'!AO41-1)*100</f>
        <v>-6.337712694759345</v>
      </c>
      <c r="AQ41" s="65">
        <f>('4B'!AQ41/'4B'!AP41-1)*100</f>
        <v>21.027945636100288</v>
      </c>
      <c r="AR41" s="65"/>
      <c r="AS41" s="65">
        <f>('4B'!AS41/'4B'!AQ41-1)*100</f>
        <v>-28.881282273975085</v>
      </c>
      <c r="AT41" s="65">
        <f>('4B'!AT41/'4B'!AS41-1)*100</f>
        <v>-15.6959688471776</v>
      </c>
      <c r="AU41" s="65">
        <f>('4B'!AU41/'4B'!AT41-1)*100</f>
        <v>45.839440759332376</v>
      </c>
      <c r="AV41" s="65">
        <f>('4B'!AV41/'4B'!AU41-1)*100</f>
        <v>24.320018415480593</v>
      </c>
      <c r="AW41" s="65"/>
      <c r="AX41" s="65">
        <f>('4B'!AX41/'4B'!AV41-1)*100</f>
        <v>-28.529380074185816</v>
      </c>
      <c r="AY41" s="65">
        <f>('4B'!AY41/'4B'!AX41-1)*100</f>
        <v>9.4411118701608352</v>
      </c>
      <c r="AZ41" s="65">
        <f>('4B'!AZ41/'4B'!AY41-1)*100</f>
        <v>-31.631513787152954</v>
      </c>
      <c r="BA41" s="65">
        <f>('4B'!BA41/'4B'!AZ41-1)*100</f>
        <v>90.427212169847039</v>
      </c>
      <c r="BB41" s="65"/>
      <c r="BC41" s="65">
        <f>('4B'!BC41/'4B'!BA41-1)*100</f>
        <v>-28.113150820445721</v>
      </c>
      <c r="BD41" s="65">
        <f>('4B'!BD41/'4B'!BC41-1)*100</f>
        <v>29.914411657823692</v>
      </c>
      <c r="BE41" s="65">
        <f>('4B'!BE41/'4B'!BD41-1)*100</f>
        <v>-19.966199843244759</v>
      </c>
      <c r="BF41" s="65">
        <f>('4B'!BF41/'4B'!BE41-1)*100</f>
        <v>40.625842708472739</v>
      </c>
      <c r="BG41" s="65"/>
      <c r="BH41" s="65">
        <f>('4B'!BH41/'4B'!BF41-1)*100</f>
        <v>-25.92974042293551</v>
      </c>
      <c r="BI41" s="65">
        <f>('4B'!BI41/'4B'!BH41-1)*100</f>
        <v>20.355241856770689</v>
      </c>
      <c r="BJ41" s="65">
        <f>('4B'!BJ41/'4B'!BI41-1)*100</f>
        <v>-16.278888324611675</v>
      </c>
      <c r="BK41" s="65">
        <f>('4B'!BK41/'4B'!BJ41-1)*100</f>
        <v>36.898978015323401</v>
      </c>
      <c r="BL41" s="65"/>
      <c r="BM41" s="65">
        <f>('4B'!BM41/'4B'!BK41-1)*100</f>
        <v>-26.027385656193957</v>
      </c>
      <c r="BN41" s="65">
        <f>('4B'!BN41/'4B'!BM41-1)*100</f>
        <v>24.718280406410532</v>
      </c>
      <c r="BO41" s="65">
        <f>('4B'!BO41/'4B'!BN41-1)*100</f>
        <v>-20.744045849985902</v>
      </c>
      <c r="BP41" s="65">
        <f>('4B'!BP41/'4B'!BO41-1)*100</f>
        <v>30.808919466847094</v>
      </c>
      <c r="BQ41" s="65"/>
      <c r="BR41" s="65">
        <f>('4B'!BR41/'4B'!BP41-1)*100</f>
        <v>-30.613982072047275</v>
      </c>
      <c r="BS41" s="65">
        <f>('4B'!BS41/'4B'!BR41-1)*100</f>
        <v>34.664107936958068</v>
      </c>
      <c r="BT41" s="65">
        <f>('4B'!BT41/'4B'!BS41-1)*100</f>
        <v>-100</v>
      </c>
      <c r="BU41" s="65" t="e">
        <f>('4B'!BU41/'4B'!BT41-1)*100</f>
        <v>#DIV/0!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440"/>
      <c r="CE41" s="440"/>
      <c r="CF41" s="440"/>
      <c r="CG41" s="440"/>
      <c r="CH41" s="440"/>
      <c r="CI41" s="552"/>
      <c r="CJ41" s="552">
        <f>I41-'[3]CONSTANT (YoY)'!FW1810</f>
        <v>0</v>
      </c>
      <c r="CK41" s="552">
        <f>J41-'[3]CONSTANT (YoY)'!FX1810</f>
        <v>0</v>
      </c>
      <c r="CL41" s="552">
        <f>K41-'[3]CONSTANT (YoY)'!FY1810</f>
        <v>0</v>
      </c>
      <c r="CM41" s="552">
        <f>L41-'[3]CONSTANT (YoY)'!FZ1810</f>
        <v>0</v>
      </c>
      <c r="CN41" s="552">
        <f>M41-'[3]CONSTANT (YoY)'!GA1810</f>
        <v>0</v>
      </c>
      <c r="CO41" s="552">
        <f>N41-'[3]CONSTANT (YoY)'!GB1810</f>
        <v>0</v>
      </c>
      <c r="CP41" s="552">
        <f>O41-'[3]CONSTANT (YoY)'!GC1810</f>
        <v>0</v>
      </c>
      <c r="CQ41" s="552">
        <f>P41-'[3]CONSTANT (YoY)'!GD1810</f>
        <v>0</v>
      </c>
      <c r="CR41" s="552">
        <f>Q41-'[3]CONSTANT (YoY)'!GE1810</f>
        <v>0</v>
      </c>
      <c r="CS41" s="552"/>
      <c r="CT41" s="552"/>
      <c r="CU41" s="552"/>
      <c r="CV41" s="552"/>
      <c r="CW41" s="552"/>
      <c r="CX41" s="552"/>
      <c r="CY41" s="552">
        <f>Y41-'[3]CONSTANT (QoQ)'!DK1810</f>
        <v>0</v>
      </c>
      <c r="CZ41" s="552">
        <f>Z41-'[3]CONSTANT (QoQ)'!DL1810</f>
        <v>0</v>
      </c>
      <c r="DA41" s="552">
        <f>AA41-'[3]CONSTANT (QoQ)'!DM1810</f>
        <v>0</v>
      </c>
      <c r="DB41" s="552">
        <f>AB41-'[3]CONSTANT (QoQ)'!DN1810</f>
        <v>0</v>
      </c>
      <c r="DC41" s="552"/>
      <c r="DD41" s="552">
        <f>AD41-'[3]CONSTANT (QoQ)'!DO1810</f>
        <v>0</v>
      </c>
      <c r="DE41" s="552">
        <f>AE41-'[3]CONSTANT (QoQ)'!DP1810</f>
        <v>0</v>
      </c>
      <c r="DF41" s="552">
        <f>AF41-'[3]CONSTANT (QoQ)'!DQ1810</f>
        <v>0</v>
      </c>
      <c r="DG41" s="552">
        <f>AG41-'[3]CONSTANT (QoQ)'!DR1810</f>
        <v>0</v>
      </c>
      <c r="DH41" s="552"/>
      <c r="DI41" s="552">
        <f>AI41-'[3]CONSTANT (QoQ)'!DS1810</f>
        <v>0</v>
      </c>
      <c r="DJ41" s="552">
        <f>AJ41-'[3]CONSTANT (QoQ)'!DT1810</f>
        <v>0</v>
      </c>
      <c r="DK41" s="552">
        <f>AK41-'[3]CONSTANT (QoQ)'!DU1810</f>
        <v>0</v>
      </c>
      <c r="DL41" s="552">
        <f>AL41-'[3]CONSTANT (QoQ)'!DV1810</f>
        <v>0</v>
      </c>
      <c r="DM41" s="552"/>
      <c r="DN41" s="552">
        <f>AN41-'[3]CONSTANT (QoQ)'!DW1810</f>
        <v>0</v>
      </c>
      <c r="DO41" s="552">
        <f>AO41-'[3]CONSTANT (QoQ)'!DX1810</f>
        <v>0</v>
      </c>
      <c r="DP41" s="552">
        <f>AP41-'[3]CONSTANT (QoQ)'!DY1810</f>
        <v>0</v>
      </c>
      <c r="DQ41" s="552">
        <f>AQ41-'[3]CONSTANT (QoQ)'!DZ1810</f>
        <v>0</v>
      </c>
      <c r="DR41" s="552"/>
      <c r="DS41" s="552">
        <f>AS41-'[3]CONSTANT (QoQ)'!EA1810</f>
        <v>0</v>
      </c>
      <c r="DT41" s="552">
        <f>AT41-'[3]CONSTANT (QoQ)'!EB1810</f>
        <v>0</v>
      </c>
      <c r="DU41" s="552">
        <f>AU41-'[3]CONSTANT (QoQ)'!EC1810</f>
        <v>0</v>
      </c>
      <c r="DV41" s="552">
        <f>AV41-'[3]CONSTANT (QoQ)'!ED1810</f>
        <v>0</v>
      </c>
      <c r="DW41" s="552"/>
      <c r="DX41" s="552">
        <f>AX41-'[3]CONSTANT (QoQ)'!EE1810</f>
        <v>0</v>
      </c>
      <c r="DY41" s="552">
        <f>AY41-'[3]CONSTANT (QoQ)'!EF1810</f>
        <v>-2.1316282072803006E-14</v>
      </c>
      <c r="DZ41" s="552">
        <f>AZ41-'[3]CONSTANT (QoQ)'!EG1810</f>
        <v>0</v>
      </c>
      <c r="EA41" s="552">
        <f>BA41-'[3]CONSTANT (QoQ)'!EH1810</f>
        <v>0</v>
      </c>
      <c r="EB41" s="552"/>
      <c r="EC41" s="552">
        <f>BC41-'[3]CONSTANT (QoQ)'!EI1810</f>
        <v>0</v>
      </c>
      <c r="ED41" s="552">
        <f>BD41-'[3]CONSTANT (QoQ)'!EJ1810</f>
        <v>0</v>
      </c>
      <c r="EE41" s="552">
        <f>BE41-'[3]CONSTANT (QoQ)'!EK1810</f>
        <v>0</v>
      </c>
      <c r="EF41" s="552">
        <f>BF41-'[3]CONSTANT (QoQ)'!EL1810</f>
        <v>0</v>
      </c>
      <c r="EG41" s="552"/>
      <c r="EH41" s="552">
        <f>BH41-'[3]CONSTANT (QoQ)'!EM1810</f>
        <v>0</v>
      </c>
      <c r="EI41" s="552">
        <f>BI41-'[3]CONSTANT (QoQ)'!EN1810</f>
        <v>0</v>
      </c>
      <c r="EJ41" s="552">
        <f>BJ41-'[3]CONSTANT (QoQ)'!EO1810</f>
        <v>0</v>
      </c>
      <c r="EK41" s="552">
        <f>BK41-'[3]CONSTANT (QoQ)'!EP1810</f>
        <v>0</v>
      </c>
      <c r="EL41" s="552"/>
      <c r="EM41" s="552">
        <f>BM41-'[3]CONSTANT (QoQ)'!EQ1810</f>
        <v>0</v>
      </c>
      <c r="EN41" s="552">
        <f>BN41-'[3]CONSTANT (QoQ)'!ER1810</f>
        <v>0</v>
      </c>
      <c r="EO41" s="552">
        <f>BO41-'[3]CONSTANT (QoQ)'!ES1810</f>
        <v>0</v>
      </c>
      <c r="EP41" s="552">
        <f>BP41-'[3]CONSTANT (QoQ)'!ET1810</f>
        <v>0</v>
      </c>
      <c r="EQ41" s="552"/>
      <c r="ER41" s="552">
        <f>BR41-'[3]CONSTANT (QoQ)'!EU1810</f>
        <v>0</v>
      </c>
      <c r="ES41" s="552">
        <f>BS41-'[3]CONSTANT (QoQ)'!EV1810</f>
        <v>0</v>
      </c>
      <c r="ET41" s="552">
        <f>BT41-'[3]CONSTANT (QoQ)'!EW1810</f>
        <v>0</v>
      </c>
      <c r="EU41" s="552" t="e">
        <f>BU41-'[3]CONSTANT (QoQ)'!EX1810</f>
        <v>#DIV/0!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451"/>
      <c r="I42" s="65">
        <f>('4B'!I42/'4B'!H42-1)*100</f>
        <v>9.9448359828603792</v>
      </c>
      <c r="J42" s="65">
        <f>('4B'!J42/'4B'!I42-1)*100</f>
        <v>5.8105926822807685</v>
      </c>
      <c r="K42" s="65">
        <f>('4B'!K42/'4B'!J42-1)*100</f>
        <v>4.1998598193282222</v>
      </c>
      <c r="L42" s="65">
        <f>('4B'!L42/'4B'!K42-1)*100</f>
        <v>7.9551052280818491</v>
      </c>
      <c r="M42" s="65">
        <f>('4B'!M42/'4B'!L42-1)*100</f>
        <v>-6.902085858584373</v>
      </c>
      <c r="N42" s="65">
        <f>('4B'!N42/'4B'!M42-1)*100</f>
        <v>-3.5885961000904021</v>
      </c>
      <c r="O42" s="65">
        <f>('4B'!O42/'4B'!N42-1)*100</f>
        <v>9.6478644892506118</v>
      </c>
      <c r="P42" s="65">
        <f>('4B'!P42/'4B'!O42-1)*100</f>
        <v>-4.5223100814107742</v>
      </c>
      <c r="Q42" s="65">
        <f>('4B'!Q42/'4B'!P42-1)*100</f>
        <v>7.031726252802839</v>
      </c>
      <c r="R42" s="65">
        <f>('4B'!R42/'4B'!Q42-1)*100</f>
        <v>-100</v>
      </c>
      <c r="S42" s="68"/>
      <c r="T42" s="68"/>
      <c r="U42" s="65">
        <f>('4B'!U42/'4B'!T42-1)*100</f>
        <v>5.2914898071428906</v>
      </c>
      <c r="V42" s="65">
        <f>('4B'!V42/'4B'!U42-1)*100</f>
        <v>-13.754009012438139</v>
      </c>
      <c r="W42" s="65">
        <f>('4B'!W42/'4B'!V42-1)*100</f>
        <v>8.7119611948869302</v>
      </c>
      <c r="X42" s="65"/>
      <c r="Y42" s="65">
        <f>('4B'!Y42/'4B'!W42-1)*100</f>
        <v>11.155747848324804</v>
      </c>
      <c r="Z42" s="65">
        <f>('4B'!Z42/'4B'!Y42-1)*100</f>
        <v>5.2370766967292592</v>
      </c>
      <c r="AA42" s="65">
        <f>('4B'!AA42/'4B'!Z42-1)*100</f>
        <v>-12.584002278805141</v>
      </c>
      <c r="AB42" s="65">
        <f>('4B'!AB42/'4B'!AA42-1)*100</f>
        <v>6.9084789571448812</v>
      </c>
      <c r="AC42" s="65"/>
      <c r="AD42" s="65">
        <f>('4B'!AD42/'4B'!AB42-1)*100</f>
        <v>13.860446449865726</v>
      </c>
      <c r="AE42" s="65">
        <f>('4B'!AE42/'4B'!AD42-1)*100</f>
        <v>1.1389175818347752</v>
      </c>
      <c r="AF42" s="65">
        <f>('4B'!AF42/'4B'!AE42-1)*100</f>
        <v>-12.970307843529893</v>
      </c>
      <c r="AG42" s="65">
        <f>('4B'!AG42/'4B'!AF42-1)*100</f>
        <v>-3.8602954840556092</v>
      </c>
      <c r="AH42" s="65"/>
      <c r="AI42" s="65">
        <f>('4B'!AI42/'4B'!AG42-1)*100</f>
        <v>20.269407280320696</v>
      </c>
      <c r="AJ42" s="65">
        <f>('4B'!AJ42/'4B'!AI42-1)*100</f>
        <v>1.2742589199132626</v>
      </c>
      <c r="AK42" s="65">
        <f>('4B'!AK42/'4B'!AJ42-1)*100</f>
        <v>-7.9923455510917503</v>
      </c>
      <c r="AL42" s="65">
        <f>('4B'!AL42/'4B'!AK42-1)*100</f>
        <v>-5.3103841139175216</v>
      </c>
      <c r="AM42" s="65"/>
      <c r="AN42" s="65">
        <f>('4B'!AN42/'4B'!AL42-1)*100</f>
        <v>22.298587730257946</v>
      </c>
      <c r="AO42" s="65">
        <f>('4B'!AO42/'4B'!AN42-1)*100</f>
        <v>1.4565799082611575</v>
      </c>
      <c r="AP42" s="65">
        <f>('4B'!AP42/'4B'!AO42-1)*100</f>
        <v>-9.0481588846484495</v>
      </c>
      <c r="AQ42" s="65">
        <f>('4B'!AQ42/'4B'!AP42-1)*100</f>
        <v>-3.4142927269620538</v>
      </c>
      <c r="AR42" s="65"/>
      <c r="AS42" s="65">
        <f>('4B'!AS42/'4B'!AQ42-1)*100</f>
        <v>13.63708168525779</v>
      </c>
      <c r="AT42" s="65">
        <f>('4B'!AT42/'4B'!AS42-1)*100</f>
        <v>-34.576451724160151</v>
      </c>
      <c r="AU42" s="65">
        <f>('4B'!AU42/'4B'!AT42-1)*100</f>
        <v>45.477629745221179</v>
      </c>
      <c r="AV42" s="65">
        <f>('4B'!AV42/'4B'!AU42-1)*100</f>
        <v>-4.0433309120562866</v>
      </c>
      <c r="AW42" s="65"/>
      <c r="AX42" s="65">
        <f>('4B'!AX42/'4B'!AV42-1)*100</f>
        <v>14.123634975890109</v>
      </c>
      <c r="AY42" s="65">
        <f>('4B'!AY42/'4B'!AX42-1)*100</f>
        <v>-12.134688355874435</v>
      </c>
      <c r="AZ42" s="65">
        <f>('4B'!AZ42/'4B'!AY42-1)*100</f>
        <v>-37.425620155259551</v>
      </c>
      <c r="BA42" s="65">
        <f>('4B'!BA42/'4B'!AZ42-1)*100</f>
        <v>50.399797305680536</v>
      </c>
      <c r="BB42" s="65"/>
      <c r="BC42" s="65">
        <f>('4B'!BC42/'4B'!BA42-1)*100</f>
        <v>29.882848900889481</v>
      </c>
      <c r="BD42" s="65">
        <f>('4B'!BD42/'4B'!BC42-1)*100</f>
        <v>-3.6092196720601377</v>
      </c>
      <c r="BE42" s="65">
        <f>('4B'!BE42/'4B'!BD42-1)*100</f>
        <v>-33.519619718734603</v>
      </c>
      <c r="BF42" s="65">
        <f>('4B'!BF42/'4B'!BE42-1)*100</f>
        <v>12.159776851036529</v>
      </c>
      <c r="BG42" s="65"/>
      <c r="BH42" s="65">
        <f>('4B'!BH42/'4B'!BF42-1)*100</f>
        <v>23.750595874550619</v>
      </c>
      <c r="BI42" s="65">
        <f>('4B'!BI42/'4B'!BH42-1)*100</f>
        <v>1.1102985021750333</v>
      </c>
      <c r="BJ42" s="65">
        <f>('4B'!BJ42/'4B'!BI42-1)*100</f>
        <v>-30.952649996274928</v>
      </c>
      <c r="BK42" s="65">
        <f>('4B'!BK42/'4B'!BJ42-1)*100</f>
        <v>22.950599538214878</v>
      </c>
      <c r="BL42" s="65"/>
      <c r="BM42" s="65">
        <f>('4B'!BM42/'4B'!BK42-1)*100</f>
        <v>28.134956921108699</v>
      </c>
      <c r="BN42" s="65">
        <f>('4B'!BN42/'4B'!BM42-1)*100</f>
        <v>-0.68670959566882184</v>
      </c>
      <c r="BO42" s="65">
        <f>('4B'!BO42/'4B'!BN42-1)*100</f>
        <v>-32.510237862473481</v>
      </c>
      <c r="BP42" s="65">
        <f>('4B'!BP42/'4B'!BO42-1)*100</f>
        <v>20.603418455550894</v>
      </c>
      <c r="BQ42" s="65"/>
      <c r="BR42" s="65">
        <f>('4B'!BR42/'4B'!BP42-1)*100</f>
        <v>27.040589727415366</v>
      </c>
      <c r="BS42" s="65">
        <f>('4B'!BS42/'4B'!BR42-1)*100</f>
        <v>3.183436920760041</v>
      </c>
      <c r="BT42" s="65">
        <f>('4B'!BT42/'4B'!BS42-1)*100</f>
        <v>-100</v>
      </c>
      <c r="BU42" s="65" t="e">
        <f>('4B'!BU42/'4B'!BT42-1)*100</f>
        <v>#DIV/0!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440"/>
      <c r="CE42" s="440"/>
      <c r="CF42" s="440"/>
      <c r="CG42" s="440"/>
      <c r="CH42" s="440"/>
      <c r="CI42" s="552"/>
      <c r="CJ42" s="552">
        <f>I42-'[3]CONSTANT (YoY)'!FW1811</f>
        <v>0</v>
      </c>
      <c r="CK42" s="552">
        <f>J42-'[3]CONSTANT (YoY)'!FX1811</f>
        <v>0</v>
      </c>
      <c r="CL42" s="552">
        <f>K42-'[3]CONSTANT (YoY)'!FY1811</f>
        <v>0</v>
      </c>
      <c r="CM42" s="552">
        <f>L42-'[3]CONSTANT (YoY)'!FZ1811</f>
        <v>0</v>
      </c>
      <c r="CN42" s="552">
        <f>M42-'[3]CONSTANT (YoY)'!GA1811</f>
        <v>0</v>
      </c>
      <c r="CO42" s="552">
        <f>N42-'[3]CONSTANT (YoY)'!GB1811</f>
        <v>0</v>
      </c>
      <c r="CP42" s="552">
        <f>O42-'[3]CONSTANT (YoY)'!GC1811</f>
        <v>0</v>
      </c>
      <c r="CQ42" s="552">
        <f>P42-'[3]CONSTANT (YoY)'!GD1811</f>
        <v>0</v>
      </c>
      <c r="CR42" s="552">
        <f>Q42-'[3]CONSTANT (YoY)'!GE1811</f>
        <v>0</v>
      </c>
      <c r="CS42" s="552"/>
      <c r="CT42" s="552"/>
      <c r="CU42" s="552"/>
      <c r="CV42" s="552"/>
      <c r="CW42" s="552"/>
      <c r="CX42" s="552"/>
      <c r="CY42" s="552">
        <f>Y42-'[3]CONSTANT (QoQ)'!DK1811</f>
        <v>0</v>
      </c>
      <c r="CZ42" s="552">
        <f>Z42-'[3]CONSTANT (QoQ)'!DL1811</f>
        <v>0</v>
      </c>
      <c r="DA42" s="552">
        <f>AA42-'[3]CONSTANT (QoQ)'!DM1811</f>
        <v>0</v>
      </c>
      <c r="DB42" s="552">
        <f>AB42-'[3]CONSTANT (QoQ)'!DN1811</f>
        <v>0</v>
      </c>
      <c r="DC42" s="552"/>
      <c r="DD42" s="552">
        <f>AD42-'[3]CONSTANT (QoQ)'!DO1811</f>
        <v>0</v>
      </c>
      <c r="DE42" s="552">
        <f>AE42-'[3]CONSTANT (QoQ)'!DP1811</f>
        <v>0</v>
      </c>
      <c r="DF42" s="552">
        <f>AF42-'[3]CONSTANT (QoQ)'!DQ1811</f>
        <v>0</v>
      </c>
      <c r="DG42" s="552">
        <f>AG42-'[3]CONSTANT (QoQ)'!DR1811</f>
        <v>0</v>
      </c>
      <c r="DH42" s="552"/>
      <c r="DI42" s="552">
        <f>AI42-'[3]CONSTANT (QoQ)'!DS1811</f>
        <v>0</v>
      </c>
      <c r="DJ42" s="552">
        <f>AJ42-'[3]CONSTANT (QoQ)'!DT1811</f>
        <v>0</v>
      </c>
      <c r="DK42" s="552">
        <f>AK42-'[3]CONSTANT (QoQ)'!DU1811</f>
        <v>0</v>
      </c>
      <c r="DL42" s="552">
        <f>AL42-'[3]CONSTANT (QoQ)'!DV1811</f>
        <v>0</v>
      </c>
      <c r="DM42" s="552"/>
      <c r="DN42" s="552">
        <f>AN42-'[3]CONSTANT (QoQ)'!DW1811</f>
        <v>0</v>
      </c>
      <c r="DO42" s="552">
        <f>AO42-'[3]CONSTANT (QoQ)'!DX1811</f>
        <v>0</v>
      </c>
      <c r="DP42" s="552">
        <f>AP42-'[3]CONSTANT (QoQ)'!DY1811</f>
        <v>0</v>
      </c>
      <c r="DQ42" s="552">
        <f>AQ42-'[3]CONSTANT (QoQ)'!DZ1811</f>
        <v>0</v>
      </c>
      <c r="DR42" s="552"/>
      <c r="DS42" s="552">
        <f>AS42-'[3]CONSTANT (QoQ)'!EA1811</f>
        <v>0</v>
      </c>
      <c r="DT42" s="552">
        <f>AT42-'[3]CONSTANT (QoQ)'!EB1811</f>
        <v>0</v>
      </c>
      <c r="DU42" s="552">
        <f>AU42-'[3]CONSTANT (QoQ)'!EC1811</f>
        <v>0</v>
      </c>
      <c r="DV42" s="552">
        <f>AV42-'[3]CONSTANT (QoQ)'!ED1811</f>
        <v>0</v>
      </c>
      <c r="DW42" s="552"/>
      <c r="DX42" s="552">
        <f>AX42-'[3]CONSTANT (QoQ)'!EE1811</f>
        <v>0</v>
      </c>
      <c r="DY42" s="552">
        <f>AY42-'[3]CONSTANT (QoQ)'!EF1811</f>
        <v>0</v>
      </c>
      <c r="DZ42" s="552">
        <f>AZ42-'[3]CONSTANT (QoQ)'!EG1811</f>
        <v>0</v>
      </c>
      <c r="EA42" s="552">
        <f>BA42-'[3]CONSTANT (QoQ)'!EH1811</f>
        <v>0</v>
      </c>
      <c r="EB42" s="552"/>
      <c r="EC42" s="552">
        <f>BC42-'[3]CONSTANT (QoQ)'!EI1811</f>
        <v>0</v>
      </c>
      <c r="ED42" s="552">
        <f>BD42-'[3]CONSTANT (QoQ)'!EJ1811</f>
        <v>0</v>
      </c>
      <c r="EE42" s="552">
        <f>BE42-'[3]CONSTANT (QoQ)'!EK1811</f>
        <v>0</v>
      </c>
      <c r="EF42" s="552">
        <f>BF42-'[3]CONSTANT (QoQ)'!EL1811</f>
        <v>0</v>
      </c>
      <c r="EG42" s="552"/>
      <c r="EH42" s="552">
        <f>BH42-'[3]CONSTANT (QoQ)'!EM1811</f>
        <v>0</v>
      </c>
      <c r="EI42" s="552">
        <f>BI42-'[3]CONSTANT (QoQ)'!EN1811</f>
        <v>0</v>
      </c>
      <c r="EJ42" s="552">
        <f>BJ42-'[3]CONSTANT (QoQ)'!EO1811</f>
        <v>0</v>
      </c>
      <c r="EK42" s="552">
        <f>BK42-'[3]CONSTANT (QoQ)'!EP1811</f>
        <v>0</v>
      </c>
      <c r="EL42" s="552"/>
      <c r="EM42" s="552">
        <f>BM42-'[3]CONSTANT (QoQ)'!EQ1811</f>
        <v>0</v>
      </c>
      <c r="EN42" s="552">
        <f>BN42-'[3]CONSTANT (QoQ)'!ER1811</f>
        <v>0</v>
      </c>
      <c r="EO42" s="552">
        <f>BO42-'[3]CONSTANT (QoQ)'!ES1811</f>
        <v>0</v>
      </c>
      <c r="EP42" s="552">
        <f>BP42-'[3]CONSTANT (QoQ)'!ET1811</f>
        <v>0</v>
      </c>
      <c r="EQ42" s="552"/>
      <c r="ER42" s="552">
        <f>BR42-'[3]CONSTANT (QoQ)'!EU1811</f>
        <v>0</v>
      </c>
      <c r="ES42" s="552">
        <f>BS42-'[3]CONSTANT (QoQ)'!EV1811</f>
        <v>0</v>
      </c>
      <c r="ET42" s="552">
        <f>BT42-'[3]CONSTANT (QoQ)'!EW1811</f>
        <v>0</v>
      </c>
      <c r="EU42" s="552" t="e">
        <f>BU42-'[3]CONSTANT (QoQ)'!EX1811</f>
        <v>#DIV/0!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451"/>
      <c r="I43" s="65">
        <f>('4B'!I43/'4B'!H43-1)*100</f>
        <v>3.8115146064540806</v>
      </c>
      <c r="J43" s="65">
        <f>('4B'!J43/'4B'!I43-1)*100</f>
        <v>8.9286940855148202</v>
      </c>
      <c r="K43" s="65">
        <f>('4B'!K43/'4B'!J43-1)*100</f>
        <v>6.6486659163785378</v>
      </c>
      <c r="L43" s="65">
        <f>('4B'!L43/'4B'!K43-1)*100</f>
        <v>4.4321028055639644</v>
      </c>
      <c r="M43" s="65">
        <f>('4B'!M43/'4B'!L43-1)*100</f>
        <v>-8.3950709062881383</v>
      </c>
      <c r="N43" s="65">
        <f>('4B'!N43/'4B'!M43-1)*100</f>
        <v>1.2792482117915727</v>
      </c>
      <c r="O43" s="65">
        <f>('4B'!O43/'4B'!N43-1)*100</f>
        <v>9.2130914113812459</v>
      </c>
      <c r="P43" s="65">
        <f>('4B'!P43/'4B'!O43-1)*100</f>
        <v>3.1032206655287942</v>
      </c>
      <c r="Q43" s="65">
        <f>('4B'!Q43/'4B'!P43-1)*100</f>
        <v>3.9432604934643622</v>
      </c>
      <c r="R43" s="65">
        <f>('4B'!R43/'4B'!Q43-1)*100</f>
        <v>-100</v>
      </c>
      <c r="S43" s="68"/>
      <c r="T43" s="68"/>
      <c r="U43" s="65">
        <f>('4B'!U43/'4B'!T43-1)*100</f>
        <v>-2.1543718913733634</v>
      </c>
      <c r="V43" s="65">
        <f>('4B'!V43/'4B'!U43-1)*100</f>
        <v>31.110103906425945</v>
      </c>
      <c r="W43" s="65">
        <f>('4B'!W43/'4B'!V43-1)*100</f>
        <v>2.5722063970614384</v>
      </c>
      <c r="X43" s="65"/>
      <c r="Y43" s="65">
        <f>('4B'!Y43/'4B'!W43-1)*100</f>
        <v>-22.579997515814597</v>
      </c>
      <c r="Z43" s="65">
        <f>('4B'!Z43/'4B'!Y43-1)*100</f>
        <v>-4.8599826197561091</v>
      </c>
      <c r="AA43" s="65">
        <f>('4B'!AA43/'4B'!Z43-1)*100</f>
        <v>53.047653925635643</v>
      </c>
      <c r="AB43" s="65">
        <f>('4B'!AB43/'4B'!AA43-1)*100</f>
        <v>-13.6903416442967</v>
      </c>
      <c r="AC43" s="65"/>
      <c r="AD43" s="65">
        <f>('4B'!AD43/'4B'!AB43-1)*100</f>
        <v>-20.126236232181494</v>
      </c>
      <c r="AE43" s="65">
        <f>('4B'!AE43/'4B'!AD43-1)*100</f>
        <v>8.2813645106965197</v>
      </c>
      <c r="AF43" s="65">
        <f>('4B'!AF43/'4B'!AE43-1)*100</f>
        <v>51.451992926553643</v>
      </c>
      <c r="AG43" s="65">
        <f>('4B'!AG43/'4B'!AF43-1)*100</f>
        <v>-18.372745221723008</v>
      </c>
      <c r="AH43" s="65"/>
      <c r="AI43" s="65">
        <f>('4B'!AI43/'4B'!AG43-1)*100</f>
        <v>-20.119839886777168</v>
      </c>
      <c r="AJ43" s="65">
        <f>('4B'!AJ43/'4B'!AI43-1)*100</f>
        <v>6.3736704214452988</v>
      </c>
      <c r="AK43" s="65">
        <f>('4B'!AK43/'4B'!AJ43-1)*100</f>
        <v>52.503102543480004</v>
      </c>
      <c r="AL43" s="65">
        <f>('4B'!AL43/'4B'!AK43-1)*100</f>
        <v>-16.03700650763734</v>
      </c>
      <c r="AM43" s="65"/>
      <c r="AN43" s="65">
        <f>('4B'!AN43/'4B'!AL43-1)*100</f>
        <v>-21.71671514649427</v>
      </c>
      <c r="AO43" s="65">
        <f>('4B'!AO43/'4B'!AN43-1)*100</f>
        <v>0.84655846667209822</v>
      </c>
      <c r="AP43" s="65">
        <f>('4B'!AP43/'4B'!AO43-1)*100</f>
        <v>55.827026904187235</v>
      </c>
      <c r="AQ43" s="65">
        <f>('4B'!AQ43/'4B'!AP43-1)*100</f>
        <v>-13.190880055554699</v>
      </c>
      <c r="AR43" s="65"/>
      <c r="AS43" s="65">
        <f>('4B'!AS43/'4B'!AQ43-1)*100</f>
        <v>-26.509499186715914</v>
      </c>
      <c r="AT43" s="65">
        <f>('4B'!AT43/'4B'!AS43-1)*100</f>
        <v>-38.462867700564509</v>
      </c>
      <c r="AU43" s="65">
        <f>('4B'!AU43/'4B'!AT43-1)*100</f>
        <v>154.99774550392246</v>
      </c>
      <c r="AV43" s="65">
        <f>('4B'!AV43/'4B'!AU43-1)*100</f>
        <v>-15.049836722948328</v>
      </c>
      <c r="AW43" s="65"/>
      <c r="AX43" s="65">
        <f>('4B'!AX43/'4B'!AV43-1)*100</f>
        <v>-24.268458390167467</v>
      </c>
      <c r="AY43" s="65">
        <f>('4B'!AY43/'4B'!AX43-1)*100</f>
        <v>-6.3272222009081673</v>
      </c>
      <c r="AZ43" s="65">
        <f>('4B'!AZ43/'4B'!AY43-1)*100</f>
        <v>30.521134566988863</v>
      </c>
      <c r="BA43" s="65">
        <f>('4B'!BA43/'4B'!AZ43-1)*100</f>
        <v>12.288467446623175</v>
      </c>
      <c r="BB43" s="65"/>
      <c r="BC43" s="65">
        <f>('4B'!BC43/'4B'!BA43-1)*100</f>
        <v>-24.67139177305847</v>
      </c>
      <c r="BD43" s="65">
        <f>('4B'!BD43/'4B'!BC43-1)*100</f>
        <v>1.283402830563829</v>
      </c>
      <c r="BE43" s="65">
        <f>('4B'!BE43/'4B'!BD43-1)*100</f>
        <v>37.518487568076075</v>
      </c>
      <c r="BF43" s="65">
        <f>('4B'!BF43/'4B'!BE43-1)*100</f>
        <v>-0.87847570459652635</v>
      </c>
      <c r="BG43" s="65"/>
      <c r="BH43" s="65">
        <f>('4B'!BH43/'4B'!BF43-1)*100</f>
        <v>-24.403201375151617</v>
      </c>
      <c r="BI43" s="65">
        <f>('4B'!BI43/'4B'!BH43-1)*100</f>
        <v>0.23908513099732964</v>
      </c>
      <c r="BJ43" s="65">
        <f>('4B'!BJ43/'4B'!BI43-1)*100</f>
        <v>36.009767737637247</v>
      </c>
      <c r="BK43" s="65">
        <f>('4B'!BK43/'4B'!BJ43-1)*100</f>
        <v>-6.3258705491353595E-2</v>
      </c>
      <c r="BL43" s="65"/>
      <c r="BM43" s="65">
        <f>('4B'!BM43/'4B'!BK43-1)*100</f>
        <v>-24.289689879202658</v>
      </c>
      <c r="BN43" s="65">
        <f>('4B'!BN43/'4B'!BM43-1)*100</f>
        <v>1.2275410839539536</v>
      </c>
      <c r="BO43" s="65">
        <f>('4B'!BO43/'4B'!BN43-1)*100</f>
        <v>37.499229293133361</v>
      </c>
      <c r="BP43" s="65">
        <f>('4B'!BP43/'4B'!BO43-1)*100</f>
        <v>-2.2722947304336105</v>
      </c>
      <c r="BQ43" s="65"/>
      <c r="BR43" s="65">
        <f>('4B'!BR43/'4B'!BP43-1)*100</f>
        <v>-22.156723522061071</v>
      </c>
      <c r="BS43" s="65">
        <f>('4B'!BS43/'4B'!BR43-1)*100</f>
        <v>0.17643436887009312</v>
      </c>
      <c r="BT43" s="65">
        <f>('4B'!BT43/'4B'!BS43-1)*100</f>
        <v>-100</v>
      </c>
      <c r="BU43" s="65" t="e">
        <f>('4B'!BU43/'4B'!BT43-1)*100</f>
        <v>#DIV/0!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440"/>
      <c r="CE43" s="440"/>
      <c r="CF43" s="440"/>
      <c r="CG43" s="440"/>
      <c r="CH43" s="440"/>
      <c r="CI43" s="552"/>
      <c r="CJ43" s="552">
        <f>I43-'[3]CONSTANT (YoY)'!FW1812</f>
        <v>0</v>
      </c>
      <c r="CK43" s="552">
        <f>J43-'[3]CONSTANT (YoY)'!FX1812</f>
        <v>0</v>
      </c>
      <c r="CL43" s="552">
        <f>K43-'[3]CONSTANT (YoY)'!FY1812</f>
        <v>0</v>
      </c>
      <c r="CM43" s="552">
        <f>L43-'[3]CONSTANT (YoY)'!FZ1812</f>
        <v>0</v>
      </c>
      <c r="CN43" s="552">
        <f>M43-'[3]CONSTANT (YoY)'!GA1812</f>
        <v>0</v>
      </c>
      <c r="CO43" s="552">
        <f>N43-'[3]CONSTANT (YoY)'!GB1812</f>
        <v>0</v>
      </c>
      <c r="CP43" s="552">
        <f>O43-'[3]CONSTANT (YoY)'!GC1812</f>
        <v>0</v>
      </c>
      <c r="CQ43" s="552">
        <f>P43-'[3]CONSTANT (YoY)'!GD1812</f>
        <v>0</v>
      </c>
      <c r="CR43" s="552">
        <f>Q43-'[3]CONSTANT (YoY)'!GE1812</f>
        <v>0</v>
      </c>
      <c r="CS43" s="552"/>
      <c r="CT43" s="552"/>
      <c r="CU43" s="552"/>
      <c r="CV43" s="552"/>
      <c r="CW43" s="552"/>
      <c r="CX43" s="552"/>
      <c r="CY43" s="552">
        <f>Y43-'[3]CONSTANT (QoQ)'!DK1812</f>
        <v>0</v>
      </c>
      <c r="CZ43" s="552">
        <f>Z43-'[3]CONSTANT (QoQ)'!DL1812</f>
        <v>0</v>
      </c>
      <c r="DA43" s="552">
        <f>AA43-'[3]CONSTANT (QoQ)'!DM1812</f>
        <v>0</v>
      </c>
      <c r="DB43" s="552">
        <f>AB43-'[3]CONSTANT (QoQ)'!DN1812</f>
        <v>0</v>
      </c>
      <c r="DC43" s="552"/>
      <c r="DD43" s="552">
        <f>AD43-'[3]CONSTANT (QoQ)'!DO1812</f>
        <v>0</v>
      </c>
      <c r="DE43" s="552">
        <f>AE43-'[3]CONSTANT (QoQ)'!DP1812</f>
        <v>0</v>
      </c>
      <c r="DF43" s="552">
        <f>AF43-'[3]CONSTANT (QoQ)'!DQ1812</f>
        <v>0</v>
      </c>
      <c r="DG43" s="552">
        <f>AG43-'[3]CONSTANT (QoQ)'!DR1812</f>
        <v>0</v>
      </c>
      <c r="DH43" s="552"/>
      <c r="DI43" s="552">
        <f>AI43-'[3]CONSTANT (QoQ)'!DS1812</f>
        <v>0</v>
      </c>
      <c r="DJ43" s="552">
        <f>AJ43-'[3]CONSTANT (QoQ)'!DT1812</f>
        <v>0</v>
      </c>
      <c r="DK43" s="552">
        <f>AK43-'[3]CONSTANT (QoQ)'!DU1812</f>
        <v>0</v>
      </c>
      <c r="DL43" s="552">
        <f>AL43-'[3]CONSTANT (QoQ)'!DV1812</f>
        <v>0</v>
      </c>
      <c r="DM43" s="552"/>
      <c r="DN43" s="552">
        <f>AN43-'[3]CONSTANT (QoQ)'!DW1812</f>
        <v>0</v>
      </c>
      <c r="DO43" s="552">
        <f>AO43-'[3]CONSTANT (QoQ)'!DX1812</f>
        <v>0</v>
      </c>
      <c r="DP43" s="552">
        <f>AP43-'[3]CONSTANT (QoQ)'!DY1812</f>
        <v>0</v>
      </c>
      <c r="DQ43" s="552">
        <f>AQ43-'[3]CONSTANT (QoQ)'!DZ1812</f>
        <v>0</v>
      </c>
      <c r="DR43" s="552"/>
      <c r="DS43" s="552">
        <f>AS43-'[3]CONSTANT (QoQ)'!EA1812</f>
        <v>0</v>
      </c>
      <c r="DT43" s="552">
        <f>AT43-'[3]CONSTANT (QoQ)'!EB1812</f>
        <v>0</v>
      </c>
      <c r="DU43" s="552">
        <f>AU43-'[3]CONSTANT (QoQ)'!EC1812</f>
        <v>0</v>
      </c>
      <c r="DV43" s="552">
        <f>AV43-'[3]CONSTANT (QoQ)'!ED1812</f>
        <v>0</v>
      </c>
      <c r="DW43" s="552"/>
      <c r="DX43" s="552">
        <f>AX43-'[3]CONSTANT (QoQ)'!EE1812</f>
        <v>0</v>
      </c>
      <c r="DY43" s="552">
        <f>AY43-'[3]CONSTANT (QoQ)'!EF1812</f>
        <v>0</v>
      </c>
      <c r="DZ43" s="552">
        <f>AZ43-'[3]CONSTANT (QoQ)'!EG1812</f>
        <v>0</v>
      </c>
      <c r="EA43" s="552">
        <f>BA43-'[3]CONSTANT (QoQ)'!EH1812</f>
        <v>-2.3092638912203256E-14</v>
      </c>
      <c r="EB43" s="552"/>
      <c r="EC43" s="552">
        <f>BC43-'[3]CONSTANT (QoQ)'!EI1812</f>
        <v>0</v>
      </c>
      <c r="ED43" s="552">
        <f>BD43-'[3]CONSTANT (QoQ)'!EJ1812</f>
        <v>0</v>
      </c>
      <c r="EE43" s="552">
        <f>BE43-'[3]CONSTANT (QoQ)'!EK1812</f>
        <v>0</v>
      </c>
      <c r="EF43" s="552">
        <f>BF43-'[3]CONSTANT (QoQ)'!EL1812</f>
        <v>0</v>
      </c>
      <c r="EG43" s="552"/>
      <c r="EH43" s="552">
        <f>BH43-'[3]CONSTANT (QoQ)'!EM1812</f>
        <v>0</v>
      </c>
      <c r="EI43" s="552">
        <f>BI43-'[3]CONSTANT (QoQ)'!EN1812</f>
        <v>0</v>
      </c>
      <c r="EJ43" s="552">
        <f>BJ43-'[3]CONSTANT (QoQ)'!EO1812</f>
        <v>0</v>
      </c>
      <c r="EK43" s="552">
        <f>BK43-'[3]CONSTANT (QoQ)'!EP1812</f>
        <v>0</v>
      </c>
      <c r="EL43" s="552"/>
      <c r="EM43" s="552">
        <f>BM43-'[3]CONSTANT (QoQ)'!EQ1812</f>
        <v>0</v>
      </c>
      <c r="EN43" s="552">
        <f>BN43-'[3]CONSTANT (QoQ)'!ER1812</f>
        <v>0</v>
      </c>
      <c r="EO43" s="552">
        <f>BO43-'[3]CONSTANT (QoQ)'!ES1812</f>
        <v>0</v>
      </c>
      <c r="EP43" s="552">
        <f>BP43-'[3]CONSTANT (QoQ)'!ET1812</f>
        <v>0</v>
      </c>
      <c r="EQ43" s="552"/>
      <c r="ER43" s="552">
        <f>BR43-'[3]CONSTANT (QoQ)'!EU1812</f>
        <v>0</v>
      </c>
      <c r="ES43" s="552">
        <f>BS43-'[3]CONSTANT (QoQ)'!EV1812</f>
        <v>0</v>
      </c>
      <c r="ET43" s="552">
        <f>BT43-'[3]CONSTANT (QoQ)'!EW1812</f>
        <v>0</v>
      </c>
      <c r="EU43" s="552" t="e">
        <f>BU43-'[3]CONSTANT (QoQ)'!EX1812</f>
        <v>#DIV/0!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5"/>
      <c r="I44" s="185"/>
      <c r="J44" s="185"/>
      <c r="K44" s="185"/>
      <c r="L44" s="185"/>
      <c r="M44" s="287"/>
      <c r="N44" s="287"/>
      <c r="O44" s="287"/>
      <c r="P44" s="287"/>
      <c r="Q44" s="287"/>
      <c r="R44" s="287"/>
      <c r="S44" s="186"/>
      <c r="T44" s="186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287"/>
      <c r="AV44" s="287"/>
      <c r="AW44" s="185"/>
      <c r="AX44" s="287"/>
      <c r="AY44" s="287"/>
      <c r="AZ44" s="287"/>
      <c r="BA44" s="287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185"/>
      <c r="BW44" s="185"/>
      <c r="BX44" s="182"/>
      <c r="BY44" s="183"/>
      <c r="BZ44" s="183"/>
      <c r="CA44" s="184"/>
      <c r="CB44" s="184"/>
      <c r="CC44" s="184"/>
      <c r="CD44" s="440"/>
      <c r="CE44" s="440"/>
      <c r="CF44" s="440"/>
      <c r="CG44" s="440"/>
      <c r="CH44" s="440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452"/>
      <c r="I45" s="64">
        <f>('4B'!I45/'4B'!H45-1)*100</f>
        <v>7.4499698459505437</v>
      </c>
      <c r="J45" s="64">
        <f>('4B'!J45/'4B'!I45-1)*100</f>
        <v>6.7449431117503567</v>
      </c>
      <c r="K45" s="64">
        <f>('4B'!K45/'4B'!J45-1)*100</f>
        <v>4.2073633176046732</v>
      </c>
      <c r="L45" s="64">
        <f>('4B'!L45/'4B'!K45-1)*100</f>
        <v>0.39021299163173317</v>
      </c>
      <c r="M45" s="64">
        <f>('4B'!M45/'4B'!L45-1)*100</f>
        <v>-19.316600664882188</v>
      </c>
      <c r="N45" s="64">
        <f>('4B'!N45/'4B'!M45-1)*100</f>
        <v>-5.1798817677799587</v>
      </c>
      <c r="O45" s="64">
        <f>('4B'!O45/'4B'!N45-1)*100</f>
        <v>5.1458696213583455</v>
      </c>
      <c r="P45" s="64">
        <f>('4B'!P45/'4B'!O45-1)*100</f>
        <v>6.0009599321818374</v>
      </c>
      <c r="Q45" s="64">
        <f>('4B'!Q45/'4B'!P45-1)*100</f>
        <v>17.501906066434781</v>
      </c>
      <c r="R45" s="64">
        <f>('4B'!R45/'4B'!Q45-1)*100</f>
        <v>-100</v>
      </c>
      <c r="S45" s="67"/>
      <c r="T45" s="67"/>
      <c r="U45" s="64">
        <f>('4B'!U45/'4B'!T45-1)*100</f>
        <v>-5.8385267134826391</v>
      </c>
      <c r="V45" s="64">
        <f>('4B'!V45/'4B'!U45-1)*100</f>
        <v>10.868151892385281</v>
      </c>
      <c r="W45" s="64">
        <f>('4B'!W45/'4B'!V45-1)*100</f>
        <v>0.44119966512552455</v>
      </c>
      <c r="X45" s="64"/>
      <c r="Y45" s="64">
        <f>('4B'!Y45/'4B'!W45-1)*100</f>
        <v>2.9843398203231786</v>
      </c>
      <c r="Z45" s="64">
        <f>('4B'!Z45/'4B'!Y45-1)*100</f>
        <v>-4.9999623556877033</v>
      </c>
      <c r="AA45" s="64">
        <f>('4B'!AA45/'4B'!Z45-1)*100</f>
        <v>9.9061982549367258</v>
      </c>
      <c r="AB45" s="64">
        <f>('4B'!AB45/'4B'!AA45-1)*100</f>
        <v>-2.3064263959905351</v>
      </c>
      <c r="AC45" s="64"/>
      <c r="AD45" s="64">
        <f>('4B'!AD45/'4B'!AB45-1)*100</f>
        <v>4.6977545315688873</v>
      </c>
      <c r="AE45" s="64">
        <f>('4B'!AE45/'4B'!AD45-1)*100</f>
        <v>-3.6562078290657829</v>
      </c>
      <c r="AF45" s="64">
        <f>('4B'!AF45/'4B'!AE45-1)*100</f>
        <v>7.7204407695427024</v>
      </c>
      <c r="AG45" s="64">
        <f>('4B'!AG45/'4B'!AF45-1)*100</f>
        <v>-2.5829631621483551</v>
      </c>
      <c r="AH45" s="64"/>
      <c r="AI45" s="64">
        <f>('4B'!AI45/'4B'!AG45-1)*100</f>
        <v>3.7363327406972235</v>
      </c>
      <c r="AJ45" s="64">
        <f>('4B'!AJ45/'4B'!AI45-1)*100</f>
        <v>-3.7300919086109108</v>
      </c>
      <c r="AK45" s="64">
        <f>('4B'!AK45/'4B'!AJ45-1)*100</f>
        <v>7.6383484420076586</v>
      </c>
      <c r="AL45" s="64">
        <f>('4B'!AL45/'4B'!AK45-1)*100</f>
        <v>-4.688280626624608</v>
      </c>
      <c r="AM45" s="64"/>
      <c r="AN45" s="64">
        <f>('4B'!AN45/'4B'!AL45-1)*100</f>
        <v>1.8591774497388913</v>
      </c>
      <c r="AO45" s="64">
        <f>('4B'!AO45/'4B'!AN45-1)*100</f>
        <v>-3.2530343092673331</v>
      </c>
      <c r="AP45" s="64">
        <f>('4B'!AP45/'4B'!AO45-1)*100</f>
        <v>4.9911053379039449</v>
      </c>
      <c r="AQ45" s="64">
        <f>('4B'!AQ45/'4B'!AP45-1)*100</f>
        <v>-2.044638611731775</v>
      </c>
      <c r="AR45" s="64"/>
      <c r="AS45" s="64">
        <f>('4B'!AS45/'4B'!AQ45-1)*100</f>
        <v>-7.4832933448447552</v>
      </c>
      <c r="AT45" s="64">
        <f>('4B'!AT45/'4B'!AS45-1)*100</f>
        <v>-41.447526359348927</v>
      </c>
      <c r="AU45" s="64">
        <f>('4B'!AU45/'4B'!AT45-1)*100</f>
        <v>65.385524439748963</v>
      </c>
      <c r="AV45" s="64">
        <f>('4B'!AV45/'4B'!AU45-1)*100</f>
        <v>-3.656988557419194</v>
      </c>
      <c r="AW45" s="64"/>
      <c r="AX45" s="64">
        <f>('4B'!AX45/'4B'!AV45-1)*100</f>
        <v>-4.0397769263202825</v>
      </c>
      <c r="AY45" s="64">
        <f>('4B'!AY45/'4B'!AX45-1)*100</f>
        <v>-8.2252653829756994</v>
      </c>
      <c r="AZ45" s="64">
        <f>('4B'!AZ45/'4B'!AY45-1)*100</f>
        <v>-6.3672604337323246</v>
      </c>
      <c r="BA45" s="64">
        <f>('4B'!BA45/'4B'!AZ45-1)*100</f>
        <v>6.5911982339195374</v>
      </c>
      <c r="BB45" s="64"/>
      <c r="BC45" s="64">
        <f>('4B'!BC45/'4B'!BA45-1)*100</f>
        <v>2.6525966404337575</v>
      </c>
      <c r="BD45" s="64">
        <f>('4B'!BD45/'4B'!BC45-1)*100</f>
        <v>0.22918000817513384</v>
      </c>
      <c r="BE45" s="64">
        <f>('4B'!BE45/'4B'!BD45-1)*100</f>
        <v>5.0340503390754909</v>
      </c>
      <c r="BF45" s="64">
        <f>('4B'!BF45/'4B'!BE45-1)*100</f>
        <v>2.0924001852052454</v>
      </c>
      <c r="BG45" s="64"/>
      <c r="BH45" s="64">
        <f>('4B'!BH45/'4B'!BF45-1)*100</f>
        <v>-0.11408765579650204</v>
      </c>
      <c r="BI45" s="64">
        <f>('4B'!BI45/'4B'!BH45-1)*100</f>
        <v>-0.84456933146227486</v>
      </c>
      <c r="BJ45" s="64">
        <f>('4B'!BJ45/'4B'!BI45-1)*100</f>
        <v>5.9564189137576218</v>
      </c>
      <c r="BK45" s="64">
        <f>('4B'!BK45/'4B'!BJ45-1)*100</f>
        <v>-1.4330157140429289</v>
      </c>
      <c r="BL45" s="64"/>
      <c r="BM45" s="64">
        <f>('4B'!BM45/'4B'!BK45-1)*100</f>
        <v>8.0962079074954332</v>
      </c>
      <c r="BN45" s="64">
        <f>('4B'!BN45/'4B'!BM45-1)*100</f>
        <v>3.7706841830683402</v>
      </c>
      <c r="BO45" s="64">
        <f>('4B'!BO45/'4B'!BN45-1)*100</f>
        <v>8.4932157497613616</v>
      </c>
      <c r="BP45" s="64">
        <f>('4B'!BP45/'4B'!BO45-1)*100</f>
        <v>-0.80438249352666746</v>
      </c>
      <c r="BQ45" s="64"/>
      <c r="BR45" s="64">
        <f>('4B'!BR45/'4B'!BP45-1)*100</f>
        <v>2.2390820549720303</v>
      </c>
      <c r="BS45" s="64">
        <f>('4B'!BS45/'4B'!BR45-1)*100</f>
        <v>1.861807997578091</v>
      </c>
      <c r="BT45" s="64">
        <f>('4B'!BT45/'4B'!BS45-1)*100</f>
        <v>-100</v>
      </c>
      <c r="BU45" s="64" t="e">
        <f>('4B'!BU45/'4B'!BT45-1)*100</f>
        <v>#DIV/0!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440"/>
      <c r="CF45" s="440"/>
      <c r="CG45" s="440"/>
      <c r="CH45" s="440"/>
      <c r="CI45" s="552"/>
      <c r="CJ45" s="552">
        <f>I45-'[3]CONSTANT (YoY)'!FW1813</f>
        <v>0</v>
      </c>
      <c r="CK45" s="552">
        <f>J45-'[3]CONSTANT (YoY)'!FX1813</f>
        <v>0</v>
      </c>
      <c r="CL45" s="552">
        <f>K45-'[3]CONSTANT (YoY)'!FY1813</f>
        <v>0</v>
      </c>
      <c r="CM45" s="552">
        <f>L45-'[3]CONSTANT (YoY)'!FZ1813</f>
        <v>0</v>
      </c>
      <c r="CN45" s="552">
        <f>M45-'[3]CONSTANT (YoY)'!GA1813</f>
        <v>0</v>
      </c>
      <c r="CO45" s="552">
        <f>N45-'[3]CONSTANT (YoY)'!GB1813</f>
        <v>0</v>
      </c>
      <c r="CP45" s="552">
        <f>O45-'[3]CONSTANT (YoY)'!GC1813</f>
        <v>0</v>
      </c>
      <c r="CQ45" s="552">
        <f>P45-'[3]CONSTANT (YoY)'!GD1813</f>
        <v>0</v>
      </c>
      <c r="CR45" s="552">
        <f>Q45-'[3]CONSTANT (YoY)'!GE1813</f>
        <v>0</v>
      </c>
      <c r="CS45" s="552"/>
      <c r="CT45" s="552"/>
      <c r="CU45" s="552"/>
      <c r="CV45" s="552"/>
      <c r="CW45" s="552"/>
      <c r="CX45" s="552"/>
      <c r="CY45" s="552">
        <f>Y45-'[3]CONSTANT (QoQ)'!DK1813</f>
        <v>0</v>
      </c>
      <c r="CZ45" s="552">
        <f>Z45-'[3]CONSTANT (QoQ)'!DL1813</f>
        <v>0</v>
      </c>
      <c r="DA45" s="552">
        <f>AA45-'[3]CONSTANT (QoQ)'!DM1813</f>
        <v>0</v>
      </c>
      <c r="DB45" s="552">
        <f>AB45-'[3]CONSTANT (QoQ)'!DN1813</f>
        <v>0</v>
      </c>
      <c r="DC45" s="552"/>
      <c r="DD45" s="552">
        <f>AD45-'[3]CONSTANT (QoQ)'!DO1813</f>
        <v>0</v>
      </c>
      <c r="DE45" s="552">
        <f>AE45-'[3]CONSTANT (QoQ)'!DP1813</f>
        <v>0</v>
      </c>
      <c r="DF45" s="552">
        <f>AF45-'[3]CONSTANT (QoQ)'!DQ1813</f>
        <v>0</v>
      </c>
      <c r="DG45" s="552">
        <f>AG45-'[3]CONSTANT (QoQ)'!DR1813</f>
        <v>0</v>
      </c>
      <c r="DH45" s="552"/>
      <c r="DI45" s="552">
        <f>AI45-'[3]CONSTANT (QoQ)'!DS1813</f>
        <v>0</v>
      </c>
      <c r="DJ45" s="552">
        <f>AJ45-'[3]CONSTANT (QoQ)'!DT1813</f>
        <v>0</v>
      </c>
      <c r="DK45" s="552">
        <f>AK45-'[3]CONSTANT (QoQ)'!DU1813</f>
        <v>0</v>
      </c>
      <c r="DL45" s="552">
        <f>AL45-'[3]CONSTANT (QoQ)'!DV1813</f>
        <v>0</v>
      </c>
      <c r="DM45" s="552"/>
      <c r="DN45" s="552">
        <f>AN45-'[3]CONSTANT (QoQ)'!DW1813</f>
        <v>0</v>
      </c>
      <c r="DO45" s="552">
        <f>AO45-'[3]CONSTANT (QoQ)'!DX1813</f>
        <v>0</v>
      </c>
      <c r="DP45" s="552">
        <f>AP45-'[3]CONSTANT (QoQ)'!DY1813</f>
        <v>0</v>
      </c>
      <c r="DQ45" s="552">
        <f>AQ45-'[3]CONSTANT (QoQ)'!DZ1813</f>
        <v>0</v>
      </c>
      <c r="DR45" s="552"/>
      <c r="DS45" s="552">
        <f>AS45-'[3]CONSTANT (QoQ)'!EA1813</f>
        <v>0</v>
      </c>
      <c r="DT45" s="552">
        <f>AT45-'[3]CONSTANT (QoQ)'!EB1813</f>
        <v>0</v>
      </c>
      <c r="DU45" s="552">
        <f>AU45-'[3]CONSTANT (QoQ)'!EC1813</f>
        <v>0</v>
      </c>
      <c r="DV45" s="552">
        <f>AV45-'[3]CONSTANT (QoQ)'!ED1813</f>
        <v>0</v>
      </c>
      <c r="DW45" s="552"/>
      <c r="DX45" s="552">
        <f>AX45-'[3]CONSTANT (QoQ)'!EE1813</f>
        <v>-1.1546319456101628E-14</v>
      </c>
      <c r="DY45" s="552">
        <f>AY45-'[3]CONSTANT (QoQ)'!EF1813</f>
        <v>0</v>
      </c>
      <c r="DZ45" s="552">
        <f>AZ45-'[3]CONSTANT (QoQ)'!EG1813</f>
        <v>0</v>
      </c>
      <c r="EA45" s="552">
        <f>BA45-'[3]CONSTANT (QoQ)'!EH1813</f>
        <v>0</v>
      </c>
      <c r="EB45" s="552"/>
      <c r="EC45" s="552">
        <f>BC45-'[3]CONSTANT (QoQ)'!EI1813</f>
        <v>0</v>
      </c>
      <c r="ED45" s="552">
        <f>BD45-'[3]CONSTANT (QoQ)'!EJ1813</f>
        <v>0</v>
      </c>
      <c r="EE45" s="552">
        <f>BE45-'[3]CONSTANT (QoQ)'!EK1813</f>
        <v>0</v>
      </c>
      <c r="EF45" s="552">
        <f>BF45-'[3]CONSTANT (QoQ)'!EL1813</f>
        <v>0</v>
      </c>
      <c r="EG45" s="552"/>
      <c r="EH45" s="552">
        <f>BH45-'[3]CONSTANT (QoQ)'!EM1813</f>
        <v>0</v>
      </c>
      <c r="EI45" s="552">
        <f>BI45-'[3]CONSTANT (QoQ)'!EN1813</f>
        <v>0</v>
      </c>
      <c r="EJ45" s="552">
        <f>BJ45-'[3]CONSTANT (QoQ)'!EO1813</f>
        <v>0</v>
      </c>
      <c r="EK45" s="552">
        <f>BK45-'[3]CONSTANT (QoQ)'!EP1813</f>
        <v>0</v>
      </c>
      <c r="EL45" s="552"/>
      <c r="EM45" s="552">
        <f>BM45-'[3]CONSTANT (QoQ)'!EQ1813</f>
        <v>0</v>
      </c>
      <c r="EN45" s="552">
        <f>BN45-'[3]CONSTANT (QoQ)'!ER1813</f>
        <v>0</v>
      </c>
      <c r="EO45" s="552">
        <f>BO45-'[3]CONSTANT (QoQ)'!ES1813</f>
        <v>0</v>
      </c>
      <c r="EP45" s="552">
        <f>BP45-'[3]CONSTANT (QoQ)'!ET1813</f>
        <v>0</v>
      </c>
      <c r="EQ45" s="552"/>
      <c r="ER45" s="552">
        <f>BR45-'[3]CONSTANT (QoQ)'!EU1813</f>
        <v>2.2204460492503131E-14</v>
      </c>
      <c r="ES45" s="552">
        <f>BS45-'[3]CONSTANT (QoQ)'!EV1813</f>
        <v>-2.2204460492503131E-14</v>
      </c>
      <c r="ET45" s="552">
        <f>BT45-'[3]CONSTANT (QoQ)'!EW1813</f>
        <v>0</v>
      </c>
      <c r="EU45" s="552" t="e">
        <f>BU45-'[3]CONSTANT (QoQ)'!EX1813</f>
        <v>#DIV/0!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451"/>
      <c r="I46" s="65">
        <f>('4B'!I46/'4B'!H46-1)*100</f>
        <v>8.5413548295129047</v>
      </c>
      <c r="J46" s="65">
        <f>('4B'!J46/'4B'!I46-1)*100</f>
        <v>2.6568060618428202</v>
      </c>
      <c r="K46" s="65">
        <f>('4B'!K46/'4B'!J46-1)*100</f>
        <v>-6.9247133888158068</v>
      </c>
      <c r="L46" s="65">
        <f>('4B'!L46/'4B'!K46-1)*100</f>
        <v>-2.9052682698085808</v>
      </c>
      <c r="M46" s="65">
        <f>('4B'!M46/'4B'!L46-1)*100</f>
        <v>-16.500787776877146</v>
      </c>
      <c r="N46" s="65">
        <f>('4B'!N46/'4B'!M46-1)*100</f>
        <v>-12.418350358525309</v>
      </c>
      <c r="O46" s="65">
        <f>('4B'!O46/'4B'!N46-1)*100</f>
        <v>-1.1376458491738628</v>
      </c>
      <c r="P46" s="65">
        <f>('4B'!P46/'4B'!O46-1)*100</f>
        <v>2.4495660561665078</v>
      </c>
      <c r="Q46" s="65">
        <f>('4B'!Q46/'4B'!P46-1)*100</f>
        <v>18.832820020725237</v>
      </c>
      <c r="R46" s="65">
        <f>('4B'!R46/'4B'!Q46-1)*100</f>
        <v>-100</v>
      </c>
      <c r="S46" s="68"/>
      <c r="T46" s="68"/>
      <c r="U46" s="65">
        <f>('4B'!U46/'4B'!T46-1)*100</f>
        <v>-10.863320211736117</v>
      </c>
      <c r="V46" s="65">
        <f>('4B'!V46/'4B'!U46-1)*100</f>
        <v>9.1808422696371785</v>
      </c>
      <c r="W46" s="65">
        <f>('4B'!W46/'4B'!V46-1)*100</f>
        <v>5.6356731766605384</v>
      </c>
      <c r="X46" s="65"/>
      <c r="Y46" s="65">
        <f>('4B'!Y46/'4B'!W46-1)*100</f>
        <v>2.080475392776826</v>
      </c>
      <c r="Z46" s="65">
        <f>('4B'!Z46/'4B'!Y46-1)*100</f>
        <v>-7.1892402065373844</v>
      </c>
      <c r="AA46" s="65">
        <f>('4B'!AA46/'4B'!Z46-1)*100</f>
        <v>13.006296166774799</v>
      </c>
      <c r="AB46" s="65">
        <f>('4B'!AB46/'4B'!AA46-1)*100</f>
        <v>3.0196683358596488E-2</v>
      </c>
      <c r="AC46" s="65"/>
      <c r="AD46" s="65">
        <f>('4B'!AD46/'4B'!AB46-1)*100</f>
        <v>2.0970284455402499</v>
      </c>
      <c r="AE46" s="65">
        <f>('4B'!AE46/'4B'!AD46-1)*100</f>
        <v>-11.622417681116348</v>
      </c>
      <c r="AF46" s="65">
        <f>('4B'!AF46/'4B'!AE46-1)*100</f>
        <v>11.368537230878562</v>
      </c>
      <c r="AG46" s="65">
        <f>('4B'!AG46/'4B'!AF46-1)*100</f>
        <v>0.63704137730975496</v>
      </c>
      <c r="AH46" s="65"/>
      <c r="AI46" s="65">
        <f>('4B'!AI46/'4B'!AG46-1)*100</f>
        <v>-2.4781259397355426</v>
      </c>
      <c r="AJ46" s="65">
        <f>('4B'!AJ46/'4B'!AI46-1)*100</f>
        <v>-14.686026821236442</v>
      </c>
      <c r="AK46" s="65">
        <f>('4B'!AK46/'4B'!AJ46-1)*100</f>
        <v>10.55419919559446</v>
      </c>
      <c r="AL46" s="65">
        <f>('4B'!AL46/'4B'!AK46-1)*100</f>
        <v>-2.2946369096132901</v>
      </c>
      <c r="AM46" s="65"/>
      <c r="AN46" s="65">
        <f>('4B'!AN46/'4B'!AL46-1)*100</f>
        <v>-6.853963245690986E-2</v>
      </c>
      <c r="AO46" s="65">
        <f>('4B'!AO46/'4B'!AN46-1)*100</f>
        <v>-8.9504903109348888</v>
      </c>
      <c r="AP46" s="65">
        <f>('4B'!AP46/'4B'!AO46-1)*100</f>
        <v>8.1978834112795376</v>
      </c>
      <c r="AQ46" s="65">
        <f>('4B'!AQ46/'4B'!AP46-1)*100</f>
        <v>3.970183464961563</v>
      </c>
      <c r="AR46" s="65"/>
      <c r="AS46" s="65">
        <f>('4B'!AS46/'4B'!AQ46-1)*100</f>
        <v>-10.130409979206156</v>
      </c>
      <c r="AT46" s="65">
        <f>('4B'!AT46/'4B'!AS46-1)*100</f>
        <v>-38.55051136583392</v>
      </c>
      <c r="AU46" s="65">
        <f>('4B'!AU46/'4B'!AT46-1)*100</f>
        <v>54.127000838164996</v>
      </c>
      <c r="AV46" s="65">
        <f>('4B'!AV46/'4B'!AU46-1)*100</f>
        <v>4.9729282687575704</v>
      </c>
      <c r="AW46" s="65"/>
      <c r="AX46" s="65">
        <f>('4B'!AX46/'4B'!AV46-1)*100</f>
        <v>-4.062282626841851</v>
      </c>
      <c r="AY46" s="65">
        <f>('4B'!AY46/'4B'!AX46-1)*100</f>
        <v>-24.81996476831916</v>
      </c>
      <c r="AZ46" s="65">
        <f>('4B'!AZ46/'4B'!AY46-1)*100</f>
        <v>-3.8776062491606034</v>
      </c>
      <c r="BA46" s="65">
        <f>('4B'!BA46/'4B'!AZ46-1)*100</f>
        <v>9.3999053640355221</v>
      </c>
      <c r="BB46" s="65"/>
      <c r="BC46" s="65">
        <f>('4B'!BC46/'4B'!BA46-1)*100</f>
        <v>7.2629034314545704</v>
      </c>
      <c r="BD46" s="65">
        <f>('4B'!BD46/'4B'!BC46-1)*100</f>
        <v>-8.8413616743274641</v>
      </c>
      <c r="BE46" s="65">
        <f>('4B'!BE46/'4B'!BD46-1)*100</f>
        <v>2.8342383629493595</v>
      </c>
      <c r="BF46" s="65">
        <f>('4B'!BF46/'4B'!BE46-1)*100</f>
        <v>2.1389725232009216</v>
      </c>
      <c r="BG46" s="65"/>
      <c r="BH46" s="65">
        <f>('4B'!BH46/'4B'!BF46-1)*100</f>
        <v>0.9226004217886441</v>
      </c>
      <c r="BI46" s="65">
        <f>('4B'!BI46/'4B'!BH46-1)*100</f>
        <v>0.1943459882210341</v>
      </c>
      <c r="BJ46" s="65">
        <f>('4B'!BJ46/'4B'!BI46-1)*100</f>
        <v>2.7539788996725045</v>
      </c>
      <c r="BK46" s="65">
        <f>('4B'!BK46/'4B'!BJ46-1)*100</f>
        <v>-2.4593291614140256</v>
      </c>
      <c r="BL46" s="65"/>
      <c r="BM46" s="65">
        <f>('4B'!BM46/'4B'!BK46-1)*100</f>
        <v>7.7259981212471018</v>
      </c>
      <c r="BN46" s="65">
        <f>('4B'!BN46/'4B'!BM46-1)*100</f>
        <v>5.7117357272966851</v>
      </c>
      <c r="BO46" s="65">
        <f>('4B'!BO46/'4B'!BN46-1)*100</f>
        <v>10.435593053513514</v>
      </c>
      <c r="BP46" s="65">
        <f>('4B'!BP46/'4B'!BO46-1)*100</f>
        <v>3.5212433373156049</v>
      </c>
      <c r="BQ46" s="65"/>
      <c r="BR46" s="65">
        <f>('4B'!BR46/'4B'!BP46-1)*100</f>
        <v>-3.5460588896535139</v>
      </c>
      <c r="BS46" s="65">
        <f>('4B'!BS46/'4B'!BR46-1)*100</f>
        <v>1.7551564747819492</v>
      </c>
      <c r="BT46" s="65">
        <f>('4B'!BT46/'4B'!BS46-1)*100</f>
        <v>-100</v>
      </c>
      <c r="BU46" s="65" t="e">
        <f>('4B'!BU46/'4B'!BT46-1)*100</f>
        <v>#DIV/0!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440"/>
      <c r="CE46" s="440"/>
      <c r="CF46" s="440"/>
      <c r="CG46" s="440"/>
      <c r="CH46" s="440"/>
      <c r="CI46" s="552"/>
      <c r="CJ46" s="552">
        <f>I46-'[3]CONSTANT (YoY)'!FW1814</f>
        <v>0</v>
      </c>
      <c r="CK46" s="552">
        <f>J46-'[3]CONSTANT (YoY)'!FX1814</f>
        <v>0</v>
      </c>
      <c r="CL46" s="552">
        <f>K46-'[3]CONSTANT (YoY)'!FY1814</f>
        <v>0</v>
      </c>
      <c r="CM46" s="552">
        <f>L46-'[3]CONSTANT (YoY)'!FZ1814</f>
        <v>0</v>
      </c>
      <c r="CN46" s="552">
        <f>M46-'[3]CONSTANT (YoY)'!GA1814</f>
        <v>0</v>
      </c>
      <c r="CO46" s="552">
        <f>N46-'[3]CONSTANT (YoY)'!GB1814</f>
        <v>0</v>
      </c>
      <c r="CP46" s="552">
        <f>O46-'[3]CONSTANT (YoY)'!GC1814</f>
        <v>0</v>
      </c>
      <c r="CQ46" s="552">
        <f>P46-'[3]CONSTANT (YoY)'!GD1814</f>
        <v>0</v>
      </c>
      <c r="CR46" s="552">
        <f>Q46-'[3]CONSTANT (YoY)'!GE1814</f>
        <v>0</v>
      </c>
      <c r="CS46" s="552"/>
      <c r="CT46" s="552"/>
      <c r="CU46" s="552"/>
      <c r="CV46" s="552"/>
      <c r="CW46" s="552"/>
      <c r="CX46" s="552"/>
      <c r="CY46" s="552">
        <f>Y46-'[3]CONSTANT (QoQ)'!DK1814</f>
        <v>0</v>
      </c>
      <c r="CZ46" s="552">
        <f>Z46-'[3]CONSTANT (QoQ)'!DL1814</f>
        <v>0</v>
      </c>
      <c r="DA46" s="552">
        <f>AA46-'[3]CONSTANT (QoQ)'!DM1814</f>
        <v>0</v>
      </c>
      <c r="DB46" s="552">
        <f>AB46-'[3]CONSTANT (QoQ)'!DN1814</f>
        <v>0</v>
      </c>
      <c r="DC46" s="552"/>
      <c r="DD46" s="552">
        <f>AD46-'[3]CONSTANT (QoQ)'!DO1814</f>
        <v>0</v>
      </c>
      <c r="DE46" s="552">
        <f>AE46-'[3]CONSTANT (QoQ)'!DP1814</f>
        <v>0</v>
      </c>
      <c r="DF46" s="552">
        <f>AF46-'[3]CONSTANT (QoQ)'!DQ1814</f>
        <v>0</v>
      </c>
      <c r="DG46" s="552">
        <f>AG46-'[3]CONSTANT (QoQ)'!DR1814</f>
        <v>0</v>
      </c>
      <c r="DH46" s="552"/>
      <c r="DI46" s="552">
        <f>AI46-'[3]CONSTANT (QoQ)'!DS1814</f>
        <v>0</v>
      </c>
      <c r="DJ46" s="552">
        <f>AJ46-'[3]CONSTANT (QoQ)'!DT1814</f>
        <v>0</v>
      </c>
      <c r="DK46" s="552">
        <f>AK46-'[3]CONSTANT (QoQ)'!DU1814</f>
        <v>0</v>
      </c>
      <c r="DL46" s="552">
        <f>AL46-'[3]CONSTANT (QoQ)'!DV1814</f>
        <v>0</v>
      </c>
      <c r="DM46" s="552"/>
      <c r="DN46" s="552">
        <f>AN46-'[3]CONSTANT (QoQ)'!DW1814</f>
        <v>0</v>
      </c>
      <c r="DO46" s="552">
        <f>AO46-'[3]CONSTANT (QoQ)'!DX1814</f>
        <v>0</v>
      </c>
      <c r="DP46" s="552">
        <f>AP46-'[3]CONSTANT (QoQ)'!DY1814</f>
        <v>0</v>
      </c>
      <c r="DQ46" s="552">
        <f>AQ46-'[3]CONSTANT (QoQ)'!DZ1814</f>
        <v>0</v>
      </c>
      <c r="DR46" s="552"/>
      <c r="DS46" s="552">
        <f>AS46-'[3]CONSTANT (QoQ)'!EA1814</f>
        <v>0</v>
      </c>
      <c r="DT46" s="552">
        <f>AT46-'[3]CONSTANT (QoQ)'!EB1814</f>
        <v>0</v>
      </c>
      <c r="DU46" s="552">
        <f>AU46-'[3]CONSTANT (QoQ)'!EC1814</f>
        <v>0</v>
      </c>
      <c r="DV46" s="552">
        <f>AV46-'[3]CONSTANT (QoQ)'!ED1814</f>
        <v>0</v>
      </c>
      <c r="DW46" s="552"/>
      <c r="DX46" s="552">
        <f>AX46-'[3]CONSTANT (QoQ)'!EE1814</f>
        <v>-3.3750779948604759E-14</v>
      </c>
      <c r="DY46" s="552">
        <f>AY46-'[3]CONSTANT (QoQ)'!EF1814</f>
        <v>0</v>
      </c>
      <c r="DZ46" s="552">
        <f>AZ46-'[3]CONSTANT (QoQ)'!EG1814</f>
        <v>5.5511151231257827E-14</v>
      </c>
      <c r="EA46" s="552">
        <f>BA46-'[3]CONSTANT (QoQ)'!EH1814</f>
        <v>-4.2632564145606011E-14</v>
      </c>
      <c r="EB46" s="552"/>
      <c r="EC46" s="552">
        <f>BC46-'[3]CONSTANT (QoQ)'!EI1814</f>
        <v>2.2204460492503131E-14</v>
      </c>
      <c r="ED46" s="552">
        <f>BD46-'[3]CONSTANT (QoQ)'!EJ1814</f>
        <v>0</v>
      </c>
      <c r="EE46" s="552">
        <f>BE46-'[3]CONSTANT (QoQ)'!EK1814</f>
        <v>0</v>
      </c>
      <c r="EF46" s="552">
        <f>BF46-'[3]CONSTANT (QoQ)'!EL1814</f>
        <v>0</v>
      </c>
      <c r="EG46" s="552"/>
      <c r="EH46" s="552">
        <f>BH46-'[3]CONSTANT (QoQ)'!EM1814</f>
        <v>0</v>
      </c>
      <c r="EI46" s="552">
        <f>BI46-'[3]CONSTANT (QoQ)'!EN1814</f>
        <v>0</v>
      </c>
      <c r="EJ46" s="552">
        <f>BJ46-'[3]CONSTANT (QoQ)'!EO1814</f>
        <v>0</v>
      </c>
      <c r="EK46" s="552">
        <f>BK46-'[3]CONSTANT (QoQ)'!EP1814</f>
        <v>0</v>
      </c>
      <c r="EL46" s="552"/>
      <c r="EM46" s="552">
        <f>BM46-'[3]CONSTANT (QoQ)'!EQ1814</f>
        <v>0</v>
      </c>
      <c r="EN46" s="552">
        <f>BN46-'[3]CONSTANT (QoQ)'!ER1814</f>
        <v>0</v>
      </c>
      <c r="EO46" s="552">
        <f>BO46-'[3]CONSTANT (QoQ)'!ES1814</f>
        <v>0</v>
      </c>
      <c r="EP46" s="552">
        <f>BP46-'[3]CONSTANT (QoQ)'!ET1814</f>
        <v>0</v>
      </c>
      <c r="EQ46" s="552"/>
      <c r="ER46" s="552">
        <f>BR46-'[3]CONSTANT (QoQ)'!EU1814</f>
        <v>1.1102230246251565E-14</v>
      </c>
      <c r="ES46" s="552">
        <f>BS46-'[3]CONSTANT (QoQ)'!EV1814</f>
        <v>0</v>
      </c>
      <c r="ET46" s="552">
        <f>BT46-'[3]CONSTANT (QoQ)'!EW1814</f>
        <v>0</v>
      </c>
      <c r="EU46" s="552" t="e">
        <f>BU46-'[3]CONSTANT (QoQ)'!EX1814</f>
        <v>#DIV/0!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451"/>
      <c r="I47" s="65">
        <f>('4B'!I47/'4B'!H47-1)*100</f>
        <v>-1.0637466715953003</v>
      </c>
      <c r="J47" s="65">
        <f>('4B'!J47/'4B'!I47-1)*100</f>
        <v>2.2407886433005508</v>
      </c>
      <c r="K47" s="65">
        <f>('4B'!K47/'4B'!J47-1)*100</f>
        <v>-1.2193663220545714</v>
      </c>
      <c r="L47" s="65">
        <f>('4B'!L47/'4B'!K47-1)*100</f>
        <v>-7.5564737338328687</v>
      </c>
      <c r="M47" s="65">
        <f>('4B'!M47/'4B'!L47-1)*100</f>
        <v>-15.806684021103056</v>
      </c>
      <c r="N47" s="65">
        <f>('4B'!N47/'4B'!M47-1)*100</f>
        <v>-1.7969683537516157</v>
      </c>
      <c r="O47" s="65">
        <f>('4B'!O47/'4B'!N47-1)*100</f>
        <v>19.719540695844671</v>
      </c>
      <c r="P47" s="65">
        <f>('4B'!P47/'4B'!O47-1)*100</f>
        <v>-0.43094687835336654</v>
      </c>
      <c r="Q47" s="65">
        <f>('4B'!Q47/'4B'!P47-1)*100</f>
        <v>14.041024893675068</v>
      </c>
      <c r="R47" s="65">
        <f>('4B'!R47/'4B'!Q47-1)*100</f>
        <v>-100</v>
      </c>
      <c r="S47" s="68"/>
      <c r="T47" s="68"/>
      <c r="U47" s="65">
        <f>('4B'!U47/'4B'!T47-1)*100</f>
        <v>-1.0889161966126437</v>
      </c>
      <c r="V47" s="65">
        <f>('4B'!V47/'4B'!U47-1)*100</f>
        <v>9.1257738894554574</v>
      </c>
      <c r="W47" s="65">
        <f>('4B'!W47/'4B'!V47-1)*100</f>
        <v>8.1021539981036117</v>
      </c>
      <c r="X47" s="65"/>
      <c r="Y47" s="65">
        <f>('4B'!Y47/'4B'!W47-1)*100</f>
        <v>-13.856468208275963</v>
      </c>
      <c r="Z47" s="65">
        <f>('4B'!Z47/'4B'!Y47-1)*100</f>
        <v>-2.1687085759930502</v>
      </c>
      <c r="AA47" s="65">
        <f>('4B'!AA47/'4B'!Z47-1)*100</f>
        <v>5.1413604943032487</v>
      </c>
      <c r="AB47" s="65">
        <f>('4B'!AB47/'4B'!AA47-1)*100</f>
        <v>12.956293018004095</v>
      </c>
      <c r="AC47" s="65"/>
      <c r="AD47" s="65">
        <f>('4B'!AD47/'4B'!AB47-1)*100</f>
        <v>-12.719725055681231</v>
      </c>
      <c r="AE47" s="65">
        <f>('4B'!AE47/'4B'!AD47-1)*100</f>
        <v>3.0267277343776211</v>
      </c>
      <c r="AF47" s="65">
        <f>('4B'!AF47/'4B'!AE47-1)*100</f>
        <v>-0.80598056519721739</v>
      </c>
      <c r="AG47" s="65">
        <f>('4B'!AG47/'4B'!AF47-1)*100</f>
        <v>12.602376268046211</v>
      </c>
      <c r="AH47" s="65"/>
      <c r="AI47" s="65">
        <f>('4B'!AI47/'4B'!AG47-1)*100</f>
        <v>-15.360131731689608</v>
      </c>
      <c r="AJ47" s="65">
        <f>('4B'!AJ47/'4B'!AI47-1)*100</f>
        <v>-2.1250034293041065E-2</v>
      </c>
      <c r="AK47" s="65">
        <f>('4B'!AK47/'4B'!AJ47-1)*100</f>
        <v>5.1892256345159149</v>
      </c>
      <c r="AL47" s="65">
        <f>('4B'!AL47/'4B'!AK47-1)*100</f>
        <v>15.161426277215618</v>
      </c>
      <c r="AM47" s="65"/>
      <c r="AN47" s="65">
        <f>('4B'!AN47/'4B'!AL47-1)*100</f>
        <v>-19.565879857931122</v>
      </c>
      <c r="AO47" s="65">
        <f>('4B'!AO47/'4B'!AN47-1)*100</f>
        <v>-4.2165784263227701</v>
      </c>
      <c r="AP47" s="65">
        <f>('4B'!AP47/'4B'!AO47-1)*100</f>
        <v>-0.59956479156585418</v>
      </c>
      <c r="AQ47" s="65">
        <f>('4B'!AQ47/'4B'!AP47-1)*100</f>
        <v>19.222475166492359</v>
      </c>
      <c r="AR47" s="65"/>
      <c r="AS47" s="65">
        <f>('4B'!AS47/'4B'!AQ47-1)*100</f>
        <v>-21.284860503621982</v>
      </c>
      <c r="AT47" s="65">
        <f>('4B'!AT47/'4B'!AS47-1)*100</f>
        <v>-29.504346533814306</v>
      </c>
      <c r="AU47" s="65">
        <f>('4B'!AU47/'4B'!AT47-1)*100</f>
        <v>28.934699012573905</v>
      </c>
      <c r="AV47" s="65">
        <f>('4B'!AV47/'4B'!AU47-1)*100</f>
        <v>31.768260023904737</v>
      </c>
      <c r="AW47" s="65"/>
      <c r="AX47" s="65">
        <f>('4B'!AX47/'4B'!AV47-1)*100</f>
        <v>-21.473660304384122</v>
      </c>
      <c r="AY47" s="65">
        <f>('4B'!AY47/'4B'!AX47-1)*100</f>
        <v>1.6148733853761366</v>
      </c>
      <c r="AZ47" s="65">
        <f>('4B'!AZ47/'4B'!AY47-1)*100</f>
        <v>-17.464665192937744</v>
      </c>
      <c r="BA47" s="65">
        <f>('4B'!BA47/'4B'!AZ47-1)*100</f>
        <v>34.146288855872427</v>
      </c>
      <c r="BB47" s="65"/>
      <c r="BC47" s="65">
        <f>('4B'!BC47/'4B'!BA47-1)*100</f>
        <v>-3.7560380620874523</v>
      </c>
      <c r="BD47" s="65">
        <f>('4B'!BD47/'4B'!BC47-1)*100</f>
        <v>10.435983843527685</v>
      </c>
      <c r="BE47" s="65">
        <f>('4B'!BE47/'4B'!BD47-1)*100</f>
        <v>-3.1383603630573575</v>
      </c>
      <c r="BF47" s="65">
        <f>('4B'!BF47/'4B'!BE47-1)*100</f>
        <v>14.638148031164167</v>
      </c>
      <c r="BG47" s="65"/>
      <c r="BH47" s="65">
        <f>('4B'!BH47/'4B'!BF47-1)*100</f>
        <v>-13.248170623968768</v>
      </c>
      <c r="BI47" s="65">
        <f>('4B'!BI47/'4B'!BH47-1)*100</f>
        <v>6.1772487597082426</v>
      </c>
      <c r="BJ47" s="65">
        <f>('4B'!BJ47/'4B'!BI47-1)*100</f>
        <v>-9.4776301080401701</v>
      </c>
      <c r="BK47" s="65">
        <f>('4B'!BK47/'4B'!BJ47-1)*100</f>
        <v>13.989896010233638</v>
      </c>
      <c r="BL47" s="65"/>
      <c r="BM47" s="65">
        <f>('4B'!BM47/'4B'!BK47-1)*100</f>
        <v>-7.0477319268294591</v>
      </c>
      <c r="BN47" s="65">
        <f>('4B'!BN47/'4B'!BM47-1)*100</f>
        <v>7.2912625001376297</v>
      </c>
      <c r="BO47" s="65">
        <f>('4B'!BO47/'4B'!BN47-1)*100</f>
        <v>12.58286244724205</v>
      </c>
      <c r="BP47" s="65">
        <f>('4B'!BP47/'4B'!BO47-1)*100</f>
        <v>10.203218566607998</v>
      </c>
      <c r="BQ47" s="65"/>
      <c r="BR47" s="65">
        <f>('4B'!BR47/'4B'!BP47-1)*100</f>
        <v>-8.8265164086873344</v>
      </c>
      <c r="BS47" s="65">
        <f>('4B'!BS47/'4B'!BR47-1)*100</f>
        <v>3.4371555887572569</v>
      </c>
      <c r="BT47" s="65">
        <f>('4B'!BT47/'4B'!BS47-1)*100</f>
        <v>-100</v>
      </c>
      <c r="BU47" s="65" t="e">
        <f>('4B'!BU47/'4B'!BT47-1)*100</f>
        <v>#DIV/0!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440"/>
      <c r="CE47" s="440"/>
      <c r="CF47" s="440"/>
      <c r="CG47" s="440"/>
      <c r="CH47" s="440"/>
      <c r="CI47" s="552"/>
      <c r="CJ47" s="552">
        <f>I47-'[3]CONSTANT (YoY)'!FW1815</f>
        <v>0</v>
      </c>
      <c r="CK47" s="552">
        <f>J47-'[3]CONSTANT (YoY)'!FX1815</f>
        <v>0</v>
      </c>
      <c r="CL47" s="552">
        <f>K47-'[3]CONSTANT (YoY)'!FY1815</f>
        <v>0</v>
      </c>
      <c r="CM47" s="552">
        <f>L47-'[3]CONSTANT (YoY)'!FZ1815</f>
        <v>0</v>
      </c>
      <c r="CN47" s="552">
        <f>M47-'[3]CONSTANT (YoY)'!GA1815</f>
        <v>0</v>
      </c>
      <c r="CO47" s="552">
        <f>N47-'[3]CONSTANT (YoY)'!GB1815</f>
        <v>0</v>
      </c>
      <c r="CP47" s="552">
        <f>O47-'[3]CONSTANT (YoY)'!GC1815</f>
        <v>0</v>
      </c>
      <c r="CQ47" s="552">
        <f>P47-'[3]CONSTANT (YoY)'!GD1815</f>
        <v>0</v>
      </c>
      <c r="CR47" s="552">
        <f>Q47-'[3]CONSTANT (YoY)'!GE1815</f>
        <v>0</v>
      </c>
      <c r="CS47" s="552"/>
      <c r="CT47" s="552"/>
      <c r="CU47" s="552"/>
      <c r="CV47" s="552"/>
      <c r="CW47" s="552"/>
      <c r="CX47" s="552"/>
      <c r="CY47" s="552">
        <f>Y47-'[3]CONSTANT (QoQ)'!DK1815</f>
        <v>0</v>
      </c>
      <c r="CZ47" s="552">
        <f>Z47-'[3]CONSTANT (QoQ)'!DL1815</f>
        <v>0</v>
      </c>
      <c r="DA47" s="552">
        <f>AA47-'[3]CONSTANT (QoQ)'!DM1815</f>
        <v>0</v>
      </c>
      <c r="DB47" s="552">
        <f>AB47-'[3]CONSTANT (QoQ)'!DN1815</f>
        <v>0</v>
      </c>
      <c r="DC47" s="552"/>
      <c r="DD47" s="552">
        <f>AD47-'[3]CONSTANT (QoQ)'!DO1815</f>
        <v>0</v>
      </c>
      <c r="DE47" s="552">
        <f>AE47-'[3]CONSTANT (QoQ)'!DP1815</f>
        <v>0</v>
      </c>
      <c r="DF47" s="552">
        <f>AF47-'[3]CONSTANT (QoQ)'!DQ1815</f>
        <v>0</v>
      </c>
      <c r="DG47" s="552">
        <f>AG47-'[3]CONSTANT (QoQ)'!DR1815</f>
        <v>0</v>
      </c>
      <c r="DH47" s="552"/>
      <c r="DI47" s="552">
        <f>AI47-'[3]CONSTANT (QoQ)'!DS1815</f>
        <v>0</v>
      </c>
      <c r="DJ47" s="552">
        <f>AJ47-'[3]CONSTANT (QoQ)'!DT1815</f>
        <v>0</v>
      </c>
      <c r="DK47" s="552">
        <f>AK47-'[3]CONSTANT (QoQ)'!DU1815</f>
        <v>0</v>
      </c>
      <c r="DL47" s="552">
        <f>AL47-'[3]CONSTANT (QoQ)'!DV1815</f>
        <v>0</v>
      </c>
      <c r="DM47" s="552"/>
      <c r="DN47" s="552">
        <f>AN47-'[3]CONSTANT (QoQ)'!DW1815</f>
        <v>0</v>
      </c>
      <c r="DO47" s="552">
        <f>AO47-'[3]CONSTANT (QoQ)'!DX1815</f>
        <v>0</v>
      </c>
      <c r="DP47" s="552">
        <f>AP47-'[3]CONSTANT (QoQ)'!DY1815</f>
        <v>0</v>
      </c>
      <c r="DQ47" s="552">
        <f>AQ47-'[3]CONSTANT (QoQ)'!DZ1815</f>
        <v>0</v>
      </c>
      <c r="DR47" s="552"/>
      <c r="DS47" s="552">
        <f>AS47-'[3]CONSTANT (QoQ)'!EA1815</f>
        <v>0</v>
      </c>
      <c r="DT47" s="552">
        <f>AT47-'[3]CONSTANT (QoQ)'!EB1815</f>
        <v>0</v>
      </c>
      <c r="DU47" s="552">
        <f>AU47-'[3]CONSTANT (QoQ)'!EC1815</f>
        <v>0</v>
      </c>
      <c r="DV47" s="552">
        <f>AV47-'[3]CONSTANT (QoQ)'!ED1815</f>
        <v>0</v>
      </c>
      <c r="DW47" s="552"/>
      <c r="DX47" s="552">
        <f>AX47-'[3]CONSTANT (QoQ)'!EE1815</f>
        <v>0</v>
      </c>
      <c r="DY47" s="552">
        <f>AY47-'[3]CONSTANT (QoQ)'!EF1815</f>
        <v>0</v>
      </c>
      <c r="DZ47" s="552">
        <f>AZ47-'[3]CONSTANT (QoQ)'!EG1815</f>
        <v>0</v>
      </c>
      <c r="EA47" s="552">
        <f>BA47-'[3]CONSTANT (QoQ)'!EH1815</f>
        <v>0</v>
      </c>
      <c r="EB47" s="552"/>
      <c r="EC47" s="552">
        <f>BC47-'[3]CONSTANT (QoQ)'!EI1815</f>
        <v>0</v>
      </c>
      <c r="ED47" s="552">
        <f>BD47-'[3]CONSTANT (QoQ)'!EJ1815</f>
        <v>0</v>
      </c>
      <c r="EE47" s="552">
        <f>BE47-'[3]CONSTANT (QoQ)'!EK1815</f>
        <v>0</v>
      </c>
      <c r="EF47" s="552">
        <f>BF47-'[3]CONSTANT (QoQ)'!EL1815</f>
        <v>0</v>
      </c>
      <c r="EG47" s="552"/>
      <c r="EH47" s="552">
        <f>BH47-'[3]CONSTANT (QoQ)'!EM1815</f>
        <v>0</v>
      </c>
      <c r="EI47" s="552">
        <f>BI47-'[3]CONSTANT (QoQ)'!EN1815</f>
        <v>0</v>
      </c>
      <c r="EJ47" s="552">
        <f>BJ47-'[3]CONSTANT (QoQ)'!EO1815</f>
        <v>0</v>
      </c>
      <c r="EK47" s="552">
        <f>BK47-'[3]CONSTANT (QoQ)'!EP1815</f>
        <v>0</v>
      </c>
      <c r="EL47" s="552"/>
      <c r="EM47" s="552">
        <f>BM47-'[3]CONSTANT (QoQ)'!EQ1815</f>
        <v>0</v>
      </c>
      <c r="EN47" s="552">
        <f>BN47-'[3]CONSTANT (QoQ)'!ER1815</f>
        <v>0</v>
      </c>
      <c r="EO47" s="552">
        <f>BO47-'[3]CONSTANT (QoQ)'!ES1815</f>
        <v>0</v>
      </c>
      <c r="EP47" s="552">
        <f>BP47-'[3]CONSTANT (QoQ)'!ET1815</f>
        <v>0</v>
      </c>
      <c r="EQ47" s="552"/>
      <c r="ER47" s="552">
        <f>BR47-'[3]CONSTANT (QoQ)'!EU1815</f>
        <v>4.4408920985006262E-14</v>
      </c>
      <c r="ES47" s="552">
        <f>BS47-'[3]CONSTANT (QoQ)'!EV1815</f>
        <v>-4.4408920985006262E-14</v>
      </c>
      <c r="ET47" s="552">
        <f>BT47-'[3]CONSTANT (QoQ)'!EW1815</f>
        <v>0</v>
      </c>
      <c r="EU47" s="552" t="e">
        <f>BU47-'[3]CONSTANT (QoQ)'!EX1815</f>
        <v>#DIV/0!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451"/>
      <c r="I48" s="65">
        <f>('4B'!I48/'4B'!H48-1)*100</f>
        <v>15.725785009467174</v>
      </c>
      <c r="J48" s="65">
        <f>('4B'!J48/'4B'!I48-1)*100</f>
        <v>13.842017009215212</v>
      </c>
      <c r="K48" s="65">
        <f>('4B'!K48/'4B'!J48-1)*100</f>
        <v>15.307472351849283</v>
      </c>
      <c r="L48" s="65">
        <f>('4B'!L48/'4B'!K48-1)*100</f>
        <v>6.2941200854675916</v>
      </c>
      <c r="M48" s="65">
        <f>('4B'!M48/'4B'!L48-1)*100</f>
        <v>-28.147239971352601</v>
      </c>
      <c r="N48" s="65">
        <f>('4B'!N48/'4B'!M48-1)*100</f>
        <v>-18.200361132283327</v>
      </c>
      <c r="O48" s="65">
        <f>('4B'!O48/'4B'!N48-1)*100</f>
        <v>-2.5356919195287486</v>
      </c>
      <c r="P48" s="65">
        <f>('4B'!P48/'4B'!O48-1)*100</f>
        <v>14.536745556168839</v>
      </c>
      <c r="Q48" s="65">
        <f>('4B'!Q48/'4B'!P48-1)*100</f>
        <v>16.324132019773451</v>
      </c>
      <c r="R48" s="65">
        <f>('4B'!R48/'4B'!Q48-1)*100</f>
        <v>-100</v>
      </c>
      <c r="S48" s="68"/>
      <c r="T48" s="68"/>
      <c r="U48" s="65">
        <f>('4B'!U48/'4B'!T48-1)*100</f>
        <v>-6.3596441829877222</v>
      </c>
      <c r="V48" s="65">
        <f>('4B'!V48/'4B'!U48-1)*100</f>
        <v>19.196058444584452</v>
      </c>
      <c r="W48" s="65">
        <f>('4B'!W48/'4B'!V48-1)*100</f>
        <v>-9.6700364008229016</v>
      </c>
      <c r="X48" s="65"/>
      <c r="Y48" s="65">
        <f>('4B'!Y48/'4B'!W48-1)*100</f>
        <v>16.910679731764699</v>
      </c>
      <c r="Z48" s="65">
        <f>('4B'!Z48/'4B'!Y48-1)*100</f>
        <v>-5.4705645695885874</v>
      </c>
      <c r="AA48" s="65">
        <f>('4B'!AA48/'4B'!Z48-1)*100</f>
        <v>16.46010961611195</v>
      </c>
      <c r="AB48" s="65">
        <f>('4B'!AB48/'4B'!AA48-1)*100</f>
        <v>-14.55499726686601</v>
      </c>
      <c r="AC48" s="65"/>
      <c r="AD48" s="65">
        <f>('4B'!AD48/'4B'!AB48-1)*100</f>
        <v>18.910571066842287</v>
      </c>
      <c r="AE48" s="65">
        <f>('4B'!AE48/'4B'!AD48-1)*100</f>
        <v>-3.1485075075307289</v>
      </c>
      <c r="AF48" s="65">
        <f>('4B'!AF48/'4B'!AE48-1)*100</f>
        <v>16.141766937292434</v>
      </c>
      <c r="AG48" s="65">
        <f>('4B'!AG48/'4B'!AF48-1)*100</f>
        <v>-14.269774425294434</v>
      </c>
      <c r="AH48" s="65"/>
      <c r="AI48" s="65">
        <f>('4B'!AI48/'4B'!AG48-1)*100</f>
        <v>20.547535342632472</v>
      </c>
      <c r="AJ48" s="65">
        <f>('4B'!AJ48/'4B'!AI48-1)*100</f>
        <v>-0.36120360222531289</v>
      </c>
      <c r="AK48" s="65">
        <f>('4B'!AK48/'4B'!AJ48-1)*100</f>
        <v>11.026109842123644</v>
      </c>
      <c r="AL48" s="65">
        <f>('4B'!AL48/'4B'!AK48-1)*100</f>
        <v>-16.635616197427328</v>
      </c>
      <c r="AM48" s="65"/>
      <c r="AN48" s="65">
        <f>('4B'!AN48/'4B'!AL48-1)*100</f>
        <v>16.723634395036633</v>
      </c>
      <c r="AO48" s="65">
        <f>('4B'!AO48/'4B'!AN48-1)*100</f>
        <v>-2.626002439976427</v>
      </c>
      <c r="AP48" s="65">
        <f>('4B'!AP48/'4B'!AO48-1)*100</f>
        <v>11.315202782948464</v>
      </c>
      <c r="AQ48" s="65">
        <f>('4B'!AQ48/'4B'!AP48-1)*100</f>
        <v>-15.4277381539641</v>
      </c>
      <c r="AR48" s="65"/>
      <c r="AS48" s="65">
        <f>('4B'!AS48/'4B'!AQ48-1)*100</f>
        <v>3.4535979756804114</v>
      </c>
      <c r="AT48" s="65">
        <f>('4B'!AT48/'4B'!AS48-1)*100</f>
        <v>-58.564397908633524</v>
      </c>
      <c r="AU48" s="65">
        <f>('4B'!AU48/'4B'!AT48-1)*100</f>
        <v>129.33910674606781</v>
      </c>
      <c r="AV48" s="65">
        <f>('4B'!AV48/'4B'!AU48-1)*100</f>
        <v>-31.960991425484053</v>
      </c>
      <c r="AW48" s="65"/>
      <c r="AX48" s="65">
        <f>('4B'!AX48/'4B'!AV48-1)*100</f>
        <v>9.6916751360928579</v>
      </c>
      <c r="AY48" s="65">
        <f>('4B'!AY48/'4B'!AX48-1)*100</f>
        <v>-12.295749852023775</v>
      </c>
      <c r="AZ48" s="65">
        <f>('4B'!AZ48/'4B'!AY48-1)*100</f>
        <v>-2.2958006344732218</v>
      </c>
      <c r="BA48" s="65">
        <f>('4B'!BA48/'4B'!AZ48-1)*100</f>
        <v>-13.751483082687466</v>
      </c>
      <c r="BB48" s="65"/>
      <c r="BC48" s="65">
        <f>('4B'!BC48/'4B'!BA48-1)*100</f>
        <v>10.898875952402109</v>
      </c>
      <c r="BD48" s="65">
        <f>('4B'!BD48/'4B'!BC48-1)*100</f>
        <v>-3.9292466138455384</v>
      </c>
      <c r="BE48" s="65">
        <f>('4B'!BE48/'4B'!BD48-1)*100</f>
        <v>17.151970011864258</v>
      </c>
      <c r="BF48" s="65">
        <f>('4B'!BF48/'4B'!BE48-1)*100</f>
        <v>-7.2658957410506542</v>
      </c>
      <c r="BG48" s="65"/>
      <c r="BH48" s="65">
        <f>('4B'!BH48/'4B'!BF48-1)*100</f>
        <v>11.107227767741733</v>
      </c>
      <c r="BI48" s="65">
        <f>('4B'!BI48/'4B'!BH48-1)*100</f>
        <v>-8.7097078115724198</v>
      </c>
      <c r="BJ48" s="65">
        <f>('4B'!BJ48/'4B'!BI48-1)*100</f>
        <v>21.984644434973035</v>
      </c>
      <c r="BK48" s="65">
        <f>('4B'!BK48/'4B'!BJ48-1)*100</f>
        <v>-5.4798307963344284</v>
      </c>
      <c r="BL48" s="65"/>
      <c r="BM48" s="65">
        <f>('4B'!BM48/'4B'!BK48-1)*100</f>
        <v>17.384983895480399</v>
      </c>
      <c r="BN48" s="65">
        <f>('4B'!BN48/'4B'!BM48-1)*100</f>
        <v>-8.7784115261651525</v>
      </c>
      <c r="BO48" s="65">
        <f>('4B'!BO48/'4B'!BN48-1)*100</f>
        <v>9.4412987233585266</v>
      </c>
      <c r="BP48" s="65">
        <f>('4B'!BP48/'4B'!BO48-1)*100</f>
        <v>-6.8708779895242262</v>
      </c>
      <c r="BQ48" s="65"/>
      <c r="BR48" s="65">
        <f>('4B'!BR48/'4B'!BP48-1)*100</f>
        <v>13.134935398591562</v>
      </c>
      <c r="BS48" s="65">
        <f>('4B'!BS48/'4B'!BR48-1)*100</f>
        <v>-5.0955361427568509</v>
      </c>
      <c r="BT48" s="65">
        <f>('4B'!BT48/'4B'!BS48-1)*100</f>
        <v>-100</v>
      </c>
      <c r="BU48" s="65" t="e">
        <f>('4B'!BU48/'4B'!BT48-1)*100</f>
        <v>#DIV/0!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440"/>
      <c r="CE48" s="440"/>
      <c r="CF48" s="440"/>
      <c r="CG48" s="440"/>
      <c r="CH48" s="440"/>
      <c r="CI48" s="552"/>
      <c r="CJ48" s="552">
        <f>I48-'[3]CONSTANT (YoY)'!FW1816</f>
        <v>0</v>
      </c>
      <c r="CK48" s="552">
        <f>J48-'[3]CONSTANT (YoY)'!FX1816</f>
        <v>0</v>
      </c>
      <c r="CL48" s="552">
        <f>K48-'[3]CONSTANT (YoY)'!FY1816</f>
        <v>0</v>
      </c>
      <c r="CM48" s="552">
        <f>L48-'[3]CONSTANT (YoY)'!FZ1816</f>
        <v>0</v>
      </c>
      <c r="CN48" s="552">
        <f>M48-'[3]CONSTANT (YoY)'!GA1816</f>
        <v>0</v>
      </c>
      <c r="CO48" s="552">
        <f>N48-'[3]CONSTANT (YoY)'!GB1816</f>
        <v>0</v>
      </c>
      <c r="CP48" s="552">
        <f>O48-'[3]CONSTANT (YoY)'!GC1816</f>
        <v>0</v>
      </c>
      <c r="CQ48" s="552">
        <f>P48-'[3]CONSTANT (YoY)'!GD1816</f>
        <v>0</v>
      </c>
      <c r="CR48" s="552">
        <f>Q48-'[3]CONSTANT (YoY)'!GE1816</f>
        <v>0</v>
      </c>
      <c r="CS48" s="552"/>
      <c r="CT48" s="552"/>
      <c r="CU48" s="552"/>
      <c r="CV48" s="552"/>
      <c r="CW48" s="552"/>
      <c r="CX48" s="552"/>
      <c r="CY48" s="552">
        <f>Y48-'[3]CONSTANT (QoQ)'!DK1816</f>
        <v>0</v>
      </c>
      <c r="CZ48" s="552">
        <f>Z48-'[3]CONSTANT (QoQ)'!DL1816</f>
        <v>0</v>
      </c>
      <c r="DA48" s="552">
        <f>AA48-'[3]CONSTANT (QoQ)'!DM1816</f>
        <v>0</v>
      </c>
      <c r="DB48" s="552">
        <f>AB48-'[3]CONSTANT (QoQ)'!DN1816</f>
        <v>0</v>
      </c>
      <c r="DC48" s="552"/>
      <c r="DD48" s="552">
        <f>AD48-'[3]CONSTANT (QoQ)'!DO1816</f>
        <v>0</v>
      </c>
      <c r="DE48" s="552">
        <f>AE48-'[3]CONSTANT (QoQ)'!DP1816</f>
        <v>0</v>
      </c>
      <c r="DF48" s="552">
        <f>AF48-'[3]CONSTANT (QoQ)'!DQ1816</f>
        <v>0</v>
      </c>
      <c r="DG48" s="552">
        <f>AG48-'[3]CONSTANT (QoQ)'!DR1816</f>
        <v>0</v>
      </c>
      <c r="DH48" s="552"/>
      <c r="DI48" s="552">
        <f>AI48-'[3]CONSTANT (QoQ)'!DS1816</f>
        <v>0</v>
      </c>
      <c r="DJ48" s="552">
        <f>AJ48-'[3]CONSTANT (QoQ)'!DT1816</f>
        <v>0</v>
      </c>
      <c r="DK48" s="552">
        <f>AK48-'[3]CONSTANT (QoQ)'!DU1816</f>
        <v>0</v>
      </c>
      <c r="DL48" s="552">
        <f>AL48-'[3]CONSTANT (QoQ)'!DV1816</f>
        <v>0</v>
      </c>
      <c r="DM48" s="552"/>
      <c r="DN48" s="552">
        <f>AN48-'[3]CONSTANT (QoQ)'!DW1816</f>
        <v>0</v>
      </c>
      <c r="DO48" s="552">
        <f>AO48-'[3]CONSTANT (QoQ)'!DX1816</f>
        <v>0</v>
      </c>
      <c r="DP48" s="552">
        <f>AP48-'[3]CONSTANT (QoQ)'!DY1816</f>
        <v>0</v>
      </c>
      <c r="DQ48" s="552">
        <f>AQ48-'[3]CONSTANT (QoQ)'!DZ1816</f>
        <v>0</v>
      </c>
      <c r="DR48" s="552"/>
      <c r="DS48" s="552">
        <f>AS48-'[3]CONSTANT (QoQ)'!EA1816</f>
        <v>0</v>
      </c>
      <c r="DT48" s="552">
        <f>AT48-'[3]CONSTANT (QoQ)'!EB1816</f>
        <v>0</v>
      </c>
      <c r="DU48" s="552">
        <f>AU48-'[3]CONSTANT (QoQ)'!EC1816</f>
        <v>0</v>
      </c>
      <c r="DV48" s="552">
        <f>AV48-'[3]CONSTANT (QoQ)'!ED1816</f>
        <v>0</v>
      </c>
      <c r="DW48" s="552"/>
      <c r="DX48" s="552">
        <f>AX48-'[3]CONSTANT (QoQ)'!EE1816</f>
        <v>0</v>
      </c>
      <c r="DY48" s="552">
        <f>AY48-'[3]CONSTANT (QoQ)'!EF1816</f>
        <v>0</v>
      </c>
      <c r="DZ48" s="552">
        <f>AZ48-'[3]CONSTANT (QoQ)'!EG1816</f>
        <v>0</v>
      </c>
      <c r="EA48" s="552">
        <f>BA48-'[3]CONSTANT (QoQ)'!EH1816</f>
        <v>0</v>
      </c>
      <c r="EB48" s="552"/>
      <c r="EC48" s="552">
        <f>BC48-'[3]CONSTANT (QoQ)'!EI1816</f>
        <v>0</v>
      </c>
      <c r="ED48" s="552">
        <f>BD48-'[3]CONSTANT (QoQ)'!EJ1816</f>
        <v>0</v>
      </c>
      <c r="EE48" s="552">
        <f>BE48-'[3]CONSTANT (QoQ)'!EK1816</f>
        <v>0</v>
      </c>
      <c r="EF48" s="552">
        <f>BF48-'[3]CONSTANT (QoQ)'!EL1816</f>
        <v>0</v>
      </c>
      <c r="EG48" s="552"/>
      <c r="EH48" s="552">
        <f>BH48-'[3]CONSTANT (QoQ)'!EM1816</f>
        <v>0</v>
      </c>
      <c r="EI48" s="552">
        <f>BI48-'[3]CONSTANT (QoQ)'!EN1816</f>
        <v>0</v>
      </c>
      <c r="EJ48" s="552">
        <f>BJ48-'[3]CONSTANT (QoQ)'!EO1816</f>
        <v>0</v>
      </c>
      <c r="EK48" s="552">
        <f>BK48-'[3]CONSTANT (QoQ)'!EP1816</f>
        <v>0</v>
      </c>
      <c r="EL48" s="552"/>
      <c r="EM48" s="552">
        <f>BM48-'[3]CONSTANT (QoQ)'!EQ1816</f>
        <v>0</v>
      </c>
      <c r="EN48" s="552">
        <f>BN48-'[3]CONSTANT (QoQ)'!ER1816</f>
        <v>0</v>
      </c>
      <c r="EO48" s="552">
        <f>BO48-'[3]CONSTANT (QoQ)'!ES1816</f>
        <v>0</v>
      </c>
      <c r="EP48" s="552">
        <f>BP48-'[3]CONSTANT (QoQ)'!ET1816</f>
        <v>0</v>
      </c>
      <c r="EQ48" s="552"/>
      <c r="ER48" s="552">
        <f>BR48-'[3]CONSTANT (QoQ)'!EU1816</f>
        <v>2.1316282072803006E-14</v>
      </c>
      <c r="ES48" s="552">
        <f>BS48-'[3]CONSTANT (QoQ)'!EV1816</f>
        <v>-1.0658141036401503E-14</v>
      </c>
      <c r="ET48" s="552">
        <f>BT48-'[3]CONSTANT (QoQ)'!EW1816</f>
        <v>0</v>
      </c>
      <c r="EU48" s="552" t="e">
        <f>BU48-'[3]CONSTANT (QoQ)'!EX1816</f>
        <v>#DIV/0!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451"/>
      <c r="I49" s="65">
        <f>('4B'!I49/'4B'!H49-1)*100</f>
        <v>6.0574535353090875</v>
      </c>
      <c r="J49" s="65">
        <f>('4B'!J49/'4B'!I49-1)*100</f>
        <v>7.7316354922078112</v>
      </c>
      <c r="K49" s="65">
        <f>('4B'!K49/'4B'!J49-1)*100</f>
        <v>8.7328187300194315</v>
      </c>
      <c r="L49" s="65">
        <f>('4B'!L49/'4B'!K49-1)*100</f>
        <v>3.4887820264503766</v>
      </c>
      <c r="M49" s="65">
        <f>('4B'!M49/'4B'!L49-1)*100</f>
        <v>-8.8787852756366128</v>
      </c>
      <c r="N49" s="65">
        <f>('4B'!N49/'4B'!M49-1)*100</f>
        <v>20.658639382576794</v>
      </c>
      <c r="O49" s="65">
        <f>('4B'!O49/'4B'!N49-1)*100</f>
        <v>6.0232185058954002</v>
      </c>
      <c r="P49" s="65">
        <f>('4B'!P49/'4B'!O49-1)*100</f>
        <v>6.5948425982096825</v>
      </c>
      <c r="Q49" s="65">
        <f>('4B'!Q49/'4B'!P49-1)*100</f>
        <v>20.993316750501755</v>
      </c>
      <c r="R49" s="65">
        <f>('4B'!R49/'4B'!Q49-1)*100</f>
        <v>-100</v>
      </c>
      <c r="S49" s="68"/>
      <c r="T49" s="68"/>
      <c r="U49" s="65">
        <f>('4B'!U49/'4B'!T49-1)*100</f>
        <v>-3.9928509718629823</v>
      </c>
      <c r="V49" s="65">
        <f>('4B'!V49/'4B'!U49-1)*100</f>
        <v>3.322237523742233</v>
      </c>
      <c r="W49" s="65">
        <f>('4B'!W49/'4B'!V49-1)*100</f>
        <v>-2.5270453210675781</v>
      </c>
      <c r="X49" s="65"/>
      <c r="Y49" s="65">
        <f>('4B'!Y49/'4B'!W49-1)*100</f>
        <v>12.360002539978932</v>
      </c>
      <c r="Z49" s="65">
        <f>('4B'!Z49/'4B'!Y49-1)*100</f>
        <v>-4.7015689943077144</v>
      </c>
      <c r="AA49" s="65">
        <f>('4B'!AA49/'4B'!Z49-1)*100</f>
        <v>0.85638954259208422</v>
      </c>
      <c r="AB49" s="65">
        <f>('4B'!AB49/'4B'!AA49-1)*100</f>
        <v>-5.1529045075612849</v>
      </c>
      <c r="AC49" s="65"/>
      <c r="AD49" s="65">
        <f>('4B'!AD49/'4B'!AB49-1)*100</f>
        <v>15.356711122156641</v>
      </c>
      <c r="AE49" s="65">
        <f>('4B'!AE49/'4B'!AD49-1)*100</f>
        <v>-0.7981458491185478</v>
      </c>
      <c r="AF49" s="65">
        <f>('4B'!AF49/'4B'!AE49-1)*100</f>
        <v>-0.5287861193975063</v>
      </c>
      <c r="AG49" s="65">
        <f>('4B'!AG49/'4B'!AF49-1)*100</f>
        <v>-4.6929302074125046</v>
      </c>
      <c r="AH49" s="65"/>
      <c r="AI49" s="65">
        <f>('4B'!AI49/'4B'!AG49-1)*100</f>
        <v>14.373223494509247</v>
      </c>
      <c r="AJ49" s="65">
        <f>('4B'!AJ49/'4B'!AI49-1)*100</f>
        <v>0.91424904813142138</v>
      </c>
      <c r="AK49" s="65">
        <f>('4B'!AK49/'4B'!AJ49-1)*100</f>
        <v>0.46299085461436462</v>
      </c>
      <c r="AL49" s="65">
        <f>('4B'!AL49/'4B'!AK49-1)*100</f>
        <v>-7.390520020921465</v>
      </c>
      <c r="AM49" s="65"/>
      <c r="AN49" s="65">
        <f>('4B'!AN49/'4B'!AL49-1)*100</f>
        <v>9.6058635861565822</v>
      </c>
      <c r="AO49" s="65">
        <f>('4B'!AO49/'4B'!AN49-1)*100</f>
        <v>3.9245536440966067</v>
      </c>
      <c r="AP49" s="65">
        <f>('4B'!AP49/'4B'!AO49-1)*100</f>
        <v>-4.8767355139687769</v>
      </c>
      <c r="AQ49" s="65">
        <f>('4B'!AQ49/'4B'!AP49-1)*100</f>
        <v>-3.252884749392182</v>
      </c>
      <c r="AR49" s="65"/>
      <c r="AS49" s="65">
        <f>('4B'!AS49/'4B'!AQ49-1)*100</f>
        <v>-6.4671934753044447</v>
      </c>
      <c r="AT49" s="65">
        <f>('4B'!AT49/'4B'!AS49-1)*100</f>
        <v>-21.730695741260352</v>
      </c>
      <c r="AU49" s="65">
        <f>('4B'!AU49/'4B'!AT49-1)*100</f>
        <v>41.14650192173508</v>
      </c>
      <c r="AV49" s="65">
        <f>('4B'!AV49/'4B'!AU49-1)*100</f>
        <v>5.9947230700449605</v>
      </c>
      <c r="AW49" s="65"/>
      <c r="AX49" s="65">
        <f>('4B'!AX49/'4B'!AV49-1)*100</f>
        <v>2.8667779704139029E-2</v>
      </c>
      <c r="AY49" s="65">
        <f>('4B'!AY49/'4B'!AX49-1)*100</f>
        <v>5.9795649441784615</v>
      </c>
      <c r="AZ49" s="65">
        <f>('4B'!AZ49/'4B'!AY49-1)*100</f>
        <v>-2.8647792212070922</v>
      </c>
      <c r="BA49" s="65">
        <f>('4B'!BA49/'4B'!AZ49-1)*100</f>
        <v>6.0211368875427551</v>
      </c>
      <c r="BB49" s="65"/>
      <c r="BC49" s="65">
        <f>('4B'!BC49/'4B'!BA49-1)*100</f>
        <v>-2.2135578000877287</v>
      </c>
      <c r="BD49" s="65">
        <f>('4B'!BD49/'4B'!BC49-1)*100</f>
        <v>2.6435234512929728</v>
      </c>
      <c r="BE49" s="65">
        <f>('4B'!BE49/'4B'!BD49-1)*100</f>
        <v>3.4740967360062269</v>
      </c>
      <c r="BF49" s="65">
        <f>('4B'!BF49/'4B'!BE49-1)*100</f>
        <v>0.2351903959930679</v>
      </c>
      <c r="BG49" s="65"/>
      <c r="BH49" s="65">
        <f>('4B'!BH49/'4B'!BF49-1)*100</f>
        <v>2.1514218084469405</v>
      </c>
      <c r="BI49" s="65">
        <f>('4B'!BI49/'4B'!BH49-1)*100</f>
        <v>0.41189426411847307</v>
      </c>
      <c r="BJ49" s="65">
        <f>('4B'!BJ49/'4B'!BI49-1)*100</f>
        <v>7.6450212037927789</v>
      </c>
      <c r="BK49" s="65">
        <f>('4B'!BK49/'4B'!BJ49-1)*100</f>
        <v>-8.7942740370052892</v>
      </c>
      <c r="BL49" s="65"/>
      <c r="BM49" s="65">
        <f>('4B'!BM49/'4B'!BK49-1)*100</f>
        <v>13.138649021982518</v>
      </c>
      <c r="BN49" s="65">
        <f>('4B'!BN49/'4B'!BM49-1)*100</f>
        <v>14.418462914665952</v>
      </c>
      <c r="BO49" s="65">
        <f>('4B'!BO49/'4B'!BN49-1)*100</f>
        <v>3.0359553090207658</v>
      </c>
      <c r="BP49" s="65">
        <f>('4B'!BP49/'4B'!BO49-1)*100</f>
        <v>-7.294393380006003</v>
      </c>
      <c r="BQ49" s="65"/>
      <c r="BR49" s="65">
        <f>('4B'!BR49/'4B'!BP49-1)*100</f>
        <v>7.1894328069546987</v>
      </c>
      <c r="BS49" s="65">
        <f>('4B'!BS49/'4B'!BR49-1)*100</f>
        <v>8.057686907208673</v>
      </c>
      <c r="BT49" s="65">
        <f>('4B'!BT49/'4B'!BS49-1)*100</f>
        <v>-100</v>
      </c>
      <c r="BU49" s="65" t="e">
        <f>('4B'!BU49/'4B'!BT49-1)*100</f>
        <v>#DIV/0!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440"/>
      <c r="CE49" s="440"/>
      <c r="CF49" s="440"/>
      <c r="CG49" s="440"/>
      <c r="CH49" s="440"/>
      <c r="CI49" s="552"/>
      <c r="CJ49" s="552">
        <f>I49-'[3]CONSTANT (YoY)'!FW1817</f>
        <v>0</v>
      </c>
      <c r="CK49" s="552">
        <f>J49-'[3]CONSTANT (YoY)'!FX1817</f>
        <v>0</v>
      </c>
      <c r="CL49" s="552">
        <f>K49-'[3]CONSTANT (YoY)'!FY1817</f>
        <v>0</v>
      </c>
      <c r="CM49" s="552">
        <f>L49-'[3]CONSTANT (YoY)'!FZ1817</f>
        <v>0</v>
      </c>
      <c r="CN49" s="552">
        <f>M49-'[3]CONSTANT (YoY)'!GA1817</f>
        <v>0</v>
      </c>
      <c r="CO49" s="552">
        <f>N49-'[3]CONSTANT (YoY)'!GB1817</f>
        <v>0</v>
      </c>
      <c r="CP49" s="552">
        <f>O49-'[3]CONSTANT (YoY)'!GC1817</f>
        <v>0</v>
      </c>
      <c r="CQ49" s="552">
        <f>P49-'[3]CONSTANT (YoY)'!GD1817</f>
        <v>0</v>
      </c>
      <c r="CR49" s="552">
        <f>Q49-'[3]CONSTANT (YoY)'!GE1817</f>
        <v>0</v>
      </c>
      <c r="CS49" s="552"/>
      <c r="CT49" s="552"/>
      <c r="CU49" s="552"/>
      <c r="CV49" s="552"/>
      <c r="CW49" s="552"/>
      <c r="CX49" s="552"/>
      <c r="CY49" s="552">
        <f>Y49-'[3]CONSTANT (QoQ)'!DK1817</f>
        <v>0</v>
      </c>
      <c r="CZ49" s="552">
        <f>Z49-'[3]CONSTANT (QoQ)'!DL1817</f>
        <v>0</v>
      </c>
      <c r="DA49" s="552">
        <f>AA49-'[3]CONSTANT (QoQ)'!DM1817</f>
        <v>0</v>
      </c>
      <c r="DB49" s="552">
        <f>AB49-'[3]CONSTANT (QoQ)'!DN1817</f>
        <v>0</v>
      </c>
      <c r="DC49" s="552"/>
      <c r="DD49" s="552">
        <f>AD49-'[3]CONSTANT (QoQ)'!DO1817</f>
        <v>0</v>
      </c>
      <c r="DE49" s="552">
        <f>AE49-'[3]CONSTANT (QoQ)'!DP1817</f>
        <v>0</v>
      </c>
      <c r="DF49" s="552">
        <f>AF49-'[3]CONSTANT (QoQ)'!DQ1817</f>
        <v>0</v>
      </c>
      <c r="DG49" s="552">
        <f>AG49-'[3]CONSTANT (QoQ)'!DR1817</f>
        <v>0</v>
      </c>
      <c r="DH49" s="552"/>
      <c r="DI49" s="552">
        <f>AI49-'[3]CONSTANT (QoQ)'!DS1817</f>
        <v>0</v>
      </c>
      <c r="DJ49" s="552">
        <f>AJ49-'[3]CONSTANT (QoQ)'!DT1817</f>
        <v>0</v>
      </c>
      <c r="DK49" s="552">
        <f>AK49-'[3]CONSTANT (QoQ)'!DU1817</f>
        <v>0</v>
      </c>
      <c r="DL49" s="552">
        <f>AL49-'[3]CONSTANT (QoQ)'!DV1817</f>
        <v>0</v>
      </c>
      <c r="DM49" s="552"/>
      <c r="DN49" s="552">
        <f>AN49-'[3]CONSTANT (QoQ)'!DW1817</f>
        <v>0</v>
      </c>
      <c r="DO49" s="552">
        <f>AO49-'[3]CONSTANT (QoQ)'!DX1817</f>
        <v>0</v>
      </c>
      <c r="DP49" s="552">
        <f>AP49-'[3]CONSTANT (QoQ)'!DY1817</f>
        <v>0</v>
      </c>
      <c r="DQ49" s="552">
        <f>AQ49-'[3]CONSTANT (QoQ)'!DZ1817</f>
        <v>0</v>
      </c>
      <c r="DR49" s="552"/>
      <c r="DS49" s="552">
        <f>AS49-'[3]CONSTANT (QoQ)'!EA1817</f>
        <v>0</v>
      </c>
      <c r="DT49" s="552">
        <f>AT49-'[3]CONSTANT (QoQ)'!EB1817</f>
        <v>0</v>
      </c>
      <c r="DU49" s="552">
        <f>AU49-'[3]CONSTANT (QoQ)'!EC1817</f>
        <v>0</v>
      </c>
      <c r="DV49" s="552">
        <f>AV49-'[3]CONSTANT (QoQ)'!ED1817</f>
        <v>0</v>
      </c>
      <c r="DW49" s="552"/>
      <c r="DX49" s="552">
        <f>AX49-'[3]CONSTANT (QoQ)'!EE1817</f>
        <v>2.2204460492503131E-14</v>
      </c>
      <c r="DY49" s="552">
        <f>AY49-'[3]CONSTANT (QoQ)'!EF1817</f>
        <v>0</v>
      </c>
      <c r="DZ49" s="552">
        <f>AZ49-'[3]CONSTANT (QoQ)'!EG1817</f>
        <v>-1.1102230246251565E-14</v>
      </c>
      <c r="EA49" s="552">
        <f>BA49-'[3]CONSTANT (QoQ)'!EH1817</f>
        <v>0</v>
      </c>
      <c r="EB49" s="552"/>
      <c r="EC49" s="552">
        <f>BC49-'[3]CONSTANT (QoQ)'!EI1817</f>
        <v>0</v>
      </c>
      <c r="ED49" s="552">
        <f>BD49-'[3]CONSTANT (QoQ)'!EJ1817</f>
        <v>0</v>
      </c>
      <c r="EE49" s="552">
        <f>BE49-'[3]CONSTANT (QoQ)'!EK1817</f>
        <v>0</v>
      </c>
      <c r="EF49" s="552">
        <f>BF49-'[3]CONSTANT (QoQ)'!EL1817</f>
        <v>0</v>
      </c>
      <c r="EG49" s="552"/>
      <c r="EH49" s="552">
        <f>BH49-'[3]CONSTANT (QoQ)'!EM1817</f>
        <v>0</v>
      </c>
      <c r="EI49" s="552">
        <f>BI49-'[3]CONSTANT (QoQ)'!EN1817</f>
        <v>0</v>
      </c>
      <c r="EJ49" s="552">
        <f>BJ49-'[3]CONSTANT (QoQ)'!EO1817</f>
        <v>0</v>
      </c>
      <c r="EK49" s="552">
        <f>BK49-'[3]CONSTANT (QoQ)'!EP1817</f>
        <v>0</v>
      </c>
      <c r="EL49" s="552"/>
      <c r="EM49" s="552">
        <f>BM49-'[3]CONSTANT (QoQ)'!EQ1817</f>
        <v>0</v>
      </c>
      <c r="EN49" s="552">
        <f>BN49-'[3]CONSTANT (QoQ)'!ER1817</f>
        <v>0</v>
      </c>
      <c r="EO49" s="552">
        <f>BO49-'[3]CONSTANT (QoQ)'!ES1817</f>
        <v>0</v>
      </c>
      <c r="EP49" s="552">
        <f>BP49-'[3]CONSTANT (QoQ)'!ET1817</f>
        <v>0</v>
      </c>
      <c r="EQ49" s="552"/>
      <c r="ER49" s="552">
        <f>BR49-'[3]CONSTANT (QoQ)'!EU1817</f>
        <v>0</v>
      </c>
      <c r="ES49" s="552">
        <f>BS49-'[3]CONSTANT (QoQ)'!EV1817</f>
        <v>-2.1316282072803006E-14</v>
      </c>
      <c r="ET49" s="552">
        <f>BT49-'[3]CONSTANT (QoQ)'!EW1817</f>
        <v>0</v>
      </c>
      <c r="EU49" s="552" t="e">
        <f>BU49-'[3]CONSTANT (QoQ)'!EX1817</f>
        <v>#DIV/0!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452"/>
      <c r="I50" s="64">
        <f>('4B'!I50/'4B'!H50-1)*100</f>
        <v>5.6964967624512752</v>
      </c>
      <c r="J50" s="64">
        <f>('4B'!J50/'4B'!I50-1)*100</f>
        <v>6.2888397973749566</v>
      </c>
      <c r="K50" s="64">
        <f>('4B'!K50/'4B'!J50-1)*100</f>
        <v>6.8609104220660244</v>
      </c>
      <c r="L50" s="64">
        <f>('4B'!L50/'4B'!K50-1)*100</f>
        <v>6.1561762530841113</v>
      </c>
      <c r="M50" s="64">
        <f>('4B'!M50/'4B'!L50-1)*100</f>
        <v>-5.2260295167936732</v>
      </c>
      <c r="N50" s="64">
        <f>('4B'!N50/'4B'!M50-1)*100</f>
        <v>2.2403941447163067</v>
      </c>
      <c r="O50" s="64">
        <f>('4B'!O50/'4B'!N50-1)*100</f>
        <v>11.288165347924274</v>
      </c>
      <c r="P50" s="64">
        <f>('4B'!P50/'4B'!O50-1)*100</f>
        <v>5.1412131439656283</v>
      </c>
      <c r="Q50" s="64">
        <f>('4B'!Q50/'4B'!P50-1)*100</f>
        <v>5.3469763112532487</v>
      </c>
      <c r="R50" s="64">
        <f>('4B'!R50/'4B'!Q50-1)*100</f>
        <v>-100</v>
      </c>
      <c r="S50" s="67"/>
      <c r="T50" s="67"/>
      <c r="U50" s="64">
        <f>('4B'!U50/'4B'!T50-1)*100</f>
        <v>1.6031402253695592</v>
      </c>
      <c r="V50" s="64">
        <f>('4B'!V50/'4B'!U50-1)*100</f>
        <v>3.3334947768223877</v>
      </c>
      <c r="W50" s="64">
        <f>('4B'!W50/'4B'!V50-1)*100</f>
        <v>5.0036583913896759</v>
      </c>
      <c r="X50" s="64"/>
      <c r="Y50" s="64">
        <f>('4B'!Y50/'4B'!W50-1)*100</f>
        <v>-4.5413736930495112</v>
      </c>
      <c r="Z50" s="64">
        <f>('4B'!Z50/'4B'!Y50-1)*100</f>
        <v>2.1129602913949164</v>
      </c>
      <c r="AA50" s="64">
        <f>('4B'!AA50/'4B'!Z50-1)*100</f>
        <v>3.7428140247847574</v>
      </c>
      <c r="AB50" s="64">
        <f>('4B'!AB50/'4B'!AA50-1)*100</f>
        <v>4.4126860760672182</v>
      </c>
      <c r="AC50" s="64"/>
      <c r="AD50" s="64">
        <f>('4B'!AD50/'4B'!AB50-1)*100</f>
        <v>-4.2907981071045764</v>
      </c>
      <c r="AE50" s="64">
        <f>('4B'!AE50/'4B'!AD50-1)*100</f>
        <v>2.6169791614155224</v>
      </c>
      <c r="AF50" s="64">
        <f>('4B'!AF50/'4B'!AE50-1)*100</f>
        <v>3.9206137901448113</v>
      </c>
      <c r="AG50" s="64">
        <f>('4B'!AG50/'4B'!AF50-1)*100</f>
        <v>4.1657370962617124</v>
      </c>
      <c r="AH50" s="64"/>
      <c r="AI50" s="64">
        <f>('4B'!AI50/'4B'!AG50-1)*100</f>
        <v>-4.0773896507772296</v>
      </c>
      <c r="AJ50" s="64">
        <f>('4B'!AJ50/'4B'!AI50-1)*100</f>
        <v>2.6845448053101073</v>
      </c>
      <c r="AK50" s="64">
        <f>('4B'!AK50/'4B'!AJ50-1)*100</f>
        <v>4.5979453350785349</v>
      </c>
      <c r="AL50" s="64">
        <f>('4B'!AL50/'4B'!AK50-1)*100</f>
        <v>3.7771694830790459</v>
      </c>
      <c r="AM50" s="64"/>
      <c r="AN50" s="64">
        <f>('4B'!AN50/'4B'!AL50-1)*100</f>
        <v>-4.5219060105437077</v>
      </c>
      <c r="AO50" s="64">
        <f>('4B'!AO50/'4B'!AN50-1)*100</f>
        <v>2.4127929509511148</v>
      </c>
      <c r="AP50" s="64">
        <f>('4B'!AP50/'4B'!AO50-1)*100</f>
        <v>4.3139497262842941</v>
      </c>
      <c r="AQ50" s="64">
        <f>('4B'!AQ50/'4B'!AP50-1)*100</f>
        <v>4.1407262494864261</v>
      </c>
      <c r="AR50" s="64"/>
      <c r="AS50" s="64">
        <f>('4B'!AS50/'4B'!AQ50-1)*100</f>
        <v>-7.2626115103061277</v>
      </c>
      <c r="AT50" s="64">
        <f>('4B'!AT50/'4B'!AS50-1)*100</f>
        <v>-16.510129967221943</v>
      </c>
      <c r="AU50" s="64">
        <f>('4B'!AU50/'4B'!AT50-1)*100</f>
        <v>19.579020805343262</v>
      </c>
      <c r="AV50" s="64">
        <f>('4B'!AV50/'4B'!AU50-1)*100</f>
        <v>3.1035683172451201</v>
      </c>
      <c r="AW50" s="64"/>
      <c r="AX50" s="64">
        <f>('4B'!AX50/'4B'!AV50-1)*100</f>
        <v>-4.7806090825146752</v>
      </c>
      <c r="AY50" s="64">
        <f>('4B'!AY50/'4B'!AX50-1)*100</f>
        <v>-2.8739479634461884</v>
      </c>
      <c r="AZ50" s="64">
        <f>('4B'!AZ50/'4B'!AY50-1)*100</f>
        <v>0.23641837433925339</v>
      </c>
      <c r="BA50" s="64">
        <f>('4B'!BA50/'4B'!AZ50-1)*100</f>
        <v>11.380554623420247</v>
      </c>
      <c r="BB50" s="64"/>
      <c r="BC50" s="64">
        <f>('4B'!BC50/'4B'!BA50-1)*100</f>
        <v>-1.8274540593345434</v>
      </c>
      <c r="BD50" s="64">
        <f>('4B'!BD50/'4B'!BC50-1)*100</f>
        <v>2.7508048214040848</v>
      </c>
      <c r="BE50" s="64">
        <f>('4B'!BE50/'4B'!BD50-1)*100</f>
        <v>4.3061815797813985</v>
      </c>
      <c r="BF50" s="64">
        <f>('4B'!BF50/'4B'!BE50-1)*100</f>
        <v>3.8379802684747943</v>
      </c>
      <c r="BG50" s="64"/>
      <c r="BH50" s="64">
        <f>('4B'!BH50/'4B'!BF50-1)*100</f>
        <v>-3.5868715391310202</v>
      </c>
      <c r="BI50" s="64">
        <f>('4B'!BI50/'4B'!BH50-1)*100</f>
        <v>-4.2932946889562285E-2</v>
      </c>
      <c r="BJ50" s="64">
        <f>('4B'!BJ50/'4B'!BI50-1)*100</f>
        <v>4.8956001302935315</v>
      </c>
      <c r="BK50" s="64">
        <f>('4B'!BK50/'4B'!BJ50-1)*100</f>
        <v>2.9506777926976646</v>
      </c>
      <c r="BL50" s="64"/>
      <c r="BM50" s="64">
        <f>('4B'!BM50/'4B'!BK50-1)*100</f>
        <v>-2.9519032918594701</v>
      </c>
      <c r="BN50" s="64">
        <f>('4B'!BN50/'4B'!BM50-1)*100</f>
        <v>1.0394325959732331</v>
      </c>
      <c r="BO50" s="64">
        <f>('4B'!BO50/'4B'!BN50-1)*100</f>
        <v>4.2544158744480809</v>
      </c>
      <c r="BP50" s="64">
        <f>('4B'!BP50/'4B'!BO50-1)*100</f>
        <v>3.1870769092459117</v>
      </c>
      <c r="BQ50" s="64"/>
      <c r="BR50" s="64">
        <f>('4B'!BR50/'4B'!BP50-1)*100</f>
        <v>-3.3857894917852738</v>
      </c>
      <c r="BS50" s="64">
        <f>('4B'!BS50/'4B'!BR50-1)*100</f>
        <v>1.1003591573626403</v>
      </c>
      <c r="BT50" s="64">
        <f>('4B'!BT50/'4B'!BS50-1)*100</f>
        <v>-100</v>
      </c>
      <c r="BU50" s="64" t="e">
        <f>('4B'!BU50/'4B'!BT50-1)*100</f>
        <v>#DIV/0!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440"/>
      <c r="CF50" s="440"/>
      <c r="CG50" s="440"/>
      <c r="CH50" s="440"/>
      <c r="CI50" s="553"/>
      <c r="CJ50" s="553">
        <f>I50-'[3]CONSTANT (YoY)'!FW1818</f>
        <v>0</v>
      </c>
      <c r="CK50" s="553">
        <f>J50-'[3]CONSTANT (YoY)'!FX1818</f>
        <v>0</v>
      </c>
      <c r="CL50" s="553">
        <f>K50-'[3]CONSTANT (YoY)'!FY1818</f>
        <v>0</v>
      </c>
      <c r="CM50" s="553">
        <f>L50-'[3]CONSTANT (YoY)'!FZ1818</f>
        <v>0</v>
      </c>
      <c r="CN50" s="553">
        <f>M50-'[3]CONSTANT (YoY)'!GA1818</f>
        <v>0</v>
      </c>
      <c r="CO50" s="553">
        <f>N50-'[3]CONSTANT (YoY)'!GB1818</f>
        <v>0</v>
      </c>
      <c r="CP50" s="553">
        <f>O50-'[3]CONSTANT (YoY)'!GC1818</f>
        <v>0</v>
      </c>
      <c r="CQ50" s="553">
        <f>P50-'[3]CONSTANT (YoY)'!GD1818</f>
        <v>0</v>
      </c>
      <c r="CR50" s="553">
        <f>Q50-'[3]CONSTANT (YoY)'!GE1818</f>
        <v>0</v>
      </c>
      <c r="CS50" s="553"/>
      <c r="CT50" s="553"/>
      <c r="CU50" s="553"/>
      <c r="CV50" s="553"/>
      <c r="CW50" s="553"/>
      <c r="CX50" s="553"/>
      <c r="CY50" s="553">
        <f>Y50-'[3]CONSTANT (QoQ)'!DK1818</f>
        <v>0</v>
      </c>
      <c r="CZ50" s="553">
        <f>Z50-'[3]CONSTANT (QoQ)'!DL1818</f>
        <v>0</v>
      </c>
      <c r="DA50" s="553">
        <f>AA50-'[3]CONSTANT (QoQ)'!DM1818</f>
        <v>0</v>
      </c>
      <c r="DB50" s="553">
        <f>AB50-'[3]CONSTANT (QoQ)'!DN1818</f>
        <v>0</v>
      </c>
      <c r="DC50" s="553"/>
      <c r="DD50" s="553">
        <f>AD50-'[3]CONSTANT (QoQ)'!DO1818</f>
        <v>0</v>
      </c>
      <c r="DE50" s="553">
        <f>AE50-'[3]CONSTANT (QoQ)'!DP1818</f>
        <v>0</v>
      </c>
      <c r="DF50" s="553">
        <f>AF50-'[3]CONSTANT (QoQ)'!DQ1818</f>
        <v>0</v>
      </c>
      <c r="DG50" s="553">
        <f>AG50-'[3]CONSTANT (QoQ)'!DR1818</f>
        <v>0</v>
      </c>
      <c r="DH50" s="553"/>
      <c r="DI50" s="553">
        <f>AI50-'[3]CONSTANT (QoQ)'!DS1818</f>
        <v>0</v>
      </c>
      <c r="DJ50" s="553">
        <f>AJ50-'[3]CONSTANT (QoQ)'!DT1818</f>
        <v>0</v>
      </c>
      <c r="DK50" s="553">
        <f>AK50-'[3]CONSTANT (QoQ)'!DU1818</f>
        <v>0</v>
      </c>
      <c r="DL50" s="553">
        <f>AL50-'[3]CONSTANT (QoQ)'!DV1818</f>
        <v>0</v>
      </c>
      <c r="DM50" s="553"/>
      <c r="DN50" s="553">
        <f>AN50-'[3]CONSTANT (QoQ)'!DW1818</f>
        <v>0</v>
      </c>
      <c r="DO50" s="553">
        <f>AO50-'[3]CONSTANT (QoQ)'!DX1818</f>
        <v>0</v>
      </c>
      <c r="DP50" s="553">
        <f>AP50-'[3]CONSTANT (QoQ)'!DY1818</f>
        <v>0</v>
      </c>
      <c r="DQ50" s="553">
        <f>AQ50-'[3]CONSTANT (QoQ)'!DZ1818</f>
        <v>0</v>
      </c>
      <c r="DR50" s="553"/>
      <c r="DS50" s="553">
        <f>AS50-'[3]CONSTANT (QoQ)'!EA1818</f>
        <v>0</v>
      </c>
      <c r="DT50" s="553">
        <f>AT50-'[3]CONSTANT (QoQ)'!EB1818</f>
        <v>0</v>
      </c>
      <c r="DU50" s="553">
        <f>AU50-'[3]CONSTANT (QoQ)'!EC1818</f>
        <v>0</v>
      </c>
      <c r="DV50" s="553">
        <f>AV50-'[3]CONSTANT (QoQ)'!ED1818</f>
        <v>0</v>
      </c>
      <c r="DW50" s="553"/>
      <c r="DX50" s="553">
        <f>AX50-'[3]CONSTANT (QoQ)'!EE1818</f>
        <v>0</v>
      </c>
      <c r="DY50" s="553">
        <f>AY50-'[3]CONSTANT (QoQ)'!EF1818</f>
        <v>0</v>
      </c>
      <c r="DZ50" s="553">
        <f>AZ50-'[3]CONSTANT (QoQ)'!EG1818</f>
        <v>0</v>
      </c>
      <c r="EA50" s="553">
        <f>BA50-'[3]CONSTANT (QoQ)'!EH1818</f>
        <v>-2.3092638912203256E-14</v>
      </c>
      <c r="EB50" s="553"/>
      <c r="EC50" s="553">
        <f>BC50-'[3]CONSTANT (QoQ)'!EI1818</f>
        <v>1.1102230246251565E-14</v>
      </c>
      <c r="ED50" s="553">
        <f>BD50-'[3]CONSTANT (QoQ)'!EJ1818</f>
        <v>0</v>
      </c>
      <c r="EE50" s="553">
        <f>BE50-'[3]CONSTANT (QoQ)'!EK1818</f>
        <v>0</v>
      </c>
      <c r="EF50" s="553">
        <f>BF50-'[3]CONSTANT (QoQ)'!EL1818</f>
        <v>0</v>
      </c>
      <c r="EG50" s="553"/>
      <c r="EH50" s="553">
        <f>BH50-'[3]CONSTANT (QoQ)'!EM1818</f>
        <v>0</v>
      </c>
      <c r="EI50" s="553">
        <f>BI50-'[3]CONSTANT (QoQ)'!EN1818</f>
        <v>0</v>
      </c>
      <c r="EJ50" s="553">
        <f>BJ50-'[3]CONSTANT (QoQ)'!EO1818</f>
        <v>0</v>
      </c>
      <c r="EK50" s="553">
        <f>BK50-'[3]CONSTANT (QoQ)'!EP1818</f>
        <v>0</v>
      </c>
      <c r="EL50" s="553"/>
      <c r="EM50" s="553">
        <f>BM50-'[3]CONSTANT (QoQ)'!EQ1818</f>
        <v>0</v>
      </c>
      <c r="EN50" s="553">
        <f>BN50-'[3]CONSTANT (QoQ)'!ER1818</f>
        <v>0</v>
      </c>
      <c r="EO50" s="553">
        <f>BO50-'[3]CONSTANT (QoQ)'!ES1818</f>
        <v>0</v>
      </c>
      <c r="EP50" s="553">
        <f>BP50-'[3]CONSTANT (QoQ)'!ET1818</f>
        <v>0</v>
      </c>
      <c r="EQ50" s="553"/>
      <c r="ER50" s="553">
        <f>BR50-'[3]CONSTANT (QoQ)'!EU1818</f>
        <v>0</v>
      </c>
      <c r="ES50" s="553">
        <f>BS50-'[3]CONSTANT (QoQ)'!EV1818</f>
        <v>0</v>
      </c>
      <c r="ET50" s="553">
        <f>BT50-'[3]CONSTANT (QoQ)'!EW1818</f>
        <v>0</v>
      </c>
      <c r="EU50" s="553" t="e">
        <f>BU50-'[3]CONSTANT (QoQ)'!EX1818</f>
        <v>#DIV/0!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451"/>
      <c r="I51" s="65">
        <f>('4B'!I51/'4B'!H51-1)*100</f>
        <v>5.0496655818958347</v>
      </c>
      <c r="J51" s="65">
        <f>('4B'!J51/'4B'!I51-1)*100</f>
        <v>2.199535139281461</v>
      </c>
      <c r="K51" s="65">
        <f>('4B'!K51/'4B'!J51-1)*100</f>
        <v>4.5561712273291199</v>
      </c>
      <c r="L51" s="65">
        <f>('4B'!L51/'4B'!K51-1)*100</f>
        <v>5.7525875783424718</v>
      </c>
      <c r="M51" s="65">
        <f>('4B'!M51/'4B'!L51-1)*100</f>
        <v>-3.2228649610094751</v>
      </c>
      <c r="N51" s="65">
        <f>('4B'!N51/'4B'!M51-1)*100</f>
        <v>1.9934222485815001</v>
      </c>
      <c r="O51" s="65">
        <f>('4B'!O51/'4B'!N51-1)*100</f>
        <v>3.7664459033602382</v>
      </c>
      <c r="P51" s="65">
        <f>('4B'!P51/'4B'!O51-1)*100</f>
        <v>2.2788067119228206</v>
      </c>
      <c r="Q51" s="65">
        <f>('4B'!Q51/'4B'!P51-1)*100</f>
        <v>5.6662395024939194</v>
      </c>
      <c r="R51" s="65">
        <f>('4B'!R51/'4B'!Q51-1)*100</f>
        <v>-100</v>
      </c>
      <c r="S51" s="68"/>
      <c r="T51" s="68"/>
      <c r="U51" s="65">
        <f>('4B'!U51/'4B'!T51-1)*100</f>
        <v>5.4190357289686464</v>
      </c>
      <c r="V51" s="65">
        <f>('4B'!V51/'4B'!U51-1)*100</f>
        <v>2.9282034625688347E-2</v>
      </c>
      <c r="W51" s="65">
        <f>('4B'!W51/'4B'!V51-1)*100</f>
        <v>-0.88429197605937038</v>
      </c>
      <c r="X51" s="65"/>
      <c r="Y51" s="65">
        <f>('4B'!Y51/'4B'!W51-1)*100</f>
        <v>2.026249030353422</v>
      </c>
      <c r="Z51" s="65">
        <f>('4B'!Z51/'4B'!Y51-1)*100</f>
        <v>3.8374997295855806</v>
      </c>
      <c r="AA51" s="65">
        <f>('4B'!AA51/'4B'!Z51-1)*100</f>
        <v>0.13597205691697756</v>
      </c>
      <c r="AB51" s="65">
        <f>('4B'!AB51/'4B'!AA51-1)*100</f>
        <v>-2.4859080668803379</v>
      </c>
      <c r="AC51" s="65"/>
      <c r="AD51" s="65">
        <f>('4B'!AD51/'4B'!AB51-1)*100</f>
        <v>2.1529063163328033E-2</v>
      </c>
      <c r="AE51" s="65">
        <f>('4B'!AE51/'4B'!AD51-1)*100</f>
        <v>3.7783425018120376</v>
      </c>
      <c r="AF51" s="65">
        <f>('4B'!AF51/'4B'!AE51-1)*100</f>
        <v>0.90714630972383858</v>
      </c>
      <c r="AG51" s="65">
        <f>('4B'!AG51/'4B'!AF51-1)*100</f>
        <v>-0.80697838994636673</v>
      </c>
      <c r="AH51" s="65"/>
      <c r="AI51" s="65">
        <f>('4B'!AI51/'4B'!AG51-1)*100</f>
        <v>0.16430501197706171</v>
      </c>
      <c r="AJ51" s="65">
        <f>('4B'!AJ51/'4B'!AI51-1)*100</f>
        <v>4.3796612511133537</v>
      </c>
      <c r="AK51" s="65">
        <f>('4B'!AK51/'4B'!AJ51-1)*100</f>
        <v>1.3974645792309781</v>
      </c>
      <c r="AL51" s="65">
        <f>('4B'!AL51/'4B'!AK51-1)*100</f>
        <v>-1.5674924599964224</v>
      </c>
      <c r="AM51" s="65"/>
      <c r="AN51" s="65">
        <f>('4B'!AN51/'4B'!AL51-1)*100</f>
        <v>2.1797540226923706</v>
      </c>
      <c r="AO51" s="65">
        <f>('4B'!AO51/'4B'!AN51-1)*100</f>
        <v>3.9370094599191496</v>
      </c>
      <c r="AP51" s="65">
        <f>('4B'!AP51/'4B'!AO51-1)*100</f>
        <v>0.81297423089290444</v>
      </c>
      <c r="AQ51" s="65">
        <f>('4B'!AQ51/'4B'!AP51-1)*100</f>
        <v>-1.7362706543652018</v>
      </c>
      <c r="AR51" s="65"/>
      <c r="AS51" s="65">
        <f>('4B'!AS51/'4B'!AQ51-1)*100</f>
        <v>-3.1081982283873821</v>
      </c>
      <c r="AT51" s="65">
        <f>('4B'!AT51/'4B'!AS51-1)*100</f>
        <v>-6.0522705576839027</v>
      </c>
      <c r="AU51" s="65">
        <f>('4B'!AU51/'4B'!AT51-1)*100</f>
        <v>9.0346343856522626</v>
      </c>
      <c r="AV51" s="65">
        <f>('4B'!AV51/'4B'!AU51-1)*100</f>
        <v>0.53081951114808401</v>
      </c>
      <c r="AW51" s="65"/>
      <c r="AX51" s="65">
        <f>('4B'!AX51/'4B'!AV51-1)*100</f>
        <v>-3.0056230704690323</v>
      </c>
      <c r="AY51" s="65">
        <f>('4B'!AY51/'4B'!AX51-1)*100</f>
        <v>1.3486762576896849</v>
      </c>
      <c r="AZ51" s="65">
        <f>('4B'!AZ51/'4B'!AY51-1)*100</f>
        <v>-2.329260495987906</v>
      </c>
      <c r="BA51" s="65">
        <f>('4B'!BA51/'4B'!AZ51-1)*100</f>
        <v>8.5579813271299052</v>
      </c>
      <c r="BB51" s="65"/>
      <c r="BC51" s="65">
        <f>('4B'!BC51/'4B'!BA51-1)*100</f>
        <v>-4.7551829768052833</v>
      </c>
      <c r="BD51" s="65">
        <f>('4B'!BD51/'4B'!BC51-1)*100</f>
        <v>4.0113846712114043</v>
      </c>
      <c r="BE51" s="65">
        <f>('4B'!BE51/'4B'!BD51-1)*100</f>
        <v>1.1718781072684648</v>
      </c>
      <c r="BF51" s="65">
        <f>('4B'!BF51/'4B'!BE51-1)*100</f>
        <v>-0.97900716631804663</v>
      </c>
      <c r="BG51" s="65"/>
      <c r="BH51" s="65">
        <f>('4B'!BH51/'4B'!BF51-1)*100</f>
        <v>-4.3119331596286115</v>
      </c>
      <c r="BI51" s="65">
        <f>('4B'!BI51/'4B'!BH51-1)*100</f>
        <v>6.9608042110517632</v>
      </c>
      <c r="BJ51" s="65">
        <f>('4B'!BJ51/'4B'!BI51-1)*100</f>
        <v>0.52687691497337319</v>
      </c>
      <c r="BK51" s="65">
        <f>('4B'!BK51/'4B'!BJ51-1)*100</f>
        <v>1.9495780802082141</v>
      </c>
      <c r="BL51" s="65"/>
      <c r="BM51" s="65">
        <f>('4B'!BM51/'4B'!BK51-1)*100</f>
        <v>-0.22707743237038169</v>
      </c>
      <c r="BN51" s="65">
        <f>('4B'!BN51/'4B'!BM51-1)*100</f>
        <v>2.9457673571203546</v>
      </c>
      <c r="BO51" s="65">
        <f>('4B'!BO51/'4B'!BN51-1)*100</f>
        <v>0.49895057445974444</v>
      </c>
      <c r="BP51" s="65">
        <f>('4B'!BP51/'4B'!BO51-1)*100</f>
        <v>-0.12306727139929086</v>
      </c>
      <c r="BQ51" s="65"/>
      <c r="BR51" s="65">
        <f>('4B'!BR51/'4B'!BP51-1)*100</f>
        <v>-4.8678200402764933</v>
      </c>
      <c r="BS51" s="65">
        <f>('4B'!BS51/'4B'!BR51-1)*100</f>
        <v>5.7411486210087181</v>
      </c>
      <c r="BT51" s="65">
        <f>('4B'!BT51/'4B'!BS51-1)*100</f>
        <v>-100</v>
      </c>
      <c r="BU51" s="65" t="e">
        <f>('4B'!BU51/'4B'!BT51-1)*100</f>
        <v>#DIV/0!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440"/>
      <c r="CE51" s="440"/>
      <c r="CF51" s="440"/>
      <c r="CG51" s="440"/>
      <c r="CH51" s="440"/>
      <c r="CI51" s="553"/>
      <c r="CJ51" s="553">
        <f>I51-'[3]CONSTANT (YoY)'!FW1820</f>
        <v>0</v>
      </c>
      <c r="CK51" s="553">
        <f>J51-'[3]CONSTANT (YoY)'!FX1820</f>
        <v>0</v>
      </c>
      <c r="CL51" s="553">
        <f>K51-'[3]CONSTANT (YoY)'!FY1820</f>
        <v>0</v>
      </c>
      <c r="CM51" s="553">
        <f>L51-'[3]CONSTANT (YoY)'!FZ1820</f>
        <v>0</v>
      </c>
      <c r="CN51" s="553">
        <f>M51-'[3]CONSTANT (YoY)'!GA1820</f>
        <v>0</v>
      </c>
      <c r="CO51" s="553">
        <f>N51-'[3]CONSTANT (YoY)'!GB1820</f>
        <v>0</v>
      </c>
      <c r="CP51" s="553">
        <f>O51-'[3]CONSTANT (YoY)'!GC1820</f>
        <v>0</v>
      </c>
      <c r="CQ51" s="553">
        <f>P51-'[3]CONSTANT (YoY)'!GD1820</f>
        <v>0</v>
      </c>
      <c r="CR51" s="553">
        <f>Q51-'[3]CONSTANT (YoY)'!GE1820</f>
        <v>0</v>
      </c>
      <c r="CS51" s="553"/>
      <c r="CT51" s="553"/>
      <c r="CU51" s="553"/>
      <c r="CV51" s="553"/>
      <c r="CW51" s="553"/>
      <c r="CX51" s="553"/>
      <c r="CY51" s="553">
        <f>Y51-'[3]CONSTANT (QoQ)'!DK1820</f>
        <v>0</v>
      </c>
      <c r="CZ51" s="553">
        <f>Z51-'[3]CONSTANT (QoQ)'!DL1820</f>
        <v>0</v>
      </c>
      <c r="DA51" s="553">
        <f>AA51-'[3]CONSTANT (QoQ)'!DM1820</f>
        <v>0</v>
      </c>
      <c r="DB51" s="553">
        <f>AB51-'[3]CONSTANT (QoQ)'!DN1820</f>
        <v>0</v>
      </c>
      <c r="DC51" s="553"/>
      <c r="DD51" s="553">
        <f>AD51-'[3]CONSTANT (QoQ)'!DO1820</f>
        <v>0</v>
      </c>
      <c r="DE51" s="553">
        <f>AE51-'[3]CONSTANT (QoQ)'!DP1820</f>
        <v>0</v>
      </c>
      <c r="DF51" s="553">
        <f>AF51-'[3]CONSTANT (QoQ)'!DQ1820</f>
        <v>0</v>
      </c>
      <c r="DG51" s="553">
        <f>AG51-'[3]CONSTANT (QoQ)'!DR1820</f>
        <v>0</v>
      </c>
      <c r="DH51" s="553"/>
      <c r="DI51" s="553">
        <f>AI51-'[3]CONSTANT (QoQ)'!DS1820</f>
        <v>0</v>
      </c>
      <c r="DJ51" s="553">
        <f>AJ51-'[3]CONSTANT (QoQ)'!DT1820</f>
        <v>0</v>
      </c>
      <c r="DK51" s="553">
        <f>AK51-'[3]CONSTANT (QoQ)'!DU1820</f>
        <v>0</v>
      </c>
      <c r="DL51" s="553">
        <f>AL51-'[3]CONSTANT (QoQ)'!DV1820</f>
        <v>0</v>
      </c>
      <c r="DM51" s="553"/>
      <c r="DN51" s="553">
        <f>AN51-'[3]CONSTANT (QoQ)'!DW1820</f>
        <v>0</v>
      </c>
      <c r="DO51" s="553">
        <f>AO51-'[3]CONSTANT (QoQ)'!DX1820</f>
        <v>0</v>
      </c>
      <c r="DP51" s="553">
        <f>AP51-'[3]CONSTANT (QoQ)'!DY1820</f>
        <v>0</v>
      </c>
      <c r="DQ51" s="553">
        <f>AQ51-'[3]CONSTANT (QoQ)'!DZ1820</f>
        <v>0</v>
      </c>
      <c r="DR51" s="553"/>
      <c r="DS51" s="553">
        <f>AS51-'[3]CONSTANT (QoQ)'!EA1820</f>
        <v>0</v>
      </c>
      <c r="DT51" s="553">
        <f>AT51-'[3]CONSTANT (QoQ)'!EB1820</f>
        <v>0</v>
      </c>
      <c r="DU51" s="553">
        <f>AU51-'[3]CONSTANT (QoQ)'!EC1820</f>
        <v>0</v>
      </c>
      <c r="DV51" s="553">
        <f>AV51-'[3]CONSTANT (QoQ)'!ED1820</f>
        <v>0</v>
      </c>
      <c r="DW51" s="553"/>
      <c r="DX51" s="553">
        <f>AX51-'[3]CONSTANT (QoQ)'!EE1820</f>
        <v>4.4408920985006262E-14</v>
      </c>
      <c r="DY51" s="553">
        <f>AY51-'[3]CONSTANT (QoQ)'!EF1820</f>
        <v>-4.4408920985006262E-14</v>
      </c>
      <c r="DZ51" s="553">
        <f>AZ51-'[3]CONSTANT (QoQ)'!EG1820</f>
        <v>-2.2204460492503131E-14</v>
      </c>
      <c r="EA51" s="553">
        <f>BA51-'[3]CONSTANT (QoQ)'!EH1820</f>
        <v>-2.1316282072803006E-14</v>
      </c>
      <c r="EB51" s="553"/>
      <c r="EC51" s="553">
        <f>BC51-'[3]CONSTANT (QoQ)'!EI1820</f>
        <v>2.2204460492503131E-14</v>
      </c>
      <c r="ED51" s="553">
        <f>BD51-'[3]CONSTANT (QoQ)'!EJ1820</f>
        <v>0</v>
      </c>
      <c r="EE51" s="553">
        <f>BE51-'[3]CONSTANT (QoQ)'!EK1820</f>
        <v>0</v>
      </c>
      <c r="EF51" s="553">
        <f>BF51-'[3]CONSTANT (QoQ)'!EL1820</f>
        <v>0</v>
      </c>
      <c r="EG51" s="553"/>
      <c r="EH51" s="553">
        <f>BH51-'[3]CONSTANT (QoQ)'!EM1820</f>
        <v>0</v>
      </c>
      <c r="EI51" s="553">
        <f>BI51-'[3]CONSTANT (QoQ)'!EN1820</f>
        <v>0</v>
      </c>
      <c r="EJ51" s="553">
        <f>BJ51-'[3]CONSTANT (QoQ)'!EO1820</f>
        <v>0</v>
      </c>
      <c r="EK51" s="553">
        <f>BK51-'[3]CONSTANT (QoQ)'!EP1820</f>
        <v>0</v>
      </c>
      <c r="EL51" s="553"/>
      <c r="EM51" s="553">
        <f>BM51-'[3]CONSTANT (QoQ)'!EQ1820</f>
        <v>0</v>
      </c>
      <c r="EN51" s="553">
        <f>BN51-'[3]CONSTANT (QoQ)'!ER1820</f>
        <v>0</v>
      </c>
      <c r="EO51" s="553">
        <f>BO51-'[3]CONSTANT (QoQ)'!ES1820</f>
        <v>0</v>
      </c>
      <c r="EP51" s="553">
        <f>BP51-'[3]CONSTANT (QoQ)'!ET1820</f>
        <v>0</v>
      </c>
      <c r="EQ51" s="553"/>
      <c r="ER51" s="553">
        <f>BR51-'[3]CONSTANT (QoQ)'!EU1820</f>
        <v>-1.0658141036401503E-14</v>
      </c>
      <c r="ES51" s="553">
        <f>BS51-'[3]CONSTANT (QoQ)'!EV1820</f>
        <v>2.2204460492503131E-14</v>
      </c>
      <c r="ET51" s="553">
        <f>BT51-'[3]CONSTANT (QoQ)'!EW1820</f>
        <v>0</v>
      </c>
      <c r="EU51" s="553" t="e">
        <f>BU51-'[3]CONSTANT (QoQ)'!EX1820</f>
        <v>#DIV/0!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451"/>
      <c r="I52" s="65">
        <f>('4B'!I52/'4B'!H52-1)*100</f>
        <v>6.7498407684259965</v>
      </c>
      <c r="J52" s="65">
        <f>('4B'!J52/'4B'!I52-1)*100</f>
        <v>6.1302341840616892</v>
      </c>
      <c r="K52" s="65">
        <f>('4B'!K52/'4B'!J52-1)*100</f>
        <v>6.7242343848322284</v>
      </c>
      <c r="L52" s="65">
        <f>('4B'!L52/'4B'!K52-1)*100</f>
        <v>7.7069224815264681</v>
      </c>
      <c r="M52" s="65">
        <f>('4B'!M52/'4B'!L52-1)*100</f>
        <v>7.8888586699564556</v>
      </c>
      <c r="N52" s="65">
        <f>('4B'!N52/'4B'!M52-1)*100</f>
        <v>5.7664786242536348</v>
      </c>
      <c r="O52" s="65">
        <f>('4B'!O52/'4B'!N52-1)*100</f>
        <v>2.725371097753837</v>
      </c>
      <c r="P52" s="65">
        <f>('4B'!P52/'4B'!O52-1)*100</f>
        <v>4.125349405299561</v>
      </c>
      <c r="Q52" s="65">
        <f>('4B'!Q52/'4B'!P52-1)*100</f>
        <v>-3.3937048248008139</v>
      </c>
      <c r="R52" s="65">
        <f>('4B'!R52/'4B'!Q52-1)*100</f>
        <v>-100</v>
      </c>
      <c r="S52" s="68"/>
      <c r="T52" s="68"/>
      <c r="U52" s="65">
        <f>('4B'!U52/'4B'!T52-1)*100</f>
        <v>1.1699656539833958</v>
      </c>
      <c r="V52" s="65">
        <f>('4B'!V52/'4B'!U52-1)*100</f>
        <v>4.8769779087629361</v>
      </c>
      <c r="W52" s="65">
        <f>('4B'!W52/'4B'!V52-1)*100</f>
        <v>2.5550699497036478</v>
      </c>
      <c r="X52" s="65"/>
      <c r="Y52" s="65">
        <f>('4B'!Y52/'4B'!W52-1)*100</f>
        <v>-1.0388755874072508</v>
      </c>
      <c r="Z52" s="65">
        <f>('4B'!Z52/'4B'!Y52-1)*100</f>
        <v>9.6482012891674351E-2</v>
      </c>
      <c r="AA52" s="65">
        <f>('4B'!AA52/'4B'!Z52-1)*100</f>
        <v>4.9532295860054143</v>
      </c>
      <c r="AB52" s="65">
        <f>('4B'!AB52/'4B'!AA52-1)*100</f>
        <v>2.1624384279976372</v>
      </c>
      <c r="AC52" s="65"/>
      <c r="AD52" s="65">
        <f>('4B'!AD52/'4B'!AB52-1)*100</f>
        <v>-1.1588486304553336</v>
      </c>
      <c r="AE52" s="65">
        <f>('4B'!AE52/'4B'!AD52-1)*100</f>
        <v>-6.6138818061522997E-2</v>
      </c>
      <c r="AF52" s="65">
        <f>('4B'!AF52/'4B'!AE52-1)*100</f>
        <v>5.4280383739079285</v>
      </c>
      <c r="AG52" s="65">
        <f>('4B'!AG52/'4B'!AF52-1)*100</f>
        <v>1.910053390325217</v>
      </c>
      <c r="AH52" s="65"/>
      <c r="AI52" s="65">
        <f>('4B'!AI52/'4B'!AG52-1)*100</f>
        <v>-1.2571187806289186</v>
      </c>
      <c r="AJ52" s="65">
        <f>('4B'!AJ52/'4B'!AI52-1)*100</f>
        <v>0.49914470167595759</v>
      </c>
      <c r="AK52" s="65">
        <f>('4B'!AK52/'4B'!AJ52-1)*100</f>
        <v>5.2788020698553817</v>
      </c>
      <c r="AL52" s="65">
        <f>('4B'!AL52/'4B'!AK52-1)*100</f>
        <v>3.1119641190122671</v>
      </c>
      <c r="AM52" s="65"/>
      <c r="AN52" s="65">
        <f>('4B'!AN52/'4B'!AL52-1)*100</f>
        <v>0.62712849102892765</v>
      </c>
      <c r="AO52" s="65">
        <f>('4B'!AO52/'4B'!AN52-1)*100</f>
        <v>-0.59571977462533621</v>
      </c>
      <c r="AP52" s="65">
        <f>('4B'!AP52/'4B'!AO52-1)*100</f>
        <v>3.142413944737954</v>
      </c>
      <c r="AQ52" s="65">
        <f>('4B'!AQ52/'4B'!AP52-1)*100</f>
        <v>3.0155241010959122</v>
      </c>
      <c r="AR52" s="65"/>
      <c r="AS52" s="65">
        <f>('4B'!AS52/'4B'!AQ52-1)*100</f>
        <v>-3.3884528243702694</v>
      </c>
      <c r="AT52" s="65">
        <f>('4B'!AT52/'4B'!AS52-1)*100</f>
        <v>7.2411841863750492</v>
      </c>
      <c r="AU52" s="65">
        <f>('4B'!AU52/'4B'!AT52-1)*100</f>
        <v>3.1642126827280181</v>
      </c>
      <c r="AV52" s="65">
        <f>('4B'!AV52/'4B'!AU52-1)*100</f>
        <v>2.1681528400857131</v>
      </c>
      <c r="AW52" s="65"/>
      <c r="AX52" s="65">
        <f>('4B'!AX52/'4B'!AV52-1)*100</f>
        <v>-3.2302983973368504</v>
      </c>
      <c r="AY52" s="65">
        <f>('4B'!AY52/'4B'!AX52-1)*100</f>
        <v>3.7721800464383115</v>
      </c>
      <c r="AZ52" s="65">
        <f>('4B'!AZ52/'4B'!AY52-1)*100</f>
        <v>1.7263865098093856</v>
      </c>
      <c r="BA52" s="65">
        <f>('4B'!BA52/'4B'!AZ52-1)*100</f>
        <v>1.6732427508132197</v>
      </c>
      <c r="BB52" s="65"/>
      <c r="BC52" s="65">
        <f>('4B'!BC52/'4B'!BA52-1)*100</f>
        <v>-6.1462971898095127</v>
      </c>
      <c r="BD52" s="65">
        <f>('4B'!BD52/'4B'!BC52-1)*100</f>
        <v>3.1889112222067029</v>
      </c>
      <c r="BE52" s="65">
        <f>('4B'!BE52/'4B'!BD52-1)*100</f>
        <v>6.735018585795749</v>
      </c>
      <c r="BF52" s="65">
        <f>('4B'!BF52/'4B'!BE52-1)*100</f>
        <v>1.3072987705297301</v>
      </c>
      <c r="BG52" s="65"/>
      <c r="BH52" s="65">
        <f>('4B'!BH52/'4B'!BF52-1)*100</f>
        <v>-6.5370073759130065</v>
      </c>
      <c r="BI52" s="65">
        <f>('4B'!BI52/'4B'!BH52-1)*100</f>
        <v>5.8504078890107447</v>
      </c>
      <c r="BJ52" s="65">
        <f>('4B'!BJ52/'4B'!BI52-1)*100</f>
        <v>2.5066281938578738</v>
      </c>
      <c r="BK52" s="65">
        <f>('4B'!BK52/'4B'!BJ52-1)*100</f>
        <v>1.2896573294842728</v>
      </c>
      <c r="BL52" s="65"/>
      <c r="BM52" s="65">
        <f>('4B'!BM52/'4B'!BK52-1)*100</f>
        <v>-8.9441566664000938</v>
      </c>
      <c r="BN52" s="65">
        <f>('4B'!BN52/'4B'!BM52-1)*100</f>
        <v>1.5679737075739775</v>
      </c>
      <c r="BO52" s="65">
        <f>('4B'!BO52/'4B'!BN52-1)*100</f>
        <v>2.5617129622256929</v>
      </c>
      <c r="BP52" s="65">
        <f>('4B'!BP52/'4B'!BO52-1)*100</f>
        <v>-0.33411959157342297</v>
      </c>
      <c r="BQ52" s="65"/>
      <c r="BR52" s="65">
        <f>('4B'!BR52/'4B'!BP52-1)*100</f>
        <v>-2.9775705878141712</v>
      </c>
      <c r="BS52" s="65">
        <f>('4B'!BS52/'4B'!BR52-1)*100</f>
        <v>2.5726189545577371</v>
      </c>
      <c r="BT52" s="65">
        <f>('4B'!BT52/'4B'!BS52-1)*100</f>
        <v>-100</v>
      </c>
      <c r="BU52" s="65" t="e">
        <f>('4B'!BU52/'4B'!BT52-1)*100</f>
        <v>#DIV/0!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440"/>
      <c r="CE52" s="440"/>
      <c r="CF52" s="440"/>
      <c r="CG52" s="440"/>
      <c r="CH52" s="440"/>
      <c r="CI52" s="553"/>
      <c r="CJ52" s="553">
        <f>I52-'[3]CONSTANT (YoY)'!FW1821</f>
        <v>0</v>
      </c>
      <c r="CK52" s="553">
        <f>J52-'[3]CONSTANT (YoY)'!FX1821</f>
        <v>0</v>
      </c>
      <c r="CL52" s="553">
        <f>K52-'[3]CONSTANT (YoY)'!FY1821</f>
        <v>0</v>
      </c>
      <c r="CM52" s="553">
        <f>L52-'[3]CONSTANT (YoY)'!FZ1821</f>
        <v>0</v>
      </c>
      <c r="CN52" s="553">
        <f>M52-'[3]CONSTANT (YoY)'!GA1821</f>
        <v>0</v>
      </c>
      <c r="CO52" s="553">
        <f>N52-'[3]CONSTANT (YoY)'!GB1821</f>
        <v>0</v>
      </c>
      <c r="CP52" s="553">
        <f>O52-'[3]CONSTANT (YoY)'!GC1821</f>
        <v>0</v>
      </c>
      <c r="CQ52" s="553">
        <f>P52-'[3]CONSTANT (YoY)'!GD1821</f>
        <v>0</v>
      </c>
      <c r="CR52" s="553">
        <f>Q52-'[3]CONSTANT (YoY)'!GE1821</f>
        <v>0</v>
      </c>
      <c r="CS52" s="553"/>
      <c r="CT52" s="553"/>
      <c r="CU52" s="553"/>
      <c r="CV52" s="553"/>
      <c r="CW52" s="553"/>
      <c r="CX52" s="553"/>
      <c r="CY52" s="553">
        <f>Y52-'[3]CONSTANT (QoQ)'!DK1821</f>
        <v>0</v>
      </c>
      <c r="CZ52" s="553">
        <f>Z52-'[3]CONSTANT (QoQ)'!DL1821</f>
        <v>0</v>
      </c>
      <c r="DA52" s="553">
        <f>AA52-'[3]CONSTANT (QoQ)'!DM1821</f>
        <v>0</v>
      </c>
      <c r="DB52" s="553">
        <f>AB52-'[3]CONSTANT (QoQ)'!DN1821</f>
        <v>0</v>
      </c>
      <c r="DC52" s="553"/>
      <c r="DD52" s="553">
        <f>AD52-'[3]CONSTANT (QoQ)'!DO1821</f>
        <v>0</v>
      </c>
      <c r="DE52" s="553">
        <f>AE52-'[3]CONSTANT (QoQ)'!DP1821</f>
        <v>0</v>
      </c>
      <c r="DF52" s="553">
        <f>AF52-'[3]CONSTANT (QoQ)'!DQ1821</f>
        <v>0</v>
      </c>
      <c r="DG52" s="553">
        <f>AG52-'[3]CONSTANT (QoQ)'!DR1821</f>
        <v>0</v>
      </c>
      <c r="DH52" s="553"/>
      <c r="DI52" s="553">
        <f>AI52-'[3]CONSTANT (QoQ)'!DS1821</f>
        <v>0</v>
      </c>
      <c r="DJ52" s="553">
        <f>AJ52-'[3]CONSTANT (QoQ)'!DT1821</f>
        <v>0</v>
      </c>
      <c r="DK52" s="553">
        <f>AK52-'[3]CONSTANT (QoQ)'!DU1821</f>
        <v>0</v>
      </c>
      <c r="DL52" s="553">
        <f>AL52-'[3]CONSTANT (QoQ)'!DV1821</f>
        <v>0</v>
      </c>
      <c r="DM52" s="553"/>
      <c r="DN52" s="553">
        <f>AN52-'[3]CONSTANT (QoQ)'!DW1821</f>
        <v>0</v>
      </c>
      <c r="DO52" s="553">
        <f>AO52-'[3]CONSTANT (QoQ)'!DX1821</f>
        <v>0</v>
      </c>
      <c r="DP52" s="553">
        <f>AP52-'[3]CONSTANT (QoQ)'!DY1821</f>
        <v>0</v>
      </c>
      <c r="DQ52" s="553">
        <f>AQ52-'[3]CONSTANT (QoQ)'!DZ1821</f>
        <v>0</v>
      </c>
      <c r="DR52" s="553"/>
      <c r="DS52" s="553">
        <f>AS52-'[3]CONSTANT (QoQ)'!EA1821</f>
        <v>0</v>
      </c>
      <c r="DT52" s="553">
        <f>AT52-'[3]CONSTANT (QoQ)'!EB1821</f>
        <v>0</v>
      </c>
      <c r="DU52" s="553">
        <f>AU52-'[3]CONSTANT (QoQ)'!EC1821</f>
        <v>0</v>
      </c>
      <c r="DV52" s="553">
        <f>AV52-'[3]CONSTANT (QoQ)'!ED1821</f>
        <v>0</v>
      </c>
      <c r="DW52" s="553"/>
      <c r="DX52" s="553">
        <f>AX52-'[3]CONSTANT (QoQ)'!EE1821</f>
        <v>0</v>
      </c>
      <c r="DY52" s="553">
        <f>AY52-'[3]CONSTANT (QoQ)'!EF1821</f>
        <v>0</v>
      </c>
      <c r="DZ52" s="553">
        <f>AZ52-'[3]CONSTANT (QoQ)'!EG1821</f>
        <v>-2.2204460492503131E-14</v>
      </c>
      <c r="EA52" s="553">
        <f>BA52-'[3]CONSTANT (QoQ)'!EH1821</f>
        <v>2.2204460492503131E-14</v>
      </c>
      <c r="EB52" s="553"/>
      <c r="EC52" s="553">
        <f>BC52-'[3]CONSTANT (QoQ)'!EI1821</f>
        <v>0</v>
      </c>
      <c r="ED52" s="553">
        <f>BD52-'[3]CONSTANT (QoQ)'!EJ1821</f>
        <v>0</v>
      </c>
      <c r="EE52" s="553">
        <f>BE52-'[3]CONSTANT (QoQ)'!EK1821</f>
        <v>0</v>
      </c>
      <c r="EF52" s="553">
        <f>BF52-'[3]CONSTANT (QoQ)'!EL1821</f>
        <v>0</v>
      </c>
      <c r="EG52" s="553"/>
      <c r="EH52" s="553">
        <f>BH52-'[3]CONSTANT (QoQ)'!EM1821</f>
        <v>0</v>
      </c>
      <c r="EI52" s="553">
        <f>BI52-'[3]CONSTANT (QoQ)'!EN1821</f>
        <v>0</v>
      </c>
      <c r="EJ52" s="553">
        <f>BJ52-'[3]CONSTANT (QoQ)'!EO1821</f>
        <v>0</v>
      </c>
      <c r="EK52" s="553">
        <f>BK52-'[3]CONSTANT (QoQ)'!EP1821</f>
        <v>0</v>
      </c>
      <c r="EL52" s="553"/>
      <c r="EM52" s="553">
        <f>BM52-'[3]CONSTANT (QoQ)'!EQ1821</f>
        <v>0</v>
      </c>
      <c r="EN52" s="553">
        <f>BN52-'[3]CONSTANT (QoQ)'!ER1821</f>
        <v>0</v>
      </c>
      <c r="EO52" s="553">
        <f>BO52-'[3]CONSTANT (QoQ)'!ES1821</f>
        <v>0</v>
      </c>
      <c r="EP52" s="553">
        <f>BP52-'[3]CONSTANT (QoQ)'!ET1821</f>
        <v>0</v>
      </c>
      <c r="EQ52" s="553"/>
      <c r="ER52" s="553">
        <f>BR52-'[3]CONSTANT (QoQ)'!EU1821</f>
        <v>0</v>
      </c>
      <c r="ES52" s="553">
        <f>BS52-'[3]CONSTANT (QoQ)'!EV1821</f>
        <v>-2.2204460492503131E-14</v>
      </c>
      <c r="ET52" s="553">
        <f>BT52-'[3]CONSTANT (QoQ)'!EW1821</f>
        <v>0</v>
      </c>
      <c r="EU52" s="553" t="e">
        <f>BU52-'[3]CONSTANT (QoQ)'!EX1821</f>
        <v>#DIV/0!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451"/>
      <c r="I53" s="65">
        <f>('4B'!I53/'4B'!H53-1)*100</f>
        <v>8.3035147299915124</v>
      </c>
      <c r="J53" s="65">
        <f>('4B'!J53/'4B'!I53-1)*100</f>
        <v>6.6284869092327448</v>
      </c>
      <c r="K53" s="65">
        <f>('4B'!K53/'4B'!J53-1)*100</f>
        <v>7.396985669522893</v>
      </c>
      <c r="L53" s="65">
        <f>('4B'!L53/'4B'!K53-1)*100</f>
        <v>5.6542110722747729</v>
      </c>
      <c r="M53" s="65">
        <f>('4B'!M53/'4B'!L53-1)*100</f>
        <v>-5.0551647979279135</v>
      </c>
      <c r="N53" s="65">
        <f>('4B'!N53/'4B'!M53-1)*100</f>
        <v>3.7414112353919338</v>
      </c>
      <c r="O53" s="65">
        <f>('4B'!O53/'4B'!N53-1)*100</f>
        <v>3.9073260059941495</v>
      </c>
      <c r="P53" s="65">
        <f>('4B'!P53/'4B'!O53-1)*100</f>
        <v>4.7515628964573731</v>
      </c>
      <c r="Q53" s="65">
        <f>('4B'!Q53/'4B'!P53-1)*100</f>
        <v>4.1704324697319661</v>
      </c>
      <c r="R53" s="65">
        <f>('4B'!R53/'4B'!Q53-1)*100</f>
        <v>-100</v>
      </c>
      <c r="S53" s="68"/>
      <c r="T53" s="68"/>
      <c r="U53" s="65">
        <f>('4B'!U53/'4B'!T53-1)*100</f>
        <v>9.4614272068174863</v>
      </c>
      <c r="V53" s="65">
        <f>('4B'!V53/'4B'!U53-1)*100</f>
        <v>7.6149351176675761</v>
      </c>
      <c r="W53" s="65">
        <f>('4B'!W53/'4B'!V53-1)*100</f>
        <v>1.9187556822885865</v>
      </c>
      <c r="X53" s="65"/>
      <c r="Y53" s="65">
        <f>('4B'!Y53/'4B'!W53-1)*100</f>
        <v>-9.8968767098697068</v>
      </c>
      <c r="Z53" s="65">
        <f>('4B'!Z53/'4B'!Y53-1)*100</f>
        <v>10.056747226614915</v>
      </c>
      <c r="AA53" s="65">
        <f>('4B'!AA53/'4B'!Z53-1)*100</f>
        <v>8.009532533330411</v>
      </c>
      <c r="AB53" s="65">
        <f>('4B'!AB53/'4B'!AA53-1)*100</f>
        <v>3.8475339978671919E-2</v>
      </c>
      <c r="AC53" s="65"/>
      <c r="AD53" s="65">
        <f>('4B'!AD53/'4B'!AB53-1)*100</f>
        <v>-11.089688275716048</v>
      </c>
      <c r="AE53" s="65">
        <f>('4B'!AE53/'4B'!AD53-1)*100</f>
        <v>10.370934561511325</v>
      </c>
      <c r="AF53" s="65">
        <f>('4B'!AF53/'4B'!AE53-1)*100</f>
        <v>9.0265275927237774</v>
      </c>
      <c r="AG53" s="65">
        <f>('4B'!AG53/'4B'!AF53-1)*100</f>
        <v>0.51021903800725354</v>
      </c>
      <c r="AH53" s="65"/>
      <c r="AI53" s="65">
        <f>('4B'!AI53/'4B'!AG53-1)*100</f>
        <v>-10.743458088694124</v>
      </c>
      <c r="AJ53" s="65">
        <f>('4B'!AJ53/'4B'!AI53-1)*100</f>
        <v>9.8274284749371397</v>
      </c>
      <c r="AK53" s="65">
        <f>('4B'!AK53/'4B'!AJ53-1)*100</f>
        <v>8.9417477846668305</v>
      </c>
      <c r="AL53" s="65">
        <f>('4B'!AL53/'4B'!AK53-1)*100</f>
        <v>0.16718677831464301</v>
      </c>
      <c r="AM53" s="65"/>
      <c r="AN53" s="65">
        <f>('4B'!AN53/'4B'!AL53-1)*100</f>
        <v>-12.204682292512569</v>
      </c>
      <c r="AO53" s="65">
        <f>('4B'!AO53/'4B'!AN53-1)*100</f>
        <v>9.5224137276731735</v>
      </c>
      <c r="AP53" s="65">
        <f>('4B'!AP53/'4B'!AO53-1)*100</f>
        <v>10.355765311504372</v>
      </c>
      <c r="AQ53" s="65">
        <f>('4B'!AQ53/'4B'!AP53-1)*100</f>
        <v>-6.3968339747733083E-2</v>
      </c>
      <c r="AR53" s="65"/>
      <c r="AS53" s="65">
        <f>('4B'!AS53/'4B'!AQ53-1)*100</f>
        <v>-14.330677846536755</v>
      </c>
      <c r="AT53" s="65">
        <f>('4B'!AT53/'4B'!AS53-1)*100</f>
        <v>-15.137707428826863</v>
      </c>
      <c r="AU53" s="65">
        <f>('4B'!AU53/'4B'!AT53-1)*100</f>
        <v>32.687322639448205</v>
      </c>
      <c r="AV53" s="65">
        <f>('4B'!AV53/'4B'!AU53-1)*100</f>
        <v>3.4683771459600221</v>
      </c>
      <c r="AW53" s="65"/>
      <c r="AX53" s="65">
        <f>('4B'!AX53/'4B'!AV53-1)*100</f>
        <v>-13.412849978903175</v>
      </c>
      <c r="AY53" s="65">
        <f>('4B'!AY53/'4B'!AX53-1)*100</f>
        <v>0.937388522770366</v>
      </c>
      <c r="AZ53" s="65">
        <f>('4B'!AZ53/'4B'!AY53-1)*100</f>
        <v>7.6631624278192367</v>
      </c>
      <c r="BA53" s="65">
        <f>('4B'!BA53/'4B'!AZ53-1)*100</f>
        <v>6.8374928293761794</v>
      </c>
      <c r="BB53" s="65"/>
      <c r="BC53" s="65">
        <f>('4B'!BC53/'4B'!BA53-1)*100</f>
        <v>-12.45024165377966</v>
      </c>
      <c r="BD53" s="65">
        <f>('4B'!BD53/'4B'!BC53-1)*100</f>
        <v>5.1340727325514646</v>
      </c>
      <c r="BE53" s="65">
        <f>('4B'!BE53/'4B'!BD53-1)*100</f>
        <v>9.071783955573709</v>
      </c>
      <c r="BF53" s="65">
        <f>('4B'!BF53/'4B'!BE53-1)*100</f>
        <v>0.60924864308764537</v>
      </c>
      <c r="BG53" s="65"/>
      <c r="BH53" s="65">
        <f>('4B'!BH53/'4B'!BF53-1)*100</f>
        <v>-10.344992500925942</v>
      </c>
      <c r="BI53" s="65">
        <f>('4B'!BI53/'4B'!BH53-1)*100</f>
        <v>6.0609882808213555</v>
      </c>
      <c r="BJ53" s="65">
        <f>('4B'!BJ53/'4B'!BI53-1)*100</f>
        <v>11.107544494869281</v>
      </c>
      <c r="BK53" s="65">
        <f>('4B'!BK53/'4B'!BJ53-1)*100</f>
        <v>-0.874343111803777</v>
      </c>
      <c r="BL53" s="65"/>
      <c r="BM53" s="65">
        <f>('4B'!BM53/'4B'!BK53-1)*100</f>
        <v>-11.197173162232488</v>
      </c>
      <c r="BN53" s="65">
        <f>('4B'!BN53/'4B'!BM53-1)*100</f>
        <v>5.2945003165665305</v>
      </c>
      <c r="BO53" s="65">
        <f>('4B'!BO53/'4B'!BN53-1)*100</f>
        <v>12.702522491736934</v>
      </c>
      <c r="BP53" s="65">
        <f>('4B'!BP53/'4B'!BO53-1)*100</f>
        <v>-4.723757330333811E-2</v>
      </c>
      <c r="BQ53" s="65"/>
      <c r="BR53" s="65">
        <f>('4B'!BR53/'4B'!BP53-1)*100</f>
        <v>-11.138116713159507</v>
      </c>
      <c r="BS53" s="65">
        <f>('4B'!BS53/'4B'!BR53-1)*100</f>
        <v>6.0198775808564697</v>
      </c>
      <c r="BT53" s="65">
        <f>('4B'!BT53/'4B'!BS53-1)*100</f>
        <v>-100</v>
      </c>
      <c r="BU53" s="65" t="e">
        <f>('4B'!BU53/'4B'!BT53-1)*100</f>
        <v>#DIV/0!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440"/>
      <c r="CE53" s="440"/>
      <c r="CF53" s="440"/>
      <c r="CG53" s="440"/>
      <c r="CH53" s="440"/>
      <c r="CI53" s="553"/>
      <c r="CJ53" s="553">
        <f>I53-'[3]CONSTANT (YoY)'!FW1823</f>
        <v>0</v>
      </c>
      <c r="CK53" s="553">
        <f>J53-'[3]CONSTANT (YoY)'!FX1823</f>
        <v>0</v>
      </c>
      <c r="CL53" s="553">
        <f>K53-'[3]CONSTANT (YoY)'!FY1823</f>
        <v>0</v>
      </c>
      <c r="CM53" s="553">
        <f>L53-'[3]CONSTANT (YoY)'!FZ1823</f>
        <v>0</v>
      </c>
      <c r="CN53" s="553">
        <f>M53-'[3]CONSTANT (YoY)'!GA1823</f>
        <v>0</v>
      </c>
      <c r="CO53" s="553">
        <f>N53-'[3]CONSTANT (YoY)'!GB1823</f>
        <v>0</v>
      </c>
      <c r="CP53" s="553">
        <f>O53-'[3]CONSTANT (YoY)'!GC1823</f>
        <v>0</v>
      </c>
      <c r="CQ53" s="553">
        <f>P53-'[3]CONSTANT (YoY)'!GD1823</f>
        <v>0</v>
      </c>
      <c r="CR53" s="553">
        <f>Q53-'[3]CONSTANT (YoY)'!GE1823</f>
        <v>0</v>
      </c>
      <c r="CS53" s="553"/>
      <c r="CT53" s="553"/>
      <c r="CU53" s="553"/>
      <c r="CV53" s="553"/>
      <c r="CW53" s="553"/>
      <c r="CX53" s="553"/>
      <c r="CY53" s="553">
        <f>Y53-'[3]CONSTANT (QoQ)'!DK1823</f>
        <v>0</v>
      </c>
      <c r="CZ53" s="553">
        <f>Z53-'[3]CONSTANT (QoQ)'!DL1823</f>
        <v>0</v>
      </c>
      <c r="DA53" s="553">
        <f>AA53-'[3]CONSTANT (QoQ)'!DM1823</f>
        <v>0</v>
      </c>
      <c r="DB53" s="553">
        <f>AB53-'[3]CONSTANT (QoQ)'!DN1823</f>
        <v>0</v>
      </c>
      <c r="DC53" s="553"/>
      <c r="DD53" s="553">
        <f>AD53-'[3]CONSTANT (QoQ)'!DO1823</f>
        <v>0</v>
      </c>
      <c r="DE53" s="553">
        <f>AE53-'[3]CONSTANT (QoQ)'!DP1823</f>
        <v>0</v>
      </c>
      <c r="DF53" s="553">
        <f>AF53-'[3]CONSTANT (QoQ)'!DQ1823</f>
        <v>0</v>
      </c>
      <c r="DG53" s="553">
        <f>AG53-'[3]CONSTANT (QoQ)'!DR1823</f>
        <v>0</v>
      </c>
      <c r="DH53" s="553"/>
      <c r="DI53" s="553">
        <f>AI53-'[3]CONSTANT (QoQ)'!DS1823</f>
        <v>0</v>
      </c>
      <c r="DJ53" s="553">
        <f>AJ53-'[3]CONSTANT (QoQ)'!DT1823</f>
        <v>0</v>
      </c>
      <c r="DK53" s="553">
        <f>AK53-'[3]CONSTANT (QoQ)'!DU1823</f>
        <v>0</v>
      </c>
      <c r="DL53" s="553">
        <f>AL53-'[3]CONSTANT (QoQ)'!DV1823</f>
        <v>0</v>
      </c>
      <c r="DM53" s="553"/>
      <c r="DN53" s="553">
        <f>AN53-'[3]CONSTANT (QoQ)'!DW1823</f>
        <v>0</v>
      </c>
      <c r="DO53" s="553">
        <f>AO53-'[3]CONSTANT (QoQ)'!DX1823</f>
        <v>0</v>
      </c>
      <c r="DP53" s="553">
        <f>AP53-'[3]CONSTANT (QoQ)'!DY1823</f>
        <v>0</v>
      </c>
      <c r="DQ53" s="553">
        <f>AQ53-'[3]CONSTANT (QoQ)'!DZ1823</f>
        <v>0</v>
      </c>
      <c r="DR53" s="553"/>
      <c r="DS53" s="553">
        <f>AS53-'[3]CONSTANT (QoQ)'!EA1823</f>
        <v>0</v>
      </c>
      <c r="DT53" s="553">
        <f>AT53-'[3]CONSTANT (QoQ)'!EB1823</f>
        <v>0</v>
      </c>
      <c r="DU53" s="553">
        <f>AU53-'[3]CONSTANT (QoQ)'!EC1823</f>
        <v>0</v>
      </c>
      <c r="DV53" s="553">
        <f>AV53-'[3]CONSTANT (QoQ)'!ED1823</f>
        <v>0</v>
      </c>
      <c r="DW53" s="553"/>
      <c r="DX53" s="553">
        <f>AX53-'[3]CONSTANT (QoQ)'!EE1823</f>
        <v>0</v>
      </c>
      <c r="DY53" s="553">
        <f>AY53-'[3]CONSTANT (QoQ)'!EF1823</f>
        <v>2.2204460492503131E-14</v>
      </c>
      <c r="DZ53" s="553">
        <f>AZ53-'[3]CONSTANT (QoQ)'!EG1823</f>
        <v>0</v>
      </c>
      <c r="EA53" s="553">
        <f>BA53-'[3]CONSTANT (QoQ)'!EH1823</f>
        <v>0</v>
      </c>
      <c r="EB53" s="553"/>
      <c r="EC53" s="553">
        <f>BC53-'[3]CONSTANT (QoQ)'!EI1823</f>
        <v>0</v>
      </c>
      <c r="ED53" s="553">
        <f>BD53-'[3]CONSTANT (QoQ)'!EJ1823</f>
        <v>0</v>
      </c>
      <c r="EE53" s="553">
        <f>BE53-'[3]CONSTANT (QoQ)'!EK1823</f>
        <v>0</v>
      </c>
      <c r="EF53" s="553">
        <f>BF53-'[3]CONSTANT (QoQ)'!EL1823</f>
        <v>0</v>
      </c>
      <c r="EG53" s="553"/>
      <c r="EH53" s="553">
        <f>BH53-'[3]CONSTANT (QoQ)'!EM1823</f>
        <v>0</v>
      </c>
      <c r="EI53" s="553">
        <f>BI53-'[3]CONSTANT (QoQ)'!EN1823</f>
        <v>0</v>
      </c>
      <c r="EJ53" s="553">
        <f>BJ53-'[3]CONSTANT (QoQ)'!EO1823</f>
        <v>0</v>
      </c>
      <c r="EK53" s="553">
        <f>BK53-'[3]CONSTANT (QoQ)'!EP1823</f>
        <v>0</v>
      </c>
      <c r="EL53" s="553"/>
      <c r="EM53" s="553">
        <f>BM53-'[3]CONSTANT (QoQ)'!EQ1823</f>
        <v>0</v>
      </c>
      <c r="EN53" s="553">
        <f>BN53-'[3]CONSTANT (QoQ)'!ER1823</f>
        <v>0</v>
      </c>
      <c r="EO53" s="553">
        <f>BO53-'[3]CONSTANT (QoQ)'!ES1823</f>
        <v>0</v>
      </c>
      <c r="EP53" s="553">
        <f>BP53-'[3]CONSTANT (QoQ)'!ET1823</f>
        <v>0</v>
      </c>
      <c r="EQ53" s="553"/>
      <c r="ER53" s="553">
        <f>BR53-'[3]CONSTANT (QoQ)'!EU1823</f>
        <v>0</v>
      </c>
      <c r="ES53" s="553">
        <f>BS53-'[3]CONSTANT (QoQ)'!EV1823</f>
        <v>0</v>
      </c>
      <c r="ET53" s="553">
        <f>BT53-'[3]CONSTANT (QoQ)'!EW1823</f>
        <v>0</v>
      </c>
      <c r="EU53" s="553" t="e">
        <f>BU53-'[3]CONSTANT (QoQ)'!EX1823</f>
        <v>#DIV/0!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451"/>
      <c r="I54" s="65">
        <f>('4B'!I54/'4B'!H54-1)*100</f>
        <v>7.0623995830509267</v>
      </c>
      <c r="J54" s="65">
        <f>('4B'!J54/'4B'!I54-1)*100</f>
        <v>9.4815053698041218</v>
      </c>
      <c r="K54" s="65">
        <f>('4B'!K54/'4B'!J54-1)*100</f>
        <v>10.201942677112253</v>
      </c>
      <c r="L54" s="65">
        <f>('4B'!L54/'4B'!K54-1)*100</f>
        <v>8.6472347860733656</v>
      </c>
      <c r="M54" s="65">
        <f>('4B'!M54/'4B'!L54-1)*100</f>
        <v>-5.6654272695990322</v>
      </c>
      <c r="N54" s="65">
        <f>('4B'!N54/'4B'!M54-1)*100</f>
        <v>3.2528608942737458</v>
      </c>
      <c r="O54" s="65">
        <f>('4B'!O54/'4B'!N54-1)*100</f>
        <v>18.651975355734063</v>
      </c>
      <c r="P54" s="65">
        <f>('4B'!P54/'4B'!O54-1)*100</f>
        <v>6.2529085816349417</v>
      </c>
      <c r="Q54" s="65">
        <f>('4B'!Q54/'4B'!P54-1)*100</f>
        <v>4.2993945047339999</v>
      </c>
      <c r="R54" s="65">
        <f>('4B'!R54/'4B'!Q54-1)*100</f>
        <v>-100</v>
      </c>
      <c r="S54" s="68"/>
      <c r="T54" s="68"/>
      <c r="U54" s="65">
        <f>('4B'!U54/'4B'!T54-1)*100</f>
        <v>-5.333979206760775</v>
      </c>
      <c r="V54" s="65">
        <f>('4B'!V54/'4B'!U54-1)*100</f>
        <v>1.7947050673560394</v>
      </c>
      <c r="W54" s="65">
        <f>('4B'!W54/'4B'!V54-1)*100</f>
        <v>12.972712190702151</v>
      </c>
      <c r="X54" s="65"/>
      <c r="Y54" s="65">
        <f>('4B'!Y54/'4B'!W54-1)*100</f>
        <v>-3.0637525282350753</v>
      </c>
      <c r="Z54" s="65">
        <f>('4B'!Z54/'4B'!Y54-1)*100</f>
        <v>-3.9691689433296817</v>
      </c>
      <c r="AA54" s="65">
        <f>('4B'!AA54/'4B'!Z54-1)*100</f>
        <v>2.3631863059791147</v>
      </c>
      <c r="AB54" s="65">
        <f>('4B'!AB54/'4B'!AA54-1)*100</f>
        <v>13.295876257770068</v>
      </c>
      <c r="AC54" s="65"/>
      <c r="AD54" s="65">
        <f>('4B'!AD54/'4B'!AB54-1)*100</f>
        <v>-3.061625834651871</v>
      </c>
      <c r="AE54" s="65">
        <f>('4B'!AE54/'4B'!AD54-1)*100</f>
        <v>-0.84589562220248604</v>
      </c>
      <c r="AF54" s="65">
        <f>('4B'!AF54/'4B'!AE54-1)*100</f>
        <v>1.3412818057098486</v>
      </c>
      <c r="AG54" s="65">
        <f>('4B'!AG54/'4B'!AF54-1)*100</f>
        <v>11.240823187365368</v>
      </c>
      <c r="AH54" s="65"/>
      <c r="AI54" s="65">
        <f>('4B'!AI54/'4B'!AG54-1)*100</f>
        <v>-3.7878636644930741</v>
      </c>
      <c r="AJ54" s="65">
        <f>('4B'!AJ54/'4B'!AI54-1)*100</f>
        <v>-0.14135440787753639</v>
      </c>
      <c r="AK54" s="65">
        <f>('4B'!AK54/'4B'!AJ54-1)*100</f>
        <v>5.307505839749993</v>
      </c>
      <c r="AL54" s="65">
        <f>('4B'!AL54/'4B'!AK54-1)*100</f>
        <v>10.845344525564027</v>
      </c>
      <c r="AM54" s="65"/>
      <c r="AN54" s="65">
        <f>('4B'!AN54/'4B'!AL54-1)*100</f>
        <v>-5.8723556846419056</v>
      </c>
      <c r="AO54" s="65">
        <f>('4B'!AO54/'4B'!AN54-1)*100</f>
        <v>-0.47739661761232455</v>
      </c>
      <c r="AP54" s="65">
        <f>('4B'!AP54/'4B'!AO54-1)*100</f>
        <v>4.1999823508887202</v>
      </c>
      <c r="AQ54" s="65">
        <f>('4B'!AQ54/'4B'!AP54-1)*100</f>
        <v>10.16087163949142</v>
      </c>
      <c r="AR54" s="65"/>
      <c r="AS54" s="65">
        <f>('4B'!AS54/'4B'!AQ54-1)*100</f>
        <v>-10.431458141164951</v>
      </c>
      <c r="AT54" s="65">
        <f>('4B'!AT54/'4B'!AS54-1)*100</f>
        <v>-22.809190659228161</v>
      </c>
      <c r="AU54" s="65">
        <f>('4B'!AU54/'4B'!AT54-1)*100</f>
        <v>28.458035757278321</v>
      </c>
      <c r="AV54" s="65">
        <f>('4B'!AV54/'4B'!AU54-1)*100</f>
        <v>9.4470596132968598</v>
      </c>
      <c r="AW54" s="65"/>
      <c r="AX54" s="65">
        <f>('4B'!AX54/'4B'!AV54-1)*100</f>
        <v>-6.8034838606452546</v>
      </c>
      <c r="AY54" s="65">
        <f>('4B'!AY54/'4B'!AX54-1)*100</f>
        <v>-7.4614833641839517</v>
      </c>
      <c r="AZ54" s="65">
        <f>('4B'!AZ54/'4B'!AY54-1)*100</f>
        <v>-1.8111808372975324</v>
      </c>
      <c r="BA54" s="65">
        <f>('4B'!BA54/'4B'!AZ54-1)*100</f>
        <v>20.518544175716123</v>
      </c>
      <c r="BB54" s="65"/>
      <c r="BC54" s="65">
        <f>('4B'!BC54/'4B'!BA54-1)*100</f>
        <v>-3.4462528044753582</v>
      </c>
      <c r="BD54" s="65">
        <f>('4B'!BD54/'4B'!BC54-1)*100</f>
        <v>6.8532167810821054</v>
      </c>
      <c r="BE54" s="65">
        <f>('4B'!BE54/'4B'!BD54-1)*100</f>
        <v>3.6222587241138582</v>
      </c>
      <c r="BF54" s="65">
        <f>('4B'!BF54/'4B'!BE54-1)*100</f>
        <v>11.394859696371418</v>
      </c>
      <c r="BG54" s="65"/>
      <c r="BH54" s="65">
        <f>('4B'!BH54/'4B'!BF54-1)*100</f>
        <v>-6.9847932293895294</v>
      </c>
      <c r="BI54" s="65">
        <f>('4B'!BI54/'4B'!BH54-1)*100</f>
        <v>-2.2529944191924667</v>
      </c>
      <c r="BJ54" s="65">
        <f>('4B'!BJ54/'4B'!BI54-1)*100</f>
        <v>2.2800741059507912</v>
      </c>
      <c r="BK54" s="65">
        <f>('4B'!BK54/'4B'!BJ54-1)*100</f>
        <v>10.659621865912916</v>
      </c>
      <c r="BL54" s="65"/>
      <c r="BM54" s="65">
        <f>('4B'!BM54/'4B'!BK54-1)*100</f>
        <v>-6.1610651448622651</v>
      </c>
      <c r="BN54" s="65">
        <f>('4B'!BN54/'4B'!BM54-1)*100</f>
        <v>-0.82654058982774004</v>
      </c>
      <c r="BO54" s="65">
        <f>('4B'!BO54/'4B'!BN54-1)*100</f>
        <v>1.0158577349165698</v>
      </c>
      <c r="BP54" s="65">
        <f>('4B'!BP54/'4B'!BO54-1)*100</f>
        <v>10.699888859770335</v>
      </c>
      <c r="BQ54" s="65"/>
      <c r="BR54" s="65">
        <f>('4B'!BR54/'4B'!BP54-1)*100</f>
        <v>-5.1345664761996312</v>
      </c>
      <c r="BS54" s="65">
        <f>('4B'!BS54/'4B'!BR54-1)*100</f>
        <v>-2.1977879910301312</v>
      </c>
      <c r="BT54" s="65">
        <f>('4B'!BT54/'4B'!BS54-1)*100</f>
        <v>-100</v>
      </c>
      <c r="BU54" s="65" t="e">
        <f>('4B'!BU54/'4B'!BT54-1)*100</f>
        <v>#DIV/0!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440"/>
      <c r="CE54" s="440"/>
      <c r="CF54" s="440"/>
      <c r="CG54" s="440"/>
      <c r="CH54" s="440"/>
      <c r="CI54" s="553"/>
      <c r="CJ54" s="553">
        <f>I54-'[3]CONSTANT (YoY)'!FW1824</f>
        <v>0</v>
      </c>
      <c r="CK54" s="553">
        <f>J54-'[3]CONSTANT (YoY)'!FX1824</f>
        <v>0</v>
      </c>
      <c r="CL54" s="553">
        <f>K54-'[3]CONSTANT (YoY)'!FY1824</f>
        <v>0</v>
      </c>
      <c r="CM54" s="553">
        <f>L54-'[3]CONSTANT (YoY)'!FZ1824</f>
        <v>0</v>
      </c>
      <c r="CN54" s="553">
        <f>M54-'[3]CONSTANT (YoY)'!GA1824</f>
        <v>0</v>
      </c>
      <c r="CO54" s="553">
        <f>N54-'[3]CONSTANT (YoY)'!GB1824</f>
        <v>0</v>
      </c>
      <c r="CP54" s="553">
        <f>O54-'[3]CONSTANT (YoY)'!GC1824</f>
        <v>0</v>
      </c>
      <c r="CQ54" s="553">
        <f>P54-'[3]CONSTANT (YoY)'!GD1824</f>
        <v>0</v>
      </c>
      <c r="CR54" s="553">
        <f>Q54-'[3]CONSTANT (YoY)'!GE1824</f>
        <v>0</v>
      </c>
      <c r="CS54" s="553"/>
      <c r="CT54" s="553"/>
      <c r="CU54" s="553"/>
      <c r="CV54" s="553"/>
      <c r="CW54" s="553"/>
      <c r="CX54" s="553"/>
      <c r="CY54" s="553">
        <f>Y54-'[3]CONSTANT (QoQ)'!DK1824</f>
        <v>0</v>
      </c>
      <c r="CZ54" s="553">
        <f>Z54-'[3]CONSTANT (QoQ)'!DL1824</f>
        <v>0</v>
      </c>
      <c r="DA54" s="553">
        <f>AA54-'[3]CONSTANT (QoQ)'!DM1824</f>
        <v>0</v>
      </c>
      <c r="DB54" s="553">
        <f>AB54-'[3]CONSTANT (QoQ)'!DN1824</f>
        <v>0</v>
      </c>
      <c r="DC54" s="553"/>
      <c r="DD54" s="553">
        <f>AD54-'[3]CONSTANT (QoQ)'!DO1824</f>
        <v>0</v>
      </c>
      <c r="DE54" s="553">
        <f>AE54-'[3]CONSTANT (QoQ)'!DP1824</f>
        <v>0</v>
      </c>
      <c r="DF54" s="553">
        <f>AF54-'[3]CONSTANT (QoQ)'!DQ1824</f>
        <v>0</v>
      </c>
      <c r="DG54" s="553">
        <f>AG54-'[3]CONSTANT (QoQ)'!DR1824</f>
        <v>0</v>
      </c>
      <c r="DH54" s="553"/>
      <c r="DI54" s="553">
        <f>AI54-'[3]CONSTANT (QoQ)'!DS1824</f>
        <v>0</v>
      </c>
      <c r="DJ54" s="553">
        <f>AJ54-'[3]CONSTANT (QoQ)'!DT1824</f>
        <v>0</v>
      </c>
      <c r="DK54" s="553">
        <f>AK54-'[3]CONSTANT (QoQ)'!DU1824</f>
        <v>0</v>
      </c>
      <c r="DL54" s="553">
        <f>AL54-'[3]CONSTANT (QoQ)'!DV1824</f>
        <v>0</v>
      </c>
      <c r="DM54" s="553"/>
      <c r="DN54" s="553">
        <f>AN54-'[3]CONSTANT (QoQ)'!DW1824</f>
        <v>0</v>
      </c>
      <c r="DO54" s="553">
        <f>AO54-'[3]CONSTANT (QoQ)'!DX1824</f>
        <v>0</v>
      </c>
      <c r="DP54" s="553">
        <f>AP54-'[3]CONSTANT (QoQ)'!DY1824</f>
        <v>0</v>
      </c>
      <c r="DQ54" s="553">
        <f>AQ54-'[3]CONSTANT (QoQ)'!DZ1824</f>
        <v>0</v>
      </c>
      <c r="DR54" s="553"/>
      <c r="DS54" s="553">
        <f>AS54-'[3]CONSTANT (QoQ)'!EA1824</f>
        <v>0</v>
      </c>
      <c r="DT54" s="553">
        <f>AT54-'[3]CONSTANT (QoQ)'!EB1824</f>
        <v>0</v>
      </c>
      <c r="DU54" s="553">
        <f>AU54-'[3]CONSTANT (QoQ)'!EC1824</f>
        <v>0</v>
      </c>
      <c r="DV54" s="553">
        <f>AV54-'[3]CONSTANT (QoQ)'!ED1824</f>
        <v>0</v>
      </c>
      <c r="DW54" s="553"/>
      <c r="DX54" s="553">
        <f>AX54-'[3]CONSTANT (QoQ)'!EE1824</f>
        <v>0</v>
      </c>
      <c r="DY54" s="553">
        <f>AY54-'[3]CONSTANT (QoQ)'!EF1824</f>
        <v>0</v>
      </c>
      <c r="DZ54" s="553">
        <f>AZ54-'[3]CONSTANT (QoQ)'!EG1824</f>
        <v>0</v>
      </c>
      <c r="EA54" s="553">
        <f>BA54-'[3]CONSTANT (QoQ)'!EH1824</f>
        <v>0</v>
      </c>
      <c r="EB54" s="553"/>
      <c r="EC54" s="553">
        <f>BC54-'[3]CONSTANT (QoQ)'!EI1824</f>
        <v>1.1102230246251565E-14</v>
      </c>
      <c r="ED54" s="553">
        <f>BD54-'[3]CONSTANT (QoQ)'!EJ1824</f>
        <v>0</v>
      </c>
      <c r="EE54" s="553">
        <f>BE54-'[3]CONSTANT (QoQ)'!EK1824</f>
        <v>0</v>
      </c>
      <c r="EF54" s="553">
        <f>BF54-'[3]CONSTANT (QoQ)'!EL1824</f>
        <v>0</v>
      </c>
      <c r="EG54" s="553"/>
      <c r="EH54" s="553">
        <f>BH54-'[3]CONSTANT (QoQ)'!EM1824</f>
        <v>0</v>
      </c>
      <c r="EI54" s="553">
        <f>BI54-'[3]CONSTANT (QoQ)'!EN1824</f>
        <v>0</v>
      </c>
      <c r="EJ54" s="553">
        <f>BJ54-'[3]CONSTANT (QoQ)'!EO1824</f>
        <v>0</v>
      </c>
      <c r="EK54" s="553">
        <f>BK54-'[3]CONSTANT (QoQ)'!EP1824</f>
        <v>0</v>
      </c>
      <c r="EL54" s="553"/>
      <c r="EM54" s="553">
        <f>BM54-'[3]CONSTANT (QoQ)'!EQ1824</f>
        <v>0</v>
      </c>
      <c r="EN54" s="553">
        <f>BN54-'[3]CONSTANT (QoQ)'!ER1824</f>
        <v>0</v>
      </c>
      <c r="EO54" s="553">
        <f>BO54-'[3]CONSTANT (QoQ)'!ES1824</f>
        <v>0</v>
      </c>
      <c r="EP54" s="553">
        <f>BP54-'[3]CONSTANT (QoQ)'!ET1824</f>
        <v>0</v>
      </c>
      <c r="EQ54" s="553"/>
      <c r="ER54" s="553">
        <f>BR54-'[3]CONSTANT (QoQ)'!EU1824</f>
        <v>0</v>
      </c>
      <c r="ES54" s="553">
        <f>BS54-'[3]CONSTANT (QoQ)'!EV1824</f>
        <v>0</v>
      </c>
      <c r="ET54" s="553">
        <f>BT54-'[3]CONSTANT (QoQ)'!EW1824</f>
        <v>0</v>
      </c>
      <c r="EU54" s="553" t="e">
        <f>BU54-'[3]CONSTANT (QoQ)'!EX1824</f>
        <v>#DIV/0!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451"/>
      <c r="I55" s="65">
        <f>('4B'!I55/'4B'!H55-1)*100</f>
        <v>-2.9507923265626013</v>
      </c>
      <c r="J55" s="65">
        <f>('4B'!J55/'4B'!I55-1)*100</f>
        <v>1.3447435588970436</v>
      </c>
      <c r="K55" s="65">
        <f>('4B'!K55/'4B'!J55-1)*100</f>
        <v>3.7852807894998008</v>
      </c>
      <c r="L55" s="65">
        <f>('4B'!L55/'4B'!K55-1)*100</f>
        <v>4.2091684061678514</v>
      </c>
      <c r="M55" s="65">
        <f>('4B'!M55/'4B'!L55-1)*100</f>
        <v>-9.9062622397732785</v>
      </c>
      <c r="N55" s="65">
        <f>('4B'!N55/'4B'!M55-1)*100</f>
        <v>-9.3328201621986189</v>
      </c>
      <c r="O55" s="65">
        <f>('4B'!O55/'4B'!N55-1)*100</f>
        <v>39.952361527059743</v>
      </c>
      <c r="P55" s="65">
        <f>('4B'!P55/'4B'!O55-1)*100</f>
        <v>9.0618176629511105</v>
      </c>
      <c r="Q55" s="65">
        <f>('4B'!Q55/'4B'!P55-1)*100</f>
        <v>4.5173074742182129</v>
      </c>
      <c r="R55" s="65">
        <f>('4B'!R55/'4B'!Q55-1)*100</f>
        <v>-100</v>
      </c>
      <c r="S55" s="68"/>
      <c r="T55" s="68"/>
      <c r="U55" s="65">
        <f>('4B'!U55/'4B'!T55-1)*100</f>
        <v>-1.3270222141349319</v>
      </c>
      <c r="V55" s="65">
        <f>('4B'!V55/'4B'!U55-1)*100</f>
        <v>23.066393115812378</v>
      </c>
      <c r="W55" s="65">
        <f>('4B'!W55/'4B'!V55-1)*100</f>
        <v>-3.6426550378462541</v>
      </c>
      <c r="X55" s="65"/>
      <c r="Y55" s="65">
        <f>('4B'!Y55/'4B'!W55-1)*100</f>
        <v>-18.775940393112823</v>
      </c>
      <c r="Z55" s="65">
        <f>('4B'!Z55/'4B'!Y55-1)*100</f>
        <v>1.1550360281095795</v>
      </c>
      <c r="AA55" s="65">
        <f>('4B'!AA55/'4B'!Z55-1)*100</f>
        <v>22.831677927946934</v>
      </c>
      <c r="AB55" s="65">
        <f>('4B'!AB55/'4B'!AA55-1)*100</f>
        <v>-2.6556511336462862</v>
      </c>
      <c r="AC55" s="65"/>
      <c r="AD55" s="65">
        <f>('4B'!AD55/'4B'!AB55-1)*100</f>
        <v>-14.308859654982975</v>
      </c>
      <c r="AE55" s="65">
        <f>('4B'!AE55/'4B'!AD55-1)*100</f>
        <v>-1.3871439085459958</v>
      </c>
      <c r="AF55" s="65">
        <f>('4B'!AF55/'4B'!AE55-1)*100</f>
        <v>22.226349060837691</v>
      </c>
      <c r="AG55" s="65">
        <f>('4B'!AG55/'4B'!AF55-1)*100</f>
        <v>-2.6722194186912795</v>
      </c>
      <c r="AH55" s="65"/>
      <c r="AI55" s="65">
        <f>('4B'!AI55/'4B'!AG55-1)*100</f>
        <v>-15.109848569368634</v>
      </c>
      <c r="AJ55" s="65">
        <f>('4B'!AJ55/'4B'!AI55-1)*100</f>
        <v>2.8674457122253916</v>
      </c>
      <c r="AK55" s="65">
        <f>('4B'!AK55/'4B'!AJ55-1)*100</f>
        <v>27.525474996473353</v>
      </c>
      <c r="AL55" s="65">
        <f>('4B'!AL55/'4B'!AK55-1)*100</f>
        <v>-7.9034189923830045</v>
      </c>
      <c r="AM55" s="65"/>
      <c r="AN55" s="65">
        <f>('4B'!AN55/'4B'!AL55-1)*100</f>
        <v>-12.901131093207784</v>
      </c>
      <c r="AO55" s="65">
        <f>('4B'!AO55/'4B'!AN55-1)*100</f>
        <v>2.3659011206491831</v>
      </c>
      <c r="AP55" s="65">
        <f>('4B'!AP55/'4B'!AO55-1)*100</f>
        <v>25.110082411078103</v>
      </c>
      <c r="AQ55" s="65">
        <f>('4B'!AQ55/'4B'!AP55-1)*100</f>
        <v>-6.2822763608460512</v>
      </c>
      <c r="AR55" s="65"/>
      <c r="AS55" s="65">
        <f>('4B'!AS55/'4B'!AQ55-1)*100</f>
        <v>-20.666979120681173</v>
      </c>
      <c r="AT55" s="65">
        <f>('4B'!AT55/'4B'!AS55-1)*100</f>
        <v>-45.030334681469519</v>
      </c>
      <c r="AU55" s="65">
        <f>('4B'!AU55/'4B'!AT55-1)*100</f>
        <v>154.51741015204209</v>
      </c>
      <c r="AV55" s="65">
        <f>('4B'!AV55/'4B'!AU55-1)*100</f>
        <v>-6.1257126546621858</v>
      </c>
      <c r="AW55" s="65"/>
      <c r="AX55" s="65">
        <f>('4B'!AX55/'4B'!AV55-1)*100</f>
        <v>-18.661728575236779</v>
      </c>
      <c r="AY55" s="65">
        <f>('4B'!AY55/'4B'!AX55-1)*100</f>
        <v>-31.061051631678449</v>
      </c>
      <c r="AZ55" s="65">
        <f>('4B'!AZ55/'4B'!AY55-1)*100</f>
        <v>-8.5233505805321954</v>
      </c>
      <c r="BA55" s="65">
        <f>('4B'!BA55/'4B'!AZ55-1)*100</f>
        <v>105.72641640687696</v>
      </c>
      <c r="BB55" s="65"/>
      <c r="BC55" s="65">
        <f>('4B'!BC55/'4B'!BA55-1)*100</f>
        <v>-15.736128150617368</v>
      </c>
      <c r="BD55" s="65">
        <f>('4B'!BD55/'4B'!BC55-1)*100</f>
        <v>5.9529908082002203</v>
      </c>
      <c r="BE55" s="65">
        <f>('4B'!BE55/'4B'!BD55-1)*100</f>
        <v>23.003478954193991</v>
      </c>
      <c r="BF55" s="65">
        <f>('4B'!BF55/'4B'!BE55-1)*100</f>
        <v>-2.6934572165721704</v>
      </c>
      <c r="BG55" s="65"/>
      <c r="BH55" s="65">
        <f>('4B'!BH55/'4B'!BF55-1)*100</f>
        <v>-11.555871665218319</v>
      </c>
      <c r="BI55" s="65">
        <f>('4B'!BI55/'4B'!BH55-1)*100</f>
        <v>-2.2044990125077324</v>
      </c>
      <c r="BJ55" s="65">
        <f>('4B'!BJ55/'4B'!BI55-1)*100</f>
        <v>31.247705138707893</v>
      </c>
      <c r="BK55" s="65">
        <f>('4B'!BK55/'4B'!BJ55-1)*100</f>
        <v>-3.2765192350540207</v>
      </c>
      <c r="BL55" s="65"/>
      <c r="BM55" s="65">
        <f>('4B'!BM55/'4B'!BK55-1)*100</f>
        <v>-15.152501881704927</v>
      </c>
      <c r="BN55" s="65">
        <f>('4B'!BN55/'4B'!BM55-1)*100</f>
        <v>0.32038089473283016</v>
      </c>
      <c r="BO55" s="65">
        <f>('4B'!BO55/'4B'!BN55-1)*100</f>
        <v>25.622690288146764</v>
      </c>
      <c r="BP55" s="65">
        <f>('4B'!BP55/'4B'!BO55-1)*100</f>
        <v>-4.4250952130498451</v>
      </c>
      <c r="BQ55" s="65"/>
      <c r="BR55" s="65">
        <f>('4B'!BR55/'4B'!BP55-1)*100</f>
        <v>-20.048517746229479</v>
      </c>
      <c r="BS55" s="65">
        <f>('4B'!BS55/'4B'!BR55-1)*100</f>
        <v>4.3235306839556786</v>
      </c>
      <c r="BT55" s="65">
        <f>('4B'!BT55/'4B'!BS55-1)*100</f>
        <v>-100</v>
      </c>
      <c r="BU55" s="65" t="e">
        <f>('4B'!BU55/'4B'!BT55-1)*100</f>
        <v>#DIV/0!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440"/>
      <c r="CE55" s="440"/>
      <c r="CF55" s="440"/>
      <c r="CG55" s="440"/>
      <c r="CH55" s="440"/>
      <c r="CI55" s="553"/>
      <c r="CJ55" s="553">
        <f>I55-'[3]CONSTANT (YoY)'!FW1825</f>
        <v>0</v>
      </c>
      <c r="CK55" s="553">
        <f>J55-'[3]CONSTANT (YoY)'!FX1825</f>
        <v>0</v>
      </c>
      <c r="CL55" s="553">
        <f>K55-'[3]CONSTANT (YoY)'!FY1825</f>
        <v>0</v>
      </c>
      <c r="CM55" s="553">
        <f>L55-'[3]CONSTANT (YoY)'!FZ1825</f>
        <v>0</v>
      </c>
      <c r="CN55" s="553">
        <f>M55-'[3]CONSTANT (YoY)'!GA1825</f>
        <v>0</v>
      </c>
      <c r="CO55" s="553">
        <f>N55-'[3]CONSTANT (YoY)'!GB1825</f>
        <v>0</v>
      </c>
      <c r="CP55" s="553">
        <f>O55-'[3]CONSTANT (YoY)'!GC1825</f>
        <v>0</v>
      </c>
      <c r="CQ55" s="553">
        <f>P55-'[3]CONSTANT (YoY)'!GD1825</f>
        <v>0</v>
      </c>
      <c r="CR55" s="553">
        <f>Q55-'[3]CONSTANT (YoY)'!GE1825</f>
        <v>0</v>
      </c>
      <c r="CS55" s="553"/>
      <c r="CT55" s="553"/>
      <c r="CU55" s="553"/>
      <c r="CV55" s="553"/>
      <c r="CW55" s="553"/>
      <c r="CX55" s="553"/>
      <c r="CY55" s="553">
        <f>Y55-'[3]CONSTANT (QoQ)'!DK1825</f>
        <v>0</v>
      </c>
      <c r="CZ55" s="553">
        <f>Z55-'[3]CONSTANT (QoQ)'!DL1825</f>
        <v>0</v>
      </c>
      <c r="DA55" s="553">
        <f>AA55-'[3]CONSTANT (QoQ)'!DM1825</f>
        <v>0</v>
      </c>
      <c r="DB55" s="553">
        <f>AB55-'[3]CONSTANT (QoQ)'!DN1825</f>
        <v>0</v>
      </c>
      <c r="DC55" s="553"/>
      <c r="DD55" s="553">
        <f>AD55-'[3]CONSTANT (QoQ)'!DO1825</f>
        <v>0</v>
      </c>
      <c r="DE55" s="553">
        <f>AE55-'[3]CONSTANT (QoQ)'!DP1825</f>
        <v>0</v>
      </c>
      <c r="DF55" s="553">
        <f>AF55-'[3]CONSTANT (QoQ)'!DQ1825</f>
        <v>0</v>
      </c>
      <c r="DG55" s="553">
        <f>AG55-'[3]CONSTANT (QoQ)'!DR1825</f>
        <v>0</v>
      </c>
      <c r="DH55" s="553"/>
      <c r="DI55" s="553">
        <f>AI55-'[3]CONSTANT (QoQ)'!DS1825</f>
        <v>0</v>
      </c>
      <c r="DJ55" s="553">
        <f>AJ55-'[3]CONSTANT (QoQ)'!DT1825</f>
        <v>0</v>
      </c>
      <c r="DK55" s="553">
        <f>AK55-'[3]CONSTANT (QoQ)'!DU1825</f>
        <v>0</v>
      </c>
      <c r="DL55" s="553">
        <f>AL55-'[3]CONSTANT (QoQ)'!DV1825</f>
        <v>0</v>
      </c>
      <c r="DM55" s="553"/>
      <c r="DN55" s="553">
        <f>AN55-'[3]CONSTANT (QoQ)'!DW1825</f>
        <v>0</v>
      </c>
      <c r="DO55" s="553">
        <f>AO55-'[3]CONSTANT (QoQ)'!DX1825</f>
        <v>0</v>
      </c>
      <c r="DP55" s="553">
        <f>AP55-'[3]CONSTANT (QoQ)'!DY1825</f>
        <v>0</v>
      </c>
      <c r="DQ55" s="553">
        <f>AQ55-'[3]CONSTANT (QoQ)'!DZ1825</f>
        <v>0</v>
      </c>
      <c r="DR55" s="553"/>
      <c r="DS55" s="553">
        <f>AS55-'[3]CONSTANT (QoQ)'!EA1825</f>
        <v>0</v>
      </c>
      <c r="DT55" s="553">
        <f>AT55-'[3]CONSTANT (QoQ)'!EB1825</f>
        <v>0</v>
      </c>
      <c r="DU55" s="553">
        <f>AU55-'[3]CONSTANT (QoQ)'!EC1825</f>
        <v>0</v>
      </c>
      <c r="DV55" s="553">
        <f>AV55-'[3]CONSTANT (QoQ)'!ED1825</f>
        <v>0</v>
      </c>
      <c r="DW55" s="553"/>
      <c r="DX55" s="553">
        <f>AX55-'[3]CONSTANT (QoQ)'!EE1825</f>
        <v>0</v>
      </c>
      <c r="DY55" s="553">
        <f>AY55-'[3]CONSTANT (QoQ)'!EF1825</f>
        <v>0</v>
      </c>
      <c r="DZ55" s="553">
        <f>AZ55-'[3]CONSTANT (QoQ)'!EG1825</f>
        <v>0</v>
      </c>
      <c r="EA55" s="553">
        <f>BA55-'[3]CONSTANT (QoQ)'!EH1825</f>
        <v>0</v>
      </c>
      <c r="EB55" s="553"/>
      <c r="EC55" s="553">
        <f>BC55-'[3]CONSTANT (QoQ)'!EI1825</f>
        <v>0</v>
      </c>
      <c r="ED55" s="553">
        <f>BD55-'[3]CONSTANT (QoQ)'!EJ1825</f>
        <v>0</v>
      </c>
      <c r="EE55" s="553">
        <f>BE55-'[3]CONSTANT (QoQ)'!EK1825</f>
        <v>0</v>
      </c>
      <c r="EF55" s="553">
        <f>BF55-'[3]CONSTANT (QoQ)'!EL1825</f>
        <v>0</v>
      </c>
      <c r="EG55" s="553"/>
      <c r="EH55" s="553">
        <f>BH55-'[3]CONSTANT (QoQ)'!EM1825</f>
        <v>0</v>
      </c>
      <c r="EI55" s="553">
        <f>BI55-'[3]CONSTANT (QoQ)'!EN1825</f>
        <v>0</v>
      </c>
      <c r="EJ55" s="553">
        <f>BJ55-'[3]CONSTANT (QoQ)'!EO1825</f>
        <v>0</v>
      </c>
      <c r="EK55" s="553">
        <f>BK55-'[3]CONSTANT (QoQ)'!EP1825</f>
        <v>0</v>
      </c>
      <c r="EL55" s="553"/>
      <c r="EM55" s="553">
        <f>BM55-'[3]CONSTANT (QoQ)'!EQ1825</f>
        <v>0</v>
      </c>
      <c r="EN55" s="553">
        <f>BN55-'[3]CONSTANT (QoQ)'!ER1825</f>
        <v>0</v>
      </c>
      <c r="EO55" s="553">
        <f>BO55-'[3]CONSTANT (QoQ)'!ES1825</f>
        <v>0</v>
      </c>
      <c r="EP55" s="553">
        <f>BP55-'[3]CONSTANT (QoQ)'!ET1825</f>
        <v>0</v>
      </c>
      <c r="EQ55" s="553"/>
      <c r="ER55" s="553">
        <f>BR55-'[3]CONSTANT (QoQ)'!EU1825</f>
        <v>0</v>
      </c>
      <c r="ES55" s="553">
        <f>BS55-'[3]CONSTANT (QoQ)'!EV1825</f>
        <v>-2.2204460492503131E-14</v>
      </c>
      <c r="ET55" s="553">
        <f>BT55-'[3]CONSTANT (QoQ)'!EW1825</f>
        <v>0</v>
      </c>
      <c r="EU55" s="553" t="e">
        <f>BU55-'[3]CONSTANT (QoQ)'!EX1825</f>
        <v>#DIV/0!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451"/>
      <c r="I56" s="65">
        <f>('4B'!I56/'4B'!H56-1)*100</f>
        <v>7.8415229293147926</v>
      </c>
      <c r="J56" s="65">
        <f>('4B'!J56/'4B'!I56-1)*100</f>
        <v>8.0719969509646781</v>
      </c>
      <c r="K56" s="65">
        <f>('4B'!K56/'4B'!J56-1)*100</f>
        <v>9.7447630012025712</v>
      </c>
      <c r="L56" s="65">
        <f>('4B'!L56/'4B'!K56-1)*100</f>
        <v>10.223463144841439</v>
      </c>
      <c r="M56" s="65">
        <f>('4B'!M56/'4B'!L56-1)*100</f>
        <v>-20.755358805062173</v>
      </c>
      <c r="N56" s="65">
        <f>('4B'!N56/'4B'!M56-1)*100</f>
        <v>-8.6387836818615611</v>
      </c>
      <c r="O56" s="65">
        <f>('4B'!O56/'4B'!N56-1)*100</f>
        <v>21.80608964652604</v>
      </c>
      <c r="P56" s="65">
        <f>('4B'!P56/'4B'!O56-1)*100</f>
        <v>2.4127183780265682</v>
      </c>
      <c r="Q56" s="65">
        <f>('4B'!Q56/'4B'!P56-1)*100</f>
        <v>3.9801125715149821</v>
      </c>
      <c r="R56" s="65">
        <f>('4B'!R56/'4B'!Q56-1)*100</f>
        <v>-100</v>
      </c>
      <c r="S56" s="68"/>
      <c r="T56" s="68"/>
      <c r="U56" s="65">
        <f>('4B'!U56/'4B'!T56-1)*100</f>
        <v>-0.25188079108259265</v>
      </c>
      <c r="V56" s="65">
        <f>('4B'!V56/'4B'!U56-1)*100</f>
        <v>1.3241265687208736</v>
      </c>
      <c r="W56" s="65">
        <f>('4B'!W56/'4B'!V56-1)*100</f>
        <v>9.2999406175600541</v>
      </c>
      <c r="X56" s="65"/>
      <c r="Y56" s="65">
        <f>('4B'!Y56/'4B'!W56-1)*100</f>
        <v>-3.2729286991922679</v>
      </c>
      <c r="Z56" s="65">
        <f>('4B'!Z56/'4B'!Y56-1)*100</f>
        <v>0.70869243465798704</v>
      </c>
      <c r="AA56" s="65">
        <f>('4B'!AA56/'4B'!Z56-1)*100</f>
        <v>1.6340592987035274</v>
      </c>
      <c r="AB56" s="65">
        <f>('4B'!AB56/'4B'!AA56-1)*100</f>
        <v>9.4514329913196526</v>
      </c>
      <c r="AC56" s="65"/>
      <c r="AD56" s="65">
        <f>('4B'!AD56/'4B'!AB56-1)*100</f>
        <v>-3.7201063538810142</v>
      </c>
      <c r="AE56" s="65">
        <f>('4B'!AE56/'4B'!AD56-1)*100</f>
        <v>0.82114521250036265</v>
      </c>
      <c r="AF56" s="65">
        <f>('4B'!AF56/'4B'!AE56-1)*100</f>
        <v>1.8017129788141073</v>
      </c>
      <c r="AG56" s="65">
        <f>('4B'!AG56/'4B'!AF56-1)*100</f>
        <v>9.5559143262633484</v>
      </c>
      <c r="AH56" s="65"/>
      <c r="AI56" s="65">
        <f>('4B'!AI56/'4B'!AG56-1)*100</f>
        <v>-3.6311319502919881</v>
      </c>
      <c r="AJ56" s="65">
        <f>('4B'!AJ56/'4B'!AI56-1)*100</f>
        <v>2.2472724548198819</v>
      </c>
      <c r="AK56" s="65">
        <f>('4B'!AK56/'4B'!AJ56-1)*100</f>
        <v>2.1642791854843635</v>
      </c>
      <c r="AL56" s="65">
        <f>('4B'!AL56/'4B'!AK56-1)*100</f>
        <v>9.6129788450909572</v>
      </c>
      <c r="AM56" s="65"/>
      <c r="AN56" s="65">
        <f>('4B'!AN56/'4B'!AL56-1)*100</f>
        <v>-3.6848937163205475</v>
      </c>
      <c r="AO56" s="65">
        <f>('4B'!AO56/'4B'!AN56-1)*100</f>
        <v>1.9604336072721384</v>
      </c>
      <c r="AP56" s="65">
        <f>('4B'!AP56/'4B'!AO56-1)*100</f>
        <v>2.2100960994283714</v>
      </c>
      <c r="AQ56" s="65">
        <f>('4B'!AQ56/'4B'!AP56-1)*100</f>
        <v>10.166767075370252</v>
      </c>
      <c r="AR56" s="65"/>
      <c r="AS56" s="65">
        <f>('4B'!AS56/'4B'!AQ56-1)*100</f>
        <v>-10.223523449072157</v>
      </c>
      <c r="AT56" s="65">
        <f>('4B'!AT56/'4B'!AS56-1)*100</f>
        <v>-32.394758940945167</v>
      </c>
      <c r="AU56" s="65">
        <f>('4B'!AU56/'4B'!AT56-1)*100</f>
        <v>14.643491265837728</v>
      </c>
      <c r="AV56" s="65">
        <f>('4B'!AV56/'4B'!AU56-1)*100</f>
        <v>1.3548309803057323</v>
      </c>
      <c r="AW56" s="65"/>
      <c r="AX56" s="65">
        <f>('4B'!AX56/'4B'!AV56-1)*100</f>
        <v>-2.9674528471416384</v>
      </c>
      <c r="AY56" s="65">
        <f>('4B'!AY56/'4B'!AX56-1)*100</f>
        <v>-5.7069371241562532</v>
      </c>
      <c r="AZ56" s="65">
        <f>('4B'!AZ56/'4B'!AY56-1)*100</f>
        <v>-4.5140050896428257</v>
      </c>
      <c r="BA56" s="65">
        <f>('4B'!BA56/'4B'!AZ56-1)*100</f>
        <v>15.077444742622315</v>
      </c>
      <c r="BB56" s="65"/>
      <c r="BC56" s="65">
        <f>('4B'!BC56/'4B'!BA56-1)*100</f>
        <v>11.27424591488837</v>
      </c>
      <c r="BD56" s="65">
        <f>('4B'!BD56/'4B'!BC56-1)*100</f>
        <v>2.7225535580591043</v>
      </c>
      <c r="BE56" s="65">
        <f>('4B'!BE56/'4B'!BD56-1)*100</f>
        <v>0.27248383567539669</v>
      </c>
      <c r="BF56" s="65">
        <f>('4B'!BF56/'4B'!BE56-1)*100</f>
        <v>1.0954556057857001</v>
      </c>
      <c r="BG56" s="65"/>
      <c r="BH56" s="65">
        <f>('4B'!BH56/'4B'!BF56-1)*100</f>
        <v>0.23337783214920638</v>
      </c>
      <c r="BI56" s="65">
        <f>('4B'!BI56/'4B'!BH56-1)*100</f>
        <v>-0.78922722733261175</v>
      </c>
      <c r="BJ56" s="65">
        <f>('4B'!BJ56/'4B'!BI56-1)*100</f>
        <v>1.5941291709526961</v>
      </c>
      <c r="BK56" s="65">
        <f>('4B'!BK56/'4B'!BJ56-1)*100</f>
        <v>1.3488422874539774</v>
      </c>
      <c r="BL56" s="65"/>
      <c r="BM56" s="65">
        <f>('4B'!BM56/'4B'!BK56-1)*100</f>
        <v>1.0410915365998585</v>
      </c>
      <c r="BN56" s="65">
        <f>('4B'!BN56/'4B'!BM56-1)*100</f>
        <v>-0.11555698718208607</v>
      </c>
      <c r="BO56" s="65">
        <f>('4B'!BO56/'4B'!BN56-1)*100</f>
        <v>1.6867219128277267</v>
      </c>
      <c r="BP56" s="65">
        <f>('4B'!BP56/'4B'!BO56-1)*100</f>
        <v>2.0791861373380627</v>
      </c>
      <c r="BQ56" s="65"/>
      <c r="BR56" s="65">
        <f>('4B'!BR56/'4B'!BP56-1)*100</f>
        <v>2.0190868684309526</v>
      </c>
      <c r="BS56" s="65">
        <f>('4B'!BS56/'4B'!BR56-1)*100</f>
        <v>1.2376659887205488</v>
      </c>
      <c r="BT56" s="65">
        <f>('4B'!BT56/'4B'!BS56-1)*100</f>
        <v>-100</v>
      </c>
      <c r="BU56" s="65" t="e">
        <f>('4B'!BU56/'4B'!BT56-1)*100</f>
        <v>#DIV/0!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440"/>
      <c r="CE56" s="440"/>
      <c r="CF56" s="440"/>
      <c r="CG56" s="440"/>
      <c r="CH56" s="440"/>
      <c r="CI56" s="553"/>
      <c r="CJ56" s="553">
        <f>I56-'[3]CONSTANT (YoY)'!FW1827</f>
        <v>0</v>
      </c>
      <c r="CK56" s="553">
        <f>J56-'[3]CONSTANT (YoY)'!FX1827</f>
        <v>0</v>
      </c>
      <c r="CL56" s="553">
        <f>K56-'[3]CONSTANT (YoY)'!FY1827</f>
        <v>0</v>
      </c>
      <c r="CM56" s="553">
        <f>L56-'[3]CONSTANT (YoY)'!FZ1827</f>
        <v>0</v>
      </c>
      <c r="CN56" s="553">
        <f>M56-'[3]CONSTANT (YoY)'!GA1827</f>
        <v>0</v>
      </c>
      <c r="CO56" s="553">
        <f>N56-'[3]CONSTANT (YoY)'!GB1827</f>
        <v>0</v>
      </c>
      <c r="CP56" s="553">
        <f>O56-'[3]CONSTANT (YoY)'!GC1827</f>
        <v>0</v>
      </c>
      <c r="CQ56" s="553">
        <f>P56-'[3]CONSTANT (YoY)'!GD1827</f>
        <v>0</v>
      </c>
      <c r="CR56" s="553">
        <f>Q56-'[3]CONSTANT (YoY)'!GE1827</f>
        <v>0</v>
      </c>
      <c r="CS56" s="553"/>
      <c r="CT56" s="553"/>
      <c r="CU56" s="553"/>
      <c r="CV56" s="553"/>
      <c r="CW56" s="553"/>
      <c r="CX56" s="553"/>
      <c r="CY56" s="553">
        <f>Y56-'[3]CONSTANT (QoQ)'!DK1827</f>
        <v>0</v>
      </c>
      <c r="CZ56" s="553">
        <f>Z56-'[3]CONSTANT (QoQ)'!DL1827</f>
        <v>0</v>
      </c>
      <c r="DA56" s="553">
        <f>AA56-'[3]CONSTANT (QoQ)'!DM1827</f>
        <v>0</v>
      </c>
      <c r="DB56" s="553">
        <f>AB56-'[3]CONSTANT (QoQ)'!DN1827</f>
        <v>0</v>
      </c>
      <c r="DC56" s="553"/>
      <c r="DD56" s="553">
        <f>AD56-'[3]CONSTANT (QoQ)'!DO1827</f>
        <v>0</v>
      </c>
      <c r="DE56" s="553">
        <f>AE56-'[3]CONSTANT (QoQ)'!DP1827</f>
        <v>0</v>
      </c>
      <c r="DF56" s="553">
        <f>AF56-'[3]CONSTANT (QoQ)'!DQ1827</f>
        <v>0</v>
      </c>
      <c r="DG56" s="553">
        <f>AG56-'[3]CONSTANT (QoQ)'!DR1827</f>
        <v>0</v>
      </c>
      <c r="DH56" s="553"/>
      <c r="DI56" s="553">
        <f>AI56-'[3]CONSTANT (QoQ)'!DS1827</f>
        <v>0</v>
      </c>
      <c r="DJ56" s="553">
        <f>AJ56-'[3]CONSTANT (QoQ)'!DT1827</f>
        <v>0</v>
      </c>
      <c r="DK56" s="553">
        <f>AK56-'[3]CONSTANT (QoQ)'!DU1827</f>
        <v>0</v>
      </c>
      <c r="DL56" s="553">
        <f>AL56-'[3]CONSTANT (QoQ)'!DV1827</f>
        <v>0</v>
      </c>
      <c r="DM56" s="553"/>
      <c r="DN56" s="553">
        <f>AN56-'[3]CONSTANT (QoQ)'!DW1827</f>
        <v>0</v>
      </c>
      <c r="DO56" s="553">
        <f>AO56-'[3]CONSTANT (QoQ)'!DX1827</f>
        <v>0</v>
      </c>
      <c r="DP56" s="553">
        <f>AP56-'[3]CONSTANT (QoQ)'!DY1827</f>
        <v>0</v>
      </c>
      <c r="DQ56" s="553">
        <f>AQ56-'[3]CONSTANT (QoQ)'!DZ1827</f>
        <v>0</v>
      </c>
      <c r="DR56" s="553"/>
      <c r="DS56" s="553">
        <f>AS56-'[3]CONSTANT (QoQ)'!EA1827</f>
        <v>0</v>
      </c>
      <c r="DT56" s="553">
        <f>AT56-'[3]CONSTANT (QoQ)'!EB1827</f>
        <v>0</v>
      </c>
      <c r="DU56" s="553">
        <f>AU56-'[3]CONSTANT (QoQ)'!EC1827</f>
        <v>0</v>
      </c>
      <c r="DV56" s="553">
        <f>AV56-'[3]CONSTANT (QoQ)'!ED1827</f>
        <v>0</v>
      </c>
      <c r="DW56" s="553"/>
      <c r="DX56" s="553">
        <f>AX56-'[3]CONSTANT (QoQ)'!EE1827</f>
        <v>0</v>
      </c>
      <c r="DY56" s="553">
        <f>AY56-'[3]CONSTANT (QoQ)'!EF1827</f>
        <v>0</v>
      </c>
      <c r="DZ56" s="553">
        <f>AZ56-'[3]CONSTANT (QoQ)'!EG1827</f>
        <v>0</v>
      </c>
      <c r="EA56" s="553">
        <f>BA56-'[3]CONSTANT (QoQ)'!EH1827</f>
        <v>0</v>
      </c>
      <c r="EB56" s="553"/>
      <c r="EC56" s="553">
        <f>BC56-'[3]CONSTANT (QoQ)'!EI1827</f>
        <v>0</v>
      </c>
      <c r="ED56" s="553">
        <f>BD56-'[3]CONSTANT (QoQ)'!EJ1827</f>
        <v>0</v>
      </c>
      <c r="EE56" s="553">
        <f>BE56-'[3]CONSTANT (QoQ)'!EK1827</f>
        <v>0</v>
      </c>
      <c r="EF56" s="553">
        <f>BF56-'[3]CONSTANT (QoQ)'!EL1827</f>
        <v>0</v>
      </c>
      <c r="EG56" s="553"/>
      <c r="EH56" s="553">
        <f>BH56-'[3]CONSTANT (QoQ)'!EM1827</f>
        <v>0</v>
      </c>
      <c r="EI56" s="553">
        <f>BI56-'[3]CONSTANT (QoQ)'!EN1827</f>
        <v>0</v>
      </c>
      <c r="EJ56" s="553">
        <f>BJ56-'[3]CONSTANT (QoQ)'!EO1827</f>
        <v>0</v>
      </c>
      <c r="EK56" s="553">
        <f>BK56-'[3]CONSTANT (QoQ)'!EP1827</f>
        <v>0</v>
      </c>
      <c r="EL56" s="553"/>
      <c r="EM56" s="553">
        <f>BM56-'[3]CONSTANT (QoQ)'!EQ1827</f>
        <v>0</v>
      </c>
      <c r="EN56" s="553">
        <f>BN56-'[3]CONSTANT (QoQ)'!ER1827</f>
        <v>0</v>
      </c>
      <c r="EO56" s="553">
        <f>BO56-'[3]CONSTANT (QoQ)'!ES1827</f>
        <v>0</v>
      </c>
      <c r="EP56" s="553">
        <f>BP56-'[3]CONSTANT (QoQ)'!ET1827</f>
        <v>0</v>
      </c>
      <c r="EQ56" s="553"/>
      <c r="ER56" s="553">
        <f>BR56-'[3]CONSTANT (QoQ)'!EU1827</f>
        <v>0</v>
      </c>
      <c r="ES56" s="553">
        <f>BS56-'[3]CONSTANT (QoQ)'!EV1827</f>
        <v>-2.2204460492503131E-14</v>
      </c>
      <c r="ET56" s="553">
        <f>BT56-'[3]CONSTANT (QoQ)'!EW1827</f>
        <v>0</v>
      </c>
      <c r="EU56" s="553" t="e">
        <f>BU56-'[3]CONSTANT (QoQ)'!EX1827</f>
        <v>#DIV/0!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451"/>
      <c r="I57" s="65">
        <f>('4B'!I57/'4B'!H57-1)*100</f>
        <v>4.9472770302451785</v>
      </c>
      <c r="J57" s="65">
        <f>('4B'!J57/'4B'!I57-1)*100</f>
        <v>5.4323425726680696</v>
      </c>
      <c r="K57" s="65">
        <f>('4B'!K57/'4B'!J57-1)*100</f>
        <v>6.1401222265077715</v>
      </c>
      <c r="L57" s="65">
        <f>('4B'!L57/'4B'!K57-1)*100</f>
        <v>6.6241009940016138</v>
      </c>
      <c r="M57" s="65">
        <f>('4B'!M57/'4B'!L57-1)*100</f>
        <v>-50.618451279257336</v>
      </c>
      <c r="N57" s="65">
        <f>('4B'!N57/'4B'!M57-1)*100</f>
        <v>-24.274498343303407</v>
      </c>
      <c r="O57" s="65">
        <f>('4B'!O57/'4B'!N57-1)*100</f>
        <v>134.70922379260602</v>
      </c>
      <c r="P57" s="65">
        <f>('4B'!P57/'4B'!O57-1)*100</f>
        <v>26.301926386110573</v>
      </c>
      <c r="Q57" s="65">
        <f>('4B'!Q57/'4B'!P57-1)*100</f>
        <v>13.399572684303385</v>
      </c>
      <c r="R57" s="65">
        <f>('4B'!R57/'4B'!Q57-1)*100</f>
        <v>-100</v>
      </c>
      <c r="S57" s="68"/>
      <c r="T57" s="68"/>
      <c r="U57" s="65">
        <f>('4B'!U57/'4B'!T57-1)*100</f>
        <v>4.4575049052749671</v>
      </c>
      <c r="V57" s="65">
        <f>('4B'!V57/'4B'!U57-1)*100</f>
        <v>4.8267871160246889</v>
      </c>
      <c r="W57" s="65">
        <f>('4B'!W57/'4B'!V57-1)*100</f>
        <v>0.88884505509627676</v>
      </c>
      <c r="X57" s="65"/>
      <c r="Y57" s="65">
        <f>('4B'!Y57/'4B'!W57-1)*100</f>
        <v>-5.2804831214405272</v>
      </c>
      <c r="Z57" s="65">
        <f>('4B'!Z57/'4B'!Y57-1)*100</f>
        <v>3.9229400084726418</v>
      </c>
      <c r="AA57" s="65">
        <f>('4B'!AA57/'4B'!Z57-1)*100</f>
        <v>6.0671011848483003</v>
      </c>
      <c r="AB57" s="65">
        <f>('4B'!AB57/'4B'!AA57-1)*100</f>
        <v>1.1794662593729077</v>
      </c>
      <c r="AC57" s="65"/>
      <c r="AD57" s="65">
        <f>('4B'!AD57/'4B'!AB57-1)*100</f>
        <v>-5.8339952190876616</v>
      </c>
      <c r="AE57" s="65">
        <f>('4B'!AE57/'4B'!AD57-1)*100</f>
        <v>4.1009159374697068</v>
      </c>
      <c r="AF57" s="65">
        <f>('4B'!AF57/'4B'!AE57-1)*100</f>
        <v>6.5367923481795209</v>
      </c>
      <c r="AG57" s="65">
        <f>('4B'!AG57/'4B'!AF57-1)*100</f>
        <v>1.290730418365893</v>
      </c>
      <c r="AH57" s="65"/>
      <c r="AI57" s="65">
        <f>('4B'!AI57/'4B'!AG57-1)*100</f>
        <v>-5.5880008752251742</v>
      </c>
      <c r="AJ57" s="65">
        <f>('4B'!AJ57/'4B'!AI57-1)*100</f>
        <v>3.9871038204214893</v>
      </c>
      <c r="AK57" s="65">
        <f>('4B'!AK57/'4B'!AJ57-1)*100</f>
        <v>6.7197205886673661</v>
      </c>
      <c r="AL57" s="65">
        <f>('4B'!AL57/'4B'!AK57-1)*100</f>
        <v>1.5595897141891024</v>
      </c>
      <c r="AM57" s="65"/>
      <c r="AN57" s="65">
        <f>('4B'!AN57/'4B'!AL57-1)*100</f>
        <v>-5.6005357120020633</v>
      </c>
      <c r="AO57" s="65">
        <f>('4B'!AO57/'4B'!AN57-1)*100</f>
        <v>4.174182960555517</v>
      </c>
      <c r="AP57" s="65">
        <f>('4B'!AP57/'4B'!AO57-1)*100</f>
        <v>6.7086437178827341</v>
      </c>
      <c r="AQ57" s="65">
        <f>('4B'!AQ57/'4B'!AP57-1)*100</f>
        <v>1.8844880947110676</v>
      </c>
      <c r="AR57" s="65"/>
      <c r="AS57" s="65">
        <f>('4B'!AS57/'4B'!AQ57-1)*100</f>
        <v>-15.683336358214216</v>
      </c>
      <c r="AT57" s="65">
        <f>('4B'!AT57/'4B'!AS57-1)*100</f>
        <v>-77.2020197102879</v>
      </c>
      <c r="AU57" s="65">
        <f>('4B'!AU57/'4B'!AT57-1)*100</f>
        <v>131.15403312164946</v>
      </c>
      <c r="AV57" s="65">
        <f>('4B'!AV57/'4B'!AU57-1)*100</f>
        <v>-12.455683711500109</v>
      </c>
      <c r="AW57" s="65"/>
      <c r="AX57" s="65">
        <f>('4B'!AX57/'4B'!AV57-1)*100</f>
        <v>-11.354826422939601</v>
      </c>
      <c r="AY57" s="65">
        <f>('4B'!AY57/'4B'!AX57-1)*100</f>
        <v>-18.496642276623632</v>
      </c>
      <c r="AZ57" s="65">
        <f>('4B'!AZ57/'4B'!AY57-1)*100</f>
        <v>-23.956595078726174</v>
      </c>
      <c r="BA57" s="65">
        <f>('4B'!BA57/'4B'!AZ57-1)*100</f>
        <v>169.29563461065121</v>
      </c>
      <c r="BB57" s="65"/>
      <c r="BC57" s="65">
        <f>('4B'!BC57/'4B'!BA57-1)*100</f>
        <v>14.714348581479463</v>
      </c>
      <c r="BD57" s="65">
        <f>('4B'!BD57/'4B'!BC57-1)*100</f>
        <v>15.646278902192989</v>
      </c>
      <c r="BE57" s="65">
        <f>('4B'!BE57/'4B'!BD57-1)*100</f>
        <v>17.885617693241507</v>
      </c>
      <c r="BF57" s="65">
        <f>('4B'!BF57/'4B'!BE57-1)*100</f>
        <v>10.836752166823228</v>
      </c>
      <c r="BG57" s="65"/>
      <c r="BH57" s="65">
        <f>('4B'!BH57/'4B'!BF57-1)*100</f>
        <v>0.23271718871775704</v>
      </c>
      <c r="BI57" s="65">
        <f>('4B'!BI57/'4B'!BH57-1)*100</f>
        <v>2.2772481029646796</v>
      </c>
      <c r="BJ57" s="65">
        <f>('4B'!BJ57/'4B'!BI57-1)*100</f>
        <v>4.0711942611121321</v>
      </c>
      <c r="BK57" s="65">
        <f>('4B'!BK57/'4B'!BJ57-1)*100</f>
        <v>4.1049237660587545</v>
      </c>
      <c r="BL57" s="65"/>
      <c r="BM57" s="65">
        <f>('4B'!BM57/'4B'!BK57-1)*100</f>
        <v>1.8179770468500944</v>
      </c>
      <c r="BN57" s="65">
        <f>('4B'!BN57/'4B'!BM57-1)*100</f>
        <v>2.4561439641992644</v>
      </c>
      <c r="BO57" s="65">
        <f>('4B'!BO57/'4B'!BN57-1)*100</f>
        <v>4.2219315731169216</v>
      </c>
      <c r="BP57" s="65">
        <f>('4B'!BP57/'4B'!BO57-1)*100</f>
        <v>5.2871590356591058</v>
      </c>
      <c r="BQ57" s="65"/>
      <c r="BR57" s="65">
        <f>('4B'!BR57/'4B'!BP57-1)*100</f>
        <v>1.5526374793284115</v>
      </c>
      <c r="BS57" s="65">
        <f>('4B'!BS57/'4B'!BR57-1)*100</f>
        <v>2.7207672545581651</v>
      </c>
      <c r="BT57" s="65">
        <f>('4B'!BT57/'4B'!BS57-1)*100</f>
        <v>-100</v>
      </c>
      <c r="BU57" s="65" t="e">
        <f>('4B'!BU57/'4B'!BT57-1)*100</f>
        <v>#DIV/0!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440"/>
      <c r="CE57" s="440"/>
      <c r="CF57" s="440"/>
      <c r="CG57" s="440"/>
      <c r="CH57" s="440"/>
      <c r="CI57" s="553"/>
      <c r="CJ57" s="553">
        <f>I57-'[3]CONSTANT (YoY)'!FW1828</f>
        <v>0</v>
      </c>
      <c r="CK57" s="553">
        <f>J57-'[3]CONSTANT (YoY)'!FX1828</f>
        <v>0</v>
      </c>
      <c r="CL57" s="553">
        <f>K57-'[3]CONSTANT (YoY)'!FY1828</f>
        <v>0</v>
      </c>
      <c r="CM57" s="553">
        <f>L57-'[3]CONSTANT (YoY)'!FZ1828</f>
        <v>0</v>
      </c>
      <c r="CN57" s="553">
        <f>M57-'[3]CONSTANT (YoY)'!GA1828</f>
        <v>0</v>
      </c>
      <c r="CO57" s="553">
        <f>N57-'[3]CONSTANT (YoY)'!GB1828</f>
        <v>0</v>
      </c>
      <c r="CP57" s="553">
        <f>O57-'[3]CONSTANT (YoY)'!GC1828</f>
        <v>0</v>
      </c>
      <c r="CQ57" s="553">
        <f>P57-'[3]CONSTANT (YoY)'!GD1828</f>
        <v>0</v>
      </c>
      <c r="CR57" s="553">
        <f>Q57-'[3]CONSTANT (YoY)'!GE1828</f>
        <v>0</v>
      </c>
      <c r="CS57" s="553"/>
      <c r="CT57" s="553"/>
      <c r="CU57" s="553"/>
      <c r="CV57" s="553"/>
      <c r="CW57" s="553"/>
      <c r="CX57" s="553"/>
      <c r="CY57" s="553">
        <f>Y57-'[3]CONSTANT (QoQ)'!DK1828</f>
        <v>0</v>
      </c>
      <c r="CZ57" s="553">
        <f>Z57-'[3]CONSTANT (QoQ)'!DL1828</f>
        <v>0</v>
      </c>
      <c r="DA57" s="553">
        <f>AA57-'[3]CONSTANT (QoQ)'!DM1828</f>
        <v>0</v>
      </c>
      <c r="DB57" s="553">
        <f>AB57-'[3]CONSTANT (QoQ)'!DN1828</f>
        <v>0</v>
      </c>
      <c r="DC57" s="553"/>
      <c r="DD57" s="553">
        <f>AD57-'[3]CONSTANT (QoQ)'!DO1828</f>
        <v>0</v>
      </c>
      <c r="DE57" s="553">
        <f>AE57-'[3]CONSTANT (QoQ)'!DP1828</f>
        <v>0</v>
      </c>
      <c r="DF57" s="553">
        <f>AF57-'[3]CONSTANT (QoQ)'!DQ1828</f>
        <v>0</v>
      </c>
      <c r="DG57" s="553">
        <f>AG57-'[3]CONSTANT (QoQ)'!DR1828</f>
        <v>0</v>
      </c>
      <c r="DH57" s="553"/>
      <c r="DI57" s="553">
        <f>AI57-'[3]CONSTANT (QoQ)'!DS1828</f>
        <v>0</v>
      </c>
      <c r="DJ57" s="553">
        <f>AJ57-'[3]CONSTANT (QoQ)'!DT1828</f>
        <v>0</v>
      </c>
      <c r="DK57" s="553">
        <f>AK57-'[3]CONSTANT (QoQ)'!DU1828</f>
        <v>0</v>
      </c>
      <c r="DL57" s="553">
        <f>AL57-'[3]CONSTANT (QoQ)'!DV1828</f>
        <v>0</v>
      </c>
      <c r="DM57" s="553"/>
      <c r="DN57" s="553">
        <f>AN57-'[3]CONSTANT (QoQ)'!DW1828</f>
        <v>0</v>
      </c>
      <c r="DO57" s="553">
        <f>AO57-'[3]CONSTANT (QoQ)'!DX1828</f>
        <v>0</v>
      </c>
      <c r="DP57" s="553">
        <f>AP57-'[3]CONSTANT (QoQ)'!DY1828</f>
        <v>0</v>
      </c>
      <c r="DQ57" s="553">
        <f>AQ57-'[3]CONSTANT (QoQ)'!DZ1828</f>
        <v>0</v>
      </c>
      <c r="DR57" s="553"/>
      <c r="DS57" s="553">
        <f>AS57-'[3]CONSTANT (QoQ)'!EA1828</f>
        <v>0</v>
      </c>
      <c r="DT57" s="553">
        <f>AT57-'[3]CONSTANT (QoQ)'!EB1828</f>
        <v>0</v>
      </c>
      <c r="DU57" s="553">
        <f>AU57-'[3]CONSTANT (QoQ)'!EC1828</f>
        <v>0</v>
      </c>
      <c r="DV57" s="553">
        <f>AV57-'[3]CONSTANT (QoQ)'!ED1828</f>
        <v>0</v>
      </c>
      <c r="DW57" s="553"/>
      <c r="DX57" s="553">
        <f>AX57-'[3]CONSTANT (QoQ)'!EE1828</f>
        <v>0</v>
      </c>
      <c r="DY57" s="553">
        <f>AY57-'[3]CONSTANT (QoQ)'!EF1828</f>
        <v>0</v>
      </c>
      <c r="DZ57" s="553">
        <f>AZ57-'[3]CONSTANT (QoQ)'!EG1828</f>
        <v>0</v>
      </c>
      <c r="EA57" s="553">
        <f>BA57-'[3]CONSTANT (QoQ)'!EH1828</f>
        <v>0</v>
      </c>
      <c r="EB57" s="553"/>
      <c r="EC57" s="553">
        <f>BC57-'[3]CONSTANT (QoQ)'!EI1828</f>
        <v>0</v>
      </c>
      <c r="ED57" s="553">
        <f>BD57-'[3]CONSTANT (QoQ)'!EJ1828</f>
        <v>0</v>
      </c>
      <c r="EE57" s="553">
        <f>BE57-'[3]CONSTANT (QoQ)'!EK1828</f>
        <v>0</v>
      </c>
      <c r="EF57" s="553">
        <f>BF57-'[3]CONSTANT (QoQ)'!EL1828</f>
        <v>0</v>
      </c>
      <c r="EG57" s="553"/>
      <c r="EH57" s="553">
        <f>BH57-'[3]CONSTANT (QoQ)'!EM1828</f>
        <v>0</v>
      </c>
      <c r="EI57" s="553">
        <f>BI57-'[3]CONSTANT (QoQ)'!EN1828</f>
        <v>0</v>
      </c>
      <c r="EJ57" s="553">
        <f>BJ57-'[3]CONSTANT (QoQ)'!EO1828</f>
        <v>0</v>
      </c>
      <c r="EK57" s="553">
        <f>BK57-'[3]CONSTANT (QoQ)'!EP1828</f>
        <v>0</v>
      </c>
      <c r="EL57" s="553"/>
      <c r="EM57" s="553">
        <f>BM57-'[3]CONSTANT (QoQ)'!EQ1828</f>
        <v>0</v>
      </c>
      <c r="EN57" s="553">
        <f>BN57-'[3]CONSTANT (QoQ)'!ER1828</f>
        <v>0</v>
      </c>
      <c r="EO57" s="553">
        <f>BO57-'[3]CONSTANT (QoQ)'!ES1828</f>
        <v>0</v>
      </c>
      <c r="EP57" s="553">
        <f>BP57-'[3]CONSTANT (QoQ)'!ET1828</f>
        <v>0</v>
      </c>
      <c r="EQ57" s="553"/>
      <c r="ER57" s="553">
        <f>BR57-'[3]CONSTANT (QoQ)'!EU1828</f>
        <v>-2.2204460492503131E-14</v>
      </c>
      <c r="ES57" s="553">
        <f>BS57-'[3]CONSTANT (QoQ)'!EV1828</f>
        <v>2.2204460492503131E-14</v>
      </c>
      <c r="ET57" s="553">
        <f>BT57-'[3]CONSTANT (QoQ)'!EW1828</f>
        <v>0</v>
      </c>
      <c r="EU57" s="553" t="e">
        <f>BU57-'[3]CONSTANT (QoQ)'!EX1828</f>
        <v>#DIV/0!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451"/>
      <c r="I58" s="65">
        <f>('4B'!I58/'4B'!H58-1)*100</f>
        <v>5.7200194188168796</v>
      </c>
      <c r="J58" s="65">
        <f>('4B'!J58/'4B'!I58-1)*100</f>
        <v>6.1835516974136695</v>
      </c>
      <c r="K58" s="65">
        <f>('4B'!K58/'4B'!J58-1)*100</f>
        <v>6.3455439503737443</v>
      </c>
      <c r="L58" s="65">
        <f>('4B'!L58/'4B'!K58-1)*100</f>
        <v>6.8180771002273044</v>
      </c>
      <c r="M58" s="65">
        <f>('4B'!M58/'4B'!L58-1)*100</f>
        <v>-21.54278291842131</v>
      </c>
      <c r="N58" s="65">
        <f>('4B'!N58/'4B'!M58-1)*100</f>
        <v>1.2476383165679561</v>
      </c>
      <c r="O58" s="65">
        <f>('4B'!O58/'4B'!N58-1)*100</f>
        <v>29.686884644516141</v>
      </c>
      <c r="P58" s="65">
        <f>('4B'!P58/'4B'!O58-1)*100</f>
        <v>13.637900629855682</v>
      </c>
      <c r="Q58" s="65">
        <f>('4B'!Q58/'4B'!P58-1)*100</f>
        <v>10.710705175709734</v>
      </c>
      <c r="R58" s="65">
        <f>('4B'!R58/'4B'!Q58-1)*100</f>
        <v>-100</v>
      </c>
      <c r="S58" s="68"/>
      <c r="T58" s="68"/>
      <c r="U58" s="65">
        <f>('4B'!U58/'4B'!T58-1)*100</f>
        <v>0.66035689288339583</v>
      </c>
      <c r="V58" s="65">
        <f>('4B'!V58/'4B'!U58-1)*100</f>
        <v>3.0945414639157454</v>
      </c>
      <c r="W58" s="65">
        <f>('4B'!W58/'4B'!V58-1)*100</f>
        <v>4.6359447326500547</v>
      </c>
      <c r="X58" s="65"/>
      <c r="Y58" s="65">
        <f>('4B'!Y58/'4B'!W58-1)*100</f>
        <v>-2.4247435429865516</v>
      </c>
      <c r="Z58" s="65">
        <f>('4B'!Z58/'4B'!Y58-1)*100</f>
        <v>0.81540005574447516</v>
      </c>
      <c r="AA58" s="65">
        <f>('4B'!AA58/'4B'!Z58-1)*100</f>
        <v>2.2201568743572597</v>
      </c>
      <c r="AB58" s="65">
        <f>('4B'!AB58/'4B'!AA58-1)*100</f>
        <v>5.0358906196286801</v>
      </c>
      <c r="AC58" s="65"/>
      <c r="AD58" s="65">
        <f>('4B'!AD58/'4B'!AB58-1)*100</f>
        <v>-1.936313014652713</v>
      </c>
      <c r="AE58" s="65">
        <f>('4B'!AE58/'4B'!AD58-1)*100</f>
        <v>0.93787558098816781</v>
      </c>
      <c r="AF58" s="65">
        <f>('4B'!AF58/'4B'!AE58-1)*100</f>
        <v>2.3005379578549645</v>
      </c>
      <c r="AG58" s="65">
        <f>('4B'!AG58/'4B'!AF58-1)*100</f>
        <v>4.643513987035286</v>
      </c>
      <c r="AH58" s="65"/>
      <c r="AI58" s="65">
        <f>('4B'!AI58/'4B'!AG58-1)*100</f>
        <v>-2.1995962882048969</v>
      </c>
      <c r="AJ58" s="65">
        <f>('4B'!AJ58/'4B'!AI58-1)*100</f>
        <v>1.5543455185359267</v>
      </c>
      <c r="AK58" s="65">
        <f>('4B'!AK58/'4B'!AJ58-1)*100</f>
        <v>2.6431881927844403</v>
      </c>
      <c r="AL58" s="65">
        <f>('4B'!AL58/'4B'!AK58-1)*100</f>
        <v>4.628647720816037</v>
      </c>
      <c r="AM58" s="65"/>
      <c r="AN58" s="65">
        <f>('4B'!AN58/'4B'!AL58-1)*100</f>
        <v>-2.2538531636561276</v>
      </c>
      <c r="AO58" s="65">
        <f>('4B'!AO58/'4B'!AN58-1)*100</f>
        <v>1.9754847436961542</v>
      </c>
      <c r="AP58" s="65">
        <f>('4B'!AP58/'4B'!AO58-1)*100</f>
        <v>2.391414108761647</v>
      </c>
      <c r="AQ58" s="65">
        <f>('4B'!AQ58/'4B'!AP58-1)*100</f>
        <v>4.6742490279662707</v>
      </c>
      <c r="AR58" s="65"/>
      <c r="AS58" s="65">
        <f>('4B'!AS58/'4B'!AQ58-1)*100</f>
        <v>-9.8915135056329433</v>
      </c>
      <c r="AT58" s="65">
        <f>('4B'!AT58/'4B'!AS58-1)*100</f>
        <v>-42.789561513776761</v>
      </c>
      <c r="AU58" s="65">
        <f>('4B'!AU58/'4B'!AT58-1)*100</f>
        <v>54.579427985663401</v>
      </c>
      <c r="AV58" s="65">
        <f>('4B'!AV58/'4B'!AU58-1)*100</f>
        <v>-3.3089452619491144</v>
      </c>
      <c r="AW58" s="65"/>
      <c r="AX58" s="65">
        <f>('4B'!AX58/'4B'!AV58-1)*100</f>
        <v>-2.4738077972433214</v>
      </c>
      <c r="AY58" s="65">
        <f>('4B'!AY58/'4B'!AX58-1)*100</f>
        <v>-5.668989710384631</v>
      </c>
      <c r="AZ58" s="65">
        <f>('4B'!AZ58/'4B'!AY58-1)*100</f>
        <v>-0.87693938495090329</v>
      </c>
      <c r="BA58" s="65">
        <f>('4B'!BA58/'4B'!AZ58-1)*100</f>
        <v>22.152331403830683</v>
      </c>
      <c r="BB58" s="65"/>
      <c r="BC58" s="65">
        <f>('4B'!BC58/'4B'!BA58-1)*100</f>
        <v>6.9068033203784962</v>
      </c>
      <c r="BD58" s="65">
        <f>('4B'!BD58/'4B'!BC58-1)*100</f>
        <v>5.9147082148073293</v>
      </c>
      <c r="BE58" s="65">
        <f>('4B'!BE58/'4B'!BD58-1)*100</f>
        <v>2.8235096515895286</v>
      </c>
      <c r="BF58" s="65">
        <f>('4B'!BF58/'4B'!BE58-1)*100</f>
        <v>3.019661494920034</v>
      </c>
      <c r="BG58" s="65"/>
      <c r="BH58" s="65">
        <f>('4B'!BH58/'4B'!BF58-1)*100</f>
        <v>3.4370481795042762</v>
      </c>
      <c r="BI58" s="65">
        <f>('4B'!BI58/'4B'!BH58-1)*100</f>
        <v>3.5851326401410644</v>
      </c>
      <c r="BJ58" s="65">
        <f>('4B'!BJ58/'4B'!BI58-1)*100</f>
        <v>2.1616298761541808</v>
      </c>
      <c r="BK58" s="65">
        <f>('4B'!BK58/'4B'!BJ58-1)*100</f>
        <v>2.7449162182564102</v>
      </c>
      <c r="BL58" s="65"/>
      <c r="BM58" s="65">
        <f>('4B'!BM58/'4B'!BK58-1)*100</f>
        <v>2.3924452966630483</v>
      </c>
      <c r="BN58" s="65">
        <f>('4B'!BN58/'4B'!BM58-1)*100</f>
        <v>2.6218745232519547</v>
      </c>
      <c r="BO58" s="65">
        <f>('4B'!BO58/'4B'!BN58-1)*100</f>
        <v>2.4051518830469965</v>
      </c>
      <c r="BP58" s="65">
        <f>('4B'!BP58/'4B'!BO58-1)*100</f>
        <v>2.8634316122925219</v>
      </c>
      <c r="BQ58" s="65"/>
      <c r="BR58" s="65">
        <f>('4B'!BR58/'4B'!BP58-1)*100</f>
        <v>1.2672754044388723</v>
      </c>
      <c r="BS58" s="65">
        <f>('4B'!BS58/'4B'!BR58-1)*100</f>
        <v>1.8393563737759022</v>
      </c>
      <c r="BT58" s="65">
        <f>('4B'!BT58/'4B'!BS58-1)*100</f>
        <v>-100</v>
      </c>
      <c r="BU58" s="65" t="e">
        <f>('4B'!BU58/'4B'!BT58-1)*100</f>
        <v>#DIV/0!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440"/>
      <c r="CE58" s="440"/>
      <c r="CF58" s="440"/>
      <c r="CG58" s="440"/>
      <c r="CH58" s="440"/>
      <c r="CI58" s="553"/>
      <c r="CJ58" s="553">
        <f>I58-'[3]CONSTANT (YoY)'!FW1829</f>
        <v>-2.2204460492503131E-14</v>
      </c>
      <c r="CK58" s="553">
        <f>J58-'[3]CONSTANT (YoY)'!FX1829</f>
        <v>2.2204460492503131E-14</v>
      </c>
      <c r="CL58" s="553">
        <f>K58-'[3]CONSTANT (YoY)'!FY1829</f>
        <v>0</v>
      </c>
      <c r="CM58" s="553">
        <f>L58-'[3]CONSTANT (YoY)'!FZ1829</f>
        <v>0</v>
      </c>
      <c r="CN58" s="553">
        <f>M58-'[3]CONSTANT (YoY)'!GA1829</f>
        <v>0</v>
      </c>
      <c r="CO58" s="553">
        <f>N58-'[3]CONSTANT (YoY)'!GB1829</f>
        <v>0</v>
      </c>
      <c r="CP58" s="553">
        <f>O58-'[3]CONSTANT (YoY)'!GC1829</f>
        <v>0</v>
      </c>
      <c r="CQ58" s="553">
        <f>P58-'[3]CONSTANT (YoY)'!GD1829</f>
        <v>0</v>
      </c>
      <c r="CR58" s="553">
        <f>Q58-'[3]CONSTANT (YoY)'!GE1829</f>
        <v>2.1316282072803006E-14</v>
      </c>
      <c r="CS58" s="553"/>
      <c r="CT58" s="553"/>
      <c r="CU58" s="553"/>
      <c r="CV58" s="553"/>
      <c r="CW58" s="553"/>
      <c r="CX58" s="553"/>
      <c r="CY58" s="553">
        <f>Y58-'[3]CONSTANT (QoQ)'!DK1829</f>
        <v>2.2204460492503131E-14</v>
      </c>
      <c r="CZ58" s="553">
        <f>Z58-'[3]CONSTANT (QoQ)'!DL1829</f>
        <v>0</v>
      </c>
      <c r="DA58" s="553">
        <f>AA58-'[3]CONSTANT (QoQ)'!DM1829</f>
        <v>-2.2204460492503131E-14</v>
      </c>
      <c r="DB58" s="553">
        <f>AB58-'[3]CONSTANT (QoQ)'!DN1829</f>
        <v>2.2204460492503131E-14</v>
      </c>
      <c r="DC58" s="553"/>
      <c r="DD58" s="553">
        <f>AD58-'[3]CONSTANT (QoQ)'!DO1829</f>
        <v>-1.1102230246251565E-14</v>
      </c>
      <c r="DE58" s="553">
        <f>AE58-'[3]CONSTANT (QoQ)'!DP1829</f>
        <v>0</v>
      </c>
      <c r="DF58" s="553">
        <f>AF58-'[3]CONSTANT (QoQ)'!DQ1829</f>
        <v>-2.2204460492503131E-14</v>
      </c>
      <c r="DG58" s="553">
        <f>AG58-'[3]CONSTANT (QoQ)'!DR1829</f>
        <v>0</v>
      </c>
      <c r="DH58" s="553"/>
      <c r="DI58" s="553">
        <f>AI58-'[3]CONSTANT (QoQ)'!DS1829</f>
        <v>1.1102230246251565E-14</v>
      </c>
      <c r="DJ58" s="553">
        <f>AJ58-'[3]CONSTANT (QoQ)'!DT1829</f>
        <v>-2.2204460492503131E-14</v>
      </c>
      <c r="DK58" s="553">
        <f>AK58-'[3]CONSTANT (QoQ)'!DU1829</f>
        <v>2.2204460492503131E-14</v>
      </c>
      <c r="DL58" s="553">
        <f>AL58-'[3]CONSTANT (QoQ)'!DV1829</f>
        <v>2.2204460492503131E-14</v>
      </c>
      <c r="DM58" s="553"/>
      <c r="DN58" s="553">
        <f>AN58-'[3]CONSTANT (QoQ)'!DW1829</f>
        <v>0</v>
      </c>
      <c r="DO58" s="553">
        <f>AO58-'[3]CONSTANT (QoQ)'!DX1829</f>
        <v>-2.2204460492503131E-14</v>
      </c>
      <c r="DP58" s="553">
        <f>AP58-'[3]CONSTANT (QoQ)'!DY1829</f>
        <v>0</v>
      </c>
      <c r="DQ58" s="553">
        <f>AQ58-'[3]CONSTANT (QoQ)'!DZ1829</f>
        <v>0</v>
      </c>
      <c r="DR58" s="553"/>
      <c r="DS58" s="553">
        <f>AS58-'[3]CONSTANT (QoQ)'!EA1829</f>
        <v>-2.3092638912203256E-14</v>
      </c>
      <c r="DT58" s="553">
        <f>AT58-'[3]CONSTANT (QoQ)'!EB1829</f>
        <v>0</v>
      </c>
      <c r="DU58" s="553">
        <f>AU58-'[3]CONSTANT (QoQ)'!EC1829</f>
        <v>0</v>
      </c>
      <c r="DV58" s="553">
        <f>AV58-'[3]CONSTANT (QoQ)'!ED1829</f>
        <v>1.1102230246251565E-14</v>
      </c>
      <c r="DW58" s="553"/>
      <c r="DX58" s="553">
        <f>AX58-'[3]CONSTANT (QoQ)'!EE1829</f>
        <v>0</v>
      </c>
      <c r="DY58" s="553">
        <f>AY58-'[3]CONSTANT (QoQ)'!EF1829</f>
        <v>-2.2204460492503131E-14</v>
      </c>
      <c r="DZ58" s="553">
        <f>AZ58-'[3]CONSTANT (QoQ)'!EG1829</f>
        <v>0</v>
      </c>
      <c r="EA58" s="553">
        <f>BA58-'[3]CONSTANT (QoQ)'!EH1829</f>
        <v>0</v>
      </c>
      <c r="EB58" s="553"/>
      <c r="EC58" s="553">
        <f>BC58-'[3]CONSTANT (QoQ)'!EI1829</f>
        <v>0</v>
      </c>
      <c r="ED58" s="553">
        <f>BD58-'[3]CONSTANT (QoQ)'!EJ1829</f>
        <v>-2.2204460492503131E-14</v>
      </c>
      <c r="EE58" s="553">
        <f>BE58-'[3]CONSTANT (QoQ)'!EK1829</f>
        <v>2.2204460492503131E-14</v>
      </c>
      <c r="EF58" s="553">
        <f>BF58-'[3]CONSTANT (QoQ)'!EL1829</f>
        <v>0</v>
      </c>
      <c r="EG58" s="553"/>
      <c r="EH58" s="553">
        <f>BH58-'[3]CONSTANT (QoQ)'!EM1829</f>
        <v>0</v>
      </c>
      <c r="EI58" s="553">
        <f>BI58-'[3]CONSTANT (QoQ)'!EN1829</f>
        <v>0</v>
      </c>
      <c r="EJ58" s="553">
        <f>BJ58-'[3]CONSTANT (QoQ)'!EO1829</f>
        <v>0</v>
      </c>
      <c r="EK58" s="553">
        <f>BK58-'[3]CONSTANT (QoQ)'!EP1829</f>
        <v>0</v>
      </c>
      <c r="EL58" s="553"/>
      <c r="EM58" s="553">
        <f>BM58-'[3]CONSTANT (QoQ)'!EQ1829</f>
        <v>-2.2204460492503131E-14</v>
      </c>
      <c r="EN58" s="553">
        <f>BN58-'[3]CONSTANT (QoQ)'!ER1829</f>
        <v>0</v>
      </c>
      <c r="EO58" s="553">
        <f>BO58-'[3]CONSTANT (QoQ)'!ES1829</f>
        <v>2.2204460492503131E-14</v>
      </c>
      <c r="EP58" s="553">
        <f>BP58-'[3]CONSTANT (QoQ)'!ET1829</f>
        <v>-2.2204460492503131E-14</v>
      </c>
      <c r="EQ58" s="553"/>
      <c r="ER58" s="553">
        <f>BR58-'[3]CONSTANT (QoQ)'!EU1829</f>
        <v>-2.2204460492503131E-14</v>
      </c>
      <c r="ES58" s="553">
        <f>BS58-'[3]CONSTANT (QoQ)'!EV1829</f>
        <v>0</v>
      </c>
      <c r="ET58" s="553">
        <f>BT58-'[3]CONSTANT (QoQ)'!EW1829</f>
        <v>0</v>
      </c>
      <c r="EU58" s="553" t="e">
        <f>BU58-'[3]CONSTANT (QoQ)'!EX1829</f>
        <v>#DIV/0!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451"/>
      <c r="I59" s="65">
        <f>('4B'!I59/'4B'!H59-1)*100</f>
        <v>8.0223496054323782</v>
      </c>
      <c r="J59" s="65">
        <f>('4B'!J59/'4B'!I59-1)*100</f>
        <v>8.6365268351965554</v>
      </c>
      <c r="K59" s="65">
        <f>('4B'!K59/'4B'!J59-1)*100</f>
        <v>8.202601665022847</v>
      </c>
      <c r="L59" s="65">
        <f>('4B'!L59/'4B'!K59-1)*100</f>
        <v>6.46561641856922</v>
      </c>
      <c r="M59" s="65">
        <f>('4B'!M59/'4B'!L59-1)*100</f>
        <v>5.9096696266685456</v>
      </c>
      <c r="N59" s="65">
        <f>('4B'!N59/'4B'!M59-1)*100</f>
        <v>6.0505700959384123</v>
      </c>
      <c r="O59" s="65">
        <f>('4B'!O59/'4B'!N59-1)*100</f>
        <v>5.1556047039966968</v>
      </c>
      <c r="P59" s="65">
        <f>('4B'!P59/'4B'!O59-1)*100</f>
        <v>3.5595518533634074</v>
      </c>
      <c r="Q59" s="65">
        <f>('4B'!Q59/'4B'!P59-1)*100</f>
        <v>3.3972586900467228</v>
      </c>
      <c r="R59" s="65">
        <f>('4B'!R59/'4B'!Q59-1)*100</f>
        <v>-100</v>
      </c>
      <c r="S59" s="68"/>
      <c r="T59" s="68"/>
      <c r="U59" s="65">
        <f>('4B'!U59/'4B'!T59-1)*100</f>
        <v>3.2823720322614269</v>
      </c>
      <c r="V59" s="65">
        <f>('4B'!V59/'4B'!U59-1)*100</f>
        <v>2.9023673168321995</v>
      </c>
      <c r="W59" s="65">
        <f>('4B'!W59/'4B'!V59-1)*100</f>
        <v>-1.7246226662191777</v>
      </c>
      <c r="X59" s="65"/>
      <c r="Y59" s="65">
        <f>('4B'!Y59/'4B'!W59-1)*100</f>
        <v>3.6575800980865658</v>
      </c>
      <c r="Z59" s="65">
        <f>('4B'!Z59/'4B'!Y59-1)*100</f>
        <v>3.650926983713676</v>
      </c>
      <c r="AA59" s="65">
        <f>('4B'!AA59/'4B'!Z59-1)*100</f>
        <v>1.8118967732673186</v>
      </c>
      <c r="AB59" s="65">
        <f>('4B'!AB59/'4B'!AA59-1)*100</f>
        <v>-1.5504257282785705</v>
      </c>
      <c r="AC59" s="65"/>
      <c r="AD59" s="65">
        <f>('4B'!AD59/'4B'!AB59-1)*100</f>
        <v>4.3693931781235484</v>
      </c>
      <c r="AE59" s="65">
        <f>('4B'!AE59/'4B'!AD59-1)*100</f>
        <v>4.0041536382611431</v>
      </c>
      <c r="AF59" s="65">
        <f>('4B'!AF59/'4B'!AE59-1)*100</f>
        <v>1.9865299738440978</v>
      </c>
      <c r="AG59" s="65">
        <f>('4B'!AG59/'4B'!AF59-1)*100</f>
        <v>-2.1626481716246371</v>
      </c>
      <c r="AH59" s="65"/>
      <c r="AI59" s="65">
        <f>('4B'!AI59/'4B'!AG59-1)*100</f>
        <v>4.1992580569836901</v>
      </c>
      <c r="AJ59" s="65">
        <f>('4B'!AJ59/'4B'!AI59-1)*100</f>
        <v>4.3667970191321404</v>
      </c>
      <c r="AK59" s="65">
        <f>('4B'!AK59/'4B'!AJ59-1)*100</f>
        <v>1.795491835252605</v>
      </c>
      <c r="AL59" s="65">
        <f>('4B'!AL59/'4B'!AK59-1)*100</f>
        <v>-2.5747877374987738</v>
      </c>
      <c r="AM59" s="65"/>
      <c r="AN59" s="65">
        <f>('4B'!AN59/'4B'!AL59-1)*100</f>
        <v>3.5121303989604113</v>
      </c>
      <c r="AO59" s="65">
        <f>('4B'!AO59/'4B'!AN59-1)*100</f>
        <v>3.4043241522858647</v>
      </c>
      <c r="AP59" s="65">
        <f>('4B'!AP59/'4B'!AO59-1)*100</f>
        <v>1.6026676006340557</v>
      </c>
      <c r="AQ59" s="65">
        <f>('4B'!AQ59/'4B'!AP59-1)*100</f>
        <v>-1.9256135721525514</v>
      </c>
      <c r="AR59" s="65"/>
      <c r="AS59" s="65">
        <f>('4B'!AS59/'4B'!AQ59-1)*100</f>
        <v>3.5107452442746823</v>
      </c>
      <c r="AT59" s="65">
        <f>('4B'!AT59/'4B'!AS59-1)*100</f>
        <v>1.5224512911620414</v>
      </c>
      <c r="AU59" s="65">
        <f>('4B'!AU59/'4B'!AT59-1)*100</f>
        <v>2.0722548079273651</v>
      </c>
      <c r="AV59" s="65">
        <f>('4B'!AV59/'4B'!AU59-1)*100</f>
        <v>-0.14447596934574758</v>
      </c>
      <c r="AW59" s="65"/>
      <c r="AX59" s="65">
        <f>('4B'!AX59/'4B'!AV59-1)*100</f>
        <v>2.4462434563857771</v>
      </c>
      <c r="AY59" s="65">
        <f>('4B'!AY59/'4B'!AX59-1)*100</f>
        <v>1.1136260487750294</v>
      </c>
      <c r="AZ59" s="65">
        <f>('4B'!AZ59/'4B'!AY59-1)*100</f>
        <v>2.4772139831373385</v>
      </c>
      <c r="BA59" s="65">
        <f>('4B'!BA59/'4B'!AZ59-1)*100</f>
        <v>0.42417408131565359</v>
      </c>
      <c r="BB59" s="65"/>
      <c r="BC59" s="65">
        <f>('4B'!BC59/'4B'!BA59-1)*100</f>
        <v>2.0697557917221276</v>
      </c>
      <c r="BD59" s="65">
        <f>('4B'!BD59/'4B'!BC59-1)*100</f>
        <v>0.79826743253093024</v>
      </c>
      <c r="BE59" s="65">
        <f>('4B'!BE59/'4B'!BD59-1)*100</f>
        <v>0.98294680249890742</v>
      </c>
      <c r="BF59" s="65">
        <f>('4B'!BF59/'4B'!BE59-1)*100</f>
        <v>0.34277690988471221</v>
      </c>
      <c r="BG59" s="65"/>
      <c r="BH59" s="65">
        <f>('4B'!BH59/'4B'!BF59-1)*100</f>
        <v>1.6229823340487615</v>
      </c>
      <c r="BI59" s="65">
        <f>('4B'!BI59/'4B'!BH59-1)*100</f>
        <v>0.67774170518397625</v>
      </c>
      <c r="BJ59" s="65">
        <f>('4B'!BJ59/'4B'!BI59-1)*100</f>
        <v>0.82109311152014364</v>
      </c>
      <c r="BK59" s="65">
        <f>('4B'!BK59/'4B'!BJ59-1)*100</f>
        <v>0.11639487319399233</v>
      </c>
      <c r="BL59" s="65"/>
      <c r="BM59" s="65">
        <f>('4B'!BM59/'4B'!BK59-1)*100</f>
        <v>1.2639696834695568</v>
      </c>
      <c r="BN59" s="65">
        <f>('4B'!BN59/'4B'!BM59-1)*100</f>
        <v>0.84000407492788032</v>
      </c>
      <c r="BO59" s="65">
        <f>('4B'!BO59/'4B'!BN59-1)*100</f>
        <v>1.2441209261392583</v>
      </c>
      <c r="BP59" s="65">
        <f>('4B'!BP59/'4B'!BO59-1)*100</f>
        <v>0.68485673395661806</v>
      </c>
      <c r="BQ59" s="65"/>
      <c r="BR59" s="65">
        <f>('4B'!BR59/'4B'!BP59-1)*100</f>
        <v>0.76547427231137277</v>
      </c>
      <c r="BS59" s="65">
        <f>('4B'!BS59/'4B'!BR59-1)*100</f>
        <v>0.74226129322445544</v>
      </c>
      <c r="BT59" s="65">
        <f>('4B'!BT59/'4B'!BS59-1)*100</f>
        <v>-100</v>
      </c>
      <c r="BU59" s="65" t="e">
        <f>('4B'!BU59/'4B'!BT59-1)*100</f>
        <v>#DIV/0!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440"/>
      <c r="CE59" s="440"/>
      <c r="CF59" s="440"/>
      <c r="CG59" s="440"/>
      <c r="CH59" s="440"/>
      <c r="CI59" s="553"/>
      <c r="CJ59" s="553">
        <f>I59-'[3]CONSTANT (YoY)'!FW1837</f>
        <v>0</v>
      </c>
      <c r="CK59" s="553">
        <f>J59-'[3]CONSTANT (YoY)'!FX1837</f>
        <v>0</v>
      </c>
      <c r="CL59" s="553">
        <f>K59-'[3]CONSTANT (YoY)'!FY1837</f>
        <v>2.3092638912203256E-14</v>
      </c>
      <c r="CM59" s="553">
        <f>L59-'[3]CONSTANT (YoY)'!FZ1837</f>
        <v>0</v>
      </c>
      <c r="CN59" s="553">
        <f>M59-'[3]CONSTANT (YoY)'!GA1837</f>
        <v>-2.2204460492503131E-14</v>
      </c>
      <c r="CO59" s="553">
        <f>N59-'[3]CONSTANT (YoY)'!GB1837</f>
        <v>4.4408920985006262E-14</v>
      </c>
      <c r="CP59" s="553">
        <f>O59-'[3]CONSTANT (YoY)'!GC1837</f>
        <v>0</v>
      </c>
      <c r="CQ59" s="553">
        <f>P59-'[3]CONSTANT (YoY)'!GD1837</f>
        <v>-2.2204460492503131E-14</v>
      </c>
      <c r="CR59" s="553">
        <f>Q59-'[3]CONSTANT (YoY)'!GE1837</f>
        <v>2.2204460492503131E-14</v>
      </c>
      <c r="CS59" s="553"/>
      <c r="CT59" s="553"/>
      <c r="CU59" s="553"/>
      <c r="CV59" s="553"/>
      <c r="CW59" s="553"/>
      <c r="CX59" s="553"/>
      <c r="CY59" s="553">
        <f>Y59-'[3]CONSTANT (QoQ)'!DK1837</f>
        <v>0</v>
      </c>
      <c r="CZ59" s="553">
        <f>Z59-'[3]CONSTANT (QoQ)'!DL1837</f>
        <v>4.4408920985006262E-14</v>
      </c>
      <c r="DA59" s="553">
        <f>AA59-'[3]CONSTANT (QoQ)'!DM1837</f>
        <v>-2.2204460492503131E-14</v>
      </c>
      <c r="DB59" s="553">
        <f>AB59-'[3]CONSTANT (QoQ)'!DN1837</f>
        <v>0</v>
      </c>
      <c r="DC59" s="553"/>
      <c r="DD59" s="553">
        <f>AD59-'[3]CONSTANT (QoQ)'!DO1837</f>
        <v>-2.2204460492503131E-14</v>
      </c>
      <c r="DE59" s="553">
        <f>AE59-'[3]CONSTANT (QoQ)'!DP1837</f>
        <v>0</v>
      </c>
      <c r="DF59" s="553">
        <f>AF59-'[3]CONSTANT (QoQ)'!DQ1837</f>
        <v>-2.2204460492503131E-14</v>
      </c>
      <c r="DG59" s="553">
        <f>AG59-'[3]CONSTANT (QoQ)'!DR1837</f>
        <v>-2.2204460492503131E-14</v>
      </c>
      <c r="DH59" s="553"/>
      <c r="DI59" s="553">
        <f>AI59-'[3]CONSTANT (QoQ)'!DS1837</f>
        <v>4.4408920985006262E-14</v>
      </c>
      <c r="DJ59" s="553">
        <f>AJ59-'[3]CONSTANT (QoQ)'!DT1837</f>
        <v>0</v>
      </c>
      <c r="DK59" s="553">
        <f>AK59-'[3]CONSTANT (QoQ)'!DU1837</f>
        <v>-2.2204460492503131E-14</v>
      </c>
      <c r="DL59" s="553">
        <f>AL59-'[3]CONSTANT (QoQ)'!DV1837</f>
        <v>-1.1102230246251565E-14</v>
      </c>
      <c r="DM59" s="553"/>
      <c r="DN59" s="553">
        <f>AN59-'[3]CONSTANT (QoQ)'!DW1837</f>
        <v>2.2204460492503131E-14</v>
      </c>
      <c r="DO59" s="553">
        <f>AO59-'[3]CONSTANT (QoQ)'!DX1837</f>
        <v>0</v>
      </c>
      <c r="DP59" s="553">
        <f>AP59-'[3]CONSTANT (QoQ)'!DY1837</f>
        <v>0</v>
      </c>
      <c r="DQ59" s="553">
        <f>AQ59-'[3]CONSTANT (QoQ)'!DZ1837</f>
        <v>0</v>
      </c>
      <c r="DR59" s="553"/>
      <c r="DS59" s="553">
        <f>AS59-'[3]CONSTANT (QoQ)'!EA1837</f>
        <v>0</v>
      </c>
      <c r="DT59" s="553">
        <f>AT59-'[3]CONSTANT (QoQ)'!EB1837</f>
        <v>-2.2204460492503131E-14</v>
      </c>
      <c r="DU59" s="553">
        <f>AU59-'[3]CONSTANT (QoQ)'!EC1837</f>
        <v>2.2204460492503131E-14</v>
      </c>
      <c r="DV59" s="553">
        <f>AV59-'[3]CONSTANT (QoQ)'!ED1837</f>
        <v>-2.2204460492503131E-14</v>
      </c>
      <c r="DW59" s="553"/>
      <c r="DX59" s="553">
        <f>AX59-'[3]CONSTANT (QoQ)'!EE1837</f>
        <v>2.2204460492503131E-14</v>
      </c>
      <c r="DY59" s="553">
        <f>AY59-'[3]CONSTANT (QoQ)'!EF1837</f>
        <v>4.4408920985006262E-14</v>
      </c>
      <c r="DZ59" s="553">
        <f>AZ59-'[3]CONSTANT (QoQ)'!EG1837</f>
        <v>-4.4408920985006262E-14</v>
      </c>
      <c r="EA59" s="553">
        <f>BA59-'[3]CONSTANT (QoQ)'!EH1837</f>
        <v>2.2204460492503131E-14</v>
      </c>
      <c r="EB59" s="553"/>
      <c r="EC59" s="553">
        <f>BC59-'[3]CONSTANT (QoQ)'!EI1837</f>
        <v>0</v>
      </c>
      <c r="ED59" s="553">
        <f>BD59-'[3]CONSTANT (QoQ)'!EJ1837</f>
        <v>0</v>
      </c>
      <c r="EE59" s="553">
        <f>BE59-'[3]CONSTANT (QoQ)'!EK1837</f>
        <v>-4.4408920985006262E-14</v>
      </c>
      <c r="EF59" s="553">
        <f>BF59-'[3]CONSTANT (QoQ)'!EL1837</f>
        <v>0</v>
      </c>
      <c r="EG59" s="553"/>
      <c r="EH59" s="553">
        <f>BH59-'[3]CONSTANT (QoQ)'!EM1837</f>
        <v>2.2204460492503131E-14</v>
      </c>
      <c r="EI59" s="553">
        <f>BI59-'[3]CONSTANT (QoQ)'!EN1837</f>
        <v>4.4408920985006262E-14</v>
      </c>
      <c r="EJ59" s="553">
        <f>BJ59-'[3]CONSTANT (QoQ)'!EO1837</f>
        <v>0</v>
      </c>
      <c r="EK59" s="553">
        <f>BK59-'[3]CONSTANT (QoQ)'!EP1837</f>
        <v>-4.4408920985006262E-14</v>
      </c>
      <c r="EL59" s="553"/>
      <c r="EM59" s="553">
        <f>BM59-'[3]CONSTANT (QoQ)'!EQ1837</f>
        <v>-2.2204460492503131E-14</v>
      </c>
      <c r="EN59" s="553">
        <f>BN59-'[3]CONSTANT (QoQ)'!ER1837</f>
        <v>0</v>
      </c>
      <c r="EO59" s="553">
        <f>BO59-'[3]CONSTANT (QoQ)'!ES1837</f>
        <v>2.2204460492503131E-14</v>
      </c>
      <c r="EP59" s="553">
        <f>BP59-'[3]CONSTANT (QoQ)'!ET1837</f>
        <v>2.2204460492503131E-14</v>
      </c>
      <c r="EQ59" s="553"/>
      <c r="ER59" s="553">
        <f>BR59-'[3]CONSTANT (QoQ)'!EU1837</f>
        <v>-2.2204460492503131E-14</v>
      </c>
      <c r="ES59" s="553">
        <f>BS59-'[3]CONSTANT (QoQ)'!EV1837</f>
        <v>-2.2204460492503131E-14</v>
      </c>
      <c r="ET59" s="553">
        <f>BT59-'[3]CONSTANT (QoQ)'!EW1837</f>
        <v>0</v>
      </c>
      <c r="EU59" s="553" t="e">
        <f>BU59-'[3]CONSTANT (QoQ)'!EX1837</f>
        <v>#DIV/0!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451"/>
      <c r="I60" s="65">
        <f>('4B'!I60/'4B'!H60-1)*100</f>
        <v>1.4495577640762036</v>
      </c>
      <c r="J60" s="65">
        <f>('4B'!J60/'4B'!I60-1)*100</f>
        <v>5.0670031519071568</v>
      </c>
      <c r="K60" s="65">
        <f>('4B'!K60/'4B'!J60-1)*100</f>
        <v>3.9267138250931755</v>
      </c>
      <c r="L60" s="65">
        <f>('4B'!L60/'4B'!K60-1)*100</f>
        <v>4.367030285469764</v>
      </c>
      <c r="M60" s="65">
        <f>('4B'!M60/'4B'!L60-1)*100</f>
        <v>2.253495624305013</v>
      </c>
      <c r="N60" s="65">
        <f>('4B'!N60/'4B'!M60-1)*100</f>
        <v>9.0086760697400958</v>
      </c>
      <c r="O60" s="65">
        <f>('4B'!O60/'4B'!N60-1)*100</f>
        <v>2.0284935739735221</v>
      </c>
      <c r="P60" s="65">
        <f>('4B'!P60/'4B'!O60-1)*100</f>
        <v>-0.90217482924325187</v>
      </c>
      <c r="Q60" s="65">
        <f>('4B'!Q60/'4B'!P60-1)*100</f>
        <v>4.4560461639324478</v>
      </c>
      <c r="R60" s="65">
        <f>('4B'!R60/'4B'!Q60-1)*100</f>
        <v>-100</v>
      </c>
      <c r="S60" s="68"/>
      <c r="T60" s="68"/>
      <c r="U60" s="65">
        <f>('4B'!U60/'4B'!T60-1)*100</f>
        <v>0.32006953442635933</v>
      </c>
      <c r="V60" s="65">
        <f>('4B'!V60/'4B'!U60-1)*100</f>
        <v>0.31965981097092921</v>
      </c>
      <c r="W60" s="65">
        <f>('4B'!W60/'4B'!V60-1)*100</f>
        <v>2.0892688543654669</v>
      </c>
      <c r="X60" s="65"/>
      <c r="Y60" s="65">
        <f>('4B'!Y60/'4B'!W60-1)*100</f>
        <v>-2.0393052418561264</v>
      </c>
      <c r="Z60" s="65">
        <f>('4B'!Z60/'4B'!Y60-1)*100</f>
        <v>-0.38961107623435298</v>
      </c>
      <c r="AA60" s="65">
        <f>('4B'!AA60/'4B'!Z60-1)*100</f>
        <v>2.635173921448497</v>
      </c>
      <c r="AB60" s="65">
        <f>('4B'!AB60/'4B'!AA60-1)*100</f>
        <v>2.7756608415629103</v>
      </c>
      <c r="AC60" s="65"/>
      <c r="AD60" s="65">
        <f>('4B'!AD60/'4B'!AB60-1)*100</f>
        <v>-0.96228424980346894</v>
      </c>
      <c r="AE60" s="65">
        <f>('4B'!AE60/'4B'!AD60-1)*100</f>
        <v>1.2064028788887571</v>
      </c>
      <c r="AF60" s="65">
        <f>('4B'!AF60/'4B'!AE60-1)*100</f>
        <v>2.2242812218136843</v>
      </c>
      <c r="AG60" s="65">
        <f>('4B'!AG60/'4B'!AF60-1)*100</f>
        <v>2.6364003299262695</v>
      </c>
      <c r="AH60" s="65"/>
      <c r="AI60" s="65">
        <f>('4B'!AI60/'4B'!AG60-1)*100</f>
        <v>0.41473910294653749</v>
      </c>
      <c r="AJ60" s="65">
        <f>('4B'!AJ60/'4B'!AI60-1)*100</f>
        <v>-2.9883926741022471</v>
      </c>
      <c r="AK60" s="65">
        <f>('4B'!AK60/'4B'!AJ60-1)*100</f>
        <v>3.9686978600306455</v>
      </c>
      <c r="AL60" s="65">
        <f>('4B'!AL60/'4B'!AK60-1)*100</f>
        <v>1.7005073392377223</v>
      </c>
      <c r="AM60" s="65"/>
      <c r="AN60" s="65">
        <f>('4B'!AN60/'4B'!AL60-1)*100</f>
        <v>-0.40736278733414233</v>
      </c>
      <c r="AO60" s="65">
        <f>('4B'!AO60/'4B'!AN60-1)*100</f>
        <v>3.3496335442784186E-2</v>
      </c>
      <c r="AP60" s="65">
        <f>('4B'!AP60/'4B'!AO60-1)*100</f>
        <v>2.7915532386653119</v>
      </c>
      <c r="AQ60" s="65">
        <f>('4B'!AQ60/'4B'!AP60-1)*100</f>
        <v>3.3258959182976833</v>
      </c>
      <c r="AR60" s="65"/>
      <c r="AS60" s="65">
        <f>('4B'!AS60/'4B'!AQ60-1)*100</f>
        <v>-2.0390260371766944</v>
      </c>
      <c r="AT60" s="65">
        <f>('4B'!AT60/'4B'!AS60-1)*100</f>
        <v>-12.811396923038343</v>
      </c>
      <c r="AU60" s="65">
        <f>('4B'!AU60/'4B'!AT60-1)*100</f>
        <v>22.165575428374119</v>
      </c>
      <c r="AV60" s="65">
        <f>('4B'!AV60/'4B'!AU60-1)*100</f>
        <v>1.6057883744239776</v>
      </c>
      <c r="AW60" s="65"/>
      <c r="AX60" s="65">
        <f>('4B'!AX60/'4B'!AV60-1)*100</f>
        <v>2.3840063684667179</v>
      </c>
      <c r="AY60" s="65">
        <f>('4B'!AY60/'4B'!AX60-1)*100</f>
        <v>0.41925614501336916</v>
      </c>
      <c r="AZ60" s="65">
        <f>('4B'!AZ60/'4B'!AY60-1)*100</f>
        <v>-4.1369729053493787</v>
      </c>
      <c r="BA60" s="65">
        <f>('4B'!BA60/'4B'!AZ60-1)*100</f>
        <v>2.5586693391890458</v>
      </c>
      <c r="BB60" s="65"/>
      <c r="BC60" s="65">
        <f>('4B'!BC60/'4B'!BA60-1)*100</f>
        <v>-1.4402867183623713</v>
      </c>
      <c r="BD60" s="65">
        <f>('4B'!BD60/'4B'!BC60-1)*100</f>
        <v>3.288381768414661</v>
      </c>
      <c r="BE60" s="65">
        <f>('4B'!BE60/'4B'!BD60-1)*100</f>
        <v>2.4616272518227067</v>
      </c>
      <c r="BF60" s="65">
        <f>('4B'!BF60/'4B'!BE60-1)*100</f>
        <v>-0.3288909861465128</v>
      </c>
      <c r="BG60" s="65"/>
      <c r="BH60" s="65">
        <f>('4B'!BH60/'4B'!BF60-1)*100</f>
        <v>-2.863427202897606</v>
      </c>
      <c r="BI60" s="65">
        <f>('4B'!BI60/'4B'!BH60-1)*100</f>
        <v>-1.6148710146384304</v>
      </c>
      <c r="BJ60" s="65">
        <f>('4B'!BJ60/'4B'!BI60-1)*100</f>
        <v>4.2365879534534079</v>
      </c>
      <c r="BK60" s="65">
        <f>('4B'!BK60/'4B'!BJ60-1)*100</f>
        <v>-2.4417664222395219</v>
      </c>
      <c r="BL60" s="65"/>
      <c r="BM60" s="65">
        <f>('4B'!BM60/'4B'!BK60-1)*100</f>
        <v>3.0915635543800279</v>
      </c>
      <c r="BN60" s="65">
        <f>('4B'!BN60/'4B'!BM60-1)*100</f>
        <v>1.5631063167432346</v>
      </c>
      <c r="BO60" s="65">
        <f>('4B'!BO60/'4B'!BN60-1)*100</f>
        <v>1.6654296134121616</v>
      </c>
      <c r="BP60" s="65">
        <f>('4B'!BP60/'4B'!BO60-1)*100</f>
        <v>-1.9147356882778466</v>
      </c>
      <c r="BQ60" s="65"/>
      <c r="BR60" s="65">
        <f>('4B'!BR60/'4B'!BP60-1)*100</f>
        <v>0.16371938527768304</v>
      </c>
      <c r="BS60" s="65">
        <f>('4B'!BS60/'4B'!BR60-1)*100</f>
        <v>1.2280065969447751</v>
      </c>
      <c r="BT60" s="65">
        <f>('4B'!BT60/'4B'!BS60-1)*100</f>
        <v>-100</v>
      </c>
      <c r="BU60" s="65" t="e">
        <f>('4B'!BU60/'4B'!BT60-1)*100</f>
        <v>#DIV/0!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440"/>
      <c r="CE60" s="440"/>
      <c r="CF60" s="440"/>
      <c r="CG60" s="440"/>
      <c r="CH60" s="440"/>
      <c r="CI60" s="553"/>
      <c r="CJ60" s="553">
        <f>I60-'[3]CONSTANT (YoY)'!FW1841</f>
        <v>4.4408920985006262E-14</v>
      </c>
      <c r="CK60" s="553">
        <f>J60-'[3]CONSTANT (YoY)'!FX1841</f>
        <v>-4.4408920985006262E-14</v>
      </c>
      <c r="CL60" s="553">
        <f>K60-'[3]CONSTANT (YoY)'!FY1841</f>
        <v>2.2204460492503131E-14</v>
      </c>
      <c r="CM60" s="553">
        <f>L60-'[3]CONSTANT (YoY)'!FZ1841</f>
        <v>0</v>
      </c>
      <c r="CN60" s="553">
        <f>M60-'[3]CONSTANT (YoY)'!GA1841</f>
        <v>0</v>
      </c>
      <c r="CO60" s="553">
        <f>N60-'[3]CONSTANT (YoY)'!GB1841</f>
        <v>0</v>
      </c>
      <c r="CP60" s="553">
        <f>O60-'[3]CONSTANT (YoY)'!GC1841</f>
        <v>-2.2204460492503131E-14</v>
      </c>
      <c r="CQ60" s="553">
        <f>P60-'[3]CONSTANT (YoY)'!GD1841</f>
        <v>4.4408920985006262E-14</v>
      </c>
      <c r="CR60" s="553">
        <f>Q60-'[3]CONSTANT (YoY)'!GE1841</f>
        <v>0</v>
      </c>
      <c r="CS60" s="553"/>
      <c r="CT60" s="553"/>
      <c r="CU60" s="553"/>
      <c r="CV60" s="553"/>
      <c r="CW60" s="553"/>
      <c r="CX60" s="553"/>
      <c r="CY60" s="553">
        <f>Y60-'[3]CONSTANT (QoQ)'!DK1841</f>
        <v>5.5511151231257827E-14</v>
      </c>
      <c r="CZ60" s="553">
        <f>Z60-'[3]CONSTANT (QoQ)'!DL1841</f>
        <v>0</v>
      </c>
      <c r="DA60" s="553">
        <f>AA60-'[3]CONSTANT (QoQ)'!DM1841</f>
        <v>0</v>
      </c>
      <c r="DB60" s="553">
        <f>AB60-'[3]CONSTANT (QoQ)'!DN1841</f>
        <v>-4.4408920985006262E-14</v>
      </c>
      <c r="DC60" s="553"/>
      <c r="DD60" s="553">
        <f>AD60-'[3]CONSTANT (QoQ)'!DO1841</f>
        <v>1.1102230246251565E-14</v>
      </c>
      <c r="DE60" s="553">
        <f>AE60-'[3]CONSTANT (QoQ)'!DP1841</f>
        <v>2.2204460492503131E-14</v>
      </c>
      <c r="DF60" s="553">
        <f>AF60-'[3]CONSTANT (QoQ)'!DQ1841</f>
        <v>0</v>
      </c>
      <c r="DG60" s="553">
        <f>AG60-'[3]CONSTANT (QoQ)'!DR1841</f>
        <v>0</v>
      </c>
      <c r="DH60" s="553"/>
      <c r="DI60" s="553">
        <f>AI60-'[3]CONSTANT (QoQ)'!DS1841</f>
        <v>-4.4408920985006262E-14</v>
      </c>
      <c r="DJ60" s="553">
        <f>AJ60-'[3]CONSTANT (QoQ)'!DT1841</f>
        <v>0</v>
      </c>
      <c r="DK60" s="553">
        <f>AK60-'[3]CONSTANT (QoQ)'!DU1841</f>
        <v>0</v>
      </c>
      <c r="DL60" s="553">
        <f>AL60-'[3]CONSTANT (QoQ)'!DV1841</f>
        <v>0</v>
      </c>
      <c r="DM60" s="553"/>
      <c r="DN60" s="553">
        <f>AN60-'[3]CONSTANT (QoQ)'!DW1841</f>
        <v>2.2204460492503131E-14</v>
      </c>
      <c r="DO60" s="553">
        <f>AO60-'[3]CONSTANT (QoQ)'!DX1841</f>
        <v>-2.2204460492503131E-14</v>
      </c>
      <c r="DP60" s="553">
        <f>AP60-'[3]CONSTANT (QoQ)'!DY1841</f>
        <v>6.6613381477509392E-14</v>
      </c>
      <c r="DQ60" s="553">
        <f>AQ60-'[3]CONSTANT (QoQ)'!DZ1841</f>
        <v>-2.2204460492503131E-14</v>
      </c>
      <c r="DR60" s="553"/>
      <c r="DS60" s="553">
        <f>AS60-'[3]CONSTANT (QoQ)'!EA1841</f>
        <v>0</v>
      </c>
      <c r="DT60" s="553">
        <f>AT60-'[3]CONSTANT (QoQ)'!EB1841</f>
        <v>-5.5067062021407764E-14</v>
      </c>
      <c r="DU60" s="553">
        <f>AU60-'[3]CONSTANT (QoQ)'!EC1841</f>
        <v>6.7501559897209518E-14</v>
      </c>
      <c r="DV60" s="553">
        <f>AV60-'[3]CONSTANT (QoQ)'!ED1841</f>
        <v>-4.4408920985006262E-14</v>
      </c>
      <c r="DW60" s="553"/>
      <c r="DX60" s="553">
        <f>AX60-'[3]CONSTANT (QoQ)'!EE1841</f>
        <v>2.2204460492503131E-14</v>
      </c>
      <c r="DY60" s="553">
        <f>AY60-'[3]CONSTANT (QoQ)'!EF1841</f>
        <v>2.2204460492503131E-14</v>
      </c>
      <c r="DZ60" s="553">
        <f>AZ60-'[3]CONSTANT (QoQ)'!EG1841</f>
        <v>-1.1102230246251565E-13</v>
      </c>
      <c r="EA60" s="553">
        <f>BA60-'[3]CONSTANT (QoQ)'!EH1841</f>
        <v>6.6613381477509392E-14</v>
      </c>
      <c r="EB60" s="553"/>
      <c r="EC60" s="553">
        <f>BC60-'[3]CONSTANT (QoQ)'!EI1841</f>
        <v>8.8817841970012523E-14</v>
      </c>
      <c r="ED60" s="553">
        <f>BD60-'[3]CONSTANT (QoQ)'!EJ1841</f>
        <v>-8.8817841970012523E-14</v>
      </c>
      <c r="EE60" s="553">
        <f>BE60-'[3]CONSTANT (QoQ)'!EK1841</f>
        <v>4.4408920985006262E-14</v>
      </c>
      <c r="EF60" s="553">
        <f>BF60-'[3]CONSTANT (QoQ)'!EL1841</f>
        <v>-2.2204460492503131E-14</v>
      </c>
      <c r="EG60" s="553"/>
      <c r="EH60" s="553">
        <f>BH60-'[3]CONSTANT (QoQ)'!EM1841</f>
        <v>0</v>
      </c>
      <c r="EI60" s="553">
        <f>BI60-'[3]CONSTANT (QoQ)'!EN1841</f>
        <v>-4.4408920985006262E-14</v>
      </c>
      <c r="EJ60" s="553">
        <f>BJ60-'[3]CONSTANT (QoQ)'!EO1841</f>
        <v>4.4408920985006262E-14</v>
      </c>
      <c r="EK60" s="553">
        <f>BK60-'[3]CONSTANT (QoQ)'!EP1841</f>
        <v>-3.3306690738754696E-14</v>
      </c>
      <c r="EL60" s="553"/>
      <c r="EM60" s="553">
        <f>BM60-'[3]CONSTANT (QoQ)'!EQ1841</f>
        <v>2.2204460492503131E-14</v>
      </c>
      <c r="EN60" s="553">
        <f>BN60-'[3]CONSTANT (QoQ)'!ER1841</f>
        <v>-2.2204460492503131E-14</v>
      </c>
      <c r="EO60" s="553">
        <f>BO60-'[3]CONSTANT (QoQ)'!ES1841</f>
        <v>6.6613381477509392E-14</v>
      </c>
      <c r="EP60" s="553">
        <f>BP60-'[3]CONSTANT (QoQ)'!ET1841</f>
        <v>0</v>
      </c>
      <c r="EQ60" s="553"/>
      <c r="ER60" s="553">
        <f>BR60-'[3]CONSTANT (QoQ)'!EU1841</f>
        <v>2.2204460492503131E-14</v>
      </c>
      <c r="ES60" s="553">
        <f>BS60-'[3]CONSTANT (QoQ)'!EV1841</f>
        <v>-4.4408920985006262E-14</v>
      </c>
      <c r="ET60" s="553">
        <f>BT60-'[3]CONSTANT (QoQ)'!EW1841</f>
        <v>0</v>
      </c>
      <c r="EU60" s="553" t="e">
        <f>BU60-'[3]CONSTANT (QoQ)'!EX1841</f>
        <v>#DIV/0!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451"/>
      <c r="I61" s="65">
        <f>('4B'!I61/'4B'!H61-1)*100</f>
        <v>6.5491000000000188</v>
      </c>
      <c r="J61" s="65">
        <f>('4B'!J61/'4B'!I61-1)*100</f>
        <v>3.6499392601476055</v>
      </c>
      <c r="K61" s="65">
        <f>('4B'!K61/'4B'!J61-1)*100</f>
        <v>9.9458064185449437</v>
      </c>
      <c r="L61" s="65">
        <f>('4B'!L61/'4B'!K61-1)*100</f>
        <v>6.0451966519768918</v>
      </c>
      <c r="M61" s="65">
        <f>('4B'!M61/'4B'!L61-1)*100</f>
        <v>4.923874038189302</v>
      </c>
      <c r="N61" s="65">
        <f>('4B'!N61/'4B'!M61-1)*100</f>
        <v>13.031774165144583</v>
      </c>
      <c r="O61" s="65">
        <f>('4B'!O61/'4B'!N61-1)*100</f>
        <v>-4.1644393656169454</v>
      </c>
      <c r="P61" s="65">
        <f>('4B'!P61/'4B'!O61-1)*100</f>
        <v>-6.8404191392727469</v>
      </c>
      <c r="Q61" s="65">
        <f>('4B'!Q61/'4B'!P61-1)*100</f>
        <v>6.4071652078030894</v>
      </c>
      <c r="R61" s="65">
        <f>('4B'!R61/'4B'!Q61-1)*100</f>
        <v>-100</v>
      </c>
      <c r="S61" s="68"/>
      <c r="T61" s="68"/>
      <c r="U61" s="65">
        <f>('4B'!U61/'4B'!T61-1)*100</f>
        <v>-10.293883565937612</v>
      </c>
      <c r="V61" s="65">
        <f>('4B'!V61/'4B'!U61-1)*100</f>
        <v>-1.15010521841451</v>
      </c>
      <c r="W61" s="65">
        <f>('4B'!W61/'4B'!V61-1)*100</f>
        <v>16.792975080168659</v>
      </c>
      <c r="X61" s="65"/>
      <c r="Y61" s="65">
        <f>('4B'!Y61/'4B'!W61-1)*100</f>
        <v>-3.8684310397452015</v>
      </c>
      <c r="Z61" s="65">
        <f>('4B'!Z61/'4B'!Y61-1)*100</f>
        <v>-2.5540157824285981</v>
      </c>
      <c r="AA61" s="65">
        <f>('4B'!AA61/'4B'!Z61-1)*100</f>
        <v>5.2479994673487962</v>
      </c>
      <c r="AB61" s="65">
        <f>('4B'!AB61/'4B'!AA61-1)*100</f>
        <v>6.0416488791842138</v>
      </c>
      <c r="AC61" s="65"/>
      <c r="AD61" s="65">
        <f>('4B'!AD61/'4B'!AB61-1)*100</f>
        <v>-6.1655547744623558</v>
      </c>
      <c r="AE61" s="65">
        <f>('4B'!AE61/'4B'!AD61-1)*100</f>
        <v>-1.2165817695271919</v>
      </c>
      <c r="AF61" s="65">
        <f>('4B'!AF61/'4B'!AE61-1)*100</f>
        <v>2.9071291449125347</v>
      </c>
      <c r="AG61" s="65">
        <f>('4B'!AG61/'4B'!AF61-1)*100</f>
        <v>12.860725917227089</v>
      </c>
      <c r="AH61" s="65"/>
      <c r="AI61" s="65">
        <f>('4B'!AI61/'4B'!AG61-1)*100</f>
        <v>-4.4320852259153165</v>
      </c>
      <c r="AJ61" s="65">
        <f>('4B'!AJ61/'4B'!AI61-1)*100</f>
        <v>1.8463797769136203</v>
      </c>
      <c r="AK61" s="65">
        <f>('4B'!AK61/'4B'!AJ61-1)*100</f>
        <v>1.2688399658397076</v>
      </c>
      <c r="AL61" s="65">
        <f>('4B'!AL61/'4B'!AK61-1)*100</f>
        <v>7.9377425061718521</v>
      </c>
      <c r="AM61" s="65"/>
      <c r="AN61" s="65">
        <f>('4B'!AN61/'4B'!AL61-1)*100</f>
        <v>0.73175984662365856</v>
      </c>
      <c r="AO61" s="65">
        <f>('4B'!AO61/'4B'!AN61-1)*100</f>
        <v>-6.2281345229879603</v>
      </c>
      <c r="AP61" s="65">
        <f>('4B'!AP61/'4B'!AO61-1)*100</f>
        <v>2.935321189495288</v>
      </c>
      <c r="AQ61" s="65">
        <f>('4B'!AQ61/'4B'!AP61-1)*100</f>
        <v>7.110035601471365</v>
      </c>
      <c r="AR61" s="65"/>
      <c r="AS61" s="65">
        <f>('4B'!AS61/'4B'!AQ61-1)*100</f>
        <v>4.5060452192358325</v>
      </c>
      <c r="AT61" s="65">
        <f>('4B'!AT61/'4B'!AS61-1)*100</f>
        <v>-8.942088162521145</v>
      </c>
      <c r="AU61" s="65">
        <f>('4B'!AU61/'4B'!AT61-1)*100</f>
        <v>-2.2316564596460253</v>
      </c>
      <c r="AV61" s="65">
        <f>('4B'!AV61/'4B'!AU61-1)*100</f>
        <v>14.825054223819013</v>
      </c>
      <c r="AW61" s="65"/>
      <c r="AX61" s="65">
        <f>('4B'!AX61/'4B'!AV61-1)*100</f>
        <v>9.7351617325004636</v>
      </c>
      <c r="AY61" s="65">
        <f>('4B'!AY61/'4B'!AX61-1)*100</f>
        <v>-9.7882915083892019</v>
      </c>
      <c r="AZ61" s="65">
        <f>('4B'!AZ61/'4B'!AY61-1)*100</f>
        <v>3.9386491075172891</v>
      </c>
      <c r="BA61" s="65">
        <f>('4B'!BA61/'4B'!AZ61-1)*100</f>
        <v>7.9819092143831316</v>
      </c>
      <c r="BB61" s="65"/>
      <c r="BC61" s="65">
        <f>('4B'!BC61/'4B'!BA61-1)*100</f>
        <v>0.87952175431780244</v>
      </c>
      <c r="BD61" s="65">
        <f>('4B'!BD61/'4B'!BC61-1)*100</f>
        <v>-17.49216319385264</v>
      </c>
      <c r="BE61" s="65">
        <f>('4B'!BE61/'4B'!BD61-1)*100</f>
        <v>4.8239971196008424</v>
      </c>
      <c r="BF61" s="65">
        <f>('4B'!BF61/'4B'!BE61-1)*100</f>
        <v>6.8978409989057798</v>
      </c>
      <c r="BG61" s="65"/>
      <c r="BH61" s="65">
        <f>('4B'!BH61/'4B'!BF61-1)*100</f>
        <v>7.7626976514669765</v>
      </c>
      <c r="BI61" s="65">
        <f>('4B'!BI61/'4B'!BH61-1)*100</f>
        <v>-29.23724807628907</v>
      </c>
      <c r="BJ61" s="65">
        <f>('4B'!BJ61/'4B'!BI61-1)*100</f>
        <v>20.65331983641563</v>
      </c>
      <c r="BK61" s="65">
        <f>('4B'!BK61/'4B'!BJ61-1)*100</f>
        <v>-4.1520690130079423</v>
      </c>
      <c r="BL61" s="65"/>
      <c r="BM61" s="65">
        <f>('4B'!BM61/'4B'!BK61-1)*100</f>
        <v>16.029265811871497</v>
      </c>
      <c r="BN61" s="65">
        <f>('4B'!BN61/'4B'!BM61-1)*100</f>
        <v>-7.550005350222122</v>
      </c>
      <c r="BO61" s="65">
        <f>('4B'!BO61/'4B'!BN61-1)*100</f>
        <v>0.30968813852720878</v>
      </c>
      <c r="BP61" s="65">
        <f>('4B'!BP61/'4B'!BO61-1)*100</f>
        <v>0.89785701589162326</v>
      </c>
      <c r="BQ61" s="65"/>
      <c r="BR61" s="65">
        <f>('4B'!BR61/'4B'!BP61-1)*100</f>
        <v>13.587991046610547</v>
      </c>
      <c r="BS61" s="65">
        <f>('4B'!BS61/'4B'!BR61-1)*100</f>
        <v>-10.987690464511491</v>
      </c>
      <c r="BT61" s="65">
        <f>('4B'!BT61/'4B'!BS61-1)*100</f>
        <v>-100</v>
      </c>
      <c r="BU61" s="65" t="e">
        <f>('4B'!BU61/'4B'!BT61-1)*100</f>
        <v>#DIV/0!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440"/>
      <c r="CE61" s="440"/>
      <c r="CF61" s="440"/>
      <c r="CG61" s="440"/>
      <c r="CH61" s="440"/>
      <c r="CI61" s="553"/>
      <c r="CJ61" s="553">
        <f>I61-'[3]CONSTANT (YoY)'!FW1844</f>
        <v>0</v>
      </c>
      <c r="CK61" s="553">
        <f>J61-'[3]CONSTANT (YoY)'!FX1844</f>
        <v>-2.2204460492503131E-14</v>
      </c>
      <c r="CL61" s="553">
        <f>K61-'[3]CONSTANT (YoY)'!FY1844</f>
        <v>2.1316282072803006E-14</v>
      </c>
      <c r="CM61" s="553">
        <f>L61-'[3]CONSTANT (YoY)'!FZ1844</f>
        <v>2.2204460492503131E-14</v>
      </c>
      <c r="CN61" s="553">
        <f>M61-'[3]CONSTANT (YoY)'!GA1844</f>
        <v>-2.2204460492503131E-14</v>
      </c>
      <c r="CO61" s="553">
        <f>N61-'[3]CONSTANT (YoY)'!GB1844</f>
        <v>2.1316282072803006E-14</v>
      </c>
      <c r="CP61" s="553">
        <f>O61-'[3]CONSTANT (YoY)'!GC1844</f>
        <v>-1.1546319456101628E-14</v>
      </c>
      <c r="CQ61" s="553">
        <f>P61-'[3]CONSTANT (YoY)'!GD1844</f>
        <v>2.1316282072803006E-14</v>
      </c>
      <c r="CR61" s="553">
        <f>Q61-'[3]CONSTANT (YoY)'!GE1844</f>
        <v>-2.2204460492503131E-14</v>
      </c>
      <c r="CS61" s="553"/>
      <c r="CT61" s="553"/>
      <c r="CU61" s="553"/>
      <c r="CV61" s="553"/>
      <c r="CW61" s="553"/>
      <c r="CX61" s="553"/>
      <c r="CY61" s="553">
        <f>Y61-'[3]CONSTANT (QoQ)'!DK1844</f>
        <v>4.4408920985006262E-14</v>
      </c>
      <c r="CZ61" s="553">
        <f>Z61-'[3]CONSTANT (QoQ)'!DL1844</f>
        <v>-1.1102230246251565E-14</v>
      </c>
      <c r="DA61" s="553">
        <f>AA61-'[3]CONSTANT (QoQ)'!DM1844</f>
        <v>0</v>
      </c>
      <c r="DB61" s="553">
        <f>AB61-'[3]CONSTANT (QoQ)'!DN1844</f>
        <v>0</v>
      </c>
      <c r="DC61" s="553"/>
      <c r="DD61" s="553">
        <f>AD61-'[3]CONSTANT (QoQ)'!DO1844</f>
        <v>1.1546319456101628E-14</v>
      </c>
      <c r="DE61" s="553">
        <f>AE61-'[3]CONSTANT (QoQ)'!DP1844</f>
        <v>0</v>
      </c>
      <c r="DF61" s="553">
        <f>AF61-'[3]CONSTANT (QoQ)'!DQ1844</f>
        <v>0</v>
      </c>
      <c r="DG61" s="553">
        <f>AG61-'[3]CONSTANT (QoQ)'!DR1844</f>
        <v>0</v>
      </c>
      <c r="DH61" s="553"/>
      <c r="DI61" s="553">
        <f>AI61-'[3]CONSTANT (QoQ)'!DS1844</f>
        <v>0</v>
      </c>
      <c r="DJ61" s="553">
        <f>AJ61-'[3]CONSTANT (QoQ)'!DT1844</f>
        <v>2.2204460492503131E-14</v>
      </c>
      <c r="DK61" s="553">
        <f>AK61-'[3]CONSTANT (QoQ)'!DU1844</f>
        <v>0</v>
      </c>
      <c r="DL61" s="553">
        <f>AL61-'[3]CONSTANT (QoQ)'!DV1844</f>
        <v>0</v>
      </c>
      <c r="DM61" s="553"/>
      <c r="DN61" s="553">
        <f>AN61-'[3]CONSTANT (QoQ)'!DW1844</f>
        <v>0</v>
      </c>
      <c r="DO61" s="553">
        <f>AO61-'[3]CONSTANT (QoQ)'!DX1844</f>
        <v>0</v>
      </c>
      <c r="DP61" s="553">
        <f>AP61-'[3]CONSTANT (QoQ)'!DY1844</f>
        <v>0</v>
      </c>
      <c r="DQ61" s="553">
        <f>AQ61-'[3]CONSTANT (QoQ)'!DZ1844</f>
        <v>0</v>
      </c>
      <c r="DR61" s="553"/>
      <c r="DS61" s="553">
        <f>AS61-'[3]CONSTANT (QoQ)'!EA1844</f>
        <v>2.2204460492503131E-14</v>
      </c>
      <c r="DT61" s="553">
        <f>AT61-'[3]CONSTANT (QoQ)'!EB1844</f>
        <v>0</v>
      </c>
      <c r="DU61" s="553">
        <f>AU61-'[3]CONSTANT (QoQ)'!EC1844</f>
        <v>-2.2204460492503131E-14</v>
      </c>
      <c r="DV61" s="553">
        <f>AV61-'[3]CONSTANT (QoQ)'!ED1844</f>
        <v>0</v>
      </c>
      <c r="DW61" s="553"/>
      <c r="DX61" s="553">
        <f>AX61-'[3]CONSTANT (QoQ)'!EE1844</f>
        <v>0</v>
      </c>
      <c r="DY61" s="553">
        <f>AY61-'[3]CONSTANT (QoQ)'!EF1844</f>
        <v>0</v>
      </c>
      <c r="DZ61" s="553">
        <f>AZ61-'[3]CONSTANT (QoQ)'!EG1844</f>
        <v>2.2204460492503131E-14</v>
      </c>
      <c r="EA61" s="553">
        <f>BA61-'[3]CONSTANT (QoQ)'!EH1844</f>
        <v>0</v>
      </c>
      <c r="EB61" s="553"/>
      <c r="EC61" s="553">
        <f>BC61-'[3]CONSTANT (QoQ)'!EI1844</f>
        <v>0</v>
      </c>
      <c r="ED61" s="553">
        <f>BD61-'[3]CONSTANT (QoQ)'!EJ1844</f>
        <v>0</v>
      </c>
      <c r="EE61" s="553">
        <f>BE61-'[3]CONSTANT (QoQ)'!EK1844</f>
        <v>0</v>
      </c>
      <c r="EF61" s="553">
        <f>BF61-'[3]CONSTANT (QoQ)'!EL1844</f>
        <v>0</v>
      </c>
      <c r="EG61" s="553"/>
      <c r="EH61" s="553">
        <f>BH61-'[3]CONSTANT (QoQ)'!EM1844</f>
        <v>0</v>
      </c>
      <c r="EI61" s="553">
        <f>BI61-'[3]CONSTANT (QoQ)'!EN1844</f>
        <v>0</v>
      </c>
      <c r="EJ61" s="553">
        <f>BJ61-'[3]CONSTANT (QoQ)'!EO1844</f>
        <v>0</v>
      </c>
      <c r="EK61" s="553">
        <f>BK61-'[3]CONSTANT (QoQ)'!EP1844</f>
        <v>3.2862601528904634E-14</v>
      </c>
      <c r="EL61" s="553"/>
      <c r="EM61" s="553">
        <f>BM61-'[3]CONSTANT (QoQ)'!EQ1844</f>
        <v>0</v>
      </c>
      <c r="EN61" s="553">
        <f>BN61-'[3]CONSTANT (QoQ)'!ER1844</f>
        <v>0</v>
      </c>
      <c r="EO61" s="553">
        <f>BO61-'[3]CONSTANT (QoQ)'!ES1844</f>
        <v>0</v>
      </c>
      <c r="EP61" s="553">
        <f>BP61-'[3]CONSTANT (QoQ)'!ET1844</f>
        <v>0</v>
      </c>
      <c r="EQ61" s="553"/>
      <c r="ER61" s="553">
        <f>BR61-'[3]CONSTANT (QoQ)'!EU1844</f>
        <v>0</v>
      </c>
      <c r="ES61" s="553">
        <f>BS61-'[3]CONSTANT (QoQ)'!EV1844</f>
        <v>-2.3092638912203256E-14</v>
      </c>
      <c r="ET61" s="553">
        <f>BT61-'[3]CONSTANT (QoQ)'!EW1844</f>
        <v>0</v>
      </c>
      <c r="EU61" s="553" t="e">
        <f>BU61-'[3]CONSTANT (QoQ)'!EX1844</f>
        <v>#DIV/0!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451"/>
      <c r="I62" s="65">
        <f>('4B'!I62/'4B'!H62-1)*100</f>
        <v>4.842825708255738</v>
      </c>
      <c r="J62" s="65">
        <f>('4B'!J62/'4B'!I62-1)*100</f>
        <v>5.3293985955566781</v>
      </c>
      <c r="K62" s="65">
        <f>('4B'!K62/'4B'!J62-1)*100</f>
        <v>5.0935731372528936</v>
      </c>
      <c r="L62" s="65">
        <f>('4B'!L62/'4B'!K62-1)*100</f>
        <v>5.161159000683746</v>
      </c>
      <c r="M62" s="65">
        <f>('4B'!M62/'4B'!L62-1)*100</f>
        <v>-17.106793906653873</v>
      </c>
      <c r="N62" s="65">
        <f>('4B'!N62/'4B'!M62-1)*100</f>
        <v>-12.947757412450544</v>
      </c>
      <c r="O62" s="65">
        <f>('4B'!O62/'4B'!N62-1)*100</f>
        <v>30.460663970595903</v>
      </c>
      <c r="P62" s="65">
        <f>('4B'!P62/'4B'!O62-1)*100</f>
        <v>3.766615183990174</v>
      </c>
      <c r="Q62" s="65">
        <f>('4B'!Q62/'4B'!P62-1)*100</f>
        <v>12.361593155647377</v>
      </c>
      <c r="R62" s="65">
        <f>('4B'!R62/'4B'!Q62-1)*100</f>
        <v>-100</v>
      </c>
      <c r="S62" s="68"/>
      <c r="T62" s="68"/>
      <c r="U62" s="65">
        <f>('4B'!U62/'4B'!T62-1)*100</f>
        <v>1.4483515995996843</v>
      </c>
      <c r="V62" s="65">
        <f>('4B'!V62/'4B'!U62-1)*100</f>
        <v>2.4259794716006366</v>
      </c>
      <c r="W62" s="65">
        <f>('4B'!W62/'4B'!V62-1)*100</f>
        <v>0.46826289379613417</v>
      </c>
      <c r="X62" s="65"/>
      <c r="Y62" s="65">
        <f>('4B'!Y62/'4B'!W62-1)*100</f>
        <v>0.13154991876642708</v>
      </c>
      <c r="Z62" s="65">
        <f>('4B'!Z62/'4B'!Y62-1)*100</f>
        <v>1.626938228094521</v>
      </c>
      <c r="AA62" s="65">
        <f>('4B'!AA62/'4B'!Z62-1)*100</f>
        <v>2.6597599625361568</v>
      </c>
      <c r="AB62" s="65">
        <f>('4B'!AB62/'4B'!AA62-1)*100</f>
        <v>0.65177078234177621</v>
      </c>
      <c r="AC62" s="65"/>
      <c r="AD62" s="65">
        <f>('4B'!AD62/'4B'!AB62-1)*100</f>
        <v>0.32101339926626782</v>
      </c>
      <c r="AE62" s="65">
        <f>('4B'!AE62/'4B'!AD62-1)*100</f>
        <v>1.8733928085092666</v>
      </c>
      <c r="AF62" s="65">
        <f>('4B'!AF62/'4B'!AE62-1)*100</f>
        <v>2.3150874931667786</v>
      </c>
      <c r="AG62" s="65">
        <f>('4B'!AG62/'4B'!AF62-1)*100</f>
        <v>0.53811017381544257</v>
      </c>
      <c r="AH62" s="65"/>
      <c r="AI62" s="65">
        <f>('4B'!AI62/'4B'!AG62-1)*100</f>
        <v>0.61978426834794487</v>
      </c>
      <c r="AJ62" s="65">
        <f>('4B'!AJ62/'4B'!AI62-1)*100</f>
        <v>1.7472646561967897</v>
      </c>
      <c r="AK62" s="65">
        <f>('4B'!AK62/'4B'!AJ62-1)*100</f>
        <v>2.0341051273006672</v>
      </c>
      <c r="AL62" s="65">
        <f>('4B'!AL62/'4B'!AK62-1)*100</f>
        <v>0.15242197473881447</v>
      </c>
      <c r="AM62" s="65"/>
      <c r="AN62" s="65">
        <f>('4B'!AN62/'4B'!AL62-1)*100</f>
        <v>0.86301895445566323</v>
      </c>
      <c r="AO62" s="65">
        <f>('4B'!AO62/'4B'!AN62-1)*100</f>
        <v>2.0164821499921493</v>
      </c>
      <c r="AP62" s="65">
        <f>('4B'!AP62/'4B'!AO62-1)*100</f>
        <v>1.9346211893371379</v>
      </c>
      <c r="AQ62" s="65">
        <f>('4B'!AQ62/'4B'!AP62-1)*100</f>
        <v>0.64424958726596593</v>
      </c>
      <c r="AR62" s="65"/>
      <c r="AS62" s="65">
        <f>('4B'!AS62/'4B'!AQ62-1)*100</f>
        <v>-2.7932961189651828</v>
      </c>
      <c r="AT62" s="65">
        <f>('4B'!AT62/'4B'!AS62-1)*100</f>
        <v>-31.087325714164116</v>
      </c>
      <c r="AU62" s="65">
        <f>('4B'!AU62/'4B'!AT62-1)*100</f>
        <v>22.167762960742298</v>
      </c>
      <c r="AV62" s="65">
        <f>('4B'!AV62/'4B'!AU62-1)*100</f>
        <v>-3.1913905039814949</v>
      </c>
      <c r="AW62" s="65"/>
      <c r="AX62" s="65">
        <f>('4B'!AX62/'4B'!AV62-1)*100</f>
        <v>0.37581410499412105</v>
      </c>
      <c r="AY62" s="65">
        <f>('4B'!AY62/'4B'!AX62-1)*100</f>
        <v>-15.411500692863955</v>
      </c>
      <c r="AZ62" s="65">
        <f>('4B'!AZ62/'4B'!AY62-1)*100</f>
        <v>0.76172583152809281</v>
      </c>
      <c r="BA62" s="65">
        <f>('4B'!BA62/'4B'!AZ62-1)*100</f>
        <v>1.1696580355615049</v>
      </c>
      <c r="BB62" s="65"/>
      <c r="BC62" s="65">
        <f>('4B'!BC62/'4B'!BA62-1)*100</f>
        <v>32.140135130066106</v>
      </c>
      <c r="BD62" s="65">
        <f>('4B'!BD62/'4B'!BC62-1)*100</f>
        <v>1.33206257322247</v>
      </c>
      <c r="BE62" s="65">
        <f>('4B'!BE62/'4B'!BD62-1)*100</f>
        <v>0.96894393212969554</v>
      </c>
      <c r="BF62" s="65">
        <f>('4B'!BF62/'4B'!BE62-1)*100</f>
        <v>1.663371694102711</v>
      </c>
      <c r="BG62" s="65"/>
      <c r="BH62" s="65">
        <f>('4B'!BH62/'4B'!BF62-1)*100</f>
        <v>-2.3256915834413361</v>
      </c>
      <c r="BI62" s="65">
        <f>('4B'!BI62/'4B'!BH62-1)*100</f>
        <v>1.2185145838359279</v>
      </c>
      <c r="BJ62" s="65">
        <f>('4B'!BJ62/'4B'!BI62-1)*100</f>
        <v>5.5733046777304285</v>
      </c>
      <c r="BK62" s="65">
        <f>('4B'!BK62/'4B'!BJ62-1)*100</f>
        <v>1.3388713932140028</v>
      </c>
      <c r="BL62" s="65"/>
      <c r="BM62" s="65">
        <f>('4B'!BM62/'4B'!BK62-1)*100</f>
        <v>1.3946717671827313</v>
      </c>
      <c r="BN62" s="65">
        <f>('4B'!BN62/'4B'!BM62-1)*100</f>
        <v>3.1002858655435839</v>
      </c>
      <c r="BO62" s="65">
        <f>('4B'!BO62/'4B'!BN62-1)*100</f>
        <v>7.7433313316708441</v>
      </c>
      <c r="BP62" s="65">
        <f>('4B'!BP62/'4B'!BO62-1)*100</f>
        <v>0.73088054788223999</v>
      </c>
      <c r="BQ62" s="65"/>
      <c r="BR62" s="65">
        <f>('4B'!BR62/'4B'!BP62-1)*100</f>
        <v>0.4763460185767121</v>
      </c>
      <c r="BS62" s="65">
        <f>('4B'!BS62/'4B'!BR62-1)*100</f>
        <v>0.82712764206658296</v>
      </c>
      <c r="BT62" s="65">
        <f>('4B'!BT62/'4B'!BS62-1)*100</f>
        <v>-100</v>
      </c>
      <c r="BU62" s="65" t="e">
        <f>('4B'!BU62/'4B'!BT62-1)*100</f>
        <v>#DIV/0!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440"/>
      <c r="CE62" s="440"/>
      <c r="CF62" s="440"/>
      <c r="CG62" s="440"/>
      <c r="CH62" s="440"/>
      <c r="CI62" s="553"/>
      <c r="CJ62" s="553">
        <f>I62-'[3]CONSTANT (YoY)'!FW1847</f>
        <v>0</v>
      </c>
      <c r="CK62" s="553">
        <f>J62-'[3]CONSTANT (YoY)'!FX1847</f>
        <v>0</v>
      </c>
      <c r="CL62" s="553">
        <f>K62-'[3]CONSTANT (YoY)'!FY1847</f>
        <v>0</v>
      </c>
      <c r="CM62" s="553">
        <f>L62-'[3]CONSTANT (YoY)'!FZ1847</f>
        <v>0</v>
      </c>
      <c r="CN62" s="553">
        <f>M62-'[3]CONSTANT (YoY)'!GA1847</f>
        <v>0</v>
      </c>
      <c r="CO62" s="553">
        <f>N62-'[3]CONSTANT (YoY)'!GB1847</f>
        <v>0</v>
      </c>
      <c r="CP62" s="553">
        <f>O62-'[3]CONSTANT (YoY)'!GC1847</f>
        <v>0</v>
      </c>
      <c r="CQ62" s="553">
        <f>P62-'[3]CONSTANT (YoY)'!GD1847</f>
        <v>0</v>
      </c>
      <c r="CR62" s="553">
        <f>Q62-'[3]CONSTANT (YoY)'!GE1847</f>
        <v>0</v>
      </c>
      <c r="CS62" s="553"/>
      <c r="CT62" s="553"/>
      <c r="CU62" s="553"/>
      <c r="CV62" s="553"/>
      <c r="CW62" s="553"/>
      <c r="CX62" s="553"/>
      <c r="CY62" s="553">
        <f>Y62-'[3]CONSTANT (QoQ)'!DK1847</f>
        <v>0</v>
      </c>
      <c r="CZ62" s="553">
        <f>Z62-'[3]CONSTANT (QoQ)'!DL1847</f>
        <v>0</v>
      </c>
      <c r="DA62" s="553">
        <f>AA62-'[3]CONSTANT (QoQ)'!DM1847</f>
        <v>0</v>
      </c>
      <c r="DB62" s="553">
        <f>AB62-'[3]CONSTANT (QoQ)'!DN1847</f>
        <v>0</v>
      </c>
      <c r="DC62" s="553"/>
      <c r="DD62" s="553">
        <f>AD62-'[3]CONSTANT (QoQ)'!DO1847</f>
        <v>0</v>
      </c>
      <c r="DE62" s="553">
        <f>AE62-'[3]CONSTANT (QoQ)'!DP1847</f>
        <v>0</v>
      </c>
      <c r="DF62" s="553">
        <f>AF62-'[3]CONSTANT (QoQ)'!DQ1847</f>
        <v>0</v>
      </c>
      <c r="DG62" s="553">
        <f>AG62-'[3]CONSTANT (QoQ)'!DR1847</f>
        <v>0</v>
      </c>
      <c r="DH62" s="553"/>
      <c r="DI62" s="553">
        <f>AI62-'[3]CONSTANT (QoQ)'!DS1847</f>
        <v>0</v>
      </c>
      <c r="DJ62" s="553">
        <f>AJ62-'[3]CONSTANT (QoQ)'!DT1847</f>
        <v>0</v>
      </c>
      <c r="DK62" s="553">
        <f>AK62-'[3]CONSTANT (QoQ)'!DU1847</f>
        <v>0</v>
      </c>
      <c r="DL62" s="553">
        <f>AL62-'[3]CONSTANT (QoQ)'!DV1847</f>
        <v>0</v>
      </c>
      <c r="DM62" s="553"/>
      <c r="DN62" s="553">
        <f>AN62-'[3]CONSTANT (QoQ)'!DW1847</f>
        <v>0</v>
      </c>
      <c r="DO62" s="553">
        <f>AO62-'[3]CONSTANT (QoQ)'!DX1847</f>
        <v>0</v>
      </c>
      <c r="DP62" s="553">
        <f>AP62-'[3]CONSTANT (QoQ)'!DY1847</f>
        <v>0</v>
      </c>
      <c r="DQ62" s="553">
        <f>AQ62-'[3]CONSTANT (QoQ)'!DZ1847</f>
        <v>0</v>
      </c>
      <c r="DR62" s="553"/>
      <c r="DS62" s="553">
        <f>AS62-'[3]CONSTANT (QoQ)'!EA1847</f>
        <v>0</v>
      </c>
      <c r="DT62" s="553">
        <f>AT62-'[3]CONSTANT (QoQ)'!EB1847</f>
        <v>0</v>
      </c>
      <c r="DU62" s="553">
        <f>AU62-'[3]CONSTANT (QoQ)'!EC1847</f>
        <v>0</v>
      </c>
      <c r="DV62" s="553">
        <f>AV62-'[3]CONSTANT (QoQ)'!ED1847</f>
        <v>0</v>
      </c>
      <c r="DW62" s="553"/>
      <c r="DX62" s="553">
        <f>AX62-'[3]CONSTANT (QoQ)'!EE1847</f>
        <v>0</v>
      </c>
      <c r="DY62" s="553">
        <f>AY62-'[3]CONSTANT (QoQ)'!EF1847</f>
        <v>-2.1316282072803006E-14</v>
      </c>
      <c r="DZ62" s="553">
        <f>AZ62-'[3]CONSTANT (QoQ)'!EG1847</f>
        <v>4.4408920985006262E-14</v>
      </c>
      <c r="EA62" s="553">
        <f>BA62-'[3]CONSTANT (QoQ)'!EH1847</f>
        <v>-4.4408920985006262E-14</v>
      </c>
      <c r="EB62" s="553"/>
      <c r="EC62" s="553">
        <f>BC62-'[3]CONSTANT (QoQ)'!EI1847</f>
        <v>0</v>
      </c>
      <c r="ED62" s="553">
        <f>BD62-'[3]CONSTANT (QoQ)'!EJ1847</f>
        <v>0</v>
      </c>
      <c r="EE62" s="553">
        <f>BE62-'[3]CONSTANT (QoQ)'!EK1847</f>
        <v>0</v>
      </c>
      <c r="EF62" s="553">
        <f>BF62-'[3]CONSTANT (QoQ)'!EL1847</f>
        <v>0</v>
      </c>
      <c r="EG62" s="553"/>
      <c r="EH62" s="553">
        <f>BH62-'[3]CONSTANT (QoQ)'!EM1847</f>
        <v>0</v>
      </c>
      <c r="EI62" s="553">
        <f>BI62-'[3]CONSTANT (QoQ)'!EN1847</f>
        <v>0</v>
      </c>
      <c r="EJ62" s="553">
        <f>BJ62-'[3]CONSTANT (QoQ)'!EO1847</f>
        <v>0</v>
      </c>
      <c r="EK62" s="553">
        <f>BK62-'[3]CONSTANT (QoQ)'!EP1847</f>
        <v>0</v>
      </c>
      <c r="EL62" s="553"/>
      <c r="EM62" s="553">
        <f>BM62-'[3]CONSTANT (QoQ)'!EQ1847</f>
        <v>0</v>
      </c>
      <c r="EN62" s="553">
        <f>BN62-'[3]CONSTANT (QoQ)'!ER1847</f>
        <v>0</v>
      </c>
      <c r="EO62" s="553">
        <f>BO62-'[3]CONSTANT (QoQ)'!ES1847</f>
        <v>0</v>
      </c>
      <c r="EP62" s="553">
        <f>BP62-'[3]CONSTANT (QoQ)'!ET1847</f>
        <v>0</v>
      </c>
      <c r="EQ62" s="553"/>
      <c r="ER62" s="553">
        <f>BR62-'[3]CONSTANT (QoQ)'!EU1847</f>
        <v>0</v>
      </c>
      <c r="ES62" s="553">
        <f>BS62-'[3]CONSTANT (QoQ)'!EV1847</f>
        <v>0</v>
      </c>
      <c r="ET62" s="553">
        <f>BT62-'[3]CONSTANT (QoQ)'!EW1847</f>
        <v>0</v>
      </c>
      <c r="EU62" s="553" t="e">
        <f>BU62-'[3]CONSTANT (QoQ)'!EX1847</f>
        <v>#DIV/0!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451"/>
      <c r="I63" s="65">
        <f>('4B'!I63/'4B'!H63-1)*100</f>
        <v>7.9232634853289907</v>
      </c>
      <c r="J63" s="65">
        <f>('4B'!J63/'4B'!I63-1)*100</f>
        <v>8.7153244403347365</v>
      </c>
      <c r="K63" s="65">
        <f>('4B'!K63/'4B'!J63-1)*100</f>
        <v>9.1235822025504287</v>
      </c>
      <c r="L63" s="65">
        <f>('4B'!L63/'4B'!K63-1)*100</f>
        <v>9.1448935166578593</v>
      </c>
      <c r="M63" s="65">
        <f>('4B'!M63/'4B'!L63-1)*100</f>
        <v>-13.375250048458053</v>
      </c>
      <c r="N63" s="65">
        <f>('4B'!N63/'4B'!M63-1)*100</f>
        <v>-7.4272059550907539</v>
      </c>
      <c r="O63" s="65">
        <f>('4B'!O63/'4B'!N63-1)*100</f>
        <v>21.285911585193816</v>
      </c>
      <c r="P63" s="65">
        <f>('4B'!P63/'4B'!O63-1)*100</f>
        <v>10.667570421011741</v>
      </c>
      <c r="Q63" s="65">
        <f>('4B'!Q63/'4B'!P63-1)*100</f>
        <v>8.318705627908173</v>
      </c>
      <c r="R63" s="65">
        <f>('4B'!R63/'4B'!Q63-1)*100</f>
        <v>-100</v>
      </c>
      <c r="S63" s="68"/>
      <c r="T63" s="68"/>
      <c r="U63" s="65">
        <f>('4B'!U63/'4B'!T63-1)*100</f>
        <v>2.6500003418893581</v>
      </c>
      <c r="V63" s="65">
        <f>('4B'!V63/'4B'!U63-1)*100</f>
        <v>-1.5941757769167619</v>
      </c>
      <c r="W63" s="65">
        <f>('4B'!W63/'4B'!V63-1)*100</f>
        <v>7.066172741710397</v>
      </c>
      <c r="X63" s="65"/>
      <c r="Y63" s="65">
        <f>('4B'!Y63/'4B'!W63-1)*100</f>
        <v>-0.64436037333878149</v>
      </c>
      <c r="Z63" s="65">
        <f>('4B'!Z63/'4B'!Y63-1)*100</f>
        <v>3.1279175789079794</v>
      </c>
      <c r="AA63" s="65">
        <f>('4B'!AA63/'4B'!Z63-1)*100</f>
        <v>-1.5293071935180924</v>
      </c>
      <c r="AB63" s="65">
        <f>('4B'!AB63/'4B'!AA63-1)*100</f>
        <v>7.2693158397955315</v>
      </c>
      <c r="AC63" s="65"/>
      <c r="AD63" s="65">
        <f>('4B'!AD63/'4B'!AB63-1)*100</f>
        <v>-0.45734749576834544</v>
      </c>
      <c r="AE63" s="65">
        <f>('4B'!AE63/'4B'!AD63-1)*100</f>
        <v>3.3635463234775065</v>
      </c>
      <c r="AF63" s="65">
        <f>('4B'!AF63/'4B'!AE63-1)*100</f>
        <v>-1.4108929719892527</v>
      </c>
      <c r="AG63" s="65">
        <f>('4B'!AG63/'4B'!AF63-1)*100</f>
        <v>7.3679150264801319</v>
      </c>
      <c r="AH63" s="65"/>
      <c r="AI63" s="65">
        <f>('4B'!AI63/'4B'!AG63-1)*100</f>
        <v>-0.71184025096796555</v>
      </c>
      <c r="AJ63" s="65">
        <f>('4B'!AJ63/'4B'!AI63-1)*100</f>
        <v>4.0223146614238425</v>
      </c>
      <c r="AK63" s="65">
        <f>('4B'!AK63/'4B'!AJ63-1)*100</f>
        <v>-1.4339547957015975</v>
      </c>
      <c r="AL63" s="65">
        <f>('4B'!AL63/'4B'!AK63-1)*100</f>
        <v>7.2807128256716203</v>
      </c>
      <c r="AM63" s="65"/>
      <c r="AN63" s="65">
        <f>('4B'!AN63/'4B'!AL63-1)*100</f>
        <v>-1.0626378308126627</v>
      </c>
      <c r="AO63" s="65">
        <f>('4B'!AO63/'4B'!AN63-1)*100</f>
        <v>4.4729323815590138</v>
      </c>
      <c r="AP63" s="65">
        <f>('4B'!AP63/'4B'!AO63-1)*100</f>
        <v>-1.6378060916548032</v>
      </c>
      <c r="AQ63" s="65">
        <f>('4B'!AQ63/'4B'!AP63-1)*100</f>
        <v>7.5607351726142191</v>
      </c>
      <c r="AR63" s="65"/>
      <c r="AS63" s="65">
        <f>('4B'!AS63/'4B'!AQ63-1)*100</f>
        <v>-5.343529242794065</v>
      </c>
      <c r="AT63" s="65">
        <f>('4B'!AT63/'4B'!AS63-1)*100</f>
        <v>-21.342392630341621</v>
      </c>
      <c r="AU63" s="65">
        <f>('4B'!AU63/'4B'!AT63-1)*100</f>
        <v>7.1001750854698065</v>
      </c>
      <c r="AV63" s="65">
        <f>('4B'!AV63/'4B'!AU63-1)*100</f>
        <v>-1.485573531216966</v>
      </c>
      <c r="AW63" s="65"/>
      <c r="AX63" s="65">
        <f>('4B'!AX63/'4B'!AV63-1)*100</f>
        <v>0.42864398673685411</v>
      </c>
      <c r="AY63" s="65">
        <f>('4B'!AY63/'4B'!AX63-1)*100</f>
        <v>-1.622137389061773</v>
      </c>
      <c r="AZ63" s="65">
        <f>('4B'!AZ63/'4B'!AY63-1)*100</f>
        <v>-11.158633113038285</v>
      </c>
      <c r="BA63" s="65">
        <f>('4B'!BA63/'4B'!AZ63-1)*100</f>
        <v>12.587203591251161</v>
      </c>
      <c r="BB63" s="65"/>
      <c r="BC63" s="65">
        <f>('4B'!BC63/'4B'!BA63-1)*100</f>
        <v>9.6831252198449125</v>
      </c>
      <c r="BD63" s="65">
        <f>('4B'!BD63/'4B'!BC63-1)*100</f>
        <v>7.1598261499343341</v>
      </c>
      <c r="BE63" s="65">
        <f>('4B'!BE63/'4B'!BD63-1)*100</f>
        <v>3.0827986677252728</v>
      </c>
      <c r="BF63" s="65">
        <f>('4B'!BF63/'4B'!BE63-1)*100</f>
        <v>3.2902129391017887</v>
      </c>
      <c r="BG63" s="65"/>
      <c r="BH63" s="65">
        <f>('4B'!BH63/'4B'!BF63-1)*100</f>
        <v>1.768161358589837</v>
      </c>
      <c r="BI63" s="65">
        <f>('4B'!BI63/'4B'!BH63-1)*100</f>
        <v>1.8922220777969567</v>
      </c>
      <c r="BJ63" s="65">
        <f>('4B'!BJ63/'4B'!BI63-1)*100</f>
        <v>1.3933283773975402</v>
      </c>
      <c r="BK63" s="65">
        <f>('4B'!BK63/'4B'!BJ63-1)*100</f>
        <v>2.8556492943881739</v>
      </c>
      <c r="BL63" s="65"/>
      <c r="BM63" s="65">
        <f>('4B'!BM63/'4B'!BK63-1)*100</f>
        <v>2.066605625510487</v>
      </c>
      <c r="BN63" s="65">
        <f>('4B'!BN63/'4B'!BM63-1)*100</f>
        <v>1.8904328202558718</v>
      </c>
      <c r="BO63" s="65">
        <f>('4B'!BO63/'4B'!BN63-1)*100</f>
        <v>1.5083657197998868</v>
      </c>
      <c r="BP63" s="65">
        <f>('4B'!BP63/'4B'!BO63-1)*100</f>
        <v>2.119515410125361</v>
      </c>
      <c r="BQ63" s="65"/>
      <c r="BR63" s="65">
        <f>('4B'!BR63/'4B'!BP63-1)*100</f>
        <v>2.0160863269712781</v>
      </c>
      <c r="BS63" s="65">
        <f>('4B'!BS63/'4B'!BR63-1)*100</f>
        <v>2.154168129232259</v>
      </c>
      <c r="BT63" s="65">
        <f>('4B'!BT63/'4B'!BS63-1)*100</f>
        <v>-100</v>
      </c>
      <c r="BU63" s="65" t="e">
        <f>('4B'!BU63/'4B'!BT63-1)*100</f>
        <v>#DIV/0!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440"/>
      <c r="CE63" s="440"/>
      <c r="CF63" s="440"/>
      <c r="CG63" s="440"/>
      <c r="CH63" s="440"/>
      <c r="CI63" s="553"/>
      <c r="CJ63" s="553">
        <f>I63-'[3]CONSTANT (YoY)'!FW1848</f>
        <v>0</v>
      </c>
      <c r="CK63" s="553">
        <f>J63-'[3]CONSTANT (YoY)'!FX1848</f>
        <v>0</v>
      </c>
      <c r="CL63" s="553">
        <f>K63-'[3]CONSTANT (YoY)'!FY1848</f>
        <v>0</v>
      </c>
      <c r="CM63" s="553">
        <f>L63-'[3]CONSTANT (YoY)'!FZ1848</f>
        <v>0</v>
      </c>
      <c r="CN63" s="553">
        <f>M63-'[3]CONSTANT (YoY)'!GA1848</f>
        <v>0</v>
      </c>
      <c r="CO63" s="553">
        <f>N63-'[3]CONSTANT (YoY)'!GB1848</f>
        <v>0</v>
      </c>
      <c r="CP63" s="553">
        <f>O63-'[3]CONSTANT (YoY)'!GC1848</f>
        <v>0</v>
      </c>
      <c r="CQ63" s="553">
        <f>P63-'[3]CONSTANT (YoY)'!GD1848</f>
        <v>0</v>
      </c>
      <c r="CR63" s="553">
        <f>Q63-'[3]CONSTANT (YoY)'!GE1848</f>
        <v>0</v>
      </c>
      <c r="CS63" s="553"/>
      <c r="CT63" s="553"/>
      <c r="CU63" s="553"/>
      <c r="CV63" s="553"/>
      <c r="CW63" s="553"/>
      <c r="CX63" s="553"/>
      <c r="CY63" s="553">
        <f>Y63-'[3]CONSTANT (QoQ)'!DK1848</f>
        <v>0</v>
      </c>
      <c r="CZ63" s="553">
        <f>Z63-'[3]CONSTANT (QoQ)'!DL1848</f>
        <v>0</v>
      </c>
      <c r="DA63" s="553">
        <f>AA63-'[3]CONSTANT (QoQ)'!DM1848</f>
        <v>0</v>
      </c>
      <c r="DB63" s="553">
        <f>AB63-'[3]CONSTANT (QoQ)'!DN1848</f>
        <v>0</v>
      </c>
      <c r="DC63" s="553"/>
      <c r="DD63" s="553">
        <f>AD63-'[3]CONSTANT (QoQ)'!DO1848</f>
        <v>0</v>
      </c>
      <c r="DE63" s="553">
        <f>AE63-'[3]CONSTANT (QoQ)'!DP1848</f>
        <v>0</v>
      </c>
      <c r="DF63" s="553">
        <f>AF63-'[3]CONSTANT (QoQ)'!DQ1848</f>
        <v>0</v>
      </c>
      <c r="DG63" s="553">
        <f>AG63-'[3]CONSTANT (QoQ)'!DR1848</f>
        <v>0</v>
      </c>
      <c r="DH63" s="553"/>
      <c r="DI63" s="553">
        <f>AI63-'[3]CONSTANT (QoQ)'!DS1848</f>
        <v>0</v>
      </c>
      <c r="DJ63" s="553">
        <f>AJ63-'[3]CONSTANT (QoQ)'!DT1848</f>
        <v>0</v>
      </c>
      <c r="DK63" s="553">
        <f>AK63-'[3]CONSTANT (QoQ)'!DU1848</f>
        <v>0</v>
      </c>
      <c r="DL63" s="553">
        <f>AL63-'[3]CONSTANT (QoQ)'!DV1848</f>
        <v>0</v>
      </c>
      <c r="DM63" s="553"/>
      <c r="DN63" s="553">
        <f>AN63-'[3]CONSTANT (QoQ)'!DW1848</f>
        <v>0</v>
      </c>
      <c r="DO63" s="553">
        <f>AO63-'[3]CONSTANT (QoQ)'!DX1848</f>
        <v>0</v>
      </c>
      <c r="DP63" s="553">
        <f>AP63-'[3]CONSTANT (QoQ)'!DY1848</f>
        <v>0</v>
      </c>
      <c r="DQ63" s="553">
        <f>AQ63-'[3]CONSTANT (QoQ)'!DZ1848</f>
        <v>0</v>
      </c>
      <c r="DR63" s="553"/>
      <c r="DS63" s="553">
        <f>AS63-'[3]CONSTANT (QoQ)'!EA1848</f>
        <v>0</v>
      </c>
      <c r="DT63" s="553">
        <f>AT63-'[3]CONSTANT (QoQ)'!EB1848</f>
        <v>0</v>
      </c>
      <c r="DU63" s="553">
        <f>AU63-'[3]CONSTANT (QoQ)'!EC1848</f>
        <v>0</v>
      </c>
      <c r="DV63" s="553">
        <f>AV63-'[3]CONSTANT (QoQ)'!ED1848</f>
        <v>0</v>
      </c>
      <c r="DW63" s="553"/>
      <c r="DX63" s="553">
        <f>AX63-'[3]CONSTANT (QoQ)'!EE1848</f>
        <v>0</v>
      </c>
      <c r="DY63" s="553">
        <f>AY63-'[3]CONSTANT (QoQ)'!EF1848</f>
        <v>0</v>
      </c>
      <c r="DZ63" s="553">
        <f>AZ63-'[3]CONSTANT (QoQ)'!EG1848</f>
        <v>0</v>
      </c>
      <c r="EA63" s="553">
        <f>BA63-'[3]CONSTANT (QoQ)'!EH1848</f>
        <v>-2.3092638912203256E-14</v>
      </c>
      <c r="EB63" s="553"/>
      <c r="EC63" s="553">
        <f>BC63-'[3]CONSTANT (QoQ)'!EI1848</f>
        <v>2.3092638912203256E-14</v>
      </c>
      <c r="ED63" s="553">
        <f>BD63-'[3]CONSTANT (QoQ)'!EJ1848</f>
        <v>0</v>
      </c>
      <c r="EE63" s="553">
        <f>BE63-'[3]CONSTANT (QoQ)'!EK1848</f>
        <v>0</v>
      </c>
      <c r="EF63" s="553">
        <f>BF63-'[3]CONSTANT (QoQ)'!EL1848</f>
        <v>0</v>
      </c>
      <c r="EG63" s="553"/>
      <c r="EH63" s="553">
        <f>BH63-'[3]CONSTANT (QoQ)'!EM1848</f>
        <v>0</v>
      </c>
      <c r="EI63" s="553">
        <f>BI63-'[3]CONSTANT (QoQ)'!EN1848</f>
        <v>0</v>
      </c>
      <c r="EJ63" s="553">
        <f>BJ63-'[3]CONSTANT (QoQ)'!EO1848</f>
        <v>0</v>
      </c>
      <c r="EK63" s="553">
        <f>BK63-'[3]CONSTANT (QoQ)'!EP1848</f>
        <v>0</v>
      </c>
      <c r="EL63" s="553"/>
      <c r="EM63" s="553">
        <f>BM63-'[3]CONSTANT (QoQ)'!EQ1848</f>
        <v>0</v>
      </c>
      <c r="EN63" s="553">
        <f>BN63-'[3]CONSTANT (QoQ)'!ER1848</f>
        <v>0</v>
      </c>
      <c r="EO63" s="553">
        <f>BO63-'[3]CONSTANT (QoQ)'!ES1848</f>
        <v>0</v>
      </c>
      <c r="EP63" s="553">
        <f>BP63-'[3]CONSTANT (QoQ)'!ET1848</f>
        <v>0</v>
      </c>
      <c r="EQ63" s="553"/>
      <c r="ER63" s="553">
        <f>BR63-'[3]CONSTANT (QoQ)'!EU1848</f>
        <v>4.4408920985006262E-14</v>
      </c>
      <c r="ES63" s="553">
        <f>BS63-'[3]CONSTANT (QoQ)'!EV1848</f>
        <v>-2.2204460492503131E-14</v>
      </c>
      <c r="ET63" s="553">
        <f>BT63-'[3]CONSTANT (QoQ)'!EW1848</f>
        <v>0</v>
      </c>
      <c r="EU63" s="553" t="e">
        <f>BU63-'[3]CONSTANT (QoQ)'!EX1848</f>
        <v>#DIV/0!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451"/>
      <c r="I64" s="65">
        <f>('4B'!I64/'4B'!H64-1)*100</f>
        <v>5.5450999999997697</v>
      </c>
      <c r="J64" s="65">
        <f>('4B'!J64/'4B'!I64-1)*100</f>
        <v>5.8100000000002261</v>
      </c>
      <c r="K64" s="65">
        <f>('4B'!K64/'4B'!J64-1)*100</f>
        <v>6.0174636372988921</v>
      </c>
      <c r="L64" s="65">
        <f>('4B'!L64/'4B'!K64-1)*100</f>
        <v>5.9495856290854077</v>
      </c>
      <c r="M64" s="65">
        <f>('4B'!M64/'4B'!L64-1)*100</f>
        <v>-6.1187785711371179</v>
      </c>
      <c r="N64" s="65">
        <f>('4B'!N64/'4B'!M64-1)*100</f>
        <v>8.3784560492374602</v>
      </c>
      <c r="O64" s="65">
        <f>('4B'!O64/'4B'!N64-1)*100</f>
        <v>10.696700163385643</v>
      </c>
      <c r="P64" s="65">
        <f>('4B'!P64/'4B'!O64-1)*100</f>
        <v>10.140429365024639</v>
      </c>
      <c r="Q64" s="65">
        <f>('4B'!Q64/'4B'!P64-1)*100</f>
        <v>8.8314811247646396</v>
      </c>
      <c r="R64" s="65">
        <f>('4B'!R64/'4B'!Q64-1)*100</f>
        <v>-100</v>
      </c>
      <c r="S64" s="68"/>
      <c r="T64" s="68"/>
      <c r="U64" s="65">
        <f>('4B'!U64/'4B'!T64-1)*100</f>
        <v>8.1337115894039904</v>
      </c>
      <c r="V64" s="65">
        <f>('4B'!V64/'4B'!U64-1)*100</f>
        <v>-1.7050695662209514</v>
      </c>
      <c r="W64" s="65">
        <f>('4B'!W64/'4B'!V64-1)*100</f>
        <v>0.39678961405766877</v>
      </c>
      <c r="X64" s="65"/>
      <c r="Y64" s="65">
        <f>('4B'!Y64/'4B'!W64-1)*100</f>
        <v>-0.95001873733233655</v>
      </c>
      <c r="Z64" s="65">
        <f>('4B'!Z64/'4B'!Y64-1)*100</f>
        <v>7.9125002640948017</v>
      </c>
      <c r="AA64" s="65">
        <f>('4B'!AA64/'4B'!Z64-1)*100</f>
        <v>-1.7395754564639154</v>
      </c>
      <c r="AB64" s="65">
        <f>('4B'!AB64/'4B'!AA64-1)*100</f>
        <v>0.51248354159110221</v>
      </c>
      <c r="AC64" s="65"/>
      <c r="AD64" s="65">
        <f>('4B'!AD64/'4B'!AB64-1)*100</f>
        <v>-0.66313263694397495</v>
      </c>
      <c r="AE64" s="65">
        <f>('4B'!AE64/'4B'!AD64-1)*100</f>
        <v>7.4131117410088043</v>
      </c>
      <c r="AF64" s="65">
        <f>('4B'!AF64/'4B'!AE64-1)*100</f>
        <v>-1.2605917909450315</v>
      </c>
      <c r="AG64" s="65">
        <f>('4B'!AG64/'4B'!AF64-1)*100</f>
        <v>0.70640793780114564</v>
      </c>
      <c r="AH64" s="65"/>
      <c r="AI64" s="65">
        <f>('4B'!AI64/'4B'!AG64-1)*100</f>
        <v>-0.42223627770064942</v>
      </c>
      <c r="AJ64" s="65">
        <f>('4B'!AJ64/'4B'!AI64-1)*100</f>
        <v>7.1167264674949049</v>
      </c>
      <c r="AK64" s="65">
        <f>('4B'!AK64/'4B'!AJ64-1)*100</f>
        <v>-1.3122171425119844</v>
      </c>
      <c r="AL64" s="65">
        <f>('4B'!AL64/'4B'!AK64-1)*100</f>
        <v>0.3770735020807825</v>
      </c>
      <c r="AM64" s="65"/>
      <c r="AN64" s="65">
        <f>('4B'!AN64/'4B'!AL64-1)*100</f>
        <v>-0.51476771267248145</v>
      </c>
      <c r="AO64" s="65">
        <f>('4B'!AO64/'4B'!AN64-1)*100</f>
        <v>7.0468267984384436</v>
      </c>
      <c r="AP64" s="65">
        <f>('4B'!AP64/'4B'!AO64-1)*100</f>
        <v>-0.39318640807710636</v>
      </c>
      <c r="AQ64" s="65">
        <f>('4B'!AQ64/'4B'!AP64-1)*100</f>
        <v>0.16042096400277206</v>
      </c>
      <c r="AR64" s="65"/>
      <c r="AS64" s="65">
        <f>('4B'!AS64/'4B'!AQ64-1)*100</f>
        <v>-4.0820506268966277</v>
      </c>
      <c r="AT64" s="65">
        <f>('4B'!AT64/'4B'!AS64-1)*100</f>
        <v>-14.375280721973215</v>
      </c>
      <c r="AU64" s="65">
        <f>('4B'!AU64/'4B'!AT64-1)*100</f>
        <v>16.249801566126099</v>
      </c>
      <c r="AV64" s="65">
        <f>('4B'!AV64/'4B'!AU64-1)*100</f>
        <v>0.65048086603165522</v>
      </c>
      <c r="AW64" s="65"/>
      <c r="AX64" s="65">
        <f>('4B'!AX64/'4B'!AV64-1)*100</f>
        <v>-4.3884053935999585</v>
      </c>
      <c r="AY64" s="65">
        <f>('4B'!AY64/'4B'!AX64-1)*100</f>
        <v>9.0695700557479775</v>
      </c>
      <c r="AZ64" s="65">
        <f>('4B'!AZ64/'4B'!AY64-1)*100</f>
        <v>2.2038775259892063</v>
      </c>
      <c r="BA64" s="65">
        <f>('4B'!BA64/'4B'!AZ64-1)*100</f>
        <v>3.5676942864257821</v>
      </c>
      <c r="BB64" s="65"/>
      <c r="BC64" s="65">
        <f>('4B'!BC64/'4B'!BA64-1)*100</f>
        <v>0.92381929384779404</v>
      </c>
      <c r="BD64" s="65">
        <f>('4B'!BD64/'4B'!BC64-1)*100</f>
        <v>2.6306801733233742</v>
      </c>
      <c r="BE64" s="65">
        <f>('4B'!BE64/'4B'!BD64-1)*100</f>
        <v>1.5226707644484083</v>
      </c>
      <c r="BF64" s="65">
        <f>('4B'!BF64/'4B'!BE64-1)*100</f>
        <v>3.0685116558716752</v>
      </c>
      <c r="BG64" s="65"/>
      <c r="BH64" s="65">
        <f>('4B'!BH64/'4B'!BF64-1)*100</f>
        <v>3.0594652535524514</v>
      </c>
      <c r="BI64" s="65">
        <f>('4B'!BI64/'4B'!BH64-1)*100</f>
        <v>0.96858561410844146</v>
      </c>
      <c r="BJ64" s="65">
        <f>('4B'!BJ64/'4B'!BI64-1)*100</f>
        <v>2.9237459547526212</v>
      </c>
      <c r="BK64" s="65">
        <f>('4B'!BK64/'4B'!BJ64-1)*100</f>
        <v>3.2714703980893711</v>
      </c>
      <c r="BL64" s="65"/>
      <c r="BM64" s="65">
        <f>('4B'!BM64/'4B'!BK64-1)*100</f>
        <v>1.6004284154299775</v>
      </c>
      <c r="BN64" s="65">
        <f>('4B'!BN64/'4B'!BM64-1)*100</f>
        <v>0.53064709255783438</v>
      </c>
      <c r="BO64" s="65">
        <f>('4B'!BO64/'4B'!BN64-1)*100</f>
        <v>3.0784819063309765</v>
      </c>
      <c r="BP64" s="65">
        <f>('4B'!BP64/'4B'!BO64-1)*100</f>
        <v>3.519818950000464</v>
      </c>
      <c r="BQ64" s="65"/>
      <c r="BR64" s="65">
        <f>('4B'!BR64/'4B'!BP64-1)*100</f>
        <v>0.31748262371524838</v>
      </c>
      <c r="BS64" s="65">
        <f>('4B'!BS64/'4B'!BR64-1)*100</f>
        <v>1.7509874827527083</v>
      </c>
      <c r="BT64" s="65">
        <f>('4B'!BT64/'4B'!BS64-1)*100</f>
        <v>-100</v>
      </c>
      <c r="BU64" s="65" t="e">
        <f>('4B'!BU64/'4B'!BT64-1)*100</f>
        <v>#DIV/0!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440"/>
      <c r="CE64" s="440"/>
      <c r="CF64" s="440"/>
      <c r="CG64" s="440"/>
      <c r="CH64" s="440"/>
      <c r="CI64" s="553"/>
      <c r="CJ64" s="553">
        <f>I64-'[3]CONSTANT (YoY)'!FW1853</f>
        <v>0</v>
      </c>
      <c r="CK64" s="553">
        <f>J64-'[3]CONSTANT (YoY)'!FX1853</f>
        <v>0</v>
      </c>
      <c r="CL64" s="553">
        <f>K64-'[3]CONSTANT (YoY)'!FY1853</f>
        <v>0</v>
      </c>
      <c r="CM64" s="553">
        <f>L64-'[3]CONSTANT (YoY)'!FZ1853</f>
        <v>0</v>
      </c>
      <c r="CN64" s="553">
        <f>M64-'[3]CONSTANT (YoY)'!GA1853</f>
        <v>0</v>
      </c>
      <c r="CO64" s="553">
        <f>N64-'[3]CONSTANT (YoY)'!GB1853</f>
        <v>0</v>
      </c>
      <c r="CP64" s="553">
        <f>O64-'[3]CONSTANT (YoY)'!GC1853</f>
        <v>0</v>
      </c>
      <c r="CQ64" s="553">
        <f>P64-'[3]CONSTANT (YoY)'!GD1853</f>
        <v>0</v>
      </c>
      <c r="CR64" s="553">
        <f>Q64-'[3]CONSTANT (YoY)'!GE1853</f>
        <v>0</v>
      </c>
      <c r="CS64" s="553"/>
      <c r="CT64" s="553"/>
      <c r="CU64" s="553"/>
      <c r="CV64" s="553"/>
      <c r="CW64" s="553"/>
      <c r="CX64" s="553"/>
      <c r="CY64" s="553">
        <f>Y64-'[3]CONSTANT (QoQ)'!DK1853</f>
        <v>0</v>
      </c>
      <c r="CZ64" s="553">
        <f>Z64-'[3]CONSTANT (QoQ)'!DL1853</f>
        <v>0</v>
      </c>
      <c r="DA64" s="553">
        <f>AA64-'[3]CONSTANT (QoQ)'!DM1853</f>
        <v>0</v>
      </c>
      <c r="DB64" s="553">
        <f>AB64-'[3]CONSTANT (QoQ)'!DN1853</f>
        <v>0</v>
      </c>
      <c r="DC64" s="553"/>
      <c r="DD64" s="553">
        <f>AD64-'[3]CONSTANT (QoQ)'!DO1853</f>
        <v>0</v>
      </c>
      <c r="DE64" s="553">
        <f>AE64-'[3]CONSTANT (QoQ)'!DP1853</f>
        <v>0</v>
      </c>
      <c r="DF64" s="553">
        <f>AF64-'[3]CONSTANT (QoQ)'!DQ1853</f>
        <v>0</v>
      </c>
      <c r="DG64" s="553">
        <f>AG64-'[3]CONSTANT (QoQ)'!DR1853</f>
        <v>0</v>
      </c>
      <c r="DH64" s="553"/>
      <c r="DI64" s="553">
        <f>AI64-'[3]CONSTANT (QoQ)'!DS1853</f>
        <v>0</v>
      </c>
      <c r="DJ64" s="553">
        <f>AJ64-'[3]CONSTANT (QoQ)'!DT1853</f>
        <v>0</v>
      </c>
      <c r="DK64" s="553">
        <f>AK64-'[3]CONSTANT (QoQ)'!DU1853</f>
        <v>0</v>
      </c>
      <c r="DL64" s="553">
        <f>AL64-'[3]CONSTANT (QoQ)'!DV1853</f>
        <v>0</v>
      </c>
      <c r="DM64" s="553"/>
      <c r="DN64" s="553">
        <f>AN64-'[3]CONSTANT (QoQ)'!DW1853</f>
        <v>0</v>
      </c>
      <c r="DO64" s="553">
        <f>AO64-'[3]CONSTANT (QoQ)'!DX1853</f>
        <v>0</v>
      </c>
      <c r="DP64" s="553">
        <f>AP64-'[3]CONSTANT (QoQ)'!DY1853</f>
        <v>0</v>
      </c>
      <c r="DQ64" s="553">
        <f>AQ64-'[3]CONSTANT (QoQ)'!DZ1853</f>
        <v>0</v>
      </c>
      <c r="DR64" s="553"/>
      <c r="DS64" s="553">
        <f>AS64-'[3]CONSTANT (QoQ)'!EA1853</f>
        <v>0</v>
      </c>
      <c r="DT64" s="553">
        <f>AT64-'[3]CONSTANT (QoQ)'!EB1853</f>
        <v>0</v>
      </c>
      <c r="DU64" s="553">
        <f>AU64-'[3]CONSTANT (QoQ)'!EC1853</f>
        <v>0</v>
      </c>
      <c r="DV64" s="553">
        <f>AV64-'[3]CONSTANT (QoQ)'!ED1853</f>
        <v>0</v>
      </c>
      <c r="DW64" s="553"/>
      <c r="DX64" s="553">
        <f>AX64-'[3]CONSTANT (QoQ)'!EE1853</f>
        <v>0</v>
      </c>
      <c r="DY64" s="553">
        <f>AY64-'[3]CONSTANT (QoQ)'!EF1853</f>
        <v>-2.1316282072803006E-14</v>
      </c>
      <c r="DZ64" s="553">
        <f>AZ64-'[3]CONSTANT (QoQ)'!EG1853</f>
        <v>2.2204460492503131E-14</v>
      </c>
      <c r="EA64" s="553">
        <f>BA64-'[3]CONSTANT (QoQ)'!EH1853</f>
        <v>2.2204460492503131E-14</v>
      </c>
      <c r="EB64" s="553"/>
      <c r="EC64" s="553">
        <f>BC64-'[3]CONSTANT (QoQ)'!EI1853</f>
        <v>-2.2204460492503131E-14</v>
      </c>
      <c r="ED64" s="553">
        <f>BD64-'[3]CONSTANT (QoQ)'!EJ1853</f>
        <v>0</v>
      </c>
      <c r="EE64" s="553">
        <f>BE64-'[3]CONSTANT (QoQ)'!EK1853</f>
        <v>0</v>
      </c>
      <c r="EF64" s="553">
        <f>BF64-'[3]CONSTANT (QoQ)'!EL1853</f>
        <v>0</v>
      </c>
      <c r="EG64" s="553"/>
      <c r="EH64" s="553">
        <f>BH64-'[3]CONSTANT (QoQ)'!EM1853</f>
        <v>0</v>
      </c>
      <c r="EI64" s="553">
        <f>BI64-'[3]CONSTANT (QoQ)'!EN1853</f>
        <v>0</v>
      </c>
      <c r="EJ64" s="553">
        <f>BJ64-'[3]CONSTANT (QoQ)'!EO1853</f>
        <v>0</v>
      </c>
      <c r="EK64" s="553">
        <f>BK64-'[3]CONSTANT (QoQ)'!EP1853</f>
        <v>0</v>
      </c>
      <c r="EL64" s="553"/>
      <c r="EM64" s="553">
        <f>BM64-'[3]CONSTANT (QoQ)'!EQ1853</f>
        <v>0</v>
      </c>
      <c r="EN64" s="553">
        <f>BN64-'[3]CONSTANT (QoQ)'!ER1853</f>
        <v>0</v>
      </c>
      <c r="EO64" s="553">
        <f>BO64-'[3]CONSTANT (QoQ)'!ES1853</f>
        <v>0</v>
      </c>
      <c r="EP64" s="553">
        <f>BP64-'[3]CONSTANT (QoQ)'!ET1853</f>
        <v>0</v>
      </c>
      <c r="EQ64" s="553"/>
      <c r="ER64" s="553">
        <f>BR64-'[3]CONSTANT (QoQ)'!EU1853</f>
        <v>0</v>
      </c>
      <c r="ES64" s="553">
        <f>BS64-'[3]CONSTANT (QoQ)'!EV1853</f>
        <v>-2.2204460492503131E-14</v>
      </c>
      <c r="ET64" s="553">
        <f>BT64-'[3]CONSTANT (QoQ)'!EW1853</f>
        <v>0</v>
      </c>
      <c r="EU64" s="553" t="e">
        <f>BU64-'[3]CONSTANT (QoQ)'!EX1853</f>
        <v>#DIV/0!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451"/>
      <c r="I65" s="65">
        <f>('4B'!I65/'4B'!H65-1)*100</f>
        <v>6.7461343132614537</v>
      </c>
      <c r="J65" s="65">
        <f>('4B'!J65/'4B'!I65-1)*100</f>
        <v>6.5441538179058512</v>
      </c>
      <c r="K65" s="65">
        <f>('4B'!K65/'4B'!J65-1)*100</f>
        <v>6.2305073384745668</v>
      </c>
      <c r="L65" s="65">
        <f>('4B'!L65/'4B'!K65-1)*100</f>
        <v>5.785776811579435</v>
      </c>
      <c r="M65" s="65">
        <f>('4B'!M65/'4B'!L65-1)*100</f>
        <v>-6.8373508358028356</v>
      </c>
      <c r="N65" s="65">
        <f>('4B'!N65/'4B'!M65-1)*100</f>
        <v>-3.6581127805109914</v>
      </c>
      <c r="O65" s="65">
        <f>('4B'!O65/'4B'!N65-1)*100</f>
        <v>8.1880060363710641</v>
      </c>
      <c r="P65" s="65">
        <f>('4B'!P65/'4B'!O65-1)*100</f>
        <v>7.3790830069544233</v>
      </c>
      <c r="Q65" s="65">
        <f>('4B'!Q65/'4B'!P65-1)*100</f>
        <v>7.3898962334632667</v>
      </c>
      <c r="R65" s="65">
        <f>('4B'!R65/'4B'!Q65-1)*100</f>
        <v>-100</v>
      </c>
      <c r="S65" s="68"/>
      <c r="T65" s="68"/>
      <c r="U65" s="65">
        <f>('4B'!U65/'4B'!T65-1)*100</f>
        <v>5.5164520378433224</v>
      </c>
      <c r="V65" s="65">
        <f>('4B'!V65/'4B'!U65-1)*100</f>
        <v>6.5555688000502155</v>
      </c>
      <c r="W65" s="65">
        <f>('4B'!W65/'4B'!V65-1)*100</f>
        <v>0.31701449461578601</v>
      </c>
      <c r="X65" s="65"/>
      <c r="Y65" s="65">
        <f>('4B'!Y65/'4B'!W65-1)*100</f>
        <v>-5.0291533034571785</v>
      </c>
      <c r="Z65" s="65">
        <f>('4B'!Z65/'4B'!Y65-1)*100</f>
        <v>4.9416288814128739</v>
      </c>
      <c r="AA65" s="65">
        <f>('4B'!AA65/'4B'!Z65-1)*100</f>
        <v>6.7475285133598017</v>
      </c>
      <c r="AB65" s="65">
        <f>('4B'!AB65/'4B'!AA65-1)*100</f>
        <v>0.23141690137400417</v>
      </c>
      <c r="AC65" s="65"/>
      <c r="AD65" s="65">
        <f>('4B'!AD65/'4B'!AB65-1)*100</f>
        <v>-4.6165240023077425</v>
      </c>
      <c r="AE65" s="65">
        <f>('4B'!AE65/'4B'!AD65-1)*100</f>
        <v>4.0719238677384029</v>
      </c>
      <c r="AF65" s="65">
        <f>('4B'!AF65/'4B'!AE65-1)*100</f>
        <v>7.0924992782285923</v>
      </c>
      <c r="AG65" s="65">
        <f>('4B'!AG65/'4B'!AF65-1)*100</f>
        <v>4.183125584305003E-2</v>
      </c>
      <c r="AH65" s="65"/>
      <c r="AI65" s="65">
        <f>('4B'!AI65/'4B'!AG65-1)*100</f>
        <v>-4.6343187138973008</v>
      </c>
      <c r="AJ65" s="65">
        <f>('4B'!AJ65/'4B'!AI65-1)*100</f>
        <v>3.8749302610772807</v>
      </c>
      <c r="AK65" s="65">
        <f>('4B'!AK65/'4B'!AJ65-1)*100</f>
        <v>7.7178090720388282</v>
      </c>
      <c r="AL65" s="65">
        <f>('4B'!AL65/'4B'!AK65-1)*100</f>
        <v>-0.93258352469978156</v>
      </c>
      <c r="AM65" s="65"/>
      <c r="AN65" s="65">
        <f>('4B'!AN65/'4B'!AL65-1)*100</f>
        <v>-4.769296790711719</v>
      </c>
      <c r="AO65" s="65">
        <f>('4B'!AO65/'4B'!AN65-1)*100</f>
        <v>4.0638132588911358</v>
      </c>
      <c r="AP65" s="65">
        <f>('4B'!AP65/'4B'!AO65-1)*100</f>
        <v>7.7201316454045488</v>
      </c>
      <c r="AQ65" s="65">
        <f>('4B'!AQ65/'4B'!AP65-1)*100</f>
        <v>-0.65858386145637438</v>
      </c>
      <c r="AR65" s="65"/>
      <c r="AS65" s="65">
        <f>('4B'!AS65/'4B'!AQ65-1)*100</f>
        <v>-6.142895721021258</v>
      </c>
      <c r="AT65" s="65">
        <f>('4B'!AT65/'4B'!AS65-1)*100</f>
        <v>-12.503710802363843</v>
      </c>
      <c r="AU65" s="65">
        <f>('4B'!AU65/'4B'!AT65-1)*100</f>
        <v>11.921772439514132</v>
      </c>
      <c r="AV65" s="65">
        <f>('4B'!AV65/'4B'!AU65-1)*100</f>
        <v>-2.3290756719104966</v>
      </c>
      <c r="AW65" s="65"/>
      <c r="AX65" s="65">
        <f>('4B'!AX65/'4B'!AV65-1)*100</f>
        <v>-5.6307520678364975</v>
      </c>
      <c r="AY65" s="65">
        <f>('4B'!AY65/'4B'!AX65-1)*100</f>
        <v>0.55993645853920082</v>
      </c>
      <c r="AZ65" s="65">
        <f>('4B'!AZ65/'4B'!AY65-1)*100</f>
        <v>1.9023192713377712</v>
      </c>
      <c r="BA65" s="65">
        <f>('4B'!BA65/'4B'!AZ65-1)*100</f>
        <v>1.2075160575583332</v>
      </c>
      <c r="BB65" s="65"/>
      <c r="BC65" s="65">
        <f>('4B'!BC65/'4B'!BA65-1)*100</f>
        <v>1.0929114360939352</v>
      </c>
      <c r="BD65" s="65">
        <f>('4B'!BD65/'4B'!BC65-1)*100</f>
        <v>2.3549204804718782</v>
      </c>
      <c r="BE65" s="65">
        <f>('4B'!BE65/'4B'!BD65-1)*100</f>
        <v>5.8781593142815947</v>
      </c>
      <c r="BF65" s="65">
        <f>('4B'!BF65/'4B'!BE65-1)*100</f>
        <v>0.57147076511607775</v>
      </c>
      <c r="BG65" s="65"/>
      <c r="BH65" s="65">
        <f>('4B'!BH65/'4B'!BF65-1)*100</f>
        <v>1.8929111608490423</v>
      </c>
      <c r="BI65" s="65">
        <f>('4B'!BI65/'4B'!BH65-1)*100</f>
        <v>-6.9774970325664487E-2</v>
      </c>
      <c r="BJ65" s="65">
        <f>('4B'!BJ65/'4B'!BI65-1)*100</f>
        <v>2.0740636965340009</v>
      </c>
      <c r="BK65" s="65">
        <f>('4B'!BK65/'4B'!BJ65-1)*100</f>
        <v>1.8555041666834082</v>
      </c>
      <c r="BL65" s="65"/>
      <c r="BM65" s="65">
        <f>('4B'!BM65/'4B'!BK65-1)*100</f>
        <v>3.1140481364516859</v>
      </c>
      <c r="BN65" s="65">
        <f>('4B'!BN65/'4B'!BM65-1)*100</f>
        <v>0.68307388486616993</v>
      </c>
      <c r="BO65" s="65">
        <f>('4B'!BO65/'4B'!BN65-1)*100</f>
        <v>1.7283746600245342</v>
      </c>
      <c r="BP65" s="65">
        <f>('4B'!BP65/'4B'!BO65-1)*100</f>
        <v>1.2499547143351775</v>
      </c>
      <c r="BQ65" s="65"/>
      <c r="BR65" s="65">
        <f>('4B'!BR65/'4B'!BP65-1)*100</f>
        <v>0.43716873069108431</v>
      </c>
      <c r="BS65" s="65">
        <f>('4B'!BS65/'4B'!BR65-1)*100</f>
        <v>1.5347577563302295</v>
      </c>
      <c r="BT65" s="65">
        <f>('4B'!BT65/'4B'!BS65-1)*100</f>
        <v>-100</v>
      </c>
      <c r="BU65" s="65" t="e">
        <f>('4B'!BU65/'4B'!BT65-1)*100</f>
        <v>#DIV/0!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440"/>
      <c r="CE65" s="440"/>
      <c r="CF65" s="440"/>
      <c r="CG65" s="440"/>
      <c r="CH65" s="440"/>
      <c r="CI65" s="553"/>
      <c r="CJ65" s="553">
        <f>I65-'[3]CONSTANT (YoY)'!FW1854</f>
        <v>0</v>
      </c>
      <c r="CK65" s="553">
        <f>J65-'[3]CONSTANT (YoY)'!FX1854</f>
        <v>0</v>
      </c>
      <c r="CL65" s="553">
        <f>K65-'[3]CONSTANT (YoY)'!FY1854</f>
        <v>0</v>
      </c>
      <c r="CM65" s="553">
        <f>L65-'[3]CONSTANT (YoY)'!FZ1854</f>
        <v>0</v>
      </c>
      <c r="CN65" s="553">
        <f>M65-'[3]CONSTANT (YoY)'!GA1854</f>
        <v>0</v>
      </c>
      <c r="CO65" s="553">
        <f>N65-'[3]CONSTANT (YoY)'!GB1854</f>
        <v>0</v>
      </c>
      <c r="CP65" s="553">
        <f>O65-'[3]CONSTANT (YoY)'!GC1854</f>
        <v>0</v>
      </c>
      <c r="CQ65" s="553">
        <f>P65-'[3]CONSTANT (YoY)'!GD1854</f>
        <v>0</v>
      </c>
      <c r="CR65" s="553">
        <f>Q65-'[3]CONSTANT (YoY)'!GE1854</f>
        <v>0</v>
      </c>
      <c r="CS65" s="553"/>
      <c r="CT65" s="553"/>
      <c r="CU65" s="553"/>
      <c r="CV65" s="553"/>
      <c r="CW65" s="553"/>
      <c r="CX65" s="553"/>
      <c r="CY65" s="553">
        <f>Y65-'[3]CONSTANT (QoQ)'!DK1854</f>
        <v>0</v>
      </c>
      <c r="CZ65" s="553">
        <f>Z65-'[3]CONSTANT (QoQ)'!DL1854</f>
        <v>0</v>
      </c>
      <c r="DA65" s="553">
        <f>AA65-'[3]CONSTANT (QoQ)'!DM1854</f>
        <v>0</v>
      </c>
      <c r="DB65" s="553">
        <f>AB65-'[3]CONSTANT (QoQ)'!DN1854</f>
        <v>0</v>
      </c>
      <c r="DC65" s="553"/>
      <c r="DD65" s="553">
        <f>AD65-'[3]CONSTANT (QoQ)'!DO1854</f>
        <v>0</v>
      </c>
      <c r="DE65" s="553">
        <f>AE65-'[3]CONSTANT (QoQ)'!DP1854</f>
        <v>0</v>
      </c>
      <c r="DF65" s="553">
        <f>AF65-'[3]CONSTANT (QoQ)'!DQ1854</f>
        <v>0</v>
      </c>
      <c r="DG65" s="553">
        <f>AG65-'[3]CONSTANT (QoQ)'!DR1854</f>
        <v>0</v>
      </c>
      <c r="DH65" s="553"/>
      <c r="DI65" s="553">
        <f>AI65-'[3]CONSTANT (QoQ)'!DS1854</f>
        <v>0</v>
      </c>
      <c r="DJ65" s="553">
        <f>AJ65-'[3]CONSTANT (QoQ)'!DT1854</f>
        <v>0</v>
      </c>
      <c r="DK65" s="553">
        <f>AK65-'[3]CONSTANT (QoQ)'!DU1854</f>
        <v>0</v>
      </c>
      <c r="DL65" s="553">
        <f>AL65-'[3]CONSTANT (QoQ)'!DV1854</f>
        <v>0</v>
      </c>
      <c r="DM65" s="553"/>
      <c r="DN65" s="553">
        <f>AN65-'[3]CONSTANT (QoQ)'!DW1854</f>
        <v>0</v>
      </c>
      <c r="DO65" s="553">
        <f>AO65-'[3]CONSTANT (QoQ)'!DX1854</f>
        <v>0</v>
      </c>
      <c r="DP65" s="553">
        <f>AP65-'[3]CONSTANT (QoQ)'!DY1854</f>
        <v>0</v>
      </c>
      <c r="DQ65" s="553">
        <f>AQ65-'[3]CONSTANT (QoQ)'!DZ1854</f>
        <v>0</v>
      </c>
      <c r="DR65" s="553"/>
      <c r="DS65" s="553">
        <f>AS65-'[3]CONSTANT (QoQ)'!EA1854</f>
        <v>0</v>
      </c>
      <c r="DT65" s="553">
        <f>AT65-'[3]CONSTANT (QoQ)'!EB1854</f>
        <v>0</v>
      </c>
      <c r="DU65" s="553">
        <f>AU65-'[3]CONSTANT (QoQ)'!EC1854</f>
        <v>0</v>
      </c>
      <c r="DV65" s="553">
        <f>AV65-'[3]CONSTANT (QoQ)'!ED1854</f>
        <v>0</v>
      </c>
      <c r="DW65" s="553"/>
      <c r="DX65" s="553">
        <f>AX65-'[3]CONSTANT (QoQ)'!EE1854</f>
        <v>0</v>
      </c>
      <c r="DY65" s="553">
        <f>AY65-'[3]CONSTANT (QoQ)'!EF1854</f>
        <v>0</v>
      </c>
      <c r="DZ65" s="553">
        <f>AZ65-'[3]CONSTANT (QoQ)'!EG1854</f>
        <v>0</v>
      </c>
      <c r="EA65" s="553">
        <f>BA65-'[3]CONSTANT (QoQ)'!EH1854</f>
        <v>0</v>
      </c>
      <c r="EB65" s="553"/>
      <c r="EC65" s="553">
        <f>BC65-'[3]CONSTANT (QoQ)'!EI1854</f>
        <v>0</v>
      </c>
      <c r="ED65" s="553">
        <f>BD65-'[3]CONSTANT (QoQ)'!EJ1854</f>
        <v>0</v>
      </c>
      <c r="EE65" s="553">
        <f>BE65-'[3]CONSTANT (QoQ)'!EK1854</f>
        <v>0</v>
      </c>
      <c r="EF65" s="553">
        <f>BF65-'[3]CONSTANT (QoQ)'!EL1854</f>
        <v>0</v>
      </c>
      <c r="EG65" s="553"/>
      <c r="EH65" s="553">
        <f>BH65-'[3]CONSTANT (QoQ)'!EM1854</f>
        <v>0</v>
      </c>
      <c r="EI65" s="553">
        <f>BI65-'[3]CONSTANT (QoQ)'!EN1854</f>
        <v>0</v>
      </c>
      <c r="EJ65" s="553">
        <f>BJ65-'[3]CONSTANT (QoQ)'!EO1854</f>
        <v>0</v>
      </c>
      <c r="EK65" s="553">
        <f>BK65-'[3]CONSTANT (QoQ)'!EP1854</f>
        <v>0</v>
      </c>
      <c r="EL65" s="553"/>
      <c r="EM65" s="553">
        <f>BM65-'[3]CONSTANT (QoQ)'!EQ1854</f>
        <v>0</v>
      </c>
      <c r="EN65" s="553">
        <f>BN65-'[3]CONSTANT (QoQ)'!ER1854</f>
        <v>0</v>
      </c>
      <c r="EO65" s="553">
        <f>BO65-'[3]CONSTANT (QoQ)'!ES1854</f>
        <v>0</v>
      </c>
      <c r="EP65" s="553">
        <f>BP65-'[3]CONSTANT (QoQ)'!ET1854</f>
        <v>0</v>
      </c>
      <c r="EQ65" s="553"/>
      <c r="ER65" s="553">
        <f>BR65-'[3]CONSTANT (QoQ)'!EU1854</f>
        <v>2.2204460492503131E-14</v>
      </c>
      <c r="ES65" s="553">
        <f>BS65-'[3]CONSTANT (QoQ)'!EV1854</f>
        <v>-2.2204460492503131E-14</v>
      </c>
      <c r="ET65" s="553">
        <f>BT65-'[3]CONSTANT (QoQ)'!EW1854</f>
        <v>0</v>
      </c>
      <c r="EU65" s="553" t="e">
        <f>BU65-'[3]CONSTANT (QoQ)'!EX1854</f>
        <v>#DIV/0!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451"/>
      <c r="I66" s="65">
        <f>('4B'!I66/'4B'!H66-1)*100</f>
        <v>4.3167001694662366</v>
      </c>
      <c r="J66" s="65">
        <f>('4B'!J66/'4B'!I66-1)*100</f>
        <v>4.6719226686038784</v>
      </c>
      <c r="K66" s="65">
        <f>('4B'!K66/'4B'!J66-1)*100</f>
        <v>5.2668707115573143</v>
      </c>
      <c r="L66" s="65">
        <f>('4B'!L66/'4B'!K66-1)*100</f>
        <v>5.5089379777822467</v>
      </c>
      <c r="M66" s="65">
        <f>('4B'!M66/'4B'!L66-1)*100</f>
        <v>-11.665055531633673</v>
      </c>
      <c r="N66" s="65">
        <f>('4B'!N66/'4B'!M66-1)*100</f>
        <v>-5.2496048513084093</v>
      </c>
      <c r="O66" s="65">
        <f>('4B'!O66/'4B'!N66-1)*100</f>
        <v>14.321895137495311</v>
      </c>
      <c r="P66" s="65">
        <f>('4B'!P66/'4B'!O66-1)*100</f>
        <v>5.3983388458213044</v>
      </c>
      <c r="Q66" s="65">
        <f>('4B'!Q66/'4B'!P66-1)*100</f>
        <v>4.4955894716565803</v>
      </c>
      <c r="R66" s="65">
        <f>('4B'!R66/'4B'!Q66-1)*100</f>
        <v>-100</v>
      </c>
      <c r="S66" s="68"/>
      <c r="T66" s="68"/>
      <c r="U66" s="65">
        <f>('4B'!U66/'4B'!T66-1)*100</f>
        <v>0.18969742382179966</v>
      </c>
      <c r="V66" s="65">
        <f>('4B'!V66/'4B'!U66-1)*100</f>
        <v>0.80955266072897381</v>
      </c>
      <c r="W66" s="65">
        <f>('4B'!W66/'4B'!V66-1)*100</f>
        <v>1.0500350994358199</v>
      </c>
      <c r="X66" s="65"/>
      <c r="Y66" s="65">
        <f>('4B'!Y66/'4B'!W66-1)*100</f>
        <v>1.935037284648633</v>
      </c>
      <c r="Z66" s="65">
        <f>('4B'!Z66/'4B'!Y66-1)*100</f>
        <v>0.12096866569657472</v>
      </c>
      <c r="AA66" s="65">
        <f>('4B'!AA66/'4B'!Z66-1)*100</f>
        <v>1.4020809969932824</v>
      </c>
      <c r="AB66" s="65">
        <f>('4B'!AB66/'4B'!AA66-1)*100</f>
        <v>1.1508332450926195</v>
      </c>
      <c r="AC66" s="65"/>
      <c r="AD66" s="65">
        <f>('4B'!AD66/'4B'!AB66-1)*100</f>
        <v>1.914491104156868</v>
      </c>
      <c r="AE66" s="65">
        <f>('4B'!AE66/'4B'!AD66-1)*100</f>
        <v>0.15787530559978613</v>
      </c>
      <c r="AF66" s="65">
        <f>('4B'!AF66/'4B'!AE66-1)*100</f>
        <v>1.4614304837940795</v>
      </c>
      <c r="AG66" s="65">
        <f>('4B'!AG66/'4B'!AF66-1)*100</f>
        <v>0.9712310157508286</v>
      </c>
      <c r="AH66" s="65"/>
      <c r="AI66" s="65">
        <f>('4B'!AI66/'4B'!AG66-1)*100</f>
        <v>2.0658603921400287</v>
      </c>
      <c r="AJ66" s="65">
        <f>('4B'!AJ66/'4B'!AI66-1)*100</f>
        <v>0.64246350089409709</v>
      </c>
      <c r="AK66" s="65">
        <f>('4B'!AK66/'4B'!AJ66-1)*100</f>
        <v>1.7155936881799727</v>
      </c>
      <c r="AL66" s="65">
        <f>('4B'!AL66/'4B'!AK66-1)*100</f>
        <v>1.06172302801395</v>
      </c>
      <c r="AM66" s="65"/>
      <c r="AN66" s="65">
        <f>('4B'!AN66/'4B'!AL66-1)*100</f>
        <v>2.0632484228199077</v>
      </c>
      <c r="AO66" s="65">
        <f>('4B'!AO66/'4B'!AN66-1)*100</f>
        <v>0.25263092211067484</v>
      </c>
      <c r="AP66" s="65">
        <f>('4B'!AP66/'4B'!AO66-1)*100</f>
        <v>2.0289774382709069</v>
      </c>
      <c r="AQ66" s="65">
        <f>('4B'!AQ66/'4B'!AP66-1)*100</f>
        <v>1.2977193325201641</v>
      </c>
      <c r="AR66" s="65"/>
      <c r="AS66" s="65">
        <f>('4B'!AS66/'4B'!AQ66-1)*100</f>
        <v>-2.5776939511601538</v>
      </c>
      <c r="AT66" s="65">
        <f>('4B'!AT66/'4B'!AS66-1)*100</f>
        <v>-22.744742071759639</v>
      </c>
      <c r="AU66" s="65">
        <f>('4B'!AU66/'4B'!AT66-1)*100</f>
        <v>15.876060478098264</v>
      </c>
      <c r="AV66" s="65">
        <f>('4B'!AV66/'4B'!AU66-1)*100</f>
        <v>-0.97531332328985032</v>
      </c>
      <c r="AW66" s="65"/>
      <c r="AX66" s="65">
        <f>('4B'!AX66/'4B'!AV66-1)*100</f>
        <v>-2.4773253265559347</v>
      </c>
      <c r="AY66" s="65">
        <f>('4B'!AY66/'4B'!AX66-1)*100</f>
        <v>-3.3149332843600554</v>
      </c>
      <c r="AZ66" s="65">
        <f>('4B'!AZ66/'4B'!AY66-1)*100</f>
        <v>-6.9622982324651801</v>
      </c>
      <c r="BA66" s="65">
        <f>('4B'!BA66/'4B'!AZ66-1)*100</f>
        <v>14.397335941691836</v>
      </c>
      <c r="BB66" s="65"/>
      <c r="BC66" s="65">
        <f>('4B'!BC66/'4B'!BA66-1)*100</f>
        <v>6.3440188956964239</v>
      </c>
      <c r="BD66" s="65">
        <f>('4B'!BD66/'4B'!BC66-1)*100</f>
        <v>0.52227212519078137</v>
      </c>
      <c r="BE66" s="65">
        <f>('4B'!BE66/'4B'!BD66-1)*100</f>
        <v>1.6144193923129491</v>
      </c>
      <c r="BF66" s="65">
        <f>('4B'!BF66/'4B'!BE66-1)*100</f>
        <v>2.0894156203465908</v>
      </c>
      <c r="BG66" s="65"/>
      <c r="BH66" s="65">
        <f>('4B'!BH66/'4B'!BF66-1)*100</f>
        <v>2.1330050162505998</v>
      </c>
      <c r="BI66" s="65">
        <f>('4B'!BI66/'4B'!BH66-1)*100</f>
        <v>-3.017395243055665E-2</v>
      </c>
      <c r="BJ66" s="65">
        <f>('4B'!BJ66/'4B'!BI66-1)*100</f>
        <v>1.12579289263115</v>
      </c>
      <c r="BK66" s="65">
        <f>('4B'!BK66/'4B'!BJ66-1)*100</f>
        <v>0.55693977592847776</v>
      </c>
      <c r="BL66" s="65"/>
      <c r="BM66" s="65">
        <f>('4B'!BM66/'4B'!BK66-1)*100</f>
        <v>2.500775413313594</v>
      </c>
      <c r="BN66" s="65">
        <f>('4B'!BN66/'4B'!BM66-1)*100</f>
        <v>-0.42132043549992781</v>
      </c>
      <c r="BO66" s="65">
        <f>('4B'!BO66/'4B'!BN66-1)*100</f>
        <v>2.1735177307681708</v>
      </c>
      <c r="BP66" s="65">
        <f>('4B'!BP66/'4B'!BO66-1)*100</f>
        <v>0.78521363429397972</v>
      </c>
      <c r="BQ66" s="65"/>
      <c r="BR66" s="65">
        <f>('4B'!BR66/'4B'!BP66-1)*100</f>
        <v>1.4664374671241598</v>
      </c>
      <c r="BS66" s="65">
        <f>('4B'!BS66/'4B'!BR66-1)*100</f>
        <v>0.25552183932984196</v>
      </c>
      <c r="BT66" s="65">
        <f>('4B'!BT66/'4B'!BS66-1)*100</f>
        <v>-100</v>
      </c>
      <c r="BU66" s="65" t="e">
        <f>('4B'!BU66/'4B'!BT66-1)*100</f>
        <v>#DIV/0!</v>
      </c>
      <c r="BV66" s="65"/>
      <c r="BW66" s="65">
        <f>CURRENT!AX552+CURRENT!AX556+CURRENT!AX568+CURRENT!AX569</f>
        <v>11051.755609357495</v>
      </c>
      <c r="BX66" s="79"/>
      <c r="BY66" s="723" t="s">
        <v>797</v>
      </c>
      <c r="BZ66" s="723"/>
      <c r="CA66" s="724" t="s">
        <v>159</v>
      </c>
      <c r="CB66" s="724"/>
      <c r="CC66" s="724"/>
      <c r="CD66" s="440"/>
      <c r="CE66" s="440"/>
      <c r="CF66" s="440"/>
      <c r="CG66" s="440"/>
      <c r="CH66" s="440"/>
      <c r="CI66" s="553"/>
      <c r="CJ66" s="553">
        <f>I66-'[3]CONSTANT (YoY)'!FW1935</f>
        <v>0</v>
      </c>
      <c r="CK66" s="553">
        <f>J66-'[3]CONSTANT (YoY)'!FX1935</f>
        <v>0</v>
      </c>
      <c r="CL66" s="553">
        <f>K66-'[3]CONSTANT (YoY)'!FY1935</f>
        <v>0</v>
      </c>
      <c r="CM66" s="553">
        <f>L66-'[3]CONSTANT (YoY)'!FZ1935</f>
        <v>0</v>
      </c>
      <c r="CN66" s="553">
        <f>M66-'[3]CONSTANT (YoY)'!GA1935</f>
        <v>0</v>
      </c>
      <c r="CO66" s="553">
        <f>N66-'[3]CONSTANT (YoY)'!GB1935</f>
        <v>0</v>
      </c>
      <c r="CP66" s="553">
        <f>O66-'[3]CONSTANT (YoY)'!GC1935</f>
        <v>0</v>
      </c>
      <c r="CQ66" s="553">
        <f>P66-'[3]CONSTANT (YoY)'!GD1935</f>
        <v>0</v>
      </c>
      <c r="CR66" s="553">
        <f>Q66-'[3]CONSTANT (YoY)'!GE1935</f>
        <v>0</v>
      </c>
      <c r="CS66" s="553"/>
      <c r="CT66" s="553"/>
      <c r="CU66" s="553"/>
      <c r="CV66" s="553"/>
      <c r="CW66" s="553"/>
      <c r="CX66" s="553"/>
      <c r="CY66" s="553">
        <f>Y66-'[3]CONSTANT (QoQ)'!DK1935</f>
        <v>0</v>
      </c>
      <c r="CZ66" s="553">
        <f>Z66-'[3]CONSTANT (QoQ)'!DL1935</f>
        <v>0</v>
      </c>
      <c r="DA66" s="553">
        <f>AA66-'[3]CONSTANT (QoQ)'!DM1935</f>
        <v>0</v>
      </c>
      <c r="DB66" s="553">
        <f>AB66-'[3]CONSTANT (QoQ)'!DN1935</f>
        <v>0</v>
      </c>
      <c r="DC66" s="553"/>
      <c r="DD66" s="553">
        <f>AD66-'[3]CONSTANT (QoQ)'!DO1935</f>
        <v>0</v>
      </c>
      <c r="DE66" s="553">
        <f>AE66-'[3]CONSTANT (QoQ)'!DP1935</f>
        <v>0</v>
      </c>
      <c r="DF66" s="553">
        <f>AF66-'[3]CONSTANT (QoQ)'!DQ1935</f>
        <v>0</v>
      </c>
      <c r="DG66" s="553">
        <f>AG66-'[3]CONSTANT (QoQ)'!DR1935</f>
        <v>0</v>
      </c>
      <c r="DH66" s="553"/>
      <c r="DI66" s="553">
        <f>AI66-'[3]CONSTANT (QoQ)'!DS1935</f>
        <v>0</v>
      </c>
      <c r="DJ66" s="553">
        <f>AJ66-'[3]CONSTANT (QoQ)'!DT1935</f>
        <v>0</v>
      </c>
      <c r="DK66" s="553">
        <f>AK66-'[3]CONSTANT (QoQ)'!DU1935</f>
        <v>0</v>
      </c>
      <c r="DL66" s="553">
        <f>AL66-'[3]CONSTANT (QoQ)'!DV1935</f>
        <v>0</v>
      </c>
      <c r="DM66" s="553"/>
      <c r="DN66" s="553">
        <f>AN66-'[3]CONSTANT (QoQ)'!DW1935</f>
        <v>0</v>
      </c>
      <c r="DO66" s="553">
        <f>AO66-'[3]CONSTANT (QoQ)'!DX1935</f>
        <v>0</v>
      </c>
      <c r="DP66" s="553">
        <f>AP66-'[3]CONSTANT (QoQ)'!DY1935</f>
        <v>0</v>
      </c>
      <c r="DQ66" s="553">
        <f>AQ66-'[3]CONSTANT (QoQ)'!DZ1935</f>
        <v>0</v>
      </c>
      <c r="DR66" s="553"/>
      <c r="DS66" s="553">
        <f>AS66-'[3]CONSTANT (QoQ)'!EA1935</f>
        <v>0</v>
      </c>
      <c r="DT66" s="553">
        <f>AT66-'[3]CONSTANT (QoQ)'!EB1935</f>
        <v>0</v>
      </c>
      <c r="DU66" s="553">
        <f>AU66-'[3]CONSTANT (QoQ)'!EC1935</f>
        <v>0</v>
      </c>
      <c r="DV66" s="553">
        <f>AV66-'[3]CONSTANT (QoQ)'!ED1935</f>
        <v>0</v>
      </c>
      <c r="DW66" s="553"/>
      <c r="DX66" s="553">
        <f>AX66-'[3]CONSTANT (QoQ)'!EE1935</f>
        <v>0</v>
      </c>
      <c r="DY66" s="553">
        <f>AY66-'[3]CONSTANT (QoQ)'!EF1935</f>
        <v>-1.1102230246251565E-14</v>
      </c>
      <c r="DZ66" s="553">
        <f>AZ66-'[3]CONSTANT (QoQ)'!EG1935</f>
        <v>2.3092638912203256E-14</v>
      </c>
      <c r="EA66" s="553">
        <f>BA66-'[3]CONSTANT (QoQ)'!EH1935</f>
        <v>0</v>
      </c>
      <c r="EB66" s="553"/>
      <c r="EC66" s="553">
        <f>BC66-'[3]CONSTANT (QoQ)'!EI1935</f>
        <v>-2.2204460492503131E-14</v>
      </c>
      <c r="ED66" s="553">
        <f>BD66-'[3]CONSTANT (QoQ)'!EJ1935</f>
        <v>0</v>
      </c>
      <c r="EE66" s="553">
        <f>BE66-'[3]CONSTANT (QoQ)'!EK1935</f>
        <v>0</v>
      </c>
      <c r="EF66" s="553">
        <f>BF66-'[3]CONSTANT (QoQ)'!EL1935</f>
        <v>0</v>
      </c>
      <c r="EG66" s="553"/>
      <c r="EH66" s="553">
        <f>BH66-'[3]CONSTANT (QoQ)'!EM1935</f>
        <v>0</v>
      </c>
      <c r="EI66" s="553">
        <f>BI66-'[3]CONSTANT (QoQ)'!EN1935</f>
        <v>0</v>
      </c>
      <c r="EJ66" s="553">
        <f>BJ66-'[3]CONSTANT (QoQ)'!EO1935</f>
        <v>0</v>
      </c>
      <c r="EK66" s="553">
        <f>BK66-'[3]CONSTANT (QoQ)'!EP1935</f>
        <v>0</v>
      </c>
      <c r="EL66" s="553"/>
      <c r="EM66" s="553">
        <f>BM66-'[3]CONSTANT (QoQ)'!EQ1935</f>
        <v>0</v>
      </c>
      <c r="EN66" s="553">
        <f>BN66-'[3]CONSTANT (QoQ)'!ER1935</f>
        <v>0</v>
      </c>
      <c r="EO66" s="553">
        <f>BO66-'[3]CONSTANT (QoQ)'!ES1935</f>
        <v>0</v>
      </c>
      <c r="EP66" s="553">
        <f>BP66-'[3]CONSTANT (QoQ)'!ET1935</f>
        <v>0</v>
      </c>
      <c r="EQ66" s="553"/>
      <c r="ER66" s="553">
        <f>BR66-'[3]CONSTANT (QoQ)'!EU1935</f>
        <v>0</v>
      </c>
      <c r="ES66" s="553">
        <f>BS66-'[3]CONSTANT (QoQ)'!EV1935</f>
        <v>0</v>
      </c>
      <c r="ET66" s="553">
        <f>BT66-'[3]CONSTANT (QoQ)'!EW1935</f>
        <v>0</v>
      </c>
      <c r="EU66" s="553" t="e">
        <f>BU66-'[3]CONSTANT (QoQ)'!EX1935</f>
        <v>#DIV/0!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451"/>
      <c r="I67" s="65">
        <f>('4B'!I67/'4B'!H67-1)*100</f>
        <v>4.8481295500618415</v>
      </c>
      <c r="J67" s="65">
        <f>('4B'!J67/'4B'!I67-1)*100</f>
        <v>4.8496776524932228</v>
      </c>
      <c r="K67" s="65">
        <f>('4B'!K67/'4B'!J67-1)*100</f>
        <v>4.7376716546577935</v>
      </c>
      <c r="L67" s="65">
        <f>('4B'!L67/'4B'!K67-1)*100</f>
        <v>3.4059267063640819</v>
      </c>
      <c r="M67" s="65">
        <f>('4B'!M67/'4B'!L67-1)*100</f>
        <v>4.961924855063593</v>
      </c>
      <c r="N67" s="65">
        <f>('4B'!N67/'4B'!M67-1)*100</f>
        <v>5.4395290711140687</v>
      </c>
      <c r="O67" s="65">
        <f>('4B'!O67/'4B'!N67-1)*100</f>
        <v>4.7927555930906918</v>
      </c>
      <c r="P67" s="65">
        <f>('4B'!P67/'4B'!O67-1)*100</f>
        <v>4.9420697554803272</v>
      </c>
      <c r="Q67" s="65">
        <f>('4B'!Q67/'4B'!P67-1)*100</f>
        <v>4.786780427118642</v>
      </c>
      <c r="R67" s="65">
        <f>('4B'!R67/'4B'!Q67-1)*100</f>
        <v>-100</v>
      </c>
      <c r="S67" s="68"/>
      <c r="T67" s="68"/>
      <c r="U67" s="65">
        <f>('4B'!U67/'4B'!T67-1)*100</f>
        <v>3.2740430271023246</v>
      </c>
      <c r="V67" s="65">
        <f>('4B'!V67/'4B'!U67-1)*100</f>
        <v>4.0362620683465744</v>
      </c>
      <c r="W67" s="65">
        <f>('4B'!W67/'4B'!V67-1)*100</f>
        <v>11.443864164573171</v>
      </c>
      <c r="X67" s="65"/>
      <c r="Y67" s="65">
        <f>('4B'!Y67/'4B'!W67-1)*100</f>
        <v>-11.84904354164077</v>
      </c>
      <c r="Z67" s="65">
        <f>('4B'!Z67/'4B'!Y67-1)*100</f>
        <v>2.7846294791219028</v>
      </c>
      <c r="AA67" s="65">
        <f>('4B'!AA67/'4B'!Z67-1)*100</f>
        <v>4.1780824322319887</v>
      </c>
      <c r="AB67" s="65">
        <f>('4B'!AB67/'4B'!AA67-1)*100</f>
        <v>9.9445659251538707</v>
      </c>
      <c r="AC67" s="65"/>
      <c r="AD67" s="65">
        <f>('4B'!AD67/'4B'!AB67-1)*100</f>
        <v>-10.901270193430413</v>
      </c>
      <c r="AE67" s="65">
        <f>('4B'!AE67/'4B'!AD67-1)*100</f>
        <v>2.1683411927258867</v>
      </c>
      <c r="AF67" s="65">
        <f>('4B'!AF67/'4B'!AE67-1)*100</f>
        <v>5.8732826288074858</v>
      </c>
      <c r="AG67" s="65">
        <f>('4B'!AG67/'4B'!AF67-1)*100</f>
        <v>8.2326158809050263</v>
      </c>
      <c r="AH67" s="65"/>
      <c r="AI67" s="65">
        <f>('4B'!AI67/'4B'!AG67-1)*100</f>
        <v>-10.280135069052744</v>
      </c>
      <c r="AJ67" s="65">
        <f>('4B'!AJ67/'4B'!AI67-1)*100</f>
        <v>1.9105161778847357</v>
      </c>
      <c r="AK67" s="65">
        <f>('4B'!AK67/'4B'!AJ67-1)*100</f>
        <v>5.1842964619983389</v>
      </c>
      <c r="AL67" s="65">
        <f>('4B'!AL67/'4B'!AK67-1)*100</f>
        <v>9.2245391035810531</v>
      </c>
      <c r="AM67" s="65"/>
      <c r="AN67" s="65">
        <f>('4B'!AN67/'4B'!AL67-1)*100</f>
        <v>-11.156258288389242</v>
      </c>
      <c r="AO67" s="65">
        <f>('4B'!AO67/'4B'!AN67-1)*100</f>
        <v>1.3071752427125549</v>
      </c>
      <c r="AP67" s="65">
        <f>('4B'!AP67/'4B'!AO67-1)*100</f>
        <v>4.3609338616358739</v>
      </c>
      <c r="AQ67" s="65">
        <f>('4B'!AQ67/'4B'!AP67-1)*100</f>
        <v>10.321954996602534</v>
      </c>
      <c r="AR67" s="65"/>
      <c r="AS67" s="65">
        <f>('4B'!AS67/'4B'!AQ67-1)*100</f>
        <v>-9.5414366905342334</v>
      </c>
      <c r="AT67" s="65">
        <f>('4B'!AT67/'4B'!AS67-1)*100</f>
        <v>-0.62819150571441496</v>
      </c>
      <c r="AU67" s="65">
        <f>('4B'!AU67/'4B'!AT67-1)*100</f>
        <v>6.9439740388529181</v>
      </c>
      <c r="AV67" s="65">
        <f>('4B'!AV67/'4B'!AU67-1)*100</f>
        <v>8.9930556291933037</v>
      </c>
      <c r="AW67" s="65"/>
      <c r="AX67" s="65">
        <f>('4B'!AX67/'4B'!AV67-1)*100</f>
        <v>-8.8931300568852905</v>
      </c>
      <c r="AY67" s="65">
        <f>('4B'!AY67/'4B'!AX67-1)*100</f>
        <v>0.69923897394223999</v>
      </c>
      <c r="AZ67" s="65">
        <f>('4B'!AZ67/'4B'!AY67-1)*100</f>
        <v>5.2817599776903146</v>
      </c>
      <c r="BA67" s="65">
        <f>('4B'!BA67/'4B'!AZ67-1)*100</f>
        <v>7.9072377306074637</v>
      </c>
      <c r="BB67" s="65"/>
      <c r="BC67" s="65">
        <f>('4B'!BC67/'4B'!BA67-1)*100</f>
        <v>-7.6130184923289379</v>
      </c>
      <c r="BD67" s="65">
        <f>('4B'!BD67/'4B'!BC67-1)*100</f>
        <v>-0.10867529131934894</v>
      </c>
      <c r="BE67" s="65">
        <f>('4B'!BE67/'4B'!BD67-1)*100</f>
        <v>4.3718466670475964</v>
      </c>
      <c r="BF67" s="65">
        <f>('4B'!BF67/'4B'!BE67-1)*100</f>
        <v>8.7556165098258596</v>
      </c>
      <c r="BG67" s="65"/>
      <c r="BH67" s="65">
        <f>('4B'!BH67/'4B'!BF67-1)*100</f>
        <v>-7.6945475540069808</v>
      </c>
      <c r="BI67" s="65">
        <f>('4B'!BI67/'4B'!BH67-1)*100</f>
        <v>0.14231697198612281</v>
      </c>
      <c r="BJ67" s="65">
        <f>('4B'!BJ67/'4B'!BI67-1)*100</f>
        <v>4.4811476427834673</v>
      </c>
      <c r="BK67" s="65">
        <f>('4B'!BK67/'4B'!BJ67-1)*100</f>
        <v>8.8414716134231917</v>
      </c>
      <c r="BL67" s="65"/>
      <c r="BM67" s="65">
        <f>('4B'!BM67/'4B'!BK67-1)*100</f>
        <v>-8.2210280768178592</v>
      </c>
      <c r="BN67" s="65">
        <f>('4B'!BN67/'4B'!BM67-1)*100</f>
        <v>0.2534167114982333</v>
      </c>
      <c r="BO67" s="65">
        <f>('4B'!BO67/'4B'!BN67-1)*100</f>
        <v>4.8159052287511273</v>
      </c>
      <c r="BP67" s="65">
        <f>('4B'!BP67/'4B'!BO67-1)*100</f>
        <v>8.8607028985479896</v>
      </c>
      <c r="BQ67" s="65"/>
      <c r="BR67" s="65">
        <f>('4B'!BR67/'4B'!BP67-1)*100</f>
        <v>-7.4240300741754588</v>
      </c>
      <c r="BS67" s="65">
        <f>('4B'!BS67/'4B'!BR67-1)*100</f>
        <v>0.77189155962527067</v>
      </c>
      <c r="BT67" s="65">
        <f>('4B'!BT67/'4B'!BS67-1)*100</f>
        <v>-100</v>
      </c>
      <c r="BU67" s="65" t="e">
        <f>('4B'!BU67/'4B'!BT67-1)*100</f>
        <v>#DIV/0!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440"/>
      <c r="CE67" s="440"/>
      <c r="CF67" s="440"/>
      <c r="CG67" s="440"/>
      <c r="CH67" s="440"/>
      <c r="CI67" s="553"/>
      <c r="CJ67" s="553">
        <f>I67-'[3]CONSTANT (YoY)'!FW1856</f>
        <v>0</v>
      </c>
      <c r="CK67" s="553">
        <f>J67-'[3]CONSTANT (YoY)'!FX1856</f>
        <v>0</v>
      </c>
      <c r="CL67" s="553">
        <f>K67-'[3]CONSTANT (YoY)'!FY1856</f>
        <v>0</v>
      </c>
      <c r="CM67" s="553">
        <f>L67-'[3]CONSTANT (YoY)'!FZ1856</f>
        <v>0</v>
      </c>
      <c r="CN67" s="553">
        <f>M67-'[3]CONSTANT (YoY)'!GA1856</f>
        <v>0</v>
      </c>
      <c r="CO67" s="553">
        <f>N67-'[3]CONSTANT (YoY)'!GB1856</f>
        <v>0</v>
      </c>
      <c r="CP67" s="553">
        <f>O67-'[3]CONSTANT (YoY)'!GC1856</f>
        <v>0</v>
      </c>
      <c r="CQ67" s="553">
        <f>P67-'[3]CONSTANT (YoY)'!GD1856</f>
        <v>0</v>
      </c>
      <c r="CR67" s="553">
        <f>Q67-'[3]CONSTANT (YoY)'!GE1856</f>
        <v>0</v>
      </c>
      <c r="CS67" s="553"/>
      <c r="CT67" s="553"/>
      <c r="CU67" s="553"/>
      <c r="CV67" s="553"/>
      <c r="CW67" s="553"/>
      <c r="CX67" s="553"/>
      <c r="CY67" s="553">
        <f>Y67-'[3]CONSTANT (QoQ)'!DK1856</f>
        <v>0</v>
      </c>
      <c r="CZ67" s="553">
        <f>Z67-'[3]CONSTANT (QoQ)'!DL1856</f>
        <v>0</v>
      </c>
      <c r="DA67" s="553">
        <f>AA67-'[3]CONSTANT (QoQ)'!DM1856</f>
        <v>0</v>
      </c>
      <c r="DB67" s="553">
        <f>AB67-'[3]CONSTANT (QoQ)'!DN1856</f>
        <v>0</v>
      </c>
      <c r="DC67" s="553"/>
      <c r="DD67" s="553">
        <f>AD67-'[3]CONSTANT (QoQ)'!DO1856</f>
        <v>0</v>
      </c>
      <c r="DE67" s="553">
        <f>AE67-'[3]CONSTANT (QoQ)'!DP1856</f>
        <v>0</v>
      </c>
      <c r="DF67" s="553">
        <f>AF67-'[3]CONSTANT (QoQ)'!DQ1856</f>
        <v>0</v>
      </c>
      <c r="DG67" s="553">
        <f>AG67-'[3]CONSTANT (QoQ)'!DR1856</f>
        <v>0</v>
      </c>
      <c r="DH67" s="553"/>
      <c r="DI67" s="553">
        <f>AI67-'[3]CONSTANT (QoQ)'!DS1856</f>
        <v>0</v>
      </c>
      <c r="DJ67" s="553">
        <f>AJ67-'[3]CONSTANT (QoQ)'!DT1856</f>
        <v>0</v>
      </c>
      <c r="DK67" s="553">
        <f>AK67-'[3]CONSTANT (QoQ)'!DU1856</f>
        <v>0</v>
      </c>
      <c r="DL67" s="553">
        <f>AL67-'[3]CONSTANT (QoQ)'!DV1856</f>
        <v>0</v>
      </c>
      <c r="DM67" s="553"/>
      <c r="DN67" s="553">
        <f>AN67-'[3]CONSTANT (QoQ)'!DW1856</f>
        <v>0</v>
      </c>
      <c r="DO67" s="553">
        <f>AO67-'[3]CONSTANT (QoQ)'!DX1856</f>
        <v>0</v>
      </c>
      <c r="DP67" s="553">
        <f>AP67-'[3]CONSTANT (QoQ)'!DY1856</f>
        <v>0</v>
      </c>
      <c r="DQ67" s="553">
        <f>AQ67-'[3]CONSTANT (QoQ)'!DZ1856</f>
        <v>0</v>
      </c>
      <c r="DR67" s="553"/>
      <c r="DS67" s="553">
        <f>AS67-'[3]CONSTANT (QoQ)'!EA1856</f>
        <v>0</v>
      </c>
      <c r="DT67" s="553">
        <f>AT67-'[3]CONSTANT (QoQ)'!EB1856</f>
        <v>0</v>
      </c>
      <c r="DU67" s="553">
        <f>AU67-'[3]CONSTANT (QoQ)'!EC1856</f>
        <v>0</v>
      </c>
      <c r="DV67" s="553">
        <f>AV67-'[3]CONSTANT (QoQ)'!ED1856</f>
        <v>0</v>
      </c>
      <c r="DW67" s="553"/>
      <c r="DX67" s="553">
        <f>AX67-'[3]CONSTANT (QoQ)'!EE1856</f>
        <v>2.1316282072803006E-14</v>
      </c>
      <c r="DY67" s="553">
        <f>AY67-'[3]CONSTANT (QoQ)'!EF1856</f>
        <v>-4.4408920985006262E-14</v>
      </c>
      <c r="DZ67" s="553">
        <f>AZ67-'[3]CONSTANT (QoQ)'!EG1856</f>
        <v>4.4408920985006262E-14</v>
      </c>
      <c r="EA67" s="553">
        <f>BA67-'[3]CONSTANT (QoQ)'!EH1856</f>
        <v>0</v>
      </c>
      <c r="EB67" s="553"/>
      <c r="EC67" s="553">
        <f>BC67-'[3]CONSTANT (QoQ)'!EI1856</f>
        <v>-2.2204460492503131E-14</v>
      </c>
      <c r="ED67" s="553">
        <f>BD67-'[3]CONSTANT (QoQ)'!EJ1856</f>
        <v>0</v>
      </c>
      <c r="EE67" s="553">
        <f>BE67-'[3]CONSTANT (QoQ)'!EK1856</f>
        <v>0</v>
      </c>
      <c r="EF67" s="553">
        <f>BF67-'[3]CONSTANT (QoQ)'!EL1856</f>
        <v>0</v>
      </c>
      <c r="EG67" s="553"/>
      <c r="EH67" s="553">
        <f>BH67-'[3]CONSTANT (QoQ)'!EM1856</f>
        <v>0</v>
      </c>
      <c r="EI67" s="553">
        <f>BI67-'[3]CONSTANT (QoQ)'!EN1856</f>
        <v>0</v>
      </c>
      <c r="EJ67" s="553">
        <f>BJ67-'[3]CONSTANT (QoQ)'!EO1856</f>
        <v>0</v>
      </c>
      <c r="EK67" s="553">
        <f>BK67-'[3]CONSTANT (QoQ)'!EP1856</f>
        <v>0</v>
      </c>
      <c r="EL67" s="553"/>
      <c r="EM67" s="553">
        <f>BM67-'[3]CONSTANT (QoQ)'!EQ1856</f>
        <v>0</v>
      </c>
      <c r="EN67" s="553">
        <f>BN67-'[3]CONSTANT (QoQ)'!ER1856</f>
        <v>0</v>
      </c>
      <c r="EO67" s="553">
        <f>BO67-'[3]CONSTANT (QoQ)'!ES1856</f>
        <v>0</v>
      </c>
      <c r="EP67" s="553">
        <f>BP67-'[3]CONSTANT (QoQ)'!ET1856</f>
        <v>0</v>
      </c>
      <c r="EQ67" s="553"/>
      <c r="ER67" s="553">
        <f>BR67-'[3]CONSTANT (QoQ)'!EU1856</f>
        <v>0</v>
      </c>
      <c r="ES67" s="553">
        <f>BS67-'[3]CONSTANT (QoQ)'!EV1856</f>
        <v>0</v>
      </c>
      <c r="ET67" s="553">
        <f>BT67-'[3]CONSTANT (QoQ)'!EW1856</f>
        <v>0</v>
      </c>
      <c r="EU67" s="553" t="e">
        <f>BU67-'[3]CONSTANT (QoQ)'!EX1856</f>
        <v>#DIV/0!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452"/>
      <c r="I68" s="64">
        <f>('4B'!I68/'4B'!H68-1)*100</f>
        <v>8.8487758513198465</v>
      </c>
      <c r="J68" s="64">
        <f>('4B'!J68/'4B'!I68-1)*100</f>
        <v>12.979827711989355</v>
      </c>
      <c r="K68" s="64">
        <f>('4B'!K68/'4B'!J68-1)*100</f>
        <v>-8.4686669186372683</v>
      </c>
      <c r="L68" s="64">
        <f>('4B'!L68/'4B'!K68-1)*100</f>
        <v>-2.21377585484962</v>
      </c>
      <c r="M68" s="64">
        <f>('4B'!M68/'4B'!L68-1)*100</f>
        <v>-5.1515631711558818</v>
      </c>
      <c r="N68" s="64">
        <f>('4B'!N68/'4B'!M68-1)*100</f>
        <v>1.9304236583179035</v>
      </c>
      <c r="O68" s="64">
        <f>('4B'!O68/'4B'!N68-1)*100</f>
        <v>7.2997552762810392</v>
      </c>
      <c r="P68" s="64">
        <f>('4B'!P68/'4B'!O68-1)*100</f>
        <v>9.5836528727033077</v>
      </c>
      <c r="Q68" s="64">
        <f>('4B'!Q68/'4B'!P68-1)*100</f>
        <v>7.0685573073337338</v>
      </c>
      <c r="R68" s="64">
        <f>('4B'!R68/'4B'!Q68-1)*100</f>
        <v>-100</v>
      </c>
      <c r="S68" s="67"/>
      <c r="T68" s="67"/>
      <c r="U68" s="64">
        <f>('4B'!U68/'4B'!T68-1)*100</f>
        <v>16.632164360336212</v>
      </c>
      <c r="V68" s="64">
        <f>('4B'!V68/'4B'!U68-1)*100</f>
        <v>-0.48690835073964545</v>
      </c>
      <c r="W68" s="64">
        <f>('4B'!W68/'4B'!V68-1)*100</f>
        <v>14.930642820352702</v>
      </c>
      <c r="X68" s="64"/>
      <c r="Y68" s="64">
        <f>('4B'!Y68/'4B'!W68-1)*100</f>
        <v>-4.7749182427144543</v>
      </c>
      <c r="Z68" s="64">
        <f>('4B'!Z68/'4B'!Y68-1)*100</f>
        <v>-3.9322994792015287</v>
      </c>
      <c r="AA68" s="64">
        <f>('4B'!AA68/'4B'!Z68-1)*100</f>
        <v>0.43978079069393328</v>
      </c>
      <c r="AB68" s="64">
        <f>('4B'!AB68/'4B'!AA68-1)*100</f>
        <v>10.727893248517283</v>
      </c>
      <c r="AC68" s="64"/>
      <c r="AD68" s="64">
        <f>('4B'!AD68/'4B'!AB68-1)*100</f>
        <v>1.5827816168908715</v>
      </c>
      <c r="AE68" s="64">
        <f>('4B'!AE68/'4B'!AD68-1)*100</f>
        <v>-0.82007618826265283</v>
      </c>
      <c r="AF68" s="64">
        <f>('4B'!AF68/'4B'!AE68-1)*100</f>
        <v>4.5623632515075174</v>
      </c>
      <c r="AG68" s="64">
        <f>('4B'!AG68/'4B'!AF68-1)*100</f>
        <v>8.8476746575522291</v>
      </c>
      <c r="AH68" s="64"/>
      <c r="AI68" s="64">
        <f>('4B'!AI68/'4B'!AG68-1)*100</f>
        <v>1.7856315156719926</v>
      </c>
      <c r="AJ68" s="64">
        <f>('4B'!AJ68/'4B'!AI68-1)*100</f>
        <v>-14.481677725691666</v>
      </c>
      <c r="AK68" s="64">
        <f>('4B'!AK68/'4B'!AJ68-1)*100</f>
        <v>-28.038366514421686</v>
      </c>
      <c r="AL68" s="64">
        <f>('4B'!AL68/'4B'!AK68-1)*100</f>
        <v>36.753518672952779</v>
      </c>
      <c r="AM68" s="64"/>
      <c r="AN68" s="64">
        <f>('4B'!AN68/'4B'!AL68-1)*100</f>
        <v>-5.4294198273380667</v>
      </c>
      <c r="AO68" s="64">
        <f>('4B'!AO68/'4B'!AN68-1)*100</f>
        <v>4.1854631269230058</v>
      </c>
      <c r="AP68" s="64">
        <f>('4B'!AP68/'4B'!AO68-1)*100</f>
        <v>-0.88413624965143489</v>
      </c>
      <c r="AQ68" s="64">
        <f>('4B'!AQ68/'4B'!AP68-1)*100</f>
        <v>-3.6497072472413183</v>
      </c>
      <c r="AR68" s="64"/>
      <c r="AS68" s="64">
        <f>('4B'!AS68/'4B'!AQ68-1)*100</f>
        <v>-15.3931492682306</v>
      </c>
      <c r="AT68" s="64">
        <f>('4B'!AT68/'4B'!AS68-1)*100</f>
        <v>2.6348996760831467</v>
      </c>
      <c r="AU68" s="64">
        <f>('4B'!AU68/'4B'!AT68-1)*100</f>
        <v>11.908726735662366</v>
      </c>
      <c r="AV68" s="64">
        <f>('4B'!AV68/'4B'!AU68-1)*100</f>
        <v>22.784121322684058</v>
      </c>
      <c r="AW68" s="64"/>
      <c r="AX68" s="64">
        <f>('4B'!AX68/'4B'!AV68-1)*100</f>
        <v>-16.566410257287046</v>
      </c>
      <c r="AY68" s="64">
        <f>('4B'!AY68/'4B'!AX68-1)*100</f>
        <v>7.1213293355564256</v>
      </c>
      <c r="AZ68" s="64">
        <f>('4B'!AZ68/'4B'!AY68-1)*100</f>
        <v>-22.290348509303048</v>
      </c>
      <c r="BA68" s="64">
        <f>('4B'!BA68/'4B'!AZ68-1)*100</f>
        <v>28.350956120615844</v>
      </c>
      <c r="BB68" s="64"/>
      <c r="BC68" s="64">
        <f>('4B'!BC68/'4B'!BA68-1)*100</f>
        <v>-9.3806827471129779</v>
      </c>
      <c r="BD68" s="64">
        <f>('4B'!BD68/'4B'!BC68-1)*100</f>
        <v>10.781069404699672</v>
      </c>
      <c r="BE68" s="64">
        <f>('4B'!BE68/'4B'!BD68-1)*100</f>
        <v>-1.3131216728905826</v>
      </c>
      <c r="BF68" s="64">
        <f>('4B'!BF68/'4B'!BE68-1)*100</f>
        <v>9.8448324350013383</v>
      </c>
      <c r="BG68" s="64"/>
      <c r="BH68" s="64">
        <f>('4B'!BH68/'4B'!BF68-1)*100</f>
        <v>-5.9140919472521869</v>
      </c>
      <c r="BI68" s="64">
        <f>('4B'!BI68/'4B'!BH68-1)*100</f>
        <v>4.9693240859710386</v>
      </c>
      <c r="BJ68" s="64">
        <f>('4B'!BJ68/'4B'!BI68-1)*100</f>
        <v>1.1787190764644961E-2</v>
      </c>
      <c r="BK68" s="64">
        <f>('4B'!BK68/'4B'!BJ68-1)*100</f>
        <v>11.434371282491318</v>
      </c>
      <c r="BL68" s="64"/>
      <c r="BM68" s="64">
        <f>('4B'!BM68/'4B'!BK68-1)*100</f>
        <v>-11.221753146615699</v>
      </c>
      <c r="BN68" s="64">
        <f>('4B'!BN68/'4B'!BM68-1)*100</f>
        <v>3.8261917657053779</v>
      </c>
      <c r="BO68" s="64">
        <f>('4B'!BO68/'4B'!BN68-1)*100</f>
        <v>14.04164518855524</v>
      </c>
      <c r="BP68" s="64">
        <f>('4B'!BP68/'4B'!BO68-1)*100</f>
        <v>-0.42325372684938189</v>
      </c>
      <c r="BQ68" s="64"/>
      <c r="BR68" s="64">
        <f>('4B'!BR68/'4B'!BP68-1)*100</f>
        <v>-10.914314060952822</v>
      </c>
      <c r="BS68" s="64">
        <f>('4B'!BS68/'4B'!BR68-1)*100</f>
        <v>15.562345950483426</v>
      </c>
      <c r="BT68" s="64">
        <f>('4B'!BT68/'4B'!BS68-1)*100</f>
        <v>-100</v>
      </c>
      <c r="BU68" s="64" t="e">
        <f>('4B'!BU68/'4B'!BT68-1)*100</f>
        <v>#DIV/0!</v>
      </c>
      <c r="BV68" s="64"/>
      <c r="BW68" s="64"/>
      <c r="BX68" s="78" t="s">
        <v>51</v>
      </c>
      <c r="BY68" s="753" t="s">
        <v>191</v>
      </c>
      <c r="BZ68" s="753"/>
      <c r="CA68" s="753"/>
      <c r="CB68" s="753"/>
      <c r="CC68" s="753"/>
      <c r="CD68" s="440"/>
      <c r="CE68" s="440"/>
      <c r="CF68" s="440"/>
      <c r="CG68" s="440"/>
      <c r="CH68" s="440"/>
      <c r="CI68" s="553"/>
      <c r="CJ68" s="553">
        <f>I68-'[3]CONSTANT (YoY)'!FW1869</f>
        <v>0</v>
      </c>
      <c r="CK68" s="553">
        <f>J68-'[3]CONSTANT (YoY)'!FX1869</f>
        <v>0</v>
      </c>
      <c r="CL68" s="553">
        <f>K68-'[3]CONSTANT (YoY)'!FY1869</f>
        <v>0</v>
      </c>
      <c r="CM68" s="553">
        <f>L68-'[3]CONSTANT (YoY)'!FZ1869</f>
        <v>0</v>
      </c>
      <c r="CN68" s="553">
        <f>M68-'[3]CONSTANT (YoY)'!GA1869</f>
        <v>0</v>
      </c>
      <c r="CO68" s="553">
        <f>N68-'[3]CONSTANT (YoY)'!GB1869</f>
        <v>0</v>
      </c>
      <c r="CP68" s="553">
        <f>O68-'[3]CONSTANT (YoY)'!GC1869</f>
        <v>0</v>
      </c>
      <c r="CQ68" s="553">
        <f>P68-'[3]CONSTANT (YoY)'!GD1869</f>
        <v>0</v>
      </c>
      <c r="CR68" s="553">
        <f>Q68-'[3]CONSTANT (YoY)'!GE1869</f>
        <v>0</v>
      </c>
      <c r="CS68" s="553"/>
      <c r="CT68" s="553"/>
      <c r="CU68" s="553"/>
      <c r="CV68" s="553"/>
      <c r="CW68" s="553"/>
      <c r="CX68" s="553"/>
      <c r="CY68" s="553">
        <f>Y68-'[3]CONSTANT (QoQ)'!DK1869</f>
        <v>0</v>
      </c>
      <c r="CZ68" s="553">
        <f>Z68-'[3]CONSTANT (QoQ)'!DL1869</f>
        <v>0</v>
      </c>
      <c r="DA68" s="553">
        <f>AA68-'[3]CONSTANT (QoQ)'!DM1869</f>
        <v>0</v>
      </c>
      <c r="DB68" s="553">
        <f>AB68-'[3]CONSTANT (QoQ)'!DN1869</f>
        <v>0</v>
      </c>
      <c r="DC68" s="553"/>
      <c r="DD68" s="553">
        <f>AD68-'[3]CONSTANT (QoQ)'!DO1869</f>
        <v>0</v>
      </c>
      <c r="DE68" s="553">
        <f>AE68-'[3]CONSTANT (QoQ)'!DP1869</f>
        <v>0</v>
      </c>
      <c r="DF68" s="553">
        <f>AF68-'[3]CONSTANT (QoQ)'!DQ1869</f>
        <v>0</v>
      </c>
      <c r="DG68" s="553">
        <f>AG68-'[3]CONSTANT (QoQ)'!DR1869</f>
        <v>0</v>
      </c>
      <c r="DH68" s="553"/>
      <c r="DI68" s="553">
        <f>AI68-'[3]CONSTANT (QoQ)'!DS1869</f>
        <v>0</v>
      </c>
      <c r="DJ68" s="553">
        <f>AJ68-'[3]CONSTANT (QoQ)'!DT1869</f>
        <v>0</v>
      </c>
      <c r="DK68" s="553">
        <f>AK68-'[3]CONSTANT (QoQ)'!DU1869</f>
        <v>0</v>
      </c>
      <c r="DL68" s="553">
        <f>AL68-'[3]CONSTANT (QoQ)'!DV1869</f>
        <v>0</v>
      </c>
      <c r="DM68" s="553"/>
      <c r="DN68" s="553">
        <f>AN68-'[3]CONSTANT (QoQ)'!DW1869</f>
        <v>0</v>
      </c>
      <c r="DO68" s="553">
        <f>AO68-'[3]CONSTANT (QoQ)'!DX1869</f>
        <v>0</v>
      </c>
      <c r="DP68" s="553">
        <f>AP68-'[3]CONSTANT (QoQ)'!DY1869</f>
        <v>0</v>
      </c>
      <c r="DQ68" s="553">
        <f>AQ68-'[3]CONSTANT (QoQ)'!DZ1869</f>
        <v>0</v>
      </c>
      <c r="DR68" s="553"/>
      <c r="DS68" s="553">
        <f>AS68-'[3]CONSTANT (QoQ)'!EA1869</f>
        <v>0</v>
      </c>
      <c r="DT68" s="553">
        <f>AT68-'[3]CONSTANT (QoQ)'!EB1869</f>
        <v>0</v>
      </c>
      <c r="DU68" s="553">
        <f>AU68-'[3]CONSTANT (QoQ)'!EC1869</f>
        <v>0</v>
      </c>
      <c r="DV68" s="553">
        <f>AV68-'[3]CONSTANT (QoQ)'!ED1869</f>
        <v>0</v>
      </c>
      <c r="DW68" s="553"/>
      <c r="DX68" s="553">
        <f>AX68-'[3]CONSTANT (QoQ)'!EE1869</f>
        <v>0</v>
      </c>
      <c r="DY68" s="553">
        <f>AY68-'[3]CONSTANT (QoQ)'!EF1869</f>
        <v>0</v>
      </c>
      <c r="DZ68" s="553">
        <f>AZ68-'[3]CONSTANT (QoQ)'!EG1869</f>
        <v>0</v>
      </c>
      <c r="EA68" s="553">
        <f>BA68-'[3]CONSTANT (QoQ)'!EH1869</f>
        <v>0</v>
      </c>
      <c r="EB68" s="553"/>
      <c r="EC68" s="553">
        <f>BC68-'[3]CONSTANT (QoQ)'!EI1869</f>
        <v>0</v>
      </c>
      <c r="ED68" s="553">
        <f>BD68-'[3]CONSTANT (QoQ)'!EJ1869</f>
        <v>0</v>
      </c>
      <c r="EE68" s="553">
        <f>BE68-'[3]CONSTANT (QoQ)'!EK1869</f>
        <v>0</v>
      </c>
      <c r="EF68" s="553">
        <f>BF68-'[3]CONSTANT (QoQ)'!EL1869</f>
        <v>0</v>
      </c>
      <c r="EG68" s="553"/>
      <c r="EH68" s="553">
        <f>BH68-'[3]CONSTANT (QoQ)'!EM1869</f>
        <v>0</v>
      </c>
      <c r="EI68" s="553">
        <f>BI68-'[3]CONSTANT (QoQ)'!EN1869</f>
        <v>0</v>
      </c>
      <c r="EJ68" s="553">
        <f>BJ68-'[3]CONSTANT (QoQ)'!EO1869</f>
        <v>0</v>
      </c>
      <c r="EK68" s="553">
        <f>BK68-'[3]CONSTANT (QoQ)'!EP1869</f>
        <v>0</v>
      </c>
      <c r="EL68" s="553"/>
      <c r="EM68" s="553">
        <f>BM68-'[3]CONSTANT (QoQ)'!EQ1869</f>
        <v>0</v>
      </c>
      <c r="EN68" s="553">
        <f>BN68-'[3]CONSTANT (QoQ)'!ER1869</f>
        <v>0</v>
      </c>
      <c r="EO68" s="553">
        <f>BO68-'[3]CONSTANT (QoQ)'!ES1869</f>
        <v>0</v>
      </c>
      <c r="EP68" s="553">
        <f>BP68-'[3]CONSTANT (QoQ)'!ET1869</f>
        <v>0</v>
      </c>
      <c r="EQ68" s="553"/>
      <c r="ER68" s="553">
        <f>BR68-'[3]CONSTANT (QoQ)'!EU1869</f>
        <v>0</v>
      </c>
      <c r="ES68" s="553">
        <f>BS68-'[3]CONSTANT (QoQ)'!EV1869</f>
        <v>0</v>
      </c>
      <c r="ET68" s="553">
        <f>BT68-'[3]CONSTANT (QoQ)'!EW1869</f>
        <v>0</v>
      </c>
      <c r="EU68" s="553" t="e">
        <f>BU68-'[3]CONSTANT (QoQ)'!EX1869</f>
        <v>#DIV/0!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453"/>
      <c r="I69" s="66">
        <f>('4B'!I69/'4B'!H69-1)*100</f>
        <v>4.4497814155189497</v>
      </c>
      <c r="J69" s="66">
        <f>('4B'!J69/'4B'!I69-1)*100</f>
        <v>5.8127223691851304</v>
      </c>
      <c r="K69" s="66">
        <f>('4B'!K69/'4B'!J69-1)*100</f>
        <v>4.8430869590737391</v>
      </c>
      <c r="L69" s="66">
        <f>('4B'!L69/'4B'!K69-1)*100</f>
        <v>4.4131874898728496</v>
      </c>
      <c r="M69" s="66">
        <f>('4B'!M69/'4B'!L69-1)*100</f>
        <v>-5.45684659081207</v>
      </c>
      <c r="N69" s="66">
        <f>('4B'!N69/'4B'!M69-1)*100</f>
        <v>3.3153495093307006</v>
      </c>
      <c r="O69" s="66">
        <f>('4B'!O69/'4B'!N69-1)*100</f>
        <v>9.0317372191500045</v>
      </c>
      <c r="P69" s="66">
        <f>('4B'!P69/'4B'!O69-1)*100</f>
        <v>3.5370638059959436</v>
      </c>
      <c r="Q69" s="66">
        <f>('4B'!Q69/'4B'!P69-1)*100</f>
        <v>5.105459255656708</v>
      </c>
      <c r="R69" s="66">
        <f>('4B'!R69/'4B'!Q69-1)*100</f>
        <v>-100</v>
      </c>
      <c r="S69" s="66"/>
      <c r="T69" s="66"/>
      <c r="U69" s="66">
        <f>('4B'!U69/'4B'!T69-1)*100</f>
        <v>2.3807908488546303</v>
      </c>
      <c r="V69" s="66">
        <f>('4B'!V69/'4B'!U69-1)*100</f>
        <v>3.1109206734034167</v>
      </c>
      <c r="W69" s="66">
        <f>('4B'!W69/'4B'!V69-1)*100</f>
        <v>3.2822896247017619</v>
      </c>
      <c r="X69" s="66"/>
      <c r="Y69" s="66">
        <f>('4B'!Y69/'4B'!W69-1)*100</f>
        <v>-4.3596087400086692</v>
      </c>
      <c r="Z69" s="66">
        <f>('4B'!Z69/'4B'!Y69-1)*100</f>
        <v>2.2718070037423876</v>
      </c>
      <c r="AA69" s="66">
        <f>('4B'!AA69/'4B'!Z69-1)*100</f>
        <v>3.486583363329343</v>
      </c>
      <c r="AB69" s="66">
        <f>('4B'!AB69/'4B'!AA69-1)*100</f>
        <v>3.5145225519592094</v>
      </c>
      <c r="AC69" s="66"/>
      <c r="AD69" s="66">
        <f>('4B'!AD69/'4B'!AB69-1)*100</f>
        <v>-3.6327436239218192</v>
      </c>
      <c r="AE69" s="66">
        <f>('4B'!AE69/'4B'!AD69-1)*100</f>
        <v>2.4093109640205057</v>
      </c>
      <c r="AF69" s="66">
        <f>('4B'!AF69/'4B'!AE69-1)*100</f>
        <v>3.9069795784549166</v>
      </c>
      <c r="AG69" s="66">
        <f>('4B'!AG69/'4B'!AF69-1)*100</f>
        <v>3.1647991885872084</v>
      </c>
      <c r="AH69" s="66"/>
      <c r="AI69" s="66">
        <f>('4B'!AI69/'4B'!AG69-1)*100</f>
        <v>-4.113678484555205</v>
      </c>
      <c r="AJ69" s="66">
        <f>('4B'!AJ69/'4B'!AI69-1)*100</f>
        <v>1.938690858946468</v>
      </c>
      <c r="AK69" s="66">
        <f>('4B'!AK69/'4B'!AJ69-1)*100</f>
        <v>3.673071784645332</v>
      </c>
      <c r="AL69" s="66">
        <f>('4B'!AL69/'4B'!AK69-1)*100</f>
        <v>3.4315665243862759</v>
      </c>
      <c r="AM69" s="66"/>
      <c r="AN69" s="66">
        <f>('4B'!AN69/'4B'!AL69-1)*100</f>
        <v>-4.2439927532937354</v>
      </c>
      <c r="AO69" s="66">
        <f>('4B'!AO69/'4B'!AN69-1)*100</f>
        <v>2.2012818032883574</v>
      </c>
      <c r="AP69" s="66">
        <f>('4B'!AP69/'4B'!AO69-1)*100</f>
        <v>3.2029754846103708</v>
      </c>
      <c r="AQ69" s="66">
        <f>('4B'!AQ69/'4B'!AP69-1)*100</f>
        <v>2.6125716526211429</v>
      </c>
      <c r="AR69" s="66"/>
      <c r="AS69" s="66">
        <f>('4B'!AS69/'4B'!AQ69-1)*100</f>
        <v>-6.9793816978027223</v>
      </c>
      <c r="AT69" s="66">
        <f>('4B'!AT69/'4B'!AS69-1)*100</f>
        <v>-15.667287321421131</v>
      </c>
      <c r="AU69" s="66">
        <f>('4B'!AU69/'4B'!AT69-1)*100</f>
        <v>21.140071437887698</v>
      </c>
      <c r="AV69" s="66">
        <f>('4B'!AV69/'4B'!AU69-1)*100</f>
        <v>1.8739974089281297</v>
      </c>
      <c r="AW69" s="66">
        <f>('4B'!AW69/'4B'!AV69-1)*100</f>
        <v>-100</v>
      </c>
      <c r="AX69" s="66">
        <f>('4B'!AX69/'4B'!AV69-1)*100</f>
        <v>-4.1322601267058108</v>
      </c>
      <c r="AY69" s="66">
        <f>('4B'!AY69/'4B'!AX69-1)*100</f>
        <v>-1.6725771252370958</v>
      </c>
      <c r="AZ69" s="66">
        <f>('4B'!AZ69/'4B'!AY69-1)*100</f>
        <v>-0.21850537593677277</v>
      </c>
      <c r="BA69" s="66">
        <f>('4B'!BA69/'4B'!AZ69-1)*100</f>
        <v>10.066593622716645</v>
      </c>
      <c r="BB69" s="66"/>
      <c r="BC69" s="66">
        <f>('4B'!BC69/'4B'!BA69-1)*100</f>
        <v>-2.7069584614319631</v>
      </c>
      <c r="BD69" s="66">
        <f>('4B'!BD69/'4B'!BC69-1)*100</f>
        <v>2.2400674844753388</v>
      </c>
      <c r="BE69" s="66">
        <f>('4B'!BE69/'4B'!BD69-1)*100</f>
        <v>4.7075288155408845</v>
      </c>
      <c r="BF69" s="66">
        <f>('4B'!BF69/'4B'!BE69-1)*100</f>
        <v>3.1278697355957341</v>
      </c>
      <c r="BG69" s="66"/>
      <c r="BH69" s="66">
        <f>('4B'!BH69/'4B'!BF69-1)*100</f>
        <v>-4.2770963396085326</v>
      </c>
      <c r="BI69" s="66">
        <f>('4B'!BI69/'4B'!BH69-1)*100</f>
        <v>-0.6731946777811415</v>
      </c>
      <c r="BJ69" s="66">
        <f>('4B'!BJ69/'4B'!BI69-1)*100</f>
        <v>5.1364539361512529</v>
      </c>
      <c r="BK69" s="66">
        <f>('4B'!BK69/'4B'!BJ69-1)*100</f>
        <v>2.8745322582386379</v>
      </c>
      <c r="BL69" s="66"/>
      <c r="BM69" s="66">
        <f>('4B'!BM69/'4B'!BK69-1)*100</f>
        <v>-3.0296477821370904</v>
      </c>
      <c r="BN69" s="66">
        <f>('4B'!BN69/'4B'!BM69-1)*100</f>
        <v>0.97283159980767753</v>
      </c>
      <c r="BO69" s="66">
        <f>('4B'!BO69/'4B'!BN69-1)*100</f>
        <v>4.6509527581536814</v>
      </c>
      <c r="BP69" s="66">
        <f>('4B'!BP69/'4B'!BO69-1)*100</f>
        <v>2.4081880991512206</v>
      </c>
      <c r="BQ69" s="66"/>
      <c r="BR69" s="66">
        <f>('4B'!BR69/'4B'!BP69-1)*100</f>
        <v>-3.5168471060219031</v>
      </c>
      <c r="BS69" s="66">
        <f>('4B'!BS69/'4B'!BR69-1)*100</f>
        <v>0.95761785931909316</v>
      </c>
      <c r="BT69" s="66">
        <f>('4B'!BT69/'4B'!BS69-1)*100</f>
        <v>-100</v>
      </c>
      <c r="BU69" s="66" t="e">
        <f>('4B'!BU69/'4B'!BT69-1)*100</f>
        <v>#DIV/0!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440"/>
      <c r="CE69" s="440"/>
      <c r="CF69" s="440"/>
      <c r="CG69" s="440"/>
      <c r="CH69" s="440"/>
      <c r="CI69" s="553"/>
      <c r="CJ69" s="553">
        <f>I69-'[3]CONSTANT (YoY)'!FW1870</f>
        <v>0</v>
      </c>
      <c r="CK69" s="553">
        <f>J69-'[3]CONSTANT (YoY)'!FX1870</f>
        <v>0</v>
      </c>
      <c r="CL69" s="553">
        <f>K69-'[3]CONSTANT (YoY)'!FY1870</f>
        <v>0</v>
      </c>
      <c r="CM69" s="553">
        <f>L69-'[3]CONSTANT (YoY)'!FZ1870</f>
        <v>0</v>
      </c>
      <c r="CN69" s="553">
        <f>M69-'[3]CONSTANT (YoY)'!GA1870</f>
        <v>0</v>
      </c>
      <c r="CO69" s="553">
        <f>N69-'[3]CONSTANT (YoY)'!GB1870</f>
        <v>0</v>
      </c>
      <c r="CP69" s="553">
        <f>O69-'[3]CONSTANT (YoY)'!GC1870</f>
        <v>0</v>
      </c>
      <c r="CQ69" s="553">
        <f>P69-'[3]CONSTANT (YoY)'!GD1870</f>
        <v>0</v>
      </c>
      <c r="CR69" s="553">
        <f>Q69-'[3]CONSTANT (YoY)'!GE1870</f>
        <v>0</v>
      </c>
      <c r="CS69" s="553"/>
      <c r="CT69" s="553"/>
      <c r="CU69" s="553"/>
      <c r="CV69" s="553"/>
      <c r="CW69" s="553"/>
      <c r="CX69" s="553"/>
      <c r="CY69" s="553">
        <f>Y69-'[3]CONSTANT (QoQ)'!DK1870</f>
        <v>0</v>
      </c>
      <c r="CZ69" s="553">
        <f>Z69-'[3]CONSTANT (QoQ)'!DL1870</f>
        <v>0</v>
      </c>
      <c r="DA69" s="553">
        <f>AA69-'[3]CONSTANT (QoQ)'!DM1870</f>
        <v>0</v>
      </c>
      <c r="DB69" s="553">
        <f>AB69-'[3]CONSTANT (QoQ)'!DN1870</f>
        <v>0</v>
      </c>
      <c r="DC69" s="553"/>
      <c r="DD69" s="553">
        <f>AD69-'[3]CONSTANT (QoQ)'!DO1870</f>
        <v>0</v>
      </c>
      <c r="DE69" s="553">
        <f>AE69-'[3]CONSTANT (QoQ)'!DP1870</f>
        <v>2.2204460492503131E-14</v>
      </c>
      <c r="DF69" s="553">
        <f>AF69-'[3]CONSTANT (QoQ)'!DQ1870</f>
        <v>-2.2204460492503131E-14</v>
      </c>
      <c r="DG69" s="553">
        <f>AG69-'[3]CONSTANT (QoQ)'!DR1870</f>
        <v>0</v>
      </c>
      <c r="DH69" s="553"/>
      <c r="DI69" s="553">
        <f>AI69-'[3]CONSTANT (QoQ)'!DS1870</f>
        <v>0</v>
      </c>
      <c r="DJ69" s="553">
        <f>AJ69-'[3]CONSTANT (QoQ)'!DT1870</f>
        <v>0</v>
      </c>
      <c r="DK69" s="553">
        <f>AK69-'[3]CONSTANT (QoQ)'!DU1870</f>
        <v>0</v>
      </c>
      <c r="DL69" s="553">
        <f>AL69-'[3]CONSTANT (QoQ)'!DV1870</f>
        <v>0</v>
      </c>
      <c r="DM69" s="553"/>
      <c r="DN69" s="553">
        <f>AN69-'[3]CONSTANT (QoQ)'!DW1870</f>
        <v>0</v>
      </c>
      <c r="DO69" s="553">
        <f>AO69-'[3]CONSTANT (QoQ)'!DX1870</f>
        <v>0</v>
      </c>
      <c r="DP69" s="553">
        <f>AP69-'[3]CONSTANT (QoQ)'!DY1870</f>
        <v>0</v>
      </c>
      <c r="DQ69" s="553">
        <f>AQ69-'[3]CONSTANT (QoQ)'!DZ1870</f>
        <v>0</v>
      </c>
      <c r="DR69" s="553"/>
      <c r="DS69" s="553">
        <f>AS69-'[3]CONSTANT (QoQ)'!EA1870</f>
        <v>0</v>
      </c>
      <c r="DT69" s="553">
        <f>AT69-'[3]CONSTANT (QoQ)'!EB1870</f>
        <v>0</v>
      </c>
      <c r="DU69" s="553">
        <f>AU69-'[3]CONSTANT (QoQ)'!EC1870</f>
        <v>0</v>
      </c>
      <c r="DV69" s="553">
        <f>AV69-'[3]CONSTANT (QoQ)'!ED1870</f>
        <v>-2.2204460492503131E-14</v>
      </c>
      <c r="DW69" s="553"/>
      <c r="DX69" s="553">
        <f>AX69-'[3]CONSTANT (QoQ)'!EE1870</f>
        <v>-2.1316282072803006E-14</v>
      </c>
      <c r="DY69" s="553">
        <f>AY69-'[3]CONSTANT (QoQ)'!EF1870</f>
        <v>1.1102230246251565E-14</v>
      </c>
      <c r="DZ69" s="553">
        <f>AZ69-'[3]CONSTANT (QoQ)'!EG1870</f>
        <v>0</v>
      </c>
      <c r="EA69" s="553">
        <f>BA69-'[3]CONSTANT (QoQ)'!EH1870</f>
        <v>-2.3092638912203256E-14</v>
      </c>
      <c r="EB69" s="553"/>
      <c r="EC69" s="553">
        <f>BC69-'[3]CONSTANT (QoQ)'!EI1870</f>
        <v>1.1102230246251565E-14</v>
      </c>
      <c r="ED69" s="553">
        <f>BD69-'[3]CONSTANT (QoQ)'!EJ1870</f>
        <v>0</v>
      </c>
      <c r="EE69" s="553">
        <f>BE69-'[3]CONSTANT (QoQ)'!EK1870</f>
        <v>0</v>
      </c>
      <c r="EF69" s="553">
        <f>BF69-'[3]CONSTANT (QoQ)'!EL1870</f>
        <v>0</v>
      </c>
      <c r="EG69" s="553"/>
      <c r="EH69" s="553">
        <f>BH69-'[3]CONSTANT (QoQ)'!EM1870</f>
        <v>3.2862601528904634E-14</v>
      </c>
      <c r="EI69" s="553">
        <f>BI69-'[3]CONSTANT (QoQ)'!EN1870</f>
        <v>-1.1102230246251565E-14</v>
      </c>
      <c r="EJ69" s="553">
        <f>BJ69-'[3]CONSTANT (QoQ)'!EO1870</f>
        <v>-2.2204460492503131E-14</v>
      </c>
      <c r="EK69" s="553">
        <f>BK69-'[3]CONSTANT (QoQ)'!EP1870</f>
        <v>0</v>
      </c>
      <c r="EL69" s="553"/>
      <c r="EM69" s="553">
        <f>BM69-'[3]CONSTANT (QoQ)'!EQ1870</f>
        <v>0</v>
      </c>
      <c r="EN69" s="553">
        <f>BN69-'[3]CONSTANT (QoQ)'!ER1870</f>
        <v>0</v>
      </c>
      <c r="EO69" s="553">
        <f>BO69-'[3]CONSTANT (QoQ)'!ES1870</f>
        <v>0</v>
      </c>
      <c r="EP69" s="553">
        <f>BP69-'[3]CONSTANT (QoQ)'!ET1870</f>
        <v>0</v>
      </c>
      <c r="EQ69" s="553"/>
      <c r="ER69" s="553">
        <f>BR69-'[3]CONSTANT (QoQ)'!EU1870</f>
        <v>1.1102230246251565E-14</v>
      </c>
      <c r="ES69" s="553">
        <f>BS69-'[3]CONSTANT (QoQ)'!EV1870</f>
        <v>0</v>
      </c>
      <c r="ET69" s="553">
        <f>BT69-'[3]CONSTANT (QoQ)'!EW1870</f>
        <v>0</v>
      </c>
      <c r="EU69" s="553" t="e">
        <f>BU69-'[3]CONSTANT (QoQ)'!EX1870</f>
        <v>#DIV/0!</v>
      </c>
    </row>
  </sheetData>
  <mergeCells count="263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I4:I5"/>
    <mergeCell ref="K4:K5"/>
    <mergeCell ref="C13:D13"/>
    <mergeCell ref="E13:G13"/>
    <mergeCell ref="BY13:BZ13"/>
    <mergeCell ref="CA13:CC13"/>
    <mergeCell ref="N4:N5"/>
    <mergeCell ref="O4:O5"/>
    <mergeCell ref="AS4:AV4"/>
    <mergeCell ref="P4:P5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A1:A2"/>
    <mergeCell ref="E1:F2"/>
    <mergeCell ref="CA1:CA2"/>
    <mergeCell ref="CB1:CB2"/>
    <mergeCell ref="B3:CC3"/>
    <mergeCell ref="B4:G5"/>
    <mergeCell ref="J4:J5"/>
    <mergeCell ref="U4:W4"/>
    <mergeCell ref="Y4:AB4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R4:BU4"/>
    <mergeCell ref="BC4:BF4"/>
    <mergeCell ref="BH4:BI4"/>
    <mergeCell ref="BJ4:BK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64" man="1"/>
  </rowBreaks>
  <colBreaks count="1" manualBreakCount="1">
    <brk id="61" max="6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/>
  <dimension ref="A1:EU69"/>
  <sheetViews>
    <sheetView view="pageBreakPreview" topLeftCell="BL34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5" width="18" style="556" customWidth="1"/>
    <col min="66" max="67" width="18" style="514" customWidth="1"/>
    <col min="68" max="68" width="18" style="1" customWidth="1"/>
    <col min="69" max="69" width="0.88671875" style="1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6" width="9.109375" style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72</v>
      </c>
      <c r="F1" s="744"/>
      <c r="G1" s="21" t="s">
        <v>750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59"/>
      <c r="BN1" s="531"/>
      <c r="BO1" s="531"/>
      <c r="BP1" s="3"/>
      <c r="BQ1" s="3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138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60"/>
      <c r="BN2" s="532"/>
      <c r="BO2" s="532"/>
      <c r="BP2" s="5"/>
      <c r="BQ2" s="5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2">
        <v>2024</v>
      </c>
      <c r="BN4" s="742"/>
      <c r="BO4" s="742"/>
      <c r="BP4" s="742"/>
      <c r="BQ4" s="40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736"/>
      <c r="CI4" s="548" t="str">
        <f t="shared" ref="CI4:CR4" si="0">H4</f>
        <v xml:space="preserve">    2015f</v>
      </c>
      <c r="CJ4" s="548" t="str">
        <f t="shared" si="0"/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>
        <f t="shared" ref="CT4:CV5" si="1">T4</f>
        <v>2015</v>
      </c>
      <c r="CU4" s="548">
        <f t="shared" si="1"/>
        <v>0</v>
      </c>
      <c r="CV4" s="548">
        <f t="shared" si="1"/>
        <v>0</v>
      </c>
      <c r="CW4" s="548">
        <f>W4</f>
        <v>0</v>
      </c>
      <c r="CX4" s="548"/>
      <c r="CY4" s="548">
        <f t="shared" ref="CY4:DN5" si="2">Y4</f>
        <v>2016</v>
      </c>
      <c r="CZ4" s="548">
        <f t="shared" si="2"/>
        <v>0</v>
      </c>
      <c r="DA4" s="548">
        <f t="shared" si="2"/>
        <v>0</v>
      </c>
      <c r="DB4" s="548">
        <f t="shared" si="2"/>
        <v>0</v>
      </c>
      <c r="DC4" s="548"/>
      <c r="DD4" s="548">
        <f t="shared" si="2"/>
        <v>2017</v>
      </c>
      <c r="DE4" s="548">
        <f t="shared" si="2"/>
        <v>0</v>
      </c>
      <c r="DF4" s="548">
        <f t="shared" si="2"/>
        <v>0</v>
      </c>
      <c r="DG4" s="548">
        <f t="shared" si="2"/>
        <v>0</v>
      </c>
      <c r="DH4" s="548"/>
      <c r="DI4" s="548">
        <f t="shared" si="2"/>
        <v>2018</v>
      </c>
      <c r="DJ4" s="548">
        <f t="shared" si="2"/>
        <v>0</v>
      </c>
      <c r="DK4" s="548">
        <f t="shared" si="2"/>
        <v>0</v>
      </c>
      <c r="DL4" s="548">
        <f t="shared" si="2"/>
        <v>0</v>
      </c>
      <c r="DM4" s="548"/>
      <c r="DN4" s="548">
        <f t="shared" si="2"/>
        <v>2019</v>
      </c>
      <c r="DO4" s="548">
        <f t="shared" ref="DO4:DU5" si="3">AO4</f>
        <v>0</v>
      </c>
      <c r="DP4" s="548">
        <f t="shared" si="3"/>
        <v>0</v>
      </c>
      <c r="DQ4" s="548">
        <f t="shared" si="3"/>
        <v>0</v>
      </c>
      <c r="DR4" s="548"/>
      <c r="DS4" s="548">
        <f t="shared" si="3"/>
        <v>2020</v>
      </c>
      <c r="DT4" s="548">
        <f t="shared" si="3"/>
        <v>0</v>
      </c>
      <c r="DU4" s="548">
        <f t="shared" si="3"/>
        <v>0</v>
      </c>
      <c r="DV4" s="548">
        <f>AV4</f>
        <v>0</v>
      </c>
      <c r="DW4" s="548"/>
      <c r="DX4" s="548">
        <f t="shared" ref="DX4:EM5" si="4">AX4</f>
        <v>2021</v>
      </c>
      <c r="DY4" s="548">
        <f t="shared" si="4"/>
        <v>0</v>
      </c>
      <c r="DZ4" s="548">
        <f t="shared" si="4"/>
        <v>0</v>
      </c>
      <c r="EA4" s="548">
        <f t="shared" si="4"/>
        <v>0</v>
      </c>
      <c r="EB4" s="548"/>
      <c r="EC4" s="548">
        <f t="shared" si="4"/>
        <v>2022</v>
      </c>
      <c r="ED4" s="548">
        <f t="shared" si="4"/>
        <v>0</v>
      </c>
      <c r="EE4" s="548">
        <f t="shared" si="4"/>
        <v>0</v>
      </c>
      <c r="EF4" s="548">
        <f t="shared" si="4"/>
        <v>0</v>
      </c>
      <c r="EG4" s="548"/>
      <c r="EH4" s="548">
        <f t="shared" si="4"/>
        <v>2023</v>
      </c>
      <c r="EI4" s="548" t="e">
        <f>#REF!</f>
        <v>#REF!</v>
      </c>
      <c r="EJ4" s="548">
        <f>BI4</f>
        <v>0</v>
      </c>
      <c r="EK4" s="548">
        <f t="shared" si="4"/>
        <v>0</v>
      </c>
      <c r="EL4" s="548"/>
      <c r="EM4" s="548">
        <f t="shared" si="4"/>
        <v>2024</v>
      </c>
      <c r="EN4" s="548">
        <f t="shared" ref="EN4:EP5" si="5">BN4</f>
        <v>0</v>
      </c>
      <c r="EO4" s="548">
        <f t="shared" si="5"/>
        <v>0</v>
      </c>
      <c r="EP4" s="548">
        <f t="shared" si="5"/>
        <v>0</v>
      </c>
      <c r="EQ4" s="548"/>
      <c r="ER4" s="548">
        <f t="shared" ref="ER4:ER5" si="6">BR4</f>
        <v>2025</v>
      </c>
      <c r="ES4" s="548">
        <f t="shared" ref="ES4:ES5" si="7">BS4</f>
        <v>0</v>
      </c>
      <c r="ET4" s="548">
        <f t="shared" ref="ET4:ET5" si="8">BT4</f>
        <v>0</v>
      </c>
      <c r="EU4" s="548">
        <f t="shared" ref="EU4:EU5" si="9">BU4</f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570" t="s">
        <v>1</v>
      </c>
      <c r="BN5" s="570" t="s">
        <v>2</v>
      </c>
      <c r="BO5" s="384" t="s">
        <v>3</v>
      </c>
      <c r="BP5" s="42" t="s">
        <v>4</v>
      </c>
      <c r="BQ5" s="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736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 t="str">
        <f t="shared" si="1"/>
        <v>I</v>
      </c>
      <c r="CU5" s="551" t="str">
        <f t="shared" si="1"/>
        <v>II</v>
      </c>
      <c r="CV5" s="551" t="str">
        <f t="shared" si="1"/>
        <v>III</v>
      </c>
      <c r="CW5" s="551" t="str">
        <f>W5</f>
        <v>IV</v>
      </c>
      <c r="CX5" s="551"/>
      <c r="CY5" s="551" t="str">
        <f t="shared" si="2"/>
        <v>I</v>
      </c>
      <c r="CZ5" s="551" t="str">
        <f t="shared" si="2"/>
        <v>II</v>
      </c>
      <c r="DA5" s="551" t="str">
        <f t="shared" si="2"/>
        <v>III</v>
      </c>
      <c r="DB5" s="551" t="str">
        <f t="shared" si="2"/>
        <v>IV</v>
      </c>
      <c r="DC5" s="551"/>
      <c r="DD5" s="551" t="str">
        <f t="shared" si="2"/>
        <v>I</v>
      </c>
      <c r="DE5" s="551" t="str">
        <f t="shared" si="2"/>
        <v>II</v>
      </c>
      <c r="DF5" s="551" t="str">
        <f t="shared" si="2"/>
        <v>III</v>
      </c>
      <c r="DG5" s="551" t="str">
        <f t="shared" si="2"/>
        <v>IV</v>
      </c>
      <c r="DH5" s="551"/>
      <c r="DI5" s="551" t="str">
        <f t="shared" si="2"/>
        <v>I</v>
      </c>
      <c r="DJ5" s="551" t="str">
        <f t="shared" si="2"/>
        <v>II</v>
      </c>
      <c r="DK5" s="551" t="str">
        <f t="shared" si="2"/>
        <v>III</v>
      </c>
      <c r="DL5" s="551" t="str">
        <f t="shared" si="2"/>
        <v>IV</v>
      </c>
      <c r="DM5" s="551"/>
      <c r="DN5" s="551" t="str">
        <f t="shared" si="2"/>
        <v>I</v>
      </c>
      <c r="DO5" s="551" t="str">
        <f t="shared" si="3"/>
        <v>II</v>
      </c>
      <c r="DP5" s="551" t="str">
        <f t="shared" si="3"/>
        <v>III</v>
      </c>
      <c r="DQ5" s="551" t="str">
        <f t="shared" si="3"/>
        <v>IV</v>
      </c>
      <c r="DR5" s="551"/>
      <c r="DS5" s="551" t="str">
        <f t="shared" si="3"/>
        <v>I</v>
      </c>
      <c r="DT5" s="551" t="str">
        <f t="shared" si="3"/>
        <v>II</v>
      </c>
      <c r="DU5" s="551" t="str">
        <f t="shared" si="3"/>
        <v>III</v>
      </c>
      <c r="DV5" s="551" t="str">
        <f>AV5</f>
        <v>IV</v>
      </c>
      <c r="DW5" s="551"/>
      <c r="DX5" s="551" t="str">
        <f t="shared" si="4"/>
        <v>I</v>
      </c>
      <c r="DY5" s="551" t="str">
        <f t="shared" si="4"/>
        <v>II</v>
      </c>
      <c r="DZ5" s="551" t="str">
        <f t="shared" si="4"/>
        <v>III</v>
      </c>
      <c r="EA5" s="551" t="str">
        <f t="shared" si="4"/>
        <v>IV</v>
      </c>
      <c r="EB5" s="551"/>
      <c r="EC5" s="551" t="str">
        <f t="shared" si="4"/>
        <v>I</v>
      </c>
      <c r="ED5" s="551" t="str">
        <f t="shared" si="4"/>
        <v>II</v>
      </c>
      <c r="EE5" s="551" t="str">
        <f t="shared" si="4"/>
        <v>III</v>
      </c>
      <c r="EF5" s="551" t="str">
        <f t="shared" si="4"/>
        <v>IV</v>
      </c>
      <c r="EG5" s="551"/>
      <c r="EH5" s="551" t="str">
        <f t="shared" si="4"/>
        <v>I</v>
      </c>
      <c r="EI5" s="551" t="str">
        <f t="shared" si="4"/>
        <v>II</v>
      </c>
      <c r="EJ5" s="551" t="str">
        <f t="shared" si="4"/>
        <v>III</v>
      </c>
      <c r="EK5" s="551" t="str">
        <f t="shared" si="4"/>
        <v>IV</v>
      </c>
      <c r="EL5" s="551"/>
      <c r="EM5" s="551" t="str">
        <f t="shared" si="4"/>
        <v>I</v>
      </c>
      <c r="EN5" s="551" t="str">
        <f t="shared" si="5"/>
        <v>II</v>
      </c>
      <c r="EO5" s="551" t="str">
        <f t="shared" si="5"/>
        <v>III</v>
      </c>
      <c r="EP5" s="551" t="str">
        <f t="shared" si="5"/>
        <v>IV</v>
      </c>
      <c r="EQ5" s="551"/>
      <c r="ER5" s="551" t="str">
        <f t="shared" si="6"/>
        <v>I</v>
      </c>
      <c r="ES5" s="551" t="str">
        <f t="shared" si="7"/>
        <v>II</v>
      </c>
      <c r="ET5" s="551" t="str">
        <f t="shared" si="8"/>
        <v>III</v>
      </c>
      <c r="EU5" s="551" t="str">
        <f t="shared" si="9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2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62"/>
      <c r="BN6" s="562"/>
      <c r="BO6" s="54"/>
      <c r="BP6" s="54"/>
      <c r="BQ6" s="54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64">
        <f>('4A'!H7/'4A'!H$69)*100</f>
        <v>8.2874950643908036</v>
      </c>
      <c r="I7" s="64">
        <f>('4A'!I7/'4A'!I$69)*100</f>
        <v>8.4625188356648042</v>
      </c>
      <c r="J7" s="64">
        <f>('4A'!J7/'4A'!J$69)*100</f>
        <v>8.5982775572090713</v>
      </c>
      <c r="K7" s="64">
        <f>('4A'!K7/'4A'!K$69)*100</f>
        <v>7.512056958446073</v>
      </c>
      <c r="L7" s="64">
        <f>('4A'!L7/'4A'!L$69)*100</f>
        <v>7.2413140169458794</v>
      </c>
      <c r="M7" s="64">
        <f>('4A'!M7/'4A'!M$69)*100</f>
        <v>8.1659708627736798</v>
      </c>
      <c r="N7" s="64">
        <f>('4A'!N7/'4A'!N$69)*100</f>
        <v>9.5662145903336651</v>
      </c>
      <c r="O7" s="64">
        <f>('4A'!O7/'4A'!O$69)*100</f>
        <v>8.9618492419497429</v>
      </c>
      <c r="P7" s="64">
        <f>('4A'!P7/'4A'!P$69)*100</f>
        <v>7.7653093278056291</v>
      </c>
      <c r="Q7" s="64">
        <f>('4A'!Q7/'4A'!Q$69)*100</f>
        <v>8.1284678340764636</v>
      </c>
      <c r="R7" s="64" t="e">
        <f>('4A'!R7/'4A'!R$69)*100</f>
        <v>#DIV/0!</v>
      </c>
      <c r="S7" s="67"/>
      <c r="T7" s="64">
        <f>('4A'!T7/'4A'!T$69)*100</f>
        <v>7.7276268113524411</v>
      </c>
      <c r="U7" s="64">
        <f>('4A'!U7/'4A'!U$69)*100</f>
        <v>8.4645064230221614</v>
      </c>
      <c r="V7" s="64">
        <f>('4A'!V7/'4A'!V$69)*100</f>
        <v>9.0631131377259457</v>
      </c>
      <c r="W7" s="64">
        <f>('4A'!W7/'4A'!W$69)*100</f>
        <v>7.8868215052989772</v>
      </c>
      <c r="X7" s="64"/>
      <c r="Y7" s="64">
        <f>('4A'!Y7/'4A'!Y$69)*100</f>
        <v>7.4643347022632325</v>
      </c>
      <c r="Z7" s="64">
        <f>('4A'!Z7/'4A'!Z$69)*100</f>
        <v>8.3750668047726009</v>
      </c>
      <c r="AA7" s="64">
        <f>('4A'!AA7/'4A'!AA$69)*100</f>
        <v>9.416136672151513</v>
      </c>
      <c r="AB7" s="64">
        <f>('4A'!AB7/'4A'!AB$69)*100</f>
        <v>8.5193617230346543</v>
      </c>
      <c r="AC7" s="64"/>
      <c r="AD7" s="64">
        <f>('4A'!AD7/'4A'!AD$69)*100</f>
        <v>8.4414576012970421</v>
      </c>
      <c r="AE7" s="64">
        <f>('4A'!AE7/'4A'!AE$69)*100</f>
        <v>8.3474526850210076</v>
      </c>
      <c r="AF7" s="64">
        <f>('4A'!AF7/'4A'!AF$69)*100</f>
        <v>9.1683445279360001</v>
      </c>
      <c r="AG7" s="64">
        <f>('4A'!AG7/'4A'!AG$69)*100</f>
        <v>8.4247625920876459</v>
      </c>
      <c r="AH7" s="64"/>
      <c r="AI7" s="64">
        <f>('4A'!AI7/'4A'!AI$69)*100</f>
        <v>7.5442568208644021</v>
      </c>
      <c r="AJ7" s="64">
        <f>('4A'!AJ7/'4A'!AJ$69)*100</f>
        <v>7.2912013956571888</v>
      </c>
      <c r="AK7" s="64">
        <f>('4A'!AK7/'4A'!AK$69)*100</f>
        <v>7.986983964450828</v>
      </c>
      <c r="AL7" s="64">
        <f>('4A'!AL7/'4A'!AL$69)*100</f>
        <v>7.2279590843410606</v>
      </c>
      <c r="AM7" s="64"/>
      <c r="AN7" s="64">
        <f>('4A'!AN7/'4A'!AN$69)*100</f>
        <v>7.0974318364694433</v>
      </c>
      <c r="AO7" s="64">
        <f>('4A'!AO7/'4A'!AO$69)*100</f>
        <v>6.8214163045423994</v>
      </c>
      <c r="AP7" s="64">
        <f>('4A'!AP7/'4A'!AP$69)*100</f>
        <v>7.820570919523079</v>
      </c>
      <c r="AQ7" s="64">
        <f>('4A'!AQ7/'4A'!AQ$69)*100</f>
        <v>7.2079003563291764</v>
      </c>
      <c r="AR7" s="64"/>
      <c r="AS7" s="64">
        <f>('4A'!AS7/'4A'!AS$69)*100</f>
        <v>6.8959833980513379</v>
      </c>
      <c r="AT7" s="64">
        <f>('4A'!AT7/'4A'!AT$69)*100</f>
        <v>8.7498831186072383</v>
      </c>
      <c r="AU7" s="64">
        <f>('4A'!AU7/'4A'!AU$69)*100</f>
        <v>8.7913894312196028</v>
      </c>
      <c r="AV7" s="64">
        <f>('4A'!AV7/'4A'!AV$69)*100</f>
        <v>8.3209540834226257</v>
      </c>
      <c r="AW7" s="64"/>
      <c r="AX7" s="64">
        <f>('4A'!AX7/'4A'!AX$69)*100</f>
        <v>8.0980503422589312</v>
      </c>
      <c r="AY7" s="64">
        <f>('4A'!AY7/'4A'!AY$69)*100</f>
        <v>9.2788635768176579</v>
      </c>
      <c r="AZ7" s="64">
        <f>('4A'!AZ7/'4A'!AZ$69)*100</f>
        <v>10.679397289633885</v>
      </c>
      <c r="BA7" s="64">
        <f>('4A'!BA7/'4A'!BA$69)*100</f>
        <v>10.111193404645412</v>
      </c>
      <c r="BB7" s="64"/>
      <c r="BC7" s="64">
        <f>('4A'!BC7/'4A'!BC$69)*100</f>
        <v>9.4436520539017632</v>
      </c>
      <c r="BD7" s="64">
        <f>('4A'!BD7/'4A'!BD$69)*100</f>
        <v>9.895491158455064</v>
      </c>
      <c r="BE7" s="64">
        <f>('4A'!BE7/'4A'!BE$69)*100</f>
        <v>8.7221917993028111</v>
      </c>
      <c r="BF7" s="64">
        <f>('4A'!BF7/'4A'!BF$69)*100</f>
        <v>7.8690847122816914</v>
      </c>
      <c r="BG7" s="64"/>
      <c r="BH7" s="64">
        <f>('4A'!BH7/'4A'!BH$69)*100</f>
        <v>7.2921743622886632</v>
      </c>
      <c r="BI7" s="64">
        <f>('4A'!BI7/'4A'!BI$69)*100</f>
        <v>7.5933357920061786</v>
      </c>
      <c r="BJ7" s="64">
        <f>('4A'!BJ7/'4A'!BJ$69)*100</f>
        <v>8.4734190909564333</v>
      </c>
      <c r="BK7" s="64">
        <f>('4A'!BK7/'4A'!BK$69)*100</f>
        <v>7.6787494336539641</v>
      </c>
      <c r="BL7" s="64"/>
      <c r="BM7" s="571">
        <f>('4A'!BM7/'4A'!BM$69)*100</f>
        <v>7.3238579948325899</v>
      </c>
      <c r="BN7" s="571">
        <f>('4A'!BN7/'4A'!BN$69)*100</f>
        <v>7.9334881665624133</v>
      </c>
      <c r="BO7" s="64">
        <f>('4A'!BO7/'4A'!BO$69)*100</f>
        <v>8.6122382737717036</v>
      </c>
      <c r="BP7" s="64">
        <f>('4A'!BP7/'4A'!BP$69)*100</f>
        <v>8.587701724732872</v>
      </c>
      <c r="BQ7" s="64"/>
      <c r="BR7" s="571">
        <f>('4A'!BR7/'4A'!BR$69)*100</f>
        <v>7.6982667333288708</v>
      </c>
      <c r="BS7" s="571">
        <f>('4A'!BS7/'4A'!BS$69)*100</f>
        <v>8.1571833555550519</v>
      </c>
      <c r="BT7" s="64" t="e">
        <f>('4A'!BT7/'4A'!BT$69)*100</f>
        <v>#DIV/0!</v>
      </c>
      <c r="BU7" s="64" t="e">
        <f>('4A'!BU7/'4A'!BU$69)*100</f>
        <v>#DIV/0!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314"/>
      <c r="CF7" s="314"/>
      <c r="CG7" s="314"/>
      <c r="CH7" s="314"/>
      <c r="CI7" s="551">
        <f>H7-'[3]CURR SHARE TO GDP'!FV1690</f>
        <v>0</v>
      </c>
      <c r="CJ7" s="551">
        <f>I7-'[3]CURR SHARE TO GDP'!FW1690</f>
        <v>0</v>
      </c>
      <c r="CK7" s="551">
        <f>J7-'[3]CURR SHARE TO GDP'!FX1690</f>
        <v>0</v>
      </c>
      <c r="CL7" s="551">
        <f>K7-'[3]CURR SHARE TO GDP'!FY1690</f>
        <v>0</v>
      </c>
      <c r="CM7" s="551">
        <f>L7-'[3]CURR SHARE TO GDP'!FZ1690</f>
        <v>0</v>
      </c>
      <c r="CN7" s="551">
        <f>M7-'[3]CURR SHARE TO GDP'!GA1690</f>
        <v>0</v>
      </c>
      <c r="CO7" s="551">
        <f>N7-'[3]CURR SHARE TO GDP'!GB1690</f>
        <v>0</v>
      </c>
      <c r="CP7" s="551">
        <f>O7-'[3]CURR SHARE TO GDP'!GC1690</f>
        <v>0</v>
      </c>
      <c r="CQ7" s="551">
        <f>P7-'[3]CURR SHARE TO GDP'!GD1690</f>
        <v>0</v>
      </c>
      <c r="CR7" s="551">
        <f>Q7-'[3]CURR SHARE TO GDP'!GE1690</f>
        <v>0</v>
      </c>
      <c r="CS7" s="551"/>
      <c r="CT7" s="551">
        <f>T7-'[3]CURR SHARE TO GDP'!DG1690</f>
        <v>0</v>
      </c>
      <c r="CU7" s="551">
        <f>U7-'[3]CURR SHARE TO GDP'!DH1690</f>
        <v>0</v>
      </c>
      <c r="CV7" s="551">
        <f>V7-'[3]CURR SHARE TO GDP'!DI1690</f>
        <v>0</v>
      </c>
      <c r="CW7" s="551">
        <f>W7-'[3]CURR SHARE TO GDP'!DJ1690</f>
        <v>0</v>
      </c>
      <c r="CX7" s="551"/>
      <c r="CY7" s="551">
        <f>Y7-'[3]CURR SHARE TO GDP'!DK1690</f>
        <v>0</v>
      </c>
      <c r="CZ7" s="551">
        <f>Z7-'[3]CURR SHARE TO GDP'!DL1690</f>
        <v>0</v>
      </c>
      <c r="DA7" s="551">
        <f>AA7-'[3]CURR SHARE TO GDP'!DM1690</f>
        <v>0</v>
      </c>
      <c r="DB7" s="551">
        <f>AB7-'[3]CURR SHARE TO GDP'!DN1690</f>
        <v>0</v>
      </c>
      <c r="DC7" s="551"/>
      <c r="DD7" s="551">
        <f>AD7-'[3]CURR SHARE TO GDP'!DO1690</f>
        <v>0</v>
      </c>
      <c r="DE7" s="551">
        <f>AE7-'[3]CURR SHARE TO GDP'!DP1690</f>
        <v>0</v>
      </c>
      <c r="DF7" s="551">
        <f>AF7-'[3]CURR SHARE TO GDP'!DQ1690</f>
        <v>0</v>
      </c>
      <c r="DG7" s="551">
        <f>AG7-'[3]CURR SHARE TO GDP'!DR1690</f>
        <v>0</v>
      </c>
      <c r="DH7" s="551"/>
      <c r="DI7" s="551">
        <f>AI7-'[3]CURR SHARE TO GDP'!DS1690</f>
        <v>0</v>
      </c>
      <c r="DJ7" s="551">
        <f>AJ7-'[3]CURR SHARE TO GDP'!DT1690</f>
        <v>0</v>
      </c>
      <c r="DK7" s="551">
        <f>AK7-'[3]CURR SHARE TO GDP'!DU1690</f>
        <v>0</v>
      </c>
      <c r="DL7" s="551">
        <f>AL7-'[3]CURR SHARE TO GDP'!DV1690</f>
        <v>0</v>
      </c>
      <c r="DM7" s="551"/>
      <c r="DN7" s="551">
        <f>AN7-'[3]CURR SHARE TO GDP'!DW1690</f>
        <v>0</v>
      </c>
      <c r="DO7" s="551">
        <f>AO7-'[3]CURR SHARE TO GDP'!DX1690</f>
        <v>0</v>
      </c>
      <c r="DP7" s="551">
        <f>AP7-'[3]CURR SHARE TO GDP'!DY1690</f>
        <v>0</v>
      </c>
      <c r="DQ7" s="551">
        <f>AQ7-'[3]CURR SHARE TO GDP'!DZ1690</f>
        <v>0</v>
      </c>
      <c r="DR7" s="551"/>
      <c r="DS7" s="551">
        <f>AS7-'[3]CURR SHARE TO GDP'!EA1690</f>
        <v>0</v>
      </c>
      <c r="DT7" s="551">
        <f>AT7-'[3]CURR SHARE TO GDP'!EB1690</f>
        <v>0</v>
      </c>
      <c r="DU7" s="551">
        <f>AU7-'[3]CURR SHARE TO GDP'!EC1690</f>
        <v>0</v>
      </c>
      <c r="DV7" s="551">
        <f>AV7-'[3]CURR SHARE TO GDP'!ED1690</f>
        <v>0</v>
      </c>
      <c r="DW7" s="551"/>
      <c r="DX7" s="551">
        <f>AX7-'[3]CURR SHARE TO GDP'!EE1690</f>
        <v>0</v>
      </c>
      <c r="DY7" s="551">
        <f>AY7-'[3]CURR SHARE TO GDP'!EF1690</f>
        <v>0</v>
      </c>
      <c r="DZ7" s="551">
        <f>AZ7-'[3]CURR SHARE TO GDP'!EG1690</f>
        <v>0</v>
      </c>
      <c r="EA7" s="551">
        <f>BA7-'[3]CURR SHARE TO GDP'!EH1690</f>
        <v>0</v>
      </c>
      <c r="EB7" s="551"/>
      <c r="EC7" s="551">
        <f>BC7-'[3]CURR SHARE TO GDP'!EI1690</f>
        <v>0</v>
      </c>
      <c r="ED7" s="551">
        <f>BD7-'[3]CURR SHARE TO GDP'!EJ1690</f>
        <v>0</v>
      </c>
      <c r="EE7" s="551">
        <f>BE7-'[3]CURR SHARE TO GDP'!EK1690</f>
        <v>0</v>
      </c>
      <c r="EF7" s="551">
        <f>BF7-'[3]CURR SHARE TO GDP'!EL1690</f>
        <v>0</v>
      </c>
      <c r="EG7" s="551"/>
      <c r="EH7" s="551">
        <f>BH7-'[3]CURR SHARE TO GDP'!EM1690</f>
        <v>0</v>
      </c>
      <c r="EI7" s="551">
        <f>BI7-'[3]CURR SHARE TO GDP'!EN1690</f>
        <v>0</v>
      </c>
      <c r="EJ7" s="551">
        <f>BJ7-'[3]CURR SHARE TO GDP'!EO1690</f>
        <v>0</v>
      </c>
      <c r="EK7" s="551">
        <f>BK7-'[3]CURR SHARE TO GDP'!EP1690</f>
        <v>0</v>
      </c>
      <c r="EL7" s="551"/>
      <c r="EM7" s="551">
        <f>BM7-'[3]CURR SHARE TO GDP'!EQ1690</f>
        <v>0</v>
      </c>
      <c r="EN7" s="551">
        <f>BN7-'[3]CURR SHARE TO GDP'!ER1690</f>
        <v>0</v>
      </c>
      <c r="EO7" s="551">
        <f>BO7-'[3]CURR SHARE TO GDP'!ES1690</f>
        <v>0</v>
      </c>
      <c r="EP7" s="551">
        <f>BP7-'[3]CURR SHARE TO GDP'!ET1690</f>
        <v>0</v>
      </c>
      <c r="EQ7" s="551"/>
      <c r="ER7" s="551">
        <f>BR7-'[3]CURR SHARE TO GDP'!EU1690</f>
        <v>0</v>
      </c>
      <c r="ES7" s="551">
        <f>BS7-'[3]CURR SHARE TO GDP'!EV1690</f>
        <v>0</v>
      </c>
      <c r="ET7" s="551" t="e">
        <f>BT7-'[3]CURR SHARE TO GDP'!EW1690</f>
        <v>#DIV/0!</v>
      </c>
      <c r="EU7" s="551" t="e">
        <f>BU7-'[3]CURR SHARE TO GDP'!EX1690</f>
        <v>#DIV/0!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65">
        <f>('4A'!H8/'4A'!H$69)*100</f>
        <v>0.28444331565010167</v>
      </c>
      <c r="I8" s="65">
        <f>('4A'!I8/'4A'!I$69)*100</f>
        <v>0.28394098066631868</v>
      </c>
      <c r="J8" s="65">
        <f>('4A'!J8/'4A'!J$69)*100</f>
        <v>0.35498601825677528</v>
      </c>
      <c r="K8" s="65">
        <f>('4A'!K8/'4A'!K$69)*100</f>
        <v>0.19988141493679287</v>
      </c>
      <c r="L8" s="65">
        <f>('4A'!L8/'4A'!L$69)*100</f>
        <v>0.21971628815436239</v>
      </c>
      <c r="M8" s="65">
        <f>('4A'!M8/'4A'!M$69)*100</f>
        <v>0.18262005245134244</v>
      </c>
      <c r="N8" s="65">
        <f>('4A'!N8/'4A'!N$69)*100</f>
        <v>0.20181318232159515</v>
      </c>
      <c r="O8" s="65">
        <f>('4A'!O8/'4A'!O$69)*100</f>
        <v>0.13553883027887464</v>
      </c>
      <c r="P8" s="65">
        <f>('4A'!P8/'4A'!P$69)*100</f>
        <v>0.11459055668030585</v>
      </c>
      <c r="Q8" s="65">
        <f>('4A'!Q8/'4A'!Q$69)*100</f>
        <v>0.16160416065927416</v>
      </c>
      <c r="R8" s="65" t="e">
        <f>('4A'!R8/'4A'!R$69)*100</f>
        <v>#DIV/0!</v>
      </c>
      <c r="S8" s="68"/>
      <c r="T8" s="65">
        <f>('4A'!T8/'4A'!T$69)*100</f>
        <v>0.33200833839382182</v>
      </c>
      <c r="U8" s="65">
        <f>('4A'!U8/'4A'!U$69)*100</f>
        <v>0.22593714225944395</v>
      </c>
      <c r="V8" s="65">
        <f>('4A'!V8/'4A'!V$69)*100</f>
        <v>0.29085675813358225</v>
      </c>
      <c r="W8" s="65">
        <f>('4A'!W8/'4A'!W$69)*100</f>
        <v>0.28949514820938932</v>
      </c>
      <c r="X8" s="65"/>
      <c r="Y8" s="65">
        <f>('4A'!Y8/'4A'!Y$69)*100</f>
        <v>0.26144885366515208</v>
      </c>
      <c r="Z8" s="65">
        <f>('4A'!Z8/'4A'!Z$69)*100</f>
        <v>0.20962738217261256</v>
      </c>
      <c r="AA8" s="65">
        <f>('4A'!AA8/'4A'!AA$69)*100</f>
        <v>0.24372201249070061</v>
      </c>
      <c r="AB8" s="65">
        <f>('4A'!AB8/'4A'!AB$69)*100</f>
        <v>0.40945103271861027</v>
      </c>
      <c r="AC8" s="65"/>
      <c r="AD8" s="65">
        <f>('4A'!AD8/'4A'!AD$69)*100</f>
        <v>0.61396471947107245</v>
      </c>
      <c r="AE8" s="65">
        <f>('4A'!AE8/'4A'!AE$69)*100</f>
        <v>0.26011118156390312</v>
      </c>
      <c r="AF8" s="65">
        <f>('4A'!AF8/'4A'!AF$69)*100</f>
        <v>0.28013954031193883</v>
      </c>
      <c r="AG8" s="65">
        <f>('4A'!AG8/'4A'!AG$69)*100</f>
        <v>0.27926282427806726</v>
      </c>
      <c r="AH8" s="65"/>
      <c r="AI8" s="65">
        <f>('4A'!AI8/'4A'!AI$69)*100</f>
        <v>0.24005596966969345</v>
      </c>
      <c r="AJ8" s="65">
        <f>('4A'!AJ8/'4A'!AJ$69)*100</f>
        <v>0.16098349600518894</v>
      </c>
      <c r="AK8" s="65">
        <f>('4A'!AK8/'4A'!AK$69)*100</f>
        <v>0.21224533855092667</v>
      </c>
      <c r="AL8" s="65">
        <f>('4A'!AL8/'4A'!AL$69)*100</f>
        <v>0.18745912671909895</v>
      </c>
      <c r="AM8" s="65"/>
      <c r="AN8" s="65">
        <f>('4A'!AN8/'4A'!AN$69)*100</f>
        <v>0.25481187705954911</v>
      </c>
      <c r="AO8" s="65">
        <f>('4A'!AO8/'4A'!AO$69)*100</f>
        <v>0.18579872597684582</v>
      </c>
      <c r="AP8" s="65">
        <f>('4A'!AP8/'4A'!AP$69)*100</f>
        <v>0.23428184532607049</v>
      </c>
      <c r="AQ8" s="65">
        <f>('4A'!AQ8/'4A'!AQ$69)*100</f>
        <v>0.20536819451664304</v>
      </c>
      <c r="AR8" s="65"/>
      <c r="AS8" s="65">
        <f>('4A'!AS8/'4A'!AS$69)*100</f>
        <v>0.20386393833580532</v>
      </c>
      <c r="AT8" s="65">
        <f>('4A'!AT8/'4A'!AT$69)*100</f>
        <v>0.12493865638719917</v>
      </c>
      <c r="AU8" s="65">
        <f>('4A'!AU8/'4A'!AU$69)*100</f>
        <v>0.16975344517425908</v>
      </c>
      <c r="AV8" s="65">
        <f>('4A'!AV8/'4A'!AV$69)*100</f>
        <v>0.22065048474076238</v>
      </c>
      <c r="AW8" s="65"/>
      <c r="AX8" s="65">
        <f>('4A'!AX8/'4A'!AX$69)*100</f>
        <v>0.21960696631654009</v>
      </c>
      <c r="AY8" s="65">
        <f>('4A'!AY8/'4A'!AY$69)*100</f>
        <v>0.16370605423922108</v>
      </c>
      <c r="AZ8" s="65">
        <f>('4A'!AZ8/'4A'!AZ$69)*100</f>
        <v>0.23484035376351259</v>
      </c>
      <c r="BA8" s="65">
        <f>('4A'!BA8/'4A'!BA$69)*100</f>
        <v>0.19041602953415587</v>
      </c>
      <c r="BB8" s="65"/>
      <c r="BC8" s="65">
        <f>('4A'!BC8/'4A'!BC$69)*100</f>
        <v>0.16899507184683552</v>
      </c>
      <c r="BD8" s="65">
        <f>('4A'!BD8/'4A'!BD$69)*100</f>
        <v>0.12007377229493361</v>
      </c>
      <c r="BE8" s="65">
        <f>('4A'!BE8/'4A'!BE$69)*100</f>
        <v>0.15060392541185252</v>
      </c>
      <c r="BF8" s="65">
        <f>('4A'!BF8/'4A'!BF$69)*100</f>
        <v>0.10524728171123511</v>
      </c>
      <c r="BG8" s="65"/>
      <c r="BH8" s="65">
        <f>('4A'!BH8/'4A'!BH$69)*100</f>
        <v>0.1075311572675586</v>
      </c>
      <c r="BI8" s="65">
        <f>('4A'!BI8/'4A'!BI$69)*100</f>
        <v>0.10331842156398187</v>
      </c>
      <c r="BJ8" s="65">
        <f>('4A'!BJ8/'4A'!BJ$69)*100</f>
        <v>0.11799472537232264</v>
      </c>
      <c r="BK8" s="65">
        <f>('4A'!BK8/'4A'!BK$69)*100</f>
        <v>0.12834886210072469</v>
      </c>
      <c r="BL8" s="65"/>
      <c r="BM8" s="572">
        <f>('4A'!BM8/'4A'!BM$69)*100</f>
        <v>0.13647949410919263</v>
      </c>
      <c r="BN8" s="572">
        <f>('4A'!BN8/'4A'!BN$69)*100</f>
        <v>0.13234470073164317</v>
      </c>
      <c r="BO8" s="65">
        <f>('4A'!BO8/'4A'!BO$69)*100</f>
        <v>0.17329848039282919</v>
      </c>
      <c r="BP8" s="65">
        <f>('4A'!BP8/'4A'!BP$69)*100</f>
        <v>0.20120935142242716</v>
      </c>
      <c r="BQ8" s="65"/>
      <c r="BR8" s="572">
        <f>('4A'!BR8/'4A'!BR$69)*100</f>
        <v>0.17785901486845843</v>
      </c>
      <c r="BS8" s="572">
        <f>('4A'!BS8/'4A'!BS$69)*100</f>
        <v>0.10325621760369301</v>
      </c>
      <c r="BT8" s="65" t="e">
        <f>('4A'!BT8/'4A'!BT$69)*100</f>
        <v>#DIV/0!</v>
      </c>
      <c r="BU8" s="65" t="e">
        <f>('4A'!BU8/'4A'!BU$69)*100</f>
        <v>#DIV/0!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80"/>
      <c r="CE8" s="314"/>
      <c r="CF8" s="314"/>
      <c r="CG8" s="314"/>
      <c r="CH8" s="314"/>
      <c r="CI8" s="551">
        <f>H8-'[3]CURR SHARE TO GDP'!FV1691</f>
        <v>0</v>
      </c>
      <c r="CJ8" s="551">
        <f>I8-'[3]CURR SHARE TO GDP'!FW1691</f>
        <v>0</v>
      </c>
      <c r="CK8" s="551">
        <f>J8-'[3]CURR SHARE TO GDP'!FX1691</f>
        <v>0</v>
      </c>
      <c r="CL8" s="551">
        <f>K8-'[3]CURR SHARE TO GDP'!FY1691</f>
        <v>0</v>
      </c>
      <c r="CM8" s="551">
        <f>L8-'[3]CURR SHARE TO GDP'!FZ1691</f>
        <v>0</v>
      </c>
      <c r="CN8" s="551">
        <f>M8-'[3]CURR SHARE TO GDP'!GA1691</f>
        <v>0</v>
      </c>
      <c r="CO8" s="551">
        <f>N8-'[3]CURR SHARE TO GDP'!GB1691</f>
        <v>0</v>
      </c>
      <c r="CP8" s="551">
        <f>O8-'[3]CURR SHARE TO GDP'!GC1691</f>
        <v>0</v>
      </c>
      <c r="CQ8" s="551">
        <f>P8-'[3]CURR SHARE TO GDP'!GD1691</f>
        <v>0</v>
      </c>
      <c r="CR8" s="551">
        <f>Q8-'[3]CURR SHARE TO GDP'!GE1691</f>
        <v>0</v>
      </c>
      <c r="CS8" s="551"/>
      <c r="CT8" s="551">
        <f>T8-'[3]CURR SHARE TO GDP'!DG1691</f>
        <v>0</v>
      </c>
      <c r="CU8" s="551">
        <f>U8-'[3]CURR SHARE TO GDP'!DH1691</f>
        <v>0</v>
      </c>
      <c r="CV8" s="551">
        <f>V8-'[3]CURR SHARE TO GDP'!DI1691</f>
        <v>0</v>
      </c>
      <c r="CW8" s="551">
        <f>W8-'[3]CURR SHARE TO GDP'!DJ1691</f>
        <v>0</v>
      </c>
      <c r="CX8" s="551"/>
      <c r="CY8" s="551">
        <f>Y8-'[3]CURR SHARE TO GDP'!DK1691</f>
        <v>0</v>
      </c>
      <c r="CZ8" s="551">
        <f>Z8-'[3]CURR SHARE TO GDP'!DL1691</f>
        <v>0</v>
      </c>
      <c r="DA8" s="551">
        <f>AA8-'[3]CURR SHARE TO GDP'!DM1691</f>
        <v>0</v>
      </c>
      <c r="DB8" s="551">
        <f>AB8-'[3]CURR SHARE TO GDP'!DN1691</f>
        <v>0</v>
      </c>
      <c r="DC8" s="551"/>
      <c r="DD8" s="551">
        <f>AD8-'[3]CURR SHARE TO GDP'!DO1691</f>
        <v>0</v>
      </c>
      <c r="DE8" s="551">
        <f>AE8-'[3]CURR SHARE TO GDP'!DP1691</f>
        <v>0</v>
      </c>
      <c r="DF8" s="551">
        <f>AF8-'[3]CURR SHARE TO GDP'!DQ1691</f>
        <v>0</v>
      </c>
      <c r="DG8" s="551">
        <f>AG8-'[3]CURR SHARE TO GDP'!DR1691</f>
        <v>0</v>
      </c>
      <c r="DH8" s="551"/>
      <c r="DI8" s="551">
        <f>AI8-'[3]CURR SHARE TO GDP'!DS1691</f>
        <v>0</v>
      </c>
      <c r="DJ8" s="551">
        <f>AJ8-'[3]CURR SHARE TO GDP'!DT1691</f>
        <v>0</v>
      </c>
      <c r="DK8" s="551">
        <f>AK8-'[3]CURR SHARE TO GDP'!DU1691</f>
        <v>0</v>
      </c>
      <c r="DL8" s="551">
        <f>AL8-'[3]CURR SHARE TO GDP'!DV1691</f>
        <v>0</v>
      </c>
      <c r="DM8" s="551"/>
      <c r="DN8" s="551">
        <f>AN8-'[3]CURR SHARE TO GDP'!DW1691</f>
        <v>0</v>
      </c>
      <c r="DO8" s="551">
        <f>AO8-'[3]CURR SHARE TO GDP'!DX1691</f>
        <v>0</v>
      </c>
      <c r="DP8" s="551">
        <f>AP8-'[3]CURR SHARE TO GDP'!DY1691</f>
        <v>0</v>
      </c>
      <c r="DQ8" s="551">
        <f>AQ8-'[3]CURR SHARE TO GDP'!DZ1691</f>
        <v>0</v>
      </c>
      <c r="DR8" s="551"/>
      <c r="DS8" s="551">
        <f>AS8-'[3]CURR SHARE TO GDP'!EA1691</f>
        <v>0</v>
      </c>
      <c r="DT8" s="551">
        <f>AT8-'[3]CURR SHARE TO GDP'!EB1691</f>
        <v>0</v>
      </c>
      <c r="DU8" s="551">
        <f>AU8-'[3]CURR SHARE TO GDP'!EC1691</f>
        <v>0</v>
      </c>
      <c r="DV8" s="551">
        <f>AV8-'[3]CURR SHARE TO GDP'!ED1691</f>
        <v>0</v>
      </c>
      <c r="DW8" s="551"/>
      <c r="DX8" s="551">
        <f>AX8-'[3]CURR SHARE TO GDP'!EE1691</f>
        <v>0</v>
      </c>
      <c r="DY8" s="551">
        <f>AY8-'[3]CURR SHARE TO GDP'!EF1691</f>
        <v>0</v>
      </c>
      <c r="DZ8" s="551">
        <f>AZ8-'[3]CURR SHARE TO GDP'!EG1691</f>
        <v>0</v>
      </c>
      <c r="EA8" s="551">
        <f>BA8-'[3]CURR SHARE TO GDP'!EH1691</f>
        <v>0</v>
      </c>
      <c r="EB8" s="551"/>
      <c r="EC8" s="551">
        <f>BC8-'[3]CURR SHARE TO GDP'!EI1691</f>
        <v>0</v>
      </c>
      <c r="ED8" s="551">
        <f>BD8-'[3]CURR SHARE TO GDP'!EJ1691</f>
        <v>0</v>
      </c>
      <c r="EE8" s="551">
        <f>BE8-'[3]CURR SHARE TO GDP'!EK1691</f>
        <v>0</v>
      </c>
      <c r="EF8" s="551">
        <f>BF8-'[3]CURR SHARE TO GDP'!EL1691</f>
        <v>0</v>
      </c>
      <c r="EG8" s="551"/>
      <c r="EH8" s="551">
        <f>BH8-'[3]CURR SHARE TO GDP'!EM1691</f>
        <v>0</v>
      </c>
      <c r="EI8" s="551">
        <f>BI8-'[3]CURR SHARE TO GDP'!EN1691</f>
        <v>0</v>
      </c>
      <c r="EJ8" s="551">
        <f>BJ8-'[3]CURR SHARE TO GDP'!EO1691</f>
        <v>0</v>
      </c>
      <c r="EK8" s="551">
        <f>BK8-'[3]CURR SHARE TO GDP'!EP1691</f>
        <v>0</v>
      </c>
      <c r="EL8" s="551"/>
      <c r="EM8" s="551">
        <f>BM8-'[3]CURR SHARE TO GDP'!EQ1691</f>
        <v>0</v>
      </c>
      <c r="EN8" s="551">
        <f>BN8-'[3]CURR SHARE TO GDP'!ER1691</f>
        <v>0</v>
      </c>
      <c r="EO8" s="551">
        <f>BO8-'[3]CURR SHARE TO GDP'!ES1691</f>
        <v>0</v>
      </c>
      <c r="EP8" s="551">
        <f>BP8-'[3]CURR SHARE TO GDP'!ET1691</f>
        <v>0</v>
      </c>
      <c r="EQ8" s="551"/>
      <c r="ER8" s="551">
        <f>BR8-'[3]CURR SHARE TO GDP'!EU1691</f>
        <v>0</v>
      </c>
      <c r="ES8" s="551">
        <f>BS8-'[3]CURR SHARE TO GDP'!EV1691</f>
        <v>0</v>
      </c>
      <c r="ET8" s="551" t="e">
        <f>BT8-'[3]CURR SHARE TO GDP'!EW1691</f>
        <v>#DIV/0!</v>
      </c>
      <c r="EU8" s="551" t="e">
        <f>BU8-'[3]CURR SHARE TO GDP'!EX1691</f>
        <v>#DIV/0!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65">
        <f>('4A'!H9/'4A'!H$69)*100</f>
        <v>3.2162425418618121</v>
      </c>
      <c r="I9" s="65">
        <f>('4A'!I9/'4A'!I$69)*100</f>
        <v>3.4222013760484069</v>
      </c>
      <c r="J9" s="65">
        <f>('4A'!J9/'4A'!J$69)*100</f>
        <v>3.7338453292386991</v>
      </c>
      <c r="K9" s="65">
        <f>('4A'!K9/'4A'!K$69)*100</f>
        <v>2.9033165662573102</v>
      </c>
      <c r="L9" s="65">
        <f>('4A'!L9/'4A'!L$69)*100</f>
        <v>2.6529039444602303</v>
      </c>
      <c r="M9" s="65">
        <f>('4A'!M9/'4A'!M$69)*100</f>
        <v>3.576114350681856</v>
      </c>
      <c r="N9" s="65">
        <f>('4A'!N9/'4A'!N$69)*100</f>
        <v>5.0506243121254109</v>
      </c>
      <c r="O9" s="65">
        <f>('4A'!O9/'4A'!O$69)*100</f>
        <v>4.9301677886619215</v>
      </c>
      <c r="P9" s="65">
        <f>('4A'!P9/'4A'!P$69)*100</f>
        <v>3.7124407755163591</v>
      </c>
      <c r="Q9" s="65">
        <f>('4A'!Q9/'4A'!Q$69)*100</f>
        <v>4.2190520505840485</v>
      </c>
      <c r="R9" s="65" t="e">
        <f>('4A'!R9/'4A'!R$69)*100</f>
        <v>#DIV/0!</v>
      </c>
      <c r="S9" s="68"/>
      <c r="T9" s="65">
        <f>('4A'!T9/'4A'!T$69)*100</f>
        <v>2.6590187100456855</v>
      </c>
      <c r="U9" s="65">
        <f>('4A'!U9/'4A'!U$69)*100</f>
        <v>3.4486122864362549</v>
      </c>
      <c r="V9" s="65">
        <f>('4A'!V9/'4A'!V$69)*100</f>
        <v>3.4900369166075298</v>
      </c>
      <c r="W9" s="65">
        <f>('4A'!W9/'4A'!W$69)*100</f>
        <v>3.2437386287977694</v>
      </c>
      <c r="X9" s="65"/>
      <c r="Y9" s="65">
        <f>('4A'!Y9/'4A'!Y$69)*100</f>
        <v>2.4665325975992127</v>
      </c>
      <c r="Z9" s="65">
        <f>('4A'!Z9/'4A'!Z$69)*100</f>
        <v>3.281587187592641</v>
      </c>
      <c r="AA9" s="65">
        <f>('4A'!AA9/'4A'!AA$69)*100</f>
        <v>3.9106387117285304</v>
      </c>
      <c r="AB9" s="65">
        <f>('4A'!AB9/'4A'!AB$69)*100</f>
        <v>3.9306949188689218</v>
      </c>
      <c r="AC9" s="65"/>
      <c r="AD9" s="65">
        <f>('4A'!AD9/'4A'!AD$69)*100</f>
        <v>3.4540213102982507</v>
      </c>
      <c r="AE9" s="65">
        <f>('4A'!AE9/'4A'!AE$69)*100</f>
        <v>3.4150150590610688</v>
      </c>
      <c r="AF9" s="65">
        <f>('4A'!AF9/'4A'!AF$69)*100</f>
        <v>3.9663163561203363</v>
      </c>
      <c r="AG9" s="65">
        <f>('4A'!AG9/'4A'!AG$69)*100</f>
        <v>4.0601317247348483</v>
      </c>
      <c r="AH9" s="65"/>
      <c r="AI9" s="65">
        <f>('4A'!AI9/'4A'!AI$69)*100</f>
        <v>2.9566758853493398</v>
      </c>
      <c r="AJ9" s="65">
        <f>('4A'!AJ9/'4A'!AJ$69)*100</f>
        <v>2.7090129340188152</v>
      </c>
      <c r="AK9" s="65">
        <f>('4A'!AK9/'4A'!AK$69)*100</f>
        <v>2.9094000715592152</v>
      </c>
      <c r="AL9" s="65">
        <f>('4A'!AL9/'4A'!AL$69)*100</f>
        <v>3.0299834459358963</v>
      </c>
      <c r="AM9" s="65"/>
      <c r="AN9" s="65">
        <f>('4A'!AN9/'4A'!AN$69)*100</f>
        <v>2.5466761367621564</v>
      </c>
      <c r="AO9" s="65">
        <f>('4A'!AO9/'4A'!AO$69)*100</f>
        <v>2.3333650842479154</v>
      </c>
      <c r="AP9" s="65">
        <f>('4A'!AP9/'4A'!AP$69)*100</f>
        <v>2.76401261882972</v>
      </c>
      <c r="AQ9" s="65">
        <f>('4A'!AQ9/'4A'!AQ$69)*100</f>
        <v>2.9424898438534179</v>
      </c>
      <c r="AR9" s="65"/>
      <c r="AS9" s="65">
        <f>('4A'!AS9/'4A'!AS$69)*100</f>
        <v>2.5858536349244496</v>
      </c>
      <c r="AT9" s="65">
        <f>('4A'!AT9/'4A'!AT$69)*100</f>
        <v>3.534528032382668</v>
      </c>
      <c r="AU9" s="65">
        <f>('4A'!AU9/'4A'!AU$69)*100</f>
        <v>4.0365710889900814</v>
      </c>
      <c r="AV9" s="65">
        <f>('4A'!AV9/'4A'!AV$69)*100</f>
        <v>4.1204419296495258</v>
      </c>
      <c r="AW9" s="65"/>
      <c r="AX9" s="65">
        <f>('4A'!AX9/'4A'!AX$69)*100</f>
        <v>3.6614010639580115</v>
      </c>
      <c r="AY9" s="65">
        <f>('4A'!AY9/'4A'!AY$69)*100</f>
        <v>4.6994979836320621</v>
      </c>
      <c r="AZ9" s="65">
        <f>('4A'!AZ9/'4A'!AZ$69)*100</f>
        <v>5.6610843373152893</v>
      </c>
      <c r="BA9" s="65">
        <f>('4A'!BA9/'4A'!BA$69)*100</f>
        <v>6.0310271315786697</v>
      </c>
      <c r="BB9" s="65"/>
      <c r="BC9" s="65">
        <f>('4A'!BC9/'4A'!BC$69)*100</f>
        <v>5.4194464323912879</v>
      </c>
      <c r="BD9" s="65">
        <f>('4A'!BD9/'4A'!BD$69)*100</f>
        <v>5.8899176385063079</v>
      </c>
      <c r="BE9" s="65">
        <f>('4A'!BE9/'4A'!BE$69)*100</f>
        <v>4.3203964249254714</v>
      </c>
      <c r="BF9" s="65">
        <f>('4A'!BF9/'4A'!BF$69)*100</f>
        <v>4.1685044795332384</v>
      </c>
      <c r="BG9" s="65"/>
      <c r="BH9" s="65">
        <f>('4A'!BH9/'4A'!BH$69)*100</f>
        <v>3.3507854631410288</v>
      </c>
      <c r="BI9" s="65">
        <f>('4A'!BI9/'4A'!BI$69)*100</f>
        <v>3.3655761008768734</v>
      </c>
      <c r="BJ9" s="65">
        <f>('4A'!BJ9/'4A'!BJ$69)*100</f>
        <v>4.1016169575545565</v>
      </c>
      <c r="BK9" s="65">
        <f>('4A'!BK9/'4A'!BK$69)*100</f>
        <v>3.9942317549126769</v>
      </c>
      <c r="BL9" s="65"/>
      <c r="BM9" s="572">
        <f>('4A'!BM9/'4A'!BM$69)*100</f>
        <v>3.4328616746977771</v>
      </c>
      <c r="BN9" s="572">
        <f>('4A'!BN9/'4A'!BN$69)*100</f>
        <v>3.9256679881475929</v>
      </c>
      <c r="BO9" s="65">
        <f>('4A'!BO9/'4A'!BO$69)*100</f>
        <v>4.4617050077517115</v>
      </c>
      <c r="BP9" s="65">
        <f>('4A'!BP9/'4A'!BP$69)*100</f>
        <v>4.9900232817923271</v>
      </c>
      <c r="BQ9" s="65"/>
      <c r="BR9" s="572">
        <f>('4A'!BR9/'4A'!BR$69)*100</f>
        <v>3.855272152114638</v>
      </c>
      <c r="BS9" s="572">
        <f>('4A'!BS9/'4A'!BS$69)*100</f>
        <v>4.2983552531361813</v>
      </c>
      <c r="BT9" s="65" t="e">
        <f>('4A'!BT9/'4A'!BT$69)*100</f>
        <v>#DIV/0!</v>
      </c>
      <c r="BU9" s="65" t="e">
        <f>('4A'!BU9/'4A'!BU$69)*100</f>
        <v>#DIV/0!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80"/>
      <c r="CE9" s="314"/>
      <c r="CF9" s="314"/>
      <c r="CG9" s="314"/>
      <c r="CH9" s="314"/>
      <c r="CI9" s="551">
        <f>H9-'[3]CURR SHARE TO GDP'!FV1692</f>
        <v>0</v>
      </c>
      <c r="CJ9" s="551">
        <f>I9-'[3]CURR SHARE TO GDP'!FW1692</f>
        <v>0</v>
      </c>
      <c r="CK9" s="551">
        <f>J9-'[3]CURR SHARE TO GDP'!FX1692</f>
        <v>0</v>
      </c>
      <c r="CL9" s="551">
        <f>K9-'[3]CURR SHARE TO GDP'!FY1692</f>
        <v>0</v>
      </c>
      <c r="CM9" s="551">
        <f>L9-'[3]CURR SHARE TO GDP'!FZ1692</f>
        <v>0</v>
      </c>
      <c r="CN9" s="551">
        <f>M9-'[3]CURR SHARE TO GDP'!GA1692</f>
        <v>0</v>
      </c>
      <c r="CO9" s="551">
        <f>N9-'[3]CURR SHARE TO GDP'!GB1692</f>
        <v>0</v>
      </c>
      <c r="CP9" s="551">
        <f>O9-'[3]CURR SHARE TO GDP'!GC1692</f>
        <v>0</v>
      </c>
      <c r="CQ9" s="551">
        <f>P9-'[3]CURR SHARE TO GDP'!GD1692</f>
        <v>0</v>
      </c>
      <c r="CR9" s="551">
        <f>Q9-'[3]CURR SHARE TO GDP'!GE1692</f>
        <v>0</v>
      </c>
      <c r="CS9" s="551"/>
      <c r="CT9" s="551">
        <f>T9-'[3]CURR SHARE TO GDP'!DG1692</f>
        <v>0</v>
      </c>
      <c r="CU9" s="551">
        <f>U9-'[3]CURR SHARE TO GDP'!DH1692</f>
        <v>0</v>
      </c>
      <c r="CV9" s="551">
        <f>V9-'[3]CURR SHARE TO GDP'!DI1692</f>
        <v>0</v>
      </c>
      <c r="CW9" s="551">
        <f>W9-'[3]CURR SHARE TO GDP'!DJ1692</f>
        <v>0</v>
      </c>
      <c r="CX9" s="551"/>
      <c r="CY9" s="551">
        <f>Y9-'[3]CURR SHARE TO GDP'!DK1692</f>
        <v>0</v>
      </c>
      <c r="CZ9" s="551">
        <f>Z9-'[3]CURR SHARE TO GDP'!DL1692</f>
        <v>0</v>
      </c>
      <c r="DA9" s="551">
        <f>AA9-'[3]CURR SHARE TO GDP'!DM1692</f>
        <v>0</v>
      </c>
      <c r="DB9" s="551">
        <f>AB9-'[3]CURR SHARE TO GDP'!DN1692</f>
        <v>0</v>
      </c>
      <c r="DC9" s="551"/>
      <c r="DD9" s="551">
        <f>AD9-'[3]CURR SHARE TO GDP'!DO1692</f>
        <v>0</v>
      </c>
      <c r="DE9" s="551">
        <f>AE9-'[3]CURR SHARE TO GDP'!DP1692</f>
        <v>0</v>
      </c>
      <c r="DF9" s="551">
        <f>AF9-'[3]CURR SHARE TO GDP'!DQ1692</f>
        <v>0</v>
      </c>
      <c r="DG9" s="551">
        <f>AG9-'[3]CURR SHARE TO GDP'!DR1692</f>
        <v>0</v>
      </c>
      <c r="DH9" s="551"/>
      <c r="DI9" s="551">
        <f>AI9-'[3]CURR SHARE TO GDP'!DS1692</f>
        <v>0</v>
      </c>
      <c r="DJ9" s="551">
        <f>AJ9-'[3]CURR SHARE TO GDP'!DT1692</f>
        <v>0</v>
      </c>
      <c r="DK9" s="551">
        <f>AK9-'[3]CURR SHARE TO GDP'!DU1692</f>
        <v>0</v>
      </c>
      <c r="DL9" s="551">
        <f>AL9-'[3]CURR SHARE TO GDP'!DV1692</f>
        <v>0</v>
      </c>
      <c r="DM9" s="551"/>
      <c r="DN9" s="551">
        <f>AN9-'[3]CURR SHARE TO GDP'!DW1692</f>
        <v>0</v>
      </c>
      <c r="DO9" s="551">
        <f>AO9-'[3]CURR SHARE TO GDP'!DX1692</f>
        <v>0</v>
      </c>
      <c r="DP9" s="551">
        <f>AP9-'[3]CURR SHARE TO GDP'!DY1692</f>
        <v>0</v>
      </c>
      <c r="DQ9" s="551">
        <f>AQ9-'[3]CURR SHARE TO GDP'!DZ1692</f>
        <v>0</v>
      </c>
      <c r="DR9" s="551"/>
      <c r="DS9" s="551">
        <f>AS9-'[3]CURR SHARE TO GDP'!EA1692</f>
        <v>0</v>
      </c>
      <c r="DT9" s="551">
        <f>AT9-'[3]CURR SHARE TO GDP'!EB1692</f>
        <v>0</v>
      </c>
      <c r="DU9" s="551">
        <f>AU9-'[3]CURR SHARE TO GDP'!EC1692</f>
        <v>0</v>
      </c>
      <c r="DV9" s="551">
        <f>AV9-'[3]CURR SHARE TO GDP'!ED1692</f>
        <v>0</v>
      </c>
      <c r="DW9" s="551"/>
      <c r="DX9" s="551">
        <f>AX9-'[3]CURR SHARE TO GDP'!EE1692</f>
        <v>0</v>
      </c>
      <c r="DY9" s="551">
        <f>AY9-'[3]CURR SHARE TO GDP'!EF1692</f>
        <v>0</v>
      </c>
      <c r="DZ9" s="551">
        <f>AZ9-'[3]CURR SHARE TO GDP'!EG1692</f>
        <v>0</v>
      </c>
      <c r="EA9" s="551">
        <f>BA9-'[3]CURR SHARE TO GDP'!EH1692</f>
        <v>0</v>
      </c>
      <c r="EB9" s="551"/>
      <c r="EC9" s="551">
        <f>BC9-'[3]CURR SHARE TO GDP'!EI1692</f>
        <v>0</v>
      </c>
      <c r="ED9" s="551">
        <f>BD9-'[3]CURR SHARE TO GDP'!EJ1692</f>
        <v>0</v>
      </c>
      <c r="EE9" s="551">
        <f>BE9-'[3]CURR SHARE TO GDP'!EK1692</f>
        <v>0</v>
      </c>
      <c r="EF9" s="551">
        <f>BF9-'[3]CURR SHARE TO GDP'!EL1692</f>
        <v>0</v>
      </c>
      <c r="EG9" s="551"/>
      <c r="EH9" s="551">
        <f>BH9-'[3]CURR SHARE TO GDP'!EM1692</f>
        <v>0</v>
      </c>
      <c r="EI9" s="551">
        <f>BI9-'[3]CURR SHARE TO GDP'!EN1692</f>
        <v>0</v>
      </c>
      <c r="EJ9" s="551">
        <f>BJ9-'[3]CURR SHARE TO GDP'!EO1692</f>
        <v>0</v>
      </c>
      <c r="EK9" s="551">
        <f>BK9-'[3]CURR SHARE TO GDP'!EP1692</f>
        <v>0</v>
      </c>
      <c r="EL9" s="551"/>
      <c r="EM9" s="551">
        <f>BM9-'[3]CURR SHARE TO GDP'!EQ1692</f>
        <v>0</v>
      </c>
      <c r="EN9" s="551">
        <f>BN9-'[3]CURR SHARE TO GDP'!ER1692</f>
        <v>0</v>
      </c>
      <c r="EO9" s="551">
        <f>BO9-'[3]CURR SHARE TO GDP'!ES1692</f>
        <v>0</v>
      </c>
      <c r="EP9" s="551">
        <f>BP9-'[3]CURR SHARE TO GDP'!ET1692</f>
        <v>0</v>
      </c>
      <c r="EQ9" s="551"/>
      <c r="ER9" s="551">
        <f>BR9-'[3]CURR SHARE TO GDP'!EU1692</f>
        <v>0</v>
      </c>
      <c r="ES9" s="551">
        <f>BS9-'[3]CURR SHARE TO GDP'!EV1692</f>
        <v>0</v>
      </c>
      <c r="ET9" s="551" t="e">
        <f>BT9-'[3]CURR SHARE TO GDP'!EW1692</f>
        <v>#DIV/0!</v>
      </c>
      <c r="EU9" s="551" t="e">
        <f>BU9-'[3]CURR SHARE TO GDP'!EX1692</f>
        <v>#DIV/0!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65">
        <f>('4A'!H10/'4A'!H$69)*100</f>
        <v>1.0785881047511543</v>
      </c>
      <c r="I10" s="65">
        <f>('4A'!I10/'4A'!I$69)*100</f>
        <v>1.0983454057196882</v>
      </c>
      <c r="J10" s="65">
        <f>('4A'!J10/'4A'!J$69)*100</f>
        <v>1.0905655053569081</v>
      </c>
      <c r="K10" s="65">
        <f>('4A'!K10/'4A'!K$69)*100</f>
        <v>1.0933071672563253</v>
      </c>
      <c r="L10" s="65">
        <f>('4A'!L10/'4A'!L$69)*100</f>
        <v>1.1372713026782277</v>
      </c>
      <c r="M10" s="65">
        <f>('4A'!M10/'4A'!M$69)*100</f>
        <v>1.2304440929638101</v>
      </c>
      <c r="N10" s="65">
        <f>('4A'!N10/'4A'!N$69)*100</f>
        <v>1.2344242284521572</v>
      </c>
      <c r="O10" s="65">
        <f>('4A'!O10/'4A'!O$69)*100</f>
        <v>1.1154480635003174</v>
      </c>
      <c r="P10" s="65">
        <f>('4A'!P10/'4A'!P$69)*100</f>
        <v>1.1589488596173165</v>
      </c>
      <c r="Q10" s="65">
        <f>('4A'!Q10/'4A'!Q$69)*100</f>
        <v>1.1319217013059406</v>
      </c>
      <c r="R10" s="65" t="e">
        <f>('4A'!R10/'4A'!R$69)*100</f>
        <v>#DIV/0!</v>
      </c>
      <c r="S10" s="68"/>
      <c r="T10" s="65">
        <f>('4A'!T10/'4A'!T$69)*100</f>
        <v>1.0947418307648473</v>
      </c>
      <c r="U10" s="65">
        <f>('4A'!U10/'4A'!U$69)*100</f>
        <v>1.0368248497100616</v>
      </c>
      <c r="V10" s="65">
        <f>('4A'!V10/'4A'!V$69)*100</f>
        <v>1.136570516043967</v>
      </c>
      <c r="W10" s="65">
        <f>('4A'!W10/'4A'!W$69)*100</f>
        <v>1.0470792893404861</v>
      </c>
      <c r="X10" s="65"/>
      <c r="Y10" s="65">
        <f>('4A'!Y10/'4A'!Y$69)*100</f>
        <v>1.0982138453414876</v>
      </c>
      <c r="Z10" s="65">
        <f>('4A'!Z10/'4A'!Z$69)*100</f>
        <v>1.0629025480015193</v>
      </c>
      <c r="AA10" s="65">
        <f>('4A'!AA10/'4A'!AA$69)*100</f>
        <v>1.2063576970022674</v>
      </c>
      <c r="AB10" s="65">
        <f>('4A'!AB10/'4A'!AB$69)*100</f>
        <v>1.0283068525676282</v>
      </c>
      <c r="AC10" s="65"/>
      <c r="AD10" s="65">
        <f>('4A'!AD10/'4A'!AD$69)*100</f>
        <v>1.0688819344299505</v>
      </c>
      <c r="AE10" s="65">
        <f>('4A'!AE10/'4A'!AE$69)*100</f>
        <v>1.0598808032436342</v>
      </c>
      <c r="AF10" s="65">
        <f>('4A'!AF10/'4A'!AF$69)*100</f>
        <v>1.1426632913709478</v>
      </c>
      <c r="AG10" s="65">
        <f>('4A'!AG10/'4A'!AG$69)*100</f>
        <v>1.0885890505617357</v>
      </c>
      <c r="AH10" s="65"/>
      <c r="AI10" s="65">
        <f>('4A'!AI10/'4A'!AI$69)*100</f>
        <v>1.098921208997057</v>
      </c>
      <c r="AJ10" s="65">
        <f>('4A'!AJ10/'4A'!AJ$69)*100</f>
        <v>1.0671785256380648</v>
      </c>
      <c r="AK10" s="65">
        <f>('4A'!AK10/'4A'!AK$69)*100</f>
        <v>1.114543083182703</v>
      </c>
      <c r="AL10" s="65">
        <f>('4A'!AL10/'4A'!AL$69)*100</f>
        <v>1.0919577010127055</v>
      </c>
      <c r="AM10" s="65"/>
      <c r="AN10" s="65">
        <f>('4A'!AN10/'4A'!AN$69)*100</f>
        <v>1.1272085088644599</v>
      </c>
      <c r="AO10" s="65">
        <f>('4A'!AO10/'4A'!AO$69)*100</f>
        <v>1.068134735061393</v>
      </c>
      <c r="AP10" s="65">
        <f>('4A'!AP10/'4A'!AP$69)*100</f>
        <v>1.2223294820395478</v>
      </c>
      <c r="AQ10" s="65">
        <f>('4A'!AQ10/'4A'!AQ$69)*100</f>
        <v>1.1292563370674866</v>
      </c>
      <c r="AR10" s="65"/>
      <c r="AS10" s="65">
        <f>('4A'!AS10/'4A'!AS$69)*100</f>
        <v>1.1490005678026394</v>
      </c>
      <c r="AT10" s="65">
        <f>('4A'!AT10/'4A'!AT$69)*100</f>
        <v>1.3625974500801006</v>
      </c>
      <c r="AU10" s="65">
        <f>('4A'!AU10/'4A'!AU$69)*100</f>
        <v>1.2566584609221882</v>
      </c>
      <c r="AV10" s="65">
        <f>('4A'!AV10/'4A'!AV$69)*100</f>
        <v>1.178212465307676</v>
      </c>
      <c r="AW10" s="65"/>
      <c r="AX10" s="65">
        <f>('4A'!AX10/'4A'!AX$69)*100</f>
        <v>1.2179000930437252</v>
      </c>
      <c r="AY10" s="65">
        <f>('4A'!AY10/'4A'!AY$69)*100</f>
        <v>1.2246343210357831</v>
      </c>
      <c r="AZ10" s="65">
        <f>('4A'!AZ10/'4A'!AZ$69)*100</f>
        <v>1.3161788909507355</v>
      </c>
      <c r="BA10" s="65">
        <f>('4A'!BA10/'4A'!BA$69)*100</f>
        <v>1.1846204468342285</v>
      </c>
      <c r="BB10" s="65"/>
      <c r="BC10" s="65">
        <f>('4A'!BC10/'4A'!BC$69)*100</f>
        <v>1.1564570760339947</v>
      </c>
      <c r="BD10" s="65">
        <f>('4A'!BD10/'4A'!BD$69)*100</f>
        <v>1.0590060654848523</v>
      </c>
      <c r="BE10" s="65">
        <f>('4A'!BE10/'4A'!BE$69)*100</f>
        <v>1.1669680163338776</v>
      </c>
      <c r="BF10" s="65">
        <f>('4A'!BF10/'4A'!BF$69)*100</f>
        <v>1.0817100520090646</v>
      </c>
      <c r="BG10" s="65"/>
      <c r="BH10" s="65">
        <f>('4A'!BH10/'4A'!BH$69)*100</f>
        <v>1.1424173838363705</v>
      </c>
      <c r="BI10" s="65">
        <f>('4A'!BI10/'4A'!BI$69)*100</f>
        <v>1.1360831609360356</v>
      </c>
      <c r="BJ10" s="65">
        <f>('4A'!BJ10/'4A'!BJ$69)*100</f>
        <v>1.2309976280315746</v>
      </c>
      <c r="BK10" s="65">
        <f>('4A'!BK10/'4A'!BK$69)*100</f>
        <v>1.1255563784979348</v>
      </c>
      <c r="BL10" s="65"/>
      <c r="BM10" s="572">
        <f>('4A'!BM10/'4A'!BM$69)*100</f>
        <v>1.1785058185891757</v>
      </c>
      <c r="BN10" s="572">
        <f>('4A'!BN10/'4A'!BN$69)*100</f>
        <v>1.1277498054767066</v>
      </c>
      <c r="BO10" s="65">
        <f>('4A'!BO10/'4A'!BO$69)*100</f>
        <v>1.1448333459044517</v>
      </c>
      <c r="BP10" s="65">
        <f>('4A'!BP10/'4A'!BP$69)*100</f>
        <v>1.0799616885969525</v>
      </c>
      <c r="BQ10" s="65"/>
      <c r="BR10" s="572">
        <f>('4A'!BR10/'4A'!BR$69)*100</f>
        <v>1.1381157403892819</v>
      </c>
      <c r="BS10" s="572">
        <f>('4A'!BS10/'4A'!BS$69)*100</f>
        <v>1.075885484619814</v>
      </c>
      <c r="BT10" s="65" t="e">
        <f>('4A'!BT10/'4A'!BT$69)*100</f>
        <v>#DIV/0!</v>
      </c>
      <c r="BU10" s="65" t="e">
        <f>('4A'!BU10/'4A'!BU$69)*100</f>
        <v>#DIV/0!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80"/>
      <c r="CE10" s="314"/>
      <c r="CF10" s="314"/>
      <c r="CG10" s="314"/>
      <c r="CH10" s="314"/>
      <c r="CI10" s="551">
        <f>H10-'[3]CURR SHARE TO GDP'!FV1693</f>
        <v>0</v>
      </c>
      <c r="CJ10" s="551">
        <f>I10-'[3]CURR SHARE TO GDP'!FW1693</f>
        <v>0</v>
      </c>
      <c r="CK10" s="551">
        <f>J10-'[3]CURR SHARE TO GDP'!FX1693</f>
        <v>0</v>
      </c>
      <c r="CL10" s="551">
        <f>K10-'[3]CURR SHARE TO GDP'!FY1693</f>
        <v>0</v>
      </c>
      <c r="CM10" s="551">
        <f>L10-'[3]CURR SHARE TO GDP'!FZ1693</f>
        <v>0</v>
      </c>
      <c r="CN10" s="551">
        <f>M10-'[3]CURR SHARE TO GDP'!GA1693</f>
        <v>0</v>
      </c>
      <c r="CO10" s="551">
        <f>N10-'[3]CURR SHARE TO GDP'!GB1693</f>
        <v>0</v>
      </c>
      <c r="CP10" s="551">
        <f>O10-'[3]CURR SHARE TO GDP'!GC1693</f>
        <v>0</v>
      </c>
      <c r="CQ10" s="551">
        <f>P10-'[3]CURR SHARE TO GDP'!GD1693</f>
        <v>0</v>
      </c>
      <c r="CR10" s="551">
        <f>Q10-'[3]CURR SHARE TO GDP'!GE1693</f>
        <v>0</v>
      </c>
      <c r="CS10" s="551"/>
      <c r="CT10" s="551">
        <f>T10-'[3]CURR SHARE TO GDP'!DG1693</f>
        <v>0</v>
      </c>
      <c r="CU10" s="551">
        <f>U10-'[3]CURR SHARE TO GDP'!DH1693</f>
        <v>0</v>
      </c>
      <c r="CV10" s="551">
        <f>V10-'[3]CURR SHARE TO GDP'!DI1693</f>
        <v>0</v>
      </c>
      <c r="CW10" s="551">
        <f>W10-'[3]CURR SHARE TO GDP'!DJ1693</f>
        <v>0</v>
      </c>
      <c r="CX10" s="551"/>
      <c r="CY10" s="551">
        <f>Y10-'[3]CURR SHARE TO GDP'!DK1693</f>
        <v>0</v>
      </c>
      <c r="CZ10" s="551">
        <f>Z10-'[3]CURR SHARE TO GDP'!DL1693</f>
        <v>0</v>
      </c>
      <c r="DA10" s="551">
        <f>AA10-'[3]CURR SHARE TO GDP'!DM1693</f>
        <v>0</v>
      </c>
      <c r="DB10" s="551">
        <f>AB10-'[3]CURR SHARE TO GDP'!DN1693</f>
        <v>0</v>
      </c>
      <c r="DC10" s="551"/>
      <c r="DD10" s="551">
        <f>AD10-'[3]CURR SHARE TO GDP'!DO1693</f>
        <v>0</v>
      </c>
      <c r="DE10" s="551">
        <f>AE10-'[3]CURR SHARE TO GDP'!DP1693</f>
        <v>0</v>
      </c>
      <c r="DF10" s="551">
        <f>AF10-'[3]CURR SHARE TO GDP'!DQ1693</f>
        <v>0</v>
      </c>
      <c r="DG10" s="551">
        <f>AG10-'[3]CURR SHARE TO GDP'!DR1693</f>
        <v>0</v>
      </c>
      <c r="DH10" s="551"/>
      <c r="DI10" s="551">
        <f>AI10-'[3]CURR SHARE TO GDP'!DS1693</f>
        <v>0</v>
      </c>
      <c r="DJ10" s="551">
        <f>AJ10-'[3]CURR SHARE TO GDP'!DT1693</f>
        <v>0</v>
      </c>
      <c r="DK10" s="551">
        <f>AK10-'[3]CURR SHARE TO GDP'!DU1693</f>
        <v>0</v>
      </c>
      <c r="DL10" s="551">
        <f>AL10-'[3]CURR SHARE TO GDP'!DV1693</f>
        <v>0</v>
      </c>
      <c r="DM10" s="551"/>
      <c r="DN10" s="551">
        <f>AN10-'[3]CURR SHARE TO GDP'!DW1693</f>
        <v>0</v>
      </c>
      <c r="DO10" s="551">
        <f>AO10-'[3]CURR SHARE TO GDP'!DX1693</f>
        <v>0</v>
      </c>
      <c r="DP10" s="551">
        <f>AP10-'[3]CURR SHARE TO GDP'!DY1693</f>
        <v>0</v>
      </c>
      <c r="DQ10" s="551">
        <f>AQ10-'[3]CURR SHARE TO GDP'!DZ1693</f>
        <v>0</v>
      </c>
      <c r="DR10" s="551"/>
      <c r="DS10" s="551">
        <f>AS10-'[3]CURR SHARE TO GDP'!EA1693</f>
        <v>0</v>
      </c>
      <c r="DT10" s="551">
        <f>AT10-'[3]CURR SHARE TO GDP'!EB1693</f>
        <v>0</v>
      </c>
      <c r="DU10" s="551">
        <f>AU10-'[3]CURR SHARE TO GDP'!EC1693</f>
        <v>0</v>
      </c>
      <c r="DV10" s="551">
        <f>AV10-'[3]CURR SHARE TO GDP'!ED1693</f>
        <v>0</v>
      </c>
      <c r="DW10" s="551"/>
      <c r="DX10" s="551">
        <f>AX10-'[3]CURR SHARE TO GDP'!EE1693</f>
        <v>0</v>
      </c>
      <c r="DY10" s="551">
        <f>AY10-'[3]CURR SHARE TO GDP'!EF1693</f>
        <v>0</v>
      </c>
      <c r="DZ10" s="551">
        <f>AZ10-'[3]CURR SHARE TO GDP'!EG1693</f>
        <v>0</v>
      </c>
      <c r="EA10" s="551">
        <f>BA10-'[3]CURR SHARE TO GDP'!EH1693</f>
        <v>0</v>
      </c>
      <c r="EB10" s="551"/>
      <c r="EC10" s="551">
        <f>BC10-'[3]CURR SHARE TO GDP'!EI1693</f>
        <v>0</v>
      </c>
      <c r="ED10" s="551">
        <f>BD10-'[3]CURR SHARE TO GDP'!EJ1693</f>
        <v>0</v>
      </c>
      <c r="EE10" s="551">
        <f>BE10-'[3]CURR SHARE TO GDP'!EK1693</f>
        <v>0</v>
      </c>
      <c r="EF10" s="551">
        <f>BF10-'[3]CURR SHARE TO GDP'!EL1693</f>
        <v>0</v>
      </c>
      <c r="EG10" s="551"/>
      <c r="EH10" s="551">
        <f>BH10-'[3]CURR SHARE TO GDP'!EM1693</f>
        <v>0</v>
      </c>
      <c r="EI10" s="551">
        <f>BI10-'[3]CURR SHARE TO GDP'!EN1693</f>
        <v>0</v>
      </c>
      <c r="EJ10" s="551">
        <f>BJ10-'[3]CURR SHARE TO GDP'!EO1693</f>
        <v>0</v>
      </c>
      <c r="EK10" s="551">
        <f>BK10-'[3]CURR SHARE TO GDP'!EP1693</f>
        <v>0</v>
      </c>
      <c r="EL10" s="551"/>
      <c r="EM10" s="551">
        <f>BM10-'[3]CURR SHARE TO GDP'!EQ1693</f>
        <v>0</v>
      </c>
      <c r="EN10" s="551">
        <f>BN10-'[3]CURR SHARE TO GDP'!ER1693</f>
        <v>0</v>
      </c>
      <c r="EO10" s="551">
        <f>BO10-'[3]CURR SHARE TO GDP'!ES1693</f>
        <v>0</v>
      </c>
      <c r="EP10" s="551">
        <f>BP10-'[3]CURR SHARE TO GDP'!ET1693</f>
        <v>0</v>
      </c>
      <c r="EQ10" s="551"/>
      <c r="ER10" s="551">
        <f>BR10-'[3]CURR SHARE TO GDP'!EU1693</f>
        <v>0</v>
      </c>
      <c r="ES10" s="551">
        <f>BS10-'[3]CURR SHARE TO GDP'!EV1693</f>
        <v>0</v>
      </c>
      <c r="ET10" s="551" t="e">
        <f>BT10-'[3]CURR SHARE TO GDP'!EW1693</f>
        <v>#DIV/0!</v>
      </c>
      <c r="EU10" s="551" t="e">
        <f>BU10-'[3]CURR SHARE TO GDP'!EX1693</f>
        <v>#DIV/0!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65">
        <f>('4A'!H11/'4A'!H$69)*100</f>
        <v>1.9246281578474955</v>
      </c>
      <c r="I11" s="65">
        <f>('4A'!I11/'4A'!I$69)*100</f>
        <v>1.9077829253127059</v>
      </c>
      <c r="J11" s="65">
        <f>('4A'!J11/'4A'!J$69)*100</f>
        <v>1.8997914376019789</v>
      </c>
      <c r="K11" s="65">
        <f>('4A'!K11/'4A'!K$69)*100</f>
        <v>1.8236303010818893</v>
      </c>
      <c r="L11" s="65">
        <f>('4A'!L11/'4A'!L$69)*100</f>
        <v>1.8213944443876584</v>
      </c>
      <c r="M11" s="65">
        <f>('4A'!M11/'4A'!M$69)*100</f>
        <v>1.8924076945044839</v>
      </c>
      <c r="N11" s="65">
        <f>('4A'!N11/'4A'!N$69)*100</f>
        <v>1.8596945270219392</v>
      </c>
      <c r="O11" s="65">
        <f>('4A'!O11/'4A'!O$69)*100</f>
        <v>1.6316257474651394</v>
      </c>
      <c r="P11" s="65">
        <f>('4A'!P11/'4A'!P$69)*100</f>
        <v>1.6298560005375815</v>
      </c>
      <c r="Q11" s="65">
        <f>('4A'!Q11/'4A'!Q$69)*100</f>
        <v>1.5686378095183158</v>
      </c>
      <c r="R11" s="65" t="e">
        <f>('4A'!R11/'4A'!R$69)*100</f>
        <v>#DIV/0!</v>
      </c>
      <c r="S11" s="68"/>
      <c r="T11" s="65">
        <f>('4A'!T11/'4A'!T$69)*100</f>
        <v>1.9291037216640845</v>
      </c>
      <c r="U11" s="65">
        <f>('4A'!U11/'4A'!U$69)*100</f>
        <v>2.0240351830791887</v>
      </c>
      <c r="V11" s="65">
        <f>('4A'!V11/'4A'!V$69)*100</f>
        <v>2.0559037664347835</v>
      </c>
      <c r="W11" s="65">
        <f>('4A'!W11/'4A'!W$69)*100</f>
        <v>1.7018527239551742</v>
      </c>
      <c r="X11" s="65"/>
      <c r="Y11" s="65">
        <f>('4A'!Y11/'4A'!Y$69)*100</f>
        <v>1.9431113051986901</v>
      </c>
      <c r="Z11" s="65">
        <f>('4A'!Z11/'4A'!Z$69)*100</f>
        <v>2.0243735855396974</v>
      </c>
      <c r="AA11" s="65">
        <f>('4A'!AA11/'4A'!AA$69)*100</f>
        <v>2.0435773390566343</v>
      </c>
      <c r="AB11" s="65">
        <f>('4A'!AB11/'4A'!AB$69)*100</f>
        <v>1.6419393902891248</v>
      </c>
      <c r="AC11" s="65"/>
      <c r="AD11" s="65">
        <f>('4A'!AD11/'4A'!AD$69)*100</f>
        <v>1.8420750797589081</v>
      </c>
      <c r="AE11" s="65">
        <f>('4A'!AE11/'4A'!AE$69)*100</f>
        <v>2.0488322927636102</v>
      </c>
      <c r="AF11" s="65">
        <f>('4A'!AF11/'4A'!AF$69)*100</f>
        <v>2.025874889396901</v>
      </c>
      <c r="AG11" s="65">
        <f>('4A'!AG11/'4A'!AG$69)*100</f>
        <v>1.6928954211122487</v>
      </c>
      <c r="AH11" s="65"/>
      <c r="AI11" s="65">
        <f>('4A'!AI11/'4A'!AI$69)*100</f>
        <v>1.8963257057074201</v>
      </c>
      <c r="AJ11" s="65">
        <f>('4A'!AJ11/'4A'!AJ$69)*100</f>
        <v>1.87843155394396</v>
      </c>
      <c r="AK11" s="65">
        <f>('4A'!AK11/'4A'!AK$69)*100</f>
        <v>1.9494933920302899</v>
      </c>
      <c r="AL11" s="65">
        <f>('4A'!AL11/'4A'!AL$69)*100</f>
        <v>1.5838956498206098</v>
      </c>
      <c r="AM11" s="65"/>
      <c r="AN11" s="65">
        <f>('4A'!AN11/'4A'!AN$69)*100</f>
        <v>1.7847820428122125</v>
      </c>
      <c r="AO11" s="65">
        <f>('4A'!AO11/'4A'!AO$69)*100</f>
        <v>1.8630289332638932</v>
      </c>
      <c r="AP11" s="65">
        <f>('4A'!AP11/'4A'!AP$69)*100</f>
        <v>1.9591018833806488</v>
      </c>
      <c r="AQ11" s="65">
        <f>('4A'!AQ11/'4A'!AQ$69)*100</f>
        <v>1.6830258920436385</v>
      </c>
      <c r="AR11" s="65"/>
      <c r="AS11" s="65">
        <f>('4A'!AS11/'4A'!AS$69)*100</f>
        <v>1.7893213283418159</v>
      </c>
      <c r="AT11" s="65">
        <f>('4A'!AT11/'4A'!AT$69)*100</f>
        <v>2.3218653880305729</v>
      </c>
      <c r="AU11" s="65">
        <f>('4A'!AU11/'4A'!AU$69)*100</f>
        <v>1.896784280844344</v>
      </c>
      <c r="AV11" s="65">
        <f>('4A'!AV11/'4A'!AV$69)*100</f>
        <v>1.6447963960210039</v>
      </c>
      <c r="AW11" s="65"/>
      <c r="AX11" s="65">
        <f>('4A'!AX11/'4A'!AX$69)*100</f>
        <v>1.887144902520933</v>
      </c>
      <c r="AY11" s="65">
        <f>('4A'!AY11/'4A'!AY$69)*100</f>
        <v>2.0203749266305118</v>
      </c>
      <c r="AZ11" s="65">
        <f>('4A'!AZ11/'4A'!AZ$69)*100</f>
        <v>1.9897902602329585</v>
      </c>
      <c r="BA11" s="65">
        <f>('4A'!BA11/'4A'!BA$69)*100</f>
        <v>1.5779759406048959</v>
      </c>
      <c r="BB11" s="65"/>
      <c r="BC11" s="65">
        <f>('4A'!BC11/'4A'!BC$69)*100</f>
        <v>1.671304618903986</v>
      </c>
      <c r="BD11" s="65">
        <f>('4A'!BD11/'4A'!BD$69)*100</f>
        <v>1.7594337209387498</v>
      </c>
      <c r="BE11" s="65">
        <f>('4A'!BE11/'4A'!BE$69)*100</f>
        <v>1.7027944324056279</v>
      </c>
      <c r="BF11" s="65">
        <f>('4A'!BF11/'4A'!BF$69)*100</f>
        <v>1.4039043668178275</v>
      </c>
      <c r="BG11" s="65"/>
      <c r="BH11" s="65">
        <f>('4A'!BH11/'4A'!BH$69)*100</f>
        <v>1.6526562006258207</v>
      </c>
      <c r="BI11" s="65">
        <f>('4A'!BI11/'4A'!BI$69)*100</f>
        <v>1.7899825761443</v>
      </c>
      <c r="BJ11" s="65">
        <f>('4A'!BJ11/'4A'!BJ$69)*100</f>
        <v>1.6873570909010605</v>
      </c>
      <c r="BK11" s="65">
        <f>('4A'!BK11/'4A'!BK$69)*100</f>
        <v>1.4039162285155014</v>
      </c>
      <c r="BL11" s="65"/>
      <c r="BM11" s="572">
        <f>('4A'!BM11/'4A'!BM$69)*100</f>
        <v>1.5979724527092798</v>
      </c>
      <c r="BN11" s="572">
        <f>('4A'!BN11/'4A'!BN$69)*100</f>
        <v>1.6921655733502117</v>
      </c>
      <c r="BO11" s="65">
        <f>('4A'!BO11/'4A'!BO$69)*100</f>
        <v>1.6277453054276414</v>
      </c>
      <c r="BP11" s="65">
        <f>('4A'!BP11/'4A'!BP$69)*100</f>
        <v>1.366685667420676</v>
      </c>
      <c r="BQ11" s="65"/>
      <c r="BR11" s="572">
        <f>('4A'!BR11/'4A'!BR$69)*100</f>
        <v>1.6016129013675191</v>
      </c>
      <c r="BS11" s="572">
        <f>('4A'!BS11/'4A'!BS$69)*100</f>
        <v>1.7063270239309973</v>
      </c>
      <c r="BT11" s="65" t="e">
        <f>('4A'!BT11/'4A'!BT$69)*100</f>
        <v>#DIV/0!</v>
      </c>
      <c r="BU11" s="65" t="e">
        <f>('4A'!BU11/'4A'!BU$69)*100</f>
        <v>#DIV/0!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79"/>
      <c r="CE11" s="314"/>
      <c r="CF11" s="314"/>
      <c r="CG11" s="314"/>
      <c r="CH11" s="314"/>
      <c r="CI11" s="551">
        <f>H11-'[3]CURR SHARE TO GDP'!FV1694</f>
        <v>0</v>
      </c>
      <c r="CJ11" s="551">
        <f>I11-'[3]CURR SHARE TO GDP'!FW1694</f>
        <v>0</v>
      </c>
      <c r="CK11" s="551">
        <f>J11-'[3]CURR SHARE TO GDP'!FX1694</f>
        <v>0</v>
      </c>
      <c r="CL11" s="551">
        <f>K11-'[3]CURR SHARE TO GDP'!FY1694</f>
        <v>0</v>
      </c>
      <c r="CM11" s="551">
        <f>L11-'[3]CURR SHARE TO GDP'!FZ1694</f>
        <v>0</v>
      </c>
      <c r="CN11" s="551">
        <f>M11-'[3]CURR SHARE TO GDP'!GA1694</f>
        <v>0</v>
      </c>
      <c r="CO11" s="551">
        <f>N11-'[3]CURR SHARE TO GDP'!GB1694</f>
        <v>0</v>
      </c>
      <c r="CP11" s="551">
        <f>O11-'[3]CURR SHARE TO GDP'!GC1694</f>
        <v>0</v>
      </c>
      <c r="CQ11" s="551">
        <f>P11-'[3]CURR SHARE TO GDP'!GD1694</f>
        <v>0</v>
      </c>
      <c r="CR11" s="551">
        <f>Q11-'[3]CURR SHARE TO GDP'!GE1694</f>
        <v>0</v>
      </c>
      <c r="CS11" s="551"/>
      <c r="CT11" s="551">
        <f>T11-'[3]CURR SHARE TO GDP'!DG1694</f>
        <v>0</v>
      </c>
      <c r="CU11" s="551">
        <f>U11-'[3]CURR SHARE TO GDP'!DH1694</f>
        <v>0</v>
      </c>
      <c r="CV11" s="551">
        <f>V11-'[3]CURR SHARE TO GDP'!DI1694</f>
        <v>0</v>
      </c>
      <c r="CW11" s="551">
        <f>W11-'[3]CURR SHARE TO GDP'!DJ1694</f>
        <v>0</v>
      </c>
      <c r="CX11" s="551"/>
      <c r="CY11" s="551">
        <f>Y11-'[3]CURR SHARE TO GDP'!DK1694</f>
        <v>0</v>
      </c>
      <c r="CZ11" s="551">
        <f>Z11-'[3]CURR SHARE TO GDP'!DL1694</f>
        <v>0</v>
      </c>
      <c r="DA11" s="551">
        <f>AA11-'[3]CURR SHARE TO GDP'!DM1694</f>
        <v>0</v>
      </c>
      <c r="DB11" s="551">
        <f>AB11-'[3]CURR SHARE TO GDP'!DN1694</f>
        <v>0</v>
      </c>
      <c r="DC11" s="551"/>
      <c r="DD11" s="551">
        <f>AD11-'[3]CURR SHARE TO GDP'!DO1694</f>
        <v>0</v>
      </c>
      <c r="DE11" s="551">
        <f>AE11-'[3]CURR SHARE TO GDP'!DP1694</f>
        <v>0</v>
      </c>
      <c r="DF11" s="551">
        <f>AF11-'[3]CURR SHARE TO GDP'!DQ1694</f>
        <v>0</v>
      </c>
      <c r="DG11" s="551">
        <f>AG11-'[3]CURR SHARE TO GDP'!DR1694</f>
        <v>0</v>
      </c>
      <c r="DH11" s="551"/>
      <c r="DI11" s="551">
        <f>AI11-'[3]CURR SHARE TO GDP'!DS1694</f>
        <v>0</v>
      </c>
      <c r="DJ11" s="551">
        <f>AJ11-'[3]CURR SHARE TO GDP'!DT1694</f>
        <v>0</v>
      </c>
      <c r="DK11" s="551">
        <f>AK11-'[3]CURR SHARE TO GDP'!DU1694</f>
        <v>0</v>
      </c>
      <c r="DL11" s="551">
        <f>AL11-'[3]CURR SHARE TO GDP'!DV1694</f>
        <v>0</v>
      </c>
      <c r="DM11" s="551"/>
      <c r="DN11" s="551">
        <f>AN11-'[3]CURR SHARE TO GDP'!DW1694</f>
        <v>0</v>
      </c>
      <c r="DO11" s="551">
        <f>AO11-'[3]CURR SHARE TO GDP'!DX1694</f>
        <v>0</v>
      </c>
      <c r="DP11" s="551">
        <f>AP11-'[3]CURR SHARE TO GDP'!DY1694</f>
        <v>0</v>
      </c>
      <c r="DQ11" s="551">
        <f>AQ11-'[3]CURR SHARE TO GDP'!DZ1694</f>
        <v>0</v>
      </c>
      <c r="DR11" s="551"/>
      <c r="DS11" s="551">
        <f>AS11-'[3]CURR SHARE TO GDP'!EA1694</f>
        <v>0</v>
      </c>
      <c r="DT11" s="551">
        <f>AT11-'[3]CURR SHARE TO GDP'!EB1694</f>
        <v>0</v>
      </c>
      <c r="DU11" s="551">
        <f>AU11-'[3]CURR SHARE TO GDP'!EC1694</f>
        <v>0</v>
      </c>
      <c r="DV11" s="551">
        <f>AV11-'[3]CURR SHARE TO GDP'!ED1694</f>
        <v>0</v>
      </c>
      <c r="DW11" s="551"/>
      <c r="DX11" s="551">
        <f>AX11-'[3]CURR SHARE TO GDP'!EE1694</f>
        <v>0</v>
      </c>
      <c r="DY11" s="551">
        <f>AY11-'[3]CURR SHARE TO GDP'!EF1694</f>
        <v>0</v>
      </c>
      <c r="DZ11" s="551">
        <f>AZ11-'[3]CURR SHARE TO GDP'!EG1694</f>
        <v>0</v>
      </c>
      <c r="EA11" s="551">
        <f>BA11-'[3]CURR SHARE TO GDP'!EH1694</f>
        <v>0</v>
      </c>
      <c r="EB11" s="551"/>
      <c r="EC11" s="551">
        <f>BC11-'[3]CURR SHARE TO GDP'!EI1694</f>
        <v>0</v>
      </c>
      <c r="ED11" s="551">
        <f>BD11-'[3]CURR SHARE TO GDP'!EJ1694</f>
        <v>0</v>
      </c>
      <c r="EE11" s="551">
        <f>BE11-'[3]CURR SHARE TO GDP'!EK1694</f>
        <v>0</v>
      </c>
      <c r="EF11" s="551">
        <f>BF11-'[3]CURR SHARE TO GDP'!EL1694</f>
        <v>0</v>
      </c>
      <c r="EG11" s="551"/>
      <c r="EH11" s="551">
        <f>BH11-'[3]CURR SHARE TO GDP'!EM1694</f>
        <v>0</v>
      </c>
      <c r="EI11" s="551">
        <f>BI11-'[3]CURR SHARE TO GDP'!EN1694</f>
        <v>0</v>
      </c>
      <c r="EJ11" s="551">
        <f>BJ11-'[3]CURR SHARE TO GDP'!EO1694</f>
        <v>0</v>
      </c>
      <c r="EK11" s="551">
        <f>BK11-'[3]CURR SHARE TO GDP'!EP1694</f>
        <v>0</v>
      </c>
      <c r="EL11" s="551"/>
      <c r="EM11" s="551">
        <f>BM11-'[3]CURR SHARE TO GDP'!EQ1694</f>
        <v>0</v>
      </c>
      <c r="EN11" s="551">
        <f>BN11-'[3]CURR SHARE TO GDP'!ER1694</f>
        <v>0</v>
      </c>
      <c r="EO11" s="551">
        <f>BO11-'[3]CURR SHARE TO GDP'!ES1694</f>
        <v>0</v>
      </c>
      <c r="EP11" s="551">
        <f>BP11-'[3]CURR SHARE TO GDP'!ET1694</f>
        <v>0</v>
      </c>
      <c r="EQ11" s="551"/>
      <c r="ER11" s="551">
        <f>BR11-'[3]CURR SHARE TO GDP'!EU1694</f>
        <v>0</v>
      </c>
      <c r="ES11" s="551">
        <f>BS11-'[3]CURR SHARE TO GDP'!EV1694</f>
        <v>0</v>
      </c>
      <c r="ET11" s="551" t="e">
        <f>BT11-'[3]CURR SHARE TO GDP'!EW1694</f>
        <v>#DIV/0!</v>
      </c>
      <c r="EU11" s="551" t="e">
        <f>BU11-'[3]CURR SHARE TO GDP'!EX1694</f>
        <v>#DIV/0!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65">
        <f>('4A'!H12/'4A'!H$69)*100</f>
        <v>0.74858189769172512</v>
      </c>
      <c r="I12" s="65">
        <f>('4A'!I12/'4A'!I$69)*100</f>
        <v>0.73986205266511385</v>
      </c>
      <c r="J12" s="65">
        <f>('4A'!J12/'4A'!J$69)*100</f>
        <v>0.56978490010111338</v>
      </c>
      <c r="K12" s="65">
        <f>('4A'!K12/'4A'!K$69)*100</f>
        <v>0.54757036374824342</v>
      </c>
      <c r="L12" s="65">
        <f>('4A'!L12/'4A'!L$69)*100</f>
        <v>0.50002959204939412</v>
      </c>
      <c r="M12" s="65">
        <f>('4A'!M12/'4A'!M$69)*100</f>
        <v>0.44011494479807461</v>
      </c>
      <c r="N12" s="65">
        <f>('4A'!N12/'4A'!N$69)*100</f>
        <v>0.42713929565473552</v>
      </c>
      <c r="O12" s="65">
        <f>('4A'!O12/'4A'!O$69)*100</f>
        <v>0.40348986207203286</v>
      </c>
      <c r="P12" s="65">
        <f>('4A'!P12/'4A'!P$69)*100</f>
        <v>0.39610355044104195</v>
      </c>
      <c r="Q12" s="65">
        <f>('4A'!Q12/'4A'!Q$69)*100</f>
        <v>0.34383125159145306</v>
      </c>
      <c r="R12" s="65" t="e">
        <f>('4A'!R12/'4A'!R$69)*100</f>
        <v>#DIV/0!</v>
      </c>
      <c r="S12" s="68"/>
      <c r="T12" s="65">
        <f>('4A'!T12/'4A'!T$69)*100</f>
        <v>0.66546659574943967</v>
      </c>
      <c r="U12" s="65">
        <f>('4A'!U12/'4A'!U$69)*100</f>
        <v>0.7557513625292569</v>
      </c>
      <c r="V12" s="65">
        <f>('4A'!V12/'4A'!V$69)*100</f>
        <v>0.87448509674465047</v>
      </c>
      <c r="W12" s="65">
        <f>('4A'!W12/'4A'!W$69)*100</f>
        <v>0.69655962317747255</v>
      </c>
      <c r="X12" s="65"/>
      <c r="Y12" s="65">
        <f>('4A'!Y12/'4A'!Y$69)*100</f>
        <v>0.71460576366379003</v>
      </c>
      <c r="Z12" s="65">
        <f>('4A'!Z12/'4A'!Z$69)*100</f>
        <v>0.77865907324589712</v>
      </c>
      <c r="AA12" s="65">
        <f>('4A'!AA12/'4A'!AA$69)*100</f>
        <v>0.80521025348245234</v>
      </c>
      <c r="AB12" s="65">
        <f>('4A'!AB12/'4A'!AB$69)*100</f>
        <v>0.66496429870628737</v>
      </c>
      <c r="AC12" s="65"/>
      <c r="AD12" s="65">
        <f>('4A'!AD12/'4A'!AD$69)*100</f>
        <v>0.55874498287751162</v>
      </c>
      <c r="AE12" s="65">
        <f>('4A'!AE12/'4A'!AE$69)*100</f>
        <v>0.59410494352194143</v>
      </c>
      <c r="AF12" s="65">
        <f>('4A'!AF12/'4A'!AF$69)*100</f>
        <v>0.60173277285783144</v>
      </c>
      <c r="AG12" s="65">
        <f>('4A'!AG12/'4A'!AG$69)*100</f>
        <v>0.52655467695606406</v>
      </c>
      <c r="AH12" s="65"/>
      <c r="AI12" s="65">
        <f>('4A'!AI12/'4A'!AI$69)*100</f>
        <v>0.49776653148992006</v>
      </c>
      <c r="AJ12" s="65">
        <f>('4A'!AJ12/'4A'!AJ$69)*100</f>
        <v>0.5637805166889418</v>
      </c>
      <c r="AK12" s="65">
        <f>('4A'!AK12/'4A'!AK$69)*100</f>
        <v>0.62421664959555401</v>
      </c>
      <c r="AL12" s="65">
        <f>('4A'!AL12/'4A'!AL$69)*100</f>
        <v>0.50361102012000292</v>
      </c>
      <c r="AM12" s="65"/>
      <c r="AN12" s="65">
        <f>('4A'!AN12/'4A'!AN$69)*100</f>
        <v>0.5117141944075585</v>
      </c>
      <c r="AO12" s="65">
        <f>('4A'!AO12/'4A'!AO$69)*100</f>
        <v>0.52500465265269192</v>
      </c>
      <c r="AP12" s="65">
        <f>('4A'!AP12/'4A'!AP$69)*100</f>
        <v>0.54156098807080355</v>
      </c>
      <c r="AQ12" s="65">
        <f>('4A'!AQ12/'4A'!AQ$69)*100</f>
        <v>0.42586901430012669</v>
      </c>
      <c r="AR12" s="65"/>
      <c r="AS12" s="65">
        <f>('4A'!AS12/'4A'!AS$69)*100</f>
        <v>0.39548928133821148</v>
      </c>
      <c r="AT12" s="65">
        <f>('4A'!AT12/'4A'!AT$69)*100</f>
        <v>0.51253964147361208</v>
      </c>
      <c r="AU12" s="65">
        <f>('4A'!AU12/'4A'!AU$69)*100</f>
        <v>0.46651384875007856</v>
      </c>
      <c r="AV12" s="65">
        <f>('4A'!AV12/'4A'!AV$69)*100</f>
        <v>0.39978615747564361</v>
      </c>
      <c r="AW12" s="65"/>
      <c r="AX12" s="65">
        <f>('4A'!AX12/'4A'!AX$69)*100</f>
        <v>0.38582766299976662</v>
      </c>
      <c r="AY12" s="65">
        <f>('4A'!AY12/'4A'!AY$69)*100</f>
        <v>0.41778322584647098</v>
      </c>
      <c r="AZ12" s="65">
        <f>('4A'!AZ12/'4A'!AZ$69)*100</f>
        <v>0.48768961435838121</v>
      </c>
      <c r="BA12" s="65">
        <f>('4A'!BA12/'4A'!BA$69)*100</f>
        <v>0.41753647931313254</v>
      </c>
      <c r="BB12" s="65"/>
      <c r="BC12" s="65">
        <f>('4A'!BC12/'4A'!BC$69)*100</f>
        <v>0.34500743759733349</v>
      </c>
      <c r="BD12" s="65">
        <f>('4A'!BD12/'4A'!BD$69)*100</f>
        <v>0.37174262140323838</v>
      </c>
      <c r="BE12" s="65">
        <f>('4A'!BE12/'4A'!BE$69)*100</f>
        <v>0.47986407371138257</v>
      </c>
      <c r="BF12" s="65">
        <f>('4A'!BF12/'4A'!BF$69)*100</f>
        <v>0.41188744993465526</v>
      </c>
      <c r="BG12" s="65"/>
      <c r="BH12" s="65">
        <f>('4A'!BH12/'4A'!BH$69)*100</f>
        <v>0.37070349974698652</v>
      </c>
      <c r="BI12" s="65">
        <f>('4A'!BI12/'4A'!BI$69)*100</f>
        <v>0.43840148197850143</v>
      </c>
      <c r="BJ12" s="65">
        <f>('4A'!BJ12/'4A'!BJ$69)*100</f>
        <v>0.41299333429474105</v>
      </c>
      <c r="BK12" s="65">
        <f>('4A'!BK12/'4A'!BK$69)*100</f>
        <v>0.36416125180234571</v>
      </c>
      <c r="BL12" s="65"/>
      <c r="BM12" s="572">
        <f>('4A'!BM12/'4A'!BM$69)*100</f>
        <v>0.32647974909459165</v>
      </c>
      <c r="BN12" s="572">
        <f>('4A'!BN12/'4A'!BN$69)*100</f>
        <v>0.36055657556296938</v>
      </c>
      <c r="BO12" s="65">
        <f>('4A'!BO12/'4A'!BO$69)*100</f>
        <v>0.37879344660549069</v>
      </c>
      <c r="BP12" s="65">
        <f>('4A'!BP12/'4A'!BP$69)*100</f>
        <v>0.30994534076014202</v>
      </c>
      <c r="BQ12" s="65"/>
      <c r="BR12" s="572">
        <f>('4A'!BR12/'4A'!BR$69)*100</f>
        <v>0.25515763465011709</v>
      </c>
      <c r="BS12" s="572">
        <f>('4A'!BS12/'4A'!BS$69)*100</f>
        <v>0.30381697553469306</v>
      </c>
      <c r="BT12" s="65" t="e">
        <f>('4A'!BT12/'4A'!BT$69)*100</f>
        <v>#DIV/0!</v>
      </c>
      <c r="BU12" s="65" t="e">
        <f>('4A'!BU12/'4A'!BU$69)*100</f>
        <v>#DIV/0!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79"/>
      <c r="CE12" s="314"/>
      <c r="CF12" s="314"/>
      <c r="CG12" s="314"/>
      <c r="CH12" s="314"/>
      <c r="CI12" s="551">
        <f>H12-'[3]CURR SHARE TO GDP'!FV1695</f>
        <v>0</v>
      </c>
      <c r="CJ12" s="551">
        <f>I12-'[3]CURR SHARE TO GDP'!FW1695</f>
        <v>0</v>
      </c>
      <c r="CK12" s="551">
        <f>J12-'[3]CURR SHARE TO GDP'!FX1695</f>
        <v>0</v>
      </c>
      <c r="CL12" s="551">
        <f>K12-'[3]CURR SHARE TO GDP'!FY1695</f>
        <v>0</v>
      </c>
      <c r="CM12" s="551">
        <f>L12-'[3]CURR SHARE TO GDP'!FZ1695</f>
        <v>0</v>
      </c>
      <c r="CN12" s="551">
        <f>M12-'[3]CURR SHARE TO GDP'!GA1695</f>
        <v>0</v>
      </c>
      <c r="CO12" s="551">
        <f>N12-'[3]CURR SHARE TO GDP'!GB1695</f>
        <v>0</v>
      </c>
      <c r="CP12" s="551">
        <f>O12-'[3]CURR SHARE TO GDP'!GC1695</f>
        <v>0</v>
      </c>
      <c r="CQ12" s="551">
        <f>P12-'[3]CURR SHARE TO GDP'!GD1695</f>
        <v>0</v>
      </c>
      <c r="CR12" s="551">
        <f>Q12-'[3]CURR SHARE TO GDP'!GE1695</f>
        <v>0</v>
      </c>
      <c r="CS12" s="551"/>
      <c r="CT12" s="551">
        <f>T12-'[3]CURR SHARE TO GDP'!DG1695</f>
        <v>0</v>
      </c>
      <c r="CU12" s="551">
        <f>U12-'[3]CURR SHARE TO GDP'!DH1695</f>
        <v>0</v>
      </c>
      <c r="CV12" s="551">
        <f>V12-'[3]CURR SHARE TO GDP'!DI1695</f>
        <v>0</v>
      </c>
      <c r="CW12" s="551">
        <f>W12-'[3]CURR SHARE TO GDP'!DJ1695</f>
        <v>0</v>
      </c>
      <c r="CX12" s="551"/>
      <c r="CY12" s="551">
        <f>Y12-'[3]CURR SHARE TO GDP'!DK1695</f>
        <v>0</v>
      </c>
      <c r="CZ12" s="551">
        <f>Z12-'[3]CURR SHARE TO GDP'!DL1695</f>
        <v>0</v>
      </c>
      <c r="DA12" s="551">
        <f>AA12-'[3]CURR SHARE TO GDP'!DM1695</f>
        <v>0</v>
      </c>
      <c r="DB12" s="551">
        <f>AB12-'[3]CURR SHARE TO GDP'!DN1695</f>
        <v>0</v>
      </c>
      <c r="DC12" s="551"/>
      <c r="DD12" s="551">
        <f>AD12-'[3]CURR SHARE TO GDP'!DO1695</f>
        <v>0</v>
      </c>
      <c r="DE12" s="551">
        <f>AE12-'[3]CURR SHARE TO GDP'!DP1695</f>
        <v>0</v>
      </c>
      <c r="DF12" s="551">
        <f>AF12-'[3]CURR SHARE TO GDP'!DQ1695</f>
        <v>0</v>
      </c>
      <c r="DG12" s="551">
        <f>AG12-'[3]CURR SHARE TO GDP'!DR1695</f>
        <v>0</v>
      </c>
      <c r="DH12" s="551"/>
      <c r="DI12" s="551">
        <f>AI12-'[3]CURR SHARE TO GDP'!DS1695</f>
        <v>0</v>
      </c>
      <c r="DJ12" s="551">
        <f>AJ12-'[3]CURR SHARE TO GDP'!DT1695</f>
        <v>0</v>
      </c>
      <c r="DK12" s="551">
        <f>AK12-'[3]CURR SHARE TO GDP'!DU1695</f>
        <v>0</v>
      </c>
      <c r="DL12" s="551">
        <f>AL12-'[3]CURR SHARE TO GDP'!DV1695</f>
        <v>0</v>
      </c>
      <c r="DM12" s="551"/>
      <c r="DN12" s="551">
        <f>AN12-'[3]CURR SHARE TO GDP'!DW1695</f>
        <v>0</v>
      </c>
      <c r="DO12" s="551">
        <f>AO12-'[3]CURR SHARE TO GDP'!DX1695</f>
        <v>0</v>
      </c>
      <c r="DP12" s="551">
        <f>AP12-'[3]CURR SHARE TO GDP'!DY1695</f>
        <v>0</v>
      </c>
      <c r="DQ12" s="551">
        <f>AQ12-'[3]CURR SHARE TO GDP'!DZ1695</f>
        <v>0</v>
      </c>
      <c r="DR12" s="551"/>
      <c r="DS12" s="551">
        <f>AS12-'[3]CURR SHARE TO GDP'!EA1695</f>
        <v>0</v>
      </c>
      <c r="DT12" s="551">
        <f>AT12-'[3]CURR SHARE TO GDP'!EB1695</f>
        <v>0</v>
      </c>
      <c r="DU12" s="551">
        <f>AU12-'[3]CURR SHARE TO GDP'!EC1695</f>
        <v>0</v>
      </c>
      <c r="DV12" s="551">
        <f>AV12-'[3]CURR SHARE TO GDP'!ED1695</f>
        <v>0</v>
      </c>
      <c r="DW12" s="551"/>
      <c r="DX12" s="551">
        <f>AX12-'[3]CURR SHARE TO GDP'!EE1695</f>
        <v>0</v>
      </c>
      <c r="DY12" s="551">
        <f>AY12-'[3]CURR SHARE TO GDP'!EF1695</f>
        <v>0</v>
      </c>
      <c r="DZ12" s="551">
        <f>AZ12-'[3]CURR SHARE TO GDP'!EG1695</f>
        <v>0</v>
      </c>
      <c r="EA12" s="551">
        <f>BA12-'[3]CURR SHARE TO GDP'!EH1695</f>
        <v>0</v>
      </c>
      <c r="EB12" s="551"/>
      <c r="EC12" s="551">
        <f>BC12-'[3]CURR SHARE TO GDP'!EI1695</f>
        <v>0</v>
      </c>
      <c r="ED12" s="551">
        <f>BD12-'[3]CURR SHARE TO GDP'!EJ1695</f>
        <v>0</v>
      </c>
      <c r="EE12" s="551">
        <f>BE12-'[3]CURR SHARE TO GDP'!EK1695</f>
        <v>0</v>
      </c>
      <c r="EF12" s="551">
        <f>BF12-'[3]CURR SHARE TO GDP'!EL1695</f>
        <v>0</v>
      </c>
      <c r="EG12" s="551"/>
      <c r="EH12" s="551">
        <f>BH12-'[3]CURR SHARE TO GDP'!EM1695</f>
        <v>0</v>
      </c>
      <c r="EI12" s="551">
        <f>BI12-'[3]CURR SHARE TO GDP'!EN1695</f>
        <v>0</v>
      </c>
      <c r="EJ12" s="551">
        <f>BJ12-'[3]CURR SHARE TO GDP'!EO1695</f>
        <v>0</v>
      </c>
      <c r="EK12" s="551">
        <f>BK12-'[3]CURR SHARE TO GDP'!EP1695</f>
        <v>0</v>
      </c>
      <c r="EL12" s="551"/>
      <c r="EM12" s="551">
        <f>BM12-'[3]CURR SHARE TO GDP'!EQ1695</f>
        <v>0</v>
      </c>
      <c r="EN12" s="551">
        <f>BN12-'[3]CURR SHARE TO GDP'!ER1695</f>
        <v>0</v>
      </c>
      <c r="EO12" s="551">
        <f>BO12-'[3]CURR SHARE TO GDP'!ES1695</f>
        <v>0</v>
      </c>
      <c r="EP12" s="551">
        <f>BP12-'[3]CURR SHARE TO GDP'!ET1695</f>
        <v>0</v>
      </c>
      <c r="EQ12" s="551"/>
      <c r="ER12" s="551">
        <f>BR12-'[3]CURR SHARE TO GDP'!EU1695</f>
        <v>0</v>
      </c>
      <c r="ES12" s="551">
        <f>BS12-'[3]CURR SHARE TO GDP'!EV1695</f>
        <v>0</v>
      </c>
      <c r="ET12" s="551" t="e">
        <f>BT12-'[3]CURR SHARE TO GDP'!EW1695</f>
        <v>#DIV/0!</v>
      </c>
      <c r="EU12" s="551" t="e">
        <f>BU12-'[3]CURR SHARE TO GDP'!EX1695</f>
        <v>#DIV/0!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65">
        <f>('4A'!H13/'4A'!H$69)*100</f>
        <v>0.68030849236063506</v>
      </c>
      <c r="I13" s="65">
        <f>('4A'!I13/'4A'!I$69)*100</f>
        <v>0.68236518133384994</v>
      </c>
      <c r="J13" s="65">
        <f>('4A'!J13/'4A'!J$69)*100</f>
        <v>0.63509801933221954</v>
      </c>
      <c r="K13" s="65">
        <f>('4A'!K13/'4A'!K$69)*100</f>
        <v>0.59717151906623045</v>
      </c>
      <c r="L13" s="65">
        <f>('4A'!L13/'4A'!L$69)*100</f>
        <v>0.5742563758612631</v>
      </c>
      <c r="M13" s="65">
        <f>('4A'!M13/'4A'!M$69)*100</f>
        <v>0.4965577632222119</v>
      </c>
      <c r="N13" s="65">
        <f>('4A'!N13/'4A'!N$69)*100</f>
        <v>0.4815552985085626</v>
      </c>
      <c r="O13" s="65">
        <f>('4A'!O13/'4A'!O$69)*100</f>
        <v>0.44427057563206407</v>
      </c>
      <c r="P13" s="65">
        <f>('4A'!P13/'4A'!P$69)*100</f>
        <v>0.45271936891055753</v>
      </c>
      <c r="Q13" s="65">
        <f>('4A'!Q13/'4A'!Q$69)*100</f>
        <v>0.42196187830126325</v>
      </c>
      <c r="R13" s="65" t="e">
        <f>('4A'!R13/'4A'!R$69)*100</f>
        <v>#DIV/0!</v>
      </c>
      <c r="S13" s="68"/>
      <c r="T13" s="65">
        <f>('4A'!T13/'4A'!T$69)*100</f>
        <v>0.71127015244593017</v>
      </c>
      <c r="U13" s="65">
        <f>('4A'!U13/'4A'!U$69)*100</f>
        <v>0.62269466031885246</v>
      </c>
      <c r="V13" s="65">
        <f>('4A'!V13/'4A'!V$69)*100</f>
        <v>0.81258353057661847</v>
      </c>
      <c r="W13" s="65">
        <f>('4A'!W13/'4A'!W$69)*100</f>
        <v>0.5787121619243405</v>
      </c>
      <c r="X13" s="65"/>
      <c r="Y13" s="65">
        <f>('4A'!Y13/'4A'!Y$69)*100</f>
        <v>0.66650774967462034</v>
      </c>
      <c r="Z13" s="65">
        <f>('4A'!Z13/'4A'!Z$69)*100</f>
        <v>0.67770350109279542</v>
      </c>
      <c r="AA13" s="65">
        <f>('4A'!AA13/'4A'!AA$69)*100</f>
        <v>0.83230433650816649</v>
      </c>
      <c r="AB13" s="65">
        <f>('4A'!AB13/'4A'!AB$69)*100</f>
        <v>0.55849816435643718</v>
      </c>
      <c r="AC13" s="65"/>
      <c r="AD13" s="65">
        <f>('4A'!AD13/'4A'!AD$69)*100</f>
        <v>0.64151883626262751</v>
      </c>
      <c r="AE13" s="65">
        <f>('4A'!AE13/'4A'!AE$69)*100</f>
        <v>0.65343064545852936</v>
      </c>
      <c r="AF13" s="65">
        <f>('4A'!AF13/'4A'!AF$69)*100</f>
        <v>0.7703072637256726</v>
      </c>
      <c r="AG13" s="65">
        <f>('4A'!AG13/'4A'!AG$69)*100</f>
        <v>0.48215693323725889</v>
      </c>
      <c r="AH13" s="65"/>
      <c r="AI13" s="65">
        <f>('4A'!AI13/'4A'!AI$69)*100</f>
        <v>0.56035019487605076</v>
      </c>
      <c r="AJ13" s="65">
        <f>('4A'!AJ13/'4A'!AJ$69)*100</f>
        <v>0.55551033599551713</v>
      </c>
      <c r="AK13" s="65">
        <f>('4A'!AK13/'4A'!AK$69)*100</f>
        <v>0.74388167566169972</v>
      </c>
      <c r="AL13" s="65">
        <f>('4A'!AL13/'4A'!AL$69)*100</f>
        <v>0.52737802904807829</v>
      </c>
      <c r="AM13" s="65"/>
      <c r="AN13" s="65">
        <f>('4A'!AN13/'4A'!AN$69)*100</f>
        <v>0.59191678770909817</v>
      </c>
      <c r="AO13" s="65">
        <f>('4A'!AO13/'4A'!AO$69)*100</f>
        <v>0.52853106446332887</v>
      </c>
      <c r="AP13" s="65">
        <f>('4A'!AP13/'4A'!AP$69)*100</f>
        <v>0.70087873191487293</v>
      </c>
      <c r="AQ13" s="65">
        <f>('4A'!AQ13/'4A'!AQ$69)*100</f>
        <v>0.4788459045774105</v>
      </c>
      <c r="AR13" s="65"/>
      <c r="AS13" s="65">
        <f>('4A'!AS13/'4A'!AS$69)*100</f>
        <v>0.48592574803481653</v>
      </c>
      <c r="AT13" s="65">
        <f>('4A'!AT13/'4A'!AT$69)*100</f>
        <v>0.49952402118910416</v>
      </c>
      <c r="AU13" s="65">
        <f>('4A'!AU13/'4A'!AU$69)*100</f>
        <v>0.56774261249762292</v>
      </c>
      <c r="AV13" s="65">
        <f>('4A'!AV13/'4A'!AV$69)*100</f>
        <v>0.43528634211784778</v>
      </c>
      <c r="AW13" s="65"/>
      <c r="AX13" s="65">
        <f>('4A'!AX13/'4A'!AX$69)*100</f>
        <v>0.46024075851282992</v>
      </c>
      <c r="AY13" s="65">
        <f>('4A'!AY13/'4A'!AY$69)*100</f>
        <v>0.44547023472408842</v>
      </c>
      <c r="AZ13" s="65">
        <f>('4A'!AZ13/'4A'!AZ$69)*100</f>
        <v>0.61862179004252993</v>
      </c>
      <c r="BA13" s="65">
        <f>('4A'!BA13/'4A'!BA$69)*100</f>
        <v>0.40981921147733319</v>
      </c>
      <c r="BB13" s="65"/>
      <c r="BC13" s="65">
        <f>('4A'!BC13/'4A'!BC$69)*100</f>
        <v>0.43899234710886553</v>
      </c>
      <c r="BD13" s="65">
        <f>('4A'!BD13/'4A'!BD$69)*100</f>
        <v>0.41834711320534135</v>
      </c>
      <c r="BE13" s="65">
        <f>('4A'!BE13/'4A'!BE$69)*100</f>
        <v>0.53208210935042899</v>
      </c>
      <c r="BF13" s="65">
        <f>('4A'!BF13/'4A'!BF$69)*100</f>
        <v>0.3877260085393272</v>
      </c>
      <c r="BG13" s="65"/>
      <c r="BH13" s="65">
        <f>('4A'!BH13/'4A'!BH$69)*100</f>
        <v>0.41260766912031183</v>
      </c>
      <c r="BI13" s="65">
        <f>('4A'!BI13/'4A'!BI$69)*100</f>
        <v>0.44758446204374608</v>
      </c>
      <c r="BJ13" s="65">
        <f>('4A'!BJ13/'4A'!BJ$69)*100</f>
        <v>0.54842349944337399</v>
      </c>
      <c r="BK13" s="65">
        <f>('4A'!BK13/'4A'!BK$69)*100</f>
        <v>0.4019110423660685</v>
      </c>
      <c r="BL13" s="65"/>
      <c r="BM13" s="572">
        <f>('4A'!BM13/'4A'!BM$69)*100</f>
        <v>0.41874986104515605</v>
      </c>
      <c r="BN13" s="572">
        <f>('4A'!BN13/'4A'!BN$69)*100</f>
        <v>0.40334789423127637</v>
      </c>
      <c r="BO13" s="65">
        <f>('4A'!BO13/'4A'!BO$69)*100</f>
        <v>0.49072064830604928</v>
      </c>
      <c r="BP13" s="65">
        <f>('4A'!BP13/'4A'!BP$69)*100</f>
        <v>0.37534369705732457</v>
      </c>
      <c r="BQ13" s="65"/>
      <c r="BR13" s="572">
        <f>('4A'!BR13/'4A'!BR$69)*100</f>
        <v>0.43933922124211355</v>
      </c>
      <c r="BS13" s="572">
        <f>('4A'!BS13/'4A'!BS$69)*100</f>
        <v>0.38567404354146972</v>
      </c>
      <c r="BT13" s="65" t="e">
        <f>('4A'!BT13/'4A'!BT$69)*100</f>
        <v>#DIV/0!</v>
      </c>
      <c r="BU13" s="65" t="e">
        <f>('4A'!BU13/'4A'!BU$69)*100</f>
        <v>#DIV/0!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79"/>
      <c r="CE13" s="314"/>
      <c r="CF13" s="314"/>
      <c r="CG13" s="314"/>
      <c r="CH13" s="314"/>
      <c r="CI13" s="551">
        <f>H13-'[3]CURR SHARE TO GDP'!FV1696</f>
        <v>0</v>
      </c>
      <c r="CJ13" s="551">
        <f>I13-'[3]CURR SHARE TO GDP'!FW1696</f>
        <v>0</v>
      </c>
      <c r="CK13" s="551">
        <f>J13-'[3]CURR SHARE TO GDP'!FX1696</f>
        <v>0</v>
      </c>
      <c r="CL13" s="551">
        <f>K13-'[3]CURR SHARE TO GDP'!FY1696</f>
        <v>0</v>
      </c>
      <c r="CM13" s="551">
        <f>L13-'[3]CURR SHARE TO GDP'!FZ1696</f>
        <v>0</v>
      </c>
      <c r="CN13" s="551">
        <f>M13-'[3]CURR SHARE TO GDP'!GA1696</f>
        <v>0</v>
      </c>
      <c r="CO13" s="551">
        <f>N13-'[3]CURR SHARE TO GDP'!GB1696</f>
        <v>0</v>
      </c>
      <c r="CP13" s="551">
        <f>O13-'[3]CURR SHARE TO GDP'!GC1696</f>
        <v>0</v>
      </c>
      <c r="CQ13" s="551">
        <f>P13-'[3]CURR SHARE TO GDP'!GD1696</f>
        <v>0</v>
      </c>
      <c r="CR13" s="551">
        <f>Q13-'[3]CURR SHARE TO GDP'!GE1696</f>
        <v>0</v>
      </c>
      <c r="CS13" s="551"/>
      <c r="CT13" s="551">
        <f>T13-'[3]CURR SHARE TO GDP'!DG1696</f>
        <v>0</v>
      </c>
      <c r="CU13" s="551">
        <f>U13-'[3]CURR SHARE TO GDP'!DH1696</f>
        <v>0</v>
      </c>
      <c r="CV13" s="551">
        <f>V13-'[3]CURR SHARE TO GDP'!DI1696</f>
        <v>0</v>
      </c>
      <c r="CW13" s="551">
        <f>W13-'[3]CURR SHARE TO GDP'!DJ1696</f>
        <v>0</v>
      </c>
      <c r="CX13" s="551"/>
      <c r="CY13" s="551">
        <f>Y13-'[3]CURR SHARE TO GDP'!DK1696</f>
        <v>0</v>
      </c>
      <c r="CZ13" s="551">
        <f>Z13-'[3]CURR SHARE TO GDP'!DL1696</f>
        <v>0</v>
      </c>
      <c r="DA13" s="551">
        <f>AA13-'[3]CURR SHARE TO GDP'!DM1696</f>
        <v>0</v>
      </c>
      <c r="DB13" s="551">
        <f>AB13-'[3]CURR SHARE TO GDP'!DN1696</f>
        <v>0</v>
      </c>
      <c r="DC13" s="551"/>
      <c r="DD13" s="551">
        <f>AD13-'[3]CURR SHARE TO GDP'!DO1696</f>
        <v>0</v>
      </c>
      <c r="DE13" s="551">
        <f>AE13-'[3]CURR SHARE TO GDP'!DP1696</f>
        <v>0</v>
      </c>
      <c r="DF13" s="551">
        <f>AF13-'[3]CURR SHARE TO GDP'!DQ1696</f>
        <v>0</v>
      </c>
      <c r="DG13" s="551">
        <f>AG13-'[3]CURR SHARE TO GDP'!DR1696</f>
        <v>0</v>
      </c>
      <c r="DH13" s="551"/>
      <c r="DI13" s="551">
        <f>AI13-'[3]CURR SHARE TO GDP'!DS1696</f>
        <v>0</v>
      </c>
      <c r="DJ13" s="551">
        <f>AJ13-'[3]CURR SHARE TO GDP'!DT1696</f>
        <v>0</v>
      </c>
      <c r="DK13" s="551">
        <f>AK13-'[3]CURR SHARE TO GDP'!DU1696</f>
        <v>0</v>
      </c>
      <c r="DL13" s="551">
        <f>AL13-'[3]CURR SHARE TO GDP'!DV1696</f>
        <v>0</v>
      </c>
      <c r="DM13" s="551"/>
      <c r="DN13" s="551">
        <f>AN13-'[3]CURR SHARE TO GDP'!DW1696</f>
        <v>0</v>
      </c>
      <c r="DO13" s="551">
        <f>AO13-'[3]CURR SHARE TO GDP'!DX1696</f>
        <v>0</v>
      </c>
      <c r="DP13" s="551">
        <f>AP13-'[3]CURR SHARE TO GDP'!DY1696</f>
        <v>0</v>
      </c>
      <c r="DQ13" s="551">
        <f>AQ13-'[3]CURR SHARE TO GDP'!DZ1696</f>
        <v>0</v>
      </c>
      <c r="DR13" s="551"/>
      <c r="DS13" s="551">
        <f>AS13-'[3]CURR SHARE TO GDP'!EA1696</f>
        <v>0</v>
      </c>
      <c r="DT13" s="551">
        <f>AT13-'[3]CURR SHARE TO GDP'!EB1696</f>
        <v>0</v>
      </c>
      <c r="DU13" s="551">
        <f>AU13-'[3]CURR SHARE TO GDP'!EC1696</f>
        <v>0</v>
      </c>
      <c r="DV13" s="551">
        <f>AV13-'[3]CURR SHARE TO GDP'!ED1696</f>
        <v>0</v>
      </c>
      <c r="DW13" s="551"/>
      <c r="DX13" s="551">
        <f>AX13-'[3]CURR SHARE TO GDP'!EE1696</f>
        <v>0</v>
      </c>
      <c r="DY13" s="551">
        <f>AY13-'[3]CURR SHARE TO GDP'!EF1696</f>
        <v>0</v>
      </c>
      <c r="DZ13" s="551">
        <f>AZ13-'[3]CURR SHARE TO GDP'!EG1696</f>
        <v>0</v>
      </c>
      <c r="EA13" s="551">
        <f>BA13-'[3]CURR SHARE TO GDP'!EH1696</f>
        <v>0</v>
      </c>
      <c r="EB13" s="551"/>
      <c r="EC13" s="551">
        <f>BC13-'[3]CURR SHARE TO GDP'!EI1696</f>
        <v>0</v>
      </c>
      <c r="ED13" s="551">
        <f>BD13-'[3]CURR SHARE TO GDP'!EJ1696</f>
        <v>0</v>
      </c>
      <c r="EE13" s="551">
        <f>BE13-'[3]CURR SHARE TO GDP'!EK1696</f>
        <v>0</v>
      </c>
      <c r="EF13" s="551">
        <f>BF13-'[3]CURR SHARE TO GDP'!EL1696</f>
        <v>0</v>
      </c>
      <c r="EG13" s="551"/>
      <c r="EH13" s="551">
        <f>BH13-'[3]CURR SHARE TO GDP'!EM1696</f>
        <v>0</v>
      </c>
      <c r="EI13" s="551">
        <f>BI13-'[3]CURR SHARE TO GDP'!EN1696</f>
        <v>0</v>
      </c>
      <c r="EJ13" s="551">
        <f>BJ13-'[3]CURR SHARE TO GDP'!EO1696</f>
        <v>0</v>
      </c>
      <c r="EK13" s="551">
        <f>BK13-'[3]CURR SHARE TO GDP'!EP1696</f>
        <v>0</v>
      </c>
      <c r="EL13" s="551"/>
      <c r="EM13" s="551">
        <f>BM13-'[3]CURR SHARE TO GDP'!EQ1696</f>
        <v>0</v>
      </c>
      <c r="EN13" s="551">
        <f>BN13-'[3]CURR SHARE TO GDP'!ER1696</f>
        <v>0</v>
      </c>
      <c r="EO13" s="551">
        <f>BO13-'[3]CURR SHARE TO GDP'!ES1696</f>
        <v>0</v>
      </c>
      <c r="EP13" s="551">
        <f>BP13-'[3]CURR SHARE TO GDP'!ET1696</f>
        <v>0</v>
      </c>
      <c r="EQ13" s="551"/>
      <c r="ER13" s="551">
        <f>BR13-'[3]CURR SHARE TO GDP'!EU1696</f>
        <v>0</v>
      </c>
      <c r="ES13" s="551">
        <f>BS13-'[3]CURR SHARE TO GDP'!EV1696</f>
        <v>0</v>
      </c>
      <c r="ET13" s="551" t="e">
        <f>BT13-'[3]CURR SHARE TO GDP'!EW1696</f>
        <v>#DIV/0!</v>
      </c>
      <c r="EU13" s="551" t="e">
        <f>BU13-'[3]CURR SHARE TO GDP'!EX1696</f>
        <v>#DIV/0!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65">
        <f>('4A'!H14/'4A'!H$69)*100</f>
        <v>0.35470255422787944</v>
      </c>
      <c r="I14" s="65">
        <f>('4A'!I14/'4A'!I$69)*100</f>
        <v>0.32802091391872246</v>
      </c>
      <c r="J14" s="65">
        <f>('4A'!J14/'4A'!J$69)*100</f>
        <v>0.3142063473213777</v>
      </c>
      <c r="K14" s="65">
        <f>('4A'!K14/'4A'!K$69)*100</f>
        <v>0.34717962609928132</v>
      </c>
      <c r="L14" s="65">
        <f>('4A'!L14/'4A'!L$69)*100</f>
        <v>0.33574206935474443</v>
      </c>
      <c r="M14" s="65">
        <f>('4A'!M14/'4A'!M$69)*100</f>
        <v>0.34771196415189964</v>
      </c>
      <c r="N14" s="65">
        <f>('4A'!N14/'4A'!N$69)*100</f>
        <v>0.31096374624926265</v>
      </c>
      <c r="O14" s="65">
        <f>('4A'!O14/'4A'!O$69)*100</f>
        <v>0.30130837433939145</v>
      </c>
      <c r="P14" s="65">
        <f>('4A'!P14/'4A'!P$69)*100</f>
        <v>0.30065021610246773</v>
      </c>
      <c r="Q14" s="65">
        <f>('4A'!Q14/'4A'!Q$69)*100</f>
        <v>0.2814589821161696</v>
      </c>
      <c r="R14" s="65" t="e">
        <f>('4A'!R14/'4A'!R$69)*100</f>
        <v>#DIV/0!</v>
      </c>
      <c r="S14" s="68"/>
      <c r="T14" s="65">
        <f>('4A'!T14/'4A'!T$69)*100</f>
        <v>0.33601746228863355</v>
      </c>
      <c r="U14" s="65">
        <f>('4A'!U14/'4A'!U$69)*100</f>
        <v>0.35065093868910213</v>
      </c>
      <c r="V14" s="65">
        <f>('4A'!V14/'4A'!V$69)*100</f>
        <v>0.40267655318481554</v>
      </c>
      <c r="W14" s="65">
        <f>('4A'!W14/'4A'!W$69)*100</f>
        <v>0.32938392989434628</v>
      </c>
      <c r="X14" s="65"/>
      <c r="Y14" s="65">
        <f>('4A'!Y14/'4A'!Y$69)*100</f>
        <v>0.31391458712027909</v>
      </c>
      <c r="Z14" s="65">
        <f>('4A'!Z14/'4A'!Z$69)*100</f>
        <v>0.34021352712743824</v>
      </c>
      <c r="AA14" s="65">
        <f>('4A'!AA14/'4A'!AA$69)*100</f>
        <v>0.37432632188276127</v>
      </c>
      <c r="AB14" s="65">
        <f>('4A'!AB14/'4A'!AB$69)*100</f>
        <v>0.28550706552764543</v>
      </c>
      <c r="AC14" s="65"/>
      <c r="AD14" s="65">
        <f>('4A'!AD14/'4A'!AD$69)*100</f>
        <v>0.26225073819872113</v>
      </c>
      <c r="AE14" s="65">
        <f>('4A'!AE14/'4A'!AE$69)*100</f>
        <v>0.31607775940832006</v>
      </c>
      <c r="AF14" s="65">
        <f>('4A'!AF14/'4A'!AF$69)*100</f>
        <v>0.38131041415237377</v>
      </c>
      <c r="AG14" s="65">
        <f>('4A'!AG14/'4A'!AG$69)*100</f>
        <v>0.29517196120742234</v>
      </c>
      <c r="AH14" s="65"/>
      <c r="AI14" s="65">
        <f>('4A'!AI14/'4A'!AI$69)*100</f>
        <v>0.29416132477492085</v>
      </c>
      <c r="AJ14" s="65">
        <f>('4A'!AJ14/'4A'!AJ$69)*100</f>
        <v>0.35630403336670163</v>
      </c>
      <c r="AK14" s="65">
        <f>('4A'!AK14/'4A'!AK$69)*100</f>
        <v>0.43320375387044019</v>
      </c>
      <c r="AL14" s="65">
        <f>('4A'!AL14/'4A'!AL$69)*100</f>
        <v>0.30367411168466946</v>
      </c>
      <c r="AM14" s="65"/>
      <c r="AN14" s="65">
        <f>('4A'!AN14/'4A'!AN$69)*100</f>
        <v>0.2803222888544098</v>
      </c>
      <c r="AO14" s="65">
        <f>('4A'!AO14/'4A'!AO$69)*100</f>
        <v>0.31755310887633204</v>
      </c>
      <c r="AP14" s="65">
        <f>('4A'!AP14/'4A'!AP$69)*100</f>
        <v>0.39840536996141485</v>
      </c>
      <c r="AQ14" s="65">
        <f>('4A'!AQ14/'4A'!AQ$69)*100</f>
        <v>0.34304516997045276</v>
      </c>
      <c r="AR14" s="65"/>
      <c r="AS14" s="65">
        <f>('4A'!AS14/'4A'!AS$69)*100</f>
        <v>0.28652889927359826</v>
      </c>
      <c r="AT14" s="65">
        <f>('4A'!AT14/'4A'!AT$69)*100</f>
        <v>0.39388992906398101</v>
      </c>
      <c r="AU14" s="65">
        <f>('4A'!AU14/'4A'!AU$69)*100</f>
        <v>0.39736569404102862</v>
      </c>
      <c r="AV14" s="65">
        <f>('4A'!AV14/'4A'!AV$69)*100</f>
        <v>0.321780308110167</v>
      </c>
      <c r="AW14" s="65"/>
      <c r="AX14" s="65">
        <f>('4A'!AX14/'4A'!AX$69)*100</f>
        <v>0.26592889490712568</v>
      </c>
      <c r="AY14" s="65">
        <f>('4A'!AY14/'4A'!AY$69)*100</f>
        <v>0.30739683070952167</v>
      </c>
      <c r="AZ14" s="65">
        <f>('4A'!AZ14/'4A'!AZ$69)*100</f>
        <v>0.37119204297047764</v>
      </c>
      <c r="BA14" s="65">
        <f>('4A'!BA14/'4A'!BA$69)*100</f>
        <v>0.2997981653029958</v>
      </c>
      <c r="BB14" s="65"/>
      <c r="BC14" s="65">
        <f>('4A'!BC14/'4A'!BC$69)*100</f>
        <v>0.24344907001945951</v>
      </c>
      <c r="BD14" s="65">
        <f>('4A'!BD14/'4A'!BD$69)*100</f>
        <v>0.27697022662163873</v>
      </c>
      <c r="BE14" s="65">
        <f>('4A'!BE14/'4A'!BE$69)*100</f>
        <v>0.36948281716417253</v>
      </c>
      <c r="BF14" s="65">
        <f>('4A'!BF14/'4A'!BF$69)*100</f>
        <v>0.31010507373634377</v>
      </c>
      <c r="BG14" s="65"/>
      <c r="BH14" s="65">
        <f>('4A'!BH14/'4A'!BH$69)*100</f>
        <v>0.25547298855058487</v>
      </c>
      <c r="BI14" s="65">
        <f>('4A'!BI14/'4A'!BI$69)*100</f>
        <v>0.31238958846274034</v>
      </c>
      <c r="BJ14" s="65">
        <f>('4A'!BJ14/'4A'!BJ$69)*100</f>
        <v>0.37403585535880424</v>
      </c>
      <c r="BK14" s="65">
        <f>('4A'!BK14/'4A'!BK$69)*100</f>
        <v>0.26062391545871244</v>
      </c>
      <c r="BL14" s="65"/>
      <c r="BM14" s="572">
        <f>('4A'!BM14/'4A'!BM$69)*100</f>
        <v>0.23280894458741785</v>
      </c>
      <c r="BN14" s="572">
        <f>('4A'!BN14/'4A'!BN$69)*100</f>
        <v>0.29165562906201242</v>
      </c>
      <c r="BO14" s="65">
        <f>('4A'!BO14/'4A'!BO$69)*100</f>
        <v>0.33514203938352949</v>
      </c>
      <c r="BP14" s="65">
        <f>('4A'!BP14/'4A'!BP$69)*100</f>
        <v>0.2645326976830214</v>
      </c>
      <c r="BQ14" s="65"/>
      <c r="BR14" s="572">
        <f>('4A'!BR14/'4A'!BR$69)*100</f>
        <v>0.23091006869674391</v>
      </c>
      <c r="BS14" s="572">
        <f>('4A'!BS14/'4A'!BS$69)*100</f>
        <v>0.28386835718820247</v>
      </c>
      <c r="BT14" s="65" t="e">
        <f>('4A'!BT14/'4A'!BT$69)*100</f>
        <v>#DIV/0!</v>
      </c>
      <c r="BU14" s="65" t="e">
        <f>('4A'!BU14/'4A'!BU$69)*100</f>
        <v>#DIV/0!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79"/>
      <c r="CE14" s="314"/>
      <c r="CF14" s="314"/>
      <c r="CG14" s="314"/>
      <c r="CH14" s="314"/>
      <c r="CI14" s="551">
        <f>H14-'[3]CURR SHARE TO GDP'!FV1697</f>
        <v>0</v>
      </c>
      <c r="CJ14" s="551">
        <f>I14-'[3]CURR SHARE TO GDP'!FW1697</f>
        <v>0</v>
      </c>
      <c r="CK14" s="551">
        <f>J14-'[3]CURR SHARE TO GDP'!FX1697</f>
        <v>0</v>
      </c>
      <c r="CL14" s="551">
        <f>K14-'[3]CURR SHARE TO GDP'!FY1697</f>
        <v>0</v>
      </c>
      <c r="CM14" s="551">
        <f>L14-'[3]CURR SHARE TO GDP'!FZ1697</f>
        <v>0</v>
      </c>
      <c r="CN14" s="551">
        <f>M14-'[3]CURR SHARE TO GDP'!GA1697</f>
        <v>0</v>
      </c>
      <c r="CO14" s="551">
        <f>N14-'[3]CURR SHARE TO GDP'!GB1697</f>
        <v>0</v>
      </c>
      <c r="CP14" s="551">
        <f>O14-'[3]CURR SHARE TO GDP'!GC1697</f>
        <v>0</v>
      </c>
      <c r="CQ14" s="551">
        <f>P14-'[3]CURR SHARE TO GDP'!GD1697</f>
        <v>0</v>
      </c>
      <c r="CR14" s="551">
        <f>Q14-'[3]CURR SHARE TO GDP'!GE1697</f>
        <v>0</v>
      </c>
      <c r="CS14" s="551"/>
      <c r="CT14" s="551">
        <f>T14-'[3]CURR SHARE TO GDP'!DG1697</f>
        <v>0</v>
      </c>
      <c r="CU14" s="551">
        <f>U14-'[3]CURR SHARE TO GDP'!DH1697</f>
        <v>0</v>
      </c>
      <c r="CV14" s="551">
        <f>V14-'[3]CURR SHARE TO GDP'!DI1697</f>
        <v>0</v>
      </c>
      <c r="CW14" s="551">
        <f>W14-'[3]CURR SHARE TO GDP'!DJ1697</f>
        <v>0</v>
      </c>
      <c r="CX14" s="551"/>
      <c r="CY14" s="551">
        <f>Y14-'[3]CURR SHARE TO GDP'!DK1697</f>
        <v>0</v>
      </c>
      <c r="CZ14" s="551">
        <f>Z14-'[3]CURR SHARE TO GDP'!DL1697</f>
        <v>0</v>
      </c>
      <c r="DA14" s="551">
        <f>AA14-'[3]CURR SHARE TO GDP'!DM1697</f>
        <v>0</v>
      </c>
      <c r="DB14" s="551">
        <f>AB14-'[3]CURR SHARE TO GDP'!DN1697</f>
        <v>0</v>
      </c>
      <c r="DC14" s="551"/>
      <c r="DD14" s="551">
        <f>AD14-'[3]CURR SHARE TO GDP'!DO1697</f>
        <v>0</v>
      </c>
      <c r="DE14" s="551">
        <f>AE14-'[3]CURR SHARE TO GDP'!DP1697</f>
        <v>0</v>
      </c>
      <c r="DF14" s="551">
        <f>AF14-'[3]CURR SHARE TO GDP'!DQ1697</f>
        <v>0</v>
      </c>
      <c r="DG14" s="551">
        <f>AG14-'[3]CURR SHARE TO GDP'!DR1697</f>
        <v>0</v>
      </c>
      <c r="DH14" s="551"/>
      <c r="DI14" s="551">
        <f>AI14-'[3]CURR SHARE TO GDP'!DS1697</f>
        <v>0</v>
      </c>
      <c r="DJ14" s="551">
        <f>AJ14-'[3]CURR SHARE TO GDP'!DT1697</f>
        <v>0</v>
      </c>
      <c r="DK14" s="551">
        <f>AK14-'[3]CURR SHARE TO GDP'!DU1697</f>
        <v>0</v>
      </c>
      <c r="DL14" s="551">
        <f>AL14-'[3]CURR SHARE TO GDP'!DV1697</f>
        <v>0</v>
      </c>
      <c r="DM14" s="551"/>
      <c r="DN14" s="551">
        <f>AN14-'[3]CURR SHARE TO GDP'!DW1697</f>
        <v>0</v>
      </c>
      <c r="DO14" s="551">
        <f>AO14-'[3]CURR SHARE TO GDP'!DX1697</f>
        <v>0</v>
      </c>
      <c r="DP14" s="551">
        <f>AP14-'[3]CURR SHARE TO GDP'!DY1697</f>
        <v>0</v>
      </c>
      <c r="DQ14" s="551">
        <f>AQ14-'[3]CURR SHARE TO GDP'!DZ1697</f>
        <v>0</v>
      </c>
      <c r="DR14" s="551"/>
      <c r="DS14" s="551">
        <f>AS14-'[3]CURR SHARE TO GDP'!EA1697</f>
        <v>0</v>
      </c>
      <c r="DT14" s="551">
        <f>AT14-'[3]CURR SHARE TO GDP'!EB1697</f>
        <v>0</v>
      </c>
      <c r="DU14" s="551">
        <f>AU14-'[3]CURR SHARE TO GDP'!EC1697</f>
        <v>0</v>
      </c>
      <c r="DV14" s="551">
        <f>AV14-'[3]CURR SHARE TO GDP'!ED1697</f>
        <v>0</v>
      </c>
      <c r="DW14" s="551"/>
      <c r="DX14" s="551">
        <f>AX14-'[3]CURR SHARE TO GDP'!EE1697</f>
        <v>0</v>
      </c>
      <c r="DY14" s="551">
        <f>AY14-'[3]CURR SHARE TO GDP'!EF1697</f>
        <v>0</v>
      </c>
      <c r="DZ14" s="551">
        <f>AZ14-'[3]CURR SHARE TO GDP'!EG1697</f>
        <v>0</v>
      </c>
      <c r="EA14" s="551">
        <f>BA14-'[3]CURR SHARE TO GDP'!EH1697</f>
        <v>0</v>
      </c>
      <c r="EB14" s="551"/>
      <c r="EC14" s="551">
        <f>BC14-'[3]CURR SHARE TO GDP'!EI1697</f>
        <v>0</v>
      </c>
      <c r="ED14" s="551">
        <f>BD14-'[3]CURR SHARE TO GDP'!EJ1697</f>
        <v>0</v>
      </c>
      <c r="EE14" s="551">
        <f>BE14-'[3]CURR SHARE TO GDP'!EK1697</f>
        <v>0</v>
      </c>
      <c r="EF14" s="551">
        <f>BF14-'[3]CURR SHARE TO GDP'!EL1697</f>
        <v>0</v>
      </c>
      <c r="EG14" s="551"/>
      <c r="EH14" s="551">
        <f>BH14-'[3]CURR SHARE TO GDP'!EM1697</f>
        <v>0</v>
      </c>
      <c r="EI14" s="551">
        <f>BI14-'[3]CURR SHARE TO GDP'!EN1697</f>
        <v>0</v>
      </c>
      <c r="EJ14" s="551">
        <f>BJ14-'[3]CURR SHARE TO GDP'!EO1697</f>
        <v>0</v>
      </c>
      <c r="EK14" s="551">
        <f>BK14-'[3]CURR SHARE TO GDP'!EP1697</f>
        <v>0</v>
      </c>
      <c r="EL14" s="551"/>
      <c r="EM14" s="551">
        <f>BM14-'[3]CURR SHARE TO GDP'!EQ1697</f>
        <v>0</v>
      </c>
      <c r="EN14" s="551">
        <f>BN14-'[3]CURR SHARE TO GDP'!ER1697</f>
        <v>0</v>
      </c>
      <c r="EO14" s="551">
        <f>BO14-'[3]CURR SHARE TO GDP'!ES1697</f>
        <v>0</v>
      </c>
      <c r="EP14" s="551">
        <f>BP14-'[3]CURR SHARE TO GDP'!ET1697</f>
        <v>0</v>
      </c>
      <c r="EQ14" s="551"/>
      <c r="ER14" s="551">
        <f>BR14-'[3]CURR SHARE TO GDP'!EU1697</f>
        <v>0</v>
      </c>
      <c r="ES14" s="551">
        <f>BS14-'[3]CURR SHARE TO GDP'!EV1697</f>
        <v>0</v>
      </c>
      <c r="ET14" s="551" t="e">
        <f>BT14-'[3]CURR SHARE TO GDP'!EW1697</f>
        <v>#DIV/0!</v>
      </c>
      <c r="EU14" s="551" t="e">
        <f>BU14-'[3]CURR SHARE TO GDP'!EX1697</f>
        <v>#DIV/0!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64">
        <f>('4A'!H15/'4A'!H$69)*100</f>
        <v>8.7565420643267533</v>
      </c>
      <c r="I15" s="64">
        <f>('4A'!I15/'4A'!I$69)*100</f>
        <v>8.3186921226708268</v>
      </c>
      <c r="J15" s="64">
        <f>('4A'!J15/'4A'!J$69)*100</f>
        <v>8.8409873597360988</v>
      </c>
      <c r="K15" s="64">
        <f>('4A'!K15/'4A'!K$69)*100</f>
        <v>9.3132337092282338</v>
      </c>
      <c r="L15" s="64">
        <f>('4A'!L15/'4A'!L$69)*100</f>
        <v>8.6653382710747007</v>
      </c>
      <c r="M15" s="64">
        <f>('4A'!M15/'4A'!M$69)*100</f>
        <v>6.7798659770889529</v>
      </c>
      <c r="N15" s="64">
        <f>('4A'!N15/'4A'!N$69)*100</f>
        <v>8.0296381812615731</v>
      </c>
      <c r="O15" s="64">
        <f>('4A'!O15/'4A'!O$69)*100</f>
        <v>9.8194850451425708</v>
      </c>
      <c r="P15" s="64">
        <f>('4A'!P15/'4A'!P$69)*100</f>
        <v>8.44842091071901</v>
      </c>
      <c r="Q15" s="64">
        <f>('4A'!Q15/'4A'!Q$69)*100</f>
        <v>7.9563463102420018</v>
      </c>
      <c r="R15" s="64" t="e">
        <f>('4A'!R15/'4A'!R$69)*100</f>
        <v>#DIV/0!</v>
      </c>
      <c r="S15" s="67"/>
      <c r="T15" s="64">
        <f>('4A'!T15/'4A'!T$69)*100</f>
        <v>9.8408156770941879</v>
      </c>
      <c r="U15" s="64">
        <f>('4A'!U15/'4A'!U$69)*100</f>
        <v>8.9880035646293504</v>
      </c>
      <c r="V15" s="64">
        <f>('4A'!V15/'4A'!V$69)*100</f>
        <v>7.9366377381506235</v>
      </c>
      <c r="W15" s="64">
        <f>('4A'!W15/'4A'!W$69)*100</f>
        <v>8.3422482695492661</v>
      </c>
      <c r="X15" s="64"/>
      <c r="Y15" s="64">
        <f>('4A'!Y15/'4A'!Y$69)*100</f>
        <v>8.8503708674723711</v>
      </c>
      <c r="Z15" s="64">
        <f>('4A'!Z15/'4A'!Z$69)*100</f>
        <v>8.4313863859268583</v>
      </c>
      <c r="AA15" s="64">
        <f>('4A'!AA15/'4A'!AA$69)*100</f>
        <v>7.4589240116767739</v>
      </c>
      <c r="AB15" s="64">
        <f>('4A'!AB15/'4A'!AB$69)*100</f>
        <v>8.5617659712851477</v>
      </c>
      <c r="AC15" s="64"/>
      <c r="AD15" s="64">
        <f>('4A'!AD15/'4A'!AD$69)*100</f>
        <v>9.7778380839433634</v>
      </c>
      <c r="AE15" s="64">
        <f>('4A'!AE15/'4A'!AE$69)*100</f>
        <v>8.8433712359831986</v>
      </c>
      <c r="AF15" s="64">
        <f>('4A'!AF15/'4A'!AF$69)*100</f>
        <v>8.0750628739806398</v>
      </c>
      <c r="AG15" s="64">
        <f>('4A'!AG15/'4A'!AG$69)*100</f>
        <v>8.723393208717475</v>
      </c>
      <c r="AH15" s="64"/>
      <c r="AI15" s="64">
        <f>('4A'!AI15/'4A'!AI$69)*100</f>
        <v>9.6501944321587043</v>
      </c>
      <c r="AJ15" s="64">
        <f>('4A'!AJ15/'4A'!AJ$69)*100</f>
        <v>9.5401396048750975</v>
      </c>
      <c r="AK15" s="64">
        <f>('4A'!AK15/'4A'!AK$69)*100</f>
        <v>8.8934521833636193</v>
      </c>
      <c r="AL15" s="64">
        <f>('4A'!AL15/'4A'!AL$69)*100</f>
        <v>9.2006497574577075</v>
      </c>
      <c r="AM15" s="64"/>
      <c r="AN15" s="64">
        <f>('4A'!AN15/'4A'!AN$69)*100</f>
        <v>9.5027087612510108</v>
      </c>
      <c r="AO15" s="64">
        <f>('4A'!AO15/'4A'!AO$69)*100</f>
        <v>9.3612705212695886</v>
      </c>
      <c r="AP15" s="64">
        <f>('4A'!AP15/'4A'!AP$69)*100</f>
        <v>7.6596890391306545</v>
      </c>
      <c r="AQ15" s="64">
        <f>('4A'!AQ15/'4A'!AQ$69)*100</f>
        <v>8.2169187729531323</v>
      </c>
      <c r="AR15" s="64"/>
      <c r="AS15" s="64">
        <f>('4A'!AS15/'4A'!AS$69)*100</f>
        <v>8.4495193305897818</v>
      </c>
      <c r="AT15" s="64">
        <f>('4A'!AT15/'4A'!AT$69)*100</f>
        <v>6.9873225914029504</v>
      </c>
      <c r="AU15" s="64">
        <f>('4A'!AU15/'4A'!AU$69)*100</f>
        <v>5.7555801630971226</v>
      </c>
      <c r="AV15" s="64">
        <f>('4A'!AV15/'4A'!AV$69)*100</f>
        <v>5.9933375492781371</v>
      </c>
      <c r="AW15" s="64"/>
      <c r="AX15" s="64">
        <f>('4A'!AX15/'4A'!AX$69)*100</f>
        <v>8.0327395123936878</v>
      </c>
      <c r="AY15" s="64">
        <f>('4A'!AY15/'4A'!AY$69)*100</f>
        <v>8.6081107161500903</v>
      </c>
      <c r="AZ15" s="64">
        <f>('4A'!AZ15/'4A'!AZ$69)*100</f>
        <v>7.5680007948317707</v>
      </c>
      <c r="BA15" s="64">
        <f>('4A'!BA15/'4A'!BA$69)*100</f>
        <v>7.9282901133072947</v>
      </c>
      <c r="BB15" s="64"/>
      <c r="BC15" s="64">
        <f>('4A'!BC15/'4A'!BC$69)*100</f>
        <v>10.053380789001192</v>
      </c>
      <c r="BD15" s="64">
        <f>('4A'!BD15/'4A'!BD$69)*100</f>
        <v>10.550361824743351</v>
      </c>
      <c r="BE15" s="64">
        <f>('4A'!BE15/'4A'!BE$69)*100</f>
        <v>9.6115876827477944</v>
      </c>
      <c r="BF15" s="64">
        <f>('4A'!BF15/'4A'!BF$69)*100</f>
        <v>9.1136452147285816</v>
      </c>
      <c r="BG15" s="64"/>
      <c r="BH15" s="64">
        <f>('4A'!BH15/'4A'!BH$69)*100</f>
        <v>9.5178821583077671</v>
      </c>
      <c r="BI15" s="64">
        <f>('4A'!BI15/'4A'!BI$69)*100</f>
        <v>8.7025490092392417</v>
      </c>
      <c r="BJ15" s="64">
        <f>('4A'!BJ15/'4A'!BJ$69)*100</f>
        <v>7.5314346564426495</v>
      </c>
      <c r="BK15" s="64">
        <f>('4A'!BK15/'4A'!BK$69)*100</f>
        <v>8.1040522309945668</v>
      </c>
      <c r="BL15" s="64"/>
      <c r="BM15" s="571">
        <f>('4A'!BM15/'4A'!BM$69)*100</f>
        <v>9.5608022689836414</v>
      </c>
      <c r="BN15" s="571">
        <f>('4A'!BN15/'4A'!BN$69)*100</f>
        <v>8.8463351249648969</v>
      </c>
      <c r="BO15" s="64">
        <f>('4A'!BO15/'4A'!BO$69)*100</f>
        <v>6.7585775181205356</v>
      </c>
      <c r="BP15" s="64">
        <f>('4A'!BP15/'4A'!BP$69)*100</f>
        <v>6.7941371736506788</v>
      </c>
      <c r="BQ15" s="64"/>
      <c r="BR15" s="571">
        <f>('4A'!BR15/'4A'!BR$69)*100</f>
        <v>7.9780921067557671</v>
      </c>
      <c r="BS15" s="571">
        <f>('4A'!BS15/'4A'!BS$69)*100</f>
        <v>6.9184831706447865</v>
      </c>
      <c r="BT15" s="64" t="e">
        <f>('4A'!BT15/'4A'!BT$69)*100</f>
        <v>#DIV/0!</v>
      </c>
      <c r="BU15" s="64" t="e">
        <f>('4A'!BU15/'4A'!BU$69)*100</f>
        <v>#DIV/0!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314"/>
      <c r="CF15" s="314"/>
      <c r="CG15" s="314"/>
      <c r="CH15" s="314"/>
      <c r="CI15" s="552">
        <f>H15-'[3]CURR SHARE TO GDP'!FV1784</f>
        <v>0</v>
      </c>
      <c r="CJ15" s="552">
        <f>I15-'[3]CURR SHARE TO GDP'!FW1784</f>
        <v>0</v>
      </c>
      <c r="CK15" s="552">
        <f>J15-'[3]CURR SHARE TO GDP'!FX1784</f>
        <v>0</v>
      </c>
      <c r="CL15" s="552">
        <f>K15-'[3]CURR SHARE TO GDP'!FY1784</f>
        <v>0</v>
      </c>
      <c r="CM15" s="552">
        <f>L15-'[3]CURR SHARE TO GDP'!FZ1784</f>
        <v>0</v>
      </c>
      <c r="CN15" s="552">
        <f>M15-'[3]CURR SHARE TO GDP'!GA1784</f>
        <v>0</v>
      </c>
      <c r="CO15" s="552">
        <f>N15-'[3]CURR SHARE TO GDP'!GB1784</f>
        <v>0</v>
      </c>
      <c r="CP15" s="552">
        <f>O15-'[3]CURR SHARE TO GDP'!GC1784</f>
        <v>0</v>
      </c>
      <c r="CQ15" s="552">
        <f>P15-'[3]CURR SHARE TO GDP'!GD1784</f>
        <v>0</v>
      </c>
      <c r="CR15" s="552">
        <f>Q15-'[3]CURR SHARE TO GDP'!GE1784</f>
        <v>0</v>
      </c>
      <c r="CS15" s="552"/>
      <c r="CT15" s="552">
        <f>T15-'[3]CURR SHARE TO GDP'!DG1784</f>
        <v>0</v>
      </c>
      <c r="CU15" s="552">
        <f>U15-'[3]CURR SHARE TO GDP'!DH1784</f>
        <v>0</v>
      </c>
      <c r="CV15" s="552">
        <f>V15-'[3]CURR SHARE TO GDP'!DI1784</f>
        <v>0</v>
      </c>
      <c r="CW15" s="552">
        <f>W15-'[3]CURR SHARE TO GDP'!DJ1784</f>
        <v>0</v>
      </c>
      <c r="CX15" s="552"/>
      <c r="CY15" s="552">
        <f>Y15-'[3]CURR SHARE TO GDP'!DK1784</f>
        <v>0</v>
      </c>
      <c r="CZ15" s="552">
        <f>Z15-'[3]CURR SHARE TO GDP'!DL1784</f>
        <v>0</v>
      </c>
      <c r="DA15" s="552">
        <f>AA15-'[3]CURR SHARE TO GDP'!DM1784</f>
        <v>0</v>
      </c>
      <c r="DB15" s="552">
        <f>AB15-'[3]CURR SHARE TO GDP'!DN1784</f>
        <v>0</v>
      </c>
      <c r="DC15" s="552"/>
      <c r="DD15" s="552">
        <f>AD15-'[3]CURR SHARE TO GDP'!DO1784</f>
        <v>0</v>
      </c>
      <c r="DE15" s="552">
        <f>AE15-'[3]CURR SHARE TO GDP'!DP1784</f>
        <v>0</v>
      </c>
      <c r="DF15" s="552">
        <f>AF15-'[3]CURR SHARE TO GDP'!DQ1784</f>
        <v>0</v>
      </c>
      <c r="DG15" s="552">
        <f>AG15-'[3]CURR SHARE TO GDP'!DR1784</f>
        <v>0</v>
      </c>
      <c r="DH15" s="552"/>
      <c r="DI15" s="552">
        <f>AI15-'[3]CURR SHARE TO GDP'!DS1784</f>
        <v>0</v>
      </c>
      <c r="DJ15" s="552">
        <f>AJ15-'[3]CURR SHARE TO GDP'!DT1784</f>
        <v>0</v>
      </c>
      <c r="DK15" s="552">
        <f>AK15-'[3]CURR SHARE TO GDP'!DU1784</f>
        <v>0</v>
      </c>
      <c r="DL15" s="552">
        <f>AL15-'[3]CURR SHARE TO GDP'!DV1784</f>
        <v>0</v>
      </c>
      <c r="DM15" s="552"/>
      <c r="DN15" s="552">
        <f>AN15-'[3]CURR SHARE TO GDP'!DW1784</f>
        <v>0</v>
      </c>
      <c r="DO15" s="552">
        <f>AO15-'[3]CURR SHARE TO GDP'!DX1784</f>
        <v>0</v>
      </c>
      <c r="DP15" s="552">
        <f>AP15-'[3]CURR SHARE TO GDP'!DY1784</f>
        <v>0</v>
      </c>
      <c r="DQ15" s="552">
        <f>AQ15-'[3]CURR SHARE TO GDP'!DZ1784</f>
        <v>0</v>
      </c>
      <c r="DR15" s="552"/>
      <c r="DS15" s="552">
        <f>AS15-'[3]CURR SHARE TO GDP'!EA1784</f>
        <v>0</v>
      </c>
      <c r="DT15" s="552">
        <f>AT15-'[3]CURR SHARE TO GDP'!EB1784</f>
        <v>0</v>
      </c>
      <c r="DU15" s="552">
        <f>AU15-'[3]CURR SHARE TO GDP'!EC1784</f>
        <v>0</v>
      </c>
      <c r="DV15" s="552">
        <f>AV15-'[3]CURR SHARE TO GDP'!ED1784</f>
        <v>0</v>
      </c>
      <c r="DW15" s="552"/>
      <c r="DX15" s="552">
        <f>AX15-'[3]CURR SHARE TO GDP'!EE1784</f>
        <v>0</v>
      </c>
      <c r="DY15" s="552">
        <f>AY15-'[3]CURR SHARE TO GDP'!EF1784</f>
        <v>0</v>
      </c>
      <c r="DZ15" s="552">
        <f>AZ15-'[3]CURR SHARE TO GDP'!EG1784</f>
        <v>0</v>
      </c>
      <c r="EA15" s="552">
        <f>BA15-'[3]CURR SHARE TO GDP'!EH1784</f>
        <v>0</v>
      </c>
      <c r="EB15" s="552"/>
      <c r="EC15" s="552">
        <f>BC15-'[3]CURR SHARE TO GDP'!EI1784</f>
        <v>0</v>
      </c>
      <c r="ED15" s="552">
        <f>BD15-'[3]CURR SHARE TO GDP'!EJ1784</f>
        <v>0</v>
      </c>
      <c r="EE15" s="552">
        <f>BE15-'[3]CURR SHARE TO GDP'!EK1784</f>
        <v>0</v>
      </c>
      <c r="EF15" s="552">
        <f>BF15-'[3]CURR SHARE TO GDP'!EL1784</f>
        <v>0</v>
      </c>
      <c r="EG15" s="552"/>
      <c r="EH15" s="552">
        <f>BH15-'[3]CURR SHARE TO GDP'!EM1784</f>
        <v>0</v>
      </c>
      <c r="EI15" s="552">
        <f>BI15-'[3]CURR SHARE TO GDP'!EN1784</f>
        <v>0</v>
      </c>
      <c r="EJ15" s="552">
        <f>BJ15-'[3]CURR SHARE TO GDP'!EO1784</f>
        <v>0</v>
      </c>
      <c r="EK15" s="552">
        <f>BK15-'[3]CURR SHARE TO GDP'!EP1784</f>
        <v>0</v>
      </c>
      <c r="EL15" s="552"/>
      <c r="EM15" s="552">
        <f>BM15-'[3]CURR SHARE TO GDP'!EQ1784</f>
        <v>0</v>
      </c>
      <c r="EN15" s="552">
        <f>BN15-'[3]CURR SHARE TO GDP'!ER1784</f>
        <v>0</v>
      </c>
      <c r="EO15" s="552">
        <f>BO15-'[3]CURR SHARE TO GDP'!ES1784</f>
        <v>0</v>
      </c>
      <c r="EP15" s="552">
        <f>BP15-'[3]CURR SHARE TO GDP'!ET1784</f>
        <v>0</v>
      </c>
      <c r="EQ15" s="552"/>
      <c r="ER15" s="552">
        <f>BR15-'[3]CURR SHARE TO GDP'!EU1784</f>
        <v>0</v>
      </c>
      <c r="ES15" s="552">
        <f>BS15-'[3]CURR SHARE TO GDP'!EV1784</f>
        <v>0</v>
      </c>
      <c r="ET15" s="552" t="e">
        <f>BT15-'[3]CURR SHARE TO GDP'!EW1784</f>
        <v>#DIV/0!</v>
      </c>
      <c r="EU15" s="552" t="e">
        <f>BU15-'[3]CURR SHARE TO GDP'!EX1784</f>
        <v>#DIV/0!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65">
        <f>('4A'!H16/'4A'!H$69)*100</f>
        <v>3.9531620338729847</v>
      </c>
      <c r="I16" s="65">
        <f>('4A'!I16/'4A'!I$69)*100</f>
        <v>3.6827250702231193</v>
      </c>
      <c r="J16" s="65">
        <f>('4A'!J16/'4A'!J$69)*100</f>
        <v>4.2449410191089134</v>
      </c>
      <c r="K16" s="65">
        <f>('4A'!K16/'4A'!K$69)*100</f>
        <v>4.8903126261122862</v>
      </c>
      <c r="L16" s="65">
        <f>('4A'!L16/'4A'!L$69)*100</f>
        <v>4.2495481366076655</v>
      </c>
      <c r="M16" s="65">
        <f>('4A'!M16/'4A'!M$69)*100</f>
        <v>2.750208605354719</v>
      </c>
      <c r="N16" s="65">
        <f>('4A'!N16/'4A'!N$69)*100</f>
        <v>3.5723622064973553</v>
      </c>
      <c r="O16" s="65">
        <f>('4A'!O16/'4A'!O$69)*100</f>
        <v>4.4715822198429045</v>
      </c>
      <c r="P16" s="65">
        <f>('4A'!P16/'4A'!P$69)*100</f>
        <v>3.646352573188044</v>
      </c>
      <c r="Q16" s="65">
        <f>('4A'!Q16/'4A'!Q$69)*100</f>
        <v>3.3124154568946267</v>
      </c>
      <c r="R16" s="65" t="e">
        <f>('4A'!R16/'4A'!R$69)*100</f>
        <v>#DIV/0!</v>
      </c>
      <c r="S16" s="68"/>
      <c r="T16" s="65">
        <f>('4A'!T16/'4A'!T$69)*100</f>
        <v>4.5059294140199846</v>
      </c>
      <c r="U16" s="65">
        <f>('4A'!U16/'4A'!U$69)*100</f>
        <v>4.3699735766110557</v>
      </c>
      <c r="V16" s="65">
        <f>('4A'!V16/'4A'!V$69)*100</f>
        <v>3.588160291529916</v>
      </c>
      <c r="W16" s="65">
        <f>('4A'!W16/'4A'!W$69)*100</f>
        <v>3.4127555875636157</v>
      </c>
      <c r="X16" s="65"/>
      <c r="Y16" s="65">
        <f>('4A'!Y16/'4A'!Y$69)*100</f>
        <v>3.7887636476086222</v>
      </c>
      <c r="Z16" s="65">
        <f>('4A'!Z16/'4A'!Z$69)*100</f>
        <v>3.9339200146208682</v>
      </c>
      <c r="AA16" s="65">
        <f>('4A'!AA16/'4A'!AA$69)*100</f>
        <v>3.432472128060017</v>
      </c>
      <c r="AB16" s="65">
        <f>('4A'!AB16/'4A'!AB$69)*100</f>
        <v>3.5979982397193107</v>
      </c>
      <c r="AC16" s="65"/>
      <c r="AD16" s="65">
        <f>('4A'!AD16/'4A'!AD$69)*100</f>
        <v>4.9658221709606893</v>
      </c>
      <c r="AE16" s="65">
        <f>('4A'!AE16/'4A'!AE$69)*100</f>
        <v>4.1025660917313056</v>
      </c>
      <c r="AF16" s="65">
        <f>('4A'!AF16/'4A'!AF$69)*100</f>
        <v>3.8366675594382129</v>
      </c>
      <c r="AG16" s="65">
        <f>('4A'!AG16/'4A'!AG$69)*100</f>
        <v>4.1137984936513661</v>
      </c>
      <c r="AH16" s="65"/>
      <c r="AI16" s="65">
        <f>('4A'!AI16/'4A'!AI$69)*100</f>
        <v>5.1332283917735033</v>
      </c>
      <c r="AJ16" s="65">
        <f>('4A'!AJ16/'4A'!AJ$69)*100</f>
        <v>5.3556097097090349</v>
      </c>
      <c r="AK16" s="65">
        <f>('4A'!AK16/'4A'!AK$69)*100</f>
        <v>4.8616201242390744</v>
      </c>
      <c r="AL16" s="65">
        <f>('4A'!AL16/'4A'!AL$69)*100</f>
        <v>4.2617560867112525</v>
      </c>
      <c r="AM16" s="65"/>
      <c r="AN16" s="65">
        <f>('4A'!AN16/'4A'!AN$69)*100</f>
        <v>4.6917582765156043</v>
      </c>
      <c r="AO16" s="65">
        <f>('4A'!AO16/'4A'!AO$69)*100</f>
        <v>4.8557937378519629</v>
      </c>
      <c r="AP16" s="65">
        <f>('4A'!AP16/'4A'!AP$69)*100</f>
        <v>3.6921267612484874</v>
      </c>
      <c r="AQ16" s="65">
        <f>('4A'!AQ16/'4A'!AQ$69)*100</f>
        <v>3.8143245380424959</v>
      </c>
      <c r="AR16" s="65"/>
      <c r="AS16" s="65">
        <f>('4A'!AS16/'4A'!AS$69)*100</f>
        <v>3.9062890519978759</v>
      </c>
      <c r="AT16" s="65">
        <f>('4A'!AT16/'4A'!AT$69)*100</f>
        <v>2.5109858707346313</v>
      </c>
      <c r="AU16" s="65">
        <f>('4A'!AU16/'4A'!AU$69)*100</f>
        <v>2.420044994209551</v>
      </c>
      <c r="AV16" s="65">
        <f>('4A'!AV16/'4A'!AV$69)*100</f>
        <v>2.1430791518886849</v>
      </c>
      <c r="AW16" s="65"/>
      <c r="AX16" s="65">
        <f>('4A'!AX16/'4A'!AX$69)*100</f>
        <v>3.7272621862950328</v>
      </c>
      <c r="AY16" s="65">
        <f>('4A'!AY16/'4A'!AY$69)*100</f>
        <v>4.4470439041036283</v>
      </c>
      <c r="AZ16" s="65">
        <f>('4A'!AZ16/'4A'!AZ$69)*100</f>
        <v>3.0865038919967631</v>
      </c>
      <c r="BA16" s="65">
        <f>('4A'!BA16/'4A'!BA$69)*100</f>
        <v>3.0985907583402303</v>
      </c>
      <c r="BB16" s="65"/>
      <c r="BC16" s="65">
        <f>('4A'!BC16/'4A'!BC$69)*100</f>
        <v>4.9749414073349163</v>
      </c>
      <c r="BD16" s="65">
        <f>('4A'!BD16/'4A'!BD$69)*100</f>
        <v>5.7528639841035529</v>
      </c>
      <c r="BE16" s="65">
        <f>('4A'!BE16/'4A'!BE$69)*100</f>
        <v>3.8405380678907024</v>
      </c>
      <c r="BF16" s="65">
        <f>('4A'!BF16/'4A'!BF$69)*100</f>
        <v>3.4110148011333954</v>
      </c>
      <c r="BG16" s="65"/>
      <c r="BH16" s="65">
        <f>('4A'!BH16/'4A'!BH$69)*100</f>
        <v>4.0188105605589088</v>
      </c>
      <c r="BI16" s="65">
        <f>('4A'!BI16/'4A'!BI$69)*100</f>
        <v>4.0771413741734506</v>
      </c>
      <c r="BJ16" s="65">
        <f>('4A'!BJ16/'4A'!BJ$69)*100</f>
        <v>3.0967295666357053</v>
      </c>
      <c r="BK16" s="65">
        <f>('4A'!BK16/'4A'!BK$69)*100</f>
        <v>3.4326130031988025</v>
      </c>
      <c r="BL16" s="65"/>
      <c r="BM16" s="572">
        <f>('4A'!BM16/'4A'!BM$69)*100</f>
        <v>4.1392767931113124</v>
      </c>
      <c r="BN16" s="572">
        <f>('4A'!BN16/'4A'!BN$69)*100</f>
        <v>4.2847794590958115</v>
      </c>
      <c r="BO16" s="65">
        <f>('4A'!BO16/'4A'!BO$69)*100</f>
        <v>2.4386378910861803</v>
      </c>
      <c r="BP16" s="65">
        <f>('4A'!BP16/'4A'!BP$69)*100</f>
        <v>2.4780438237198492</v>
      </c>
      <c r="BQ16" s="65"/>
      <c r="BR16" s="572">
        <f>('4A'!BR16/'4A'!BR$69)*100</f>
        <v>3.1859940597501488</v>
      </c>
      <c r="BS16" s="572">
        <f>('4A'!BS16/'4A'!BS$69)*100</f>
        <v>3.0294486588922016</v>
      </c>
      <c r="BT16" s="65" t="e">
        <f>('4A'!BT16/'4A'!BT$69)*100</f>
        <v>#DIV/0!</v>
      </c>
      <c r="BU16" s="65" t="e">
        <f>('4A'!BU16/'4A'!BU$69)*100</f>
        <v>#DIV/0!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180"/>
      <c r="CE16" s="314"/>
      <c r="CF16" s="314"/>
      <c r="CG16" s="314"/>
      <c r="CH16" s="314"/>
      <c r="CI16" s="552">
        <f>H16-'[3]CURR SHARE TO GDP'!FV1785</f>
        <v>0</v>
      </c>
      <c r="CJ16" s="552">
        <f>I16-'[3]CURR SHARE TO GDP'!FW1785</f>
        <v>0</v>
      </c>
      <c r="CK16" s="552">
        <f>J16-'[3]CURR SHARE TO GDP'!FX1785</f>
        <v>0</v>
      </c>
      <c r="CL16" s="552">
        <f>K16-'[3]CURR SHARE TO GDP'!FY1785</f>
        <v>0</v>
      </c>
      <c r="CM16" s="552">
        <f>L16-'[3]CURR SHARE TO GDP'!FZ1785</f>
        <v>0</v>
      </c>
      <c r="CN16" s="552">
        <f>M16-'[3]CURR SHARE TO GDP'!GA1785</f>
        <v>0</v>
      </c>
      <c r="CO16" s="552">
        <f>N16-'[3]CURR SHARE TO GDP'!GB1785</f>
        <v>0</v>
      </c>
      <c r="CP16" s="552">
        <f>O16-'[3]CURR SHARE TO GDP'!GC1785</f>
        <v>0</v>
      </c>
      <c r="CQ16" s="552">
        <f>P16-'[3]CURR SHARE TO GDP'!GD1785</f>
        <v>0</v>
      </c>
      <c r="CR16" s="552">
        <f>Q16-'[3]CURR SHARE TO GDP'!GE1785</f>
        <v>0</v>
      </c>
      <c r="CS16" s="552"/>
      <c r="CT16" s="552">
        <f>T16-'[3]CURR SHARE TO GDP'!DG1785</f>
        <v>0</v>
      </c>
      <c r="CU16" s="552">
        <f>U16-'[3]CURR SHARE TO GDP'!DH1785</f>
        <v>0</v>
      </c>
      <c r="CV16" s="552">
        <f>V16-'[3]CURR SHARE TO GDP'!DI1785</f>
        <v>0</v>
      </c>
      <c r="CW16" s="552">
        <f>W16-'[3]CURR SHARE TO GDP'!DJ1785</f>
        <v>0</v>
      </c>
      <c r="CX16" s="552"/>
      <c r="CY16" s="552">
        <f>Y16-'[3]CURR SHARE TO GDP'!DK1785</f>
        <v>0</v>
      </c>
      <c r="CZ16" s="552">
        <f>Z16-'[3]CURR SHARE TO GDP'!DL1785</f>
        <v>0</v>
      </c>
      <c r="DA16" s="552">
        <f>AA16-'[3]CURR SHARE TO GDP'!DM1785</f>
        <v>0</v>
      </c>
      <c r="DB16" s="552">
        <f>AB16-'[3]CURR SHARE TO GDP'!DN1785</f>
        <v>0</v>
      </c>
      <c r="DC16" s="552"/>
      <c r="DD16" s="552">
        <f>AD16-'[3]CURR SHARE TO GDP'!DO1785</f>
        <v>0</v>
      </c>
      <c r="DE16" s="552">
        <f>AE16-'[3]CURR SHARE TO GDP'!DP1785</f>
        <v>0</v>
      </c>
      <c r="DF16" s="552">
        <f>AF16-'[3]CURR SHARE TO GDP'!DQ1785</f>
        <v>0</v>
      </c>
      <c r="DG16" s="552">
        <f>AG16-'[3]CURR SHARE TO GDP'!DR1785</f>
        <v>0</v>
      </c>
      <c r="DH16" s="552"/>
      <c r="DI16" s="552">
        <f>AI16-'[3]CURR SHARE TO GDP'!DS1785</f>
        <v>0</v>
      </c>
      <c r="DJ16" s="552">
        <f>AJ16-'[3]CURR SHARE TO GDP'!DT1785</f>
        <v>0</v>
      </c>
      <c r="DK16" s="552">
        <f>AK16-'[3]CURR SHARE TO GDP'!DU1785</f>
        <v>0</v>
      </c>
      <c r="DL16" s="552">
        <f>AL16-'[3]CURR SHARE TO GDP'!DV1785</f>
        <v>0</v>
      </c>
      <c r="DM16" s="552"/>
      <c r="DN16" s="552">
        <f>AN16-'[3]CURR SHARE TO GDP'!DW1785</f>
        <v>0</v>
      </c>
      <c r="DO16" s="552">
        <f>AO16-'[3]CURR SHARE TO GDP'!DX1785</f>
        <v>0</v>
      </c>
      <c r="DP16" s="552">
        <f>AP16-'[3]CURR SHARE TO GDP'!DY1785</f>
        <v>0</v>
      </c>
      <c r="DQ16" s="552">
        <f>AQ16-'[3]CURR SHARE TO GDP'!DZ1785</f>
        <v>0</v>
      </c>
      <c r="DR16" s="552"/>
      <c r="DS16" s="552">
        <f>AS16-'[3]CURR SHARE TO GDP'!EA1785</f>
        <v>0</v>
      </c>
      <c r="DT16" s="552">
        <f>AT16-'[3]CURR SHARE TO GDP'!EB1785</f>
        <v>0</v>
      </c>
      <c r="DU16" s="552">
        <f>AU16-'[3]CURR SHARE TO GDP'!EC1785</f>
        <v>0</v>
      </c>
      <c r="DV16" s="552">
        <f>AV16-'[3]CURR SHARE TO GDP'!ED1785</f>
        <v>0</v>
      </c>
      <c r="DW16" s="552"/>
      <c r="DX16" s="552">
        <f>AX16-'[3]CURR SHARE TO GDP'!EE1785</f>
        <v>0</v>
      </c>
      <c r="DY16" s="552">
        <f>AY16-'[3]CURR SHARE TO GDP'!EF1785</f>
        <v>0</v>
      </c>
      <c r="DZ16" s="552">
        <f>AZ16-'[3]CURR SHARE TO GDP'!EG1785</f>
        <v>0</v>
      </c>
      <c r="EA16" s="552">
        <f>BA16-'[3]CURR SHARE TO GDP'!EH1785</f>
        <v>0</v>
      </c>
      <c r="EB16" s="552"/>
      <c r="EC16" s="552">
        <f>BC16-'[3]CURR SHARE TO GDP'!EI1785</f>
        <v>0</v>
      </c>
      <c r="ED16" s="552">
        <f>BD16-'[3]CURR SHARE TO GDP'!EJ1785</f>
        <v>0</v>
      </c>
      <c r="EE16" s="552">
        <f>BE16-'[3]CURR SHARE TO GDP'!EK1785</f>
        <v>0</v>
      </c>
      <c r="EF16" s="552">
        <f>BF16-'[3]CURR SHARE TO GDP'!EL1785</f>
        <v>0</v>
      </c>
      <c r="EG16" s="552"/>
      <c r="EH16" s="552">
        <f>BH16-'[3]CURR SHARE TO GDP'!EM1785</f>
        <v>0</v>
      </c>
      <c r="EI16" s="552">
        <f>BI16-'[3]CURR SHARE TO GDP'!EN1785</f>
        <v>0</v>
      </c>
      <c r="EJ16" s="552">
        <f>BJ16-'[3]CURR SHARE TO GDP'!EO1785</f>
        <v>0</v>
      </c>
      <c r="EK16" s="552">
        <f>BK16-'[3]CURR SHARE TO GDP'!EP1785</f>
        <v>0</v>
      </c>
      <c r="EL16" s="552"/>
      <c r="EM16" s="552">
        <f>BM16-'[3]CURR SHARE TO GDP'!EQ1785</f>
        <v>0</v>
      </c>
      <c r="EN16" s="552">
        <f>BN16-'[3]CURR SHARE TO GDP'!ER1785</f>
        <v>0</v>
      </c>
      <c r="EO16" s="552">
        <f>BO16-'[3]CURR SHARE TO GDP'!ES1785</f>
        <v>0</v>
      </c>
      <c r="EP16" s="552">
        <f>BP16-'[3]CURR SHARE TO GDP'!ET1785</f>
        <v>0</v>
      </c>
      <c r="EQ16" s="552"/>
      <c r="ER16" s="552">
        <f>BR16-'[3]CURR SHARE TO GDP'!EU1785</f>
        <v>0</v>
      </c>
      <c r="ES16" s="552">
        <f>BS16-'[3]CURR SHARE TO GDP'!EV1785</f>
        <v>0</v>
      </c>
      <c r="ET16" s="552" t="e">
        <f>BT16-'[3]CURR SHARE TO GDP'!EW1785</f>
        <v>#DIV/0!</v>
      </c>
      <c r="EU16" s="552" t="e">
        <f>BU16-'[3]CURR SHARE TO GDP'!EX1785</f>
        <v>#DIV/0!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65">
        <f>('4A'!H17/'4A'!H$69)*100</f>
        <v>4.1734387088228377</v>
      </c>
      <c r="I17" s="65">
        <f>('4A'!I17/'4A'!I$69)*100</f>
        <v>3.9786883291218662</v>
      </c>
      <c r="J17" s="65">
        <f>('4A'!J17/'4A'!J$69)*100</f>
        <v>3.9282773777354763</v>
      </c>
      <c r="K17" s="65">
        <f>('4A'!K17/'4A'!K$69)*100</f>
        <v>3.7499286352948054</v>
      </c>
      <c r="L17" s="65">
        <f>('4A'!L17/'4A'!L$69)*100</f>
        <v>3.7042281614680745</v>
      </c>
      <c r="M17" s="65">
        <f>('4A'!M17/'4A'!M$69)*100</f>
        <v>3.3784440503712001</v>
      </c>
      <c r="N17" s="65">
        <f>('4A'!N17/'4A'!N$69)*100</f>
        <v>3.8635240640283763</v>
      </c>
      <c r="O17" s="65">
        <f>('4A'!O17/'4A'!O$69)*100</f>
        <v>4.737441673087436</v>
      </c>
      <c r="P17" s="65">
        <f>('4A'!P17/'4A'!P$69)*100</f>
        <v>4.1586340434912907</v>
      </c>
      <c r="Q17" s="65">
        <f>('4A'!Q17/'4A'!Q$69)*100</f>
        <v>3.9754475256041526</v>
      </c>
      <c r="R17" s="65" t="e">
        <f>('4A'!R17/'4A'!R$69)*100</f>
        <v>#DIV/0!</v>
      </c>
      <c r="S17" s="68"/>
      <c r="T17" s="65">
        <f>('4A'!T17/'4A'!T$69)*100</f>
        <v>4.6909137469508631</v>
      </c>
      <c r="U17" s="65">
        <f>('4A'!U17/'4A'!U$69)*100</f>
        <v>4.0093539879747775</v>
      </c>
      <c r="V17" s="65">
        <f>('4A'!V17/'4A'!V$69)*100</f>
        <v>3.7366623159367576</v>
      </c>
      <c r="W17" s="65">
        <f>('4A'!W17/'4A'!W$69)*100</f>
        <v>4.2750971473664192</v>
      </c>
      <c r="X17" s="65"/>
      <c r="Y17" s="65">
        <f>('4A'!Y17/'4A'!Y$69)*100</f>
        <v>4.3806535861807152</v>
      </c>
      <c r="Z17" s="65">
        <f>('4A'!Z17/'4A'!Z$69)*100</f>
        <v>3.8515306470405122</v>
      </c>
      <c r="AA17" s="65">
        <f>('4A'!AA17/'4A'!AA$69)*100</f>
        <v>3.3929477278507743</v>
      </c>
      <c r="AB17" s="65">
        <f>('4A'!AB17/'4A'!AB$69)*100</f>
        <v>4.2945469934443512</v>
      </c>
      <c r="AC17" s="65"/>
      <c r="AD17" s="65">
        <f>('4A'!AD17/'4A'!AD$69)*100</f>
        <v>4.1341023183052181</v>
      </c>
      <c r="AE17" s="65">
        <f>('4A'!AE17/'4A'!AE$69)*100</f>
        <v>4.0716078324441458</v>
      </c>
      <c r="AF17" s="65">
        <f>('4A'!AF17/'4A'!AF$69)*100</f>
        <v>3.5913917509920172</v>
      </c>
      <c r="AG17" s="65">
        <f>('4A'!AG17/'4A'!AG$69)*100</f>
        <v>3.9323968275758201</v>
      </c>
      <c r="AH17" s="65"/>
      <c r="AI17" s="65">
        <f>('4A'!AI17/'4A'!AI$69)*100</f>
        <v>3.8358934268948937</v>
      </c>
      <c r="AJ17" s="65">
        <f>('4A'!AJ17/'4A'!AJ$69)*100</f>
        <v>3.5628958019045189</v>
      </c>
      <c r="AK17" s="65">
        <f>('4A'!AK17/'4A'!AK$69)*100</f>
        <v>3.3459620226378313</v>
      </c>
      <c r="AL17" s="65">
        <f>('4A'!AL17/'4A'!AL$69)*100</f>
        <v>4.2378472697048943</v>
      </c>
      <c r="AM17" s="65"/>
      <c r="AN17" s="65">
        <f>('4A'!AN17/'4A'!AN$69)*100</f>
        <v>4.1525991993803215</v>
      </c>
      <c r="AO17" s="65">
        <f>('4A'!AO17/'4A'!AO$69)*100</f>
        <v>3.7754082856737341</v>
      </c>
      <c r="AP17" s="65">
        <f>('4A'!AP17/'4A'!AP$69)*100</f>
        <v>3.2486276464795556</v>
      </c>
      <c r="AQ17" s="65">
        <f>('4A'!AQ17/'4A'!AQ$69)*100</f>
        <v>3.6668260640025019</v>
      </c>
      <c r="AR17" s="65"/>
      <c r="AS17" s="65">
        <f>('4A'!AS17/'4A'!AS$69)*100</f>
        <v>3.9015066904985733</v>
      </c>
      <c r="AT17" s="65">
        <f>('4A'!AT17/'4A'!AT$69)*100</f>
        <v>3.8304932497042303</v>
      </c>
      <c r="AU17" s="65">
        <f>('4A'!AU17/'4A'!AU$69)*100</f>
        <v>2.7265109311289661</v>
      </c>
      <c r="AV17" s="65">
        <f>('4A'!AV17/'4A'!AV$69)*100</f>
        <v>3.1445579752879613</v>
      </c>
      <c r="AW17" s="65"/>
      <c r="AX17" s="65">
        <f>('4A'!AX17/'4A'!AX$69)*100</f>
        <v>3.6745900976896313</v>
      </c>
      <c r="AY17" s="65">
        <f>('4A'!AY17/'4A'!AY$69)*100</f>
        <v>3.6706591163700155</v>
      </c>
      <c r="AZ17" s="65">
        <f>('4A'!AZ17/'4A'!AZ$69)*100</f>
        <v>3.9174120709116091</v>
      </c>
      <c r="BA17" s="65">
        <f>('4A'!BA17/'4A'!BA$69)*100</f>
        <v>4.1508240134428167</v>
      </c>
      <c r="BB17" s="65"/>
      <c r="BC17" s="65">
        <f>('4A'!BC17/'4A'!BC$69)*100</f>
        <v>4.443773998820526</v>
      </c>
      <c r="BD17" s="65">
        <f>('4A'!BD17/'4A'!BD$69)*100</f>
        <v>4.3052289943276394</v>
      </c>
      <c r="BE17" s="65">
        <f>('4A'!BE17/'4A'!BE$69)*100</f>
        <v>5.1837627025553079</v>
      </c>
      <c r="BF17" s="65">
        <f>('4A'!BF17/'4A'!BF$69)*100</f>
        <v>4.9785136889437327</v>
      </c>
      <c r="BG17" s="65"/>
      <c r="BH17" s="65">
        <f>('4A'!BH17/'4A'!BH$69)*100</f>
        <v>4.8043836590788356</v>
      </c>
      <c r="BI17" s="65">
        <f>('4A'!BI17/'4A'!BI$69)*100</f>
        <v>4.0873362789760854</v>
      </c>
      <c r="BJ17" s="65">
        <f>('4A'!BJ17/'4A'!BJ$69)*100</f>
        <v>3.8271171231251331</v>
      </c>
      <c r="BK17" s="65">
        <f>('4A'!BK17/'4A'!BK$69)*100</f>
        <v>3.9432521751656306</v>
      </c>
      <c r="BL17" s="65"/>
      <c r="BM17" s="572">
        <f>('4A'!BM17/'4A'!BM$69)*100</f>
        <v>4.6888761458598962</v>
      </c>
      <c r="BN17" s="572">
        <f>('4A'!BN17/'4A'!BN$69)*100</f>
        <v>3.9900431065971222</v>
      </c>
      <c r="BO17" s="65">
        <f>('4A'!BO17/'4A'!BO$69)*100</f>
        <v>3.6891072151306741</v>
      </c>
      <c r="BP17" s="65">
        <f>('4A'!BP17/'4A'!BP$69)*100</f>
        <v>3.5786489072975178</v>
      </c>
      <c r="BQ17" s="65"/>
      <c r="BR17" s="572">
        <f>('4A'!BR17/'4A'!BR$69)*100</f>
        <v>4.0461198419476467</v>
      </c>
      <c r="BS17" s="572">
        <f>('4A'!BS17/'4A'!BS$69)*100</f>
        <v>3.3344804490601323</v>
      </c>
      <c r="BT17" s="65" t="e">
        <f>('4A'!BT17/'4A'!BT$69)*100</f>
        <v>#DIV/0!</v>
      </c>
      <c r="BU17" s="65" t="e">
        <f>('4A'!BU17/'4A'!BU$69)*100</f>
        <v>#DIV/0!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180"/>
      <c r="CE17" s="314"/>
      <c r="CF17" s="314"/>
      <c r="CG17" s="314"/>
      <c r="CH17" s="314"/>
      <c r="CI17" s="552">
        <f>H17-'[3]CURR SHARE TO GDP'!FV1786</f>
        <v>0</v>
      </c>
      <c r="CJ17" s="552">
        <f>I17-'[3]CURR SHARE TO GDP'!FW1786</f>
        <v>0</v>
      </c>
      <c r="CK17" s="552">
        <f>J17-'[3]CURR SHARE TO GDP'!FX1786</f>
        <v>0</v>
      </c>
      <c r="CL17" s="552">
        <f>K17-'[3]CURR SHARE TO GDP'!FY1786</f>
        <v>0</v>
      </c>
      <c r="CM17" s="552">
        <f>L17-'[3]CURR SHARE TO GDP'!FZ1786</f>
        <v>0</v>
      </c>
      <c r="CN17" s="552">
        <f>M17-'[3]CURR SHARE TO GDP'!GA1786</f>
        <v>0</v>
      </c>
      <c r="CO17" s="552">
        <f>N17-'[3]CURR SHARE TO GDP'!GB1786</f>
        <v>0</v>
      </c>
      <c r="CP17" s="552">
        <f>O17-'[3]CURR SHARE TO GDP'!GC1786</f>
        <v>0</v>
      </c>
      <c r="CQ17" s="552">
        <f>P17-'[3]CURR SHARE TO GDP'!GD1786</f>
        <v>0</v>
      </c>
      <c r="CR17" s="552">
        <f>Q17-'[3]CURR SHARE TO GDP'!GE1786</f>
        <v>0</v>
      </c>
      <c r="CS17" s="552"/>
      <c r="CT17" s="552">
        <f>T17-'[3]CURR SHARE TO GDP'!DG1786</f>
        <v>0</v>
      </c>
      <c r="CU17" s="552">
        <f>U17-'[3]CURR SHARE TO GDP'!DH1786</f>
        <v>0</v>
      </c>
      <c r="CV17" s="552">
        <f>V17-'[3]CURR SHARE TO GDP'!DI1786</f>
        <v>0</v>
      </c>
      <c r="CW17" s="552">
        <f>W17-'[3]CURR SHARE TO GDP'!DJ1786</f>
        <v>0</v>
      </c>
      <c r="CX17" s="552"/>
      <c r="CY17" s="552">
        <f>Y17-'[3]CURR SHARE TO GDP'!DK1786</f>
        <v>0</v>
      </c>
      <c r="CZ17" s="552">
        <f>Z17-'[3]CURR SHARE TO GDP'!DL1786</f>
        <v>0</v>
      </c>
      <c r="DA17" s="552">
        <f>AA17-'[3]CURR SHARE TO GDP'!DM1786</f>
        <v>0</v>
      </c>
      <c r="DB17" s="552">
        <f>AB17-'[3]CURR SHARE TO GDP'!DN1786</f>
        <v>0</v>
      </c>
      <c r="DC17" s="552"/>
      <c r="DD17" s="552">
        <f>AD17-'[3]CURR SHARE TO GDP'!DO1786</f>
        <v>0</v>
      </c>
      <c r="DE17" s="552">
        <f>AE17-'[3]CURR SHARE TO GDP'!DP1786</f>
        <v>0</v>
      </c>
      <c r="DF17" s="552">
        <f>AF17-'[3]CURR SHARE TO GDP'!DQ1786</f>
        <v>0</v>
      </c>
      <c r="DG17" s="552">
        <f>AG17-'[3]CURR SHARE TO GDP'!DR1786</f>
        <v>0</v>
      </c>
      <c r="DH17" s="552"/>
      <c r="DI17" s="552">
        <f>AI17-'[3]CURR SHARE TO GDP'!DS1786</f>
        <v>0</v>
      </c>
      <c r="DJ17" s="552">
        <f>AJ17-'[3]CURR SHARE TO GDP'!DT1786</f>
        <v>0</v>
      </c>
      <c r="DK17" s="552">
        <f>AK17-'[3]CURR SHARE TO GDP'!DU1786</f>
        <v>0</v>
      </c>
      <c r="DL17" s="552">
        <f>AL17-'[3]CURR SHARE TO GDP'!DV1786</f>
        <v>0</v>
      </c>
      <c r="DM17" s="552"/>
      <c r="DN17" s="552">
        <f>AN17-'[3]CURR SHARE TO GDP'!DW1786</f>
        <v>0</v>
      </c>
      <c r="DO17" s="552">
        <f>AO17-'[3]CURR SHARE TO GDP'!DX1786</f>
        <v>0</v>
      </c>
      <c r="DP17" s="552">
        <f>AP17-'[3]CURR SHARE TO GDP'!DY1786</f>
        <v>0</v>
      </c>
      <c r="DQ17" s="552">
        <f>AQ17-'[3]CURR SHARE TO GDP'!DZ1786</f>
        <v>0</v>
      </c>
      <c r="DR17" s="552"/>
      <c r="DS17" s="552">
        <f>AS17-'[3]CURR SHARE TO GDP'!EA1786</f>
        <v>0</v>
      </c>
      <c r="DT17" s="552">
        <f>AT17-'[3]CURR SHARE TO GDP'!EB1786</f>
        <v>0</v>
      </c>
      <c r="DU17" s="552">
        <f>AU17-'[3]CURR SHARE TO GDP'!EC1786</f>
        <v>0</v>
      </c>
      <c r="DV17" s="552">
        <f>AV17-'[3]CURR SHARE TO GDP'!ED1786</f>
        <v>0</v>
      </c>
      <c r="DW17" s="552"/>
      <c r="DX17" s="552">
        <f>AX17-'[3]CURR SHARE TO GDP'!EE1786</f>
        <v>0</v>
      </c>
      <c r="DY17" s="552">
        <f>AY17-'[3]CURR SHARE TO GDP'!EF1786</f>
        <v>0</v>
      </c>
      <c r="DZ17" s="552">
        <f>AZ17-'[3]CURR SHARE TO GDP'!EG1786</f>
        <v>0</v>
      </c>
      <c r="EA17" s="552">
        <f>BA17-'[3]CURR SHARE TO GDP'!EH1786</f>
        <v>0</v>
      </c>
      <c r="EB17" s="552"/>
      <c r="EC17" s="552">
        <f>BC17-'[3]CURR SHARE TO GDP'!EI1786</f>
        <v>0</v>
      </c>
      <c r="ED17" s="552">
        <f>BD17-'[3]CURR SHARE TO GDP'!EJ1786</f>
        <v>0</v>
      </c>
      <c r="EE17" s="552">
        <f>BE17-'[3]CURR SHARE TO GDP'!EK1786</f>
        <v>0</v>
      </c>
      <c r="EF17" s="552">
        <f>BF17-'[3]CURR SHARE TO GDP'!EL1786</f>
        <v>0</v>
      </c>
      <c r="EG17" s="552"/>
      <c r="EH17" s="552">
        <f>BH17-'[3]CURR SHARE TO GDP'!EM1786</f>
        <v>0</v>
      </c>
      <c r="EI17" s="552">
        <f>BI17-'[3]CURR SHARE TO GDP'!EN1786</f>
        <v>0</v>
      </c>
      <c r="EJ17" s="552">
        <f>BJ17-'[3]CURR SHARE TO GDP'!EO1786</f>
        <v>0</v>
      </c>
      <c r="EK17" s="552">
        <f>BK17-'[3]CURR SHARE TO GDP'!EP1786</f>
        <v>0</v>
      </c>
      <c r="EL17" s="552"/>
      <c r="EM17" s="552">
        <f>BM17-'[3]CURR SHARE TO GDP'!EQ1786</f>
        <v>0</v>
      </c>
      <c r="EN17" s="552">
        <f>BN17-'[3]CURR SHARE TO GDP'!ER1786</f>
        <v>0</v>
      </c>
      <c r="EO17" s="552">
        <f>BO17-'[3]CURR SHARE TO GDP'!ES1786</f>
        <v>0</v>
      </c>
      <c r="EP17" s="552">
        <f>BP17-'[3]CURR SHARE TO GDP'!ET1786</f>
        <v>0</v>
      </c>
      <c r="EQ17" s="552"/>
      <c r="ER17" s="552">
        <f>BR17-'[3]CURR SHARE TO GDP'!EU1786</f>
        <v>0</v>
      </c>
      <c r="ES17" s="552">
        <f>BS17-'[3]CURR SHARE TO GDP'!EV1786</f>
        <v>0</v>
      </c>
      <c r="ET17" s="552" t="e">
        <f>BT17-'[3]CURR SHARE TO GDP'!EW1786</f>
        <v>#DIV/0!</v>
      </c>
      <c r="EU17" s="552" t="e">
        <f>BU17-'[3]CURR SHARE TO GDP'!EX1786</f>
        <v>#DIV/0!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65">
        <f>('4A'!H18/'4A'!H$69)*100</f>
        <v>0.62994132163092909</v>
      </c>
      <c r="I18" s="65">
        <f>('4A'!I18/'4A'!I$69)*100</f>
        <v>0.65727872332584147</v>
      </c>
      <c r="J18" s="65">
        <f>('4A'!J18/'4A'!J$69)*100</f>
        <v>0.66776896289170906</v>
      </c>
      <c r="K18" s="65">
        <f>('4A'!K18/'4A'!K$69)*100</f>
        <v>0.67299244782114176</v>
      </c>
      <c r="L18" s="65">
        <f>('4A'!L18/'4A'!L$69)*100</f>
        <v>0.71156197299895918</v>
      </c>
      <c r="M18" s="65">
        <f>('4A'!M18/'4A'!M$69)*100</f>
        <v>0.65121332136303367</v>
      </c>
      <c r="N18" s="65">
        <f>('4A'!N18/'4A'!N$69)*100</f>
        <v>0.59375191073584288</v>
      </c>
      <c r="O18" s="65">
        <f>('4A'!O18/'4A'!O$69)*100</f>
        <v>0.61046115221223118</v>
      </c>
      <c r="P18" s="65">
        <f>('4A'!P18/'4A'!P$69)*100</f>
        <v>0.64343429403967833</v>
      </c>
      <c r="Q18" s="65">
        <f>('4A'!Q18/'4A'!Q$69)*100</f>
        <v>0.66848332774322239</v>
      </c>
      <c r="R18" s="65" t="e">
        <f>('4A'!R18/'4A'!R$69)*100</f>
        <v>#DIV/0!</v>
      </c>
      <c r="S18" s="68"/>
      <c r="T18" s="65">
        <f>('4A'!T18/'4A'!T$69)*100</f>
        <v>0.64397251612333928</v>
      </c>
      <c r="U18" s="65">
        <f>('4A'!U18/'4A'!U$69)*100</f>
        <v>0.60867600004351863</v>
      </c>
      <c r="V18" s="65">
        <f>('4A'!V18/'4A'!V$69)*100</f>
        <v>0.61181513068394766</v>
      </c>
      <c r="W18" s="65">
        <f>('4A'!W18/'4A'!W$69)*100</f>
        <v>0.65439553461923172</v>
      </c>
      <c r="X18" s="65"/>
      <c r="Y18" s="65">
        <f>('4A'!Y18/'4A'!Y$69)*100</f>
        <v>0.68095363368303286</v>
      </c>
      <c r="Z18" s="65">
        <f>('4A'!Z18/'4A'!Z$69)*100</f>
        <v>0.6459357242654773</v>
      </c>
      <c r="AA18" s="65">
        <f>('4A'!AA18/'4A'!AA$69)*100</f>
        <v>0.63350415576598351</v>
      </c>
      <c r="AB18" s="65">
        <f>('4A'!AB18/'4A'!AB$69)*100</f>
        <v>0.66922073812148608</v>
      </c>
      <c r="AC18" s="65"/>
      <c r="AD18" s="65">
        <f>('4A'!AD18/'4A'!AD$69)*100</f>
        <v>0.67791359467745593</v>
      </c>
      <c r="AE18" s="65">
        <f>('4A'!AE18/'4A'!AE$69)*100</f>
        <v>0.669197311807746</v>
      </c>
      <c r="AF18" s="65">
        <f>('4A'!AF18/'4A'!AF$69)*100</f>
        <v>0.64700356355041078</v>
      </c>
      <c r="AG18" s="65">
        <f>('4A'!AG18/'4A'!AG$69)*100</f>
        <v>0.67719788749028897</v>
      </c>
      <c r="AH18" s="65"/>
      <c r="AI18" s="65">
        <f>('4A'!AI18/'4A'!AI$69)*100</f>
        <v>0.68107261349030601</v>
      </c>
      <c r="AJ18" s="65">
        <f>('4A'!AJ18/'4A'!AJ$69)*100</f>
        <v>0.62163409326154206</v>
      </c>
      <c r="AK18" s="65">
        <f>('4A'!AK18/'4A'!AK$69)*100</f>
        <v>0.68587003648671363</v>
      </c>
      <c r="AL18" s="65">
        <f>('4A'!AL18/'4A'!AL$69)*100</f>
        <v>0.70104640104156024</v>
      </c>
      <c r="AM18" s="65"/>
      <c r="AN18" s="65">
        <f>('4A'!AN18/'4A'!AN$69)*100</f>
        <v>0.65835128535508669</v>
      </c>
      <c r="AO18" s="65">
        <f>('4A'!AO18/'4A'!AO$69)*100</f>
        <v>0.7300684977438916</v>
      </c>
      <c r="AP18" s="65">
        <f>('4A'!AP18/'4A'!AP$69)*100</f>
        <v>0.71893463140261038</v>
      </c>
      <c r="AQ18" s="65">
        <f>('4A'!AQ18/'4A'!AQ$69)*100</f>
        <v>0.73576817090813484</v>
      </c>
      <c r="AR18" s="65"/>
      <c r="AS18" s="65">
        <f>('4A'!AS18/'4A'!AS$69)*100</f>
        <v>0.64172358809333174</v>
      </c>
      <c r="AT18" s="65">
        <f>('4A'!AT18/'4A'!AT$69)*100</f>
        <v>0.64584347096408856</v>
      </c>
      <c r="AU18" s="65">
        <f>('4A'!AU18/'4A'!AU$69)*100</f>
        <v>0.60902423775860448</v>
      </c>
      <c r="AV18" s="65">
        <f>('4A'!AV18/'4A'!AV$69)*100</f>
        <v>0.70570042210149142</v>
      </c>
      <c r="AW18" s="65"/>
      <c r="AX18" s="65">
        <f>('4A'!AX18/'4A'!AX$69)*100</f>
        <v>0.63088722840902445</v>
      </c>
      <c r="AY18" s="65">
        <f>('4A'!AY18/'4A'!AY$69)*100</f>
        <v>0.49040769567644776</v>
      </c>
      <c r="AZ18" s="65">
        <f>('4A'!AZ18/'4A'!AZ$69)*100</f>
        <v>0.56408483192339853</v>
      </c>
      <c r="BA18" s="65">
        <f>('4A'!BA18/'4A'!BA$69)*100</f>
        <v>0.678875341524248</v>
      </c>
      <c r="BB18" s="65"/>
      <c r="BC18" s="65">
        <f>('4A'!BC18/'4A'!BC$69)*100</f>
        <v>0.63466538284574991</v>
      </c>
      <c r="BD18" s="65">
        <f>('4A'!BD18/'4A'!BD$69)*100</f>
        <v>0.49226884631215961</v>
      </c>
      <c r="BE18" s="65">
        <f>('4A'!BE18/'4A'!BE$69)*100</f>
        <v>0.58728691230178465</v>
      </c>
      <c r="BF18" s="65">
        <f>('4A'!BF18/'4A'!BF$69)*100</f>
        <v>0.72411672465145283</v>
      </c>
      <c r="BG18" s="65"/>
      <c r="BH18" s="65">
        <f>('4A'!BH18/'4A'!BH$69)*100</f>
        <v>0.69468793867002132</v>
      </c>
      <c r="BI18" s="65">
        <f>('4A'!BI18/'4A'!BI$69)*100</f>
        <v>0.53807135608970658</v>
      </c>
      <c r="BJ18" s="65">
        <f>('4A'!BJ18/'4A'!BJ$69)*100</f>
        <v>0.60758796668181148</v>
      </c>
      <c r="BK18" s="65">
        <f>('4A'!BK18/'4A'!BK$69)*100</f>
        <v>0.72818705263013428</v>
      </c>
      <c r="BL18" s="65"/>
      <c r="BM18" s="572">
        <f>('4A'!BM18/'4A'!BM$69)*100</f>
        <v>0.73264933001243415</v>
      </c>
      <c r="BN18" s="572">
        <f>('4A'!BN18/'4A'!BN$69)*100</f>
        <v>0.57151255927196254</v>
      </c>
      <c r="BO18" s="65">
        <f>('4A'!BO18/'4A'!BO$69)*100</f>
        <v>0.63083241190368022</v>
      </c>
      <c r="BP18" s="65">
        <f>('4A'!BP18/'4A'!BP$69)*100</f>
        <v>0.73744444263331133</v>
      </c>
      <c r="BQ18" s="65"/>
      <c r="BR18" s="572">
        <f>('4A'!BR18/'4A'!BR$69)*100</f>
        <v>0.74597820505797219</v>
      </c>
      <c r="BS18" s="572">
        <f>('4A'!BS18/'4A'!BS$69)*100</f>
        <v>0.55455406269245189</v>
      </c>
      <c r="BT18" s="65" t="e">
        <f>('4A'!BT18/'4A'!BT$69)*100</f>
        <v>#DIV/0!</v>
      </c>
      <c r="BU18" s="65" t="e">
        <f>('4A'!BU18/'4A'!BU$69)*100</f>
        <v>#DIV/0!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180"/>
      <c r="CE18" s="314"/>
      <c r="CF18" s="314"/>
      <c r="CG18" s="314"/>
      <c r="CH18" s="314"/>
      <c r="CI18" s="552">
        <f>H18-'[3]CURR SHARE TO GDP'!FV1787</f>
        <v>0</v>
      </c>
      <c r="CJ18" s="552">
        <f>I18-'[3]CURR SHARE TO GDP'!FW1787</f>
        <v>0</v>
      </c>
      <c r="CK18" s="552">
        <f>J18-'[3]CURR SHARE TO GDP'!FX1787</f>
        <v>0</v>
      </c>
      <c r="CL18" s="552">
        <f>K18-'[3]CURR SHARE TO GDP'!FY1787</f>
        <v>0</v>
      </c>
      <c r="CM18" s="552">
        <f>L18-'[3]CURR SHARE TO GDP'!FZ1787</f>
        <v>0</v>
      </c>
      <c r="CN18" s="552">
        <f>M18-'[3]CURR SHARE TO GDP'!GA1787</f>
        <v>0</v>
      </c>
      <c r="CO18" s="552">
        <f>N18-'[3]CURR SHARE TO GDP'!GB1787</f>
        <v>0</v>
      </c>
      <c r="CP18" s="552">
        <f>O18-'[3]CURR SHARE TO GDP'!GC1787</f>
        <v>0</v>
      </c>
      <c r="CQ18" s="552">
        <f>P18-'[3]CURR SHARE TO GDP'!GD1787</f>
        <v>0</v>
      </c>
      <c r="CR18" s="552">
        <f>Q18-'[3]CURR SHARE TO GDP'!GE1787</f>
        <v>0</v>
      </c>
      <c r="CS18" s="552"/>
      <c r="CT18" s="552">
        <f>T18-'[3]CURR SHARE TO GDP'!DG1787</f>
        <v>0</v>
      </c>
      <c r="CU18" s="552">
        <f>U18-'[3]CURR SHARE TO GDP'!DH1787</f>
        <v>0</v>
      </c>
      <c r="CV18" s="552">
        <f>V18-'[3]CURR SHARE TO GDP'!DI1787</f>
        <v>0</v>
      </c>
      <c r="CW18" s="552">
        <f>W18-'[3]CURR SHARE TO GDP'!DJ1787</f>
        <v>0</v>
      </c>
      <c r="CX18" s="552"/>
      <c r="CY18" s="552">
        <f>Y18-'[3]CURR SHARE TO GDP'!DK1787</f>
        <v>0</v>
      </c>
      <c r="CZ18" s="552">
        <f>Z18-'[3]CURR SHARE TO GDP'!DL1787</f>
        <v>0</v>
      </c>
      <c r="DA18" s="552">
        <f>AA18-'[3]CURR SHARE TO GDP'!DM1787</f>
        <v>0</v>
      </c>
      <c r="DB18" s="552">
        <f>AB18-'[3]CURR SHARE TO GDP'!DN1787</f>
        <v>0</v>
      </c>
      <c r="DC18" s="552"/>
      <c r="DD18" s="552">
        <f>AD18-'[3]CURR SHARE TO GDP'!DO1787</f>
        <v>0</v>
      </c>
      <c r="DE18" s="552">
        <f>AE18-'[3]CURR SHARE TO GDP'!DP1787</f>
        <v>0</v>
      </c>
      <c r="DF18" s="552">
        <f>AF18-'[3]CURR SHARE TO GDP'!DQ1787</f>
        <v>0</v>
      </c>
      <c r="DG18" s="552">
        <f>AG18-'[3]CURR SHARE TO GDP'!DR1787</f>
        <v>0</v>
      </c>
      <c r="DH18" s="552"/>
      <c r="DI18" s="552">
        <f>AI18-'[3]CURR SHARE TO GDP'!DS1787</f>
        <v>0</v>
      </c>
      <c r="DJ18" s="552">
        <f>AJ18-'[3]CURR SHARE TO GDP'!DT1787</f>
        <v>0</v>
      </c>
      <c r="DK18" s="552">
        <f>AK18-'[3]CURR SHARE TO GDP'!DU1787</f>
        <v>0</v>
      </c>
      <c r="DL18" s="552">
        <f>AL18-'[3]CURR SHARE TO GDP'!DV1787</f>
        <v>0</v>
      </c>
      <c r="DM18" s="552"/>
      <c r="DN18" s="552">
        <f>AN18-'[3]CURR SHARE TO GDP'!DW1787</f>
        <v>0</v>
      </c>
      <c r="DO18" s="552">
        <f>AO18-'[3]CURR SHARE TO GDP'!DX1787</f>
        <v>0</v>
      </c>
      <c r="DP18" s="552">
        <f>AP18-'[3]CURR SHARE TO GDP'!DY1787</f>
        <v>0</v>
      </c>
      <c r="DQ18" s="552">
        <f>AQ18-'[3]CURR SHARE TO GDP'!DZ1787</f>
        <v>0</v>
      </c>
      <c r="DR18" s="552"/>
      <c r="DS18" s="552">
        <f>AS18-'[3]CURR SHARE TO GDP'!EA1787</f>
        <v>0</v>
      </c>
      <c r="DT18" s="552">
        <f>AT18-'[3]CURR SHARE TO GDP'!EB1787</f>
        <v>0</v>
      </c>
      <c r="DU18" s="552">
        <f>AU18-'[3]CURR SHARE TO GDP'!EC1787</f>
        <v>0</v>
      </c>
      <c r="DV18" s="552">
        <f>AV18-'[3]CURR SHARE TO GDP'!ED1787</f>
        <v>0</v>
      </c>
      <c r="DW18" s="552"/>
      <c r="DX18" s="552">
        <f>AX18-'[3]CURR SHARE TO GDP'!EE1787</f>
        <v>0</v>
      </c>
      <c r="DY18" s="552">
        <f>AY18-'[3]CURR SHARE TO GDP'!EF1787</f>
        <v>0</v>
      </c>
      <c r="DZ18" s="552">
        <f>AZ18-'[3]CURR SHARE TO GDP'!EG1787</f>
        <v>0</v>
      </c>
      <c r="EA18" s="552">
        <f>BA18-'[3]CURR SHARE TO GDP'!EH1787</f>
        <v>0</v>
      </c>
      <c r="EB18" s="552"/>
      <c r="EC18" s="552">
        <f>BC18-'[3]CURR SHARE TO GDP'!EI1787</f>
        <v>0</v>
      </c>
      <c r="ED18" s="552">
        <f>BD18-'[3]CURR SHARE TO GDP'!EJ1787</f>
        <v>0</v>
      </c>
      <c r="EE18" s="552">
        <f>BE18-'[3]CURR SHARE TO GDP'!EK1787</f>
        <v>0</v>
      </c>
      <c r="EF18" s="552">
        <f>BF18-'[3]CURR SHARE TO GDP'!EL1787</f>
        <v>0</v>
      </c>
      <c r="EG18" s="552"/>
      <c r="EH18" s="552">
        <f>BH18-'[3]CURR SHARE TO GDP'!EM1787</f>
        <v>0</v>
      </c>
      <c r="EI18" s="552">
        <f>BI18-'[3]CURR SHARE TO GDP'!EN1787</f>
        <v>0</v>
      </c>
      <c r="EJ18" s="552">
        <f>BJ18-'[3]CURR SHARE TO GDP'!EO1787</f>
        <v>0</v>
      </c>
      <c r="EK18" s="552">
        <f>BK18-'[3]CURR SHARE TO GDP'!EP1787</f>
        <v>0</v>
      </c>
      <c r="EL18" s="552"/>
      <c r="EM18" s="552">
        <f>BM18-'[3]CURR SHARE TO GDP'!EQ1787</f>
        <v>0</v>
      </c>
      <c r="EN18" s="552">
        <f>BN18-'[3]CURR SHARE TO GDP'!ER1787</f>
        <v>0</v>
      </c>
      <c r="EO18" s="552">
        <f>BO18-'[3]CURR SHARE TO GDP'!ES1787</f>
        <v>0</v>
      </c>
      <c r="EP18" s="552">
        <f>BP18-'[3]CURR SHARE TO GDP'!ET1787</f>
        <v>0</v>
      </c>
      <c r="EQ18" s="552"/>
      <c r="ER18" s="552">
        <f>BR18-'[3]CURR SHARE TO GDP'!EU1787</f>
        <v>0</v>
      </c>
      <c r="ES18" s="552">
        <f>BS18-'[3]CURR SHARE TO GDP'!EV1787</f>
        <v>0</v>
      </c>
      <c r="ET18" s="552" t="e">
        <f>BT18-'[3]CURR SHARE TO GDP'!EW1787</f>
        <v>#DIV/0!</v>
      </c>
      <c r="EU18" s="552" t="e">
        <f>BU18-'[3]CURR SHARE TO GDP'!EX1787</f>
        <v>#DIV/0!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64">
        <f>('4A'!H19/'4A'!H$69)*100</f>
        <v>22.293332399129678</v>
      </c>
      <c r="I19" s="64">
        <f>('4A'!I19/'4A'!I$69)*100</f>
        <v>21.796939770568368</v>
      </c>
      <c r="J19" s="64">
        <f>('4A'!J19/'4A'!J$69)*100</f>
        <v>21.846195079730371</v>
      </c>
      <c r="K19" s="64">
        <f>('4A'!K19/'4A'!K$69)*100</f>
        <v>21.528138178483825</v>
      </c>
      <c r="L19" s="64">
        <f>('4A'!L19/'4A'!L$69)*100</f>
        <v>21.408974913327651</v>
      </c>
      <c r="M19" s="64">
        <f>('4A'!M19/'4A'!M$69)*100</f>
        <v>22.232085867662203</v>
      </c>
      <c r="N19" s="64">
        <f>('4A'!N19/'4A'!N$69)*100</f>
        <v>23.363165637130763</v>
      </c>
      <c r="O19" s="64">
        <f>('4A'!O19/'4A'!O$69)*100</f>
        <v>23.338319681591756</v>
      </c>
      <c r="P19" s="64">
        <f>('4A'!P19/'4A'!P$69)*100</f>
        <v>23.020233904771228</v>
      </c>
      <c r="Q19" s="64">
        <f>('4A'!Q19/'4A'!Q$69)*100</f>
        <v>22.50031919927553</v>
      </c>
      <c r="R19" s="64" t="e">
        <f>('4A'!R19/'4A'!R$69)*100</f>
        <v>#DIV/0!</v>
      </c>
      <c r="S19" s="67"/>
      <c r="T19" s="64">
        <f>('4A'!T19/'4A'!T$69)*100</f>
        <v>22.090735016906056</v>
      </c>
      <c r="U19" s="64">
        <f>('4A'!U19/'4A'!U$69)*100</f>
        <v>22.5733475983725</v>
      </c>
      <c r="V19" s="64">
        <f>('4A'!V19/'4A'!V$69)*100</f>
        <v>22.330215646852078</v>
      </c>
      <c r="W19" s="64">
        <f>('4A'!W19/'4A'!W$69)*100</f>
        <v>22.181434689360028</v>
      </c>
      <c r="X19" s="64"/>
      <c r="Y19" s="64">
        <f>('4A'!Y19/'4A'!Y$69)*100</f>
        <v>21.818349268175506</v>
      </c>
      <c r="Z19" s="64">
        <f>('4A'!Z19/'4A'!Z$69)*100</f>
        <v>22.186782441351539</v>
      </c>
      <c r="AA19" s="64">
        <f>('4A'!AA19/'4A'!AA$69)*100</f>
        <v>21.588383095006119</v>
      </c>
      <c r="AB19" s="64">
        <f>('4A'!AB19/'4A'!AB$69)*100</f>
        <v>21.621393674549296</v>
      </c>
      <c r="AC19" s="64"/>
      <c r="AD19" s="64">
        <f>('4A'!AD19/'4A'!AD$69)*100</f>
        <v>21.566502656768559</v>
      </c>
      <c r="AE19" s="64">
        <f>('4A'!AE19/'4A'!AE$69)*100</f>
        <v>22.39256091636247</v>
      </c>
      <c r="AF19" s="64">
        <f>('4A'!AF19/'4A'!AF$69)*100</f>
        <v>21.866964660281919</v>
      </c>
      <c r="AG19" s="64">
        <f>('4A'!AG19/'4A'!AG$69)*100</f>
        <v>21.574517141970073</v>
      </c>
      <c r="AH19" s="64"/>
      <c r="AI19" s="64">
        <f>('4A'!AI19/'4A'!AI$69)*100</f>
        <v>21.31446622524733</v>
      </c>
      <c r="AJ19" s="64">
        <f>('4A'!AJ19/'4A'!AJ$69)*100</f>
        <v>21.947724591471413</v>
      </c>
      <c r="AK19" s="64">
        <f>('4A'!AK19/'4A'!AK$69)*100</f>
        <v>21.560186522712687</v>
      </c>
      <c r="AL19" s="64">
        <f>('4A'!AL19/'4A'!AL$69)*100</f>
        <v>21.300778942005167</v>
      </c>
      <c r="AM19" s="64"/>
      <c r="AN19" s="64">
        <f>('4A'!AN19/'4A'!AN$69)*100</f>
        <v>21.130287985458406</v>
      </c>
      <c r="AO19" s="64">
        <f>('4A'!AO19/'4A'!AO$69)*100</f>
        <v>21.822716249779404</v>
      </c>
      <c r="AP19" s="64">
        <f>('4A'!AP19/'4A'!AP$69)*100</f>
        <v>21.470310018015539</v>
      </c>
      <c r="AQ19" s="64">
        <f>('4A'!AQ19/'4A'!AQ$69)*100</f>
        <v>21.216800587395948</v>
      </c>
      <c r="AR19" s="64"/>
      <c r="AS19" s="64">
        <f>('4A'!AS19/'4A'!AS$69)*100</f>
        <v>21.57923652911029</v>
      </c>
      <c r="AT19" s="64">
        <f>('4A'!AT19/'4A'!AT$69)*100</f>
        <v>21.773197517251923</v>
      </c>
      <c r="AU19" s="64">
        <f>('4A'!AU19/'4A'!AU$69)*100</f>
        <v>22.759940576889939</v>
      </c>
      <c r="AV19" s="64">
        <f>('4A'!AV19/'4A'!AV$69)*100</f>
        <v>22.717692732099732</v>
      </c>
      <c r="AW19" s="64"/>
      <c r="AX19" s="64">
        <f>('4A'!AX19/'4A'!AX$69)*100</f>
        <v>22.968842422357852</v>
      </c>
      <c r="AY19" s="64">
        <f>('4A'!AY19/'4A'!AY$69)*100</f>
        <v>23.154573910536236</v>
      </c>
      <c r="AZ19" s="64">
        <f>('4A'!AZ19/'4A'!AZ$69)*100</f>
        <v>23.521628999392668</v>
      </c>
      <c r="BA19" s="64">
        <f>('4A'!BA19/'4A'!BA$69)*100</f>
        <v>23.750727894588614</v>
      </c>
      <c r="BB19" s="64"/>
      <c r="BC19" s="64">
        <f>('4A'!BC19/'4A'!BC$69)*100</f>
        <v>23.066375736661801</v>
      </c>
      <c r="BD19" s="64">
        <f>('4A'!BD19/'4A'!BD$69)*100</f>
        <v>22.852968635459128</v>
      </c>
      <c r="BE19" s="64">
        <f>('4A'!BE19/'4A'!BE$69)*100</f>
        <v>23.631650504972747</v>
      </c>
      <c r="BF19" s="64">
        <f>('4A'!BF19/'4A'!BF$69)*100</f>
        <v>23.76042771287581</v>
      </c>
      <c r="BG19" s="64"/>
      <c r="BH19" s="64">
        <f>('4A'!BH19/'4A'!BH$69)*100</f>
        <v>23.363408289780153</v>
      </c>
      <c r="BI19" s="64">
        <f>('4A'!BI19/'4A'!BI$69)*100</f>
        <v>22.972231240095947</v>
      </c>
      <c r="BJ19" s="64">
        <f>('4A'!BJ19/'4A'!BJ$69)*100</f>
        <v>22.871920946292022</v>
      </c>
      <c r="BK19" s="64">
        <f>('4A'!BK19/'4A'!BK$69)*100</f>
        <v>22.888053212852299</v>
      </c>
      <c r="BL19" s="64"/>
      <c r="BM19" s="571">
        <f>('4A'!BM19/'4A'!BM$69)*100</f>
        <v>22.47141120921421</v>
      </c>
      <c r="BN19" s="571">
        <f>('4A'!BN19/'4A'!BN$69)*100</f>
        <v>22.477819290909462</v>
      </c>
      <c r="BO19" s="64">
        <f>('4A'!BO19/'4A'!BO$69)*100</f>
        <v>22.800072483178383</v>
      </c>
      <c r="BP19" s="64">
        <f>('4A'!BP19/'4A'!BP$69)*100</f>
        <v>22.255431777459407</v>
      </c>
      <c r="BQ19" s="64"/>
      <c r="BR19" s="571">
        <f>('4A'!BR19/'4A'!BR$69)*100</f>
        <v>22.184745721942008</v>
      </c>
      <c r="BS19" s="571">
        <f>('4A'!BS19/'4A'!BS$69)*100</f>
        <v>22.0242384481027</v>
      </c>
      <c r="BT19" s="64" t="e">
        <f>('4A'!BT19/'4A'!BT$69)*100</f>
        <v>#DIV/0!</v>
      </c>
      <c r="BU19" s="64" t="e">
        <f>('4A'!BU19/'4A'!BU$69)*100</f>
        <v>#DIV/0!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314"/>
      <c r="CF19" s="314"/>
      <c r="CG19" s="314"/>
      <c r="CH19" s="314"/>
      <c r="CI19" s="552">
        <f>H19-'[3]CURR SHARE TO GDP'!FV1788</f>
        <v>0</v>
      </c>
      <c r="CJ19" s="552">
        <f>I19-'[3]CURR SHARE TO GDP'!FW1788</f>
        <v>0</v>
      </c>
      <c r="CK19" s="552">
        <f>J19-'[3]CURR SHARE TO GDP'!FX1788</f>
        <v>0</v>
      </c>
      <c r="CL19" s="552">
        <f>K19-'[3]CURR SHARE TO GDP'!FY1788</f>
        <v>0</v>
      </c>
      <c r="CM19" s="552">
        <f>L19-'[3]CURR SHARE TO GDP'!FZ1788</f>
        <v>0</v>
      </c>
      <c r="CN19" s="552">
        <f>M19-'[3]CURR SHARE TO GDP'!GA1788</f>
        <v>0</v>
      </c>
      <c r="CO19" s="552">
        <f>N19-'[3]CURR SHARE TO GDP'!GB1788</f>
        <v>0</v>
      </c>
      <c r="CP19" s="552">
        <f>O19-'[3]CURR SHARE TO GDP'!GC1788</f>
        <v>0</v>
      </c>
      <c r="CQ19" s="552">
        <f>P19-'[3]CURR SHARE TO GDP'!GD1788</f>
        <v>0</v>
      </c>
      <c r="CR19" s="552">
        <f>Q19-'[3]CURR SHARE TO GDP'!GE1788</f>
        <v>0</v>
      </c>
      <c r="CS19" s="552"/>
      <c r="CT19" s="552">
        <f>T19-'[3]CURR SHARE TO GDP'!DG1788</f>
        <v>0</v>
      </c>
      <c r="CU19" s="552">
        <f>U19-'[3]CURR SHARE TO GDP'!DH1788</f>
        <v>0</v>
      </c>
      <c r="CV19" s="552">
        <f>V19-'[3]CURR SHARE TO GDP'!DI1788</f>
        <v>0</v>
      </c>
      <c r="CW19" s="552">
        <f>W19-'[3]CURR SHARE TO GDP'!DJ1788</f>
        <v>0</v>
      </c>
      <c r="CX19" s="552"/>
      <c r="CY19" s="552">
        <f>Y19-'[3]CURR SHARE TO GDP'!DK1788</f>
        <v>0</v>
      </c>
      <c r="CZ19" s="552">
        <f>Z19-'[3]CURR SHARE TO GDP'!DL1788</f>
        <v>0</v>
      </c>
      <c r="DA19" s="552">
        <f>AA19-'[3]CURR SHARE TO GDP'!DM1788</f>
        <v>0</v>
      </c>
      <c r="DB19" s="552">
        <f>AB19-'[3]CURR SHARE TO GDP'!DN1788</f>
        <v>0</v>
      </c>
      <c r="DC19" s="552"/>
      <c r="DD19" s="552">
        <f>AD19-'[3]CURR SHARE TO GDP'!DO1788</f>
        <v>0</v>
      </c>
      <c r="DE19" s="552">
        <f>AE19-'[3]CURR SHARE TO GDP'!DP1788</f>
        <v>0</v>
      </c>
      <c r="DF19" s="552">
        <f>AF19-'[3]CURR SHARE TO GDP'!DQ1788</f>
        <v>0</v>
      </c>
      <c r="DG19" s="552">
        <f>AG19-'[3]CURR SHARE TO GDP'!DR1788</f>
        <v>0</v>
      </c>
      <c r="DH19" s="552"/>
      <c r="DI19" s="552">
        <f>AI19-'[3]CURR SHARE TO GDP'!DS1788</f>
        <v>0</v>
      </c>
      <c r="DJ19" s="552">
        <f>AJ19-'[3]CURR SHARE TO GDP'!DT1788</f>
        <v>0</v>
      </c>
      <c r="DK19" s="552">
        <f>AK19-'[3]CURR SHARE TO GDP'!DU1788</f>
        <v>0</v>
      </c>
      <c r="DL19" s="552">
        <f>AL19-'[3]CURR SHARE TO GDP'!DV1788</f>
        <v>0</v>
      </c>
      <c r="DM19" s="552"/>
      <c r="DN19" s="552">
        <f>AN19-'[3]CURR SHARE TO GDP'!DW1788</f>
        <v>0</v>
      </c>
      <c r="DO19" s="552">
        <f>AO19-'[3]CURR SHARE TO GDP'!DX1788</f>
        <v>0</v>
      </c>
      <c r="DP19" s="552">
        <f>AP19-'[3]CURR SHARE TO GDP'!DY1788</f>
        <v>0</v>
      </c>
      <c r="DQ19" s="552">
        <f>AQ19-'[3]CURR SHARE TO GDP'!DZ1788</f>
        <v>0</v>
      </c>
      <c r="DR19" s="552"/>
      <c r="DS19" s="552">
        <f>AS19-'[3]CURR SHARE TO GDP'!EA1788</f>
        <v>0</v>
      </c>
      <c r="DT19" s="552">
        <f>AT19-'[3]CURR SHARE TO GDP'!EB1788</f>
        <v>0</v>
      </c>
      <c r="DU19" s="552">
        <f>AU19-'[3]CURR SHARE TO GDP'!EC1788</f>
        <v>0</v>
      </c>
      <c r="DV19" s="552">
        <f>AV19-'[3]CURR SHARE TO GDP'!ED1788</f>
        <v>0</v>
      </c>
      <c r="DW19" s="552"/>
      <c r="DX19" s="552">
        <f>AX19-'[3]CURR SHARE TO GDP'!EE1788</f>
        <v>0</v>
      </c>
      <c r="DY19" s="552">
        <f>AY19-'[3]CURR SHARE TO GDP'!EF1788</f>
        <v>0</v>
      </c>
      <c r="DZ19" s="552">
        <f>AZ19-'[3]CURR SHARE TO GDP'!EG1788</f>
        <v>0</v>
      </c>
      <c r="EA19" s="552">
        <f>BA19-'[3]CURR SHARE TO GDP'!EH1788</f>
        <v>0</v>
      </c>
      <c r="EB19" s="552"/>
      <c r="EC19" s="552">
        <f>BC19-'[3]CURR SHARE TO GDP'!EI1788</f>
        <v>0</v>
      </c>
      <c r="ED19" s="552">
        <f>BD19-'[3]CURR SHARE TO GDP'!EJ1788</f>
        <v>0</v>
      </c>
      <c r="EE19" s="552">
        <f>BE19-'[3]CURR SHARE TO GDP'!EK1788</f>
        <v>0</v>
      </c>
      <c r="EF19" s="552">
        <f>BF19-'[3]CURR SHARE TO GDP'!EL1788</f>
        <v>0</v>
      </c>
      <c r="EG19" s="552"/>
      <c r="EH19" s="552">
        <f>BH19-'[3]CURR SHARE TO GDP'!EM1788</f>
        <v>0</v>
      </c>
      <c r="EI19" s="552">
        <f>BI19-'[3]CURR SHARE TO GDP'!EN1788</f>
        <v>0</v>
      </c>
      <c r="EJ19" s="552">
        <f>BJ19-'[3]CURR SHARE TO GDP'!EO1788</f>
        <v>0</v>
      </c>
      <c r="EK19" s="552">
        <f>BK19-'[3]CURR SHARE TO GDP'!EP1788</f>
        <v>0</v>
      </c>
      <c r="EL19" s="552"/>
      <c r="EM19" s="552">
        <f>BM19-'[3]CURR SHARE TO GDP'!EQ1788</f>
        <v>0</v>
      </c>
      <c r="EN19" s="552">
        <f>BN19-'[3]CURR SHARE TO GDP'!ER1788</f>
        <v>0</v>
      </c>
      <c r="EO19" s="552">
        <f>BO19-'[3]CURR SHARE TO GDP'!ES1788</f>
        <v>0</v>
      </c>
      <c r="EP19" s="552">
        <f>BP19-'[3]CURR SHARE TO GDP'!ET1788</f>
        <v>0</v>
      </c>
      <c r="EQ19" s="552"/>
      <c r="ER19" s="552">
        <f>BR19-'[3]CURR SHARE TO GDP'!EU1788</f>
        <v>0</v>
      </c>
      <c r="ES19" s="552">
        <f>BS19-'[3]CURR SHARE TO GDP'!EV1788</f>
        <v>0</v>
      </c>
      <c r="ET19" s="552" t="e">
        <f>BT19-'[3]CURR SHARE TO GDP'!EW1788</f>
        <v>#DIV/0!</v>
      </c>
      <c r="EU19" s="552" t="e">
        <f>BU19-'[3]CURR SHARE TO GDP'!EX1788</f>
        <v>#DIV/0!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65">
        <f>('4A'!H20/'4A'!H$69)*100</f>
        <v>0.99524348966853049</v>
      </c>
      <c r="I20" s="65">
        <f>('4A'!I20/'4A'!I$69)*100</f>
        <v>0.9639022325663007</v>
      </c>
      <c r="J20" s="65">
        <f>('4A'!J20/'4A'!J$69)*100</f>
        <v>1.0980822333470732</v>
      </c>
      <c r="K20" s="65">
        <f>('4A'!K20/'4A'!K$69)*100</f>
        <v>0.90872332135164324</v>
      </c>
      <c r="L20" s="65">
        <f>('4A'!L20/'4A'!L$69)*100</f>
        <v>0.80190998839539951</v>
      </c>
      <c r="M20" s="65">
        <f>('4A'!M20/'4A'!M$69)*100</f>
        <v>0.9716625199759561</v>
      </c>
      <c r="N20" s="65">
        <f>('4A'!N20/'4A'!N$69)*100</f>
        <v>1.037647192085364</v>
      </c>
      <c r="O20" s="65">
        <f>('4A'!O20/'4A'!O$69)*100</f>
        <v>1.0164942220641076</v>
      </c>
      <c r="P20" s="65">
        <f>('4A'!P20/'4A'!P$69)*100</f>
        <v>0.84285172847922973</v>
      </c>
      <c r="Q20" s="65">
        <f>('4A'!Q20/'4A'!Q$69)*100</f>
        <v>0.86781454247094947</v>
      </c>
      <c r="R20" s="65" t="e">
        <f>('4A'!R20/'4A'!R$69)*100</f>
        <v>#DIV/0!</v>
      </c>
      <c r="S20" s="68"/>
      <c r="T20" s="65">
        <f>('4A'!T20/'4A'!T$69)*100</f>
        <v>0.76731068805286051</v>
      </c>
      <c r="U20" s="65">
        <f>('4A'!U20/'4A'!U$69)*100</f>
        <v>1.1423583080898077</v>
      </c>
      <c r="V20" s="65">
        <f>('4A'!V20/'4A'!V$69)*100</f>
        <v>1.0775972153230517</v>
      </c>
      <c r="W20" s="65">
        <f>('4A'!W20/'4A'!W$69)*100</f>
        <v>0.98648178458454683</v>
      </c>
      <c r="X20" s="65"/>
      <c r="Y20" s="65">
        <f>('4A'!Y20/'4A'!Y$69)*100</f>
        <v>0.75389558596220518</v>
      </c>
      <c r="Z20" s="65">
        <f>('4A'!Z20/'4A'!Z$69)*100</f>
        <v>0.89603226019014515</v>
      </c>
      <c r="AA20" s="65">
        <f>('4A'!AA20/'4A'!AA$69)*100</f>
        <v>1.0149116252302712</v>
      </c>
      <c r="AB20" s="65">
        <f>('4A'!AB20/'4A'!AB$69)*100</f>
        <v>1.1626224585977318</v>
      </c>
      <c r="AC20" s="65"/>
      <c r="AD20" s="65">
        <f>('4A'!AD20/'4A'!AD$69)*100</f>
        <v>0.91196424869622661</v>
      </c>
      <c r="AE20" s="65">
        <f>('4A'!AE20/'4A'!AE$69)*100</f>
        <v>1.0596840943316594</v>
      </c>
      <c r="AF20" s="65">
        <f>('4A'!AF20/'4A'!AF$69)*100</f>
        <v>1.1404973606480922</v>
      </c>
      <c r="AG20" s="65">
        <f>('4A'!AG20/'4A'!AG$69)*100</f>
        <v>1.2621900551781189</v>
      </c>
      <c r="AH20" s="65"/>
      <c r="AI20" s="65">
        <f>('4A'!AI20/'4A'!AI$69)*100</f>
        <v>0.8705720522051057</v>
      </c>
      <c r="AJ20" s="65">
        <f>('4A'!AJ20/'4A'!AJ$69)*100</f>
        <v>0.93174708858427979</v>
      </c>
      <c r="AK20" s="65">
        <f>('4A'!AK20/'4A'!AK$69)*100</f>
        <v>0.91940797309351296</v>
      </c>
      <c r="AL20" s="65">
        <f>('4A'!AL20/'4A'!AL$69)*100</f>
        <v>0.91174929727620002</v>
      </c>
      <c r="AM20" s="65"/>
      <c r="AN20" s="65">
        <f>('4A'!AN20/'4A'!AN$69)*100</f>
        <v>0.77020145741403867</v>
      </c>
      <c r="AO20" s="65">
        <f>('4A'!AO20/'4A'!AO$69)*100</f>
        <v>0.78752061750293656</v>
      </c>
      <c r="AP20" s="65">
        <f>('4A'!AP20/'4A'!AP$69)*100</f>
        <v>0.74278640535443641</v>
      </c>
      <c r="AQ20" s="65">
        <f>('4A'!AQ20/'4A'!AQ$69)*100</f>
        <v>0.90142814791062831</v>
      </c>
      <c r="AR20" s="65"/>
      <c r="AS20" s="65">
        <f>('4A'!AS20/'4A'!AS$69)*100</f>
        <v>0.75078785256829905</v>
      </c>
      <c r="AT20" s="65">
        <f>('4A'!AT20/'4A'!AT$69)*100</f>
        <v>1.2152460223076029</v>
      </c>
      <c r="AU20" s="65">
        <f>('4A'!AU20/'4A'!AU$69)*100</f>
        <v>0.97507287142700583</v>
      </c>
      <c r="AV20" s="65">
        <f>('4A'!AV20/'4A'!AV$69)*100</f>
        <v>0.98754384820008023</v>
      </c>
      <c r="AW20" s="65"/>
      <c r="AX20" s="65">
        <f>('4A'!AX20/'4A'!AX$69)*100</f>
        <v>0.82093886792461734</v>
      </c>
      <c r="AY20" s="65">
        <f>('4A'!AY20/'4A'!AY$69)*100</f>
        <v>1.0955389796446831</v>
      </c>
      <c r="AZ20" s="65">
        <f>('4A'!AZ20/'4A'!AZ$69)*100</f>
        <v>1.0722087885305189</v>
      </c>
      <c r="BA20" s="65">
        <f>('4A'!BA20/'4A'!BA$69)*100</f>
        <v>1.1452988065649852</v>
      </c>
      <c r="BB20" s="65"/>
      <c r="BC20" s="65">
        <f>('4A'!BC20/'4A'!BC$69)*100</f>
        <v>0.89869779376310477</v>
      </c>
      <c r="BD20" s="65">
        <f>('4A'!BD20/'4A'!BD$69)*100</f>
        <v>1.0545047221614006</v>
      </c>
      <c r="BE20" s="65">
        <f>('4A'!BE20/'4A'!BE$69)*100</f>
        <v>1.0092739562038631</v>
      </c>
      <c r="BF20" s="65">
        <f>('4A'!BF20/'4A'!BF$69)*100</f>
        <v>1.0939291370737148</v>
      </c>
      <c r="BG20" s="65"/>
      <c r="BH20" s="65">
        <f>('4A'!BH20/'4A'!BH$69)*100</f>
        <v>0.88707244106232175</v>
      </c>
      <c r="BI20" s="65">
        <f>('4A'!BI20/'4A'!BI$69)*100</f>
        <v>0.72501111979349631</v>
      </c>
      <c r="BJ20" s="65">
        <f>('4A'!BJ20/'4A'!BJ$69)*100</f>
        <v>0.79237467718334698</v>
      </c>
      <c r="BK20" s="65">
        <f>('4A'!BK20/'4A'!BK$69)*100</f>
        <v>0.96000131443937653</v>
      </c>
      <c r="BL20" s="65"/>
      <c r="BM20" s="572">
        <f>('4A'!BM20/'4A'!BM$69)*100</f>
        <v>0.72559775364951307</v>
      </c>
      <c r="BN20" s="572">
        <f>('4A'!BN20/'4A'!BN$69)*100</f>
        <v>0.70846554081012758</v>
      </c>
      <c r="BO20" s="65">
        <f>('4A'!BO20/'4A'!BO$69)*100</f>
        <v>0.89648008034641857</v>
      </c>
      <c r="BP20" s="65">
        <f>('4A'!BP20/'4A'!BP$69)*100</f>
        <v>1.1227504142684739</v>
      </c>
      <c r="BQ20" s="65"/>
      <c r="BR20" s="572">
        <f>('4A'!BR20/'4A'!BR$69)*100</f>
        <v>0.99813567293577599</v>
      </c>
      <c r="BS20" s="572">
        <f>('4A'!BS20/'4A'!BS$69)*100</f>
        <v>0.91577362565526743</v>
      </c>
      <c r="BT20" s="65" t="e">
        <f>('4A'!BT20/'4A'!BT$69)*100</f>
        <v>#DIV/0!</v>
      </c>
      <c r="BU20" s="65" t="e">
        <f>('4A'!BU20/'4A'!BU$69)*100</f>
        <v>#DIV/0!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80"/>
      <c r="CE20" s="314"/>
      <c r="CF20" s="314"/>
      <c r="CG20" s="314"/>
      <c r="CH20" s="314"/>
      <c r="CI20" s="552">
        <f>H20-'[3]CURR SHARE TO GDP'!FV1789</f>
        <v>0</v>
      </c>
      <c r="CJ20" s="552">
        <f>I20-'[3]CURR SHARE TO GDP'!FW1789</f>
        <v>0</v>
      </c>
      <c r="CK20" s="552">
        <f>J20-'[3]CURR SHARE TO GDP'!FX1789</f>
        <v>0</v>
      </c>
      <c r="CL20" s="552">
        <f>K20-'[3]CURR SHARE TO GDP'!FY1789</f>
        <v>0</v>
      </c>
      <c r="CM20" s="552">
        <f>L20-'[3]CURR SHARE TO GDP'!FZ1789</f>
        <v>0</v>
      </c>
      <c r="CN20" s="552">
        <f>M20-'[3]CURR SHARE TO GDP'!GA1789</f>
        <v>0</v>
      </c>
      <c r="CO20" s="552">
        <f>N20-'[3]CURR SHARE TO GDP'!GB1789</f>
        <v>0</v>
      </c>
      <c r="CP20" s="552">
        <f>O20-'[3]CURR SHARE TO GDP'!GC1789</f>
        <v>0</v>
      </c>
      <c r="CQ20" s="552">
        <f>P20-'[3]CURR SHARE TO GDP'!GD1789</f>
        <v>0</v>
      </c>
      <c r="CR20" s="552">
        <f>Q20-'[3]CURR SHARE TO GDP'!GE1789</f>
        <v>0</v>
      </c>
      <c r="CS20" s="552"/>
      <c r="CT20" s="552">
        <f>T20-'[3]CURR SHARE TO GDP'!DG1789</f>
        <v>0</v>
      </c>
      <c r="CU20" s="552">
        <f>U20-'[3]CURR SHARE TO GDP'!DH1789</f>
        <v>0</v>
      </c>
      <c r="CV20" s="552">
        <f>V20-'[3]CURR SHARE TO GDP'!DI1789</f>
        <v>0</v>
      </c>
      <c r="CW20" s="552">
        <f>W20-'[3]CURR SHARE TO GDP'!DJ1789</f>
        <v>0</v>
      </c>
      <c r="CX20" s="552"/>
      <c r="CY20" s="552">
        <f>Y20-'[3]CURR SHARE TO GDP'!DK1789</f>
        <v>0</v>
      </c>
      <c r="CZ20" s="552">
        <f>Z20-'[3]CURR SHARE TO GDP'!DL1789</f>
        <v>0</v>
      </c>
      <c r="DA20" s="552">
        <f>AA20-'[3]CURR SHARE TO GDP'!DM1789</f>
        <v>0</v>
      </c>
      <c r="DB20" s="552">
        <f>AB20-'[3]CURR SHARE TO GDP'!DN1789</f>
        <v>0</v>
      </c>
      <c r="DC20" s="552"/>
      <c r="DD20" s="552">
        <f>AD20-'[3]CURR SHARE TO GDP'!DO1789</f>
        <v>0</v>
      </c>
      <c r="DE20" s="552">
        <f>AE20-'[3]CURR SHARE TO GDP'!DP1789</f>
        <v>0</v>
      </c>
      <c r="DF20" s="552">
        <f>AF20-'[3]CURR SHARE TO GDP'!DQ1789</f>
        <v>0</v>
      </c>
      <c r="DG20" s="552">
        <f>AG20-'[3]CURR SHARE TO GDP'!DR1789</f>
        <v>0</v>
      </c>
      <c r="DH20" s="552"/>
      <c r="DI20" s="552">
        <f>AI20-'[3]CURR SHARE TO GDP'!DS1789</f>
        <v>0</v>
      </c>
      <c r="DJ20" s="552">
        <f>AJ20-'[3]CURR SHARE TO GDP'!DT1789</f>
        <v>0</v>
      </c>
      <c r="DK20" s="552">
        <f>AK20-'[3]CURR SHARE TO GDP'!DU1789</f>
        <v>0</v>
      </c>
      <c r="DL20" s="552">
        <f>AL20-'[3]CURR SHARE TO GDP'!DV1789</f>
        <v>0</v>
      </c>
      <c r="DM20" s="552"/>
      <c r="DN20" s="552">
        <f>AN20-'[3]CURR SHARE TO GDP'!DW1789</f>
        <v>0</v>
      </c>
      <c r="DO20" s="552">
        <f>AO20-'[3]CURR SHARE TO GDP'!DX1789</f>
        <v>0</v>
      </c>
      <c r="DP20" s="552">
        <f>AP20-'[3]CURR SHARE TO GDP'!DY1789</f>
        <v>0</v>
      </c>
      <c r="DQ20" s="552">
        <f>AQ20-'[3]CURR SHARE TO GDP'!DZ1789</f>
        <v>0</v>
      </c>
      <c r="DR20" s="552"/>
      <c r="DS20" s="552">
        <f>AS20-'[3]CURR SHARE TO GDP'!EA1789</f>
        <v>0</v>
      </c>
      <c r="DT20" s="552">
        <f>AT20-'[3]CURR SHARE TO GDP'!EB1789</f>
        <v>0</v>
      </c>
      <c r="DU20" s="552">
        <f>AU20-'[3]CURR SHARE TO GDP'!EC1789</f>
        <v>0</v>
      </c>
      <c r="DV20" s="552">
        <f>AV20-'[3]CURR SHARE TO GDP'!ED1789</f>
        <v>0</v>
      </c>
      <c r="DW20" s="552"/>
      <c r="DX20" s="552">
        <f>AX20-'[3]CURR SHARE TO GDP'!EE1789</f>
        <v>0</v>
      </c>
      <c r="DY20" s="552">
        <f>AY20-'[3]CURR SHARE TO GDP'!EF1789</f>
        <v>0</v>
      </c>
      <c r="DZ20" s="552">
        <f>AZ20-'[3]CURR SHARE TO GDP'!EG1789</f>
        <v>0</v>
      </c>
      <c r="EA20" s="552">
        <f>BA20-'[3]CURR SHARE TO GDP'!EH1789</f>
        <v>0</v>
      </c>
      <c r="EB20" s="552"/>
      <c r="EC20" s="552">
        <f>BC20-'[3]CURR SHARE TO GDP'!EI1789</f>
        <v>0</v>
      </c>
      <c r="ED20" s="552">
        <f>BD20-'[3]CURR SHARE TO GDP'!EJ1789</f>
        <v>0</v>
      </c>
      <c r="EE20" s="552">
        <f>BE20-'[3]CURR SHARE TO GDP'!EK1789</f>
        <v>0</v>
      </c>
      <c r="EF20" s="552">
        <f>BF20-'[3]CURR SHARE TO GDP'!EL1789</f>
        <v>0</v>
      </c>
      <c r="EG20" s="552"/>
      <c r="EH20" s="552">
        <f>BH20-'[3]CURR SHARE TO GDP'!EM1789</f>
        <v>0</v>
      </c>
      <c r="EI20" s="552">
        <f>BI20-'[3]CURR SHARE TO GDP'!EN1789</f>
        <v>0</v>
      </c>
      <c r="EJ20" s="552">
        <f>BJ20-'[3]CURR SHARE TO GDP'!EO1789</f>
        <v>0</v>
      </c>
      <c r="EK20" s="552">
        <f>BK20-'[3]CURR SHARE TO GDP'!EP1789</f>
        <v>0</v>
      </c>
      <c r="EL20" s="552"/>
      <c r="EM20" s="552">
        <f>BM20-'[3]CURR SHARE TO GDP'!EQ1789</f>
        <v>0</v>
      </c>
      <c r="EN20" s="552">
        <f>BN20-'[3]CURR SHARE TO GDP'!ER1789</f>
        <v>0</v>
      </c>
      <c r="EO20" s="552">
        <f>BO20-'[3]CURR SHARE TO GDP'!ES1789</f>
        <v>0</v>
      </c>
      <c r="EP20" s="552">
        <f>BP20-'[3]CURR SHARE TO GDP'!ET1789</f>
        <v>0</v>
      </c>
      <c r="EQ20" s="552"/>
      <c r="ER20" s="552">
        <f>BR20-'[3]CURR SHARE TO GDP'!EU1789</f>
        <v>0</v>
      </c>
      <c r="ES20" s="552">
        <f>BS20-'[3]CURR SHARE TO GDP'!EV1789</f>
        <v>0</v>
      </c>
      <c r="ET20" s="552" t="e">
        <f>BT20-'[3]CURR SHARE TO GDP'!EW1789</f>
        <v>#DIV/0!</v>
      </c>
      <c r="EU20" s="552" t="e">
        <f>BU20-'[3]CURR SHARE TO GDP'!EX1789</f>
        <v>#DIV/0!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65">
        <f>('4A'!H21/'4A'!H$69)*100</f>
        <v>1.1409393178985083</v>
      </c>
      <c r="I21" s="65">
        <f>('4A'!I21/'4A'!I$69)*100</f>
        <v>1.1609016759550281</v>
      </c>
      <c r="J21" s="65">
        <f>('4A'!J21/'4A'!J$69)*100</f>
        <v>1.1230930717126835</v>
      </c>
      <c r="K21" s="65">
        <f>('4A'!K21/'4A'!K$69)*100</f>
        <v>1.1407004079996534</v>
      </c>
      <c r="L21" s="65">
        <f>('4A'!L21/'4A'!L$69)*100</f>
        <v>1.1939552999739524</v>
      </c>
      <c r="M21" s="65">
        <f>('4A'!M21/'4A'!M$69)*100</f>
        <v>1.3969888164903508</v>
      </c>
      <c r="N21" s="65">
        <f>('4A'!N21/'4A'!N$69)*100</f>
        <v>1.5067516878446896</v>
      </c>
      <c r="O21" s="65">
        <f>('4A'!O21/'4A'!O$69)*100</f>
        <v>1.5457654756084083</v>
      </c>
      <c r="P21" s="65">
        <f>('4A'!P21/'4A'!P$69)*100</f>
        <v>1.6548151435435512</v>
      </c>
      <c r="Q21" s="65">
        <f>('4A'!Q21/'4A'!Q$69)*100</f>
        <v>1.6429111828311886</v>
      </c>
      <c r="R21" s="65" t="e">
        <f>('4A'!R21/'4A'!R$69)*100</f>
        <v>#DIV/0!</v>
      </c>
      <c r="S21" s="68"/>
      <c r="T21" s="65">
        <f>('4A'!T21/'4A'!T$69)*100</f>
        <v>1.1159344837129959</v>
      </c>
      <c r="U21" s="65">
        <f>('4A'!U21/'4A'!U$69)*100</f>
        <v>1.1522622472934381</v>
      </c>
      <c r="V21" s="65">
        <f>('4A'!V21/'4A'!V$69)*100</f>
        <v>1.1441503079912798</v>
      </c>
      <c r="W21" s="65">
        <f>('4A'!W21/'4A'!W$69)*100</f>
        <v>1.1500582305912843</v>
      </c>
      <c r="X21" s="65"/>
      <c r="Y21" s="65">
        <f>('4A'!Y21/'4A'!Y$69)*100</f>
        <v>1.1394879461560667</v>
      </c>
      <c r="Z21" s="65">
        <f>('4A'!Z21/'4A'!Z$69)*100</f>
        <v>1.2601948993701233</v>
      </c>
      <c r="AA21" s="65">
        <f>('4A'!AA21/'4A'!AA$69)*100</f>
        <v>1.1675008450299187</v>
      </c>
      <c r="AB21" s="65">
        <f>('4A'!AB21/'4A'!AB$69)*100</f>
        <v>1.0833090915556447</v>
      </c>
      <c r="AC21" s="65"/>
      <c r="AD21" s="65">
        <f>('4A'!AD21/'4A'!AD$69)*100</f>
        <v>1.0930905034326062</v>
      </c>
      <c r="AE21" s="65">
        <f>('4A'!AE21/'4A'!AE$69)*100</f>
        <v>1.2206696837115747</v>
      </c>
      <c r="AF21" s="65">
        <f>('4A'!AF21/'4A'!AF$69)*100</f>
        <v>1.1509619221758554</v>
      </c>
      <c r="AG21" s="65">
        <f>('4A'!AG21/'4A'!AG$69)*100</f>
        <v>1.0331732380515146</v>
      </c>
      <c r="AH21" s="65"/>
      <c r="AI21" s="65">
        <f>('4A'!AI21/'4A'!AI$69)*100</f>
        <v>1.0928688679262897</v>
      </c>
      <c r="AJ21" s="65">
        <f>('4A'!AJ21/'4A'!AJ$69)*100</f>
        <v>1.2250519375447453</v>
      </c>
      <c r="AK21" s="65">
        <f>('4A'!AK21/'4A'!AK$69)*100</f>
        <v>1.2022212328441508</v>
      </c>
      <c r="AL21" s="65">
        <f>('4A'!AL21/'4A'!AL$69)*100</f>
        <v>1.0460122356174661</v>
      </c>
      <c r="AM21" s="65"/>
      <c r="AN21" s="65">
        <f>('4A'!AN21/'4A'!AN$69)*100</f>
        <v>1.0590166396902811</v>
      </c>
      <c r="AO21" s="65">
        <f>('4A'!AO21/'4A'!AO$69)*100</f>
        <v>1.238718681434291</v>
      </c>
      <c r="AP21" s="65">
        <f>('4A'!AP21/'4A'!AP$69)*100</f>
        <v>1.3397179077143937</v>
      </c>
      <c r="AQ21" s="65">
        <f>('4A'!AQ21/'4A'!AQ$69)*100</f>
        <v>1.1348166844868475</v>
      </c>
      <c r="AR21" s="65"/>
      <c r="AS21" s="65">
        <f>('4A'!AS21/'4A'!AS$69)*100</f>
        <v>1.1772948486834638</v>
      </c>
      <c r="AT21" s="65">
        <f>('4A'!AT21/'4A'!AT$69)*100</f>
        <v>1.656007533759613</v>
      </c>
      <c r="AU21" s="65">
        <f>('4A'!AU21/'4A'!AU$69)*100</f>
        <v>1.5250826706943146</v>
      </c>
      <c r="AV21" s="65">
        <f>('4A'!AV21/'4A'!AV$69)*100</f>
        <v>1.2781969270412525</v>
      </c>
      <c r="AW21" s="65"/>
      <c r="AX21" s="65">
        <f>('4A'!AX21/'4A'!AX$69)*100</f>
        <v>1.3374843413994553</v>
      </c>
      <c r="AY21" s="65">
        <f>('4A'!AY21/'4A'!AY$69)*100</f>
        <v>1.5600071820792636</v>
      </c>
      <c r="AZ21" s="65">
        <f>('4A'!AZ21/'4A'!AZ$69)*100</f>
        <v>1.7162667816265944</v>
      </c>
      <c r="BA21" s="65">
        <f>('4A'!BA21/'4A'!BA$69)*100</f>
        <v>1.4210185364490375</v>
      </c>
      <c r="BB21" s="65"/>
      <c r="BC21" s="65">
        <f>('4A'!BC21/'4A'!BC$69)*100</f>
        <v>1.3972937284112878</v>
      </c>
      <c r="BD21" s="65">
        <f>('4A'!BD21/'4A'!BD$69)*100</f>
        <v>1.6131615662216368</v>
      </c>
      <c r="BE21" s="65">
        <f>('4A'!BE21/'4A'!BE$69)*100</f>
        <v>1.7270336422417285</v>
      </c>
      <c r="BF21" s="65">
        <f>('4A'!BF21/'4A'!BF$69)*100</f>
        <v>1.4381522677825294</v>
      </c>
      <c r="BG21" s="65"/>
      <c r="BH21" s="65">
        <f>('4A'!BH21/'4A'!BH$69)*100</f>
        <v>1.4688712805359334</v>
      </c>
      <c r="BI21" s="65">
        <f>('4A'!BI21/'4A'!BI$69)*100</f>
        <v>1.7582106783952987</v>
      </c>
      <c r="BJ21" s="65">
        <f>('4A'!BJ21/'4A'!BJ$69)*100</f>
        <v>1.8453713469407673</v>
      </c>
      <c r="BK21" s="65">
        <f>('4A'!BK21/'4A'!BK$69)*100</f>
        <v>1.5473880373802458</v>
      </c>
      <c r="BL21" s="65"/>
      <c r="BM21" s="572">
        <f>('4A'!BM21/'4A'!BM$69)*100</f>
        <v>1.4730969655097812</v>
      </c>
      <c r="BN21" s="572">
        <f>('4A'!BN21/'4A'!BN$69)*100</f>
        <v>1.7102429053034978</v>
      </c>
      <c r="BO21" s="65">
        <f>('4A'!BO21/'4A'!BO$69)*100</f>
        <v>1.8231974786077405</v>
      </c>
      <c r="BP21" s="65">
        <f>('4A'!BP21/'4A'!BP$69)*100</f>
        <v>1.5607268266337035</v>
      </c>
      <c r="BQ21" s="65"/>
      <c r="BR21" s="572">
        <f>('4A'!BR21/'4A'!BR$69)*100</f>
        <v>1.5214851631102553</v>
      </c>
      <c r="BS21" s="572">
        <f>('4A'!BS21/'4A'!BS$69)*100</f>
        <v>1.8130663252120385</v>
      </c>
      <c r="BT21" s="65" t="e">
        <f>('4A'!BT21/'4A'!BT$69)*100</f>
        <v>#DIV/0!</v>
      </c>
      <c r="BU21" s="65" t="e">
        <f>('4A'!BU21/'4A'!BU$69)*100</f>
        <v>#DIV/0!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80"/>
      <c r="CE21" s="314"/>
      <c r="CF21" s="314"/>
      <c r="CG21" s="314"/>
      <c r="CH21" s="314"/>
      <c r="CI21" s="552">
        <f>H21-'[3]CURR SHARE TO GDP'!FV1790</f>
        <v>0</v>
      </c>
      <c r="CJ21" s="552">
        <f>I21-'[3]CURR SHARE TO GDP'!FW1790</f>
        <v>0</v>
      </c>
      <c r="CK21" s="552">
        <f>J21-'[3]CURR SHARE TO GDP'!FX1790</f>
        <v>0</v>
      </c>
      <c r="CL21" s="552">
        <f>K21-'[3]CURR SHARE TO GDP'!FY1790</f>
        <v>0</v>
      </c>
      <c r="CM21" s="552">
        <f>L21-'[3]CURR SHARE TO GDP'!FZ1790</f>
        <v>0</v>
      </c>
      <c r="CN21" s="552">
        <f>M21-'[3]CURR SHARE TO GDP'!GA1790</f>
        <v>0</v>
      </c>
      <c r="CO21" s="552">
        <f>N21-'[3]CURR SHARE TO GDP'!GB1790</f>
        <v>0</v>
      </c>
      <c r="CP21" s="552">
        <f>O21-'[3]CURR SHARE TO GDP'!GC1790</f>
        <v>0</v>
      </c>
      <c r="CQ21" s="552">
        <f>P21-'[3]CURR SHARE TO GDP'!GD1790</f>
        <v>0</v>
      </c>
      <c r="CR21" s="552">
        <f>Q21-'[3]CURR SHARE TO GDP'!GE1790</f>
        <v>0</v>
      </c>
      <c r="CS21" s="552"/>
      <c r="CT21" s="552">
        <f>T21-'[3]CURR SHARE TO GDP'!DG1790</f>
        <v>0</v>
      </c>
      <c r="CU21" s="552">
        <f>U21-'[3]CURR SHARE TO GDP'!DH1790</f>
        <v>0</v>
      </c>
      <c r="CV21" s="552">
        <f>V21-'[3]CURR SHARE TO GDP'!DI1790</f>
        <v>0</v>
      </c>
      <c r="CW21" s="552">
        <f>W21-'[3]CURR SHARE TO GDP'!DJ1790</f>
        <v>0</v>
      </c>
      <c r="CX21" s="552"/>
      <c r="CY21" s="552">
        <f>Y21-'[3]CURR SHARE TO GDP'!DK1790</f>
        <v>0</v>
      </c>
      <c r="CZ21" s="552">
        <f>Z21-'[3]CURR SHARE TO GDP'!DL1790</f>
        <v>0</v>
      </c>
      <c r="DA21" s="552">
        <f>AA21-'[3]CURR SHARE TO GDP'!DM1790</f>
        <v>0</v>
      </c>
      <c r="DB21" s="552">
        <f>AB21-'[3]CURR SHARE TO GDP'!DN1790</f>
        <v>0</v>
      </c>
      <c r="DC21" s="552"/>
      <c r="DD21" s="552">
        <f>AD21-'[3]CURR SHARE TO GDP'!DO1790</f>
        <v>0</v>
      </c>
      <c r="DE21" s="552">
        <f>AE21-'[3]CURR SHARE TO GDP'!DP1790</f>
        <v>0</v>
      </c>
      <c r="DF21" s="552">
        <f>AF21-'[3]CURR SHARE TO GDP'!DQ1790</f>
        <v>0</v>
      </c>
      <c r="DG21" s="552">
        <f>AG21-'[3]CURR SHARE TO GDP'!DR1790</f>
        <v>0</v>
      </c>
      <c r="DH21" s="552"/>
      <c r="DI21" s="552">
        <f>AI21-'[3]CURR SHARE TO GDP'!DS1790</f>
        <v>0</v>
      </c>
      <c r="DJ21" s="552">
        <f>AJ21-'[3]CURR SHARE TO GDP'!DT1790</f>
        <v>0</v>
      </c>
      <c r="DK21" s="552">
        <f>AK21-'[3]CURR SHARE TO GDP'!DU1790</f>
        <v>0</v>
      </c>
      <c r="DL21" s="552">
        <f>AL21-'[3]CURR SHARE TO GDP'!DV1790</f>
        <v>0</v>
      </c>
      <c r="DM21" s="552"/>
      <c r="DN21" s="552">
        <f>AN21-'[3]CURR SHARE TO GDP'!DW1790</f>
        <v>0</v>
      </c>
      <c r="DO21" s="552">
        <f>AO21-'[3]CURR SHARE TO GDP'!DX1790</f>
        <v>0</v>
      </c>
      <c r="DP21" s="552">
        <f>AP21-'[3]CURR SHARE TO GDP'!DY1790</f>
        <v>0</v>
      </c>
      <c r="DQ21" s="552">
        <f>AQ21-'[3]CURR SHARE TO GDP'!DZ1790</f>
        <v>0</v>
      </c>
      <c r="DR21" s="552"/>
      <c r="DS21" s="552">
        <f>AS21-'[3]CURR SHARE TO GDP'!EA1790</f>
        <v>0</v>
      </c>
      <c r="DT21" s="552">
        <f>AT21-'[3]CURR SHARE TO GDP'!EB1790</f>
        <v>0</v>
      </c>
      <c r="DU21" s="552">
        <f>AU21-'[3]CURR SHARE TO GDP'!EC1790</f>
        <v>0</v>
      </c>
      <c r="DV21" s="552">
        <f>AV21-'[3]CURR SHARE TO GDP'!ED1790</f>
        <v>0</v>
      </c>
      <c r="DW21" s="552"/>
      <c r="DX21" s="552">
        <f>AX21-'[3]CURR SHARE TO GDP'!EE1790</f>
        <v>0</v>
      </c>
      <c r="DY21" s="552">
        <f>AY21-'[3]CURR SHARE TO GDP'!EF1790</f>
        <v>0</v>
      </c>
      <c r="DZ21" s="552">
        <f>AZ21-'[3]CURR SHARE TO GDP'!EG1790</f>
        <v>0</v>
      </c>
      <c r="EA21" s="552">
        <f>BA21-'[3]CURR SHARE TO GDP'!EH1790</f>
        <v>0</v>
      </c>
      <c r="EB21" s="552"/>
      <c r="EC21" s="552">
        <f>BC21-'[3]CURR SHARE TO GDP'!EI1790</f>
        <v>0</v>
      </c>
      <c r="ED21" s="552">
        <f>BD21-'[3]CURR SHARE TO GDP'!EJ1790</f>
        <v>0</v>
      </c>
      <c r="EE21" s="552">
        <f>BE21-'[3]CURR SHARE TO GDP'!EK1790</f>
        <v>0</v>
      </c>
      <c r="EF21" s="552">
        <f>BF21-'[3]CURR SHARE TO GDP'!EL1790</f>
        <v>0</v>
      </c>
      <c r="EG21" s="552"/>
      <c r="EH21" s="552">
        <f>BH21-'[3]CURR SHARE TO GDP'!EM1790</f>
        <v>0</v>
      </c>
      <c r="EI21" s="552">
        <f>BI21-'[3]CURR SHARE TO GDP'!EN1790</f>
        <v>0</v>
      </c>
      <c r="EJ21" s="552">
        <f>BJ21-'[3]CURR SHARE TO GDP'!EO1790</f>
        <v>0</v>
      </c>
      <c r="EK21" s="552">
        <f>BK21-'[3]CURR SHARE TO GDP'!EP1790</f>
        <v>0</v>
      </c>
      <c r="EL21" s="552"/>
      <c r="EM21" s="552">
        <f>BM21-'[3]CURR SHARE TO GDP'!EQ1790</f>
        <v>0</v>
      </c>
      <c r="EN21" s="552">
        <f>BN21-'[3]CURR SHARE TO GDP'!ER1790</f>
        <v>0</v>
      </c>
      <c r="EO21" s="552">
        <f>BO21-'[3]CURR SHARE TO GDP'!ES1790</f>
        <v>0</v>
      </c>
      <c r="EP21" s="552">
        <f>BP21-'[3]CURR SHARE TO GDP'!ET1790</f>
        <v>0</v>
      </c>
      <c r="EQ21" s="552"/>
      <c r="ER21" s="552">
        <f>BR21-'[3]CURR SHARE TO GDP'!EU1790</f>
        <v>0</v>
      </c>
      <c r="ES21" s="552">
        <f>BS21-'[3]CURR SHARE TO GDP'!EV1790</f>
        <v>0</v>
      </c>
      <c r="ET21" s="552" t="e">
        <f>BT21-'[3]CURR SHARE TO GDP'!EW1790</f>
        <v>#DIV/0!</v>
      </c>
      <c r="EU21" s="552" t="e">
        <f>BU21-'[3]CURR SHARE TO GDP'!EX1790</f>
        <v>#DIV/0!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65">
        <f>('4A'!H22/'4A'!H$69)*100</f>
        <v>0.35275455612883377</v>
      </c>
      <c r="I22" s="65">
        <f>('4A'!I22/'4A'!I$69)*100</f>
        <v>0.36520465960272147</v>
      </c>
      <c r="J22" s="65">
        <f>('4A'!J22/'4A'!J$69)*100</f>
        <v>0.36133820539686123</v>
      </c>
      <c r="K22" s="65">
        <f>('4A'!K22/'4A'!K$69)*100</f>
        <v>0.35146744788102563</v>
      </c>
      <c r="L22" s="65">
        <f>('4A'!L22/'4A'!L$69)*100</f>
        <v>0.34832755451933073</v>
      </c>
      <c r="M22" s="65">
        <f>('4A'!M22/'4A'!M$69)*100</f>
        <v>0.31907205917481934</v>
      </c>
      <c r="N22" s="65">
        <f>('4A'!N22/'4A'!N$69)*100</f>
        <v>0.32951449761261786</v>
      </c>
      <c r="O22" s="65">
        <f>('4A'!O22/'4A'!O$69)*100</f>
        <v>0.32226095659672849</v>
      </c>
      <c r="P22" s="65">
        <f>('4A'!P22/'4A'!P$69)*100</f>
        <v>0.32386625346296483</v>
      </c>
      <c r="Q22" s="65">
        <f>('4A'!Q22/'4A'!Q$69)*100</f>
        <v>0.33431615919812319</v>
      </c>
      <c r="R22" s="65" t="e">
        <f>('4A'!R22/'4A'!R$69)*100</f>
        <v>#DIV/0!</v>
      </c>
      <c r="S22" s="68"/>
      <c r="T22" s="65">
        <f>('4A'!T22/'4A'!T$69)*100</f>
        <v>0.30931015697339265</v>
      </c>
      <c r="U22" s="65">
        <f>('4A'!U22/'4A'!U$69)*100</f>
        <v>0.38537691172572941</v>
      </c>
      <c r="V22" s="65">
        <f>('4A'!V22/'4A'!V$69)*100</f>
        <v>0.35729397336702101</v>
      </c>
      <c r="W22" s="65">
        <f>('4A'!W22/'4A'!W$69)*100</f>
        <v>0.35753678585492649</v>
      </c>
      <c r="X22" s="65"/>
      <c r="Y22" s="65">
        <f>('4A'!Y22/'4A'!Y$69)*100</f>
        <v>0.32062910290758179</v>
      </c>
      <c r="Z22" s="65">
        <f>('4A'!Z22/'4A'!Z$69)*100</f>
        <v>0.39887280932492875</v>
      </c>
      <c r="AA22" s="65">
        <f>('4A'!AA22/'4A'!AA$69)*100</f>
        <v>0.37458345062333454</v>
      </c>
      <c r="AB22" s="65">
        <f>('4A'!AB22/'4A'!AB$69)*100</f>
        <v>0.36506586521214324</v>
      </c>
      <c r="AC22" s="65"/>
      <c r="AD22" s="65">
        <f>('4A'!AD22/'4A'!AD$69)*100</f>
        <v>0.32260276529570547</v>
      </c>
      <c r="AE22" s="65">
        <f>('4A'!AE22/'4A'!AE$69)*100</f>
        <v>0.3936114285296094</v>
      </c>
      <c r="AF22" s="65">
        <f>('4A'!AF22/'4A'!AF$69)*100</f>
        <v>0.36771903627859648</v>
      </c>
      <c r="AG22" s="65">
        <f>('4A'!AG22/'4A'!AG$69)*100</f>
        <v>0.36054371023854581</v>
      </c>
      <c r="AH22" s="65"/>
      <c r="AI22" s="65">
        <f>('4A'!AI22/'4A'!AI$69)*100</f>
        <v>0.3165267139380783</v>
      </c>
      <c r="AJ22" s="65">
        <f>('4A'!AJ22/'4A'!AJ$69)*100</f>
        <v>0.38797458300887994</v>
      </c>
      <c r="AK22" s="65">
        <f>('4A'!AK22/'4A'!AK$69)*100</f>
        <v>0.35480992028066327</v>
      </c>
      <c r="AL22" s="65">
        <f>('4A'!AL22/'4A'!AL$69)*100</f>
        <v>0.34609676239012954</v>
      </c>
      <c r="AM22" s="65"/>
      <c r="AN22" s="65">
        <f>('4A'!AN22/'4A'!AN$69)*100</f>
        <v>0.30655086639747259</v>
      </c>
      <c r="AO22" s="65">
        <f>('4A'!AO22/'4A'!AO$69)*100</f>
        <v>0.38617738525851986</v>
      </c>
      <c r="AP22" s="65">
        <f>('4A'!AP22/'4A'!AP$69)*100</f>
        <v>0.35554969647408519</v>
      </c>
      <c r="AQ22" s="65">
        <f>('4A'!AQ22/'4A'!AQ$69)*100</f>
        <v>0.34408518403234667</v>
      </c>
      <c r="AR22" s="65"/>
      <c r="AS22" s="65">
        <f>('4A'!AS22/'4A'!AS$69)*100</f>
        <v>0.30692030254307179</v>
      </c>
      <c r="AT22" s="65">
        <f>('4A'!AT22/'4A'!AT$69)*100</f>
        <v>0.29773495595098531</v>
      </c>
      <c r="AU22" s="65">
        <f>('4A'!AU22/'4A'!AU$69)*100</f>
        <v>0.33376827570974094</v>
      </c>
      <c r="AV22" s="65">
        <f>('4A'!AV22/'4A'!AV$69)*100</f>
        <v>0.33360031308477772</v>
      </c>
      <c r="AW22" s="65"/>
      <c r="AX22" s="65">
        <f>('4A'!AX22/'4A'!AX$69)*100</f>
        <v>0.31873301185970193</v>
      </c>
      <c r="AY22" s="65">
        <f>('4A'!AY22/'4A'!AY$69)*100</f>
        <v>0.34183223817387376</v>
      </c>
      <c r="AZ22" s="65">
        <f>('4A'!AZ22/'4A'!AZ$69)*100</f>
        <v>0.31678460126518071</v>
      </c>
      <c r="BA22" s="65">
        <f>('4A'!BA22/'4A'!BA$69)*100</f>
        <v>0.33942891801477693</v>
      </c>
      <c r="BB22" s="65"/>
      <c r="BC22" s="65">
        <f>('4A'!BC22/'4A'!BC$69)*100</f>
        <v>0.29670017627953704</v>
      </c>
      <c r="BD22" s="65">
        <f>('4A'!BD22/'4A'!BD$69)*100</f>
        <v>0.34844853318930913</v>
      </c>
      <c r="BE22" s="65">
        <f>('4A'!BE22/'4A'!BE$69)*100</f>
        <v>0.3240201374387644</v>
      </c>
      <c r="BF22" s="65">
        <f>('4A'!BF22/'4A'!BF$69)*100</f>
        <v>0.31867417945413612</v>
      </c>
      <c r="BG22" s="65"/>
      <c r="BH22" s="65">
        <f>('4A'!BH22/'4A'!BH$69)*100</f>
        <v>0.28317814316071638</v>
      </c>
      <c r="BI22" s="65">
        <f>('4A'!BI22/'4A'!BI$69)*100</f>
        <v>0.35829575953861764</v>
      </c>
      <c r="BJ22" s="65">
        <f>('4A'!BJ22/'4A'!BJ$69)*100</f>
        <v>0.32587127470215416</v>
      </c>
      <c r="BK22" s="65">
        <f>('4A'!BK22/'4A'!BK$69)*100</f>
        <v>0.32801063462816527</v>
      </c>
      <c r="BL22" s="65"/>
      <c r="BM22" s="572">
        <f>('4A'!BM22/'4A'!BM$69)*100</f>
        <v>0.28695509540315028</v>
      </c>
      <c r="BN22" s="572">
        <f>('4A'!BN22/'4A'!BN$69)*100</f>
        <v>0.36528268794250079</v>
      </c>
      <c r="BO22" s="65">
        <f>('4A'!BO22/'4A'!BO$69)*100</f>
        <v>0.337218469804279</v>
      </c>
      <c r="BP22" s="65">
        <f>('4A'!BP22/'4A'!BP$69)*100</f>
        <v>0.34617896205175774</v>
      </c>
      <c r="BQ22" s="65"/>
      <c r="BR22" s="572">
        <f>('4A'!BR22/'4A'!BR$69)*100</f>
        <v>0.29487039143470101</v>
      </c>
      <c r="BS22" s="572">
        <f>('4A'!BS22/'4A'!BS$69)*100</f>
        <v>0.37787161016762361</v>
      </c>
      <c r="BT22" s="65" t="e">
        <f>('4A'!BT22/'4A'!BT$69)*100</f>
        <v>#DIV/0!</v>
      </c>
      <c r="BU22" s="65" t="e">
        <f>('4A'!BU22/'4A'!BU$69)*100</f>
        <v>#DIV/0!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80"/>
      <c r="CE22" s="314"/>
      <c r="CF22" s="314"/>
      <c r="CG22" s="314"/>
      <c r="CH22" s="314"/>
      <c r="CI22" s="552">
        <f>H22-'[3]CURR SHARE TO GDP'!FV1791</f>
        <v>0</v>
      </c>
      <c r="CJ22" s="552">
        <f>I22-'[3]CURR SHARE TO GDP'!FW1791</f>
        <v>0</v>
      </c>
      <c r="CK22" s="552">
        <f>J22-'[3]CURR SHARE TO GDP'!FX1791</f>
        <v>0</v>
      </c>
      <c r="CL22" s="552">
        <f>K22-'[3]CURR SHARE TO GDP'!FY1791</f>
        <v>0</v>
      </c>
      <c r="CM22" s="552">
        <f>L22-'[3]CURR SHARE TO GDP'!FZ1791</f>
        <v>0</v>
      </c>
      <c r="CN22" s="552">
        <f>M22-'[3]CURR SHARE TO GDP'!GA1791</f>
        <v>0</v>
      </c>
      <c r="CO22" s="552">
        <f>N22-'[3]CURR SHARE TO GDP'!GB1791</f>
        <v>0</v>
      </c>
      <c r="CP22" s="552">
        <f>O22-'[3]CURR SHARE TO GDP'!GC1791</f>
        <v>0</v>
      </c>
      <c r="CQ22" s="552">
        <f>P22-'[3]CURR SHARE TO GDP'!GD1791</f>
        <v>0</v>
      </c>
      <c r="CR22" s="552">
        <f>Q22-'[3]CURR SHARE TO GDP'!GE1791</f>
        <v>0</v>
      </c>
      <c r="CS22" s="552"/>
      <c r="CT22" s="552">
        <f>T22-'[3]CURR SHARE TO GDP'!DG1791</f>
        <v>0</v>
      </c>
      <c r="CU22" s="552">
        <f>U22-'[3]CURR SHARE TO GDP'!DH1791</f>
        <v>0</v>
      </c>
      <c r="CV22" s="552">
        <f>V22-'[3]CURR SHARE TO GDP'!DI1791</f>
        <v>0</v>
      </c>
      <c r="CW22" s="552">
        <f>W22-'[3]CURR SHARE TO GDP'!DJ1791</f>
        <v>0</v>
      </c>
      <c r="CX22" s="552"/>
      <c r="CY22" s="552">
        <f>Y22-'[3]CURR SHARE TO GDP'!DK1791</f>
        <v>0</v>
      </c>
      <c r="CZ22" s="552">
        <f>Z22-'[3]CURR SHARE TO GDP'!DL1791</f>
        <v>0</v>
      </c>
      <c r="DA22" s="552">
        <f>AA22-'[3]CURR SHARE TO GDP'!DM1791</f>
        <v>0</v>
      </c>
      <c r="DB22" s="552">
        <f>AB22-'[3]CURR SHARE TO GDP'!DN1791</f>
        <v>0</v>
      </c>
      <c r="DC22" s="552"/>
      <c r="DD22" s="552">
        <f>AD22-'[3]CURR SHARE TO GDP'!DO1791</f>
        <v>0</v>
      </c>
      <c r="DE22" s="552">
        <f>AE22-'[3]CURR SHARE TO GDP'!DP1791</f>
        <v>0</v>
      </c>
      <c r="DF22" s="552">
        <f>AF22-'[3]CURR SHARE TO GDP'!DQ1791</f>
        <v>0</v>
      </c>
      <c r="DG22" s="552">
        <f>AG22-'[3]CURR SHARE TO GDP'!DR1791</f>
        <v>0</v>
      </c>
      <c r="DH22" s="552"/>
      <c r="DI22" s="552">
        <f>AI22-'[3]CURR SHARE TO GDP'!DS1791</f>
        <v>0</v>
      </c>
      <c r="DJ22" s="552">
        <f>AJ22-'[3]CURR SHARE TO GDP'!DT1791</f>
        <v>0</v>
      </c>
      <c r="DK22" s="552">
        <f>AK22-'[3]CURR SHARE TO GDP'!DU1791</f>
        <v>0</v>
      </c>
      <c r="DL22" s="552">
        <f>AL22-'[3]CURR SHARE TO GDP'!DV1791</f>
        <v>0</v>
      </c>
      <c r="DM22" s="552"/>
      <c r="DN22" s="552">
        <f>AN22-'[3]CURR SHARE TO GDP'!DW1791</f>
        <v>0</v>
      </c>
      <c r="DO22" s="552">
        <f>AO22-'[3]CURR SHARE TO GDP'!DX1791</f>
        <v>0</v>
      </c>
      <c r="DP22" s="552">
        <f>AP22-'[3]CURR SHARE TO GDP'!DY1791</f>
        <v>0</v>
      </c>
      <c r="DQ22" s="552">
        <f>AQ22-'[3]CURR SHARE TO GDP'!DZ1791</f>
        <v>0</v>
      </c>
      <c r="DR22" s="552"/>
      <c r="DS22" s="552">
        <f>AS22-'[3]CURR SHARE TO GDP'!EA1791</f>
        <v>0</v>
      </c>
      <c r="DT22" s="552">
        <f>AT22-'[3]CURR SHARE TO GDP'!EB1791</f>
        <v>0</v>
      </c>
      <c r="DU22" s="552">
        <f>AU22-'[3]CURR SHARE TO GDP'!EC1791</f>
        <v>0</v>
      </c>
      <c r="DV22" s="552">
        <f>AV22-'[3]CURR SHARE TO GDP'!ED1791</f>
        <v>0</v>
      </c>
      <c r="DW22" s="552"/>
      <c r="DX22" s="552">
        <f>AX22-'[3]CURR SHARE TO GDP'!EE1791</f>
        <v>0</v>
      </c>
      <c r="DY22" s="552">
        <f>AY22-'[3]CURR SHARE TO GDP'!EF1791</f>
        <v>0</v>
      </c>
      <c r="DZ22" s="552">
        <f>AZ22-'[3]CURR SHARE TO GDP'!EG1791</f>
        <v>0</v>
      </c>
      <c r="EA22" s="552">
        <f>BA22-'[3]CURR SHARE TO GDP'!EH1791</f>
        <v>0</v>
      </c>
      <c r="EB22" s="552"/>
      <c r="EC22" s="552">
        <f>BC22-'[3]CURR SHARE TO GDP'!EI1791</f>
        <v>0</v>
      </c>
      <c r="ED22" s="552">
        <f>BD22-'[3]CURR SHARE TO GDP'!EJ1791</f>
        <v>0</v>
      </c>
      <c r="EE22" s="552">
        <f>BE22-'[3]CURR SHARE TO GDP'!EK1791</f>
        <v>0</v>
      </c>
      <c r="EF22" s="552">
        <f>BF22-'[3]CURR SHARE TO GDP'!EL1791</f>
        <v>0</v>
      </c>
      <c r="EG22" s="552"/>
      <c r="EH22" s="552">
        <f>BH22-'[3]CURR SHARE TO GDP'!EM1791</f>
        <v>0</v>
      </c>
      <c r="EI22" s="552">
        <f>BI22-'[3]CURR SHARE TO GDP'!EN1791</f>
        <v>0</v>
      </c>
      <c r="EJ22" s="552">
        <f>BJ22-'[3]CURR SHARE TO GDP'!EO1791</f>
        <v>0</v>
      </c>
      <c r="EK22" s="552">
        <f>BK22-'[3]CURR SHARE TO GDP'!EP1791</f>
        <v>0</v>
      </c>
      <c r="EL22" s="552"/>
      <c r="EM22" s="552">
        <f>BM22-'[3]CURR SHARE TO GDP'!EQ1791</f>
        <v>0</v>
      </c>
      <c r="EN22" s="552">
        <f>BN22-'[3]CURR SHARE TO GDP'!ER1791</f>
        <v>0</v>
      </c>
      <c r="EO22" s="552">
        <f>BO22-'[3]CURR SHARE TO GDP'!ES1791</f>
        <v>0</v>
      </c>
      <c r="EP22" s="552">
        <f>BP22-'[3]CURR SHARE TO GDP'!ET1791</f>
        <v>0</v>
      </c>
      <c r="EQ22" s="552"/>
      <c r="ER22" s="552">
        <f>BR22-'[3]CURR SHARE TO GDP'!EU1791</f>
        <v>0</v>
      </c>
      <c r="ES22" s="552">
        <f>BS22-'[3]CURR SHARE TO GDP'!EV1791</f>
        <v>0</v>
      </c>
      <c r="ET22" s="552" t="e">
        <f>BT22-'[3]CURR SHARE TO GDP'!EW1791</f>
        <v>#DIV/0!</v>
      </c>
      <c r="EU22" s="552" t="e">
        <f>BU22-'[3]CURR SHARE TO GDP'!EX1791</f>
        <v>#DIV/0!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65">
        <f>('4A'!H23/'4A'!H$69)*100</f>
        <v>0.29269795206890425</v>
      </c>
      <c r="I23" s="65">
        <f>('4A'!I23/'4A'!I$69)*100</f>
        <v>0.28456241342615918</v>
      </c>
      <c r="J23" s="65">
        <f>('4A'!J23/'4A'!J$69)*100</f>
        <v>0.26518494088732236</v>
      </c>
      <c r="K23" s="65">
        <f>('4A'!K23/'4A'!K$69)*100</f>
        <v>0.25700469158182437</v>
      </c>
      <c r="L23" s="65">
        <f>('4A'!L23/'4A'!L$69)*100</f>
        <v>0.25832925937239937</v>
      </c>
      <c r="M23" s="65">
        <f>('4A'!M23/'4A'!M$69)*100</f>
        <v>0.22590971651857672</v>
      </c>
      <c r="N23" s="65">
        <f>('4A'!N23/'4A'!N$69)*100</f>
        <v>0.18164166975622156</v>
      </c>
      <c r="O23" s="65">
        <f>('4A'!O23/'4A'!O$69)*100</f>
        <v>0.19010847057849939</v>
      </c>
      <c r="P23" s="65">
        <f>('4A'!P23/'4A'!P$69)*100</f>
        <v>0.21594543813227229</v>
      </c>
      <c r="Q23" s="65">
        <f>('4A'!Q23/'4A'!Q$69)*100</f>
        <v>0.20441833057180497</v>
      </c>
      <c r="R23" s="65" t="e">
        <f>('4A'!R23/'4A'!R$69)*100</f>
        <v>#DIV/0!</v>
      </c>
      <c r="S23" s="68"/>
      <c r="T23" s="65">
        <f>('4A'!T23/'4A'!T$69)*100</f>
        <v>0.24446141622447623</v>
      </c>
      <c r="U23" s="65">
        <f>('4A'!U23/'4A'!U$69)*100</f>
        <v>0.36387769661039138</v>
      </c>
      <c r="V23" s="65">
        <f>('4A'!V23/'4A'!V$69)*100</f>
        <v>0.32459759084910861</v>
      </c>
      <c r="W23" s="65">
        <f>('4A'!W23/'4A'!W$69)*100</f>
        <v>0.23964431090725252</v>
      </c>
      <c r="X23" s="65"/>
      <c r="Y23" s="65">
        <f>('4A'!Y23/'4A'!Y$69)*100</f>
        <v>0.25131854090353412</v>
      </c>
      <c r="Z23" s="65">
        <f>('4A'!Z23/'4A'!Z$69)*100</f>
        <v>0.36083108981961837</v>
      </c>
      <c r="AA23" s="65">
        <f>('4A'!AA23/'4A'!AA$69)*100</f>
        <v>0.31137428187364685</v>
      </c>
      <c r="AB23" s="65">
        <f>('4A'!AB23/'4A'!AB$69)*100</f>
        <v>0.21918207520830432</v>
      </c>
      <c r="AC23" s="65"/>
      <c r="AD23" s="65">
        <f>('4A'!AD23/'4A'!AD$69)*100</f>
        <v>0.23281239003105997</v>
      </c>
      <c r="AE23" s="65">
        <f>('4A'!AE23/'4A'!AE$69)*100</f>
        <v>0.33598420849529365</v>
      </c>
      <c r="AF23" s="65">
        <f>('4A'!AF23/'4A'!AF$69)*100</f>
        <v>0.28249333358822343</v>
      </c>
      <c r="AG23" s="65">
        <f>('4A'!AG23/'4A'!AG$69)*100</f>
        <v>0.21239220637068154</v>
      </c>
      <c r="AH23" s="65"/>
      <c r="AI23" s="65">
        <f>('4A'!AI23/'4A'!AI$69)*100</f>
        <v>0.22011909799903398</v>
      </c>
      <c r="AJ23" s="65">
        <f>('4A'!AJ23/'4A'!AJ$69)*100</f>
        <v>0.32345136266708574</v>
      </c>
      <c r="AK23" s="65">
        <f>('4A'!AK23/'4A'!AK$69)*100</f>
        <v>0.27473992059638314</v>
      </c>
      <c r="AL23" s="65">
        <f>('4A'!AL23/'4A'!AL$69)*100</f>
        <v>0.21150310306913772</v>
      </c>
      <c r="AM23" s="65"/>
      <c r="AN23" s="65">
        <f>('4A'!AN23/'4A'!AN$69)*100</f>
        <v>0.22768761343786012</v>
      </c>
      <c r="AO23" s="65">
        <f>('4A'!AO23/'4A'!AO$69)*100</f>
        <v>0.32468822440529638</v>
      </c>
      <c r="AP23" s="65">
        <f>('4A'!AP23/'4A'!AP$69)*100</f>
        <v>0.2735716890170814</v>
      </c>
      <c r="AQ23" s="65">
        <f>('4A'!AQ23/'4A'!AQ$69)*100</f>
        <v>0.20943729179614118</v>
      </c>
      <c r="AR23" s="65"/>
      <c r="AS23" s="65">
        <f>('4A'!AS23/'4A'!AS$69)*100</f>
        <v>0.21997855562147012</v>
      </c>
      <c r="AT23" s="65">
        <f>('4A'!AT23/'4A'!AT$69)*100</f>
        <v>0.12822924151261719</v>
      </c>
      <c r="AU23" s="65">
        <f>('4A'!AU23/'4A'!AU$69)*100</f>
        <v>0.30345345369642146</v>
      </c>
      <c r="AV23" s="65">
        <f>('4A'!AV23/'4A'!AV$69)*100</f>
        <v>0.23432750577810896</v>
      </c>
      <c r="AW23" s="65"/>
      <c r="AX23" s="65">
        <f>('4A'!AX23/'4A'!AX$69)*100</f>
        <v>0.23636901148530826</v>
      </c>
      <c r="AY23" s="65">
        <f>('4A'!AY23/'4A'!AY$69)*100</f>
        <v>0.20370585780717176</v>
      </c>
      <c r="AZ23" s="65">
        <f>('4A'!AZ23/'4A'!AZ$69)*100</f>
        <v>5.7362736238874432E-2</v>
      </c>
      <c r="BA23" s="65">
        <f>('4A'!BA23/'4A'!BA$69)*100</f>
        <v>0.2251214117429462</v>
      </c>
      <c r="BB23" s="65"/>
      <c r="BC23" s="65">
        <f>('4A'!BC23/'4A'!BC$69)*100</f>
        <v>0.21154874565070897</v>
      </c>
      <c r="BD23" s="65">
        <f>('4A'!BD23/'4A'!BD$69)*100</f>
        <v>0.23701068229139743</v>
      </c>
      <c r="BE23" s="65">
        <f>('4A'!BE23/'4A'!BE$69)*100</f>
        <v>0.14029505598448511</v>
      </c>
      <c r="BF23" s="65">
        <f>('4A'!BF23/'4A'!BF$69)*100</f>
        <v>0.17474200756213251</v>
      </c>
      <c r="BG23" s="65"/>
      <c r="BH23" s="65">
        <f>('4A'!BH23/'4A'!BH$69)*100</f>
        <v>0.23284634736439863</v>
      </c>
      <c r="BI23" s="65">
        <f>('4A'!BI23/'4A'!BI$69)*100</f>
        <v>0.2918221733472986</v>
      </c>
      <c r="BJ23" s="65">
        <f>('4A'!BJ23/'4A'!BJ$69)*100</f>
        <v>0.15961968934261711</v>
      </c>
      <c r="BK23" s="65">
        <f>('4A'!BK23/'4A'!BK$69)*100</f>
        <v>0.18447731781233026</v>
      </c>
      <c r="BL23" s="65"/>
      <c r="BM23" s="572">
        <f>('4A'!BM23/'4A'!BM$69)*100</f>
        <v>0.21322283820245469</v>
      </c>
      <c r="BN23" s="572">
        <f>('4A'!BN23/'4A'!BN$69)*100</f>
        <v>0.27600445595522244</v>
      </c>
      <c r="BO23" s="65">
        <f>('4A'!BO23/'4A'!BO$69)*100</f>
        <v>0.153047601549335</v>
      </c>
      <c r="BP23" s="65">
        <f>('4A'!BP23/'4A'!BP$69)*100</f>
        <v>0.178706864892589</v>
      </c>
      <c r="BQ23" s="65"/>
      <c r="BR23" s="572">
        <f>('4A'!BR23/'4A'!BR$69)*100</f>
        <v>0.21683735224508829</v>
      </c>
      <c r="BS23" s="572">
        <f>('4A'!BS23/'4A'!BS$69)*100</f>
        <v>0.26949573638733398</v>
      </c>
      <c r="BT23" s="65" t="e">
        <f>('4A'!BT23/'4A'!BT$69)*100</f>
        <v>#DIV/0!</v>
      </c>
      <c r="BU23" s="65" t="e">
        <f>('4A'!BU23/'4A'!BU$69)*100</f>
        <v>#DIV/0!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80"/>
      <c r="CE23" s="314"/>
      <c r="CF23" s="314"/>
      <c r="CG23" s="314"/>
      <c r="CH23" s="314"/>
      <c r="CI23" s="552">
        <f>H23-'[3]CURR SHARE TO GDP'!FV1792</f>
        <v>0</v>
      </c>
      <c r="CJ23" s="552">
        <f>I23-'[3]CURR SHARE TO GDP'!FW1792</f>
        <v>0</v>
      </c>
      <c r="CK23" s="552">
        <f>J23-'[3]CURR SHARE TO GDP'!FX1792</f>
        <v>0</v>
      </c>
      <c r="CL23" s="552">
        <f>K23-'[3]CURR SHARE TO GDP'!FY1792</f>
        <v>0</v>
      </c>
      <c r="CM23" s="552">
        <f>L23-'[3]CURR SHARE TO GDP'!FZ1792</f>
        <v>0</v>
      </c>
      <c r="CN23" s="552">
        <f>M23-'[3]CURR SHARE TO GDP'!GA1792</f>
        <v>0</v>
      </c>
      <c r="CO23" s="552">
        <f>N23-'[3]CURR SHARE TO GDP'!GB1792</f>
        <v>0</v>
      </c>
      <c r="CP23" s="552">
        <f>O23-'[3]CURR SHARE TO GDP'!GC1792</f>
        <v>0</v>
      </c>
      <c r="CQ23" s="552">
        <f>P23-'[3]CURR SHARE TO GDP'!GD1792</f>
        <v>0</v>
      </c>
      <c r="CR23" s="552">
        <f>Q23-'[3]CURR SHARE TO GDP'!GE1792</f>
        <v>0</v>
      </c>
      <c r="CS23" s="552"/>
      <c r="CT23" s="552">
        <f>T23-'[3]CURR SHARE TO GDP'!DG1792</f>
        <v>0</v>
      </c>
      <c r="CU23" s="552">
        <f>U23-'[3]CURR SHARE TO GDP'!DH1792</f>
        <v>0</v>
      </c>
      <c r="CV23" s="552">
        <f>V23-'[3]CURR SHARE TO GDP'!DI1792</f>
        <v>0</v>
      </c>
      <c r="CW23" s="552">
        <f>W23-'[3]CURR SHARE TO GDP'!DJ1792</f>
        <v>0</v>
      </c>
      <c r="CX23" s="552"/>
      <c r="CY23" s="552">
        <f>Y23-'[3]CURR SHARE TO GDP'!DK1792</f>
        <v>0</v>
      </c>
      <c r="CZ23" s="552">
        <f>Z23-'[3]CURR SHARE TO GDP'!DL1792</f>
        <v>0</v>
      </c>
      <c r="DA23" s="552">
        <f>AA23-'[3]CURR SHARE TO GDP'!DM1792</f>
        <v>0</v>
      </c>
      <c r="DB23" s="552">
        <f>AB23-'[3]CURR SHARE TO GDP'!DN1792</f>
        <v>0</v>
      </c>
      <c r="DC23" s="552"/>
      <c r="DD23" s="552">
        <f>AD23-'[3]CURR SHARE TO GDP'!DO1792</f>
        <v>0</v>
      </c>
      <c r="DE23" s="552">
        <f>AE23-'[3]CURR SHARE TO GDP'!DP1792</f>
        <v>0</v>
      </c>
      <c r="DF23" s="552">
        <f>AF23-'[3]CURR SHARE TO GDP'!DQ1792</f>
        <v>0</v>
      </c>
      <c r="DG23" s="552">
        <f>AG23-'[3]CURR SHARE TO GDP'!DR1792</f>
        <v>0</v>
      </c>
      <c r="DH23" s="552"/>
      <c r="DI23" s="552">
        <f>AI23-'[3]CURR SHARE TO GDP'!DS1792</f>
        <v>0</v>
      </c>
      <c r="DJ23" s="552">
        <f>AJ23-'[3]CURR SHARE TO GDP'!DT1792</f>
        <v>0</v>
      </c>
      <c r="DK23" s="552">
        <f>AK23-'[3]CURR SHARE TO GDP'!DU1792</f>
        <v>0</v>
      </c>
      <c r="DL23" s="552">
        <f>AL23-'[3]CURR SHARE TO GDP'!DV1792</f>
        <v>0</v>
      </c>
      <c r="DM23" s="552"/>
      <c r="DN23" s="552">
        <f>AN23-'[3]CURR SHARE TO GDP'!DW1792</f>
        <v>0</v>
      </c>
      <c r="DO23" s="552">
        <f>AO23-'[3]CURR SHARE TO GDP'!DX1792</f>
        <v>0</v>
      </c>
      <c r="DP23" s="552">
        <f>AP23-'[3]CURR SHARE TO GDP'!DY1792</f>
        <v>0</v>
      </c>
      <c r="DQ23" s="552">
        <f>AQ23-'[3]CURR SHARE TO GDP'!DZ1792</f>
        <v>0</v>
      </c>
      <c r="DR23" s="552"/>
      <c r="DS23" s="552">
        <f>AS23-'[3]CURR SHARE TO GDP'!EA1792</f>
        <v>0</v>
      </c>
      <c r="DT23" s="552">
        <f>AT23-'[3]CURR SHARE TO GDP'!EB1792</f>
        <v>0</v>
      </c>
      <c r="DU23" s="552">
        <f>AU23-'[3]CURR SHARE TO GDP'!EC1792</f>
        <v>0</v>
      </c>
      <c r="DV23" s="552">
        <f>AV23-'[3]CURR SHARE TO GDP'!ED1792</f>
        <v>0</v>
      </c>
      <c r="DW23" s="552"/>
      <c r="DX23" s="552">
        <f>AX23-'[3]CURR SHARE TO GDP'!EE1792</f>
        <v>0</v>
      </c>
      <c r="DY23" s="552">
        <f>AY23-'[3]CURR SHARE TO GDP'!EF1792</f>
        <v>0</v>
      </c>
      <c r="DZ23" s="552">
        <f>AZ23-'[3]CURR SHARE TO GDP'!EG1792</f>
        <v>0</v>
      </c>
      <c r="EA23" s="552">
        <f>BA23-'[3]CURR SHARE TO GDP'!EH1792</f>
        <v>0</v>
      </c>
      <c r="EB23" s="552"/>
      <c r="EC23" s="552">
        <f>BC23-'[3]CURR SHARE TO GDP'!EI1792</f>
        <v>0</v>
      </c>
      <c r="ED23" s="552">
        <f>BD23-'[3]CURR SHARE TO GDP'!EJ1792</f>
        <v>0</v>
      </c>
      <c r="EE23" s="552">
        <f>BE23-'[3]CURR SHARE TO GDP'!EK1792</f>
        <v>0</v>
      </c>
      <c r="EF23" s="552">
        <f>BF23-'[3]CURR SHARE TO GDP'!EL1792</f>
        <v>0</v>
      </c>
      <c r="EG23" s="552"/>
      <c r="EH23" s="552">
        <f>BH23-'[3]CURR SHARE TO GDP'!EM1792</f>
        <v>0</v>
      </c>
      <c r="EI23" s="552">
        <f>BI23-'[3]CURR SHARE TO GDP'!EN1792</f>
        <v>0</v>
      </c>
      <c r="EJ23" s="552">
        <f>BJ23-'[3]CURR SHARE TO GDP'!EO1792</f>
        <v>0</v>
      </c>
      <c r="EK23" s="552">
        <f>BK23-'[3]CURR SHARE TO GDP'!EP1792</f>
        <v>0</v>
      </c>
      <c r="EL23" s="552"/>
      <c r="EM23" s="552">
        <f>BM23-'[3]CURR SHARE TO GDP'!EQ1792</f>
        <v>0</v>
      </c>
      <c r="EN23" s="552">
        <f>BN23-'[3]CURR SHARE TO GDP'!ER1792</f>
        <v>0</v>
      </c>
      <c r="EO23" s="552">
        <f>BO23-'[3]CURR SHARE TO GDP'!ES1792</f>
        <v>0</v>
      </c>
      <c r="EP23" s="552">
        <f>BP23-'[3]CURR SHARE TO GDP'!ET1792</f>
        <v>0</v>
      </c>
      <c r="EQ23" s="552"/>
      <c r="ER23" s="552">
        <f>BR23-'[3]CURR SHARE TO GDP'!EU1792</f>
        <v>0</v>
      </c>
      <c r="ES23" s="552">
        <f>BS23-'[3]CURR SHARE TO GDP'!EV1792</f>
        <v>0</v>
      </c>
      <c r="ET23" s="552" t="e">
        <f>BT23-'[3]CURR SHARE TO GDP'!EW1792</f>
        <v>#DIV/0!</v>
      </c>
      <c r="EU23" s="552" t="e">
        <f>BU23-'[3]CURR SHARE TO GDP'!EX1792</f>
        <v>#DIV/0!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65">
        <f>('4A'!H24/'4A'!H$69)*100</f>
        <v>0.36503640323200265</v>
      </c>
      <c r="I24" s="65">
        <f>('4A'!I24/'4A'!I$69)*100</f>
        <v>0.36709526905627204</v>
      </c>
      <c r="J24" s="65">
        <f>('4A'!J24/'4A'!J$69)*100</f>
        <v>0.35894382967017502</v>
      </c>
      <c r="K24" s="65">
        <f>('4A'!K24/'4A'!K$69)*100</f>
        <v>0.34949416988189025</v>
      </c>
      <c r="L24" s="65">
        <f>('4A'!L24/'4A'!L$69)*100</f>
        <v>0.34934476062663644</v>
      </c>
      <c r="M24" s="65">
        <f>('4A'!M24/'4A'!M$69)*100</f>
        <v>0.33166683436260391</v>
      </c>
      <c r="N24" s="65">
        <f>('4A'!N24/'4A'!N$69)*100</f>
        <v>0.32789016335057208</v>
      </c>
      <c r="O24" s="65">
        <f>('4A'!O24/'4A'!O$69)*100</f>
        <v>0.31104740902685135</v>
      </c>
      <c r="P24" s="65">
        <f>('4A'!P24/'4A'!P$69)*100</f>
        <v>0.31172372581280355</v>
      </c>
      <c r="Q24" s="65">
        <f>('4A'!Q24/'4A'!Q$69)*100</f>
        <v>0.30797289002616718</v>
      </c>
      <c r="R24" s="65" t="e">
        <f>('4A'!R24/'4A'!R$69)*100</f>
        <v>#DIV/0!</v>
      </c>
      <c r="S24" s="68"/>
      <c r="T24" s="65">
        <f>('4A'!T24/'4A'!T$69)*100</f>
        <v>0.34449839429866436</v>
      </c>
      <c r="U24" s="65">
        <f>('4A'!U24/'4A'!U$69)*100</f>
        <v>0.39757865890233884</v>
      </c>
      <c r="V24" s="65">
        <f>('4A'!V24/'4A'!V$69)*100</f>
        <v>0.36255859492537434</v>
      </c>
      <c r="W24" s="65">
        <f>('4A'!W24/'4A'!W$69)*100</f>
        <v>0.35579510723103186</v>
      </c>
      <c r="X24" s="65"/>
      <c r="Y24" s="65">
        <f>('4A'!Y24/'4A'!Y$69)*100</f>
        <v>0.35580249820663479</v>
      </c>
      <c r="Z24" s="65">
        <f>('4A'!Z24/'4A'!Z$69)*100</f>
        <v>0.40614799990628542</v>
      </c>
      <c r="AA24" s="65">
        <f>('4A'!AA24/'4A'!AA$69)*100</f>
        <v>0.36555351263605596</v>
      </c>
      <c r="AB24" s="65">
        <f>('4A'!AB24/'4A'!AB$69)*100</f>
        <v>0.34303253642772341</v>
      </c>
      <c r="AC24" s="65"/>
      <c r="AD24" s="65">
        <f>('4A'!AD24/'4A'!AD$69)*100</f>
        <v>0.34102746006110179</v>
      </c>
      <c r="AE24" s="65">
        <f>('4A'!AE24/'4A'!AE$69)*100</f>
        <v>0.39738539229103259</v>
      </c>
      <c r="AF24" s="65">
        <f>('4A'!AF24/'4A'!AF$69)*100</f>
        <v>0.3597419637036981</v>
      </c>
      <c r="AG24" s="65">
        <f>('4A'!AG24/'4A'!AG$69)*100</f>
        <v>0.33886349865761667</v>
      </c>
      <c r="AH24" s="65"/>
      <c r="AI24" s="65">
        <f>('4A'!AI24/'4A'!AI$69)*100</f>
        <v>0.33717879337269013</v>
      </c>
      <c r="AJ24" s="65">
        <f>('4A'!AJ24/'4A'!AJ$69)*100</f>
        <v>0.37989527708038001</v>
      </c>
      <c r="AK24" s="65">
        <f>('4A'!AK24/'4A'!AK$69)*100</f>
        <v>0.34566789943345411</v>
      </c>
      <c r="AL24" s="65">
        <f>('4A'!AL24/'4A'!AL$69)*100</f>
        <v>0.33609134769446958</v>
      </c>
      <c r="AM24" s="65"/>
      <c r="AN24" s="65">
        <f>('4A'!AN24/'4A'!AN$69)*100</f>
        <v>0.33018157683102473</v>
      </c>
      <c r="AO24" s="65">
        <f>('4A'!AO24/'4A'!AO$69)*100</f>
        <v>0.38106116674502649</v>
      </c>
      <c r="AP24" s="65">
        <f>('4A'!AP24/'4A'!AP$69)*100</f>
        <v>0.34874936523926592</v>
      </c>
      <c r="AQ24" s="65">
        <f>('4A'!AQ24/'4A'!AQ$69)*100</f>
        <v>0.33770988410436809</v>
      </c>
      <c r="AR24" s="65"/>
      <c r="AS24" s="65">
        <f>('4A'!AS24/'4A'!AS$69)*100</f>
        <v>0.34071173709650909</v>
      </c>
      <c r="AT24" s="65">
        <f>('4A'!AT24/'4A'!AT$69)*100</f>
        <v>0.28087286041520043</v>
      </c>
      <c r="AU24" s="65">
        <f>('4A'!AU24/'4A'!AU$69)*100</f>
        <v>0.34117409767225038</v>
      </c>
      <c r="AV24" s="65">
        <f>('4A'!AV24/'4A'!AV$69)*100</f>
        <v>0.35425564337791055</v>
      </c>
      <c r="AW24" s="65"/>
      <c r="AX24" s="65">
        <f>('4A'!AX24/'4A'!AX$69)*100</f>
        <v>0.34152211884245159</v>
      </c>
      <c r="AY24" s="65">
        <f>('4A'!AY24/'4A'!AY$69)*100</f>
        <v>0.29325362203699851</v>
      </c>
      <c r="AZ24" s="65">
        <f>('4A'!AZ24/'4A'!AZ$69)*100</f>
        <v>0.33649657193497851</v>
      </c>
      <c r="BA24" s="65">
        <f>('4A'!BA24/'4A'!BA$69)*100</f>
        <v>0.33884458502857628</v>
      </c>
      <c r="BB24" s="65"/>
      <c r="BC24" s="65">
        <f>('4A'!BC24/'4A'!BC$69)*100</f>
        <v>0.33692255945927257</v>
      </c>
      <c r="BD24" s="65">
        <f>('4A'!BD24/'4A'!BD$69)*100</f>
        <v>0.27350405257416793</v>
      </c>
      <c r="BE24" s="65">
        <f>('4A'!BE24/'4A'!BE$69)*100</f>
        <v>0.3130171866386332</v>
      </c>
      <c r="BF24" s="65">
        <f>('4A'!BF24/'4A'!BF$69)*100</f>
        <v>0.32153714090768792</v>
      </c>
      <c r="BG24" s="65"/>
      <c r="BH24" s="65">
        <f>('4A'!BH24/'4A'!BH$69)*100</f>
        <v>0.3205784432986713</v>
      </c>
      <c r="BI24" s="65">
        <f>('4A'!BI24/'4A'!BI$69)*100</f>
        <v>0.2838385550565185</v>
      </c>
      <c r="BJ24" s="65">
        <f>('4A'!BJ24/'4A'!BJ$69)*100</f>
        <v>0.3179637616565909</v>
      </c>
      <c r="BK24" s="65">
        <f>('4A'!BK24/'4A'!BK$69)*100</f>
        <v>0.32326129596221709</v>
      </c>
      <c r="BL24" s="65"/>
      <c r="BM24" s="572">
        <f>('4A'!BM24/'4A'!BM$69)*100</f>
        <v>0.32191419552881695</v>
      </c>
      <c r="BN24" s="572">
        <f>('4A'!BN24/'4A'!BN$69)*100</f>
        <v>0.28467443603679649</v>
      </c>
      <c r="BO24" s="65">
        <f>('4A'!BO24/'4A'!BO$69)*100</f>
        <v>0.3160446581904286</v>
      </c>
      <c r="BP24" s="65">
        <f>('4A'!BP24/'4A'!BP$69)*100</f>
        <v>0.30917791048157578</v>
      </c>
      <c r="BQ24" s="65"/>
      <c r="BR24" s="572">
        <f>('4A'!BR24/'4A'!BR$69)*100</f>
        <v>0.30895260716063933</v>
      </c>
      <c r="BS24" s="572">
        <f>('4A'!BS24/'4A'!BS$69)*100</f>
        <v>0.27008811290840395</v>
      </c>
      <c r="BT24" s="65" t="e">
        <f>('4A'!BT24/'4A'!BT$69)*100</f>
        <v>#DIV/0!</v>
      </c>
      <c r="BU24" s="65" t="e">
        <f>('4A'!BU24/'4A'!BU$69)*100</f>
        <v>#DIV/0!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80"/>
      <c r="CE24" s="314"/>
      <c r="CF24" s="314"/>
      <c r="CG24" s="314"/>
      <c r="CH24" s="314"/>
      <c r="CI24" s="552">
        <f>H24-'[3]CURR SHARE TO GDP'!FV1793</f>
        <v>0</v>
      </c>
      <c r="CJ24" s="552">
        <f>I24-'[3]CURR SHARE TO GDP'!FW1793</f>
        <v>0</v>
      </c>
      <c r="CK24" s="552">
        <f>J24-'[3]CURR SHARE TO GDP'!FX1793</f>
        <v>0</v>
      </c>
      <c r="CL24" s="552">
        <f>K24-'[3]CURR SHARE TO GDP'!FY1793</f>
        <v>0</v>
      </c>
      <c r="CM24" s="552">
        <f>L24-'[3]CURR SHARE TO GDP'!FZ1793</f>
        <v>0</v>
      </c>
      <c r="CN24" s="552">
        <f>M24-'[3]CURR SHARE TO GDP'!GA1793</f>
        <v>0</v>
      </c>
      <c r="CO24" s="552">
        <f>N24-'[3]CURR SHARE TO GDP'!GB1793</f>
        <v>0</v>
      </c>
      <c r="CP24" s="552">
        <f>O24-'[3]CURR SHARE TO GDP'!GC1793</f>
        <v>0</v>
      </c>
      <c r="CQ24" s="552">
        <f>P24-'[3]CURR SHARE TO GDP'!GD1793</f>
        <v>0</v>
      </c>
      <c r="CR24" s="552">
        <f>Q24-'[3]CURR SHARE TO GDP'!GE1793</f>
        <v>0</v>
      </c>
      <c r="CS24" s="552"/>
      <c r="CT24" s="552">
        <f>T24-'[3]CURR SHARE TO GDP'!DG1793</f>
        <v>0</v>
      </c>
      <c r="CU24" s="552">
        <f>U24-'[3]CURR SHARE TO GDP'!DH1793</f>
        <v>0</v>
      </c>
      <c r="CV24" s="552">
        <f>V24-'[3]CURR SHARE TO GDP'!DI1793</f>
        <v>0</v>
      </c>
      <c r="CW24" s="552">
        <f>W24-'[3]CURR SHARE TO GDP'!DJ1793</f>
        <v>0</v>
      </c>
      <c r="CX24" s="552"/>
      <c r="CY24" s="552">
        <f>Y24-'[3]CURR SHARE TO GDP'!DK1793</f>
        <v>0</v>
      </c>
      <c r="CZ24" s="552">
        <f>Z24-'[3]CURR SHARE TO GDP'!DL1793</f>
        <v>0</v>
      </c>
      <c r="DA24" s="552">
        <f>AA24-'[3]CURR SHARE TO GDP'!DM1793</f>
        <v>0</v>
      </c>
      <c r="DB24" s="552">
        <f>AB24-'[3]CURR SHARE TO GDP'!DN1793</f>
        <v>0</v>
      </c>
      <c r="DC24" s="552"/>
      <c r="DD24" s="552">
        <f>AD24-'[3]CURR SHARE TO GDP'!DO1793</f>
        <v>0</v>
      </c>
      <c r="DE24" s="552">
        <f>AE24-'[3]CURR SHARE TO GDP'!DP1793</f>
        <v>0</v>
      </c>
      <c r="DF24" s="552">
        <f>AF24-'[3]CURR SHARE TO GDP'!DQ1793</f>
        <v>0</v>
      </c>
      <c r="DG24" s="552">
        <f>AG24-'[3]CURR SHARE TO GDP'!DR1793</f>
        <v>0</v>
      </c>
      <c r="DH24" s="552"/>
      <c r="DI24" s="552">
        <f>AI24-'[3]CURR SHARE TO GDP'!DS1793</f>
        <v>0</v>
      </c>
      <c r="DJ24" s="552">
        <f>AJ24-'[3]CURR SHARE TO GDP'!DT1793</f>
        <v>0</v>
      </c>
      <c r="DK24" s="552">
        <f>AK24-'[3]CURR SHARE TO GDP'!DU1793</f>
        <v>0</v>
      </c>
      <c r="DL24" s="552">
        <f>AL24-'[3]CURR SHARE TO GDP'!DV1793</f>
        <v>0</v>
      </c>
      <c r="DM24" s="552"/>
      <c r="DN24" s="552">
        <f>AN24-'[3]CURR SHARE TO GDP'!DW1793</f>
        <v>0</v>
      </c>
      <c r="DO24" s="552">
        <f>AO24-'[3]CURR SHARE TO GDP'!DX1793</f>
        <v>0</v>
      </c>
      <c r="DP24" s="552">
        <f>AP24-'[3]CURR SHARE TO GDP'!DY1793</f>
        <v>0</v>
      </c>
      <c r="DQ24" s="552">
        <f>AQ24-'[3]CURR SHARE TO GDP'!DZ1793</f>
        <v>0</v>
      </c>
      <c r="DR24" s="552"/>
      <c r="DS24" s="552">
        <f>AS24-'[3]CURR SHARE TO GDP'!EA1793</f>
        <v>0</v>
      </c>
      <c r="DT24" s="552">
        <f>AT24-'[3]CURR SHARE TO GDP'!EB1793</f>
        <v>0</v>
      </c>
      <c r="DU24" s="552">
        <f>AU24-'[3]CURR SHARE TO GDP'!EC1793</f>
        <v>0</v>
      </c>
      <c r="DV24" s="552">
        <f>AV24-'[3]CURR SHARE TO GDP'!ED1793</f>
        <v>0</v>
      </c>
      <c r="DW24" s="552"/>
      <c r="DX24" s="552">
        <f>AX24-'[3]CURR SHARE TO GDP'!EE1793</f>
        <v>0</v>
      </c>
      <c r="DY24" s="552">
        <f>AY24-'[3]CURR SHARE TO GDP'!EF1793</f>
        <v>0</v>
      </c>
      <c r="DZ24" s="552">
        <f>AZ24-'[3]CURR SHARE TO GDP'!EG1793</f>
        <v>0</v>
      </c>
      <c r="EA24" s="552">
        <f>BA24-'[3]CURR SHARE TO GDP'!EH1793</f>
        <v>0</v>
      </c>
      <c r="EB24" s="552"/>
      <c r="EC24" s="552">
        <f>BC24-'[3]CURR SHARE TO GDP'!EI1793</f>
        <v>0</v>
      </c>
      <c r="ED24" s="552">
        <f>BD24-'[3]CURR SHARE TO GDP'!EJ1793</f>
        <v>0</v>
      </c>
      <c r="EE24" s="552">
        <f>BE24-'[3]CURR SHARE TO GDP'!EK1793</f>
        <v>0</v>
      </c>
      <c r="EF24" s="552">
        <f>BF24-'[3]CURR SHARE TO GDP'!EL1793</f>
        <v>0</v>
      </c>
      <c r="EG24" s="552"/>
      <c r="EH24" s="552">
        <f>BH24-'[3]CURR SHARE TO GDP'!EM1793</f>
        <v>0</v>
      </c>
      <c r="EI24" s="552">
        <f>BI24-'[3]CURR SHARE TO GDP'!EN1793</f>
        <v>0</v>
      </c>
      <c r="EJ24" s="552">
        <f>BJ24-'[3]CURR SHARE TO GDP'!EO1793</f>
        <v>0</v>
      </c>
      <c r="EK24" s="552">
        <f>BK24-'[3]CURR SHARE TO GDP'!EP1793</f>
        <v>0</v>
      </c>
      <c r="EL24" s="552"/>
      <c r="EM24" s="552">
        <f>BM24-'[3]CURR SHARE TO GDP'!EQ1793</f>
        <v>0</v>
      </c>
      <c r="EN24" s="552">
        <f>BN24-'[3]CURR SHARE TO GDP'!ER1793</f>
        <v>0</v>
      </c>
      <c r="EO24" s="552">
        <f>BO24-'[3]CURR SHARE TO GDP'!ES1793</f>
        <v>0</v>
      </c>
      <c r="EP24" s="552">
        <f>BP24-'[3]CURR SHARE TO GDP'!ET1793</f>
        <v>0</v>
      </c>
      <c r="EQ24" s="552"/>
      <c r="ER24" s="552">
        <f>BR24-'[3]CURR SHARE TO GDP'!EU1793</f>
        <v>0</v>
      </c>
      <c r="ES24" s="552">
        <f>BS24-'[3]CURR SHARE TO GDP'!EV1793</f>
        <v>0</v>
      </c>
      <c r="ET24" s="552" t="e">
        <f>BT24-'[3]CURR SHARE TO GDP'!EW1793</f>
        <v>#DIV/0!</v>
      </c>
      <c r="EU24" s="552" t="e">
        <f>BU24-'[3]CURR SHARE TO GDP'!EX1793</f>
        <v>#DIV/0!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65">
        <f>('4A'!H25/'4A'!H$69)*100</f>
        <v>5.3264529137649473E-2</v>
      </c>
      <c r="I25" s="65">
        <f>('4A'!I25/'4A'!I$69)*100</f>
        <v>5.8576601019089188E-2</v>
      </c>
      <c r="J25" s="65">
        <f>('4A'!J25/'4A'!J$69)*100</f>
        <v>5.3308994325466832E-2</v>
      </c>
      <c r="K25" s="65">
        <f>('4A'!K25/'4A'!K$69)*100</f>
        <v>5.1820047508002461E-2</v>
      </c>
      <c r="L25" s="65">
        <f>('4A'!L25/'4A'!L$69)*100</f>
        <v>5.4570376568821091E-2</v>
      </c>
      <c r="M25" s="65">
        <f>('4A'!M25/'4A'!M$69)*100</f>
        <v>5.0627726975131709E-2</v>
      </c>
      <c r="N25" s="65">
        <f>('4A'!N25/'4A'!N$69)*100</f>
        <v>5.4246278396673293E-2</v>
      </c>
      <c r="O25" s="65">
        <f>('4A'!O25/'4A'!O$69)*100</f>
        <v>5.7543829159120569E-2</v>
      </c>
      <c r="P25" s="65">
        <f>('4A'!P25/'4A'!P$69)*100</f>
        <v>6.1959684641834538E-2</v>
      </c>
      <c r="Q25" s="65">
        <f>('4A'!Q25/'4A'!Q$69)*100</f>
        <v>6.1752454069372506E-2</v>
      </c>
      <c r="R25" s="65" t="e">
        <f>('4A'!R25/'4A'!R$69)*100</f>
        <v>#DIV/0!</v>
      </c>
      <c r="S25" s="68"/>
      <c r="T25" s="65">
        <f>('4A'!T25/'4A'!T$69)*100</f>
        <v>5.1460949393235991E-2</v>
      </c>
      <c r="U25" s="65">
        <f>('4A'!U25/'4A'!U$69)*100</f>
        <v>6.6537888260868927E-2</v>
      </c>
      <c r="V25" s="65">
        <f>('4A'!V25/'4A'!V$69)*100</f>
        <v>5.1998484954286286E-2</v>
      </c>
      <c r="W25" s="65">
        <f>('4A'!W25/'4A'!W$69)*100</f>
        <v>4.3760074655743247E-2</v>
      </c>
      <c r="X25" s="65"/>
      <c r="Y25" s="65">
        <f>('4A'!Y25/'4A'!Y$69)*100</f>
        <v>6.2528052994907532E-2</v>
      </c>
      <c r="Z25" s="65">
        <f>('4A'!Z25/'4A'!Z$69)*100</f>
        <v>7.3383107574367973E-2</v>
      </c>
      <c r="AA25" s="65">
        <f>('4A'!AA25/'4A'!AA$69)*100</f>
        <v>5.5922602767401686E-2</v>
      </c>
      <c r="AB25" s="65">
        <f>('4A'!AB25/'4A'!AB$69)*100</f>
        <v>4.4147118893317086E-2</v>
      </c>
      <c r="AC25" s="65"/>
      <c r="AD25" s="65">
        <f>('4A'!AD25/'4A'!AD$69)*100</f>
        <v>5.6741207565238261E-2</v>
      </c>
      <c r="AE25" s="65">
        <f>('4A'!AE25/'4A'!AE$69)*100</f>
        <v>6.7082801638397568E-2</v>
      </c>
      <c r="AF25" s="65">
        <f>('4A'!AF25/'4A'!AF$69)*100</f>
        <v>5.0214893410147295E-2</v>
      </c>
      <c r="AG25" s="65">
        <f>('4A'!AG25/'4A'!AG$69)*100</f>
        <v>4.0402635261360398E-2</v>
      </c>
      <c r="AH25" s="65"/>
      <c r="AI25" s="65">
        <f>('4A'!AI25/'4A'!AI$69)*100</f>
        <v>5.7274878644612504E-2</v>
      </c>
      <c r="AJ25" s="65">
        <f>('4A'!AJ25/'4A'!AJ$69)*100</f>
        <v>6.4740118512510159E-2</v>
      </c>
      <c r="AK25" s="65">
        <f>('4A'!AK25/'4A'!AK$69)*100</f>
        <v>4.7972983988922704E-2</v>
      </c>
      <c r="AL25" s="65">
        <f>('4A'!AL25/'4A'!AL$69)*100</f>
        <v>3.8506025503927885E-2</v>
      </c>
      <c r="AM25" s="65"/>
      <c r="AN25" s="65">
        <f>('4A'!AN25/'4A'!AN$69)*100</f>
        <v>5.6933235639560181E-2</v>
      </c>
      <c r="AO25" s="65">
        <f>('4A'!AO25/'4A'!AO$69)*100</f>
        <v>6.8147979377783358E-2</v>
      </c>
      <c r="AP25" s="65">
        <f>('4A'!AP25/'4A'!AP$69)*100</f>
        <v>5.1683044003024002E-2</v>
      </c>
      <c r="AQ25" s="65">
        <f>('4A'!AQ25/'4A'!AQ$69)*100</f>
        <v>4.2464066703073421E-2</v>
      </c>
      <c r="AR25" s="65"/>
      <c r="AS25" s="65">
        <f>('4A'!AS25/'4A'!AS$69)*100</f>
        <v>6.2270593608412438E-2</v>
      </c>
      <c r="AT25" s="65">
        <f>('4A'!AT25/'4A'!AT$69)*100</f>
        <v>5.0013310211534316E-2</v>
      </c>
      <c r="AU25" s="65">
        <f>('4A'!AU25/'4A'!AU$69)*100</f>
        <v>4.4938192782991444E-2</v>
      </c>
      <c r="AV25" s="65">
        <f>('4A'!AV25/'4A'!AV$69)*100</f>
        <v>4.5377558941556269E-2</v>
      </c>
      <c r="AW25" s="65"/>
      <c r="AX25" s="65">
        <f>('4A'!AX25/'4A'!AX$69)*100</f>
        <v>6.8659788054539095E-2</v>
      </c>
      <c r="AY25" s="65">
        <f>('4A'!AY25/'4A'!AY$69)*100</f>
        <v>7.0982248677198836E-2</v>
      </c>
      <c r="AZ25" s="65">
        <f>('4A'!AZ25/'4A'!AZ$69)*100</f>
        <v>3.6886625284273881E-2</v>
      </c>
      <c r="BA25" s="65">
        <f>('4A'!BA25/'4A'!BA$69)*100</f>
        <v>4.2356718642317069E-2</v>
      </c>
      <c r="BB25" s="65"/>
      <c r="BC25" s="65">
        <f>('4A'!BC25/'4A'!BC$69)*100</f>
        <v>6.1172149291874582E-2</v>
      </c>
      <c r="BD25" s="65">
        <f>('4A'!BD25/'4A'!BD$69)*100</f>
        <v>7.0297404248218731E-2</v>
      </c>
      <c r="BE25" s="65">
        <f>('4A'!BE25/'4A'!BE$69)*100</f>
        <v>5.4279872861396947E-2</v>
      </c>
      <c r="BF25" s="65">
        <f>('4A'!BF25/'4A'!BF$69)*100</f>
        <v>4.528076182689203E-2</v>
      </c>
      <c r="BG25" s="65"/>
      <c r="BH25" s="65">
        <f>('4A'!BH25/'4A'!BH$69)*100</f>
        <v>6.1991646571872748E-2</v>
      </c>
      <c r="BI25" s="65">
        <f>('4A'!BI25/'4A'!BI$69)*100</f>
        <v>7.9936501919489991E-2</v>
      </c>
      <c r="BJ25" s="65">
        <f>('4A'!BJ25/'4A'!BJ$69)*100</f>
        <v>5.865864639226423E-2</v>
      </c>
      <c r="BK25" s="65">
        <f>('4A'!BK25/'4A'!BK$69)*100</f>
        <v>4.8449745964599562E-2</v>
      </c>
      <c r="BL25" s="65"/>
      <c r="BM25" s="572">
        <f>('4A'!BM25/'4A'!BM$69)*100</f>
        <v>6.3877251390719453E-2</v>
      </c>
      <c r="BN25" s="572">
        <f>('4A'!BN25/'4A'!BN$69)*100</f>
        <v>7.5528467297825211E-2</v>
      </c>
      <c r="BO25" s="65">
        <f>('4A'!BO25/'4A'!BO$69)*100</f>
        <v>5.8932279691302221E-2</v>
      </c>
      <c r="BP25" s="65">
        <f>('4A'!BP25/'4A'!BP$69)*100</f>
        <v>4.9497137403538748E-2</v>
      </c>
      <c r="BQ25" s="65"/>
      <c r="BR25" s="572">
        <f>('4A'!BR25/'4A'!BR$69)*100</f>
        <v>6.5018418003747053E-2</v>
      </c>
      <c r="BS25" s="572">
        <f>('4A'!BS25/'4A'!BS$69)*100</f>
        <v>7.9022689473246005E-2</v>
      </c>
      <c r="BT25" s="65" t="e">
        <f>('4A'!BT25/'4A'!BT$69)*100</f>
        <v>#DIV/0!</v>
      </c>
      <c r="BU25" s="65" t="e">
        <f>('4A'!BU25/'4A'!BU$69)*100</f>
        <v>#DIV/0!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80"/>
      <c r="CE25" s="314"/>
      <c r="CF25" s="314"/>
      <c r="CG25" s="314"/>
      <c r="CH25" s="314"/>
      <c r="CI25" s="552">
        <f>H25-'[3]CURR SHARE TO GDP'!FV1794</f>
        <v>0</v>
      </c>
      <c r="CJ25" s="552">
        <f>I25-'[3]CURR SHARE TO GDP'!FW1794</f>
        <v>0</v>
      </c>
      <c r="CK25" s="552">
        <f>J25-'[3]CURR SHARE TO GDP'!FX1794</f>
        <v>0</v>
      </c>
      <c r="CL25" s="552">
        <f>K25-'[3]CURR SHARE TO GDP'!FY1794</f>
        <v>0</v>
      </c>
      <c r="CM25" s="552">
        <f>L25-'[3]CURR SHARE TO GDP'!FZ1794</f>
        <v>0</v>
      </c>
      <c r="CN25" s="552">
        <f>M25-'[3]CURR SHARE TO GDP'!GA1794</f>
        <v>0</v>
      </c>
      <c r="CO25" s="552">
        <f>N25-'[3]CURR SHARE TO GDP'!GB1794</f>
        <v>0</v>
      </c>
      <c r="CP25" s="552">
        <f>O25-'[3]CURR SHARE TO GDP'!GC1794</f>
        <v>0</v>
      </c>
      <c r="CQ25" s="552">
        <f>P25-'[3]CURR SHARE TO GDP'!GD1794</f>
        <v>0</v>
      </c>
      <c r="CR25" s="552">
        <f>Q25-'[3]CURR SHARE TO GDP'!GE1794</f>
        <v>0</v>
      </c>
      <c r="CS25" s="552"/>
      <c r="CT25" s="552">
        <f>T25-'[3]CURR SHARE TO GDP'!DG1794</f>
        <v>0</v>
      </c>
      <c r="CU25" s="552">
        <f>U25-'[3]CURR SHARE TO GDP'!DH1794</f>
        <v>0</v>
      </c>
      <c r="CV25" s="552">
        <f>V25-'[3]CURR SHARE TO GDP'!DI1794</f>
        <v>0</v>
      </c>
      <c r="CW25" s="552">
        <f>W25-'[3]CURR SHARE TO GDP'!DJ1794</f>
        <v>0</v>
      </c>
      <c r="CX25" s="552"/>
      <c r="CY25" s="552">
        <f>Y25-'[3]CURR SHARE TO GDP'!DK1794</f>
        <v>0</v>
      </c>
      <c r="CZ25" s="552">
        <f>Z25-'[3]CURR SHARE TO GDP'!DL1794</f>
        <v>0</v>
      </c>
      <c r="DA25" s="552">
        <f>AA25-'[3]CURR SHARE TO GDP'!DM1794</f>
        <v>0</v>
      </c>
      <c r="DB25" s="552">
        <f>AB25-'[3]CURR SHARE TO GDP'!DN1794</f>
        <v>0</v>
      </c>
      <c r="DC25" s="552"/>
      <c r="DD25" s="552">
        <f>AD25-'[3]CURR SHARE TO GDP'!DO1794</f>
        <v>0</v>
      </c>
      <c r="DE25" s="552">
        <f>AE25-'[3]CURR SHARE TO GDP'!DP1794</f>
        <v>0</v>
      </c>
      <c r="DF25" s="552">
        <f>AF25-'[3]CURR SHARE TO GDP'!DQ1794</f>
        <v>0</v>
      </c>
      <c r="DG25" s="552">
        <f>AG25-'[3]CURR SHARE TO GDP'!DR1794</f>
        <v>0</v>
      </c>
      <c r="DH25" s="552"/>
      <c r="DI25" s="552">
        <f>AI25-'[3]CURR SHARE TO GDP'!DS1794</f>
        <v>0</v>
      </c>
      <c r="DJ25" s="552">
        <f>AJ25-'[3]CURR SHARE TO GDP'!DT1794</f>
        <v>0</v>
      </c>
      <c r="DK25" s="552">
        <f>AK25-'[3]CURR SHARE TO GDP'!DU1794</f>
        <v>0</v>
      </c>
      <c r="DL25" s="552">
        <f>AL25-'[3]CURR SHARE TO GDP'!DV1794</f>
        <v>0</v>
      </c>
      <c r="DM25" s="552"/>
      <c r="DN25" s="552">
        <f>AN25-'[3]CURR SHARE TO GDP'!DW1794</f>
        <v>0</v>
      </c>
      <c r="DO25" s="552">
        <f>AO25-'[3]CURR SHARE TO GDP'!DX1794</f>
        <v>0</v>
      </c>
      <c r="DP25" s="552">
        <f>AP25-'[3]CURR SHARE TO GDP'!DY1794</f>
        <v>0</v>
      </c>
      <c r="DQ25" s="552">
        <f>AQ25-'[3]CURR SHARE TO GDP'!DZ1794</f>
        <v>0</v>
      </c>
      <c r="DR25" s="552"/>
      <c r="DS25" s="552">
        <f>AS25-'[3]CURR SHARE TO GDP'!EA1794</f>
        <v>0</v>
      </c>
      <c r="DT25" s="552">
        <f>AT25-'[3]CURR SHARE TO GDP'!EB1794</f>
        <v>0</v>
      </c>
      <c r="DU25" s="552">
        <f>AU25-'[3]CURR SHARE TO GDP'!EC1794</f>
        <v>0</v>
      </c>
      <c r="DV25" s="552">
        <f>AV25-'[3]CURR SHARE TO GDP'!ED1794</f>
        <v>0</v>
      </c>
      <c r="DW25" s="552"/>
      <c r="DX25" s="552">
        <f>AX25-'[3]CURR SHARE TO GDP'!EE1794</f>
        <v>0</v>
      </c>
      <c r="DY25" s="552">
        <f>AY25-'[3]CURR SHARE TO GDP'!EF1794</f>
        <v>0</v>
      </c>
      <c r="DZ25" s="552">
        <f>AZ25-'[3]CURR SHARE TO GDP'!EG1794</f>
        <v>0</v>
      </c>
      <c r="EA25" s="552">
        <f>BA25-'[3]CURR SHARE TO GDP'!EH1794</f>
        <v>0</v>
      </c>
      <c r="EB25" s="552"/>
      <c r="EC25" s="552">
        <f>BC25-'[3]CURR SHARE TO GDP'!EI1794</f>
        <v>0</v>
      </c>
      <c r="ED25" s="552">
        <f>BD25-'[3]CURR SHARE TO GDP'!EJ1794</f>
        <v>0</v>
      </c>
      <c r="EE25" s="552">
        <f>BE25-'[3]CURR SHARE TO GDP'!EK1794</f>
        <v>0</v>
      </c>
      <c r="EF25" s="552">
        <f>BF25-'[3]CURR SHARE TO GDP'!EL1794</f>
        <v>0</v>
      </c>
      <c r="EG25" s="552"/>
      <c r="EH25" s="552">
        <f>BH25-'[3]CURR SHARE TO GDP'!EM1794</f>
        <v>0</v>
      </c>
      <c r="EI25" s="552">
        <f>BI25-'[3]CURR SHARE TO GDP'!EN1794</f>
        <v>0</v>
      </c>
      <c r="EJ25" s="552">
        <f>BJ25-'[3]CURR SHARE TO GDP'!EO1794</f>
        <v>0</v>
      </c>
      <c r="EK25" s="552">
        <f>BK25-'[3]CURR SHARE TO GDP'!EP1794</f>
        <v>0</v>
      </c>
      <c r="EL25" s="552"/>
      <c r="EM25" s="552">
        <f>BM25-'[3]CURR SHARE TO GDP'!EQ1794</f>
        <v>0</v>
      </c>
      <c r="EN25" s="552">
        <f>BN25-'[3]CURR SHARE TO GDP'!ER1794</f>
        <v>0</v>
      </c>
      <c r="EO25" s="552">
        <f>BO25-'[3]CURR SHARE TO GDP'!ES1794</f>
        <v>0</v>
      </c>
      <c r="EP25" s="552">
        <f>BP25-'[3]CURR SHARE TO GDP'!ET1794</f>
        <v>0</v>
      </c>
      <c r="EQ25" s="552"/>
      <c r="ER25" s="552">
        <f>BR25-'[3]CURR SHARE TO GDP'!EU1794</f>
        <v>0</v>
      </c>
      <c r="ES25" s="552">
        <f>BS25-'[3]CURR SHARE TO GDP'!EV1794</f>
        <v>0</v>
      </c>
      <c r="ET25" s="552" t="e">
        <f>BT25-'[3]CURR SHARE TO GDP'!EW1794</f>
        <v>#DIV/0!</v>
      </c>
      <c r="EU25" s="552" t="e">
        <f>BU25-'[3]CURR SHARE TO GDP'!EX1794</f>
        <v>#DIV/0!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65">
        <f>('4A'!H26/'4A'!H$69)*100</f>
        <v>0.54985347010976093</v>
      </c>
      <c r="I26" s="65">
        <f>('4A'!I26/'4A'!I$69)*100</f>
        <v>0.55644980444570002</v>
      </c>
      <c r="J26" s="65">
        <f>('4A'!J26/'4A'!J$69)*100</f>
        <v>0.53128314510022201</v>
      </c>
      <c r="K26" s="65">
        <f>('4A'!K26/'4A'!K$69)*100</f>
        <v>0.53444215432992515</v>
      </c>
      <c r="L26" s="65">
        <f>('4A'!L26/'4A'!L$69)*100</f>
        <v>0.53985091712144206</v>
      </c>
      <c r="M26" s="65">
        <f>('4A'!M26/'4A'!M$69)*100</f>
        <v>0.4894914095636943</v>
      </c>
      <c r="N26" s="65">
        <f>('4A'!N26/'4A'!N$69)*100</f>
        <v>0.49985415136532052</v>
      </c>
      <c r="O26" s="65">
        <f>('4A'!O26/'4A'!O$69)*100</f>
        <v>0.50089962271498256</v>
      </c>
      <c r="P26" s="65">
        <f>('4A'!P26/'4A'!P$69)*100</f>
        <v>0.47556415214352515</v>
      </c>
      <c r="Q26" s="65">
        <f>('4A'!Q26/'4A'!Q$69)*100</f>
        <v>0.45087493261919198</v>
      </c>
      <c r="R26" s="65" t="e">
        <f>('4A'!R26/'4A'!R$69)*100</f>
        <v>#DIV/0!</v>
      </c>
      <c r="S26" s="68"/>
      <c r="T26" s="65">
        <f>('4A'!T26/'4A'!T$69)*100</f>
        <v>0.52427150822578183</v>
      </c>
      <c r="U26" s="65">
        <f>('4A'!U26/'4A'!U$69)*100</f>
        <v>0.53622561990606188</v>
      </c>
      <c r="V26" s="65">
        <f>('4A'!V26/'4A'!V$69)*100</f>
        <v>0.58265126273054335</v>
      </c>
      <c r="W26" s="65">
        <f>('4A'!W26/'4A'!W$69)*100</f>
        <v>0.55430872514075147</v>
      </c>
      <c r="X26" s="65"/>
      <c r="Y26" s="65">
        <f>('4A'!Y26/'4A'!Y$69)*100</f>
        <v>0.56331981153840738</v>
      </c>
      <c r="Z26" s="65">
        <f>('4A'!Z26/'4A'!Z$69)*100</f>
        <v>0.56374179637923461</v>
      </c>
      <c r="AA26" s="65">
        <f>('4A'!AA26/'4A'!AA$69)*100</f>
        <v>0.57382814736812693</v>
      </c>
      <c r="AB26" s="65">
        <f>('4A'!AB26/'4A'!AB$69)*100</f>
        <v>0.52728822363386552</v>
      </c>
      <c r="AC26" s="65"/>
      <c r="AD26" s="65">
        <f>('4A'!AD26/'4A'!AD$69)*100</f>
        <v>0.54334292432427356</v>
      </c>
      <c r="AE26" s="65">
        <f>('4A'!AE26/'4A'!AE$69)*100</f>
        <v>0.54278409872597611</v>
      </c>
      <c r="AF26" s="65">
        <f>('4A'!AF26/'4A'!AF$69)*100</f>
        <v>0.52959883090870252</v>
      </c>
      <c r="AG26" s="65">
        <f>('4A'!AG26/'4A'!AG$69)*100</f>
        <v>0.51127553158932748</v>
      </c>
      <c r="AH26" s="65"/>
      <c r="AI26" s="65">
        <f>('4A'!AI26/'4A'!AI$69)*100</f>
        <v>0.54908571981221332</v>
      </c>
      <c r="AJ26" s="65">
        <f>('4A'!AJ26/'4A'!AJ$69)*100</f>
        <v>0.53520097476979045</v>
      </c>
      <c r="AK26" s="65">
        <f>('4A'!AK26/'4A'!AK$69)*100</f>
        <v>0.53868725908240811</v>
      </c>
      <c r="AL26" s="65">
        <f>('4A'!AL26/'4A'!AL$69)*100</f>
        <v>0.51622623100234266</v>
      </c>
      <c r="AM26" s="65"/>
      <c r="AN26" s="65">
        <f>('4A'!AN26/'4A'!AN$69)*100</f>
        <v>0.56103390457432878</v>
      </c>
      <c r="AO26" s="65">
        <f>('4A'!AO26/'4A'!AO$69)*100</f>
        <v>0.54130050773766536</v>
      </c>
      <c r="AP26" s="65">
        <f>('4A'!AP26/'4A'!AP$69)*100</f>
        <v>0.55401440527253276</v>
      </c>
      <c r="AQ26" s="65">
        <f>('4A'!AQ26/'4A'!AQ$69)*100</f>
        <v>0.50545626038942482</v>
      </c>
      <c r="AR26" s="65"/>
      <c r="AS26" s="65">
        <f>('4A'!AS26/'4A'!AS$69)*100</f>
        <v>0.54859916654111318</v>
      </c>
      <c r="AT26" s="65">
        <f>('4A'!AT26/'4A'!AT$69)*100</f>
        <v>0.37907702968032231</v>
      </c>
      <c r="AU26" s="65">
        <f>('4A'!AU26/'4A'!AU$69)*100</f>
        <v>0.5119653549218165</v>
      </c>
      <c r="AV26" s="65">
        <f>('4A'!AV26/'4A'!AV$69)*100</f>
        <v>0.49864929175190431</v>
      </c>
      <c r="AW26" s="65"/>
      <c r="AX26" s="65">
        <f>('4A'!AX26/'4A'!AX$69)*100</f>
        <v>0.5200075798455005</v>
      </c>
      <c r="AY26" s="65">
        <f>('4A'!AY26/'4A'!AY$69)*100</f>
        <v>0.47799268119622113</v>
      </c>
      <c r="AZ26" s="65">
        <f>('4A'!AZ26/'4A'!AZ$69)*100</f>
        <v>0.47451011815567945</v>
      </c>
      <c r="BA26" s="65">
        <f>('4A'!BA26/'4A'!BA$69)*100</f>
        <v>0.52410658269310662</v>
      </c>
      <c r="BB26" s="65"/>
      <c r="BC26" s="65">
        <f>('4A'!BC26/'4A'!BC$69)*100</f>
        <v>0.54121611548053161</v>
      </c>
      <c r="BD26" s="65">
        <f>('4A'!BD26/'4A'!BD$69)*100</f>
        <v>0.48436700503230523</v>
      </c>
      <c r="BE26" s="65">
        <f>('4A'!BE26/'4A'!BE$69)*100</f>
        <v>0.50395148442419446</v>
      </c>
      <c r="BF26" s="65">
        <f>('4A'!BF26/'4A'!BF$69)*100</f>
        <v>0.47719203804290394</v>
      </c>
      <c r="BG26" s="65"/>
      <c r="BH26" s="65">
        <f>('4A'!BH26/'4A'!BH$69)*100</f>
        <v>0.49069768327990559</v>
      </c>
      <c r="BI26" s="65">
        <f>('4A'!BI26/'4A'!BI$69)*100</f>
        <v>0.47780962801066279</v>
      </c>
      <c r="BJ26" s="65">
        <f>('4A'!BJ26/'4A'!BJ$69)*100</f>
        <v>0.47843580300574762</v>
      </c>
      <c r="BK26" s="65">
        <f>('4A'!BK26/'4A'!BK$69)*100</f>
        <v>0.45652895495574031</v>
      </c>
      <c r="BL26" s="65"/>
      <c r="BM26" s="572">
        <f>('4A'!BM26/'4A'!BM$69)*100</f>
        <v>0.45285351440839444</v>
      </c>
      <c r="BN26" s="572">
        <f>('4A'!BN26/'4A'!BN$69)*100</f>
        <v>0.44537781860011688</v>
      </c>
      <c r="BO26" s="65">
        <f>('4A'!BO26/'4A'!BO$69)*100</f>
        <v>0.47121121851857645</v>
      </c>
      <c r="BP26" s="65">
        <f>('4A'!BP26/'4A'!BP$69)*100</f>
        <v>0.43435801541879354</v>
      </c>
      <c r="BQ26" s="65"/>
      <c r="BR26" s="572">
        <f>('4A'!BR26/'4A'!BR$69)*100</f>
        <v>0.43390281541450298</v>
      </c>
      <c r="BS26" s="572">
        <f>('4A'!BS26/'4A'!BS$69)*100</f>
        <v>0.42566048423960484</v>
      </c>
      <c r="BT26" s="65" t="e">
        <f>('4A'!BT26/'4A'!BT$69)*100</f>
        <v>#DIV/0!</v>
      </c>
      <c r="BU26" s="65" t="e">
        <f>('4A'!BU26/'4A'!BU$69)*100</f>
        <v>#DIV/0!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80"/>
      <c r="CE26" s="314"/>
      <c r="CF26" s="314"/>
      <c r="CG26" s="314"/>
      <c r="CH26" s="314"/>
      <c r="CI26" s="552">
        <f>H26-'[3]CURR SHARE TO GDP'!FV1795</f>
        <v>0</v>
      </c>
      <c r="CJ26" s="552">
        <f>I26-'[3]CURR SHARE TO GDP'!FW1795</f>
        <v>0</v>
      </c>
      <c r="CK26" s="552">
        <f>J26-'[3]CURR SHARE TO GDP'!FX1795</f>
        <v>0</v>
      </c>
      <c r="CL26" s="552">
        <f>K26-'[3]CURR SHARE TO GDP'!FY1795</f>
        <v>0</v>
      </c>
      <c r="CM26" s="552">
        <f>L26-'[3]CURR SHARE TO GDP'!FZ1795</f>
        <v>0</v>
      </c>
      <c r="CN26" s="552">
        <f>M26-'[3]CURR SHARE TO GDP'!GA1795</f>
        <v>0</v>
      </c>
      <c r="CO26" s="552">
        <f>N26-'[3]CURR SHARE TO GDP'!GB1795</f>
        <v>0</v>
      </c>
      <c r="CP26" s="552">
        <f>O26-'[3]CURR SHARE TO GDP'!GC1795</f>
        <v>0</v>
      </c>
      <c r="CQ26" s="552">
        <f>P26-'[3]CURR SHARE TO GDP'!GD1795</f>
        <v>0</v>
      </c>
      <c r="CR26" s="552">
        <f>Q26-'[3]CURR SHARE TO GDP'!GE1795</f>
        <v>0</v>
      </c>
      <c r="CS26" s="552"/>
      <c r="CT26" s="552">
        <f>T26-'[3]CURR SHARE TO GDP'!DG1795</f>
        <v>0</v>
      </c>
      <c r="CU26" s="552">
        <f>U26-'[3]CURR SHARE TO GDP'!DH1795</f>
        <v>0</v>
      </c>
      <c r="CV26" s="552">
        <f>V26-'[3]CURR SHARE TO GDP'!DI1795</f>
        <v>0</v>
      </c>
      <c r="CW26" s="552">
        <f>W26-'[3]CURR SHARE TO GDP'!DJ1795</f>
        <v>0</v>
      </c>
      <c r="CX26" s="552"/>
      <c r="CY26" s="552">
        <f>Y26-'[3]CURR SHARE TO GDP'!DK1795</f>
        <v>0</v>
      </c>
      <c r="CZ26" s="552">
        <f>Z26-'[3]CURR SHARE TO GDP'!DL1795</f>
        <v>0</v>
      </c>
      <c r="DA26" s="552">
        <f>AA26-'[3]CURR SHARE TO GDP'!DM1795</f>
        <v>0</v>
      </c>
      <c r="DB26" s="552">
        <f>AB26-'[3]CURR SHARE TO GDP'!DN1795</f>
        <v>0</v>
      </c>
      <c r="DC26" s="552"/>
      <c r="DD26" s="552">
        <f>AD26-'[3]CURR SHARE TO GDP'!DO1795</f>
        <v>0</v>
      </c>
      <c r="DE26" s="552">
        <f>AE26-'[3]CURR SHARE TO GDP'!DP1795</f>
        <v>0</v>
      </c>
      <c r="DF26" s="552">
        <f>AF26-'[3]CURR SHARE TO GDP'!DQ1795</f>
        <v>0</v>
      </c>
      <c r="DG26" s="552">
        <f>AG26-'[3]CURR SHARE TO GDP'!DR1795</f>
        <v>0</v>
      </c>
      <c r="DH26" s="552"/>
      <c r="DI26" s="552">
        <f>AI26-'[3]CURR SHARE TO GDP'!DS1795</f>
        <v>0</v>
      </c>
      <c r="DJ26" s="552">
        <f>AJ26-'[3]CURR SHARE TO GDP'!DT1795</f>
        <v>0</v>
      </c>
      <c r="DK26" s="552">
        <f>AK26-'[3]CURR SHARE TO GDP'!DU1795</f>
        <v>0</v>
      </c>
      <c r="DL26" s="552">
        <f>AL26-'[3]CURR SHARE TO GDP'!DV1795</f>
        <v>0</v>
      </c>
      <c r="DM26" s="552"/>
      <c r="DN26" s="552">
        <f>AN26-'[3]CURR SHARE TO GDP'!DW1795</f>
        <v>0</v>
      </c>
      <c r="DO26" s="552">
        <f>AO26-'[3]CURR SHARE TO GDP'!DX1795</f>
        <v>0</v>
      </c>
      <c r="DP26" s="552">
        <f>AP26-'[3]CURR SHARE TO GDP'!DY1795</f>
        <v>0</v>
      </c>
      <c r="DQ26" s="552">
        <f>AQ26-'[3]CURR SHARE TO GDP'!DZ1795</f>
        <v>0</v>
      </c>
      <c r="DR26" s="552"/>
      <c r="DS26" s="552">
        <f>AS26-'[3]CURR SHARE TO GDP'!EA1795</f>
        <v>0</v>
      </c>
      <c r="DT26" s="552">
        <f>AT26-'[3]CURR SHARE TO GDP'!EB1795</f>
        <v>0</v>
      </c>
      <c r="DU26" s="552">
        <f>AU26-'[3]CURR SHARE TO GDP'!EC1795</f>
        <v>0</v>
      </c>
      <c r="DV26" s="552">
        <f>AV26-'[3]CURR SHARE TO GDP'!ED1795</f>
        <v>0</v>
      </c>
      <c r="DW26" s="552"/>
      <c r="DX26" s="552">
        <f>AX26-'[3]CURR SHARE TO GDP'!EE1795</f>
        <v>0</v>
      </c>
      <c r="DY26" s="552">
        <f>AY26-'[3]CURR SHARE TO GDP'!EF1795</f>
        <v>0</v>
      </c>
      <c r="DZ26" s="552">
        <f>AZ26-'[3]CURR SHARE TO GDP'!EG1795</f>
        <v>0</v>
      </c>
      <c r="EA26" s="552">
        <f>BA26-'[3]CURR SHARE TO GDP'!EH1795</f>
        <v>0</v>
      </c>
      <c r="EB26" s="552"/>
      <c r="EC26" s="552">
        <f>BC26-'[3]CURR SHARE TO GDP'!EI1795</f>
        <v>0</v>
      </c>
      <c r="ED26" s="552">
        <f>BD26-'[3]CURR SHARE TO GDP'!EJ1795</f>
        <v>0</v>
      </c>
      <c r="EE26" s="552">
        <f>BE26-'[3]CURR SHARE TO GDP'!EK1795</f>
        <v>0</v>
      </c>
      <c r="EF26" s="552">
        <f>BF26-'[3]CURR SHARE TO GDP'!EL1795</f>
        <v>0</v>
      </c>
      <c r="EG26" s="552"/>
      <c r="EH26" s="552">
        <f>BH26-'[3]CURR SHARE TO GDP'!EM1795</f>
        <v>0</v>
      </c>
      <c r="EI26" s="552">
        <f>BI26-'[3]CURR SHARE TO GDP'!EN1795</f>
        <v>0</v>
      </c>
      <c r="EJ26" s="552">
        <f>BJ26-'[3]CURR SHARE TO GDP'!EO1795</f>
        <v>0</v>
      </c>
      <c r="EK26" s="552">
        <f>BK26-'[3]CURR SHARE TO GDP'!EP1795</f>
        <v>0</v>
      </c>
      <c r="EL26" s="552"/>
      <c r="EM26" s="552">
        <f>BM26-'[3]CURR SHARE TO GDP'!EQ1795</f>
        <v>0</v>
      </c>
      <c r="EN26" s="552">
        <f>BN26-'[3]CURR SHARE TO GDP'!ER1795</f>
        <v>0</v>
      </c>
      <c r="EO26" s="552">
        <f>BO26-'[3]CURR SHARE TO GDP'!ES1795</f>
        <v>0</v>
      </c>
      <c r="EP26" s="552">
        <f>BP26-'[3]CURR SHARE TO GDP'!ET1795</f>
        <v>0</v>
      </c>
      <c r="EQ26" s="552"/>
      <c r="ER26" s="552">
        <f>BR26-'[3]CURR SHARE TO GDP'!EU1795</f>
        <v>0</v>
      </c>
      <c r="ES26" s="552">
        <f>BS26-'[3]CURR SHARE TO GDP'!EV1795</f>
        <v>0</v>
      </c>
      <c r="ET26" s="552" t="e">
        <f>BT26-'[3]CURR SHARE TO GDP'!EW1795</f>
        <v>#DIV/0!</v>
      </c>
      <c r="EU26" s="552" t="e">
        <f>BU26-'[3]CURR SHARE TO GDP'!EX1795</f>
        <v>#DIV/0!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65">
        <f>('4A'!H27/'4A'!H$69)*100</f>
        <v>0.33093993295622259</v>
      </c>
      <c r="I27" s="65">
        <f>('4A'!I27/'4A'!I$69)*100</f>
        <v>0.33568641988440096</v>
      </c>
      <c r="J27" s="65">
        <f>('4A'!J27/'4A'!J$69)*100</f>
        <v>0.33822056538957596</v>
      </c>
      <c r="K27" s="65">
        <f>('4A'!K27/'4A'!K$69)*100</f>
        <v>0.33834163781743432</v>
      </c>
      <c r="L27" s="65">
        <f>('4A'!L27/'4A'!L$69)*100</f>
        <v>0.33701575489031282</v>
      </c>
      <c r="M27" s="65">
        <f>('4A'!M27/'4A'!M$69)*100</f>
        <v>0.3464795012550026</v>
      </c>
      <c r="N27" s="65">
        <f>('4A'!N27/'4A'!N$69)*100</f>
        <v>0.38229803502764209</v>
      </c>
      <c r="O27" s="65">
        <f>('4A'!O27/'4A'!O$69)*100</f>
        <v>0.37865614794227254</v>
      </c>
      <c r="P27" s="65">
        <f>('4A'!P27/'4A'!P$69)*100</f>
        <v>0.38686528103235718</v>
      </c>
      <c r="Q27" s="65">
        <f>('4A'!Q27/'4A'!Q$69)*100</f>
        <v>0.36526028001666322</v>
      </c>
      <c r="R27" s="65" t="e">
        <f>('4A'!R27/'4A'!R$69)*100</f>
        <v>#DIV/0!</v>
      </c>
      <c r="S27" s="68"/>
      <c r="T27" s="65">
        <f>('4A'!T27/'4A'!T$69)*100</f>
        <v>0.33274078007576208</v>
      </c>
      <c r="U27" s="65">
        <f>('4A'!U27/'4A'!U$69)*100</f>
        <v>0.3534944725559751</v>
      </c>
      <c r="V27" s="65">
        <f>('4A'!V27/'4A'!V$69)*100</f>
        <v>0.35667864540823963</v>
      </c>
      <c r="W27" s="65">
        <f>('4A'!W27/'4A'!W$69)*100</f>
        <v>0.28356742998767409</v>
      </c>
      <c r="X27" s="65"/>
      <c r="Y27" s="65">
        <f>('4A'!Y27/'4A'!Y$69)*100</f>
        <v>0.35371041380880974</v>
      </c>
      <c r="Z27" s="65">
        <f>('4A'!Z27/'4A'!Z$69)*100</f>
        <v>0.36958498467653172</v>
      </c>
      <c r="AA27" s="65">
        <f>('4A'!AA27/'4A'!AA$69)*100</f>
        <v>0.35397735519945622</v>
      </c>
      <c r="AB27" s="65">
        <f>('4A'!AB27/'4A'!AB$69)*100</f>
        <v>0.27163294571880708</v>
      </c>
      <c r="AC27" s="65"/>
      <c r="AD27" s="65">
        <f>('4A'!AD27/'4A'!AD$69)*100</f>
        <v>0.34955140741544688</v>
      </c>
      <c r="AE27" s="65">
        <f>('4A'!AE27/'4A'!AE$69)*100</f>
        <v>0.37401043886724739</v>
      </c>
      <c r="AF27" s="65">
        <f>('4A'!AF27/'4A'!AF$69)*100</f>
        <v>0.35029864097096242</v>
      </c>
      <c r="AG27" s="65">
        <f>('4A'!AG27/'4A'!AG$69)*100</f>
        <v>0.28312973286132892</v>
      </c>
      <c r="AH27" s="65"/>
      <c r="AI27" s="65">
        <f>('4A'!AI27/'4A'!AI$69)*100</f>
        <v>0.35222732546153918</v>
      </c>
      <c r="AJ27" s="65">
        <f>('4A'!AJ27/'4A'!AJ$69)*100</f>
        <v>0.38144916343892654</v>
      </c>
      <c r="AK27" s="65">
        <f>('4A'!AK27/'4A'!AK$69)*100</f>
        <v>0.34786849747633697</v>
      </c>
      <c r="AL27" s="65">
        <f>('4A'!AL27/'4A'!AL$69)*100</f>
        <v>0.27616713658650982</v>
      </c>
      <c r="AM27" s="65"/>
      <c r="AN27" s="65">
        <f>('4A'!AN27/'4A'!AN$69)*100</f>
        <v>0.35040596423505016</v>
      </c>
      <c r="AO27" s="65">
        <f>('4A'!AO27/'4A'!AO$69)*100</f>
        <v>0.37907117267791962</v>
      </c>
      <c r="AP27" s="65">
        <f>('4A'!AP27/'4A'!AP$69)*100</f>
        <v>0.34835309981137924</v>
      </c>
      <c r="AQ27" s="65">
        <f>('4A'!AQ27/'4A'!AQ$69)*100</f>
        <v>0.27440351680067204</v>
      </c>
      <c r="AR27" s="65"/>
      <c r="AS27" s="65">
        <f>('4A'!AS27/'4A'!AS$69)*100</f>
        <v>0.33825134485316333</v>
      </c>
      <c r="AT27" s="65">
        <f>('4A'!AT27/'4A'!AT$69)*100</f>
        <v>0.36863641554267679</v>
      </c>
      <c r="AU27" s="65">
        <f>('4A'!AU27/'4A'!AU$69)*100</f>
        <v>0.37622038088155341</v>
      </c>
      <c r="AV27" s="65">
        <f>('4A'!AV27/'4A'!AV$69)*100</f>
        <v>0.30783169891004447</v>
      </c>
      <c r="AW27" s="65"/>
      <c r="AX27" s="65">
        <f>('4A'!AX27/'4A'!AX$69)*100</f>
        <v>0.38143408526837597</v>
      </c>
      <c r="AY27" s="65">
        <f>('4A'!AY27/'4A'!AY$69)*100</f>
        <v>0.39190545073223465</v>
      </c>
      <c r="AZ27" s="65">
        <f>('4A'!AZ27/'4A'!AZ$69)*100</f>
        <v>0.42053700492983892</v>
      </c>
      <c r="BA27" s="65">
        <f>('4A'!BA27/'4A'!BA$69)*100</f>
        <v>0.34048702083536836</v>
      </c>
      <c r="BB27" s="65"/>
      <c r="BC27" s="65">
        <f>('4A'!BC27/'4A'!BC$69)*100</f>
        <v>0.38218925789002078</v>
      </c>
      <c r="BD27" s="65">
        <f>('4A'!BD27/'4A'!BD$69)*100</f>
        <v>0.37957714822518063</v>
      </c>
      <c r="BE27" s="65">
        <f>('4A'!BE27/'4A'!BE$69)*100</f>
        <v>0.41846880274674603</v>
      </c>
      <c r="BF27" s="65">
        <f>('4A'!BF27/'4A'!BF$69)*100</f>
        <v>0.33555220412242526</v>
      </c>
      <c r="BG27" s="65"/>
      <c r="BH27" s="65">
        <f>('4A'!BH27/'4A'!BH$69)*100</f>
        <v>0.39368667291164283</v>
      </c>
      <c r="BI27" s="65">
        <f>('4A'!BI27/'4A'!BI$69)*100</f>
        <v>0.39950094877731718</v>
      </c>
      <c r="BJ27" s="65">
        <f>('4A'!BJ27/'4A'!BJ$69)*100</f>
        <v>0.4180090934933503</v>
      </c>
      <c r="BK27" s="65">
        <f>('4A'!BK27/'4A'!BK$69)*100</f>
        <v>0.33845606328945882</v>
      </c>
      <c r="BL27" s="65"/>
      <c r="BM27" s="572">
        <f>('4A'!BM27/'4A'!BM$69)*100</f>
        <v>0.37437704248548759</v>
      </c>
      <c r="BN27" s="572">
        <f>('4A'!BN27/'4A'!BN$69)*100</f>
        <v>0.36791991805740765</v>
      </c>
      <c r="BO27" s="65">
        <f>('4A'!BO27/'4A'!BO$69)*100</f>
        <v>0.40134976158555469</v>
      </c>
      <c r="BP27" s="65">
        <f>('4A'!BP27/'4A'!BP$69)*100</f>
        <v>0.3189902575171415</v>
      </c>
      <c r="BQ27" s="65"/>
      <c r="BR27" s="572">
        <f>('4A'!BR27/'4A'!BR$69)*100</f>
        <v>0.35218495683795581</v>
      </c>
      <c r="BS27" s="572">
        <f>('4A'!BS27/'4A'!BS$69)*100</f>
        <v>0.34315389974140498</v>
      </c>
      <c r="BT27" s="65" t="e">
        <f>('4A'!BT27/'4A'!BT$69)*100</f>
        <v>#DIV/0!</v>
      </c>
      <c r="BU27" s="65" t="e">
        <f>('4A'!BU27/'4A'!BU$69)*100</f>
        <v>#DIV/0!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80"/>
      <c r="CE27" s="314"/>
      <c r="CF27" s="314"/>
      <c r="CG27" s="314"/>
      <c r="CH27" s="314"/>
      <c r="CI27" s="552">
        <f>H27-'[3]CURR SHARE TO GDP'!FV1796</f>
        <v>0</v>
      </c>
      <c r="CJ27" s="552">
        <f>I27-'[3]CURR SHARE TO GDP'!FW1796</f>
        <v>0</v>
      </c>
      <c r="CK27" s="552">
        <f>J27-'[3]CURR SHARE TO GDP'!FX1796</f>
        <v>0</v>
      </c>
      <c r="CL27" s="552">
        <f>K27-'[3]CURR SHARE TO GDP'!FY1796</f>
        <v>0</v>
      </c>
      <c r="CM27" s="552">
        <f>L27-'[3]CURR SHARE TO GDP'!FZ1796</f>
        <v>0</v>
      </c>
      <c r="CN27" s="552">
        <f>M27-'[3]CURR SHARE TO GDP'!GA1796</f>
        <v>0</v>
      </c>
      <c r="CO27" s="552">
        <f>N27-'[3]CURR SHARE TO GDP'!GB1796</f>
        <v>0</v>
      </c>
      <c r="CP27" s="552">
        <f>O27-'[3]CURR SHARE TO GDP'!GC1796</f>
        <v>0</v>
      </c>
      <c r="CQ27" s="552">
        <f>P27-'[3]CURR SHARE TO GDP'!GD1796</f>
        <v>0</v>
      </c>
      <c r="CR27" s="552">
        <f>Q27-'[3]CURR SHARE TO GDP'!GE1796</f>
        <v>0</v>
      </c>
      <c r="CS27" s="552"/>
      <c r="CT27" s="552">
        <f>T27-'[3]CURR SHARE TO GDP'!DG1796</f>
        <v>0</v>
      </c>
      <c r="CU27" s="552">
        <f>U27-'[3]CURR SHARE TO GDP'!DH1796</f>
        <v>0</v>
      </c>
      <c r="CV27" s="552">
        <f>V27-'[3]CURR SHARE TO GDP'!DI1796</f>
        <v>0</v>
      </c>
      <c r="CW27" s="552">
        <f>W27-'[3]CURR SHARE TO GDP'!DJ1796</f>
        <v>0</v>
      </c>
      <c r="CX27" s="552"/>
      <c r="CY27" s="552">
        <f>Y27-'[3]CURR SHARE TO GDP'!DK1796</f>
        <v>0</v>
      </c>
      <c r="CZ27" s="552">
        <f>Z27-'[3]CURR SHARE TO GDP'!DL1796</f>
        <v>0</v>
      </c>
      <c r="DA27" s="552">
        <f>AA27-'[3]CURR SHARE TO GDP'!DM1796</f>
        <v>0</v>
      </c>
      <c r="DB27" s="552">
        <f>AB27-'[3]CURR SHARE TO GDP'!DN1796</f>
        <v>0</v>
      </c>
      <c r="DC27" s="552"/>
      <c r="DD27" s="552">
        <f>AD27-'[3]CURR SHARE TO GDP'!DO1796</f>
        <v>0</v>
      </c>
      <c r="DE27" s="552">
        <f>AE27-'[3]CURR SHARE TO GDP'!DP1796</f>
        <v>0</v>
      </c>
      <c r="DF27" s="552">
        <f>AF27-'[3]CURR SHARE TO GDP'!DQ1796</f>
        <v>0</v>
      </c>
      <c r="DG27" s="552">
        <f>AG27-'[3]CURR SHARE TO GDP'!DR1796</f>
        <v>0</v>
      </c>
      <c r="DH27" s="552"/>
      <c r="DI27" s="552">
        <f>AI27-'[3]CURR SHARE TO GDP'!DS1796</f>
        <v>0</v>
      </c>
      <c r="DJ27" s="552">
        <f>AJ27-'[3]CURR SHARE TO GDP'!DT1796</f>
        <v>0</v>
      </c>
      <c r="DK27" s="552">
        <f>AK27-'[3]CURR SHARE TO GDP'!DU1796</f>
        <v>0</v>
      </c>
      <c r="DL27" s="552">
        <f>AL27-'[3]CURR SHARE TO GDP'!DV1796</f>
        <v>0</v>
      </c>
      <c r="DM27" s="552"/>
      <c r="DN27" s="552">
        <f>AN27-'[3]CURR SHARE TO GDP'!DW1796</f>
        <v>0</v>
      </c>
      <c r="DO27" s="552">
        <f>AO27-'[3]CURR SHARE TO GDP'!DX1796</f>
        <v>0</v>
      </c>
      <c r="DP27" s="552">
        <f>AP27-'[3]CURR SHARE TO GDP'!DY1796</f>
        <v>0</v>
      </c>
      <c r="DQ27" s="552">
        <f>AQ27-'[3]CURR SHARE TO GDP'!DZ1796</f>
        <v>0</v>
      </c>
      <c r="DR27" s="552"/>
      <c r="DS27" s="552">
        <f>AS27-'[3]CURR SHARE TO GDP'!EA1796</f>
        <v>0</v>
      </c>
      <c r="DT27" s="552">
        <f>AT27-'[3]CURR SHARE TO GDP'!EB1796</f>
        <v>0</v>
      </c>
      <c r="DU27" s="552">
        <f>AU27-'[3]CURR SHARE TO GDP'!EC1796</f>
        <v>0</v>
      </c>
      <c r="DV27" s="552">
        <f>AV27-'[3]CURR SHARE TO GDP'!ED1796</f>
        <v>0</v>
      </c>
      <c r="DW27" s="552"/>
      <c r="DX27" s="552">
        <f>AX27-'[3]CURR SHARE TO GDP'!EE1796</f>
        <v>0</v>
      </c>
      <c r="DY27" s="552">
        <f>AY27-'[3]CURR SHARE TO GDP'!EF1796</f>
        <v>0</v>
      </c>
      <c r="DZ27" s="552">
        <f>AZ27-'[3]CURR SHARE TO GDP'!EG1796</f>
        <v>0</v>
      </c>
      <c r="EA27" s="552">
        <f>BA27-'[3]CURR SHARE TO GDP'!EH1796</f>
        <v>0</v>
      </c>
      <c r="EB27" s="552"/>
      <c r="EC27" s="552">
        <f>BC27-'[3]CURR SHARE TO GDP'!EI1796</f>
        <v>0</v>
      </c>
      <c r="ED27" s="552">
        <f>BD27-'[3]CURR SHARE TO GDP'!EJ1796</f>
        <v>0</v>
      </c>
      <c r="EE27" s="552">
        <f>BE27-'[3]CURR SHARE TO GDP'!EK1796</f>
        <v>0</v>
      </c>
      <c r="EF27" s="552">
        <f>BF27-'[3]CURR SHARE TO GDP'!EL1796</f>
        <v>0</v>
      </c>
      <c r="EG27" s="552"/>
      <c r="EH27" s="552">
        <f>BH27-'[3]CURR SHARE TO GDP'!EM1796</f>
        <v>0</v>
      </c>
      <c r="EI27" s="552">
        <f>BI27-'[3]CURR SHARE TO GDP'!EN1796</f>
        <v>0</v>
      </c>
      <c r="EJ27" s="552">
        <f>BJ27-'[3]CURR SHARE TO GDP'!EO1796</f>
        <v>0</v>
      </c>
      <c r="EK27" s="552">
        <f>BK27-'[3]CURR SHARE TO GDP'!EP1796</f>
        <v>0</v>
      </c>
      <c r="EL27" s="552"/>
      <c r="EM27" s="552">
        <f>BM27-'[3]CURR SHARE TO GDP'!EQ1796</f>
        <v>0</v>
      </c>
      <c r="EN27" s="552">
        <f>BN27-'[3]CURR SHARE TO GDP'!ER1796</f>
        <v>0</v>
      </c>
      <c r="EO27" s="552">
        <f>BO27-'[3]CURR SHARE TO GDP'!ES1796</f>
        <v>0</v>
      </c>
      <c r="EP27" s="552">
        <f>BP27-'[3]CURR SHARE TO GDP'!ET1796</f>
        <v>0</v>
      </c>
      <c r="EQ27" s="552"/>
      <c r="ER27" s="552">
        <f>BR27-'[3]CURR SHARE TO GDP'!EU1796</f>
        <v>0</v>
      </c>
      <c r="ES27" s="552">
        <f>BS27-'[3]CURR SHARE TO GDP'!EV1796</f>
        <v>0</v>
      </c>
      <c r="ET27" s="552" t="e">
        <f>BT27-'[3]CURR SHARE TO GDP'!EW1796</f>
        <v>#DIV/0!</v>
      </c>
      <c r="EU27" s="552" t="e">
        <f>BU27-'[3]CURR SHARE TO GDP'!EX1796</f>
        <v>#DIV/0!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65">
        <f>('4A'!H28/'4A'!H$69)*100</f>
        <v>0.29666996168714649</v>
      </c>
      <c r="I28" s="65">
        <f>('4A'!I28/'4A'!I$69)*100</f>
        <v>0.30528787961134946</v>
      </c>
      <c r="J28" s="65">
        <f>('4A'!J28/'4A'!J$69)*100</f>
        <v>0.2925312124071377</v>
      </c>
      <c r="K28" s="65">
        <f>('4A'!K28/'4A'!K$69)*100</f>
        <v>0.28018127074642846</v>
      </c>
      <c r="L28" s="65">
        <f>('4A'!L28/'4A'!L$69)*100</f>
        <v>0.29067341495128984</v>
      </c>
      <c r="M28" s="65">
        <f>('4A'!M28/'4A'!M$69)*100</f>
        <v>0.2875170811570133</v>
      </c>
      <c r="N28" s="65">
        <f>('4A'!N28/'4A'!N$69)*100</f>
        <v>0.26511316373341953</v>
      </c>
      <c r="O28" s="65">
        <f>('4A'!O28/'4A'!O$69)*100</f>
        <v>0.24343040395384219</v>
      </c>
      <c r="P28" s="65">
        <f>('4A'!P28/'4A'!P$69)*100</f>
        <v>0.25093629972826137</v>
      </c>
      <c r="Q28" s="65">
        <f>('4A'!Q28/'4A'!Q$69)*100</f>
        <v>0.2480249704950038</v>
      </c>
      <c r="R28" s="65" t="e">
        <f>('4A'!R28/'4A'!R$69)*100</f>
        <v>#DIV/0!</v>
      </c>
      <c r="S28" s="68"/>
      <c r="T28" s="65">
        <f>('4A'!T28/'4A'!T$69)*100</f>
        <v>0.30254154374905345</v>
      </c>
      <c r="U28" s="65">
        <f>('4A'!U28/'4A'!U$69)*100</f>
        <v>0.29581321068471483</v>
      </c>
      <c r="V28" s="65">
        <f>('4A'!V28/'4A'!V$69)*100</f>
        <v>0.26537694226518294</v>
      </c>
      <c r="W28" s="65">
        <f>('4A'!W28/'4A'!W$69)*100</f>
        <v>0.3221910183979026</v>
      </c>
      <c r="X28" s="65"/>
      <c r="Y28" s="65">
        <f>('4A'!Y28/'4A'!Y$69)*100</f>
        <v>0.31234539230855451</v>
      </c>
      <c r="Z28" s="65">
        <f>('4A'!Z28/'4A'!Z$69)*100</f>
        <v>0.3061441521571811</v>
      </c>
      <c r="AA28" s="65">
        <f>('4A'!AA28/'4A'!AA$69)*100</f>
        <v>0.27304213062812416</v>
      </c>
      <c r="AB28" s="65">
        <f>('4A'!AB28/'4A'!AB$69)*100</f>
        <v>0.32883996463391069</v>
      </c>
      <c r="AC28" s="65"/>
      <c r="AD28" s="65">
        <f>('4A'!AD28/'4A'!AD$69)*100</f>
        <v>0.30395933080709836</v>
      </c>
      <c r="AE28" s="65">
        <f>('4A'!AE28/'4A'!AE$69)*100</f>
        <v>0.2874827890426766</v>
      </c>
      <c r="AF28" s="65">
        <f>('4A'!AF28/'4A'!AF$69)*100</f>
        <v>0.26001276027078213</v>
      </c>
      <c r="AG28" s="65">
        <f>('4A'!AG28/'4A'!AG$69)*100</f>
        <v>0.31810292083086333</v>
      </c>
      <c r="AH28" s="65"/>
      <c r="AI28" s="65">
        <f>('4A'!AI28/'4A'!AI$69)*100</f>
        <v>0.29421113582708264</v>
      </c>
      <c r="AJ28" s="65">
        <f>('4A'!AJ28/'4A'!AJ$69)*100</f>
        <v>0.27390613173950862</v>
      </c>
      <c r="AK28" s="65">
        <f>('4A'!AK28/'4A'!AK$69)*100</f>
        <v>0.24932543995156206</v>
      </c>
      <c r="AL28" s="65">
        <f>('4A'!AL28/'4A'!AL$69)*100</f>
        <v>0.30314830653242697</v>
      </c>
      <c r="AM28" s="65"/>
      <c r="AN28" s="65">
        <f>('4A'!AN28/'4A'!AN$69)*100</f>
        <v>0.3072360200993729</v>
      </c>
      <c r="AO28" s="65">
        <f>('4A'!AO28/'4A'!AO$69)*100</f>
        <v>0.28403261308005395</v>
      </c>
      <c r="AP28" s="65">
        <f>('4A'!AP28/'4A'!AP$69)*100</f>
        <v>0.26293517437471919</v>
      </c>
      <c r="AQ28" s="65">
        <f>('4A'!AQ28/'4A'!AQ$69)*100</f>
        <v>0.30850469866387042</v>
      </c>
      <c r="AR28" s="65"/>
      <c r="AS28" s="65">
        <f>('4A'!AS28/'4A'!AS$69)*100</f>
        <v>0.32069450587481024</v>
      </c>
      <c r="AT28" s="65">
        <f>('4A'!AT28/'4A'!AT$69)*100</f>
        <v>0.23679297665028498</v>
      </c>
      <c r="AU28" s="65">
        <f>('4A'!AU28/'4A'!AU$69)*100</f>
        <v>0.26690698031529625</v>
      </c>
      <c r="AV28" s="65">
        <f>('4A'!AV28/'4A'!AV$69)*100</f>
        <v>0.31596233361869258</v>
      </c>
      <c r="AW28" s="65"/>
      <c r="AX28" s="65">
        <f>('4A'!AX28/'4A'!AX$69)*100</f>
        <v>0.31519991783084317</v>
      </c>
      <c r="AY28" s="65">
        <f>('4A'!AY28/'4A'!AY$69)*100</f>
        <v>0.23440722097356834</v>
      </c>
      <c r="AZ28" s="65">
        <f>('4A'!AZ28/'4A'!AZ$69)*100</f>
        <v>0.22398718535875678</v>
      </c>
      <c r="BA28" s="65">
        <f>('4A'!BA28/'4A'!BA$69)*100</f>
        <v>0.28505840986590397</v>
      </c>
      <c r="BB28" s="65"/>
      <c r="BC28" s="65">
        <f>('4A'!BC28/'4A'!BC$69)*100</f>
        <v>0.27826079460125247</v>
      </c>
      <c r="BD28" s="65">
        <f>('4A'!BD28/'4A'!BD$69)*100</f>
        <v>0.21874054062378059</v>
      </c>
      <c r="BE28" s="65">
        <f>('4A'!BE28/'4A'!BE$69)*100</f>
        <v>0.19964655402366721</v>
      </c>
      <c r="BF28" s="65">
        <f>('4A'!BF28/'4A'!BF$69)*100</f>
        <v>0.27838859024771395</v>
      </c>
      <c r="BG28" s="65"/>
      <c r="BH28" s="65">
        <f>('4A'!BH28/'4A'!BH$69)*100</f>
        <v>0.28076165730246305</v>
      </c>
      <c r="BI28" s="65">
        <f>('4A'!BI28/'4A'!BI$69)*100</f>
        <v>0.23230086413087184</v>
      </c>
      <c r="BJ28" s="65">
        <f>('4A'!BJ28/'4A'!BJ$69)*100</f>
        <v>0.20988329754335544</v>
      </c>
      <c r="BK28" s="65">
        <f>('4A'!BK28/'4A'!BK$69)*100</f>
        <v>0.28027406957626205</v>
      </c>
      <c r="BL28" s="65"/>
      <c r="BM28" s="572">
        <f>('4A'!BM28/'4A'!BM$69)*100</f>
        <v>0.27276290972604955</v>
      </c>
      <c r="BN28" s="572">
        <f>('4A'!BN28/'4A'!BN$69)*100</f>
        <v>0.23137229192570721</v>
      </c>
      <c r="BO28" s="65">
        <f>('4A'!BO28/'4A'!BO$69)*100</f>
        <v>0.21512043425223154</v>
      </c>
      <c r="BP28" s="65">
        <f>('4A'!BP28/'4A'!BP$69)*100</f>
        <v>0.27296707908662637</v>
      </c>
      <c r="BQ28" s="65"/>
      <c r="BR28" s="572">
        <f>('4A'!BR28/'4A'!BR$69)*100</f>
        <v>0.26398812433853769</v>
      </c>
      <c r="BS28" s="572">
        <f>('4A'!BS28/'4A'!BS$69)*100</f>
        <v>0.23200967614840839</v>
      </c>
      <c r="BT28" s="65" t="e">
        <f>('4A'!BT28/'4A'!BT$69)*100</f>
        <v>#DIV/0!</v>
      </c>
      <c r="BU28" s="65" t="e">
        <f>('4A'!BU28/'4A'!BU$69)*100</f>
        <v>#DIV/0!</v>
      </c>
      <c r="BV28" s="65"/>
      <c r="BW28" s="65"/>
      <c r="BX28" s="79"/>
      <c r="BY28" s="723" t="s">
        <v>171</v>
      </c>
      <c r="BZ28" s="723"/>
      <c r="CA28" s="724" t="s">
        <v>805</v>
      </c>
      <c r="CB28" s="724"/>
      <c r="CC28" s="724"/>
      <c r="CD28" s="80"/>
      <c r="CE28" s="314"/>
      <c r="CF28" s="314"/>
      <c r="CG28" s="314"/>
      <c r="CH28" s="314"/>
      <c r="CI28" s="552">
        <f>H28-'[3]CURR SHARE TO GDP'!FV1797</f>
        <v>0</v>
      </c>
      <c r="CJ28" s="552">
        <f>I28-'[3]CURR SHARE TO GDP'!FW1797</f>
        <v>0</v>
      </c>
      <c r="CK28" s="552">
        <f>J28-'[3]CURR SHARE TO GDP'!FX1797</f>
        <v>0</v>
      </c>
      <c r="CL28" s="552">
        <f>K28-'[3]CURR SHARE TO GDP'!FY1797</f>
        <v>0</v>
      </c>
      <c r="CM28" s="552">
        <f>L28-'[3]CURR SHARE TO GDP'!FZ1797</f>
        <v>0</v>
      </c>
      <c r="CN28" s="552">
        <f>M28-'[3]CURR SHARE TO GDP'!GA1797</f>
        <v>0</v>
      </c>
      <c r="CO28" s="552">
        <f>N28-'[3]CURR SHARE TO GDP'!GB1797</f>
        <v>0</v>
      </c>
      <c r="CP28" s="552">
        <f>O28-'[3]CURR SHARE TO GDP'!GC1797</f>
        <v>0</v>
      </c>
      <c r="CQ28" s="552">
        <f>P28-'[3]CURR SHARE TO GDP'!GD1797</f>
        <v>0</v>
      </c>
      <c r="CR28" s="552">
        <f>Q28-'[3]CURR SHARE TO GDP'!GE1797</f>
        <v>0</v>
      </c>
      <c r="CS28" s="552"/>
      <c r="CT28" s="552">
        <f>T28-'[3]CURR SHARE TO GDP'!DG1797</f>
        <v>0</v>
      </c>
      <c r="CU28" s="552">
        <f>U28-'[3]CURR SHARE TO GDP'!DH1797</f>
        <v>0</v>
      </c>
      <c r="CV28" s="552">
        <f>V28-'[3]CURR SHARE TO GDP'!DI1797</f>
        <v>0</v>
      </c>
      <c r="CW28" s="552">
        <f>W28-'[3]CURR SHARE TO GDP'!DJ1797</f>
        <v>0</v>
      </c>
      <c r="CX28" s="552"/>
      <c r="CY28" s="552">
        <f>Y28-'[3]CURR SHARE TO GDP'!DK1797</f>
        <v>0</v>
      </c>
      <c r="CZ28" s="552">
        <f>Z28-'[3]CURR SHARE TO GDP'!DL1797</f>
        <v>0</v>
      </c>
      <c r="DA28" s="552">
        <f>AA28-'[3]CURR SHARE TO GDP'!DM1797</f>
        <v>0</v>
      </c>
      <c r="DB28" s="552">
        <f>AB28-'[3]CURR SHARE TO GDP'!DN1797</f>
        <v>0</v>
      </c>
      <c r="DC28" s="552"/>
      <c r="DD28" s="552">
        <f>AD28-'[3]CURR SHARE TO GDP'!DO1797</f>
        <v>0</v>
      </c>
      <c r="DE28" s="552">
        <f>AE28-'[3]CURR SHARE TO GDP'!DP1797</f>
        <v>0</v>
      </c>
      <c r="DF28" s="552">
        <f>AF28-'[3]CURR SHARE TO GDP'!DQ1797</f>
        <v>0</v>
      </c>
      <c r="DG28" s="552">
        <f>AG28-'[3]CURR SHARE TO GDP'!DR1797</f>
        <v>0</v>
      </c>
      <c r="DH28" s="552"/>
      <c r="DI28" s="552">
        <f>AI28-'[3]CURR SHARE TO GDP'!DS1797</f>
        <v>0</v>
      </c>
      <c r="DJ28" s="552">
        <f>AJ28-'[3]CURR SHARE TO GDP'!DT1797</f>
        <v>0</v>
      </c>
      <c r="DK28" s="552">
        <f>AK28-'[3]CURR SHARE TO GDP'!DU1797</f>
        <v>0</v>
      </c>
      <c r="DL28" s="552">
        <f>AL28-'[3]CURR SHARE TO GDP'!DV1797</f>
        <v>0</v>
      </c>
      <c r="DM28" s="552"/>
      <c r="DN28" s="552">
        <f>AN28-'[3]CURR SHARE TO GDP'!DW1797</f>
        <v>0</v>
      </c>
      <c r="DO28" s="552">
        <f>AO28-'[3]CURR SHARE TO GDP'!DX1797</f>
        <v>0</v>
      </c>
      <c r="DP28" s="552">
        <f>AP28-'[3]CURR SHARE TO GDP'!DY1797</f>
        <v>0</v>
      </c>
      <c r="DQ28" s="552">
        <f>AQ28-'[3]CURR SHARE TO GDP'!DZ1797</f>
        <v>0</v>
      </c>
      <c r="DR28" s="552"/>
      <c r="DS28" s="552">
        <f>AS28-'[3]CURR SHARE TO GDP'!EA1797</f>
        <v>0</v>
      </c>
      <c r="DT28" s="552">
        <f>AT28-'[3]CURR SHARE TO GDP'!EB1797</f>
        <v>0</v>
      </c>
      <c r="DU28" s="552">
        <f>AU28-'[3]CURR SHARE TO GDP'!EC1797</f>
        <v>0</v>
      </c>
      <c r="DV28" s="552">
        <f>AV28-'[3]CURR SHARE TO GDP'!ED1797</f>
        <v>0</v>
      </c>
      <c r="DW28" s="552"/>
      <c r="DX28" s="552">
        <f>AX28-'[3]CURR SHARE TO GDP'!EE1797</f>
        <v>0</v>
      </c>
      <c r="DY28" s="552">
        <f>AY28-'[3]CURR SHARE TO GDP'!EF1797</f>
        <v>0</v>
      </c>
      <c r="DZ28" s="552">
        <f>AZ28-'[3]CURR SHARE TO GDP'!EG1797</f>
        <v>0</v>
      </c>
      <c r="EA28" s="552">
        <f>BA28-'[3]CURR SHARE TO GDP'!EH1797</f>
        <v>0</v>
      </c>
      <c r="EB28" s="552"/>
      <c r="EC28" s="552">
        <f>BC28-'[3]CURR SHARE TO GDP'!EI1797</f>
        <v>0</v>
      </c>
      <c r="ED28" s="552">
        <f>BD28-'[3]CURR SHARE TO GDP'!EJ1797</f>
        <v>0</v>
      </c>
      <c r="EE28" s="552">
        <f>BE28-'[3]CURR SHARE TO GDP'!EK1797</f>
        <v>0</v>
      </c>
      <c r="EF28" s="552">
        <f>BF28-'[3]CURR SHARE TO GDP'!EL1797</f>
        <v>0</v>
      </c>
      <c r="EG28" s="552"/>
      <c r="EH28" s="552">
        <f>BH28-'[3]CURR SHARE TO GDP'!EM1797</f>
        <v>0</v>
      </c>
      <c r="EI28" s="552">
        <f>BI28-'[3]CURR SHARE TO GDP'!EN1797</f>
        <v>0</v>
      </c>
      <c r="EJ28" s="552">
        <f>BJ28-'[3]CURR SHARE TO GDP'!EO1797</f>
        <v>0</v>
      </c>
      <c r="EK28" s="552">
        <f>BK28-'[3]CURR SHARE TO GDP'!EP1797</f>
        <v>0</v>
      </c>
      <c r="EL28" s="552"/>
      <c r="EM28" s="552">
        <f>BM28-'[3]CURR SHARE TO GDP'!EQ1797</f>
        <v>0</v>
      </c>
      <c r="EN28" s="552">
        <f>BN28-'[3]CURR SHARE TO GDP'!ER1797</f>
        <v>0</v>
      </c>
      <c r="EO28" s="552">
        <f>BO28-'[3]CURR SHARE TO GDP'!ES1797</f>
        <v>0</v>
      </c>
      <c r="EP28" s="552">
        <f>BP28-'[3]CURR SHARE TO GDP'!ET1797</f>
        <v>0</v>
      </c>
      <c r="EQ28" s="552"/>
      <c r="ER28" s="552">
        <f>BR28-'[3]CURR SHARE TO GDP'!EU1797</f>
        <v>0</v>
      </c>
      <c r="ES28" s="552">
        <f>BS28-'[3]CURR SHARE TO GDP'!EV1797</f>
        <v>0</v>
      </c>
      <c r="ET28" s="552" t="e">
        <f>BT28-'[3]CURR SHARE TO GDP'!EW1797</f>
        <v>#DIV/0!</v>
      </c>
      <c r="EU28" s="552" t="e">
        <f>BU28-'[3]CURR SHARE TO GDP'!EX1797</f>
        <v>#DIV/0!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65">
        <f>('4A'!H29/'4A'!H$69)*100</f>
        <v>2.9178203629768573</v>
      </c>
      <c r="I29" s="65">
        <f>('4A'!I29/'4A'!I$69)*100</f>
        <v>2.5929074669060332</v>
      </c>
      <c r="J29" s="65">
        <f>('4A'!J29/'4A'!J$69)*100</f>
        <v>2.8995745113847171</v>
      </c>
      <c r="K29" s="65">
        <f>('4A'!K29/'4A'!K$69)*100</f>
        <v>3.1240336896605982</v>
      </c>
      <c r="L29" s="65">
        <f>('4A'!L29/'4A'!L$69)*100</f>
        <v>3.1387621173507316</v>
      </c>
      <c r="M29" s="65">
        <f>('4A'!M29/'4A'!M$69)*100</f>
        <v>2.9692893858243989</v>
      </c>
      <c r="N29" s="65">
        <f>('4A'!N29/'4A'!N$69)*100</f>
        <v>3.535127933870355</v>
      </c>
      <c r="O29" s="65">
        <f>('4A'!O29/'4A'!O$69)*100</f>
        <v>3.8444006414544938</v>
      </c>
      <c r="P29" s="65">
        <f>('4A'!P29/'4A'!P$69)*100</f>
        <v>3.4581677450466044</v>
      </c>
      <c r="Q29" s="65">
        <f>('4A'!Q29/'4A'!Q$69)*100</f>
        <v>2.9465915309507249</v>
      </c>
      <c r="R29" s="65" t="e">
        <f>('4A'!R29/'4A'!R$69)*100</f>
        <v>#DIV/0!</v>
      </c>
      <c r="S29" s="68"/>
      <c r="T29" s="65">
        <f>('4A'!T29/'4A'!T$69)*100</f>
        <v>3.1204932414494286</v>
      </c>
      <c r="U29" s="65">
        <f>('4A'!U29/'4A'!U$69)*100</f>
        <v>2.8162170023333739</v>
      </c>
      <c r="V29" s="65">
        <f>('4A'!V29/'4A'!V$69)*100</f>
        <v>2.82671577673519</v>
      </c>
      <c r="W29" s="65">
        <f>('4A'!W29/'4A'!W$69)*100</f>
        <v>2.9155851817652567</v>
      </c>
      <c r="X29" s="65"/>
      <c r="Y29" s="65">
        <f>('4A'!Y29/'4A'!Y$69)*100</f>
        <v>2.6904239386836863</v>
      </c>
      <c r="Z29" s="65">
        <f>('4A'!Z29/'4A'!Z$69)*100</f>
        <v>2.5428384521614076</v>
      </c>
      <c r="AA29" s="65">
        <f>('4A'!AA29/'4A'!AA$69)*100</f>
        <v>2.4472094209186821</v>
      </c>
      <c r="AB29" s="65">
        <f>('4A'!AB29/'4A'!AB$69)*100</f>
        <v>2.6904126813140037</v>
      </c>
      <c r="AC29" s="65"/>
      <c r="AD29" s="65">
        <f>('4A'!AD29/'4A'!AD$69)*100</f>
        <v>2.861040358930488</v>
      </c>
      <c r="AE29" s="65">
        <f>('4A'!AE29/'4A'!AE$69)*100</f>
        <v>2.9371236743096532</v>
      </c>
      <c r="AF29" s="65">
        <f>('4A'!AF29/'4A'!AF$69)*100</f>
        <v>2.9020051222092271</v>
      </c>
      <c r="AG29" s="65">
        <f>('4A'!AG29/'4A'!AG$69)*100</f>
        <v>2.8975102891598761</v>
      </c>
      <c r="AH29" s="65"/>
      <c r="AI29" s="65">
        <f>('4A'!AI29/'4A'!AI$69)*100</f>
        <v>2.9894692789617494</v>
      </c>
      <c r="AJ29" s="65">
        <f>('4A'!AJ29/'4A'!AJ$69)*100</f>
        <v>3.0686405479702006</v>
      </c>
      <c r="AK29" s="65">
        <f>('4A'!AK29/'4A'!AK$69)*100</f>
        <v>3.1198673127683563</v>
      </c>
      <c r="AL29" s="65">
        <f>('4A'!AL29/'4A'!AL$69)*100</f>
        <v>3.302812841678139</v>
      </c>
      <c r="AM29" s="65"/>
      <c r="AN29" s="65">
        <f>('4A'!AN29/'4A'!AN$69)*100</f>
        <v>3.2251034606360465</v>
      </c>
      <c r="AO29" s="65">
        <f>('4A'!AO29/'4A'!AO$69)*100</f>
        <v>3.1562602564109663</v>
      </c>
      <c r="AP29" s="65">
        <f>('4A'!AP29/'4A'!AP$69)*100</f>
        <v>3.0285877413912847</v>
      </c>
      <c r="AQ29" s="65">
        <f>('4A'!AQ29/'4A'!AQ$69)*100</f>
        <v>3.1496496142943684</v>
      </c>
      <c r="AR29" s="65"/>
      <c r="AS29" s="65">
        <f>('4A'!AS29/'4A'!AS$69)*100</f>
        <v>3.3243295675856239</v>
      </c>
      <c r="AT29" s="65">
        <f>('4A'!AT29/'4A'!AT$69)*100</f>
        <v>2.7727552422843553</v>
      </c>
      <c r="AU29" s="65">
        <f>('4A'!AU29/'4A'!AU$69)*100</f>
        <v>2.757403904702453</v>
      </c>
      <c r="AV29" s="65">
        <f>('4A'!AV29/'4A'!AV$69)*100</f>
        <v>2.9885721103282163</v>
      </c>
      <c r="AW29" s="65"/>
      <c r="AX29" s="65">
        <f>('4A'!AX29/'4A'!AX$69)*100</f>
        <v>3.252333272656295</v>
      </c>
      <c r="AY29" s="65">
        <f>('4A'!AY29/'4A'!AY$69)*100</f>
        <v>3.2945271308005251</v>
      </c>
      <c r="AZ29" s="65">
        <f>('4A'!AZ29/'4A'!AZ$69)*100</f>
        <v>3.9468130358966929</v>
      </c>
      <c r="BA29" s="65">
        <f>('4A'!BA29/'4A'!BA$69)*100</f>
        <v>3.6276176220583158</v>
      </c>
      <c r="BB29" s="65"/>
      <c r="BC29" s="65">
        <f>('4A'!BC29/'4A'!BC$69)*100</f>
        <v>3.6106439148794753</v>
      </c>
      <c r="BD29" s="65">
        <f>('4A'!BD29/'4A'!BD$69)*100</f>
        <v>3.5154238130629727</v>
      </c>
      <c r="BE29" s="65">
        <f>('4A'!BE29/'4A'!BE$69)*100</f>
        <v>4.2967385008762768</v>
      </c>
      <c r="BF29" s="65">
        <f>('4A'!BF29/'4A'!BF$69)*100</f>
        <v>3.9267597598765365</v>
      </c>
      <c r="BG29" s="65"/>
      <c r="BH29" s="65">
        <f>('4A'!BH29/'4A'!BH$69)*100</f>
        <v>3.7396208075988313</v>
      </c>
      <c r="BI29" s="65">
        <f>('4A'!BI29/'4A'!BI$69)*100</f>
        <v>3.3325924698611438</v>
      </c>
      <c r="BJ29" s="65">
        <f>('4A'!BJ29/'4A'!BJ$69)*100</f>
        <v>3.4711519583325336</v>
      </c>
      <c r="BK29" s="65">
        <f>('4A'!BK29/'4A'!BK$69)*100</f>
        <v>3.2988435473384454</v>
      </c>
      <c r="BL29" s="65"/>
      <c r="BM29" s="572">
        <f>('4A'!BM29/'4A'!BM$69)*100</f>
        <v>3.1537247086322564</v>
      </c>
      <c r="BN29" s="572">
        <f>('4A'!BN29/'4A'!BN$69)*100</f>
        <v>2.8904819889355116</v>
      </c>
      <c r="BO29" s="65">
        <f>('4A'!BO29/'4A'!BO$69)*100</f>
        <v>3.004403204543022</v>
      </c>
      <c r="BP29" s="65">
        <f>('4A'!BP29/'4A'!BP$69)*100</f>
        <v>2.7507102127512995</v>
      </c>
      <c r="BQ29" s="65"/>
      <c r="BR29" s="572">
        <f>('4A'!BR29/'4A'!BR$69)*100</f>
        <v>2.7242103939836424</v>
      </c>
      <c r="BS29" s="572">
        <f>('4A'!BS29/'4A'!BS$69)*100</f>
        <v>2.4180043465951844</v>
      </c>
      <c r="BT29" s="65" t="e">
        <f>('4A'!BT29/'4A'!BT$69)*100</f>
        <v>#DIV/0!</v>
      </c>
      <c r="BU29" s="65" t="e">
        <f>('4A'!BU29/'4A'!BU$69)*100</f>
        <v>#DIV/0!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80"/>
      <c r="CE29" s="314"/>
      <c r="CF29" s="314"/>
      <c r="CG29" s="314"/>
      <c r="CH29" s="314"/>
      <c r="CI29" s="552">
        <f>H29-'[3]CURR SHARE TO GDP'!FV1798</f>
        <v>0</v>
      </c>
      <c r="CJ29" s="552">
        <f>I29-'[3]CURR SHARE TO GDP'!FW1798</f>
        <v>0</v>
      </c>
      <c r="CK29" s="552">
        <f>J29-'[3]CURR SHARE TO GDP'!FX1798</f>
        <v>0</v>
      </c>
      <c r="CL29" s="552">
        <f>K29-'[3]CURR SHARE TO GDP'!FY1798</f>
        <v>0</v>
      </c>
      <c r="CM29" s="552">
        <f>L29-'[3]CURR SHARE TO GDP'!FZ1798</f>
        <v>0</v>
      </c>
      <c r="CN29" s="552">
        <f>M29-'[3]CURR SHARE TO GDP'!GA1798</f>
        <v>0</v>
      </c>
      <c r="CO29" s="552">
        <f>N29-'[3]CURR SHARE TO GDP'!GB1798</f>
        <v>0</v>
      </c>
      <c r="CP29" s="552">
        <f>O29-'[3]CURR SHARE TO GDP'!GC1798</f>
        <v>0</v>
      </c>
      <c r="CQ29" s="552">
        <f>P29-'[3]CURR SHARE TO GDP'!GD1798</f>
        <v>0</v>
      </c>
      <c r="CR29" s="552">
        <f>Q29-'[3]CURR SHARE TO GDP'!GE1798</f>
        <v>0</v>
      </c>
      <c r="CS29" s="552"/>
      <c r="CT29" s="552">
        <f>T29-'[3]CURR SHARE TO GDP'!DG1798</f>
        <v>0</v>
      </c>
      <c r="CU29" s="552">
        <f>U29-'[3]CURR SHARE TO GDP'!DH1798</f>
        <v>0</v>
      </c>
      <c r="CV29" s="552">
        <f>V29-'[3]CURR SHARE TO GDP'!DI1798</f>
        <v>0</v>
      </c>
      <c r="CW29" s="552">
        <f>W29-'[3]CURR SHARE TO GDP'!DJ1798</f>
        <v>0</v>
      </c>
      <c r="CX29" s="552"/>
      <c r="CY29" s="552">
        <f>Y29-'[3]CURR SHARE TO GDP'!DK1798</f>
        <v>0</v>
      </c>
      <c r="CZ29" s="552">
        <f>Z29-'[3]CURR SHARE TO GDP'!DL1798</f>
        <v>0</v>
      </c>
      <c r="DA29" s="552">
        <f>AA29-'[3]CURR SHARE TO GDP'!DM1798</f>
        <v>0</v>
      </c>
      <c r="DB29" s="552">
        <f>AB29-'[3]CURR SHARE TO GDP'!DN1798</f>
        <v>0</v>
      </c>
      <c r="DC29" s="552"/>
      <c r="DD29" s="552">
        <f>AD29-'[3]CURR SHARE TO GDP'!DO1798</f>
        <v>0</v>
      </c>
      <c r="DE29" s="552">
        <f>AE29-'[3]CURR SHARE TO GDP'!DP1798</f>
        <v>0</v>
      </c>
      <c r="DF29" s="552">
        <f>AF29-'[3]CURR SHARE TO GDP'!DQ1798</f>
        <v>0</v>
      </c>
      <c r="DG29" s="552">
        <f>AG29-'[3]CURR SHARE TO GDP'!DR1798</f>
        <v>0</v>
      </c>
      <c r="DH29" s="552"/>
      <c r="DI29" s="552">
        <f>AI29-'[3]CURR SHARE TO GDP'!DS1798</f>
        <v>0</v>
      </c>
      <c r="DJ29" s="552">
        <f>AJ29-'[3]CURR SHARE TO GDP'!DT1798</f>
        <v>0</v>
      </c>
      <c r="DK29" s="552">
        <f>AK29-'[3]CURR SHARE TO GDP'!DU1798</f>
        <v>0</v>
      </c>
      <c r="DL29" s="552">
        <f>AL29-'[3]CURR SHARE TO GDP'!DV1798</f>
        <v>0</v>
      </c>
      <c r="DM29" s="552"/>
      <c r="DN29" s="552">
        <f>AN29-'[3]CURR SHARE TO GDP'!DW1798</f>
        <v>0</v>
      </c>
      <c r="DO29" s="552">
        <f>AO29-'[3]CURR SHARE TO GDP'!DX1798</f>
        <v>0</v>
      </c>
      <c r="DP29" s="552">
        <f>AP29-'[3]CURR SHARE TO GDP'!DY1798</f>
        <v>0</v>
      </c>
      <c r="DQ29" s="552">
        <f>AQ29-'[3]CURR SHARE TO GDP'!DZ1798</f>
        <v>0</v>
      </c>
      <c r="DR29" s="552"/>
      <c r="DS29" s="552">
        <f>AS29-'[3]CURR SHARE TO GDP'!EA1798</f>
        <v>0</v>
      </c>
      <c r="DT29" s="552">
        <f>AT29-'[3]CURR SHARE TO GDP'!EB1798</f>
        <v>0</v>
      </c>
      <c r="DU29" s="552">
        <f>AU29-'[3]CURR SHARE TO GDP'!EC1798</f>
        <v>0</v>
      </c>
      <c r="DV29" s="552">
        <f>AV29-'[3]CURR SHARE TO GDP'!ED1798</f>
        <v>0</v>
      </c>
      <c r="DW29" s="552"/>
      <c r="DX29" s="552">
        <f>AX29-'[3]CURR SHARE TO GDP'!EE1798</f>
        <v>0</v>
      </c>
      <c r="DY29" s="552">
        <f>AY29-'[3]CURR SHARE TO GDP'!EF1798</f>
        <v>0</v>
      </c>
      <c r="DZ29" s="552">
        <f>AZ29-'[3]CURR SHARE TO GDP'!EG1798</f>
        <v>0</v>
      </c>
      <c r="EA29" s="552">
        <f>BA29-'[3]CURR SHARE TO GDP'!EH1798</f>
        <v>0</v>
      </c>
      <c r="EB29" s="552"/>
      <c r="EC29" s="552">
        <f>BC29-'[3]CURR SHARE TO GDP'!EI1798</f>
        <v>0</v>
      </c>
      <c r="ED29" s="552">
        <f>BD29-'[3]CURR SHARE TO GDP'!EJ1798</f>
        <v>0</v>
      </c>
      <c r="EE29" s="552">
        <f>BE29-'[3]CURR SHARE TO GDP'!EK1798</f>
        <v>0</v>
      </c>
      <c r="EF29" s="552">
        <f>BF29-'[3]CURR SHARE TO GDP'!EL1798</f>
        <v>0</v>
      </c>
      <c r="EG29" s="552"/>
      <c r="EH29" s="552">
        <f>BH29-'[3]CURR SHARE TO GDP'!EM1798</f>
        <v>0</v>
      </c>
      <c r="EI29" s="552">
        <f>BI29-'[3]CURR SHARE TO GDP'!EN1798</f>
        <v>0</v>
      </c>
      <c r="EJ29" s="552">
        <f>BJ29-'[3]CURR SHARE TO GDP'!EO1798</f>
        <v>0</v>
      </c>
      <c r="EK29" s="552">
        <f>BK29-'[3]CURR SHARE TO GDP'!EP1798</f>
        <v>0</v>
      </c>
      <c r="EL29" s="552"/>
      <c r="EM29" s="552">
        <f>BM29-'[3]CURR SHARE TO GDP'!EQ1798</f>
        <v>0</v>
      </c>
      <c r="EN29" s="552">
        <f>BN29-'[3]CURR SHARE TO GDP'!ER1798</f>
        <v>0</v>
      </c>
      <c r="EO29" s="552">
        <f>BO29-'[3]CURR SHARE TO GDP'!ES1798</f>
        <v>0</v>
      </c>
      <c r="EP29" s="552">
        <f>BP29-'[3]CURR SHARE TO GDP'!ET1798</f>
        <v>0</v>
      </c>
      <c r="EQ29" s="552"/>
      <c r="ER29" s="552">
        <f>BR29-'[3]CURR SHARE TO GDP'!EU1798</f>
        <v>0</v>
      </c>
      <c r="ES29" s="552">
        <f>BS29-'[3]CURR SHARE TO GDP'!EV1798</f>
        <v>0</v>
      </c>
      <c r="ET29" s="552" t="e">
        <f>BT29-'[3]CURR SHARE TO GDP'!EW1798</f>
        <v>#DIV/0!</v>
      </c>
      <c r="EU29" s="552" t="e">
        <f>BU29-'[3]CURR SHARE TO GDP'!EX1798</f>
        <v>#DIV/0!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65">
        <f>('4A'!H30/'4A'!H$69)*100</f>
        <v>2.4276075327124671</v>
      </c>
      <c r="I30" s="65">
        <f>('4A'!I30/'4A'!I$69)*100</f>
        <v>2.3724735618823187</v>
      </c>
      <c r="J30" s="65">
        <f>('4A'!J30/'4A'!J$69)*100</f>
        <v>2.3236429780257293</v>
      </c>
      <c r="K30" s="65">
        <f>('4A'!K30/'4A'!K$69)*100</f>
        <v>2.3217908326296723</v>
      </c>
      <c r="L30" s="65">
        <f>('4A'!L30/'4A'!L$69)*100</f>
        <v>2.2134212822901076</v>
      </c>
      <c r="M30" s="65">
        <f>('4A'!M30/'4A'!M$69)*100</f>
        <v>2.1620093778240337</v>
      </c>
      <c r="N30" s="65">
        <f>('4A'!N30/'4A'!N$69)*100</f>
        <v>2.3704138629521014</v>
      </c>
      <c r="O30" s="65">
        <f>('4A'!O30/'4A'!O$69)*100</f>
        <v>2.2483972241459123</v>
      </c>
      <c r="P30" s="65">
        <f>('4A'!P30/'4A'!P$69)*100</f>
        <v>2.2248011240341472</v>
      </c>
      <c r="Q30" s="65">
        <f>('4A'!Q30/'4A'!Q$69)*100</f>
        <v>2.1384515642051718</v>
      </c>
      <c r="R30" s="65" t="e">
        <f>('4A'!R30/'4A'!R$69)*100</f>
        <v>#DIV/0!</v>
      </c>
      <c r="S30" s="68"/>
      <c r="T30" s="65">
        <f>('4A'!T30/'4A'!T$69)*100</f>
        <v>2.4236566044742127</v>
      </c>
      <c r="U30" s="65">
        <f>('4A'!U30/'4A'!U$69)*100</f>
        <v>2.3465574827703457</v>
      </c>
      <c r="V30" s="65">
        <f>('4A'!V30/'4A'!V$69)*100</f>
        <v>2.4789343932606878</v>
      </c>
      <c r="W30" s="65">
        <f>('4A'!W30/'4A'!W$69)*100</f>
        <v>2.4573725276873217</v>
      </c>
      <c r="X30" s="65"/>
      <c r="Y30" s="65">
        <f>('4A'!Y30/'4A'!Y$69)*100</f>
        <v>2.3220009680603027</v>
      </c>
      <c r="Z30" s="65">
        <f>('4A'!Z30/'4A'!Z$69)*100</f>
        <v>2.2859939950374164</v>
      </c>
      <c r="AA30" s="65">
        <f>('4A'!AA30/'4A'!AA$69)*100</f>
        <v>2.4148853687088958</v>
      </c>
      <c r="AB30" s="65">
        <f>('4A'!AB30/'4A'!AB$69)*100</f>
        <v>2.4554283011515476</v>
      </c>
      <c r="AC30" s="65"/>
      <c r="AD30" s="65">
        <f>('4A'!AD30/'4A'!AD$69)*100</f>
        <v>2.2646864716580075</v>
      </c>
      <c r="AE30" s="65">
        <f>('4A'!AE30/'4A'!AE$69)*100</f>
        <v>2.2543013505831424</v>
      </c>
      <c r="AF30" s="65">
        <f>('4A'!AF30/'4A'!AF$69)*100</f>
        <v>2.3322522417618212</v>
      </c>
      <c r="AG30" s="65">
        <f>('4A'!AG30/'4A'!AG$69)*100</f>
        <v>2.4332453382938097</v>
      </c>
      <c r="AH30" s="65"/>
      <c r="AI30" s="65">
        <f>('4A'!AI30/'4A'!AI$69)*100</f>
        <v>2.2971516686443549</v>
      </c>
      <c r="AJ30" s="65">
        <f>('4A'!AJ30/'4A'!AJ$69)*100</f>
        <v>2.252657085562733</v>
      </c>
      <c r="AK30" s="65">
        <f>('4A'!AK30/'4A'!AK$69)*100</f>
        <v>2.3615614062786952</v>
      </c>
      <c r="AL30" s="65">
        <f>('4A'!AL30/'4A'!AL$69)*100</f>
        <v>2.370258778450975</v>
      </c>
      <c r="AM30" s="65"/>
      <c r="AN30" s="65">
        <f>('4A'!AN30/'4A'!AN$69)*100</f>
        <v>2.1879753553441121</v>
      </c>
      <c r="AO30" s="65">
        <f>('4A'!AO30/'4A'!AO$69)*100</f>
        <v>2.1490561718741823</v>
      </c>
      <c r="AP30" s="65">
        <f>('4A'!AP30/'4A'!AP$69)*100</f>
        <v>2.2692176722683208</v>
      </c>
      <c r="AQ30" s="65">
        <f>('4A'!AQ30/'4A'!AQ$69)*100</f>
        <v>2.2432259775423158</v>
      </c>
      <c r="AR30" s="65"/>
      <c r="AS30" s="65">
        <f>('4A'!AS30/'4A'!AS$69)*100</f>
        <v>2.1832835711738676</v>
      </c>
      <c r="AT30" s="65">
        <f>('4A'!AT30/'4A'!AT$69)*100</f>
        <v>2.1582441272633042</v>
      </c>
      <c r="AU30" s="65">
        <f>('4A'!AU30/'4A'!AU$69)*100</f>
        <v>2.1322157968574182</v>
      </c>
      <c r="AV30" s="65">
        <f>('4A'!AV30/'4A'!AV$69)*100</f>
        <v>2.1733826918165069</v>
      </c>
      <c r="AW30" s="65"/>
      <c r="AX30" s="65">
        <f>('4A'!AX30/'4A'!AX$69)*100</f>
        <v>2.3068808812619679</v>
      </c>
      <c r="AY30" s="65">
        <f>('4A'!AY30/'4A'!AY$69)*100</f>
        <v>2.1605325596473</v>
      </c>
      <c r="AZ30" s="65">
        <f>('4A'!AZ30/'4A'!AZ$69)*100</f>
        <v>2.5503967503330416</v>
      </c>
      <c r="BA30" s="65">
        <f>('4A'!BA30/'4A'!BA$69)*100</f>
        <v>2.4506277437069324</v>
      </c>
      <c r="BB30" s="65"/>
      <c r="BC30" s="65">
        <f>('4A'!BC30/'4A'!BC$69)*100</f>
        <v>2.333717470332342</v>
      </c>
      <c r="BD30" s="65">
        <f>('4A'!BD30/'4A'!BD$69)*100</f>
        <v>2.0707869756645128</v>
      </c>
      <c r="BE30" s="65">
        <f>('4A'!BE30/'4A'!BE$69)*100</f>
        <v>2.2771032272173879</v>
      </c>
      <c r="BF30" s="65">
        <f>('4A'!BF30/'4A'!BF$69)*100</f>
        <v>2.312598593018333</v>
      </c>
      <c r="BG30" s="65"/>
      <c r="BH30" s="65">
        <f>('4A'!BH30/'4A'!BH$69)*100</f>
        <v>2.2457466551740501</v>
      </c>
      <c r="BI30" s="65">
        <f>('4A'!BI30/'4A'!BI$69)*100</f>
        <v>2.1104177487914799</v>
      </c>
      <c r="BJ30" s="65">
        <f>('4A'!BJ30/'4A'!BJ$69)*100</f>
        <v>2.2696470699127591</v>
      </c>
      <c r="BK30" s="65">
        <f>('4A'!BK30/'4A'!BK$69)*100</f>
        <v>2.2677855599942176</v>
      </c>
      <c r="BL30" s="65"/>
      <c r="BM30" s="572">
        <f>('4A'!BM30/'4A'!BM$69)*100</f>
        <v>2.1497904410865623</v>
      </c>
      <c r="BN30" s="572">
        <f>('4A'!BN30/'4A'!BN$69)*100</f>
        <v>2.0449896293604204</v>
      </c>
      <c r="BO30" s="65">
        <f>('4A'!BO30/'4A'!BO$69)*100</f>
        <v>2.2449146170590222</v>
      </c>
      <c r="BP30" s="65">
        <f>('4A'!BP30/'4A'!BP$69)*100</f>
        <v>2.1122906899534946</v>
      </c>
      <c r="BQ30" s="65"/>
      <c r="BR30" s="572">
        <f>('4A'!BR30/'4A'!BR$69)*100</f>
        <v>2.084026269310022</v>
      </c>
      <c r="BS30" s="572">
        <f>('4A'!BS30/'4A'!BS$69)*100</f>
        <v>1.8988638925694898</v>
      </c>
      <c r="BT30" s="65" t="e">
        <f>('4A'!BT30/'4A'!BT$69)*100</f>
        <v>#DIV/0!</v>
      </c>
      <c r="BU30" s="65" t="e">
        <f>('4A'!BU30/'4A'!BU$69)*100</f>
        <v>#DIV/0!</v>
      </c>
      <c r="BV30" s="65"/>
      <c r="BW30" s="65"/>
      <c r="BX30" s="79"/>
      <c r="BY30" s="723" t="s">
        <v>594</v>
      </c>
      <c r="BZ30" s="723"/>
      <c r="CA30" s="724" t="s">
        <v>806</v>
      </c>
      <c r="CB30" s="724"/>
      <c r="CC30" s="724"/>
      <c r="CD30" s="80"/>
      <c r="CE30" s="314"/>
      <c r="CF30" s="314"/>
      <c r="CG30" s="314"/>
      <c r="CH30" s="314"/>
      <c r="CI30" s="552">
        <f>H30-'[3]CURR SHARE TO GDP'!FV1799</f>
        <v>0</v>
      </c>
      <c r="CJ30" s="552">
        <f>I30-'[3]CURR SHARE TO GDP'!FW1799</f>
        <v>0</v>
      </c>
      <c r="CK30" s="552">
        <f>J30-'[3]CURR SHARE TO GDP'!FX1799</f>
        <v>0</v>
      </c>
      <c r="CL30" s="552">
        <f>K30-'[3]CURR SHARE TO GDP'!FY1799</f>
        <v>0</v>
      </c>
      <c r="CM30" s="552">
        <f>L30-'[3]CURR SHARE TO GDP'!FZ1799</f>
        <v>0</v>
      </c>
      <c r="CN30" s="552">
        <f>M30-'[3]CURR SHARE TO GDP'!GA1799</f>
        <v>0</v>
      </c>
      <c r="CO30" s="552">
        <f>N30-'[3]CURR SHARE TO GDP'!GB1799</f>
        <v>0</v>
      </c>
      <c r="CP30" s="552">
        <f>O30-'[3]CURR SHARE TO GDP'!GC1799</f>
        <v>0</v>
      </c>
      <c r="CQ30" s="552">
        <f>P30-'[3]CURR SHARE TO GDP'!GD1799</f>
        <v>0</v>
      </c>
      <c r="CR30" s="552">
        <f>Q30-'[3]CURR SHARE TO GDP'!GE1799</f>
        <v>0</v>
      </c>
      <c r="CS30" s="552"/>
      <c r="CT30" s="552">
        <f>T30-'[3]CURR SHARE TO GDP'!DG1799</f>
        <v>0</v>
      </c>
      <c r="CU30" s="552">
        <f>U30-'[3]CURR SHARE TO GDP'!DH1799</f>
        <v>0</v>
      </c>
      <c r="CV30" s="552">
        <f>V30-'[3]CURR SHARE TO GDP'!DI1799</f>
        <v>0</v>
      </c>
      <c r="CW30" s="552">
        <f>W30-'[3]CURR SHARE TO GDP'!DJ1799</f>
        <v>0</v>
      </c>
      <c r="CX30" s="552"/>
      <c r="CY30" s="552">
        <f>Y30-'[3]CURR SHARE TO GDP'!DK1799</f>
        <v>0</v>
      </c>
      <c r="CZ30" s="552">
        <f>Z30-'[3]CURR SHARE TO GDP'!DL1799</f>
        <v>0</v>
      </c>
      <c r="DA30" s="552">
        <f>AA30-'[3]CURR SHARE TO GDP'!DM1799</f>
        <v>0</v>
      </c>
      <c r="DB30" s="552">
        <f>AB30-'[3]CURR SHARE TO GDP'!DN1799</f>
        <v>0</v>
      </c>
      <c r="DC30" s="552"/>
      <c r="DD30" s="552">
        <f>AD30-'[3]CURR SHARE TO GDP'!DO1799</f>
        <v>0</v>
      </c>
      <c r="DE30" s="552">
        <f>AE30-'[3]CURR SHARE TO GDP'!DP1799</f>
        <v>0</v>
      </c>
      <c r="DF30" s="552">
        <f>AF30-'[3]CURR SHARE TO GDP'!DQ1799</f>
        <v>0</v>
      </c>
      <c r="DG30" s="552">
        <f>AG30-'[3]CURR SHARE TO GDP'!DR1799</f>
        <v>0</v>
      </c>
      <c r="DH30" s="552"/>
      <c r="DI30" s="552">
        <f>AI30-'[3]CURR SHARE TO GDP'!DS1799</f>
        <v>0</v>
      </c>
      <c r="DJ30" s="552">
        <f>AJ30-'[3]CURR SHARE TO GDP'!DT1799</f>
        <v>0</v>
      </c>
      <c r="DK30" s="552">
        <f>AK30-'[3]CURR SHARE TO GDP'!DU1799</f>
        <v>0</v>
      </c>
      <c r="DL30" s="552">
        <f>AL30-'[3]CURR SHARE TO GDP'!DV1799</f>
        <v>0</v>
      </c>
      <c r="DM30" s="552"/>
      <c r="DN30" s="552">
        <f>AN30-'[3]CURR SHARE TO GDP'!DW1799</f>
        <v>0</v>
      </c>
      <c r="DO30" s="552">
        <f>AO30-'[3]CURR SHARE TO GDP'!DX1799</f>
        <v>0</v>
      </c>
      <c r="DP30" s="552">
        <f>AP30-'[3]CURR SHARE TO GDP'!DY1799</f>
        <v>0</v>
      </c>
      <c r="DQ30" s="552">
        <f>AQ30-'[3]CURR SHARE TO GDP'!DZ1799</f>
        <v>0</v>
      </c>
      <c r="DR30" s="552"/>
      <c r="DS30" s="552">
        <f>AS30-'[3]CURR SHARE TO GDP'!EA1799</f>
        <v>0</v>
      </c>
      <c r="DT30" s="552">
        <f>AT30-'[3]CURR SHARE TO GDP'!EB1799</f>
        <v>0</v>
      </c>
      <c r="DU30" s="552">
        <f>AU30-'[3]CURR SHARE TO GDP'!EC1799</f>
        <v>0</v>
      </c>
      <c r="DV30" s="552">
        <f>AV30-'[3]CURR SHARE TO GDP'!ED1799</f>
        <v>0</v>
      </c>
      <c r="DW30" s="552"/>
      <c r="DX30" s="552">
        <f>AX30-'[3]CURR SHARE TO GDP'!EE1799</f>
        <v>0</v>
      </c>
      <c r="DY30" s="552">
        <f>AY30-'[3]CURR SHARE TO GDP'!EF1799</f>
        <v>0</v>
      </c>
      <c r="DZ30" s="552">
        <f>AZ30-'[3]CURR SHARE TO GDP'!EG1799</f>
        <v>0</v>
      </c>
      <c r="EA30" s="552">
        <f>BA30-'[3]CURR SHARE TO GDP'!EH1799</f>
        <v>0</v>
      </c>
      <c r="EB30" s="552"/>
      <c r="EC30" s="552">
        <f>BC30-'[3]CURR SHARE TO GDP'!EI1799</f>
        <v>0</v>
      </c>
      <c r="ED30" s="552">
        <f>BD30-'[3]CURR SHARE TO GDP'!EJ1799</f>
        <v>0</v>
      </c>
      <c r="EE30" s="552">
        <f>BE30-'[3]CURR SHARE TO GDP'!EK1799</f>
        <v>0</v>
      </c>
      <c r="EF30" s="552">
        <f>BF30-'[3]CURR SHARE TO GDP'!EL1799</f>
        <v>0</v>
      </c>
      <c r="EG30" s="552"/>
      <c r="EH30" s="552">
        <f>BH30-'[3]CURR SHARE TO GDP'!EM1799</f>
        <v>0</v>
      </c>
      <c r="EI30" s="552">
        <f>BI30-'[3]CURR SHARE TO GDP'!EN1799</f>
        <v>0</v>
      </c>
      <c r="EJ30" s="552">
        <f>BJ30-'[3]CURR SHARE TO GDP'!EO1799</f>
        <v>0</v>
      </c>
      <c r="EK30" s="552">
        <f>BK30-'[3]CURR SHARE TO GDP'!EP1799</f>
        <v>0</v>
      </c>
      <c r="EL30" s="552"/>
      <c r="EM30" s="552">
        <f>BM30-'[3]CURR SHARE TO GDP'!EQ1799</f>
        <v>0</v>
      </c>
      <c r="EN30" s="552">
        <f>BN30-'[3]CURR SHARE TO GDP'!ER1799</f>
        <v>0</v>
      </c>
      <c r="EO30" s="552">
        <f>BO30-'[3]CURR SHARE TO GDP'!ES1799</f>
        <v>0</v>
      </c>
      <c r="EP30" s="552">
        <f>BP30-'[3]CURR SHARE TO GDP'!ET1799</f>
        <v>0</v>
      </c>
      <c r="EQ30" s="552"/>
      <c r="ER30" s="552">
        <f>BR30-'[3]CURR SHARE TO GDP'!EU1799</f>
        <v>0</v>
      </c>
      <c r="ES30" s="552">
        <f>BS30-'[3]CURR SHARE TO GDP'!EV1799</f>
        <v>0</v>
      </c>
      <c r="ET30" s="552" t="e">
        <f>BT30-'[3]CURR SHARE TO GDP'!EW1799</f>
        <v>#DIV/0!</v>
      </c>
      <c r="EU30" s="552" t="e">
        <f>BU30-'[3]CURR SHARE TO GDP'!EX1799</f>
        <v>#DIV/0!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65">
        <f>('4A'!H31/'4A'!H$69)*100</f>
        <v>0.54503144257726477</v>
      </c>
      <c r="I31" s="65">
        <f>('4A'!I31/'4A'!I$69)*100</f>
        <v>0.53285738585274056</v>
      </c>
      <c r="J31" s="65">
        <f>('4A'!J31/'4A'!J$69)*100</f>
        <v>0.55206186189275008</v>
      </c>
      <c r="K31" s="65">
        <f>('4A'!K31/'4A'!K$69)*100</f>
        <v>0.54777063964813855</v>
      </c>
      <c r="L31" s="65">
        <f>('4A'!L31/'4A'!L$69)*100</f>
        <v>0.56277334408062973</v>
      </c>
      <c r="M31" s="65">
        <f>('4A'!M31/'4A'!M$69)*100</f>
        <v>0.94003546935110627</v>
      </c>
      <c r="N31" s="65">
        <f>('4A'!N31/'4A'!N$69)*100</f>
        <v>1.130335628303953</v>
      </c>
      <c r="O31" s="65">
        <f>('4A'!O31/'4A'!O$69)*100</f>
        <v>0.79574240876433577</v>
      </c>
      <c r="P31" s="65">
        <f>('4A'!P31/'4A'!P$69)*100</f>
        <v>0.71403967327172324</v>
      </c>
      <c r="Q31" s="65">
        <f>('4A'!Q31/'4A'!Q$69)*100</f>
        <v>0.74006196247702483</v>
      </c>
      <c r="R31" s="65" t="e">
        <f>('4A'!R31/'4A'!R$69)*100</f>
        <v>#DIV/0!</v>
      </c>
      <c r="S31" s="68"/>
      <c r="T31" s="65">
        <f>('4A'!T31/'4A'!T$69)*100</f>
        <v>0.39532867120032156</v>
      </c>
      <c r="U31" s="65">
        <f>('4A'!U31/'4A'!U$69)*100</f>
        <v>0.50882166417032648</v>
      </c>
      <c r="V31" s="65">
        <f>('4A'!V31/'4A'!V$69)*100</f>
        <v>0.64530884580215597</v>
      </c>
      <c r="W31" s="65">
        <f>('4A'!W31/'4A'!W$69)*100</f>
        <v>0.61860974248804101</v>
      </c>
      <c r="X31" s="65"/>
      <c r="Y31" s="65">
        <f>('4A'!Y31/'4A'!Y$69)*100</f>
        <v>0.39676283753811681</v>
      </c>
      <c r="Z31" s="65">
        <f>('4A'!Z31/'4A'!Z$69)*100</f>
        <v>0.51007775873869998</v>
      </c>
      <c r="AA31" s="65">
        <f>('4A'!AA31/'4A'!AA$69)*100</f>
        <v>0.61074095961152464</v>
      </c>
      <c r="AB31" s="65">
        <f>('4A'!AB31/'4A'!AB$69)*100</f>
        <v>0.59988354782337283</v>
      </c>
      <c r="AC31" s="65"/>
      <c r="AD31" s="65">
        <f>('4A'!AD31/'4A'!AD$69)*100</f>
        <v>0.43643323043631277</v>
      </c>
      <c r="AE31" s="65">
        <f>('4A'!AE31/'4A'!AE$69)*100</f>
        <v>0.54315204240863879</v>
      </c>
      <c r="AF31" s="65">
        <f>('4A'!AF31/'4A'!AF$69)*100</f>
        <v>0.61650505697666635</v>
      </c>
      <c r="AG31" s="65">
        <f>('4A'!AG31/'4A'!AG$69)*100</f>
        <v>0.60351308386527036</v>
      </c>
      <c r="AH31" s="65"/>
      <c r="AI31" s="65">
        <f>('4A'!AI31/'4A'!AI$69)*100</f>
        <v>0.40859489277085775</v>
      </c>
      <c r="AJ31" s="65">
        <f>('4A'!AJ31/'4A'!AJ$69)*100</f>
        <v>0.53303093437043347</v>
      </c>
      <c r="AK31" s="65">
        <f>('4A'!AK31/'4A'!AK$69)*100</f>
        <v>0.61909873997869691</v>
      </c>
      <c r="AL31" s="65">
        <f>('4A'!AL31/'4A'!AL$69)*100</f>
        <v>0.61957313453270535</v>
      </c>
      <c r="AM31" s="65"/>
      <c r="AN31" s="65">
        <f>('4A'!AN31/'4A'!AN$69)*100</f>
        <v>0.42250445444365736</v>
      </c>
      <c r="AO31" s="65">
        <f>('4A'!AO31/'4A'!AO$69)*100</f>
        <v>0.56854194770263855</v>
      </c>
      <c r="AP31" s="65">
        <f>('4A'!AP31/'4A'!AP$69)*100</f>
        <v>0.62586408125472737</v>
      </c>
      <c r="AQ31" s="65">
        <f>('4A'!AQ31/'4A'!AQ$69)*100</f>
        <v>0.62480827993062271</v>
      </c>
      <c r="AR31" s="65"/>
      <c r="AS31" s="65">
        <f>('4A'!AS31/'4A'!AS$69)*100</f>
        <v>0.5041144446368242</v>
      </c>
      <c r="AT31" s="65">
        <f>('4A'!AT31/'4A'!AT$69)*100</f>
        <v>1.0165175953828325</v>
      </c>
      <c r="AU31" s="65">
        <f>('4A'!AU31/'4A'!AU$69)*100</f>
        <v>1.0751249339665268</v>
      </c>
      <c r="AV31" s="65">
        <f>('4A'!AV31/'4A'!AV$69)*100</f>
        <v>1.1696293797582165</v>
      </c>
      <c r="AW31" s="65"/>
      <c r="AX31" s="65">
        <f>('4A'!AX31/'4A'!AX$69)*100</f>
        <v>0.97017834240919532</v>
      </c>
      <c r="AY31" s="65">
        <f>('4A'!AY31/'4A'!AY$69)*100</f>
        <v>1.3846725700977531</v>
      </c>
      <c r="AZ31" s="65">
        <f>('4A'!AZ31/'4A'!AZ$69)*100</f>
        <v>1.242122614284513</v>
      </c>
      <c r="BA31" s="65">
        <f>('4A'!BA31/'4A'!BA$69)*100</f>
        <v>0.94641087530134926</v>
      </c>
      <c r="BB31" s="65"/>
      <c r="BC31" s="65">
        <f>('4A'!BC31/'4A'!BC$69)*100</f>
        <v>0.66014871048280088</v>
      </c>
      <c r="BD31" s="65">
        <f>('4A'!BD31/'4A'!BD$69)*100</f>
        <v>0.88870768123641142</v>
      </c>
      <c r="BE31" s="65">
        <f>('4A'!BE31/'4A'!BE$69)*100</f>
        <v>0.86932345258490906</v>
      </c>
      <c r="BF31" s="65">
        <f>('4A'!BF31/'4A'!BF$69)*100</f>
        <v>0.75761402868587446</v>
      </c>
      <c r="BG31" s="65"/>
      <c r="BH31" s="65">
        <f>('4A'!BH31/'4A'!BH$69)*100</f>
        <v>0.56359680197871531</v>
      </c>
      <c r="BI31" s="65">
        <f>('4A'!BI31/'4A'!BI$69)*100</f>
        <v>0.77171474600283507</v>
      </c>
      <c r="BJ31" s="65">
        <f>('4A'!BJ31/'4A'!BJ$69)*100</f>
        <v>0.79122026055080175</v>
      </c>
      <c r="BK31" s="65">
        <f>('4A'!BK31/'4A'!BK$69)*100</f>
        <v>0.72614296040319903</v>
      </c>
      <c r="BL31" s="65"/>
      <c r="BM31" s="572">
        <f>('4A'!BM31/'4A'!BM$69)*100</f>
        <v>0.56687730916946066</v>
      </c>
      <c r="BN31" s="572">
        <f>('4A'!BN31/'4A'!BN$69)*100</f>
        <v>0.769181148385081</v>
      </c>
      <c r="BO31" s="65">
        <f>('4A'!BO31/'4A'!BO$69)*100</f>
        <v>0.83493845886710838</v>
      </c>
      <c r="BP31" s="65">
        <f>('4A'!BP31/'4A'!BP$69)*100</f>
        <v>0.7806726841015984</v>
      </c>
      <c r="BQ31" s="65"/>
      <c r="BR31" s="572">
        <f>('4A'!BR31/'4A'!BR$69)*100</f>
        <v>0.59792921291168155</v>
      </c>
      <c r="BS31" s="572">
        <f>('4A'!BS31/'4A'!BS$69)*100</f>
        <v>0.76406221260774887</v>
      </c>
      <c r="BT31" s="65" t="e">
        <f>('4A'!BT31/'4A'!BT$69)*100</f>
        <v>#DIV/0!</v>
      </c>
      <c r="BU31" s="65" t="e">
        <f>('4A'!BU31/'4A'!BU$69)*100</f>
        <v>#DIV/0!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80"/>
      <c r="CE31" s="314"/>
      <c r="CF31" s="314"/>
      <c r="CG31" s="314"/>
      <c r="CH31" s="314"/>
      <c r="CI31" s="552">
        <f>H31-'[3]CURR SHARE TO GDP'!FV1800</f>
        <v>0</v>
      </c>
      <c r="CJ31" s="552">
        <f>I31-'[3]CURR SHARE TO GDP'!FW1800</f>
        <v>0</v>
      </c>
      <c r="CK31" s="552">
        <f>J31-'[3]CURR SHARE TO GDP'!FX1800</f>
        <v>0</v>
      </c>
      <c r="CL31" s="552">
        <f>K31-'[3]CURR SHARE TO GDP'!FY1800</f>
        <v>0</v>
      </c>
      <c r="CM31" s="552">
        <f>L31-'[3]CURR SHARE TO GDP'!FZ1800</f>
        <v>0</v>
      </c>
      <c r="CN31" s="552">
        <f>M31-'[3]CURR SHARE TO GDP'!GA1800</f>
        <v>0</v>
      </c>
      <c r="CO31" s="552">
        <f>N31-'[3]CURR SHARE TO GDP'!GB1800</f>
        <v>0</v>
      </c>
      <c r="CP31" s="552">
        <f>O31-'[3]CURR SHARE TO GDP'!GC1800</f>
        <v>0</v>
      </c>
      <c r="CQ31" s="552">
        <f>P31-'[3]CURR SHARE TO GDP'!GD1800</f>
        <v>0</v>
      </c>
      <c r="CR31" s="552">
        <f>Q31-'[3]CURR SHARE TO GDP'!GE1800</f>
        <v>0</v>
      </c>
      <c r="CS31" s="552"/>
      <c r="CT31" s="552">
        <f>T31-'[3]CURR SHARE TO GDP'!DG1800</f>
        <v>0</v>
      </c>
      <c r="CU31" s="552">
        <f>U31-'[3]CURR SHARE TO GDP'!DH1800</f>
        <v>0</v>
      </c>
      <c r="CV31" s="552">
        <f>V31-'[3]CURR SHARE TO GDP'!DI1800</f>
        <v>0</v>
      </c>
      <c r="CW31" s="552">
        <f>W31-'[3]CURR SHARE TO GDP'!DJ1800</f>
        <v>0</v>
      </c>
      <c r="CX31" s="552"/>
      <c r="CY31" s="552">
        <f>Y31-'[3]CURR SHARE TO GDP'!DK1800</f>
        <v>0</v>
      </c>
      <c r="CZ31" s="552">
        <f>Z31-'[3]CURR SHARE TO GDP'!DL1800</f>
        <v>0</v>
      </c>
      <c r="DA31" s="552">
        <f>AA31-'[3]CURR SHARE TO GDP'!DM1800</f>
        <v>0</v>
      </c>
      <c r="DB31" s="552">
        <f>AB31-'[3]CURR SHARE TO GDP'!DN1800</f>
        <v>0</v>
      </c>
      <c r="DC31" s="552"/>
      <c r="DD31" s="552">
        <f>AD31-'[3]CURR SHARE TO GDP'!DO1800</f>
        <v>0</v>
      </c>
      <c r="DE31" s="552">
        <f>AE31-'[3]CURR SHARE TO GDP'!DP1800</f>
        <v>0</v>
      </c>
      <c r="DF31" s="552">
        <f>AF31-'[3]CURR SHARE TO GDP'!DQ1800</f>
        <v>0</v>
      </c>
      <c r="DG31" s="552">
        <f>AG31-'[3]CURR SHARE TO GDP'!DR1800</f>
        <v>0</v>
      </c>
      <c r="DH31" s="552"/>
      <c r="DI31" s="552">
        <f>AI31-'[3]CURR SHARE TO GDP'!DS1800</f>
        <v>0</v>
      </c>
      <c r="DJ31" s="552">
        <f>AJ31-'[3]CURR SHARE TO GDP'!DT1800</f>
        <v>0</v>
      </c>
      <c r="DK31" s="552">
        <f>AK31-'[3]CURR SHARE TO GDP'!DU1800</f>
        <v>0</v>
      </c>
      <c r="DL31" s="552">
        <f>AL31-'[3]CURR SHARE TO GDP'!DV1800</f>
        <v>0</v>
      </c>
      <c r="DM31" s="552"/>
      <c r="DN31" s="552">
        <f>AN31-'[3]CURR SHARE TO GDP'!DW1800</f>
        <v>0</v>
      </c>
      <c r="DO31" s="552">
        <f>AO31-'[3]CURR SHARE TO GDP'!DX1800</f>
        <v>0</v>
      </c>
      <c r="DP31" s="552">
        <f>AP31-'[3]CURR SHARE TO GDP'!DY1800</f>
        <v>0</v>
      </c>
      <c r="DQ31" s="552">
        <f>AQ31-'[3]CURR SHARE TO GDP'!DZ1800</f>
        <v>0</v>
      </c>
      <c r="DR31" s="552"/>
      <c r="DS31" s="552">
        <f>AS31-'[3]CURR SHARE TO GDP'!EA1800</f>
        <v>0</v>
      </c>
      <c r="DT31" s="552">
        <f>AT31-'[3]CURR SHARE TO GDP'!EB1800</f>
        <v>0</v>
      </c>
      <c r="DU31" s="552">
        <f>AU31-'[3]CURR SHARE TO GDP'!EC1800</f>
        <v>0</v>
      </c>
      <c r="DV31" s="552">
        <f>AV31-'[3]CURR SHARE TO GDP'!ED1800</f>
        <v>0</v>
      </c>
      <c r="DW31" s="552"/>
      <c r="DX31" s="552">
        <f>AX31-'[3]CURR SHARE TO GDP'!EE1800</f>
        <v>0</v>
      </c>
      <c r="DY31" s="552">
        <f>AY31-'[3]CURR SHARE TO GDP'!EF1800</f>
        <v>0</v>
      </c>
      <c r="DZ31" s="552">
        <f>AZ31-'[3]CURR SHARE TO GDP'!EG1800</f>
        <v>0</v>
      </c>
      <c r="EA31" s="552">
        <f>BA31-'[3]CURR SHARE TO GDP'!EH1800</f>
        <v>0</v>
      </c>
      <c r="EB31" s="552"/>
      <c r="EC31" s="552">
        <f>BC31-'[3]CURR SHARE TO GDP'!EI1800</f>
        <v>0</v>
      </c>
      <c r="ED31" s="552">
        <f>BD31-'[3]CURR SHARE TO GDP'!EJ1800</f>
        <v>0</v>
      </c>
      <c r="EE31" s="552">
        <f>BE31-'[3]CURR SHARE TO GDP'!EK1800</f>
        <v>0</v>
      </c>
      <c r="EF31" s="552">
        <f>BF31-'[3]CURR SHARE TO GDP'!EL1800</f>
        <v>0</v>
      </c>
      <c r="EG31" s="552"/>
      <c r="EH31" s="552">
        <f>BH31-'[3]CURR SHARE TO GDP'!EM1800</f>
        <v>0</v>
      </c>
      <c r="EI31" s="552">
        <f>BI31-'[3]CURR SHARE TO GDP'!EN1800</f>
        <v>0</v>
      </c>
      <c r="EJ31" s="552">
        <f>BJ31-'[3]CURR SHARE TO GDP'!EO1800</f>
        <v>0</v>
      </c>
      <c r="EK31" s="552">
        <f>BK31-'[3]CURR SHARE TO GDP'!EP1800</f>
        <v>0</v>
      </c>
      <c r="EL31" s="552"/>
      <c r="EM31" s="552">
        <f>BM31-'[3]CURR SHARE TO GDP'!EQ1800</f>
        <v>0</v>
      </c>
      <c r="EN31" s="552">
        <f>BN31-'[3]CURR SHARE TO GDP'!ER1800</f>
        <v>0</v>
      </c>
      <c r="EO31" s="552">
        <f>BO31-'[3]CURR SHARE TO GDP'!ES1800</f>
        <v>0</v>
      </c>
      <c r="EP31" s="552">
        <f>BP31-'[3]CURR SHARE TO GDP'!ET1800</f>
        <v>0</v>
      </c>
      <c r="EQ31" s="552"/>
      <c r="ER31" s="552">
        <f>BR31-'[3]CURR SHARE TO GDP'!EU1800</f>
        <v>0</v>
      </c>
      <c r="ES31" s="552">
        <f>BS31-'[3]CURR SHARE TO GDP'!EV1800</f>
        <v>0</v>
      </c>
      <c r="ET31" s="552" t="e">
        <f>BT31-'[3]CURR SHARE TO GDP'!EW1800</f>
        <v>#DIV/0!</v>
      </c>
      <c r="EU31" s="552" t="e">
        <f>BU31-'[3]CURR SHARE TO GDP'!EX1800</f>
        <v>#DIV/0!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65">
        <f>('4A'!H32/'4A'!H$69)*100</f>
        <v>0.76290578907159545</v>
      </c>
      <c r="I32" s="65">
        <f>('4A'!I32/'4A'!I$69)*100</f>
        <v>0.75528129259805266</v>
      </c>
      <c r="J32" s="65">
        <f>('4A'!J32/'4A'!J$69)*100</f>
        <v>0.7194005222870884</v>
      </c>
      <c r="K32" s="65">
        <f>('4A'!K32/'4A'!K$69)*100</f>
        <v>0.70925027073391345</v>
      </c>
      <c r="L32" s="65">
        <f>('4A'!L32/'4A'!L$69)*100</f>
        <v>0.69839257067834914</v>
      </c>
      <c r="M32" s="65">
        <f>('4A'!M32/'4A'!M$69)*100</f>
        <v>0.7498420071270433</v>
      </c>
      <c r="N32" s="65">
        <f>('4A'!N32/'4A'!N$69)*100</f>
        <v>0.77989500565788106</v>
      </c>
      <c r="O32" s="65">
        <f>('4A'!O32/'4A'!O$69)*100</f>
        <v>0.7216974047546969</v>
      </c>
      <c r="P32" s="65">
        <f>('4A'!P32/'4A'!P$69)*100</f>
        <v>0.70152750554818655</v>
      </c>
      <c r="Q32" s="65">
        <f>('4A'!Q32/'4A'!Q$69)*100</f>
        <v>0.69641047133885081</v>
      </c>
      <c r="R32" s="65" t="e">
        <f>('4A'!R32/'4A'!R$69)*100</f>
        <v>#DIV/0!</v>
      </c>
      <c r="S32" s="68"/>
      <c r="T32" s="65">
        <f>('4A'!T32/'4A'!T$69)*100</f>
        <v>0.72775862917861156</v>
      </c>
      <c r="U32" s="65">
        <f>('4A'!U32/'4A'!U$69)*100</f>
        <v>0.71121638823612121</v>
      </c>
      <c r="V32" s="65">
        <f>('4A'!V32/'4A'!V$69)*100</f>
        <v>0.91411992928520469</v>
      </c>
      <c r="W32" s="65">
        <f>('4A'!W32/'4A'!W$69)*100</f>
        <v>0.69774111802492045</v>
      </c>
      <c r="X32" s="65"/>
      <c r="Y32" s="65">
        <f>('4A'!Y32/'4A'!Y$69)*100</f>
        <v>0.72197775707401879</v>
      </c>
      <c r="Z32" s="65">
        <f>('4A'!Z32/'4A'!Z$69)*100</f>
        <v>0.71068203811984298</v>
      </c>
      <c r="AA32" s="65">
        <f>('4A'!AA32/'4A'!AA$69)*100</f>
        <v>0.8955309364996108</v>
      </c>
      <c r="AB32" s="65">
        <f>('4A'!AB32/'4A'!AB$69)*100</f>
        <v>0.69229426448935549</v>
      </c>
      <c r="AC32" s="65"/>
      <c r="AD32" s="65">
        <f>('4A'!AD32/'4A'!AD$69)*100</f>
        <v>0.67031352525776267</v>
      </c>
      <c r="AE32" s="65">
        <f>('4A'!AE32/'4A'!AE$69)*100</f>
        <v>0.66792345698147948</v>
      </c>
      <c r="AF32" s="65">
        <f>('4A'!AF32/'4A'!AF$69)*100</f>
        <v>0.86612500965120853</v>
      </c>
      <c r="AG32" s="65">
        <f>('4A'!AG32/'4A'!AG$69)*100</f>
        <v>0.670560967092517</v>
      </c>
      <c r="AH32" s="65"/>
      <c r="AI32" s="65">
        <f>('4A'!AI32/'4A'!AI$69)*100</f>
        <v>0.66546233094651186</v>
      </c>
      <c r="AJ32" s="65">
        <f>('4A'!AJ32/'4A'!AJ$69)*100</f>
        <v>0.65020198674996654</v>
      </c>
      <c r="AK32" s="65">
        <f>('4A'!AK32/'4A'!AK$69)*100</f>
        <v>0.85117314871586069</v>
      </c>
      <c r="AL32" s="65">
        <f>('4A'!AL32/'4A'!AL$69)*100</f>
        <v>0.66669987793408947</v>
      </c>
      <c r="AM32" s="65"/>
      <c r="AN32" s="65">
        <f>('4A'!AN32/'4A'!AN$69)*100</f>
        <v>0.66590268787511797</v>
      </c>
      <c r="AO32" s="65">
        <f>('4A'!AO32/'4A'!AO$69)*100</f>
        <v>0.64379492195131949</v>
      </c>
      <c r="AP32" s="65">
        <f>('4A'!AP32/'4A'!AP$69)*100</f>
        <v>0.82973021392594615</v>
      </c>
      <c r="AQ32" s="65">
        <f>('4A'!AQ32/'4A'!AQ$69)*100</f>
        <v>0.65262193042303585</v>
      </c>
      <c r="AR32" s="65"/>
      <c r="AS32" s="65">
        <f>('4A'!AS32/'4A'!AS$69)*100</f>
        <v>0.64355018551648302</v>
      </c>
      <c r="AT32" s="65">
        <f>('4A'!AT32/'4A'!AT$69)*100</f>
        <v>0.71313885373948638</v>
      </c>
      <c r="AU32" s="65">
        <f>('4A'!AU32/'4A'!AU$69)*100</f>
        <v>0.91738608106135511</v>
      </c>
      <c r="AV32" s="65">
        <f>('4A'!AV32/'4A'!AV$69)*100</f>
        <v>0.71921258448035097</v>
      </c>
      <c r="AW32" s="65"/>
      <c r="AX32" s="65">
        <f>('4A'!AX32/'4A'!AX$69)*100</f>
        <v>0.72350297652872408</v>
      </c>
      <c r="AY32" s="65">
        <f>('4A'!AY32/'4A'!AY$69)*100</f>
        <v>0.70431747717944448</v>
      </c>
      <c r="AZ32" s="65">
        <f>('4A'!AZ32/'4A'!AZ$69)*100</f>
        <v>0.98688708100767331</v>
      </c>
      <c r="BA32" s="65">
        <f>('4A'!BA32/'4A'!BA$69)*100</f>
        <v>0.71132577418631948</v>
      </c>
      <c r="BB32" s="65"/>
      <c r="BC32" s="65">
        <f>('4A'!BC32/'4A'!BC$69)*100</f>
        <v>0.69682641397824396</v>
      </c>
      <c r="BD32" s="65">
        <f>('4A'!BD32/'4A'!BD$69)*100</f>
        <v>0.63662342472199884</v>
      </c>
      <c r="BE32" s="65">
        <f>('4A'!BE32/'4A'!BE$69)*100</f>
        <v>0.90265225471099275</v>
      </c>
      <c r="BF32" s="65">
        <f>('4A'!BF32/'4A'!BF$69)*100</f>
        <v>0.64806818363261331</v>
      </c>
      <c r="BG32" s="65"/>
      <c r="BH32" s="65">
        <f>('4A'!BH32/'4A'!BH$69)*100</f>
        <v>0.61838944183101552</v>
      </c>
      <c r="BI32" s="65">
        <f>('4A'!BI32/'4A'!BI$69)*100</f>
        <v>0.63945988995856462</v>
      </c>
      <c r="BJ32" s="65">
        <f>('4A'!BJ32/'4A'!BJ$69)*100</f>
        <v>0.89352358464483161</v>
      </c>
      <c r="BK32" s="65">
        <f>('4A'!BK32/'4A'!BK$69)*100</f>
        <v>0.65015911153459482</v>
      </c>
      <c r="BL32" s="65"/>
      <c r="BM32" s="572">
        <f>('4A'!BM32/'4A'!BM$69)*100</f>
        <v>0.61476000807956166</v>
      </c>
      <c r="BN32" s="572">
        <f>('4A'!BN32/'4A'!BN$69)*100</f>
        <v>0.62381076774991073</v>
      </c>
      <c r="BO32" s="65">
        <f>('4A'!BO32/'4A'!BO$69)*100</f>
        <v>0.89113031499072282</v>
      </c>
      <c r="BP32" s="65">
        <f>('4A'!BP32/'4A'!BP$69)*100</f>
        <v>0.65062924566747415</v>
      </c>
      <c r="BQ32" s="65"/>
      <c r="BR32" s="572">
        <f>('4A'!BR32/'4A'!BR$69)*100</f>
        <v>0.61262490001154934</v>
      </c>
      <c r="BS32" s="572">
        <f>('4A'!BS32/'4A'!BS$69)*100</f>
        <v>0.59362667953032555</v>
      </c>
      <c r="BT32" s="65" t="e">
        <f>('4A'!BT32/'4A'!BT$69)*100</f>
        <v>#DIV/0!</v>
      </c>
      <c r="BU32" s="65" t="e">
        <f>('4A'!BU32/'4A'!BU$69)*100</f>
        <v>#DIV/0!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80"/>
      <c r="CE32" s="314"/>
      <c r="CF32" s="314"/>
      <c r="CG32" s="314"/>
      <c r="CH32" s="314"/>
      <c r="CI32" s="552">
        <f>H32-'[3]CURR SHARE TO GDP'!FV1801</f>
        <v>0</v>
      </c>
      <c r="CJ32" s="552">
        <f>I32-'[3]CURR SHARE TO GDP'!FW1801</f>
        <v>0</v>
      </c>
      <c r="CK32" s="552">
        <f>J32-'[3]CURR SHARE TO GDP'!FX1801</f>
        <v>0</v>
      </c>
      <c r="CL32" s="552">
        <f>K32-'[3]CURR SHARE TO GDP'!FY1801</f>
        <v>0</v>
      </c>
      <c r="CM32" s="552">
        <f>L32-'[3]CURR SHARE TO GDP'!FZ1801</f>
        <v>0</v>
      </c>
      <c r="CN32" s="552">
        <f>M32-'[3]CURR SHARE TO GDP'!GA1801</f>
        <v>0</v>
      </c>
      <c r="CO32" s="552">
        <f>N32-'[3]CURR SHARE TO GDP'!GB1801</f>
        <v>0</v>
      </c>
      <c r="CP32" s="552">
        <f>O32-'[3]CURR SHARE TO GDP'!GC1801</f>
        <v>0</v>
      </c>
      <c r="CQ32" s="552">
        <f>P32-'[3]CURR SHARE TO GDP'!GD1801</f>
        <v>0</v>
      </c>
      <c r="CR32" s="552">
        <f>Q32-'[3]CURR SHARE TO GDP'!GE1801</f>
        <v>0</v>
      </c>
      <c r="CS32" s="552"/>
      <c r="CT32" s="552">
        <f>T32-'[3]CURR SHARE TO GDP'!DG1801</f>
        <v>0</v>
      </c>
      <c r="CU32" s="552">
        <f>U32-'[3]CURR SHARE TO GDP'!DH1801</f>
        <v>0</v>
      </c>
      <c r="CV32" s="552">
        <f>V32-'[3]CURR SHARE TO GDP'!DI1801</f>
        <v>0</v>
      </c>
      <c r="CW32" s="552">
        <f>W32-'[3]CURR SHARE TO GDP'!DJ1801</f>
        <v>0</v>
      </c>
      <c r="CX32" s="552"/>
      <c r="CY32" s="552">
        <f>Y32-'[3]CURR SHARE TO GDP'!DK1801</f>
        <v>0</v>
      </c>
      <c r="CZ32" s="552">
        <f>Z32-'[3]CURR SHARE TO GDP'!DL1801</f>
        <v>0</v>
      </c>
      <c r="DA32" s="552">
        <f>AA32-'[3]CURR SHARE TO GDP'!DM1801</f>
        <v>0</v>
      </c>
      <c r="DB32" s="552">
        <f>AB32-'[3]CURR SHARE TO GDP'!DN1801</f>
        <v>0</v>
      </c>
      <c r="DC32" s="552"/>
      <c r="DD32" s="552">
        <f>AD32-'[3]CURR SHARE TO GDP'!DO1801</f>
        <v>0</v>
      </c>
      <c r="DE32" s="552">
        <f>AE32-'[3]CURR SHARE TO GDP'!DP1801</f>
        <v>0</v>
      </c>
      <c r="DF32" s="552">
        <f>AF32-'[3]CURR SHARE TO GDP'!DQ1801</f>
        <v>0</v>
      </c>
      <c r="DG32" s="552">
        <f>AG32-'[3]CURR SHARE TO GDP'!DR1801</f>
        <v>0</v>
      </c>
      <c r="DH32" s="552"/>
      <c r="DI32" s="552">
        <f>AI32-'[3]CURR SHARE TO GDP'!DS1801</f>
        <v>0</v>
      </c>
      <c r="DJ32" s="552">
        <f>AJ32-'[3]CURR SHARE TO GDP'!DT1801</f>
        <v>0</v>
      </c>
      <c r="DK32" s="552">
        <f>AK32-'[3]CURR SHARE TO GDP'!DU1801</f>
        <v>0</v>
      </c>
      <c r="DL32" s="552">
        <f>AL32-'[3]CURR SHARE TO GDP'!DV1801</f>
        <v>0</v>
      </c>
      <c r="DM32" s="552"/>
      <c r="DN32" s="552">
        <f>AN32-'[3]CURR SHARE TO GDP'!DW1801</f>
        <v>0</v>
      </c>
      <c r="DO32" s="552">
        <f>AO32-'[3]CURR SHARE TO GDP'!DX1801</f>
        <v>0</v>
      </c>
      <c r="DP32" s="552">
        <f>AP32-'[3]CURR SHARE TO GDP'!DY1801</f>
        <v>0</v>
      </c>
      <c r="DQ32" s="552">
        <f>AQ32-'[3]CURR SHARE TO GDP'!DZ1801</f>
        <v>0</v>
      </c>
      <c r="DR32" s="552"/>
      <c r="DS32" s="552">
        <f>AS32-'[3]CURR SHARE TO GDP'!EA1801</f>
        <v>0</v>
      </c>
      <c r="DT32" s="552">
        <f>AT32-'[3]CURR SHARE TO GDP'!EB1801</f>
        <v>0</v>
      </c>
      <c r="DU32" s="552">
        <f>AU32-'[3]CURR SHARE TO GDP'!EC1801</f>
        <v>0</v>
      </c>
      <c r="DV32" s="552">
        <f>AV32-'[3]CURR SHARE TO GDP'!ED1801</f>
        <v>0</v>
      </c>
      <c r="DW32" s="552"/>
      <c r="DX32" s="552">
        <f>AX32-'[3]CURR SHARE TO GDP'!EE1801</f>
        <v>0</v>
      </c>
      <c r="DY32" s="552">
        <f>AY32-'[3]CURR SHARE TO GDP'!EF1801</f>
        <v>0</v>
      </c>
      <c r="DZ32" s="552">
        <f>AZ32-'[3]CURR SHARE TO GDP'!EG1801</f>
        <v>0</v>
      </c>
      <c r="EA32" s="552">
        <f>BA32-'[3]CURR SHARE TO GDP'!EH1801</f>
        <v>0</v>
      </c>
      <c r="EB32" s="552"/>
      <c r="EC32" s="552">
        <f>BC32-'[3]CURR SHARE TO GDP'!EI1801</f>
        <v>0</v>
      </c>
      <c r="ED32" s="552">
        <f>BD32-'[3]CURR SHARE TO GDP'!EJ1801</f>
        <v>0</v>
      </c>
      <c r="EE32" s="552">
        <f>BE32-'[3]CURR SHARE TO GDP'!EK1801</f>
        <v>0</v>
      </c>
      <c r="EF32" s="552">
        <f>BF32-'[3]CURR SHARE TO GDP'!EL1801</f>
        <v>0</v>
      </c>
      <c r="EG32" s="552"/>
      <c r="EH32" s="552">
        <f>BH32-'[3]CURR SHARE TO GDP'!EM1801</f>
        <v>0</v>
      </c>
      <c r="EI32" s="552">
        <f>BI32-'[3]CURR SHARE TO GDP'!EN1801</f>
        <v>0</v>
      </c>
      <c r="EJ32" s="552">
        <f>BJ32-'[3]CURR SHARE TO GDP'!EO1801</f>
        <v>0</v>
      </c>
      <c r="EK32" s="552">
        <f>BK32-'[3]CURR SHARE TO GDP'!EP1801</f>
        <v>0</v>
      </c>
      <c r="EL32" s="552"/>
      <c r="EM32" s="552">
        <f>BM32-'[3]CURR SHARE TO GDP'!EQ1801</f>
        <v>0</v>
      </c>
      <c r="EN32" s="552">
        <f>BN32-'[3]CURR SHARE TO GDP'!ER1801</f>
        <v>0</v>
      </c>
      <c r="EO32" s="552">
        <f>BO32-'[3]CURR SHARE TO GDP'!ES1801</f>
        <v>0</v>
      </c>
      <c r="EP32" s="552">
        <f>BP32-'[3]CURR SHARE TO GDP'!ET1801</f>
        <v>0</v>
      </c>
      <c r="EQ32" s="552"/>
      <c r="ER32" s="552">
        <f>BR32-'[3]CURR SHARE TO GDP'!EU1801</f>
        <v>0</v>
      </c>
      <c r="ES32" s="552">
        <f>BS32-'[3]CURR SHARE TO GDP'!EV1801</f>
        <v>0</v>
      </c>
      <c r="ET32" s="552" t="e">
        <f>BT32-'[3]CURR SHARE TO GDP'!EW1801</f>
        <v>#DIV/0!</v>
      </c>
      <c r="EU32" s="552" t="e">
        <f>BU32-'[3]CURR SHARE TO GDP'!EX1801</f>
        <v>#DIV/0!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65">
        <f>('4A'!H33/'4A'!H$69)*100</f>
        <v>0.87696562421378899</v>
      </c>
      <c r="I33" s="65">
        <f>('4A'!I33/'4A'!I$69)*100</f>
        <v>0.88009937771453117</v>
      </c>
      <c r="J33" s="65">
        <f>('4A'!J33/'4A'!J$69)*100</f>
        <v>0.83254411425841501</v>
      </c>
      <c r="K33" s="65">
        <f>('4A'!K33/'4A'!K$69)*100</f>
        <v>0.82286121706029514</v>
      </c>
      <c r="L33" s="65">
        <f>('4A'!L33/'4A'!L$69)*100</f>
        <v>0.82351981897044146</v>
      </c>
      <c r="M33" s="65">
        <f>('4A'!M33/'4A'!M$69)*100</f>
        <v>0.70230636038070759</v>
      </c>
      <c r="N33" s="65">
        <f>('4A'!N33/'4A'!N$69)*100</f>
        <v>0.64409437018910232</v>
      </c>
      <c r="O33" s="65">
        <f>('4A'!O33/'4A'!O$69)*100</f>
        <v>0.62508871647647335</v>
      </c>
      <c r="P33" s="65">
        <f>('4A'!P33/'4A'!P$69)*100</f>
        <v>0.65057257156653403</v>
      </c>
      <c r="Q33" s="65">
        <f>('4A'!Q33/'4A'!Q$69)*100</f>
        <v>0.65166590940703606</v>
      </c>
      <c r="R33" s="65" t="e">
        <f>('4A'!R33/'4A'!R$69)*100</f>
        <v>#DIV/0!</v>
      </c>
      <c r="S33" s="68"/>
      <c r="T33" s="65">
        <f>('4A'!T33/'4A'!T$69)*100</f>
        <v>0.79127553404016449</v>
      </c>
      <c r="U33" s="65">
        <f>('4A'!U33/'4A'!U$69)*100</f>
        <v>0.96632096334242479</v>
      </c>
      <c r="V33" s="65">
        <f>('4A'!V33/'4A'!V$69)*100</f>
        <v>0.92519745009642695</v>
      </c>
      <c r="W33" s="65">
        <f>('4A'!W33/'4A'!W$69)*100</f>
        <v>0.82536829948955237</v>
      </c>
      <c r="X33" s="65"/>
      <c r="Y33" s="65">
        <f>('4A'!Y33/'4A'!Y$69)*100</f>
        <v>0.8158457170084038</v>
      </c>
      <c r="Z33" s="65">
        <f>('4A'!Z33/'4A'!Z$69)*100</f>
        <v>0.98376029507257712</v>
      </c>
      <c r="AA33" s="65">
        <f>('4A'!AA33/'4A'!AA$69)*100</f>
        <v>0.92539102459156308</v>
      </c>
      <c r="AB33" s="65">
        <f>('4A'!AB33/'4A'!AB$69)*100</f>
        <v>0.79968372323889148</v>
      </c>
      <c r="AC33" s="65"/>
      <c r="AD33" s="65">
        <f>('4A'!AD33/'4A'!AD$69)*100</f>
        <v>0.75325046644863647</v>
      </c>
      <c r="AE33" s="65">
        <f>('4A'!AE33/'4A'!AE$69)*100</f>
        <v>0.91752890271114496</v>
      </c>
      <c r="AF33" s="65">
        <f>('4A'!AF33/'4A'!AF$69)*100</f>
        <v>0.88584922799037369</v>
      </c>
      <c r="AG33" s="65">
        <f>('4A'!AG33/'4A'!AG$69)*100</f>
        <v>0.77466269225652062</v>
      </c>
      <c r="AH33" s="65"/>
      <c r="AI33" s="65">
        <f>('4A'!AI33/'4A'!AI$69)*100</f>
        <v>0.75038562834991263</v>
      </c>
      <c r="AJ33" s="65">
        <f>('4A'!AJ33/'4A'!AJ$69)*100</f>
        <v>0.90229991721997371</v>
      </c>
      <c r="AK33" s="65">
        <f>('4A'!AK33/'4A'!AK$69)*100</f>
        <v>0.87923204638895425</v>
      </c>
      <c r="AL33" s="65">
        <f>('4A'!AL33/'4A'!AL$69)*100</f>
        <v>0.7602877679468556</v>
      </c>
      <c r="AM33" s="65"/>
      <c r="AN33" s="65">
        <f>('4A'!AN33/'4A'!AN$69)*100</f>
        <v>0.75002831513330814</v>
      </c>
      <c r="AO33" s="65">
        <f>('4A'!AO33/'4A'!AO$69)*100</f>
        <v>0.90975478985895109</v>
      </c>
      <c r="AP33" s="65">
        <f>('4A'!AP33/'4A'!AP$69)*100</f>
        <v>0.88118872209573573</v>
      </c>
      <c r="AQ33" s="65">
        <f>('4A'!AQ33/'4A'!AQ$69)*100</f>
        <v>0.75426391928542846</v>
      </c>
      <c r="AR33" s="65"/>
      <c r="AS33" s="65">
        <f>('4A'!AS33/'4A'!AS$69)*100</f>
        <v>0.72052685641549297</v>
      </c>
      <c r="AT33" s="65">
        <f>('4A'!AT33/'4A'!AT$69)*100</f>
        <v>0.55882730883499876</v>
      </c>
      <c r="AU33" s="65">
        <f>('4A'!AU33/'4A'!AU$69)*100</f>
        <v>0.78272019216991495</v>
      </c>
      <c r="AV33" s="65">
        <f>('4A'!AV33/'4A'!AV$69)*100</f>
        <v>0.72114802026727476</v>
      </c>
      <c r="AW33" s="65"/>
      <c r="AX33" s="65">
        <f>('4A'!AX33/'4A'!AX$69)*100</f>
        <v>0.70386202452601987</v>
      </c>
      <c r="AY33" s="65">
        <f>('4A'!AY33/'4A'!AY$69)*100</f>
        <v>0.60539080052357863</v>
      </c>
      <c r="AZ33" s="65">
        <f>('4A'!AZ33/'4A'!AZ$69)*100</f>
        <v>0.59237809493093563</v>
      </c>
      <c r="BA33" s="65">
        <f>('4A'!BA33/'4A'!BA$69)*100</f>
        <v>0.672068968324391</v>
      </c>
      <c r="BB33" s="65"/>
      <c r="BC33" s="65">
        <f>('4A'!BC33/'4A'!BC$69)*100</f>
        <v>0.66183722994883887</v>
      </c>
      <c r="BD33" s="65">
        <f>('4A'!BD33/'4A'!BD$69)*100</f>
        <v>0.59078592044066436</v>
      </c>
      <c r="BE33" s="65">
        <f>('4A'!BE33/'4A'!BE$69)*100</f>
        <v>0.60666694859642223</v>
      </c>
      <c r="BF33" s="65">
        <f>('4A'!BF33/'4A'!BF$69)*100</f>
        <v>0.6426281966102817</v>
      </c>
      <c r="BG33" s="65"/>
      <c r="BH33" s="65">
        <f>('4A'!BH33/'4A'!BH$69)*100</f>
        <v>0.66596933946537273</v>
      </c>
      <c r="BI33" s="65">
        <f>('4A'!BI33/'4A'!BI$69)*100</f>
        <v>0.62451075719799731</v>
      </c>
      <c r="BJ33" s="65">
        <f>('4A'!BJ33/'4A'!BJ$69)*100</f>
        <v>0.63916301233264994</v>
      </c>
      <c r="BK33" s="65">
        <f>('4A'!BK33/'4A'!BK$69)*100</f>
        <v>0.67146649919639856</v>
      </c>
      <c r="BL33" s="65"/>
      <c r="BM33" s="572">
        <f>('4A'!BM33/'4A'!BM$69)*100</f>
        <v>0.67519781239160492</v>
      </c>
      <c r="BN33" s="572">
        <f>('4A'!BN33/'4A'!BN$69)*100</f>
        <v>0.63044717055671085</v>
      </c>
      <c r="BO33" s="65">
        <f>('4A'!BO33/'4A'!BO$69)*100</f>
        <v>0.64815081440013544</v>
      </c>
      <c r="BP33" s="65">
        <f>('4A'!BP33/'4A'!BP$69)*100</f>
        <v>0.65331856507461994</v>
      </c>
      <c r="BQ33" s="65"/>
      <c r="BR33" s="572">
        <f>('4A'!BR33/'4A'!BR$69)*100</f>
        <v>0.65944188761657696</v>
      </c>
      <c r="BS33" s="572">
        <f>('4A'!BS33/'4A'!BS$69)*100</f>
        <v>0.63006061739492703</v>
      </c>
      <c r="BT33" s="65" t="e">
        <f>('4A'!BT33/'4A'!BT$69)*100</f>
        <v>#DIV/0!</v>
      </c>
      <c r="BU33" s="65" t="e">
        <f>('4A'!BU33/'4A'!BU$69)*100</f>
        <v>#DIV/0!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80"/>
      <c r="CE33" s="314"/>
      <c r="CF33" s="314"/>
      <c r="CG33" s="314"/>
      <c r="CH33" s="314"/>
      <c r="CI33" s="552">
        <f>H33-'[3]CURR SHARE TO GDP'!FV1802</f>
        <v>0</v>
      </c>
      <c r="CJ33" s="552">
        <f>I33-'[3]CURR SHARE TO GDP'!FW1802</f>
        <v>0</v>
      </c>
      <c r="CK33" s="552">
        <f>J33-'[3]CURR SHARE TO GDP'!FX1802</f>
        <v>0</v>
      </c>
      <c r="CL33" s="552">
        <f>K33-'[3]CURR SHARE TO GDP'!FY1802</f>
        <v>0</v>
      </c>
      <c r="CM33" s="552">
        <f>L33-'[3]CURR SHARE TO GDP'!FZ1802</f>
        <v>0</v>
      </c>
      <c r="CN33" s="552">
        <f>M33-'[3]CURR SHARE TO GDP'!GA1802</f>
        <v>0</v>
      </c>
      <c r="CO33" s="552">
        <f>N33-'[3]CURR SHARE TO GDP'!GB1802</f>
        <v>0</v>
      </c>
      <c r="CP33" s="552">
        <f>O33-'[3]CURR SHARE TO GDP'!GC1802</f>
        <v>0</v>
      </c>
      <c r="CQ33" s="552">
        <f>P33-'[3]CURR SHARE TO GDP'!GD1802</f>
        <v>0</v>
      </c>
      <c r="CR33" s="552">
        <f>Q33-'[3]CURR SHARE TO GDP'!GE1802</f>
        <v>0</v>
      </c>
      <c r="CS33" s="552"/>
      <c r="CT33" s="552">
        <f>T33-'[3]CURR SHARE TO GDP'!DG1802</f>
        <v>0</v>
      </c>
      <c r="CU33" s="552">
        <f>U33-'[3]CURR SHARE TO GDP'!DH1802</f>
        <v>0</v>
      </c>
      <c r="CV33" s="552">
        <f>V33-'[3]CURR SHARE TO GDP'!DI1802</f>
        <v>0</v>
      </c>
      <c r="CW33" s="552">
        <f>W33-'[3]CURR SHARE TO GDP'!DJ1802</f>
        <v>0</v>
      </c>
      <c r="CX33" s="552"/>
      <c r="CY33" s="552">
        <f>Y33-'[3]CURR SHARE TO GDP'!DK1802</f>
        <v>0</v>
      </c>
      <c r="CZ33" s="552">
        <f>Z33-'[3]CURR SHARE TO GDP'!DL1802</f>
        <v>0</v>
      </c>
      <c r="DA33" s="552">
        <f>AA33-'[3]CURR SHARE TO GDP'!DM1802</f>
        <v>0</v>
      </c>
      <c r="DB33" s="552">
        <f>AB33-'[3]CURR SHARE TO GDP'!DN1802</f>
        <v>0</v>
      </c>
      <c r="DC33" s="552"/>
      <c r="DD33" s="552">
        <f>AD33-'[3]CURR SHARE TO GDP'!DO1802</f>
        <v>0</v>
      </c>
      <c r="DE33" s="552">
        <f>AE33-'[3]CURR SHARE TO GDP'!DP1802</f>
        <v>0</v>
      </c>
      <c r="DF33" s="552">
        <f>AF33-'[3]CURR SHARE TO GDP'!DQ1802</f>
        <v>0</v>
      </c>
      <c r="DG33" s="552">
        <f>AG33-'[3]CURR SHARE TO GDP'!DR1802</f>
        <v>0</v>
      </c>
      <c r="DH33" s="552"/>
      <c r="DI33" s="552">
        <f>AI33-'[3]CURR SHARE TO GDP'!DS1802</f>
        <v>0</v>
      </c>
      <c r="DJ33" s="552">
        <f>AJ33-'[3]CURR SHARE TO GDP'!DT1802</f>
        <v>0</v>
      </c>
      <c r="DK33" s="552">
        <f>AK33-'[3]CURR SHARE TO GDP'!DU1802</f>
        <v>0</v>
      </c>
      <c r="DL33" s="552">
        <f>AL33-'[3]CURR SHARE TO GDP'!DV1802</f>
        <v>0</v>
      </c>
      <c r="DM33" s="552"/>
      <c r="DN33" s="552">
        <f>AN33-'[3]CURR SHARE TO GDP'!DW1802</f>
        <v>0</v>
      </c>
      <c r="DO33" s="552">
        <f>AO33-'[3]CURR SHARE TO GDP'!DX1802</f>
        <v>0</v>
      </c>
      <c r="DP33" s="552">
        <f>AP33-'[3]CURR SHARE TO GDP'!DY1802</f>
        <v>0</v>
      </c>
      <c r="DQ33" s="552">
        <f>AQ33-'[3]CURR SHARE TO GDP'!DZ1802</f>
        <v>0</v>
      </c>
      <c r="DR33" s="552"/>
      <c r="DS33" s="552">
        <f>AS33-'[3]CURR SHARE TO GDP'!EA1802</f>
        <v>0</v>
      </c>
      <c r="DT33" s="552">
        <f>AT33-'[3]CURR SHARE TO GDP'!EB1802</f>
        <v>0</v>
      </c>
      <c r="DU33" s="552">
        <f>AU33-'[3]CURR SHARE TO GDP'!EC1802</f>
        <v>0</v>
      </c>
      <c r="DV33" s="552">
        <f>AV33-'[3]CURR SHARE TO GDP'!ED1802</f>
        <v>0</v>
      </c>
      <c r="DW33" s="552"/>
      <c r="DX33" s="552">
        <f>AX33-'[3]CURR SHARE TO GDP'!EE1802</f>
        <v>0</v>
      </c>
      <c r="DY33" s="552">
        <f>AY33-'[3]CURR SHARE TO GDP'!EF1802</f>
        <v>0</v>
      </c>
      <c r="DZ33" s="552">
        <f>AZ33-'[3]CURR SHARE TO GDP'!EG1802</f>
        <v>0</v>
      </c>
      <c r="EA33" s="552">
        <f>BA33-'[3]CURR SHARE TO GDP'!EH1802</f>
        <v>0</v>
      </c>
      <c r="EB33" s="552"/>
      <c r="EC33" s="552">
        <f>BC33-'[3]CURR SHARE TO GDP'!EI1802</f>
        <v>0</v>
      </c>
      <c r="ED33" s="552">
        <f>BD33-'[3]CURR SHARE TO GDP'!EJ1802</f>
        <v>0</v>
      </c>
      <c r="EE33" s="552">
        <f>BE33-'[3]CURR SHARE TO GDP'!EK1802</f>
        <v>0</v>
      </c>
      <c r="EF33" s="552">
        <f>BF33-'[3]CURR SHARE TO GDP'!EL1802</f>
        <v>0</v>
      </c>
      <c r="EG33" s="552"/>
      <c r="EH33" s="552">
        <f>BH33-'[3]CURR SHARE TO GDP'!EM1802</f>
        <v>0</v>
      </c>
      <c r="EI33" s="552">
        <f>BI33-'[3]CURR SHARE TO GDP'!EN1802</f>
        <v>0</v>
      </c>
      <c r="EJ33" s="552">
        <f>BJ33-'[3]CURR SHARE TO GDP'!EO1802</f>
        <v>0</v>
      </c>
      <c r="EK33" s="552">
        <f>BK33-'[3]CURR SHARE TO GDP'!EP1802</f>
        <v>0</v>
      </c>
      <c r="EL33" s="552"/>
      <c r="EM33" s="552">
        <f>BM33-'[3]CURR SHARE TO GDP'!EQ1802</f>
        <v>0</v>
      </c>
      <c r="EN33" s="552">
        <f>BN33-'[3]CURR SHARE TO GDP'!ER1802</f>
        <v>0</v>
      </c>
      <c r="EO33" s="552">
        <f>BO33-'[3]CURR SHARE TO GDP'!ES1802</f>
        <v>0</v>
      </c>
      <c r="EP33" s="552">
        <f>BP33-'[3]CURR SHARE TO GDP'!ET1802</f>
        <v>0</v>
      </c>
      <c r="EQ33" s="552"/>
      <c r="ER33" s="552">
        <f>BR33-'[3]CURR SHARE TO GDP'!EU1802</f>
        <v>0</v>
      </c>
      <c r="ES33" s="552">
        <f>BS33-'[3]CURR SHARE TO GDP'!EV1802</f>
        <v>0</v>
      </c>
      <c r="ET33" s="552" t="e">
        <f>BT33-'[3]CURR SHARE TO GDP'!EW1802</f>
        <v>#DIV/0!</v>
      </c>
      <c r="EU33" s="552" t="e">
        <f>BU33-'[3]CURR SHARE TO GDP'!EX1802</f>
        <v>#DIV/0!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65">
        <f>('4A'!H34/'4A'!H$69)*100</f>
        <v>0.62121733935344148</v>
      </c>
      <c r="I34" s="65">
        <f>('4A'!I34/'4A'!I$69)*100</f>
        <v>0.59788222151181925</v>
      </c>
      <c r="J34" s="65">
        <f>('4A'!J34/'4A'!J$69)*100</f>
        <v>0.60615128459415057</v>
      </c>
      <c r="K34" s="65">
        <f>('4A'!K34/'4A'!K$69)*100</f>
        <v>0.62648738624921585</v>
      </c>
      <c r="L34" s="65">
        <f>('4A'!L34/'4A'!L$69)*100</f>
        <v>0.61309125055666835</v>
      </c>
      <c r="M34" s="65">
        <f>('4A'!M34/'4A'!M$69)*100</f>
        <v>0.62856331729549741</v>
      </c>
      <c r="N34" s="65">
        <f>('4A'!N34/'4A'!N$69)*100</f>
        <v>0.64794000939083018</v>
      </c>
      <c r="O34" s="65">
        <f>('4A'!O34/'4A'!O$69)*100</f>
        <v>0.64684298368846593</v>
      </c>
      <c r="P34" s="65">
        <f>('4A'!P34/'4A'!P$69)*100</f>
        <v>0.65520728276228413</v>
      </c>
      <c r="Q34" s="65">
        <f>('4A'!Q34/'4A'!Q$69)*100</f>
        <v>0.67629245816364025</v>
      </c>
      <c r="R34" s="65" t="e">
        <f>('4A'!R34/'4A'!R$69)*100</f>
        <v>#DIV/0!</v>
      </c>
      <c r="S34" s="68"/>
      <c r="T34" s="65">
        <f>('4A'!T34/'4A'!T$69)*100</f>
        <v>0.56188284861933335</v>
      </c>
      <c r="U34" s="65">
        <f>('4A'!U34/'4A'!U$69)*100</f>
        <v>0.68842290562111208</v>
      </c>
      <c r="V34" s="65">
        <f>('4A'!V34/'4A'!V$69)*100</f>
        <v>0.6576730228868749</v>
      </c>
      <c r="W34" s="65">
        <f>('4A'!W34/'4A'!W$69)*100</f>
        <v>0.57758445362148503</v>
      </c>
      <c r="X34" s="65"/>
      <c r="Y34" s="65">
        <f>('4A'!Y34/'4A'!Y$69)*100</f>
        <v>0.51938424281627305</v>
      </c>
      <c r="Z34" s="65">
        <f>('4A'!Z34/'4A'!Z$69)*100</f>
        <v>0.67066082989288156</v>
      </c>
      <c r="AA34" s="65">
        <f>('4A'!AA34/'4A'!AA$69)*100</f>
        <v>0.62295220366731807</v>
      </c>
      <c r="AB34" s="65">
        <f>('4A'!AB34/'4A'!AB$69)*100</f>
        <v>0.57727211115601162</v>
      </c>
      <c r="AC34" s="65"/>
      <c r="AD34" s="65">
        <f>('4A'!AD34/'4A'!AD$69)*100</f>
        <v>0.52274369687472666</v>
      </c>
      <c r="AE34" s="65">
        <f>('4A'!AE34/'4A'!AE$69)*100</f>
        <v>0.65908261177887761</v>
      </c>
      <c r="AF34" s="65">
        <f>('4A'!AF34/'4A'!AF$69)*100</f>
        <v>0.64452215479703234</v>
      </c>
      <c r="AG34" s="65">
        <f>('4A'!AG34/'4A'!AG$69)*100</f>
        <v>0.59608088279661708</v>
      </c>
      <c r="AH34" s="65"/>
      <c r="AI34" s="65">
        <f>('4A'!AI34/'4A'!AI$69)*100</f>
        <v>0.5559255439998787</v>
      </c>
      <c r="AJ34" s="65">
        <f>('4A'!AJ34/'4A'!AJ$69)*100</f>
        <v>0.6942765275242021</v>
      </c>
      <c r="AK34" s="65">
        <f>('4A'!AK34/'4A'!AK$69)*100</f>
        <v>0.660660081150234</v>
      </c>
      <c r="AL34" s="65">
        <f>('4A'!AL34/'4A'!AL$69)*100</f>
        <v>0.59457515716098031</v>
      </c>
      <c r="AM34" s="65"/>
      <c r="AN34" s="65">
        <f>('4A'!AN34/'4A'!AN$69)*100</f>
        <v>0.5397476851061791</v>
      </c>
      <c r="AO34" s="65">
        <f>('4A'!AO34/'4A'!AO$69)*100</f>
        <v>0.67458596849107622</v>
      </c>
      <c r="AP34" s="65">
        <f>('4A'!AP34/'4A'!AP$69)*100</f>
        <v>0.64861558793457841</v>
      </c>
      <c r="AQ34" s="65">
        <f>('4A'!AQ34/'4A'!AQ$69)*100</f>
        <v>0.58825451782590432</v>
      </c>
      <c r="AR34" s="65"/>
      <c r="AS34" s="65">
        <f>('4A'!AS34/'4A'!AS$69)*100</f>
        <v>0.55140642602021128</v>
      </c>
      <c r="AT34" s="65">
        <f>('4A'!AT34/'4A'!AT$69)*100</f>
        <v>0.60031534927555719</v>
      </c>
      <c r="AU34" s="65">
        <f>('4A'!AU34/'4A'!AU$69)*100</f>
        <v>0.70274024488199827</v>
      </c>
      <c r="AV34" s="65">
        <f>('4A'!AV34/'4A'!AV$69)*100</f>
        <v>0.65372824602466673</v>
      </c>
      <c r="AW34" s="65"/>
      <c r="AX34" s="65">
        <f>('4A'!AX34/'4A'!AX$69)*100</f>
        <v>0.57494114140051722</v>
      </c>
      <c r="AY34" s="65">
        <f>('4A'!AY34/'4A'!AY$69)*100</f>
        <v>0.63963125182570024</v>
      </c>
      <c r="AZ34" s="65">
        <f>('4A'!AZ34/'4A'!AZ$69)*100</f>
        <v>0.66184953034194205</v>
      </c>
      <c r="BA34" s="65">
        <f>('4A'!BA34/'4A'!BA$69)*100</f>
        <v>0.70670979107778442</v>
      </c>
      <c r="BB34" s="65"/>
      <c r="BC34" s="65">
        <f>('4A'!BC34/'4A'!BC$69)*100</f>
        <v>0.61036558103446648</v>
      </c>
      <c r="BD34" s="65">
        <f>('4A'!BD34/'4A'!BD$69)*100</f>
        <v>0.6675115904662593</v>
      </c>
      <c r="BE34" s="65">
        <f>('4A'!BE34/'4A'!BE$69)*100</f>
        <v>0.65192580059456839</v>
      </c>
      <c r="BF34" s="65">
        <f>('4A'!BF34/'4A'!BF$69)*100</f>
        <v>0.65515166604229502</v>
      </c>
      <c r="BG34" s="65"/>
      <c r="BH34" s="65">
        <f>('4A'!BH34/'4A'!BH$69)*100</f>
        <v>0.59014718377904474</v>
      </c>
      <c r="BI34" s="65">
        <f>('4A'!BI34/'4A'!BI$69)*100</f>
        <v>0.69319856836145299</v>
      </c>
      <c r="BJ34" s="65">
        <f>('4A'!BJ34/'4A'!BJ$69)*100</f>
        <v>0.6632595829282445</v>
      </c>
      <c r="BK34" s="65">
        <f>('4A'!BK34/'4A'!BK$69)*100</f>
        <v>0.67296097693280177</v>
      </c>
      <c r="BL34" s="65"/>
      <c r="BM34" s="572">
        <f>('4A'!BM34/'4A'!BM$69)*100</f>
        <v>0.5929063432109245</v>
      </c>
      <c r="BN34" s="572">
        <f>('4A'!BN34/'4A'!BN$69)*100</f>
        <v>0.71981204958781331</v>
      </c>
      <c r="BO34" s="65">
        <f>('4A'!BO34/'4A'!BO$69)*100</f>
        <v>0.71652340565910355</v>
      </c>
      <c r="BP34" s="65">
        <f>('4A'!BP34/'4A'!BP$69)*100</f>
        <v>0.6732560242183232</v>
      </c>
      <c r="BQ34" s="65"/>
      <c r="BR34" s="572">
        <f>('4A'!BR34/'4A'!BR$69)*100</f>
        <v>0.59249632670593655</v>
      </c>
      <c r="BS34" s="572">
        <f>('4A'!BS34/'4A'!BS$69)*100</f>
        <v>0.72719678615080829</v>
      </c>
      <c r="BT34" s="65" t="e">
        <f>('4A'!BT34/'4A'!BT$69)*100</f>
        <v>#DIV/0!</v>
      </c>
      <c r="BU34" s="65" t="e">
        <f>('4A'!BU34/'4A'!BU$69)*100</f>
        <v>#DIV/0!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80"/>
      <c r="CE34" s="314"/>
      <c r="CF34" s="314"/>
      <c r="CG34" s="314"/>
      <c r="CH34" s="314"/>
      <c r="CI34" s="552">
        <f>H34-'[3]CURR SHARE TO GDP'!FV1803</f>
        <v>0</v>
      </c>
      <c r="CJ34" s="552">
        <f>I34-'[3]CURR SHARE TO GDP'!FW1803</f>
        <v>0</v>
      </c>
      <c r="CK34" s="552">
        <f>J34-'[3]CURR SHARE TO GDP'!FX1803</f>
        <v>0</v>
      </c>
      <c r="CL34" s="552">
        <f>K34-'[3]CURR SHARE TO GDP'!FY1803</f>
        <v>0</v>
      </c>
      <c r="CM34" s="552">
        <f>L34-'[3]CURR SHARE TO GDP'!FZ1803</f>
        <v>0</v>
      </c>
      <c r="CN34" s="552">
        <f>M34-'[3]CURR SHARE TO GDP'!GA1803</f>
        <v>0</v>
      </c>
      <c r="CO34" s="552">
        <f>N34-'[3]CURR SHARE TO GDP'!GB1803</f>
        <v>0</v>
      </c>
      <c r="CP34" s="552">
        <f>O34-'[3]CURR SHARE TO GDP'!GC1803</f>
        <v>0</v>
      </c>
      <c r="CQ34" s="552">
        <f>P34-'[3]CURR SHARE TO GDP'!GD1803</f>
        <v>0</v>
      </c>
      <c r="CR34" s="552">
        <f>Q34-'[3]CURR SHARE TO GDP'!GE1803</f>
        <v>0</v>
      </c>
      <c r="CS34" s="552"/>
      <c r="CT34" s="552">
        <f>T34-'[3]CURR SHARE TO GDP'!DG1803</f>
        <v>0</v>
      </c>
      <c r="CU34" s="552">
        <f>U34-'[3]CURR SHARE TO GDP'!DH1803</f>
        <v>0</v>
      </c>
      <c r="CV34" s="552">
        <f>V34-'[3]CURR SHARE TO GDP'!DI1803</f>
        <v>0</v>
      </c>
      <c r="CW34" s="552">
        <f>W34-'[3]CURR SHARE TO GDP'!DJ1803</f>
        <v>0</v>
      </c>
      <c r="CX34" s="552"/>
      <c r="CY34" s="552">
        <f>Y34-'[3]CURR SHARE TO GDP'!DK1803</f>
        <v>0</v>
      </c>
      <c r="CZ34" s="552">
        <f>Z34-'[3]CURR SHARE TO GDP'!DL1803</f>
        <v>0</v>
      </c>
      <c r="DA34" s="552">
        <f>AA34-'[3]CURR SHARE TO GDP'!DM1803</f>
        <v>0</v>
      </c>
      <c r="DB34" s="552">
        <f>AB34-'[3]CURR SHARE TO GDP'!DN1803</f>
        <v>0</v>
      </c>
      <c r="DC34" s="552"/>
      <c r="DD34" s="552">
        <f>AD34-'[3]CURR SHARE TO GDP'!DO1803</f>
        <v>0</v>
      </c>
      <c r="DE34" s="552">
        <f>AE34-'[3]CURR SHARE TO GDP'!DP1803</f>
        <v>0</v>
      </c>
      <c r="DF34" s="552">
        <f>AF34-'[3]CURR SHARE TO GDP'!DQ1803</f>
        <v>0</v>
      </c>
      <c r="DG34" s="552">
        <f>AG34-'[3]CURR SHARE TO GDP'!DR1803</f>
        <v>0</v>
      </c>
      <c r="DH34" s="552"/>
      <c r="DI34" s="552">
        <f>AI34-'[3]CURR SHARE TO GDP'!DS1803</f>
        <v>0</v>
      </c>
      <c r="DJ34" s="552">
        <f>AJ34-'[3]CURR SHARE TO GDP'!DT1803</f>
        <v>0</v>
      </c>
      <c r="DK34" s="552">
        <f>AK34-'[3]CURR SHARE TO GDP'!DU1803</f>
        <v>0</v>
      </c>
      <c r="DL34" s="552">
        <f>AL34-'[3]CURR SHARE TO GDP'!DV1803</f>
        <v>0</v>
      </c>
      <c r="DM34" s="552"/>
      <c r="DN34" s="552">
        <f>AN34-'[3]CURR SHARE TO GDP'!DW1803</f>
        <v>0</v>
      </c>
      <c r="DO34" s="552">
        <f>AO34-'[3]CURR SHARE TO GDP'!DX1803</f>
        <v>0</v>
      </c>
      <c r="DP34" s="552">
        <f>AP34-'[3]CURR SHARE TO GDP'!DY1803</f>
        <v>0</v>
      </c>
      <c r="DQ34" s="552">
        <f>AQ34-'[3]CURR SHARE TO GDP'!DZ1803</f>
        <v>0</v>
      </c>
      <c r="DR34" s="552"/>
      <c r="DS34" s="552">
        <f>AS34-'[3]CURR SHARE TO GDP'!EA1803</f>
        <v>0</v>
      </c>
      <c r="DT34" s="552">
        <f>AT34-'[3]CURR SHARE TO GDP'!EB1803</f>
        <v>0</v>
      </c>
      <c r="DU34" s="552">
        <f>AU34-'[3]CURR SHARE TO GDP'!EC1803</f>
        <v>0</v>
      </c>
      <c r="DV34" s="552">
        <f>AV34-'[3]CURR SHARE TO GDP'!ED1803</f>
        <v>0</v>
      </c>
      <c r="DW34" s="552"/>
      <c r="DX34" s="552">
        <f>AX34-'[3]CURR SHARE TO GDP'!EE1803</f>
        <v>0</v>
      </c>
      <c r="DY34" s="552">
        <f>AY34-'[3]CURR SHARE TO GDP'!EF1803</f>
        <v>0</v>
      </c>
      <c r="DZ34" s="552">
        <f>AZ34-'[3]CURR SHARE TO GDP'!EG1803</f>
        <v>0</v>
      </c>
      <c r="EA34" s="552">
        <f>BA34-'[3]CURR SHARE TO GDP'!EH1803</f>
        <v>0</v>
      </c>
      <c r="EB34" s="552"/>
      <c r="EC34" s="552">
        <f>BC34-'[3]CURR SHARE TO GDP'!EI1803</f>
        <v>0</v>
      </c>
      <c r="ED34" s="552">
        <f>BD34-'[3]CURR SHARE TO GDP'!EJ1803</f>
        <v>0</v>
      </c>
      <c r="EE34" s="552">
        <f>BE34-'[3]CURR SHARE TO GDP'!EK1803</f>
        <v>0</v>
      </c>
      <c r="EF34" s="552">
        <f>BF34-'[3]CURR SHARE TO GDP'!EL1803</f>
        <v>0</v>
      </c>
      <c r="EG34" s="552"/>
      <c r="EH34" s="552">
        <f>BH34-'[3]CURR SHARE TO GDP'!EM1803</f>
        <v>0</v>
      </c>
      <c r="EI34" s="552">
        <f>BI34-'[3]CURR SHARE TO GDP'!EN1803</f>
        <v>0</v>
      </c>
      <c r="EJ34" s="552">
        <f>BJ34-'[3]CURR SHARE TO GDP'!EO1803</f>
        <v>0</v>
      </c>
      <c r="EK34" s="552">
        <f>BK34-'[3]CURR SHARE TO GDP'!EP1803</f>
        <v>0</v>
      </c>
      <c r="EL34" s="552"/>
      <c r="EM34" s="552">
        <f>BM34-'[3]CURR SHARE TO GDP'!EQ1803</f>
        <v>0</v>
      </c>
      <c r="EN34" s="552">
        <f>BN34-'[3]CURR SHARE TO GDP'!ER1803</f>
        <v>0</v>
      </c>
      <c r="EO34" s="552">
        <f>BO34-'[3]CURR SHARE TO GDP'!ES1803</f>
        <v>0</v>
      </c>
      <c r="EP34" s="552">
        <f>BP34-'[3]CURR SHARE TO GDP'!ET1803</f>
        <v>0</v>
      </c>
      <c r="EQ34" s="552"/>
      <c r="ER34" s="552">
        <f>BR34-'[3]CURR SHARE TO GDP'!EU1803</f>
        <v>0</v>
      </c>
      <c r="ES34" s="552">
        <f>BS34-'[3]CURR SHARE TO GDP'!EV1803</f>
        <v>0</v>
      </c>
      <c r="ET34" s="552" t="e">
        <f>BT34-'[3]CURR SHARE TO GDP'!EW1803</f>
        <v>#DIV/0!</v>
      </c>
      <c r="EU34" s="552" t="e">
        <f>BU34-'[3]CURR SHARE TO GDP'!EX1803</f>
        <v>#DIV/0!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65">
        <f>('4A'!H35/'4A'!H$69)*100</f>
        <v>1.1843866656536157</v>
      </c>
      <c r="I35" s="65">
        <f>('4A'!I35/'4A'!I$69)*100</f>
        <v>1.1784678893905653</v>
      </c>
      <c r="J35" s="65">
        <f>('4A'!J35/'4A'!J$69)*100</f>
        <v>1.1478944986548401</v>
      </c>
      <c r="K35" s="65">
        <f>('4A'!K35/'4A'!K$69)*100</f>
        <v>1.1472099099373425</v>
      </c>
      <c r="L35" s="65">
        <f>('4A'!L35/'4A'!L$69)*100</f>
        <v>1.1291988048747874</v>
      </c>
      <c r="M35" s="65">
        <f>('4A'!M35/'4A'!M$69)*100</f>
        <v>0.99501828925883884</v>
      </c>
      <c r="N35" s="65">
        <f>('4A'!N35/'4A'!N$69)*100</f>
        <v>0.98820880094747632</v>
      </c>
      <c r="O35" s="65">
        <f>('4A'!O35/'4A'!O$69)*100</f>
        <v>0.96448289158783296</v>
      </c>
      <c r="P35" s="65">
        <f>('4A'!P35/'4A'!P$69)*100</f>
        <v>1.0339172817994324</v>
      </c>
      <c r="Q35" s="65">
        <f>('4A'!Q35/'4A'!Q$69)*100</f>
        <v>1.0692116183477425</v>
      </c>
      <c r="R35" s="65" t="e">
        <f>('4A'!R35/'4A'!R$69)*100</f>
        <v>#DIV/0!</v>
      </c>
      <c r="S35" s="68"/>
      <c r="T35" s="65">
        <f>('4A'!T35/'4A'!T$69)*100</f>
        <v>1.2306731712217434</v>
      </c>
      <c r="U35" s="65">
        <f>('4A'!U35/'4A'!U$69)*100</f>
        <v>1.3253496233333464</v>
      </c>
      <c r="V35" s="65">
        <f>('4A'!V35/'4A'!V$69)*100</f>
        <v>1.1290042903907873</v>
      </c>
      <c r="W35" s="65">
        <f>('4A'!W35/'4A'!W$69)*100</f>
        <v>1.0642037246248717</v>
      </c>
      <c r="X35" s="65"/>
      <c r="Y35" s="65">
        <f>('4A'!Y35/'4A'!Y$69)*100</f>
        <v>1.2346798961361827</v>
      </c>
      <c r="Z35" s="65">
        <f>('4A'!Z35/'4A'!Z$69)*100</f>
        <v>1.3358962613452747</v>
      </c>
      <c r="AA35" s="65">
        <f>('4A'!AA35/'4A'!AA$69)*100</f>
        <v>1.121605063032169</v>
      </c>
      <c r="AB35" s="65">
        <f>('4A'!AB35/'4A'!AB$69)*100</f>
        <v>1.0396617108491637</v>
      </c>
      <c r="AC35" s="65"/>
      <c r="AD35" s="65">
        <f>('4A'!AD35/'4A'!AD$69)*100</f>
        <v>1.1646391127400664</v>
      </c>
      <c r="AE35" s="65">
        <f>('4A'!AE35/'4A'!AE$69)*100</f>
        <v>1.2767018421748357</v>
      </c>
      <c r="AF35" s="65">
        <f>('4A'!AF35/'4A'!AF$69)*100</f>
        <v>1.1210897178104684</v>
      </c>
      <c r="AG35" s="65">
        <f>('4A'!AG35/'4A'!AG$69)*100</f>
        <v>1.0391184315502406</v>
      </c>
      <c r="AH35" s="65"/>
      <c r="AI35" s="65">
        <f>('4A'!AI35/'4A'!AI$69)*100</f>
        <v>1.1625473156694797</v>
      </c>
      <c r="AJ35" s="65">
        <f>('4A'!AJ35/'4A'!AJ$69)*100</f>
        <v>1.2845801951849918</v>
      </c>
      <c r="AK35" s="65">
        <f>('4A'!AK35/'4A'!AK$69)*100</f>
        <v>1.1194126744363475</v>
      </c>
      <c r="AL35" s="65">
        <f>('4A'!AL35/'4A'!AL$69)*100</f>
        <v>1.0319398498287164</v>
      </c>
      <c r="AM35" s="65"/>
      <c r="AN35" s="65">
        <f>('4A'!AN35/'4A'!AN$69)*100</f>
        <v>1.1426668840101946</v>
      </c>
      <c r="AO35" s="65">
        <f>('4A'!AO35/'4A'!AO$69)*100</f>
        <v>1.2709806319235171</v>
      </c>
      <c r="AP35" s="65">
        <f>('4A'!AP35/'4A'!AP$69)*100</f>
        <v>1.1128612072066271</v>
      </c>
      <c r="AQ35" s="65">
        <f>('4A'!AQ35/'4A'!AQ$69)*100</f>
        <v>0.99970716708664487</v>
      </c>
      <c r="AR35" s="65"/>
      <c r="AS35" s="65">
        <f>('4A'!AS35/'4A'!AS$69)*100</f>
        <v>1.1079298574183467</v>
      </c>
      <c r="AT35" s="65">
        <f>('4A'!AT35/'4A'!AT$69)*100</f>
        <v>0.88496599915346175</v>
      </c>
      <c r="AU35" s="65">
        <f>('4A'!AU35/'4A'!AU$69)*100</f>
        <v>1.0032459233390782</v>
      </c>
      <c r="AV35" s="65">
        <f>('4A'!AV35/'4A'!AV$69)*100</f>
        <v>0.96564691046623419</v>
      </c>
      <c r="AW35" s="65"/>
      <c r="AX35" s="65">
        <f>('4A'!AX35/'4A'!AX$69)*100</f>
        <v>1.0722343309107909</v>
      </c>
      <c r="AY35" s="65">
        <f>('4A'!AY35/'4A'!AY$69)*100</f>
        <v>0.98890835576511382</v>
      </c>
      <c r="AZ35" s="65">
        <f>('4A'!AZ35/'4A'!AZ$69)*100</f>
        <v>0.91065461498716305</v>
      </c>
      <c r="BA35" s="65">
        <f>('4A'!BA35/'4A'!BA$69)*100</f>
        <v>0.98325056257523458</v>
      </c>
      <c r="BB35" s="65"/>
      <c r="BC35" s="65">
        <f>('4A'!BC35/'4A'!BC$69)*100</f>
        <v>1.0486637288969705</v>
      </c>
      <c r="BD35" s="65">
        <f>('4A'!BD35/'4A'!BD$69)*100</f>
        <v>0.97673447021661508</v>
      </c>
      <c r="BE35" s="65">
        <f>('4A'!BE35/'4A'!BE$69)*100</f>
        <v>0.88924227376451714</v>
      </c>
      <c r="BF35" s="65">
        <f>('4A'!BF35/'4A'!BF$69)*100</f>
        <v>0.95032223693448037</v>
      </c>
      <c r="BG35" s="65"/>
      <c r="BH35" s="65">
        <f>('4A'!BH35/'4A'!BH$69)*100</f>
        <v>1.0580422783665757</v>
      </c>
      <c r="BI35" s="65">
        <f>('4A'!BI35/'4A'!BI$69)*100</f>
        <v>1.0674707456041572</v>
      </c>
      <c r="BJ35" s="65">
        <f>('4A'!BJ35/'4A'!BJ$69)*100</f>
        <v>0.97105374181656623</v>
      </c>
      <c r="BK35" s="65">
        <f>('4A'!BK35/'4A'!BK$69)*100</f>
        <v>1.0413476904439065</v>
      </c>
      <c r="BL35" s="65"/>
      <c r="BM35" s="572">
        <f>('4A'!BM35/'4A'!BM$69)*100</f>
        <v>1.1345303450193622</v>
      </c>
      <c r="BN35" s="572">
        <f>('4A'!BN35/'4A'!BN$69)*100</f>
        <v>1.1089221395506148</v>
      </c>
      <c r="BO35" s="65">
        <f>('4A'!BO35/'4A'!BO$69)*100</f>
        <v>0.99925721669697065</v>
      </c>
      <c r="BP35" s="65">
        <f>('4A'!BP35/'4A'!BP$69)*100</f>
        <v>1.0393229718321628</v>
      </c>
      <c r="BQ35" s="65"/>
      <c r="BR35" s="572">
        <f>('4A'!BR35/'4A'!BR$69)*100</f>
        <v>1.1416974601537833</v>
      </c>
      <c r="BS35" s="572">
        <f>('4A'!BS35/'4A'!BS$69)*100</f>
        <v>1.1142758424743513</v>
      </c>
      <c r="BT35" s="65" t="e">
        <f>('4A'!BT35/'4A'!BT$69)*100</f>
        <v>#DIV/0!</v>
      </c>
      <c r="BU35" s="65" t="e">
        <f>('4A'!BU35/'4A'!BU$69)*100</f>
        <v>#DIV/0!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80"/>
      <c r="CE35" s="314"/>
      <c r="CF35" s="314"/>
      <c r="CG35" s="314"/>
      <c r="CH35" s="314"/>
      <c r="CI35" s="552">
        <f>H35-'[3]CURR SHARE TO GDP'!FV1804</f>
        <v>0</v>
      </c>
      <c r="CJ35" s="552">
        <f>I35-'[3]CURR SHARE TO GDP'!FW1804</f>
        <v>0</v>
      </c>
      <c r="CK35" s="552">
        <f>J35-'[3]CURR SHARE TO GDP'!FX1804</f>
        <v>0</v>
      </c>
      <c r="CL35" s="552">
        <f>K35-'[3]CURR SHARE TO GDP'!FY1804</f>
        <v>0</v>
      </c>
      <c r="CM35" s="552">
        <f>L35-'[3]CURR SHARE TO GDP'!FZ1804</f>
        <v>0</v>
      </c>
      <c r="CN35" s="552">
        <f>M35-'[3]CURR SHARE TO GDP'!GA1804</f>
        <v>0</v>
      </c>
      <c r="CO35" s="552">
        <f>N35-'[3]CURR SHARE TO GDP'!GB1804</f>
        <v>0</v>
      </c>
      <c r="CP35" s="552">
        <f>O35-'[3]CURR SHARE TO GDP'!GC1804</f>
        <v>0</v>
      </c>
      <c r="CQ35" s="552">
        <f>P35-'[3]CURR SHARE TO GDP'!GD1804</f>
        <v>0</v>
      </c>
      <c r="CR35" s="552">
        <f>Q35-'[3]CURR SHARE TO GDP'!GE1804</f>
        <v>0</v>
      </c>
      <c r="CS35" s="552"/>
      <c r="CT35" s="552">
        <f>T35-'[3]CURR SHARE TO GDP'!DG1804</f>
        <v>0</v>
      </c>
      <c r="CU35" s="552">
        <f>U35-'[3]CURR SHARE TO GDP'!DH1804</f>
        <v>0</v>
      </c>
      <c r="CV35" s="552">
        <f>V35-'[3]CURR SHARE TO GDP'!DI1804</f>
        <v>0</v>
      </c>
      <c r="CW35" s="552">
        <f>W35-'[3]CURR SHARE TO GDP'!DJ1804</f>
        <v>0</v>
      </c>
      <c r="CX35" s="552"/>
      <c r="CY35" s="552">
        <f>Y35-'[3]CURR SHARE TO GDP'!DK1804</f>
        <v>0</v>
      </c>
      <c r="CZ35" s="552">
        <f>Z35-'[3]CURR SHARE TO GDP'!DL1804</f>
        <v>0</v>
      </c>
      <c r="DA35" s="552">
        <f>AA35-'[3]CURR SHARE TO GDP'!DM1804</f>
        <v>0</v>
      </c>
      <c r="DB35" s="552">
        <f>AB35-'[3]CURR SHARE TO GDP'!DN1804</f>
        <v>0</v>
      </c>
      <c r="DC35" s="552"/>
      <c r="DD35" s="552">
        <f>AD35-'[3]CURR SHARE TO GDP'!DO1804</f>
        <v>0</v>
      </c>
      <c r="DE35" s="552">
        <f>AE35-'[3]CURR SHARE TO GDP'!DP1804</f>
        <v>0</v>
      </c>
      <c r="DF35" s="552">
        <f>AF35-'[3]CURR SHARE TO GDP'!DQ1804</f>
        <v>0</v>
      </c>
      <c r="DG35" s="552">
        <f>AG35-'[3]CURR SHARE TO GDP'!DR1804</f>
        <v>0</v>
      </c>
      <c r="DH35" s="552"/>
      <c r="DI35" s="552">
        <f>AI35-'[3]CURR SHARE TO GDP'!DS1804</f>
        <v>0</v>
      </c>
      <c r="DJ35" s="552">
        <f>AJ35-'[3]CURR SHARE TO GDP'!DT1804</f>
        <v>0</v>
      </c>
      <c r="DK35" s="552">
        <f>AK35-'[3]CURR SHARE TO GDP'!DU1804</f>
        <v>0</v>
      </c>
      <c r="DL35" s="552">
        <f>AL35-'[3]CURR SHARE TO GDP'!DV1804</f>
        <v>0</v>
      </c>
      <c r="DM35" s="552"/>
      <c r="DN35" s="552">
        <f>AN35-'[3]CURR SHARE TO GDP'!DW1804</f>
        <v>0</v>
      </c>
      <c r="DO35" s="552">
        <f>AO35-'[3]CURR SHARE TO GDP'!DX1804</f>
        <v>0</v>
      </c>
      <c r="DP35" s="552">
        <f>AP35-'[3]CURR SHARE TO GDP'!DY1804</f>
        <v>0</v>
      </c>
      <c r="DQ35" s="552">
        <f>AQ35-'[3]CURR SHARE TO GDP'!DZ1804</f>
        <v>0</v>
      </c>
      <c r="DR35" s="552"/>
      <c r="DS35" s="552">
        <f>AS35-'[3]CURR SHARE TO GDP'!EA1804</f>
        <v>0</v>
      </c>
      <c r="DT35" s="552">
        <f>AT35-'[3]CURR SHARE TO GDP'!EB1804</f>
        <v>0</v>
      </c>
      <c r="DU35" s="552">
        <f>AU35-'[3]CURR SHARE TO GDP'!EC1804</f>
        <v>0</v>
      </c>
      <c r="DV35" s="552">
        <f>AV35-'[3]CURR SHARE TO GDP'!ED1804</f>
        <v>0</v>
      </c>
      <c r="DW35" s="552"/>
      <c r="DX35" s="552">
        <f>AX35-'[3]CURR SHARE TO GDP'!EE1804</f>
        <v>0</v>
      </c>
      <c r="DY35" s="552">
        <f>AY35-'[3]CURR SHARE TO GDP'!EF1804</f>
        <v>0</v>
      </c>
      <c r="DZ35" s="552">
        <f>AZ35-'[3]CURR SHARE TO GDP'!EG1804</f>
        <v>0</v>
      </c>
      <c r="EA35" s="552">
        <f>BA35-'[3]CURR SHARE TO GDP'!EH1804</f>
        <v>0</v>
      </c>
      <c r="EB35" s="552"/>
      <c r="EC35" s="552">
        <f>BC35-'[3]CURR SHARE TO GDP'!EI1804</f>
        <v>0</v>
      </c>
      <c r="ED35" s="552">
        <f>BD35-'[3]CURR SHARE TO GDP'!EJ1804</f>
        <v>0</v>
      </c>
      <c r="EE35" s="552">
        <f>BE35-'[3]CURR SHARE TO GDP'!EK1804</f>
        <v>0</v>
      </c>
      <c r="EF35" s="552">
        <f>BF35-'[3]CURR SHARE TO GDP'!EL1804</f>
        <v>0</v>
      </c>
      <c r="EG35" s="552"/>
      <c r="EH35" s="552">
        <f>BH35-'[3]CURR SHARE TO GDP'!EM1804</f>
        <v>0</v>
      </c>
      <c r="EI35" s="552">
        <f>BI35-'[3]CURR SHARE TO GDP'!EN1804</f>
        <v>0</v>
      </c>
      <c r="EJ35" s="552">
        <f>BJ35-'[3]CURR SHARE TO GDP'!EO1804</f>
        <v>0</v>
      </c>
      <c r="EK35" s="552">
        <f>BK35-'[3]CURR SHARE TO GDP'!EP1804</f>
        <v>0</v>
      </c>
      <c r="EL35" s="552"/>
      <c r="EM35" s="552">
        <f>BM35-'[3]CURR SHARE TO GDP'!EQ1804</f>
        <v>0</v>
      </c>
      <c r="EN35" s="552">
        <f>BN35-'[3]CURR SHARE TO GDP'!ER1804</f>
        <v>0</v>
      </c>
      <c r="EO35" s="552">
        <f>BO35-'[3]CURR SHARE TO GDP'!ES1804</f>
        <v>0</v>
      </c>
      <c r="EP35" s="552">
        <f>BP35-'[3]CURR SHARE TO GDP'!ET1804</f>
        <v>0</v>
      </c>
      <c r="EQ35" s="552"/>
      <c r="ER35" s="552">
        <f>BR35-'[3]CURR SHARE TO GDP'!EU1804</f>
        <v>0</v>
      </c>
      <c r="ES35" s="552">
        <f>BS35-'[3]CURR SHARE TO GDP'!EV1804</f>
        <v>0</v>
      </c>
      <c r="ET35" s="552" t="e">
        <f>BT35-'[3]CURR SHARE TO GDP'!EW1804</f>
        <v>#DIV/0!</v>
      </c>
      <c r="EU35" s="552" t="e">
        <f>BU35-'[3]CURR SHARE TO GDP'!EX1804</f>
        <v>#DIV/0!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65">
        <f>('4A'!H36/'4A'!H$69)*100</f>
        <v>0.70468820398159415</v>
      </c>
      <c r="I36" s="65">
        <f>('4A'!I36/'4A'!I$69)*100</f>
        <v>0.70086672337250189</v>
      </c>
      <c r="J36" s="65">
        <f>('4A'!J36/'4A'!J$69)*100</f>
        <v>0.67070911209912942</v>
      </c>
      <c r="K36" s="65">
        <f>('4A'!K36/'4A'!K$69)*100</f>
        <v>0.66389507660372982</v>
      </c>
      <c r="L36" s="65">
        <f>('4A'!L36/'4A'!L$69)*100</f>
        <v>0.65158033159114681</v>
      </c>
      <c r="M36" s="65">
        <f>('4A'!M36/'4A'!M$69)*100</f>
        <v>0.67763872186317875</v>
      </c>
      <c r="N36" s="65">
        <f>('4A'!N36/'4A'!N$69)*100</f>
        <v>0.68321516709492469</v>
      </c>
      <c r="O36" s="65">
        <f>('4A'!O36/'4A'!O$69)*100</f>
        <v>0.63455491115971907</v>
      </c>
      <c r="P36" s="65">
        <f>('4A'!P36/'4A'!P$69)*100</f>
        <v>0.59753839368308226</v>
      </c>
      <c r="Q36" s="65">
        <f>('4A'!Q36/'4A'!Q$69)*100</f>
        <v>0.57981004873853403</v>
      </c>
      <c r="R36" s="65" t="e">
        <f>('4A'!R36/'4A'!R$69)*100</f>
        <v>#DIV/0!</v>
      </c>
      <c r="S36" s="68"/>
      <c r="T36" s="65">
        <f>('4A'!T36/'4A'!T$69)*100</f>
        <v>0.95701573377983373</v>
      </c>
      <c r="U36" s="65">
        <f>('4A'!U36/'4A'!U$69)*100</f>
        <v>0.67290475977645536</v>
      </c>
      <c r="V36" s="65">
        <f>('4A'!V36/'4A'!V$69)*100</f>
        <v>0.64337335255202321</v>
      </c>
      <c r="W36" s="65">
        <f>('4A'!W36/'4A'!W$69)*100</f>
        <v>0.56363257254278076</v>
      </c>
      <c r="X36" s="65"/>
      <c r="Y36" s="65">
        <f>('4A'!Y36/'4A'!Y$69)*100</f>
        <v>0.9622463275691564</v>
      </c>
      <c r="Z36" s="65">
        <f>('4A'!Z36/'4A'!Z$69)*100</f>
        <v>0.68127722282447201</v>
      </c>
      <c r="AA36" s="65">
        <f>('4A'!AA36/'4A'!AA$69)*100</f>
        <v>0.6319240405319928</v>
      </c>
      <c r="AB36" s="65">
        <f>('4A'!AB36/'4A'!AB$69)*100</f>
        <v>0.55327970382039626</v>
      </c>
      <c r="AC36" s="65"/>
      <c r="AD36" s="65">
        <f>('4A'!AD36/'4A'!AD$69)*100</f>
        <v>0.9295683465716007</v>
      </c>
      <c r="AE36" s="65">
        <f>('4A'!AE36/'4A'!AE$69)*100</f>
        <v>0.64568555475286871</v>
      </c>
      <c r="AF36" s="65">
        <f>('4A'!AF36/'4A'!AF$69)*100</f>
        <v>0.60371177713062352</v>
      </c>
      <c r="AG36" s="65">
        <f>('4A'!AG36/'4A'!AG$69)*100</f>
        <v>0.52282690274092403</v>
      </c>
      <c r="AH36" s="65"/>
      <c r="AI36" s="65">
        <f>('4A'!AI36/'4A'!AI$69)*100</f>
        <v>0.90835018459181527</v>
      </c>
      <c r="AJ36" s="65">
        <f>('4A'!AJ36/'4A'!AJ$69)*100</f>
        <v>0.65172221774091255</v>
      </c>
      <c r="AK36" s="65">
        <f>('4A'!AK36/'4A'!AK$69)*100</f>
        <v>0.59333976306946368</v>
      </c>
      <c r="AL36" s="65">
        <f>('4A'!AL36/'4A'!AL$69)*100</f>
        <v>0.52020336322260541</v>
      </c>
      <c r="AM36" s="65"/>
      <c r="AN36" s="65">
        <f>('4A'!AN36/'4A'!AN$69)*100</f>
        <v>0.88772455716341347</v>
      </c>
      <c r="AO36" s="65">
        <f>('4A'!AO36/'4A'!AO$69)*100</f>
        <v>0.63244885636995896</v>
      </c>
      <c r="AP36" s="65">
        <f>('4A'!AP36/'4A'!AP$69)*100</f>
        <v>0.59314011986595017</v>
      </c>
      <c r="AQ36" s="65">
        <f>('4A'!AQ36/'4A'!AQ$69)*100</f>
        <v>0.50989751369895087</v>
      </c>
      <c r="AR36" s="65"/>
      <c r="AS36" s="65">
        <f>('4A'!AS36/'4A'!AS$69)*100</f>
        <v>0.84253975104071899</v>
      </c>
      <c r="AT36" s="65">
        <f>('4A'!AT36/'4A'!AT$69)*100</f>
        <v>0.71253308901099699</v>
      </c>
      <c r="AU36" s="65">
        <f>('4A'!AU36/'4A'!AU$69)*100</f>
        <v>0.62860098777585049</v>
      </c>
      <c r="AV36" s="65">
        <f>('4A'!AV36/'4A'!AV$69)*100</f>
        <v>0.53778112254477795</v>
      </c>
      <c r="AW36" s="65"/>
      <c r="AX36" s="65">
        <f>('4A'!AX36/'4A'!AX$69)*100</f>
        <v>0.8614670601670662</v>
      </c>
      <c r="AY36" s="65">
        <f>('4A'!AY36/'4A'!AY$69)*100</f>
        <v>0.6707206482191258</v>
      </c>
      <c r="AZ36" s="65">
        <f>('4A'!AZ36/'4A'!AZ$69)*100</f>
        <v>0.65479002240682616</v>
      </c>
      <c r="BA36" s="65">
        <f>('4A'!BA36/'4A'!BA$69)*100</f>
        <v>0.56368452607765129</v>
      </c>
      <c r="BB36" s="65"/>
      <c r="BC36" s="65">
        <f>('4A'!BC36/'4A'!BC$69)*100</f>
        <v>0.81138015636414129</v>
      </c>
      <c r="BD36" s="65">
        <f>('4A'!BD36/'4A'!BD$69)*100</f>
        <v>0.60353730851099485</v>
      </c>
      <c r="BE36" s="65">
        <f>('4A'!BE36/'4A'!BE$69)*100</f>
        <v>0.60940718218361989</v>
      </c>
      <c r="BF36" s="65">
        <f>('4A'!BF36/'4A'!BF$69)*100</f>
        <v>0.52872748910549938</v>
      </c>
      <c r="BG36" s="65"/>
      <c r="BH36" s="65">
        <f>('4A'!BH36/'4A'!BH$69)*100</f>
        <v>0.78254197014794324</v>
      </c>
      <c r="BI36" s="65">
        <f>('4A'!BI36/'4A'!BI$69)*100</f>
        <v>0.58675049331654361</v>
      </c>
      <c r="BJ36" s="65">
        <f>('4A'!BJ36/'4A'!BJ$69)*100</f>
        <v>0.550683211613479</v>
      </c>
      <c r="BK36" s="65">
        <f>('4A'!BK36/'4A'!BK$69)*100</f>
        <v>0.48007094480886447</v>
      </c>
      <c r="BL36" s="65"/>
      <c r="BM36" s="572">
        <f>('4A'!BM36/'4A'!BM$69)*100</f>
        <v>0.7300862550163203</v>
      </c>
      <c r="BN36" s="572">
        <f>('4A'!BN36/'4A'!BN$69)*100</f>
        <v>0.55967733439877798</v>
      </c>
      <c r="BO36" s="65">
        <f>('4A'!BO36/'4A'!BO$69)*100</f>
        <v>0.54446829041868017</v>
      </c>
      <c r="BP36" s="65">
        <f>('4A'!BP36/'4A'!BP$69)*100</f>
        <v>0.49377870159429726</v>
      </c>
      <c r="BQ36" s="65"/>
      <c r="BR36" s="572">
        <f>('4A'!BR36/'4A'!BR$69)*100</f>
        <v>0.75345178699050541</v>
      </c>
      <c r="BS36" s="572">
        <f>('4A'!BS36/'4A'!BS$69)*100</f>
        <v>0.57384627421261647</v>
      </c>
      <c r="BT36" s="65" t="e">
        <f>('4A'!BT36/'4A'!BT$69)*100</f>
        <v>#DIV/0!</v>
      </c>
      <c r="BU36" s="65" t="e">
        <f>('4A'!BU36/'4A'!BU$69)*100</f>
        <v>#DIV/0!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80"/>
      <c r="CE36" s="314"/>
      <c r="CF36" s="314"/>
      <c r="CG36" s="314"/>
      <c r="CH36" s="314"/>
      <c r="CI36" s="552">
        <f>H36-'[3]CURR SHARE TO GDP'!FV1805</f>
        <v>0</v>
      </c>
      <c r="CJ36" s="552">
        <f>I36-'[3]CURR SHARE TO GDP'!FW1805</f>
        <v>0</v>
      </c>
      <c r="CK36" s="552">
        <f>J36-'[3]CURR SHARE TO GDP'!FX1805</f>
        <v>0</v>
      </c>
      <c r="CL36" s="552">
        <f>K36-'[3]CURR SHARE TO GDP'!FY1805</f>
        <v>0</v>
      </c>
      <c r="CM36" s="552">
        <f>L36-'[3]CURR SHARE TO GDP'!FZ1805</f>
        <v>0</v>
      </c>
      <c r="CN36" s="552">
        <f>M36-'[3]CURR SHARE TO GDP'!GA1805</f>
        <v>0</v>
      </c>
      <c r="CO36" s="552">
        <f>N36-'[3]CURR SHARE TO GDP'!GB1805</f>
        <v>0</v>
      </c>
      <c r="CP36" s="552">
        <f>O36-'[3]CURR SHARE TO GDP'!GC1805</f>
        <v>0</v>
      </c>
      <c r="CQ36" s="552">
        <f>P36-'[3]CURR SHARE TO GDP'!GD1805</f>
        <v>0</v>
      </c>
      <c r="CR36" s="552">
        <f>Q36-'[3]CURR SHARE TO GDP'!GE1805</f>
        <v>0</v>
      </c>
      <c r="CS36" s="552"/>
      <c r="CT36" s="552">
        <f>T36-'[3]CURR SHARE TO GDP'!DG1805</f>
        <v>0</v>
      </c>
      <c r="CU36" s="552">
        <f>U36-'[3]CURR SHARE TO GDP'!DH1805</f>
        <v>0</v>
      </c>
      <c r="CV36" s="552">
        <f>V36-'[3]CURR SHARE TO GDP'!DI1805</f>
        <v>0</v>
      </c>
      <c r="CW36" s="552">
        <f>W36-'[3]CURR SHARE TO GDP'!DJ1805</f>
        <v>0</v>
      </c>
      <c r="CX36" s="552"/>
      <c r="CY36" s="552">
        <f>Y36-'[3]CURR SHARE TO GDP'!DK1805</f>
        <v>0</v>
      </c>
      <c r="CZ36" s="552">
        <f>Z36-'[3]CURR SHARE TO GDP'!DL1805</f>
        <v>0</v>
      </c>
      <c r="DA36" s="552">
        <f>AA36-'[3]CURR SHARE TO GDP'!DM1805</f>
        <v>0</v>
      </c>
      <c r="DB36" s="552">
        <f>AB36-'[3]CURR SHARE TO GDP'!DN1805</f>
        <v>0</v>
      </c>
      <c r="DC36" s="552"/>
      <c r="DD36" s="552">
        <f>AD36-'[3]CURR SHARE TO GDP'!DO1805</f>
        <v>0</v>
      </c>
      <c r="DE36" s="552">
        <f>AE36-'[3]CURR SHARE TO GDP'!DP1805</f>
        <v>0</v>
      </c>
      <c r="DF36" s="552">
        <f>AF36-'[3]CURR SHARE TO GDP'!DQ1805</f>
        <v>0</v>
      </c>
      <c r="DG36" s="552">
        <f>AG36-'[3]CURR SHARE TO GDP'!DR1805</f>
        <v>0</v>
      </c>
      <c r="DH36" s="552"/>
      <c r="DI36" s="552">
        <f>AI36-'[3]CURR SHARE TO GDP'!DS1805</f>
        <v>0</v>
      </c>
      <c r="DJ36" s="552">
        <f>AJ36-'[3]CURR SHARE TO GDP'!DT1805</f>
        <v>0</v>
      </c>
      <c r="DK36" s="552">
        <f>AK36-'[3]CURR SHARE TO GDP'!DU1805</f>
        <v>0</v>
      </c>
      <c r="DL36" s="552">
        <f>AL36-'[3]CURR SHARE TO GDP'!DV1805</f>
        <v>0</v>
      </c>
      <c r="DM36" s="552"/>
      <c r="DN36" s="552">
        <f>AN36-'[3]CURR SHARE TO GDP'!DW1805</f>
        <v>0</v>
      </c>
      <c r="DO36" s="552">
        <f>AO36-'[3]CURR SHARE TO GDP'!DX1805</f>
        <v>0</v>
      </c>
      <c r="DP36" s="552">
        <f>AP36-'[3]CURR SHARE TO GDP'!DY1805</f>
        <v>0</v>
      </c>
      <c r="DQ36" s="552">
        <f>AQ36-'[3]CURR SHARE TO GDP'!DZ1805</f>
        <v>0</v>
      </c>
      <c r="DR36" s="552"/>
      <c r="DS36" s="552">
        <f>AS36-'[3]CURR SHARE TO GDP'!EA1805</f>
        <v>0</v>
      </c>
      <c r="DT36" s="552">
        <f>AT36-'[3]CURR SHARE TO GDP'!EB1805</f>
        <v>0</v>
      </c>
      <c r="DU36" s="552">
        <f>AU36-'[3]CURR SHARE TO GDP'!EC1805</f>
        <v>0</v>
      </c>
      <c r="DV36" s="552">
        <f>AV36-'[3]CURR SHARE TO GDP'!ED1805</f>
        <v>0</v>
      </c>
      <c r="DW36" s="552"/>
      <c r="DX36" s="552">
        <f>AX36-'[3]CURR SHARE TO GDP'!EE1805</f>
        <v>0</v>
      </c>
      <c r="DY36" s="552">
        <f>AY36-'[3]CURR SHARE TO GDP'!EF1805</f>
        <v>0</v>
      </c>
      <c r="DZ36" s="552">
        <f>AZ36-'[3]CURR SHARE TO GDP'!EG1805</f>
        <v>0</v>
      </c>
      <c r="EA36" s="552">
        <f>BA36-'[3]CURR SHARE TO GDP'!EH1805</f>
        <v>0</v>
      </c>
      <c r="EB36" s="552"/>
      <c r="EC36" s="552">
        <f>BC36-'[3]CURR SHARE TO GDP'!EI1805</f>
        <v>0</v>
      </c>
      <c r="ED36" s="552">
        <f>BD36-'[3]CURR SHARE TO GDP'!EJ1805</f>
        <v>0</v>
      </c>
      <c r="EE36" s="552">
        <f>BE36-'[3]CURR SHARE TO GDP'!EK1805</f>
        <v>0</v>
      </c>
      <c r="EF36" s="552">
        <f>BF36-'[3]CURR SHARE TO GDP'!EL1805</f>
        <v>0</v>
      </c>
      <c r="EG36" s="552"/>
      <c r="EH36" s="552">
        <f>BH36-'[3]CURR SHARE TO GDP'!EM1805</f>
        <v>0</v>
      </c>
      <c r="EI36" s="552">
        <f>BI36-'[3]CURR SHARE TO GDP'!EN1805</f>
        <v>0</v>
      </c>
      <c r="EJ36" s="552">
        <f>BJ36-'[3]CURR SHARE TO GDP'!EO1805</f>
        <v>0</v>
      </c>
      <c r="EK36" s="552">
        <f>BK36-'[3]CURR SHARE TO GDP'!EP1805</f>
        <v>0</v>
      </c>
      <c r="EL36" s="552"/>
      <c r="EM36" s="552">
        <f>BM36-'[3]CURR SHARE TO GDP'!EQ1805</f>
        <v>0</v>
      </c>
      <c r="EN36" s="552">
        <f>BN36-'[3]CURR SHARE TO GDP'!ER1805</f>
        <v>0</v>
      </c>
      <c r="EO36" s="552">
        <f>BO36-'[3]CURR SHARE TO GDP'!ES1805</f>
        <v>0</v>
      </c>
      <c r="EP36" s="552">
        <f>BP36-'[3]CURR SHARE TO GDP'!ET1805</f>
        <v>0</v>
      </c>
      <c r="EQ36" s="552"/>
      <c r="ER36" s="552">
        <f>BR36-'[3]CURR SHARE TO GDP'!EU1805</f>
        <v>0</v>
      </c>
      <c r="ES36" s="552">
        <f>BS36-'[3]CURR SHARE TO GDP'!EV1805</f>
        <v>0</v>
      </c>
      <c r="ET36" s="552" t="e">
        <f>BT36-'[3]CURR SHARE TO GDP'!EW1805</f>
        <v>#DIV/0!</v>
      </c>
      <c r="EU36" s="552" t="e">
        <f>BU36-'[3]CURR SHARE TO GDP'!EX1805</f>
        <v>#DIV/0!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65">
        <f>('4A'!H37/'4A'!H$69)*100</f>
        <v>0.45775643358384344</v>
      </c>
      <c r="I37" s="65">
        <f>('4A'!I37/'4A'!I$69)*100</f>
        <v>0.44816713186656115</v>
      </c>
      <c r="J37" s="65">
        <f>('4A'!J37/'4A'!J$69)*100</f>
        <v>0.37970705983358366</v>
      </c>
      <c r="K37" s="65">
        <f>('4A'!K37/'4A'!K$69)*100</f>
        <v>0.36556389120788724</v>
      </c>
      <c r="L37" s="65">
        <f>('4A'!L37/'4A'!L$69)*100</f>
        <v>0.37705171562827677</v>
      </c>
      <c r="M37" s="65">
        <f>('4A'!M37/'4A'!M$69)*100</f>
        <v>0.42808043461620121</v>
      </c>
      <c r="N37" s="65">
        <f>('4A'!N37/'4A'!N$69)*100</f>
        <v>0.42706897886234985</v>
      </c>
      <c r="O37" s="65">
        <f>('4A'!O37/'4A'!O$69)*100</f>
        <v>0.37648604090014703</v>
      </c>
      <c r="P37" s="65">
        <f>('4A'!P37/'4A'!P$69)*100</f>
        <v>0.394972665571166</v>
      </c>
      <c r="Q37" s="65">
        <f>('4A'!Q37/'4A'!Q$69)*100</f>
        <v>0.47130596479541648</v>
      </c>
      <c r="R37" s="65" t="e">
        <f>('4A'!R37/'4A'!R$69)*100</f>
        <v>#DIV/0!</v>
      </c>
      <c r="S37" s="68"/>
      <c r="T37" s="65">
        <f>('4A'!T37/'4A'!T$69)*100</f>
        <v>0.46451977555965179</v>
      </c>
      <c r="U37" s="65">
        <f>('4A'!U37/'4A'!U$69)*100</f>
        <v>0.44726125435726249</v>
      </c>
      <c r="V37" s="65">
        <f>('4A'!V37/'4A'!V$69)*100</f>
        <v>0.46261960598094776</v>
      </c>
      <c r="W37" s="65">
        <f>('4A'!W37/'4A'!W$69)*100</f>
        <v>0.45670521200232722</v>
      </c>
      <c r="X37" s="65"/>
      <c r="Y37" s="65">
        <f>('4A'!Y37/'4A'!Y$69)*100</f>
        <v>0.47621606843191677</v>
      </c>
      <c r="Z37" s="65">
        <f>('4A'!Z37/'4A'!Z$69)*100</f>
        <v>0.44166198900675119</v>
      </c>
      <c r="AA37" s="65">
        <f>('4A'!AA37/'4A'!AA$69)*100</f>
        <v>0.42433116605467314</v>
      </c>
      <c r="AB37" s="65">
        <f>('4A'!AB37/'4A'!AB$69)*100</f>
        <v>0.45190940975657495</v>
      </c>
      <c r="AC37" s="65"/>
      <c r="AD37" s="65">
        <f>('4A'!AD37/'4A'!AD$69)*100</f>
        <v>0.42941946282534438</v>
      </c>
      <c r="AE37" s="65">
        <f>('4A'!AE37/'4A'!AE$69)*100</f>
        <v>0.37215016627546665</v>
      </c>
      <c r="AF37" s="65">
        <f>('4A'!AF37/'4A'!AF$69)*100</f>
        <v>0.32591072203044663</v>
      </c>
      <c r="AG37" s="65">
        <f>('4A'!AG37/'4A'!AG$69)*100</f>
        <v>0.39324365567209202</v>
      </c>
      <c r="AH37" s="65"/>
      <c r="AI37" s="65">
        <f>('4A'!AI37/'4A'!AI$69)*100</f>
        <v>0.39330137838851609</v>
      </c>
      <c r="AJ37" s="65">
        <f>('4A'!AJ37/'4A'!AJ$69)*100</f>
        <v>0.35594229663103449</v>
      </c>
      <c r="AK37" s="65">
        <f>('4A'!AK37/'4A'!AK$69)*100</f>
        <v>0.32447941520495088</v>
      </c>
      <c r="AL37" s="65">
        <f>('4A'!AL37/'4A'!AL$69)*100</f>
        <v>0.38904559501166813</v>
      </c>
      <c r="AM37" s="65"/>
      <c r="AN37" s="65">
        <f>('4A'!AN37/'4A'!AN$69)*100</f>
        <v>0.39828017285261019</v>
      </c>
      <c r="AO37" s="65">
        <f>('4A'!AO37/'4A'!AO$69)*100</f>
        <v>0.38048467638123551</v>
      </c>
      <c r="AP37" s="65">
        <f>('4A'!AP37/'4A'!AP$69)*100</f>
        <v>0.36566178601776628</v>
      </c>
      <c r="AQ37" s="65">
        <f>('4A'!AQ37/'4A'!AQ$69)*100</f>
        <v>0.3654024334148907</v>
      </c>
      <c r="AR37" s="65"/>
      <c r="AS37" s="65">
        <f>('4A'!AS37/'4A'!AS$69)*100</f>
        <v>0.37525533367744146</v>
      </c>
      <c r="AT37" s="65">
        <f>('4A'!AT37/'4A'!AT$69)*100</f>
        <v>0.39971338246181864</v>
      </c>
      <c r="AU37" s="65">
        <f>('4A'!AU37/'4A'!AU$69)*100</f>
        <v>0.47009130358524498</v>
      </c>
      <c r="AV37" s="65">
        <f>('4A'!AV37/'4A'!AV$69)*100</f>
        <v>0.46105127909488225</v>
      </c>
      <c r="AW37" s="65"/>
      <c r="AX37" s="65">
        <f>('4A'!AX37/'4A'!AX$69)*100</f>
        <v>0.46031606645229917</v>
      </c>
      <c r="AY37" s="65">
        <f>('4A'!AY37/'4A'!AY$69)*100</f>
        <v>0.44665147628350588</v>
      </c>
      <c r="AZ37" s="65">
        <f>('4A'!AZ37/'4A'!AZ$69)*100</f>
        <v>0.41251165081754798</v>
      </c>
      <c r="BA37" s="65">
        <f>('4A'!BA37/'4A'!BA$69)*100</f>
        <v>0.39369897767612394</v>
      </c>
      <c r="BB37" s="65"/>
      <c r="BC37" s="65">
        <f>('4A'!BC37/'4A'!BC$69)*100</f>
        <v>0.38185514916671254</v>
      </c>
      <c r="BD37" s="65">
        <f>('4A'!BD37/'4A'!BD$69)*100</f>
        <v>0.38655069518704144</v>
      </c>
      <c r="BE37" s="65">
        <f>('4A'!BE37/'4A'!BE$69)*100</f>
        <v>0.38473098047384152</v>
      </c>
      <c r="BF37" s="65">
        <f>('4A'!BF37/'4A'!BF$69)*100</f>
        <v>0.35393294022514615</v>
      </c>
      <c r="BG37" s="65"/>
      <c r="BH37" s="65">
        <f>('4A'!BH37/'4A'!BH$69)*100</f>
        <v>0.34380290623271142</v>
      </c>
      <c r="BI37" s="65">
        <f>('4A'!BI37/'4A'!BI$69)*100</f>
        <v>0.36543805445107563</v>
      </c>
      <c r="BJ37" s="65">
        <f>('4A'!BJ37/'4A'!BJ$69)*100</f>
        <v>0.44814211633570111</v>
      </c>
      <c r="BK37" s="65">
        <f>('4A'!BK37/'4A'!BK$69)*100</f>
        <v>0.41854032603225377</v>
      </c>
      <c r="BL37" s="65"/>
      <c r="BM37" s="572">
        <f>('4A'!BM37/'4A'!BM$69)*100</f>
        <v>0.37634626162503915</v>
      </c>
      <c r="BN37" s="572">
        <f>('4A'!BN37/'4A'!BN$69)*100</f>
        <v>0.44061678974282437</v>
      </c>
      <c r="BO37" s="65">
        <f>('4A'!BO37/'4A'!BO$69)*100</f>
        <v>0.57917914797386183</v>
      </c>
      <c r="BP37" s="65">
        <f>('4A'!BP37/'4A'!BP$69)*100</f>
        <v>0.48312889617849675</v>
      </c>
      <c r="BQ37" s="65"/>
      <c r="BR37" s="572">
        <f>('4A'!BR37/'4A'!BR$69)*100</f>
        <v>0.41116063852647139</v>
      </c>
      <c r="BS37" s="572">
        <f>('4A'!BS37/'4A'!BS$69)*100</f>
        <v>0.42578495212567646</v>
      </c>
      <c r="BT37" s="65" t="e">
        <f>('4A'!BT37/'4A'!BT$69)*100</f>
        <v>#DIV/0!</v>
      </c>
      <c r="BU37" s="65" t="e">
        <f>('4A'!BU37/'4A'!BU$69)*100</f>
        <v>#DIV/0!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80"/>
      <c r="CE37" s="314"/>
      <c r="CF37" s="314"/>
      <c r="CG37" s="314"/>
      <c r="CH37" s="314"/>
      <c r="CI37" s="552">
        <f>H37-'[3]CURR SHARE TO GDP'!FV1806</f>
        <v>0</v>
      </c>
      <c r="CJ37" s="552">
        <f>I37-'[3]CURR SHARE TO GDP'!FW1806</f>
        <v>0</v>
      </c>
      <c r="CK37" s="552">
        <f>J37-'[3]CURR SHARE TO GDP'!FX1806</f>
        <v>0</v>
      </c>
      <c r="CL37" s="552">
        <f>K37-'[3]CURR SHARE TO GDP'!FY1806</f>
        <v>0</v>
      </c>
      <c r="CM37" s="552">
        <f>L37-'[3]CURR SHARE TO GDP'!FZ1806</f>
        <v>0</v>
      </c>
      <c r="CN37" s="552">
        <f>M37-'[3]CURR SHARE TO GDP'!GA1806</f>
        <v>0</v>
      </c>
      <c r="CO37" s="552">
        <f>N37-'[3]CURR SHARE TO GDP'!GB1806</f>
        <v>0</v>
      </c>
      <c r="CP37" s="552">
        <f>O37-'[3]CURR SHARE TO GDP'!GC1806</f>
        <v>0</v>
      </c>
      <c r="CQ37" s="552">
        <f>P37-'[3]CURR SHARE TO GDP'!GD1806</f>
        <v>0</v>
      </c>
      <c r="CR37" s="552">
        <f>Q37-'[3]CURR SHARE TO GDP'!GE1806</f>
        <v>0</v>
      </c>
      <c r="CS37" s="552"/>
      <c r="CT37" s="552">
        <f>T37-'[3]CURR SHARE TO GDP'!DG1806</f>
        <v>0</v>
      </c>
      <c r="CU37" s="552">
        <f>U37-'[3]CURR SHARE TO GDP'!DH1806</f>
        <v>0</v>
      </c>
      <c r="CV37" s="552">
        <f>V37-'[3]CURR SHARE TO GDP'!DI1806</f>
        <v>0</v>
      </c>
      <c r="CW37" s="552">
        <f>W37-'[3]CURR SHARE TO GDP'!DJ1806</f>
        <v>0</v>
      </c>
      <c r="CX37" s="552"/>
      <c r="CY37" s="552">
        <f>Y37-'[3]CURR SHARE TO GDP'!DK1806</f>
        <v>0</v>
      </c>
      <c r="CZ37" s="552">
        <f>Z37-'[3]CURR SHARE TO GDP'!DL1806</f>
        <v>0</v>
      </c>
      <c r="DA37" s="552">
        <f>AA37-'[3]CURR SHARE TO GDP'!DM1806</f>
        <v>0</v>
      </c>
      <c r="DB37" s="552">
        <f>AB37-'[3]CURR SHARE TO GDP'!DN1806</f>
        <v>0</v>
      </c>
      <c r="DC37" s="552"/>
      <c r="DD37" s="552">
        <f>AD37-'[3]CURR SHARE TO GDP'!DO1806</f>
        <v>0</v>
      </c>
      <c r="DE37" s="552">
        <f>AE37-'[3]CURR SHARE TO GDP'!DP1806</f>
        <v>0</v>
      </c>
      <c r="DF37" s="552">
        <f>AF37-'[3]CURR SHARE TO GDP'!DQ1806</f>
        <v>0</v>
      </c>
      <c r="DG37" s="552">
        <f>AG37-'[3]CURR SHARE TO GDP'!DR1806</f>
        <v>0</v>
      </c>
      <c r="DH37" s="552"/>
      <c r="DI37" s="552">
        <f>AI37-'[3]CURR SHARE TO GDP'!DS1806</f>
        <v>0</v>
      </c>
      <c r="DJ37" s="552">
        <f>AJ37-'[3]CURR SHARE TO GDP'!DT1806</f>
        <v>0</v>
      </c>
      <c r="DK37" s="552">
        <f>AK37-'[3]CURR SHARE TO GDP'!DU1806</f>
        <v>0</v>
      </c>
      <c r="DL37" s="552">
        <f>AL37-'[3]CURR SHARE TO GDP'!DV1806</f>
        <v>0</v>
      </c>
      <c r="DM37" s="552"/>
      <c r="DN37" s="552">
        <f>AN37-'[3]CURR SHARE TO GDP'!DW1806</f>
        <v>0</v>
      </c>
      <c r="DO37" s="552">
        <f>AO37-'[3]CURR SHARE TO GDP'!DX1806</f>
        <v>0</v>
      </c>
      <c r="DP37" s="552">
        <f>AP37-'[3]CURR SHARE TO GDP'!DY1806</f>
        <v>0</v>
      </c>
      <c r="DQ37" s="552">
        <f>AQ37-'[3]CURR SHARE TO GDP'!DZ1806</f>
        <v>0</v>
      </c>
      <c r="DR37" s="552"/>
      <c r="DS37" s="552">
        <f>AS37-'[3]CURR SHARE TO GDP'!EA1806</f>
        <v>0</v>
      </c>
      <c r="DT37" s="552">
        <f>AT37-'[3]CURR SHARE TO GDP'!EB1806</f>
        <v>0</v>
      </c>
      <c r="DU37" s="552">
        <f>AU37-'[3]CURR SHARE TO GDP'!EC1806</f>
        <v>0</v>
      </c>
      <c r="DV37" s="552">
        <f>AV37-'[3]CURR SHARE TO GDP'!ED1806</f>
        <v>0</v>
      </c>
      <c r="DW37" s="552"/>
      <c r="DX37" s="552">
        <f>AX37-'[3]CURR SHARE TO GDP'!EE1806</f>
        <v>0</v>
      </c>
      <c r="DY37" s="552">
        <f>AY37-'[3]CURR SHARE TO GDP'!EF1806</f>
        <v>0</v>
      </c>
      <c r="DZ37" s="552">
        <f>AZ37-'[3]CURR SHARE TO GDP'!EG1806</f>
        <v>0</v>
      </c>
      <c r="EA37" s="552">
        <f>BA37-'[3]CURR SHARE TO GDP'!EH1806</f>
        <v>0</v>
      </c>
      <c r="EB37" s="552"/>
      <c r="EC37" s="552">
        <f>BC37-'[3]CURR SHARE TO GDP'!EI1806</f>
        <v>0</v>
      </c>
      <c r="ED37" s="552">
        <f>BD37-'[3]CURR SHARE TO GDP'!EJ1806</f>
        <v>0</v>
      </c>
      <c r="EE37" s="552">
        <f>BE37-'[3]CURR SHARE TO GDP'!EK1806</f>
        <v>0</v>
      </c>
      <c r="EF37" s="552">
        <f>BF37-'[3]CURR SHARE TO GDP'!EL1806</f>
        <v>0</v>
      </c>
      <c r="EG37" s="552"/>
      <c r="EH37" s="552">
        <f>BH37-'[3]CURR SHARE TO GDP'!EM1806</f>
        <v>0</v>
      </c>
      <c r="EI37" s="552">
        <f>BI37-'[3]CURR SHARE TO GDP'!EN1806</f>
        <v>0</v>
      </c>
      <c r="EJ37" s="552">
        <f>BJ37-'[3]CURR SHARE TO GDP'!EO1806</f>
        <v>0</v>
      </c>
      <c r="EK37" s="552">
        <f>BK37-'[3]CURR SHARE TO GDP'!EP1806</f>
        <v>0</v>
      </c>
      <c r="EL37" s="552"/>
      <c r="EM37" s="552">
        <f>BM37-'[3]CURR SHARE TO GDP'!EQ1806</f>
        <v>0</v>
      </c>
      <c r="EN37" s="552">
        <f>BN37-'[3]CURR SHARE TO GDP'!ER1806</f>
        <v>0</v>
      </c>
      <c r="EO37" s="552">
        <f>BO37-'[3]CURR SHARE TO GDP'!ES1806</f>
        <v>0</v>
      </c>
      <c r="EP37" s="552">
        <f>BP37-'[3]CURR SHARE TO GDP'!ET1806</f>
        <v>0</v>
      </c>
      <c r="EQ37" s="552"/>
      <c r="ER37" s="552">
        <f>BR37-'[3]CURR SHARE TO GDP'!EU1806</f>
        <v>0</v>
      </c>
      <c r="ES37" s="552">
        <f>BS37-'[3]CURR SHARE TO GDP'!EV1806</f>
        <v>0</v>
      </c>
      <c r="ET37" s="552" t="e">
        <f>BT37-'[3]CURR SHARE TO GDP'!EW1806</f>
        <v>#DIV/0!</v>
      </c>
      <c r="EU37" s="552" t="e">
        <f>BU37-'[3]CURR SHARE TO GDP'!EX1806</f>
        <v>#DIV/0!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65">
        <f>('4A'!H38/'4A'!H$69)*100</f>
        <v>0.44979222315831596</v>
      </c>
      <c r="I38" s="65">
        <f>('4A'!I38/'4A'!I$69)*100</f>
        <v>0.44339781210053392</v>
      </c>
      <c r="J38" s="65">
        <f>('4A'!J38/'4A'!J$69)*100</f>
        <v>0.47104106980702204</v>
      </c>
      <c r="K38" s="65">
        <f>('4A'!K38/'4A'!K$69)*100</f>
        <v>0.45675503786830851</v>
      </c>
      <c r="L38" s="65">
        <f>('4A'!L38/'4A'!L$69)*100</f>
        <v>0.45326389822616742</v>
      </c>
      <c r="M38" s="65">
        <f>('4A'!M38/'4A'!M$69)*100</f>
        <v>0.5056075136361089</v>
      </c>
      <c r="N38" s="65">
        <f>('4A'!N38/'4A'!N$69)*100</f>
        <v>0.5383820552505687</v>
      </c>
      <c r="O38" s="65">
        <f>('4A'!O38/'4A'!O$69)*100</f>
        <v>0.57670204235906053</v>
      </c>
      <c r="P38" s="65">
        <f>('4A'!P38/'4A'!P$69)*100</f>
        <v>0.59026392571668607</v>
      </c>
      <c r="Q38" s="65">
        <f>('4A'!Q38/'4A'!Q$69)*100</f>
        <v>0.56342926112046621</v>
      </c>
      <c r="R38" s="65" t="e">
        <f>('4A'!R38/'4A'!R$69)*100</f>
        <v>#DIV/0!</v>
      </c>
      <c r="S38" s="68"/>
      <c r="T38" s="65">
        <f>('4A'!T38/'4A'!T$69)*100</f>
        <v>0.45068235554951752</v>
      </c>
      <c r="U38" s="65">
        <f>('4A'!U38/'4A'!U$69)*100</f>
        <v>0.51935044207130254</v>
      </c>
      <c r="V38" s="65">
        <f>('4A'!V38/'4A'!V$69)*100</f>
        <v>0.3764183366484557</v>
      </c>
      <c r="W38" s="65">
        <f>('4A'!W38/'4A'!W$69)*100</f>
        <v>0.45469631707099545</v>
      </c>
      <c r="X38" s="65"/>
      <c r="Y38" s="65">
        <f>('4A'!Y38/'4A'!Y$69)*100</f>
        <v>0.44769235055516449</v>
      </c>
      <c r="Z38" s="65">
        <f>('4A'!Z38/'4A'!Z$69)*100</f>
        <v>0.50763930283082548</v>
      </c>
      <c r="AA38" s="65">
        <f>('4A'!AA38/'4A'!AA$69)*100</f>
        <v>0.37692082967938267</v>
      </c>
      <c r="AB38" s="65">
        <f>('4A'!AB38/'4A'!AB$69)*100</f>
        <v>0.44422415904648294</v>
      </c>
      <c r="AC38" s="65"/>
      <c r="AD38" s="65">
        <f>('4A'!AD38/'4A'!AD$69)*100</f>
        <v>0.46212194059422962</v>
      </c>
      <c r="AE38" s="65">
        <f>('4A'!AE38/'4A'!AE$69)*100</f>
        <v>0.55519382492006852</v>
      </c>
      <c r="AF38" s="65">
        <f>('4A'!AF38/'4A'!AF$69)*100</f>
        <v>0.40245262604359661</v>
      </c>
      <c r="AG38" s="65">
        <f>('4A'!AG38/'4A'!AG$69)*100</f>
        <v>0.46719648534987457</v>
      </c>
      <c r="AH38" s="65"/>
      <c r="AI38" s="65">
        <f>('4A'!AI38/'4A'!AI$69)*100</f>
        <v>0.45081855350253569</v>
      </c>
      <c r="AJ38" s="65">
        <f>('4A'!AJ38/'4A'!AJ$69)*100</f>
        <v>0.53091726791308758</v>
      </c>
      <c r="AK38" s="65">
        <f>('4A'!AK38/'4A'!AK$69)*100</f>
        <v>0.3880875941098329</v>
      </c>
      <c r="AL38" s="65">
        <f>('4A'!AL38/'4A'!AL$69)*100</f>
        <v>0.4595866099809936</v>
      </c>
      <c r="AM38" s="65"/>
      <c r="AN38" s="65">
        <f>('4A'!AN38/'4A'!AN$69)*100</f>
        <v>0.45148813811912447</v>
      </c>
      <c r="AO38" s="65">
        <f>('4A'!AO38/'4A'!AO$69)*100</f>
        <v>0.52770022864372024</v>
      </c>
      <c r="AP38" s="65">
        <f>('4A'!AP38/'4A'!AP$69)*100</f>
        <v>0.37180780635277022</v>
      </c>
      <c r="AQ38" s="65">
        <f>('4A'!AQ38/'4A'!AQ$69)*100</f>
        <v>0.46366366821530375</v>
      </c>
      <c r="AR38" s="65"/>
      <c r="AS38" s="65">
        <f>('4A'!AS38/'4A'!AS$69)*100</f>
        <v>0.46390152970458454</v>
      </c>
      <c r="AT38" s="65">
        <f>('4A'!AT38/'4A'!AT$69)*100</f>
        <v>0.63586483964877571</v>
      </c>
      <c r="AU38" s="65">
        <f>('4A'!AU38/'4A'!AU$69)*100</f>
        <v>0.43197831284231814</v>
      </c>
      <c r="AV38" s="65">
        <f>('4A'!AV38/'4A'!AV$69)*100</f>
        <v>0.51347216613152236</v>
      </c>
      <c r="AW38" s="65"/>
      <c r="AX38" s="65">
        <f>('4A'!AX38/'4A'!AX$69)*100</f>
        <v>0.49431488882239993</v>
      </c>
      <c r="AY38" s="65">
        <f>('4A'!AY38/'4A'!AY$69)*100</f>
        <v>0.64923788527954818</v>
      </c>
      <c r="AZ38" s="65">
        <f>('4A'!AZ38/'4A'!AZ$69)*100</f>
        <v>0.46201493770615837</v>
      </c>
      <c r="BA38" s="65">
        <f>('4A'!BA38/'4A'!BA$69)*100</f>
        <v>0.54723274432574343</v>
      </c>
      <c r="BB38" s="65"/>
      <c r="BC38" s="65">
        <f>('4A'!BC38/'4A'!BC$69)*100</f>
        <v>0.54272228211555307</v>
      </c>
      <c r="BD38" s="65">
        <f>('4A'!BD38/'4A'!BD$69)*100</f>
        <v>0.65722273623673022</v>
      </c>
      <c r="BE38" s="65">
        <f>('4A'!BE38/'4A'!BE$69)*100</f>
        <v>0.49716047308750405</v>
      </c>
      <c r="BF38" s="65">
        <f>('4A'!BF38/'4A'!BF$69)*100</f>
        <v>0.60855258701847259</v>
      </c>
      <c r="BG38" s="65"/>
      <c r="BH38" s="65">
        <f>('4A'!BH38/'4A'!BH$69)*100</f>
        <v>0.55280106632004766</v>
      </c>
      <c r="BI38" s="65">
        <f>('4A'!BI38/'4A'!BI$69)*100</f>
        <v>0.70337770233271513</v>
      </c>
      <c r="BJ38" s="65">
        <f>('4A'!BJ38/'4A'!BJ$69)*100</f>
        <v>0.50188691528083518</v>
      </c>
      <c r="BK38" s="65">
        <f>('4A'!BK38/'4A'!BK$69)*100</f>
        <v>0.60625569614316976</v>
      </c>
      <c r="BL38" s="65"/>
      <c r="BM38" s="572">
        <f>('4A'!BM38/'4A'!BM$69)*100</f>
        <v>0.5349795128572522</v>
      </c>
      <c r="BN38" s="572">
        <f>('4A'!BN38/'4A'!BN$69)*100</f>
        <v>0.64401737140072957</v>
      </c>
      <c r="BO38" s="65">
        <f>('4A'!BO38/'4A'!BO$69)*100</f>
        <v>0.48094499522758283</v>
      </c>
      <c r="BP38" s="65">
        <f>('4A'!BP38/'4A'!BP$69)*100</f>
        <v>0.59423163598816475</v>
      </c>
      <c r="BQ38" s="65"/>
      <c r="BR38" s="572">
        <f>('4A'!BR38/'4A'!BR$69)*100</f>
        <v>0.54940071224676468</v>
      </c>
      <c r="BS38" s="572">
        <f>('4A'!BS38/'4A'!BS$69)*100</f>
        <v>0.67252479617343441</v>
      </c>
      <c r="BT38" s="65" t="e">
        <f>('4A'!BT38/'4A'!BT$69)*100</f>
        <v>#DIV/0!</v>
      </c>
      <c r="BU38" s="65" t="e">
        <f>('4A'!BU38/'4A'!BU$69)*100</f>
        <v>#DIV/0!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80"/>
      <c r="CE38" s="314"/>
      <c r="CF38" s="314"/>
      <c r="CG38" s="314"/>
      <c r="CH38" s="314"/>
      <c r="CI38" s="552">
        <f>H38-'[3]CURR SHARE TO GDP'!FV1807</f>
        <v>0</v>
      </c>
      <c r="CJ38" s="552">
        <f>I38-'[3]CURR SHARE TO GDP'!FW1807</f>
        <v>0</v>
      </c>
      <c r="CK38" s="552">
        <f>J38-'[3]CURR SHARE TO GDP'!FX1807</f>
        <v>0</v>
      </c>
      <c r="CL38" s="552">
        <f>K38-'[3]CURR SHARE TO GDP'!FY1807</f>
        <v>0</v>
      </c>
      <c r="CM38" s="552">
        <f>L38-'[3]CURR SHARE TO GDP'!FZ1807</f>
        <v>0</v>
      </c>
      <c r="CN38" s="552">
        <f>M38-'[3]CURR SHARE TO GDP'!GA1807</f>
        <v>0</v>
      </c>
      <c r="CO38" s="552">
        <f>N38-'[3]CURR SHARE TO GDP'!GB1807</f>
        <v>0</v>
      </c>
      <c r="CP38" s="552">
        <f>O38-'[3]CURR SHARE TO GDP'!GC1807</f>
        <v>0</v>
      </c>
      <c r="CQ38" s="552">
        <f>P38-'[3]CURR SHARE TO GDP'!GD1807</f>
        <v>0</v>
      </c>
      <c r="CR38" s="552">
        <f>Q38-'[3]CURR SHARE TO GDP'!GE1807</f>
        <v>0</v>
      </c>
      <c r="CS38" s="552"/>
      <c r="CT38" s="552">
        <f>T38-'[3]CURR SHARE TO GDP'!DG1807</f>
        <v>0</v>
      </c>
      <c r="CU38" s="552">
        <f>U38-'[3]CURR SHARE TO GDP'!DH1807</f>
        <v>0</v>
      </c>
      <c r="CV38" s="552">
        <f>V38-'[3]CURR SHARE TO GDP'!DI1807</f>
        <v>0</v>
      </c>
      <c r="CW38" s="552">
        <f>W38-'[3]CURR SHARE TO GDP'!DJ1807</f>
        <v>0</v>
      </c>
      <c r="CX38" s="552"/>
      <c r="CY38" s="552">
        <f>Y38-'[3]CURR SHARE TO GDP'!DK1807</f>
        <v>0</v>
      </c>
      <c r="CZ38" s="552">
        <f>Z38-'[3]CURR SHARE TO GDP'!DL1807</f>
        <v>0</v>
      </c>
      <c r="DA38" s="552">
        <f>AA38-'[3]CURR SHARE TO GDP'!DM1807</f>
        <v>0</v>
      </c>
      <c r="DB38" s="552">
        <f>AB38-'[3]CURR SHARE TO GDP'!DN1807</f>
        <v>0</v>
      </c>
      <c r="DC38" s="552"/>
      <c r="DD38" s="552">
        <f>AD38-'[3]CURR SHARE TO GDP'!DO1807</f>
        <v>0</v>
      </c>
      <c r="DE38" s="552">
        <f>AE38-'[3]CURR SHARE TO GDP'!DP1807</f>
        <v>0</v>
      </c>
      <c r="DF38" s="552">
        <f>AF38-'[3]CURR SHARE TO GDP'!DQ1807</f>
        <v>0</v>
      </c>
      <c r="DG38" s="552">
        <f>AG38-'[3]CURR SHARE TO GDP'!DR1807</f>
        <v>0</v>
      </c>
      <c r="DH38" s="552"/>
      <c r="DI38" s="552">
        <f>AI38-'[3]CURR SHARE TO GDP'!DS1807</f>
        <v>0</v>
      </c>
      <c r="DJ38" s="552">
        <f>AJ38-'[3]CURR SHARE TO GDP'!DT1807</f>
        <v>0</v>
      </c>
      <c r="DK38" s="552">
        <f>AK38-'[3]CURR SHARE TO GDP'!DU1807</f>
        <v>0</v>
      </c>
      <c r="DL38" s="552">
        <f>AL38-'[3]CURR SHARE TO GDP'!DV1807</f>
        <v>0</v>
      </c>
      <c r="DM38" s="552"/>
      <c r="DN38" s="552">
        <f>AN38-'[3]CURR SHARE TO GDP'!DW1807</f>
        <v>0</v>
      </c>
      <c r="DO38" s="552">
        <f>AO38-'[3]CURR SHARE TO GDP'!DX1807</f>
        <v>0</v>
      </c>
      <c r="DP38" s="552">
        <f>AP38-'[3]CURR SHARE TO GDP'!DY1807</f>
        <v>0</v>
      </c>
      <c r="DQ38" s="552">
        <f>AQ38-'[3]CURR SHARE TO GDP'!DZ1807</f>
        <v>0</v>
      </c>
      <c r="DR38" s="552"/>
      <c r="DS38" s="552">
        <f>AS38-'[3]CURR SHARE TO GDP'!EA1807</f>
        <v>0</v>
      </c>
      <c r="DT38" s="552">
        <f>AT38-'[3]CURR SHARE TO GDP'!EB1807</f>
        <v>0</v>
      </c>
      <c r="DU38" s="552">
        <f>AU38-'[3]CURR SHARE TO GDP'!EC1807</f>
        <v>0</v>
      </c>
      <c r="DV38" s="552">
        <f>AV38-'[3]CURR SHARE TO GDP'!ED1807</f>
        <v>0</v>
      </c>
      <c r="DW38" s="552"/>
      <c r="DX38" s="552">
        <f>AX38-'[3]CURR SHARE TO GDP'!EE1807</f>
        <v>0</v>
      </c>
      <c r="DY38" s="552">
        <f>AY38-'[3]CURR SHARE TO GDP'!EF1807</f>
        <v>0</v>
      </c>
      <c r="DZ38" s="552">
        <f>AZ38-'[3]CURR SHARE TO GDP'!EG1807</f>
        <v>0</v>
      </c>
      <c r="EA38" s="552">
        <f>BA38-'[3]CURR SHARE TO GDP'!EH1807</f>
        <v>0</v>
      </c>
      <c r="EB38" s="552"/>
      <c r="EC38" s="552">
        <f>BC38-'[3]CURR SHARE TO GDP'!EI1807</f>
        <v>0</v>
      </c>
      <c r="ED38" s="552">
        <f>BD38-'[3]CURR SHARE TO GDP'!EJ1807</f>
        <v>0</v>
      </c>
      <c r="EE38" s="552">
        <f>BE38-'[3]CURR SHARE TO GDP'!EK1807</f>
        <v>0</v>
      </c>
      <c r="EF38" s="552">
        <f>BF38-'[3]CURR SHARE TO GDP'!EL1807</f>
        <v>0</v>
      </c>
      <c r="EG38" s="552"/>
      <c r="EH38" s="552">
        <f>BH38-'[3]CURR SHARE TO GDP'!EM1807</f>
        <v>0</v>
      </c>
      <c r="EI38" s="552">
        <f>BI38-'[3]CURR SHARE TO GDP'!EN1807</f>
        <v>0</v>
      </c>
      <c r="EJ38" s="552">
        <f>BJ38-'[3]CURR SHARE TO GDP'!EO1807</f>
        <v>0</v>
      </c>
      <c r="EK38" s="552">
        <f>BK38-'[3]CURR SHARE TO GDP'!EP1807</f>
        <v>0</v>
      </c>
      <c r="EL38" s="552"/>
      <c r="EM38" s="552">
        <f>BM38-'[3]CURR SHARE TO GDP'!EQ1807</f>
        <v>0</v>
      </c>
      <c r="EN38" s="552">
        <f>BN38-'[3]CURR SHARE TO GDP'!ER1807</f>
        <v>0</v>
      </c>
      <c r="EO38" s="552">
        <f>BO38-'[3]CURR SHARE TO GDP'!ES1807</f>
        <v>0</v>
      </c>
      <c r="EP38" s="552">
        <f>BP38-'[3]CURR SHARE TO GDP'!ET1807</f>
        <v>0</v>
      </c>
      <c r="EQ38" s="552"/>
      <c r="ER38" s="552">
        <f>BR38-'[3]CURR SHARE TO GDP'!EU1807</f>
        <v>0</v>
      </c>
      <c r="ES38" s="552">
        <f>BS38-'[3]CURR SHARE TO GDP'!EV1807</f>
        <v>0</v>
      </c>
      <c r="ET38" s="552" t="e">
        <f>BT38-'[3]CURR SHARE TO GDP'!EW1807</f>
        <v>#DIV/0!</v>
      </c>
      <c r="EU38" s="552" t="e">
        <f>BU38-'[3]CURR SHARE TO GDP'!EX1807</f>
        <v>#DIV/0!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65">
        <f>('4A'!H39/'4A'!H$69)*100</f>
        <v>3.9677213907940838</v>
      </c>
      <c r="I39" s="65">
        <f>('4A'!I39/'4A'!I$69)*100</f>
        <v>4.056573738379635</v>
      </c>
      <c r="J39" s="65">
        <f>('4A'!J39/'4A'!J$69)*100</f>
        <v>4.0362206941455518</v>
      </c>
      <c r="K39" s="65">
        <f>('4A'!K39/'4A'!K$69)*100</f>
        <v>3.9214612781256211</v>
      </c>
      <c r="L39" s="65">
        <f>('4A'!L39/'4A'!L$69)*100</f>
        <v>3.9650828052830831</v>
      </c>
      <c r="M39" s="65">
        <f>('4A'!M39/'4A'!M$69)*100</f>
        <v>4.4691630991432643</v>
      </c>
      <c r="N39" s="65">
        <f>('4A'!N39/'4A'!N$69)*100</f>
        <v>4.5924821980522346</v>
      </c>
      <c r="O39" s="65">
        <f>('4A'!O39/'4A'!O$69)*100</f>
        <v>4.8698797361241146</v>
      </c>
      <c r="P39" s="65">
        <f>('4A'!P39/'4A'!P$69)*100</f>
        <v>4.890391119811583</v>
      </c>
      <c r="Q39" s="65">
        <f>('4A'!Q39/'4A'!Q$69)*100</f>
        <v>4.8869205818006289</v>
      </c>
      <c r="R39" s="65" t="e">
        <f>('4A'!R39/'4A'!R$69)*100</f>
        <v>#DIV/0!</v>
      </c>
      <c r="S39" s="68"/>
      <c r="T39" s="65">
        <f>('4A'!T39/'4A'!T$69)*100</f>
        <v>4.3098172298450379</v>
      </c>
      <c r="U39" s="65">
        <f>('4A'!U39/'4A'!U$69)*100</f>
        <v>3.6603927532881171</v>
      </c>
      <c r="V39" s="65">
        <f>('4A'!V39/'4A'!V$69)*100</f>
        <v>3.8781895919961231</v>
      </c>
      <c r="W39" s="65">
        <f>('4A'!W39/'4A'!W$69)*100</f>
        <v>4.0287249292848566</v>
      </c>
      <c r="X39" s="65"/>
      <c r="Y39" s="65">
        <f>('4A'!Y39/'4A'!Y$69)*100</f>
        <v>4.4403644365272177</v>
      </c>
      <c r="Z39" s="65">
        <f>('4A'!Z39/'4A'!Z$69)*100</f>
        <v>3.8589369401767706</v>
      </c>
      <c r="AA39" s="65">
        <f>('4A'!AA39/'4A'!AA$69)*100</f>
        <v>3.9269335843076654</v>
      </c>
      <c r="AB39" s="65">
        <f>('4A'!AB39/'4A'!AB$69)*100</f>
        <v>4.0202700439710881</v>
      </c>
      <c r="AC39" s="65"/>
      <c r="AD39" s="65">
        <f>('4A'!AD39/'4A'!AD$69)*100</f>
        <v>4.3446183401916336</v>
      </c>
      <c r="AE39" s="65">
        <f>('4A'!AE39/'4A'!AE$69)*100</f>
        <v>3.9481261801265792</v>
      </c>
      <c r="AF39" s="65">
        <f>('4A'!AF39/'4A'!AF$69)*100</f>
        <v>3.9747653833842476</v>
      </c>
      <c r="AG39" s="65">
        <f>('4A'!AG39/'4A'!AG$69)*100</f>
        <v>3.8963625211437236</v>
      </c>
      <c r="AH39" s="65"/>
      <c r="AI39" s="65">
        <f>('4A'!AI39/'4A'!AI$69)*100</f>
        <v>4.2375653410761016</v>
      </c>
      <c r="AJ39" s="65">
        <f>('4A'!AJ39/'4A'!AJ$69)*100</f>
        <v>3.7962126251922843</v>
      </c>
      <c r="AK39" s="65">
        <f>('4A'!AK39/'4A'!AK$69)*100</f>
        <v>3.840976596215421</v>
      </c>
      <c r="AL39" s="65">
        <f>('4A'!AL39/'4A'!AL$69)*100</f>
        <v>3.8274349149760285</v>
      </c>
      <c r="AM39" s="65"/>
      <c r="AN39" s="65">
        <f>('4A'!AN39/'4A'!AN$69)*100</f>
        <v>4.1459510298311173</v>
      </c>
      <c r="AO39" s="65">
        <f>('4A'!AO39/'4A'!AO$69)*100</f>
        <v>3.7900346334716</v>
      </c>
      <c r="AP39" s="65">
        <f>('4A'!AP39/'4A'!AP$69)*100</f>
        <v>3.8889501120178602</v>
      </c>
      <c r="AQ39" s="65">
        <f>('4A'!AQ39/'4A'!AQ$69)*100</f>
        <v>4.0372055148661357</v>
      </c>
      <c r="AR39" s="65"/>
      <c r="AS39" s="65">
        <f>('4A'!AS39/'4A'!AS$69)*100</f>
        <v>4.5373807496972551</v>
      </c>
      <c r="AT39" s="65">
        <f>('4A'!AT39/'4A'!AT$69)*100</f>
        <v>4.4046872009354647</v>
      </c>
      <c r="AU39" s="65">
        <f>('4A'!AU39/'4A'!AU$69)*100</f>
        <v>4.479976878697193</v>
      </c>
      <c r="AV39" s="65">
        <f>('4A'!AV39/'4A'!AV$69)*100</f>
        <v>4.4441288359436362</v>
      </c>
      <c r="AW39" s="65"/>
      <c r="AX39" s="65">
        <f>('4A'!AX39/'4A'!AX$69)*100</f>
        <v>4.8026060127614665</v>
      </c>
      <c r="AY39" s="65">
        <f>('4A'!AY39/'4A'!AY$69)*100</f>
        <v>4.3529746524649262</v>
      </c>
      <c r="AZ39" s="65">
        <f>('4A'!AZ39/'4A'!AZ$69)*100</f>
        <v>4.5095948323457566</v>
      </c>
      <c r="BA39" s="65">
        <f>('4A'!BA39/'4A'!BA$69)*100</f>
        <v>4.6938619235223049</v>
      </c>
      <c r="BB39" s="65"/>
      <c r="BC39" s="65">
        <f>('4A'!BC39/'4A'!BC$69)*100</f>
        <v>5.0970892154799259</v>
      </c>
      <c r="BD39" s="65">
        <f>('4A'!BD39/'4A'!BD$69)*100</f>
        <v>4.5387342993496764</v>
      </c>
      <c r="BE39" s="65">
        <f>('4A'!BE39/'4A'!BE$69)*100</f>
        <v>4.7358097187350285</v>
      </c>
      <c r="BF39" s="65">
        <f>('4A'!BF39/'4A'!BF$69)*100</f>
        <v>5.1117755219029855</v>
      </c>
      <c r="BG39" s="65"/>
      <c r="BH39" s="65">
        <f>('4A'!BH39/'4A'!BH$69)*100</f>
        <v>5.5118095328095249</v>
      </c>
      <c r="BI39" s="65">
        <f>('4A'!BI39/'4A'!BI$69)*100</f>
        <v>4.7102105324269576</v>
      </c>
      <c r="BJ39" s="65">
        <f>('4A'!BJ39/'4A'!BJ$69)*100</f>
        <v>4.6937020399867047</v>
      </c>
      <c r="BK39" s="65">
        <f>('4A'!BK39/'4A'!BK$69)*100</f>
        <v>4.6677086436297168</v>
      </c>
      <c r="BL39" s="65"/>
      <c r="BM39" s="572">
        <f>('4A'!BM39/'4A'!BM$69)*100</f>
        <v>5.4250738209943448</v>
      </c>
      <c r="BN39" s="572">
        <f>('4A'!BN39/'4A'!BN$69)*100</f>
        <v>4.7380273705463942</v>
      </c>
      <c r="BO39" s="65">
        <f>('4A'!BO39/'4A'!BO$69)*100</f>
        <v>4.7782226046576879</v>
      </c>
      <c r="BP39" s="65">
        <f>('4A'!BP39/'4A'!BP$69)*100</f>
        <v>4.6340518961890416</v>
      </c>
      <c r="BQ39" s="65"/>
      <c r="BR39" s="572">
        <f>('4A'!BR39/'4A'!BR$69)*100</f>
        <v>5.4430123944162236</v>
      </c>
      <c r="BS39" s="572">
        <f>('4A'!BS39/'4A'!BS$69)*100</f>
        <v>4.7427864268657771</v>
      </c>
      <c r="BT39" s="65" t="e">
        <f>('4A'!BT39/'4A'!BT$69)*100</f>
        <v>#DIV/0!</v>
      </c>
      <c r="BU39" s="65" t="e">
        <f>('4A'!BU39/'4A'!BU$69)*100</f>
        <v>#DIV/0!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80"/>
      <c r="CE39" s="314"/>
      <c r="CF39" s="314"/>
      <c r="CG39" s="314"/>
      <c r="CH39" s="314"/>
      <c r="CI39" s="552">
        <f>H39-'[3]CURR SHARE TO GDP'!FV1808</f>
        <v>0</v>
      </c>
      <c r="CJ39" s="552">
        <f>I39-'[3]CURR SHARE TO GDP'!FW1808</f>
        <v>0</v>
      </c>
      <c r="CK39" s="552">
        <f>J39-'[3]CURR SHARE TO GDP'!FX1808</f>
        <v>0</v>
      </c>
      <c r="CL39" s="552">
        <f>K39-'[3]CURR SHARE TO GDP'!FY1808</f>
        <v>0</v>
      </c>
      <c r="CM39" s="552">
        <f>L39-'[3]CURR SHARE TO GDP'!FZ1808</f>
        <v>0</v>
      </c>
      <c r="CN39" s="552">
        <f>M39-'[3]CURR SHARE TO GDP'!GA1808</f>
        <v>0</v>
      </c>
      <c r="CO39" s="552">
        <f>N39-'[3]CURR SHARE TO GDP'!GB1808</f>
        <v>0</v>
      </c>
      <c r="CP39" s="552">
        <f>O39-'[3]CURR SHARE TO GDP'!GC1808</f>
        <v>0</v>
      </c>
      <c r="CQ39" s="552">
        <f>P39-'[3]CURR SHARE TO GDP'!GD1808</f>
        <v>0</v>
      </c>
      <c r="CR39" s="552">
        <f>Q39-'[3]CURR SHARE TO GDP'!GE1808</f>
        <v>0</v>
      </c>
      <c r="CS39" s="552"/>
      <c r="CT39" s="552">
        <f>T39-'[3]CURR SHARE TO GDP'!DG1808</f>
        <v>0</v>
      </c>
      <c r="CU39" s="552">
        <f>U39-'[3]CURR SHARE TO GDP'!DH1808</f>
        <v>0</v>
      </c>
      <c r="CV39" s="552">
        <f>V39-'[3]CURR SHARE TO GDP'!DI1808</f>
        <v>0</v>
      </c>
      <c r="CW39" s="552">
        <f>W39-'[3]CURR SHARE TO GDP'!DJ1808</f>
        <v>0</v>
      </c>
      <c r="CX39" s="552"/>
      <c r="CY39" s="552">
        <f>Y39-'[3]CURR SHARE TO GDP'!DK1808</f>
        <v>0</v>
      </c>
      <c r="CZ39" s="552">
        <f>Z39-'[3]CURR SHARE TO GDP'!DL1808</f>
        <v>0</v>
      </c>
      <c r="DA39" s="552">
        <f>AA39-'[3]CURR SHARE TO GDP'!DM1808</f>
        <v>0</v>
      </c>
      <c r="DB39" s="552">
        <f>AB39-'[3]CURR SHARE TO GDP'!DN1808</f>
        <v>0</v>
      </c>
      <c r="DC39" s="552"/>
      <c r="DD39" s="552">
        <f>AD39-'[3]CURR SHARE TO GDP'!DO1808</f>
        <v>0</v>
      </c>
      <c r="DE39" s="552">
        <f>AE39-'[3]CURR SHARE TO GDP'!DP1808</f>
        <v>0</v>
      </c>
      <c r="DF39" s="552">
        <f>AF39-'[3]CURR SHARE TO GDP'!DQ1808</f>
        <v>0</v>
      </c>
      <c r="DG39" s="552">
        <f>AG39-'[3]CURR SHARE TO GDP'!DR1808</f>
        <v>0</v>
      </c>
      <c r="DH39" s="552"/>
      <c r="DI39" s="552">
        <f>AI39-'[3]CURR SHARE TO GDP'!DS1808</f>
        <v>0</v>
      </c>
      <c r="DJ39" s="552">
        <f>AJ39-'[3]CURR SHARE TO GDP'!DT1808</f>
        <v>0</v>
      </c>
      <c r="DK39" s="552">
        <f>AK39-'[3]CURR SHARE TO GDP'!DU1808</f>
        <v>0</v>
      </c>
      <c r="DL39" s="552">
        <f>AL39-'[3]CURR SHARE TO GDP'!DV1808</f>
        <v>0</v>
      </c>
      <c r="DM39" s="552"/>
      <c r="DN39" s="552">
        <f>AN39-'[3]CURR SHARE TO GDP'!DW1808</f>
        <v>0</v>
      </c>
      <c r="DO39" s="552">
        <f>AO39-'[3]CURR SHARE TO GDP'!DX1808</f>
        <v>0</v>
      </c>
      <c r="DP39" s="552">
        <f>AP39-'[3]CURR SHARE TO GDP'!DY1808</f>
        <v>0</v>
      </c>
      <c r="DQ39" s="552">
        <f>AQ39-'[3]CURR SHARE TO GDP'!DZ1808</f>
        <v>0</v>
      </c>
      <c r="DR39" s="552"/>
      <c r="DS39" s="552">
        <f>AS39-'[3]CURR SHARE TO GDP'!EA1808</f>
        <v>0</v>
      </c>
      <c r="DT39" s="552">
        <f>AT39-'[3]CURR SHARE TO GDP'!EB1808</f>
        <v>0</v>
      </c>
      <c r="DU39" s="552">
        <f>AU39-'[3]CURR SHARE TO GDP'!EC1808</f>
        <v>0</v>
      </c>
      <c r="DV39" s="552">
        <f>AV39-'[3]CURR SHARE TO GDP'!ED1808</f>
        <v>0</v>
      </c>
      <c r="DW39" s="552"/>
      <c r="DX39" s="552">
        <f>AX39-'[3]CURR SHARE TO GDP'!EE1808</f>
        <v>0</v>
      </c>
      <c r="DY39" s="552">
        <f>AY39-'[3]CURR SHARE TO GDP'!EF1808</f>
        <v>0</v>
      </c>
      <c r="DZ39" s="552">
        <f>AZ39-'[3]CURR SHARE TO GDP'!EG1808</f>
        <v>0</v>
      </c>
      <c r="EA39" s="552">
        <f>BA39-'[3]CURR SHARE TO GDP'!EH1808</f>
        <v>0</v>
      </c>
      <c r="EB39" s="552"/>
      <c r="EC39" s="552">
        <f>BC39-'[3]CURR SHARE TO GDP'!EI1808</f>
        <v>0</v>
      </c>
      <c r="ED39" s="552">
        <f>BD39-'[3]CURR SHARE TO GDP'!EJ1808</f>
        <v>0</v>
      </c>
      <c r="EE39" s="552">
        <f>BE39-'[3]CURR SHARE TO GDP'!EK1808</f>
        <v>0</v>
      </c>
      <c r="EF39" s="552">
        <f>BF39-'[3]CURR SHARE TO GDP'!EL1808</f>
        <v>0</v>
      </c>
      <c r="EG39" s="552"/>
      <c r="EH39" s="552">
        <f>BH39-'[3]CURR SHARE TO GDP'!EM1808</f>
        <v>0</v>
      </c>
      <c r="EI39" s="552">
        <f>BI39-'[3]CURR SHARE TO GDP'!EN1808</f>
        <v>0</v>
      </c>
      <c r="EJ39" s="552">
        <f>BJ39-'[3]CURR SHARE TO GDP'!EO1808</f>
        <v>0</v>
      </c>
      <c r="EK39" s="552">
        <f>BK39-'[3]CURR SHARE TO GDP'!EP1808</f>
        <v>0</v>
      </c>
      <c r="EL39" s="552"/>
      <c r="EM39" s="552">
        <f>BM39-'[3]CURR SHARE TO GDP'!EQ1808</f>
        <v>0</v>
      </c>
      <c r="EN39" s="552">
        <f>BN39-'[3]CURR SHARE TO GDP'!ER1808</f>
        <v>0</v>
      </c>
      <c r="EO39" s="552">
        <f>BO39-'[3]CURR SHARE TO GDP'!ES1808</f>
        <v>0</v>
      </c>
      <c r="EP39" s="552">
        <f>BP39-'[3]CURR SHARE TO GDP'!ET1808</f>
        <v>0</v>
      </c>
      <c r="EQ39" s="552"/>
      <c r="ER39" s="552">
        <f>BR39-'[3]CURR SHARE TO GDP'!EU1808</f>
        <v>0</v>
      </c>
      <c r="ES39" s="552">
        <f>BS39-'[3]CURR SHARE TO GDP'!EV1808</f>
        <v>0</v>
      </c>
      <c r="ET39" s="552" t="e">
        <f>BT39-'[3]CURR SHARE TO GDP'!EW1808</f>
        <v>#DIV/0!</v>
      </c>
      <c r="EU39" s="552" t="e">
        <f>BU39-'[3]CURR SHARE TO GDP'!EX1808</f>
        <v>#DIV/0!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65">
        <f>('4A'!H40/'4A'!H$69)*100</f>
        <v>0.38836938094926005</v>
      </c>
      <c r="I40" s="65">
        <f>('4A'!I40/'4A'!I$69)*100</f>
        <v>0.39854448903342032</v>
      </c>
      <c r="J40" s="65">
        <f>('4A'!J40/'4A'!J$69)*100</f>
        <v>0.36581045407287099</v>
      </c>
      <c r="K40" s="65">
        <f>('4A'!K40/'4A'!K$69)*100</f>
        <v>0.35001239505987475</v>
      </c>
      <c r="L40" s="65">
        <f>('4A'!L40/'4A'!L$69)*100</f>
        <v>0.32868250909866542</v>
      </c>
      <c r="M40" s="65">
        <f>('4A'!M40/'4A'!M$69)*100</f>
        <v>0.33164055567950618</v>
      </c>
      <c r="N40" s="65">
        <f>('4A'!N40/'4A'!N$69)*100</f>
        <v>0.33754360653341237</v>
      </c>
      <c r="O40" s="65">
        <f>('4A'!O40/'4A'!O$69)*100</f>
        <v>0.33120996330391045</v>
      </c>
      <c r="P40" s="65">
        <f>('4A'!P40/'4A'!P$69)*100</f>
        <v>0.35605571304327172</v>
      </c>
      <c r="Q40" s="65">
        <f>('4A'!Q40/'4A'!Q$69)*100</f>
        <v>0.42438349137100234</v>
      </c>
      <c r="R40" s="65" t="e">
        <f>('4A'!R40/'4A'!R$69)*100</f>
        <v>#DIV/0!</v>
      </c>
      <c r="S40" s="68"/>
      <c r="T40" s="65">
        <f>('4A'!T40/'4A'!T$69)*100</f>
        <v>0.31088130668404579</v>
      </c>
      <c r="U40" s="65">
        <f>('4A'!U40/'4A'!U$69)*100</f>
        <v>0.39834513292505902</v>
      </c>
      <c r="V40" s="65">
        <f>('4A'!V40/'4A'!V$69)*100</f>
        <v>0.39540960259331653</v>
      </c>
      <c r="W40" s="65">
        <f>('4A'!W40/'4A'!W$69)*100</f>
        <v>0.44281265985829282</v>
      </c>
      <c r="X40" s="65"/>
      <c r="Y40" s="65">
        <f>('4A'!Y40/'4A'!Y$69)*100</f>
        <v>0.34796561078347826</v>
      </c>
      <c r="Z40" s="65">
        <f>('4A'!Z40/'4A'!Z$69)*100</f>
        <v>0.44214661453416554</v>
      </c>
      <c r="AA40" s="65">
        <f>('4A'!AA40/'4A'!AA$69)*100</f>
        <v>0.39861258434881086</v>
      </c>
      <c r="AB40" s="65">
        <f>('4A'!AB40/'4A'!AB$69)*100</f>
        <v>0.40350073117083268</v>
      </c>
      <c r="AC40" s="65"/>
      <c r="AD40" s="65">
        <f>('4A'!AD40/'4A'!AD$69)*100</f>
        <v>0.30817727602808082</v>
      </c>
      <c r="AE40" s="65">
        <f>('4A'!AE40/'4A'!AE$69)*100</f>
        <v>0.40015239593826279</v>
      </c>
      <c r="AF40" s="65">
        <f>('4A'!AF40/'4A'!AF$69)*100</f>
        <v>0.36843590136275323</v>
      </c>
      <c r="AG40" s="65">
        <f>('4A'!AG40/'4A'!AG$69)*100</f>
        <v>0.38390846467045536</v>
      </c>
      <c r="AH40" s="65"/>
      <c r="AI40" s="65">
        <f>('4A'!AI40/'4A'!AI$69)*100</f>
        <v>0.30097199081386206</v>
      </c>
      <c r="AJ40" s="65">
        <f>('4A'!AJ40/'4A'!AJ$69)*100</f>
        <v>0.40041423709141705</v>
      </c>
      <c r="AK40" s="65">
        <f>('4A'!AK40/'4A'!AK$69)*100</f>
        <v>0.33661097134833351</v>
      </c>
      <c r="AL40" s="65">
        <f>('4A'!AL40/'4A'!AL$69)*100</f>
        <v>0.36081012411650254</v>
      </c>
      <c r="AM40" s="65"/>
      <c r="AN40" s="65">
        <f>('4A'!AN40/'4A'!AN$69)*100</f>
        <v>0.24756559272735729</v>
      </c>
      <c r="AO40" s="65">
        <f>('4A'!AO40/'4A'!AO$69)*100</f>
        <v>0.36418706005017454</v>
      </c>
      <c r="AP40" s="65">
        <f>('4A'!AP40/'4A'!AP$69)*100</f>
        <v>0.34416464164469723</v>
      </c>
      <c r="AQ40" s="65">
        <f>('4A'!AQ40/'4A'!AQ$69)*100</f>
        <v>0.35465418429826129</v>
      </c>
      <c r="AR40" s="65"/>
      <c r="AS40" s="65">
        <f>('4A'!AS40/'4A'!AS$69)*100</f>
        <v>0.23432958910038071</v>
      </c>
      <c r="AT40" s="65">
        <f>('4A'!AT40/'4A'!AT$69)*100</f>
        <v>0.38836441238036201</v>
      </c>
      <c r="AU40" s="65">
        <f>('4A'!AU40/'4A'!AU$69)*100</f>
        <v>0.33911547923988755</v>
      </c>
      <c r="AV40" s="65">
        <f>('4A'!AV40/'4A'!AV$69)*100</f>
        <v>0.37325722634136366</v>
      </c>
      <c r="AW40" s="65"/>
      <c r="AX40" s="65">
        <f>('4A'!AX40/'4A'!AX$69)*100</f>
        <v>0.24841736309093926</v>
      </c>
      <c r="AY40" s="65">
        <f>('4A'!AY40/'4A'!AY$69)*100</f>
        <v>0.3762475044250434</v>
      </c>
      <c r="AZ40" s="65">
        <f>('4A'!AZ40/'4A'!AZ$69)*100</f>
        <v>0.34313489078630871</v>
      </c>
      <c r="BA40" s="65">
        <f>('4A'!BA40/'4A'!BA$69)*100</f>
        <v>0.37636861107243946</v>
      </c>
      <c r="BB40" s="65"/>
      <c r="BC40" s="65">
        <f>('4A'!BC40/'4A'!BC$69)*100</f>
        <v>0.23618767259215326</v>
      </c>
      <c r="BD40" s="65">
        <f>('4A'!BD40/'4A'!BD$69)*100</f>
        <v>0.3451799685964283</v>
      </c>
      <c r="BE40" s="65">
        <f>('4A'!BE40/'4A'!BE$69)*100</f>
        <v>0.34342273569197534</v>
      </c>
      <c r="BF40" s="65">
        <f>('4A'!BF40/'4A'!BF$69)*100</f>
        <v>0.39193119940889837</v>
      </c>
      <c r="BG40" s="65"/>
      <c r="BH40" s="65">
        <f>('4A'!BH40/'4A'!BH$69)*100</f>
        <v>0.24713679474341446</v>
      </c>
      <c r="BI40" s="65">
        <f>('4A'!BI40/'4A'!BI$69)*100</f>
        <v>0.37255305768895131</v>
      </c>
      <c r="BJ40" s="65">
        <f>('4A'!BJ40/'4A'!BJ$69)*100</f>
        <v>0.37316309133351971</v>
      </c>
      <c r="BK40" s="65">
        <f>('4A'!BK40/'4A'!BK$69)*100</f>
        <v>0.42598584225566766</v>
      </c>
      <c r="BL40" s="65"/>
      <c r="BM40" s="572">
        <f>('4A'!BM40/'4A'!BM$69)*100</f>
        <v>0.27955891942307864</v>
      </c>
      <c r="BN40" s="572">
        <f>('4A'!BN40/'4A'!BN$69)*100</f>
        <v>0.44768433819726317</v>
      </c>
      <c r="BO40" s="65">
        <f>('4A'!BO40/'4A'!BO$69)*100</f>
        <v>0.45335033451932005</v>
      </c>
      <c r="BP40" s="65">
        <f>('4A'!BP40/'4A'!BP$69)*100</f>
        <v>0.50858299901859161</v>
      </c>
      <c r="BQ40" s="65"/>
      <c r="BR40" s="572">
        <f>('4A'!BR40/'4A'!BR$69)*100</f>
        <v>0.31236547477901422</v>
      </c>
      <c r="BS40" s="572">
        <f>('4A'!BS40/'4A'!BS$69)*100</f>
        <v>0.44648385704375182</v>
      </c>
      <c r="BT40" s="65" t="e">
        <f>('4A'!BT40/'4A'!BT$69)*100</f>
        <v>#DIV/0!</v>
      </c>
      <c r="BU40" s="65" t="e">
        <f>('4A'!BU40/'4A'!BU$69)*100</f>
        <v>#DIV/0!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80"/>
      <c r="CE40" s="314"/>
      <c r="CF40" s="314"/>
      <c r="CG40" s="314"/>
      <c r="CH40" s="314"/>
      <c r="CI40" s="552">
        <f>H40-'[3]CURR SHARE TO GDP'!FV1809</f>
        <v>0</v>
      </c>
      <c r="CJ40" s="552">
        <f>I40-'[3]CURR SHARE TO GDP'!FW1809</f>
        <v>0</v>
      </c>
      <c r="CK40" s="552">
        <f>J40-'[3]CURR SHARE TO GDP'!FX1809</f>
        <v>0</v>
      </c>
      <c r="CL40" s="552">
        <f>K40-'[3]CURR SHARE TO GDP'!FY1809</f>
        <v>0</v>
      </c>
      <c r="CM40" s="552">
        <f>L40-'[3]CURR SHARE TO GDP'!FZ1809</f>
        <v>0</v>
      </c>
      <c r="CN40" s="552">
        <f>M40-'[3]CURR SHARE TO GDP'!GA1809</f>
        <v>0</v>
      </c>
      <c r="CO40" s="552">
        <f>N40-'[3]CURR SHARE TO GDP'!GB1809</f>
        <v>0</v>
      </c>
      <c r="CP40" s="552">
        <f>O40-'[3]CURR SHARE TO GDP'!GC1809</f>
        <v>0</v>
      </c>
      <c r="CQ40" s="552">
        <f>P40-'[3]CURR SHARE TO GDP'!GD1809</f>
        <v>0</v>
      </c>
      <c r="CR40" s="552">
        <f>Q40-'[3]CURR SHARE TO GDP'!GE1809</f>
        <v>0</v>
      </c>
      <c r="CS40" s="552"/>
      <c r="CT40" s="552">
        <f>T40-'[3]CURR SHARE TO GDP'!DG1809</f>
        <v>0</v>
      </c>
      <c r="CU40" s="552">
        <f>U40-'[3]CURR SHARE TO GDP'!DH1809</f>
        <v>0</v>
      </c>
      <c r="CV40" s="552">
        <f>V40-'[3]CURR SHARE TO GDP'!DI1809</f>
        <v>0</v>
      </c>
      <c r="CW40" s="552">
        <f>W40-'[3]CURR SHARE TO GDP'!DJ1809</f>
        <v>0</v>
      </c>
      <c r="CX40" s="552"/>
      <c r="CY40" s="552">
        <f>Y40-'[3]CURR SHARE TO GDP'!DK1809</f>
        <v>0</v>
      </c>
      <c r="CZ40" s="552">
        <f>Z40-'[3]CURR SHARE TO GDP'!DL1809</f>
        <v>0</v>
      </c>
      <c r="DA40" s="552">
        <f>AA40-'[3]CURR SHARE TO GDP'!DM1809</f>
        <v>0</v>
      </c>
      <c r="DB40" s="552">
        <f>AB40-'[3]CURR SHARE TO GDP'!DN1809</f>
        <v>0</v>
      </c>
      <c r="DC40" s="552"/>
      <c r="DD40" s="552">
        <f>AD40-'[3]CURR SHARE TO GDP'!DO1809</f>
        <v>0</v>
      </c>
      <c r="DE40" s="552">
        <f>AE40-'[3]CURR SHARE TO GDP'!DP1809</f>
        <v>0</v>
      </c>
      <c r="DF40" s="552">
        <f>AF40-'[3]CURR SHARE TO GDP'!DQ1809</f>
        <v>0</v>
      </c>
      <c r="DG40" s="552">
        <f>AG40-'[3]CURR SHARE TO GDP'!DR1809</f>
        <v>0</v>
      </c>
      <c r="DH40" s="552"/>
      <c r="DI40" s="552">
        <f>AI40-'[3]CURR SHARE TO GDP'!DS1809</f>
        <v>0</v>
      </c>
      <c r="DJ40" s="552">
        <f>AJ40-'[3]CURR SHARE TO GDP'!DT1809</f>
        <v>0</v>
      </c>
      <c r="DK40" s="552">
        <f>AK40-'[3]CURR SHARE TO GDP'!DU1809</f>
        <v>0</v>
      </c>
      <c r="DL40" s="552">
        <f>AL40-'[3]CURR SHARE TO GDP'!DV1809</f>
        <v>0</v>
      </c>
      <c r="DM40" s="552"/>
      <c r="DN40" s="552">
        <f>AN40-'[3]CURR SHARE TO GDP'!DW1809</f>
        <v>0</v>
      </c>
      <c r="DO40" s="552">
        <f>AO40-'[3]CURR SHARE TO GDP'!DX1809</f>
        <v>0</v>
      </c>
      <c r="DP40" s="552">
        <f>AP40-'[3]CURR SHARE TO GDP'!DY1809</f>
        <v>0</v>
      </c>
      <c r="DQ40" s="552">
        <f>AQ40-'[3]CURR SHARE TO GDP'!DZ1809</f>
        <v>0</v>
      </c>
      <c r="DR40" s="552"/>
      <c r="DS40" s="552">
        <f>AS40-'[3]CURR SHARE TO GDP'!EA1809</f>
        <v>0</v>
      </c>
      <c r="DT40" s="552">
        <f>AT40-'[3]CURR SHARE TO GDP'!EB1809</f>
        <v>0</v>
      </c>
      <c r="DU40" s="552">
        <f>AU40-'[3]CURR SHARE TO GDP'!EC1809</f>
        <v>0</v>
      </c>
      <c r="DV40" s="552">
        <f>AV40-'[3]CURR SHARE TO GDP'!ED1809</f>
        <v>0</v>
      </c>
      <c r="DW40" s="552"/>
      <c r="DX40" s="552">
        <f>AX40-'[3]CURR SHARE TO GDP'!EE1809</f>
        <v>0</v>
      </c>
      <c r="DY40" s="552">
        <f>AY40-'[3]CURR SHARE TO GDP'!EF1809</f>
        <v>0</v>
      </c>
      <c r="DZ40" s="552">
        <f>AZ40-'[3]CURR SHARE TO GDP'!EG1809</f>
        <v>0</v>
      </c>
      <c r="EA40" s="552">
        <f>BA40-'[3]CURR SHARE TO GDP'!EH1809</f>
        <v>0</v>
      </c>
      <c r="EB40" s="552"/>
      <c r="EC40" s="552">
        <f>BC40-'[3]CURR SHARE TO GDP'!EI1809</f>
        <v>0</v>
      </c>
      <c r="ED40" s="552">
        <f>BD40-'[3]CURR SHARE TO GDP'!EJ1809</f>
        <v>0</v>
      </c>
      <c r="EE40" s="552">
        <f>BE40-'[3]CURR SHARE TO GDP'!EK1809</f>
        <v>0</v>
      </c>
      <c r="EF40" s="552">
        <f>BF40-'[3]CURR SHARE TO GDP'!EL1809</f>
        <v>0</v>
      </c>
      <c r="EG40" s="552"/>
      <c r="EH40" s="552">
        <f>BH40-'[3]CURR SHARE TO GDP'!EM1809</f>
        <v>0</v>
      </c>
      <c r="EI40" s="552">
        <f>BI40-'[3]CURR SHARE TO GDP'!EN1809</f>
        <v>0</v>
      </c>
      <c r="EJ40" s="552">
        <f>BJ40-'[3]CURR SHARE TO GDP'!EO1809</f>
        <v>0</v>
      </c>
      <c r="EK40" s="552">
        <f>BK40-'[3]CURR SHARE TO GDP'!EP1809</f>
        <v>0</v>
      </c>
      <c r="EL40" s="552"/>
      <c r="EM40" s="552">
        <f>BM40-'[3]CURR SHARE TO GDP'!EQ1809</f>
        <v>0</v>
      </c>
      <c r="EN40" s="552">
        <f>BN40-'[3]CURR SHARE TO GDP'!ER1809</f>
        <v>0</v>
      </c>
      <c r="EO40" s="552">
        <f>BO40-'[3]CURR SHARE TO GDP'!ES1809</f>
        <v>0</v>
      </c>
      <c r="EP40" s="552">
        <f>BP40-'[3]CURR SHARE TO GDP'!ET1809</f>
        <v>0</v>
      </c>
      <c r="EQ40" s="552"/>
      <c r="ER40" s="552">
        <f>BR40-'[3]CURR SHARE TO GDP'!EU1809</f>
        <v>0</v>
      </c>
      <c r="ES40" s="552">
        <f>BS40-'[3]CURR SHARE TO GDP'!EV1809</f>
        <v>0</v>
      </c>
      <c r="ET40" s="552" t="e">
        <f>BT40-'[3]CURR SHARE TO GDP'!EW1809</f>
        <v>#DIV/0!</v>
      </c>
      <c r="EU40" s="552" t="e">
        <f>BU40-'[3]CURR SHARE TO GDP'!EX1809</f>
        <v>#DIV/0!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65">
        <f>('4A'!H41/'4A'!H$69)*100</f>
        <v>1.9598079238307982</v>
      </c>
      <c r="I41" s="65">
        <f>('4A'!I41/'4A'!I$69)*100</f>
        <v>1.7894172355050717</v>
      </c>
      <c r="J41" s="65">
        <f>('4A'!J41/'4A'!J$69)*100</f>
        <v>1.7792208300326473</v>
      </c>
      <c r="K41" s="65">
        <f>('4A'!K41/'4A'!K$69)*100</f>
        <v>1.6352146366967208</v>
      </c>
      <c r="L41" s="65">
        <f>('4A'!L41/'4A'!L$69)*100</f>
        <v>1.6399448001310928</v>
      </c>
      <c r="M41" s="65">
        <f>('4A'!M41/'4A'!M$69)*100</f>
        <v>1.6198845896808183</v>
      </c>
      <c r="N41" s="65">
        <f>('4A'!N41/'4A'!N$69)*100</f>
        <v>1.536869434668755</v>
      </c>
      <c r="O41" s="65">
        <f>('4A'!O41/'4A'!O$69)*100</f>
        <v>1.5934807473088692</v>
      </c>
      <c r="P41" s="65">
        <f>('4A'!P41/'4A'!P$69)*100</f>
        <v>1.6817602541355146</v>
      </c>
      <c r="Q41" s="65">
        <f>('4A'!Q41/'4A'!Q$69)*100</f>
        <v>1.617294994224066</v>
      </c>
      <c r="R41" s="65" t="e">
        <f>('4A'!R41/'4A'!R$69)*100</f>
        <v>#DIV/0!</v>
      </c>
      <c r="S41" s="68"/>
      <c r="T41" s="65">
        <f>('4A'!T41/'4A'!T$69)*100</f>
        <v>1.7182083233387571</v>
      </c>
      <c r="U41" s="65">
        <f>('4A'!U41/'4A'!U$69)*100</f>
        <v>2.1779143521858173</v>
      </c>
      <c r="V41" s="65">
        <f>('4A'!V41/'4A'!V$69)*100</f>
        <v>1.8088539933378271</v>
      </c>
      <c r="W41" s="65">
        <f>('4A'!W41/'4A'!W$69)*100</f>
        <v>2.1215169339384223</v>
      </c>
      <c r="X41" s="65"/>
      <c r="Y41" s="65">
        <f>('4A'!Y41/'4A'!Y$69)*100</f>
        <v>1.6687056116681136</v>
      </c>
      <c r="Z41" s="65">
        <f>('4A'!Z41/'4A'!Z$69)*100</f>
        <v>1.9267643997485251</v>
      </c>
      <c r="AA41" s="65">
        <f>('4A'!AA41/'4A'!AA$69)*100</f>
        <v>1.6475962944735367</v>
      </c>
      <c r="AB41" s="65">
        <f>('4A'!AB41/'4A'!AB$69)*100</f>
        <v>1.9055559320897748</v>
      </c>
      <c r="AC41" s="65"/>
      <c r="AD41" s="65">
        <f>('4A'!AD41/'4A'!AD$69)*100</f>
        <v>1.6287202167752135</v>
      </c>
      <c r="AE41" s="65">
        <f>('4A'!AE41/'4A'!AE$69)*100</f>
        <v>1.8806755025607864</v>
      </c>
      <c r="AF41" s="65">
        <f>('4A'!AF41/'4A'!AF$69)*100</f>
        <v>1.6753827986340837</v>
      </c>
      <c r="AG41" s="65">
        <f>('4A'!AG41/'4A'!AG$69)*100</f>
        <v>1.9220942617965124</v>
      </c>
      <c r="AH41" s="65"/>
      <c r="AI41" s="65">
        <f>('4A'!AI41/'4A'!AI$69)*100</f>
        <v>1.4915695721145925</v>
      </c>
      <c r="AJ41" s="65">
        <f>('4A'!AJ41/'4A'!AJ$69)*100</f>
        <v>1.691608828809275</v>
      </c>
      <c r="AK41" s="65">
        <f>('4A'!AK41/'4A'!AK$69)*100</f>
        <v>1.539173796509546</v>
      </c>
      <c r="AL41" s="65">
        <f>('4A'!AL41/'4A'!AL$69)*100</f>
        <v>1.8070986109964347</v>
      </c>
      <c r="AM41" s="65"/>
      <c r="AN41" s="65">
        <f>('4A'!AN41/'4A'!AN$69)*100</f>
        <v>1.4634998835219934</v>
      </c>
      <c r="AO41" s="65">
        <f>('4A'!AO41/'4A'!AO$69)*100</f>
        <v>1.7282070407433834</v>
      </c>
      <c r="AP41" s="65">
        <f>('4A'!AP41/'4A'!AP$69)*100</f>
        <v>1.5757545787613756</v>
      </c>
      <c r="AQ41" s="65">
        <f>('4A'!AQ41/'4A'!AQ$69)*100</f>
        <v>1.7804874542282405</v>
      </c>
      <c r="AR41" s="65"/>
      <c r="AS41" s="65">
        <f>('4A'!AS41/'4A'!AS$69)*100</f>
        <v>1.3771586626343855</v>
      </c>
      <c r="AT41" s="65">
        <f>('4A'!AT41/'4A'!AT$69)*100</f>
        <v>1.4315864075161193</v>
      </c>
      <c r="AU41" s="65">
        <f>('4A'!AU41/'4A'!AU$69)*100</f>
        <v>1.6553943564290181</v>
      </c>
      <c r="AV41" s="65">
        <f>('4A'!AV41/'4A'!AV$69)*100</f>
        <v>1.9708111368462506</v>
      </c>
      <c r="AW41" s="65"/>
      <c r="AX41" s="65">
        <f>('4A'!AX41/'4A'!AX$69)*100</f>
        <v>1.5019836116443896</v>
      </c>
      <c r="AY41" s="65">
        <f>('4A'!AY41/'4A'!AY$69)*100</f>
        <v>1.6558100839122321</v>
      </c>
      <c r="AZ41" s="65">
        <f>('4A'!AZ41/'4A'!AZ$69)*100</f>
        <v>1.1315868554949691</v>
      </c>
      <c r="BA41" s="65">
        <f>('4A'!BA41/'4A'!BA$69)*100</f>
        <v>1.8238110678970347</v>
      </c>
      <c r="BB41" s="65"/>
      <c r="BC41" s="65">
        <f>('4A'!BC41/'4A'!BC$69)*100</f>
        <v>1.3665861565039912</v>
      </c>
      <c r="BD41" s="65">
        <f>('4A'!BD41/'4A'!BD$69)*100</f>
        <v>1.753517526541378</v>
      </c>
      <c r="BE41" s="65">
        <f>('4A'!BE41/'4A'!BE$69)*100</f>
        <v>1.3934428917522845</v>
      </c>
      <c r="BF41" s="65">
        <f>('4A'!BF41/'4A'!BF$69)*100</f>
        <v>1.8421834253012068</v>
      </c>
      <c r="BG41" s="65"/>
      <c r="BH41" s="65">
        <f>('4A'!BH41/'4A'!BH$69)*100</f>
        <v>1.4622238846585369</v>
      </c>
      <c r="BI41" s="65">
        <f>('4A'!BI41/'4A'!BI$69)*100</f>
        <v>1.8369570647594498</v>
      </c>
      <c r="BJ41" s="65">
        <f>('4A'!BJ41/'4A'!BJ$69)*100</f>
        <v>1.5005704115106044</v>
      </c>
      <c r="BK41" s="65">
        <f>('4A'!BK41/'4A'!BK$69)*100</f>
        <v>1.9192874870675194</v>
      </c>
      <c r="BL41" s="65"/>
      <c r="BM41" s="572">
        <f>('4A'!BM41/'4A'!BM$69)*100</f>
        <v>1.4719625407817487</v>
      </c>
      <c r="BN41" s="572">
        <f>('4A'!BN41/'4A'!BN$69)*100</f>
        <v>1.8405732955491922</v>
      </c>
      <c r="BO41" s="65">
        <f>('4A'!BO41/'4A'!BO$69)*100</f>
        <v>1.4434035566778167</v>
      </c>
      <c r="BP41" s="65">
        <f>('4A'!BP41/'4A'!BP$69)*100</f>
        <v>1.7110193503090656</v>
      </c>
      <c r="BQ41" s="65"/>
      <c r="BR41" s="572">
        <f>('4A'!BR41/'4A'!BR$69)*100</f>
        <v>1.256345692702896</v>
      </c>
      <c r="BS41" s="572">
        <f>('4A'!BS41/'4A'!BS$69)*100</f>
        <v>1.7155663174587406</v>
      </c>
      <c r="BT41" s="65" t="e">
        <f>('4A'!BT41/'4A'!BT$69)*100</f>
        <v>#DIV/0!</v>
      </c>
      <c r="BU41" s="65" t="e">
        <f>('4A'!BU41/'4A'!BU$69)*100</f>
        <v>#DIV/0!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80"/>
      <c r="CE41" s="314"/>
      <c r="CF41" s="314"/>
      <c r="CG41" s="314"/>
      <c r="CH41" s="314"/>
      <c r="CI41" s="552">
        <f>H41-'[3]CURR SHARE TO GDP'!FV1810</f>
        <v>0</v>
      </c>
      <c r="CJ41" s="552">
        <f>I41-'[3]CURR SHARE TO GDP'!FW1810</f>
        <v>0</v>
      </c>
      <c r="CK41" s="552">
        <f>J41-'[3]CURR SHARE TO GDP'!FX1810</f>
        <v>0</v>
      </c>
      <c r="CL41" s="552">
        <f>K41-'[3]CURR SHARE TO GDP'!FY1810</f>
        <v>0</v>
      </c>
      <c r="CM41" s="552">
        <f>L41-'[3]CURR SHARE TO GDP'!FZ1810</f>
        <v>0</v>
      </c>
      <c r="CN41" s="552">
        <f>M41-'[3]CURR SHARE TO GDP'!GA1810</f>
        <v>0</v>
      </c>
      <c r="CO41" s="552">
        <f>N41-'[3]CURR SHARE TO GDP'!GB1810</f>
        <v>0</v>
      </c>
      <c r="CP41" s="552">
        <f>O41-'[3]CURR SHARE TO GDP'!GC1810</f>
        <v>0</v>
      </c>
      <c r="CQ41" s="552">
        <f>P41-'[3]CURR SHARE TO GDP'!GD1810</f>
        <v>0</v>
      </c>
      <c r="CR41" s="552">
        <f>Q41-'[3]CURR SHARE TO GDP'!GE1810</f>
        <v>0</v>
      </c>
      <c r="CS41" s="552"/>
      <c r="CT41" s="552">
        <f>T41-'[3]CURR SHARE TO GDP'!DG1810</f>
        <v>0</v>
      </c>
      <c r="CU41" s="552">
        <f>U41-'[3]CURR SHARE TO GDP'!DH1810</f>
        <v>0</v>
      </c>
      <c r="CV41" s="552">
        <f>V41-'[3]CURR SHARE TO GDP'!DI1810</f>
        <v>0</v>
      </c>
      <c r="CW41" s="552">
        <f>W41-'[3]CURR SHARE TO GDP'!DJ1810</f>
        <v>0</v>
      </c>
      <c r="CX41" s="552"/>
      <c r="CY41" s="552">
        <f>Y41-'[3]CURR SHARE TO GDP'!DK1810</f>
        <v>0</v>
      </c>
      <c r="CZ41" s="552">
        <f>Z41-'[3]CURR SHARE TO GDP'!DL1810</f>
        <v>0</v>
      </c>
      <c r="DA41" s="552">
        <f>AA41-'[3]CURR SHARE TO GDP'!DM1810</f>
        <v>0</v>
      </c>
      <c r="DB41" s="552">
        <f>AB41-'[3]CURR SHARE TO GDP'!DN1810</f>
        <v>0</v>
      </c>
      <c r="DC41" s="552"/>
      <c r="DD41" s="552">
        <f>AD41-'[3]CURR SHARE TO GDP'!DO1810</f>
        <v>0</v>
      </c>
      <c r="DE41" s="552">
        <f>AE41-'[3]CURR SHARE TO GDP'!DP1810</f>
        <v>0</v>
      </c>
      <c r="DF41" s="552">
        <f>AF41-'[3]CURR SHARE TO GDP'!DQ1810</f>
        <v>0</v>
      </c>
      <c r="DG41" s="552">
        <f>AG41-'[3]CURR SHARE TO GDP'!DR1810</f>
        <v>0</v>
      </c>
      <c r="DH41" s="552"/>
      <c r="DI41" s="552">
        <f>AI41-'[3]CURR SHARE TO GDP'!DS1810</f>
        <v>0</v>
      </c>
      <c r="DJ41" s="552">
        <f>AJ41-'[3]CURR SHARE TO GDP'!DT1810</f>
        <v>0</v>
      </c>
      <c r="DK41" s="552">
        <f>AK41-'[3]CURR SHARE TO GDP'!DU1810</f>
        <v>0</v>
      </c>
      <c r="DL41" s="552">
        <f>AL41-'[3]CURR SHARE TO GDP'!DV1810</f>
        <v>0</v>
      </c>
      <c r="DM41" s="552"/>
      <c r="DN41" s="552">
        <f>AN41-'[3]CURR SHARE TO GDP'!DW1810</f>
        <v>0</v>
      </c>
      <c r="DO41" s="552">
        <f>AO41-'[3]CURR SHARE TO GDP'!DX1810</f>
        <v>0</v>
      </c>
      <c r="DP41" s="552">
        <f>AP41-'[3]CURR SHARE TO GDP'!DY1810</f>
        <v>0</v>
      </c>
      <c r="DQ41" s="552">
        <f>AQ41-'[3]CURR SHARE TO GDP'!DZ1810</f>
        <v>0</v>
      </c>
      <c r="DR41" s="552"/>
      <c r="DS41" s="552">
        <f>AS41-'[3]CURR SHARE TO GDP'!EA1810</f>
        <v>0</v>
      </c>
      <c r="DT41" s="552">
        <f>AT41-'[3]CURR SHARE TO GDP'!EB1810</f>
        <v>0</v>
      </c>
      <c r="DU41" s="552">
        <f>AU41-'[3]CURR SHARE TO GDP'!EC1810</f>
        <v>0</v>
      </c>
      <c r="DV41" s="552">
        <f>AV41-'[3]CURR SHARE TO GDP'!ED1810</f>
        <v>0</v>
      </c>
      <c r="DW41" s="552"/>
      <c r="DX41" s="552">
        <f>AX41-'[3]CURR SHARE TO GDP'!EE1810</f>
        <v>0</v>
      </c>
      <c r="DY41" s="552">
        <f>AY41-'[3]CURR SHARE TO GDP'!EF1810</f>
        <v>0</v>
      </c>
      <c r="DZ41" s="552">
        <f>AZ41-'[3]CURR SHARE TO GDP'!EG1810</f>
        <v>0</v>
      </c>
      <c r="EA41" s="552">
        <f>BA41-'[3]CURR SHARE TO GDP'!EH1810</f>
        <v>0</v>
      </c>
      <c r="EB41" s="552"/>
      <c r="EC41" s="552">
        <f>BC41-'[3]CURR SHARE TO GDP'!EI1810</f>
        <v>0</v>
      </c>
      <c r="ED41" s="552">
        <f>BD41-'[3]CURR SHARE TO GDP'!EJ1810</f>
        <v>0</v>
      </c>
      <c r="EE41" s="552">
        <f>BE41-'[3]CURR SHARE TO GDP'!EK1810</f>
        <v>0</v>
      </c>
      <c r="EF41" s="552">
        <f>BF41-'[3]CURR SHARE TO GDP'!EL1810</f>
        <v>0</v>
      </c>
      <c r="EG41" s="552"/>
      <c r="EH41" s="552">
        <f>BH41-'[3]CURR SHARE TO GDP'!EM1810</f>
        <v>0</v>
      </c>
      <c r="EI41" s="552">
        <f>BI41-'[3]CURR SHARE TO GDP'!EN1810</f>
        <v>0</v>
      </c>
      <c r="EJ41" s="552">
        <f>BJ41-'[3]CURR SHARE TO GDP'!EO1810</f>
        <v>0</v>
      </c>
      <c r="EK41" s="552">
        <f>BK41-'[3]CURR SHARE TO GDP'!EP1810</f>
        <v>0</v>
      </c>
      <c r="EL41" s="552"/>
      <c r="EM41" s="552">
        <f>BM41-'[3]CURR SHARE TO GDP'!EQ1810</f>
        <v>0</v>
      </c>
      <c r="EN41" s="552">
        <f>BN41-'[3]CURR SHARE TO GDP'!ER1810</f>
        <v>0</v>
      </c>
      <c r="EO41" s="552">
        <f>BO41-'[3]CURR SHARE TO GDP'!ES1810</f>
        <v>0</v>
      </c>
      <c r="EP41" s="552">
        <f>BP41-'[3]CURR SHARE TO GDP'!ET1810</f>
        <v>0</v>
      </c>
      <c r="EQ41" s="552"/>
      <c r="ER41" s="552">
        <f>BR41-'[3]CURR SHARE TO GDP'!EU1810</f>
        <v>0</v>
      </c>
      <c r="ES41" s="552">
        <f>BS41-'[3]CURR SHARE TO GDP'!EV1810</f>
        <v>0</v>
      </c>
      <c r="ET41" s="552" t="e">
        <f>BT41-'[3]CURR SHARE TO GDP'!EW1810</f>
        <v>#DIV/0!</v>
      </c>
      <c r="EU41" s="552" t="e">
        <f>BU41-'[3]CURR SHARE TO GDP'!EX1810</f>
        <v>#DIV/0!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65">
        <f>('4A'!H42/'4A'!H$69)*100</f>
        <v>0.33370258781427692</v>
      </c>
      <c r="I42" s="65">
        <f>('4A'!I42/'4A'!I$69)*100</f>
        <v>0.34315637392774534</v>
      </c>
      <c r="J42" s="65">
        <f>('4A'!J42/'4A'!J$69)*100</f>
        <v>0.33307887292639354</v>
      </c>
      <c r="K42" s="65">
        <f>('4A'!K42/'4A'!K$69)*100</f>
        <v>0.31852588033688256</v>
      </c>
      <c r="L42" s="65">
        <f>('4A'!L42/'4A'!L$69)*100</f>
        <v>0.33030406159989495</v>
      </c>
      <c r="M42" s="65">
        <f>('4A'!M42/'4A'!M$69)*100</f>
        <v>0.33220842174032733</v>
      </c>
      <c r="N42" s="65">
        <f>('4A'!N42/'4A'!N$69)*100</f>
        <v>0.29115827536978622</v>
      </c>
      <c r="O42" s="65">
        <f>('4A'!O42/'4A'!O$69)*100</f>
        <v>0.28053520216742744</v>
      </c>
      <c r="P42" s="65">
        <f>('4A'!P42/'4A'!P$69)*100</f>
        <v>0.27175539844785079</v>
      </c>
      <c r="Q42" s="65">
        <f>('4A'!Q42/'4A'!Q$69)*100</f>
        <v>0.27947897763190582</v>
      </c>
      <c r="R42" s="65" t="e">
        <f>('4A'!R42/'4A'!R$69)*100</f>
        <v>#DIV/0!</v>
      </c>
      <c r="S42" s="68"/>
      <c r="T42" s="65">
        <f>('4A'!T42/'4A'!T$69)*100</f>
        <v>0.34807814894631128</v>
      </c>
      <c r="U42" s="65">
        <f>('4A'!U42/'4A'!U$69)*100</f>
        <v>0.36207330135320565</v>
      </c>
      <c r="V42" s="65">
        <f>('4A'!V42/'4A'!V$69)*100</f>
        <v>0.3048037462843794</v>
      </c>
      <c r="W42" s="65">
        <f>('4A'!W42/'4A'!W$69)*100</f>
        <v>0.32196657432916498</v>
      </c>
      <c r="X42" s="65"/>
      <c r="Y42" s="65">
        <f>('4A'!Y42/'4A'!Y$69)*100</f>
        <v>0.36729704683152797</v>
      </c>
      <c r="Z42" s="65">
        <f>('4A'!Z42/'4A'!Z$69)*100</f>
        <v>0.37601523487141975</v>
      </c>
      <c r="AA42" s="65">
        <f>('4A'!AA42/'4A'!AA$69)*100</f>
        <v>0.31380768740593151</v>
      </c>
      <c r="AB42" s="65">
        <f>('4A'!AB42/'4A'!AB$69)*100</f>
        <v>0.31979783924101041</v>
      </c>
      <c r="AC42" s="65"/>
      <c r="AD42" s="65">
        <f>('4A'!AD42/'4A'!AD$69)*100</f>
        <v>0.37289520221889205</v>
      </c>
      <c r="AE42" s="65">
        <f>('4A'!AE42/'4A'!AE$69)*100</f>
        <v>0.37023986589806596</v>
      </c>
      <c r="AF42" s="65">
        <f>('4A'!AF42/'4A'!AF$69)*100</f>
        <v>0.3073259596283423</v>
      </c>
      <c r="AG42" s="65">
        <f>('4A'!AG42/'4A'!AG$69)*100</f>
        <v>0.28720400824232245</v>
      </c>
      <c r="AH42" s="65"/>
      <c r="AI42" s="65">
        <f>('4A'!AI42/'4A'!AI$69)*100</f>
        <v>0.35274618253250595</v>
      </c>
      <c r="AJ42" s="65">
        <f>('4A'!AJ42/'4A'!AJ$69)*100</f>
        <v>0.34977915019466849</v>
      </c>
      <c r="AK42" s="65">
        <f>('4A'!AK42/'4A'!AK$69)*100</f>
        <v>0.30106714645306054</v>
      </c>
      <c r="AL42" s="65">
        <f>('4A'!AL42/'4A'!AL$69)*100</f>
        <v>0.27500615512469195</v>
      </c>
      <c r="AM42" s="65"/>
      <c r="AN42" s="65">
        <f>('4A'!AN42/'4A'!AN$69)*100</f>
        <v>0.35550273997094356</v>
      </c>
      <c r="AO42" s="65">
        <f>('4A'!AO42/'4A'!AO$69)*100</f>
        <v>0.36494983003585307</v>
      </c>
      <c r="AP42" s="65">
        <f>('4A'!AP42/'4A'!AP$69)*100</f>
        <v>0.31624823470953622</v>
      </c>
      <c r="AQ42" s="65">
        <f>('4A'!AQ42/'4A'!AQ$69)*100</f>
        <v>0.2883304242135728</v>
      </c>
      <c r="AR42" s="65"/>
      <c r="AS42" s="65">
        <f>('4A'!AS42/'4A'!AS$69)*100</f>
        <v>0.36570560918623163</v>
      </c>
      <c r="AT42" s="65">
        <f>('4A'!AT42/'4A'!AT$69)*100</f>
        <v>0.28214789831192522</v>
      </c>
      <c r="AU42" s="65">
        <f>('4A'!AU42/'4A'!AU$69)*100</f>
        <v>0.35153099882037725</v>
      </c>
      <c r="AV42" s="65">
        <f>('4A'!AV42/'4A'!AV$69)*100</f>
        <v>0.32099791062374333</v>
      </c>
      <c r="AW42" s="65"/>
      <c r="AX42" s="65">
        <f>('4A'!AX42/'4A'!AX$69)*100</f>
        <v>0.37540759792952871</v>
      </c>
      <c r="AY42" s="65">
        <f>('4A'!AY42/'4A'!AY$69)*100</f>
        <v>0.32323278115498283</v>
      </c>
      <c r="AZ42" s="65">
        <f>('4A'!AZ42/'4A'!AZ$69)*100</f>
        <v>0.20287160822881614</v>
      </c>
      <c r="BA42" s="65">
        <f>('4A'!BA42/'4A'!BA$69)*100</f>
        <v>0.26790007667931942</v>
      </c>
      <c r="BB42" s="65"/>
      <c r="BC42" s="65">
        <f>('4A'!BC42/'4A'!BC$69)*100</f>
        <v>0.35033753889468988</v>
      </c>
      <c r="BD42" s="65">
        <f>('4A'!BD42/'4A'!BD$69)*100</f>
        <v>0.32044144399229096</v>
      </c>
      <c r="BE42" s="65">
        <f>('4A'!BE42/'4A'!BE$69)*100</f>
        <v>0.22418039586674532</v>
      </c>
      <c r="BF42" s="65">
        <f>('4A'!BF42/'4A'!BF$69)*100</f>
        <v>0.23447459491466957</v>
      </c>
      <c r="BG42" s="65"/>
      <c r="BH42" s="65">
        <f>('4A'!BH42/'4A'!BH$69)*100</f>
        <v>0.3066455411268984</v>
      </c>
      <c r="BI42" s="65">
        <f>('4A'!BI42/'4A'!BI$69)*100</f>
        <v>0.31117348065706552</v>
      </c>
      <c r="BJ42" s="65">
        <f>('4A'!BJ42/'4A'!BJ$69)*100</f>
        <v>0.22156462516745656</v>
      </c>
      <c r="BK42" s="65">
        <f>('4A'!BK42/'4A'!BK$69)*100</f>
        <v>0.25134242400387319</v>
      </c>
      <c r="BL42" s="65"/>
      <c r="BM42" s="572">
        <f>('4A'!BM42/'4A'!BM$69)*100</f>
        <v>0.32758025058830392</v>
      </c>
      <c r="BN42" s="572">
        <f>('4A'!BN42/'4A'!BN$69)*100</f>
        <v>0.32016628714462336</v>
      </c>
      <c r="BO42" s="65">
        <f>('4A'!BO42/'4A'!BO$69)*100</f>
        <v>0.22397383772913138</v>
      </c>
      <c r="BP42" s="65">
        <f>('4A'!BP42/'4A'!BP$69)*100</f>
        <v>0.25053846110388478</v>
      </c>
      <c r="BQ42" s="65"/>
      <c r="BR42" s="572">
        <f>('4A'!BR42/'4A'!BR$69)*100</f>
        <v>0.32806787192186976</v>
      </c>
      <c r="BS42" s="572">
        <f>('4A'!BS42/'4A'!BS$69)*100</f>
        <v>0.33625416725834451</v>
      </c>
      <c r="BT42" s="65" t="e">
        <f>('4A'!BT42/'4A'!BT$69)*100</f>
        <v>#DIV/0!</v>
      </c>
      <c r="BU42" s="65" t="e">
        <f>('4A'!BU42/'4A'!BU$69)*100</f>
        <v>#DIV/0!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80"/>
      <c r="CE42" s="314"/>
      <c r="CF42" s="314"/>
      <c r="CG42" s="314"/>
      <c r="CH42" s="314"/>
      <c r="CI42" s="552">
        <f>H42-'[3]CURR SHARE TO GDP'!FV1811</f>
        <v>0</v>
      </c>
      <c r="CJ42" s="552">
        <f>I42-'[3]CURR SHARE TO GDP'!FW1811</f>
        <v>0</v>
      </c>
      <c r="CK42" s="552">
        <f>J42-'[3]CURR SHARE TO GDP'!FX1811</f>
        <v>0</v>
      </c>
      <c r="CL42" s="552">
        <f>K42-'[3]CURR SHARE TO GDP'!FY1811</f>
        <v>0</v>
      </c>
      <c r="CM42" s="552">
        <f>L42-'[3]CURR SHARE TO GDP'!FZ1811</f>
        <v>0</v>
      </c>
      <c r="CN42" s="552">
        <f>M42-'[3]CURR SHARE TO GDP'!GA1811</f>
        <v>0</v>
      </c>
      <c r="CO42" s="552">
        <f>N42-'[3]CURR SHARE TO GDP'!GB1811</f>
        <v>0</v>
      </c>
      <c r="CP42" s="552">
        <f>O42-'[3]CURR SHARE TO GDP'!GC1811</f>
        <v>0</v>
      </c>
      <c r="CQ42" s="552">
        <f>P42-'[3]CURR SHARE TO GDP'!GD1811</f>
        <v>0</v>
      </c>
      <c r="CR42" s="552">
        <f>Q42-'[3]CURR SHARE TO GDP'!GE1811</f>
        <v>0</v>
      </c>
      <c r="CS42" s="552"/>
      <c r="CT42" s="552">
        <f>T42-'[3]CURR SHARE TO GDP'!DG1811</f>
        <v>0</v>
      </c>
      <c r="CU42" s="552">
        <f>U42-'[3]CURR SHARE TO GDP'!DH1811</f>
        <v>0</v>
      </c>
      <c r="CV42" s="552">
        <f>V42-'[3]CURR SHARE TO GDP'!DI1811</f>
        <v>0</v>
      </c>
      <c r="CW42" s="552">
        <f>W42-'[3]CURR SHARE TO GDP'!DJ1811</f>
        <v>0</v>
      </c>
      <c r="CX42" s="552"/>
      <c r="CY42" s="552">
        <f>Y42-'[3]CURR SHARE TO GDP'!DK1811</f>
        <v>0</v>
      </c>
      <c r="CZ42" s="552">
        <f>Z42-'[3]CURR SHARE TO GDP'!DL1811</f>
        <v>0</v>
      </c>
      <c r="DA42" s="552">
        <f>AA42-'[3]CURR SHARE TO GDP'!DM1811</f>
        <v>0</v>
      </c>
      <c r="DB42" s="552">
        <f>AB42-'[3]CURR SHARE TO GDP'!DN1811</f>
        <v>0</v>
      </c>
      <c r="DC42" s="552"/>
      <c r="DD42" s="552">
        <f>AD42-'[3]CURR SHARE TO GDP'!DO1811</f>
        <v>0</v>
      </c>
      <c r="DE42" s="552">
        <f>AE42-'[3]CURR SHARE TO GDP'!DP1811</f>
        <v>0</v>
      </c>
      <c r="DF42" s="552">
        <f>AF42-'[3]CURR SHARE TO GDP'!DQ1811</f>
        <v>0</v>
      </c>
      <c r="DG42" s="552">
        <f>AG42-'[3]CURR SHARE TO GDP'!DR1811</f>
        <v>0</v>
      </c>
      <c r="DH42" s="552"/>
      <c r="DI42" s="552">
        <f>AI42-'[3]CURR SHARE TO GDP'!DS1811</f>
        <v>0</v>
      </c>
      <c r="DJ42" s="552">
        <f>AJ42-'[3]CURR SHARE TO GDP'!DT1811</f>
        <v>0</v>
      </c>
      <c r="DK42" s="552">
        <f>AK42-'[3]CURR SHARE TO GDP'!DU1811</f>
        <v>0</v>
      </c>
      <c r="DL42" s="552">
        <f>AL42-'[3]CURR SHARE TO GDP'!DV1811</f>
        <v>0</v>
      </c>
      <c r="DM42" s="552"/>
      <c r="DN42" s="552">
        <f>AN42-'[3]CURR SHARE TO GDP'!DW1811</f>
        <v>0</v>
      </c>
      <c r="DO42" s="552">
        <f>AO42-'[3]CURR SHARE TO GDP'!DX1811</f>
        <v>0</v>
      </c>
      <c r="DP42" s="552">
        <f>AP42-'[3]CURR SHARE TO GDP'!DY1811</f>
        <v>0</v>
      </c>
      <c r="DQ42" s="552">
        <f>AQ42-'[3]CURR SHARE TO GDP'!DZ1811</f>
        <v>0</v>
      </c>
      <c r="DR42" s="552"/>
      <c r="DS42" s="552">
        <f>AS42-'[3]CURR SHARE TO GDP'!EA1811</f>
        <v>0</v>
      </c>
      <c r="DT42" s="552">
        <f>AT42-'[3]CURR SHARE TO GDP'!EB1811</f>
        <v>0</v>
      </c>
      <c r="DU42" s="552">
        <f>AU42-'[3]CURR SHARE TO GDP'!EC1811</f>
        <v>0</v>
      </c>
      <c r="DV42" s="552">
        <f>AV42-'[3]CURR SHARE TO GDP'!ED1811</f>
        <v>0</v>
      </c>
      <c r="DW42" s="552"/>
      <c r="DX42" s="552">
        <f>AX42-'[3]CURR SHARE TO GDP'!EE1811</f>
        <v>0</v>
      </c>
      <c r="DY42" s="552">
        <f>AY42-'[3]CURR SHARE TO GDP'!EF1811</f>
        <v>0</v>
      </c>
      <c r="DZ42" s="552">
        <f>AZ42-'[3]CURR SHARE TO GDP'!EG1811</f>
        <v>0</v>
      </c>
      <c r="EA42" s="552">
        <f>BA42-'[3]CURR SHARE TO GDP'!EH1811</f>
        <v>0</v>
      </c>
      <c r="EB42" s="552"/>
      <c r="EC42" s="552">
        <f>BC42-'[3]CURR SHARE TO GDP'!EI1811</f>
        <v>0</v>
      </c>
      <c r="ED42" s="552">
        <f>BD42-'[3]CURR SHARE TO GDP'!EJ1811</f>
        <v>0</v>
      </c>
      <c r="EE42" s="552">
        <f>BE42-'[3]CURR SHARE TO GDP'!EK1811</f>
        <v>0</v>
      </c>
      <c r="EF42" s="552">
        <f>BF42-'[3]CURR SHARE TO GDP'!EL1811</f>
        <v>0</v>
      </c>
      <c r="EG42" s="552"/>
      <c r="EH42" s="552">
        <f>BH42-'[3]CURR SHARE TO GDP'!EM1811</f>
        <v>0</v>
      </c>
      <c r="EI42" s="552">
        <f>BI42-'[3]CURR SHARE TO GDP'!EN1811</f>
        <v>0</v>
      </c>
      <c r="EJ42" s="552">
        <f>BJ42-'[3]CURR SHARE TO GDP'!EO1811</f>
        <v>0</v>
      </c>
      <c r="EK42" s="552">
        <f>BK42-'[3]CURR SHARE TO GDP'!EP1811</f>
        <v>0</v>
      </c>
      <c r="EL42" s="552"/>
      <c r="EM42" s="552">
        <f>BM42-'[3]CURR SHARE TO GDP'!EQ1811</f>
        <v>0</v>
      </c>
      <c r="EN42" s="552">
        <f>BN42-'[3]CURR SHARE TO GDP'!ER1811</f>
        <v>0</v>
      </c>
      <c r="EO42" s="552">
        <f>BO42-'[3]CURR SHARE TO GDP'!ES1811</f>
        <v>0</v>
      </c>
      <c r="EP42" s="552">
        <f>BP42-'[3]CURR SHARE TO GDP'!ET1811</f>
        <v>0</v>
      </c>
      <c r="EQ42" s="552"/>
      <c r="ER42" s="552">
        <f>BR42-'[3]CURR SHARE TO GDP'!EU1811</f>
        <v>0</v>
      </c>
      <c r="ES42" s="552">
        <f>BS42-'[3]CURR SHARE TO GDP'!EV1811</f>
        <v>0</v>
      </c>
      <c r="ET42" s="552" t="e">
        <f>BT42-'[3]CURR SHARE TO GDP'!EW1811</f>
        <v>#DIV/0!</v>
      </c>
      <c r="EU42" s="552" t="e">
        <f>BU42-'[3]CURR SHARE TO GDP'!EX1811</f>
        <v>#DIV/0!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65">
        <f>('4A'!H43/'4A'!H$69)*100</f>
        <v>0.31815988557091274</v>
      </c>
      <c r="I43" s="65">
        <f>('4A'!I43/'4A'!I$69)*100</f>
        <v>0.30918011495981784</v>
      </c>
      <c r="J43" s="65">
        <f>('4A'!J43/'4A'!J$69)*100</f>
        <v>0.30715101747896223</v>
      </c>
      <c r="K43" s="65">
        <f>('4A'!K43/'4A'!K$69)*100</f>
        <v>0.3051308875677925</v>
      </c>
      <c r="L43" s="65">
        <f>('4A'!L43/'4A'!L$69)*100</f>
        <v>0.30992827654801886</v>
      </c>
      <c r="M43" s="65">
        <f>('4A'!M43/'4A'!M$69)*100</f>
        <v>0.30138265876802323</v>
      </c>
      <c r="N43" s="65">
        <f>('4A'!N43/'4A'!N$69)*100</f>
        <v>0.27547347081451329</v>
      </c>
      <c r="O43" s="65">
        <f>('4A'!O43/'4A'!O$69)*100</f>
        <v>0.26261222975148479</v>
      </c>
      <c r="P43" s="65">
        <f>('4A'!P43/'4A'!P$69)*100</f>
        <v>0.27473554335636374</v>
      </c>
      <c r="Q43" s="65">
        <f>('4A'!Q43/'4A'!Q$69)*100</f>
        <v>0.27566462240485295</v>
      </c>
      <c r="R43" s="65" t="e">
        <f>('4A'!R43/'4A'!R$69)*100</f>
        <v>#DIV/0!</v>
      </c>
      <c r="S43" s="68"/>
      <c r="T43" s="65">
        <f>('4A'!T43/'4A'!T$69)*100</f>
        <v>0.28793352231286629</v>
      </c>
      <c r="U43" s="65">
        <f>('4A'!U43/'4A'!U$69)*100</f>
        <v>0.27867455857889967</v>
      </c>
      <c r="V43" s="65">
        <f>('4A'!V43/'4A'!V$69)*100</f>
        <v>0.36069069118758934</v>
      </c>
      <c r="W43" s="65">
        <f>('4A'!W43/'4A'!W$69)*100</f>
        <v>0.34157097528062003</v>
      </c>
      <c r="X43" s="65"/>
      <c r="Y43" s="65">
        <f>('4A'!Y43/'4A'!Y$69)*100</f>
        <v>0.29374911370524648</v>
      </c>
      <c r="Z43" s="65">
        <f>('4A'!Z43/'4A'!Z$69)*100</f>
        <v>0.2774980075920897</v>
      </c>
      <c r="AA43" s="65">
        <f>('4A'!AA43/'4A'!AA$69)*100</f>
        <v>0.33924797981802629</v>
      </c>
      <c r="AB43" s="65">
        <f>('4A'!AB43/'4A'!AB$69)*100</f>
        <v>0.32309923554934328</v>
      </c>
      <c r="AC43" s="65"/>
      <c r="AD43" s="65">
        <f>('4A'!AD43/'4A'!AD$69)*100</f>
        <v>0.26278277158881092</v>
      </c>
      <c r="AE43" s="65">
        <f>('4A'!AE43/'4A'!AE$69)*100</f>
        <v>0.2858286093091349</v>
      </c>
      <c r="AF43" s="65">
        <f>('4A'!AF43/'4A'!AF$69)*100</f>
        <v>0.34909221891596659</v>
      </c>
      <c r="AG43" s="65">
        <f>('4A'!AG43/'4A'!AG$69)*100</f>
        <v>0.32691562829996074</v>
      </c>
      <c r="AH43" s="65"/>
      <c r="AI43" s="65">
        <f>('4A'!AI43/'4A'!AI$69)*100</f>
        <v>0.25954177769800607</v>
      </c>
      <c r="AJ43" s="65">
        <f>('4A'!AJ43/'4A'!AJ$69)*100</f>
        <v>0.28202413597012632</v>
      </c>
      <c r="AK43" s="65">
        <f>('4A'!AK43/'4A'!AK$69)*100</f>
        <v>0.34474470333754692</v>
      </c>
      <c r="AL43" s="65">
        <f>('4A'!AL43/'4A'!AL$69)*100</f>
        <v>0.32994571537117268</v>
      </c>
      <c r="AM43" s="65"/>
      <c r="AN43" s="65">
        <f>('4A'!AN43/'4A'!AN$69)*100</f>
        <v>0.27709975040424506</v>
      </c>
      <c r="AO43" s="65">
        <f>('4A'!AO43/'4A'!AO$69)*100</f>
        <v>0.27101088765133324</v>
      </c>
      <c r="AP43" s="65">
        <f>('4A'!AP43/'4A'!AP$69)*100</f>
        <v>0.34115672530744101</v>
      </c>
      <c r="AQ43" s="65">
        <f>('4A'!AQ43/'4A'!AQ$69)*100</f>
        <v>0.34632225318490328</v>
      </c>
      <c r="AR43" s="65"/>
      <c r="AS43" s="65">
        <f>('4A'!AS43/'4A'!AS$69)*100</f>
        <v>0.28231548791213246</v>
      </c>
      <c r="AT43" s="65">
        <f>('4A'!AT43/'4A'!AT$69)*100</f>
        <v>0.20092546502162908</v>
      </c>
      <c r="AU43" s="65">
        <f>('4A'!AU43/'4A'!AU$69)*100</f>
        <v>0.35383290441991361</v>
      </c>
      <c r="AV43" s="65">
        <f>('4A'!AV43/'4A'!AV$69)*100</f>
        <v>0.34912799072776241</v>
      </c>
      <c r="AW43" s="65"/>
      <c r="AX43" s="65">
        <f>('4A'!AX43/'4A'!AX$69)*100</f>
        <v>0.28004812928545725</v>
      </c>
      <c r="AY43" s="65">
        <f>('4A'!AY43/'4A'!AY$69)*100</f>
        <v>0.23209325163624195</v>
      </c>
      <c r="AZ43" s="65">
        <f>('4A'!AZ43/'4A'!AZ$69)*100</f>
        <v>0.25898206649963396</v>
      </c>
      <c r="BA43" s="65">
        <f>('4A'!BA43/'4A'!BA$69)*100</f>
        <v>0.32443764027065297</v>
      </c>
      <c r="BB43" s="65"/>
      <c r="BC43" s="65">
        <f>('4A'!BC43/'4A'!BC$69)*100</f>
        <v>0.25401319516390203</v>
      </c>
      <c r="BD43" s="65">
        <f>('4A'!BD43/'4A'!BD$69)*100</f>
        <v>0.2215991266677543</v>
      </c>
      <c r="BE43" s="65">
        <f>('4A'!BE43/'4A'!BE$69)*100</f>
        <v>0.25985697627319509</v>
      </c>
      <c r="BF43" s="65">
        <f>('4A'!BF43/'4A'!BF$69)*100</f>
        <v>0.31225896317838575</v>
      </c>
      <c r="BG43" s="65"/>
      <c r="BH43" s="65">
        <f>('4A'!BH43/'4A'!BH$69)*100</f>
        <v>0.25524977005954586</v>
      </c>
      <c r="BI43" s="65">
        <f>('4A'!BI43/'4A'!BI$69)*100</f>
        <v>0.23967969971598538</v>
      </c>
      <c r="BJ43" s="65">
        <f>('4A'!BJ43/'4A'!BJ$69)*100</f>
        <v>0.27700173428514141</v>
      </c>
      <c r="BK43" s="65">
        <f>('4A'!BK43/'4A'!BK$69)*100</f>
        <v>0.32330806905927778</v>
      </c>
      <c r="BL43" s="65"/>
      <c r="BM43" s="572">
        <f>('4A'!BM43/'4A'!BM$69)*100</f>
        <v>0.25337911403402341</v>
      </c>
      <c r="BN43" s="572">
        <f>('4A'!BN43/'4A'!BN$69)*100</f>
        <v>0.23454308787438852</v>
      </c>
      <c r="BO43" s="65">
        <f>('4A'!BO43/'4A'!BO$69)*100</f>
        <v>0.28460970121234541</v>
      </c>
      <c r="BP43" s="65">
        <f>('4A'!BP43/'4A'!BP$69)*100</f>
        <v>0.32654597572469923</v>
      </c>
      <c r="BQ43" s="65"/>
      <c r="BR43" s="572">
        <f>('4A'!BR43/'4A'!BR$69)*100</f>
        <v>0.26313919818386844</v>
      </c>
      <c r="BS43" s="572">
        <f>('4A'!BS43/'4A'!BS$69)*100</f>
        <v>0.2387591197081943</v>
      </c>
      <c r="BT43" s="65" t="e">
        <f>('4A'!BT43/'4A'!BT$69)*100</f>
        <v>#DIV/0!</v>
      </c>
      <c r="BU43" s="65" t="e">
        <f>('4A'!BU43/'4A'!BU$69)*100</f>
        <v>#DIV/0!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80"/>
      <c r="CE43" s="314"/>
      <c r="CF43" s="314"/>
      <c r="CG43" s="314"/>
      <c r="CH43" s="314"/>
      <c r="CI43" s="552">
        <f>H43-'[3]CURR SHARE TO GDP'!FV1812</f>
        <v>0</v>
      </c>
      <c r="CJ43" s="552">
        <f>I43-'[3]CURR SHARE TO GDP'!FW1812</f>
        <v>0</v>
      </c>
      <c r="CK43" s="552">
        <f>J43-'[3]CURR SHARE TO GDP'!FX1812</f>
        <v>0</v>
      </c>
      <c r="CL43" s="552">
        <f>K43-'[3]CURR SHARE TO GDP'!FY1812</f>
        <v>0</v>
      </c>
      <c r="CM43" s="552">
        <f>L43-'[3]CURR SHARE TO GDP'!FZ1812</f>
        <v>0</v>
      </c>
      <c r="CN43" s="552">
        <f>M43-'[3]CURR SHARE TO GDP'!GA1812</f>
        <v>0</v>
      </c>
      <c r="CO43" s="552">
        <f>N43-'[3]CURR SHARE TO GDP'!GB1812</f>
        <v>0</v>
      </c>
      <c r="CP43" s="552">
        <f>O43-'[3]CURR SHARE TO GDP'!GC1812</f>
        <v>0</v>
      </c>
      <c r="CQ43" s="552">
        <f>P43-'[3]CURR SHARE TO GDP'!GD1812</f>
        <v>0</v>
      </c>
      <c r="CR43" s="552">
        <f>Q43-'[3]CURR SHARE TO GDP'!GE1812</f>
        <v>0</v>
      </c>
      <c r="CS43" s="552"/>
      <c r="CT43" s="552">
        <f>T43-'[3]CURR SHARE TO GDP'!DG1812</f>
        <v>0</v>
      </c>
      <c r="CU43" s="552">
        <f>U43-'[3]CURR SHARE TO GDP'!DH1812</f>
        <v>0</v>
      </c>
      <c r="CV43" s="552">
        <f>V43-'[3]CURR SHARE TO GDP'!DI1812</f>
        <v>0</v>
      </c>
      <c r="CW43" s="552">
        <f>W43-'[3]CURR SHARE TO GDP'!DJ1812</f>
        <v>0</v>
      </c>
      <c r="CX43" s="552"/>
      <c r="CY43" s="552">
        <f>Y43-'[3]CURR SHARE TO GDP'!DK1812</f>
        <v>0</v>
      </c>
      <c r="CZ43" s="552">
        <f>Z43-'[3]CURR SHARE TO GDP'!DL1812</f>
        <v>0</v>
      </c>
      <c r="DA43" s="552">
        <f>AA43-'[3]CURR SHARE TO GDP'!DM1812</f>
        <v>0</v>
      </c>
      <c r="DB43" s="552">
        <f>AB43-'[3]CURR SHARE TO GDP'!DN1812</f>
        <v>0</v>
      </c>
      <c r="DC43" s="552"/>
      <c r="DD43" s="552">
        <f>AD43-'[3]CURR SHARE TO GDP'!DO1812</f>
        <v>0</v>
      </c>
      <c r="DE43" s="552">
        <f>AE43-'[3]CURR SHARE TO GDP'!DP1812</f>
        <v>0</v>
      </c>
      <c r="DF43" s="552">
        <f>AF43-'[3]CURR SHARE TO GDP'!DQ1812</f>
        <v>0</v>
      </c>
      <c r="DG43" s="552">
        <f>AG43-'[3]CURR SHARE TO GDP'!DR1812</f>
        <v>0</v>
      </c>
      <c r="DH43" s="552"/>
      <c r="DI43" s="552">
        <f>AI43-'[3]CURR SHARE TO GDP'!DS1812</f>
        <v>0</v>
      </c>
      <c r="DJ43" s="552">
        <f>AJ43-'[3]CURR SHARE TO GDP'!DT1812</f>
        <v>0</v>
      </c>
      <c r="DK43" s="552">
        <f>AK43-'[3]CURR SHARE TO GDP'!DU1812</f>
        <v>0</v>
      </c>
      <c r="DL43" s="552">
        <f>AL43-'[3]CURR SHARE TO GDP'!DV1812</f>
        <v>0</v>
      </c>
      <c r="DM43" s="552"/>
      <c r="DN43" s="552">
        <f>AN43-'[3]CURR SHARE TO GDP'!DW1812</f>
        <v>0</v>
      </c>
      <c r="DO43" s="552">
        <f>AO43-'[3]CURR SHARE TO GDP'!DX1812</f>
        <v>0</v>
      </c>
      <c r="DP43" s="552">
        <f>AP43-'[3]CURR SHARE TO GDP'!DY1812</f>
        <v>0</v>
      </c>
      <c r="DQ43" s="552">
        <f>AQ43-'[3]CURR SHARE TO GDP'!DZ1812</f>
        <v>0</v>
      </c>
      <c r="DR43" s="552"/>
      <c r="DS43" s="552">
        <f>AS43-'[3]CURR SHARE TO GDP'!EA1812</f>
        <v>0</v>
      </c>
      <c r="DT43" s="552">
        <f>AT43-'[3]CURR SHARE TO GDP'!EB1812</f>
        <v>0</v>
      </c>
      <c r="DU43" s="552">
        <f>AU43-'[3]CURR SHARE TO GDP'!EC1812</f>
        <v>0</v>
      </c>
      <c r="DV43" s="552">
        <f>AV43-'[3]CURR SHARE TO GDP'!ED1812</f>
        <v>0</v>
      </c>
      <c r="DW43" s="552"/>
      <c r="DX43" s="552">
        <f>AX43-'[3]CURR SHARE TO GDP'!EE1812</f>
        <v>0</v>
      </c>
      <c r="DY43" s="552">
        <f>AY43-'[3]CURR SHARE TO GDP'!EF1812</f>
        <v>0</v>
      </c>
      <c r="DZ43" s="552">
        <f>AZ43-'[3]CURR SHARE TO GDP'!EG1812</f>
        <v>0</v>
      </c>
      <c r="EA43" s="552">
        <f>BA43-'[3]CURR SHARE TO GDP'!EH1812</f>
        <v>0</v>
      </c>
      <c r="EB43" s="552"/>
      <c r="EC43" s="552">
        <f>BC43-'[3]CURR SHARE TO GDP'!EI1812</f>
        <v>0</v>
      </c>
      <c r="ED43" s="552">
        <f>BD43-'[3]CURR SHARE TO GDP'!EJ1812</f>
        <v>0</v>
      </c>
      <c r="EE43" s="552">
        <f>BE43-'[3]CURR SHARE TO GDP'!EK1812</f>
        <v>0</v>
      </c>
      <c r="EF43" s="552">
        <f>BF43-'[3]CURR SHARE TO GDP'!EL1812</f>
        <v>0</v>
      </c>
      <c r="EG43" s="552"/>
      <c r="EH43" s="552">
        <f>BH43-'[3]CURR SHARE TO GDP'!EM1812</f>
        <v>0</v>
      </c>
      <c r="EI43" s="552">
        <f>BI43-'[3]CURR SHARE TO GDP'!EN1812</f>
        <v>0</v>
      </c>
      <c r="EJ43" s="552">
        <f>BJ43-'[3]CURR SHARE TO GDP'!EO1812</f>
        <v>0</v>
      </c>
      <c r="EK43" s="552">
        <f>BK43-'[3]CURR SHARE TO GDP'!EP1812</f>
        <v>0</v>
      </c>
      <c r="EL43" s="552"/>
      <c r="EM43" s="552">
        <f>BM43-'[3]CURR SHARE TO GDP'!EQ1812</f>
        <v>0</v>
      </c>
      <c r="EN43" s="552">
        <f>BN43-'[3]CURR SHARE TO GDP'!ER1812</f>
        <v>0</v>
      </c>
      <c r="EO43" s="552">
        <f>BO43-'[3]CURR SHARE TO GDP'!ES1812</f>
        <v>0</v>
      </c>
      <c r="EP43" s="552">
        <f>BP43-'[3]CURR SHARE TO GDP'!ET1812</f>
        <v>0</v>
      </c>
      <c r="EQ43" s="552"/>
      <c r="ER43" s="552">
        <f>BR43-'[3]CURR SHARE TO GDP'!EU1812</f>
        <v>0</v>
      </c>
      <c r="ES43" s="552">
        <f>BS43-'[3]CURR SHARE TO GDP'!EV1812</f>
        <v>0</v>
      </c>
      <c r="ET43" s="552" t="e">
        <f>BT43-'[3]CURR SHARE TO GDP'!EW1812</f>
        <v>#DIV/0!</v>
      </c>
      <c r="EU43" s="552" t="e">
        <f>BU43-'[3]CURR SHARE TO GDP'!EX1812</f>
        <v>#DIV/0!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85"/>
      <c r="I44" s="185"/>
      <c r="J44" s="185"/>
      <c r="K44" s="185"/>
      <c r="L44" s="185"/>
      <c r="M44" s="287"/>
      <c r="N44" s="287"/>
      <c r="O44" s="287"/>
      <c r="P44" s="287"/>
      <c r="Q44" s="287"/>
      <c r="R44" s="287"/>
      <c r="S44" s="186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287"/>
      <c r="AV44" s="287"/>
      <c r="AW44" s="185"/>
      <c r="AX44" s="287"/>
      <c r="AY44" s="287"/>
      <c r="AZ44" s="287"/>
      <c r="BA44" s="287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573"/>
      <c r="BN44" s="573"/>
      <c r="BO44" s="383"/>
      <c r="BP44" s="383"/>
      <c r="BQ44" s="383"/>
      <c r="BR44" s="573"/>
      <c r="BS44" s="573"/>
      <c r="BT44" s="383"/>
      <c r="BU44" s="383"/>
      <c r="BV44" s="185"/>
      <c r="BW44" s="185"/>
      <c r="BX44" s="182"/>
      <c r="BY44" s="183"/>
      <c r="BZ44" s="183"/>
      <c r="CA44" s="184"/>
      <c r="CB44" s="184"/>
      <c r="CC44" s="184"/>
      <c r="CD44" s="80"/>
      <c r="CE44" s="314"/>
      <c r="CF44" s="314"/>
      <c r="CG44" s="314"/>
      <c r="CH44" s="314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64">
        <f>('4A'!H45/'4A'!H$69)*100</f>
        <v>4.7055850965270194</v>
      </c>
      <c r="I45" s="64">
        <f>('4A'!I45/'4A'!I$69)*100</f>
        <v>4.8883040634734103</v>
      </c>
      <c r="J45" s="64">
        <f>('4A'!J45/'4A'!J$69)*100</f>
        <v>4.8496105360790196</v>
      </c>
      <c r="K45" s="64">
        <f>('4A'!K45/'4A'!K$69)*100</f>
        <v>4.8383453136444388</v>
      </c>
      <c r="L45" s="64">
        <f>('4A'!L45/'4A'!L$69)*100</f>
        <v>4.697925347333527</v>
      </c>
      <c r="M45" s="64">
        <f>('4A'!M45/'4A'!M$69)*100</f>
        <v>4.0647036904469571</v>
      </c>
      <c r="N45" s="64">
        <f>('4A'!N45/'4A'!N$69)*100</f>
        <v>3.5935696471415581</v>
      </c>
      <c r="O45" s="64">
        <f>('4A'!O45/'4A'!O$69)*100</f>
        <v>3.3887131685076697</v>
      </c>
      <c r="P45" s="64">
        <f>('4A'!P45/'4A'!P$69)*100</f>
        <v>3.6153288006616964</v>
      </c>
      <c r="Q45" s="64">
        <f>('4A'!Q45/'4A'!Q$69)*100</f>
        <v>4.0407456146637184</v>
      </c>
      <c r="R45" s="64" t="e">
        <f>('4A'!R45/'4A'!R$69)*100</f>
        <v>#DIV/0!</v>
      </c>
      <c r="S45" s="67"/>
      <c r="T45" s="64">
        <f>('4A'!T45/'4A'!T$69)*100</f>
        <v>4.8743916052255658</v>
      </c>
      <c r="U45" s="64">
        <f>('4A'!U45/'4A'!U$69)*100</f>
        <v>4.4837074129044705</v>
      </c>
      <c r="V45" s="64">
        <f>('4A'!V45/'4A'!V$69)*100</f>
        <v>4.8186653381429707</v>
      </c>
      <c r="W45" s="64">
        <f>('4A'!W45/'4A'!W$69)*100</f>
        <v>4.6500021799847397</v>
      </c>
      <c r="X45" s="64"/>
      <c r="Y45" s="64">
        <f>('4A'!Y45/'4A'!Y$69)*100</f>
        <v>5.1690962275733794</v>
      </c>
      <c r="Z45" s="64">
        <f>('4A'!Z45/'4A'!Z$69)*100</f>
        <v>4.7590998468740535</v>
      </c>
      <c r="AA45" s="64">
        <f>('4A'!AA45/'4A'!AA$69)*100</f>
        <v>5.0092531034166354</v>
      </c>
      <c r="AB45" s="64">
        <f>('4A'!AB45/'4A'!AB$69)*100</f>
        <v>4.6432365756939511</v>
      </c>
      <c r="AC45" s="64"/>
      <c r="AD45" s="64">
        <f>('4A'!AD45/'4A'!AD$69)*100</f>
        <v>5.067912664980371</v>
      </c>
      <c r="AE45" s="64">
        <f>('4A'!AE45/'4A'!AE$69)*100</f>
        <v>4.7928251799308068</v>
      </c>
      <c r="AF45" s="64">
        <f>('4A'!AF45/'4A'!AF$69)*100</f>
        <v>4.9414406099177288</v>
      </c>
      <c r="AG45" s="64">
        <f>('4A'!AG45/'4A'!AG$69)*100</f>
        <v>4.6152151029424386</v>
      </c>
      <c r="AH45" s="64"/>
      <c r="AI45" s="64">
        <f>('4A'!AI45/'4A'!AI$69)*100</f>
        <v>5.0919504750306643</v>
      </c>
      <c r="AJ45" s="64">
        <f>('4A'!AJ45/'4A'!AJ$69)*100</f>
        <v>4.7971713830162832</v>
      </c>
      <c r="AK45" s="64">
        <f>('4A'!AK45/'4A'!AK$69)*100</f>
        <v>4.936846337418892</v>
      </c>
      <c r="AL45" s="64">
        <f>('4A'!AL45/'4A'!AL$69)*100</f>
        <v>4.5493298340626342</v>
      </c>
      <c r="AM45" s="64"/>
      <c r="AN45" s="64">
        <f>('4A'!AN45/'4A'!AN$69)*100</f>
        <v>4.9474493897491332</v>
      </c>
      <c r="AO45" s="64">
        <f>('4A'!AO45/'4A'!AO$69)*100</f>
        <v>4.6759177423651606</v>
      </c>
      <c r="AP45" s="64">
        <f>('4A'!AP45/'4A'!AP$69)*100</f>
        <v>4.7475481095114977</v>
      </c>
      <c r="AQ45" s="64">
        <f>('4A'!AQ45/'4A'!AQ$69)*100</f>
        <v>4.4424736557769693</v>
      </c>
      <c r="AR45" s="64"/>
      <c r="AS45" s="64">
        <f>('4A'!AS45/'4A'!AS$69)*100</f>
        <v>4.5814907820023416</v>
      </c>
      <c r="AT45" s="64">
        <f>('4A'!AT45/'4A'!AT$69)*100</f>
        <v>3.1992993547427289</v>
      </c>
      <c r="AU45" s="64">
        <f>('4A'!AU45/'4A'!AU$69)*100</f>
        <v>4.3222389802993613</v>
      </c>
      <c r="AV45" s="64">
        <f>('4A'!AV45/'4A'!AV$69)*100</f>
        <v>4.0055615243314682</v>
      </c>
      <c r="AW45" s="64"/>
      <c r="AX45" s="64">
        <f>('4A'!AX45/'4A'!AX$69)*100</f>
        <v>4.0619047067659464</v>
      </c>
      <c r="AY45" s="64">
        <f>('4A'!AY45/'4A'!AY$69)*100</f>
        <v>3.6966735841279803</v>
      </c>
      <c r="AZ45" s="64">
        <f>('4A'!AZ45/'4A'!AZ$69)*100</f>
        <v>3.4159608700936666</v>
      </c>
      <c r="BA45" s="64">
        <f>('4A'!BA45/'4A'!BA$69)*100</f>
        <v>3.2513895126677288</v>
      </c>
      <c r="BB45" s="64"/>
      <c r="BC45" s="64">
        <f>('4A'!BC45/'4A'!BC$69)*100</f>
        <v>3.4997700310821118</v>
      </c>
      <c r="BD45" s="64">
        <f>('4A'!BD45/'4A'!BD$69)*100</f>
        <v>3.3369353459136302</v>
      </c>
      <c r="BE45" s="64">
        <f>('4A'!BE45/'4A'!BE$69)*100</f>
        <v>3.3898177550731332</v>
      </c>
      <c r="BF45" s="64">
        <f>('4A'!BF45/'4A'!BF$69)*100</f>
        <v>3.3365203861227286</v>
      </c>
      <c r="BG45" s="64"/>
      <c r="BH45" s="64">
        <f>('4A'!BH45/'4A'!BH$69)*100</f>
        <v>3.6338920567973805</v>
      </c>
      <c r="BI45" s="64">
        <f>('4A'!BI45/'4A'!BI$69)*100</f>
        <v>3.6669542049380479</v>
      </c>
      <c r="BJ45" s="64">
        <f>('4A'!BJ45/'4A'!BJ$69)*100</f>
        <v>3.6856986269199226</v>
      </c>
      <c r="BK45" s="64">
        <f>('4A'!BK45/'4A'!BK$69)*100</f>
        <v>3.4815758856818833</v>
      </c>
      <c r="BL45" s="64"/>
      <c r="BM45" s="571">
        <f>('4A'!BM45/'4A'!BM$69)*100</f>
        <v>3.9229651382968056</v>
      </c>
      <c r="BN45" s="571">
        <f>('4A'!BN45/'4A'!BN$69)*100</f>
        <v>4.0328964130558331</v>
      </c>
      <c r="BO45" s="64">
        <f>('4A'!BO45/'4A'!BO$69)*100</f>
        <v>4.2065101297310123</v>
      </c>
      <c r="BP45" s="64">
        <f>('4A'!BP45/'4A'!BP$69)*100</f>
        <v>3.9955617288111087</v>
      </c>
      <c r="BQ45" s="64"/>
      <c r="BR45" s="571">
        <f>('4A'!BR45/'4A'!BR$69)*100</f>
        <v>4.296564989350637</v>
      </c>
      <c r="BS45" s="571">
        <f>('4A'!BS45/'4A'!BS$69)*100</f>
        <v>4.3544436861416314</v>
      </c>
      <c r="BT45" s="64" t="e">
        <f>('4A'!BT45/'4A'!BT$69)*100</f>
        <v>#DIV/0!</v>
      </c>
      <c r="BU45" s="64" t="e">
        <f>('4A'!BU45/'4A'!BU$69)*100</f>
        <v>#DIV/0!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314"/>
      <c r="CF45" s="314"/>
      <c r="CG45" s="314"/>
      <c r="CH45" s="314"/>
      <c r="CI45" s="552">
        <f>H45-'[3]CURR SHARE TO GDP'!FV1813</f>
        <v>0</v>
      </c>
      <c r="CJ45" s="552">
        <f>I45-'[3]CURR SHARE TO GDP'!FW1813</f>
        <v>0</v>
      </c>
      <c r="CK45" s="552">
        <f>J45-'[3]CURR SHARE TO GDP'!FX1813</f>
        <v>0</v>
      </c>
      <c r="CL45" s="552">
        <f>K45-'[3]CURR SHARE TO GDP'!FY1813</f>
        <v>0</v>
      </c>
      <c r="CM45" s="552">
        <f>L45-'[3]CURR SHARE TO GDP'!FZ1813</f>
        <v>0</v>
      </c>
      <c r="CN45" s="552">
        <f>M45-'[3]CURR SHARE TO GDP'!GA1813</f>
        <v>0</v>
      </c>
      <c r="CO45" s="552">
        <f>N45-'[3]CURR SHARE TO GDP'!GB1813</f>
        <v>0</v>
      </c>
      <c r="CP45" s="552">
        <f>O45-'[3]CURR SHARE TO GDP'!GC1813</f>
        <v>0</v>
      </c>
      <c r="CQ45" s="552">
        <f>P45-'[3]CURR SHARE TO GDP'!GD1813</f>
        <v>0</v>
      </c>
      <c r="CR45" s="552">
        <f>Q45-'[3]CURR SHARE TO GDP'!GE1813</f>
        <v>0</v>
      </c>
      <c r="CS45" s="552"/>
      <c r="CT45" s="552">
        <f>T45-'[3]CURR SHARE TO GDP'!DG1813</f>
        <v>0</v>
      </c>
      <c r="CU45" s="552">
        <f>U45-'[3]CURR SHARE TO GDP'!DH1813</f>
        <v>0</v>
      </c>
      <c r="CV45" s="552">
        <f>V45-'[3]CURR SHARE TO GDP'!DI1813</f>
        <v>0</v>
      </c>
      <c r="CW45" s="552">
        <f>W45-'[3]CURR SHARE TO GDP'!DJ1813</f>
        <v>0</v>
      </c>
      <c r="CX45" s="552"/>
      <c r="CY45" s="552">
        <f>Y45-'[3]CURR SHARE TO GDP'!DK1813</f>
        <v>0</v>
      </c>
      <c r="CZ45" s="552">
        <f>Z45-'[3]CURR SHARE TO GDP'!DL1813</f>
        <v>0</v>
      </c>
      <c r="DA45" s="552">
        <f>AA45-'[3]CURR SHARE TO GDP'!DM1813</f>
        <v>0</v>
      </c>
      <c r="DB45" s="552">
        <f>AB45-'[3]CURR SHARE TO GDP'!DN1813</f>
        <v>0</v>
      </c>
      <c r="DC45" s="552"/>
      <c r="DD45" s="552">
        <f>AD45-'[3]CURR SHARE TO GDP'!DO1813</f>
        <v>0</v>
      </c>
      <c r="DE45" s="552">
        <f>AE45-'[3]CURR SHARE TO GDP'!DP1813</f>
        <v>0</v>
      </c>
      <c r="DF45" s="552">
        <f>AF45-'[3]CURR SHARE TO GDP'!DQ1813</f>
        <v>0</v>
      </c>
      <c r="DG45" s="552">
        <f>AG45-'[3]CURR SHARE TO GDP'!DR1813</f>
        <v>0</v>
      </c>
      <c r="DH45" s="552"/>
      <c r="DI45" s="552">
        <f>AI45-'[3]CURR SHARE TO GDP'!DS1813</f>
        <v>0</v>
      </c>
      <c r="DJ45" s="552">
        <f>AJ45-'[3]CURR SHARE TO GDP'!DT1813</f>
        <v>0</v>
      </c>
      <c r="DK45" s="552">
        <f>AK45-'[3]CURR SHARE TO GDP'!DU1813</f>
        <v>0</v>
      </c>
      <c r="DL45" s="552">
        <f>AL45-'[3]CURR SHARE TO GDP'!DV1813</f>
        <v>0</v>
      </c>
      <c r="DM45" s="552"/>
      <c r="DN45" s="552">
        <f>AN45-'[3]CURR SHARE TO GDP'!DW1813</f>
        <v>0</v>
      </c>
      <c r="DO45" s="552">
        <f>AO45-'[3]CURR SHARE TO GDP'!DX1813</f>
        <v>0</v>
      </c>
      <c r="DP45" s="552">
        <f>AP45-'[3]CURR SHARE TO GDP'!DY1813</f>
        <v>0</v>
      </c>
      <c r="DQ45" s="552">
        <f>AQ45-'[3]CURR SHARE TO GDP'!DZ1813</f>
        <v>0</v>
      </c>
      <c r="DR45" s="552"/>
      <c r="DS45" s="552">
        <f>AS45-'[3]CURR SHARE TO GDP'!EA1813</f>
        <v>0</v>
      </c>
      <c r="DT45" s="552">
        <f>AT45-'[3]CURR SHARE TO GDP'!EB1813</f>
        <v>0</v>
      </c>
      <c r="DU45" s="552">
        <f>AU45-'[3]CURR SHARE TO GDP'!EC1813</f>
        <v>0</v>
      </c>
      <c r="DV45" s="552">
        <f>AV45-'[3]CURR SHARE TO GDP'!ED1813</f>
        <v>0</v>
      </c>
      <c r="DW45" s="552"/>
      <c r="DX45" s="552">
        <f>AX45-'[3]CURR SHARE TO GDP'!EE1813</f>
        <v>0</v>
      </c>
      <c r="DY45" s="552">
        <f>AY45-'[3]CURR SHARE TO GDP'!EF1813</f>
        <v>0</v>
      </c>
      <c r="DZ45" s="552">
        <f>AZ45-'[3]CURR SHARE TO GDP'!EG1813</f>
        <v>0</v>
      </c>
      <c r="EA45" s="552">
        <f>BA45-'[3]CURR SHARE TO GDP'!EH1813</f>
        <v>0</v>
      </c>
      <c r="EB45" s="552"/>
      <c r="EC45" s="552">
        <f>BC45-'[3]CURR SHARE TO GDP'!EI1813</f>
        <v>0</v>
      </c>
      <c r="ED45" s="552">
        <f>BD45-'[3]CURR SHARE TO GDP'!EJ1813</f>
        <v>0</v>
      </c>
      <c r="EE45" s="552">
        <f>BE45-'[3]CURR SHARE TO GDP'!EK1813</f>
        <v>0</v>
      </c>
      <c r="EF45" s="552">
        <f>BF45-'[3]CURR SHARE TO GDP'!EL1813</f>
        <v>0</v>
      </c>
      <c r="EG45" s="552"/>
      <c r="EH45" s="552">
        <f>BH45-'[3]CURR SHARE TO GDP'!EM1813</f>
        <v>0</v>
      </c>
      <c r="EI45" s="552">
        <f>BI45-'[3]CURR SHARE TO GDP'!EN1813</f>
        <v>0</v>
      </c>
      <c r="EJ45" s="552">
        <f>BJ45-'[3]CURR SHARE TO GDP'!EO1813</f>
        <v>0</v>
      </c>
      <c r="EK45" s="552">
        <f>BK45-'[3]CURR SHARE TO GDP'!EP1813</f>
        <v>0</v>
      </c>
      <c r="EL45" s="552"/>
      <c r="EM45" s="552">
        <f>BM45-'[3]CURR SHARE TO GDP'!EQ1813</f>
        <v>0</v>
      </c>
      <c r="EN45" s="552">
        <f>BN45-'[3]CURR SHARE TO GDP'!ER1813</f>
        <v>0</v>
      </c>
      <c r="EO45" s="552">
        <f>BO45-'[3]CURR SHARE TO GDP'!ES1813</f>
        <v>0</v>
      </c>
      <c r="EP45" s="552">
        <f>BP45-'[3]CURR SHARE TO GDP'!ET1813</f>
        <v>0</v>
      </c>
      <c r="EQ45" s="552"/>
      <c r="ER45" s="552">
        <f>BR45-'[3]CURR SHARE TO GDP'!EU1813</f>
        <v>0</v>
      </c>
      <c r="ES45" s="552">
        <f>BS45-'[3]CURR SHARE TO GDP'!EV1813</f>
        <v>0</v>
      </c>
      <c r="ET45" s="552" t="e">
        <f>BT45-'[3]CURR SHARE TO GDP'!EW1813</f>
        <v>#DIV/0!</v>
      </c>
      <c r="EU45" s="552" t="e">
        <f>BU45-'[3]CURR SHARE TO GDP'!EX1813</f>
        <v>#DIV/0!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65">
        <f>('4A'!H46/'4A'!H$69)*100</f>
        <v>1.2954156712309051</v>
      </c>
      <c r="I46" s="65">
        <f>('4A'!I46/'4A'!I$69)*100</f>
        <v>1.3624928504176856</v>
      </c>
      <c r="J46" s="65">
        <f>('4A'!J46/'4A'!J$69)*100</f>
        <v>1.289841335491632</v>
      </c>
      <c r="K46" s="65">
        <f>('4A'!K46/'4A'!K$69)*100</f>
        <v>1.1332440127889805</v>
      </c>
      <c r="L46" s="65">
        <f>('4A'!L46/'4A'!L$69)*100</f>
        <v>1.053226641356275</v>
      </c>
      <c r="M46" s="65">
        <f>('4A'!M46/'4A'!M$69)*100</f>
        <v>0.9430256940277526</v>
      </c>
      <c r="N46" s="65">
        <f>('4A'!N46/'4A'!N$69)*100</f>
        <v>0.77088573730707732</v>
      </c>
      <c r="O46" s="65">
        <f>('4A'!O46/'4A'!O$69)*100</f>
        <v>0.68220482294192264</v>
      </c>
      <c r="P46" s="65">
        <f>('4A'!P46/'4A'!P$69)*100</f>
        <v>0.70518790367363249</v>
      </c>
      <c r="Q46" s="65">
        <f>('4A'!Q46/'4A'!Q$69)*100</f>
        <v>0.79584089679680914</v>
      </c>
      <c r="R46" s="65" t="e">
        <f>('4A'!R46/'4A'!R$69)*100</f>
        <v>#DIV/0!</v>
      </c>
      <c r="S46" s="68"/>
      <c r="T46" s="65">
        <f>('4A'!T46/'4A'!T$69)*100</f>
        <v>1.3906676170871728</v>
      </c>
      <c r="U46" s="65">
        <f>('4A'!U46/'4A'!U$69)*100</f>
        <v>1.2109421537561029</v>
      </c>
      <c r="V46" s="65">
        <f>('4A'!V46/'4A'!V$69)*100</f>
        <v>1.2816000926374584</v>
      </c>
      <c r="W46" s="65">
        <f>('4A'!W46/'4A'!W$69)*100</f>
        <v>1.300701480334518</v>
      </c>
      <c r="X46" s="65"/>
      <c r="Y46" s="65">
        <f>('4A'!Y46/'4A'!Y$69)*100</f>
        <v>1.4425578133596275</v>
      </c>
      <c r="Z46" s="65">
        <f>('4A'!Z46/'4A'!Z$69)*100</f>
        <v>1.3030859832959987</v>
      </c>
      <c r="AA46" s="65">
        <f>('4A'!AA46/'4A'!AA$69)*100</f>
        <v>1.3936524595972621</v>
      </c>
      <c r="AB46" s="65">
        <f>('4A'!AB46/'4A'!AB$69)*100</f>
        <v>1.3162766255064549</v>
      </c>
      <c r="AC46" s="65"/>
      <c r="AD46" s="65">
        <f>('4A'!AD46/'4A'!AD$69)*100</f>
        <v>1.4110669520672834</v>
      </c>
      <c r="AE46" s="65">
        <f>('4A'!AE46/'4A'!AE$69)*100</f>
        <v>1.2265011989904004</v>
      </c>
      <c r="AF46" s="65">
        <f>('4A'!AF46/'4A'!AF$69)*100</f>
        <v>1.2921064368077799</v>
      </c>
      <c r="AG46" s="65">
        <f>('4A'!AG46/'4A'!AG$69)*100</f>
        <v>1.2360393900068245</v>
      </c>
      <c r="AH46" s="65"/>
      <c r="AI46" s="65">
        <f>('4A'!AI46/'4A'!AI$69)*100</f>
        <v>1.2920403952879072</v>
      </c>
      <c r="AJ46" s="65">
        <f>('4A'!AJ46/'4A'!AJ$69)*100</f>
        <v>1.0732223126111222</v>
      </c>
      <c r="AK46" s="65">
        <f>('4A'!AK46/'4A'!AK$69)*100</f>
        <v>1.1198541937379873</v>
      </c>
      <c r="AL46" s="65">
        <f>('4A'!AL46/'4A'!AL$69)*100</f>
        <v>1.0570674763996162</v>
      </c>
      <c r="AM46" s="65"/>
      <c r="AN46" s="65">
        <f>('4A'!AN46/'4A'!AN$69)*100</f>
        <v>1.1359777617775746</v>
      </c>
      <c r="AO46" s="65">
        <f>('4A'!AO46/'4A'!AO$69)*100</f>
        <v>1.0054026364165751</v>
      </c>
      <c r="AP46" s="65">
        <f>('4A'!AP46/'4A'!AP$69)*100</f>
        <v>1.039365071697117</v>
      </c>
      <c r="AQ46" s="65">
        <f>('4A'!AQ46/'4A'!AQ$69)*100</f>
        <v>1.0357476193435922</v>
      </c>
      <c r="AR46" s="65"/>
      <c r="AS46" s="65">
        <f>('4A'!AS46/'4A'!AS$69)*100</f>
        <v>1.0401548017468731</v>
      </c>
      <c r="AT46" s="65">
        <f>('4A'!AT46/'4A'!AT$69)*100</f>
        <v>0.7705448037499002</v>
      </c>
      <c r="AU46" s="65">
        <f>('4A'!AU46/'4A'!AU$69)*100</f>
        <v>0.957449811740687</v>
      </c>
      <c r="AV46" s="65">
        <f>('4A'!AV46/'4A'!AV$69)*100</f>
        <v>0.97279344732897799</v>
      </c>
      <c r="AW46" s="65"/>
      <c r="AX46" s="65">
        <f>('4A'!AX46/'4A'!AX$69)*100</f>
        <v>0.98946395512208873</v>
      </c>
      <c r="AY46" s="65">
        <f>('4A'!AY46/'4A'!AY$69)*100</f>
        <v>0.7386753672668197</v>
      </c>
      <c r="AZ46" s="65">
        <f>('4A'!AZ46/'4A'!AZ$69)*100</f>
        <v>0.68937895540323424</v>
      </c>
      <c r="BA46" s="65">
        <f>('4A'!BA46/'4A'!BA$69)*100</f>
        <v>0.68080248761375783</v>
      </c>
      <c r="BB46" s="65"/>
      <c r="BC46" s="65">
        <f>('4A'!BC46/'4A'!BC$69)*100</f>
        <v>0.76882502957655097</v>
      </c>
      <c r="BD46" s="65">
        <f>('4A'!BD46/'4A'!BD$69)*100</f>
        <v>0.66774998319811651</v>
      </c>
      <c r="BE46" s="65">
        <f>('4A'!BE46/'4A'!BE$69)*100</f>
        <v>0.65076603845431136</v>
      </c>
      <c r="BF46" s="65">
        <f>('4A'!BF46/'4A'!BF$69)*100</f>
        <v>0.64839962211074531</v>
      </c>
      <c r="BG46" s="65"/>
      <c r="BH46" s="65">
        <f>('4A'!BH46/'4A'!BH$69)*100</f>
        <v>0.72277408460827375</v>
      </c>
      <c r="BI46" s="65">
        <f>('4A'!BI46/'4A'!BI$69)*100</f>
        <v>0.73550780970437823</v>
      </c>
      <c r="BJ46" s="65">
        <f>('4A'!BJ46/'4A'!BJ$69)*100</f>
        <v>0.70231623277329058</v>
      </c>
      <c r="BK46" s="65">
        <f>('4A'!BK46/'4A'!BK$69)*100</f>
        <v>0.66337862071302278</v>
      </c>
      <c r="BL46" s="65"/>
      <c r="BM46" s="572">
        <f>('4A'!BM46/'4A'!BM$69)*100</f>
        <v>0.75252137308793943</v>
      </c>
      <c r="BN46" s="572">
        <f>('4A'!BN46/'4A'!BN$69)*100</f>
        <v>0.78703738844297433</v>
      </c>
      <c r="BO46" s="65">
        <f>('4A'!BO46/'4A'!BO$69)*100</f>
        <v>0.81862953543065753</v>
      </c>
      <c r="BP46" s="65">
        <f>('4A'!BP46/'4A'!BP$69)*100</f>
        <v>0.82214663114714737</v>
      </c>
      <c r="BQ46" s="65"/>
      <c r="BR46" s="572">
        <f>('4A'!BR46/'4A'!BR$69)*100</f>
        <v>0.84641986355509058</v>
      </c>
      <c r="BS46" s="572">
        <f>('4A'!BS46/'4A'!BS$69)*100</f>
        <v>0.85629460477152852</v>
      </c>
      <c r="BT46" s="65" t="e">
        <f>('4A'!BT46/'4A'!BT$69)*100</f>
        <v>#DIV/0!</v>
      </c>
      <c r="BU46" s="65" t="e">
        <f>('4A'!BU46/'4A'!BU$69)*100</f>
        <v>#DIV/0!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180"/>
      <c r="CE46" s="314"/>
      <c r="CF46" s="314"/>
      <c r="CG46" s="314"/>
      <c r="CH46" s="314"/>
      <c r="CI46" s="552">
        <f>H46-'[3]CURR SHARE TO GDP'!FV1814</f>
        <v>0</v>
      </c>
      <c r="CJ46" s="552">
        <f>I46-'[3]CURR SHARE TO GDP'!FW1814</f>
        <v>0</v>
      </c>
      <c r="CK46" s="552">
        <f>J46-'[3]CURR SHARE TO GDP'!FX1814</f>
        <v>0</v>
      </c>
      <c r="CL46" s="552">
        <f>K46-'[3]CURR SHARE TO GDP'!FY1814</f>
        <v>0</v>
      </c>
      <c r="CM46" s="552">
        <f>L46-'[3]CURR SHARE TO GDP'!FZ1814</f>
        <v>0</v>
      </c>
      <c r="CN46" s="552">
        <f>M46-'[3]CURR SHARE TO GDP'!GA1814</f>
        <v>0</v>
      </c>
      <c r="CO46" s="552">
        <f>N46-'[3]CURR SHARE TO GDP'!GB1814</f>
        <v>0</v>
      </c>
      <c r="CP46" s="552">
        <f>O46-'[3]CURR SHARE TO GDP'!GC1814</f>
        <v>0</v>
      </c>
      <c r="CQ46" s="552">
        <f>P46-'[3]CURR SHARE TO GDP'!GD1814</f>
        <v>0</v>
      </c>
      <c r="CR46" s="552">
        <f>Q46-'[3]CURR SHARE TO GDP'!GE1814</f>
        <v>0</v>
      </c>
      <c r="CS46" s="552"/>
      <c r="CT46" s="552">
        <f>T46-'[3]CURR SHARE TO GDP'!DG1814</f>
        <v>0</v>
      </c>
      <c r="CU46" s="552">
        <f>U46-'[3]CURR SHARE TO GDP'!DH1814</f>
        <v>0</v>
      </c>
      <c r="CV46" s="552">
        <f>V46-'[3]CURR SHARE TO GDP'!DI1814</f>
        <v>0</v>
      </c>
      <c r="CW46" s="552">
        <f>W46-'[3]CURR SHARE TO GDP'!DJ1814</f>
        <v>0</v>
      </c>
      <c r="CX46" s="552"/>
      <c r="CY46" s="552">
        <f>Y46-'[3]CURR SHARE TO GDP'!DK1814</f>
        <v>0</v>
      </c>
      <c r="CZ46" s="552">
        <f>Z46-'[3]CURR SHARE TO GDP'!DL1814</f>
        <v>0</v>
      </c>
      <c r="DA46" s="552">
        <f>AA46-'[3]CURR SHARE TO GDP'!DM1814</f>
        <v>0</v>
      </c>
      <c r="DB46" s="552">
        <f>AB46-'[3]CURR SHARE TO GDP'!DN1814</f>
        <v>0</v>
      </c>
      <c r="DC46" s="552"/>
      <c r="DD46" s="552">
        <f>AD46-'[3]CURR SHARE TO GDP'!DO1814</f>
        <v>0</v>
      </c>
      <c r="DE46" s="552">
        <f>AE46-'[3]CURR SHARE TO GDP'!DP1814</f>
        <v>0</v>
      </c>
      <c r="DF46" s="552">
        <f>AF46-'[3]CURR SHARE TO GDP'!DQ1814</f>
        <v>0</v>
      </c>
      <c r="DG46" s="552">
        <f>AG46-'[3]CURR SHARE TO GDP'!DR1814</f>
        <v>0</v>
      </c>
      <c r="DH46" s="552"/>
      <c r="DI46" s="552">
        <f>AI46-'[3]CURR SHARE TO GDP'!DS1814</f>
        <v>0</v>
      </c>
      <c r="DJ46" s="552">
        <f>AJ46-'[3]CURR SHARE TO GDP'!DT1814</f>
        <v>0</v>
      </c>
      <c r="DK46" s="552">
        <f>AK46-'[3]CURR SHARE TO GDP'!DU1814</f>
        <v>0</v>
      </c>
      <c r="DL46" s="552">
        <f>AL46-'[3]CURR SHARE TO GDP'!DV1814</f>
        <v>0</v>
      </c>
      <c r="DM46" s="552"/>
      <c r="DN46" s="552">
        <f>AN46-'[3]CURR SHARE TO GDP'!DW1814</f>
        <v>0</v>
      </c>
      <c r="DO46" s="552">
        <f>AO46-'[3]CURR SHARE TO GDP'!DX1814</f>
        <v>0</v>
      </c>
      <c r="DP46" s="552">
        <f>AP46-'[3]CURR SHARE TO GDP'!DY1814</f>
        <v>0</v>
      </c>
      <c r="DQ46" s="552">
        <f>AQ46-'[3]CURR SHARE TO GDP'!DZ1814</f>
        <v>0</v>
      </c>
      <c r="DR46" s="552"/>
      <c r="DS46" s="552">
        <f>AS46-'[3]CURR SHARE TO GDP'!EA1814</f>
        <v>0</v>
      </c>
      <c r="DT46" s="552">
        <f>AT46-'[3]CURR SHARE TO GDP'!EB1814</f>
        <v>0</v>
      </c>
      <c r="DU46" s="552">
        <f>AU46-'[3]CURR SHARE TO GDP'!EC1814</f>
        <v>0</v>
      </c>
      <c r="DV46" s="552">
        <f>AV46-'[3]CURR SHARE TO GDP'!ED1814</f>
        <v>0</v>
      </c>
      <c r="DW46" s="552"/>
      <c r="DX46" s="552">
        <f>AX46-'[3]CURR SHARE TO GDP'!EE1814</f>
        <v>0</v>
      </c>
      <c r="DY46" s="552">
        <f>AY46-'[3]CURR SHARE TO GDP'!EF1814</f>
        <v>0</v>
      </c>
      <c r="DZ46" s="552">
        <f>AZ46-'[3]CURR SHARE TO GDP'!EG1814</f>
        <v>0</v>
      </c>
      <c r="EA46" s="552">
        <f>BA46-'[3]CURR SHARE TO GDP'!EH1814</f>
        <v>0</v>
      </c>
      <c r="EB46" s="552"/>
      <c r="EC46" s="552">
        <f>BC46-'[3]CURR SHARE TO GDP'!EI1814</f>
        <v>0</v>
      </c>
      <c r="ED46" s="552">
        <f>BD46-'[3]CURR SHARE TO GDP'!EJ1814</f>
        <v>0</v>
      </c>
      <c r="EE46" s="552">
        <f>BE46-'[3]CURR SHARE TO GDP'!EK1814</f>
        <v>0</v>
      </c>
      <c r="EF46" s="552">
        <f>BF46-'[3]CURR SHARE TO GDP'!EL1814</f>
        <v>0</v>
      </c>
      <c r="EG46" s="552"/>
      <c r="EH46" s="552">
        <f>BH46-'[3]CURR SHARE TO GDP'!EM1814</f>
        <v>0</v>
      </c>
      <c r="EI46" s="552">
        <f>BI46-'[3]CURR SHARE TO GDP'!EN1814</f>
        <v>0</v>
      </c>
      <c r="EJ46" s="552">
        <f>BJ46-'[3]CURR SHARE TO GDP'!EO1814</f>
        <v>0</v>
      </c>
      <c r="EK46" s="552">
        <f>BK46-'[3]CURR SHARE TO GDP'!EP1814</f>
        <v>0</v>
      </c>
      <c r="EL46" s="552"/>
      <c r="EM46" s="552">
        <f>BM46-'[3]CURR SHARE TO GDP'!EQ1814</f>
        <v>0</v>
      </c>
      <c r="EN46" s="552">
        <f>BN46-'[3]CURR SHARE TO GDP'!ER1814</f>
        <v>0</v>
      </c>
      <c r="EO46" s="552">
        <f>BO46-'[3]CURR SHARE TO GDP'!ES1814</f>
        <v>0</v>
      </c>
      <c r="EP46" s="552">
        <f>BP46-'[3]CURR SHARE TO GDP'!ET1814</f>
        <v>0</v>
      </c>
      <c r="EQ46" s="552"/>
      <c r="ER46" s="552">
        <f>BR46-'[3]CURR SHARE TO GDP'!EU1814</f>
        <v>0</v>
      </c>
      <c r="ES46" s="552">
        <f>BS46-'[3]CURR SHARE TO GDP'!EV1814</f>
        <v>0</v>
      </c>
      <c r="ET46" s="552" t="e">
        <f>BT46-'[3]CURR SHARE TO GDP'!EW1814</f>
        <v>#DIV/0!</v>
      </c>
      <c r="EU46" s="552" t="e">
        <f>BU46-'[3]CURR SHARE TO GDP'!EX1814</f>
        <v>#DIV/0!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65">
        <f>('4A'!H47/'4A'!H$69)*100</f>
        <v>1.3050911134042438</v>
      </c>
      <c r="I47" s="65">
        <f>('4A'!I47/'4A'!I$69)*100</f>
        <v>1.2494302156653441</v>
      </c>
      <c r="J47" s="65">
        <f>('4A'!J47/'4A'!J$69)*100</f>
        <v>1.1884489040536426</v>
      </c>
      <c r="K47" s="65">
        <f>('4A'!K47/'4A'!K$69)*100</f>
        <v>1.1131337352108841</v>
      </c>
      <c r="L47" s="65">
        <f>('4A'!L47/'4A'!L$69)*100</f>
        <v>0.98410885169919593</v>
      </c>
      <c r="M47" s="65">
        <f>('4A'!M47/'4A'!M$69)*100</f>
        <v>0.8873333662946854</v>
      </c>
      <c r="N47" s="65">
        <f>('4A'!N47/'4A'!N$69)*100</f>
        <v>0.81625369570485917</v>
      </c>
      <c r="O47" s="65">
        <f>('4A'!O47/'4A'!O$69)*100</f>
        <v>0.87568477271367462</v>
      </c>
      <c r="P47" s="65">
        <f>('4A'!P47/'4A'!P$69)*100</f>
        <v>0.88125407860371818</v>
      </c>
      <c r="Q47" s="65">
        <f>('4A'!Q47/'4A'!Q$69)*100</f>
        <v>0.95908385932924911</v>
      </c>
      <c r="R47" s="65" t="e">
        <f>('4A'!R47/'4A'!R$69)*100</f>
        <v>#DIV/0!</v>
      </c>
      <c r="S47" s="68"/>
      <c r="T47" s="65">
        <f>('4A'!T47/'4A'!T$69)*100</f>
        <v>1.287689501799451</v>
      </c>
      <c r="U47" s="65">
        <f>('4A'!U47/'4A'!U$69)*100</f>
        <v>1.2442272771218612</v>
      </c>
      <c r="V47" s="65">
        <f>('4A'!V47/'4A'!V$69)*100</f>
        <v>1.316163209878223</v>
      </c>
      <c r="W47" s="65">
        <f>('4A'!W47/'4A'!W$69)*100</f>
        <v>1.3669687763527651</v>
      </c>
      <c r="X47" s="65"/>
      <c r="Y47" s="65">
        <f>('4A'!Y47/'4A'!Y$69)*100</f>
        <v>1.2729392314711347</v>
      </c>
      <c r="Z47" s="65">
        <f>('4A'!Z47/'4A'!Z$69)*100</f>
        <v>1.1998153195645189</v>
      </c>
      <c r="AA47" s="65">
        <f>('4A'!AA47/'4A'!AA$69)*100</f>
        <v>1.2176127018849614</v>
      </c>
      <c r="AB47" s="65">
        <f>('4A'!AB47/'4A'!AB$69)*100</f>
        <v>1.3039240081471206</v>
      </c>
      <c r="AC47" s="65"/>
      <c r="AD47" s="65">
        <f>('4A'!AD47/'4A'!AD$69)*100</f>
        <v>1.187869648725451</v>
      </c>
      <c r="AE47" s="65">
        <f>('4A'!AE47/'4A'!AE$69)*100</f>
        <v>1.1930620366317335</v>
      </c>
      <c r="AF47" s="65">
        <f>('4A'!AF47/'4A'!AF$69)*100</f>
        <v>1.1400806167386719</v>
      </c>
      <c r="AG47" s="65">
        <f>('4A'!AG47/'4A'!AG$69)*100</f>
        <v>1.2312477734172886</v>
      </c>
      <c r="AH47" s="65"/>
      <c r="AI47" s="65">
        <f>('4A'!AI47/'4A'!AI$69)*100</f>
        <v>1.1004354277646424</v>
      </c>
      <c r="AJ47" s="65">
        <f>('4A'!AJ47/'4A'!AJ$69)*100</f>
        <v>1.065243624727636</v>
      </c>
      <c r="AK47" s="65">
        <f>('4A'!AK47/'4A'!AK$69)*100</f>
        <v>1.078841934316336</v>
      </c>
      <c r="AL47" s="65">
        <f>('4A'!AL47/'4A'!AL$69)*100</f>
        <v>1.2027146102940305</v>
      </c>
      <c r="AM47" s="65"/>
      <c r="AN47" s="65">
        <f>('4A'!AN47/'4A'!AN$69)*100</f>
        <v>1.0198447949144525</v>
      </c>
      <c r="AO47" s="65">
        <f>('4A'!AO47/'4A'!AO$69)*100</f>
        <v>0.94418880194672616</v>
      </c>
      <c r="AP47" s="65">
        <f>('4A'!AP47/'4A'!AP$69)*100</f>
        <v>0.91940716788821897</v>
      </c>
      <c r="AQ47" s="65">
        <f>('4A'!AQ47/'4A'!AQ$69)*100</f>
        <v>1.0512568699526801</v>
      </c>
      <c r="AR47" s="65"/>
      <c r="AS47" s="65">
        <f>('4A'!AS47/'4A'!AS$69)*100</f>
        <v>0.90514134098531096</v>
      </c>
      <c r="AT47" s="65">
        <f>('4A'!AT47/'4A'!AT$69)*100</f>
        <v>0.76380199475771793</v>
      </c>
      <c r="AU47" s="65">
        <f>('4A'!AU47/'4A'!AU$69)*100</f>
        <v>0.81386744857302895</v>
      </c>
      <c r="AV47" s="65">
        <f>('4A'!AV47/'4A'!AV$69)*100</f>
        <v>1.0402118420192235</v>
      </c>
      <c r="AW47" s="65"/>
      <c r="AX47" s="65">
        <f>('4A'!AX47/'4A'!AX$69)*100</f>
        <v>0.84962598352328667</v>
      </c>
      <c r="AY47" s="65">
        <f>('4A'!AY47/'4A'!AY$69)*100</f>
        <v>0.85265461471070114</v>
      </c>
      <c r="AZ47" s="65">
        <f>('4A'!AZ47/'4A'!AZ$69)*100</f>
        <v>0.70572029224732435</v>
      </c>
      <c r="BA47" s="65">
        <f>('4A'!BA47/'4A'!BA$69)*100</f>
        <v>0.85350969794583731</v>
      </c>
      <c r="BB47" s="65"/>
      <c r="BC47" s="65">
        <f>('4A'!BC47/'4A'!BC$69)*100</f>
        <v>0.84590443712649965</v>
      </c>
      <c r="BD47" s="65">
        <f>('4A'!BD47/'4A'!BD$69)*100</f>
        <v>0.88444528813493761</v>
      </c>
      <c r="BE47" s="65">
        <f>('4A'!BE47/'4A'!BE$69)*100</f>
        <v>0.83643211231615311</v>
      </c>
      <c r="BF47" s="65">
        <f>('4A'!BF47/'4A'!BF$69)*100</f>
        <v>0.93275939189079471</v>
      </c>
      <c r="BG47" s="65"/>
      <c r="BH47" s="65">
        <f>('4A'!BH47/'4A'!BH$69)*100</f>
        <v>0.87345719981348524</v>
      </c>
      <c r="BI47" s="65">
        <f>('4A'!BI47/'4A'!BI$69)*100</f>
        <v>0.93984321140372939</v>
      </c>
      <c r="BJ47" s="65">
        <f>('4A'!BJ47/'4A'!BJ$69)*100</f>
        <v>0.81460795444759282</v>
      </c>
      <c r="BK47" s="65">
        <f>('4A'!BK47/'4A'!BK$69)*100</f>
        <v>0.89898050287347042</v>
      </c>
      <c r="BL47" s="65"/>
      <c r="BM47" s="572">
        <f>('4A'!BM47/'4A'!BM$69)*100</f>
        <v>0.86043835818452075</v>
      </c>
      <c r="BN47" s="572">
        <f>('4A'!BN47/'4A'!BN$69)*100</f>
        <v>0.91129013844246831</v>
      </c>
      <c r="BO47" s="65">
        <f>('4A'!BO47/'4A'!BO$69)*100</f>
        <v>0.99611884836890952</v>
      </c>
      <c r="BP47" s="65">
        <f>('4A'!BP47/'4A'!BP$69)*100</f>
        <v>1.0597722932177618</v>
      </c>
      <c r="BQ47" s="65"/>
      <c r="BR47" s="572">
        <f>('4A'!BR47/'4A'!BR$69)*100</f>
        <v>1.0081116706995308</v>
      </c>
      <c r="BS47" s="572">
        <f>('4A'!BS47/'4A'!BS$69)*100</f>
        <v>1.0339558151610808</v>
      </c>
      <c r="BT47" s="65" t="e">
        <f>('4A'!BT47/'4A'!BT$69)*100</f>
        <v>#DIV/0!</v>
      </c>
      <c r="BU47" s="65" t="e">
        <f>('4A'!BU47/'4A'!BU$69)*100</f>
        <v>#DIV/0!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180"/>
      <c r="CE47" s="314"/>
      <c r="CF47" s="314"/>
      <c r="CG47" s="314"/>
      <c r="CH47" s="314"/>
      <c r="CI47" s="552">
        <f>H47-'[3]CURR SHARE TO GDP'!FV1815</f>
        <v>0</v>
      </c>
      <c r="CJ47" s="552">
        <f>I47-'[3]CURR SHARE TO GDP'!FW1815</f>
        <v>0</v>
      </c>
      <c r="CK47" s="552">
        <f>J47-'[3]CURR SHARE TO GDP'!FX1815</f>
        <v>0</v>
      </c>
      <c r="CL47" s="552">
        <f>K47-'[3]CURR SHARE TO GDP'!FY1815</f>
        <v>0</v>
      </c>
      <c r="CM47" s="552">
        <f>L47-'[3]CURR SHARE TO GDP'!FZ1815</f>
        <v>0</v>
      </c>
      <c r="CN47" s="552">
        <f>M47-'[3]CURR SHARE TO GDP'!GA1815</f>
        <v>0</v>
      </c>
      <c r="CO47" s="552">
        <f>N47-'[3]CURR SHARE TO GDP'!GB1815</f>
        <v>0</v>
      </c>
      <c r="CP47" s="552">
        <f>O47-'[3]CURR SHARE TO GDP'!GC1815</f>
        <v>0</v>
      </c>
      <c r="CQ47" s="552">
        <f>P47-'[3]CURR SHARE TO GDP'!GD1815</f>
        <v>0</v>
      </c>
      <c r="CR47" s="552">
        <f>Q47-'[3]CURR SHARE TO GDP'!GE1815</f>
        <v>0</v>
      </c>
      <c r="CS47" s="552"/>
      <c r="CT47" s="552">
        <f>T47-'[3]CURR SHARE TO GDP'!DG1815</f>
        <v>0</v>
      </c>
      <c r="CU47" s="552">
        <f>U47-'[3]CURR SHARE TO GDP'!DH1815</f>
        <v>0</v>
      </c>
      <c r="CV47" s="552">
        <f>V47-'[3]CURR SHARE TO GDP'!DI1815</f>
        <v>0</v>
      </c>
      <c r="CW47" s="552">
        <f>W47-'[3]CURR SHARE TO GDP'!DJ1815</f>
        <v>0</v>
      </c>
      <c r="CX47" s="552"/>
      <c r="CY47" s="552">
        <f>Y47-'[3]CURR SHARE TO GDP'!DK1815</f>
        <v>0</v>
      </c>
      <c r="CZ47" s="552">
        <f>Z47-'[3]CURR SHARE TO GDP'!DL1815</f>
        <v>0</v>
      </c>
      <c r="DA47" s="552">
        <f>AA47-'[3]CURR SHARE TO GDP'!DM1815</f>
        <v>0</v>
      </c>
      <c r="DB47" s="552">
        <f>AB47-'[3]CURR SHARE TO GDP'!DN1815</f>
        <v>0</v>
      </c>
      <c r="DC47" s="552"/>
      <c r="DD47" s="552">
        <f>AD47-'[3]CURR SHARE TO GDP'!DO1815</f>
        <v>0</v>
      </c>
      <c r="DE47" s="552">
        <f>AE47-'[3]CURR SHARE TO GDP'!DP1815</f>
        <v>0</v>
      </c>
      <c r="DF47" s="552">
        <f>AF47-'[3]CURR SHARE TO GDP'!DQ1815</f>
        <v>0</v>
      </c>
      <c r="DG47" s="552">
        <f>AG47-'[3]CURR SHARE TO GDP'!DR1815</f>
        <v>0</v>
      </c>
      <c r="DH47" s="552"/>
      <c r="DI47" s="552">
        <f>AI47-'[3]CURR SHARE TO GDP'!DS1815</f>
        <v>0</v>
      </c>
      <c r="DJ47" s="552">
        <f>AJ47-'[3]CURR SHARE TO GDP'!DT1815</f>
        <v>0</v>
      </c>
      <c r="DK47" s="552">
        <f>AK47-'[3]CURR SHARE TO GDP'!DU1815</f>
        <v>0</v>
      </c>
      <c r="DL47" s="552">
        <f>AL47-'[3]CURR SHARE TO GDP'!DV1815</f>
        <v>0</v>
      </c>
      <c r="DM47" s="552"/>
      <c r="DN47" s="552">
        <f>AN47-'[3]CURR SHARE TO GDP'!DW1815</f>
        <v>0</v>
      </c>
      <c r="DO47" s="552">
        <f>AO47-'[3]CURR SHARE TO GDP'!DX1815</f>
        <v>0</v>
      </c>
      <c r="DP47" s="552">
        <f>AP47-'[3]CURR SHARE TO GDP'!DY1815</f>
        <v>0</v>
      </c>
      <c r="DQ47" s="552">
        <f>AQ47-'[3]CURR SHARE TO GDP'!DZ1815</f>
        <v>0</v>
      </c>
      <c r="DR47" s="552"/>
      <c r="DS47" s="552">
        <f>AS47-'[3]CURR SHARE TO GDP'!EA1815</f>
        <v>0</v>
      </c>
      <c r="DT47" s="552">
        <f>AT47-'[3]CURR SHARE TO GDP'!EB1815</f>
        <v>0</v>
      </c>
      <c r="DU47" s="552">
        <f>AU47-'[3]CURR SHARE TO GDP'!EC1815</f>
        <v>0</v>
      </c>
      <c r="DV47" s="552">
        <f>AV47-'[3]CURR SHARE TO GDP'!ED1815</f>
        <v>0</v>
      </c>
      <c r="DW47" s="552"/>
      <c r="DX47" s="552">
        <f>AX47-'[3]CURR SHARE TO GDP'!EE1815</f>
        <v>0</v>
      </c>
      <c r="DY47" s="552">
        <f>AY47-'[3]CURR SHARE TO GDP'!EF1815</f>
        <v>0</v>
      </c>
      <c r="DZ47" s="552">
        <f>AZ47-'[3]CURR SHARE TO GDP'!EG1815</f>
        <v>0</v>
      </c>
      <c r="EA47" s="552">
        <f>BA47-'[3]CURR SHARE TO GDP'!EH1815</f>
        <v>0</v>
      </c>
      <c r="EB47" s="552"/>
      <c r="EC47" s="552">
        <f>BC47-'[3]CURR SHARE TO GDP'!EI1815</f>
        <v>0</v>
      </c>
      <c r="ED47" s="552">
        <f>BD47-'[3]CURR SHARE TO GDP'!EJ1815</f>
        <v>0</v>
      </c>
      <c r="EE47" s="552">
        <f>BE47-'[3]CURR SHARE TO GDP'!EK1815</f>
        <v>0</v>
      </c>
      <c r="EF47" s="552">
        <f>BF47-'[3]CURR SHARE TO GDP'!EL1815</f>
        <v>0</v>
      </c>
      <c r="EG47" s="552"/>
      <c r="EH47" s="552">
        <f>BH47-'[3]CURR SHARE TO GDP'!EM1815</f>
        <v>0</v>
      </c>
      <c r="EI47" s="552">
        <f>BI47-'[3]CURR SHARE TO GDP'!EN1815</f>
        <v>0</v>
      </c>
      <c r="EJ47" s="552">
        <f>BJ47-'[3]CURR SHARE TO GDP'!EO1815</f>
        <v>0</v>
      </c>
      <c r="EK47" s="552">
        <f>BK47-'[3]CURR SHARE TO GDP'!EP1815</f>
        <v>0</v>
      </c>
      <c r="EL47" s="552"/>
      <c r="EM47" s="552">
        <f>BM47-'[3]CURR SHARE TO GDP'!EQ1815</f>
        <v>0</v>
      </c>
      <c r="EN47" s="552">
        <f>BN47-'[3]CURR SHARE TO GDP'!ER1815</f>
        <v>0</v>
      </c>
      <c r="EO47" s="552">
        <f>BO47-'[3]CURR SHARE TO GDP'!ES1815</f>
        <v>0</v>
      </c>
      <c r="EP47" s="552">
        <f>BP47-'[3]CURR SHARE TO GDP'!ET1815</f>
        <v>0</v>
      </c>
      <c r="EQ47" s="552"/>
      <c r="ER47" s="552">
        <f>BR47-'[3]CURR SHARE TO GDP'!EU1815</f>
        <v>0</v>
      </c>
      <c r="ES47" s="552">
        <f>BS47-'[3]CURR SHARE TO GDP'!EV1815</f>
        <v>0</v>
      </c>
      <c r="ET47" s="552" t="e">
        <f>BT47-'[3]CURR SHARE TO GDP'!EW1815</f>
        <v>#DIV/0!</v>
      </c>
      <c r="EU47" s="552" t="e">
        <f>BU47-'[3]CURR SHARE TO GDP'!EX1815</f>
        <v>#DIV/0!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65">
        <f>('4A'!H48/'4A'!H$69)*100</f>
        <v>1.3061958494369874</v>
      </c>
      <c r="I48" s="65">
        <f>('4A'!I48/'4A'!I$69)*100</f>
        <v>1.4571443257429813</v>
      </c>
      <c r="J48" s="65">
        <f>('4A'!J48/'4A'!J$69)*100</f>
        <v>1.5547337324884565</v>
      </c>
      <c r="K48" s="65">
        <f>('4A'!K48/'4A'!K$69)*100</f>
        <v>1.7460713000851618</v>
      </c>
      <c r="L48" s="65">
        <f>('4A'!L48/'4A'!L$69)*100</f>
        <v>1.8163115204952278</v>
      </c>
      <c r="M48" s="65">
        <f>('4A'!M48/'4A'!M$69)*100</f>
        <v>1.4130321755397186</v>
      </c>
      <c r="N48" s="65">
        <f>('4A'!N48/'4A'!N$69)*100</f>
        <v>1.0817112359422845</v>
      </c>
      <c r="O48" s="65">
        <f>('4A'!O48/'4A'!O$69)*100</f>
        <v>0.9583246614282136</v>
      </c>
      <c r="P48" s="65">
        <f>('4A'!P48/'4A'!P$69)*100</f>
        <v>1.0901920780821857</v>
      </c>
      <c r="Q48" s="65">
        <f>('4A'!Q48/'4A'!Q$69)*100</f>
        <v>1.2023923487807093</v>
      </c>
      <c r="R48" s="65" t="e">
        <f>('4A'!R48/'4A'!R$69)*100</f>
        <v>#DIV/0!</v>
      </c>
      <c r="S48" s="68"/>
      <c r="T48" s="65">
        <f>('4A'!T48/'4A'!T$69)*100</f>
        <v>1.3441704851446021</v>
      </c>
      <c r="U48" s="65">
        <f>('4A'!U48/'4A'!U$69)*100</f>
        <v>1.2295919545880096</v>
      </c>
      <c r="V48" s="65">
        <f>('4A'!V48/'4A'!V$69)*100</f>
        <v>1.4207105306198922</v>
      </c>
      <c r="W48" s="65">
        <f>('4A'!W48/'4A'!W$69)*100</f>
        <v>1.2329683681940022</v>
      </c>
      <c r="X48" s="65"/>
      <c r="Y48" s="65">
        <f>('4A'!Y48/'4A'!Y$69)*100</f>
        <v>1.5425058976180679</v>
      </c>
      <c r="Z48" s="65">
        <f>('4A'!Z48/'4A'!Z$69)*100</f>
        <v>1.4136030873737664</v>
      </c>
      <c r="AA48" s="65">
        <f>('4A'!AA48/'4A'!AA$69)*100</f>
        <v>1.5905980160045634</v>
      </c>
      <c r="AB48" s="65">
        <f>('4A'!AB48/'4A'!AB$69)*100</f>
        <v>1.2948863104704658</v>
      </c>
      <c r="AC48" s="65"/>
      <c r="AD48" s="65">
        <f>('4A'!AD48/'4A'!AD$69)*100</f>
        <v>1.6027475327967635</v>
      </c>
      <c r="AE48" s="65">
        <f>('4A'!AE48/'4A'!AE$69)*100</f>
        <v>1.5188732363075617</v>
      </c>
      <c r="AF48" s="65">
        <f>('4A'!AF48/'4A'!AF$69)*100</f>
        <v>1.6996254736114129</v>
      </c>
      <c r="AG48" s="65">
        <f>('4A'!AG48/'4A'!AG$69)*100</f>
        <v>1.4048368953724879</v>
      </c>
      <c r="AH48" s="65"/>
      <c r="AI48" s="65">
        <f>('4A'!AI48/'4A'!AI$69)*100</f>
        <v>1.8013419049150905</v>
      </c>
      <c r="AJ48" s="65">
        <f>('4A'!AJ48/'4A'!AJ$69)*100</f>
        <v>1.7684261969342676</v>
      </c>
      <c r="AK48" s="65">
        <f>('4A'!AK48/'4A'!AK$69)*100</f>
        <v>1.8937537367042414</v>
      </c>
      <c r="AL48" s="65">
        <f>('4A'!AL48/'4A'!AL$69)*100</f>
        <v>1.5313826737330825</v>
      </c>
      <c r="AM48" s="65"/>
      <c r="AN48" s="65">
        <f>('4A'!AN48/'4A'!AN$69)*100</f>
        <v>1.8934195793802635</v>
      </c>
      <c r="AO48" s="65">
        <f>('4A'!AO48/'4A'!AO$69)*100</f>
        <v>1.842753844337881</v>
      </c>
      <c r="AP48" s="65">
        <f>('4A'!AP48/'4A'!AP$69)*100</f>
        <v>1.9517618701150745</v>
      </c>
      <c r="AQ48" s="65">
        <f>('4A'!AQ48/'4A'!AQ$69)*100</f>
        <v>1.590350842431244</v>
      </c>
      <c r="AR48" s="65"/>
      <c r="AS48" s="65">
        <f>('4A'!AS48/'4A'!AS$69)*100</f>
        <v>1.8374442055166516</v>
      </c>
      <c r="AT48" s="65">
        <f>('4A'!AT48/'4A'!AT$69)*100</f>
        <v>0.93433764698410449</v>
      </c>
      <c r="AU48" s="65">
        <f>('4A'!AU48/'4A'!AU$69)*100</f>
        <v>1.6874768564770535</v>
      </c>
      <c r="AV48" s="65">
        <f>('4A'!AV48/'4A'!AV$69)*100</f>
        <v>1.1178841509230784</v>
      </c>
      <c r="AW48" s="65"/>
      <c r="AX48" s="65">
        <f>('4A'!AX48/'4A'!AX$69)*100</f>
        <v>1.2874895989522304</v>
      </c>
      <c r="AY48" s="65">
        <f>('4A'!AY48/'4A'!AY$69)*100</f>
        <v>1.1540756335785451</v>
      </c>
      <c r="AZ48" s="65">
        <f>('4A'!AZ48/'4A'!AZ$69)*100</f>
        <v>1.0782856433701988</v>
      </c>
      <c r="BA48" s="65">
        <f>('4A'!BA48/'4A'!BA$69)*100</f>
        <v>0.84097147230734681</v>
      </c>
      <c r="BB48" s="65"/>
      <c r="BC48" s="65">
        <f>('4A'!BC48/'4A'!BC$69)*100</f>
        <v>0.97554970185843526</v>
      </c>
      <c r="BD48" s="65">
        <f>('4A'!BD48/'4A'!BD$69)*100</f>
        <v>0.92943754298459336</v>
      </c>
      <c r="BE48" s="65">
        <f>('4A'!BE48/'4A'!BE$69)*100</f>
        <v>1.0231767623048416</v>
      </c>
      <c r="BF48" s="65">
        <f>('4A'!BF48/'4A'!BF$69)*100</f>
        <v>0.90674142069301411</v>
      </c>
      <c r="BG48" s="65"/>
      <c r="BH48" s="65">
        <f>('4A'!BH48/'4A'!BH$69)*100</f>
        <v>1.0853923412672504</v>
      </c>
      <c r="BI48" s="65">
        <f>('4A'!BI48/'4A'!BI$69)*100</f>
        <v>1.0413778892940879</v>
      </c>
      <c r="BJ48" s="65">
        <f>('4A'!BJ48/'4A'!BJ$69)*100</f>
        <v>1.1761859862285311</v>
      </c>
      <c r="BK48" s="65">
        <f>('4A'!BK48/'4A'!BK$69)*100</f>
        <v>1.0563522855180674</v>
      </c>
      <c r="BL48" s="65"/>
      <c r="BM48" s="572">
        <f>('4A'!BM48/'4A'!BM$69)*100</f>
        <v>1.2841119928513121</v>
      </c>
      <c r="BN48" s="572">
        <f>('4A'!BN48/'4A'!BN$69)*100</f>
        <v>1.2009975893319549</v>
      </c>
      <c r="BO48" s="65">
        <f>('4A'!BO48/'4A'!BO$69)*100</f>
        <v>1.2371634845548904</v>
      </c>
      <c r="BP48" s="65">
        <f>('4A'!BP48/'4A'!BP$69)*100</f>
        <v>1.0937860097569025</v>
      </c>
      <c r="BQ48" s="65"/>
      <c r="BR48" s="572">
        <f>('4A'!BR48/'4A'!BR$69)*100</f>
        <v>1.2767263966206011</v>
      </c>
      <c r="BS48" s="572">
        <f>('4A'!BS48/'4A'!BS$69)*100</f>
        <v>1.2512131964541442</v>
      </c>
      <c r="BT48" s="65" t="e">
        <f>('4A'!BT48/'4A'!BT$69)*100</f>
        <v>#DIV/0!</v>
      </c>
      <c r="BU48" s="65" t="e">
        <f>('4A'!BU48/'4A'!BU$69)*100</f>
        <v>#DIV/0!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180"/>
      <c r="CE48" s="314"/>
      <c r="CF48" s="314"/>
      <c r="CG48" s="314"/>
      <c r="CH48" s="314"/>
      <c r="CI48" s="552">
        <f>H48-'[3]CURR SHARE TO GDP'!FV1816</f>
        <v>0</v>
      </c>
      <c r="CJ48" s="552">
        <f>I48-'[3]CURR SHARE TO GDP'!FW1816</f>
        <v>0</v>
      </c>
      <c r="CK48" s="552">
        <f>J48-'[3]CURR SHARE TO GDP'!FX1816</f>
        <v>0</v>
      </c>
      <c r="CL48" s="552">
        <f>K48-'[3]CURR SHARE TO GDP'!FY1816</f>
        <v>0</v>
      </c>
      <c r="CM48" s="552">
        <f>L48-'[3]CURR SHARE TO GDP'!FZ1816</f>
        <v>0</v>
      </c>
      <c r="CN48" s="552">
        <f>M48-'[3]CURR SHARE TO GDP'!GA1816</f>
        <v>0</v>
      </c>
      <c r="CO48" s="552">
        <f>N48-'[3]CURR SHARE TO GDP'!GB1816</f>
        <v>0</v>
      </c>
      <c r="CP48" s="552">
        <f>O48-'[3]CURR SHARE TO GDP'!GC1816</f>
        <v>0</v>
      </c>
      <c r="CQ48" s="552">
        <f>P48-'[3]CURR SHARE TO GDP'!GD1816</f>
        <v>0</v>
      </c>
      <c r="CR48" s="552">
        <f>Q48-'[3]CURR SHARE TO GDP'!GE1816</f>
        <v>0</v>
      </c>
      <c r="CS48" s="552"/>
      <c r="CT48" s="552">
        <f>T48-'[3]CURR SHARE TO GDP'!DG1816</f>
        <v>0</v>
      </c>
      <c r="CU48" s="552">
        <f>U48-'[3]CURR SHARE TO GDP'!DH1816</f>
        <v>0</v>
      </c>
      <c r="CV48" s="552">
        <f>V48-'[3]CURR SHARE TO GDP'!DI1816</f>
        <v>0</v>
      </c>
      <c r="CW48" s="552">
        <f>W48-'[3]CURR SHARE TO GDP'!DJ1816</f>
        <v>0</v>
      </c>
      <c r="CX48" s="552"/>
      <c r="CY48" s="552">
        <f>Y48-'[3]CURR SHARE TO GDP'!DK1816</f>
        <v>0</v>
      </c>
      <c r="CZ48" s="552">
        <f>Z48-'[3]CURR SHARE TO GDP'!DL1816</f>
        <v>0</v>
      </c>
      <c r="DA48" s="552">
        <f>AA48-'[3]CURR SHARE TO GDP'!DM1816</f>
        <v>0</v>
      </c>
      <c r="DB48" s="552">
        <f>AB48-'[3]CURR SHARE TO GDP'!DN1816</f>
        <v>0</v>
      </c>
      <c r="DC48" s="552"/>
      <c r="DD48" s="552">
        <f>AD48-'[3]CURR SHARE TO GDP'!DO1816</f>
        <v>0</v>
      </c>
      <c r="DE48" s="552">
        <f>AE48-'[3]CURR SHARE TO GDP'!DP1816</f>
        <v>0</v>
      </c>
      <c r="DF48" s="552">
        <f>AF48-'[3]CURR SHARE TO GDP'!DQ1816</f>
        <v>0</v>
      </c>
      <c r="DG48" s="552">
        <f>AG48-'[3]CURR SHARE TO GDP'!DR1816</f>
        <v>0</v>
      </c>
      <c r="DH48" s="552"/>
      <c r="DI48" s="552">
        <f>AI48-'[3]CURR SHARE TO GDP'!DS1816</f>
        <v>0</v>
      </c>
      <c r="DJ48" s="552">
        <f>AJ48-'[3]CURR SHARE TO GDP'!DT1816</f>
        <v>0</v>
      </c>
      <c r="DK48" s="552">
        <f>AK48-'[3]CURR SHARE TO GDP'!DU1816</f>
        <v>0</v>
      </c>
      <c r="DL48" s="552">
        <f>AL48-'[3]CURR SHARE TO GDP'!DV1816</f>
        <v>0</v>
      </c>
      <c r="DM48" s="552"/>
      <c r="DN48" s="552">
        <f>AN48-'[3]CURR SHARE TO GDP'!DW1816</f>
        <v>0</v>
      </c>
      <c r="DO48" s="552">
        <f>AO48-'[3]CURR SHARE TO GDP'!DX1816</f>
        <v>0</v>
      </c>
      <c r="DP48" s="552">
        <f>AP48-'[3]CURR SHARE TO GDP'!DY1816</f>
        <v>0</v>
      </c>
      <c r="DQ48" s="552">
        <f>AQ48-'[3]CURR SHARE TO GDP'!DZ1816</f>
        <v>0</v>
      </c>
      <c r="DR48" s="552"/>
      <c r="DS48" s="552">
        <f>AS48-'[3]CURR SHARE TO GDP'!EA1816</f>
        <v>0</v>
      </c>
      <c r="DT48" s="552">
        <f>AT48-'[3]CURR SHARE TO GDP'!EB1816</f>
        <v>0</v>
      </c>
      <c r="DU48" s="552">
        <f>AU48-'[3]CURR SHARE TO GDP'!EC1816</f>
        <v>0</v>
      </c>
      <c r="DV48" s="552">
        <f>AV48-'[3]CURR SHARE TO GDP'!ED1816</f>
        <v>0</v>
      </c>
      <c r="DW48" s="552"/>
      <c r="DX48" s="552">
        <f>AX48-'[3]CURR SHARE TO GDP'!EE1816</f>
        <v>0</v>
      </c>
      <c r="DY48" s="552">
        <f>AY48-'[3]CURR SHARE TO GDP'!EF1816</f>
        <v>0</v>
      </c>
      <c r="DZ48" s="552">
        <f>AZ48-'[3]CURR SHARE TO GDP'!EG1816</f>
        <v>0</v>
      </c>
      <c r="EA48" s="552">
        <f>BA48-'[3]CURR SHARE TO GDP'!EH1816</f>
        <v>0</v>
      </c>
      <c r="EB48" s="552"/>
      <c r="EC48" s="552">
        <f>BC48-'[3]CURR SHARE TO GDP'!EI1816</f>
        <v>0</v>
      </c>
      <c r="ED48" s="552">
        <f>BD48-'[3]CURR SHARE TO GDP'!EJ1816</f>
        <v>0</v>
      </c>
      <c r="EE48" s="552">
        <f>BE48-'[3]CURR SHARE TO GDP'!EK1816</f>
        <v>0</v>
      </c>
      <c r="EF48" s="552">
        <f>BF48-'[3]CURR SHARE TO GDP'!EL1816</f>
        <v>0</v>
      </c>
      <c r="EG48" s="552"/>
      <c r="EH48" s="552">
        <f>BH48-'[3]CURR SHARE TO GDP'!EM1816</f>
        <v>0</v>
      </c>
      <c r="EI48" s="552">
        <f>BI48-'[3]CURR SHARE TO GDP'!EN1816</f>
        <v>0</v>
      </c>
      <c r="EJ48" s="552">
        <f>BJ48-'[3]CURR SHARE TO GDP'!EO1816</f>
        <v>0</v>
      </c>
      <c r="EK48" s="552">
        <f>BK48-'[3]CURR SHARE TO GDP'!EP1816</f>
        <v>0</v>
      </c>
      <c r="EL48" s="552"/>
      <c r="EM48" s="552">
        <f>BM48-'[3]CURR SHARE TO GDP'!EQ1816</f>
        <v>0</v>
      </c>
      <c r="EN48" s="552">
        <f>BN48-'[3]CURR SHARE TO GDP'!ER1816</f>
        <v>0</v>
      </c>
      <c r="EO48" s="552">
        <f>BO48-'[3]CURR SHARE TO GDP'!ES1816</f>
        <v>0</v>
      </c>
      <c r="EP48" s="552">
        <f>BP48-'[3]CURR SHARE TO GDP'!ET1816</f>
        <v>0</v>
      </c>
      <c r="EQ48" s="552"/>
      <c r="ER48" s="552">
        <f>BR48-'[3]CURR SHARE TO GDP'!EU1816</f>
        <v>0</v>
      </c>
      <c r="ES48" s="552">
        <f>BS48-'[3]CURR SHARE TO GDP'!EV1816</f>
        <v>0</v>
      </c>
      <c r="ET48" s="552" t="e">
        <f>BT48-'[3]CURR SHARE TO GDP'!EW1816</f>
        <v>#DIV/0!</v>
      </c>
      <c r="EU48" s="552" t="e">
        <f>BU48-'[3]CURR SHARE TO GDP'!EX1816</f>
        <v>#DIV/0!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65">
        <f>('4A'!H49/'4A'!H$69)*100</f>
        <v>0.79888246245488292</v>
      </c>
      <c r="I49" s="65">
        <f>('4A'!I49/'4A'!I$69)*100</f>
        <v>0.81923667164739911</v>
      </c>
      <c r="J49" s="65">
        <f>('4A'!J49/'4A'!J$69)*100</f>
        <v>0.81658656404528818</v>
      </c>
      <c r="K49" s="65">
        <f>('4A'!K49/'4A'!K$69)*100</f>
        <v>0.84589626555941211</v>
      </c>
      <c r="L49" s="65">
        <f>('4A'!L49/'4A'!L$69)*100</f>
        <v>0.84427833378282868</v>
      </c>
      <c r="M49" s="65">
        <f>('4A'!M49/'4A'!M$69)*100</f>
        <v>0.82131245458480073</v>
      </c>
      <c r="N49" s="65">
        <f>('4A'!N49/'4A'!N$69)*100</f>
        <v>0.92471897818733706</v>
      </c>
      <c r="O49" s="65">
        <f>('4A'!O49/'4A'!O$69)*100</f>
        <v>0.87249891142385827</v>
      </c>
      <c r="P49" s="65">
        <f>('4A'!P49/'4A'!P$69)*100</f>
        <v>0.93869474030215971</v>
      </c>
      <c r="Q49" s="65">
        <f>('4A'!Q49/'4A'!Q$69)*100</f>
        <v>1.0834285097569507</v>
      </c>
      <c r="R49" s="65" t="e">
        <f>('4A'!R49/'4A'!R$69)*100</f>
        <v>#DIV/0!</v>
      </c>
      <c r="S49" s="68"/>
      <c r="T49" s="65">
        <f>('4A'!T49/'4A'!T$69)*100</f>
        <v>0.85186400119433991</v>
      </c>
      <c r="U49" s="65">
        <f>('4A'!U49/'4A'!U$69)*100</f>
        <v>0.79894602743849652</v>
      </c>
      <c r="V49" s="65">
        <f>('4A'!V49/'4A'!V$69)*100</f>
        <v>0.800191505007398</v>
      </c>
      <c r="W49" s="65">
        <f>('4A'!W49/'4A'!W$69)*100</f>
        <v>0.7493635551034542</v>
      </c>
      <c r="X49" s="65"/>
      <c r="Y49" s="65">
        <f>('4A'!Y49/'4A'!Y$69)*100</f>
        <v>0.91109328512454879</v>
      </c>
      <c r="Z49" s="65">
        <f>('4A'!Z49/'4A'!Z$69)*100</f>
        <v>0.84259545663976887</v>
      </c>
      <c r="AA49" s="65">
        <f>('4A'!AA49/'4A'!AA$69)*100</f>
        <v>0.80738992592984848</v>
      </c>
      <c r="AB49" s="65">
        <f>('4A'!AB49/'4A'!AB$69)*100</f>
        <v>0.72814963156990953</v>
      </c>
      <c r="AC49" s="65"/>
      <c r="AD49" s="65">
        <f>('4A'!AD49/'4A'!AD$69)*100</f>
        <v>0.86622853139087241</v>
      </c>
      <c r="AE49" s="65">
        <f>('4A'!AE49/'4A'!AE$69)*100</f>
        <v>0.85438870800111155</v>
      </c>
      <c r="AF49" s="65">
        <f>('4A'!AF49/'4A'!AF$69)*100</f>
        <v>0.80962808275986498</v>
      </c>
      <c r="AG49" s="65">
        <f>('4A'!AG49/'4A'!AG$69)*100</f>
        <v>0.74309104414583893</v>
      </c>
      <c r="AH49" s="65"/>
      <c r="AI49" s="65">
        <f>('4A'!AI49/'4A'!AI$69)*100</f>
        <v>0.89813274706302371</v>
      </c>
      <c r="AJ49" s="65">
        <f>('4A'!AJ49/'4A'!AJ$69)*100</f>
        <v>0.8902792487432577</v>
      </c>
      <c r="AK49" s="65">
        <f>('4A'!AK49/'4A'!AK$69)*100</f>
        <v>0.84439647266032725</v>
      </c>
      <c r="AL49" s="65">
        <f>('4A'!AL49/'4A'!AL$69)*100</f>
        <v>0.75816507363590568</v>
      </c>
      <c r="AM49" s="65"/>
      <c r="AN49" s="65">
        <f>('4A'!AN49/'4A'!AN$69)*100</f>
        <v>0.89820725367684362</v>
      </c>
      <c r="AO49" s="65">
        <f>('4A'!AO49/'4A'!AO$69)*100</f>
        <v>0.88357245966397802</v>
      </c>
      <c r="AP49" s="65">
        <f>('4A'!AP49/'4A'!AP$69)*100</f>
        <v>0.83701399981108759</v>
      </c>
      <c r="AQ49" s="65">
        <f>('4A'!AQ49/'4A'!AQ$69)*100</f>
        <v>0.76511832404945301</v>
      </c>
      <c r="AR49" s="65"/>
      <c r="AS49" s="65">
        <f>('4A'!AS49/'4A'!AS$69)*100</f>
        <v>0.79875043375350552</v>
      </c>
      <c r="AT49" s="65">
        <f>('4A'!AT49/'4A'!AT$69)*100</f>
        <v>0.73061490925100603</v>
      </c>
      <c r="AU49" s="65">
        <f>('4A'!AU49/'4A'!AU$69)*100</f>
        <v>0.86344486350859151</v>
      </c>
      <c r="AV49" s="65">
        <f>('4A'!AV49/'4A'!AV$69)*100</f>
        <v>0.87467208406018893</v>
      </c>
      <c r="AW49" s="65"/>
      <c r="AX49" s="65">
        <f>('4A'!AX49/'4A'!AX$69)*100</f>
        <v>0.9353251691683403</v>
      </c>
      <c r="AY49" s="65">
        <f>('4A'!AY49/'4A'!AY$69)*100</f>
        <v>0.95126796857191465</v>
      </c>
      <c r="AZ49" s="65">
        <f>('4A'!AZ49/'4A'!AZ$69)*100</f>
        <v>0.94257597907290891</v>
      </c>
      <c r="BA49" s="65">
        <f>('4A'!BA49/'4A'!BA$69)*100</f>
        <v>0.87610585480078706</v>
      </c>
      <c r="BB49" s="65"/>
      <c r="BC49" s="65">
        <f>('4A'!BC49/'4A'!BC$69)*100</f>
        <v>0.9094908625206255</v>
      </c>
      <c r="BD49" s="65">
        <f>('4A'!BD49/'4A'!BD$69)*100</f>
        <v>0.8553025315959828</v>
      </c>
      <c r="BE49" s="65">
        <f>('4A'!BE49/'4A'!BE$69)*100</f>
        <v>0.87944284199782707</v>
      </c>
      <c r="BF49" s="65">
        <f>('4A'!BF49/'4A'!BF$69)*100</f>
        <v>0.84861995142817459</v>
      </c>
      <c r="BG49" s="65"/>
      <c r="BH49" s="65">
        <f>('4A'!BH49/'4A'!BH$69)*100</f>
        <v>0.95226843110837145</v>
      </c>
      <c r="BI49" s="65">
        <f>('4A'!BI49/'4A'!BI$69)*100</f>
        <v>0.95022529453585203</v>
      </c>
      <c r="BJ49" s="65">
        <f>('4A'!BJ49/'4A'!BJ$69)*100</f>
        <v>0.99258845347050795</v>
      </c>
      <c r="BK49" s="65">
        <f>('4A'!BK49/'4A'!BK$69)*100</f>
        <v>0.86286447657732201</v>
      </c>
      <c r="BL49" s="65"/>
      <c r="BM49" s="572">
        <f>('4A'!BM49/'4A'!BM$69)*100</f>
        <v>1.025893414173034</v>
      </c>
      <c r="BN49" s="572">
        <f>('4A'!BN49/'4A'!BN$69)*100</f>
        <v>1.1335712968384359</v>
      </c>
      <c r="BO49" s="65">
        <f>('4A'!BO49/'4A'!BO$69)*100</f>
        <v>1.1545982613765544</v>
      </c>
      <c r="BP49" s="65">
        <f>('4A'!BP49/'4A'!BP$69)*100</f>
        <v>1.0198567946892967</v>
      </c>
      <c r="BQ49" s="65"/>
      <c r="BR49" s="572">
        <f>('4A'!BR49/'4A'!BR$69)*100</f>
        <v>1.165307058475415</v>
      </c>
      <c r="BS49" s="572">
        <f>('4A'!BS49/'4A'!BS$69)*100</f>
        <v>1.2129800697548769</v>
      </c>
      <c r="BT49" s="65" t="e">
        <f>('4A'!BT49/'4A'!BT$69)*100</f>
        <v>#DIV/0!</v>
      </c>
      <c r="BU49" s="65" t="e">
        <f>('4A'!BU49/'4A'!BU$69)*100</f>
        <v>#DIV/0!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180"/>
      <c r="CE49" s="314"/>
      <c r="CF49" s="314"/>
      <c r="CG49" s="314"/>
      <c r="CH49" s="314"/>
      <c r="CI49" s="552">
        <f>H49-'[3]CURR SHARE TO GDP'!FV1817</f>
        <v>0</v>
      </c>
      <c r="CJ49" s="552">
        <f>I49-'[3]CURR SHARE TO GDP'!FW1817</f>
        <v>0</v>
      </c>
      <c r="CK49" s="552">
        <f>J49-'[3]CURR SHARE TO GDP'!FX1817</f>
        <v>0</v>
      </c>
      <c r="CL49" s="552">
        <f>K49-'[3]CURR SHARE TO GDP'!FY1817</f>
        <v>0</v>
      </c>
      <c r="CM49" s="552">
        <f>L49-'[3]CURR SHARE TO GDP'!FZ1817</f>
        <v>0</v>
      </c>
      <c r="CN49" s="552">
        <f>M49-'[3]CURR SHARE TO GDP'!GA1817</f>
        <v>0</v>
      </c>
      <c r="CO49" s="552">
        <f>N49-'[3]CURR SHARE TO GDP'!GB1817</f>
        <v>0</v>
      </c>
      <c r="CP49" s="552">
        <f>O49-'[3]CURR SHARE TO GDP'!GC1817</f>
        <v>0</v>
      </c>
      <c r="CQ49" s="552">
        <f>P49-'[3]CURR SHARE TO GDP'!GD1817</f>
        <v>0</v>
      </c>
      <c r="CR49" s="552">
        <f>Q49-'[3]CURR SHARE TO GDP'!GE1817</f>
        <v>0</v>
      </c>
      <c r="CS49" s="552"/>
      <c r="CT49" s="552">
        <f>T49-'[3]CURR SHARE TO GDP'!DG1817</f>
        <v>0</v>
      </c>
      <c r="CU49" s="552">
        <f>U49-'[3]CURR SHARE TO GDP'!DH1817</f>
        <v>0</v>
      </c>
      <c r="CV49" s="552">
        <f>V49-'[3]CURR SHARE TO GDP'!DI1817</f>
        <v>0</v>
      </c>
      <c r="CW49" s="552">
        <f>W49-'[3]CURR SHARE TO GDP'!DJ1817</f>
        <v>0</v>
      </c>
      <c r="CX49" s="552"/>
      <c r="CY49" s="552">
        <f>Y49-'[3]CURR SHARE TO GDP'!DK1817</f>
        <v>0</v>
      </c>
      <c r="CZ49" s="552">
        <f>Z49-'[3]CURR SHARE TO GDP'!DL1817</f>
        <v>0</v>
      </c>
      <c r="DA49" s="552">
        <f>AA49-'[3]CURR SHARE TO GDP'!DM1817</f>
        <v>0</v>
      </c>
      <c r="DB49" s="552">
        <f>AB49-'[3]CURR SHARE TO GDP'!DN1817</f>
        <v>0</v>
      </c>
      <c r="DC49" s="552"/>
      <c r="DD49" s="552">
        <f>AD49-'[3]CURR SHARE TO GDP'!DO1817</f>
        <v>0</v>
      </c>
      <c r="DE49" s="552">
        <f>AE49-'[3]CURR SHARE TO GDP'!DP1817</f>
        <v>0</v>
      </c>
      <c r="DF49" s="552">
        <f>AF49-'[3]CURR SHARE TO GDP'!DQ1817</f>
        <v>0</v>
      </c>
      <c r="DG49" s="552">
        <f>AG49-'[3]CURR SHARE TO GDP'!DR1817</f>
        <v>0</v>
      </c>
      <c r="DH49" s="552"/>
      <c r="DI49" s="552">
        <f>AI49-'[3]CURR SHARE TO GDP'!DS1817</f>
        <v>0</v>
      </c>
      <c r="DJ49" s="552">
        <f>AJ49-'[3]CURR SHARE TO GDP'!DT1817</f>
        <v>0</v>
      </c>
      <c r="DK49" s="552">
        <f>AK49-'[3]CURR SHARE TO GDP'!DU1817</f>
        <v>0</v>
      </c>
      <c r="DL49" s="552">
        <f>AL49-'[3]CURR SHARE TO GDP'!DV1817</f>
        <v>0</v>
      </c>
      <c r="DM49" s="552"/>
      <c r="DN49" s="552">
        <f>AN49-'[3]CURR SHARE TO GDP'!DW1817</f>
        <v>0</v>
      </c>
      <c r="DO49" s="552">
        <f>AO49-'[3]CURR SHARE TO GDP'!DX1817</f>
        <v>0</v>
      </c>
      <c r="DP49" s="552">
        <f>AP49-'[3]CURR SHARE TO GDP'!DY1817</f>
        <v>0</v>
      </c>
      <c r="DQ49" s="552">
        <f>AQ49-'[3]CURR SHARE TO GDP'!DZ1817</f>
        <v>0</v>
      </c>
      <c r="DR49" s="552"/>
      <c r="DS49" s="552">
        <f>AS49-'[3]CURR SHARE TO GDP'!EA1817</f>
        <v>0</v>
      </c>
      <c r="DT49" s="552">
        <f>AT49-'[3]CURR SHARE TO GDP'!EB1817</f>
        <v>0</v>
      </c>
      <c r="DU49" s="552">
        <f>AU49-'[3]CURR SHARE TO GDP'!EC1817</f>
        <v>0</v>
      </c>
      <c r="DV49" s="552">
        <f>AV49-'[3]CURR SHARE TO GDP'!ED1817</f>
        <v>0</v>
      </c>
      <c r="DW49" s="552"/>
      <c r="DX49" s="552">
        <f>AX49-'[3]CURR SHARE TO GDP'!EE1817</f>
        <v>0</v>
      </c>
      <c r="DY49" s="552">
        <f>AY49-'[3]CURR SHARE TO GDP'!EF1817</f>
        <v>0</v>
      </c>
      <c r="DZ49" s="552">
        <f>AZ49-'[3]CURR SHARE TO GDP'!EG1817</f>
        <v>0</v>
      </c>
      <c r="EA49" s="552">
        <f>BA49-'[3]CURR SHARE TO GDP'!EH1817</f>
        <v>0</v>
      </c>
      <c r="EB49" s="552"/>
      <c r="EC49" s="552">
        <f>BC49-'[3]CURR SHARE TO GDP'!EI1817</f>
        <v>0</v>
      </c>
      <c r="ED49" s="552">
        <f>BD49-'[3]CURR SHARE TO GDP'!EJ1817</f>
        <v>0</v>
      </c>
      <c r="EE49" s="552">
        <f>BE49-'[3]CURR SHARE TO GDP'!EK1817</f>
        <v>0</v>
      </c>
      <c r="EF49" s="552">
        <f>BF49-'[3]CURR SHARE TO GDP'!EL1817</f>
        <v>0</v>
      </c>
      <c r="EG49" s="552"/>
      <c r="EH49" s="552">
        <f>BH49-'[3]CURR SHARE TO GDP'!EM1817</f>
        <v>0</v>
      </c>
      <c r="EI49" s="552">
        <f>BI49-'[3]CURR SHARE TO GDP'!EN1817</f>
        <v>0</v>
      </c>
      <c r="EJ49" s="552">
        <f>BJ49-'[3]CURR SHARE TO GDP'!EO1817</f>
        <v>0</v>
      </c>
      <c r="EK49" s="552">
        <f>BK49-'[3]CURR SHARE TO GDP'!EP1817</f>
        <v>0</v>
      </c>
      <c r="EL49" s="552"/>
      <c r="EM49" s="552">
        <f>BM49-'[3]CURR SHARE TO GDP'!EQ1817</f>
        <v>0</v>
      </c>
      <c r="EN49" s="552">
        <f>BN49-'[3]CURR SHARE TO GDP'!ER1817</f>
        <v>0</v>
      </c>
      <c r="EO49" s="552">
        <f>BO49-'[3]CURR SHARE TO GDP'!ES1817</f>
        <v>0</v>
      </c>
      <c r="EP49" s="552">
        <f>BP49-'[3]CURR SHARE TO GDP'!ET1817</f>
        <v>0</v>
      </c>
      <c r="EQ49" s="552"/>
      <c r="ER49" s="552">
        <f>BR49-'[3]CURR SHARE TO GDP'!EU1817</f>
        <v>0</v>
      </c>
      <c r="ES49" s="552">
        <f>BS49-'[3]CURR SHARE TO GDP'!EV1817</f>
        <v>0</v>
      </c>
      <c r="ET49" s="552" t="e">
        <f>BT49-'[3]CURR SHARE TO GDP'!EW1817</f>
        <v>#DIV/0!</v>
      </c>
      <c r="EU49" s="552" t="e">
        <f>BU49-'[3]CURR SHARE TO GDP'!EX1817</f>
        <v>#DIV/0!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64">
        <f>('4A'!H50/'4A'!H$69)*100</f>
        <v>54.708134609242386</v>
      </c>
      <c r="I50" s="64">
        <f>('4A'!I50/'4A'!I$69)*100</f>
        <v>55.210909937765805</v>
      </c>
      <c r="J50" s="64">
        <f>('4A'!J50/'4A'!J$69)*100</f>
        <v>54.459990929918746</v>
      </c>
      <c r="K50" s="64">
        <f>('4A'!K50/'4A'!K$69)*100</f>
        <v>55.602699917730583</v>
      </c>
      <c r="L50" s="64">
        <f>('4A'!L50/'4A'!L$69)*100</f>
        <v>56.859170175769677</v>
      </c>
      <c r="M50" s="64">
        <f>('4A'!M50/'4A'!M$69)*100</f>
        <v>57.646665112046833</v>
      </c>
      <c r="N50" s="64">
        <f>('4A'!N50/'4A'!N$69)*100</f>
        <v>54.348248202882168</v>
      </c>
      <c r="O50" s="64">
        <f>('4A'!O50/'4A'!O$69)*100</f>
        <v>53.443539994381275</v>
      </c>
      <c r="P50" s="64">
        <f>('4A'!P50/'4A'!P$69)*100</f>
        <v>56.027524380361783</v>
      </c>
      <c r="Q50" s="64">
        <f>('4A'!Q50/'4A'!Q$69)*100</f>
        <v>56.196262573729214</v>
      </c>
      <c r="R50" s="64" t="e">
        <f>('4A'!R50/'4A'!R$69)*100</f>
        <v>#DIV/0!</v>
      </c>
      <c r="S50" s="67"/>
      <c r="T50" s="64">
        <f>('4A'!T50/'4A'!T$69)*100</f>
        <v>54.347574503152607</v>
      </c>
      <c r="U50" s="64">
        <f>('4A'!U50/'4A'!U$69)*100</f>
        <v>54.190760589298783</v>
      </c>
      <c r="V50" s="64">
        <f>('4A'!V50/'4A'!V$69)*100</f>
        <v>54.634011566711024</v>
      </c>
      <c r="W50" s="64">
        <f>('4A'!W50/'4A'!W$69)*100</f>
        <v>55.589221544712167</v>
      </c>
      <c r="X50" s="64"/>
      <c r="Y50" s="64">
        <f>('4A'!Y50/'4A'!Y$69)*100</f>
        <v>55.296056863778531</v>
      </c>
      <c r="Z50" s="64">
        <f>('4A'!Z50/'4A'!Z$69)*100</f>
        <v>54.915002207382749</v>
      </c>
      <c r="AA50" s="64">
        <f>('4A'!AA50/'4A'!AA$69)*100</f>
        <v>55.280804482165358</v>
      </c>
      <c r="AB50" s="64">
        <f>('4A'!AB50/'4A'!AB$69)*100</f>
        <v>55.338437501994811</v>
      </c>
      <c r="AC50" s="64"/>
      <c r="AD50" s="64">
        <f>('4A'!AD50/'4A'!AD$69)*100</f>
        <v>53.728280570207232</v>
      </c>
      <c r="AE50" s="64">
        <f>('4A'!AE50/'4A'!AE$69)*100</f>
        <v>54.225804239246536</v>
      </c>
      <c r="AF50" s="64">
        <f>('4A'!AF50/'4A'!AF$69)*100</f>
        <v>54.582353899634043</v>
      </c>
      <c r="AG50" s="64">
        <f>('4A'!AG50/'4A'!AG$69)*100</f>
        <v>55.224992786227133</v>
      </c>
      <c r="AH50" s="64"/>
      <c r="AI50" s="64">
        <f>('4A'!AI50/'4A'!AI$69)*100</f>
        <v>54.893860933216587</v>
      </c>
      <c r="AJ50" s="64">
        <f>('4A'!AJ50/'4A'!AJ$69)*100</f>
        <v>55.123617567508134</v>
      </c>
      <c r="AK50" s="64">
        <f>('4A'!AK50/'4A'!AK$69)*100</f>
        <v>55.739984339645133</v>
      </c>
      <c r="AL50" s="64">
        <f>('4A'!AL50/'4A'!AL$69)*100</f>
        <v>56.564763875700905</v>
      </c>
      <c r="AM50" s="64"/>
      <c r="AN50" s="64">
        <f>('4A'!AN50/'4A'!AN$69)*100</f>
        <v>56.175650297618631</v>
      </c>
      <c r="AO50" s="64">
        <f>('4A'!AO50/'4A'!AO$69)*100</f>
        <v>56.143298085940543</v>
      </c>
      <c r="AP50" s="64">
        <f>('4A'!AP50/'4A'!AP$69)*100</f>
        <v>57.167660755535735</v>
      </c>
      <c r="AQ50" s="64">
        <f>('4A'!AQ50/'4A'!AQ$69)*100</f>
        <v>57.85798365519851</v>
      </c>
      <c r="AR50" s="64"/>
      <c r="AS50" s="64">
        <f>('4A'!AS50/'4A'!AS$69)*100</f>
        <v>57.529202639140145</v>
      </c>
      <c r="AT50" s="64">
        <f>('4A'!AT50/'4A'!AT$69)*100</f>
        <v>58.126019053549747</v>
      </c>
      <c r="AU50" s="64">
        <f>('4A'!AU50/'4A'!AU$69)*100</f>
        <v>57.29177219935886</v>
      </c>
      <c r="AV50" s="64">
        <f>('4A'!AV50/'4A'!AV$69)*100</f>
        <v>57.722324706209093</v>
      </c>
      <c r="AW50" s="64"/>
      <c r="AX50" s="64">
        <f>('4A'!AX50/'4A'!AX$69)*100</f>
        <v>55.718078994763061</v>
      </c>
      <c r="AY50" s="64">
        <f>('4A'!AY50/'4A'!AY$69)*100</f>
        <v>54.034710402132447</v>
      </c>
      <c r="AZ50" s="64">
        <f>('4A'!AZ50/'4A'!AZ$69)*100</f>
        <v>53.833100739052576</v>
      </c>
      <c r="BA50" s="64">
        <f>('4A'!BA50/'4A'!BA$69)*100</f>
        <v>53.886067702070029</v>
      </c>
      <c r="BB50" s="64"/>
      <c r="BC50" s="64">
        <f>('4A'!BC50/'4A'!BC$69)*100</f>
        <v>52.957594653351556</v>
      </c>
      <c r="BD50" s="64">
        <f>('4A'!BD50/'4A'!BD$69)*100</f>
        <v>52.265010678127375</v>
      </c>
      <c r="BE50" s="64">
        <f>('4A'!BE50/'4A'!BE$69)*100</f>
        <v>53.612805418774023</v>
      </c>
      <c r="BF50" s="64">
        <f>('4A'!BF50/'4A'!BF$69)*100</f>
        <v>54.84288146467641</v>
      </c>
      <c r="BG50" s="64"/>
      <c r="BH50" s="64">
        <f>('4A'!BH50/'4A'!BH$69)*100</f>
        <v>55.164365789335193</v>
      </c>
      <c r="BI50" s="64">
        <f>('4A'!BI50/'4A'!BI$69)*100</f>
        <v>55.890561525113334</v>
      </c>
      <c r="BJ50" s="64">
        <f>('4A'!BJ50/'4A'!BJ$69)*100</f>
        <v>56.333136074572352</v>
      </c>
      <c r="BK50" s="64">
        <f>('4A'!BK50/'4A'!BK$69)*100</f>
        <v>56.664850881734907</v>
      </c>
      <c r="BL50" s="64"/>
      <c r="BM50" s="571">
        <f>('4A'!BM50/'4A'!BM$69)*100</f>
        <v>55.660922088940268</v>
      </c>
      <c r="BN50" s="571">
        <f>('4A'!BN50/'4A'!BN$69)*100</f>
        <v>55.564244369002417</v>
      </c>
      <c r="BO50" s="64">
        <f>('4A'!BO50/'4A'!BO$69)*100</f>
        <v>56.357939341430352</v>
      </c>
      <c r="BP50" s="64">
        <f>('4A'!BP50/'4A'!BP$69)*100</f>
        <v>57.133801319194752</v>
      </c>
      <c r="BQ50" s="64"/>
      <c r="BR50" s="571">
        <f>('4A'!BR50/'4A'!BR$69)*100</f>
        <v>56.750789795688938</v>
      </c>
      <c r="BS50" s="571">
        <f>('4A'!BS50/'4A'!BS$69)*100</f>
        <v>57.259125249596984</v>
      </c>
      <c r="BT50" s="64" t="e">
        <f>('4A'!BT50/'4A'!BT$69)*100</f>
        <v>#DIV/0!</v>
      </c>
      <c r="BU50" s="64" t="e">
        <f>('4A'!BU50/'4A'!BU$69)*100</f>
        <v>#DIV/0!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314"/>
      <c r="CF50" s="314"/>
      <c r="CG50" s="314"/>
      <c r="CH50" s="314"/>
      <c r="CI50" s="553">
        <f>H50-'[3]CURR SHARE TO GDP'!FV1818</f>
        <v>0</v>
      </c>
      <c r="CJ50" s="553">
        <f>I50-'[3]CURR SHARE TO GDP'!FW1818</f>
        <v>0</v>
      </c>
      <c r="CK50" s="553">
        <f>J50-'[3]CURR SHARE TO GDP'!FX1818</f>
        <v>0</v>
      </c>
      <c r="CL50" s="553">
        <f>K50-'[3]CURR SHARE TO GDP'!FY1818</f>
        <v>0</v>
      </c>
      <c r="CM50" s="553">
        <f>L50-'[3]CURR SHARE TO GDP'!FZ1818</f>
        <v>0</v>
      </c>
      <c r="CN50" s="553">
        <f>M50-'[3]CURR SHARE TO GDP'!GA1818</f>
        <v>0</v>
      </c>
      <c r="CO50" s="553">
        <f>N50-'[3]CURR SHARE TO GDP'!GB1818</f>
        <v>0</v>
      </c>
      <c r="CP50" s="553">
        <f>O50-'[3]CURR SHARE TO GDP'!GC1818</f>
        <v>0</v>
      </c>
      <c r="CQ50" s="553">
        <f>P50-'[3]CURR SHARE TO GDP'!GD1818</f>
        <v>0</v>
      </c>
      <c r="CR50" s="553">
        <f>Q50-'[3]CURR SHARE TO GDP'!GE1818</f>
        <v>0</v>
      </c>
      <c r="CS50" s="553"/>
      <c r="CT50" s="553">
        <f>T50-'[3]CURR SHARE TO GDP'!DG1818</f>
        <v>0</v>
      </c>
      <c r="CU50" s="553">
        <f>U50-'[3]CURR SHARE TO GDP'!DH1818</f>
        <v>0</v>
      </c>
      <c r="CV50" s="553">
        <f>V50-'[3]CURR SHARE TO GDP'!DI1818</f>
        <v>0</v>
      </c>
      <c r="CW50" s="553">
        <f>W50-'[3]CURR SHARE TO GDP'!DJ1818</f>
        <v>0</v>
      </c>
      <c r="CX50" s="553"/>
      <c r="CY50" s="553">
        <f>Y50-'[3]CURR SHARE TO GDP'!DK1818</f>
        <v>0</v>
      </c>
      <c r="CZ50" s="553">
        <f>Z50-'[3]CURR SHARE TO GDP'!DL1818</f>
        <v>0</v>
      </c>
      <c r="DA50" s="553">
        <f>AA50-'[3]CURR SHARE TO GDP'!DM1818</f>
        <v>0</v>
      </c>
      <c r="DB50" s="553">
        <f>AB50-'[3]CURR SHARE TO GDP'!DN1818</f>
        <v>0</v>
      </c>
      <c r="DC50" s="553"/>
      <c r="DD50" s="553">
        <f>AD50-'[3]CURR SHARE TO GDP'!DO1818</f>
        <v>0</v>
      </c>
      <c r="DE50" s="553">
        <f>AE50-'[3]CURR SHARE TO GDP'!DP1818</f>
        <v>0</v>
      </c>
      <c r="DF50" s="553">
        <f>AF50-'[3]CURR SHARE TO GDP'!DQ1818</f>
        <v>0</v>
      </c>
      <c r="DG50" s="553">
        <f>AG50-'[3]CURR SHARE TO GDP'!DR1818</f>
        <v>0</v>
      </c>
      <c r="DH50" s="553"/>
      <c r="DI50" s="553">
        <f>AI50-'[3]CURR SHARE TO GDP'!DS1818</f>
        <v>0</v>
      </c>
      <c r="DJ50" s="553">
        <f>AJ50-'[3]CURR SHARE TO GDP'!DT1818</f>
        <v>0</v>
      </c>
      <c r="DK50" s="553">
        <f>AK50-'[3]CURR SHARE TO GDP'!DU1818</f>
        <v>0</v>
      </c>
      <c r="DL50" s="553">
        <f>AL50-'[3]CURR SHARE TO GDP'!DV1818</f>
        <v>0</v>
      </c>
      <c r="DM50" s="553"/>
      <c r="DN50" s="553">
        <f>AN50-'[3]CURR SHARE TO GDP'!DW1818</f>
        <v>0</v>
      </c>
      <c r="DO50" s="553">
        <f>AO50-'[3]CURR SHARE TO GDP'!DX1818</f>
        <v>0</v>
      </c>
      <c r="DP50" s="553">
        <f>AP50-'[3]CURR SHARE TO GDP'!DY1818</f>
        <v>0</v>
      </c>
      <c r="DQ50" s="553">
        <f>AQ50-'[3]CURR SHARE TO GDP'!DZ1818</f>
        <v>0</v>
      </c>
      <c r="DR50" s="553"/>
      <c r="DS50" s="553">
        <f>AS50-'[3]CURR SHARE TO GDP'!EA1818</f>
        <v>0</v>
      </c>
      <c r="DT50" s="553">
        <f>AT50-'[3]CURR SHARE TO GDP'!EB1818</f>
        <v>0</v>
      </c>
      <c r="DU50" s="553">
        <f>AU50-'[3]CURR SHARE TO GDP'!EC1818</f>
        <v>0</v>
      </c>
      <c r="DV50" s="553">
        <f>AV50-'[3]CURR SHARE TO GDP'!ED1818</f>
        <v>0</v>
      </c>
      <c r="DW50" s="553"/>
      <c r="DX50" s="553">
        <f>AX50-'[3]CURR SHARE TO GDP'!EE1818</f>
        <v>0</v>
      </c>
      <c r="DY50" s="553">
        <f>AY50-'[3]CURR SHARE TO GDP'!EF1818</f>
        <v>0</v>
      </c>
      <c r="DZ50" s="553">
        <f>AZ50-'[3]CURR SHARE TO GDP'!EG1818</f>
        <v>0</v>
      </c>
      <c r="EA50" s="553">
        <f>BA50-'[3]CURR SHARE TO GDP'!EH1818</f>
        <v>0</v>
      </c>
      <c r="EB50" s="553"/>
      <c r="EC50" s="553">
        <f>BC50-'[3]CURR SHARE TO GDP'!EI1818</f>
        <v>0</v>
      </c>
      <c r="ED50" s="553">
        <f>BD50-'[3]CURR SHARE TO GDP'!EJ1818</f>
        <v>0</v>
      </c>
      <c r="EE50" s="553">
        <f>BE50-'[3]CURR SHARE TO GDP'!EK1818</f>
        <v>0</v>
      </c>
      <c r="EF50" s="553">
        <f>BF50-'[3]CURR SHARE TO GDP'!EL1818</f>
        <v>0</v>
      </c>
      <c r="EG50" s="553"/>
      <c r="EH50" s="553">
        <f>BH50-'[3]CURR SHARE TO GDP'!EM1818</f>
        <v>0</v>
      </c>
      <c r="EI50" s="553">
        <f>BI50-'[3]CURR SHARE TO GDP'!EN1818</f>
        <v>0</v>
      </c>
      <c r="EJ50" s="553">
        <f>BJ50-'[3]CURR SHARE TO GDP'!EO1818</f>
        <v>0</v>
      </c>
      <c r="EK50" s="553">
        <f>BK50-'[3]CURR SHARE TO GDP'!EP1818</f>
        <v>0</v>
      </c>
      <c r="EL50" s="553"/>
      <c r="EM50" s="553">
        <f>BM50-'[3]CURR SHARE TO GDP'!EQ1818</f>
        <v>0</v>
      </c>
      <c r="EN50" s="553">
        <f>BN50-'[3]CURR SHARE TO GDP'!ER1818</f>
        <v>0</v>
      </c>
      <c r="EO50" s="553">
        <f>BO50-'[3]CURR SHARE TO GDP'!ES1818</f>
        <v>0</v>
      </c>
      <c r="EP50" s="553">
        <f>BP50-'[3]CURR SHARE TO GDP'!ET1818</f>
        <v>0</v>
      </c>
      <c r="EQ50" s="553"/>
      <c r="ER50" s="553">
        <f>BR50-'[3]CURR SHARE TO GDP'!EU1818</f>
        <v>0</v>
      </c>
      <c r="ES50" s="553">
        <f>BS50-'[3]CURR SHARE TO GDP'!EV1818</f>
        <v>0</v>
      </c>
      <c r="ET50" s="553" t="e">
        <f>BT50-'[3]CURR SHARE TO GDP'!EW1818</f>
        <v>#DIV/0!</v>
      </c>
      <c r="EU50" s="553" t="e">
        <f>BU50-'[3]CURR SHARE TO GDP'!EX1818</f>
        <v>#DIV/0!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65">
        <f>('4A'!H51/'4A'!H$69)*100</f>
        <v>2.189894016806198</v>
      </c>
      <c r="I51" s="65">
        <f>('4A'!I51/'4A'!I$69)*100</f>
        <v>2.1568013750867139</v>
      </c>
      <c r="J51" s="65">
        <f>('4A'!J51/'4A'!J$69)*100</f>
        <v>2.0567402999172679</v>
      </c>
      <c r="K51" s="65">
        <f>('4A'!K51/'4A'!K$69)*100</f>
        <v>2.0792361216897071</v>
      </c>
      <c r="L51" s="65">
        <f>('4A'!L51/'4A'!L$69)*100</f>
        <v>2.1521334375315644</v>
      </c>
      <c r="M51" s="65">
        <f>('4A'!M51/'4A'!M$69)*100</f>
        <v>2.2172837441906137</v>
      </c>
      <c r="N51" s="65">
        <f>('4A'!N51/'4A'!N$69)*100</f>
        <v>2.0597114344243366</v>
      </c>
      <c r="O51" s="65">
        <f>('4A'!O51/'4A'!O$69)*100</f>
        <v>1.8468767295677961</v>
      </c>
      <c r="P51" s="65">
        <f>('4A'!P51/'4A'!P$69)*100</f>
        <v>1.8711724118619586</v>
      </c>
      <c r="Q51" s="65">
        <f>('4A'!Q51/'4A'!Q$69)*100</f>
        <v>1.8741648039134196</v>
      </c>
      <c r="R51" s="65" t="e">
        <f>('4A'!R51/'4A'!R$69)*100</f>
        <v>#DIV/0!</v>
      </c>
      <c r="S51" s="68"/>
      <c r="T51" s="65">
        <f>('4A'!T51/'4A'!T$69)*100</f>
        <v>2.2070223203469119</v>
      </c>
      <c r="U51" s="65">
        <f>('4A'!U51/'4A'!U$69)*100</f>
        <v>2.2643532629633136</v>
      </c>
      <c r="V51" s="65">
        <f>('4A'!V51/'4A'!V$69)*100</f>
        <v>2.1968412914894735</v>
      </c>
      <c r="W51" s="65">
        <f>('4A'!W51/'4A'!W$69)*100</f>
        <v>2.0982911055570965</v>
      </c>
      <c r="X51" s="65"/>
      <c r="Y51" s="65">
        <f>('4A'!Y51/'4A'!Y$69)*100</f>
        <v>2.1797454217085623</v>
      </c>
      <c r="Z51" s="65">
        <f>('4A'!Z51/'4A'!Z$69)*100</f>
        <v>2.2191957440977768</v>
      </c>
      <c r="AA51" s="65">
        <f>('4A'!AA51/'4A'!AA$69)*100</f>
        <v>2.1824734921374707</v>
      </c>
      <c r="AB51" s="65">
        <f>('4A'!AB51/'4A'!AB$69)*100</f>
        <v>2.0555114688663854</v>
      </c>
      <c r="AC51" s="65"/>
      <c r="AD51" s="65">
        <f>('4A'!AD51/'4A'!AD$69)*100</f>
        <v>2.0367185833945198</v>
      </c>
      <c r="AE51" s="65">
        <f>('4A'!AE51/'4A'!AE$69)*100</f>
        <v>2.092527038584886</v>
      </c>
      <c r="AF51" s="65">
        <f>('4A'!AF51/'4A'!AF$69)*100</f>
        <v>2.0794255294483541</v>
      </c>
      <c r="AG51" s="65">
        <f>('4A'!AG51/'4A'!AG$69)*100</f>
        <v>2.019972879775298</v>
      </c>
      <c r="AH51" s="65"/>
      <c r="AI51" s="65">
        <f>('4A'!AI51/'4A'!AI$69)*100</f>
        <v>2.0528207219101389</v>
      </c>
      <c r="AJ51" s="65">
        <f>('4A'!AJ51/'4A'!AJ$69)*100</f>
        <v>2.1123061464568624</v>
      </c>
      <c r="AK51" s="65">
        <f>('4A'!AK51/'4A'!AK$69)*100</f>
        <v>2.1039752372306779</v>
      </c>
      <c r="AL51" s="65">
        <f>('4A'!AL51/'4A'!AL$69)*100</f>
        <v>2.0485186379371463</v>
      </c>
      <c r="AM51" s="65"/>
      <c r="AN51" s="65">
        <f>('4A'!AN51/'4A'!AN$69)*100</f>
        <v>2.1376683194606114</v>
      </c>
      <c r="AO51" s="65">
        <f>('4A'!AO51/'4A'!AO$69)*100</f>
        <v>2.1886834396309696</v>
      </c>
      <c r="AP51" s="65">
        <f>('4A'!AP51/'4A'!AP$69)*100</f>
        <v>2.1834675706029474</v>
      </c>
      <c r="AQ51" s="65">
        <f>('4A'!AQ51/'4A'!AQ$69)*100</f>
        <v>2.1008733416226364</v>
      </c>
      <c r="AR51" s="65"/>
      <c r="AS51" s="65">
        <f>('4A'!AS51/'4A'!AS$69)*100</f>
        <v>2.1446932256912064</v>
      </c>
      <c r="AT51" s="65">
        <f>('4A'!AT51/'4A'!AT$69)*100</f>
        <v>2.4130562286366581</v>
      </c>
      <c r="AU51" s="65">
        <f>('4A'!AU51/'4A'!AU$69)*100</f>
        <v>2.1853323148995849</v>
      </c>
      <c r="AV51" s="65">
        <f>('4A'!AV51/'4A'!AV$69)*100</f>
        <v>2.1621861555833299</v>
      </c>
      <c r="AW51" s="65"/>
      <c r="AX51" s="65">
        <f>('4A'!AX51/'4A'!AX$69)*100</f>
        <v>2.0804944649419772</v>
      </c>
      <c r="AY51" s="65">
        <f>('4A'!AY51/'4A'!AY$69)*100</f>
        <v>2.0937843126860072</v>
      </c>
      <c r="AZ51" s="65">
        <f>('4A'!AZ51/'4A'!AZ$69)*100</f>
        <v>2.0522833274960286</v>
      </c>
      <c r="BA51" s="65">
        <f>('4A'!BA51/'4A'!BA$69)*100</f>
        <v>2.0181052740509702</v>
      </c>
      <c r="BB51" s="65"/>
      <c r="BC51" s="65">
        <f>('4A'!BC51/'4A'!BC$69)*100</f>
        <v>1.8783094839899075</v>
      </c>
      <c r="BD51" s="65">
        <f>('4A'!BD51/'4A'!BD$69)*100</f>
        <v>1.8355169765217303</v>
      </c>
      <c r="BE51" s="65">
        <f>('4A'!BE51/'4A'!BE$69)*100</f>
        <v>1.8495412112395866</v>
      </c>
      <c r="BF51" s="65">
        <f>('4A'!BF51/'4A'!BF$69)*100</f>
        <v>1.8266528521219734</v>
      </c>
      <c r="BG51" s="65"/>
      <c r="BH51" s="65">
        <f>('4A'!BH51/'4A'!BH$69)*100</f>
        <v>1.8023070625011142</v>
      </c>
      <c r="BI51" s="65">
        <f>('4A'!BI51/'4A'!BI$69)*100</f>
        <v>1.9257150375722425</v>
      </c>
      <c r="BJ51" s="65">
        <f>('4A'!BJ51/'4A'!BJ$69)*100</f>
        <v>1.8747758362799267</v>
      </c>
      <c r="BK51" s="65">
        <f>('4A'!BK51/'4A'!BK$69)*100</f>
        <v>1.8814458558756635</v>
      </c>
      <c r="BL51" s="65"/>
      <c r="BM51" s="572">
        <f>('4A'!BM51/'4A'!BM$69)*100</f>
        <v>1.8810538202255429</v>
      </c>
      <c r="BN51" s="572">
        <f>('4A'!BN51/'4A'!BN$69)*100</f>
        <v>1.9038772496937528</v>
      </c>
      <c r="BO51" s="65">
        <f>('4A'!BO51/'4A'!BO$69)*100</f>
        <v>1.8647579599019168</v>
      </c>
      <c r="BP51" s="65">
        <f>('4A'!BP51/'4A'!BP$69)*100</f>
        <v>1.848839128135326</v>
      </c>
      <c r="BQ51" s="65"/>
      <c r="BR51" s="572">
        <f>('4A'!BR51/'4A'!BR$69)*100</f>
        <v>1.7705427593228782</v>
      </c>
      <c r="BS51" s="572">
        <f>('4A'!BS51/'4A'!BS$69)*100</f>
        <v>1.8582873198704848</v>
      </c>
      <c r="BT51" s="65" t="e">
        <f>('4A'!BT51/'4A'!BT$69)*100</f>
        <v>#DIV/0!</v>
      </c>
      <c r="BU51" s="65" t="e">
        <f>('4A'!BU51/'4A'!BU$69)*100</f>
        <v>#DIV/0!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82"/>
      <c r="CE51" s="314"/>
      <c r="CF51" s="314"/>
      <c r="CG51" s="314"/>
      <c r="CH51" s="314"/>
      <c r="CI51" s="553">
        <f>H51-'[3]CURR SHARE TO GDP'!FV1820</f>
        <v>0</v>
      </c>
      <c r="CJ51" s="553">
        <f>I51-'[3]CURR SHARE TO GDP'!FW1820</f>
        <v>0</v>
      </c>
      <c r="CK51" s="553">
        <f>J51-'[3]CURR SHARE TO GDP'!FX1820</f>
        <v>0</v>
      </c>
      <c r="CL51" s="553">
        <f>K51-'[3]CURR SHARE TO GDP'!FY1820</f>
        <v>0</v>
      </c>
      <c r="CM51" s="553">
        <f>L51-'[3]CURR SHARE TO GDP'!FZ1820</f>
        <v>0</v>
      </c>
      <c r="CN51" s="553">
        <f>M51-'[3]CURR SHARE TO GDP'!GA1820</f>
        <v>0</v>
      </c>
      <c r="CO51" s="553">
        <f>N51-'[3]CURR SHARE TO GDP'!GB1820</f>
        <v>0</v>
      </c>
      <c r="CP51" s="553">
        <f>O51-'[3]CURR SHARE TO GDP'!GC1820</f>
        <v>0</v>
      </c>
      <c r="CQ51" s="553">
        <f>P51-'[3]CURR SHARE TO GDP'!GD1820</f>
        <v>0</v>
      </c>
      <c r="CR51" s="553">
        <f>Q51-'[3]CURR SHARE TO GDP'!GE1820</f>
        <v>0</v>
      </c>
      <c r="CS51" s="553"/>
      <c r="CT51" s="553">
        <f>T51-'[3]CURR SHARE TO GDP'!DG1820</f>
        <v>0</v>
      </c>
      <c r="CU51" s="553">
        <f>U51-'[3]CURR SHARE TO GDP'!DH1820</f>
        <v>0</v>
      </c>
      <c r="CV51" s="553">
        <f>V51-'[3]CURR SHARE TO GDP'!DI1820</f>
        <v>0</v>
      </c>
      <c r="CW51" s="553">
        <f>W51-'[3]CURR SHARE TO GDP'!DJ1820</f>
        <v>0</v>
      </c>
      <c r="CX51" s="553"/>
      <c r="CY51" s="553">
        <f>Y51-'[3]CURR SHARE TO GDP'!DK1820</f>
        <v>0</v>
      </c>
      <c r="CZ51" s="553">
        <f>Z51-'[3]CURR SHARE TO GDP'!DL1820</f>
        <v>0</v>
      </c>
      <c r="DA51" s="553">
        <f>AA51-'[3]CURR SHARE TO GDP'!DM1820</f>
        <v>0</v>
      </c>
      <c r="DB51" s="553">
        <f>AB51-'[3]CURR SHARE TO GDP'!DN1820</f>
        <v>0</v>
      </c>
      <c r="DC51" s="553"/>
      <c r="DD51" s="553">
        <f>AD51-'[3]CURR SHARE TO GDP'!DO1820</f>
        <v>0</v>
      </c>
      <c r="DE51" s="553">
        <f>AE51-'[3]CURR SHARE TO GDP'!DP1820</f>
        <v>0</v>
      </c>
      <c r="DF51" s="553">
        <f>AF51-'[3]CURR SHARE TO GDP'!DQ1820</f>
        <v>0</v>
      </c>
      <c r="DG51" s="553">
        <f>AG51-'[3]CURR SHARE TO GDP'!DR1820</f>
        <v>0</v>
      </c>
      <c r="DH51" s="553"/>
      <c r="DI51" s="553">
        <f>AI51-'[3]CURR SHARE TO GDP'!DS1820</f>
        <v>0</v>
      </c>
      <c r="DJ51" s="553">
        <f>AJ51-'[3]CURR SHARE TO GDP'!DT1820</f>
        <v>0</v>
      </c>
      <c r="DK51" s="553">
        <f>AK51-'[3]CURR SHARE TO GDP'!DU1820</f>
        <v>0</v>
      </c>
      <c r="DL51" s="553">
        <f>AL51-'[3]CURR SHARE TO GDP'!DV1820</f>
        <v>0</v>
      </c>
      <c r="DM51" s="553"/>
      <c r="DN51" s="553">
        <f>AN51-'[3]CURR SHARE TO GDP'!DW1820</f>
        <v>0</v>
      </c>
      <c r="DO51" s="553">
        <f>AO51-'[3]CURR SHARE TO GDP'!DX1820</f>
        <v>0</v>
      </c>
      <c r="DP51" s="553">
        <f>AP51-'[3]CURR SHARE TO GDP'!DY1820</f>
        <v>0</v>
      </c>
      <c r="DQ51" s="553">
        <f>AQ51-'[3]CURR SHARE TO GDP'!DZ1820</f>
        <v>0</v>
      </c>
      <c r="DR51" s="553"/>
      <c r="DS51" s="553">
        <f>AS51-'[3]CURR SHARE TO GDP'!EA1820</f>
        <v>0</v>
      </c>
      <c r="DT51" s="553">
        <f>AT51-'[3]CURR SHARE TO GDP'!EB1820</f>
        <v>0</v>
      </c>
      <c r="DU51" s="553">
        <f>AU51-'[3]CURR SHARE TO GDP'!EC1820</f>
        <v>0</v>
      </c>
      <c r="DV51" s="553">
        <f>AV51-'[3]CURR SHARE TO GDP'!ED1820</f>
        <v>0</v>
      </c>
      <c r="DW51" s="553"/>
      <c r="DX51" s="553">
        <f>AX51-'[3]CURR SHARE TO GDP'!EE1820</f>
        <v>0</v>
      </c>
      <c r="DY51" s="553">
        <f>AY51-'[3]CURR SHARE TO GDP'!EF1820</f>
        <v>0</v>
      </c>
      <c r="DZ51" s="553">
        <f>AZ51-'[3]CURR SHARE TO GDP'!EG1820</f>
        <v>0</v>
      </c>
      <c r="EA51" s="553">
        <f>BA51-'[3]CURR SHARE TO GDP'!EH1820</f>
        <v>0</v>
      </c>
      <c r="EB51" s="553"/>
      <c r="EC51" s="553">
        <f>BC51-'[3]CURR SHARE TO GDP'!EI1820</f>
        <v>0</v>
      </c>
      <c r="ED51" s="553">
        <f>BD51-'[3]CURR SHARE TO GDP'!EJ1820</f>
        <v>0</v>
      </c>
      <c r="EE51" s="553">
        <f>BE51-'[3]CURR SHARE TO GDP'!EK1820</f>
        <v>0</v>
      </c>
      <c r="EF51" s="553">
        <f>BF51-'[3]CURR SHARE TO GDP'!EL1820</f>
        <v>0</v>
      </c>
      <c r="EG51" s="553"/>
      <c r="EH51" s="553">
        <f>BH51-'[3]CURR SHARE TO GDP'!EM1820</f>
        <v>0</v>
      </c>
      <c r="EI51" s="553">
        <f>BI51-'[3]CURR SHARE TO GDP'!EN1820</f>
        <v>0</v>
      </c>
      <c r="EJ51" s="553">
        <f>BJ51-'[3]CURR SHARE TO GDP'!EO1820</f>
        <v>0</v>
      </c>
      <c r="EK51" s="553">
        <f>BK51-'[3]CURR SHARE TO GDP'!EP1820</f>
        <v>0</v>
      </c>
      <c r="EL51" s="553"/>
      <c r="EM51" s="553">
        <f>BM51-'[3]CURR SHARE TO GDP'!EQ1820</f>
        <v>0</v>
      </c>
      <c r="EN51" s="553">
        <f>BN51-'[3]CURR SHARE TO GDP'!ER1820</f>
        <v>0</v>
      </c>
      <c r="EO51" s="553">
        <f>BO51-'[3]CURR SHARE TO GDP'!ES1820</f>
        <v>0</v>
      </c>
      <c r="EP51" s="553">
        <f>BP51-'[3]CURR SHARE TO GDP'!ET1820</f>
        <v>0</v>
      </c>
      <c r="EQ51" s="553"/>
      <c r="ER51" s="553">
        <f>BR51-'[3]CURR SHARE TO GDP'!EU1820</f>
        <v>0</v>
      </c>
      <c r="ES51" s="553">
        <f>BS51-'[3]CURR SHARE TO GDP'!EV1820</f>
        <v>0</v>
      </c>
      <c r="ET51" s="553" t="e">
        <f>BT51-'[3]CURR SHARE TO GDP'!EW1820</f>
        <v>#DIV/0!</v>
      </c>
      <c r="EU51" s="553" t="e">
        <f>BU51-'[3]CURR SHARE TO GDP'!EX1820</f>
        <v>#DIV/0!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65">
        <f>('4A'!H52/'4A'!H$69)*100</f>
        <v>0.50436864322150388</v>
      </c>
      <c r="I52" s="65">
        <f>('4A'!I52/'4A'!I$69)*100</f>
        <v>0.52253759511129283</v>
      </c>
      <c r="J52" s="65">
        <f>('4A'!J52/'4A'!J$69)*100</f>
        <v>0.52113896632709111</v>
      </c>
      <c r="K52" s="65">
        <f>('4A'!K52/'4A'!K$69)*100</f>
        <v>0.53247203846501867</v>
      </c>
      <c r="L52" s="65">
        <f>('4A'!L52/'4A'!L$69)*100</f>
        <v>0.55216174325100598</v>
      </c>
      <c r="M52" s="65">
        <f>('4A'!M52/'4A'!M$69)*100</f>
        <v>0.64078737561243448</v>
      </c>
      <c r="N52" s="65">
        <f>('4A'!N52/'4A'!N$69)*100</f>
        <v>0.6366012899015302</v>
      </c>
      <c r="O52" s="65">
        <f>('4A'!O52/'4A'!O$69)*100</f>
        <v>0.58084593983131161</v>
      </c>
      <c r="P52" s="65">
        <f>('4A'!P52/'4A'!P$69)*100</f>
        <v>0.60970131875372247</v>
      </c>
      <c r="Q52" s="65">
        <f>('4A'!Q52/'4A'!Q$69)*100</f>
        <v>0.60179730111520535</v>
      </c>
      <c r="R52" s="65" t="e">
        <f>('4A'!R52/'4A'!R$69)*100</f>
        <v>#DIV/0!</v>
      </c>
      <c r="S52" s="68"/>
      <c r="T52" s="65">
        <f>('4A'!T52/'4A'!T$69)*100</f>
        <v>0.46380744759129616</v>
      </c>
      <c r="U52" s="65">
        <f>('4A'!U52/'4A'!U$69)*100</f>
        <v>0.50248969795296916</v>
      </c>
      <c r="V52" s="65">
        <f>('4A'!V52/'4A'!V$69)*100</f>
        <v>0.52484265484723513</v>
      </c>
      <c r="W52" s="65">
        <f>('4A'!W52/'4A'!W$69)*100</f>
        <v>0.5233500820794782</v>
      </c>
      <c r="X52" s="65"/>
      <c r="Y52" s="65">
        <f>('4A'!Y52/'4A'!Y$69)*100</f>
        <v>0.49925155649374731</v>
      </c>
      <c r="Z52" s="65">
        <f>('4A'!Z52/'4A'!Z$69)*100</f>
        <v>0.51919872478766682</v>
      </c>
      <c r="AA52" s="65">
        <f>('4A'!AA52/'4A'!AA$69)*100</f>
        <v>0.53947369844144366</v>
      </c>
      <c r="AB52" s="65">
        <f>('4A'!AB52/'4A'!AB$69)*100</f>
        <v>0.53007670160935505</v>
      </c>
      <c r="AC52" s="65"/>
      <c r="AD52" s="65">
        <f>('4A'!AD52/'4A'!AD$69)*100</f>
        <v>0.49294352287706344</v>
      </c>
      <c r="AE52" s="65">
        <f>('4A'!AE52/'4A'!AE$69)*100</f>
        <v>0.51829770972605349</v>
      </c>
      <c r="AF52" s="65">
        <f>('4A'!AF52/'4A'!AF$69)*100</f>
        <v>0.5421523977547944</v>
      </c>
      <c r="AG52" s="65">
        <f>('4A'!AG52/'4A'!AG$69)*100</f>
        <v>0.52920494673425122</v>
      </c>
      <c r="AH52" s="65"/>
      <c r="AI52" s="65">
        <f>('4A'!AI52/'4A'!AI$69)*100</f>
        <v>0.50483591698525565</v>
      </c>
      <c r="AJ52" s="65">
        <f>('4A'!AJ52/'4A'!AJ$69)*100</f>
        <v>0.52704564152887712</v>
      </c>
      <c r="AK52" s="65">
        <f>('4A'!AK52/'4A'!AK$69)*100</f>
        <v>0.54984507474557887</v>
      </c>
      <c r="AL52" s="65">
        <f>('4A'!AL52/'4A'!AL$69)*100</f>
        <v>0.54594891264490353</v>
      </c>
      <c r="AM52" s="65"/>
      <c r="AN52" s="65">
        <f>('4A'!AN52/'4A'!AN$69)*100</f>
        <v>0.53089174633212866</v>
      </c>
      <c r="AO52" s="65">
        <f>('4A'!AO52/'4A'!AO$69)*100</f>
        <v>0.5534427688347543</v>
      </c>
      <c r="AP52" s="65">
        <f>('4A'!AP52/'4A'!AP$69)*100</f>
        <v>0.5654428843248237</v>
      </c>
      <c r="AQ52" s="65">
        <f>('4A'!AQ52/'4A'!AQ$69)*100</f>
        <v>0.55760521443062816</v>
      </c>
      <c r="AR52" s="65"/>
      <c r="AS52" s="65">
        <f>('4A'!AS52/'4A'!AS$69)*100</f>
        <v>0.53734101240906662</v>
      </c>
      <c r="AT52" s="65">
        <f>('4A'!AT52/'4A'!AT$69)*100</f>
        <v>0.74579427516508978</v>
      </c>
      <c r="AU52" s="65">
        <f>('4A'!AU52/'4A'!AU$69)*100</f>
        <v>0.65213680757821735</v>
      </c>
      <c r="AV52" s="65">
        <f>('4A'!AV52/'4A'!AV$69)*100</f>
        <v>0.64599731601914001</v>
      </c>
      <c r="AW52" s="65"/>
      <c r="AX52" s="65">
        <f>('4A'!AX52/'4A'!AX$69)*100</f>
        <v>0.59026202360444258</v>
      </c>
      <c r="AY52" s="65">
        <f>('4A'!AY52/'4A'!AY$69)*100</f>
        <v>0.66186974072587523</v>
      </c>
      <c r="AZ52" s="65">
        <f>('4A'!AZ52/'4A'!AZ$69)*100</f>
        <v>0.68029863721461203</v>
      </c>
      <c r="BA52" s="65">
        <f>('4A'!BA52/'4A'!BA$69)*100</f>
        <v>0.61588196064622747</v>
      </c>
      <c r="BB52" s="65"/>
      <c r="BC52" s="65">
        <f>('4A'!BC52/'4A'!BC$69)*100</f>
        <v>0.53765494756513144</v>
      </c>
      <c r="BD52" s="65">
        <f>('4A'!BD52/'4A'!BD$69)*100</f>
        <v>0.56895984115650977</v>
      </c>
      <c r="BE52" s="65">
        <f>('4A'!BE52/'4A'!BE$69)*100</f>
        <v>0.60691034315212056</v>
      </c>
      <c r="BF52" s="65">
        <f>('4A'!BF52/'4A'!BF$69)*100</f>
        <v>0.60575031524699829</v>
      </c>
      <c r="BG52" s="65"/>
      <c r="BH52" s="65">
        <f>('4A'!BH52/'4A'!BH$69)*100</f>
        <v>0.54980921785731007</v>
      </c>
      <c r="BI52" s="65">
        <f>('4A'!BI52/'4A'!BI$69)*100</f>
        <v>0.63473380800921597</v>
      </c>
      <c r="BJ52" s="65">
        <f>('4A'!BJ52/'4A'!BJ$69)*100</f>
        <v>0.63194568494364034</v>
      </c>
      <c r="BK52" s="65">
        <f>('4A'!BK52/'4A'!BK$69)*100</f>
        <v>0.62084687287556484</v>
      </c>
      <c r="BL52" s="65"/>
      <c r="BM52" s="572">
        <f>('4A'!BM52/'4A'!BM$69)*100</f>
        <v>0.55854241668399696</v>
      </c>
      <c r="BN52" s="572">
        <f>('4A'!BN52/'4A'!BN$69)*100</f>
        <v>0.61756046815936783</v>
      </c>
      <c r="BO52" s="65">
        <f>('4A'!BO52/'4A'!BO$69)*100</f>
        <v>0.62844946629360898</v>
      </c>
      <c r="BP52" s="65">
        <f>('4A'!BP52/'4A'!BP$69)*100</f>
        <v>0.60101534150071079</v>
      </c>
      <c r="BQ52" s="65"/>
      <c r="BR52" s="572">
        <f>('4A'!BR52/'4A'!BR$69)*100</f>
        <v>0.55270928679856957</v>
      </c>
      <c r="BS52" s="572">
        <f>('4A'!BS52/'4A'!BS$69)*100</f>
        <v>0.60978302023509101</v>
      </c>
      <c r="BT52" s="65" t="e">
        <f>('4A'!BT52/'4A'!BT$69)*100</f>
        <v>#DIV/0!</v>
      </c>
      <c r="BU52" s="65" t="e">
        <f>('4A'!BU52/'4A'!BU$69)*100</f>
        <v>#DIV/0!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82"/>
      <c r="CE52" s="314"/>
      <c r="CF52" s="314"/>
      <c r="CG52" s="314"/>
      <c r="CH52" s="314"/>
      <c r="CI52" s="553">
        <f>H52-'[3]CURR SHARE TO GDP'!FV1821</f>
        <v>0</v>
      </c>
      <c r="CJ52" s="553">
        <f>I52-'[3]CURR SHARE TO GDP'!FW1821</f>
        <v>0</v>
      </c>
      <c r="CK52" s="553">
        <f>J52-'[3]CURR SHARE TO GDP'!FX1821</f>
        <v>0</v>
      </c>
      <c r="CL52" s="553">
        <f>K52-'[3]CURR SHARE TO GDP'!FY1821</f>
        <v>0</v>
      </c>
      <c r="CM52" s="553">
        <f>L52-'[3]CURR SHARE TO GDP'!FZ1821</f>
        <v>0</v>
      </c>
      <c r="CN52" s="553">
        <f>M52-'[3]CURR SHARE TO GDP'!GA1821</f>
        <v>0</v>
      </c>
      <c r="CO52" s="553">
        <f>N52-'[3]CURR SHARE TO GDP'!GB1821</f>
        <v>0</v>
      </c>
      <c r="CP52" s="553">
        <f>O52-'[3]CURR SHARE TO GDP'!GC1821</f>
        <v>0</v>
      </c>
      <c r="CQ52" s="553">
        <f>P52-'[3]CURR SHARE TO GDP'!GD1821</f>
        <v>0</v>
      </c>
      <c r="CR52" s="553">
        <f>Q52-'[3]CURR SHARE TO GDP'!GE1821</f>
        <v>0</v>
      </c>
      <c r="CS52" s="553"/>
      <c r="CT52" s="553">
        <f>T52-'[3]CURR SHARE TO GDP'!DG1821</f>
        <v>0</v>
      </c>
      <c r="CU52" s="553">
        <f>U52-'[3]CURR SHARE TO GDP'!DH1821</f>
        <v>0</v>
      </c>
      <c r="CV52" s="553">
        <f>V52-'[3]CURR SHARE TO GDP'!DI1821</f>
        <v>0</v>
      </c>
      <c r="CW52" s="553">
        <f>W52-'[3]CURR SHARE TO GDP'!DJ1821</f>
        <v>0</v>
      </c>
      <c r="CX52" s="553"/>
      <c r="CY52" s="553">
        <f>Y52-'[3]CURR SHARE TO GDP'!DK1821</f>
        <v>0</v>
      </c>
      <c r="CZ52" s="553">
        <f>Z52-'[3]CURR SHARE TO GDP'!DL1821</f>
        <v>0</v>
      </c>
      <c r="DA52" s="553">
        <f>AA52-'[3]CURR SHARE TO GDP'!DM1821</f>
        <v>0</v>
      </c>
      <c r="DB52" s="553">
        <f>AB52-'[3]CURR SHARE TO GDP'!DN1821</f>
        <v>0</v>
      </c>
      <c r="DC52" s="553"/>
      <c r="DD52" s="553">
        <f>AD52-'[3]CURR SHARE TO GDP'!DO1821</f>
        <v>0</v>
      </c>
      <c r="DE52" s="553">
        <f>AE52-'[3]CURR SHARE TO GDP'!DP1821</f>
        <v>0</v>
      </c>
      <c r="DF52" s="553">
        <f>AF52-'[3]CURR SHARE TO GDP'!DQ1821</f>
        <v>0</v>
      </c>
      <c r="DG52" s="553">
        <f>AG52-'[3]CURR SHARE TO GDP'!DR1821</f>
        <v>0</v>
      </c>
      <c r="DH52" s="553"/>
      <c r="DI52" s="553">
        <f>AI52-'[3]CURR SHARE TO GDP'!DS1821</f>
        <v>0</v>
      </c>
      <c r="DJ52" s="553">
        <f>AJ52-'[3]CURR SHARE TO GDP'!DT1821</f>
        <v>0</v>
      </c>
      <c r="DK52" s="553">
        <f>AK52-'[3]CURR SHARE TO GDP'!DU1821</f>
        <v>0</v>
      </c>
      <c r="DL52" s="553">
        <f>AL52-'[3]CURR SHARE TO GDP'!DV1821</f>
        <v>0</v>
      </c>
      <c r="DM52" s="553"/>
      <c r="DN52" s="553">
        <f>AN52-'[3]CURR SHARE TO GDP'!DW1821</f>
        <v>0</v>
      </c>
      <c r="DO52" s="553">
        <f>AO52-'[3]CURR SHARE TO GDP'!DX1821</f>
        <v>0</v>
      </c>
      <c r="DP52" s="553">
        <f>AP52-'[3]CURR SHARE TO GDP'!DY1821</f>
        <v>0</v>
      </c>
      <c r="DQ52" s="553">
        <f>AQ52-'[3]CURR SHARE TO GDP'!DZ1821</f>
        <v>0</v>
      </c>
      <c r="DR52" s="553"/>
      <c r="DS52" s="553">
        <f>AS52-'[3]CURR SHARE TO GDP'!EA1821</f>
        <v>0</v>
      </c>
      <c r="DT52" s="553">
        <f>AT52-'[3]CURR SHARE TO GDP'!EB1821</f>
        <v>0</v>
      </c>
      <c r="DU52" s="553">
        <f>AU52-'[3]CURR SHARE TO GDP'!EC1821</f>
        <v>0</v>
      </c>
      <c r="DV52" s="553">
        <f>AV52-'[3]CURR SHARE TO GDP'!ED1821</f>
        <v>0</v>
      </c>
      <c r="DW52" s="553"/>
      <c r="DX52" s="553">
        <f>AX52-'[3]CURR SHARE TO GDP'!EE1821</f>
        <v>0</v>
      </c>
      <c r="DY52" s="553">
        <f>AY52-'[3]CURR SHARE TO GDP'!EF1821</f>
        <v>0</v>
      </c>
      <c r="DZ52" s="553">
        <f>AZ52-'[3]CURR SHARE TO GDP'!EG1821</f>
        <v>0</v>
      </c>
      <c r="EA52" s="553">
        <f>BA52-'[3]CURR SHARE TO GDP'!EH1821</f>
        <v>0</v>
      </c>
      <c r="EB52" s="553"/>
      <c r="EC52" s="553">
        <f>BC52-'[3]CURR SHARE TO GDP'!EI1821</f>
        <v>0</v>
      </c>
      <c r="ED52" s="553">
        <f>BD52-'[3]CURR SHARE TO GDP'!EJ1821</f>
        <v>0</v>
      </c>
      <c r="EE52" s="553">
        <f>BE52-'[3]CURR SHARE TO GDP'!EK1821</f>
        <v>0</v>
      </c>
      <c r="EF52" s="553">
        <f>BF52-'[3]CURR SHARE TO GDP'!EL1821</f>
        <v>0</v>
      </c>
      <c r="EG52" s="553"/>
      <c r="EH52" s="553">
        <f>BH52-'[3]CURR SHARE TO GDP'!EM1821</f>
        <v>0</v>
      </c>
      <c r="EI52" s="553">
        <f>BI52-'[3]CURR SHARE TO GDP'!EN1821</f>
        <v>0</v>
      </c>
      <c r="EJ52" s="553">
        <f>BJ52-'[3]CURR SHARE TO GDP'!EO1821</f>
        <v>0</v>
      </c>
      <c r="EK52" s="553">
        <f>BK52-'[3]CURR SHARE TO GDP'!EP1821</f>
        <v>0</v>
      </c>
      <c r="EL52" s="553"/>
      <c r="EM52" s="553">
        <f>BM52-'[3]CURR SHARE TO GDP'!EQ1821</f>
        <v>0</v>
      </c>
      <c r="EN52" s="553">
        <f>BN52-'[3]CURR SHARE TO GDP'!ER1821</f>
        <v>0</v>
      </c>
      <c r="EO52" s="553">
        <f>BO52-'[3]CURR SHARE TO GDP'!ES1821</f>
        <v>0</v>
      </c>
      <c r="EP52" s="553">
        <f>BP52-'[3]CURR SHARE TO GDP'!ET1821</f>
        <v>0</v>
      </c>
      <c r="EQ52" s="553"/>
      <c r="ER52" s="553">
        <f>BR52-'[3]CURR SHARE TO GDP'!EU1821</f>
        <v>0</v>
      </c>
      <c r="ES52" s="553">
        <f>BS52-'[3]CURR SHARE TO GDP'!EV1821</f>
        <v>0</v>
      </c>
      <c r="ET52" s="553" t="e">
        <f>BT52-'[3]CURR SHARE TO GDP'!EW1821</f>
        <v>#DIV/0!</v>
      </c>
      <c r="EU52" s="553" t="e">
        <f>BU52-'[3]CURR SHARE TO GDP'!EX1821</f>
        <v>#DIV/0!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65">
        <f>('4A'!H53/'4A'!H$69)*100</f>
        <v>6.9827283775240749</v>
      </c>
      <c r="I53" s="65">
        <f>('4A'!I53/'4A'!I$69)*100</f>
        <v>7.0705243122647641</v>
      </c>
      <c r="J53" s="65">
        <f>('4A'!J53/'4A'!J$69)*100</f>
        <v>7.0669236812536935</v>
      </c>
      <c r="K53" s="65">
        <f>('4A'!K53/'4A'!K$69)*100</f>
        <v>7.2445761045224932</v>
      </c>
      <c r="L53" s="65">
        <f>('4A'!L53/'4A'!L$69)*100</f>
        <v>7.3884902487018085</v>
      </c>
      <c r="M53" s="65">
        <f>('4A'!M53/'4A'!M$69)*100</f>
        <v>7.4769719385149038</v>
      </c>
      <c r="N53" s="65">
        <f>('4A'!N53/'4A'!N$69)*100</f>
        <v>7.2486993088870744</v>
      </c>
      <c r="O53" s="65">
        <f>('4A'!O53/'4A'!O$69)*100</f>
        <v>6.9309570759714569</v>
      </c>
      <c r="P53" s="65">
        <f>('4A'!P53/'4A'!P$69)*100</f>
        <v>7.1871910330528852</v>
      </c>
      <c r="Q53" s="65">
        <f>('4A'!Q53/'4A'!Q$69)*100</f>
        <v>7.0837419622024553</v>
      </c>
      <c r="R53" s="65" t="e">
        <f>('4A'!R53/'4A'!R$69)*100</f>
        <v>#DIV/0!</v>
      </c>
      <c r="S53" s="68"/>
      <c r="T53" s="65">
        <f>('4A'!T53/'4A'!T$69)*100</f>
        <v>6.4931548851454188</v>
      </c>
      <c r="U53" s="65">
        <f>('4A'!U53/'4A'!U$69)*100</f>
        <v>6.8755810637394905</v>
      </c>
      <c r="V53" s="65">
        <f>('4A'!V53/'4A'!V$69)*100</f>
        <v>7.2386650865033761</v>
      </c>
      <c r="W53" s="65">
        <f>('4A'!W53/'4A'!W$69)*100</f>
        <v>7.2820315904237365</v>
      </c>
      <c r="X53" s="65"/>
      <c r="Y53" s="65">
        <f>('4A'!Y53/'4A'!Y$69)*100</f>
        <v>6.6076071017347484</v>
      </c>
      <c r="Z53" s="65">
        <f>('4A'!Z53/'4A'!Z$69)*100</f>
        <v>7.0077894106270202</v>
      </c>
      <c r="AA53" s="65">
        <f>('4A'!AA53/'4A'!AA$69)*100</f>
        <v>7.3373289139845337</v>
      </c>
      <c r="AB53" s="65">
        <f>('4A'!AB53/'4A'!AB$69)*100</f>
        <v>7.2833159222072741</v>
      </c>
      <c r="AC53" s="65"/>
      <c r="AD53" s="65">
        <f>('4A'!AD53/'4A'!AD$69)*100</f>
        <v>6.496608586497997</v>
      </c>
      <c r="AE53" s="65">
        <f>('4A'!AE53/'4A'!AE$69)*100</f>
        <v>6.9861551833747413</v>
      </c>
      <c r="AF53" s="65">
        <f>('4A'!AF53/'4A'!AF$69)*100</f>
        <v>7.3501454455991846</v>
      </c>
      <c r="AG53" s="65">
        <f>('4A'!AG53/'4A'!AG$69)*100</f>
        <v>7.3881375940154426</v>
      </c>
      <c r="AH53" s="65"/>
      <c r="AI53" s="65">
        <f>('4A'!AI53/'4A'!AI$69)*100</f>
        <v>6.6797405825847935</v>
      </c>
      <c r="AJ53" s="65">
        <f>('4A'!AJ53/'4A'!AJ$69)*100</f>
        <v>7.1438998580123254</v>
      </c>
      <c r="AK53" s="65">
        <f>('4A'!AK53/'4A'!AK$69)*100</f>
        <v>7.5249505194697699</v>
      </c>
      <c r="AL53" s="65">
        <f>('4A'!AL53/'4A'!AL$69)*100</f>
        <v>7.5829505633036725</v>
      </c>
      <c r="AM53" s="65"/>
      <c r="AN53" s="65">
        <f>('4A'!AN53/'4A'!AN$69)*100</f>
        <v>6.8311878125145595</v>
      </c>
      <c r="AO53" s="65">
        <f>('4A'!AO53/'4A'!AO$69)*100</f>
        <v>7.2662823349767462</v>
      </c>
      <c r="AP53" s="65">
        <f>('4A'!AP53/'4A'!AP$69)*100</f>
        <v>7.7307734312863836</v>
      </c>
      <c r="AQ53" s="65">
        <f>('4A'!AQ53/'4A'!AQ$69)*100</f>
        <v>7.6826630081187872</v>
      </c>
      <c r="AR53" s="65"/>
      <c r="AS53" s="65">
        <f>('4A'!AS53/'4A'!AS$69)*100</f>
        <v>6.9737846155933774</v>
      </c>
      <c r="AT53" s="65">
        <f>('4A'!AT53/'4A'!AT$69)*100</f>
        <v>7.1383952178991086</v>
      </c>
      <c r="AU53" s="65">
        <f>('4A'!AU53/'4A'!AU$69)*100</f>
        <v>7.7185310847882587</v>
      </c>
      <c r="AV53" s="65">
        <f>('4A'!AV53/'4A'!AV$69)*100</f>
        <v>7.9998449789283415</v>
      </c>
      <c r="AW53" s="65"/>
      <c r="AX53" s="65">
        <f>('4A'!AX53/'4A'!AX$69)*100</f>
        <v>6.9087972558368387</v>
      </c>
      <c r="AY53" s="65">
        <f>('4A'!AY53/'4A'!AY$69)*100</f>
        <v>7.0378281565226963</v>
      </c>
      <c r="AZ53" s="65">
        <f>('4A'!AZ53/'4A'!AZ$69)*100</f>
        <v>7.51547151350261</v>
      </c>
      <c r="BA53" s="65">
        <f>('4A'!BA53/'4A'!BA$69)*100</f>
        <v>7.4941118114701544</v>
      </c>
      <c r="BB53" s="65"/>
      <c r="BC53" s="65">
        <f>('4A'!BC53/'4A'!BC$69)*100</f>
        <v>6.5015237501744192</v>
      </c>
      <c r="BD53" s="65">
        <f>('4A'!BD53/'4A'!BD$69)*100</f>
        <v>6.7444899099727298</v>
      </c>
      <c r="BE53" s="65">
        <f>('4A'!BE53/'4A'!BE$69)*100</f>
        <v>7.1951097638708008</v>
      </c>
      <c r="BF53" s="65">
        <f>('4A'!BF53/'4A'!BF$69)*100</f>
        <v>7.2388716275951701</v>
      </c>
      <c r="BG53" s="65"/>
      <c r="BH53" s="65">
        <f>('4A'!BH53/'4A'!BH$69)*100</f>
        <v>6.5395491571030906</v>
      </c>
      <c r="BI53" s="65">
        <f>('4A'!BI53/'4A'!BI$69)*100</f>
        <v>7.0734455773491831</v>
      </c>
      <c r="BJ53" s="65">
        <f>('4A'!BJ53/'4A'!BJ$69)*100</f>
        <v>7.5779598893652462</v>
      </c>
      <c r="BK53" s="65">
        <f>('4A'!BK53/'4A'!BK$69)*100</f>
        <v>7.5185140157379289</v>
      </c>
      <c r="BL53" s="65"/>
      <c r="BM53" s="572">
        <f>('4A'!BM53/'4A'!BM$69)*100</f>
        <v>6.5570565696138647</v>
      </c>
      <c r="BN53" s="572">
        <f>('4A'!BN53/'4A'!BN$69)*100</f>
        <v>6.8442949287734205</v>
      </c>
      <c r="BO53" s="65">
        <f>('4A'!BO53/'4A'!BO$69)*100</f>
        <v>7.4472141841721022</v>
      </c>
      <c r="BP53" s="65">
        <f>('4A'!BP53/'4A'!BP$69)*100</f>
        <v>7.4444198711694831</v>
      </c>
      <c r="BQ53" s="65"/>
      <c r="BR53" s="572">
        <f>('4A'!BR53/'4A'!BR$69)*100</f>
        <v>6.6436882266085631</v>
      </c>
      <c r="BS53" s="572">
        <f>('4A'!BS53/'4A'!BS$69)*100</f>
        <v>6.9978583733000503</v>
      </c>
      <c r="BT53" s="65" t="e">
        <f>('4A'!BT53/'4A'!BT$69)*100</f>
        <v>#DIV/0!</v>
      </c>
      <c r="BU53" s="65" t="e">
        <f>('4A'!BU53/'4A'!BU$69)*100</f>
        <v>#DIV/0!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82"/>
      <c r="CE53" s="314"/>
      <c r="CF53" s="314"/>
      <c r="CG53" s="314"/>
      <c r="CH53" s="314"/>
      <c r="CI53" s="553">
        <f>H53-'[3]CURR SHARE TO GDP'!FV1823</f>
        <v>0</v>
      </c>
      <c r="CJ53" s="553">
        <f>I53-'[3]CURR SHARE TO GDP'!FW1823</f>
        <v>0</v>
      </c>
      <c r="CK53" s="553">
        <f>J53-'[3]CURR SHARE TO GDP'!FX1823</f>
        <v>0</v>
      </c>
      <c r="CL53" s="553">
        <f>K53-'[3]CURR SHARE TO GDP'!FY1823</f>
        <v>0</v>
      </c>
      <c r="CM53" s="553">
        <f>L53-'[3]CURR SHARE TO GDP'!FZ1823</f>
        <v>0</v>
      </c>
      <c r="CN53" s="553">
        <f>M53-'[3]CURR SHARE TO GDP'!GA1823</f>
        <v>0</v>
      </c>
      <c r="CO53" s="553">
        <f>N53-'[3]CURR SHARE TO GDP'!GB1823</f>
        <v>0</v>
      </c>
      <c r="CP53" s="553">
        <f>O53-'[3]CURR SHARE TO GDP'!GC1823</f>
        <v>0</v>
      </c>
      <c r="CQ53" s="553">
        <f>P53-'[3]CURR SHARE TO GDP'!GD1823</f>
        <v>0</v>
      </c>
      <c r="CR53" s="553">
        <f>Q53-'[3]CURR SHARE TO GDP'!GE1823</f>
        <v>0</v>
      </c>
      <c r="CS53" s="553"/>
      <c r="CT53" s="553">
        <f>T53-'[3]CURR SHARE TO GDP'!DG1823</f>
        <v>0</v>
      </c>
      <c r="CU53" s="553">
        <f>U53-'[3]CURR SHARE TO GDP'!DH1823</f>
        <v>0</v>
      </c>
      <c r="CV53" s="553">
        <f>V53-'[3]CURR SHARE TO GDP'!DI1823</f>
        <v>0</v>
      </c>
      <c r="CW53" s="553">
        <f>W53-'[3]CURR SHARE TO GDP'!DJ1823</f>
        <v>0</v>
      </c>
      <c r="CX53" s="553"/>
      <c r="CY53" s="553">
        <f>Y53-'[3]CURR SHARE TO GDP'!DK1823</f>
        <v>0</v>
      </c>
      <c r="CZ53" s="553">
        <f>Z53-'[3]CURR SHARE TO GDP'!DL1823</f>
        <v>0</v>
      </c>
      <c r="DA53" s="553">
        <f>AA53-'[3]CURR SHARE TO GDP'!DM1823</f>
        <v>0</v>
      </c>
      <c r="DB53" s="553">
        <f>AB53-'[3]CURR SHARE TO GDP'!DN1823</f>
        <v>0</v>
      </c>
      <c r="DC53" s="553"/>
      <c r="DD53" s="553">
        <f>AD53-'[3]CURR SHARE TO GDP'!DO1823</f>
        <v>0</v>
      </c>
      <c r="DE53" s="553">
        <f>AE53-'[3]CURR SHARE TO GDP'!DP1823</f>
        <v>0</v>
      </c>
      <c r="DF53" s="553">
        <f>AF53-'[3]CURR SHARE TO GDP'!DQ1823</f>
        <v>0</v>
      </c>
      <c r="DG53" s="553">
        <f>AG53-'[3]CURR SHARE TO GDP'!DR1823</f>
        <v>0</v>
      </c>
      <c r="DH53" s="553"/>
      <c r="DI53" s="553">
        <f>AI53-'[3]CURR SHARE TO GDP'!DS1823</f>
        <v>0</v>
      </c>
      <c r="DJ53" s="553">
        <f>AJ53-'[3]CURR SHARE TO GDP'!DT1823</f>
        <v>0</v>
      </c>
      <c r="DK53" s="553">
        <f>AK53-'[3]CURR SHARE TO GDP'!DU1823</f>
        <v>0</v>
      </c>
      <c r="DL53" s="553">
        <f>AL53-'[3]CURR SHARE TO GDP'!DV1823</f>
        <v>0</v>
      </c>
      <c r="DM53" s="553"/>
      <c r="DN53" s="553">
        <f>AN53-'[3]CURR SHARE TO GDP'!DW1823</f>
        <v>0</v>
      </c>
      <c r="DO53" s="553">
        <f>AO53-'[3]CURR SHARE TO GDP'!DX1823</f>
        <v>0</v>
      </c>
      <c r="DP53" s="553">
        <f>AP53-'[3]CURR SHARE TO GDP'!DY1823</f>
        <v>0</v>
      </c>
      <c r="DQ53" s="553">
        <f>AQ53-'[3]CURR SHARE TO GDP'!DZ1823</f>
        <v>0</v>
      </c>
      <c r="DR53" s="553"/>
      <c r="DS53" s="553">
        <f>AS53-'[3]CURR SHARE TO GDP'!EA1823</f>
        <v>0</v>
      </c>
      <c r="DT53" s="553">
        <f>AT53-'[3]CURR SHARE TO GDP'!EB1823</f>
        <v>0</v>
      </c>
      <c r="DU53" s="553">
        <f>AU53-'[3]CURR SHARE TO GDP'!EC1823</f>
        <v>0</v>
      </c>
      <c r="DV53" s="553">
        <f>AV53-'[3]CURR SHARE TO GDP'!ED1823</f>
        <v>0</v>
      </c>
      <c r="DW53" s="553"/>
      <c r="DX53" s="553">
        <f>AX53-'[3]CURR SHARE TO GDP'!EE1823</f>
        <v>0</v>
      </c>
      <c r="DY53" s="553">
        <f>AY53-'[3]CURR SHARE TO GDP'!EF1823</f>
        <v>0</v>
      </c>
      <c r="DZ53" s="553">
        <f>AZ53-'[3]CURR SHARE TO GDP'!EG1823</f>
        <v>0</v>
      </c>
      <c r="EA53" s="553">
        <f>BA53-'[3]CURR SHARE TO GDP'!EH1823</f>
        <v>0</v>
      </c>
      <c r="EB53" s="553"/>
      <c r="EC53" s="553">
        <f>BC53-'[3]CURR SHARE TO GDP'!EI1823</f>
        <v>0</v>
      </c>
      <c r="ED53" s="553">
        <f>BD53-'[3]CURR SHARE TO GDP'!EJ1823</f>
        <v>0</v>
      </c>
      <c r="EE53" s="553">
        <f>BE53-'[3]CURR SHARE TO GDP'!EK1823</f>
        <v>0</v>
      </c>
      <c r="EF53" s="553">
        <f>BF53-'[3]CURR SHARE TO GDP'!EL1823</f>
        <v>0</v>
      </c>
      <c r="EG53" s="553"/>
      <c r="EH53" s="553">
        <f>BH53-'[3]CURR SHARE TO GDP'!EM1823</f>
        <v>0</v>
      </c>
      <c r="EI53" s="553">
        <f>BI53-'[3]CURR SHARE TO GDP'!EN1823</f>
        <v>0</v>
      </c>
      <c r="EJ53" s="553">
        <f>BJ53-'[3]CURR SHARE TO GDP'!EO1823</f>
        <v>0</v>
      </c>
      <c r="EK53" s="553">
        <f>BK53-'[3]CURR SHARE TO GDP'!EP1823</f>
        <v>0</v>
      </c>
      <c r="EL53" s="553"/>
      <c r="EM53" s="553">
        <f>BM53-'[3]CURR SHARE TO GDP'!EQ1823</f>
        <v>0</v>
      </c>
      <c r="EN53" s="553">
        <f>BN53-'[3]CURR SHARE TO GDP'!ER1823</f>
        <v>0</v>
      </c>
      <c r="EO53" s="553">
        <f>BO53-'[3]CURR SHARE TO GDP'!ES1823</f>
        <v>0</v>
      </c>
      <c r="EP53" s="553">
        <f>BP53-'[3]CURR SHARE TO GDP'!ET1823</f>
        <v>0</v>
      </c>
      <c r="EQ53" s="553"/>
      <c r="ER53" s="553">
        <f>BR53-'[3]CURR SHARE TO GDP'!EU1823</f>
        <v>0</v>
      </c>
      <c r="ES53" s="553">
        <f>BS53-'[3]CURR SHARE TO GDP'!EV1823</f>
        <v>0</v>
      </c>
      <c r="ET53" s="553" t="e">
        <f>BT53-'[3]CURR SHARE TO GDP'!EW1823</f>
        <v>#DIV/0!</v>
      </c>
      <c r="EU53" s="553" t="e">
        <f>BU53-'[3]CURR SHARE TO GDP'!EX1823</f>
        <v>#DIV/0!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65">
        <f>('4A'!H54/'4A'!H$69)*100</f>
        <v>6.6745170595807206</v>
      </c>
      <c r="I54" s="65">
        <f>('4A'!I54/'4A'!I$69)*100</f>
        <v>6.9365684274012667</v>
      </c>
      <c r="J54" s="65">
        <f>('4A'!J54/'4A'!J$69)*100</f>
        <v>7.1045799762830537</v>
      </c>
      <c r="K54" s="65">
        <f>('4A'!K54/'4A'!K$69)*100</f>
        <v>7.4383932660037937</v>
      </c>
      <c r="L54" s="65">
        <f>('4A'!L54/'4A'!L$69)*100</f>
        <v>7.7061479517313796</v>
      </c>
      <c r="M54" s="65">
        <f>('4A'!M54/'4A'!M$69)*100</f>
        <v>7.8604479118038615</v>
      </c>
      <c r="N54" s="65">
        <f>('4A'!N54/'4A'!N$69)*100</f>
        <v>7.545169736124155</v>
      </c>
      <c r="O54" s="65">
        <f>('4A'!O54/'4A'!O$69)*100</f>
        <v>8.0322447265375772</v>
      </c>
      <c r="P54" s="65">
        <f>('4A'!P54/'4A'!P$69)*100</f>
        <v>8.5640830225284859</v>
      </c>
      <c r="Q54" s="65">
        <f>('4A'!Q54/'4A'!Q$69)*100</f>
        <v>8.5649785724324321</v>
      </c>
      <c r="R54" s="65" t="e">
        <f>('4A'!R54/'4A'!R$69)*100</f>
        <v>#DIV/0!</v>
      </c>
      <c r="S54" s="68"/>
      <c r="T54" s="65">
        <f>('4A'!T54/'4A'!T$69)*100</f>
        <v>6.7570636546533169</v>
      </c>
      <c r="U54" s="65">
        <f>('4A'!U54/'4A'!U$69)*100</f>
        <v>6.3030657139589508</v>
      </c>
      <c r="V54" s="65">
        <f>('4A'!V54/'4A'!V$69)*100</f>
        <v>6.4729079567052015</v>
      </c>
      <c r="W54" s="65">
        <f>('4A'!W54/'4A'!W$69)*100</f>
        <v>7.1390535166355269</v>
      </c>
      <c r="X54" s="65"/>
      <c r="Y54" s="65">
        <f>('4A'!Y54/'4A'!Y$69)*100</f>
        <v>7.1004294944098518</v>
      </c>
      <c r="Z54" s="65">
        <f>('4A'!Z54/'4A'!Z$69)*100</f>
        <v>6.5960952801232207</v>
      </c>
      <c r="AA54" s="65">
        <f>('4A'!AA54/'4A'!AA$69)*100</f>
        <v>6.7159559985689663</v>
      </c>
      <c r="AB54" s="65">
        <f>('4A'!AB54/'4A'!AB$69)*100</f>
        <v>7.3104364687599208</v>
      </c>
      <c r="AC54" s="65"/>
      <c r="AD54" s="65">
        <f>('4A'!AD54/'4A'!AD$69)*100</f>
        <v>7.0977637546932311</v>
      </c>
      <c r="AE54" s="65">
        <f>('4A'!AE54/'4A'!AE$69)*100</f>
        <v>6.8822708665990788</v>
      </c>
      <c r="AF54" s="65">
        <f>('4A'!AF54/'4A'!AF$69)*100</f>
        <v>6.9301304063648193</v>
      </c>
      <c r="AG54" s="65">
        <f>('4A'!AG54/'4A'!AG$69)*100</f>
        <v>7.4846183701826803</v>
      </c>
      <c r="AH54" s="65"/>
      <c r="AI54" s="65">
        <f>('4A'!AI54/'4A'!AI$69)*100</f>
        <v>7.3246473602635902</v>
      </c>
      <c r="AJ54" s="65">
        <f>('4A'!AJ54/'4A'!AJ$69)*100</f>
        <v>7.1014244890730449</v>
      </c>
      <c r="AK54" s="65">
        <f>('4A'!AK54/'4A'!AK$69)*100</f>
        <v>7.3501958655287964</v>
      </c>
      <c r="AL54" s="65">
        <f>('4A'!AL54/'4A'!AL$69)*100</f>
        <v>7.9424821312039944</v>
      </c>
      <c r="AM54" s="65"/>
      <c r="AN54" s="65">
        <f>('4A'!AN54/'4A'!AN$69)*100</f>
        <v>7.5956674344428583</v>
      </c>
      <c r="AO54" s="65">
        <f>('4A'!AO54/'4A'!AO$69)*100</f>
        <v>7.3248414975076948</v>
      </c>
      <c r="AP54" s="65">
        <f>('4A'!AP54/'4A'!AP$69)*100</f>
        <v>7.6491515788080386</v>
      </c>
      <c r="AQ54" s="65">
        <f>('4A'!AQ54/'4A'!AQ$69)*100</f>
        <v>8.2196742025893439</v>
      </c>
      <c r="AR54" s="65"/>
      <c r="AS54" s="65">
        <f>('4A'!AS54/'4A'!AS$69)*100</f>
        <v>7.755327295611683</v>
      </c>
      <c r="AT54" s="65">
        <f>('4A'!AT54/'4A'!AT$69)*100</f>
        <v>7.3489827913929062</v>
      </c>
      <c r="AU54" s="65">
        <f>('4A'!AU54/'4A'!AU$69)*100</f>
        <v>7.8631067438567985</v>
      </c>
      <c r="AV54" s="65">
        <f>('4A'!AV54/'4A'!AV$69)*100</f>
        <v>8.3683147633156238</v>
      </c>
      <c r="AW54" s="65"/>
      <c r="AX54" s="65">
        <f>('4A'!AX54/'4A'!AX$69)*100</f>
        <v>7.7883425466029985</v>
      </c>
      <c r="AY54" s="65">
        <f>('4A'!AY54/'4A'!AY$69)*100</f>
        <v>7.3202853043525185</v>
      </c>
      <c r="AZ54" s="65">
        <f>('4A'!AZ54/'4A'!AZ$69)*100</f>
        <v>7.2317387864584877</v>
      </c>
      <c r="BA54" s="65">
        <f>('4A'!BA54/'4A'!BA$69)*100</f>
        <v>7.8102940673549819</v>
      </c>
      <c r="BB54" s="65"/>
      <c r="BC54" s="65">
        <f>('4A'!BC54/'4A'!BC$69)*100</f>
        <v>7.4862255522274976</v>
      </c>
      <c r="BD54" s="65">
        <f>('4A'!BD54/'4A'!BD$69)*100</f>
        <v>7.7568368023241741</v>
      </c>
      <c r="BE54" s="65">
        <f>('4A'!BE54/'4A'!BE$69)*100</f>
        <v>8.0108234470928981</v>
      </c>
      <c r="BF54" s="65">
        <f>('4A'!BF54/'4A'!BF$69)*100</f>
        <v>8.8105667808412829</v>
      </c>
      <c r="BG54" s="65"/>
      <c r="BH54" s="65">
        <f>('4A'!BH54/'4A'!BH$69)*100</f>
        <v>8.4424468328264748</v>
      </c>
      <c r="BI54" s="65">
        <f>('4A'!BI54/'4A'!BI$69)*100</f>
        <v>8.4122018902064291</v>
      </c>
      <c r="BJ54" s="65">
        <f>('4A'!BJ54/'4A'!BJ$69)*100</f>
        <v>8.3525687095144256</v>
      </c>
      <c r="BK54" s="65">
        <f>('4A'!BK54/'4A'!BK$69)*100</f>
        <v>9.024644979633841</v>
      </c>
      <c r="BL54" s="65"/>
      <c r="BM54" s="572">
        <f>('4A'!BM54/'4A'!BM$69)*100</f>
        <v>8.4676657032184419</v>
      </c>
      <c r="BN54" s="572">
        <f>('4A'!BN54/'4A'!BN$69)*100</f>
        <v>8.3781546228854165</v>
      </c>
      <c r="BO54" s="65">
        <f>('4A'!BO54/'4A'!BO$69)*100</f>
        <v>8.3214477016234909</v>
      </c>
      <c r="BP54" s="65">
        <f>('4A'!BP54/'4A'!BP$69)*100</f>
        <v>9.0702961091912453</v>
      </c>
      <c r="BQ54" s="65"/>
      <c r="BR54" s="572">
        <f>('4A'!BR54/'4A'!BR$69)*100</f>
        <v>8.6586011125199374</v>
      </c>
      <c r="BS54" s="572">
        <f>('4A'!BS54/'4A'!BS$69)*100</f>
        <v>8.5272779812522987</v>
      </c>
      <c r="BT54" s="65" t="e">
        <f>('4A'!BT54/'4A'!BT$69)*100</f>
        <v>#DIV/0!</v>
      </c>
      <c r="BU54" s="65" t="e">
        <f>('4A'!BU54/'4A'!BU$69)*100</f>
        <v>#DIV/0!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82"/>
      <c r="CE54" s="314"/>
      <c r="CF54" s="314"/>
      <c r="CG54" s="314"/>
      <c r="CH54" s="314"/>
      <c r="CI54" s="553">
        <f>H54-'[3]CURR SHARE TO GDP'!FV1824</f>
        <v>0</v>
      </c>
      <c r="CJ54" s="553">
        <f>I54-'[3]CURR SHARE TO GDP'!FW1824</f>
        <v>0</v>
      </c>
      <c r="CK54" s="553">
        <f>J54-'[3]CURR SHARE TO GDP'!FX1824</f>
        <v>0</v>
      </c>
      <c r="CL54" s="553">
        <f>K54-'[3]CURR SHARE TO GDP'!FY1824</f>
        <v>0</v>
      </c>
      <c r="CM54" s="553">
        <f>L54-'[3]CURR SHARE TO GDP'!FZ1824</f>
        <v>0</v>
      </c>
      <c r="CN54" s="553">
        <f>M54-'[3]CURR SHARE TO GDP'!GA1824</f>
        <v>0</v>
      </c>
      <c r="CO54" s="553">
        <f>N54-'[3]CURR SHARE TO GDP'!GB1824</f>
        <v>0</v>
      </c>
      <c r="CP54" s="553">
        <f>O54-'[3]CURR SHARE TO GDP'!GC1824</f>
        <v>0</v>
      </c>
      <c r="CQ54" s="553">
        <f>P54-'[3]CURR SHARE TO GDP'!GD1824</f>
        <v>0</v>
      </c>
      <c r="CR54" s="553">
        <f>Q54-'[3]CURR SHARE TO GDP'!GE1824</f>
        <v>0</v>
      </c>
      <c r="CS54" s="553"/>
      <c r="CT54" s="553">
        <f>T54-'[3]CURR SHARE TO GDP'!DG1824</f>
        <v>0</v>
      </c>
      <c r="CU54" s="553">
        <f>U54-'[3]CURR SHARE TO GDP'!DH1824</f>
        <v>0</v>
      </c>
      <c r="CV54" s="553">
        <f>V54-'[3]CURR SHARE TO GDP'!DI1824</f>
        <v>0</v>
      </c>
      <c r="CW54" s="553">
        <f>W54-'[3]CURR SHARE TO GDP'!DJ1824</f>
        <v>0</v>
      </c>
      <c r="CX54" s="553"/>
      <c r="CY54" s="553">
        <f>Y54-'[3]CURR SHARE TO GDP'!DK1824</f>
        <v>0</v>
      </c>
      <c r="CZ54" s="553">
        <f>Z54-'[3]CURR SHARE TO GDP'!DL1824</f>
        <v>0</v>
      </c>
      <c r="DA54" s="553">
        <f>AA54-'[3]CURR SHARE TO GDP'!DM1824</f>
        <v>0</v>
      </c>
      <c r="DB54" s="553">
        <f>AB54-'[3]CURR SHARE TO GDP'!DN1824</f>
        <v>0</v>
      </c>
      <c r="DC54" s="553"/>
      <c r="DD54" s="553">
        <f>AD54-'[3]CURR SHARE TO GDP'!DO1824</f>
        <v>0</v>
      </c>
      <c r="DE54" s="553">
        <f>AE54-'[3]CURR SHARE TO GDP'!DP1824</f>
        <v>0</v>
      </c>
      <c r="DF54" s="553">
        <f>AF54-'[3]CURR SHARE TO GDP'!DQ1824</f>
        <v>0</v>
      </c>
      <c r="DG54" s="553">
        <f>AG54-'[3]CURR SHARE TO GDP'!DR1824</f>
        <v>0</v>
      </c>
      <c r="DH54" s="553"/>
      <c r="DI54" s="553">
        <f>AI54-'[3]CURR SHARE TO GDP'!DS1824</f>
        <v>0</v>
      </c>
      <c r="DJ54" s="553">
        <f>AJ54-'[3]CURR SHARE TO GDP'!DT1824</f>
        <v>0</v>
      </c>
      <c r="DK54" s="553">
        <f>AK54-'[3]CURR SHARE TO GDP'!DU1824</f>
        <v>0</v>
      </c>
      <c r="DL54" s="553">
        <f>AL54-'[3]CURR SHARE TO GDP'!DV1824</f>
        <v>0</v>
      </c>
      <c r="DM54" s="553"/>
      <c r="DN54" s="553">
        <f>AN54-'[3]CURR SHARE TO GDP'!DW1824</f>
        <v>0</v>
      </c>
      <c r="DO54" s="553">
        <f>AO54-'[3]CURR SHARE TO GDP'!DX1824</f>
        <v>0</v>
      </c>
      <c r="DP54" s="553">
        <f>AP54-'[3]CURR SHARE TO GDP'!DY1824</f>
        <v>0</v>
      </c>
      <c r="DQ54" s="553">
        <f>AQ54-'[3]CURR SHARE TO GDP'!DZ1824</f>
        <v>0</v>
      </c>
      <c r="DR54" s="553"/>
      <c r="DS54" s="553">
        <f>AS54-'[3]CURR SHARE TO GDP'!EA1824</f>
        <v>0</v>
      </c>
      <c r="DT54" s="553">
        <f>AT54-'[3]CURR SHARE TO GDP'!EB1824</f>
        <v>0</v>
      </c>
      <c r="DU54" s="553">
        <f>AU54-'[3]CURR SHARE TO GDP'!EC1824</f>
        <v>0</v>
      </c>
      <c r="DV54" s="553">
        <f>AV54-'[3]CURR SHARE TO GDP'!ED1824</f>
        <v>0</v>
      </c>
      <c r="DW54" s="553"/>
      <c r="DX54" s="553">
        <f>AX54-'[3]CURR SHARE TO GDP'!EE1824</f>
        <v>0</v>
      </c>
      <c r="DY54" s="553">
        <f>AY54-'[3]CURR SHARE TO GDP'!EF1824</f>
        <v>0</v>
      </c>
      <c r="DZ54" s="553">
        <f>AZ54-'[3]CURR SHARE TO GDP'!EG1824</f>
        <v>0</v>
      </c>
      <c r="EA54" s="553">
        <f>BA54-'[3]CURR SHARE TO GDP'!EH1824</f>
        <v>0</v>
      </c>
      <c r="EB54" s="553"/>
      <c r="EC54" s="553">
        <f>BC54-'[3]CURR SHARE TO GDP'!EI1824</f>
        <v>0</v>
      </c>
      <c r="ED54" s="553">
        <f>BD54-'[3]CURR SHARE TO GDP'!EJ1824</f>
        <v>0</v>
      </c>
      <c r="EE54" s="553">
        <f>BE54-'[3]CURR SHARE TO GDP'!EK1824</f>
        <v>0</v>
      </c>
      <c r="EF54" s="553">
        <f>BF54-'[3]CURR SHARE TO GDP'!EL1824</f>
        <v>0</v>
      </c>
      <c r="EG54" s="553"/>
      <c r="EH54" s="553">
        <f>BH54-'[3]CURR SHARE TO GDP'!EM1824</f>
        <v>0</v>
      </c>
      <c r="EI54" s="553">
        <f>BI54-'[3]CURR SHARE TO GDP'!EN1824</f>
        <v>0</v>
      </c>
      <c r="EJ54" s="553">
        <f>BJ54-'[3]CURR SHARE TO GDP'!EO1824</f>
        <v>0</v>
      </c>
      <c r="EK54" s="553">
        <f>BK54-'[3]CURR SHARE TO GDP'!EP1824</f>
        <v>0</v>
      </c>
      <c r="EL54" s="553"/>
      <c r="EM54" s="553">
        <f>BM54-'[3]CURR SHARE TO GDP'!EQ1824</f>
        <v>0</v>
      </c>
      <c r="EN54" s="553">
        <f>BN54-'[3]CURR SHARE TO GDP'!ER1824</f>
        <v>0</v>
      </c>
      <c r="EO54" s="553">
        <f>BO54-'[3]CURR SHARE TO GDP'!ES1824</f>
        <v>0</v>
      </c>
      <c r="EP54" s="553">
        <f>BP54-'[3]CURR SHARE TO GDP'!ET1824</f>
        <v>0</v>
      </c>
      <c r="EQ54" s="553"/>
      <c r="ER54" s="553">
        <f>BR54-'[3]CURR SHARE TO GDP'!EU1824</f>
        <v>0</v>
      </c>
      <c r="ES54" s="553">
        <f>BS54-'[3]CURR SHARE TO GDP'!EV1824</f>
        <v>0</v>
      </c>
      <c r="ET54" s="553" t="e">
        <f>BT54-'[3]CURR SHARE TO GDP'!EW1824</f>
        <v>#DIV/0!</v>
      </c>
      <c r="EU54" s="553" t="e">
        <f>BU54-'[3]CURR SHARE TO GDP'!EX1824</f>
        <v>#DIV/0!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65">
        <f>('4A'!H55/'4A'!H$69)*100</f>
        <v>1.9784216810255439</v>
      </c>
      <c r="I55" s="65">
        <f>('4A'!I55/'4A'!I$69)*100</f>
        <v>1.8491051089627022</v>
      </c>
      <c r="J55" s="65">
        <f>('4A'!J55/'4A'!J$69)*100</f>
        <v>1.7372827414685246</v>
      </c>
      <c r="K55" s="65">
        <f>('4A'!K55/'4A'!K$69)*100</f>
        <v>1.703671651134987</v>
      </c>
      <c r="L55" s="65">
        <f>('4A'!L55/'4A'!L$69)*100</f>
        <v>1.6866393821155896</v>
      </c>
      <c r="M55" s="65">
        <f>('4A'!M55/'4A'!M$69)*100</f>
        <v>1.6191281278261453</v>
      </c>
      <c r="N55" s="65">
        <f>('4A'!N55/'4A'!N$69)*100</f>
        <v>1.3493555865395239</v>
      </c>
      <c r="O55" s="65">
        <f>('4A'!O55/'4A'!O$69)*100</f>
        <v>1.6970491499908396</v>
      </c>
      <c r="P55" s="65">
        <f>('4A'!P55/'4A'!P$69)*100</f>
        <v>1.9012991560348746</v>
      </c>
      <c r="Q55" s="65">
        <f>('4A'!Q55/'4A'!Q$69)*100</f>
        <v>1.9121483420172729</v>
      </c>
      <c r="R55" s="65" t="e">
        <f>('4A'!R55/'4A'!R$69)*100</f>
        <v>#DIV/0!</v>
      </c>
      <c r="S55" s="68"/>
      <c r="T55" s="65">
        <f>('4A'!T55/'4A'!T$69)*100</f>
        <v>1.8874433615590294</v>
      </c>
      <c r="U55" s="65">
        <f>('4A'!U55/'4A'!U$69)*100</f>
        <v>1.815699364765883</v>
      </c>
      <c r="V55" s="65">
        <f>('4A'!V55/'4A'!V$69)*100</f>
        <v>2.1766964404453586</v>
      </c>
      <c r="W55" s="65">
        <f>('4A'!W55/'4A'!W$69)*100</f>
        <v>2.0222444417742427</v>
      </c>
      <c r="X55" s="65"/>
      <c r="Y55" s="65">
        <f>('4A'!Y55/'4A'!Y$69)*100</f>
        <v>1.7660882674238314</v>
      </c>
      <c r="Z55" s="65">
        <f>('4A'!Z55/'4A'!Z$69)*100</f>
        <v>1.7192464728120866</v>
      </c>
      <c r="AA55" s="65">
        <f>('4A'!AA55/'4A'!AA$69)*100</f>
        <v>2.0252412776949056</v>
      </c>
      <c r="AB55" s="65">
        <f>('4A'!AB55/'4A'!AB$69)*100</f>
        <v>1.8734778203174287</v>
      </c>
      <c r="AC55" s="65"/>
      <c r="AD55" s="65">
        <f>('4A'!AD55/'4A'!AD$69)*100</f>
        <v>1.6653908728615507</v>
      </c>
      <c r="AE55" s="65">
        <f>('4A'!AE55/'4A'!AE$69)*100</f>
        <v>1.6066510208558542</v>
      </c>
      <c r="AF55" s="65">
        <f>('4A'!AF55/'4A'!AF$69)*100</f>
        <v>1.8926084099254017</v>
      </c>
      <c r="AG55" s="65">
        <f>('4A'!AG55/'4A'!AG$69)*100</f>
        <v>1.7742500073610783</v>
      </c>
      <c r="AH55" s="65"/>
      <c r="AI55" s="65">
        <f>('4A'!AI55/'4A'!AI$69)*100</f>
        <v>1.5985749377064202</v>
      </c>
      <c r="AJ55" s="65">
        <f>('4A'!AJ55/'4A'!AJ$69)*100</f>
        <v>1.5808488954419295</v>
      </c>
      <c r="AK55" s="65">
        <f>('4A'!AK55/'4A'!AK$69)*100</f>
        <v>1.9092667365057672</v>
      </c>
      <c r="AL55" s="65">
        <f>('4A'!AL55/'4A'!AL$69)*100</f>
        <v>1.7149242039484405</v>
      </c>
      <c r="AM55" s="65"/>
      <c r="AN55" s="65">
        <f>('4A'!AN55/'4A'!AN$69)*100</f>
        <v>1.5846741524066972</v>
      </c>
      <c r="AO55" s="65">
        <f>('4A'!AO55/'4A'!AO$69)*100</f>
        <v>1.5582531984519004</v>
      </c>
      <c r="AP55" s="65">
        <f>('4A'!AP55/'4A'!AP$69)*100</f>
        <v>1.8822553818810883</v>
      </c>
      <c r="AQ55" s="65">
        <f>('4A'!AQ55/'4A'!AQ$69)*100</f>
        <v>1.711598578508216</v>
      </c>
      <c r="AR55" s="65"/>
      <c r="AS55" s="65">
        <f>('4A'!AS55/'4A'!AS$69)*100</f>
        <v>1.4895008719406657</v>
      </c>
      <c r="AT55" s="65">
        <f>('4A'!AT55/'4A'!AT$69)*100</f>
        <v>0.99160512242837517</v>
      </c>
      <c r="AU55" s="65">
        <f>('4A'!AU55/'4A'!AU$69)*100</f>
        <v>2.0196688451246683</v>
      </c>
      <c r="AV55" s="65">
        <f>('4A'!AV55/'4A'!AV$69)*100</f>
        <v>1.8567002333307885</v>
      </c>
      <c r="AW55" s="65"/>
      <c r="AX55" s="65">
        <f>('4A'!AX55/'4A'!AX$69)*100</f>
        <v>1.5757613222942235</v>
      </c>
      <c r="AY55" s="65">
        <f>('4A'!AY55/'4A'!AY$69)*100</f>
        <v>1.0506786531712939</v>
      </c>
      <c r="AZ55" s="65">
        <f>('4A'!AZ55/'4A'!AZ$69)*100</f>
        <v>0.97124002645289542</v>
      </c>
      <c r="BA55" s="65">
        <f>('4A'!BA55/'4A'!BA$69)*100</f>
        <v>1.751900555902679</v>
      </c>
      <c r="BB55" s="65"/>
      <c r="BC55" s="65">
        <f>('4A'!BC55/'4A'!BC$69)*100</f>
        <v>1.5424085702286114</v>
      </c>
      <c r="BD55" s="65">
        <f>('4A'!BD55/'4A'!BD$69)*100</f>
        <v>1.5466599525149891</v>
      </c>
      <c r="BE55" s="65">
        <f>('4A'!BE55/'4A'!BE$69)*100</f>
        <v>1.898799455110596</v>
      </c>
      <c r="BF55" s="65">
        <f>('4A'!BF55/'4A'!BF$69)*100</f>
        <v>1.7828916103673387</v>
      </c>
      <c r="BG55" s="65"/>
      <c r="BH55" s="65">
        <f>('4A'!BH55/'4A'!BH$69)*100</f>
        <v>1.7263856406100402</v>
      </c>
      <c r="BI55" s="65">
        <f>('4A'!BI55/'4A'!BI$69)*100</f>
        <v>1.7140007078265078</v>
      </c>
      <c r="BJ55" s="65">
        <f>('4A'!BJ55/'4A'!BJ$69)*100</f>
        <v>2.1538128845885924</v>
      </c>
      <c r="BK55" s="65">
        <f>('4A'!BK55/'4A'!BK$69)*100</f>
        <v>1.9931878626110751</v>
      </c>
      <c r="BL55" s="65"/>
      <c r="BM55" s="572">
        <f>('4A'!BM55/'4A'!BM$69)*100</f>
        <v>1.7710858569949073</v>
      </c>
      <c r="BN55" s="572">
        <f>('4A'!BN55/'4A'!BN$69)*100</f>
        <v>1.7339181661861263</v>
      </c>
      <c r="BO55" s="65">
        <f>('4A'!BO55/'4A'!BO$69)*100</f>
        <v>2.1561689803121493</v>
      </c>
      <c r="BP55" s="65">
        <f>('4A'!BP55/'4A'!BP$69)*100</f>
        <v>1.9733470329926588</v>
      </c>
      <c r="BQ55" s="65"/>
      <c r="BR55" s="572">
        <f>('4A'!BR55/'4A'!BR$69)*100</f>
        <v>1.6679431366648769</v>
      </c>
      <c r="BS55" s="572">
        <f>('4A'!BS55/'4A'!BS$69)*100</f>
        <v>1.7100327423959516</v>
      </c>
      <c r="BT55" s="65" t="e">
        <f>('4A'!BT55/'4A'!BT$69)*100</f>
        <v>#DIV/0!</v>
      </c>
      <c r="BU55" s="65" t="e">
        <f>('4A'!BU55/'4A'!BU$69)*100</f>
        <v>#DIV/0!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83"/>
      <c r="CE55" s="314"/>
      <c r="CF55" s="314"/>
      <c r="CG55" s="314"/>
      <c r="CH55" s="314"/>
      <c r="CI55" s="553">
        <f>H55-'[3]CURR SHARE TO GDP'!FV1825</f>
        <v>0</v>
      </c>
      <c r="CJ55" s="553">
        <f>I55-'[3]CURR SHARE TO GDP'!FW1825</f>
        <v>0</v>
      </c>
      <c r="CK55" s="553">
        <f>J55-'[3]CURR SHARE TO GDP'!FX1825</f>
        <v>0</v>
      </c>
      <c r="CL55" s="553">
        <f>K55-'[3]CURR SHARE TO GDP'!FY1825</f>
        <v>0</v>
      </c>
      <c r="CM55" s="553">
        <f>L55-'[3]CURR SHARE TO GDP'!FZ1825</f>
        <v>0</v>
      </c>
      <c r="CN55" s="553">
        <f>M55-'[3]CURR SHARE TO GDP'!GA1825</f>
        <v>0</v>
      </c>
      <c r="CO55" s="553">
        <f>N55-'[3]CURR SHARE TO GDP'!GB1825</f>
        <v>0</v>
      </c>
      <c r="CP55" s="553">
        <f>O55-'[3]CURR SHARE TO GDP'!GC1825</f>
        <v>0</v>
      </c>
      <c r="CQ55" s="553">
        <f>P55-'[3]CURR SHARE TO GDP'!GD1825</f>
        <v>0</v>
      </c>
      <c r="CR55" s="553">
        <f>Q55-'[3]CURR SHARE TO GDP'!GE1825</f>
        <v>0</v>
      </c>
      <c r="CS55" s="553"/>
      <c r="CT55" s="553">
        <f>T55-'[3]CURR SHARE TO GDP'!DG1825</f>
        <v>0</v>
      </c>
      <c r="CU55" s="553">
        <f>U55-'[3]CURR SHARE TO GDP'!DH1825</f>
        <v>0</v>
      </c>
      <c r="CV55" s="553">
        <f>V55-'[3]CURR SHARE TO GDP'!DI1825</f>
        <v>0</v>
      </c>
      <c r="CW55" s="553">
        <f>W55-'[3]CURR SHARE TO GDP'!DJ1825</f>
        <v>0</v>
      </c>
      <c r="CX55" s="553"/>
      <c r="CY55" s="553">
        <f>Y55-'[3]CURR SHARE TO GDP'!DK1825</f>
        <v>0</v>
      </c>
      <c r="CZ55" s="553">
        <f>Z55-'[3]CURR SHARE TO GDP'!DL1825</f>
        <v>0</v>
      </c>
      <c r="DA55" s="553">
        <f>AA55-'[3]CURR SHARE TO GDP'!DM1825</f>
        <v>0</v>
      </c>
      <c r="DB55" s="553">
        <f>AB55-'[3]CURR SHARE TO GDP'!DN1825</f>
        <v>0</v>
      </c>
      <c r="DC55" s="553"/>
      <c r="DD55" s="553">
        <f>AD55-'[3]CURR SHARE TO GDP'!DO1825</f>
        <v>0</v>
      </c>
      <c r="DE55" s="553">
        <f>AE55-'[3]CURR SHARE TO GDP'!DP1825</f>
        <v>0</v>
      </c>
      <c r="DF55" s="553">
        <f>AF55-'[3]CURR SHARE TO GDP'!DQ1825</f>
        <v>0</v>
      </c>
      <c r="DG55" s="553">
        <f>AG55-'[3]CURR SHARE TO GDP'!DR1825</f>
        <v>0</v>
      </c>
      <c r="DH55" s="553"/>
      <c r="DI55" s="553">
        <f>AI55-'[3]CURR SHARE TO GDP'!DS1825</f>
        <v>0</v>
      </c>
      <c r="DJ55" s="553">
        <f>AJ55-'[3]CURR SHARE TO GDP'!DT1825</f>
        <v>0</v>
      </c>
      <c r="DK55" s="553">
        <f>AK55-'[3]CURR SHARE TO GDP'!DU1825</f>
        <v>0</v>
      </c>
      <c r="DL55" s="553">
        <f>AL55-'[3]CURR SHARE TO GDP'!DV1825</f>
        <v>0</v>
      </c>
      <c r="DM55" s="553"/>
      <c r="DN55" s="553">
        <f>AN55-'[3]CURR SHARE TO GDP'!DW1825</f>
        <v>0</v>
      </c>
      <c r="DO55" s="553">
        <f>AO55-'[3]CURR SHARE TO GDP'!DX1825</f>
        <v>0</v>
      </c>
      <c r="DP55" s="553">
        <f>AP55-'[3]CURR SHARE TO GDP'!DY1825</f>
        <v>0</v>
      </c>
      <c r="DQ55" s="553">
        <f>AQ55-'[3]CURR SHARE TO GDP'!DZ1825</f>
        <v>0</v>
      </c>
      <c r="DR55" s="553"/>
      <c r="DS55" s="553">
        <f>AS55-'[3]CURR SHARE TO GDP'!EA1825</f>
        <v>0</v>
      </c>
      <c r="DT55" s="553">
        <f>AT55-'[3]CURR SHARE TO GDP'!EB1825</f>
        <v>0</v>
      </c>
      <c r="DU55" s="553">
        <f>AU55-'[3]CURR SHARE TO GDP'!EC1825</f>
        <v>0</v>
      </c>
      <c r="DV55" s="553">
        <f>AV55-'[3]CURR SHARE TO GDP'!ED1825</f>
        <v>0</v>
      </c>
      <c r="DW55" s="553"/>
      <c r="DX55" s="553">
        <f>AX55-'[3]CURR SHARE TO GDP'!EE1825</f>
        <v>0</v>
      </c>
      <c r="DY55" s="553">
        <f>AY55-'[3]CURR SHARE TO GDP'!EF1825</f>
        <v>0</v>
      </c>
      <c r="DZ55" s="553">
        <f>AZ55-'[3]CURR SHARE TO GDP'!EG1825</f>
        <v>0</v>
      </c>
      <c r="EA55" s="553">
        <f>BA55-'[3]CURR SHARE TO GDP'!EH1825</f>
        <v>0</v>
      </c>
      <c r="EB55" s="553"/>
      <c r="EC55" s="553">
        <f>BC55-'[3]CURR SHARE TO GDP'!EI1825</f>
        <v>0</v>
      </c>
      <c r="ED55" s="553">
        <f>BD55-'[3]CURR SHARE TO GDP'!EJ1825</f>
        <v>0</v>
      </c>
      <c r="EE55" s="553">
        <f>BE55-'[3]CURR SHARE TO GDP'!EK1825</f>
        <v>0</v>
      </c>
      <c r="EF55" s="553">
        <f>BF55-'[3]CURR SHARE TO GDP'!EL1825</f>
        <v>0</v>
      </c>
      <c r="EG55" s="553"/>
      <c r="EH55" s="553">
        <f>BH55-'[3]CURR SHARE TO GDP'!EM1825</f>
        <v>0</v>
      </c>
      <c r="EI55" s="553">
        <f>BI55-'[3]CURR SHARE TO GDP'!EN1825</f>
        <v>0</v>
      </c>
      <c r="EJ55" s="553">
        <f>BJ55-'[3]CURR SHARE TO GDP'!EO1825</f>
        <v>0</v>
      </c>
      <c r="EK55" s="553">
        <f>BK55-'[3]CURR SHARE TO GDP'!EP1825</f>
        <v>0</v>
      </c>
      <c r="EL55" s="553"/>
      <c r="EM55" s="553">
        <f>BM55-'[3]CURR SHARE TO GDP'!EQ1825</f>
        <v>0</v>
      </c>
      <c r="EN55" s="553">
        <f>BN55-'[3]CURR SHARE TO GDP'!ER1825</f>
        <v>0</v>
      </c>
      <c r="EO55" s="553">
        <f>BO55-'[3]CURR SHARE TO GDP'!ES1825</f>
        <v>0</v>
      </c>
      <c r="EP55" s="553">
        <f>BP55-'[3]CURR SHARE TO GDP'!ET1825</f>
        <v>0</v>
      </c>
      <c r="EQ55" s="553"/>
      <c r="ER55" s="553">
        <f>BR55-'[3]CURR SHARE TO GDP'!EU1825</f>
        <v>0</v>
      </c>
      <c r="ES55" s="553">
        <f>BS55-'[3]CURR SHARE TO GDP'!EV1825</f>
        <v>0</v>
      </c>
      <c r="ET55" s="553" t="e">
        <f>BT55-'[3]CURR SHARE TO GDP'!EW1825</f>
        <v>#DIV/0!</v>
      </c>
      <c r="EU55" s="553" t="e">
        <f>BU55-'[3]CURR SHARE TO GDP'!EX1825</f>
        <v>#DIV/0!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65">
        <f>('4A'!H56/'4A'!H$69)*100</f>
        <v>2.4089672885048881</v>
      </c>
      <c r="I56" s="65">
        <f>('4A'!I56/'4A'!I$69)*100</f>
        <v>2.5402287933818486</v>
      </c>
      <c r="J56" s="65">
        <f>('4A'!J56/'4A'!J$69)*100</f>
        <v>2.6016030106717345</v>
      </c>
      <c r="K56" s="65">
        <f>('4A'!K56/'4A'!K$69)*100</f>
        <v>2.804047005403409</v>
      </c>
      <c r="L56" s="65">
        <f>('4A'!L56/'4A'!L$69)*100</f>
        <v>3.0591830366005666</v>
      </c>
      <c r="M56" s="65">
        <f>('4A'!M56/'4A'!M$69)*100</f>
        <v>2.6645480267163002</v>
      </c>
      <c r="N56" s="65">
        <f>('4A'!N56/'4A'!N$69)*100</f>
        <v>2.3068720102505265</v>
      </c>
      <c r="O56" s="65">
        <f>('4A'!O56/'4A'!O$69)*100</f>
        <v>2.5402004016341335</v>
      </c>
      <c r="P56" s="65">
        <f>('4A'!P56/'4A'!P$69)*100</f>
        <v>2.6970796636238172</v>
      </c>
      <c r="Q56" s="65">
        <f>('4A'!Q56/'4A'!Q$69)*100</f>
        <v>2.7282323045795103</v>
      </c>
      <c r="R56" s="65" t="e">
        <f>('4A'!R56/'4A'!R$69)*100</f>
        <v>#DIV/0!</v>
      </c>
      <c r="S56" s="68"/>
      <c r="T56" s="65">
        <f>('4A'!T56/'4A'!T$69)*100</f>
        <v>2.4100255848232957</v>
      </c>
      <c r="U56" s="65">
        <f>('4A'!U56/'4A'!U$69)*100</f>
        <v>2.3661815423179591</v>
      </c>
      <c r="V56" s="65">
        <f>('4A'!V56/'4A'!V$69)*100</f>
        <v>2.359988243870927</v>
      </c>
      <c r="W56" s="65">
        <f>('4A'!W56/'4A'!W$69)*100</f>
        <v>2.4949085857964537</v>
      </c>
      <c r="X56" s="65"/>
      <c r="Y56" s="65">
        <f>('4A'!Y56/'4A'!Y$69)*100</f>
        <v>2.5636050547918803</v>
      </c>
      <c r="Z56" s="65">
        <f>('4A'!Z56/'4A'!Z$69)*100</f>
        <v>2.5161705601041531</v>
      </c>
      <c r="AA56" s="65">
        <f>('4A'!AA56/'4A'!AA$69)*100</f>
        <v>2.4852862335375581</v>
      </c>
      <c r="AB56" s="65">
        <f>('4A'!AB56/'4A'!AB$69)*100</f>
        <v>2.5935292801085903</v>
      </c>
      <c r="AC56" s="65"/>
      <c r="AD56" s="65">
        <f>('4A'!AD56/'4A'!AD$69)*100</f>
        <v>2.5718085947367628</v>
      </c>
      <c r="AE56" s="65">
        <f>('4A'!AE56/'4A'!AE$69)*100</f>
        <v>2.5660573712134993</v>
      </c>
      <c r="AF56" s="65">
        <f>('4A'!AF56/'4A'!AF$69)*100</f>
        <v>2.5509157773141151</v>
      </c>
      <c r="AG56" s="65">
        <f>('4A'!AG56/'4A'!AG$69)*100</f>
        <v>2.7104220272497836</v>
      </c>
      <c r="AH56" s="65"/>
      <c r="AI56" s="65">
        <f>('4A'!AI56/'4A'!AI$69)*100</f>
        <v>2.746652304038347</v>
      </c>
      <c r="AJ56" s="65">
        <f>('4A'!AJ56/'4A'!AJ$69)*100</f>
        <v>2.7616585727115335</v>
      </c>
      <c r="AK56" s="65">
        <f>('4A'!AK56/'4A'!AK$69)*100</f>
        <v>2.7525387233122158</v>
      </c>
      <c r="AL56" s="65">
        <f>('4A'!AL56/'4A'!AL$69)*100</f>
        <v>2.9460637153249341</v>
      </c>
      <c r="AM56" s="65"/>
      <c r="AN56" s="65">
        <f>('4A'!AN56/'4A'!AN$69)*100</f>
        <v>2.994104071023834</v>
      </c>
      <c r="AO56" s="65">
        <f>('4A'!AO56/'4A'!AO$69)*100</f>
        <v>2.9951422710718512</v>
      </c>
      <c r="AP56" s="65">
        <f>('4A'!AP56/'4A'!AP$69)*100</f>
        <v>3.0188029205785027</v>
      </c>
      <c r="AQ56" s="65">
        <f>('4A'!AQ56/'4A'!AQ$69)*100</f>
        <v>3.2176966373398446</v>
      </c>
      <c r="AR56" s="65"/>
      <c r="AS56" s="65">
        <f>('4A'!AS56/'4A'!AS$69)*100</f>
        <v>3.1330363368902914</v>
      </c>
      <c r="AT56" s="65">
        <f>('4A'!AT56/'4A'!AT$69)*100</f>
        <v>2.5851232334151373</v>
      </c>
      <c r="AU56" s="65">
        <f>('4A'!AU56/'4A'!AU$69)*100</f>
        <v>2.4812274099675498</v>
      </c>
      <c r="AV56" s="65">
        <f>('4A'!AV56/'4A'!AV$69)*100</f>
        <v>2.4526591952703773</v>
      </c>
      <c r="AW56" s="65"/>
      <c r="AX56" s="65">
        <f>('4A'!AX56/'4A'!AX$69)*100</f>
        <v>2.4342149930848205</v>
      </c>
      <c r="AY56" s="65">
        <f>('4A'!AY56/'4A'!AY$69)*100</f>
        <v>2.3103801204035466</v>
      </c>
      <c r="AZ56" s="65">
        <f>('4A'!AZ56/'4A'!AZ$69)*100</f>
        <v>2.2365087596226179</v>
      </c>
      <c r="BA56" s="65">
        <f>('4A'!BA56/'4A'!BA$69)*100</f>
        <v>2.2551411716890768</v>
      </c>
      <c r="BB56" s="65"/>
      <c r="BC56" s="65">
        <f>('4A'!BC56/'4A'!BC$69)*100</f>
        <v>2.5205517234877317</v>
      </c>
      <c r="BD56" s="65">
        <f>('4A'!BD56/'4A'!BD$69)*100</f>
        <v>2.5410964823516062</v>
      </c>
      <c r="BE56" s="65">
        <f>('4A'!BE56/'4A'!BE$69)*100</f>
        <v>2.540537320265646</v>
      </c>
      <c r="BF56" s="65">
        <f>('4A'!BF56/'4A'!BF$69)*100</f>
        <v>2.556804121381627</v>
      </c>
      <c r="BG56" s="65"/>
      <c r="BH56" s="65">
        <f>('4A'!BH56/'4A'!BH$69)*100</f>
        <v>2.69816161571431</v>
      </c>
      <c r="BI56" s="65">
        <f>('4A'!BI56/'4A'!BI$69)*100</f>
        <v>2.7430529562513208</v>
      </c>
      <c r="BJ56" s="65">
        <f>('4A'!BJ56/'4A'!BJ$69)*100</f>
        <v>2.6940619213885308</v>
      </c>
      <c r="BK56" s="65">
        <f>('4A'!BK56/'4A'!BK$69)*100</f>
        <v>2.6563175870343616</v>
      </c>
      <c r="BL56" s="65"/>
      <c r="BM56" s="572">
        <f>('4A'!BM56/'4A'!BM$69)*100</f>
        <v>2.751920404795019</v>
      </c>
      <c r="BN56" s="572">
        <f>('4A'!BN56/'4A'!BN$69)*100</f>
        <v>2.7270976855389022</v>
      </c>
      <c r="BO56" s="65">
        <f>('4A'!BO56/'4A'!BO$69)*100</f>
        <v>2.7169472342976992</v>
      </c>
      <c r="BP56" s="65">
        <f>('4A'!BP56/'4A'!BP$69)*100</f>
        <v>2.718327688091589</v>
      </c>
      <c r="BQ56" s="65"/>
      <c r="BR56" s="572">
        <f>('4A'!BR56/'4A'!BR$69)*100</f>
        <v>2.8967001789646116</v>
      </c>
      <c r="BS56" s="572">
        <f>('4A'!BS56/'4A'!BS$69)*100</f>
        <v>2.9342964021364479</v>
      </c>
      <c r="BT56" s="65" t="e">
        <f>('4A'!BT56/'4A'!BT$69)*100</f>
        <v>#DIV/0!</v>
      </c>
      <c r="BU56" s="65" t="e">
        <f>('4A'!BU56/'4A'!BU$69)*100</f>
        <v>#DIV/0!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80"/>
      <c r="CE56" s="314"/>
      <c r="CF56" s="314"/>
      <c r="CG56" s="314"/>
      <c r="CH56" s="314"/>
      <c r="CI56" s="553">
        <f>H56-'[3]CURR SHARE TO GDP'!FV1827</f>
        <v>0</v>
      </c>
      <c r="CJ56" s="553">
        <f>I56-'[3]CURR SHARE TO GDP'!FW1827</f>
        <v>0</v>
      </c>
      <c r="CK56" s="553">
        <f>J56-'[3]CURR SHARE TO GDP'!FX1827</f>
        <v>0</v>
      </c>
      <c r="CL56" s="553">
        <f>K56-'[3]CURR SHARE TO GDP'!FY1827</f>
        <v>0</v>
      </c>
      <c r="CM56" s="553">
        <f>L56-'[3]CURR SHARE TO GDP'!FZ1827</f>
        <v>0</v>
      </c>
      <c r="CN56" s="553">
        <f>M56-'[3]CURR SHARE TO GDP'!GA1827</f>
        <v>0</v>
      </c>
      <c r="CO56" s="553">
        <f>N56-'[3]CURR SHARE TO GDP'!GB1827</f>
        <v>0</v>
      </c>
      <c r="CP56" s="553">
        <f>O56-'[3]CURR SHARE TO GDP'!GC1827</f>
        <v>0</v>
      </c>
      <c r="CQ56" s="553">
        <f>P56-'[3]CURR SHARE TO GDP'!GD1827</f>
        <v>0</v>
      </c>
      <c r="CR56" s="553">
        <f>Q56-'[3]CURR SHARE TO GDP'!GE1827</f>
        <v>0</v>
      </c>
      <c r="CS56" s="553"/>
      <c r="CT56" s="553">
        <f>T56-'[3]CURR SHARE TO GDP'!DG1827</f>
        <v>0</v>
      </c>
      <c r="CU56" s="553">
        <f>U56-'[3]CURR SHARE TO GDP'!DH1827</f>
        <v>0</v>
      </c>
      <c r="CV56" s="553">
        <f>V56-'[3]CURR SHARE TO GDP'!DI1827</f>
        <v>0</v>
      </c>
      <c r="CW56" s="553">
        <f>W56-'[3]CURR SHARE TO GDP'!DJ1827</f>
        <v>0</v>
      </c>
      <c r="CX56" s="553"/>
      <c r="CY56" s="553">
        <f>Y56-'[3]CURR SHARE TO GDP'!DK1827</f>
        <v>0</v>
      </c>
      <c r="CZ56" s="553">
        <f>Z56-'[3]CURR SHARE TO GDP'!DL1827</f>
        <v>0</v>
      </c>
      <c r="DA56" s="553">
        <f>AA56-'[3]CURR SHARE TO GDP'!DM1827</f>
        <v>0</v>
      </c>
      <c r="DB56" s="553">
        <f>AB56-'[3]CURR SHARE TO GDP'!DN1827</f>
        <v>0</v>
      </c>
      <c r="DC56" s="553"/>
      <c r="DD56" s="553">
        <f>AD56-'[3]CURR SHARE TO GDP'!DO1827</f>
        <v>0</v>
      </c>
      <c r="DE56" s="553">
        <f>AE56-'[3]CURR SHARE TO GDP'!DP1827</f>
        <v>0</v>
      </c>
      <c r="DF56" s="553">
        <f>AF56-'[3]CURR SHARE TO GDP'!DQ1827</f>
        <v>0</v>
      </c>
      <c r="DG56" s="553">
        <f>AG56-'[3]CURR SHARE TO GDP'!DR1827</f>
        <v>0</v>
      </c>
      <c r="DH56" s="553"/>
      <c r="DI56" s="553">
        <f>AI56-'[3]CURR SHARE TO GDP'!DS1827</f>
        <v>0</v>
      </c>
      <c r="DJ56" s="553">
        <f>AJ56-'[3]CURR SHARE TO GDP'!DT1827</f>
        <v>0</v>
      </c>
      <c r="DK56" s="553">
        <f>AK56-'[3]CURR SHARE TO GDP'!DU1827</f>
        <v>0</v>
      </c>
      <c r="DL56" s="553">
        <f>AL56-'[3]CURR SHARE TO GDP'!DV1827</f>
        <v>0</v>
      </c>
      <c r="DM56" s="553"/>
      <c r="DN56" s="553">
        <f>AN56-'[3]CURR SHARE TO GDP'!DW1827</f>
        <v>0</v>
      </c>
      <c r="DO56" s="553">
        <f>AO56-'[3]CURR SHARE TO GDP'!DX1827</f>
        <v>0</v>
      </c>
      <c r="DP56" s="553">
        <f>AP56-'[3]CURR SHARE TO GDP'!DY1827</f>
        <v>0</v>
      </c>
      <c r="DQ56" s="553">
        <f>AQ56-'[3]CURR SHARE TO GDP'!DZ1827</f>
        <v>0</v>
      </c>
      <c r="DR56" s="553"/>
      <c r="DS56" s="553">
        <f>AS56-'[3]CURR SHARE TO GDP'!EA1827</f>
        <v>0</v>
      </c>
      <c r="DT56" s="553">
        <f>AT56-'[3]CURR SHARE TO GDP'!EB1827</f>
        <v>0</v>
      </c>
      <c r="DU56" s="553">
        <f>AU56-'[3]CURR SHARE TO GDP'!EC1827</f>
        <v>0</v>
      </c>
      <c r="DV56" s="553">
        <f>AV56-'[3]CURR SHARE TO GDP'!ED1827</f>
        <v>0</v>
      </c>
      <c r="DW56" s="553"/>
      <c r="DX56" s="553">
        <f>AX56-'[3]CURR SHARE TO GDP'!EE1827</f>
        <v>0</v>
      </c>
      <c r="DY56" s="553">
        <f>AY56-'[3]CURR SHARE TO GDP'!EF1827</f>
        <v>0</v>
      </c>
      <c r="DZ56" s="553">
        <f>AZ56-'[3]CURR SHARE TO GDP'!EG1827</f>
        <v>0</v>
      </c>
      <c r="EA56" s="553">
        <f>BA56-'[3]CURR SHARE TO GDP'!EH1827</f>
        <v>0</v>
      </c>
      <c r="EB56" s="553"/>
      <c r="EC56" s="553">
        <f>BC56-'[3]CURR SHARE TO GDP'!EI1827</f>
        <v>0</v>
      </c>
      <c r="ED56" s="553">
        <f>BD56-'[3]CURR SHARE TO GDP'!EJ1827</f>
        <v>0</v>
      </c>
      <c r="EE56" s="553">
        <f>BE56-'[3]CURR SHARE TO GDP'!EK1827</f>
        <v>0</v>
      </c>
      <c r="EF56" s="553">
        <f>BF56-'[3]CURR SHARE TO GDP'!EL1827</f>
        <v>0</v>
      </c>
      <c r="EG56" s="553"/>
      <c r="EH56" s="553">
        <f>BH56-'[3]CURR SHARE TO GDP'!EM1827</f>
        <v>0</v>
      </c>
      <c r="EI56" s="553">
        <f>BI56-'[3]CURR SHARE TO GDP'!EN1827</f>
        <v>0</v>
      </c>
      <c r="EJ56" s="553">
        <f>BJ56-'[3]CURR SHARE TO GDP'!EO1827</f>
        <v>0</v>
      </c>
      <c r="EK56" s="553">
        <f>BK56-'[3]CURR SHARE TO GDP'!EP1827</f>
        <v>0</v>
      </c>
      <c r="EL56" s="553"/>
      <c r="EM56" s="553">
        <f>BM56-'[3]CURR SHARE TO GDP'!EQ1827</f>
        <v>0</v>
      </c>
      <c r="EN56" s="553">
        <f>BN56-'[3]CURR SHARE TO GDP'!ER1827</f>
        <v>0</v>
      </c>
      <c r="EO56" s="553">
        <f>BO56-'[3]CURR SHARE TO GDP'!ES1827</f>
        <v>0</v>
      </c>
      <c r="EP56" s="553">
        <f>BP56-'[3]CURR SHARE TO GDP'!ET1827</f>
        <v>0</v>
      </c>
      <c r="EQ56" s="553"/>
      <c r="ER56" s="553">
        <f>BR56-'[3]CURR SHARE TO GDP'!EU1827</f>
        <v>0</v>
      </c>
      <c r="ES56" s="553">
        <f>BS56-'[3]CURR SHARE TO GDP'!EV1827</f>
        <v>0</v>
      </c>
      <c r="ET56" s="553" t="e">
        <f>BT56-'[3]CURR SHARE TO GDP'!EW1827</f>
        <v>#DIV/0!</v>
      </c>
      <c r="EU56" s="553" t="e">
        <f>BU56-'[3]CURR SHARE TO GDP'!EX1827</f>
        <v>#DIV/0!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65">
        <f>('4A'!H57/'4A'!H$69)*100</f>
        <v>0.66838733555781449</v>
      </c>
      <c r="I57" s="65">
        <f>('4A'!I57/'4A'!I$69)*100</f>
        <v>0.67282393477752089</v>
      </c>
      <c r="J57" s="65">
        <f>('4A'!J57/'4A'!J$69)*100</f>
        <v>0.65854132470284465</v>
      </c>
      <c r="K57" s="65">
        <f>('4A'!K57/'4A'!K$69)*100</f>
        <v>0.67263079686974991</v>
      </c>
      <c r="L57" s="65">
        <f>('4A'!L57/'4A'!L$69)*100</f>
        <v>0.69593412152762268</v>
      </c>
      <c r="M57" s="65">
        <f>('4A'!M57/'4A'!M$69)*100</f>
        <v>0.36903325093650163</v>
      </c>
      <c r="N57" s="65">
        <f>('4A'!N57/'4A'!N$69)*100</f>
        <v>0.25732365700396947</v>
      </c>
      <c r="O57" s="65">
        <f>('4A'!O57/'4A'!O$69)*100</f>
        <v>0.52445045657632938</v>
      </c>
      <c r="P57" s="65">
        <f>('4A'!P57/'4A'!P$69)*100</f>
        <v>0.6618273202812528</v>
      </c>
      <c r="Q57" s="65">
        <f>('4A'!Q57/'4A'!Q$69)*100</f>
        <v>0.71338351801932454</v>
      </c>
      <c r="R57" s="65" t="e">
        <f>('4A'!R57/'4A'!R$69)*100</f>
        <v>#DIV/0!</v>
      </c>
      <c r="S57" s="68"/>
      <c r="T57" s="65">
        <f>('4A'!T57/'4A'!T$69)*100</f>
        <v>0.65423684167204232</v>
      </c>
      <c r="U57" s="65">
        <f>('4A'!U57/'4A'!U$69)*100</f>
        <v>0.67029596641805145</v>
      </c>
      <c r="V57" s="65">
        <f>('4A'!V57/'4A'!V$69)*100</f>
        <v>0.68288371131028314</v>
      </c>
      <c r="W57" s="65">
        <f>('4A'!W57/'4A'!W$69)*100</f>
        <v>0.66555623890293913</v>
      </c>
      <c r="X57" s="65"/>
      <c r="Y57" s="65">
        <f>('4A'!Y57/'4A'!Y$69)*100</f>
        <v>0.66644064116993929</v>
      </c>
      <c r="Z57" s="65">
        <f>('4A'!Z57/'4A'!Z$69)*100</f>
        <v>0.67390459344902265</v>
      </c>
      <c r="AA57" s="65">
        <f>('4A'!AA57/'4A'!AA$69)*100</f>
        <v>0.687594706530262</v>
      </c>
      <c r="AB57" s="65">
        <f>('4A'!AB57/'4A'!AB$69)*100</f>
        <v>0.66347788201617719</v>
      </c>
      <c r="AC57" s="65"/>
      <c r="AD57" s="65">
        <f>('4A'!AD57/'4A'!AD$69)*100</f>
        <v>0.64040881659201077</v>
      </c>
      <c r="AE57" s="65">
        <f>('4A'!AE57/'4A'!AE$69)*100</f>
        <v>0.65613836750683896</v>
      </c>
      <c r="AF57" s="65">
        <f>('4A'!AF57/'4A'!AF$69)*100</f>
        <v>0.67442539716797523</v>
      </c>
      <c r="AG57" s="65">
        <f>('4A'!AG57/'4A'!AG$69)*100</f>
        <v>0.66198096169291931</v>
      </c>
      <c r="AH57" s="65"/>
      <c r="AI57" s="65">
        <f>('4A'!AI57/'4A'!AI$69)*100</f>
        <v>0.65627809847634289</v>
      </c>
      <c r="AJ57" s="65">
        <f>('4A'!AJ57/'4A'!AJ$69)*100</f>
        <v>0.66662560395763848</v>
      </c>
      <c r="AK57" s="65">
        <f>('4A'!AK57/'4A'!AK$69)*100</f>
        <v>0.68688306959755163</v>
      </c>
      <c r="AL57" s="65">
        <f>('4A'!AL57/'4A'!AL$69)*100</f>
        <v>0.67935918245380056</v>
      </c>
      <c r="AM57" s="65"/>
      <c r="AN57" s="65">
        <f>('4A'!AN57/'4A'!AN$69)*100</f>
        <v>0.67647377241728823</v>
      </c>
      <c r="AO57" s="65">
        <f>('4A'!AO57/'4A'!AO$69)*100</f>
        <v>0.6879217980305472</v>
      </c>
      <c r="AP57" s="65">
        <f>('4A'!AP57/'4A'!AP$69)*100</f>
        <v>0.71394764413134282</v>
      </c>
      <c r="AQ57" s="65">
        <f>('4A'!AQ57/'4A'!AQ$69)*100</f>
        <v>0.70387120077773591</v>
      </c>
      <c r="AR57" s="65"/>
      <c r="AS57" s="65">
        <f>('4A'!AS57/'4A'!AS$69)*100</f>
        <v>0.64274496122849134</v>
      </c>
      <c r="AT57" s="65">
        <f>('4A'!AT57/'4A'!AT$69)*100</f>
        <v>0.17725419792000119</v>
      </c>
      <c r="AU57" s="65">
        <f>('4A'!AU57/'4A'!AU$69)*100</f>
        <v>0.33693672069277308</v>
      </c>
      <c r="AV57" s="65">
        <f>('4A'!AV57/'4A'!AV$69)*100</f>
        <v>0.28848992952522423</v>
      </c>
      <c r="AW57" s="65"/>
      <c r="AX57" s="65">
        <f>('4A'!AX57/'4A'!AX$69)*100</f>
        <v>0.2605970178001466</v>
      </c>
      <c r="AY57" s="65">
        <f>('4A'!AY57/'4A'!AY$69)*100</f>
        <v>0.21191193293406177</v>
      </c>
      <c r="AZ57" s="65">
        <f>('4A'!AZ57/'4A'!AZ$69)*100</f>
        <v>0.15803615175483821</v>
      </c>
      <c r="BA57" s="65">
        <f>('4A'!BA57/'4A'!BA$69)*100</f>
        <v>0.38303633448487723</v>
      </c>
      <c r="BB57" s="65"/>
      <c r="BC57" s="65">
        <f>('4A'!BC57/'4A'!BC$69)*100</f>
        <v>0.43761485924102811</v>
      </c>
      <c r="BD57" s="65">
        <f>('4A'!BD57/'4A'!BD$69)*100</f>
        <v>0.48339273957624368</v>
      </c>
      <c r="BE57" s="65">
        <f>('4A'!BE57/'4A'!BE$69)*100</f>
        <v>0.55751504945406405</v>
      </c>
      <c r="BF57" s="65">
        <f>('4A'!BF57/'4A'!BF$69)*100</f>
        <v>0.60986201882721092</v>
      </c>
      <c r="BG57" s="65"/>
      <c r="BH57" s="65">
        <f>('4A'!BH57/'4A'!BH$69)*100</f>
        <v>0.64528537146542997</v>
      </c>
      <c r="BI57" s="65">
        <f>('4A'!BI57/'4A'!BI$69)*100</f>
        <v>0.66668491986290734</v>
      </c>
      <c r="BJ57" s="65">
        <f>('4A'!BJ57/'4A'!BJ$69)*100</f>
        <v>0.66242652311467964</v>
      </c>
      <c r="BK57" s="65">
        <f>('4A'!BK57/'4A'!BK$69)*100</f>
        <v>0.67220856004970475</v>
      </c>
      <c r="BL57" s="65"/>
      <c r="BM57" s="572">
        <f>('4A'!BM57/'4A'!BM$69)*100</f>
        <v>0.69973946237514173</v>
      </c>
      <c r="BN57" s="572">
        <f>('4A'!BN57/'4A'!BN$69)*100</f>
        <v>0.70532173816104227</v>
      </c>
      <c r="BO57" s="65">
        <f>('4A'!BO57/'4A'!BO$69)*100</f>
        <v>0.71195465648982714</v>
      </c>
      <c r="BP57" s="65">
        <f>('4A'!BP57/'4A'!BP$69)*100</f>
        <v>0.73508829799702824</v>
      </c>
      <c r="BQ57" s="65"/>
      <c r="BR57" s="572">
        <f>('4A'!BR57/'4A'!BR$69)*100</f>
        <v>0.77763570917025204</v>
      </c>
      <c r="BS57" s="572">
        <f>('4A'!BS57/'4A'!BS$69)*100</f>
        <v>0.79344487340220859</v>
      </c>
      <c r="BT57" s="65" t="e">
        <f>('4A'!BT57/'4A'!BT$69)*100</f>
        <v>#DIV/0!</v>
      </c>
      <c r="BU57" s="65" t="e">
        <f>('4A'!BU57/'4A'!BU$69)*100</f>
        <v>#DIV/0!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80"/>
      <c r="CE57" s="314"/>
      <c r="CF57" s="314"/>
      <c r="CG57" s="314"/>
      <c r="CH57" s="314"/>
      <c r="CI57" s="553">
        <f>H57-'[3]CURR SHARE TO GDP'!FV1828</f>
        <v>0</v>
      </c>
      <c r="CJ57" s="553">
        <f>I57-'[3]CURR SHARE TO GDP'!FW1828</f>
        <v>0</v>
      </c>
      <c r="CK57" s="553">
        <f>J57-'[3]CURR SHARE TO GDP'!FX1828</f>
        <v>0</v>
      </c>
      <c r="CL57" s="553">
        <f>K57-'[3]CURR SHARE TO GDP'!FY1828</f>
        <v>0</v>
      </c>
      <c r="CM57" s="553">
        <f>L57-'[3]CURR SHARE TO GDP'!FZ1828</f>
        <v>0</v>
      </c>
      <c r="CN57" s="553">
        <f>M57-'[3]CURR SHARE TO GDP'!GA1828</f>
        <v>0</v>
      </c>
      <c r="CO57" s="553">
        <f>N57-'[3]CURR SHARE TO GDP'!GB1828</f>
        <v>0</v>
      </c>
      <c r="CP57" s="553">
        <f>O57-'[3]CURR SHARE TO GDP'!GC1828</f>
        <v>0</v>
      </c>
      <c r="CQ57" s="553">
        <f>P57-'[3]CURR SHARE TO GDP'!GD1828</f>
        <v>0</v>
      </c>
      <c r="CR57" s="553">
        <f>Q57-'[3]CURR SHARE TO GDP'!GE1828</f>
        <v>0</v>
      </c>
      <c r="CS57" s="553"/>
      <c r="CT57" s="553">
        <f>T57-'[3]CURR SHARE TO GDP'!DG1828</f>
        <v>0</v>
      </c>
      <c r="CU57" s="553">
        <f>U57-'[3]CURR SHARE TO GDP'!DH1828</f>
        <v>0</v>
      </c>
      <c r="CV57" s="553">
        <f>V57-'[3]CURR SHARE TO GDP'!DI1828</f>
        <v>0</v>
      </c>
      <c r="CW57" s="553">
        <f>W57-'[3]CURR SHARE TO GDP'!DJ1828</f>
        <v>0</v>
      </c>
      <c r="CX57" s="553"/>
      <c r="CY57" s="553">
        <f>Y57-'[3]CURR SHARE TO GDP'!DK1828</f>
        <v>0</v>
      </c>
      <c r="CZ57" s="553">
        <f>Z57-'[3]CURR SHARE TO GDP'!DL1828</f>
        <v>0</v>
      </c>
      <c r="DA57" s="553">
        <f>AA57-'[3]CURR SHARE TO GDP'!DM1828</f>
        <v>0</v>
      </c>
      <c r="DB57" s="553">
        <f>AB57-'[3]CURR SHARE TO GDP'!DN1828</f>
        <v>0</v>
      </c>
      <c r="DC57" s="553"/>
      <c r="DD57" s="553">
        <f>AD57-'[3]CURR SHARE TO GDP'!DO1828</f>
        <v>0</v>
      </c>
      <c r="DE57" s="553">
        <f>AE57-'[3]CURR SHARE TO GDP'!DP1828</f>
        <v>0</v>
      </c>
      <c r="DF57" s="553">
        <f>AF57-'[3]CURR SHARE TO GDP'!DQ1828</f>
        <v>0</v>
      </c>
      <c r="DG57" s="553">
        <f>AG57-'[3]CURR SHARE TO GDP'!DR1828</f>
        <v>0</v>
      </c>
      <c r="DH57" s="553"/>
      <c r="DI57" s="553">
        <f>AI57-'[3]CURR SHARE TO GDP'!DS1828</f>
        <v>0</v>
      </c>
      <c r="DJ57" s="553">
        <f>AJ57-'[3]CURR SHARE TO GDP'!DT1828</f>
        <v>0</v>
      </c>
      <c r="DK57" s="553">
        <f>AK57-'[3]CURR SHARE TO GDP'!DU1828</f>
        <v>0</v>
      </c>
      <c r="DL57" s="553">
        <f>AL57-'[3]CURR SHARE TO GDP'!DV1828</f>
        <v>0</v>
      </c>
      <c r="DM57" s="553"/>
      <c r="DN57" s="553">
        <f>AN57-'[3]CURR SHARE TO GDP'!DW1828</f>
        <v>0</v>
      </c>
      <c r="DO57" s="553">
        <f>AO57-'[3]CURR SHARE TO GDP'!DX1828</f>
        <v>0</v>
      </c>
      <c r="DP57" s="553">
        <f>AP57-'[3]CURR SHARE TO GDP'!DY1828</f>
        <v>0</v>
      </c>
      <c r="DQ57" s="553">
        <f>AQ57-'[3]CURR SHARE TO GDP'!DZ1828</f>
        <v>0</v>
      </c>
      <c r="DR57" s="553"/>
      <c r="DS57" s="553">
        <f>AS57-'[3]CURR SHARE TO GDP'!EA1828</f>
        <v>0</v>
      </c>
      <c r="DT57" s="553">
        <f>AT57-'[3]CURR SHARE TO GDP'!EB1828</f>
        <v>0</v>
      </c>
      <c r="DU57" s="553">
        <f>AU57-'[3]CURR SHARE TO GDP'!EC1828</f>
        <v>0</v>
      </c>
      <c r="DV57" s="553">
        <f>AV57-'[3]CURR SHARE TO GDP'!ED1828</f>
        <v>0</v>
      </c>
      <c r="DW57" s="553"/>
      <c r="DX57" s="553">
        <f>AX57-'[3]CURR SHARE TO GDP'!EE1828</f>
        <v>0</v>
      </c>
      <c r="DY57" s="553">
        <f>AY57-'[3]CURR SHARE TO GDP'!EF1828</f>
        <v>0</v>
      </c>
      <c r="DZ57" s="553">
        <f>AZ57-'[3]CURR SHARE TO GDP'!EG1828</f>
        <v>0</v>
      </c>
      <c r="EA57" s="553">
        <f>BA57-'[3]CURR SHARE TO GDP'!EH1828</f>
        <v>0</v>
      </c>
      <c r="EB57" s="553"/>
      <c r="EC57" s="553">
        <f>BC57-'[3]CURR SHARE TO GDP'!EI1828</f>
        <v>0</v>
      </c>
      <c r="ED57" s="553">
        <f>BD57-'[3]CURR SHARE TO GDP'!EJ1828</f>
        <v>0</v>
      </c>
      <c r="EE57" s="553">
        <f>BE57-'[3]CURR SHARE TO GDP'!EK1828</f>
        <v>0</v>
      </c>
      <c r="EF57" s="553">
        <f>BF57-'[3]CURR SHARE TO GDP'!EL1828</f>
        <v>0</v>
      </c>
      <c r="EG57" s="553"/>
      <c r="EH57" s="553">
        <f>BH57-'[3]CURR SHARE TO GDP'!EM1828</f>
        <v>0</v>
      </c>
      <c r="EI57" s="553">
        <f>BI57-'[3]CURR SHARE TO GDP'!EN1828</f>
        <v>0</v>
      </c>
      <c r="EJ57" s="553">
        <f>BJ57-'[3]CURR SHARE TO GDP'!EO1828</f>
        <v>0</v>
      </c>
      <c r="EK57" s="553">
        <f>BK57-'[3]CURR SHARE TO GDP'!EP1828</f>
        <v>0</v>
      </c>
      <c r="EL57" s="553"/>
      <c r="EM57" s="553">
        <f>BM57-'[3]CURR SHARE TO GDP'!EQ1828</f>
        <v>0</v>
      </c>
      <c r="EN57" s="553">
        <f>BN57-'[3]CURR SHARE TO GDP'!ER1828</f>
        <v>0</v>
      </c>
      <c r="EO57" s="553">
        <f>BO57-'[3]CURR SHARE TO GDP'!ES1828</f>
        <v>0</v>
      </c>
      <c r="EP57" s="553">
        <f>BP57-'[3]CURR SHARE TO GDP'!ET1828</f>
        <v>0</v>
      </c>
      <c r="EQ57" s="553"/>
      <c r="ER57" s="553">
        <f>BR57-'[3]CURR SHARE TO GDP'!EU1828</f>
        <v>0</v>
      </c>
      <c r="ES57" s="553">
        <f>BS57-'[3]CURR SHARE TO GDP'!EV1828</f>
        <v>0</v>
      </c>
      <c r="ET57" s="553" t="e">
        <f>BT57-'[3]CURR SHARE TO GDP'!EW1828</f>
        <v>#DIV/0!</v>
      </c>
      <c r="EU57" s="553" t="e">
        <f>BU57-'[3]CURR SHARE TO GDP'!EX1828</f>
        <v>#DIV/0!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65">
        <f>('4A'!H58/'4A'!H$69)*100</f>
        <v>3.5734489659045869</v>
      </c>
      <c r="I58" s="65">
        <f>('4A'!I58/'4A'!I$69)*100</f>
        <v>3.6196338133365336</v>
      </c>
      <c r="J58" s="65">
        <f>('4A'!J58/'4A'!J$69)*100</f>
        <v>3.5550188629798591</v>
      </c>
      <c r="K58" s="65">
        <f>('4A'!K58/'4A'!K$69)*100</f>
        <v>3.6406019143950847</v>
      </c>
      <c r="L58" s="65">
        <f>('4A'!L58/'4A'!L$69)*100</f>
        <v>3.77504596564048</v>
      </c>
      <c r="M58" s="65">
        <f>('4A'!M58/'4A'!M$69)*100</f>
        <v>3.1993912247458769</v>
      </c>
      <c r="N58" s="65">
        <f>('4A'!N58/'4A'!N$69)*100</f>
        <v>2.9940894925587842</v>
      </c>
      <c r="O58" s="65">
        <f>('4A'!O58/'4A'!O$69)*100</f>
        <v>3.3913795028878946</v>
      </c>
      <c r="P58" s="65">
        <f>('4A'!P58/'4A'!P$69)*100</f>
        <v>3.8241554894482324</v>
      </c>
      <c r="Q58" s="65">
        <f>('4A'!Q58/'4A'!Q$69)*100</f>
        <v>3.9875290063617022</v>
      </c>
      <c r="R58" s="65" t="e">
        <f>('4A'!R58/'4A'!R$69)*100</f>
        <v>#DIV/0!</v>
      </c>
      <c r="S58" s="68"/>
      <c r="T58" s="65">
        <f>('4A'!T58/'4A'!T$69)*100</f>
        <v>3.6015509847262308</v>
      </c>
      <c r="U58" s="65">
        <f>('4A'!U58/'4A'!U$69)*100</f>
        <v>3.5464982952413635</v>
      </c>
      <c r="V58" s="65">
        <f>('4A'!V58/'4A'!V$69)*100</f>
        <v>3.5496471058342207</v>
      </c>
      <c r="W58" s="65">
        <f>('4A'!W58/'4A'!W$69)*100</f>
        <v>3.5958495031576452</v>
      </c>
      <c r="X58" s="65"/>
      <c r="Y58" s="65">
        <f>('4A'!Y58/'4A'!Y$69)*100</f>
        <v>3.7088278087016091</v>
      </c>
      <c r="Z58" s="65">
        <f>('4A'!Z58/'4A'!Z$69)*100</f>
        <v>3.6359421469875275</v>
      </c>
      <c r="AA58" s="65">
        <f>('4A'!AA58/'4A'!AA$69)*100</f>
        <v>3.5691772496816641</v>
      </c>
      <c r="AB58" s="65">
        <f>('4A'!AB58/'4A'!AB$69)*100</f>
        <v>3.5738964946219953</v>
      </c>
      <c r="AC58" s="65"/>
      <c r="AD58" s="65">
        <f>('4A'!AD58/'4A'!AD$69)*100</f>
        <v>3.5860793009553413</v>
      </c>
      <c r="AE58" s="65">
        <f>('4A'!AE58/'4A'!AE$69)*100</f>
        <v>3.5669646305494256</v>
      </c>
      <c r="AF58" s="65">
        <f>('4A'!AF58/'4A'!AF$69)*100</f>
        <v>3.5113891589847688</v>
      </c>
      <c r="AG58" s="65">
        <f>('4A'!AG58/'4A'!AG$69)*100</f>
        <v>3.5576750914311868</v>
      </c>
      <c r="AH58" s="65"/>
      <c r="AI58" s="65">
        <f>('4A'!AI58/'4A'!AI$69)*100</f>
        <v>3.6578359140352372</v>
      </c>
      <c r="AJ58" s="65">
        <f>('4A'!AJ58/'4A'!AJ$69)*100</f>
        <v>3.6405021685738981</v>
      </c>
      <c r="AK58" s="65">
        <f>('4A'!AK58/'4A'!AK$69)*100</f>
        <v>3.6008237883219345</v>
      </c>
      <c r="AL58" s="65">
        <f>('4A'!AL58/'4A'!AL$69)*100</f>
        <v>3.6635322708818308</v>
      </c>
      <c r="AM58" s="65"/>
      <c r="AN58" s="65">
        <f>('4A'!AN58/'4A'!AN$69)*100</f>
        <v>3.777308862422315</v>
      </c>
      <c r="AO58" s="65">
        <f>('4A'!AO58/'4A'!AO$69)*100</f>
        <v>3.7710061714517282</v>
      </c>
      <c r="AP58" s="65">
        <f>('4A'!AP58/'4A'!AP$69)*100</f>
        <v>3.7490820988765932</v>
      </c>
      <c r="AQ58" s="65">
        <f>('4A'!AQ58/'4A'!AQ$69)*100</f>
        <v>3.8018062469910352</v>
      </c>
      <c r="AR58" s="65"/>
      <c r="AS58" s="65">
        <f>('4A'!AS58/'4A'!AS$69)*100</f>
        <v>3.6964240041028376</v>
      </c>
      <c r="AT58" s="65">
        <f>('4A'!AT58/'4A'!AT$69)*100</f>
        <v>2.5906115485540662</v>
      </c>
      <c r="AU58" s="65">
        <f>('4A'!AU58/'4A'!AU$69)*100</f>
        <v>3.3014958667287377</v>
      </c>
      <c r="AV58" s="65">
        <f>('4A'!AV58/'4A'!AV$69)*100</f>
        <v>3.1054029233221105</v>
      </c>
      <c r="AW58" s="65"/>
      <c r="AX58" s="65">
        <f>('4A'!AX58/'4A'!AX$69)*100</f>
        <v>3.0876483261134018</v>
      </c>
      <c r="AY58" s="65">
        <f>('4A'!AY58/'4A'!AY$69)*100</f>
        <v>2.9098250520923807</v>
      </c>
      <c r="AZ58" s="65">
        <f>('4A'!AZ58/'4A'!AZ$69)*100</f>
        <v>2.8507864595273809</v>
      </c>
      <c r="BA58" s="65">
        <f>('4A'!BA58/'4A'!BA$69)*100</f>
        <v>3.1143525473478357</v>
      </c>
      <c r="BB58" s="65"/>
      <c r="BC58" s="65">
        <f>('4A'!BC58/'4A'!BC$69)*100</f>
        <v>3.3203216231138715</v>
      </c>
      <c r="BD58" s="65">
        <f>('4A'!BD58/'4A'!BD$69)*100</f>
        <v>3.3680333575620724</v>
      </c>
      <c r="BE58" s="65">
        <f>('4A'!BE58/'4A'!BE$69)*100</f>
        <v>3.4105594324365267</v>
      </c>
      <c r="BF58" s="65">
        <f>('4A'!BF58/'4A'!BF$69)*100</f>
        <v>3.4592048769801522</v>
      </c>
      <c r="BG58" s="65"/>
      <c r="BH58" s="65">
        <f>('4A'!BH58/'4A'!BH$69)*100</f>
        <v>3.7429168181147316</v>
      </c>
      <c r="BI58" s="65">
        <f>('4A'!BI58/'4A'!BI$69)*100</f>
        <v>3.8988328945601758</v>
      </c>
      <c r="BJ58" s="65">
        <f>('4A'!BJ58/'4A'!BJ$69)*100</f>
        <v>3.8282554595478482</v>
      </c>
      <c r="BK58" s="65">
        <f>('4A'!BK58/'4A'!BK$69)*100</f>
        <v>3.8268258050862278</v>
      </c>
      <c r="BL58" s="65"/>
      <c r="BM58" s="572">
        <f>('4A'!BM58/'4A'!BM$69)*100</f>
        <v>3.9810854673441116</v>
      </c>
      <c r="BN58" s="572">
        <f>('4A'!BN58/'4A'!BN$69)*100</f>
        <v>3.997336258386138</v>
      </c>
      <c r="BO58" s="65">
        <f>('4A'!BO58/'4A'!BO$69)*100</f>
        <v>3.9765218321547424</v>
      </c>
      <c r="BP58" s="65">
        <f>('4A'!BP58/'4A'!BP$69)*100</f>
        <v>3.9949952353745473</v>
      </c>
      <c r="BQ58" s="65"/>
      <c r="BR58" s="572">
        <f>('4A'!BR58/'4A'!BR$69)*100</f>
        <v>4.1814324594287955</v>
      </c>
      <c r="BS58" s="572">
        <f>('4A'!BS58/'4A'!BS$69)*100</f>
        <v>4.2496630834692564</v>
      </c>
      <c r="BT58" s="65" t="e">
        <f>('4A'!BT58/'4A'!BT$69)*100</f>
        <v>#DIV/0!</v>
      </c>
      <c r="BU58" s="65" t="e">
        <f>('4A'!BU58/'4A'!BU$69)*100</f>
        <v>#DIV/0!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80"/>
      <c r="CE58" s="314"/>
      <c r="CF58" s="314"/>
      <c r="CG58" s="314"/>
      <c r="CH58" s="314"/>
      <c r="CI58" s="553">
        <f>H58-'[3]CURR SHARE TO GDP'!FV1829</f>
        <v>0</v>
      </c>
      <c r="CJ58" s="553">
        <f>I58-'[3]CURR SHARE TO GDP'!FW1829</f>
        <v>0</v>
      </c>
      <c r="CK58" s="553">
        <f>J58-'[3]CURR SHARE TO GDP'!FX1829</f>
        <v>0</v>
      </c>
      <c r="CL58" s="553">
        <f>K58-'[3]CURR SHARE TO GDP'!FY1829</f>
        <v>0</v>
      </c>
      <c r="CM58" s="553">
        <f>L58-'[3]CURR SHARE TO GDP'!FZ1829</f>
        <v>0</v>
      </c>
      <c r="CN58" s="553">
        <f>M58-'[3]CURR SHARE TO GDP'!GA1829</f>
        <v>0</v>
      </c>
      <c r="CO58" s="553">
        <f>N58-'[3]CURR SHARE TO GDP'!GB1829</f>
        <v>0</v>
      </c>
      <c r="CP58" s="553">
        <f>O58-'[3]CURR SHARE TO GDP'!GC1829</f>
        <v>0</v>
      </c>
      <c r="CQ58" s="553">
        <f>P58-'[3]CURR SHARE TO GDP'!GD1829</f>
        <v>0</v>
      </c>
      <c r="CR58" s="553">
        <f>Q58-'[3]CURR SHARE TO GDP'!GE1829</f>
        <v>0</v>
      </c>
      <c r="CS58" s="553"/>
      <c r="CT58" s="553">
        <f>T58-'[3]CURR SHARE TO GDP'!DG1829</f>
        <v>0</v>
      </c>
      <c r="CU58" s="553">
        <f>U58-'[3]CURR SHARE TO GDP'!DH1829</f>
        <v>0</v>
      </c>
      <c r="CV58" s="553">
        <f>V58-'[3]CURR SHARE TO GDP'!DI1829</f>
        <v>0</v>
      </c>
      <c r="CW58" s="553">
        <f>W58-'[3]CURR SHARE TO GDP'!DJ1829</f>
        <v>0</v>
      </c>
      <c r="CX58" s="553"/>
      <c r="CY58" s="553">
        <f>Y58-'[3]CURR SHARE TO GDP'!DK1829</f>
        <v>0</v>
      </c>
      <c r="CZ58" s="553">
        <f>Z58-'[3]CURR SHARE TO GDP'!DL1829</f>
        <v>0</v>
      </c>
      <c r="DA58" s="553">
        <f>AA58-'[3]CURR SHARE TO GDP'!DM1829</f>
        <v>0</v>
      </c>
      <c r="DB58" s="553">
        <f>AB58-'[3]CURR SHARE TO GDP'!DN1829</f>
        <v>0</v>
      </c>
      <c r="DC58" s="553"/>
      <c r="DD58" s="553">
        <f>AD58-'[3]CURR SHARE TO GDP'!DO1829</f>
        <v>0</v>
      </c>
      <c r="DE58" s="553">
        <f>AE58-'[3]CURR SHARE TO GDP'!DP1829</f>
        <v>0</v>
      </c>
      <c r="DF58" s="553">
        <f>AF58-'[3]CURR SHARE TO GDP'!DQ1829</f>
        <v>0</v>
      </c>
      <c r="DG58" s="553">
        <f>AG58-'[3]CURR SHARE TO GDP'!DR1829</f>
        <v>0</v>
      </c>
      <c r="DH58" s="553"/>
      <c r="DI58" s="553">
        <f>AI58-'[3]CURR SHARE TO GDP'!DS1829</f>
        <v>0</v>
      </c>
      <c r="DJ58" s="553">
        <f>AJ58-'[3]CURR SHARE TO GDP'!DT1829</f>
        <v>0</v>
      </c>
      <c r="DK58" s="553">
        <f>AK58-'[3]CURR SHARE TO GDP'!DU1829</f>
        <v>0</v>
      </c>
      <c r="DL58" s="553">
        <f>AL58-'[3]CURR SHARE TO GDP'!DV1829</f>
        <v>0</v>
      </c>
      <c r="DM58" s="553"/>
      <c r="DN58" s="553">
        <f>AN58-'[3]CURR SHARE TO GDP'!DW1829</f>
        <v>0</v>
      </c>
      <c r="DO58" s="553">
        <f>AO58-'[3]CURR SHARE TO GDP'!DX1829</f>
        <v>0</v>
      </c>
      <c r="DP58" s="553">
        <f>AP58-'[3]CURR SHARE TO GDP'!DY1829</f>
        <v>0</v>
      </c>
      <c r="DQ58" s="553">
        <f>AQ58-'[3]CURR SHARE TO GDP'!DZ1829</f>
        <v>0</v>
      </c>
      <c r="DR58" s="553"/>
      <c r="DS58" s="553">
        <f>AS58-'[3]CURR SHARE TO GDP'!EA1829</f>
        <v>0</v>
      </c>
      <c r="DT58" s="553">
        <f>AT58-'[3]CURR SHARE TO GDP'!EB1829</f>
        <v>0</v>
      </c>
      <c r="DU58" s="553">
        <f>AU58-'[3]CURR SHARE TO GDP'!EC1829</f>
        <v>0</v>
      </c>
      <c r="DV58" s="553">
        <f>AV58-'[3]CURR SHARE TO GDP'!ED1829</f>
        <v>0</v>
      </c>
      <c r="DW58" s="553"/>
      <c r="DX58" s="553">
        <f>AX58-'[3]CURR SHARE TO GDP'!EE1829</f>
        <v>0</v>
      </c>
      <c r="DY58" s="553">
        <f>AY58-'[3]CURR SHARE TO GDP'!EF1829</f>
        <v>0</v>
      </c>
      <c r="DZ58" s="553">
        <f>AZ58-'[3]CURR SHARE TO GDP'!EG1829</f>
        <v>0</v>
      </c>
      <c r="EA58" s="553">
        <f>BA58-'[3]CURR SHARE TO GDP'!EH1829</f>
        <v>0</v>
      </c>
      <c r="EB58" s="553"/>
      <c r="EC58" s="553">
        <f>BC58-'[3]CURR SHARE TO GDP'!EI1829</f>
        <v>0</v>
      </c>
      <c r="ED58" s="553">
        <f>BD58-'[3]CURR SHARE TO GDP'!EJ1829</f>
        <v>0</v>
      </c>
      <c r="EE58" s="553">
        <f>BE58-'[3]CURR SHARE TO GDP'!EK1829</f>
        <v>0</v>
      </c>
      <c r="EF58" s="553">
        <f>BF58-'[3]CURR SHARE TO GDP'!EL1829</f>
        <v>0</v>
      </c>
      <c r="EG58" s="553"/>
      <c r="EH58" s="553">
        <f>BH58-'[3]CURR SHARE TO GDP'!EM1829</f>
        <v>0</v>
      </c>
      <c r="EI58" s="553">
        <f>BI58-'[3]CURR SHARE TO GDP'!EN1829</f>
        <v>0</v>
      </c>
      <c r="EJ58" s="553">
        <f>BJ58-'[3]CURR SHARE TO GDP'!EO1829</f>
        <v>0</v>
      </c>
      <c r="EK58" s="553">
        <f>BK58-'[3]CURR SHARE TO GDP'!EP1829</f>
        <v>0</v>
      </c>
      <c r="EL58" s="553"/>
      <c r="EM58" s="553">
        <f>BM58-'[3]CURR SHARE TO GDP'!EQ1829</f>
        <v>0</v>
      </c>
      <c r="EN58" s="553">
        <f>BN58-'[3]CURR SHARE TO GDP'!ER1829</f>
        <v>0</v>
      </c>
      <c r="EO58" s="553">
        <f>BO58-'[3]CURR SHARE TO GDP'!ES1829</f>
        <v>0</v>
      </c>
      <c r="EP58" s="553">
        <f>BP58-'[3]CURR SHARE TO GDP'!ET1829</f>
        <v>0</v>
      </c>
      <c r="EQ58" s="553"/>
      <c r="ER58" s="553">
        <f>BR58-'[3]CURR SHARE TO GDP'!EU1829</f>
        <v>0</v>
      </c>
      <c r="ES58" s="553">
        <f>BS58-'[3]CURR SHARE TO GDP'!EV1829</f>
        <v>0</v>
      </c>
      <c r="ET58" s="553" t="e">
        <f>BT58-'[3]CURR SHARE TO GDP'!EW1829</f>
        <v>#DIV/0!</v>
      </c>
      <c r="EU58" s="553" t="e">
        <f>BU58-'[3]CURR SHARE TO GDP'!EX1829</f>
        <v>#DIV/0!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65">
        <f>('4A'!H59/'4A'!H$69)*100</f>
        <v>5.2936105519198691</v>
      </c>
      <c r="I59" s="65">
        <f>('4A'!I59/'4A'!I$69)*100</f>
        <v>5.4197307025183523</v>
      </c>
      <c r="J59" s="65">
        <f>('4A'!J59/'4A'!J$69)*100</f>
        <v>5.39523153407346</v>
      </c>
      <c r="K59" s="65">
        <f>('4A'!K59/'4A'!K$69)*100</f>
        <v>5.5505795091187835</v>
      </c>
      <c r="L59" s="65">
        <f>('4A'!L59/'4A'!L$69)*100</f>
        <v>5.6649183868535404</v>
      </c>
      <c r="M59" s="65">
        <f>('4A'!M59/'4A'!M$69)*100</f>
        <v>6.3938159719534111</v>
      </c>
      <c r="N59" s="65">
        <f>('4A'!N59/'4A'!N$69)*100</f>
        <v>6.2105962097638532</v>
      </c>
      <c r="O59" s="65">
        <f>('4A'!O59/'4A'!O$69)*100</f>
        <v>5.6502920304686439</v>
      </c>
      <c r="P59" s="65">
        <f>('4A'!P59/'4A'!P$69)*100</f>
        <v>5.7772438663076109</v>
      </c>
      <c r="Q59" s="65">
        <f>('4A'!Q59/'4A'!Q$69)*100</f>
        <v>5.6477004227175067</v>
      </c>
      <c r="R59" s="65" t="e">
        <f>('4A'!R59/'4A'!R$69)*100</f>
        <v>#DIV/0!</v>
      </c>
      <c r="S59" s="68"/>
      <c r="T59" s="65">
        <f>('4A'!T59/'4A'!T$69)*100</f>
        <v>5.3326627744181305</v>
      </c>
      <c r="U59" s="65">
        <f>('4A'!U59/'4A'!U$69)*100</f>
        <v>5.3926215547432594</v>
      </c>
      <c r="V59" s="65">
        <f>('4A'!V59/'4A'!V$69)*100</f>
        <v>5.3732428264883172</v>
      </c>
      <c r="W59" s="65">
        <f>('4A'!W59/'4A'!W$69)*100</f>
        <v>5.0893632705782972</v>
      </c>
      <c r="X59" s="65"/>
      <c r="Y59" s="65">
        <f>('4A'!Y59/'4A'!Y$69)*100</f>
        <v>5.5403962089645207</v>
      </c>
      <c r="Z59" s="65">
        <f>('4A'!Z59/'4A'!Z$69)*100</f>
        <v>5.601888754524909</v>
      </c>
      <c r="AA59" s="65">
        <f>('4A'!AA59/'4A'!AA$69)*100</f>
        <v>5.4582788766215993</v>
      </c>
      <c r="AB59" s="65">
        <f>('4A'!AB59/'4A'!AB$69)*100</f>
        <v>5.1111300663366777</v>
      </c>
      <c r="AC59" s="65"/>
      <c r="AD59" s="65">
        <f>('4A'!AD59/'4A'!AD$69)*100</f>
        <v>5.4300107745748507</v>
      </c>
      <c r="AE59" s="65">
        <f>('4A'!AE59/'4A'!AE$69)*100</f>
        <v>5.5669558211595769</v>
      </c>
      <c r="AF59" s="65">
        <f>('4A'!AF59/'4A'!AF$69)*100</f>
        <v>5.4576007176864438</v>
      </c>
      <c r="AG59" s="65">
        <f>('4A'!AG59/'4A'!AG$69)*100</f>
        <v>5.1444710957535058</v>
      </c>
      <c r="AH59" s="65"/>
      <c r="AI59" s="65">
        <f>('4A'!AI59/'4A'!AI$69)*100</f>
        <v>5.5927080879402018</v>
      </c>
      <c r="AJ59" s="65">
        <f>('4A'!AJ59/'4A'!AJ$69)*100</f>
        <v>5.7277770453649381</v>
      </c>
      <c r="AK59" s="65">
        <f>('4A'!AK59/'4A'!AK$69)*100</f>
        <v>5.6064530760486786</v>
      </c>
      <c r="AL59" s="65">
        <f>('4A'!AL59/'4A'!AL$69)*100</f>
        <v>5.2924590151832325</v>
      </c>
      <c r="AM59" s="65"/>
      <c r="AN59" s="65">
        <f>('4A'!AN59/'4A'!AN$69)*100</f>
        <v>5.7342140625819562</v>
      </c>
      <c r="AO59" s="65">
        <f>('4A'!AO59/'4A'!AO$69)*100</f>
        <v>5.8104362761745163</v>
      </c>
      <c r="AP59" s="65">
        <f>('4A'!AP59/'4A'!AP$69)*100</f>
        <v>5.7241978912150691</v>
      </c>
      <c r="AQ59" s="65">
        <f>('4A'!AQ59/'4A'!AQ$69)*100</f>
        <v>5.407928519367279</v>
      </c>
      <c r="AR59" s="65"/>
      <c r="AS59" s="65">
        <f>('4A'!AS59/'4A'!AS$69)*100</f>
        <v>6.0449861170903407</v>
      </c>
      <c r="AT59" s="65">
        <f>('4A'!AT59/'4A'!AT$69)*100</f>
        <v>7.455169643170267</v>
      </c>
      <c r="AU59" s="65">
        <f>('4A'!AU59/'4A'!AU$69)*100</f>
        <v>6.2354477638012478</v>
      </c>
      <c r="AV59" s="65">
        <f>('4A'!AV59/'4A'!AV$69)*100</f>
        <v>6.0373914429352578</v>
      </c>
      <c r="AW59" s="65"/>
      <c r="AX59" s="65">
        <f>('4A'!AX59/'4A'!AX$69)*100</f>
        <v>6.3250513617986561</v>
      </c>
      <c r="AY59" s="65">
        <f>('4A'!AY59/'4A'!AY$69)*100</f>
        <v>6.3659605894556197</v>
      </c>
      <c r="AZ59" s="65">
        <f>('4A'!AZ59/'4A'!AZ$69)*100</f>
        <v>6.4465107365555374</v>
      </c>
      <c r="BA59" s="65">
        <f>('4A'!BA59/'4A'!BA$69)*100</f>
        <v>5.7631295391363437</v>
      </c>
      <c r="BB59" s="65"/>
      <c r="BC59" s="65">
        <f>('4A'!BC59/'4A'!BC$69)*100</f>
        <v>5.9061001007223961</v>
      </c>
      <c r="BD59" s="65">
        <f>('4A'!BD59/'4A'!BD$69)*100</f>
        <v>5.6671665909824487</v>
      </c>
      <c r="BE59" s="65">
        <f>('4A'!BE59/'4A'!BE$69)*100</f>
        <v>5.5714534019046988</v>
      </c>
      <c r="BF59" s="65">
        <f>('4A'!BF59/'4A'!BF$69)*100</f>
        <v>5.4798556958918256</v>
      </c>
      <c r="BG59" s="65"/>
      <c r="BH59" s="65">
        <f>('4A'!BH59/'4A'!BH$69)*100</f>
        <v>5.8621152530132186</v>
      </c>
      <c r="BI59" s="65">
        <f>('4A'!BI59/'4A'!BI$69)*100</f>
        <v>5.9603177822690041</v>
      </c>
      <c r="BJ59" s="65">
        <f>('4A'!BJ59/'4A'!BJ$69)*100</f>
        <v>5.7290914311918844</v>
      </c>
      <c r="BK59" s="65">
        <f>('4A'!BK59/'4A'!BK$69)*100</f>
        <v>5.5747101510532397</v>
      </c>
      <c r="BL59" s="65"/>
      <c r="BM59" s="572">
        <f>('4A'!BM59/'4A'!BM$69)*100</f>
        <v>5.7684721537708983</v>
      </c>
      <c r="BN59" s="572">
        <f>('4A'!BN59/'4A'!BN$69)*100</f>
        <v>5.7234061155327263</v>
      </c>
      <c r="BO59" s="65">
        <f>('4A'!BO59/'4A'!BO$69)*100</f>
        <v>5.6048023972610954</v>
      </c>
      <c r="BP59" s="65">
        <f>('4A'!BP59/'4A'!BP$69)*100</f>
        <v>5.505767488094115</v>
      </c>
      <c r="BQ59" s="65"/>
      <c r="BR59" s="572">
        <f>('4A'!BR59/'4A'!BR$69)*100</f>
        <v>5.7489851022881338</v>
      </c>
      <c r="BS59" s="572">
        <f>('4A'!BS59/'4A'!BS$69)*100</f>
        <v>5.7740159501341859</v>
      </c>
      <c r="BT59" s="65" t="e">
        <f>('4A'!BT59/'4A'!BT$69)*100</f>
        <v>#DIV/0!</v>
      </c>
      <c r="BU59" s="65" t="e">
        <f>('4A'!BU59/'4A'!BU$69)*100</f>
        <v>#DIV/0!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80"/>
      <c r="CE59" s="314"/>
      <c r="CF59" s="314"/>
      <c r="CG59" s="314"/>
      <c r="CH59" s="314"/>
      <c r="CI59" s="553">
        <f>H59-'[3]CURR SHARE TO GDP'!FV1837</f>
        <v>0</v>
      </c>
      <c r="CJ59" s="553">
        <f>I59-'[3]CURR SHARE TO GDP'!FW1837</f>
        <v>0</v>
      </c>
      <c r="CK59" s="553">
        <f>J59-'[3]CURR SHARE TO GDP'!FX1837</f>
        <v>0</v>
      </c>
      <c r="CL59" s="553">
        <f>K59-'[3]CURR SHARE TO GDP'!FY1837</f>
        <v>0</v>
      </c>
      <c r="CM59" s="553">
        <f>L59-'[3]CURR SHARE TO GDP'!FZ1837</f>
        <v>0</v>
      </c>
      <c r="CN59" s="553">
        <f>M59-'[3]CURR SHARE TO GDP'!GA1837</f>
        <v>0</v>
      </c>
      <c r="CO59" s="553">
        <f>N59-'[3]CURR SHARE TO GDP'!GB1837</f>
        <v>0</v>
      </c>
      <c r="CP59" s="553">
        <f>O59-'[3]CURR SHARE TO GDP'!GC1837</f>
        <v>0</v>
      </c>
      <c r="CQ59" s="553">
        <f>P59-'[3]CURR SHARE TO GDP'!GD1837</f>
        <v>0</v>
      </c>
      <c r="CR59" s="553">
        <f>Q59-'[3]CURR SHARE TO GDP'!GE1837</f>
        <v>0</v>
      </c>
      <c r="CS59" s="553"/>
      <c r="CT59" s="553">
        <f>T59-'[3]CURR SHARE TO GDP'!DG1837</f>
        <v>0</v>
      </c>
      <c r="CU59" s="553">
        <f>U59-'[3]CURR SHARE TO GDP'!DH1837</f>
        <v>0</v>
      </c>
      <c r="CV59" s="553">
        <f>V59-'[3]CURR SHARE TO GDP'!DI1837</f>
        <v>0</v>
      </c>
      <c r="CW59" s="553">
        <f>W59-'[3]CURR SHARE TO GDP'!DJ1837</f>
        <v>0</v>
      </c>
      <c r="CX59" s="553"/>
      <c r="CY59" s="553">
        <f>Y59-'[3]CURR SHARE TO GDP'!DK1837</f>
        <v>0</v>
      </c>
      <c r="CZ59" s="553">
        <f>Z59-'[3]CURR SHARE TO GDP'!DL1837</f>
        <v>0</v>
      </c>
      <c r="DA59" s="553">
        <f>AA59-'[3]CURR SHARE TO GDP'!DM1837</f>
        <v>0</v>
      </c>
      <c r="DB59" s="553">
        <f>AB59-'[3]CURR SHARE TO GDP'!DN1837</f>
        <v>0</v>
      </c>
      <c r="DC59" s="553"/>
      <c r="DD59" s="553">
        <f>AD59-'[3]CURR SHARE TO GDP'!DO1837</f>
        <v>0</v>
      </c>
      <c r="DE59" s="553">
        <f>AE59-'[3]CURR SHARE TO GDP'!DP1837</f>
        <v>0</v>
      </c>
      <c r="DF59" s="553">
        <f>AF59-'[3]CURR SHARE TO GDP'!DQ1837</f>
        <v>0</v>
      </c>
      <c r="DG59" s="553">
        <f>AG59-'[3]CURR SHARE TO GDP'!DR1837</f>
        <v>0</v>
      </c>
      <c r="DH59" s="553"/>
      <c r="DI59" s="553">
        <f>AI59-'[3]CURR SHARE TO GDP'!DS1837</f>
        <v>0</v>
      </c>
      <c r="DJ59" s="553">
        <f>AJ59-'[3]CURR SHARE TO GDP'!DT1837</f>
        <v>0</v>
      </c>
      <c r="DK59" s="553">
        <f>AK59-'[3]CURR SHARE TO GDP'!DU1837</f>
        <v>0</v>
      </c>
      <c r="DL59" s="553">
        <f>AL59-'[3]CURR SHARE TO GDP'!DV1837</f>
        <v>0</v>
      </c>
      <c r="DM59" s="553"/>
      <c r="DN59" s="553">
        <f>AN59-'[3]CURR SHARE TO GDP'!DW1837</f>
        <v>0</v>
      </c>
      <c r="DO59" s="553">
        <f>AO59-'[3]CURR SHARE TO GDP'!DX1837</f>
        <v>0</v>
      </c>
      <c r="DP59" s="553">
        <f>AP59-'[3]CURR SHARE TO GDP'!DY1837</f>
        <v>0</v>
      </c>
      <c r="DQ59" s="553">
        <f>AQ59-'[3]CURR SHARE TO GDP'!DZ1837</f>
        <v>0</v>
      </c>
      <c r="DR59" s="553"/>
      <c r="DS59" s="553">
        <f>AS59-'[3]CURR SHARE TO GDP'!EA1837</f>
        <v>0</v>
      </c>
      <c r="DT59" s="553">
        <f>AT59-'[3]CURR SHARE TO GDP'!EB1837</f>
        <v>0</v>
      </c>
      <c r="DU59" s="553">
        <f>AU59-'[3]CURR SHARE TO GDP'!EC1837</f>
        <v>0</v>
      </c>
      <c r="DV59" s="553">
        <f>AV59-'[3]CURR SHARE TO GDP'!ED1837</f>
        <v>0</v>
      </c>
      <c r="DW59" s="553"/>
      <c r="DX59" s="553">
        <f>AX59-'[3]CURR SHARE TO GDP'!EE1837</f>
        <v>0</v>
      </c>
      <c r="DY59" s="553">
        <f>AY59-'[3]CURR SHARE TO GDP'!EF1837</f>
        <v>0</v>
      </c>
      <c r="DZ59" s="553">
        <f>AZ59-'[3]CURR SHARE TO GDP'!EG1837</f>
        <v>0</v>
      </c>
      <c r="EA59" s="553">
        <f>BA59-'[3]CURR SHARE TO GDP'!EH1837</f>
        <v>0</v>
      </c>
      <c r="EB59" s="553"/>
      <c r="EC59" s="553">
        <f>BC59-'[3]CURR SHARE TO GDP'!EI1837</f>
        <v>0</v>
      </c>
      <c r="ED59" s="553">
        <f>BD59-'[3]CURR SHARE TO GDP'!EJ1837</f>
        <v>0</v>
      </c>
      <c r="EE59" s="553">
        <f>BE59-'[3]CURR SHARE TO GDP'!EK1837</f>
        <v>0</v>
      </c>
      <c r="EF59" s="553">
        <f>BF59-'[3]CURR SHARE TO GDP'!EL1837</f>
        <v>0</v>
      </c>
      <c r="EG59" s="553"/>
      <c r="EH59" s="553">
        <f>BH59-'[3]CURR SHARE TO GDP'!EM1837</f>
        <v>0</v>
      </c>
      <c r="EI59" s="553">
        <f>BI59-'[3]CURR SHARE TO GDP'!EN1837</f>
        <v>0</v>
      </c>
      <c r="EJ59" s="553">
        <f>BJ59-'[3]CURR SHARE TO GDP'!EO1837</f>
        <v>0</v>
      </c>
      <c r="EK59" s="553">
        <f>BK59-'[3]CURR SHARE TO GDP'!EP1837</f>
        <v>0</v>
      </c>
      <c r="EL59" s="553"/>
      <c r="EM59" s="553">
        <f>BM59-'[3]CURR SHARE TO GDP'!EQ1837</f>
        <v>0</v>
      </c>
      <c r="EN59" s="553">
        <f>BN59-'[3]CURR SHARE TO GDP'!ER1837</f>
        <v>0</v>
      </c>
      <c r="EO59" s="553">
        <f>BO59-'[3]CURR SHARE TO GDP'!ES1837</f>
        <v>0</v>
      </c>
      <c r="EP59" s="553">
        <f>BP59-'[3]CURR SHARE TO GDP'!ET1837</f>
        <v>0</v>
      </c>
      <c r="EQ59" s="553"/>
      <c r="ER59" s="553">
        <f>BR59-'[3]CURR SHARE TO GDP'!EU1837</f>
        <v>0</v>
      </c>
      <c r="ES59" s="553">
        <f>BS59-'[3]CURR SHARE TO GDP'!EV1837</f>
        <v>0</v>
      </c>
      <c r="ET59" s="553" t="e">
        <f>BT59-'[3]CURR SHARE TO GDP'!EW1837</f>
        <v>#DIV/0!</v>
      </c>
      <c r="EU59" s="553" t="e">
        <f>BU59-'[3]CURR SHARE TO GDP'!EX1837</f>
        <v>#DIV/0!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65">
        <f>('4A'!H60/'4A'!H$69)*100</f>
        <v>5.0994530621049581</v>
      </c>
      <c r="I60" s="65">
        <f>('4A'!I60/'4A'!I$69)*100</f>
        <v>4.9217320282562369</v>
      </c>
      <c r="J60" s="65">
        <f>('4A'!J60/'4A'!J$69)*100</f>
        <v>4.7737956274854634</v>
      </c>
      <c r="K60" s="65">
        <f>('4A'!K60/'4A'!K$69)*100</f>
        <v>4.7100692172891216</v>
      </c>
      <c r="L60" s="65">
        <f>('4A'!L60/'4A'!L$69)*100</f>
        <v>4.6875480648790209</v>
      </c>
      <c r="M60" s="65">
        <f>('4A'!M60/'4A'!M$69)*100</f>
        <v>5.1000856185967738</v>
      </c>
      <c r="N60" s="65">
        <f>('4A'!N60/'4A'!N$69)*100</f>
        <v>5.1089904594380613</v>
      </c>
      <c r="O60" s="65">
        <f>('4A'!O60/'4A'!O$69)*100</f>
        <v>4.5559785552572327</v>
      </c>
      <c r="P60" s="65">
        <f>('4A'!P60/'4A'!P$69)*100</f>
        <v>4.487498945195437</v>
      </c>
      <c r="Q60" s="65">
        <f>('4A'!Q60/'4A'!Q$69)*100</f>
        <v>4.4615096840554918</v>
      </c>
      <c r="R60" s="65" t="e">
        <f>('4A'!R60/'4A'!R$69)*100</f>
        <v>#DIV/0!</v>
      </c>
      <c r="S60" s="68"/>
      <c r="T60" s="65">
        <f>('4A'!T60/'4A'!T$69)*100</f>
        <v>5.2405483370292432</v>
      </c>
      <c r="U60" s="65">
        <f>('4A'!U60/'4A'!U$69)*100</f>
        <v>5.200049899926773</v>
      </c>
      <c r="V60" s="65">
        <f>('4A'!V60/'4A'!V$69)*100</f>
        <v>5.0058365213246239</v>
      </c>
      <c r="W60" s="65">
        <f>('4A'!W60/'4A'!W$69)*100</f>
        <v>4.967341569390241</v>
      </c>
      <c r="X60" s="65"/>
      <c r="Y60" s="65">
        <f>('4A'!Y60/'4A'!Y$69)*100</f>
        <v>5.1058706189124354</v>
      </c>
      <c r="Z60" s="65">
        <f>('4A'!Z60/'4A'!Z$69)*100</f>
        <v>4.9575409863805184</v>
      </c>
      <c r="AA60" s="65">
        <f>('4A'!AA60/'4A'!AA$69)*100</f>
        <v>4.852645970390423</v>
      </c>
      <c r="AB60" s="65">
        <f>('4A'!AB60/'4A'!AB$69)*100</f>
        <v>4.7921164260422326</v>
      </c>
      <c r="AC60" s="65"/>
      <c r="AD60" s="65">
        <f>('4A'!AD60/'4A'!AD$69)*100</f>
        <v>4.8412209271828797</v>
      </c>
      <c r="AE60" s="65">
        <f>('4A'!AE60/'4A'!AE$69)*100</f>
        <v>4.8160603310927499</v>
      </c>
      <c r="AF60" s="65">
        <f>('4A'!AF60/'4A'!AF$69)*100</f>
        <v>4.7235883518044055</v>
      </c>
      <c r="AG60" s="65">
        <f>('4A'!AG60/'4A'!AG$69)*100</f>
        <v>4.7216036185002901</v>
      </c>
      <c r="AH60" s="65"/>
      <c r="AI60" s="65">
        <f>('4A'!AI60/'4A'!AI$69)*100</f>
        <v>4.950528243693789</v>
      </c>
      <c r="AJ60" s="65">
        <f>('4A'!AJ60/'4A'!AJ$69)*100</f>
        <v>4.6621960361578649</v>
      </c>
      <c r="AK60" s="65">
        <f>('4A'!AK60/'4A'!AK$69)*100</f>
        <v>4.6281060303388672</v>
      </c>
      <c r="AL60" s="65">
        <f>('4A'!AL60/'4A'!AL$69)*100</f>
        <v>4.6144211705841638</v>
      </c>
      <c r="AM60" s="65"/>
      <c r="AN60" s="65">
        <f>('4A'!AN60/'4A'!AN$69)*100</f>
        <v>4.8094847434389196</v>
      </c>
      <c r="AO60" s="65">
        <f>('4A'!AO60/'4A'!AO$69)*100</f>
        <v>4.6519249316788587</v>
      </c>
      <c r="AP60" s="65">
        <f>('4A'!AP60/'4A'!AP$69)*100</f>
        <v>4.6316164042115142</v>
      </c>
      <c r="AQ60" s="65">
        <f>('4A'!AQ60/'4A'!AQ$69)*100</f>
        <v>4.6633662840183794</v>
      </c>
      <c r="AR60" s="65"/>
      <c r="AS60" s="65">
        <f>('4A'!AS60/'4A'!AS$69)*100</f>
        <v>4.9286363031473126</v>
      </c>
      <c r="AT60" s="65">
        <f>('4A'!AT60/'4A'!AT$69)*100</f>
        <v>5.1542589156621501</v>
      </c>
      <c r="AU60" s="65">
        <f>('4A'!AU60/'4A'!AU$69)*100</f>
        <v>5.1699680047299941</v>
      </c>
      <c r="AV60" s="65">
        <f>('4A'!AV60/'4A'!AV$69)*100</f>
        <v>5.1548519108400521</v>
      </c>
      <c r="AW60" s="65"/>
      <c r="AX60" s="65">
        <f>('4A'!AX60/'4A'!AX$69)*100</f>
        <v>5.3952122860981353</v>
      </c>
      <c r="AY60" s="65">
        <f>('4A'!AY60/'4A'!AY$69)*100</f>
        <v>5.3429381042269481</v>
      </c>
      <c r="AZ60" s="65">
        <f>('4A'!AZ60/'4A'!AZ$69)*100</f>
        <v>5.0699135085748104</v>
      </c>
      <c r="BA60" s="65">
        <f>('4A'!BA60/'4A'!BA$69)*100</f>
        <v>4.6871649037636809</v>
      </c>
      <c r="BB60" s="65"/>
      <c r="BC60" s="65">
        <f>('4A'!BC60/'4A'!BC$69)*100</f>
        <v>4.6681826847289489</v>
      </c>
      <c r="BD60" s="65">
        <f>('4A'!BD60/'4A'!BD$69)*100</f>
        <v>4.5256262891037364</v>
      </c>
      <c r="BE60" s="65">
        <f>('4A'!BE60/'4A'!BE$69)*100</f>
        <v>4.571073825325108</v>
      </c>
      <c r="BF60" s="65">
        <f>('4A'!BF60/'4A'!BF$69)*100</f>
        <v>4.4685751577417747</v>
      </c>
      <c r="BG60" s="65"/>
      <c r="BH60" s="65">
        <f>('4A'!BH60/'4A'!BH$69)*100</f>
        <v>4.6175767046144474</v>
      </c>
      <c r="BI60" s="65">
        <f>('4A'!BI60/'4A'!BI$69)*100</f>
        <v>4.5213660590717879</v>
      </c>
      <c r="BJ60" s="65">
        <f>('4A'!BJ60/'4A'!BJ$69)*100</f>
        <v>4.5310086462786847</v>
      </c>
      <c r="BK60" s="65">
        <f>('4A'!BK60/'4A'!BK$69)*100</f>
        <v>4.2920458672842621</v>
      </c>
      <c r="BL60" s="65"/>
      <c r="BM60" s="572">
        <f>('4A'!BM60/'4A'!BM$69)*100</f>
        <v>4.562595165733482</v>
      </c>
      <c r="BN60" s="572">
        <f>('4A'!BN60/'4A'!BN$69)*100</f>
        <v>4.5258598834635979</v>
      </c>
      <c r="BO60" s="65">
        <f>('4A'!BO60/'4A'!BO$69)*100</f>
        <v>4.4698388259896698</v>
      </c>
      <c r="BP60" s="65">
        <f>('4A'!BP60/'4A'!BP$69)*100</f>
        <v>4.2985358779755503</v>
      </c>
      <c r="BQ60" s="65"/>
      <c r="BR60" s="572">
        <f>('4A'!BR60/'4A'!BR$69)*100</f>
        <v>4.4928130546825091</v>
      </c>
      <c r="BS60" s="572">
        <f>('4A'!BS60/'4A'!BS$69)*100</f>
        <v>4.4931959109493498</v>
      </c>
      <c r="BT60" s="65" t="e">
        <f>('4A'!BT60/'4A'!BT$69)*100</f>
        <v>#DIV/0!</v>
      </c>
      <c r="BU60" s="65" t="e">
        <f>('4A'!BU60/'4A'!BU$69)*100</f>
        <v>#DIV/0!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80"/>
      <c r="CE60" s="314"/>
      <c r="CF60" s="314"/>
      <c r="CG60" s="314"/>
      <c r="CH60" s="314"/>
      <c r="CI60" s="553">
        <f>H60-'[3]CURR SHARE TO GDP'!FV1841</f>
        <v>0</v>
      </c>
      <c r="CJ60" s="553">
        <f>I60-'[3]CURR SHARE TO GDP'!FW1841</f>
        <v>0</v>
      </c>
      <c r="CK60" s="553">
        <f>J60-'[3]CURR SHARE TO GDP'!FX1841</f>
        <v>0</v>
      </c>
      <c r="CL60" s="553">
        <f>K60-'[3]CURR SHARE TO GDP'!FY1841</f>
        <v>0</v>
      </c>
      <c r="CM60" s="553">
        <f>L60-'[3]CURR SHARE TO GDP'!FZ1841</f>
        <v>0</v>
      </c>
      <c r="CN60" s="553">
        <f>M60-'[3]CURR SHARE TO GDP'!GA1841</f>
        <v>0</v>
      </c>
      <c r="CO60" s="553">
        <f>N60-'[3]CURR SHARE TO GDP'!GB1841</f>
        <v>0</v>
      </c>
      <c r="CP60" s="553">
        <f>O60-'[3]CURR SHARE TO GDP'!GC1841</f>
        <v>0</v>
      </c>
      <c r="CQ60" s="553">
        <f>P60-'[3]CURR SHARE TO GDP'!GD1841</f>
        <v>0</v>
      </c>
      <c r="CR60" s="553">
        <f>Q60-'[3]CURR SHARE TO GDP'!GE1841</f>
        <v>0</v>
      </c>
      <c r="CS60" s="553"/>
      <c r="CT60" s="553">
        <f>T60-'[3]CURR SHARE TO GDP'!DG1841</f>
        <v>0</v>
      </c>
      <c r="CU60" s="553">
        <f>U60-'[3]CURR SHARE TO GDP'!DH1841</f>
        <v>0</v>
      </c>
      <c r="CV60" s="553">
        <f>V60-'[3]CURR SHARE TO GDP'!DI1841</f>
        <v>0</v>
      </c>
      <c r="CW60" s="553">
        <f>W60-'[3]CURR SHARE TO GDP'!DJ1841</f>
        <v>0</v>
      </c>
      <c r="CX60" s="553"/>
      <c r="CY60" s="553">
        <f>Y60-'[3]CURR SHARE TO GDP'!DK1841</f>
        <v>0</v>
      </c>
      <c r="CZ60" s="553">
        <f>Z60-'[3]CURR SHARE TO GDP'!DL1841</f>
        <v>0</v>
      </c>
      <c r="DA60" s="553">
        <f>AA60-'[3]CURR SHARE TO GDP'!DM1841</f>
        <v>0</v>
      </c>
      <c r="DB60" s="553">
        <f>AB60-'[3]CURR SHARE TO GDP'!DN1841</f>
        <v>0</v>
      </c>
      <c r="DC60" s="553"/>
      <c r="DD60" s="553">
        <f>AD60-'[3]CURR SHARE TO GDP'!DO1841</f>
        <v>0</v>
      </c>
      <c r="DE60" s="553">
        <f>AE60-'[3]CURR SHARE TO GDP'!DP1841</f>
        <v>0</v>
      </c>
      <c r="DF60" s="553">
        <f>AF60-'[3]CURR SHARE TO GDP'!DQ1841</f>
        <v>0</v>
      </c>
      <c r="DG60" s="553">
        <f>AG60-'[3]CURR SHARE TO GDP'!DR1841</f>
        <v>0</v>
      </c>
      <c r="DH60" s="553"/>
      <c r="DI60" s="553">
        <f>AI60-'[3]CURR SHARE TO GDP'!DS1841</f>
        <v>0</v>
      </c>
      <c r="DJ60" s="553">
        <f>AJ60-'[3]CURR SHARE TO GDP'!DT1841</f>
        <v>0</v>
      </c>
      <c r="DK60" s="553">
        <f>AK60-'[3]CURR SHARE TO GDP'!DU1841</f>
        <v>0</v>
      </c>
      <c r="DL60" s="553">
        <f>AL60-'[3]CURR SHARE TO GDP'!DV1841</f>
        <v>0</v>
      </c>
      <c r="DM60" s="553"/>
      <c r="DN60" s="553">
        <f>AN60-'[3]CURR SHARE TO GDP'!DW1841</f>
        <v>0</v>
      </c>
      <c r="DO60" s="553">
        <f>AO60-'[3]CURR SHARE TO GDP'!DX1841</f>
        <v>0</v>
      </c>
      <c r="DP60" s="553">
        <f>AP60-'[3]CURR SHARE TO GDP'!DY1841</f>
        <v>0</v>
      </c>
      <c r="DQ60" s="553">
        <f>AQ60-'[3]CURR SHARE TO GDP'!DZ1841</f>
        <v>0</v>
      </c>
      <c r="DR60" s="553"/>
      <c r="DS60" s="553">
        <f>AS60-'[3]CURR SHARE TO GDP'!EA1841</f>
        <v>0</v>
      </c>
      <c r="DT60" s="553">
        <f>AT60-'[3]CURR SHARE TO GDP'!EB1841</f>
        <v>0</v>
      </c>
      <c r="DU60" s="553">
        <f>AU60-'[3]CURR SHARE TO GDP'!EC1841</f>
        <v>0</v>
      </c>
      <c r="DV60" s="553">
        <f>AV60-'[3]CURR SHARE TO GDP'!ED1841</f>
        <v>0</v>
      </c>
      <c r="DW60" s="553"/>
      <c r="DX60" s="553">
        <f>AX60-'[3]CURR SHARE TO GDP'!EE1841</f>
        <v>0</v>
      </c>
      <c r="DY60" s="553">
        <f>AY60-'[3]CURR SHARE TO GDP'!EF1841</f>
        <v>0</v>
      </c>
      <c r="DZ60" s="553">
        <f>AZ60-'[3]CURR SHARE TO GDP'!EG1841</f>
        <v>0</v>
      </c>
      <c r="EA60" s="553">
        <f>BA60-'[3]CURR SHARE TO GDP'!EH1841</f>
        <v>0</v>
      </c>
      <c r="EB60" s="553"/>
      <c r="EC60" s="553">
        <f>BC60-'[3]CURR SHARE TO GDP'!EI1841</f>
        <v>0</v>
      </c>
      <c r="ED60" s="553">
        <f>BD60-'[3]CURR SHARE TO GDP'!EJ1841</f>
        <v>0</v>
      </c>
      <c r="EE60" s="553">
        <f>BE60-'[3]CURR SHARE TO GDP'!EK1841</f>
        <v>0</v>
      </c>
      <c r="EF60" s="553">
        <f>BF60-'[3]CURR SHARE TO GDP'!EL1841</f>
        <v>0</v>
      </c>
      <c r="EG60" s="553"/>
      <c r="EH60" s="553">
        <f>BH60-'[3]CURR SHARE TO GDP'!EM1841</f>
        <v>0</v>
      </c>
      <c r="EI60" s="553">
        <f>BI60-'[3]CURR SHARE TO GDP'!EN1841</f>
        <v>0</v>
      </c>
      <c r="EJ60" s="553">
        <f>BJ60-'[3]CURR SHARE TO GDP'!EO1841</f>
        <v>0</v>
      </c>
      <c r="EK60" s="553">
        <f>BK60-'[3]CURR SHARE TO GDP'!EP1841</f>
        <v>0</v>
      </c>
      <c r="EL60" s="553"/>
      <c r="EM60" s="553">
        <f>BM60-'[3]CURR SHARE TO GDP'!EQ1841</f>
        <v>0</v>
      </c>
      <c r="EN60" s="553">
        <f>BN60-'[3]CURR SHARE TO GDP'!ER1841</f>
        <v>0</v>
      </c>
      <c r="EO60" s="553">
        <f>BO60-'[3]CURR SHARE TO GDP'!ES1841</f>
        <v>0</v>
      </c>
      <c r="EP60" s="553">
        <f>BP60-'[3]CURR SHARE TO GDP'!ET1841</f>
        <v>0</v>
      </c>
      <c r="EQ60" s="553"/>
      <c r="ER60" s="553">
        <f>BR60-'[3]CURR SHARE TO GDP'!EU1841</f>
        <v>0</v>
      </c>
      <c r="ES60" s="553">
        <f>BS60-'[3]CURR SHARE TO GDP'!EV1841</f>
        <v>0</v>
      </c>
      <c r="ET60" s="553" t="e">
        <f>BT60-'[3]CURR SHARE TO GDP'!EW1841</f>
        <v>#DIV/0!</v>
      </c>
      <c r="EU60" s="553" t="e">
        <f>BU60-'[3]CURR SHARE TO GDP'!EX1841</f>
        <v>#DIV/0!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65">
        <f>('4A'!H61/'4A'!H$69)*100</f>
        <v>1.5816987109439098</v>
      </c>
      <c r="I61" s="65">
        <f>('4A'!I61/'4A'!I$69)*100</f>
        <v>1.5963756502651119</v>
      </c>
      <c r="J61" s="65">
        <f>('4A'!J61/'4A'!J$69)*100</f>
        <v>1.5124473298383507</v>
      </c>
      <c r="K61" s="65">
        <f>('4A'!K61/'4A'!K$69)*100</f>
        <v>1.5723956925684888</v>
      </c>
      <c r="L61" s="65">
        <f>('4A'!L61/'4A'!L$69)*100</f>
        <v>1.5942202013618001</v>
      </c>
      <c r="M61" s="65">
        <f>('4A'!M61/'4A'!M$69)*100</f>
        <v>1.783472479512219</v>
      </c>
      <c r="N61" s="65">
        <f>('4A'!N61/'4A'!N$69)*100</f>
        <v>1.8473752407816044</v>
      </c>
      <c r="O61" s="65">
        <f>('4A'!O61/'4A'!O$69)*100</f>
        <v>1.5297644273345536</v>
      </c>
      <c r="P61" s="65">
        <f>('4A'!P61/'4A'!P$69)*100</f>
        <v>1.402819601346639</v>
      </c>
      <c r="Q61" s="65">
        <f>('4A'!Q61/'4A'!Q$69)*100</f>
        <v>1.4113965476996588</v>
      </c>
      <c r="R61" s="65" t="e">
        <f>('4A'!R61/'4A'!R$69)*100</f>
        <v>#DIV/0!</v>
      </c>
      <c r="S61" s="68"/>
      <c r="T61" s="65">
        <f>('4A'!T61/'4A'!T$69)*100</f>
        <v>1.7072057963645728</v>
      </c>
      <c r="U61" s="65">
        <f>('4A'!U61/'4A'!U$69)*100</f>
        <v>1.5235213895418223</v>
      </c>
      <c r="V61" s="65">
        <f>('4A'!V61/'4A'!V$69)*100</f>
        <v>1.4596110835636384</v>
      </c>
      <c r="W61" s="65">
        <f>('4A'!W61/'4A'!W$69)*100</f>
        <v>1.6389919989133663</v>
      </c>
      <c r="X61" s="65"/>
      <c r="Y61" s="65">
        <f>('4A'!Y61/'4A'!Y$69)*100</f>
        <v>1.6455544213098532</v>
      </c>
      <c r="Z61" s="65">
        <f>('4A'!Z61/'4A'!Z$69)*100</f>
        <v>1.5668577305948603</v>
      </c>
      <c r="AA61" s="65">
        <f>('4A'!AA61/'4A'!AA$69)*100</f>
        <v>1.5837172092748049</v>
      </c>
      <c r="AB61" s="65">
        <f>('4A'!AB61/'4A'!AB$69)*100</f>
        <v>1.59178736280817</v>
      </c>
      <c r="AC61" s="65"/>
      <c r="AD61" s="65">
        <f>('4A'!AD61/'4A'!AD$69)*100</f>
        <v>1.5166176668242926</v>
      </c>
      <c r="AE61" s="65">
        <f>('4A'!AE61/'4A'!AE$69)*100</f>
        <v>1.4746116245750911</v>
      </c>
      <c r="AF61" s="65">
        <f>('4A'!AF61/'4A'!AF$69)*100</f>
        <v>1.4646520972269725</v>
      </c>
      <c r="AG61" s="65">
        <f>('4A'!AG61/'4A'!AG$69)*100</f>
        <v>1.5897001512880877</v>
      </c>
      <c r="AH61" s="65"/>
      <c r="AI61" s="65">
        <f>('4A'!AI61/'4A'!AI$69)*100</f>
        <v>1.5778993159865133</v>
      </c>
      <c r="AJ61" s="65">
        <f>('4A'!AJ61/'4A'!AJ$69)*100</f>
        <v>1.5701280439225467</v>
      </c>
      <c r="AK61" s="65">
        <f>('4A'!AK61/'4A'!AK$69)*100</f>
        <v>1.5296240600960227</v>
      </c>
      <c r="AL61" s="65">
        <f>('4A'!AL61/'4A'!AL$69)*100</f>
        <v>1.6109792256283961</v>
      </c>
      <c r="AM61" s="65"/>
      <c r="AN61" s="65">
        <f>('4A'!AN61/'4A'!AN$69)*100</f>
        <v>1.6893909578893154</v>
      </c>
      <c r="AO61" s="65">
        <f>('4A'!AO61/'4A'!AO$69)*100</f>
        <v>1.5423798942517328</v>
      </c>
      <c r="AP61" s="65">
        <f>('4A'!AP61/'4A'!AP$69)*100</f>
        <v>1.54495842089814</v>
      </c>
      <c r="AQ61" s="65">
        <f>('4A'!AQ61/'4A'!AQ$69)*100</f>
        <v>1.6032911552366154</v>
      </c>
      <c r="AR61" s="65"/>
      <c r="AS61" s="65">
        <f>('4A'!AS61/'4A'!AS$69)*100</f>
        <v>1.8015275570017364</v>
      </c>
      <c r="AT61" s="65">
        <f>('4A'!AT61/'4A'!AT$69)*100</f>
        <v>1.9832968248106486</v>
      </c>
      <c r="AU61" s="65">
        <f>('4A'!AU61/'4A'!AU$69)*100</f>
        <v>1.5952391155018995</v>
      </c>
      <c r="AV61" s="65">
        <f>('4A'!AV61/'4A'!AV$69)*100</f>
        <v>1.7892941707519656</v>
      </c>
      <c r="AW61" s="65"/>
      <c r="AX61" s="65">
        <f>('4A'!AX61/'4A'!AX$69)*100</f>
        <v>1.9994147771024251</v>
      </c>
      <c r="AY61" s="65">
        <f>('4A'!AY61/'4A'!AY$69)*100</f>
        <v>1.7856467529595788</v>
      </c>
      <c r="AZ61" s="65">
        <f>('4A'!AZ61/'4A'!AZ$69)*100</f>
        <v>1.8375515592958005</v>
      </c>
      <c r="BA61" s="65">
        <f>('4A'!BA61/'4A'!BA$69)*100</f>
        <v>1.7776094773980611</v>
      </c>
      <c r="BB61" s="65"/>
      <c r="BC61" s="65">
        <f>('4A'!BC61/'4A'!BC$69)*100</f>
        <v>1.7942846400501387</v>
      </c>
      <c r="BD61" s="65">
        <f>('4A'!BD61/'4A'!BD$69)*100</f>
        <v>1.401707443560847</v>
      </c>
      <c r="BE61" s="65">
        <f>('4A'!BE61/'4A'!BE$69)*100</f>
        <v>1.4322569053475862</v>
      </c>
      <c r="BF61" s="65">
        <f>('4A'!BF61/'4A'!BF$69)*100</f>
        <v>1.5081250587061481</v>
      </c>
      <c r="BG61" s="65"/>
      <c r="BH61" s="65">
        <f>('4A'!BH61/'4A'!BH$69)*100</f>
        <v>1.7020169191566075</v>
      </c>
      <c r="BI61" s="65">
        <f>('4A'!BI61/'4A'!BI$69)*100</f>
        <v>1.2121660318020997</v>
      </c>
      <c r="BJ61" s="65">
        <f>('4A'!BJ61/'4A'!BJ$69)*100</f>
        <v>1.3954166253200162</v>
      </c>
      <c r="BK61" s="65">
        <f>('4A'!BK61/'4A'!BK$69)*100</f>
        <v>1.3071528424144845</v>
      </c>
      <c r="BL61" s="65"/>
      <c r="BM61" s="572">
        <f>('4A'!BM61/'4A'!BM$69)*100</f>
        <v>1.5419929835145614</v>
      </c>
      <c r="BN61" s="572">
        <f>('4A'!BN61/'4A'!BN$69)*100</f>
        <v>1.399570350784495</v>
      </c>
      <c r="BO61" s="65">
        <f>('4A'!BO61/'4A'!BO$69)*100</f>
        <v>1.3598094117672148</v>
      </c>
      <c r="BP61" s="65">
        <f>('4A'!BP61/'4A'!BP$69)*100</f>
        <v>1.3516717712352202</v>
      </c>
      <c r="BQ61" s="65"/>
      <c r="BR61" s="572">
        <f>('4A'!BR61/'4A'!BR$69)*100</f>
        <v>1.5984835500802441</v>
      </c>
      <c r="BS61" s="572">
        <f>('4A'!BS61/'4A'!BS$69)*100</f>
        <v>1.4141683593683081</v>
      </c>
      <c r="BT61" s="65" t="e">
        <f>('4A'!BT61/'4A'!BT$69)*100</f>
        <v>#DIV/0!</v>
      </c>
      <c r="BU61" s="65" t="e">
        <f>('4A'!BU61/'4A'!BU$69)*100</f>
        <v>#DIV/0!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80"/>
      <c r="CE61" s="314"/>
      <c r="CF61" s="314"/>
      <c r="CG61" s="314"/>
      <c r="CH61" s="314"/>
      <c r="CI61" s="553">
        <f>H61-'[3]CURR SHARE TO GDP'!FV1844</f>
        <v>0</v>
      </c>
      <c r="CJ61" s="553">
        <f>I61-'[3]CURR SHARE TO GDP'!FW1844</f>
        <v>0</v>
      </c>
      <c r="CK61" s="553">
        <f>J61-'[3]CURR SHARE TO GDP'!FX1844</f>
        <v>0</v>
      </c>
      <c r="CL61" s="553">
        <f>K61-'[3]CURR SHARE TO GDP'!FY1844</f>
        <v>0</v>
      </c>
      <c r="CM61" s="553">
        <f>L61-'[3]CURR SHARE TO GDP'!FZ1844</f>
        <v>0</v>
      </c>
      <c r="CN61" s="553">
        <f>M61-'[3]CURR SHARE TO GDP'!GA1844</f>
        <v>0</v>
      </c>
      <c r="CO61" s="553">
        <f>N61-'[3]CURR SHARE TO GDP'!GB1844</f>
        <v>0</v>
      </c>
      <c r="CP61" s="553">
        <f>O61-'[3]CURR SHARE TO GDP'!GC1844</f>
        <v>0</v>
      </c>
      <c r="CQ61" s="553">
        <f>P61-'[3]CURR SHARE TO GDP'!GD1844</f>
        <v>0</v>
      </c>
      <c r="CR61" s="553">
        <f>Q61-'[3]CURR SHARE TO GDP'!GE1844</f>
        <v>0</v>
      </c>
      <c r="CS61" s="553"/>
      <c r="CT61" s="553">
        <f>T61-'[3]CURR SHARE TO GDP'!DG1844</f>
        <v>0</v>
      </c>
      <c r="CU61" s="553">
        <f>U61-'[3]CURR SHARE TO GDP'!DH1844</f>
        <v>0</v>
      </c>
      <c r="CV61" s="553">
        <f>V61-'[3]CURR SHARE TO GDP'!DI1844</f>
        <v>0</v>
      </c>
      <c r="CW61" s="553">
        <f>W61-'[3]CURR SHARE TO GDP'!DJ1844</f>
        <v>0</v>
      </c>
      <c r="CX61" s="553"/>
      <c r="CY61" s="553">
        <f>Y61-'[3]CURR SHARE TO GDP'!DK1844</f>
        <v>0</v>
      </c>
      <c r="CZ61" s="553">
        <f>Z61-'[3]CURR SHARE TO GDP'!DL1844</f>
        <v>0</v>
      </c>
      <c r="DA61" s="553">
        <f>AA61-'[3]CURR SHARE TO GDP'!DM1844</f>
        <v>0</v>
      </c>
      <c r="DB61" s="553">
        <f>AB61-'[3]CURR SHARE TO GDP'!DN1844</f>
        <v>0</v>
      </c>
      <c r="DC61" s="553"/>
      <c r="DD61" s="553">
        <f>AD61-'[3]CURR SHARE TO GDP'!DO1844</f>
        <v>0</v>
      </c>
      <c r="DE61" s="553">
        <f>AE61-'[3]CURR SHARE TO GDP'!DP1844</f>
        <v>0</v>
      </c>
      <c r="DF61" s="553">
        <f>AF61-'[3]CURR SHARE TO GDP'!DQ1844</f>
        <v>0</v>
      </c>
      <c r="DG61" s="553">
        <f>AG61-'[3]CURR SHARE TO GDP'!DR1844</f>
        <v>0</v>
      </c>
      <c r="DH61" s="553"/>
      <c r="DI61" s="553">
        <f>AI61-'[3]CURR SHARE TO GDP'!DS1844</f>
        <v>0</v>
      </c>
      <c r="DJ61" s="553">
        <f>AJ61-'[3]CURR SHARE TO GDP'!DT1844</f>
        <v>0</v>
      </c>
      <c r="DK61" s="553">
        <f>AK61-'[3]CURR SHARE TO GDP'!DU1844</f>
        <v>0</v>
      </c>
      <c r="DL61" s="553">
        <f>AL61-'[3]CURR SHARE TO GDP'!DV1844</f>
        <v>0</v>
      </c>
      <c r="DM61" s="553"/>
      <c r="DN61" s="553">
        <f>AN61-'[3]CURR SHARE TO GDP'!DW1844</f>
        <v>0</v>
      </c>
      <c r="DO61" s="553">
        <f>AO61-'[3]CURR SHARE TO GDP'!DX1844</f>
        <v>0</v>
      </c>
      <c r="DP61" s="553">
        <f>AP61-'[3]CURR SHARE TO GDP'!DY1844</f>
        <v>0</v>
      </c>
      <c r="DQ61" s="553">
        <f>AQ61-'[3]CURR SHARE TO GDP'!DZ1844</f>
        <v>0</v>
      </c>
      <c r="DR61" s="553"/>
      <c r="DS61" s="553">
        <f>AS61-'[3]CURR SHARE TO GDP'!EA1844</f>
        <v>0</v>
      </c>
      <c r="DT61" s="553">
        <f>AT61-'[3]CURR SHARE TO GDP'!EB1844</f>
        <v>0</v>
      </c>
      <c r="DU61" s="553">
        <f>AU61-'[3]CURR SHARE TO GDP'!EC1844</f>
        <v>0</v>
      </c>
      <c r="DV61" s="553">
        <f>AV61-'[3]CURR SHARE TO GDP'!ED1844</f>
        <v>0</v>
      </c>
      <c r="DW61" s="553"/>
      <c r="DX61" s="553">
        <f>AX61-'[3]CURR SHARE TO GDP'!EE1844</f>
        <v>0</v>
      </c>
      <c r="DY61" s="553">
        <f>AY61-'[3]CURR SHARE TO GDP'!EF1844</f>
        <v>0</v>
      </c>
      <c r="DZ61" s="553">
        <f>AZ61-'[3]CURR SHARE TO GDP'!EG1844</f>
        <v>0</v>
      </c>
      <c r="EA61" s="553">
        <f>BA61-'[3]CURR SHARE TO GDP'!EH1844</f>
        <v>0</v>
      </c>
      <c r="EB61" s="553"/>
      <c r="EC61" s="553">
        <f>BC61-'[3]CURR SHARE TO GDP'!EI1844</f>
        <v>0</v>
      </c>
      <c r="ED61" s="553">
        <f>BD61-'[3]CURR SHARE TO GDP'!EJ1844</f>
        <v>0</v>
      </c>
      <c r="EE61" s="553">
        <f>BE61-'[3]CURR SHARE TO GDP'!EK1844</f>
        <v>0</v>
      </c>
      <c r="EF61" s="553">
        <f>BF61-'[3]CURR SHARE TO GDP'!EL1844</f>
        <v>0</v>
      </c>
      <c r="EG61" s="553"/>
      <c r="EH61" s="553">
        <f>BH61-'[3]CURR SHARE TO GDP'!EM1844</f>
        <v>0</v>
      </c>
      <c r="EI61" s="553">
        <f>BI61-'[3]CURR SHARE TO GDP'!EN1844</f>
        <v>0</v>
      </c>
      <c r="EJ61" s="553">
        <f>BJ61-'[3]CURR SHARE TO GDP'!EO1844</f>
        <v>0</v>
      </c>
      <c r="EK61" s="553">
        <f>BK61-'[3]CURR SHARE TO GDP'!EP1844</f>
        <v>0</v>
      </c>
      <c r="EL61" s="553"/>
      <c r="EM61" s="553">
        <f>BM61-'[3]CURR SHARE TO GDP'!EQ1844</f>
        <v>0</v>
      </c>
      <c r="EN61" s="553">
        <f>BN61-'[3]CURR SHARE TO GDP'!ER1844</f>
        <v>0</v>
      </c>
      <c r="EO61" s="553">
        <f>BO61-'[3]CURR SHARE TO GDP'!ES1844</f>
        <v>0</v>
      </c>
      <c r="EP61" s="553">
        <f>BP61-'[3]CURR SHARE TO GDP'!ET1844</f>
        <v>0</v>
      </c>
      <c r="EQ61" s="553"/>
      <c r="ER61" s="553">
        <f>BR61-'[3]CURR SHARE TO GDP'!EU1844</f>
        <v>0</v>
      </c>
      <c r="ES61" s="553">
        <f>BS61-'[3]CURR SHARE TO GDP'!EV1844</f>
        <v>0</v>
      </c>
      <c r="ET61" s="553" t="e">
        <f>BT61-'[3]CURR SHARE TO GDP'!EW1844</f>
        <v>#DIV/0!</v>
      </c>
      <c r="EU61" s="553" t="e">
        <f>BU61-'[3]CURR SHARE TO GDP'!EX1844</f>
        <v>#DIV/0!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65">
        <f>('4A'!H62/'4A'!H$69)*100</f>
        <v>1.4921085253374089</v>
      </c>
      <c r="I62" s="65">
        <f>('4A'!I62/'4A'!I$69)*100</f>
        <v>1.518321106024574</v>
      </c>
      <c r="J62" s="65">
        <f>('4A'!J62/'4A'!J$69)*100</f>
        <v>1.5017127600439222</v>
      </c>
      <c r="K62" s="65">
        <f>('4A'!K62/'4A'!K$69)*100</f>
        <v>1.5398006815657712</v>
      </c>
      <c r="L62" s="65">
        <f>('4A'!L62/'4A'!L$69)*100</f>
        <v>1.5934232719925656</v>
      </c>
      <c r="M62" s="65">
        <f>('4A'!M62/'4A'!M$69)*100</f>
        <v>1.4222120960573748</v>
      </c>
      <c r="N62" s="65">
        <f>('4A'!N62/'4A'!N$69)*100</f>
        <v>1.1416364607065246</v>
      </c>
      <c r="O62" s="65">
        <f>('4A'!O62/'4A'!O$69)*100</f>
        <v>1.2955457971896136</v>
      </c>
      <c r="P62" s="65">
        <f>('4A'!P62/'4A'!P$69)*100</f>
        <v>1.3379157526892413</v>
      </c>
      <c r="Q62" s="65">
        <f>('4A'!Q62/'4A'!Q$69)*100</f>
        <v>1.4291620856058811</v>
      </c>
      <c r="R62" s="65" t="e">
        <f>('4A'!R62/'4A'!R$69)*100</f>
        <v>#DIV/0!</v>
      </c>
      <c r="S62" s="68"/>
      <c r="T62" s="65">
        <f>('4A'!T62/'4A'!T$69)*100</f>
        <v>1.5012694539855511</v>
      </c>
      <c r="U62" s="65">
        <f>('4A'!U62/'4A'!U$69)*100</f>
        <v>1.5042994828385365</v>
      </c>
      <c r="V62" s="65">
        <f>('4A'!V62/'4A'!V$69)*100</f>
        <v>1.504161736084902</v>
      </c>
      <c r="W62" s="65">
        <f>('4A'!W62/'4A'!W$69)*100</f>
        <v>1.4608401421861685</v>
      </c>
      <c r="X62" s="65"/>
      <c r="Y62" s="65">
        <f>('4A'!Y62/'4A'!Y$69)*100</f>
        <v>1.5457156106520147</v>
      </c>
      <c r="Z62" s="65">
        <f>('4A'!Z62/'4A'!Z$69)*100</f>
        <v>1.5424703024359241</v>
      </c>
      <c r="AA62" s="65">
        <f>('4A'!AA62/'4A'!AA$69)*100</f>
        <v>1.5268831165918377</v>
      </c>
      <c r="AB62" s="65">
        <f>('4A'!AB62/'4A'!AB$69)*100</f>
        <v>1.464076870881071</v>
      </c>
      <c r="AC62" s="65"/>
      <c r="AD62" s="65">
        <f>('4A'!AD62/'4A'!AD$69)*100</f>
        <v>1.5070742516428193</v>
      </c>
      <c r="AE62" s="65">
        <f>('4A'!AE62/'4A'!AE$69)*100</f>
        <v>1.5218105210580557</v>
      </c>
      <c r="AF62" s="65">
        <f>('4A'!AF62/'4A'!AF$69)*100</f>
        <v>1.510899372432926</v>
      </c>
      <c r="AG62" s="65">
        <f>('4A'!AG62/'4A'!AG$69)*100</f>
        <v>1.4693740973991147</v>
      </c>
      <c r="AH62" s="65"/>
      <c r="AI62" s="65">
        <f>('4A'!AI62/'4A'!AI$69)*100</f>
        <v>1.5496669463689574</v>
      </c>
      <c r="AJ62" s="65">
        <f>('4A'!AJ62/'4A'!AJ$69)*100</f>
        <v>1.5573731154506216</v>
      </c>
      <c r="AK62" s="65">
        <f>('4A'!AK62/'4A'!AK$69)*100</f>
        <v>1.5452737154223921</v>
      </c>
      <c r="AL62" s="65">
        <f>('4A'!AL62/'4A'!AL$69)*100</f>
        <v>1.5090680492256756</v>
      </c>
      <c r="AM62" s="65"/>
      <c r="AN62" s="65">
        <f>('4A'!AN62/'4A'!AN$69)*100</f>
        <v>1.5993409350424763</v>
      </c>
      <c r="AO62" s="65">
        <f>('4A'!AO62/'4A'!AO$69)*100</f>
        <v>1.6044339232621492</v>
      </c>
      <c r="AP62" s="65">
        <f>('4A'!AP62/'4A'!AP$69)*100</f>
        <v>1.605756568651594</v>
      </c>
      <c r="AQ62" s="65">
        <f>('4A'!AQ62/'4A'!AQ$69)*100</f>
        <v>1.5657918714627179</v>
      </c>
      <c r="AR62" s="65"/>
      <c r="AS62" s="65">
        <f>('4A'!AS62/'4A'!AS$69)*100</f>
        <v>1.6247264066454041</v>
      </c>
      <c r="AT62" s="65">
        <f>('4A'!AT62/'4A'!AT$69)*100</f>
        <v>1.367725805760273</v>
      </c>
      <c r="AU62" s="65">
        <f>('4A'!AU62/'4A'!AU$69)*100</f>
        <v>1.3837510934874317</v>
      </c>
      <c r="AV62" s="65">
        <f>('4A'!AV62/'4A'!AV$69)*100</f>
        <v>1.3070789665704838</v>
      </c>
      <c r="AW62" s="65"/>
      <c r="AX62" s="65">
        <f>('4A'!AX62/'4A'!AX$69)*100</f>
        <v>1.3293440538696295</v>
      </c>
      <c r="AY62" s="65">
        <f>('4A'!AY62/'4A'!AY$69)*100</f>
        <v>1.1242821044635916</v>
      </c>
      <c r="AZ62" s="65">
        <f>('4A'!AZ62/'4A'!AZ$69)*100</f>
        <v>1.1202517267289345</v>
      </c>
      <c r="BA62" s="65">
        <f>('4A'!BA62/'4A'!BA$69)*100</f>
        <v>1.0118455324987568</v>
      </c>
      <c r="BB62" s="65"/>
      <c r="BC62" s="65">
        <f>('4A'!BC62/'4A'!BC$69)*100</f>
        <v>1.3382858613644069</v>
      </c>
      <c r="BD62" s="65">
        <f>('4A'!BD62/'4A'!BD$69)*100</f>
        <v>1.2972324435994607</v>
      </c>
      <c r="BE62" s="65">
        <f>('4A'!BE62/'4A'!BE$69)*100</f>
        <v>1.2773738388988765</v>
      </c>
      <c r="BF62" s="65">
        <f>('4A'!BF62/'4A'!BF$69)*100</f>
        <v>1.2730519769471027</v>
      </c>
      <c r="BG62" s="65"/>
      <c r="BH62" s="65">
        <f>('4A'!BH62/'4A'!BH$69)*100</f>
        <v>1.3091919103684457</v>
      </c>
      <c r="BI62" s="65">
        <f>('4A'!BI62/'4A'!BI$69)*100</f>
        <v>1.3459825124101386</v>
      </c>
      <c r="BJ62" s="65">
        <f>('4A'!BJ62/'4A'!BJ$69)*100</f>
        <v>1.3563150689273562</v>
      </c>
      <c r="BK62" s="65">
        <f>('4A'!BK62/'4A'!BK$69)*100</f>
        <v>1.3393974457304316</v>
      </c>
      <c r="BL62" s="65"/>
      <c r="BM62" s="572">
        <f>('4A'!BM62/'4A'!BM$69)*100</f>
        <v>1.3809507750917547</v>
      </c>
      <c r="BN62" s="572">
        <f>('4A'!BN62/'4A'!BN$69)*100</f>
        <v>1.4097042132020292</v>
      </c>
      <c r="BO62" s="65">
        <f>('4A'!BO62/'4A'!BO$69)*100</f>
        <v>1.4718192525592229</v>
      </c>
      <c r="BP62" s="65">
        <f>('4A'!BP62/'4A'!BP$69)*100</f>
        <v>1.4506730783656905</v>
      </c>
      <c r="BQ62" s="65"/>
      <c r="BR62" s="572">
        <f>('4A'!BR62/'4A'!BR$69)*100</f>
        <v>1.5098432248606459</v>
      </c>
      <c r="BS62" s="572">
        <f>('4A'!BS62/'4A'!BS$69)*100</f>
        <v>1.5247023060543958</v>
      </c>
      <c r="BT62" s="65" t="e">
        <f>('4A'!BT62/'4A'!BT$69)*100</f>
        <v>#DIV/0!</v>
      </c>
      <c r="BU62" s="65" t="e">
        <f>('4A'!BU62/'4A'!BU$69)*100</f>
        <v>#DIV/0!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80"/>
      <c r="CE62" s="314"/>
      <c r="CF62" s="314"/>
      <c r="CG62" s="314"/>
      <c r="CH62" s="314"/>
      <c r="CI62" s="553">
        <f>H62-'[3]CURR SHARE TO GDP'!FV1847</f>
        <v>0</v>
      </c>
      <c r="CJ62" s="553">
        <f>I62-'[3]CURR SHARE TO GDP'!FW1847</f>
        <v>0</v>
      </c>
      <c r="CK62" s="553">
        <f>J62-'[3]CURR SHARE TO GDP'!FX1847</f>
        <v>0</v>
      </c>
      <c r="CL62" s="553">
        <f>K62-'[3]CURR SHARE TO GDP'!FY1847</f>
        <v>0</v>
      </c>
      <c r="CM62" s="553">
        <f>L62-'[3]CURR SHARE TO GDP'!FZ1847</f>
        <v>0</v>
      </c>
      <c r="CN62" s="553">
        <f>M62-'[3]CURR SHARE TO GDP'!GA1847</f>
        <v>0</v>
      </c>
      <c r="CO62" s="553">
        <f>N62-'[3]CURR SHARE TO GDP'!GB1847</f>
        <v>0</v>
      </c>
      <c r="CP62" s="553">
        <f>O62-'[3]CURR SHARE TO GDP'!GC1847</f>
        <v>0</v>
      </c>
      <c r="CQ62" s="553">
        <f>P62-'[3]CURR SHARE TO GDP'!GD1847</f>
        <v>0</v>
      </c>
      <c r="CR62" s="553">
        <f>Q62-'[3]CURR SHARE TO GDP'!GE1847</f>
        <v>0</v>
      </c>
      <c r="CS62" s="553"/>
      <c r="CT62" s="553">
        <f>T62-'[3]CURR SHARE TO GDP'!DG1847</f>
        <v>0</v>
      </c>
      <c r="CU62" s="553">
        <f>U62-'[3]CURR SHARE TO GDP'!DH1847</f>
        <v>0</v>
      </c>
      <c r="CV62" s="553">
        <f>V62-'[3]CURR SHARE TO GDP'!DI1847</f>
        <v>0</v>
      </c>
      <c r="CW62" s="553">
        <f>W62-'[3]CURR SHARE TO GDP'!DJ1847</f>
        <v>0</v>
      </c>
      <c r="CX62" s="553"/>
      <c r="CY62" s="553">
        <f>Y62-'[3]CURR SHARE TO GDP'!DK1847</f>
        <v>0</v>
      </c>
      <c r="CZ62" s="553">
        <f>Z62-'[3]CURR SHARE TO GDP'!DL1847</f>
        <v>0</v>
      </c>
      <c r="DA62" s="553">
        <f>AA62-'[3]CURR SHARE TO GDP'!DM1847</f>
        <v>0</v>
      </c>
      <c r="DB62" s="553">
        <f>AB62-'[3]CURR SHARE TO GDP'!DN1847</f>
        <v>0</v>
      </c>
      <c r="DC62" s="553"/>
      <c r="DD62" s="553">
        <f>AD62-'[3]CURR SHARE TO GDP'!DO1847</f>
        <v>0</v>
      </c>
      <c r="DE62" s="553">
        <f>AE62-'[3]CURR SHARE TO GDP'!DP1847</f>
        <v>0</v>
      </c>
      <c r="DF62" s="553">
        <f>AF62-'[3]CURR SHARE TO GDP'!DQ1847</f>
        <v>0</v>
      </c>
      <c r="DG62" s="553">
        <f>AG62-'[3]CURR SHARE TO GDP'!DR1847</f>
        <v>0</v>
      </c>
      <c r="DH62" s="553"/>
      <c r="DI62" s="553">
        <f>AI62-'[3]CURR SHARE TO GDP'!DS1847</f>
        <v>0</v>
      </c>
      <c r="DJ62" s="553">
        <f>AJ62-'[3]CURR SHARE TO GDP'!DT1847</f>
        <v>0</v>
      </c>
      <c r="DK62" s="553">
        <f>AK62-'[3]CURR SHARE TO GDP'!DU1847</f>
        <v>0</v>
      </c>
      <c r="DL62" s="553">
        <f>AL62-'[3]CURR SHARE TO GDP'!DV1847</f>
        <v>0</v>
      </c>
      <c r="DM62" s="553"/>
      <c r="DN62" s="553">
        <f>AN62-'[3]CURR SHARE TO GDP'!DW1847</f>
        <v>0</v>
      </c>
      <c r="DO62" s="553">
        <f>AO62-'[3]CURR SHARE TO GDP'!DX1847</f>
        <v>0</v>
      </c>
      <c r="DP62" s="553">
        <f>AP62-'[3]CURR SHARE TO GDP'!DY1847</f>
        <v>0</v>
      </c>
      <c r="DQ62" s="553">
        <f>AQ62-'[3]CURR SHARE TO GDP'!DZ1847</f>
        <v>0</v>
      </c>
      <c r="DR62" s="553"/>
      <c r="DS62" s="553">
        <f>AS62-'[3]CURR SHARE TO GDP'!EA1847</f>
        <v>0</v>
      </c>
      <c r="DT62" s="553">
        <f>AT62-'[3]CURR SHARE TO GDP'!EB1847</f>
        <v>0</v>
      </c>
      <c r="DU62" s="553">
        <f>AU62-'[3]CURR SHARE TO GDP'!EC1847</f>
        <v>0</v>
      </c>
      <c r="DV62" s="553">
        <f>AV62-'[3]CURR SHARE TO GDP'!ED1847</f>
        <v>0</v>
      </c>
      <c r="DW62" s="553"/>
      <c r="DX62" s="553">
        <f>AX62-'[3]CURR SHARE TO GDP'!EE1847</f>
        <v>0</v>
      </c>
      <c r="DY62" s="553">
        <f>AY62-'[3]CURR SHARE TO GDP'!EF1847</f>
        <v>0</v>
      </c>
      <c r="DZ62" s="553">
        <f>AZ62-'[3]CURR SHARE TO GDP'!EG1847</f>
        <v>0</v>
      </c>
      <c r="EA62" s="553">
        <f>BA62-'[3]CURR SHARE TO GDP'!EH1847</f>
        <v>0</v>
      </c>
      <c r="EB62" s="553"/>
      <c r="EC62" s="553">
        <f>BC62-'[3]CURR SHARE TO GDP'!EI1847</f>
        <v>0</v>
      </c>
      <c r="ED62" s="553">
        <f>BD62-'[3]CURR SHARE TO GDP'!EJ1847</f>
        <v>0</v>
      </c>
      <c r="EE62" s="553">
        <f>BE62-'[3]CURR SHARE TO GDP'!EK1847</f>
        <v>0</v>
      </c>
      <c r="EF62" s="553">
        <f>BF62-'[3]CURR SHARE TO GDP'!EL1847</f>
        <v>0</v>
      </c>
      <c r="EG62" s="553"/>
      <c r="EH62" s="553">
        <f>BH62-'[3]CURR SHARE TO GDP'!EM1847</f>
        <v>0</v>
      </c>
      <c r="EI62" s="553">
        <f>BI62-'[3]CURR SHARE TO GDP'!EN1847</f>
        <v>0</v>
      </c>
      <c r="EJ62" s="553">
        <f>BJ62-'[3]CURR SHARE TO GDP'!EO1847</f>
        <v>0</v>
      </c>
      <c r="EK62" s="553">
        <f>BK62-'[3]CURR SHARE TO GDP'!EP1847</f>
        <v>0</v>
      </c>
      <c r="EL62" s="553"/>
      <c r="EM62" s="553">
        <f>BM62-'[3]CURR SHARE TO GDP'!EQ1847</f>
        <v>0</v>
      </c>
      <c r="EN62" s="553">
        <f>BN62-'[3]CURR SHARE TO GDP'!ER1847</f>
        <v>0</v>
      </c>
      <c r="EO62" s="553">
        <f>BO62-'[3]CURR SHARE TO GDP'!ES1847</f>
        <v>0</v>
      </c>
      <c r="EP62" s="553">
        <f>BP62-'[3]CURR SHARE TO GDP'!ET1847</f>
        <v>0</v>
      </c>
      <c r="EQ62" s="553"/>
      <c r="ER62" s="553">
        <f>BR62-'[3]CURR SHARE TO GDP'!EU1847</f>
        <v>0</v>
      </c>
      <c r="ES62" s="553">
        <f>BS62-'[3]CURR SHARE TO GDP'!EV1847</f>
        <v>0</v>
      </c>
      <c r="ET62" s="553" t="e">
        <f>BT62-'[3]CURR SHARE TO GDP'!EW1847</f>
        <v>#DIV/0!</v>
      </c>
      <c r="EU62" s="553" t="e">
        <f>BU62-'[3]CURR SHARE TO GDP'!EX1847</f>
        <v>#DIV/0!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65">
        <f>('4A'!H63/'4A'!H$69)*100</f>
        <v>2.8777483654338449</v>
      </c>
      <c r="I63" s="65">
        <f>('4A'!I63/'4A'!I$69)*100</f>
        <v>2.9687700652168694</v>
      </c>
      <c r="J63" s="65">
        <f>('4A'!J63/'4A'!J$69)*100</f>
        <v>2.9701298365046989</v>
      </c>
      <c r="K63" s="65">
        <f>('4A'!K63/'4A'!K$69)*100</f>
        <v>3.1031857522035349</v>
      </c>
      <c r="L63" s="65">
        <f>('4A'!L63/'4A'!L$69)*100</f>
        <v>3.2623548055638878</v>
      </c>
      <c r="M63" s="65">
        <f>('4A'!M63/'4A'!M$69)*100</f>
        <v>3.0315103743325778</v>
      </c>
      <c r="N63" s="65">
        <f>('4A'!N63/'4A'!N$69)*100</f>
        <v>2.5814090010806114</v>
      </c>
      <c r="O63" s="65">
        <f>('4A'!O63/'4A'!O$69)*100</f>
        <v>2.7217487958514823</v>
      </c>
      <c r="P63" s="65">
        <f>('4A'!P63/'4A'!P$69)*100</f>
        <v>2.9854191241309413</v>
      </c>
      <c r="Q63" s="65">
        <f>('4A'!Q63/'4A'!Q$69)*100</f>
        <v>3.0734647031266764</v>
      </c>
      <c r="R63" s="65" t="e">
        <f>('4A'!R63/'4A'!R$69)*100</f>
        <v>#DIV/0!</v>
      </c>
      <c r="S63" s="68"/>
      <c r="T63" s="65">
        <f>('4A'!T63/'4A'!T$69)*100</f>
        <v>2.8911096579694116</v>
      </c>
      <c r="U63" s="65">
        <f>('4A'!U63/'4A'!U$69)*100</f>
        <v>2.932383591509427</v>
      </c>
      <c r="V63" s="65">
        <f>('4A'!V63/'4A'!V$69)*100</f>
        <v>2.7968924928501018</v>
      </c>
      <c r="W63" s="65">
        <f>('4A'!W63/'4A'!W$69)*100</f>
        <v>2.8923927442684128</v>
      </c>
      <c r="X63" s="65"/>
      <c r="Y63" s="65">
        <f>('4A'!Y63/'4A'!Y$69)*100</f>
        <v>3.0103020044745521</v>
      </c>
      <c r="Z63" s="65">
        <f>('4A'!Z63/'4A'!Z$69)*100</f>
        <v>3.0484018552536249</v>
      </c>
      <c r="AA63" s="65">
        <f>('4A'!AA63/'4A'!AA$69)*100</f>
        <v>2.8835226431404166</v>
      </c>
      <c r="AB63" s="65">
        <f>('4A'!AB63/'4A'!AB$69)*100</f>
        <v>2.9405276183435589</v>
      </c>
      <c r="AC63" s="65"/>
      <c r="AD63" s="65">
        <f>('4A'!AD63/'4A'!AD$69)*100</f>
        <v>2.9627742696868591</v>
      </c>
      <c r="AE63" s="65">
        <f>('4A'!AE63/'4A'!AE$69)*100</f>
        <v>3.0385820275287321</v>
      </c>
      <c r="AF63" s="65">
        <f>('4A'!AF63/'4A'!AF$69)*100</f>
        <v>2.8878459079373262</v>
      </c>
      <c r="AG63" s="65">
        <f>('4A'!AG63/'4A'!AG$69)*100</f>
        <v>2.9925878949652982</v>
      </c>
      <c r="AH63" s="65"/>
      <c r="AI63" s="65">
        <f>('4A'!AI63/'4A'!AI$69)*100</f>
        <v>3.0915798261325032</v>
      </c>
      <c r="AJ63" s="65">
        <f>('4A'!AJ63/'4A'!AJ$69)*100</f>
        <v>3.1698019517672447</v>
      </c>
      <c r="AK63" s="65">
        <f>('4A'!AK63/'4A'!AK$69)*100</f>
        <v>3.0224236126868935</v>
      </c>
      <c r="AL63" s="65">
        <f>('4A'!AL63/'4A'!AL$69)*100</f>
        <v>3.1299790543059292</v>
      </c>
      <c r="AM63" s="65"/>
      <c r="AN63" s="65">
        <f>('4A'!AN63/'4A'!AN$69)*100</f>
        <v>3.2378602034898467</v>
      </c>
      <c r="AO63" s="65">
        <f>('4A'!AO63/'4A'!AO$69)*100</f>
        <v>3.3220910062006248</v>
      </c>
      <c r="AP63" s="65">
        <f>('4A'!AP63/'4A'!AP$69)*100</f>
        <v>3.1939139163120545</v>
      </c>
      <c r="AQ63" s="65">
        <f>('4A'!AQ63/'4A'!AQ$69)*100</f>
        <v>3.2947632358241719</v>
      </c>
      <c r="AR63" s="65"/>
      <c r="AS63" s="65">
        <f>('4A'!AS63/'4A'!AS$69)*100</f>
        <v>3.3674251682904619</v>
      </c>
      <c r="AT63" s="65">
        <f>('4A'!AT63/'4A'!AT$69)*100</f>
        <v>3.2299551031121823</v>
      </c>
      <c r="AU63" s="65">
        <f>('4A'!AU63/'4A'!AU$69)*100</f>
        <v>2.8541927101723297</v>
      </c>
      <c r="AV63" s="65">
        <f>('4A'!AV63/'4A'!AV$69)*100</f>
        <v>2.7201017505107741</v>
      </c>
      <c r="AW63" s="65"/>
      <c r="AX63" s="65">
        <f>('4A'!AX63/'4A'!AX$69)*100</f>
        <v>2.7893168800564969</v>
      </c>
      <c r="AY63" s="65">
        <f>('4A'!AY63/'4A'!AY$69)*100</f>
        <v>2.7380294234747269</v>
      </c>
      <c r="AZ63" s="65">
        <f>('4A'!AZ63/'4A'!AZ$69)*100</f>
        <v>2.4033500207440905</v>
      </c>
      <c r="BA63" s="65">
        <f>('4A'!BA63/'4A'!BA$69)*100</f>
        <v>2.4201903061246144</v>
      </c>
      <c r="BB63" s="65"/>
      <c r="BC63" s="65">
        <f>('4A'!BC63/'4A'!BC$69)*100</f>
        <v>2.6544402974869321</v>
      </c>
      <c r="BD63" s="65">
        <f>('4A'!BD63/'4A'!BD$69)*100</f>
        <v>2.718600090840805</v>
      </c>
      <c r="BE63" s="65">
        <f>('4A'!BE63/'4A'!BE$69)*100</f>
        <v>2.7319468365647426</v>
      </c>
      <c r="BF63" s="65">
        <f>('4A'!BF63/'4A'!BF$69)*100</f>
        <v>2.7756987873448038</v>
      </c>
      <c r="BG63" s="65"/>
      <c r="BH63" s="65">
        <f>('4A'!BH63/'4A'!BH$69)*100</f>
        <v>2.9618491399115414</v>
      </c>
      <c r="BI63" s="65">
        <f>('4A'!BI63/'4A'!BI$69)*100</f>
        <v>3.0583402229411831</v>
      </c>
      <c r="BJ63" s="65">
        <f>('4A'!BJ63/'4A'!BJ$69)*100</f>
        <v>2.9581176700999845</v>
      </c>
      <c r="BK63" s="65">
        <f>('4A'!BK63/'4A'!BK$69)*100</f>
        <v>2.9663199876733137</v>
      </c>
      <c r="BL63" s="65"/>
      <c r="BM63" s="572">
        <f>('4A'!BM63/'4A'!BM$69)*100</f>
        <v>3.081069516358832</v>
      </c>
      <c r="BN63" s="572">
        <f>('4A'!BN63/'4A'!BN$69)*100</f>
        <v>3.1062339726184729</v>
      </c>
      <c r="BO63" s="65">
        <f>('4A'!BO63/'4A'!BO$69)*100</f>
        <v>3.049796626090771</v>
      </c>
      <c r="BP63" s="65">
        <f>('4A'!BP63/'4A'!BP$69)*100</f>
        <v>3.0585228363955426</v>
      </c>
      <c r="BQ63" s="65"/>
      <c r="BR63" s="572">
        <f>('4A'!BR63/'4A'!BR$69)*100</f>
        <v>3.2249789064769869</v>
      </c>
      <c r="BS63" s="572">
        <f>('4A'!BS63/'4A'!BS$69)*100</f>
        <v>3.2953589932813152</v>
      </c>
      <c r="BT63" s="65" t="e">
        <f>('4A'!BT63/'4A'!BT$69)*100</f>
        <v>#DIV/0!</v>
      </c>
      <c r="BU63" s="65" t="e">
        <f>('4A'!BU63/'4A'!BU$69)*100</f>
        <v>#DIV/0!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80"/>
      <c r="CE63" s="314"/>
      <c r="CF63" s="314"/>
      <c r="CG63" s="314"/>
      <c r="CH63" s="314"/>
      <c r="CI63" s="553">
        <f>H63-'[3]CURR SHARE TO GDP'!FV1848</f>
        <v>0</v>
      </c>
      <c r="CJ63" s="553">
        <f>I63-'[3]CURR SHARE TO GDP'!FW1848</f>
        <v>0</v>
      </c>
      <c r="CK63" s="553">
        <f>J63-'[3]CURR SHARE TO GDP'!FX1848</f>
        <v>0</v>
      </c>
      <c r="CL63" s="553">
        <f>K63-'[3]CURR SHARE TO GDP'!FY1848</f>
        <v>0</v>
      </c>
      <c r="CM63" s="553">
        <f>L63-'[3]CURR SHARE TO GDP'!FZ1848</f>
        <v>0</v>
      </c>
      <c r="CN63" s="553">
        <f>M63-'[3]CURR SHARE TO GDP'!GA1848</f>
        <v>0</v>
      </c>
      <c r="CO63" s="553">
        <f>N63-'[3]CURR SHARE TO GDP'!GB1848</f>
        <v>0</v>
      </c>
      <c r="CP63" s="553">
        <f>O63-'[3]CURR SHARE TO GDP'!GC1848</f>
        <v>0</v>
      </c>
      <c r="CQ63" s="553">
        <f>P63-'[3]CURR SHARE TO GDP'!GD1848</f>
        <v>0</v>
      </c>
      <c r="CR63" s="553">
        <f>Q63-'[3]CURR SHARE TO GDP'!GE1848</f>
        <v>0</v>
      </c>
      <c r="CS63" s="553"/>
      <c r="CT63" s="553">
        <f>T63-'[3]CURR SHARE TO GDP'!DG1848</f>
        <v>0</v>
      </c>
      <c r="CU63" s="553">
        <f>U63-'[3]CURR SHARE TO GDP'!DH1848</f>
        <v>0</v>
      </c>
      <c r="CV63" s="553">
        <f>V63-'[3]CURR SHARE TO GDP'!DI1848</f>
        <v>0</v>
      </c>
      <c r="CW63" s="553">
        <f>W63-'[3]CURR SHARE TO GDP'!DJ1848</f>
        <v>0</v>
      </c>
      <c r="CX63" s="553"/>
      <c r="CY63" s="553">
        <f>Y63-'[3]CURR SHARE TO GDP'!DK1848</f>
        <v>0</v>
      </c>
      <c r="CZ63" s="553">
        <f>Z63-'[3]CURR SHARE TO GDP'!DL1848</f>
        <v>0</v>
      </c>
      <c r="DA63" s="553">
        <f>AA63-'[3]CURR SHARE TO GDP'!DM1848</f>
        <v>0</v>
      </c>
      <c r="DB63" s="553">
        <f>AB63-'[3]CURR SHARE TO GDP'!DN1848</f>
        <v>0</v>
      </c>
      <c r="DC63" s="553"/>
      <c r="DD63" s="553">
        <f>AD63-'[3]CURR SHARE TO GDP'!DO1848</f>
        <v>0</v>
      </c>
      <c r="DE63" s="553">
        <f>AE63-'[3]CURR SHARE TO GDP'!DP1848</f>
        <v>0</v>
      </c>
      <c r="DF63" s="553">
        <f>AF63-'[3]CURR SHARE TO GDP'!DQ1848</f>
        <v>0</v>
      </c>
      <c r="DG63" s="553">
        <f>AG63-'[3]CURR SHARE TO GDP'!DR1848</f>
        <v>0</v>
      </c>
      <c r="DH63" s="553"/>
      <c r="DI63" s="553">
        <f>AI63-'[3]CURR SHARE TO GDP'!DS1848</f>
        <v>0</v>
      </c>
      <c r="DJ63" s="553">
        <f>AJ63-'[3]CURR SHARE TO GDP'!DT1848</f>
        <v>0</v>
      </c>
      <c r="DK63" s="553">
        <f>AK63-'[3]CURR SHARE TO GDP'!DU1848</f>
        <v>0</v>
      </c>
      <c r="DL63" s="553">
        <f>AL63-'[3]CURR SHARE TO GDP'!DV1848</f>
        <v>0</v>
      </c>
      <c r="DM63" s="553"/>
      <c r="DN63" s="553">
        <f>AN63-'[3]CURR SHARE TO GDP'!DW1848</f>
        <v>0</v>
      </c>
      <c r="DO63" s="553">
        <f>AO63-'[3]CURR SHARE TO GDP'!DX1848</f>
        <v>0</v>
      </c>
      <c r="DP63" s="553">
        <f>AP63-'[3]CURR SHARE TO GDP'!DY1848</f>
        <v>0</v>
      </c>
      <c r="DQ63" s="553">
        <f>AQ63-'[3]CURR SHARE TO GDP'!DZ1848</f>
        <v>0</v>
      </c>
      <c r="DR63" s="553"/>
      <c r="DS63" s="553">
        <f>AS63-'[3]CURR SHARE TO GDP'!EA1848</f>
        <v>0</v>
      </c>
      <c r="DT63" s="553">
        <f>AT63-'[3]CURR SHARE TO GDP'!EB1848</f>
        <v>0</v>
      </c>
      <c r="DU63" s="553">
        <f>AU63-'[3]CURR SHARE TO GDP'!EC1848</f>
        <v>0</v>
      </c>
      <c r="DV63" s="553">
        <f>AV63-'[3]CURR SHARE TO GDP'!ED1848</f>
        <v>0</v>
      </c>
      <c r="DW63" s="553"/>
      <c r="DX63" s="553">
        <f>AX63-'[3]CURR SHARE TO GDP'!EE1848</f>
        <v>0</v>
      </c>
      <c r="DY63" s="553">
        <f>AY63-'[3]CURR SHARE TO GDP'!EF1848</f>
        <v>0</v>
      </c>
      <c r="DZ63" s="553">
        <f>AZ63-'[3]CURR SHARE TO GDP'!EG1848</f>
        <v>0</v>
      </c>
      <c r="EA63" s="553">
        <f>BA63-'[3]CURR SHARE TO GDP'!EH1848</f>
        <v>0</v>
      </c>
      <c r="EB63" s="553"/>
      <c r="EC63" s="553">
        <f>BC63-'[3]CURR SHARE TO GDP'!EI1848</f>
        <v>0</v>
      </c>
      <c r="ED63" s="553">
        <f>BD63-'[3]CURR SHARE TO GDP'!EJ1848</f>
        <v>0</v>
      </c>
      <c r="EE63" s="553">
        <f>BE63-'[3]CURR SHARE TO GDP'!EK1848</f>
        <v>0</v>
      </c>
      <c r="EF63" s="553">
        <f>BF63-'[3]CURR SHARE TO GDP'!EL1848</f>
        <v>0</v>
      </c>
      <c r="EG63" s="553"/>
      <c r="EH63" s="553">
        <f>BH63-'[3]CURR SHARE TO GDP'!EM1848</f>
        <v>0</v>
      </c>
      <c r="EI63" s="553">
        <f>BI63-'[3]CURR SHARE TO GDP'!EN1848</f>
        <v>0</v>
      </c>
      <c r="EJ63" s="553">
        <f>BJ63-'[3]CURR SHARE TO GDP'!EO1848</f>
        <v>0</v>
      </c>
      <c r="EK63" s="553">
        <f>BK63-'[3]CURR SHARE TO GDP'!EP1848</f>
        <v>0</v>
      </c>
      <c r="EL63" s="553"/>
      <c r="EM63" s="553">
        <f>BM63-'[3]CURR SHARE TO GDP'!EQ1848</f>
        <v>0</v>
      </c>
      <c r="EN63" s="553">
        <f>BN63-'[3]CURR SHARE TO GDP'!ER1848</f>
        <v>0</v>
      </c>
      <c r="EO63" s="553">
        <f>BO63-'[3]CURR SHARE TO GDP'!ES1848</f>
        <v>0</v>
      </c>
      <c r="EP63" s="553">
        <f>BP63-'[3]CURR SHARE TO GDP'!ET1848</f>
        <v>0</v>
      </c>
      <c r="EQ63" s="553"/>
      <c r="ER63" s="553">
        <f>BR63-'[3]CURR SHARE TO GDP'!EU1848</f>
        <v>0</v>
      </c>
      <c r="ES63" s="553">
        <f>BS63-'[3]CURR SHARE TO GDP'!EV1848</f>
        <v>0</v>
      </c>
      <c r="ET63" s="553" t="e">
        <f>BT63-'[3]CURR SHARE TO GDP'!EW1848</f>
        <v>#DIV/0!</v>
      </c>
      <c r="EU63" s="553" t="e">
        <f>BU63-'[3]CURR SHARE TO GDP'!EX1848</f>
        <v>#DIV/0!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65">
        <f>('4A'!H64/'4A'!H$69)*100</f>
        <v>0.68207414362689434</v>
      </c>
      <c r="I64" s="65">
        <f>('4A'!I64/'4A'!I$69)*100</f>
        <v>0.70210947075269092</v>
      </c>
      <c r="J64" s="65">
        <f>('4A'!J64/'4A'!J$69)*100</f>
        <v>0.70156398037194156</v>
      </c>
      <c r="K64" s="65">
        <f>('4A'!K64/'4A'!K$69)*100</f>
        <v>0.72808989486318065</v>
      </c>
      <c r="L64" s="65">
        <f>('4A'!L64/'4A'!L$69)*100</f>
        <v>0.76005099464861836</v>
      </c>
      <c r="M64" s="65">
        <f>('4A'!M64/'4A'!M$69)*100</f>
        <v>0.78375523935568336</v>
      </c>
      <c r="N64" s="65">
        <f>('4A'!N64/'4A'!N$69)*100</f>
        <v>0.78486477400835863</v>
      </c>
      <c r="O64" s="65">
        <f>('4A'!O64/'4A'!O$69)*100</f>
        <v>0.7508147456760651</v>
      </c>
      <c r="P64" s="65">
        <f>('4A'!P64/'4A'!P$69)*100</f>
        <v>0.81670043845938589</v>
      </c>
      <c r="Q64" s="65">
        <f>('4A'!Q64/'4A'!Q$69)*100</f>
        <v>0.842203314627887</v>
      </c>
      <c r="R64" s="65" t="e">
        <f>('4A'!R64/'4A'!R$69)*100</f>
        <v>#DIV/0!</v>
      </c>
      <c r="S64" s="68"/>
      <c r="T64" s="65">
        <f>('4A'!T64/'4A'!T$69)*100</f>
        <v>0.67144070842576931</v>
      </c>
      <c r="U64" s="65">
        <f>('4A'!U64/'4A'!U$69)*100</f>
        <v>0.71200232200987257</v>
      </c>
      <c r="V64" s="65">
        <f>('4A'!V64/'4A'!V$69)*100</f>
        <v>0.68424618498600398</v>
      </c>
      <c r="W64" s="65">
        <f>('4A'!W64/'4A'!W$69)*100</f>
        <v>0.66178892045272419</v>
      </c>
      <c r="X64" s="65"/>
      <c r="Y64" s="65">
        <f>('4A'!Y64/'4A'!Y$69)*100</f>
        <v>0.70222569362334342</v>
      </c>
      <c r="Z64" s="65">
        <f>('4A'!Z64/'4A'!Z$69)*100</f>
        <v>0.73763631302128274</v>
      </c>
      <c r="AA64" s="65">
        <f>('4A'!AA64/'4A'!AA$69)*100</f>
        <v>0.70243628389620916</v>
      </c>
      <c r="AB64" s="65">
        <f>('4A'!AB64/'4A'!AB$69)*100</f>
        <v>0.66940914128522477</v>
      </c>
      <c r="AC64" s="65"/>
      <c r="AD64" s="65">
        <f>('4A'!AD64/'4A'!AD$69)*100</f>
        <v>0.69204817562587495</v>
      </c>
      <c r="AE64" s="65">
        <f>('4A'!AE64/'4A'!AE$69)*100</f>
        <v>0.73327980264347392</v>
      </c>
      <c r="AF64" s="65">
        <f>('4A'!AF64/'4A'!AF$69)*100</f>
        <v>0.70217682567810669</v>
      </c>
      <c r="AG64" s="65">
        <f>('4A'!AG64/'4A'!AG$69)*100</f>
        <v>0.68024933212188254</v>
      </c>
      <c r="AH64" s="65"/>
      <c r="AI64" s="65">
        <f>('4A'!AI64/'4A'!AI$69)*100</f>
        <v>0.7217683910403363</v>
      </c>
      <c r="AJ64" s="65">
        <f>('4A'!AJ64/'4A'!AJ$69)*100</f>
        <v>0.75912036147715534</v>
      </c>
      <c r="AK64" s="65">
        <f>('4A'!AK64/'4A'!AK$69)*100</f>
        <v>0.7260796259963388</v>
      </c>
      <c r="AL64" s="65">
        <f>('4A'!AL64/'4A'!AL$69)*100</f>
        <v>0.70685737759844991</v>
      </c>
      <c r="AM64" s="65"/>
      <c r="AN64" s="65">
        <f>('4A'!AN64/'4A'!AN$69)*100</f>
        <v>0.75229239986730911</v>
      </c>
      <c r="AO64" s="65">
        <f>('4A'!AO64/'4A'!AO$69)*100</f>
        <v>0.78708266649634206</v>
      </c>
      <c r="AP64" s="65">
        <f>('4A'!AP64/'4A'!AP$69)*100</f>
        <v>0.76409200508802466</v>
      </c>
      <c r="AQ64" s="65">
        <f>('4A'!AQ64/'4A'!AQ$69)*100</f>
        <v>0.73790549201984568</v>
      </c>
      <c r="AR64" s="65"/>
      <c r="AS64" s="65">
        <f>('4A'!AS64/'4A'!AS$69)*100</f>
        <v>0.78033305388106422</v>
      </c>
      <c r="AT64" s="65">
        <f>('4A'!AT64/'4A'!AT$69)*100</f>
        <v>0.81612188704429445</v>
      </c>
      <c r="AU64" s="65">
        <f>('4A'!AU64/'4A'!AU$69)*100</f>
        <v>0.78098526884103014</v>
      </c>
      <c r="AV64" s="65">
        <f>('4A'!AV64/'4A'!AV$69)*100</f>
        <v>0.76389840316379831</v>
      </c>
      <c r="AW64" s="65"/>
      <c r="AX64" s="65">
        <f>('4A'!AX64/'4A'!AX$69)*100</f>
        <v>0.75184791082296676</v>
      </c>
      <c r="AY64" s="65">
        <f>('4A'!AY64/'4A'!AY$69)*100</f>
        <v>0.8113732503144967</v>
      </c>
      <c r="AZ64" s="65">
        <f>('4A'!AZ64/'4A'!AZ$69)*100</f>
        <v>0.82108572095259369</v>
      </c>
      <c r="BA64" s="65">
        <f>('4A'!BA64/'4A'!BA$69)*100</f>
        <v>0.75806608411485021</v>
      </c>
      <c r="BB64" s="65"/>
      <c r="BC64" s="65">
        <f>('4A'!BC64/'4A'!BC$69)*100</f>
        <v>0.76622466844486237</v>
      </c>
      <c r="BD64" s="65">
        <f>('4A'!BD64/'4A'!BD$69)*100</f>
        <v>0.74770215975773846</v>
      </c>
      <c r="BE64" s="65">
        <f>('4A'!BE64/'4A'!BE$69)*100</f>
        <v>0.74136381644263993</v>
      </c>
      <c r="BF64" s="65">
        <f>('4A'!BF64/'4A'!BF$69)*100</f>
        <v>0.7490989734793374</v>
      </c>
      <c r="BG64" s="65"/>
      <c r="BH64" s="65">
        <f>('4A'!BH64/'4A'!BH$69)*100</f>
        <v>0.81073460716151524</v>
      </c>
      <c r="BI64" s="65">
        <f>('4A'!BI64/'4A'!BI$69)*100</f>
        <v>0.82622280396981962</v>
      </c>
      <c r="BJ64" s="65">
        <f>('4A'!BJ64/'4A'!BJ$69)*100</f>
        <v>0.81276931762735671</v>
      </c>
      <c r="BK64" s="65">
        <f>('4A'!BK64/'4A'!BK$69)*100</f>
        <v>0.81726396889956754</v>
      </c>
      <c r="BL64" s="65"/>
      <c r="BM64" s="572">
        <f>('4A'!BM64/'4A'!BM$69)*100</f>
        <v>0.8472126309259933</v>
      </c>
      <c r="BN64" s="572">
        <f>('4A'!BN64/'4A'!BN$69)*100</f>
        <v>0.83796435743856601</v>
      </c>
      <c r="BO64" s="65">
        <f>('4A'!BO64/'4A'!BO$69)*100</f>
        <v>0.83624068679668451</v>
      </c>
      <c r="BP64" s="65">
        <f>('4A'!BP64/'4A'!BP$69)*100</f>
        <v>0.84738969512857187</v>
      </c>
      <c r="BQ64" s="65"/>
      <c r="BR64" s="572">
        <f>('4A'!BR64/'4A'!BR$69)*100</f>
        <v>0.8824564762624082</v>
      </c>
      <c r="BS64" s="572">
        <f>('4A'!BS64/'4A'!BS$69)*100</f>
        <v>0.89369439994702293</v>
      </c>
      <c r="BT64" s="65" t="e">
        <f>('4A'!BT64/'4A'!BT$69)*100</f>
        <v>#DIV/0!</v>
      </c>
      <c r="BU64" s="65" t="e">
        <f>('4A'!BU64/'4A'!BU$69)*100</f>
        <v>#DIV/0!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80"/>
      <c r="CE64" s="314"/>
      <c r="CF64" s="314"/>
      <c r="CG64" s="314"/>
      <c r="CH64" s="314"/>
      <c r="CI64" s="553">
        <f>H64-'[3]CURR SHARE TO GDP'!FV1853</f>
        <v>0</v>
      </c>
      <c r="CJ64" s="553">
        <f>I64-'[3]CURR SHARE TO GDP'!FW1853</f>
        <v>0</v>
      </c>
      <c r="CK64" s="553">
        <f>J64-'[3]CURR SHARE TO GDP'!FX1853</f>
        <v>0</v>
      </c>
      <c r="CL64" s="553">
        <f>K64-'[3]CURR SHARE TO GDP'!FY1853</f>
        <v>0</v>
      </c>
      <c r="CM64" s="553">
        <f>L64-'[3]CURR SHARE TO GDP'!FZ1853</f>
        <v>0</v>
      </c>
      <c r="CN64" s="553">
        <f>M64-'[3]CURR SHARE TO GDP'!GA1853</f>
        <v>0</v>
      </c>
      <c r="CO64" s="553">
        <f>N64-'[3]CURR SHARE TO GDP'!GB1853</f>
        <v>0</v>
      </c>
      <c r="CP64" s="553">
        <f>O64-'[3]CURR SHARE TO GDP'!GC1853</f>
        <v>0</v>
      </c>
      <c r="CQ64" s="553">
        <f>P64-'[3]CURR SHARE TO GDP'!GD1853</f>
        <v>0</v>
      </c>
      <c r="CR64" s="553">
        <f>Q64-'[3]CURR SHARE TO GDP'!GE1853</f>
        <v>0</v>
      </c>
      <c r="CS64" s="553"/>
      <c r="CT64" s="553">
        <f>T64-'[3]CURR SHARE TO GDP'!DG1853</f>
        <v>0</v>
      </c>
      <c r="CU64" s="553">
        <f>U64-'[3]CURR SHARE TO GDP'!DH1853</f>
        <v>0</v>
      </c>
      <c r="CV64" s="553">
        <f>V64-'[3]CURR SHARE TO GDP'!DI1853</f>
        <v>0</v>
      </c>
      <c r="CW64" s="553">
        <f>W64-'[3]CURR SHARE TO GDP'!DJ1853</f>
        <v>0</v>
      </c>
      <c r="CX64" s="553"/>
      <c r="CY64" s="553">
        <f>Y64-'[3]CURR SHARE TO GDP'!DK1853</f>
        <v>0</v>
      </c>
      <c r="CZ64" s="553">
        <f>Z64-'[3]CURR SHARE TO GDP'!DL1853</f>
        <v>0</v>
      </c>
      <c r="DA64" s="553">
        <f>AA64-'[3]CURR SHARE TO GDP'!DM1853</f>
        <v>0</v>
      </c>
      <c r="DB64" s="553">
        <f>AB64-'[3]CURR SHARE TO GDP'!DN1853</f>
        <v>0</v>
      </c>
      <c r="DC64" s="553"/>
      <c r="DD64" s="553">
        <f>AD64-'[3]CURR SHARE TO GDP'!DO1853</f>
        <v>0</v>
      </c>
      <c r="DE64" s="553">
        <f>AE64-'[3]CURR SHARE TO GDP'!DP1853</f>
        <v>0</v>
      </c>
      <c r="DF64" s="553">
        <f>AF64-'[3]CURR SHARE TO GDP'!DQ1853</f>
        <v>0</v>
      </c>
      <c r="DG64" s="553">
        <f>AG64-'[3]CURR SHARE TO GDP'!DR1853</f>
        <v>0</v>
      </c>
      <c r="DH64" s="553"/>
      <c r="DI64" s="553">
        <f>AI64-'[3]CURR SHARE TO GDP'!DS1853</f>
        <v>0</v>
      </c>
      <c r="DJ64" s="553">
        <f>AJ64-'[3]CURR SHARE TO GDP'!DT1853</f>
        <v>0</v>
      </c>
      <c r="DK64" s="553">
        <f>AK64-'[3]CURR SHARE TO GDP'!DU1853</f>
        <v>0</v>
      </c>
      <c r="DL64" s="553">
        <f>AL64-'[3]CURR SHARE TO GDP'!DV1853</f>
        <v>0</v>
      </c>
      <c r="DM64" s="553"/>
      <c r="DN64" s="553">
        <f>AN64-'[3]CURR SHARE TO GDP'!DW1853</f>
        <v>0</v>
      </c>
      <c r="DO64" s="553">
        <f>AO64-'[3]CURR SHARE TO GDP'!DX1853</f>
        <v>0</v>
      </c>
      <c r="DP64" s="553">
        <f>AP64-'[3]CURR SHARE TO GDP'!DY1853</f>
        <v>0</v>
      </c>
      <c r="DQ64" s="553">
        <f>AQ64-'[3]CURR SHARE TO GDP'!DZ1853</f>
        <v>0</v>
      </c>
      <c r="DR64" s="553"/>
      <c r="DS64" s="553">
        <f>AS64-'[3]CURR SHARE TO GDP'!EA1853</f>
        <v>0</v>
      </c>
      <c r="DT64" s="553">
        <f>AT64-'[3]CURR SHARE TO GDP'!EB1853</f>
        <v>0</v>
      </c>
      <c r="DU64" s="553">
        <f>AU64-'[3]CURR SHARE TO GDP'!EC1853</f>
        <v>0</v>
      </c>
      <c r="DV64" s="553">
        <f>AV64-'[3]CURR SHARE TO GDP'!ED1853</f>
        <v>0</v>
      </c>
      <c r="DW64" s="553"/>
      <c r="DX64" s="553">
        <f>AX64-'[3]CURR SHARE TO GDP'!EE1853</f>
        <v>0</v>
      </c>
      <c r="DY64" s="553">
        <f>AY64-'[3]CURR SHARE TO GDP'!EF1853</f>
        <v>0</v>
      </c>
      <c r="DZ64" s="553">
        <f>AZ64-'[3]CURR SHARE TO GDP'!EG1853</f>
        <v>0</v>
      </c>
      <c r="EA64" s="553">
        <f>BA64-'[3]CURR SHARE TO GDP'!EH1853</f>
        <v>0</v>
      </c>
      <c r="EB64" s="553"/>
      <c r="EC64" s="553">
        <f>BC64-'[3]CURR SHARE TO GDP'!EI1853</f>
        <v>0</v>
      </c>
      <c r="ED64" s="553">
        <f>BD64-'[3]CURR SHARE TO GDP'!EJ1853</f>
        <v>0</v>
      </c>
      <c r="EE64" s="553">
        <f>BE64-'[3]CURR SHARE TO GDP'!EK1853</f>
        <v>0</v>
      </c>
      <c r="EF64" s="553">
        <f>BF64-'[3]CURR SHARE TO GDP'!EL1853</f>
        <v>0</v>
      </c>
      <c r="EG64" s="553"/>
      <c r="EH64" s="553">
        <f>BH64-'[3]CURR SHARE TO GDP'!EM1853</f>
        <v>0</v>
      </c>
      <c r="EI64" s="553">
        <f>BI64-'[3]CURR SHARE TO GDP'!EN1853</f>
        <v>0</v>
      </c>
      <c r="EJ64" s="553">
        <f>BJ64-'[3]CURR SHARE TO GDP'!EO1853</f>
        <v>0</v>
      </c>
      <c r="EK64" s="553">
        <f>BK64-'[3]CURR SHARE TO GDP'!EP1853</f>
        <v>0</v>
      </c>
      <c r="EL64" s="553"/>
      <c r="EM64" s="553">
        <f>BM64-'[3]CURR SHARE TO GDP'!EQ1853</f>
        <v>0</v>
      </c>
      <c r="EN64" s="553">
        <f>BN64-'[3]CURR SHARE TO GDP'!ER1853</f>
        <v>0</v>
      </c>
      <c r="EO64" s="553">
        <f>BO64-'[3]CURR SHARE TO GDP'!ES1853</f>
        <v>0</v>
      </c>
      <c r="EP64" s="553">
        <f>BP64-'[3]CURR SHARE TO GDP'!ET1853</f>
        <v>0</v>
      </c>
      <c r="EQ64" s="553"/>
      <c r="ER64" s="553">
        <f>BR64-'[3]CURR SHARE TO GDP'!EU1853</f>
        <v>0</v>
      </c>
      <c r="ES64" s="553">
        <f>BS64-'[3]CURR SHARE TO GDP'!EV1853</f>
        <v>0</v>
      </c>
      <c r="ET64" s="553" t="e">
        <f>BT64-'[3]CURR SHARE TO GDP'!EW1853</f>
        <v>#DIV/0!</v>
      </c>
      <c r="EU64" s="553" t="e">
        <f>BU64-'[3]CURR SHARE TO GDP'!EX1853</f>
        <v>#DIV/0!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65">
        <f>('4A'!H65/'4A'!H$69)*100</f>
        <v>0.78452027667713486</v>
      </c>
      <c r="I65" s="65">
        <f>('4A'!I65/'4A'!I$69)*100</f>
        <v>0.80250490998515034</v>
      </c>
      <c r="J65" s="65">
        <f>('4A'!J65/'4A'!J$69)*100</f>
        <v>0.79299464599120739</v>
      </c>
      <c r="K65" s="65">
        <f>('4A'!K65/'4A'!K$69)*100</f>
        <v>0.80870106541881637</v>
      </c>
      <c r="L65" s="65">
        <f>('4A'!L65/'4A'!L$69)*100</f>
        <v>0.82719302554998542</v>
      </c>
      <c r="M65" s="65">
        <f>('4A'!M65/'4A'!M$69)*100</f>
        <v>0.83126212392349763</v>
      </c>
      <c r="N65" s="65">
        <f>('4A'!N65/'4A'!N$69)*100</f>
        <v>0.74054669729005806</v>
      </c>
      <c r="O65" s="65">
        <f>('4A'!O65/'4A'!O$69)*100</f>
        <v>0.69633764086536287</v>
      </c>
      <c r="P65" s="65">
        <f>('4A'!P65/'4A'!P$69)*100</f>
        <v>0.74317937032327785</v>
      </c>
      <c r="Q65" s="65">
        <f>('4A'!Q65/'4A'!Q$69)*100</f>
        <v>0.75911084311871935</v>
      </c>
      <c r="R65" s="65" t="e">
        <f>('4A'!R65/'4A'!R$69)*100</f>
        <v>#DIV/0!</v>
      </c>
      <c r="S65" s="68"/>
      <c r="T65" s="65">
        <f>('4A'!T65/'4A'!T$69)*100</f>
        <v>0.77029252948763871</v>
      </c>
      <c r="U65" s="65">
        <f>('4A'!U65/'4A'!U$69)*100</f>
        <v>0.77291046614521952</v>
      </c>
      <c r="V65" s="65">
        <f>('4A'!V65/'4A'!V$69)*100</f>
        <v>0.8151783551126055</v>
      </c>
      <c r="W65" s="65">
        <f>('4A'!W65/'4A'!W$69)*100</f>
        <v>0.77882190603519408</v>
      </c>
      <c r="X65" s="65"/>
      <c r="Y65" s="65">
        <f>('4A'!Y65/'4A'!Y$69)*100</f>
        <v>0.8011975413924306</v>
      </c>
      <c r="Z65" s="65">
        <f>('4A'!Z65/'4A'!Z$69)*100</f>
        <v>0.79430301312554441</v>
      </c>
      <c r="AA65" s="65">
        <f>('4A'!AA65/'4A'!AA$69)*100</f>
        <v>0.83259582612933802</v>
      </c>
      <c r="AB65" s="65">
        <f>('4A'!AB65/'4A'!AB$69)*100</f>
        <v>0.78259510771152252</v>
      </c>
      <c r="AC65" s="65"/>
      <c r="AD65" s="65">
        <f>('4A'!AD65/'4A'!AD$69)*100</f>
        <v>0.78463957084022384</v>
      </c>
      <c r="AE65" s="65">
        <f>('4A'!AE65/'4A'!AE$69)*100</f>
        <v>0.78098915588379103</v>
      </c>
      <c r="AF65" s="65">
        <f>('4A'!AF65/'4A'!AF$69)*100</f>
        <v>0.82347137304070261</v>
      </c>
      <c r="AG65" s="65">
        <f>('4A'!AG65/'4A'!AG$69)*100</f>
        <v>0.782391289658251</v>
      </c>
      <c r="AH65" s="65"/>
      <c r="AI65" s="65">
        <f>('4A'!AI65/'4A'!AI$69)*100</f>
        <v>0.8035195724210995</v>
      </c>
      <c r="AJ65" s="65">
        <f>('4A'!AJ65/'4A'!AJ$69)*100</f>
        <v>0.79244147943369658</v>
      </c>
      <c r="AK65" s="65">
        <f>('4A'!AK65/'4A'!AK$69)*100</f>
        <v>0.839285407927577</v>
      </c>
      <c r="AL65" s="65">
        <f>('4A'!AL65/'4A'!AL$69)*100</f>
        <v>0.79894040452787241</v>
      </c>
      <c r="AM65" s="65"/>
      <c r="AN65" s="65">
        <f>('4A'!AN65/'4A'!AN$69)*100</f>
        <v>0.81855029152698222</v>
      </c>
      <c r="AO65" s="65">
        <f>('4A'!AO65/'4A'!AO$69)*100</f>
        <v>0.80737876724426616</v>
      </c>
      <c r="AP65" s="65">
        <f>('4A'!AP65/'4A'!AP$69)*100</f>
        <v>0.86317916170664666</v>
      </c>
      <c r="AQ65" s="65">
        <f>('4A'!AQ65/'4A'!AQ$69)*100</f>
        <v>0.81896634952968972</v>
      </c>
      <c r="AR65" s="65"/>
      <c r="AS65" s="65">
        <f>('4A'!AS65/'4A'!AS$69)*100</f>
        <v>0.8540278165181745</v>
      </c>
      <c r="AT65" s="65">
        <f>('4A'!AT65/'4A'!AT$69)*100</f>
        <v>0.88071224966438966</v>
      </c>
      <c r="AU65" s="65">
        <f>('4A'!AU65/'4A'!AU$69)*100</f>
        <v>0.82516516315372412</v>
      </c>
      <c r="AV65" s="65">
        <f>('4A'!AV65/'4A'!AV$69)*100</f>
        <v>0.77563611223514239</v>
      </c>
      <c r="AW65" s="65"/>
      <c r="AX65" s="65">
        <f>('4A'!AX65/'4A'!AX$69)*100</f>
        <v>0.77263358163532314</v>
      </c>
      <c r="AY65" s="65">
        <f>('4A'!AY65/'4A'!AY$69)*100</f>
        <v>0.74740410294116633</v>
      </c>
      <c r="AZ65" s="65">
        <f>('4A'!AZ65/'4A'!AZ$69)*100</f>
        <v>0.76552469112837573</v>
      </c>
      <c r="BA65" s="65">
        <f>('4A'!BA65/'4A'!BA$69)*100</f>
        <v>0.68416647358373039</v>
      </c>
      <c r="BB65" s="65"/>
      <c r="BC65" s="65">
        <f>('4A'!BC65/'4A'!BC$69)*100</f>
        <v>0.70037305625682578</v>
      </c>
      <c r="BD65" s="65">
        <f>('4A'!BD65/'4A'!BD$69)*100</f>
        <v>0.68064535258818093</v>
      </c>
      <c r="BE65" s="65">
        <f>('4A'!BE65/'4A'!BE$69)*100</f>
        <v>0.70683352473191852</v>
      </c>
      <c r="BF65" s="65">
        <f>('4A'!BF65/'4A'!BF$69)*100</f>
        <v>0.69737907764648777</v>
      </c>
      <c r="BG65" s="65"/>
      <c r="BH65" s="65">
        <f>('4A'!BH65/'4A'!BH$69)*100</f>
        <v>0.74789700891460553</v>
      </c>
      <c r="BI65" s="65">
        <f>('4A'!BI65/'4A'!BI$69)*100</f>
        <v>0.75546830583926006</v>
      </c>
      <c r="BJ65" s="65">
        <f>('4A'!BJ65/'4A'!BJ$69)*100</f>
        <v>0.73816480540063356</v>
      </c>
      <c r="BK65" s="65">
        <f>('4A'!BK65/'4A'!BK$69)*100</f>
        <v>0.73223416456373691</v>
      </c>
      <c r="BL65" s="65"/>
      <c r="BM65" s="572">
        <f>('4A'!BM65/'4A'!BM$69)*100</f>
        <v>0.77061448063609383</v>
      </c>
      <c r="BN65" s="572">
        <f>('4A'!BN65/'4A'!BN$69)*100</f>
        <v>0.76454617962629823</v>
      </c>
      <c r="BO65" s="65">
        <f>('4A'!BO65/'4A'!BO$69)*100</f>
        <v>0.75462935571109746</v>
      </c>
      <c r="BP65" s="65">
        <f>('4A'!BP65/'4A'!BP$69)*100</f>
        <v>0.74765871511940396</v>
      </c>
      <c r="BQ65" s="65"/>
      <c r="BR65" s="572">
        <f>('4A'!BR65/'4A'!BR$69)*100</f>
        <v>0.78048154668921255</v>
      </c>
      <c r="BS65" s="572">
        <f>('4A'!BS65/'4A'!BS$69)*100</f>
        <v>0.78996655533533533</v>
      </c>
      <c r="BT65" s="65" t="e">
        <f>('4A'!BT65/'4A'!BT$69)*100</f>
        <v>#DIV/0!</v>
      </c>
      <c r="BU65" s="65" t="e">
        <f>('4A'!BU65/'4A'!BU$69)*100</f>
        <v>#DIV/0!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80"/>
      <c r="CE65" s="314"/>
      <c r="CF65" s="314"/>
      <c r="CG65" s="314"/>
      <c r="CH65" s="314"/>
      <c r="CI65" s="553">
        <f>H65-'[3]CURR SHARE TO GDP'!FV1854</f>
        <v>0</v>
      </c>
      <c r="CJ65" s="553">
        <f>I65-'[3]CURR SHARE TO GDP'!FW1854</f>
        <v>0</v>
      </c>
      <c r="CK65" s="553">
        <f>J65-'[3]CURR SHARE TO GDP'!FX1854</f>
        <v>0</v>
      </c>
      <c r="CL65" s="553">
        <f>K65-'[3]CURR SHARE TO GDP'!FY1854</f>
        <v>0</v>
      </c>
      <c r="CM65" s="553">
        <f>L65-'[3]CURR SHARE TO GDP'!FZ1854</f>
        <v>0</v>
      </c>
      <c r="CN65" s="553">
        <f>M65-'[3]CURR SHARE TO GDP'!GA1854</f>
        <v>0</v>
      </c>
      <c r="CO65" s="553">
        <f>N65-'[3]CURR SHARE TO GDP'!GB1854</f>
        <v>0</v>
      </c>
      <c r="CP65" s="553">
        <f>O65-'[3]CURR SHARE TO GDP'!GC1854</f>
        <v>0</v>
      </c>
      <c r="CQ65" s="553">
        <f>P65-'[3]CURR SHARE TO GDP'!GD1854</f>
        <v>0</v>
      </c>
      <c r="CR65" s="553">
        <f>Q65-'[3]CURR SHARE TO GDP'!GE1854</f>
        <v>0</v>
      </c>
      <c r="CS65" s="553"/>
      <c r="CT65" s="553">
        <f>T65-'[3]CURR SHARE TO GDP'!DG1854</f>
        <v>0</v>
      </c>
      <c r="CU65" s="553">
        <f>U65-'[3]CURR SHARE TO GDP'!DH1854</f>
        <v>0</v>
      </c>
      <c r="CV65" s="553">
        <f>V65-'[3]CURR SHARE TO GDP'!DI1854</f>
        <v>0</v>
      </c>
      <c r="CW65" s="553">
        <f>W65-'[3]CURR SHARE TO GDP'!DJ1854</f>
        <v>0</v>
      </c>
      <c r="CX65" s="553"/>
      <c r="CY65" s="553">
        <f>Y65-'[3]CURR SHARE TO GDP'!DK1854</f>
        <v>0</v>
      </c>
      <c r="CZ65" s="553">
        <f>Z65-'[3]CURR SHARE TO GDP'!DL1854</f>
        <v>0</v>
      </c>
      <c r="DA65" s="553">
        <f>AA65-'[3]CURR SHARE TO GDP'!DM1854</f>
        <v>0</v>
      </c>
      <c r="DB65" s="553">
        <f>AB65-'[3]CURR SHARE TO GDP'!DN1854</f>
        <v>0</v>
      </c>
      <c r="DC65" s="553"/>
      <c r="DD65" s="553">
        <f>AD65-'[3]CURR SHARE TO GDP'!DO1854</f>
        <v>0</v>
      </c>
      <c r="DE65" s="553">
        <f>AE65-'[3]CURR SHARE TO GDP'!DP1854</f>
        <v>0</v>
      </c>
      <c r="DF65" s="553">
        <f>AF65-'[3]CURR SHARE TO GDP'!DQ1854</f>
        <v>0</v>
      </c>
      <c r="DG65" s="553">
        <f>AG65-'[3]CURR SHARE TO GDP'!DR1854</f>
        <v>0</v>
      </c>
      <c r="DH65" s="553"/>
      <c r="DI65" s="553">
        <f>AI65-'[3]CURR SHARE TO GDP'!DS1854</f>
        <v>0</v>
      </c>
      <c r="DJ65" s="553">
        <f>AJ65-'[3]CURR SHARE TO GDP'!DT1854</f>
        <v>0</v>
      </c>
      <c r="DK65" s="553">
        <f>AK65-'[3]CURR SHARE TO GDP'!DU1854</f>
        <v>0</v>
      </c>
      <c r="DL65" s="553">
        <f>AL65-'[3]CURR SHARE TO GDP'!DV1854</f>
        <v>0</v>
      </c>
      <c r="DM65" s="553"/>
      <c r="DN65" s="553">
        <f>AN65-'[3]CURR SHARE TO GDP'!DW1854</f>
        <v>0</v>
      </c>
      <c r="DO65" s="553">
        <f>AO65-'[3]CURR SHARE TO GDP'!DX1854</f>
        <v>0</v>
      </c>
      <c r="DP65" s="553">
        <f>AP65-'[3]CURR SHARE TO GDP'!DY1854</f>
        <v>0</v>
      </c>
      <c r="DQ65" s="553">
        <f>AQ65-'[3]CURR SHARE TO GDP'!DZ1854</f>
        <v>0</v>
      </c>
      <c r="DR65" s="553"/>
      <c r="DS65" s="553">
        <f>AS65-'[3]CURR SHARE TO GDP'!EA1854</f>
        <v>0</v>
      </c>
      <c r="DT65" s="553">
        <f>AT65-'[3]CURR SHARE TO GDP'!EB1854</f>
        <v>0</v>
      </c>
      <c r="DU65" s="553">
        <f>AU65-'[3]CURR SHARE TO GDP'!EC1854</f>
        <v>0</v>
      </c>
      <c r="DV65" s="553">
        <f>AV65-'[3]CURR SHARE TO GDP'!ED1854</f>
        <v>0</v>
      </c>
      <c r="DW65" s="553"/>
      <c r="DX65" s="553">
        <f>AX65-'[3]CURR SHARE TO GDP'!EE1854</f>
        <v>0</v>
      </c>
      <c r="DY65" s="553">
        <f>AY65-'[3]CURR SHARE TO GDP'!EF1854</f>
        <v>0</v>
      </c>
      <c r="DZ65" s="553">
        <f>AZ65-'[3]CURR SHARE TO GDP'!EG1854</f>
        <v>0</v>
      </c>
      <c r="EA65" s="553">
        <f>BA65-'[3]CURR SHARE TO GDP'!EH1854</f>
        <v>0</v>
      </c>
      <c r="EB65" s="553"/>
      <c r="EC65" s="553">
        <f>BC65-'[3]CURR SHARE TO GDP'!EI1854</f>
        <v>0</v>
      </c>
      <c r="ED65" s="553">
        <f>BD65-'[3]CURR SHARE TO GDP'!EJ1854</f>
        <v>0</v>
      </c>
      <c r="EE65" s="553">
        <f>BE65-'[3]CURR SHARE TO GDP'!EK1854</f>
        <v>0</v>
      </c>
      <c r="EF65" s="553">
        <f>BF65-'[3]CURR SHARE TO GDP'!EL1854</f>
        <v>0</v>
      </c>
      <c r="EG65" s="553"/>
      <c r="EH65" s="553">
        <f>BH65-'[3]CURR SHARE TO GDP'!EM1854</f>
        <v>0</v>
      </c>
      <c r="EI65" s="553">
        <f>BI65-'[3]CURR SHARE TO GDP'!EN1854</f>
        <v>0</v>
      </c>
      <c r="EJ65" s="553">
        <f>BJ65-'[3]CURR SHARE TO GDP'!EO1854</f>
        <v>0</v>
      </c>
      <c r="EK65" s="553">
        <f>BK65-'[3]CURR SHARE TO GDP'!EP1854</f>
        <v>0</v>
      </c>
      <c r="EL65" s="553"/>
      <c r="EM65" s="553">
        <f>BM65-'[3]CURR SHARE TO GDP'!EQ1854</f>
        <v>0</v>
      </c>
      <c r="EN65" s="553">
        <f>BN65-'[3]CURR SHARE TO GDP'!ER1854</f>
        <v>0</v>
      </c>
      <c r="EO65" s="553">
        <f>BO65-'[3]CURR SHARE TO GDP'!ES1854</f>
        <v>0</v>
      </c>
      <c r="EP65" s="553">
        <f>BP65-'[3]CURR SHARE TO GDP'!ET1854</f>
        <v>0</v>
      </c>
      <c r="EQ65" s="553"/>
      <c r="ER65" s="553">
        <f>BR65-'[3]CURR SHARE TO GDP'!EU1854</f>
        <v>0</v>
      </c>
      <c r="ES65" s="553">
        <f>BS65-'[3]CURR SHARE TO GDP'!EV1854</f>
        <v>0</v>
      </c>
      <c r="ET65" s="553" t="e">
        <f>BT65-'[3]CURR SHARE TO GDP'!EW1854</f>
        <v>#DIV/0!</v>
      </c>
      <c r="EU65" s="553" t="e">
        <f>BU65-'[3]CURR SHARE TO GDP'!EX1854</f>
        <v>#DIV/0!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65">
        <f>('4A'!H66/'4A'!H$69)*100</f>
        <v>3.43804453346484</v>
      </c>
      <c r="I66" s="65">
        <f>('4A'!I66/'4A'!I$69)*100</f>
        <v>3.4134033057269635</v>
      </c>
      <c r="J66" s="65">
        <f>('4A'!J66/'4A'!J$69)*100</f>
        <v>3.2851958890241466</v>
      </c>
      <c r="K66" s="65">
        <f>('4A'!K66/'4A'!K$69)*100</f>
        <v>3.3082569486008446</v>
      </c>
      <c r="L66" s="65">
        <f>('4A'!L66/'4A'!L$69)*100</f>
        <v>3.3721810845913587</v>
      </c>
      <c r="M66" s="65">
        <f>('4A'!M66/'4A'!M$69)*100</f>
        <v>3.2071059710833199</v>
      </c>
      <c r="N66" s="65">
        <f>('4A'!N66/'4A'!N$69)*100</f>
        <v>2.800012762327976</v>
      </c>
      <c r="O66" s="65">
        <f>('4A'!O66/'4A'!O$69)*100</f>
        <v>2.7996512402887768</v>
      </c>
      <c r="P66" s="65">
        <f>('4A'!P66/'4A'!P$69)*100</f>
        <v>2.9552854758126696</v>
      </c>
      <c r="Q66" s="65">
        <f>('4A'!Q66/'4A'!Q$69)*100</f>
        <v>2.981568841675871</v>
      </c>
      <c r="R66" s="65" t="e">
        <f>('4A'!R66/'4A'!R$69)*100</f>
        <v>#DIV/0!</v>
      </c>
      <c r="S66" s="68"/>
      <c r="T66" s="65">
        <f>('4A'!T66/'4A'!T$69)*100</f>
        <v>3.5279823784773803</v>
      </c>
      <c r="U66" s="65">
        <f>('4A'!U66/'4A'!U$69)*100</f>
        <v>3.5052128288671152</v>
      </c>
      <c r="V66" s="65">
        <f>('4A'!V66/'4A'!V$69)*100</f>
        <v>3.4187704701499921</v>
      </c>
      <c r="W66" s="65">
        <f>('4A'!W66/'4A'!W$69)*100</f>
        <v>3.3121828548252652</v>
      </c>
      <c r="X66" s="65"/>
      <c r="Y66" s="65">
        <f>('4A'!Y66/'4A'!Y$69)*100</f>
        <v>3.5574540767108553</v>
      </c>
      <c r="Z66" s="65">
        <f>('4A'!Z66/'4A'!Z$69)*100</f>
        <v>3.4985045786437685</v>
      </c>
      <c r="AA66" s="65">
        <f>('4A'!AA66/'4A'!AA$69)*100</f>
        <v>3.3874856818956514</v>
      </c>
      <c r="AB66" s="65">
        <f>('4A'!AB66/'4A'!AB$69)*100</f>
        <v>3.2334642223163326</v>
      </c>
      <c r="AC66" s="65"/>
      <c r="AD66" s="65">
        <f>('4A'!AD66/'4A'!AD$69)*100</f>
        <v>3.3718926637988647</v>
      </c>
      <c r="AE66" s="65">
        <f>('4A'!AE66/'4A'!AE$69)*100</f>
        <v>3.35444943294402</v>
      </c>
      <c r="AF66" s="65">
        <f>('4A'!AF66/'4A'!AF$69)*100</f>
        <v>3.2631688039202835</v>
      </c>
      <c r="AG66" s="65">
        <f>('4A'!AG66/'4A'!AG$69)*100</f>
        <v>3.1633462365896508</v>
      </c>
      <c r="AH66" s="65"/>
      <c r="AI66" s="65">
        <f>('4A'!AI66/'4A'!AI$69)*100</f>
        <v>3.3838717601390997</v>
      </c>
      <c r="AJ66" s="65">
        <f>('4A'!AJ66/'4A'!AJ$69)*100</f>
        <v>3.3630979287438807</v>
      </c>
      <c r="AK66" s="65">
        <f>('4A'!AK66/'4A'!AK$69)*100</f>
        <v>3.2821407488683709</v>
      </c>
      <c r="AL66" s="65">
        <f>('4A'!AL66/'4A'!AL$69)*100</f>
        <v>3.2132733794617576</v>
      </c>
      <c r="AM66" s="65"/>
      <c r="AN66" s="65">
        <f>('4A'!AN66/'4A'!AN$69)*100</f>
        <v>3.4466316618564372</v>
      </c>
      <c r="AO66" s="65">
        <f>('4A'!AO66/'4A'!AO$69)*100</f>
        <v>3.4053213433067122</v>
      </c>
      <c r="AP66" s="65">
        <f>('4A'!AP66/'4A'!AP$69)*100</f>
        <v>3.3665552944490971</v>
      </c>
      <c r="AQ66" s="65">
        <f>('4A'!AQ66/'4A'!AQ$69)*100</f>
        <v>3.2784405327708028</v>
      </c>
      <c r="AR66" s="65"/>
      <c r="AS66" s="65">
        <f>('4A'!AS66/'4A'!AS$69)*100</f>
        <v>3.466248224933731</v>
      </c>
      <c r="AT66" s="65">
        <f>('4A'!AT66/'4A'!AT$69)*100</f>
        <v>3.2689007421651031</v>
      </c>
      <c r="AU66" s="65">
        <f>('4A'!AU66/'4A'!AU$69)*100</f>
        <v>3.1148863714097108</v>
      </c>
      <c r="AV66" s="65">
        <f>('4A'!AV66/'4A'!AV$69)*100</f>
        <v>2.9964924511207127</v>
      </c>
      <c r="AW66" s="65"/>
      <c r="AX66" s="65">
        <f>('4A'!AX66/'4A'!AX$69)*100</f>
        <v>2.9767442557417505</v>
      </c>
      <c r="AY66" s="65">
        <f>('4A'!AY66/'4A'!AY$69)*100</f>
        <v>2.8830965155220265</v>
      </c>
      <c r="AZ66" s="65">
        <f>('4A'!AZ66/'4A'!AZ$69)*100</f>
        <v>2.6743662447660252</v>
      </c>
      <c r="BA66" s="65">
        <f>('4A'!BA66/'4A'!BA$69)*100</f>
        <v>2.6841906423363673</v>
      </c>
      <c r="BB66" s="65"/>
      <c r="BC66" s="65">
        <f>('4A'!BC66/'4A'!BC$69)*100</f>
        <v>2.8800196321367233</v>
      </c>
      <c r="BD66" s="65">
        <f>('4A'!BD66/'4A'!BD$69)*100</f>
        <v>2.7801223859062532</v>
      </c>
      <c r="BE66" s="65">
        <f>('4A'!BE66/'4A'!BE$69)*100</f>
        <v>2.7827856062336185</v>
      </c>
      <c r="BF66" s="65">
        <f>('4A'!BF66/'4A'!BF$69)*100</f>
        <v>2.762066045135001</v>
      </c>
      <c r="BG66" s="65"/>
      <c r="BH66" s="65">
        <f>('4A'!BH66/'4A'!BH$69)*100</f>
        <v>2.9679528028090103</v>
      </c>
      <c r="BI66" s="65">
        <f>('4A'!BI66/'4A'!BI$69)*100</f>
        <v>3.0319504060076059</v>
      </c>
      <c r="BJ66" s="65">
        <f>('4A'!BJ66/'4A'!BJ$69)*100</f>
        <v>2.9487597158715428</v>
      </c>
      <c r="BK66" s="65">
        <f>('4A'!BK66/'4A'!BK$69)*100</f>
        <v>2.8786015118195332</v>
      </c>
      <c r="BL66" s="65"/>
      <c r="BM66" s="572">
        <f>('4A'!BM66/'4A'!BM$69)*100</f>
        <v>3.0213576931824111</v>
      </c>
      <c r="BN66" s="572">
        <f>('4A'!BN66/'4A'!BN$69)*100</f>
        <v>2.9969333908609048</v>
      </c>
      <c r="BO66" s="65">
        <f>('4A'!BO66/'4A'!BO$69)*100</f>
        <v>2.9788843981174438</v>
      </c>
      <c r="BP66" s="65">
        <f>('4A'!BP66/'4A'!BP$69)*100</f>
        <v>2.9326800887921691</v>
      </c>
      <c r="BQ66" s="65"/>
      <c r="BR66" s="572">
        <f>('4A'!BR66/'4A'!BR$69)*100</f>
        <v>3.1115076722627699</v>
      </c>
      <c r="BS66" s="572">
        <f>('4A'!BS66/'4A'!BS$69)*100</f>
        <v>3.1348035661008669</v>
      </c>
      <c r="BT66" s="65" t="e">
        <f>('4A'!BT66/'4A'!BT$69)*100</f>
        <v>#DIV/0!</v>
      </c>
      <c r="BU66" s="65" t="e">
        <f>('4A'!BU66/'4A'!BU$69)*100</f>
        <v>#DIV/0!</v>
      </c>
      <c r="BV66" s="65"/>
      <c r="BW66" s="65"/>
      <c r="BX66" s="79"/>
      <c r="BY66" s="723" t="s">
        <v>797</v>
      </c>
      <c r="BZ66" s="723"/>
      <c r="CA66" s="724" t="s">
        <v>159</v>
      </c>
      <c r="CB66" s="724"/>
      <c r="CC66" s="724"/>
      <c r="CD66" s="80"/>
      <c r="CE66" s="314"/>
      <c r="CF66" s="314"/>
      <c r="CG66" s="314"/>
      <c r="CH66" s="314"/>
      <c r="CI66" s="553">
        <f>H66-('[3]CURR SHARE TO GDP'!FV1851+'[3]CURR SHARE TO GDP'!FV1855+'[3]CURR SHARE TO GDP'!FV1867+'[3]CURR SHARE TO GDP'!FV1868)</f>
        <v>0</v>
      </c>
      <c r="CJ66" s="553">
        <f>I66-('[3]CURR SHARE TO GDP'!FW1851+'[3]CURR SHARE TO GDP'!FW1855+'[3]CURR SHARE TO GDP'!FW1867+'[3]CURR SHARE TO GDP'!FW1868)</f>
        <v>0</v>
      </c>
      <c r="CK66" s="553">
        <f>J66-('[3]CURR SHARE TO GDP'!FX1851+'[3]CURR SHARE TO GDP'!FX1855+'[3]CURR SHARE TO GDP'!FX1867+'[3]CURR SHARE TO GDP'!FX1868)</f>
        <v>0</v>
      </c>
      <c r="CL66" s="553">
        <f>K66-('[3]CURR SHARE TO GDP'!FY1851+'[3]CURR SHARE TO GDP'!FY1855+'[3]CURR SHARE TO GDP'!FY1867+'[3]CURR SHARE TO GDP'!FY1868)</f>
        <v>0</v>
      </c>
      <c r="CM66" s="553">
        <f>L66-('[3]CURR SHARE TO GDP'!FZ1851+'[3]CURR SHARE TO GDP'!FZ1855+'[3]CURR SHARE TO GDP'!FZ1867+'[3]CURR SHARE TO GDP'!FZ1868)</f>
        <v>0</v>
      </c>
      <c r="CN66" s="553">
        <f>M66-('[3]CURR SHARE TO GDP'!GA1851+'[3]CURR SHARE TO GDP'!GA1855+'[3]CURR SHARE TO GDP'!GA1867+'[3]CURR SHARE TO GDP'!GA1868)</f>
        <v>0</v>
      </c>
      <c r="CO66" s="553">
        <f>N66-('[3]CURR SHARE TO GDP'!GB1851+'[3]CURR SHARE TO GDP'!GB1855+'[3]CURR SHARE TO GDP'!GB1867+'[3]CURR SHARE TO GDP'!GB1868)</f>
        <v>0</v>
      </c>
      <c r="CP66" s="553">
        <f>O66-('[3]CURR SHARE TO GDP'!GC1851+'[3]CURR SHARE TO GDP'!GC1855+'[3]CURR SHARE TO GDP'!GC1867+'[3]CURR SHARE TO GDP'!GC1868)</f>
        <v>0</v>
      </c>
      <c r="CQ66" s="553">
        <f>P66-('[3]CURR SHARE TO GDP'!GD1851+'[3]CURR SHARE TO GDP'!GD1855+'[3]CURR SHARE TO GDP'!GD1867+'[3]CURR SHARE TO GDP'!GD1868)</f>
        <v>0</v>
      </c>
      <c r="CR66" s="553">
        <f>Q66-('[3]CURR SHARE TO GDP'!GE1851+'[3]CURR SHARE TO GDP'!GE1855+'[3]CURR SHARE TO GDP'!GE1867+'[3]CURR SHARE TO GDP'!GE1868)</f>
        <v>0</v>
      </c>
      <c r="CS66" s="553"/>
      <c r="CT66" s="553">
        <f>T66-('[3]CURR SHARE TO GDP'!DG1851+'[3]CURR SHARE TO GDP'!DG1855+'[3]CURR SHARE TO GDP'!DG1867+'[3]CURR SHARE TO GDP'!DG1868)</f>
        <v>0</v>
      </c>
      <c r="CU66" s="553">
        <f>U66-('[3]CURR SHARE TO GDP'!DH1851+'[3]CURR SHARE TO GDP'!DH1855+'[3]CURR SHARE TO GDP'!DH1867+'[3]CURR SHARE TO GDP'!DH1868)</f>
        <v>0</v>
      </c>
      <c r="CV66" s="553">
        <f>V66-('[3]CURR SHARE TO GDP'!DI1851+'[3]CURR SHARE TO GDP'!DI1855+'[3]CURR SHARE TO GDP'!DI1867+'[3]CURR SHARE TO GDP'!DI1868)</f>
        <v>0</v>
      </c>
      <c r="CW66" s="553">
        <f>W66-('[3]CURR SHARE TO GDP'!DJ1851+'[3]CURR SHARE TO GDP'!DJ1855+'[3]CURR SHARE TO GDP'!DJ1867+'[3]CURR SHARE TO GDP'!DJ1868)</f>
        <v>0</v>
      </c>
      <c r="CX66" s="553"/>
      <c r="CY66" s="553">
        <f>Y66-('[3]CURR SHARE TO GDP'!DK1851+'[3]CURR SHARE TO GDP'!DK1855+'[3]CURR SHARE TO GDP'!DK1867+'[3]CURR SHARE TO GDP'!DK1868)</f>
        <v>0</v>
      </c>
      <c r="CZ66" s="553">
        <f>Z66-('[3]CURR SHARE TO GDP'!DL1851+'[3]CURR SHARE TO GDP'!DL1855+'[3]CURR SHARE TO GDP'!DL1867+'[3]CURR SHARE TO GDP'!DL1868)</f>
        <v>0</v>
      </c>
      <c r="DA66" s="553">
        <f>AA66-('[3]CURR SHARE TO GDP'!DM1851+'[3]CURR SHARE TO GDP'!DM1855+'[3]CURR SHARE TO GDP'!DM1867+'[3]CURR SHARE TO GDP'!DM1868)</f>
        <v>0</v>
      </c>
      <c r="DB66" s="553">
        <f>AB66-('[3]CURR SHARE TO GDP'!DN1851+'[3]CURR SHARE TO GDP'!DN1855+'[3]CURR SHARE TO GDP'!DN1867+'[3]CURR SHARE TO GDP'!DN1868)</f>
        <v>0</v>
      </c>
      <c r="DC66" s="553"/>
      <c r="DD66" s="553">
        <f>AD66-('[3]CURR SHARE TO GDP'!DO1851+'[3]CURR SHARE TO GDP'!DO1855+'[3]CURR SHARE TO GDP'!DO1867+'[3]CURR SHARE TO GDP'!DO1868)</f>
        <v>0</v>
      </c>
      <c r="DE66" s="553">
        <f>AE66-('[3]CURR SHARE TO GDP'!DP1851+'[3]CURR SHARE TO GDP'!DP1855+'[3]CURR SHARE TO GDP'!DP1867+'[3]CURR SHARE TO GDP'!DP1868)</f>
        <v>0</v>
      </c>
      <c r="DF66" s="553">
        <f>AF66-('[3]CURR SHARE TO GDP'!DQ1851+'[3]CURR SHARE TO GDP'!DQ1855+'[3]CURR SHARE TO GDP'!DQ1867+'[3]CURR SHARE TO GDP'!DQ1868)</f>
        <v>0</v>
      </c>
      <c r="DG66" s="553">
        <f>AG66-('[3]CURR SHARE TO GDP'!DR1851+'[3]CURR SHARE TO GDP'!DR1855+'[3]CURR SHARE TO GDP'!DR1867+'[3]CURR SHARE TO GDP'!DR1868)</f>
        <v>0</v>
      </c>
      <c r="DH66" s="553"/>
      <c r="DI66" s="553">
        <f>AI66-('[3]CURR SHARE TO GDP'!DS1851+'[3]CURR SHARE TO GDP'!DS1855+'[3]CURR SHARE TO GDP'!DS1867+'[3]CURR SHARE TO GDP'!DS1868)</f>
        <v>0</v>
      </c>
      <c r="DJ66" s="553">
        <f>AJ66-('[3]CURR SHARE TO GDP'!DT1851+'[3]CURR SHARE TO GDP'!DT1855+'[3]CURR SHARE TO GDP'!DT1867+'[3]CURR SHARE TO GDP'!DT1868)</f>
        <v>0</v>
      </c>
      <c r="DK66" s="553">
        <f>AK66-('[3]CURR SHARE TO GDP'!DU1851+'[3]CURR SHARE TO GDP'!DU1855+'[3]CURR SHARE TO GDP'!DU1867+'[3]CURR SHARE TO GDP'!DU1868)</f>
        <v>0</v>
      </c>
      <c r="DL66" s="553">
        <f>AL66-('[3]CURR SHARE TO GDP'!DV1851+'[3]CURR SHARE TO GDP'!DV1855+'[3]CURR SHARE TO GDP'!DV1867+'[3]CURR SHARE TO GDP'!DV1868)</f>
        <v>0</v>
      </c>
      <c r="DM66" s="553"/>
      <c r="DN66" s="553">
        <f>AN66-('[3]CURR SHARE TO GDP'!DW1851+'[3]CURR SHARE TO GDP'!DW1855+'[3]CURR SHARE TO GDP'!DW1867+'[3]CURR SHARE TO GDP'!DW1868)</f>
        <v>0</v>
      </c>
      <c r="DO66" s="553">
        <f>AO66-('[3]CURR SHARE TO GDP'!DX1851+'[3]CURR SHARE TO GDP'!DX1855+'[3]CURR SHARE TO GDP'!DX1867+'[3]CURR SHARE TO GDP'!DX1868)</f>
        <v>0</v>
      </c>
      <c r="DP66" s="553">
        <f>AP66-('[3]CURR SHARE TO GDP'!DY1851+'[3]CURR SHARE TO GDP'!DY1855+'[3]CURR SHARE TO GDP'!DY1867+'[3]CURR SHARE TO GDP'!DY1868)</f>
        <v>0</v>
      </c>
      <c r="DQ66" s="553">
        <f>AQ66-('[3]CURR SHARE TO GDP'!DZ1851+'[3]CURR SHARE TO GDP'!DZ1855+'[3]CURR SHARE TO GDP'!DZ1867+'[3]CURR SHARE TO GDP'!DZ1868)</f>
        <v>0</v>
      </c>
      <c r="DR66" s="553"/>
      <c r="DS66" s="553">
        <f>AS66-('[3]CURR SHARE TO GDP'!EA1851+'[3]CURR SHARE TO GDP'!EA1855+'[3]CURR SHARE TO GDP'!EA1867+'[3]CURR SHARE TO GDP'!EA1868)</f>
        <v>0</v>
      </c>
      <c r="DT66" s="553">
        <f>AT66-('[3]CURR SHARE TO GDP'!EB1851+'[3]CURR SHARE TO GDP'!EB1855+'[3]CURR SHARE TO GDP'!EB1867+'[3]CURR SHARE TO GDP'!EB1868)</f>
        <v>0</v>
      </c>
      <c r="DU66" s="553">
        <f>AU66-('[3]CURR SHARE TO GDP'!EC1851+'[3]CURR SHARE TO GDP'!EC1855+'[3]CURR SHARE TO GDP'!EC1867+'[3]CURR SHARE TO GDP'!EC1868)</f>
        <v>0</v>
      </c>
      <c r="DV66" s="553">
        <f>AV66-('[3]CURR SHARE TO GDP'!ED1851+'[3]CURR SHARE TO GDP'!ED1855+'[3]CURR SHARE TO GDP'!ED1867+'[3]CURR SHARE TO GDP'!ED1868)</f>
        <v>0</v>
      </c>
      <c r="DW66" s="553"/>
      <c r="DX66" s="553">
        <f>AX66-('[3]CURR SHARE TO GDP'!EE1851+'[3]CURR SHARE TO GDP'!EE1855+'[3]CURR SHARE TO GDP'!EE1867+'[3]CURR SHARE TO GDP'!EE1868)</f>
        <v>0</v>
      </c>
      <c r="DY66" s="553">
        <f>AY66-('[3]CURR SHARE TO GDP'!EF1851+'[3]CURR SHARE TO GDP'!EF1855+'[3]CURR SHARE TO GDP'!EF1867+'[3]CURR SHARE TO GDP'!EF1868)</f>
        <v>0</v>
      </c>
      <c r="DZ66" s="553">
        <f>AZ66-('[3]CURR SHARE TO GDP'!EG1851+'[3]CURR SHARE TO GDP'!EG1855+'[3]CURR SHARE TO GDP'!EG1867+'[3]CURR SHARE TO GDP'!EG1868)</f>
        <v>0</v>
      </c>
      <c r="EA66" s="553">
        <f>BA66-('[3]CURR SHARE TO GDP'!EH1851+'[3]CURR SHARE TO GDP'!EH1855+'[3]CURR SHARE TO GDP'!EH1867+'[3]CURR SHARE TO GDP'!EH1868)</f>
        <v>0</v>
      </c>
      <c r="EB66" s="553"/>
      <c r="EC66" s="553">
        <f>BC66-('[3]CURR SHARE TO GDP'!EI1851+'[3]CURR SHARE TO GDP'!EI1855+'[3]CURR SHARE TO GDP'!EI1867+'[3]CURR SHARE TO GDP'!EI1868)</f>
        <v>0</v>
      </c>
      <c r="ED66" s="553">
        <f>BD66-('[3]CURR SHARE TO GDP'!EJ1851+'[3]CURR SHARE TO GDP'!EJ1855+'[3]CURR SHARE TO GDP'!EJ1867+'[3]CURR SHARE TO GDP'!EJ1868)</f>
        <v>0</v>
      </c>
      <c r="EE66" s="553">
        <f>BE66-('[3]CURR SHARE TO GDP'!EK1851+'[3]CURR SHARE TO GDP'!EK1855+'[3]CURR SHARE TO GDP'!EK1867+'[3]CURR SHARE TO GDP'!EK1868)</f>
        <v>0</v>
      </c>
      <c r="EF66" s="553">
        <f>BF66-('[3]CURR SHARE TO GDP'!EL1851+'[3]CURR SHARE TO GDP'!EL1855+'[3]CURR SHARE TO GDP'!EL1867+'[3]CURR SHARE TO GDP'!EL1868)</f>
        <v>0</v>
      </c>
      <c r="EG66" s="553"/>
      <c r="EH66" s="553">
        <f>BH66-('[3]CURR SHARE TO GDP'!EM1851+'[3]CURR SHARE TO GDP'!EM1855+'[3]CURR SHARE TO GDP'!EM1867+'[3]CURR SHARE TO GDP'!EM1868)</f>
        <v>0</v>
      </c>
      <c r="EI66" s="553">
        <f>BI66-('[3]CURR SHARE TO GDP'!EN1851+'[3]CURR SHARE TO GDP'!EN1855+'[3]CURR SHARE TO GDP'!EN1867+'[3]CURR SHARE TO GDP'!EN1868)</f>
        <v>0</v>
      </c>
      <c r="EJ66" s="553">
        <f>BJ66-('[3]CURR SHARE TO GDP'!EO1851+'[3]CURR SHARE TO GDP'!EO1855+'[3]CURR SHARE TO GDP'!EO1867+'[3]CURR SHARE TO GDP'!EO1868)</f>
        <v>0</v>
      </c>
      <c r="EK66" s="553">
        <f>BK66-('[3]CURR SHARE TO GDP'!EP1851+'[3]CURR SHARE TO GDP'!EP1855+'[3]CURR SHARE TO GDP'!EP1867+'[3]CURR SHARE TO GDP'!EP1868)</f>
        <v>0</v>
      </c>
      <c r="EL66" s="553"/>
      <c r="EM66" s="553">
        <f>BM66-('[3]CURR SHARE TO GDP'!EQ1851+'[3]CURR SHARE TO GDP'!EQ1855+'[3]CURR SHARE TO GDP'!EQ1867+'[3]CURR SHARE TO GDP'!EQ1868)</f>
        <v>0</v>
      </c>
      <c r="EN66" s="553">
        <f>BN66-('[3]CURR SHARE TO GDP'!ER1851+'[3]CURR SHARE TO GDP'!ER1855+'[3]CURR SHARE TO GDP'!ER1867+'[3]CURR SHARE TO GDP'!ER1868)</f>
        <v>0</v>
      </c>
      <c r="EO66" s="553">
        <f>BO66-('[3]CURR SHARE TO GDP'!ES1851+'[3]CURR SHARE TO GDP'!ES1855+'[3]CURR SHARE TO GDP'!ES1867+'[3]CURR SHARE TO GDP'!ES1868)</f>
        <v>0</v>
      </c>
      <c r="EP66" s="553">
        <f>BP66-('[3]CURR SHARE TO GDP'!ET1851+'[3]CURR SHARE TO GDP'!ET1855+'[3]CURR SHARE TO GDP'!ET1867+'[3]CURR SHARE TO GDP'!ET1868)</f>
        <v>0</v>
      </c>
      <c r="EQ66" s="553"/>
      <c r="ER66" s="553">
        <f>BR66-('[3]CURR SHARE TO GDP'!EU1851+'[3]CURR SHARE TO GDP'!EU1855+'[3]CURR SHARE TO GDP'!EU1867+'[3]CURR SHARE TO GDP'!EU1868)</f>
        <v>0</v>
      </c>
      <c r="ES66" s="553">
        <f>BS66-('[3]CURR SHARE TO GDP'!EV1851+'[3]CURR SHARE TO GDP'!EV1855+'[3]CURR SHARE TO GDP'!EV1867+'[3]CURR SHARE TO GDP'!EV1868)</f>
        <v>0</v>
      </c>
      <c r="ET66" s="553" t="e">
        <f>BT66-('[3]CURR SHARE TO GDP'!EW1851+'[3]CURR SHARE TO GDP'!EW1855+'[3]CURR SHARE TO GDP'!EW1867+'[3]CURR SHARE TO GDP'!EW1868)</f>
        <v>#DIV/0!</v>
      </c>
      <c r="EU66" s="553" t="e">
        <f>BU66-('[3]CURR SHARE TO GDP'!EX1851+'[3]CURR SHARE TO GDP'!EX1855+'[3]CURR SHARE TO GDP'!EX1867+'[3]CURR SHARE TO GDP'!EX1868)</f>
        <v>#DIV/0!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65">
        <f>('4A'!H67/'4A'!H$69)*100</f>
        <v>8.4781430716081818</v>
      </c>
      <c r="I67" s="65">
        <f>('4A'!I67/'4A'!I$69)*100</f>
        <v>8.4997393386971982</v>
      </c>
      <c r="J67" s="65">
        <f>('4A'!J67/'4A'!J$69)*100</f>
        <v>8.2250904629814983</v>
      </c>
      <c r="K67" s="65">
        <f>('4A'!K67/'4A'!K$69)*100</f>
        <v>8.165992257617793</v>
      </c>
      <c r="L67" s="65">
        <f>('4A'!L67/'4A'!L$69)*100</f>
        <v>8.0815444532288829</v>
      </c>
      <c r="M67" s="65">
        <f>('4A'!M67/'4A'!M$69)*100</f>
        <v>9.0458536368853473</v>
      </c>
      <c r="N67" s="65">
        <f>('4A'!N67/'4A'!N$69)*100</f>
        <v>8.7349940817952181</v>
      </c>
      <c r="O67" s="65">
        <f>('4A'!O67/'4A'!O$69)*100</f>
        <v>7.8994027784522105</v>
      </c>
      <c r="P67" s="65">
        <f>('4A'!P67/'4A'!P$69)*100</f>
        <v>8.2049523905113464</v>
      </c>
      <c r="Q67" s="65">
        <f>('4A'!Q67/'4A'!Q$69)*100</f>
        <v>8.1241703204602143</v>
      </c>
      <c r="R67" s="65" t="e">
        <f>('4A'!R67/'4A'!R$69)*100</f>
        <v>#DIV/0!</v>
      </c>
      <c r="S67" s="68"/>
      <c r="T67" s="65">
        <f>('4A'!T67/'4A'!T$69)*100</f>
        <v>8.2307577864773656</v>
      </c>
      <c r="U67" s="65">
        <f>('4A'!U67/'4A'!U$69)*100</f>
        <v>8.303594146358769</v>
      </c>
      <c r="V67" s="65">
        <f>('4A'!V67/'4A'!V$69)*100</f>
        <v>8.3735994051447644</v>
      </c>
      <c r="W67" s="65">
        <f>('4A'!W67/'4A'!W$69)*100</f>
        <v>8.9662130737353767</v>
      </c>
      <c r="X67" s="65"/>
      <c r="Y67" s="65">
        <f>('4A'!Y67/'4A'!Y$69)*100</f>
        <v>8.2953453413043547</v>
      </c>
      <c r="Z67" s="65">
        <f>('4A'!Z67/'4A'!Z$69)*100</f>
        <v>8.2798557404138435</v>
      </c>
      <c r="AA67" s="65">
        <f>('4A'!AA67/'4A'!AA$69)*100</f>
        <v>8.5107073036482781</v>
      </c>
      <c r="AB67" s="65">
        <f>('4A'!AB67/'4A'!AB$69)*100</f>
        <v>8.8696086477628988</v>
      </c>
      <c r="AC67" s="65"/>
      <c r="AD67" s="65">
        <f>('4A'!AD67/'4A'!AD$69)*100</f>
        <v>8.0342802374220987</v>
      </c>
      <c r="AE67" s="65">
        <f>('4A'!AE67/'4A'!AE$69)*100</f>
        <v>8.0640033339506587</v>
      </c>
      <c r="AF67" s="65">
        <f>('4A'!AF67/'4A'!AF$69)*100</f>
        <v>8.2177579273474457</v>
      </c>
      <c r="AG67" s="65">
        <f>('4A'!AG67/'4A'!AG$69)*100</f>
        <v>8.5550071915084214</v>
      </c>
      <c r="AH67" s="65"/>
      <c r="AI67" s="65">
        <f>('4A'!AI67/'4A'!AI$69)*100</f>
        <v>8.0009329534939511</v>
      </c>
      <c r="AJ67" s="65">
        <f>('4A'!AJ67/'4A'!AJ$69)*100</f>
        <v>7.9873702294340818</v>
      </c>
      <c r="AK67" s="65">
        <f>('4A'!AK67/'4A'!AK$69)*100</f>
        <v>8.0821190475476907</v>
      </c>
      <c r="AL67" s="65">
        <f>('4A'!AL67/'4A'!AL$69)*100</f>
        <v>8.5650065814867027</v>
      </c>
      <c r="AM67" s="65"/>
      <c r="AN67" s="65">
        <f>('4A'!AN67/'4A'!AN$69)*100</f>
        <v>7.9599088709051014</v>
      </c>
      <c r="AO67" s="65">
        <f>('4A'!AO67/'4A'!AO$69)*100</f>
        <v>7.866675797369151</v>
      </c>
      <c r="AP67" s="65">
        <f>('4A'!AP67/'4A'!AP$69)*100</f>
        <v>7.9804675825138727</v>
      </c>
      <c r="AQ67" s="65">
        <f>('4A'!AQ67/'4A'!AQ$69)*100</f>
        <v>8.4917417845907739</v>
      </c>
      <c r="AR67" s="65"/>
      <c r="AS67" s="65">
        <f>('4A'!AS67/'4A'!AS$69)*100</f>
        <v>8.2884396681643064</v>
      </c>
      <c r="AT67" s="65">
        <f>('4A'!AT67/'4A'!AT$69)*100</f>
        <v>9.9790552667490857</v>
      </c>
      <c r="AU67" s="65">
        <f>('4A'!AU67/'4A'!AU$69)*100</f>
        <v>8.7737009146249108</v>
      </c>
      <c r="AV67" s="65">
        <f>('4A'!AV67/'4A'!AV$69)*100</f>
        <v>9.2979840027859773</v>
      </c>
      <c r="AW67" s="65"/>
      <c r="AX67" s="65">
        <f>('4A'!AX67/'4A'!AX$69)*100</f>
        <v>8.6523959373588344</v>
      </c>
      <c r="AY67" s="65">
        <f>('4A'!AY67/'4A'!AY$69)*100</f>
        <v>8.6394162858859005</v>
      </c>
      <c r="AZ67" s="65">
        <f>('4A'!AZ67/'4A'!AZ$69)*100</f>
        <v>8.9981828682769347</v>
      </c>
      <c r="BA67" s="65">
        <f>('4A'!BA67/'4A'!BA$69)*100</f>
        <v>8.6568810201668107</v>
      </c>
      <c r="BB67" s="65"/>
      <c r="BC67" s="65">
        <f>('4A'!BC67/'4A'!BC$69)*100</f>
        <v>8.0250732021321358</v>
      </c>
      <c r="BD67" s="65">
        <f>('4A'!BD67/'4A'!BD$69)*100</f>
        <v>7.6012218598078549</v>
      </c>
      <c r="BE67" s="65">
        <f>('4A'!BE67/'4A'!BE$69)*100</f>
        <v>7.7279216407025908</v>
      </c>
      <c r="BF67" s="65">
        <f>('4A'!BF67/'4A'!BF$69)*100</f>
        <v>8.2384264884221743</v>
      </c>
      <c r="BG67" s="65"/>
      <c r="BH67" s="65">
        <f>('4A'!BH67/'4A'!BH$69)*100</f>
        <v>8.0381697271933152</v>
      </c>
      <c r="BI67" s="65">
        <f>('4A'!BI67/'4A'!BI$69)*100</f>
        <v>8.11007960916446</v>
      </c>
      <c r="BJ67" s="65">
        <f>('4A'!BJ67/'4A'!BJ$69)*100</f>
        <v>8.0876858851120019</v>
      </c>
      <c r="BK67" s="65">
        <f>('4A'!BK67/'4A'!BK$69)*100</f>
        <v>8.5631334033919533</v>
      </c>
      <c r="BL67" s="65"/>
      <c r="BM67" s="572">
        <f>('4A'!BM67/'4A'!BM$69)*100</f>
        <v>8.0185069884752362</v>
      </c>
      <c r="BN67" s="572">
        <f>('4A'!BN67/'4A'!BN$69)*100</f>
        <v>7.8924647876911722</v>
      </c>
      <c r="BO67" s="65">
        <f>('4A'!BO67/'4A'!BO$69)*100</f>
        <v>8.0086563718916306</v>
      </c>
      <c r="BP67" s="65">
        <f>('4A'!BP67/'4A'!BP$69)*100</f>
        <v>8.5545730636359014</v>
      </c>
      <c r="BQ67" s="65"/>
      <c r="BR67" s="572">
        <f>('4A'!BR67/'4A'!BR$69)*100</f>
        <v>8.2519873926075427</v>
      </c>
      <c r="BS67" s="572">
        <f>('4A'!BS67/'4A'!BS$69)*100</f>
        <v>8.2585754123644204</v>
      </c>
      <c r="BT67" s="65" t="e">
        <f>('4A'!BT67/'4A'!BT$69)*100</f>
        <v>#DIV/0!</v>
      </c>
      <c r="BU67" s="65" t="e">
        <f>('4A'!BU67/'4A'!BU$69)*100</f>
        <v>#DIV/0!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81"/>
      <c r="CE67" s="314"/>
      <c r="CF67" s="314"/>
      <c r="CG67" s="314"/>
      <c r="CH67" s="314"/>
      <c r="CI67" s="553">
        <f>H67-'[3]CURR SHARE TO GDP'!FV1856</f>
        <v>0</v>
      </c>
      <c r="CJ67" s="553">
        <f>I67-'[3]CURR SHARE TO GDP'!FW1856</f>
        <v>0</v>
      </c>
      <c r="CK67" s="553">
        <f>J67-'[3]CURR SHARE TO GDP'!FX1856</f>
        <v>0</v>
      </c>
      <c r="CL67" s="553">
        <f>K67-'[3]CURR SHARE TO GDP'!FY1856</f>
        <v>0</v>
      </c>
      <c r="CM67" s="553">
        <f>L67-'[3]CURR SHARE TO GDP'!FZ1856</f>
        <v>0</v>
      </c>
      <c r="CN67" s="553">
        <f>M67-'[3]CURR SHARE TO GDP'!GA1856</f>
        <v>0</v>
      </c>
      <c r="CO67" s="553">
        <f>N67-'[3]CURR SHARE TO GDP'!GB1856</f>
        <v>0</v>
      </c>
      <c r="CP67" s="553">
        <f>O67-'[3]CURR SHARE TO GDP'!GC1856</f>
        <v>0</v>
      </c>
      <c r="CQ67" s="553">
        <f>P67-'[3]CURR SHARE TO GDP'!GD1856</f>
        <v>0</v>
      </c>
      <c r="CR67" s="553">
        <f>Q67-'[3]CURR SHARE TO GDP'!GE1856</f>
        <v>0</v>
      </c>
      <c r="CS67" s="553"/>
      <c r="CT67" s="553">
        <f>T67-'[3]CURR SHARE TO GDP'!DG1856</f>
        <v>0</v>
      </c>
      <c r="CU67" s="553">
        <f>U67-'[3]CURR SHARE TO GDP'!DH1856</f>
        <v>0</v>
      </c>
      <c r="CV67" s="553">
        <f>V67-'[3]CURR SHARE TO GDP'!DI1856</f>
        <v>0</v>
      </c>
      <c r="CW67" s="553">
        <f>W67-'[3]CURR SHARE TO GDP'!DJ1856</f>
        <v>0</v>
      </c>
      <c r="CX67" s="553"/>
      <c r="CY67" s="553">
        <f>Y67-'[3]CURR SHARE TO GDP'!DK1856</f>
        <v>0</v>
      </c>
      <c r="CZ67" s="553">
        <f>Z67-'[3]CURR SHARE TO GDP'!DL1856</f>
        <v>0</v>
      </c>
      <c r="DA67" s="553">
        <f>AA67-'[3]CURR SHARE TO GDP'!DM1856</f>
        <v>0</v>
      </c>
      <c r="DB67" s="553">
        <f>AB67-'[3]CURR SHARE TO GDP'!DN1856</f>
        <v>0</v>
      </c>
      <c r="DC67" s="553"/>
      <c r="DD67" s="553">
        <f>AD67-'[3]CURR SHARE TO GDP'!DO1856</f>
        <v>0</v>
      </c>
      <c r="DE67" s="553">
        <f>AE67-'[3]CURR SHARE TO GDP'!DP1856</f>
        <v>0</v>
      </c>
      <c r="DF67" s="553">
        <f>AF67-'[3]CURR SHARE TO GDP'!DQ1856</f>
        <v>0</v>
      </c>
      <c r="DG67" s="553">
        <f>AG67-'[3]CURR SHARE TO GDP'!DR1856</f>
        <v>0</v>
      </c>
      <c r="DH67" s="553"/>
      <c r="DI67" s="553">
        <f>AI67-'[3]CURR SHARE TO GDP'!DS1856</f>
        <v>0</v>
      </c>
      <c r="DJ67" s="553">
        <f>AJ67-'[3]CURR SHARE TO GDP'!DT1856</f>
        <v>0</v>
      </c>
      <c r="DK67" s="553">
        <f>AK67-'[3]CURR SHARE TO GDP'!DU1856</f>
        <v>0</v>
      </c>
      <c r="DL67" s="553">
        <f>AL67-'[3]CURR SHARE TO GDP'!DV1856</f>
        <v>0</v>
      </c>
      <c r="DM67" s="553"/>
      <c r="DN67" s="553">
        <f>AN67-'[3]CURR SHARE TO GDP'!DW1856</f>
        <v>0</v>
      </c>
      <c r="DO67" s="553">
        <f>AO67-'[3]CURR SHARE TO GDP'!DX1856</f>
        <v>0</v>
      </c>
      <c r="DP67" s="553">
        <f>AP67-'[3]CURR SHARE TO GDP'!DY1856</f>
        <v>0</v>
      </c>
      <c r="DQ67" s="553">
        <f>AQ67-'[3]CURR SHARE TO GDP'!DZ1856</f>
        <v>0</v>
      </c>
      <c r="DR67" s="553"/>
      <c r="DS67" s="553">
        <f>AS67-'[3]CURR SHARE TO GDP'!EA1856</f>
        <v>0</v>
      </c>
      <c r="DT67" s="553">
        <f>AT67-'[3]CURR SHARE TO GDP'!EB1856</f>
        <v>0</v>
      </c>
      <c r="DU67" s="553">
        <f>AU67-'[3]CURR SHARE TO GDP'!EC1856</f>
        <v>0</v>
      </c>
      <c r="DV67" s="553">
        <f>AV67-'[3]CURR SHARE TO GDP'!ED1856</f>
        <v>0</v>
      </c>
      <c r="DW67" s="553"/>
      <c r="DX67" s="553">
        <f>AX67-'[3]CURR SHARE TO GDP'!EE1856</f>
        <v>0</v>
      </c>
      <c r="DY67" s="553">
        <f>AY67-'[3]CURR SHARE TO GDP'!EF1856</f>
        <v>0</v>
      </c>
      <c r="DZ67" s="553">
        <f>AZ67-'[3]CURR SHARE TO GDP'!EG1856</f>
        <v>0</v>
      </c>
      <c r="EA67" s="553">
        <f>BA67-'[3]CURR SHARE TO GDP'!EH1856</f>
        <v>0</v>
      </c>
      <c r="EB67" s="553"/>
      <c r="EC67" s="553">
        <f>BC67-'[3]CURR SHARE TO GDP'!EI1856</f>
        <v>0</v>
      </c>
      <c r="ED67" s="553">
        <f>BD67-'[3]CURR SHARE TO GDP'!EJ1856</f>
        <v>0</v>
      </c>
      <c r="EE67" s="553">
        <f>BE67-'[3]CURR SHARE TO GDP'!EK1856</f>
        <v>0</v>
      </c>
      <c r="EF67" s="553">
        <f>BF67-'[3]CURR SHARE TO GDP'!EL1856</f>
        <v>0</v>
      </c>
      <c r="EG67" s="553"/>
      <c r="EH67" s="553">
        <f>BH67-'[3]CURR SHARE TO GDP'!EM1856</f>
        <v>0</v>
      </c>
      <c r="EI67" s="553">
        <f>BI67-'[3]CURR SHARE TO GDP'!EN1856</f>
        <v>0</v>
      </c>
      <c r="EJ67" s="553">
        <f>BJ67-'[3]CURR SHARE TO GDP'!EO1856</f>
        <v>0</v>
      </c>
      <c r="EK67" s="553">
        <f>BK67-'[3]CURR SHARE TO GDP'!EP1856</f>
        <v>0</v>
      </c>
      <c r="EL67" s="553"/>
      <c r="EM67" s="553">
        <f>BM67-'[3]CURR SHARE TO GDP'!EQ1856</f>
        <v>0</v>
      </c>
      <c r="EN67" s="553">
        <f>BN67-'[3]CURR SHARE TO GDP'!ER1856</f>
        <v>0</v>
      </c>
      <c r="EO67" s="553">
        <f>BO67-'[3]CURR SHARE TO GDP'!ES1856</f>
        <v>0</v>
      </c>
      <c r="EP67" s="553">
        <f>BP67-'[3]CURR SHARE TO GDP'!ET1856</f>
        <v>0</v>
      </c>
      <c r="EQ67" s="553"/>
      <c r="ER67" s="553">
        <f>BR67-'[3]CURR SHARE TO GDP'!EU1856</f>
        <v>0</v>
      </c>
      <c r="ES67" s="553">
        <f>BS67-'[3]CURR SHARE TO GDP'!EV1856</f>
        <v>0</v>
      </c>
      <c r="ET67" s="553" t="e">
        <f>BT67-'[3]CURR SHARE TO GDP'!EW1856</f>
        <v>#DIV/0!</v>
      </c>
      <c r="EU67" s="553" t="e">
        <f>BU67-'[3]CURR SHARE TO GDP'!EX1856</f>
        <v>#DIV/0!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64">
        <f>('4A'!H68/'4A'!H$69)*100</f>
        <v>1.2489107663833809</v>
      </c>
      <c r="I68" s="64">
        <f>('4A'!I68/'4A'!I$69)*100</f>
        <v>1.3226352698567745</v>
      </c>
      <c r="J68" s="64">
        <f>('4A'!J68/'4A'!J$69)*100</f>
        <v>1.4049385373267147</v>
      </c>
      <c r="K68" s="64">
        <f>('4A'!K68/'4A'!K$69)*100</f>
        <v>1.205525922466844</v>
      </c>
      <c r="L68" s="64">
        <f>('4A'!L68/'4A'!L$69)*100</f>
        <v>1.1272772755485596</v>
      </c>
      <c r="M68" s="64">
        <f>('4A'!M68/'4A'!M$69)*100</f>
        <v>1.1107084899813782</v>
      </c>
      <c r="N68" s="64">
        <f>('4A'!N68/'4A'!N$69)*100</f>
        <v>1.0991637412502724</v>
      </c>
      <c r="O68" s="64">
        <f>('4A'!O68/'4A'!O$69)*100</f>
        <v>1.048092868426977</v>
      </c>
      <c r="P68" s="64">
        <f>('4A'!P68/'4A'!P$69)*100</f>
        <v>1.1231826756806631</v>
      </c>
      <c r="Q68" s="64">
        <f>('4A'!Q68/'4A'!Q$69)*100</f>
        <v>1.1778584680130624</v>
      </c>
      <c r="R68" s="64" t="e">
        <f>('4A'!R68/'4A'!R$69)*100</f>
        <v>#DIV/0!</v>
      </c>
      <c r="S68" s="71"/>
      <c r="T68" s="64">
        <f>('4A'!T68/'4A'!T$69)*100</f>
        <v>1.1188563862691301</v>
      </c>
      <c r="U68" s="64">
        <f>('4A'!U68/'4A'!U$69)*100</f>
        <v>1.2996744117727417</v>
      </c>
      <c r="V68" s="64">
        <f>('4A'!V68/'4A'!V$69)*100</f>
        <v>1.2173565724173572</v>
      </c>
      <c r="W68" s="64">
        <f>('4A'!W68/'4A'!W$69)*100</f>
        <v>1.3502718110948271</v>
      </c>
      <c r="X68" s="64"/>
      <c r="Y68" s="64">
        <f>('4A'!Y68/'4A'!Y$69)*100</f>
        <v>1.4017920707369724</v>
      </c>
      <c r="Z68" s="64">
        <f>('4A'!Z68/'4A'!Z$69)*100</f>
        <v>1.3326623136922038</v>
      </c>
      <c r="AA68" s="64">
        <f>('4A'!AA68/'4A'!AA$69)*100</f>
        <v>1.246498635583605</v>
      </c>
      <c r="AB68" s="64">
        <f>('4A'!AB68/'4A'!AB$69)*100</f>
        <v>1.3158045534421401</v>
      </c>
      <c r="AC68" s="64"/>
      <c r="AD68" s="64">
        <f>('4A'!AD68/'4A'!AD$69)*100</f>
        <v>1.4180084228034262</v>
      </c>
      <c r="AE68" s="64">
        <f>('4A'!AE68/'4A'!AE$69)*100</f>
        <v>1.3979857434559728</v>
      </c>
      <c r="AF68" s="64">
        <f>('4A'!AF68/'4A'!AF$69)*100</f>
        <v>1.3658334282496658</v>
      </c>
      <c r="AG68" s="64">
        <f>('4A'!AG68/'4A'!AG$69)*100</f>
        <v>1.4371191680552422</v>
      </c>
      <c r="AH68" s="64"/>
      <c r="AI68" s="64">
        <f>('4A'!AI68/'4A'!AI$69)*100</f>
        <v>1.505271113482312</v>
      </c>
      <c r="AJ68" s="64">
        <f>('4A'!AJ68/'4A'!AJ$69)*100</f>
        <v>1.3001454574718989</v>
      </c>
      <c r="AK68" s="64">
        <f>('4A'!AK68/'4A'!AK$69)*100</f>
        <v>0.88254665240881758</v>
      </c>
      <c r="AL68" s="64">
        <f>('4A'!AL68/'4A'!AL$69)*100</f>
        <v>1.1565185064325139</v>
      </c>
      <c r="AM68" s="64"/>
      <c r="AN68" s="64">
        <f>('4A'!AN68/'4A'!AN$69)*100</f>
        <v>1.1464717294533802</v>
      </c>
      <c r="AO68" s="64">
        <f>('4A'!AO68/'4A'!AO$69)*100</f>
        <v>1.1753810961028934</v>
      </c>
      <c r="AP68" s="64">
        <f>('4A'!AP68/'4A'!AP$69)*100</f>
        <v>1.1342211582835053</v>
      </c>
      <c r="AQ68" s="64">
        <f>('4A'!AQ68/'4A'!AQ$69)*100</f>
        <v>1.0579229723462702</v>
      </c>
      <c r="AR68" s="64"/>
      <c r="AS68" s="64">
        <f>('4A'!AS68/'4A'!AS$69)*100</f>
        <v>0.96456732110610655</v>
      </c>
      <c r="AT68" s="64">
        <f>('4A'!AT68/'4A'!AT$69)*100</f>
        <v>1.1642783644454067</v>
      </c>
      <c r="AU68" s="64">
        <f>('4A'!AU68/'4A'!AU$69)*100</f>
        <v>1.0790786491351188</v>
      </c>
      <c r="AV68" s="64">
        <f>('4A'!AV68/'4A'!AV$69)*100</f>
        <v>1.2401294046589402</v>
      </c>
      <c r="AW68" s="64"/>
      <c r="AX68" s="64">
        <f>('4A'!AX68/'4A'!AX$69)*100</f>
        <v>1.1203840214605343</v>
      </c>
      <c r="AY68" s="64">
        <f>('4A'!AY68/'4A'!AY$69)*100</f>
        <v>1.2270678102356043</v>
      </c>
      <c r="AZ68" s="64">
        <f>('4A'!AZ68/'4A'!AZ$69)*100</f>
        <v>0.98191130699544471</v>
      </c>
      <c r="BA68" s="64">
        <f>('4A'!BA68/'4A'!BA$69)*100</f>
        <v>1.0723313727209245</v>
      </c>
      <c r="BB68" s="64"/>
      <c r="BC68" s="64">
        <f>('4A'!BC68/'4A'!BC$69)*100</f>
        <v>0.97922673600160071</v>
      </c>
      <c r="BD68" s="64">
        <f>('4A'!BD68/'4A'!BD$69)*100</f>
        <v>1.0992323573014418</v>
      </c>
      <c r="BE68" s="64">
        <f>('4A'!BE68/'4A'!BE$69)*100</f>
        <v>1.0319468391294944</v>
      </c>
      <c r="BF68" s="64">
        <f>('4A'!BF68/'4A'!BF$69)*100</f>
        <v>1.0774405093147781</v>
      </c>
      <c r="BG68" s="64"/>
      <c r="BH68" s="64">
        <f>('4A'!BH68/'4A'!BH$69)*100</f>
        <v>1.028277343490843</v>
      </c>
      <c r="BI68" s="64">
        <f>('4A'!BI68/'4A'!BI$69)*100</f>
        <v>1.1743682286072497</v>
      </c>
      <c r="BJ68" s="64">
        <f>('4A'!BJ68/'4A'!BJ$69)*100</f>
        <v>1.1043906048166101</v>
      </c>
      <c r="BK68" s="64">
        <f>('4A'!BK68/'4A'!BK$69)*100</f>
        <v>1.1827183550823679</v>
      </c>
      <c r="BL68" s="64"/>
      <c r="BM68" s="571">
        <f>('4A'!BM68/'4A'!BM$69)*100</f>
        <v>1.0600412997324904</v>
      </c>
      <c r="BN68" s="571">
        <f>('4A'!BN68/'4A'!BN$69)*100</f>
        <v>1.1452166355049906</v>
      </c>
      <c r="BO68" s="64">
        <f>('4A'!BO68/'4A'!BO$69)*100</f>
        <v>1.2646622537680199</v>
      </c>
      <c r="BP68" s="64">
        <f>('4A'!BP68/'4A'!BP$69)*100</f>
        <v>1.2333662761511597</v>
      </c>
      <c r="BQ68" s="64"/>
      <c r="BR68" s="571">
        <f>('4A'!BR68/'4A'!BR$69)*100</f>
        <v>1.091540652933775</v>
      </c>
      <c r="BS68" s="571">
        <f>('4A'!BS68/'4A'!BS$69)*100</f>
        <v>1.2865260899588438</v>
      </c>
      <c r="BT68" s="64" t="e">
        <f>('4A'!BT68/'4A'!BT$69)*100</f>
        <v>#DIV/0!</v>
      </c>
      <c r="BU68" s="64" t="e">
        <f>('4A'!BU68/'4A'!BU$69)*100</f>
        <v>#DIV/0!</v>
      </c>
      <c r="BV68" s="70"/>
      <c r="BW68" s="70"/>
      <c r="BX68" s="78" t="s">
        <v>51</v>
      </c>
      <c r="BY68" s="753" t="s">
        <v>191</v>
      </c>
      <c r="BZ68" s="753"/>
      <c r="CA68" s="753"/>
      <c r="CB68" s="753"/>
      <c r="CC68" s="753"/>
      <c r="CD68" s="81"/>
      <c r="CE68" s="314"/>
      <c r="CF68" s="314"/>
      <c r="CG68" s="314"/>
      <c r="CH68" s="314"/>
      <c r="CI68" s="553">
        <f>H68-'[3]CURR SHARE TO GDP'!FV1869</f>
        <v>0</v>
      </c>
      <c r="CJ68" s="553">
        <f>I68-'[3]CURR SHARE TO GDP'!FW1869</f>
        <v>0</v>
      </c>
      <c r="CK68" s="553">
        <f>J68-'[3]CURR SHARE TO GDP'!FX1869</f>
        <v>0</v>
      </c>
      <c r="CL68" s="553">
        <f>K68-'[3]CURR SHARE TO GDP'!FY1869</f>
        <v>0</v>
      </c>
      <c r="CM68" s="553">
        <f>L68-'[3]CURR SHARE TO GDP'!FZ1869</f>
        <v>0</v>
      </c>
      <c r="CN68" s="553">
        <f>M68-'[3]CURR SHARE TO GDP'!GA1869</f>
        <v>0</v>
      </c>
      <c r="CO68" s="553">
        <f>N68-'[3]CURR SHARE TO GDP'!GB1869</f>
        <v>0</v>
      </c>
      <c r="CP68" s="553">
        <f>O68-'[3]CURR SHARE TO GDP'!GC1869</f>
        <v>0</v>
      </c>
      <c r="CQ68" s="553">
        <f>P68-'[3]CURR SHARE TO GDP'!GD1869</f>
        <v>0</v>
      </c>
      <c r="CR68" s="553">
        <f>Q68-'[3]CURR SHARE TO GDP'!GE1869</f>
        <v>0</v>
      </c>
      <c r="CS68" s="553"/>
      <c r="CT68" s="553">
        <f>T68-'[3]CURR SHARE TO GDP'!DG1869</f>
        <v>0</v>
      </c>
      <c r="CU68" s="553">
        <f>U68-'[3]CURR SHARE TO GDP'!DH1869</f>
        <v>0</v>
      </c>
      <c r="CV68" s="553">
        <f>V68-'[3]CURR SHARE TO GDP'!DI1869</f>
        <v>0</v>
      </c>
      <c r="CW68" s="553">
        <f>W68-'[3]CURR SHARE TO GDP'!DJ1869</f>
        <v>0</v>
      </c>
      <c r="CX68" s="553"/>
      <c r="CY68" s="553">
        <f>Y68-'[3]CURR SHARE TO GDP'!DK1869</f>
        <v>0</v>
      </c>
      <c r="CZ68" s="553">
        <f>Z68-'[3]CURR SHARE TO GDP'!DL1869</f>
        <v>0</v>
      </c>
      <c r="DA68" s="553">
        <f>AA68-'[3]CURR SHARE TO GDP'!DM1869</f>
        <v>0</v>
      </c>
      <c r="DB68" s="553">
        <f>AB68-'[3]CURR SHARE TO GDP'!DN1869</f>
        <v>0</v>
      </c>
      <c r="DC68" s="553"/>
      <c r="DD68" s="553">
        <f>AD68-'[3]CURR SHARE TO GDP'!DO1869</f>
        <v>0</v>
      </c>
      <c r="DE68" s="553">
        <f>AE68-'[3]CURR SHARE TO GDP'!DP1869</f>
        <v>0</v>
      </c>
      <c r="DF68" s="553">
        <f>AF68-'[3]CURR SHARE TO GDP'!DQ1869</f>
        <v>0</v>
      </c>
      <c r="DG68" s="553">
        <f>AG68-'[3]CURR SHARE TO GDP'!DR1869</f>
        <v>0</v>
      </c>
      <c r="DH68" s="553"/>
      <c r="DI68" s="553">
        <f>AI68-'[3]CURR SHARE TO GDP'!DS1869</f>
        <v>0</v>
      </c>
      <c r="DJ68" s="553">
        <f>AJ68-'[3]CURR SHARE TO GDP'!DT1869</f>
        <v>0</v>
      </c>
      <c r="DK68" s="553">
        <f>AK68-'[3]CURR SHARE TO GDP'!DU1869</f>
        <v>0</v>
      </c>
      <c r="DL68" s="553">
        <f>AL68-'[3]CURR SHARE TO GDP'!DV1869</f>
        <v>0</v>
      </c>
      <c r="DM68" s="553"/>
      <c r="DN68" s="553">
        <f>AN68-'[3]CURR SHARE TO GDP'!DW1869</f>
        <v>0</v>
      </c>
      <c r="DO68" s="553">
        <f>AO68-'[3]CURR SHARE TO GDP'!DX1869</f>
        <v>0</v>
      </c>
      <c r="DP68" s="553">
        <f>AP68-'[3]CURR SHARE TO GDP'!DY1869</f>
        <v>0</v>
      </c>
      <c r="DQ68" s="553">
        <f>AQ68-'[3]CURR SHARE TO GDP'!DZ1869</f>
        <v>0</v>
      </c>
      <c r="DR68" s="553"/>
      <c r="DS68" s="553">
        <f>AS68-'[3]CURR SHARE TO GDP'!EA1869</f>
        <v>0</v>
      </c>
      <c r="DT68" s="553">
        <f>AT68-'[3]CURR SHARE TO GDP'!EB1869</f>
        <v>0</v>
      </c>
      <c r="DU68" s="553">
        <f>AU68-'[3]CURR SHARE TO GDP'!EC1869</f>
        <v>0</v>
      </c>
      <c r="DV68" s="553">
        <f>AV68-'[3]CURR SHARE TO GDP'!ED1869</f>
        <v>0</v>
      </c>
      <c r="DW68" s="553"/>
      <c r="DX68" s="553">
        <f>AX68-'[3]CURR SHARE TO GDP'!EE1869</f>
        <v>0</v>
      </c>
      <c r="DY68" s="553">
        <f>AY68-'[3]CURR SHARE TO GDP'!EF1869</f>
        <v>0</v>
      </c>
      <c r="DZ68" s="553">
        <f>AZ68-'[3]CURR SHARE TO GDP'!EG1869</f>
        <v>0</v>
      </c>
      <c r="EA68" s="553">
        <f>BA68-'[3]CURR SHARE TO GDP'!EH1869</f>
        <v>0</v>
      </c>
      <c r="EB68" s="553"/>
      <c r="EC68" s="553">
        <f>BC68-'[3]CURR SHARE TO GDP'!EI1869</f>
        <v>0</v>
      </c>
      <c r="ED68" s="553">
        <f>BD68-'[3]CURR SHARE TO GDP'!EJ1869</f>
        <v>0</v>
      </c>
      <c r="EE68" s="553">
        <f>BE68-'[3]CURR SHARE TO GDP'!EK1869</f>
        <v>0</v>
      </c>
      <c r="EF68" s="553">
        <f>BF68-'[3]CURR SHARE TO GDP'!EL1869</f>
        <v>0</v>
      </c>
      <c r="EG68" s="553"/>
      <c r="EH68" s="553">
        <f>BH68-'[3]CURR SHARE TO GDP'!EM1869</f>
        <v>0</v>
      </c>
      <c r="EI68" s="553">
        <f>BI68-'[3]CURR SHARE TO GDP'!EN1869</f>
        <v>0</v>
      </c>
      <c r="EJ68" s="553">
        <f>BJ68-'[3]CURR SHARE TO GDP'!EO1869</f>
        <v>0</v>
      </c>
      <c r="EK68" s="553">
        <f>BK68-'[3]CURR SHARE TO GDP'!EP1869</f>
        <v>0</v>
      </c>
      <c r="EL68" s="553"/>
      <c r="EM68" s="553">
        <f>BM68-'[3]CURR SHARE TO GDP'!EQ1869</f>
        <v>0</v>
      </c>
      <c r="EN68" s="553">
        <f>BN68-'[3]CURR SHARE TO GDP'!ER1869</f>
        <v>0</v>
      </c>
      <c r="EO68" s="553">
        <f>BO68-'[3]CURR SHARE TO GDP'!ES1869</f>
        <v>0</v>
      </c>
      <c r="EP68" s="553">
        <f>BP68-'[3]CURR SHARE TO GDP'!ET1869</f>
        <v>0</v>
      </c>
      <c r="EQ68" s="553"/>
      <c r="ER68" s="553">
        <f>BR68-'[3]CURR SHARE TO GDP'!EU1869</f>
        <v>0</v>
      </c>
      <c r="ES68" s="553">
        <f>BS68-'[3]CURR SHARE TO GDP'!EV1869</f>
        <v>0</v>
      </c>
      <c r="ET68" s="553" t="e">
        <f>BT68-'[3]CURR SHARE TO GDP'!EW1869</f>
        <v>#DIV/0!</v>
      </c>
      <c r="EU68" s="553" t="e">
        <f>BU68-'[3]CURR SHARE TO GDP'!EX1869</f>
        <v>#DIV/0!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66">
        <f>('4A'!H69/'4A'!H$69)*100</f>
        <v>100</v>
      </c>
      <c r="I69" s="66">
        <f>('4A'!I69/'4A'!I$69)*100</f>
        <v>100</v>
      </c>
      <c r="J69" s="66">
        <f>('4A'!J69/'4A'!J$69)*100</f>
        <v>100</v>
      </c>
      <c r="K69" s="66">
        <f>('4A'!K69/'4A'!K$69)*100</f>
        <v>100</v>
      </c>
      <c r="L69" s="66">
        <f>('4A'!L69/'4A'!L$69)*100</f>
        <v>100</v>
      </c>
      <c r="M69" s="66">
        <f>('4A'!M69/'4A'!M$69)*100</f>
        <v>100</v>
      </c>
      <c r="N69" s="66">
        <f>('4A'!N69/'4A'!N$69)*100</f>
        <v>100</v>
      </c>
      <c r="O69" s="66">
        <f>('4A'!O69/'4A'!O$69)*100</f>
        <v>100</v>
      </c>
      <c r="P69" s="66">
        <f>('4A'!P69/'4A'!P$69)*100</f>
        <v>100</v>
      </c>
      <c r="Q69" s="66">
        <f>('4A'!Q69/'4A'!Q$69)*100</f>
        <v>100</v>
      </c>
      <c r="R69" s="66" t="e">
        <f>('4A'!R69/'4A'!R$69)*100</f>
        <v>#DIV/0!</v>
      </c>
      <c r="S69" s="66"/>
      <c r="T69" s="66">
        <f>('4A'!T69/'4A'!T$69)*100</f>
        <v>100</v>
      </c>
      <c r="U69" s="66">
        <f>('4A'!U69/'4A'!U$69)*100</f>
        <v>100</v>
      </c>
      <c r="V69" s="66">
        <f>('4A'!V69/'4A'!V$69)*100</f>
        <v>100</v>
      </c>
      <c r="W69" s="66">
        <f>('4A'!W69/'4A'!W$69)*100</f>
        <v>100</v>
      </c>
      <c r="X69" s="66"/>
      <c r="Y69" s="66">
        <f>('4A'!Y69/'4A'!Y$69)*100</f>
        <v>100</v>
      </c>
      <c r="Z69" s="66">
        <f>('4A'!Z69/'4A'!Z$69)*100</f>
        <v>100</v>
      </c>
      <c r="AA69" s="66">
        <f>('4A'!AA69/'4A'!AA$69)*100</f>
        <v>100</v>
      </c>
      <c r="AB69" s="66">
        <f>('4A'!AB69/'4A'!AB$69)*100</f>
        <v>100</v>
      </c>
      <c r="AC69" s="66"/>
      <c r="AD69" s="66">
        <f>('4A'!AD69/'4A'!AD$69)*100</f>
        <v>100</v>
      </c>
      <c r="AE69" s="66">
        <f>('4A'!AE69/'4A'!AE$69)*100</f>
        <v>100</v>
      </c>
      <c r="AF69" s="66">
        <f>('4A'!AF69/'4A'!AF$69)*100</f>
        <v>100</v>
      </c>
      <c r="AG69" s="66">
        <f>('4A'!AG69/'4A'!AG$69)*100</f>
        <v>100</v>
      </c>
      <c r="AH69" s="66"/>
      <c r="AI69" s="66">
        <f>('4A'!AI69/'4A'!AI$69)*100</f>
        <v>100</v>
      </c>
      <c r="AJ69" s="66">
        <f>('4A'!AJ69/'4A'!AJ$69)*100</f>
        <v>100</v>
      </c>
      <c r="AK69" s="66">
        <f>('4A'!AK69/'4A'!AK$69)*100</f>
        <v>100</v>
      </c>
      <c r="AL69" s="66">
        <f>('4A'!AL69/'4A'!AL$69)*100</f>
        <v>100</v>
      </c>
      <c r="AM69" s="66"/>
      <c r="AN69" s="66">
        <f>('4A'!AN69/'4A'!AN$69)*100</f>
        <v>100</v>
      </c>
      <c r="AO69" s="66">
        <f>('4A'!AO69/'4A'!AO$69)*100</f>
        <v>100</v>
      </c>
      <c r="AP69" s="66">
        <f>('4A'!AP69/'4A'!AP$69)*100</f>
        <v>100</v>
      </c>
      <c r="AQ69" s="66">
        <f>('4A'!AQ69/'4A'!AQ$69)*100</f>
        <v>100</v>
      </c>
      <c r="AR69" s="66"/>
      <c r="AS69" s="66">
        <f>('4A'!AS69/'4A'!AS$69)*100</f>
        <v>100</v>
      </c>
      <c r="AT69" s="66">
        <f>('4A'!AT69/'4A'!AT$69)*100</f>
        <v>100</v>
      </c>
      <c r="AU69" s="66">
        <f>('4A'!AU69/'4A'!AU$69)*100</f>
        <v>100</v>
      </c>
      <c r="AV69" s="66">
        <f>('4A'!AV69/'4A'!AV$69)*100</f>
        <v>100</v>
      </c>
      <c r="AW69" s="66"/>
      <c r="AX69" s="66">
        <f>('4A'!AX69/'4A'!AX$69)*100</f>
        <v>100</v>
      </c>
      <c r="AY69" s="66">
        <f>('4A'!AY69/'4A'!AY$69)*100</f>
        <v>100</v>
      </c>
      <c r="AZ69" s="66">
        <f>('4A'!AZ69/'4A'!AZ$69)*100</f>
        <v>100</v>
      </c>
      <c r="BA69" s="66">
        <f>('4A'!BA69/'4A'!BA$69)*100</f>
        <v>100</v>
      </c>
      <c r="BB69" s="66"/>
      <c r="BC69" s="66">
        <f>('4A'!BC69/'4A'!BC$69)*100</f>
        <v>100</v>
      </c>
      <c r="BD69" s="66">
        <f>('4A'!BD69/'4A'!BD$69)*100</f>
        <v>100</v>
      </c>
      <c r="BE69" s="66">
        <f>('4A'!BE69/'4A'!BE$69)*100</f>
        <v>100</v>
      </c>
      <c r="BF69" s="66">
        <f>('4A'!BF69/'4A'!BF$69)*100</f>
        <v>100</v>
      </c>
      <c r="BG69" s="66"/>
      <c r="BH69" s="66">
        <f>('4A'!BH69/'4A'!BH$69)*100</f>
        <v>100</v>
      </c>
      <c r="BI69" s="66">
        <f>('4A'!BI69/'4A'!BI$69)*100</f>
        <v>100</v>
      </c>
      <c r="BJ69" s="66">
        <f>('4A'!BJ69/'4A'!BJ$69)*100</f>
        <v>100</v>
      </c>
      <c r="BK69" s="66">
        <f>('4A'!BK69/'4A'!BK$69)*100</f>
        <v>100</v>
      </c>
      <c r="BL69" s="66"/>
      <c r="BM69" s="574">
        <f>('4A'!BM69/'4A'!BM$69)*100</f>
        <v>100</v>
      </c>
      <c r="BN69" s="574">
        <f>('4A'!BN69/'4A'!BN$69)*100</f>
        <v>100</v>
      </c>
      <c r="BO69" s="66">
        <f>('4A'!BO69/'4A'!BO$69)*100</f>
        <v>100</v>
      </c>
      <c r="BP69" s="66">
        <f>('4A'!BP69/'4A'!BP$69)*100</f>
        <v>100</v>
      </c>
      <c r="BQ69" s="66"/>
      <c r="BR69" s="574">
        <f>('4A'!BR69/'4A'!BR$69)*100</f>
        <v>100</v>
      </c>
      <c r="BS69" s="574">
        <f>('4A'!BS69/'4A'!BS$69)*100</f>
        <v>100</v>
      </c>
      <c r="BT69" s="66" t="e">
        <f>('4A'!BT69/'4A'!BT$69)*100</f>
        <v>#DIV/0!</v>
      </c>
      <c r="BU69" s="66" t="e">
        <f>('4A'!BU69/'4A'!BU$69)*100</f>
        <v>#DIV/0!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38"/>
      <c r="CE69" s="314"/>
      <c r="CF69" s="314"/>
      <c r="CG69" s="314"/>
      <c r="CH69" s="314"/>
      <c r="CI69" s="553">
        <f>H69-'[3]CURR SHARE TO GDP'!FV1870</f>
        <v>0</v>
      </c>
      <c r="CJ69" s="553">
        <f>I69-'[3]CURR SHARE TO GDP'!FW1870</f>
        <v>0</v>
      </c>
      <c r="CK69" s="553">
        <f>J69-'[3]CURR SHARE TO GDP'!FX1870</f>
        <v>0</v>
      </c>
      <c r="CL69" s="553">
        <f>K69-'[3]CURR SHARE TO GDP'!FY1870</f>
        <v>0</v>
      </c>
      <c r="CM69" s="553">
        <f>L69-'[3]CURR SHARE TO GDP'!FZ1870</f>
        <v>0</v>
      </c>
      <c r="CN69" s="553">
        <f>M69-'[3]CURR SHARE TO GDP'!GA1870</f>
        <v>0</v>
      </c>
      <c r="CO69" s="553">
        <f>N69-'[3]CURR SHARE TO GDP'!GB1870</f>
        <v>0</v>
      </c>
      <c r="CP69" s="553">
        <f>O69-'[3]CURR SHARE TO GDP'!GC1870</f>
        <v>0</v>
      </c>
      <c r="CQ69" s="553">
        <f>P69-'[3]CURR SHARE TO GDP'!GD1870</f>
        <v>0</v>
      </c>
      <c r="CR69" s="553">
        <f>Q69-'[3]CURR SHARE TO GDP'!GE1870</f>
        <v>0</v>
      </c>
      <c r="CS69" s="553"/>
      <c r="CT69" s="553">
        <f>T69-'[3]CURR SHARE TO GDP'!DG1870</f>
        <v>0</v>
      </c>
      <c r="CU69" s="553">
        <f>U69-'[3]CURR SHARE TO GDP'!DH1870</f>
        <v>0</v>
      </c>
      <c r="CV69" s="553">
        <f>V69-'[3]CURR SHARE TO GDP'!DI1870</f>
        <v>0</v>
      </c>
      <c r="CW69" s="553">
        <f>W69-'[3]CURR SHARE TO GDP'!DJ1870</f>
        <v>0</v>
      </c>
      <c r="CX69" s="553"/>
      <c r="CY69" s="553">
        <f>Y69-'[3]CURR SHARE TO GDP'!DK1870</f>
        <v>0</v>
      </c>
      <c r="CZ69" s="553">
        <f>Z69-'[3]CURR SHARE TO GDP'!DL1870</f>
        <v>0</v>
      </c>
      <c r="DA69" s="553">
        <f>AA69-'[3]CURR SHARE TO GDP'!DM1870</f>
        <v>0</v>
      </c>
      <c r="DB69" s="553">
        <f>AB69-'[3]CURR SHARE TO GDP'!DN1870</f>
        <v>0</v>
      </c>
      <c r="DC69" s="553"/>
      <c r="DD69" s="553">
        <f>AD69-'[3]CURR SHARE TO GDP'!DO1870</f>
        <v>0</v>
      </c>
      <c r="DE69" s="553">
        <f>AE69-'[3]CURR SHARE TO GDP'!DP1870</f>
        <v>0</v>
      </c>
      <c r="DF69" s="553">
        <f>AF69-'[3]CURR SHARE TO GDP'!DQ1870</f>
        <v>0</v>
      </c>
      <c r="DG69" s="553">
        <f>AG69-'[3]CURR SHARE TO GDP'!DR1870</f>
        <v>0</v>
      </c>
      <c r="DH69" s="553"/>
      <c r="DI69" s="553">
        <f>AI69-'[3]CURR SHARE TO GDP'!DS1870</f>
        <v>0</v>
      </c>
      <c r="DJ69" s="553">
        <f>AJ69-'[3]CURR SHARE TO GDP'!DT1870</f>
        <v>0</v>
      </c>
      <c r="DK69" s="553">
        <f>AK69-'[3]CURR SHARE TO GDP'!DU1870</f>
        <v>0</v>
      </c>
      <c r="DL69" s="553">
        <f>AL69-'[3]CURR SHARE TO GDP'!DV1870</f>
        <v>0</v>
      </c>
      <c r="DM69" s="553"/>
      <c r="DN69" s="553">
        <f>AN69-'[3]CURR SHARE TO GDP'!DW1870</f>
        <v>0</v>
      </c>
      <c r="DO69" s="553">
        <f>AO69-'[3]CURR SHARE TO GDP'!DX1870</f>
        <v>0</v>
      </c>
      <c r="DP69" s="553">
        <f>AP69-'[3]CURR SHARE TO GDP'!DY1870</f>
        <v>0</v>
      </c>
      <c r="DQ69" s="553">
        <f>AQ69-'[3]CURR SHARE TO GDP'!DZ1870</f>
        <v>0</v>
      </c>
      <c r="DR69" s="553"/>
      <c r="DS69" s="553">
        <f>AS69-'[3]CURR SHARE TO GDP'!EA1870</f>
        <v>0</v>
      </c>
      <c r="DT69" s="553">
        <f>AT69-'[3]CURR SHARE TO GDP'!EB1870</f>
        <v>0</v>
      </c>
      <c r="DU69" s="553">
        <f>AU69-'[3]CURR SHARE TO GDP'!EC1870</f>
        <v>0</v>
      </c>
      <c r="DV69" s="553">
        <f>AV69-'[3]CURR SHARE TO GDP'!ED1870</f>
        <v>0</v>
      </c>
      <c r="DW69" s="553"/>
      <c r="DX69" s="553">
        <f>AX69-'[3]CURR SHARE TO GDP'!EE1870</f>
        <v>0</v>
      </c>
      <c r="DY69" s="553">
        <f>AY69-'[3]CURR SHARE TO GDP'!EF1870</f>
        <v>0</v>
      </c>
      <c r="DZ69" s="553">
        <f>AZ69-'[3]CURR SHARE TO GDP'!EG1870</f>
        <v>0</v>
      </c>
      <c r="EA69" s="553">
        <f>BA69-'[3]CURR SHARE TO GDP'!EH1870</f>
        <v>0</v>
      </c>
      <c r="EB69" s="553"/>
      <c r="EC69" s="553">
        <f>BC69-'[3]CURR SHARE TO GDP'!EI1870</f>
        <v>0</v>
      </c>
      <c r="ED69" s="553">
        <f>BD69-'[3]CURR SHARE TO GDP'!EJ1870</f>
        <v>0</v>
      </c>
      <c r="EE69" s="553">
        <f>BE69-'[3]CURR SHARE TO GDP'!EK1870</f>
        <v>0</v>
      </c>
      <c r="EF69" s="553">
        <f>BF69-'[3]CURR SHARE TO GDP'!EL1870</f>
        <v>0</v>
      </c>
      <c r="EG69" s="553"/>
      <c r="EH69" s="553">
        <f>BH69-'[3]CURR SHARE TO GDP'!EM1870</f>
        <v>0</v>
      </c>
      <c r="EI69" s="553">
        <f>BI69-'[3]CURR SHARE TO GDP'!EN1870</f>
        <v>0</v>
      </c>
      <c r="EJ69" s="553">
        <f>BJ69-'[3]CURR SHARE TO GDP'!EO1870</f>
        <v>0</v>
      </c>
      <c r="EK69" s="553">
        <f>BK69-'[3]CURR SHARE TO GDP'!EP1870</f>
        <v>0</v>
      </c>
      <c r="EL69" s="553"/>
      <c r="EM69" s="553">
        <f>BM69-'[3]CURR SHARE TO GDP'!EQ1870</f>
        <v>0</v>
      </c>
      <c r="EN69" s="553">
        <f>BN69-'[3]CURR SHARE TO GDP'!ER1870</f>
        <v>0</v>
      </c>
      <c r="EO69" s="553">
        <f>BO69-'[3]CURR SHARE TO GDP'!ES1870</f>
        <v>0</v>
      </c>
      <c r="EP69" s="553">
        <f>BP69-'[3]CURR SHARE TO GDP'!ET1870</f>
        <v>0</v>
      </c>
      <c r="EQ69" s="553"/>
      <c r="ER69" s="553">
        <f>BR69-'[3]CURR SHARE TO GDP'!EU1870</f>
        <v>0</v>
      </c>
      <c r="ES69" s="553">
        <f>BS69-'[3]CURR SHARE TO GDP'!EV1870</f>
        <v>0</v>
      </c>
      <c r="ET69" s="553" t="e">
        <f>BT69-'[3]CURR SHARE TO GDP'!EW1870</f>
        <v>#DIV/0!</v>
      </c>
      <c r="EU69" s="553" t="e">
        <f>BU69-'[3]CURR SHARE TO GDP'!EX1870</f>
        <v>#DIV/0!</v>
      </c>
    </row>
  </sheetData>
  <mergeCells count="265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3:D13"/>
    <mergeCell ref="E13:G13"/>
    <mergeCell ref="BY13:BZ13"/>
    <mergeCell ref="CA13:CC13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H4:H5"/>
    <mergeCell ref="I4:I5"/>
    <mergeCell ref="K4:K5"/>
    <mergeCell ref="Y4:AB4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N4:N5"/>
    <mergeCell ref="O4:O5"/>
    <mergeCell ref="AS4:AV4"/>
    <mergeCell ref="P4:P5"/>
    <mergeCell ref="CD4:CD5"/>
    <mergeCell ref="BR4:BU4"/>
    <mergeCell ref="BC4:BF4"/>
    <mergeCell ref="A1:A2"/>
    <mergeCell ref="E1:F2"/>
    <mergeCell ref="CA1:CA2"/>
    <mergeCell ref="CB1:CB2"/>
    <mergeCell ref="B3:CC3"/>
    <mergeCell ref="B4:G5"/>
    <mergeCell ref="J4:J5"/>
    <mergeCell ref="T4:W4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H4:BI4"/>
    <mergeCell ref="BJ4:BK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47" man="1"/>
  </rowBreaks>
  <colBreaks count="1" manualBreakCount="1">
    <brk id="61" max="6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9"/>
  <dimension ref="A1:EU69"/>
  <sheetViews>
    <sheetView view="pageBreakPreview" topLeftCell="BK34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6" width="9.109375" style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6.4414062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73</v>
      </c>
      <c r="F1" s="744"/>
      <c r="G1" s="21" t="s">
        <v>823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824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2"/>
      <c r="BW4" s="402"/>
      <c r="BX4" s="737" t="s">
        <v>0</v>
      </c>
      <c r="BY4" s="738"/>
      <c r="BZ4" s="738"/>
      <c r="CA4" s="738"/>
      <c r="CB4" s="738"/>
      <c r="CC4" s="738"/>
      <c r="CD4" s="736"/>
      <c r="CI4" s="548" t="str">
        <f t="shared" ref="CI4:CR4" si="0">H4</f>
        <v xml:space="preserve">    2015f</v>
      </c>
      <c r="CJ4" s="548" t="str">
        <f t="shared" si="0"/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>
        <f t="shared" ref="CT4:CV5" si="1">T4</f>
        <v>2015</v>
      </c>
      <c r="CU4" s="548">
        <f t="shared" si="1"/>
        <v>0</v>
      </c>
      <c r="CV4" s="548">
        <f t="shared" si="1"/>
        <v>0</v>
      </c>
      <c r="CW4" s="548">
        <f>W4</f>
        <v>0</v>
      </c>
      <c r="CX4" s="548"/>
      <c r="CY4" s="548">
        <f t="shared" ref="CY4:DN5" si="2">Y4</f>
        <v>2016</v>
      </c>
      <c r="CZ4" s="548">
        <f t="shared" si="2"/>
        <v>0</v>
      </c>
      <c r="DA4" s="548">
        <f t="shared" si="2"/>
        <v>0</v>
      </c>
      <c r="DB4" s="548">
        <f t="shared" si="2"/>
        <v>0</v>
      </c>
      <c r="DC4" s="548"/>
      <c r="DD4" s="548">
        <f t="shared" si="2"/>
        <v>2017</v>
      </c>
      <c r="DE4" s="548">
        <f t="shared" si="2"/>
        <v>0</v>
      </c>
      <c r="DF4" s="548">
        <f t="shared" si="2"/>
        <v>0</v>
      </c>
      <c r="DG4" s="548">
        <f t="shared" si="2"/>
        <v>0</v>
      </c>
      <c r="DH4" s="548"/>
      <c r="DI4" s="548">
        <f t="shared" si="2"/>
        <v>2018</v>
      </c>
      <c r="DJ4" s="548">
        <f t="shared" si="2"/>
        <v>0</v>
      </c>
      <c r="DK4" s="548">
        <f t="shared" si="2"/>
        <v>0</v>
      </c>
      <c r="DL4" s="548">
        <f t="shared" si="2"/>
        <v>0</v>
      </c>
      <c r="DM4" s="548"/>
      <c r="DN4" s="548">
        <f t="shared" si="2"/>
        <v>2019</v>
      </c>
      <c r="DO4" s="548">
        <f t="shared" ref="DO4:DU5" si="3">AO4</f>
        <v>0</v>
      </c>
      <c r="DP4" s="548">
        <f t="shared" si="3"/>
        <v>0</v>
      </c>
      <c r="DQ4" s="548">
        <f t="shared" si="3"/>
        <v>0</v>
      </c>
      <c r="DR4" s="548"/>
      <c r="DS4" s="548">
        <f t="shared" si="3"/>
        <v>2020</v>
      </c>
      <c r="DT4" s="548">
        <f t="shared" si="3"/>
        <v>0</v>
      </c>
      <c r="DU4" s="548">
        <f t="shared" si="3"/>
        <v>0</v>
      </c>
      <c r="DV4" s="548">
        <f>AV4</f>
        <v>0</v>
      </c>
      <c r="DW4" s="548"/>
      <c r="DX4" s="548">
        <f t="shared" ref="DX4:EM5" si="4">AX4</f>
        <v>2021</v>
      </c>
      <c r="DY4" s="548">
        <f t="shared" si="4"/>
        <v>0</v>
      </c>
      <c r="DZ4" s="548">
        <f t="shared" si="4"/>
        <v>0</v>
      </c>
      <c r="EA4" s="548">
        <f t="shared" si="4"/>
        <v>0</v>
      </c>
      <c r="EB4" s="548"/>
      <c r="EC4" s="548">
        <f t="shared" si="4"/>
        <v>2022</v>
      </c>
      <c r="ED4" s="548">
        <f t="shared" si="4"/>
        <v>0</v>
      </c>
      <c r="EE4" s="548">
        <f t="shared" si="4"/>
        <v>0</v>
      </c>
      <c r="EF4" s="548">
        <f t="shared" si="4"/>
        <v>0</v>
      </c>
      <c r="EG4" s="548"/>
      <c r="EH4" s="548">
        <f t="shared" si="4"/>
        <v>2023</v>
      </c>
      <c r="EI4" s="548" t="e">
        <f>#REF!</f>
        <v>#REF!</v>
      </c>
      <c r="EJ4" s="548">
        <f>BI4</f>
        <v>0</v>
      </c>
      <c r="EK4" s="548">
        <f t="shared" si="4"/>
        <v>0</v>
      </c>
      <c r="EL4" s="548"/>
      <c r="EM4" s="548">
        <f t="shared" si="4"/>
        <v>2024</v>
      </c>
      <c r="EN4" s="548">
        <f t="shared" ref="EN4:EP5" si="5">BN4</f>
        <v>0</v>
      </c>
      <c r="EO4" s="548">
        <f t="shared" si="5"/>
        <v>0</v>
      </c>
      <c r="EP4" s="548">
        <f t="shared" si="5"/>
        <v>0</v>
      </c>
      <c r="EQ4" s="548"/>
      <c r="ER4" s="548">
        <f t="shared" ref="ER4:ER5" si="6">BR4</f>
        <v>2025</v>
      </c>
      <c r="ES4" s="548">
        <f t="shared" ref="ES4:ES5" si="7">BS4</f>
        <v>0</v>
      </c>
      <c r="ET4" s="548">
        <f t="shared" ref="ET4:ET5" si="8">BT4</f>
        <v>0</v>
      </c>
      <c r="EU4" s="548">
        <f t="shared" ref="EU4:EU5" si="9">BU4</f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384" t="s">
        <v>3</v>
      </c>
      <c r="BP5" s="42" t="s">
        <v>4</v>
      </c>
      <c r="BQ5" s="5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39"/>
      <c r="BY5" s="739"/>
      <c r="BZ5" s="739"/>
      <c r="CA5" s="739"/>
      <c r="CB5" s="739"/>
      <c r="CC5" s="739"/>
      <c r="CD5" s="736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 t="str">
        <f t="shared" si="1"/>
        <v>I</v>
      </c>
      <c r="CU5" s="551" t="str">
        <f t="shared" si="1"/>
        <v>II</v>
      </c>
      <c r="CV5" s="551" t="str">
        <f t="shared" si="1"/>
        <v>III</v>
      </c>
      <c r="CW5" s="551" t="str">
        <f>W5</f>
        <v>IV</v>
      </c>
      <c r="CX5" s="551"/>
      <c r="CY5" s="551" t="str">
        <f t="shared" si="2"/>
        <v>I</v>
      </c>
      <c r="CZ5" s="551" t="str">
        <f t="shared" si="2"/>
        <v>II</v>
      </c>
      <c r="DA5" s="551" t="str">
        <f t="shared" si="2"/>
        <v>III</v>
      </c>
      <c r="DB5" s="551" t="str">
        <f t="shared" si="2"/>
        <v>IV</v>
      </c>
      <c r="DC5" s="551"/>
      <c r="DD5" s="551" t="str">
        <f t="shared" si="2"/>
        <v>I</v>
      </c>
      <c r="DE5" s="551" t="str">
        <f t="shared" si="2"/>
        <v>II</v>
      </c>
      <c r="DF5" s="551" t="str">
        <f t="shared" si="2"/>
        <v>III</v>
      </c>
      <c r="DG5" s="551" t="str">
        <f t="shared" si="2"/>
        <v>IV</v>
      </c>
      <c r="DH5" s="551"/>
      <c r="DI5" s="551" t="str">
        <f t="shared" si="2"/>
        <v>I</v>
      </c>
      <c r="DJ5" s="551" t="str">
        <f t="shared" si="2"/>
        <v>II</v>
      </c>
      <c r="DK5" s="551" t="str">
        <f t="shared" si="2"/>
        <v>III</v>
      </c>
      <c r="DL5" s="551" t="str">
        <f t="shared" si="2"/>
        <v>IV</v>
      </c>
      <c r="DM5" s="551"/>
      <c r="DN5" s="551" t="str">
        <f t="shared" si="2"/>
        <v>I</v>
      </c>
      <c r="DO5" s="551" t="str">
        <f t="shared" si="3"/>
        <v>II</v>
      </c>
      <c r="DP5" s="551" t="str">
        <f t="shared" si="3"/>
        <v>III</v>
      </c>
      <c r="DQ5" s="551" t="str">
        <f t="shared" si="3"/>
        <v>IV</v>
      </c>
      <c r="DR5" s="551"/>
      <c r="DS5" s="551" t="str">
        <f t="shared" si="3"/>
        <v>I</v>
      </c>
      <c r="DT5" s="551" t="str">
        <f t="shared" si="3"/>
        <v>II</v>
      </c>
      <c r="DU5" s="551" t="str">
        <f t="shared" si="3"/>
        <v>III</v>
      </c>
      <c r="DV5" s="551" t="str">
        <f>AV5</f>
        <v>IV</v>
      </c>
      <c r="DW5" s="551"/>
      <c r="DX5" s="551" t="str">
        <f t="shared" si="4"/>
        <v>I</v>
      </c>
      <c r="DY5" s="551" t="str">
        <f t="shared" si="4"/>
        <v>II</v>
      </c>
      <c r="DZ5" s="551" t="str">
        <f t="shared" si="4"/>
        <v>III</v>
      </c>
      <c r="EA5" s="551" t="str">
        <f t="shared" si="4"/>
        <v>IV</v>
      </c>
      <c r="EB5" s="551"/>
      <c r="EC5" s="551" t="str">
        <f t="shared" si="4"/>
        <v>I</v>
      </c>
      <c r="ED5" s="551" t="str">
        <f t="shared" si="4"/>
        <v>II</v>
      </c>
      <c r="EE5" s="551" t="str">
        <f t="shared" si="4"/>
        <v>III</v>
      </c>
      <c r="EF5" s="551" t="str">
        <f t="shared" si="4"/>
        <v>IV</v>
      </c>
      <c r="EG5" s="551"/>
      <c r="EH5" s="551" t="str">
        <f t="shared" si="4"/>
        <v>I</v>
      </c>
      <c r="EI5" s="551" t="str">
        <f t="shared" si="4"/>
        <v>II</v>
      </c>
      <c r="EJ5" s="551" t="str">
        <f t="shared" si="4"/>
        <v>III</v>
      </c>
      <c r="EK5" s="551" t="str">
        <f t="shared" si="4"/>
        <v>IV</v>
      </c>
      <c r="EL5" s="551"/>
      <c r="EM5" s="551" t="str">
        <f t="shared" si="4"/>
        <v>I</v>
      </c>
      <c r="EN5" s="551" t="str">
        <f t="shared" si="5"/>
        <v>II</v>
      </c>
      <c r="EO5" s="551" t="str">
        <f t="shared" si="5"/>
        <v>III</v>
      </c>
      <c r="EP5" s="551" t="str">
        <f t="shared" si="5"/>
        <v>IV</v>
      </c>
      <c r="EQ5" s="551"/>
      <c r="ER5" s="551" t="str">
        <f t="shared" si="6"/>
        <v>I</v>
      </c>
      <c r="ES5" s="551" t="str">
        <f t="shared" si="7"/>
        <v>II</v>
      </c>
      <c r="ET5" s="551" t="str">
        <f t="shared" si="8"/>
        <v>III</v>
      </c>
      <c r="EU5" s="551" t="str">
        <f t="shared" si="9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2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64">
        <f>('4B'!H7/'4B'!H$69)*100</f>
        <v>8.2874950643908036</v>
      </c>
      <c r="I7" s="64">
        <f>('4B'!I7/'4B'!I$69)*100</f>
        <v>7.6447157001337542</v>
      </c>
      <c r="J7" s="64">
        <f>('4B'!J7/'4B'!J$69)*100</f>
        <v>7.6499959946433655</v>
      </c>
      <c r="K7" s="64">
        <f>('4B'!K7/'4B'!K$69)*100</f>
        <v>7.3060224209765474</v>
      </c>
      <c r="L7" s="64">
        <f>('4B'!L7/'4B'!L$69)*100</f>
        <v>7.1331990612357759</v>
      </c>
      <c r="M7" s="64">
        <f>('4B'!M7/'4B'!M$69)*100</f>
        <v>7.3618770072924296</v>
      </c>
      <c r="N7" s="64">
        <f>('4B'!N7/'4B'!N$69)*100</f>
        <v>7.1065150352967068</v>
      </c>
      <c r="O7" s="64">
        <f>('4B'!O7/'4B'!O$69)*100</f>
        <v>6.6049353260610362</v>
      </c>
      <c r="P7" s="64">
        <f>('4B'!P7/'4B'!P$69)*100</f>
        <v>6.3938884560507958</v>
      </c>
      <c r="Q7" s="64">
        <f>('4B'!Q7/'4B'!Q$69)*100</f>
        <v>6.2689929382011469</v>
      </c>
      <c r="R7" s="64" t="e">
        <f>('4B'!R7/'4B'!R$69)*100</f>
        <v>#DIV/0!</v>
      </c>
      <c r="S7" s="67"/>
      <c r="T7" s="64">
        <f>('4B'!T7/'4B'!T$69)*100</f>
        <v>7.6850585658225228</v>
      </c>
      <c r="U7" s="64">
        <f>('4B'!U7/'4B'!U$69)*100</f>
        <v>8.3056263714648875</v>
      </c>
      <c r="V7" s="64">
        <f>('4B'!V7/'4B'!V$69)*100</f>
        <v>9.291408451313302</v>
      </c>
      <c r="W7" s="64">
        <f>('4B'!W7/'4B'!W$69)*100</f>
        <v>7.8508202057557295</v>
      </c>
      <c r="X7" s="64"/>
      <c r="Y7" s="64">
        <f>('4B'!Y7/'4B'!Y$69)*100</f>
        <v>7.2055994302799338</v>
      </c>
      <c r="Z7" s="64">
        <f>('4B'!Z7/'4B'!Z$69)*100</f>
        <v>7.5137290520279096</v>
      </c>
      <c r="AA7" s="64">
        <f>('4B'!AA7/'4B'!AA$69)*100</f>
        <v>8.4760387640009807</v>
      </c>
      <c r="AB7" s="64">
        <f>('4B'!AB7/'4B'!AB$69)*100</f>
        <v>7.3647035703071015</v>
      </c>
      <c r="AC7" s="64"/>
      <c r="AD7" s="64">
        <f>('4B'!AD7/'4B'!AD$69)*100</f>
        <v>7.2754543776045182</v>
      </c>
      <c r="AE7" s="64">
        <f>('4B'!AE7/'4B'!AE$69)*100</f>
        <v>7.4298914558269651</v>
      </c>
      <c r="AF7" s="64">
        <f>('4B'!AF7/'4B'!AF$69)*100</f>
        <v>8.2459151851732049</v>
      </c>
      <c r="AG7" s="64">
        <f>('4B'!AG7/'4B'!AG$69)*100</f>
        <v>7.6188686874755165</v>
      </c>
      <c r="AH7" s="64"/>
      <c r="AI7" s="64">
        <f>('4B'!AI7/'4B'!AI$69)*100</f>
        <v>7.1226908552338015</v>
      </c>
      <c r="AJ7" s="64">
        <f>('4B'!AJ7/'4B'!AJ$69)*100</f>
        <v>6.9855105964625048</v>
      </c>
      <c r="AK7" s="64">
        <f>('4B'!AK7/'4B'!AK$69)*100</f>
        <v>7.8363437313766617</v>
      </c>
      <c r="AL7" s="64">
        <f>('4B'!AL7/'4B'!AL$69)*100</f>
        <v>7.2599128199422882</v>
      </c>
      <c r="AM7" s="64"/>
      <c r="AN7" s="64">
        <f>('4B'!AN7/'4B'!AN$69)*100</f>
        <v>7.2163872728314011</v>
      </c>
      <c r="AO7" s="64">
        <f>('4B'!AO7/'4B'!AO$69)*100</f>
        <v>6.9348290649567002</v>
      </c>
      <c r="AP7" s="64">
        <f>('4B'!AP7/'4B'!AP$69)*100</f>
        <v>7.7764241337655626</v>
      </c>
      <c r="AQ7" s="64">
        <f>('4B'!AQ7/'4B'!AQ$69)*100</f>
        <v>6.6168082634018397</v>
      </c>
      <c r="AR7" s="64"/>
      <c r="AS7" s="64">
        <f>('4B'!AS7/'4B'!AS$69)*100</f>
        <v>6.5369914540193168</v>
      </c>
      <c r="AT7" s="64">
        <f>('4B'!AT7/'4B'!AT$69)*100</f>
        <v>8.4010691742344026</v>
      </c>
      <c r="AU7" s="64">
        <f>('4B'!AU7/'4B'!AU$69)*100</f>
        <v>7.9338577621717876</v>
      </c>
      <c r="AV7" s="64">
        <f>('4B'!AV7/'4B'!AV$69)*100</f>
        <v>6.7509408785434557</v>
      </c>
      <c r="AW7" s="64"/>
      <c r="AX7" s="64">
        <f>('4B'!AX7/'4B'!AX$69)*100</f>
        <v>6.5588780683986849</v>
      </c>
      <c r="AY7" s="64">
        <f>('4B'!AY7/'4B'!AY$69)*100</f>
        <v>7.112052367668344</v>
      </c>
      <c r="AZ7" s="64">
        <f>('4B'!AZ7/'4B'!AZ$69)*100</f>
        <v>8.0952303959171381</v>
      </c>
      <c r="BA7" s="64">
        <f>('4B'!BA7/'4B'!BA$69)*100</f>
        <v>6.7103069372976849</v>
      </c>
      <c r="BB7" s="64"/>
      <c r="BC7" s="64">
        <f>('4B'!BC7/'4B'!BC$69)*100</f>
        <v>6.3456888360406429</v>
      </c>
      <c r="BD7" s="64">
        <f>('4B'!BD7/'4B'!BD$69)*100</f>
        <v>6.4008864874931959</v>
      </c>
      <c r="BE7" s="64">
        <f>('4B'!BE7/'4B'!BE$69)*100</f>
        <v>7.2443078968239787</v>
      </c>
      <c r="BF7" s="64">
        <f>('4B'!BF7/'4B'!BF$69)*100</f>
        <v>6.4087408806763264</v>
      </c>
      <c r="BG7" s="64"/>
      <c r="BH7" s="64">
        <f>('4B'!BH7/'4B'!BH$69)*100</f>
        <v>6.0567654788064944</v>
      </c>
      <c r="BI7" s="64">
        <f>('4B'!BI7/'4B'!BI$69)*100</f>
        <v>6.1599436325009505</v>
      </c>
      <c r="BJ7" s="64">
        <f>('4B'!BJ7/'4B'!BJ$69)*100</f>
        <v>7.0313743895162828</v>
      </c>
      <c r="BK7" s="64">
        <f>('4B'!BK7/'4B'!BK$69)*100</f>
        <v>6.3043186975242484</v>
      </c>
      <c r="BL7" s="542"/>
      <c r="BM7" s="571">
        <f>('4B'!BM7/'4B'!BM$69)*100</f>
        <v>5.9266115181861831</v>
      </c>
      <c r="BN7" s="571">
        <f>('4B'!BN7/'4B'!BN$69)*100</f>
        <v>6.2585957926290359</v>
      </c>
      <c r="BO7" s="64">
        <f>('4B'!BO7/'4B'!BO$69)*100</f>
        <v>6.9131248547067869</v>
      </c>
      <c r="BP7" s="64">
        <f>('4B'!BP7/'4B'!BP$69)*100</f>
        <v>5.9661032683774042</v>
      </c>
      <c r="BQ7" s="542"/>
      <c r="BR7" s="571">
        <f>('4B'!BR7/'4B'!BR$69)*100</f>
        <v>5.7154659699206141</v>
      </c>
      <c r="BS7" s="571">
        <f>('4B'!BS7/'4B'!BS$69)*100</f>
        <v>6.1227195718621408</v>
      </c>
      <c r="BT7" s="64" t="e">
        <f>('4B'!BT7/'4B'!BT$69)*100</f>
        <v>#DIV/0!</v>
      </c>
      <c r="BU7" s="64" t="e">
        <f>('4B'!BU7/'4B'!BU$69)*100</f>
        <v>#DIV/0!</v>
      </c>
      <c r="BV7" s="64"/>
      <c r="BW7" s="64"/>
      <c r="BX7" s="78" t="s">
        <v>25</v>
      </c>
      <c r="BY7" s="750" t="s">
        <v>6</v>
      </c>
      <c r="BZ7" s="750"/>
      <c r="CA7" s="750"/>
      <c r="CB7" s="750"/>
      <c r="CC7" s="750"/>
      <c r="CD7" s="750"/>
      <c r="CE7" s="314"/>
      <c r="CF7" s="314"/>
      <c r="CG7" s="314"/>
      <c r="CH7" s="314"/>
      <c r="CI7" s="551">
        <f>H7-'[3]CONS SHARE TO GDP'!FV1690</f>
        <v>0</v>
      </c>
      <c r="CJ7" s="551">
        <f>I7-'[3]CONS SHARE TO GDP'!FW1690</f>
        <v>0</v>
      </c>
      <c r="CK7" s="551">
        <f>J7-'[3]CONS SHARE TO GDP'!FX1690</f>
        <v>0</v>
      </c>
      <c r="CL7" s="551">
        <f>K7-'[3]CONS SHARE TO GDP'!FY1690</f>
        <v>0</v>
      </c>
      <c r="CM7" s="551">
        <f>L7-'[3]CONS SHARE TO GDP'!FZ1690</f>
        <v>0</v>
      </c>
      <c r="CN7" s="551">
        <f>M7-'[3]CONS SHARE TO GDP'!GA1690</f>
        <v>0</v>
      </c>
      <c r="CO7" s="551">
        <f>N7-'[3]CONS SHARE TO GDP'!GB1690</f>
        <v>0</v>
      </c>
      <c r="CP7" s="551">
        <f>O7-'[3]CONS SHARE TO GDP'!GC1690</f>
        <v>0</v>
      </c>
      <c r="CQ7" s="551">
        <f>P7-'[3]CONS SHARE TO GDP'!GD1690</f>
        <v>0</v>
      </c>
      <c r="CR7" s="551">
        <f>Q7-'[3]CONS SHARE TO GDP'!GE1690</f>
        <v>0</v>
      </c>
      <c r="CS7" s="551"/>
      <c r="CT7" s="551">
        <f>T7-'[3]CONS SHARE TO GDP'!DG1690</f>
        <v>0</v>
      </c>
      <c r="CU7" s="551">
        <f>U7-'[3]CONS SHARE TO GDP'!DH1690</f>
        <v>0</v>
      </c>
      <c r="CV7" s="551">
        <f>V7-'[3]CONS SHARE TO GDP'!DI1690</f>
        <v>0</v>
      </c>
      <c r="CW7" s="551">
        <f>W7-'[3]CONS SHARE TO GDP'!DJ1690</f>
        <v>0</v>
      </c>
      <c r="CX7" s="551"/>
      <c r="CY7" s="551">
        <f>Y7-'[3]CONS SHARE TO GDP'!DK1690</f>
        <v>0</v>
      </c>
      <c r="CZ7" s="551">
        <f>Z7-'[3]CONS SHARE TO GDP'!DL1690</f>
        <v>0</v>
      </c>
      <c r="DA7" s="551">
        <f>AA7-'[3]CONS SHARE TO GDP'!DM1690</f>
        <v>0</v>
      </c>
      <c r="DB7" s="551">
        <f>AB7-'[3]CONS SHARE TO GDP'!DN1690</f>
        <v>0</v>
      </c>
      <c r="DC7" s="551"/>
      <c r="DD7" s="551">
        <f>AD7-'[3]CONS SHARE TO GDP'!DO1690</f>
        <v>0</v>
      </c>
      <c r="DE7" s="551">
        <f>AE7-'[3]CONS SHARE TO GDP'!DP1690</f>
        <v>0</v>
      </c>
      <c r="DF7" s="551">
        <f>AF7-'[3]CONS SHARE TO GDP'!DQ1690</f>
        <v>0</v>
      </c>
      <c r="DG7" s="551">
        <f>AG7-'[3]CONS SHARE TO GDP'!DR1690</f>
        <v>0</v>
      </c>
      <c r="DH7" s="551"/>
      <c r="DI7" s="551">
        <f>AI7-'[3]CONS SHARE TO GDP'!DS1690</f>
        <v>0</v>
      </c>
      <c r="DJ7" s="551">
        <f>AJ7-'[3]CONS SHARE TO GDP'!DT1690</f>
        <v>0</v>
      </c>
      <c r="DK7" s="551">
        <f>AK7-'[3]CONS SHARE TO GDP'!DU1690</f>
        <v>0</v>
      </c>
      <c r="DL7" s="551">
        <f>AL7-'[3]CONS SHARE TO GDP'!DV1690</f>
        <v>0</v>
      </c>
      <c r="DM7" s="551"/>
      <c r="DN7" s="551">
        <f>AN7-'[3]CONS SHARE TO GDP'!DW1690</f>
        <v>0</v>
      </c>
      <c r="DO7" s="551">
        <f>AO7-'[3]CONS SHARE TO GDP'!DX1690</f>
        <v>0</v>
      </c>
      <c r="DP7" s="551">
        <f>AP7-'[3]CONS SHARE TO GDP'!DY1690</f>
        <v>0</v>
      </c>
      <c r="DQ7" s="551">
        <f>AQ7-'[3]CONS SHARE TO GDP'!DZ1690</f>
        <v>0</v>
      </c>
      <c r="DR7" s="551"/>
      <c r="DS7" s="551">
        <f>AS7-'[3]CONS SHARE TO GDP'!EA1690</f>
        <v>0</v>
      </c>
      <c r="DT7" s="551">
        <f>AT7-'[3]CONS SHARE TO GDP'!EB1690</f>
        <v>0</v>
      </c>
      <c r="DU7" s="551">
        <f>AU7-'[3]CONS SHARE TO GDP'!EC1690</f>
        <v>0</v>
      </c>
      <c r="DV7" s="551">
        <f>AV7-'[3]CONS SHARE TO GDP'!ED1690</f>
        <v>0</v>
      </c>
      <c r="DW7" s="551"/>
      <c r="DX7" s="551">
        <f>AX7-'[3]CONS SHARE TO GDP'!EE1690</f>
        <v>0</v>
      </c>
      <c r="DY7" s="551">
        <f>AY7-'[3]CONS SHARE TO GDP'!EF1690</f>
        <v>0</v>
      </c>
      <c r="DZ7" s="551">
        <f>AZ7-'[3]CONS SHARE TO GDP'!EG1690</f>
        <v>0</v>
      </c>
      <c r="EA7" s="551">
        <f>BA7-'[3]CONS SHARE TO GDP'!EH1690</f>
        <v>0</v>
      </c>
      <c r="EB7" s="551"/>
      <c r="EC7" s="551">
        <f>BC7-'[3]CONS SHARE TO GDP'!EI1690</f>
        <v>0</v>
      </c>
      <c r="ED7" s="551">
        <f>BD7-'[3]CONS SHARE TO GDP'!EJ1690</f>
        <v>0</v>
      </c>
      <c r="EE7" s="551">
        <f>BE7-'[3]CONS SHARE TO GDP'!EK1690</f>
        <v>0</v>
      </c>
      <c r="EF7" s="551">
        <f>BF7-'[3]CONS SHARE TO GDP'!EL1690</f>
        <v>0</v>
      </c>
      <c r="EG7" s="551"/>
      <c r="EH7" s="551">
        <f>BH7-'[3]CONS SHARE TO GDP'!EM1690</f>
        <v>0</v>
      </c>
      <c r="EI7" s="551">
        <f>BI7-'[3]CONS SHARE TO GDP'!EN1690</f>
        <v>0</v>
      </c>
      <c r="EJ7" s="551">
        <f>BJ7-'[3]CONS SHARE TO GDP'!EO1690</f>
        <v>0</v>
      </c>
      <c r="EK7" s="551">
        <f>BK7-'[3]CONS SHARE TO GDP'!EP1690</f>
        <v>0</v>
      </c>
      <c r="EL7" s="551"/>
      <c r="EM7" s="551">
        <f>BM7-'[3]CONS SHARE TO GDP'!EQ1690</f>
        <v>0</v>
      </c>
      <c r="EN7" s="551">
        <f>BN7-'[3]CONS SHARE TO GDP'!ER1690</f>
        <v>0</v>
      </c>
      <c r="EO7" s="551">
        <f>BO7-'[3]CONS SHARE TO GDP'!ES1690</f>
        <v>0</v>
      </c>
      <c r="EP7" s="551">
        <f>BP7-'[3]CONS SHARE TO GDP'!ET1690</f>
        <v>0</v>
      </c>
      <c r="EQ7" s="551"/>
      <c r="ER7" s="551">
        <f>BR7-'[3]CONS SHARE TO GDP'!EU1690</f>
        <v>0</v>
      </c>
      <c r="ES7" s="551">
        <f>BS7-'[3]CONS SHARE TO GDP'!EV1690</f>
        <v>0</v>
      </c>
      <c r="ET7" s="551" t="e">
        <f>BT7-'[3]CONS SHARE TO GDP'!EW1690</f>
        <v>#DIV/0!</v>
      </c>
      <c r="EU7" s="551" t="e">
        <f>BU7-'[3]CONS SHARE TO GDP'!EX1690</f>
        <v>#DIV/0!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65">
        <f>('4B'!H8/'4B'!H$69)*100</f>
        <v>0.28444331565010167</v>
      </c>
      <c r="I8" s="65">
        <f>('4B'!I8/'4B'!I$69)*100</f>
        <v>0.25529695534725921</v>
      </c>
      <c r="J8" s="65">
        <f>('4B'!J8/'4B'!J$69)*100</f>
        <v>0.26380730476128955</v>
      </c>
      <c r="K8" s="65">
        <f>('4B'!K8/'4B'!K$69)*100</f>
        <v>0.20742362293673577</v>
      </c>
      <c r="L8" s="65">
        <f>('4B'!L8/'4B'!L$69)*100</f>
        <v>0.21082020116614</v>
      </c>
      <c r="M8" s="65">
        <f>('4B'!M8/'4B'!M$69)*100</f>
        <v>0.18156540415133393</v>
      </c>
      <c r="N8" s="65">
        <f>('4B'!N8/'4B'!N$69)*100</f>
        <v>0.16035484510166054</v>
      </c>
      <c r="O8" s="65">
        <f>('4B'!O8/'4B'!O$69)*100</f>
        <v>0.1180427970675544</v>
      </c>
      <c r="P8" s="65">
        <f>('4B'!P8/'4B'!P$69)*100</f>
        <v>0.10646049066084019</v>
      </c>
      <c r="Q8" s="65">
        <f>('4B'!Q8/'4B'!Q$69)*100</f>
        <v>0.11190029859145011</v>
      </c>
      <c r="R8" s="65" t="e">
        <f>('4B'!R8/'4B'!R$69)*100</f>
        <v>#DIV/0!</v>
      </c>
      <c r="S8" s="68"/>
      <c r="T8" s="65">
        <f>('4B'!T8/'4B'!T$69)*100</f>
        <v>0.35194865790821694</v>
      </c>
      <c r="U8" s="65">
        <f>('4B'!U8/'4B'!U$69)*100</f>
        <v>0.21442639420109511</v>
      </c>
      <c r="V8" s="65">
        <f>('4B'!V8/'4B'!V$69)*100</f>
        <v>0.27449734747877935</v>
      </c>
      <c r="W8" s="65">
        <f>('4B'!W8/'4B'!W$69)*100</f>
        <v>0.29790619388638434</v>
      </c>
      <c r="X8" s="65"/>
      <c r="Y8" s="65">
        <f>('4B'!Y8/'4B'!Y$69)*100</f>
        <v>0.29408993574357495</v>
      </c>
      <c r="Z8" s="65">
        <f>('4B'!Z8/'4B'!Z$69)*100</f>
        <v>0.19688108853474112</v>
      </c>
      <c r="AA8" s="65">
        <f>('4B'!AA8/'4B'!AA$69)*100</f>
        <v>0.24166034520425694</v>
      </c>
      <c r="AB8" s="65">
        <f>('4B'!AB8/'4B'!AB$69)*100</f>
        <v>0.28759297552988755</v>
      </c>
      <c r="AC8" s="65"/>
      <c r="AD8" s="65">
        <f>('4B'!AD8/'4B'!AD$69)*100</f>
        <v>0.34418284582026781</v>
      </c>
      <c r="AE8" s="65">
        <f>('4B'!AE8/'4B'!AE$69)*100</f>
        <v>0.21790439327428338</v>
      </c>
      <c r="AF8" s="65">
        <f>('4B'!AF8/'4B'!AF$69)*100</f>
        <v>0.23198509603184783</v>
      </c>
      <c r="AG8" s="65">
        <f>('4B'!AG8/'4B'!AG$69)*100</f>
        <v>0.26425863418026962</v>
      </c>
      <c r="AH8" s="65"/>
      <c r="AI8" s="65">
        <f>('4B'!AI8/'4B'!AI$69)*100</f>
        <v>0.23395185829143514</v>
      </c>
      <c r="AJ8" s="65">
        <f>('4B'!AJ8/'4B'!AJ$69)*100</f>
        <v>0.16624866341450834</v>
      </c>
      <c r="AK8" s="65">
        <f>('4B'!AK8/'4B'!AK$69)*100</f>
        <v>0.22156981254011807</v>
      </c>
      <c r="AL8" s="65">
        <f>('4B'!AL8/'4B'!AL$69)*100</f>
        <v>0.20787634249194031</v>
      </c>
      <c r="AM8" s="65"/>
      <c r="AN8" s="65">
        <f>('4B'!AN8/'4B'!AN$69)*100</f>
        <v>0.25042371241955791</v>
      </c>
      <c r="AO8" s="65">
        <f>('4B'!AO8/'4B'!AO$69)*100</f>
        <v>0.16181268907448376</v>
      </c>
      <c r="AP8" s="65">
        <f>('4B'!AP8/'4B'!AP$69)*100</f>
        <v>0.22747841749581663</v>
      </c>
      <c r="AQ8" s="65">
        <f>('4B'!AQ8/'4B'!AQ$69)*100</f>
        <v>0.20427174327784836</v>
      </c>
      <c r="AR8" s="65"/>
      <c r="AS8" s="65">
        <f>('4B'!AS8/'4B'!AS$69)*100</f>
        <v>0.20334563553248444</v>
      </c>
      <c r="AT8" s="65">
        <f>('4B'!AT8/'4B'!AT$69)*100</f>
        <v>0.15165575370290885</v>
      </c>
      <c r="AU8" s="65">
        <f>('4B'!AU8/'4B'!AU$69)*100</f>
        <v>0.17739686128275445</v>
      </c>
      <c r="AV8" s="65">
        <f>('4B'!AV8/'4B'!AV$69)*100</f>
        <v>0.1889658235692413</v>
      </c>
      <c r="AW8" s="65"/>
      <c r="AX8" s="65">
        <f>('4B'!AX8/'4B'!AX$69)*100</f>
        <v>0.17784252977199905</v>
      </c>
      <c r="AY8" s="65">
        <f>('4B'!AY8/'4B'!AY$69)*100</f>
        <v>0.13102460064240132</v>
      </c>
      <c r="AZ8" s="65">
        <f>('4B'!AZ8/'4B'!AZ$69)*100</f>
        <v>0.18595591235238573</v>
      </c>
      <c r="BA8" s="65">
        <f>('4B'!BA8/'4B'!BA$69)*100</f>
        <v>0.14760738417566147</v>
      </c>
      <c r="BB8" s="65"/>
      <c r="BC8" s="65">
        <f>('4B'!BC8/'4B'!BC$69)*100</f>
        <v>0.13102211476504683</v>
      </c>
      <c r="BD8" s="65">
        <f>('4B'!BD8/'4B'!BD$69)*100</f>
        <v>9.9340030169932217E-2</v>
      </c>
      <c r="BE8" s="65">
        <f>('4B'!BE8/'4B'!BE$69)*100</f>
        <v>0.13489273460810494</v>
      </c>
      <c r="BF8" s="65">
        <f>('4B'!BF8/'4B'!BF$69)*100</f>
        <v>0.10726761292147172</v>
      </c>
      <c r="BG8" s="65"/>
      <c r="BH8" s="65">
        <f>('4B'!BH8/'4B'!BH$69)*100</f>
        <v>0.10725031892598036</v>
      </c>
      <c r="BI8" s="65">
        <f>('4B'!BI8/'4B'!BI$69)*100</f>
        <v>0.10035623926379421</v>
      </c>
      <c r="BJ8" s="65">
        <f>('4B'!BJ8/'4B'!BJ$69)*100</f>
        <v>0.10959746181814384</v>
      </c>
      <c r="BK8" s="65">
        <f>('4B'!BK8/'4B'!BK$69)*100</f>
        <v>0.1083197687233607</v>
      </c>
      <c r="BL8" s="543"/>
      <c r="BM8" s="572">
        <f>('4B'!BM8/'4B'!BM$69)*100</f>
        <v>0.10661329407560935</v>
      </c>
      <c r="BN8" s="572">
        <f>('4B'!BN8/'4B'!BN$69)*100</f>
        <v>9.3842006463569702E-2</v>
      </c>
      <c r="BO8" s="65">
        <f>('4B'!BO8/'4B'!BO$69)*100</f>
        <v>0.11837811443041785</v>
      </c>
      <c r="BP8" s="65">
        <f>('4B'!BP8/'4B'!BP$69)*100</f>
        <v>0.12731047510058513</v>
      </c>
      <c r="BQ8" s="543"/>
      <c r="BR8" s="572">
        <f>('4B'!BR8/'4B'!BR$69)*100</f>
        <v>0.11144033152414486</v>
      </c>
      <c r="BS8" s="572">
        <f>('4B'!BS8/'4B'!BS$69)*100</f>
        <v>7.9693757127897294E-2</v>
      </c>
      <c r="BT8" s="65" t="e">
        <f>('4B'!BT8/'4B'!BT$69)*100</f>
        <v>#DIV/0!</v>
      </c>
      <c r="BU8" s="65" t="e">
        <f>('4B'!BU8/'4B'!BU$69)*100</f>
        <v>#DIV/0!</v>
      </c>
      <c r="BV8" s="65"/>
      <c r="BW8" s="65"/>
      <c r="BX8" s="79"/>
      <c r="BY8" s="751" t="s">
        <v>52</v>
      </c>
      <c r="BZ8" s="751"/>
      <c r="CA8" s="752" t="s">
        <v>27</v>
      </c>
      <c r="CB8" s="752"/>
      <c r="CC8" s="752"/>
      <c r="CD8" s="80"/>
      <c r="CE8" s="314"/>
      <c r="CF8" s="314"/>
      <c r="CG8" s="314"/>
      <c r="CH8" s="314"/>
      <c r="CI8" s="551">
        <f>H8-'[3]CONS SHARE TO GDP'!FV1691</f>
        <v>0</v>
      </c>
      <c r="CJ8" s="551">
        <f>I8-'[3]CONS SHARE TO GDP'!FW1691</f>
        <v>0</v>
      </c>
      <c r="CK8" s="551">
        <f>J8-'[3]CONS SHARE TO GDP'!FX1691</f>
        <v>0</v>
      </c>
      <c r="CL8" s="551">
        <f>K8-'[3]CONS SHARE TO GDP'!FY1691</f>
        <v>0</v>
      </c>
      <c r="CM8" s="551">
        <f>L8-'[3]CONS SHARE TO GDP'!FZ1691</f>
        <v>0</v>
      </c>
      <c r="CN8" s="551">
        <f>M8-'[3]CONS SHARE TO GDP'!GA1691</f>
        <v>0</v>
      </c>
      <c r="CO8" s="551">
        <f>N8-'[3]CONS SHARE TO GDP'!GB1691</f>
        <v>0</v>
      </c>
      <c r="CP8" s="551">
        <f>O8-'[3]CONS SHARE TO GDP'!GC1691</f>
        <v>0</v>
      </c>
      <c r="CQ8" s="551">
        <f>P8-'[3]CONS SHARE TO GDP'!GD1691</f>
        <v>0</v>
      </c>
      <c r="CR8" s="551">
        <f>Q8-'[3]CONS SHARE TO GDP'!GE1691</f>
        <v>0</v>
      </c>
      <c r="CS8" s="551"/>
      <c r="CT8" s="551">
        <f>T8-'[3]CONS SHARE TO GDP'!DG1691</f>
        <v>0</v>
      </c>
      <c r="CU8" s="551">
        <f>U8-'[3]CONS SHARE TO GDP'!DH1691</f>
        <v>0</v>
      </c>
      <c r="CV8" s="551">
        <f>V8-'[3]CONS SHARE TO GDP'!DI1691</f>
        <v>0</v>
      </c>
      <c r="CW8" s="551">
        <f>W8-'[3]CONS SHARE TO GDP'!DJ1691</f>
        <v>0</v>
      </c>
      <c r="CX8" s="551"/>
      <c r="CY8" s="551">
        <f>Y8-'[3]CONS SHARE TO GDP'!DK1691</f>
        <v>0</v>
      </c>
      <c r="CZ8" s="551">
        <f>Z8-'[3]CONS SHARE TO GDP'!DL1691</f>
        <v>0</v>
      </c>
      <c r="DA8" s="551">
        <f>AA8-'[3]CONS SHARE TO GDP'!DM1691</f>
        <v>0</v>
      </c>
      <c r="DB8" s="551">
        <f>AB8-'[3]CONS SHARE TO GDP'!DN1691</f>
        <v>0</v>
      </c>
      <c r="DC8" s="551"/>
      <c r="DD8" s="551">
        <f>AD8-'[3]CONS SHARE TO GDP'!DO1691</f>
        <v>0</v>
      </c>
      <c r="DE8" s="551">
        <f>AE8-'[3]CONS SHARE TO GDP'!DP1691</f>
        <v>0</v>
      </c>
      <c r="DF8" s="551">
        <f>AF8-'[3]CONS SHARE TO GDP'!DQ1691</f>
        <v>0</v>
      </c>
      <c r="DG8" s="551">
        <f>AG8-'[3]CONS SHARE TO GDP'!DR1691</f>
        <v>0</v>
      </c>
      <c r="DH8" s="551"/>
      <c r="DI8" s="551">
        <f>AI8-'[3]CONS SHARE TO GDP'!DS1691</f>
        <v>0</v>
      </c>
      <c r="DJ8" s="551">
        <f>AJ8-'[3]CONS SHARE TO GDP'!DT1691</f>
        <v>0</v>
      </c>
      <c r="DK8" s="551">
        <f>AK8-'[3]CONS SHARE TO GDP'!DU1691</f>
        <v>0</v>
      </c>
      <c r="DL8" s="551">
        <f>AL8-'[3]CONS SHARE TO GDP'!DV1691</f>
        <v>0</v>
      </c>
      <c r="DM8" s="551"/>
      <c r="DN8" s="551">
        <f>AN8-'[3]CONS SHARE TO GDP'!DW1691</f>
        <v>0</v>
      </c>
      <c r="DO8" s="551">
        <f>AO8-'[3]CONS SHARE TO GDP'!DX1691</f>
        <v>0</v>
      </c>
      <c r="DP8" s="551">
        <f>AP8-'[3]CONS SHARE TO GDP'!DY1691</f>
        <v>0</v>
      </c>
      <c r="DQ8" s="551">
        <f>AQ8-'[3]CONS SHARE TO GDP'!DZ1691</f>
        <v>0</v>
      </c>
      <c r="DR8" s="551"/>
      <c r="DS8" s="551">
        <f>AS8-'[3]CONS SHARE TO GDP'!EA1691</f>
        <v>0</v>
      </c>
      <c r="DT8" s="551">
        <f>AT8-'[3]CONS SHARE TO GDP'!EB1691</f>
        <v>0</v>
      </c>
      <c r="DU8" s="551">
        <f>AU8-'[3]CONS SHARE TO GDP'!EC1691</f>
        <v>0</v>
      </c>
      <c r="DV8" s="551">
        <f>AV8-'[3]CONS SHARE TO GDP'!ED1691</f>
        <v>0</v>
      </c>
      <c r="DW8" s="551"/>
      <c r="DX8" s="551">
        <f>AX8-'[3]CONS SHARE TO GDP'!EE1691</f>
        <v>0</v>
      </c>
      <c r="DY8" s="551">
        <f>AY8-'[3]CONS SHARE TO GDP'!EF1691</f>
        <v>0</v>
      </c>
      <c r="DZ8" s="551">
        <f>AZ8-'[3]CONS SHARE TO GDP'!EG1691</f>
        <v>0</v>
      </c>
      <c r="EA8" s="551">
        <f>BA8-'[3]CONS SHARE TO GDP'!EH1691</f>
        <v>0</v>
      </c>
      <c r="EB8" s="551"/>
      <c r="EC8" s="551">
        <f>BC8-'[3]CONS SHARE TO GDP'!EI1691</f>
        <v>0</v>
      </c>
      <c r="ED8" s="551">
        <f>BD8-'[3]CONS SHARE TO GDP'!EJ1691</f>
        <v>0</v>
      </c>
      <c r="EE8" s="551">
        <f>BE8-'[3]CONS SHARE TO GDP'!EK1691</f>
        <v>0</v>
      </c>
      <c r="EF8" s="551">
        <f>BF8-'[3]CONS SHARE TO GDP'!EL1691</f>
        <v>0</v>
      </c>
      <c r="EG8" s="551"/>
      <c r="EH8" s="551">
        <f>BH8-'[3]CONS SHARE TO GDP'!EM1691</f>
        <v>0</v>
      </c>
      <c r="EI8" s="551">
        <f>BI8-'[3]CONS SHARE TO GDP'!EN1691</f>
        <v>0</v>
      </c>
      <c r="EJ8" s="551">
        <f>BJ8-'[3]CONS SHARE TO GDP'!EO1691</f>
        <v>0</v>
      </c>
      <c r="EK8" s="551">
        <f>BK8-'[3]CONS SHARE TO GDP'!EP1691</f>
        <v>0</v>
      </c>
      <c r="EL8" s="551"/>
      <c r="EM8" s="551">
        <f>BM8-'[3]CONS SHARE TO GDP'!EQ1691</f>
        <v>0</v>
      </c>
      <c r="EN8" s="551">
        <f>BN8-'[3]CONS SHARE TO GDP'!ER1691</f>
        <v>0</v>
      </c>
      <c r="EO8" s="551">
        <f>BO8-'[3]CONS SHARE TO GDP'!ES1691</f>
        <v>0</v>
      </c>
      <c r="EP8" s="551">
        <f>BP8-'[3]CONS SHARE TO GDP'!ET1691</f>
        <v>0</v>
      </c>
      <c r="EQ8" s="551"/>
      <c r="ER8" s="551">
        <f>BR8-'[3]CONS SHARE TO GDP'!EU1691</f>
        <v>0</v>
      </c>
      <c r="ES8" s="551">
        <f>BS8-'[3]CONS SHARE TO GDP'!EV1691</f>
        <v>0</v>
      </c>
      <c r="ET8" s="551" t="e">
        <f>BT8-'[3]CONS SHARE TO GDP'!EW1691</f>
        <v>#DIV/0!</v>
      </c>
      <c r="EU8" s="551" t="e">
        <f>BU8-'[3]CONS SHARE TO GDP'!EX1691</f>
        <v>#DIV/0!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65">
        <f>('4B'!H9/'4B'!H$69)*100</f>
        <v>3.2162425418618121</v>
      </c>
      <c r="I9" s="65">
        <f>('4B'!I9/'4B'!I$69)*100</f>
        <v>2.6895274444967758</v>
      </c>
      <c r="J9" s="65">
        <f>('4B'!J9/'4B'!J$69)*100</f>
        <v>2.9494837010498784</v>
      </c>
      <c r="K9" s="65">
        <f>('4B'!K9/'4B'!K$69)*100</f>
        <v>2.7617866562784417</v>
      </c>
      <c r="L9" s="65">
        <f>('4B'!L9/'4B'!L$69)*100</f>
        <v>2.6854462711443783</v>
      </c>
      <c r="M9" s="65">
        <f>('4B'!M9/'4B'!M$69)*100</f>
        <v>2.738661013377564</v>
      </c>
      <c r="N9" s="65">
        <f>('4B'!N9/'4B'!N$69)*100</f>
        <v>2.5012089014796768</v>
      </c>
      <c r="O9" s="65">
        <f>('4B'!O9/'4B'!O$69)*100</f>
        <v>2.3817810003809559</v>
      </c>
      <c r="P9" s="65">
        <f>('4B'!P9/'4B'!P$69)*100</f>
        <v>2.3057145253987201</v>
      </c>
      <c r="Q9" s="65">
        <f>('4B'!Q9/'4B'!Q$69)*100</f>
        <v>2.3064175092282015</v>
      </c>
      <c r="R9" s="65" t="e">
        <f>('4B'!R9/'4B'!R$69)*100</f>
        <v>#DIV/0!</v>
      </c>
      <c r="S9" s="68"/>
      <c r="T9" s="65">
        <f>('4B'!T9/'4B'!T$69)*100</f>
        <v>2.5786880874913232</v>
      </c>
      <c r="U9" s="65">
        <f>('4B'!U9/'4B'!U$69)*100</f>
        <v>3.304096692327481</v>
      </c>
      <c r="V9" s="65">
        <f>('4B'!V9/'4B'!V$69)*100</f>
        <v>3.7335362951498046</v>
      </c>
      <c r="W9" s="65">
        <f>('4B'!W9/'4B'!W$69)*100</f>
        <v>3.2176461221195845</v>
      </c>
      <c r="X9" s="65"/>
      <c r="Y9" s="65">
        <f>('4B'!Y9/'4B'!Y$69)*100</f>
        <v>2.2278889771746733</v>
      </c>
      <c r="Z9" s="65">
        <f>('4B'!Z9/'4B'!Z$69)*100</f>
        <v>2.5643233072176206</v>
      </c>
      <c r="AA9" s="65">
        <f>('4B'!AA9/'4B'!AA$69)*100</f>
        <v>3.080532626457503</v>
      </c>
      <c r="AB9" s="65">
        <f>('4B'!AB9/'4B'!AB$69)*100</f>
        <v>2.8500430186066983</v>
      </c>
      <c r="AC9" s="65"/>
      <c r="AD9" s="65">
        <f>('4B'!AD9/'4B'!AD$69)*100</f>
        <v>2.4845761876642376</v>
      </c>
      <c r="AE9" s="65">
        <f>('4B'!AE9/'4B'!AE$69)*100</f>
        <v>2.7199687077719488</v>
      </c>
      <c r="AF9" s="65">
        <f>('4B'!AF9/'4B'!AF$69)*100</f>
        <v>3.193589849435198</v>
      </c>
      <c r="AG9" s="65">
        <f>('4B'!AG9/'4B'!AG$69)*100</f>
        <v>3.3504724796726637</v>
      </c>
      <c r="AH9" s="65"/>
      <c r="AI9" s="65">
        <f>('4B'!AI9/'4B'!AI$69)*100</f>
        <v>2.6563596171379529</v>
      </c>
      <c r="AJ9" s="65">
        <f>('4B'!AJ9/'4B'!AJ$69)*100</f>
        <v>2.4412067394497949</v>
      </c>
      <c r="AK9" s="65">
        <f>('4B'!AK9/'4B'!AK$69)*100</f>
        <v>2.8119332050418762</v>
      </c>
      <c r="AL9" s="65">
        <f>('4B'!AL9/'4B'!AL$69)*100</f>
        <v>3.1087148374879749</v>
      </c>
      <c r="AM9" s="65"/>
      <c r="AN9" s="65">
        <f>('4B'!AN9/'4B'!AN$69)*100</f>
        <v>2.787553707999888</v>
      </c>
      <c r="AO9" s="65">
        <f>('4B'!AO9/'4B'!AO$69)*100</f>
        <v>2.5482137579357103</v>
      </c>
      <c r="AP9" s="65">
        <f>('4B'!AP9/'4B'!AP$69)*100</f>
        <v>2.9178743722065335</v>
      </c>
      <c r="AQ9" s="65">
        <f>('4B'!AQ9/'4B'!AQ$69)*100</f>
        <v>2.4941810610778394</v>
      </c>
      <c r="AR9" s="65"/>
      <c r="AS9" s="65">
        <f>('4B'!AS9/'4B'!AS$69)*100</f>
        <v>2.1585728922160641</v>
      </c>
      <c r="AT9" s="65">
        <f>('4B'!AT9/'4B'!AT$69)*100</f>
        <v>3.2986619083588526</v>
      </c>
      <c r="AU9" s="65">
        <f>('4B'!AU9/'4B'!AU$69)*100</f>
        <v>3.071521364122821</v>
      </c>
      <c r="AV9" s="65">
        <f>('4B'!AV9/'4B'!AV$69)*100</f>
        <v>2.5155258931699342</v>
      </c>
      <c r="AW9" s="65"/>
      <c r="AX9" s="65">
        <f>('4B'!AX9/'4B'!AX$69)*100</f>
        <v>2.0867236676761372</v>
      </c>
      <c r="AY9" s="65">
        <f>('4B'!AY9/'4B'!AY$69)*100</f>
        <v>2.5273925751016559</v>
      </c>
      <c r="AZ9" s="65">
        <f>('4B'!AZ9/'4B'!AZ$69)*100</f>
        <v>2.8488165202223432</v>
      </c>
      <c r="BA9" s="65">
        <f>('4B'!BA9/'4B'!BA$69)*100</f>
        <v>2.5453732637317108</v>
      </c>
      <c r="BB9" s="65"/>
      <c r="BC9" s="65">
        <f>('4B'!BC9/'4B'!BC$69)*100</f>
        <v>2.063400708226049</v>
      </c>
      <c r="BD9" s="65">
        <f>('4B'!BD9/'4B'!BD$69)*100</f>
        <v>2.2221514867451586</v>
      </c>
      <c r="BE9" s="65">
        <f>('4B'!BE9/'4B'!BE$69)*100</f>
        <v>2.6106956542220305</v>
      </c>
      <c r="BF9" s="65">
        <f>('4B'!BF9/'4B'!BF$69)*100</f>
        <v>2.5960221475255212</v>
      </c>
      <c r="BG9" s="65"/>
      <c r="BH9" s="65">
        <f>('4B'!BH9/'4B'!BH$69)*100</f>
        <v>2.0195216679379109</v>
      </c>
      <c r="BI9" s="65">
        <f>('4B'!BI9/'4B'!BI$69)*100</f>
        <v>2.0142944482744793</v>
      </c>
      <c r="BJ9" s="65">
        <f>('4B'!BJ9/'4B'!BJ$69)*100</f>
        <v>2.5894162657142274</v>
      </c>
      <c r="BK9" s="65">
        <f>('4B'!BK9/'4B'!BK$69)*100</f>
        <v>2.5657757562800159</v>
      </c>
      <c r="BL9" s="543"/>
      <c r="BM9" s="572">
        <f>('4B'!BM9/'4B'!BM$69)*100</f>
        <v>1.987705258218728</v>
      </c>
      <c r="BN9" s="572">
        <f>('4B'!BN9/'4B'!BN$69)*100</f>
        <v>2.2645020161328824</v>
      </c>
      <c r="BO9" s="65">
        <f>('4B'!BO9/'4B'!BO$69)*100</f>
        <v>2.6379081621751506</v>
      </c>
      <c r="BP9" s="65">
        <f>('4B'!BP9/'4B'!BP$69)*100</f>
        <v>2.3163539117999807</v>
      </c>
      <c r="BQ9" s="543"/>
      <c r="BR9" s="572">
        <f>('4B'!BR9/'4B'!BR$69)*100</f>
        <v>1.8441085250247398</v>
      </c>
      <c r="BS9" s="572">
        <f>('4B'!BS9/'4B'!BS$69)*100</f>
        <v>2.2837504945092433</v>
      </c>
      <c r="BT9" s="65" t="e">
        <f>('4B'!BT9/'4B'!BT$69)*100</f>
        <v>#DIV/0!</v>
      </c>
      <c r="BU9" s="65" t="e">
        <f>('4B'!BU9/'4B'!BU$69)*100</f>
        <v>#DIV/0!</v>
      </c>
      <c r="BV9" s="65"/>
      <c r="BW9" s="65"/>
      <c r="BX9" s="79"/>
      <c r="BY9" s="751" t="s">
        <v>53</v>
      </c>
      <c r="BZ9" s="751"/>
      <c r="CA9" s="752" t="s">
        <v>28</v>
      </c>
      <c r="CB9" s="752"/>
      <c r="CC9" s="752"/>
      <c r="CD9" s="80"/>
      <c r="CE9" s="314"/>
      <c r="CF9" s="314"/>
      <c r="CG9" s="314"/>
      <c r="CH9" s="314"/>
      <c r="CI9" s="551">
        <f>H9-'[3]CONS SHARE TO GDP'!FV1692</f>
        <v>0</v>
      </c>
      <c r="CJ9" s="551">
        <f>I9-'[3]CONS SHARE TO GDP'!FW1692</f>
        <v>0</v>
      </c>
      <c r="CK9" s="551">
        <f>J9-'[3]CONS SHARE TO GDP'!FX1692</f>
        <v>0</v>
      </c>
      <c r="CL9" s="551">
        <f>K9-'[3]CONS SHARE TO GDP'!FY1692</f>
        <v>0</v>
      </c>
      <c r="CM9" s="551">
        <f>L9-'[3]CONS SHARE TO GDP'!FZ1692</f>
        <v>0</v>
      </c>
      <c r="CN9" s="551">
        <f>M9-'[3]CONS SHARE TO GDP'!GA1692</f>
        <v>0</v>
      </c>
      <c r="CO9" s="551">
        <f>N9-'[3]CONS SHARE TO GDP'!GB1692</f>
        <v>0</v>
      </c>
      <c r="CP9" s="551">
        <f>O9-'[3]CONS SHARE TO GDP'!GC1692</f>
        <v>0</v>
      </c>
      <c r="CQ9" s="551">
        <f>P9-'[3]CONS SHARE TO GDP'!GD1692</f>
        <v>0</v>
      </c>
      <c r="CR9" s="551">
        <f>Q9-'[3]CONS SHARE TO GDP'!GE1692</f>
        <v>0</v>
      </c>
      <c r="CS9" s="551"/>
      <c r="CT9" s="551">
        <f>T9-'[3]CONS SHARE TO GDP'!DG1692</f>
        <v>0</v>
      </c>
      <c r="CU9" s="551">
        <f>U9-'[3]CONS SHARE TO GDP'!DH1692</f>
        <v>0</v>
      </c>
      <c r="CV9" s="551">
        <f>V9-'[3]CONS SHARE TO GDP'!DI1692</f>
        <v>0</v>
      </c>
      <c r="CW9" s="551">
        <f>W9-'[3]CONS SHARE TO GDP'!DJ1692</f>
        <v>0</v>
      </c>
      <c r="CX9" s="551"/>
      <c r="CY9" s="551">
        <f>Y9-'[3]CONS SHARE TO GDP'!DK1692</f>
        <v>0</v>
      </c>
      <c r="CZ9" s="551">
        <f>Z9-'[3]CONS SHARE TO GDP'!DL1692</f>
        <v>0</v>
      </c>
      <c r="DA9" s="551">
        <f>AA9-'[3]CONS SHARE TO GDP'!DM1692</f>
        <v>0</v>
      </c>
      <c r="DB9" s="551">
        <f>AB9-'[3]CONS SHARE TO GDP'!DN1692</f>
        <v>0</v>
      </c>
      <c r="DC9" s="551"/>
      <c r="DD9" s="551">
        <f>AD9-'[3]CONS SHARE TO GDP'!DO1692</f>
        <v>0</v>
      </c>
      <c r="DE9" s="551">
        <f>AE9-'[3]CONS SHARE TO GDP'!DP1692</f>
        <v>0</v>
      </c>
      <c r="DF9" s="551">
        <f>AF9-'[3]CONS SHARE TO GDP'!DQ1692</f>
        <v>0</v>
      </c>
      <c r="DG9" s="551">
        <f>AG9-'[3]CONS SHARE TO GDP'!DR1692</f>
        <v>0</v>
      </c>
      <c r="DH9" s="551"/>
      <c r="DI9" s="551">
        <f>AI9-'[3]CONS SHARE TO GDP'!DS1692</f>
        <v>0</v>
      </c>
      <c r="DJ9" s="551">
        <f>AJ9-'[3]CONS SHARE TO GDP'!DT1692</f>
        <v>0</v>
      </c>
      <c r="DK9" s="551">
        <f>AK9-'[3]CONS SHARE TO GDP'!DU1692</f>
        <v>0</v>
      </c>
      <c r="DL9" s="551">
        <f>AL9-'[3]CONS SHARE TO GDP'!DV1692</f>
        <v>0</v>
      </c>
      <c r="DM9" s="551"/>
      <c r="DN9" s="551">
        <f>AN9-'[3]CONS SHARE TO GDP'!DW1692</f>
        <v>0</v>
      </c>
      <c r="DO9" s="551">
        <f>AO9-'[3]CONS SHARE TO GDP'!DX1692</f>
        <v>0</v>
      </c>
      <c r="DP9" s="551">
        <f>AP9-'[3]CONS SHARE TO GDP'!DY1692</f>
        <v>0</v>
      </c>
      <c r="DQ9" s="551">
        <f>AQ9-'[3]CONS SHARE TO GDP'!DZ1692</f>
        <v>0</v>
      </c>
      <c r="DR9" s="551"/>
      <c r="DS9" s="551">
        <f>AS9-'[3]CONS SHARE TO GDP'!EA1692</f>
        <v>0</v>
      </c>
      <c r="DT9" s="551">
        <f>AT9-'[3]CONS SHARE TO GDP'!EB1692</f>
        <v>0</v>
      </c>
      <c r="DU9" s="551">
        <f>AU9-'[3]CONS SHARE TO GDP'!EC1692</f>
        <v>0</v>
      </c>
      <c r="DV9" s="551">
        <f>AV9-'[3]CONS SHARE TO GDP'!ED1692</f>
        <v>0</v>
      </c>
      <c r="DW9" s="551"/>
      <c r="DX9" s="551">
        <f>AX9-'[3]CONS SHARE TO GDP'!EE1692</f>
        <v>0</v>
      </c>
      <c r="DY9" s="551">
        <f>AY9-'[3]CONS SHARE TO GDP'!EF1692</f>
        <v>0</v>
      </c>
      <c r="DZ9" s="551">
        <f>AZ9-'[3]CONS SHARE TO GDP'!EG1692</f>
        <v>0</v>
      </c>
      <c r="EA9" s="551">
        <f>BA9-'[3]CONS SHARE TO GDP'!EH1692</f>
        <v>0</v>
      </c>
      <c r="EB9" s="551"/>
      <c r="EC9" s="551">
        <f>BC9-'[3]CONS SHARE TO GDP'!EI1692</f>
        <v>0</v>
      </c>
      <c r="ED9" s="551">
        <f>BD9-'[3]CONS SHARE TO GDP'!EJ1692</f>
        <v>0</v>
      </c>
      <c r="EE9" s="551">
        <f>BE9-'[3]CONS SHARE TO GDP'!EK1692</f>
        <v>0</v>
      </c>
      <c r="EF9" s="551">
        <f>BF9-'[3]CONS SHARE TO GDP'!EL1692</f>
        <v>0</v>
      </c>
      <c r="EG9" s="551"/>
      <c r="EH9" s="551">
        <f>BH9-'[3]CONS SHARE TO GDP'!EM1692</f>
        <v>0</v>
      </c>
      <c r="EI9" s="551">
        <f>BI9-'[3]CONS SHARE TO GDP'!EN1692</f>
        <v>0</v>
      </c>
      <c r="EJ9" s="551">
        <f>BJ9-'[3]CONS SHARE TO GDP'!EO1692</f>
        <v>0</v>
      </c>
      <c r="EK9" s="551">
        <f>BK9-'[3]CONS SHARE TO GDP'!EP1692</f>
        <v>0</v>
      </c>
      <c r="EL9" s="551"/>
      <c r="EM9" s="551">
        <f>BM9-'[3]CONS SHARE TO GDP'!EQ1692</f>
        <v>0</v>
      </c>
      <c r="EN9" s="551">
        <f>BN9-'[3]CONS SHARE TO GDP'!ER1692</f>
        <v>0</v>
      </c>
      <c r="EO9" s="551">
        <f>BO9-'[3]CONS SHARE TO GDP'!ES1692</f>
        <v>0</v>
      </c>
      <c r="EP9" s="551">
        <f>BP9-'[3]CONS SHARE TO GDP'!ET1692</f>
        <v>0</v>
      </c>
      <c r="EQ9" s="551"/>
      <c r="ER9" s="551">
        <f>BR9-'[3]CONS SHARE TO GDP'!EU1692</f>
        <v>0</v>
      </c>
      <c r="ES9" s="551">
        <f>BS9-'[3]CONS SHARE TO GDP'!EV1692</f>
        <v>0</v>
      </c>
      <c r="ET9" s="551" t="e">
        <f>BT9-'[3]CONS SHARE TO GDP'!EW1692</f>
        <v>#DIV/0!</v>
      </c>
      <c r="EU9" s="551" t="e">
        <f>BU9-'[3]CONS SHARE TO GDP'!EX1692</f>
        <v>#DIV/0!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65">
        <f>('4B'!H10/'4B'!H$69)*100</f>
        <v>1.0785881047511543</v>
      </c>
      <c r="I10" s="65">
        <f>('4B'!I10/'4B'!I$69)*100</f>
        <v>1.0700623414854378</v>
      </c>
      <c r="J10" s="65">
        <f>('4B'!J10/'4B'!J$69)*100</f>
        <v>1.0629894066054324</v>
      </c>
      <c r="K10" s="65">
        <f>('4B'!K10/'4B'!K$69)*100</f>
        <v>1.0693892886253813</v>
      </c>
      <c r="L10" s="65">
        <f>('4B'!L10/'4B'!L$69)*100</f>
        <v>1.085624196920858</v>
      </c>
      <c r="M10" s="65">
        <f>('4B'!M10/'4B'!M$69)*100</f>
        <v>1.1886451308485919</v>
      </c>
      <c r="N10" s="65">
        <f>('4B'!N10/'4B'!N$69)*100</f>
        <v>1.185940864531154</v>
      </c>
      <c r="O10" s="65">
        <f>('4B'!O10/'4B'!O$69)*100</f>
        <v>1.0971759709285189</v>
      </c>
      <c r="P10" s="65">
        <f>('4B'!P10/'4B'!P$69)*100</f>
        <v>1.0752984108377055</v>
      </c>
      <c r="Q10" s="65">
        <f>('4B'!Q10/'4B'!Q$69)*100</f>
        <v>1.0570384062143656</v>
      </c>
      <c r="R10" s="65" t="e">
        <f>('4B'!R10/'4B'!R$69)*100</f>
        <v>#DIV/0!</v>
      </c>
      <c r="S10" s="68"/>
      <c r="T10" s="65">
        <f>('4B'!T10/'4B'!T$69)*100</f>
        <v>1.0751423956907247</v>
      </c>
      <c r="U10" s="65">
        <f>('4B'!U10/'4B'!U$69)*100</f>
        <v>1.0517611815237404</v>
      </c>
      <c r="V10" s="65">
        <f>('4B'!V10/'4B'!V$69)*100</f>
        <v>1.121490763928044</v>
      </c>
      <c r="W10" s="65">
        <f>('4B'!W10/'4B'!W$69)*100</f>
        <v>1.0652075449399472</v>
      </c>
      <c r="X10" s="65"/>
      <c r="Y10" s="65">
        <f>('4B'!Y10/'4B'!Y$69)*100</f>
        <v>1.0810454501769717</v>
      </c>
      <c r="Z10" s="65">
        <f>('4B'!Z10/'4B'!Z$69)*100</f>
        <v>1.0589189081988764</v>
      </c>
      <c r="AA10" s="65">
        <f>('4B'!AA10/'4B'!AA$69)*100</f>
        <v>1.1165994562800103</v>
      </c>
      <c r="AB10" s="65">
        <f>('4B'!AB10/'4B'!AB$69)*100</f>
        <v>1.0254826652716222</v>
      </c>
      <c r="AC10" s="65"/>
      <c r="AD10" s="65">
        <f>('4B'!AD10/'4B'!AD$69)*100</f>
        <v>1.0526726458991638</v>
      </c>
      <c r="AE10" s="65">
        <f>('4B'!AE10/'4B'!AE$69)*100</f>
        <v>1.0448731049773179</v>
      </c>
      <c r="AF10" s="65">
        <f>('4B'!AF10/'4B'!AF$69)*100</f>
        <v>1.0967329517675211</v>
      </c>
      <c r="AG10" s="65">
        <f>('4B'!AG10/'4B'!AG$69)*100</f>
        <v>1.0565791039130459</v>
      </c>
      <c r="AH10" s="65"/>
      <c r="AI10" s="65">
        <f>('4B'!AI10/'4B'!AI$69)*100</f>
        <v>1.0396872628773683</v>
      </c>
      <c r="AJ10" s="65">
        <f>('4B'!AJ10/'4B'!AJ$69)*100</f>
        <v>1.0509786607901448</v>
      </c>
      <c r="AK10" s="65">
        <f>('4B'!AK10/'4B'!AK$69)*100</f>
        <v>1.1107640070629996</v>
      </c>
      <c r="AL10" s="65">
        <f>('4B'!AL10/'4B'!AL$69)*100</f>
        <v>1.0737288421412492</v>
      </c>
      <c r="AM10" s="65"/>
      <c r="AN10" s="65">
        <f>('4B'!AN10/'4B'!AN$69)*100</f>
        <v>1.0390836079120205</v>
      </c>
      <c r="AO10" s="65">
        <f>('4B'!AO10/'4B'!AO$69)*100</f>
        <v>1.0589461803671429</v>
      </c>
      <c r="AP10" s="65">
        <f>('4B'!AP10/'4B'!AP$69)*100</f>
        <v>1.1292776772301873</v>
      </c>
      <c r="AQ10" s="65">
        <f>('4B'!AQ10/'4B'!AQ$69)*100</f>
        <v>1.1112754621409875</v>
      </c>
      <c r="AR10" s="65"/>
      <c r="AS10" s="65">
        <f>('4B'!AS10/'4B'!AS$69)*100</f>
        <v>1.1166781880612666</v>
      </c>
      <c r="AT10" s="65">
        <f>('4B'!AT10/'4B'!AT$69)*100</f>
        <v>1.2911944103268731</v>
      </c>
      <c r="AU10" s="65">
        <f>('4B'!AU10/'4B'!AU$69)*100</f>
        <v>1.1806405623856531</v>
      </c>
      <c r="AV10" s="65">
        <f>('4B'!AV10/'4B'!AV$69)*100</f>
        <v>1.1825551855573251</v>
      </c>
      <c r="AW10" s="65"/>
      <c r="AX10" s="65">
        <f>('4B'!AX10/'4B'!AX$69)*100</f>
        <v>1.1567893212402223</v>
      </c>
      <c r="AY10" s="65">
        <f>('4B'!AY10/'4B'!AY$69)*100</f>
        <v>1.1752294360340789</v>
      </c>
      <c r="AZ10" s="65">
        <f>('4B'!AZ10/'4B'!AZ$69)*100</f>
        <v>1.2696147819041339</v>
      </c>
      <c r="BA10" s="65">
        <f>('4B'!BA10/'4B'!BA$69)*100</f>
        <v>1.1466676492493131</v>
      </c>
      <c r="BB10" s="65"/>
      <c r="BC10" s="65">
        <f>('4B'!BC10/'4B'!BC$69)*100</f>
        <v>1.1225701165697315</v>
      </c>
      <c r="BD10" s="65">
        <f>('4B'!BD10/'4B'!BD$69)*100</f>
        <v>1.0620810012266186</v>
      </c>
      <c r="BE10" s="65">
        <f>('4B'!BE10/'4B'!BE$69)*100</f>
        <v>1.153215567271402</v>
      </c>
      <c r="BF10" s="65">
        <f>('4B'!BF10/'4B'!BF$69)*100</f>
        <v>1.052334996474023</v>
      </c>
      <c r="BG10" s="65"/>
      <c r="BH10" s="65">
        <f>('4B'!BH10/'4B'!BH$69)*100</f>
        <v>1.0420448967451825</v>
      </c>
      <c r="BI10" s="65">
        <f>('4B'!BI10/'4B'!BI$69)*100</f>
        <v>1.0360750594318064</v>
      </c>
      <c r="BJ10" s="65">
        <f>('4B'!BJ10/'4B'!BJ$69)*100</f>
        <v>1.152410807827656</v>
      </c>
      <c r="BK10" s="65">
        <f>('4B'!BK10/'4B'!BK$69)*100</f>
        <v>1.0675588567055592</v>
      </c>
      <c r="BL10" s="543"/>
      <c r="BM10" s="572">
        <f>('4B'!BM10/'4B'!BM$69)*100</f>
        <v>1.0622670511448999</v>
      </c>
      <c r="BN10" s="572">
        <f>('4B'!BN10/'4B'!BN$69)*100</f>
        <v>1.0316086909528477</v>
      </c>
      <c r="BO10" s="65">
        <f>('4B'!BO10/'4B'!BO$69)*100</f>
        <v>1.1003854929456691</v>
      </c>
      <c r="BP10" s="65">
        <f>('4B'!BP10/'4B'!BP$69)*100</f>
        <v>1.0336070122565479</v>
      </c>
      <c r="BQ10" s="543"/>
      <c r="BR10" s="572">
        <f>('4B'!BR10/'4B'!BR$69)*100</f>
        <v>1.0432178860795327</v>
      </c>
      <c r="BS10" s="572">
        <f>('4B'!BS10/'4B'!BS$69)*100</f>
        <v>1.0032364261804623</v>
      </c>
      <c r="BT10" s="65" t="e">
        <f>('4B'!BT10/'4B'!BT$69)*100</f>
        <v>#DIV/0!</v>
      </c>
      <c r="BU10" s="65" t="e">
        <f>('4B'!BU10/'4B'!BU$69)*100</f>
        <v>#DIV/0!</v>
      </c>
      <c r="BV10" s="65"/>
      <c r="BW10" s="65"/>
      <c r="BX10" s="79"/>
      <c r="BY10" s="751" t="s">
        <v>54</v>
      </c>
      <c r="BZ10" s="751"/>
      <c r="CA10" s="752" t="s">
        <v>29</v>
      </c>
      <c r="CB10" s="752"/>
      <c r="CC10" s="752"/>
      <c r="CD10" s="80"/>
      <c r="CE10" s="314"/>
      <c r="CF10" s="314"/>
      <c r="CG10" s="314"/>
      <c r="CH10" s="314"/>
      <c r="CI10" s="551">
        <f>H10-'[3]CONS SHARE TO GDP'!FV1693</f>
        <v>0</v>
      </c>
      <c r="CJ10" s="551">
        <f>I10-'[3]CONS SHARE TO GDP'!FW1693</f>
        <v>0</v>
      </c>
      <c r="CK10" s="551">
        <f>J10-'[3]CONS SHARE TO GDP'!FX1693</f>
        <v>0</v>
      </c>
      <c r="CL10" s="551">
        <f>K10-'[3]CONS SHARE TO GDP'!FY1693</f>
        <v>0</v>
      </c>
      <c r="CM10" s="551">
        <f>L10-'[3]CONS SHARE TO GDP'!FZ1693</f>
        <v>0</v>
      </c>
      <c r="CN10" s="551">
        <f>M10-'[3]CONS SHARE TO GDP'!GA1693</f>
        <v>0</v>
      </c>
      <c r="CO10" s="551">
        <f>N10-'[3]CONS SHARE TO GDP'!GB1693</f>
        <v>0</v>
      </c>
      <c r="CP10" s="551">
        <f>O10-'[3]CONS SHARE TO GDP'!GC1693</f>
        <v>0</v>
      </c>
      <c r="CQ10" s="551">
        <f>P10-'[3]CONS SHARE TO GDP'!GD1693</f>
        <v>0</v>
      </c>
      <c r="CR10" s="551">
        <f>Q10-'[3]CONS SHARE TO GDP'!GE1693</f>
        <v>0</v>
      </c>
      <c r="CS10" s="551"/>
      <c r="CT10" s="551">
        <f>T10-'[3]CONS SHARE TO GDP'!DG1693</f>
        <v>0</v>
      </c>
      <c r="CU10" s="551">
        <f>U10-'[3]CONS SHARE TO GDP'!DH1693</f>
        <v>0</v>
      </c>
      <c r="CV10" s="551">
        <f>V10-'[3]CONS SHARE TO GDP'!DI1693</f>
        <v>0</v>
      </c>
      <c r="CW10" s="551">
        <f>W10-'[3]CONS SHARE TO GDP'!DJ1693</f>
        <v>0</v>
      </c>
      <c r="CX10" s="551"/>
      <c r="CY10" s="551">
        <f>Y10-'[3]CONS SHARE TO GDP'!DK1693</f>
        <v>0</v>
      </c>
      <c r="CZ10" s="551">
        <f>Z10-'[3]CONS SHARE TO GDP'!DL1693</f>
        <v>0</v>
      </c>
      <c r="DA10" s="551">
        <f>AA10-'[3]CONS SHARE TO GDP'!DM1693</f>
        <v>0</v>
      </c>
      <c r="DB10" s="551">
        <f>AB10-'[3]CONS SHARE TO GDP'!DN1693</f>
        <v>0</v>
      </c>
      <c r="DC10" s="551"/>
      <c r="DD10" s="551">
        <f>AD10-'[3]CONS SHARE TO GDP'!DO1693</f>
        <v>0</v>
      </c>
      <c r="DE10" s="551">
        <f>AE10-'[3]CONS SHARE TO GDP'!DP1693</f>
        <v>0</v>
      </c>
      <c r="DF10" s="551">
        <f>AF10-'[3]CONS SHARE TO GDP'!DQ1693</f>
        <v>0</v>
      </c>
      <c r="DG10" s="551">
        <f>AG10-'[3]CONS SHARE TO GDP'!DR1693</f>
        <v>0</v>
      </c>
      <c r="DH10" s="551"/>
      <c r="DI10" s="551">
        <f>AI10-'[3]CONS SHARE TO GDP'!DS1693</f>
        <v>0</v>
      </c>
      <c r="DJ10" s="551">
        <f>AJ10-'[3]CONS SHARE TO GDP'!DT1693</f>
        <v>0</v>
      </c>
      <c r="DK10" s="551">
        <f>AK10-'[3]CONS SHARE TO GDP'!DU1693</f>
        <v>0</v>
      </c>
      <c r="DL10" s="551">
        <f>AL10-'[3]CONS SHARE TO GDP'!DV1693</f>
        <v>0</v>
      </c>
      <c r="DM10" s="551"/>
      <c r="DN10" s="551">
        <f>AN10-'[3]CONS SHARE TO GDP'!DW1693</f>
        <v>0</v>
      </c>
      <c r="DO10" s="551">
        <f>AO10-'[3]CONS SHARE TO GDP'!DX1693</f>
        <v>0</v>
      </c>
      <c r="DP10" s="551">
        <f>AP10-'[3]CONS SHARE TO GDP'!DY1693</f>
        <v>0</v>
      </c>
      <c r="DQ10" s="551">
        <f>AQ10-'[3]CONS SHARE TO GDP'!DZ1693</f>
        <v>0</v>
      </c>
      <c r="DR10" s="551"/>
      <c r="DS10" s="551">
        <f>AS10-'[3]CONS SHARE TO GDP'!EA1693</f>
        <v>0</v>
      </c>
      <c r="DT10" s="551">
        <f>AT10-'[3]CONS SHARE TO GDP'!EB1693</f>
        <v>0</v>
      </c>
      <c r="DU10" s="551">
        <f>AU10-'[3]CONS SHARE TO GDP'!EC1693</f>
        <v>0</v>
      </c>
      <c r="DV10" s="551">
        <f>AV10-'[3]CONS SHARE TO GDP'!ED1693</f>
        <v>0</v>
      </c>
      <c r="DW10" s="551"/>
      <c r="DX10" s="551">
        <f>AX10-'[3]CONS SHARE TO GDP'!EE1693</f>
        <v>0</v>
      </c>
      <c r="DY10" s="551">
        <f>AY10-'[3]CONS SHARE TO GDP'!EF1693</f>
        <v>0</v>
      </c>
      <c r="DZ10" s="551">
        <f>AZ10-'[3]CONS SHARE TO GDP'!EG1693</f>
        <v>0</v>
      </c>
      <c r="EA10" s="551">
        <f>BA10-'[3]CONS SHARE TO GDP'!EH1693</f>
        <v>0</v>
      </c>
      <c r="EB10" s="551"/>
      <c r="EC10" s="551">
        <f>BC10-'[3]CONS SHARE TO GDP'!EI1693</f>
        <v>0</v>
      </c>
      <c r="ED10" s="551">
        <f>BD10-'[3]CONS SHARE TO GDP'!EJ1693</f>
        <v>0</v>
      </c>
      <c r="EE10" s="551">
        <f>BE10-'[3]CONS SHARE TO GDP'!EK1693</f>
        <v>0</v>
      </c>
      <c r="EF10" s="551">
        <f>BF10-'[3]CONS SHARE TO GDP'!EL1693</f>
        <v>0</v>
      </c>
      <c r="EG10" s="551"/>
      <c r="EH10" s="551">
        <f>BH10-'[3]CONS SHARE TO GDP'!EM1693</f>
        <v>0</v>
      </c>
      <c r="EI10" s="551">
        <f>BI10-'[3]CONS SHARE TO GDP'!EN1693</f>
        <v>0</v>
      </c>
      <c r="EJ10" s="551">
        <f>BJ10-'[3]CONS SHARE TO GDP'!EO1693</f>
        <v>0</v>
      </c>
      <c r="EK10" s="551">
        <f>BK10-'[3]CONS SHARE TO GDP'!EP1693</f>
        <v>0</v>
      </c>
      <c r="EL10" s="551"/>
      <c r="EM10" s="551">
        <f>BM10-'[3]CONS SHARE TO GDP'!EQ1693</f>
        <v>0</v>
      </c>
      <c r="EN10" s="551">
        <f>BN10-'[3]CONS SHARE TO GDP'!ER1693</f>
        <v>0</v>
      </c>
      <c r="EO10" s="551">
        <f>BO10-'[3]CONS SHARE TO GDP'!ES1693</f>
        <v>0</v>
      </c>
      <c r="EP10" s="551">
        <f>BP10-'[3]CONS SHARE TO GDP'!ET1693</f>
        <v>0</v>
      </c>
      <c r="EQ10" s="551"/>
      <c r="ER10" s="551">
        <f>BR10-'[3]CONS SHARE TO GDP'!EU1693</f>
        <v>0</v>
      </c>
      <c r="ES10" s="551">
        <f>BS10-'[3]CONS SHARE TO GDP'!EV1693</f>
        <v>0</v>
      </c>
      <c r="ET10" s="551" t="e">
        <f>BT10-'[3]CONS SHARE TO GDP'!EW1693</f>
        <v>#DIV/0!</v>
      </c>
      <c r="EU10" s="551" t="e">
        <f>BU10-'[3]CONS SHARE TO GDP'!EX1693</f>
        <v>#DIV/0!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65">
        <f>('4B'!H11/'4B'!H$69)*100</f>
        <v>1.9246281578474955</v>
      </c>
      <c r="I11" s="65">
        <f>('4B'!I11/'4B'!I$69)*100</f>
        <v>1.9154961626643807</v>
      </c>
      <c r="J11" s="65">
        <f>('4B'!J11/'4B'!J$69)*100</f>
        <v>1.8676251558864356</v>
      </c>
      <c r="K11" s="65">
        <f>('4B'!K11/'4B'!K$69)*100</f>
        <v>1.8587551976069303</v>
      </c>
      <c r="L11" s="65">
        <f>('4B'!L11/'4B'!L$69)*100</f>
        <v>1.8517967009336271</v>
      </c>
      <c r="M11" s="65">
        <f>('4B'!M11/'4B'!M$69)*100</f>
        <v>2.0328620037743739</v>
      </c>
      <c r="N11" s="65">
        <f>('4B'!N11/'4B'!N$69)*100</f>
        <v>2.073379008444443</v>
      </c>
      <c r="O11" s="65">
        <f>('4B'!O11/'4B'!O$69)*100</f>
        <v>1.8984236404026602</v>
      </c>
      <c r="P11" s="65">
        <f>('4B'!P11/'4B'!P$69)*100</f>
        <v>1.8683213031218548</v>
      </c>
      <c r="Q11" s="65">
        <f>('4B'!Q11/'4B'!Q$69)*100</f>
        <v>1.8014421999114645</v>
      </c>
      <c r="R11" s="65" t="e">
        <f>('4B'!R11/'4B'!R$69)*100</f>
        <v>#DIV/0!</v>
      </c>
      <c r="S11" s="68"/>
      <c r="T11" s="65">
        <f>('4B'!T11/'4B'!T$69)*100</f>
        <v>1.9123847386908317</v>
      </c>
      <c r="U11" s="65">
        <f>('4B'!U11/'4B'!U$69)*100</f>
        <v>1.9925255388754375</v>
      </c>
      <c r="V11" s="65">
        <f>('4B'!V11/'4B'!V$69)*100</f>
        <v>2.1390713830259722</v>
      </c>
      <c r="W11" s="65">
        <f>('4B'!W11/'4B'!W$69)*100</f>
        <v>1.664476751520032</v>
      </c>
      <c r="X11" s="65"/>
      <c r="Y11" s="65">
        <f>('4B'!Y11/'4B'!Y$69)*100</f>
        <v>1.9312385678888921</v>
      </c>
      <c r="Z11" s="65">
        <f>('4B'!Z11/'4B'!Z$69)*100</f>
        <v>1.9958363697127695</v>
      </c>
      <c r="AA11" s="65">
        <f>('4B'!AA11/'4B'!AA$69)*100</f>
        <v>2.0965860453019585</v>
      </c>
      <c r="AB11" s="65">
        <f>('4B'!AB11/'4B'!AB$69)*100</f>
        <v>1.6511878878119242</v>
      </c>
      <c r="AC11" s="65"/>
      <c r="AD11" s="65">
        <f>('4B'!AD11/'4B'!AD$69)*100</f>
        <v>1.9005592262457418</v>
      </c>
      <c r="AE11" s="65">
        <f>('4B'!AE11/'4B'!AE$69)*100</f>
        <v>1.942952223135908</v>
      </c>
      <c r="AF11" s="65">
        <f>('4B'!AF11/'4B'!AF$69)*100</f>
        <v>2.0218683347284543</v>
      </c>
      <c r="AG11" s="65">
        <f>('4B'!AG11/'4B'!AG$69)*100</f>
        <v>1.6178423456966931</v>
      </c>
      <c r="AH11" s="65"/>
      <c r="AI11" s="65">
        <f>('4B'!AI11/'4B'!AI$69)*100</f>
        <v>1.8766732135067747</v>
      </c>
      <c r="AJ11" s="65">
        <f>('4B'!AJ11/'4B'!AJ$69)*100</f>
        <v>1.9191776344235554</v>
      </c>
      <c r="AK11" s="65">
        <f>('4B'!AK11/'4B'!AK$69)*100</f>
        <v>2.0605014594815398</v>
      </c>
      <c r="AL11" s="65">
        <f>('4B'!AL11/'4B'!AL$69)*100</f>
        <v>1.5909622252939997</v>
      </c>
      <c r="AM11" s="65"/>
      <c r="AN11" s="65">
        <f>('4B'!AN11/'4B'!AN$69)*100</f>
        <v>1.8374811578799202</v>
      </c>
      <c r="AO11" s="65">
        <f>('4B'!AO11/'4B'!AO$69)*100</f>
        <v>1.893841958473353</v>
      </c>
      <c r="AP11" s="65">
        <f>('4B'!AP11/'4B'!AP$69)*100</f>
        <v>2.0429122311828505</v>
      </c>
      <c r="AQ11" s="65">
        <f>('4B'!AQ11/'4B'!AQ$69)*100</f>
        <v>1.6390709120887197</v>
      </c>
      <c r="AR11" s="65"/>
      <c r="AS11" s="65">
        <f>('4B'!AS11/'4B'!AS$69)*100</f>
        <v>1.9301440320353069</v>
      </c>
      <c r="AT11" s="65">
        <f>('4B'!AT11/'4B'!AT$69)*100</f>
        <v>2.3551870569140232</v>
      </c>
      <c r="AU11" s="65">
        <f>('4B'!AU11/'4B'!AU$69)*100</f>
        <v>2.1729004266384284</v>
      </c>
      <c r="AV11" s="65">
        <f>('4B'!AV11/'4B'!AV$69)*100</f>
        <v>1.7329137530999663</v>
      </c>
      <c r="AW11" s="65"/>
      <c r="AX11" s="65">
        <f>('4B'!AX11/'4B'!AX$69)*100</f>
        <v>2.0359445136228072</v>
      </c>
      <c r="AY11" s="65">
        <f>('4B'!AY11/'4B'!AY$69)*100</f>
        <v>2.1378891836307741</v>
      </c>
      <c r="AZ11" s="65">
        <f>('4B'!AZ11/'4B'!AZ$69)*100</f>
        <v>2.3952333486931638</v>
      </c>
      <c r="BA11" s="65">
        <f>('4B'!BA11/'4B'!BA$69)*100</f>
        <v>1.7568877509200653</v>
      </c>
      <c r="BB11" s="65"/>
      <c r="BC11" s="65">
        <f>('4B'!BC11/'4B'!BC$69)*100</f>
        <v>1.9618460318864315</v>
      </c>
      <c r="BD11" s="65">
        <f>('4B'!BD11/'4B'!BD$69)*100</f>
        <v>1.9529213331546496</v>
      </c>
      <c r="BE11" s="65">
        <f>('4B'!BE11/'4B'!BE$69)*100</f>
        <v>2.0696710963279954</v>
      </c>
      <c r="BF11" s="65">
        <f>('4B'!BF11/'4B'!BF$69)*100</f>
        <v>1.6244541617481532</v>
      </c>
      <c r="BG11" s="65"/>
      <c r="BH11" s="65">
        <f>('4B'!BH11/'4B'!BH$69)*100</f>
        <v>1.8771597574798307</v>
      </c>
      <c r="BI11" s="65">
        <f>('4B'!BI11/'4B'!BI$69)*100</f>
        <v>1.9644101002195546</v>
      </c>
      <c r="BJ11" s="65">
        <f>('4B'!BJ11/'4B'!BJ$69)*100</f>
        <v>2.037185841554757</v>
      </c>
      <c r="BK11" s="65">
        <f>('4B'!BK11/'4B'!BK$69)*100</f>
        <v>1.6071074464420652</v>
      </c>
      <c r="BL11" s="543"/>
      <c r="BM11" s="572">
        <f>('4B'!BM11/'4B'!BM$69)*100</f>
        <v>1.8092592929923559</v>
      </c>
      <c r="BN11" s="572">
        <f>('4B'!BN11/'4B'!BN$69)*100</f>
        <v>1.8725249408769402</v>
      </c>
      <c r="BO11" s="65">
        <f>('4B'!BO11/'4B'!BO$69)*100</f>
        <v>1.97349901499509</v>
      </c>
      <c r="BP11" s="65">
        <f>('4B'!BP11/'4B'!BP$69)*100</f>
        <v>1.5598812676852125</v>
      </c>
      <c r="BQ11" s="543"/>
      <c r="BR11" s="572">
        <f>('4B'!BR11/'4B'!BR$69)*100</f>
        <v>1.7715167657527435</v>
      </c>
      <c r="BS11" s="572">
        <f>('4B'!BS11/'4B'!BS$69)*100</f>
        <v>1.8293374287941988</v>
      </c>
      <c r="BT11" s="65" t="e">
        <f>('4B'!BT11/'4B'!BT$69)*100</f>
        <v>#DIV/0!</v>
      </c>
      <c r="BU11" s="65" t="e">
        <f>('4B'!BU11/'4B'!BU$69)*100</f>
        <v>#DIV/0!</v>
      </c>
      <c r="BV11" s="65"/>
      <c r="BW11" s="65"/>
      <c r="BX11" s="79"/>
      <c r="BY11" s="751" t="s">
        <v>55</v>
      </c>
      <c r="BZ11" s="751"/>
      <c r="CA11" s="752" t="s">
        <v>31</v>
      </c>
      <c r="CB11" s="752"/>
      <c r="CC11" s="752"/>
      <c r="CD11" s="79"/>
      <c r="CE11" s="314"/>
      <c r="CF11" s="314"/>
      <c r="CG11" s="314"/>
      <c r="CH11" s="314"/>
      <c r="CI11" s="551">
        <f>H11-'[3]CONS SHARE TO GDP'!FV1694</f>
        <v>0</v>
      </c>
      <c r="CJ11" s="551">
        <f>I11-'[3]CONS SHARE TO GDP'!FW1694</f>
        <v>0</v>
      </c>
      <c r="CK11" s="551">
        <f>J11-'[3]CONS SHARE TO GDP'!FX1694</f>
        <v>0</v>
      </c>
      <c r="CL11" s="551">
        <f>K11-'[3]CONS SHARE TO GDP'!FY1694</f>
        <v>0</v>
      </c>
      <c r="CM11" s="551">
        <f>L11-'[3]CONS SHARE TO GDP'!FZ1694</f>
        <v>0</v>
      </c>
      <c r="CN11" s="551">
        <f>M11-'[3]CONS SHARE TO GDP'!GA1694</f>
        <v>0</v>
      </c>
      <c r="CO11" s="551">
        <f>N11-'[3]CONS SHARE TO GDP'!GB1694</f>
        <v>0</v>
      </c>
      <c r="CP11" s="551">
        <f>O11-'[3]CONS SHARE TO GDP'!GC1694</f>
        <v>0</v>
      </c>
      <c r="CQ11" s="551">
        <f>P11-'[3]CONS SHARE TO GDP'!GD1694</f>
        <v>0</v>
      </c>
      <c r="CR11" s="551">
        <f>Q11-'[3]CONS SHARE TO GDP'!GE1694</f>
        <v>0</v>
      </c>
      <c r="CS11" s="551"/>
      <c r="CT11" s="551">
        <f>T11-'[3]CONS SHARE TO GDP'!DG1694</f>
        <v>0</v>
      </c>
      <c r="CU11" s="551">
        <f>U11-'[3]CONS SHARE TO GDP'!DH1694</f>
        <v>0</v>
      </c>
      <c r="CV11" s="551">
        <f>V11-'[3]CONS SHARE TO GDP'!DI1694</f>
        <v>0</v>
      </c>
      <c r="CW11" s="551">
        <f>W11-'[3]CONS SHARE TO GDP'!DJ1694</f>
        <v>0</v>
      </c>
      <c r="CX11" s="551"/>
      <c r="CY11" s="551">
        <f>Y11-'[3]CONS SHARE TO GDP'!DK1694</f>
        <v>0</v>
      </c>
      <c r="CZ11" s="551">
        <f>Z11-'[3]CONS SHARE TO GDP'!DL1694</f>
        <v>0</v>
      </c>
      <c r="DA11" s="551">
        <f>AA11-'[3]CONS SHARE TO GDP'!DM1694</f>
        <v>0</v>
      </c>
      <c r="DB11" s="551">
        <f>AB11-'[3]CONS SHARE TO GDP'!DN1694</f>
        <v>0</v>
      </c>
      <c r="DC11" s="551"/>
      <c r="DD11" s="551">
        <f>AD11-'[3]CONS SHARE TO GDP'!DO1694</f>
        <v>0</v>
      </c>
      <c r="DE11" s="551">
        <f>AE11-'[3]CONS SHARE TO GDP'!DP1694</f>
        <v>0</v>
      </c>
      <c r="DF11" s="551">
        <f>AF11-'[3]CONS SHARE TO GDP'!DQ1694</f>
        <v>0</v>
      </c>
      <c r="DG11" s="551">
        <f>AG11-'[3]CONS SHARE TO GDP'!DR1694</f>
        <v>0</v>
      </c>
      <c r="DH11" s="551"/>
      <c r="DI11" s="551">
        <f>AI11-'[3]CONS SHARE TO GDP'!DS1694</f>
        <v>0</v>
      </c>
      <c r="DJ11" s="551">
        <f>AJ11-'[3]CONS SHARE TO GDP'!DT1694</f>
        <v>0</v>
      </c>
      <c r="DK11" s="551">
        <f>AK11-'[3]CONS SHARE TO GDP'!DU1694</f>
        <v>0</v>
      </c>
      <c r="DL11" s="551">
        <f>AL11-'[3]CONS SHARE TO GDP'!DV1694</f>
        <v>0</v>
      </c>
      <c r="DM11" s="551"/>
      <c r="DN11" s="551">
        <f>AN11-'[3]CONS SHARE TO GDP'!DW1694</f>
        <v>0</v>
      </c>
      <c r="DO11" s="551">
        <f>AO11-'[3]CONS SHARE TO GDP'!DX1694</f>
        <v>0</v>
      </c>
      <c r="DP11" s="551">
        <f>AP11-'[3]CONS SHARE TO GDP'!DY1694</f>
        <v>0</v>
      </c>
      <c r="DQ11" s="551">
        <f>AQ11-'[3]CONS SHARE TO GDP'!DZ1694</f>
        <v>0</v>
      </c>
      <c r="DR11" s="551"/>
      <c r="DS11" s="551">
        <f>AS11-'[3]CONS SHARE TO GDP'!EA1694</f>
        <v>0</v>
      </c>
      <c r="DT11" s="551">
        <f>AT11-'[3]CONS SHARE TO GDP'!EB1694</f>
        <v>0</v>
      </c>
      <c r="DU11" s="551">
        <f>AU11-'[3]CONS SHARE TO GDP'!EC1694</f>
        <v>0</v>
      </c>
      <c r="DV11" s="551">
        <f>AV11-'[3]CONS SHARE TO GDP'!ED1694</f>
        <v>0</v>
      </c>
      <c r="DW11" s="551"/>
      <c r="DX11" s="551">
        <f>AX11-'[3]CONS SHARE TO GDP'!EE1694</f>
        <v>0</v>
      </c>
      <c r="DY11" s="551">
        <f>AY11-'[3]CONS SHARE TO GDP'!EF1694</f>
        <v>0</v>
      </c>
      <c r="DZ11" s="551">
        <f>AZ11-'[3]CONS SHARE TO GDP'!EG1694</f>
        <v>0</v>
      </c>
      <c r="EA11" s="551">
        <f>BA11-'[3]CONS SHARE TO GDP'!EH1694</f>
        <v>0</v>
      </c>
      <c r="EB11" s="551"/>
      <c r="EC11" s="551">
        <f>BC11-'[3]CONS SHARE TO GDP'!EI1694</f>
        <v>0</v>
      </c>
      <c r="ED11" s="551">
        <f>BD11-'[3]CONS SHARE TO GDP'!EJ1694</f>
        <v>0</v>
      </c>
      <c r="EE11" s="551">
        <f>BE11-'[3]CONS SHARE TO GDP'!EK1694</f>
        <v>0</v>
      </c>
      <c r="EF11" s="551">
        <f>BF11-'[3]CONS SHARE TO GDP'!EL1694</f>
        <v>0</v>
      </c>
      <c r="EG11" s="551"/>
      <c r="EH11" s="551">
        <f>BH11-'[3]CONS SHARE TO GDP'!EM1694</f>
        <v>0</v>
      </c>
      <c r="EI11" s="551">
        <f>BI11-'[3]CONS SHARE TO GDP'!EN1694</f>
        <v>0</v>
      </c>
      <c r="EJ11" s="551">
        <f>BJ11-'[3]CONS SHARE TO GDP'!EO1694</f>
        <v>0</v>
      </c>
      <c r="EK11" s="551">
        <f>BK11-'[3]CONS SHARE TO GDP'!EP1694</f>
        <v>0</v>
      </c>
      <c r="EL11" s="551"/>
      <c r="EM11" s="551">
        <f>BM11-'[3]CONS SHARE TO GDP'!EQ1694</f>
        <v>0</v>
      </c>
      <c r="EN11" s="551">
        <f>BN11-'[3]CONS SHARE TO GDP'!ER1694</f>
        <v>0</v>
      </c>
      <c r="EO11" s="551">
        <f>BO11-'[3]CONS SHARE TO GDP'!ES1694</f>
        <v>0</v>
      </c>
      <c r="EP11" s="551">
        <f>BP11-'[3]CONS SHARE TO GDP'!ET1694</f>
        <v>0</v>
      </c>
      <c r="EQ11" s="551"/>
      <c r="ER11" s="551">
        <f>BR11-'[3]CONS SHARE TO GDP'!EU1694</f>
        <v>0</v>
      </c>
      <c r="ES11" s="551">
        <f>BS11-'[3]CONS SHARE TO GDP'!EV1694</f>
        <v>0</v>
      </c>
      <c r="ET11" s="551" t="e">
        <f>BT11-'[3]CONS SHARE TO GDP'!EW1694</f>
        <v>#DIV/0!</v>
      </c>
      <c r="EU11" s="551" t="e">
        <f>BU11-'[3]CONS SHARE TO GDP'!EX1694</f>
        <v>#DIV/0!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65">
        <f>('4B'!H12/'4B'!H$69)*100</f>
        <v>0.74858189769172512</v>
      </c>
      <c r="I12" s="65">
        <f>('4B'!I12/'4B'!I$69)*100</f>
        <v>0.70298203998772202</v>
      </c>
      <c r="J12" s="65">
        <f>('4B'!J12/'4B'!J$69)*100</f>
        <v>0.55860192056262015</v>
      </c>
      <c r="K12" s="65">
        <f>('4B'!K12/'4B'!K$69)*100</f>
        <v>0.51225868304944044</v>
      </c>
      <c r="L12" s="65">
        <f>('4B'!L12/'4B'!L$69)*100</f>
        <v>0.448218796959302</v>
      </c>
      <c r="M12" s="65">
        <f>('4B'!M12/'4B'!M$69)*100</f>
        <v>0.3818361121260298</v>
      </c>
      <c r="N12" s="65">
        <f>('4B'!N12/'4B'!N$69)*100</f>
        <v>0.37680848970358927</v>
      </c>
      <c r="O12" s="65">
        <f>('4B'!O12/'4B'!O$69)*100</f>
        <v>0.34758240874183077</v>
      </c>
      <c r="P12" s="65">
        <f>('4B'!P12/'4B'!P$69)*100</f>
        <v>0.30656138658370702</v>
      </c>
      <c r="Q12" s="65">
        <f>('4B'!Q12/'4B'!Q$69)*100</f>
        <v>0.27586973345579946</v>
      </c>
      <c r="R12" s="65" t="e">
        <f>('4B'!R12/'4B'!R$69)*100</f>
        <v>#DIV/0!</v>
      </c>
      <c r="S12" s="68"/>
      <c r="T12" s="65">
        <f>('4B'!T12/'4B'!T$69)*100</f>
        <v>0.69517435656552184</v>
      </c>
      <c r="U12" s="65">
        <f>('4B'!U12/'4B'!U$69)*100</f>
        <v>0.7913381004114971</v>
      </c>
      <c r="V12" s="65">
        <f>('4B'!V12/'4B'!V$69)*100</f>
        <v>0.83876424169700114</v>
      </c>
      <c r="W12" s="65">
        <f>('4B'!W12/'4B'!W$69)*100</f>
        <v>0.67010247684991509</v>
      </c>
      <c r="X12" s="65"/>
      <c r="Y12" s="65">
        <f>('4B'!Y12/'4B'!Y$69)*100</f>
        <v>0.66598899203131723</v>
      </c>
      <c r="Z12" s="65">
        <f>('4B'!Z12/'4B'!Z$69)*100</f>
        <v>0.7252400935779143</v>
      </c>
      <c r="AA12" s="65">
        <f>('4B'!AA12/'4B'!AA$69)*100</f>
        <v>0.77298498762647716</v>
      </c>
      <c r="AB12" s="65">
        <f>('4B'!AB12/'4B'!AB$69)*100</f>
        <v>0.64834386190299986</v>
      </c>
      <c r="AC12" s="65"/>
      <c r="AD12" s="65">
        <f>('4B'!AD12/'4B'!AD$69)*100</f>
        <v>0.56554452947326961</v>
      </c>
      <c r="AE12" s="65">
        <f>('4B'!AE12/'4B'!AE$69)*100</f>
        <v>0.58538298301881297</v>
      </c>
      <c r="AF12" s="65">
        <f>('4B'!AF12/'4B'!AF$69)*100</f>
        <v>0.58432821714548067</v>
      </c>
      <c r="AG12" s="65">
        <f>('4B'!AG12/'4B'!AG$69)*100</f>
        <v>0.50235721211641815</v>
      </c>
      <c r="AH12" s="65"/>
      <c r="AI12" s="65">
        <f>('4B'!AI12/'4B'!AI$69)*100</f>
        <v>0.47300332335805773</v>
      </c>
      <c r="AJ12" s="65">
        <f>('4B'!AJ12/'4B'!AJ$69)*100</f>
        <v>0.5344208829288899</v>
      </c>
      <c r="AK12" s="65">
        <f>('4B'!AK12/'4B'!AK$69)*100</f>
        <v>0.559597443399939</v>
      </c>
      <c r="AL12" s="65">
        <f>('4B'!AL12/'4B'!AL$69)*100</f>
        <v>0.48173481341832958</v>
      </c>
      <c r="AM12" s="65"/>
      <c r="AN12" s="65">
        <f>('4B'!AN12/'4B'!AN$69)*100</f>
        <v>0.46031505311116533</v>
      </c>
      <c r="AO12" s="65">
        <f>('4B'!AO12/'4B'!AO$69)*100</f>
        <v>0.47500741163232574</v>
      </c>
      <c r="AP12" s="65">
        <f>('4B'!AP12/'4B'!AP$69)*100</f>
        <v>0.48460265224912785</v>
      </c>
      <c r="AQ12" s="65">
        <f>('4B'!AQ12/'4B'!AQ$69)*100</f>
        <v>0.37628856989587128</v>
      </c>
      <c r="AR12" s="65"/>
      <c r="AS12" s="65">
        <f>('4B'!AS12/'4B'!AS$69)*100</f>
        <v>0.34676643717741412</v>
      </c>
      <c r="AT12" s="65">
        <f>('4B'!AT12/'4B'!AT$69)*100</f>
        <v>0.44062532223297879</v>
      </c>
      <c r="AU12" s="65">
        <f>('4B'!AU12/'4B'!AU$69)*100</f>
        <v>0.40003392794361325</v>
      </c>
      <c r="AV12" s="65">
        <f>('4B'!AV12/'4B'!AV$69)*100</f>
        <v>0.35003230192959711</v>
      </c>
      <c r="AW12" s="65"/>
      <c r="AX12" s="65">
        <f>('4B'!AX12/'4B'!AX$69)*100</f>
        <v>0.34393051051449647</v>
      </c>
      <c r="AY12" s="65">
        <f>('4B'!AY12/'4B'!AY$69)*100</f>
        <v>0.37851926876983727</v>
      </c>
      <c r="AZ12" s="65">
        <f>('4B'!AZ12/'4B'!AZ$69)*100</f>
        <v>0.42586880578419017</v>
      </c>
      <c r="BA12" s="65">
        <f>('4B'!BA12/'4B'!BA$69)*100</f>
        <v>0.36112309790883856</v>
      </c>
      <c r="BB12" s="65"/>
      <c r="BC12" s="65">
        <f>('4B'!BC12/'4B'!BC$69)*100</f>
        <v>0.3298181600588907</v>
      </c>
      <c r="BD12" s="65">
        <f>('4B'!BD12/'4B'!BD$69)*100</f>
        <v>0.35285241621081487</v>
      </c>
      <c r="BE12" s="65">
        <f>('4B'!BE12/'4B'!BE$69)*100</f>
        <v>0.39643358918639171</v>
      </c>
      <c r="BF12" s="65">
        <f>('4B'!BF12/'4B'!BF$69)*100</f>
        <v>0.31142304669586829</v>
      </c>
      <c r="BG12" s="65"/>
      <c r="BH12" s="65">
        <f>('4B'!BH12/'4B'!BH$69)*100</f>
        <v>0.31320439899168723</v>
      </c>
      <c r="BI12" s="65">
        <f>('4B'!BI12/'4B'!BI$69)*100</f>
        <v>0.34308859368334876</v>
      </c>
      <c r="BJ12" s="65">
        <f>('4B'!BJ12/'4B'!BJ$69)*100</f>
        <v>0.29733867973587103</v>
      </c>
      <c r="BK12" s="65">
        <f>('4B'!BK12/'4B'!BK$69)*100</f>
        <v>0.27557096588860203</v>
      </c>
      <c r="BL12" s="543"/>
      <c r="BM12" s="572">
        <f>('4B'!BM12/'4B'!BM$69)*100</f>
        <v>0.27149586168691925</v>
      </c>
      <c r="BN12" s="572">
        <f>('4B'!BN12/'4B'!BN$69)*100</f>
        <v>0.29037809908507489</v>
      </c>
      <c r="BO12" s="65">
        <f>('4B'!BO12/'4B'!BO$69)*100</f>
        <v>0.2836819833922965</v>
      </c>
      <c r="BP12" s="65">
        <f>('4B'!BP12/'4B'!BP$69)*100</f>
        <v>0.25874550810647962</v>
      </c>
      <c r="BQ12" s="543"/>
      <c r="BR12" s="572">
        <f>('4B'!BR12/'4B'!BR$69)*100</f>
        <v>0.23264858653226841</v>
      </c>
      <c r="BS12" s="572">
        <f>('4B'!BS12/'4B'!BS$69)*100</f>
        <v>0.26471164360764859</v>
      </c>
      <c r="BT12" s="65" t="e">
        <f>('4B'!BT12/'4B'!BT$69)*100</f>
        <v>#DIV/0!</v>
      </c>
      <c r="BU12" s="65" t="e">
        <f>('4B'!BU12/'4B'!BU$69)*100</f>
        <v>#DIV/0!</v>
      </c>
      <c r="BV12" s="65"/>
      <c r="BW12" s="65"/>
      <c r="BX12" s="79"/>
      <c r="BY12" s="751" t="s">
        <v>56</v>
      </c>
      <c r="BZ12" s="751"/>
      <c r="CA12" s="752" t="s">
        <v>33</v>
      </c>
      <c r="CB12" s="752"/>
      <c r="CC12" s="752"/>
      <c r="CD12" s="79"/>
      <c r="CE12" s="314"/>
      <c r="CF12" s="314"/>
      <c r="CG12" s="314"/>
      <c r="CH12" s="314"/>
      <c r="CI12" s="551">
        <f>H12-'[3]CONS SHARE TO GDP'!FV1695</f>
        <v>0</v>
      </c>
      <c r="CJ12" s="551">
        <f>I12-'[3]CONS SHARE TO GDP'!FW1695</f>
        <v>0</v>
      </c>
      <c r="CK12" s="551">
        <f>J12-'[3]CONS SHARE TO GDP'!FX1695</f>
        <v>0</v>
      </c>
      <c r="CL12" s="551">
        <f>K12-'[3]CONS SHARE TO GDP'!FY1695</f>
        <v>0</v>
      </c>
      <c r="CM12" s="551">
        <f>L12-'[3]CONS SHARE TO GDP'!FZ1695</f>
        <v>0</v>
      </c>
      <c r="CN12" s="551">
        <f>M12-'[3]CONS SHARE TO GDP'!GA1695</f>
        <v>0</v>
      </c>
      <c r="CO12" s="551">
        <f>N12-'[3]CONS SHARE TO GDP'!GB1695</f>
        <v>0</v>
      </c>
      <c r="CP12" s="551">
        <f>O12-'[3]CONS SHARE TO GDP'!GC1695</f>
        <v>0</v>
      </c>
      <c r="CQ12" s="551">
        <f>P12-'[3]CONS SHARE TO GDP'!GD1695</f>
        <v>0</v>
      </c>
      <c r="CR12" s="551">
        <f>Q12-'[3]CONS SHARE TO GDP'!GE1695</f>
        <v>0</v>
      </c>
      <c r="CS12" s="551"/>
      <c r="CT12" s="551">
        <f>T12-'[3]CONS SHARE TO GDP'!DG1695</f>
        <v>0</v>
      </c>
      <c r="CU12" s="551">
        <f>U12-'[3]CONS SHARE TO GDP'!DH1695</f>
        <v>0</v>
      </c>
      <c r="CV12" s="551">
        <f>V12-'[3]CONS SHARE TO GDP'!DI1695</f>
        <v>0</v>
      </c>
      <c r="CW12" s="551">
        <f>W12-'[3]CONS SHARE TO GDP'!DJ1695</f>
        <v>0</v>
      </c>
      <c r="CX12" s="551"/>
      <c r="CY12" s="551">
        <f>Y12-'[3]CONS SHARE TO GDP'!DK1695</f>
        <v>0</v>
      </c>
      <c r="CZ12" s="551">
        <f>Z12-'[3]CONS SHARE TO GDP'!DL1695</f>
        <v>0</v>
      </c>
      <c r="DA12" s="551">
        <f>AA12-'[3]CONS SHARE TO GDP'!DM1695</f>
        <v>0</v>
      </c>
      <c r="DB12" s="551">
        <f>AB12-'[3]CONS SHARE TO GDP'!DN1695</f>
        <v>0</v>
      </c>
      <c r="DC12" s="551"/>
      <c r="DD12" s="551">
        <f>AD12-'[3]CONS SHARE TO GDP'!DO1695</f>
        <v>0</v>
      </c>
      <c r="DE12" s="551">
        <f>AE12-'[3]CONS SHARE TO GDP'!DP1695</f>
        <v>0</v>
      </c>
      <c r="DF12" s="551">
        <f>AF12-'[3]CONS SHARE TO GDP'!DQ1695</f>
        <v>0</v>
      </c>
      <c r="DG12" s="551">
        <f>AG12-'[3]CONS SHARE TO GDP'!DR1695</f>
        <v>0</v>
      </c>
      <c r="DH12" s="551"/>
      <c r="DI12" s="551">
        <f>AI12-'[3]CONS SHARE TO GDP'!DS1695</f>
        <v>0</v>
      </c>
      <c r="DJ12" s="551">
        <f>AJ12-'[3]CONS SHARE TO GDP'!DT1695</f>
        <v>0</v>
      </c>
      <c r="DK12" s="551">
        <f>AK12-'[3]CONS SHARE TO GDP'!DU1695</f>
        <v>0</v>
      </c>
      <c r="DL12" s="551">
        <f>AL12-'[3]CONS SHARE TO GDP'!DV1695</f>
        <v>0</v>
      </c>
      <c r="DM12" s="551"/>
      <c r="DN12" s="551">
        <f>AN12-'[3]CONS SHARE TO GDP'!DW1695</f>
        <v>0</v>
      </c>
      <c r="DO12" s="551">
        <f>AO12-'[3]CONS SHARE TO GDP'!DX1695</f>
        <v>0</v>
      </c>
      <c r="DP12" s="551">
        <f>AP12-'[3]CONS SHARE TO GDP'!DY1695</f>
        <v>0</v>
      </c>
      <c r="DQ12" s="551">
        <f>AQ12-'[3]CONS SHARE TO GDP'!DZ1695</f>
        <v>0</v>
      </c>
      <c r="DR12" s="551"/>
      <c r="DS12" s="551">
        <f>AS12-'[3]CONS SHARE TO GDP'!EA1695</f>
        <v>0</v>
      </c>
      <c r="DT12" s="551">
        <f>AT12-'[3]CONS SHARE TO GDP'!EB1695</f>
        <v>0</v>
      </c>
      <c r="DU12" s="551">
        <f>AU12-'[3]CONS SHARE TO GDP'!EC1695</f>
        <v>0</v>
      </c>
      <c r="DV12" s="551">
        <f>AV12-'[3]CONS SHARE TO GDP'!ED1695</f>
        <v>0</v>
      </c>
      <c r="DW12" s="551"/>
      <c r="DX12" s="551">
        <f>AX12-'[3]CONS SHARE TO GDP'!EE1695</f>
        <v>0</v>
      </c>
      <c r="DY12" s="551">
        <f>AY12-'[3]CONS SHARE TO GDP'!EF1695</f>
        <v>0</v>
      </c>
      <c r="DZ12" s="551">
        <f>AZ12-'[3]CONS SHARE TO GDP'!EG1695</f>
        <v>0</v>
      </c>
      <c r="EA12" s="551">
        <f>BA12-'[3]CONS SHARE TO GDP'!EH1695</f>
        <v>0</v>
      </c>
      <c r="EB12" s="551"/>
      <c r="EC12" s="551">
        <f>BC12-'[3]CONS SHARE TO GDP'!EI1695</f>
        <v>0</v>
      </c>
      <c r="ED12" s="551">
        <f>BD12-'[3]CONS SHARE TO GDP'!EJ1695</f>
        <v>0</v>
      </c>
      <c r="EE12" s="551">
        <f>BE12-'[3]CONS SHARE TO GDP'!EK1695</f>
        <v>0</v>
      </c>
      <c r="EF12" s="551">
        <f>BF12-'[3]CONS SHARE TO GDP'!EL1695</f>
        <v>0</v>
      </c>
      <c r="EG12" s="551"/>
      <c r="EH12" s="551">
        <f>BH12-'[3]CONS SHARE TO GDP'!EM1695</f>
        <v>0</v>
      </c>
      <c r="EI12" s="551">
        <f>BI12-'[3]CONS SHARE TO GDP'!EN1695</f>
        <v>0</v>
      </c>
      <c r="EJ12" s="551">
        <f>BJ12-'[3]CONS SHARE TO GDP'!EO1695</f>
        <v>0</v>
      </c>
      <c r="EK12" s="551">
        <f>BK12-'[3]CONS SHARE TO GDP'!EP1695</f>
        <v>0</v>
      </c>
      <c r="EL12" s="551"/>
      <c r="EM12" s="551">
        <f>BM12-'[3]CONS SHARE TO GDP'!EQ1695</f>
        <v>0</v>
      </c>
      <c r="EN12" s="551">
        <f>BN12-'[3]CONS SHARE TO GDP'!ER1695</f>
        <v>0</v>
      </c>
      <c r="EO12" s="551">
        <f>BO12-'[3]CONS SHARE TO GDP'!ES1695</f>
        <v>0</v>
      </c>
      <c r="EP12" s="551">
        <f>BP12-'[3]CONS SHARE TO GDP'!ET1695</f>
        <v>0</v>
      </c>
      <c r="EQ12" s="551"/>
      <c r="ER12" s="551">
        <f>BR12-'[3]CONS SHARE TO GDP'!EU1695</f>
        <v>0</v>
      </c>
      <c r="ES12" s="551">
        <f>BS12-'[3]CONS SHARE TO GDP'!EV1695</f>
        <v>0</v>
      </c>
      <c r="ET12" s="551" t="e">
        <f>BT12-'[3]CONS SHARE TO GDP'!EW1695</f>
        <v>#DIV/0!</v>
      </c>
      <c r="EU12" s="551" t="e">
        <f>BU12-'[3]CONS SHARE TO GDP'!EX1695</f>
        <v>#DIV/0!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65">
        <f>('4B'!H13/'4B'!H$69)*100</f>
        <v>0.68030849236063506</v>
      </c>
      <c r="I13" s="65">
        <f>('4B'!I13/'4B'!I$69)*100</f>
        <v>0.68169275318588229</v>
      </c>
      <c r="J13" s="65">
        <f>('4B'!J13/'4B'!J$69)*100</f>
        <v>0.62218351533085403</v>
      </c>
      <c r="K13" s="65">
        <f>('4B'!K13/'4B'!K$69)*100</f>
        <v>0.59252273936248145</v>
      </c>
      <c r="L13" s="65">
        <f>('4B'!L13/'4B'!L$69)*100</f>
        <v>0.56560606316714035</v>
      </c>
      <c r="M13" s="65">
        <f>('4B'!M13/'4B'!M$69)*100</f>
        <v>0.54174546290459558</v>
      </c>
      <c r="N13" s="65">
        <f>('4B'!N13/'4B'!N$69)*100</f>
        <v>0.52241180243826368</v>
      </c>
      <c r="O13" s="65">
        <f>('4B'!O13/'4B'!O$69)*100</f>
        <v>0.47838622591694585</v>
      </c>
      <c r="P13" s="65">
        <f>('4B'!P13/'4B'!P$69)*100</f>
        <v>0.46039033219503506</v>
      </c>
      <c r="Q13" s="65">
        <f>('4B'!Q13/'4B'!Q$69)*100</f>
        <v>0.45967912573674835</v>
      </c>
      <c r="R13" s="65" t="e">
        <f>('4B'!R13/'4B'!R$69)*100</f>
        <v>#DIV/0!</v>
      </c>
      <c r="S13" s="68"/>
      <c r="T13" s="65">
        <f>('4B'!T13/'4B'!T$69)*100</f>
        <v>0.72341877224183859</v>
      </c>
      <c r="U13" s="65">
        <f>('4B'!U13/'4B'!U$69)*100</f>
        <v>0.6023322113572418</v>
      </c>
      <c r="V13" s="65">
        <f>('4B'!V13/'4B'!V$69)*100</f>
        <v>0.80003763387384397</v>
      </c>
      <c r="W13" s="65">
        <f>('4B'!W13/'4B'!W$69)*100</f>
        <v>0.59806646310759837</v>
      </c>
      <c r="X13" s="65"/>
      <c r="Y13" s="65">
        <f>('4B'!Y13/'4B'!Y$69)*100</f>
        <v>0.68611770300891828</v>
      </c>
      <c r="Z13" s="65">
        <f>('4B'!Z13/'4B'!Z$69)*100</f>
        <v>0.63777129317833736</v>
      </c>
      <c r="AA13" s="65">
        <f>('4B'!AA13/'4B'!AA$69)*100</f>
        <v>0.81111348525063787</v>
      </c>
      <c r="AB13" s="65">
        <f>('4B'!AB13/'4B'!AB$69)*100</f>
        <v>0.59362788911655662</v>
      </c>
      <c r="AC13" s="65"/>
      <c r="AD13" s="65">
        <f>('4B'!AD13/'4B'!AD$69)*100</f>
        <v>0.63622477934997756</v>
      </c>
      <c r="AE13" s="65">
        <f>('4B'!AE13/'4B'!AE$69)*100</f>
        <v>0.58871925921951307</v>
      </c>
      <c r="AF13" s="65">
        <f>('4B'!AF13/'4B'!AF$69)*100</f>
        <v>0.74846863889795556</v>
      </c>
      <c r="AG13" s="65">
        <f>('4B'!AG13/'4B'!AG$69)*100</f>
        <v>0.51819985675443914</v>
      </c>
      <c r="AH13" s="65"/>
      <c r="AI13" s="65">
        <f>('4B'!AI13/'4B'!AI$69)*100</f>
        <v>0.57428750852931865</v>
      </c>
      <c r="AJ13" s="65">
        <f>('4B'!AJ13/'4B'!AJ$69)*100</f>
        <v>0.55966923330393903</v>
      </c>
      <c r="AK13" s="65">
        <f>('4B'!AK13/'4B'!AK$69)*100</f>
        <v>0.71502797620616121</v>
      </c>
      <c r="AL13" s="65">
        <f>('4B'!AL13/'4B'!AL$69)*100</f>
        <v>0.52140223073928971</v>
      </c>
      <c r="AM13" s="65"/>
      <c r="AN13" s="65">
        <f>('4B'!AN13/'4B'!AN$69)*100</f>
        <v>0.59472704773217366</v>
      </c>
      <c r="AO13" s="65">
        <f>('4B'!AO13/'4B'!AO$69)*100</f>
        <v>0.51860290190269065</v>
      </c>
      <c r="AP13" s="65">
        <f>('4B'!AP13/'4B'!AP$69)*100</f>
        <v>0.66078874327097181</v>
      </c>
      <c r="AQ13" s="65">
        <f>('4B'!AQ13/'4B'!AQ$69)*100</f>
        <v>0.49032510449949945</v>
      </c>
      <c r="AR13" s="65"/>
      <c r="AS13" s="65">
        <f>('4B'!AS13/'4B'!AS$69)*100</f>
        <v>0.53823729420559296</v>
      </c>
      <c r="AT13" s="65">
        <f>('4B'!AT13/'4B'!AT$69)*100</f>
        <v>0.53316089247389398</v>
      </c>
      <c r="AU13" s="65">
        <f>('4B'!AU13/'4B'!AU$69)*100</f>
        <v>0.6066969632464243</v>
      </c>
      <c r="AV13" s="65">
        <f>('4B'!AV13/'4B'!AV$69)*100</f>
        <v>0.48831568864233338</v>
      </c>
      <c r="AW13" s="65"/>
      <c r="AX13" s="65">
        <f>('4B'!AX13/'4B'!AX$69)*100</f>
        <v>0.51785942684644659</v>
      </c>
      <c r="AY13" s="65">
        <f>('4B'!AY13/'4B'!AY$69)*100</f>
        <v>0.47120580002706142</v>
      </c>
      <c r="AZ13" s="65">
        <f>('4B'!AZ13/'4B'!AZ$69)*100</f>
        <v>0.64644225912775788</v>
      </c>
      <c r="BA13" s="65">
        <f>('4B'!BA13/'4B'!BA$69)*100</f>
        <v>0.46056527132569602</v>
      </c>
      <c r="BB13" s="65"/>
      <c r="BC13" s="65">
        <f>('4B'!BC13/'4B'!BC$69)*100</f>
        <v>0.50245979353832448</v>
      </c>
      <c r="BD13" s="65">
        <f>('4B'!BD13/'4B'!BD$69)*100</f>
        <v>0.43503103378903152</v>
      </c>
      <c r="BE13" s="65">
        <f>('4B'!BE13/'4B'!BE$69)*100</f>
        <v>0.55615689723101847</v>
      </c>
      <c r="BF13" s="65">
        <f>('4B'!BF13/'4B'!BF$69)*100</f>
        <v>0.4213190229070401</v>
      </c>
      <c r="BG13" s="65"/>
      <c r="BH13" s="65">
        <f>('4B'!BH13/'4B'!BH$69)*100</f>
        <v>0.46026413429197638</v>
      </c>
      <c r="BI13" s="65">
        <f>('4B'!BI13/'4B'!BI$69)*100</f>
        <v>0.41132006930542275</v>
      </c>
      <c r="BJ13" s="65">
        <f>('4B'!BJ13/'4B'!BJ$69)*100</f>
        <v>0.53169866930417209</v>
      </c>
      <c r="BK13" s="65">
        <f>('4B'!BK13/'4B'!BK$69)*100</f>
        <v>0.4365607592378225</v>
      </c>
      <c r="BL13" s="543"/>
      <c r="BM13" s="572">
        <f>('4B'!BM13/'4B'!BM$69)*100</f>
        <v>0.47266380699356164</v>
      </c>
      <c r="BN13" s="572">
        <f>('4B'!BN13/'4B'!BN$69)*100</f>
        <v>0.4299037022569645</v>
      </c>
      <c r="BO13" s="65">
        <f>('4B'!BO13/'4B'!BO$69)*100</f>
        <v>0.51520022572115498</v>
      </c>
      <c r="BP13" s="65">
        <f>('4B'!BP13/'4B'!BP$69)*100</f>
        <v>0.42124759081561253</v>
      </c>
      <c r="BQ13" s="543"/>
      <c r="BR13" s="572">
        <f>('4B'!BR13/'4B'!BR$69)*100</f>
        <v>0.49952229506473811</v>
      </c>
      <c r="BS13" s="572">
        <f>('4B'!BS13/'4B'!BS$69)*100</f>
        <v>0.39840663802305387</v>
      </c>
      <c r="BT13" s="65" t="e">
        <f>('4B'!BT13/'4B'!BT$69)*100</f>
        <v>#DIV/0!</v>
      </c>
      <c r="BU13" s="65" t="e">
        <f>('4B'!BU13/'4B'!BU$69)*100</f>
        <v>#DIV/0!</v>
      </c>
      <c r="BV13" s="65"/>
      <c r="BW13" s="65"/>
      <c r="BX13" s="79"/>
      <c r="BY13" s="751" t="s">
        <v>57</v>
      </c>
      <c r="BZ13" s="751"/>
      <c r="CA13" s="752" t="s">
        <v>187</v>
      </c>
      <c r="CB13" s="752"/>
      <c r="CC13" s="752"/>
      <c r="CD13" s="79"/>
      <c r="CE13" s="314"/>
      <c r="CF13" s="314"/>
      <c r="CG13" s="314"/>
      <c r="CH13" s="314"/>
      <c r="CI13" s="551">
        <f>H13-'[3]CONS SHARE TO GDP'!FV1696</f>
        <v>0</v>
      </c>
      <c r="CJ13" s="551">
        <f>I13-'[3]CONS SHARE TO GDP'!FW1696</f>
        <v>0</v>
      </c>
      <c r="CK13" s="551">
        <f>J13-'[3]CONS SHARE TO GDP'!FX1696</f>
        <v>0</v>
      </c>
      <c r="CL13" s="551">
        <f>K13-'[3]CONS SHARE TO GDP'!FY1696</f>
        <v>0</v>
      </c>
      <c r="CM13" s="551">
        <f>L13-'[3]CONS SHARE TO GDP'!FZ1696</f>
        <v>0</v>
      </c>
      <c r="CN13" s="551">
        <f>M13-'[3]CONS SHARE TO GDP'!GA1696</f>
        <v>0</v>
      </c>
      <c r="CO13" s="551">
        <f>N13-'[3]CONS SHARE TO GDP'!GB1696</f>
        <v>0</v>
      </c>
      <c r="CP13" s="551">
        <f>O13-'[3]CONS SHARE TO GDP'!GC1696</f>
        <v>0</v>
      </c>
      <c r="CQ13" s="551">
        <f>P13-'[3]CONS SHARE TO GDP'!GD1696</f>
        <v>0</v>
      </c>
      <c r="CR13" s="551">
        <f>Q13-'[3]CONS SHARE TO GDP'!GE1696</f>
        <v>0</v>
      </c>
      <c r="CS13" s="551"/>
      <c r="CT13" s="551">
        <f>T13-'[3]CONS SHARE TO GDP'!DG1696</f>
        <v>0</v>
      </c>
      <c r="CU13" s="551">
        <f>U13-'[3]CONS SHARE TO GDP'!DH1696</f>
        <v>0</v>
      </c>
      <c r="CV13" s="551">
        <f>V13-'[3]CONS SHARE TO GDP'!DI1696</f>
        <v>0</v>
      </c>
      <c r="CW13" s="551">
        <f>W13-'[3]CONS SHARE TO GDP'!DJ1696</f>
        <v>0</v>
      </c>
      <c r="CX13" s="551"/>
      <c r="CY13" s="551">
        <f>Y13-'[3]CONS SHARE TO GDP'!DK1696</f>
        <v>0</v>
      </c>
      <c r="CZ13" s="551">
        <f>Z13-'[3]CONS SHARE TO GDP'!DL1696</f>
        <v>0</v>
      </c>
      <c r="DA13" s="551">
        <f>AA13-'[3]CONS SHARE TO GDP'!DM1696</f>
        <v>0</v>
      </c>
      <c r="DB13" s="551">
        <f>AB13-'[3]CONS SHARE TO GDP'!DN1696</f>
        <v>0</v>
      </c>
      <c r="DC13" s="551"/>
      <c r="DD13" s="551">
        <f>AD13-'[3]CONS SHARE TO GDP'!DO1696</f>
        <v>0</v>
      </c>
      <c r="DE13" s="551">
        <f>AE13-'[3]CONS SHARE TO GDP'!DP1696</f>
        <v>0</v>
      </c>
      <c r="DF13" s="551">
        <f>AF13-'[3]CONS SHARE TO GDP'!DQ1696</f>
        <v>0</v>
      </c>
      <c r="DG13" s="551">
        <f>AG13-'[3]CONS SHARE TO GDP'!DR1696</f>
        <v>0</v>
      </c>
      <c r="DH13" s="551"/>
      <c r="DI13" s="551">
        <f>AI13-'[3]CONS SHARE TO GDP'!DS1696</f>
        <v>0</v>
      </c>
      <c r="DJ13" s="551">
        <f>AJ13-'[3]CONS SHARE TO GDP'!DT1696</f>
        <v>0</v>
      </c>
      <c r="DK13" s="551">
        <f>AK13-'[3]CONS SHARE TO GDP'!DU1696</f>
        <v>0</v>
      </c>
      <c r="DL13" s="551">
        <f>AL13-'[3]CONS SHARE TO GDP'!DV1696</f>
        <v>0</v>
      </c>
      <c r="DM13" s="551"/>
      <c r="DN13" s="551">
        <f>AN13-'[3]CONS SHARE TO GDP'!DW1696</f>
        <v>0</v>
      </c>
      <c r="DO13" s="551">
        <f>AO13-'[3]CONS SHARE TO GDP'!DX1696</f>
        <v>0</v>
      </c>
      <c r="DP13" s="551">
        <f>AP13-'[3]CONS SHARE TO GDP'!DY1696</f>
        <v>0</v>
      </c>
      <c r="DQ13" s="551">
        <f>AQ13-'[3]CONS SHARE TO GDP'!DZ1696</f>
        <v>0</v>
      </c>
      <c r="DR13" s="551"/>
      <c r="DS13" s="551">
        <f>AS13-'[3]CONS SHARE TO GDP'!EA1696</f>
        <v>0</v>
      </c>
      <c r="DT13" s="551">
        <f>AT13-'[3]CONS SHARE TO GDP'!EB1696</f>
        <v>0</v>
      </c>
      <c r="DU13" s="551">
        <f>AU13-'[3]CONS SHARE TO GDP'!EC1696</f>
        <v>0</v>
      </c>
      <c r="DV13" s="551">
        <f>AV13-'[3]CONS SHARE TO GDP'!ED1696</f>
        <v>0</v>
      </c>
      <c r="DW13" s="551"/>
      <c r="DX13" s="551">
        <f>AX13-'[3]CONS SHARE TO GDP'!EE1696</f>
        <v>0</v>
      </c>
      <c r="DY13" s="551">
        <f>AY13-'[3]CONS SHARE TO GDP'!EF1696</f>
        <v>0</v>
      </c>
      <c r="DZ13" s="551">
        <f>AZ13-'[3]CONS SHARE TO GDP'!EG1696</f>
        <v>0</v>
      </c>
      <c r="EA13" s="551">
        <f>BA13-'[3]CONS SHARE TO GDP'!EH1696</f>
        <v>0</v>
      </c>
      <c r="EB13" s="551"/>
      <c r="EC13" s="551">
        <f>BC13-'[3]CONS SHARE TO GDP'!EI1696</f>
        <v>0</v>
      </c>
      <c r="ED13" s="551">
        <f>BD13-'[3]CONS SHARE TO GDP'!EJ1696</f>
        <v>0</v>
      </c>
      <c r="EE13" s="551">
        <f>BE13-'[3]CONS SHARE TO GDP'!EK1696</f>
        <v>0</v>
      </c>
      <c r="EF13" s="551">
        <f>BF13-'[3]CONS SHARE TO GDP'!EL1696</f>
        <v>0</v>
      </c>
      <c r="EG13" s="551"/>
      <c r="EH13" s="551">
        <f>BH13-'[3]CONS SHARE TO GDP'!EM1696</f>
        <v>0</v>
      </c>
      <c r="EI13" s="551">
        <f>BI13-'[3]CONS SHARE TO GDP'!EN1696</f>
        <v>0</v>
      </c>
      <c r="EJ13" s="551">
        <f>BJ13-'[3]CONS SHARE TO GDP'!EO1696</f>
        <v>0</v>
      </c>
      <c r="EK13" s="551">
        <f>BK13-'[3]CONS SHARE TO GDP'!EP1696</f>
        <v>0</v>
      </c>
      <c r="EL13" s="551"/>
      <c r="EM13" s="551">
        <f>BM13-'[3]CONS SHARE TO GDP'!EQ1696</f>
        <v>0</v>
      </c>
      <c r="EN13" s="551">
        <f>BN13-'[3]CONS SHARE TO GDP'!ER1696</f>
        <v>0</v>
      </c>
      <c r="EO13" s="551">
        <f>BO13-'[3]CONS SHARE TO GDP'!ES1696</f>
        <v>0</v>
      </c>
      <c r="EP13" s="551">
        <f>BP13-'[3]CONS SHARE TO GDP'!ET1696</f>
        <v>0</v>
      </c>
      <c r="EQ13" s="551"/>
      <c r="ER13" s="551">
        <f>BR13-'[3]CONS SHARE TO GDP'!EU1696</f>
        <v>0</v>
      </c>
      <c r="ES13" s="551">
        <f>BS13-'[3]CONS SHARE TO GDP'!EV1696</f>
        <v>0</v>
      </c>
      <c r="ET13" s="551" t="e">
        <f>BT13-'[3]CONS SHARE TO GDP'!EW1696</f>
        <v>#DIV/0!</v>
      </c>
      <c r="EU13" s="551" t="e">
        <f>BU13-'[3]CONS SHARE TO GDP'!EX1696</f>
        <v>#DIV/0!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65">
        <f>('4B'!H14/'4B'!H$69)*100</f>
        <v>0.35470255422787944</v>
      </c>
      <c r="I14" s="65">
        <f>('4B'!I14/'4B'!I$69)*100</f>
        <v>0.32965800296629555</v>
      </c>
      <c r="J14" s="65">
        <f>('4B'!J14/'4B'!J$69)*100</f>
        <v>0.32530499044685668</v>
      </c>
      <c r="K14" s="65">
        <f>('4B'!K14/'4B'!K$69)*100</f>
        <v>0.30388623311713503</v>
      </c>
      <c r="L14" s="65">
        <f>('4B'!L14/'4B'!L$69)*100</f>
        <v>0.28568683094432995</v>
      </c>
      <c r="M14" s="65">
        <f>('4B'!M14/'4B'!M$69)*100</f>
        <v>0.29656188010994095</v>
      </c>
      <c r="N14" s="65">
        <f>('4B'!N14/'4B'!N$69)*100</f>
        <v>0.28641112359791854</v>
      </c>
      <c r="O14" s="65">
        <f>('4B'!O14/'4B'!O$69)*100</f>
        <v>0.28354328262257078</v>
      </c>
      <c r="P14" s="65">
        <f>('4B'!P14/'4B'!P$69)*100</f>
        <v>0.27114200725293369</v>
      </c>
      <c r="Q14" s="65">
        <f>('4B'!Q14/'4B'!Q$69)*100</f>
        <v>0.25664566506311726</v>
      </c>
      <c r="R14" s="65" t="e">
        <f>('4B'!R14/'4B'!R$69)*100</f>
        <v>#DIV/0!</v>
      </c>
      <c r="S14" s="68"/>
      <c r="T14" s="65">
        <f>('4B'!T14/'4B'!T$69)*100</f>
        <v>0.34830155723406375</v>
      </c>
      <c r="U14" s="65">
        <f>('4B'!U14/'4B'!U$69)*100</f>
        <v>0.34914625276839328</v>
      </c>
      <c r="V14" s="65">
        <f>('4B'!V14/'4B'!V$69)*100</f>
        <v>0.38401078615985512</v>
      </c>
      <c r="W14" s="65">
        <f>('4B'!W14/'4B'!W$69)*100</f>
        <v>0.33741465333226706</v>
      </c>
      <c r="X14" s="65"/>
      <c r="Y14" s="65">
        <f>('4B'!Y14/'4B'!Y$69)*100</f>
        <v>0.31922980425558617</v>
      </c>
      <c r="Z14" s="65">
        <f>('4B'!Z14/'4B'!Z$69)*100</f>
        <v>0.33475799160764957</v>
      </c>
      <c r="AA14" s="65">
        <f>('4B'!AA14/'4B'!AA$69)*100</f>
        <v>0.35656181788013747</v>
      </c>
      <c r="AB14" s="65">
        <f>('4B'!AB14/'4B'!AB$69)*100</f>
        <v>0.30842527206741377</v>
      </c>
      <c r="AC14" s="65"/>
      <c r="AD14" s="65">
        <f>('4B'!AD14/'4B'!AD$69)*100</f>
        <v>0.29169416315186153</v>
      </c>
      <c r="AE14" s="65">
        <f>('4B'!AE14/'4B'!AE$69)*100</f>
        <v>0.33009078442918077</v>
      </c>
      <c r="AF14" s="65">
        <f>('4B'!AF14/'4B'!AF$69)*100</f>
        <v>0.36894209716674714</v>
      </c>
      <c r="AG14" s="65">
        <f>('4B'!AG14/'4B'!AG$69)*100</f>
        <v>0.30915905514198644</v>
      </c>
      <c r="AH14" s="65"/>
      <c r="AI14" s="65">
        <f>('4B'!AI14/'4B'!AI$69)*100</f>
        <v>0.26872807153289291</v>
      </c>
      <c r="AJ14" s="65">
        <f>('4B'!AJ14/'4B'!AJ$69)*100</f>
        <v>0.31380878215167174</v>
      </c>
      <c r="AK14" s="65">
        <f>('4B'!AK14/'4B'!AK$69)*100</f>
        <v>0.35694982764402738</v>
      </c>
      <c r="AL14" s="65">
        <f>('4B'!AL14/'4B'!AL$69)*100</f>
        <v>0.27549352836950525</v>
      </c>
      <c r="AM14" s="65"/>
      <c r="AN14" s="65">
        <f>('4B'!AN14/'4B'!AN$69)*100</f>
        <v>0.2468029857766757</v>
      </c>
      <c r="AO14" s="65">
        <f>('4B'!AO14/'4B'!AO$69)*100</f>
        <v>0.27840416557099307</v>
      </c>
      <c r="AP14" s="65">
        <f>('4B'!AP14/'4B'!AP$69)*100</f>
        <v>0.31349004013007559</v>
      </c>
      <c r="AQ14" s="65">
        <f>('4B'!AQ14/'4B'!AQ$69)*100</f>
        <v>0.30139541042107493</v>
      </c>
      <c r="AR14" s="65"/>
      <c r="AS14" s="65">
        <f>('4B'!AS14/'4B'!AS$69)*100</f>
        <v>0.24324697479118795</v>
      </c>
      <c r="AT14" s="65">
        <f>('4B'!AT14/'4B'!AT$69)*100</f>
        <v>0.33058383022487231</v>
      </c>
      <c r="AU14" s="65">
        <f>('4B'!AU14/'4B'!AU$69)*100</f>
        <v>0.32466765655209129</v>
      </c>
      <c r="AV14" s="65">
        <f>('4B'!AV14/'4B'!AV$69)*100</f>
        <v>0.29263223257505794</v>
      </c>
      <c r="AW14" s="65"/>
      <c r="AX14" s="65">
        <f>('4B'!AX14/'4B'!AX$69)*100</f>
        <v>0.2397880987265755</v>
      </c>
      <c r="AY14" s="65">
        <f>('4B'!AY14/'4B'!AY$69)*100</f>
        <v>0.29079150346253424</v>
      </c>
      <c r="AZ14" s="65">
        <f>('4B'!AZ14/'4B'!AZ$69)*100</f>
        <v>0.32329876783316464</v>
      </c>
      <c r="BA14" s="65">
        <f>('4B'!BA14/'4B'!BA$69)*100</f>
        <v>0.29208251998640072</v>
      </c>
      <c r="BB14" s="65"/>
      <c r="BC14" s="65">
        <f>('4B'!BC14/'4B'!BC$69)*100</f>
        <v>0.23457191099616895</v>
      </c>
      <c r="BD14" s="65">
        <f>('4B'!BD14/'4B'!BD$69)*100</f>
        <v>0.27650918619699066</v>
      </c>
      <c r="BE14" s="65">
        <f>('4B'!BE14/'4B'!BE$69)*100</f>
        <v>0.32324235797703549</v>
      </c>
      <c r="BF14" s="65">
        <f>('4B'!BF14/'4B'!BF$69)*100</f>
        <v>0.29591989240424982</v>
      </c>
      <c r="BG14" s="65"/>
      <c r="BH14" s="65">
        <f>('4B'!BH14/'4B'!BH$69)*100</f>
        <v>0.23732030443392649</v>
      </c>
      <c r="BI14" s="65">
        <f>('4B'!BI14/'4B'!BI$69)*100</f>
        <v>0.290399122322543</v>
      </c>
      <c r="BJ14" s="65">
        <f>('4B'!BJ14/'4B'!BJ$69)*100</f>
        <v>0.31372666356145501</v>
      </c>
      <c r="BK14" s="65">
        <f>('4B'!BK14/'4B'!BK$69)*100</f>
        <v>0.24342514424682327</v>
      </c>
      <c r="BL14" s="543"/>
      <c r="BM14" s="572">
        <f>('4B'!BM14/'4B'!BM$69)*100</f>
        <v>0.21660695307410865</v>
      </c>
      <c r="BN14" s="572">
        <f>('4B'!BN14/'4B'!BN$69)*100</f>
        <v>0.27583633686075559</v>
      </c>
      <c r="BO14" s="65">
        <f>('4B'!BO14/'4B'!BO$69)*100</f>
        <v>0.28407186104700821</v>
      </c>
      <c r="BP14" s="65">
        <f>('4B'!BP14/'4B'!BP$69)*100</f>
        <v>0.24895750261298527</v>
      </c>
      <c r="BQ14" s="543"/>
      <c r="BR14" s="572">
        <f>('4B'!BR14/'4B'!BR$69)*100</f>
        <v>0.21301157994244685</v>
      </c>
      <c r="BS14" s="572">
        <f>('4B'!BS14/'4B'!BS$69)*100</f>
        <v>0.26358318361963573</v>
      </c>
      <c r="BT14" s="65" t="e">
        <f>('4B'!BT14/'4B'!BT$69)*100</f>
        <v>#DIV/0!</v>
      </c>
      <c r="BU14" s="65" t="e">
        <f>('4B'!BU14/'4B'!BU$69)*100</f>
        <v>#DIV/0!</v>
      </c>
      <c r="BV14" s="65"/>
      <c r="BW14" s="65"/>
      <c r="BX14" s="79"/>
      <c r="BY14" s="751" t="s">
        <v>60</v>
      </c>
      <c r="BZ14" s="751"/>
      <c r="CA14" s="752" t="s">
        <v>34</v>
      </c>
      <c r="CB14" s="752"/>
      <c r="CC14" s="752"/>
      <c r="CD14" s="79"/>
      <c r="CE14" s="314"/>
      <c r="CF14" s="314"/>
      <c r="CG14" s="314"/>
      <c r="CH14" s="314"/>
      <c r="CI14" s="551">
        <f>H14-'[3]CONS SHARE TO GDP'!FV1697</f>
        <v>0</v>
      </c>
      <c r="CJ14" s="551">
        <f>I14-'[3]CONS SHARE TO GDP'!FW1697</f>
        <v>0</v>
      </c>
      <c r="CK14" s="551">
        <f>J14-'[3]CONS SHARE TO GDP'!FX1697</f>
        <v>0</v>
      </c>
      <c r="CL14" s="551">
        <f>K14-'[3]CONS SHARE TO GDP'!FY1697</f>
        <v>0</v>
      </c>
      <c r="CM14" s="551">
        <f>L14-'[3]CONS SHARE TO GDP'!FZ1697</f>
        <v>0</v>
      </c>
      <c r="CN14" s="551">
        <f>M14-'[3]CONS SHARE TO GDP'!GA1697</f>
        <v>0</v>
      </c>
      <c r="CO14" s="551">
        <f>N14-'[3]CONS SHARE TO GDP'!GB1697</f>
        <v>0</v>
      </c>
      <c r="CP14" s="551">
        <f>O14-'[3]CONS SHARE TO GDP'!GC1697</f>
        <v>0</v>
      </c>
      <c r="CQ14" s="551">
        <f>P14-'[3]CONS SHARE TO GDP'!GD1697</f>
        <v>0</v>
      </c>
      <c r="CR14" s="551">
        <f>Q14-'[3]CONS SHARE TO GDP'!GE1697</f>
        <v>0</v>
      </c>
      <c r="CS14" s="551"/>
      <c r="CT14" s="551">
        <f>T14-'[3]CONS SHARE TO GDP'!DG1697</f>
        <v>0</v>
      </c>
      <c r="CU14" s="551">
        <f>U14-'[3]CONS SHARE TO GDP'!DH1697</f>
        <v>0</v>
      </c>
      <c r="CV14" s="551">
        <f>V14-'[3]CONS SHARE TO GDP'!DI1697</f>
        <v>0</v>
      </c>
      <c r="CW14" s="551">
        <f>W14-'[3]CONS SHARE TO GDP'!DJ1697</f>
        <v>0</v>
      </c>
      <c r="CX14" s="551"/>
      <c r="CY14" s="551">
        <f>Y14-'[3]CONS SHARE TO GDP'!DK1697</f>
        <v>0</v>
      </c>
      <c r="CZ14" s="551">
        <f>Z14-'[3]CONS SHARE TO GDP'!DL1697</f>
        <v>0</v>
      </c>
      <c r="DA14" s="551">
        <f>AA14-'[3]CONS SHARE TO GDP'!DM1697</f>
        <v>0</v>
      </c>
      <c r="DB14" s="551">
        <f>AB14-'[3]CONS SHARE TO GDP'!DN1697</f>
        <v>0</v>
      </c>
      <c r="DC14" s="551"/>
      <c r="DD14" s="551">
        <f>AD14-'[3]CONS SHARE TO GDP'!DO1697</f>
        <v>0</v>
      </c>
      <c r="DE14" s="551">
        <f>AE14-'[3]CONS SHARE TO GDP'!DP1697</f>
        <v>0</v>
      </c>
      <c r="DF14" s="551">
        <f>AF14-'[3]CONS SHARE TO GDP'!DQ1697</f>
        <v>0</v>
      </c>
      <c r="DG14" s="551">
        <f>AG14-'[3]CONS SHARE TO GDP'!DR1697</f>
        <v>0</v>
      </c>
      <c r="DH14" s="551"/>
      <c r="DI14" s="551">
        <f>AI14-'[3]CONS SHARE TO GDP'!DS1697</f>
        <v>0</v>
      </c>
      <c r="DJ14" s="551">
        <f>AJ14-'[3]CONS SHARE TO GDP'!DT1697</f>
        <v>0</v>
      </c>
      <c r="DK14" s="551">
        <f>AK14-'[3]CONS SHARE TO GDP'!DU1697</f>
        <v>0</v>
      </c>
      <c r="DL14" s="551">
        <f>AL14-'[3]CONS SHARE TO GDP'!DV1697</f>
        <v>0</v>
      </c>
      <c r="DM14" s="551"/>
      <c r="DN14" s="551">
        <f>AN14-'[3]CONS SHARE TO GDP'!DW1697</f>
        <v>0</v>
      </c>
      <c r="DO14" s="551">
        <f>AO14-'[3]CONS SHARE TO GDP'!DX1697</f>
        <v>0</v>
      </c>
      <c r="DP14" s="551">
        <f>AP14-'[3]CONS SHARE TO GDP'!DY1697</f>
        <v>0</v>
      </c>
      <c r="DQ14" s="551">
        <f>AQ14-'[3]CONS SHARE TO GDP'!DZ1697</f>
        <v>0</v>
      </c>
      <c r="DR14" s="551"/>
      <c r="DS14" s="551">
        <f>AS14-'[3]CONS SHARE TO GDP'!EA1697</f>
        <v>0</v>
      </c>
      <c r="DT14" s="551">
        <f>AT14-'[3]CONS SHARE TO GDP'!EB1697</f>
        <v>0</v>
      </c>
      <c r="DU14" s="551">
        <f>AU14-'[3]CONS SHARE TO GDP'!EC1697</f>
        <v>0</v>
      </c>
      <c r="DV14" s="551">
        <f>AV14-'[3]CONS SHARE TO GDP'!ED1697</f>
        <v>0</v>
      </c>
      <c r="DW14" s="551"/>
      <c r="DX14" s="551">
        <f>AX14-'[3]CONS SHARE TO GDP'!EE1697</f>
        <v>0</v>
      </c>
      <c r="DY14" s="551">
        <f>AY14-'[3]CONS SHARE TO GDP'!EF1697</f>
        <v>0</v>
      </c>
      <c r="DZ14" s="551">
        <f>AZ14-'[3]CONS SHARE TO GDP'!EG1697</f>
        <v>0</v>
      </c>
      <c r="EA14" s="551">
        <f>BA14-'[3]CONS SHARE TO GDP'!EH1697</f>
        <v>0</v>
      </c>
      <c r="EB14" s="551"/>
      <c r="EC14" s="551">
        <f>BC14-'[3]CONS SHARE TO GDP'!EI1697</f>
        <v>0</v>
      </c>
      <c r="ED14" s="551">
        <f>BD14-'[3]CONS SHARE TO GDP'!EJ1697</f>
        <v>0</v>
      </c>
      <c r="EE14" s="551">
        <f>BE14-'[3]CONS SHARE TO GDP'!EK1697</f>
        <v>0</v>
      </c>
      <c r="EF14" s="551">
        <f>BF14-'[3]CONS SHARE TO GDP'!EL1697</f>
        <v>0</v>
      </c>
      <c r="EG14" s="551"/>
      <c r="EH14" s="551">
        <f>BH14-'[3]CONS SHARE TO GDP'!EM1697</f>
        <v>0</v>
      </c>
      <c r="EI14" s="551">
        <f>BI14-'[3]CONS SHARE TO GDP'!EN1697</f>
        <v>0</v>
      </c>
      <c r="EJ14" s="551">
        <f>BJ14-'[3]CONS SHARE TO GDP'!EO1697</f>
        <v>0</v>
      </c>
      <c r="EK14" s="551">
        <f>BK14-'[3]CONS SHARE TO GDP'!EP1697</f>
        <v>0</v>
      </c>
      <c r="EL14" s="551"/>
      <c r="EM14" s="551">
        <f>BM14-'[3]CONS SHARE TO GDP'!EQ1697</f>
        <v>0</v>
      </c>
      <c r="EN14" s="551">
        <f>BN14-'[3]CONS SHARE TO GDP'!ER1697</f>
        <v>0</v>
      </c>
      <c r="EO14" s="551">
        <f>BO14-'[3]CONS SHARE TO GDP'!ES1697</f>
        <v>0</v>
      </c>
      <c r="EP14" s="551">
        <f>BP14-'[3]CONS SHARE TO GDP'!ET1697</f>
        <v>0</v>
      </c>
      <c r="EQ14" s="551"/>
      <c r="ER14" s="551">
        <f>BR14-'[3]CONS SHARE TO GDP'!EU1697</f>
        <v>0</v>
      </c>
      <c r="ES14" s="551">
        <f>BS14-'[3]CONS SHARE TO GDP'!EV1697</f>
        <v>0</v>
      </c>
      <c r="ET14" s="551" t="e">
        <f>BT14-'[3]CONS SHARE TO GDP'!EW1697</f>
        <v>#DIV/0!</v>
      </c>
      <c r="EU14" s="551" t="e">
        <f>BU14-'[3]CONS SHARE TO GDP'!EX1697</f>
        <v>#DIV/0!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64">
        <f>('4B'!H15/'4B'!H$69)*100</f>
        <v>8.7565420643267533</v>
      </c>
      <c r="I15" s="64">
        <f>('4B'!I15/'4B'!I$69)*100</f>
        <v>8.5712672279226876</v>
      </c>
      <c r="J15" s="64">
        <f>('4B'!J15/'4B'!J$69)*100</f>
        <v>8.1365558969084919</v>
      </c>
      <c r="K15" s="64">
        <f>('4B'!K15/'4B'!K$69)*100</f>
        <v>7.593456353556002</v>
      </c>
      <c r="L15" s="64">
        <f>('4B'!L15/'4B'!L$69)*100</f>
        <v>7.225480547730136</v>
      </c>
      <c r="M15" s="64">
        <f>('4B'!M15/'4B'!M$69)*100</f>
        <v>6.8991257833166921</v>
      </c>
      <c r="N15" s="64">
        <f>('4B'!N15/'4B'!N$69)*100</f>
        <v>6.7379642089028149</v>
      </c>
      <c r="O15" s="64">
        <f>('4B'!O15/'4B'!O$69)*100</f>
        <v>6.3965550161143154</v>
      </c>
      <c r="P15" s="64">
        <f>('4B'!P15/'4B'!P$69)*100</f>
        <v>6.2120028123195086</v>
      </c>
      <c r="Q15" s="64">
        <f>('4B'!Q15/'4B'!Q$69)*100</f>
        <v>5.9644830718427961</v>
      </c>
      <c r="R15" s="64" t="e">
        <f>('4B'!R15/'4B'!R$69)*100</f>
        <v>#DIV/0!</v>
      </c>
      <c r="S15" s="67"/>
      <c r="T15" s="64">
        <f>('4B'!T15/'4B'!T$69)*100</f>
        <v>9.5231017925732679</v>
      </c>
      <c r="U15" s="64">
        <f>('4B'!U15/'4B'!U$69)*100</f>
        <v>8.9034048963849983</v>
      </c>
      <c r="V15" s="64">
        <f>('4B'!V15/'4B'!V$69)*100</f>
        <v>8.1419134747235802</v>
      </c>
      <c r="W15" s="64">
        <f>('4B'!W15/'4B'!W$69)*100</f>
        <v>8.5106820197360875</v>
      </c>
      <c r="X15" s="64"/>
      <c r="Y15" s="64">
        <f>('4B'!Y15/'4B'!Y$69)*100</f>
        <v>9.0326708846432808</v>
      </c>
      <c r="Z15" s="64">
        <f>('4B'!Z15/'4B'!Z$69)*100</f>
        <v>8.7414364668893416</v>
      </c>
      <c r="AA15" s="64">
        <f>('4B'!AA15/'4B'!AA$69)*100</f>
        <v>8.0020133810910199</v>
      </c>
      <c r="AB15" s="64">
        <f>('4B'!AB15/'4B'!AB$69)*100</f>
        <v>8.5411877953073834</v>
      </c>
      <c r="AC15" s="64"/>
      <c r="AD15" s="64">
        <f>('4B'!AD15/'4B'!AD$69)*100</f>
        <v>8.638901773724271</v>
      </c>
      <c r="AE15" s="64">
        <f>('4B'!AE15/'4B'!AE$69)*100</f>
        <v>8.2289867871884663</v>
      </c>
      <c r="AF15" s="64">
        <f>('4B'!AF15/'4B'!AF$69)*100</f>
        <v>7.7118338555982229</v>
      </c>
      <c r="AG15" s="64">
        <f>('4B'!AG15/'4B'!AG$69)*100</f>
        <v>8.0044209796942951</v>
      </c>
      <c r="AH15" s="64"/>
      <c r="AI15" s="64">
        <f>('4B'!AI15/'4B'!AI$69)*100</f>
        <v>8.0064849107604328</v>
      </c>
      <c r="AJ15" s="64">
        <f>('4B'!AJ15/'4B'!AJ$69)*100</f>
        <v>7.7536187691916059</v>
      </c>
      <c r="AK15" s="64">
        <f>('4B'!AK15/'4B'!AK$69)*100</f>
        <v>7.0115433630931836</v>
      </c>
      <c r="AL15" s="64">
        <f>('4B'!AL15/'4B'!AL$69)*100</f>
        <v>7.6288484262611673</v>
      </c>
      <c r="AM15" s="64"/>
      <c r="AN15" s="64">
        <f>('4B'!AN15/'4B'!AN$69)*100</f>
        <v>7.6570964570295761</v>
      </c>
      <c r="AO15" s="64">
        <f>('4B'!AO15/'4B'!AO$69)*100</f>
        <v>7.5686446624875128</v>
      </c>
      <c r="AP15" s="64">
        <f>('4B'!AP15/'4B'!AP$69)*100</f>
        <v>6.5259994222900044</v>
      </c>
      <c r="AQ15" s="64">
        <f>('4B'!AQ15/'4B'!AQ$69)*100</f>
        <v>7.1843109856648972</v>
      </c>
      <c r="AR15" s="64"/>
      <c r="AS15" s="64">
        <f>('4B'!AS15/'4B'!AS$69)*100</f>
        <v>7.3864284410467898</v>
      </c>
      <c r="AT15" s="64">
        <f>('4B'!AT15/'4B'!AT$69)*100</f>
        <v>7.3573040236157832</v>
      </c>
      <c r="AU15" s="64">
        <f>('4B'!AU15/'4B'!AU$69)*100</f>
        <v>6.2502311114300326</v>
      </c>
      <c r="AV15" s="64">
        <f>('4B'!AV15/'4B'!AV$69)*100</f>
        <v>6.6965977954288398</v>
      </c>
      <c r="AW15" s="64"/>
      <c r="AX15" s="64">
        <f>('4B'!AX15/'4B'!AX$69)*100</f>
        <v>7.1616148999607834</v>
      </c>
      <c r="AY15" s="64">
        <f>('4B'!AY15/'4B'!AY$69)*100</f>
        <v>7.1188849595969534</v>
      </c>
      <c r="AZ15" s="64">
        <f>('4B'!AZ15/'4B'!AZ$69)*100</f>
        <v>6.2849933449086928</v>
      </c>
      <c r="BA15" s="64">
        <f>('4B'!BA15/'4B'!BA$69)*100</f>
        <v>6.4103583060760236</v>
      </c>
      <c r="BB15" s="64"/>
      <c r="BC15" s="64">
        <f>('4B'!BC15/'4B'!BC$69)*100</f>
        <v>6.7467493563447407</v>
      </c>
      <c r="BD15" s="64">
        <f>('4B'!BD15/'4B'!BD$69)*100</f>
        <v>6.4064392663925895</v>
      </c>
      <c r="BE15" s="64">
        <f>('4B'!BE15/'4B'!BE$69)*100</f>
        <v>6.0550947178001922</v>
      </c>
      <c r="BF15" s="64">
        <f>('4B'!BF15/'4B'!BF$69)*100</f>
        <v>6.4013046361439185</v>
      </c>
      <c r="BG15" s="64"/>
      <c r="BH15" s="64">
        <f>('4B'!BH15/'4B'!BH$69)*100</f>
        <v>6.576400564947753</v>
      </c>
      <c r="BI15" s="64">
        <f>('4B'!BI15/'4B'!BI$69)*100</f>
        <v>6.1016474108531904</v>
      </c>
      <c r="BJ15" s="64">
        <f>('4B'!BJ15/'4B'!BJ$69)*100</f>
        <v>5.7538393243938879</v>
      </c>
      <c r="BK15" s="64">
        <f>('4B'!BK15/'4B'!BK$69)*100</f>
        <v>6.4202014091603514</v>
      </c>
      <c r="BL15" s="542"/>
      <c r="BM15" s="571">
        <f>('4B'!BM15/'4B'!BM$69)*100</f>
        <v>6.5869594763991914</v>
      </c>
      <c r="BN15" s="571">
        <f>('4B'!BN15/'4B'!BN$69)*100</f>
        <v>5.919207795277643</v>
      </c>
      <c r="BO15" s="64">
        <f>('4B'!BO15/'4B'!BO$69)*100</f>
        <v>5.3038897030313805</v>
      </c>
      <c r="BP15" s="64">
        <f>('4B'!BP15/'4B'!BP$69)*100</f>
        <v>6.0765593497763799</v>
      </c>
      <c r="BQ15" s="542"/>
      <c r="BR15" s="571">
        <f>('4B'!BR15/'4B'!BR$69)*100</f>
        <v>6.1375586875035077</v>
      </c>
      <c r="BS15" s="571">
        <f>('4B'!BS15/'4B'!BS$69)*100</f>
        <v>5.3736349850527736</v>
      </c>
      <c r="BT15" s="64" t="e">
        <f>('4B'!BT15/'4B'!BT$69)*100</f>
        <v>#DIV/0!</v>
      </c>
      <c r="BU15" s="64" t="e">
        <f>('4B'!BU15/'4B'!BU$69)*100</f>
        <v>#DIV/0!</v>
      </c>
      <c r="BV15" s="64"/>
      <c r="BW15" s="64"/>
      <c r="BX15" s="78" t="s">
        <v>35</v>
      </c>
      <c r="BY15" s="750" t="s">
        <v>8</v>
      </c>
      <c r="BZ15" s="750"/>
      <c r="CA15" s="750"/>
      <c r="CB15" s="750"/>
      <c r="CC15" s="750"/>
      <c r="CD15" s="750"/>
      <c r="CE15" s="314"/>
      <c r="CF15" s="314"/>
      <c r="CG15" s="314"/>
      <c r="CH15" s="314"/>
      <c r="CI15" s="552">
        <f>H15-'[3]CONS SHARE TO GDP'!FV1784</f>
        <v>0</v>
      </c>
      <c r="CJ15" s="552">
        <f>I15-'[3]CONS SHARE TO GDP'!FW1784</f>
        <v>0</v>
      </c>
      <c r="CK15" s="552">
        <f>J15-'[3]CONS SHARE TO GDP'!FX1784</f>
        <v>0</v>
      </c>
      <c r="CL15" s="552">
        <f>K15-'[3]CONS SHARE TO GDP'!FY1784</f>
        <v>0</v>
      </c>
      <c r="CM15" s="552">
        <f>L15-'[3]CONS SHARE TO GDP'!FZ1784</f>
        <v>0</v>
      </c>
      <c r="CN15" s="552">
        <f>M15-'[3]CONS SHARE TO GDP'!GA1784</f>
        <v>0</v>
      </c>
      <c r="CO15" s="552">
        <f>N15-'[3]CONS SHARE TO GDP'!GB1784</f>
        <v>0</v>
      </c>
      <c r="CP15" s="552">
        <f>O15-'[3]CONS SHARE TO GDP'!GC1784</f>
        <v>0</v>
      </c>
      <c r="CQ15" s="552">
        <f>P15-'[3]CONS SHARE TO GDP'!GD1784</f>
        <v>0</v>
      </c>
      <c r="CR15" s="552">
        <f>Q15-'[3]CONS SHARE TO GDP'!GE1784</f>
        <v>0</v>
      </c>
      <c r="CS15" s="552"/>
      <c r="CT15" s="552">
        <f>T15-'[3]CONS SHARE TO GDP'!DG1784</f>
        <v>0</v>
      </c>
      <c r="CU15" s="552">
        <f>U15-'[3]CONS SHARE TO GDP'!DH1784</f>
        <v>0</v>
      </c>
      <c r="CV15" s="552">
        <f>V15-'[3]CONS SHARE TO GDP'!DI1784</f>
        <v>0</v>
      </c>
      <c r="CW15" s="552">
        <f>W15-'[3]CONS SHARE TO GDP'!DJ1784</f>
        <v>0</v>
      </c>
      <c r="CX15" s="552"/>
      <c r="CY15" s="552">
        <f>Y15-'[3]CONS SHARE TO GDP'!DK1784</f>
        <v>0</v>
      </c>
      <c r="CZ15" s="552">
        <f>Z15-'[3]CONS SHARE TO GDP'!DL1784</f>
        <v>0</v>
      </c>
      <c r="DA15" s="552">
        <f>AA15-'[3]CONS SHARE TO GDP'!DM1784</f>
        <v>0</v>
      </c>
      <c r="DB15" s="552">
        <f>AB15-'[3]CONS SHARE TO GDP'!DN1784</f>
        <v>0</v>
      </c>
      <c r="DC15" s="552"/>
      <c r="DD15" s="552">
        <f>AD15-'[3]CONS SHARE TO GDP'!DO1784</f>
        <v>0</v>
      </c>
      <c r="DE15" s="552">
        <f>AE15-'[3]CONS SHARE TO GDP'!DP1784</f>
        <v>0</v>
      </c>
      <c r="DF15" s="552">
        <f>AF15-'[3]CONS SHARE TO GDP'!DQ1784</f>
        <v>0</v>
      </c>
      <c r="DG15" s="552">
        <f>AG15-'[3]CONS SHARE TO GDP'!DR1784</f>
        <v>0</v>
      </c>
      <c r="DH15" s="552"/>
      <c r="DI15" s="552">
        <f>AI15-'[3]CONS SHARE TO GDP'!DS1784</f>
        <v>0</v>
      </c>
      <c r="DJ15" s="552">
        <f>AJ15-'[3]CONS SHARE TO GDP'!DT1784</f>
        <v>0</v>
      </c>
      <c r="DK15" s="552">
        <f>AK15-'[3]CONS SHARE TO GDP'!DU1784</f>
        <v>0</v>
      </c>
      <c r="DL15" s="552">
        <f>AL15-'[3]CONS SHARE TO GDP'!DV1784</f>
        <v>0</v>
      </c>
      <c r="DM15" s="552"/>
      <c r="DN15" s="552">
        <f>AN15-'[3]CONS SHARE TO GDP'!DW1784</f>
        <v>0</v>
      </c>
      <c r="DO15" s="552">
        <f>AO15-'[3]CONS SHARE TO GDP'!DX1784</f>
        <v>0</v>
      </c>
      <c r="DP15" s="552">
        <f>AP15-'[3]CONS SHARE TO GDP'!DY1784</f>
        <v>0</v>
      </c>
      <c r="DQ15" s="552">
        <f>AQ15-'[3]CONS SHARE TO GDP'!DZ1784</f>
        <v>0</v>
      </c>
      <c r="DR15" s="552"/>
      <c r="DS15" s="552">
        <f>AS15-'[3]CONS SHARE TO GDP'!EA1784</f>
        <v>0</v>
      </c>
      <c r="DT15" s="552">
        <f>AT15-'[3]CONS SHARE TO GDP'!EB1784</f>
        <v>0</v>
      </c>
      <c r="DU15" s="552">
        <f>AU15-'[3]CONS SHARE TO GDP'!EC1784</f>
        <v>0</v>
      </c>
      <c r="DV15" s="552">
        <f>AV15-'[3]CONS SHARE TO GDP'!ED1784</f>
        <v>0</v>
      </c>
      <c r="DW15" s="552"/>
      <c r="DX15" s="552">
        <f>AX15-'[3]CONS SHARE TO GDP'!EE1784</f>
        <v>0</v>
      </c>
      <c r="DY15" s="552">
        <f>AY15-'[3]CONS SHARE TO GDP'!EF1784</f>
        <v>0</v>
      </c>
      <c r="DZ15" s="552">
        <f>AZ15-'[3]CONS SHARE TO GDP'!EG1784</f>
        <v>0</v>
      </c>
      <c r="EA15" s="552">
        <f>BA15-'[3]CONS SHARE TO GDP'!EH1784</f>
        <v>0</v>
      </c>
      <c r="EB15" s="552"/>
      <c r="EC15" s="552">
        <f>BC15-'[3]CONS SHARE TO GDP'!EI1784</f>
        <v>0</v>
      </c>
      <c r="ED15" s="552">
        <f>BD15-'[3]CONS SHARE TO GDP'!EJ1784</f>
        <v>0</v>
      </c>
      <c r="EE15" s="552">
        <f>BE15-'[3]CONS SHARE TO GDP'!EK1784</f>
        <v>0</v>
      </c>
      <c r="EF15" s="552">
        <f>BF15-'[3]CONS SHARE TO GDP'!EL1784</f>
        <v>0</v>
      </c>
      <c r="EG15" s="552"/>
      <c r="EH15" s="552">
        <f>BH15-'[3]CONS SHARE TO GDP'!EM1784</f>
        <v>0</v>
      </c>
      <c r="EI15" s="552">
        <f>BI15-'[3]CONS SHARE TO GDP'!EN1784</f>
        <v>0</v>
      </c>
      <c r="EJ15" s="552">
        <f>BJ15-'[3]CONS SHARE TO GDP'!EO1784</f>
        <v>0</v>
      </c>
      <c r="EK15" s="552">
        <f>BK15-'[3]CONS SHARE TO GDP'!EP1784</f>
        <v>0</v>
      </c>
      <c r="EL15" s="552"/>
      <c r="EM15" s="552">
        <f>BM15-'[3]CONS SHARE TO GDP'!EQ1784</f>
        <v>0</v>
      </c>
      <c r="EN15" s="552">
        <f>BN15-'[3]CONS SHARE TO GDP'!ER1784</f>
        <v>0</v>
      </c>
      <c r="EO15" s="552">
        <f>BO15-'[3]CONS SHARE TO GDP'!ES1784</f>
        <v>0</v>
      </c>
      <c r="EP15" s="552">
        <f>BP15-'[3]CONS SHARE TO GDP'!ET1784</f>
        <v>0</v>
      </c>
      <c r="EQ15" s="552"/>
      <c r="ER15" s="552">
        <f>BR15-'[3]CONS SHARE TO GDP'!EU1784</f>
        <v>0</v>
      </c>
      <c r="ES15" s="552">
        <f>BS15-'[3]CONS SHARE TO GDP'!EV1784</f>
        <v>0</v>
      </c>
      <c r="ET15" s="552" t="e">
        <f>BT15-'[3]CONS SHARE TO GDP'!EW1784</f>
        <v>#DIV/0!</v>
      </c>
      <c r="EU15" s="552" t="e">
        <f>BU15-'[3]CONS SHARE TO GDP'!EX1784</f>
        <v>#DIV/0!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65">
        <f>('4B'!H16/'4B'!H$69)*100</f>
        <v>3.9531620338729847</v>
      </c>
      <c r="I16" s="65">
        <f>('4B'!I16/'4B'!I$69)*100</f>
        <v>3.8087174448602141</v>
      </c>
      <c r="J16" s="65">
        <f>('4B'!J16/'4B'!J$69)*100</f>
        <v>3.5215205085633987</v>
      </c>
      <c r="K16" s="65">
        <f>('4B'!K16/'4B'!K$69)*100</f>
        <v>3.3311993193815113</v>
      </c>
      <c r="L16" s="65">
        <f>('4B'!L16/'4B'!L$69)*100</f>
        <v>2.9818736603101312</v>
      </c>
      <c r="M16" s="65">
        <f>('4B'!M16/'4B'!M$69)*100</f>
        <v>2.8545711988590017</v>
      </c>
      <c r="N16" s="65">
        <f>('4B'!N16/'4B'!N$69)*100</f>
        <v>2.6177608250255844</v>
      </c>
      <c r="O16" s="65">
        <f>('4B'!O16/'4B'!O$69)*100</f>
        <v>2.3925709398253994</v>
      </c>
      <c r="P16" s="65">
        <f>('4B'!P16/'4B'!P$69)*100</f>
        <v>2.3019405433462996</v>
      </c>
      <c r="Q16" s="65">
        <f>('4B'!Q16/'4B'!Q$69)*100</f>
        <v>2.1301831962332458</v>
      </c>
      <c r="R16" s="65" t="e">
        <f>('4B'!R16/'4B'!R$69)*100</f>
        <v>#DIV/0!</v>
      </c>
      <c r="S16" s="68"/>
      <c r="T16" s="65">
        <f>('4B'!T16/'4B'!T$69)*100</f>
        <v>4.4819121070683243</v>
      </c>
      <c r="U16" s="65">
        <f>('4B'!U16/'4B'!U$69)*100</f>
        <v>4.0872751664154539</v>
      </c>
      <c r="V16" s="65">
        <f>('4B'!V16/'4B'!V$69)*100</f>
        <v>3.519376475848051</v>
      </c>
      <c r="W16" s="65">
        <f>('4B'!W16/'4B'!W$69)*100</f>
        <v>3.7622813088999534</v>
      </c>
      <c r="X16" s="65"/>
      <c r="Y16" s="65">
        <f>('4B'!Y16/'4B'!Y$69)*100</f>
        <v>4.163012035622832</v>
      </c>
      <c r="Z16" s="65">
        <f>('4B'!Z16/'4B'!Z$69)*100</f>
        <v>3.9365034496254987</v>
      </c>
      <c r="AA16" s="65">
        <f>('4B'!AA16/'4B'!AA$69)*100</f>
        <v>3.576780766208445</v>
      </c>
      <c r="AB16" s="65">
        <f>('4B'!AB16/'4B'!AB$69)*100</f>
        <v>3.5901035614604684</v>
      </c>
      <c r="AC16" s="65"/>
      <c r="AD16" s="65">
        <f>('4B'!AD16/'4B'!AD$69)*100</f>
        <v>3.8296382698518103</v>
      </c>
      <c r="AE16" s="65">
        <f>('4B'!AE16/'4B'!AE$69)*100</f>
        <v>3.5891616751911917</v>
      </c>
      <c r="AF16" s="65">
        <f>('4B'!AF16/'4B'!AF$69)*100</f>
        <v>3.3331622620392154</v>
      </c>
      <c r="AG16" s="65">
        <f>('4B'!AG16/'4B'!AG$69)*100</f>
        <v>3.3603264156505963</v>
      </c>
      <c r="AH16" s="65"/>
      <c r="AI16" s="65">
        <f>('4B'!AI16/'4B'!AI$69)*100</f>
        <v>3.6187367982497087</v>
      </c>
      <c r="AJ16" s="65">
        <f>('4B'!AJ16/'4B'!AJ$69)*100</f>
        <v>3.5068642026811423</v>
      </c>
      <c r="AK16" s="65">
        <f>('4B'!AK16/'4B'!AK$69)*100</f>
        <v>3.0705228500494561</v>
      </c>
      <c r="AL16" s="65">
        <f>('4B'!AL16/'4B'!AL$69)*100</f>
        <v>3.1563588645969456</v>
      </c>
      <c r="AM16" s="65"/>
      <c r="AN16" s="65">
        <f>('4B'!AN16/'4B'!AN$69)*100</f>
        <v>3.294039741072853</v>
      </c>
      <c r="AO16" s="65">
        <f>('4B'!AO16/'4B'!AO$69)*100</f>
        <v>3.1782990627985739</v>
      </c>
      <c r="AP16" s="65">
        <f>('4B'!AP16/'4B'!AP$69)*100</f>
        <v>2.5980526448389862</v>
      </c>
      <c r="AQ16" s="65">
        <f>('4B'!AQ16/'4B'!AQ$69)*100</f>
        <v>2.8820116226900359</v>
      </c>
      <c r="AR16" s="65"/>
      <c r="AS16" s="65">
        <f>('4B'!AS16/'4B'!AS$69)*100</f>
        <v>3.1600122786788267</v>
      </c>
      <c r="AT16" s="65">
        <f>('4B'!AT16/'4B'!AT$69)*100</f>
        <v>3.1071724293771208</v>
      </c>
      <c r="AU16" s="65">
        <f>('4B'!AU16/'4B'!AU$69)*100</f>
        <v>2.5824651396573848</v>
      </c>
      <c r="AV16" s="65">
        <f>('4B'!AV16/'4B'!AV$69)*100</f>
        <v>2.6235064705498909</v>
      </c>
      <c r="AW16" s="65"/>
      <c r="AX16" s="65">
        <f>('4B'!AX16/'4B'!AX$69)*100</f>
        <v>2.8422702314892097</v>
      </c>
      <c r="AY16" s="65">
        <f>('4B'!AY16/'4B'!AY$69)*100</f>
        <v>2.8370732493611399</v>
      </c>
      <c r="AZ16" s="65">
        <f>('4B'!AZ16/'4B'!AZ$69)*100</f>
        <v>2.4543445606728476</v>
      </c>
      <c r="BA16" s="65">
        <f>('4B'!BA16/'4B'!BA$69)*100</f>
        <v>2.3586406084752189</v>
      </c>
      <c r="BB16" s="65"/>
      <c r="BC16" s="65">
        <f>('4B'!BC16/'4B'!BC$69)*100</f>
        <v>2.544083312020557</v>
      </c>
      <c r="BD16" s="65">
        <f>('4B'!BD16/'4B'!BD$69)*100</f>
        <v>2.4665368926363431</v>
      </c>
      <c r="BE16" s="65">
        <f>('4B'!BE16/'4B'!BE$69)*100</f>
        <v>2.2345138670411346</v>
      </c>
      <c r="BF16" s="65">
        <f>('4B'!BF16/'4B'!BF$69)*100</f>
        <v>2.3400985699973926</v>
      </c>
      <c r="BG16" s="65"/>
      <c r="BH16" s="65">
        <f>('4B'!BH16/'4B'!BH$69)*100</f>
        <v>2.4457573691715897</v>
      </c>
      <c r="BI16" s="65">
        <f>('4B'!BI16/'4B'!BI$69)*100</f>
        <v>2.3202954963632476</v>
      </c>
      <c r="BJ16" s="65">
        <f>('4B'!BJ16/'4B'!BJ$69)*100</f>
        <v>2.1312011293612323</v>
      </c>
      <c r="BK16" s="65">
        <f>('4B'!BK16/'4B'!BK$69)*100</f>
        <v>2.317069115760837</v>
      </c>
      <c r="BL16" s="543"/>
      <c r="BM16" s="572">
        <f>('4B'!BM16/'4B'!BM$69)*100</f>
        <v>2.3453268594967898</v>
      </c>
      <c r="BN16" s="572">
        <f>('4B'!BN16/'4B'!BN$69)*100</f>
        <v>2.2268590354768696</v>
      </c>
      <c r="BO16" s="65">
        <f>('4B'!BO16/'4B'!BO$69)*100</f>
        <v>1.9018161384025962</v>
      </c>
      <c r="BP16" s="65">
        <f>('4B'!BP16/'4B'!BP$69)*100</f>
        <v>2.0641594726726895</v>
      </c>
      <c r="BQ16" s="543"/>
      <c r="BR16" s="572">
        <f>('4B'!BR16/'4B'!BR$69)*100</f>
        <v>2.1436541963813807</v>
      </c>
      <c r="BS16" s="572">
        <f>('4B'!BS16/'4B'!BS$69)*100</f>
        <v>2.0982288120376129</v>
      </c>
      <c r="BT16" s="65" t="e">
        <f>('4B'!BT16/'4B'!BT$69)*100</f>
        <v>#DIV/0!</v>
      </c>
      <c r="BU16" s="65" t="e">
        <f>('4B'!BU16/'4B'!BU$69)*100</f>
        <v>#DIV/0!</v>
      </c>
      <c r="BV16" s="64"/>
      <c r="BW16" s="64"/>
      <c r="BX16" s="78"/>
      <c r="BY16" s="723" t="s">
        <v>581</v>
      </c>
      <c r="BZ16" s="725"/>
      <c r="CA16" s="724" t="s">
        <v>582</v>
      </c>
      <c r="CB16" s="724"/>
      <c r="CC16" s="724"/>
      <c r="CD16" s="180"/>
      <c r="CE16" s="314"/>
      <c r="CF16" s="314"/>
      <c r="CG16" s="314"/>
      <c r="CH16" s="314"/>
      <c r="CI16" s="552">
        <f>H16-'[3]CONS SHARE TO GDP'!FV1785</f>
        <v>0</v>
      </c>
      <c r="CJ16" s="552">
        <f>I16-'[3]CONS SHARE TO GDP'!FW1785</f>
        <v>0</v>
      </c>
      <c r="CK16" s="552">
        <f>J16-'[3]CONS SHARE TO GDP'!FX1785</f>
        <v>0</v>
      </c>
      <c r="CL16" s="552">
        <f>K16-'[3]CONS SHARE TO GDP'!FY1785</f>
        <v>0</v>
      </c>
      <c r="CM16" s="552">
        <f>L16-'[3]CONS SHARE TO GDP'!FZ1785</f>
        <v>0</v>
      </c>
      <c r="CN16" s="552">
        <f>M16-'[3]CONS SHARE TO GDP'!GA1785</f>
        <v>0</v>
      </c>
      <c r="CO16" s="552">
        <f>N16-'[3]CONS SHARE TO GDP'!GB1785</f>
        <v>0</v>
      </c>
      <c r="CP16" s="552">
        <f>O16-'[3]CONS SHARE TO GDP'!GC1785</f>
        <v>0</v>
      </c>
      <c r="CQ16" s="552">
        <f>P16-'[3]CONS SHARE TO GDP'!GD1785</f>
        <v>0</v>
      </c>
      <c r="CR16" s="552">
        <f>Q16-'[3]CONS SHARE TO GDP'!GE1785</f>
        <v>0</v>
      </c>
      <c r="CS16" s="552"/>
      <c r="CT16" s="552">
        <f>T16-'[3]CONS SHARE TO GDP'!DG1785</f>
        <v>0</v>
      </c>
      <c r="CU16" s="552">
        <f>U16-'[3]CONS SHARE TO GDP'!DH1785</f>
        <v>0</v>
      </c>
      <c r="CV16" s="552">
        <f>V16-'[3]CONS SHARE TO GDP'!DI1785</f>
        <v>0</v>
      </c>
      <c r="CW16" s="552">
        <f>W16-'[3]CONS SHARE TO GDP'!DJ1785</f>
        <v>0</v>
      </c>
      <c r="CX16" s="552"/>
      <c r="CY16" s="552">
        <f>Y16-'[3]CONS SHARE TO GDP'!DK1785</f>
        <v>0</v>
      </c>
      <c r="CZ16" s="552">
        <f>Z16-'[3]CONS SHARE TO GDP'!DL1785</f>
        <v>0</v>
      </c>
      <c r="DA16" s="552">
        <f>AA16-'[3]CONS SHARE TO GDP'!DM1785</f>
        <v>0</v>
      </c>
      <c r="DB16" s="552">
        <f>AB16-'[3]CONS SHARE TO GDP'!DN1785</f>
        <v>0</v>
      </c>
      <c r="DC16" s="552"/>
      <c r="DD16" s="552">
        <f>AD16-'[3]CONS SHARE TO GDP'!DO1785</f>
        <v>0</v>
      </c>
      <c r="DE16" s="552">
        <f>AE16-'[3]CONS SHARE TO GDP'!DP1785</f>
        <v>0</v>
      </c>
      <c r="DF16" s="552">
        <f>AF16-'[3]CONS SHARE TO GDP'!DQ1785</f>
        <v>0</v>
      </c>
      <c r="DG16" s="552">
        <f>AG16-'[3]CONS SHARE TO GDP'!DR1785</f>
        <v>0</v>
      </c>
      <c r="DH16" s="552"/>
      <c r="DI16" s="552">
        <f>AI16-'[3]CONS SHARE TO GDP'!DS1785</f>
        <v>0</v>
      </c>
      <c r="DJ16" s="552">
        <f>AJ16-'[3]CONS SHARE TO GDP'!DT1785</f>
        <v>0</v>
      </c>
      <c r="DK16" s="552">
        <f>AK16-'[3]CONS SHARE TO GDP'!DU1785</f>
        <v>0</v>
      </c>
      <c r="DL16" s="552">
        <f>AL16-'[3]CONS SHARE TO GDP'!DV1785</f>
        <v>0</v>
      </c>
      <c r="DM16" s="552"/>
      <c r="DN16" s="552">
        <f>AN16-'[3]CONS SHARE TO GDP'!DW1785</f>
        <v>0</v>
      </c>
      <c r="DO16" s="552">
        <f>AO16-'[3]CONS SHARE TO GDP'!DX1785</f>
        <v>0</v>
      </c>
      <c r="DP16" s="552">
        <f>AP16-'[3]CONS SHARE TO GDP'!DY1785</f>
        <v>0</v>
      </c>
      <c r="DQ16" s="552">
        <f>AQ16-'[3]CONS SHARE TO GDP'!DZ1785</f>
        <v>0</v>
      </c>
      <c r="DR16" s="552"/>
      <c r="DS16" s="552">
        <f>AS16-'[3]CONS SHARE TO GDP'!EA1785</f>
        <v>0</v>
      </c>
      <c r="DT16" s="552">
        <f>AT16-'[3]CONS SHARE TO GDP'!EB1785</f>
        <v>0</v>
      </c>
      <c r="DU16" s="552">
        <f>AU16-'[3]CONS SHARE TO GDP'!EC1785</f>
        <v>0</v>
      </c>
      <c r="DV16" s="552">
        <f>AV16-'[3]CONS SHARE TO GDP'!ED1785</f>
        <v>0</v>
      </c>
      <c r="DW16" s="552"/>
      <c r="DX16" s="552">
        <f>AX16-'[3]CONS SHARE TO GDP'!EE1785</f>
        <v>0</v>
      </c>
      <c r="DY16" s="552">
        <f>AY16-'[3]CONS SHARE TO GDP'!EF1785</f>
        <v>0</v>
      </c>
      <c r="DZ16" s="552">
        <f>AZ16-'[3]CONS SHARE TO GDP'!EG1785</f>
        <v>0</v>
      </c>
      <c r="EA16" s="552">
        <f>BA16-'[3]CONS SHARE TO GDP'!EH1785</f>
        <v>0</v>
      </c>
      <c r="EB16" s="552"/>
      <c r="EC16" s="552">
        <f>BC16-'[3]CONS SHARE TO GDP'!EI1785</f>
        <v>0</v>
      </c>
      <c r="ED16" s="552">
        <f>BD16-'[3]CONS SHARE TO GDP'!EJ1785</f>
        <v>0</v>
      </c>
      <c r="EE16" s="552">
        <f>BE16-'[3]CONS SHARE TO GDP'!EK1785</f>
        <v>0</v>
      </c>
      <c r="EF16" s="552">
        <f>BF16-'[3]CONS SHARE TO GDP'!EL1785</f>
        <v>0</v>
      </c>
      <c r="EG16" s="552"/>
      <c r="EH16" s="552">
        <f>BH16-'[3]CONS SHARE TO GDP'!EM1785</f>
        <v>0</v>
      </c>
      <c r="EI16" s="552">
        <f>BI16-'[3]CONS SHARE TO GDP'!EN1785</f>
        <v>0</v>
      </c>
      <c r="EJ16" s="552">
        <f>BJ16-'[3]CONS SHARE TO GDP'!EO1785</f>
        <v>0</v>
      </c>
      <c r="EK16" s="552">
        <f>BK16-'[3]CONS SHARE TO GDP'!EP1785</f>
        <v>0</v>
      </c>
      <c r="EL16" s="552"/>
      <c r="EM16" s="552">
        <f>BM16-'[3]CONS SHARE TO GDP'!EQ1785</f>
        <v>0</v>
      </c>
      <c r="EN16" s="552">
        <f>BN16-'[3]CONS SHARE TO GDP'!ER1785</f>
        <v>0</v>
      </c>
      <c r="EO16" s="552">
        <f>BO16-'[3]CONS SHARE TO GDP'!ES1785</f>
        <v>0</v>
      </c>
      <c r="EP16" s="552">
        <f>BP16-'[3]CONS SHARE TO GDP'!ET1785</f>
        <v>0</v>
      </c>
      <c r="EQ16" s="552"/>
      <c r="ER16" s="552">
        <f>BR16-'[3]CONS SHARE TO GDP'!EU1785</f>
        <v>0</v>
      </c>
      <c r="ES16" s="552">
        <f>BS16-'[3]CONS SHARE TO GDP'!EV1785</f>
        <v>0</v>
      </c>
      <c r="ET16" s="552" t="e">
        <f>BT16-'[3]CONS SHARE TO GDP'!EW1785</f>
        <v>#DIV/0!</v>
      </c>
      <c r="EU16" s="552" t="e">
        <f>BU16-'[3]CONS SHARE TO GDP'!EX1785</f>
        <v>#DIV/0!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65">
        <f>('4B'!H17/'4B'!H$69)*100</f>
        <v>4.1734387088228377</v>
      </c>
      <c r="I17" s="65">
        <f>('4B'!I17/'4B'!I$69)*100</f>
        <v>4.116665191409929</v>
      </c>
      <c r="J17" s="65">
        <f>('4B'!J17/'4B'!J$69)*100</f>
        <v>3.9585657684915487</v>
      </c>
      <c r="K17" s="65">
        <f>('4B'!K17/'4B'!K$69)*100</f>
        <v>3.6165652835209867</v>
      </c>
      <c r="L17" s="65">
        <f>('4B'!L17/'4B'!L$69)*100</f>
        <v>3.5565392043102064</v>
      </c>
      <c r="M17" s="65">
        <f>('4B'!M17/'4B'!M$69)*100</f>
        <v>3.4091452889449951</v>
      </c>
      <c r="N17" s="65">
        <f>('4B'!N17/'4B'!N$69)*100</f>
        <v>3.5348524663431835</v>
      </c>
      <c r="O17" s="65">
        <f>('4B'!O17/'4B'!O$69)*100</f>
        <v>3.4123048598896886</v>
      </c>
      <c r="P17" s="65">
        <f>('4B'!P17/'4B'!P$69)*100</f>
        <v>3.3139457204164091</v>
      </c>
      <c r="Q17" s="65">
        <f>('4B'!Q17/'4B'!Q$69)*100</f>
        <v>3.247666837196876</v>
      </c>
      <c r="R17" s="65" t="e">
        <f>('4B'!R17/'4B'!R$69)*100</f>
        <v>#DIV/0!</v>
      </c>
      <c r="S17" s="68"/>
      <c r="T17" s="65">
        <f>('4B'!T17/'4B'!T$69)*100</f>
        <v>4.3959658589719268</v>
      </c>
      <c r="U17" s="65">
        <f>('4B'!U17/'4B'!U$69)*100</f>
        <v>4.1974935203117045</v>
      </c>
      <c r="V17" s="65">
        <f>('4B'!V17/'4B'!V$69)*100</f>
        <v>4.0065077878766315</v>
      </c>
      <c r="W17" s="65">
        <f>('4B'!W17/'4B'!W$69)*100</f>
        <v>4.108389274868113</v>
      </c>
      <c r="X17" s="65"/>
      <c r="Y17" s="65">
        <f>('4B'!Y17/'4B'!Y$69)*100</f>
        <v>4.209348484937995</v>
      </c>
      <c r="Z17" s="65">
        <f>('4B'!Z17/'4B'!Z$69)*100</f>
        <v>4.1564666911460169</v>
      </c>
      <c r="AA17" s="65">
        <f>('4B'!AA17/'4B'!AA$69)*100</f>
        <v>3.793355572137548</v>
      </c>
      <c r="AB17" s="65">
        <f>('4B'!AB17/'4B'!AB$69)*100</f>
        <v>4.3072450611745676</v>
      </c>
      <c r="AC17" s="65"/>
      <c r="AD17" s="65">
        <f>('4B'!AD17/'4B'!AD$69)*100</f>
        <v>4.1433400992049219</v>
      </c>
      <c r="AE17" s="65">
        <f>('4B'!AE17/'4B'!AE$69)*100</f>
        <v>3.9682622756936916</v>
      </c>
      <c r="AF17" s="65">
        <f>('4B'!AF17/'4B'!AF$69)*100</f>
        <v>3.7363155772318586</v>
      </c>
      <c r="AG17" s="65">
        <f>('4B'!AG17/'4B'!AG$69)*100</f>
        <v>3.9966361212058938</v>
      </c>
      <c r="AH17" s="65"/>
      <c r="AI17" s="65">
        <f>('4B'!AI17/'4B'!AI$69)*100</f>
        <v>3.7404106702561264</v>
      </c>
      <c r="AJ17" s="65">
        <f>('4B'!AJ17/'4B'!AJ$69)*100</f>
        <v>3.6322971116575848</v>
      </c>
      <c r="AK17" s="65">
        <f>('4B'!AK17/'4B'!AK$69)*100</f>
        <v>3.2717064882265707</v>
      </c>
      <c r="AL17" s="65">
        <f>('4B'!AL17/'4B'!AL$69)*100</f>
        <v>3.8220137651181032</v>
      </c>
      <c r="AM17" s="65"/>
      <c r="AN17" s="65">
        <f>('4B'!AN17/'4B'!AN$69)*100</f>
        <v>3.7405692168365907</v>
      </c>
      <c r="AO17" s="65">
        <f>('4B'!AO17/'4B'!AO$69)*100</f>
        <v>3.6729767274266418</v>
      </c>
      <c r="AP17" s="65">
        <f>('4B'!AP17/'4B'!AP$69)*100</f>
        <v>3.2215676160054607</v>
      </c>
      <c r="AQ17" s="65">
        <f>('4B'!AQ17/'4B'!AQ$69)*100</f>
        <v>3.6029955169396417</v>
      </c>
      <c r="AR17" s="65"/>
      <c r="AS17" s="65">
        <f>('4B'!AS17/'4B'!AS$69)*100</f>
        <v>3.6060123808220537</v>
      </c>
      <c r="AT17" s="65">
        <f>('4B'!AT17/'4B'!AT$69)*100</f>
        <v>3.6156688842094247</v>
      </c>
      <c r="AU17" s="65">
        <f>('4B'!AU17/'4B'!AU$69)*100</f>
        <v>3.0601999438312251</v>
      </c>
      <c r="AV17" s="65">
        <f>('4B'!AV17/'4B'!AV$69)*100</f>
        <v>3.3951659682190169</v>
      </c>
      <c r="AW17" s="65"/>
      <c r="AX17" s="65">
        <f>('4B'!AX17/'4B'!AX$69)*100</f>
        <v>3.7062395766695984</v>
      </c>
      <c r="AY17" s="65">
        <f>('4B'!AY17/'4B'!AY$69)*100</f>
        <v>3.7909950887868735</v>
      </c>
      <c r="AZ17" s="65">
        <f>('4B'!AZ17/'4B'!AZ$69)*100</f>
        <v>3.2562735291222569</v>
      </c>
      <c r="BA17" s="65">
        <f>('4B'!BA17/'4B'!BA$69)*100</f>
        <v>3.3960194755544126</v>
      </c>
      <c r="BB17" s="65"/>
      <c r="BC17" s="65">
        <f>('4B'!BC17/'4B'!BC$69)*100</f>
        <v>3.5965744586456876</v>
      </c>
      <c r="BD17" s="65">
        <f>('4B'!BD17/'4B'!BD$69)*100</f>
        <v>3.4543152658307994</v>
      </c>
      <c r="BE17" s="65">
        <f>('4B'!BE17/'4B'!BE$69)*100</f>
        <v>3.2348117783203034</v>
      </c>
      <c r="BF17" s="65">
        <f>('4B'!BF17/'4B'!BF$69)*100</f>
        <v>3.378601239311946</v>
      </c>
      <c r="BG17" s="65"/>
      <c r="BH17" s="65">
        <f>('4B'!BH17/'4B'!BH$69)*100</f>
        <v>3.5086293498908114</v>
      </c>
      <c r="BI17" s="65">
        <f>('4B'!BI17/'4B'!BI$69)*100</f>
        <v>3.2861360447686003</v>
      </c>
      <c r="BJ17" s="65">
        <f>('4B'!BJ17/'4B'!BJ$69)*100</f>
        <v>3.033174303444178</v>
      </c>
      <c r="BK17" s="65">
        <f>('4B'!BK17/'4B'!BK$69)*100</f>
        <v>3.4313655407276498</v>
      </c>
      <c r="BL17" s="543"/>
      <c r="BM17" s="572">
        <f>('4B'!BM17/'4B'!BM$69)*100</f>
        <v>3.6145924316085591</v>
      </c>
      <c r="BN17" s="572">
        <f>('4B'!BN17/'4B'!BN$69)*100</f>
        <v>3.1914530691084471</v>
      </c>
      <c r="BO17" s="65">
        <f>('4B'!BO17/'4B'!BO$69)*100</f>
        <v>2.8283190373487743</v>
      </c>
      <c r="BP17" s="65">
        <f>('4B'!BP17/'4B'!BP$69)*100</f>
        <v>3.3705308963206302</v>
      </c>
      <c r="BQ17" s="543"/>
      <c r="BR17" s="572">
        <f>('4B'!BR17/'4B'!BR$69)*100</f>
        <v>3.3844839149951631</v>
      </c>
      <c r="BS17" s="572">
        <f>('4B'!BS17/'4B'!BS$69)*100</f>
        <v>2.8094657223364119</v>
      </c>
      <c r="BT17" s="65" t="e">
        <f>('4B'!BT17/'4B'!BT$69)*100</f>
        <v>#DIV/0!</v>
      </c>
      <c r="BU17" s="65" t="e">
        <f>('4B'!BU17/'4B'!BU$69)*100</f>
        <v>#DIV/0!</v>
      </c>
      <c r="BV17" s="64"/>
      <c r="BW17" s="64"/>
      <c r="BX17" s="78"/>
      <c r="BY17" s="723" t="s">
        <v>583</v>
      </c>
      <c r="BZ17" s="725"/>
      <c r="CA17" s="724" t="s">
        <v>800</v>
      </c>
      <c r="CB17" s="724"/>
      <c r="CC17" s="724"/>
      <c r="CD17" s="180"/>
      <c r="CE17" s="314"/>
      <c r="CF17" s="314"/>
      <c r="CG17" s="314"/>
      <c r="CH17" s="314"/>
      <c r="CI17" s="552">
        <f>H17-'[3]CONS SHARE TO GDP'!FV1786</f>
        <v>0</v>
      </c>
      <c r="CJ17" s="552">
        <f>I17-'[3]CONS SHARE TO GDP'!FW1786</f>
        <v>0</v>
      </c>
      <c r="CK17" s="552">
        <f>J17-'[3]CONS SHARE TO GDP'!FX1786</f>
        <v>0</v>
      </c>
      <c r="CL17" s="552">
        <f>K17-'[3]CONS SHARE TO GDP'!FY1786</f>
        <v>0</v>
      </c>
      <c r="CM17" s="552">
        <f>L17-'[3]CONS SHARE TO GDP'!FZ1786</f>
        <v>0</v>
      </c>
      <c r="CN17" s="552">
        <f>M17-'[3]CONS SHARE TO GDP'!GA1786</f>
        <v>0</v>
      </c>
      <c r="CO17" s="552">
        <f>N17-'[3]CONS SHARE TO GDP'!GB1786</f>
        <v>0</v>
      </c>
      <c r="CP17" s="552">
        <f>O17-'[3]CONS SHARE TO GDP'!GC1786</f>
        <v>0</v>
      </c>
      <c r="CQ17" s="552">
        <f>P17-'[3]CONS SHARE TO GDP'!GD1786</f>
        <v>0</v>
      </c>
      <c r="CR17" s="552">
        <f>Q17-'[3]CONS SHARE TO GDP'!GE1786</f>
        <v>0</v>
      </c>
      <c r="CS17" s="552"/>
      <c r="CT17" s="552">
        <f>T17-'[3]CONS SHARE TO GDP'!DG1786</f>
        <v>0</v>
      </c>
      <c r="CU17" s="552">
        <f>U17-'[3]CONS SHARE TO GDP'!DH1786</f>
        <v>0</v>
      </c>
      <c r="CV17" s="552">
        <f>V17-'[3]CONS SHARE TO GDP'!DI1786</f>
        <v>0</v>
      </c>
      <c r="CW17" s="552">
        <f>W17-'[3]CONS SHARE TO GDP'!DJ1786</f>
        <v>0</v>
      </c>
      <c r="CX17" s="552"/>
      <c r="CY17" s="552">
        <f>Y17-'[3]CONS SHARE TO GDP'!DK1786</f>
        <v>0</v>
      </c>
      <c r="CZ17" s="552">
        <f>Z17-'[3]CONS SHARE TO GDP'!DL1786</f>
        <v>0</v>
      </c>
      <c r="DA17" s="552">
        <f>AA17-'[3]CONS SHARE TO GDP'!DM1786</f>
        <v>0</v>
      </c>
      <c r="DB17" s="552">
        <f>AB17-'[3]CONS SHARE TO GDP'!DN1786</f>
        <v>0</v>
      </c>
      <c r="DC17" s="552"/>
      <c r="DD17" s="552">
        <f>AD17-'[3]CONS SHARE TO GDP'!DO1786</f>
        <v>0</v>
      </c>
      <c r="DE17" s="552">
        <f>AE17-'[3]CONS SHARE TO GDP'!DP1786</f>
        <v>0</v>
      </c>
      <c r="DF17" s="552">
        <f>AF17-'[3]CONS SHARE TO GDP'!DQ1786</f>
        <v>0</v>
      </c>
      <c r="DG17" s="552">
        <f>AG17-'[3]CONS SHARE TO GDP'!DR1786</f>
        <v>0</v>
      </c>
      <c r="DH17" s="552"/>
      <c r="DI17" s="552">
        <f>AI17-'[3]CONS SHARE TO GDP'!DS1786</f>
        <v>0</v>
      </c>
      <c r="DJ17" s="552">
        <f>AJ17-'[3]CONS SHARE TO GDP'!DT1786</f>
        <v>0</v>
      </c>
      <c r="DK17" s="552">
        <f>AK17-'[3]CONS SHARE TO GDP'!DU1786</f>
        <v>0</v>
      </c>
      <c r="DL17" s="552">
        <f>AL17-'[3]CONS SHARE TO GDP'!DV1786</f>
        <v>0</v>
      </c>
      <c r="DM17" s="552"/>
      <c r="DN17" s="552">
        <f>AN17-'[3]CONS SHARE TO GDP'!DW1786</f>
        <v>0</v>
      </c>
      <c r="DO17" s="552">
        <f>AO17-'[3]CONS SHARE TO GDP'!DX1786</f>
        <v>0</v>
      </c>
      <c r="DP17" s="552">
        <f>AP17-'[3]CONS SHARE TO GDP'!DY1786</f>
        <v>0</v>
      </c>
      <c r="DQ17" s="552">
        <f>AQ17-'[3]CONS SHARE TO GDP'!DZ1786</f>
        <v>0</v>
      </c>
      <c r="DR17" s="552"/>
      <c r="DS17" s="552">
        <f>AS17-'[3]CONS SHARE TO GDP'!EA1786</f>
        <v>0</v>
      </c>
      <c r="DT17" s="552">
        <f>AT17-'[3]CONS SHARE TO GDP'!EB1786</f>
        <v>0</v>
      </c>
      <c r="DU17" s="552">
        <f>AU17-'[3]CONS SHARE TO GDP'!EC1786</f>
        <v>0</v>
      </c>
      <c r="DV17" s="552">
        <f>AV17-'[3]CONS SHARE TO GDP'!ED1786</f>
        <v>0</v>
      </c>
      <c r="DW17" s="552"/>
      <c r="DX17" s="552">
        <f>AX17-'[3]CONS SHARE TO GDP'!EE1786</f>
        <v>0</v>
      </c>
      <c r="DY17" s="552">
        <f>AY17-'[3]CONS SHARE TO GDP'!EF1786</f>
        <v>0</v>
      </c>
      <c r="DZ17" s="552">
        <f>AZ17-'[3]CONS SHARE TO GDP'!EG1786</f>
        <v>0</v>
      </c>
      <c r="EA17" s="552">
        <f>BA17-'[3]CONS SHARE TO GDP'!EH1786</f>
        <v>0</v>
      </c>
      <c r="EB17" s="552"/>
      <c r="EC17" s="552">
        <f>BC17-'[3]CONS SHARE TO GDP'!EI1786</f>
        <v>0</v>
      </c>
      <c r="ED17" s="552">
        <f>BD17-'[3]CONS SHARE TO GDP'!EJ1786</f>
        <v>0</v>
      </c>
      <c r="EE17" s="552">
        <f>BE17-'[3]CONS SHARE TO GDP'!EK1786</f>
        <v>0</v>
      </c>
      <c r="EF17" s="552">
        <f>BF17-'[3]CONS SHARE TO GDP'!EL1786</f>
        <v>0</v>
      </c>
      <c r="EG17" s="552"/>
      <c r="EH17" s="552">
        <f>BH17-'[3]CONS SHARE TO GDP'!EM1786</f>
        <v>0</v>
      </c>
      <c r="EI17" s="552">
        <f>BI17-'[3]CONS SHARE TO GDP'!EN1786</f>
        <v>0</v>
      </c>
      <c r="EJ17" s="552">
        <f>BJ17-'[3]CONS SHARE TO GDP'!EO1786</f>
        <v>0</v>
      </c>
      <c r="EK17" s="552">
        <f>BK17-'[3]CONS SHARE TO GDP'!EP1786</f>
        <v>0</v>
      </c>
      <c r="EL17" s="552"/>
      <c r="EM17" s="552">
        <f>BM17-'[3]CONS SHARE TO GDP'!EQ1786</f>
        <v>0</v>
      </c>
      <c r="EN17" s="552">
        <f>BN17-'[3]CONS SHARE TO GDP'!ER1786</f>
        <v>0</v>
      </c>
      <c r="EO17" s="552">
        <f>BO17-'[3]CONS SHARE TO GDP'!ES1786</f>
        <v>0</v>
      </c>
      <c r="EP17" s="552">
        <f>BP17-'[3]CONS SHARE TO GDP'!ET1786</f>
        <v>0</v>
      </c>
      <c r="EQ17" s="552"/>
      <c r="ER17" s="552">
        <f>BR17-'[3]CONS SHARE TO GDP'!EU1786</f>
        <v>0</v>
      </c>
      <c r="ES17" s="552">
        <f>BS17-'[3]CONS SHARE TO GDP'!EV1786</f>
        <v>0</v>
      </c>
      <c r="ET17" s="552" t="e">
        <f>BT17-'[3]CONS SHARE TO GDP'!EW1786</f>
        <v>#DIV/0!</v>
      </c>
      <c r="EU17" s="552" t="e">
        <f>BU17-'[3]CONS SHARE TO GDP'!EX1786</f>
        <v>#DIV/0!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65">
        <f>('4B'!H18/'4B'!H$69)*100</f>
        <v>0.62994132163092909</v>
      </c>
      <c r="I18" s="65">
        <f>('4B'!I18/'4B'!I$69)*100</f>
        <v>0.64588459165254564</v>
      </c>
      <c r="J18" s="65">
        <f>('4B'!J18/'4B'!J$69)*100</f>
        <v>0.65646961985354302</v>
      </c>
      <c r="K18" s="65">
        <f>('4B'!K18/'4B'!K$69)*100</f>
        <v>0.64569175065350315</v>
      </c>
      <c r="L18" s="65">
        <f>('4B'!L18/'4B'!L$69)*100</f>
        <v>0.68706768310979816</v>
      </c>
      <c r="M18" s="65">
        <f>('4B'!M18/'4B'!M$69)*100</f>
        <v>0.63540929551269498</v>
      </c>
      <c r="N18" s="65">
        <f>('4B'!N18/'4B'!N$69)*100</f>
        <v>0.58535091753404789</v>
      </c>
      <c r="O18" s="65">
        <f>('4B'!O18/'4B'!O$69)*100</f>
        <v>0.5916792163992276</v>
      </c>
      <c r="P18" s="65">
        <f>('4B'!P18/'4B'!P$69)*100</f>
        <v>0.59611654855679985</v>
      </c>
      <c r="Q18" s="65">
        <f>('4B'!Q18/'4B'!Q$69)*100</f>
        <v>0.58663303841267378</v>
      </c>
      <c r="R18" s="65" t="e">
        <f>('4B'!R18/'4B'!R$69)*100</f>
        <v>#DIV/0!</v>
      </c>
      <c r="S18" s="68"/>
      <c r="T18" s="65">
        <f>('4B'!T18/'4B'!T$69)*100</f>
        <v>0.64522382653301535</v>
      </c>
      <c r="U18" s="65">
        <f>('4B'!U18/'4B'!U$69)*100</f>
        <v>0.6186362096578405</v>
      </c>
      <c r="V18" s="65">
        <f>('4B'!V18/'4B'!V$69)*100</f>
        <v>0.61602921099889907</v>
      </c>
      <c r="W18" s="65">
        <f>('4B'!W18/'4B'!W$69)*100</f>
        <v>0.64001143596802013</v>
      </c>
      <c r="X18" s="65"/>
      <c r="Y18" s="65">
        <f>('4B'!Y18/'4B'!Y$69)*100</f>
        <v>0.66031036408245436</v>
      </c>
      <c r="Z18" s="65">
        <f>('4B'!Z18/'4B'!Z$69)*100</f>
        <v>0.6484663261178264</v>
      </c>
      <c r="AA18" s="65">
        <f>('4B'!AA18/'4B'!AA$69)*100</f>
        <v>0.63187704274502632</v>
      </c>
      <c r="AB18" s="65">
        <f>('4B'!AB18/'4B'!AB$69)*100</f>
        <v>0.64383917267234658</v>
      </c>
      <c r="AC18" s="65"/>
      <c r="AD18" s="65">
        <f>('4B'!AD18/'4B'!AD$69)*100</f>
        <v>0.66592340466753974</v>
      </c>
      <c r="AE18" s="65">
        <f>('4B'!AE18/'4B'!AE$69)*100</f>
        <v>0.67156283630358471</v>
      </c>
      <c r="AF18" s="65">
        <f>('4B'!AF18/'4B'!AF$69)*100</f>
        <v>0.64235601632714923</v>
      </c>
      <c r="AG18" s="65">
        <f>('4B'!AG18/'4B'!AG$69)*100</f>
        <v>0.64745844283780485</v>
      </c>
      <c r="AH18" s="65"/>
      <c r="AI18" s="65">
        <f>('4B'!AI18/'4B'!AI$69)*100</f>
        <v>0.64733744225459555</v>
      </c>
      <c r="AJ18" s="65">
        <f>('4B'!AJ18/'4B'!AJ$69)*100</f>
        <v>0.61445745485287839</v>
      </c>
      <c r="AK18" s="65">
        <f>('4B'!AK18/'4B'!AK$69)*100</f>
        <v>0.66931402481715718</v>
      </c>
      <c r="AL18" s="65">
        <f>('4B'!AL18/'4B'!AL$69)*100</f>
        <v>0.65047579654611798</v>
      </c>
      <c r="AM18" s="65"/>
      <c r="AN18" s="65">
        <f>('4B'!AN18/'4B'!AN$69)*100</f>
        <v>0.62248749912013168</v>
      </c>
      <c r="AO18" s="65">
        <f>('4B'!AO18/'4B'!AO$69)*100</f>
        <v>0.71736887226229695</v>
      </c>
      <c r="AP18" s="65">
        <f>('4B'!AP18/'4B'!AP$69)*100</f>
        <v>0.70637916144555857</v>
      </c>
      <c r="AQ18" s="65">
        <f>('4B'!AQ18/'4B'!AQ$69)*100</f>
        <v>0.69930384603522011</v>
      </c>
      <c r="AR18" s="65"/>
      <c r="AS18" s="65">
        <f>('4B'!AS18/'4B'!AS$69)*100</f>
        <v>0.62040378154591014</v>
      </c>
      <c r="AT18" s="65">
        <f>('4B'!AT18/'4B'!AT$69)*100</f>
        <v>0.63446271002923715</v>
      </c>
      <c r="AU18" s="65">
        <f>('4B'!AU18/'4B'!AU$69)*100</f>
        <v>0.60756602794142256</v>
      </c>
      <c r="AV18" s="65">
        <f>('4B'!AV18/'4B'!AV$69)*100</f>
        <v>0.67792535665993192</v>
      </c>
      <c r="AW18" s="65"/>
      <c r="AX18" s="65">
        <f>('4B'!AX18/'4B'!AX$69)*100</f>
        <v>0.61310509180197525</v>
      </c>
      <c r="AY18" s="65">
        <f>('4B'!AY18/'4B'!AY$69)*100</f>
        <v>0.49081662144894056</v>
      </c>
      <c r="AZ18" s="65">
        <f>('4B'!AZ18/'4B'!AZ$69)*100</f>
        <v>0.57437525511358956</v>
      </c>
      <c r="BA18" s="65">
        <f>('4B'!BA18/'4B'!BA$69)*100</f>
        <v>0.65569822204639261</v>
      </c>
      <c r="BB18" s="65"/>
      <c r="BC18" s="65">
        <f>('4B'!BC18/'4B'!BC$69)*100</f>
        <v>0.60609158567849575</v>
      </c>
      <c r="BD18" s="65">
        <f>('4B'!BD18/'4B'!BD$69)*100</f>
        <v>0.48558710792544818</v>
      </c>
      <c r="BE18" s="65">
        <f>('4B'!BE18/'4B'!BE$69)*100</f>
        <v>0.5857690724387552</v>
      </c>
      <c r="BF18" s="65">
        <f>('4B'!BF18/'4B'!BF$69)*100</f>
        <v>0.68260482683458046</v>
      </c>
      <c r="BG18" s="65"/>
      <c r="BH18" s="65">
        <f>('4B'!BH18/'4B'!BH$69)*100</f>
        <v>0.62201384588535258</v>
      </c>
      <c r="BI18" s="65">
        <f>('4B'!BI18/'4B'!BI$69)*100</f>
        <v>0.49521586972134163</v>
      </c>
      <c r="BJ18" s="65">
        <f>('4B'!BJ18/'4B'!BJ$69)*100</f>
        <v>0.58946389158847778</v>
      </c>
      <c r="BK18" s="65">
        <f>('4B'!BK18/'4B'!BK$69)*100</f>
        <v>0.67176675267186614</v>
      </c>
      <c r="BL18" s="543"/>
      <c r="BM18" s="572">
        <f>('4B'!BM18/'4B'!BM$69)*100</f>
        <v>0.62704018529384298</v>
      </c>
      <c r="BN18" s="572">
        <f>('4B'!BN18/'4B'!BN$69)*100</f>
        <v>0.50089569069232731</v>
      </c>
      <c r="BO18" s="65">
        <f>('4B'!BO18/'4B'!BO$69)*100</f>
        <v>0.57375452728000953</v>
      </c>
      <c r="BP18" s="65">
        <f>('4B'!BP18/'4B'!BP$69)*100</f>
        <v>0.64186898078305965</v>
      </c>
      <c r="BQ18" s="543"/>
      <c r="BR18" s="572">
        <f>('4B'!BR18/'4B'!BR$69)*100</f>
        <v>0.60942057612696321</v>
      </c>
      <c r="BS18" s="572">
        <f>('4B'!BS18/'4B'!BS$69)*100</f>
        <v>0.46594045067874856</v>
      </c>
      <c r="BT18" s="65" t="e">
        <f>('4B'!BT18/'4B'!BT$69)*100</f>
        <v>#DIV/0!</v>
      </c>
      <c r="BU18" s="65" t="e">
        <f>('4B'!BU18/'4B'!BU$69)*100</f>
        <v>#DIV/0!</v>
      </c>
      <c r="BV18" s="64"/>
      <c r="BW18" s="64"/>
      <c r="BX18" s="78"/>
      <c r="BY18" s="723" t="s">
        <v>585</v>
      </c>
      <c r="BZ18" s="725"/>
      <c r="CA18" s="724" t="s">
        <v>801</v>
      </c>
      <c r="CB18" s="724"/>
      <c r="CC18" s="724"/>
      <c r="CD18" s="180"/>
      <c r="CE18" s="314"/>
      <c r="CF18" s="314"/>
      <c r="CG18" s="314"/>
      <c r="CH18" s="314"/>
      <c r="CI18" s="552">
        <f>H18-'[3]CONS SHARE TO GDP'!FV1787</f>
        <v>0</v>
      </c>
      <c r="CJ18" s="552">
        <f>I18-'[3]CONS SHARE TO GDP'!FW1787</f>
        <v>0</v>
      </c>
      <c r="CK18" s="552">
        <f>J18-'[3]CONS SHARE TO GDP'!FX1787</f>
        <v>0</v>
      </c>
      <c r="CL18" s="552">
        <f>K18-'[3]CONS SHARE TO GDP'!FY1787</f>
        <v>0</v>
      </c>
      <c r="CM18" s="552">
        <f>L18-'[3]CONS SHARE TO GDP'!FZ1787</f>
        <v>0</v>
      </c>
      <c r="CN18" s="552">
        <f>M18-'[3]CONS SHARE TO GDP'!GA1787</f>
        <v>0</v>
      </c>
      <c r="CO18" s="552">
        <f>N18-'[3]CONS SHARE TO GDP'!GB1787</f>
        <v>0</v>
      </c>
      <c r="CP18" s="552">
        <f>O18-'[3]CONS SHARE TO GDP'!GC1787</f>
        <v>0</v>
      </c>
      <c r="CQ18" s="552">
        <f>P18-'[3]CONS SHARE TO GDP'!GD1787</f>
        <v>0</v>
      </c>
      <c r="CR18" s="552">
        <f>Q18-'[3]CONS SHARE TO GDP'!GE1787</f>
        <v>0</v>
      </c>
      <c r="CS18" s="552"/>
      <c r="CT18" s="552">
        <f>T18-'[3]CONS SHARE TO GDP'!DG1787</f>
        <v>0</v>
      </c>
      <c r="CU18" s="552">
        <f>U18-'[3]CONS SHARE TO GDP'!DH1787</f>
        <v>0</v>
      </c>
      <c r="CV18" s="552">
        <f>V18-'[3]CONS SHARE TO GDP'!DI1787</f>
        <v>0</v>
      </c>
      <c r="CW18" s="552">
        <f>W18-'[3]CONS SHARE TO GDP'!DJ1787</f>
        <v>0</v>
      </c>
      <c r="CX18" s="552"/>
      <c r="CY18" s="552">
        <f>Y18-'[3]CONS SHARE TO GDP'!DK1787</f>
        <v>0</v>
      </c>
      <c r="CZ18" s="552">
        <f>Z18-'[3]CONS SHARE TO GDP'!DL1787</f>
        <v>0</v>
      </c>
      <c r="DA18" s="552">
        <f>AA18-'[3]CONS SHARE TO GDP'!DM1787</f>
        <v>0</v>
      </c>
      <c r="DB18" s="552">
        <f>AB18-'[3]CONS SHARE TO GDP'!DN1787</f>
        <v>0</v>
      </c>
      <c r="DC18" s="552"/>
      <c r="DD18" s="552">
        <f>AD18-'[3]CONS SHARE TO GDP'!DO1787</f>
        <v>0</v>
      </c>
      <c r="DE18" s="552">
        <f>AE18-'[3]CONS SHARE TO GDP'!DP1787</f>
        <v>0</v>
      </c>
      <c r="DF18" s="552">
        <f>AF18-'[3]CONS SHARE TO GDP'!DQ1787</f>
        <v>0</v>
      </c>
      <c r="DG18" s="552">
        <f>AG18-'[3]CONS SHARE TO GDP'!DR1787</f>
        <v>0</v>
      </c>
      <c r="DH18" s="552"/>
      <c r="DI18" s="552">
        <f>AI18-'[3]CONS SHARE TO GDP'!DS1787</f>
        <v>0</v>
      </c>
      <c r="DJ18" s="552">
        <f>AJ18-'[3]CONS SHARE TO GDP'!DT1787</f>
        <v>0</v>
      </c>
      <c r="DK18" s="552">
        <f>AK18-'[3]CONS SHARE TO GDP'!DU1787</f>
        <v>0</v>
      </c>
      <c r="DL18" s="552">
        <f>AL18-'[3]CONS SHARE TO GDP'!DV1787</f>
        <v>0</v>
      </c>
      <c r="DM18" s="552"/>
      <c r="DN18" s="552">
        <f>AN18-'[3]CONS SHARE TO GDP'!DW1787</f>
        <v>0</v>
      </c>
      <c r="DO18" s="552">
        <f>AO18-'[3]CONS SHARE TO GDP'!DX1787</f>
        <v>0</v>
      </c>
      <c r="DP18" s="552">
        <f>AP18-'[3]CONS SHARE TO GDP'!DY1787</f>
        <v>0</v>
      </c>
      <c r="DQ18" s="552">
        <f>AQ18-'[3]CONS SHARE TO GDP'!DZ1787</f>
        <v>0</v>
      </c>
      <c r="DR18" s="552"/>
      <c r="DS18" s="552">
        <f>AS18-'[3]CONS SHARE TO GDP'!EA1787</f>
        <v>0</v>
      </c>
      <c r="DT18" s="552">
        <f>AT18-'[3]CONS SHARE TO GDP'!EB1787</f>
        <v>0</v>
      </c>
      <c r="DU18" s="552">
        <f>AU18-'[3]CONS SHARE TO GDP'!EC1787</f>
        <v>0</v>
      </c>
      <c r="DV18" s="552">
        <f>AV18-'[3]CONS SHARE TO GDP'!ED1787</f>
        <v>0</v>
      </c>
      <c r="DW18" s="552"/>
      <c r="DX18" s="552">
        <f>AX18-'[3]CONS SHARE TO GDP'!EE1787</f>
        <v>0</v>
      </c>
      <c r="DY18" s="552">
        <f>AY18-'[3]CONS SHARE TO GDP'!EF1787</f>
        <v>0</v>
      </c>
      <c r="DZ18" s="552">
        <f>AZ18-'[3]CONS SHARE TO GDP'!EG1787</f>
        <v>0</v>
      </c>
      <c r="EA18" s="552">
        <f>BA18-'[3]CONS SHARE TO GDP'!EH1787</f>
        <v>0</v>
      </c>
      <c r="EB18" s="552"/>
      <c r="EC18" s="552">
        <f>BC18-'[3]CONS SHARE TO GDP'!EI1787</f>
        <v>0</v>
      </c>
      <c r="ED18" s="552">
        <f>BD18-'[3]CONS SHARE TO GDP'!EJ1787</f>
        <v>0</v>
      </c>
      <c r="EE18" s="552">
        <f>BE18-'[3]CONS SHARE TO GDP'!EK1787</f>
        <v>0</v>
      </c>
      <c r="EF18" s="552">
        <f>BF18-'[3]CONS SHARE TO GDP'!EL1787</f>
        <v>0</v>
      </c>
      <c r="EG18" s="552"/>
      <c r="EH18" s="552">
        <f>BH18-'[3]CONS SHARE TO GDP'!EM1787</f>
        <v>0</v>
      </c>
      <c r="EI18" s="552">
        <f>BI18-'[3]CONS SHARE TO GDP'!EN1787</f>
        <v>0</v>
      </c>
      <c r="EJ18" s="552">
        <f>BJ18-'[3]CONS SHARE TO GDP'!EO1787</f>
        <v>0</v>
      </c>
      <c r="EK18" s="552">
        <f>BK18-'[3]CONS SHARE TO GDP'!EP1787</f>
        <v>0</v>
      </c>
      <c r="EL18" s="552"/>
      <c r="EM18" s="552">
        <f>BM18-'[3]CONS SHARE TO GDP'!EQ1787</f>
        <v>0</v>
      </c>
      <c r="EN18" s="552">
        <f>BN18-'[3]CONS SHARE TO GDP'!ER1787</f>
        <v>0</v>
      </c>
      <c r="EO18" s="552">
        <f>BO18-'[3]CONS SHARE TO GDP'!ES1787</f>
        <v>0</v>
      </c>
      <c r="EP18" s="552">
        <f>BP18-'[3]CONS SHARE TO GDP'!ET1787</f>
        <v>0</v>
      </c>
      <c r="EQ18" s="552"/>
      <c r="ER18" s="552">
        <f>BR18-'[3]CONS SHARE TO GDP'!EU1787</f>
        <v>0</v>
      </c>
      <c r="ES18" s="552">
        <f>BS18-'[3]CONS SHARE TO GDP'!EV1787</f>
        <v>0</v>
      </c>
      <c r="ET18" s="552" t="e">
        <f>BT18-'[3]CONS SHARE TO GDP'!EW1787</f>
        <v>#DIV/0!</v>
      </c>
      <c r="EU18" s="552" t="e">
        <f>BU18-'[3]CONS SHARE TO GDP'!EX1787</f>
        <v>#DIV/0!</v>
      </c>
    </row>
    <row r="19" spans="1:151" ht="42" customHeight="1">
      <c r="A19" s="9"/>
      <c r="B19" s="31" t="s">
        <v>36</v>
      </c>
      <c r="C19" s="729" t="s">
        <v>9</v>
      </c>
      <c r="D19" s="729"/>
      <c r="E19" s="729"/>
      <c r="F19" s="729"/>
      <c r="G19" s="729"/>
      <c r="H19" s="64">
        <f>('4B'!H19/'4B'!H$69)*100</f>
        <v>22.293332399129678</v>
      </c>
      <c r="I19" s="64">
        <f>('4B'!I19/'4B'!I$69)*100</f>
        <v>22.280627880084364</v>
      </c>
      <c r="J19" s="64">
        <f>('4B'!J19/'4B'!J$69)*100</f>
        <v>22.330150892872791</v>
      </c>
      <c r="K19" s="64">
        <f>('4B'!K19/'4B'!K$69)*100</f>
        <v>22.352996703940462</v>
      </c>
      <c r="L19" s="64">
        <f>('4B'!L19/'4B'!L$69)*100</f>
        <v>22.211632251882282</v>
      </c>
      <c r="M19" s="64">
        <f>('4B'!M19/'4B'!M$69)*100</f>
        <v>22.849085827589086</v>
      </c>
      <c r="N19" s="64">
        <f>('4B'!N19/'4B'!N$69)*100</f>
        <v>24.209413307939727</v>
      </c>
      <c r="O19" s="64">
        <f>('4B'!O19/'4B'!O$69)*100</f>
        <v>24.017469866550819</v>
      </c>
      <c r="P19" s="64">
        <f>('4B'!P19/'4B'!P$69)*100</f>
        <v>23.360516838418484</v>
      </c>
      <c r="Q19" s="64">
        <f>('4B'!Q19/'4B'!Q$69)*100</f>
        <v>23.149268809818668</v>
      </c>
      <c r="R19" s="64" t="e">
        <f>('4B'!R19/'4B'!R$69)*100</f>
        <v>#DIV/0!</v>
      </c>
      <c r="S19" s="67"/>
      <c r="T19" s="64">
        <f>('4B'!T19/'4B'!T$69)*100</f>
        <v>22.084084567157316</v>
      </c>
      <c r="U19" s="64">
        <f>('4B'!U19/'4B'!U$69)*100</f>
        <v>22.73384568935835</v>
      </c>
      <c r="V19" s="64">
        <f>('4B'!V19/'4B'!V$69)*100</f>
        <v>22.100195072784075</v>
      </c>
      <c r="W19" s="64">
        <f>('4B'!W19/'4B'!W$69)*100</f>
        <v>22.258645875985557</v>
      </c>
      <c r="X19" s="64"/>
      <c r="Y19" s="64">
        <f>('4B'!Y19/'4B'!Y$69)*100</f>
        <v>22.133801783700509</v>
      </c>
      <c r="Z19" s="64">
        <f>('4B'!Z19/'4B'!Z$69)*100</f>
        <v>22.643378110278015</v>
      </c>
      <c r="AA19" s="64">
        <f>('4B'!AA19/'4B'!AA$69)*100</f>
        <v>22.031365016423109</v>
      </c>
      <c r="AB19" s="64">
        <f>('4B'!AB19/'4B'!AB$69)*100</f>
        <v>22.3168178154693</v>
      </c>
      <c r="AC19" s="64"/>
      <c r="AD19" s="64">
        <f>('4B'!AD19/'4B'!AD$69)*100</f>
        <v>22.211905083570901</v>
      </c>
      <c r="AE19" s="64">
        <f>('4B'!AE19/'4B'!AE$69)*100</f>
        <v>22.700959725971956</v>
      </c>
      <c r="AF19" s="64">
        <f>('4B'!AF19/'4B'!AF$69)*100</f>
        <v>22.21035211484946</v>
      </c>
      <c r="AG19" s="64">
        <f>('4B'!AG19/'4B'!AG$69)*100</f>
        <v>22.208069549624131</v>
      </c>
      <c r="AH19" s="64"/>
      <c r="AI19" s="64">
        <f>('4B'!AI19/'4B'!AI$69)*100</f>
        <v>22.208328197007599</v>
      </c>
      <c r="AJ19" s="64">
        <f>('4B'!AJ19/'4B'!AJ$69)*100</f>
        <v>22.71649756621315</v>
      </c>
      <c r="AK19" s="64">
        <f>('4B'!AK19/'4B'!AK$69)*100</f>
        <v>22.312503269343246</v>
      </c>
      <c r="AL19" s="64">
        <f>('4B'!AL19/'4B'!AL$69)*100</f>
        <v>22.185504621120696</v>
      </c>
      <c r="AM19" s="64"/>
      <c r="AN19" s="64">
        <f>('4B'!AN19/'4B'!AN$69)*100</f>
        <v>22.088909809672604</v>
      </c>
      <c r="AO19" s="64">
        <f>('4B'!AO19/'4B'!AO$69)*100</f>
        <v>22.57879570147221</v>
      </c>
      <c r="AP19" s="64">
        <f>('4B'!AP19/'4B'!AP$69)*100</f>
        <v>22.13186040794341</v>
      </c>
      <c r="AQ19" s="64">
        <f>('4B'!AQ19/'4B'!AQ$69)*100</f>
        <v>22.05605286195161</v>
      </c>
      <c r="AR19" s="64"/>
      <c r="AS19" s="64">
        <f>('4B'!AS19/'4B'!AS$69)*100</f>
        <v>22.233003193349905</v>
      </c>
      <c r="AT19" s="64">
        <f>('4B'!AT19/'4B'!AT$69)*100</f>
        <v>22.134826224196757</v>
      </c>
      <c r="AU19" s="64">
        <f>('4B'!AU19/'4B'!AU$69)*100</f>
        <v>23.413084572932977</v>
      </c>
      <c r="AV19" s="64">
        <f>('4B'!AV19/'4B'!AV$69)*100</f>
        <v>23.466189648473641</v>
      </c>
      <c r="AW19" s="64"/>
      <c r="AX19" s="64">
        <f>('4B'!AX19/'4B'!AX$69)*100</f>
        <v>23.750731783305472</v>
      </c>
      <c r="AY19" s="64">
        <f>('4B'!AY19/'4B'!AY$69)*100</f>
        <v>24.105718377208206</v>
      </c>
      <c r="AZ19" s="64">
        <f>('4B'!AZ19/'4B'!AZ$69)*100</f>
        <v>24.204183486107897</v>
      </c>
      <c r="BA19" s="64">
        <f>('4B'!BA19/'4B'!BA$69)*100</f>
        <v>24.73332992921862</v>
      </c>
      <c r="BB19" s="64"/>
      <c r="BC19" s="64">
        <f>('4B'!BC19/'4B'!BC$69)*100</f>
        <v>24.131388091144743</v>
      </c>
      <c r="BD19" s="64">
        <f>('4B'!BD19/'4B'!BD$69)*100</f>
        <v>24.108375483752063</v>
      </c>
      <c r="BE19" s="64">
        <f>('4B'!BE19/'4B'!BE$69)*100</f>
        <v>23.895050784822899</v>
      </c>
      <c r="BF19" s="64">
        <f>('4B'!BF19/'4B'!BF$69)*100</f>
        <v>23.948805209587125</v>
      </c>
      <c r="BG19" s="64"/>
      <c r="BH19" s="64">
        <f>('4B'!BH19/'4B'!BH$69)*100</f>
        <v>23.57106165517142</v>
      </c>
      <c r="BI19" s="64">
        <f>('4B'!BI19/'4B'!BI$69)*100</f>
        <v>23.51027051798993</v>
      </c>
      <c r="BJ19" s="64">
        <f>('4B'!BJ19/'4B'!BJ$69)*100</f>
        <v>23.152515110127585</v>
      </c>
      <c r="BK19" s="64">
        <f>('4B'!BK19/'4B'!BK$69)*100</f>
        <v>23.228266798783327</v>
      </c>
      <c r="BL19" s="542"/>
      <c r="BM19" s="571">
        <f>('4B'!BM19/'4B'!BM$69)*100</f>
        <v>23.092990387172311</v>
      </c>
      <c r="BN19" s="571">
        <f>('4B'!BN19/'4B'!BN$69)*100</f>
        <v>23.249474705160271</v>
      </c>
      <c r="BO19" s="64">
        <f>('4B'!BO19/'4B'!BO$69)*100</f>
        <v>23.184011627351804</v>
      </c>
      <c r="BP19" s="64">
        <f>('4B'!BP19/'4B'!BP$69)*100</f>
        <v>23.073848898986093</v>
      </c>
      <c r="BQ19" s="542"/>
      <c r="BR19" s="571">
        <f>('4B'!BR19/'4B'!BR$69)*100</f>
        <v>23.035713369345931</v>
      </c>
      <c r="BS19" s="571">
        <f>('4B'!BS19/'4B'!BS$69)*100</f>
        <v>23.105990107407408</v>
      </c>
      <c r="BT19" s="64" t="e">
        <f>('4B'!BT19/'4B'!BT$69)*100</f>
        <v>#DIV/0!</v>
      </c>
      <c r="BU19" s="64" t="e">
        <f>('4B'!BU19/'4B'!BU$69)*100</f>
        <v>#DIV/0!</v>
      </c>
      <c r="BV19" s="64"/>
      <c r="BW19" s="64"/>
      <c r="BX19" s="78" t="s">
        <v>36</v>
      </c>
      <c r="BY19" s="750" t="s">
        <v>10</v>
      </c>
      <c r="BZ19" s="750"/>
      <c r="CA19" s="750"/>
      <c r="CB19" s="750"/>
      <c r="CC19" s="750"/>
      <c r="CD19" s="750"/>
      <c r="CE19" s="314"/>
      <c r="CF19" s="314"/>
      <c r="CG19" s="314"/>
      <c r="CH19" s="314"/>
      <c r="CI19" s="552">
        <f>H19-'[3]CONS SHARE TO GDP'!FV1788</f>
        <v>0</v>
      </c>
      <c r="CJ19" s="552">
        <f>I19-'[3]CONS SHARE TO GDP'!FW1788</f>
        <v>0</v>
      </c>
      <c r="CK19" s="552">
        <f>J19-'[3]CONS SHARE TO GDP'!FX1788</f>
        <v>0</v>
      </c>
      <c r="CL19" s="552">
        <f>K19-'[3]CONS SHARE TO GDP'!FY1788</f>
        <v>0</v>
      </c>
      <c r="CM19" s="552">
        <f>L19-'[3]CONS SHARE TO GDP'!FZ1788</f>
        <v>0</v>
      </c>
      <c r="CN19" s="552">
        <f>M19-'[3]CONS SHARE TO GDP'!GA1788</f>
        <v>0</v>
      </c>
      <c r="CO19" s="552">
        <f>N19-'[3]CONS SHARE TO GDP'!GB1788</f>
        <v>0</v>
      </c>
      <c r="CP19" s="552">
        <f>O19-'[3]CONS SHARE TO GDP'!GC1788</f>
        <v>0</v>
      </c>
      <c r="CQ19" s="552">
        <f>P19-'[3]CONS SHARE TO GDP'!GD1788</f>
        <v>0</v>
      </c>
      <c r="CR19" s="552">
        <f>Q19-'[3]CONS SHARE TO GDP'!GE1788</f>
        <v>0</v>
      </c>
      <c r="CS19" s="552"/>
      <c r="CT19" s="552">
        <f>T19-'[3]CONS SHARE TO GDP'!DG1788</f>
        <v>0</v>
      </c>
      <c r="CU19" s="552">
        <f>U19-'[3]CONS SHARE TO GDP'!DH1788</f>
        <v>0</v>
      </c>
      <c r="CV19" s="552">
        <f>V19-'[3]CONS SHARE TO GDP'!DI1788</f>
        <v>0</v>
      </c>
      <c r="CW19" s="552">
        <f>W19-'[3]CONS SHARE TO GDP'!DJ1788</f>
        <v>0</v>
      </c>
      <c r="CX19" s="552"/>
      <c r="CY19" s="552">
        <f>Y19-'[3]CONS SHARE TO GDP'!DK1788</f>
        <v>0</v>
      </c>
      <c r="CZ19" s="552">
        <f>Z19-'[3]CONS SHARE TO GDP'!DL1788</f>
        <v>0</v>
      </c>
      <c r="DA19" s="552">
        <f>AA19-'[3]CONS SHARE TO GDP'!DM1788</f>
        <v>0</v>
      </c>
      <c r="DB19" s="552">
        <f>AB19-'[3]CONS SHARE TO GDP'!DN1788</f>
        <v>0</v>
      </c>
      <c r="DC19" s="552"/>
      <c r="DD19" s="552">
        <f>AD19-'[3]CONS SHARE TO GDP'!DO1788</f>
        <v>0</v>
      </c>
      <c r="DE19" s="552">
        <f>AE19-'[3]CONS SHARE TO GDP'!DP1788</f>
        <v>0</v>
      </c>
      <c r="DF19" s="552">
        <f>AF19-'[3]CONS SHARE TO GDP'!DQ1788</f>
        <v>0</v>
      </c>
      <c r="DG19" s="552">
        <f>AG19-'[3]CONS SHARE TO GDP'!DR1788</f>
        <v>0</v>
      </c>
      <c r="DH19" s="552"/>
      <c r="DI19" s="552">
        <f>AI19-'[3]CONS SHARE TO GDP'!DS1788</f>
        <v>0</v>
      </c>
      <c r="DJ19" s="552">
        <f>AJ19-'[3]CONS SHARE TO GDP'!DT1788</f>
        <v>0</v>
      </c>
      <c r="DK19" s="552">
        <f>AK19-'[3]CONS SHARE TO GDP'!DU1788</f>
        <v>0</v>
      </c>
      <c r="DL19" s="552">
        <f>AL19-'[3]CONS SHARE TO GDP'!DV1788</f>
        <v>0</v>
      </c>
      <c r="DM19" s="552"/>
      <c r="DN19" s="552">
        <f>AN19-'[3]CONS SHARE TO GDP'!DW1788</f>
        <v>0</v>
      </c>
      <c r="DO19" s="552">
        <f>AO19-'[3]CONS SHARE TO GDP'!DX1788</f>
        <v>0</v>
      </c>
      <c r="DP19" s="552">
        <f>AP19-'[3]CONS SHARE TO GDP'!DY1788</f>
        <v>0</v>
      </c>
      <c r="DQ19" s="552">
        <f>AQ19-'[3]CONS SHARE TO GDP'!DZ1788</f>
        <v>0</v>
      </c>
      <c r="DR19" s="552"/>
      <c r="DS19" s="552">
        <f>AS19-'[3]CONS SHARE TO GDP'!EA1788</f>
        <v>0</v>
      </c>
      <c r="DT19" s="552">
        <f>AT19-'[3]CONS SHARE TO GDP'!EB1788</f>
        <v>0</v>
      </c>
      <c r="DU19" s="552">
        <f>AU19-'[3]CONS SHARE TO GDP'!EC1788</f>
        <v>0</v>
      </c>
      <c r="DV19" s="552">
        <f>AV19-'[3]CONS SHARE TO GDP'!ED1788</f>
        <v>0</v>
      </c>
      <c r="DW19" s="552"/>
      <c r="DX19" s="552">
        <f>AX19-'[3]CONS SHARE TO GDP'!EE1788</f>
        <v>0</v>
      </c>
      <c r="DY19" s="552">
        <f>AY19-'[3]CONS SHARE TO GDP'!EF1788</f>
        <v>0</v>
      </c>
      <c r="DZ19" s="552">
        <f>AZ19-'[3]CONS SHARE TO GDP'!EG1788</f>
        <v>0</v>
      </c>
      <c r="EA19" s="552">
        <f>BA19-'[3]CONS SHARE TO GDP'!EH1788</f>
        <v>0</v>
      </c>
      <c r="EB19" s="552"/>
      <c r="EC19" s="552">
        <f>BC19-'[3]CONS SHARE TO GDP'!EI1788</f>
        <v>0</v>
      </c>
      <c r="ED19" s="552">
        <f>BD19-'[3]CONS SHARE TO GDP'!EJ1788</f>
        <v>0</v>
      </c>
      <c r="EE19" s="552">
        <f>BE19-'[3]CONS SHARE TO GDP'!EK1788</f>
        <v>0</v>
      </c>
      <c r="EF19" s="552">
        <f>BF19-'[3]CONS SHARE TO GDP'!EL1788</f>
        <v>0</v>
      </c>
      <c r="EG19" s="552"/>
      <c r="EH19" s="552">
        <f>BH19-'[3]CONS SHARE TO GDP'!EM1788</f>
        <v>0</v>
      </c>
      <c r="EI19" s="552">
        <f>BI19-'[3]CONS SHARE TO GDP'!EN1788</f>
        <v>0</v>
      </c>
      <c r="EJ19" s="552">
        <f>BJ19-'[3]CONS SHARE TO GDP'!EO1788</f>
        <v>0</v>
      </c>
      <c r="EK19" s="552">
        <f>BK19-'[3]CONS SHARE TO GDP'!EP1788</f>
        <v>0</v>
      </c>
      <c r="EL19" s="552"/>
      <c r="EM19" s="552">
        <f>BM19-'[3]CONS SHARE TO GDP'!EQ1788</f>
        <v>0</v>
      </c>
      <c r="EN19" s="552">
        <f>BN19-'[3]CONS SHARE TO GDP'!ER1788</f>
        <v>0</v>
      </c>
      <c r="EO19" s="552">
        <f>BO19-'[3]CONS SHARE TO GDP'!ES1788</f>
        <v>0</v>
      </c>
      <c r="EP19" s="552">
        <f>BP19-'[3]CONS SHARE TO GDP'!ET1788</f>
        <v>0</v>
      </c>
      <c r="EQ19" s="552"/>
      <c r="ER19" s="552">
        <f>BR19-'[3]CONS SHARE TO GDP'!EU1788</f>
        <v>0</v>
      </c>
      <c r="ES19" s="552">
        <f>BS19-'[3]CONS SHARE TO GDP'!EV1788</f>
        <v>0</v>
      </c>
      <c r="ET19" s="552" t="e">
        <f>BT19-'[3]CONS SHARE TO GDP'!EW1788</f>
        <v>#DIV/0!</v>
      </c>
      <c r="EU19" s="552" t="e">
        <f>BU19-'[3]CONS SHARE TO GDP'!EX1788</f>
        <v>#DIV/0!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65">
        <f>('4B'!H20/'4B'!H$69)*100</f>
        <v>0.99524348966853049</v>
      </c>
      <c r="I20" s="65">
        <f>('4B'!I20/'4B'!I$69)*100</f>
        <v>0.92211266202117814</v>
      </c>
      <c r="J20" s="65">
        <f>('4B'!J20/'4B'!J$69)*100</f>
        <v>1.0244677445401307</v>
      </c>
      <c r="K20" s="65">
        <f>('4B'!K20/'4B'!K$69)*100</f>
        <v>0.97662458400217722</v>
      </c>
      <c r="L20" s="65">
        <f>('4B'!L20/'4B'!L$69)*100</f>
        <v>0.92544198126531563</v>
      </c>
      <c r="M20" s="65">
        <f>('4B'!M20/'4B'!M$69)*100</f>
        <v>0.94862258953663392</v>
      </c>
      <c r="N20" s="65">
        <f>('4B'!N20/'4B'!N$69)*100</f>
        <v>0.83531169113113879</v>
      </c>
      <c r="O20" s="65">
        <f>('4B'!O20/'4B'!O$69)*100</f>
        <v>0.75129241935510738</v>
      </c>
      <c r="P20" s="65">
        <f>('4B'!P20/'4B'!P$69)*100</f>
        <v>0.75601870790507608</v>
      </c>
      <c r="Q20" s="65">
        <f>('4B'!Q20/'4B'!Q$69)*100</f>
        <v>0.75720893687991486</v>
      </c>
      <c r="R20" s="65" t="e">
        <f>('4B'!R20/'4B'!R$69)*100</f>
        <v>#DIV/0!</v>
      </c>
      <c r="S20" s="68"/>
      <c r="T20" s="65">
        <f>('4B'!T20/'4B'!T$69)*100</f>
        <v>0.76381731727976221</v>
      </c>
      <c r="U20" s="65">
        <f>('4B'!U20/'4B'!U$69)*100</f>
        <v>1.1521535293915424</v>
      </c>
      <c r="V20" s="65">
        <f>('4B'!V20/'4B'!V$69)*100</f>
        <v>1.0706519735837039</v>
      </c>
      <c r="W20" s="65">
        <f>('4B'!W20/'4B'!W$69)*100</f>
        <v>0.98715126947649257</v>
      </c>
      <c r="X20" s="65"/>
      <c r="Y20" s="65">
        <f>('4B'!Y20/'4B'!Y$69)*100</f>
        <v>0.77021027594527369</v>
      </c>
      <c r="Z20" s="65">
        <f>('4B'!Z20/'4B'!Z$69)*100</f>
        <v>0.87183691071169356</v>
      </c>
      <c r="AA20" s="65">
        <f>('4B'!AA20/'4B'!AA$69)*100</f>
        <v>0.96783660412075678</v>
      </c>
      <c r="AB20" s="65">
        <f>('4B'!AB20/'4B'!AB$69)*100</f>
        <v>1.0635246939969352</v>
      </c>
      <c r="AC20" s="65"/>
      <c r="AD20" s="65">
        <f>('4B'!AD20/'4B'!AD$69)*100</f>
        <v>0.80866840740609658</v>
      </c>
      <c r="AE20" s="65">
        <f>('4B'!AE20/'4B'!AE$69)*100</f>
        <v>0.98964960689935877</v>
      </c>
      <c r="AF20" s="65">
        <f>('4B'!AF20/'4B'!AF$69)*100</f>
        <v>1.0774164338944678</v>
      </c>
      <c r="AG20" s="65">
        <f>('4B'!AG20/'4B'!AG$69)*100</f>
        <v>1.2022021304040584</v>
      </c>
      <c r="AH20" s="65"/>
      <c r="AI20" s="65">
        <f>('4B'!AI20/'4B'!AI$69)*100</f>
        <v>0.89147390592959241</v>
      </c>
      <c r="AJ20" s="65">
        <f>('4B'!AJ20/'4B'!AJ$69)*100</f>
        <v>0.96345754742935052</v>
      </c>
      <c r="AK20" s="65">
        <f>('4B'!AK20/'4B'!AK$69)*100</f>
        <v>0.95997739390711345</v>
      </c>
      <c r="AL20" s="65">
        <f>('4B'!AL20/'4B'!AL$69)*100</f>
        <v>1.0828972968424</v>
      </c>
      <c r="AM20" s="65"/>
      <c r="AN20" s="65">
        <f>('4B'!AN20/'4B'!AN$69)*100</f>
        <v>0.94627239681188169</v>
      </c>
      <c r="AO20" s="65">
        <f>('4B'!AO20/'4B'!AO$69)*100</f>
        <v>0.92829213700039959</v>
      </c>
      <c r="AP20" s="65">
        <f>('4B'!AP20/'4B'!AP$69)*100</f>
        <v>0.8420106623545377</v>
      </c>
      <c r="AQ20" s="65">
        <f>('4B'!AQ20/'4B'!AQ$69)*100</f>
        <v>0.9848113401181916</v>
      </c>
      <c r="AR20" s="65"/>
      <c r="AS20" s="65">
        <f>('4B'!AS20/'4B'!AS$69)*100</f>
        <v>0.78085027253783157</v>
      </c>
      <c r="AT20" s="65">
        <f>('4B'!AT20/'4B'!AT$69)*100</f>
        <v>1.2838721892002394</v>
      </c>
      <c r="AU20" s="65">
        <f>('4B'!AU20/'4B'!AU$69)*100</f>
        <v>0.95528176258951081</v>
      </c>
      <c r="AV20" s="65">
        <f>('4B'!AV20/'4B'!AV$69)*100</f>
        <v>0.83163427144343338</v>
      </c>
      <c r="AW20" s="65"/>
      <c r="AX20" s="65">
        <f>('4B'!AX20/'4B'!AX$69)*100</f>
        <v>0.6758125837935357</v>
      </c>
      <c r="AY20" s="65">
        <f>('4B'!AY20/'4B'!AY$69)*100</f>
        <v>0.91856241762576574</v>
      </c>
      <c r="AZ20" s="65">
        <f>('4B'!AZ20/'4B'!AZ$69)*100</f>
        <v>0.87803141076049029</v>
      </c>
      <c r="BA20" s="65">
        <f>('4B'!BA20/'4B'!BA$69)*100</f>
        <v>0.86839593373452484</v>
      </c>
      <c r="BB20" s="65"/>
      <c r="BC20" s="65">
        <f>('4B'!BC20/'4B'!BC$69)*100</f>
        <v>0.64515041538584017</v>
      </c>
      <c r="BD20" s="65">
        <f>('4B'!BD20/'4B'!BD$69)*100</f>
        <v>0.763907946380039</v>
      </c>
      <c r="BE20" s="65">
        <f>('4B'!BE20/'4B'!BE$69)*100</f>
        <v>0.76416138923131871</v>
      </c>
      <c r="BF20" s="65">
        <f>('4B'!BF20/'4B'!BF$69)*100</f>
        <v>0.82327263334255107</v>
      </c>
      <c r="BG20" s="65"/>
      <c r="BH20" s="65">
        <f>('4B'!BH20/'4B'!BH$69)*100</f>
        <v>0.69271077492270638</v>
      </c>
      <c r="BI20" s="65">
        <f>('4B'!BI20/'4B'!BI$69)*100</f>
        <v>0.74742521650702909</v>
      </c>
      <c r="BJ20" s="65">
        <f>('4B'!BJ20/'4B'!BJ$69)*100</f>
        <v>0.73899162309713129</v>
      </c>
      <c r="BK20" s="65">
        <f>('4B'!BK20/'4B'!BK$69)*100</f>
        <v>0.83944447554037926</v>
      </c>
      <c r="BL20" s="543"/>
      <c r="BM20" s="572">
        <f>('4B'!BM20/'4B'!BM$69)*100</f>
        <v>0.60132944037112457</v>
      </c>
      <c r="BN20" s="572">
        <f>('4B'!BN20/'4B'!BN$69)*100</f>
        <v>0.74952377270090997</v>
      </c>
      <c r="BO20" s="65">
        <f>('4B'!BO20/'4B'!BO$69)*100</f>
        <v>0.8095615634298069</v>
      </c>
      <c r="BP20" s="65">
        <f>('4B'!BP20/'4B'!BP$69)*100</f>
        <v>0.8573061262720687</v>
      </c>
      <c r="BQ20" s="543"/>
      <c r="BR20" s="572">
        <f>('4B'!BR20/'4B'!BR$69)*100</f>
        <v>0.64843595554851752</v>
      </c>
      <c r="BS20" s="572">
        <f>('4B'!BS20/'4B'!BS$69)*100</f>
        <v>0.82761947745901132</v>
      </c>
      <c r="BT20" s="65" t="e">
        <f>('4B'!BT20/'4B'!BT$69)*100</f>
        <v>#DIV/0!</v>
      </c>
      <c r="BU20" s="65" t="e">
        <f>('4B'!BU20/'4B'!BU$69)*100</f>
        <v>#DIV/0!</v>
      </c>
      <c r="BV20" s="65"/>
      <c r="BW20" s="65"/>
      <c r="BX20" s="79"/>
      <c r="BY20" s="723" t="s">
        <v>65</v>
      </c>
      <c r="BZ20" s="723"/>
      <c r="CA20" s="724" t="s">
        <v>802</v>
      </c>
      <c r="CB20" s="724"/>
      <c r="CC20" s="724"/>
      <c r="CD20" s="80"/>
      <c r="CE20" s="314"/>
      <c r="CF20" s="314"/>
      <c r="CG20" s="314"/>
      <c r="CH20" s="314"/>
      <c r="CI20" s="552">
        <f>H20-'[3]CONS SHARE TO GDP'!FV1789</f>
        <v>0</v>
      </c>
      <c r="CJ20" s="552">
        <f>I20-'[3]CONS SHARE TO GDP'!FW1789</f>
        <v>0</v>
      </c>
      <c r="CK20" s="552">
        <f>J20-'[3]CONS SHARE TO GDP'!FX1789</f>
        <v>0</v>
      </c>
      <c r="CL20" s="552">
        <f>K20-'[3]CONS SHARE TO GDP'!FY1789</f>
        <v>0</v>
      </c>
      <c r="CM20" s="552">
        <f>L20-'[3]CONS SHARE TO GDP'!FZ1789</f>
        <v>0</v>
      </c>
      <c r="CN20" s="552">
        <f>M20-'[3]CONS SHARE TO GDP'!GA1789</f>
        <v>0</v>
      </c>
      <c r="CO20" s="552">
        <f>N20-'[3]CONS SHARE TO GDP'!GB1789</f>
        <v>0</v>
      </c>
      <c r="CP20" s="552">
        <f>O20-'[3]CONS SHARE TO GDP'!GC1789</f>
        <v>0</v>
      </c>
      <c r="CQ20" s="552">
        <f>P20-'[3]CONS SHARE TO GDP'!GD1789</f>
        <v>0</v>
      </c>
      <c r="CR20" s="552">
        <f>Q20-'[3]CONS SHARE TO GDP'!GE1789</f>
        <v>0</v>
      </c>
      <c r="CS20" s="552"/>
      <c r="CT20" s="552">
        <f>T20-'[3]CONS SHARE TO GDP'!DG1789</f>
        <v>0</v>
      </c>
      <c r="CU20" s="552">
        <f>U20-'[3]CONS SHARE TO GDP'!DH1789</f>
        <v>0</v>
      </c>
      <c r="CV20" s="552">
        <f>V20-'[3]CONS SHARE TO GDP'!DI1789</f>
        <v>0</v>
      </c>
      <c r="CW20" s="552">
        <f>W20-'[3]CONS SHARE TO GDP'!DJ1789</f>
        <v>0</v>
      </c>
      <c r="CX20" s="552"/>
      <c r="CY20" s="552">
        <f>Y20-'[3]CONS SHARE TO GDP'!DK1789</f>
        <v>0</v>
      </c>
      <c r="CZ20" s="552">
        <f>Z20-'[3]CONS SHARE TO GDP'!DL1789</f>
        <v>0</v>
      </c>
      <c r="DA20" s="552">
        <f>AA20-'[3]CONS SHARE TO GDP'!DM1789</f>
        <v>0</v>
      </c>
      <c r="DB20" s="552">
        <f>AB20-'[3]CONS SHARE TO GDP'!DN1789</f>
        <v>0</v>
      </c>
      <c r="DC20" s="552"/>
      <c r="DD20" s="552">
        <f>AD20-'[3]CONS SHARE TO GDP'!DO1789</f>
        <v>0</v>
      </c>
      <c r="DE20" s="552">
        <f>AE20-'[3]CONS SHARE TO GDP'!DP1789</f>
        <v>0</v>
      </c>
      <c r="DF20" s="552">
        <f>AF20-'[3]CONS SHARE TO GDP'!DQ1789</f>
        <v>0</v>
      </c>
      <c r="DG20" s="552">
        <f>AG20-'[3]CONS SHARE TO GDP'!DR1789</f>
        <v>0</v>
      </c>
      <c r="DH20" s="552"/>
      <c r="DI20" s="552">
        <f>AI20-'[3]CONS SHARE TO GDP'!DS1789</f>
        <v>0</v>
      </c>
      <c r="DJ20" s="552">
        <f>AJ20-'[3]CONS SHARE TO GDP'!DT1789</f>
        <v>0</v>
      </c>
      <c r="DK20" s="552">
        <f>AK20-'[3]CONS SHARE TO GDP'!DU1789</f>
        <v>0</v>
      </c>
      <c r="DL20" s="552">
        <f>AL20-'[3]CONS SHARE TO GDP'!DV1789</f>
        <v>0</v>
      </c>
      <c r="DM20" s="552"/>
      <c r="DN20" s="552">
        <f>AN20-'[3]CONS SHARE TO GDP'!DW1789</f>
        <v>0</v>
      </c>
      <c r="DO20" s="552">
        <f>AO20-'[3]CONS SHARE TO GDP'!DX1789</f>
        <v>0</v>
      </c>
      <c r="DP20" s="552">
        <f>AP20-'[3]CONS SHARE TO GDP'!DY1789</f>
        <v>0</v>
      </c>
      <c r="DQ20" s="552">
        <f>AQ20-'[3]CONS SHARE TO GDP'!DZ1789</f>
        <v>0</v>
      </c>
      <c r="DR20" s="552"/>
      <c r="DS20" s="552">
        <f>AS20-'[3]CONS SHARE TO GDP'!EA1789</f>
        <v>0</v>
      </c>
      <c r="DT20" s="552">
        <f>AT20-'[3]CONS SHARE TO GDP'!EB1789</f>
        <v>0</v>
      </c>
      <c r="DU20" s="552">
        <f>AU20-'[3]CONS SHARE TO GDP'!EC1789</f>
        <v>0</v>
      </c>
      <c r="DV20" s="552">
        <f>AV20-'[3]CONS SHARE TO GDP'!ED1789</f>
        <v>0</v>
      </c>
      <c r="DW20" s="552"/>
      <c r="DX20" s="552">
        <f>AX20-'[3]CONS SHARE TO GDP'!EE1789</f>
        <v>0</v>
      </c>
      <c r="DY20" s="552">
        <f>AY20-'[3]CONS SHARE TO GDP'!EF1789</f>
        <v>0</v>
      </c>
      <c r="DZ20" s="552">
        <f>AZ20-'[3]CONS SHARE TO GDP'!EG1789</f>
        <v>0</v>
      </c>
      <c r="EA20" s="552">
        <f>BA20-'[3]CONS SHARE TO GDP'!EH1789</f>
        <v>0</v>
      </c>
      <c r="EB20" s="552"/>
      <c r="EC20" s="552">
        <f>BC20-'[3]CONS SHARE TO GDP'!EI1789</f>
        <v>0</v>
      </c>
      <c r="ED20" s="552">
        <f>BD20-'[3]CONS SHARE TO GDP'!EJ1789</f>
        <v>0</v>
      </c>
      <c r="EE20" s="552">
        <f>BE20-'[3]CONS SHARE TO GDP'!EK1789</f>
        <v>0</v>
      </c>
      <c r="EF20" s="552">
        <f>BF20-'[3]CONS SHARE TO GDP'!EL1789</f>
        <v>0</v>
      </c>
      <c r="EG20" s="552"/>
      <c r="EH20" s="552">
        <f>BH20-'[3]CONS SHARE TO GDP'!EM1789</f>
        <v>0</v>
      </c>
      <c r="EI20" s="552">
        <f>BI20-'[3]CONS SHARE TO GDP'!EN1789</f>
        <v>0</v>
      </c>
      <c r="EJ20" s="552">
        <f>BJ20-'[3]CONS SHARE TO GDP'!EO1789</f>
        <v>0</v>
      </c>
      <c r="EK20" s="552">
        <f>BK20-'[3]CONS SHARE TO GDP'!EP1789</f>
        <v>0</v>
      </c>
      <c r="EL20" s="552"/>
      <c r="EM20" s="552">
        <f>BM20-'[3]CONS SHARE TO GDP'!EQ1789</f>
        <v>0</v>
      </c>
      <c r="EN20" s="552">
        <f>BN20-'[3]CONS SHARE TO GDP'!ER1789</f>
        <v>0</v>
      </c>
      <c r="EO20" s="552">
        <f>BO20-'[3]CONS SHARE TO GDP'!ES1789</f>
        <v>0</v>
      </c>
      <c r="EP20" s="552">
        <f>BP20-'[3]CONS SHARE TO GDP'!ET1789</f>
        <v>0</v>
      </c>
      <c r="EQ20" s="552"/>
      <c r="ER20" s="552">
        <f>BR20-'[3]CONS SHARE TO GDP'!EU1789</f>
        <v>0</v>
      </c>
      <c r="ES20" s="552">
        <f>BS20-'[3]CONS SHARE TO GDP'!EV1789</f>
        <v>0</v>
      </c>
      <c r="ET20" s="552" t="e">
        <f>BT20-'[3]CONS SHARE TO GDP'!EW1789</f>
        <v>#DIV/0!</v>
      </c>
      <c r="EU20" s="552" t="e">
        <f>BU20-'[3]CONS SHARE TO GDP'!EX1789</f>
        <v>#DIV/0!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65">
        <f>('4B'!H21/'4B'!H$69)*100</f>
        <v>1.1409393178985083</v>
      </c>
      <c r="I21" s="65">
        <f>('4B'!I21/'4B'!I$69)*100</f>
        <v>1.1577648838030608</v>
      </c>
      <c r="J21" s="65">
        <f>('4B'!J21/'4B'!J$69)*100</f>
        <v>1.1603630655942931</v>
      </c>
      <c r="K21" s="65">
        <f>('4B'!K21/'4B'!K$69)*100</f>
        <v>1.1841748861283896</v>
      </c>
      <c r="L21" s="65">
        <f>('4B'!L21/'4B'!L$69)*100</f>
        <v>1.2128064504386917</v>
      </c>
      <c r="M21" s="65">
        <f>('4B'!M21/'4B'!M$69)*100</f>
        <v>1.3452195702767809</v>
      </c>
      <c r="N21" s="65">
        <f>('4B'!N21/'4B'!N$69)*100</f>
        <v>1.4305976314373308</v>
      </c>
      <c r="O21" s="65">
        <f>('4B'!O21/'4B'!O$69)*100</f>
        <v>1.4216359543932018</v>
      </c>
      <c r="P21" s="65">
        <f>('4B'!P21/'4B'!P$69)*100</f>
        <v>1.4494050437541968</v>
      </c>
      <c r="Q21" s="65">
        <f>('4B'!Q21/'4B'!Q$69)*100</f>
        <v>1.444280508761262</v>
      </c>
      <c r="R21" s="65" t="e">
        <f>('4B'!R21/'4B'!R$69)*100</f>
        <v>#DIV/0!</v>
      </c>
      <c r="S21" s="68"/>
      <c r="T21" s="65">
        <f>('4B'!T21/'4B'!T$69)*100</f>
        <v>1.1206866861033511</v>
      </c>
      <c r="U21" s="65">
        <f>('4B'!U21/'4B'!U$69)*100</f>
        <v>1.1554265105370212</v>
      </c>
      <c r="V21" s="65">
        <f>('4B'!V21/'4B'!V$69)*100</f>
        <v>1.1411371294932582</v>
      </c>
      <c r="W21" s="65">
        <f>('4B'!W21/'4B'!W$69)*100</f>
        <v>1.1457215714854954</v>
      </c>
      <c r="X21" s="65"/>
      <c r="Y21" s="65">
        <f>('4B'!Y21/'4B'!Y$69)*100</f>
        <v>1.1451941450872327</v>
      </c>
      <c r="Z21" s="65">
        <f>('4B'!Z21/'4B'!Z$69)*100</f>
        <v>1.1969412124795549</v>
      </c>
      <c r="AA21" s="65">
        <f>('4B'!AA21/'4B'!AA$69)*100</f>
        <v>1.1511632359883193</v>
      </c>
      <c r="AB21" s="65">
        <f>('4B'!AB21/'4B'!AB$69)*100</f>
        <v>1.1390453846906263</v>
      </c>
      <c r="AC21" s="65"/>
      <c r="AD21" s="65">
        <f>('4B'!AD21/'4B'!AD$69)*100</f>
        <v>1.1600282430556539</v>
      </c>
      <c r="AE21" s="65">
        <f>('4B'!AE21/'4B'!AE$69)*100</f>
        <v>1.2049198012831945</v>
      </c>
      <c r="AF21" s="65">
        <f>('4B'!AF21/'4B'!AF$69)*100</f>
        <v>1.1726779499821856</v>
      </c>
      <c r="AG21" s="65">
        <f>('4B'!AG21/'4B'!AG$69)*100</f>
        <v>1.1071650734999918</v>
      </c>
      <c r="AH21" s="65"/>
      <c r="AI21" s="65">
        <f>('4B'!AI21/'4B'!AI$69)*100</f>
        <v>1.1506252273965412</v>
      </c>
      <c r="AJ21" s="65">
        <f>('4B'!AJ21/'4B'!AJ$69)*100</f>
        <v>1.2247287116820504</v>
      </c>
      <c r="AK21" s="65">
        <f>('4B'!AK21/'4B'!AK$69)*100</f>
        <v>1.2439114446623187</v>
      </c>
      <c r="AL21" s="65">
        <f>('4B'!AL21/'4B'!AL$69)*100</f>
        <v>1.1192933197098678</v>
      </c>
      <c r="AM21" s="65"/>
      <c r="AN21" s="65">
        <f>('4B'!AN21/'4B'!AN$69)*100</f>
        <v>1.1042179056746027</v>
      </c>
      <c r="AO21" s="65">
        <f>('4B'!AO21/'4B'!AO$69)*100</f>
        <v>1.2503853744213118</v>
      </c>
      <c r="AP21" s="65">
        <f>('4B'!AP21/'4B'!AP$69)*100</f>
        <v>1.3199063444960475</v>
      </c>
      <c r="AQ21" s="65">
        <f>('4B'!AQ21/'4B'!AQ$69)*100</f>
        <v>1.1732787665911082</v>
      </c>
      <c r="AR21" s="65"/>
      <c r="AS21" s="65">
        <f>('4B'!AS21/'4B'!AS$69)*100</f>
        <v>1.1857332604656201</v>
      </c>
      <c r="AT21" s="65">
        <f>('4B'!AT21/'4B'!AT$69)*100</f>
        <v>1.5684839603533167</v>
      </c>
      <c r="AU21" s="65">
        <f>('4B'!AU21/'4B'!AU$69)*100</f>
        <v>1.4171184249670641</v>
      </c>
      <c r="AV21" s="65">
        <f>('4B'!AV21/'4B'!AV$69)*100</f>
        <v>1.246972352303884</v>
      </c>
      <c r="AW21" s="65"/>
      <c r="AX21" s="65">
        <f>('4B'!AX21/'4B'!AX$69)*100</f>
        <v>1.2898472891224555</v>
      </c>
      <c r="AY21" s="65">
        <f>('4B'!AY21/'4B'!AY$69)*100</f>
        <v>1.4819023813678662</v>
      </c>
      <c r="AZ21" s="65">
        <f>('4B'!AZ21/'4B'!AZ$69)*100</f>
        <v>1.6121275821557657</v>
      </c>
      <c r="BA21" s="65">
        <f>('4B'!BA21/'4B'!BA$69)*100</f>
        <v>1.3492931791658251</v>
      </c>
      <c r="BB21" s="65"/>
      <c r="BC21" s="65">
        <f>('4B'!BC21/'4B'!BC$69)*100</f>
        <v>1.3250246041844067</v>
      </c>
      <c r="BD21" s="65">
        <f>('4B'!BD21/'4B'!BD$69)*100</f>
        <v>1.4948004453960866</v>
      </c>
      <c r="BE21" s="65">
        <f>('4B'!BE21/'4B'!BE$69)*100</f>
        <v>1.5292026591235746</v>
      </c>
      <c r="BF21" s="65">
        <f>('4B'!BF21/'4B'!BF$69)*100</f>
        <v>1.3370850313908822</v>
      </c>
      <c r="BG21" s="65"/>
      <c r="BH21" s="65">
        <f>('4B'!BH21/'4B'!BH$69)*100</f>
        <v>1.3044125646635845</v>
      </c>
      <c r="BI21" s="65">
        <f>('4B'!BI21/'4B'!BI$69)*100</f>
        <v>1.4993571008882127</v>
      </c>
      <c r="BJ21" s="65">
        <f>('4B'!BJ21/'4B'!BJ$69)*100</f>
        <v>1.57698571689931</v>
      </c>
      <c r="BK21" s="65">
        <f>('4B'!BK21/'4B'!BK$69)*100</f>
        <v>1.4141691363284816</v>
      </c>
      <c r="BL21" s="543"/>
      <c r="BM21" s="572">
        <f>('4B'!BM21/'4B'!BM$69)*100</f>
        <v>1.3141670740493623</v>
      </c>
      <c r="BN21" s="572">
        <f>('4B'!BN21/'4B'!BN$69)*100</f>
        <v>1.4779069510940976</v>
      </c>
      <c r="BO21" s="65">
        <f>('4B'!BO21/'4B'!BO$69)*100</f>
        <v>1.5544587927938112</v>
      </c>
      <c r="BP21" s="65">
        <f>('4B'!BP21/'4B'!BP$69)*100</f>
        <v>1.4255541799776381</v>
      </c>
      <c r="BQ21" s="543"/>
      <c r="BR21" s="572">
        <f>('4B'!BR21/'4B'!BR$69)*100</f>
        <v>1.3549896295122357</v>
      </c>
      <c r="BS21" s="572">
        <f>('4B'!BS21/'4B'!BS$69)*100</f>
        <v>1.557488733930853</v>
      </c>
      <c r="BT21" s="65" t="e">
        <f>('4B'!BT21/'4B'!BT$69)*100</f>
        <v>#DIV/0!</v>
      </c>
      <c r="BU21" s="65" t="e">
        <f>('4B'!BU21/'4B'!BU$69)*100</f>
        <v>#DIV/0!</v>
      </c>
      <c r="BV21" s="65"/>
      <c r="BW21" s="65"/>
      <c r="BX21" s="79"/>
      <c r="BY21" s="723" t="s">
        <v>66</v>
      </c>
      <c r="BZ21" s="723"/>
      <c r="CA21" s="724" t="s">
        <v>586</v>
      </c>
      <c r="CB21" s="724"/>
      <c r="CC21" s="724"/>
      <c r="CD21" s="80"/>
      <c r="CE21" s="314"/>
      <c r="CF21" s="314"/>
      <c r="CG21" s="314"/>
      <c r="CH21" s="314"/>
      <c r="CI21" s="552">
        <f>H21-'[3]CONS SHARE TO GDP'!FV1790</f>
        <v>0</v>
      </c>
      <c r="CJ21" s="552">
        <f>I21-'[3]CONS SHARE TO GDP'!FW1790</f>
        <v>0</v>
      </c>
      <c r="CK21" s="552">
        <f>J21-'[3]CONS SHARE TO GDP'!FX1790</f>
        <v>0</v>
      </c>
      <c r="CL21" s="552">
        <f>K21-'[3]CONS SHARE TO GDP'!FY1790</f>
        <v>0</v>
      </c>
      <c r="CM21" s="552">
        <f>L21-'[3]CONS SHARE TO GDP'!FZ1790</f>
        <v>0</v>
      </c>
      <c r="CN21" s="552">
        <f>M21-'[3]CONS SHARE TO GDP'!GA1790</f>
        <v>0</v>
      </c>
      <c r="CO21" s="552">
        <f>N21-'[3]CONS SHARE TO GDP'!GB1790</f>
        <v>0</v>
      </c>
      <c r="CP21" s="552">
        <f>O21-'[3]CONS SHARE TO GDP'!GC1790</f>
        <v>0</v>
      </c>
      <c r="CQ21" s="552">
        <f>P21-'[3]CONS SHARE TO GDP'!GD1790</f>
        <v>0</v>
      </c>
      <c r="CR21" s="552">
        <f>Q21-'[3]CONS SHARE TO GDP'!GE1790</f>
        <v>0</v>
      </c>
      <c r="CS21" s="552"/>
      <c r="CT21" s="552">
        <f>T21-'[3]CONS SHARE TO GDP'!DG1790</f>
        <v>0</v>
      </c>
      <c r="CU21" s="552">
        <f>U21-'[3]CONS SHARE TO GDP'!DH1790</f>
        <v>0</v>
      </c>
      <c r="CV21" s="552">
        <f>V21-'[3]CONS SHARE TO GDP'!DI1790</f>
        <v>0</v>
      </c>
      <c r="CW21" s="552">
        <f>W21-'[3]CONS SHARE TO GDP'!DJ1790</f>
        <v>0</v>
      </c>
      <c r="CX21" s="552"/>
      <c r="CY21" s="552">
        <f>Y21-'[3]CONS SHARE TO GDP'!DK1790</f>
        <v>0</v>
      </c>
      <c r="CZ21" s="552">
        <f>Z21-'[3]CONS SHARE TO GDP'!DL1790</f>
        <v>0</v>
      </c>
      <c r="DA21" s="552">
        <f>AA21-'[3]CONS SHARE TO GDP'!DM1790</f>
        <v>0</v>
      </c>
      <c r="DB21" s="552">
        <f>AB21-'[3]CONS SHARE TO GDP'!DN1790</f>
        <v>0</v>
      </c>
      <c r="DC21" s="552"/>
      <c r="DD21" s="552">
        <f>AD21-'[3]CONS SHARE TO GDP'!DO1790</f>
        <v>0</v>
      </c>
      <c r="DE21" s="552">
        <f>AE21-'[3]CONS SHARE TO GDP'!DP1790</f>
        <v>0</v>
      </c>
      <c r="DF21" s="552">
        <f>AF21-'[3]CONS SHARE TO GDP'!DQ1790</f>
        <v>0</v>
      </c>
      <c r="DG21" s="552">
        <f>AG21-'[3]CONS SHARE TO GDP'!DR1790</f>
        <v>0</v>
      </c>
      <c r="DH21" s="552"/>
      <c r="DI21" s="552">
        <f>AI21-'[3]CONS SHARE TO GDP'!DS1790</f>
        <v>0</v>
      </c>
      <c r="DJ21" s="552">
        <f>AJ21-'[3]CONS SHARE TO GDP'!DT1790</f>
        <v>0</v>
      </c>
      <c r="DK21" s="552">
        <f>AK21-'[3]CONS SHARE TO GDP'!DU1790</f>
        <v>0</v>
      </c>
      <c r="DL21" s="552">
        <f>AL21-'[3]CONS SHARE TO GDP'!DV1790</f>
        <v>0</v>
      </c>
      <c r="DM21" s="552"/>
      <c r="DN21" s="552">
        <f>AN21-'[3]CONS SHARE TO GDP'!DW1790</f>
        <v>0</v>
      </c>
      <c r="DO21" s="552">
        <f>AO21-'[3]CONS SHARE TO GDP'!DX1790</f>
        <v>0</v>
      </c>
      <c r="DP21" s="552">
        <f>AP21-'[3]CONS SHARE TO GDP'!DY1790</f>
        <v>0</v>
      </c>
      <c r="DQ21" s="552">
        <f>AQ21-'[3]CONS SHARE TO GDP'!DZ1790</f>
        <v>0</v>
      </c>
      <c r="DR21" s="552"/>
      <c r="DS21" s="552">
        <f>AS21-'[3]CONS SHARE TO GDP'!EA1790</f>
        <v>0</v>
      </c>
      <c r="DT21" s="552">
        <f>AT21-'[3]CONS SHARE TO GDP'!EB1790</f>
        <v>0</v>
      </c>
      <c r="DU21" s="552">
        <f>AU21-'[3]CONS SHARE TO GDP'!EC1790</f>
        <v>0</v>
      </c>
      <c r="DV21" s="552">
        <f>AV21-'[3]CONS SHARE TO GDP'!ED1790</f>
        <v>0</v>
      </c>
      <c r="DW21" s="552"/>
      <c r="DX21" s="552">
        <f>AX21-'[3]CONS SHARE TO GDP'!EE1790</f>
        <v>0</v>
      </c>
      <c r="DY21" s="552">
        <f>AY21-'[3]CONS SHARE TO GDP'!EF1790</f>
        <v>0</v>
      </c>
      <c r="DZ21" s="552">
        <f>AZ21-'[3]CONS SHARE TO GDP'!EG1790</f>
        <v>0</v>
      </c>
      <c r="EA21" s="552">
        <f>BA21-'[3]CONS SHARE TO GDP'!EH1790</f>
        <v>0</v>
      </c>
      <c r="EB21" s="552"/>
      <c r="EC21" s="552">
        <f>BC21-'[3]CONS SHARE TO GDP'!EI1790</f>
        <v>0</v>
      </c>
      <c r="ED21" s="552">
        <f>BD21-'[3]CONS SHARE TO GDP'!EJ1790</f>
        <v>0</v>
      </c>
      <c r="EE21" s="552">
        <f>BE21-'[3]CONS SHARE TO GDP'!EK1790</f>
        <v>0</v>
      </c>
      <c r="EF21" s="552">
        <f>BF21-'[3]CONS SHARE TO GDP'!EL1790</f>
        <v>0</v>
      </c>
      <c r="EG21" s="552"/>
      <c r="EH21" s="552">
        <f>BH21-'[3]CONS SHARE TO GDP'!EM1790</f>
        <v>0</v>
      </c>
      <c r="EI21" s="552">
        <f>BI21-'[3]CONS SHARE TO GDP'!EN1790</f>
        <v>0</v>
      </c>
      <c r="EJ21" s="552">
        <f>BJ21-'[3]CONS SHARE TO GDP'!EO1790</f>
        <v>0</v>
      </c>
      <c r="EK21" s="552">
        <f>BK21-'[3]CONS SHARE TO GDP'!EP1790</f>
        <v>0</v>
      </c>
      <c r="EL21" s="552"/>
      <c r="EM21" s="552">
        <f>BM21-'[3]CONS SHARE TO GDP'!EQ1790</f>
        <v>0</v>
      </c>
      <c r="EN21" s="552">
        <f>BN21-'[3]CONS SHARE TO GDP'!ER1790</f>
        <v>0</v>
      </c>
      <c r="EO21" s="552">
        <f>BO21-'[3]CONS SHARE TO GDP'!ES1790</f>
        <v>0</v>
      </c>
      <c r="EP21" s="552">
        <f>BP21-'[3]CONS SHARE TO GDP'!ET1790</f>
        <v>0</v>
      </c>
      <c r="EQ21" s="552"/>
      <c r="ER21" s="552">
        <f>BR21-'[3]CONS SHARE TO GDP'!EU1790</f>
        <v>0</v>
      </c>
      <c r="ES21" s="552">
        <f>BS21-'[3]CONS SHARE TO GDP'!EV1790</f>
        <v>0</v>
      </c>
      <c r="ET21" s="552" t="e">
        <f>BT21-'[3]CONS SHARE TO GDP'!EW1790</f>
        <v>#DIV/0!</v>
      </c>
      <c r="EU21" s="552" t="e">
        <f>BU21-'[3]CONS SHARE TO GDP'!EX1790</f>
        <v>#DIV/0!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65">
        <f>('4B'!H22/'4B'!H$69)*100</f>
        <v>0.35275455612883377</v>
      </c>
      <c r="I22" s="65">
        <f>('4B'!I22/'4B'!I$69)*100</f>
        <v>0.37068730737344135</v>
      </c>
      <c r="J22" s="65">
        <f>('4B'!J22/'4B'!J$69)*100</f>
        <v>0.38243013313756935</v>
      </c>
      <c r="K22" s="65">
        <f>('4B'!K22/'4B'!K$69)*100</f>
        <v>0.37642002794251184</v>
      </c>
      <c r="L22" s="65">
        <f>('4B'!L22/'4B'!L$69)*100</f>
        <v>0.3709185567934179</v>
      </c>
      <c r="M22" s="65">
        <f>('4B'!M22/'4B'!M$69)*100</f>
        <v>0.33618547102267449</v>
      </c>
      <c r="N22" s="65">
        <f>('4B'!N22/'4B'!N$69)*100</f>
        <v>0.35768070469998881</v>
      </c>
      <c r="O22" s="65">
        <f>('4B'!O22/'4B'!O$69)*100</f>
        <v>0.37117818955430421</v>
      </c>
      <c r="P22" s="65">
        <f>('4B'!P22/'4B'!P$69)*100</f>
        <v>0.36375413054755668</v>
      </c>
      <c r="Q22" s="65">
        <f>('4B'!Q22/'4B'!Q$69)*100</f>
        <v>0.36989931187283825</v>
      </c>
      <c r="R22" s="65" t="e">
        <f>('4B'!R22/'4B'!R$69)*100</f>
        <v>#DIV/0!</v>
      </c>
      <c r="S22" s="68"/>
      <c r="T22" s="65">
        <f>('4B'!T22/'4B'!T$69)*100</f>
        <v>0.31067599030120557</v>
      </c>
      <c r="U22" s="65">
        <f>('4B'!U22/'4B'!U$69)*100</f>
        <v>0.38446853187073754</v>
      </c>
      <c r="V22" s="65">
        <f>('4B'!V22/'4B'!V$69)*100</f>
        <v>0.35667940814204446</v>
      </c>
      <c r="W22" s="65">
        <f>('4B'!W22/'4B'!W$69)*100</f>
        <v>0.35776873242359553</v>
      </c>
      <c r="X22" s="65"/>
      <c r="Y22" s="65">
        <f>('4B'!Y22/'4B'!Y$69)*100</f>
        <v>0.32250640802102903</v>
      </c>
      <c r="Z22" s="65">
        <f>('4B'!Z22/'4B'!Z$69)*100</f>
        <v>0.40198232542164269</v>
      </c>
      <c r="AA22" s="65">
        <f>('4B'!AA22/'4B'!AA$69)*100</f>
        <v>0.37989612770239756</v>
      </c>
      <c r="AB22" s="65">
        <f>('4B'!AB22/'4B'!AB$69)*100</f>
        <v>0.37655503636284682</v>
      </c>
      <c r="AC22" s="65"/>
      <c r="AD22" s="65">
        <f>('4B'!AD22/'4B'!AD$69)*100</f>
        <v>0.34542219544600361</v>
      </c>
      <c r="AE22" s="65">
        <f>('4B'!AE22/'4B'!AE$69)*100</f>
        <v>0.41822061705655511</v>
      </c>
      <c r="AF22" s="65">
        <f>('4B'!AF22/'4B'!AF$69)*100</f>
        <v>0.38789565498613221</v>
      </c>
      <c r="AG22" s="65">
        <f>('4B'!AG22/'4B'!AG$69)*100</f>
        <v>0.37745579377984034</v>
      </c>
      <c r="AH22" s="65"/>
      <c r="AI22" s="65">
        <f>('4B'!AI22/'4B'!AI$69)*100</f>
        <v>0.33701844508215423</v>
      </c>
      <c r="AJ22" s="65">
        <f>('4B'!AJ22/'4B'!AJ$69)*100</f>
        <v>0.41821513232185792</v>
      </c>
      <c r="AK22" s="65">
        <f>('4B'!AK22/'4B'!AK$69)*100</f>
        <v>0.38476958101011982</v>
      </c>
      <c r="AL22" s="65">
        <f>('4B'!AL22/'4B'!AL$69)*100</f>
        <v>0.36541654761608428</v>
      </c>
      <c r="AM22" s="65"/>
      <c r="AN22" s="65">
        <f>('4B'!AN22/'4B'!AN$69)*100</f>
        <v>0.32895215273026424</v>
      </c>
      <c r="AO22" s="65">
        <f>('4B'!AO22/'4B'!AO$69)*100</f>
        <v>0.41138583045876614</v>
      </c>
      <c r="AP22" s="65">
        <f>('4B'!AP22/'4B'!AP$69)*100</f>
        <v>0.37956563829166867</v>
      </c>
      <c r="AQ22" s="65">
        <f>('4B'!AQ22/'4B'!AQ$69)*100</f>
        <v>0.36305370581865731</v>
      </c>
      <c r="AR22" s="65"/>
      <c r="AS22" s="65">
        <f>('4B'!AS22/'4B'!AS$69)*100</f>
        <v>0.32517713702745021</v>
      </c>
      <c r="AT22" s="65">
        <f>('4B'!AT22/'4B'!AT$69)*100</f>
        <v>0.31254323803655815</v>
      </c>
      <c r="AU22" s="65">
        <f>('4B'!AU22/'4B'!AU$69)*100</f>
        <v>0.35372247828321329</v>
      </c>
      <c r="AV22" s="65">
        <f>('4B'!AV22/'4B'!AV$69)*100</f>
        <v>0.34870578315025297</v>
      </c>
      <c r="AW22" s="65"/>
      <c r="AX22" s="65">
        <f>('4B'!AX22/'4B'!AX$69)*100</f>
        <v>0.331742245789653</v>
      </c>
      <c r="AY22" s="65">
        <f>('4B'!AY22/'4B'!AY$69)*100</f>
        <v>0.36995864026260855</v>
      </c>
      <c r="AZ22" s="65">
        <f>('4B'!AZ22/'4B'!AZ$69)*100</f>
        <v>0.35278549783141233</v>
      </c>
      <c r="BA22" s="65">
        <f>('4B'!BA22/'4B'!BA$69)*100</f>
        <v>0.37496826727213878</v>
      </c>
      <c r="BB22" s="65"/>
      <c r="BC22" s="65">
        <f>('4B'!BC22/'4B'!BC$69)*100</f>
        <v>0.33900013138591678</v>
      </c>
      <c r="BD22" s="65">
        <f>('4B'!BD22/'4B'!BD$69)*100</f>
        <v>0.4115784060804249</v>
      </c>
      <c r="BE22" s="65">
        <f>('4B'!BE22/'4B'!BE$69)*100</f>
        <v>0.37749697619500971</v>
      </c>
      <c r="BF22" s="65">
        <f>('4B'!BF22/'4B'!BF$69)*100</f>
        <v>0.35678381978365092</v>
      </c>
      <c r="BG22" s="65"/>
      <c r="BH22" s="65">
        <f>('4B'!BH22/'4B'!BH$69)*100</f>
        <v>0.31546260276152166</v>
      </c>
      <c r="BI22" s="65">
        <f>('4B'!BI22/'4B'!BI$69)*100</f>
        <v>0.4064391530715275</v>
      </c>
      <c r="BJ22" s="65">
        <f>('4B'!BJ22/'4B'!BJ$69)*100</f>
        <v>0.3679420372360398</v>
      </c>
      <c r="BK22" s="65">
        <f>('4B'!BK22/'4B'!BK$69)*100</f>
        <v>0.36516944799239409</v>
      </c>
      <c r="BL22" s="543"/>
      <c r="BM22" s="572">
        <f>('4B'!BM22/'4B'!BM$69)*100</f>
        <v>0.32044607276274117</v>
      </c>
      <c r="BN22" s="572">
        <f>('4B'!BN22/'4B'!BN$69)*100</f>
        <v>0.40634002127966951</v>
      </c>
      <c r="BO22" s="65">
        <f>('4B'!BO22/'4B'!BO$69)*100</f>
        <v>0.37345055349848438</v>
      </c>
      <c r="BP22" s="65">
        <f>('4B'!BP22/'4B'!BP$69)*100</f>
        <v>0.37812882176188345</v>
      </c>
      <c r="BQ22" s="543"/>
      <c r="BR22" s="572">
        <f>('4B'!BR22/'4B'!BR$69)*100</f>
        <v>0.32421244226679363</v>
      </c>
      <c r="BS22" s="572">
        <f>('4B'!BS22/'4B'!BS$69)*100</f>
        <v>0.4201118077135283</v>
      </c>
      <c r="BT22" s="65" t="e">
        <f>('4B'!BT22/'4B'!BT$69)*100</f>
        <v>#DIV/0!</v>
      </c>
      <c r="BU22" s="65" t="e">
        <f>('4B'!BU22/'4B'!BU$69)*100</f>
        <v>#DIV/0!</v>
      </c>
      <c r="BV22" s="65"/>
      <c r="BW22" s="65"/>
      <c r="BX22" s="79"/>
      <c r="BY22" s="723" t="s">
        <v>165</v>
      </c>
      <c r="BZ22" s="723"/>
      <c r="CA22" s="724" t="s">
        <v>803</v>
      </c>
      <c r="CB22" s="724"/>
      <c r="CC22" s="724"/>
      <c r="CD22" s="80"/>
      <c r="CE22" s="314"/>
      <c r="CF22" s="314"/>
      <c r="CG22" s="314"/>
      <c r="CH22" s="314"/>
      <c r="CI22" s="552">
        <f>H22-'[3]CONS SHARE TO GDP'!FV1791</f>
        <v>0</v>
      </c>
      <c r="CJ22" s="552">
        <f>I22-'[3]CONS SHARE TO GDP'!FW1791</f>
        <v>0</v>
      </c>
      <c r="CK22" s="552">
        <f>J22-'[3]CONS SHARE TO GDP'!FX1791</f>
        <v>0</v>
      </c>
      <c r="CL22" s="552">
        <f>K22-'[3]CONS SHARE TO GDP'!FY1791</f>
        <v>0</v>
      </c>
      <c r="CM22" s="552">
        <f>L22-'[3]CONS SHARE TO GDP'!FZ1791</f>
        <v>0</v>
      </c>
      <c r="CN22" s="552">
        <f>M22-'[3]CONS SHARE TO GDP'!GA1791</f>
        <v>0</v>
      </c>
      <c r="CO22" s="552">
        <f>N22-'[3]CONS SHARE TO GDP'!GB1791</f>
        <v>0</v>
      </c>
      <c r="CP22" s="552">
        <f>O22-'[3]CONS SHARE TO GDP'!GC1791</f>
        <v>0</v>
      </c>
      <c r="CQ22" s="552">
        <f>P22-'[3]CONS SHARE TO GDP'!GD1791</f>
        <v>0</v>
      </c>
      <c r="CR22" s="552">
        <f>Q22-'[3]CONS SHARE TO GDP'!GE1791</f>
        <v>0</v>
      </c>
      <c r="CS22" s="552"/>
      <c r="CT22" s="552">
        <f>T22-'[3]CONS SHARE TO GDP'!DG1791</f>
        <v>0</v>
      </c>
      <c r="CU22" s="552">
        <f>U22-'[3]CONS SHARE TO GDP'!DH1791</f>
        <v>0</v>
      </c>
      <c r="CV22" s="552">
        <f>V22-'[3]CONS SHARE TO GDP'!DI1791</f>
        <v>0</v>
      </c>
      <c r="CW22" s="552">
        <f>W22-'[3]CONS SHARE TO GDP'!DJ1791</f>
        <v>0</v>
      </c>
      <c r="CX22" s="552"/>
      <c r="CY22" s="552">
        <f>Y22-'[3]CONS SHARE TO GDP'!DK1791</f>
        <v>0</v>
      </c>
      <c r="CZ22" s="552">
        <f>Z22-'[3]CONS SHARE TO GDP'!DL1791</f>
        <v>0</v>
      </c>
      <c r="DA22" s="552">
        <f>AA22-'[3]CONS SHARE TO GDP'!DM1791</f>
        <v>0</v>
      </c>
      <c r="DB22" s="552">
        <f>AB22-'[3]CONS SHARE TO GDP'!DN1791</f>
        <v>0</v>
      </c>
      <c r="DC22" s="552"/>
      <c r="DD22" s="552">
        <f>AD22-'[3]CONS SHARE TO GDP'!DO1791</f>
        <v>0</v>
      </c>
      <c r="DE22" s="552">
        <f>AE22-'[3]CONS SHARE TO GDP'!DP1791</f>
        <v>0</v>
      </c>
      <c r="DF22" s="552">
        <f>AF22-'[3]CONS SHARE TO GDP'!DQ1791</f>
        <v>0</v>
      </c>
      <c r="DG22" s="552">
        <f>AG22-'[3]CONS SHARE TO GDP'!DR1791</f>
        <v>0</v>
      </c>
      <c r="DH22" s="552"/>
      <c r="DI22" s="552">
        <f>AI22-'[3]CONS SHARE TO GDP'!DS1791</f>
        <v>0</v>
      </c>
      <c r="DJ22" s="552">
        <f>AJ22-'[3]CONS SHARE TO GDP'!DT1791</f>
        <v>0</v>
      </c>
      <c r="DK22" s="552">
        <f>AK22-'[3]CONS SHARE TO GDP'!DU1791</f>
        <v>0</v>
      </c>
      <c r="DL22" s="552">
        <f>AL22-'[3]CONS SHARE TO GDP'!DV1791</f>
        <v>0</v>
      </c>
      <c r="DM22" s="552"/>
      <c r="DN22" s="552">
        <f>AN22-'[3]CONS SHARE TO GDP'!DW1791</f>
        <v>0</v>
      </c>
      <c r="DO22" s="552">
        <f>AO22-'[3]CONS SHARE TO GDP'!DX1791</f>
        <v>0</v>
      </c>
      <c r="DP22" s="552">
        <f>AP22-'[3]CONS SHARE TO GDP'!DY1791</f>
        <v>0</v>
      </c>
      <c r="DQ22" s="552">
        <f>AQ22-'[3]CONS SHARE TO GDP'!DZ1791</f>
        <v>0</v>
      </c>
      <c r="DR22" s="552"/>
      <c r="DS22" s="552">
        <f>AS22-'[3]CONS SHARE TO GDP'!EA1791</f>
        <v>0</v>
      </c>
      <c r="DT22" s="552">
        <f>AT22-'[3]CONS SHARE TO GDP'!EB1791</f>
        <v>0</v>
      </c>
      <c r="DU22" s="552">
        <f>AU22-'[3]CONS SHARE TO GDP'!EC1791</f>
        <v>0</v>
      </c>
      <c r="DV22" s="552">
        <f>AV22-'[3]CONS SHARE TO GDP'!ED1791</f>
        <v>0</v>
      </c>
      <c r="DW22" s="552"/>
      <c r="DX22" s="552">
        <f>AX22-'[3]CONS SHARE TO GDP'!EE1791</f>
        <v>0</v>
      </c>
      <c r="DY22" s="552">
        <f>AY22-'[3]CONS SHARE TO GDP'!EF1791</f>
        <v>0</v>
      </c>
      <c r="DZ22" s="552">
        <f>AZ22-'[3]CONS SHARE TO GDP'!EG1791</f>
        <v>0</v>
      </c>
      <c r="EA22" s="552">
        <f>BA22-'[3]CONS SHARE TO GDP'!EH1791</f>
        <v>0</v>
      </c>
      <c r="EB22" s="552"/>
      <c r="EC22" s="552">
        <f>BC22-'[3]CONS SHARE TO GDP'!EI1791</f>
        <v>0</v>
      </c>
      <c r="ED22" s="552">
        <f>BD22-'[3]CONS SHARE TO GDP'!EJ1791</f>
        <v>0</v>
      </c>
      <c r="EE22" s="552">
        <f>BE22-'[3]CONS SHARE TO GDP'!EK1791</f>
        <v>0</v>
      </c>
      <c r="EF22" s="552">
        <f>BF22-'[3]CONS SHARE TO GDP'!EL1791</f>
        <v>0</v>
      </c>
      <c r="EG22" s="552"/>
      <c r="EH22" s="552">
        <f>BH22-'[3]CONS SHARE TO GDP'!EM1791</f>
        <v>0</v>
      </c>
      <c r="EI22" s="552">
        <f>BI22-'[3]CONS SHARE TO GDP'!EN1791</f>
        <v>0</v>
      </c>
      <c r="EJ22" s="552">
        <f>BJ22-'[3]CONS SHARE TO GDP'!EO1791</f>
        <v>0</v>
      </c>
      <c r="EK22" s="552">
        <f>BK22-'[3]CONS SHARE TO GDP'!EP1791</f>
        <v>0</v>
      </c>
      <c r="EL22" s="552"/>
      <c r="EM22" s="552">
        <f>BM22-'[3]CONS SHARE TO GDP'!EQ1791</f>
        <v>0</v>
      </c>
      <c r="EN22" s="552">
        <f>BN22-'[3]CONS SHARE TO GDP'!ER1791</f>
        <v>0</v>
      </c>
      <c r="EO22" s="552">
        <f>BO22-'[3]CONS SHARE TO GDP'!ES1791</f>
        <v>0</v>
      </c>
      <c r="EP22" s="552">
        <f>BP22-'[3]CONS SHARE TO GDP'!ET1791</f>
        <v>0</v>
      </c>
      <c r="EQ22" s="552"/>
      <c r="ER22" s="552">
        <f>BR22-'[3]CONS SHARE TO GDP'!EU1791</f>
        <v>0</v>
      </c>
      <c r="ES22" s="552">
        <f>BS22-'[3]CONS SHARE TO GDP'!EV1791</f>
        <v>0</v>
      </c>
      <c r="ET22" s="552" t="e">
        <f>BT22-'[3]CONS SHARE TO GDP'!EW1791</f>
        <v>#DIV/0!</v>
      </c>
      <c r="EU22" s="552" t="e">
        <f>BU22-'[3]CONS SHARE TO GDP'!EX1791</f>
        <v>#DIV/0!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65">
        <f>('4B'!H23/'4B'!H$69)*100</f>
        <v>0.29269795206890425</v>
      </c>
      <c r="I23" s="65">
        <f>('4B'!I23/'4B'!I$69)*100</f>
        <v>0.28901476180819813</v>
      </c>
      <c r="J23" s="65">
        <f>('4B'!J23/'4B'!J$69)*100</f>
        <v>0.27856843234473716</v>
      </c>
      <c r="K23" s="65">
        <f>('4B'!K23/'4B'!K$69)*100</f>
        <v>0.2702796604358137</v>
      </c>
      <c r="L23" s="65">
        <f>('4B'!L23/'4B'!L$69)*100</f>
        <v>0.27384718817720854</v>
      </c>
      <c r="M23" s="65">
        <f>('4B'!M23/'4B'!M$69)*100</f>
        <v>0.23644593905377409</v>
      </c>
      <c r="N23" s="65">
        <f>('4B'!N23/'4B'!N$69)*100</f>
        <v>0.19992796264451454</v>
      </c>
      <c r="O23" s="65">
        <f>('4B'!O23/'4B'!O$69)*100</f>
        <v>0.22339442505001644</v>
      </c>
      <c r="P23" s="65">
        <f>('4B'!P23/'4B'!P$69)*100</f>
        <v>0.24596139692999575</v>
      </c>
      <c r="Q23" s="65">
        <f>('4B'!Q23/'4B'!Q$69)*100</f>
        <v>0.25719281603700017</v>
      </c>
      <c r="R23" s="65" t="e">
        <f>('4B'!R23/'4B'!R$69)*100</f>
        <v>#DIV/0!</v>
      </c>
      <c r="S23" s="68"/>
      <c r="T23" s="65">
        <f>('4B'!T23/'4B'!T$69)*100</f>
        <v>0.24363089717035705</v>
      </c>
      <c r="U23" s="65">
        <f>('4B'!U23/'4B'!U$69)*100</f>
        <v>0.36276581676237996</v>
      </c>
      <c r="V23" s="65">
        <f>('4B'!V23/'4B'!V$69)*100</f>
        <v>0.32421454638493052</v>
      </c>
      <c r="W23" s="65">
        <f>('4B'!W23/'4B'!W$69)*100</f>
        <v>0.2413921547234682</v>
      </c>
      <c r="X23" s="65"/>
      <c r="Y23" s="65">
        <f>('4B'!Y23/'4B'!Y$69)*100</f>
        <v>0.25141966217143585</v>
      </c>
      <c r="Z23" s="65">
        <f>('4B'!Z23/'4B'!Z$69)*100</f>
        <v>0.36356887083383815</v>
      </c>
      <c r="AA23" s="65">
        <f>('4B'!AA23/'4B'!AA$69)*100</f>
        <v>0.31645459090472222</v>
      </c>
      <c r="AB23" s="65">
        <f>('4B'!AB23/'4B'!AB$69)*100</f>
        <v>0.22722572510735778</v>
      </c>
      <c r="AC23" s="65"/>
      <c r="AD23" s="65">
        <f>('4B'!AD23/'4B'!AD$69)*100</f>
        <v>0.24498583421345013</v>
      </c>
      <c r="AE23" s="65">
        <f>('4B'!AE23/'4B'!AE$69)*100</f>
        <v>0.35198752308954395</v>
      </c>
      <c r="AF23" s="65">
        <f>('4B'!AF23/'4B'!AF$69)*100</f>
        <v>0.29486965358106138</v>
      </c>
      <c r="AG23" s="65">
        <f>('4B'!AG23/'4B'!AG$69)*100</f>
        <v>0.22486775236082818</v>
      </c>
      <c r="AH23" s="65"/>
      <c r="AI23" s="65">
        <f>('4B'!AI23/'4B'!AI$69)*100</f>
        <v>0.23173730277485388</v>
      </c>
      <c r="AJ23" s="65">
        <f>('4B'!AJ23/'4B'!AJ$69)*100</f>
        <v>0.34111363024239705</v>
      </c>
      <c r="AK23" s="65">
        <f>('4B'!AK23/'4B'!AK$69)*100</f>
        <v>0.28910691558328955</v>
      </c>
      <c r="AL23" s="65">
        <f>('4B'!AL23/'4B'!AL$69)*100</f>
        <v>0.22127930788515851</v>
      </c>
      <c r="AM23" s="65"/>
      <c r="AN23" s="65">
        <f>('4B'!AN23/'4B'!AN$69)*100</f>
        <v>0.23946701700032114</v>
      </c>
      <c r="AO23" s="65">
        <f>('4B'!AO23/'4B'!AO$69)*100</f>
        <v>0.34388495965778665</v>
      </c>
      <c r="AP23" s="65">
        <f>('4B'!AP23/'4B'!AP$69)*100</f>
        <v>0.28938732506691406</v>
      </c>
      <c r="AQ23" s="65">
        <f>('4B'!AQ23/'4B'!AQ$69)*100</f>
        <v>0.22433220185849814</v>
      </c>
      <c r="AR23" s="65"/>
      <c r="AS23" s="65">
        <f>('4B'!AS23/'4B'!AS$69)*100</f>
        <v>0.23187517213029088</v>
      </c>
      <c r="AT23" s="65">
        <f>('4B'!AT23/'4B'!AT$69)*100</f>
        <v>0.13265065077596086</v>
      </c>
      <c r="AU23" s="65">
        <f>('4B'!AU23/'4B'!AU$69)*100</f>
        <v>0.31573097736150391</v>
      </c>
      <c r="AV23" s="65">
        <f>('4B'!AV23/'4B'!AV$69)*100</f>
        <v>0.24711706210601708</v>
      </c>
      <c r="AW23" s="65"/>
      <c r="AX23" s="65">
        <f>('4B'!AX23/'4B'!AX$69)*100</f>
        <v>0.25113233687475361</v>
      </c>
      <c r="AY23" s="65">
        <f>('4B'!AY23/'4B'!AY$69)*100</f>
        <v>0.22278726220699013</v>
      </c>
      <c r="AZ23" s="65">
        <f>('4B'!AZ23/'4B'!AZ$69)*100</f>
        <v>6.3654474248815637E-2</v>
      </c>
      <c r="BA23" s="65">
        <f>('4B'!BA23/'4B'!BA$69)*100</f>
        <v>0.25550769572260396</v>
      </c>
      <c r="BB23" s="65"/>
      <c r="BC23" s="65">
        <f>('4B'!BC23/'4B'!BC$69)*100</f>
        <v>0.24488132898426879</v>
      </c>
      <c r="BD23" s="65">
        <f>('4B'!BD23/'4B'!BD$69)*100</f>
        <v>0.28413160532215814</v>
      </c>
      <c r="BE23" s="65">
        <f>('4B'!BE23/'4B'!BE$69)*100</f>
        <v>0.1650784039710573</v>
      </c>
      <c r="BF23" s="65">
        <f>('4B'!BF23/'4B'!BF$69)*100</f>
        <v>0.20423204541249779</v>
      </c>
      <c r="BG23" s="65"/>
      <c r="BH23" s="65">
        <f>('4B'!BH23/'4B'!BH$69)*100</f>
        <v>0.26731103612082152</v>
      </c>
      <c r="BI23" s="65">
        <f>('4B'!BI23/'4B'!BI$69)*100</f>
        <v>0.33036073620658268</v>
      </c>
      <c r="BJ23" s="65">
        <f>('4B'!BJ23/'4B'!BJ$69)*100</f>
        <v>0.1822548626413692</v>
      </c>
      <c r="BK23" s="65">
        <f>('4B'!BK23/'4B'!BK$69)*100</f>
        <v>0.20998194318536575</v>
      </c>
      <c r="BL23" s="543"/>
      <c r="BM23" s="572">
        <f>('4B'!BM23/'4B'!BM$69)*100</f>
        <v>0.2760220400766969</v>
      </c>
      <c r="BN23" s="572">
        <f>('4B'!BN23/'4B'!BN$69)*100</f>
        <v>0.34469914103457489</v>
      </c>
      <c r="BO23" s="65">
        <f>('4B'!BO23/'4B'!BO$69)*100</f>
        <v>0.20010634892595247</v>
      </c>
      <c r="BP23" s="65">
        <f>('4B'!BP23/'4B'!BP$69)*100</f>
        <v>0.21388581796840511</v>
      </c>
      <c r="BQ23" s="543"/>
      <c r="BR23" s="572">
        <f>('4B'!BR23/'4B'!BR$69)*100</f>
        <v>0.26490237136955169</v>
      </c>
      <c r="BS23" s="572">
        <f>('4B'!BS23/'4B'!BS$69)*100</f>
        <v>0.32895004746834572</v>
      </c>
      <c r="BT23" s="65" t="e">
        <f>('4B'!BT23/'4B'!BT$69)*100</f>
        <v>#DIV/0!</v>
      </c>
      <c r="BU23" s="65" t="e">
        <f>('4B'!BU23/'4B'!BU$69)*100</f>
        <v>#DIV/0!</v>
      </c>
      <c r="BV23" s="65"/>
      <c r="BW23" s="65"/>
      <c r="BX23" s="79"/>
      <c r="BY23" s="723" t="s">
        <v>166</v>
      </c>
      <c r="BZ23" s="723"/>
      <c r="CA23" s="724" t="s">
        <v>588</v>
      </c>
      <c r="CB23" s="724"/>
      <c r="CC23" s="724"/>
      <c r="CD23" s="80"/>
      <c r="CE23" s="314"/>
      <c r="CF23" s="314"/>
      <c r="CG23" s="314"/>
      <c r="CH23" s="314"/>
      <c r="CI23" s="552">
        <f>H23-'[3]CONS SHARE TO GDP'!FV1792</f>
        <v>0</v>
      </c>
      <c r="CJ23" s="552">
        <f>I23-'[3]CONS SHARE TO GDP'!FW1792</f>
        <v>0</v>
      </c>
      <c r="CK23" s="552">
        <f>J23-'[3]CONS SHARE TO GDP'!FX1792</f>
        <v>0</v>
      </c>
      <c r="CL23" s="552">
        <f>K23-'[3]CONS SHARE TO GDP'!FY1792</f>
        <v>0</v>
      </c>
      <c r="CM23" s="552">
        <f>L23-'[3]CONS SHARE TO GDP'!FZ1792</f>
        <v>0</v>
      </c>
      <c r="CN23" s="552">
        <f>M23-'[3]CONS SHARE TO GDP'!GA1792</f>
        <v>0</v>
      </c>
      <c r="CO23" s="552">
        <f>N23-'[3]CONS SHARE TO GDP'!GB1792</f>
        <v>0</v>
      </c>
      <c r="CP23" s="552">
        <f>O23-'[3]CONS SHARE TO GDP'!GC1792</f>
        <v>0</v>
      </c>
      <c r="CQ23" s="552">
        <f>P23-'[3]CONS SHARE TO GDP'!GD1792</f>
        <v>0</v>
      </c>
      <c r="CR23" s="552">
        <f>Q23-'[3]CONS SHARE TO GDP'!GE1792</f>
        <v>0</v>
      </c>
      <c r="CS23" s="552"/>
      <c r="CT23" s="552">
        <f>T23-'[3]CONS SHARE TO GDP'!DG1792</f>
        <v>0</v>
      </c>
      <c r="CU23" s="552">
        <f>U23-'[3]CONS SHARE TO GDP'!DH1792</f>
        <v>0</v>
      </c>
      <c r="CV23" s="552">
        <f>V23-'[3]CONS SHARE TO GDP'!DI1792</f>
        <v>0</v>
      </c>
      <c r="CW23" s="552">
        <f>W23-'[3]CONS SHARE TO GDP'!DJ1792</f>
        <v>0</v>
      </c>
      <c r="CX23" s="552"/>
      <c r="CY23" s="552">
        <f>Y23-'[3]CONS SHARE TO GDP'!DK1792</f>
        <v>0</v>
      </c>
      <c r="CZ23" s="552">
        <f>Z23-'[3]CONS SHARE TO GDP'!DL1792</f>
        <v>0</v>
      </c>
      <c r="DA23" s="552">
        <f>AA23-'[3]CONS SHARE TO GDP'!DM1792</f>
        <v>0</v>
      </c>
      <c r="DB23" s="552">
        <f>AB23-'[3]CONS SHARE TO GDP'!DN1792</f>
        <v>0</v>
      </c>
      <c r="DC23" s="552"/>
      <c r="DD23" s="552">
        <f>AD23-'[3]CONS SHARE TO GDP'!DO1792</f>
        <v>0</v>
      </c>
      <c r="DE23" s="552">
        <f>AE23-'[3]CONS SHARE TO GDP'!DP1792</f>
        <v>0</v>
      </c>
      <c r="DF23" s="552">
        <f>AF23-'[3]CONS SHARE TO GDP'!DQ1792</f>
        <v>0</v>
      </c>
      <c r="DG23" s="552">
        <f>AG23-'[3]CONS SHARE TO GDP'!DR1792</f>
        <v>0</v>
      </c>
      <c r="DH23" s="552"/>
      <c r="DI23" s="552">
        <f>AI23-'[3]CONS SHARE TO GDP'!DS1792</f>
        <v>0</v>
      </c>
      <c r="DJ23" s="552">
        <f>AJ23-'[3]CONS SHARE TO GDP'!DT1792</f>
        <v>0</v>
      </c>
      <c r="DK23" s="552">
        <f>AK23-'[3]CONS SHARE TO GDP'!DU1792</f>
        <v>0</v>
      </c>
      <c r="DL23" s="552">
        <f>AL23-'[3]CONS SHARE TO GDP'!DV1792</f>
        <v>0</v>
      </c>
      <c r="DM23" s="552"/>
      <c r="DN23" s="552">
        <f>AN23-'[3]CONS SHARE TO GDP'!DW1792</f>
        <v>0</v>
      </c>
      <c r="DO23" s="552">
        <f>AO23-'[3]CONS SHARE TO GDP'!DX1792</f>
        <v>0</v>
      </c>
      <c r="DP23" s="552">
        <f>AP23-'[3]CONS SHARE TO GDP'!DY1792</f>
        <v>0</v>
      </c>
      <c r="DQ23" s="552">
        <f>AQ23-'[3]CONS SHARE TO GDP'!DZ1792</f>
        <v>0</v>
      </c>
      <c r="DR23" s="552"/>
      <c r="DS23" s="552">
        <f>AS23-'[3]CONS SHARE TO GDP'!EA1792</f>
        <v>0</v>
      </c>
      <c r="DT23" s="552">
        <f>AT23-'[3]CONS SHARE TO GDP'!EB1792</f>
        <v>0</v>
      </c>
      <c r="DU23" s="552">
        <f>AU23-'[3]CONS SHARE TO GDP'!EC1792</f>
        <v>0</v>
      </c>
      <c r="DV23" s="552">
        <f>AV23-'[3]CONS SHARE TO GDP'!ED1792</f>
        <v>0</v>
      </c>
      <c r="DW23" s="552"/>
      <c r="DX23" s="552">
        <f>AX23-'[3]CONS SHARE TO GDP'!EE1792</f>
        <v>0</v>
      </c>
      <c r="DY23" s="552">
        <f>AY23-'[3]CONS SHARE TO GDP'!EF1792</f>
        <v>0</v>
      </c>
      <c r="DZ23" s="552">
        <f>AZ23-'[3]CONS SHARE TO GDP'!EG1792</f>
        <v>0</v>
      </c>
      <c r="EA23" s="552">
        <f>BA23-'[3]CONS SHARE TO GDP'!EH1792</f>
        <v>0</v>
      </c>
      <c r="EB23" s="552"/>
      <c r="EC23" s="552">
        <f>BC23-'[3]CONS SHARE TO GDP'!EI1792</f>
        <v>0</v>
      </c>
      <c r="ED23" s="552">
        <f>BD23-'[3]CONS SHARE TO GDP'!EJ1792</f>
        <v>0</v>
      </c>
      <c r="EE23" s="552">
        <f>BE23-'[3]CONS SHARE TO GDP'!EK1792</f>
        <v>0</v>
      </c>
      <c r="EF23" s="552">
        <f>BF23-'[3]CONS SHARE TO GDP'!EL1792</f>
        <v>0</v>
      </c>
      <c r="EG23" s="552"/>
      <c r="EH23" s="552">
        <f>BH23-'[3]CONS SHARE TO GDP'!EM1792</f>
        <v>0</v>
      </c>
      <c r="EI23" s="552">
        <f>BI23-'[3]CONS SHARE TO GDP'!EN1792</f>
        <v>0</v>
      </c>
      <c r="EJ23" s="552">
        <f>BJ23-'[3]CONS SHARE TO GDP'!EO1792</f>
        <v>0</v>
      </c>
      <c r="EK23" s="552">
        <f>BK23-'[3]CONS SHARE TO GDP'!EP1792</f>
        <v>0</v>
      </c>
      <c r="EL23" s="552"/>
      <c r="EM23" s="552">
        <f>BM23-'[3]CONS SHARE TO GDP'!EQ1792</f>
        <v>0</v>
      </c>
      <c r="EN23" s="552">
        <f>BN23-'[3]CONS SHARE TO GDP'!ER1792</f>
        <v>0</v>
      </c>
      <c r="EO23" s="552">
        <f>BO23-'[3]CONS SHARE TO GDP'!ES1792</f>
        <v>0</v>
      </c>
      <c r="EP23" s="552">
        <f>BP23-'[3]CONS SHARE TO GDP'!ET1792</f>
        <v>0</v>
      </c>
      <c r="EQ23" s="552"/>
      <c r="ER23" s="552">
        <f>BR23-'[3]CONS SHARE TO GDP'!EU1792</f>
        <v>0</v>
      </c>
      <c r="ES23" s="552">
        <f>BS23-'[3]CONS SHARE TO GDP'!EV1792</f>
        <v>0</v>
      </c>
      <c r="ET23" s="552" t="e">
        <f>BT23-'[3]CONS SHARE TO GDP'!EW1792</f>
        <v>#DIV/0!</v>
      </c>
      <c r="EU23" s="552" t="e">
        <f>BU23-'[3]CONS SHARE TO GDP'!EX1792</f>
        <v>#DIV/0!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65">
        <f>('4B'!H24/'4B'!H$69)*100</f>
        <v>0.36503640323200265</v>
      </c>
      <c r="I24" s="65">
        <f>('4B'!I24/'4B'!I$69)*100</f>
        <v>0.37291070410974425</v>
      </c>
      <c r="J24" s="65">
        <f>('4B'!J24/'4B'!J$69)*100</f>
        <v>0.38131964599604773</v>
      </c>
      <c r="K24" s="65">
        <f>('4B'!K24/'4B'!K$69)*100</f>
        <v>0.37971462744435663</v>
      </c>
      <c r="L24" s="65">
        <f>('4B'!L24/'4B'!L$69)*100</f>
        <v>0.38383271095563276</v>
      </c>
      <c r="M24" s="65">
        <f>('4B'!M24/'4B'!M$69)*100</f>
        <v>0.35723468045311063</v>
      </c>
      <c r="N24" s="65">
        <f>('4B'!N24/'4B'!N$69)*100</f>
        <v>0.36899910369190875</v>
      </c>
      <c r="O24" s="65">
        <f>('4B'!O24/'4B'!O$69)*100</f>
        <v>0.34908533088393956</v>
      </c>
      <c r="P24" s="65">
        <f>('4B'!P24/'4B'!P$69)*100</f>
        <v>0.3376236812745369</v>
      </c>
      <c r="Q24" s="65">
        <f>('4B'!Q24/'4B'!Q$69)*100</f>
        <v>0.32762999093243922</v>
      </c>
      <c r="R24" s="65" t="e">
        <f>('4B'!R24/'4B'!R$69)*100</f>
        <v>#DIV/0!</v>
      </c>
      <c r="S24" s="68"/>
      <c r="T24" s="65">
        <f>('4B'!T24/'4B'!T$69)*100</f>
        <v>0.3444342255640116</v>
      </c>
      <c r="U24" s="65">
        <f>('4B'!U24/'4B'!U$69)*100</f>
        <v>0.40003585090580474</v>
      </c>
      <c r="V24" s="65">
        <f>('4B'!V24/'4B'!V$69)*100</f>
        <v>0.36360481177035503</v>
      </c>
      <c r="W24" s="65">
        <f>('4B'!W24/'4B'!W$69)*100</f>
        <v>0.35245418305283521</v>
      </c>
      <c r="X24" s="65"/>
      <c r="Y24" s="65">
        <f>('4B'!Y24/'4B'!Y$69)*100</f>
        <v>0.3527788618096972</v>
      </c>
      <c r="Z24" s="65">
        <f>('4B'!Z24/'4B'!Z$69)*100</f>
        <v>0.41164291538212106</v>
      </c>
      <c r="AA24" s="65">
        <f>('4B'!AA24/'4B'!AA$69)*100</f>
        <v>0.37066694635305375</v>
      </c>
      <c r="AB24" s="65">
        <f>('4B'!AB24/'4B'!AB$69)*100</f>
        <v>0.35729736473783236</v>
      </c>
      <c r="AC24" s="65"/>
      <c r="AD24" s="65">
        <f>('4B'!AD24/'4B'!AD$69)*100</f>
        <v>0.35743161121704414</v>
      </c>
      <c r="AE24" s="65">
        <f>('4B'!AE24/'4B'!AE$69)*100</f>
        <v>0.41827086647872924</v>
      </c>
      <c r="AF24" s="65">
        <f>('4B'!AF24/'4B'!AF$69)*100</f>
        <v>0.38220135292318169</v>
      </c>
      <c r="AG24" s="65">
        <f>('4B'!AG24/'4B'!AG$69)*100</f>
        <v>0.36775438676642225</v>
      </c>
      <c r="AH24" s="65"/>
      <c r="AI24" s="65">
        <f>('4B'!AI24/'4B'!AI$69)*100</f>
        <v>0.36339476511288271</v>
      </c>
      <c r="AJ24" s="65">
        <f>('4B'!AJ24/'4B'!AJ$69)*100</f>
        <v>0.4148098519159783</v>
      </c>
      <c r="AK24" s="65">
        <f>('4B'!AK24/'4B'!AK$69)*100</f>
        <v>0.37617389964031578</v>
      </c>
      <c r="AL24" s="65">
        <f>('4B'!AL24/'4B'!AL$69)*100</f>
        <v>0.36533911940697072</v>
      </c>
      <c r="AM24" s="65"/>
      <c r="AN24" s="65">
        <f>('4B'!AN24/'4B'!AN$69)*100</f>
        <v>0.36436994974609643</v>
      </c>
      <c r="AO24" s="65">
        <f>('4B'!AO24/'4B'!AO$69)*100</f>
        <v>0.41841542893902783</v>
      </c>
      <c r="AP24" s="65">
        <f>('4B'!AP24/'4B'!AP$69)*100</f>
        <v>0.37973623999707817</v>
      </c>
      <c r="AQ24" s="65">
        <f>('4B'!AQ24/'4B'!AQ$69)*100</f>
        <v>0.37315134948371276</v>
      </c>
      <c r="AR24" s="65"/>
      <c r="AS24" s="65">
        <f>('4B'!AS24/'4B'!AS$69)*100</f>
        <v>0.37501280404086779</v>
      </c>
      <c r="AT24" s="65">
        <f>('4B'!AT24/'4B'!AT$69)*100</f>
        <v>0.29649185395845479</v>
      </c>
      <c r="AU24" s="65">
        <f>('4B'!AU24/'4B'!AU$69)*100</f>
        <v>0.36383277437937733</v>
      </c>
      <c r="AV24" s="65">
        <f>('4B'!AV24/'4B'!AV$69)*100</f>
        <v>0.38289621261630291</v>
      </c>
      <c r="AW24" s="65"/>
      <c r="AX24" s="65">
        <f>('4B'!AX24/'4B'!AX$69)*100</f>
        <v>0.38138507148930878</v>
      </c>
      <c r="AY24" s="65">
        <f>('4B'!AY24/'4B'!AY$69)*100</f>
        <v>0.34266021813769487</v>
      </c>
      <c r="AZ24" s="65">
        <f>('4B'!AZ24/'4B'!AZ$69)*100</f>
        <v>0.36484894586077071</v>
      </c>
      <c r="BA24" s="65">
        <f>('4B'!BA24/'4B'!BA$69)*100</f>
        <v>0.38528240952137793</v>
      </c>
      <c r="BB24" s="65"/>
      <c r="BC24" s="65">
        <f>('4B'!BC24/'4B'!BC$69)*100</f>
        <v>0.38227803486641526</v>
      </c>
      <c r="BD24" s="65">
        <f>('4B'!BD24/'4B'!BD$69)*100</f>
        <v>0.32751335332954784</v>
      </c>
      <c r="BE24" s="65">
        <f>('4B'!BE24/'4B'!BE$69)*100</f>
        <v>0.33709784360762046</v>
      </c>
      <c r="BF24" s="65">
        <f>('4B'!BF24/'4B'!BF$69)*100</f>
        <v>0.35062106229990997</v>
      </c>
      <c r="BG24" s="65"/>
      <c r="BH24" s="65">
        <f>('4B'!BH24/'4B'!BH$69)*100</f>
        <v>0.3608897020899744</v>
      </c>
      <c r="BI24" s="65">
        <f>('4B'!BI24/'4B'!BI$69)*100</f>
        <v>0.32700909573910658</v>
      </c>
      <c r="BJ24" s="65">
        <f>('4B'!BJ24/'4B'!BJ$69)*100</f>
        <v>0.32612210819749432</v>
      </c>
      <c r="BK24" s="65">
        <f>('4B'!BK24/'4B'!BK$69)*100</f>
        <v>0.33696097287971288</v>
      </c>
      <c r="BL24" s="543"/>
      <c r="BM24" s="572">
        <f>('4B'!BM24/'4B'!BM$69)*100</f>
        <v>0.34911064483076043</v>
      </c>
      <c r="BN24" s="572">
        <f>('4B'!BN24/'4B'!BN$69)*100</f>
        <v>0.32094820922523426</v>
      </c>
      <c r="BO24" s="65">
        <f>('4B'!BO24/'4B'!BO$69)*100</f>
        <v>0.32203767911017561</v>
      </c>
      <c r="BP24" s="65">
        <f>('4B'!BP24/'4B'!BP$69)*100</f>
        <v>0.31947527038592011</v>
      </c>
      <c r="BQ24" s="543"/>
      <c r="BR24" s="572">
        <f>('4B'!BR24/'4B'!BR$69)*100</f>
        <v>0.33470304053800526</v>
      </c>
      <c r="BS24" s="572">
        <f>('4B'!BS24/'4B'!BS$69)*100</f>
        <v>0.30135986013097338</v>
      </c>
      <c r="BT24" s="65" t="e">
        <f>('4B'!BT24/'4B'!BT$69)*100</f>
        <v>#DIV/0!</v>
      </c>
      <c r="BU24" s="65" t="e">
        <f>('4B'!BU24/'4B'!BU$69)*100</f>
        <v>#DIV/0!</v>
      </c>
      <c r="BV24" s="65"/>
      <c r="BW24" s="65"/>
      <c r="BX24" s="79"/>
      <c r="BY24" s="723" t="s">
        <v>167</v>
      </c>
      <c r="BZ24" s="723"/>
      <c r="CA24" s="724" t="s">
        <v>804</v>
      </c>
      <c r="CB24" s="724"/>
      <c r="CC24" s="724"/>
      <c r="CD24" s="80"/>
      <c r="CE24" s="314"/>
      <c r="CF24" s="314"/>
      <c r="CG24" s="314"/>
      <c r="CH24" s="314"/>
      <c r="CI24" s="552">
        <f>H24-'[3]CONS SHARE TO GDP'!FV1793</f>
        <v>0</v>
      </c>
      <c r="CJ24" s="552">
        <f>I24-'[3]CONS SHARE TO GDP'!FW1793</f>
        <v>0</v>
      </c>
      <c r="CK24" s="552">
        <f>J24-'[3]CONS SHARE TO GDP'!FX1793</f>
        <v>0</v>
      </c>
      <c r="CL24" s="552">
        <f>K24-'[3]CONS SHARE TO GDP'!FY1793</f>
        <v>0</v>
      </c>
      <c r="CM24" s="552">
        <f>L24-'[3]CONS SHARE TO GDP'!FZ1793</f>
        <v>0</v>
      </c>
      <c r="CN24" s="552">
        <f>M24-'[3]CONS SHARE TO GDP'!GA1793</f>
        <v>0</v>
      </c>
      <c r="CO24" s="552">
        <f>N24-'[3]CONS SHARE TO GDP'!GB1793</f>
        <v>0</v>
      </c>
      <c r="CP24" s="552">
        <f>O24-'[3]CONS SHARE TO GDP'!GC1793</f>
        <v>0</v>
      </c>
      <c r="CQ24" s="552">
        <f>P24-'[3]CONS SHARE TO GDP'!GD1793</f>
        <v>0</v>
      </c>
      <c r="CR24" s="552">
        <f>Q24-'[3]CONS SHARE TO GDP'!GE1793</f>
        <v>0</v>
      </c>
      <c r="CS24" s="552"/>
      <c r="CT24" s="552">
        <f>T24-'[3]CONS SHARE TO GDP'!DG1793</f>
        <v>0</v>
      </c>
      <c r="CU24" s="552">
        <f>U24-'[3]CONS SHARE TO GDP'!DH1793</f>
        <v>0</v>
      </c>
      <c r="CV24" s="552">
        <f>V24-'[3]CONS SHARE TO GDP'!DI1793</f>
        <v>0</v>
      </c>
      <c r="CW24" s="552">
        <f>W24-'[3]CONS SHARE TO GDP'!DJ1793</f>
        <v>0</v>
      </c>
      <c r="CX24" s="552"/>
      <c r="CY24" s="552">
        <f>Y24-'[3]CONS SHARE TO GDP'!DK1793</f>
        <v>0</v>
      </c>
      <c r="CZ24" s="552">
        <f>Z24-'[3]CONS SHARE TO GDP'!DL1793</f>
        <v>0</v>
      </c>
      <c r="DA24" s="552">
        <f>AA24-'[3]CONS SHARE TO GDP'!DM1793</f>
        <v>0</v>
      </c>
      <c r="DB24" s="552">
        <f>AB24-'[3]CONS SHARE TO GDP'!DN1793</f>
        <v>0</v>
      </c>
      <c r="DC24" s="552"/>
      <c r="DD24" s="552">
        <f>AD24-'[3]CONS SHARE TO GDP'!DO1793</f>
        <v>0</v>
      </c>
      <c r="DE24" s="552">
        <f>AE24-'[3]CONS SHARE TO GDP'!DP1793</f>
        <v>0</v>
      </c>
      <c r="DF24" s="552">
        <f>AF24-'[3]CONS SHARE TO GDP'!DQ1793</f>
        <v>0</v>
      </c>
      <c r="DG24" s="552">
        <f>AG24-'[3]CONS SHARE TO GDP'!DR1793</f>
        <v>0</v>
      </c>
      <c r="DH24" s="552"/>
      <c r="DI24" s="552">
        <f>AI24-'[3]CONS SHARE TO GDP'!DS1793</f>
        <v>0</v>
      </c>
      <c r="DJ24" s="552">
        <f>AJ24-'[3]CONS SHARE TO GDP'!DT1793</f>
        <v>0</v>
      </c>
      <c r="DK24" s="552">
        <f>AK24-'[3]CONS SHARE TO GDP'!DU1793</f>
        <v>0</v>
      </c>
      <c r="DL24" s="552">
        <f>AL24-'[3]CONS SHARE TO GDP'!DV1793</f>
        <v>0</v>
      </c>
      <c r="DM24" s="552"/>
      <c r="DN24" s="552">
        <f>AN24-'[3]CONS SHARE TO GDP'!DW1793</f>
        <v>0</v>
      </c>
      <c r="DO24" s="552">
        <f>AO24-'[3]CONS SHARE TO GDP'!DX1793</f>
        <v>0</v>
      </c>
      <c r="DP24" s="552">
        <f>AP24-'[3]CONS SHARE TO GDP'!DY1793</f>
        <v>0</v>
      </c>
      <c r="DQ24" s="552">
        <f>AQ24-'[3]CONS SHARE TO GDP'!DZ1793</f>
        <v>0</v>
      </c>
      <c r="DR24" s="552"/>
      <c r="DS24" s="552">
        <f>AS24-'[3]CONS SHARE TO GDP'!EA1793</f>
        <v>0</v>
      </c>
      <c r="DT24" s="552">
        <f>AT24-'[3]CONS SHARE TO GDP'!EB1793</f>
        <v>0</v>
      </c>
      <c r="DU24" s="552">
        <f>AU24-'[3]CONS SHARE TO GDP'!EC1793</f>
        <v>0</v>
      </c>
      <c r="DV24" s="552">
        <f>AV24-'[3]CONS SHARE TO GDP'!ED1793</f>
        <v>0</v>
      </c>
      <c r="DW24" s="552"/>
      <c r="DX24" s="552">
        <f>AX24-'[3]CONS SHARE TO GDP'!EE1793</f>
        <v>0</v>
      </c>
      <c r="DY24" s="552">
        <f>AY24-'[3]CONS SHARE TO GDP'!EF1793</f>
        <v>0</v>
      </c>
      <c r="DZ24" s="552">
        <f>AZ24-'[3]CONS SHARE TO GDP'!EG1793</f>
        <v>0</v>
      </c>
      <c r="EA24" s="552">
        <f>BA24-'[3]CONS SHARE TO GDP'!EH1793</f>
        <v>0</v>
      </c>
      <c r="EB24" s="552"/>
      <c r="EC24" s="552">
        <f>BC24-'[3]CONS SHARE TO GDP'!EI1793</f>
        <v>0</v>
      </c>
      <c r="ED24" s="552">
        <f>BD24-'[3]CONS SHARE TO GDP'!EJ1793</f>
        <v>0</v>
      </c>
      <c r="EE24" s="552">
        <f>BE24-'[3]CONS SHARE TO GDP'!EK1793</f>
        <v>0</v>
      </c>
      <c r="EF24" s="552">
        <f>BF24-'[3]CONS SHARE TO GDP'!EL1793</f>
        <v>0</v>
      </c>
      <c r="EG24" s="552"/>
      <c r="EH24" s="552">
        <f>BH24-'[3]CONS SHARE TO GDP'!EM1793</f>
        <v>0</v>
      </c>
      <c r="EI24" s="552">
        <f>BI24-'[3]CONS SHARE TO GDP'!EN1793</f>
        <v>0</v>
      </c>
      <c r="EJ24" s="552">
        <f>BJ24-'[3]CONS SHARE TO GDP'!EO1793</f>
        <v>0</v>
      </c>
      <c r="EK24" s="552">
        <f>BK24-'[3]CONS SHARE TO GDP'!EP1793</f>
        <v>0</v>
      </c>
      <c r="EL24" s="552"/>
      <c r="EM24" s="552">
        <f>BM24-'[3]CONS SHARE TO GDP'!EQ1793</f>
        <v>0</v>
      </c>
      <c r="EN24" s="552">
        <f>BN24-'[3]CONS SHARE TO GDP'!ER1793</f>
        <v>0</v>
      </c>
      <c r="EO24" s="552">
        <f>BO24-'[3]CONS SHARE TO GDP'!ES1793</f>
        <v>0</v>
      </c>
      <c r="EP24" s="552">
        <f>BP24-'[3]CONS SHARE TO GDP'!ET1793</f>
        <v>0</v>
      </c>
      <c r="EQ24" s="552"/>
      <c r="ER24" s="552">
        <f>BR24-'[3]CONS SHARE TO GDP'!EU1793</f>
        <v>0</v>
      </c>
      <c r="ES24" s="552">
        <f>BS24-'[3]CONS SHARE TO GDP'!EV1793</f>
        <v>0</v>
      </c>
      <c r="ET24" s="552" t="e">
        <f>BT24-'[3]CONS SHARE TO GDP'!EW1793</f>
        <v>#DIV/0!</v>
      </c>
      <c r="EU24" s="552" t="e">
        <f>BU24-'[3]CONS SHARE TO GDP'!EX1793</f>
        <v>#DIV/0!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65">
        <f>('4B'!H25/'4B'!H$69)*100</f>
        <v>5.3264529137649473E-2</v>
      </c>
      <c r="I25" s="65">
        <f>('4B'!I25/'4B'!I$69)*100</f>
        <v>5.5283930099927991E-2</v>
      </c>
      <c r="J25" s="65">
        <f>('4B'!J25/'4B'!J$69)*100</f>
        <v>5.5503900918447924E-2</v>
      </c>
      <c r="K25" s="65">
        <f>('4B'!K25/'4B'!K$69)*100</f>
        <v>5.4862272771623123E-2</v>
      </c>
      <c r="L25" s="65">
        <f>('4B'!L25/'4B'!L$69)*100</f>
        <v>5.516489973929594E-2</v>
      </c>
      <c r="M25" s="65">
        <f>('4B'!M25/'4B'!M$69)*100</f>
        <v>4.714705929770225E-2</v>
      </c>
      <c r="N25" s="65">
        <f>('4B'!N25/'4B'!N$69)*100</f>
        <v>5.0694533008115147E-2</v>
      </c>
      <c r="O25" s="65">
        <f>('4B'!O25/'4B'!O$69)*100</f>
        <v>5.7811398699927984E-2</v>
      </c>
      <c r="P25" s="65">
        <f>('4B'!P25/'4B'!P$69)*100</f>
        <v>6.0049837809028207E-2</v>
      </c>
      <c r="Q25" s="65">
        <f>('4B'!Q25/'4B'!Q$69)*100</f>
        <v>6.0396723341296081E-2</v>
      </c>
      <c r="R25" s="65" t="e">
        <f>('4B'!R25/'4B'!R$69)*100</f>
        <v>#DIV/0!</v>
      </c>
      <c r="S25" s="68"/>
      <c r="T25" s="65">
        <f>('4B'!T25/'4B'!T$69)*100</f>
        <v>5.3772862861602391E-2</v>
      </c>
      <c r="U25" s="65">
        <f>('4B'!U25/'4B'!U$69)*100</f>
        <v>6.6272227390355695E-2</v>
      </c>
      <c r="V25" s="65">
        <f>('4B'!V25/'4B'!V$69)*100</f>
        <v>5.0816968700127231E-2</v>
      </c>
      <c r="W25" s="65">
        <f>('4B'!W25/'4B'!W$69)*100</f>
        <v>4.2953842553690474E-2</v>
      </c>
      <c r="X25" s="65"/>
      <c r="Y25" s="65">
        <f>('4B'!Y25/'4B'!Y$69)*100</f>
        <v>5.9308538870762366E-2</v>
      </c>
      <c r="Z25" s="65">
        <f>('4B'!Z25/'4B'!Z$69)*100</f>
        <v>6.8798654453549352E-2</v>
      </c>
      <c r="AA25" s="65">
        <f>('4B'!AA25/'4B'!AA$69)*100</f>
        <v>5.1995282210947E-2</v>
      </c>
      <c r="AB25" s="65">
        <f>('4B'!AB25/'4B'!AB$69)*100</f>
        <v>4.2171396681573686E-2</v>
      </c>
      <c r="AC25" s="65"/>
      <c r="AD25" s="65">
        <f>('4B'!AD25/'4B'!AD$69)*100</f>
        <v>6.0666220387359096E-2</v>
      </c>
      <c r="AE25" s="65">
        <f>('4B'!AE25/'4B'!AE$69)*100</f>
        <v>6.9629785410546777E-2</v>
      </c>
      <c r="AF25" s="65">
        <f>('4B'!AF25/'4B'!AF$69)*100</f>
        <v>5.1484783876688547E-2</v>
      </c>
      <c r="AG25" s="65">
        <f>('4B'!AG25/'4B'!AG$69)*100</f>
        <v>4.1519525777088305E-2</v>
      </c>
      <c r="AH25" s="65"/>
      <c r="AI25" s="65">
        <f>('4B'!AI25/'4B'!AI$69)*100</f>
        <v>6.0012043333496794E-2</v>
      </c>
      <c r="AJ25" s="65">
        <f>('4B'!AJ25/'4B'!AJ$69)*100</f>
        <v>6.9745787032689022E-2</v>
      </c>
      <c r="AK25" s="65">
        <f>('4B'!AK25/'4B'!AK$69)*100</f>
        <v>5.0840512873212021E-2</v>
      </c>
      <c r="AL25" s="65">
        <f>('4B'!AL25/'4B'!AL$69)*100</f>
        <v>4.0159518781582512E-2</v>
      </c>
      <c r="AM25" s="65"/>
      <c r="AN25" s="65">
        <f>('4B'!AN25/'4B'!AN$69)*100</f>
        <v>5.9101967880590585E-2</v>
      </c>
      <c r="AO25" s="65">
        <f>('4B'!AO25/'4B'!AO$69)*100</f>
        <v>7.0277061694824117E-2</v>
      </c>
      <c r="AP25" s="65">
        <f>('4B'!AP25/'4B'!AP$69)*100</f>
        <v>5.1617575633968314E-2</v>
      </c>
      <c r="AQ25" s="65">
        <f>('4B'!AQ25/'4B'!AQ$69)*100</f>
        <v>4.0713909693096989E-2</v>
      </c>
      <c r="AR25" s="65"/>
      <c r="AS25" s="65">
        <f>('4B'!AS25/'4B'!AS$69)*100</f>
        <v>6.0765641080553337E-2</v>
      </c>
      <c r="AT25" s="65">
        <f>('4B'!AT25/'4B'!AT$69)*100</f>
        <v>4.6636847467977027E-2</v>
      </c>
      <c r="AU25" s="65">
        <f>('4B'!AU25/'4B'!AU$69)*100</f>
        <v>4.1114076273285213E-2</v>
      </c>
      <c r="AV25" s="65">
        <f>('4B'!AV25/'4B'!AV$69)*100</f>
        <v>4.039716279340011E-2</v>
      </c>
      <c r="AW25" s="65"/>
      <c r="AX25" s="65">
        <f>('4B'!AX25/'4B'!AX$69)*100</f>
        <v>6.3774526276302465E-2</v>
      </c>
      <c r="AY25" s="65">
        <f>('4B'!AY25/'4B'!AY$69)*100</f>
        <v>6.5652657363218764E-2</v>
      </c>
      <c r="AZ25" s="65">
        <f>('4B'!AZ25/'4B'!AZ$69)*100</f>
        <v>3.4134771187716989E-2</v>
      </c>
      <c r="BA25" s="65">
        <f>('4B'!BA25/'4B'!BA$69)*100</f>
        <v>4.0007606155852228E-2</v>
      </c>
      <c r="BB25" s="65"/>
      <c r="BC25" s="65">
        <f>('4B'!BC25/'4B'!BC$69)*100</f>
        <v>6.2031174899541582E-2</v>
      </c>
      <c r="BD25" s="65">
        <f>('4B'!BD25/'4B'!BD$69)*100</f>
        <v>7.2634693837564351E-2</v>
      </c>
      <c r="BE25" s="65">
        <f>('4B'!BE25/'4B'!BE$69)*100</f>
        <v>5.3914402159997286E-2</v>
      </c>
      <c r="BF25" s="65">
        <f>('4B'!BF25/'4B'!BF$69)*100</f>
        <v>4.4040511789384618E-2</v>
      </c>
      <c r="BG25" s="65"/>
      <c r="BH25" s="65">
        <f>('4B'!BH25/'4B'!BH$69)*100</f>
        <v>6.3050653196117079E-2</v>
      </c>
      <c r="BI25" s="65">
        <f>('4B'!BI25/'4B'!BI$69)*100</f>
        <v>7.7229777809872252E-2</v>
      </c>
      <c r="BJ25" s="65">
        <f>('4B'!BJ25/'4B'!BJ$69)*100</f>
        <v>5.4873028529784068E-2</v>
      </c>
      <c r="BK25" s="65">
        <f>('4B'!BK25/'4B'!BK$69)*100</f>
        <v>4.6404713774151389E-2</v>
      </c>
      <c r="BL25" s="543"/>
      <c r="BM25" s="572">
        <f>('4B'!BM25/'4B'!BM$69)*100</f>
        <v>6.4320154465813878E-2</v>
      </c>
      <c r="BN25" s="572">
        <f>('4B'!BN25/'4B'!BN$69)*100</f>
        <v>7.465880263247697E-2</v>
      </c>
      <c r="BO25" s="65">
        <f>('4B'!BO25/'4B'!BO$69)*100</f>
        <v>5.6058002206296406E-2</v>
      </c>
      <c r="BP25" s="65">
        <f>('4B'!BP25/'4B'!BP$69)*100</f>
        <v>4.770002515207545E-2</v>
      </c>
      <c r="BQ25" s="543"/>
      <c r="BR25" s="572">
        <f>('4B'!BR25/'4B'!BR$69)*100</f>
        <v>6.5571942132603284E-2</v>
      </c>
      <c r="BS25" s="572">
        <f>('4B'!BS25/'4B'!BS$69)*100</f>
        <v>7.6808537244474312E-2</v>
      </c>
      <c r="BT25" s="65" t="e">
        <f>('4B'!BT25/'4B'!BT$69)*100</f>
        <v>#DIV/0!</v>
      </c>
      <c r="BU25" s="65" t="e">
        <f>('4B'!BU25/'4B'!BU$69)*100</f>
        <v>#DIV/0!</v>
      </c>
      <c r="BV25" s="65"/>
      <c r="BW25" s="65"/>
      <c r="BX25" s="79"/>
      <c r="BY25" s="723" t="s">
        <v>168</v>
      </c>
      <c r="BZ25" s="723"/>
      <c r="CA25" s="724" t="s">
        <v>589</v>
      </c>
      <c r="CB25" s="724"/>
      <c r="CC25" s="724"/>
      <c r="CD25" s="80"/>
      <c r="CE25" s="314"/>
      <c r="CF25" s="314"/>
      <c r="CG25" s="314"/>
      <c r="CH25" s="314"/>
      <c r="CI25" s="552">
        <f>H25-'[3]CONS SHARE TO GDP'!FV1794</f>
        <v>0</v>
      </c>
      <c r="CJ25" s="552">
        <f>I25-'[3]CONS SHARE TO GDP'!FW1794</f>
        <v>0</v>
      </c>
      <c r="CK25" s="552">
        <f>J25-'[3]CONS SHARE TO GDP'!FX1794</f>
        <v>0</v>
      </c>
      <c r="CL25" s="552">
        <f>K25-'[3]CONS SHARE TO GDP'!FY1794</f>
        <v>0</v>
      </c>
      <c r="CM25" s="552">
        <f>L25-'[3]CONS SHARE TO GDP'!FZ1794</f>
        <v>0</v>
      </c>
      <c r="CN25" s="552">
        <f>M25-'[3]CONS SHARE TO GDP'!GA1794</f>
        <v>0</v>
      </c>
      <c r="CO25" s="552">
        <f>N25-'[3]CONS SHARE TO GDP'!GB1794</f>
        <v>0</v>
      </c>
      <c r="CP25" s="552">
        <f>O25-'[3]CONS SHARE TO GDP'!GC1794</f>
        <v>0</v>
      </c>
      <c r="CQ25" s="552">
        <f>P25-'[3]CONS SHARE TO GDP'!GD1794</f>
        <v>0</v>
      </c>
      <c r="CR25" s="552">
        <f>Q25-'[3]CONS SHARE TO GDP'!GE1794</f>
        <v>0</v>
      </c>
      <c r="CS25" s="552"/>
      <c r="CT25" s="552">
        <f>T25-'[3]CONS SHARE TO GDP'!DG1794</f>
        <v>0</v>
      </c>
      <c r="CU25" s="552">
        <f>U25-'[3]CONS SHARE TO GDP'!DH1794</f>
        <v>0</v>
      </c>
      <c r="CV25" s="552">
        <f>V25-'[3]CONS SHARE TO GDP'!DI1794</f>
        <v>0</v>
      </c>
      <c r="CW25" s="552">
        <f>W25-'[3]CONS SHARE TO GDP'!DJ1794</f>
        <v>0</v>
      </c>
      <c r="CX25" s="552"/>
      <c r="CY25" s="552">
        <f>Y25-'[3]CONS SHARE TO GDP'!DK1794</f>
        <v>0</v>
      </c>
      <c r="CZ25" s="552">
        <f>Z25-'[3]CONS SHARE TO GDP'!DL1794</f>
        <v>0</v>
      </c>
      <c r="DA25" s="552">
        <f>AA25-'[3]CONS SHARE TO GDP'!DM1794</f>
        <v>0</v>
      </c>
      <c r="DB25" s="552">
        <f>AB25-'[3]CONS SHARE TO GDP'!DN1794</f>
        <v>0</v>
      </c>
      <c r="DC25" s="552"/>
      <c r="DD25" s="552">
        <f>AD25-'[3]CONS SHARE TO GDP'!DO1794</f>
        <v>0</v>
      </c>
      <c r="DE25" s="552">
        <f>AE25-'[3]CONS SHARE TO GDP'!DP1794</f>
        <v>0</v>
      </c>
      <c r="DF25" s="552">
        <f>AF25-'[3]CONS SHARE TO GDP'!DQ1794</f>
        <v>0</v>
      </c>
      <c r="DG25" s="552">
        <f>AG25-'[3]CONS SHARE TO GDP'!DR1794</f>
        <v>0</v>
      </c>
      <c r="DH25" s="552"/>
      <c r="DI25" s="552">
        <f>AI25-'[3]CONS SHARE TO GDP'!DS1794</f>
        <v>0</v>
      </c>
      <c r="DJ25" s="552">
        <f>AJ25-'[3]CONS SHARE TO GDP'!DT1794</f>
        <v>0</v>
      </c>
      <c r="DK25" s="552">
        <f>AK25-'[3]CONS SHARE TO GDP'!DU1794</f>
        <v>0</v>
      </c>
      <c r="DL25" s="552">
        <f>AL25-'[3]CONS SHARE TO GDP'!DV1794</f>
        <v>0</v>
      </c>
      <c r="DM25" s="552"/>
      <c r="DN25" s="552">
        <f>AN25-'[3]CONS SHARE TO GDP'!DW1794</f>
        <v>0</v>
      </c>
      <c r="DO25" s="552">
        <f>AO25-'[3]CONS SHARE TO GDP'!DX1794</f>
        <v>0</v>
      </c>
      <c r="DP25" s="552">
        <f>AP25-'[3]CONS SHARE TO GDP'!DY1794</f>
        <v>0</v>
      </c>
      <c r="DQ25" s="552">
        <f>AQ25-'[3]CONS SHARE TO GDP'!DZ1794</f>
        <v>0</v>
      </c>
      <c r="DR25" s="552"/>
      <c r="DS25" s="552">
        <f>AS25-'[3]CONS SHARE TO GDP'!EA1794</f>
        <v>0</v>
      </c>
      <c r="DT25" s="552">
        <f>AT25-'[3]CONS SHARE TO GDP'!EB1794</f>
        <v>0</v>
      </c>
      <c r="DU25" s="552">
        <f>AU25-'[3]CONS SHARE TO GDP'!EC1794</f>
        <v>0</v>
      </c>
      <c r="DV25" s="552">
        <f>AV25-'[3]CONS SHARE TO GDP'!ED1794</f>
        <v>0</v>
      </c>
      <c r="DW25" s="552"/>
      <c r="DX25" s="552">
        <f>AX25-'[3]CONS SHARE TO GDP'!EE1794</f>
        <v>0</v>
      </c>
      <c r="DY25" s="552">
        <f>AY25-'[3]CONS SHARE TO GDP'!EF1794</f>
        <v>0</v>
      </c>
      <c r="DZ25" s="552">
        <f>AZ25-'[3]CONS SHARE TO GDP'!EG1794</f>
        <v>0</v>
      </c>
      <c r="EA25" s="552">
        <f>BA25-'[3]CONS SHARE TO GDP'!EH1794</f>
        <v>0</v>
      </c>
      <c r="EB25" s="552"/>
      <c r="EC25" s="552">
        <f>BC25-'[3]CONS SHARE TO GDP'!EI1794</f>
        <v>0</v>
      </c>
      <c r="ED25" s="552">
        <f>BD25-'[3]CONS SHARE TO GDP'!EJ1794</f>
        <v>0</v>
      </c>
      <c r="EE25" s="552">
        <f>BE25-'[3]CONS SHARE TO GDP'!EK1794</f>
        <v>0</v>
      </c>
      <c r="EF25" s="552">
        <f>BF25-'[3]CONS SHARE TO GDP'!EL1794</f>
        <v>0</v>
      </c>
      <c r="EG25" s="552"/>
      <c r="EH25" s="552">
        <f>BH25-'[3]CONS SHARE TO GDP'!EM1794</f>
        <v>0</v>
      </c>
      <c r="EI25" s="552">
        <f>BI25-'[3]CONS SHARE TO GDP'!EN1794</f>
        <v>0</v>
      </c>
      <c r="EJ25" s="552">
        <f>BJ25-'[3]CONS SHARE TO GDP'!EO1794</f>
        <v>0</v>
      </c>
      <c r="EK25" s="552">
        <f>BK25-'[3]CONS SHARE TO GDP'!EP1794</f>
        <v>0</v>
      </c>
      <c r="EL25" s="552"/>
      <c r="EM25" s="552">
        <f>BM25-'[3]CONS SHARE TO GDP'!EQ1794</f>
        <v>0</v>
      </c>
      <c r="EN25" s="552">
        <f>BN25-'[3]CONS SHARE TO GDP'!ER1794</f>
        <v>0</v>
      </c>
      <c r="EO25" s="552">
        <f>BO25-'[3]CONS SHARE TO GDP'!ES1794</f>
        <v>0</v>
      </c>
      <c r="EP25" s="552">
        <f>BP25-'[3]CONS SHARE TO GDP'!ET1794</f>
        <v>0</v>
      </c>
      <c r="EQ25" s="552"/>
      <c r="ER25" s="552">
        <f>BR25-'[3]CONS SHARE TO GDP'!EU1794</f>
        <v>0</v>
      </c>
      <c r="ES25" s="552">
        <f>BS25-'[3]CONS SHARE TO GDP'!EV1794</f>
        <v>0</v>
      </c>
      <c r="ET25" s="552" t="e">
        <f>BT25-'[3]CONS SHARE TO GDP'!EW1794</f>
        <v>#DIV/0!</v>
      </c>
      <c r="EU25" s="552" t="e">
        <f>BU25-'[3]CONS SHARE TO GDP'!EX1794</f>
        <v>#DIV/0!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65">
        <f>('4B'!H26/'4B'!H$69)*100</f>
        <v>0.54985347010976093</v>
      </c>
      <c r="I26" s="65">
        <f>('4B'!I26/'4B'!I$69)*100</f>
        <v>0.54492192834232966</v>
      </c>
      <c r="J26" s="65">
        <f>('4B'!J26/'4B'!J$69)*100</f>
        <v>0.53339703213413936</v>
      </c>
      <c r="K26" s="65">
        <f>('4B'!K26/'4B'!K$69)*100</f>
        <v>0.53699018028287104</v>
      </c>
      <c r="L26" s="65">
        <f>('4B'!L26/'4B'!L$69)*100</f>
        <v>0.54011800134262944</v>
      </c>
      <c r="M26" s="65">
        <f>('4B'!M26/'4B'!M$69)*100</f>
        <v>0.50275262549692745</v>
      </c>
      <c r="N26" s="65">
        <f>('4B'!N26/'4B'!N$69)*100</f>
        <v>0.53081959768251308</v>
      </c>
      <c r="O26" s="65">
        <f>('4B'!O26/'4B'!O$69)*100</f>
        <v>0.52044675652899142</v>
      </c>
      <c r="P26" s="65">
        <f>('4B'!P26/'4B'!P$69)*100</f>
        <v>0.48190350971083978</v>
      </c>
      <c r="Q26" s="65">
        <f>('4B'!Q26/'4B'!Q$69)*100</f>
        <v>0.47536646169685753</v>
      </c>
      <c r="R26" s="65" t="e">
        <f>('4B'!R26/'4B'!R$69)*100</f>
        <v>#DIV/0!</v>
      </c>
      <c r="S26" s="68"/>
      <c r="T26" s="65">
        <f>('4B'!T26/'4B'!T$69)*100</f>
        <v>0.5405078471795256</v>
      </c>
      <c r="U26" s="65">
        <f>('4B'!U26/'4B'!U$69)*100</f>
        <v>0.547260143752337</v>
      </c>
      <c r="V26" s="65">
        <f>('4B'!V26/'4B'!V$69)*100</f>
        <v>0.56751375542392868</v>
      </c>
      <c r="W26" s="65">
        <f>('4B'!W26/'4B'!W$69)*100</f>
        <v>0.54376219724311992</v>
      </c>
      <c r="X26" s="65"/>
      <c r="Y26" s="65">
        <f>('4B'!Y26/'4B'!Y$69)*100</f>
        <v>0.53676820120398283</v>
      </c>
      <c r="Z26" s="65">
        <f>('4B'!Z26/'4B'!Z$69)*100</f>
        <v>0.54908669977155466</v>
      </c>
      <c r="AA26" s="65">
        <f>('4B'!AA26/'4B'!AA$69)*100</f>
        <v>0.55873768868483953</v>
      </c>
      <c r="AB26" s="65">
        <f>('4B'!AB26/'4B'!AB$69)*100</f>
        <v>0.53512985577029248</v>
      </c>
      <c r="AC26" s="65"/>
      <c r="AD26" s="65">
        <f>('4B'!AD26/'4B'!AD$69)*100</f>
        <v>0.54018845155350281</v>
      </c>
      <c r="AE26" s="65">
        <f>('4B'!AE26/'4B'!AE$69)*100</f>
        <v>0.54075939357488778</v>
      </c>
      <c r="AF26" s="65">
        <f>('4B'!AF26/'4B'!AF$69)*100</f>
        <v>0.53660693443099539</v>
      </c>
      <c r="AG26" s="65">
        <f>('4B'!AG26/'4B'!AG$69)*100</f>
        <v>0.51723093530806352</v>
      </c>
      <c r="AH26" s="65"/>
      <c r="AI26" s="65">
        <f>('4B'!AI26/'4B'!AI$69)*100</f>
        <v>0.54328652331522787</v>
      </c>
      <c r="AJ26" s="65">
        <f>('4B'!AJ26/'4B'!AJ$69)*100</f>
        <v>0.5344806744652989</v>
      </c>
      <c r="AK26" s="65">
        <f>('4B'!AK26/'4B'!AK$69)*100</f>
        <v>0.54903434607295731</v>
      </c>
      <c r="AL26" s="65">
        <f>('4B'!AL26/'4B'!AL$69)*100</f>
        <v>0.52192578976665394</v>
      </c>
      <c r="AM26" s="65"/>
      <c r="AN26" s="65">
        <f>('4B'!AN26/'4B'!AN$69)*100</f>
        <v>0.54550843637295532</v>
      </c>
      <c r="AO26" s="65">
        <f>('4B'!AO26/'4B'!AO$69)*100</f>
        <v>0.53256463139977206</v>
      </c>
      <c r="AP26" s="65">
        <f>('4B'!AP26/'4B'!AP$69)*100</f>
        <v>0.55654909002576824</v>
      </c>
      <c r="AQ26" s="65">
        <f>('4B'!AQ26/'4B'!AQ$69)*100</f>
        <v>0.52625733871785063</v>
      </c>
      <c r="AR26" s="65"/>
      <c r="AS26" s="65">
        <f>('4B'!AS26/'4B'!AS$69)*100</f>
        <v>0.55403529594173573</v>
      </c>
      <c r="AT26" s="65">
        <f>('4B'!AT26/'4B'!AT$69)*100</f>
        <v>0.37533275547781003</v>
      </c>
      <c r="AU26" s="65">
        <f>('4B'!AU26/'4B'!AU$69)*100</f>
        <v>0.52291229195758815</v>
      </c>
      <c r="AV26" s="65">
        <f>('4B'!AV26/'4B'!AV$69)*100</f>
        <v>0.53693820021048688</v>
      </c>
      <c r="AW26" s="65"/>
      <c r="AX26" s="65">
        <f>('4B'!AX26/'4B'!AX$69)*100</f>
        <v>0.55143172825627496</v>
      </c>
      <c r="AY26" s="65">
        <f>('4B'!AY26/'4B'!AY$69)*100</f>
        <v>0.50265659480725611</v>
      </c>
      <c r="AZ26" s="65">
        <f>('4B'!AZ26/'4B'!AZ$69)*100</f>
        <v>0.50100110390542518</v>
      </c>
      <c r="BA26" s="65">
        <f>('4B'!BA26/'4B'!BA$69)*100</f>
        <v>0.56446696889194181</v>
      </c>
      <c r="BB26" s="65"/>
      <c r="BC26" s="65">
        <f>('4B'!BC26/'4B'!BC$69)*100</f>
        <v>0.57255119611252314</v>
      </c>
      <c r="BD26" s="65">
        <f>('4B'!BD26/'4B'!BD$69)*100</f>
        <v>0.51137369790294307</v>
      </c>
      <c r="BE26" s="65">
        <f>('4B'!BE26/'4B'!BE$69)*100</f>
        <v>0.51718920300871551</v>
      </c>
      <c r="BF26" s="65">
        <f>('4B'!BF26/'4B'!BF$69)*100</f>
        <v>0.48481244177736199</v>
      </c>
      <c r="BG26" s="65"/>
      <c r="BH26" s="65">
        <f>('4B'!BH26/'4B'!BH$69)*100</f>
        <v>0.49606157290284841</v>
      </c>
      <c r="BI26" s="65">
        <f>('4B'!BI26/'4B'!BI$69)*100</f>
        <v>0.4738746738769638</v>
      </c>
      <c r="BJ26" s="65">
        <f>('4B'!BJ26/'4B'!BJ$69)*100</f>
        <v>0.48796985623087508</v>
      </c>
      <c r="BK26" s="65">
        <f>('4B'!BK26/'4B'!BK$69)*100</f>
        <v>0.47025106397264582</v>
      </c>
      <c r="BL26" s="543"/>
      <c r="BM26" s="572">
        <f>('4B'!BM26/'4B'!BM$69)*100</f>
        <v>0.47499651969901996</v>
      </c>
      <c r="BN26" s="572">
        <f>('4B'!BN26/'4B'!BN$69)*100</f>
        <v>0.46321925873738085</v>
      </c>
      <c r="BO26" s="65">
        <f>('4B'!BO26/'4B'!BO$69)*100</f>
        <v>0.49382393331609292</v>
      </c>
      <c r="BP26" s="65">
        <f>('4B'!BP26/'4B'!BP$69)*100</f>
        <v>0.46901928754417044</v>
      </c>
      <c r="BQ26" s="543"/>
      <c r="BR26" s="572">
        <f>('4B'!BR26/'4B'!BR$69)*100</f>
        <v>0.46831292172376648</v>
      </c>
      <c r="BS26" s="572">
        <f>('4B'!BS26/'4B'!BS$69)*100</f>
        <v>0.44941367572999452</v>
      </c>
      <c r="BT26" s="65" t="e">
        <f>('4B'!BT26/'4B'!BT$69)*100</f>
        <v>#DIV/0!</v>
      </c>
      <c r="BU26" s="65" t="e">
        <f>('4B'!BU26/'4B'!BU$69)*100</f>
        <v>#DIV/0!</v>
      </c>
      <c r="BV26" s="65"/>
      <c r="BW26" s="65"/>
      <c r="BX26" s="79"/>
      <c r="BY26" s="723" t="s">
        <v>169</v>
      </c>
      <c r="BZ26" s="723"/>
      <c r="CA26" s="724" t="s">
        <v>590</v>
      </c>
      <c r="CB26" s="724"/>
      <c r="CC26" s="724" t="s">
        <v>37</v>
      </c>
      <c r="CD26" s="80"/>
      <c r="CE26" s="314"/>
      <c r="CF26" s="314"/>
      <c r="CG26" s="314"/>
      <c r="CH26" s="314"/>
      <c r="CI26" s="552">
        <f>H26-'[3]CONS SHARE TO GDP'!FV1795</f>
        <v>0</v>
      </c>
      <c r="CJ26" s="552">
        <f>I26-'[3]CONS SHARE TO GDP'!FW1795</f>
        <v>0</v>
      </c>
      <c r="CK26" s="552">
        <f>J26-'[3]CONS SHARE TO GDP'!FX1795</f>
        <v>0</v>
      </c>
      <c r="CL26" s="552">
        <f>K26-'[3]CONS SHARE TO GDP'!FY1795</f>
        <v>0</v>
      </c>
      <c r="CM26" s="552">
        <f>L26-'[3]CONS SHARE TO GDP'!FZ1795</f>
        <v>0</v>
      </c>
      <c r="CN26" s="552">
        <f>M26-'[3]CONS SHARE TO GDP'!GA1795</f>
        <v>0</v>
      </c>
      <c r="CO26" s="552">
        <f>N26-'[3]CONS SHARE TO GDP'!GB1795</f>
        <v>0</v>
      </c>
      <c r="CP26" s="552">
        <f>O26-'[3]CONS SHARE TO GDP'!GC1795</f>
        <v>0</v>
      </c>
      <c r="CQ26" s="552">
        <f>P26-'[3]CONS SHARE TO GDP'!GD1795</f>
        <v>0</v>
      </c>
      <c r="CR26" s="552">
        <f>Q26-'[3]CONS SHARE TO GDP'!GE1795</f>
        <v>0</v>
      </c>
      <c r="CS26" s="552"/>
      <c r="CT26" s="552">
        <f>T26-'[3]CONS SHARE TO GDP'!DG1795</f>
        <v>0</v>
      </c>
      <c r="CU26" s="552">
        <f>U26-'[3]CONS SHARE TO GDP'!DH1795</f>
        <v>0</v>
      </c>
      <c r="CV26" s="552">
        <f>V26-'[3]CONS SHARE TO GDP'!DI1795</f>
        <v>0</v>
      </c>
      <c r="CW26" s="552">
        <f>W26-'[3]CONS SHARE TO GDP'!DJ1795</f>
        <v>0</v>
      </c>
      <c r="CX26" s="552"/>
      <c r="CY26" s="552">
        <f>Y26-'[3]CONS SHARE TO GDP'!DK1795</f>
        <v>0</v>
      </c>
      <c r="CZ26" s="552">
        <f>Z26-'[3]CONS SHARE TO GDP'!DL1795</f>
        <v>0</v>
      </c>
      <c r="DA26" s="552">
        <f>AA26-'[3]CONS SHARE TO GDP'!DM1795</f>
        <v>0</v>
      </c>
      <c r="DB26" s="552">
        <f>AB26-'[3]CONS SHARE TO GDP'!DN1795</f>
        <v>0</v>
      </c>
      <c r="DC26" s="552"/>
      <c r="DD26" s="552">
        <f>AD26-'[3]CONS SHARE TO GDP'!DO1795</f>
        <v>0</v>
      </c>
      <c r="DE26" s="552">
        <f>AE26-'[3]CONS SHARE TO GDP'!DP1795</f>
        <v>0</v>
      </c>
      <c r="DF26" s="552">
        <f>AF26-'[3]CONS SHARE TO GDP'!DQ1795</f>
        <v>0</v>
      </c>
      <c r="DG26" s="552">
        <f>AG26-'[3]CONS SHARE TO GDP'!DR1795</f>
        <v>0</v>
      </c>
      <c r="DH26" s="552"/>
      <c r="DI26" s="552">
        <f>AI26-'[3]CONS SHARE TO GDP'!DS1795</f>
        <v>0</v>
      </c>
      <c r="DJ26" s="552">
        <f>AJ26-'[3]CONS SHARE TO GDP'!DT1795</f>
        <v>0</v>
      </c>
      <c r="DK26" s="552">
        <f>AK26-'[3]CONS SHARE TO GDP'!DU1795</f>
        <v>0</v>
      </c>
      <c r="DL26" s="552">
        <f>AL26-'[3]CONS SHARE TO GDP'!DV1795</f>
        <v>0</v>
      </c>
      <c r="DM26" s="552"/>
      <c r="DN26" s="552">
        <f>AN26-'[3]CONS SHARE TO GDP'!DW1795</f>
        <v>0</v>
      </c>
      <c r="DO26" s="552">
        <f>AO26-'[3]CONS SHARE TO GDP'!DX1795</f>
        <v>0</v>
      </c>
      <c r="DP26" s="552">
        <f>AP26-'[3]CONS SHARE TO GDP'!DY1795</f>
        <v>0</v>
      </c>
      <c r="DQ26" s="552">
        <f>AQ26-'[3]CONS SHARE TO GDP'!DZ1795</f>
        <v>0</v>
      </c>
      <c r="DR26" s="552"/>
      <c r="DS26" s="552">
        <f>AS26-'[3]CONS SHARE TO GDP'!EA1795</f>
        <v>0</v>
      </c>
      <c r="DT26" s="552">
        <f>AT26-'[3]CONS SHARE TO GDP'!EB1795</f>
        <v>0</v>
      </c>
      <c r="DU26" s="552">
        <f>AU26-'[3]CONS SHARE TO GDP'!EC1795</f>
        <v>0</v>
      </c>
      <c r="DV26" s="552">
        <f>AV26-'[3]CONS SHARE TO GDP'!ED1795</f>
        <v>0</v>
      </c>
      <c r="DW26" s="552"/>
      <c r="DX26" s="552">
        <f>AX26-'[3]CONS SHARE TO GDP'!EE1795</f>
        <v>0</v>
      </c>
      <c r="DY26" s="552">
        <f>AY26-'[3]CONS SHARE TO GDP'!EF1795</f>
        <v>0</v>
      </c>
      <c r="DZ26" s="552">
        <f>AZ26-'[3]CONS SHARE TO GDP'!EG1795</f>
        <v>0</v>
      </c>
      <c r="EA26" s="552">
        <f>BA26-'[3]CONS SHARE TO GDP'!EH1795</f>
        <v>0</v>
      </c>
      <c r="EB26" s="552"/>
      <c r="EC26" s="552">
        <f>BC26-'[3]CONS SHARE TO GDP'!EI1795</f>
        <v>0</v>
      </c>
      <c r="ED26" s="552">
        <f>BD26-'[3]CONS SHARE TO GDP'!EJ1795</f>
        <v>0</v>
      </c>
      <c r="EE26" s="552">
        <f>BE26-'[3]CONS SHARE TO GDP'!EK1795</f>
        <v>0</v>
      </c>
      <c r="EF26" s="552">
        <f>BF26-'[3]CONS SHARE TO GDP'!EL1795</f>
        <v>0</v>
      </c>
      <c r="EG26" s="552"/>
      <c r="EH26" s="552">
        <f>BH26-'[3]CONS SHARE TO GDP'!EM1795</f>
        <v>0</v>
      </c>
      <c r="EI26" s="552">
        <f>BI26-'[3]CONS SHARE TO GDP'!EN1795</f>
        <v>0</v>
      </c>
      <c r="EJ26" s="552">
        <f>BJ26-'[3]CONS SHARE TO GDP'!EO1795</f>
        <v>0</v>
      </c>
      <c r="EK26" s="552">
        <f>BK26-'[3]CONS SHARE TO GDP'!EP1795</f>
        <v>0</v>
      </c>
      <c r="EL26" s="552"/>
      <c r="EM26" s="552">
        <f>BM26-'[3]CONS SHARE TO GDP'!EQ1795</f>
        <v>0</v>
      </c>
      <c r="EN26" s="552">
        <f>BN26-'[3]CONS SHARE TO GDP'!ER1795</f>
        <v>0</v>
      </c>
      <c r="EO26" s="552">
        <f>BO26-'[3]CONS SHARE TO GDP'!ES1795</f>
        <v>0</v>
      </c>
      <c r="EP26" s="552">
        <f>BP26-'[3]CONS SHARE TO GDP'!ET1795</f>
        <v>0</v>
      </c>
      <c r="EQ26" s="552"/>
      <c r="ER26" s="552">
        <f>BR26-'[3]CONS SHARE TO GDP'!EU1795</f>
        <v>0</v>
      </c>
      <c r="ES26" s="552">
        <f>BS26-'[3]CONS SHARE TO GDP'!EV1795</f>
        <v>0</v>
      </c>
      <c r="ET26" s="552" t="e">
        <f>BT26-'[3]CONS SHARE TO GDP'!EW1795</f>
        <v>#DIV/0!</v>
      </c>
      <c r="EU26" s="552" t="e">
        <f>BU26-'[3]CONS SHARE TO GDP'!EX1795</f>
        <v>#DIV/0!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65">
        <f>('4B'!H27/'4B'!H$69)*100</f>
        <v>0.33093993295622259</v>
      </c>
      <c r="I27" s="65">
        <f>('4B'!I27/'4B'!I$69)*100</f>
        <v>0.33075769691475132</v>
      </c>
      <c r="J27" s="65">
        <f>('4B'!J27/'4B'!J$69)*100</f>
        <v>0.32959971079267447</v>
      </c>
      <c r="K27" s="65">
        <f>('4B'!K27/'4B'!K$69)*100</f>
        <v>0.32798534341122682</v>
      </c>
      <c r="L27" s="65">
        <f>('4B'!L27/'4B'!L$69)*100</f>
        <v>0.32810228601832514</v>
      </c>
      <c r="M27" s="65">
        <f>('4B'!M27/'4B'!M$69)*100</f>
        <v>0.3377495120302193</v>
      </c>
      <c r="N27" s="65">
        <f>('4B'!N27/'4B'!N$69)*100</f>
        <v>0.37656151262925386</v>
      </c>
      <c r="O27" s="65">
        <f>('4B'!O27/'4B'!O$69)*100</f>
        <v>0.37141188532602659</v>
      </c>
      <c r="P27" s="65">
        <f>('4B'!P27/'4B'!P$69)*100</f>
        <v>0.37246881149434097</v>
      </c>
      <c r="Q27" s="65">
        <f>('4B'!Q27/'4B'!Q$69)*100</f>
        <v>0.36465258117794147</v>
      </c>
      <c r="R27" s="65" t="e">
        <f>('4B'!R27/'4B'!R$69)*100</f>
        <v>#DIV/0!</v>
      </c>
      <c r="S27" s="68"/>
      <c r="T27" s="65">
        <f>('4B'!T27/'4B'!T$69)*100</f>
        <v>0.33276904181180572</v>
      </c>
      <c r="U27" s="65">
        <f>('4B'!U27/'4B'!U$69)*100</f>
        <v>0.35305835079738396</v>
      </c>
      <c r="V27" s="65">
        <f>('4B'!V27/'4B'!V$69)*100</f>
        <v>0.35461344034331888</v>
      </c>
      <c r="W27" s="65">
        <f>('4B'!W27/'4B'!W$69)*100</f>
        <v>0.28557241978055409</v>
      </c>
      <c r="X27" s="65"/>
      <c r="Y27" s="65">
        <f>('4B'!Y27/'4B'!Y$69)*100</f>
        <v>0.34591607035614508</v>
      </c>
      <c r="Z27" s="65">
        <f>('4B'!Z27/'4B'!Z$69)*100</f>
        <v>0.35724790619667335</v>
      </c>
      <c r="AA27" s="65">
        <f>('4B'!AA27/'4B'!AA$69)*100</f>
        <v>0.34534125048030406</v>
      </c>
      <c r="AB27" s="65">
        <f>('4B'!AB27/'4B'!AB$69)*100</f>
        <v>0.27810462868607799</v>
      </c>
      <c r="AC27" s="65"/>
      <c r="AD27" s="65">
        <f>('4B'!AD27/'4B'!AD$69)*100</f>
        <v>0.34887851309673829</v>
      </c>
      <c r="AE27" s="65">
        <f>('4B'!AE27/'4B'!AE$69)*100</f>
        <v>0.36211439396681999</v>
      </c>
      <c r="AF27" s="65">
        <f>('4B'!AF27/'4B'!AF$69)*100</f>
        <v>0.33258681998339718</v>
      </c>
      <c r="AG27" s="65">
        <f>('4B'!AG27/'4B'!AG$69)*100</f>
        <v>0.27881047157939765</v>
      </c>
      <c r="AH27" s="65"/>
      <c r="AI27" s="65">
        <f>('4B'!AI27/'4B'!AI$69)*100</f>
        <v>0.34449953417288454</v>
      </c>
      <c r="AJ27" s="65">
        <f>('4B'!AJ27/'4B'!AJ$69)*100</f>
        <v>0.36383694740507772</v>
      </c>
      <c r="AK27" s="65">
        <f>('4B'!AK27/'4B'!AK$69)*100</f>
        <v>0.33438174703090179</v>
      </c>
      <c r="AL27" s="65">
        <f>('4B'!AL27/'4B'!AL$69)*100</f>
        <v>0.27325933458008922</v>
      </c>
      <c r="AM27" s="65"/>
      <c r="AN27" s="65">
        <f>('4B'!AN27/'4B'!AN$69)*100</f>
        <v>0.34143735112401069</v>
      </c>
      <c r="AO27" s="65">
        <f>('4B'!AO27/'4B'!AO$69)*100</f>
        <v>0.36363908465492711</v>
      </c>
      <c r="AP27" s="65">
        <f>('4B'!AP27/'4B'!AP$69)*100</f>
        <v>0.33490606523083416</v>
      </c>
      <c r="AQ27" s="65">
        <f>('4B'!AQ27/'4B'!AQ$69)*100</f>
        <v>0.27559354919445095</v>
      </c>
      <c r="AR27" s="65"/>
      <c r="AS27" s="65">
        <f>('4B'!AS27/'4B'!AS$69)*100</f>
        <v>0.33714309001608456</v>
      </c>
      <c r="AT27" s="65">
        <f>('4B'!AT27/'4B'!AT$69)*100</f>
        <v>0.3526410312532558</v>
      </c>
      <c r="AU27" s="65">
        <f>('4B'!AU27/'4B'!AU$69)*100</f>
        <v>0.36316935325662597</v>
      </c>
      <c r="AV27" s="65">
        <f>('4B'!AV27/'4B'!AV$69)*100</f>
        <v>0.30131327081656029</v>
      </c>
      <c r="AW27" s="65"/>
      <c r="AX27" s="65">
        <f>('4B'!AX27/'4B'!AX$69)*100</f>
        <v>0.37479014081098622</v>
      </c>
      <c r="AY27" s="65">
        <f>('4B'!AY27/'4B'!AY$69)*100</f>
        <v>0.38276726319675092</v>
      </c>
      <c r="AZ27" s="65">
        <f>('4B'!AZ27/'4B'!AZ$69)*100</f>
        <v>0.41308373742933757</v>
      </c>
      <c r="BA27" s="65">
        <f>('4B'!BA27/'4B'!BA$69)*100</f>
        <v>0.33936937715938015</v>
      </c>
      <c r="BB27" s="65"/>
      <c r="BC27" s="65">
        <f>('4B'!BC27/'4B'!BC$69)*100</f>
        <v>0.38577794130065329</v>
      </c>
      <c r="BD27" s="65">
        <f>('4B'!BD27/'4B'!BD$69)*100</f>
        <v>0.37964807089187469</v>
      </c>
      <c r="BE27" s="65">
        <f>('4B'!BE27/'4B'!BE$69)*100</f>
        <v>0.40234312839971975</v>
      </c>
      <c r="BF27" s="65">
        <f>('4B'!BF27/'4B'!BF$69)*100</f>
        <v>0.32077891203971276</v>
      </c>
      <c r="BG27" s="65"/>
      <c r="BH27" s="65">
        <f>('4B'!BH27/'4B'!BH$69)*100</f>
        <v>0.378098966341751</v>
      </c>
      <c r="BI27" s="65">
        <f>('4B'!BI27/'4B'!BI$69)*100</f>
        <v>0.38158321941806694</v>
      </c>
      <c r="BJ27" s="65">
        <f>('4B'!BJ27/'4B'!BJ$69)*100</f>
        <v>0.40088755730112741</v>
      </c>
      <c r="BK27" s="65">
        <f>('4B'!BK27/'4B'!BK$69)*100</f>
        <v>0.3311765160983306</v>
      </c>
      <c r="BL27" s="543"/>
      <c r="BM27" s="572">
        <f>('4B'!BM27/'4B'!BM$69)*100</f>
        <v>0.37665993508192447</v>
      </c>
      <c r="BN27" s="572">
        <f>('4B'!BN27/'4B'!BN$69)*100</f>
        <v>0.36895667094593848</v>
      </c>
      <c r="BO27" s="65">
        <f>('4B'!BO27/'4B'!BO$69)*100</f>
        <v>0.39521193868109639</v>
      </c>
      <c r="BP27" s="65">
        <f>('4B'!BP27/'4B'!BP$69)*100</f>
        <v>0.31969979397492593</v>
      </c>
      <c r="BQ27" s="543"/>
      <c r="BR27" s="572">
        <f>('4B'!BR27/'4B'!BR$69)*100</f>
        <v>0.35961571839066087</v>
      </c>
      <c r="BS27" s="572">
        <f>('4B'!BS27/'4B'!BS$69)*100</f>
        <v>0.34701968007875311</v>
      </c>
      <c r="BT27" s="65" t="e">
        <f>('4B'!BT27/'4B'!BT$69)*100</f>
        <v>#DIV/0!</v>
      </c>
      <c r="BU27" s="65" t="e">
        <f>('4B'!BU27/'4B'!BU$69)*100</f>
        <v>#DIV/0!</v>
      </c>
      <c r="BV27" s="65"/>
      <c r="BW27" s="65"/>
      <c r="BX27" s="79"/>
      <c r="BY27" s="723" t="s">
        <v>170</v>
      </c>
      <c r="BZ27" s="723"/>
      <c r="CA27" s="724" t="s">
        <v>591</v>
      </c>
      <c r="CB27" s="724"/>
      <c r="CC27" s="724" t="s">
        <v>38</v>
      </c>
      <c r="CD27" s="80"/>
      <c r="CE27" s="314"/>
      <c r="CF27" s="314"/>
      <c r="CG27" s="314"/>
      <c r="CH27" s="314"/>
      <c r="CI27" s="552">
        <f>H27-'[3]CONS SHARE TO GDP'!FV1796</f>
        <v>0</v>
      </c>
      <c r="CJ27" s="552">
        <f>I27-'[3]CONS SHARE TO GDP'!FW1796</f>
        <v>0</v>
      </c>
      <c r="CK27" s="552">
        <f>J27-'[3]CONS SHARE TO GDP'!FX1796</f>
        <v>0</v>
      </c>
      <c r="CL27" s="552">
        <f>K27-'[3]CONS SHARE TO GDP'!FY1796</f>
        <v>0</v>
      </c>
      <c r="CM27" s="552">
        <f>L27-'[3]CONS SHARE TO GDP'!FZ1796</f>
        <v>0</v>
      </c>
      <c r="CN27" s="552">
        <f>M27-'[3]CONS SHARE TO GDP'!GA1796</f>
        <v>0</v>
      </c>
      <c r="CO27" s="552">
        <f>N27-'[3]CONS SHARE TO GDP'!GB1796</f>
        <v>0</v>
      </c>
      <c r="CP27" s="552">
        <f>O27-'[3]CONS SHARE TO GDP'!GC1796</f>
        <v>0</v>
      </c>
      <c r="CQ27" s="552">
        <f>P27-'[3]CONS SHARE TO GDP'!GD1796</f>
        <v>0</v>
      </c>
      <c r="CR27" s="552">
        <f>Q27-'[3]CONS SHARE TO GDP'!GE1796</f>
        <v>0</v>
      </c>
      <c r="CS27" s="552"/>
      <c r="CT27" s="552">
        <f>T27-'[3]CONS SHARE TO GDP'!DG1796</f>
        <v>0</v>
      </c>
      <c r="CU27" s="552">
        <f>U27-'[3]CONS SHARE TO GDP'!DH1796</f>
        <v>0</v>
      </c>
      <c r="CV27" s="552">
        <f>V27-'[3]CONS SHARE TO GDP'!DI1796</f>
        <v>0</v>
      </c>
      <c r="CW27" s="552">
        <f>W27-'[3]CONS SHARE TO GDP'!DJ1796</f>
        <v>0</v>
      </c>
      <c r="CX27" s="552"/>
      <c r="CY27" s="552">
        <f>Y27-'[3]CONS SHARE TO GDP'!DK1796</f>
        <v>0</v>
      </c>
      <c r="CZ27" s="552">
        <f>Z27-'[3]CONS SHARE TO GDP'!DL1796</f>
        <v>0</v>
      </c>
      <c r="DA27" s="552">
        <f>AA27-'[3]CONS SHARE TO GDP'!DM1796</f>
        <v>0</v>
      </c>
      <c r="DB27" s="552">
        <f>AB27-'[3]CONS SHARE TO GDP'!DN1796</f>
        <v>0</v>
      </c>
      <c r="DC27" s="552"/>
      <c r="DD27" s="552">
        <f>AD27-'[3]CONS SHARE TO GDP'!DO1796</f>
        <v>0</v>
      </c>
      <c r="DE27" s="552">
        <f>AE27-'[3]CONS SHARE TO GDP'!DP1796</f>
        <v>0</v>
      </c>
      <c r="DF27" s="552">
        <f>AF27-'[3]CONS SHARE TO GDP'!DQ1796</f>
        <v>0</v>
      </c>
      <c r="DG27" s="552">
        <f>AG27-'[3]CONS SHARE TO GDP'!DR1796</f>
        <v>0</v>
      </c>
      <c r="DH27" s="552"/>
      <c r="DI27" s="552">
        <f>AI27-'[3]CONS SHARE TO GDP'!DS1796</f>
        <v>0</v>
      </c>
      <c r="DJ27" s="552">
        <f>AJ27-'[3]CONS SHARE TO GDP'!DT1796</f>
        <v>0</v>
      </c>
      <c r="DK27" s="552">
        <f>AK27-'[3]CONS SHARE TO GDP'!DU1796</f>
        <v>0</v>
      </c>
      <c r="DL27" s="552">
        <f>AL27-'[3]CONS SHARE TO GDP'!DV1796</f>
        <v>0</v>
      </c>
      <c r="DM27" s="552"/>
      <c r="DN27" s="552">
        <f>AN27-'[3]CONS SHARE TO GDP'!DW1796</f>
        <v>0</v>
      </c>
      <c r="DO27" s="552">
        <f>AO27-'[3]CONS SHARE TO GDP'!DX1796</f>
        <v>0</v>
      </c>
      <c r="DP27" s="552">
        <f>AP27-'[3]CONS SHARE TO GDP'!DY1796</f>
        <v>0</v>
      </c>
      <c r="DQ27" s="552">
        <f>AQ27-'[3]CONS SHARE TO GDP'!DZ1796</f>
        <v>0</v>
      </c>
      <c r="DR27" s="552"/>
      <c r="DS27" s="552">
        <f>AS27-'[3]CONS SHARE TO GDP'!EA1796</f>
        <v>0</v>
      </c>
      <c r="DT27" s="552">
        <f>AT27-'[3]CONS SHARE TO GDP'!EB1796</f>
        <v>0</v>
      </c>
      <c r="DU27" s="552">
        <f>AU27-'[3]CONS SHARE TO GDP'!EC1796</f>
        <v>0</v>
      </c>
      <c r="DV27" s="552">
        <f>AV27-'[3]CONS SHARE TO GDP'!ED1796</f>
        <v>0</v>
      </c>
      <c r="DW27" s="552"/>
      <c r="DX27" s="552">
        <f>AX27-'[3]CONS SHARE TO GDP'!EE1796</f>
        <v>0</v>
      </c>
      <c r="DY27" s="552">
        <f>AY27-'[3]CONS SHARE TO GDP'!EF1796</f>
        <v>0</v>
      </c>
      <c r="DZ27" s="552">
        <f>AZ27-'[3]CONS SHARE TO GDP'!EG1796</f>
        <v>0</v>
      </c>
      <c r="EA27" s="552">
        <f>BA27-'[3]CONS SHARE TO GDP'!EH1796</f>
        <v>0</v>
      </c>
      <c r="EB27" s="552"/>
      <c r="EC27" s="552">
        <f>BC27-'[3]CONS SHARE TO GDP'!EI1796</f>
        <v>0</v>
      </c>
      <c r="ED27" s="552">
        <f>BD27-'[3]CONS SHARE TO GDP'!EJ1796</f>
        <v>0</v>
      </c>
      <c r="EE27" s="552">
        <f>BE27-'[3]CONS SHARE TO GDP'!EK1796</f>
        <v>0</v>
      </c>
      <c r="EF27" s="552">
        <f>BF27-'[3]CONS SHARE TO GDP'!EL1796</f>
        <v>0</v>
      </c>
      <c r="EG27" s="552"/>
      <c r="EH27" s="552">
        <f>BH27-'[3]CONS SHARE TO GDP'!EM1796</f>
        <v>0</v>
      </c>
      <c r="EI27" s="552">
        <f>BI27-'[3]CONS SHARE TO GDP'!EN1796</f>
        <v>0</v>
      </c>
      <c r="EJ27" s="552">
        <f>BJ27-'[3]CONS SHARE TO GDP'!EO1796</f>
        <v>0</v>
      </c>
      <c r="EK27" s="552">
        <f>BK27-'[3]CONS SHARE TO GDP'!EP1796</f>
        <v>0</v>
      </c>
      <c r="EL27" s="552"/>
      <c r="EM27" s="552">
        <f>BM27-'[3]CONS SHARE TO GDP'!EQ1796</f>
        <v>0</v>
      </c>
      <c r="EN27" s="552">
        <f>BN27-'[3]CONS SHARE TO GDP'!ER1796</f>
        <v>0</v>
      </c>
      <c r="EO27" s="552">
        <f>BO27-'[3]CONS SHARE TO GDP'!ES1796</f>
        <v>0</v>
      </c>
      <c r="EP27" s="552">
        <f>BP27-'[3]CONS SHARE TO GDP'!ET1796</f>
        <v>0</v>
      </c>
      <c r="EQ27" s="552"/>
      <c r="ER27" s="552">
        <f>BR27-'[3]CONS SHARE TO GDP'!EU1796</f>
        <v>0</v>
      </c>
      <c r="ES27" s="552">
        <f>BS27-'[3]CONS SHARE TO GDP'!EV1796</f>
        <v>0</v>
      </c>
      <c r="ET27" s="552" t="e">
        <f>BT27-'[3]CONS SHARE TO GDP'!EW1796</f>
        <v>#DIV/0!</v>
      </c>
      <c r="EU27" s="552" t="e">
        <f>BU27-'[3]CONS SHARE TO GDP'!EX1796</f>
        <v>#DIV/0!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65">
        <f>('4B'!H28/'4B'!H$69)*100</f>
        <v>0.29666996168714649</v>
      </c>
      <c r="I28" s="65">
        <f>('4B'!I28/'4B'!I$69)*100</f>
        <v>0.29989499827840971</v>
      </c>
      <c r="J28" s="65">
        <f>('4B'!J28/'4B'!J$69)*100</f>
        <v>0.296972036796043</v>
      </c>
      <c r="K28" s="65">
        <f>('4B'!K28/'4B'!K$69)*100</f>
        <v>0.294272599396602</v>
      </c>
      <c r="L28" s="65">
        <f>('4B'!L28/'4B'!L$69)*100</f>
        <v>0.29370924597607978</v>
      </c>
      <c r="M28" s="65">
        <f>('4B'!M28/'4B'!M$69)*100</f>
        <v>0.29522164093674647</v>
      </c>
      <c r="N28" s="65">
        <f>('4B'!N28/'4B'!N$69)*100</f>
        <v>0.29531463020274307</v>
      </c>
      <c r="O28" s="65">
        <f>('4B'!O28/'4B'!O$69)*100</f>
        <v>0.28777125835692507</v>
      </c>
      <c r="P28" s="65">
        <f>('4B'!P28/'4B'!P$69)*100</f>
        <v>0.29424012627606677</v>
      </c>
      <c r="Q28" s="65">
        <f>('4B'!Q28/'4B'!Q$69)*100</f>
        <v>0.30262126313061594</v>
      </c>
      <c r="R28" s="65" t="e">
        <f>('4B'!R28/'4B'!R$69)*100</f>
        <v>#DIV/0!</v>
      </c>
      <c r="S28" s="68"/>
      <c r="T28" s="65">
        <f>('4B'!T28/'4B'!T$69)*100</f>
        <v>0.30866316471611183</v>
      </c>
      <c r="U28" s="65">
        <f>('4B'!U28/'4B'!U$69)*100</f>
        <v>0.29326694496651173</v>
      </c>
      <c r="V28" s="65">
        <f>('4B'!V28/'4B'!V$69)*100</f>
        <v>0.26288442545864726</v>
      </c>
      <c r="W28" s="65">
        <f>('4B'!W28/'4B'!W$69)*100</f>
        <v>0.32157800345317072</v>
      </c>
      <c r="X28" s="65"/>
      <c r="Y28" s="65">
        <f>('4B'!Y28/'4B'!Y$69)*100</f>
        <v>0.31593582862767206</v>
      </c>
      <c r="Z28" s="65">
        <f>('4B'!Z28/'4B'!Z$69)*100</f>
        <v>0.29065571914176924</v>
      </c>
      <c r="AA28" s="65">
        <f>('4B'!AA28/'4B'!AA$69)*100</f>
        <v>0.26587754697264243</v>
      </c>
      <c r="AB28" s="65">
        <f>('4B'!AB28/'4B'!AB$69)*100</f>
        <v>0.32674086342797054</v>
      </c>
      <c r="AC28" s="65"/>
      <c r="AD28" s="65">
        <f>('4B'!AD28/'4B'!AD$69)*100</f>
        <v>0.3394956382646207</v>
      </c>
      <c r="AE28" s="65">
        <f>('4B'!AE28/'4B'!AE$69)*100</f>
        <v>0.2819452647161238</v>
      </c>
      <c r="AF28" s="65">
        <f>('4B'!AF28/'4B'!AF$69)*100</f>
        <v>0.25446051477352216</v>
      </c>
      <c r="AG28" s="65">
        <f>('4B'!AG28/'4B'!AG$69)*100</f>
        <v>0.31346157571082817</v>
      </c>
      <c r="AH28" s="65"/>
      <c r="AI28" s="65">
        <f>('4B'!AI28/'4B'!AI$69)*100</f>
        <v>0.33455970795239814</v>
      </c>
      <c r="AJ28" s="65">
        <f>('4B'!AJ28/'4B'!AJ$69)*100</f>
        <v>0.27615950834115388</v>
      </c>
      <c r="AK28" s="65">
        <f>('4B'!AK28/'4B'!AK$69)*100</f>
        <v>0.2549722548655432</v>
      </c>
      <c r="AL28" s="65">
        <f>('4B'!AL28/'4B'!AL$69)*100</f>
        <v>0.31230479406649675</v>
      </c>
      <c r="AM28" s="65"/>
      <c r="AN28" s="65">
        <f>('4B'!AN28/'4B'!AN$69)*100</f>
        <v>0.33629595625087061</v>
      </c>
      <c r="AO28" s="65">
        <f>('4B'!AO28/'4B'!AO$69)*100</f>
        <v>0.27506391796010227</v>
      </c>
      <c r="AP28" s="65">
        <f>('4B'!AP28/'4B'!AP$69)*100</f>
        <v>0.25702353451009263</v>
      </c>
      <c r="AQ28" s="65">
        <f>('4B'!AQ28/'4B'!AQ$69)*100</f>
        <v>0.30771938177358271</v>
      </c>
      <c r="AR28" s="65"/>
      <c r="AS28" s="65">
        <f>('4B'!AS28/'4B'!AS$69)*100</f>
        <v>0.33861198376954149</v>
      </c>
      <c r="AT28" s="65">
        <f>('4B'!AT28/'4B'!AT$69)*100</f>
        <v>0.23295646310493215</v>
      </c>
      <c r="AU28" s="65">
        <f>('4B'!AU28/'4B'!AU$69)*100</f>
        <v>0.27124877076513426</v>
      </c>
      <c r="AV28" s="65">
        <f>('4B'!AV28/'4B'!AV$69)*100</f>
        <v>0.32751600646276952</v>
      </c>
      <c r="AW28" s="65"/>
      <c r="AX28" s="65">
        <f>('4B'!AX28/'4B'!AX$69)*100</f>
        <v>0.35463345151575321</v>
      </c>
      <c r="AY28" s="65">
        <f>('4B'!AY28/'4B'!AY$69)*100</f>
        <v>0.25711678443286784</v>
      </c>
      <c r="AZ28" s="65">
        <f>('4B'!AZ28/'4B'!AZ$69)*100</f>
        <v>0.24623475174994203</v>
      </c>
      <c r="BA28" s="65">
        <f>('4B'!BA28/'4B'!BA$69)*100</f>
        <v>0.31975566271231398</v>
      </c>
      <c r="BB28" s="65"/>
      <c r="BC28" s="65">
        <f>('4B'!BC28/'4B'!BC$69)*100</f>
        <v>0.34240622131515663</v>
      </c>
      <c r="BD28" s="65">
        <f>('4B'!BD28/'4B'!BD$69)*100</f>
        <v>0.2624360644842646</v>
      </c>
      <c r="BE28" s="65">
        <f>('4B'!BE28/'4B'!BE$69)*100</f>
        <v>0.23277110814486621</v>
      </c>
      <c r="BF28" s="65">
        <f>('4B'!BF28/'4B'!BF$69)*100</f>
        <v>0.3150780304372125</v>
      </c>
      <c r="BG28" s="65"/>
      <c r="BH28" s="65">
        <f>('4B'!BH28/'4B'!BH$69)*100</f>
        <v>0.33555405762768686</v>
      </c>
      <c r="BI28" s="65">
        <f>('4B'!BI28/'4B'!BI$69)*100</f>
        <v>0.27225941001770154</v>
      </c>
      <c r="BJ28" s="65">
        <f>('4B'!BJ28/'4B'!BJ$69)*100</f>
        <v>0.24597028886675906</v>
      </c>
      <c r="BK28" s="65">
        <f>('4B'!BK28/'4B'!BK$69)*100</f>
        <v>0.32302744596545835</v>
      </c>
      <c r="BL28" s="543"/>
      <c r="BM28" s="572">
        <f>('4B'!BM28/'4B'!BM$69)*100</f>
        <v>0.33894392312888738</v>
      </c>
      <c r="BN28" s="572">
        <f>('4B'!BN28/'4B'!BN$69)*100</f>
        <v>0.27835158021149869</v>
      </c>
      <c r="BO28" s="65">
        <f>('4B'!BO28/'4B'!BO$69)*100</f>
        <v>0.25967988661463842</v>
      </c>
      <c r="BP28" s="65">
        <f>('4B'!BP28/'4B'!BP$69)*100</f>
        <v>0.33363290956315761</v>
      </c>
      <c r="BQ28" s="543"/>
      <c r="BR28" s="572">
        <f>('4B'!BR28/'4B'!BR$69)*100</f>
        <v>0.34975283387735634</v>
      </c>
      <c r="BS28" s="572">
        <f>('4B'!BS28/'4B'!BS$69)*100</f>
        <v>0.29065386496004042</v>
      </c>
      <c r="BT28" s="65" t="e">
        <f>('4B'!BT28/'4B'!BT$69)*100</f>
        <v>#DIV/0!</v>
      </c>
      <c r="BU28" s="65" t="e">
        <f>('4B'!BU28/'4B'!BU$69)*100</f>
        <v>#DIV/0!</v>
      </c>
      <c r="BV28" s="65"/>
      <c r="BW28" s="65"/>
      <c r="BX28" s="79"/>
      <c r="BY28" s="723" t="s">
        <v>171</v>
      </c>
      <c r="BZ28" s="723"/>
      <c r="CA28" s="724" t="s">
        <v>805</v>
      </c>
      <c r="CB28" s="724"/>
      <c r="CC28" s="724"/>
      <c r="CD28" s="80"/>
      <c r="CE28" s="314"/>
      <c r="CF28" s="314"/>
      <c r="CG28" s="314"/>
      <c r="CH28" s="314"/>
      <c r="CI28" s="552">
        <f>H28-'[3]CONS SHARE TO GDP'!FV1797</f>
        <v>0</v>
      </c>
      <c r="CJ28" s="552">
        <f>I28-'[3]CONS SHARE TO GDP'!FW1797</f>
        <v>0</v>
      </c>
      <c r="CK28" s="552">
        <f>J28-'[3]CONS SHARE TO GDP'!FX1797</f>
        <v>0</v>
      </c>
      <c r="CL28" s="552">
        <f>K28-'[3]CONS SHARE TO GDP'!FY1797</f>
        <v>0</v>
      </c>
      <c r="CM28" s="552">
        <f>L28-'[3]CONS SHARE TO GDP'!FZ1797</f>
        <v>0</v>
      </c>
      <c r="CN28" s="552">
        <f>M28-'[3]CONS SHARE TO GDP'!GA1797</f>
        <v>0</v>
      </c>
      <c r="CO28" s="552">
        <f>N28-'[3]CONS SHARE TO GDP'!GB1797</f>
        <v>0</v>
      </c>
      <c r="CP28" s="552">
        <f>O28-'[3]CONS SHARE TO GDP'!GC1797</f>
        <v>0</v>
      </c>
      <c r="CQ28" s="552">
        <f>P28-'[3]CONS SHARE TO GDP'!GD1797</f>
        <v>0</v>
      </c>
      <c r="CR28" s="552">
        <f>Q28-'[3]CONS SHARE TO GDP'!GE1797</f>
        <v>0</v>
      </c>
      <c r="CS28" s="552"/>
      <c r="CT28" s="552">
        <f>T28-'[3]CONS SHARE TO GDP'!DG1797</f>
        <v>0</v>
      </c>
      <c r="CU28" s="552">
        <f>U28-'[3]CONS SHARE TO GDP'!DH1797</f>
        <v>0</v>
      </c>
      <c r="CV28" s="552">
        <f>V28-'[3]CONS SHARE TO GDP'!DI1797</f>
        <v>0</v>
      </c>
      <c r="CW28" s="552">
        <f>W28-'[3]CONS SHARE TO GDP'!DJ1797</f>
        <v>0</v>
      </c>
      <c r="CX28" s="552"/>
      <c r="CY28" s="552">
        <f>Y28-'[3]CONS SHARE TO GDP'!DK1797</f>
        <v>0</v>
      </c>
      <c r="CZ28" s="552">
        <f>Z28-'[3]CONS SHARE TO GDP'!DL1797</f>
        <v>0</v>
      </c>
      <c r="DA28" s="552">
        <f>AA28-'[3]CONS SHARE TO GDP'!DM1797</f>
        <v>0</v>
      </c>
      <c r="DB28" s="552">
        <f>AB28-'[3]CONS SHARE TO GDP'!DN1797</f>
        <v>0</v>
      </c>
      <c r="DC28" s="552"/>
      <c r="DD28" s="552">
        <f>AD28-'[3]CONS SHARE TO GDP'!DO1797</f>
        <v>0</v>
      </c>
      <c r="DE28" s="552">
        <f>AE28-'[3]CONS SHARE TO GDP'!DP1797</f>
        <v>0</v>
      </c>
      <c r="DF28" s="552">
        <f>AF28-'[3]CONS SHARE TO GDP'!DQ1797</f>
        <v>0</v>
      </c>
      <c r="DG28" s="552">
        <f>AG28-'[3]CONS SHARE TO GDP'!DR1797</f>
        <v>0</v>
      </c>
      <c r="DH28" s="552"/>
      <c r="DI28" s="552">
        <f>AI28-'[3]CONS SHARE TO GDP'!DS1797</f>
        <v>0</v>
      </c>
      <c r="DJ28" s="552">
        <f>AJ28-'[3]CONS SHARE TO GDP'!DT1797</f>
        <v>0</v>
      </c>
      <c r="DK28" s="552">
        <f>AK28-'[3]CONS SHARE TO GDP'!DU1797</f>
        <v>0</v>
      </c>
      <c r="DL28" s="552">
        <f>AL28-'[3]CONS SHARE TO GDP'!DV1797</f>
        <v>0</v>
      </c>
      <c r="DM28" s="552"/>
      <c r="DN28" s="552">
        <f>AN28-'[3]CONS SHARE TO GDP'!DW1797</f>
        <v>0</v>
      </c>
      <c r="DO28" s="552">
        <f>AO28-'[3]CONS SHARE TO GDP'!DX1797</f>
        <v>0</v>
      </c>
      <c r="DP28" s="552">
        <f>AP28-'[3]CONS SHARE TO GDP'!DY1797</f>
        <v>0</v>
      </c>
      <c r="DQ28" s="552">
        <f>AQ28-'[3]CONS SHARE TO GDP'!DZ1797</f>
        <v>0</v>
      </c>
      <c r="DR28" s="552"/>
      <c r="DS28" s="552">
        <f>AS28-'[3]CONS SHARE TO GDP'!EA1797</f>
        <v>0</v>
      </c>
      <c r="DT28" s="552">
        <f>AT28-'[3]CONS SHARE TO GDP'!EB1797</f>
        <v>0</v>
      </c>
      <c r="DU28" s="552">
        <f>AU28-'[3]CONS SHARE TO GDP'!EC1797</f>
        <v>0</v>
      </c>
      <c r="DV28" s="552">
        <f>AV28-'[3]CONS SHARE TO GDP'!ED1797</f>
        <v>0</v>
      </c>
      <c r="DW28" s="552"/>
      <c r="DX28" s="552">
        <f>AX28-'[3]CONS SHARE TO GDP'!EE1797</f>
        <v>0</v>
      </c>
      <c r="DY28" s="552">
        <f>AY28-'[3]CONS SHARE TO GDP'!EF1797</f>
        <v>0</v>
      </c>
      <c r="DZ28" s="552">
        <f>AZ28-'[3]CONS SHARE TO GDP'!EG1797</f>
        <v>0</v>
      </c>
      <c r="EA28" s="552">
        <f>BA28-'[3]CONS SHARE TO GDP'!EH1797</f>
        <v>0</v>
      </c>
      <c r="EB28" s="552"/>
      <c r="EC28" s="552">
        <f>BC28-'[3]CONS SHARE TO GDP'!EI1797</f>
        <v>0</v>
      </c>
      <c r="ED28" s="552">
        <f>BD28-'[3]CONS SHARE TO GDP'!EJ1797</f>
        <v>0</v>
      </c>
      <c r="EE28" s="552">
        <f>BE28-'[3]CONS SHARE TO GDP'!EK1797</f>
        <v>0</v>
      </c>
      <c r="EF28" s="552">
        <f>BF28-'[3]CONS SHARE TO GDP'!EL1797</f>
        <v>0</v>
      </c>
      <c r="EG28" s="552"/>
      <c r="EH28" s="552">
        <f>BH28-'[3]CONS SHARE TO GDP'!EM1797</f>
        <v>0</v>
      </c>
      <c r="EI28" s="552">
        <f>BI28-'[3]CONS SHARE TO GDP'!EN1797</f>
        <v>0</v>
      </c>
      <c r="EJ28" s="552">
        <f>BJ28-'[3]CONS SHARE TO GDP'!EO1797</f>
        <v>0</v>
      </c>
      <c r="EK28" s="552">
        <f>BK28-'[3]CONS SHARE TO GDP'!EP1797</f>
        <v>0</v>
      </c>
      <c r="EL28" s="552"/>
      <c r="EM28" s="552">
        <f>BM28-'[3]CONS SHARE TO GDP'!EQ1797</f>
        <v>0</v>
      </c>
      <c r="EN28" s="552">
        <f>BN28-'[3]CONS SHARE TO GDP'!ER1797</f>
        <v>0</v>
      </c>
      <c r="EO28" s="552">
        <f>BO28-'[3]CONS SHARE TO GDP'!ES1797</f>
        <v>0</v>
      </c>
      <c r="EP28" s="552">
        <f>BP28-'[3]CONS SHARE TO GDP'!ET1797</f>
        <v>0</v>
      </c>
      <c r="EQ28" s="552"/>
      <c r="ER28" s="552">
        <f>BR28-'[3]CONS SHARE TO GDP'!EU1797</f>
        <v>0</v>
      </c>
      <c r="ES28" s="552">
        <f>BS28-'[3]CONS SHARE TO GDP'!EV1797</f>
        <v>0</v>
      </c>
      <c r="ET28" s="552" t="e">
        <f>BT28-'[3]CONS SHARE TO GDP'!EW1797</f>
        <v>#DIV/0!</v>
      </c>
      <c r="EU28" s="552" t="e">
        <f>BU28-'[3]CONS SHARE TO GDP'!EX1797</f>
        <v>#DIV/0!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65">
        <f>('4B'!H29/'4B'!H$69)*100</f>
        <v>2.9178203629768573</v>
      </c>
      <c r="I29" s="65">
        <f>('4B'!I29/'4B'!I$69)*100</f>
        <v>2.8896088461240486</v>
      </c>
      <c r="J29" s="65">
        <f>('4B'!J29/'4B'!J$69)*100</f>
        <v>2.8252651207224604</v>
      </c>
      <c r="K29" s="65">
        <f>('4B'!K29/'4B'!K$69)*100</f>
        <v>2.7836168452067978</v>
      </c>
      <c r="L29" s="65">
        <f>('4B'!L29/'4B'!L$69)*100</f>
        <v>2.7407070290166304</v>
      </c>
      <c r="M29" s="65">
        <f>('4B'!M29/'4B'!M$69)*100</f>
        <v>2.621043675957837</v>
      </c>
      <c r="N29" s="65">
        <f>('4B'!N29/'4B'!N$69)*100</f>
        <v>2.860360969479435</v>
      </c>
      <c r="O29" s="65">
        <f>('4B'!O29/'4B'!O$69)*100</f>
        <v>2.7652051504176178</v>
      </c>
      <c r="P29" s="65">
        <f>('4B'!P29/'4B'!P$69)*100</f>
        <v>2.6103450560129073</v>
      </c>
      <c r="Q29" s="65">
        <f>('4B'!Q29/'4B'!Q$69)*100</f>
        <v>2.5318180267811772</v>
      </c>
      <c r="R29" s="65" t="e">
        <f>('4B'!R29/'4B'!R$69)*100</f>
        <v>#DIV/0!</v>
      </c>
      <c r="S29" s="68"/>
      <c r="T29" s="65">
        <f>('4B'!T29/'4B'!T$69)*100</f>
        <v>3.0332021008003567</v>
      </c>
      <c r="U29" s="65">
        <f>('4B'!U29/'4B'!U$69)*100</f>
        <v>2.9751569740864618</v>
      </c>
      <c r="V29" s="65">
        <f>('4B'!V29/'4B'!V$69)*100</f>
        <v>2.7699342618575487</v>
      </c>
      <c r="W29" s="65">
        <f>('4B'!W29/'4B'!W$69)*100</f>
        <v>2.9013478382841709</v>
      </c>
      <c r="X29" s="65"/>
      <c r="Y29" s="65">
        <f>('4B'!Y29/'4B'!Y$69)*100</f>
        <v>2.9529532149908033</v>
      </c>
      <c r="Z29" s="65">
        <f>('4B'!Z29/'4B'!Z$69)*100</f>
        <v>3.012911493483506</v>
      </c>
      <c r="AA29" s="65">
        <f>('4B'!AA29/'4B'!AA$69)*100</f>
        <v>2.7393081911201116</v>
      </c>
      <c r="AB29" s="65">
        <f>('4B'!AB29/'4B'!AB$69)*100</f>
        <v>2.8618848931942851</v>
      </c>
      <c r="AC29" s="65"/>
      <c r="AD29" s="65">
        <f>('4B'!AD29/'4B'!AD$69)*100</f>
        <v>2.8571115919473931</v>
      </c>
      <c r="AE29" s="65">
        <f>('4B'!AE29/'4B'!AE$69)*100</f>
        <v>2.9059563994075539</v>
      </c>
      <c r="AF29" s="65">
        <f>('4B'!AF29/'4B'!AF$69)*100</f>
        <v>2.7352861179421848</v>
      </c>
      <c r="AG29" s="65">
        <f>('4B'!AG29/'4B'!AG$69)*100</f>
        <v>2.8081990413683746</v>
      </c>
      <c r="AH29" s="65"/>
      <c r="AI29" s="65">
        <f>('4B'!AI29/'4B'!AI$69)*100</f>
        <v>2.8298357569613164</v>
      </c>
      <c r="AJ29" s="65">
        <f>('4B'!AJ29/'4B'!AJ$69)*100</f>
        <v>2.8415421854010146</v>
      </c>
      <c r="AK29" s="65">
        <f>('4B'!AK29/'4B'!AK$69)*100</f>
        <v>2.6811599842561957</v>
      </c>
      <c r="AL29" s="65">
        <f>('4B'!AL29/'4B'!AL$69)*100</f>
        <v>2.7863725152284311</v>
      </c>
      <c r="AM29" s="65"/>
      <c r="AN29" s="65">
        <f>('4B'!AN29/'4B'!AN$69)*100</f>
        <v>2.7816915983636097</v>
      </c>
      <c r="AO29" s="65">
        <f>('4B'!AO29/'4B'!AO$69)*100</f>
        <v>2.788557360794524</v>
      </c>
      <c r="AP29" s="65">
        <f>('4B'!AP29/'4B'!AP$69)*100</f>
        <v>2.6449659375770258</v>
      </c>
      <c r="AQ29" s="65">
        <f>('4B'!AQ29/'4B'!AQ$69)*100</f>
        <v>2.750957819563089</v>
      </c>
      <c r="AR29" s="65"/>
      <c r="AS29" s="65">
        <f>('4B'!AS29/'4B'!AS$69)*100</f>
        <v>2.8664081787747731</v>
      </c>
      <c r="AT29" s="65">
        <f>('4B'!AT29/'4B'!AT$69)*100</f>
        <v>2.4686910119448306</v>
      </c>
      <c r="AU29" s="65">
        <f>('4B'!AU29/'4B'!AU$69)*100</f>
        <v>2.4819711529973243</v>
      </c>
      <c r="AV29" s="65">
        <f>('4B'!AV29/'4B'!AV$69)*100</f>
        <v>2.6452531964143797</v>
      </c>
      <c r="AW29" s="65"/>
      <c r="AX29" s="65">
        <f>('4B'!AX29/'4B'!AX$69)*100</f>
        <v>2.7385849258128294</v>
      </c>
      <c r="AY29" s="65">
        <f>('4B'!AY29/'4B'!AY$69)*100</f>
        <v>2.838241067049879</v>
      </c>
      <c r="AZ29" s="65">
        <f>('4B'!AZ29/'4B'!AZ$69)*100</f>
        <v>3.0825619250598231</v>
      </c>
      <c r="BA29" s="65">
        <f>('4B'!BA29/'4B'!BA$69)*100</f>
        <v>2.7913900699664747</v>
      </c>
      <c r="BB29" s="65"/>
      <c r="BC29" s="65">
        <f>('4B'!BC29/'4B'!BC$69)*100</f>
        <v>2.6767968113720793</v>
      </c>
      <c r="BD29" s="65">
        <f>('4B'!BD29/'4B'!BD$69)*100</f>
        <v>2.6753703377605893</v>
      </c>
      <c r="BE29" s="65">
        <f>('4B'!BE29/'4B'!BE$69)*100</f>
        <v>2.9766213316308834</v>
      </c>
      <c r="BF29" s="65">
        <f>('4B'!BF29/'4B'!BF$69)*100</f>
        <v>2.7234738855428207</v>
      </c>
      <c r="BG29" s="65"/>
      <c r="BH29" s="65">
        <f>('4B'!BH29/'4B'!BH$69)*100</f>
        <v>2.6914722133445736</v>
      </c>
      <c r="BI29" s="65">
        <f>('4B'!BI29/'4B'!BI$69)*100</f>
        <v>2.5457807065477551</v>
      </c>
      <c r="BJ29" s="65">
        <f>('4B'!BJ29/'4B'!BJ$69)*100</f>
        <v>2.6445554725577782</v>
      </c>
      <c r="BK29" s="65">
        <f>('4B'!BK29/'4B'!BK$69)*100</f>
        <v>2.5612687415559128</v>
      </c>
      <c r="BL29" s="543"/>
      <c r="BM29" s="572">
        <f>('4B'!BM29/'4B'!BM$69)*100</f>
        <v>2.596388080438945</v>
      </c>
      <c r="BN29" s="572">
        <f>('4B'!BN29/'4B'!BN$69)*100</f>
        <v>2.497723044452588</v>
      </c>
      <c r="BO29" s="65">
        <f>('4B'!BO29/'4B'!BO$69)*100</f>
        <v>2.5691570134166795</v>
      </c>
      <c r="BP29" s="65">
        <f>('4B'!BP29/'4B'!BP$69)*100</f>
        <v>2.4675016746134912</v>
      </c>
      <c r="BQ29" s="543"/>
      <c r="BR29" s="572">
        <f>('4B'!BR29/'4B'!BR$69)*100</f>
        <v>2.4801723299633762</v>
      </c>
      <c r="BS29" s="572">
        <f>('4B'!BS29/'4B'!BS$69)*100</f>
        <v>2.3145721112758166</v>
      </c>
      <c r="BT29" s="65" t="e">
        <f>('4B'!BT29/'4B'!BT$69)*100</f>
        <v>#DIV/0!</v>
      </c>
      <c r="BU29" s="65" t="e">
        <f>('4B'!BU29/'4B'!BU$69)*100</f>
        <v>#DIV/0!</v>
      </c>
      <c r="BV29" s="65"/>
      <c r="BW29" s="65"/>
      <c r="BX29" s="79"/>
      <c r="BY29" s="723" t="s">
        <v>172</v>
      </c>
      <c r="BZ29" s="723"/>
      <c r="CA29" s="724" t="s">
        <v>593</v>
      </c>
      <c r="CB29" s="724"/>
      <c r="CC29" s="724"/>
      <c r="CD29" s="80"/>
      <c r="CE29" s="314"/>
      <c r="CF29" s="314"/>
      <c r="CG29" s="314"/>
      <c r="CH29" s="314"/>
      <c r="CI29" s="552">
        <f>H29-'[3]CONS SHARE TO GDP'!FV1798</f>
        <v>0</v>
      </c>
      <c r="CJ29" s="552">
        <f>I29-'[3]CONS SHARE TO GDP'!FW1798</f>
        <v>0</v>
      </c>
      <c r="CK29" s="552">
        <f>J29-'[3]CONS SHARE TO GDP'!FX1798</f>
        <v>0</v>
      </c>
      <c r="CL29" s="552">
        <f>K29-'[3]CONS SHARE TO GDP'!FY1798</f>
        <v>0</v>
      </c>
      <c r="CM29" s="552">
        <f>L29-'[3]CONS SHARE TO GDP'!FZ1798</f>
        <v>0</v>
      </c>
      <c r="CN29" s="552">
        <f>M29-'[3]CONS SHARE TO GDP'!GA1798</f>
        <v>0</v>
      </c>
      <c r="CO29" s="552">
        <f>N29-'[3]CONS SHARE TO GDP'!GB1798</f>
        <v>0</v>
      </c>
      <c r="CP29" s="552">
        <f>O29-'[3]CONS SHARE TO GDP'!GC1798</f>
        <v>0</v>
      </c>
      <c r="CQ29" s="552">
        <f>P29-'[3]CONS SHARE TO GDP'!GD1798</f>
        <v>0</v>
      </c>
      <c r="CR29" s="552">
        <f>Q29-'[3]CONS SHARE TO GDP'!GE1798</f>
        <v>0</v>
      </c>
      <c r="CS29" s="552"/>
      <c r="CT29" s="552">
        <f>T29-'[3]CONS SHARE TO GDP'!DG1798</f>
        <v>0</v>
      </c>
      <c r="CU29" s="552">
        <f>U29-'[3]CONS SHARE TO GDP'!DH1798</f>
        <v>0</v>
      </c>
      <c r="CV29" s="552">
        <f>V29-'[3]CONS SHARE TO GDP'!DI1798</f>
        <v>0</v>
      </c>
      <c r="CW29" s="552">
        <f>W29-'[3]CONS SHARE TO GDP'!DJ1798</f>
        <v>0</v>
      </c>
      <c r="CX29" s="552"/>
      <c r="CY29" s="552">
        <f>Y29-'[3]CONS SHARE TO GDP'!DK1798</f>
        <v>0</v>
      </c>
      <c r="CZ29" s="552">
        <f>Z29-'[3]CONS SHARE TO GDP'!DL1798</f>
        <v>0</v>
      </c>
      <c r="DA29" s="552">
        <f>AA29-'[3]CONS SHARE TO GDP'!DM1798</f>
        <v>0</v>
      </c>
      <c r="DB29" s="552">
        <f>AB29-'[3]CONS SHARE TO GDP'!DN1798</f>
        <v>0</v>
      </c>
      <c r="DC29" s="552"/>
      <c r="DD29" s="552">
        <f>AD29-'[3]CONS SHARE TO GDP'!DO1798</f>
        <v>0</v>
      </c>
      <c r="DE29" s="552">
        <f>AE29-'[3]CONS SHARE TO GDP'!DP1798</f>
        <v>0</v>
      </c>
      <c r="DF29" s="552">
        <f>AF29-'[3]CONS SHARE TO GDP'!DQ1798</f>
        <v>0</v>
      </c>
      <c r="DG29" s="552">
        <f>AG29-'[3]CONS SHARE TO GDP'!DR1798</f>
        <v>0</v>
      </c>
      <c r="DH29" s="552"/>
      <c r="DI29" s="552">
        <f>AI29-'[3]CONS SHARE TO GDP'!DS1798</f>
        <v>0</v>
      </c>
      <c r="DJ29" s="552">
        <f>AJ29-'[3]CONS SHARE TO GDP'!DT1798</f>
        <v>0</v>
      </c>
      <c r="DK29" s="552">
        <f>AK29-'[3]CONS SHARE TO GDP'!DU1798</f>
        <v>0</v>
      </c>
      <c r="DL29" s="552">
        <f>AL29-'[3]CONS SHARE TO GDP'!DV1798</f>
        <v>0</v>
      </c>
      <c r="DM29" s="552"/>
      <c r="DN29" s="552">
        <f>AN29-'[3]CONS SHARE TO GDP'!DW1798</f>
        <v>0</v>
      </c>
      <c r="DO29" s="552">
        <f>AO29-'[3]CONS SHARE TO GDP'!DX1798</f>
        <v>0</v>
      </c>
      <c r="DP29" s="552">
        <f>AP29-'[3]CONS SHARE TO GDP'!DY1798</f>
        <v>0</v>
      </c>
      <c r="DQ29" s="552">
        <f>AQ29-'[3]CONS SHARE TO GDP'!DZ1798</f>
        <v>0</v>
      </c>
      <c r="DR29" s="552"/>
      <c r="DS29" s="552">
        <f>AS29-'[3]CONS SHARE TO GDP'!EA1798</f>
        <v>0</v>
      </c>
      <c r="DT29" s="552">
        <f>AT29-'[3]CONS SHARE TO GDP'!EB1798</f>
        <v>0</v>
      </c>
      <c r="DU29" s="552">
        <f>AU29-'[3]CONS SHARE TO GDP'!EC1798</f>
        <v>0</v>
      </c>
      <c r="DV29" s="552">
        <f>AV29-'[3]CONS SHARE TO GDP'!ED1798</f>
        <v>0</v>
      </c>
      <c r="DW29" s="552"/>
      <c r="DX29" s="552">
        <f>AX29-'[3]CONS SHARE TO GDP'!EE1798</f>
        <v>0</v>
      </c>
      <c r="DY29" s="552">
        <f>AY29-'[3]CONS SHARE TO GDP'!EF1798</f>
        <v>0</v>
      </c>
      <c r="DZ29" s="552">
        <f>AZ29-'[3]CONS SHARE TO GDP'!EG1798</f>
        <v>0</v>
      </c>
      <c r="EA29" s="552">
        <f>BA29-'[3]CONS SHARE TO GDP'!EH1798</f>
        <v>0</v>
      </c>
      <c r="EB29" s="552"/>
      <c r="EC29" s="552">
        <f>BC29-'[3]CONS SHARE TO GDP'!EI1798</f>
        <v>0</v>
      </c>
      <c r="ED29" s="552">
        <f>BD29-'[3]CONS SHARE TO GDP'!EJ1798</f>
        <v>0</v>
      </c>
      <c r="EE29" s="552">
        <f>BE29-'[3]CONS SHARE TO GDP'!EK1798</f>
        <v>0</v>
      </c>
      <c r="EF29" s="552">
        <f>BF29-'[3]CONS SHARE TO GDP'!EL1798</f>
        <v>0</v>
      </c>
      <c r="EG29" s="552"/>
      <c r="EH29" s="552">
        <f>BH29-'[3]CONS SHARE TO GDP'!EM1798</f>
        <v>0</v>
      </c>
      <c r="EI29" s="552">
        <f>BI29-'[3]CONS SHARE TO GDP'!EN1798</f>
        <v>0</v>
      </c>
      <c r="EJ29" s="552">
        <f>BJ29-'[3]CONS SHARE TO GDP'!EO1798</f>
        <v>0</v>
      </c>
      <c r="EK29" s="552">
        <f>BK29-'[3]CONS SHARE TO GDP'!EP1798</f>
        <v>0</v>
      </c>
      <c r="EL29" s="552"/>
      <c r="EM29" s="552">
        <f>BM29-'[3]CONS SHARE TO GDP'!EQ1798</f>
        <v>0</v>
      </c>
      <c r="EN29" s="552">
        <f>BN29-'[3]CONS SHARE TO GDP'!ER1798</f>
        <v>0</v>
      </c>
      <c r="EO29" s="552">
        <f>BO29-'[3]CONS SHARE TO GDP'!ES1798</f>
        <v>0</v>
      </c>
      <c r="EP29" s="552">
        <f>BP29-'[3]CONS SHARE TO GDP'!ET1798</f>
        <v>0</v>
      </c>
      <c r="EQ29" s="552"/>
      <c r="ER29" s="552">
        <f>BR29-'[3]CONS SHARE TO GDP'!EU1798</f>
        <v>0</v>
      </c>
      <c r="ES29" s="552">
        <f>BS29-'[3]CONS SHARE TO GDP'!EV1798</f>
        <v>0</v>
      </c>
      <c r="ET29" s="552" t="e">
        <f>BT29-'[3]CONS SHARE TO GDP'!EW1798</f>
        <v>#DIV/0!</v>
      </c>
      <c r="EU29" s="552" t="e">
        <f>BU29-'[3]CONS SHARE TO GDP'!EX1798</f>
        <v>#DIV/0!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65">
        <f>('4B'!H30/'4B'!H$69)*100</f>
        <v>2.4276075327124671</v>
      </c>
      <c r="I30" s="65">
        <f>('4B'!I30/'4B'!I$69)*100</f>
        <v>2.4598616818723773</v>
      </c>
      <c r="J30" s="65">
        <f>('4B'!J30/'4B'!J$69)*100</f>
        <v>2.4302385646750575</v>
      </c>
      <c r="K30" s="65">
        <f>('4B'!K30/'4B'!K$69)*100</f>
        <v>2.4249938348456594</v>
      </c>
      <c r="L30" s="65">
        <f>('4B'!L30/'4B'!L$69)*100</f>
        <v>2.3713623046011998</v>
      </c>
      <c r="M30" s="65">
        <f>('4B'!M30/'4B'!M$69)*100</f>
        <v>2.3919161350108511</v>
      </c>
      <c r="N30" s="65">
        <f>('4B'!N30/'4B'!N$69)*100</f>
        <v>2.5524579577301556</v>
      </c>
      <c r="O30" s="65">
        <f>('4B'!O30/'4B'!O$69)*100</f>
        <v>2.4134381759539236</v>
      </c>
      <c r="P30" s="65">
        <f>('4B'!P30/'4B'!P$69)*100</f>
        <v>2.4154758795504367</v>
      </c>
      <c r="Q30" s="65">
        <f>('4B'!Q30/'4B'!Q$69)*100</f>
        <v>2.3539245554838208</v>
      </c>
      <c r="R30" s="65" t="e">
        <f>('4B'!R30/'4B'!R$69)*100</f>
        <v>#DIV/0!</v>
      </c>
      <c r="S30" s="68"/>
      <c r="T30" s="65">
        <f>('4B'!T30/'4B'!T$69)*100</f>
        <v>2.4541578291370931</v>
      </c>
      <c r="U30" s="65">
        <f>('4B'!U30/'4B'!U$69)*100</f>
        <v>2.312287283291155</v>
      </c>
      <c r="V30" s="65">
        <f>('4B'!V30/'4B'!V$69)*100</f>
        <v>2.4459742712203383</v>
      </c>
      <c r="W30" s="65">
        <f>('4B'!W30/'4B'!W$69)*100</f>
        <v>2.4937646886976754</v>
      </c>
      <c r="X30" s="65"/>
      <c r="Y30" s="65">
        <f>('4B'!Y30/'4B'!Y$69)*100</f>
        <v>2.4287370980240559</v>
      </c>
      <c r="Z30" s="65">
        <f>('4B'!Z30/'4B'!Z$69)*100</f>
        <v>2.3405352402551562</v>
      </c>
      <c r="AA30" s="65">
        <f>('4B'!AA30/'4B'!AA$69)*100</f>
        <v>2.5047448530743517</v>
      </c>
      <c r="AB30" s="65">
        <f>('4B'!AB30/'4B'!AB$69)*100</f>
        <v>2.556303119942883</v>
      </c>
      <c r="AC30" s="65"/>
      <c r="AD30" s="65">
        <f>('4B'!AD30/'4B'!AD$69)*100</f>
        <v>2.3876468481364901</v>
      </c>
      <c r="AE30" s="65">
        <f>('4B'!AE30/'4B'!AE$69)*100</f>
        <v>2.3086925843636101</v>
      </c>
      <c r="AF30" s="65">
        <f>('4B'!AF30/'4B'!AF$69)*100</f>
        <v>2.4620288181545456</v>
      </c>
      <c r="AG30" s="65">
        <f>('4B'!AG30/'4B'!AG$69)*100</f>
        <v>2.5516088353241266</v>
      </c>
      <c r="AH30" s="65"/>
      <c r="AI30" s="65">
        <f>('4B'!AI30/'4B'!AI$69)*100</f>
        <v>2.4152867672050817</v>
      </c>
      <c r="AJ30" s="65">
        <f>('4B'!AJ30/'4B'!AJ$69)*100</f>
        <v>2.3315309900225119</v>
      </c>
      <c r="AK30" s="65">
        <f>('4B'!AK30/'4B'!AK$69)*100</f>
        <v>2.4667113910583907</v>
      </c>
      <c r="AL30" s="65">
        <f>('4B'!AL30/'4B'!AL$69)*100</f>
        <v>2.480701238954639</v>
      </c>
      <c r="AM30" s="65"/>
      <c r="AN30" s="65">
        <f>('4B'!AN30/'4B'!AN$69)*100</f>
        <v>2.3549929001536447</v>
      </c>
      <c r="AO30" s="65">
        <f>('4B'!AO30/'4B'!AO$69)*100</f>
        <v>2.2719824224557534</v>
      </c>
      <c r="AP30" s="65">
        <f>('4B'!AP30/'4B'!AP$69)*100</f>
        <v>2.4124600912984229</v>
      </c>
      <c r="AQ30" s="65">
        <f>('4B'!AQ30/'4B'!AQ$69)*100</f>
        <v>2.4402793064297312</v>
      </c>
      <c r="AR30" s="65"/>
      <c r="AS30" s="65">
        <f>('4B'!AS30/'4B'!AS$69)*100</f>
        <v>2.3877495864682059</v>
      </c>
      <c r="AT30" s="65">
        <f>('4B'!AT30/'4B'!AT$69)*100</f>
        <v>2.3524093305133951</v>
      </c>
      <c r="AU30" s="65">
        <f>('4B'!AU30/'4B'!AU$69)*100</f>
        <v>2.3735433957749739</v>
      </c>
      <c r="AV30" s="65">
        <f>('4B'!AV30/'4B'!AV$69)*100</f>
        <v>2.4459668890997861</v>
      </c>
      <c r="AW30" s="65"/>
      <c r="AX30" s="65">
        <f>('4B'!AX30/'4B'!AX$69)*100</f>
        <v>2.5420305107938557</v>
      </c>
      <c r="AY30" s="65">
        <f>('4B'!AY30/'4B'!AY$69)*100</f>
        <v>2.3402013713607701</v>
      </c>
      <c r="AZ30" s="65">
        <f>('4B'!AZ30/'4B'!AZ$69)*100</f>
        <v>2.7056910920370978</v>
      </c>
      <c r="BA30" s="65">
        <f>('4B'!BA30/'4B'!BA$69)*100</f>
        <v>2.61616148577188</v>
      </c>
      <c r="BB30" s="65"/>
      <c r="BC30" s="65">
        <f>('4B'!BC30/'4B'!BC$69)*100</f>
        <v>2.4713996878118918</v>
      </c>
      <c r="BD30" s="65">
        <f>('4B'!BD30/'4B'!BD$69)*100</f>
        <v>2.2476178355310483</v>
      </c>
      <c r="BE30" s="65">
        <f>('4B'!BE30/'4B'!BE$69)*100</f>
        <v>2.4526007937642467</v>
      </c>
      <c r="BF30" s="65">
        <f>('4B'!BF30/'4B'!BF$69)*100</f>
        <v>2.4765247484450903</v>
      </c>
      <c r="BG30" s="65"/>
      <c r="BH30" s="65">
        <f>('4B'!BH30/'4B'!BH$69)*100</f>
        <v>2.3993151595838649</v>
      </c>
      <c r="BI30" s="65">
        <f>('4B'!BI30/'4B'!BI$69)*100</f>
        <v>2.2785957263014409</v>
      </c>
      <c r="BJ30" s="65">
        <f>('4B'!BJ30/'4B'!BJ$69)*100</f>
        <v>2.5160006570134263</v>
      </c>
      <c r="BK30" s="65">
        <f>('4B'!BK30/'4B'!BK$69)*100</f>
        <v>2.459357921171331</v>
      </c>
      <c r="BL30" s="543"/>
      <c r="BM30" s="572">
        <f>('4B'!BM30/'4B'!BM$69)*100</f>
        <v>2.3109333772176024</v>
      </c>
      <c r="BN30" s="572">
        <f>('4B'!BN30/'4B'!BN$69)*100</f>
        <v>2.2254831141853857</v>
      </c>
      <c r="BO30" s="65">
        <f>('4B'!BO30/'4B'!BO$69)*100</f>
        <v>2.4841026284125816</v>
      </c>
      <c r="BP30" s="65">
        <f>('4B'!BP30/'4B'!BP$69)*100</f>
        <v>2.3863827547803802</v>
      </c>
      <c r="BQ30" s="543"/>
      <c r="BR30" s="572">
        <f>('4B'!BR30/'4B'!BR$69)*100</f>
        <v>2.309421838952066</v>
      </c>
      <c r="BS30" s="572">
        <f>('4B'!BS30/'4B'!BS$69)*100</f>
        <v>2.1557458436403558</v>
      </c>
      <c r="BT30" s="65" t="e">
        <f>('4B'!BT30/'4B'!BT$69)*100</f>
        <v>#DIV/0!</v>
      </c>
      <c r="BU30" s="65" t="e">
        <f>('4B'!BU30/'4B'!BU$69)*100</f>
        <v>#DIV/0!</v>
      </c>
      <c r="BV30" s="65"/>
      <c r="BW30" s="65"/>
      <c r="BX30" s="79"/>
      <c r="BY30" s="723" t="s">
        <v>594</v>
      </c>
      <c r="BZ30" s="723"/>
      <c r="CA30" s="724" t="s">
        <v>806</v>
      </c>
      <c r="CB30" s="724"/>
      <c r="CC30" s="724"/>
      <c r="CD30" s="80"/>
      <c r="CE30" s="314"/>
      <c r="CF30" s="314"/>
      <c r="CG30" s="314"/>
      <c r="CH30" s="314"/>
      <c r="CI30" s="552">
        <f>H30-'[3]CONS SHARE TO GDP'!FV1799</f>
        <v>0</v>
      </c>
      <c r="CJ30" s="552">
        <f>I30-'[3]CONS SHARE TO GDP'!FW1799</f>
        <v>0</v>
      </c>
      <c r="CK30" s="552">
        <f>J30-'[3]CONS SHARE TO GDP'!FX1799</f>
        <v>0</v>
      </c>
      <c r="CL30" s="552">
        <f>K30-'[3]CONS SHARE TO GDP'!FY1799</f>
        <v>0</v>
      </c>
      <c r="CM30" s="552">
        <f>L30-'[3]CONS SHARE TO GDP'!FZ1799</f>
        <v>0</v>
      </c>
      <c r="CN30" s="552">
        <f>M30-'[3]CONS SHARE TO GDP'!GA1799</f>
        <v>0</v>
      </c>
      <c r="CO30" s="552">
        <f>N30-'[3]CONS SHARE TO GDP'!GB1799</f>
        <v>0</v>
      </c>
      <c r="CP30" s="552">
        <f>O30-'[3]CONS SHARE TO GDP'!GC1799</f>
        <v>0</v>
      </c>
      <c r="CQ30" s="552">
        <f>P30-'[3]CONS SHARE TO GDP'!GD1799</f>
        <v>0</v>
      </c>
      <c r="CR30" s="552">
        <f>Q30-'[3]CONS SHARE TO GDP'!GE1799</f>
        <v>0</v>
      </c>
      <c r="CS30" s="552"/>
      <c r="CT30" s="552">
        <f>T30-'[3]CONS SHARE TO GDP'!DG1799</f>
        <v>0</v>
      </c>
      <c r="CU30" s="552">
        <f>U30-'[3]CONS SHARE TO GDP'!DH1799</f>
        <v>0</v>
      </c>
      <c r="CV30" s="552">
        <f>V30-'[3]CONS SHARE TO GDP'!DI1799</f>
        <v>0</v>
      </c>
      <c r="CW30" s="552">
        <f>W30-'[3]CONS SHARE TO GDP'!DJ1799</f>
        <v>0</v>
      </c>
      <c r="CX30" s="552"/>
      <c r="CY30" s="552">
        <f>Y30-'[3]CONS SHARE TO GDP'!DK1799</f>
        <v>0</v>
      </c>
      <c r="CZ30" s="552">
        <f>Z30-'[3]CONS SHARE TO GDP'!DL1799</f>
        <v>0</v>
      </c>
      <c r="DA30" s="552">
        <f>AA30-'[3]CONS SHARE TO GDP'!DM1799</f>
        <v>0</v>
      </c>
      <c r="DB30" s="552">
        <f>AB30-'[3]CONS SHARE TO GDP'!DN1799</f>
        <v>0</v>
      </c>
      <c r="DC30" s="552"/>
      <c r="DD30" s="552">
        <f>AD30-'[3]CONS SHARE TO GDP'!DO1799</f>
        <v>0</v>
      </c>
      <c r="DE30" s="552">
        <f>AE30-'[3]CONS SHARE TO GDP'!DP1799</f>
        <v>0</v>
      </c>
      <c r="DF30" s="552">
        <f>AF30-'[3]CONS SHARE TO GDP'!DQ1799</f>
        <v>0</v>
      </c>
      <c r="DG30" s="552">
        <f>AG30-'[3]CONS SHARE TO GDP'!DR1799</f>
        <v>0</v>
      </c>
      <c r="DH30" s="552"/>
      <c r="DI30" s="552">
        <f>AI30-'[3]CONS SHARE TO GDP'!DS1799</f>
        <v>0</v>
      </c>
      <c r="DJ30" s="552">
        <f>AJ30-'[3]CONS SHARE TO GDP'!DT1799</f>
        <v>0</v>
      </c>
      <c r="DK30" s="552">
        <f>AK30-'[3]CONS SHARE TO GDP'!DU1799</f>
        <v>0</v>
      </c>
      <c r="DL30" s="552">
        <f>AL30-'[3]CONS SHARE TO GDP'!DV1799</f>
        <v>0</v>
      </c>
      <c r="DM30" s="552"/>
      <c r="DN30" s="552">
        <f>AN30-'[3]CONS SHARE TO GDP'!DW1799</f>
        <v>0</v>
      </c>
      <c r="DO30" s="552">
        <f>AO30-'[3]CONS SHARE TO GDP'!DX1799</f>
        <v>0</v>
      </c>
      <c r="DP30" s="552">
        <f>AP30-'[3]CONS SHARE TO GDP'!DY1799</f>
        <v>0</v>
      </c>
      <c r="DQ30" s="552">
        <f>AQ30-'[3]CONS SHARE TO GDP'!DZ1799</f>
        <v>0</v>
      </c>
      <c r="DR30" s="552"/>
      <c r="DS30" s="552">
        <f>AS30-'[3]CONS SHARE TO GDP'!EA1799</f>
        <v>0</v>
      </c>
      <c r="DT30" s="552">
        <f>AT30-'[3]CONS SHARE TO GDP'!EB1799</f>
        <v>0</v>
      </c>
      <c r="DU30" s="552">
        <f>AU30-'[3]CONS SHARE TO GDP'!EC1799</f>
        <v>0</v>
      </c>
      <c r="DV30" s="552">
        <f>AV30-'[3]CONS SHARE TO GDP'!ED1799</f>
        <v>0</v>
      </c>
      <c r="DW30" s="552"/>
      <c r="DX30" s="552">
        <f>AX30-'[3]CONS SHARE TO GDP'!EE1799</f>
        <v>0</v>
      </c>
      <c r="DY30" s="552">
        <f>AY30-'[3]CONS SHARE TO GDP'!EF1799</f>
        <v>0</v>
      </c>
      <c r="DZ30" s="552">
        <f>AZ30-'[3]CONS SHARE TO GDP'!EG1799</f>
        <v>0</v>
      </c>
      <c r="EA30" s="552">
        <f>BA30-'[3]CONS SHARE TO GDP'!EH1799</f>
        <v>0</v>
      </c>
      <c r="EB30" s="552"/>
      <c r="EC30" s="552">
        <f>BC30-'[3]CONS SHARE TO GDP'!EI1799</f>
        <v>0</v>
      </c>
      <c r="ED30" s="552">
        <f>BD30-'[3]CONS SHARE TO GDP'!EJ1799</f>
        <v>0</v>
      </c>
      <c r="EE30" s="552">
        <f>BE30-'[3]CONS SHARE TO GDP'!EK1799</f>
        <v>0</v>
      </c>
      <c r="EF30" s="552">
        <f>BF30-'[3]CONS SHARE TO GDP'!EL1799</f>
        <v>0</v>
      </c>
      <c r="EG30" s="552"/>
      <c r="EH30" s="552">
        <f>BH30-'[3]CONS SHARE TO GDP'!EM1799</f>
        <v>0</v>
      </c>
      <c r="EI30" s="552">
        <f>BI30-'[3]CONS SHARE TO GDP'!EN1799</f>
        <v>0</v>
      </c>
      <c r="EJ30" s="552">
        <f>BJ30-'[3]CONS SHARE TO GDP'!EO1799</f>
        <v>0</v>
      </c>
      <c r="EK30" s="552">
        <f>BK30-'[3]CONS SHARE TO GDP'!EP1799</f>
        <v>0</v>
      </c>
      <c r="EL30" s="552"/>
      <c r="EM30" s="552">
        <f>BM30-'[3]CONS SHARE TO GDP'!EQ1799</f>
        <v>0</v>
      </c>
      <c r="EN30" s="552">
        <f>BN30-'[3]CONS SHARE TO GDP'!ER1799</f>
        <v>0</v>
      </c>
      <c r="EO30" s="552">
        <f>BO30-'[3]CONS SHARE TO GDP'!ES1799</f>
        <v>0</v>
      </c>
      <c r="EP30" s="552">
        <f>BP30-'[3]CONS SHARE TO GDP'!ET1799</f>
        <v>0</v>
      </c>
      <c r="EQ30" s="552"/>
      <c r="ER30" s="552">
        <f>BR30-'[3]CONS SHARE TO GDP'!EU1799</f>
        <v>0</v>
      </c>
      <c r="ES30" s="552">
        <f>BS30-'[3]CONS SHARE TO GDP'!EV1799</f>
        <v>0</v>
      </c>
      <c r="ET30" s="552" t="e">
        <f>BT30-'[3]CONS SHARE TO GDP'!EW1799</f>
        <v>#DIV/0!</v>
      </c>
      <c r="EU30" s="552" t="e">
        <f>BU30-'[3]CONS SHARE TO GDP'!EX1799</f>
        <v>#DIV/0!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65">
        <f>('4B'!H31/'4B'!H$69)*100</f>
        <v>0.54503144257726477</v>
      </c>
      <c r="I31" s="65">
        <f>('4B'!I31/'4B'!I$69)*100</f>
        <v>0.54030267384230801</v>
      </c>
      <c r="J31" s="65">
        <f>('4B'!J31/'4B'!J$69)*100</f>
        <v>0.54288516221141847</v>
      </c>
      <c r="K31" s="65">
        <f>('4B'!K31/'4B'!K$69)*100</f>
        <v>0.54403271850589918</v>
      </c>
      <c r="L31" s="65">
        <f>('4B'!L31/'4B'!L$69)*100</f>
        <v>0.55750954436742373</v>
      </c>
      <c r="M31" s="65">
        <f>('4B'!M31/'4B'!M$69)*100</f>
        <v>0.89701700701027942</v>
      </c>
      <c r="N31" s="65">
        <f>('4B'!N31/'4B'!N$69)*100</f>
        <v>1.0584751737436233</v>
      </c>
      <c r="O31" s="65">
        <f>('4B'!O31/'4B'!O$69)*100</f>
        <v>0.81076420519096437</v>
      </c>
      <c r="P31" s="65">
        <f>('4B'!P31/'4B'!P$69)*100</f>
        <v>0.7272363209529602</v>
      </c>
      <c r="Q31" s="65">
        <f>('4B'!Q31/'4B'!Q$69)*100</f>
        <v>0.75040871093536399</v>
      </c>
      <c r="R31" s="65" t="e">
        <f>('4B'!R31/'4B'!R$69)*100</f>
        <v>#DIV/0!</v>
      </c>
      <c r="S31" s="68"/>
      <c r="T31" s="65">
        <f>('4B'!T31/'4B'!T$69)*100</f>
        <v>0.41717166839570113</v>
      </c>
      <c r="U31" s="65">
        <f>('4B'!U31/'4B'!U$69)*100</f>
        <v>0.53710342952260404</v>
      </c>
      <c r="V31" s="65">
        <f>('4B'!V31/'4B'!V$69)*100</f>
        <v>0.61018339882347317</v>
      </c>
      <c r="W31" s="65">
        <f>('4B'!W31/'4B'!W$69)*100</f>
        <v>0.60666499423257125</v>
      </c>
      <c r="X31" s="65"/>
      <c r="Y31" s="65">
        <f>('4B'!Y31/'4B'!Y$69)*100</f>
        <v>0.42523112096655225</v>
      </c>
      <c r="Z31" s="65">
        <f>('4B'!Z31/'4B'!Z$69)*100</f>
        <v>0.54351806561102289</v>
      </c>
      <c r="AA31" s="65">
        <f>('4B'!AA31/'4B'!AA$69)*100</f>
        <v>0.59816307037663008</v>
      </c>
      <c r="AB31" s="65">
        <f>('4B'!AB31/'4B'!AB$69)*100</f>
        <v>0.58643840932958546</v>
      </c>
      <c r="AC31" s="65"/>
      <c r="AD31" s="65">
        <f>('4B'!AD31/'4B'!AD$69)*100</f>
        <v>0.43226435980050754</v>
      </c>
      <c r="AE31" s="65">
        <f>('4B'!AE31/'4B'!AE$69)*100</f>
        <v>0.5544601511253564</v>
      </c>
      <c r="AF31" s="65">
        <f>('4B'!AF31/'4B'!AF$69)*100</f>
        <v>0.59354287229029712</v>
      </c>
      <c r="AG31" s="65">
        <f>('4B'!AG31/'4B'!AG$69)*100</f>
        <v>0.58375110346425996</v>
      </c>
      <c r="AH31" s="65"/>
      <c r="AI31" s="65">
        <f>('4B'!AI31/'4B'!AI$69)*100</f>
        <v>0.41708824050151405</v>
      </c>
      <c r="AJ31" s="65">
        <f>('4B'!AJ31/'4B'!AJ$69)*100</f>
        <v>0.55047201494879727</v>
      </c>
      <c r="AK31" s="65">
        <f>('4B'!AK31/'4B'!AK$69)*100</f>
        <v>0.60251915252086519</v>
      </c>
      <c r="AL31" s="65">
        <f>('4B'!AL31/'4B'!AL$69)*100</f>
        <v>0.59761462400744148</v>
      </c>
      <c r="AM31" s="65"/>
      <c r="AN31" s="65">
        <f>('4B'!AN31/'4B'!AN$69)*100</f>
        <v>0.42481884628273164</v>
      </c>
      <c r="AO31" s="65">
        <f>('4B'!AO31/'4B'!AO$69)*100</f>
        <v>0.56557951503105242</v>
      </c>
      <c r="AP31" s="65">
        <f>('4B'!AP31/'4B'!AP$69)*100</f>
        <v>0.61785195350109678</v>
      </c>
      <c r="AQ31" s="65">
        <f>('4B'!AQ31/'4B'!AQ$69)*100</f>
        <v>0.61368330823304851</v>
      </c>
      <c r="AR31" s="65"/>
      <c r="AS31" s="65">
        <f>('4B'!AS31/'4B'!AS$69)*100</f>
        <v>0.50845875088786796</v>
      </c>
      <c r="AT31" s="65">
        <f>('4B'!AT31/'4B'!AT$69)*100</f>
        <v>1.0051192260603072</v>
      </c>
      <c r="AU31" s="65">
        <f>('4B'!AU31/'4B'!AU$69)*100</f>
        <v>1.0286453362066053</v>
      </c>
      <c r="AV31" s="65">
        <f>('4B'!AV31/'4B'!AV$69)*100</f>
        <v>1.0535579436032374</v>
      </c>
      <c r="AW31" s="65"/>
      <c r="AX31" s="65">
        <f>('4B'!AX31/'4B'!AX$69)*100</f>
        <v>0.88015186820376012</v>
      </c>
      <c r="AY31" s="65">
        <f>('4B'!AY31/'4B'!AY$69)*100</f>
        <v>1.2867069468053223</v>
      </c>
      <c r="AZ31" s="65">
        <f>('4B'!AZ31/'4B'!AZ$69)*100</f>
        <v>1.1711301754385159</v>
      </c>
      <c r="BA31" s="65">
        <f>('4B'!BA31/'4B'!BA$69)*100</f>
        <v>0.91344225925235789</v>
      </c>
      <c r="BB31" s="65"/>
      <c r="BC31" s="65">
        <f>('4B'!BC31/'4B'!BC$69)*100</f>
        <v>0.65432256715011161</v>
      </c>
      <c r="BD31" s="65">
        <f>('4B'!BD31/'4B'!BD$69)*100</f>
        <v>0.91563631204158269</v>
      </c>
      <c r="BE31" s="65">
        <f>('4B'!BE31/'4B'!BE$69)*100</f>
        <v>0.89109348897586116</v>
      </c>
      <c r="BF31" s="65">
        <f>('4B'!BF31/'4B'!BF$69)*100</f>
        <v>0.77745432056962693</v>
      </c>
      <c r="BG31" s="65"/>
      <c r="BH31" s="65">
        <f>('4B'!BH31/'4B'!BH$69)*100</f>
        <v>0.57428409118518053</v>
      </c>
      <c r="BI31" s="65">
        <f>('4B'!BI31/'4B'!BI$69)*100</f>
        <v>0.78120430536548335</v>
      </c>
      <c r="BJ31" s="65">
        <f>('4B'!BJ31/'4B'!BJ$69)*100</f>
        <v>0.80866122389873485</v>
      </c>
      <c r="BK31" s="65">
        <f>('4B'!BK31/'4B'!BK$69)*100</f>
        <v>0.74056270460835116</v>
      </c>
      <c r="BL31" s="543"/>
      <c r="BM31" s="572">
        <f>('4B'!BM31/'4B'!BM$69)*100</f>
        <v>0.58267491225717005</v>
      </c>
      <c r="BN31" s="572">
        <f>('4B'!BN31/'4B'!BN$69)*100</f>
        <v>0.78440486001060383</v>
      </c>
      <c r="BO31" s="65">
        <f>('4B'!BO31/'4B'!BO$69)*100</f>
        <v>0.84454128305987919</v>
      </c>
      <c r="BP31" s="65">
        <f>('4B'!BP31/'4B'!BP$69)*100</f>
        <v>0.78177066957598396</v>
      </c>
      <c r="BQ31" s="543"/>
      <c r="BR31" s="572">
        <f>('4B'!BR31/'4B'!BR$69)*100</f>
        <v>0.58924646231305711</v>
      </c>
      <c r="BS31" s="572">
        <f>('4B'!BS31/'4B'!BS$69)*100</f>
        <v>0.7503687815528538</v>
      </c>
      <c r="BT31" s="65" t="e">
        <f>('4B'!BT31/'4B'!BT$69)*100</f>
        <v>#DIV/0!</v>
      </c>
      <c r="BU31" s="65" t="e">
        <f>('4B'!BU31/'4B'!BU$69)*100</f>
        <v>#DIV/0!</v>
      </c>
      <c r="BV31" s="65"/>
      <c r="BW31" s="65"/>
      <c r="BX31" s="79"/>
      <c r="BY31" s="723" t="s">
        <v>595</v>
      </c>
      <c r="BZ31" s="723"/>
      <c r="CA31" s="724" t="s">
        <v>596</v>
      </c>
      <c r="CB31" s="724"/>
      <c r="CC31" s="724"/>
      <c r="CD31" s="80"/>
      <c r="CE31" s="314"/>
      <c r="CF31" s="314"/>
      <c r="CG31" s="314"/>
      <c r="CH31" s="314"/>
      <c r="CI31" s="552">
        <f>H31-'[3]CONS SHARE TO GDP'!FV1800</f>
        <v>0</v>
      </c>
      <c r="CJ31" s="552">
        <f>I31-'[3]CONS SHARE TO GDP'!FW1800</f>
        <v>0</v>
      </c>
      <c r="CK31" s="552">
        <f>J31-'[3]CONS SHARE TO GDP'!FX1800</f>
        <v>0</v>
      </c>
      <c r="CL31" s="552">
        <f>K31-'[3]CONS SHARE TO GDP'!FY1800</f>
        <v>0</v>
      </c>
      <c r="CM31" s="552">
        <f>L31-'[3]CONS SHARE TO GDP'!FZ1800</f>
        <v>0</v>
      </c>
      <c r="CN31" s="552">
        <f>M31-'[3]CONS SHARE TO GDP'!GA1800</f>
        <v>0</v>
      </c>
      <c r="CO31" s="552">
        <f>N31-'[3]CONS SHARE TO GDP'!GB1800</f>
        <v>0</v>
      </c>
      <c r="CP31" s="552">
        <f>O31-'[3]CONS SHARE TO GDP'!GC1800</f>
        <v>0</v>
      </c>
      <c r="CQ31" s="552">
        <f>P31-'[3]CONS SHARE TO GDP'!GD1800</f>
        <v>0</v>
      </c>
      <c r="CR31" s="552">
        <f>Q31-'[3]CONS SHARE TO GDP'!GE1800</f>
        <v>0</v>
      </c>
      <c r="CS31" s="552"/>
      <c r="CT31" s="552">
        <f>T31-'[3]CONS SHARE TO GDP'!DG1800</f>
        <v>0</v>
      </c>
      <c r="CU31" s="552">
        <f>U31-'[3]CONS SHARE TO GDP'!DH1800</f>
        <v>0</v>
      </c>
      <c r="CV31" s="552">
        <f>V31-'[3]CONS SHARE TO GDP'!DI1800</f>
        <v>0</v>
      </c>
      <c r="CW31" s="552">
        <f>W31-'[3]CONS SHARE TO GDP'!DJ1800</f>
        <v>0</v>
      </c>
      <c r="CX31" s="552"/>
      <c r="CY31" s="552">
        <f>Y31-'[3]CONS SHARE TO GDP'!DK1800</f>
        <v>0</v>
      </c>
      <c r="CZ31" s="552">
        <f>Z31-'[3]CONS SHARE TO GDP'!DL1800</f>
        <v>0</v>
      </c>
      <c r="DA31" s="552">
        <f>AA31-'[3]CONS SHARE TO GDP'!DM1800</f>
        <v>0</v>
      </c>
      <c r="DB31" s="552">
        <f>AB31-'[3]CONS SHARE TO GDP'!DN1800</f>
        <v>0</v>
      </c>
      <c r="DC31" s="552"/>
      <c r="DD31" s="552">
        <f>AD31-'[3]CONS SHARE TO GDP'!DO1800</f>
        <v>0</v>
      </c>
      <c r="DE31" s="552">
        <f>AE31-'[3]CONS SHARE TO GDP'!DP1800</f>
        <v>0</v>
      </c>
      <c r="DF31" s="552">
        <f>AF31-'[3]CONS SHARE TO GDP'!DQ1800</f>
        <v>0</v>
      </c>
      <c r="DG31" s="552">
        <f>AG31-'[3]CONS SHARE TO GDP'!DR1800</f>
        <v>0</v>
      </c>
      <c r="DH31" s="552"/>
      <c r="DI31" s="552">
        <f>AI31-'[3]CONS SHARE TO GDP'!DS1800</f>
        <v>0</v>
      </c>
      <c r="DJ31" s="552">
        <f>AJ31-'[3]CONS SHARE TO GDP'!DT1800</f>
        <v>0</v>
      </c>
      <c r="DK31" s="552">
        <f>AK31-'[3]CONS SHARE TO GDP'!DU1800</f>
        <v>0</v>
      </c>
      <c r="DL31" s="552">
        <f>AL31-'[3]CONS SHARE TO GDP'!DV1800</f>
        <v>0</v>
      </c>
      <c r="DM31" s="552"/>
      <c r="DN31" s="552">
        <f>AN31-'[3]CONS SHARE TO GDP'!DW1800</f>
        <v>0</v>
      </c>
      <c r="DO31" s="552">
        <f>AO31-'[3]CONS SHARE TO GDP'!DX1800</f>
        <v>0</v>
      </c>
      <c r="DP31" s="552">
        <f>AP31-'[3]CONS SHARE TO GDP'!DY1800</f>
        <v>0</v>
      </c>
      <c r="DQ31" s="552">
        <f>AQ31-'[3]CONS SHARE TO GDP'!DZ1800</f>
        <v>0</v>
      </c>
      <c r="DR31" s="552"/>
      <c r="DS31" s="552">
        <f>AS31-'[3]CONS SHARE TO GDP'!EA1800</f>
        <v>0</v>
      </c>
      <c r="DT31" s="552">
        <f>AT31-'[3]CONS SHARE TO GDP'!EB1800</f>
        <v>0</v>
      </c>
      <c r="DU31" s="552">
        <f>AU31-'[3]CONS SHARE TO GDP'!EC1800</f>
        <v>0</v>
      </c>
      <c r="DV31" s="552">
        <f>AV31-'[3]CONS SHARE TO GDP'!ED1800</f>
        <v>0</v>
      </c>
      <c r="DW31" s="552"/>
      <c r="DX31" s="552">
        <f>AX31-'[3]CONS SHARE TO GDP'!EE1800</f>
        <v>0</v>
      </c>
      <c r="DY31" s="552">
        <f>AY31-'[3]CONS SHARE TO GDP'!EF1800</f>
        <v>0</v>
      </c>
      <c r="DZ31" s="552">
        <f>AZ31-'[3]CONS SHARE TO GDP'!EG1800</f>
        <v>0</v>
      </c>
      <c r="EA31" s="552">
        <f>BA31-'[3]CONS SHARE TO GDP'!EH1800</f>
        <v>0</v>
      </c>
      <c r="EB31" s="552"/>
      <c r="EC31" s="552">
        <f>BC31-'[3]CONS SHARE TO GDP'!EI1800</f>
        <v>0</v>
      </c>
      <c r="ED31" s="552">
        <f>BD31-'[3]CONS SHARE TO GDP'!EJ1800</f>
        <v>0</v>
      </c>
      <c r="EE31" s="552">
        <f>BE31-'[3]CONS SHARE TO GDP'!EK1800</f>
        <v>0</v>
      </c>
      <c r="EF31" s="552">
        <f>BF31-'[3]CONS SHARE TO GDP'!EL1800</f>
        <v>0</v>
      </c>
      <c r="EG31" s="552"/>
      <c r="EH31" s="552">
        <f>BH31-'[3]CONS SHARE TO GDP'!EM1800</f>
        <v>0</v>
      </c>
      <c r="EI31" s="552">
        <f>BI31-'[3]CONS SHARE TO GDP'!EN1800</f>
        <v>0</v>
      </c>
      <c r="EJ31" s="552">
        <f>BJ31-'[3]CONS SHARE TO GDP'!EO1800</f>
        <v>0</v>
      </c>
      <c r="EK31" s="552">
        <f>BK31-'[3]CONS SHARE TO GDP'!EP1800</f>
        <v>0</v>
      </c>
      <c r="EL31" s="552"/>
      <c r="EM31" s="552">
        <f>BM31-'[3]CONS SHARE TO GDP'!EQ1800</f>
        <v>0</v>
      </c>
      <c r="EN31" s="552">
        <f>BN31-'[3]CONS SHARE TO GDP'!ER1800</f>
        <v>0</v>
      </c>
      <c r="EO31" s="552">
        <f>BO31-'[3]CONS SHARE TO GDP'!ES1800</f>
        <v>0</v>
      </c>
      <c r="EP31" s="552">
        <f>BP31-'[3]CONS SHARE TO GDP'!ET1800</f>
        <v>0</v>
      </c>
      <c r="EQ31" s="552"/>
      <c r="ER31" s="552">
        <f>BR31-'[3]CONS SHARE TO GDP'!EU1800</f>
        <v>0</v>
      </c>
      <c r="ES31" s="552">
        <f>BS31-'[3]CONS SHARE TO GDP'!EV1800</f>
        <v>0</v>
      </c>
      <c r="ET31" s="552" t="e">
        <f>BT31-'[3]CONS SHARE TO GDP'!EW1800</f>
        <v>#DIV/0!</v>
      </c>
      <c r="EU31" s="552" t="e">
        <f>BU31-'[3]CONS SHARE TO GDP'!EX1800</f>
        <v>#DIV/0!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65">
        <f>('4B'!H32/'4B'!H$69)*100</f>
        <v>0.76290578907159545</v>
      </c>
      <c r="I32" s="65">
        <f>('4B'!I32/'4B'!I$69)*100</f>
        <v>0.75763107404653218</v>
      </c>
      <c r="J32" s="65">
        <f>('4B'!J32/'4B'!J$69)*100</f>
        <v>0.73608496535740864</v>
      </c>
      <c r="K32" s="65">
        <f>('4B'!K32/'4B'!K$69)*100</f>
        <v>0.73078913479250707</v>
      </c>
      <c r="L32" s="65">
        <f>('4B'!L32/'4B'!L$69)*100</f>
        <v>0.71984379714831381</v>
      </c>
      <c r="M32" s="65">
        <f>('4B'!M32/'4B'!M$69)*100</f>
        <v>0.78151631105389707</v>
      </c>
      <c r="N32" s="65">
        <f>('4B'!N32/'4B'!N$69)*100</f>
        <v>0.84687905498748373</v>
      </c>
      <c r="O32" s="65">
        <f>('4B'!O32/'4B'!O$69)*100</f>
        <v>0.79806680968563093</v>
      </c>
      <c r="P32" s="65">
        <f>('4B'!P32/'4B'!P$69)*100</f>
        <v>0.74989900629271988</v>
      </c>
      <c r="Q32" s="65">
        <f>('4B'!Q32/'4B'!Q$69)*100</f>
        <v>0.75156911322919329</v>
      </c>
      <c r="R32" s="65" t="e">
        <f>('4B'!R32/'4B'!R$69)*100</f>
        <v>#DIV/0!</v>
      </c>
      <c r="S32" s="68"/>
      <c r="T32" s="65">
        <f>('4B'!T32/'4B'!T$69)*100</f>
        <v>0.73162017976553051</v>
      </c>
      <c r="U32" s="65">
        <f>('4B'!U32/'4B'!U$69)*100</f>
        <v>0.70903466764654466</v>
      </c>
      <c r="V32" s="65">
        <f>('4B'!V32/'4B'!V$69)*100</f>
        <v>0.91049976272876043</v>
      </c>
      <c r="W32" s="65">
        <f>('4B'!W32/'4B'!W$69)*100</f>
        <v>0.69928353900443108</v>
      </c>
      <c r="X32" s="65"/>
      <c r="Y32" s="65">
        <f>('4B'!Y32/'4B'!Y$69)*100</f>
        <v>0.71719541953464072</v>
      </c>
      <c r="Z32" s="65">
        <f>('4B'!Z32/'4B'!Z$69)*100</f>
        <v>0.70782356352397113</v>
      </c>
      <c r="AA32" s="65">
        <f>('4B'!AA32/'4B'!AA$69)*100</f>
        <v>0.89821650701222455</v>
      </c>
      <c r="AB32" s="65">
        <f>('4B'!AB32/'4B'!AB$69)*100</f>
        <v>0.70522237211858596</v>
      </c>
      <c r="AC32" s="65"/>
      <c r="AD32" s="65">
        <f>('4B'!AD32/'4B'!AD$69)*100</f>
        <v>0.69093515646511239</v>
      </c>
      <c r="AE32" s="65">
        <f>('4B'!AE32/'4B'!AE$69)*100</f>
        <v>0.6794895994992256</v>
      </c>
      <c r="AF32" s="65">
        <f>('4B'!AF32/'4B'!AF$69)*100</f>
        <v>0.88281747140926581</v>
      </c>
      <c r="AG32" s="65">
        <f>('4B'!AG32/'4B'!AG$69)*100</f>
        <v>0.68777847570795381</v>
      </c>
      <c r="AH32" s="65"/>
      <c r="AI32" s="65">
        <f>('4B'!AI32/'4B'!AI$69)*100</f>
        <v>0.68180400827402765</v>
      </c>
      <c r="AJ32" s="65">
        <f>('4B'!AJ32/'4B'!AJ$69)*100</f>
        <v>0.66777816591087968</v>
      </c>
      <c r="AK32" s="65">
        <f>('4B'!AK32/'4B'!AK$69)*100</f>
        <v>0.88335362444899101</v>
      </c>
      <c r="AL32" s="65">
        <f>('4B'!AL32/'4B'!AL$69)*100</f>
        <v>0.68686158937657504</v>
      </c>
      <c r="AM32" s="65"/>
      <c r="AN32" s="65">
        <f>('4B'!AN32/'4B'!AN$69)*100</f>
        <v>0.68457829299368445</v>
      </c>
      <c r="AO32" s="65">
        <f>('4B'!AO32/'4B'!AO$69)*100</f>
        <v>0.66181638866461545</v>
      </c>
      <c r="AP32" s="65">
        <f>('4B'!AP32/'4B'!AP$69)*100</f>
        <v>0.85168685974453873</v>
      </c>
      <c r="AQ32" s="65">
        <f>('4B'!AQ32/'4B'!AQ$69)*100</f>
        <v>0.67873620374663668</v>
      </c>
      <c r="AR32" s="65"/>
      <c r="AS32" s="65">
        <f>('4B'!AS32/'4B'!AS$69)*100</f>
        <v>0.6785849742996326</v>
      </c>
      <c r="AT32" s="65">
        <f>('4B'!AT32/'4B'!AT$69)*100</f>
        <v>0.73294142121226824</v>
      </c>
      <c r="AU32" s="65">
        <f>('4B'!AU32/'4B'!AU$69)*100</f>
        <v>0.95072388631555138</v>
      </c>
      <c r="AV32" s="65">
        <f>('4B'!AV32/'4B'!AV$69)*100</f>
        <v>0.75368278374946007</v>
      </c>
      <c r="AW32" s="65"/>
      <c r="AX32" s="65">
        <f>('4B'!AX32/'4B'!AX$69)*100</f>
        <v>0.77072357767229727</v>
      </c>
      <c r="AY32" s="65">
        <f>('4B'!AY32/'4B'!AY$69)*100</f>
        <v>0.76246805212417323</v>
      </c>
      <c r="AZ32" s="65">
        <f>('4B'!AZ32/'4B'!AZ$69)*100</f>
        <v>1.080538020297144</v>
      </c>
      <c r="BA32" s="65">
        <f>('4B'!BA32/'4B'!BA$69)*100</f>
        <v>0.78197052532039313</v>
      </c>
      <c r="BB32" s="65"/>
      <c r="BC32" s="65">
        <f>('4B'!BC32/'4B'!BC$69)*100</f>
        <v>0.77191930740323467</v>
      </c>
      <c r="BD32" s="65">
        <f>('4B'!BD32/'4B'!BD$69)*100</f>
        <v>0.72673384272712227</v>
      </c>
      <c r="BE32" s="65">
        <f>('4B'!BE32/'4B'!BE$69)*100</f>
        <v>0.99198304922609937</v>
      </c>
      <c r="BF32" s="65">
        <f>('4B'!BF32/'4B'!BF$69)*100</f>
        <v>0.69977571594505594</v>
      </c>
      <c r="BG32" s="65"/>
      <c r="BH32" s="65">
        <f>('4B'!BH32/'4B'!BH$69)*100</f>
        <v>0.66635299446411467</v>
      </c>
      <c r="BI32" s="65">
        <f>('4B'!BI32/'4B'!BI$69)*100</f>
        <v>0.68442691392629151</v>
      </c>
      <c r="BJ32" s="65">
        <f>('4B'!BJ32/'4B'!BJ$69)*100</f>
        <v>0.95208703381094684</v>
      </c>
      <c r="BK32" s="65">
        <f>('4B'!BK32/'4B'!BK$69)*100</f>
        <v>0.6916614195333679</v>
      </c>
      <c r="BL32" s="543"/>
      <c r="BM32" s="572">
        <f>('4B'!BM32/'4B'!BM$69)*100</f>
        <v>0.66450315946106664</v>
      </c>
      <c r="BN32" s="572">
        <f>('4B'!BN32/'4B'!BN$69)*100</f>
        <v>0.67444994963946803</v>
      </c>
      <c r="BO32" s="65">
        <f>('4B'!BO32/'4B'!BO$69)*100</f>
        <v>0.95715647350449096</v>
      </c>
      <c r="BP32" s="65">
        <f>('4B'!BP32/'4B'!BP$69)*100</f>
        <v>0.70323254025992399</v>
      </c>
      <c r="BQ32" s="543"/>
      <c r="BR32" s="572">
        <f>('4B'!BR32/'4B'!BR$69)*100</f>
        <v>0.66735358001262934</v>
      </c>
      <c r="BS32" s="572">
        <f>('4B'!BS32/'4B'!BS$69)*100</f>
        <v>0.65137962780764136</v>
      </c>
      <c r="BT32" s="65" t="e">
        <f>('4B'!BT32/'4B'!BT$69)*100</f>
        <v>#DIV/0!</v>
      </c>
      <c r="BU32" s="65" t="e">
        <f>('4B'!BU32/'4B'!BU$69)*100</f>
        <v>#DIV/0!</v>
      </c>
      <c r="BV32" s="65"/>
      <c r="BW32" s="65"/>
      <c r="BX32" s="79"/>
      <c r="BY32" s="723" t="s">
        <v>597</v>
      </c>
      <c r="BZ32" s="723"/>
      <c r="CA32" s="724" t="s">
        <v>598</v>
      </c>
      <c r="CB32" s="724"/>
      <c r="CC32" s="724"/>
      <c r="CD32" s="80"/>
      <c r="CE32" s="314"/>
      <c r="CF32" s="314"/>
      <c r="CG32" s="314"/>
      <c r="CH32" s="314"/>
      <c r="CI32" s="552">
        <f>H32-'[3]CONS SHARE TO GDP'!FV1801</f>
        <v>0</v>
      </c>
      <c r="CJ32" s="552">
        <f>I32-'[3]CONS SHARE TO GDP'!FW1801</f>
        <v>0</v>
      </c>
      <c r="CK32" s="552">
        <f>J32-'[3]CONS SHARE TO GDP'!FX1801</f>
        <v>0</v>
      </c>
      <c r="CL32" s="552">
        <f>K32-'[3]CONS SHARE TO GDP'!FY1801</f>
        <v>0</v>
      </c>
      <c r="CM32" s="552">
        <f>L32-'[3]CONS SHARE TO GDP'!FZ1801</f>
        <v>0</v>
      </c>
      <c r="CN32" s="552">
        <f>M32-'[3]CONS SHARE TO GDP'!GA1801</f>
        <v>0</v>
      </c>
      <c r="CO32" s="552">
        <f>N32-'[3]CONS SHARE TO GDP'!GB1801</f>
        <v>0</v>
      </c>
      <c r="CP32" s="552">
        <f>O32-'[3]CONS SHARE TO GDP'!GC1801</f>
        <v>0</v>
      </c>
      <c r="CQ32" s="552">
        <f>P32-'[3]CONS SHARE TO GDP'!GD1801</f>
        <v>0</v>
      </c>
      <c r="CR32" s="552">
        <f>Q32-'[3]CONS SHARE TO GDP'!GE1801</f>
        <v>0</v>
      </c>
      <c r="CS32" s="552"/>
      <c r="CT32" s="552">
        <f>T32-'[3]CONS SHARE TO GDP'!DG1801</f>
        <v>0</v>
      </c>
      <c r="CU32" s="552">
        <f>U32-'[3]CONS SHARE TO GDP'!DH1801</f>
        <v>0</v>
      </c>
      <c r="CV32" s="552">
        <f>V32-'[3]CONS SHARE TO GDP'!DI1801</f>
        <v>0</v>
      </c>
      <c r="CW32" s="552">
        <f>W32-'[3]CONS SHARE TO GDP'!DJ1801</f>
        <v>0</v>
      </c>
      <c r="CX32" s="552"/>
      <c r="CY32" s="552">
        <f>Y32-'[3]CONS SHARE TO GDP'!DK1801</f>
        <v>0</v>
      </c>
      <c r="CZ32" s="552">
        <f>Z32-'[3]CONS SHARE TO GDP'!DL1801</f>
        <v>0</v>
      </c>
      <c r="DA32" s="552">
        <f>AA32-'[3]CONS SHARE TO GDP'!DM1801</f>
        <v>0</v>
      </c>
      <c r="DB32" s="552">
        <f>AB32-'[3]CONS SHARE TO GDP'!DN1801</f>
        <v>0</v>
      </c>
      <c r="DC32" s="552"/>
      <c r="DD32" s="552">
        <f>AD32-'[3]CONS SHARE TO GDP'!DO1801</f>
        <v>0</v>
      </c>
      <c r="DE32" s="552">
        <f>AE32-'[3]CONS SHARE TO GDP'!DP1801</f>
        <v>0</v>
      </c>
      <c r="DF32" s="552">
        <f>AF32-'[3]CONS SHARE TO GDP'!DQ1801</f>
        <v>0</v>
      </c>
      <c r="DG32" s="552">
        <f>AG32-'[3]CONS SHARE TO GDP'!DR1801</f>
        <v>0</v>
      </c>
      <c r="DH32" s="552"/>
      <c r="DI32" s="552">
        <f>AI32-'[3]CONS SHARE TO GDP'!DS1801</f>
        <v>0</v>
      </c>
      <c r="DJ32" s="552">
        <f>AJ32-'[3]CONS SHARE TO GDP'!DT1801</f>
        <v>0</v>
      </c>
      <c r="DK32" s="552">
        <f>AK32-'[3]CONS SHARE TO GDP'!DU1801</f>
        <v>0</v>
      </c>
      <c r="DL32" s="552">
        <f>AL32-'[3]CONS SHARE TO GDP'!DV1801</f>
        <v>0</v>
      </c>
      <c r="DM32" s="552"/>
      <c r="DN32" s="552">
        <f>AN32-'[3]CONS SHARE TO GDP'!DW1801</f>
        <v>0</v>
      </c>
      <c r="DO32" s="552">
        <f>AO32-'[3]CONS SHARE TO GDP'!DX1801</f>
        <v>0</v>
      </c>
      <c r="DP32" s="552">
        <f>AP32-'[3]CONS SHARE TO GDP'!DY1801</f>
        <v>0</v>
      </c>
      <c r="DQ32" s="552">
        <f>AQ32-'[3]CONS SHARE TO GDP'!DZ1801</f>
        <v>0</v>
      </c>
      <c r="DR32" s="552"/>
      <c r="DS32" s="552">
        <f>AS32-'[3]CONS SHARE TO GDP'!EA1801</f>
        <v>0</v>
      </c>
      <c r="DT32" s="552">
        <f>AT32-'[3]CONS SHARE TO GDP'!EB1801</f>
        <v>0</v>
      </c>
      <c r="DU32" s="552">
        <f>AU32-'[3]CONS SHARE TO GDP'!EC1801</f>
        <v>0</v>
      </c>
      <c r="DV32" s="552">
        <f>AV32-'[3]CONS SHARE TO GDP'!ED1801</f>
        <v>0</v>
      </c>
      <c r="DW32" s="552"/>
      <c r="DX32" s="552">
        <f>AX32-'[3]CONS SHARE TO GDP'!EE1801</f>
        <v>0</v>
      </c>
      <c r="DY32" s="552">
        <f>AY32-'[3]CONS SHARE TO GDP'!EF1801</f>
        <v>0</v>
      </c>
      <c r="DZ32" s="552">
        <f>AZ32-'[3]CONS SHARE TO GDP'!EG1801</f>
        <v>0</v>
      </c>
      <c r="EA32" s="552">
        <f>BA32-'[3]CONS SHARE TO GDP'!EH1801</f>
        <v>0</v>
      </c>
      <c r="EB32" s="552"/>
      <c r="EC32" s="552">
        <f>BC32-'[3]CONS SHARE TO GDP'!EI1801</f>
        <v>0</v>
      </c>
      <c r="ED32" s="552">
        <f>BD32-'[3]CONS SHARE TO GDP'!EJ1801</f>
        <v>0</v>
      </c>
      <c r="EE32" s="552">
        <f>BE32-'[3]CONS SHARE TO GDP'!EK1801</f>
        <v>0</v>
      </c>
      <c r="EF32" s="552">
        <f>BF32-'[3]CONS SHARE TO GDP'!EL1801</f>
        <v>0</v>
      </c>
      <c r="EG32" s="552"/>
      <c r="EH32" s="552">
        <f>BH32-'[3]CONS SHARE TO GDP'!EM1801</f>
        <v>0</v>
      </c>
      <c r="EI32" s="552">
        <f>BI32-'[3]CONS SHARE TO GDP'!EN1801</f>
        <v>0</v>
      </c>
      <c r="EJ32" s="552">
        <f>BJ32-'[3]CONS SHARE TO GDP'!EO1801</f>
        <v>0</v>
      </c>
      <c r="EK32" s="552">
        <f>BK32-'[3]CONS SHARE TO GDP'!EP1801</f>
        <v>0</v>
      </c>
      <c r="EL32" s="552"/>
      <c r="EM32" s="552">
        <f>BM32-'[3]CONS SHARE TO GDP'!EQ1801</f>
        <v>0</v>
      </c>
      <c r="EN32" s="552">
        <f>BN32-'[3]CONS SHARE TO GDP'!ER1801</f>
        <v>0</v>
      </c>
      <c r="EO32" s="552">
        <f>BO32-'[3]CONS SHARE TO GDP'!ES1801</f>
        <v>0</v>
      </c>
      <c r="EP32" s="552">
        <f>BP32-'[3]CONS SHARE TO GDP'!ET1801</f>
        <v>0</v>
      </c>
      <c r="EQ32" s="552"/>
      <c r="ER32" s="552">
        <f>BR32-'[3]CONS SHARE TO GDP'!EU1801</f>
        <v>0</v>
      </c>
      <c r="ES32" s="552">
        <f>BS32-'[3]CONS SHARE TO GDP'!EV1801</f>
        <v>0</v>
      </c>
      <c r="ET32" s="552" t="e">
        <f>BT32-'[3]CONS SHARE TO GDP'!EW1801</f>
        <v>#DIV/0!</v>
      </c>
      <c r="EU32" s="552" t="e">
        <f>BU32-'[3]CONS SHARE TO GDP'!EX1801</f>
        <v>#DIV/0!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65">
        <f>('4B'!H33/'4B'!H$69)*100</f>
        <v>0.87696562421378899</v>
      </c>
      <c r="I33" s="65">
        <f>('4B'!I33/'4B'!I$69)*100</f>
        <v>0.87677908670843963</v>
      </c>
      <c r="J33" s="65">
        <f>('4B'!J33/'4B'!J$69)*100</f>
        <v>0.86600275802386473</v>
      </c>
      <c r="K33" s="65">
        <f>('4B'!K33/'4B'!K$69)*100</f>
        <v>0.87159564907176956</v>
      </c>
      <c r="L33" s="65">
        <f>('4B'!L33/'4B'!L$69)*100</f>
        <v>0.87350260420615899</v>
      </c>
      <c r="M33" s="65">
        <f>('4B'!M33/'4B'!M$69)*100</f>
        <v>0.78506139675587672</v>
      </c>
      <c r="N33" s="65">
        <f>('4B'!N33/'4B'!N$69)*100</f>
        <v>0.76897194915916756</v>
      </c>
      <c r="O33" s="65">
        <f>('4B'!O33/'4B'!O$69)*100</f>
        <v>0.76961219646880252</v>
      </c>
      <c r="P33" s="65">
        <f>('4B'!P33/'4B'!P$69)*100</f>
        <v>0.77493418116965473</v>
      </c>
      <c r="Q33" s="65">
        <f>('4B'!Q33/'4B'!Q$69)*100</f>
        <v>0.79099776621325579</v>
      </c>
      <c r="R33" s="65" t="e">
        <f>('4B'!R33/'4B'!R$69)*100</f>
        <v>#DIV/0!</v>
      </c>
      <c r="S33" s="68"/>
      <c r="T33" s="65">
        <f>('4B'!T33/'4B'!T$69)*100</f>
        <v>0.79759598818232091</v>
      </c>
      <c r="U33" s="65">
        <f>('4B'!U33/'4B'!U$69)*100</f>
        <v>0.9591342174667733</v>
      </c>
      <c r="V33" s="65">
        <f>('4B'!V33/'4B'!V$69)*100</f>
        <v>0.91735271978053046</v>
      </c>
      <c r="W33" s="65">
        <f>('4B'!W33/'4B'!W$69)*100</f>
        <v>0.83350237103484837</v>
      </c>
      <c r="X33" s="65"/>
      <c r="Y33" s="65">
        <f>('4B'!Y33/'4B'!Y$69)*100</f>
        <v>0.80134842123904626</v>
      </c>
      <c r="Z33" s="65">
        <f>('4B'!Z33/'4B'!Z$69)*100</f>
        <v>0.96089502375561808</v>
      </c>
      <c r="AA33" s="65">
        <f>('4B'!AA33/'4B'!AA$69)*100</f>
        <v>0.91993808004396871</v>
      </c>
      <c r="AB33" s="65">
        <f>('4B'!AB33/'4B'!AB$69)*100</f>
        <v>0.82541357003098836</v>
      </c>
      <c r="AC33" s="65"/>
      <c r="AD33" s="65">
        <f>('4B'!AD33/'4B'!AD$69)*100</f>
        <v>0.79114590794370521</v>
      </c>
      <c r="AE33" s="65">
        <f>('4B'!AE33/'4B'!AE$69)*100</f>
        <v>0.94906905541669528</v>
      </c>
      <c r="AF33" s="65">
        <f>('4B'!AF33/'4B'!AF$69)*100</f>
        <v>0.91088597449018571</v>
      </c>
      <c r="AG33" s="65">
        <f>('4B'!AG33/'4B'!AG$69)*100</f>
        <v>0.81319514543647964</v>
      </c>
      <c r="AH33" s="65"/>
      <c r="AI33" s="65">
        <f>('4B'!AI33/'4B'!AI$69)*100</f>
        <v>0.80066804640683897</v>
      </c>
      <c r="AJ33" s="65">
        <f>('4B'!AJ33/'4B'!AJ$69)*100</f>
        <v>0.95873743517937215</v>
      </c>
      <c r="AK33" s="65">
        <f>('4B'!AK33/'4B'!AK$69)*100</f>
        <v>0.92332812810781129</v>
      </c>
      <c r="AL33" s="65">
        <f>('4B'!AL33/'4B'!AL$69)*100</f>
        <v>0.8052007071140751</v>
      </c>
      <c r="AM33" s="65"/>
      <c r="AN33" s="65">
        <f>('4B'!AN33/'4B'!AN$69)*100</f>
        <v>0.80427243720304287</v>
      </c>
      <c r="AO33" s="65">
        <f>('4B'!AO33/'4B'!AO$69)*100</f>
        <v>0.95630570898081346</v>
      </c>
      <c r="AP33" s="65">
        <f>('4B'!AP33/'4B'!AP$69)*100</f>
        <v>0.92419944091732009</v>
      </c>
      <c r="AQ33" s="65">
        <f>('4B'!AQ33/'4B'!AQ$69)*100</f>
        <v>0.80987163097372017</v>
      </c>
      <c r="AR33" s="65"/>
      <c r="AS33" s="65">
        <f>('4B'!AS33/'4B'!AS$69)*100</f>
        <v>0.79531646051448024</v>
      </c>
      <c r="AT33" s="65">
        <f>('4B'!AT33/'4B'!AT$69)*100</f>
        <v>0.61561058660563273</v>
      </c>
      <c r="AU33" s="65">
        <f>('4B'!AU33/'4B'!AU$69)*100</f>
        <v>0.87374291304560481</v>
      </c>
      <c r="AV33" s="65">
        <f>('4B'!AV33/'4B'!AV$69)*100</f>
        <v>0.82546462143845123</v>
      </c>
      <c r="AW33" s="65"/>
      <c r="AX33" s="65">
        <f>('4B'!AX33/'4B'!AX$69)*100</f>
        <v>0.81642410351991379</v>
      </c>
      <c r="AY33" s="65">
        <f>('4B'!AY33/'4B'!AY$69)*100</f>
        <v>0.72196349766648771</v>
      </c>
      <c r="AZ33" s="65">
        <f>('4B'!AZ33/'4B'!AZ$69)*100</f>
        <v>0.71965880421355655</v>
      </c>
      <c r="BA33" s="65">
        <f>('4B'!BA33/'4B'!BA$69)*100</f>
        <v>0.81263599542502807</v>
      </c>
      <c r="BB33" s="65"/>
      <c r="BC33" s="65">
        <f>('4B'!BC33/'4B'!BC$69)*100</f>
        <v>0.81957719565527654</v>
      </c>
      <c r="BD33" s="65">
        <f>('4B'!BD33/'4B'!BD$69)*100</f>
        <v>0.74820795050357825</v>
      </c>
      <c r="BE33" s="65">
        <f>('4B'!BE33/'4B'!BE$69)*100</f>
        <v>0.74416803231601192</v>
      </c>
      <c r="BF33" s="65">
        <f>('4B'!BF33/'4B'!BF$69)*100</f>
        <v>0.76884904546227495</v>
      </c>
      <c r="BG33" s="65"/>
      <c r="BH33" s="65">
        <f>('4B'!BH33/'4B'!BH$69)*100</f>
        <v>0.8013927198466112</v>
      </c>
      <c r="BI33" s="65">
        <f>('4B'!BI33/'4B'!BI$69)*100</f>
        <v>0.74828090274640957</v>
      </c>
      <c r="BJ33" s="65">
        <f>('4B'!BJ33/'4B'!BJ$69)*100</f>
        <v>0.75604475354797629</v>
      </c>
      <c r="BK33" s="65">
        <f>('4B'!BK33/'4B'!BK$69)*100</f>
        <v>0.79331005046367842</v>
      </c>
      <c r="BL33" s="543"/>
      <c r="BM33" s="572">
        <f>('4B'!BM33/'4B'!BM$69)*100</f>
        <v>0.81841897881855841</v>
      </c>
      <c r="BN33" s="572">
        <f>('4B'!BN33/'4B'!BN$69)*100</f>
        <v>0.77649529097282377</v>
      </c>
      <c r="BO33" s="65">
        <f>('4B'!BO33/'4B'!BO$69)*100</f>
        <v>0.7845786255190853</v>
      </c>
      <c r="BP33" s="65">
        <f>('4B'!BP33/'4B'!BP$69)*100</f>
        <v>0.78545816558912829</v>
      </c>
      <c r="BQ33" s="543"/>
      <c r="BR33" s="572">
        <f>('4B'!BR33/'4B'!BR$69)*100</f>
        <v>0.80050535508922294</v>
      </c>
      <c r="BS33" s="572">
        <f>('4B'!BS33/'4B'!BS$69)*100</f>
        <v>0.76450253206395247</v>
      </c>
      <c r="BT33" s="65" t="e">
        <f>('4B'!BT33/'4B'!BT$69)*100</f>
        <v>#DIV/0!</v>
      </c>
      <c r="BU33" s="65" t="e">
        <f>('4B'!BU33/'4B'!BU$69)*100</f>
        <v>#DIV/0!</v>
      </c>
      <c r="BV33" s="65"/>
      <c r="BW33" s="65"/>
      <c r="BX33" s="79"/>
      <c r="BY33" s="723" t="s">
        <v>599</v>
      </c>
      <c r="BZ33" s="723"/>
      <c r="CA33" s="724" t="s">
        <v>600</v>
      </c>
      <c r="CB33" s="724"/>
      <c r="CC33" s="724"/>
      <c r="CD33" s="80"/>
      <c r="CE33" s="314"/>
      <c r="CF33" s="314"/>
      <c r="CG33" s="314"/>
      <c r="CH33" s="314"/>
      <c r="CI33" s="552">
        <f>H33-'[3]CONS SHARE TO GDP'!FV1802</f>
        <v>0</v>
      </c>
      <c r="CJ33" s="552">
        <f>I33-'[3]CONS SHARE TO GDP'!FW1802</f>
        <v>0</v>
      </c>
      <c r="CK33" s="552">
        <f>J33-'[3]CONS SHARE TO GDP'!FX1802</f>
        <v>0</v>
      </c>
      <c r="CL33" s="552">
        <f>K33-'[3]CONS SHARE TO GDP'!FY1802</f>
        <v>0</v>
      </c>
      <c r="CM33" s="552">
        <f>L33-'[3]CONS SHARE TO GDP'!FZ1802</f>
        <v>0</v>
      </c>
      <c r="CN33" s="552">
        <f>M33-'[3]CONS SHARE TO GDP'!GA1802</f>
        <v>0</v>
      </c>
      <c r="CO33" s="552">
        <f>N33-'[3]CONS SHARE TO GDP'!GB1802</f>
        <v>0</v>
      </c>
      <c r="CP33" s="552">
        <f>O33-'[3]CONS SHARE TO GDP'!GC1802</f>
        <v>0</v>
      </c>
      <c r="CQ33" s="552">
        <f>P33-'[3]CONS SHARE TO GDP'!GD1802</f>
        <v>0</v>
      </c>
      <c r="CR33" s="552">
        <f>Q33-'[3]CONS SHARE TO GDP'!GE1802</f>
        <v>0</v>
      </c>
      <c r="CS33" s="552"/>
      <c r="CT33" s="552">
        <f>T33-'[3]CONS SHARE TO GDP'!DG1802</f>
        <v>0</v>
      </c>
      <c r="CU33" s="552">
        <f>U33-'[3]CONS SHARE TO GDP'!DH1802</f>
        <v>0</v>
      </c>
      <c r="CV33" s="552">
        <f>V33-'[3]CONS SHARE TO GDP'!DI1802</f>
        <v>0</v>
      </c>
      <c r="CW33" s="552">
        <f>W33-'[3]CONS SHARE TO GDP'!DJ1802</f>
        <v>0</v>
      </c>
      <c r="CX33" s="552"/>
      <c r="CY33" s="552">
        <f>Y33-'[3]CONS SHARE TO GDP'!DK1802</f>
        <v>0</v>
      </c>
      <c r="CZ33" s="552">
        <f>Z33-'[3]CONS SHARE TO GDP'!DL1802</f>
        <v>0</v>
      </c>
      <c r="DA33" s="552">
        <f>AA33-'[3]CONS SHARE TO GDP'!DM1802</f>
        <v>0</v>
      </c>
      <c r="DB33" s="552">
        <f>AB33-'[3]CONS SHARE TO GDP'!DN1802</f>
        <v>0</v>
      </c>
      <c r="DC33" s="552"/>
      <c r="DD33" s="552">
        <f>AD33-'[3]CONS SHARE TO GDP'!DO1802</f>
        <v>0</v>
      </c>
      <c r="DE33" s="552">
        <f>AE33-'[3]CONS SHARE TO GDP'!DP1802</f>
        <v>0</v>
      </c>
      <c r="DF33" s="552">
        <f>AF33-'[3]CONS SHARE TO GDP'!DQ1802</f>
        <v>0</v>
      </c>
      <c r="DG33" s="552">
        <f>AG33-'[3]CONS SHARE TO GDP'!DR1802</f>
        <v>0</v>
      </c>
      <c r="DH33" s="552"/>
      <c r="DI33" s="552">
        <f>AI33-'[3]CONS SHARE TO GDP'!DS1802</f>
        <v>0</v>
      </c>
      <c r="DJ33" s="552">
        <f>AJ33-'[3]CONS SHARE TO GDP'!DT1802</f>
        <v>0</v>
      </c>
      <c r="DK33" s="552">
        <f>AK33-'[3]CONS SHARE TO GDP'!DU1802</f>
        <v>0</v>
      </c>
      <c r="DL33" s="552">
        <f>AL33-'[3]CONS SHARE TO GDP'!DV1802</f>
        <v>0</v>
      </c>
      <c r="DM33" s="552"/>
      <c r="DN33" s="552">
        <f>AN33-'[3]CONS SHARE TO GDP'!DW1802</f>
        <v>0</v>
      </c>
      <c r="DO33" s="552">
        <f>AO33-'[3]CONS SHARE TO GDP'!DX1802</f>
        <v>0</v>
      </c>
      <c r="DP33" s="552">
        <f>AP33-'[3]CONS SHARE TO GDP'!DY1802</f>
        <v>0</v>
      </c>
      <c r="DQ33" s="552">
        <f>AQ33-'[3]CONS SHARE TO GDP'!DZ1802</f>
        <v>0</v>
      </c>
      <c r="DR33" s="552"/>
      <c r="DS33" s="552">
        <f>AS33-'[3]CONS SHARE TO GDP'!EA1802</f>
        <v>0</v>
      </c>
      <c r="DT33" s="552">
        <f>AT33-'[3]CONS SHARE TO GDP'!EB1802</f>
        <v>0</v>
      </c>
      <c r="DU33" s="552">
        <f>AU33-'[3]CONS SHARE TO GDP'!EC1802</f>
        <v>0</v>
      </c>
      <c r="DV33" s="552">
        <f>AV33-'[3]CONS SHARE TO GDP'!ED1802</f>
        <v>0</v>
      </c>
      <c r="DW33" s="552"/>
      <c r="DX33" s="552">
        <f>AX33-'[3]CONS SHARE TO GDP'!EE1802</f>
        <v>0</v>
      </c>
      <c r="DY33" s="552">
        <f>AY33-'[3]CONS SHARE TO GDP'!EF1802</f>
        <v>0</v>
      </c>
      <c r="DZ33" s="552">
        <f>AZ33-'[3]CONS SHARE TO GDP'!EG1802</f>
        <v>0</v>
      </c>
      <c r="EA33" s="552">
        <f>BA33-'[3]CONS SHARE TO GDP'!EH1802</f>
        <v>0</v>
      </c>
      <c r="EB33" s="552"/>
      <c r="EC33" s="552">
        <f>BC33-'[3]CONS SHARE TO GDP'!EI1802</f>
        <v>0</v>
      </c>
      <c r="ED33" s="552">
        <f>BD33-'[3]CONS SHARE TO GDP'!EJ1802</f>
        <v>0</v>
      </c>
      <c r="EE33" s="552">
        <f>BE33-'[3]CONS SHARE TO GDP'!EK1802</f>
        <v>0</v>
      </c>
      <c r="EF33" s="552">
        <f>BF33-'[3]CONS SHARE TO GDP'!EL1802</f>
        <v>0</v>
      </c>
      <c r="EG33" s="552"/>
      <c r="EH33" s="552">
        <f>BH33-'[3]CONS SHARE TO GDP'!EM1802</f>
        <v>0</v>
      </c>
      <c r="EI33" s="552">
        <f>BI33-'[3]CONS SHARE TO GDP'!EN1802</f>
        <v>0</v>
      </c>
      <c r="EJ33" s="552">
        <f>BJ33-'[3]CONS SHARE TO GDP'!EO1802</f>
        <v>0</v>
      </c>
      <c r="EK33" s="552">
        <f>BK33-'[3]CONS SHARE TO GDP'!EP1802</f>
        <v>0</v>
      </c>
      <c r="EL33" s="552"/>
      <c r="EM33" s="552">
        <f>BM33-'[3]CONS SHARE TO GDP'!EQ1802</f>
        <v>0</v>
      </c>
      <c r="EN33" s="552">
        <f>BN33-'[3]CONS SHARE TO GDP'!ER1802</f>
        <v>0</v>
      </c>
      <c r="EO33" s="552">
        <f>BO33-'[3]CONS SHARE TO GDP'!ES1802</f>
        <v>0</v>
      </c>
      <c r="EP33" s="552">
        <f>BP33-'[3]CONS SHARE TO GDP'!ET1802</f>
        <v>0</v>
      </c>
      <c r="EQ33" s="552"/>
      <c r="ER33" s="552">
        <f>BR33-'[3]CONS SHARE TO GDP'!EU1802</f>
        <v>0</v>
      </c>
      <c r="ES33" s="552">
        <f>BS33-'[3]CONS SHARE TO GDP'!EV1802</f>
        <v>0</v>
      </c>
      <c r="ET33" s="552" t="e">
        <f>BT33-'[3]CONS SHARE TO GDP'!EW1802</f>
        <v>#DIV/0!</v>
      </c>
      <c r="EU33" s="552" t="e">
        <f>BU33-'[3]CONS SHARE TO GDP'!EX1802</f>
        <v>#DIV/0!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65">
        <f>('4B'!H34/'4B'!H$69)*100</f>
        <v>0.62121733935344148</v>
      </c>
      <c r="I34" s="65">
        <f>('4B'!I34/'4B'!I$69)*100</f>
        <v>0.60810769038366974</v>
      </c>
      <c r="J34" s="65">
        <f>('4B'!J34/'4B'!J$69)*100</f>
        <v>0.60464045239823061</v>
      </c>
      <c r="K34" s="65">
        <f>('4B'!K34/'4B'!K$69)*100</f>
        <v>0.59951885469769817</v>
      </c>
      <c r="L34" s="65">
        <f>('4B'!L34/'4B'!L$69)*100</f>
        <v>0.59681954802099346</v>
      </c>
      <c r="M34" s="65">
        <f>('4B'!M34/'4B'!M$69)*100</f>
        <v>0.59831557813051295</v>
      </c>
      <c r="N34" s="65">
        <f>('4B'!N34/'4B'!N$69)*100</f>
        <v>0.59507582918707169</v>
      </c>
      <c r="O34" s="65">
        <f>('4B'!O34/'4B'!O$69)*100</f>
        <v>0.58206616458835281</v>
      </c>
      <c r="P34" s="65">
        <f>('4B'!P34/'4B'!P$69)*100</f>
        <v>0.57864429681403573</v>
      </c>
      <c r="Q34" s="65">
        <f>('4B'!Q34/'4B'!Q$69)*100</f>
        <v>0.57594653745310831</v>
      </c>
      <c r="R34" s="65" t="e">
        <f>('4B'!R34/'4B'!R$69)*100</f>
        <v>#DIV/0!</v>
      </c>
      <c r="S34" s="68"/>
      <c r="T34" s="65">
        <f>('4B'!T34/'4B'!T$69)*100</f>
        <v>0.55656211809397838</v>
      </c>
      <c r="U34" s="65">
        <f>('4B'!U34/'4B'!U$69)*100</f>
        <v>0.68672335279458296</v>
      </c>
      <c r="V34" s="65">
        <f>('4B'!V34/'4B'!V$69)*100</f>
        <v>0.65666913562303819</v>
      </c>
      <c r="W34" s="65">
        <f>('4B'!W34/'4B'!W$69)*100</f>
        <v>0.58468269206194379</v>
      </c>
      <c r="X34" s="65"/>
      <c r="Y34" s="65">
        <f>('4B'!Y34/'4B'!Y$69)*100</f>
        <v>0.53290414466110625</v>
      </c>
      <c r="Z34" s="65">
        <f>('4B'!Z34/'4B'!Z$69)*100</f>
        <v>0.67681372696844211</v>
      </c>
      <c r="AA34" s="65">
        <f>('4B'!AA34/'4B'!AA$69)*100</f>
        <v>0.63693324693596753</v>
      </c>
      <c r="AB34" s="65">
        <f>('4B'!AB34/'4B'!AB$69)*100</f>
        <v>0.58476680867842612</v>
      </c>
      <c r="AC34" s="65"/>
      <c r="AD34" s="65">
        <f>('4B'!AD34/'4B'!AD$69)*100</f>
        <v>0.52630210326114102</v>
      </c>
      <c r="AE34" s="65">
        <f>('4B'!AE34/'4B'!AE$69)*100</f>
        <v>0.66908815449036263</v>
      </c>
      <c r="AF34" s="65">
        <f>('4B'!AF34/'4B'!AF$69)*100</f>
        <v>0.64070329339316512</v>
      </c>
      <c r="AG34" s="65">
        <f>('4B'!AG34/'4B'!AG$69)*100</f>
        <v>0.58092286190490638</v>
      </c>
      <c r="AH34" s="65"/>
      <c r="AI34" s="65">
        <f>('4B'!AI34/'4B'!AI$69)*100</f>
        <v>0.52773515220312317</v>
      </c>
      <c r="AJ34" s="65">
        <f>('4B'!AJ34/'4B'!AJ$69)*100</f>
        <v>0.6585369835129572</v>
      </c>
      <c r="AK34" s="65">
        <f>('4B'!AK34/'4B'!AK$69)*100</f>
        <v>0.63376175037315685</v>
      </c>
      <c r="AL34" s="65">
        <f>('4B'!AL34/'4B'!AL$69)*100</f>
        <v>0.57704367803636869</v>
      </c>
      <c r="AM34" s="65"/>
      <c r="AN34" s="65">
        <f>('4B'!AN34/'4B'!AN$69)*100</f>
        <v>0.52005280334711734</v>
      </c>
      <c r="AO34" s="65">
        <f>('4B'!AO34/'4B'!AO$69)*100</f>
        <v>0.65163049866425427</v>
      </c>
      <c r="AP34" s="65">
        <f>('4B'!AP34/'4B'!AP$69)*100</f>
        <v>0.6299789512944759</v>
      </c>
      <c r="AQ34" s="65">
        <f>('4B'!AQ34/'4B'!AQ$69)*100</f>
        <v>0.58367577695999207</v>
      </c>
      <c r="AR34" s="65"/>
      <c r="AS34" s="65">
        <f>('4B'!AS34/'4B'!AS$69)*100</f>
        <v>0.52096721220301956</v>
      </c>
      <c r="AT34" s="65">
        <f>('4B'!AT34/'4B'!AT$69)*100</f>
        <v>0.57398917390640791</v>
      </c>
      <c r="AU34" s="65">
        <f>('4B'!AU34/'4B'!AU$69)*100</f>
        <v>0.66846595321199997</v>
      </c>
      <c r="AV34" s="65">
        <f>('4B'!AV34/'4B'!AV$69)*100</f>
        <v>0.62348714930275961</v>
      </c>
      <c r="AW34" s="65"/>
      <c r="AX34" s="65">
        <f>('4B'!AX34/'4B'!AX$69)*100</f>
        <v>0.54001188162316538</v>
      </c>
      <c r="AY34" s="65">
        <f>('4B'!AY34/'4B'!AY$69)*100</f>
        <v>0.59641208114944433</v>
      </c>
      <c r="AZ34" s="65">
        <f>('4B'!AZ34/'4B'!AZ$69)*100</f>
        <v>0.60445955357049586</v>
      </c>
      <c r="BA34" s="65">
        <f>('4B'!BA34/'4B'!BA$69)*100</f>
        <v>0.63632388553918362</v>
      </c>
      <c r="BB34" s="65"/>
      <c r="BC34" s="65">
        <f>('4B'!BC34/'4B'!BC$69)*100</f>
        <v>0.55159349303737604</v>
      </c>
      <c r="BD34" s="65">
        <f>('4B'!BD34/'4B'!BD$69)*100</f>
        <v>0.6004816876055955</v>
      </c>
      <c r="BE34" s="65">
        <f>('4B'!BE34/'4B'!BE$69)*100</f>
        <v>0.57839534556960415</v>
      </c>
      <c r="BF34" s="65">
        <f>('4B'!BF34/'4B'!BF$69)*100</f>
        <v>0.59617317227302402</v>
      </c>
      <c r="BG34" s="65"/>
      <c r="BH34" s="65">
        <f>('4B'!BH34/'4B'!BH$69)*100</f>
        <v>0.53043563957280149</v>
      </c>
      <c r="BI34" s="65">
        <f>('4B'!BI34/'4B'!BI$69)*100</f>
        <v>0.61322596066055968</v>
      </c>
      <c r="BJ34" s="65">
        <f>('4B'!BJ34/'4B'!BJ$69)*100</f>
        <v>0.57597592725653723</v>
      </c>
      <c r="BK34" s="65">
        <f>('4B'!BK34/'4B'!BK$69)*100</f>
        <v>0.59413927803942446</v>
      </c>
      <c r="BL34" s="543"/>
      <c r="BM34" s="572">
        <f>('4B'!BM34/'4B'!BM$69)*100</f>
        <v>0.51970870814042358</v>
      </c>
      <c r="BN34" s="572">
        <f>('4B'!BN34/'4B'!BN$69)*100</f>
        <v>0.61711349406868643</v>
      </c>
      <c r="BO34" s="65">
        <f>('4B'!BO34/'4B'!BO$69)*100</f>
        <v>0.58808869961977117</v>
      </c>
      <c r="BP34" s="65">
        <f>('4B'!BP34/'4B'!BP$69)*100</f>
        <v>0.57764676750498745</v>
      </c>
      <c r="BQ34" s="543"/>
      <c r="BR34" s="572">
        <f>('4B'!BR34/'4B'!BR$69)*100</f>
        <v>0.51017716562764559</v>
      </c>
      <c r="BS34" s="572">
        <f>('4B'!BS34/'4B'!BS$69)*100</f>
        <v>0.62462759626423026</v>
      </c>
      <c r="BT34" s="65" t="e">
        <f>('4B'!BT34/'4B'!BT$69)*100</f>
        <v>#DIV/0!</v>
      </c>
      <c r="BU34" s="65" t="e">
        <f>('4B'!BU34/'4B'!BU$69)*100</f>
        <v>#DIV/0!</v>
      </c>
      <c r="BV34" s="65"/>
      <c r="BW34" s="65"/>
      <c r="BX34" s="79"/>
      <c r="BY34" s="723" t="s">
        <v>601</v>
      </c>
      <c r="BZ34" s="723"/>
      <c r="CA34" s="724" t="s">
        <v>602</v>
      </c>
      <c r="CB34" s="724"/>
      <c r="CC34" s="724"/>
      <c r="CD34" s="80"/>
      <c r="CE34" s="314"/>
      <c r="CF34" s="314"/>
      <c r="CG34" s="314"/>
      <c r="CH34" s="314"/>
      <c r="CI34" s="552">
        <f>H34-'[3]CONS SHARE TO GDP'!FV1803</f>
        <v>0</v>
      </c>
      <c r="CJ34" s="552">
        <f>I34-'[3]CONS SHARE TO GDP'!FW1803</f>
        <v>0</v>
      </c>
      <c r="CK34" s="552">
        <f>J34-'[3]CONS SHARE TO GDP'!FX1803</f>
        <v>0</v>
      </c>
      <c r="CL34" s="552">
        <f>K34-'[3]CONS SHARE TO GDP'!FY1803</f>
        <v>0</v>
      </c>
      <c r="CM34" s="552">
        <f>L34-'[3]CONS SHARE TO GDP'!FZ1803</f>
        <v>0</v>
      </c>
      <c r="CN34" s="552">
        <f>M34-'[3]CONS SHARE TO GDP'!GA1803</f>
        <v>0</v>
      </c>
      <c r="CO34" s="552">
        <f>N34-'[3]CONS SHARE TO GDP'!GB1803</f>
        <v>0</v>
      </c>
      <c r="CP34" s="552">
        <f>O34-'[3]CONS SHARE TO GDP'!GC1803</f>
        <v>0</v>
      </c>
      <c r="CQ34" s="552">
        <f>P34-'[3]CONS SHARE TO GDP'!GD1803</f>
        <v>0</v>
      </c>
      <c r="CR34" s="552">
        <f>Q34-'[3]CONS SHARE TO GDP'!GE1803</f>
        <v>0</v>
      </c>
      <c r="CS34" s="552"/>
      <c r="CT34" s="552">
        <f>T34-'[3]CONS SHARE TO GDP'!DG1803</f>
        <v>0</v>
      </c>
      <c r="CU34" s="552">
        <f>U34-'[3]CONS SHARE TO GDP'!DH1803</f>
        <v>0</v>
      </c>
      <c r="CV34" s="552">
        <f>V34-'[3]CONS SHARE TO GDP'!DI1803</f>
        <v>0</v>
      </c>
      <c r="CW34" s="552">
        <f>W34-'[3]CONS SHARE TO GDP'!DJ1803</f>
        <v>0</v>
      </c>
      <c r="CX34" s="552"/>
      <c r="CY34" s="552">
        <f>Y34-'[3]CONS SHARE TO GDP'!DK1803</f>
        <v>0</v>
      </c>
      <c r="CZ34" s="552">
        <f>Z34-'[3]CONS SHARE TO GDP'!DL1803</f>
        <v>0</v>
      </c>
      <c r="DA34" s="552">
        <f>AA34-'[3]CONS SHARE TO GDP'!DM1803</f>
        <v>0</v>
      </c>
      <c r="DB34" s="552">
        <f>AB34-'[3]CONS SHARE TO GDP'!DN1803</f>
        <v>0</v>
      </c>
      <c r="DC34" s="552"/>
      <c r="DD34" s="552">
        <f>AD34-'[3]CONS SHARE TO GDP'!DO1803</f>
        <v>0</v>
      </c>
      <c r="DE34" s="552">
        <f>AE34-'[3]CONS SHARE TO GDP'!DP1803</f>
        <v>0</v>
      </c>
      <c r="DF34" s="552">
        <f>AF34-'[3]CONS SHARE TO GDP'!DQ1803</f>
        <v>0</v>
      </c>
      <c r="DG34" s="552">
        <f>AG34-'[3]CONS SHARE TO GDP'!DR1803</f>
        <v>0</v>
      </c>
      <c r="DH34" s="552"/>
      <c r="DI34" s="552">
        <f>AI34-'[3]CONS SHARE TO GDP'!DS1803</f>
        <v>0</v>
      </c>
      <c r="DJ34" s="552">
        <f>AJ34-'[3]CONS SHARE TO GDP'!DT1803</f>
        <v>0</v>
      </c>
      <c r="DK34" s="552">
        <f>AK34-'[3]CONS SHARE TO GDP'!DU1803</f>
        <v>0</v>
      </c>
      <c r="DL34" s="552">
        <f>AL34-'[3]CONS SHARE TO GDP'!DV1803</f>
        <v>0</v>
      </c>
      <c r="DM34" s="552"/>
      <c r="DN34" s="552">
        <f>AN34-'[3]CONS SHARE TO GDP'!DW1803</f>
        <v>0</v>
      </c>
      <c r="DO34" s="552">
        <f>AO34-'[3]CONS SHARE TO GDP'!DX1803</f>
        <v>0</v>
      </c>
      <c r="DP34" s="552">
        <f>AP34-'[3]CONS SHARE TO GDP'!DY1803</f>
        <v>0</v>
      </c>
      <c r="DQ34" s="552">
        <f>AQ34-'[3]CONS SHARE TO GDP'!DZ1803</f>
        <v>0</v>
      </c>
      <c r="DR34" s="552"/>
      <c r="DS34" s="552">
        <f>AS34-'[3]CONS SHARE TO GDP'!EA1803</f>
        <v>0</v>
      </c>
      <c r="DT34" s="552">
        <f>AT34-'[3]CONS SHARE TO GDP'!EB1803</f>
        <v>0</v>
      </c>
      <c r="DU34" s="552">
        <f>AU34-'[3]CONS SHARE TO GDP'!EC1803</f>
        <v>0</v>
      </c>
      <c r="DV34" s="552">
        <f>AV34-'[3]CONS SHARE TO GDP'!ED1803</f>
        <v>0</v>
      </c>
      <c r="DW34" s="552"/>
      <c r="DX34" s="552">
        <f>AX34-'[3]CONS SHARE TO GDP'!EE1803</f>
        <v>0</v>
      </c>
      <c r="DY34" s="552">
        <f>AY34-'[3]CONS SHARE TO GDP'!EF1803</f>
        <v>0</v>
      </c>
      <c r="DZ34" s="552">
        <f>AZ34-'[3]CONS SHARE TO GDP'!EG1803</f>
        <v>0</v>
      </c>
      <c r="EA34" s="552">
        <f>BA34-'[3]CONS SHARE TO GDP'!EH1803</f>
        <v>0</v>
      </c>
      <c r="EB34" s="552"/>
      <c r="EC34" s="552">
        <f>BC34-'[3]CONS SHARE TO GDP'!EI1803</f>
        <v>0</v>
      </c>
      <c r="ED34" s="552">
        <f>BD34-'[3]CONS SHARE TO GDP'!EJ1803</f>
        <v>0</v>
      </c>
      <c r="EE34" s="552">
        <f>BE34-'[3]CONS SHARE TO GDP'!EK1803</f>
        <v>0</v>
      </c>
      <c r="EF34" s="552">
        <f>BF34-'[3]CONS SHARE TO GDP'!EL1803</f>
        <v>0</v>
      </c>
      <c r="EG34" s="552"/>
      <c r="EH34" s="552">
        <f>BH34-'[3]CONS SHARE TO GDP'!EM1803</f>
        <v>0</v>
      </c>
      <c r="EI34" s="552">
        <f>BI34-'[3]CONS SHARE TO GDP'!EN1803</f>
        <v>0</v>
      </c>
      <c r="EJ34" s="552">
        <f>BJ34-'[3]CONS SHARE TO GDP'!EO1803</f>
        <v>0</v>
      </c>
      <c r="EK34" s="552">
        <f>BK34-'[3]CONS SHARE TO GDP'!EP1803</f>
        <v>0</v>
      </c>
      <c r="EL34" s="552"/>
      <c r="EM34" s="552">
        <f>BM34-'[3]CONS SHARE TO GDP'!EQ1803</f>
        <v>0</v>
      </c>
      <c r="EN34" s="552">
        <f>BN34-'[3]CONS SHARE TO GDP'!ER1803</f>
        <v>0</v>
      </c>
      <c r="EO34" s="552">
        <f>BO34-'[3]CONS SHARE TO GDP'!ES1803</f>
        <v>0</v>
      </c>
      <c r="EP34" s="552">
        <f>BP34-'[3]CONS SHARE TO GDP'!ET1803</f>
        <v>0</v>
      </c>
      <c r="EQ34" s="552"/>
      <c r="ER34" s="552">
        <f>BR34-'[3]CONS SHARE TO GDP'!EU1803</f>
        <v>0</v>
      </c>
      <c r="ES34" s="552">
        <f>BS34-'[3]CONS SHARE TO GDP'!EV1803</f>
        <v>0</v>
      </c>
      <c r="ET34" s="552" t="e">
        <f>BT34-'[3]CONS SHARE TO GDP'!EW1803</f>
        <v>#DIV/0!</v>
      </c>
      <c r="EU34" s="552" t="e">
        <f>BU34-'[3]CONS SHARE TO GDP'!EX1803</f>
        <v>#DIV/0!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65">
        <f>('4B'!H35/'4B'!H$69)*100</f>
        <v>1.1843866656536157</v>
      </c>
      <c r="I35" s="65">
        <f>('4B'!I35/'4B'!I$69)*100</f>
        <v>1.1919673938972697</v>
      </c>
      <c r="J35" s="65">
        <f>('4B'!J35/'4B'!J$69)*100</f>
        <v>1.1828959362175366</v>
      </c>
      <c r="K35" s="65">
        <f>('4B'!K35/'4B'!K$69)*100</f>
        <v>1.1850394450933273</v>
      </c>
      <c r="L35" s="65">
        <f>('4B'!L35/'4B'!L$69)*100</f>
        <v>1.1783809374446694</v>
      </c>
      <c r="M35" s="65">
        <f>('4B'!M35/'4B'!M$69)*100</f>
        <v>1.0528033472233969</v>
      </c>
      <c r="N35" s="65">
        <f>('4B'!N35/'4B'!N$69)*100</f>
        <v>1.0877600459011734</v>
      </c>
      <c r="O35" s="65">
        <f>('4B'!O35/'4B'!O$69)*100</f>
        <v>1.0676621226263208</v>
      </c>
      <c r="P35" s="65">
        <f>('4B'!P35/'4B'!P$69)*100</f>
        <v>1.103753478468922</v>
      </c>
      <c r="Q35" s="65">
        <f>('4B'!Q35/'4B'!Q$69)*100</f>
        <v>1.145917261123192</v>
      </c>
      <c r="R35" s="65" t="e">
        <f>('4B'!R35/'4B'!R$69)*100</f>
        <v>#DIV/0!</v>
      </c>
      <c r="S35" s="68"/>
      <c r="T35" s="65">
        <f>('4B'!T35/'4B'!T$69)*100</f>
        <v>1.2252859915718211</v>
      </c>
      <c r="U35" s="65">
        <f>('4B'!U35/'4B'!U$69)*100</f>
        <v>1.3217293464850839</v>
      </c>
      <c r="V35" s="65">
        <f>('4B'!V35/'4B'!V$69)*100</f>
        <v>1.1268574863615282</v>
      </c>
      <c r="W35" s="65">
        <f>('4B'!W35/'4B'!W$69)*100</f>
        <v>1.0736122166921762</v>
      </c>
      <c r="X35" s="65"/>
      <c r="Y35" s="65">
        <f>('4B'!Y35/'4B'!Y$69)*100</f>
        <v>1.2417939871037507</v>
      </c>
      <c r="Z35" s="65">
        <f>('4B'!Z35/'4B'!Z$69)*100</f>
        <v>1.3387093475755116</v>
      </c>
      <c r="AA35" s="65">
        <f>('4B'!AA35/'4B'!AA$69)*100</f>
        <v>1.1310787151162456</v>
      </c>
      <c r="AB35" s="65">
        <f>('4B'!AB35/'4B'!AB$69)*100</f>
        <v>1.0683251138030885</v>
      </c>
      <c r="AC35" s="65"/>
      <c r="AD35" s="65">
        <f>('4B'!AD35/'4B'!AD$69)*100</f>
        <v>1.2145141172373088</v>
      </c>
      <c r="AE35" s="65">
        <f>('4B'!AE35/'4B'!AE$69)*100</f>
        <v>1.3124123295674539</v>
      </c>
      <c r="AF35" s="65">
        <f>('4B'!AF35/'4B'!AF$69)*100</f>
        <v>1.1505022521456714</v>
      </c>
      <c r="AG35" s="65">
        <f>('4B'!AG35/'4B'!AG$69)*100</f>
        <v>1.064671287096755</v>
      </c>
      <c r="AH35" s="65"/>
      <c r="AI35" s="65">
        <f>('4B'!AI35/'4B'!AI$69)*100</f>
        <v>1.2044474649032471</v>
      </c>
      <c r="AJ35" s="65">
        <f>('4B'!AJ35/'4B'!AJ$69)*100</f>
        <v>1.3252336911010891</v>
      </c>
      <c r="AK35" s="65">
        <f>('4B'!AK35/'4B'!AK$69)*100</f>
        <v>1.1620693063792717</v>
      </c>
      <c r="AL35" s="65">
        <f>('4B'!AL35/'4B'!AL$69)*100</f>
        <v>1.0587516056989397</v>
      </c>
      <c r="AM35" s="65"/>
      <c r="AN35" s="65">
        <f>('4B'!AN35/'4B'!AN$69)*100</f>
        <v>1.1934486492100069</v>
      </c>
      <c r="AO35" s="65">
        <f>('4B'!AO35/'4B'!AO$69)*100</f>
        <v>1.3168972494720674</v>
      </c>
      <c r="AP35" s="65">
        <f>('4B'!AP35/'4B'!AP$69)*100</f>
        <v>1.157574927701353</v>
      </c>
      <c r="AQ35" s="65">
        <f>('4B'!AQ35/'4B'!AQ$69)*100</f>
        <v>1.0539352097469603</v>
      </c>
      <c r="AR35" s="65"/>
      <c r="AS35" s="65">
        <f>('4B'!AS35/'4B'!AS$69)*100</f>
        <v>1.1835050784771544</v>
      </c>
      <c r="AT35" s="65">
        <f>('4B'!AT35/'4B'!AT$69)*100</f>
        <v>0.91891991518724991</v>
      </c>
      <c r="AU35" s="65">
        <f>('4B'!AU35/'4B'!AU$69)*100</f>
        <v>1.0564630827913803</v>
      </c>
      <c r="AV35" s="65">
        <f>('4B'!AV35/'4B'!AV$69)*100</f>
        <v>1.0321134869040234</v>
      </c>
      <c r="AW35" s="65"/>
      <c r="AX35" s="65">
        <f>('4B'!AX35/'4B'!AX$69)*100</f>
        <v>1.1715376158854154</v>
      </c>
      <c r="AY35" s="65">
        <f>('4B'!AY35/'4B'!AY$69)*100</f>
        <v>1.0952131309936366</v>
      </c>
      <c r="AZ35" s="65">
        <f>('4B'!AZ35/'4B'!AZ$69)*100</f>
        <v>1.0025570162561745</v>
      </c>
      <c r="BA35" s="65">
        <f>('4B'!BA35/'4B'!BA$69)*100</f>
        <v>1.080804614351776</v>
      </c>
      <c r="BB35" s="65"/>
      <c r="BC35" s="65">
        <f>('4B'!BC35/'4B'!BC$69)*100</f>
        <v>1.1635550785172446</v>
      </c>
      <c r="BD35" s="65">
        <f>('4B'!BD35/'4B'!BD$69)*100</f>
        <v>1.0915591588611386</v>
      </c>
      <c r="BE35" s="65">
        <f>('4B'!BE35/'4B'!BE$69)*100</f>
        <v>0.98319574368619622</v>
      </c>
      <c r="BF35" s="65">
        <f>('4B'!BF35/'4B'!BF$69)*100</f>
        <v>1.0405778339324134</v>
      </c>
      <c r="BG35" s="65"/>
      <c r="BH35" s="65">
        <f>('4B'!BH35/'4B'!BH$69)*100</f>
        <v>1.1496888440270796</v>
      </c>
      <c r="BI35" s="65">
        <f>('4B'!BI35/'4B'!BI$69)*100</f>
        <v>1.1447584036268565</v>
      </c>
      <c r="BJ35" s="65">
        <f>('4B'!BJ35/'4B'!BJ$69)*100</f>
        <v>1.026805562328442</v>
      </c>
      <c r="BK35" s="65">
        <f>('4B'!BK35/'4B'!BK$69)*100</f>
        <v>1.0978812606931903</v>
      </c>
      <c r="BL35" s="543"/>
      <c r="BM35" s="572">
        <f>('4B'!BM35/'4B'!BM$69)*100</f>
        <v>1.2193498455008793</v>
      </c>
      <c r="BN35" s="572">
        <f>('4B'!BN35/'4B'!BN$69)*100</f>
        <v>1.1950055923166949</v>
      </c>
      <c r="BO35" s="65">
        <f>('4B'!BO35/'4B'!BO$69)*100</f>
        <v>1.0703331902518776</v>
      </c>
      <c r="BP35" s="65">
        <f>('4B'!BP35/'4B'!BP$69)*100</f>
        <v>1.1060614092724266</v>
      </c>
      <c r="BQ35" s="543"/>
      <c r="BR35" s="572">
        <f>('4B'!BR35/'4B'!BR$69)*100</f>
        <v>1.2259614066042117</v>
      </c>
      <c r="BS35" s="572">
        <f>('4B'!BS35/'4B'!BS$69)*100</f>
        <v>1.1859553059219801</v>
      </c>
      <c r="BT35" s="65" t="e">
        <f>('4B'!BT35/'4B'!BT$69)*100</f>
        <v>#DIV/0!</v>
      </c>
      <c r="BU35" s="65" t="e">
        <f>('4B'!BU35/'4B'!BU$69)*100</f>
        <v>#DIV/0!</v>
      </c>
      <c r="BV35" s="65"/>
      <c r="BW35" s="65"/>
      <c r="BX35" s="79"/>
      <c r="BY35" s="723" t="s">
        <v>603</v>
      </c>
      <c r="BZ35" s="723"/>
      <c r="CA35" s="724" t="s">
        <v>604</v>
      </c>
      <c r="CB35" s="724"/>
      <c r="CC35" s="724"/>
      <c r="CD35" s="80"/>
      <c r="CE35" s="314"/>
      <c r="CF35" s="314"/>
      <c r="CG35" s="314"/>
      <c r="CH35" s="314"/>
      <c r="CI35" s="552">
        <f>H35-'[3]CONS SHARE TO GDP'!FV1804</f>
        <v>0</v>
      </c>
      <c r="CJ35" s="552">
        <f>I35-'[3]CONS SHARE TO GDP'!FW1804</f>
        <v>0</v>
      </c>
      <c r="CK35" s="552">
        <f>J35-'[3]CONS SHARE TO GDP'!FX1804</f>
        <v>0</v>
      </c>
      <c r="CL35" s="552">
        <f>K35-'[3]CONS SHARE TO GDP'!FY1804</f>
        <v>0</v>
      </c>
      <c r="CM35" s="552">
        <f>L35-'[3]CONS SHARE TO GDP'!FZ1804</f>
        <v>0</v>
      </c>
      <c r="CN35" s="552">
        <f>M35-'[3]CONS SHARE TO GDP'!GA1804</f>
        <v>0</v>
      </c>
      <c r="CO35" s="552">
        <f>N35-'[3]CONS SHARE TO GDP'!GB1804</f>
        <v>0</v>
      </c>
      <c r="CP35" s="552">
        <f>O35-'[3]CONS SHARE TO GDP'!GC1804</f>
        <v>0</v>
      </c>
      <c r="CQ35" s="552">
        <f>P35-'[3]CONS SHARE TO GDP'!GD1804</f>
        <v>0</v>
      </c>
      <c r="CR35" s="552">
        <f>Q35-'[3]CONS SHARE TO GDP'!GE1804</f>
        <v>0</v>
      </c>
      <c r="CS35" s="552"/>
      <c r="CT35" s="552">
        <f>T35-'[3]CONS SHARE TO GDP'!DG1804</f>
        <v>0</v>
      </c>
      <c r="CU35" s="552">
        <f>U35-'[3]CONS SHARE TO GDP'!DH1804</f>
        <v>0</v>
      </c>
      <c r="CV35" s="552">
        <f>V35-'[3]CONS SHARE TO GDP'!DI1804</f>
        <v>0</v>
      </c>
      <c r="CW35" s="552">
        <f>W35-'[3]CONS SHARE TO GDP'!DJ1804</f>
        <v>0</v>
      </c>
      <c r="CX35" s="552"/>
      <c r="CY35" s="552">
        <f>Y35-'[3]CONS SHARE TO GDP'!DK1804</f>
        <v>0</v>
      </c>
      <c r="CZ35" s="552">
        <f>Z35-'[3]CONS SHARE TO GDP'!DL1804</f>
        <v>0</v>
      </c>
      <c r="DA35" s="552">
        <f>AA35-'[3]CONS SHARE TO GDP'!DM1804</f>
        <v>0</v>
      </c>
      <c r="DB35" s="552">
        <f>AB35-'[3]CONS SHARE TO GDP'!DN1804</f>
        <v>0</v>
      </c>
      <c r="DC35" s="552"/>
      <c r="DD35" s="552">
        <f>AD35-'[3]CONS SHARE TO GDP'!DO1804</f>
        <v>0</v>
      </c>
      <c r="DE35" s="552">
        <f>AE35-'[3]CONS SHARE TO GDP'!DP1804</f>
        <v>0</v>
      </c>
      <c r="DF35" s="552">
        <f>AF35-'[3]CONS SHARE TO GDP'!DQ1804</f>
        <v>0</v>
      </c>
      <c r="DG35" s="552">
        <f>AG35-'[3]CONS SHARE TO GDP'!DR1804</f>
        <v>0</v>
      </c>
      <c r="DH35" s="552"/>
      <c r="DI35" s="552">
        <f>AI35-'[3]CONS SHARE TO GDP'!DS1804</f>
        <v>0</v>
      </c>
      <c r="DJ35" s="552">
        <f>AJ35-'[3]CONS SHARE TO GDP'!DT1804</f>
        <v>0</v>
      </c>
      <c r="DK35" s="552">
        <f>AK35-'[3]CONS SHARE TO GDP'!DU1804</f>
        <v>0</v>
      </c>
      <c r="DL35" s="552">
        <f>AL35-'[3]CONS SHARE TO GDP'!DV1804</f>
        <v>0</v>
      </c>
      <c r="DM35" s="552"/>
      <c r="DN35" s="552">
        <f>AN35-'[3]CONS SHARE TO GDP'!DW1804</f>
        <v>0</v>
      </c>
      <c r="DO35" s="552">
        <f>AO35-'[3]CONS SHARE TO GDP'!DX1804</f>
        <v>0</v>
      </c>
      <c r="DP35" s="552">
        <f>AP35-'[3]CONS SHARE TO GDP'!DY1804</f>
        <v>0</v>
      </c>
      <c r="DQ35" s="552">
        <f>AQ35-'[3]CONS SHARE TO GDP'!DZ1804</f>
        <v>0</v>
      </c>
      <c r="DR35" s="552"/>
      <c r="DS35" s="552">
        <f>AS35-'[3]CONS SHARE TO GDP'!EA1804</f>
        <v>0</v>
      </c>
      <c r="DT35" s="552">
        <f>AT35-'[3]CONS SHARE TO GDP'!EB1804</f>
        <v>0</v>
      </c>
      <c r="DU35" s="552">
        <f>AU35-'[3]CONS SHARE TO GDP'!EC1804</f>
        <v>0</v>
      </c>
      <c r="DV35" s="552">
        <f>AV35-'[3]CONS SHARE TO GDP'!ED1804</f>
        <v>0</v>
      </c>
      <c r="DW35" s="552"/>
      <c r="DX35" s="552">
        <f>AX35-'[3]CONS SHARE TO GDP'!EE1804</f>
        <v>0</v>
      </c>
      <c r="DY35" s="552">
        <f>AY35-'[3]CONS SHARE TO GDP'!EF1804</f>
        <v>0</v>
      </c>
      <c r="DZ35" s="552">
        <f>AZ35-'[3]CONS SHARE TO GDP'!EG1804</f>
        <v>0</v>
      </c>
      <c r="EA35" s="552">
        <f>BA35-'[3]CONS SHARE TO GDP'!EH1804</f>
        <v>0</v>
      </c>
      <c r="EB35" s="552"/>
      <c r="EC35" s="552">
        <f>BC35-'[3]CONS SHARE TO GDP'!EI1804</f>
        <v>0</v>
      </c>
      <c r="ED35" s="552">
        <f>BD35-'[3]CONS SHARE TO GDP'!EJ1804</f>
        <v>0</v>
      </c>
      <c r="EE35" s="552">
        <f>BE35-'[3]CONS SHARE TO GDP'!EK1804</f>
        <v>0</v>
      </c>
      <c r="EF35" s="552">
        <f>BF35-'[3]CONS SHARE TO GDP'!EL1804</f>
        <v>0</v>
      </c>
      <c r="EG35" s="552"/>
      <c r="EH35" s="552">
        <f>BH35-'[3]CONS SHARE TO GDP'!EM1804</f>
        <v>0</v>
      </c>
      <c r="EI35" s="552">
        <f>BI35-'[3]CONS SHARE TO GDP'!EN1804</f>
        <v>0</v>
      </c>
      <c r="EJ35" s="552">
        <f>BJ35-'[3]CONS SHARE TO GDP'!EO1804</f>
        <v>0</v>
      </c>
      <c r="EK35" s="552">
        <f>BK35-'[3]CONS SHARE TO GDP'!EP1804</f>
        <v>0</v>
      </c>
      <c r="EL35" s="552"/>
      <c r="EM35" s="552">
        <f>BM35-'[3]CONS SHARE TO GDP'!EQ1804</f>
        <v>0</v>
      </c>
      <c r="EN35" s="552">
        <f>BN35-'[3]CONS SHARE TO GDP'!ER1804</f>
        <v>0</v>
      </c>
      <c r="EO35" s="552">
        <f>BO35-'[3]CONS SHARE TO GDP'!ES1804</f>
        <v>0</v>
      </c>
      <c r="EP35" s="552">
        <f>BP35-'[3]CONS SHARE TO GDP'!ET1804</f>
        <v>0</v>
      </c>
      <c r="EQ35" s="552"/>
      <c r="ER35" s="552">
        <f>BR35-'[3]CONS SHARE TO GDP'!EU1804</f>
        <v>0</v>
      </c>
      <c r="ES35" s="552">
        <f>BS35-'[3]CONS SHARE TO GDP'!EV1804</f>
        <v>0</v>
      </c>
      <c r="ET35" s="552" t="e">
        <f>BT35-'[3]CONS SHARE TO GDP'!EW1804</f>
        <v>#DIV/0!</v>
      </c>
      <c r="EU35" s="552" t="e">
        <f>BU35-'[3]CONS SHARE TO GDP'!EX1804</f>
        <v>#DIV/0!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65">
        <f>('4B'!H36/'4B'!H$69)*100</f>
        <v>0.70468820398159415</v>
      </c>
      <c r="I36" s="65">
        <f>('4B'!I36/'4B'!I$69)*100</f>
        <v>0.71200082381028518</v>
      </c>
      <c r="J36" s="65">
        <f>('4B'!J36/'4B'!J$69)*100</f>
        <v>0.70754291905994882</v>
      </c>
      <c r="K36" s="65">
        <f>('4B'!K36/'4B'!K$69)*100</f>
        <v>0.71054864826974518</v>
      </c>
      <c r="L36" s="65">
        <f>('4B'!L36/'4B'!L$69)*100</f>
        <v>0.707528421040028</v>
      </c>
      <c r="M36" s="65">
        <f>('4B'!M36/'4B'!M$69)*100</f>
        <v>0.75852351953250019</v>
      </c>
      <c r="N36" s="65">
        <f>('4B'!N36/'4B'!N$69)*100</f>
        <v>0.81175485167144301</v>
      </c>
      <c r="O36" s="65">
        <f>('4B'!O36/'4B'!O$69)*100</f>
        <v>0.79178003148824527</v>
      </c>
      <c r="P36" s="65">
        <f>('4B'!P36/'4B'!P$69)*100</f>
        <v>0.74962729028898711</v>
      </c>
      <c r="Q36" s="65">
        <f>('4B'!Q36/'4B'!Q$69)*100</f>
        <v>0.7406091458686207</v>
      </c>
      <c r="R36" s="65" t="e">
        <f>('4B'!R36/'4B'!R$69)*100</f>
        <v>#DIV/0!</v>
      </c>
      <c r="S36" s="68"/>
      <c r="T36" s="65">
        <f>('4B'!T36/'4B'!T$69)*100</f>
        <v>0.94115488790459911</v>
      </c>
      <c r="U36" s="65">
        <f>('4B'!U36/'4B'!U$69)*100</f>
        <v>0.67559299850411403</v>
      </c>
      <c r="V36" s="65">
        <f>('4B'!V36/'4B'!V$69)*100</f>
        <v>0.65003649778829831</v>
      </c>
      <c r="W36" s="65">
        <f>('4B'!W36/'4B'!W$69)*100</f>
        <v>0.5680443765094062</v>
      </c>
      <c r="X36" s="65"/>
      <c r="Y36" s="65">
        <f>('4B'!Y36/'4B'!Y$69)*100</f>
        <v>0.93964609773811469</v>
      </c>
      <c r="Z36" s="65">
        <f>('4B'!Z36/'4B'!Z$69)*100</f>
        <v>0.68817370983578918</v>
      </c>
      <c r="AA36" s="65">
        <f>('4B'!AA36/'4B'!AA$69)*100</f>
        <v>0.65296439802561612</v>
      </c>
      <c r="AB36" s="65">
        <f>('4B'!AB36/'4B'!AB$69)*100</f>
        <v>0.58348895139799095</v>
      </c>
      <c r="AC36" s="65"/>
      <c r="AD36" s="65">
        <f>('4B'!AD36/'4B'!AD$69)*100</f>
        <v>0.95268040633337614</v>
      </c>
      <c r="AE36" s="65">
        <f>('4B'!AE36/'4B'!AE$69)*100</f>
        <v>0.66562767183138261</v>
      </c>
      <c r="AF36" s="65">
        <f>('4B'!AF36/'4B'!AF$69)*100</f>
        <v>0.65227553614707812</v>
      </c>
      <c r="AG36" s="65">
        <f>('4B'!AG36/'4B'!AG$69)*100</f>
        <v>0.57691384211007701</v>
      </c>
      <c r="AH36" s="65"/>
      <c r="AI36" s="65">
        <f>('4B'!AI36/'4B'!AI$69)*100</f>
        <v>0.952867751588515</v>
      </c>
      <c r="AJ36" s="65">
        <f>('4B'!AJ36/'4B'!AJ$69)*100</f>
        <v>0.67923924220803289</v>
      </c>
      <c r="AK36" s="65">
        <f>('4B'!AK36/'4B'!AK$69)*100</f>
        <v>0.65112179932150549</v>
      </c>
      <c r="AL36" s="65">
        <f>('4B'!AL36/'4B'!AL$69)*100</f>
        <v>0.57552051987812602</v>
      </c>
      <c r="AM36" s="65"/>
      <c r="AN36" s="65">
        <f>('4B'!AN36/'4B'!AN$69)*100</f>
        <v>0.93895380037976994</v>
      </c>
      <c r="AO36" s="65">
        <f>('4B'!AO36/'4B'!AO$69)*100</f>
        <v>0.6669247095897145</v>
      </c>
      <c r="AP36" s="65">
        <f>('4B'!AP36/'4B'!AP$69)*100</f>
        <v>0.65775499049129837</v>
      </c>
      <c r="AQ36" s="65">
        <f>('4B'!AQ36/'4B'!AQ$69)*100</f>
        <v>0.5805497730536231</v>
      </c>
      <c r="AR36" s="65"/>
      <c r="AS36" s="65">
        <f>('4B'!AS36/'4B'!AS$69)*100</f>
        <v>0.92861980396917232</v>
      </c>
      <c r="AT36" s="65">
        <f>('4B'!AT36/'4B'!AT$69)*100</f>
        <v>0.76782163759250377</v>
      </c>
      <c r="AU36" s="65">
        <f>('4B'!AU36/'4B'!AU$69)*100</f>
        <v>0.71982225319348436</v>
      </c>
      <c r="AV36" s="65">
        <f>('4B'!AV36/'4B'!AV$69)*100</f>
        <v>0.62554260263770645</v>
      </c>
      <c r="AW36" s="65"/>
      <c r="AX36" s="65">
        <f>('4B'!AX36/'4B'!AX$69)*100</f>
        <v>0.97888773063475509</v>
      </c>
      <c r="AY36" s="65">
        <f>('4B'!AY36/'4B'!AY$69)*100</f>
        <v>0.77722754021286056</v>
      </c>
      <c r="AZ36" s="65">
        <f>('4B'!AZ36/'4B'!AZ$69)*100</f>
        <v>0.79540199224447017</v>
      </c>
      <c r="BA36" s="65">
        <f>('4B'!BA36/'4B'!BA$69)*100</f>
        <v>0.70328206996718245</v>
      </c>
      <c r="BB36" s="65"/>
      <c r="BC36" s="65">
        <f>('4B'!BC36/'4B'!BC$69)*100</f>
        <v>0.99331766595533533</v>
      </c>
      <c r="BD36" s="65">
        <f>('4B'!BD36/'4B'!BD$69)*100</f>
        <v>0.75428419936223801</v>
      </c>
      <c r="BE36" s="65">
        <f>('4B'!BE36/'4B'!BE$69)*100</f>
        <v>0.76975849019843856</v>
      </c>
      <c r="BF36" s="65">
        <f>('4B'!BF36/'4B'!BF$69)*100</f>
        <v>0.66530792397934668</v>
      </c>
      <c r="BG36" s="65"/>
      <c r="BH36" s="65">
        <f>('4B'!BH36/'4B'!BH$69)*100</f>
        <v>0.94987784111555529</v>
      </c>
      <c r="BI36" s="65">
        <f>('4B'!BI36/'4B'!BI$69)*100</f>
        <v>0.71943021424382536</v>
      </c>
      <c r="BJ36" s="65">
        <f>('4B'!BJ36/'4B'!BJ$69)*100</f>
        <v>0.71319379361064894</v>
      </c>
      <c r="BK36" s="65">
        <f>('4B'!BK36/'4B'!BK$69)*100</f>
        <v>0.6265619420689863</v>
      </c>
      <c r="BL36" s="543"/>
      <c r="BM36" s="572">
        <f>('4B'!BM36/'4B'!BM$69)*100</f>
        <v>0.92817044197315013</v>
      </c>
      <c r="BN36" s="572">
        <f>('4B'!BN36/'4B'!BN$69)*100</f>
        <v>0.70586686443271029</v>
      </c>
      <c r="BO36" s="65">
        <f>('4B'!BO36/'4B'!BO$69)*100</f>
        <v>0.7044219238970526</v>
      </c>
      <c r="BP36" s="65">
        <f>('4B'!BP36/'4B'!BP$69)*100</f>
        <v>0.63503812969429041</v>
      </c>
      <c r="BQ36" s="543"/>
      <c r="BR36" s="572">
        <f>('4B'!BR36/'4B'!BR$69)*100</f>
        <v>0.94045965285463173</v>
      </c>
      <c r="BS36" s="572">
        <f>('4B'!BS36/'4B'!BS$69)*100</f>
        <v>0.72206448515240818</v>
      </c>
      <c r="BT36" s="65" t="e">
        <f>('4B'!BT36/'4B'!BT$69)*100</f>
        <v>#DIV/0!</v>
      </c>
      <c r="BU36" s="65" t="e">
        <f>('4B'!BU36/'4B'!BU$69)*100</f>
        <v>#DIV/0!</v>
      </c>
      <c r="BV36" s="65"/>
      <c r="BW36" s="65"/>
      <c r="BX36" s="79"/>
      <c r="BY36" s="723" t="s">
        <v>605</v>
      </c>
      <c r="BZ36" s="723"/>
      <c r="CA36" s="724" t="s">
        <v>606</v>
      </c>
      <c r="CB36" s="724"/>
      <c r="CC36" s="724"/>
      <c r="CD36" s="80"/>
      <c r="CE36" s="314"/>
      <c r="CF36" s="314"/>
      <c r="CG36" s="314"/>
      <c r="CH36" s="314"/>
      <c r="CI36" s="552">
        <f>H36-'[3]CONS SHARE TO GDP'!FV1805</f>
        <v>0</v>
      </c>
      <c r="CJ36" s="552">
        <f>I36-'[3]CONS SHARE TO GDP'!FW1805</f>
        <v>0</v>
      </c>
      <c r="CK36" s="552">
        <f>J36-'[3]CONS SHARE TO GDP'!FX1805</f>
        <v>0</v>
      </c>
      <c r="CL36" s="552">
        <f>K36-'[3]CONS SHARE TO GDP'!FY1805</f>
        <v>0</v>
      </c>
      <c r="CM36" s="552">
        <f>L36-'[3]CONS SHARE TO GDP'!FZ1805</f>
        <v>0</v>
      </c>
      <c r="CN36" s="552">
        <f>M36-'[3]CONS SHARE TO GDP'!GA1805</f>
        <v>0</v>
      </c>
      <c r="CO36" s="552">
        <f>N36-'[3]CONS SHARE TO GDP'!GB1805</f>
        <v>0</v>
      </c>
      <c r="CP36" s="552">
        <f>O36-'[3]CONS SHARE TO GDP'!GC1805</f>
        <v>0</v>
      </c>
      <c r="CQ36" s="552">
        <f>P36-'[3]CONS SHARE TO GDP'!GD1805</f>
        <v>0</v>
      </c>
      <c r="CR36" s="552">
        <f>Q36-'[3]CONS SHARE TO GDP'!GE1805</f>
        <v>0</v>
      </c>
      <c r="CS36" s="552"/>
      <c r="CT36" s="552">
        <f>T36-'[3]CONS SHARE TO GDP'!DG1805</f>
        <v>0</v>
      </c>
      <c r="CU36" s="552">
        <f>U36-'[3]CONS SHARE TO GDP'!DH1805</f>
        <v>0</v>
      </c>
      <c r="CV36" s="552">
        <f>V36-'[3]CONS SHARE TO GDP'!DI1805</f>
        <v>0</v>
      </c>
      <c r="CW36" s="552">
        <f>W36-'[3]CONS SHARE TO GDP'!DJ1805</f>
        <v>0</v>
      </c>
      <c r="CX36" s="552"/>
      <c r="CY36" s="552">
        <f>Y36-'[3]CONS SHARE TO GDP'!DK1805</f>
        <v>0</v>
      </c>
      <c r="CZ36" s="552">
        <f>Z36-'[3]CONS SHARE TO GDP'!DL1805</f>
        <v>0</v>
      </c>
      <c r="DA36" s="552">
        <f>AA36-'[3]CONS SHARE TO GDP'!DM1805</f>
        <v>0</v>
      </c>
      <c r="DB36" s="552">
        <f>AB36-'[3]CONS SHARE TO GDP'!DN1805</f>
        <v>0</v>
      </c>
      <c r="DC36" s="552"/>
      <c r="DD36" s="552">
        <f>AD36-'[3]CONS SHARE TO GDP'!DO1805</f>
        <v>0</v>
      </c>
      <c r="DE36" s="552">
        <f>AE36-'[3]CONS SHARE TO GDP'!DP1805</f>
        <v>0</v>
      </c>
      <c r="DF36" s="552">
        <f>AF36-'[3]CONS SHARE TO GDP'!DQ1805</f>
        <v>0</v>
      </c>
      <c r="DG36" s="552">
        <f>AG36-'[3]CONS SHARE TO GDP'!DR1805</f>
        <v>0</v>
      </c>
      <c r="DH36" s="552"/>
      <c r="DI36" s="552">
        <f>AI36-'[3]CONS SHARE TO GDP'!DS1805</f>
        <v>0</v>
      </c>
      <c r="DJ36" s="552">
        <f>AJ36-'[3]CONS SHARE TO GDP'!DT1805</f>
        <v>0</v>
      </c>
      <c r="DK36" s="552">
        <f>AK36-'[3]CONS SHARE TO GDP'!DU1805</f>
        <v>0</v>
      </c>
      <c r="DL36" s="552">
        <f>AL36-'[3]CONS SHARE TO GDP'!DV1805</f>
        <v>0</v>
      </c>
      <c r="DM36" s="552"/>
      <c r="DN36" s="552">
        <f>AN36-'[3]CONS SHARE TO GDP'!DW1805</f>
        <v>0</v>
      </c>
      <c r="DO36" s="552">
        <f>AO36-'[3]CONS SHARE TO GDP'!DX1805</f>
        <v>0</v>
      </c>
      <c r="DP36" s="552">
        <f>AP36-'[3]CONS SHARE TO GDP'!DY1805</f>
        <v>0</v>
      </c>
      <c r="DQ36" s="552">
        <f>AQ36-'[3]CONS SHARE TO GDP'!DZ1805</f>
        <v>0</v>
      </c>
      <c r="DR36" s="552"/>
      <c r="DS36" s="552">
        <f>AS36-'[3]CONS SHARE TO GDP'!EA1805</f>
        <v>0</v>
      </c>
      <c r="DT36" s="552">
        <f>AT36-'[3]CONS SHARE TO GDP'!EB1805</f>
        <v>0</v>
      </c>
      <c r="DU36" s="552">
        <f>AU36-'[3]CONS SHARE TO GDP'!EC1805</f>
        <v>0</v>
      </c>
      <c r="DV36" s="552">
        <f>AV36-'[3]CONS SHARE TO GDP'!ED1805</f>
        <v>0</v>
      </c>
      <c r="DW36" s="552"/>
      <c r="DX36" s="552">
        <f>AX36-'[3]CONS SHARE TO GDP'!EE1805</f>
        <v>0</v>
      </c>
      <c r="DY36" s="552">
        <f>AY36-'[3]CONS SHARE TO GDP'!EF1805</f>
        <v>0</v>
      </c>
      <c r="DZ36" s="552">
        <f>AZ36-'[3]CONS SHARE TO GDP'!EG1805</f>
        <v>0</v>
      </c>
      <c r="EA36" s="552">
        <f>BA36-'[3]CONS SHARE TO GDP'!EH1805</f>
        <v>0</v>
      </c>
      <c r="EB36" s="552"/>
      <c r="EC36" s="552">
        <f>BC36-'[3]CONS SHARE TO GDP'!EI1805</f>
        <v>0</v>
      </c>
      <c r="ED36" s="552">
        <f>BD36-'[3]CONS SHARE TO GDP'!EJ1805</f>
        <v>0</v>
      </c>
      <c r="EE36" s="552">
        <f>BE36-'[3]CONS SHARE TO GDP'!EK1805</f>
        <v>0</v>
      </c>
      <c r="EF36" s="552">
        <f>BF36-'[3]CONS SHARE TO GDP'!EL1805</f>
        <v>0</v>
      </c>
      <c r="EG36" s="552"/>
      <c r="EH36" s="552">
        <f>BH36-'[3]CONS SHARE TO GDP'!EM1805</f>
        <v>0</v>
      </c>
      <c r="EI36" s="552">
        <f>BI36-'[3]CONS SHARE TO GDP'!EN1805</f>
        <v>0</v>
      </c>
      <c r="EJ36" s="552">
        <f>BJ36-'[3]CONS SHARE TO GDP'!EO1805</f>
        <v>0</v>
      </c>
      <c r="EK36" s="552">
        <f>BK36-'[3]CONS SHARE TO GDP'!EP1805</f>
        <v>0</v>
      </c>
      <c r="EL36" s="552"/>
      <c r="EM36" s="552">
        <f>BM36-'[3]CONS SHARE TO GDP'!EQ1805</f>
        <v>0</v>
      </c>
      <c r="EN36" s="552">
        <f>BN36-'[3]CONS SHARE TO GDP'!ER1805</f>
        <v>0</v>
      </c>
      <c r="EO36" s="552">
        <f>BO36-'[3]CONS SHARE TO GDP'!ES1805</f>
        <v>0</v>
      </c>
      <c r="EP36" s="552">
        <f>BP36-'[3]CONS SHARE TO GDP'!ET1805</f>
        <v>0</v>
      </c>
      <c r="EQ36" s="552"/>
      <c r="ER36" s="552">
        <f>BR36-'[3]CONS SHARE TO GDP'!EU1805</f>
        <v>0</v>
      </c>
      <c r="ES36" s="552">
        <f>BS36-'[3]CONS SHARE TO GDP'!EV1805</f>
        <v>0</v>
      </c>
      <c r="ET36" s="552" t="e">
        <f>BT36-'[3]CONS SHARE TO GDP'!EW1805</f>
        <v>#DIV/0!</v>
      </c>
      <c r="EU36" s="552" t="e">
        <f>BU36-'[3]CONS SHARE TO GDP'!EX1805</f>
        <v>#DIV/0!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65">
        <f>('4B'!H37/'4B'!H$69)*100</f>
        <v>0.45775643358384344</v>
      </c>
      <c r="I37" s="65">
        <f>('4B'!I37/'4B'!I$69)*100</f>
        <v>0.45761129240434723</v>
      </c>
      <c r="J37" s="65">
        <f>('4B'!J37/'4B'!J$69)*100</f>
        <v>0.40286865061337496</v>
      </c>
      <c r="K37" s="65">
        <f>('4B'!K37/'4B'!K$69)*100</f>
        <v>0.40005957696816163</v>
      </c>
      <c r="L37" s="65">
        <f>('4B'!L37/'4B'!L$69)*100</f>
        <v>0.4013529877544853</v>
      </c>
      <c r="M37" s="65">
        <f>('4B'!M37/'4B'!M$69)*100</f>
        <v>0.41870874532565616</v>
      </c>
      <c r="N37" s="65">
        <f>('4B'!N37/'4B'!N$69)*100</f>
        <v>0.46063834306240214</v>
      </c>
      <c r="O37" s="65">
        <f>('4B'!O37/'4B'!O$69)*100</f>
        <v>0.44447181512503381</v>
      </c>
      <c r="P37" s="65">
        <f>('4B'!P37/'4B'!P$69)*100</f>
        <v>0.44933679131857085</v>
      </c>
      <c r="Q37" s="65">
        <f>('4B'!Q37/'4B'!Q$69)*100</f>
        <v>0.48740364745308606</v>
      </c>
      <c r="R37" s="65" t="e">
        <f>('4B'!R37/'4B'!R$69)*100</f>
        <v>#DIV/0!</v>
      </c>
      <c r="S37" s="68"/>
      <c r="T37" s="65">
        <f>('4B'!T37/'4B'!T$69)*100</f>
        <v>0.46310780197775919</v>
      </c>
      <c r="U37" s="65">
        <f>('4B'!U37/'4B'!U$69)*100</f>
        <v>0.44558928038516021</v>
      </c>
      <c r="V37" s="65">
        <f>('4B'!V37/'4B'!V$69)*100</f>
        <v>0.46356379882246085</v>
      </c>
      <c r="W37" s="65">
        <f>('4B'!W37/'4B'!W$69)*100</f>
        <v>0.45865144676613134</v>
      </c>
      <c r="X37" s="65"/>
      <c r="Y37" s="65">
        <f>('4B'!Y37/'4B'!Y$69)*100</f>
        <v>0.47396518474388316</v>
      </c>
      <c r="Z37" s="65">
        <f>('4B'!Z37/'4B'!Z$69)*100</f>
        <v>0.44521292642495408</v>
      </c>
      <c r="AA37" s="65">
        <f>('4B'!AA37/'4B'!AA$69)*100</f>
        <v>0.43773339872911476</v>
      </c>
      <c r="AB37" s="65">
        <f>('4B'!AB37/'4B'!AB$69)*100</f>
        <v>0.47346092388473393</v>
      </c>
      <c r="AC37" s="65"/>
      <c r="AD37" s="65">
        <f>('4B'!AD37/'4B'!AD$69)*100</f>
        <v>0.445066167974428</v>
      </c>
      <c r="AE37" s="65">
        <f>('4B'!AE37/'4B'!AE$69)*100</f>
        <v>0.38716451479059633</v>
      </c>
      <c r="AF37" s="65">
        <f>('4B'!AF37/'4B'!AF$69)*100</f>
        <v>0.35032538145524927</v>
      </c>
      <c r="AG37" s="65">
        <f>('4B'!AG37/'4B'!AG$69)*100</f>
        <v>0.43001112695982369</v>
      </c>
      <c r="AH37" s="65"/>
      <c r="AI37" s="65">
        <f>('4B'!AI37/'4B'!AI$69)*100</f>
        <v>0.42999245885238851</v>
      </c>
      <c r="AJ37" s="65">
        <f>('4B'!AJ37/'4B'!AJ$69)*100</f>
        <v>0.38131346111957565</v>
      </c>
      <c r="AK37" s="65">
        <f>('4B'!AK37/'4B'!AK$69)*100</f>
        <v>0.35966309970157245</v>
      </c>
      <c r="AL37" s="65">
        <f>('4B'!AL37/'4B'!AL$69)*100</f>
        <v>0.42921426652229711</v>
      </c>
      <c r="AM37" s="65"/>
      <c r="AN37" s="65">
        <f>('4B'!AN37/'4B'!AN$69)*100</f>
        <v>0.42611745903735015</v>
      </c>
      <c r="AO37" s="65">
        <f>('4B'!AO37/'4B'!AO$69)*100</f>
        <v>0.40667136711342361</v>
      </c>
      <c r="AP37" s="65">
        <f>('4B'!AP37/'4B'!AP$69)*100</f>
        <v>0.38497041131535908</v>
      </c>
      <c r="AQ37" s="65">
        <f>('4B'!AQ37/'4B'!AQ$69)*100</f>
        <v>0.38941508193102486</v>
      </c>
      <c r="AR37" s="65"/>
      <c r="AS37" s="65">
        <f>('4B'!AS37/'4B'!AS$69)*100</f>
        <v>0.39470438781386452</v>
      </c>
      <c r="AT37" s="65">
        <f>('4B'!AT37/'4B'!AT$69)*100</f>
        <v>0.39556612931713736</v>
      </c>
      <c r="AU37" s="65">
        <f>('4B'!AU37/'4B'!AU$69)*100</f>
        <v>0.44152441306288953</v>
      </c>
      <c r="AV37" s="65">
        <f>('4B'!AV37/'4B'!AV$69)*100</f>
        <v>0.43812980442150828</v>
      </c>
      <c r="AW37" s="65"/>
      <c r="AX37" s="65">
        <f>('4B'!AX37/'4B'!AX$69)*100</f>
        <v>0.43285154868126291</v>
      </c>
      <c r="AY37" s="65">
        <f>('4B'!AY37/'4B'!AY$69)*100</f>
        <v>0.46217589841805334</v>
      </c>
      <c r="AZ37" s="65">
        <f>('4B'!AZ37/'4B'!AZ$69)*100</f>
        <v>0.47931973452399157</v>
      </c>
      <c r="BA37" s="65">
        <f>('4B'!BA37/'4B'!BA$69)*100</f>
        <v>0.46799663874274522</v>
      </c>
      <c r="BB37" s="65"/>
      <c r="BC37" s="65">
        <f>('4B'!BC37/'4B'!BC$69)*100</f>
        <v>0.45022078087691136</v>
      </c>
      <c r="BD37" s="65">
        <f>('4B'!BD37/'4B'!BD$69)*100</f>
        <v>0.46058246077609166</v>
      </c>
      <c r="BE37" s="65">
        <f>('4B'!BE37/'4B'!BE$69)*100</f>
        <v>0.46017533073749234</v>
      </c>
      <c r="BF37" s="65">
        <f>('4B'!BF37/'4B'!BF$69)*100</f>
        <v>0.40911760077240489</v>
      </c>
      <c r="BG37" s="65"/>
      <c r="BH37" s="65">
        <f>('4B'!BH37/'4B'!BH$69)*100</f>
        <v>0.39275920891286997</v>
      </c>
      <c r="BI37" s="65">
        <f>('4B'!BI37/'4B'!BI$69)*100</f>
        <v>0.41001565092447223</v>
      </c>
      <c r="BJ37" s="65">
        <f>('4B'!BJ37/'4B'!BJ$69)*100</f>
        <v>0.51297461482930418</v>
      </c>
      <c r="BK37" s="65">
        <f>('4B'!BK37/'4B'!BK$69)*100</f>
        <v>0.47649655571085159</v>
      </c>
      <c r="BL37" s="543"/>
      <c r="BM37" s="572">
        <f>('4B'!BM37/'4B'!BM$69)*100</f>
        <v>0.42426483954050004</v>
      </c>
      <c r="BN37" s="572">
        <f>('4B'!BN37/'4B'!BN$69)*100</f>
        <v>0.44437024177273049</v>
      </c>
      <c r="BO37" s="65">
        <f>('4B'!BO37/'4B'!BO$69)*100</f>
        <v>0.56494035646055085</v>
      </c>
      <c r="BP37" s="65">
        <f>('4B'!BP37/'4B'!BP$69)*100</f>
        <v>0.51019055768078625</v>
      </c>
      <c r="BQ37" s="543"/>
      <c r="BR37" s="572">
        <f>('4B'!BR37/'4B'!BR$69)*100</f>
        <v>0.44721674461963784</v>
      </c>
      <c r="BS37" s="572">
        <f>('4B'!BS37/'4B'!BS$69)*100</f>
        <v>0.44746753552428059</v>
      </c>
      <c r="BT37" s="65" t="e">
        <f>('4B'!BT37/'4B'!BT$69)*100</f>
        <v>#DIV/0!</v>
      </c>
      <c r="BU37" s="65" t="e">
        <f>('4B'!BU37/'4B'!BU$69)*100</f>
        <v>#DIV/0!</v>
      </c>
      <c r="BV37" s="65"/>
      <c r="BW37" s="65"/>
      <c r="BX37" s="79"/>
      <c r="BY37" s="723" t="s">
        <v>607</v>
      </c>
      <c r="BZ37" s="723"/>
      <c r="CA37" s="724" t="s">
        <v>608</v>
      </c>
      <c r="CB37" s="724"/>
      <c r="CC37" s="724"/>
      <c r="CD37" s="80"/>
      <c r="CE37" s="314"/>
      <c r="CF37" s="314"/>
      <c r="CG37" s="314"/>
      <c r="CH37" s="314"/>
      <c r="CI37" s="552">
        <f>H37-'[3]CONS SHARE TO GDP'!FV1806</f>
        <v>0</v>
      </c>
      <c r="CJ37" s="552">
        <f>I37-'[3]CONS SHARE TO GDP'!FW1806</f>
        <v>0</v>
      </c>
      <c r="CK37" s="552">
        <f>J37-'[3]CONS SHARE TO GDP'!FX1806</f>
        <v>0</v>
      </c>
      <c r="CL37" s="552">
        <f>K37-'[3]CONS SHARE TO GDP'!FY1806</f>
        <v>0</v>
      </c>
      <c r="CM37" s="552">
        <f>L37-'[3]CONS SHARE TO GDP'!FZ1806</f>
        <v>0</v>
      </c>
      <c r="CN37" s="552">
        <f>M37-'[3]CONS SHARE TO GDP'!GA1806</f>
        <v>0</v>
      </c>
      <c r="CO37" s="552">
        <f>N37-'[3]CONS SHARE TO GDP'!GB1806</f>
        <v>0</v>
      </c>
      <c r="CP37" s="552">
        <f>O37-'[3]CONS SHARE TO GDP'!GC1806</f>
        <v>0</v>
      </c>
      <c r="CQ37" s="552">
        <f>P37-'[3]CONS SHARE TO GDP'!GD1806</f>
        <v>0</v>
      </c>
      <c r="CR37" s="552">
        <f>Q37-'[3]CONS SHARE TO GDP'!GE1806</f>
        <v>0</v>
      </c>
      <c r="CS37" s="552"/>
      <c r="CT37" s="552">
        <f>T37-'[3]CONS SHARE TO GDP'!DG1806</f>
        <v>0</v>
      </c>
      <c r="CU37" s="552">
        <f>U37-'[3]CONS SHARE TO GDP'!DH1806</f>
        <v>0</v>
      </c>
      <c r="CV37" s="552">
        <f>V37-'[3]CONS SHARE TO GDP'!DI1806</f>
        <v>0</v>
      </c>
      <c r="CW37" s="552">
        <f>W37-'[3]CONS SHARE TO GDP'!DJ1806</f>
        <v>0</v>
      </c>
      <c r="CX37" s="552"/>
      <c r="CY37" s="552">
        <f>Y37-'[3]CONS SHARE TO GDP'!DK1806</f>
        <v>0</v>
      </c>
      <c r="CZ37" s="552">
        <f>Z37-'[3]CONS SHARE TO GDP'!DL1806</f>
        <v>0</v>
      </c>
      <c r="DA37" s="552">
        <f>AA37-'[3]CONS SHARE TO GDP'!DM1806</f>
        <v>0</v>
      </c>
      <c r="DB37" s="552">
        <f>AB37-'[3]CONS SHARE TO GDP'!DN1806</f>
        <v>0</v>
      </c>
      <c r="DC37" s="552"/>
      <c r="DD37" s="552">
        <f>AD37-'[3]CONS SHARE TO GDP'!DO1806</f>
        <v>0</v>
      </c>
      <c r="DE37" s="552">
        <f>AE37-'[3]CONS SHARE TO GDP'!DP1806</f>
        <v>0</v>
      </c>
      <c r="DF37" s="552">
        <f>AF37-'[3]CONS SHARE TO GDP'!DQ1806</f>
        <v>0</v>
      </c>
      <c r="DG37" s="552">
        <f>AG37-'[3]CONS SHARE TO GDP'!DR1806</f>
        <v>0</v>
      </c>
      <c r="DH37" s="552"/>
      <c r="DI37" s="552">
        <f>AI37-'[3]CONS SHARE TO GDP'!DS1806</f>
        <v>0</v>
      </c>
      <c r="DJ37" s="552">
        <f>AJ37-'[3]CONS SHARE TO GDP'!DT1806</f>
        <v>0</v>
      </c>
      <c r="DK37" s="552">
        <f>AK37-'[3]CONS SHARE TO GDP'!DU1806</f>
        <v>0</v>
      </c>
      <c r="DL37" s="552">
        <f>AL37-'[3]CONS SHARE TO GDP'!DV1806</f>
        <v>0</v>
      </c>
      <c r="DM37" s="552"/>
      <c r="DN37" s="552">
        <f>AN37-'[3]CONS SHARE TO GDP'!DW1806</f>
        <v>0</v>
      </c>
      <c r="DO37" s="552">
        <f>AO37-'[3]CONS SHARE TO GDP'!DX1806</f>
        <v>0</v>
      </c>
      <c r="DP37" s="552">
        <f>AP37-'[3]CONS SHARE TO GDP'!DY1806</f>
        <v>0</v>
      </c>
      <c r="DQ37" s="552">
        <f>AQ37-'[3]CONS SHARE TO GDP'!DZ1806</f>
        <v>0</v>
      </c>
      <c r="DR37" s="552"/>
      <c r="DS37" s="552">
        <f>AS37-'[3]CONS SHARE TO GDP'!EA1806</f>
        <v>0</v>
      </c>
      <c r="DT37" s="552">
        <f>AT37-'[3]CONS SHARE TO GDP'!EB1806</f>
        <v>0</v>
      </c>
      <c r="DU37" s="552">
        <f>AU37-'[3]CONS SHARE TO GDP'!EC1806</f>
        <v>0</v>
      </c>
      <c r="DV37" s="552">
        <f>AV37-'[3]CONS SHARE TO GDP'!ED1806</f>
        <v>0</v>
      </c>
      <c r="DW37" s="552"/>
      <c r="DX37" s="552">
        <f>AX37-'[3]CONS SHARE TO GDP'!EE1806</f>
        <v>0</v>
      </c>
      <c r="DY37" s="552">
        <f>AY37-'[3]CONS SHARE TO GDP'!EF1806</f>
        <v>0</v>
      </c>
      <c r="DZ37" s="552">
        <f>AZ37-'[3]CONS SHARE TO GDP'!EG1806</f>
        <v>0</v>
      </c>
      <c r="EA37" s="552">
        <f>BA37-'[3]CONS SHARE TO GDP'!EH1806</f>
        <v>0</v>
      </c>
      <c r="EB37" s="552"/>
      <c r="EC37" s="552">
        <f>BC37-'[3]CONS SHARE TO GDP'!EI1806</f>
        <v>0</v>
      </c>
      <c r="ED37" s="552">
        <f>BD37-'[3]CONS SHARE TO GDP'!EJ1806</f>
        <v>0</v>
      </c>
      <c r="EE37" s="552">
        <f>BE37-'[3]CONS SHARE TO GDP'!EK1806</f>
        <v>0</v>
      </c>
      <c r="EF37" s="552">
        <f>BF37-'[3]CONS SHARE TO GDP'!EL1806</f>
        <v>0</v>
      </c>
      <c r="EG37" s="552"/>
      <c r="EH37" s="552">
        <f>BH37-'[3]CONS SHARE TO GDP'!EM1806</f>
        <v>0</v>
      </c>
      <c r="EI37" s="552">
        <f>BI37-'[3]CONS SHARE TO GDP'!EN1806</f>
        <v>0</v>
      </c>
      <c r="EJ37" s="552">
        <f>BJ37-'[3]CONS SHARE TO GDP'!EO1806</f>
        <v>0</v>
      </c>
      <c r="EK37" s="552">
        <f>BK37-'[3]CONS SHARE TO GDP'!EP1806</f>
        <v>0</v>
      </c>
      <c r="EL37" s="552"/>
      <c r="EM37" s="552">
        <f>BM37-'[3]CONS SHARE TO GDP'!EQ1806</f>
        <v>0</v>
      </c>
      <c r="EN37" s="552">
        <f>BN37-'[3]CONS SHARE TO GDP'!ER1806</f>
        <v>0</v>
      </c>
      <c r="EO37" s="552">
        <f>BO37-'[3]CONS SHARE TO GDP'!ES1806</f>
        <v>0</v>
      </c>
      <c r="EP37" s="552">
        <f>BP37-'[3]CONS SHARE TO GDP'!ET1806</f>
        <v>0</v>
      </c>
      <c r="EQ37" s="552"/>
      <c r="ER37" s="552">
        <f>BR37-'[3]CONS SHARE TO GDP'!EU1806</f>
        <v>0</v>
      </c>
      <c r="ES37" s="552">
        <f>BS37-'[3]CONS SHARE TO GDP'!EV1806</f>
        <v>0</v>
      </c>
      <c r="ET37" s="552" t="e">
        <f>BT37-'[3]CONS SHARE TO GDP'!EW1806</f>
        <v>#DIV/0!</v>
      </c>
      <c r="EU37" s="552" t="e">
        <f>BU37-'[3]CONS SHARE TO GDP'!EX1806</f>
        <v>#DIV/0!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65">
        <f>('4B'!H38/'4B'!H$69)*100</f>
        <v>0.44979222315831596</v>
      </c>
      <c r="I38" s="65">
        <f>('4B'!I38/'4B'!I$69)*100</f>
        <v>0.45550899192055339</v>
      </c>
      <c r="J38" s="65">
        <f>('4B'!J38/'4B'!J$69)*100</f>
        <v>0.4658535541562604</v>
      </c>
      <c r="K38" s="65">
        <f>('4B'!K38/'4B'!K$69)*100</f>
        <v>0.44838770981881093</v>
      </c>
      <c r="L38" s="65">
        <f>('4B'!L38/'4B'!L$69)*100</f>
        <v>0.44192118117576934</v>
      </c>
      <c r="M38" s="65">
        <f>('4B'!M38/'4B'!M$69)*100</f>
        <v>0.46920358114430272</v>
      </c>
      <c r="N38" s="65">
        <f>('4B'!N38/'4B'!N$69)*100</f>
        <v>0.51675714355749369</v>
      </c>
      <c r="O38" s="65">
        <f>('4B'!O38/'4B'!O$69)*100</f>
        <v>0.52252313643035508</v>
      </c>
      <c r="P38" s="65">
        <f>('4B'!P38/'4B'!P$69)*100</f>
        <v>0.51481544349685626</v>
      </c>
      <c r="Q38" s="65">
        <f>('4B'!Q38/'4B'!Q$69)*100</f>
        <v>0.48675133788173164</v>
      </c>
      <c r="R38" s="65" t="e">
        <f>('4B'!R38/'4B'!R$69)*100</f>
        <v>#DIV/0!</v>
      </c>
      <c r="S38" s="68"/>
      <c r="T38" s="65">
        <f>('4B'!T38/'4B'!T$69)*100</f>
        <v>0.45102856379989931</v>
      </c>
      <c r="U38" s="65">
        <f>('4B'!U38/'4B'!U$69)*100</f>
        <v>0.52145924544621158</v>
      </c>
      <c r="V38" s="65">
        <f>('4B'!V38/'4B'!V$69)*100</f>
        <v>0.37400692404037206</v>
      </c>
      <c r="W38" s="65">
        <f>('4B'!W38/'4B'!W$69)*100</f>
        <v>0.45474008225554396</v>
      </c>
      <c r="X38" s="65"/>
      <c r="Y38" s="65">
        <f>('4B'!Y38/'4B'!Y$69)*100</f>
        <v>0.45067526544543179</v>
      </c>
      <c r="Z38" s="65">
        <f>('4B'!Z38/'4B'!Z$69)*100</f>
        <v>0.52144876932120898</v>
      </c>
      <c r="AA38" s="65">
        <f>('4B'!AA38/'4B'!AA$69)*100</f>
        <v>0.38658338243730361</v>
      </c>
      <c r="AB38" s="65">
        <f>('4B'!AB38/'4B'!AB$69)*100</f>
        <v>0.46495166351317668</v>
      </c>
      <c r="AC38" s="65"/>
      <c r="AD38" s="65">
        <f>('4B'!AD38/'4B'!AD$69)*100</f>
        <v>0.46604168800491141</v>
      </c>
      <c r="AE38" s="65">
        <f>('4B'!AE38/'4B'!AE$69)*100</f>
        <v>0.54994777464639744</v>
      </c>
      <c r="AF38" s="65">
        <f>('4B'!AF38/'4B'!AF$69)*100</f>
        <v>0.3960340472543511</v>
      </c>
      <c r="AG38" s="65">
        <f>('4B'!AG38/'4B'!AG$69)*100</f>
        <v>0.45491037512638172</v>
      </c>
      <c r="AH38" s="65"/>
      <c r="AI38" s="65">
        <f>('4B'!AI38/'4B'!AI$69)*100</f>
        <v>0.44888006800208297</v>
      </c>
      <c r="AJ38" s="65">
        <f>('4B'!AJ38/'4B'!AJ$69)*100</f>
        <v>0.52370644197578486</v>
      </c>
      <c r="AK38" s="65">
        <f>('4B'!AK38/'4B'!AK$69)*100</f>
        <v>0.37561258214138737</v>
      </c>
      <c r="AL38" s="65">
        <f>('4B'!AL38/'4B'!AL$69)*100</f>
        <v>0.44805803159054236</v>
      </c>
      <c r="AM38" s="65"/>
      <c r="AN38" s="65">
        <f>('4B'!AN38/'4B'!AN$69)*100</f>
        <v>0.45006856940787582</v>
      </c>
      <c r="AO38" s="65">
        <f>('4B'!AO38/'4B'!AO$69)*100</f>
        <v>0.51133607828984895</v>
      </c>
      <c r="AP38" s="65">
        <f>('4B'!AP38/'4B'!AP$69)*100</f>
        <v>0.35933868409882891</v>
      </c>
      <c r="AQ38" s="65">
        <f>('4B'!AQ38/'4B'!AQ$69)*100</f>
        <v>0.44932519454964626</v>
      </c>
      <c r="AR38" s="65"/>
      <c r="AS38" s="65">
        <f>('4B'!AS38/'4B'!AS$69)*100</f>
        <v>0.44390577126209341</v>
      </c>
      <c r="AT38" s="65">
        <f>('4B'!AT38/'4B'!AT$69)*100</f>
        <v>0.57648090636357585</v>
      </c>
      <c r="AU38" s="65">
        <f>('4B'!AU38/'4B'!AU$69)*100</f>
        <v>0.39486843643577774</v>
      </c>
      <c r="AV38" s="65">
        <f>('4B'!AV38/'4B'!AV$69)*100</f>
        <v>0.47955113956002571</v>
      </c>
      <c r="AW38" s="65"/>
      <c r="AX38" s="65">
        <f>('4B'!AX38/'4B'!AX$69)*100</f>
        <v>0.47783441514010577</v>
      </c>
      <c r="AY38" s="65">
        <f>('4B'!AY38/'4B'!AY$69)*100</f>
        <v>0.62151400142252566</v>
      </c>
      <c r="AZ38" s="65">
        <f>('4B'!AZ38/'4B'!AZ$69)*100</f>
        <v>0.44062074599749407</v>
      </c>
      <c r="BA38" s="65">
        <f>('4B'!BA38/'4B'!BA$69)*100</f>
        <v>0.52658904446088561</v>
      </c>
      <c r="BB38" s="65"/>
      <c r="BC38" s="65">
        <f>('4B'!BC38/'4B'!BC$69)*100</f>
        <v>0.52091038396041589</v>
      </c>
      <c r="BD38" s="65">
        <f>('4B'!BD38/'4B'!BD$69)*100</f>
        <v>0.60906542751026882</v>
      </c>
      <c r="BE38" s="65">
        <f>('4B'!BE38/'4B'!BE$69)*100</f>
        <v>0.43649767959466257</v>
      </c>
      <c r="BF38" s="65">
        <f>('4B'!BF38/'4B'!BF$69)*100</f>
        <v>0.5272556156495366</v>
      </c>
      <c r="BG38" s="65"/>
      <c r="BH38" s="65">
        <f>('4B'!BH38/'4B'!BH$69)*100</f>
        <v>0.50291368185022534</v>
      </c>
      <c r="BI38" s="65">
        <f>('4B'!BI38/'4B'!BI$69)*100</f>
        <v>0.61523282886146913</v>
      </c>
      <c r="BJ38" s="65">
        <f>('4B'!BJ38/'4B'!BJ$69)*100</f>
        <v>0.43113753481417239</v>
      </c>
      <c r="BK38" s="65">
        <f>('4B'!BK38/'4B'!BK$69)*100</f>
        <v>0.51439109204188949</v>
      </c>
      <c r="BL38" s="543"/>
      <c r="BM38" s="572">
        <f>('4B'!BM38/'4B'!BM$69)*100</f>
        <v>0.47948218344682941</v>
      </c>
      <c r="BN38" s="572">
        <f>('4B'!BN38/'4B'!BN$69)*100</f>
        <v>0.56092135626706241</v>
      </c>
      <c r="BO38" s="65">
        <f>('4B'!BO38/'4B'!BO$69)*100</f>
        <v>0.40753053714100873</v>
      </c>
      <c r="BP38" s="65">
        <f>('4B'!BP38/'4B'!BP$69)*100</f>
        <v>0.5016195410429154</v>
      </c>
      <c r="BQ38" s="543"/>
      <c r="BR38" s="572">
        <f>('4B'!BR38/'4B'!BR$69)*100</f>
        <v>0.47931684592514368</v>
      </c>
      <c r="BS38" s="572">
        <f>('4B'!BS38/'4B'!BS$69)*100</f>
        <v>0.56366074309194047</v>
      </c>
      <c r="BT38" s="65" t="e">
        <f>('4B'!BT38/'4B'!BT$69)*100</f>
        <v>#DIV/0!</v>
      </c>
      <c r="BU38" s="65" t="e">
        <f>('4B'!BU38/'4B'!BU$69)*100</f>
        <v>#DIV/0!</v>
      </c>
      <c r="BV38" s="65"/>
      <c r="BW38" s="65"/>
      <c r="BX38" s="79"/>
      <c r="BY38" s="723" t="s">
        <v>609</v>
      </c>
      <c r="BZ38" s="723"/>
      <c r="CA38" s="724" t="s">
        <v>610</v>
      </c>
      <c r="CB38" s="724"/>
      <c r="CC38" s="724"/>
      <c r="CD38" s="80"/>
      <c r="CE38" s="314"/>
      <c r="CF38" s="314"/>
      <c r="CG38" s="314"/>
      <c r="CH38" s="314"/>
      <c r="CI38" s="552">
        <f>H38-'[3]CONS SHARE TO GDP'!FV1807</f>
        <v>0</v>
      </c>
      <c r="CJ38" s="552">
        <f>I38-'[3]CONS SHARE TO GDP'!FW1807</f>
        <v>0</v>
      </c>
      <c r="CK38" s="552">
        <f>J38-'[3]CONS SHARE TO GDP'!FX1807</f>
        <v>0</v>
      </c>
      <c r="CL38" s="552">
        <f>K38-'[3]CONS SHARE TO GDP'!FY1807</f>
        <v>0</v>
      </c>
      <c r="CM38" s="552">
        <f>L38-'[3]CONS SHARE TO GDP'!FZ1807</f>
        <v>0</v>
      </c>
      <c r="CN38" s="552">
        <f>M38-'[3]CONS SHARE TO GDP'!GA1807</f>
        <v>0</v>
      </c>
      <c r="CO38" s="552">
        <f>N38-'[3]CONS SHARE TO GDP'!GB1807</f>
        <v>0</v>
      </c>
      <c r="CP38" s="552">
        <f>O38-'[3]CONS SHARE TO GDP'!GC1807</f>
        <v>0</v>
      </c>
      <c r="CQ38" s="552">
        <f>P38-'[3]CONS SHARE TO GDP'!GD1807</f>
        <v>0</v>
      </c>
      <c r="CR38" s="552">
        <f>Q38-'[3]CONS SHARE TO GDP'!GE1807</f>
        <v>0</v>
      </c>
      <c r="CS38" s="552"/>
      <c r="CT38" s="552">
        <f>T38-'[3]CONS SHARE TO GDP'!DG1807</f>
        <v>0</v>
      </c>
      <c r="CU38" s="552">
        <f>U38-'[3]CONS SHARE TO GDP'!DH1807</f>
        <v>0</v>
      </c>
      <c r="CV38" s="552">
        <f>V38-'[3]CONS SHARE TO GDP'!DI1807</f>
        <v>0</v>
      </c>
      <c r="CW38" s="552">
        <f>W38-'[3]CONS SHARE TO GDP'!DJ1807</f>
        <v>0</v>
      </c>
      <c r="CX38" s="552"/>
      <c r="CY38" s="552">
        <f>Y38-'[3]CONS SHARE TO GDP'!DK1807</f>
        <v>0</v>
      </c>
      <c r="CZ38" s="552">
        <f>Z38-'[3]CONS SHARE TO GDP'!DL1807</f>
        <v>0</v>
      </c>
      <c r="DA38" s="552">
        <f>AA38-'[3]CONS SHARE TO GDP'!DM1807</f>
        <v>0</v>
      </c>
      <c r="DB38" s="552">
        <f>AB38-'[3]CONS SHARE TO GDP'!DN1807</f>
        <v>0</v>
      </c>
      <c r="DC38" s="552"/>
      <c r="DD38" s="552">
        <f>AD38-'[3]CONS SHARE TO GDP'!DO1807</f>
        <v>0</v>
      </c>
      <c r="DE38" s="552">
        <f>AE38-'[3]CONS SHARE TO GDP'!DP1807</f>
        <v>0</v>
      </c>
      <c r="DF38" s="552">
        <f>AF38-'[3]CONS SHARE TO GDP'!DQ1807</f>
        <v>0</v>
      </c>
      <c r="DG38" s="552">
        <f>AG38-'[3]CONS SHARE TO GDP'!DR1807</f>
        <v>0</v>
      </c>
      <c r="DH38" s="552"/>
      <c r="DI38" s="552">
        <f>AI38-'[3]CONS SHARE TO GDP'!DS1807</f>
        <v>0</v>
      </c>
      <c r="DJ38" s="552">
        <f>AJ38-'[3]CONS SHARE TO GDP'!DT1807</f>
        <v>0</v>
      </c>
      <c r="DK38" s="552">
        <f>AK38-'[3]CONS SHARE TO GDP'!DU1807</f>
        <v>0</v>
      </c>
      <c r="DL38" s="552">
        <f>AL38-'[3]CONS SHARE TO GDP'!DV1807</f>
        <v>0</v>
      </c>
      <c r="DM38" s="552"/>
      <c r="DN38" s="552">
        <f>AN38-'[3]CONS SHARE TO GDP'!DW1807</f>
        <v>0</v>
      </c>
      <c r="DO38" s="552">
        <f>AO38-'[3]CONS SHARE TO GDP'!DX1807</f>
        <v>0</v>
      </c>
      <c r="DP38" s="552">
        <f>AP38-'[3]CONS SHARE TO GDP'!DY1807</f>
        <v>0</v>
      </c>
      <c r="DQ38" s="552">
        <f>AQ38-'[3]CONS SHARE TO GDP'!DZ1807</f>
        <v>0</v>
      </c>
      <c r="DR38" s="552"/>
      <c r="DS38" s="552">
        <f>AS38-'[3]CONS SHARE TO GDP'!EA1807</f>
        <v>0</v>
      </c>
      <c r="DT38" s="552">
        <f>AT38-'[3]CONS SHARE TO GDP'!EB1807</f>
        <v>0</v>
      </c>
      <c r="DU38" s="552">
        <f>AU38-'[3]CONS SHARE TO GDP'!EC1807</f>
        <v>0</v>
      </c>
      <c r="DV38" s="552">
        <f>AV38-'[3]CONS SHARE TO GDP'!ED1807</f>
        <v>0</v>
      </c>
      <c r="DW38" s="552"/>
      <c r="DX38" s="552">
        <f>AX38-'[3]CONS SHARE TO GDP'!EE1807</f>
        <v>0</v>
      </c>
      <c r="DY38" s="552">
        <f>AY38-'[3]CONS SHARE TO GDP'!EF1807</f>
        <v>0</v>
      </c>
      <c r="DZ38" s="552">
        <f>AZ38-'[3]CONS SHARE TO GDP'!EG1807</f>
        <v>0</v>
      </c>
      <c r="EA38" s="552">
        <f>BA38-'[3]CONS SHARE TO GDP'!EH1807</f>
        <v>0</v>
      </c>
      <c r="EB38" s="552"/>
      <c r="EC38" s="552">
        <f>BC38-'[3]CONS SHARE TO GDP'!EI1807</f>
        <v>0</v>
      </c>
      <c r="ED38" s="552">
        <f>BD38-'[3]CONS SHARE TO GDP'!EJ1807</f>
        <v>0</v>
      </c>
      <c r="EE38" s="552">
        <f>BE38-'[3]CONS SHARE TO GDP'!EK1807</f>
        <v>0</v>
      </c>
      <c r="EF38" s="552">
        <f>BF38-'[3]CONS SHARE TO GDP'!EL1807</f>
        <v>0</v>
      </c>
      <c r="EG38" s="552"/>
      <c r="EH38" s="552">
        <f>BH38-'[3]CONS SHARE TO GDP'!EM1807</f>
        <v>0</v>
      </c>
      <c r="EI38" s="552">
        <f>BI38-'[3]CONS SHARE TO GDP'!EN1807</f>
        <v>0</v>
      </c>
      <c r="EJ38" s="552">
        <f>BJ38-'[3]CONS SHARE TO GDP'!EO1807</f>
        <v>0</v>
      </c>
      <c r="EK38" s="552">
        <f>BK38-'[3]CONS SHARE TO GDP'!EP1807</f>
        <v>0</v>
      </c>
      <c r="EL38" s="552"/>
      <c r="EM38" s="552">
        <f>BM38-'[3]CONS SHARE TO GDP'!EQ1807</f>
        <v>0</v>
      </c>
      <c r="EN38" s="552">
        <f>BN38-'[3]CONS SHARE TO GDP'!ER1807</f>
        <v>0</v>
      </c>
      <c r="EO38" s="552">
        <f>BO38-'[3]CONS SHARE TO GDP'!ES1807</f>
        <v>0</v>
      </c>
      <c r="EP38" s="552">
        <f>BP38-'[3]CONS SHARE TO GDP'!ET1807</f>
        <v>0</v>
      </c>
      <c r="EQ38" s="552"/>
      <c r="ER38" s="552">
        <f>BR38-'[3]CONS SHARE TO GDP'!EU1807</f>
        <v>0</v>
      </c>
      <c r="ES38" s="552">
        <f>BS38-'[3]CONS SHARE TO GDP'!EV1807</f>
        <v>0</v>
      </c>
      <c r="ET38" s="552" t="e">
        <f>BT38-'[3]CONS SHARE TO GDP'!EW1807</f>
        <v>#DIV/0!</v>
      </c>
      <c r="EU38" s="552" t="e">
        <f>BU38-'[3]CONS SHARE TO GDP'!EX1807</f>
        <v>#DIV/0!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65">
        <f>('4B'!H39/'4B'!H$69)*100</f>
        <v>3.9677213907940838</v>
      </c>
      <c r="I39" s="65">
        <f>('4B'!I39/'4B'!I$69)*100</f>
        <v>4.1194384460945805</v>
      </c>
      <c r="J39" s="65">
        <f>('4B'!J39/'4B'!J$69)*100</f>
        <v>4.2844876443962967</v>
      </c>
      <c r="K39" s="65">
        <f>('4B'!K39/'4B'!K$69)*100</f>
        <v>4.3774897988815447</v>
      </c>
      <c r="L39" s="65">
        <f>('4B'!L39/'4B'!L$69)*100</f>
        <v>4.3309948914769372</v>
      </c>
      <c r="M39" s="65">
        <f>('4B'!M39/'4B'!M$69)*100</f>
        <v>4.7457190871857682</v>
      </c>
      <c r="N39" s="65">
        <f>('4B'!N39/'4B'!N$69)*100</f>
        <v>5.3269498835061331</v>
      </c>
      <c r="O39" s="65">
        <f>('4B'!O39/'4B'!O$69)*100</f>
        <v>5.7039906704508345</v>
      </c>
      <c r="P39" s="65">
        <f>('4B'!P39/'4B'!P$69)*100</f>
        <v>5.3445837729334267</v>
      </c>
      <c r="Q39" s="65">
        <f>('4B'!Q39/'4B'!Q$69)*100</f>
        <v>5.2864095970493734</v>
      </c>
      <c r="R39" s="65" t="e">
        <f>('4B'!R39/'4B'!R$69)*100</f>
        <v>#DIV/0!</v>
      </c>
      <c r="S39" s="68"/>
      <c r="T39" s="65">
        <f>('4B'!T39/'4B'!T$69)*100</f>
        <v>4.3233440701287433</v>
      </c>
      <c r="U39" s="65">
        <f>('4B'!U39/'4B'!U$69)*100</f>
        <v>3.662762303724171</v>
      </c>
      <c r="V39" s="65">
        <f>('4B'!V39/'4B'!V$69)*100</f>
        <v>3.85534181521765</v>
      </c>
      <c r="W39" s="65">
        <f>('4B'!W39/'4B'!W$69)*100</f>
        <v>4.0367291051207319</v>
      </c>
      <c r="X39" s="65"/>
      <c r="Y39" s="65">
        <f>('4B'!Y39/'4B'!Y$69)*100</f>
        <v>4.4663966684845198</v>
      </c>
      <c r="Z39" s="65">
        <f>('4B'!Z39/'4B'!Z$69)*100</f>
        <v>3.9037305212122564</v>
      </c>
      <c r="AA39" s="65">
        <f>('4B'!AA39/'4B'!AA$69)*100</f>
        <v>3.9688322946105123</v>
      </c>
      <c r="AB39" s="65">
        <f>('4B'!AB39/'4B'!AB$69)*100</f>
        <v>4.1496035826294477</v>
      </c>
      <c r="AC39" s="65"/>
      <c r="AD39" s="65">
        <f>('4B'!AD39/'4B'!AD$69)*100</f>
        <v>4.6134888490646864</v>
      </c>
      <c r="AE39" s="65">
        <f>('4B'!AE39/'4B'!AE$69)*100</f>
        <v>4.1528702445116625</v>
      </c>
      <c r="AF39" s="65">
        <f>('4B'!AF39/'4B'!AF$69)*100</f>
        <v>4.1793691277173544</v>
      </c>
      <c r="AG39" s="65">
        <f>('4B'!AG39/'4B'!AG$69)*100</f>
        <v>4.2094675112172384</v>
      </c>
      <c r="AH39" s="65"/>
      <c r="AI39" s="65">
        <f>('4B'!AI39/'4B'!AI$69)*100</f>
        <v>4.6851134247661728</v>
      </c>
      <c r="AJ39" s="65">
        <f>('4B'!AJ39/'4B'!AJ$69)*100</f>
        <v>4.2349699982007216</v>
      </c>
      <c r="AK39" s="65">
        <f>('4B'!AK39/'4B'!AK$69)*100</f>
        <v>4.2788163036745077</v>
      </c>
      <c r="AL39" s="65">
        <f>('4B'!AL39/'4B'!AL$69)*100</f>
        <v>4.3243748400693596</v>
      </c>
      <c r="AM39" s="65"/>
      <c r="AN39" s="65">
        <f>('4B'!AN39/'4B'!AN$69)*100</f>
        <v>4.6704259724959796</v>
      </c>
      <c r="AO39" s="65">
        <f>('4B'!AO39/'4B'!AO$69)*100</f>
        <v>4.197312866339078</v>
      </c>
      <c r="AP39" s="65">
        <f>('4B'!AP39/'4B'!AP$69)*100</f>
        <v>4.1861243965267381</v>
      </c>
      <c r="AQ39" s="65">
        <f>('4B'!AQ39/'4B'!AQ$69)*100</f>
        <v>4.2847929552433666</v>
      </c>
      <c r="AR39" s="65"/>
      <c r="AS39" s="65">
        <f>('4B'!AS39/'4B'!AS$69)*100</f>
        <v>4.8046242421117391</v>
      </c>
      <c r="AT39" s="65">
        <f>('4B'!AT39/'4B'!AT$69)*100</f>
        <v>4.5943528311370239</v>
      </c>
      <c r="AU39" s="65">
        <f>('4B'!AU39/'4B'!AU$69)*100</f>
        <v>4.7247888716984914</v>
      </c>
      <c r="AV39" s="65">
        <f>('4B'!AV39/'4B'!AV$69)*100</f>
        <v>4.8323185590378088</v>
      </c>
      <c r="AW39" s="65"/>
      <c r="AX39" s="65">
        <f>('4B'!AX39/'4B'!AX$69)*100</f>
        <v>5.410591293176144</v>
      </c>
      <c r="AY39" s="65">
        <f>('4B'!AY39/'4B'!AY$69)*100</f>
        <v>5.0525412215590704</v>
      </c>
      <c r="AZ39" s="65">
        <f>('4B'!AZ39/'4B'!AZ$69)*100</f>
        <v>5.3356600012526672</v>
      </c>
      <c r="BA39" s="65">
        <f>('4B'!BA39/'4B'!BA$69)*100</f>
        <v>5.4914403056641179</v>
      </c>
      <c r="BB39" s="65"/>
      <c r="BC39" s="65">
        <f>('4B'!BC39/'4B'!BC$69)*100</f>
        <v>6.0742841968198329</v>
      </c>
      <c r="BD39" s="65">
        <f>('4B'!BD39/'4B'!BD$69)*100</f>
        <v>5.5192504403142486</v>
      </c>
      <c r="BE39" s="65">
        <f>('4B'!BE39/'4B'!BE$69)*100</f>
        <v>5.5455517134742909</v>
      </c>
      <c r="BF39" s="65">
        <f>('4B'!BF39/'4B'!BF$69)*100</f>
        <v>5.6933012735177693</v>
      </c>
      <c r="BG39" s="65"/>
      <c r="BH39" s="65">
        <f>('4B'!BH39/'4B'!BH$69)*100</f>
        <v>6.0374069553828908</v>
      </c>
      <c r="BI39" s="65">
        <f>('4B'!BI39/'4B'!BI$69)*100</f>
        <v>5.2718884003930651</v>
      </c>
      <c r="BJ39" s="65">
        <f>('4B'!BJ39/'4B'!BJ$69)*100</f>
        <v>5.1209156201381054</v>
      </c>
      <c r="BK39" s="65">
        <f>('4B'!BK39/'4B'!BK$69)*100</f>
        <v>4.9843104536500817</v>
      </c>
      <c r="BL39" s="543"/>
      <c r="BM39" s="572">
        <f>('4B'!BM39/'4B'!BM$69)*100</f>
        <v>5.7923809112085145</v>
      </c>
      <c r="BN39" s="572">
        <f>('4B'!BN39/'4B'!BN$69)*100</f>
        <v>5.1382718122851925</v>
      </c>
      <c r="BO39" s="65">
        <f>('4B'!BO39/'4B'!BO$69)*100</f>
        <v>5.1355786811565194</v>
      </c>
      <c r="BP39" s="65">
        <f>('4B'!BP39/'4B'!BP$69)*100</f>
        <v>5.1043524633966779</v>
      </c>
      <c r="BQ39" s="543"/>
      <c r="BR39" s="572">
        <f>('4B'!BR39/'4B'!BR$69)*100</f>
        <v>6.0081751211449257</v>
      </c>
      <c r="BS39" s="572">
        <f>('4B'!BS39/'4B'!BS$69)*100</f>
        <v>5.3279406551835526</v>
      </c>
      <c r="BT39" s="65" t="e">
        <f>('4B'!BT39/'4B'!BT$69)*100</f>
        <v>#DIV/0!</v>
      </c>
      <c r="BU39" s="65" t="e">
        <f>('4B'!BU39/'4B'!BU$69)*100</f>
        <v>#DIV/0!</v>
      </c>
      <c r="BV39" s="65"/>
      <c r="BW39" s="65"/>
      <c r="BX39" s="79"/>
      <c r="BY39" s="723" t="s">
        <v>611</v>
      </c>
      <c r="BZ39" s="723"/>
      <c r="CA39" s="724" t="s">
        <v>612</v>
      </c>
      <c r="CB39" s="724"/>
      <c r="CC39" s="724"/>
      <c r="CD39" s="80"/>
      <c r="CE39" s="314"/>
      <c r="CF39" s="314"/>
      <c r="CG39" s="314"/>
      <c r="CH39" s="314"/>
      <c r="CI39" s="552">
        <f>H39-'[3]CONS SHARE TO GDP'!FV1808</f>
        <v>0</v>
      </c>
      <c r="CJ39" s="552">
        <f>I39-'[3]CONS SHARE TO GDP'!FW1808</f>
        <v>0</v>
      </c>
      <c r="CK39" s="552">
        <f>J39-'[3]CONS SHARE TO GDP'!FX1808</f>
        <v>0</v>
      </c>
      <c r="CL39" s="552">
        <f>K39-'[3]CONS SHARE TO GDP'!FY1808</f>
        <v>0</v>
      </c>
      <c r="CM39" s="552">
        <f>L39-'[3]CONS SHARE TO GDP'!FZ1808</f>
        <v>0</v>
      </c>
      <c r="CN39" s="552">
        <f>M39-'[3]CONS SHARE TO GDP'!GA1808</f>
        <v>0</v>
      </c>
      <c r="CO39" s="552">
        <f>N39-'[3]CONS SHARE TO GDP'!GB1808</f>
        <v>0</v>
      </c>
      <c r="CP39" s="552">
        <f>O39-'[3]CONS SHARE TO GDP'!GC1808</f>
        <v>0</v>
      </c>
      <c r="CQ39" s="552">
        <f>P39-'[3]CONS SHARE TO GDP'!GD1808</f>
        <v>0</v>
      </c>
      <c r="CR39" s="552">
        <f>Q39-'[3]CONS SHARE TO GDP'!GE1808</f>
        <v>0</v>
      </c>
      <c r="CS39" s="552"/>
      <c r="CT39" s="552">
        <f>T39-'[3]CONS SHARE TO GDP'!DG1808</f>
        <v>0</v>
      </c>
      <c r="CU39" s="552">
        <f>U39-'[3]CONS SHARE TO GDP'!DH1808</f>
        <v>0</v>
      </c>
      <c r="CV39" s="552">
        <f>V39-'[3]CONS SHARE TO GDP'!DI1808</f>
        <v>0</v>
      </c>
      <c r="CW39" s="552">
        <f>W39-'[3]CONS SHARE TO GDP'!DJ1808</f>
        <v>0</v>
      </c>
      <c r="CX39" s="552"/>
      <c r="CY39" s="552">
        <f>Y39-'[3]CONS SHARE TO GDP'!DK1808</f>
        <v>0</v>
      </c>
      <c r="CZ39" s="552">
        <f>Z39-'[3]CONS SHARE TO GDP'!DL1808</f>
        <v>0</v>
      </c>
      <c r="DA39" s="552">
        <f>AA39-'[3]CONS SHARE TO GDP'!DM1808</f>
        <v>0</v>
      </c>
      <c r="DB39" s="552">
        <f>AB39-'[3]CONS SHARE TO GDP'!DN1808</f>
        <v>0</v>
      </c>
      <c r="DC39" s="552"/>
      <c r="DD39" s="552">
        <f>AD39-'[3]CONS SHARE TO GDP'!DO1808</f>
        <v>0</v>
      </c>
      <c r="DE39" s="552">
        <f>AE39-'[3]CONS SHARE TO GDP'!DP1808</f>
        <v>0</v>
      </c>
      <c r="DF39" s="552">
        <f>AF39-'[3]CONS SHARE TO GDP'!DQ1808</f>
        <v>0</v>
      </c>
      <c r="DG39" s="552">
        <f>AG39-'[3]CONS SHARE TO GDP'!DR1808</f>
        <v>0</v>
      </c>
      <c r="DH39" s="552"/>
      <c r="DI39" s="552">
        <f>AI39-'[3]CONS SHARE TO GDP'!DS1808</f>
        <v>0</v>
      </c>
      <c r="DJ39" s="552">
        <f>AJ39-'[3]CONS SHARE TO GDP'!DT1808</f>
        <v>0</v>
      </c>
      <c r="DK39" s="552">
        <f>AK39-'[3]CONS SHARE TO GDP'!DU1808</f>
        <v>0</v>
      </c>
      <c r="DL39" s="552">
        <f>AL39-'[3]CONS SHARE TO GDP'!DV1808</f>
        <v>0</v>
      </c>
      <c r="DM39" s="552"/>
      <c r="DN39" s="552">
        <f>AN39-'[3]CONS SHARE TO GDP'!DW1808</f>
        <v>0</v>
      </c>
      <c r="DO39" s="552">
        <f>AO39-'[3]CONS SHARE TO GDP'!DX1808</f>
        <v>0</v>
      </c>
      <c r="DP39" s="552">
        <f>AP39-'[3]CONS SHARE TO GDP'!DY1808</f>
        <v>0</v>
      </c>
      <c r="DQ39" s="552">
        <f>AQ39-'[3]CONS SHARE TO GDP'!DZ1808</f>
        <v>0</v>
      </c>
      <c r="DR39" s="552"/>
      <c r="DS39" s="552">
        <f>AS39-'[3]CONS SHARE TO GDP'!EA1808</f>
        <v>0</v>
      </c>
      <c r="DT39" s="552">
        <f>AT39-'[3]CONS SHARE TO GDP'!EB1808</f>
        <v>0</v>
      </c>
      <c r="DU39" s="552">
        <f>AU39-'[3]CONS SHARE TO GDP'!EC1808</f>
        <v>0</v>
      </c>
      <c r="DV39" s="552">
        <f>AV39-'[3]CONS SHARE TO GDP'!ED1808</f>
        <v>0</v>
      </c>
      <c r="DW39" s="552"/>
      <c r="DX39" s="552">
        <f>AX39-'[3]CONS SHARE TO GDP'!EE1808</f>
        <v>0</v>
      </c>
      <c r="DY39" s="552">
        <f>AY39-'[3]CONS SHARE TO GDP'!EF1808</f>
        <v>0</v>
      </c>
      <c r="DZ39" s="552">
        <f>AZ39-'[3]CONS SHARE TO GDP'!EG1808</f>
        <v>0</v>
      </c>
      <c r="EA39" s="552">
        <f>BA39-'[3]CONS SHARE TO GDP'!EH1808</f>
        <v>0</v>
      </c>
      <c r="EB39" s="552"/>
      <c r="EC39" s="552">
        <f>BC39-'[3]CONS SHARE TO GDP'!EI1808</f>
        <v>0</v>
      </c>
      <c r="ED39" s="552">
        <f>BD39-'[3]CONS SHARE TO GDP'!EJ1808</f>
        <v>0</v>
      </c>
      <c r="EE39" s="552">
        <f>BE39-'[3]CONS SHARE TO GDP'!EK1808</f>
        <v>0</v>
      </c>
      <c r="EF39" s="552">
        <f>BF39-'[3]CONS SHARE TO GDP'!EL1808</f>
        <v>0</v>
      </c>
      <c r="EG39" s="552"/>
      <c r="EH39" s="552">
        <f>BH39-'[3]CONS SHARE TO GDP'!EM1808</f>
        <v>0</v>
      </c>
      <c r="EI39" s="552">
        <f>BI39-'[3]CONS SHARE TO GDP'!EN1808</f>
        <v>0</v>
      </c>
      <c r="EJ39" s="552">
        <f>BJ39-'[3]CONS SHARE TO GDP'!EO1808</f>
        <v>0</v>
      </c>
      <c r="EK39" s="552">
        <f>BK39-'[3]CONS SHARE TO GDP'!EP1808</f>
        <v>0</v>
      </c>
      <c r="EL39" s="552"/>
      <c r="EM39" s="552">
        <f>BM39-'[3]CONS SHARE TO GDP'!EQ1808</f>
        <v>0</v>
      </c>
      <c r="EN39" s="552">
        <f>BN39-'[3]CONS SHARE TO GDP'!ER1808</f>
        <v>0</v>
      </c>
      <c r="EO39" s="552">
        <f>BO39-'[3]CONS SHARE TO GDP'!ES1808</f>
        <v>0</v>
      </c>
      <c r="EP39" s="552">
        <f>BP39-'[3]CONS SHARE TO GDP'!ET1808</f>
        <v>0</v>
      </c>
      <c r="EQ39" s="552"/>
      <c r="ER39" s="552">
        <f>BR39-'[3]CONS SHARE TO GDP'!EU1808</f>
        <v>0</v>
      </c>
      <c r="ES39" s="552">
        <f>BS39-'[3]CONS SHARE TO GDP'!EV1808</f>
        <v>0</v>
      </c>
      <c r="ET39" s="552" t="e">
        <f>BT39-'[3]CONS SHARE TO GDP'!EW1808</f>
        <v>#DIV/0!</v>
      </c>
      <c r="EU39" s="552" t="e">
        <f>BU39-'[3]CONS SHARE TO GDP'!EX1808</f>
        <v>#DIV/0!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65">
        <f>('4B'!H40/'4B'!H$69)*100</f>
        <v>0.38836938094926005</v>
      </c>
      <c r="I40" s="65">
        <f>('4B'!I40/'4B'!I$69)*100</f>
        <v>0.40159701764789657</v>
      </c>
      <c r="J40" s="65">
        <f>('4B'!J40/'4B'!J$69)*100</f>
        <v>0.3830834598650521</v>
      </c>
      <c r="K40" s="65">
        <f>('4B'!K40/'4B'!K$69)*100</f>
        <v>0.39283905526896373</v>
      </c>
      <c r="L40" s="65">
        <f>('4B'!L40/'4B'!L$69)*100</f>
        <v>0.37775438443889359</v>
      </c>
      <c r="M40" s="65">
        <f>('4B'!M40/'4B'!M$69)*100</f>
        <v>0.39418354604109673</v>
      </c>
      <c r="N40" s="65">
        <f>('4B'!N40/'4B'!N$69)*100</f>
        <v>0.41471719624857228</v>
      </c>
      <c r="O40" s="65">
        <f>('4B'!O40/'4B'!O$69)*100</f>
        <v>0.42542772463295436</v>
      </c>
      <c r="P40" s="65">
        <f>('4B'!P40/'4B'!P$69)*100</f>
        <v>0.4389484795090392</v>
      </c>
      <c r="Q40" s="65">
        <f>('4B'!Q40/'4B'!Q$69)*100</f>
        <v>0.42576431974621798</v>
      </c>
      <c r="R40" s="65" t="e">
        <f>('4B'!R40/'4B'!R$69)*100</f>
        <v>#DIV/0!</v>
      </c>
      <c r="S40" s="68"/>
      <c r="T40" s="65">
        <f>('4B'!T40/'4B'!T$69)*100</f>
        <v>0.32269539912493611</v>
      </c>
      <c r="U40" s="65">
        <f>('4B'!U40/'4B'!U$69)*100</f>
        <v>0.41113538779514625</v>
      </c>
      <c r="V40" s="65">
        <f>('4B'!V40/'4B'!V$69)*100</f>
        <v>0.38797318125637126</v>
      </c>
      <c r="W40" s="65">
        <f>('4B'!W40/'4B'!W$69)*100</f>
        <v>0.42761063942296063</v>
      </c>
      <c r="X40" s="65"/>
      <c r="Y40" s="65">
        <f>('4B'!Y40/'4B'!Y$69)*100</f>
        <v>0.34326602148060342</v>
      </c>
      <c r="Z40" s="65">
        <f>('4B'!Z40/'4B'!Z$69)*100</f>
        <v>0.43246175177761192</v>
      </c>
      <c r="AA40" s="65">
        <f>('4B'!AA40/'4B'!AA$69)*100</f>
        <v>0.40126141310577007</v>
      </c>
      <c r="AB40" s="65">
        <f>('4B'!AB40/'4B'!AB$69)*100</f>
        <v>0.42635143777827855</v>
      </c>
      <c r="AC40" s="65"/>
      <c r="AD40" s="65">
        <f>('4B'!AD40/'4B'!AD$69)*100</f>
        <v>0.32450812666130452</v>
      </c>
      <c r="AE40" s="65">
        <f>('4B'!AE40/'4B'!AE$69)*100</f>
        <v>0.40892839351538673</v>
      </c>
      <c r="AF40" s="65">
        <f>('4B'!AF40/'4B'!AF$69)*100</f>
        <v>0.38627677865875104</v>
      </c>
      <c r="AG40" s="65">
        <f>('4B'!AG40/'4B'!AG$69)*100</f>
        <v>0.4092359358676102</v>
      </c>
      <c r="AH40" s="65"/>
      <c r="AI40" s="65">
        <f>('4B'!AI40/'4B'!AI$69)*100</f>
        <v>0.32210146802208944</v>
      </c>
      <c r="AJ40" s="65">
        <f>('4B'!AJ40/'4B'!AJ$69)*100</f>
        <v>0.42192470072956778</v>
      </c>
      <c r="AK40" s="65">
        <f>('4B'!AK40/'4B'!AK$69)*100</f>
        <v>0.39991352117826723</v>
      </c>
      <c r="AL40" s="65">
        <f>('4B'!AL40/'4B'!AL$69)*100</f>
        <v>0.42358801917832345</v>
      </c>
      <c r="AM40" s="65"/>
      <c r="AN40" s="65">
        <f>('4B'!AN40/'4B'!AN$69)*100</f>
        <v>0.287464112472194</v>
      </c>
      <c r="AO40" s="65">
        <f>('4B'!AO40/'4B'!AO$69)*100</f>
        <v>0.40456927066417497</v>
      </c>
      <c r="AP40" s="65">
        <f>('4B'!AP40/'4B'!AP$69)*100</f>
        <v>0.39257574245005467</v>
      </c>
      <c r="AQ40" s="65">
        <f>('4B'!AQ40/'4B'!AQ$69)*100</f>
        <v>0.42141340845423519</v>
      </c>
      <c r="AR40" s="65"/>
      <c r="AS40" s="65">
        <f>('4B'!AS40/'4B'!AS$69)*100</f>
        <v>0.28681285732324197</v>
      </c>
      <c r="AT40" s="65">
        <f>('4B'!AT40/'4B'!AT$69)*100</f>
        <v>0.45114371413021387</v>
      </c>
      <c r="AU40" s="65">
        <f>('4B'!AU40/'4B'!AU$69)*100</f>
        <v>0.40858824602363586</v>
      </c>
      <c r="AV40" s="65">
        <f>('4B'!AV40/'4B'!AV$69)*100</f>
        <v>0.43705513445847838</v>
      </c>
      <c r="AW40" s="65"/>
      <c r="AX40" s="65">
        <f>('4B'!AX40/'4B'!AX$69)*100</f>
        <v>0.30233620259978811</v>
      </c>
      <c r="AY40" s="65">
        <f>('4B'!AY40/'4B'!AY$69)*100</f>
        <v>0.45533107777225335</v>
      </c>
      <c r="AZ40" s="65">
        <f>('4B'!AZ40/'4B'!AZ$69)*100</f>
        <v>0.42713924099151884</v>
      </c>
      <c r="BA40" s="65">
        <f>('4B'!BA40/'4B'!BA$69)*100</f>
        <v>0.47051800032770114</v>
      </c>
      <c r="BB40" s="65"/>
      <c r="BC40" s="65">
        <f>('4B'!BC40/'4B'!BC$69)*100</f>
        <v>0.30865427791363187</v>
      </c>
      <c r="BD40" s="65">
        <f>('4B'!BD40/'4B'!BD$69)*100</f>
        <v>0.44824777596916493</v>
      </c>
      <c r="BE40" s="65">
        <f>('4B'!BE40/'4B'!BE$69)*100</f>
        <v>0.44415679863018936</v>
      </c>
      <c r="BF40" s="65">
        <f>('4B'!BF40/'4B'!BF$69)*100</f>
        <v>0.49190521598044651</v>
      </c>
      <c r="BG40" s="65"/>
      <c r="BH40" s="65">
        <f>('4B'!BH40/'4B'!BH$69)*100</f>
        <v>0.31434931653001452</v>
      </c>
      <c r="BI40" s="65">
        <f>('4B'!BI40/'4B'!BI$69)*100</f>
        <v>0.46164397511375055</v>
      </c>
      <c r="BJ40" s="65">
        <f>('4B'!BJ40/'4B'!BJ$69)*100</f>
        <v>0.45941500829359461</v>
      </c>
      <c r="BK40" s="65">
        <f>('4B'!BK40/'4B'!BK$69)*100</f>
        <v>0.51405146553420566</v>
      </c>
      <c r="BL40" s="543"/>
      <c r="BM40" s="572">
        <f>('4B'!BM40/'4B'!BM$69)*100</f>
        <v>0.31161607287204812</v>
      </c>
      <c r="BN40" s="572">
        <f>('4B'!BN40/'4B'!BN$69)*100</f>
        <v>0.42496389260888567</v>
      </c>
      <c r="BO40" s="65">
        <f>('4B'!BO40/'4B'!BO$69)*100</f>
        <v>0.44002087031916698</v>
      </c>
      <c r="BP40" s="65">
        <f>('4B'!BP40/'4B'!BP$69)*100</f>
        <v>0.51807394947914531</v>
      </c>
      <c r="BQ40" s="543"/>
      <c r="BR40" s="572">
        <f>('4B'!BR40/'4B'!BR$69)*100</f>
        <v>0.31747619326986376</v>
      </c>
      <c r="BS40" s="572">
        <f>('4B'!BS40/'4B'!BS$69)*100</f>
        <v>0.41925142614100303</v>
      </c>
      <c r="BT40" s="65" t="e">
        <f>('4B'!BT40/'4B'!BT$69)*100</f>
        <v>#DIV/0!</v>
      </c>
      <c r="BU40" s="65" t="e">
        <f>('4B'!BU40/'4B'!BU$69)*100</f>
        <v>#DIV/0!</v>
      </c>
      <c r="BV40" s="65"/>
      <c r="BW40" s="65"/>
      <c r="BX40" s="79"/>
      <c r="BY40" s="723" t="s">
        <v>613</v>
      </c>
      <c r="BZ40" s="723"/>
      <c r="CA40" s="724" t="s">
        <v>901</v>
      </c>
      <c r="CB40" s="724"/>
      <c r="CC40" s="724"/>
      <c r="CD40" s="80"/>
      <c r="CE40" s="314"/>
      <c r="CF40" s="314"/>
      <c r="CG40" s="314"/>
      <c r="CH40" s="314"/>
      <c r="CI40" s="552">
        <f>H40-'[3]CONS SHARE TO GDP'!FV1809</f>
        <v>0</v>
      </c>
      <c r="CJ40" s="552">
        <f>I40-'[3]CONS SHARE TO GDP'!FW1809</f>
        <v>0</v>
      </c>
      <c r="CK40" s="552">
        <f>J40-'[3]CONS SHARE TO GDP'!FX1809</f>
        <v>0</v>
      </c>
      <c r="CL40" s="552">
        <f>K40-'[3]CONS SHARE TO GDP'!FY1809</f>
        <v>0</v>
      </c>
      <c r="CM40" s="552">
        <f>L40-'[3]CONS SHARE TO GDP'!FZ1809</f>
        <v>0</v>
      </c>
      <c r="CN40" s="552">
        <f>M40-'[3]CONS SHARE TO GDP'!GA1809</f>
        <v>0</v>
      </c>
      <c r="CO40" s="552">
        <f>N40-'[3]CONS SHARE TO GDP'!GB1809</f>
        <v>0</v>
      </c>
      <c r="CP40" s="552">
        <f>O40-'[3]CONS SHARE TO GDP'!GC1809</f>
        <v>0</v>
      </c>
      <c r="CQ40" s="552">
        <f>P40-'[3]CONS SHARE TO GDP'!GD1809</f>
        <v>0</v>
      </c>
      <c r="CR40" s="552">
        <f>Q40-'[3]CONS SHARE TO GDP'!GE1809</f>
        <v>0</v>
      </c>
      <c r="CS40" s="552"/>
      <c r="CT40" s="552">
        <f>T40-'[3]CONS SHARE TO GDP'!DG1809</f>
        <v>0</v>
      </c>
      <c r="CU40" s="552">
        <f>U40-'[3]CONS SHARE TO GDP'!DH1809</f>
        <v>0</v>
      </c>
      <c r="CV40" s="552">
        <f>V40-'[3]CONS SHARE TO GDP'!DI1809</f>
        <v>0</v>
      </c>
      <c r="CW40" s="552">
        <f>W40-'[3]CONS SHARE TO GDP'!DJ1809</f>
        <v>0</v>
      </c>
      <c r="CX40" s="552"/>
      <c r="CY40" s="552">
        <f>Y40-'[3]CONS SHARE TO GDP'!DK1809</f>
        <v>0</v>
      </c>
      <c r="CZ40" s="552">
        <f>Z40-'[3]CONS SHARE TO GDP'!DL1809</f>
        <v>0</v>
      </c>
      <c r="DA40" s="552">
        <f>AA40-'[3]CONS SHARE TO GDP'!DM1809</f>
        <v>0</v>
      </c>
      <c r="DB40" s="552">
        <f>AB40-'[3]CONS SHARE TO GDP'!DN1809</f>
        <v>0</v>
      </c>
      <c r="DC40" s="552"/>
      <c r="DD40" s="552">
        <f>AD40-'[3]CONS SHARE TO GDP'!DO1809</f>
        <v>0</v>
      </c>
      <c r="DE40" s="552">
        <f>AE40-'[3]CONS SHARE TO GDP'!DP1809</f>
        <v>0</v>
      </c>
      <c r="DF40" s="552">
        <f>AF40-'[3]CONS SHARE TO GDP'!DQ1809</f>
        <v>0</v>
      </c>
      <c r="DG40" s="552">
        <f>AG40-'[3]CONS SHARE TO GDP'!DR1809</f>
        <v>0</v>
      </c>
      <c r="DH40" s="552"/>
      <c r="DI40" s="552">
        <f>AI40-'[3]CONS SHARE TO GDP'!DS1809</f>
        <v>0</v>
      </c>
      <c r="DJ40" s="552">
        <f>AJ40-'[3]CONS SHARE TO GDP'!DT1809</f>
        <v>0</v>
      </c>
      <c r="DK40" s="552">
        <f>AK40-'[3]CONS SHARE TO GDP'!DU1809</f>
        <v>0</v>
      </c>
      <c r="DL40" s="552">
        <f>AL40-'[3]CONS SHARE TO GDP'!DV1809</f>
        <v>0</v>
      </c>
      <c r="DM40" s="552"/>
      <c r="DN40" s="552">
        <f>AN40-'[3]CONS SHARE TO GDP'!DW1809</f>
        <v>0</v>
      </c>
      <c r="DO40" s="552">
        <f>AO40-'[3]CONS SHARE TO GDP'!DX1809</f>
        <v>0</v>
      </c>
      <c r="DP40" s="552">
        <f>AP40-'[3]CONS SHARE TO GDP'!DY1809</f>
        <v>0</v>
      </c>
      <c r="DQ40" s="552">
        <f>AQ40-'[3]CONS SHARE TO GDP'!DZ1809</f>
        <v>0</v>
      </c>
      <c r="DR40" s="552"/>
      <c r="DS40" s="552">
        <f>AS40-'[3]CONS SHARE TO GDP'!EA1809</f>
        <v>0</v>
      </c>
      <c r="DT40" s="552">
        <f>AT40-'[3]CONS SHARE TO GDP'!EB1809</f>
        <v>0</v>
      </c>
      <c r="DU40" s="552">
        <f>AU40-'[3]CONS SHARE TO GDP'!EC1809</f>
        <v>0</v>
      </c>
      <c r="DV40" s="552">
        <f>AV40-'[3]CONS SHARE TO GDP'!ED1809</f>
        <v>0</v>
      </c>
      <c r="DW40" s="552"/>
      <c r="DX40" s="552">
        <f>AX40-'[3]CONS SHARE TO GDP'!EE1809</f>
        <v>0</v>
      </c>
      <c r="DY40" s="552">
        <f>AY40-'[3]CONS SHARE TO GDP'!EF1809</f>
        <v>0</v>
      </c>
      <c r="DZ40" s="552">
        <f>AZ40-'[3]CONS SHARE TO GDP'!EG1809</f>
        <v>0</v>
      </c>
      <c r="EA40" s="552">
        <f>BA40-'[3]CONS SHARE TO GDP'!EH1809</f>
        <v>0</v>
      </c>
      <c r="EB40" s="552"/>
      <c r="EC40" s="552">
        <f>BC40-'[3]CONS SHARE TO GDP'!EI1809</f>
        <v>0</v>
      </c>
      <c r="ED40" s="552">
        <f>BD40-'[3]CONS SHARE TO GDP'!EJ1809</f>
        <v>0</v>
      </c>
      <c r="EE40" s="552">
        <f>BE40-'[3]CONS SHARE TO GDP'!EK1809</f>
        <v>0</v>
      </c>
      <c r="EF40" s="552">
        <f>BF40-'[3]CONS SHARE TO GDP'!EL1809</f>
        <v>0</v>
      </c>
      <c r="EG40" s="552"/>
      <c r="EH40" s="552">
        <f>BH40-'[3]CONS SHARE TO GDP'!EM1809</f>
        <v>0</v>
      </c>
      <c r="EI40" s="552">
        <f>BI40-'[3]CONS SHARE TO GDP'!EN1809</f>
        <v>0</v>
      </c>
      <c r="EJ40" s="552">
        <f>BJ40-'[3]CONS SHARE TO GDP'!EO1809</f>
        <v>0</v>
      </c>
      <c r="EK40" s="552">
        <f>BK40-'[3]CONS SHARE TO GDP'!EP1809</f>
        <v>0</v>
      </c>
      <c r="EL40" s="552"/>
      <c r="EM40" s="552">
        <f>BM40-'[3]CONS SHARE TO GDP'!EQ1809</f>
        <v>0</v>
      </c>
      <c r="EN40" s="552">
        <f>BN40-'[3]CONS SHARE TO GDP'!ER1809</f>
        <v>0</v>
      </c>
      <c r="EO40" s="552">
        <f>BO40-'[3]CONS SHARE TO GDP'!ES1809</f>
        <v>0</v>
      </c>
      <c r="EP40" s="552">
        <f>BP40-'[3]CONS SHARE TO GDP'!ET1809</f>
        <v>0</v>
      </c>
      <c r="EQ40" s="552"/>
      <c r="ER40" s="552">
        <f>BR40-'[3]CONS SHARE TO GDP'!EU1809</f>
        <v>0</v>
      </c>
      <c r="ES40" s="552">
        <f>BS40-'[3]CONS SHARE TO GDP'!EV1809</f>
        <v>0</v>
      </c>
      <c r="ET40" s="552" t="e">
        <f>BT40-'[3]CONS SHARE TO GDP'!EW1809</f>
        <v>#DIV/0!</v>
      </c>
      <c r="EU40" s="552" t="e">
        <f>BU40-'[3]CONS SHARE TO GDP'!EX1809</f>
        <v>#DIV/0!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65">
        <f>('4B'!H41/'4B'!H$69)*100</f>
        <v>1.9598079238307982</v>
      </c>
      <c r="I41" s="65">
        <f>('4B'!I41/'4B'!I$69)*100</f>
        <v>1.7993897732441613</v>
      </c>
      <c r="J41" s="65">
        <f>('4B'!J41/'4B'!J$69)*100</f>
        <v>1.7789009417137565</v>
      </c>
      <c r="K41" s="65">
        <f>('4B'!K41/'4B'!K$69)*100</f>
        <v>1.8025310194286097</v>
      </c>
      <c r="L41" s="65">
        <f>('4B'!L41/'4B'!L$69)*100</f>
        <v>1.8378809853694384</v>
      </c>
      <c r="M41" s="65">
        <f>('4B'!M41/'4B'!M$69)*100</f>
        <v>1.8521728837265674</v>
      </c>
      <c r="N41" s="65">
        <f>('4B'!N41/'4B'!N$69)*100</f>
        <v>1.8164604742777071</v>
      </c>
      <c r="O41" s="65">
        <f>('4B'!O41/'4B'!O$69)*100</f>
        <v>1.9197895009898023</v>
      </c>
      <c r="P41" s="65">
        <f>('4B'!P41/'4B'!P$69)*100</f>
        <v>1.9201306620430014</v>
      </c>
      <c r="Q41" s="65">
        <f>('4B'!Q41/'4B'!Q$69)*100</f>
        <v>1.8389718243530448</v>
      </c>
      <c r="R41" s="65" t="e">
        <f>('4B'!R41/'4B'!R$69)*100</f>
        <v>#DIV/0!</v>
      </c>
      <c r="S41" s="68"/>
      <c r="T41" s="65">
        <f>('4B'!T41/'4B'!T$69)*100</f>
        <v>1.7059295170122137</v>
      </c>
      <c r="U41" s="65">
        <f>('4B'!U41/'4B'!U$69)*100</f>
        <v>2.1619784395519508</v>
      </c>
      <c r="V41" s="65">
        <f>('4B'!V41/'4B'!V$69)*100</f>
        <v>1.7842982471228244</v>
      </c>
      <c r="W41" s="65">
        <f>('4B'!W41/'4B'!W$69)*100</f>
        <v>2.1727542165457874</v>
      </c>
      <c r="X41" s="65"/>
      <c r="Y41" s="65">
        <f>('4B'!Y41/'4B'!Y$69)*100</f>
        <v>1.6056211972728192</v>
      </c>
      <c r="Z41" s="65">
        <f>('4B'!Z41/'4B'!Z$69)*100</f>
        <v>1.9143455766637927</v>
      </c>
      <c r="AA41" s="65">
        <f>('4B'!AA41/'4B'!AA$69)*100</f>
        <v>1.6357113936652967</v>
      </c>
      <c r="AB41" s="65">
        <f>('4B'!AB41/'4B'!AB$69)*100</f>
        <v>2.0270646969815234</v>
      </c>
      <c r="AC41" s="65"/>
      <c r="AD41" s="65">
        <f>('4B'!AD41/'4B'!AD$69)*100</f>
        <v>1.6418452104590462</v>
      </c>
      <c r="AE41" s="65">
        <f>('4B'!AE41/'4B'!AE$69)*100</f>
        <v>1.8466088071174251</v>
      </c>
      <c r="AF41" s="65">
        <f>('4B'!AF41/'4B'!AF$69)*100</f>
        <v>1.6398046542176161</v>
      </c>
      <c r="AG41" s="65">
        <f>('4B'!AG41/'4B'!AG$69)*100</f>
        <v>1.9754151126074777</v>
      </c>
      <c r="AH41" s="65"/>
      <c r="AI41" s="65">
        <f>('4B'!AI41/'4B'!AI$69)*100</f>
        <v>1.5820722660534443</v>
      </c>
      <c r="AJ41" s="65">
        <f>('4B'!AJ41/'4B'!AJ$69)*100</f>
        <v>1.87171696501587</v>
      </c>
      <c r="AK41" s="65">
        <f>('4B'!AK41/'4B'!AK$69)*100</f>
        <v>1.6961548095446068</v>
      </c>
      <c r="AL41" s="65">
        <f>('4B'!AL41/'4B'!AL$69)*100</f>
        <v>2.0425402754394062</v>
      </c>
      <c r="AM41" s="65"/>
      <c r="AN41" s="65">
        <f>('4B'!AN41/'4B'!AN$69)*100</f>
        <v>1.6157015804064736</v>
      </c>
      <c r="AO41" s="65">
        <f>('4B'!AO41/'4B'!AO$69)*100</f>
        <v>1.9211542686360712</v>
      </c>
      <c r="AP41" s="65">
        <f>('4B'!AP41/'4B'!AP$69)*100</f>
        <v>1.7435515034497604</v>
      </c>
      <c r="AQ41" s="65">
        <f>('4B'!AQ41/'4B'!AQ$69)*100</f>
        <v>2.056458123743635</v>
      </c>
      <c r="AR41" s="65"/>
      <c r="AS41" s="65">
        <f>('4B'!AS41/'4B'!AS$69)*100</f>
        <v>1.5722607254961631</v>
      </c>
      <c r="AT41" s="65">
        <f>('4B'!AT41/'4B'!AT$69)*100</f>
        <v>1.5717260001794753</v>
      </c>
      <c r="AU41" s="65">
        <f>('4B'!AU41/'4B'!AU$69)*100</f>
        <v>1.8921867733139408</v>
      </c>
      <c r="AV41" s="65">
        <f>('4B'!AV41/'4B'!AV$69)*100</f>
        <v>2.3090945725793421</v>
      </c>
      <c r="AW41" s="65"/>
      <c r="AX41" s="65">
        <f>('4B'!AX41/'4B'!AX$69)*100</f>
        <v>1.7214593854793847</v>
      </c>
      <c r="AY41" s="65">
        <f>('4B'!AY41/'4B'!AY$69)*100</f>
        <v>1.9160313946816838</v>
      </c>
      <c r="AZ41" s="65">
        <f>('4B'!AZ41/'4B'!AZ$69)*100</f>
        <v>1.3128302646118699</v>
      </c>
      <c r="BA41" s="65">
        <f>('4B'!BA41/'4B'!BA$69)*100</f>
        <v>2.2713395510283494</v>
      </c>
      <c r="BB41" s="65"/>
      <c r="BC41" s="65">
        <f>('4B'!BC41/'4B'!BC$69)*100</f>
        <v>1.6782232434948154</v>
      </c>
      <c r="BD41" s="65">
        <f>('4B'!BD41/'4B'!BD$69)*100</f>
        <v>2.1324847554724049</v>
      </c>
      <c r="BE41" s="65">
        <f>('4B'!BE41/'4B'!BE$69)*100</f>
        <v>1.6299769528270467</v>
      </c>
      <c r="BF41" s="65">
        <f>('4B'!BF41/'4B'!BF$69)*100</f>
        <v>2.2226473132274469</v>
      </c>
      <c r="BG41" s="65"/>
      <c r="BH41" s="65">
        <f>('4B'!BH41/'4B'!BH$69)*100</f>
        <v>1.7198816285714487</v>
      </c>
      <c r="BI41" s="65">
        <f>('4B'!BI41/'4B'!BI$69)*100</f>
        <v>2.0839970509494412</v>
      </c>
      <c r="BJ41" s="65">
        <f>('4B'!BJ41/'4B'!BJ$69)*100</f>
        <v>1.6595057499245263</v>
      </c>
      <c r="BK41" s="65">
        <f>('4B'!BK41/'4B'!BK$69)*100</f>
        <v>2.2083662125912271</v>
      </c>
      <c r="BL41" s="543"/>
      <c r="BM41" s="572">
        <f>('4B'!BM41/'4B'!BM$69)*100</f>
        <v>1.68462440774563</v>
      </c>
      <c r="BN41" s="572">
        <f>('4B'!BN41/'4B'!BN$69)*100</f>
        <v>2.0807919906358547</v>
      </c>
      <c r="BO41" s="65">
        <f>('4B'!BO41/'4B'!BO$69)*100</f>
        <v>1.5758590845003351</v>
      </c>
      <c r="BP41" s="65">
        <f>('4B'!BP41/'4B'!BP$69)*100</f>
        <v>2.0128900618368837</v>
      </c>
      <c r="BQ41" s="543"/>
      <c r="BR41" s="572">
        <f>('4B'!BR41/'4B'!BR$69)*100</f>
        <v>1.4475731951990245</v>
      </c>
      <c r="BS41" s="572">
        <f>('4B'!BS41/'4B'!BS$69)*100</f>
        <v>1.9308711629524122</v>
      </c>
      <c r="BT41" s="65" t="e">
        <f>('4B'!BT41/'4B'!BT$69)*100</f>
        <v>#DIV/0!</v>
      </c>
      <c r="BU41" s="65" t="e">
        <f>('4B'!BU41/'4B'!BU$69)*100</f>
        <v>#DIV/0!</v>
      </c>
      <c r="BV41" s="65"/>
      <c r="BW41" s="65"/>
      <c r="BX41" s="79"/>
      <c r="BY41" s="723" t="s">
        <v>614</v>
      </c>
      <c r="BZ41" s="723"/>
      <c r="CA41" s="724" t="s">
        <v>188</v>
      </c>
      <c r="CB41" s="724"/>
      <c r="CC41" s="724"/>
      <c r="CD41" s="80"/>
      <c r="CE41" s="314"/>
      <c r="CF41" s="314"/>
      <c r="CG41" s="314"/>
      <c r="CH41" s="314"/>
      <c r="CI41" s="552">
        <f>H41-'[3]CONS SHARE TO GDP'!FV1810</f>
        <v>0</v>
      </c>
      <c r="CJ41" s="552">
        <f>I41-'[3]CONS SHARE TO GDP'!FW1810</f>
        <v>0</v>
      </c>
      <c r="CK41" s="552">
        <f>J41-'[3]CONS SHARE TO GDP'!FX1810</f>
        <v>0</v>
      </c>
      <c r="CL41" s="552">
        <f>K41-'[3]CONS SHARE TO GDP'!FY1810</f>
        <v>0</v>
      </c>
      <c r="CM41" s="552">
        <f>L41-'[3]CONS SHARE TO GDP'!FZ1810</f>
        <v>0</v>
      </c>
      <c r="CN41" s="552">
        <f>M41-'[3]CONS SHARE TO GDP'!GA1810</f>
        <v>0</v>
      </c>
      <c r="CO41" s="552">
        <f>N41-'[3]CONS SHARE TO GDP'!GB1810</f>
        <v>0</v>
      </c>
      <c r="CP41" s="552">
        <f>O41-'[3]CONS SHARE TO GDP'!GC1810</f>
        <v>0</v>
      </c>
      <c r="CQ41" s="552">
        <f>P41-'[3]CONS SHARE TO GDP'!GD1810</f>
        <v>0</v>
      </c>
      <c r="CR41" s="552">
        <f>Q41-'[3]CONS SHARE TO GDP'!GE1810</f>
        <v>0</v>
      </c>
      <c r="CS41" s="552"/>
      <c r="CT41" s="552">
        <f>T41-'[3]CONS SHARE TO GDP'!DG1810</f>
        <v>0</v>
      </c>
      <c r="CU41" s="552">
        <f>U41-'[3]CONS SHARE TO GDP'!DH1810</f>
        <v>0</v>
      </c>
      <c r="CV41" s="552">
        <f>V41-'[3]CONS SHARE TO GDP'!DI1810</f>
        <v>0</v>
      </c>
      <c r="CW41" s="552">
        <f>W41-'[3]CONS SHARE TO GDP'!DJ1810</f>
        <v>0</v>
      </c>
      <c r="CX41" s="552"/>
      <c r="CY41" s="552">
        <f>Y41-'[3]CONS SHARE TO GDP'!DK1810</f>
        <v>0</v>
      </c>
      <c r="CZ41" s="552">
        <f>Z41-'[3]CONS SHARE TO GDP'!DL1810</f>
        <v>0</v>
      </c>
      <c r="DA41" s="552">
        <f>AA41-'[3]CONS SHARE TO GDP'!DM1810</f>
        <v>0</v>
      </c>
      <c r="DB41" s="552">
        <f>AB41-'[3]CONS SHARE TO GDP'!DN1810</f>
        <v>0</v>
      </c>
      <c r="DC41" s="552"/>
      <c r="DD41" s="552">
        <f>AD41-'[3]CONS SHARE TO GDP'!DO1810</f>
        <v>0</v>
      </c>
      <c r="DE41" s="552">
        <f>AE41-'[3]CONS SHARE TO GDP'!DP1810</f>
        <v>0</v>
      </c>
      <c r="DF41" s="552">
        <f>AF41-'[3]CONS SHARE TO GDP'!DQ1810</f>
        <v>0</v>
      </c>
      <c r="DG41" s="552">
        <f>AG41-'[3]CONS SHARE TO GDP'!DR1810</f>
        <v>0</v>
      </c>
      <c r="DH41" s="552"/>
      <c r="DI41" s="552">
        <f>AI41-'[3]CONS SHARE TO GDP'!DS1810</f>
        <v>0</v>
      </c>
      <c r="DJ41" s="552">
        <f>AJ41-'[3]CONS SHARE TO GDP'!DT1810</f>
        <v>0</v>
      </c>
      <c r="DK41" s="552">
        <f>AK41-'[3]CONS SHARE TO GDP'!DU1810</f>
        <v>0</v>
      </c>
      <c r="DL41" s="552">
        <f>AL41-'[3]CONS SHARE TO GDP'!DV1810</f>
        <v>0</v>
      </c>
      <c r="DM41" s="552"/>
      <c r="DN41" s="552">
        <f>AN41-'[3]CONS SHARE TO GDP'!DW1810</f>
        <v>0</v>
      </c>
      <c r="DO41" s="552">
        <f>AO41-'[3]CONS SHARE TO GDP'!DX1810</f>
        <v>0</v>
      </c>
      <c r="DP41" s="552">
        <f>AP41-'[3]CONS SHARE TO GDP'!DY1810</f>
        <v>0</v>
      </c>
      <c r="DQ41" s="552">
        <f>AQ41-'[3]CONS SHARE TO GDP'!DZ1810</f>
        <v>0</v>
      </c>
      <c r="DR41" s="552"/>
      <c r="DS41" s="552">
        <f>AS41-'[3]CONS SHARE TO GDP'!EA1810</f>
        <v>0</v>
      </c>
      <c r="DT41" s="552">
        <f>AT41-'[3]CONS SHARE TO GDP'!EB1810</f>
        <v>0</v>
      </c>
      <c r="DU41" s="552">
        <f>AU41-'[3]CONS SHARE TO GDP'!EC1810</f>
        <v>0</v>
      </c>
      <c r="DV41" s="552">
        <f>AV41-'[3]CONS SHARE TO GDP'!ED1810</f>
        <v>0</v>
      </c>
      <c r="DW41" s="552"/>
      <c r="DX41" s="552">
        <f>AX41-'[3]CONS SHARE TO GDP'!EE1810</f>
        <v>0</v>
      </c>
      <c r="DY41" s="552">
        <f>AY41-'[3]CONS SHARE TO GDP'!EF1810</f>
        <v>0</v>
      </c>
      <c r="DZ41" s="552">
        <f>AZ41-'[3]CONS SHARE TO GDP'!EG1810</f>
        <v>0</v>
      </c>
      <c r="EA41" s="552">
        <f>BA41-'[3]CONS SHARE TO GDP'!EH1810</f>
        <v>0</v>
      </c>
      <c r="EB41" s="552"/>
      <c r="EC41" s="552">
        <f>BC41-'[3]CONS SHARE TO GDP'!EI1810</f>
        <v>0</v>
      </c>
      <c r="ED41" s="552">
        <f>BD41-'[3]CONS SHARE TO GDP'!EJ1810</f>
        <v>0</v>
      </c>
      <c r="EE41" s="552">
        <f>BE41-'[3]CONS SHARE TO GDP'!EK1810</f>
        <v>0</v>
      </c>
      <c r="EF41" s="552">
        <f>BF41-'[3]CONS SHARE TO GDP'!EL1810</f>
        <v>0</v>
      </c>
      <c r="EG41" s="552"/>
      <c r="EH41" s="552">
        <f>BH41-'[3]CONS SHARE TO GDP'!EM1810</f>
        <v>0</v>
      </c>
      <c r="EI41" s="552">
        <f>BI41-'[3]CONS SHARE TO GDP'!EN1810</f>
        <v>0</v>
      </c>
      <c r="EJ41" s="552">
        <f>BJ41-'[3]CONS SHARE TO GDP'!EO1810</f>
        <v>0</v>
      </c>
      <c r="EK41" s="552">
        <f>BK41-'[3]CONS SHARE TO GDP'!EP1810</f>
        <v>0</v>
      </c>
      <c r="EL41" s="552"/>
      <c r="EM41" s="552">
        <f>BM41-'[3]CONS SHARE TO GDP'!EQ1810</f>
        <v>0</v>
      </c>
      <c r="EN41" s="552">
        <f>BN41-'[3]CONS SHARE TO GDP'!ER1810</f>
        <v>0</v>
      </c>
      <c r="EO41" s="552">
        <f>BO41-'[3]CONS SHARE TO GDP'!ES1810</f>
        <v>0</v>
      </c>
      <c r="EP41" s="552">
        <f>BP41-'[3]CONS SHARE TO GDP'!ET1810</f>
        <v>0</v>
      </c>
      <c r="EQ41" s="552"/>
      <c r="ER41" s="552">
        <f>BR41-'[3]CONS SHARE TO GDP'!EU1810</f>
        <v>0</v>
      </c>
      <c r="ES41" s="552">
        <f>BS41-'[3]CONS SHARE TO GDP'!EV1810</f>
        <v>0</v>
      </c>
      <c r="ET41" s="552" t="e">
        <f>BT41-'[3]CONS SHARE TO GDP'!EW1810</f>
        <v>#DIV/0!</v>
      </c>
      <c r="EU41" s="552" t="e">
        <f>BU41-'[3]CONS SHARE TO GDP'!EX1810</f>
        <v>#DIV/0!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65">
        <f>('4B'!H42/'4B'!H$69)*100</f>
        <v>0.33370258781427692</v>
      </c>
      <c r="I42" s="65">
        <f>('4B'!I42/'4B'!I$69)*100</f>
        <v>0.3512585262226845</v>
      </c>
      <c r="J42" s="65">
        <f>('4B'!J42/'4B'!J$69)*100</f>
        <v>0.35125145646144418</v>
      </c>
      <c r="K42" s="65">
        <f>('4B'!K42/'4B'!K$69)*100</f>
        <v>0.34909647918803238</v>
      </c>
      <c r="L42" s="65">
        <f>('4B'!L42/'4B'!L$69)*100</f>
        <v>0.36093857539932112</v>
      </c>
      <c r="M42" s="65">
        <f>('4B'!M42/'4B'!M$69)*100</f>
        <v>0.35542106742956686</v>
      </c>
      <c r="N42" s="65">
        <f>('4B'!N42/'4B'!N$69)*100</f>
        <v>0.33167040763283928</v>
      </c>
      <c r="O42" s="65">
        <f>('4B'!O42/'4B'!O$69)*100</f>
        <v>0.33354464341078754</v>
      </c>
      <c r="P42" s="65">
        <f>('4B'!P42/'4B'!P$69)*100</f>
        <v>0.30758137102722577</v>
      </c>
      <c r="Q42" s="65">
        <f>('4B'!Q42/'4B'!Q$69)*100</f>
        <v>0.31321841260568034</v>
      </c>
      <c r="R42" s="65" t="e">
        <f>('4B'!R42/'4B'!R$69)*100</f>
        <v>#DIV/0!</v>
      </c>
      <c r="S42" s="68"/>
      <c r="T42" s="65">
        <f>('4B'!T42/'4B'!T$69)*100</f>
        <v>0.35242823328519207</v>
      </c>
      <c r="U42" s="65">
        <f>('4B'!U42/'4B'!U$69)*100</f>
        <v>0.36244781296404993</v>
      </c>
      <c r="V42" s="65">
        <f>('4B'!V42/'4B'!V$69)*100</f>
        <v>0.30316547079791639</v>
      </c>
      <c r="W42" s="65">
        <f>('4B'!W42/'4B'!W$69)*100</f>
        <v>0.31910323654492556</v>
      </c>
      <c r="X42" s="65"/>
      <c r="Y42" s="65">
        <f>('4B'!Y42/'4B'!Y$69)*100</f>
        <v>0.37087007311115122</v>
      </c>
      <c r="Z42" s="65">
        <f>('4B'!Z42/'4B'!Z$69)*100</f>
        <v>0.38162308334976053</v>
      </c>
      <c r="AA42" s="65">
        <f>('4B'!AA42/'4B'!AA$69)*100</f>
        <v>0.32236026642540788</v>
      </c>
      <c r="AB42" s="65">
        <f>('4B'!AB42/'4B'!AB$69)*100</f>
        <v>0.33292957268350032</v>
      </c>
      <c r="AC42" s="65"/>
      <c r="AD42" s="65">
        <f>('4B'!AD42/'4B'!AD$69)*100</f>
        <v>0.39336504127678351</v>
      </c>
      <c r="AE42" s="65">
        <f>('4B'!AE42/'4B'!AE$69)*100</f>
        <v>0.38848532535528085</v>
      </c>
      <c r="AF42" s="65">
        <f>('4B'!AF42/'4B'!AF$69)*100</f>
        <v>0.32538486259672456</v>
      </c>
      <c r="AG42" s="65">
        <f>('4B'!AG42/'4B'!AG$69)*100</f>
        <v>0.30322750385841818</v>
      </c>
      <c r="AH42" s="65"/>
      <c r="AI42" s="65">
        <f>('4B'!AI42/'4B'!AI$69)*100</f>
        <v>0.38033570986732351</v>
      </c>
      <c r="AJ42" s="65">
        <f>('4B'!AJ42/'4B'!AJ$69)*100</f>
        <v>0.37785669830594892</v>
      </c>
      <c r="AK42" s="65">
        <f>('4B'!AK42/'4B'!AK$69)*100</f>
        <v>0.33533981322706552</v>
      </c>
      <c r="AL42" s="65">
        <f>('4B'!AL42/'4B'!AL$69)*100</f>
        <v>0.30699716897640689</v>
      </c>
      <c r="AM42" s="65"/>
      <c r="AN42" s="65">
        <f>('4B'!AN42/'4B'!AN$69)*100</f>
        <v>0.39209362715249779</v>
      </c>
      <c r="AO42" s="65">
        <f>('4B'!AO42/'4B'!AO$69)*100</f>
        <v>0.38923658992149157</v>
      </c>
      <c r="AP42" s="65">
        <f>('4B'!AP42/'4B'!AP$69)*100</f>
        <v>0.34303065698042651</v>
      </c>
      <c r="AQ42" s="65">
        <f>('4B'!AQ42/'4B'!AQ$69)*100</f>
        <v>0.32288303554999193</v>
      </c>
      <c r="AR42" s="65"/>
      <c r="AS42" s="65">
        <f>('4B'!AS42/'4B'!AS$69)*100</f>
        <v>0.39444465705848486</v>
      </c>
      <c r="AT42" s="65">
        <f>('4B'!AT42/'4B'!AT$69)*100</f>
        <v>0.30600188519451932</v>
      </c>
      <c r="AU42" s="65">
        <f>('4B'!AU42/'4B'!AU$69)*100</f>
        <v>0.36747897229442306</v>
      </c>
      <c r="AV42" s="65">
        <f>('4B'!AV42/'4B'!AV$69)*100</f>
        <v>0.34613403849943808</v>
      </c>
      <c r="AW42" s="65"/>
      <c r="AX42" s="65">
        <f>('4B'!AX42/'4B'!AX$69)*100</f>
        <v>0.41204762639287623</v>
      </c>
      <c r="AY42" s="65">
        <f>('4B'!AY42/'4B'!AY$69)*100</f>
        <v>0.36820545120302067</v>
      </c>
      <c r="AZ42" s="65">
        <f>('4B'!AZ42/'4B'!AZ$69)*100</f>
        <v>0.23090682146312025</v>
      </c>
      <c r="BA42" s="65">
        <f>('4B'!BA42/'4B'!BA$69)*100</f>
        <v>0.31552115861414892</v>
      </c>
      <c r="BB42" s="65"/>
      <c r="BC42" s="65">
        <f>('4B'!BC42/'4B'!BC$69)*100</f>
        <v>0.42120984523923893</v>
      </c>
      <c r="BD42" s="65">
        <f>('4B'!BD42/'4B'!BD$69)*100</f>
        <v>0.3971118824876172</v>
      </c>
      <c r="BE42" s="65">
        <f>('4B'!BE42/'4B'!BE$69)*100</f>
        <v>0.2521322894411353</v>
      </c>
      <c r="BF42" s="65">
        <f>('4B'!BF42/'4B'!BF$69)*100</f>
        <v>0.27421395780948477</v>
      </c>
      <c r="BG42" s="65"/>
      <c r="BH42" s="65">
        <f>('4B'!BH42/'4B'!BH$69)*100</f>
        <v>0.35450387920152487</v>
      </c>
      <c r="BI42" s="65">
        <f>('4B'!BI42/'4B'!BI$69)*100</f>
        <v>0.36086928327118034</v>
      </c>
      <c r="BJ42" s="65">
        <f>('4B'!BJ42/'4B'!BJ$69)*100</f>
        <v>0.2369974140724832</v>
      </c>
      <c r="BK42" s="65">
        <f>('4B'!BK42/'4B'!BK$69)*100</f>
        <v>0.28324769512509546</v>
      </c>
      <c r="BL42" s="543"/>
      <c r="BM42" s="572">
        <f>('4B'!BM42/'4B'!BM$69)*100</f>
        <v>0.37427863653950644</v>
      </c>
      <c r="BN42" s="572">
        <f>('4B'!BN42/'4B'!BN$69)*100</f>
        <v>0.36812717177336174</v>
      </c>
      <c r="BO42" s="65">
        <f>('4B'!BO42/'4B'!BO$69)*100</f>
        <v>0.23740648894769681</v>
      </c>
      <c r="BP42" s="65">
        <f>('4B'!BP42/'4B'!BP$69)*100</f>
        <v>0.27958735196936368</v>
      </c>
      <c r="BQ42" s="543"/>
      <c r="BR42" s="572">
        <f>('4B'!BR42/'4B'!BR$69)*100</f>
        <v>0.36813620833416288</v>
      </c>
      <c r="BS42" s="572">
        <f>('4B'!BS42/'4B'!BS$69)*100</f>
        <v>0.37625253087713917</v>
      </c>
      <c r="BT42" s="65" t="e">
        <f>('4B'!BT42/'4B'!BT$69)*100</f>
        <v>#DIV/0!</v>
      </c>
      <c r="BU42" s="65" t="e">
        <f>('4B'!BU42/'4B'!BU$69)*100</f>
        <v>#DIV/0!</v>
      </c>
      <c r="BV42" s="65"/>
      <c r="BW42" s="65"/>
      <c r="BX42" s="79"/>
      <c r="BY42" s="723" t="s">
        <v>615</v>
      </c>
      <c r="BZ42" s="723"/>
      <c r="CA42" s="724" t="s">
        <v>616</v>
      </c>
      <c r="CB42" s="724"/>
      <c r="CC42" s="724"/>
      <c r="CD42" s="80"/>
      <c r="CE42" s="314"/>
      <c r="CF42" s="314"/>
      <c r="CG42" s="314"/>
      <c r="CH42" s="314"/>
      <c r="CI42" s="552">
        <f>H42-'[3]CONS SHARE TO GDP'!FV1811</f>
        <v>0</v>
      </c>
      <c r="CJ42" s="552">
        <f>I42-'[3]CONS SHARE TO GDP'!FW1811</f>
        <v>0</v>
      </c>
      <c r="CK42" s="552">
        <f>J42-'[3]CONS SHARE TO GDP'!FX1811</f>
        <v>0</v>
      </c>
      <c r="CL42" s="552">
        <f>K42-'[3]CONS SHARE TO GDP'!FY1811</f>
        <v>0</v>
      </c>
      <c r="CM42" s="552">
        <f>L42-'[3]CONS SHARE TO GDP'!FZ1811</f>
        <v>0</v>
      </c>
      <c r="CN42" s="552">
        <f>M42-'[3]CONS SHARE TO GDP'!GA1811</f>
        <v>0</v>
      </c>
      <c r="CO42" s="552">
        <f>N42-'[3]CONS SHARE TO GDP'!GB1811</f>
        <v>0</v>
      </c>
      <c r="CP42" s="552">
        <f>O42-'[3]CONS SHARE TO GDP'!GC1811</f>
        <v>0</v>
      </c>
      <c r="CQ42" s="552">
        <f>P42-'[3]CONS SHARE TO GDP'!GD1811</f>
        <v>0</v>
      </c>
      <c r="CR42" s="552">
        <f>Q42-'[3]CONS SHARE TO GDP'!GE1811</f>
        <v>0</v>
      </c>
      <c r="CS42" s="552"/>
      <c r="CT42" s="552">
        <f>T42-'[3]CONS SHARE TO GDP'!DG1811</f>
        <v>0</v>
      </c>
      <c r="CU42" s="552">
        <f>U42-'[3]CONS SHARE TO GDP'!DH1811</f>
        <v>0</v>
      </c>
      <c r="CV42" s="552">
        <f>V42-'[3]CONS SHARE TO GDP'!DI1811</f>
        <v>0</v>
      </c>
      <c r="CW42" s="552">
        <f>W42-'[3]CONS SHARE TO GDP'!DJ1811</f>
        <v>0</v>
      </c>
      <c r="CX42" s="552"/>
      <c r="CY42" s="552">
        <f>Y42-'[3]CONS SHARE TO GDP'!DK1811</f>
        <v>0</v>
      </c>
      <c r="CZ42" s="552">
        <f>Z42-'[3]CONS SHARE TO GDP'!DL1811</f>
        <v>0</v>
      </c>
      <c r="DA42" s="552">
        <f>AA42-'[3]CONS SHARE TO GDP'!DM1811</f>
        <v>0</v>
      </c>
      <c r="DB42" s="552">
        <f>AB42-'[3]CONS SHARE TO GDP'!DN1811</f>
        <v>0</v>
      </c>
      <c r="DC42" s="552"/>
      <c r="DD42" s="552">
        <f>AD42-'[3]CONS SHARE TO GDP'!DO1811</f>
        <v>0</v>
      </c>
      <c r="DE42" s="552">
        <f>AE42-'[3]CONS SHARE TO GDP'!DP1811</f>
        <v>0</v>
      </c>
      <c r="DF42" s="552">
        <f>AF42-'[3]CONS SHARE TO GDP'!DQ1811</f>
        <v>0</v>
      </c>
      <c r="DG42" s="552">
        <f>AG42-'[3]CONS SHARE TO GDP'!DR1811</f>
        <v>0</v>
      </c>
      <c r="DH42" s="552"/>
      <c r="DI42" s="552">
        <f>AI42-'[3]CONS SHARE TO GDP'!DS1811</f>
        <v>0</v>
      </c>
      <c r="DJ42" s="552">
        <f>AJ42-'[3]CONS SHARE TO GDP'!DT1811</f>
        <v>0</v>
      </c>
      <c r="DK42" s="552">
        <f>AK42-'[3]CONS SHARE TO GDP'!DU1811</f>
        <v>0</v>
      </c>
      <c r="DL42" s="552">
        <f>AL42-'[3]CONS SHARE TO GDP'!DV1811</f>
        <v>0</v>
      </c>
      <c r="DM42" s="552"/>
      <c r="DN42" s="552">
        <f>AN42-'[3]CONS SHARE TO GDP'!DW1811</f>
        <v>0</v>
      </c>
      <c r="DO42" s="552">
        <f>AO42-'[3]CONS SHARE TO GDP'!DX1811</f>
        <v>0</v>
      </c>
      <c r="DP42" s="552">
        <f>AP42-'[3]CONS SHARE TO GDP'!DY1811</f>
        <v>0</v>
      </c>
      <c r="DQ42" s="552">
        <f>AQ42-'[3]CONS SHARE TO GDP'!DZ1811</f>
        <v>0</v>
      </c>
      <c r="DR42" s="552"/>
      <c r="DS42" s="552">
        <f>AS42-'[3]CONS SHARE TO GDP'!EA1811</f>
        <v>0</v>
      </c>
      <c r="DT42" s="552">
        <f>AT42-'[3]CONS SHARE TO GDP'!EB1811</f>
        <v>0</v>
      </c>
      <c r="DU42" s="552">
        <f>AU42-'[3]CONS SHARE TO GDP'!EC1811</f>
        <v>0</v>
      </c>
      <c r="DV42" s="552">
        <f>AV42-'[3]CONS SHARE TO GDP'!ED1811</f>
        <v>0</v>
      </c>
      <c r="DW42" s="552"/>
      <c r="DX42" s="552">
        <f>AX42-'[3]CONS SHARE TO GDP'!EE1811</f>
        <v>0</v>
      </c>
      <c r="DY42" s="552">
        <f>AY42-'[3]CONS SHARE TO GDP'!EF1811</f>
        <v>0</v>
      </c>
      <c r="DZ42" s="552">
        <f>AZ42-'[3]CONS SHARE TO GDP'!EG1811</f>
        <v>0</v>
      </c>
      <c r="EA42" s="552">
        <f>BA42-'[3]CONS SHARE TO GDP'!EH1811</f>
        <v>0</v>
      </c>
      <c r="EB42" s="552"/>
      <c r="EC42" s="552">
        <f>BC42-'[3]CONS SHARE TO GDP'!EI1811</f>
        <v>0</v>
      </c>
      <c r="ED42" s="552">
        <f>BD42-'[3]CONS SHARE TO GDP'!EJ1811</f>
        <v>0</v>
      </c>
      <c r="EE42" s="552">
        <f>BE42-'[3]CONS SHARE TO GDP'!EK1811</f>
        <v>0</v>
      </c>
      <c r="EF42" s="552">
        <f>BF42-'[3]CONS SHARE TO GDP'!EL1811</f>
        <v>0</v>
      </c>
      <c r="EG42" s="552"/>
      <c r="EH42" s="552">
        <f>BH42-'[3]CONS SHARE TO GDP'!EM1811</f>
        <v>0</v>
      </c>
      <c r="EI42" s="552">
        <f>BI42-'[3]CONS SHARE TO GDP'!EN1811</f>
        <v>0</v>
      </c>
      <c r="EJ42" s="552">
        <f>BJ42-'[3]CONS SHARE TO GDP'!EO1811</f>
        <v>0</v>
      </c>
      <c r="EK42" s="552">
        <f>BK42-'[3]CONS SHARE TO GDP'!EP1811</f>
        <v>0</v>
      </c>
      <c r="EL42" s="552"/>
      <c r="EM42" s="552">
        <f>BM42-'[3]CONS SHARE TO GDP'!EQ1811</f>
        <v>0</v>
      </c>
      <c r="EN42" s="552">
        <f>BN42-'[3]CONS SHARE TO GDP'!ER1811</f>
        <v>0</v>
      </c>
      <c r="EO42" s="552">
        <f>BO42-'[3]CONS SHARE TO GDP'!ES1811</f>
        <v>0</v>
      </c>
      <c r="EP42" s="552">
        <f>BP42-'[3]CONS SHARE TO GDP'!ET1811</f>
        <v>0</v>
      </c>
      <c r="EQ42" s="552"/>
      <c r="ER42" s="552">
        <f>BR42-'[3]CONS SHARE TO GDP'!EU1811</f>
        <v>0</v>
      </c>
      <c r="ES42" s="552">
        <f>BS42-'[3]CONS SHARE TO GDP'!EV1811</f>
        <v>0</v>
      </c>
      <c r="ET42" s="552" t="e">
        <f>BT42-'[3]CONS SHARE TO GDP'!EW1811</f>
        <v>#DIV/0!</v>
      </c>
      <c r="EU42" s="552" t="e">
        <f>BU42-'[3]CONS SHARE TO GDP'!EX1811</f>
        <v>#DIV/0!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65">
        <f>('4B'!H43/'4B'!H$69)*100</f>
        <v>0.31815988557091274</v>
      </c>
      <c r="I43" s="65">
        <f>('4B'!I43/'4B'!I$69)*100</f>
        <v>0.31621568911416825</v>
      </c>
      <c r="J43" s="65">
        <f>('4B'!J43/'4B'!J$69)*100</f>
        <v>0.32552760474659692</v>
      </c>
      <c r="K43" s="65">
        <f>('4B'!K43/'4B'!K$69)*100</f>
        <v>0.33113375208735318</v>
      </c>
      <c r="L43" s="65">
        <f>('4B'!L43/'4B'!L$69)*100</f>
        <v>0.33119373971542293</v>
      </c>
      <c r="M43" s="65">
        <f>('4B'!M43/'4B'!M$69)*100</f>
        <v>0.3209008579564066</v>
      </c>
      <c r="N43" s="65">
        <f>('4B'!N43/'4B'!N$69)*100</f>
        <v>0.31457666066752804</v>
      </c>
      <c r="O43" s="65">
        <f>('4B'!O43/'4B'!O$69)*100</f>
        <v>0.31509990094274709</v>
      </c>
      <c r="P43" s="65">
        <f>('4B'!P43/'4B'!P$69)*100</f>
        <v>0.31377956283810432</v>
      </c>
      <c r="Q43" s="65">
        <f>('4B'!Q43/'4B'!Q$69)*100</f>
        <v>0.31030995981163662</v>
      </c>
      <c r="R43" s="65" t="e">
        <f>('4B'!R43/'4B'!R$69)*100</f>
        <v>#DIV/0!</v>
      </c>
      <c r="S43" s="68"/>
      <c r="T43" s="65">
        <f>('4B'!T43/'4B'!T$69)*100</f>
        <v>0.28984218498943676</v>
      </c>
      <c r="U43" s="65">
        <f>('4B'!U43/'4B'!U$69)*100</f>
        <v>0.27700304332026426</v>
      </c>
      <c r="V43" s="65">
        <f>('4B'!V43/'4B'!V$69)*100</f>
        <v>0.35222164204265466</v>
      </c>
      <c r="W43" s="65">
        <f>('4B'!W43/'4B'!W$69)*100</f>
        <v>0.34980005861983127</v>
      </c>
      <c r="X43" s="65"/>
      <c r="Y43" s="65">
        <f>('4B'!Y43/'4B'!Y$69)*100</f>
        <v>0.28315987681079663</v>
      </c>
      <c r="Z43" s="65">
        <f>('4B'!Z43/'4B'!Z$69)*100</f>
        <v>0.26341409612701094</v>
      </c>
      <c r="AA43" s="65">
        <f>('4B'!AA43/'4B'!AA$69)*100</f>
        <v>0.38956653232661032</v>
      </c>
      <c r="AB43" s="65">
        <f>('4B'!AB43/'4B'!AB$69)*100</f>
        <v>0.32481775004129015</v>
      </c>
      <c r="AC43" s="65"/>
      <c r="AD43" s="65">
        <f>('4B'!AD43/'4B'!AD$69)*100</f>
        <v>0.26922439436423207</v>
      </c>
      <c r="AE43" s="65">
        <f>('4B'!AE43/'4B'!AE$69)*100</f>
        <v>0.28466146785780938</v>
      </c>
      <c r="AF43" s="65">
        <f>('4B'!AF43/'4B'!AF$69)*100</f>
        <v>0.41491482854538375</v>
      </c>
      <c r="AG43" s="65">
        <f>('4B'!AG43/'4B'!AG$69)*100</f>
        <v>0.32829374638773012</v>
      </c>
      <c r="AH43" s="65"/>
      <c r="AI43" s="65">
        <f>('4B'!AI43/'4B'!AI$69)*100</f>
        <v>0.27349215833039986</v>
      </c>
      <c r="AJ43" s="65">
        <f>('4B'!AJ43/'4B'!AJ$69)*100</f>
        <v>0.28539080174516923</v>
      </c>
      <c r="AK43" s="65">
        <f>('4B'!AK43/'4B'!AK$69)*100</f>
        <v>0.41980990776387461</v>
      </c>
      <c r="AL43" s="65">
        <f>('4B'!AL43/'4B'!AL$69)*100</f>
        <v>0.34079051239446295</v>
      </c>
      <c r="AM43" s="65"/>
      <c r="AN43" s="65">
        <f>('4B'!AN43/'4B'!AN$69)*100</f>
        <v>0.27860602717502692</v>
      </c>
      <c r="AO43" s="65">
        <f>('4B'!AO43/'4B'!AO$69)*100</f>
        <v>0.27491298066840464</v>
      </c>
      <c r="AP43" s="65">
        <f>('4B'!AP43/'4B'!AP$69)*100</f>
        <v>0.41509338498979542</v>
      </c>
      <c r="AQ43" s="65">
        <f>('4B'!AQ43/'4B'!AQ$69)*100</f>
        <v>0.35116449052375454</v>
      </c>
      <c r="AR43" s="65"/>
      <c r="AS43" s="65">
        <f>('4B'!AS43/'4B'!AS$69)*100</f>
        <v>0.27743584968003671</v>
      </c>
      <c r="AT43" s="65">
        <f>('4B'!AT43/'4B'!AT$69)*100</f>
        <v>0.20244346522370654</v>
      </c>
      <c r="AU43" s="65">
        <f>('4B'!AU43/'4B'!AU$69)*100</f>
        <v>0.42613997673359005</v>
      </c>
      <c r="AV43" s="65">
        <f>('4B'!AV43/'4B'!AV$69)*100</f>
        <v>0.35534740486412769</v>
      </c>
      <c r="AW43" s="65"/>
      <c r="AX43" s="65">
        <f>('4B'!AX43/'4B'!AX$69)*100</f>
        <v>0.28070972376089437</v>
      </c>
      <c r="AY43" s="65">
        <f>('4B'!AY43/'4B'!AY$69)*100</f>
        <v>0.26742142538800989</v>
      </c>
      <c r="AZ43" s="65">
        <f>('4B'!AZ43/'4B'!AZ$69)*100</f>
        <v>0.34980582302028335</v>
      </c>
      <c r="BA43" s="65">
        <f>('4B'!BA43/'4B'!BA$69)*100</f>
        <v>0.35686722445043029</v>
      </c>
      <c r="BB43" s="65"/>
      <c r="BC43" s="65">
        <f>('4B'!BC43/'4B'!BC$69)*100</f>
        <v>0.27630250750261542</v>
      </c>
      <c r="BD43" s="65">
        <f>('4B'!BD43/'4B'!BD$69)*100</f>
        <v>0.27371713320447144</v>
      </c>
      <c r="BE43" s="65">
        <f>('4B'!BE43/'4B'!BE$69)*100</f>
        <v>0.35948863090885741</v>
      </c>
      <c r="BF43" s="65">
        <f>('4B'!BF43/'4B'!BF$69)*100</f>
        <v>0.34552309820722005</v>
      </c>
      <c r="BG43" s="65"/>
      <c r="BH43" s="65">
        <f>('4B'!BH43/'4B'!BH$69)*100</f>
        <v>0.27287555095566046</v>
      </c>
      <c r="BI43" s="65">
        <f>('4B'!BI43/'4B'!BI$69)*100</f>
        <v>0.27538181152287178</v>
      </c>
      <c r="BJ43" s="65">
        <f>('4B'!BJ43/'4B'!BJ$69)*100</f>
        <v>0.35624766503102295</v>
      </c>
      <c r="BK43" s="65">
        <f>('4B'!BK43/'4B'!BK$69)*100</f>
        <v>0.34607429025882092</v>
      </c>
      <c r="BL43" s="543"/>
      <c r="BM43" s="572">
        <f>('4B'!BM43/'4B'!BM$69)*100</f>
        <v>0.27020002754515737</v>
      </c>
      <c r="BN43" s="572">
        <f>('4B'!BN43/'4B'!BN$69)*100</f>
        <v>0.27088162187644349</v>
      </c>
      <c r="BO43" s="65">
        <f>('4B'!BO43/'4B'!BO$69)*100</f>
        <v>0.35590707256874932</v>
      </c>
      <c r="BP43" s="65">
        <f>('4B'!BP43/'4B'!BP$69)*100</f>
        <v>0.33964062968946512</v>
      </c>
      <c r="BQ43" s="543"/>
      <c r="BR43" s="572">
        <f>('4B'!BR43/'4B'!BR$69)*100</f>
        <v>0.27402441407683781</v>
      </c>
      <c r="BS43" s="572">
        <f>('4B'!BS43/'4B'!BS$69)*100</f>
        <v>0.27190408524186993</v>
      </c>
      <c r="BT43" s="65" t="e">
        <f>('4B'!BT43/'4B'!BT$69)*100</f>
        <v>#DIV/0!</v>
      </c>
      <c r="BU43" s="65" t="e">
        <f>('4B'!BU43/'4B'!BU$69)*100</f>
        <v>#DIV/0!</v>
      </c>
      <c r="BV43" s="65"/>
      <c r="BW43" s="65"/>
      <c r="BX43" s="79"/>
      <c r="BY43" s="723" t="s">
        <v>617</v>
      </c>
      <c r="BZ43" s="723"/>
      <c r="CA43" s="724" t="s">
        <v>902</v>
      </c>
      <c r="CB43" s="724"/>
      <c r="CC43" s="724"/>
      <c r="CD43" s="80"/>
      <c r="CE43" s="314"/>
      <c r="CF43" s="314"/>
      <c r="CG43" s="314"/>
      <c r="CH43" s="314"/>
      <c r="CI43" s="552">
        <f>H43-'[3]CONS SHARE TO GDP'!FV1812</f>
        <v>0</v>
      </c>
      <c r="CJ43" s="552">
        <f>I43-'[3]CONS SHARE TO GDP'!FW1812</f>
        <v>0</v>
      </c>
      <c r="CK43" s="552">
        <f>J43-'[3]CONS SHARE TO GDP'!FX1812</f>
        <v>0</v>
      </c>
      <c r="CL43" s="552">
        <f>K43-'[3]CONS SHARE TO GDP'!FY1812</f>
        <v>0</v>
      </c>
      <c r="CM43" s="552">
        <f>L43-'[3]CONS SHARE TO GDP'!FZ1812</f>
        <v>0</v>
      </c>
      <c r="CN43" s="552">
        <f>M43-'[3]CONS SHARE TO GDP'!GA1812</f>
        <v>0</v>
      </c>
      <c r="CO43" s="552">
        <f>N43-'[3]CONS SHARE TO GDP'!GB1812</f>
        <v>0</v>
      </c>
      <c r="CP43" s="552">
        <f>O43-'[3]CONS SHARE TO GDP'!GC1812</f>
        <v>0</v>
      </c>
      <c r="CQ43" s="552">
        <f>P43-'[3]CONS SHARE TO GDP'!GD1812</f>
        <v>0</v>
      </c>
      <c r="CR43" s="552">
        <f>Q43-'[3]CONS SHARE TO GDP'!GE1812</f>
        <v>0</v>
      </c>
      <c r="CS43" s="552"/>
      <c r="CT43" s="552">
        <f>T43-'[3]CONS SHARE TO GDP'!DG1812</f>
        <v>0</v>
      </c>
      <c r="CU43" s="552">
        <f>U43-'[3]CONS SHARE TO GDP'!DH1812</f>
        <v>0</v>
      </c>
      <c r="CV43" s="552">
        <f>V43-'[3]CONS SHARE TO GDP'!DI1812</f>
        <v>0</v>
      </c>
      <c r="CW43" s="552">
        <f>W43-'[3]CONS SHARE TO GDP'!DJ1812</f>
        <v>0</v>
      </c>
      <c r="CX43" s="552"/>
      <c r="CY43" s="552">
        <f>Y43-'[3]CONS SHARE TO GDP'!DK1812</f>
        <v>0</v>
      </c>
      <c r="CZ43" s="552">
        <f>Z43-'[3]CONS SHARE TO GDP'!DL1812</f>
        <v>0</v>
      </c>
      <c r="DA43" s="552">
        <f>AA43-'[3]CONS SHARE TO GDP'!DM1812</f>
        <v>0</v>
      </c>
      <c r="DB43" s="552">
        <f>AB43-'[3]CONS SHARE TO GDP'!DN1812</f>
        <v>0</v>
      </c>
      <c r="DC43" s="552"/>
      <c r="DD43" s="552">
        <f>AD43-'[3]CONS SHARE TO GDP'!DO1812</f>
        <v>0</v>
      </c>
      <c r="DE43" s="552">
        <f>AE43-'[3]CONS SHARE TO GDP'!DP1812</f>
        <v>0</v>
      </c>
      <c r="DF43" s="552">
        <f>AF43-'[3]CONS SHARE TO GDP'!DQ1812</f>
        <v>0</v>
      </c>
      <c r="DG43" s="552">
        <f>AG43-'[3]CONS SHARE TO GDP'!DR1812</f>
        <v>0</v>
      </c>
      <c r="DH43" s="552"/>
      <c r="DI43" s="552">
        <f>AI43-'[3]CONS SHARE TO GDP'!DS1812</f>
        <v>0</v>
      </c>
      <c r="DJ43" s="552">
        <f>AJ43-'[3]CONS SHARE TO GDP'!DT1812</f>
        <v>0</v>
      </c>
      <c r="DK43" s="552">
        <f>AK43-'[3]CONS SHARE TO GDP'!DU1812</f>
        <v>0</v>
      </c>
      <c r="DL43" s="552">
        <f>AL43-'[3]CONS SHARE TO GDP'!DV1812</f>
        <v>0</v>
      </c>
      <c r="DM43" s="552"/>
      <c r="DN43" s="552">
        <f>AN43-'[3]CONS SHARE TO GDP'!DW1812</f>
        <v>0</v>
      </c>
      <c r="DO43" s="552">
        <f>AO43-'[3]CONS SHARE TO GDP'!DX1812</f>
        <v>0</v>
      </c>
      <c r="DP43" s="552">
        <f>AP43-'[3]CONS SHARE TO GDP'!DY1812</f>
        <v>0</v>
      </c>
      <c r="DQ43" s="552">
        <f>AQ43-'[3]CONS SHARE TO GDP'!DZ1812</f>
        <v>0</v>
      </c>
      <c r="DR43" s="552"/>
      <c r="DS43" s="552">
        <f>AS43-'[3]CONS SHARE TO GDP'!EA1812</f>
        <v>0</v>
      </c>
      <c r="DT43" s="552">
        <f>AT43-'[3]CONS SHARE TO GDP'!EB1812</f>
        <v>0</v>
      </c>
      <c r="DU43" s="552">
        <f>AU43-'[3]CONS SHARE TO GDP'!EC1812</f>
        <v>0</v>
      </c>
      <c r="DV43" s="552">
        <f>AV43-'[3]CONS SHARE TO GDP'!ED1812</f>
        <v>0</v>
      </c>
      <c r="DW43" s="552"/>
      <c r="DX43" s="552">
        <f>AX43-'[3]CONS SHARE TO GDP'!EE1812</f>
        <v>0</v>
      </c>
      <c r="DY43" s="552">
        <f>AY43-'[3]CONS SHARE TO GDP'!EF1812</f>
        <v>0</v>
      </c>
      <c r="DZ43" s="552">
        <f>AZ43-'[3]CONS SHARE TO GDP'!EG1812</f>
        <v>0</v>
      </c>
      <c r="EA43" s="552">
        <f>BA43-'[3]CONS SHARE TO GDP'!EH1812</f>
        <v>0</v>
      </c>
      <c r="EB43" s="552"/>
      <c r="EC43" s="552">
        <f>BC43-'[3]CONS SHARE TO GDP'!EI1812</f>
        <v>0</v>
      </c>
      <c r="ED43" s="552">
        <f>BD43-'[3]CONS SHARE TO GDP'!EJ1812</f>
        <v>0</v>
      </c>
      <c r="EE43" s="552">
        <f>BE43-'[3]CONS SHARE TO GDP'!EK1812</f>
        <v>0</v>
      </c>
      <c r="EF43" s="552">
        <f>BF43-'[3]CONS SHARE TO GDP'!EL1812</f>
        <v>0</v>
      </c>
      <c r="EG43" s="552"/>
      <c r="EH43" s="552">
        <f>BH43-'[3]CONS SHARE TO GDP'!EM1812</f>
        <v>0</v>
      </c>
      <c r="EI43" s="552">
        <f>BI43-'[3]CONS SHARE TO GDP'!EN1812</f>
        <v>0</v>
      </c>
      <c r="EJ43" s="552">
        <f>BJ43-'[3]CONS SHARE TO GDP'!EO1812</f>
        <v>0</v>
      </c>
      <c r="EK43" s="552">
        <f>BK43-'[3]CONS SHARE TO GDP'!EP1812</f>
        <v>0</v>
      </c>
      <c r="EL43" s="552"/>
      <c r="EM43" s="552">
        <f>BM43-'[3]CONS SHARE TO GDP'!EQ1812</f>
        <v>0</v>
      </c>
      <c r="EN43" s="552">
        <f>BN43-'[3]CONS SHARE TO GDP'!ER1812</f>
        <v>0</v>
      </c>
      <c r="EO43" s="552">
        <f>BO43-'[3]CONS SHARE TO GDP'!ES1812</f>
        <v>0</v>
      </c>
      <c r="EP43" s="552">
        <f>BP43-'[3]CONS SHARE TO GDP'!ET1812</f>
        <v>0</v>
      </c>
      <c r="EQ43" s="552"/>
      <c r="ER43" s="552">
        <f>BR43-'[3]CONS SHARE TO GDP'!EU1812</f>
        <v>0</v>
      </c>
      <c r="ES43" s="552">
        <f>BS43-'[3]CONS SHARE TO GDP'!EV1812</f>
        <v>0</v>
      </c>
      <c r="ET43" s="552" t="e">
        <f>BT43-'[3]CONS SHARE TO GDP'!EW1812</f>
        <v>#DIV/0!</v>
      </c>
      <c r="EU43" s="552" t="e">
        <f>BU43-'[3]CONS SHARE TO GDP'!EX1812</f>
        <v>#DIV/0!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85"/>
      <c r="I44" s="185"/>
      <c r="J44" s="185"/>
      <c r="K44" s="185"/>
      <c r="L44" s="185"/>
      <c r="M44" s="287"/>
      <c r="N44" s="287"/>
      <c r="O44" s="287"/>
      <c r="P44" s="287"/>
      <c r="Q44" s="287"/>
      <c r="R44" s="287"/>
      <c r="S44" s="186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287"/>
      <c r="AV44" s="287"/>
      <c r="AW44" s="185"/>
      <c r="AX44" s="287"/>
      <c r="AY44" s="287"/>
      <c r="AZ44" s="287"/>
      <c r="BA44" s="287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544"/>
      <c r="BM44" s="573"/>
      <c r="BN44" s="573"/>
      <c r="BO44" s="383"/>
      <c r="BP44" s="383"/>
      <c r="BQ44" s="544"/>
      <c r="BR44" s="573"/>
      <c r="BS44" s="573"/>
      <c r="BT44" s="383"/>
      <c r="BU44" s="383"/>
      <c r="BV44" s="185"/>
      <c r="BW44" s="185"/>
      <c r="BX44" s="182"/>
      <c r="BY44" s="183"/>
      <c r="BZ44" s="183"/>
      <c r="CA44" s="184"/>
      <c r="CB44" s="184"/>
      <c r="CC44" s="184"/>
      <c r="CD44" s="80"/>
      <c r="CE44" s="314"/>
      <c r="CF44" s="314"/>
      <c r="CG44" s="314"/>
      <c r="CH44" s="314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64">
        <f>('4B'!H45/'4B'!H$69)*100</f>
        <v>4.7055850965270194</v>
      </c>
      <c r="I45" s="64">
        <f>('4B'!I45/'4B'!I$69)*100</f>
        <v>4.840747102360706</v>
      </c>
      <c r="J45" s="64">
        <f>('4B'!J45/'4B'!J$69)*100</f>
        <v>4.8833945719399159</v>
      </c>
      <c r="K45" s="64">
        <f>('4B'!K45/'4B'!K$69)*100</f>
        <v>4.8537837557187586</v>
      </c>
      <c r="L45" s="64">
        <f>('4B'!L45/'4B'!L$69)*100</f>
        <v>4.6667705178446885</v>
      </c>
      <c r="M45" s="64">
        <f>('4B'!M45/'4B'!M$69)*100</f>
        <v>3.9826353968432935</v>
      </c>
      <c r="N45" s="64">
        <f>('4B'!N45/'4B'!N$69)*100</f>
        <v>3.6551583186620351</v>
      </c>
      <c r="O45" s="64">
        <f>('4B'!O45/'4B'!O$69)*100</f>
        <v>3.5248892645540639</v>
      </c>
      <c r="P45" s="64">
        <f>('4B'!P45/'4B'!P$69)*100</f>
        <v>3.6087718925223689</v>
      </c>
      <c r="Q45" s="64">
        <f>('4B'!Q45/'4B'!Q$69)*100</f>
        <v>4.0344010571223681</v>
      </c>
      <c r="R45" s="64" t="e">
        <f>('4B'!R45/'4B'!R$69)*100</f>
        <v>#DIV/0!</v>
      </c>
      <c r="S45" s="67"/>
      <c r="T45" s="64">
        <f>('4B'!T45/'4B'!T$69)*100</f>
        <v>4.863816910644343</v>
      </c>
      <c r="U45" s="64">
        <f>('4B'!U45/'4B'!U$69)*100</f>
        <v>4.4733407732537787</v>
      </c>
      <c r="V45" s="64">
        <f>('4B'!V45/'4B'!V$69)*100</f>
        <v>4.8098787313362292</v>
      </c>
      <c r="W45" s="64">
        <f>('4B'!W45/'4B'!W$69)*100</f>
        <v>4.6775685528919437</v>
      </c>
      <c r="X45" s="64"/>
      <c r="Y45" s="64">
        <f>('4B'!Y45/'4B'!Y$69)*100</f>
        <v>5.0367454904525752</v>
      </c>
      <c r="Z45" s="64">
        <f>('4B'!Z45/'4B'!Z$69)*100</f>
        <v>4.6786208752555405</v>
      </c>
      <c r="AA45" s="64">
        <f>('4B'!AA45/'4B'!AA$69)*100</f>
        <v>4.9688511956201271</v>
      </c>
      <c r="AB45" s="64">
        <f>('4B'!AB45/'4B'!AB$69)*100</f>
        <v>4.6894369798501065</v>
      </c>
      <c r="AC45" s="64"/>
      <c r="AD45" s="64">
        <f>('4B'!AD45/'4B'!AD$69)*100</f>
        <v>5.0948168524333495</v>
      </c>
      <c r="AE45" s="64">
        <f>('4B'!AE45/'4B'!AE$69)*100</f>
        <v>4.7930600387719018</v>
      </c>
      <c r="AF45" s="64">
        <f>('4B'!AF45/'4B'!AF$69)*100</f>
        <v>4.9689688036937945</v>
      </c>
      <c r="AG45" s="64">
        <f>('4B'!AG45/'4B'!AG$69)*100</f>
        <v>4.6921258103813006</v>
      </c>
      <c r="AH45" s="64"/>
      <c r="AI45" s="64">
        <f>('4B'!AI45/'4B'!AI$69)*100</f>
        <v>5.0762602698084152</v>
      </c>
      <c r="AJ45" s="64">
        <f>('4B'!AJ45/'4B'!AJ$69)*100</f>
        <v>4.7939708221153499</v>
      </c>
      <c r="AK45" s="64">
        <f>('4B'!AK45/'4B'!AK$69)*100</f>
        <v>4.9773301098240941</v>
      </c>
      <c r="AL45" s="64">
        <f>('4B'!AL45/'4B'!AL$69)*100</f>
        <v>4.5865871183953884</v>
      </c>
      <c r="AM45" s="64"/>
      <c r="AN45" s="64">
        <f>('4B'!AN45/'4B'!AN$69)*100</f>
        <v>4.8789209639627318</v>
      </c>
      <c r="AO45" s="64">
        <f>('4B'!AO45/'4B'!AO$69)*100</f>
        <v>4.6185408908747299</v>
      </c>
      <c r="AP45" s="64">
        <f>('4B'!AP45/'4B'!AP$69)*100</f>
        <v>4.6985633011477912</v>
      </c>
      <c r="AQ45" s="64">
        <f>('4B'!AQ45/'4B'!AQ$69)*100</f>
        <v>4.4853126547465285</v>
      </c>
      <c r="AR45" s="64"/>
      <c r="AS45" s="64">
        <f>('4B'!AS45/'4B'!AS$69)*100</f>
        <v>4.4610148019843701</v>
      </c>
      <c r="AT45" s="64">
        <f>('4B'!AT45/'4B'!AT$69)*100</f>
        <v>3.0972969243771482</v>
      </c>
      <c r="AU45" s="64">
        <f>('4B'!AU45/'4B'!AU$69)*100</f>
        <v>4.2285601296378781</v>
      </c>
      <c r="AV45" s="64">
        <f>('4B'!AV45/'4B'!AV$69)*100</f>
        <v>3.9989813624378265</v>
      </c>
      <c r="AW45" s="64"/>
      <c r="AX45" s="64">
        <f>('4B'!AX45/'4B'!AX$69)*100</f>
        <v>4.0028391627277786</v>
      </c>
      <c r="AY45" s="64">
        <f>('4B'!AY45/'4B'!AY$69)*100</f>
        <v>3.7360839034891615</v>
      </c>
      <c r="AZ45" s="64">
        <f>('4B'!AZ45/'4B'!AZ$69)*100</f>
        <v>3.5058581999709113</v>
      </c>
      <c r="BA45" s="64">
        <f>('4B'!BA45/'4B'!BA$69)*100</f>
        <v>3.3951593673739811</v>
      </c>
      <c r="BB45" s="64"/>
      <c r="BC45" s="64">
        <f>('4B'!BC45/'4B'!BC$69)*100</f>
        <v>3.5821875805051642</v>
      </c>
      <c r="BD45" s="64">
        <f>('4B'!BD45/'4B'!BD$69)*100</f>
        <v>3.5117320700518895</v>
      </c>
      <c r="BE45" s="64">
        <f>('4B'!BE45/'4B'!BE$69)*100</f>
        <v>3.5226831078495504</v>
      </c>
      <c r="BF45" s="64">
        <f>('4B'!BF45/'4B'!BF$69)*100</f>
        <v>3.4873131239334167</v>
      </c>
      <c r="BG45" s="64"/>
      <c r="BH45" s="64">
        <f>('4B'!BH45/'4B'!BH$69)*100</f>
        <v>3.6389770858793775</v>
      </c>
      <c r="BI45" s="64">
        <f>('4B'!BI45/'4B'!BI$69)*100</f>
        <v>3.6326985346280503</v>
      </c>
      <c r="BJ45" s="64">
        <f>('4B'!BJ45/'4B'!BJ$69)*100</f>
        <v>3.6610301499819968</v>
      </c>
      <c r="BK45" s="64">
        <f>('4B'!BK45/'4B'!BK$69)*100</f>
        <v>3.5077360095096966</v>
      </c>
      <c r="BL45" s="542"/>
      <c r="BM45" s="571">
        <f>('4B'!BM45/'4B'!BM$69)*100</f>
        <v>3.9101947378378306</v>
      </c>
      <c r="BN45" s="571">
        <f>('4B'!BN45/'4B'!BN$69)*100</f>
        <v>4.0185421841258746</v>
      </c>
      <c r="BO45" s="64">
        <f>('4B'!BO45/'4B'!BO$69)*100</f>
        <v>4.1660830856402962</v>
      </c>
      <c r="BP45" s="64">
        <f>('4B'!BP45/'4B'!BP$69)*100</f>
        <v>4.0353920124360458</v>
      </c>
      <c r="BQ45" s="542"/>
      <c r="BR45" s="571">
        <f>('4B'!BR45/'4B'!BR$69)*100</f>
        <v>4.2761328035868749</v>
      </c>
      <c r="BS45" s="571">
        <f>('4B'!BS45/'4B'!BS$69)*100</f>
        <v>4.3144304297875715</v>
      </c>
      <c r="BT45" s="64" t="e">
        <f>('4B'!BT45/'4B'!BT$69)*100</f>
        <v>#DIV/0!</v>
      </c>
      <c r="BU45" s="64" t="e">
        <f>('4B'!BU45/'4B'!BU$69)*100</f>
        <v>#DIV/0!</v>
      </c>
      <c r="BV45" s="64"/>
      <c r="BW45" s="64"/>
      <c r="BX45" s="78" t="s">
        <v>39</v>
      </c>
      <c r="BY45" s="750" t="s">
        <v>12</v>
      </c>
      <c r="BZ45" s="750"/>
      <c r="CA45" s="750"/>
      <c r="CB45" s="750"/>
      <c r="CC45" s="750"/>
      <c r="CD45" s="750"/>
      <c r="CE45" s="314"/>
      <c r="CF45" s="314"/>
      <c r="CG45" s="314"/>
      <c r="CH45" s="314"/>
      <c r="CI45" s="552">
        <f>H45-'[3]CONS SHARE TO GDP'!FV1813</f>
        <v>0</v>
      </c>
      <c r="CJ45" s="552">
        <f>I45-'[3]CONS SHARE TO GDP'!FW1813</f>
        <v>0</v>
      </c>
      <c r="CK45" s="552">
        <f>J45-'[3]CONS SHARE TO GDP'!FX1813</f>
        <v>0</v>
      </c>
      <c r="CL45" s="552">
        <f>K45-'[3]CONS SHARE TO GDP'!FY1813</f>
        <v>0</v>
      </c>
      <c r="CM45" s="552">
        <f>L45-'[3]CONS SHARE TO GDP'!FZ1813</f>
        <v>0</v>
      </c>
      <c r="CN45" s="552">
        <f>M45-'[3]CONS SHARE TO GDP'!GA1813</f>
        <v>0</v>
      </c>
      <c r="CO45" s="552">
        <f>N45-'[3]CONS SHARE TO GDP'!GB1813</f>
        <v>0</v>
      </c>
      <c r="CP45" s="552">
        <f>O45-'[3]CONS SHARE TO GDP'!GC1813</f>
        <v>0</v>
      </c>
      <c r="CQ45" s="552">
        <f>P45-'[3]CONS SHARE TO GDP'!GD1813</f>
        <v>0</v>
      </c>
      <c r="CR45" s="552">
        <f>Q45-'[3]CONS SHARE TO GDP'!GE1813</f>
        <v>0</v>
      </c>
      <c r="CS45" s="552"/>
      <c r="CT45" s="552">
        <f>T45-'[3]CONS SHARE TO GDP'!DG1813</f>
        <v>0</v>
      </c>
      <c r="CU45" s="552">
        <f>U45-'[3]CONS SHARE TO GDP'!DH1813</f>
        <v>0</v>
      </c>
      <c r="CV45" s="552">
        <f>V45-'[3]CONS SHARE TO GDP'!DI1813</f>
        <v>0</v>
      </c>
      <c r="CW45" s="552">
        <f>W45-'[3]CONS SHARE TO GDP'!DJ1813</f>
        <v>0</v>
      </c>
      <c r="CX45" s="552"/>
      <c r="CY45" s="552">
        <f>Y45-'[3]CONS SHARE TO GDP'!DK1813</f>
        <v>0</v>
      </c>
      <c r="CZ45" s="552">
        <f>Z45-'[3]CONS SHARE TO GDP'!DL1813</f>
        <v>0</v>
      </c>
      <c r="DA45" s="552">
        <f>AA45-'[3]CONS SHARE TO GDP'!DM1813</f>
        <v>0</v>
      </c>
      <c r="DB45" s="552">
        <f>AB45-'[3]CONS SHARE TO GDP'!DN1813</f>
        <v>0</v>
      </c>
      <c r="DC45" s="552"/>
      <c r="DD45" s="552">
        <f>AD45-'[3]CONS SHARE TO GDP'!DO1813</f>
        <v>0</v>
      </c>
      <c r="DE45" s="552">
        <f>AE45-'[3]CONS SHARE TO GDP'!DP1813</f>
        <v>0</v>
      </c>
      <c r="DF45" s="552">
        <f>AF45-'[3]CONS SHARE TO GDP'!DQ1813</f>
        <v>0</v>
      </c>
      <c r="DG45" s="552">
        <f>AG45-'[3]CONS SHARE TO GDP'!DR1813</f>
        <v>0</v>
      </c>
      <c r="DH45" s="552"/>
      <c r="DI45" s="552">
        <f>AI45-'[3]CONS SHARE TO GDP'!DS1813</f>
        <v>0</v>
      </c>
      <c r="DJ45" s="552">
        <f>AJ45-'[3]CONS SHARE TO GDP'!DT1813</f>
        <v>0</v>
      </c>
      <c r="DK45" s="552">
        <f>AK45-'[3]CONS SHARE TO GDP'!DU1813</f>
        <v>0</v>
      </c>
      <c r="DL45" s="552">
        <f>AL45-'[3]CONS SHARE TO GDP'!DV1813</f>
        <v>0</v>
      </c>
      <c r="DM45" s="552"/>
      <c r="DN45" s="552">
        <f>AN45-'[3]CONS SHARE TO GDP'!DW1813</f>
        <v>0</v>
      </c>
      <c r="DO45" s="552">
        <f>AO45-'[3]CONS SHARE TO GDP'!DX1813</f>
        <v>0</v>
      </c>
      <c r="DP45" s="552">
        <f>AP45-'[3]CONS SHARE TO GDP'!DY1813</f>
        <v>0</v>
      </c>
      <c r="DQ45" s="552">
        <f>AQ45-'[3]CONS SHARE TO GDP'!DZ1813</f>
        <v>0</v>
      </c>
      <c r="DR45" s="552"/>
      <c r="DS45" s="552">
        <f>AS45-'[3]CONS SHARE TO GDP'!EA1813</f>
        <v>0</v>
      </c>
      <c r="DT45" s="552">
        <f>AT45-'[3]CONS SHARE TO GDP'!EB1813</f>
        <v>0</v>
      </c>
      <c r="DU45" s="552">
        <f>AU45-'[3]CONS SHARE TO GDP'!EC1813</f>
        <v>0</v>
      </c>
      <c r="DV45" s="552">
        <f>AV45-'[3]CONS SHARE TO GDP'!ED1813</f>
        <v>0</v>
      </c>
      <c r="DW45" s="552"/>
      <c r="DX45" s="552">
        <f>AX45-'[3]CONS SHARE TO GDP'!EE1813</f>
        <v>0</v>
      </c>
      <c r="DY45" s="552">
        <f>AY45-'[3]CONS SHARE TO GDP'!EF1813</f>
        <v>0</v>
      </c>
      <c r="DZ45" s="552">
        <f>AZ45-'[3]CONS SHARE TO GDP'!EG1813</f>
        <v>0</v>
      </c>
      <c r="EA45" s="552">
        <f>BA45-'[3]CONS SHARE TO GDP'!EH1813</f>
        <v>0</v>
      </c>
      <c r="EB45" s="552"/>
      <c r="EC45" s="552">
        <f>BC45-'[3]CONS SHARE TO GDP'!EI1813</f>
        <v>0</v>
      </c>
      <c r="ED45" s="552">
        <f>BD45-'[3]CONS SHARE TO GDP'!EJ1813</f>
        <v>0</v>
      </c>
      <c r="EE45" s="552">
        <f>BE45-'[3]CONS SHARE TO GDP'!EK1813</f>
        <v>0</v>
      </c>
      <c r="EF45" s="552">
        <f>BF45-'[3]CONS SHARE TO GDP'!EL1813</f>
        <v>0</v>
      </c>
      <c r="EG45" s="552"/>
      <c r="EH45" s="552">
        <f>BH45-'[3]CONS SHARE TO GDP'!EM1813</f>
        <v>0</v>
      </c>
      <c r="EI45" s="552">
        <f>BI45-'[3]CONS SHARE TO GDP'!EN1813</f>
        <v>0</v>
      </c>
      <c r="EJ45" s="552">
        <f>BJ45-'[3]CONS SHARE TO GDP'!EO1813</f>
        <v>0</v>
      </c>
      <c r="EK45" s="552">
        <f>BK45-'[3]CONS SHARE TO GDP'!EP1813</f>
        <v>0</v>
      </c>
      <c r="EL45" s="552"/>
      <c r="EM45" s="552">
        <f>BM45-'[3]CONS SHARE TO GDP'!EQ1813</f>
        <v>0</v>
      </c>
      <c r="EN45" s="552">
        <f>BN45-'[3]CONS SHARE TO GDP'!ER1813</f>
        <v>0</v>
      </c>
      <c r="EO45" s="552">
        <f>BO45-'[3]CONS SHARE TO GDP'!ES1813</f>
        <v>0</v>
      </c>
      <c r="EP45" s="552">
        <f>BP45-'[3]CONS SHARE TO GDP'!ET1813</f>
        <v>0</v>
      </c>
      <c r="EQ45" s="552"/>
      <c r="ER45" s="552">
        <f>BR45-'[3]CONS SHARE TO GDP'!EU1813</f>
        <v>0</v>
      </c>
      <c r="ES45" s="552">
        <f>BS45-'[3]CONS SHARE TO GDP'!EV1813</f>
        <v>0</v>
      </c>
      <c r="ET45" s="552" t="e">
        <f>BT45-'[3]CONS SHARE TO GDP'!EW1813</f>
        <v>#DIV/0!</v>
      </c>
      <c r="EU45" s="552" t="e">
        <f>BU45-'[3]CONS SHARE TO GDP'!EX1813</f>
        <v>#DIV/0!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65">
        <f>('4B'!H46/'4B'!H$69)*100</f>
        <v>1.2954156712309051</v>
      </c>
      <c r="I46" s="65">
        <f>('4B'!I46/'4B'!I$69)*100</f>
        <v>1.3461605196034836</v>
      </c>
      <c r="J46" s="65">
        <f>('4B'!J46/'4B'!J$69)*100</f>
        <v>1.3060106223038539</v>
      </c>
      <c r="K46" s="65">
        <f>('4B'!K46/'4B'!K$69)*100</f>
        <v>1.1594213458788467</v>
      </c>
      <c r="L46" s="65">
        <f>('4B'!L46/'4B'!L$69)*100</f>
        <v>1.0781559997034162</v>
      </c>
      <c r="M46" s="65">
        <f>('4B'!M46/'4B'!M$69)*100</f>
        <v>0.95221254403515443</v>
      </c>
      <c r="N46" s="65">
        <f>('4B'!N46/'4B'!N$69)*100</f>
        <v>0.80720189025128775</v>
      </c>
      <c r="O46" s="65">
        <f>('4B'!O46/'4B'!O$69)*100</f>
        <v>0.73191422223090963</v>
      </c>
      <c r="P46" s="65">
        <f>('4B'!P46/'4B'!P$69)*100</f>
        <v>0.72422658805928875</v>
      </c>
      <c r="Q46" s="65">
        <f>('4B'!Q46/'4B'!Q$69)*100</f>
        <v>0.81881463058677018</v>
      </c>
      <c r="R46" s="65" t="e">
        <f>('4B'!R46/'4B'!R$69)*100</f>
        <v>#DIV/0!</v>
      </c>
      <c r="S46" s="68"/>
      <c r="T46" s="65">
        <f>('4B'!T46/'4B'!T$69)*100</f>
        <v>1.3876506487133293</v>
      </c>
      <c r="U46" s="65">
        <f>('4B'!U46/'4B'!U$69)*100</f>
        <v>1.2081423722829201</v>
      </c>
      <c r="V46" s="65">
        <f>('4B'!V46/'4B'!V$69)*100</f>
        <v>1.2792631558910212</v>
      </c>
      <c r="W46" s="65">
        <f>('4B'!W46/'4B'!W$69)*100</f>
        <v>1.3084123631814528</v>
      </c>
      <c r="X46" s="65"/>
      <c r="Y46" s="65">
        <f>('4B'!Y46/'4B'!Y$69)*100</f>
        <v>1.3965162028694253</v>
      </c>
      <c r="Z46" s="65">
        <f>('4B'!Z46/'4B'!Z$69)*100</f>
        <v>1.2673260955235681</v>
      </c>
      <c r="AA46" s="65">
        <f>('4B'!AA46/'4B'!AA$69)*100</f>
        <v>1.3839072026158656</v>
      </c>
      <c r="AB46" s="65">
        <f>('4B'!AB46/'4B'!AB$69)*100</f>
        <v>1.3373245246790884</v>
      </c>
      <c r="AC46" s="65"/>
      <c r="AD46" s="65">
        <f>('4B'!AD46/'4B'!AD$69)*100</f>
        <v>1.4168387185813132</v>
      </c>
      <c r="AE46" s="65">
        <f>('4B'!AE46/'4B'!AE$69)*100</f>
        <v>1.2227089441895971</v>
      </c>
      <c r="AF46" s="65">
        <f>('4B'!AF46/'4B'!AF$69)*100</f>
        <v>1.3105116434521249</v>
      </c>
      <c r="AG46" s="65">
        <f>('4B'!AG46/'4B'!AG$69)*100</f>
        <v>1.2784013105715211</v>
      </c>
      <c r="AH46" s="65"/>
      <c r="AI46" s="65">
        <f>('4B'!AI46/'4B'!AI$69)*100</f>
        <v>1.3002072624920904</v>
      </c>
      <c r="AJ46" s="65">
        <f>('4B'!AJ46/'4B'!AJ$69)*100</f>
        <v>1.0881623707780685</v>
      </c>
      <c r="AK46" s="65">
        <f>('4B'!AK46/'4B'!AK$69)*100</f>
        <v>1.1603873351610892</v>
      </c>
      <c r="AL46" s="65">
        <f>('4B'!AL46/'4B'!AL$69)*100</f>
        <v>1.0961456905002938</v>
      </c>
      <c r="AM46" s="65"/>
      <c r="AN46" s="65">
        <f>('4B'!AN46/'4B'!AN$69)*100</f>
        <v>1.143943265565212</v>
      </c>
      <c r="AO46" s="65">
        <f>('4B'!AO46/'4B'!AO$69)*100</f>
        <v>1.0191210090915841</v>
      </c>
      <c r="AP46" s="65">
        <f>('4B'!AP46/'4B'!AP$69)*100</f>
        <v>1.0684453195840242</v>
      </c>
      <c r="AQ46" s="65">
        <f>('4B'!AQ46/'4B'!AQ$69)*100</f>
        <v>1.0825813456415101</v>
      </c>
      <c r="AR46" s="65"/>
      <c r="AS46" s="65">
        <f>('4B'!AS46/'4B'!AS$69)*100</f>
        <v>1.0459094281752768</v>
      </c>
      <c r="AT46" s="65">
        <f>('4B'!AT46/'4B'!AT$69)*100</f>
        <v>0.7621075793444626</v>
      </c>
      <c r="AU46" s="65">
        <f>('4B'!AU46/'4B'!AU$69)*100</f>
        <v>0.96963254294118517</v>
      </c>
      <c r="AV46" s="65">
        <f>('4B'!AV46/'4B'!AV$69)*100</f>
        <v>0.9991280401871977</v>
      </c>
      <c r="AW46" s="65"/>
      <c r="AX46" s="65">
        <f>('4B'!AX46/'4B'!AX$69)*100</f>
        <v>0.99985734164344031</v>
      </c>
      <c r="AY46" s="65">
        <f>('4B'!AY46/'4B'!AY$69)*100</f>
        <v>0.76447961284564314</v>
      </c>
      <c r="AZ46" s="65">
        <f>('4B'!AZ46/'4B'!AZ$69)*100</f>
        <v>0.73644527612354405</v>
      </c>
      <c r="BA46" s="65">
        <f>('4B'!BA46/'4B'!BA$69)*100</f>
        <v>0.73198452738414255</v>
      </c>
      <c r="BB46" s="65"/>
      <c r="BC46" s="65">
        <f>('4B'!BC46/'4B'!BC$69)*100</f>
        <v>0.80699281708651349</v>
      </c>
      <c r="BD46" s="65">
        <f>('4B'!BD46/'4B'!BD$69)*100</f>
        <v>0.71952579995485122</v>
      </c>
      <c r="BE46" s="65">
        <f>('4B'!BE46/'4B'!BE$69)*100</f>
        <v>0.70665298338954763</v>
      </c>
      <c r="BF46" s="65">
        <f>('4B'!BF46/'4B'!BF$69)*100</f>
        <v>0.6998768600467884</v>
      </c>
      <c r="BG46" s="65"/>
      <c r="BH46" s="65">
        <f>('4B'!BH46/'4B'!BH$69)*100</f>
        <v>0.7378943804458058</v>
      </c>
      <c r="BI46" s="65">
        <f>('4B'!BI46/'4B'!BI$69)*100</f>
        <v>0.74433930113136038</v>
      </c>
      <c r="BJ46" s="65">
        <f>('4B'!BJ46/'4B'!BJ$69)*100</f>
        <v>0.72747198501765098</v>
      </c>
      <c r="BK46" s="65">
        <f>('4B'!BK46/'4B'!BK$69)*100</f>
        <v>0.68975385722073901</v>
      </c>
      <c r="BL46" s="543"/>
      <c r="BM46" s="572">
        <f>('4B'!BM46/'4B'!BM$69)*100</f>
        <v>0.76625918157072181</v>
      </c>
      <c r="BN46" s="572">
        <f>('4B'!BN46/'4B'!BN$69)*100</f>
        <v>0.80222161563084349</v>
      </c>
      <c r="BO46" s="65">
        <f>('4B'!BO46/'4B'!BO$69)*100</f>
        <v>0.84656486680325382</v>
      </c>
      <c r="BP46" s="65">
        <f>('4B'!BP46/'4B'!BP$69)*100</f>
        <v>0.85576602031384019</v>
      </c>
      <c r="BQ46" s="543"/>
      <c r="BR46" s="572">
        <f>('4B'!BR46/'4B'!BR$69)*100</f>
        <v>0.85550692376615411</v>
      </c>
      <c r="BS46" s="572">
        <f>('4B'!BS46/'4B'!BS$69)*100</f>
        <v>0.8622652033488809</v>
      </c>
      <c r="BT46" s="65" t="e">
        <f>('4B'!BT46/'4B'!BT$69)*100</f>
        <v>#DIV/0!</v>
      </c>
      <c r="BU46" s="65" t="e">
        <f>('4B'!BU46/'4B'!BU$69)*100</f>
        <v>#DIV/0!</v>
      </c>
      <c r="BV46" s="64"/>
      <c r="BW46" s="64"/>
      <c r="BX46" s="78"/>
      <c r="BY46" s="725" t="s">
        <v>618</v>
      </c>
      <c r="BZ46" s="725"/>
      <c r="CA46" s="724" t="s">
        <v>298</v>
      </c>
      <c r="CB46" s="724"/>
      <c r="CC46" s="724"/>
      <c r="CD46" s="180"/>
      <c r="CE46" s="314"/>
      <c r="CF46" s="314"/>
      <c r="CG46" s="314"/>
      <c r="CH46" s="314"/>
      <c r="CI46" s="552">
        <f>H46-'[3]CONS SHARE TO GDP'!FV1814</f>
        <v>0</v>
      </c>
      <c r="CJ46" s="552">
        <f>I46-'[3]CONS SHARE TO GDP'!FW1814</f>
        <v>0</v>
      </c>
      <c r="CK46" s="552">
        <f>J46-'[3]CONS SHARE TO GDP'!FX1814</f>
        <v>0</v>
      </c>
      <c r="CL46" s="552">
        <f>K46-'[3]CONS SHARE TO GDP'!FY1814</f>
        <v>0</v>
      </c>
      <c r="CM46" s="552">
        <f>L46-'[3]CONS SHARE TO GDP'!FZ1814</f>
        <v>0</v>
      </c>
      <c r="CN46" s="552">
        <f>M46-'[3]CONS SHARE TO GDP'!GA1814</f>
        <v>0</v>
      </c>
      <c r="CO46" s="552">
        <f>N46-'[3]CONS SHARE TO GDP'!GB1814</f>
        <v>0</v>
      </c>
      <c r="CP46" s="552">
        <f>O46-'[3]CONS SHARE TO GDP'!GC1814</f>
        <v>0</v>
      </c>
      <c r="CQ46" s="552">
        <f>P46-'[3]CONS SHARE TO GDP'!GD1814</f>
        <v>0</v>
      </c>
      <c r="CR46" s="552">
        <f>Q46-'[3]CONS SHARE TO GDP'!GE1814</f>
        <v>0</v>
      </c>
      <c r="CS46" s="552"/>
      <c r="CT46" s="552">
        <f>T46-'[3]CONS SHARE TO GDP'!DG1814</f>
        <v>0</v>
      </c>
      <c r="CU46" s="552">
        <f>U46-'[3]CONS SHARE TO GDP'!DH1814</f>
        <v>0</v>
      </c>
      <c r="CV46" s="552">
        <f>V46-'[3]CONS SHARE TO GDP'!DI1814</f>
        <v>0</v>
      </c>
      <c r="CW46" s="552">
        <f>W46-'[3]CONS SHARE TO GDP'!DJ1814</f>
        <v>0</v>
      </c>
      <c r="CX46" s="552"/>
      <c r="CY46" s="552">
        <f>Y46-'[3]CONS SHARE TO GDP'!DK1814</f>
        <v>0</v>
      </c>
      <c r="CZ46" s="552">
        <f>Z46-'[3]CONS SHARE TO GDP'!DL1814</f>
        <v>0</v>
      </c>
      <c r="DA46" s="552">
        <f>AA46-'[3]CONS SHARE TO GDP'!DM1814</f>
        <v>0</v>
      </c>
      <c r="DB46" s="552">
        <f>AB46-'[3]CONS SHARE TO GDP'!DN1814</f>
        <v>0</v>
      </c>
      <c r="DC46" s="552"/>
      <c r="DD46" s="552">
        <f>AD46-'[3]CONS SHARE TO GDP'!DO1814</f>
        <v>0</v>
      </c>
      <c r="DE46" s="552">
        <f>AE46-'[3]CONS SHARE TO GDP'!DP1814</f>
        <v>0</v>
      </c>
      <c r="DF46" s="552">
        <f>AF46-'[3]CONS SHARE TO GDP'!DQ1814</f>
        <v>0</v>
      </c>
      <c r="DG46" s="552">
        <f>AG46-'[3]CONS SHARE TO GDP'!DR1814</f>
        <v>0</v>
      </c>
      <c r="DH46" s="552"/>
      <c r="DI46" s="552">
        <f>AI46-'[3]CONS SHARE TO GDP'!DS1814</f>
        <v>0</v>
      </c>
      <c r="DJ46" s="552">
        <f>AJ46-'[3]CONS SHARE TO GDP'!DT1814</f>
        <v>0</v>
      </c>
      <c r="DK46" s="552">
        <f>AK46-'[3]CONS SHARE TO GDP'!DU1814</f>
        <v>0</v>
      </c>
      <c r="DL46" s="552">
        <f>AL46-'[3]CONS SHARE TO GDP'!DV1814</f>
        <v>0</v>
      </c>
      <c r="DM46" s="552"/>
      <c r="DN46" s="552">
        <f>AN46-'[3]CONS SHARE TO GDP'!DW1814</f>
        <v>0</v>
      </c>
      <c r="DO46" s="552">
        <f>AO46-'[3]CONS SHARE TO GDP'!DX1814</f>
        <v>0</v>
      </c>
      <c r="DP46" s="552">
        <f>AP46-'[3]CONS SHARE TO GDP'!DY1814</f>
        <v>0</v>
      </c>
      <c r="DQ46" s="552">
        <f>AQ46-'[3]CONS SHARE TO GDP'!DZ1814</f>
        <v>0</v>
      </c>
      <c r="DR46" s="552"/>
      <c r="DS46" s="552">
        <f>AS46-'[3]CONS SHARE TO GDP'!EA1814</f>
        <v>0</v>
      </c>
      <c r="DT46" s="552">
        <f>AT46-'[3]CONS SHARE TO GDP'!EB1814</f>
        <v>0</v>
      </c>
      <c r="DU46" s="552">
        <f>AU46-'[3]CONS SHARE TO GDP'!EC1814</f>
        <v>0</v>
      </c>
      <c r="DV46" s="552">
        <f>AV46-'[3]CONS SHARE TO GDP'!ED1814</f>
        <v>0</v>
      </c>
      <c r="DW46" s="552"/>
      <c r="DX46" s="552">
        <f>AX46-'[3]CONS SHARE TO GDP'!EE1814</f>
        <v>0</v>
      </c>
      <c r="DY46" s="552">
        <f>AY46-'[3]CONS SHARE TO GDP'!EF1814</f>
        <v>0</v>
      </c>
      <c r="DZ46" s="552">
        <f>AZ46-'[3]CONS SHARE TO GDP'!EG1814</f>
        <v>0</v>
      </c>
      <c r="EA46" s="552">
        <f>BA46-'[3]CONS SHARE TO GDP'!EH1814</f>
        <v>0</v>
      </c>
      <c r="EB46" s="552"/>
      <c r="EC46" s="552">
        <f>BC46-'[3]CONS SHARE TO GDP'!EI1814</f>
        <v>0</v>
      </c>
      <c r="ED46" s="552">
        <f>BD46-'[3]CONS SHARE TO GDP'!EJ1814</f>
        <v>0</v>
      </c>
      <c r="EE46" s="552">
        <f>BE46-'[3]CONS SHARE TO GDP'!EK1814</f>
        <v>0</v>
      </c>
      <c r="EF46" s="552">
        <f>BF46-'[3]CONS SHARE TO GDP'!EL1814</f>
        <v>0</v>
      </c>
      <c r="EG46" s="552"/>
      <c r="EH46" s="552">
        <f>BH46-'[3]CONS SHARE TO GDP'!EM1814</f>
        <v>0</v>
      </c>
      <c r="EI46" s="552">
        <f>BI46-'[3]CONS SHARE TO GDP'!EN1814</f>
        <v>0</v>
      </c>
      <c r="EJ46" s="552">
        <f>BJ46-'[3]CONS SHARE TO GDP'!EO1814</f>
        <v>0</v>
      </c>
      <c r="EK46" s="552">
        <f>BK46-'[3]CONS SHARE TO GDP'!EP1814</f>
        <v>0</v>
      </c>
      <c r="EL46" s="552"/>
      <c r="EM46" s="552">
        <f>BM46-'[3]CONS SHARE TO GDP'!EQ1814</f>
        <v>0</v>
      </c>
      <c r="EN46" s="552">
        <f>BN46-'[3]CONS SHARE TO GDP'!ER1814</f>
        <v>0</v>
      </c>
      <c r="EO46" s="552">
        <f>BO46-'[3]CONS SHARE TO GDP'!ES1814</f>
        <v>0</v>
      </c>
      <c r="EP46" s="552">
        <f>BP46-'[3]CONS SHARE TO GDP'!ET1814</f>
        <v>0</v>
      </c>
      <c r="EQ46" s="552"/>
      <c r="ER46" s="552">
        <f>BR46-'[3]CONS SHARE TO GDP'!EU1814</f>
        <v>0</v>
      </c>
      <c r="ES46" s="552">
        <f>BS46-'[3]CONS SHARE TO GDP'!EV1814</f>
        <v>0</v>
      </c>
      <c r="ET46" s="552" t="e">
        <f>BT46-'[3]CONS SHARE TO GDP'!EW1814</f>
        <v>#DIV/0!</v>
      </c>
      <c r="EU46" s="552" t="e">
        <f>BU46-'[3]CONS SHARE TO GDP'!EX1814</f>
        <v>#DIV/0!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65">
        <f>('4B'!H47/'4B'!H$69)*100</f>
        <v>1.3050911134042438</v>
      </c>
      <c r="I47" s="65">
        <f>('4B'!I47/'4B'!I$69)*100</f>
        <v>1.2362000500388552</v>
      </c>
      <c r="J47" s="65">
        <f>('4B'!J47/'4B'!J$69)*100</f>
        <v>1.1944694853977933</v>
      </c>
      <c r="K47" s="65">
        <f>('4B'!K47/'4B'!K$69)*100</f>
        <v>1.1254004064437919</v>
      </c>
      <c r="L47" s="65">
        <f>('4B'!L47/'4B'!L$69)*100</f>
        <v>0.99638737724707838</v>
      </c>
      <c r="M47" s="65">
        <f>('4B'!M47/'4B'!M$69)*100</f>
        <v>0.88731075984815955</v>
      </c>
      <c r="N47" s="65">
        <f>('4B'!N47/'4B'!N$69)*100</f>
        <v>0.84340426706445948</v>
      </c>
      <c r="O47" s="65">
        <f>('4B'!O47/'4B'!O$69)*100</f>
        <v>0.92607871844619361</v>
      </c>
      <c r="P47" s="65">
        <f>('4B'!P47/'4B'!P$69)*100</f>
        <v>0.8905871745076045</v>
      </c>
      <c r="Q47" s="65">
        <f>('4B'!Q47/'4B'!Q$69)*100</f>
        <v>0.96630065514454611</v>
      </c>
      <c r="R47" s="65" t="e">
        <f>('4B'!R47/'4B'!R$69)*100</f>
        <v>#DIV/0!</v>
      </c>
      <c r="S47" s="68"/>
      <c r="T47" s="65">
        <f>('4B'!T47/'4B'!T$69)*100</f>
        <v>1.2848959381509379</v>
      </c>
      <c r="U47" s="65">
        <f>('4B'!U47/'4B'!U$69)*100</f>
        <v>1.2413505381561649</v>
      </c>
      <c r="V47" s="65">
        <f>('4B'!V47/'4B'!V$69)*100</f>
        <v>1.3137632489331958</v>
      </c>
      <c r="W47" s="65">
        <f>('4B'!W47/'4B'!W$69)*100</f>
        <v>1.3750725082614605</v>
      </c>
      <c r="X47" s="65"/>
      <c r="Y47" s="65">
        <f>('4B'!Y47/'4B'!Y$69)*100</f>
        <v>1.2385311349191312</v>
      </c>
      <c r="Z47" s="65">
        <f>('4B'!Z47/'4B'!Z$69)*100</f>
        <v>1.1847556423203296</v>
      </c>
      <c r="AA47" s="65">
        <f>('4B'!AA47/'4B'!AA$69)*100</f>
        <v>1.2037001902896143</v>
      </c>
      <c r="AB47" s="65">
        <f>('4B'!AB47/'4B'!AB$69)*100</f>
        <v>1.313492136641339</v>
      </c>
      <c r="AC47" s="65"/>
      <c r="AD47" s="65">
        <f>('4B'!AD47/'4B'!AD$69)*100</f>
        <v>1.1896359731967532</v>
      </c>
      <c r="AE47" s="65">
        <f>('4B'!AE47/'4B'!AE$69)*100</f>
        <v>1.1968081843322216</v>
      </c>
      <c r="AF47" s="65">
        <f>('4B'!AF47/'4B'!AF$69)*100</f>
        <v>1.1425239649733516</v>
      </c>
      <c r="AG47" s="65">
        <f>('4B'!AG47/'4B'!AG$69)*100</f>
        <v>1.2470427356138511</v>
      </c>
      <c r="AH47" s="65"/>
      <c r="AI47" s="65">
        <f>('4B'!AI47/'4B'!AI$69)*100</f>
        <v>1.1007777876879812</v>
      </c>
      <c r="AJ47" s="65">
        <f>('4B'!AJ47/'4B'!AJ$69)*100</f>
        <v>1.0796135037219972</v>
      </c>
      <c r="AK47" s="65">
        <f>('4B'!AK47/'4B'!AK$69)*100</f>
        <v>1.0954021761502679</v>
      </c>
      <c r="AL47" s="65">
        <f>('4B'!AL47/'4B'!AL$69)*100</f>
        <v>1.2196284093105028</v>
      </c>
      <c r="AM47" s="65"/>
      <c r="AN47" s="65">
        <f>('4B'!AN47/'4B'!AN$69)*100</f>
        <v>1.0244760702105786</v>
      </c>
      <c r="AO47" s="65">
        <f>('4B'!AO47/'4B'!AO$69)*100</f>
        <v>0.96014278484290705</v>
      </c>
      <c r="AP47" s="65">
        <f>('4B'!AP47/'4B'!AP$69)*100</f>
        <v>0.92476607605034344</v>
      </c>
      <c r="AQ47" s="65">
        <f>('4B'!AQ47/'4B'!AQ$69)*100</f>
        <v>1.0744580197246265</v>
      </c>
      <c r="AR47" s="65"/>
      <c r="AS47" s="65">
        <f>('4B'!AS47/'4B'!AS$69)*100</f>
        <v>0.90921899305014875</v>
      </c>
      <c r="AT47" s="65">
        <f>('4B'!AT47/'4B'!AT$69)*100</f>
        <v>0.76003706062710863</v>
      </c>
      <c r="AU47" s="65">
        <f>('4B'!AU47/'4B'!AU$69)*100</f>
        <v>0.80894082764845343</v>
      </c>
      <c r="AV47" s="65">
        <f>('4B'!AV47/'4B'!AV$69)*100</f>
        <v>1.0463192574417661</v>
      </c>
      <c r="AW47" s="65"/>
      <c r="AX47" s="65">
        <f>('4B'!AX47/'4B'!AX$69)*100</f>
        <v>0.85705182523891921</v>
      </c>
      <c r="AY47" s="65">
        <f>('4B'!AY47/'4B'!AY$69)*100</f>
        <v>0.88570624715021329</v>
      </c>
      <c r="AZ47" s="65">
        <f>('4B'!AZ47/'4B'!AZ$69)*100</f>
        <v>0.73262143371041732</v>
      </c>
      <c r="BA47" s="65">
        <f>('4B'!BA47/'4B'!BA$69)*100</f>
        <v>0.89289986392599097</v>
      </c>
      <c r="BB47" s="65"/>
      <c r="BC47" s="65">
        <f>('4B'!BC47/'4B'!BC$69)*100</f>
        <v>0.88327201163707381</v>
      </c>
      <c r="BD47" s="65">
        <f>('4B'!BD47/'4B'!BD$69)*100</f>
        <v>0.95407814183420636</v>
      </c>
      <c r="BE47" s="65">
        <f>('4B'!BE47/'4B'!BE$69)*100</f>
        <v>0.88258766303834835</v>
      </c>
      <c r="BF47" s="65">
        <f>('4B'!BF47/'4B'!BF$69)*100</f>
        <v>0.98109478480720136</v>
      </c>
      <c r="BG47" s="65"/>
      <c r="BH47" s="65">
        <f>('4B'!BH47/'4B'!BH$69)*100</f>
        <v>0.88914736305190301</v>
      </c>
      <c r="BI47" s="65">
        <f>('4B'!BI47/'4B'!BI$69)*100</f>
        <v>0.95047072584828374</v>
      </c>
      <c r="BJ47" s="65">
        <f>('4B'!BJ47/'4B'!BJ$69)*100</f>
        <v>0.81835423771253279</v>
      </c>
      <c r="BK47" s="65">
        <f>('4B'!BK47/'4B'!BK$69)*100</f>
        <v>0.90677558778319534</v>
      </c>
      <c r="BL47" s="543"/>
      <c r="BM47" s="572">
        <f>('4B'!BM47/'4B'!BM$69)*100</f>
        <v>0.86920224161363713</v>
      </c>
      <c r="BN47" s="572">
        <f>('4B'!BN47/'4B'!BN$69)*100</f>
        <v>0.92359305362745148</v>
      </c>
      <c r="BO47" s="65">
        <f>('4B'!BO47/'4B'!BO$69)*100</f>
        <v>0.99359582472283003</v>
      </c>
      <c r="BP47" s="65">
        <f>('4B'!BP47/'4B'!BP$69)*100</f>
        <v>1.0692256143891945</v>
      </c>
      <c r="BQ47" s="543"/>
      <c r="BR47" s="572">
        <f>('4B'!BR47/'4B'!BR$69)*100</f>
        <v>1.0103838969280703</v>
      </c>
      <c r="BS47" s="572">
        <f>('4B'!BS47/'4B'!BS$69)*100</f>
        <v>1.035199111933846</v>
      </c>
      <c r="BT47" s="65" t="e">
        <f>('4B'!BT47/'4B'!BT$69)*100</f>
        <v>#DIV/0!</v>
      </c>
      <c r="BU47" s="65" t="e">
        <f>('4B'!BU47/'4B'!BU$69)*100</f>
        <v>#DIV/0!</v>
      </c>
      <c r="BV47" s="64"/>
      <c r="BW47" s="64"/>
      <c r="BX47" s="78"/>
      <c r="BY47" s="725" t="s">
        <v>619</v>
      </c>
      <c r="BZ47" s="725"/>
      <c r="CA47" s="724" t="s">
        <v>301</v>
      </c>
      <c r="CB47" s="724"/>
      <c r="CC47" s="724"/>
      <c r="CD47" s="180"/>
      <c r="CE47" s="314"/>
      <c r="CF47" s="314"/>
      <c r="CG47" s="314"/>
      <c r="CH47" s="314"/>
      <c r="CI47" s="552">
        <f>H47-'[3]CONS SHARE TO GDP'!FV1815</f>
        <v>0</v>
      </c>
      <c r="CJ47" s="552">
        <f>I47-'[3]CONS SHARE TO GDP'!FW1815</f>
        <v>0</v>
      </c>
      <c r="CK47" s="552">
        <f>J47-'[3]CONS SHARE TO GDP'!FX1815</f>
        <v>0</v>
      </c>
      <c r="CL47" s="552">
        <f>K47-'[3]CONS SHARE TO GDP'!FY1815</f>
        <v>0</v>
      </c>
      <c r="CM47" s="552">
        <f>L47-'[3]CONS SHARE TO GDP'!FZ1815</f>
        <v>0</v>
      </c>
      <c r="CN47" s="552">
        <f>M47-'[3]CONS SHARE TO GDP'!GA1815</f>
        <v>0</v>
      </c>
      <c r="CO47" s="552">
        <f>N47-'[3]CONS SHARE TO GDP'!GB1815</f>
        <v>0</v>
      </c>
      <c r="CP47" s="552">
        <f>O47-'[3]CONS SHARE TO GDP'!GC1815</f>
        <v>0</v>
      </c>
      <c r="CQ47" s="552">
        <f>P47-'[3]CONS SHARE TO GDP'!GD1815</f>
        <v>0</v>
      </c>
      <c r="CR47" s="552">
        <f>Q47-'[3]CONS SHARE TO GDP'!GE1815</f>
        <v>0</v>
      </c>
      <c r="CS47" s="552"/>
      <c r="CT47" s="552">
        <f>T47-'[3]CONS SHARE TO GDP'!DG1815</f>
        <v>0</v>
      </c>
      <c r="CU47" s="552">
        <f>U47-'[3]CONS SHARE TO GDP'!DH1815</f>
        <v>0</v>
      </c>
      <c r="CV47" s="552">
        <f>V47-'[3]CONS SHARE TO GDP'!DI1815</f>
        <v>0</v>
      </c>
      <c r="CW47" s="552">
        <f>W47-'[3]CONS SHARE TO GDP'!DJ1815</f>
        <v>0</v>
      </c>
      <c r="CX47" s="552"/>
      <c r="CY47" s="552">
        <f>Y47-'[3]CONS SHARE TO GDP'!DK1815</f>
        <v>0</v>
      </c>
      <c r="CZ47" s="552">
        <f>Z47-'[3]CONS SHARE TO GDP'!DL1815</f>
        <v>0</v>
      </c>
      <c r="DA47" s="552">
        <f>AA47-'[3]CONS SHARE TO GDP'!DM1815</f>
        <v>0</v>
      </c>
      <c r="DB47" s="552">
        <f>AB47-'[3]CONS SHARE TO GDP'!DN1815</f>
        <v>0</v>
      </c>
      <c r="DC47" s="552"/>
      <c r="DD47" s="552">
        <f>AD47-'[3]CONS SHARE TO GDP'!DO1815</f>
        <v>0</v>
      </c>
      <c r="DE47" s="552">
        <f>AE47-'[3]CONS SHARE TO GDP'!DP1815</f>
        <v>0</v>
      </c>
      <c r="DF47" s="552">
        <f>AF47-'[3]CONS SHARE TO GDP'!DQ1815</f>
        <v>0</v>
      </c>
      <c r="DG47" s="552">
        <f>AG47-'[3]CONS SHARE TO GDP'!DR1815</f>
        <v>0</v>
      </c>
      <c r="DH47" s="552"/>
      <c r="DI47" s="552">
        <f>AI47-'[3]CONS SHARE TO GDP'!DS1815</f>
        <v>0</v>
      </c>
      <c r="DJ47" s="552">
        <f>AJ47-'[3]CONS SHARE TO GDP'!DT1815</f>
        <v>0</v>
      </c>
      <c r="DK47" s="552">
        <f>AK47-'[3]CONS SHARE TO GDP'!DU1815</f>
        <v>0</v>
      </c>
      <c r="DL47" s="552">
        <f>AL47-'[3]CONS SHARE TO GDP'!DV1815</f>
        <v>0</v>
      </c>
      <c r="DM47" s="552"/>
      <c r="DN47" s="552">
        <f>AN47-'[3]CONS SHARE TO GDP'!DW1815</f>
        <v>0</v>
      </c>
      <c r="DO47" s="552">
        <f>AO47-'[3]CONS SHARE TO GDP'!DX1815</f>
        <v>0</v>
      </c>
      <c r="DP47" s="552">
        <f>AP47-'[3]CONS SHARE TO GDP'!DY1815</f>
        <v>0</v>
      </c>
      <c r="DQ47" s="552">
        <f>AQ47-'[3]CONS SHARE TO GDP'!DZ1815</f>
        <v>0</v>
      </c>
      <c r="DR47" s="552"/>
      <c r="DS47" s="552">
        <f>AS47-'[3]CONS SHARE TO GDP'!EA1815</f>
        <v>0</v>
      </c>
      <c r="DT47" s="552">
        <f>AT47-'[3]CONS SHARE TO GDP'!EB1815</f>
        <v>0</v>
      </c>
      <c r="DU47" s="552">
        <f>AU47-'[3]CONS SHARE TO GDP'!EC1815</f>
        <v>0</v>
      </c>
      <c r="DV47" s="552">
        <f>AV47-'[3]CONS SHARE TO GDP'!ED1815</f>
        <v>0</v>
      </c>
      <c r="DW47" s="552"/>
      <c r="DX47" s="552">
        <f>AX47-'[3]CONS SHARE TO GDP'!EE1815</f>
        <v>0</v>
      </c>
      <c r="DY47" s="552">
        <f>AY47-'[3]CONS SHARE TO GDP'!EF1815</f>
        <v>0</v>
      </c>
      <c r="DZ47" s="552">
        <f>AZ47-'[3]CONS SHARE TO GDP'!EG1815</f>
        <v>0</v>
      </c>
      <c r="EA47" s="552">
        <f>BA47-'[3]CONS SHARE TO GDP'!EH1815</f>
        <v>0</v>
      </c>
      <c r="EB47" s="552"/>
      <c r="EC47" s="552">
        <f>BC47-'[3]CONS SHARE TO GDP'!EI1815</f>
        <v>0</v>
      </c>
      <c r="ED47" s="552">
        <f>BD47-'[3]CONS SHARE TO GDP'!EJ1815</f>
        <v>0</v>
      </c>
      <c r="EE47" s="552">
        <f>BE47-'[3]CONS SHARE TO GDP'!EK1815</f>
        <v>0</v>
      </c>
      <c r="EF47" s="552">
        <f>BF47-'[3]CONS SHARE TO GDP'!EL1815</f>
        <v>0</v>
      </c>
      <c r="EG47" s="552"/>
      <c r="EH47" s="552">
        <f>BH47-'[3]CONS SHARE TO GDP'!EM1815</f>
        <v>0</v>
      </c>
      <c r="EI47" s="552">
        <f>BI47-'[3]CONS SHARE TO GDP'!EN1815</f>
        <v>0</v>
      </c>
      <c r="EJ47" s="552">
        <f>BJ47-'[3]CONS SHARE TO GDP'!EO1815</f>
        <v>0</v>
      </c>
      <c r="EK47" s="552">
        <f>BK47-'[3]CONS SHARE TO GDP'!EP1815</f>
        <v>0</v>
      </c>
      <c r="EL47" s="552"/>
      <c r="EM47" s="552">
        <f>BM47-'[3]CONS SHARE TO GDP'!EQ1815</f>
        <v>0</v>
      </c>
      <c r="EN47" s="552">
        <f>BN47-'[3]CONS SHARE TO GDP'!ER1815</f>
        <v>0</v>
      </c>
      <c r="EO47" s="552">
        <f>BO47-'[3]CONS SHARE TO GDP'!ES1815</f>
        <v>0</v>
      </c>
      <c r="EP47" s="552">
        <f>BP47-'[3]CONS SHARE TO GDP'!ET1815</f>
        <v>0</v>
      </c>
      <c r="EQ47" s="552"/>
      <c r="ER47" s="552">
        <f>BR47-'[3]CONS SHARE TO GDP'!EU1815</f>
        <v>0</v>
      </c>
      <c r="ES47" s="552">
        <f>BS47-'[3]CONS SHARE TO GDP'!EV1815</f>
        <v>0</v>
      </c>
      <c r="ET47" s="552" t="e">
        <f>BT47-'[3]CONS SHARE TO GDP'!EW1815</f>
        <v>#DIV/0!</v>
      </c>
      <c r="EU47" s="552" t="e">
        <f>BU47-'[3]CONS SHARE TO GDP'!EX1815</f>
        <v>#DIV/0!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65">
        <f>('4B'!H48/'4B'!H$69)*100</f>
        <v>1.3061958494369874</v>
      </c>
      <c r="I48" s="65">
        <f>('4B'!I48/'4B'!I$69)*100</f>
        <v>1.4472078160782442</v>
      </c>
      <c r="J48" s="65">
        <f>('4B'!J48/'4B'!J$69)*100</f>
        <v>1.5570250261496741</v>
      </c>
      <c r="K48" s="65">
        <f>('4B'!K48/'4B'!K$69)*100</f>
        <v>1.7124316477248935</v>
      </c>
      <c r="L48" s="65">
        <f>('4B'!L48/'4B'!L$69)*100</f>
        <v>1.7432799397976373</v>
      </c>
      <c r="M48" s="65">
        <f>('4B'!M48/'4B'!M$69)*100</f>
        <v>1.3248920800737911</v>
      </c>
      <c r="N48" s="65">
        <f>('4B'!N48/'4B'!N$69)*100</f>
        <v>1.048979596966338</v>
      </c>
      <c r="O48" s="65">
        <f>('4B'!O48/'4B'!O$69)*100</f>
        <v>0.93769092574725066</v>
      </c>
      <c r="P48" s="65">
        <f>('4B'!P48/'4B'!P$69)*100</f>
        <v>1.0373103410956648</v>
      </c>
      <c r="Q48" s="65">
        <f>('4B'!Q48/'4B'!Q$69)*100</f>
        <v>1.1480300444678782</v>
      </c>
      <c r="R48" s="65" t="e">
        <f>('4B'!R48/'4B'!R$69)*100</f>
        <v>#DIV/0!</v>
      </c>
      <c r="S48" s="68"/>
      <c r="T48" s="65">
        <f>('4B'!T48/'4B'!T$69)*100</f>
        <v>1.3412543894558069</v>
      </c>
      <c r="U48" s="65">
        <f>('4B'!U48/'4B'!U$69)*100</f>
        <v>1.226749053493724</v>
      </c>
      <c r="V48" s="65">
        <f>('4B'!V48/'4B'!V$69)*100</f>
        <v>1.4181199326134397</v>
      </c>
      <c r="W48" s="65">
        <f>('4B'!W48/'4B'!W$69)*100</f>
        <v>1.2402777122555431</v>
      </c>
      <c r="X48" s="65"/>
      <c r="Y48" s="65">
        <f>('4B'!Y48/'4B'!Y$69)*100</f>
        <v>1.5161137306703103</v>
      </c>
      <c r="Z48" s="65">
        <f>('4B'!Z48/'4B'!Z$69)*100</f>
        <v>1.4013380540280755</v>
      </c>
      <c r="AA48" s="65">
        <f>('4B'!AA48/'4B'!AA$69)*100</f>
        <v>1.5770158611610801</v>
      </c>
      <c r="AB48" s="65">
        <f>('4B'!AB48/'4B'!AB$69)*100</f>
        <v>1.3017315951920385</v>
      </c>
      <c r="AC48" s="65"/>
      <c r="AD48" s="65">
        <f>('4B'!AD48/'4B'!AD$69)*100</f>
        <v>1.6062473207285506</v>
      </c>
      <c r="AE48" s="65">
        <f>('4B'!AE48/'4B'!AE$69)*100</f>
        <v>1.5190752565383987</v>
      </c>
      <c r="AF48" s="65">
        <f>('4B'!AF48/'4B'!AF$69)*100</f>
        <v>1.6979425744146324</v>
      </c>
      <c r="AG48" s="65">
        <f>('4B'!AG48/'4B'!AG$69)*100</f>
        <v>1.4109948457454673</v>
      </c>
      <c r="AH48" s="65"/>
      <c r="AI48" s="65">
        <f>('4B'!AI48/'4B'!AI$69)*100</f>
        <v>1.7738917120558906</v>
      </c>
      <c r="AJ48" s="65">
        <f>('4B'!AJ48/'4B'!AJ$69)*100</f>
        <v>1.7338699726270308</v>
      </c>
      <c r="AK48" s="65">
        <f>('4B'!AK48/'4B'!AK$69)*100</f>
        <v>1.8568451259236234</v>
      </c>
      <c r="AL48" s="65">
        <f>('4B'!AL48/'4B'!AL$69)*100</f>
        <v>1.496590982240775</v>
      </c>
      <c r="AM48" s="65"/>
      <c r="AN48" s="65">
        <f>('4B'!AN48/'4B'!AN$69)*100</f>
        <v>1.824298481868768</v>
      </c>
      <c r="AO48" s="65">
        <f>('4B'!AO48/'4B'!AO$69)*100</f>
        <v>1.7381311935417285</v>
      </c>
      <c r="AP48" s="65">
        <f>('4B'!AP48/'4B'!AP$69)*100</f>
        <v>1.8747562787210292</v>
      </c>
      <c r="AQ48" s="65">
        <f>('4B'!AQ48/'4B'!AQ$69)*100</f>
        <v>1.5451554945747692</v>
      </c>
      <c r="AR48" s="65"/>
      <c r="AS48" s="65">
        <f>('4B'!AS48/'4B'!AS$69)*100</f>
        <v>1.718456598797687</v>
      </c>
      <c r="AT48" s="65">
        <f>('4B'!AT48/'4B'!AT$69)*100</f>
        <v>0.84433764286051016</v>
      </c>
      <c r="AU48" s="65">
        <f>('4B'!AU48/'4B'!AU$69)*100</f>
        <v>1.5984771884916296</v>
      </c>
      <c r="AV48" s="65">
        <f>('4B'!AV48/'4B'!AV$69)*100</f>
        <v>1.0675815801885731</v>
      </c>
      <c r="AW48" s="65"/>
      <c r="AX48" s="65">
        <f>('4B'!AX48/'4B'!AX$69)*100</f>
        <v>1.221524696734229</v>
      </c>
      <c r="AY48" s="65">
        <f>('4B'!AY48/'4B'!AY$69)*100</f>
        <v>1.0895526846133459</v>
      </c>
      <c r="AZ48" s="65">
        <f>('4B'!AZ48/'4B'!AZ$69)*100</f>
        <v>1.0668698952424283</v>
      </c>
      <c r="BA48" s="65">
        <f>('4B'!BA48/'4B'!BA$69)*100</f>
        <v>0.8360024888550458</v>
      </c>
      <c r="BB48" s="65"/>
      <c r="BC48" s="65">
        <f>('4B'!BC48/'4B'!BC$69)*100</f>
        <v>0.95291230329851706</v>
      </c>
      <c r="BD48" s="65">
        <f>('4B'!BD48/'4B'!BD$69)*100</f>
        <v>0.89541219153366891</v>
      </c>
      <c r="BE48" s="65">
        <f>('4B'!BE48/'4B'!BE$69)*100</f>
        <v>1.0018315148627659</v>
      </c>
      <c r="BF48" s="65">
        <f>('4B'!BF48/'4B'!BF$69)*100</f>
        <v>0.9008617009871005</v>
      </c>
      <c r="BG48" s="65"/>
      <c r="BH48" s="65">
        <f>('4B'!BH48/'4B'!BH$69)*100</f>
        <v>1.045645737554298</v>
      </c>
      <c r="BI48" s="65">
        <f>('4B'!BI48/'4B'!BI$69)*100</f>
        <v>0.96104273763008508</v>
      </c>
      <c r="BJ48" s="65">
        <f>('4B'!BJ48/'4B'!BJ$69)*100</f>
        <v>1.115050510528095</v>
      </c>
      <c r="BK48" s="65">
        <f>('4B'!BK48/'4B'!BK$69)*100</f>
        <v>1.0244981008631389</v>
      </c>
      <c r="BL48" s="543"/>
      <c r="BM48" s="572">
        <f>('4B'!BM48/'4B'!BM$69)*100</f>
        <v>1.2401800170899722</v>
      </c>
      <c r="BN48" s="572">
        <f>('4B'!BN48/'4B'!BN$69)*100</f>
        <v>1.1204121877143671</v>
      </c>
      <c r="BO48" s="65">
        <f>('4B'!BO48/'4B'!BO$69)*100</f>
        <v>1.1716985053381279</v>
      </c>
      <c r="BP48" s="65">
        <f>('4B'!BP48/'4B'!BP$69)*100</f>
        <v>1.0655325036849375</v>
      </c>
      <c r="BQ48" s="543"/>
      <c r="BR48" s="572">
        <f>('4B'!BR48/'4B'!BR$69)*100</f>
        <v>1.2494300544050616</v>
      </c>
      <c r="BS48" s="572">
        <f>('4B'!BS48/'4B'!BS$69)*100</f>
        <v>1.1745175050155272</v>
      </c>
      <c r="BT48" s="65" t="e">
        <f>('4B'!BT48/'4B'!BT$69)*100</f>
        <v>#DIV/0!</v>
      </c>
      <c r="BU48" s="65" t="e">
        <f>('4B'!BU48/'4B'!BU$69)*100</f>
        <v>#DIV/0!</v>
      </c>
      <c r="BV48" s="64"/>
      <c r="BW48" s="64"/>
      <c r="BX48" s="78"/>
      <c r="BY48" s="725" t="s">
        <v>620</v>
      </c>
      <c r="BZ48" s="725"/>
      <c r="CA48" s="724" t="s">
        <v>304</v>
      </c>
      <c r="CB48" s="724"/>
      <c r="CC48" s="724"/>
      <c r="CD48" s="180"/>
      <c r="CE48" s="314"/>
      <c r="CF48" s="314"/>
      <c r="CG48" s="314"/>
      <c r="CH48" s="314"/>
      <c r="CI48" s="552">
        <f>H48-'[3]CONS SHARE TO GDP'!FV1816</f>
        <v>0</v>
      </c>
      <c r="CJ48" s="552">
        <f>I48-'[3]CONS SHARE TO GDP'!FW1816</f>
        <v>0</v>
      </c>
      <c r="CK48" s="552">
        <f>J48-'[3]CONS SHARE TO GDP'!FX1816</f>
        <v>0</v>
      </c>
      <c r="CL48" s="552">
        <f>K48-'[3]CONS SHARE TO GDP'!FY1816</f>
        <v>0</v>
      </c>
      <c r="CM48" s="552">
        <f>L48-'[3]CONS SHARE TO GDP'!FZ1816</f>
        <v>0</v>
      </c>
      <c r="CN48" s="552">
        <f>M48-'[3]CONS SHARE TO GDP'!GA1816</f>
        <v>0</v>
      </c>
      <c r="CO48" s="552">
        <f>N48-'[3]CONS SHARE TO GDP'!GB1816</f>
        <v>0</v>
      </c>
      <c r="CP48" s="552">
        <f>O48-'[3]CONS SHARE TO GDP'!GC1816</f>
        <v>0</v>
      </c>
      <c r="CQ48" s="552">
        <f>P48-'[3]CONS SHARE TO GDP'!GD1816</f>
        <v>0</v>
      </c>
      <c r="CR48" s="552">
        <f>Q48-'[3]CONS SHARE TO GDP'!GE1816</f>
        <v>0</v>
      </c>
      <c r="CS48" s="552"/>
      <c r="CT48" s="552">
        <f>T48-'[3]CONS SHARE TO GDP'!DG1816</f>
        <v>0</v>
      </c>
      <c r="CU48" s="552">
        <f>U48-'[3]CONS SHARE TO GDP'!DH1816</f>
        <v>0</v>
      </c>
      <c r="CV48" s="552">
        <f>V48-'[3]CONS SHARE TO GDP'!DI1816</f>
        <v>0</v>
      </c>
      <c r="CW48" s="552">
        <f>W48-'[3]CONS SHARE TO GDP'!DJ1816</f>
        <v>0</v>
      </c>
      <c r="CX48" s="552"/>
      <c r="CY48" s="552">
        <f>Y48-'[3]CONS SHARE TO GDP'!DK1816</f>
        <v>0</v>
      </c>
      <c r="CZ48" s="552">
        <f>Z48-'[3]CONS SHARE TO GDP'!DL1816</f>
        <v>0</v>
      </c>
      <c r="DA48" s="552">
        <f>AA48-'[3]CONS SHARE TO GDP'!DM1816</f>
        <v>0</v>
      </c>
      <c r="DB48" s="552">
        <f>AB48-'[3]CONS SHARE TO GDP'!DN1816</f>
        <v>0</v>
      </c>
      <c r="DC48" s="552"/>
      <c r="DD48" s="552">
        <f>AD48-'[3]CONS SHARE TO GDP'!DO1816</f>
        <v>0</v>
      </c>
      <c r="DE48" s="552">
        <f>AE48-'[3]CONS SHARE TO GDP'!DP1816</f>
        <v>0</v>
      </c>
      <c r="DF48" s="552">
        <f>AF48-'[3]CONS SHARE TO GDP'!DQ1816</f>
        <v>0</v>
      </c>
      <c r="DG48" s="552">
        <f>AG48-'[3]CONS SHARE TO GDP'!DR1816</f>
        <v>0</v>
      </c>
      <c r="DH48" s="552"/>
      <c r="DI48" s="552">
        <f>AI48-'[3]CONS SHARE TO GDP'!DS1816</f>
        <v>0</v>
      </c>
      <c r="DJ48" s="552">
        <f>AJ48-'[3]CONS SHARE TO GDP'!DT1816</f>
        <v>0</v>
      </c>
      <c r="DK48" s="552">
        <f>AK48-'[3]CONS SHARE TO GDP'!DU1816</f>
        <v>0</v>
      </c>
      <c r="DL48" s="552">
        <f>AL48-'[3]CONS SHARE TO GDP'!DV1816</f>
        <v>0</v>
      </c>
      <c r="DM48" s="552"/>
      <c r="DN48" s="552">
        <f>AN48-'[3]CONS SHARE TO GDP'!DW1816</f>
        <v>0</v>
      </c>
      <c r="DO48" s="552">
        <f>AO48-'[3]CONS SHARE TO GDP'!DX1816</f>
        <v>0</v>
      </c>
      <c r="DP48" s="552">
        <f>AP48-'[3]CONS SHARE TO GDP'!DY1816</f>
        <v>0</v>
      </c>
      <c r="DQ48" s="552">
        <f>AQ48-'[3]CONS SHARE TO GDP'!DZ1816</f>
        <v>0</v>
      </c>
      <c r="DR48" s="552"/>
      <c r="DS48" s="552">
        <f>AS48-'[3]CONS SHARE TO GDP'!EA1816</f>
        <v>0</v>
      </c>
      <c r="DT48" s="552">
        <f>AT48-'[3]CONS SHARE TO GDP'!EB1816</f>
        <v>0</v>
      </c>
      <c r="DU48" s="552">
        <f>AU48-'[3]CONS SHARE TO GDP'!EC1816</f>
        <v>0</v>
      </c>
      <c r="DV48" s="552">
        <f>AV48-'[3]CONS SHARE TO GDP'!ED1816</f>
        <v>0</v>
      </c>
      <c r="DW48" s="552"/>
      <c r="DX48" s="552">
        <f>AX48-'[3]CONS SHARE TO GDP'!EE1816</f>
        <v>0</v>
      </c>
      <c r="DY48" s="552">
        <f>AY48-'[3]CONS SHARE TO GDP'!EF1816</f>
        <v>0</v>
      </c>
      <c r="DZ48" s="552">
        <f>AZ48-'[3]CONS SHARE TO GDP'!EG1816</f>
        <v>0</v>
      </c>
      <c r="EA48" s="552">
        <f>BA48-'[3]CONS SHARE TO GDP'!EH1816</f>
        <v>0</v>
      </c>
      <c r="EB48" s="552"/>
      <c r="EC48" s="552">
        <f>BC48-'[3]CONS SHARE TO GDP'!EI1816</f>
        <v>0</v>
      </c>
      <c r="ED48" s="552">
        <f>BD48-'[3]CONS SHARE TO GDP'!EJ1816</f>
        <v>0</v>
      </c>
      <c r="EE48" s="552">
        <f>BE48-'[3]CONS SHARE TO GDP'!EK1816</f>
        <v>0</v>
      </c>
      <c r="EF48" s="552">
        <f>BF48-'[3]CONS SHARE TO GDP'!EL1816</f>
        <v>0</v>
      </c>
      <c r="EG48" s="552"/>
      <c r="EH48" s="552">
        <f>BH48-'[3]CONS SHARE TO GDP'!EM1816</f>
        <v>0</v>
      </c>
      <c r="EI48" s="552">
        <f>BI48-'[3]CONS SHARE TO GDP'!EN1816</f>
        <v>0</v>
      </c>
      <c r="EJ48" s="552">
        <f>BJ48-'[3]CONS SHARE TO GDP'!EO1816</f>
        <v>0</v>
      </c>
      <c r="EK48" s="552">
        <f>BK48-'[3]CONS SHARE TO GDP'!EP1816</f>
        <v>0</v>
      </c>
      <c r="EL48" s="552"/>
      <c r="EM48" s="552">
        <f>BM48-'[3]CONS SHARE TO GDP'!EQ1816</f>
        <v>0</v>
      </c>
      <c r="EN48" s="552">
        <f>BN48-'[3]CONS SHARE TO GDP'!ER1816</f>
        <v>0</v>
      </c>
      <c r="EO48" s="552">
        <f>BO48-'[3]CONS SHARE TO GDP'!ES1816</f>
        <v>0</v>
      </c>
      <c r="EP48" s="552">
        <f>BP48-'[3]CONS SHARE TO GDP'!ET1816</f>
        <v>0</v>
      </c>
      <c r="EQ48" s="552"/>
      <c r="ER48" s="552">
        <f>BR48-'[3]CONS SHARE TO GDP'!EU1816</f>
        <v>0</v>
      </c>
      <c r="ES48" s="552">
        <f>BS48-'[3]CONS SHARE TO GDP'!EV1816</f>
        <v>0</v>
      </c>
      <c r="ET48" s="552" t="e">
        <f>BT48-'[3]CONS SHARE TO GDP'!EW1816</f>
        <v>#DIV/0!</v>
      </c>
      <c r="EU48" s="552" t="e">
        <f>BU48-'[3]CONS SHARE TO GDP'!EX1816</f>
        <v>#DIV/0!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65">
        <f>('4B'!H49/'4B'!H$69)*100</f>
        <v>0.79888246245488292</v>
      </c>
      <c r="I49" s="65">
        <f>('4B'!I49/'4B'!I$69)*100</f>
        <v>0.8111787166401232</v>
      </c>
      <c r="J49" s="65">
        <f>('4B'!J49/'4B'!J$69)*100</f>
        <v>0.82588943808859383</v>
      </c>
      <c r="K49" s="65">
        <f>('4B'!K49/'4B'!K$69)*100</f>
        <v>0.85653035567122582</v>
      </c>
      <c r="L49" s="65">
        <f>('4B'!L49/'4B'!L$69)*100</f>
        <v>0.84894720109655619</v>
      </c>
      <c r="M49" s="65">
        <f>('4B'!M49/'4B'!M$69)*100</f>
        <v>0.81822001288618806</v>
      </c>
      <c r="N49" s="65">
        <f>('4B'!N49/'4B'!N$69)*100</f>
        <v>0.95557256437994953</v>
      </c>
      <c r="O49" s="65">
        <f>('4B'!O49/'4B'!O$69)*100</f>
        <v>0.9292053981297097</v>
      </c>
      <c r="P49" s="65">
        <f>('4B'!P49/'4B'!P$69)*100</f>
        <v>0.95664778885981083</v>
      </c>
      <c r="Q49" s="65">
        <f>('4B'!Q49/'4B'!Q$69)*100</f>
        <v>1.1012557269231735</v>
      </c>
      <c r="R49" s="65" t="e">
        <f>('4B'!R49/'4B'!R$69)*100</f>
        <v>#DIV/0!</v>
      </c>
      <c r="S49" s="68"/>
      <c r="T49" s="65">
        <f>('4B'!T49/'4B'!T$69)*100</f>
        <v>0.85001593432426914</v>
      </c>
      <c r="U49" s="65">
        <f>('4B'!U49/'4B'!U$69)*100</f>
        <v>0.79709880932096966</v>
      </c>
      <c r="V49" s="65">
        <f>('4B'!V49/'4B'!V$69)*100</f>
        <v>0.79873239389857287</v>
      </c>
      <c r="W49" s="65">
        <f>('4B'!W49/'4B'!W$69)*100</f>
        <v>0.75380596919348752</v>
      </c>
      <c r="X49" s="65"/>
      <c r="Y49" s="65">
        <f>('4B'!Y49/'4B'!Y$69)*100</f>
        <v>0.88558442199370835</v>
      </c>
      <c r="Z49" s="65">
        <f>('4B'!Z49/'4B'!Z$69)*100</f>
        <v>0.82520108338356712</v>
      </c>
      <c r="AA49" s="65">
        <f>('4B'!AA49/'4B'!AA$69)*100</f>
        <v>0.8042279415535678</v>
      </c>
      <c r="AB49" s="65">
        <f>('4B'!AB49/'4B'!AB$69)*100</f>
        <v>0.73688872333764099</v>
      </c>
      <c r="AC49" s="65"/>
      <c r="AD49" s="65">
        <f>('4B'!AD49/'4B'!AD$69)*100</f>
        <v>0.88209483992673232</v>
      </c>
      <c r="AE49" s="65">
        <f>('4B'!AE49/'4B'!AE$69)*100</f>
        <v>0.85446765371168398</v>
      </c>
      <c r="AF49" s="65">
        <f>('4B'!AF49/'4B'!AF$69)*100</f>
        <v>0.81799062085368479</v>
      </c>
      <c r="AG49" s="65">
        <f>('4B'!AG49/'4B'!AG$69)*100</f>
        <v>0.75568691845046121</v>
      </c>
      <c r="AH49" s="65"/>
      <c r="AI49" s="65">
        <f>('4B'!AI49/'4B'!AI$69)*100</f>
        <v>0.90138350757245267</v>
      </c>
      <c r="AJ49" s="65">
        <f>('4B'!AJ49/'4B'!AJ$69)*100</f>
        <v>0.89232497498825392</v>
      </c>
      <c r="AK49" s="65">
        <f>('4B'!AK49/'4B'!AK$69)*100</f>
        <v>0.86469547258911306</v>
      </c>
      <c r="AL49" s="65">
        <f>('4B'!AL49/'4B'!AL$69)*100</f>
        <v>0.77422203634381714</v>
      </c>
      <c r="AM49" s="65"/>
      <c r="AN49" s="65">
        <f>('4B'!AN49/'4B'!AN$69)*100</f>
        <v>0.8862031463181721</v>
      </c>
      <c r="AO49" s="65">
        <f>('4B'!AO49/'4B'!AO$69)*100</f>
        <v>0.90114590339851075</v>
      </c>
      <c r="AP49" s="65">
        <f>('4B'!AP49/'4B'!AP$69)*100</f>
        <v>0.83059562679239451</v>
      </c>
      <c r="AQ49" s="65">
        <f>('4B'!AQ49/'4B'!AQ$69)*100</f>
        <v>0.78311779480562294</v>
      </c>
      <c r="AR49" s="65"/>
      <c r="AS49" s="65">
        <f>('4B'!AS49/'4B'!AS$69)*100</f>
        <v>0.78742978196125746</v>
      </c>
      <c r="AT49" s="65">
        <f>('4B'!AT49/'4B'!AT$69)*100</f>
        <v>0.73081464154506626</v>
      </c>
      <c r="AU49" s="65">
        <f>('4B'!AU49/'4B'!AU$69)*100</f>
        <v>0.85150957055661003</v>
      </c>
      <c r="AV49" s="65">
        <f>('4B'!AV49/'4B'!AV$69)*100</f>
        <v>0.8859524846202893</v>
      </c>
      <c r="AW49" s="65"/>
      <c r="AX49" s="65">
        <f>('4B'!AX49/'4B'!AX$69)*100</f>
        <v>0.92440529911119085</v>
      </c>
      <c r="AY49" s="65">
        <f>('4B'!AY49/'4B'!AY$69)*100</f>
        <v>0.99634535887995934</v>
      </c>
      <c r="AZ49" s="65">
        <f>('4B'!AZ49/'4B'!AZ$69)*100</f>
        <v>0.96992159489452134</v>
      </c>
      <c r="BA49" s="65">
        <f>('4B'!BA49/'4B'!BA$69)*100</f>
        <v>0.93427248720880096</v>
      </c>
      <c r="BB49" s="65"/>
      <c r="BC49" s="65">
        <f>('4B'!BC49/'4B'!BC$69)*100</f>
        <v>0.93901044848305937</v>
      </c>
      <c r="BD49" s="65">
        <f>('4B'!BD49/'4B'!BD$69)*100</f>
        <v>0.94271593672916321</v>
      </c>
      <c r="BE49" s="65">
        <f>('4B'!BE49/'4B'!BE$69)*100</f>
        <v>0.93161094655888865</v>
      </c>
      <c r="BF49" s="65">
        <f>('4B'!BF49/'4B'!BF$69)*100</f>
        <v>0.90547977809232616</v>
      </c>
      <c r="BG49" s="65"/>
      <c r="BH49" s="65">
        <f>('4B'!BH49/'4B'!BH$69)*100</f>
        <v>0.9662896048273707</v>
      </c>
      <c r="BI49" s="65">
        <f>('4B'!BI49/'4B'!BI$69)*100</f>
        <v>0.97684577001832129</v>
      </c>
      <c r="BJ49" s="65">
        <f>('4B'!BJ49/'4B'!BJ$69)*100</f>
        <v>1.000153416723718</v>
      </c>
      <c r="BK49" s="65">
        <f>('4B'!BK49/'4B'!BK$69)*100</f>
        <v>0.88670846364262335</v>
      </c>
      <c r="BL49" s="543"/>
      <c r="BM49" s="572">
        <f>('4B'!BM49/'4B'!BM$69)*100</f>
        <v>1.0345532975634999</v>
      </c>
      <c r="BN49" s="572">
        <f>('4B'!BN49/'4B'!BN$69)*100</f>
        <v>1.1723153271532119</v>
      </c>
      <c r="BO49" s="65">
        <f>('4B'!BO49/'4B'!BO$69)*100</f>
        <v>1.1542238887760841</v>
      </c>
      <c r="BP49" s="65">
        <f>('4B'!BP49/'4B'!BP$69)*100</f>
        <v>1.0448678740480732</v>
      </c>
      <c r="BQ49" s="543"/>
      <c r="BR49" s="572">
        <f>('4B'!BR49/'4B'!BR$69)*100</f>
        <v>1.1608119284875884</v>
      </c>
      <c r="BS49" s="572">
        <f>('4B'!BS49/'4B'!BS$69)*100</f>
        <v>1.2424486094893181</v>
      </c>
      <c r="BT49" s="65" t="e">
        <f>('4B'!BT49/'4B'!BT$69)*100</f>
        <v>#DIV/0!</v>
      </c>
      <c r="BU49" s="65" t="e">
        <f>('4B'!BU49/'4B'!BU$69)*100</f>
        <v>#DIV/0!</v>
      </c>
      <c r="BV49" s="64"/>
      <c r="BW49" s="64"/>
      <c r="BX49" s="78"/>
      <c r="BY49" s="725" t="s">
        <v>621</v>
      </c>
      <c r="BZ49" s="725"/>
      <c r="CA49" s="724" t="s">
        <v>834</v>
      </c>
      <c r="CB49" s="724"/>
      <c r="CC49" s="724"/>
      <c r="CD49" s="180"/>
      <c r="CE49" s="314"/>
      <c r="CF49" s="314"/>
      <c r="CG49" s="314"/>
      <c r="CH49" s="314"/>
      <c r="CI49" s="552">
        <f>H49-'[3]CONS SHARE TO GDP'!FV1817</f>
        <v>0</v>
      </c>
      <c r="CJ49" s="552">
        <f>I49-'[3]CONS SHARE TO GDP'!FW1817</f>
        <v>0</v>
      </c>
      <c r="CK49" s="552">
        <f>J49-'[3]CONS SHARE TO GDP'!FX1817</f>
        <v>0</v>
      </c>
      <c r="CL49" s="552">
        <f>K49-'[3]CONS SHARE TO GDP'!FY1817</f>
        <v>0</v>
      </c>
      <c r="CM49" s="552">
        <f>L49-'[3]CONS SHARE TO GDP'!FZ1817</f>
        <v>0</v>
      </c>
      <c r="CN49" s="552">
        <f>M49-'[3]CONS SHARE TO GDP'!GA1817</f>
        <v>0</v>
      </c>
      <c r="CO49" s="552">
        <f>N49-'[3]CONS SHARE TO GDP'!GB1817</f>
        <v>0</v>
      </c>
      <c r="CP49" s="552">
        <f>O49-'[3]CONS SHARE TO GDP'!GC1817</f>
        <v>0</v>
      </c>
      <c r="CQ49" s="552">
        <f>P49-'[3]CONS SHARE TO GDP'!GD1817</f>
        <v>0</v>
      </c>
      <c r="CR49" s="552">
        <f>Q49-'[3]CONS SHARE TO GDP'!GE1817</f>
        <v>0</v>
      </c>
      <c r="CS49" s="552"/>
      <c r="CT49" s="552">
        <f>T49-'[3]CONS SHARE TO GDP'!DG1817</f>
        <v>0</v>
      </c>
      <c r="CU49" s="552">
        <f>U49-'[3]CONS SHARE TO GDP'!DH1817</f>
        <v>0</v>
      </c>
      <c r="CV49" s="552">
        <f>V49-'[3]CONS SHARE TO GDP'!DI1817</f>
        <v>0</v>
      </c>
      <c r="CW49" s="552">
        <f>W49-'[3]CONS SHARE TO GDP'!DJ1817</f>
        <v>0</v>
      </c>
      <c r="CX49" s="552"/>
      <c r="CY49" s="552">
        <f>Y49-'[3]CONS SHARE TO GDP'!DK1817</f>
        <v>0</v>
      </c>
      <c r="CZ49" s="552">
        <f>Z49-'[3]CONS SHARE TO GDP'!DL1817</f>
        <v>0</v>
      </c>
      <c r="DA49" s="552">
        <f>AA49-'[3]CONS SHARE TO GDP'!DM1817</f>
        <v>0</v>
      </c>
      <c r="DB49" s="552">
        <f>AB49-'[3]CONS SHARE TO GDP'!DN1817</f>
        <v>0</v>
      </c>
      <c r="DC49" s="552"/>
      <c r="DD49" s="552">
        <f>AD49-'[3]CONS SHARE TO GDP'!DO1817</f>
        <v>0</v>
      </c>
      <c r="DE49" s="552">
        <f>AE49-'[3]CONS SHARE TO GDP'!DP1817</f>
        <v>0</v>
      </c>
      <c r="DF49" s="552">
        <f>AF49-'[3]CONS SHARE TO GDP'!DQ1817</f>
        <v>0</v>
      </c>
      <c r="DG49" s="552">
        <f>AG49-'[3]CONS SHARE TO GDP'!DR1817</f>
        <v>0</v>
      </c>
      <c r="DH49" s="552"/>
      <c r="DI49" s="552">
        <f>AI49-'[3]CONS SHARE TO GDP'!DS1817</f>
        <v>0</v>
      </c>
      <c r="DJ49" s="552">
        <f>AJ49-'[3]CONS SHARE TO GDP'!DT1817</f>
        <v>0</v>
      </c>
      <c r="DK49" s="552">
        <f>AK49-'[3]CONS SHARE TO GDP'!DU1817</f>
        <v>0</v>
      </c>
      <c r="DL49" s="552">
        <f>AL49-'[3]CONS SHARE TO GDP'!DV1817</f>
        <v>0</v>
      </c>
      <c r="DM49" s="552"/>
      <c r="DN49" s="552">
        <f>AN49-'[3]CONS SHARE TO GDP'!DW1817</f>
        <v>0</v>
      </c>
      <c r="DO49" s="552">
        <f>AO49-'[3]CONS SHARE TO GDP'!DX1817</f>
        <v>0</v>
      </c>
      <c r="DP49" s="552">
        <f>AP49-'[3]CONS SHARE TO GDP'!DY1817</f>
        <v>0</v>
      </c>
      <c r="DQ49" s="552">
        <f>AQ49-'[3]CONS SHARE TO GDP'!DZ1817</f>
        <v>0</v>
      </c>
      <c r="DR49" s="552"/>
      <c r="DS49" s="552">
        <f>AS49-'[3]CONS SHARE TO GDP'!EA1817</f>
        <v>0</v>
      </c>
      <c r="DT49" s="552">
        <f>AT49-'[3]CONS SHARE TO GDP'!EB1817</f>
        <v>0</v>
      </c>
      <c r="DU49" s="552">
        <f>AU49-'[3]CONS SHARE TO GDP'!EC1817</f>
        <v>0</v>
      </c>
      <c r="DV49" s="552">
        <f>AV49-'[3]CONS SHARE TO GDP'!ED1817</f>
        <v>0</v>
      </c>
      <c r="DW49" s="552"/>
      <c r="DX49" s="552">
        <f>AX49-'[3]CONS SHARE TO GDP'!EE1817</f>
        <v>0</v>
      </c>
      <c r="DY49" s="552">
        <f>AY49-'[3]CONS SHARE TO GDP'!EF1817</f>
        <v>0</v>
      </c>
      <c r="DZ49" s="552">
        <f>AZ49-'[3]CONS SHARE TO GDP'!EG1817</f>
        <v>0</v>
      </c>
      <c r="EA49" s="552">
        <f>BA49-'[3]CONS SHARE TO GDP'!EH1817</f>
        <v>0</v>
      </c>
      <c r="EB49" s="552"/>
      <c r="EC49" s="552">
        <f>BC49-'[3]CONS SHARE TO GDP'!EI1817</f>
        <v>0</v>
      </c>
      <c r="ED49" s="552">
        <f>BD49-'[3]CONS SHARE TO GDP'!EJ1817</f>
        <v>0</v>
      </c>
      <c r="EE49" s="552">
        <f>BE49-'[3]CONS SHARE TO GDP'!EK1817</f>
        <v>0</v>
      </c>
      <c r="EF49" s="552">
        <f>BF49-'[3]CONS SHARE TO GDP'!EL1817</f>
        <v>0</v>
      </c>
      <c r="EG49" s="552"/>
      <c r="EH49" s="552">
        <f>BH49-'[3]CONS SHARE TO GDP'!EM1817</f>
        <v>0</v>
      </c>
      <c r="EI49" s="552">
        <f>BI49-'[3]CONS SHARE TO GDP'!EN1817</f>
        <v>0</v>
      </c>
      <c r="EJ49" s="552">
        <f>BJ49-'[3]CONS SHARE TO GDP'!EO1817</f>
        <v>0</v>
      </c>
      <c r="EK49" s="552">
        <f>BK49-'[3]CONS SHARE TO GDP'!EP1817</f>
        <v>0</v>
      </c>
      <c r="EL49" s="552"/>
      <c r="EM49" s="552">
        <f>BM49-'[3]CONS SHARE TO GDP'!EQ1817</f>
        <v>0</v>
      </c>
      <c r="EN49" s="552">
        <f>BN49-'[3]CONS SHARE TO GDP'!ER1817</f>
        <v>0</v>
      </c>
      <c r="EO49" s="552">
        <f>BO49-'[3]CONS SHARE TO GDP'!ES1817</f>
        <v>0</v>
      </c>
      <c r="EP49" s="552">
        <f>BP49-'[3]CONS SHARE TO GDP'!ET1817</f>
        <v>0</v>
      </c>
      <c r="EQ49" s="552"/>
      <c r="ER49" s="552">
        <f>BR49-'[3]CONS SHARE TO GDP'!EU1817</f>
        <v>0</v>
      </c>
      <c r="ES49" s="552">
        <f>BS49-'[3]CONS SHARE TO GDP'!EV1817</f>
        <v>0</v>
      </c>
      <c r="ET49" s="552" t="e">
        <f>BT49-'[3]CONS SHARE TO GDP'!EW1817</f>
        <v>#DIV/0!</v>
      </c>
      <c r="EU49" s="552" t="e">
        <f>BU49-'[3]CONS SHARE TO GDP'!EX1817</f>
        <v>#DIV/0!</v>
      </c>
    </row>
    <row r="50" spans="1:151" ht="42" customHeight="1">
      <c r="A50" s="9"/>
      <c r="B50" s="31" t="s">
        <v>40</v>
      </c>
      <c r="C50" s="729" t="s">
        <v>13</v>
      </c>
      <c r="D50" s="729"/>
      <c r="E50" s="729"/>
      <c r="F50" s="729"/>
      <c r="G50" s="729"/>
      <c r="H50" s="64">
        <f>('4B'!H50/'4B'!H$69)*100</f>
        <v>54.708134609242386</v>
      </c>
      <c r="I50" s="64">
        <f>('4B'!I50/'4B'!I$69)*100</f>
        <v>55.3611323474382</v>
      </c>
      <c r="J50" s="64">
        <f>('4B'!J50/'4B'!J$69)*100</f>
        <v>55.6102366079162</v>
      </c>
      <c r="K50" s="64">
        <f>('4B'!K50/'4B'!K$69)*100</f>
        <v>56.680518335254213</v>
      </c>
      <c r="L50" s="64">
        <f>('4B'!L50/'4B'!L$69)*100</f>
        <v>57.626696772349817</v>
      </c>
      <c r="M50" s="64">
        <f>('4B'!M50/'4B'!M$69)*100</f>
        <v>57.767386235887919</v>
      </c>
      <c r="N50" s="64">
        <f>('4B'!N50/'4B'!N$69)*100</f>
        <v>57.166339421170321</v>
      </c>
      <c r="O50" s="64">
        <f>('4B'!O50/'4B'!O$69)*100</f>
        <v>58.349405375899778</v>
      </c>
      <c r="P50" s="64">
        <f>('4B'!P50/'4B'!P$69)*100</f>
        <v>59.253440670739323</v>
      </c>
      <c r="Q50" s="64">
        <f>('4B'!Q50/'4B'!Q$69)*100</f>
        <v>59.389596457756546</v>
      </c>
      <c r="R50" s="64" t="e">
        <f>('4B'!R50/'4B'!R$69)*100</f>
        <v>#DIV/0!</v>
      </c>
      <c r="S50" s="67"/>
      <c r="T50" s="64">
        <f>('4B'!T50/'4B'!T$69)*100</f>
        <v>54.726626289036474</v>
      </c>
      <c r="U50" s="64">
        <f>('4B'!U50/'4B'!U$69)*100</f>
        <v>54.310940937301581</v>
      </c>
      <c r="V50" s="64">
        <f>('4B'!V50/'4B'!V$69)*100</f>
        <v>54.428175939239424</v>
      </c>
      <c r="W50" s="64">
        <f>('4B'!W50/'4B'!W$69)*100</f>
        <v>55.335310767776313</v>
      </c>
      <c r="X50" s="64"/>
      <c r="Y50" s="64">
        <f>('4B'!Y50/'4B'!Y$69)*100</f>
        <v>55.230145784334702</v>
      </c>
      <c r="Z50" s="64">
        <f>('4B'!Z50/'4B'!Z$69)*100</f>
        <v>55.144363325440708</v>
      </c>
      <c r="AA50" s="64">
        <f>('4B'!AA50/'4B'!AA$69)*100</f>
        <v>55.280899639919348</v>
      </c>
      <c r="AB50" s="64">
        <f>('4B'!AB50/'4B'!AB$69)*100</f>
        <v>55.760554923181928</v>
      </c>
      <c r="AC50" s="64"/>
      <c r="AD50" s="64">
        <f>('4B'!AD50/'4B'!AD$69)*100</f>
        <v>55.379787798207857</v>
      </c>
      <c r="AE50" s="64">
        <f>('4B'!AE50/'4B'!AE$69)*100</f>
        <v>55.492088336078012</v>
      </c>
      <c r="AF50" s="64">
        <f>('4B'!AF50/'4B'!AF$69)*100</f>
        <v>55.499369761084857</v>
      </c>
      <c r="AG50" s="64">
        <f>('4B'!AG50/'4B'!AG$69)*100</f>
        <v>56.037842413412378</v>
      </c>
      <c r="AH50" s="64"/>
      <c r="AI50" s="64">
        <f>('4B'!AI50/'4B'!AI$69)*100</f>
        <v>56.059050317902582</v>
      </c>
      <c r="AJ50" s="64">
        <f>('4B'!AJ50/'4B'!AJ$69)*100</f>
        <v>56.469217091251288</v>
      </c>
      <c r="AK50" s="64">
        <f>('4B'!AK50/'4B'!AK$69)*100</f>
        <v>56.972982286999098</v>
      </c>
      <c r="AL50" s="64">
        <f>('4B'!AL50/'4B'!AL$69)*100</f>
        <v>57.163350004569111</v>
      </c>
      <c r="AM50" s="64"/>
      <c r="AN50" s="64">
        <f>('4B'!AN50/'4B'!AN$69)*100</f>
        <v>56.99744445721101</v>
      </c>
      <c r="AO50" s="64">
        <f>('4B'!AO50/'4B'!AO$69)*100</f>
        <v>57.115403788818938</v>
      </c>
      <c r="AP50" s="64">
        <f>('4B'!AP50/'4B'!AP$69)*100</f>
        <v>57.73024790658031</v>
      </c>
      <c r="AQ50" s="64">
        <f>('4B'!AQ50/'4B'!AQ$69)*100</f>
        <v>58.589993864563617</v>
      </c>
      <c r="AR50" s="64"/>
      <c r="AS50" s="64">
        <f>('4B'!AS50/'4B'!AS$69)*100</f>
        <v>58.411598651978323</v>
      </c>
      <c r="AT50" s="64">
        <f>('4B'!AT50/'4B'!AT$69)*100</f>
        <v>57.827818232855222</v>
      </c>
      <c r="AU50" s="64">
        <f>('4B'!AU50/'4B'!AU$69)*100</f>
        <v>57.082630029153783</v>
      </c>
      <c r="AV50" s="64">
        <f>('4B'!AV50/'4B'!AV$69)*100</f>
        <v>57.771590343259597</v>
      </c>
      <c r="AW50" s="64"/>
      <c r="AX50" s="64">
        <f>('4B'!AX50/'4B'!AX$69)*100</f>
        <v>57.380883831100491</v>
      </c>
      <c r="AY50" s="64">
        <f>('4B'!AY50/'4B'!AY$69)*100</f>
        <v>56.679800466054417</v>
      </c>
      <c r="AZ50" s="64">
        <f>('4B'!AZ50/'4B'!AZ$69)*100</f>
        <v>56.938214989609726</v>
      </c>
      <c r="BA50" s="64">
        <f>('4B'!BA50/'4B'!BA$69)*100</f>
        <v>57.617936160980513</v>
      </c>
      <c r="BB50" s="64"/>
      <c r="BC50" s="64">
        <f>('4B'!BC50/'4B'!BC$69)*100</f>
        <v>58.138787680184613</v>
      </c>
      <c r="BD50" s="64">
        <f>('4B'!BD50/'4B'!BD$69)*100</f>
        <v>58.42921833347571</v>
      </c>
      <c r="BE50" s="64">
        <f>('4B'!BE50/'4B'!BE$69)*100</f>
        <v>58.20525731051012</v>
      </c>
      <c r="BF50" s="64">
        <f>('4B'!BF50/'4B'!BF$69)*100</f>
        <v>58.606042921529699</v>
      </c>
      <c r="BG50" s="64"/>
      <c r="BH50" s="64">
        <f>('4B'!BH50/'4B'!BH$69)*100</f>
        <v>59.028630857493326</v>
      </c>
      <c r="BI50" s="64">
        <f>('4B'!BI50/'4B'!BI$69)*100</f>
        <v>59.403187221565588</v>
      </c>
      <c r="BJ50" s="64">
        <f>('4B'!BJ50/'4B'!BJ$69)*100</f>
        <v>59.267102322496413</v>
      </c>
      <c r="BK50" s="64">
        <f>('4B'!BK50/'4B'!BK$69)*100</f>
        <v>59.310970567465496</v>
      </c>
      <c r="BL50" s="542"/>
      <c r="BM50" s="571">
        <f>('4B'!BM50/'4B'!BM$69)*100</f>
        <v>59.35852222701066</v>
      </c>
      <c r="BN50" s="571">
        <f>('4B'!BN50/'4B'!BN$69)*100</f>
        <v>59.397674706431104</v>
      </c>
      <c r="BO50" s="64">
        <f>('4B'!BO50/'4B'!BO$69)*100</f>
        <v>59.172608730377561</v>
      </c>
      <c r="BP50" s="64">
        <f>('4B'!BP50/'4B'!BP$69)*100</f>
        <v>59.622659489595954</v>
      </c>
      <c r="BQ50" s="542"/>
      <c r="BR50" s="571">
        <f>('4B'!BR50/'4B'!BR$69)*100</f>
        <v>59.703647758249815</v>
      </c>
      <c r="BS50" s="571">
        <f>('4B'!BS50/'4B'!BS$69)*100</f>
        <v>59.788061162207342</v>
      </c>
      <c r="BT50" s="64" t="e">
        <f>('4B'!BT50/'4B'!BT$69)*100</f>
        <v>#DIV/0!</v>
      </c>
      <c r="BU50" s="64" t="e">
        <f>('4B'!BU50/'4B'!BU$69)*100</f>
        <v>#DIV/0!</v>
      </c>
      <c r="BV50" s="64"/>
      <c r="BW50" s="64"/>
      <c r="BX50" s="78" t="s">
        <v>40</v>
      </c>
      <c r="BY50" s="750" t="s">
        <v>14</v>
      </c>
      <c r="BZ50" s="750"/>
      <c r="CA50" s="750"/>
      <c r="CB50" s="750"/>
      <c r="CC50" s="750"/>
      <c r="CD50" s="750"/>
      <c r="CE50" s="314"/>
      <c r="CF50" s="314"/>
      <c r="CG50" s="314"/>
      <c r="CH50" s="314"/>
      <c r="CI50" s="553">
        <f>H50-'[3]CONS SHARE TO GDP'!FV1818</f>
        <v>0</v>
      </c>
      <c r="CJ50" s="553">
        <f>I50-'[3]CONS SHARE TO GDP'!FW1818</f>
        <v>0</v>
      </c>
      <c r="CK50" s="553">
        <f>J50-'[3]CONS SHARE TO GDP'!FX1818</f>
        <v>0</v>
      </c>
      <c r="CL50" s="553">
        <f>K50-'[3]CONS SHARE TO GDP'!FY1818</f>
        <v>0</v>
      </c>
      <c r="CM50" s="553">
        <f>L50-'[3]CONS SHARE TO GDP'!FZ1818</f>
        <v>0</v>
      </c>
      <c r="CN50" s="553">
        <f>M50-'[3]CONS SHARE TO GDP'!GA1818</f>
        <v>0</v>
      </c>
      <c r="CO50" s="553">
        <f>N50-'[3]CONS SHARE TO GDP'!GB1818</f>
        <v>0</v>
      </c>
      <c r="CP50" s="553">
        <f>O50-'[3]CONS SHARE TO GDP'!GC1818</f>
        <v>0</v>
      </c>
      <c r="CQ50" s="553">
        <f>P50-'[3]CONS SHARE TO GDP'!GD1818</f>
        <v>0</v>
      </c>
      <c r="CR50" s="553">
        <f>Q50-'[3]CONS SHARE TO GDP'!GE1818</f>
        <v>0</v>
      </c>
      <c r="CS50" s="553"/>
      <c r="CT50" s="553">
        <f>T50-'[3]CONS SHARE TO GDP'!DG1818</f>
        <v>0</v>
      </c>
      <c r="CU50" s="553">
        <f>U50-'[3]CONS SHARE TO GDP'!DH1818</f>
        <v>0</v>
      </c>
      <c r="CV50" s="553">
        <f>V50-'[3]CONS SHARE TO GDP'!DI1818</f>
        <v>0</v>
      </c>
      <c r="CW50" s="553">
        <f>W50-'[3]CONS SHARE TO GDP'!DJ1818</f>
        <v>0</v>
      </c>
      <c r="CX50" s="553"/>
      <c r="CY50" s="553">
        <f>Y50-'[3]CONS SHARE TO GDP'!DK1818</f>
        <v>0</v>
      </c>
      <c r="CZ50" s="553">
        <f>Z50-'[3]CONS SHARE TO GDP'!DL1818</f>
        <v>0</v>
      </c>
      <c r="DA50" s="553">
        <f>AA50-'[3]CONS SHARE TO GDP'!DM1818</f>
        <v>0</v>
      </c>
      <c r="DB50" s="553">
        <f>AB50-'[3]CONS SHARE TO GDP'!DN1818</f>
        <v>0</v>
      </c>
      <c r="DC50" s="553"/>
      <c r="DD50" s="553">
        <f>AD50-'[3]CONS SHARE TO GDP'!DO1818</f>
        <v>0</v>
      </c>
      <c r="DE50" s="553">
        <f>AE50-'[3]CONS SHARE TO GDP'!DP1818</f>
        <v>0</v>
      </c>
      <c r="DF50" s="553">
        <f>AF50-'[3]CONS SHARE TO GDP'!DQ1818</f>
        <v>0</v>
      </c>
      <c r="DG50" s="553">
        <f>AG50-'[3]CONS SHARE TO GDP'!DR1818</f>
        <v>0</v>
      </c>
      <c r="DH50" s="553"/>
      <c r="DI50" s="553">
        <f>AI50-'[3]CONS SHARE TO GDP'!DS1818</f>
        <v>0</v>
      </c>
      <c r="DJ50" s="553">
        <f>AJ50-'[3]CONS SHARE TO GDP'!DT1818</f>
        <v>0</v>
      </c>
      <c r="DK50" s="553">
        <f>AK50-'[3]CONS SHARE TO GDP'!DU1818</f>
        <v>0</v>
      </c>
      <c r="DL50" s="553">
        <f>AL50-'[3]CONS SHARE TO GDP'!DV1818</f>
        <v>0</v>
      </c>
      <c r="DM50" s="553"/>
      <c r="DN50" s="553">
        <f>AN50-'[3]CONS SHARE TO GDP'!DW1818</f>
        <v>0</v>
      </c>
      <c r="DO50" s="553">
        <f>AO50-'[3]CONS SHARE TO GDP'!DX1818</f>
        <v>0</v>
      </c>
      <c r="DP50" s="553">
        <f>AP50-'[3]CONS SHARE TO GDP'!DY1818</f>
        <v>0</v>
      </c>
      <c r="DQ50" s="553">
        <f>AQ50-'[3]CONS SHARE TO GDP'!DZ1818</f>
        <v>0</v>
      </c>
      <c r="DR50" s="553"/>
      <c r="DS50" s="553">
        <f>AS50-'[3]CONS SHARE TO GDP'!EA1818</f>
        <v>0</v>
      </c>
      <c r="DT50" s="553">
        <f>AT50-'[3]CONS SHARE TO GDP'!EB1818</f>
        <v>0</v>
      </c>
      <c r="DU50" s="553">
        <f>AU50-'[3]CONS SHARE TO GDP'!EC1818</f>
        <v>0</v>
      </c>
      <c r="DV50" s="553">
        <f>AV50-'[3]CONS SHARE TO GDP'!ED1818</f>
        <v>0</v>
      </c>
      <c r="DW50" s="553"/>
      <c r="DX50" s="553">
        <f>AX50-'[3]CONS SHARE TO GDP'!EE1818</f>
        <v>0</v>
      </c>
      <c r="DY50" s="553">
        <f>AY50-'[3]CONS SHARE TO GDP'!EF1818</f>
        <v>0</v>
      </c>
      <c r="DZ50" s="553">
        <f>AZ50-'[3]CONS SHARE TO GDP'!EG1818</f>
        <v>0</v>
      </c>
      <c r="EA50" s="553">
        <f>BA50-'[3]CONS SHARE TO GDP'!EH1818</f>
        <v>0</v>
      </c>
      <c r="EB50" s="553"/>
      <c r="EC50" s="553">
        <f>BC50-'[3]CONS SHARE TO GDP'!EI1818</f>
        <v>0</v>
      </c>
      <c r="ED50" s="553">
        <f>BD50-'[3]CONS SHARE TO GDP'!EJ1818</f>
        <v>0</v>
      </c>
      <c r="EE50" s="553">
        <f>BE50-'[3]CONS SHARE TO GDP'!EK1818</f>
        <v>0</v>
      </c>
      <c r="EF50" s="553">
        <f>BF50-'[3]CONS SHARE TO GDP'!EL1818</f>
        <v>0</v>
      </c>
      <c r="EG50" s="553"/>
      <c r="EH50" s="553">
        <f>BH50-'[3]CONS SHARE TO GDP'!EM1818</f>
        <v>0</v>
      </c>
      <c r="EI50" s="553">
        <f>BI50-'[3]CONS SHARE TO GDP'!EN1818</f>
        <v>0</v>
      </c>
      <c r="EJ50" s="553">
        <f>BJ50-'[3]CONS SHARE TO GDP'!EO1818</f>
        <v>0</v>
      </c>
      <c r="EK50" s="553">
        <f>BK50-'[3]CONS SHARE TO GDP'!EP1818</f>
        <v>0</v>
      </c>
      <c r="EL50" s="553"/>
      <c r="EM50" s="553">
        <f>BM50-'[3]CONS SHARE TO GDP'!EQ1818</f>
        <v>0</v>
      </c>
      <c r="EN50" s="553">
        <f>BN50-'[3]CONS SHARE TO GDP'!ER1818</f>
        <v>0</v>
      </c>
      <c r="EO50" s="553">
        <f>BO50-'[3]CONS SHARE TO GDP'!ES1818</f>
        <v>0</v>
      </c>
      <c r="EP50" s="553">
        <f>BP50-'[3]CONS SHARE TO GDP'!ET1818</f>
        <v>0</v>
      </c>
      <c r="EQ50" s="553"/>
      <c r="ER50" s="553">
        <f>BR50-'[3]CONS SHARE TO GDP'!EU1818</f>
        <v>0</v>
      </c>
      <c r="ES50" s="553">
        <f>BS50-'[3]CONS SHARE TO GDP'!EV1818</f>
        <v>0</v>
      </c>
      <c r="ET50" s="553" t="e">
        <f>BT50-'[3]CONS SHARE TO GDP'!EW1818</f>
        <v>#DIV/0!</v>
      </c>
      <c r="EU50" s="553" t="e">
        <f>BU50-'[3]CONS SHARE TO GDP'!EX1818</f>
        <v>#DIV/0!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65">
        <f>('4B'!H51/'4B'!H$69)*100</f>
        <v>2.189894016806198</v>
      </c>
      <c r="I51" s="65">
        <f>('4B'!I51/'4B'!I$69)*100</f>
        <v>2.2024711876621086</v>
      </c>
      <c r="J51" s="65">
        <f>('4B'!J51/'4B'!J$69)*100</f>
        <v>2.1272633998714694</v>
      </c>
      <c r="K51" s="65">
        <f>('4B'!K51/'4B'!K$69)*100</f>
        <v>2.1214418874313985</v>
      </c>
      <c r="L51" s="65">
        <f>('4B'!L51/'4B'!L$69)*100</f>
        <v>2.1486554944480827</v>
      </c>
      <c r="M51" s="65">
        <f>('4B'!M51/'4B'!M$69)*100</f>
        <v>2.1994265627939469</v>
      </c>
      <c r="N51" s="65">
        <f>('4B'!N51/'4B'!N$69)*100</f>
        <v>2.171284743159386</v>
      </c>
      <c r="O51" s="65">
        <f>('4B'!O51/'4B'!O$69)*100</f>
        <v>2.0664304411566108</v>
      </c>
      <c r="P51" s="65">
        <f>('4B'!P51/'4B'!P$69)*100</f>
        <v>2.0413176876515866</v>
      </c>
      <c r="Q51" s="65">
        <f>('4B'!Q51/'4B'!Q$69)*100</f>
        <v>2.0522089452975858</v>
      </c>
      <c r="R51" s="65" t="e">
        <f>('4B'!R51/'4B'!R$69)*100</f>
        <v>#DIV/0!</v>
      </c>
      <c r="S51" s="68"/>
      <c r="T51" s="65">
        <f>('4B'!T51/'4B'!T$69)*100</f>
        <v>2.1982825754787299</v>
      </c>
      <c r="U51" s="65">
        <f>('4B'!U51/'4B'!U$69)*100</f>
        <v>2.2635186488145203</v>
      </c>
      <c r="V51" s="65">
        <f>('4B'!V51/'4B'!V$69)*100</f>
        <v>2.1958696890125347</v>
      </c>
      <c r="W51" s="65">
        <f>('4B'!W51/'4B'!W$69)*100</f>
        <v>2.107284605576115</v>
      </c>
      <c r="X51" s="65"/>
      <c r="Y51" s="65">
        <f>('4B'!Y51/'4B'!Y$69)*100</f>
        <v>2.2479868715915403</v>
      </c>
      <c r="Z51" s="65">
        <f>('4B'!Z51/'4B'!Z$69)*100</f>
        <v>2.2824016022563951</v>
      </c>
      <c r="AA51" s="65">
        <f>('4B'!AA51/'4B'!AA$69)*100</f>
        <v>2.2085037078071732</v>
      </c>
      <c r="AB51" s="65">
        <f>('4B'!AB51/'4B'!AB$69)*100</f>
        <v>2.0804832818471826</v>
      </c>
      <c r="AC51" s="65"/>
      <c r="AD51" s="65">
        <f>('4B'!AD51/'4B'!AD$69)*100</f>
        <v>2.1593757762347132</v>
      </c>
      <c r="AE51" s="65">
        <f>('4B'!AE51/'4B'!AE$69)*100</f>
        <v>2.1882428149031701</v>
      </c>
      <c r="AF51" s="65">
        <f>('4B'!AF51/'4B'!AF$69)*100</f>
        <v>2.1250674283907376</v>
      </c>
      <c r="AG51" s="65">
        <f>('4B'!AG51/'4B'!AG$69)*100</f>
        <v>2.0432537164333739</v>
      </c>
      <c r="AH51" s="65"/>
      <c r="AI51" s="65">
        <f>('4B'!AI51/'4B'!AI$69)*100</f>
        <v>2.1344138062145039</v>
      </c>
      <c r="AJ51" s="65">
        <f>('4B'!AJ51/'4B'!AJ$69)*100</f>
        <v>2.1855233590418104</v>
      </c>
      <c r="AK51" s="65">
        <f>('4B'!AK51/'4B'!AK$69)*100</f>
        <v>2.1375514737892165</v>
      </c>
      <c r="AL51" s="65">
        <f>('4B'!AL51/'4B'!AL$69)*100</f>
        <v>2.0342392427295906</v>
      </c>
      <c r="AM51" s="65"/>
      <c r="AN51" s="65">
        <f>('4B'!AN51/'4B'!AN$69)*100</f>
        <v>2.1707052269826899</v>
      </c>
      <c r="AO51" s="65">
        <f>('4B'!AO51/'4B'!AO$69)*100</f>
        <v>2.2075712332634998</v>
      </c>
      <c r="AP51" s="65">
        <f>('4B'!AP51/'4B'!AP$69)*100</f>
        <v>2.156447726500295</v>
      </c>
      <c r="AQ51" s="65">
        <f>('4B'!AQ51/'4B'!AQ$69)*100</f>
        <v>2.0650549180483546</v>
      </c>
      <c r="AR51" s="65"/>
      <c r="AS51" s="65">
        <f>('4B'!AS51/'4B'!AS$69)*100</f>
        <v>2.1509950741996793</v>
      </c>
      <c r="AT51" s="65">
        <f>('4B'!AT51/'4B'!AT$69)*100</f>
        <v>2.3962362509654715</v>
      </c>
      <c r="AU51" s="65">
        <f>('4B'!AU51/'4B'!AU$69)*100</f>
        <v>2.1567821483383312</v>
      </c>
      <c r="AV51" s="65">
        <f>('4B'!AV51/'4B'!AV$69)*100</f>
        <v>2.1283456268936471</v>
      </c>
      <c r="AW51" s="65"/>
      <c r="AX51" s="65">
        <f>('4B'!AX51/'4B'!AX$69)*100</f>
        <v>2.1533579308752273</v>
      </c>
      <c r="AY51" s="65">
        <f>('4B'!AY51/'4B'!AY$69)*100</f>
        <v>2.2195229918836432</v>
      </c>
      <c r="AZ51" s="65">
        <f>('4B'!AZ51/'4B'!AZ$69)*100</f>
        <v>2.1725717056071616</v>
      </c>
      <c r="BA51" s="65">
        <f>('4B'!BA51/'4B'!BA$69)*100</f>
        <v>2.1427936568800647</v>
      </c>
      <c r="BB51" s="65"/>
      <c r="BC51" s="65">
        <f>('4B'!BC51/'4B'!BC$69)*100</f>
        <v>2.0976833136324609</v>
      </c>
      <c r="BD51" s="65">
        <f>('4B'!BD51/'4B'!BD$69)*100</f>
        <v>2.1340258415394464</v>
      </c>
      <c r="BE51" s="65">
        <f>('4B'!BE51/'4B'!BE$69)*100</f>
        <v>2.0619663624985205</v>
      </c>
      <c r="BF51" s="65">
        <f>('4B'!BF51/'4B'!BF$69)*100</f>
        <v>1.979852361226317</v>
      </c>
      <c r="BG51" s="65"/>
      <c r="BH51" s="65">
        <f>('4B'!BH51/'4B'!BH$69)*100</f>
        <v>1.9791318256205539</v>
      </c>
      <c r="BI51" s="65">
        <f>('4B'!BI51/'4B'!BI$69)*100</f>
        <v>2.1312427297076044</v>
      </c>
      <c r="BJ51" s="65">
        <f>('4B'!BJ51/'4B'!BJ$69)*100</f>
        <v>2.037801043730838</v>
      </c>
      <c r="BK51" s="65">
        <f>('4B'!BK51/'4B'!BK$69)*100</f>
        <v>2.0194789911487456</v>
      </c>
      <c r="BL51" s="543"/>
      <c r="BM51" s="572">
        <f>('4B'!BM51/'4B'!BM$69)*100</f>
        <v>2.0778445824158021</v>
      </c>
      <c r="BN51" s="572">
        <f>('4B'!BN51/'4B'!BN$69)*100</f>
        <v>2.1184441556855131</v>
      </c>
      <c r="BO51" s="65">
        <f>('4B'!BO51/'4B'!BO$69)*100</f>
        <v>2.0343953770684009</v>
      </c>
      <c r="BP51" s="65">
        <f>('4B'!BP51/'4B'!BP$69)*100</f>
        <v>1.984110587154515</v>
      </c>
      <c r="BQ51" s="543"/>
      <c r="BR51" s="572">
        <f>('4B'!BR51/'4B'!BR$69)*100</f>
        <v>1.9563287452327525</v>
      </c>
      <c r="BS51" s="572">
        <f>('4B'!BS51/'4B'!BS$69)*100</f>
        <v>2.0490226788974595</v>
      </c>
      <c r="BT51" s="65" t="e">
        <f>('4B'!BT51/'4B'!BT$69)*100</f>
        <v>#DIV/0!</v>
      </c>
      <c r="BU51" s="65" t="e">
        <f>('4B'!BU51/'4B'!BU$69)*100</f>
        <v>#DIV/0!</v>
      </c>
      <c r="BV51" s="65"/>
      <c r="BW51" s="65"/>
      <c r="BX51" s="79"/>
      <c r="BY51" s="723" t="s">
        <v>58</v>
      </c>
      <c r="BZ51" s="723"/>
      <c r="CA51" s="724" t="s">
        <v>156</v>
      </c>
      <c r="CB51" s="724"/>
      <c r="CC51" s="724"/>
      <c r="CD51" s="82"/>
      <c r="CE51" s="314"/>
      <c r="CF51" s="314"/>
      <c r="CG51" s="314"/>
      <c r="CH51" s="314"/>
      <c r="CI51" s="553">
        <f>H51-'[3]CONS SHARE TO GDP'!FV1820</f>
        <v>0</v>
      </c>
      <c r="CJ51" s="553">
        <f>I51-'[3]CONS SHARE TO GDP'!FW1820</f>
        <v>0</v>
      </c>
      <c r="CK51" s="553">
        <f>J51-'[3]CONS SHARE TO GDP'!FX1820</f>
        <v>0</v>
      </c>
      <c r="CL51" s="553">
        <f>K51-'[3]CONS SHARE TO GDP'!FY1820</f>
        <v>0</v>
      </c>
      <c r="CM51" s="553">
        <f>L51-'[3]CONS SHARE TO GDP'!FZ1820</f>
        <v>0</v>
      </c>
      <c r="CN51" s="553">
        <f>M51-'[3]CONS SHARE TO GDP'!GA1820</f>
        <v>0</v>
      </c>
      <c r="CO51" s="553">
        <f>N51-'[3]CONS SHARE TO GDP'!GB1820</f>
        <v>0</v>
      </c>
      <c r="CP51" s="553">
        <f>O51-'[3]CONS SHARE TO GDP'!GC1820</f>
        <v>0</v>
      </c>
      <c r="CQ51" s="553">
        <f>P51-'[3]CONS SHARE TO GDP'!GD1820</f>
        <v>0</v>
      </c>
      <c r="CR51" s="553">
        <f>Q51-'[3]CONS SHARE TO GDP'!GE1820</f>
        <v>0</v>
      </c>
      <c r="CS51" s="553"/>
      <c r="CT51" s="553">
        <f>T51-'[3]CONS SHARE TO GDP'!DG1820</f>
        <v>0</v>
      </c>
      <c r="CU51" s="553">
        <f>U51-'[3]CONS SHARE TO GDP'!DH1820</f>
        <v>0</v>
      </c>
      <c r="CV51" s="553">
        <f>V51-'[3]CONS SHARE TO GDP'!DI1820</f>
        <v>0</v>
      </c>
      <c r="CW51" s="553">
        <f>W51-'[3]CONS SHARE TO GDP'!DJ1820</f>
        <v>0</v>
      </c>
      <c r="CX51" s="553"/>
      <c r="CY51" s="553">
        <f>Y51-'[3]CONS SHARE TO GDP'!DK1820</f>
        <v>0</v>
      </c>
      <c r="CZ51" s="553">
        <f>Z51-'[3]CONS SHARE TO GDP'!DL1820</f>
        <v>0</v>
      </c>
      <c r="DA51" s="553">
        <f>AA51-'[3]CONS SHARE TO GDP'!DM1820</f>
        <v>0</v>
      </c>
      <c r="DB51" s="553">
        <f>AB51-'[3]CONS SHARE TO GDP'!DN1820</f>
        <v>0</v>
      </c>
      <c r="DC51" s="553"/>
      <c r="DD51" s="553">
        <f>AD51-'[3]CONS SHARE TO GDP'!DO1820</f>
        <v>0</v>
      </c>
      <c r="DE51" s="553">
        <f>AE51-'[3]CONS SHARE TO GDP'!DP1820</f>
        <v>0</v>
      </c>
      <c r="DF51" s="553">
        <f>AF51-'[3]CONS SHARE TO GDP'!DQ1820</f>
        <v>0</v>
      </c>
      <c r="DG51" s="553">
        <f>AG51-'[3]CONS SHARE TO GDP'!DR1820</f>
        <v>0</v>
      </c>
      <c r="DH51" s="553"/>
      <c r="DI51" s="553">
        <f>AI51-'[3]CONS SHARE TO GDP'!DS1820</f>
        <v>0</v>
      </c>
      <c r="DJ51" s="553">
        <f>AJ51-'[3]CONS SHARE TO GDP'!DT1820</f>
        <v>0</v>
      </c>
      <c r="DK51" s="553">
        <f>AK51-'[3]CONS SHARE TO GDP'!DU1820</f>
        <v>0</v>
      </c>
      <c r="DL51" s="553">
        <f>AL51-'[3]CONS SHARE TO GDP'!DV1820</f>
        <v>0</v>
      </c>
      <c r="DM51" s="553"/>
      <c r="DN51" s="553">
        <f>AN51-'[3]CONS SHARE TO GDP'!DW1820</f>
        <v>0</v>
      </c>
      <c r="DO51" s="553">
        <f>AO51-'[3]CONS SHARE TO GDP'!DX1820</f>
        <v>0</v>
      </c>
      <c r="DP51" s="553">
        <f>AP51-'[3]CONS SHARE TO GDP'!DY1820</f>
        <v>0</v>
      </c>
      <c r="DQ51" s="553">
        <f>AQ51-'[3]CONS SHARE TO GDP'!DZ1820</f>
        <v>0</v>
      </c>
      <c r="DR51" s="553"/>
      <c r="DS51" s="553">
        <f>AS51-'[3]CONS SHARE TO GDP'!EA1820</f>
        <v>0</v>
      </c>
      <c r="DT51" s="553">
        <f>AT51-'[3]CONS SHARE TO GDP'!EB1820</f>
        <v>0</v>
      </c>
      <c r="DU51" s="553">
        <f>AU51-'[3]CONS SHARE TO GDP'!EC1820</f>
        <v>0</v>
      </c>
      <c r="DV51" s="553">
        <f>AV51-'[3]CONS SHARE TO GDP'!ED1820</f>
        <v>0</v>
      </c>
      <c r="DW51" s="553"/>
      <c r="DX51" s="553">
        <f>AX51-'[3]CONS SHARE TO GDP'!EE1820</f>
        <v>0</v>
      </c>
      <c r="DY51" s="553">
        <f>AY51-'[3]CONS SHARE TO GDP'!EF1820</f>
        <v>0</v>
      </c>
      <c r="DZ51" s="553">
        <f>AZ51-'[3]CONS SHARE TO GDP'!EG1820</f>
        <v>0</v>
      </c>
      <c r="EA51" s="553">
        <f>BA51-'[3]CONS SHARE TO GDP'!EH1820</f>
        <v>0</v>
      </c>
      <c r="EB51" s="553"/>
      <c r="EC51" s="553">
        <f>BC51-'[3]CONS SHARE TO GDP'!EI1820</f>
        <v>0</v>
      </c>
      <c r="ED51" s="553">
        <f>BD51-'[3]CONS SHARE TO GDP'!EJ1820</f>
        <v>0</v>
      </c>
      <c r="EE51" s="553">
        <f>BE51-'[3]CONS SHARE TO GDP'!EK1820</f>
        <v>0</v>
      </c>
      <c r="EF51" s="553">
        <f>BF51-'[3]CONS SHARE TO GDP'!EL1820</f>
        <v>0</v>
      </c>
      <c r="EG51" s="553"/>
      <c r="EH51" s="553">
        <f>BH51-'[3]CONS SHARE TO GDP'!EM1820</f>
        <v>0</v>
      </c>
      <c r="EI51" s="553">
        <f>BI51-'[3]CONS SHARE TO GDP'!EN1820</f>
        <v>0</v>
      </c>
      <c r="EJ51" s="553">
        <f>BJ51-'[3]CONS SHARE TO GDP'!EO1820</f>
        <v>0</v>
      </c>
      <c r="EK51" s="553">
        <f>BK51-'[3]CONS SHARE TO GDP'!EP1820</f>
        <v>0</v>
      </c>
      <c r="EL51" s="553"/>
      <c r="EM51" s="553">
        <f>BM51-'[3]CONS SHARE TO GDP'!EQ1820</f>
        <v>0</v>
      </c>
      <c r="EN51" s="553">
        <f>BN51-'[3]CONS SHARE TO GDP'!ER1820</f>
        <v>0</v>
      </c>
      <c r="EO51" s="553">
        <f>BO51-'[3]CONS SHARE TO GDP'!ES1820</f>
        <v>0</v>
      </c>
      <c r="EP51" s="553">
        <f>BP51-'[3]CONS SHARE TO GDP'!ET1820</f>
        <v>0</v>
      </c>
      <c r="EQ51" s="553"/>
      <c r="ER51" s="553">
        <f>BR51-'[3]CONS SHARE TO GDP'!EU1820</f>
        <v>0</v>
      </c>
      <c r="ES51" s="553">
        <f>BS51-'[3]CONS SHARE TO GDP'!EV1820</f>
        <v>0</v>
      </c>
      <c r="ET51" s="553" t="e">
        <f>BT51-'[3]CONS SHARE TO GDP'!EW1820</f>
        <v>#DIV/0!</v>
      </c>
      <c r="EU51" s="553" t="e">
        <f>BU51-'[3]CONS SHARE TO GDP'!EX1820</f>
        <v>#DIV/0!</v>
      </c>
    </row>
    <row r="52" spans="1:151" ht="42" customHeight="1">
      <c r="A52" s="18"/>
      <c r="B52" s="25"/>
      <c r="C52" s="727" t="s">
        <v>59</v>
      </c>
      <c r="D52" s="727"/>
      <c r="E52" s="728" t="s">
        <v>737</v>
      </c>
      <c r="F52" s="728"/>
      <c r="G52" s="728"/>
      <c r="H52" s="65">
        <f>('4B'!H52/'4B'!H$69)*100</f>
        <v>0.50436864322150388</v>
      </c>
      <c r="I52" s="65">
        <f>('4B'!I52/'4B'!I$69)*100</f>
        <v>0.51547520370859257</v>
      </c>
      <c r="J52" s="65">
        <f>('4B'!J52/'4B'!J$69)*100</f>
        <v>0.51702198810075983</v>
      </c>
      <c r="K52" s="65">
        <f>('4B'!K52/'4B'!K$69)*100</f>
        <v>0.52629865678904397</v>
      </c>
      <c r="L52" s="65">
        <f>('4B'!L52/'4B'!L$69)*100</f>
        <v>0.54290085372987096</v>
      </c>
      <c r="M52" s="65">
        <f>('4B'!M52/'4B'!M$69)*100</f>
        <v>0.61953670221209789</v>
      </c>
      <c r="N52" s="65">
        <f>('4B'!N52/'4B'!N$69)*100</f>
        <v>0.63423504525374108</v>
      </c>
      <c r="O52" s="65">
        <f>('4B'!O52/'4B'!O$69)*100</f>
        <v>0.59755106218236198</v>
      </c>
      <c r="P52" s="65">
        <f>('4B'!P52/'4B'!P$69)*100</f>
        <v>0.60094627807711776</v>
      </c>
      <c r="Q52" s="65">
        <f>('4B'!Q52/'4B'!Q$69)*100</f>
        <v>0.55235183724513215</v>
      </c>
      <c r="R52" s="65" t="e">
        <f>('4B'!R52/'4B'!R$69)*100</f>
        <v>#DIV/0!</v>
      </c>
      <c r="S52" s="68"/>
      <c r="T52" s="65">
        <f>('4B'!T52/'4B'!T$69)*100</f>
        <v>0.5054456851096627</v>
      </c>
      <c r="U52" s="65">
        <f>('4B'!U52/'4B'!U$69)*100</f>
        <v>0.49946793903937453</v>
      </c>
      <c r="V52" s="65">
        <f>('4B'!V52/'4B'!V$69)*100</f>
        <v>0.50802269698169322</v>
      </c>
      <c r="W52" s="65">
        <f>('4B'!W52/'4B'!W$69)*100</f>
        <v>0.50444566454047657</v>
      </c>
      <c r="X52" s="65"/>
      <c r="Y52" s="65">
        <f>('4B'!Y52/'4B'!Y$69)*100</f>
        <v>0.52196053895553307</v>
      </c>
      <c r="Z52" s="65">
        <f>('4B'!Z52/'4B'!Z$69)*100</f>
        <v>0.51085841963357437</v>
      </c>
      <c r="AA52" s="65">
        <f>('4B'!AA52/'4B'!AA$69)*100</f>
        <v>0.51809847478978088</v>
      </c>
      <c r="AB52" s="65">
        <f>('4B'!AB52/'4B'!AB$69)*100</f>
        <v>0.51133118547479273</v>
      </c>
      <c r="AC52" s="65"/>
      <c r="AD52" s="65">
        <f>('4B'!AD52/'4B'!AD$69)*100</f>
        <v>0.5244578397692008</v>
      </c>
      <c r="AE52" s="65">
        <f>('4B'!AE52/'4B'!AE$69)*100</f>
        <v>0.51178058383468927</v>
      </c>
      <c r="AF52" s="65">
        <f>('4B'!AF52/'4B'!AF$69)*100</f>
        <v>0.51927236505614283</v>
      </c>
      <c r="AG52" s="65">
        <f>('4B'!AG52/'4B'!AG$69)*100</f>
        <v>0.51295669514419229</v>
      </c>
      <c r="AH52" s="65"/>
      <c r="AI52" s="65">
        <f>('4B'!AI52/'4B'!AI$69)*100</f>
        <v>0.52823824314863921</v>
      </c>
      <c r="AJ52" s="65">
        <f>('4B'!AJ52/'4B'!AJ$69)*100</f>
        <v>0.52077862868193836</v>
      </c>
      <c r="AK52" s="65">
        <f>('4B'!AK52/'4B'!AK$69)*100</f>
        <v>0.52884465780184131</v>
      </c>
      <c r="AL52" s="65">
        <f>('4B'!AL52/'4B'!AL$69)*100</f>
        <v>0.52721053361343118</v>
      </c>
      <c r="AM52" s="65"/>
      <c r="AN52" s="65">
        <f>('4B'!AN52/'4B'!AN$69)*100</f>
        <v>0.55402980589050699</v>
      </c>
      <c r="AO52" s="65">
        <f>('4B'!AO52/'4B'!AO$69)*100</f>
        <v>0.53886735182002288</v>
      </c>
      <c r="AP52" s="65">
        <f>('4B'!AP52/'4B'!AP$69)*100</f>
        <v>0.53855113383832265</v>
      </c>
      <c r="AQ52" s="65">
        <f>('4B'!AQ52/'4B'!AQ$69)*100</f>
        <v>0.54066598677021949</v>
      </c>
      <c r="AR52" s="65"/>
      <c r="AS52" s="65">
        <f>('4B'!AS52/'4B'!AS$69)*100</f>
        <v>0.5615376294039921</v>
      </c>
      <c r="AT52" s="65">
        <f>('4B'!AT52/'4B'!AT$69)*100</f>
        <v>0.7140759312701469</v>
      </c>
      <c r="AU52" s="65">
        <f>('4B'!AU52/'4B'!AU$69)*100</f>
        <v>0.60811489023218823</v>
      </c>
      <c r="AV52" s="65">
        <f>('4B'!AV52/'4B'!AV$69)*100</f>
        <v>0.60987078773576364</v>
      </c>
      <c r="AW52" s="65"/>
      <c r="AX52" s="65">
        <f>('4B'!AX52/'4B'!AX$69)*100</f>
        <v>0.6156086940546649</v>
      </c>
      <c r="AY52" s="65">
        <f>('4B'!AY52/'4B'!AY$69)*100</f>
        <v>0.64969724996209499</v>
      </c>
      <c r="AZ52" s="65">
        <f>('4B'!AZ52/'4B'!AZ$69)*100</f>
        <v>0.66236082966095178</v>
      </c>
      <c r="BA52" s="65">
        <f>('4B'!BA52/'4B'!BA$69)*100</f>
        <v>0.61185116397432315</v>
      </c>
      <c r="BB52" s="65"/>
      <c r="BC52" s="65">
        <f>('4B'!BC52/'4B'!BC$69)*100</f>
        <v>0.59022203848927424</v>
      </c>
      <c r="BD52" s="65">
        <f>('4B'!BD52/'4B'!BD$69)*100</f>
        <v>0.59569962177800417</v>
      </c>
      <c r="BE52" s="65">
        <f>('4B'!BE52/'4B'!BE$69)*100</f>
        <v>0.60723436911625228</v>
      </c>
      <c r="BF52" s="65">
        <f>('4B'!BF52/'4B'!BF$69)*100</f>
        <v>0.5965145388294677</v>
      </c>
      <c r="BG52" s="65"/>
      <c r="BH52" s="65">
        <f>('4B'!BH52/'4B'!BH$69)*100</f>
        <v>0.58243149560713181</v>
      </c>
      <c r="BI52" s="65">
        <f>('4B'!BI52/'4B'!BI$69)*100</f>
        <v>0.62068452898918081</v>
      </c>
      <c r="BJ52" s="65">
        <f>('4B'!BJ52/'4B'!BJ$69)*100</f>
        <v>0.60515906573577616</v>
      </c>
      <c r="BK52" s="65">
        <f>('4B'!BK52/'4B'!BK$69)*100</f>
        <v>0.59583604467177276</v>
      </c>
      <c r="BL52" s="543"/>
      <c r="BM52" s="572">
        <f>('4B'!BM52/'4B'!BM$69)*100</f>
        <v>0.55949424020087846</v>
      </c>
      <c r="BN52" s="572">
        <f>('4B'!BN52/'4B'!BN$69)*100</f>
        <v>0.56279194490144557</v>
      </c>
      <c r="BO52" s="65">
        <f>('4B'!BO52/'4B'!BO$69)*100</f>
        <v>0.55155643010557864</v>
      </c>
      <c r="BP52" s="65">
        <f>('4B'!BP52/'4B'!BP$69)*100</f>
        <v>0.53678673767939566</v>
      </c>
      <c r="BQ52" s="543"/>
      <c r="BR52" s="572">
        <f>('4B'!BR52/'4B'!BR$69)*100</f>
        <v>0.5397870177721692</v>
      </c>
      <c r="BS52" s="572">
        <f>('4B'!BS52/'4B'!BS$69)*100</f>
        <v>0.54842189489568083</v>
      </c>
      <c r="BT52" s="65" t="e">
        <f>('4B'!BT52/'4B'!BT$69)*100</f>
        <v>#DIV/0!</v>
      </c>
      <c r="BU52" s="65" t="e">
        <f>('4B'!BU52/'4B'!BU$69)*100</f>
        <v>#DIV/0!</v>
      </c>
      <c r="BV52" s="65"/>
      <c r="BW52" s="65"/>
      <c r="BX52" s="79"/>
      <c r="BY52" s="723" t="s">
        <v>59</v>
      </c>
      <c r="BZ52" s="723"/>
      <c r="CA52" s="724" t="s">
        <v>738</v>
      </c>
      <c r="CB52" s="724"/>
      <c r="CC52" s="724"/>
      <c r="CD52" s="82"/>
      <c r="CE52" s="314"/>
      <c r="CF52" s="314"/>
      <c r="CG52" s="314"/>
      <c r="CH52" s="314"/>
      <c r="CI52" s="553">
        <f>H52-'[3]CONS SHARE TO GDP'!FV1821</f>
        <v>0</v>
      </c>
      <c r="CJ52" s="553">
        <f>I52-'[3]CONS SHARE TO GDP'!FW1821</f>
        <v>0</v>
      </c>
      <c r="CK52" s="553">
        <f>J52-'[3]CONS SHARE TO GDP'!FX1821</f>
        <v>0</v>
      </c>
      <c r="CL52" s="553">
        <f>K52-'[3]CONS SHARE TO GDP'!FY1821</f>
        <v>0</v>
      </c>
      <c r="CM52" s="553">
        <f>L52-'[3]CONS SHARE TO GDP'!FZ1821</f>
        <v>0</v>
      </c>
      <c r="CN52" s="553">
        <f>M52-'[3]CONS SHARE TO GDP'!GA1821</f>
        <v>0</v>
      </c>
      <c r="CO52" s="553">
        <f>N52-'[3]CONS SHARE TO GDP'!GB1821</f>
        <v>0</v>
      </c>
      <c r="CP52" s="553">
        <f>O52-'[3]CONS SHARE TO GDP'!GC1821</f>
        <v>0</v>
      </c>
      <c r="CQ52" s="553">
        <f>P52-'[3]CONS SHARE TO GDP'!GD1821</f>
        <v>0</v>
      </c>
      <c r="CR52" s="553">
        <f>Q52-'[3]CONS SHARE TO GDP'!GE1821</f>
        <v>0</v>
      </c>
      <c r="CS52" s="553"/>
      <c r="CT52" s="553">
        <f>T52-'[3]CONS SHARE TO GDP'!DG1821</f>
        <v>0</v>
      </c>
      <c r="CU52" s="553">
        <f>U52-'[3]CONS SHARE TO GDP'!DH1821</f>
        <v>0</v>
      </c>
      <c r="CV52" s="553">
        <f>V52-'[3]CONS SHARE TO GDP'!DI1821</f>
        <v>0</v>
      </c>
      <c r="CW52" s="553">
        <f>W52-'[3]CONS SHARE TO GDP'!DJ1821</f>
        <v>0</v>
      </c>
      <c r="CX52" s="553"/>
      <c r="CY52" s="553">
        <f>Y52-'[3]CONS SHARE TO GDP'!DK1821</f>
        <v>0</v>
      </c>
      <c r="CZ52" s="553">
        <f>Z52-'[3]CONS SHARE TO GDP'!DL1821</f>
        <v>0</v>
      </c>
      <c r="DA52" s="553">
        <f>AA52-'[3]CONS SHARE TO GDP'!DM1821</f>
        <v>0</v>
      </c>
      <c r="DB52" s="553">
        <f>AB52-'[3]CONS SHARE TO GDP'!DN1821</f>
        <v>0</v>
      </c>
      <c r="DC52" s="553"/>
      <c r="DD52" s="553">
        <f>AD52-'[3]CONS SHARE TO GDP'!DO1821</f>
        <v>0</v>
      </c>
      <c r="DE52" s="553">
        <f>AE52-'[3]CONS SHARE TO GDP'!DP1821</f>
        <v>0</v>
      </c>
      <c r="DF52" s="553">
        <f>AF52-'[3]CONS SHARE TO GDP'!DQ1821</f>
        <v>0</v>
      </c>
      <c r="DG52" s="553">
        <f>AG52-'[3]CONS SHARE TO GDP'!DR1821</f>
        <v>0</v>
      </c>
      <c r="DH52" s="553"/>
      <c r="DI52" s="553">
        <f>AI52-'[3]CONS SHARE TO GDP'!DS1821</f>
        <v>0</v>
      </c>
      <c r="DJ52" s="553">
        <f>AJ52-'[3]CONS SHARE TO GDP'!DT1821</f>
        <v>0</v>
      </c>
      <c r="DK52" s="553">
        <f>AK52-'[3]CONS SHARE TO GDP'!DU1821</f>
        <v>0</v>
      </c>
      <c r="DL52" s="553">
        <f>AL52-'[3]CONS SHARE TO GDP'!DV1821</f>
        <v>0</v>
      </c>
      <c r="DM52" s="553"/>
      <c r="DN52" s="553">
        <f>AN52-'[3]CONS SHARE TO GDP'!DW1821</f>
        <v>0</v>
      </c>
      <c r="DO52" s="553">
        <f>AO52-'[3]CONS SHARE TO GDP'!DX1821</f>
        <v>0</v>
      </c>
      <c r="DP52" s="553">
        <f>AP52-'[3]CONS SHARE TO GDP'!DY1821</f>
        <v>0</v>
      </c>
      <c r="DQ52" s="553">
        <f>AQ52-'[3]CONS SHARE TO GDP'!DZ1821</f>
        <v>0</v>
      </c>
      <c r="DR52" s="553"/>
      <c r="DS52" s="553">
        <f>AS52-'[3]CONS SHARE TO GDP'!EA1821</f>
        <v>0</v>
      </c>
      <c r="DT52" s="553">
        <f>AT52-'[3]CONS SHARE TO GDP'!EB1821</f>
        <v>0</v>
      </c>
      <c r="DU52" s="553">
        <f>AU52-'[3]CONS SHARE TO GDP'!EC1821</f>
        <v>0</v>
      </c>
      <c r="DV52" s="553">
        <f>AV52-'[3]CONS SHARE TO GDP'!ED1821</f>
        <v>0</v>
      </c>
      <c r="DW52" s="553"/>
      <c r="DX52" s="553">
        <f>AX52-'[3]CONS SHARE TO GDP'!EE1821</f>
        <v>0</v>
      </c>
      <c r="DY52" s="553">
        <f>AY52-'[3]CONS SHARE TO GDP'!EF1821</f>
        <v>0</v>
      </c>
      <c r="DZ52" s="553">
        <f>AZ52-'[3]CONS SHARE TO GDP'!EG1821</f>
        <v>0</v>
      </c>
      <c r="EA52" s="553">
        <f>BA52-'[3]CONS SHARE TO GDP'!EH1821</f>
        <v>0</v>
      </c>
      <c r="EB52" s="553"/>
      <c r="EC52" s="553">
        <f>BC52-'[3]CONS SHARE TO GDP'!EI1821</f>
        <v>0</v>
      </c>
      <c r="ED52" s="553">
        <f>BD52-'[3]CONS SHARE TO GDP'!EJ1821</f>
        <v>0</v>
      </c>
      <c r="EE52" s="553">
        <f>BE52-'[3]CONS SHARE TO GDP'!EK1821</f>
        <v>0</v>
      </c>
      <c r="EF52" s="553">
        <f>BF52-'[3]CONS SHARE TO GDP'!EL1821</f>
        <v>0</v>
      </c>
      <c r="EG52" s="553"/>
      <c r="EH52" s="553">
        <f>BH52-'[3]CONS SHARE TO GDP'!EM1821</f>
        <v>0</v>
      </c>
      <c r="EI52" s="553">
        <f>BI52-'[3]CONS SHARE TO GDP'!EN1821</f>
        <v>0</v>
      </c>
      <c r="EJ52" s="553">
        <f>BJ52-'[3]CONS SHARE TO GDP'!EO1821</f>
        <v>0</v>
      </c>
      <c r="EK52" s="553">
        <f>BK52-'[3]CONS SHARE TO GDP'!EP1821</f>
        <v>0</v>
      </c>
      <c r="EL52" s="553"/>
      <c r="EM52" s="553">
        <f>BM52-'[3]CONS SHARE TO GDP'!EQ1821</f>
        <v>0</v>
      </c>
      <c r="EN52" s="553">
        <f>BN52-'[3]CONS SHARE TO GDP'!ER1821</f>
        <v>0</v>
      </c>
      <c r="EO52" s="553">
        <f>BO52-'[3]CONS SHARE TO GDP'!ES1821</f>
        <v>0</v>
      </c>
      <c r="EP52" s="553">
        <f>BP52-'[3]CONS SHARE TO GDP'!ET1821</f>
        <v>0</v>
      </c>
      <c r="EQ52" s="553"/>
      <c r="ER52" s="553">
        <f>BR52-'[3]CONS SHARE TO GDP'!EU1821</f>
        <v>0</v>
      </c>
      <c r="ES52" s="553">
        <f>BS52-'[3]CONS SHARE TO GDP'!EV1821</f>
        <v>0</v>
      </c>
      <c r="ET52" s="553" t="e">
        <f>BT52-'[3]CONS SHARE TO GDP'!EW1821</f>
        <v>#DIV/0!</v>
      </c>
      <c r="EU52" s="553" t="e">
        <f>BU52-'[3]CONS SHARE TO GDP'!EX1821</f>
        <v>#DIV/0!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65">
        <f>('4B'!H53/'4B'!H$69)*100</f>
        <v>6.9827283775240749</v>
      </c>
      <c r="I53" s="65">
        <f>('4B'!I53/'4B'!I$69)*100</f>
        <v>7.2403600605175189</v>
      </c>
      <c r="J53" s="65">
        <f>('4B'!J53/'4B'!J$69)*100</f>
        <v>7.2961797092544582</v>
      </c>
      <c r="K53" s="65">
        <f>('4B'!K53/'4B'!K$69)*100</f>
        <v>7.4739091570524243</v>
      </c>
      <c r="L53" s="65">
        <f>('4B'!L53/'4B'!L$69)*100</f>
        <v>7.5627417819306872</v>
      </c>
      <c r="M53" s="65">
        <f>('4B'!M53/'4B'!M$69)*100</f>
        <v>7.5948733067269663</v>
      </c>
      <c r="N53" s="65">
        <f>('4B'!N53/'4B'!N$69)*100</f>
        <v>7.6261937721335933</v>
      </c>
      <c r="O53" s="65">
        <f>('4B'!O53/'4B'!O$69)*100</f>
        <v>7.2677682909264849</v>
      </c>
      <c r="P53" s="65">
        <f>('4B'!P53/'4B'!P$69)*100</f>
        <v>7.3530198680385617</v>
      </c>
      <c r="Q53" s="65">
        <f>('4B'!Q53/'4B'!Q$69)*100</f>
        <v>7.2876068002232186</v>
      </c>
      <c r="R53" s="65" t="e">
        <f>('4B'!R53/'4B'!R$69)*100</f>
        <v>#DIV/0!</v>
      </c>
      <c r="S53" s="68"/>
      <c r="T53" s="65">
        <f>('4B'!T53/'4B'!T$69)*100</f>
        <v>6.50914581163428</v>
      </c>
      <c r="U53" s="65">
        <f>('4B'!U53/'4B'!U$69)*100</f>
        <v>6.9593171192693299</v>
      </c>
      <c r="V53" s="65">
        <f>('4B'!V53/'4B'!V$69)*100</f>
        <v>7.2633088266723362</v>
      </c>
      <c r="W53" s="65">
        <f>('4B'!W53/'4B'!W$69)*100</f>
        <v>7.1674185423323555</v>
      </c>
      <c r="X53" s="65"/>
      <c r="Y53" s="65">
        <f>('4B'!Y53/'4B'!Y$69)*100</f>
        <v>6.7524482918117741</v>
      </c>
      <c r="Z53" s="65">
        <f>('4B'!Z53/'4B'!Z$69)*100</f>
        <v>7.2664453341038771</v>
      </c>
      <c r="AA53" s="65">
        <f>('4B'!AA53/'4B'!AA$69)*100</f>
        <v>7.5840301052365318</v>
      </c>
      <c r="AB53" s="65">
        <f>('4B'!AB53/'4B'!AB$69)*100</f>
        <v>7.3293562097002676</v>
      </c>
      <c r="AC53" s="65"/>
      <c r="AD53" s="65">
        <f>('4B'!AD53/'4B'!AD$69)*100</f>
        <v>6.7622071007152948</v>
      </c>
      <c r="AE53" s="65">
        <f>('4B'!AE53/'4B'!AE$69)*100</f>
        <v>7.2879224591858733</v>
      </c>
      <c r="AF53" s="65">
        <f>('4B'!AF53/'4B'!AF$69)*100</f>
        <v>7.6470019849832589</v>
      </c>
      <c r="AG53" s="65">
        <f>('4B'!AG53/'4B'!AG$69)*100</f>
        <v>7.450233515113279</v>
      </c>
      <c r="AH53" s="65"/>
      <c r="AI53" s="65">
        <f>('4B'!AI53/'4B'!AI$69)*100</f>
        <v>6.9351088818608266</v>
      </c>
      <c r="AJ53" s="65">
        <f>('4B'!AJ53/'4B'!AJ$69)*100</f>
        <v>7.4717967071246232</v>
      </c>
      <c r="AK53" s="65">
        <f>('4B'!AK53/'4B'!AK$69)*100</f>
        <v>7.8515141719417256</v>
      </c>
      <c r="AL53" s="65">
        <f>('4B'!AL53/'4B'!AL$69)*100</f>
        <v>7.6037143493137105</v>
      </c>
      <c r="AM53" s="65"/>
      <c r="AN53" s="65">
        <f>('4B'!AN53/'4B'!AN$69)*100</f>
        <v>6.9715784549688475</v>
      </c>
      <c r="AO53" s="65">
        <f>('4B'!AO53/'4B'!AO$69)*100</f>
        <v>7.4709835963668247</v>
      </c>
      <c r="AP53" s="65">
        <f>('4B'!AP53/'4B'!AP$69)*100</f>
        <v>7.9887823828267477</v>
      </c>
      <c r="AQ53" s="65">
        <f>('4B'!AQ53/'4B'!AQ$69)*100</f>
        <v>7.7804034757045875</v>
      </c>
      <c r="AR53" s="65"/>
      <c r="AS53" s="65">
        <f>('4B'!AS53/'4B'!AS$69)*100</f>
        <v>7.1655285033545804</v>
      </c>
      <c r="AT53" s="65">
        <f>('4B'!AT53/'4B'!AT$69)*100</f>
        <v>7.2105255121624285</v>
      </c>
      <c r="AU53" s="65">
        <f>('4B'!AU53/'4B'!AU$69)*100</f>
        <v>7.8978434937016022</v>
      </c>
      <c r="AV53" s="65">
        <f>('4B'!AV53/'4B'!AV$69)*100</f>
        <v>8.0214487507139616</v>
      </c>
      <c r="AW53" s="65"/>
      <c r="AX53" s="65">
        <f>('4B'!AX53/'4B'!AX$69)*100</f>
        <v>7.2449229248815428</v>
      </c>
      <c r="AY53" s="65">
        <f>('4B'!AY53/'4B'!AY$69)*100</f>
        <v>7.4372293985342344</v>
      </c>
      <c r="AZ53" s="65">
        <f>('4B'!AZ53/'4B'!AZ$69)*100</f>
        <v>8.0246907481604683</v>
      </c>
      <c r="BA53" s="65">
        <f>('4B'!BA53/'4B'!BA$69)*100</f>
        <v>7.7892647718645254</v>
      </c>
      <c r="BB53" s="65"/>
      <c r="BC53" s="65">
        <f>('4B'!BC53/'4B'!BC$69)*100</f>
        <v>7.0092191351745798</v>
      </c>
      <c r="BD53" s="65">
        <f>('4B'!BD53/'4B'!BD$69)*100</f>
        <v>7.2076219478995505</v>
      </c>
      <c r="BE53" s="65">
        <f>('4B'!BE53/'4B'!BE$69)*100</f>
        <v>7.5080387516324372</v>
      </c>
      <c r="BF53" s="65">
        <f>('4B'!BF53/'4B'!BF$69)*100</f>
        <v>7.3246750807672134</v>
      </c>
      <c r="BG53" s="65"/>
      <c r="BH53" s="65">
        <f>('4B'!BH53/'4B'!BH$69)*100</f>
        <v>6.8603622976618315</v>
      </c>
      <c r="BI53" s="65">
        <f>('4B'!BI53/'4B'!BI$69)*100</f>
        <v>7.3254828129636458</v>
      </c>
      <c r="BJ53" s="65">
        <f>('4B'!BJ53/'4B'!BJ$69)*100</f>
        <v>7.7415242488779885</v>
      </c>
      <c r="BK53" s="65">
        <f>('4B'!BK53/'4B'!BK$69)*100</f>
        <v>7.4594135170366727</v>
      </c>
      <c r="BL53" s="543"/>
      <c r="BM53" s="572">
        <f>('4B'!BM53/'4B'!BM$69)*100</f>
        <v>6.8311292236668413</v>
      </c>
      <c r="BN53" s="572">
        <f>('4B'!BN53/'4B'!BN$69)*100</f>
        <v>7.1235036871568234</v>
      </c>
      <c r="BO53" s="65">
        <f>('4B'!BO53/'4B'!BO$69)*100</f>
        <v>7.6715673709832659</v>
      </c>
      <c r="BP53" s="65">
        <f>('4B'!BP53/'4B'!BP$69)*100</f>
        <v>7.4876273577839383</v>
      </c>
      <c r="BQ53" s="543"/>
      <c r="BR53" s="572">
        <f>('4B'!BR53/'4B'!BR$69)*100</f>
        <v>6.89617460049109</v>
      </c>
      <c r="BS53" s="572">
        <f>('4B'!BS53/'4B'!BS$69)*100</f>
        <v>7.241965514074268</v>
      </c>
      <c r="BT53" s="65" t="e">
        <f>('4B'!BT53/'4B'!BT$69)*100</f>
        <v>#DIV/0!</v>
      </c>
      <c r="BU53" s="65" t="e">
        <f>('4B'!BU53/'4B'!BU$69)*100</f>
        <v>#DIV/0!</v>
      </c>
      <c r="BV53" s="65"/>
      <c r="BW53" s="65"/>
      <c r="BX53" s="79"/>
      <c r="BY53" s="723" t="s">
        <v>173</v>
      </c>
      <c r="BZ53" s="723"/>
      <c r="CA53" s="724" t="s">
        <v>189</v>
      </c>
      <c r="CB53" s="724"/>
      <c r="CC53" s="724"/>
      <c r="CD53" s="82"/>
      <c r="CE53" s="314"/>
      <c r="CF53" s="314"/>
      <c r="CG53" s="314"/>
      <c r="CH53" s="314"/>
      <c r="CI53" s="553">
        <f>H53-'[3]CONS SHARE TO GDP'!FV1823</f>
        <v>0</v>
      </c>
      <c r="CJ53" s="553">
        <f>I53-'[3]CONS SHARE TO GDP'!FW1823</f>
        <v>0</v>
      </c>
      <c r="CK53" s="553">
        <f>J53-'[3]CONS SHARE TO GDP'!FX1823</f>
        <v>0</v>
      </c>
      <c r="CL53" s="553">
        <f>K53-'[3]CONS SHARE TO GDP'!FY1823</f>
        <v>0</v>
      </c>
      <c r="CM53" s="553">
        <f>L53-'[3]CONS SHARE TO GDP'!FZ1823</f>
        <v>0</v>
      </c>
      <c r="CN53" s="553">
        <f>M53-'[3]CONS SHARE TO GDP'!GA1823</f>
        <v>0</v>
      </c>
      <c r="CO53" s="553">
        <f>N53-'[3]CONS SHARE TO GDP'!GB1823</f>
        <v>0</v>
      </c>
      <c r="CP53" s="553">
        <f>O53-'[3]CONS SHARE TO GDP'!GC1823</f>
        <v>0</v>
      </c>
      <c r="CQ53" s="553">
        <f>P53-'[3]CONS SHARE TO GDP'!GD1823</f>
        <v>0</v>
      </c>
      <c r="CR53" s="553">
        <f>Q53-'[3]CONS SHARE TO GDP'!GE1823</f>
        <v>0</v>
      </c>
      <c r="CS53" s="553"/>
      <c r="CT53" s="553">
        <f>T53-'[3]CONS SHARE TO GDP'!DG1823</f>
        <v>0</v>
      </c>
      <c r="CU53" s="553">
        <f>U53-'[3]CONS SHARE TO GDP'!DH1823</f>
        <v>0</v>
      </c>
      <c r="CV53" s="553">
        <f>V53-'[3]CONS SHARE TO GDP'!DI1823</f>
        <v>0</v>
      </c>
      <c r="CW53" s="553">
        <f>W53-'[3]CONS SHARE TO GDP'!DJ1823</f>
        <v>0</v>
      </c>
      <c r="CX53" s="553"/>
      <c r="CY53" s="553">
        <f>Y53-'[3]CONS SHARE TO GDP'!DK1823</f>
        <v>0</v>
      </c>
      <c r="CZ53" s="553">
        <f>Z53-'[3]CONS SHARE TO GDP'!DL1823</f>
        <v>0</v>
      </c>
      <c r="DA53" s="553">
        <f>AA53-'[3]CONS SHARE TO GDP'!DM1823</f>
        <v>0</v>
      </c>
      <c r="DB53" s="553">
        <f>AB53-'[3]CONS SHARE TO GDP'!DN1823</f>
        <v>0</v>
      </c>
      <c r="DC53" s="553"/>
      <c r="DD53" s="553">
        <f>AD53-'[3]CONS SHARE TO GDP'!DO1823</f>
        <v>0</v>
      </c>
      <c r="DE53" s="553">
        <f>AE53-'[3]CONS SHARE TO GDP'!DP1823</f>
        <v>0</v>
      </c>
      <c r="DF53" s="553">
        <f>AF53-'[3]CONS SHARE TO GDP'!DQ1823</f>
        <v>0</v>
      </c>
      <c r="DG53" s="553">
        <f>AG53-'[3]CONS SHARE TO GDP'!DR1823</f>
        <v>0</v>
      </c>
      <c r="DH53" s="553"/>
      <c r="DI53" s="553">
        <f>AI53-'[3]CONS SHARE TO GDP'!DS1823</f>
        <v>0</v>
      </c>
      <c r="DJ53" s="553">
        <f>AJ53-'[3]CONS SHARE TO GDP'!DT1823</f>
        <v>0</v>
      </c>
      <c r="DK53" s="553">
        <f>AK53-'[3]CONS SHARE TO GDP'!DU1823</f>
        <v>0</v>
      </c>
      <c r="DL53" s="553">
        <f>AL53-'[3]CONS SHARE TO GDP'!DV1823</f>
        <v>0</v>
      </c>
      <c r="DM53" s="553"/>
      <c r="DN53" s="553">
        <f>AN53-'[3]CONS SHARE TO GDP'!DW1823</f>
        <v>0</v>
      </c>
      <c r="DO53" s="553">
        <f>AO53-'[3]CONS SHARE TO GDP'!DX1823</f>
        <v>0</v>
      </c>
      <c r="DP53" s="553">
        <f>AP53-'[3]CONS SHARE TO GDP'!DY1823</f>
        <v>0</v>
      </c>
      <c r="DQ53" s="553">
        <f>AQ53-'[3]CONS SHARE TO GDP'!DZ1823</f>
        <v>0</v>
      </c>
      <c r="DR53" s="553"/>
      <c r="DS53" s="553">
        <f>AS53-'[3]CONS SHARE TO GDP'!EA1823</f>
        <v>0</v>
      </c>
      <c r="DT53" s="553">
        <f>AT53-'[3]CONS SHARE TO GDP'!EB1823</f>
        <v>0</v>
      </c>
      <c r="DU53" s="553">
        <f>AU53-'[3]CONS SHARE TO GDP'!EC1823</f>
        <v>0</v>
      </c>
      <c r="DV53" s="553">
        <f>AV53-'[3]CONS SHARE TO GDP'!ED1823</f>
        <v>0</v>
      </c>
      <c r="DW53" s="553"/>
      <c r="DX53" s="553">
        <f>AX53-'[3]CONS SHARE TO GDP'!EE1823</f>
        <v>0</v>
      </c>
      <c r="DY53" s="553">
        <f>AY53-'[3]CONS SHARE TO GDP'!EF1823</f>
        <v>0</v>
      </c>
      <c r="DZ53" s="553">
        <f>AZ53-'[3]CONS SHARE TO GDP'!EG1823</f>
        <v>0</v>
      </c>
      <c r="EA53" s="553">
        <f>BA53-'[3]CONS SHARE TO GDP'!EH1823</f>
        <v>0</v>
      </c>
      <c r="EB53" s="553"/>
      <c r="EC53" s="553">
        <f>BC53-'[3]CONS SHARE TO GDP'!EI1823</f>
        <v>0</v>
      </c>
      <c r="ED53" s="553">
        <f>BD53-'[3]CONS SHARE TO GDP'!EJ1823</f>
        <v>0</v>
      </c>
      <c r="EE53" s="553">
        <f>BE53-'[3]CONS SHARE TO GDP'!EK1823</f>
        <v>0</v>
      </c>
      <c r="EF53" s="553">
        <f>BF53-'[3]CONS SHARE TO GDP'!EL1823</f>
        <v>0</v>
      </c>
      <c r="EG53" s="553"/>
      <c r="EH53" s="553">
        <f>BH53-'[3]CONS SHARE TO GDP'!EM1823</f>
        <v>0</v>
      </c>
      <c r="EI53" s="553">
        <f>BI53-'[3]CONS SHARE TO GDP'!EN1823</f>
        <v>0</v>
      </c>
      <c r="EJ53" s="553">
        <f>BJ53-'[3]CONS SHARE TO GDP'!EO1823</f>
        <v>0</v>
      </c>
      <c r="EK53" s="553">
        <f>BK53-'[3]CONS SHARE TO GDP'!EP1823</f>
        <v>0</v>
      </c>
      <c r="EL53" s="553"/>
      <c r="EM53" s="553">
        <f>BM53-'[3]CONS SHARE TO GDP'!EQ1823</f>
        <v>0</v>
      </c>
      <c r="EN53" s="553">
        <f>BN53-'[3]CONS SHARE TO GDP'!ER1823</f>
        <v>0</v>
      </c>
      <c r="EO53" s="553">
        <f>BO53-'[3]CONS SHARE TO GDP'!ES1823</f>
        <v>0</v>
      </c>
      <c r="EP53" s="553">
        <f>BP53-'[3]CONS SHARE TO GDP'!ET1823</f>
        <v>0</v>
      </c>
      <c r="EQ53" s="553"/>
      <c r="ER53" s="553">
        <f>BR53-'[3]CONS SHARE TO GDP'!EU1823</f>
        <v>0</v>
      </c>
      <c r="ES53" s="553">
        <f>BS53-'[3]CONS SHARE TO GDP'!EV1823</f>
        <v>0</v>
      </c>
      <c r="ET53" s="553" t="e">
        <f>BT53-'[3]CONS SHARE TO GDP'!EW1823</f>
        <v>#DIV/0!</v>
      </c>
      <c r="EU53" s="553" t="e">
        <f>BU53-'[3]CONS SHARE TO GDP'!EX1823</f>
        <v>#DIV/0!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65">
        <f>('4B'!H54/'4B'!H$69)*100</f>
        <v>6.6745170595807206</v>
      </c>
      <c r="I54" s="65">
        <f>('4B'!I54/'4B'!I$69)*100</f>
        <v>6.8414677634791952</v>
      </c>
      <c r="J54" s="65">
        <f>('4B'!J54/'4B'!J$69)*100</f>
        <v>7.0786779974467207</v>
      </c>
      <c r="K54" s="65">
        <f>('4B'!K54/'4B'!K$69)*100</f>
        <v>7.4404912095813334</v>
      </c>
      <c r="L54" s="65">
        <f>('4B'!L54/'4B'!L$69)*100</f>
        <v>7.7422097227853</v>
      </c>
      <c r="M54" s="65">
        <f>('4B'!M54/'4B'!M$69)*100</f>
        <v>7.7251288946020011</v>
      </c>
      <c r="N54" s="65">
        <f>('4B'!N54/'4B'!N$69)*100</f>
        <v>7.7204564755659861</v>
      </c>
      <c r="O54" s="65">
        <f>('4B'!O54/'4B'!O$69)*100</f>
        <v>8.4016584055030616</v>
      </c>
      <c r="P54" s="65">
        <f>('4B'!P54/'4B'!P$69)*100</f>
        <v>8.6220393903264672</v>
      </c>
      <c r="Q54" s="65">
        <f>('4B'!Q54/'4B'!Q$69)*100</f>
        <v>8.5559160692085356</v>
      </c>
      <c r="R54" s="65" t="e">
        <f>('4B'!R54/'4B'!R$69)*100</f>
        <v>#DIV/0!</v>
      </c>
      <c r="S54" s="68"/>
      <c r="T54" s="65">
        <f>('4B'!T54/'4B'!T$69)*100</f>
        <v>6.959598261516958</v>
      </c>
      <c r="U54" s="65">
        <f>('4B'!U54/'4B'!U$69)*100</f>
        <v>6.4351668733444498</v>
      </c>
      <c r="V54" s="65">
        <f>('4B'!V54/'4B'!V$69)*100</f>
        <v>6.3530216746506714</v>
      </c>
      <c r="W54" s="65">
        <f>('4B'!W54/'4B'!W$69)*100</f>
        <v>6.9490915799754704</v>
      </c>
      <c r="X54" s="65"/>
      <c r="Y54" s="65">
        <f>('4B'!Y54/'4B'!Y$69)*100</f>
        <v>7.0432466056028264</v>
      </c>
      <c r="Z54" s="65">
        <f>('4B'!Z54/'4B'!Z$69)*100</f>
        <v>6.6134435744189171</v>
      </c>
      <c r="AA54" s="65">
        <f>('4B'!AA54/'4B'!AA$69)*100</f>
        <v>6.5416514366461413</v>
      </c>
      <c r="AB54" s="65">
        <f>('4B'!AB54/'4B'!AB$69)*100</f>
        <v>7.1597889205904233</v>
      </c>
      <c r="AC54" s="65"/>
      <c r="AD54" s="65">
        <f>('4B'!AD54/'4B'!AD$69)*100</f>
        <v>7.2022212048925658</v>
      </c>
      <c r="AE54" s="65">
        <f>('4B'!AE54/'4B'!AE$69)*100</f>
        <v>6.973289697777572</v>
      </c>
      <c r="AF54" s="65">
        <f>('4B'!AF54/'4B'!AF$69)*100</f>
        <v>6.8011034411961724</v>
      </c>
      <c r="AG54" s="65">
        <f>('4B'!AG54/'4B'!AG$69)*100</f>
        <v>7.3335125094178579</v>
      </c>
      <c r="AH54" s="65"/>
      <c r="AI54" s="65">
        <f>('4B'!AI54/'4B'!AI$69)*100</f>
        <v>7.3584312571695341</v>
      </c>
      <c r="AJ54" s="65">
        <f>('4B'!AJ54/'4B'!AJ$69)*100</f>
        <v>7.2082834577544492</v>
      </c>
      <c r="AK54" s="65">
        <f>('4B'!AK54/'4B'!AK$69)*100</f>
        <v>7.3219239987299751</v>
      </c>
      <c r="AL54" s="65">
        <f>('4B'!AL54/'4B'!AL$69)*100</f>
        <v>7.8467455874591892</v>
      </c>
      <c r="AM54" s="65"/>
      <c r="AN54" s="65">
        <f>('4B'!AN54/'4B'!AN$69)*100</f>
        <v>7.7133090541937737</v>
      </c>
      <c r="AO54" s="65">
        <f>('4B'!AO54/'4B'!AO$69)*100</f>
        <v>7.5111445201229117</v>
      </c>
      <c r="AP54" s="65">
        <f>('4B'!AP54/'4B'!AP$69)*100</f>
        <v>7.5837069886467781</v>
      </c>
      <c r="AQ54" s="65">
        <f>('4B'!AQ54/'4B'!AQ$69)*100</f>
        <v>8.1415732855428509</v>
      </c>
      <c r="AR54" s="65"/>
      <c r="AS54" s="65">
        <f>('4B'!AS54/'4B'!AS$69)*100</f>
        <v>7.8394323853434607</v>
      </c>
      <c r="AT54" s="65">
        <f>('4B'!AT54/'4B'!AT$69)*100</f>
        <v>7.1755326180872077</v>
      </c>
      <c r="AU54" s="65">
        <f>('4B'!AU54/'4B'!AU$69)*100</f>
        <v>7.609000182110476</v>
      </c>
      <c r="AV54" s="65">
        <f>('4B'!AV54/'4B'!AV$69)*100</f>
        <v>8.174634526082194</v>
      </c>
      <c r="AW54" s="65"/>
      <c r="AX54" s="65">
        <f>('4B'!AX54/'4B'!AX$69)*100</f>
        <v>7.9468594915271691</v>
      </c>
      <c r="AY54" s="65">
        <f>('4B'!AY54/'4B'!AY$69)*100</f>
        <v>7.4789979006754566</v>
      </c>
      <c r="AZ54" s="65">
        <f>('4B'!AZ54/'4B'!AZ$69)*100</f>
        <v>7.3596208911723151</v>
      </c>
      <c r="BA54" s="65">
        <f>('4B'!BA54/'4B'!BA$69)*100</f>
        <v>8.0584922844946849</v>
      </c>
      <c r="BB54" s="65"/>
      <c r="BC54" s="65">
        <f>('4B'!BC54/'4B'!BC$69)*100</f>
        <v>7.9972587402948756</v>
      </c>
      <c r="BD54" s="65">
        <f>('4B'!BD54/'4B'!BD$69)*100</f>
        <v>8.3581011129603233</v>
      </c>
      <c r="BE54" s="65">
        <f>('4B'!BE54/'4B'!BE$69)*100</f>
        <v>8.2714712663616261</v>
      </c>
      <c r="BF54" s="65">
        <f>('4B'!BF54/'4B'!BF$69)*100</f>
        <v>8.9345332504322048</v>
      </c>
      <c r="BG54" s="65"/>
      <c r="BH54" s="65">
        <f>('4B'!BH54/'4B'!BH$69)*100</f>
        <v>8.6818036844793234</v>
      </c>
      <c r="BI54" s="65">
        <f>('4B'!BI54/'4B'!BI$69)*100</f>
        <v>8.5437189935317921</v>
      </c>
      <c r="BJ54" s="65">
        <f>('4B'!BJ54/'4B'!BJ$69)*100</f>
        <v>8.3116005827011818</v>
      </c>
      <c r="BK54" s="65">
        <f>('4B'!BK54/'4B'!BK$69)*100</f>
        <v>8.940585754240999</v>
      </c>
      <c r="BL54" s="543"/>
      <c r="BM54" s="572">
        <f>('4B'!BM54/'4B'!BM$69)*100</f>
        <v>8.6518716800581643</v>
      </c>
      <c r="BN54" s="572">
        <f>('4B'!BN54/'4B'!BN$69)*100</f>
        <v>8.4976922137330799</v>
      </c>
      <c r="BO54" s="65">
        <f>('4B'!BO54/'4B'!BO$69)*100</f>
        <v>8.2025212873247195</v>
      </c>
      <c r="BP54" s="65">
        <f>('4B'!BP54/'4B'!BP$69)*100</f>
        <v>8.8666561896164691</v>
      </c>
      <c r="BQ54" s="543"/>
      <c r="BR54" s="572">
        <f>('4B'!BR54/'4B'!BR$69)*100</f>
        <v>8.7179902201035251</v>
      </c>
      <c r="BS54" s="572">
        <f>('4B'!BS54/'4B'!BS$69)*100</f>
        <v>8.4455115510630723</v>
      </c>
      <c r="BT54" s="65" t="e">
        <f>('4B'!BT54/'4B'!BT$69)*100</f>
        <v>#DIV/0!</v>
      </c>
      <c r="BU54" s="65" t="e">
        <f>('4B'!BU54/'4B'!BU$69)*100</f>
        <v>#DIV/0!</v>
      </c>
      <c r="BV54" s="65"/>
      <c r="BW54" s="65"/>
      <c r="BX54" s="79"/>
      <c r="BY54" s="723" t="s">
        <v>174</v>
      </c>
      <c r="BZ54" s="723"/>
      <c r="CA54" s="724" t="s">
        <v>190</v>
      </c>
      <c r="CB54" s="724"/>
      <c r="CC54" s="724"/>
      <c r="CD54" s="82"/>
      <c r="CE54" s="314"/>
      <c r="CF54" s="314"/>
      <c r="CG54" s="314"/>
      <c r="CH54" s="314"/>
      <c r="CI54" s="553">
        <f>H54-'[3]CONS SHARE TO GDP'!FV1824</f>
        <v>0</v>
      </c>
      <c r="CJ54" s="553">
        <f>I54-'[3]CONS SHARE TO GDP'!FW1824</f>
        <v>0</v>
      </c>
      <c r="CK54" s="553">
        <f>J54-'[3]CONS SHARE TO GDP'!FX1824</f>
        <v>0</v>
      </c>
      <c r="CL54" s="553">
        <f>K54-'[3]CONS SHARE TO GDP'!FY1824</f>
        <v>0</v>
      </c>
      <c r="CM54" s="553">
        <f>L54-'[3]CONS SHARE TO GDP'!FZ1824</f>
        <v>0</v>
      </c>
      <c r="CN54" s="553">
        <f>M54-'[3]CONS SHARE TO GDP'!GA1824</f>
        <v>0</v>
      </c>
      <c r="CO54" s="553">
        <f>N54-'[3]CONS SHARE TO GDP'!GB1824</f>
        <v>0</v>
      </c>
      <c r="CP54" s="553">
        <f>O54-'[3]CONS SHARE TO GDP'!GC1824</f>
        <v>0</v>
      </c>
      <c r="CQ54" s="553">
        <f>P54-'[3]CONS SHARE TO GDP'!GD1824</f>
        <v>0</v>
      </c>
      <c r="CR54" s="553">
        <f>Q54-'[3]CONS SHARE TO GDP'!GE1824</f>
        <v>0</v>
      </c>
      <c r="CS54" s="553"/>
      <c r="CT54" s="553">
        <f>T54-'[3]CONS SHARE TO GDP'!DG1824</f>
        <v>0</v>
      </c>
      <c r="CU54" s="553">
        <f>U54-'[3]CONS SHARE TO GDP'!DH1824</f>
        <v>0</v>
      </c>
      <c r="CV54" s="553">
        <f>V54-'[3]CONS SHARE TO GDP'!DI1824</f>
        <v>0</v>
      </c>
      <c r="CW54" s="553">
        <f>W54-'[3]CONS SHARE TO GDP'!DJ1824</f>
        <v>0</v>
      </c>
      <c r="CX54" s="553"/>
      <c r="CY54" s="553">
        <f>Y54-'[3]CONS SHARE TO GDP'!DK1824</f>
        <v>0</v>
      </c>
      <c r="CZ54" s="553">
        <f>Z54-'[3]CONS SHARE TO GDP'!DL1824</f>
        <v>0</v>
      </c>
      <c r="DA54" s="553">
        <f>AA54-'[3]CONS SHARE TO GDP'!DM1824</f>
        <v>0</v>
      </c>
      <c r="DB54" s="553">
        <f>AB54-'[3]CONS SHARE TO GDP'!DN1824</f>
        <v>0</v>
      </c>
      <c r="DC54" s="553"/>
      <c r="DD54" s="553">
        <f>AD54-'[3]CONS SHARE TO GDP'!DO1824</f>
        <v>0</v>
      </c>
      <c r="DE54" s="553">
        <f>AE54-'[3]CONS SHARE TO GDP'!DP1824</f>
        <v>0</v>
      </c>
      <c r="DF54" s="553">
        <f>AF54-'[3]CONS SHARE TO GDP'!DQ1824</f>
        <v>0</v>
      </c>
      <c r="DG54" s="553">
        <f>AG54-'[3]CONS SHARE TO GDP'!DR1824</f>
        <v>0</v>
      </c>
      <c r="DH54" s="553"/>
      <c r="DI54" s="553">
        <f>AI54-'[3]CONS SHARE TO GDP'!DS1824</f>
        <v>0</v>
      </c>
      <c r="DJ54" s="553">
        <f>AJ54-'[3]CONS SHARE TO GDP'!DT1824</f>
        <v>0</v>
      </c>
      <c r="DK54" s="553">
        <f>AK54-'[3]CONS SHARE TO GDP'!DU1824</f>
        <v>0</v>
      </c>
      <c r="DL54" s="553">
        <f>AL54-'[3]CONS SHARE TO GDP'!DV1824</f>
        <v>0</v>
      </c>
      <c r="DM54" s="553"/>
      <c r="DN54" s="553">
        <f>AN54-'[3]CONS SHARE TO GDP'!DW1824</f>
        <v>0</v>
      </c>
      <c r="DO54" s="553">
        <f>AO54-'[3]CONS SHARE TO GDP'!DX1824</f>
        <v>0</v>
      </c>
      <c r="DP54" s="553">
        <f>AP54-'[3]CONS SHARE TO GDP'!DY1824</f>
        <v>0</v>
      </c>
      <c r="DQ54" s="553">
        <f>AQ54-'[3]CONS SHARE TO GDP'!DZ1824</f>
        <v>0</v>
      </c>
      <c r="DR54" s="553"/>
      <c r="DS54" s="553">
        <f>AS54-'[3]CONS SHARE TO GDP'!EA1824</f>
        <v>0</v>
      </c>
      <c r="DT54" s="553">
        <f>AT54-'[3]CONS SHARE TO GDP'!EB1824</f>
        <v>0</v>
      </c>
      <c r="DU54" s="553">
        <f>AU54-'[3]CONS SHARE TO GDP'!EC1824</f>
        <v>0</v>
      </c>
      <c r="DV54" s="553">
        <f>AV54-'[3]CONS SHARE TO GDP'!ED1824</f>
        <v>0</v>
      </c>
      <c r="DW54" s="553"/>
      <c r="DX54" s="553">
        <f>AX54-'[3]CONS SHARE TO GDP'!EE1824</f>
        <v>0</v>
      </c>
      <c r="DY54" s="553">
        <f>AY54-'[3]CONS SHARE TO GDP'!EF1824</f>
        <v>0</v>
      </c>
      <c r="DZ54" s="553">
        <f>AZ54-'[3]CONS SHARE TO GDP'!EG1824</f>
        <v>0</v>
      </c>
      <c r="EA54" s="553">
        <f>BA54-'[3]CONS SHARE TO GDP'!EH1824</f>
        <v>0</v>
      </c>
      <c r="EB54" s="553"/>
      <c r="EC54" s="553">
        <f>BC54-'[3]CONS SHARE TO GDP'!EI1824</f>
        <v>0</v>
      </c>
      <c r="ED54" s="553">
        <f>BD54-'[3]CONS SHARE TO GDP'!EJ1824</f>
        <v>0</v>
      </c>
      <c r="EE54" s="553">
        <f>BE54-'[3]CONS SHARE TO GDP'!EK1824</f>
        <v>0</v>
      </c>
      <c r="EF54" s="553">
        <f>BF54-'[3]CONS SHARE TO GDP'!EL1824</f>
        <v>0</v>
      </c>
      <c r="EG54" s="553"/>
      <c r="EH54" s="553">
        <f>BH54-'[3]CONS SHARE TO GDP'!EM1824</f>
        <v>0</v>
      </c>
      <c r="EI54" s="553">
        <f>BI54-'[3]CONS SHARE TO GDP'!EN1824</f>
        <v>0</v>
      </c>
      <c r="EJ54" s="553">
        <f>BJ54-'[3]CONS SHARE TO GDP'!EO1824</f>
        <v>0</v>
      </c>
      <c r="EK54" s="553">
        <f>BK54-'[3]CONS SHARE TO GDP'!EP1824</f>
        <v>0</v>
      </c>
      <c r="EL54" s="553"/>
      <c r="EM54" s="553">
        <f>BM54-'[3]CONS SHARE TO GDP'!EQ1824</f>
        <v>0</v>
      </c>
      <c r="EN54" s="553">
        <f>BN54-'[3]CONS SHARE TO GDP'!ER1824</f>
        <v>0</v>
      </c>
      <c r="EO54" s="553">
        <f>BO54-'[3]CONS SHARE TO GDP'!ES1824</f>
        <v>0</v>
      </c>
      <c r="EP54" s="553">
        <f>BP54-'[3]CONS SHARE TO GDP'!ET1824</f>
        <v>0</v>
      </c>
      <c r="EQ54" s="553"/>
      <c r="ER54" s="553">
        <f>BR54-'[3]CONS SHARE TO GDP'!EU1824</f>
        <v>0</v>
      </c>
      <c r="ES54" s="553">
        <f>BS54-'[3]CONS SHARE TO GDP'!EV1824</f>
        <v>0</v>
      </c>
      <c r="ET54" s="553" t="e">
        <f>BT54-'[3]CONS SHARE TO GDP'!EW1824</f>
        <v>#DIV/0!</v>
      </c>
      <c r="EU54" s="553" t="e">
        <f>BU54-'[3]CONS SHARE TO GDP'!EX1824</f>
        <v>#DIV/0!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65">
        <f>('4B'!H55/'4B'!H$69)*100</f>
        <v>1.9784216810255439</v>
      </c>
      <c r="I55" s="65">
        <f>('4B'!I55/'4B'!I$69)*100</f>
        <v>1.8382446950621527</v>
      </c>
      <c r="J55" s="65">
        <f>('4B'!J55/'4B'!J$69)*100</f>
        <v>1.7606241768317847</v>
      </c>
      <c r="K55" s="65">
        <f>('4B'!K55/'4B'!K$69)*100</f>
        <v>1.7428604961679306</v>
      </c>
      <c r="L55" s="65">
        <f>('4B'!L55/'4B'!L$69)*100</f>
        <v>1.7394550182776181</v>
      </c>
      <c r="M55" s="65">
        <f>('4B'!M55/'4B'!M$69)*100</f>
        <v>1.6575923122021046</v>
      </c>
      <c r="N55" s="65">
        <f>('4B'!N55/'4B'!N$69)*100</f>
        <v>1.4546649745845575</v>
      </c>
      <c r="O55" s="65">
        <f>('4B'!O55/'4B'!O$69)*100</f>
        <v>1.8671976033419773</v>
      </c>
      <c r="P55" s="65">
        <f>('4B'!P55/'4B'!P$69)*100</f>
        <v>1.9668315583872005</v>
      </c>
      <c r="Q55" s="65">
        <f>('4B'!Q55/'4B'!Q$69)*100</f>
        <v>1.9558255127160511</v>
      </c>
      <c r="R55" s="65" t="e">
        <f>('4B'!R55/'4B'!R$69)*100</f>
        <v>#DIV/0!</v>
      </c>
      <c r="S55" s="68"/>
      <c r="T55" s="65">
        <f>('4B'!T55/'4B'!T$69)*100</f>
        <v>1.8872727964702865</v>
      </c>
      <c r="U55" s="65">
        <f>('4B'!U55/'4B'!U$69)*100</f>
        <v>1.8189235029147401</v>
      </c>
      <c r="V55" s="65">
        <f>('4B'!V55/'4B'!V$69)*100</f>
        <v>2.1709471062363979</v>
      </c>
      <c r="W55" s="65">
        <f>('4B'!W55/'4B'!W$69)*100</f>
        <v>2.0253878953529645</v>
      </c>
      <c r="X55" s="65"/>
      <c r="Y55" s="65">
        <f>('4B'!Y55/'4B'!Y$69)*100</f>
        <v>1.7200915321645651</v>
      </c>
      <c r="Z55" s="65">
        <f>('4B'!Z55/'4B'!Z$69)*100</f>
        <v>1.7013087575678196</v>
      </c>
      <c r="AA55" s="65">
        <f>('4B'!AA55/'4B'!AA$69)*100</f>
        <v>2.0193401170843615</v>
      </c>
      <c r="AB55" s="65">
        <f>('4B'!AB55/'4B'!AB$69)*100</f>
        <v>1.8989736318265338</v>
      </c>
      <c r="AC55" s="65"/>
      <c r="AD55" s="65">
        <f>('4B'!AD55/'4B'!AD$69)*100</f>
        <v>1.6885944678272324</v>
      </c>
      <c r="AE55" s="65">
        <f>('4B'!AE55/'4B'!AE$69)*100</f>
        <v>1.6259959342092904</v>
      </c>
      <c r="AF55" s="65">
        <f>('4B'!AF55/'4B'!AF$69)*100</f>
        <v>1.9126679211776083</v>
      </c>
      <c r="AG55" s="65">
        <f>('4B'!AG55/'4B'!AG$69)*100</f>
        <v>1.8044500180433247</v>
      </c>
      <c r="AH55" s="65"/>
      <c r="AI55" s="65">
        <f>('4B'!AI55/'4B'!AI$69)*100</f>
        <v>1.5975170687513547</v>
      </c>
      <c r="AJ55" s="65">
        <f>('4B'!AJ55/'4B'!AJ$69)*100</f>
        <v>1.6120719126315037</v>
      </c>
      <c r="AK55" s="65">
        <f>('4B'!AK55/'4B'!AK$69)*100</f>
        <v>1.9829665779928551</v>
      </c>
      <c r="AL55" s="65">
        <f>('4B'!AL55/'4B'!AL$69)*100</f>
        <v>1.7656548017423512</v>
      </c>
      <c r="AM55" s="65"/>
      <c r="AN55" s="65">
        <f>('4B'!AN55/'4B'!AN$69)*100</f>
        <v>1.6060249433269373</v>
      </c>
      <c r="AO55" s="65">
        <f>('4B'!AO55/'4B'!AO$69)*100</f>
        <v>1.6086118260467044</v>
      </c>
      <c r="AP55" s="65">
        <f>('4B'!AP55/'4B'!AP$69)*100</f>
        <v>1.9500751521854032</v>
      </c>
      <c r="AQ55" s="65">
        <f>('4B'!AQ55/'4B'!AQ$69)*100</f>
        <v>1.781035220584732</v>
      </c>
      <c r="AR55" s="65"/>
      <c r="AS55" s="65">
        <f>('4B'!AS55/'4B'!AS$69)*100</f>
        <v>1.5189632892185707</v>
      </c>
      <c r="AT55" s="65">
        <f>('4B'!AT55/'4B'!AT$69)*100</f>
        <v>0.99008914794090175</v>
      </c>
      <c r="AU55" s="65">
        <f>('4B'!AU55/'4B'!AU$69)*100</f>
        <v>2.080194627281247</v>
      </c>
      <c r="AV55" s="65">
        <f>('4B'!AV55/'4B'!AV$69)*100</f>
        <v>1.9168462330164127</v>
      </c>
      <c r="AW55" s="65"/>
      <c r="AX55" s="65">
        <f>('4B'!AX55/'4B'!AX$69)*100</f>
        <v>1.6263339407676645</v>
      </c>
      <c r="AY55" s="65">
        <f>('4B'!AY55/'4B'!AY$69)*100</f>
        <v>1.1402490606820075</v>
      </c>
      <c r="AZ55" s="65">
        <f>('4B'!AZ55/'4B'!AZ$69)*100</f>
        <v>1.0453457724588051</v>
      </c>
      <c r="BA55" s="65">
        <f>('4B'!BA55/'4B'!BA$69)*100</f>
        <v>1.9538647703697385</v>
      </c>
      <c r="BB55" s="65"/>
      <c r="BC55" s="65">
        <f>('4B'!BC55/'4B'!BC$69)*100</f>
        <v>1.6922095148623129</v>
      </c>
      <c r="BD55" s="65">
        <f>('4B'!BD55/'4B'!BD$69)*100</f>
        <v>1.7536633492635421</v>
      </c>
      <c r="BE55" s="65">
        <f>('4B'!BE55/'4B'!BE$69)*100</f>
        <v>2.0600877063375393</v>
      </c>
      <c r="BF55" s="65">
        <f>('4B'!BF55/'4B'!BF$69)*100</f>
        <v>1.9438005754244383</v>
      </c>
      <c r="BG55" s="65"/>
      <c r="BH55" s="65">
        <f>('4B'!BH55/'4B'!BH$69)*100</f>
        <v>1.7959938632868508</v>
      </c>
      <c r="BI55" s="65">
        <f>('4B'!BI55/'4B'!BI$69)*100</f>
        <v>1.768305333699377</v>
      </c>
      <c r="BJ55" s="65">
        <f>('4B'!BJ55/'4B'!BJ$69)*100</f>
        <v>2.2074742712316011</v>
      </c>
      <c r="BK55" s="65">
        <f>('4B'!BK55/'4B'!BK$69)*100</f>
        <v>2.0754854532569094</v>
      </c>
      <c r="BL55" s="543"/>
      <c r="BM55" s="572">
        <f>('4B'!BM55/'4B'!BM$69)*100</f>
        <v>1.8160163809049779</v>
      </c>
      <c r="BN55" s="572">
        <f>('4B'!BN55/'4B'!BN$69)*100</f>
        <v>1.8042819257116742</v>
      </c>
      <c r="BO55" s="65">
        <f>('4B'!BO55/'4B'!BO$69)*100</f>
        <v>2.1658546202630631</v>
      </c>
      <c r="BP55" s="65">
        <f>('4B'!BP55/'4B'!BP$69)*100</f>
        <v>2.021335920069208</v>
      </c>
      <c r="BQ55" s="543"/>
      <c r="BR55" s="572">
        <f>('4B'!BR55/'4B'!BR$69)*100</f>
        <v>1.674995044159765</v>
      </c>
      <c r="BS55" s="572">
        <f>('4B'!BS55/'4B'!BS$69)*100</f>
        <v>1.7308391440888689</v>
      </c>
      <c r="BT55" s="65" t="e">
        <f>('4B'!BT55/'4B'!BT$69)*100</f>
        <v>#DIV/0!</v>
      </c>
      <c r="BU55" s="65" t="e">
        <f>('4B'!BU55/'4B'!BU$69)*100</f>
        <v>#DIV/0!</v>
      </c>
      <c r="BV55" s="65"/>
      <c r="BW55" s="65"/>
      <c r="BX55" s="79"/>
      <c r="BY55" s="723" t="s">
        <v>175</v>
      </c>
      <c r="BZ55" s="723"/>
      <c r="CA55" s="724" t="s">
        <v>155</v>
      </c>
      <c r="CB55" s="724"/>
      <c r="CC55" s="724"/>
      <c r="CD55" s="83"/>
      <c r="CE55" s="314"/>
      <c r="CF55" s="314"/>
      <c r="CG55" s="314"/>
      <c r="CH55" s="314"/>
      <c r="CI55" s="553">
        <f>H55-'[3]CONS SHARE TO GDP'!FV1825</f>
        <v>0</v>
      </c>
      <c r="CJ55" s="553">
        <f>I55-'[3]CONS SHARE TO GDP'!FW1825</f>
        <v>0</v>
      </c>
      <c r="CK55" s="553">
        <f>J55-'[3]CONS SHARE TO GDP'!FX1825</f>
        <v>0</v>
      </c>
      <c r="CL55" s="553">
        <f>K55-'[3]CONS SHARE TO GDP'!FY1825</f>
        <v>0</v>
      </c>
      <c r="CM55" s="553">
        <f>L55-'[3]CONS SHARE TO GDP'!FZ1825</f>
        <v>0</v>
      </c>
      <c r="CN55" s="553">
        <f>M55-'[3]CONS SHARE TO GDP'!GA1825</f>
        <v>0</v>
      </c>
      <c r="CO55" s="553">
        <f>N55-'[3]CONS SHARE TO GDP'!GB1825</f>
        <v>0</v>
      </c>
      <c r="CP55" s="553">
        <f>O55-'[3]CONS SHARE TO GDP'!GC1825</f>
        <v>0</v>
      </c>
      <c r="CQ55" s="553">
        <f>P55-'[3]CONS SHARE TO GDP'!GD1825</f>
        <v>0</v>
      </c>
      <c r="CR55" s="553">
        <f>Q55-'[3]CONS SHARE TO GDP'!GE1825</f>
        <v>0</v>
      </c>
      <c r="CS55" s="553"/>
      <c r="CT55" s="553">
        <f>T55-'[3]CONS SHARE TO GDP'!DG1825</f>
        <v>0</v>
      </c>
      <c r="CU55" s="553">
        <f>U55-'[3]CONS SHARE TO GDP'!DH1825</f>
        <v>0</v>
      </c>
      <c r="CV55" s="553">
        <f>V55-'[3]CONS SHARE TO GDP'!DI1825</f>
        <v>0</v>
      </c>
      <c r="CW55" s="553">
        <f>W55-'[3]CONS SHARE TO GDP'!DJ1825</f>
        <v>0</v>
      </c>
      <c r="CX55" s="553"/>
      <c r="CY55" s="553">
        <f>Y55-'[3]CONS SHARE TO GDP'!DK1825</f>
        <v>0</v>
      </c>
      <c r="CZ55" s="553">
        <f>Z55-'[3]CONS SHARE TO GDP'!DL1825</f>
        <v>0</v>
      </c>
      <c r="DA55" s="553">
        <f>AA55-'[3]CONS SHARE TO GDP'!DM1825</f>
        <v>0</v>
      </c>
      <c r="DB55" s="553">
        <f>AB55-'[3]CONS SHARE TO GDP'!DN1825</f>
        <v>0</v>
      </c>
      <c r="DC55" s="553"/>
      <c r="DD55" s="553">
        <f>AD55-'[3]CONS SHARE TO GDP'!DO1825</f>
        <v>0</v>
      </c>
      <c r="DE55" s="553">
        <f>AE55-'[3]CONS SHARE TO GDP'!DP1825</f>
        <v>0</v>
      </c>
      <c r="DF55" s="553">
        <f>AF55-'[3]CONS SHARE TO GDP'!DQ1825</f>
        <v>0</v>
      </c>
      <c r="DG55" s="553">
        <f>AG55-'[3]CONS SHARE TO GDP'!DR1825</f>
        <v>0</v>
      </c>
      <c r="DH55" s="553"/>
      <c r="DI55" s="553">
        <f>AI55-'[3]CONS SHARE TO GDP'!DS1825</f>
        <v>0</v>
      </c>
      <c r="DJ55" s="553">
        <f>AJ55-'[3]CONS SHARE TO GDP'!DT1825</f>
        <v>0</v>
      </c>
      <c r="DK55" s="553">
        <f>AK55-'[3]CONS SHARE TO GDP'!DU1825</f>
        <v>0</v>
      </c>
      <c r="DL55" s="553">
        <f>AL55-'[3]CONS SHARE TO GDP'!DV1825</f>
        <v>0</v>
      </c>
      <c r="DM55" s="553"/>
      <c r="DN55" s="553">
        <f>AN55-'[3]CONS SHARE TO GDP'!DW1825</f>
        <v>0</v>
      </c>
      <c r="DO55" s="553">
        <f>AO55-'[3]CONS SHARE TO GDP'!DX1825</f>
        <v>0</v>
      </c>
      <c r="DP55" s="553">
        <f>AP55-'[3]CONS SHARE TO GDP'!DY1825</f>
        <v>0</v>
      </c>
      <c r="DQ55" s="553">
        <f>AQ55-'[3]CONS SHARE TO GDP'!DZ1825</f>
        <v>0</v>
      </c>
      <c r="DR55" s="553"/>
      <c r="DS55" s="553">
        <f>AS55-'[3]CONS SHARE TO GDP'!EA1825</f>
        <v>0</v>
      </c>
      <c r="DT55" s="553">
        <f>AT55-'[3]CONS SHARE TO GDP'!EB1825</f>
        <v>0</v>
      </c>
      <c r="DU55" s="553">
        <f>AU55-'[3]CONS SHARE TO GDP'!EC1825</f>
        <v>0</v>
      </c>
      <c r="DV55" s="553">
        <f>AV55-'[3]CONS SHARE TO GDP'!ED1825</f>
        <v>0</v>
      </c>
      <c r="DW55" s="553"/>
      <c r="DX55" s="553">
        <f>AX55-'[3]CONS SHARE TO GDP'!EE1825</f>
        <v>0</v>
      </c>
      <c r="DY55" s="553">
        <f>AY55-'[3]CONS SHARE TO GDP'!EF1825</f>
        <v>0</v>
      </c>
      <c r="DZ55" s="553">
        <f>AZ55-'[3]CONS SHARE TO GDP'!EG1825</f>
        <v>0</v>
      </c>
      <c r="EA55" s="553">
        <f>BA55-'[3]CONS SHARE TO GDP'!EH1825</f>
        <v>0</v>
      </c>
      <c r="EB55" s="553"/>
      <c r="EC55" s="553">
        <f>BC55-'[3]CONS SHARE TO GDP'!EI1825</f>
        <v>0</v>
      </c>
      <c r="ED55" s="553">
        <f>BD55-'[3]CONS SHARE TO GDP'!EJ1825</f>
        <v>0</v>
      </c>
      <c r="EE55" s="553">
        <f>BE55-'[3]CONS SHARE TO GDP'!EK1825</f>
        <v>0</v>
      </c>
      <c r="EF55" s="553">
        <f>BF55-'[3]CONS SHARE TO GDP'!EL1825</f>
        <v>0</v>
      </c>
      <c r="EG55" s="553"/>
      <c r="EH55" s="553">
        <f>BH55-'[3]CONS SHARE TO GDP'!EM1825</f>
        <v>0</v>
      </c>
      <c r="EI55" s="553">
        <f>BI55-'[3]CONS SHARE TO GDP'!EN1825</f>
        <v>0</v>
      </c>
      <c r="EJ55" s="553">
        <f>BJ55-'[3]CONS SHARE TO GDP'!EO1825</f>
        <v>0</v>
      </c>
      <c r="EK55" s="553">
        <f>BK55-'[3]CONS SHARE TO GDP'!EP1825</f>
        <v>0</v>
      </c>
      <c r="EL55" s="553"/>
      <c r="EM55" s="553">
        <f>BM55-'[3]CONS SHARE TO GDP'!EQ1825</f>
        <v>0</v>
      </c>
      <c r="EN55" s="553">
        <f>BN55-'[3]CONS SHARE TO GDP'!ER1825</f>
        <v>0</v>
      </c>
      <c r="EO55" s="553">
        <f>BO55-'[3]CONS SHARE TO GDP'!ES1825</f>
        <v>0</v>
      </c>
      <c r="EP55" s="553">
        <f>BP55-'[3]CONS SHARE TO GDP'!ET1825</f>
        <v>0</v>
      </c>
      <c r="EQ55" s="553"/>
      <c r="ER55" s="553">
        <f>BR55-'[3]CONS SHARE TO GDP'!EU1825</f>
        <v>0</v>
      </c>
      <c r="ES55" s="553">
        <f>BS55-'[3]CONS SHARE TO GDP'!EV1825</f>
        <v>0</v>
      </c>
      <c r="ET55" s="553" t="e">
        <f>BT55-'[3]CONS SHARE TO GDP'!EW1825</f>
        <v>#DIV/0!</v>
      </c>
      <c r="EU55" s="553" t="e">
        <f>BU55-'[3]CONS SHARE TO GDP'!EX1825</f>
        <v>#DIV/0!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65">
        <f>('4B'!H56/'4B'!H$69)*100</f>
        <v>2.4089672885048881</v>
      </c>
      <c r="I56" s="65">
        <f>('4B'!I56/'4B'!I$69)*100</f>
        <v>2.4871923862223664</v>
      </c>
      <c r="J56" s="65">
        <f>('4B'!J56/'4B'!J$69)*100</f>
        <v>2.5402980091793301</v>
      </c>
      <c r="K56" s="65">
        <f>('4B'!K56/'4B'!K$69)*100</f>
        <v>2.6590632826238494</v>
      </c>
      <c r="L56" s="65">
        <f>('4B'!L56/'4B'!L$69)*100</f>
        <v>2.8070320500513231</v>
      </c>
      <c r="M56" s="65">
        <f>('4B'!M56/'4B'!M$69)*100</f>
        <v>2.3528118071783122</v>
      </c>
      <c r="N56" s="65">
        <f>('4B'!N56/'4B'!N$69)*100</f>
        <v>2.0805790184359272</v>
      </c>
      <c r="O56" s="65">
        <f>('4B'!O56/'4B'!O$69)*100</f>
        <v>2.3243433600155137</v>
      </c>
      <c r="P56" s="65">
        <f>('4B'!P56/'4B'!P$69)*100</f>
        <v>2.2991024971418939</v>
      </c>
      <c r="Q56" s="65">
        <f>('4B'!Q56/'4B'!Q$69)*100</f>
        <v>2.2744863888066704</v>
      </c>
      <c r="R56" s="65" t="e">
        <f>('4B'!R56/'4B'!R$69)*100</f>
        <v>#DIV/0!</v>
      </c>
      <c r="S56" s="68"/>
      <c r="T56" s="65">
        <f>('4B'!T56/'4B'!T$69)*100</f>
        <v>2.4423077007082061</v>
      </c>
      <c r="U56" s="65">
        <f>('4B'!U56/'4B'!U$69)*100</f>
        <v>2.3795049604056131</v>
      </c>
      <c r="V56" s="65">
        <f>('4B'!V56/'4B'!V$69)*100</f>
        <v>2.3382708660192142</v>
      </c>
      <c r="W56" s="65">
        <f>('4B'!W56/'4B'!W$69)*100</f>
        <v>2.4745081439649468</v>
      </c>
      <c r="X56" s="65"/>
      <c r="Y56" s="65">
        <f>('4B'!Y56/'4B'!Y$69)*100</f>
        <v>2.5026238655283866</v>
      </c>
      <c r="Z56" s="65">
        <f>('4B'!Z56/'4B'!Z$69)*100</f>
        <v>2.4643739515026906</v>
      </c>
      <c r="AA56" s="65">
        <f>('4B'!AA56/'4B'!AA$69)*100</f>
        <v>2.4202589377393364</v>
      </c>
      <c r="AB56" s="65">
        <f>('4B'!AB56/'4B'!AB$69)*100</f>
        <v>2.5590690312332964</v>
      </c>
      <c r="AC56" s="65"/>
      <c r="AD56" s="65">
        <f>('4B'!AD56/'4B'!AD$69)*100</f>
        <v>2.5567490808151785</v>
      </c>
      <c r="AE56" s="65">
        <f>('4B'!AE56/'4B'!AE$69)*100</f>
        <v>2.5170989622160223</v>
      </c>
      <c r="AF56" s="65">
        <f>('4B'!AF56/'4B'!AF$69)*100</f>
        <v>2.4660998436328199</v>
      </c>
      <c r="AG56" s="65">
        <f>('4B'!AG56/'4B'!AG$69)*100</f>
        <v>2.6188760634832637</v>
      </c>
      <c r="AH56" s="65"/>
      <c r="AI56" s="65">
        <f>('4B'!AI56/'4B'!AI$69)*100</f>
        <v>2.6320555196155464</v>
      </c>
      <c r="AJ56" s="65">
        <f>('4B'!AJ56/'4B'!AJ$69)*100</f>
        <v>2.6400230919458032</v>
      </c>
      <c r="AK56" s="65">
        <f>('4B'!AK56/'4B'!AK$69)*100</f>
        <v>2.6016018584068172</v>
      </c>
      <c r="AL56" s="65">
        <f>('4B'!AL56/'4B'!AL$69)*100</f>
        <v>2.7570821853661172</v>
      </c>
      <c r="AM56" s="65"/>
      <c r="AN56" s="65">
        <f>('4B'!AN56/'4B'!AN$69)*100</f>
        <v>2.7731802040598441</v>
      </c>
      <c r="AO56" s="65">
        <f>('4B'!AO56/'4B'!AO$69)*100</f>
        <v>2.7666449098092176</v>
      </c>
      <c r="AP56" s="65">
        <f>('4B'!AP56/'4B'!AP$69)*100</f>
        <v>2.7400279960606606</v>
      </c>
      <c r="AQ56" s="65">
        <f>('4B'!AQ56/'4B'!AQ$69)*100</f>
        <v>2.9417450626216479</v>
      </c>
      <c r="AR56" s="65"/>
      <c r="AS56" s="65">
        <f>('4B'!AS56/'4B'!AS$69)*100</f>
        <v>2.8391501954467415</v>
      </c>
      <c r="AT56" s="65">
        <f>('4B'!AT56/'4B'!AT$69)*100</f>
        <v>2.2760021262163681</v>
      </c>
      <c r="AU56" s="65">
        <f>('4B'!AU56/'4B'!AU$69)*100</f>
        <v>2.1539431732273719</v>
      </c>
      <c r="AV56" s="65">
        <f>('4B'!AV56/'4B'!AV$69)*100</f>
        <v>2.1429663291538903</v>
      </c>
      <c r="AW56" s="65"/>
      <c r="AX56" s="65">
        <f>('4B'!AX56/'4B'!AX$69)*100</f>
        <v>2.1690036883673072</v>
      </c>
      <c r="AY56" s="65">
        <f>('4B'!AY56/'4B'!AY$69)*100</f>
        <v>2.0800097794249104</v>
      </c>
      <c r="AZ56" s="65">
        <f>('4B'!AZ56/'4B'!AZ$69)*100</f>
        <v>1.9904673101956432</v>
      </c>
      <c r="BA56" s="65">
        <f>('4B'!BA56/'4B'!BA$69)*100</f>
        <v>2.0810845903543971</v>
      </c>
      <c r="BB56" s="65"/>
      <c r="BC56" s="65">
        <f>('4B'!BC56/'4B'!BC$69)*100</f>
        <v>2.3801406021928355</v>
      </c>
      <c r="BD56" s="65">
        <f>('4B'!BD56/'4B'!BD$69)*100</f>
        <v>2.3913728394358684</v>
      </c>
      <c r="BE56" s="65">
        <f>('4B'!BE56/'4B'!BE$69)*100</f>
        <v>2.2900826435301793</v>
      </c>
      <c r="BF56" s="65">
        <f>('4B'!BF56/'4B'!BF$69)*100</f>
        <v>2.2449503593563995</v>
      </c>
      <c r="BG56" s="65"/>
      <c r="BH56" s="65">
        <f>('4B'!BH56/'4B'!BH$69)*100</f>
        <v>2.3507326771251948</v>
      </c>
      <c r="BI56" s="65">
        <f>('4B'!BI56/'4B'!BI$69)*100</f>
        <v>2.347986575456507</v>
      </c>
      <c r="BJ56" s="65">
        <f>('4B'!BJ56/'4B'!BJ$69)*100</f>
        <v>2.2688767074401825</v>
      </c>
      <c r="BK56" s="65">
        <f>('4B'!BK56/'4B'!BK$69)*100</f>
        <v>2.2352279280824403</v>
      </c>
      <c r="BL56" s="543"/>
      <c r="BM56" s="572">
        <f>('4B'!BM56/'4B'!BM$69)*100</f>
        <v>2.3290610431023939</v>
      </c>
      <c r="BN56" s="572">
        <f>('4B'!BN56/'4B'!BN$69)*100</f>
        <v>2.3039560379485127</v>
      </c>
      <c r="BO56" s="65">
        <f>('4B'!BO56/'4B'!BO$69)*100</f>
        <v>2.2386966459031803</v>
      </c>
      <c r="BP56" s="65">
        <f>('4B'!BP56/'4B'!BP$69)*100</f>
        <v>2.2315044906460875</v>
      </c>
      <c r="BQ56" s="543"/>
      <c r="BR56" s="572">
        <f>('4B'!BR56/'4B'!BR$69)*100</f>
        <v>2.3595419889385254</v>
      </c>
      <c r="BS56" s="572">
        <f>('4B'!BS56/'4B'!BS$69)*100</f>
        <v>2.3660871643721144</v>
      </c>
      <c r="BT56" s="65" t="e">
        <f>('4B'!BT56/'4B'!BT$69)*100</f>
        <v>#DIV/0!</v>
      </c>
      <c r="BU56" s="65" t="e">
        <f>('4B'!BU56/'4B'!BU$69)*100</f>
        <v>#DIV/0!</v>
      </c>
      <c r="BV56" s="65"/>
      <c r="BW56" s="65"/>
      <c r="BX56" s="79"/>
      <c r="BY56" s="723" t="s">
        <v>176</v>
      </c>
      <c r="BZ56" s="723"/>
      <c r="CA56" s="724" t="s">
        <v>736</v>
      </c>
      <c r="CB56" s="724"/>
      <c r="CC56" s="724"/>
      <c r="CD56" s="80"/>
      <c r="CE56" s="314"/>
      <c r="CF56" s="314"/>
      <c r="CG56" s="314"/>
      <c r="CH56" s="314"/>
      <c r="CI56" s="553">
        <f>H56-'[3]CONS SHARE TO GDP'!FV1827</f>
        <v>0</v>
      </c>
      <c r="CJ56" s="553">
        <f>I56-'[3]CONS SHARE TO GDP'!FW1827</f>
        <v>0</v>
      </c>
      <c r="CK56" s="553">
        <f>J56-'[3]CONS SHARE TO GDP'!FX1827</f>
        <v>0</v>
      </c>
      <c r="CL56" s="553">
        <f>K56-'[3]CONS SHARE TO GDP'!FY1827</f>
        <v>0</v>
      </c>
      <c r="CM56" s="553">
        <f>L56-'[3]CONS SHARE TO GDP'!FZ1827</f>
        <v>0</v>
      </c>
      <c r="CN56" s="553">
        <f>M56-'[3]CONS SHARE TO GDP'!GA1827</f>
        <v>0</v>
      </c>
      <c r="CO56" s="553">
        <f>N56-'[3]CONS SHARE TO GDP'!GB1827</f>
        <v>0</v>
      </c>
      <c r="CP56" s="553">
        <f>O56-'[3]CONS SHARE TO GDP'!GC1827</f>
        <v>0</v>
      </c>
      <c r="CQ56" s="553">
        <f>P56-'[3]CONS SHARE TO GDP'!GD1827</f>
        <v>0</v>
      </c>
      <c r="CR56" s="553">
        <f>Q56-'[3]CONS SHARE TO GDP'!GE1827</f>
        <v>0</v>
      </c>
      <c r="CS56" s="553"/>
      <c r="CT56" s="553">
        <f>T56-'[3]CONS SHARE TO GDP'!DG1827</f>
        <v>0</v>
      </c>
      <c r="CU56" s="553">
        <f>U56-'[3]CONS SHARE TO GDP'!DH1827</f>
        <v>0</v>
      </c>
      <c r="CV56" s="553">
        <f>V56-'[3]CONS SHARE TO GDP'!DI1827</f>
        <v>0</v>
      </c>
      <c r="CW56" s="553">
        <f>W56-'[3]CONS SHARE TO GDP'!DJ1827</f>
        <v>0</v>
      </c>
      <c r="CX56" s="553"/>
      <c r="CY56" s="553">
        <f>Y56-'[3]CONS SHARE TO GDP'!DK1827</f>
        <v>0</v>
      </c>
      <c r="CZ56" s="553">
        <f>Z56-'[3]CONS SHARE TO GDP'!DL1827</f>
        <v>0</v>
      </c>
      <c r="DA56" s="553">
        <f>AA56-'[3]CONS SHARE TO GDP'!DM1827</f>
        <v>0</v>
      </c>
      <c r="DB56" s="553">
        <f>AB56-'[3]CONS SHARE TO GDP'!DN1827</f>
        <v>0</v>
      </c>
      <c r="DC56" s="553"/>
      <c r="DD56" s="553">
        <f>AD56-'[3]CONS SHARE TO GDP'!DO1827</f>
        <v>0</v>
      </c>
      <c r="DE56" s="553">
        <f>AE56-'[3]CONS SHARE TO GDP'!DP1827</f>
        <v>0</v>
      </c>
      <c r="DF56" s="553">
        <f>AF56-'[3]CONS SHARE TO GDP'!DQ1827</f>
        <v>0</v>
      </c>
      <c r="DG56" s="553">
        <f>AG56-'[3]CONS SHARE TO GDP'!DR1827</f>
        <v>0</v>
      </c>
      <c r="DH56" s="553"/>
      <c r="DI56" s="553">
        <f>AI56-'[3]CONS SHARE TO GDP'!DS1827</f>
        <v>0</v>
      </c>
      <c r="DJ56" s="553">
        <f>AJ56-'[3]CONS SHARE TO GDP'!DT1827</f>
        <v>0</v>
      </c>
      <c r="DK56" s="553">
        <f>AK56-'[3]CONS SHARE TO GDP'!DU1827</f>
        <v>0</v>
      </c>
      <c r="DL56" s="553">
        <f>AL56-'[3]CONS SHARE TO GDP'!DV1827</f>
        <v>0</v>
      </c>
      <c r="DM56" s="553"/>
      <c r="DN56" s="553">
        <f>AN56-'[3]CONS SHARE TO GDP'!DW1827</f>
        <v>0</v>
      </c>
      <c r="DO56" s="553">
        <f>AO56-'[3]CONS SHARE TO GDP'!DX1827</f>
        <v>0</v>
      </c>
      <c r="DP56" s="553">
        <f>AP56-'[3]CONS SHARE TO GDP'!DY1827</f>
        <v>0</v>
      </c>
      <c r="DQ56" s="553">
        <f>AQ56-'[3]CONS SHARE TO GDP'!DZ1827</f>
        <v>0</v>
      </c>
      <c r="DR56" s="553"/>
      <c r="DS56" s="553">
        <f>AS56-'[3]CONS SHARE TO GDP'!EA1827</f>
        <v>0</v>
      </c>
      <c r="DT56" s="553">
        <f>AT56-'[3]CONS SHARE TO GDP'!EB1827</f>
        <v>0</v>
      </c>
      <c r="DU56" s="553">
        <f>AU56-'[3]CONS SHARE TO GDP'!EC1827</f>
        <v>0</v>
      </c>
      <c r="DV56" s="553">
        <f>AV56-'[3]CONS SHARE TO GDP'!ED1827</f>
        <v>0</v>
      </c>
      <c r="DW56" s="553"/>
      <c r="DX56" s="553">
        <f>AX56-'[3]CONS SHARE TO GDP'!EE1827</f>
        <v>0</v>
      </c>
      <c r="DY56" s="553">
        <f>AY56-'[3]CONS SHARE TO GDP'!EF1827</f>
        <v>0</v>
      </c>
      <c r="DZ56" s="553">
        <f>AZ56-'[3]CONS SHARE TO GDP'!EG1827</f>
        <v>0</v>
      </c>
      <c r="EA56" s="553">
        <f>BA56-'[3]CONS SHARE TO GDP'!EH1827</f>
        <v>0</v>
      </c>
      <c r="EB56" s="553"/>
      <c r="EC56" s="553">
        <f>BC56-'[3]CONS SHARE TO GDP'!EI1827</f>
        <v>0</v>
      </c>
      <c r="ED56" s="553">
        <f>BD56-'[3]CONS SHARE TO GDP'!EJ1827</f>
        <v>0</v>
      </c>
      <c r="EE56" s="553">
        <f>BE56-'[3]CONS SHARE TO GDP'!EK1827</f>
        <v>0</v>
      </c>
      <c r="EF56" s="553">
        <f>BF56-'[3]CONS SHARE TO GDP'!EL1827</f>
        <v>0</v>
      </c>
      <c r="EG56" s="553"/>
      <c r="EH56" s="553">
        <f>BH56-'[3]CONS SHARE TO GDP'!EM1827</f>
        <v>0</v>
      </c>
      <c r="EI56" s="553">
        <f>BI56-'[3]CONS SHARE TO GDP'!EN1827</f>
        <v>0</v>
      </c>
      <c r="EJ56" s="553">
        <f>BJ56-'[3]CONS SHARE TO GDP'!EO1827</f>
        <v>0</v>
      </c>
      <c r="EK56" s="553">
        <f>BK56-'[3]CONS SHARE TO GDP'!EP1827</f>
        <v>0</v>
      </c>
      <c r="EL56" s="553"/>
      <c r="EM56" s="553">
        <f>BM56-'[3]CONS SHARE TO GDP'!EQ1827</f>
        <v>0</v>
      </c>
      <c r="EN56" s="553">
        <f>BN56-'[3]CONS SHARE TO GDP'!ER1827</f>
        <v>0</v>
      </c>
      <c r="EO56" s="553">
        <f>BO56-'[3]CONS SHARE TO GDP'!ES1827</f>
        <v>0</v>
      </c>
      <c r="EP56" s="553">
        <f>BP56-'[3]CONS SHARE TO GDP'!ET1827</f>
        <v>0</v>
      </c>
      <c r="EQ56" s="553"/>
      <c r="ER56" s="553">
        <f>BR56-'[3]CONS SHARE TO GDP'!EU1827</f>
        <v>0</v>
      </c>
      <c r="ES56" s="553">
        <f>BS56-'[3]CONS SHARE TO GDP'!EV1827</f>
        <v>0</v>
      </c>
      <c r="ET56" s="553" t="e">
        <f>BT56-'[3]CONS SHARE TO GDP'!EW1827</f>
        <v>#DIV/0!</v>
      </c>
      <c r="EU56" s="553" t="e">
        <f>BU56-'[3]CONS SHARE TO GDP'!EX1827</f>
        <v>#DIV/0!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65">
        <f>('4B'!H57/'4B'!H$69)*100</f>
        <v>0.66838733555781449</v>
      </c>
      <c r="I57" s="65">
        <f>('4B'!I57/'4B'!I$69)*100</f>
        <v>0.6715708727933376</v>
      </c>
      <c r="J57" s="65">
        <f>('4B'!J57/'4B'!J$69)*100</f>
        <v>0.66915668302276698</v>
      </c>
      <c r="K57" s="65">
        <f>('4B'!K57/'4B'!K$69)*100</f>
        <v>0.67743495717982716</v>
      </c>
      <c r="L57" s="65">
        <f>('4B'!L57/'4B'!L$69)*100</f>
        <v>0.69177941050994929</v>
      </c>
      <c r="M57" s="65">
        <f>('4B'!M57/'4B'!M$69)*100</f>
        <v>0.36132853022420808</v>
      </c>
      <c r="N57" s="65">
        <f>('4B'!N57/'4B'!N$69)*100</f>
        <v>0.26483755167119571</v>
      </c>
      <c r="O57" s="65">
        <f>('4B'!O57/'4B'!O$69)*100</f>
        <v>0.57010754638295325</v>
      </c>
      <c r="P57" s="65">
        <f>('4B'!P57/'4B'!P$69)*100</f>
        <v>0.69545801965514076</v>
      </c>
      <c r="Q57" s="65">
        <f>('4B'!Q57/'4B'!Q$69)*100</f>
        <v>0.75033821085292829</v>
      </c>
      <c r="R57" s="65" t="e">
        <f>('4B'!R57/'4B'!R$69)*100</f>
        <v>#DIV/0!</v>
      </c>
      <c r="S57" s="68"/>
      <c r="T57" s="65">
        <f>('4B'!T57/'4B'!T$69)*100</f>
        <v>0.65665177154965515</v>
      </c>
      <c r="U57" s="65">
        <f>('4B'!U57/'4B'!U$69)*100</f>
        <v>0.6699714377960676</v>
      </c>
      <c r="V57" s="65">
        <f>('4B'!V57/'4B'!V$69)*100</f>
        <v>0.68112041697423054</v>
      </c>
      <c r="W57" s="65">
        <f>('4B'!W57/'4B'!W$69)*100</f>
        <v>0.66533625911736904</v>
      </c>
      <c r="X57" s="65"/>
      <c r="Y57" s="65">
        <f>('4B'!Y57/'4B'!Y$69)*100</f>
        <v>0.65893006286506239</v>
      </c>
      <c r="Z57" s="65">
        <f>('4B'!Z57/'4B'!Z$69)*100</f>
        <v>0.66956819674066381</v>
      </c>
      <c r="AA57" s="65">
        <f>('4B'!AA57/'4B'!AA$69)*100</f>
        <v>0.68626439646295423</v>
      </c>
      <c r="AB57" s="65">
        <f>('4B'!AB57/'4B'!AB$69)*100</f>
        <v>0.67078380535522431</v>
      </c>
      <c r="AC57" s="65"/>
      <c r="AD57" s="65">
        <f>('4B'!AD57/'4B'!AD$69)*100</f>
        <v>0.65546154780555177</v>
      </c>
      <c r="AE57" s="65">
        <f>('4B'!AE57/'4B'!AE$69)*100</f>
        <v>0.66628851269512257</v>
      </c>
      <c r="AF57" s="65">
        <f>('4B'!AF57/'4B'!AF$69)*100</f>
        <v>0.68315180759711169</v>
      </c>
      <c r="AG57" s="65">
        <f>('4B'!AG57/'4B'!AG$69)*100</f>
        <v>0.67074182397859439</v>
      </c>
      <c r="AH57" s="65"/>
      <c r="AI57" s="65">
        <f>('4B'!AI57/'4B'!AI$69)*100</f>
        <v>0.66042867739187117</v>
      </c>
      <c r="AJ57" s="65">
        <f>('4B'!AJ57/'4B'!AJ$69)*100</f>
        <v>0.6736996999202185</v>
      </c>
      <c r="AK57" s="65">
        <f>('4B'!AK57/'4B'!AK$69)*100</f>
        <v>0.693497766570501</v>
      </c>
      <c r="AL57" s="65">
        <f>('4B'!AL57/'4B'!AL$69)*100</f>
        <v>0.68094635909822399</v>
      </c>
      <c r="AM57" s="65"/>
      <c r="AN57" s="65">
        <f>('4B'!AN57/'4B'!AN$69)*100</f>
        <v>0.67129962240511121</v>
      </c>
      <c r="AO57" s="65">
        <f>('4B'!AO57/'4B'!AO$69)*100</f>
        <v>0.68425844032351268</v>
      </c>
      <c r="AP57" s="65">
        <f>('4B'!AP57/'4B'!AP$69)*100</f>
        <v>0.70750179223586462</v>
      </c>
      <c r="AQ57" s="65">
        <f>('4B'!AQ57/'4B'!AQ$69)*100</f>
        <v>0.70248174046420941</v>
      </c>
      <c r="AR57" s="65"/>
      <c r="AS57" s="65">
        <f>('4B'!AS57/'4B'!AS$69)*100</f>
        <v>0.6367504076654571</v>
      </c>
      <c r="AT57" s="65">
        <f>('4B'!AT57/'4B'!AT$69)*100</f>
        <v>0.1721351392875396</v>
      </c>
      <c r="AU57" s="65">
        <f>('4B'!AU57/'4B'!AU$69)*100</f>
        <v>0.32846052685938126</v>
      </c>
      <c r="AV57" s="65">
        <f>('4B'!AV57/'4B'!AV$69)*100</f>
        <v>0.28225899624063383</v>
      </c>
      <c r="AW57" s="65"/>
      <c r="AX57" s="65">
        <f>('4B'!AX57/'4B'!AX$69)*100</f>
        <v>0.26099392505244484</v>
      </c>
      <c r="AY57" s="65">
        <f>('4B'!AY57/'4B'!AY$69)*100</f>
        <v>0.21633721921371762</v>
      </c>
      <c r="AZ57" s="65">
        <f>('4B'!AZ57/'4B'!AZ$69)*100</f>
        <v>0.16487043837328721</v>
      </c>
      <c r="BA57" s="65">
        <f>('4B'!BA57/'4B'!BA$69)*100</f>
        <v>0.40338206052292291</v>
      </c>
      <c r="BB57" s="65"/>
      <c r="BC57" s="65">
        <f>('4B'!BC57/'4B'!BC$69)*100</f>
        <v>0.47561171457466067</v>
      </c>
      <c r="BD57" s="65">
        <f>('4B'!BD57/'4B'!BD$69)*100</f>
        <v>0.53797621955994224</v>
      </c>
      <c r="BE57" s="65">
        <f>('4B'!BE57/'4B'!BE$69)*100</f>
        <v>0.60568384780451268</v>
      </c>
      <c r="BF57" s="65">
        <f>('4B'!BF57/'4B'!BF$69)*100</f>
        <v>0.65095915102942625</v>
      </c>
      <c r="BG57" s="65"/>
      <c r="BH57" s="65">
        <f>('4B'!BH57/'4B'!BH$69)*100</f>
        <v>0.68162792802469674</v>
      </c>
      <c r="BI57" s="65">
        <f>('4B'!BI57/'4B'!BI$69)*100</f>
        <v>0.70187527407464889</v>
      </c>
      <c r="BJ57" s="65">
        <f>('4B'!BJ57/'4B'!BJ$69)*100</f>
        <v>0.6947637594820717</v>
      </c>
      <c r="BK57" s="65">
        <f>('4B'!BK57/'4B'!BK$69)*100</f>
        <v>0.70307321577648385</v>
      </c>
      <c r="BL57" s="543"/>
      <c r="BM57" s="572">
        <f>('4B'!BM57/'4B'!BM$69)*100</f>
        <v>0.73822040354513996</v>
      </c>
      <c r="BN57" s="572">
        <f>('4B'!BN57/'4B'!BN$69)*100</f>
        <v>0.74906501822886584</v>
      </c>
      <c r="BO57" s="65">
        <f>('4B'!BO57/'4B'!BO$69)*100</f>
        <v>0.74599419323090521</v>
      </c>
      <c r="BP57" s="65">
        <f>('4B'!BP57/'4B'!BP$69)*100</f>
        <v>0.7669661061314248</v>
      </c>
      <c r="BQ57" s="543"/>
      <c r="BR57" s="572">
        <f>('4B'!BR57/'4B'!BR$69)*100</f>
        <v>0.80726457001757002</v>
      </c>
      <c r="BS57" s="572">
        <f>('4B'!BS57/'4B'!BS$69)*100</f>
        <v>0.82136284282356842</v>
      </c>
      <c r="BT57" s="65" t="e">
        <f>('4B'!BT57/'4B'!BT$69)*100</f>
        <v>#DIV/0!</v>
      </c>
      <c r="BU57" s="65" t="e">
        <f>('4B'!BU57/'4B'!BU$69)*100</f>
        <v>#DIV/0!</v>
      </c>
      <c r="BV57" s="65"/>
      <c r="BW57" s="65"/>
      <c r="BX57" s="79"/>
      <c r="BY57" s="723" t="s">
        <v>177</v>
      </c>
      <c r="BZ57" s="723"/>
      <c r="CA57" s="724" t="s">
        <v>45</v>
      </c>
      <c r="CB57" s="724"/>
      <c r="CC57" s="724"/>
      <c r="CD57" s="80"/>
      <c r="CE57" s="314"/>
      <c r="CF57" s="314"/>
      <c r="CG57" s="314"/>
      <c r="CH57" s="314"/>
      <c r="CI57" s="553">
        <f>H57-'[3]CONS SHARE TO GDP'!FV1828</f>
        <v>0</v>
      </c>
      <c r="CJ57" s="553">
        <f>I57-'[3]CONS SHARE TO GDP'!FW1828</f>
        <v>0</v>
      </c>
      <c r="CK57" s="553">
        <f>J57-'[3]CONS SHARE TO GDP'!FX1828</f>
        <v>0</v>
      </c>
      <c r="CL57" s="553">
        <f>K57-'[3]CONS SHARE TO GDP'!FY1828</f>
        <v>0</v>
      </c>
      <c r="CM57" s="553">
        <f>L57-'[3]CONS SHARE TO GDP'!FZ1828</f>
        <v>0</v>
      </c>
      <c r="CN57" s="553">
        <f>M57-'[3]CONS SHARE TO GDP'!GA1828</f>
        <v>0</v>
      </c>
      <c r="CO57" s="553">
        <f>N57-'[3]CONS SHARE TO GDP'!GB1828</f>
        <v>0</v>
      </c>
      <c r="CP57" s="553">
        <f>O57-'[3]CONS SHARE TO GDP'!GC1828</f>
        <v>0</v>
      </c>
      <c r="CQ57" s="553">
        <f>P57-'[3]CONS SHARE TO GDP'!GD1828</f>
        <v>0</v>
      </c>
      <c r="CR57" s="553">
        <f>Q57-'[3]CONS SHARE TO GDP'!GE1828</f>
        <v>0</v>
      </c>
      <c r="CS57" s="553"/>
      <c r="CT57" s="553">
        <f>T57-'[3]CONS SHARE TO GDP'!DG1828</f>
        <v>0</v>
      </c>
      <c r="CU57" s="553">
        <f>U57-'[3]CONS SHARE TO GDP'!DH1828</f>
        <v>0</v>
      </c>
      <c r="CV57" s="553">
        <f>V57-'[3]CONS SHARE TO GDP'!DI1828</f>
        <v>0</v>
      </c>
      <c r="CW57" s="553">
        <f>W57-'[3]CONS SHARE TO GDP'!DJ1828</f>
        <v>0</v>
      </c>
      <c r="CX57" s="553"/>
      <c r="CY57" s="553">
        <f>Y57-'[3]CONS SHARE TO GDP'!DK1828</f>
        <v>0</v>
      </c>
      <c r="CZ57" s="553">
        <f>Z57-'[3]CONS SHARE TO GDP'!DL1828</f>
        <v>0</v>
      </c>
      <c r="DA57" s="553">
        <f>AA57-'[3]CONS SHARE TO GDP'!DM1828</f>
        <v>0</v>
      </c>
      <c r="DB57" s="553">
        <f>AB57-'[3]CONS SHARE TO GDP'!DN1828</f>
        <v>0</v>
      </c>
      <c r="DC57" s="553"/>
      <c r="DD57" s="553">
        <f>AD57-'[3]CONS SHARE TO GDP'!DO1828</f>
        <v>0</v>
      </c>
      <c r="DE57" s="553">
        <f>AE57-'[3]CONS SHARE TO GDP'!DP1828</f>
        <v>0</v>
      </c>
      <c r="DF57" s="553">
        <f>AF57-'[3]CONS SHARE TO GDP'!DQ1828</f>
        <v>0</v>
      </c>
      <c r="DG57" s="553">
        <f>AG57-'[3]CONS SHARE TO GDP'!DR1828</f>
        <v>0</v>
      </c>
      <c r="DH57" s="553"/>
      <c r="DI57" s="553">
        <f>AI57-'[3]CONS SHARE TO GDP'!DS1828</f>
        <v>0</v>
      </c>
      <c r="DJ57" s="553">
        <f>AJ57-'[3]CONS SHARE TO GDP'!DT1828</f>
        <v>0</v>
      </c>
      <c r="DK57" s="553">
        <f>AK57-'[3]CONS SHARE TO GDP'!DU1828</f>
        <v>0</v>
      </c>
      <c r="DL57" s="553">
        <f>AL57-'[3]CONS SHARE TO GDP'!DV1828</f>
        <v>0</v>
      </c>
      <c r="DM57" s="553"/>
      <c r="DN57" s="553">
        <f>AN57-'[3]CONS SHARE TO GDP'!DW1828</f>
        <v>0</v>
      </c>
      <c r="DO57" s="553">
        <f>AO57-'[3]CONS SHARE TO GDP'!DX1828</f>
        <v>0</v>
      </c>
      <c r="DP57" s="553">
        <f>AP57-'[3]CONS SHARE TO GDP'!DY1828</f>
        <v>0</v>
      </c>
      <c r="DQ57" s="553">
        <f>AQ57-'[3]CONS SHARE TO GDP'!DZ1828</f>
        <v>0</v>
      </c>
      <c r="DR57" s="553"/>
      <c r="DS57" s="553">
        <f>AS57-'[3]CONS SHARE TO GDP'!EA1828</f>
        <v>0</v>
      </c>
      <c r="DT57" s="553">
        <f>AT57-'[3]CONS SHARE TO GDP'!EB1828</f>
        <v>0</v>
      </c>
      <c r="DU57" s="553">
        <f>AU57-'[3]CONS SHARE TO GDP'!EC1828</f>
        <v>0</v>
      </c>
      <c r="DV57" s="553">
        <f>AV57-'[3]CONS SHARE TO GDP'!ED1828</f>
        <v>0</v>
      </c>
      <c r="DW57" s="553"/>
      <c r="DX57" s="553">
        <f>AX57-'[3]CONS SHARE TO GDP'!EE1828</f>
        <v>0</v>
      </c>
      <c r="DY57" s="553">
        <f>AY57-'[3]CONS SHARE TO GDP'!EF1828</f>
        <v>0</v>
      </c>
      <c r="DZ57" s="553">
        <f>AZ57-'[3]CONS SHARE TO GDP'!EG1828</f>
        <v>0</v>
      </c>
      <c r="EA57" s="553">
        <f>BA57-'[3]CONS SHARE TO GDP'!EH1828</f>
        <v>0</v>
      </c>
      <c r="EB57" s="553"/>
      <c r="EC57" s="553">
        <f>BC57-'[3]CONS SHARE TO GDP'!EI1828</f>
        <v>0</v>
      </c>
      <c r="ED57" s="553">
        <f>BD57-'[3]CONS SHARE TO GDP'!EJ1828</f>
        <v>0</v>
      </c>
      <c r="EE57" s="553">
        <f>BE57-'[3]CONS SHARE TO GDP'!EK1828</f>
        <v>0</v>
      </c>
      <c r="EF57" s="553">
        <f>BF57-'[3]CONS SHARE TO GDP'!EL1828</f>
        <v>0</v>
      </c>
      <c r="EG57" s="553"/>
      <c r="EH57" s="553">
        <f>BH57-'[3]CONS SHARE TO GDP'!EM1828</f>
        <v>0</v>
      </c>
      <c r="EI57" s="553">
        <f>BI57-'[3]CONS SHARE TO GDP'!EN1828</f>
        <v>0</v>
      </c>
      <c r="EJ57" s="553">
        <f>BJ57-'[3]CONS SHARE TO GDP'!EO1828</f>
        <v>0</v>
      </c>
      <c r="EK57" s="553">
        <f>BK57-'[3]CONS SHARE TO GDP'!EP1828</f>
        <v>0</v>
      </c>
      <c r="EL57" s="553"/>
      <c r="EM57" s="553">
        <f>BM57-'[3]CONS SHARE TO GDP'!EQ1828</f>
        <v>0</v>
      </c>
      <c r="EN57" s="553">
        <f>BN57-'[3]CONS SHARE TO GDP'!ER1828</f>
        <v>0</v>
      </c>
      <c r="EO57" s="553">
        <f>BO57-'[3]CONS SHARE TO GDP'!ES1828</f>
        <v>0</v>
      </c>
      <c r="EP57" s="553">
        <f>BP57-'[3]CONS SHARE TO GDP'!ET1828</f>
        <v>0</v>
      </c>
      <c r="EQ57" s="553"/>
      <c r="ER57" s="553">
        <f>BR57-'[3]CONS SHARE TO GDP'!EU1828</f>
        <v>0</v>
      </c>
      <c r="ES57" s="553">
        <f>BS57-'[3]CONS SHARE TO GDP'!EV1828</f>
        <v>0</v>
      </c>
      <c r="ET57" s="553" t="e">
        <f>BT57-'[3]CONS SHARE TO GDP'!EW1828</f>
        <v>#DIV/0!</v>
      </c>
      <c r="EU57" s="553" t="e">
        <f>BU57-'[3]CONS SHARE TO GDP'!EX1828</f>
        <v>#DIV/0!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65">
        <f>('4B'!H58/'4B'!H$69)*100</f>
        <v>3.5734489659045869</v>
      </c>
      <c r="I58" s="65">
        <f>('4B'!I58/'4B'!I$69)*100</f>
        <v>3.6169065071059436</v>
      </c>
      <c r="J58" s="65">
        <f>('4B'!J58/'4B'!J$69)*100</f>
        <v>3.6295822513856892</v>
      </c>
      <c r="K58" s="65">
        <f>('4B'!K58/'4B'!K$69)*100</f>
        <v>3.6815960883229937</v>
      </c>
      <c r="L58" s="65">
        <f>('4B'!L58/'4B'!L$69)*100</f>
        <v>3.7663921988065314</v>
      </c>
      <c r="M58" s="65">
        <f>('4B'!M58/'4B'!M$69)*100</f>
        <v>3.1255637209093878</v>
      </c>
      <c r="N58" s="65">
        <f>('4B'!N58/'4B'!N$69)*100</f>
        <v>3.0630099656338095</v>
      </c>
      <c r="O58" s="65">
        <f>('4B'!O58/'4B'!O$69)*100</f>
        <v>3.6432714933242987</v>
      </c>
      <c r="P58" s="65">
        <f>('4B'!P58/'4B'!P$69)*100</f>
        <v>3.9987006459999366</v>
      </c>
      <c r="Q58" s="65">
        <f>('4B'!Q58/'4B'!Q$69)*100</f>
        <v>4.211950277752992</v>
      </c>
      <c r="R58" s="65" t="e">
        <f>('4B'!R58/'4B'!R$69)*100</f>
        <v>#DIV/0!</v>
      </c>
      <c r="S58" s="68"/>
      <c r="T58" s="65">
        <f>('4B'!T58/'4B'!T$69)*100</f>
        <v>3.6076721211156624</v>
      </c>
      <c r="U58" s="65">
        <f>('4B'!U58/'4B'!U$69)*100</f>
        <v>3.5470478422082925</v>
      </c>
      <c r="V58" s="65">
        <f>('4B'!V58/'4B'!V$69)*100</f>
        <v>3.546484392291533</v>
      </c>
      <c r="W58" s="65">
        <f>('4B'!W58/'4B'!W$69)*100</f>
        <v>3.5929659016609405</v>
      </c>
      <c r="X58" s="65"/>
      <c r="Y58" s="65">
        <f>('4B'!Y58/'4B'!Y$69)*100</f>
        <v>3.6656538589729579</v>
      </c>
      <c r="Z58" s="65">
        <f>('4B'!Z58/'4B'!Z$69)*100</f>
        <v>3.6134529259341179</v>
      </c>
      <c r="AA58" s="65">
        <f>('4B'!AA58/'4B'!AA$69)*100</f>
        <v>3.5692329666569793</v>
      </c>
      <c r="AB58" s="65">
        <f>('4B'!AB58/'4B'!AB$69)*100</f>
        <v>3.6216905052484307</v>
      </c>
      <c r="AC58" s="65"/>
      <c r="AD58" s="65">
        <f>('4B'!AD58/'4B'!AD$69)*100</f>
        <v>3.6854460469277095</v>
      </c>
      <c r="AE58" s="65">
        <f>('4B'!AE58/'4B'!AE$69)*100</f>
        <v>3.6324928958454676</v>
      </c>
      <c r="AF58" s="65">
        <f>('4B'!AF58/'4B'!AF$69)*100</f>
        <v>3.5763331672296075</v>
      </c>
      <c r="AG58" s="65">
        <f>('4B'!AG58/'4B'!AG$69)*100</f>
        <v>3.627594613189443</v>
      </c>
      <c r="AH58" s="65"/>
      <c r="AI58" s="65">
        <f>('4B'!AI58/'4B'!AI$69)*100</f>
        <v>3.7000086359086666</v>
      </c>
      <c r="AJ58" s="65">
        <f>('4B'!AJ58/'4B'!AJ$69)*100</f>
        <v>3.6860582794080319</v>
      </c>
      <c r="AK58" s="65">
        <f>('4B'!AK58/'4B'!AK$69)*100</f>
        <v>3.6494411436826524</v>
      </c>
      <c r="AL58" s="65">
        <f>('4B'!AL58/'4B'!AL$69)*100</f>
        <v>3.6916785139302513</v>
      </c>
      <c r="AM58" s="65"/>
      <c r="AN58" s="65">
        <f>('4B'!AN58/'4B'!AN$69)*100</f>
        <v>3.7684043066406594</v>
      </c>
      <c r="AO58" s="65">
        <f>('4B'!AO58/'4B'!AO$69)*100</f>
        <v>3.7600786320817847</v>
      </c>
      <c r="AP58" s="65">
        <f>('4B'!AP58/'4B'!AP$69)*100</f>
        <v>3.7305103509966449</v>
      </c>
      <c r="AQ58" s="65">
        <f>('4B'!AQ58/'4B'!AQ$69)*100</f>
        <v>3.8054632409327604</v>
      </c>
      <c r="AR58" s="65"/>
      <c r="AS58" s="65">
        <f>('4B'!AS58/'4B'!AS$69)*100</f>
        <v>3.6863282496833287</v>
      </c>
      <c r="AT58" s="65">
        <f>('4B'!AT58/'4B'!AT$69)*100</f>
        <v>2.5007668895027058</v>
      </c>
      <c r="AU58" s="65">
        <f>('4B'!AU58/'4B'!AU$69)*100</f>
        <v>3.191075510492992</v>
      </c>
      <c r="AV58" s="65">
        <f>('4B'!AV58/'4B'!AV$69)*100</f>
        <v>3.0287263158998283</v>
      </c>
      <c r="AW58" s="65"/>
      <c r="AX58" s="65">
        <f>('4B'!AX58/'4B'!AX$69)*100</f>
        <v>3.0811213991733797</v>
      </c>
      <c r="AY58" s="65">
        <f>('4B'!AY58/'4B'!AY$69)*100</f>
        <v>2.9558925263318003</v>
      </c>
      <c r="AZ58" s="65">
        <f>('4B'!AZ58/'4B'!AZ$69)*100</f>
        <v>2.9363873047106948</v>
      </c>
      <c r="BA58" s="65">
        <f>('4B'!BA58/'4B'!BA$69)*100</f>
        <v>3.2588139904149132</v>
      </c>
      <c r="BB58" s="65"/>
      <c r="BC58" s="65">
        <f>('4B'!BC58/'4B'!BC$69)*100</f>
        <v>3.58082531722353</v>
      </c>
      <c r="BD58" s="65">
        <f>('4B'!BD58/'4B'!BD$69)*100</f>
        <v>3.7095248269423746</v>
      </c>
      <c r="BE58" s="65">
        <f>('4B'!BE58/'4B'!BE$69)*100</f>
        <v>3.6427787587066822</v>
      </c>
      <c r="BF58" s="65">
        <f>('4B'!BF58/'4B'!BF$69)*100</f>
        <v>3.638956526349308</v>
      </c>
      <c r="BG58" s="65"/>
      <c r="BH58" s="65">
        <f>('4B'!BH58/'4B'!BH$69)*100</f>
        <v>3.9322137873557228</v>
      </c>
      <c r="BI58" s="65">
        <f>('4B'!BI58/'4B'!BI$69)*100</f>
        <v>4.1007952023754362</v>
      </c>
      <c r="BJ58" s="65">
        <f>('4B'!BJ58/'4B'!BJ$69)*100</f>
        <v>3.9847636664387611</v>
      </c>
      <c r="BK58" s="65">
        <f>('4B'!BK58/'4B'!BK$69)*100</f>
        <v>3.9797430916145444</v>
      </c>
      <c r="BL58" s="543"/>
      <c r="BM58" s="572">
        <f>('4B'!BM58/'4B'!BM$69)*100</f>
        <v>4.2022702556281963</v>
      </c>
      <c r="BN58" s="572">
        <f>('4B'!BN58/'4B'!BN$69)*100</f>
        <v>4.2708998455649141</v>
      </c>
      <c r="BO58" s="65">
        <f>('4B'!BO58/'4B'!BO$69)*100</f>
        <v>4.1792466846727372</v>
      </c>
      <c r="BP58" s="65">
        <f>('4B'!BP58/'4B'!BP$69)*100</f>
        <v>4.1978250325405115</v>
      </c>
      <c r="BQ58" s="543"/>
      <c r="BR58" s="572">
        <f>('4B'!BR58/'4B'!BR$69)*100</f>
        <v>4.4059744206022922</v>
      </c>
      <c r="BS58" s="572">
        <f>('4B'!BS58/'4B'!BS$69)*100</f>
        <v>4.4444550961841012</v>
      </c>
      <c r="BT58" s="65" t="e">
        <f>('4B'!BT58/'4B'!BT$69)*100</f>
        <v>#DIV/0!</v>
      </c>
      <c r="BU58" s="65" t="e">
        <f>('4B'!BU58/'4B'!BU$69)*100</f>
        <v>#DIV/0!</v>
      </c>
      <c r="BV58" s="65"/>
      <c r="BW58" s="65"/>
      <c r="BX58" s="79"/>
      <c r="BY58" s="723" t="s">
        <v>178</v>
      </c>
      <c r="BZ58" s="723"/>
      <c r="CA58" s="724" t="s">
        <v>333</v>
      </c>
      <c r="CB58" s="724"/>
      <c r="CC58" s="724"/>
      <c r="CD58" s="80"/>
      <c r="CE58" s="314"/>
      <c r="CF58" s="314"/>
      <c r="CG58" s="314"/>
      <c r="CH58" s="314"/>
      <c r="CI58" s="553">
        <f>H58-'[3]CONS SHARE TO GDP'!FV1829</f>
        <v>0</v>
      </c>
      <c r="CJ58" s="553">
        <f>I58-'[3]CONS SHARE TO GDP'!FW1829</f>
        <v>0</v>
      </c>
      <c r="CK58" s="553">
        <f>J58-'[3]CONS SHARE TO GDP'!FX1829</f>
        <v>0</v>
      </c>
      <c r="CL58" s="553">
        <f>K58-'[3]CONS SHARE TO GDP'!FY1829</f>
        <v>0</v>
      </c>
      <c r="CM58" s="553">
        <f>L58-'[3]CONS SHARE TO GDP'!FZ1829</f>
        <v>0</v>
      </c>
      <c r="CN58" s="553">
        <f>M58-'[3]CONS SHARE TO GDP'!GA1829</f>
        <v>0</v>
      </c>
      <c r="CO58" s="553">
        <f>N58-'[3]CONS SHARE TO GDP'!GB1829</f>
        <v>0</v>
      </c>
      <c r="CP58" s="553">
        <f>O58-'[3]CONS SHARE TO GDP'!GC1829</f>
        <v>0</v>
      </c>
      <c r="CQ58" s="553">
        <f>P58-'[3]CONS SHARE TO GDP'!GD1829</f>
        <v>0</v>
      </c>
      <c r="CR58" s="553">
        <f>Q58-'[3]CONS SHARE TO GDP'!GE1829</f>
        <v>0</v>
      </c>
      <c r="CS58" s="553"/>
      <c r="CT58" s="553">
        <f>T58-'[3]CONS SHARE TO GDP'!DG1829</f>
        <v>0</v>
      </c>
      <c r="CU58" s="553">
        <f>U58-'[3]CONS SHARE TO GDP'!DH1829</f>
        <v>0</v>
      </c>
      <c r="CV58" s="553">
        <f>V58-'[3]CONS SHARE TO GDP'!DI1829</f>
        <v>0</v>
      </c>
      <c r="CW58" s="553">
        <f>W58-'[3]CONS SHARE TO GDP'!DJ1829</f>
        <v>0</v>
      </c>
      <c r="CX58" s="553"/>
      <c r="CY58" s="553">
        <f>Y58-'[3]CONS SHARE TO GDP'!DK1829</f>
        <v>0</v>
      </c>
      <c r="CZ58" s="553">
        <f>Z58-'[3]CONS SHARE TO GDP'!DL1829</f>
        <v>0</v>
      </c>
      <c r="DA58" s="553">
        <f>AA58-'[3]CONS SHARE TO GDP'!DM1829</f>
        <v>0</v>
      </c>
      <c r="DB58" s="553">
        <f>AB58-'[3]CONS SHARE TO GDP'!DN1829</f>
        <v>0</v>
      </c>
      <c r="DC58" s="553"/>
      <c r="DD58" s="553">
        <f>AD58-'[3]CONS SHARE TO GDP'!DO1829</f>
        <v>0</v>
      </c>
      <c r="DE58" s="553">
        <f>AE58-'[3]CONS SHARE TO GDP'!DP1829</f>
        <v>0</v>
      </c>
      <c r="DF58" s="553">
        <f>AF58-'[3]CONS SHARE TO GDP'!DQ1829</f>
        <v>0</v>
      </c>
      <c r="DG58" s="553">
        <f>AG58-'[3]CONS SHARE TO GDP'!DR1829</f>
        <v>0</v>
      </c>
      <c r="DH58" s="553"/>
      <c r="DI58" s="553">
        <f>AI58-'[3]CONS SHARE TO GDP'!DS1829</f>
        <v>0</v>
      </c>
      <c r="DJ58" s="553">
        <f>AJ58-'[3]CONS SHARE TO GDP'!DT1829</f>
        <v>0</v>
      </c>
      <c r="DK58" s="553">
        <f>AK58-'[3]CONS SHARE TO GDP'!DU1829</f>
        <v>0</v>
      </c>
      <c r="DL58" s="553">
        <f>AL58-'[3]CONS SHARE TO GDP'!DV1829</f>
        <v>0</v>
      </c>
      <c r="DM58" s="553"/>
      <c r="DN58" s="553">
        <f>AN58-'[3]CONS SHARE TO GDP'!DW1829</f>
        <v>0</v>
      </c>
      <c r="DO58" s="553">
        <f>AO58-'[3]CONS SHARE TO GDP'!DX1829</f>
        <v>0</v>
      </c>
      <c r="DP58" s="553">
        <f>AP58-'[3]CONS SHARE TO GDP'!DY1829</f>
        <v>0</v>
      </c>
      <c r="DQ58" s="553">
        <f>AQ58-'[3]CONS SHARE TO GDP'!DZ1829</f>
        <v>0</v>
      </c>
      <c r="DR58" s="553"/>
      <c r="DS58" s="553">
        <f>AS58-'[3]CONS SHARE TO GDP'!EA1829</f>
        <v>0</v>
      </c>
      <c r="DT58" s="553">
        <f>AT58-'[3]CONS SHARE TO GDP'!EB1829</f>
        <v>0</v>
      </c>
      <c r="DU58" s="553">
        <f>AU58-'[3]CONS SHARE TO GDP'!EC1829</f>
        <v>0</v>
      </c>
      <c r="DV58" s="553">
        <f>AV58-'[3]CONS SHARE TO GDP'!ED1829</f>
        <v>0</v>
      </c>
      <c r="DW58" s="553"/>
      <c r="DX58" s="553">
        <f>AX58-'[3]CONS SHARE TO GDP'!EE1829</f>
        <v>0</v>
      </c>
      <c r="DY58" s="553">
        <f>AY58-'[3]CONS SHARE TO GDP'!EF1829</f>
        <v>0</v>
      </c>
      <c r="DZ58" s="553">
        <f>AZ58-'[3]CONS SHARE TO GDP'!EG1829</f>
        <v>0</v>
      </c>
      <c r="EA58" s="553">
        <f>BA58-'[3]CONS SHARE TO GDP'!EH1829</f>
        <v>0</v>
      </c>
      <c r="EB58" s="553"/>
      <c r="EC58" s="553">
        <f>BC58-'[3]CONS SHARE TO GDP'!EI1829</f>
        <v>0</v>
      </c>
      <c r="ED58" s="553">
        <f>BD58-'[3]CONS SHARE TO GDP'!EJ1829</f>
        <v>0</v>
      </c>
      <c r="EE58" s="553">
        <f>BE58-'[3]CONS SHARE TO GDP'!EK1829</f>
        <v>0</v>
      </c>
      <c r="EF58" s="553">
        <f>BF58-'[3]CONS SHARE TO GDP'!EL1829</f>
        <v>0</v>
      </c>
      <c r="EG58" s="553"/>
      <c r="EH58" s="553">
        <f>BH58-'[3]CONS SHARE TO GDP'!EM1829</f>
        <v>0</v>
      </c>
      <c r="EI58" s="553">
        <f>BI58-'[3]CONS SHARE TO GDP'!EN1829</f>
        <v>0</v>
      </c>
      <c r="EJ58" s="553">
        <f>BJ58-'[3]CONS SHARE TO GDP'!EO1829</f>
        <v>0</v>
      </c>
      <c r="EK58" s="553">
        <f>BK58-'[3]CONS SHARE TO GDP'!EP1829</f>
        <v>0</v>
      </c>
      <c r="EL58" s="553"/>
      <c r="EM58" s="553">
        <f>BM58-'[3]CONS SHARE TO GDP'!EQ1829</f>
        <v>0</v>
      </c>
      <c r="EN58" s="553">
        <f>BN58-'[3]CONS SHARE TO GDP'!ER1829</f>
        <v>0</v>
      </c>
      <c r="EO58" s="553">
        <f>BO58-'[3]CONS SHARE TO GDP'!ES1829</f>
        <v>0</v>
      </c>
      <c r="EP58" s="553">
        <f>BP58-'[3]CONS SHARE TO GDP'!ET1829</f>
        <v>0</v>
      </c>
      <c r="EQ58" s="553"/>
      <c r="ER58" s="553">
        <f>BR58-'[3]CONS SHARE TO GDP'!EU1829</f>
        <v>0</v>
      </c>
      <c r="ES58" s="553">
        <f>BS58-'[3]CONS SHARE TO GDP'!EV1829</f>
        <v>0</v>
      </c>
      <c r="ET58" s="553" t="e">
        <f>BT58-'[3]CONS SHARE TO GDP'!EW1829</f>
        <v>#DIV/0!</v>
      </c>
      <c r="EU58" s="553" t="e">
        <f>BU58-'[3]CONS SHARE TO GDP'!EX1829</f>
        <v>#DIV/0!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65">
        <f>('4B'!H59/'4B'!H$69)*100</f>
        <v>5.2936105519198691</v>
      </c>
      <c r="I59" s="65">
        <f>('4B'!I59/'4B'!I$69)*100</f>
        <v>5.4746715786763032</v>
      </c>
      <c r="J59" s="65">
        <f>('4B'!J59/'4B'!J$69)*100</f>
        <v>5.6207731221171144</v>
      </c>
      <c r="K59" s="65">
        <f>('4B'!K59/'4B'!K$69)*100</f>
        <v>5.8008810387213554</v>
      </c>
      <c r="L59" s="65">
        <f>('4B'!L59/'4B'!L$69)*100</f>
        <v>5.9149077851699561</v>
      </c>
      <c r="M59" s="65">
        <f>('4B'!M59/'4B'!M$69)*100</f>
        <v>6.6260316777066617</v>
      </c>
      <c r="N59" s="65">
        <f>('4B'!N59/'4B'!N$69)*100</f>
        <v>6.8014524485645422</v>
      </c>
      <c r="O59" s="65">
        <f>('4B'!O59/'4B'!O$69)*100</f>
        <v>6.5596574294394152</v>
      </c>
      <c r="P59" s="65">
        <f>('4B'!P59/'4B'!P$69)*100</f>
        <v>6.5610821741787868</v>
      </c>
      <c r="Q59" s="65">
        <f>('4B'!Q59/'4B'!Q$69)*100</f>
        <v>6.4544498036024436</v>
      </c>
      <c r="R59" s="65" t="e">
        <f>('4B'!R59/'4B'!R$69)*100</f>
        <v>#DIV/0!</v>
      </c>
      <c r="S59" s="68"/>
      <c r="T59" s="65">
        <f>('4B'!T59/'4B'!T$69)*100</f>
        <v>5.3315609704819718</v>
      </c>
      <c r="U59" s="65">
        <f>('4B'!U59/'4B'!U$69)*100</f>
        <v>5.3785115264341039</v>
      </c>
      <c r="V59" s="65">
        <f>('4B'!V59/'4B'!V$69)*100</f>
        <v>5.367632885986815</v>
      </c>
      <c r="W59" s="65">
        <f>('4B'!W59/'4B'!W$69)*100</f>
        <v>5.107421119113174</v>
      </c>
      <c r="X59" s="65"/>
      <c r="Y59" s="65">
        <f>('4B'!Y59/'4B'!Y$69)*100</f>
        <v>5.5355577991095384</v>
      </c>
      <c r="Z59" s="65">
        <f>('4B'!Z59/'4B'!Z$69)*100</f>
        <v>5.6102039658753062</v>
      </c>
      <c r="AA59" s="65">
        <f>('4B'!AA59/'4B'!AA$69)*100</f>
        <v>5.519416029470273</v>
      </c>
      <c r="AB59" s="65">
        <f>('4B'!AB59/'4B'!AB$69)*100</f>
        <v>5.249351926026721</v>
      </c>
      <c r="AC59" s="65"/>
      <c r="AD59" s="65">
        <f>('4B'!AD59/'4B'!AD$69)*100</f>
        <v>5.6852472063718968</v>
      </c>
      <c r="AE59" s="65">
        <f>('4B'!AE59/'4B'!AE$69)*100</f>
        <v>5.773784808792783</v>
      </c>
      <c r="AF59" s="65">
        <f>('4B'!AF59/'4B'!AF$69)*100</f>
        <v>5.6670714503818411</v>
      </c>
      <c r="AG59" s="65">
        <f>('4B'!AG59/'4B'!AG$69)*100</f>
        <v>5.3744229396889756</v>
      </c>
      <c r="AH59" s="65"/>
      <c r="AI59" s="65">
        <f>('4B'!AI59/'4B'!AI$69)*100</f>
        <v>5.8403625663105796</v>
      </c>
      <c r="AJ59" s="65">
        <f>('4B'!AJ59/'4B'!AJ$69)*100</f>
        <v>5.9794757941290424</v>
      </c>
      <c r="AK59" s="65">
        <f>('4B'!AK59/'4B'!AK$69)*100</f>
        <v>5.8711839911982198</v>
      </c>
      <c r="AL59" s="65">
        <f>('4B'!AL59/'4B'!AL$69)*100</f>
        <v>5.5302396144200694</v>
      </c>
      <c r="AM59" s="65"/>
      <c r="AN59" s="65">
        <f>('4B'!AN59/'4B'!AN$69)*100</f>
        <v>5.9781824719413343</v>
      </c>
      <c r="AO59" s="65">
        <f>('4B'!AO59/'4B'!AO$69)*100</f>
        <v>6.0485534747006033</v>
      </c>
      <c r="AP59" s="65">
        <f>('4B'!AP59/'4B'!AP$69)*100</f>
        <v>5.9547621109655609</v>
      </c>
      <c r="AQ59" s="65">
        <f>('4B'!AQ59/'4B'!AQ$69)*100</f>
        <v>5.691404385944197</v>
      </c>
      <c r="AR59" s="65"/>
      <c r="AS59" s="65">
        <f>('4B'!AS59/'4B'!AS$69)*100</f>
        <v>6.3332357946894184</v>
      </c>
      <c r="AT59" s="65">
        <f>('4B'!AT59/'4B'!AT$69)*100</f>
        <v>7.6241544005866926</v>
      </c>
      <c r="AU59" s="65">
        <f>('4B'!AU59/'4B'!AU$69)*100</f>
        <v>6.4240892500272349</v>
      </c>
      <c r="AV59" s="65">
        <f>('4B'!AV59/'4B'!AV$69)*100</f>
        <v>6.2968060034615219</v>
      </c>
      <c r="AW59" s="65"/>
      <c r="AX59" s="65">
        <f>('4B'!AX59/'4B'!AX$69)*100</f>
        <v>6.7288967246003804</v>
      </c>
      <c r="AY59" s="65">
        <f>('4B'!AY59/'4B'!AY$69)*100</f>
        <v>6.9195665587478734</v>
      </c>
      <c r="AZ59" s="65">
        <f>('4B'!AZ59/'4B'!AZ$69)*100</f>
        <v>7.1065071292323738</v>
      </c>
      <c r="BA59" s="65">
        <f>('4B'!BA59/'4B'!BA$69)*100</f>
        <v>6.4839392731860581</v>
      </c>
      <c r="BB59" s="65"/>
      <c r="BC59" s="65">
        <f>('4B'!BC59/'4B'!BC$69)*100</f>
        <v>6.8022757611098728</v>
      </c>
      <c r="BD59" s="65">
        <f>('4B'!BD59/'4B'!BD$69)*100</f>
        <v>6.7063493617342305</v>
      </c>
      <c r="BE59" s="65">
        <f>('4B'!BE59/'4B'!BE$69)*100</f>
        <v>6.4677958547567682</v>
      </c>
      <c r="BF59" s="65">
        <f>('4B'!BF59/'4B'!BF$69)*100</f>
        <v>6.2931252067599637</v>
      </c>
      <c r="BG59" s="65"/>
      <c r="BH59" s="65">
        <f>('4B'!BH59/'4B'!BH$69)*100</f>
        <v>6.6810149635812808</v>
      </c>
      <c r="BI59" s="65">
        <f>('4B'!BI59/'4B'!BI$69)*100</f>
        <v>6.771882943882841</v>
      </c>
      <c r="BJ59" s="65">
        <f>('4B'!BJ59/'4B'!BJ$69)*100</f>
        <v>6.4939287493960594</v>
      </c>
      <c r="BK59" s="65">
        <f>('4B'!BK59/'4B'!BK$69)*100</f>
        <v>6.3198220267082288</v>
      </c>
      <c r="BL59" s="543"/>
      <c r="BM59" s="572">
        <f>('4B'!BM59/'4B'!BM$69)*100</f>
        <v>6.5996487738817997</v>
      </c>
      <c r="BN59" s="572">
        <f>('4B'!BN59/'4B'!BN$69)*100</f>
        <v>6.590967082006653</v>
      </c>
      <c r="BO59" s="65">
        <f>('4B'!BO59/'4B'!BO$69)*100</f>
        <v>6.3764031829981942</v>
      </c>
      <c r="BP59" s="65">
        <f>('4B'!BP59/'4B'!BP$69)*100</f>
        <v>6.2691006732443029</v>
      </c>
      <c r="BQ59" s="543"/>
      <c r="BR59" s="572">
        <f>('4B'!BR59/'4B'!BR$69)*100</f>
        <v>6.5473492900308834</v>
      </c>
      <c r="BS59" s="572">
        <f>('4B'!BS59/'4B'!BS$69)*100</f>
        <v>6.5333828881880036</v>
      </c>
      <c r="BT59" s="65" t="e">
        <f>('4B'!BT59/'4B'!BT$69)*100</f>
        <v>#DIV/0!</v>
      </c>
      <c r="BU59" s="65" t="e">
        <f>('4B'!BU59/'4B'!BU$69)*100</f>
        <v>#DIV/0!</v>
      </c>
      <c r="BV59" s="65"/>
      <c r="BW59" s="65"/>
      <c r="BX59" s="79"/>
      <c r="BY59" s="723" t="s">
        <v>179</v>
      </c>
      <c r="BZ59" s="723"/>
      <c r="CA59" s="724" t="s">
        <v>158</v>
      </c>
      <c r="CB59" s="724"/>
      <c r="CC59" s="724"/>
      <c r="CD59" s="80"/>
      <c r="CE59" s="314"/>
      <c r="CF59" s="314"/>
      <c r="CG59" s="314"/>
      <c r="CH59" s="314"/>
      <c r="CI59" s="553">
        <f>H59-'[3]CONS SHARE TO GDP'!FV1837</f>
        <v>0</v>
      </c>
      <c r="CJ59" s="553">
        <f>I59-'[3]CONS SHARE TO GDP'!FW1837</f>
        <v>0</v>
      </c>
      <c r="CK59" s="553">
        <f>J59-'[3]CONS SHARE TO GDP'!FX1837</f>
        <v>0</v>
      </c>
      <c r="CL59" s="553">
        <f>K59-'[3]CONS SHARE TO GDP'!FY1837</f>
        <v>0</v>
      </c>
      <c r="CM59" s="553">
        <f>L59-'[3]CONS SHARE TO GDP'!FZ1837</f>
        <v>0</v>
      </c>
      <c r="CN59" s="553">
        <f>M59-'[3]CONS SHARE TO GDP'!GA1837</f>
        <v>0</v>
      </c>
      <c r="CO59" s="553">
        <f>N59-'[3]CONS SHARE TO GDP'!GB1837</f>
        <v>0</v>
      </c>
      <c r="CP59" s="553">
        <f>O59-'[3]CONS SHARE TO GDP'!GC1837</f>
        <v>0</v>
      </c>
      <c r="CQ59" s="553">
        <f>P59-'[3]CONS SHARE TO GDP'!GD1837</f>
        <v>0</v>
      </c>
      <c r="CR59" s="553">
        <f>Q59-'[3]CONS SHARE TO GDP'!GE1837</f>
        <v>0</v>
      </c>
      <c r="CS59" s="553"/>
      <c r="CT59" s="553">
        <f>T59-'[3]CONS SHARE TO GDP'!DG1837</f>
        <v>0</v>
      </c>
      <c r="CU59" s="553">
        <f>U59-'[3]CONS SHARE TO GDP'!DH1837</f>
        <v>0</v>
      </c>
      <c r="CV59" s="553">
        <f>V59-'[3]CONS SHARE TO GDP'!DI1837</f>
        <v>0</v>
      </c>
      <c r="CW59" s="553">
        <f>W59-'[3]CONS SHARE TO GDP'!DJ1837</f>
        <v>0</v>
      </c>
      <c r="CX59" s="553"/>
      <c r="CY59" s="553">
        <f>Y59-'[3]CONS SHARE TO GDP'!DK1837</f>
        <v>0</v>
      </c>
      <c r="CZ59" s="553">
        <f>Z59-'[3]CONS SHARE TO GDP'!DL1837</f>
        <v>0</v>
      </c>
      <c r="DA59" s="553">
        <f>AA59-'[3]CONS SHARE TO GDP'!DM1837</f>
        <v>0</v>
      </c>
      <c r="DB59" s="553">
        <f>AB59-'[3]CONS SHARE TO GDP'!DN1837</f>
        <v>0</v>
      </c>
      <c r="DC59" s="553"/>
      <c r="DD59" s="553">
        <f>AD59-'[3]CONS SHARE TO GDP'!DO1837</f>
        <v>0</v>
      </c>
      <c r="DE59" s="553">
        <f>AE59-'[3]CONS SHARE TO GDP'!DP1837</f>
        <v>0</v>
      </c>
      <c r="DF59" s="553">
        <f>AF59-'[3]CONS SHARE TO GDP'!DQ1837</f>
        <v>0</v>
      </c>
      <c r="DG59" s="553">
        <f>AG59-'[3]CONS SHARE TO GDP'!DR1837</f>
        <v>0</v>
      </c>
      <c r="DH59" s="553"/>
      <c r="DI59" s="553">
        <f>AI59-'[3]CONS SHARE TO GDP'!DS1837</f>
        <v>0</v>
      </c>
      <c r="DJ59" s="553">
        <f>AJ59-'[3]CONS SHARE TO GDP'!DT1837</f>
        <v>0</v>
      </c>
      <c r="DK59" s="553">
        <f>AK59-'[3]CONS SHARE TO GDP'!DU1837</f>
        <v>0</v>
      </c>
      <c r="DL59" s="553">
        <f>AL59-'[3]CONS SHARE TO GDP'!DV1837</f>
        <v>0</v>
      </c>
      <c r="DM59" s="553"/>
      <c r="DN59" s="553">
        <f>AN59-'[3]CONS SHARE TO GDP'!DW1837</f>
        <v>0</v>
      </c>
      <c r="DO59" s="553">
        <f>AO59-'[3]CONS SHARE TO GDP'!DX1837</f>
        <v>0</v>
      </c>
      <c r="DP59" s="553">
        <f>AP59-'[3]CONS SHARE TO GDP'!DY1837</f>
        <v>0</v>
      </c>
      <c r="DQ59" s="553">
        <f>AQ59-'[3]CONS SHARE TO GDP'!DZ1837</f>
        <v>0</v>
      </c>
      <c r="DR59" s="553"/>
      <c r="DS59" s="553">
        <f>AS59-'[3]CONS SHARE TO GDP'!EA1837</f>
        <v>0</v>
      </c>
      <c r="DT59" s="553">
        <f>AT59-'[3]CONS SHARE TO GDP'!EB1837</f>
        <v>0</v>
      </c>
      <c r="DU59" s="553">
        <f>AU59-'[3]CONS SHARE TO GDP'!EC1837</f>
        <v>0</v>
      </c>
      <c r="DV59" s="553">
        <f>AV59-'[3]CONS SHARE TO GDP'!ED1837</f>
        <v>0</v>
      </c>
      <c r="DW59" s="553"/>
      <c r="DX59" s="553">
        <f>AX59-'[3]CONS SHARE TO GDP'!EE1837</f>
        <v>0</v>
      </c>
      <c r="DY59" s="553">
        <f>AY59-'[3]CONS SHARE TO GDP'!EF1837</f>
        <v>0</v>
      </c>
      <c r="DZ59" s="553">
        <f>AZ59-'[3]CONS SHARE TO GDP'!EG1837</f>
        <v>0</v>
      </c>
      <c r="EA59" s="553">
        <f>BA59-'[3]CONS SHARE TO GDP'!EH1837</f>
        <v>0</v>
      </c>
      <c r="EB59" s="553"/>
      <c r="EC59" s="553">
        <f>BC59-'[3]CONS SHARE TO GDP'!EI1837</f>
        <v>0</v>
      </c>
      <c r="ED59" s="553">
        <f>BD59-'[3]CONS SHARE TO GDP'!EJ1837</f>
        <v>0</v>
      </c>
      <c r="EE59" s="553">
        <f>BE59-'[3]CONS SHARE TO GDP'!EK1837</f>
        <v>0</v>
      </c>
      <c r="EF59" s="553">
        <f>BF59-'[3]CONS SHARE TO GDP'!EL1837</f>
        <v>0</v>
      </c>
      <c r="EG59" s="553"/>
      <c r="EH59" s="553">
        <f>BH59-'[3]CONS SHARE TO GDP'!EM1837</f>
        <v>0</v>
      </c>
      <c r="EI59" s="553">
        <f>BI59-'[3]CONS SHARE TO GDP'!EN1837</f>
        <v>0</v>
      </c>
      <c r="EJ59" s="553">
        <f>BJ59-'[3]CONS SHARE TO GDP'!EO1837</f>
        <v>0</v>
      </c>
      <c r="EK59" s="553">
        <f>BK59-'[3]CONS SHARE TO GDP'!EP1837</f>
        <v>0</v>
      </c>
      <c r="EL59" s="553"/>
      <c r="EM59" s="553">
        <f>BM59-'[3]CONS SHARE TO GDP'!EQ1837</f>
        <v>0</v>
      </c>
      <c r="EN59" s="553">
        <f>BN59-'[3]CONS SHARE TO GDP'!ER1837</f>
        <v>0</v>
      </c>
      <c r="EO59" s="553">
        <f>BO59-'[3]CONS SHARE TO GDP'!ES1837</f>
        <v>0</v>
      </c>
      <c r="EP59" s="553">
        <f>BP59-'[3]CONS SHARE TO GDP'!ET1837</f>
        <v>0</v>
      </c>
      <c r="EQ59" s="553"/>
      <c r="ER59" s="553">
        <f>BR59-'[3]CONS SHARE TO GDP'!EU1837</f>
        <v>0</v>
      </c>
      <c r="ES59" s="553">
        <f>BS59-'[3]CONS SHARE TO GDP'!EV1837</f>
        <v>0</v>
      </c>
      <c r="ET59" s="553" t="e">
        <f>BT59-'[3]CONS SHARE TO GDP'!EW1837</f>
        <v>#DIV/0!</v>
      </c>
      <c r="EU59" s="553" t="e">
        <f>BU59-'[3]CONS SHARE TO GDP'!EX1837</f>
        <v>#DIV/0!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65">
        <f>('4B'!H60/'4B'!H$69)*100</f>
        <v>5.0994530621049581</v>
      </c>
      <c r="I60" s="65">
        <f>('4B'!I60/'4B'!I$69)*100</f>
        <v>4.952975975422647</v>
      </c>
      <c r="J60" s="65">
        <f>('4B'!J60/'4B'!J$69)*100</f>
        <v>4.9180696873611618</v>
      </c>
      <c r="K60" s="65">
        <f>('4B'!K60/'4B'!K$69)*100</f>
        <v>4.8750836683182355</v>
      </c>
      <c r="L60" s="65">
        <f>('4B'!L60/'4B'!L$69)*100</f>
        <v>4.872928574323212</v>
      </c>
      <c r="M60" s="65">
        <f>('4B'!M60/'4B'!M$69)*100</f>
        <v>5.2703338389354579</v>
      </c>
      <c r="N60" s="65">
        <f>('4B'!N60/'4B'!N$69)*100</f>
        <v>5.5607624322658786</v>
      </c>
      <c r="O60" s="65">
        <f>('4B'!O60/'4B'!O$69)*100</f>
        <v>5.2035877677200189</v>
      </c>
      <c r="P60" s="65">
        <f>('4B'!P60/'4B'!P$69)*100</f>
        <v>4.9804795684803276</v>
      </c>
      <c r="Q60" s="65">
        <f>('4B'!Q60/'4B'!Q$69)*100</f>
        <v>4.9497067745860619</v>
      </c>
      <c r="R60" s="65" t="e">
        <f>('4B'!R60/'4B'!R$69)*100</f>
        <v>#DIV/0!</v>
      </c>
      <c r="S60" s="68"/>
      <c r="T60" s="65">
        <f>('4B'!T60/'4B'!T$69)*100</f>
        <v>5.2671168130362434</v>
      </c>
      <c r="U60" s="65">
        <f>('4B'!U60/'4B'!U$69)*100</f>
        <v>5.1611002469185703</v>
      </c>
      <c r="V60" s="65">
        <f>('4B'!V60/'4B'!V$69)*100</f>
        <v>5.0213868486458075</v>
      </c>
      <c r="W60" s="65">
        <f>('4B'!W60/'4B'!W$69)*100</f>
        <v>4.9633844667457154</v>
      </c>
      <c r="X60" s="65"/>
      <c r="Y60" s="65">
        <f>('4B'!Y60/'4B'!Y$69)*100</f>
        <v>5.0837996824212679</v>
      </c>
      <c r="Z60" s="65">
        <f>('4B'!Z60/'4B'!Z$69)*100</f>
        <v>4.9515040206336467</v>
      </c>
      <c r="AA60" s="65">
        <f>('4B'!AA60/'4B'!AA$69)*100</f>
        <v>4.9107667855480379</v>
      </c>
      <c r="AB60" s="65">
        <f>('4B'!AB60/'4B'!AB$69)*100</f>
        <v>4.8757149159448518</v>
      </c>
      <c r="AC60" s="65"/>
      <c r="AD60" s="65">
        <f>('4B'!AD60/'4B'!AD$69)*100</f>
        <v>5.0108271842862973</v>
      </c>
      <c r="AE60" s="65">
        <f>('4B'!AE60/'4B'!AE$69)*100</f>
        <v>4.9519696011580061</v>
      </c>
      <c r="AF60" s="65">
        <f>('4B'!AF60/'4B'!AF$69)*100</f>
        <v>4.8717760362616813</v>
      </c>
      <c r="AG60" s="65">
        <f>('4B'!AG60/'4B'!AG$69)*100</f>
        <v>4.8468233303245842</v>
      </c>
      <c r="AH60" s="65"/>
      <c r="AI60" s="65">
        <f>('4B'!AI60/'4B'!AI$69)*100</f>
        <v>5.0757239666788561</v>
      </c>
      <c r="AJ60" s="65">
        <f>('4B'!AJ60/'4B'!AJ$69)*100</f>
        <v>4.8303949776188668</v>
      </c>
      <c r="AK60" s="65">
        <f>('4B'!AK60/'4B'!AK$69)*100</f>
        <v>4.8441689565818971</v>
      </c>
      <c r="AL60" s="65">
        <f>('4B'!AL60/'4B'!AL$69)*100</f>
        <v>4.7630956107119449</v>
      </c>
      <c r="AM60" s="65"/>
      <c r="AN60" s="65">
        <f>('4B'!AN60/'4B'!AN$69)*100</f>
        <v>4.9539372704284599</v>
      </c>
      <c r="AO60" s="65">
        <f>('4B'!AO60/'4B'!AO$69)*100</f>
        <v>4.848859593965229</v>
      </c>
      <c r="AP60" s="65">
        <f>('4B'!AP60/'4B'!AP$69)*100</f>
        <v>4.8295294467959851</v>
      </c>
      <c r="AQ60" s="65">
        <f>('4B'!AQ60/'4B'!AQ$69)*100</f>
        <v>4.8631025313675478</v>
      </c>
      <c r="AR60" s="65"/>
      <c r="AS60" s="65">
        <f>('4B'!AS60/'4B'!AS$69)*100</f>
        <v>5.1213835077527463</v>
      </c>
      <c r="AT60" s="65">
        <f>('4B'!AT60/'4B'!AT$69)*100</f>
        <v>5.2948169183673466</v>
      </c>
      <c r="AU60" s="65">
        <f>('4B'!AU60/'4B'!AU$69)*100</f>
        <v>5.3396398726072629</v>
      </c>
      <c r="AV60" s="65">
        <f>('4B'!AV60/'4B'!AV$69)*100</f>
        <v>5.3255819216947922</v>
      </c>
      <c r="AW60" s="65"/>
      <c r="AX60" s="65">
        <f>('4B'!AX60/'4B'!AX$69)*100</f>
        <v>5.6875692918935901</v>
      </c>
      <c r="AY60" s="65">
        <f>('4B'!AY60/'4B'!AY$69)*100</f>
        <v>5.8085675477595187</v>
      </c>
      <c r="AZ60" s="65">
        <f>('4B'!AZ60/'4B'!AZ$69)*100</f>
        <v>5.5804622922304388</v>
      </c>
      <c r="BA60" s="65">
        <f>('4B'!BA60/'4B'!BA$69)*100</f>
        <v>5.199804665078255</v>
      </c>
      <c r="BB60" s="65"/>
      <c r="BC60" s="65">
        <f>('4B'!BC60/'4B'!BC$69)*100</f>
        <v>5.2675016507473194</v>
      </c>
      <c r="BD60" s="65">
        <f>('4B'!BD60/'4B'!BD$69)*100</f>
        <v>5.3215117600617603</v>
      </c>
      <c r="BE60" s="65">
        <f>('4B'!BE60/'4B'!BE$69)*100</f>
        <v>5.2073691409161782</v>
      </c>
      <c r="BF60" s="65">
        <f>('4B'!BF60/'4B'!BF$69)*100</f>
        <v>5.0328224431507484</v>
      </c>
      <c r="BG60" s="65"/>
      <c r="BH60" s="65">
        <f>('4B'!BH60/'4B'!BH$69)*100</f>
        <v>5.1071489155660661</v>
      </c>
      <c r="BI60" s="65">
        <f>('4B'!BI60/'4B'!BI$69)*100</f>
        <v>5.0587301501885484</v>
      </c>
      <c r="BJ60" s="65">
        <f>('4B'!BJ60/'4B'!BJ$69)*100</f>
        <v>5.0154323309510165</v>
      </c>
      <c r="BK60" s="65">
        <f>('4B'!BK60/'4B'!BK$69)*100</f>
        <v>4.7562473247326569</v>
      </c>
      <c r="BL60" s="543"/>
      <c r="BM60" s="572">
        <f>('4B'!BM60/'4B'!BM$69)*100</f>
        <v>5.0564833698490297</v>
      </c>
      <c r="BN60" s="572">
        <f>('4B'!BN60/'4B'!BN$69)*100</f>
        <v>5.0860429478319125</v>
      </c>
      <c r="BO60" s="65">
        <f>('4B'!BO60/'4B'!BO$69)*100</f>
        <v>4.9409463334609702</v>
      </c>
      <c r="BP60" s="65">
        <f>('4B'!BP60/'4B'!BP$69)*100</f>
        <v>4.7323757607969084</v>
      </c>
      <c r="BQ60" s="543"/>
      <c r="BR60" s="572">
        <f>('4B'!BR60/'4B'!BR$69)*100</f>
        <v>4.9129028593315853</v>
      </c>
      <c r="BS60" s="572">
        <f>('4B'!BS60/'4B'!BS$69)*100</f>
        <v>4.926060792634483</v>
      </c>
      <c r="BT60" s="65" t="e">
        <f>('4B'!BT60/'4B'!BT$69)*100</f>
        <v>#DIV/0!</v>
      </c>
      <c r="BU60" s="65" t="e">
        <f>('4B'!BU60/'4B'!BU$69)*100</f>
        <v>#DIV/0!</v>
      </c>
      <c r="BV60" s="65"/>
      <c r="BW60" s="65"/>
      <c r="BX60" s="79"/>
      <c r="BY60" s="723" t="s">
        <v>181</v>
      </c>
      <c r="BZ60" s="723"/>
      <c r="CA60" s="724" t="s">
        <v>47</v>
      </c>
      <c r="CB60" s="724"/>
      <c r="CC60" s="724"/>
      <c r="CD60" s="80"/>
      <c r="CE60" s="314"/>
      <c r="CF60" s="314"/>
      <c r="CG60" s="314"/>
      <c r="CH60" s="314"/>
      <c r="CI60" s="553">
        <f>H60-'[3]CONS SHARE TO GDP'!FV1841</f>
        <v>0</v>
      </c>
      <c r="CJ60" s="553">
        <f>I60-'[3]CONS SHARE TO GDP'!FW1841</f>
        <v>0</v>
      </c>
      <c r="CK60" s="553">
        <f>J60-'[3]CONS SHARE TO GDP'!FX1841</f>
        <v>0</v>
      </c>
      <c r="CL60" s="553">
        <f>K60-'[3]CONS SHARE TO GDP'!FY1841</f>
        <v>0</v>
      </c>
      <c r="CM60" s="553">
        <f>L60-'[3]CONS SHARE TO GDP'!FZ1841</f>
        <v>0</v>
      </c>
      <c r="CN60" s="553">
        <f>M60-'[3]CONS SHARE TO GDP'!GA1841</f>
        <v>0</v>
      </c>
      <c r="CO60" s="553">
        <f>N60-'[3]CONS SHARE TO GDP'!GB1841</f>
        <v>0</v>
      </c>
      <c r="CP60" s="553">
        <f>O60-'[3]CONS SHARE TO GDP'!GC1841</f>
        <v>0</v>
      </c>
      <c r="CQ60" s="553">
        <f>P60-'[3]CONS SHARE TO GDP'!GD1841</f>
        <v>0</v>
      </c>
      <c r="CR60" s="553">
        <f>Q60-'[3]CONS SHARE TO GDP'!GE1841</f>
        <v>0</v>
      </c>
      <c r="CS60" s="553"/>
      <c r="CT60" s="553">
        <f>T60-'[3]CONS SHARE TO GDP'!DG1841</f>
        <v>0</v>
      </c>
      <c r="CU60" s="553">
        <f>U60-'[3]CONS SHARE TO GDP'!DH1841</f>
        <v>0</v>
      </c>
      <c r="CV60" s="553">
        <f>V60-'[3]CONS SHARE TO GDP'!DI1841</f>
        <v>0</v>
      </c>
      <c r="CW60" s="553">
        <f>W60-'[3]CONS SHARE TO GDP'!DJ1841</f>
        <v>0</v>
      </c>
      <c r="CX60" s="553"/>
      <c r="CY60" s="553">
        <f>Y60-'[3]CONS SHARE TO GDP'!DK1841</f>
        <v>0</v>
      </c>
      <c r="CZ60" s="553">
        <f>Z60-'[3]CONS SHARE TO GDP'!DL1841</f>
        <v>0</v>
      </c>
      <c r="DA60" s="553">
        <f>AA60-'[3]CONS SHARE TO GDP'!DM1841</f>
        <v>0</v>
      </c>
      <c r="DB60" s="553">
        <f>AB60-'[3]CONS SHARE TO GDP'!DN1841</f>
        <v>0</v>
      </c>
      <c r="DC60" s="553"/>
      <c r="DD60" s="553">
        <f>AD60-'[3]CONS SHARE TO GDP'!DO1841</f>
        <v>0</v>
      </c>
      <c r="DE60" s="553">
        <f>AE60-'[3]CONS SHARE TO GDP'!DP1841</f>
        <v>0</v>
      </c>
      <c r="DF60" s="553">
        <f>AF60-'[3]CONS SHARE TO GDP'!DQ1841</f>
        <v>0</v>
      </c>
      <c r="DG60" s="553">
        <f>AG60-'[3]CONS SHARE TO GDP'!DR1841</f>
        <v>0</v>
      </c>
      <c r="DH60" s="553"/>
      <c r="DI60" s="553">
        <f>AI60-'[3]CONS SHARE TO GDP'!DS1841</f>
        <v>0</v>
      </c>
      <c r="DJ60" s="553">
        <f>AJ60-'[3]CONS SHARE TO GDP'!DT1841</f>
        <v>0</v>
      </c>
      <c r="DK60" s="553">
        <f>AK60-'[3]CONS SHARE TO GDP'!DU1841</f>
        <v>0</v>
      </c>
      <c r="DL60" s="553">
        <f>AL60-'[3]CONS SHARE TO GDP'!DV1841</f>
        <v>0</v>
      </c>
      <c r="DM60" s="553"/>
      <c r="DN60" s="553">
        <f>AN60-'[3]CONS SHARE TO GDP'!DW1841</f>
        <v>0</v>
      </c>
      <c r="DO60" s="553">
        <f>AO60-'[3]CONS SHARE TO GDP'!DX1841</f>
        <v>0</v>
      </c>
      <c r="DP60" s="553">
        <f>AP60-'[3]CONS SHARE TO GDP'!DY1841</f>
        <v>0</v>
      </c>
      <c r="DQ60" s="553">
        <f>AQ60-'[3]CONS SHARE TO GDP'!DZ1841</f>
        <v>0</v>
      </c>
      <c r="DR60" s="553"/>
      <c r="DS60" s="553">
        <f>AS60-'[3]CONS SHARE TO GDP'!EA1841</f>
        <v>0</v>
      </c>
      <c r="DT60" s="553">
        <f>AT60-'[3]CONS SHARE TO GDP'!EB1841</f>
        <v>0</v>
      </c>
      <c r="DU60" s="553">
        <f>AU60-'[3]CONS SHARE TO GDP'!EC1841</f>
        <v>0</v>
      </c>
      <c r="DV60" s="553">
        <f>AV60-'[3]CONS SHARE TO GDP'!ED1841</f>
        <v>0</v>
      </c>
      <c r="DW60" s="553"/>
      <c r="DX60" s="553">
        <f>AX60-'[3]CONS SHARE TO GDP'!EE1841</f>
        <v>0</v>
      </c>
      <c r="DY60" s="553">
        <f>AY60-'[3]CONS SHARE TO GDP'!EF1841</f>
        <v>0</v>
      </c>
      <c r="DZ60" s="553">
        <f>AZ60-'[3]CONS SHARE TO GDP'!EG1841</f>
        <v>0</v>
      </c>
      <c r="EA60" s="553">
        <f>BA60-'[3]CONS SHARE TO GDP'!EH1841</f>
        <v>0</v>
      </c>
      <c r="EB60" s="553"/>
      <c r="EC60" s="553">
        <f>BC60-'[3]CONS SHARE TO GDP'!EI1841</f>
        <v>0</v>
      </c>
      <c r="ED60" s="553">
        <f>BD60-'[3]CONS SHARE TO GDP'!EJ1841</f>
        <v>0</v>
      </c>
      <c r="EE60" s="553">
        <f>BE60-'[3]CONS SHARE TO GDP'!EK1841</f>
        <v>0</v>
      </c>
      <c r="EF60" s="553">
        <f>BF60-'[3]CONS SHARE TO GDP'!EL1841</f>
        <v>0</v>
      </c>
      <c r="EG60" s="553"/>
      <c r="EH60" s="553">
        <f>BH60-'[3]CONS SHARE TO GDP'!EM1841</f>
        <v>0</v>
      </c>
      <c r="EI60" s="553">
        <f>BI60-'[3]CONS SHARE TO GDP'!EN1841</f>
        <v>0</v>
      </c>
      <c r="EJ60" s="553">
        <f>BJ60-'[3]CONS SHARE TO GDP'!EO1841</f>
        <v>0</v>
      </c>
      <c r="EK60" s="553">
        <f>BK60-'[3]CONS SHARE TO GDP'!EP1841</f>
        <v>0</v>
      </c>
      <c r="EL60" s="553"/>
      <c r="EM60" s="553">
        <f>BM60-'[3]CONS SHARE TO GDP'!EQ1841</f>
        <v>0</v>
      </c>
      <c r="EN60" s="553">
        <f>BN60-'[3]CONS SHARE TO GDP'!ER1841</f>
        <v>0</v>
      </c>
      <c r="EO60" s="553">
        <f>BO60-'[3]CONS SHARE TO GDP'!ES1841</f>
        <v>0</v>
      </c>
      <c r="EP60" s="553">
        <f>BP60-'[3]CONS SHARE TO GDP'!ET1841</f>
        <v>0</v>
      </c>
      <c r="EQ60" s="553"/>
      <c r="ER60" s="553">
        <f>BR60-'[3]CONS SHARE TO GDP'!EU1841</f>
        <v>0</v>
      </c>
      <c r="ES60" s="553">
        <f>BS60-'[3]CONS SHARE TO GDP'!EV1841</f>
        <v>0</v>
      </c>
      <c r="ET60" s="553" t="e">
        <f>BT60-'[3]CONS SHARE TO GDP'!EW1841</f>
        <v>#DIV/0!</v>
      </c>
      <c r="EU60" s="553" t="e">
        <f>BU60-'[3]CONS SHARE TO GDP'!EX1841</f>
        <v>#DIV/0!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65">
        <f>('4B'!H61/'4B'!H$69)*100</f>
        <v>1.5816987109439098</v>
      </c>
      <c r="I61" s="65">
        <f>('4B'!I61/'4B'!I$69)*100</f>
        <v>1.6134890072368704</v>
      </c>
      <c r="J61" s="65">
        <f>('4B'!J61/'4B'!J$69)*100</f>
        <v>1.5805097331634352</v>
      </c>
      <c r="K61" s="65">
        <f>('4B'!K61/'4B'!K$69)*100</f>
        <v>1.6574332386153963</v>
      </c>
      <c r="L61" s="65">
        <f>('4B'!L61/'4B'!L$69)*100</f>
        <v>1.6833394128834545</v>
      </c>
      <c r="M61" s="65">
        <f>('4B'!M61/'4B'!M$69)*100</f>
        <v>1.8681679862789358</v>
      </c>
      <c r="N61" s="65">
        <f>('4B'!N61/'4B'!N$69)*100</f>
        <v>2.0438622424498782</v>
      </c>
      <c r="O61" s="65">
        <f>('4B'!O61/'4B'!O$69)*100</f>
        <v>1.7964923687396643</v>
      </c>
      <c r="P61" s="65">
        <f>('4B'!P61/'4B'!P$69)*100</f>
        <v>1.6164305799213727</v>
      </c>
      <c r="Q61" s="65">
        <f>('4B'!Q61/'4B'!Q$69)*100</f>
        <v>1.6364496857034716</v>
      </c>
      <c r="R61" s="65" t="e">
        <f>('4B'!R61/'4B'!R$69)*100</f>
        <v>#DIV/0!</v>
      </c>
      <c r="S61" s="68"/>
      <c r="T61" s="65">
        <f>('4B'!T61/'4B'!T$69)*100</f>
        <v>1.7267698523767492</v>
      </c>
      <c r="U61" s="65">
        <f>('4B'!U61/'4B'!U$69)*100</f>
        <v>1.512996882987746</v>
      </c>
      <c r="V61" s="65">
        <f>('4B'!V61/'4B'!V$69)*100</f>
        <v>1.4504727696295621</v>
      </c>
      <c r="W61" s="65">
        <f>('4B'!W61/'4B'!W$69)*100</f>
        <v>1.6402137351270774</v>
      </c>
      <c r="X61" s="65"/>
      <c r="Y61" s="65">
        <f>('4B'!Y61/'4B'!Y$69)*100</f>
        <v>1.6486373352373092</v>
      </c>
      <c r="Z61" s="65">
        <f>('4B'!Z61/'4B'!Z$69)*100</f>
        <v>1.5708443260825056</v>
      </c>
      <c r="AA61" s="65">
        <f>('4B'!AA61/'4B'!AA$69)*100</f>
        <v>1.5975812266829921</v>
      </c>
      <c r="AB61" s="65">
        <f>('4B'!AB61/'4B'!AB$69)*100</f>
        <v>1.6365833828858041</v>
      </c>
      <c r="AC61" s="65"/>
      <c r="AD61" s="65">
        <f>('4B'!AD61/'4B'!AD$69)*100</f>
        <v>1.5935692223001192</v>
      </c>
      <c r="AE61" s="65">
        <f>('4B'!AE61/'4B'!AE$69)*100</f>
        <v>1.5371474867259654</v>
      </c>
      <c r="AF61" s="65">
        <f>('4B'!AF61/'4B'!AF$69)*100</f>
        <v>1.5223562033371423</v>
      </c>
      <c r="AG61" s="65">
        <f>('4B'!AG61/'4B'!AG$69)*100</f>
        <v>1.6654346013812715</v>
      </c>
      <c r="AH61" s="65"/>
      <c r="AI61" s="65">
        <f>('4B'!AI61/'4B'!AI$69)*100</f>
        <v>1.6599042442250762</v>
      </c>
      <c r="AJ61" s="65">
        <f>('4B'!AJ61/'4B'!AJ$69)*100</f>
        <v>1.6584011097864817</v>
      </c>
      <c r="AK61" s="65">
        <f>('4B'!AK61/'4B'!AK$69)*100</f>
        <v>1.6199419356937761</v>
      </c>
      <c r="AL61" s="65">
        <f>('4B'!AL61/'4B'!AL$69)*100</f>
        <v>1.6905175219273021</v>
      </c>
      <c r="AM61" s="65"/>
      <c r="AN61" s="65">
        <f>('4B'!AN61/'4B'!AN$69)*100</f>
        <v>1.7783615872428498</v>
      </c>
      <c r="AO61" s="65">
        <f>('4B'!AO61/'4B'!AO$69)*100</f>
        <v>1.6316848535167447</v>
      </c>
      <c r="AP61" s="65">
        <f>('4B'!AP61/'4B'!AP$69)*100</f>
        <v>1.6274531203010378</v>
      </c>
      <c r="AQ61" s="65">
        <f>('4B'!AQ61/'4B'!AQ$69)*100</f>
        <v>1.6987836757984331</v>
      </c>
      <c r="AR61" s="65"/>
      <c r="AS61" s="65">
        <f>('4B'!AS61/'4B'!AS$69)*100</f>
        <v>1.9085356223276913</v>
      </c>
      <c r="AT61" s="65">
        <f>('4B'!AT61/'4B'!AT$69)*100</f>
        <v>2.0607337641202901</v>
      </c>
      <c r="AU61" s="65">
        <f>('4B'!AU61/'4B'!AU$69)*100</f>
        <v>1.6631534405113966</v>
      </c>
      <c r="AV61" s="65">
        <f>('4B'!AV61/'4B'!AV$69)*100</f>
        <v>1.874587125728274</v>
      </c>
      <c r="AW61" s="65"/>
      <c r="AX61" s="65">
        <f>('4B'!AX61/'4B'!AX$69)*100</f>
        <v>2.145749150812716</v>
      </c>
      <c r="AY61" s="65">
        <f>('4B'!AY61/'4B'!AY$69)*100</f>
        <v>1.9686440591022651</v>
      </c>
      <c r="AZ61" s="65">
        <f>('4B'!AZ61/'4B'!AZ$69)*100</f>
        <v>2.0506628493344223</v>
      </c>
      <c r="BA61" s="65">
        <f>('4B'!BA61/'4B'!BA$69)*100</f>
        <v>2.0118228641213802</v>
      </c>
      <c r="BB61" s="65"/>
      <c r="BC61" s="65">
        <f>('4B'!BC61/'4B'!BC$69)*100</f>
        <v>2.0859840043803586</v>
      </c>
      <c r="BD61" s="65">
        <f>('4B'!BD61/'4B'!BD$69)*100</f>
        <v>1.6833911796838599</v>
      </c>
      <c r="BE61" s="65">
        <f>('4B'!BE61/'4B'!BE$69)*100</f>
        <v>1.6852636497725455</v>
      </c>
      <c r="BF61" s="65">
        <f>('4B'!BF61/'4B'!BF$69)*100</f>
        <v>1.7468706193243519</v>
      </c>
      <c r="BG61" s="65"/>
      <c r="BH61" s="65">
        <f>('4B'!BH61/'4B'!BH$69)*100</f>
        <v>1.9665877568272583</v>
      </c>
      <c r="BI61" s="65">
        <f>('4B'!BI61/'4B'!BI$69)*100</f>
        <v>1.4010433650929559</v>
      </c>
      <c r="BJ61" s="65">
        <f>('4B'!BJ61/'4B'!BJ$69)*100</f>
        <v>1.6078203791798589</v>
      </c>
      <c r="BK61" s="65">
        <f>('4B'!BK61/'4B'!BK$69)*100</f>
        <v>1.4980020162450751</v>
      </c>
      <c r="BL61" s="543"/>
      <c r="BM61" s="572">
        <f>('4B'!BM61/'4B'!BM$69)*100</f>
        <v>1.7924249026044206</v>
      </c>
      <c r="BN61" s="572">
        <f>('4B'!BN61/'4B'!BN$69)*100</f>
        <v>1.6411312828452256</v>
      </c>
      <c r="BO61" s="65">
        <f>('4B'!BO61/'4B'!BO$69)*100</f>
        <v>1.5730517767671208</v>
      </c>
      <c r="BP61" s="65">
        <f>('4B'!BP61/'4B'!BP$69)*100</f>
        <v>1.5498521768315392</v>
      </c>
      <c r="BQ61" s="543"/>
      <c r="BR61" s="572">
        <f>('4B'!BR61/'4B'!BR$69)*100</f>
        <v>1.8246148670012876</v>
      </c>
      <c r="BS61" s="572">
        <f>('4B'!BS61/'4B'!BS$69)*100</f>
        <v>1.6087263821031306</v>
      </c>
      <c r="BT61" s="65" t="e">
        <f>('4B'!BT61/'4B'!BT$69)*100</f>
        <v>#DIV/0!</v>
      </c>
      <c r="BU61" s="65" t="e">
        <f>('4B'!BU61/'4B'!BU$69)*100</f>
        <v>#DIV/0!</v>
      </c>
      <c r="BV61" s="65"/>
      <c r="BW61" s="65"/>
      <c r="BX61" s="79"/>
      <c r="BY61" s="723" t="s">
        <v>182</v>
      </c>
      <c r="BZ61" s="723"/>
      <c r="CA61" s="724" t="s">
        <v>49</v>
      </c>
      <c r="CB61" s="724"/>
      <c r="CC61" s="724"/>
      <c r="CD61" s="80"/>
      <c r="CE61" s="314"/>
      <c r="CF61" s="314"/>
      <c r="CG61" s="314"/>
      <c r="CH61" s="314"/>
      <c r="CI61" s="553">
        <f>H61-'[3]CONS SHARE TO GDP'!FV1844</f>
        <v>0</v>
      </c>
      <c r="CJ61" s="553">
        <f>I61-'[3]CONS SHARE TO GDP'!FW1844</f>
        <v>0</v>
      </c>
      <c r="CK61" s="553">
        <f>J61-'[3]CONS SHARE TO GDP'!FX1844</f>
        <v>0</v>
      </c>
      <c r="CL61" s="553">
        <f>K61-'[3]CONS SHARE TO GDP'!FY1844</f>
        <v>0</v>
      </c>
      <c r="CM61" s="553">
        <f>L61-'[3]CONS SHARE TO GDP'!FZ1844</f>
        <v>0</v>
      </c>
      <c r="CN61" s="553">
        <f>M61-'[3]CONS SHARE TO GDP'!GA1844</f>
        <v>0</v>
      </c>
      <c r="CO61" s="553">
        <f>N61-'[3]CONS SHARE TO GDP'!GB1844</f>
        <v>0</v>
      </c>
      <c r="CP61" s="553">
        <f>O61-'[3]CONS SHARE TO GDP'!GC1844</f>
        <v>0</v>
      </c>
      <c r="CQ61" s="553">
        <f>P61-'[3]CONS SHARE TO GDP'!GD1844</f>
        <v>0</v>
      </c>
      <c r="CR61" s="553">
        <f>Q61-'[3]CONS SHARE TO GDP'!GE1844</f>
        <v>0</v>
      </c>
      <c r="CS61" s="553"/>
      <c r="CT61" s="553">
        <f>T61-'[3]CONS SHARE TO GDP'!DG1844</f>
        <v>0</v>
      </c>
      <c r="CU61" s="553">
        <f>U61-'[3]CONS SHARE TO GDP'!DH1844</f>
        <v>0</v>
      </c>
      <c r="CV61" s="553">
        <f>V61-'[3]CONS SHARE TO GDP'!DI1844</f>
        <v>0</v>
      </c>
      <c r="CW61" s="553">
        <f>W61-'[3]CONS SHARE TO GDP'!DJ1844</f>
        <v>0</v>
      </c>
      <c r="CX61" s="553"/>
      <c r="CY61" s="553">
        <f>Y61-'[3]CONS SHARE TO GDP'!DK1844</f>
        <v>0</v>
      </c>
      <c r="CZ61" s="553">
        <f>Z61-'[3]CONS SHARE TO GDP'!DL1844</f>
        <v>0</v>
      </c>
      <c r="DA61" s="553">
        <f>AA61-'[3]CONS SHARE TO GDP'!DM1844</f>
        <v>0</v>
      </c>
      <c r="DB61" s="553">
        <f>AB61-'[3]CONS SHARE TO GDP'!DN1844</f>
        <v>0</v>
      </c>
      <c r="DC61" s="553"/>
      <c r="DD61" s="553">
        <f>AD61-'[3]CONS SHARE TO GDP'!DO1844</f>
        <v>0</v>
      </c>
      <c r="DE61" s="553">
        <f>AE61-'[3]CONS SHARE TO GDP'!DP1844</f>
        <v>0</v>
      </c>
      <c r="DF61" s="553">
        <f>AF61-'[3]CONS SHARE TO GDP'!DQ1844</f>
        <v>0</v>
      </c>
      <c r="DG61" s="553">
        <f>AG61-'[3]CONS SHARE TO GDP'!DR1844</f>
        <v>0</v>
      </c>
      <c r="DH61" s="553"/>
      <c r="DI61" s="553">
        <f>AI61-'[3]CONS SHARE TO GDP'!DS1844</f>
        <v>0</v>
      </c>
      <c r="DJ61" s="553">
        <f>AJ61-'[3]CONS SHARE TO GDP'!DT1844</f>
        <v>0</v>
      </c>
      <c r="DK61" s="553">
        <f>AK61-'[3]CONS SHARE TO GDP'!DU1844</f>
        <v>0</v>
      </c>
      <c r="DL61" s="553">
        <f>AL61-'[3]CONS SHARE TO GDP'!DV1844</f>
        <v>0</v>
      </c>
      <c r="DM61" s="553"/>
      <c r="DN61" s="553">
        <f>AN61-'[3]CONS SHARE TO GDP'!DW1844</f>
        <v>0</v>
      </c>
      <c r="DO61" s="553">
        <f>AO61-'[3]CONS SHARE TO GDP'!DX1844</f>
        <v>0</v>
      </c>
      <c r="DP61" s="553">
        <f>AP61-'[3]CONS SHARE TO GDP'!DY1844</f>
        <v>0</v>
      </c>
      <c r="DQ61" s="553">
        <f>AQ61-'[3]CONS SHARE TO GDP'!DZ1844</f>
        <v>0</v>
      </c>
      <c r="DR61" s="553"/>
      <c r="DS61" s="553">
        <f>AS61-'[3]CONS SHARE TO GDP'!EA1844</f>
        <v>0</v>
      </c>
      <c r="DT61" s="553">
        <f>AT61-'[3]CONS SHARE TO GDP'!EB1844</f>
        <v>0</v>
      </c>
      <c r="DU61" s="553">
        <f>AU61-'[3]CONS SHARE TO GDP'!EC1844</f>
        <v>0</v>
      </c>
      <c r="DV61" s="553">
        <f>AV61-'[3]CONS SHARE TO GDP'!ED1844</f>
        <v>0</v>
      </c>
      <c r="DW61" s="553"/>
      <c r="DX61" s="553">
        <f>AX61-'[3]CONS SHARE TO GDP'!EE1844</f>
        <v>0</v>
      </c>
      <c r="DY61" s="553">
        <f>AY61-'[3]CONS SHARE TO GDP'!EF1844</f>
        <v>0</v>
      </c>
      <c r="DZ61" s="553">
        <f>AZ61-'[3]CONS SHARE TO GDP'!EG1844</f>
        <v>0</v>
      </c>
      <c r="EA61" s="553">
        <f>BA61-'[3]CONS SHARE TO GDP'!EH1844</f>
        <v>0</v>
      </c>
      <c r="EB61" s="553"/>
      <c r="EC61" s="553">
        <f>BC61-'[3]CONS SHARE TO GDP'!EI1844</f>
        <v>0</v>
      </c>
      <c r="ED61" s="553">
        <f>BD61-'[3]CONS SHARE TO GDP'!EJ1844</f>
        <v>0</v>
      </c>
      <c r="EE61" s="553">
        <f>BE61-'[3]CONS SHARE TO GDP'!EK1844</f>
        <v>0</v>
      </c>
      <c r="EF61" s="553">
        <f>BF61-'[3]CONS SHARE TO GDP'!EL1844</f>
        <v>0</v>
      </c>
      <c r="EG61" s="553"/>
      <c r="EH61" s="553">
        <f>BH61-'[3]CONS SHARE TO GDP'!EM1844</f>
        <v>0</v>
      </c>
      <c r="EI61" s="553">
        <f>BI61-'[3]CONS SHARE TO GDP'!EN1844</f>
        <v>0</v>
      </c>
      <c r="EJ61" s="553">
        <f>BJ61-'[3]CONS SHARE TO GDP'!EO1844</f>
        <v>0</v>
      </c>
      <c r="EK61" s="553">
        <f>BK61-'[3]CONS SHARE TO GDP'!EP1844</f>
        <v>0</v>
      </c>
      <c r="EL61" s="553"/>
      <c r="EM61" s="553">
        <f>BM61-'[3]CONS SHARE TO GDP'!EQ1844</f>
        <v>0</v>
      </c>
      <c r="EN61" s="553">
        <f>BN61-'[3]CONS SHARE TO GDP'!ER1844</f>
        <v>0</v>
      </c>
      <c r="EO61" s="553">
        <f>BO61-'[3]CONS SHARE TO GDP'!ES1844</f>
        <v>0</v>
      </c>
      <c r="EP61" s="553">
        <f>BP61-'[3]CONS SHARE TO GDP'!ET1844</f>
        <v>0</v>
      </c>
      <c r="EQ61" s="553"/>
      <c r="ER61" s="553">
        <f>BR61-'[3]CONS SHARE TO GDP'!EU1844</f>
        <v>0</v>
      </c>
      <c r="ES61" s="553">
        <f>BS61-'[3]CONS SHARE TO GDP'!EV1844</f>
        <v>0</v>
      </c>
      <c r="ET61" s="553" t="e">
        <f>BT61-'[3]CONS SHARE TO GDP'!EW1844</f>
        <v>#DIV/0!</v>
      </c>
      <c r="EU61" s="553" t="e">
        <f>BU61-'[3]CONS SHARE TO GDP'!EX1844</f>
        <v>#DIV/0!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65">
        <f>('4B'!H62/'4B'!H$69)*100</f>
        <v>1.4921085253374089</v>
      </c>
      <c r="I62" s="65">
        <f>('4B'!I62/'4B'!I$69)*100</f>
        <v>1.4977233263650405</v>
      </c>
      <c r="J62" s="65">
        <f>('4B'!J62/'4B'!J$69)*100</f>
        <v>1.4908821330402489</v>
      </c>
      <c r="K62" s="65">
        <f>('4B'!K62/'4B'!K$69)*100</f>
        <v>1.4944440785957687</v>
      </c>
      <c r="L62" s="65">
        <f>('4B'!L62/'4B'!L$69)*100</f>
        <v>1.5051496381343861</v>
      </c>
      <c r="M62" s="65">
        <f>('4B'!M62/'4B'!M$69)*100</f>
        <v>1.3196796875941086</v>
      </c>
      <c r="N62" s="65">
        <f>('4B'!N62/'4B'!N$69)*100</f>
        <v>1.1119458710433785</v>
      </c>
      <c r="O62" s="65">
        <f>('4B'!O62/'4B'!O$69)*100</f>
        <v>1.3304859698246005</v>
      </c>
      <c r="P62" s="65">
        <f>('4B'!P62/'4B'!P$69)*100</f>
        <v>1.3334357819647971</v>
      </c>
      <c r="Q62" s="65">
        <f>('4B'!Q62/'4B'!Q$69)*100</f>
        <v>1.4254917859963345</v>
      </c>
      <c r="R62" s="65" t="e">
        <f>('4B'!R62/'4B'!R$69)*100</f>
        <v>#DIV/0!</v>
      </c>
      <c r="S62" s="68"/>
      <c r="T62" s="65">
        <f>('4B'!T62/'4B'!T$69)*100</f>
        <v>1.5184133510161315</v>
      </c>
      <c r="U62" s="65">
        <f>('4B'!U62/'4B'!U$69)*100</f>
        <v>1.5045843095197597</v>
      </c>
      <c r="V62" s="65">
        <f>('4B'!V62/'4B'!V$69)*100</f>
        <v>1.494589715557785</v>
      </c>
      <c r="W62" s="65">
        <f>('4B'!W62/'4B'!W$69)*100</f>
        <v>1.4538681608110906</v>
      </c>
      <c r="X62" s="65"/>
      <c r="Y62" s="65">
        <f>('4B'!Y62/'4B'!Y$69)*100</f>
        <v>1.52214007493777</v>
      </c>
      <c r="Z62" s="65">
        <f>('4B'!Z62/'4B'!Z$69)*100</f>
        <v>1.5125423115340808</v>
      </c>
      <c r="AA62" s="65">
        <f>('4B'!AA62/'4B'!AA$69)*100</f>
        <v>1.500457601253566</v>
      </c>
      <c r="AB62" s="65">
        <f>('4B'!AB62/'4B'!AB$69)*100</f>
        <v>1.4589616106685881</v>
      </c>
      <c r="AC62" s="65"/>
      <c r="AD62" s="65">
        <f>('4B'!AD62/'4B'!AD$69)*100</f>
        <v>1.518819906231464</v>
      </c>
      <c r="AE62" s="65">
        <f>('4B'!AE62/'4B'!AE$69)*100</f>
        <v>1.5108717699239433</v>
      </c>
      <c r="AF62" s="65">
        <f>('4B'!AF62/'4B'!AF$69)*100</f>
        <v>1.4877246741062726</v>
      </c>
      <c r="AG62" s="65">
        <f>('4B'!AG62/'4B'!AG$69)*100</f>
        <v>1.4498455710671019</v>
      </c>
      <c r="AH62" s="65"/>
      <c r="AI62" s="65">
        <f>('4B'!AI62/'4B'!AI$69)*100</f>
        <v>1.5214177192071501</v>
      </c>
      <c r="AJ62" s="65">
        <f>('4B'!AJ62/'4B'!AJ$69)*100</f>
        <v>1.5185607155088499</v>
      </c>
      <c r="AK62" s="65">
        <f>('4B'!AK62/'4B'!AK$69)*100</f>
        <v>1.4945538028455261</v>
      </c>
      <c r="AL62" s="65">
        <f>('4B'!AL62/'4B'!AL$69)*100</f>
        <v>1.4471711891866648</v>
      </c>
      <c r="AM62" s="65"/>
      <c r="AN62" s="65">
        <f>('4B'!AN62/'4B'!AN$69)*100</f>
        <v>1.5243540252175409</v>
      </c>
      <c r="AO62" s="65">
        <f>('4B'!AO62/'4B'!AO$69)*100</f>
        <v>1.5215976987763218</v>
      </c>
      <c r="AP62" s="65">
        <f>('4B'!AP62/'4B'!AP$69)*100</f>
        <v>1.5028974145271665</v>
      </c>
      <c r="AQ62" s="65">
        <f>('4B'!AQ62/'4B'!AQ$69)*100</f>
        <v>1.4740687233118879</v>
      </c>
      <c r="AR62" s="65"/>
      <c r="AS62" s="65">
        <f>('4B'!AS62/'4B'!AS$69)*100</f>
        <v>1.5404043157589828</v>
      </c>
      <c r="AT62" s="65">
        <f>('4B'!AT62/'4B'!AT$69)*100</f>
        <v>1.2587450054521776</v>
      </c>
      <c r="AU62" s="65">
        <f>('4B'!AU62/'4B'!AU$69)*100</f>
        <v>1.2694235658672757</v>
      </c>
      <c r="AV62" s="65">
        <f>('4B'!AV62/'4B'!AV$69)*100</f>
        <v>1.206305175007478</v>
      </c>
      <c r="AW62" s="65"/>
      <c r="AX62" s="65">
        <f>('4B'!AX62/'4B'!AX$69)*100</f>
        <v>1.2630303390950521</v>
      </c>
      <c r="AY62" s="65">
        <f>('4B'!AY62/'4B'!AY$69)*100</f>
        <v>1.0865518269456753</v>
      </c>
      <c r="AZ62" s="65">
        <f>('4B'!AZ62/'4B'!AZ$69)*100</f>
        <v>1.0972258703974485</v>
      </c>
      <c r="BA62" s="65">
        <f>('4B'!BA62/'4B'!BA$69)*100</f>
        <v>1.0085345829487964</v>
      </c>
      <c r="BB62" s="65"/>
      <c r="BC62" s="65">
        <f>('4B'!BC62/'4B'!BC$69)*100</f>
        <v>1.3697577336131479</v>
      </c>
      <c r="BD62" s="65">
        <f>('4B'!BD62/'4B'!BD$69)*100</f>
        <v>1.3575927695247176</v>
      </c>
      <c r="BE62" s="65">
        <f>('4B'!BE62/'4B'!BE$69)*100</f>
        <v>1.309119886405542</v>
      </c>
      <c r="BF62" s="65">
        <f>('4B'!BF62/'4B'!BF$69)*100</f>
        <v>1.2905293394017505</v>
      </c>
      <c r="BG62" s="65"/>
      <c r="BH62" s="65">
        <f>('4B'!BH62/'4B'!BH$69)*100</f>
        <v>1.3168380387263816</v>
      </c>
      <c r="BI62" s="65">
        <f>('4B'!BI62/'4B'!BI$69)*100</f>
        <v>1.3419176202736514</v>
      </c>
      <c r="BJ62" s="65">
        <f>('4B'!BJ62/'4B'!BJ$69)*100</f>
        <v>1.3474933999923655</v>
      </c>
      <c r="BK62" s="65">
        <f>('4B'!BK62/'4B'!BK$69)*100</f>
        <v>1.3273786754359236</v>
      </c>
      <c r="BL62" s="543"/>
      <c r="BM62" s="572">
        <f>('4B'!BM62/'4B'!BM$69)*100</f>
        <v>1.3879409740020576</v>
      </c>
      <c r="BN62" s="572">
        <f>('4B'!BN62/'4B'!BN$69)*100</f>
        <v>1.4171842951900113</v>
      </c>
      <c r="BO62" s="65">
        <f>('4B'!BO62/'4B'!BO$69)*100</f>
        <v>1.4590613181283347</v>
      </c>
      <c r="BP62" s="65">
        <f>('4B'!BP62/'4B'!BP$69)*100</f>
        <v>1.4351638680114389</v>
      </c>
      <c r="BQ62" s="543"/>
      <c r="BR62" s="572">
        <f>('4B'!BR62/'4B'!BR$69)*100</f>
        <v>1.4945616625332776</v>
      </c>
      <c r="BS62" s="572">
        <f>('4B'!BS62/'4B'!BS$69)*100</f>
        <v>1.4926299046315312</v>
      </c>
      <c r="BT62" s="65" t="e">
        <f>('4B'!BT62/'4B'!BT$69)*100</f>
        <v>#DIV/0!</v>
      </c>
      <c r="BU62" s="65" t="e">
        <f>('4B'!BU62/'4B'!BU$69)*100</f>
        <v>#DIV/0!</v>
      </c>
      <c r="BV62" s="65"/>
      <c r="BW62" s="65"/>
      <c r="BX62" s="79"/>
      <c r="BY62" s="723" t="s">
        <v>183</v>
      </c>
      <c r="BZ62" s="723"/>
      <c r="CA62" s="724" t="s">
        <v>808</v>
      </c>
      <c r="CB62" s="724"/>
      <c r="CC62" s="724"/>
      <c r="CD62" s="80"/>
      <c r="CE62" s="314"/>
      <c r="CF62" s="314"/>
      <c r="CG62" s="314"/>
      <c r="CH62" s="314"/>
      <c r="CI62" s="553">
        <f>H62-'[3]CONS SHARE TO GDP'!FV1847</f>
        <v>0</v>
      </c>
      <c r="CJ62" s="553">
        <f>I62-'[3]CONS SHARE TO GDP'!FW1847</f>
        <v>0</v>
      </c>
      <c r="CK62" s="553">
        <f>J62-'[3]CONS SHARE TO GDP'!FX1847</f>
        <v>0</v>
      </c>
      <c r="CL62" s="553">
        <f>K62-'[3]CONS SHARE TO GDP'!FY1847</f>
        <v>0</v>
      </c>
      <c r="CM62" s="553">
        <f>L62-'[3]CONS SHARE TO GDP'!FZ1847</f>
        <v>0</v>
      </c>
      <c r="CN62" s="553">
        <f>M62-'[3]CONS SHARE TO GDP'!GA1847</f>
        <v>0</v>
      </c>
      <c r="CO62" s="553">
        <f>N62-'[3]CONS SHARE TO GDP'!GB1847</f>
        <v>0</v>
      </c>
      <c r="CP62" s="553">
        <f>O62-'[3]CONS SHARE TO GDP'!GC1847</f>
        <v>0</v>
      </c>
      <c r="CQ62" s="553">
        <f>P62-'[3]CONS SHARE TO GDP'!GD1847</f>
        <v>0</v>
      </c>
      <c r="CR62" s="553">
        <f>Q62-'[3]CONS SHARE TO GDP'!GE1847</f>
        <v>0</v>
      </c>
      <c r="CS62" s="553"/>
      <c r="CT62" s="553">
        <f>T62-'[3]CONS SHARE TO GDP'!DG1847</f>
        <v>0</v>
      </c>
      <c r="CU62" s="553">
        <f>U62-'[3]CONS SHARE TO GDP'!DH1847</f>
        <v>0</v>
      </c>
      <c r="CV62" s="553">
        <f>V62-'[3]CONS SHARE TO GDP'!DI1847</f>
        <v>0</v>
      </c>
      <c r="CW62" s="553">
        <f>W62-'[3]CONS SHARE TO GDP'!DJ1847</f>
        <v>0</v>
      </c>
      <c r="CX62" s="553"/>
      <c r="CY62" s="553">
        <f>Y62-'[3]CONS SHARE TO GDP'!DK1847</f>
        <v>0</v>
      </c>
      <c r="CZ62" s="553">
        <f>Z62-'[3]CONS SHARE TO GDP'!DL1847</f>
        <v>0</v>
      </c>
      <c r="DA62" s="553">
        <f>AA62-'[3]CONS SHARE TO GDP'!DM1847</f>
        <v>0</v>
      </c>
      <c r="DB62" s="553">
        <f>AB62-'[3]CONS SHARE TO GDP'!DN1847</f>
        <v>0</v>
      </c>
      <c r="DC62" s="553"/>
      <c r="DD62" s="553">
        <f>AD62-'[3]CONS SHARE TO GDP'!DO1847</f>
        <v>0</v>
      </c>
      <c r="DE62" s="553">
        <f>AE62-'[3]CONS SHARE TO GDP'!DP1847</f>
        <v>0</v>
      </c>
      <c r="DF62" s="553">
        <f>AF62-'[3]CONS SHARE TO GDP'!DQ1847</f>
        <v>0</v>
      </c>
      <c r="DG62" s="553">
        <f>AG62-'[3]CONS SHARE TO GDP'!DR1847</f>
        <v>0</v>
      </c>
      <c r="DH62" s="553"/>
      <c r="DI62" s="553">
        <f>AI62-'[3]CONS SHARE TO GDP'!DS1847</f>
        <v>0</v>
      </c>
      <c r="DJ62" s="553">
        <f>AJ62-'[3]CONS SHARE TO GDP'!DT1847</f>
        <v>0</v>
      </c>
      <c r="DK62" s="553">
        <f>AK62-'[3]CONS SHARE TO GDP'!DU1847</f>
        <v>0</v>
      </c>
      <c r="DL62" s="553">
        <f>AL62-'[3]CONS SHARE TO GDP'!DV1847</f>
        <v>0</v>
      </c>
      <c r="DM62" s="553"/>
      <c r="DN62" s="553">
        <f>AN62-'[3]CONS SHARE TO GDP'!DW1847</f>
        <v>0</v>
      </c>
      <c r="DO62" s="553">
        <f>AO62-'[3]CONS SHARE TO GDP'!DX1847</f>
        <v>0</v>
      </c>
      <c r="DP62" s="553">
        <f>AP62-'[3]CONS SHARE TO GDP'!DY1847</f>
        <v>0</v>
      </c>
      <c r="DQ62" s="553">
        <f>AQ62-'[3]CONS SHARE TO GDP'!DZ1847</f>
        <v>0</v>
      </c>
      <c r="DR62" s="553"/>
      <c r="DS62" s="553">
        <f>AS62-'[3]CONS SHARE TO GDP'!EA1847</f>
        <v>0</v>
      </c>
      <c r="DT62" s="553">
        <f>AT62-'[3]CONS SHARE TO GDP'!EB1847</f>
        <v>0</v>
      </c>
      <c r="DU62" s="553">
        <f>AU62-'[3]CONS SHARE TO GDP'!EC1847</f>
        <v>0</v>
      </c>
      <c r="DV62" s="553">
        <f>AV62-'[3]CONS SHARE TO GDP'!ED1847</f>
        <v>0</v>
      </c>
      <c r="DW62" s="553"/>
      <c r="DX62" s="553">
        <f>AX62-'[3]CONS SHARE TO GDP'!EE1847</f>
        <v>0</v>
      </c>
      <c r="DY62" s="553">
        <f>AY62-'[3]CONS SHARE TO GDP'!EF1847</f>
        <v>0</v>
      </c>
      <c r="DZ62" s="553">
        <f>AZ62-'[3]CONS SHARE TO GDP'!EG1847</f>
        <v>0</v>
      </c>
      <c r="EA62" s="553">
        <f>BA62-'[3]CONS SHARE TO GDP'!EH1847</f>
        <v>0</v>
      </c>
      <c r="EB62" s="553"/>
      <c r="EC62" s="553">
        <f>BC62-'[3]CONS SHARE TO GDP'!EI1847</f>
        <v>0</v>
      </c>
      <c r="ED62" s="553">
        <f>BD62-'[3]CONS SHARE TO GDP'!EJ1847</f>
        <v>0</v>
      </c>
      <c r="EE62" s="553">
        <f>BE62-'[3]CONS SHARE TO GDP'!EK1847</f>
        <v>0</v>
      </c>
      <c r="EF62" s="553">
        <f>BF62-'[3]CONS SHARE TO GDP'!EL1847</f>
        <v>0</v>
      </c>
      <c r="EG62" s="553"/>
      <c r="EH62" s="553">
        <f>BH62-'[3]CONS SHARE TO GDP'!EM1847</f>
        <v>0</v>
      </c>
      <c r="EI62" s="553">
        <f>BI62-'[3]CONS SHARE TO GDP'!EN1847</f>
        <v>0</v>
      </c>
      <c r="EJ62" s="553">
        <f>BJ62-'[3]CONS SHARE TO GDP'!EO1847</f>
        <v>0</v>
      </c>
      <c r="EK62" s="553">
        <f>BK62-'[3]CONS SHARE TO GDP'!EP1847</f>
        <v>0</v>
      </c>
      <c r="EL62" s="553"/>
      <c r="EM62" s="553">
        <f>BM62-'[3]CONS SHARE TO GDP'!EQ1847</f>
        <v>0</v>
      </c>
      <c r="EN62" s="553">
        <f>BN62-'[3]CONS SHARE TO GDP'!ER1847</f>
        <v>0</v>
      </c>
      <c r="EO62" s="553">
        <f>BO62-'[3]CONS SHARE TO GDP'!ES1847</f>
        <v>0</v>
      </c>
      <c r="EP62" s="553">
        <f>BP62-'[3]CONS SHARE TO GDP'!ET1847</f>
        <v>0</v>
      </c>
      <c r="EQ62" s="553"/>
      <c r="ER62" s="553">
        <f>BR62-'[3]CONS SHARE TO GDP'!EU1847</f>
        <v>0</v>
      </c>
      <c r="ES62" s="553">
        <f>BS62-'[3]CONS SHARE TO GDP'!EV1847</f>
        <v>0</v>
      </c>
      <c r="ET62" s="553" t="e">
        <f>BT62-'[3]CONS SHARE TO GDP'!EW1847</f>
        <v>#DIV/0!</v>
      </c>
      <c r="EU62" s="553" t="e">
        <f>BU62-'[3]CONS SHARE TO GDP'!EX1847</f>
        <v>#DIV/0!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65">
        <f>('4B'!H63/'4B'!H$69)*100</f>
        <v>2.8777483654338449</v>
      </c>
      <c r="I63" s="65">
        <f>('4B'!I63/'4B'!I$69)*100</f>
        <v>2.9734480137556982</v>
      </c>
      <c r="J63" s="65">
        <f>('4B'!J63/'4B'!J$69)*100</f>
        <v>3.0550141635526002</v>
      </c>
      <c r="K63" s="65">
        <f>('4B'!K63/'4B'!K$69)*100</f>
        <v>3.1797431654842732</v>
      </c>
      <c r="L63" s="65">
        <f>('4B'!L63/'4B'!L$69)*100</f>
        <v>3.3238400009650371</v>
      </c>
      <c r="M63" s="65">
        <f>('4B'!M63/'4B'!M$69)*100</f>
        <v>3.0454538333026226</v>
      </c>
      <c r="N63" s="65">
        <f>('4B'!N63/'4B'!N$69)*100</f>
        <v>2.7287926897846044</v>
      </c>
      <c r="O63" s="65">
        <f>('4B'!O63/'4B'!O$69)*100</f>
        <v>3.0354841383689264</v>
      </c>
      <c r="P63" s="65">
        <f>('4B'!P63/'4B'!P$69)*100</f>
        <v>3.2445352639539822</v>
      </c>
      <c r="Q63" s="65">
        <f>('4B'!Q63/'4B'!Q$69)*100</f>
        <v>3.3437260314019723</v>
      </c>
      <c r="R63" s="65" t="e">
        <f>('4B'!R63/'4B'!R$69)*100</f>
        <v>#DIV/0!</v>
      </c>
      <c r="S63" s="68"/>
      <c r="T63" s="65">
        <f>('4B'!T63/'4B'!T$69)*100</f>
        <v>2.9138242737630016</v>
      </c>
      <c r="U63" s="65">
        <f>('4B'!U63/'4B'!U$69)*100</f>
        <v>2.9214861520218842</v>
      </c>
      <c r="V63" s="65">
        <f>('4B'!V63/'4B'!V$69)*100</f>
        <v>2.7881746265911609</v>
      </c>
      <c r="W63" s="65">
        <f>('4B'!W63/'4B'!W$69)*100</f>
        <v>2.8903230872339902</v>
      </c>
      <c r="X63" s="65"/>
      <c r="Y63" s="65">
        <f>('4B'!Y63/'4B'!Y$69)*100</f>
        <v>3.0026006300955954</v>
      </c>
      <c r="Z63" s="65">
        <f>('4B'!Z63/'4B'!Z$69)*100</f>
        <v>3.0277352026403985</v>
      </c>
      <c r="AA63" s="65">
        <f>('4B'!AA63/'4B'!AA$69)*100</f>
        <v>2.8809839241849153</v>
      </c>
      <c r="AB63" s="65">
        <f>('4B'!AB63/'4B'!AB$69)*100</f>
        <v>2.985486160530197</v>
      </c>
      <c r="AC63" s="65"/>
      <c r="AD63" s="65">
        <f>('4B'!AD63/'4B'!AD$69)*100</f>
        <v>3.0838608735946309</v>
      </c>
      <c r="AE63" s="65">
        <f>('4B'!AE63/'4B'!AE$69)*100</f>
        <v>3.1125958495604769</v>
      </c>
      <c r="AF63" s="65">
        <f>('4B'!AF63/'4B'!AF$69)*100</f>
        <v>2.9532957900634509</v>
      </c>
      <c r="AG63" s="65">
        <f>('4B'!AG63/'4B'!AG$69)*100</f>
        <v>3.0736182683392714</v>
      </c>
      <c r="AH63" s="65"/>
      <c r="AI63" s="65">
        <f>('4B'!AI63/'4B'!AI$69)*100</f>
        <v>3.1826635625526336</v>
      </c>
      <c r="AJ63" s="65">
        <f>('4B'!AJ63/'4B'!AJ$69)*100</f>
        <v>3.2477171108995333</v>
      </c>
      <c r="AK63" s="65">
        <f>('4B'!AK63/'4B'!AK$69)*100</f>
        <v>3.0877317132905469</v>
      </c>
      <c r="AL63" s="65">
        <f>('4B'!AL63/'4B'!AL$69)*100</f>
        <v>3.2026398743379931</v>
      </c>
      <c r="AM63" s="65"/>
      <c r="AN63" s="65">
        <f>('4B'!AN63/'4B'!AN$69)*100</f>
        <v>3.30904295464719</v>
      </c>
      <c r="AO63" s="65">
        <f>('4B'!AO63/'4B'!AO$69)*100</f>
        <v>3.3825937869734917</v>
      </c>
      <c r="AP63" s="65">
        <f>('4B'!AP63/'4B'!AP$69)*100</f>
        <v>3.2239317173279116</v>
      </c>
      <c r="AQ63" s="65">
        <f>('4B'!AQ63/'4B'!AQ$69)*100</f>
        <v>3.3793955270512996</v>
      </c>
      <c r="AR63" s="65"/>
      <c r="AS63" s="65">
        <f>('4B'!AS63/'4B'!AS$69)*100</f>
        <v>3.4388252811238065</v>
      </c>
      <c r="AT63" s="65">
        <f>('4B'!AT63/'4B'!AT$69)*100</f>
        <v>3.2074121676415359</v>
      </c>
      <c r="AU63" s="65">
        <f>('4B'!AU63/'4B'!AU$69)*100</f>
        <v>2.8356793969847152</v>
      </c>
      <c r="AV63" s="65">
        <f>('4B'!AV63/'4B'!AV$69)*100</f>
        <v>2.7421651898270492</v>
      </c>
      <c r="AW63" s="65"/>
      <c r="AX63" s="65">
        <f>('4B'!AX63/'4B'!AX$69)*100</f>
        <v>2.8726235954445309</v>
      </c>
      <c r="AY63" s="65">
        <f>('4B'!AY63/'4B'!AY$69)*100</f>
        <v>2.8740971861484161</v>
      </c>
      <c r="AZ63" s="65">
        <f>('4B'!AZ63/'4B'!AZ$69)*100</f>
        <v>2.5589787319323083</v>
      </c>
      <c r="BA63" s="65">
        <f>('4B'!BA63/'4B'!BA$69)*100</f>
        <v>2.6175813204987013</v>
      </c>
      <c r="BB63" s="65"/>
      <c r="BC63" s="65">
        <f>('4B'!BC63/'4B'!BC$69)*100</f>
        <v>2.9509253201378707</v>
      </c>
      <c r="BD63" s="65">
        <f>('4B'!BD63/'4B'!BD$69)*100</f>
        <v>3.092922883051012</v>
      </c>
      <c r="BE63" s="65">
        <f>('4B'!BE63/'4B'!BE$69)*100</f>
        <v>3.0449304883320574</v>
      </c>
      <c r="BF63" s="65">
        <f>('4B'!BF63/'4B'!BF$69)*100</f>
        <v>3.049723797562593</v>
      </c>
      <c r="BG63" s="65"/>
      <c r="BH63" s="65">
        <f>('4B'!BH63/'4B'!BH$69)*100</f>
        <v>3.2423252080881566</v>
      </c>
      <c r="BI63" s="65">
        <f>('4B'!BI63/'4B'!BI$69)*100</f>
        <v>3.3260681150393983</v>
      </c>
      <c r="BJ63" s="65">
        <f>('4B'!BJ63/'4B'!BJ$69)*100</f>
        <v>3.2076516181398498</v>
      </c>
      <c r="BK63" s="65">
        <f>('4B'!BK63/'4B'!BK$69)*100</f>
        <v>3.2070628429763506</v>
      </c>
      <c r="BL63" s="543"/>
      <c r="BM63" s="572">
        <f>('4B'!BM63/'4B'!BM$69)*100</f>
        <v>3.375609255031637</v>
      </c>
      <c r="BN63" s="572">
        <f>('4B'!BN63/'4B'!BN$69)*100</f>
        <v>3.4062854589480489</v>
      </c>
      <c r="BO63" s="65">
        <f>('4B'!BO63/'4B'!BO$69)*100</f>
        <v>3.3039973454612936</v>
      </c>
      <c r="BP63" s="65">
        <f>('4B'!BP63/'4B'!BP$69)*100</f>
        <v>3.2946838929341853</v>
      </c>
      <c r="BQ63" s="543"/>
      <c r="BR63" s="572">
        <f>('4B'!BR63/'4B'!BR$69)*100</f>
        <v>3.4836211956194649</v>
      </c>
      <c r="BS63" s="572">
        <f>('4B'!BS63/'4B'!BS$69)*100</f>
        <v>3.5249090941483519</v>
      </c>
      <c r="BT63" s="65" t="e">
        <f>('4B'!BT63/'4B'!BT$69)*100</f>
        <v>#DIV/0!</v>
      </c>
      <c r="BU63" s="65" t="e">
        <f>('4B'!BU63/'4B'!BU$69)*100</f>
        <v>#DIV/0!</v>
      </c>
      <c r="BV63" s="65"/>
      <c r="BW63" s="65"/>
      <c r="BX63" s="79"/>
      <c r="BY63" s="723" t="s">
        <v>184</v>
      </c>
      <c r="BZ63" s="723"/>
      <c r="CA63" s="724" t="s">
        <v>650</v>
      </c>
      <c r="CB63" s="724"/>
      <c r="CC63" s="724"/>
      <c r="CD63" s="80"/>
      <c r="CE63" s="314"/>
      <c r="CF63" s="314"/>
      <c r="CG63" s="314"/>
      <c r="CH63" s="314"/>
      <c r="CI63" s="553">
        <f>H63-'[3]CONS SHARE TO GDP'!FV1848</f>
        <v>0</v>
      </c>
      <c r="CJ63" s="553">
        <f>I63-'[3]CONS SHARE TO GDP'!FW1848</f>
        <v>0</v>
      </c>
      <c r="CK63" s="553">
        <f>J63-'[3]CONS SHARE TO GDP'!FX1848</f>
        <v>0</v>
      </c>
      <c r="CL63" s="553">
        <f>K63-'[3]CONS SHARE TO GDP'!FY1848</f>
        <v>0</v>
      </c>
      <c r="CM63" s="553">
        <f>L63-'[3]CONS SHARE TO GDP'!FZ1848</f>
        <v>0</v>
      </c>
      <c r="CN63" s="553">
        <f>M63-'[3]CONS SHARE TO GDP'!GA1848</f>
        <v>0</v>
      </c>
      <c r="CO63" s="553">
        <f>N63-'[3]CONS SHARE TO GDP'!GB1848</f>
        <v>0</v>
      </c>
      <c r="CP63" s="553">
        <f>O63-'[3]CONS SHARE TO GDP'!GC1848</f>
        <v>0</v>
      </c>
      <c r="CQ63" s="553">
        <f>P63-'[3]CONS SHARE TO GDP'!GD1848</f>
        <v>0</v>
      </c>
      <c r="CR63" s="553">
        <f>Q63-'[3]CONS SHARE TO GDP'!GE1848</f>
        <v>0</v>
      </c>
      <c r="CS63" s="553"/>
      <c r="CT63" s="553">
        <f>T63-'[3]CONS SHARE TO GDP'!DG1848</f>
        <v>0</v>
      </c>
      <c r="CU63" s="553">
        <f>U63-'[3]CONS SHARE TO GDP'!DH1848</f>
        <v>0</v>
      </c>
      <c r="CV63" s="553">
        <f>V63-'[3]CONS SHARE TO GDP'!DI1848</f>
        <v>0</v>
      </c>
      <c r="CW63" s="553">
        <f>W63-'[3]CONS SHARE TO GDP'!DJ1848</f>
        <v>0</v>
      </c>
      <c r="CX63" s="553"/>
      <c r="CY63" s="553">
        <f>Y63-'[3]CONS SHARE TO GDP'!DK1848</f>
        <v>0</v>
      </c>
      <c r="CZ63" s="553">
        <f>Z63-'[3]CONS SHARE TO GDP'!DL1848</f>
        <v>0</v>
      </c>
      <c r="DA63" s="553">
        <f>AA63-'[3]CONS SHARE TO GDP'!DM1848</f>
        <v>0</v>
      </c>
      <c r="DB63" s="553">
        <f>AB63-'[3]CONS SHARE TO GDP'!DN1848</f>
        <v>0</v>
      </c>
      <c r="DC63" s="553"/>
      <c r="DD63" s="553">
        <f>AD63-'[3]CONS SHARE TO GDP'!DO1848</f>
        <v>0</v>
      </c>
      <c r="DE63" s="553">
        <f>AE63-'[3]CONS SHARE TO GDP'!DP1848</f>
        <v>0</v>
      </c>
      <c r="DF63" s="553">
        <f>AF63-'[3]CONS SHARE TO GDP'!DQ1848</f>
        <v>0</v>
      </c>
      <c r="DG63" s="553">
        <f>AG63-'[3]CONS SHARE TO GDP'!DR1848</f>
        <v>0</v>
      </c>
      <c r="DH63" s="553"/>
      <c r="DI63" s="553">
        <f>AI63-'[3]CONS SHARE TO GDP'!DS1848</f>
        <v>0</v>
      </c>
      <c r="DJ63" s="553">
        <f>AJ63-'[3]CONS SHARE TO GDP'!DT1848</f>
        <v>0</v>
      </c>
      <c r="DK63" s="553">
        <f>AK63-'[3]CONS SHARE TO GDP'!DU1848</f>
        <v>0</v>
      </c>
      <c r="DL63" s="553">
        <f>AL63-'[3]CONS SHARE TO GDP'!DV1848</f>
        <v>0</v>
      </c>
      <c r="DM63" s="553"/>
      <c r="DN63" s="553">
        <f>AN63-'[3]CONS SHARE TO GDP'!DW1848</f>
        <v>0</v>
      </c>
      <c r="DO63" s="553">
        <f>AO63-'[3]CONS SHARE TO GDP'!DX1848</f>
        <v>0</v>
      </c>
      <c r="DP63" s="553">
        <f>AP63-'[3]CONS SHARE TO GDP'!DY1848</f>
        <v>0</v>
      </c>
      <c r="DQ63" s="553">
        <f>AQ63-'[3]CONS SHARE TO GDP'!DZ1848</f>
        <v>0</v>
      </c>
      <c r="DR63" s="553"/>
      <c r="DS63" s="553">
        <f>AS63-'[3]CONS SHARE TO GDP'!EA1848</f>
        <v>0</v>
      </c>
      <c r="DT63" s="553">
        <f>AT63-'[3]CONS SHARE TO GDP'!EB1848</f>
        <v>0</v>
      </c>
      <c r="DU63" s="553">
        <f>AU63-'[3]CONS SHARE TO GDP'!EC1848</f>
        <v>0</v>
      </c>
      <c r="DV63" s="553">
        <f>AV63-'[3]CONS SHARE TO GDP'!ED1848</f>
        <v>0</v>
      </c>
      <c r="DW63" s="553"/>
      <c r="DX63" s="553">
        <f>AX63-'[3]CONS SHARE TO GDP'!EE1848</f>
        <v>0</v>
      </c>
      <c r="DY63" s="553">
        <f>AY63-'[3]CONS SHARE TO GDP'!EF1848</f>
        <v>0</v>
      </c>
      <c r="DZ63" s="553">
        <f>AZ63-'[3]CONS SHARE TO GDP'!EG1848</f>
        <v>0</v>
      </c>
      <c r="EA63" s="553">
        <f>BA63-'[3]CONS SHARE TO GDP'!EH1848</f>
        <v>0</v>
      </c>
      <c r="EB63" s="553"/>
      <c r="EC63" s="553">
        <f>BC63-'[3]CONS SHARE TO GDP'!EI1848</f>
        <v>0</v>
      </c>
      <c r="ED63" s="553">
        <f>BD63-'[3]CONS SHARE TO GDP'!EJ1848</f>
        <v>0</v>
      </c>
      <c r="EE63" s="553">
        <f>BE63-'[3]CONS SHARE TO GDP'!EK1848</f>
        <v>0</v>
      </c>
      <c r="EF63" s="553">
        <f>BF63-'[3]CONS SHARE TO GDP'!EL1848</f>
        <v>0</v>
      </c>
      <c r="EG63" s="553"/>
      <c r="EH63" s="553">
        <f>BH63-'[3]CONS SHARE TO GDP'!EM1848</f>
        <v>0</v>
      </c>
      <c r="EI63" s="553">
        <f>BI63-'[3]CONS SHARE TO GDP'!EN1848</f>
        <v>0</v>
      </c>
      <c r="EJ63" s="553">
        <f>BJ63-'[3]CONS SHARE TO GDP'!EO1848</f>
        <v>0</v>
      </c>
      <c r="EK63" s="553">
        <f>BK63-'[3]CONS SHARE TO GDP'!EP1848</f>
        <v>0</v>
      </c>
      <c r="EL63" s="553"/>
      <c r="EM63" s="553">
        <f>BM63-'[3]CONS SHARE TO GDP'!EQ1848</f>
        <v>0</v>
      </c>
      <c r="EN63" s="553">
        <f>BN63-'[3]CONS SHARE TO GDP'!ER1848</f>
        <v>0</v>
      </c>
      <c r="EO63" s="553">
        <f>BO63-'[3]CONS SHARE TO GDP'!ES1848</f>
        <v>0</v>
      </c>
      <c r="EP63" s="553">
        <f>BP63-'[3]CONS SHARE TO GDP'!ET1848</f>
        <v>0</v>
      </c>
      <c r="EQ63" s="553"/>
      <c r="ER63" s="553">
        <f>BR63-'[3]CONS SHARE TO GDP'!EU1848</f>
        <v>0</v>
      </c>
      <c r="ES63" s="553">
        <f>BS63-'[3]CONS SHARE TO GDP'!EV1848</f>
        <v>0</v>
      </c>
      <c r="ET63" s="553" t="e">
        <f>BT63-'[3]CONS SHARE TO GDP'!EW1848</f>
        <v>#DIV/0!</v>
      </c>
      <c r="EU63" s="553" t="e">
        <f>BU63-'[3]CONS SHARE TO GDP'!EX1848</f>
        <v>#DIV/0!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65">
        <f>('4B'!H64/'4B'!H$69)*100</f>
        <v>0.68207414362689434</v>
      </c>
      <c r="I64" s="65">
        <f>('4B'!I64/'4B'!I$69)*100</f>
        <v>0.68922675299939584</v>
      </c>
      <c r="J64" s="65">
        <f>('4B'!J64/'4B'!J$69)*100</f>
        <v>0.6892090204467145</v>
      </c>
      <c r="K64" s="65">
        <f>('4B'!K64/'4B'!K$69)*100</f>
        <v>0.69692904303962966</v>
      </c>
      <c r="L64" s="65">
        <f>('4B'!L64/'4B'!L$69)*100</f>
        <v>0.70718407413896422</v>
      </c>
      <c r="M64" s="65">
        <f>('4B'!M64/'4B'!M$69)*100</f>
        <v>0.70223281391789727</v>
      </c>
      <c r="N64" s="65">
        <f>('4B'!N64/'4B'!N$69)*100</f>
        <v>0.73664666984124905</v>
      </c>
      <c r="O64" s="65">
        <f>('4B'!O64/'4B'!O$69)*100</f>
        <v>0.74789559093121616</v>
      </c>
      <c r="P64" s="65">
        <f>('4B'!P64/'4B'!P$69)*100</f>
        <v>0.79559472209605619</v>
      </c>
      <c r="Q64" s="65">
        <f>('4B'!Q64/'4B'!Q$69)*100</f>
        <v>0.82379880734976485</v>
      </c>
      <c r="R64" s="65" t="e">
        <f>('4B'!R64/'4B'!R$69)*100</f>
        <v>#DIV/0!</v>
      </c>
      <c r="S64" s="68"/>
      <c r="T64" s="65">
        <f>('4B'!T64/'4B'!T$69)*100</f>
        <v>0.67534006887700115</v>
      </c>
      <c r="U64" s="65">
        <f>('4B'!U64/'4B'!U$69)*100</f>
        <v>0.71328837790014832</v>
      </c>
      <c r="V64" s="65">
        <f>('4B'!V64/'4B'!V$69)*100</f>
        <v>0.67997289741011047</v>
      </c>
      <c r="W64" s="65">
        <f>('4B'!W64/'4B'!W$69)*100</f>
        <v>0.66097581853197829</v>
      </c>
      <c r="X64" s="65"/>
      <c r="Y64" s="65">
        <f>('4B'!Y64/'4B'!Y$69)*100</f>
        <v>0.68453967594815124</v>
      </c>
      <c r="Z64" s="65">
        <f>('4B'!Z64/'4B'!Z$69)*100</f>
        <v>0.72229473718827641</v>
      </c>
      <c r="AA64" s="65">
        <f>('4B'!AA64/'4B'!AA$69)*100</f>
        <v>0.68581825020257914</v>
      </c>
      <c r="AB64" s="65">
        <f>('4B'!AB64/'4B'!AB$69)*100</f>
        <v>0.66592874010898717</v>
      </c>
      <c r="AC64" s="65"/>
      <c r="AD64" s="65">
        <f>('4B'!AD64/'4B'!AD$69)*100</f>
        <v>0.68644970726669552</v>
      </c>
      <c r="AE64" s="65">
        <f>('4B'!AE64/'4B'!AE$69)*100</f>
        <v>0.7199901885593708</v>
      </c>
      <c r="AF64" s="65">
        <f>('4B'!AF64/'4B'!AF$69)*100</f>
        <v>0.68418315519411899</v>
      </c>
      <c r="AG64" s="65">
        <f>('4B'!AG64/'4B'!AG$69)*100</f>
        <v>0.66787924246522667</v>
      </c>
      <c r="AH64" s="65"/>
      <c r="AI64" s="65">
        <f>('4B'!AI64/'4B'!AI$69)*100</f>
        <v>0.69359133138211215</v>
      </c>
      <c r="AJ64" s="65">
        <f>('4B'!AJ64/'4B'!AJ$69)*100</f>
        <v>0.728822709982477</v>
      </c>
      <c r="AK64" s="65">
        <f>('4B'!AK64/'4B'!AK$69)*100</f>
        <v>0.69377608000045154</v>
      </c>
      <c r="AL64" s="65">
        <f>('4B'!AL64/'4B'!AL$69)*100</f>
        <v>0.67328780677194733</v>
      </c>
      <c r="AM64" s="65"/>
      <c r="AN64" s="65">
        <f>('4B'!AN64/'4B'!AN$69)*100</f>
        <v>0.69950905200505276</v>
      </c>
      <c r="AO64" s="65">
        <f>('4B'!AO64/'4B'!AO$69)*100</f>
        <v>0.73267402338505172</v>
      </c>
      <c r="AP64" s="65">
        <f>('4B'!AP64/'4B'!AP$69)*100</f>
        <v>0.70714361217077193</v>
      </c>
      <c r="AQ64" s="65">
        <f>('4B'!AQ64/'4B'!AQ$69)*100</f>
        <v>0.69024487678572666</v>
      </c>
      <c r="AR64" s="65"/>
      <c r="AS64" s="65">
        <f>('4B'!AS64/'4B'!AS$69)*100</f>
        <v>0.71174406658414358</v>
      </c>
      <c r="AT64" s="65">
        <f>('4B'!AT64/'4B'!AT$69)*100</f>
        <v>0.72264823415965407</v>
      </c>
      <c r="AU64" s="65">
        <f>('4B'!AU64/'4B'!AU$69)*100</f>
        <v>0.69347584846228694</v>
      </c>
      <c r="AV64" s="65">
        <f>('4B'!AV64/'4B'!AV$69)*100</f>
        <v>0.68514713658022608</v>
      </c>
      <c r="AW64" s="65"/>
      <c r="AX64" s="65">
        <f>('4B'!AX64/'4B'!AX$69)*100</f>
        <v>0.68331651872699362</v>
      </c>
      <c r="AY64" s="65">
        <f>('4B'!AY64/'4B'!AY$69)*100</f>
        <v>0.75796798828409606</v>
      </c>
      <c r="AZ64" s="65">
        <f>('4B'!AZ64/'4B'!AZ$69)*100</f>
        <v>0.77636908261470594</v>
      </c>
      <c r="BA64" s="65">
        <f>('4B'!BA64/'4B'!BA$69)*100</f>
        <v>0.73052824799220062</v>
      </c>
      <c r="BB64" s="65"/>
      <c r="BC64" s="65">
        <f>('4B'!BC64/'4B'!BC$69)*100</f>
        <v>0.75779007135047383</v>
      </c>
      <c r="BD64" s="65">
        <f>('4B'!BD64/'4B'!BD$69)*100</f>
        <v>0.76068524175318797</v>
      </c>
      <c r="BE64" s="65">
        <f>('4B'!BE64/'4B'!BE$69)*100</f>
        <v>0.7375477028966192</v>
      </c>
      <c r="BF64" s="65">
        <f>('4B'!BF64/'4B'!BF$69)*100</f>
        <v>0.7371231870459467</v>
      </c>
      <c r="BG64" s="65"/>
      <c r="BH64" s="65">
        <f>('4B'!BH64/'4B'!BH$69)*100</f>
        <v>0.79361906688987827</v>
      </c>
      <c r="BI64" s="65">
        <f>('4B'!BI64/'4B'!BI$69)*100</f>
        <v>0.8067368565848233</v>
      </c>
      <c r="BJ64" s="65">
        <f>('4B'!BJ64/'4B'!BJ$69)*100</f>
        <v>0.7897582253430111</v>
      </c>
      <c r="BK64" s="65">
        <f>('4B'!BK64/'4B'!BK$69)*100</f>
        <v>0.79280548256030325</v>
      </c>
      <c r="BL64" s="543"/>
      <c r="BM64" s="572">
        <f>('4B'!BM64/'4B'!BM$69)*100</f>
        <v>0.8306598340207999</v>
      </c>
      <c r="BN64" s="572">
        <f>('4B'!BN64/'4B'!BN$69)*100</f>
        <v>0.8270221732403783</v>
      </c>
      <c r="BO64" s="65">
        <f>('4B'!BO64/'4B'!BO$69)*100</f>
        <v>0.81459545158179092</v>
      </c>
      <c r="BP64" s="65">
        <f>('4B'!BP64/'4B'!BP$69)*100</f>
        <v>0.82343780541841038</v>
      </c>
      <c r="BQ64" s="543"/>
      <c r="BR64" s="572">
        <f>('4B'!BR64/'4B'!BR$69)*100</f>
        <v>0.85616198537317223</v>
      </c>
      <c r="BS64" s="572">
        <f>('4B'!BS64/'4B'!BS$69)*100</f>
        <v>0.8628900850088056</v>
      </c>
      <c r="BT64" s="65" t="e">
        <f>('4B'!BT64/'4B'!BT$69)*100</f>
        <v>#DIV/0!</v>
      </c>
      <c r="BU64" s="65" t="e">
        <f>('4B'!BU64/'4B'!BU$69)*100</f>
        <v>#DIV/0!</v>
      </c>
      <c r="BV64" s="65"/>
      <c r="BW64" s="65"/>
      <c r="BX64" s="79"/>
      <c r="BY64" s="723" t="s">
        <v>185</v>
      </c>
      <c r="BZ64" s="723"/>
      <c r="CA64" s="724" t="s">
        <v>656</v>
      </c>
      <c r="CB64" s="724"/>
      <c r="CC64" s="724"/>
      <c r="CD64" s="80"/>
      <c r="CE64" s="314"/>
      <c r="CF64" s="314"/>
      <c r="CG64" s="314"/>
      <c r="CH64" s="314"/>
      <c r="CI64" s="553">
        <f>H64-'[3]CONS SHARE TO GDP'!FV1853</f>
        <v>0</v>
      </c>
      <c r="CJ64" s="553">
        <f>I64-'[3]CONS SHARE TO GDP'!FW1853</f>
        <v>0</v>
      </c>
      <c r="CK64" s="553">
        <f>J64-'[3]CONS SHARE TO GDP'!FX1853</f>
        <v>0</v>
      </c>
      <c r="CL64" s="553">
        <f>K64-'[3]CONS SHARE TO GDP'!FY1853</f>
        <v>0</v>
      </c>
      <c r="CM64" s="553">
        <f>L64-'[3]CONS SHARE TO GDP'!FZ1853</f>
        <v>0</v>
      </c>
      <c r="CN64" s="553">
        <f>M64-'[3]CONS SHARE TO GDP'!GA1853</f>
        <v>0</v>
      </c>
      <c r="CO64" s="553">
        <f>N64-'[3]CONS SHARE TO GDP'!GB1853</f>
        <v>0</v>
      </c>
      <c r="CP64" s="553">
        <f>O64-'[3]CONS SHARE TO GDP'!GC1853</f>
        <v>0</v>
      </c>
      <c r="CQ64" s="553">
        <f>P64-'[3]CONS SHARE TO GDP'!GD1853</f>
        <v>0</v>
      </c>
      <c r="CR64" s="553">
        <f>Q64-'[3]CONS SHARE TO GDP'!GE1853</f>
        <v>0</v>
      </c>
      <c r="CS64" s="553"/>
      <c r="CT64" s="553">
        <f>T64-'[3]CONS SHARE TO GDP'!DG1853</f>
        <v>0</v>
      </c>
      <c r="CU64" s="553">
        <f>U64-'[3]CONS SHARE TO GDP'!DH1853</f>
        <v>0</v>
      </c>
      <c r="CV64" s="553">
        <f>V64-'[3]CONS SHARE TO GDP'!DI1853</f>
        <v>0</v>
      </c>
      <c r="CW64" s="553">
        <f>W64-'[3]CONS SHARE TO GDP'!DJ1853</f>
        <v>0</v>
      </c>
      <c r="CX64" s="553"/>
      <c r="CY64" s="553">
        <f>Y64-'[3]CONS SHARE TO GDP'!DK1853</f>
        <v>0</v>
      </c>
      <c r="CZ64" s="553">
        <f>Z64-'[3]CONS SHARE TO GDP'!DL1853</f>
        <v>0</v>
      </c>
      <c r="DA64" s="553">
        <f>AA64-'[3]CONS SHARE TO GDP'!DM1853</f>
        <v>0</v>
      </c>
      <c r="DB64" s="553">
        <f>AB64-'[3]CONS SHARE TO GDP'!DN1853</f>
        <v>0</v>
      </c>
      <c r="DC64" s="553"/>
      <c r="DD64" s="553">
        <f>AD64-'[3]CONS SHARE TO GDP'!DO1853</f>
        <v>0</v>
      </c>
      <c r="DE64" s="553">
        <f>AE64-'[3]CONS SHARE TO GDP'!DP1853</f>
        <v>0</v>
      </c>
      <c r="DF64" s="553">
        <f>AF64-'[3]CONS SHARE TO GDP'!DQ1853</f>
        <v>0</v>
      </c>
      <c r="DG64" s="553">
        <f>AG64-'[3]CONS SHARE TO GDP'!DR1853</f>
        <v>0</v>
      </c>
      <c r="DH64" s="553"/>
      <c r="DI64" s="553">
        <f>AI64-'[3]CONS SHARE TO GDP'!DS1853</f>
        <v>0</v>
      </c>
      <c r="DJ64" s="553">
        <f>AJ64-'[3]CONS SHARE TO GDP'!DT1853</f>
        <v>0</v>
      </c>
      <c r="DK64" s="553">
        <f>AK64-'[3]CONS SHARE TO GDP'!DU1853</f>
        <v>0</v>
      </c>
      <c r="DL64" s="553">
        <f>AL64-'[3]CONS SHARE TO GDP'!DV1853</f>
        <v>0</v>
      </c>
      <c r="DM64" s="553"/>
      <c r="DN64" s="553">
        <f>AN64-'[3]CONS SHARE TO GDP'!DW1853</f>
        <v>0</v>
      </c>
      <c r="DO64" s="553">
        <f>AO64-'[3]CONS SHARE TO GDP'!DX1853</f>
        <v>0</v>
      </c>
      <c r="DP64" s="553">
        <f>AP64-'[3]CONS SHARE TO GDP'!DY1853</f>
        <v>0</v>
      </c>
      <c r="DQ64" s="553">
        <f>AQ64-'[3]CONS SHARE TO GDP'!DZ1853</f>
        <v>0</v>
      </c>
      <c r="DR64" s="553"/>
      <c r="DS64" s="553">
        <f>AS64-'[3]CONS SHARE TO GDP'!EA1853</f>
        <v>0</v>
      </c>
      <c r="DT64" s="553">
        <f>AT64-'[3]CONS SHARE TO GDP'!EB1853</f>
        <v>0</v>
      </c>
      <c r="DU64" s="553">
        <f>AU64-'[3]CONS SHARE TO GDP'!EC1853</f>
        <v>0</v>
      </c>
      <c r="DV64" s="553">
        <f>AV64-'[3]CONS SHARE TO GDP'!ED1853</f>
        <v>0</v>
      </c>
      <c r="DW64" s="553"/>
      <c r="DX64" s="553">
        <f>AX64-'[3]CONS SHARE TO GDP'!EE1853</f>
        <v>0</v>
      </c>
      <c r="DY64" s="553">
        <f>AY64-'[3]CONS SHARE TO GDP'!EF1853</f>
        <v>0</v>
      </c>
      <c r="DZ64" s="553">
        <f>AZ64-'[3]CONS SHARE TO GDP'!EG1853</f>
        <v>0</v>
      </c>
      <c r="EA64" s="553">
        <f>BA64-'[3]CONS SHARE TO GDP'!EH1853</f>
        <v>0</v>
      </c>
      <c r="EB64" s="553"/>
      <c r="EC64" s="553">
        <f>BC64-'[3]CONS SHARE TO GDP'!EI1853</f>
        <v>0</v>
      </c>
      <c r="ED64" s="553">
        <f>BD64-'[3]CONS SHARE TO GDP'!EJ1853</f>
        <v>0</v>
      </c>
      <c r="EE64" s="553">
        <f>BE64-'[3]CONS SHARE TO GDP'!EK1853</f>
        <v>0</v>
      </c>
      <c r="EF64" s="553">
        <f>BF64-'[3]CONS SHARE TO GDP'!EL1853</f>
        <v>0</v>
      </c>
      <c r="EG64" s="553"/>
      <c r="EH64" s="553">
        <f>BH64-'[3]CONS SHARE TO GDP'!EM1853</f>
        <v>0</v>
      </c>
      <c r="EI64" s="553">
        <f>BI64-'[3]CONS SHARE TO GDP'!EN1853</f>
        <v>0</v>
      </c>
      <c r="EJ64" s="553">
        <f>BJ64-'[3]CONS SHARE TO GDP'!EO1853</f>
        <v>0</v>
      </c>
      <c r="EK64" s="553">
        <f>BK64-'[3]CONS SHARE TO GDP'!EP1853</f>
        <v>0</v>
      </c>
      <c r="EL64" s="553"/>
      <c r="EM64" s="553">
        <f>BM64-'[3]CONS SHARE TO GDP'!EQ1853</f>
        <v>0</v>
      </c>
      <c r="EN64" s="553">
        <f>BN64-'[3]CONS SHARE TO GDP'!ER1853</f>
        <v>0</v>
      </c>
      <c r="EO64" s="553">
        <f>BO64-'[3]CONS SHARE TO GDP'!ES1853</f>
        <v>0</v>
      </c>
      <c r="EP64" s="553">
        <f>BP64-'[3]CONS SHARE TO GDP'!ET1853</f>
        <v>0</v>
      </c>
      <c r="EQ64" s="553"/>
      <c r="ER64" s="553">
        <f>BR64-'[3]CONS SHARE TO GDP'!EU1853</f>
        <v>0</v>
      </c>
      <c r="ES64" s="553">
        <f>BS64-'[3]CONS SHARE TO GDP'!EV1853</f>
        <v>0</v>
      </c>
      <c r="ET64" s="553" t="e">
        <f>BT64-'[3]CONS SHARE TO GDP'!EW1853</f>
        <v>#DIV/0!</v>
      </c>
      <c r="EU64" s="553" t="e">
        <f>BU64-'[3]CONS SHARE TO GDP'!EX1853</f>
        <v>#DIV/0!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65">
        <f>('4B'!H65/'4B'!H$69)*100</f>
        <v>0.78452027667713486</v>
      </c>
      <c r="I65" s="65">
        <f>('4B'!I65/'4B'!I$69)*100</f>
        <v>0.80176813862830998</v>
      </c>
      <c r="J65" s="65">
        <f>('4B'!J65/'4B'!J$69)*100</f>
        <v>0.80731036850430637</v>
      </c>
      <c r="K65" s="65">
        <f>('4B'!K65/'4B'!K$69)*100</f>
        <v>0.81799375155083665</v>
      </c>
      <c r="L65" s="65">
        <f>('4B'!L65/'4B'!L$69)*100</f>
        <v>0.82874689026437576</v>
      </c>
      <c r="M65" s="65">
        <f>('4B'!M65/'4B'!M$69)*100</f>
        <v>0.81664565861747707</v>
      </c>
      <c r="N65" s="65">
        <f>('4B'!N65/'4B'!N$69)*100</f>
        <v>0.76152463612103194</v>
      </c>
      <c r="O65" s="65">
        <f>('4B'!O65/'4B'!O$69)*100</f>
        <v>0.75563165396430221</v>
      </c>
      <c r="P65" s="65">
        <f>('4B'!P65/'4B'!P$69)*100</f>
        <v>0.78367138405383507</v>
      </c>
      <c r="Q65" s="65">
        <f>('4B'!Q65/'4B'!Q$69)*100</f>
        <v>0.800704256569304</v>
      </c>
      <c r="R65" s="65" t="e">
        <f>('4B'!R65/'4B'!R$69)*100</f>
        <v>#DIV/0!</v>
      </c>
      <c r="S65" s="68"/>
      <c r="T65" s="65">
        <f>('4B'!T65/'4B'!T$69)*100</f>
        <v>0.75945391465134648</v>
      </c>
      <c r="U65" s="65">
        <f>('4B'!U65/'4B'!U$69)*100</f>
        <v>0.78271404133383549</v>
      </c>
      <c r="V65" s="65">
        <f>('4B'!V65/'4B'!V$69)*100</f>
        <v>0.80886233327587609</v>
      </c>
      <c r="W65" s="65">
        <f>('4B'!W65/'4B'!W$69)*100</f>
        <v>0.78563957776530657</v>
      </c>
      <c r="X65" s="65"/>
      <c r="Y65" s="65">
        <f>('4B'!Y65/'4B'!Y$69)*100</f>
        <v>0.78013959286151435</v>
      </c>
      <c r="Z65" s="65">
        <f>('4B'!Z65/'4B'!Z$69)*100</f>
        <v>0.80050526169713387</v>
      </c>
      <c r="AA65" s="65">
        <f>('4B'!AA65/'4B'!AA$69)*100</f>
        <v>0.82572982381781301</v>
      </c>
      <c r="AB65" s="65">
        <f>('4B'!AB65/'4B'!AB$69)*100</f>
        <v>0.79954066519929912</v>
      </c>
      <c r="AC65" s="65"/>
      <c r="AD65" s="65">
        <f>('4B'!AD65/'4B'!AD$69)*100</f>
        <v>0.7913784278613899</v>
      </c>
      <c r="AE65" s="65">
        <f>('4B'!AE65/'4B'!AE$69)*100</f>
        <v>0.80422643917501535</v>
      </c>
      <c r="AF65" s="65">
        <f>('4B'!AF65/'4B'!AF$69)*100</f>
        <v>0.8288819452388454</v>
      </c>
      <c r="AG65" s="65">
        <f>('4B'!AG65/'4B'!AG$69)*100</f>
        <v>0.80379032721243338</v>
      </c>
      <c r="AH65" s="65"/>
      <c r="AI65" s="65">
        <f>('4B'!AI65/'4B'!AI$69)*100</f>
        <v>0.79942593431792208</v>
      </c>
      <c r="AJ65" s="65">
        <f>('4B'!AJ65/'4B'!AJ$69)*100</f>
        <v>0.814610355268093</v>
      </c>
      <c r="AK65" s="65">
        <f>('4B'!AK65/'4B'!AK$69)*100</f>
        <v>0.84639184704730852</v>
      </c>
      <c r="AL65" s="65">
        <f>('4B'!AL65/'4B'!AL$69)*100</f>
        <v>0.81067952879708993</v>
      </c>
      <c r="AM65" s="65"/>
      <c r="AN65" s="65">
        <f>('4B'!AN65/'4B'!AN$69)*100</f>
        <v>0.80623225450303904</v>
      </c>
      <c r="AO65" s="65">
        <f>('4B'!AO65/'4B'!AO$69)*100</f>
        <v>0.8209251517743642</v>
      </c>
      <c r="AP65" s="65">
        <f>('4B'!AP65/'4B'!AP$69)*100</f>
        <v>0.85685674279173207</v>
      </c>
      <c r="AQ65" s="65">
        <f>('4B'!AQ65/'4B'!AQ$69)*100</f>
        <v>0.82954126269201789</v>
      </c>
      <c r="AR65" s="65"/>
      <c r="AS65" s="65">
        <f>('4B'!AS65/'4B'!AS$69)*100</f>
        <v>0.83700089525594235</v>
      </c>
      <c r="AT65" s="65">
        <f>('4B'!AT65/'4B'!AT$69)*100</f>
        <v>0.86839934426295762</v>
      </c>
      <c r="AU65" s="65">
        <f>('4B'!AU65/'4B'!AU$69)*100</f>
        <v>0.8023174548403319</v>
      </c>
      <c r="AV65" s="65">
        <f>('4B'!AV65/'4B'!AV$69)*100</f>
        <v>0.76921579021054254</v>
      </c>
      <c r="AW65" s="65"/>
      <c r="AX65" s="65">
        <f>('4B'!AX65/'4B'!AX$69)*100</f>
        <v>0.75719231219651606</v>
      </c>
      <c r="AY65" s="65">
        <f>('4B'!AY65/'4B'!AY$69)*100</f>
        <v>0.77438428238231838</v>
      </c>
      <c r="AZ65" s="65">
        <f>('4B'!AZ65/'4B'!AZ$69)*100</f>
        <v>0.79084357955687068</v>
      </c>
      <c r="BA65" s="65">
        <f>('4B'!BA65/'4B'!BA$69)*100</f>
        <v>0.72718989152490299</v>
      </c>
      <c r="BB65" s="65"/>
      <c r="BC65" s="65">
        <f>('4B'!BC65/'4B'!BC$69)*100</f>
        <v>0.75559096661612857</v>
      </c>
      <c r="BD65" s="65">
        <f>('4B'!BD65/'4B'!BD$69)*100</f>
        <v>0.75643977167268783</v>
      </c>
      <c r="BE65" s="65">
        <f>('4B'!BE65/'4B'!BE$69)*100</f>
        <v>0.76489677067932549</v>
      </c>
      <c r="BF65" s="65">
        <f>('4B'!BF65/'4B'!BF$69)*100</f>
        <v>0.74593602493618971</v>
      </c>
      <c r="BG65" s="65"/>
      <c r="BH65" s="65">
        <f>('4B'!BH65/'4B'!BH$69)*100</f>
        <v>0.79401679445658002</v>
      </c>
      <c r="BI65" s="65">
        <f>('4B'!BI65/'4B'!BI$69)*100</f>
        <v>0.7988405213475378</v>
      </c>
      <c r="BJ65" s="65">
        <f>('4B'!BJ65/'4B'!BJ$69)*100</f>
        <v>0.7755720799649598</v>
      </c>
      <c r="BK65" s="65">
        <f>('4B'!BK65/'4B'!BK$69)*100</f>
        <v>0.76788961746271189</v>
      </c>
      <c r="BL65" s="543"/>
      <c r="BM65" s="572">
        <f>('4B'!BM65/'4B'!BM$69)*100</f>
        <v>0.81654036690139775</v>
      </c>
      <c r="BN65" s="572">
        <f>('4B'!BN65/'4B'!BN$69)*100</f>
        <v>0.81419717351836396</v>
      </c>
      <c r="BO65" s="65">
        <f>('4B'!BO65/'4B'!BO$69)*100</f>
        <v>0.79145915953790325</v>
      </c>
      <c r="BP65" s="65">
        <f>('4B'!BP65/'4B'!BP$69)*100</f>
        <v>0.78250778134920118</v>
      </c>
      <c r="BQ65" s="543"/>
      <c r="BR65" s="572">
        <f>('4B'!BR65/'4B'!BR$69)*100</f>
        <v>0.81457605510478426</v>
      </c>
      <c r="BS65" s="572">
        <f>('4B'!BS65/'4B'!BS$69)*100</f>
        <v>0.81923270559356687</v>
      </c>
      <c r="BT65" s="65" t="e">
        <f>('4B'!BT65/'4B'!BT$69)*100</f>
        <v>#DIV/0!</v>
      </c>
      <c r="BU65" s="65" t="e">
        <f>('4B'!BU65/'4B'!BU$69)*100</f>
        <v>#DIV/0!</v>
      </c>
      <c r="BV65" s="65"/>
      <c r="BW65" s="65"/>
      <c r="BX65" s="79"/>
      <c r="BY65" s="723" t="s">
        <v>796</v>
      </c>
      <c r="BZ65" s="723"/>
      <c r="CA65" s="724" t="s">
        <v>658</v>
      </c>
      <c r="CB65" s="724"/>
      <c r="CC65" s="724"/>
      <c r="CD65" s="80"/>
      <c r="CE65" s="314"/>
      <c r="CF65" s="314"/>
      <c r="CG65" s="314"/>
      <c r="CH65" s="314"/>
      <c r="CI65" s="553">
        <f>H65-'[3]CONS SHARE TO GDP'!FV1854</f>
        <v>0</v>
      </c>
      <c r="CJ65" s="553">
        <f>I65-'[3]CONS SHARE TO GDP'!FW1854</f>
        <v>0</v>
      </c>
      <c r="CK65" s="553">
        <f>J65-'[3]CONS SHARE TO GDP'!FX1854</f>
        <v>0</v>
      </c>
      <c r="CL65" s="553">
        <f>K65-'[3]CONS SHARE TO GDP'!FY1854</f>
        <v>0</v>
      </c>
      <c r="CM65" s="553">
        <f>L65-'[3]CONS SHARE TO GDP'!FZ1854</f>
        <v>0</v>
      </c>
      <c r="CN65" s="553">
        <f>M65-'[3]CONS SHARE TO GDP'!GA1854</f>
        <v>0</v>
      </c>
      <c r="CO65" s="553">
        <f>N65-'[3]CONS SHARE TO GDP'!GB1854</f>
        <v>0</v>
      </c>
      <c r="CP65" s="553">
        <f>O65-'[3]CONS SHARE TO GDP'!GC1854</f>
        <v>0</v>
      </c>
      <c r="CQ65" s="553">
        <f>P65-'[3]CONS SHARE TO GDP'!GD1854</f>
        <v>0</v>
      </c>
      <c r="CR65" s="553">
        <f>Q65-'[3]CONS SHARE TO GDP'!GE1854</f>
        <v>0</v>
      </c>
      <c r="CS65" s="553"/>
      <c r="CT65" s="553">
        <f>T65-'[3]CONS SHARE TO GDP'!DG1854</f>
        <v>0</v>
      </c>
      <c r="CU65" s="553">
        <f>U65-'[3]CONS SHARE TO GDP'!DH1854</f>
        <v>0</v>
      </c>
      <c r="CV65" s="553">
        <f>V65-'[3]CONS SHARE TO GDP'!DI1854</f>
        <v>0</v>
      </c>
      <c r="CW65" s="553">
        <f>W65-'[3]CONS SHARE TO GDP'!DJ1854</f>
        <v>0</v>
      </c>
      <c r="CX65" s="553"/>
      <c r="CY65" s="553">
        <f>Y65-'[3]CONS SHARE TO GDP'!DK1854</f>
        <v>0</v>
      </c>
      <c r="CZ65" s="553">
        <f>Z65-'[3]CONS SHARE TO GDP'!DL1854</f>
        <v>0</v>
      </c>
      <c r="DA65" s="553">
        <f>AA65-'[3]CONS SHARE TO GDP'!DM1854</f>
        <v>0</v>
      </c>
      <c r="DB65" s="553">
        <f>AB65-'[3]CONS SHARE TO GDP'!DN1854</f>
        <v>0</v>
      </c>
      <c r="DC65" s="553"/>
      <c r="DD65" s="553">
        <f>AD65-'[3]CONS SHARE TO GDP'!DO1854</f>
        <v>0</v>
      </c>
      <c r="DE65" s="553">
        <f>AE65-'[3]CONS SHARE TO GDP'!DP1854</f>
        <v>0</v>
      </c>
      <c r="DF65" s="553">
        <f>AF65-'[3]CONS SHARE TO GDP'!DQ1854</f>
        <v>0</v>
      </c>
      <c r="DG65" s="553">
        <f>AG65-'[3]CONS SHARE TO GDP'!DR1854</f>
        <v>0</v>
      </c>
      <c r="DH65" s="553"/>
      <c r="DI65" s="553">
        <f>AI65-'[3]CONS SHARE TO GDP'!DS1854</f>
        <v>0</v>
      </c>
      <c r="DJ65" s="553">
        <f>AJ65-'[3]CONS SHARE TO GDP'!DT1854</f>
        <v>0</v>
      </c>
      <c r="DK65" s="553">
        <f>AK65-'[3]CONS SHARE TO GDP'!DU1854</f>
        <v>0</v>
      </c>
      <c r="DL65" s="553">
        <f>AL65-'[3]CONS SHARE TO GDP'!DV1854</f>
        <v>0</v>
      </c>
      <c r="DM65" s="553"/>
      <c r="DN65" s="553">
        <f>AN65-'[3]CONS SHARE TO GDP'!DW1854</f>
        <v>0</v>
      </c>
      <c r="DO65" s="553">
        <f>AO65-'[3]CONS SHARE TO GDP'!DX1854</f>
        <v>0</v>
      </c>
      <c r="DP65" s="553">
        <f>AP65-'[3]CONS SHARE TO GDP'!DY1854</f>
        <v>0</v>
      </c>
      <c r="DQ65" s="553">
        <f>AQ65-'[3]CONS SHARE TO GDP'!DZ1854</f>
        <v>0</v>
      </c>
      <c r="DR65" s="553"/>
      <c r="DS65" s="553">
        <f>AS65-'[3]CONS SHARE TO GDP'!EA1854</f>
        <v>0</v>
      </c>
      <c r="DT65" s="553">
        <f>AT65-'[3]CONS SHARE TO GDP'!EB1854</f>
        <v>0</v>
      </c>
      <c r="DU65" s="553">
        <f>AU65-'[3]CONS SHARE TO GDP'!EC1854</f>
        <v>0</v>
      </c>
      <c r="DV65" s="553">
        <f>AV65-'[3]CONS SHARE TO GDP'!ED1854</f>
        <v>0</v>
      </c>
      <c r="DW65" s="553"/>
      <c r="DX65" s="553">
        <f>AX65-'[3]CONS SHARE TO GDP'!EE1854</f>
        <v>0</v>
      </c>
      <c r="DY65" s="553">
        <f>AY65-'[3]CONS SHARE TO GDP'!EF1854</f>
        <v>0</v>
      </c>
      <c r="DZ65" s="553">
        <f>AZ65-'[3]CONS SHARE TO GDP'!EG1854</f>
        <v>0</v>
      </c>
      <c r="EA65" s="553">
        <f>BA65-'[3]CONS SHARE TO GDP'!EH1854</f>
        <v>0</v>
      </c>
      <c r="EB65" s="553"/>
      <c r="EC65" s="553">
        <f>BC65-'[3]CONS SHARE TO GDP'!EI1854</f>
        <v>0</v>
      </c>
      <c r="ED65" s="553">
        <f>BD65-'[3]CONS SHARE TO GDP'!EJ1854</f>
        <v>0</v>
      </c>
      <c r="EE65" s="553">
        <f>BE65-'[3]CONS SHARE TO GDP'!EK1854</f>
        <v>0</v>
      </c>
      <c r="EF65" s="553">
        <f>BF65-'[3]CONS SHARE TO GDP'!EL1854</f>
        <v>0</v>
      </c>
      <c r="EG65" s="553"/>
      <c r="EH65" s="553">
        <f>BH65-'[3]CONS SHARE TO GDP'!EM1854</f>
        <v>0</v>
      </c>
      <c r="EI65" s="553">
        <f>BI65-'[3]CONS SHARE TO GDP'!EN1854</f>
        <v>0</v>
      </c>
      <c r="EJ65" s="553">
        <f>BJ65-'[3]CONS SHARE TO GDP'!EO1854</f>
        <v>0</v>
      </c>
      <c r="EK65" s="553">
        <f>BK65-'[3]CONS SHARE TO GDP'!EP1854</f>
        <v>0</v>
      </c>
      <c r="EL65" s="553"/>
      <c r="EM65" s="553">
        <f>BM65-'[3]CONS SHARE TO GDP'!EQ1854</f>
        <v>0</v>
      </c>
      <c r="EN65" s="553">
        <f>BN65-'[3]CONS SHARE TO GDP'!ER1854</f>
        <v>0</v>
      </c>
      <c r="EO65" s="553">
        <f>BO65-'[3]CONS SHARE TO GDP'!ES1854</f>
        <v>0</v>
      </c>
      <c r="EP65" s="553">
        <f>BP65-'[3]CONS SHARE TO GDP'!ET1854</f>
        <v>0</v>
      </c>
      <c r="EQ65" s="553"/>
      <c r="ER65" s="553">
        <f>BR65-'[3]CONS SHARE TO GDP'!EU1854</f>
        <v>0</v>
      </c>
      <c r="ES65" s="553">
        <f>BS65-'[3]CONS SHARE TO GDP'!EV1854</f>
        <v>0</v>
      </c>
      <c r="ET65" s="553" t="e">
        <f>BT65-'[3]CONS SHARE TO GDP'!EW1854</f>
        <v>#DIV/0!</v>
      </c>
      <c r="EU65" s="553" t="e">
        <f>BU65-'[3]CONS SHARE TO GDP'!EX1854</f>
        <v>#DIV/0!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65">
        <f>('4B'!H66/'4B'!H$69)*100</f>
        <v>3.43804453346484</v>
      </c>
      <c r="I66" s="65">
        <f>('4B'!I66/'4B'!I$69)*100</f>
        <v>3.4336640623494619</v>
      </c>
      <c r="J66" s="65">
        <f>('4B'!J66/'4B'!J$69)*100</f>
        <v>3.3966446676441846</v>
      </c>
      <c r="K66" s="65">
        <f>('4B'!K66/'4B'!K$69)*100</f>
        <v>3.4103741644079486</v>
      </c>
      <c r="L66" s="65">
        <f>('4B'!L66/'4B'!L$69)*100</f>
        <v>3.4461638883349766</v>
      </c>
      <c r="M66" s="65">
        <f>('4B'!M66/'4B'!M$69)*100</f>
        <v>3.2198703420376451</v>
      </c>
      <c r="N66" s="65">
        <f>('4B'!N66/'4B'!N$69)*100</f>
        <v>2.9529396036942859</v>
      </c>
      <c r="O66" s="65">
        <f>('4B'!O66/'4B'!O$69)*100</f>
        <v>3.0962145548718505</v>
      </c>
      <c r="P66" s="65">
        <f>('4B'!P66/'4B'!P$69)*100</f>
        <v>3.1518748822665437</v>
      </c>
      <c r="Q66" s="65">
        <f>('4B'!Q66/'4B'!Q$69)*100</f>
        <v>3.1335862675051755</v>
      </c>
      <c r="R66" s="65" t="e">
        <f>('4B'!R66/'4B'!R$69)*100</f>
        <v>#DIV/0!</v>
      </c>
      <c r="S66" s="68"/>
      <c r="T66" s="65">
        <f>('4B'!T66/'4B'!T$69)*100</f>
        <v>3.5550672571454833</v>
      </c>
      <c r="U66" s="65">
        <f>('4B'!U66/'4B'!U$69)*100</f>
        <v>3.4789838001991447</v>
      </c>
      <c r="V66" s="65">
        <f>('4B'!V66/'4B'!V$69)*100</f>
        <v>3.4013351672308607</v>
      </c>
      <c r="W66" s="65">
        <f>('4B'!W66/'4B'!W$69)*100</f>
        <v>3.3278216360476662</v>
      </c>
      <c r="X66" s="65"/>
      <c r="Y66" s="65">
        <f>('4B'!Y66/'4B'!Y$69)*100</f>
        <v>3.546844780517787</v>
      </c>
      <c r="Z66" s="65">
        <f>('4B'!Z66/'4B'!Z$69)*100</f>
        <v>3.472252476377153</v>
      </c>
      <c r="AA66" s="65">
        <f>('4B'!AA66/'4B'!AA$69)*100</f>
        <v>3.4023118302731756</v>
      </c>
      <c r="AB66" s="65">
        <f>('4B'!AB66/'4B'!AB$69)*100</f>
        <v>3.3246221699860814</v>
      </c>
      <c r="AC66" s="65"/>
      <c r="AD66" s="65">
        <f>('4B'!AD66/'4B'!AD$69)*100</f>
        <v>3.5159989949847565</v>
      </c>
      <c r="AE66" s="65">
        <f>('4B'!AE66/'4B'!AE$69)*100</f>
        <v>3.4387008915431538</v>
      </c>
      <c r="AF66" s="65">
        <f>('4B'!AF66/'4B'!AF$69)*100</f>
        <v>3.3577678119152048</v>
      </c>
      <c r="AG66" s="65">
        <f>('4B'!AG66/'4B'!AG$69)*100</f>
        <v>3.2863724070685634</v>
      </c>
      <c r="AH66" s="65"/>
      <c r="AI66" s="65">
        <f>('4B'!AI66/'4B'!AI$69)*100</f>
        <v>3.4981676426330814</v>
      </c>
      <c r="AJ66" s="65">
        <f>('4B'!AJ66/'4B'!AJ$69)*100</f>
        <v>3.4536858019970378</v>
      </c>
      <c r="AK66" s="65">
        <f>('4B'!AK66/'4B'!AK$69)*100</f>
        <v>3.3884758666386454</v>
      </c>
      <c r="AL66" s="65">
        <f>('4B'!AL66/'4B'!AL$69)*100</f>
        <v>3.3108384705805007</v>
      </c>
      <c r="AM66" s="65"/>
      <c r="AN66" s="65">
        <f>('4B'!AN66/'4B'!AN$69)*100</f>
        <v>3.5289162427176084</v>
      </c>
      <c r="AO66" s="65">
        <f>('4B'!AO66/'4B'!AO$69)*100</f>
        <v>3.4616311204115138</v>
      </c>
      <c r="AP66" s="65">
        <f>('4B'!AP66/'4B'!AP$69)*100</f>
        <v>3.422252913015575</v>
      </c>
      <c r="AQ66" s="65">
        <f>('4B'!AQ66/'4B'!AQ$69)*100</f>
        <v>3.3784010037399352</v>
      </c>
      <c r="AR66" s="65"/>
      <c r="AS66" s="65">
        <f>('4B'!AS66/'4B'!AS$69)*100</f>
        <v>3.5382651991497793</v>
      </c>
      <c r="AT66" s="65">
        <f>('4B'!AT66/'4B'!AT$69)*100</f>
        <v>3.2413233476867127</v>
      </c>
      <c r="AU66" s="65">
        <f>('4B'!AU66/'4B'!AU$69)*100</f>
        <v>3.1004751425971802</v>
      </c>
      <c r="AV66" s="65">
        <f>('4B'!AV66/'4B'!AV$69)*100</f>
        <v>3.0137580477204948</v>
      </c>
      <c r="AW66" s="65"/>
      <c r="AX66" s="65">
        <f>('4B'!AX66/'4B'!AX$69)*100</f>
        <v>3.0657836100107536</v>
      </c>
      <c r="AY66" s="65">
        <f>('4B'!AY66/'4B'!AY$69)*100</f>
        <v>3.0145760379293365</v>
      </c>
      <c r="AZ66" s="65">
        <f>('4B'!AZ66/'4B'!AZ$69)*100</f>
        <v>2.8108340873137072</v>
      </c>
      <c r="BA66" s="65">
        <f>('4B'!BA66/'4B'!BA$69)*100</f>
        <v>2.9214307518682023</v>
      </c>
      <c r="BB66" s="65"/>
      <c r="BC66" s="65">
        <f>('4B'!BC66/'4B'!BC$69)*100</f>
        <v>3.193205620527189</v>
      </c>
      <c r="BD66" s="65">
        <f>('4B'!BD66/'4B'!BD$69)*100</f>
        <v>3.1395546994045489</v>
      </c>
      <c r="BE66" s="65">
        <f>('4B'!BE66/'4B'!BE$69)*100</f>
        <v>3.0468107837060399</v>
      </c>
      <c r="BF66" s="65">
        <f>('4B'!BF66/'4B'!BF$69)*100</f>
        <v>3.0161306852531489</v>
      </c>
      <c r="BG66" s="65"/>
      <c r="BH66" s="65">
        <f>('4B'!BH66/'4B'!BH$69)*100</f>
        <v>3.2181064157803196</v>
      </c>
      <c r="BI66" s="65">
        <f>('4B'!BI66/'4B'!BI$69)*100</f>
        <v>3.238939755934747</v>
      </c>
      <c r="BJ66" s="65">
        <f>('4B'!BJ66/'4B'!BJ$69)*100</f>
        <v>3.11538328227505</v>
      </c>
      <c r="BK66" s="65">
        <f>('4B'!BK66/'4B'!BK$69)*100</f>
        <v>3.0451988671820018</v>
      </c>
      <c r="BL66" s="543"/>
      <c r="BM66" s="572">
        <f>('4B'!BM66/'4B'!BM$69)*100</f>
        <v>3.2188729651370802</v>
      </c>
      <c r="BN66" s="572">
        <f>('4B'!BN66/'4B'!BN$69)*100</f>
        <v>3.1744293437723901</v>
      </c>
      <c r="BO66" s="65">
        <f>('4B'!BO66/'4B'!BO$69)*100</f>
        <v>3.0992800762220347</v>
      </c>
      <c r="BP66" s="65">
        <f>('4B'!BP66/'4B'!BP$69)*100</f>
        <v>3.0501623980703703</v>
      </c>
      <c r="BQ66" s="543"/>
      <c r="BR66" s="572">
        <f>('4B'!BR66/'4B'!BR$69)*100</f>
        <v>3.2077010643346955</v>
      </c>
      <c r="BS66" s="572">
        <f>('4B'!BS66/'4B'!BS$69)*100</f>
        <v>3.1853935436310779</v>
      </c>
      <c r="BT66" s="65" t="e">
        <f>('4B'!BT66/'4B'!BT$69)*100</f>
        <v>#DIV/0!</v>
      </c>
      <c r="BU66" s="65" t="e">
        <f>('4B'!BU66/'4B'!BU$69)*100</f>
        <v>#DIV/0!</v>
      </c>
      <c r="BV66" s="65"/>
      <c r="BW66" s="65"/>
      <c r="BX66" s="79"/>
      <c r="BY66" s="723" t="s">
        <v>797</v>
      </c>
      <c r="BZ66" s="723"/>
      <c r="CA66" s="724" t="s">
        <v>159</v>
      </c>
      <c r="CB66" s="724"/>
      <c r="CC66" s="724"/>
      <c r="CD66" s="80"/>
      <c r="CE66" s="314"/>
      <c r="CF66" s="314"/>
      <c r="CG66" s="314"/>
      <c r="CH66" s="314"/>
      <c r="CI66" s="553">
        <f>H66-('[3]CONS SHARE TO GDP'!FV1851+'[3]CONS SHARE TO GDP'!FV1855+'[3]CONS SHARE TO GDP'!FV1867+'[3]CONS SHARE TO GDP'!FV1868)</f>
        <v>0</v>
      </c>
      <c r="CJ66" s="553">
        <f>I66-('[3]CONS SHARE TO GDP'!FW1851+'[3]CONS SHARE TO GDP'!FW1855+'[3]CONS SHARE TO GDP'!FW1867+'[3]CONS SHARE TO GDP'!FW1868)</f>
        <v>0</v>
      </c>
      <c r="CK66" s="553">
        <f>J66-('[3]CONS SHARE TO GDP'!FX1851+'[3]CONS SHARE TO GDP'!FX1855+'[3]CONS SHARE TO GDP'!FX1867+'[3]CONS SHARE TO GDP'!FX1868)</f>
        <v>0</v>
      </c>
      <c r="CL66" s="553">
        <f>K66-('[3]CONS SHARE TO GDP'!FY1851+'[3]CONS SHARE TO GDP'!FY1855+'[3]CONS SHARE TO GDP'!FY1867+'[3]CONS SHARE TO GDP'!FY1868)</f>
        <v>0</v>
      </c>
      <c r="CM66" s="553">
        <f>L66-('[3]CONS SHARE TO GDP'!FZ1851+'[3]CONS SHARE TO GDP'!FZ1855+'[3]CONS SHARE TO GDP'!FZ1867+'[3]CONS SHARE TO GDP'!FZ1868)</f>
        <v>0</v>
      </c>
      <c r="CN66" s="553">
        <f>M66-('[3]CONS SHARE TO GDP'!GA1851+'[3]CONS SHARE TO GDP'!GA1855+'[3]CONS SHARE TO GDP'!GA1867+'[3]CONS SHARE TO GDP'!GA1868)</f>
        <v>0</v>
      </c>
      <c r="CO66" s="553">
        <f>N66-('[3]CONS SHARE TO GDP'!GB1851+'[3]CONS SHARE TO GDP'!GB1855+'[3]CONS SHARE TO GDP'!GB1867+'[3]CONS SHARE TO GDP'!GB1868)</f>
        <v>0</v>
      </c>
      <c r="CP66" s="553">
        <f>O66-('[3]CONS SHARE TO GDP'!GC1851+'[3]CONS SHARE TO GDP'!GC1855+'[3]CONS SHARE TO GDP'!GC1867+'[3]CONS SHARE TO GDP'!GC1868)</f>
        <v>0</v>
      </c>
      <c r="CQ66" s="553">
        <f>P66-('[3]CONS SHARE TO GDP'!GD1851+'[3]CONS SHARE TO GDP'!GD1855+'[3]CONS SHARE TO GDP'!GD1867+'[3]CONS SHARE TO GDP'!GD1868)</f>
        <v>0</v>
      </c>
      <c r="CR66" s="553">
        <f>Q66-('[3]CONS SHARE TO GDP'!GE1851+'[3]CONS SHARE TO GDP'!GE1855+'[3]CONS SHARE TO GDP'!GE1867+'[3]CONS SHARE TO GDP'!GE1868)</f>
        <v>0</v>
      </c>
      <c r="CS66" s="553"/>
      <c r="CT66" s="553">
        <f>T66-('[3]CONS SHARE TO GDP'!DG1851+'[3]CONS SHARE TO GDP'!DG1855+'[3]CONS SHARE TO GDP'!DG1867+'[3]CONS SHARE TO GDP'!DG1868)</f>
        <v>0</v>
      </c>
      <c r="CU66" s="553">
        <f>U66-('[3]CONS SHARE TO GDP'!DH1851+'[3]CONS SHARE TO GDP'!DH1855+'[3]CONS SHARE TO GDP'!DH1867+'[3]CONS SHARE TO GDP'!DH1868)</f>
        <v>0</v>
      </c>
      <c r="CV66" s="553">
        <f>V66-('[3]CONS SHARE TO GDP'!DI1851+'[3]CONS SHARE TO GDP'!DI1855+'[3]CONS SHARE TO GDP'!DI1867+'[3]CONS SHARE TO GDP'!DI1868)</f>
        <v>0</v>
      </c>
      <c r="CW66" s="553">
        <f>W66-('[3]CONS SHARE TO GDP'!DJ1851+'[3]CONS SHARE TO GDP'!DJ1855+'[3]CONS SHARE TO GDP'!DJ1867+'[3]CONS SHARE TO GDP'!DJ1868)</f>
        <v>0</v>
      </c>
      <c r="CX66" s="553"/>
      <c r="CY66" s="553">
        <f>Y66-('[3]CONS SHARE TO GDP'!DK1851+'[3]CONS SHARE TO GDP'!DK1855+'[3]CONS SHARE TO GDP'!DK1867+'[3]CONS SHARE TO GDP'!DK1868)</f>
        <v>0</v>
      </c>
      <c r="CZ66" s="553">
        <f>Z66-('[3]CONS SHARE TO GDP'!DL1851+'[3]CONS SHARE TO GDP'!DL1855+'[3]CONS SHARE TO GDP'!DL1867+'[3]CONS SHARE TO GDP'!DL1868)</f>
        <v>0</v>
      </c>
      <c r="DA66" s="553">
        <f>AA66-('[3]CONS SHARE TO GDP'!DM1851+'[3]CONS SHARE TO GDP'!DM1855+'[3]CONS SHARE TO GDP'!DM1867+'[3]CONS SHARE TO GDP'!DM1868)</f>
        <v>0</v>
      </c>
      <c r="DB66" s="553">
        <f>AB66-('[3]CONS SHARE TO GDP'!DN1851+'[3]CONS SHARE TO GDP'!DN1855+'[3]CONS SHARE TO GDP'!DN1867+'[3]CONS SHARE TO GDP'!DN1868)</f>
        <v>0</v>
      </c>
      <c r="DC66" s="553"/>
      <c r="DD66" s="553">
        <f>AD66-('[3]CONS SHARE TO GDP'!DO1851+'[3]CONS SHARE TO GDP'!DO1855+'[3]CONS SHARE TO GDP'!DO1867+'[3]CONS SHARE TO GDP'!DO1868)</f>
        <v>0</v>
      </c>
      <c r="DE66" s="553">
        <f>AE66-('[3]CONS SHARE TO GDP'!DP1851+'[3]CONS SHARE TO GDP'!DP1855+'[3]CONS SHARE TO GDP'!DP1867+'[3]CONS SHARE TO GDP'!DP1868)</f>
        <v>0</v>
      </c>
      <c r="DF66" s="553">
        <f>AF66-('[3]CONS SHARE TO GDP'!DQ1851+'[3]CONS SHARE TO GDP'!DQ1855+'[3]CONS SHARE TO GDP'!DQ1867+'[3]CONS SHARE TO GDP'!DQ1868)</f>
        <v>0</v>
      </c>
      <c r="DG66" s="553">
        <f>AG66-('[3]CONS SHARE TO GDP'!DR1851+'[3]CONS SHARE TO GDP'!DR1855+'[3]CONS SHARE TO GDP'!DR1867+'[3]CONS SHARE TO GDP'!DR1868)</f>
        <v>0</v>
      </c>
      <c r="DH66" s="553"/>
      <c r="DI66" s="553">
        <f>AI66-('[3]CONS SHARE TO GDP'!DS1851+'[3]CONS SHARE TO GDP'!DS1855+'[3]CONS SHARE TO GDP'!DS1867+'[3]CONS SHARE TO GDP'!DS1868)</f>
        <v>0</v>
      </c>
      <c r="DJ66" s="553">
        <f>AJ66-('[3]CONS SHARE TO GDP'!DT1851+'[3]CONS SHARE TO GDP'!DT1855+'[3]CONS SHARE TO GDP'!DT1867+'[3]CONS SHARE TO GDP'!DT1868)</f>
        <v>0</v>
      </c>
      <c r="DK66" s="553">
        <f>AK66-('[3]CONS SHARE TO GDP'!DU1851+'[3]CONS SHARE TO GDP'!DU1855+'[3]CONS SHARE TO GDP'!DU1867+'[3]CONS SHARE TO GDP'!DU1868)</f>
        <v>0</v>
      </c>
      <c r="DL66" s="553">
        <f>AL66-('[3]CONS SHARE TO GDP'!DV1851+'[3]CONS SHARE TO GDP'!DV1855+'[3]CONS SHARE TO GDP'!DV1867+'[3]CONS SHARE TO GDP'!DV1868)</f>
        <v>0</v>
      </c>
      <c r="DM66" s="553"/>
      <c r="DN66" s="553">
        <f>AN66-('[3]CONS SHARE TO GDP'!DW1851+'[3]CONS SHARE TO GDP'!DW1855+'[3]CONS SHARE TO GDP'!DW1867+'[3]CONS SHARE TO GDP'!DW1868)</f>
        <v>0</v>
      </c>
      <c r="DO66" s="553">
        <f>AO66-('[3]CONS SHARE TO GDP'!DX1851+'[3]CONS SHARE TO GDP'!DX1855+'[3]CONS SHARE TO GDP'!DX1867+'[3]CONS SHARE TO GDP'!DX1868)</f>
        <v>0</v>
      </c>
      <c r="DP66" s="553">
        <f>AP66-('[3]CONS SHARE TO GDP'!DY1851+'[3]CONS SHARE TO GDP'!DY1855+'[3]CONS SHARE TO GDP'!DY1867+'[3]CONS SHARE TO GDP'!DY1868)</f>
        <v>0</v>
      </c>
      <c r="DQ66" s="553">
        <f>AQ66-('[3]CONS SHARE TO GDP'!DZ1851+'[3]CONS SHARE TO GDP'!DZ1855+'[3]CONS SHARE TO GDP'!DZ1867+'[3]CONS SHARE TO GDP'!DZ1868)</f>
        <v>0</v>
      </c>
      <c r="DR66" s="553"/>
      <c r="DS66" s="553">
        <f>AS66-('[3]CONS SHARE TO GDP'!EA1851+'[3]CONS SHARE TO GDP'!EA1855+'[3]CONS SHARE TO GDP'!EA1867+'[3]CONS SHARE TO GDP'!EA1868)</f>
        <v>0</v>
      </c>
      <c r="DT66" s="553">
        <f>AT66-('[3]CONS SHARE TO GDP'!EB1851+'[3]CONS SHARE TO GDP'!EB1855+'[3]CONS SHARE TO GDP'!EB1867+'[3]CONS SHARE TO GDP'!EB1868)</f>
        <v>0</v>
      </c>
      <c r="DU66" s="553">
        <f>AU66-('[3]CONS SHARE TO GDP'!EC1851+'[3]CONS SHARE TO GDP'!EC1855+'[3]CONS SHARE TO GDP'!EC1867+'[3]CONS SHARE TO GDP'!EC1868)</f>
        <v>0</v>
      </c>
      <c r="DV66" s="553">
        <f>AV66-('[3]CONS SHARE TO GDP'!ED1851+'[3]CONS SHARE TO GDP'!ED1855+'[3]CONS SHARE TO GDP'!ED1867+'[3]CONS SHARE TO GDP'!ED1868)</f>
        <v>0</v>
      </c>
      <c r="DW66" s="553"/>
      <c r="DX66" s="553">
        <f>AX66-('[3]CONS SHARE TO GDP'!EE1851+'[3]CONS SHARE TO GDP'!EE1855+'[3]CONS SHARE TO GDP'!EE1867+'[3]CONS SHARE TO GDP'!EE1868)</f>
        <v>0</v>
      </c>
      <c r="DY66" s="553">
        <f>AY66-('[3]CONS SHARE TO GDP'!EF1851+'[3]CONS SHARE TO GDP'!EF1855+'[3]CONS SHARE TO GDP'!EF1867+'[3]CONS SHARE TO GDP'!EF1868)</f>
        <v>0</v>
      </c>
      <c r="DZ66" s="553">
        <f>AZ66-('[3]CONS SHARE TO GDP'!EG1851+'[3]CONS SHARE TO GDP'!EG1855+'[3]CONS SHARE TO GDP'!EG1867+'[3]CONS SHARE TO GDP'!EG1868)</f>
        <v>0</v>
      </c>
      <c r="EA66" s="553">
        <f>BA66-('[3]CONS SHARE TO GDP'!EH1851+'[3]CONS SHARE TO GDP'!EH1855+'[3]CONS SHARE TO GDP'!EH1867+'[3]CONS SHARE TO GDP'!EH1868)</f>
        <v>0</v>
      </c>
      <c r="EB66" s="553"/>
      <c r="EC66" s="553">
        <f>BC66-('[3]CONS SHARE TO GDP'!EI1851+'[3]CONS SHARE TO GDP'!EI1855+'[3]CONS SHARE TO GDP'!EI1867+'[3]CONS SHARE TO GDP'!EI1868)</f>
        <v>0</v>
      </c>
      <c r="ED66" s="553">
        <f>BD66-('[3]CONS SHARE TO GDP'!EJ1851+'[3]CONS SHARE TO GDP'!EJ1855+'[3]CONS SHARE TO GDP'!EJ1867+'[3]CONS SHARE TO GDP'!EJ1868)</f>
        <v>0</v>
      </c>
      <c r="EE66" s="553">
        <f>BE66-('[3]CONS SHARE TO GDP'!EK1851+'[3]CONS SHARE TO GDP'!EK1855+'[3]CONS SHARE TO GDP'!EK1867+'[3]CONS SHARE TO GDP'!EK1868)</f>
        <v>0</v>
      </c>
      <c r="EF66" s="553">
        <f>BF66-('[3]CONS SHARE TO GDP'!EL1851+'[3]CONS SHARE TO GDP'!EL1855+'[3]CONS SHARE TO GDP'!EL1867+'[3]CONS SHARE TO GDP'!EL1868)</f>
        <v>0</v>
      </c>
      <c r="EG66" s="553"/>
      <c r="EH66" s="553">
        <f>BH66-('[3]CONS SHARE TO GDP'!EM1851+'[3]CONS SHARE TO GDP'!EM1855+'[3]CONS SHARE TO GDP'!EM1867+'[3]CONS SHARE TO GDP'!EM1868)</f>
        <v>0</v>
      </c>
      <c r="EI66" s="553">
        <f>BI66-('[3]CONS SHARE TO GDP'!EN1851+'[3]CONS SHARE TO GDP'!EN1855+'[3]CONS SHARE TO GDP'!EN1867+'[3]CONS SHARE TO GDP'!EN1868)</f>
        <v>0</v>
      </c>
      <c r="EJ66" s="553">
        <f>BJ66-('[3]CONS SHARE TO GDP'!EO1851+'[3]CONS SHARE TO GDP'!EO1855+'[3]CONS SHARE TO GDP'!EO1867+'[3]CONS SHARE TO GDP'!EO1868)</f>
        <v>0</v>
      </c>
      <c r="EK66" s="553">
        <f>BK66-('[3]CONS SHARE TO GDP'!EP1851+'[3]CONS SHARE TO GDP'!EP1855+'[3]CONS SHARE TO GDP'!EP1867+'[3]CONS SHARE TO GDP'!EP1868)</f>
        <v>0</v>
      </c>
      <c r="EL66" s="553"/>
      <c r="EM66" s="553">
        <f>BM66-('[3]CONS SHARE TO GDP'!EQ1851+'[3]CONS SHARE TO GDP'!EQ1855+'[3]CONS SHARE TO GDP'!EQ1867+'[3]CONS SHARE TO GDP'!EQ1868)</f>
        <v>0</v>
      </c>
      <c r="EN66" s="553">
        <f>BN66-('[3]CONS SHARE TO GDP'!ER1851+'[3]CONS SHARE TO GDP'!ER1855+'[3]CONS SHARE TO GDP'!ER1867+'[3]CONS SHARE TO GDP'!ER1868)</f>
        <v>0</v>
      </c>
      <c r="EO66" s="553">
        <f>BO66-('[3]CONS SHARE TO GDP'!ES1851+'[3]CONS SHARE TO GDP'!ES1855+'[3]CONS SHARE TO GDP'!ES1867+'[3]CONS SHARE TO GDP'!ES1868)</f>
        <v>0</v>
      </c>
      <c r="EP66" s="553">
        <f>BP66-('[3]CONS SHARE TO GDP'!ET1851+'[3]CONS SHARE TO GDP'!ET1855+'[3]CONS SHARE TO GDP'!ET1867+'[3]CONS SHARE TO GDP'!ET1868)</f>
        <v>0</v>
      </c>
      <c r="EQ66" s="553"/>
      <c r="ER66" s="553">
        <f>BR66-('[3]CONS SHARE TO GDP'!EU1851+'[3]CONS SHARE TO GDP'!EU1855+'[3]CONS SHARE TO GDP'!EU1867+'[3]CONS SHARE TO GDP'!EU1868)</f>
        <v>0</v>
      </c>
      <c r="ES66" s="553">
        <f>BS66-('[3]CONS SHARE TO GDP'!EV1851+'[3]CONS SHARE TO GDP'!EV1855+'[3]CONS SHARE TO GDP'!EV1867+'[3]CONS SHARE TO GDP'!EV1868)</f>
        <v>0</v>
      </c>
      <c r="ET66" s="553" t="e">
        <f>BT66-('[3]CONS SHARE TO GDP'!EW1851+'[3]CONS SHARE TO GDP'!EW1855+'[3]CONS SHARE TO GDP'!EW1867+'[3]CONS SHARE TO GDP'!EW1868)</f>
        <v>#DIV/0!</v>
      </c>
      <c r="EU66" s="553" t="e">
        <f>BU66-('[3]CONS SHARE TO GDP'!EX1851+'[3]CONS SHARE TO GDP'!EX1855+'[3]CONS SHARE TO GDP'!EX1867+'[3]CONS SHARE TO GDP'!EX1868)</f>
        <v>#DIV/0!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65">
        <f>('4B'!H67/'4B'!H$69)*100</f>
        <v>8.4781430716081818</v>
      </c>
      <c r="I67" s="65">
        <f>('4B'!I67/'4B'!I$69)*100</f>
        <v>8.5104768154532522</v>
      </c>
      <c r="J67" s="65">
        <f>('4B'!J67/'4B'!J$69)*100</f>
        <v>8.4330194969934258</v>
      </c>
      <c r="K67" s="65">
        <f>('4B'!K67/'4B'!K$69)*100</f>
        <v>8.4245404513719606</v>
      </c>
      <c r="L67" s="65">
        <f>('4B'!L67/'4B'!L$69)*100</f>
        <v>8.3432699775960941</v>
      </c>
      <c r="M67" s="65">
        <f>('4B'!M67/'4B'!M$69)*100</f>
        <v>9.2627085606480772</v>
      </c>
      <c r="N67" s="65">
        <f>('4B'!N67/'4B'!N$69)*100</f>
        <v>9.4531512809672638</v>
      </c>
      <c r="O67" s="65">
        <f>('4B'!O67/'4B'!O$69)*100</f>
        <v>9.0856276992065084</v>
      </c>
      <c r="P67" s="65">
        <f>('4B'!P67/'4B'!P$69)*100</f>
        <v>9.2089203685457193</v>
      </c>
      <c r="Q67" s="65">
        <f>('4B'!Q67/'4B'!Q$69)*100</f>
        <v>9.1809990029389112</v>
      </c>
      <c r="R67" s="65" t="e">
        <f>('4B'!R67/'4B'!R$69)*100</f>
        <v>#DIV/0!</v>
      </c>
      <c r="S67" s="68"/>
      <c r="T67" s="65">
        <f>('4B'!T67/'4B'!T$69)*100</f>
        <v>8.2127030641050993</v>
      </c>
      <c r="U67" s="65">
        <f>('4B'!U67/'4B'!U$69)*100</f>
        <v>8.2843572761940028</v>
      </c>
      <c r="V67" s="65">
        <f>('4B'!V67/'4B'!V$69)*100</f>
        <v>8.3587030260728312</v>
      </c>
      <c r="W67" s="65">
        <f>('4B'!W67/'4B'!W$69)*100</f>
        <v>9.0192245738796704</v>
      </c>
      <c r="X67" s="65"/>
      <c r="Y67" s="65">
        <f>('4B'!Y67/'4B'!Y$69)*100</f>
        <v>8.3129445857131312</v>
      </c>
      <c r="Z67" s="65">
        <f>('4B'!Z67/'4B'!Z$69)*100</f>
        <v>8.3546282612541525</v>
      </c>
      <c r="AA67" s="65">
        <f>('4B'!AA67/'4B'!AA$69)*100</f>
        <v>8.4104540260627374</v>
      </c>
      <c r="AB67" s="65">
        <f>('4B'!AB67/'4B'!AB$69)*100</f>
        <v>8.9328887805552544</v>
      </c>
      <c r="AC67" s="65"/>
      <c r="AD67" s="65">
        <f>('4B'!AD67/'4B'!AD$69)*100</f>
        <v>8.2591232103231569</v>
      </c>
      <c r="AE67" s="65">
        <f>('4B'!AE67/'4B'!AE$69)*100</f>
        <v>8.2396894399720928</v>
      </c>
      <c r="AF67" s="65">
        <f>('4B'!AF67/'4B'!AF$69)*100</f>
        <v>8.3956147353228427</v>
      </c>
      <c r="AG67" s="65">
        <f>('4B'!AG67/'4B'!AG$69)*100</f>
        <v>8.8080367710616123</v>
      </c>
      <c r="AH67" s="65"/>
      <c r="AI67" s="65">
        <f>('4B'!AI67/'4B'!AI$69)*100</f>
        <v>8.241591260534225</v>
      </c>
      <c r="AJ67" s="65">
        <f>('4B'!AJ67/'4B'!AJ$69)*100</f>
        <v>8.2393133795525273</v>
      </c>
      <c r="AK67" s="65">
        <f>('4B'!AK67/'4B'!AK$69)*100</f>
        <v>8.3594164447871453</v>
      </c>
      <c r="AL67" s="65">
        <f>('4B'!AL67/'4B'!AL$69)*100</f>
        <v>8.8276088145827281</v>
      </c>
      <c r="AM67" s="65"/>
      <c r="AN67" s="65">
        <f>('4B'!AN67/'4B'!AN$69)*100</f>
        <v>8.1903769800395807</v>
      </c>
      <c r="AO67" s="65">
        <f>('4B'!AO67/'4B'!AO$69)*100</f>
        <v>8.1187235754811393</v>
      </c>
      <c r="AP67" s="65">
        <f>('4B'!AP67/'4B'!AP$69)*100</f>
        <v>8.2098173053938464</v>
      </c>
      <c r="AQ67" s="65">
        <f>('4B'!AQ67/'4B'!AQ$69)*100</f>
        <v>8.8266289472032025</v>
      </c>
      <c r="AR67" s="65"/>
      <c r="AS67" s="65">
        <f>('4B'!AS67/'4B'!AS$69)*100</f>
        <v>8.5835182350199837</v>
      </c>
      <c r="AT67" s="65">
        <f>('4B'!AT67/'4B'!AT$69)*100</f>
        <v>10.114221435145085</v>
      </c>
      <c r="AU67" s="65">
        <f>('4B'!AU67/'4B'!AU$69)*100</f>
        <v>8.9289615050125182</v>
      </c>
      <c r="AV67" s="65">
        <f>('4B'!AV67/'4B'!AV$69)*100</f>
        <v>9.5529263872928691</v>
      </c>
      <c r="AW67" s="65"/>
      <c r="AX67" s="65">
        <f>('4B'!AX67/'4B'!AX$69)*100</f>
        <v>9.0785202936205796</v>
      </c>
      <c r="AY67" s="65">
        <f>('4B'!AY67/'4B'!AY$69)*100</f>
        <v>9.2975088520470628</v>
      </c>
      <c r="AZ67" s="65">
        <f>('4B'!AZ67/'4B'!AZ$69)*100</f>
        <v>9.8100163666581253</v>
      </c>
      <c r="BA67" s="65">
        <f>('4B'!BA67/'4B'!BA$69)*100</f>
        <v>9.617557274886444</v>
      </c>
      <c r="BB67" s="65"/>
      <c r="BC67" s="65">
        <f>('4B'!BC67/'4B'!BC$69)*100</f>
        <v>9.1325861752577175</v>
      </c>
      <c r="BD67" s="65">
        <f>('4B'!BD67/'4B'!BD$69)*100</f>
        <v>8.9227849072106658</v>
      </c>
      <c r="BE67" s="65">
        <f>('4B'!BE67/'4B'!BE$69)*100</f>
        <v>8.8941793270572784</v>
      </c>
      <c r="BF67" s="65">
        <f>('4B'!BF67/'4B'!BF$69)*100</f>
        <v>9.3795397746802376</v>
      </c>
      <c r="BG67" s="65"/>
      <c r="BH67" s="65">
        <f>('4B'!BH67/'4B'!BH$69)*100</f>
        <v>9.0446761384161096</v>
      </c>
      <c r="BI67" s="65">
        <f>('4B'!BI67/'4B'!BI$69)*100</f>
        <v>9.1189364424228927</v>
      </c>
      <c r="BJ67" s="65">
        <f>('4B'!BJ67/'4B'!BJ$69)*100</f>
        <v>9.0620989116158341</v>
      </c>
      <c r="BK67" s="65">
        <f>('4B'!BK67/'4B'!BK$69)*100</f>
        <v>9.5877197183336733</v>
      </c>
      <c r="BL67" s="543"/>
      <c r="BM67" s="572">
        <f>('4B'!BM67/'4B'!BM$69)*100</f>
        <v>9.0744339760600568</v>
      </c>
      <c r="BN67" s="572">
        <f>('4B'!BN67/'4B'!BN$69)*100</f>
        <v>9.0097801201472851</v>
      </c>
      <c r="BO67" s="65">
        <f>('4B'!BO67/'4B'!BO$69)*100</f>
        <v>9.0239814766680677</v>
      </c>
      <c r="BP67" s="65">
        <f>('4B'!BP67/'4B'!BP$69)*100</f>
        <v>9.5925627113180507</v>
      </c>
      <c r="BQ67" s="543"/>
      <c r="BR67" s="572">
        <f>('4B'!BR67/'4B'!BR$69)*100</f>
        <v>9.2041021716029761</v>
      </c>
      <c r="BS67" s="572">
        <f>('4B'!BS67/'4B'!BS$69)*100</f>
        <v>9.1871698798692538</v>
      </c>
      <c r="BT67" s="65" t="e">
        <f>('4B'!BT67/'4B'!BT$69)*100</f>
        <v>#DIV/0!</v>
      </c>
      <c r="BU67" s="65" t="e">
        <f>('4B'!BU67/'4B'!BU$69)*100</f>
        <v>#DIV/0!</v>
      </c>
      <c r="BV67" s="65"/>
      <c r="BW67" s="65"/>
      <c r="BX67" s="78"/>
      <c r="BY67" s="723" t="s">
        <v>798</v>
      </c>
      <c r="BZ67" s="723"/>
      <c r="CA67" s="724" t="s">
        <v>160</v>
      </c>
      <c r="CB67" s="724"/>
      <c r="CC67" s="724"/>
      <c r="CD67" s="81"/>
      <c r="CE67" s="314"/>
      <c r="CF67" s="314"/>
      <c r="CG67" s="314"/>
      <c r="CH67" s="314"/>
      <c r="CI67" s="553">
        <f>H67-'[3]CONS SHARE TO GDP'!FV1856</f>
        <v>0</v>
      </c>
      <c r="CJ67" s="553">
        <f>I67-'[3]CONS SHARE TO GDP'!FW1856</f>
        <v>0</v>
      </c>
      <c r="CK67" s="553">
        <f>J67-'[3]CONS SHARE TO GDP'!FX1856</f>
        <v>0</v>
      </c>
      <c r="CL67" s="553">
        <f>K67-'[3]CONS SHARE TO GDP'!FY1856</f>
        <v>0</v>
      </c>
      <c r="CM67" s="553">
        <f>L67-'[3]CONS SHARE TO GDP'!FZ1856</f>
        <v>0</v>
      </c>
      <c r="CN67" s="553">
        <f>M67-'[3]CONS SHARE TO GDP'!GA1856</f>
        <v>0</v>
      </c>
      <c r="CO67" s="553">
        <f>N67-'[3]CONS SHARE TO GDP'!GB1856</f>
        <v>0</v>
      </c>
      <c r="CP67" s="553">
        <f>O67-'[3]CONS SHARE TO GDP'!GC1856</f>
        <v>0</v>
      </c>
      <c r="CQ67" s="553">
        <f>P67-'[3]CONS SHARE TO GDP'!GD1856</f>
        <v>0</v>
      </c>
      <c r="CR67" s="553">
        <f>Q67-'[3]CONS SHARE TO GDP'!GE1856</f>
        <v>0</v>
      </c>
      <c r="CS67" s="553"/>
      <c r="CT67" s="553">
        <f>T67-'[3]CONS SHARE TO GDP'!DG1856</f>
        <v>0</v>
      </c>
      <c r="CU67" s="553">
        <f>U67-'[3]CONS SHARE TO GDP'!DH1856</f>
        <v>0</v>
      </c>
      <c r="CV67" s="553">
        <f>V67-'[3]CONS SHARE TO GDP'!DI1856</f>
        <v>0</v>
      </c>
      <c r="CW67" s="553">
        <f>W67-'[3]CONS SHARE TO GDP'!DJ1856</f>
        <v>0</v>
      </c>
      <c r="CX67" s="553"/>
      <c r="CY67" s="553">
        <f>Y67-'[3]CONS SHARE TO GDP'!DK1856</f>
        <v>0</v>
      </c>
      <c r="CZ67" s="553">
        <f>Z67-'[3]CONS SHARE TO GDP'!DL1856</f>
        <v>0</v>
      </c>
      <c r="DA67" s="553">
        <f>AA67-'[3]CONS SHARE TO GDP'!DM1856</f>
        <v>0</v>
      </c>
      <c r="DB67" s="553">
        <f>AB67-'[3]CONS SHARE TO GDP'!DN1856</f>
        <v>0</v>
      </c>
      <c r="DC67" s="553"/>
      <c r="DD67" s="553">
        <f>AD67-'[3]CONS SHARE TO GDP'!DO1856</f>
        <v>0</v>
      </c>
      <c r="DE67" s="553">
        <f>AE67-'[3]CONS SHARE TO GDP'!DP1856</f>
        <v>0</v>
      </c>
      <c r="DF67" s="553">
        <f>AF67-'[3]CONS SHARE TO GDP'!DQ1856</f>
        <v>0</v>
      </c>
      <c r="DG67" s="553">
        <f>AG67-'[3]CONS SHARE TO GDP'!DR1856</f>
        <v>0</v>
      </c>
      <c r="DH67" s="553"/>
      <c r="DI67" s="553">
        <f>AI67-'[3]CONS SHARE TO GDP'!DS1856</f>
        <v>0</v>
      </c>
      <c r="DJ67" s="553">
        <f>AJ67-'[3]CONS SHARE TO GDP'!DT1856</f>
        <v>0</v>
      </c>
      <c r="DK67" s="553">
        <f>AK67-'[3]CONS SHARE TO GDP'!DU1856</f>
        <v>0</v>
      </c>
      <c r="DL67" s="553">
        <f>AL67-'[3]CONS SHARE TO GDP'!DV1856</f>
        <v>0</v>
      </c>
      <c r="DM67" s="553"/>
      <c r="DN67" s="553">
        <f>AN67-'[3]CONS SHARE TO GDP'!DW1856</f>
        <v>0</v>
      </c>
      <c r="DO67" s="553">
        <f>AO67-'[3]CONS SHARE TO GDP'!DX1856</f>
        <v>0</v>
      </c>
      <c r="DP67" s="553">
        <f>AP67-'[3]CONS SHARE TO GDP'!DY1856</f>
        <v>0</v>
      </c>
      <c r="DQ67" s="553">
        <f>AQ67-'[3]CONS SHARE TO GDP'!DZ1856</f>
        <v>0</v>
      </c>
      <c r="DR67" s="553"/>
      <c r="DS67" s="553">
        <f>AS67-'[3]CONS SHARE TO GDP'!EA1856</f>
        <v>0</v>
      </c>
      <c r="DT67" s="553">
        <f>AT67-'[3]CONS SHARE TO GDP'!EB1856</f>
        <v>0</v>
      </c>
      <c r="DU67" s="553">
        <f>AU67-'[3]CONS SHARE TO GDP'!EC1856</f>
        <v>0</v>
      </c>
      <c r="DV67" s="553">
        <f>AV67-'[3]CONS SHARE TO GDP'!ED1856</f>
        <v>0</v>
      </c>
      <c r="DW67" s="553"/>
      <c r="DX67" s="553">
        <f>AX67-'[3]CONS SHARE TO GDP'!EE1856</f>
        <v>0</v>
      </c>
      <c r="DY67" s="553">
        <f>AY67-'[3]CONS SHARE TO GDP'!EF1856</f>
        <v>0</v>
      </c>
      <c r="DZ67" s="553">
        <f>AZ67-'[3]CONS SHARE TO GDP'!EG1856</f>
        <v>0</v>
      </c>
      <c r="EA67" s="553">
        <f>BA67-'[3]CONS SHARE TO GDP'!EH1856</f>
        <v>0</v>
      </c>
      <c r="EB67" s="553"/>
      <c r="EC67" s="553">
        <f>BC67-'[3]CONS SHARE TO GDP'!EI1856</f>
        <v>0</v>
      </c>
      <c r="ED67" s="553">
        <f>BD67-'[3]CONS SHARE TO GDP'!EJ1856</f>
        <v>0</v>
      </c>
      <c r="EE67" s="553">
        <f>BE67-'[3]CONS SHARE TO GDP'!EK1856</f>
        <v>0</v>
      </c>
      <c r="EF67" s="553">
        <f>BF67-'[3]CONS SHARE TO GDP'!EL1856</f>
        <v>0</v>
      </c>
      <c r="EG67" s="553"/>
      <c r="EH67" s="553">
        <f>BH67-'[3]CONS SHARE TO GDP'!EM1856</f>
        <v>0</v>
      </c>
      <c r="EI67" s="553">
        <f>BI67-'[3]CONS SHARE TO GDP'!EN1856</f>
        <v>0</v>
      </c>
      <c r="EJ67" s="553">
        <f>BJ67-'[3]CONS SHARE TO GDP'!EO1856</f>
        <v>0</v>
      </c>
      <c r="EK67" s="553">
        <f>BK67-'[3]CONS SHARE TO GDP'!EP1856</f>
        <v>0</v>
      </c>
      <c r="EL67" s="553"/>
      <c r="EM67" s="553">
        <f>BM67-'[3]CONS SHARE TO GDP'!EQ1856</f>
        <v>0</v>
      </c>
      <c r="EN67" s="553">
        <f>BN67-'[3]CONS SHARE TO GDP'!ER1856</f>
        <v>0</v>
      </c>
      <c r="EO67" s="553">
        <f>BO67-'[3]CONS SHARE TO GDP'!ES1856</f>
        <v>0</v>
      </c>
      <c r="EP67" s="553">
        <f>BP67-'[3]CONS SHARE TO GDP'!ET1856</f>
        <v>0</v>
      </c>
      <c r="EQ67" s="553"/>
      <c r="ER67" s="553">
        <f>BR67-'[3]CONS SHARE TO GDP'!EU1856</f>
        <v>0</v>
      </c>
      <c r="ES67" s="553">
        <f>BS67-'[3]CONS SHARE TO GDP'!EV1856</f>
        <v>0</v>
      </c>
      <c r="ET67" s="553" t="e">
        <f>BT67-'[3]CONS SHARE TO GDP'!EW1856</f>
        <v>#DIV/0!</v>
      </c>
      <c r="EU67" s="553" t="e">
        <f>BU67-'[3]CONS SHARE TO GDP'!EX1856</f>
        <v>#DIV/0!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64">
        <f>('4B'!H68/'4B'!H$69)*100</f>
        <v>1.2489107663833809</v>
      </c>
      <c r="I68" s="64">
        <f>('4B'!I68/'4B'!I$69)*100</f>
        <v>1.3015097420602801</v>
      </c>
      <c r="J68" s="64">
        <f>('4B'!J68/'4B'!J$69)*100</f>
        <v>1.3896660357192412</v>
      </c>
      <c r="K68" s="64">
        <f>('4B'!K68/'4B'!K$69)*100</f>
        <v>1.2132224305540282</v>
      </c>
      <c r="L68" s="64">
        <f>('4B'!L68/'4B'!L$69)*100</f>
        <v>1.1362208489572931</v>
      </c>
      <c r="M68" s="64">
        <f>('4B'!M68/'4B'!M$69)*100</f>
        <v>1.139889749070589</v>
      </c>
      <c r="N68" s="64">
        <f>('4B'!N68/'4B'!N$69)*100</f>
        <v>1.1246097080283839</v>
      </c>
      <c r="O68" s="64">
        <f>('4B'!O68/'4B'!O$69)*100</f>
        <v>1.1067451508200061</v>
      </c>
      <c r="P68" s="64">
        <f>('4B'!P68/'4B'!P$69)*100</f>
        <v>1.1713793299495103</v>
      </c>
      <c r="Q68" s="64">
        <f>('4B'!Q68/'4B'!Q$69)*100</f>
        <v>1.1932576652584812</v>
      </c>
      <c r="R68" s="64" t="e">
        <f>('4B'!R68/'4B'!R$69)*100</f>
        <v>#DIV/0!</v>
      </c>
      <c r="S68" s="71"/>
      <c r="T68" s="64">
        <f>('4B'!T68/'4B'!T$69)*100</f>
        <v>1.1173118747660824</v>
      </c>
      <c r="U68" s="64">
        <f>('4B'!U68/'4B'!U$69)*100</f>
        <v>1.2728413322364076</v>
      </c>
      <c r="V68" s="64">
        <f>('4B'!V68/'4B'!V$69)*100</f>
        <v>1.2284283306033972</v>
      </c>
      <c r="W68" s="64">
        <f>('4B'!W68/'4B'!W$69)*100</f>
        <v>1.3669725778543795</v>
      </c>
      <c r="X68" s="64"/>
      <c r="Y68" s="64">
        <f>('4B'!Y68/'4B'!Y$69)*100</f>
        <v>1.3610366265889999</v>
      </c>
      <c r="Z68" s="64">
        <f>('4B'!Z68/'4B'!Z$69)*100</f>
        <v>1.2784721701084769</v>
      </c>
      <c r="AA68" s="64">
        <f>('4B'!AA68/'4B'!AA$69)*100</f>
        <v>1.2408320029454205</v>
      </c>
      <c r="AB68" s="64">
        <f>('4B'!AB68/'4B'!AB$69)*100</f>
        <v>1.3272989158841841</v>
      </c>
      <c r="AC68" s="64"/>
      <c r="AD68" s="64">
        <f>('4B'!AD68/'4B'!AD$69)*100</f>
        <v>1.3991341144591198</v>
      </c>
      <c r="AE68" s="64">
        <f>('4B'!AE68/'4B'!AE$69)*100</f>
        <v>1.3550136561626787</v>
      </c>
      <c r="AF68" s="64">
        <f>('4B'!AF68/'4B'!AF$69)*100</f>
        <v>1.3635602796004409</v>
      </c>
      <c r="AG68" s="64">
        <f>('4B'!AG68/'4B'!AG$69)*100</f>
        <v>1.4386725594123873</v>
      </c>
      <c r="AH68" s="64"/>
      <c r="AI68" s="64">
        <f>('4B'!AI68/'4B'!AI$69)*100</f>
        <v>1.5271854492871635</v>
      </c>
      <c r="AJ68" s="64">
        <f>('4B'!AJ68/'4B'!AJ$69)*100</f>
        <v>1.2811851547661104</v>
      </c>
      <c r="AK68" s="64">
        <f>('4B'!AK68/'4B'!AK$69)*100</f>
        <v>0.88929723936372862</v>
      </c>
      <c r="AL68" s="64">
        <f>('4B'!AL68/'4B'!AL$69)*100</f>
        <v>1.175797009711341</v>
      </c>
      <c r="AM68" s="64"/>
      <c r="AN68" s="64">
        <f>('4B'!AN68/'4B'!AN$69)*100</f>
        <v>1.1612410392926797</v>
      </c>
      <c r="AO68" s="64">
        <f>('4B'!AO68/'4B'!AO$69)*100</f>
        <v>1.1837858913899113</v>
      </c>
      <c r="AP68" s="64">
        <f>('4B'!AP68/'4B'!AP$69)*100</f>
        <v>1.1369048282729397</v>
      </c>
      <c r="AQ68" s="64">
        <f>('4B'!AQ68/'4B'!AQ$69)*100</f>
        <v>1.0675213696715151</v>
      </c>
      <c r="AR68" s="64"/>
      <c r="AS68" s="64">
        <f>('4B'!AS68/'4B'!AS$69)*100</f>
        <v>0.97096345762129177</v>
      </c>
      <c r="AT68" s="64">
        <f>('4B'!AT68/'4B'!AT$69)*100</f>
        <v>1.1816854207206966</v>
      </c>
      <c r="AU68" s="64">
        <f>('4B'!AU68/'4B'!AU$69)*100</f>
        <v>1.0916363946735219</v>
      </c>
      <c r="AV68" s="64">
        <f>('4B'!AV68/'4B'!AV$69)*100</f>
        <v>1.3156999718566496</v>
      </c>
      <c r="AW68" s="64"/>
      <c r="AX68" s="64">
        <f>('4B'!AX68/'4B'!AX$69)*100</f>
        <v>1.1450522545067972</v>
      </c>
      <c r="AY68" s="64">
        <f>('4B'!AY68/'4B'!AY$69)*100</f>
        <v>1.24745992598293</v>
      </c>
      <c r="AZ68" s="64">
        <f>('4B'!AZ68/'4B'!AZ$69)*100</f>
        <v>0.97151958348563583</v>
      </c>
      <c r="BA68" s="64">
        <f>('4B'!BA68/'4B'!BA$69)*100</f>
        <v>1.1329092990531864</v>
      </c>
      <c r="BB68" s="64"/>
      <c r="BC68" s="64">
        <f>('4B'!BC68/'4B'!BC$69)*100</f>
        <v>1.0551984557801046</v>
      </c>
      <c r="BD68" s="64">
        <f>('4B'!BD68/'4B'!BD$69)*100</f>
        <v>1.1433483588345421</v>
      </c>
      <c r="BE68" s="64">
        <f>('4B'!BE68/'4B'!BE$69)*100</f>
        <v>1.0776061821932494</v>
      </c>
      <c r="BF68" s="64">
        <f>('4B'!BF68/'4B'!BF$69)*100</f>
        <v>1.14779322812951</v>
      </c>
      <c r="BG68" s="64"/>
      <c r="BH68" s="64">
        <f>('4B'!BH68/'4B'!BH$69)*100</f>
        <v>1.1281643577016209</v>
      </c>
      <c r="BI68" s="64">
        <f>('4B'!BI68/'4B'!BI$69)*100</f>
        <v>1.192252682462267</v>
      </c>
      <c r="BJ68" s="64">
        <f>('4B'!BJ68/'4B'!BJ$69)*100</f>
        <v>1.1341387034838351</v>
      </c>
      <c r="BK68" s="64">
        <f>('4B'!BK68/'4B'!BK$69)*100</f>
        <v>1.2285065175568737</v>
      </c>
      <c r="BL68" s="542"/>
      <c r="BM68" s="571">
        <f>('4B'!BM68/'4B'!BM$69)*100</f>
        <v>1.1247216533938178</v>
      </c>
      <c r="BN68" s="571">
        <f>('4B'!BN68/'4B'!BN$69)*100</f>
        <v>1.1565048163760732</v>
      </c>
      <c r="BO68" s="64">
        <f>('4B'!BO68/'4B'!BO$69)*100</f>
        <v>1.2602819988921643</v>
      </c>
      <c r="BP68" s="64">
        <f>('4B'!BP68/'4B'!BP$69)*100</f>
        <v>1.22543698082814</v>
      </c>
      <c r="BQ68" s="542"/>
      <c r="BR68" s="571">
        <f>('4B'!BR68/'4B'!BR$69)*100</f>
        <v>1.1314814113932581</v>
      </c>
      <c r="BS68" s="571">
        <f>('4B'!BS68/'4B'!BS$69)*100</f>
        <v>1.2951637436827579</v>
      </c>
      <c r="BT68" s="64" t="e">
        <f>('4B'!BT68/'4B'!BT$69)*100</f>
        <v>#DIV/0!</v>
      </c>
      <c r="BU68" s="64" t="e">
        <f>('4B'!BU68/'4B'!BU$69)*100</f>
        <v>#DIV/0!</v>
      </c>
      <c r="BV68" s="70"/>
      <c r="BW68" s="70"/>
      <c r="BX68" s="78" t="s">
        <v>51</v>
      </c>
      <c r="BY68" s="753" t="s">
        <v>191</v>
      </c>
      <c r="BZ68" s="753"/>
      <c r="CA68" s="753"/>
      <c r="CB68" s="753"/>
      <c r="CC68" s="753"/>
      <c r="CD68" s="81"/>
      <c r="CE68" s="314"/>
      <c r="CF68" s="314"/>
      <c r="CG68" s="314"/>
      <c r="CH68" s="314"/>
      <c r="CI68" s="553">
        <f>H68-'[3]CONS SHARE TO GDP'!FV1869</f>
        <v>0</v>
      </c>
      <c r="CJ68" s="553">
        <f>I68-'[3]CONS SHARE TO GDP'!FW1869</f>
        <v>0</v>
      </c>
      <c r="CK68" s="553">
        <f>J68-'[3]CONS SHARE TO GDP'!FX1869</f>
        <v>0</v>
      </c>
      <c r="CL68" s="553">
        <f>K68-'[3]CONS SHARE TO GDP'!FY1869</f>
        <v>0</v>
      </c>
      <c r="CM68" s="553">
        <f>L68-'[3]CONS SHARE TO GDP'!FZ1869</f>
        <v>0</v>
      </c>
      <c r="CN68" s="553">
        <f>M68-'[3]CONS SHARE TO GDP'!GA1869</f>
        <v>0</v>
      </c>
      <c r="CO68" s="553">
        <f>N68-'[3]CONS SHARE TO GDP'!GB1869</f>
        <v>0</v>
      </c>
      <c r="CP68" s="553">
        <f>O68-'[3]CONS SHARE TO GDP'!GC1869</f>
        <v>0</v>
      </c>
      <c r="CQ68" s="553">
        <f>P68-'[3]CONS SHARE TO GDP'!GD1869</f>
        <v>0</v>
      </c>
      <c r="CR68" s="553">
        <f>Q68-'[3]CONS SHARE TO GDP'!GE1869</f>
        <v>0</v>
      </c>
      <c r="CS68" s="553"/>
      <c r="CT68" s="553">
        <f>T68-'[3]CONS SHARE TO GDP'!DG1869</f>
        <v>0</v>
      </c>
      <c r="CU68" s="553">
        <f>U68-'[3]CONS SHARE TO GDP'!DH1869</f>
        <v>0</v>
      </c>
      <c r="CV68" s="553">
        <f>V68-'[3]CONS SHARE TO GDP'!DI1869</f>
        <v>0</v>
      </c>
      <c r="CW68" s="553">
        <f>W68-'[3]CONS SHARE TO GDP'!DJ1869</f>
        <v>0</v>
      </c>
      <c r="CX68" s="553"/>
      <c r="CY68" s="553">
        <f>Y68-'[3]CONS SHARE TO GDP'!DK1869</f>
        <v>0</v>
      </c>
      <c r="CZ68" s="553">
        <f>Z68-'[3]CONS SHARE TO GDP'!DL1869</f>
        <v>0</v>
      </c>
      <c r="DA68" s="553">
        <f>AA68-'[3]CONS SHARE TO GDP'!DM1869</f>
        <v>0</v>
      </c>
      <c r="DB68" s="553">
        <f>AB68-'[3]CONS SHARE TO GDP'!DN1869</f>
        <v>0</v>
      </c>
      <c r="DC68" s="553"/>
      <c r="DD68" s="553">
        <f>AD68-'[3]CONS SHARE TO GDP'!DO1869</f>
        <v>0</v>
      </c>
      <c r="DE68" s="553">
        <f>AE68-'[3]CONS SHARE TO GDP'!DP1869</f>
        <v>0</v>
      </c>
      <c r="DF68" s="553">
        <f>AF68-'[3]CONS SHARE TO GDP'!DQ1869</f>
        <v>0</v>
      </c>
      <c r="DG68" s="553">
        <f>AG68-'[3]CONS SHARE TO GDP'!DR1869</f>
        <v>0</v>
      </c>
      <c r="DH68" s="553"/>
      <c r="DI68" s="553">
        <f>AI68-'[3]CONS SHARE TO GDP'!DS1869</f>
        <v>0</v>
      </c>
      <c r="DJ68" s="553">
        <f>AJ68-'[3]CONS SHARE TO GDP'!DT1869</f>
        <v>0</v>
      </c>
      <c r="DK68" s="553">
        <f>AK68-'[3]CONS SHARE TO GDP'!DU1869</f>
        <v>0</v>
      </c>
      <c r="DL68" s="553">
        <f>AL68-'[3]CONS SHARE TO GDP'!DV1869</f>
        <v>0</v>
      </c>
      <c r="DM68" s="553"/>
      <c r="DN68" s="553">
        <f>AN68-'[3]CONS SHARE TO GDP'!DW1869</f>
        <v>0</v>
      </c>
      <c r="DO68" s="553">
        <f>AO68-'[3]CONS SHARE TO GDP'!DX1869</f>
        <v>0</v>
      </c>
      <c r="DP68" s="553">
        <f>AP68-'[3]CONS SHARE TO GDP'!DY1869</f>
        <v>0</v>
      </c>
      <c r="DQ68" s="553">
        <f>AQ68-'[3]CONS SHARE TO GDP'!DZ1869</f>
        <v>0</v>
      </c>
      <c r="DR68" s="553"/>
      <c r="DS68" s="553">
        <f>AS68-'[3]CONS SHARE TO GDP'!EA1869</f>
        <v>0</v>
      </c>
      <c r="DT68" s="553">
        <f>AT68-'[3]CONS SHARE TO GDP'!EB1869</f>
        <v>0</v>
      </c>
      <c r="DU68" s="553">
        <f>AU68-'[3]CONS SHARE TO GDP'!EC1869</f>
        <v>0</v>
      </c>
      <c r="DV68" s="553">
        <f>AV68-'[3]CONS SHARE TO GDP'!ED1869</f>
        <v>0</v>
      </c>
      <c r="DW68" s="553"/>
      <c r="DX68" s="553">
        <f>AX68-'[3]CONS SHARE TO GDP'!EE1869</f>
        <v>0</v>
      </c>
      <c r="DY68" s="553">
        <f>AY68-'[3]CONS SHARE TO GDP'!EF1869</f>
        <v>0</v>
      </c>
      <c r="DZ68" s="553">
        <f>AZ68-'[3]CONS SHARE TO GDP'!EG1869</f>
        <v>0</v>
      </c>
      <c r="EA68" s="553">
        <f>BA68-'[3]CONS SHARE TO GDP'!EH1869</f>
        <v>0</v>
      </c>
      <c r="EB68" s="553"/>
      <c r="EC68" s="553">
        <f>BC68-'[3]CONS SHARE TO GDP'!EI1869</f>
        <v>0</v>
      </c>
      <c r="ED68" s="553">
        <f>BD68-'[3]CONS SHARE TO GDP'!EJ1869</f>
        <v>0</v>
      </c>
      <c r="EE68" s="553">
        <f>BE68-'[3]CONS SHARE TO GDP'!EK1869</f>
        <v>0</v>
      </c>
      <c r="EF68" s="553">
        <f>BF68-'[3]CONS SHARE TO GDP'!EL1869</f>
        <v>0</v>
      </c>
      <c r="EG68" s="553"/>
      <c r="EH68" s="553">
        <f>BH68-'[3]CONS SHARE TO GDP'!EM1869</f>
        <v>0</v>
      </c>
      <c r="EI68" s="553">
        <f>BI68-'[3]CONS SHARE TO GDP'!EN1869</f>
        <v>0</v>
      </c>
      <c r="EJ68" s="553">
        <f>BJ68-'[3]CONS SHARE TO GDP'!EO1869</f>
        <v>0</v>
      </c>
      <c r="EK68" s="553">
        <f>BK68-'[3]CONS SHARE TO GDP'!EP1869</f>
        <v>0</v>
      </c>
      <c r="EL68" s="553"/>
      <c r="EM68" s="553">
        <f>BM68-'[3]CONS SHARE TO GDP'!EQ1869</f>
        <v>0</v>
      </c>
      <c r="EN68" s="553">
        <f>BN68-'[3]CONS SHARE TO GDP'!ER1869</f>
        <v>0</v>
      </c>
      <c r="EO68" s="553">
        <f>BO68-'[3]CONS SHARE TO GDP'!ES1869</f>
        <v>0</v>
      </c>
      <c r="EP68" s="553">
        <f>BP68-'[3]CONS SHARE TO GDP'!ET1869</f>
        <v>0</v>
      </c>
      <c r="EQ68" s="553"/>
      <c r="ER68" s="553">
        <f>BR68-'[3]CONS SHARE TO GDP'!EU1869</f>
        <v>0</v>
      </c>
      <c r="ES68" s="553">
        <f>BS68-'[3]CONS SHARE TO GDP'!EV1869</f>
        <v>0</v>
      </c>
      <c r="ET68" s="553" t="e">
        <f>BT68-'[3]CONS SHARE TO GDP'!EW1869</f>
        <v>#DIV/0!</v>
      </c>
      <c r="EU68" s="553" t="e">
        <f>BU68-'[3]CONS SHARE TO GDP'!EX1869</f>
        <v>#DIV/0!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66">
        <f>('4B'!H69/'4B'!H$69)*100</f>
        <v>100</v>
      </c>
      <c r="I69" s="66">
        <f>('4B'!I69/'4B'!I$69)*100</f>
        <v>100</v>
      </c>
      <c r="J69" s="66">
        <f>('4B'!J69/'4B'!J$69)*100</f>
        <v>100</v>
      </c>
      <c r="K69" s="66">
        <f>('4B'!K69/'4B'!K$69)*100</f>
        <v>100</v>
      </c>
      <c r="L69" s="66">
        <f>('4B'!L69/'4B'!L$69)*100</f>
        <v>100</v>
      </c>
      <c r="M69" s="66">
        <f>('4B'!M69/'4B'!M$69)*100</f>
        <v>100</v>
      </c>
      <c r="N69" s="66">
        <f>('4B'!N69/'4B'!N$69)*100</f>
        <v>100</v>
      </c>
      <c r="O69" s="66">
        <f>('4B'!O69/'4B'!O$69)*100</f>
        <v>100</v>
      </c>
      <c r="P69" s="66">
        <f>('4B'!P69/'4B'!P$69)*100</f>
        <v>100</v>
      </c>
      <c r="Q69" s="66">
        <f>('4B'!Q69/'4B'!Q$69)*100</f>
        <v>100</v>
      </c>
      <c r="R69" s="66" t="e">
        <f>('4B'!R69/'4B'!R$69)*100</f>
        <v>#DIV/0!</v>
      </c>
      <c r="S69" s="66"/>
      <c r="T69" s="66">
        <f>('4B'!T69/'4B'!T$69)*100</f>
        <v>100</v>
      </c>
      <c r="U69" s="66">
        <f>('4B'!U69/'4B'!U$69)*100</f>
        <v>100</v>
      </c>
      <c r="V69" s="66">
        <f>('4B'!V69/'4B'!V$69)*100</f>
        <v>100</v>
      </c>
      <c r="W69" s="66">
        <f>('4B'!W69/'4B'!W$69)*100</f>
        <v>100</v>
      </c>
      <c r="X69" s="66"/>
      <c r="Y69" s="66">
        <f>('4B'!Y69/'4B'!Y$69)*100</f>
        <v>100</v>
      </c>
      <c r="Z69" s="66">
        <f>('4B'!Z69/'4B'!Z$69)*100</f>
        <v>100</v>
      </c>
      <c r="AA69" s="66">
        <f>('4B'!AA69/'4B'!AA$69)*100</f>
        <v>100</v>
      </c>
      <c r="AB69" s="66">
        <f>('4B'!AB69/'4B'!AB$69)*100</f>
        <v>100</v>
      </c>
      <c r="AC69" s="66"/>
      <c r="AD69" s="66">
        <f>('4B'!AD69/'4B'!AD$69)*100</f>
        <v>100</v>
      </c>
      <c r="AE69" s="66">
        <f>('4B'!AE69/'4B'!AE$69)*100</f>
        <v>100</v>
      </c>
      <c r="AF69" s="66">
        <f>('4B'!AF69/'4B'!AF$69)*100</f>
        <v>100</v>
      </c>
      <c r="AG69" s="66">
        <f>('4B'!AG69/'4B'!AG$69)*100</f>
        <v>100</v>
      </c>
      <c r="AH69" s="66"/>
      <c r="AI69" s="66">
        <f>('4B'!AI69/'4B'!AI$69)*100</f>
        <v>100</v>
      </c>
      <c r="AJ69" s="66">
        <f>('4B'!AJ69/'4B'!AJ$69)*100</f>
        <v>100</v>
      </c>
      <c r="AK69" s="66">
        <f>('4B'!AK69/'4B'!AK$69)*100</f>
        <v>100</v>
      </c>
      <c r="AL69" s="66">
        <f>('4B'!AL69/'4B'!AL$69)*100</f>
        <v>100</v>
      </c>
      <c r="AM69" s="66"/>
      <c r="AN69" s="66">
        <f>('4B'!AN69/'4B'!AN$69)*100</f>
        <v>100</v>
      </c>
      <c r="AO69" s="66">
        <f>('4B'!AO69/'4B'!AO$69)*100</f>
        <v>100</v>
      </c>
      <c r="AP69" s="66">
        <f>('4B'!AP69/'4B'!AP$69)*100</f>
        <v>100</v>
      </c>
      <c r="AQ69" s="66">
        <f>('4B'!AQ69/'4B'!AQ$69)*100</f>
        <v>100</v>
      </c>
      <c r="AR69" s="66"/>
      <c r="AS69" s="66">
        <f>('4B'!AS69/'4B'!AS$69)*100</f>
        <v>100</v>
      </c>
      <c r="AT69" s="66">
        <f>('4B'!AT69/'4B'!AT$69)*100</f>
        <v>100</v>
      </c>
      <c r="AU69" s="66">
        <f>('4B'!AU69/'4B'!AU$69)*100</f>
        <v>100</v>
      </c>
      <c r="AV69" s="66">
        <f>('4B'!AV69/'4B'!AV$69)*100</f>
        <v>100</v>
      </c>
      <c r="AW69" s="66"/>
      <c r="AX69" s="66">
        <f>('4B'!AX69/'4B'!AX$69)*100</f>
        <v>100</v>
      </c>
      <c r="AY69" s="66">
        <f>('4B'!AY69/'4B'!AY$69)*100</f>
        <v>100</v>
      </c>
      <c r="AZ69" s="66">
        <f>('4B'!AZ69/'4B'!AZ$69)*100</f>
        <v>100</v>
      </c>
      <c r="BA69" s="66">
        <f>('4B'!BA69/'4B'!BA$69)*100</f>
        <v>100</v>
      </c>
      <c r="BB69" s="66"/>
      <c r="BC69" s="66">
        <f>('4B'!BC69/'4B'!BC$69)*100</f>
        <v>100</v>
      </c>
      <c r="BD69" s="66">
        <f>('4B'!BD69/'4B'!BD$69)*100</f>
        <v>100</v>
      </c>
      <c r="BE69" s="66">
        <f>('4B'!BE69/'4B'!BE$69)*100</f>
        <v>100</v>
      </c>
      <c r="BF69" s="66">
        <f>('4B'!BF69/'4B'!BF$69)*100</f>
        <v>100</v>
      </c>
      <c r="BG69" s="66"/>
      <c r="BH69" s="66">
        <f>('4B'!BH69/'4B'!BH$69)*100</f>
        <v>100</v>
      </c>
      <c r="BI69" s="66">
        <f>('4B'!BI69/'4B'!BI$69)*100</f>
        <v>100</v>
      </c>
      <c r="BJ69" s="66">
        <f>('4B'!BJ69/'4B'!BJ$69)*100</f>
        <v>100</v>
      </c>
      <c r="BK69" s="66">
        <f>('4B'!BK69/'4B'!BK$69)*100</f>
        <v>100</v>
      </c>
      <c r="BL69" s="545"/>
      <c r="BM69" s="574">
        <f>('4B'!BM69/'4B'!BM$69)*100</f>
        <v>100</v>
      </c>
      <c r="BN69" s="574">
        <f>('4B'!BN69/'4B'!BN$69)*100</f>
        <v>100</v>
      </c>
      <c r="BO69" s="66">
        <f>('4B'!BO69/'4B'!BO$69)*100</f>
        <v>100</v>
      </c>
      <c r="BP69" s="66">
        <f>('4B'!BP69/'4B'!BP$69)*100</f>
        <v>100</v>
      </c>
      <c r="BQ69" s="545"/>
      <c r="BR69" s="574">
        <f>('4B'!BR69/'4B'!BR$69)*100</f>
        <v>100</v>
      </c>
      <c r="BS69" s="574">
        <f>('4B'!BS69/'4B'!BS$69)*100</f>
        <v>100</v>
      </c>
      <c r="BT69" s="66" t="e">
        <f>('4B'!BT69/'4B'!BT$69)*100</f>
        <v>#DIV/0!</v>
      </c>
      <c r="BU69" s="66" t="e">
        <f>('4B'!BU69/'4B'!BU$69)*100</f>
        <v>#DIV/0!</v>
      </c>
      <c r="BV69" s="66"/>
      <c r="BW69" s="66"/>
      <c r="BX69" s="732" t="s">
        <v>16</v>
      </c>
      <c r="BY69" s="732"/>
      <c r="BZ69" s="732"/>
      <c r="CA69" s="732"/>
      <c r="CB69" s="732"/>
      <c r="CC69" s="732"/>
      <c r="CD69" s="38"/>
      <c r="CE69" s="314"/>
      <c r="CF69" s="314"/>
      <c r="CG69" s="314"/>
      <c r="CH69" s="314"/>
      <c r="CI69" s="553">
        <f>H69-'[3]CONS SHARE TO GDP'!FV1870</f>
        <v>0</v>
      </c>
      <c r="CJ69" s="553">
        <f>I69-'[3]CONS SHARE TO GDP'!FW1870</f>
        <v>0</v>
      </c>
      <c r="CK69" s="553">
        <f>J69-'[3]CONS SHARE TO GDP'!FX1870</f>
        <v>0</v>
      </c>
      <c r="CL69" s="553">
        <f>K69-'[3]CONS SHARE TO GDP'!FY1870</f>
        <v>0</v>
      </c>
      <c r="CM69" s="553">
        <f>L69-'[3]CONS SHARE TO GDP'!FZ1870</f>
        <v>0</v>
      </c>
      <c r="CN69" s="553">
        <f>M69-'[3]CONS SHARE TO GDP'!GA1870</f>
        <v>0</v>
      </c>
      <c r="CO69" s="553">
        <f>N69-'[3]CONS SHARE TO GDP'!GB1870</f>
        <v>0</v>
      </c>
      <c r="CP69" s="553">
        <f>O69-'[3]CONS SHARE TO GDP'!GC1870</f>
        <v>0</v>
      </c>
      <c r="CQ69" s="553">
        <f>P69-'[3]CONS SHARE TO GDP'!GD1870</f>
        <v>0</v>
      </c>
      <c r="CR69" s="553">
        <f>Q69-'[3]CONS SHARE TO GDP'!GE1870</f>
        <v>0</v>
      </c>
      <c r="CS69" s="553"/>
      <c r="CT69" s="553">
        <f>T69-'[3]CONS SHARE TO GDP'!DG1870</f>
        <v>0</v>
      </c>
      <c r="CU69" s="553">
        <f>U69-'[3]CONS SHARE TO GDP'!DH1870</f>
        <v>0</v>
      </c>
      <c r="CV69" s="553">
        <f>V69-'[3]CONS SHARE TO GDP'!DI1870</f>
        <v>0</v>
      </c>
      <c r="CW69" s="553">
        <f>W69-'[3]CONS SHARE TO GDP'!DJ1870</f>
        <v>0</v>
      </c>
      <c r="CX69" s="553"/>
      <c r="CY69" s="553">
        <f>Y69-'[3]CONS SHARE TO GDP'!DK1870</f>
        <v>0</v>
      </c>
      <c r="CZ69" s="553">
        <f>Z69-'[3]CONS SHARE TO GDP'!DL1870</f>
        <v>0</v>
      </c>
      <c r="DA69" s="553">
        <f>AA69-'[3]CONS SHARE TO GDP'!DM1870</f>
        <v>0</v>
      </c>
      <c r="DB69" s="553">
        <f>AB69-'[3]CONS SHARE TO GDP'!DN1870</f>
        <v>0</v>
      </c>
      <c r="DC69" s="553"/>
      <c r="DD69" s="553">
        <f>AD69-'[3]CONS SHARE TO GDP'!DO1870</f>
        <v>0</v>
      </c>
      <c r="DE69" s="553">
        <f>AE69-'[3]CONS SHARE TO GDP'!DP1870</f>
        <v>0</v>
      </c>
      <c r="DF69" s="553">
        <f>AF69-'[3]CONS SHARE TO GDP'!DQ1870</f>
        <v>0</v>
      </c>
      <c r="DG69" s="553">
        <f>AG69-'[3]CONS SHARE TO GDP'!DR1870</f>
        <v>0</v>
      </c>
      <c r="DH69" s="553"/>
      <c r="DI69" s="553">
        <f>AI69-'[3]CONS SHARE TO GDP'!DS1870</f>
        <v>0</v>
      </c>
      <c r="DJ69" s="553">
        <f>AJ69-'[3]CONS SHARE TO GDP'!DT1870</f>
        <v>0</v>
      </c>
      <c r="DK69" s="553">
        <f>AK69-'[3]CONS SHARE TO GDP'!DU1870</f>
        <v>0</v>
      </c>
      <c r="DL69" s="553">
        <f>AL69-'[3]CONS SHARE TO GDP'!DV1870</f>
        <v>0</v>
      </c>
      <c r="DM69" s="553"/>
      <c r="DN69" s="553">
        <f>AN69-'[3]CONS SHARE TO GDP'!DW1870</f>
        <v>0</v>
      </c>
      <c r="DO69" s="553">
        <f>AO69-'[3]CONS SHARE TO GDP'!DX1870</f>
        <v>0</v>
      </c>
      <c r="DP69" s="553">
        <f>AP69-'[3]CONS SHARE TO GDP'!DY1870</f>
        <v>0</v>
      </c>
      <c r="DQ69" s="553">
        <f>AQ69-'[3]CONS SHARE TO GDP'!DZ1870</f>
        <v>0</v>
      </c>
      <c r="DR69" s="553"/>
      <c r="DS69" s="553">
        <f>AS69-'[3]CONS SHARE TO GDP'!EA1870</f>
        <v>0</v>
      </c>
      <c r="DT69" s="553">
        <f>AT69-'[3]CONS SHARE TO GDP'!EB1870</f>
        <v>0</v>
      </c>
      <c r="DU69" s="553">
        <f>AU69-'[3]CONS SHARE TO GDP'!EC1870</f>
        <v>0</v>
      </c>
      <c r="DV69" s="553">
        <f>AV69-'[3]CONS SHARE TO GDP'!ED1870</f>
        <v>0</v>
      </c>
      <c r="DW69" s="553"/>
      <c r="DX69" s="553">
        <f>AX69-'[3]CONS SHARE TO GDP'!EE1870</f>
        <v>0</v>
      </c>
      <c r="DY69" s="553">
        <f>AY69-'[3]CONS SHARE TO GDP'!EF1870</f>
        <v>0</v>
      </c>
      <c r="DZ69" s="553">
        <f>AZ69-'[3]CONS SHARE TO GDP'!EG1870</f>
        <v>0</v>
      </c>
      <c r="EA69" s="553">
        <f>BA69-'[3]CONS SHARE TO GDP'!EH1870</f>
        <v>0</v>
      </c>
      <c r="EB69" s="553"/>
      <c r="EC69" s="553">
        <f>BC69-'[3]CONS SHARE TO GDP'!EI1870</f>
        <v>0</v>
      </c>
      <c r="ED69" s="553">
        <f>BD69-'[3]CONS SHARE TO GDP'!EJ1870</f>
        <v>0</v>
      </c>
      <c r="EE69" s="553">
        <f>BE69-'[3]CONS SHARE TO GDP'!EK1870</f>
        <v>0</v>
      </c>
      <c r="EF69" s="553">
        <f>BF69-'[3]CONS SHARE TO GDP'!EL1870</f>
        <v>0</v>
      </c>
      <c r="EG69" s="553"/>
      <c r="EH69" s="553">
        <f>BH69-'[3]CONS SHARE TO GDP'!EM1870</f>
        <v>0</v>
      </c>
      <c r="EI69" s="553">
        <f>BI69-'[3]CONS SHARE TO GDP'!EN1870</f>
        <v>0</v>
      </c>
      <c r="EJ69" s="553">
        <f>BJ69-'[3]CONS SHARE TO GDP'!EO1870</f>
        <v>0</v>
      </c>
      <c r="EK69" s="553">
        <f>BK69-'[3]CONS SHARE TO GDP'!EP1870</f>
        <v>0</v>
      </c>
      <c r="EL69" s="553"/>
      <c r="EM69" s="553">
        <f>BM69-'[3]CONS SHARE TO GDP'!EQ1870</f>
        <v>0</v>
      </c>
      <c r="EN69" s="553">
        <f>BN69-'[3]CONS SHARE TO GDP'!ER1870</f>
        <v>0</v>
      </c>
      <c r="EO69" s="553">
        <f>BO69-'[3]CONS SHARE TO GDP'!ES1870</f>
        <v>0</v>
      </c>
      <c r="EP69" s="553">
        <f>BP69-'[3]CONS SHARE TO GDP'!ET1870</f>
        <v>0</v>
      </c>
      <c r="EQ69" s="553"/>
      <c r="ER69" s="553">
        <f>BR69-'[3]CONS SHARE TO GDP'!EU1870</f>
        <v>0</v>
      </c>
      <c r="ES69" s="553">
        <f>BS69-'[3]CONS SHARE TO GDP'!EV1870</f>
        <v>0</v>
      </c>
      <c r="ET69" s="553" t="e">
        <f>BT69-'[3]CONS SHARE TO GDP'!EW1870</f>
        <v>#DIV/0!</v>
      </c>
      <c r="EU69" s="553" t="e">
        <f>BU69-'[3]CONS SHARE TO GDP'!EX1870</f>
        <v>#DIV/0!</v>
      </c>
    </row>
  </sheetData>
  <mergeCells count="265">
    <mergeCell ref="BY47:BZ47"/>
    <mergeCell ref="CA47:CC47"/>
    <mergeCell ref="BY48:BZ48"/>
    <mergeCell ref="CA48:CC48"/>
    <mergeCell ref="BY49:BZ49"/>
    <mergeCell ref="CA49:CC49"/>
    <mergeCell ref="BY63:BZ63"/>
    <mergeCell ref="CA63:CC63"/>
    <mergeCell ref="BY64:BZ64"/>
    <mergeCell ref="CA64:CC64"/>
    <mergeCell ref="BY58:BZ58"/>
    <mergeCell ref="CA58:CC58"/>
    <mergeCell ref="BY59:BZ59"/>
    <mergeCell ref="CA59:CC59"/>
    <mergeCell ref="BY60:BZ60"/>
    <mergeCell ref="CA60:CC60"/>
    <mergeCell ref="BY61:BZ61"/>
    <mergeCell ref="CA61:CC61"/>
    <mergeCell ref="BY62:BZ62"/>
    <mergeCell ref="CA62:CC62"/>
    <mergeCell ref="BY53:BZ53"/>
    <mergeCell ref="CA53:CC53"/>
    <mergeCell ref="BY54:BZ54"/>
    <mergeCell ref="CA54:CC54"/>
    <mergeCell ref="BY40:BZ40"/>
    <mergeCell ref="CA40:CC40"/>
    <mergeCell ref="BY41:BZ41"/>
    <mergeCell ref="CA41:CC41"/>
    <mergeCell ref="BY42:BZ42"/>
    <mergeCell ref="CA42:CC42"/>
    <mergeCell ref="BY43:BZ43"/>
    <mergeCell ref="CA43:CC43"/>
    <mergeCell ref="BY46:BZ46"/>
    <mergeCell ref="CA46:CC46"/>
    <mergeCell ref="BY35:BZ35"/>
    <mergeCell ref="CA35:CC35"/>
    <mergeCell ref="BY36:BZ36"/>
    <mergeCell ref="CA36:CC36"/>
    <mergeCell ref="BY37:BZ37"/>
    <mergeCell ref="CA37:CC37"/>
    <mergeCell ref="BY38:BZ38"/>
    <mergeCell ref="CA38:CC38"/>
    <mergeCell ref="BY39:BZ39"/>
    <mergeCell ref="CA39:CC39"/>
    <mergeCell ref="BY30:BZ30"/>
    <mergeCell ref="CA30:CC30"/>
    <mergeCell ref="BY31:BZ31"/>
    <mergeCell ref="CA31:CC31"/>
    <mergeCell ref="BY32:BZ32"/>
    <mergeCell ref="CA32:CC32"/>
    <mergeCell ref="BY33:BZ33"/>
    <mergeCell ref="CA33:CC33"/>
    <mergeCell ref="BY34:BZ34"/>
    <mergeCell ref="CA34:CC34"/>
    <mergeCell ref="BY17:BZ17"/>
    <mergeCell ref="CA17:CC17"/>
    <mergeCell ref="BY18:BZ18"/>
    <mergeCell ref="CA18:CC18"/>
    <mergeCell ref="BY28:BZ28"/>
    <mergeCell ref="CA28:CC28"/>
    <mergeCell ref="BY29:BZ29"/>
    <mergeCell ref="CA29:CC29"/>
    <mergeCell ref="BY19:CD19"/>
    <mergeCell ref="BY20:BZ20"/>
    <mergeCell ref="CA20:CC20"/>
    <mergeCell ref="C48:D48"/>
    <mergeCell ref="E48:G48"/>
    <mergeCell ref="C49:D49"/>
    <mergeCell ref="E49:G49"/>
    <mergeCell ref="C63:D63"/>
    <mergeCell ref="E63:G63"/>
    <mergeCell ref="C64:D64"/>
    <mergeCell ref="E64:G64"/>
    <mergeCell ref="C53:D53"/>
    <mergeCell ref="E53:G53"/>
    <mergeCell ref="C54:D54"/>
    <mergeCell ref="E54:G54"/>
    <mergeCell ref="C55:D55"/>
    <mergeCell ref="E55:G55"/>
    <mergeCell ref="C56:D56"/>
    <mergeCell ref="E56:G56"/>
    <mergeCell ref="C51:D51"/>
    <mergeCell ref="E51:G51"/>
    <mergeCell ref="C41:D41"/>
    <mergeCell ref="E41:G41"/>
    <mergeCell ref="C42:D42"/>
    <mergeCell ref="E42:G42"/>
    <mergeCell ref="C43:D43"/>
    <mergeCell ref="E43:G43"/>
    <mergeCell ref="C46:D46"/>
    <mergeCell ref="E46:G46"/>
    <mergeCell ref="C47:D47"/>
    <mergeCell ref="E47:G47"/>
    <mergeCell ref="C36:D36"/>
    <mergeCell ref="E36:G36"/>
    <mergeCell ref="C37:D37"/>
    <mergeCell ref="E37:G37"/>
    <mergeCell ref="C38:D38"/>
    <mergeCell ref="E38:G38"/>
    <mergeCell ref="C39:D39"/>
    <mergeCell ref="E39:G39"/>
    <mergeCell ref="C40:D40"/>
    <mergeCell ref="E40:G40"/>
    <mergeCell ref="C31:D31"/>
    <mergeCell ref="E31:G31"/>
    <mergeCell ref="C32:D32"/>
    <mergeCell ref="E32:G32"/>
    <mergeCell ref="C33:D33"/>
    <mergeCell ref="E33:G33"/>
    <mergeCell ref="C34:D34"/>
    <mergeCell ref="E34:G34"/>
    <mergeCell ref="C35:D35"/>
    <mergeCell ref="E35:G35"/>
    <mergeCell ref="C28:D28"/>
    <mergeCell ref="E28:G28"/>
    <mergeCell ref="C29:D29"/>
    <mergeCell ref="E29:G29"/>
    <mergeCell ref="C19:G19"/>
    <mergeCell ref="C20:D20"/>
    <mergeCell ref="E20:G20"/>
    <mergeCell ref="C30:D30"/>
    <mergeCell ref="E30:G30"/>
    <mergeCell ref="BY55:BZ55"/>
    <mergeCell ref="CA55:CC55"/>
    <mergeCell ref="BY56:BZ56"/>
    <mergeCell ref="CA56:CC56"/>
    <mergeCell ref="BY57:BZ57"/>
    <mergeCell ref="CA57:CC57"/>
    <mergeCell ref="C68:G68"/>
    <mergeCell ref="BY68:CC68"/>
    <mergeCell ref="B69:G69"/>
    <mergeCell ref="C67:D67"/>
    <mergeCell ref="E67:G67"/>
    <mergeCell ref="C61:D61"/>
    <mergeCell ref="E61:G61"/>
    <mergeCell ref="C62:D62"/>
    <mergeCell ref="E62:G62"/>
    <mergeCell ref="C66:D66"/>
    <mergeCell ref="E66:G66"/>
    <mergeCell ref="BY66:BZ66"/>
    <mergeCell ref="CA66:CC66"/>
    <mergeCell ref="BY67:BZ67"/>
    <mergeCell ref="CA67:CC67"/>
    <mergeCell ref="BX69:CC69"/>
    <mergeCell ref="C65:D65"/>
    <mergeCell ref="E65:G65"/>
    <mergeCell ref="BY65:BZ65"/>
    <mergeCell ref="CA65:CC65"/>
    <mergeCell ref="C57:D57"/>
    <mergeCell ref="E57:G57"/>
    <mergeCell ref="C58:D58"/>
    <mergeCell ref="E58:G58"/>
    <mergeCell ref="C59:D59"/>
    <mergeCell ref="E59:G59"/>
    <mergeCell ref="C60:D60"/>
    <mergeCell ref="E60:G60"/>
    <mergeCell ref="BY51:BZ51"/>
    <mergeCell ref="CA51:CC51"/>
    <mergeCell ref="C52:D52"/>
    <mergeCell ref="E52:G52"/>
    <mergeCell ref="BY52:BZ52"/>
    <mergeCell ref="CA52:CC52"/>
    <mergeCell ref="C50:G50"/>
    <mergeCell ref="BY50:CD50"/>
    <mergeCell ref="BY22:BZ22"/>
    <mergeCell ref="CA22:CC22"/>
    <mergeCell ref="C26:D26"/>
    <mergeCell ref="E26:G26"/>
    <mergeCell ref="BY26:BZ26"/>
    <mergeCell ref="CA26:CC26"/>
    <mergeCell ref="C27:D27"/>
    <mergeCell ref="E27:G27"/>
    <mergeCell ref="BY27:BZ27"/>
    <mergeCell ref="CA27:CC27"/>
    <mergeCell ref="C25:D25"/>
    <mergeCell ref="E25:G25"/>
    <mergeCell ref="BY25:BZ25"/>
    <mergeCell ref="CA25:CC25"/>
    <mergeCell ref="C45:G45"/>
    <mergeCell ref="BY45:CD45"/>
    <mergeCell ref="C15:G15"/>
    <mergeCell ref="BY15:CD15"/>
    <mergeCell ref="C23:D23"/>
    <mergeCell ref="E23:G23"/>
    <mergeCell ref="BY23:BZ23"/>
    <mergeCell ref="CA23:CC23"/>
    <mergeCell ref="C24:D24"/>
    <mergeCell ref="E24:G24"/>
    <mergeCell ref="BY24:BZ24"/>
    <mergeCell ref="CA24:CC24"/>
    <mergeCell ref="C21:D21"/>
    <mergeCell ref="E21:G21"/>
    <mergeCell ref="BY21:BZ21"/>
    <mergeCell ref="CA21:CC21"/>
    <mergeCell ref="C22:D22"/>
    <mergeCell ref="E22:G22"/>
    <mergeCell ref="C16:D16"/>
    <mergeCell ref="E16:G16"/>
    <mergeCell ref="C17:D17"/>
    <mergeCell ref="E17:G17"/>
    <mergeCell ref="C18:D18"/>
    <mergeCell ref="E18:G18"/>
    <mergeCell ref="BY16:BZ16"/>
    <mergeCell ref="CA16:CC16"/>
    <mergeCell ref="C13:D13"/>
    <mergeCell ref="E13:G13"/>
    <mergeCell ref="BY13:BZ13"/>
    <mergeCell ref="CA13:CC13"/>
    <mergeCell ref="C14:D14"/>
    <mergeCell ref="E14:G14"/>
    <mergeCell ref="BY14:BZ14"/>
    <mergeCell ref="CA14:CC14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BX4:CC5"/>
    <mergeCell ref="H4:H5"/>
    <mergeCell ref="I4:I5"/>
    <mergeCell ref="K4:K5"/>
    <mergeCell ref="Y4:AB4"/>
    <mergeCell ref="C7:G7"/>
    <mergeCell ref="BY7:CD7"/>
    <mergeCell ref="C8:D8"/>
    <mergeCell ref="E8:G8"/>
    <mergeCell ref="BY8:BZ8"/>
    <mergeCell ref="CA8:CC8"/>
    <mergeCell ref="C9:D9"/>
    <mergeCell ref="E9:G9"/>
    <mergeCell ref="BY9:BZ9"/>
    <mergeCell ref="CA9:CC9"/>
    <mergeCell ref="N4:N5"/>
    <mergeCell ref="O4:O5"/>
    <mergeCell ref="AS4:AV4"/>
    <mergeCell ref="P4:P5"/>
    <mergeCell ref="CD4:CD5"/>
    <mergeCell ref="BR4:BU4"/>
    <mergeCell ref="BC4:BF4"/>
    <mergeCell ref="A1:A2"/>
    <mergeCell ref="E1:F2"/>
    <mergeCell ref="CA1:CA2"/>
    <mergeCell ref="CB1:CB2"/>
    <mergeCell ref="B3:CC3"/>
    <mergeCell ref="B4:G5"/>
    <mergeCell ref="J4:J5"/>
    <mergeCell ref="T4:W4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H4:BI4"/>
    <mergeCell ref="BJ4:BK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47" man="1"/>
  </rowBreaks>
  <colBreaks count="1" manualBreakCount="1">
    <brk id="61" max="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V69"/>
  <sheetViews>
    <sheetView view="pageBreakPreview" topLeftCell="BM1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5" width="18" style="556" customWidth="1"/>
    <col min="66" max="67" width="18" style="514" customWidth="1"/>
    <col min="68" max="68" width="18" style="1" customWidth="1"/>
    <col min="69" max="69" width="0.88671875" style="1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5" width="12" style="431" customWidth="1"/>
    <col min="146" max="146" width="12.44140625" style="431" customWidth="1"/>
    <col min="147" max="148" width="7.109375" style="431" customWidth="1"/>
    <col min="149" max="16384" width="9.109375" style="1"/>
  </cols>
  <sheetData>
    <row r="1" spans="1:152" ht="23.25" customHeight="1">
      <c r="A1" s="716"/>
      <c r="B1" s="2" t="s">
        <v>17</v>
      </c>
      <c r="E1" s="744" t="s">
        <v>24</v>
      </c>
      <c r="F1" s="744"/>
      <c r="G1" s="3" t="s">
        <v>75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59"/>
      <c r="BN1" s="531"/>
      <c r="BO1" s="531"/>
      <c r="BP1" s="3"/>
      <c r="BQ1" s="3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2" ht="23.25" customHeight="1">
      <c r="A2" s="717"/>
      <c r="B2" s="4" t="s">
        <v>20</v>
      </c>
      <c r="D2" s="12"/>
      <c r="E2" s="744"/>
      <c r="F2" s="744"/>
      <c r="G2" s="5" t="s">
        <v>76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60"/>
      <c r="BN2" s="532"/>
      <c r="BO2" s="532"/>
      <c r="BP2" s="5"/>
      <c r="BQ2" s="5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2" ht="18" thickBot="1">
      <c r="A3" s="6"/>
      <c r="B3" s="713" t="s">
        <v>22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3"/>
      <c r="BR3" s="713"/>
      <c r="BS3" s="713"/>
      <c r="BT3" s="713"/>
      <c r="BU3" s="713"/>
      <c r="BV3" s="713"/>
      <c r="BW3" s="713"/>
      <c r="BX3" s="713"/>
      <c r="BY3" s="713"/>
      <c r="BZ3" s="713"/>
      <c r="CA3" s="713"/>
      <c r="CB3" s="713"/>
      <c r="CC3" s="713"/>
      <c r="CD3" s="15"/>
    </row>
    <row r="4" spans="1:152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2">
        <v>2024</v>
      </c>
      <c r="BN4" s="742"/>
      <c r="BO4" s="742"/>
      <c r="BP4" s="742"/>
      <c r="BQ4" s="40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 t="str">
        <f t="shared" ref="CE4:CM5" si="0">H4</f>
        <v xml:space="preserve">    2015f</v>
      </c>
      <c r="CF4" s="442" t="str">
        <f t="shared" si="0"/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Q5" si="1">T4</f>
        <v>2015</v>
      </c>
      <c r="CR4" s="442">
        <f t="shared" ref="CR4:CR5" si="2">U4</f>
        <v>0</v>
      </c>
      <c r="CS4" s="442">
        <f t="shared" ref="CS4:CS5" si="3">V4</f>
        <v>0</v>
      </c>
      <c r="CT4" s="442">
        <f>W4</f>
        <v>0</v>
      </c>
      <c r="CU4" s="431"/>
      <c r="CV4" s="442">
        <f t="shared" ref="CV4:CV5" si="4">Y4</f>
        <v>2016</v>
      </c>
      <c r="CW4" s="442">
        <f t="shared" ref="CW4:CW5" si="5">Z4</f>
        <v>0</v>
      </c>
      <c r="CX4" s="442">
        <f t="shared" ref="CX4:CX5" si="6">AA4</f>
        <v>0</v>
      </c>
      <c r="CY4" s="442">
        <f t="shared" ref="CY4:DA5" si="7">AB4</f>
        <v>0</v>
      </c>
      <c r="CZ4" s="431"/>
      <c r="DA4" s="442">
        <f t="shared" si="7"/>
        <v>2017</v>
      </c>
      <c r="DB4" s="442">
        <f t="shared" ref="DB4:DB5" si="8">AE4</f>
        <v>0</v>
      </c>
      <c r="DC4" s="442">
        <f t="shared" ref="DC4:DC5" si="9">AF4</f>
        <v>0</v>
      </c>
      <c r="DD4" s="442">
        <f>AG4</f>
        <v>0</v>
      </c>
      <c r="DE4" s="431"/>
      <c r="DF4" s="442">
        <f t="shared" ref="DF4:DF5" si="10">AI4</f>
        <v>2018</v>
      </c>
      <c r="DG4" s="442">
        <f t="shared" ref="DG4:DG5" si="11">AJ4</f>
        <v>0</v>
      </c>
      <c r="DH4" s="442">
        <f t="shared" ref="DH4:DH5" si="12">AK4</f>
        <v>0</v>
      </c>
      <c r="DI4" s="442">
        <f>AL4</f>
        <v>0</v>
      </c>
      <c r="DJ4" s="431"/>
      <c r="DK4" s="442">
        <f t="shared" ref="DK4:DK5" si="13">AN4</f>
        <v>2019</v>
      </c>
      <c r="DL4" s="442">
        <f t="shared" ref="DL4:DL5" si="14">AO4</f>
        <v>0</v>
      </c>
      <c r="DM4" s="442">
        <f t="shared" ref="DM4:DM5" si="15">AP4</f>
        <v>0</v>
      </c>
      <c r="DN4" s="442">
        <f>AQ4</f>
        <v>0</v>
      </c>
      <c r="DO4" s="431"/>
      <c r="DP4" s="442">
        <f t="shared" ref="DP4:DP5" si="16">AS4</f>
        <v>2020</v>
      </c>
      <c r="DQ4" s="442">
        <f t="shared" ref="DQ4:DQ5" si="17">AT4</f>
        <v>0</v>
      </c>
      <c r="DR4" s="442">
        <f t="shared" ref="DR4:DR5" si="18">AU4</f>
        <v>0</v>
      </c>
      <c r="DS4" s="442">
        <f>AV4</f>
        <v>0</v>
      </c>
      <c r="DT4" s="431"/>
      <c r="DU4" s="442">
        <f t="shared" ref="DU4:DU5" si="19">AX4</f>
        <v>2021</v>
      </c>
      <c r="DV4" s="442">
        <f t="shared" ref="DV4:DV5" si="20">AY4</f>
        <v>0</v>
      </c>
      <c r="DW4" s="442">
        <f t="shared" ref="DW4:DW5" si="21">AZ4</f>
        <v>0</v>
      </c>
      <c r="DX4" s="442">
        <f t="shared" ref="DX4:DX5" si="22">BA4</f>
        <v>0</v>
      </c>
      <c r="DY4" s="431"/>
      <c r="DZ4" s="442">
        <f t="shared" ref="DZ4:DZ5" si="23">BC4</f>
        <v>2022</v>
      </c>
      <c r="EA4" s="442">
        <f t="shared" ref="EA4:EA5" si="24">BD4</f>
        <v>0</v>
      </c>
      <c r="EB4" s="442">
        <f t="shared" ref="EB4:EB5" si="25">BE4</f>
        <v>0</v>
      </c>
      <c r="EC4" s="442">
        <f>BF4</f>
        <v>0</v>
      </c>
      <c r="ED4" s="431"/>
      <c r="EE4" s="442">
        <f t="shared" ref="EE4:EE5" si="26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J5" si="27">BM4</f>
        <v>2024</v>
      </c>
      <c r="EK4" s="442">
        <f t="shared" ref="EK4:EK5" si="28">BN4</f>
        <v>0</v>
      </c>
      <c r="EL4" s="442">
        <f t="shared" ref="EL4:EL5" si="29">BO4</f>
        <v>0</v>
      </c>
      <c r="EM4" s="442">
        <f t="shared" ref="EM4:EM5" si="30">BP4</f>
        <v>0</v>
      </c>
      <c r="EN4" s="431"/>
      <c r="EO4" s="442">
        <f t="shared" ref="EO4:EO5" si="31">BR4</f>
        <v>2025</v>
      </c>
      <c r="EP4" s="442">
        <f t="shared" ref="EP4:EP5" si="32">BS4</f>
        <v>0</v>
      </c>
      <c r="EQ4" s="442">
        <f t="shared" ref="EQ4:EQ5" si="33">BT4</f>
        <v>0</v>
      </c>
      <c r="ER4" s="442">
        <f t="shared" ref="ER4:ER5" si="34">BU4</f>
        <v>0</v>
      </c>
    </row>
    <row r="5" spans="1:152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570" t="s">
        <v>1</v>
      </c>
      <c r="BN5" s="570" t="s">
        <v>2</v>
      </c>
      <c r="BO5" s="384" t="s">
        <v>3</v>
      </c>
      <c r="BP5" s="42" t="s">
        <v>4</v>
      </c>
      <c r="BQ5" s="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>
        <f t="shared" si="0"/>
        <v>0</v>
      </c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 t="str">
        <f t="shared" si="1"/>
        <v>I</v>
      </c>
      <c r="CR5" s="450" t="str">
        <f t="shared" si="2"/>
        <v>II</v>
      </c>
      <c r="CS5" s="450" t="str">
        <f t="shared" si="3"/>
        <v>III</v>
      </c>
      <c r="CT5" s="450" t="str">
        <f>W5</f>
        <v>IV</v>
      </c>
      <c r="CU5" s="431"/>
      <c r="CV5" s="450" t="str">
        <f t="shared" si="4"/>
        <v>I</v>
      </c>
      <c r="CW5" s="450" t="str">
        <f t="shared" si="5"/>
        <v>II</v>
      </c>
      <c r="CX5" s="450" t="str">
        <f t="shared" si="6"/>
        <v>III</v>
      </c>
      <c r="CY5" s="450" t="str">
        <f t="shared" si="7"/>
        <v>IV</v>
      </c>
      <c r="CZ5" s="431"/>
      <c r="DA5" s="450" t="str">
        <f t="shared" si="7"/>
        <v>I</v>
      </c>
      <c r="DB5" s="450" t="str">
        <f t="shared" si="8"/>
        <v>II</v>
      </c>
      <c r="DC5" s="450" t="str">
        <f t="shared" si="9"/>
        <v>III</v>
      </c>
      <c r="DD5" s="450" t="str">
        <f>AG5</f>
        <v>IV</v>
      </c>
      <c r="DE5" s="431"/>
      <c r="DF5" s="450" t="str">
        <f t="shared" si="10"/>
        <v>I</v>
      </c>
      <c r="DG5" s="450" t="str">
        <f t="shared" si="11"/>
        <v>II</v>
      </c>
      <c r="DH5" s="450" t="str">
        <f t="shared" si="12"/>
        <v>III</v>
      </c>
      <c r="DI5" s="450" t="str">
        <f>AL5</f>
        <v>IV</v>
      </c>
      <c r="DJ5" s="431"/>
      <c r="DK5" s="450" t="str">
        <f t="shared" si="13"/>
        <v>I</v>
      </c>
      <c r="DL5" s="450" t="str">
        <f t="shared" si="14"/>
        <v>II</v>
      </c>
      <c r="DM5" s="450" t="str">
        <f t="shared" si="15"/>
        <v>III</v>
      </c>
      <c r="DN5" s="450" t="str">
        <f>AQ5</f>
        <v>IV</v>
      </c>
      <c r="DO5" s="431"/>
      <c r="DP5" s="450" t="str">
        <f t="shared" si="16"/>
        <v>I</v>
      </c>
      <c r="DQ5" s="450" t="str">
        <f t="shared" si="17"/>
        <v>II</v>
      </c>
      <c r="DR5" s="450" t="str">
        <f t="shared" si="18"/>
        <v>III</v>
      </c>
      <c r="DS5" s="450" t="str">
        <f>AV5</f>
        <v>IV</v>
      </c>
      <c r="DT5" s="431"/>
      <c r="DU5" s="450" t="str">
        <f t="shared" si="19"/>
        <v>I</v>
      </c>
      <c r="DV5" s="450" t="str">
        <f t="shared" si="20"/>
        <v>II</v>
      </c>
      <c r="DW5" s="450" t="str">
        <f t="shared" si="21"/>
        <v>III</v>
      </c>
      <c r="DX5" s="450" t="str">
        <f t="shared" si="22"/>
        <v>IV</v>
      </c>
      <c r="DY5" s="431"/>
      <c r="DZ5" s="450" t="str">
        <f t="shared" si="23"/>
        <v>I</v>
      </c>
      <c r="EA5" s="450" t="str">
        <f t="shared" si="24"/>
        <v>II</v>
      </c>
      <c r="EB5" s="450" t="str">
        <f t="shared" si="25"/>
        <v>III</v>
      </c>
      <c r="EC5" s="450" t="str">
        <f>BF5</f>
        <v>IV</v>
      </c>
      <c r="ED5" s="431"/>
      <c r="EE5" s="450" t="str">
        <f t="shared" si="26"/>
        <v>I</v>
      </c>
      <c r="EF5" s="450" t="str">
        <f t="shared" ref="EF5" si="35">BI5</f>
        <v>II</v>
      </c>
      <c r="EG5" s="450" t="str">
        <f t="shared" ref="EG5" si="36">BJ5</f>
        <v>III</v>
      </c>
      <c r="EH5" s="450" t="str">
        <f>BK5</f>
        <v>IV</v>
      </c>
      <c r="EI5" s="431"/>
      <c r="EJ5" s="450" t="str">
        <f t="shared" si="27"/>
        <v>I</v>
      </c>
      <c r="EK5" s="450" t="str">
        <f t="shared" si="28"/>
        <v>II</v>
      </c>
      <c r="EL5" s="450" t="str">
        <f t="shared" si="29"/>
        <v>III</v>
      </c>
      <c r="EM5" s="450" t="str">
        <f t="shared" si="30"/>
        <v>IV</v>
      </c>
      <c r="EN5" s="431"/>
      <c r="EO5" s="450" t="str">
        <f t="shared" si="31"/>
        <v>I</v>
      </c>
      <c r="EP5" s="450" t="str">
        <f t="shared" si="32"/>
        <v>II</v>
      </c>
      <c r="EQ5" s="450" t="str">
        <f t="shared" si="33"/>
        <v>III</v>
      </c>
      <c r="ER5" s="450" t="str">
        <f t="shared" si="34"/>
        <v>IV</v>
      </c>
    </row>
    <row r="6" spans="1:152" s="8" customFormat="1" ht="5.0999999999999996" customHeight="1">
      <c r="A6" s="6"/>
      <c r="B6" s="164"/>
      <c r="C6" s="164"/>
      <c r="D6" s="164"/>
      <c r="E6" s="164"/>
      <c r="F6" s="164"/>
      <c r="G6" s="164"/>
      <c r="H6" s="165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62"/>
      <c r="BN6" s="562"/>
      <c r="BO6" s="54"/>
      <c r="BP6" s="54"/>
      <c r="BQ6" s="54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52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32">
        <f>CURRENT!M442</f>
        <v>635099.43357808469</v>
      </c>
      <c r="I7" s="32">
        <f>CURRENT!N442</f>
        <v>684680.73984708916</v>
      </c>
      <c r="J7" s="32">
        <f>CURRENT!O442</f>
        <v>760146.47326528223</v>
      </c>
      <c r="K7" s="32">
        <f>CURRENT!P442</f>
        <v>831387.7902412063</v>
      </c>
      <c r="L7" s="32">
        <f>CURRENT!Q442</f>
        <v>904188.88673576748</v>
      </c>
      <c r="M7" s="32">
        <f>CURRENT!R442</f>
        <v>865450.08432610042</v>
      </c>
      <c r="N7" s="32">
        <f>CURRENT!S442</f>
        <v>898359.41942296526</v>
      </c>
      <c r="O7" s="32">
        <f>CURRENT!T442</f>
        <v>1034028.0616294484</v>
      </c>
      <c r="P7" s="32">
        <f>CURRENT!U442</f>
        <v>1102874.9701142162</v>
      </c>
      <c r="Q7" s="32">
        <f>CURRENT!V442</f>
        <v>1174091.8969720653</v>
      </c>
      <c r="R7" s="32">
        <f>CURRENT!W442</f>
        <v>0</v>
      </c>
      <c r="S7" s="33"/>
      <c r="T7" s="32">
        <f>CURRENT!Z442</f>
        <v>152097.44793041874</v>
      </c>
      <c r="U7" s="32">
        <f>CURRENT!AA442</f>
        <v>154316.68418073968</v>
      </c>
      <c r="V7" s="32">
        <f>CURRENT!AB442</f>
        <v>165970.29887001051</v>
      </c>
      <c r="W7" s="32">
        <f>CURRENT!AC442</f>
        <v>162715.00259691599</v>
      </c>
      <c r="X7" s="32"/>
      <c r="Y7" s="32">
        <f>CURRENT!AD442</f>
        <v>164480.20434545478</v>
      </c>
      <c r="Z7" s="32">
        <f>CURRENT!AE442</f>
        <v>166337.23900899899</v>
      </c>
      <c r="AA7" s="32">
        <f>CURRENT!AF442</f>
        <v>178504.90917634362</v>
      </c>
      <c r="AB7" s="32">
        <f>CURRENT!AG442</f>
        <v>175358.3873162925</v>
      </c>
      <c r="AC7" s="32"/>
      <c r="AD7" s="32">
        <f>CURRENT!AH442</f>
        <v>182570.74413140674</v>
      </c>
      <c r="AE7" s="32">
        <f>CURRENT!AI442</f>
        <v>184594.2678388049</v>
      </c>
      <c r="AF7" s="32">
        <f>CURRENT!AJ442</f>
        <v>198415.24095323359</v>
      </c>
      <c r="AG7" s="32">
        <f>CURRENT!AK442</f>
        <v>194566.22034183759</v>
      </c>
      <c r="AH7" s="32"/>
      <c r="AI7" s="32">
        <f>CURRENT!AL442</f>
        <v>198560.99600244054</v>
      </c>
      <c r="AJ7" s="32">
        <f>CURRENT!AM442</f>
        <v>202223.72611843963</v>
      </c>
      <c r="AK7" s="32">
        <f>CURRENT!AN442</f>
        <v>217974.72692909985</v>
      </c>
      <c r="AL7" s="32">
        <f>CURRENT!AO442</f>
        <v>212628.34119122586</v>
      </c>
      <c r="AM7" s="32"/>
      <c r="AN7" s="32">
        <f>CURRENT!AP442</f>
        <v>215316.42813032441</v>
      </c>
      <c r="AO7" s="32">
        <f>CURRENT!AQ442</f>
        <v>220640.3636221241</v>
      </c>
      <c r="AP7" s="32">
        <f>CURRENT!AR442</f>
        <v>235895.19404325777</v>
      </c>
      <c r="AQ7" s="32">
        <f>CURRENT!AS442</f>
        <v>232336.90094006222</v>
      </c>
      <c r="AR7" s="32"/>
      <c r="AS7" s="32">
        <f>CURRENT!AT442</f>
        <v>232651.60694463935</v>
      </c>
      <c r="AT7" s="32">
        <f>CURRENT!AU442</f>
        <v>179330.60333177316</v>
      </c>
      <c r="AU7" s="32">
        <f>CURRENT!AV442</f>
        <v>230699.9205550639</v>
      </c>
      <c r="AV7" s="32">
        <f>CURRENT!AW442</f>
        <v>222767.95349462409</v>
      </c>
      <c r="AW7" s="32"/>
      <c r="AX7" s="32">
        <f>CURRENT!AX442</f>
        <v>229503.39437397404</v>
      </c>
      <c r="AY7" s="32">
        <f>CURRENT!AY442</f>
        <v>205042.99286986934</v>
      </c>
      <c r="AZ7" s="32">
        <f>CURRENT!AZ442</f>
        <v>226701.16398391646</v>
      </c>
      <c r="BA7" s="32">
        <f>CURRENT!BA442</f>
        <v>237111.86819520532</v>
      </c>
      <c r="BC7" s="32">
        <f>CURRENT!BB442</f>
        <v>247173.9306142471</v>
      </c>
      <c r="BD7" s="32">
        <f>CURRENT!BC442</f>
        <v>248665.54729243388</v>
      </c>
      <c r="BE7" s="32">
        <f>CURRENT!BD442</f>
        <v>272545.52598140039</v>
      </c>
      <c r="BF7" s="32">
        <f>CURRENT!BE442</f>
        <v>265643.05774136685</v>
      </c>
      <c r="BH7" s="32">
        <f>CURRENT!BF442</f>
        <v>269202.55533844384</v>
      </c>
      <c r="BI7" s="32">
        <f>CURRENT!BG442</f>
        <v>262934.11252771562</v>
      </c>
      <c r="BJ7" s="32">
        <f>CURRENT!BH442</f>
        <v>288831.42528266483</v>
      </c>
      <c r="BK7" s="32">
        <f>CURRENT!BI442</f>
        <v>281906.87696539215</v>
      </c>
      <c r="BM7" s="563">
        <f>CURRENT!BJ442</f>
        <v>284228.05162182974</v>
      </c>
      <c r="BN7" s="563">
        <f>CURRENT!BK442</f>
        <v>281637.06701691751</v>
      </c>
      <c r="BO7" s="563">
        <f>CURRENT!BL442</f>
        <v>307203.07847806881</v>
      </c>
      <c r="BP7" s="32">
        <f>CURRENT!BM442</f>
        <v>301023.69985524949</v>
      </c>
      <c r="BR7" s="563">
        <f>CURRENT!BN442</f>
        <v>301923.85069254541</v>
      </c>
      <c r="BS7" s="563">
        <f>CURRENT!BO442</f>
        <v>299239.92221963324</v>
      </c>
      <c r="BT7" s="563">
        <f>CURRENT!BP442</f>
        <v>0</v>
      </c>
      <c r="BU7" s="32">
        <f>CURRENT!BQ442</f>
        <v>0</v>
      </c>
      <c r="BV7" s="32"/>
      <c r="BW7" s="32"/>
      <c r="BX7" s="72" t="s">
        <v>25</v>
      </c>
      <c r="BY7" s="726" t="s">
        <v>93</v>
      </c>
      <c r="BZ7" s="726"/>
      <c r="CA7" s="726"/>
      <c r="CB7" s="726"/>
      <c r="CC7" s="726"/>
      <c r="CD7" s="726"/>
      <c r="CE7" s="432">
        <f>H7-[3]CURRENT!FV1874</f>
        <v>0</v>
      </c>
      <c r="CF7" s="432">
        <f>I7-[3]CURRENT!FW1874</f>
        <v>0</v>
      </c>
      <c r="CG7" s="432">
        <f>J7-[3]CURRENT!FX1874</f>
        <v>0</v>
      </c>
      <c r="CH7" s="432">
        <f>K7-[3]CURRENT!FY1874</f>
        <v>0</v>
      </c>
      <c r="CI7" s="432">
        <f>L7-[3]CURRENT!FZ1874</f>
        <v>0</v>
      </c>
      <c r="CJ7" s="432">
        <f>M7-[3]CURRENT!GA1874</f>
        <v>0</v>
      </c>
      <c r="CK7" s="432">
        <f>N7-[3]CURRENT!GB1874</f>
        <v>0</v>
      </c>
      <c r="CL7" s="432">
        <f>O7-[3]CURRENT!GC1874</f>
        <v>0</v>
      </c>
      <c r="CM7" s="432">
        <f>P7-[3]CURRENT!GD1874</f>
        <v>0</v>
      </c>
      <c r="CN7" s="432">
        <f>Q7-[3]CURRENT!GE1874</f>
        <v>0</v>
      </c>
      <c r="CO7" s="432" t="e">
        <f>R7-[3]CURRENT!GF1874</f>
        <v>#REF!</v>
      </c>
      <c r="CQ7" s="432">
        <f>T7-[3]CURRENT!DG1874</f>
        <v>0</v>
      </c>
      <c r="CR7" s="432">
        <f>U7-[3]CURRENT!DH1874</f>
        <v>0</v>
      </c>
      <c r="CS7" s="432">
        <f>V7-[3]CURRENT!DI1874</f>
        <v>0</v>
      </c>
      <c r="CT7" s="432">
        <f>W7-[3]CURRENT!DJ1874</f>
        <v>0</v>
      </c>
      <c r="CV7" s="432">
        <f>Y7-[3]CURRENT!DK1874</f>
        <v>0</v>
      </c>
      <c r="CW7" s="432">
        <f>Z7-[3]CURRENT!DL1874</f>
        <v>0</v>
      </c>
      <c r="CX7" s="432">
        <f>AA7-[3]CURRENT!DM1874</f>
        <v>0</v>
      </c>
      <c r="CY7" s="432">
        <f>AB7-[3]CURRENT!DN1874</f>
        <v>0</v>
      </c>
      <c r="DA7" s="432">
        <f>AD7-[3]CURRENT!DO1874</f>
        <v>0</v>
      </c>
      <c r="DB7" s="432">
        <f>AE7-[3]CURRENT!DP1874</f>
        <v>0</v>
      </c>
      <c r="DC7" s="432">
        <f>AF7-[3]CURRENT!DQ1874</f>
        <v>0</v>
      </c>
      <c r="DD7" s="432">
        <f>AG7-[3]CURRENT!DR1874</f>
        <v>0</v>
      </c>
      <c r="DF7" s="432">
        <f>AI7-[3]CURRENT!DS1874</f>
        <v>0</v>
      </c>
      <c r="DG7" s="432">
        <f>AJ7-[3]CURRENT!DT1874</f>
        <v>0</v>
      </c>
      <c r="DH7" s="432">
        <f>AK7-[3]CURRENT!DU1874</f>
        <v>0</v>
      </c>
      <c r="DI7" s="432">
        <f>AL7-[3]CURRENT!DV1874</f>
        <v>0</v>
      </c>
      <c r="DK7" s="432">
        <f>AN7-[3]CURRENT!DW1874</f>
        <v>0</v>
      </c>
      <c r="DL7" s="432">
        <f>AO7-[3]CURRENT!DX1874</f>
        <v>0</v>
      </c>
      <c r="DM7" s="432">
        <f>AP7-[3]CURRENT!DY1874</f>
        <v>0</v>
      </c>
      <c r="DN7" s="432">
        <f>AQ7-[3]CURRENT!DZ1874</f>
        <v>0</v>
      </c>
      <c r="DP7" s="432">
        <f>AS7-[3]CURRENT!EA1874</f>
        <v>0</v>
      </c>
      <c r="DQ7" s="432">
        <f>AT7-[3]CURRENT!EB1874</f>
        <v>0</v>
      </c>
      <c r="DR7" s="432">
        <f>AU7-[3]CURRENT!EC1874</f>
        <v>0</v>
      </c>
      <c r="DS7" s="432">
        <f>AV7-[3]CURRENT!ED1874</f>
        <v>0</v>
      </c>
      <c r="DU7" s="432">
        <f>AX7-[3]CURRENT!EE1874</f>
        <v>0</v>
      </c>
      <c r="DV7" s="432">
        <f>AY7-[3]CURRENT!EF1874</f>
        <v>0</v>
      </c>
      <c r="DW7" s="432">
        <f>AZ7-[3]CURRENT!EG1874</f>
        <v>0</v>
      </c>
      <c r="DX7" s="432">
        <f>BA7-[3]CURRENT!EH1874</f>
        <v>0</v>
      </c>
      <c r="DZ7" s="432">
        <f>BC7-[3]CURRENT!EI1874</f>
        <v>0</v>
      </c>
      <c r="EA7" s="432">
        <f>BD7-[3]CURRENT!EJ1874</f>
        <v>0</v>
      </c>
      <c r="EB7" s="432">
        <f>BE7-[3]CURRENT!EK1874</f>
        <v>0</v>
      </c>
      <c r="EC7" s="432">
        <f>BF7-[3]CURRENT!EL1874</f>
        <v>0</v>
      </c>
      <c r="EE7" s="432">
        <f>BH7-[3]CURRENT!EM1874</f>
        <v>0</v>
      </c>
      <c r="EF7" s="432">
        <f>BI7-[3]CURRENT!EN1874</f>
        <v>0</v>
      </c>
      <c r="EG7" s="432">
        <f>BJ7-[3]CURRENT!EO1874</f>
        <v>0</v>
      </c>
      <c r="EH7" s="432">
        <f>BK7-[3]CURRENT!EP1874</f>
        <v>0</v>
      </c>
      <c r="EJ7" s="432">
        <f>BM7-[3]CURRENT!EQ1874</f>
        <v>0</v>
      </c>
      <c r="EK7" s="432">
        <f>BN7-[3]CURRENT!ER1874</f>
        <v>0</v>
      </c>
      <c r="EL7" s="432">
        <f>BO7-[3]CURRENT!ES1874</f>
        <v>0</v>
      </c>
      <c r="EM7" s="432">
        <f>BP7-[3]CURRENT!ET1874</f>
        <v>0</v>
      </c>
      <c r="EO7" s="432">
        <f>BR7-[3]CURRENT!EU1874</f>
        <v>0</v>
      </c>
      <c r="EP7" s="432">
        <f>BS7-[3]CURRENT!EV1874</f>
        <v>0</v>
      </c>
      <c r="EQ7" s="432" t="e">
        <f>BT7-[3]CURRENT!EW1874</f>
        <v>#REF!</v>
      </c>
      <c r="ER7" s="432" t="e">
        <f>BU7-[3]CURRENT!EX1874</f>
        <v>#REF!</v>
      </c>
      <c r="ES7" s="314"/>
      <c r="ET7" s="314"/>
      <c r="EU7" s="314"/>
      <c r="EV7" s="314"/>
    </row>
    <row r="8" spans="1:152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34">
        <f>CURRENT!M577</f>
        <v>138567.62532013899</v>
      </c>
      <c r="I8" s="34">
        <f>CURRENT!N577</f>
        <v>153594.27738558699</v>
      </c>
      <c r="J8" s="34">
        <f>CURRENT!O577</f>
        <v>172362.422922164</v>
      </c>
      <c r="K8" s="34">
        <f>CURRENT!P577</f>
        <v>190210.551815755</v>
      </c>
      <c r="L8" s="34">
        <f>CURRENT!Q577</f>
        <v>210162.24466388099</v>
      </c>
      <c r="M8" s="34">
        <f>CURRENT!R577</f>
        <v>224959.97847291001</v>
      </c>
      <c r="N8" s="34">
        <f>CURRENT!S577</f>
        <v>242128.92402996251</v>
      </c>
      <c r="O8" s="34">
        <f>CURRENT!T577</f>
        <v>273085.01083564397</v>
      </c>
      <c r="P8" s="34">
        <f>CURRENT!U577</f>
        <v>295863.33198295697</v>
      </c>
      <c r="Q8" s="34">
        <f>CURRENT!V577</f>
        <v>311284.78665071935</v>
      </c>
      <c r="R8" s="34">
        <f>CURRENT!W577</f>
        <v>0</v>
      </c>
      <c r="S8" s="33"/>
      <c r="T8" s="34">
        <f>CURRENT!Z577</f>
        <v>33974.278878968798</v>
      </c>
      <c r="U8" s="34">
        <f>CURRENT!AA577</f>
        <v>33103.862018161301</v>
      </c>
      <c r="V8" s="34">
        <f>CURRENT!AB577</f>
        <v>36842.664943202799</v>
      </c>
      <c r="W8" s="34">
        <f>CURRENT!AC577</f>
        <v>34646.819479806603</v>
      </c>
      <c r="X8" s="34"/>
      <c r="Y8" s="34">
        <f>CURRENT!AD577</f>
        <v>37313.410500063503</v>
      </c>
      <c r="Z8" s="34">
        <f>CURRENT!AE577</f>
        <v>36794.6115945661</v>
      </c>
      <c r="AA8" s="34">
        <f>CURRENT!AF577</f>
        <v>41053.007643270503</v>
      </c>
      <c r="AB8" s="34">
        <f>CURRENT!AG577</f>
        <v>38433.247647687298</v>
      </c>
      <c r="AC8" s="34"/>
      <c r="AD8" s="34">
        <f>CURRENT!AH577</f>
        <v>41742.943032827097</v>
      </c>
      <c r="AE8" s="34">
        <f>CURRENT!AI577</f>
        <v>41298.638615019598</v>
      </c>
      <c r="AF8" s="34">
        <f>CURRENT!AJ577</f>
        <v>46243.455506692502</v>
      </c>
      <c r="AG8" s="34">
        <f>CURRENT!AK577</f>
        <v>43077.385767625201</v>
      </c>
      <c r="AH8" s="34"/>
      <c r="AI8" s="34">
        <f>CURRENT!AL577</f>
        <v>45646.0259191121</v>
      </c>
      <c r="AJ8" s="34">
        <f>CURRENT!AM577</f>
        <v>45473.029219657103</v>
      </c>
      <c r="AK8" s="34">
        <f>CURRENT!AN577</f>
        <v>51309.335367987696</v>
      </c>
      <c r="AL8" s="34">
        <f>CURRENT!AO577</f>
        <v>47782.161308997602</v>
      </c>
      <c r="AM8" s="34"/>
      <c r="AN8" s="34">
        <f>CURRENT!AP577</f>
        <v>50444.137196422802</v>
      </c>
      <c r="AO8" s="34">
        <f>CURRENT!AQ577</f>
        <v>50321.955058940097</v>
      </c>
      <c r="AP8" s="34">
        <f>CURRENT!AR577</f>
        <v>56886.0815063997</v>
      </c>
      <c r="AQ8" s="34">
        <f>CURRENT!AS577</f>
        <v>52510.070902118801</v>
      </c>
      <c r="AR8" s="34"/>
      <c r="AS8" s="34">
        <f>CURRENT!AT577</f>
        <v>54810.220753051071</v>
      </c>
      <c r="AT8" s="34">
        <f>CURRENT!AU577</f>
        <v>52758.881529519633</v>
      </c>
      <c r="AU8" s="34">
        <f>CURRENT!AV577</f>
        <v>61068.006103032698</v>
      </c>
      <c r="AV8" s="34">
        <f>CURRENT!AW577</f>
        <v>56322.870087306612</v>
      </c>
      <c r="AW8" s="34"/>
      <c r="AX8" s="34">
        <f>CURRENT!AX577</f>
        <v>59100.692240077609</v>
      </c>
      <c r="AY8" s="34">
        <f>CURRENT!AY577</f>
        <v>56729.942167484704</v>
      </c>
      <c r="AZ8" s="34">
        <f>CURRENT!AZ577</f>
        <v>65536.396572897313</v>
      </c>
      <c r="BA8" s="34">
        <f>CURRENT!BA577</f>
        <v>60761.893049502905</v>
      </c>
      <c r="BC8" s="34">
        <f>CURRENT!BB577</f>
        <v>63581.643662950388</v>
      </c>
      <c r="BD8" s="34">
        <f>CURRENT!BC577</f>
        <v>66117.401468194352</v>
      </c>
      <c r="BE8" s="34">
        <f>CURRENT!BD577</f>
        <v>74845.306973180413</v>
      </c>
      <c r="BF8" s="34">
        <f>CURRENT!BE577</f>
        <v>68540.658731318792</v>
      </c>
      <c r="BH8" s="34">
        <f>CURRENT!BF577</f>
        <v>70394.596062453464</v>
      </c>
      <c r="BI8" s="34">
        <f>CURRENT!BG577</f>
        <v>70879.547297302503</v>
      </c>
      <c r="BJ8" s="34">
        <f>CURRENT!BH577</f>
        <v>80768.738977126428</v>
      </c>
      <c r="BK8" s="34">
        <f>CURRENT!BI577</f>
        <v>73820.449646074616</v>
      </c>
      <c r="BM8" s="564">
        <f>CURRENT!BJ577</f>
        <v>73671.042141584301</v>
      </c>
      <c r="BN8" s="564">
        <f>CURRENT!BK577</f>
        <v>76492.413334963698</v>
      </c>
      <c r="BO8" s="564">
        <f>CURRENT!BL577</f>
        <v>83798.535913636399</v>
      </c>
      <c r="BP8" s="34">
        <f>CURRENT!BM577</f>
        <v>77322.795260534942</v>
      </c>
      <c r="BR8" s="564">
        <f>CURRENT!BN577</f>
        <v>77222.892526627009</v>
      </c>
      <c r="BS8" s="564">
        <f>CURRENT!BO577</f>
        <v>80007.883695274271</v>
      </c>
      <c r="BT8" s="564">
        <f>CURRENT!BP577</f>
        <v>0</v>
      </c>
      <c r="BU8" s="34">
        <f>CURRENT!BQ577</f>
        <v>0</v>
      </c>
      <c r="BV8" s="32"/>
      <c r="BW8" s="32"/>
      <c r="BX8" s="72"/>
      <c r="BY8" s="723" t="s">
        <v>52</v>
      </c>
      <c r="BZ8" s="723"/>
      <c r="CA8" s="724" t="s">
        <v>418</v>
      </c>
      <c r="CB8" s="724"/>
      <c r="CC8" s="724"/>
      <c r="CD8" s="173"/>
      <c r="CE8" s="432">
        <f>H8-[3]CURRENT!FV1876</f>
        <v>0</v>
      </c>
      <c r="CF8" s="432">
        <f>I8-[3]CURRENT!FW1876</f>
        <v>0</v>
      </c>
      <c r="CG8" s="432">
        <f>J8-[3]CURRENT!FX1876</f>
        <v>0</v>
      </c>
      <c r="CH8" s="432">
        <f>K8-[3]CURRENT!FY1876</f>
        <v>0</v>
      </c>
      <c r="CI8" s="432">
        <f>L8-[3]CURRENT!FZ1876</f>
        <v>0</v>
      </c>
      <c r="CJ8" s="432">
        <f>M8-[3]CURRENT!GA1876</f>
        <v>0</v>
      </c>
      <c r="CK8" s="432">
        <f>N8-[3]CURRENT!GB1876</f>
        <v>0</v>
      </c>
      <c r="CL8" s="432">
        <f>O8-[3]CURRENT!GC1876</f>
        <v>0</v>
      </c>
      <c r="CM8" s="432">
        <f>P8-[3]CURRENT!GD1876</f>
        <v>0</v>
      </c>
      <c r="CN8" s="432">
        <f>Q8-[3]CURRENT!GE1876</f>
        <v>0</v>
      </c>
      <c r="CO8" s="432" t="e">
        <f>R8-[3]CURRENT!GF1876</f>
        <v>#REF!</v>
      </c>
      <c r="CP8" s="432"/>
      <c r="CQ8" s="432">
        <f>T8-[3]CURRENT!DG1876</f>
        <v>0</v>
      </c>
      <c r="CR8" s="432">
        <f>U8-[3]CURRENT!DH1876</f>
        <v>0</v>
      </c>
      <c r="CS8" s="432">
        <f>V8-[3]CURRENT!DI1876</f>
        <v>0</v>
      </c>
      <c r="CT8" s="432">
        <f>W8-[3]CURRENT!DJ1876</f>
        <v>0</v>
      </c>
      <c r="CU8" s="432"/>
      <c r="CV8" s="432">
        <f>Y8-[3]CURRENT!DK1876</f>
        <v>0</v>
      </c>
      <c r="CW8" s="432">
        <f>Z8-[3]CURRENT!DL1876</f>
        <v>0</v>
      </c>
      <c r="CX8" s="432">
        <f>AA8-[3]CURRENT!DM1876</f>
        <v>0</v>
      </c>
      <c r="CY8" s="432">
        <f>AB8-[3]CURRENT!DN1876</f>
        <v>0</v>
      </c>
      <c r="CZ8" s="432"/>
      <c r="DA8" s="432">
        <f>AD8-[3]CURRENT!DO1876</f>
        <v>0</v>
      </c>
      <c r="DB8" s="432">
        <f>AE8-[3]CURRENT!DP1876</f>
        <v>0</v>
      </c>
      <c r="DC8" s="432">
        <f>AF8-[3]CURRENT!DQ1876</f>
        <v>0</v>
      </c>
      <c r="DD8" s="432">
        <f>AG8-[3]CURRENT!DR1876</f>
        <v>0</v>
      </c>
      <c r="DE8" s="432"/>
      <c r="DF8" s="432">
        <f>AI8-[3]CURRENT!DS1876</f>
        <v>0</v>
      </c>
      <c r="DG8" s="432">
        <f>AJ8-[3]CURRENT!DT1876</f>
        <v>0</v>
      </c>
      <c r="DH8" s="432">
        <f>AK8-[3]CURRENT!DU1876</f>
        <v>0</v>
      </c>
      <c r="DI8" s="432">
        <f>AL8-[3]CURRENT!DV1876</f>
        <v>0</v>
      </c>
      <c r="DJ8" s="432"/>
      <c r="DK8" s="432">
        <f>AN8-[3]CURRENT!DW1876</f>
        <v>0</v>
      </c>
      <c r="DL8" s="432">
        <f>AO8-[3]CURRENT!DX1876</f>
        <v>0</v>
      </c>
      <c r="DM8" s="432">
        <f>AP8-[3]CURRENT!DY1876</f>
        <v>0</v>
      </c>
      <c r="DN8" s="432">
        <f>AQ8-[3]CURRENT!DZ1876</f>
        <v>0</v>
      </c>
      <c r="DO8" s="432"/>
      <c r="DP8" s="432">
        <f>AS8-[3]CURRENT!EA1876</f>
        <v>0</v>
      </c>
      <c r="DQ8" s="432">
        <f>AT8-[3]CURRENT!EB1876</f>
        <v>0</v>
      </c>
      <c r="DR8" s="432">
        <f>AU8-[3]CURRENT!EC1876</f>
        <v>0</v>
      </c>
      <c r="DS8" s="432">
        <f>AV8-[3]CURRENT!ED1876</f>
        <v>0</v>
      </c>
      <c r="DT8" s="432"/>
      <c r="DU8" s="432">
        <f>AX8-[3]CURRENT!EE1876</f>
        <v>0</v>
      </c>
      <c r="DV8" s="432">
        <f>AY8-[3]CURRENT!EF1876</f>
        <v>0</v>
      </c>
      <c r="DW8" s="432">
        <f>AZ8-[3]CURRENT!EG1876</f>
        <v>0</v>
      </c>
      <c r="DX8" s="432">
        <f>BA8-[3]CURRENT!EH1876</f>
        <v>0</v>
      </c>
      <c r="DY8" s="432"/>
      <c r="DZ8" s="432">
        <f>BC8-[3]CURRENT!EI1876</f>
        <v>0</v>
      </c>
      <c r="EA8" s="432">
        <f>BD8-[3]CURRENT!EJ1876</f>
        <v>0</v>
      </c>
      <c r="EB8" s="432">
        <f>BE8-[3]CURRENT!EK1876</f>
        <v>0</v>
      </c>
      <c r="EC8" s="432">
        <f>BF8-[3]CURRENT!EL1876</f>
        <v>0</v>
      </c>
      <c r="ED8" s="432"/>
      <c r="EE8" s="432">
        <f>BH8-[3]CURRENT!EM1876</f>
        <v>0</v>
      </c>
      <c r="EF8" s="432">
        <f>BI8-[3]CURRENT!EN1876</f>
        <v>0</v>
      </c>
      <c r="EG8" s="432">
        <f>BJ8-[3]CURRENT!EO1876</f>
        <v>0</v>
      </c>
      <c r="EH8" s="432">
        <f>BK8-[3]CURRENT!EP1876</f>
        <v>0</v>
      </c>
      <c r="EI8" s="432"/>
      <c r="EJ8" s="432">
        <f>BM8-[3]CURRENT!EQ1876</f>
        <v>0</v>
      </c>
      <c r="EK8" s="432">
        <f>BN8-[3]CURRENT!ER1876</f>
        <v>0</v>
      </c>
      <c r="EL8" s="432">
        <f>BO8-[3]CURRENT!ES1876</f>
        <v>0</v>
      </c>
      <c r="EM8" s="432">
        <f>BP8-[3]CURRENT!ET1876</f>
        <v>0</v>
      </c>
      <c r="EN8" s="432"/>
      <c r="EO8" s="432">
        <f>BR8-[3]CURRENT!EU1876</f>
        <v>0</v>
      </c>
      <c r="EP8" s="432">
        <f>BS8-[3]CURRENT!EV1876</f>
        <v>0</v>
      </c>
      <c r="EQ8" s="432" t="e">
        <f>BT8-[3]CURRENT!EW1876</f>
        <v>#REF!</v>
      </c>
      <c r="ER8" s="432" t="e">
        <f>BU8-[3]CURRENT!EX1876</f>
        <v>#REF!</v>
      </c>
      <c r="ES8" s="314"/>
      <c r="ET8" s="314"/>
      <c r="EU8" s="314"/>
      <c r="EV8" s="314"/>
    </row>
    <row r="9" spans="1:152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34">
        <f>CURRENT!M579</f>
        <v>20006.652790029701</v>
      </c>
      <c r="I9" s="34">
        <f>CURRENT!N579</f>
        <v>21977.508156375501</v>
      </c>
      <c r="J9" s="34">
        <f>CURRENT!O579</f>
        <v>24529.3166284123</v>
      </c>
      <c r="K9" s="34">
        <f>CURRENT!P579</f>
        <v>27415.190729745002</v>
      </c>
      <c r="L9" s="34">
        <f>CURRENT!Q579</f>
        <v>30526.0886516522</v>
      </c>
      <c r="M9" s="34">
        <f>CURRENT!R579</f>
        <v>26588.223215589023</v>
      </c>
      <c r="N9" s="34">
        <f>CURRENT!S579</f>
        <v>27111.479448471815</v>
      </c>
      <c r="O9" s="34">
        <f>CURRENT!T579</f>
        <v>31560.7746760673</v>
      </c>
      <c r="P9" s="34">
        <f>CURRENT!U579</f>
        <v>33850.508878815977</v>
      </c>
      <c r="Q9" s="34">
        <f>CURRENT!V579</f>
        <v>36550.977109945328</v>
      </c>
      <c r="R9" s="34">
        <f>CURRENT!W579</f>
        <v>0</v>
      </c>
      <c r="S9" s="33"/>
      <c r="T9" s="34">
        <f>CURRENT!Z579</f>
        <v>4283.9528070943097</v>
      </c>
      <c r="U9" s="34">
        <f>CURRENT!AA579</f>
        <v>4690.6229679579901</v>
      </c>
      <c r="V9" s="34">
        <f>CURRENT!AB579</f>
        <v>5680.9235534087302</v>
      </c>
      <c r="W9" s="34">
        <f>CURRENT!AC579</f>
        <v>5351.1534615686596</v>
      </c>
      <c r="X9" s="34"/>
      <c r="Y9" s="34">
        <f>CURRENT!AD579</f>
        <v>4656.0350831837504</v>
      </c>
      <c r="Z9" s="34">
        <f>CURRENT!AE579</f>
        <v>5152.8838614502502</v>
      </c>
      <c r="AA9" s="34">
        <f>CURRENT!AF579</f>
        <v>6257.7520368977803</v>
      </c>
      <c r="AB9" s="34">
        <f>CURRENT!AG579</f>
        <v>5910.8371748437403</v>
      </c>
      <c r="AC9" s="34"/>
      <c r="AD9" s="34">
        <f>CURRENT!AH579</f>
        <v>5171.9619866579296</v>
      </c>
      <c r="AE9" s="34">
        <f>CURRENT!AI579</f>
        <v>5771.8023668098404</v>
      </c>
      <c r="AF9" s="34">
        <f>CURRENT!AJ579</f>
        <v>7032.5928103961796</v>
      </c>
      <c r="AG9" s="34">
        <f>CURRENT!AK579</f>
        <v>6552.9594645483503</v>
      </c>
      <c r="AH9" s="34"/>
      <c r="AI9" s="34">
        <f>CURRENT!AL579</f>
        <v>5732.4736486608799</v>
      </c>
      <c r="AJ9" s="34">
        <f>CURRENT!AM579</f>
        <v>6391.07985084544</v>
      </c>
      <c r="AK9" s="34">
        <f>CURRENT!AN579</f>
        <v>7918.6390571368602</v>
      </c>
      <c r="AL9" s="34">
        <f>CURRENT!AO579</f>
        <v>7372.9981731018197</v>
      </c>
      <c r="AM9" s="34"/>
      <c r="AN9" s="34">
        <f>CURRENT!AP579</f>
        <v>6412.7878890681995</v>
      </c>
      <c r="AO9" s="34">
        <f>CURRENT!AQ579</f>
        <v>7123.7398052826902</v>
      </c>
      <c r="AP9" s="34">
        <f>CURRENT!AR579</f>
        <v>8795.1220214140794</v>
      </c>
      <c r="AQ9" s="34">
        <f>CURRENT!AS579</f>
        <v>8194.4389358871795</v>
      </c>
      <c r="AR9" s="34"/>
      <c r="AS9" s="34">
        <f>CURRENT!AT579</f>
        <v>6755.6252879575413</v>
      </c>
      <c r="AT9" s="34">
        <f>CURRENT!AU579</f>
        <v>4376.5949803256435</v>
      </c>
      <c r="AU9" s="34">
        <f>CURRENT!AV579</f>
        <v>7852.6496023491909</v>
      </c>
      <c r="AV9" s="34">
        <f>CURRENT!AW579</f>
        <v>7603.3533449566476</v>
      </c>
      <c r="AW9" s="34"/>
      <c r="AX9" s="34">
        <f>CURRENT!AX579</f>
        <v>6799.0533445976807</v>
      </c>
      <c r="AY9" s="34">
        <f>CURRENT!AY579</f>
        <v>5659.4514289272693</v>
      </c>
      <c r="AZ9" s="34">
        <f>CURRENT!AZ579</f>
        <v>7202.1358938682688</v>
      </c>
      <c r="BA9" s="34">
        <f>CURRENT!BA579</f>
        <v>7450.8387810785998</v>
      </c>
      <c r="BC9" s="34">
        <f>CURRENT!BB579</f>
        <v>6842.2116532457994</v>
      </c>
      <c r="BD9" s="34">
        <f>CURRENT!BC579</f>
        <v>6848.6935698696561</v>
      </c>
      <c r="BE9" s="34">
        <f>CURRENT!BD579</f>
        <v>9007.6733144572208</v>
      </c>
      <c r="BF9" s="34">
        <f>CURRENT!BE579</f>
        <v>8862.1961384946226</v>
      </c>
      <c r="BH9" s="34">
        <f>CURRENT!BF579</f>
        <v>7896.8658272147941</v>
      </c>
      <c r="BI9" s="34">
        <f>CURRENT!BG579</f>
        <v>7414.1839495317918</v>
      </c>
      <c r="BJ9" s="34">
        <f>CURRENT!BH579</f>
        <v>9444.6675739700568</v>
      </c>
      <c r="BK9" s="34">
        <f>CURRENT!BI579</f>
        <v>9094.7915280993366</v>
      </c>
      <c r="BM9" s="564">
        <f>CURRENT!BJ579</f>
        <v>8311.5171418994887</v>
      </c>
      <c r="BN9" s="564">
        <f>CURRENT!BK579</f>
        <v>8168.6357384498524</v>
      </c>
      <c r="BO9" s="564">
        <f>CURRENT!BL579</f>
        <v>10281.081491251536</v>
      </c>
      <c r="BP9" s="34">
        <f>CURRENT!BM579</f>
        <v>9789.7427383444629</v>
      </c>
      <c r="BR9" s="564">
        <f>CURRENT!BN579</f>
        <v>8980.1405652181111</v>
      </c>
      <c r="BS9" s="564">
        <f>CURRENT!BO579</f>
        <v>8711.2300156042184</v>
      </c>
      <c r="BT9" s="564">
        <f>CURRENT!BP579</f>
        <v>0</v>
      </c>
      <c r="BU9" s="34">
        <f>CURRENT!BQ579</f>
        <v>0</v>
      </c>
      <c r="BV9" s="32"/>
      <c r="BW9" s="32"/>
      <c r="BX9" s="72"/>
      <c r="BY9" s="723" t="s">
        <v>53</v>
      </c>
      <c r="BZ9" s="725"/>
      <c r="CA9" s="724" t="s">
        <v>420</v>
      </c>
      <c r="CB9" s="724"/>
      <c r="CC9" s="724"/>
      <c r="CD9" s="173"/>
      <c r="CE9" s="432">
        <f>H9-[3]CURRENT!FV1878</f>
        <v>0</v>
      </c>
      <c r="CF9" s="432">
        <f>I9-[3]CURRENT!FW1878</f>
        <v>0</v>
      </c>
      <c r="CG9" s="432">
        <f>J9-[3]CURRENT!FX1878</f>
        <v>0</v>
      </c>
      <c r="CH9" s="432">
        <f>K9-[3]CURRENT!FY1878</f>
        <v>0</v>
      </c>
      <c r="CI9" s="432">
        <f>L9-[3]CURRENT!FZ1878</f>
        <v>0</v>
      </c>
      <c r="CJ9" s="432">
        <f>M9-[3]CURRENT!GA1878</f>
        <v>0</v>
      </c>
      <c r="CK9" s="432">
        <f>N9-[3]CURRENT!GB1878</f>
        <v>0</v>
      </c>
      <c r="CL9" s="432">
        <f>O9-[3]CURRENT!GC1878</f>
        <v>0</v>
      </c>
      <c r="CM9" s="432">
        <f>P9-[3]CURRENT!GD1878</f>
        <v>0</v>
      </c>
      <c r="CN9" s="432">
        <f>Q9-[3]CURRENT!GE1878</f>
        <v>0</v>
      </c>
      <c r="CO9" s="432" t="e">
        <f>R9-[3]CURRENT!GF1878</f>
        <v>#REF!</v>
      </c>
      <c r="CP9" s="432"/>
      <c r="CQ9" s="432">
        <f>T9-[3]CURRENT!DG1878</f>
        <v>0</v>
      </c>
      <c r="CR9" s="432">
        <f>U9-[3]CURRENT!DH1878</f>
        <v>0</v>
      </c>
      <c r="CS9" s="432">
        <f>V9-[3]CURRENT!DI1878</f>
        <v>0</v>
      </c>
      <c r="CT9" s="432">
        <f>W9-[3]CURRENT!DJ1878</f>
        <v>0</v>
      </c>
      <c r="CU9" s="432"/>
      <c r="CV9" s="432">
        <f>Y9-[3]CURRENT!DK1878</f>
        <v>0</v>
      </c>
      <c r="CW9" s="432">
        <f>Z9-[3]CURRENT!DL1878</f>
        <v>0</v>
      </c>
      <c r="CX9" s="432">
        <f>AA9-[3]CURRENT!DM1878</f>
        <v>0</v>
      </c>
      <c r="CY9" s="432">
        <f>AB9-[3]CURRENT!DN1878</f>
        <v>0</v>
      </c>
      <c r="CZ9" s="432"/>
      <c r="DA9" s="432">
        <f>AD9-[3]CURRENT!DO1878</f>
        <v>0</v>
      </c>
      <c r="DB9" s="432">
        <f>AE9-[3]CURRENT!DP1878</f>
        <v>0</v>
      </c>
      <c r="DC9" s="432">
        <f>AF9-[3]CURRENT!DQ1878</f>
        <v>0</v>
      </c>
      <c r="DD9" s="432">
        <f>AG9-[3]CURRENT!DR1878</f>
        <v>0</v>
      </c>
      <c r="DE9" s="432"/>
      <c r="DF9" s="432">
        <f>AI9-[3]CURRENT!DS1878</f>
        <v>0</v>
      </c>
      <c r="DG9" s="432">
        <f>AJ9-[3]CURRENT!DT1878</f>
        <v>0</v>
      </c>
      <c r="DH9" s="432">
        <f>AK9-[3]CURRENT!DU1878</f>
        <v>0</v>
      </c>
      <c r="DI9" s="432">
        <f>AL9-[3]CURRENT!DV1878</f>
        <v>0</v>
      </c>
      <c r="DJ9" s="432"/>
      <c r="DK9" s="432">
        <f>AN9-[3]CURRENT!DW1878</f>
        <v>0</v>
      </c>
      <c r="DL9" s="432">
        <f>AO9-[3]CURRENT!DX1878</f>
        <v>0</v>
      </c>
      <c r="DM9" s="432">
        <f>AP9-[3]CURRENT!DY1878</f>
        <v>0</v>
      </c>
      <c r="DN9" s="432">
        <f>AQ9-[3]CURRENT!DZ1878</f>
        <v>0</v>
      </c>
      <c r="DO9" s="432"/>
      <c r="DP9" s="432">
        <f>AS9-[3]CURRENT!EA1878</f>
        <v>0</v>
      </c>
      <c r="DQ9" s="432">
        <f>AT9-[3]CURRENT!EB1878</f>
        <v>0</v>
      </c>
      <c r="DR9" s="432">
        <f>AU9-[3]CURRENT!EC1878</f>
        <v>0</v>
      </c>
      <c r="DS9" s="432">
        <f>AV9-[3]CURRENT!ED1878</f>
        <v>0</v>
      </c>
      <c r="DT9" s="432"/>
      <c r="DU9" s="432">
        <f>AX9-[3]CURRENT!EE1878</f>
        <v>0</v>
      </c>
      <c r="DV9" s="432">
        <f>AY9-[3]CURRENT!EF1878</f>
        <v>0</v>
      </c>
      <c r="DW9" s="432">
        <f>AZ9-[3]CURRENT!EG1878</f>
        <v>0</v>
      </c>
      <c r="DX9" s="432">
        <f>BA9-[3]CURRENT!EH1878</f>
        <v>0</v>
      </c>
      <c r="DY9" s="432"/>
      <c r="DZ9" s="432">
        <f>BC9-[3]CURRENT!EI1878</f>
        <v>0</v>
      </c>
      <c r="EA9" s="432">
        <f>BD9-[3]CURRENT!EJ1878</f>
        <v>0</v>
      </c>
      <c r="EB9" s="432">
        <f>BE9-[3]CURRENT!EK1878</f>
        <v>0</v>
      </c>
      <c r="EC9" s="432">
        <f>BF9-[3]CURRENT!EL1878</f>
        <v>0</v>
      </c>
      <c r="ED9" s="432"/>
      <c r="EE9" s="432">
        <f>BH9-[3]CURRENT!EM1878</f>
        <v>0</v>
      </c>
      <c r="EF9" s="432">
        <f>BI9-[3]CURRENT!EN1878</f>
        <v>0</v>
      </c>
      <c r="EG9" s="432">
        <f>BJ9-[3]CURRENT!EO1878</f>
        <v>0</v>
      </c>
      <c r="EH9" s="432">
        <f>BK9-[3]CURRENT!EP1878</f>
        <v>0</v>
      </c>
      <c r="EI9" s="432"/>
      <c r="EJ9" s="432">
        <f>BM9-[3]CURRENT!EQ1878</f>
        <v>0</v>
      </c>
      <c r="EK9" s="432">
        <f>BN9-[3]CURRENT!ER1878</f>
        <v>0</v>
      </c>
      <c r="EL9" s="432">
        <f>BO9-[3]CURRENT!ES1878</f>
        <v>0</v>
      </c>
      <c r="EM9" s="432">
        <f>BP9-[3]CURRENT!ET1878</f>
        <v>0</v>
      </c>
      <c r="EN9" s="432"/>
      <c r="EO9" s="432">
        <f>BR9-[3]CURRENT!EU1878</f>
        <v>0</v>
      </c>
      <c r="EP9" s="432">
        <f>BS9-[3]CURRENT!EV1878</f>
        <v>0</v>
      </c>
      <c r="EQ9" s="432" t="e">
        <f>BT9-[3]CURRENT!EW1878</f>
        <v>#REF!</v>
      </c>
      <c r="ER9" s="432" t="e">
        <f>BU9-[3]CURRENT!EX1878</f>
        <v>#REF!</v>
      </c>
      <c r="ES9" s="314"/>
      <c r="ET9" s="314"/>
      <c r="EU9" s="314"/>
      <c r="EV9" s="314"/>
    </row>
    <row r="10" spans="1:152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34">
        <f>CURRENT!M580</f>
        <v>99383.082091150703</v>
      </c>
      <c r="I10" s="34">
        <f>CURRENT!N580</f>
        <v>108292.77540062201</v>
      </c>
      <c r="J10" s="34">
        <f>CURRENT!O580</f>
        <v>116239.29925952</v>
      </c>
      <c r="K10" s="34">
        <f>CURRENT!P580</f>
        <v>124818.921937865</v>
      </c>
      <c r="L10" s="34">
        <f>CURRENT!Q580</f>
        <v>133389.625258199</v>
      </c>
      <c r="M10" s="34">
        <f>CURRENT!R580</f>
        <v>136030.73983831116</v>
      </c>
      <c r="N10" s="34">
        <f>CURRENT!S580</f>
        <v>143341.71195092119</v>
      </c>
      <c r="O10" s="34">
        <f>CURRENT!T580</f>
        <v>157168.35097212176</v>
      </c>
      <c r="P10" s="34">
        <f>CURRENT!U580</f>
        <v>170456.93504681461</v>
      </c>
      <c r="Q10" s="34">
        <f>CURRENT!V580</f>
        <v>184466.3866675212</v>
      </c>
      <c r="R10" s="34">
        <f>CURRENT!W580</f>
        <v>0</v>
      </c>
      <c r="S10" s="33"/>
      <c r="T10" s="34">
        <f>CURRENT!Z580</f>
        <v>24464.980867676801</v>
      </c>
      <c r="U10" s="34">
        <f>CURRENT!AA580</f>
        <v>25020.745984326099</v>
      </c>
      <c r="V10" s="34">
        <f>CURRENT!AB580</f>
        <v>25385.570694801099</v>
      </c>
      <c r="W10" s="34">
        <f>CURRENT!AC580</f>
        <v>24511.784544346701</v>
      </c>
      <c r="X10" s="34"/>
      <c r="Y10" s="34">
        <f>CURRENT!AD580</f>
        <v>26903.440727552799</v>
      </c>
      <c r="Z10" s="34">
        <f>CURRENT!AE580</f>
        <v>27334.914780416399</v>
      </c>
      <c r="AA10" s="34">
        <f>CURRENT!AF580</f>
        <v>27607.953973241401</v>
      </c>
      <c r="AB10" s="34">
        <f>CURRENT!AG580</f>
        <v>26446.465919411701</v>
      </c>
      <c r="AC10" s="34"/>
      <c r="AD10" s="34">
        <f>CURRENT!AH580</f>
        <v>28736.0091835856</v>
      </c>
      <c r="AE10" s="34">
        <f>CURRENT!AI580</f>
        <v>29113.967319170501</v>
      </c>
      <c r="AF10" s="34">
        <f>CURRENT!AJ580</f>
        <v>29875.9707521333</v>
      </c>
      <c r="AG10" s="34">
        <f>CURRENT!AK580</f>
        <v>28513.3520046306</v>
      </c>
      <c r="AH10" s="34"/>
      <c r="AI10" s="34">
        <f>CURRENT!AL580</f>
        <v>30714.539202005799</v>
      </c>
      <c r="AJ10" s="34">
        <f>CURRENT!AM580</f>
        <v>31292.6483954084</v>
      </c>
      <c r="AK10" s="34">
        <f>CURRENT!AN580</f>
        <v>32144.2857082589</v>
      </c>
      <c r="AL10" s="34">
        <f>CURRENT!AO580</f>
        <v>30667.448632192099</v>
      </c>
      <c r="AM10" s="34"/>
      <c r="AN10" s="34">
        <f>CURRENT!AP580</f>
        <v>32946.257872792397</v>
      </c>
      <c r="AO10" s="34">
        <f>CURRENT!AQ580</f>
        <v>33428.772835657997</v>
      </c>
      <c r="AP10" s="34">
        <f>CURRENT!AR580</f>
        <v>34288.525865369098</v>
      </c>
      <c r="AQ10" s="34">
        <f>CURRENT!AS580</f>
        <v>32726.068684379301</v>
      </c>
      <c r="AR10" s="34"/>
      <c r="AS10" s="34">
        <f>CURRENT!AT580</f>
        <v>34472.083307187633</v>
      </c>
      <c r="AT10" s="34">
        <f>CURRENT!AU580</f>
        <v>32476.438665012469</v>
      </c>
      <c r="AU10" s="34">
        <f>CURRENT!AV580</f>
        <v>35348.292457182259</v>
      </c>
      <c r="AV10" s="34">
        <f>CURRENT!AW580</f>
        <v>33733.925408928735</v>
      </c>
      <c r="AW10" s="34"/>
      <c r="AX10" s="34">
        <f>CURRENT!AX580</f>
        <v>35896.120440551495</v>
      </c>
      <c r="AY10" s="34">
        <f>CURRENT!AY580</f>
        <v>34691.393905985286</v>
      </c>
      <c r="AZ10" s="34">
        <f>CURRENT!AZ580</f>
        <v>37002.516028096405</v>
      </c>
      <c r="BA10" s="34">
        <f>CURRENT!BA580</f>
        <v>35751.681576287963</v>
      </c>
      <c r="BC10" s="34">
        <f>CURRENT!BB580</f>
        <v>37665.128282535217</v>
      </c>
      <c r="BD10" s="34">
        <f>CURRENT!BC580</f>
        <v>38567.862146024003</v>
      </c>
      <c r="BE10" s="34">
        <f>CURRENT!BD580</f>
        <v>41150.469880017648</v>
      </c>
      <c r="BF10" s="34">
        <f>CURRENT!BE580</f>
        <v>39784.890663544888</v>
      </c>
      <c r="BH10" s="34">
        <f>CURRENT!BF580</f>
        <v>41661.655987776438</v>
      </c>
      <c r="BI10" s="34">
        <f>CURRENT!BG580</f>
        <v>41695.667199469659</v>
      </c>
      <c r="BJ10" s="34">
        <f>CURRENT!BH580</f>
        <v>44433.065590349055</v>
      </c>
      <c r="BK10" s="34">
        <f>CURRENT!BI580</f>
        <v>42666.546269219485</v>
      </c>
      <c r="BM10" s="564">
        <f>CURRENT!BJ580</f>
        <v>46016.257256586796</v>
      </c>
      <c r="BN10" s="564">
        <f>CURRENT!BK580</f>
        <v>44716.101331399244</v>
      </c>
      <c r="BO10" s="564">
        <f>CURRENT!BL580</f>
        <v>48232.625895110985</v>
      </c>
      <c r="BP10" s="34">
        <f>CURRENT!BM580</f>
        <v>45501.402184424158</v>
      </c>
      <c r="BR10" s="564">
        <f>CURRENT!BN580</f>
        <v>48203.563336177802</v>
      </c>
      <c r="BS10" s="564">
        <f>CURRENT!BO580</f>
        <v>46657.926901369312</v>
      </c>
      <c r="BT10" s="564">
        <f>CURRENT!BP580</f>
        <v>0</v>
      </c>
      <c r="BU10" s="34">
        <f>CURRENT!BQ580</f>
        <v>0</v>
      </c>
      <c r="BV10" s="32"/>
      <c r="BW10" s="32"/>
      <c r="BX10" s="72"/>
      <c r="BY10" s="723" t="s">
        <v>54</v>
      </c>
      <c r="BZ10" s="725"/>
      <c r="CA10" s="724" t="s">
        <v>686</v>
      </c>
      <c r="CB10" s="724"/>
      <c r="CC10" s="724"/>
      <c r="CD10" s="173"/>
      <c r="CE10" s="432">
        <f>H10-[3]CURRENT!FV1879</f>
        <v>0</v>
      </c>
      <c r="CF10" s="432">
        <f>I10-[3]CURRENT!FW1879</f>
        <v>0</v>
      </c>
      <c r="CG10" s="432">
        <f>J10-[3]CURRENT!FX1879</f>
        <v>0</v>
      </c>
      <c r="CH10" s="432">
        <f>K10-[3]CURRENT!FY1879</f>
        <v>0</v>
      </c>
      <c r="CI10" s="432">
        <f>L10-[3]CURRENT!FZ1879</f>
        <v>0</v>
      </c>
      <c r="CJ10" s="432">
        <f>M10-[3]CURRENT!GA1879</f>
        <v>0</v>
      </c>
      <c r="CK10" s="432">
        <f>N10-[3]CURRENT!GB1879</f>
        <v>0</v>
      </c>
      <c r="CL10" s="432">
        <f>O10-[3]CURRENT!GC1879</f>
        <v>0</v>
      </c>
      <c r="CM10" s="432">
        <f>P10-[3]CURRENT!GD1879</f>
        <v>0</v>
      </c>
      <c r="CN10" s="432">
        <f>Q10-[3]CURRENT!GE1879</f>
        <v>0</v>
      </c>
      <c r="CO10" s="432" t="e">
        <f>R10-[3]CURRENT!GF1879</f>
        <v>#REF!</v>
      </c>
      <c r="CP10" s="432"/>
      <c r="CQ10" s="432">
        <f>T10-[3]CURRENT!DG1879</f>
        <v>0</v>
      </c>
      <c r="CR10" s="432">
        <f>U10-[3]CURRENT!DH1879</f>
        <v>0</v>
      </c>
      <c r="CS10" s="432">
        <f>V10-[3]CURRENT!DI1879</f>
        <v>0</v>
      </c>
      <c r="CT10" s="432">
        <f>W10-[3]CURRENT!DJ1879</f>
        <v>0</v>
      </c>
      <c r="CU10" s="432"/>
      <c r="CV10" s="432">
        <f>Y10-[3]CURRENT!DK1879</f>
        <v>0</v>
      </c>
      <c r="CW10" s="432">
        <f>Z10-[3]CURRENT!DL1879</f>
        <v>0</v>
      </c>
      <c r="CX10" s="432">
        <f>AA10-[3]CURRENT!DM1879</f>
        <v>0</v>
      </c>
      <c r="CY10" s="432">
        <f>AB10-[3]CURRENT!DN1879</f>
        <v>0</v>
      </c>
      <c r="CZ10" s="432"/>
      <c r="DA10" s="432">
        <f>AD10-[3]CURRENT!DO1879</f>
        <v>0</v>
      </c>
      <c r="DB10" s="432">
        <f>AE10-[3]CURRENT!DP1879</f>
        <v>0</v>
      </c>
      <c r="DC10" s="432">
        <f>AF10-[3]CURRENT!DQ1879</f>
        <v>0</v>
      </c>
      <c r="DD10" s="432">
        <f>AG10-[3]CURRENT!DR1879</f>
        <v>0</v>
      </c>
      <c r="DE10" s="432"/>
      <c r="DF10" s="432">
        <f>AI10-[3]CURRENT!DS1879</f>
        <v>0</v>
      </c>
      <c r="DG10" s="432">
        <f>AJ10-[3]CURRENT!DT1879</f>
        <v>0</v>
      </c>
      <c r="DH10" s="432">
        <f>AK10-[3]CURRENT!DU1879</f>
        <v>0</v>
      </c>
      <c r="DI10" s="432">
        <f>AL10-[3]CURRENT!DV1879</f>
        <v>0</v>
      </c>
      <c r="DJ10" s="432"/>
      <c r="DK10" s="432">
        <f>AN10-[3]CURRENT!DW1879</f>
        <v>0</v>
      </c>
      <c r="DL10" s="432">
        <f>AO10-[3]CURRENT!DX1879</f>
        <v>0</v>
      </c>
      <c r="DM10" s="432">
        <f>AP10-[3]CURRENT!DY1879</f>
        <v>0</v>
      </c>
      <c r="DN10" s="432">
        <f>AQ10-[3]CURRENT!DZ1879</f>
        <v>0</v>
      </c>
      <c r="DO10" s="432"/>
      <c r="DP10" s="432">
        <f>AS10-[3]CURRENT!EA1879</f>
        <v>0</v>
      </c>
      <c r="DQ10" s="432">
        <f>AT10-[3]CURRENT!EB1879</f>
        <v>0</v>
      </c>
      <c r="DR10" s="432">
        <f>AU10-[3]CURRENT!EC1879</f>
        <v>0</v>
      </c>
      <c r="DS10" s="432">
        <f>AV10-[3]CURRENT!ED1879</f>
        <v>0</v>
      </c>
      <c r="DT10" s="432"/>
      <c r="DU10" s="432">
        <f>AX10-[3]CURRENT!EE1879</f>
        <v>0</v>
      </c>
      <c r="DV10" s="432">
        <f>AY10-[3]CURRENT!EF1879</f>
        <v>0</v>
      </c>
      <c r="DW10" s="432">
        <f>AZ10-[3]CURRENT!EG1879</f>
        <v>0</v>
      </c>
      <c r="DX10" s="432">
        <f>BA10-[3]CURRENT!EH1879</f>
        <v>0</v>
      </c>
      <c r="DY10" s="432"/>
      <c r="DZ10" s="432">
        <f>BC10-[3]CURRENT!EI1879</f>
        <v>0</v>
      </c>
      <c r="EA10" s="432">
        <f>BD10-[3]CURRENT!EJ1879</f>
        <v>0</v>
      </c>
      <c r="EB10" s="432">
        <f>BE10-[3]CURRENT!EK1879</f>
        <v>0</v>
      </c>
      <c r="EC10" s="432">
        <f>BF10-[3]CURRENT!EL1879</f>
        <v>0</v>
      </c>
      <c r="ED10" s="432"/>
      <c r="EE10" s="432">
        <f>BH10-[3]CURRENT!EM1879</f>
        <v>0</v>
      </c>
      <c r="EF10" s="432">
        <f>BI10-[3]CURRENT!EN1879</f>
        <v>0</v>
      </c>
      <c r="EG10" s="432">
        <f>BJ10-[3]CURRENT!EO1879</f>
        <v>0</v>
      </c>
      <c r="EH10" s="432">
        <f>BK10-[3]CURRENT!EP1879</f>
        <v>0</v>
      </c>
      <c r="EI10" s="432"/>
      <c r="EJ10" s="432">
        <f>BM10-[3]CURRENT!EQ1879</f>
        <v>0</v>
      </c>
      <c r="EK10" s="432">
        <f>BN10-[3]CURRENT!ER1879</f>
        <v>0</v>
      </c>
      <c r="EL10" s="432">
        <f>BO10-[3]CURRENT!ES1879</f>
        <v>0</v>
      </c>
      <c r="EM10" s="432">
        <f>BP10-[3]CURRENT!ET1879</f>
        <v>0</v>
      </c>
      <c r="EN10" s="432"/>
      <c r="EO10" s="432">
        <f>BR10-[3]CURRENT!EU1879</f>
        <v>0</v>
      </c>
      <c r="EP10" s="432">
        <f>BS10-[3]CURRENT!EV1879</f>
        <v>0</v>
      </c>
      <c r="EQ10" s="432" t="e">
        <f>BT10-[3]CURRENT!EW1879</f>
        <v>#REF!</v>
      </c>
      <c r="ER10" s="432" t="e">
        <f>BU10-[3]CURRENT!EX1879</f>
        <v>#REF!</v>
      </c>
      <c r="ES10" s="314"/>
      <c r="ET10" s="314"/>
      <c r="EU10" s="314"/>
      <c r="EV10" s="314"/>
    </row>
    <row r="11" spans="1:152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34">
        <f>CURRENT!M581</f>
        <v>34319.473967365499</v>
      </c>
      <c r="I11" s="34">
        <f>CURRENT!N581</f>
        <v>36875.931583194601</v>
      </c>
      <c r="J11" s="34">
        <f>CURRENT!O581</f>
        <v>40021.116663856803</v>
      </c>
      <c r="K11" s="34">
        <f>CURRENT!P581</f>
        <v>43402.500810786099</v>
      </c>
      <c r="L11" s="34">
        <f>CURRENT!Q581</f>
        <v>46939.813681077598</v>
      </c>
      <c r="M11" s="34">
        <f>CURRENT!R581</f>
        <v>41903.17167309799</v>
      </c>
      <c r="N11" s="34">
        <f>CURRENT!S581</f>
        <v>43273.824418525022</v>
      </c>
      <c r="O11" s="34">
        <f>CURRENT!T581</f>
        <v>49254.207942905698</v>
      </c>
      <c r="P11" s="34">
        <f>CURRENT!U581</f>
        <v>51941.024986191194</v>
      </c>
      <c r="Q11" s="34">
        <f>CURRENT!V581</f>
        <v>55839.200284169085</v>
      </c>
      <c r="R11" s="34">
        <f>CURRENT!W581</f>
        <v>0</v>
      </c>
      <c r="S11" s="33"/>
      <c r="T11" s="34">
        <f>CURRENT!Z581</f>
        <v>8436.5453000858306</v>
      </c>
      <c r="U11" s="34">
        <f>CURRENT!AA581</f>
        <v>8329.7836198846308</v>
      </c>
      <c r="V11" s="34">
        <f>CURRENT!AB581</f>
        <v>9039.0728706518494</v>
      </c>
      <c r="W11" s="34">
        <f>CURRENT!AC581</f>
        <v>8514.0721767432296</v>
      </c>
      <c r="X11" s="34"/>
      <c r="Y11" s="34">
        <f>CURRENT!AD581</f>
        <v>9086.0076739823307</v>
      </c>
      <c r="Z11" s="34">
        <f>CURRENT!AE581</f>
        <v>8983.1718470283795</v>
      </c>
      <c r="AA11" s="34">
        <f>CURRENT!AF581</f>
        <v>9682.6826615640293</v>
      </c>
      <c r="AB11" s="34">
        <f>CURRENT!AG581</f>
        <v>9124.0694006198592</v>
      </c>
      <c r="AC11" s="34"/>
      <c r="AD11" s="34">
        <f>CURRENT!AH581</f>
        <v>9762.8901409052705</v>
      </c>
      <c r="AE11" s="34">
        <f>CURRENT!AI581</f>
        <v>9755.88235110811</v>
      </c>
      <c r="AF11" s="34">
        <f>CURRENT!AJ581</f>
        <v>10634.663560127001</v>
      </c>
      <c r="AG11" s="34">
        <f>CURRENT!AK581</f>
        <v>9867.6806117164997</v>
      </c>
      <c r="AH11" s="34"/>
      <c r="AI11" s="34">
        <f>CURRENT!AL581</f>
        <v>10543.8706937224</v>
      </c>
      <c r="AJ11" s="34">
        <f>CURRENT!AM581</f>
        <v>10594.346159872501</v>
      </c>
      <c r="AK11" s="34">
        <f>CURRENT!AN581</f>
        <v>11552.1652245976</v>
      </c>
      <c r="AL11" s="34">
        <f>CURRENT!AO581</f>
        <v>10712.118732593601</v>
      </c>
      <c r="AM11" s="34"/>
      <c r="AN11" s="34">
        <f>CURRENT!AP581</f>
        <v>11416.807746173899</v>
      </c>
      <c r="AO11" s="34">
        <f>CURRENT!AQ581</f>
        <v>11473.6336980449</v>
      </c>
      <c r="AP11" s="34">
        <f>CURRENT!AR581</f>
        <v>12507.801453722101</v>
      </c>
      <c r="AQ11" s="34">
        <f>CURRENT!AS581</f>
        <v>11541.5707831367</v>
      </c>
      <c r="AR11" s="34"/>
      <c r="AS11" s="34">
        <f>CURRENT!AT581</f>
        <v>11845.888970352893</v>
      </c>
      <c r="AT11" s="34">
        <f>CURRENT!AU581</f>
        <v>8450.6233274653241</v>
      </c>
      <c r="AU11" s="34">
        <f>CURRENT!AV581</f>
        <v>11240.502810659491</v>
      </c>
      <c r="AV11" s="34">
        <f>CURRENT!AW581</f>
        <v>10366.156564620278</v>
      </c>
      <c r="AW11" s="34"/>
      <c r="AX11" s="34">
        <f>CURRENT!AX581</f>
        <v>11385.716115145313</v>
      </c>
      <c r="AY11" s="34">
        <f>CURRENT!AY581</f>
        <v>10383.027572619922</v>
      </c>
      <c r="AZ11" s="34">
        <f>CURRENT!AZ581</f>
        <v>10742.500059800894</v>
      </c>
      <c r="BA11" s="34">
        <f>CURRENT!BA581</f>
        <v>10762.58067095888</v>
      </c>
      <c r="BC11" s="34">
        <f>CURRENT!BB581</f>
        <v>12157.17025998526</v>
      </c>
      <c r="BD11" s="34">
        <f>CURRENT!BC581</f>
        <v>12513.361596204224</v>
      </c>
      <c r="BE11" s="34">
        <f>CURRENT!BD581</f>
        <v>13055.098274898755</v>
      </c>
      <c r="BF11" s="34">
        <f>CURRENT!BE581</f>
        <v>11528.577811817458</v>
      </c>
      <c r="BH11" s="34">
        <f>CURRENT!BF581</f>
        <v>12953.34146641575</v>
      </c>
      <c r="BI11" s="34">
        <f>CURRENT!BG581</f>
        <v>13000.285212651757</v>
      </c>
      <c r="BJ11" s="34">
        <f>CURRENT!BH581</f>
        <v>13606.140840150279</v>
      </c>
      <c r="BK11" s="34">
        <f>CURRENT!BI581</f>
        <v>12381.257466973406</v>
      </c>
      <c r="BM11" s="564">
        <f>CURRENT!BJ581</f>
        <v>14190.662777965836</v>
      </c>
      <c r="BN11" s="564">
        <f>CURRENT!BK581</f>
        <v>14162.73171551144</v>
      </c>
      <c r="BO11" s="564">
        <f>CURRENT!BL581</f>
        <v>14443.236885515182</v>
      </c>
      <c r="BP11" s="34">
        <f>CURRENT!BM581</f>
        <v>13042.568905176629</v>
      </c>
      <c r="BR11" s="564">
        <f>CURRENT!BN581</f>
        <v>14893.68566650148</v>
      </c>
      <c r="BS11" s="564">
        <f>CURRENT!BO581</f>
        <v>14806.46044626438</v>
      </c>
      <c r="BT11" s="564">
        <f>CURRENT!BP581</f>
        <v>0</v>
      </c>
      <c r="BU11" s="34">
        <f>CURRENT!BQ581</f>
        <v>0</v>
      </c>
      <c r="BV11" s="32"/>
      <c r="BW11" s="32"/>
      <c r="BX11" s="72"/>
      <c r="BY11" s="723" t="s">
        <v>55</v>
      </c>
      <c r="BZ11" s="725"/>
      <c r="CA11" s="724" t="s">
        <v>422</v>
      </c>
      <c r="CB11" s="724"/>
      <c r="CC11" s="724"/>
      <c r="CD11" s="173"/>
      <c r="CE11" s="432">
        <f>H11-[3]CURRENT!FV1880</f>
        <v>0</v>
      </c>
      <c r="CF11" s="432">
        <f>I11-[3]CURRENT!FW1880</f>
        <v>0</v>
      </c>
      <c r="CG11" s="432">
        <f>J11-[3]CURRENT!FX1880</f>
        <v>0</v>
      </c>
      <c r="CH11" s="432">
        <f>K11-[3]CURRENT!FY1880</f>
        <v>0</v>
      </c>
      <c r="CI11" s="432">
        <f>L11-[3]CURRENT!FZ1880</f>
        <v>0</v>
      </c>
      <c r="CJ11" s="432">
        <f>M11-[3]CURRENT!GA1880</f>
        <v>0</v>
      </c>
      <c r="CK11" s="432">
        <f>N11-[3]CURRENT!GB1880</f>
        <v>0</v>
      </c>
      <c r="CL11" s="432">
        <f>O11-[3]CURRENT!GC1880</f>
        <v>0</v>
      </c>
      <c r="CM11" s="432">
        <f>P11-[3]CURRENT!GD1880</f>
        <v>0</v>
      </c>
      <c r="CN11" s="432">
        <f>Q11-[3]CURRENT!GE1880</f>
        <v>0</v>
      </c>
      <c r="CO11" s="432" t="e">
        <f>R11-[3]CURRENT!GF1880</f>
        <v>#REF!</v>
      </c>
      <c r="CP11" s="432"/>
      <c r="CQ11" s="432">
        <f>T11-[3]CURRENT!DG1880</f>
        <v>0</v>
      </c>
      <c r="CR11" s="432">
        <f>U11-[3]CURRENT!DH1880</f>
        <v>0</v>
      </c>
      <c r="CS11" s="432">
        <f>V11-[3]CURRENT!DI1880</f>
        <v>0</v>
      </c>
      <c r="CT11" s="432">
        <f>W11-[3]CURRENT!DJ1880</f>
        <v>0</v>
      </c>
      <c r="CU11" s="432"/>
      <c r="CV11" s="432">
        <f>Y11-[3]CURRENT!DK1880</f>
        <v>0</v>
      </c>
      <c r="CW11" s="432">
        <f>Z11-[3]CURRENT!DL1880</f>
        <v>0</v>
      </c>
      <c r="CX11" s="432">
        <f>AA11-[3]CURRENT!DM1880</f>
        <v>0</v>
      </c>
      <c r="CY11" s="432">
        <f>AB11-[3]CURRENT!DN1880</f>
        <v>0</v>
      </c>
      <c r="CZ11" s="432"/>
      <c r="DA11" s="432">
        <f>AD11-[3]CURRENT!DO1880</f>
        <v>0</v>
      </c>
      <c r="DB11" s="432">
        <f>AE11-[3]CURRENT!DP1880</f>
        <v>0</v>
      </c>
      <c r="DC11" s="432">
        <f>AF11-[3]CURRENT!DQ1880</f>
        <v>0</v>
      </c>
      <c r="DD11" s="432">
        <f>AG11-[3]CURRENT!DR1880</f>
        <v>0</v>
      </c>
      <c r="DE11" s="432"/>
      <c r="DF11" s="432">
        <f>AI11-[3]CURRENT!DS1880</f>
        <v>0</v>
      </c>
      <c r="DG11" s="432">
        <f>AJ11-[3]CURRENT!DT1880</f>
        <v>0</v>
      </c>
      <c r="DH11" s="432">
        <f>AK11-[3]CURRENT!DU1880</f>
        <v>0</v>
      </c>
      <c r="DI11" s="432">
        <f>AL11-[3]CURRENT!DV1880</f>
        <v>0</v>
      </c>
      <c r="DJ11" s="432"/>
      <c r="DK11" s="432">
        <f>AN11-[3]CURRENT!DW1880</f>
        <v>0</v>
      </c>
      <c r="DL11" s="432">
        <f>AO11-[3]CURRENT!DX1880</f>
        <v>0</v>
      </c>
      <c r="DM11" s="432">
        <f>AP11-[3]CURRENT!DY1880</f>
        <v>0</v>
      </c>
      <c r="DN11" s="432">
        <f>AQ11-[3]CURRENT!DZ1880</f>
        <v>0</v>
      </c>
      <c r="DO11" s="432"/>
      <c r="DP11" s="432">
        <f>AS11-[3]CURRENT!EA1880</f>
        <v>0</v>
      </c>
      <c r="DQ11" s="432">
        <f>AT11-[3]CURRENT!EB1880</f>
        <v>0</v>
      </c>
      <c r="DR11" s="432">
        <f>AU11-[3]CURRENT!EC1880</f>
        <v>0</v>
      </c>
      <c r="DS11" s="432">
        <f>AV11-[3]CURRENT!ED1880</f>
        <v>0</v>
      </c>
      <c r="DT11" s="432"/>
      <c r="DU11" s="432">
        <f>AX11-[3]CURRENT!EE1880</f>
        <v>0</v>
      </c>
      <c r="DV11" s="432">
        <f>AY11-[3]CURRENT!EF1880</f>
        <v>0</v>
      </c>
      <c r="DW11" s="432">
        <f>AZ11-[3]CURRENT!EG1880</f>
        <v>0</v>
      </c>
      <c r="DX11" s="432">
        <f>BA11-[3]CURRENT!EH1880</f>
        <v>0</v>
      </c>
      <c r="DY11" s="432"/>
      <c r="DZ11" s="432">
        <f>BC11-[3]CURRENT!EI1880</f>
        <v>0</v>
      </c>
      <c r="EA11" s="432">
        <f>BD11-[3]CURRENT!EJ1880</f>
        <v>0</v>
      </c>
      <c r="EB11" s="432">
        <f>BE11-[3]CURRENT!EK1880</f>
        <v>0</v>
      </c>
      <c r="EC11" s="432">
        <f>BF11-[3]CURRENT!EL1880</f>
        <v>0</v>
      </c>
      <c r="ED11" s="432"/>
      <c r="EE11" s="432">
        <f>BH11-[3]CURRENT!EM1880</f>
        <v>0</v>
      </c>
      <c r="EF11" s="432">
        <f>BI11-[3]CURRENT!EN1880</f>
        <v>0</v>
      </c>
      <c r="EG11" s="432">
        <f>BJ11-[3]CURRENT!EO1880</f>
        <v>0</v>
      </c>
      <c r="EH11" s="432">
        <f>BK11-[3]CURRENT!EP1880</f>
        <v>0</v>
      </c>
      <c r="EI11" s="432"/>
      <c r="EJ11" s="432">
        <f>BM11-[3]CURRENT!EQ1880</f>
        <v>0</v>
      </c>
      <c r="EK11" s="432">
        <f>BN11-[3]CURRENT!ER1880</f>
        <v>0</v>
      </c>
      <c r="EL11" s="432">
        <f>BO11-[3]CURRENT!ES1880</f>
        <v>0</v>
      </c>
      <c r="EM11" s="432">
        <f>BP11-[3]CURRENT!ET1880</f>
        <v>0</v>
      </c>
      <c r="EN11" s="432"/>
      <c r="EO11" s="432">
        <f>BR11-[3]CURRENT!EU1880</f>
        <v>0</v>
      </c>
      <c r="EP11" s="432">
        <f>BS11-[3]CURRENT!EV1880</f>
        <v>0</v>
      </c>
      <c r="EQ11" s="432" t="e">
        <f>BT11-[3]CURRENT!EW1880</f>
        <v>#REF!</v>
      </c>
      <c r="ER11" s="432" t="e">
        <f>BU11-[3]CURRENT!EX1880</f>
        <v>#REF!</v>
      </c>
      <c r="ES11" s="314"/>
      <c r="ET11" s="314"/>
      <c r="EU11" s="314"/>
      <c r="EV11" s="314"/>
    </row>
    <row r="12" spans="1:152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34">
        <f>CURRENT!M583</f>
        <v>85253.5452652315</v>
      </c>
      <c r="I12" s="34">
        <f>CURRENT!N583</f>
        <v>88364.447131959794</v>
      </c>
      <c r="J12" s="34">
        <f>CURRENT!O583</f>
        <v>104230.283614503</v>
      </c>
      <c r="K12" s="34">
        <f>CURRENT!P583</f>
        <v>110014.022052272</v>
      </c>
      <c r="L12" s="34">
        <f>CURRENT!Q583</f>
        <v>115570.007976131</v>
      </c>
      <c r="M12" s="34">
        <f>CURRENT!R583</f>
        <v>89535.563101617154</v>
      </c>
      <c r="N12" s="34">
        <f>CURRENT!S583</f>
        <v>89687.773558889909</v>
      </c>
      <c r="O12" s="34">
        <f>CURRENT!T583</f>
        <v>122983.34250394984</v>
      </c>
      <c r="P12" s="34">
        <f>CURRENT!U583</f>
        <v>136702.13436026548</v>
      </c>
      <c r="Q12" s="34">
        <f>CURRENT!V583</f>
        <v>152814.84637435904</v>
      </c>
      <c r="R12" s="34">
        <f>CURRENT!W583</f>
        <v>0</v>
      </c>
      <c r="S12" s="33"/>
      <c r="T12" s="34">
        <f>CURRENT!Z583</f>
        <v>20135.4904204755</v>
      </c>
      <c r="U12" s="34">
        <f>CURRENT!AA583</f>
        <v>19463.1081537633</v>
      </c>
      <c r="V12" s="34">
        <f>CURRENT!AB583</f>
        <v>22672.281546011702</v>
      </c>
      <c r="W12" s="34">
        <f>CURRENT!AC583</f>
        <v>22982.6651449809</v>
      </c>
      <c r="X12" s="34"/>
      <c r="Y12" s="34">
        <f>CURRENT!AD583</f>
        <v>21242.021781608801</v>
      </c>
      <c r="Z12" s="34">
        <f>CURRENT!AE583</f>
        <v>20076.001429525299</v>
      </c>
      <c r="AA12" s="34">
        <f>CURRENT!AF583</f>
        <v>23259.952411577899</v>
      </c>
      <c r="AB12" s="34">
        <f>CURRENT!AG583</f>
        <v>23786.4715092478</v>
      </c>
      <c r="AC12" s="34"/>
      <c r="AD12" s="34">
        <f>CURRENT!AH583</f>
        <v>25701.4910379092</v>
      </c>
      <c r="AE12" s="34">
        <f>CURRENT!AI583</f>
        <v>23774.598206062899</v>
      </c>
      <c r="AF12" s="34">
        <f>CURRENT!AJ583</f>
        <v>27236.214826465999</v>
      </c>
      <c r="AG12" s="34">
        <f>CURRENT!AK583</f>
        <v>27517.9795440651</v>
      </c>
      <c r="AH12" s="34"/>
      <c r="AI12" s="34">
        <f>CURRENT!AL583</f>
        <v>26804.198350925501</v>
      </c>
      <c r="AJ12" s="34">
        <f>CURRENT!AM583</f>
        <v>25011.607090534701</v>
      </c>
      <c r="AK12" s="34">
        <f>CURRENT!AN583</f>
        <v>29213.919300903199</v>
      </c>
      <c r="AL12" s="34">
        <f>CURRENT!AO583</f>
        <v>28984.297309908401</v>
      </c>
      <c r="AM12" s="34"/>
      <c r="AN12" s="34">
        <f>CURRENT!AP583</f>
        <v>28295.716704062401</v>
      </c>
      <c r="AO12" s="34">
        <f>CURRENT!AQ583</f>
        <v>26248.630330682601</v>
      </c>
      <c r="AP12" s="34">
        <f>CURRENT!AR583</f>
        <v>30609.5078768028</v>
      </c>
      <c r="AQ12" s="34">
        <f>CURRENT!AS583</f>
        <v>30416.153064583101</v>
      </c>
      <c r="AR12" s="34"/>
      <c r="AS12" s="34">
        <f>CURRENT!AT583</f>
        <v>28184.074696312946</v>
      </c>
      <c r="AT12" s="34">
        <f>CURRENT!AU583</f>
        <v>8697.6255072413242</v>
      </c>
      <c r="AU12" s="34">
        <f>CURRENT!AV583</f>
        <v>26425.751761022027</v>
      </c>
      <c r="AV12" s="34">
        <f>CURRENT!AW583</f>
        <v>26228.111137040865</v>
      </c>
      <c r="AW12" s="34"/>
      <c r="AX12" s="34">
        <f>CURRENT!AX583</f>
        <v>27402.610101199163</v>
      </c>
      <c r="AY12" s="34">
        <f>CURRENT!AY583</f>
        <v>13707.464754871738</v>
      </c>
      <c r="AZ12" s="34">
        <f>CURRENT!AZ583</f>
        <v>19025.948516689168</v>
      </c>
      <c r="BA12" s="34">
        <f>CURRENT!BA583</f>
        <v>29551.75018612987</v>
      </c>
      <c r="BC12" s="34">
        <f>CURRENT!BB583</f>
        <v>30697.0411915927</v>
      </c>
      <c r="BD12" s="34">
        <f>CURRENT!BC583</f>
        <v>27058.3620430806</v>
      </c>
      <c r="BE12" s="34">
        <f>CURRENT!BD583</f>
        <v>31036.919912089706</v>
      </c>
      <c r="BF12" s="34">
        <f>CURRENT!BE583</f>
        <v>34191.019357186837</v>
      </c>
      <c r="BH12" s="34">
        <f>CURRENT!BF583</f>
        <v>35146.061368313618</v>
      </c>
      <c r="BI12" s="34">
        <f>CURRENT!BG583</f>
        <v>29416.152857191526</v>
      </c>
      <c r="BJ12" s="34">
        <f>CURRENT!BH583</f>
        <v>34389.410426546267</v>
      </c>
      <c r="BK12" s="34">
        <f>CURRENT!BI583</f>
        <v>37750.509708214049</v>
      </c>
      <c r="BM12" s="564">
        <f>CURRENT!BJ583</f>
        <v>37940.921858201698</v>
      </c>
      <c r="BN12" s="564">
        <f>CURRENT!BK583</f>
        <v>32487.787538539465</v>
      </c>
      <c r="BO12" s="564">
        <f>CURRENT!BL583</f>
        <v>39635.411818884619</v>
      </c>
      <c r="BP12" s="34">
        <f>CURRENT!BM583</f>
        <v>42750.725158733258</v>
      </c>
      <c r="BR12" s="564">
        <f>CURRENT!BN583</f>
        <v>41622.822738087169</v>
      </c>
      <c r="BS12" s="564">
        <f>CURRENT!BO583</f>
        <v>35687.038197073533</v>
      </c>
      <c r="BT12" s="564">
        <f>CURRENT!BP583</f>
        <v>0</v>
      </c>
      <c r="BU12" s="34">
        <f>CURRENT!BQ583</f>
        <v>0</v>
      </c>
      <c r="BV12" s="32"/>
      <c r="BW12" s="32"/>
      <c r="BX12" s="72"/>
      <c r="BY12" s="723" t="s">
        <v>56</v>
      </c>
      <c r="BZ12" s="725"/>
      <c r="CA12" s="724" t="s">
        <v>423</v>
      </c>
      <c r="CB12" s="724"/>
      <c r="CC12" s="724"/>
      <c r="CD12" s="173"/>
      <c r="CE12" s="432">
        <f>H12-[3]CURRENT!FV1882</f>
        <v>0</v>
      </c>
      <c r="CF12" s="432">
        <f>I12-[3]CURRENT!FW1882</f>
        <v>0</v>
      </c>
      <c r="CG12" s="432">
        <f>J12-[3]CURRENT!FX1882</f>
        <v>0</v>
      </c>
      <c r="CH12" s="432">
        <f>K12-[3]CURRENT!FY1882</f>
        <v>0</v>
      </c>
      <c r="CI12" s="432">
        <f>L12-[3]CURRENT!FZ1882</f>
        <v>0</v>
      </c>
      <c r="CJ12" s="432">
        <f>M12-[3]CURRENT!GA1882</f>
        <v>0</v>
      </c>
      <c r="CK12" s="432">
        <f>N12-[3]CURRENT!GB1882</f>
        <v>0</v>
      </c>
      <c r="CL12" s="432">
        <f>O12-[3]CURRENT!GC1882</f>
        <v>0</v>
      </c>
      <c r="CM12" s="432">
        <f>P12-[3]CURRENT!GD1882</f>
        <v>0</v>
      </c>
      <c r="CN12" s="432">
        <f>Q12-[3]CURRENT!GE1882</f>
        <v>0</v>
      </c>
      <c r="CO12" s="432" t="e">
        <f>R12-[3]CURRENT!GF1882</f>
        <v>#REF!</v>
      </c>
      <c r="CP12" s="432"/>
      <c r="CQ12" s="432">
        <f>T12-[3]CURRENT!DG1882</f>
        <v>0</v>
      </c>
      <c r="CR12" s="432">
        <f>U12-[3]CURRENT!DH1882</f>
        <v>0</v>
      </c>
      <c r="CS12" s="432">
        <f>V12-[3]CURRENT!DI1882</f>
        <v>0</v>
      </c>
      <c r="CT12" s="432">
        <f>W12-[3]CURRENT!DJ1882</f>
        <v>0</v>
      </c>
      <c r="CU12" s="432"/>
      <c r="CV12" s="432">
        <f>Y12-[3]CURRENT!DK1882</f>
        <v>0</v>
      </c>
      <c r="CW12" s="432">
        <f>Z12-[3]CURRENT!DL1882</f>
        <v>0</v>
      </c>
      <c r="CX12" s="432">
        <f>AA12-[3]CURRENT!DM1882</f>
        <v>0</v>
      </c>
      <c r="CY12" s="432">
        <f>AB12-[3]CURRENT!DN1882</f>
        <v>0</v>
      </c>
      <c r="CZ12" s="432"/>
      <c r="DA12" s="432">
        <f>AD12-[3]CURRENT!DO1882</f>
        <v>0</v>
      </c>
      <c r="DB12" s="432">
        <f>AE12-[3]CURRENT!DP1882</f>
        <v>0</v>
      </c>
      <c r="DC12" s="432">
        <f>AF12-[3]CURRENT!DQ1882</f>
        <v>0</v>
      </c>
      <c r="DD12" s="432">
        <f>AG12-[3]CURRENT!DR1882</f>
        <v>0</v>
      </c>
      <c r="DE12" s="432"/>
      <c r="DF12" s="432">
        <f>AI12-[3]CURRENT!DS1882</f>
        <v>0</v>
      </c>
      <c r="DG12" s="432">
        <f>AJ12-[3]CURRENT!DT1882</f>
        <v>0</v>
      </c>
      <c r="DH12" s="432">
        <f>AK12-[3]CURRENT!DU1882</f>
        <v>0</v>
      </c>
      <c r="DI12" s="432">
        <f>AL12-[3]CURRENT!DV1882</f>
        <v>0</v>
      </c>
      <c r="DJ12" s="432"/>
      <c r="DK12" s="432">
        <f>AN12-[3]CURRENT!DW1882</f>
        <v>0</v>
      </c>
      <c r="DL12" s="432">
        <f>AO12-[3]CURRENT!DX1882</f>
        <v>0</v>
      </c>
      <c r="DM12" s="432">
        <f>AP12-[3]CURRENT!DY1882</f>
        <v>0</v>
      </c>
      <c r="DN12" s="432">
        <f>AQ12-[3]CURRENT!DZ1882</f>
        <v>0</v>
      </c>
      <c r="DO12" s="432"/>
      <c r="DP12" s="432">
        <f>AS12-[3]CURRENT!EA1882</f>
        <v>0</v>
      </c>
      <c r="DQ12" s="432">
        <f>AT12-[3]CURRENT!EB1882</f>
        <v>0</v>
      </c>
      <c r="DR12" s="432">
        <f>AU12-[3]CURRENT!EC1882</f>
        <v>0</v>
      </c>
      <c r="DS12" s="432">
        <f>AV12-[3]CURRENT!ED1882</f>
        <v>0</v>
      </c>
      <c r="DT12" s="432"/>
      <c r="DU12" s="432">
        <f>AX12-[3]CURRENT!EE1882</f>
        <v>0</v>
      </c>
      <c r="DV12" s="432">
        <f>AY12-[3]CURRENT!EF1882</f>
        <v>0</v>
      </c>
      <c r="DW12" s="432">
        <f>AZ12-[3]CURRENT!EG1882</f>
        <v>0</v>
      </c>
      <c r="DX12" s="432">
        <f>BA12-[3]CURRENT!EH1882</f>
        <v>0</v>
      </c>
      <c r="DY12" s="432"/>
      <c r="DZ12" s="432">
        <f>BC12-[3]CURRENT!EI1882</f>
        <v>0</v>
      </c>
      <c r="EA12" s="432">
        <f>BD12-[3]CURRENT!EJ1882</f>
        <v>0</v>
      </c>
      <c r="EB12" s="432">
        <f>BE12-[3]CURRENT!EK1882</f>
        <v>0</v>
      </c>
      <c r="EC12" s="432">
        <f>BF12-[3]CURRENT!EL1882</f>
        <v>0</v>
      </c>
      <c r="ED12" s="432"/>
      <c r="EE12" s="432">
        <f>BH12-[3]CURRENT!EM1882</f>
        <v>0</v>
      </c>
      <c r="EF12" s="432">
        <f>BI12-[3]CURRENT!EN1882</f>
        <v>0</v>
      </c>
      <c r="EG12" s="432">
        <f>BJ12-[3]CURRENT!EO1882</f>
        <v>0</v>
      </c>
      <c r="EH12" s="432">
        <f>BK12-[3]CURRENT!EP1882</f>
        <v>0</v>
      </c>
      <c r="EI12" s="432"/>
      <c r="EJ12" s="432">
        <f>BM12-[3]CURRENT!EQ1882</f>
        <v>0</v>
      </c>
      <c r="EK12" s="432">
        <f>BN12-[3]CURRENT!ER1882</f>
        <v>0</v>
      </c>
      <c r="EL12" s="432">
        <f>BO12-[3]CURRENT!ES1882</f>
        <v>0</v>
      </c>
      <c r="EM12" s="432">
        <f>BP12-[3]CURRENT!ET1882</f>
        <v>0</v>
      </c>
      <c r="EN12" s="432"/>
      <c r="EO12" s="432">
        <f>BR12-[3]CURRENT!EU1882</f>
        <v>0</v>
      </c>
      <c r="EP12" s="432">
        <f>BS12-[3]CURRENT!EV1882</f>
        <v>0</v>
      </c>
      <c r="EQ12" s="432" t="e">
        <f>BT12-[3]CURRENT!EW1882</f>
        <v>#REF!</v>
      </c>
      <c r="ER12" s="432" t="e">
        <f>BU12-[3]CURRENT!EX1882</f>
        <v>#REF!</v>
      </c>
      <c r="ES12" s="314"/>
      <c r="ET12" s="314"/>
      <c r="EU12" s="314"/>
      <c r="EV12" s="314"/>
    </row>
    <row r="13" spans="1:152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34">
        <f>CURRENT!M584</f>
        <v>49379.516341223498</v>
      </c>
      <c r="I13" s="34">
        <f>CURRENT!N584</f>
        <v>54242.904905670599</v>
      </c>
      <c r="J13" s="34">
        <f>CURRENT!O584</f>
        <v>60183.288972533599</v>
      </c>
      <c r="K13" s="34">
        <f>CURRENT!P584</f>
        <v>66449.272103908996</v>
      </c>
      <c r="L13" s="34">
        <f>CURRENT!Q584</f>
        <v>72470.709486858701</v>
      </c>
      <c r="M13" s="34">
        <f>CURRENT!R584</f>
        <v>79138.014759649814</v>
      </c>
      <c r="N13" s="34">
        <f>CURRENT!S584</f>
        <v>87530.601224910672</v>
      </c>
      <c r="O13" s="34">
        <f>CURRENT!T584</f>
        <v>96395.964806540913</v>
      </c>
      <c r="P13" s="34">
        <f>CURRENT!U584</f>
        <v>100883.1969682854</v>
      </c>
      <c r="Q13" s="34">
        <f>CURRENT!V584</f>
        <v>105302.52570232647</v>
      </c>
      <c r="R13" s="34">
        <f>CURRENT!W584</f>
        <v>0</v>
      </c>
      <c r="S13" s="33"/>
      <c r="T13" s="34">
        <f>CURRENT!Z584</f>
        <v>12129.2524888975</v>
      </c>
      <c r="U13" s="34">
        <f>CURRENT!AA584</f>
        <v>12352.6257426632</v>
      </c>
      <c r="V13" s="34">
        <f>CURRENT!AB584</f>
        <v>12406.5706595129</v>
      </c>
      <c r="W13" s="34">
        <f>CURRENT!AC584</f>
        <v>12491.06745015</v>
      </c>
      <c r="X13" s="34"/>
      <c r="Y13" s="34">
        <f>CURRENT!AD584</f>
        <v>13354.887477836601</v>
      </c>
      <c r="Z13" s="34">
        <f>CURRENT!AE584</f>
        <v>13606.293729286101</v>
      </c>
      <c r="AA13" s="34">
        <f>CURRENT!AF584</f>
        <v>13587.7622337049</v>
      </c>
      <c r="AB13" s="34">
        <f>CURRENT!AG584</f>
        <v>13693.961464843</v>
      </c>
      <c r="AC13" s="34"/>
      <c r="AD13" s="34">
        <f>CURRENT!AH584</f>
        <v>14794.7794928692</v>
      </c>
      <c r="AE13" s="34">
        <f>CURRENT!AI584</f>
        <v>15094.6173948124</v>
      </c>
      <c r="AF13" s="34">
        <f>CURRENT!AJ584</f>
        <v>15140.4818876921</v>
      </c>
      <c r="AG13" s="34">
        <f>CURRENT!AK584</f>
        <v>15153.410197159899</v>
      </c>
      <c r="AH13" s="34"/>
      <c r="AI13" s="34">
        <f>CURRENT!AL584</f>
        <v>16304.330291519</v>
      </c>
      <c r="AJ13" s="34">
        <f>CURRENT!AM584</f>
        <v>16718.605233349401</v>
      </c>
      <c r="AK13" s="34">
        <f>CURRENT!AN584</f>
        <v>16692.013056027201</v>
      </c>
      <c r="AL13" s="34">
        <f>CURRENT!AO584</f>
        <v>16734.323523013401</v>
      </c>
      <c r="AM13" s="34"/>
      <c r="AN13" s="34">
        <f>CURRENT!AP584</f>
        <v>17896.832052878599</v>
      </c>
      <c r="AO13" s="34">
        <f>CURRENT!AQ584</f>
        <v>18198.666671055202</v>
      </c>
      <c r="AP13" s="34">
        <f>CURRENT!AR584</f>
        <v>18157.6129778047</v>
      </c>
      <c r="AQ13" s="34">
        <f>CURRENT!AS584</f>
        <v>18217.597785120299</v>
      </c>
      <c r="AR13" s="34"/>
      <c r="AS13" s="34">
        <f>CURRENT!AT584</f>
        <v>19817.736453917885</v>
      </c>
      <c r="AT13" s="34">
        <f>CURRENT!AU584</f>
        <v>19559.933239419355</v>
      </c>
      <c r="AU13" s="34">
        <f>CURRENT!AV584</f>
        <v>19607.538597817955</v>
      </c>
      <c r="AV13" s="34">
        <f>CURRENT!AW584</f>
        <v>20152.806468494615</v>
      </c>
      <c r="AW13" s="34"/>
      <c r="AX13" s="34">
        <f>CURRENT!AX584</f>
        <v>21317.054457916805</v>
      </c>
      <c r="AY13" s="34">
        <f>CURRENT!AY584</f>
        <v>21890.236138681004</v>
      </c>
      <c r="AZ13" s="34">
        <f>CURRENT!AZ584</f>
        <v>21910.767017873008</v>
      </c>
      <c r="BA13" s="34">
        <f>CURRENT!BA584</f>
        <v>22412.54361043985</v>
      </c>
      <c r="BC13" s="34">
        <f>CURRENT!BB584</f>
        <v>23801.283699803724</v>
      </c>
      <c r="BD13" s="34">
        <f>CURRENT!BC584</f>
        <v>24194.531266783306</v>
      </c>
      <c r="BE13" s="34">
        <f>CURRENT!BD584</f>
        <v>24252.585952409201</v>
      </c>
      <c r="BF13" s="34">
        <f>CURRENT!BE584</f>
        <v>24147.563887544689</v>
      </c>
      <c r="BH13" s="34">
        <f>CURRENT!BF584</f>
        <v>25229.096596669991</v>
      </c>
      <c r="BI13" s="34">
        <f>CURRENT!BG584</f>
        <v>25279.59266805376</v>
      </c>
      <c r="BJ13" s="34">
        <f>CURRENT!BH584</f>
        <v>25298.334105319798</v>
      </c>
      <c r="BK13" s="34">
        <f>CURRENT!BI584</f>
        <v>25076.17359824185</v>
      </c>
      <c r="BM13" s="564">
        <f>CURRENT!BJ584</f>
        <v>26180.956718308953</v>
      </c>
      <c r="BN13" s="564">
        <f>CURRENT!BK584</f>
        <v>26250.935736731059</v>
      </c>
      <c r="BO13" s="564">
        <f>CURRENT!BL584</f>
        <v>26455.078526728517</v>
      </c>
      <c r="BP13" s="34">
        <f>CURRENT!BM584</f>
        <v>26415.554720557942</v>
      </c>
      <c r="BR13" s="564">
        <f>CURRENT!BN584</f>
        <v>27634.560088648872</v>
      </c>
      <c r="BS13" s="564">
        <f>CURRENT!BO584</f>
        <v>27785.962432801502</v>
      </c>
      <c r="BT13" s="564">
        <f>CURRENT!BP584</f>
        <v>0</v>
      </c>
      <c r="BU13" s="34">
        <f>CURRENT!BQ584</f>
        <v>0</v>
      </c>
      <c r="BV13" s="32"/>
      <c r="BW13" s="32"/>
      <c r="BX13" s="72"/>
      <c r="BY13" s="723" t="s">
        <v>57</v>
      </c>
      <c r="BZ13" s="725"/>
      <c r="CA13" s="724" t="s">
        <v>424</v>
      </c>
      <c r="CB13" s="724"/>
      <c r="CC13" s="724"/>
      <c r="CD13" s="173"/>
      <c r="CE13" s="432">
        <f>H13-[3]CURRENT!FV1883</f>
        <v>0</v>
      </c>
      <c r="CF13" s="432">
        <f>I13-[3]CURRENT!FW1883</f>
        <v>0</v>
      </c>
      <c r="CG13" s="432">
        <f>J13-[3]CURRENT!FX1883</f>
        <v>0</v>
      </c>
      <c r="CH13" s="432">
        <f>K13-[3]CURRENT!FY1883</f>
        <v>0</v>
      </c>
      <c r="CI13" s="432">
        <f>L13-[3]CURRENT!FZ1883</f>
        <v>0</v>
      </c>
      <c r="CJ13" s="432">
        <f>M13-[3]CURRENT!GA1883</f>
        <v>0</v>
      </c>
      <c r="CK13" s="432">
        <f>N13-[3]CURRENT!GB1883</f>
        <v>0</v>
      </c>
      <c r="CL13" s="432">
        <f>O13-[3]CURRENT!GC1883</f>
        <v>0</v>
      </c>
      <c r="CM13" s="432">
        <f>P13-[3]CURRENT!GD1883</f>
        <v>0</v>
      </c>
      <c r="CN13" s="432">
        <f>Q13-[3]CURRENT!GE1883</f>
        <v>0</v>
      </c>
      <c r="CO13" s="432" t="e">
        <f>R13-[3]CURRENT!GF1883</f>
        <v>#REF!</v>
      </c>
      <c r="CP13" s="432"/>
      <c r="CQ13" s="432">
        <f>T13-[3]CURRENT!DG1883</f>
        <v>0</v>
      </c>
      <c r="CR13" s="432">
        <f>U13-[3]CURRENT!DH1883</f>
        <v>0</v>
      </c>
      <c r="CS13" s="432">
        <f>V13-[3]CURRENT!DI1883</f>
        <v>0</v>
      </c>
      <c r="CT13" s="432">
        <f>W13-[3]CURRENT!DJ1883</f>
        <v>0</v>
      </c>
      <c r="CU13" s="432"/>
      <c r="CV13" s="432">
        <f>Y13-[3]CURRENT!DK1883</f>
        <v>0</v>
      </c>
      <c r="CW13" s="432">
        <f>Z13-[3]CURRENT!DL1883</f>
        <v>0</v>
      </c>
      <c r="CX13" s="432">
        <f>AA13-[3]CURRENT!DM1883</f>
        <v>0</v>
      </c>
      <c r="CY13" s="432">
        <f>AB13-[3]CURRENT!DN1883</f>
        <v>0</v>
      </c>
      <c r="CZ13" s="432"/>
      <c r="DA13" s="432">
        <f>AD13-[3]CURRENT!DO1883</f>
        <v>0</v>
      </c>
      <c r="DB13" s="432">
        <f>AE13-[3]CURRENT!DP1883</f>
        <v>0</v>
      </c>
      <c r="DC13" s="432">
        <f>AF13-[3]CURRENT!DQ1883</f>
        <v>0</v>
      </c>
      <c r="DD13" s="432">
        <f>AG13-[3]CURRENT!DR1883</f>
        <v>0</v>
      </c>
      <c r="DE13" s="432"/>
      <c r="DF13" s="432">
        <f>AI13-[3]CURRENT!DS1883</f>
        <v>0</v>
      </c>
      <c r="DG13" s="432">
        <f>AJ13-[3]CURRENT!DT1883</f>
        <v>0</v>
      </c>
      <c r="DH13" s="432">
        <f>AK13-[3]CURRENT!DU1883</f>
        <v>0</v>
      </c>
      <c r="DI13" s="432">
        <f>AL13-[3]CURRENT!DV1883</f>
        <v>0</v>
      </c>
      <c r="DJ13" s="432"/>
      <c r="DK13" s="432">
        <f>AN13-[3]CURRENT!DW1883</f>
        <v>0</v>
      </c>
      <c r="DL13" s="432">
        <f>AO13-[3]CURRENT!DX1883</f>
        <v>0</v>
      </c>
      <c r="DM13" s="432">
        <f>AP13-[3]CURRENT!DY1883</f>
        <v>0</v>
      </c>
      <c r="DN13" s="432">
        <f>AQ13-[3]CURRENT!DZ1883</f>
        <v>0</v>
      </c>
      <c r="DO13" s="432"/>
      <c r="DP13" s="432">
        <f>AS13-[3]CURRENT!EA1883</f>
        <v>0</v>
      </c>
      <c r="DQ13" s="432">
        <f>AT13-[3]CURRENT!EB1883</f>
        <v>0</v>
      </c>
      <c r="DR13" s="432">
        <f>AU13-[3]CURRENT!EC1883</f>
        <v>0</v>
      </c>
      <c r="DS13" s="432">
        <f>AV13-[3]CURRENT!ED1883</f>
        <v>0</v>
      </c>
      <c r="DT13" s="432"/>
      <c r="DU13" s="432">
        <f>AX13-[3]CURRENT!EE1883</f>
        <v>0</v>
      </c>
      <c r="DV13" s="432">
        <f>AY13-[3]CURRENT!EF1883</f>
        <v>0</v>
      </c>
      <c r="DW13" s="432">
        <f>AZ13-[3]CURRENT!EG1883</f>
        <v>0</v>
      </c>
      <c r="DX13" s="432">
        <f>BA13-[3]CURRENT!EH1883</f>
        <v>0</v>
      </c>
      <c r="DY13" s="432"/>
      <c r="DZ13" s="432">
        <f>BC13-[3]CURRENT!EI1883</f>
        <v>0</v>
      </c>
      <c r="EA13" s="432">
        <f>BD13-[3]CURRENT!EJ1883</f>
        <v>0</v>
      </c>
      <c r="EB13" s="432">
        <f>BE13-[3]CURRENT!EK1883</f>
        <v>0</v>
      </c>
      <c r="EC13" s="432">
        <f>BF13-[3]CURRENT!EL1883</f>
        <v>0</v>
      </c>
      <c r="ED13" s="432"/>
      <c r="EE13" s="432">
        <f>BH13-[3]CURRENT!EM1883</f>
        <v>0</v>
      </c>
      <c r="EF13" s="432">
        <f>BI13-[3]CURRENT!EN1883</f>
        <v>0</v>
      </c>
      <c r="EG13" s="432">
        <f>BJ13-[3]CURRENT!EO1883</f>
        <v>0</v>
      </c>
      <c r="EH13" s="432">
        <f>BK13-[3]CURRENT!EP1883</f>
        <v>0</v>
      </c>
      <c r="EI13" s="432"/>
      <c r="EJ13" s="432">
        <f>BM13-[3]CURRENT!EQ1883</f>
        <v>0</v>
      </c>
      <c r="EK13" s="432">
        <f>BN13-[3]CURRENT!ER1883</f>
        <v>0</v>
      </c>
      <c r="EL13" s="432">
        <f>BO13-[3]CURRENT!ES1883</f>
        <v>0</v>
      </c>
      <c r="EM13" s="432">
        <f>BP13-[3]CURRENT!ET1883</f>
        <v>0</v>
      </c>
      <c r="EN13" s="432"/>
      <c r="EO13" s="432">
        <f>BR13-[3]CURRENT!EU1883</f>
        <v>0</v>
      </c>
      <c r="EP13" s="432">
        <f>BS13-[3]CURRENT!EV1883</f>
        <v>0</v>
      </c>
      <c r="EQ13" s="432" t="e">
        <f>BT13-[3]CURRENT!EW1883</f>
        <v>#REF!</v>
      </c>
      <c r="ER13" s="432" t="e">
        <f>BU13-[3]CURRENT!EX1883</f>
        <v>#REF!</v>
      </c>
      <c r="ES13" s="314"/>
      <c r="ET13" s="314"/>
      <c r="EU13" s="314"/>
      <c r="EV13" s="314"/>
    </row>
    <row r="14" spans="1:152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34">
        <f>CURRENT!M585</f>
        <v>43275.996112611399</v>
      </c>
      <c r="I14" s="34">
        <f>CURRENT!N585</f>
        <v>46319.303721932498</v>
      </c>
      <c r="J14" s="34">
        <f>CURRENT!O585</f>
        <v>50087.332760407997</v>
      </c>
      <c r="K14" s="34">
        <f>CURRENT!P585</f>
        <v>54369.298838095303</v>
      </c>
      <c r="L14" s="34">
        <f>CURRENT!Q585</f>
        <v>59211.3472900384</v>
      </c>
      <c r="M14" s="34">
        <f>CURRENT!R585</f>
        <v>30268.840734667694</v>
      </c>
      <c r="N14" s="34">
        <f>CURRENT!S585</f>
        <v>24793.207445766308</v>
      </c>
      <c r="O14" s="34">
        <f>CURRENT!T585</f>
        <v>37233.959619822024</v>
      </c>
      <c r="P14" s="34">
        <f>CURRENT!U585</f>
        <v>39823.581511380638</v>
      </c>
      <c r="Q14" s="34">
        <f>CURRENT!V585</f>
        <v>42875.271602816021</v>
      </c>
      <c r="R14" s="34">
        <f>CURRENT!W585</f>
        <v>0</v>
      </c>
      <c r="S14" s="34"/>
      <c r="T14" s="34">
        <f>CURRENT!Z585</f>
        <v>9984.1103600964598</v>
      </c>
      <c r="U14" s="34">
        <f>CURRENT!AA585</f>
        <v>10462.6802214894</v>
      </c>
      <c r="V14" s="34">
        <f>CURRENT!AB585</f>
        <v>10997.4768111626</v>
      </c>
      <c r="W14" s="34">
        <f>CURRENT!AC585</f>
        <v>11831.7287198629</v>
      </c>
      <c r="X14" s="34"/>
      <c r="Y14" s="34">
        <f>CURRENT!AD585</f>
        <v>10604.055443348499</v>
      </c>
      <c r="Z14" s="34">
        <f>CURRENT!AE585</f>
        <v>11085.105067865799</v>
      </c>
      <c r="AA14" s="34">
        <f>CURRENT!AF585</f>
        <v>11846.9382462636</v>
      </c>
      <c r="AB14" s="34">
        <f>CURRENT!AG585</f>
        <v>12783.2049644546</v>
      </c>
      <c r="AC14" s="34"/>
      <c r="AD14" s="34">
        <f>CURRENT!AH585</f>
        <v>11455.118936864001</v>
      </c>
      <c r="AE14" s="34">
        <f>CURRENT!AI585</f>
        <v>11996.7802750303</v>
      </c>
      <c r="AF14" s="34">
        <f>CURRENT!AJ585</f>
        <v>12812.785905900901</v>
      </c>
      <c r="AG14" s="34">
        <f>CURRENT!AK585</f>
        <v>13822.647642612699</v>
      </c>
      <c r="AH14" s="34"/>
      <c r="AI14" s="34">
        <f>CURRENT!AL585</f>
        <v>12310.313110078099</v>
      </c>
      <c r="AJ14" s="34">
        <f>CURRENT!AM585</f>
        <v>12990.952242740699</v>
      </c>
      <c r="AK14" s="34">
        <f>CURRENT!AN585</f>
        <v>13933.8883186774</v>
      </c>
      <c r="AL14" s="34">
        <f>CURRENT!AO585</f>
        <v>15134.145166599101</v>
      </c>
      <c r="AM14" s="34"/>
      <c r="AN14" s="34">
        <f>CURRENT!AP585</f>
        <v>13449.5297257656</v>
      </c>
      <c r="AO14" s="34">
        <f>CURRENT!AQ585</f>
        <v>14086.704057110701</v>
      </c>
      <c r="AP14" s="34">
        <f>CURRENT!AR585</f>
        <v>15218.019655362301</v>
      </c>
      <c r="AQ14" s="34">
        <f>CURRENT!AS585</f>
        <v>16457.093851799898</v>
      </c>
      <c r="AR14" s="34"/>
      <c r="AS14" s="34">
        <f>CURRENT!AT585</f>
        <v>13073.65988472012</v>
      </c>
      <c r="AT14" s="34">
        <f>CURRENT!AU585</f>
        <v>2593.7416230540766</v>
      </c>
      <c r="AU14" s="34">
        <f>CURRENT!AV585</f>
        <v>6930.6638910953679</v>
      </c>
      <c r="AV14" s="34">
        <f>CURRENT!AW585</f>
        <v>7670.7753357981383</v>
      </c>
      <c r="AW14" s="34"/>
      <c r="AX14" s="34">
        <f>CURRENT!AX585</f>
        <v>6628.9652680009276</v>
      </c>
      <c r="AY14" s="34">
        <f>CURRENT!AY585</f>
        <v>3613.8661657428233</v>
      </c>
      <c r="AZ14" s="34">
        <f>CURRENT!AZ585</f>
        <v>6575.0368223801652</v>
      </c>
      <c r="BA14" s="34">
        <f>CURRENT!BA585</f>
        <v>7975.3391896423964</v>
      </c>
      <c r="BC14" s="34">
        <f>CURRENT!BB585</f>
        <v>7117.4465605873929</v>
      </c>
      <c r="BD14" s="34">
        <f>CURRENT!BC585</f>
        <v>6455.7213027665039</v>
      </c>
      <c r="BE14" s="34">
        <f>CURRENT!BD585</f>
        <v>11925.041847963208</v>
      </c>
      <c r="BF14" s="34">
        <f>CURRENT!BE585</f>
        <v>11735.749908504918</v>
      </c>
      <c r="BH14" s="34">
        <f>CURRENT!BF585</f>
        <v>7619.2238254901231</v>
      </c>
      <c r="BI14" s="34">
        <f>CURRENT!BG585</f>
        <v>6793.8253490498864</v>
      </c>
      <c r="BJ14" s="34">
        <f>CURRENT!BH585</f>
        <v>12535.535437942199</v>
      </c>
      <c r="BK14" s="34">
        <f>CURRENT!BI585</f>
        <v>12874.996898898431</v>
      </c>
      <c r="BM14" s="564">
        <f>CURRENT!BJ585</f>
        <v>8278.3781170809252</v>
      </c>
      <c r="BN14" s="564">
        <f>CURRENT!BK585</f>
        <v>7333.7789400494612</v>
      </c>
      <c r="BO14" s="564">
        <f>CURRENT!BL585</f>
        <v>13507.193621468607</v>
      </c>
      <c r="BP14" s="34">
        <f>CURRENT!BM585</f>
        <v>13755.920924217031</v>
      </c>
      <c r="BR14" s="564">
        <f>CURRENT!BN585</f>
        <v>8853.903157831357</v>
      </c>
      <c r="BS14" s="564">
        <f>CURRENT!BO585</f>
        <v>7821.1540933829656</v>
      </c>
      <c r="BT14" s="564">
        <f>CURRENT!BP585</f>
        <v>0</v>
      </c>
      <c r="BU14" s="34">
        <f>CURRENT!BQ585</f>
        <v>0</v>
      </c>
      <c r="BV14" s="32"/>
      <c r="BW14" s="32"/>
      <c r="BX14" s="72"/>
      <c r="BY14" s="723" t="s">
        <v>60</v>
      </c>
      <c r="BZ14" s="725"/>
      <c r="CA14" s="724" t="s">
        <v>425</v>
      </c>
      <c r="CB14" s="724"/>
      <c r="CC14" s="724"/>
      <c r="CD14" s="173"/>
      <c r="CE14" s="432">
        <f>H14-[3]CURRENT!FV1884</f>
        <v>0</v>
      </c>
      <c r="CF14" s="432">
        <f>I14-[3]CURRENT!FW1884</f>
        <v>0</v>
      </c>
      <c r="CG14" s="432">
        <f>J14-[3]CURRENT!FX1884</f>
        <v>0</v>
      </c>
      <c r="CH14" s="432">
        <f>K14-[3]CURRENT!FY1884</f>
        <v>0</v>
      </c>
      <c r="CI14" s="432">
        <f>L14-[3]CURRENT!FZ1884</f>
        <v>0</v>
      </c>
      <c r="CJ14" s="432">
        <f>M14-[3]CURRENT!GA1884</f>
        <v>0</v>
      </c>
      <c r="CK14" s="432">
        <f>N14-[3]CURRENT!GB1884</f>
        <v>0</v>
      </c>
      <c r="CL14" s="432">
        <f>O14-[3]CURRENT!GC1884</f>
        <v>0</v>
      </c>
      <c r="CM14" s="432">
        <f>P14-[3]CURRENT!GD1884</f>
        <v>0</v>
      </c>
      <c r="CN14" s="432">
        <f>Q14-[3]CURRENT!GE1884</f>
        <v>0</v>
      </c>
      <c r="CO14" s="432" t="e">
        <f>R14-[3]CURRENT!GF1884</f>
        <v>#REF!</v>
      </c>
      <c r="CP14" s="432"/>
      <c r="CQ14" s="432">
        <f>T14-[3]CURRENT!DG1884</f>
        <v>0</v>
      </c>
      <c r="CR14" s="432">
        <f>U14-[3]CURRENT!DH1884</f>
        <v>0</v>
      </c>
      <c r="CS14" s="432">
        <f>V14-[3]CURRENT!DI1884</f>
        <v>0</v>
      </c>
      <c r="CT14" s="432">
        <f>W14-[3]CURRENT!DJ1884</f>
        <v>0</v>
      </c>
      <c r="CU14" s="432"/>
      <c r="CV14" s="432">
        <f>Y14-[3]CURRENT!DK1884</f>
        <v>0</v>
      </c>
      <c r="CW14" s="432">
        <f>Z14-[3]CURRENT!DL1884</f>
        <v>0</v>
      </c>
      <c r="CX14" s="432">
        <f>AA14-[3]CURRENT!DM1884</f>
        <v>0</v>
      </c>
      <c r="CY14" s="432">
        <f>AB14-[3]CURRENT!DN1884</f>
        <v>0</v>
      </c>
      <c r="CZ14" s="432"/>
      <c r="DA14" s="432">
        <f>AD14-[3]CURRENT!DO1884</f>
        <v>0</v>
      </c>
      <c r="DB14" s="432">
        <f>AE14-[3]CURRENT!DP1884</f>
        <v>0</v>
      </c>
      <c r="DC14" s="432">
        <f>AF14-[3]CURRENT!DQ1884</f>
        <v>0</v>
      </c>
      <c r="DD14" s="432">
        <f>AG14-[3]CURRENT!DR1884</f>
        <v>0</v>
      </c>
      <c r="DE14" s="432"/>
      <c r="DF14" s="432">
        <f>AI14-[3]CURRENT!DS1884</f>
        <v>0</v>
      </c>
      <c r="DG14" s="432">
        <f>AJ14-[3]CURRENT!DT1884</f>
        <v>0</v>
      </c>
      <c r="DH14" s="432">
        <f>AK14-[3]CURRENT!DU1884</f>
        <v>0</v>
      </c>
      <c r="DI14" s="432">
        <f>AL14-[3]CURRENT!DV1884</f>
        <v>0</v>
      </c>
      <c r="DJ14" s="432"/>
      <c r="DK14" s="432">
        <f>AN14-[3]CURRENT!DW1884</f>
        <v>0</v>
      </c>
      <c r="DL14" s="432">
        <f>AO14-[3]CURRENT!DX1884</f>
        <v>0</v>
      </c>
      <c r="DM14" s="432">
        <f>AP14-[3]CURRENT!DY1884</f>
        <v>0</v>
      </c>
      <c r="DN14" s="432">
        <f>AQ14-[3]CURRENT!DZ1884</f>
        <v>0</v>
      </c>
      <c r="DO14" s="432"/>
      <c r="DP14" s="432">
        <f>AS14-[3]CURRENT!EA1884</f>
        <v>0</v>
      </c>
      <c r="DQ14" s="432">
        <f>AT14-[3]CURRENT!EB1884</f>
        <v>0</v>
      </c>
      <c r="DR14" s="432">
        <f>AU14-[3]CURRENT!EC1884</f>
        <v>0</v>
      </c>
      <c r="DS14" s="432">
        <f>AV14-[3]CURRENT!ED1884</f>
        <v>0</v>
      </c>
      <c r="DT14" s="432"/>
      <c r="DU14" s="432">
        <f>AX14-[3]CURRENT!EE1884</f>
        <v>0</v>
      </c>
      <c r="DV14" s="432">
        <f>AY14-[3]CURRENT!EF1884</f>
        <v>0</v>
      </c>
      <c r="DW14" s="432">
        <f>AZ14-[3]CURRENT!EG1884</f>
        <v>0</v>
      </c>
      <c r="DX14" s="432">
        <f>BA14-[3]CURRENT!EH1884</f>
        <v>0</v>
      </c>
      <c r="DY14" s="432"/>
      <c r="DZ14" s="432">
        <f>BC14-[3]CURRENT!EI1884</f>
        <v>0</v>
      </c>
      <c r="EA14" s="432">
        <f>BD14-[3]CURRENT!EJ1884</f>
        <v>0</v>
      </c>
      <c r="EB14" s="432">
        <f>BE14-[3]CURRENT!EK1884</f>
        <v>0</v>
      </c>
      <c r="EC14" s="432">
        <f>BF14-[3]CURRENT!EL1884</f>
        <v>0</v>
      </c>
      <c r="ED14" s="432"/>
      <c r="EE14" s="432">
        <f>BH14-[3]CURRENT!EM1884</f>
        <v>0</v>
      </c>
      <c r="EF14" s="432">
        <f>BI14-[3]CURRENT!EN1884</f>
        <v>0</v>
      </c>
      <c r="EG14" s="432">
        <f>BJ14-[3]CURRENT!EO1884</f>
        <v>0</v>
      </c>
      <c r="EH14" s="432">
        <f>BK14-[3]CURRENT!EP1884</f>
        <v>0</v>
      </c>
      <c r="EI14" s="432"/>
      <c r="EJ14" s="432">
        <f>BM14-[3]CURRENT!EQ1884</f>
        <v>0</v>
      </c>
      <c r="EK14" s="432">
        <f>BN14-[3]CURRENT!ER1884</f>
        <v>0</v>
      </c>
      <c r="EL14" s="432">
        <f>BO14-[3]CURRENT!ES1884</f>
        <v>0</v>
      </c>
      <c r="EM14" s="432">
        <f>BP14-[3]CURRENT!ET1884</f>
        <v>0</v>
      </c>
      <c r="EN14" s="432"/>
      <c r="EO14" s="432">
        <f>BR14-[3]CURRENT!EU1884</f>
        <v>0</v>
      </c>
      <c r="EP14" s="432">
        <f>BS14-[3]CURRENT!EV1884</f>
        <v>0</v>
      </c>
      <c r="EQ14" s="432" t="e">
        <f>BT14-[3]CURRENT!EW1884</f>
        <v>#REF!</v>
      </c>
      <c r="ER14" s="432" t="e">
        <f>BU14-[3]CURRENT!EX1884</f>
        <v>#REF!</v>
      </c>
      <c r="ES14" s="314"/>
      <c r="ET14" s="314"/>
      <c r="EU14" s="314"/>
      <c r="EV14" s="314"/>
    </row>
    <row r="15" spans="1:152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34">
        <f>CURRENT!M587</f>
        <v>66155.190627266405</v>
      </c>
      <c r="I15" s="34">
        <f>CURRENT!N587</f>
        <v>72803.721130116101</v>
      </c>
      <c r="J15" s="34">
        <f>CURRENT!O587</f>
        <v>81083.056557511998</v>
      </c>
      <c r="K15" s="34">
        <f>CURRENT!P587</f>
        <v>90848.699889298703</v>
      </c>
      <c r="L15" s="34">
        <f>CURRENT!Q587</f>
        <v>102150.278155527</v>
      </c>
      <c r="M15" s="34">
        <f>CURRENT!R587</f>
        <v>76097.858989738423</v>
      </c>
      <c r="N15" s="34">
        <f>CURRENT!S587</f>
        <v>69519.960058665427</v>
      </c>
      <c r="O15" s="34">
        <f>CURRENT!T587</f>
        <v>92533.703624503629</v>
      </c>
      <c r="P15" s="34">
        <f>CURRENT!U587</f>
        <v>105077.0172856196</v>
      </c>
      <c r="Q15" s="34">
        <f>CURRENT!V587</f>
        <v>120366.45453548396</v>
      </c>
      <c r="R15" s="34">
        <f>CURRENT!W587</f>
        <v>0</v>
      </c>
      <c r="S15" s="33"/>
      <c r="T15" s="34">
        <f>CURRENT!Z587</f>
        <v>15889.7273091189</v>
      </c>
      <c r="U15" s="34">
        <f>CURRENT!AA587</f>
        <v>15949.4367792292</v>
      </c>
      <c r="V15" s="34">
        <f>CURRENT!AB587</f>
        <v>16466.677578270701</v>
      </c>
      <c r="W15" s="34">
        <f>CURRENT!AC587</f>
        <v>17849.3489606476</v>
      </c>
      <c r="X15" s="34"/>
      <c r="Y15" s="34">
        <f>CURRENT!AD587</f>
        <v>17451.490495609902</v>
      </c>
      <c r="Z15" s="34">
        <f>CURRENT!AE587</f>
        <v>17504.347370836302</v>
      </c>
      <c r="AA15" s="34">
        <f>CURRENT!AF587</f>
        <v>18134.1407577522</v>
      </c>
      <c r="AB15" s="34">
        <f>CURRENT!AG587</f>
        <v>19713.7425059177</v>
      </c>
      <c r="AC15" s="34"/>
      <c r="AD15" s="34">
        <f>CURRENT!AH587</f>
        <v>19246.211497958098</v>
      </c>
      <c r="AE15" s="34">
        <f>CURRENT!AI587</f>
        <v>19442.748590671301</v>
      </c>
      <c r="AF15" s="34">
        <f>CURRENT!AJ587</f>
        <v>20275.8966201976</v>
      </c>
      <c r="AG15" s="34">
        <f>CURRENT!AK587</f>
        <v>22118.199848684999</v>
      </c>
      <c r="AH15" s="34"/>
      <c r="AI15" s="34">
        <f>CURRENT!AL587</f>
        <v>21358.4355449053</v>
      </c>
      <c r="AJ15" s="34">
        <f>CURRENT!AM587</f>
        <v>21857.048479626799</v>
      </c>
      <c r="AK15" s="34">
        <f>CURRENT!AN587</f>
        <v>22744.2331022691</v>
      </c>
      <c r="AL15" s="34">
        <f>CURRENT!AO587</f>
        <v>24888.982762497599</v>
      </c>
      <c r="AM15" s="34"/>
      <c r="AN15" s="34">
        <f>CURRENT!AP587</f>
        <v>24067.322002940899</v>
      </c>
      <c r="AO15" s="34">
        <f>CURRENT!AQ587</f>
        <v>24520.627290767301</v>
      </c>
      <c r="AP15" s="34">
        <f>CURRENT!AR587</f>
        <v>25566.164968344001</v>
      </c>
      <c r="AQ15" s="34">
        <f>CURRENT!AS587</f>
        <v>27996.163893475201</v>
      </c>
      <c r="AR15" s="34"/>
      <c r="AS15" s="34">
        <f>CURRENT!AT587</f>
        <v>25314.853809434055</v>
      </c>
      <c r="AT15" s="34">
        <f>CURRENT!AU587</f>
        <v>14683.558890526141</v>
      </c>
      <c r="AU15" s="34">
        <f>CURRENT!AV587</f>
        <v>17432.710745936507</v>
      </c>
      <c r="AV15" s="34">
        <f>CURRENT!AW587</f>
        <v>18666.735543841725</v>
      </c>
      <c r="AW15" s="34"/>
      <c r="AX15" s="34">
        <f>CURRENT!AX587</f>
        <v>18290.359358306181</v>
      </c>
      <c r="AY15" s="34">
        <f>CURRENT!AY587</f>
        <v>16108.162813746434</v>
      </c>
      <c r="AZ15" s="34">
        <f>CURRENT!AZ587</f>
        <v>15574.425718934841</v>
      </c>
      <c r="BA15" s="34">
        <f>CURRENT!BA587</f>
        <v>19547.012167677964</v>
      </c>
      <c r="BC15" s="34">
        <f>CURRENT!BB587</f>
        <v>20754.134547204452</v>
      </c>
      <c r="BD15" s="34">
        <f>CURRENT!BC587</f>
        <v>23680.097414107237</v>
      </c>
      <c r="BE15" s="34">
        <f>CURRENT!BD587</f>
        <v>23854.480144913392</v>
      </c>
      <c r="BF15" s="34">
        <f>CURRENT!BE587</f>
        <v>24244.991518278559</v>
      </c>
      <c r="BH15" s="34">
        <f>CURRENT!BF587</f>
        <v>24191.649516152982</v>
      </c>
      <c r="BI15" s="34">
        <f>CURRENT!BG587</f>
        <v>26560.752246595614</v>
      </c>
      <c r="BJ15" s="34">
        <f>CURRENT!BH587</f>
        <v>27029.749234887917</v>
      </c>
      <c r="BK15" s="34">
        <f>CURRENT!BI587</f>
        <v>27294.866287983088</v>
      </c>
      <c r="BM15" s="564">
        <f>CURRENT!BJ587</f>
        <v>27131.452633665216</v>
      </c>
      <c r="BN15" s="564">
        <f>CURRENT!BK587</f>
        <v>29892.054914868128</v>
      </c>
      <c r="BO15" s="564">
        <f>CURRENT!BL587</f>
        <v>31369.159236555293</v>
      </c>
      <c r="BP15" s="34">
        <f>CURRENT!BM587</f>
        <v>31973.787750395324</v>
      </c>
      <c r="BR15" s="564">
        <f>CURRENT!BN587</f>
        <v>31812.925096408355</v>
      </c>
      <c r="BS15" s="564">
        <f>CURRENT!BO587</f>
        <v>35255.270115767729</v>
      </c>
      <c r="BT15" s="564">
        <f>CURRENT!BP587</f>
        <v>0</v>
      </c>
      <c r="BU15" s="34">
        <f>CURRENT!BQ587</f>
        <v>0</v>
      </c>
      <c r="BV15" s="32"/>
      <c r="BW15" s="32"/>
      <c r="BX15" s="72"/>
      <c r="BY15" s="723" t="s">
        <v>925</v>
      </c>
      <c r="BZ15" s="725"/>
      <c r="CA15" s="724" t="s">
        <v>426</v>
      </c>
      <c r="CB15" s="724"/>
      <c r="CC15" s="724"/>
      <c r="CD15" s="173"/>
      <c r="CE15" s="432">
        <f>H15-[3]CURRENT!FV1886</f>
        <v>0</v>
      </c>
      <c r="CF15" s="432">
        <f>I15-[3]CURRENT!FW1886</f>
        <v>0</v>
      </c>
      <c r="CG15" s="432">
        <f>J15-[3]CURRENT!FX1886</f>
        <v>0</v>
      </c>
      <c r="CH15" s="432">
        <f>K15-[3]CURRENT!FY1886</f>
        <v>0</v>
      </c>
      <c r="CI15" s="432">
        <f>L15-[3]CURRENT!FZ1886</f>
        <v>0</v>
      </c>
      <c r="CJ15" s="432">
        <f>M15-[3]CURRENT!GA1886</f>
        <v>0</v>
      </c>
      <c r="CK15" s="432">
        <f>N15-[3]CURRENT!GB1886</f>
        <v>0</v>
      </c>
      <c r="CL15" s="432">
        <f>O15-[3]CURRENT!GC1886</f>
        <v>0</v>
      </c>
      <c r="CM15" s="432">
        <f>P15-[3]CURRENT!GD1886</f>
        <v>0</v>
      </c>
      <c r="CN15" s="432">
        <f>Q15-[3]CURRENT!GE1886</f>
        <v>0</v>
      </c>
      <c r="CO15" s="432" t="e">
        <f>R15-[3]CURRENT!GF1886</f>
        <v>#REF!</v>
      </c>
      <c r="CP15" s="434"/>
      <c r="CQ15" s="432">
        <f>T15-[3]CURRENT!DG1886</f>
        <v>0</v>
      </c>
      <c r="CR15" s="432">
        <f>U15-[3]CURRENT!DH1886</f>
        <v>0</v>
      </c>
      <c r="CS15" s="432">
        <f>V15-[3]CURRENT!DI1886</f>
        <v>0</v>
      </c>
      <c r="CT15" s="432">
        <f>W15-[3]CURRENT!DJ1886</f>
        <v>0</v>
      </c>
      <c r="CU15" s="434"/>
      <c r="CV15" s="432">
        <f>Y15-[3]CURRENT!DK1886</f>
        <v>0</v>
      </c>
      <c r="CW15" s="432">
        <f>Z15-[3]CURRENT!DL1886</f>
        <v>0</v>
      </c>
      <c r="CX15" s="432">
        <f>AA15-[3]CURRENT!DM1886</f>
        <v>0</v>
      </c>
      <c r="CY15" s="432">
        <f>AB15-[3]CURRENT!DN1886</f>
        <v>0</v>
      </c>
      <c r="CZ15" s="434"/>
      <c r="DA15" s="432">
        <f>AD15-[3]CURRENT!DO1886</f>
        <v>0</v>
      </c>
      <c r="DB15" s="432">
        <f>AE15-[3]CURRENT!DP1886</f>
        <v>0</v>
      </c>
      <c r="DC15" s="432">
        <f>AF15-[3]CURRENT!DQ1886</f>
        <v>0</v>
      </c>
      <c r="DD15" s="432">
        <f>AG15-[3]CURRENT!DR1886</f>
        <v>0</v>
      </c>
      <c r="DE15" s="434"/>
      <c r="DF15" s="432">
        <f>AI15-[3]CURRENT!DS1886</f>
        <v>0</v>
      </c>
      <c r="DG15" s="432">
        <f>AJ15-[3]CURRENT!DT1886</f>
        <v>0</v>
      </c>
      <c r="DH15" s="432">
        <f>AK15-[3]CURRENT!DU1886</f>
        <v>0</v>
      </c>
      <c r="DI15" s="432">
        <f>AL15-[3]CURRENT!DV1886</f>
        <v>0</v>
      </c>
      <c r="DJ15" s="434"/>
      <c r="DK15" s="432">
        <f>AN15-[3]CURRENT!DW1886</f>
        <v>0</v>
      </c>
      <c r="DL15" s="432">
        <f>AO15-[3]CURRENT!DX1886</f>
        <v>0</v>
      </c>
      <c r="DM15" s="432">
        <f>AP15-[3]CURRENT!DY1886</f>
        <v>0</v>
      </c>
      <c r="DN15" s="432">
        <f>AQ15-[3]CURRENT!DZ1886</f>
        <v>0</v>
      </c>
      <c r="DO15" s="434"/>
      <c r="DP15" s="432">
        <f>AS15-[3]CURRENT!EA1886</f>
        <v>0</v>
      </c>
      <c r="DQ15" s="432">
        <f>AT15-[3]CURRENT!EB1886</f>
        <v>0</v>
      </c>
      <c r="DR15" s="432">
        <f>AU15-[3]CURRENT!EC1886</f>
        <v>0</v>
      </c>
      <c r="DS15" s="432">
        <f>AV15-[3]CURRENT!ED1886</f>
        <v>0</v>
      </c>
      <c r="DT15" s="434"/>
      <c r="DU15" s="432">
        <f>AX15-[3]CURRENT!EE1886</f>
        <v>0</v>
      </c>
      <c r="DV15" s="432">
        <f>AY15-[3]CURRENT!EF1886</f>
        <v>0</v>
      </c>
      <c r="DW15" s="432">
        <f>AZ15-[3]CURRENT!EG1886</f>
        <v>0</v>
      </c>
      <c r="DX15" s="432">
        <f>BA15-[3]CURRENT!EH1886</f>
        <v>0</v>
      </c>
      <c r="DY15" s="434"/>
      <c r="DZ15" s="432">
        <f>BC15-[3]CURRENT!EI1886</f>
        <v>0</v>
      </c>
      <c r="EA15" s="432">
        <f>BD15-[3]CURRENT!EJ1886</f>
        <v>0</v>
      </c>
      <c r="EB15" s="432">
        <f>BE15-[3]CURRENT!EK1886</f>
        <v>0</v>
      </c>
      <c r="EC15" s="432">
        <f>BF15-[3]CURRENT!EL1886</f>
        <v>0</v>
      </c>
      <c r="ED15" s="434"/>
      <c r="EE15" s="432">
        <f>BH15-[3]CURRENT!EM1886</f>
        <v>0</v>
      </c>
      <c r="EF15" s="432">
        <f>BI15-[3]CURRENT!EN1886</f>
        <v>0</v>
      </c>
      <c r="EG15" s="432">
        <f>BJ15-[3]CURRENT!EO1886</f>
        <v>0</v>
      </c>
      <c r="EH15" s="432">
        <f>BK15-[3]CURRENT!EP1886</f>
        <v>0</v>
      </c>
      <c r="EI15" s="434"/>
      <c r="EJ15" s="432">
        <f>BM15-[3]CURRENT!EQ1886</f>
        <v>0</v>
      </c>
      <c r="EK15" s="432">
        <f>BN15-[3]CURRENT!ER1886</f>
        <v>0</v>
      </c>
      <c r="EL15" s="432">
        <f>BO15-[3]CURRENT!ES1886</f>
        <v>0</v>
      </c>
      <c r="EM15" s="432">
        <f>BP15-[3]CURRENT!ET1886</f>
        <v>0</v>
      </c>
      <c r="EN15" s="434"/>
      <c r="EO15" s="432">
        <f>BR15-[3]CURRENT!EU1886</f>
        <v>0</v>
      </c>
      <c r="EP15" s="432">
        <f>BS15-[3]CURRENT!EV1886</f>
        <v>0</v>
      </c>
      <c r="EQ15" s="432" t="e">
        <f>BT15-[3]CURRENT!EW1886</f>
        <v>#REF!</v>
      </c>
      <c r="ER15" s="432" t="e">
        <f>BU15-[3]CURRENT!EX1886</f>
        <v>#REF!</v>
      </c>
      <c r="ES15" s="314"/>
      <c r="ET15" s="314"/>
      <c r="EU15" s="314"/>
      <c r="EV15" s="314"/>
    </row>
    <row r="16" spans="1:152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34">
        <f>CURRENT!M633</f>
        <v>98758.351063066861</v>
      </c>
      <c r="I16" s="34">
        <f>CURRENT!N633</f>
        <v>102209.870431631</v>
      </c>
      <c r="J16" s="34">
        <f>CURRENT!O633</f>
        <v>111410.35588637249</v>
      </c>
      <c r="K16" s="34">
        <f>CURRENT!P633</f>
        <v>123859.33206348027</v>
      </c>
      <c r="L16" s="34">
        <f>CURRENT!Q633</f>
        <v>133768.77157240265</v>
      </c>
      <c r="M16" s="34">
        <f>CURRENT!R633</f>
        <v>160927.69354051922</v>
      </c>
      <c r="N16" s="34">
        <f>CURRENT!S633</f>
        <v>170971.93728685225</v>
      </c>
      <c r="O16" s="34">
        <f>CURRENT!T633</f>
        <v>173812.74664789319</v>
      </c>
      <c r="P16" s="34">
        <f>CURRENT!U633</f>
        <v>168277.2390938866</v>
      </c>
      <c r="Q16" s="34">
        <f>CURRENT!V633</f>
        <v>164591.44804472497</v>
      </c>
      <c r="R16" s="34">
        <f>CURRENT!W633</f>
        <v>0</v>
      </c>
      <c r="S16" s="33"/>
      <c r="T16" s="34">
        <f>CURRENT!Z633</f>
        <v>22799.109498004651</v>
      </c>
      <c r="U16" s="34">
        <f>CURRENT!AA633</f>
        <v>24943.818693264599</v>
      </c>
      <c r="V16" s="34">
        <f>CURRENT!AB633</f>
        <v>26479.060212988166</v>
      </c>
      <c r="W16" s="34">
        <f>CURRENT!AC633</f>
        <v>24536.36265880943</v>
      </c>
      <c r="X16" s="34"/>
      <c r="Y16" s="34">
        <f>CURRENT!AD633</f>
        <v>23868.855162268595</v>
      </c>
      <c r="Z16" s="34">
        <f>CURRENT!AE633</f>
        <v>25799.909328024361</v>
      </c>
      <c r="AA16" s="34">
        <f>CURRENT!AF633</f>
        <v>27074.71921207125</v>
      </c>
      <c r="AB16" s="34">
        <f>CURRENT!AG633</f>
        <v>25466.386729266807</v>
      </c>
      <c r="AC16" s="34"/>
      <c r="AD16" s="34">
        <f>CURRENT!AH633</f>
        <v>25959.338821830344</v>
      </c>
      <c r="AE16" s="34">
        <f>CURRENT!AI633</f>
        <v>28345.232720119977</v>
      </c>
      <c r="AF16" s="34">
        <f>CURRENT!AJ633</f>
        <v>29163.179083628005</v>
      </c>
      <c r="AG16" s="34">
        <f>CURRENT!AK633</f>
        <v>27942.605260794251</v>
      </c>
      <c r="AH16" s="34"/>
      <c r="AI16" s="34">
        <f>CURRENT!AL633</f>
        <v>29146.809241511455</v>
      </c>
      <c r="AJ16" s="34">
        <f>CURRENT!AM633</f>
        <v>31894.409446404596</v>
      </c>
      <c r="AK16" s="34">
        <f>CURRENT!AN633</f>
        <v>32466.247793241902</v>
      </c>
      <c r="AL16" s="34">
        <f>CURRENT!AO633</f>
        <v>30351.865582322225</v>
      </c>
      <c r="AM16" s="34"/>
      <c r="AN16" s="34">
        <f>CURRENT!AP633</f>
        <v>30387.036940219641</v>
      </c>
      <c r="AO16" s="34">
        <f>CURRENT!AQ633</f>
        <v>35237.633874582658</v>
      </c>
      <c r="AP16" s="34">
        <f>CURRENT!AR633</f>
        <v>33866.357718038969</v>
      </c>
      <c r="AQ16" s="34">
        <f>CURRENT!AS633</f>
        <v>34277.743039561741</v>
      </c>
      <c r="AR16" s="34"/>
      <c r="AS16" s="34">
        <f>CURRENT!AT633</f>
        <v>38377.46378170525</v>
      </c>
      <c r="AT16" s="34">
        <f>CURRENT!AU633</f>
        <v>35733.205569209145</v>
      </c>
      <c r="AU16" s="34">
        <f>CURRENT!AV633</f>
        <v>44793.804585968341</v>
      </c>
      <c r="AV16" s="34">
        <f>CURRENT!AW633</f>
        <v>42023.219603636455</v>
      </c>
      <c r="AW16" s="34"/>
      <c r="AX16" s="34">
        <f>CURRENT!AX633</f>
        <v>42682.823048178827</v>
      </c>
      <c r="AY16" s="34">
        <f>CURRENT!AY633</f>
        <v>42259.447921810133</v>
      </c>
      <c r="AZ16" s="34">
        <f>CURRENT!AZ633</f>
        <v>43131.437353376357</v>
      </c>
      <c r="BA16" s="34">
        <f>CURRENT!BA633</f>
        <v>42898.228963486938</v>
      </c>
      <c r="BC16" s="34">
        <f>CURRENT!BB633</f>
        <v>44557.870756342163</v>
      </c>
      <c r="BD16" s="34">
        <f>CURRENT!BC633</f>
        <v>43229.516485404019</v>
      </c>
      <c r="BE16" s="34">
        <f>CURRENT!BD633</f>
        <v>43417.949681470862</v>
      </c>
      <c r="BF16" s="34">
        <f>CURRENT!BE633</f>
        <v>42607.409724676145</v>
      </c>
      <c r="BH16" s="34">
        <f>CURRENT!BF633</f>
        <v>44110.064687956736</v>
      </c>
      <c r="BI16" s="34">
        <f>CURRENT!BG633</f>
        <v>41894.105747869136</v>
      </c>
      <c r="BJ16" s="34">
        <f>CURRENT!BH633</f>
        <v>41325.783096372805</v>
      </c>
      <c r="BK16" s="34">
        <f>CURRENT!BI633</f>
        <v>40947.285561687895</v>
      </c>
      <c r="BM16" s="564">
        <f>CURRENT!BJ633</f>
        <v>42506.86297653646</v>
      </c>
      <c r="BN16" s="564">
        <f>CURRENT!BK633</f>
        <v>42132.627766405189</v>
      </c>
      <c r="BO16" s="564">
        <f>CURRENT!BL633</f>
        <v>39480.755088917598</v>
      </c>
      <c r="BP16" s="34">
        <f>CURRENT!BM633</f>
        <v>40471.202212865726</v>
      </c>
      <c r="BR16" s="564">
        <f>CURRENT!BN633</f>
        <v>42699.357517045195</v>
      </c>
      <c r="BS16" s="564">
        <f>CURRENT!BO633</f>
        <v>42506.996322095249</v>
      </c>
      <c r="BT16" s="564">
        <f>CURRENT!BP633</f>
        <v>0</v>
      </c>
      <c r="BU16" s="34">
        <f>CURRENT!BQ633</f>
        <v>0</v>
      </c>
      <c r="BV16" s="32"/>
      <c r="BW16" s="32"/>
      <c r="BX16" s="72"/>
      <c r="BY16" s="723" t="s">
        <v>926</v>
      </c>
      <c r="BZ16" s="725"/>
      <c r="CA16" s="724" t="s">
        <v>527</v>
      </c>
      <c r="CB16" s="724"/>
      <c r="CC16" s="724"/>
      <c r="CD16" s="173"/>
      <c r="CE16" s="432">
        <f>H16-[3]CURRENT!FV1934</f>
        <v>0</v>
      </c>
      <c r="CF16" s="432">
        <f>I16-[3]CURRENT!FW1934</f>
        <v>0</v>
      </c>
      <c r="CG16" s="432">
        <f>J16-[3]CURRENT!FX1934</f>
        <v>0</v>
      </c>
      <c r="CH16" s="432">
        <f>K16-[3]CURRENT!FY1934</f>
        <v>0</v>
      </c>
      <c r="CI16" s="432">
        <f>L16-[3]CURRENT!FZ1934</f>
        <v>0</v>
      </c>
      <c r="CJ16" s="432">
        <f>M16-[3]CURRENT!GA1934</f>
        <v>0</v>
      </c>
      <c r="CK16" s="432">
        <f>N16-[3]CURRENT!GB1934</f>
        <v>0</v>
      </c>
      <c r="CL16" s="432">
        <f>O16-[3]CURRENT!GC1934</f>
        <v>0</v>
      </c>
      <c r="CM16" s="432">
        <f>P16-[3]CURRENT!GD1934</f>
        <v>0</v>
      </c>
      <c r="CN16" s="432">
        <f>Q16-[3]CURRENT!GE1934</f>
        <v>0</v>
      </c>
      <c r="CO16" s="432">
        <f>R16-[3]CURRENT!GF1934</f>
        <v>-85206.353839140444</v>
      </c>
      <c r="CP16" s="434"/>
      <c r="CQ16" s="432">
        <f>T16-[3]CURRENT!DG1934</f>
        <v>0</v>
      </c>
      <c r="CR16" s="432">
        <f>U16-[3]CURRENT!DH1934</f>
        <v>0</v>
      </c>
      <c r="CS16" s="432">
        <f>V16-[3]CURRENT!DI1934</f>
        <v>0</v>
      </c>
      <c r="CT16" s="432">
        <f>W16-[3]CURRENT!DJ1934</f>
        <v>0</v>
      </c>
      <c r="CU16" s="434"/>
      <c r="CV16" s="432">
        <f>Y16-[3]CURRENT!DK1934</f>
        <v>0</v>
      </c>
      <c r="CW16" s="432">
        <f>Z16-[3]CURRENT!DL1934</f>
        <v>0</v>
      </c>
      <c r="CX16" s="432">
        <f>AA16-[3]CURRENT!DM1934</f>
        <v>0</v>
      </c>
      <c r="CY16" s="432">
        <f>AB16-[3]CURRENT!DN1934</f>
        <v>0</v>
      </c>
      <c r="CZ16" s="434"/>
      <c r="DA16" s="432">
        <f>AD16-[3]CURRENT!DO1934</f>
        <v>0</v>
      </c>
      <c r="DB16" s="432">
        <f>AE16-[3]CURRENT!DP1934</f>
        <v>0</v>
      </c>
      <c r="DC16" s="432">
        <f>AF16-[3]CURRENT!DQ1934</f>
        <v>0</v>
      </c>
      <c r="DD16" s="432">
        <f>AG16-[3]CURRENT!DR1934</f>
        <v>0</v>
      </c>
      <c r="DE16" s="434"/>
      <c r="DF16" s="432">
        <f>AI16-[3]CURRENT!DS1934</f>
        <v>0</v>
      </c>
      <c r="DG16" s="432">
        <f>AJ16-[3]CURRENT!DT1934</f>
        <v>0</v>
      </c>
      <c r="DH16" s="432">
        <f>AK16-[3]CURRENT!DU1934</f>
        <v>0</v>
      </c>
      <c r="DI16" s="432">
        <f>AL16-[3]CURRENT!DV1934</f>
        <v>0</v>
      </c>
      <c r="DJ16" s="434"/>
      <c r="DK16" s="432">
        <f>AN16-[3]CURRENT!DW1934</f>
        <v>0</v>
      </c>
      <c r="DL16" s="432">
        <f>AO16-[3]CURRENT!DX1934</f>
        <v>0</v>
      </c>
      <c r="DM16" s="432">
        <f>AP16-[3]CURRENT!DY1934</f>
        <v>0</v>
      </c>
      <c r="DN16" s="432">
        <f>AQ16-[3]CURRENT!DZ1934</f>
        <v>0</v>
      </c>
      <c r="DO16" s="434"/>
      <c r="DP16" s="432">
        <f>AS16-[3]CURRENT!EA1934</f>
        <v>0</v>
      </c>
      <c r="DQ16" s="432">
        <f>AT16-[3]CURRENT!EB1934</f>
        <v>0</v>
      </c>
      <c r="DR16" s="432">
        <f>AU16-[3]CURRENT!EC1934</f>
        <v>0</v>
      </c>
      <c r="DS16" s="432">
        <f>AV16-[3]CURRENT!ED1934</f>
        <v>0</v>
      </c>
      <c r="DT16" s="434"/>
      <c r="DU16" s="432">
        <f>AX16-[3]CURRENT!EE1934</f>
        <v>0</v>
      </c>
      <c r="DV16" s="432">
        <f>AY16-[3]CURRENT!EF1934</f>
        <v>0</v>
      </c>
      <c r="DW16" s="432">
        <f>AZ16-[3]CURRENT!EG1934</f>
        <v>0</v>
      </c>
      <c r="DX16" s="432">
        <f>BA16-[3]CURRENT!EH1934</f>
        <v>0</v>
      </c>
      <c r="DY16" s="434"/>
      <c r="DZ16" s="432">
        <f>BC16-[3]CURRENT!EI1934</f>
        <v>0</v>
      </c>
      <c r="EA16" s="432">
        <f>BD16-[3]CURRENT!EJ1934</f>
        <v>0</v>
      </c>
      <c r="EB16" s="432">
        <f>BE16-[3]CURRENT!EK1934</f>
        <v>0</v>
      </c>
      <c r="EC16" s="432">
        <f>BF16-[3]CURRENT!EL1934</f>
        <v>0</v>
      </c>
      <c r="ED16" s="434"/>
      <c r="EE16" s="432">
        <f>BH16-[3]CURRENT!EM1934</f>
        <v>0</v>
      </c>
      <c r="EF16" s="432">
        <f>BI16-[3]CURRENT!EN1934</f>
        <v>0</v>
      </c>
      <c r="EG16" s="432">
        <f>BJ16-[3]CURRENT!EO1934</f>
        <v>0</v>
      </c>
      <c r="EH16" s="432">
        <f>BK16-[3]CURRENT!EP1934</f>
        <v>0</v>
      </c>
      <c r="EI16" s="434"/>
      <c r="EJ16" s="432">
        <f>BM16-[3]CURRENT!EQ1934</f>
        <v>0</v>
      </c>
      <c r="EK16" s="432">
        <f>BN16-[3]CURRENT!ER1934</f>
        <v>0</v>
      </c>
      <c r="EL16" s="432">
        <f>BO16-[3]CURRENT!ES1934</f>
        <v>0</v>
      </c>
      <c r="EM16" s="432">
        <f>BP16-[3]CURRENT!ET1934</f>
        <v>0</v>
      </c>
      <c r="EN16" s="434"/>
      <c r="EO16" s="432">
        <f>BR16-[3]CURRENT!EU1934</f>
        <v>0</v>
      </c>
      <c r="EP16" s="432">
        <f>BS16-[3]CURRENT!EV1934</f>
        <v>0</v>
      </c>
      <c r="EQ16" s="432">
        <f>BT16-[3]CURRENT!EW1934</f>
        <v>0</v>
      </c>
      <c r="ER16" s="432">
        <f>BU16-[3]CURRENT!EX1934</f>
        <v>0</v>
      </c>
      <c r="ES16" s="314"/>
      <c r="ET16" s="314"/>
      <c r="EU16" s="314"/>
      <c r="EV16" s="314"/>
    </row>
    <row r="17" spans="1:152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32">
        <f>CURRENT!M443</f>
        <v>154021.12350959203</v>
      </c>
      <c r="I17" s="32">
        <f>CURRENT!N443</f>
        <v>157023.23788852958</v>
      </c>
      <c r="J17" s="32">
        <f>CURRENT!O443</f>
        <v>167320.13729200748</v>
      </c>
      <c r="K17" s="32">
        <f>CURRENT!P443</f>
        <v>173288.8117245764</v>
      </c>
      <c r="L17" s="32">
        <f>CURRENT!Q443</f>
        <v>176280.8455902384</v>
      </c>
      <c r="M17" s="32">
        <f>CURRENT!R443</f>
        <v>183868.67260489118</v>
      </c>
      <c r="N17" s="32">
        <f>CURRENT!S443</f>
        <v>195707.48000177031</v>
      </c>
      <c r="O17" s="32">
        <f>CURRENT!T443</f>
        <v>208445.74829366038</v>
      </c>
      <c r="P17" s="32">
        <f>CURRENT!U443</f>
        <v>218330.87310482803</v>
      </c>
      <c r="Q17" s="32">
        <f>CURRENT!V443</f>
        <v>231196.42337075403</v>
      </c>
      <c r="R17" s="32">
        <f>CURRENT!W443</f>
        <v>0</v>
      </c>
      <c r="S17" s="33"/>
      <c r="T17" s="32">
        <f>CURRENT!Z443</f>
        <v>32733.046233752</v>
      </c>
      <c r="U17" s="32">
        <f>CURRENT!AA443</f>
        <v>34963.296831467298</v>
      </c>
      <c r="V17" s="32">
        <f>CURRENT!AB443</f>
        <v>35949.315997048703</v>
      </c>
      <c r="W17" s="32">
        <f>CURRENT!AC443</f>
        <v>50375.464447323902</v>
      </c>
      <c r="X17" s="32"/>
      <c r="Y17" s="32">
        <f>CURRENT!AD443</f>
        <v>33925.896697178199</v>
      </c>
      <c r="Z17" s="32">
        <f>CURRENT!AE443</f>
        <v>37212.826784886201</v>
      </c>
      <c r="AA17" s="32">
        <f>CURRENT!AF443</f>
        <v>37094.948493281598</v>
      </c>
      <c r="AB17" s="32">
        <f>CURRENT!AG443</f>
        <v>48789.565913183498</v>
      </c>
      <c r="AC17" s="32"/>
      <c r="AD17" s="32">
        <f>CURRENT!AH443</f>
        <v>37063.036955673699</v>
      </c>
      <c r="AE17" s="32">
        <f>CURRENT!AI443</f>
        <v>39017.467485924499</v>
      </c>
      <c r="AF17" s="32">
        <f>CURRENT!AJ443</f>
        <v>38817.0803355065</v>
      </c>
      <c r="AG17" s="32">
        <f>CURRENT!AK443</f>
        <v>52422.552514902702</v>
      </c>
      <c r="AH17" s="32"/>
      <c r="AI17" s="32">
        <f>CURRENT!AL443</f>
        <v>37328.500559719003</v>
      </c>
      <c r="AJ17" s="32">
        <f>CURRENT!AM443</f>
        <v>40382.506963316097</v>
      </c>
      <c r="AK17" s="32">
        <f>CURRENT!AN443</f>
        <v>40895.875609375202</v>
      </c>
      <c r="AL17" s="32">
        <f>CURRENT!AO443</f>
        <v>54681.928592165903</v>
      </c>
      <c r="AM17" s="32"/>
      <c r="AN17" s="32">
        <f>CURRENT!AP443</f>
        <v>39385.193336317599</v>
      </c>
      <c r="AO17" s="32">
        <f>CURRENT!AQ443</f>
        <v>40406.382691267499</v>
      </c>
      <c r="AP17" s="32">
        <f>CURRENT!AR443</f>
        <v>41166.713714399099</v>
      </c>
      <c r="AQ17" s="32">
        <f>CURRENT!AS443</f>
        <v>55322.555848252399</v>
      </c>
      <c r="AR17" s="32"/>
      <c r="AS17" s="32">
        <f>CURRENT!AT443</f>
        <v>41520.328841431561</v>
      </c>
      <c r="AT17" s="32">
        <f>CURRENT!AU443</f>
        <v>40449.267665917658</v>
      </c>
      <c r="AU17" s="32">
        <f>CURRENT!AV443</f>
        <v>44728.871173205946</v>
      </c>
      <c r="AV17" s="32">
        <f>CURRENT!AW443</f>
        <v>57170.204924335718</v>
      </c>
      <c r="AW17" s="32"/>
      <c r="AX17" s="32">
        <f>CURRENT!AX443</f>
        <v>44353.96077684949</v>
      </c>
      <c r="AY17" s="32">
        <f>CURRENT!AY443</f>
        <v>45194.491964995985</v>
      </c>
      <c r="AZ17" s="32">
        <f>CURRENT!AZ443</f>
        <v>45646.662343428819</v>
      </c>
      <c r="BA17" s="32">
        <f>CURRENT!BA443</f>
        <v>60512.364916496124</v>
      </c>
      <c r="BC17" s="32">
        <f>CURRENT!BB443</f>
        <v>47878.19971694726</v>
      </c>
      <c r="BD17" s="32">
        <f>CURRENT!BC443</f>
        <v>46965.94418765149</v>
      </c>
      <c r="BE17" s="32">
        <f>CURRENT!BD443</f>
        <v>49518.552092355414</v>
      </c>
      <c r="BF17" s="32">
        <f>CURRENT!BE443</f>
        <v>64083.052296706228</v>
      </c>
      <c r="BH17" s="32">
        <f>CURRENT!BF443</f>
        <v>47817.326124439438</v>
      </c>
      <c r="BI17" s="32">
        <f>CURRENT!BG443</f>
        <v>49333.401103653094</v>
      </c>
      <c r="BJ17" s="32">
        <f>CURRENT!BH443</f>
        <v>52451.143072175888</v>
      </c>
      <c r="BK17" s="32">
        <f>CURRENT!BI443</f>
        <v>68729.002804559554</v>
      </c>
      <c r="BM17" s="563">
        <f>CURRENT!BJ443</f>
        <v>51855.07979717011</v>
      </c>
      <c r="BN17" s="563">
        <f>CURRENT!BK443</f>
        <v>50669.10222668948</v>
      </c>
      <c r="BO17" s="563">
        <f>CURRENT!BL443</f>
        <v>56240.312308267981</v>
      </c>
      <c r="BP17" s="32">
        <f>CURRENT!BM443</f>
        <v>72431.92903862652</v>
      </c>
      <c r="BR17" s="563">
        <f>CURRENT!BN443</f>
        <v>54840.163009769778</v>
      </c>
      <c r="BS17" s="563">
        <f>CURRENT!BO443</f>
        <v>54687.203705628184</v>
      </c>
      <c r="BT17" s="563">
        <f>CURRENT!BP443</f>
        <v>0</v>
      </c>
      <c r="BU17" s="32">
        <f>CURRENT!BQ443</f>
        <v>0</v>
      </c>
      <c r="BV17" s="32"/>
      <c r="BW17" s="32"/>
      <c r="BX17" s="72" t="s">
        <v>35</v>
      </c>
      <c r="BY17" s="726" t="s">
        <v>92</v>
      </c>
      <c r="BZ17" s="726"/>
      <c r="CA17" s="726"/>
      <c r="CB17" s="726"/>
      <c r="CC17" s="726"/>
      <c r="CD17" s="726"/>
      <c r="CE17" s="432">
        <f>H17-[3]CURRENT!FV1742</f>
        <v>0</v>
      </c>
      <c r="CF17" s="432">
        <f>I17-[3]CURRENT!FW1742</f>
        <v>0</v>
      </c>
      <c r="CG17" s="432">
        <f>J17-[3]CURRENT!FX1742</f>
        <v>0</v>
      </c>
      <c r="CH17" s="432">
        <f>K17-[3]CURRENT!FY1742</f>
        <v>0</v>
      </c>
      <c r="CI17" s="432">
        <f>L17-[3]CURRENT!FZ1742</f>
        <v>0</v>
      </c>
      <c r="CJ17" s="432">
        <f>M17-[3]CURRENT!GA1742</f>
        <v>0</v>
      </c>
      <c r="CK17" s="432">
        <f>N17-[3]CURRENT!GB1742</f>
        <v>0</v>
      </c>
      <c r="CL17" s="432">
        <f>O17-[3]CURRENT!GC1742</f>
        <v>0</v>
      </c>
      <c r="CM17" s="432">
        <f>P17-[3]CURRENT!GD1742</f>
        <v>0</v>
      </c>
      <c r="CN17" s="432">
        <f>Q17-[3]CURRENT!GE1742</f>
        <v>0</v>
      </c>
      <c r="CO17" s="432" t="e">
        <f>R17-[3]CURRENT!GF1742</f>
        <v>#REF!</v>
      </c>
      <c r="CP17" s="434"/>
      <c r="CQ17" s="432">
        <f>T17-[3]CURRENT!DG1742</f>
        <v>0</v>
      </c>
      <c r="CR17" s="432">
        <f>U17-[3]CURRENT!DH1742</f>
        <v>0</v>
      </c>
      <c r="CS17" s="432">
        <f>V17-[3]CURRENT!DI1742</f>
        <v>0</v>
      </c>
      <c r="CT17" s="432">
        <f>W17-[3]CURRENT!DJ1742</f>
        <v>0</v>
      </c>
      <c r="CU17" s="434"/>
      <c r="CV17" s="432">
        <f>Y17-[3]CURRENT!DK1742</f>
        <v>0</v>
      </c>
      <c r="CW17" s="432">
        <f>Z17-[3]CURRENT!DL1742</f>
        <v>0</v>
      </c>
      <c r="CX17" s="432">
        <f>AA17-[3]CURRENT!DM1742</f>
        <v>0</v>
      </c>
      <c r="CY17" s="432">
        <f>AB17-[3]CURRENT!DN1742</f>
        <v>0</v>
      </c>
      <c r="CZ17" s="434"/>
      <c r="DA17" s="432">
        <f>AD17-[3]CURRENT!DO1742</f>
        <v>0</v>
      </c>
      <c r="DB17" s="432">
        <f>AE17-[3]CURRENT!DP1742</f>
        <v>0</v>
      </c>
      <c r="DC17" s="432">
        <f>AF17-[3]CURRENT!DQ1742</f>
        <v>0</v>
      </c>
      <c r="DD17" s="432">
        <f>AG17-[3]CURRENT!DR1742</f>
        <v>0</v>
      </c>
      <c r="DE17" s="434"/>
      <c r="DF17" s="432">
        <f>AI17-[3]CURRENT!DS1742</f>
        <v>0</v>
      </c>
      <c r="DG17" s="432">
        <f>AJ17-[3]CURRENT!DT1742</f>
        <v>0</v>
      </c>
      <c r="DH17" s="432">
        <f>AK17-[3]CURRENT!DU1742</f>
        <v>0</v>
      </c>
      <c r="DI17" s="432">
        <f>AL17-[3]CURRENT!DV1742</f>
        <v>0</v>
      </c>
      <c r="DJ17" s="434"/>
      <c r="DK17" s="432">
        <f>AN17-[3]CURRENT!DW1742</f>
        <v>0</v>
      </c>
      <c r="DL17" s="432">
        <f>AO17-[3]CURRENT!DX1742</f>
        <v>0</v>
      </c>
      <c r="DM17" s="432">
        <f>AP17-[3]CURRENT!DY1742</f>
        <v>0</v>
      </c>
      <c r="DN17" s="432">
        <f>AQ17-[3]CURRENT!DZ1742</f>
        <v>0</v>
      </c>
      <c r="DO17" s="434"/>
      <c r="DP17" s="432">
        <f>AS17-[3]CURRENT!EA1742</f>
        <v>0</v>
      </c>
      <c r="DQ17" s="432">
        <f>AT17-[3]CURRENT!EB1742</f>
        <v>0</v>
      </c>
      <c r="DR17" s="432">
        <f>AU17-[3]CURRENT!EC1742</f>
        <v>0</v>
      </c>
      <c r="DS17" s="432">
        <f>AV17-[3]CURRENT!ED1742</f>
        <v>0</v>
      </c>
      <c r="DT17" s="434"/>
      <c r="DU17" s="432">
        <f>AX17-[3]CURRENT!EE1742</f>
        <v>0</v>
      </c>
      <c r="DV17" s="432">
        <f>AY17-[3]CURRENT!EF1742</f>
        <v>0</v>
      </c>
      <c r="DW17" s="432">
        <f>AZ17-[3]CURRENT!EG1742</f>
        <v>0</v>
      </c>
      <c r="DX17" s="432">
        <f>BA17-[3]CURRENT!EH1742</f>
        <v>0</v>
      </c>
      <c r="DY17" s="434"/>
      <c r="DZ17" s="432">
        <f>BC17-[3]CURRENT!EI1742</f>
        <v>0</v>
      </c>
      <c r="EA17" s="432">
        <f>BD17-[3]CURRENT!EJ1742</f>
        <v>0</v>
      </c>
      <c r="EB17" s="432">
        <f>BE17-[3]CURRENT!EK1742</f>
        <v>0</v>
      </c>
      <c r="EC17" s="432">
        <f>BF17-[3]CURRENT!EL1742</f>
        <v>0</v>
      </c>
      <c r="ED17" s="434"/>
      <c r="EE17" s="432">
        <f>BH17-[3]CURRENT!EM1742</f>
        <v>0</v>
      </c>
      <c r="EF17" s="432">
        <f>BI17-[3]CURRENT!EN1742</f>
        <v>0</v>
      </c>
      <c r="EG17" s="432">
        <f>BJ17-[3]CURRENT!EO1742</f>
        <v>0</v>
      </c>
      <c r="EH17" s="432">
        <f>BK17-[3]CURRENT!EP1742</f>
        <v>0</v>
      </c>
      <c r="EI17" s="434"/>
      <c r="EJ17" s="432">
        <f>BM17-[3]CURRENT!EQ1742</f>
        <v>0</v>
      </c>
      <c r="EK17" s="432">
        <f>BN17-[3]CURRENT!ER1742</f>
        <v>0</v>
      </c>
      <c r="EL17" s="432">
        <f>BO17-[3]CURRENT!ES1742</f>
        <v>0</v>
      </c>
      <c r="EM17" s="432">
        <f>BP17-[3]CURRENT!ET1742</f>
        <v>0</v>
      </c>
      <c r="EN17" s="434"/>
      <c r="EO17" s="432">
        <f>BR17-[3]CURRENT!EU1742</f>
        <v>0</v>
      </c>
      <c r="EP17" s="432">
        <f>BS17-[3]CURRENT!EV1742</f>
        <v>0</v>
      </c>
      <c r="EQ17" s="432" t="e">
        <f>BT17-[3]CURRENT!EW1742</f>
        <v>#REF!</v>
      </c>
      <c r="ER17" s="432" t="e">
        <f>BU17-[3]CURRENT!EX1742</f>
        <v>#REF!</v>
      </c>
      <c r="ES17" s="314"/>
      <c r="ET17" s="314"/>
      <c r="EU17" s="314"/>
      <c r="EV17" s="314"/>
    </row>
    <row r="18" spans="1:152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32">
        <f>CURRENT!M444</f>
        <v>304423.4123532229</v>
      </c>
      <c r="I18" s="32">
        <f>CURRENT!N444</f>
        <v>318895.20599529071</v>
      </c>
      <c r="J18" s="32">
        <f>CURRENT!O444</f>
        <v>343941.53694320651</v>
      </c>
      <c r="K18" s="32">
        <f>CURRENT!P444</f>
        <v>350364.5581651153</v>
      </c>
      <c r="L18" s="32">
        <f>CURRENT!Q444</f>
        <v>346973.42859032057</v>
      </c>
      <c r="M18" s="32">
        <f>CURRENT!R444</f>
        <v>296663.42040983762</v>
      </c>
      <c r="N18" s="32">
        <f>CURRENT!S444</f>
        <v>298702.83843370568</v>
      </c>
      <c r="O18" s="32">
        <f>CURRENT!T444</f>
        <v>326816.74463798292</v>
      </c>
      <c r="P18" s="32">
        <f>CURRENT!U444</f>
        <v>350711.33753660705</v>
      </c>
      <c r="Q18" s="32">
        <f>CURRENT!V444</f>
        <v>396945.19913174707</v>
      </c>
      <c r="R18" s="32">
        <f>CURRENT!W444</f>
        <v>0</v>
      </c>
      <c r="S18" s="33"/>
      <c r="T18" s="32">
        <f>CURRENT!Z444</f>
        <v>75576.071844355669</v>
      </c>
      <c r="U18" s="32">
        <f>CURRENT!AA444</f>
        <v>77718.530798090113</v>
      </c>
      <c r="V18" s="32">
        <f>CURRENT!AB444</f>
        <v>75995.383707123445</v>
      </c>
      <c r="W18" s="32">
        <f>CURRENT!AC444</f>
        <v>75133.426003653745</v>
      </c>
      <c r="X18" s="32"/>
      <c r="Y18" s="32">
        <f>CURRENT!AD444</f>
        <v>77251.719074388238</v>
      </c>
      <c r="Z18" s="32">
        <f>CURRENT!AE444</f>
        <v>84200.555339138868</v>
      </c>
      <c r="AA18" s="32">
        <f>CURRENT!AF444</f>
        <v>79108.235937458434</v>
      </c>
      <c r="AB18" s="32">
        <f>CURRENT!AG444</f>
        <v>78334.695644305189</v>
      </c>
      <c r="AC18" s="32"/>
      <c r="AD18" s="32">
        <f>CURRENT!AH444</f>
        <v>86106.00858319494</v>
      </c>
      <c r="AE18" s="32">
        <f>CURRENT!AI444</f>
        <v>89172.424212283775</v>
      </c>
      <c r="AF18" s="32">
        <f>CURRENT!AJ444</f>
        <v>85880.318321137645</v>
      </c>
      <c r="AG18" s="32">
        <f>CURRENT!AK444</f>
        <v>82782.785826590451</v>
      </c>
      <c r="AH18" s="32"/>
      <c r="AI18" s="32">
        <f>CURRENT!AL444</f>
        <v>86712.58990824208</v>
      </c>
      <c r="AJ18" s="32">
        <f>CURRENT!AM444</f>
        <v>91122.167295254636</v>
      </c>
      <c r="AK18" s="32">
        <f>CURRENT!AN444</f>
        <v>88493.669741369406</v>
      </c>
      <c r="AL18" s="32">
        <f>CURRENT!AO444</f>
        <v>84036.131220248601</v>
      </c>
      <c r="AM18" s="32"/>
      <c r="AN18" s="32">
        <f>CURRENT!AP444</f>
        <v>84364.372259552707</v>
      </c>
      <c r="AO18" s="32">
        <f>CURRENT!AQ444</f>
        <v>91775.768687971868</v>
      </c>
      <c r="AP18" s="32">
        <f>CURRENT!AR444</f>
        <v>86538.329348874206</v>
      </c>
      <c r="AQ18" s="32">
        <f>CURRENT!AS444</f>
        <v>84294.958293922173</v>
      </c>
      <c r="AR18" s="32"/>
      <c r="AS18" s="32">
        <f>CURRENT!AT444</f>
        <v>80740.220618200517</v>
      </c>
      <c r="AT18" s="32">
        <f>CURRENT!AU444</f>
        <v>64494.175464795509</v>
      </c>
      <c r="AU18" s="32">
        <f>CURRENT!AV444</f>
        <v>77344.319977105581</v>
      </c>
      <c r="AV18" s="32">
        <f>CURRENT!AW444</f>
        <v>74084.70434973597</v>
      </c>
      <c r="AW18" s="32"/>
      <c r="AX18" s="32">
        <f>CURRENT!AX444</f>
        <v>78683.750414751979</v>
      </c>
      <c r="AY18" s="32">
        <f>CURRENT!AY444</f>
        <v>76636.153823438421</v>
      </c>
      <c r="AZ18" s="32">
        <f>CURRENT!AZ444</f>
        <v>69376.494208627453</v>
      </c>
      <c r="BA18" s="32">
        <f>CURRENT!BA444</f>
        <v>74006.439986887781</v>
      </c>
      <c r="BC18" s="32">
        <f>CURRENT!BB444</f>
        <v>80911.802752375428</v>
      </c>
      <c r="BD18" s="32">
        <f>CURRENT!BC444</f>
        <v>82934.524771554483</v>
      </c>
      <c r="BE18" s="32">
        <f>CURRENT!BD444</f>
        <v>80555.378967787066</v>
      </c>
      <c r="BF18" s="32">
        <f>CURRENT!BE444</f>
        <v>82415.038146265972</v>
      </c>
      <c r="BH18" s="32">
        <f>CURRENT!BF444</f>
        <v>86532.856782560179</v>
      </c>
      <c r="BI18" s="32">
        <f>CURRENT!BG444</f>
        <v>89316.403292915275</v>
      </c>
      <c r="BJ18" s="32">
        <f>CURRENT!BH444</f>
        <v>86062.852875272234</v>
      </c>
      <c r="BK18" s="32">
        <f>CURRENT!BI444</f>
        <v>88799.224585859367</v>
      </c>
      <c r="BM18" s="563">
        <f>CURRENT!BJ444</f>
        <v>95632.554638719012</v>
      </c>
      <c r="BN18" s="563">
        <f>CURRENT!BK444</f>
        <v>100887.47469749488</v>
      </c>
      <c r="BO18" s="563">
        <f>CURRENT!BL444</f>
        <v>100551.85311815693</v>
      </c>
      <c r="BP18" s="32">
        <f>CURRENT!BM444</f>
        <v>99873.316677376206</v>
      </c>
      <c r="BR18" s="563">
        <f>CURRENT!BN444</f>
        <v>104768.01302865412</v>
      </c>
      <c r="BS18" s="563">
        <f>CURRENT!BO444</f>
        <v>111513.0927652416</v>
      </c>
      <c r="BT18" s="563">
        <f>CURRENT!BP444</f>
        <v>0</v>
      </c>
      <c r="BU18" s="32">
        <f>CURRENT!BQ444</f>
        <v>0</v>
      </c>
      <c r="BV18" s="32"/>
      <c r="BW18" s="32"/>
      <c r="BX18" s="72" t="s">
        <v>36</v>
      </c>
      <c r="BY18" s="726" t="s">
        <v>94</v>
      </c>
      <c r="BZ18" s="726"/>
      <c r="CA18" s="726"/>
      <c r="CB18" s="726"/>
      <c r="CC18" s="726"/>
      <c r="CD18" s="726"/>
      <c r="CE18" s="432">
        <f>H18-[3]CURRENT!FV1743</f>
        <v>0</v>
      </c>
      <c r="CF18" s="432">
        <f>I18-[3]CURRENT!FW1743</f>
        <v>0</v>
      </c>
      <c r="CG18" s="432">
        <f>J18-[3]CURRENT!FX1743</f>
        <v>0</v>
      </c>
      <c r="CH18" s="432">
        <f>K18-[3]CURRENT!FY1743</f>
        <v>0</v>
      </c>
      <c r="CI18" s="432">
        <f>L18-[3]CURRENT!FZ1743</f>
        <v>0</v>
      </c>
      <c r="CJ18" s="432">
        <f>M18-[3]CURRENT!GA1743</f>
        <v>0</v>
      </c>
      <c r="CK18" s="432">
        <f>N18-[3]CURRENT!GB1743</f>
        <v>0</v>
      </c>
      <c r="CL18" s="432">
        <f>O18-[3]CURRENT!GC1743</f>
        <v>0</v>
      </c>
      <c r="CM18" s="432">
        <f>P18-[3]CURRENT!GD1743</f>
        <v>0</v>
      </c>
      <c r="CN18" s="432">
        <f>Q18-[3]CURRENT!GE1743</f>
        <v>0</v>
      </c>
      <c r="CO18" s="432" t="e">
        <f>R18-[3]CURRENT!GF1743</f>
        <v>#REF!</v>
      </c>
      <c r="CP18" s="434"/>
      <c r="CQ18" s="432">
        <f>T18-[3]CURRENT!DG1743</f>
        <v>0</v>
      </c>
      <c r="CR18" s="432">
        <f>U18-[3]CURRENT!DH1743</f>
        <v>0</v>
      </c>
      <c r="CS18" s="432">
        <f>V18-[3]CURRENT!DI1743</f>
        <v>0</v>
      </c>
      <c r="CT18" s="432">
        <f>W18-[3]CURRENT!DJ1743</f>
        <v>0</v>
      </c>
      <c r="CU18" s="434"/>
      <c r="CV18" s="432">
        <f>Y18-[3]CURRENT!DK1743</f>
        <v>0</v>
      </c>
      <c r="CW18" s="432">
        <f>Z18-[3]CURRENT!DL1743</f>
        <v>0</v>
      </c>
      <c r="CX18" s="432">
        <f>AA18-[3]CURRENT!DM1743</f>
        <v>0</v>
      </c>
      <c r="CY18" s="432">
        <f>AB18-[3]CURRENT!DN1743</f>
        <v>0</v>
      </c>
      <c r="CZ18" s="434"/>
      <c r="DA18" s="432">
        <f>AD18-[3]CURRENT!DO1743</f>
        <v>0</v>
      </c>
      <c r="DB18" s="432">
        <f>AE18-[3]CURRENT!DP1743</f>
        <v>0</v>
      </c>
      <c r="DC18" s="432">
        <f>AF18-[3]CURRENT!DQ1743</f>
        <v>0</v>
      </c>
      <c r="DD18" s="432">
        <f>AG18-[3]CURRENT!DR1743</f>
        <v>0</v>
      </c>
      <c r="DE18" s="434"/>
      <c r="DF18" s="432">
        <f>AI18-[3]CURRENT!DS1743</f>
        <v>0</v>
      </c>
      <c r="DG18" s="432">
        <f>AJ18-[3]CURRENT!DT1743</f>
        <v>0</v>
      </c>
      <c r="DH18" s="432">
        <f>AK18-[3]CURRENT!DU1743</f>
        <v>0</v>
      </c>
      <c r="DI18" s="432">
        <f>AL18-[3]CURRENT!DV1743</f>
        <v>0</v>
      </c>
      <c r="DJ18" s="434"/>
      <c r="DK18" s="432">
        <f>AN18-[3]CURRENT!DW1743</f>
        <v>0</v>
      </c>
      <c r="DL18" s="432">
        <f>AO18-[3]CURRENT!DX1743</f>
        <v>0</v>
      </c>
      <c r="DM18" s="432">
        <f>AP18-[3]CURRENT!DY1743</f>
        <v>0</v>
      </c>
      <c r="DN18" s="432">
        <f>AQ18-[3]CURRENT!DZ1743</f>
        <v>0</v>
      </c>
      <c r="DO18" s="434"/>
      <c r="DP18" s="432">
        <f>AS18-[3]CURRENT!EA1743</f>
        <v>0</v>
      </c>
      <c r="DQ18" s="432">
        <f>AT18-[3]CURRENT!EB1743</f>
        <v>0</v>
      </c>
      <c r="DR18" s="432">
        <f>AU18-[3]CURRENT!EC1743</f>
        <v>0</v>
      </c>
      <c r="DS18" s="432">
        <f>AV18-[3]CURRENT!ED1743</f>
        <v>0</v>
      </c>
      <c r="DT18" s="434"/>
      <c r="DU18" s="432">
        <f>AX18-[3]CURRENT!EE1743</f>
        <v>0</v>
      </c>
      <c r="DV18" s="432">
        <f>AY18-[3]CURRENT!EF1743</f>
        <v>0</v>
      </c>
      <c r="DW18" s="432">
        <f>AZ18-[3]CURRENT!EG1743</f>
        <v>0</v>
      </c>
      <c r="DX18" s="432">
        <f>BA18-[3]CURRENT!EH1743</f>
        <v>0</v>
      </c>
      <c r="DY18" s="434"/>
      <c r="DZ18" s="432">
        <f>BC18-[3]CURRENT!EI1743</f>
        <v>0</v>
      </c>
      <c r="EA18" s="432">
        <f>BD18-[3]CURRENT!EJ1743</f>
        <v>0</v>
      </c>
      <c r="EB18" s="432">
        <f>BE18-[3]CURRENT!EK1743</f>
        <v>0</v>
      </c>
      <c r="EC18" s="432">
        <f>BF18-[3]CURRENT!EL1743</f>
        <v>0</v>
      </c>
      <c r="ED18" s="434"/>
      <c r="EE18" s="432">
        <f>BH18-[3]CURRENT!EM1743</f>
        <v>0</v>
      </c>
      <c r="EF18" s="432">
        <f>BI18-[3]CURRENT!EN1743</f>
        <v>0</v>
      </c>
      <c r="EG18" s="432">
        <f>BJ18-[3]CURRENT!EO1743</f>
        <v>0</v>
      </c>
      <c r="EH18" s="432">
        <f>BK18-[3]CURRENT!EP1743</f>
        <v>0</v>
      </c>
      <c r="EI18" s="434"/>
      <c r="EJ18" s="432">
        <f>BM18-[3]CURRENT!EQ1743</f>
        <v>0</v>
      </c>
      <c r="EK18" s="432">
        <f>BN18-[3]CURRENT!ER1743</f>
        <v>0</v>
      </c>
      <c r="EL18" s="432">
        <f>BO18-[3]CURRENT!ES1743</f>
        <v>0</v>
      </c>
      <c r="EM18" s="432">
        <f>BP18-[3]CURRENT!ET1743</f>
        <v>0</v>
      </c>
      <c r="EN18" s="434"/>
      <c r="EO18" s="432">
        <f>BR18-[3]CURRENT!EU1743</f>
        <v>0</v>
      </c>
      <c r="EP18" s="432">
        <f>BS18-[3]CURRENT!EV1743</f>
        <v>0</v>
      </c>
      <c r="EQ18" s="432" t="e">
        <f>BT18-[3]CURRENT!EW1743</f>
        <v>#REF!</v>
      </c>
      <c r="ER18" s="432" t="e">
        <f>BU18-[3]CURRENT!EX1743</f>
        <v>#REF!</v>
      </c>
      <c r="ES18" s="314"/>
      <c r="ET18" s="314"/>
      <c r="EU18" s="314"/>
      <c r="EV18" s="314"/>
    </row>
    <row r="19" spans="1:152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34"/>
      <c r="I19" s="34"/>
      <c r="J19" s="34"/>
      <c r="K19" s="34"/>
      <c r="L19" s="34"/>
      <c r="M19" s="32"/>
      <c r="N19" s="32"/>
      <c r="O19" s="32"/>
      <c r="P19" s="32"/>
      <c r="Q19" s="32"/>
      <c r="R19" s="32"/>
      <c r="S19" s="35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C19" s="34"/>
      <c r="BD19" s="34"/>
      <c r="BE19" s="34"/>
      <c r="BF19" s="34"/>
      <c r="BH19" s="34"/>
      <c r="BI19" s="34"/>
      <c r="BJ19" s="34"/>
      <c r="BK19" s="34"/>
      <c r="BM19" s="564"/>
      <c r="BN19" s="564"/>
      <c r="BO19" s="564"/>
      <c r="BP19" s="34"/>
      <c r="BR19" s="564"/>
      <c r="BS19" s="564"/>
      <c r="BT19" s="564"/>
      <c r="BU19" s="34"/>
      <c r="BV19" s="34"/>
      <c r="BW19" s="34"/>
      <c r="BX19" s="73"/>
      <c r="BY19" s="723" t="s">
        <v>65</v>
      </c>
      <c r="BZ19" s="723"/>
      <c r="CA19" s="724" t="s">
        <v>95</v>
      </c>
      <c r="CB19" s="724"/>
      <c r="CC19" s="724"/>
      <c r="CD19" s="74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  <c r="ES19" s="314"/>
      <c r="ET19" s="314"/>
      <c r="EU19" s="314"/>
      <c r="EV19" s="314"/>
    </row>
    <row r="20" spans="1:152" ht="42" customHeight="1">
      <c r="A20" s="9"/>
      <c r="B20" s="25"/>
      <c r="C20" s="727"/>
      <c r="D20" s="727"/>
      <c r="E20" s="766" t="s">
        <v>81</v>
      </c>
      <c r="F20" s="766"/>
      <c r="G20" s="766"/>
      <c r="H20" s="34">
        <f>CURRENT!M446</f>
        <v>174239.94132141801</v>
      </c>
      <c r="I20" s="34">
        <f>CURRENT!N446</f>
        <v>187521.11989008001</v>
      </c>
      <c r="J20" s="34">
        <f>CURRENT!O446</f>
        <v>199225.97299965101</v>
      </c>
      <c r="K20" s="34">
        <f>CURRENT!P446</f>
        <v>205359.22062974601</v>
      </c>
      <c r="L20" s="34">
        <f>CURRENT!Q446</f>
        <v>206468.367447317</v>
      </c>
      <c r="M20" s="34">
        <f>CURRENT!R446</f>
        <v>169700.31191490195</v>
      </c>
      <c r="N20" s="34">
        <f>CURRENT!S446</f>
        <v>155924.70395445212</v>
      </c>
      <c r="O20" s="34">
        <f>CURRENT!T446</f>
        <v>167871.24284491534</v>
      </c>
      <c r="P20" s="34">
        <f>CURRENT!U446</f>
        <v>182032.63546137972</v>
      </c>
      <c r="Q20" s="34">
        <f>CURRENT!V446</f>
        <v>211485.62051054533</v>
      </c>
      <c r="R20" s="34">
        <f>CURRENT!W446</f>
        <v>0</v>
      </c>
      <c r="S20" s="35"/>
      <c r="T20" s="34">
        <f>CURRENT!Z446</f>
        <v>42491.948208236303</v>
      </c>
      <c r="U20" s="34">
        <f>CURRENT!AA446</f>
        <v>45419.7521347273</v>
      </c>
      <c r="V20" s="34">
        <f>CURRENT!AB446</f>
        <v>43690.781554511203</v>
      </c>
      <c r="W20" s="34">
        <f>CURRENT!AC446</f>
        <v>42637.459423942899</v>
      </c>
      <c r="X20" s="34"/>
      <c r="Y20" s="34">
        <f>CURRENT!AD446</f>
        <v>46220.362448872402</v>
      </c>
      <c r="Z20" s="34">
        <f>CURRENT!AE446</f>
        <v>49398.938984421999</v>
      </c>
      <c r="AA20" s="34">
        <f>CURRENT!AF446</f>
        <v>47058.467155514802</v>
      </c>
      <c r="AB20" s="34">
        <f>CURRENT!AG446</f>
        <v>44843.351301271003</v>
      </c>
      <c r="AC20" s="34"/>
      <c r="AD20" s="34">
        <f>CURRENT!AH446</f>
        <v>49015.586774781499</v>
      </c>
      <c r="AE20" s="34">
        <f>CURRENT!AI446</f>
        <v>52927.680158175099</v>
      </c>
      <c r="AF20" s="34">
        <f>CURRENT!AJ446</f>
        <v>49994.273728497901</v>
      </c>
      <c r="AG20" s="34">
        <f>CURRENT!AK446</f>
        <v>47288.432338196901</v>
      </c>
      <c r="AH20" s="34"/>
      <c r="AI20" s="34">
        <f>CURRENT!AL446</f>
        <v>50822.084361139197</v>
      </c>
      <c r="AJ20" s="34">
        <f>CURRENT!AM446</f>
        <v>54818.839020052699</v>
      </c>
      <c r="AK20" s="34">
        <f>CURRENT!AN446</f>
        <v>51377.1972571191</v>
      </c>
      <c r="AL20" s="34">
        <f>CURRENT!AO446</f>
        <v>48341.099991434901</v>
      </c>
      <c r="AM20" s="34"/>
      <c r="AN20" s="34">
        <f>CURRENT!AP446</f>
        <v>50489.684853891697</v>
      </c>
      <c r="AO20" s="34">
        <f>CURRENT!AQ446</f>
        <v>56098.699500740397</v>
      </c>
      <c r="AP20" s="34">
        <f>CURRENT!AR446</f>
        <v>50912.787499568803</v>
      </c>
      <c r="AQ20" s="34">
        <f>CURRENT!AS446</f>
        <v>48967.195593116201</v>
      </c>
      <c r="AR20" s="34"/>
      <c r="AS20" s="34">
        <f>CURRENT!AT446</f>
        <v>49028.901764647097</v>
      </c>
      <c r="AT20" s="34">
        <f>CURRENT!AU446</f>
        <v>33289.993964205489</v>
      </c>
      <c r="AU20" s="34">
        <f>CURRENT!AV446</f>
        <v>44721.647229410999</v>
      </c>
      <c r="AV20" s="34">
        <f>CURRENT!AW446</f>
        <v>42659.768956638363</v>
      </c>
      <c r="AW20" s="34"/>
      <c r="AX20" s="34">
        <f>CURRENT!AX446</f>
        <v>44172.654646344301</v>
      </c>
      <c r="AY20" s="34">
        <f>CURRENT!AY446</f>
        <v>40657.089183020282</v>
      </c>
      <c r="AZ20" s="34">
        <f>CURRENT!AZ446</f>
        <v>34084.800203882631</v>
      </c>
      <c r="BA20" s="34">
        <f>CURRENT!BA446</f>
        <v>37010.159921204897</v>
      </c>
      <c r="BC20" s="34">
        <f>CURRENT!BB446</f>
        <v>41992.68478827658</v>
      </c>
      <c r="BD20" s="34">
        <f>CURRENT!BC446</f>
        <v>43358.729104133636</v>
      </c>
      <c r="BE20" s="34">
        <f>CURRENT!BD446</f>
        <v>40848.809955090037</v>
      </c>
      <c r="BF20" s="34">
        <f>CURRENT!BE446</f>
        <v>41671.018997415078</v>
      </c>
      <c r="BH20" s="34">
        <f>CURRENT!BF446</f>
        <v>45937.312751226447</v>
      </c>
      <c r="BI20" s="34">
        <f>CURRENT!BG446</f>
        <v>47072.929038444621</v>
      </c>
      <c r="BJ20" s="34">
        <f>CURRENT!BH446</f>
        <v>44511.813862713796</v>
      </c>
      <c r="BK20" s="34">
        <f>CURRENT!BI446</f>
        <v>44510.579808994851</v>
      </c>
      <c r="BM20" s="564">
        <f>CURRENT!BJ446</f>
        <v>51384.112378436126</v>
      </c>
      <c r="BN20" s="564">
        <f>CURRENT!BK446</f>
        <v>53437.66345234256</v>
      </c>
      <c r="BO20" s="564">
        <f>CURRENT!BL446</f>
        <v>53203.350578178724</v>
      </c>
      <c r="BP20" s="34">
        <f>CURRENT!BM446</f>
        <v>53460.494101587901</v>
      </c>
      <c r="BR20" s="564">
        <f>CURRENT!BN446</f>
        <v>58150.772004956511</v>
      </c>
      <c r="BS20" s="564">
        <f>CURRENT!BO446</f>
        <v>58477.150993187592</v>
      </c>
      <c r="BT20" s="564">
        <f>CURRENT!BP446</f>
        <v>0</v>
      </c>
      <c r="BU20" s="34">
        <f>CURRENT!BQ446</f>
        <v>0</v>
      </c>
      <c r="BV20" s="34"/>
      <c r="BW20" s="34"/>
      <c r="BX20" s="73"/>
      <c r="BY20" s="723"/>
      <c r="BZ20" s="723"/>
      <c r="CA20" s="724" t="s">
        <v>96</v>
      </c>
      <c r="CB20" s="724"/>
      <c r="CC20" s="724"/>
      <c r="CD20" s="74"/>
      <c r="CE20" s="432">
        <f>H20-[3]CURRENT!FV1745</f>
        <v>0</v>
      </c>
      <c r="CF20" s="432">
        <f>I20-[3]CURRENT!FW1745</f>
        <v>0</v>
      </c>
      <c r="CG20" s="432">
        <f>J20-[3]CURRENT!FX1745</f>
        <v>0</v>
      </c>
      <c r="CH20" s="432">
        <f>K20-[3]CURRENT!FY1745</f>
        <v>0</v>
      </c>
      <c r="CI20" s="432">
        <f>L20-[3]CURRENT!FZ1745</f>
        <v>0</v>
      </c>
      <c r="CJ20" s="432">
        <f>M20-[3]CURRENT!GA1745</f>
        <v>0</v>
      </c>
      <c r="CK20" s="432">
        <f>N20-[3]CURRENT!GB1745</f>
        <v>0</v>
      </c>
      <c r="CL20" s="432">
        <f>O20-[3]CURRENT!GC1745</f>
        <v>0</v>
      </c>
      <c r="CM20" s="432">
        <f>P20-[3]CURRENT!GD1745</f>
        <v>0</v>
      </c>
      <c r="CN20" s="432">
        <f>Q20-[3]CURRENT!GE1745</f>
        <v>0</v>
      </c>
      <c r="CO20" s="432" t="e">
        <f>R20-[3]CURRENT!GF1745</f>
        <v>#REF!</v>
      </c>
      <c r="CP20" s="434"/>
      <c r="CQ20" s="432">
        <f>T20-[3]CURRENT!DG1745</f>
        <v>0</v>
      </c>
      <c r="CR20" s="432">
        <f>U20-[3]CURRENT!DH1745</f>
        <v>0</v>
      </c>
      <c r="CS20" s="432">
        <f>V20-[3]CURRENT!DI1745</f>
        <v>0</v>
      </c>
      <c r="CT20" s="432">
        <f>W20-[3]CURRENT!DJ1745</f>
        <v>0</v>
      </c>
      <c r="CU20" s="434"/>
      <c r="CV20" s="432">
        <f>Y20-[3]CURRENT!DK1745</f>
        <v>0</v>
      </c>
      <c r="CW20" s="432">
        <f>Z20-[3]CURRENT!DL1745</f>
        <v>0</v>
      </c>
      <c r="CX20" s="432">
        <f>AA20-[3]CURRENT!DM1745</f>
        <v>0</v>
      </c>
      <c r="CY20" s="432">
        <f>AB20-[3]CURRENT!DN1745</f>
        <v>0</v>
      </c>
      <c r="CZ20" s="434"/>
      <c r="DA20" s="432">
        <f>AD20-[3]CURRENT!DO1745</f>
        <v>0</v>
      </c>
      <c r="DB20" s="432">
        <f>AE20-[3]CURRENT!DP1745</f>
        <v>0</v>
      </c>
      <c r="DC20" s="432">
        <f>AF20-[3]CURRENT!DQ1745</f>
        <v>0</v>
      </c>
      <c r="DD20" s="432">
        <f>AG20-[3]CURRENT!DR1745</f>
        <v>0</v>
      </c>
      <c r="DE20" s="434"/>
      <c r="DF20" s="432">
        <f>AI20-[3]CURRENT!DS1745</f>
        <v>0</v>
      </c>
      <c r="DG20" s="432">
        <f>AJ20-[3]CURRENT!DT1745</f>
        <v>0</v>
      </c>
      <c r="DH20" s="432">
        <f>AK20-[3]CURRENT!DU1745</f>
        <v>0</v>
      </c>
      <c r="DI20" s="432">
        <f>AL20-[3]CURRENT!DV1745</f>
        <v>0</v>
      </c>
      <c r="DJ20" s="434"/>
      <c r="DK20" s="432">
        <f>AN20-[3]CURRENT!DW1745</f>
        <v>0</v>
      </c>
      <c r="DL20" s="432">
        <f>AO20-[3]CURRENT!DX1745</f>
        <v>0</v>
      </c>
      <c r="DM20" s="432">
        <f>AP20-[3]CURRENT!DY1745</f>
        <v>0</v>
      </c>
      <c r="DN20" s="432">
        <f>AQ20-[3]CURRENT!DZ1745</f>
        <v>0</v>
      </c>
      <c r="DO20" s="434"/>
      <c r="DP20" s="432">
        <f>AS20-[3]CURRENT!EA1745</f>
        <v>0</v>
      </c>
      <c r="DQ20" s="432">
        <f>AT20-[3]CURRENT!EB1745</f>
        <v>0</v>
      </c>
      <c r="DR20" s="432">
        <f>AU20-[3]CURRENT!EC1745</f>
        <v>0</v>
      </c>
      <c r="DS20" s="432">
        <f>AV20-[3]CURRENT!ED1745</f>
        <v>0</v>
      </c>
      <c r="DT20" s="434"/>
      <c r="DU20" s="432">
        <f>AX20-[3]CURRENT!EE1745</f>
        <v>0</v>
      </c>
      <c r="DV20" s="432">
        <f>AY20-[3]CURRENT!EF1745</f>
        <v>0</v>
      </c>
      <c r="DW20" s="432">
        <f>AZ20-[3]CURRENT!EG1745</f>
        <v>0</v>
      </c>
      <c r="DX20" s="432">
        <f>BA20-[3]CURRENT!EH1745</f>
        <v>0</v>
      </c>
      <c r="DY20" s="434"/>
      <c r="DZ20" s="432">
        <f>BC20-[3]CURRENT!EI1745</f>
        <v>0</v>
      </c>
      <c r="EA20" s="432">
        <f>BD20-[3]CURRENT!EJ1745</f>
        <v>0</v>
      </c>
      <c r="EB20" s="432">
        <f>BE20-[3]CURRENT!EK1745</f>
        <v>0</v>
      </c>
      <c r="EC20" s="432">
        <f>BF20-[3]CURRENT!EL1745</f>
        <v>0</v>
      </c>
      <c r="ED20" s="434"/>
      <c r="EE20" s="432">
        <f>BH20-[3]CURRENT!EM1745</f>
        <v>0</v>
      </c>
      <c r="EF20" s="432">
        <f>BI20-[3]CURRENT!EN1745</f>
        <v>0</v>
      </c>
      <c r="EG20" s="432">
        <f>BJ20-[3]CURRENT!EO1745</f>
        <v>0</v>
      </c>
      <c r="EH20" s="432">
        <f>BK20-[3]CURRENT!EP1745</f>
        <v>0</v>
      </c>
      <c r="EI20" s="434"/>
      <c r="EJ20" s="432">
        <f>BM20-[3]CURRENT!EQ1745</f>
        <v>0</v>
      </c>
      <c r="EK20" s="432">
        <f>BN20-[3]CURRENT!ER1745</f>
        <v>0</v>
      </c>
      <c r="EL20" s="432">
        <f>BO20-[3]CURRENT!ES1745</f>
        <v>0</v>
      </c>
      <c r="EM20" s="432">
        <f>BP20-[3]CURRENT!ET1745</f>
        <v>0</v>
      </c>
      <c r="EN20" s="434"/>
      <c r="EO20" s="432">
        <f>BR20-[3]CURRENT!EU1745</f>
        <v>0</v>
      </c>
      <c r="EP20" s="432">
        <f>BS20-[3]CURRENT!EV1745</f>
        <v>0</v>
      </c>
      <c r="EQ20" s="432" t="e">
        <f>BT20-[3]CURRENT!EW1745</f>
        <v>#REF!</v>
      </c>
      <c r="ER20" s="432" t="e">
        <f>BU20-[3]CURRENT!EX1745</f>
        <v>#REF!</v>
      </c>
      <c r="ES20" s="314"/>
      <c r="ET20" s="314"/>
      <c r="EU20" s="314"/>
      <c r="EV20" s="314"/>
    </row>
    <row r="21" spans="1:152" ht="42" customHeight="1">
      <c r="A21" s="9"/>
      <c r="B21" s="25"/>
      <c r="C21" s="727"/>
      <c r="D21" s="727"/>
      <c r="E21" s="766" t="s">
        <v>82</v>
      </c>
      <c r="F21" s="766"/>
      <c r="G21" s="766"/>
      <c r="H21" s="34">
        <f>CURRENT!M447</f>
        <v>102398.988593362</v>
      </c>
      <c r="I21" s="34">
        <f>CURRENT!N447</f>
        <v>104310.124455674</v>
      </c>
      <c r="J21" s="34">
        <f>CURRENT!O447</f>
        <v>117321.50710123801</v>
      </c>
      <c r="K21" s="34">
        <f>CURRENT!P447</f>
        <v>117348.392881409</v>
      </c>
      <c r="L21" s="34">
        <f>CURRENT!Q447</f>
        <v>112064.88757737</v>
      </c>
      <c r="M21" s="34">
        <f>CURRENT!R447</f>
        <v>101335.49285951279</v>
      </c>
      <c r="N21" s="34">
        <f>CURRENT!S447</f>
        <v>116404.25944744726</v>
      </c>
      <c r="O21" s="34">
        <f>CURRENT!T447</f>
        <v>131545.97023339194</v>
      </c>
      <c r="P21" s="34">
        <f>CURRENT!U447</f>
        <v>140170.71451761626</v>
      </c>
      <c r="Q21" s="34">
        <f>CURRENT!V447</f>
        <v>155222.13478595804</v>
      </c>
      <c r="R21" s="34">
        <f>CURRENT!W447</f>
        <v>0</v>
      </c>
      <c r="S21" s="34"/>
      <c r="T21" s="34">
        <f>CURRENT!Z447</f>
        <v>26597.610304742098</v>
      </c>
      <c r="U21" s="34">
        <f>CURRENT!AA447</f>
        <v>24774.887549810199</v>
      </c>
      <c r="V21" s="34">
        <f>CURRENT!AB447</f>
        <v>25318.914032976401</v>
      </c>
      <c r="W21" s="34">
        <f>CURRENT!AC447</f>
        <v>25707.576705833701</v>
      </c>
      <c r="X21" s="34"/>
      <c r="Y21" s="34">
        <f>CURRENT!AD447</f>
        <v>24692.202523128999</v>
      </c>
      <c r="Z21" s="34">
        <f>CURRENT!AE447</f>
        <v>27163.976957385599</v>
      </c>
      <c r="AA21" s="34">
        <f>CURRENT!AF447</f>
        <v>25777.398417618198</v>
      </c>
      <c r="AB21" s="34">
        <f>CURRENT!AG447</f>
        <v>26676.546557541002</v>
      </c>
      <c r="AC21" s="34"/>
      <c r="AD21" s="34">
        <f>CURRENT!AH447</f>
        <v>30605.8355185365</v>
      </c>
      <c r="AE21" s="34">
        <f>CURRENT!AI447</f>
        <v>28703.1503303918</v>
      </c>
      <c r="AF21" s="34">
        <f>CURRENT!AJ447</f>
        <v>29082.758331950499</v>
      </c>
      <c r="AG21" s="34">
        <f>CURRENT!AK447</f>
        <v>28929.762920359099</v>
      </c>
      <c r="AH21" s="34"/>
      <c r="AI21" s="34">
        <f>CURRENT!AL447</f>
        <v>29305.170482301401</v>
      </c>
      <c r="AJ21" s="34">
        <f>CURRENT!AM447</f>
        <v>28975.332579197799</v>
      </c>
      <c r="AK21" s="34">
        <f>CURRENT!AN447</f>
        <v>30299.3928287075</v>
      </c>
      <c r="AL21" s="34">
        <f>CURRENT!AO447</f>
        <v>28768.496991201799</v>
      </c>
      <c r="AM21" s="34"/>
      <c r="AN21" s="34">
        <f>CURRENT!AP447</f>
        <v>27340.457115243302</v>
      </c>
      <c r="AO21" s="34">
        <f>CURRENT!AQ447</f>
        <v>28166.848741862701</v>
      </c>
      <c r="AP21" s="34">
        <f>CURRENT!AR447</f>
        <v>28387.949016330698</v>
      </c>
      <c r="AQ21" s="34">
        <f>CURRENT!AS447</f>
        <v>28169.632703933501</v>
      </c>
      <c r="AR21" s="34"/>
      <c r="AS21" s="34">
        <f>CURRENT!AT447</f>
        <v>25291.622115282305</v>
      </c>
      <c r="AT21" s="34">
        <f>CURRENT!AU447</f>
        <v>24425.227597225243</v>
      </c>
      <c r="AU21" s="34">
        <f>CURRENT!AV447</f>
        <v>26412.09576262534</v>
      </c>
      <c r="AV21" s="34">
        <f>CURRENT!AW447</f>
        <v>25206.547384379897</v>
      </c>
      <c r="AW21" s="34"/>
      <c r="AX21" s="34">
        <f>CURRENT!AX447</f>
        <v>28418.220515565125</v>
      </c>
      <c r="AY21" s="34">
        <f>CURRENT!AY447</f>
        <v>28720.504614675643</v>
      </c>
      <c r="AZ21" s="34">
        <f>CURRENT!AZ447</f>
        <v>28470.63792070913</v>
      </c>
      <c r="BA21" s="34">
        <f>CURRENT!BA447</f>
        <v>30794.896396497348</v>
      </c>
      <c r="BC21" s="34">
        <f>CURRENT!BB447</f>
        <v>32831.807246063807</v>
      </c>
      <c r="BD21" s="34">
        <f>CURRENT!BC447</f>
        <v>32151.907580294355</v>
      </c>
      <c r="BE21" s="34">
        <f>CURRENT!BD447</f>
        <v>32308.049574500881</v>
      </c>
      <c r="BF21" s="34">
        <f>CURRENT!BE447</f>
        <v>34254.205832532898</v>
      </c>
      <c r="BH21" s="34">
        <f>CURRENT!BF447</f>
        <v>34416.004893796358</v>
      </c>
      <c r="BI21" s="34">
        <f>CURRENT!BG447</f>
        <v>34045.754904800517</v>
      </c>
      <c r="BJ21" s="34">
        <f>CURRENT!BH447</f>
        <v>34046.775120519247</v>
      </c>
      <c r="BK21" s="34">
        <f>CURRENT!BI447</f>
        <v>37662.17959850013</v>
      </c>
      <c r="BM21" s="564">
        <f>CURRENT!BJ447</f>
        <v>37792.428510028789</v>
      </c>
      <c r="BN21" s="564">
        <f>CURRENT!BK447</f>
        <v>38932.938994006785</v>
      </c>
      <c r="BO21" s="564">
        <f>CURRENT!BL447</f>
        <v>39091.863585488682</v>
      </c>
      <c r="BP21" s="34">
        <f>CURRENT!BM447</f>
        <v>39404.903696433801</v>
      </c>
      <c r="BR21" s="564">
        <f>CURRENT!BN447</f>
        <v>39664.011336363052</v>
      </c>
      <c r="BS21" s="564">
        <f>CURRENT!BO447</f>
        <v>44512.947812525541</v>
      </c>
      <c r="BT21" s="564">
        <f>CURRENT!BP447</f>
        <v>0</v>
      </c>
      <c r="BU21" s="34">
        <f>CURRENT!BQ447</f>
        <v>0</v>
      </c>
      <c r="BV21" s="34" t="e">
        <f>CURRENT!#REF!</f>
        <v>#REF!</v>
      </c>
      <c r="BW21" s="34" t="e">
        <f>CURRENT!#REF!</f>
        <v>#REF!</v>
      </c>
      <c r="BX21" s="73"/>
      <c r="BY21" s="723"/>
      <c r="BZ21" s="723"/>
      <c r="CA21" s="724" t="s">
        <v>97</v>
      </c>
      <c r="CB21" s="724"/>
      <c r="CC21" s="724"/>
      <c r="CD21" s="74"/>
      <c r="CE21" s="432">
        <f>H21-[3]CURRENT!FV1746</f>
        <v>0</v>
      </c>
      <c r="CF21" s="432">
        <f>I21-[3]CURRENT!FW1746</f>
        <v>0</v>
      </c>
      <c r="CG21" s="432">
        <f>J21-[3]CURRENT!FX1746</f>
        <v>0</v>
      </c>
      <c r="CH21" s="432">
        <f>K21-[3]CURRENT!FY1746</f>
        <v>0</v>
      </c>
      <c r="CI21" s="432">
        <f>L21-[3]CURRENT!FZ1746</f>
        <v>0</v>
      </c>
      <c r="CJ21" s="432">
        <f>M21-[3]CURRENT!GA1746</f>
        <v>0</v>
      </c>
      <c r="CK21" s="432">
        <f>N21-[3]CURRENT!GB1746</f>
        <v>0</v>
      </c>
      <c r="CL21" s="432">
        <f>O21-[3]CURRENT!GC1746</f>
        <v>0</v>
      </c>
      <c r="CM21" s="432">
        <f>P21-[3]CURRENT!GD1746</f>
        <v>0</v>
      </c>
      <c r="CN21" s="432">
        <f>Q21-[3]CURRENT!GE1746</f>
        <v>0</v>
      </c>
      <c r="CO21" s="432" t="e">
        <f>R21-[3]CURRENT!GF1746</f>
        <v>#REF!</v>
      </c>
      <c r="CP21" s="434"/>
      <c r="CQ21" s="432">
        <f>T21-[3]CURRENT!DG1746</f>
        <v>0</v>
      </c>
      <c r="CR21" s="432">
        <f>U21-[3]CURRENT!DH1746</f>
        <v>0</v>
      </c>
      <c r="CS21" s="432">
        <f>V21-[3]CURRENT!DI1746</f>
        <v>0</v>
      </c>
      <c r="CT21" s="432">
        <f>W21-[3]CURRENT!DJ1746</f>
        <v>0</v>
      </c>
      <c r="CU21" s="434"/>
      <c r="CV21" s="432">
        <f>Y21-[3]CURRENT!DK1746</f>
        <v>0</v>
      </c>
      <c r="CW21" s="432">
        <f>Z21-[3]CURRENT!DL1746</f>
        <v>0</v>
      </c>
      <c r="CX21" s="432">
        <f>AA21-[3]CURRENT!DM1746</f>
        <v>0</v>
      </c>
      <c r="CY21" s="432">
        <f>AB21-[3]CURRENT!DN1746</f>
        <v>0</v>
      </c>
      <c r="CZ21" s="434"/>
      <c r="DA21" s="432">
        <f>AD21-[3]CURRENT!DO1746</f>
        <v>0</v>
      </c>
      <c r="DB21" s="432">
        <f>AE21-[3]CURRENT!DP1746</f>
        <v>0</v>
      </c>
      <c r="DC21" s="432">
        <f>AF21-[3]CURRENT!DQ1746</f>
        <v>0</v>
      </c>
      <c r="DD21" s="432">
        <f>AG21-[3]CURRENT!DR1746</f>
        <v>0</v>
      </c>
      <c r="DE21" s="434"/>
      <c r="DF21" s="432">
        <f>AI21-[3]CURRENT!DS1746</f>
        <v>0</v>
      </c>
      <c r="DG21" s="432">
        <f>AJ21-[3]CURRENT!DT1746</f>
        <v>0</v>
      </c>
      <c r="DH21" s="432">
        <f>AK21-[3]CURRENT!DU1746</f>
        <v>0</v>
      </c>
      <c r="DI21" s="432">
        <f>AL21-[3]CURRENT!DV1746</f>
        <v>0</v>
      </c>
      <c r="DJ21" s="434"/>
      <c r="DK21" s="432">
        <f>AN21-[3]CURRENT!DW1746</f>
        <v>0</v>
      </c>
      <c r="DL21" s="432">
        <f>AO21-[3]CURRENT!DX1746</f>
        <v>0</v>
      </c>
      <c r="DM21" s="432">
        <f>AP21-[3]CURRENT!DY1746</f>
        <v>0</v>
      </c>
      <c r="DN21" s="432">
        <f>AQ21-[3]CURRENT!DZ1746</f>
        <v>0</v>
      </c>
      <c r="DO21" s="434"/>
      <c r="DP21" s="432">
        <f>AS21-[3]CURRENT!EA1746</f>
        <v>0</v>
      </c>
      <c r="DQ21" s="432">
        <f>AT21-[3]CURRENT!EB1746</f>
        <v>0</v>
      </c>
      <c r="DR21" s="432">
        <f>AU21-[3]CURRENT!EC1746</f>
        <v>0</v>
      </c>
      <c r="DS21" s="432">
        <f>AV21-[3]CURRENT!ED1746</f>
        <v>0</v>
      </c>
      <c r="DT21" s="434"/>
      <c r="DU21" s="432">
        <f>AX21-[3]CURRENT!EE1746</f>
        <v>0</v>
      </c>
      <c r="DV21" s="432">
        <f>AY21-[3]CURRENT!EF1746</f>
        <v>0</v>
      </c>
      <c r="DW21" s="432">
        <f>AZ21-[3]CURRENT!EG1746</f>
        <v>0</v>
      </c>
      <c r="DX21" s="432">
        <f>BA21-[3]CURRENT!EH1746</f>
        <v>0</v>
      </c>
      <c r="DY21" s="434"/>
      <c r="DZ21" s="432">
        <f>BC21-[3]CURRENT!EI1746</f>
        <v>0</v>
      </c>
      <c r="EA21" s="432">
        <f>BD21-[3]CURRENT!EJ1746</f>
        <v>0</v>
      </c>
      <c r="EB21" s="432">
        <f>BE21-[3]CURRENT!EK1746</f>
        <v>0</v>
      </c>
      <c r="EC21" s="432">
        <f>BF21-[3]CURRENT!EL1746</f>
        <v>0</v>
      </c>
      <c r="ED21" s="434"/>
      <c r="EE21" s="432">
        <f>BH21-[3]CURRENT!EM1746</f>
        <v>0</v>
      </c>
      <c r="EF21" s="432">
        <f>BI21-[3]CURRENT!EN1746</f>
        <v>0</v>
      </c>
      <c r="EG21" s="432">
        <f>BJ21-[3]CURRENT!EO1746</f>
        <v>0</v>
      </c>
      <c r="EH21" s="432">
        <f>BK21-[3]CURRENT!EP1746</f>
        <v>0</v>
      </c>
      <c r="EI21" s="434"/>
      <c r="EJ21" s="432">
        <f>BM21-[3]CURRENT!EQ1746</f>
        <v>0</v>
      </c>
      <c r="EK21" s="432">
        <f>BN21-[3]CURRENT!ER1746</f>
        <v>0</v>
      </c>
      <c r="EL21" s="432">
        <f>BO21-[3]CURRENT!ES1746</f>
        <v>0</v>
      </c>
      <c r="EM21" s="432">
        <f>BP21-[3]CURRENT!ET1746</f>
        <v>0</v>
      </c>
      <c r="EN21" s="434"/>
      <c r="EO21" s="432">
        <f>BR21-[3]CURRENT!EU1746</f>
        <v>0</v>
      </c>
      <c r="EP21" s="432">
        <f>BS21-[3]CURRENT!EV1746</f>
        <v>0</v>
      </c>
      <c r="EQ21" s="432" t="e">
        <f>BT21-[3]CURRENT!EW1746</f>
        <v>#REF!</v>
      </c>
      <c r="ER21" s="432" t="e">
        <f>BU21-[3]CURRENT!EX1746</f>
        <v>#REF!</v>
      </c>
      <c r="ES21" s="314"/>
      <c r="ET21" s="314"/>
      <c r="EU21" s="314"/>
      <c r="EV21" s="314"/>
    </row>
    <row r="22" spans="1:152" ht="42" customHeight="1">
      <c r="A22" s="9"/>
      <c r="B22" s="25"/>
      <c r="C22" s="727"/>
      <c r="D22" s="727"/>
      <c r="E22" s="766" t="s">
        <v>83</v>
      </c>
      <c r="F22" s="766"/>
      <c r="G22" s="766"/>
      <c r="H22" s="34">
        <f>CURRENT!M448</f>
        <v>27784.482438442901</v>
      </c>
      <c r="I22" s="34">
        <f>CURRENT!N448</f>
        <v>27063.961649536701</v>
      </c>
      <c r="J22" s="34">
        <f>CURRENT!O448</f>
        <v>27394.056842317499</v>
      </c>
      <c r="K22" s="34">
        <f>CURRENT!P448</f>
        <v>27656.944653960301</v>
      </c>
      <c r="L22" s="34">
        <f>CURRENT!Q448</f>
        <v>28440.173565633599</v>
      </c>
      <c r="M22" s="34">
        <f>CURRENT!R448</f>
        <v>25627.615635422855</v>
      </c>
      <c r="N22" s="34">
        <f>CURRENT!S448</f>
        <v>26373.875031806281</v>
      </c>
      <c r="O22" s="34">
        <f>CURRENT!T448</f>
        <v>27399.531559675655</v>
      </c>
      <c r="P22" s="34">
        <f>CURRENT!U448</f>
        <v>28507.987557611097</v>
      </c>
      <c r="Q22" s="34">
        <f>CURRENT!V448</f>
        <v>30237.443835243677</v>
      </c>
      <c r="R22" s="34">
        <f>CURRENT!W448</f>
        <v>0</v>
      </c>
      <c r="S22" s="35"/>
      <c r="T22" s="34">
        <f>CURRENT!Z448</f>
        <v>6486.5133313772603</v>
      </c>
      <c r="U22" s="34">
        <f>CURRENT!AA448</f>
        <v>7523.8911135526196</v>
      </c>
      <c r="V22" s="34">
        <f>CURRENT!AB448</f>
        <v>6985.6881196358399</v>
      </c>
      <c r="W22" s="34">
        <f>CURRENT!AC448</f>
        <v>6788.3898738771504</v>
      </c>
      <c r="X22" s="34"/>
      <c r="Y22" s="34">
        <f>CURRENT!AD448</f>
        <v>6339.1541023868403</v>
      </c>
      <c r="Z22" s="34">
        <f>CURRENT!AE448</f>
        <v>7637.6393973312597</v>
      </c>
      <c r="AA22" s="34">
        <f>CURRENT!AF448</f>
        <v>6272.3703643254403</v>
      </c>
      <c r="AB22" s="34">
        <f>CURRENT!AG448</f>
        <v>6814.7977854931796</v>
      </c>
      <c r="AC22" s="34"/>
      <c r="AD22" s="34">
        <f>CURRENT!AH448</f>
        <v>6484.5862898769401</v>
      </c>
      <c r="AE22" s="34">
        <f>CURRENT!AI448</f>
        <v>7541.59372371688</v>
      </c>
      <c r="AF22" s="34">
        <f>CURRENT!AJ448</f>
        <v>6803.2862606892504</v>
      </c>
      <c r="AG22" s="34">
        <f>CURRENT!AK448</f>
        <v>6564.5905680344604</v>
      </c>
      <c r="AH22" s="34"/>
      <c r="AI22" s="34">
        <f>CURRENT!AL448</f>
        <v>6585.3350648014703</v>
      </c>
      <c r="AJ22" s="34">
        <f>CURRENT!AM448</f>
        <v>7327.99569600415</v>
      </c>
      <c r="AK22" s="34">
        <f>CURRENT!AN448</f>
        <v>6817.0796555428096</v>
      </c>
      <c r="AL22" s="34">
        <f>CURRENT!AO448</f>
        <v>6926.5342376119097</v>
      </c>
      <c r="AM22" s="34"/>
      <c r="AN22" s="34">
        <f>CURRENT!AP448</f>
        <v>6534.2302904177104</v>
      </c>
      <c r="AO22" s="34">
        <f>CURRENT!AQ448</f>
        <v>7510.22044536877</v>
      </c>
      <c r="AP22" s="34">
        <f>CURRENT!AR448</f>
        <v>7237.5928329747003</v>
      </c>
      <c r="AQ22" s="34">
        <f>CURRENT!AS448</f>
        <v>7158.1299968724597</v>
      </c>
      <c r="AR22" s="34"/>
      <c r="AS22" s="34">
        <f>CURRENT!AT448</f>
        <v>6419.6967382711155</v>
      </c>
      <c r="AT22" s="34">
        <f>CURRENT!AU448</f>
        <v>6778.9539033647779</v>
      </c>
      <c r="AU22" s="34">
        <f>CURRENT!AV448</f>
        <v>6210.5769850692486</v>
      </c>
      <c r="AV22" s="34">
        <f>CURRENT!AW448</f>
        <v>6218.3880087177113</v>
      </c>
      <c r="AW22" s="34"/>
      <c r="AX22" s="34">
        <f>CURRENT!AX448</f>
        <v>6092.8752528425557</v>
      </c>
      <c r="AY22" s="34">
        <f>CURRENT!AY448</f>
        <v>7258.5600257424958</v>
      </c>
      <c r="AZ22" s="34">
        <f>CURRENT!AZ448</f>
        <v>6821.0560840356939</v>
      </c>
      <c r="BA22" s="34">
        <f>CURRENT!BA448</f>
        <v>6201.3836691855395</v>
      </c>
      <c r="BC22" s="34">
        <f>CURRENT!BB448</f>
        <v>6087.3107180350326</v>
      </c>
      <c r="BD22" s="34">
        <f>CURRENT!BC448</f>
        <v>7423.8880871264882</v>
      </c>
      <c r="BE22" s="34">
        <f>CURRENT!BD448</f>
        <v>7398.5194381961483</v>
      </c>
      <c r="BF22" s="34">
        <f>CURRENT!BE448</f>
        <v>6489.8133163179882</v>
      </c>
      <c r="BH22" s="34">
        <f>CURRENT!BF448</f>
        <v>6179.5391375373729</v>
      </c>
      <c r="BI22" s="34">
        <f>CURRENT!BG448</f>
        <v>8197.719349670142</v>
      </c>
      <c r="BJ22" s="34">
        <f>CURRENT!BH448</f>
        <v>7504.263892039191</v>
      </c>
      <c r="BK22" s="34">
        <f>CURRENT!BI448</f>
        <v>6626.4651783643894</v>
      </c>
      <c r="BM22" s="564">
        <f>CURRENT!BJ448</f>
        <v>6456.0137502540965</v>
      </c>
      <c r="BN22" s="564">
        <f>CURRENT!BK448</f>
        <v>8516.8722511455453</v>
      </c>
      <c r="BO22" s="564">
        <f>CURRENT!BL448</f>
        <v>8256.6389544895283</v>
      </c>
      <c r="BP22" s="34">
        <f>CURRENT!BM448</f>
        <v>7007.9188793545018</v>
      </c>
      <c r="BR22" s="564">
        <f>CURRENT!BN448</f>
        <v>6953.2296873345576</v>
      </c>
      <c r="BS22" s="564">
        <f>CURRENT!BO448</f>
        <v>8522.9939595284632</v>
      </c>
      <c r="BT22" s="564">
        <f>CURRENT!BP448</f>
        <v>0</v>
      </c>
      <c r="BU22" s="34">
        <f>CURRENT!BQ448</f>
        <v>0</v>
      </c>
      <c r="BV22" s="34"/>
      <c r="BW22" s="34"/>
      <c r="BX22" s="73"/>
      <c r="BY22" s="723"/>
      <c r="BZ22" s="723"/>
      <c r="CA22" s="724" t="s">
        <v>192</v>
      </c>
      <c r="CB22" s="724"/>
      <c r="CC22" s="724"/>
      <c r="CD22" s="74"/>
      <c r="CE22" s="432">
        <f>H22-[3]CURRENT!FV1747</f>
        <v>0</v>
      </c>
      <c r="CF22" s="432">
        <f>I22-[3]CURRENT!FW1747</f>
        <v>0</v>
      </c>
      <c r="CG22" s="432">
        <f>J22-[3]CURRENT!FX1747</f>
        <v>0</v>
      </c>
      <c r="CH22" s="432">
        <f>K22-[3]CURRENT!FY1747</f>
        <v>0</v>
      </c>
      <c r="CI22" s="432">
        <f>L22-[3]CURRENT!FZ1747</f>
        <v>0</v>
      </c>
      <c r="CJ22" s="432">
        <f>M22-[3]CURRENT!GA1747</f>
        <v>0</v>
      </c>
      <c r="CK22" s="432">
        <f>N22-[3]CURRENT!GB1747</f>
        <v>0</v>
      </c>
      <c r="CL22" s="432">
        <f>O22-[3]CURRENT!GC1747</f>
        <v>0</v>
      </c>
      <c r="CM22" s="432">
        <f>P22-[3]CURRENT!GD1747</f>
        <v>0</v>
      </c>
      <c r="CN22" s="432">
        <f>Q22-[3]CURRENT!GE1747</f>
        <v>0</v>
      </c>
      <c r="CO22" s="432" t="e">
        <f>R22-[3]CURRENT!GF1747</f>
        <v>#REF!</v>
      </c>
      <c r="CP22" s="434"/>
      <c r="CQ22" s="432">
        <f>T22-[3]CURRENT!DG1747</f>
        <v>0</v>
      </c>
      <c r="CR22" s="432">
        <f>U22-[3]CURRENT!DH1747</f>
        <v>0</v>
      </c>
      <c r="CS22" s="432">
        <f>V22-[3]CURRENT!DI1747</f>
        <v>0</v>
      </c>
      <c r="CT22" s="432">
        <f>W22-[3]CURRENT!DJ1747</f>
        <v>0</v>
      </c>
      <c r="CU22" s="434"/>
      <c r="CV22" s="432">
        <f>Y22-[3]CURRENT!DK1747</f>
        <v>0</v>
      </c>
      <c r="CW22" s="432">
        <f>Z22-[3]CURRENT!DL1747</f>
        <v>0</v>
      </c>
      <c r="CX22" s="432">
        <f>AA22-[3]CURRENT!DM1747</f>
        <v>0</v>
      </c>
      <c r="CY22" s="432">
        <f>AB22-[3]CURRENT!DN1747</f>
        <v>0</v>
      </c>
      <c r="CZ22" s="434"/>
      <c r="DA22" s="432">
        <f>AD22-[3]CURRENT!DO1747</f>
        <v>0</v>
      </c>
      <c r="DB22" s="432">
        <f>AE22-[3]CURRENT!DP1747</f>
        <v>0</v>
      </c>
      <c r="DC22" s="432">
        <f>AF22-[3]CURRENT!DQ1747</f>
        <v>0</v>
      </c>
      <c r="DD22" s="432">
        <f>AG22-[3]CURRENT!DR1747</f>
        <v>0</v>
      </c>
      <c r="DE22" s="434"/>
      <c r="DF22" s="432">
        <f>AI22-[3]CURRENT!DS1747</f>
        <v>0</v>
      </c>
      <c r="DG22" s="432">
        <f>AJ22-[3]CURRENT!DT1747</f>
        <v>0</v>
      </c>
      <c r="DH22" s="432">
        <f>AK22-[3]CURRENT!DU1747</f>
        <v>0</v>
      </c>
      <c r="DI22" s="432">
        <f>AL22-[3]CURRENT!DV1747</f>
        <v>0</v>
      </c>
      <c r="DJ22" s="434"/>
      <c r="DK22" s="432">
        <f>AN22-[3]CURRENT!DW1747</f>
        <v>0</v>
      </c>
      <c r="DL22" s="432">
        <f>AO22-[3]CURRENT!DX1747</f>
        <v>0</v>
      </c>
      <c r="DM22" s="432">
        <f>AP22-[3]CURRENT!DY1747</f>
        <v>0</v>
      </c>
      <c r="DN22" s="432">
        <f>AQ22-[3]CURRENT!DZ1747</f>
        <v>0</v>
      </c>
      <c r="DO22" s="434"/>
      <c r="DP22" s="432">
        <f>AS22-[3]CURRENT!EA1747</f>
        <v>0</v>
      </c>
      <c r="DQ22" s="432">
        <f>AT22-[3]CURRENT!EB1747</f>
        <v>0</v>
      </c>
      <c r="DR22" s="432">
        <f>AU22-[3]CURRENT!EC1747</f>
        <v>0</v>
      </c>
      <c r="DS22" s="432">
        <f>AV22-[3]CURRENT!ED1747</f>
        <v>0</v>
      </c>
      <c r="DT22" s="434"/>
      <c r="DU22" s="432">
        <f>AX22-[3]CURRENT!EE1747</f>
        <v>0</v>
      </c>
      <c r="DV22" s="432">
        <f>AY22-[3]CURRENT!EF1747</f>
        <v>0</v>
      </c>
      <c r="DW22" s="432">
        <f>AZ22-[3]CURRENT!EG1747</f>
        <v>0</v>
      </c>
      <c r="DX22" s="432">
        <f>BA22-[3]CURRENT!EH1747</f>
        <v>0</v>
      </c>
      <c r="DY22" s="434"/>
      <c r="DZ22" s="432">
        <f>BC22-[3]CURRENT!EI1747</f>
        <v>0</v>
      </c>
      <c r="EA22" s="432">
        <f>BD22-[3]CURRENT!EJ1747</f>
        <v>0</v>
      </c>
      <c r="EB22" s="432">
        <f>BE22-[3]CURRENT!EK1747</f>
        <v>0</v>
      </c>
      <c r="EC22" s="432">
        <f>BF22-[3]CURRENT!EL1747</f>
        <v>0</v>
      </c>
      <c r="ED22" s="434"/>
      <c r="EE22" s="432">
        <f>BH22-[3]CURRENT!EM1747</f>
        <v>0</v>
      </c>
      <c r="EF22" s="432">
        <f>BI22-[3]CURRENT!EN1747</f>
        <v>0</v>
      </c>
      <c r="EG22" s="432">
        <f>BJ22-[3]CURRENT!EO1747</f>
        <v>0</v>
      </c>
      <c r="EH22" s="432">
        <f>BK22-[3]CURRENT!EP1747</f>
        <v>0</v>
      </c>
      <c r="EI22" s="434"/>
      <c r="EJ22" s="432">
        <f>BM22-[3]CURRENT!EQ1747</f>
        <v>0</v>
      </c>
      <c r="EK22" s="432">
        <f>BN22-[3]CURRENT!ER1747</f>
        <v>0</v>
      </c>
      <c r="EL22" s="432">
        <f>BO22-[3]CURRENT!ES1747</f>
        <v>0</v>
      </c>
      <c r="EM22" s="432">
        <f>BP22-[3]CURRENT!ET1747</f>
        <v>0</v>
      </c>
      <c r="EN22" s="434"/>
      <c r="EO22" s="432">
        <f>BR22-[3]CURRENT!EU1747</f>
        <v>0</v>
      </c>
      <c r="EP22" s="432">
        <f>BS22-[3]CURRENT!EV1747</f>
        <v>0</v>
      </c>
      <c r="EQ22" s="432" t="e">
        <f>BT22-[3]CURRENT!EW1747</f>
        <v>#REF!</v>
      </c>
      <c r="ER22" s="432" t="e">
        <f>BU22-[3]CURRENT!EX1747</f>
        <v>#REF!</v>
      </c>
      <c r="ES22" s="314"/>
      <c r="ET22" s="314"/>
      <c r="EU22" s="314"/>
      <c r="EV22" s="314"/>
    </row>
    <row r="23" spans="1:152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34"/>
      <c r="I23" s="34"/>
      <c r="J23" s="34"/>
      <c r="K23" s="34"/>
      <c r="L23" s="34"/>
      <c r="M23" s="32"/>
      <c r="N23" s="32"/>
      <c r="O23" s="32"/>
      <c r="P23" s="32"/>
      <c r="Q23" s="32"/>
      <c r="R23" s="32"/>
      <c r="S23" s="35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C23" s="34"/>
      <c r="BD23" s="34"/>
      <c r="BE23" s="34"/>
      <c r="BF23" s="34"/>
      <c r="BH23" s="34"/>
      <c r="BI23" s="34"/>
      <c r="BJ23" s="34"/>
      <c r="BK23" s="34"/>
      <c r="BM23" s="564"/>
      <c r="BN23" s="564"/>
      <c r="BO23" s="564"/>
      <c r="BP23" s="34"/>
      <c r="BR23" s="564"/>
      <c r="BS23" s="564"/>
      <c r="BT23" s="564"/>
      <c r="BU23" s="34"/>
      <c r="BV23" s="34"/>
      <c r="BW23" s="34"/>
      <c r="BX23" s="73"/>
      <c r="BY23" s="723" t="s">
        <v>66</v>
      </c>
      <c r="BZ23" s="723"/>
      <c r="CA23" s="724" t="s">
        <v>98</v>
      </c>
      <c r="CB23" s="724"/>
      <c r="CC23" s="724"/>
      <c r="CD23" s="74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  <c r="ES23" s="314"/>
      <c r="ET23" s="314"/>
      <c r="EU23" s="314"/>
      <c r="EV23" s="314"/>
    </row>
    <row r="24" spans="1:152" ht="42" customHeight="1">
      <c r="A24" s="9"/>
      <c r="B24" s="25"/>
      <c r="C24" s="765"/>
      <c r="D24" s="765"/>
      <c r="E24" s="766" t="s">
        <v>85</v>
      </c>
      <c r="F24" s="766"/>
      <c r="G24" s="766"/>
      <c r="H24" s="34">
        <f>CURRENT!M450</f>
        <v>106273.894207929</v>
      </c>
      <c r="I24" s="34">
        <f>CURRENT!N450</f>
        <v>107370.454113548</v>
      </c>
      <c r="J24" s="34">
        <f>CURRENT!O450</f>
        <v>109421.854319099</v>
      </c>
      <c r="K24" s="34">
        <f>CURRENT!P450</f>
        <v>104546.028995193</v>
      </c>
      <c r="L24" s="34">
        <f>CURRENT!Q450</f>
        <v>94497.725774071398</v>
      </c>
      <c r="M24" s="34">
        <f>CURRENT!R450</f>
        <v>74404.520104174517</v>
      </c>
      <c r="N24" s="34">
        <f>CURRENT!S450</f>
        <v>67186.275252622698</v>
      </c>
      <c r="O24" s="34">
        <f>CURRENT!T450</f>
        <v>72460.952018334254</v>
      </c>
      <c r="P24" s="34">
        <f>CURRENT!U450</f>
        <v>79979.506620588916</v>
      </c>
      <c r="Q24" s="34">
        <f>CURRENT!V450</f>
        <v>89937.802561513177</v>
      </c>
      <c r="R24" s="34">
        <f>CURRENT!W450</f>
        <v>0</v>
      </c>
      <c r="S24" s="35"/>
      <c r="T24" s="34">
        <f>CURRENT!Z450</f>
        <v>24238.560059222102</v>
      </c>
      <c r="U24" s="34">
        <f>CURRENT!AA450</f>
        <v>20789.917797135098</v>
      </c>
      <c r="V24" s="34">
        <f>CURRENT!AB450</f>
        <v>23970.7132192715</v>
      </c>
      <c r="W24" s="34">
        <f>CURRENT!AC450</f>
        <v>37274.703132299997</v>
      </c>
      <c r="X24" s="34"/>
      <c r="Y24" s="34">
        <f>CURRENT!AD450</f>
        <v>23429.4287345665</v>
      </c>
      <c r="Z24" s="34">
        <f>CURRENT!AE450</f>
        <v>22699.982765712699</v>
      </c>
      <c r="AA24" s="34">
        <f>CURRENT!AF450</f>
        <v>23411.678568987401</v>
      </c>
      <c r="AB24" s="34">
        <f>CURRENT!AG450</f>
        <v>37829.364044281101</v>
      </c>
      <c r="AC24" s="34"/>
      <c r="AD24" s="34">
        <f>CURRENT!AH450</f>
        <v>24572.275469483298</v>
      </c>
      <c r="AE24" s="34">
        <f>CURRENT!AI450</f>
        <v>22114.8112460394</v>
      </c>
      <c r="AF24" s="34">
        <f>CURRENT!AJ450</f>
        <v>24966.904365635601</v>
      </c>
      <c r="AG24" s="34">
        <f>CURRENT!AK450</f>
        <v>37767.863237940699</v>
      </c>
      <c r="AH24" s="34"/>
      <c r="AI24" s="34">
        <f>CURRENT!AL450</f>
        <v>24912.017692415098</v>
      </c>
      <c r="AJ24" s="34">
        <f>CURRENT!AM450</f>
        <v>20030.941010433398</v>
      </c>
      <c r="AK24" s="34">
        <f>CURRENT!AN450</f>
        <v>24803.262367555701</v>
      </c>
      <c r="AL24" s="34">
        <f>CURRENT!AO450</f>
        <v>34799.807924788503</v>
      </c>
      <c r="AM24" s="34"/>
      <c r="AN24" s="34">
        <f>CURRENT!AP450</f>
        <v>21305.204808403902</v>
      </c>
      <c r="AO24" s="34">
        <f>CURRENT!AQ450</f>
        <v>18736.252938191399</v>
      </c>
      <c r="AP24" s="34">
        <f>CURRENT!AR450</f>
        <v>21601.866567567999</v>
      </c>
      <c r="AQ24" s="34">
        <f>CURRENT!AS450</f>
        <v>32854.401459908098</v>
      </c>
      <c r="AR24" s="34"/>
      <c r="AS24" s="34">
        <f>CURRENT!AT450</f>
        <v>18332.012993473072</v>
      </c>
      <c r="AT24" s="34">
        <f>CURRENT!AU450</f>
        <v>11089.441350327917</v>
      </c>
      <c r="AU24" s="34">
        <f>CURRENT!AV450</f>
        <v>18908.031854951165</v>
      </c>
      <c r="AV24" s="34">
        <f>CURRENT!AW450</f>
        <v>26075.033905422359</v>
      </c>
      <c r="AW24" s="34"/>
      <c r="AX24" s="34">
        <f>CURRENT!AX450</f>
        <v>15056.669045248438</v>
      </c>
      <c r="AY24" s="34">
        <f>CURRENT!AY450</f>
        <v>12687.118795224445</v>
      </c>
      <c r="AZ24" s="34">
        <f>CURRENT!AZ450</f>
        <v>13530.887066250134</v>
      </c>
      <c r="BA24" s="34">
        <f>CURRENT!BA450</f>
        <v>25911.600345899686</v>
      </c>
      <c r="BC24" s="34">
        <f>CURRENT!BB450</f>
        <v>15305.047510136836</v>
      </c>
      <c r="BD24" s="34">
        <f>CURRENT!BC450</f>
        <v>13390.848170672445</v>
      </c>
      <c r="BE24" s="34">
        <f>CURRENT!BD450</f>
        <v>15675.617079184598</v>
      </c>
      <c r="BF24" s="34">
        <f>CURRENT!BE450</f>
        <v>28089.439258340375</v>
      </c>
      <c r="BH24" s="34">
        <f>CURRENT!BF450</f>
        <v>16505.781599752539</v>
      </c>
      <c r="BI24" s="34">
        <f>CURRENT!BG450</f>
        <v>14770.323040900434</v>
      </c>
      <c r="BJ24" s="34">
        <f>CURRENT!BH450</f>
        <v>17168.322718379386</v>
      </c>
      <c r="BK24" s="34">
        <f>CURRENT!BI450</f>
        <v>31535.079261556552</v>
      </c>
      <c r="BM24" s="564">
        <f>CURRENT!BJ450</f>
        <v>18593.544792703557</v>
      </c>
      <c r="BN24" s="564">
        <f>CURRENT!BK450</f>
        <v>16373.046818120431</v>
      </c>
      <c r="BO24" s="564">
        <f>CURRENT!BL450</f>
        <v>19953.7362420401</v>
      </c>
      <c r="BP24" s="34">
        <f>CURRENT!BM450</f>
        <v>35017.474708649082</v>
      </c>
      <c r="BR24" s="564">
        <f>CURRENT!BN450</f>
        <v>20894.53874496356</v>
      </c>
      <c r="BS24" s="564">
        <f>CURRENT!BO450</f>
        <v>18525.95896833386</v>
      </c>
      <c r="BT24" s="564">
        <f>CURRENT!BP450</f>
        <v>0</v>
      </c>
      <c r="BU24" s="34">
        <f>CURRENT!BQ450</f>
        <v>0</v>
      </c>
      <c r="BV24" s="34"/>
      <c r="BW24" s="34"/>
      <c r="BX24" s="73"/>
      <c r="BY24" s="767"/>
      <c r="BZ24" s="767"/>
      <c r="CA24" s="724" t="s">
        <v>104</v>
      </c>
      <c r="CB24" s="724"/>
      <c r="CC24" s="724"/>
      <c r="CD24" s="74"/>
      <c r="CE24" s="432">
        <f>H24-[3]CURRENT!FV1749</f>
        <v>0</v>
      </c>
      <c r="CF24" s="432">
        <f>I24-[3]CURRENT!FW1749</f>
        <v>0</v>
      </c>
      <c r="CG24" s="432">
        <f>J24-[3]CURRENT!FX1749</f>
        <v>0</v>
      </c>
      <c r="CH24" s="432">
        <f>K24-[3]CURRENT!FY1749</f>
        <v>0</v>
      </c>
      <c r="CI24" s="432">
        <f>L24-[3]CURRENT!FZ1749</f>
        <v>0</v>
      </c>
      <c r="CJ24" s="432">
        <f>M24-[3]CURRENT!GA1749</f>
        <v>0</v>
      </c>
      <c r="CK24" s="432">
        <f>N24-[3]CURRENT!GB1749</f>
        <v>0</v>
      </c>
      <c r="CL24" s="432">
        <f>O24-[3]CURRENT!GC1749</f>
        <v>0</v>
      </c>
      <c r="CM24" s="432">
        <f>P24-[3]CURRENT!GD1749</f>
        <v>0</v>
      </c>
      <c r="CN24" s="432">
        <f>Q24-[3]CURRENT!GE1749</f>
        <v>0</v>
      </c>
      <c r="CO24" s="432" t="e">
        <f>R24-[3]CURRENT!GF1749</f>
        <v>#REF!</v>
      </c>
      <c r="CP24" s="434"/>
      <c r="CQ24" s="432">
        <f>T24-[3]CURRENT!DG1749</f>
        <v>0</v>
      </c>
      <c r="CR24" s="432">
        <f>U24-[3]CURRENT!DH1749</f>
        <v>0</v>
      </c>
      <c r="CS24" s="432">
        <f>V24-[3]CURRENT!DI1749</f>
        <v>0</v>
      </c>
      <c r="CT24" s="432">
        <f>W24-[3]CURRENT!DJ1749</f>
        <v>0</v>
      </c>
      <c r="CU24" s="434"/>
      <c r="CV24" s="432">
        <f>Y24-[3]CURRENT!DK1749</f>
        <v>0</v>
      </c>
      <c r="CW24" s="432">
        <f>Z24-[3]CURRENT!DL1749</f>
        <v>0</v>
      </c>
      <c r="CX24" s="432">
        <f>AA24-[3]CURRENT!DM1749</f>
        <v>0</v>
      </c>
      <c r="CY24" s="432">
        <f>AB24-[3]CURRENT!DN1749</f>
        <v>0</v>
      </c>
      <c r="CZ24" s="434"/>
      <c r="DA24" s="432">
        <f>AD24-[3]CURRENT!DO1749</f>
        <v>0</v>
      </c>
      <c r="DB24" s="432">
        <f>AE24-[3]CURRENT!DP1749</f>
        <v>0</v>
      </c>
      <c r="DC24" s="432">
        <f>AF24-[3]CURRENT!DQ1749</f>
        <v>0</v>
      </c>
      <c r="DD24" s="432">
        <f>AG24-[3]CURRENT!DR1749</f>
        <v>0</v>
      </c>
      <c r="DE24" s="434"/>
      <c r="DF24" s="432">
        <f>AI24-[3]CURRENT!DS1749</f>
        <v>0</v>
      </c>
      <c r="DG24" s="432">
        <f>AJ24-[3]CURRENT!DT1749</f>
        <v>0</v>
      </c>
      <c r="DH24" s="432">
        <f>AK24-[3]CURRENT!DU1749</f>
        <v>0</v>
      </c>
      <c r="DI24" s="432">
        <f>AL24-[3]CURRENT!DV1749</f>
        <v>0</v>
      </c>
      <c r="DJ24" s="434"/>
      <c r="DK24" s="432">
        <f>AN24-[3]CURRENT!DW1749</f>
        <v>0</v>
      </c>
      <c r="DL24" s="432">
        <f>AO24-[3]CURRENT!DX1749</f>
        <v>0</v>
      </c>
      <c r="DM24" s="432">
        <f>AP24-[3]CURRENT!DY1749</f>
        <v>0</v>
      </c>
      <c r="DN24" s="432">
        <f>AQ24-[3]CURRENT!DZ1749</f>
        <v>0</v>
      </c>
      <c r="DO24" s="434"/>
      <c r="DP24" s="432">
        <f>AS24-[3]CURRENT!EA1749</f>
        <v>0</v>
      </c>
      <c r="DQ24" s="432">
        <f>AT24-[3]CURRENT!EB1749</f>
        <v>0</v>
      </c>
      <c r="DR24" s="432">
        <f>AU24-[3]CURRENT!EC1749</f>
        <v>0</v>
      </c>
      <c r="DS24" s="432">
        <f>AV24-[3]CURRENT!ED1749</f>
        <v>0</v>
      </c>
      <c r="DT24" s="434"/>
      <c r="DU24" s="432">
        <f>AX24-[3]CURRENT!EE1749</f>
        <v>0</v>
      </c>
      <c r="DV24" s="432">
        <f>AY24-[3]CURRENT!EF1749</f>
        <v>0</v>
      </c>
      <c r="DW24" s="432">
        <f>AZ24-[3]CURRENT!EG1749</f>
        <v>0</v>
      </c>
      <c r="DX24" s="432">
        <f>BA24-[3]CURRENT!EH1749</f>
        <v>0</v>
      </c>
      <c r="DY24" s="434"/>
      <c r="DZ24" s="432">
        <f>BC24-[3]CURRENT!EI1749</f>
        <v>0</v>
      </c>
      <c r="EA24" s="432">
        <f>BD24-[3]CURRENT!EJ1749</f>
        <v>0</v>
      </c>
      <c r="EB24" s="432">
        <f>BE24-[3]CURRENT!EK1749</f>
        <v>0</v>
      </c>
      <c r="EC24" s="432">
        <f>BF24-[3]CURRENT!EL1749</f>
        <v>0</v>
      </c>
      <c r="ED24" s="434"/>
      <c r="EE24" s="432">
        <f>BH24-[3]CURRENT!EM1749</f>
        <v>0</v>
      </c>
      <c r="EF24" s="432">
        <f>BI24-[3]CURRENT!EN1749</f>
        <v>0</v>
      </c>
      <c r="EG24" s="432">
        <f>BJ24-[3]CURRENT!EO1749</f>
        <v>0</v>
      </c>
      <c r="EH24" s="432">
        <f>BK24-[3]CURRENT!EP1749</f>
        <v>0</v>
      </c>
      <c r="EI24" s="434"/>
      <c r="EJ24" s="432">
        <f>BM24-[3]CURRENT!EQ1749</f>
        <v>0</v>
      </c>
      <c r="EK24" s="432">
        <f>BN24-[3]CURRENT!ER1749</f>
        <v>0</v>
      </c>
      <c r="EL24" s="432">
        <f>BO24-[3]CURRENT!ES1749</f>
        <v>0</v>
      </c>
      <c r="EM24" s="432">
        <f>BP24-[3]CURRENT!ET1749</f>
        <v>0</v>
      </c>
      <c r="EN24" s="434"/>
      <c r="EO24" s="432">
        <f>BR24-[3]CURRENT!EU1749</f>
        <v>0</v>
      </c>
      <c r="EP24" s="432">
        <f>BS24-[3]CURRENT!EV1749</f>
        <v>0</v>
      </c>
      <c r="EQ24" s="432" t="e">
        <f>BT24-[3]CURRENT!EW1749</f>
        <v>#REF!</v>
      </c>
      <c r="ER24" s="432" t="e">
        <f>BU24-[3]CURRENT!EX1749</f>
        <v>#REF!</v>
      </c>
      <c r="ES24" s="314"/>
      <c r="ET24" s="314"/>
      <c r="EU24" s="314"/>
      <c r="EV24" s="314"/>
    </row>
    <row r="25" spans="1:152" ht="42" customHeight="1">
      <c r="A25" s="9"/>
      <c r="B25" s="25"/>
      <c r="C25" s="765"/>
      <c r="D25" s="765"/>
      <c r="E25" s="766" t="s">
        <v>86</v>
      </c>
      <c r="F25" s="766"/>
      <c r="G25" s="766"/>
      <c r="H25" s="34">
        <f>CURRENT!M451</f>
        <v>198149.51814529399</v>
      </c>
      <c r="I25" s="34">
        <f>CURRENT!N451</f>
        <v>211524.751881743</v>
      </c>
      <c r="J25" s="34">
        <f>CURRENT!O451</f>
        <v>234519.68262410801</v>
      </c>
      <c r="K25" s="34">
        <f>CURRENT!P451</f>
        <v>245818.529169922</v>
      </c>
      <c r="L25" s="34">
        <f>CURRENT!Q451</f>
        <v>252475.70281625001</v>
      </c>
      <c r="M25" s="34">
        <f>CURRENT!R451</f>
        <v>222258.90030566306</v>
      </c>
      <c r="N25" s="34">
        <f>CURRENT!S451</f>
        <v>231516.56318108295</v>
      </c>
      <c r="O25" s="34">
        <f>CURRENT!T451</f>
        <v>254355.79261964865</v>
      </c>
      <c r="P25" s="34">
        <f>CURRENT!U451</f>
        <v>270731.83091601817</v>
      </c>
      <c r="Q25" s="34">
        <f>CURRENT!V451</f>
        <v>307007.39657023386</v>
      </c>
      <c r="R25" s="34">
        <f>CURRENT!W451</f>
        <v>0</v>
      </c>
      <c r="S25" s="35"/>
      <c r="T25" s="34">
        <f>CURRENT!Z451</f>
        <v>51337.511785133698</v>
      </c>
      <c r="U25" s="34">
        <f>CURRENT!AA451</f>
        <v>56928.613000955003</v>
      </c>
      <c r="V25" s="34">
        <f>CURRENT!AB451</f>
        <v>52024.670487851901</v>
      </c>
      <c r="W25" s="34">
        <f>CURRENT!AC451</f>
        <v>37858.722871353799</v>
      </c>
      <c r="X25" s="34"/>
      <c r="Y25" s="34">
        <f>CURRENT!AD451</f>
        <v>53822.290339821702</v>
      </c>
      <c r="Z25" s="34">
        <f>CURRENT!AE451</f>
        <v>61500.5725734261</v>
      </c>
      <c r="AA25" s="34">
        <f>CURRENT!AF451</f>
        <v>55696.557368471098</v>
      </c>
      <c r="AB25" s="34">
        <f>CURRENT!AG451</f>
        <v>40505.331600024001</v>
      </c>
      <c r="AC25" s="34"/>
      <c r="AD25" s="34">
        <f>CURRENT!AH451</f>
        <v>61533.733113711598</v>
      </c>
      <c r="AE25" s="34">
        <f>CURRENT!AI451</f>
        <v>67057.6129662444</v>
      </c>
      <c r="AF25" s="34">
        <f>CURRENT!AJ451</f>
        <v>60913.413955502001</v>
      </c>
      <c r="AG25" s="34">
        <f>CURRENT!AK451</f>
        <v>45014.922588649802</v>
      </c>
      <c r="AH25" s="34"/>
      <c r="AI25" s="34">
        <f>CURRENT!AL451</f>
        <v>61800.572215827</v>
      </c>
      <c r="AJ25" s="34">
        <f>CURRENT!AM451</f>
        <v>71091.226284821299</v>
      </c>
      <c r="AK25" s="34">
        <f>CURRENT!AN451</f>
        <v>63690.407373813803</v>
      </c>
      <c r="AL25" s="34">
        <f>CURRENT!AO451</f>
        <v>49236.323295460199</v>
      </c>
      <c r="AM25" s="34"/>
      <c r="AN25" s="34">
        <f>CURRENT!AP451</f>
        <v>63059.167451148802</v>
      </c>
      <c r="AO25" s="34">
        <f>CURRENT!AQ451</f>
        <v>73039.515749780505</v>
      </c>
      <c r="AP25" s="34">
        <f>CURRENT!AR451</f>
        <v>64936.462781306203</v>
      </c>
      <c r="AQ25" s="34">
        <f>CURRENT!AS451</f>
        <v>51440.556834014002</v>
      </c>
      <c r="AR25" s="34"/>
      <c r="AS25" s="34">
        <f>CURRENT!AT451</f>
        <v>62408.207624727438</v>
      </c>
      <c r="AT25" s="34">
        <f>CURRENT!AU451</f>
        <v>53404.734114467588</v>
      </c>
      <c r="AU25" s="34">
        <f>CURRENT!AV451</f>
        <v>58436.288122154408</v>
      </c>
      <c r="AV25" s="34">
        <f>CURRENT!AW451</f>
        <v>48009.670444313604</v>
      </c>
      <c r="AW25" s="34"/>
      <c r="AX25" s="34">
        <f>CURRENT!AX451</f>
        <v>63627.081369503539</v>
      </c>
      <c r="AY25" s="34">
        <f>CURRENT!AY451</f>
        <v>63949.035028213984</v>
      </c>
      <c r="AZ25" s="34">
        <f>CURRENT!AZ451</f>
        <v>55845.607142377317</v>
      </c>
      <c r="BA25" s="34">
        <f>CURRENT!BA451</f>
        <v>48094.839640988095</v>
      </c>
      <c r="BC25" s="34">
        <f>CURRENT!BB451</f>
        <v>65606.755242238578</v>
      </c>
      <c r="BD25" s="34">
        <f>CURRENT!BC451</f>
        <v>69543.676600882027</v>
      </c>
      <c r="BE25" s="34">
        <f>CURRENT!BD451</f>
        <v>64879.761888602472</v>
      </c>
      <c r="BF25" s="34">
        <f>CURRENT!BE451</f>
        <v>54325.598887925589</v>
      </c>
      <c r="BH25" s="34">
        <f>CURRENT!BF451</f>
        <v>70027.075182807632</v>
      </c>
      <c r="BI25" s="34">
        <f>CURRENT!BG451</f>
        <v>74546.080252014843</v>
      </c>
      <c r="BJ25" s="34">
        <f>CURRENT!BH451</f>
        <v>68894.530156892855</v>
      </c>
      <c r="BK25" s="34">
        <f>CURRENT!BI451</f>
        <v>57264.145324302823</v>
      </c>
      <c r="BM25" s="564">
        <f>CURRENT!BJ451</f>
        <v>77039.009846015455</v>
      </c>
      <c r="BN25" s="564">
        <f>CURRENT!BK451</f>
        <v>84514.42787937446</v>
      </c>
      <c r="BO25" s="564">
        <f>CURRENT!BL451</f>
        <v>80598.116876116837</v>
      </c>
      <c r="BP25" s="34">
        <f>CURRENT!BM451</f>
        <v>64855.841968727123</v>
      </c>
      <c r="BR25" s="564">
        <f>CURRENT!BN451</f>
        <v>83873.474283690564</v>
      </c>
      <c r="BS25" s="564">
        <f>CURRENT!BO451</f>
        <v>92987.133796907743</v>
      </c>
      <c r="BT25" s="564">
        <f>CURRENT!BP451</f>
        <v>0</v>
      </c>
      <c r="BU25" s="34">
        <f>CURRENT!BQ451</f>
        <v>0</v>
      </c>
      <c r="BV25" s="34"/>
      <c r="BW25" s="34"/>
      <c r="BX25" s="73"/>
      <c r="BY25" s="767"/>
      <c r="BZ25" s="767"/>
      <c r="CA25" s="724" t="s">
        <v>105</v>
      </c>
      <c r="CB25" s="724"/>
      <c r="CC25" s="724"/>
      <c r="CD25" s="74"/>
      <c r="CE25" s="432">
        <f>H25-[3]CURRENT!FV1750</f>
        <v>0</v>
      </c>
      <c r="CF25" s="432">
        <f>I25-[3]CURRENT!FW1750</f>
        <v>0</v>
      </c>
      <c r="CG25" s="432">
        <f>J25-[3]CURRENT!FX1750</f>
        <v>0</v>
      </c>
      <c r="CH25" s="432">
        <f>K25-[3]CURRENT!FY1750</f>
        <v>0</v>
      </c>
      <c r="CI25" s="432">
        <f>L25-[3]CURRENT!FZ1750</f>
        <v>0</v>
      </c>
      <c r="CJ25" s="432">
        <f>M25-[3]CURRENT!GA1750</f>
        <v>0</v>
      </c>
      <c r="CK25" s="432">
        <f>N25-[3]CURRENT!GB1750</f>
        <v>0</v>
      </c>
      <c r="CL25" s="432">
        <f>O25-[3]CURRENT!GC1750</f>
        <v>0</v>
      </c>
      <c r="CM25" s="432">
        <f>P25-[3]CURRENT!GD1750</f>
        <v>0</v>
      </c>
      <c r="CN25" s="432">
        <f>Q25-[3]CURRENT!GE1750</f>
        <v>0</v>
      </c>
      <c r="CO25" s="432" t="e">
        <f>R25-[3]CURRENT!GF1750</f>
        <v>#REF!</v>
      </c>
      <c r="CP25" s="434"/>
      <c r="CQ25" s="432">
        <f>T25-[3]CURRENT!DG1750</f>
        <v>0</v>
      </c>
      <c r="CR25" s="432">
        <f>U25-[3]CURRENT!DH1750</f>
        <v>0</v>
      </c>
      <c r="CS25" s="432">
        <f>V25-[3]CURRENT!DI1750</f>
        <v>0</v>
      </c>
      <c r="CT25" s="432">
        <f>W25-[3]CURRENT!DJ1750</f>
        <v>0</v>
      </c>
      <c r="CU25" s="434"/>
      <c r="CV25" s="432">
        <f>Y25-[3]CURRENT!DK1750</f>
        <v>0</v>
      </c>
      <c r="CW25" s="432">
        <f>Z25-[3]CURRENT!DL1750</f>
        <v>0</v>
      </c>
      <c r="CX25" s="432">
        <f>AA25-[3]CURRENT!DM1750</f>
        <v>0</v>
      </c>
      <c r="CY25" s="432">
        <f>AB25-[3]CURRENT!DN1750</f>
        <v>0</v>
      </c>
      <c r="CZ25" s="434"/>
      <c r="DA25" s="432">
        <f>AD25-[3]CURRENT!DO1750</f>
        <v>0</v>
      </c>
      <c r="DB25" s="432">
        <f>AE25-[3]CURRENT!DP1750</f>
        <v>0</v>
      </c>
      <c r="DC25" s="432">
        <f>AF25-[3]CURRENT!DQ1750</f>
        <v>0</v>
      </c>
      <c r="DD25" s="432">
        <f>AG25-[3]CURRENT!DR1750</f>
        <v>0</v>
      </c>
      <c r="DE25" s="434"/>
      <c r="DF25" s="432">
        <f>AI25-[3]CURRENT!DS1750</f>
        <v>0</v>
      </c>
      <c r="DG25" s="432">
        <f>AJ25-[3]CURRENT!DT1750</f>
        <v>0</v>
      </c>
      <c r="DH25" s="432">
        <f>AK25-[3]CURRENT!DU1750</f>
        <v>0</v>
      </c>
      <c r="DI25" s="432">
        <f>AL25-[3]CURRENT!DV1750</f>
        <v>0</v>
      </c>
      <c r="DJ25" s="434"/>
      <c r="DK25" s="432">
        <f>AN25-[3]CURRENT!DW1750</f>
        <v>0</v>
      </c>
      <c r="DL25" s="432">
        <f>AO25-[3]CURRENT!DX1750</f>
        <v>0</v>
      </c>
      <c r="DM25" s="432">
        <f>AP25-[3]CURRENT!DY1750</f>
        <v>0</v>
      </c>
      <c r="DN25" s="432">
        <f>AQ25-[3]CURRENT!DZ1750</f>
        <v>0</v>
      </c>
      <c r="DO25" s="434"/>
      <c r="DP25" s="432">
        <f>AS25-[3]CURRENT!EA1750</f>
        <v>0</v>
      </c>
      <c r="DQ25" s="432">
        <f>AT25-[3]CURRENT!EB1750</f>
        <v>0</v>
      </c>
      <c r="DR25" s="432">
        <f>AU25-[3]CURRENT!EC1750</f>
        <v>0</v>
      </c>
      <c r="DS25" s="432">
        <f>AV25-[3]CURRENT!ED1750</f>
        <v>0</v>
      </c>
      <c r="DT25" s="434"/>
      <c r="DU25" s="432">
        <f>AX25-[3]CURRENT!EE1750</f>
        <v>0</v>
      </c>
      <c r="DV25" s="432">
        <f>AY25-[3]CURRENT!EF1750</f>
        <v>0</v>
      </c>
      <c r="DW25" s="432">
        <f>AZ25-[3]CURRENT!EG1750</f>
        <v>0</v>
      </c>
      <c r="DX25" s="432">
        <f>BA25-[3]CURRENT!EH1750</f>
        <v>0</v>
      </c>
      <c r="DY25" s="434"/>
      <c r="DZ25" s="432">
        <f>BC25-[3]CURRENT!EI1750</f>
        <v>0</v>
      </c>
      <c r="EA25" s="432">
        <f>BD25-[3]CURRENT!EJ1750</f>
        <v>0</v>
      </c>
      <c r="EB25" s="432">
        <f>BE25-[3]CURRENT!EK1750</f>
        <v>0</v>
      </c>
      <c r="EC25" s="432">
        <f>BF25-[3]CURRENT!EL1750</f>
        <v>0</v>
      </c>
      <c r="ED25" s="434"/>
      <c r="EE25" s="432">
        <f>BH25-[3]CURRENT!EM1750</f>
        <v>0</v>
      </c>
      <c r="EF25" s="432">
        <f>BI25-[3]CURRENT!EN1750</f>
        <v>0</v>
      </c>
      <c r="EG25" s="432">
        <f>BJ25-[3]CURRENT!EO1750</f>
        <v>0</v>
      </c>
      <c r="EH25" s="432">
        <f>BK25-[3]CURRENT!EP1750</f>
        <v>0</v>
      </c>
      <c r="EI25" s="434"/>
      <c r="EJ25" s="432">
        <f>BM25-[3]CURRENT!EQ1750</f>
        <v>0</v>
      </c>
      <c r="EK25" s="432">
        <f>BN25-[3]CURRENT!ER1750</f>
        <v>0</v>
      </c>
      <c r="EL25" s="432">
        <f>BO25-[3]CURRENT!ES1750</f>
        <v>0</v>
      </c>
      <c r="EM25" s="432">
        <f>BP25-[3]CURRENT!ET1750</f>
        <v>0</v>
      </c>
      <c r="EN25" s="434"/>
      <c r="EO25" s="432">
        <f>BR25-[3]CURRENT!EU1750</f>
        <v>0</v>
      </c>
      <c r="EP25" s="432">
        <f>BS25-[3]CURRENT!EV1750</f>
        <v>0</v>
      </c>
      <c r="EQ25" s="432" t="e">
        <f>BT25-[3]CURRENT!EW1750</f>
        <v>#REF!</v>
      </c>
      <c r="ER25" s="432" t="e">
        <f>BU25-[3]CURRENT!EX1750</f>
        <v>#REF!</v>
      </c>
      <c r="ES25" s="314"/>
      <c r="ET25" s="314"/>
      <c r="EU25" s="314"/>
      <c r="EV25" s="314"/>
    </row>
    <row r="26" spans="1:152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32">
        <f>CURRENT!M452</f>
        <v>-5194.7864082557735</v>
      </c>
      <c r="I26" s="32">
        <f>CURRENT!N452</f>
        <v>5970.1081315792235</v>
      </c>
      <c r="J26" s="32">
        <f>CURRENT!O452</f>
        <v>6647.1688280733015</v>
      </c>
      <c r="K26" s="32">
        <f>CURRENT!P452</f>
        <v>-4387.3580071900196</v>
      </c>
      <c r="L26" s="32">
        <f>CURRENT!Q452</f>
        <v>-28568.749321344432</v>
      </c>
      <c r="M26" s="32">
        <f>CURRENT!R452</f>
        <v>-17816.36053038793</v>
      </c>
      <c r="N26" s="32">
        <f>CURRENT!S452</f>
        <v>43958.183057798538</v>
      </c>
      <c r="O26" s="32">
        <f>CURRENT!T452</f>
        <v>96531.995455602024</v>
      </c>
      <c r="P26" s="32">
        <f>CURRENT!U452</f>
        <v>65196.968799792157</v>
      </c>
      <c r="Q26" s="32">
        <f>CURRENT!V452</f>
        <v>27267.815646774423</v>
      </c>
      <c r="R26" s="32">
        <f>CURRENT!W452</f>
        <v>0</v>
      </c>
      <c r="S26" s="32"/>
      <c r="T26" s="32">
        <f>CURRENT!Z452</f>
        <v>-2430.5321476093227</v>
      </c>
      <c r="U26" s="32">
        <f>CURRENT!AA452</f>
        <v>2776.3105395790844</v>
      </c>
      <c r="V26" s="32">
        <f>CURRENT!AB452</f>
        <v>-2080.1760930895407</v>
      </c>
      <c r="W26" s="32">
        <f>CURRENT!AC452</f>
        <v>-3460.3887071369772</v>
      </c>
      <c r="X26" s="32"/>
      <c r="Y26" s="32">
        <f>CURRENT!AD452</f>
        <v>1669.9970135407846</v>
      </c>
      <c r="Z26" s="32">
        <f>CURRENT!AE452</f>
        <v>-300.81476923387731</v>
      </c>
      <c r="AA26" s="32">
        <f>CURRENT!AF452</f>
        <v>-972.9501003256787</v>
      </c>
      <c r="AB26" s="32">
        <f>CURRENT!AG452</f>
        <v>5573.8759875960041</v>
      </c>
      <c r="AC26" s="32"/>
      <c r="AD26" s="32">
        <f>CURRENT!AH452</f>
        <v>3661.4706952806068</v>
      </c>
      <c r="AE26" s="32">
        <f>CURRENT!AI452</f>
        <v>-742.2550193865128</v>
      </c>
      <c r="AF26" s="32">
        <f>CURRENT!AJ452</f>
        <v>-2050.5094295429299</v>
      </c>
      <c r="AG26" s="32">
        <f>CURRENT!AK452</f>
        <v>5778.4625817215747</v>
      </c>
      <c r="AH26" s="32"/>
      <c r="AI26" s="32">
        <f>CURRENT!AL452</f>
        <v>-3741.844432292075</v>
      </c>
      <c r="AJ26" s="32">
        <f>CURRENT!AM452</f>
        <v>1088.4630091526651</v>
      </c>
      <c r="AK26" s="32">
        <f>CURRENT!AN452</f>
        <v>-1466.6965885552963</v>
      </c>
      <c r="AL26" s="32">
        <f>CURRENT!AO452</f>
        <v>-267.27999549448714</v>
      </c>
      <c r="AM26" s="32"/>
      <c r="AN26" s="32">
        <f>CURRENT!AP452</f>
        <v>-8658.277348110887</v>
      </c>
      <c r="AO26" s="32">
        <f>CURRENT!AQ452</f>
        <v>-5990.9009561648654</v>
      </c>
      <c r="AP26" s="32">
        <f>CURRENT!AR452</f>
        <v>-9670.5183561367594</v>
      </c>
      <c r="AQ26" s="32">
        <f>CURRENT!AS452</f>
        <v>-4249.0526609713797</v>
      </c>
      <c r="AR26" s="32"/>
      <c r="AS26" s="32">
        <f>CURRENT!AT452</f>
        <v>-7987.9494906156151</v>
      </c>
      <c r="AT26" s="32">
        <f>CURRENT!AU452</f>
        <v>7556.0259285750144</v>
      </c>
      <c r="AU26" s="32">
        <f>CURRENT!AV452</f>
        <v>-13737.882578241552</v>
      </c>
      <c r="AV26" s="32">
        <f>CURRENT!AW452</f>
        <v>-3646.5543901057144</v>
      </c>
      <c r="AW26" s="32"/>
      <c r="AX26" s="32">
        <f>CURRENT!AX452</f>
        <v>-3492.9532563552725</v>
      </c>
      <c r="AY26" s="32">
        <f>CURRENT!AY452</f>
        <v>22243.420786139479</v>
      </c>
      <c r="AZ26" s="32">
        <f>CURRENT!AZ452</f>
        <v>9735.2123236473471</v>
      </c>
      <c r="BA26" s="32">
        <f>CURRENT!BA452</f>
        <v>15472.503204366461</v>
      </c>
      <c r="BC26" s="32">
        <f>CURRENT!BB452</f>
        <v>22196.991091424305</v>
      </c>
      <c r="BD26" s="32">
        <f>CURRENT!BC452</f>
        <v>44905.477567431837</v>
      </c>
      <c r="BE26" s="32">
        <f>CURRENT!BD452</f>
        <v>19542.080725681015</v>
      </c>
      <c r="BF26" s="32">
        <f>CURRENT!BE452</f>
        <v>9887.4460710652183</v>
      </c>
      <c r="BH26" s="32">
        <f>CURRENT!BF452</f>
        <v>16662.282281177293</v>
      </c>
      <c r="BI26" s="32">
        <f>CURRENT!BG452</f>
        <v>21551.786920743391</v>
      </c>
      <c r="BJ26" s="32">
        <f>CURRENT!BH452</f>
        <v>13043.091169587642</v>
      </c>
      <c r="BK26" s="32">
        <f>CURRENT!BI452</f>
        <v>13939.808428284354</v>
      </c>
      <c r="BM26" s="563">
        <f>CURRENT!BJ452</f>
        <v>9241.064478686123</v>
      </c>
      <c r="BN26" s="563">
        <f>CURRENT!BK452</f>
        <v>21131.405015286076</v>
      </c>
      <c r="BO26" s="563">
        <f>CURRENT!BL452</f>
        <v>4673.7595593405622</v>
      </c>
      <c r="BP26" s="32">
        <f>CURRENT!BM452</f>
        <v>-7778.4134065385697</v>
      </c>
      <c r="BR26" s="563">
        <f>CURRENT!BN452</f>
        <v>-11778.164190985171</v>
      </c>
      <c r="BS26" s="563">
        <f>CURRENT!BO452</f>
        <v>8992.9513201074551</v>
      </c>
      <c r="BT26" s="563">
        <f>CURRENT!BP452</f>
        <v>0</v>
      </c>
      <c r="BU26" s="32">
        <f>CURRENT!BQ452</f>
        <v>0</v>
      </c>
      <c r="BV26" s="32"/>
      <c r="BW26" s="32"/>
      <c r="BX26" s="72" t="s">
        <v>39</v>
      </c>
      <c r="BY26" s="726" t="s">
        <v>99</v>
      </c>
      <c r="BZ26" s="726"/>
      <c r="CA26" s="726"/>
      <c r="CB26" s="726"/>
      <c r="CC26" s="726"/>
      <c r="CD26" s="726"/>
      <c r="CE26" s="432">
        <f>H26-[3]CURRENT!FV1751</f>
        <v>0</v>
      </c>
      <c r="CF26" s="432">
        <f>I26-[3]CURRENT!FW1751</f>
        <v>0</v>
      </c>
      <c r="CG26" s="432">
        <f>J26-[3]CURRENT!FX1751</f>
        <v>0</v>
      </c>
      <c r="CH26" s="432">
        <f>K26-[3]CURRENT!FY1751</f>
        <v>0</v>
      </c>
      <c r="CI26" s="432">
        <f>L26-[3]CURRENT!FZ1751</f>
        <v>0</v>
      </c>
      <c r="CJ26" s="432">
        <f>M26-[3]CURRENT!GA1751</f>
        <v>0</v>
      </c>
      <c r="CK26" s="432">
        <f>N26-[3]CURRENT!GB1751</f>
        <v>0</v>
      </c>
      <c r="CL26" s="432">
        <f>O26-[3]CURRENT!GC1751</f>
        <v>0</v>
      </c>
      <c r="CM26" s="432">
        <f>P26-[3]CURRENT!GD1751</f>
        <v>0</v>
      </c>
      <c r="CN26" s="432">
        <f>Q26-[3]CURRENT!GE1751</f>
        <v>0</v>
      </c>
      <c r="CO26" s="432" t="e">
        <f>R26-[3]CURRENT!GF1751</f>
        <v>#REF!</v>
      </c>
      <c r="CP26" s="434"/>
      <c r="CQ26" s="432">
        <f>T26-[3]CURRENT!DG1751</f>
        <v>0</v>
      </c>
      <c r="CR26" s="432">
        <f>U26-[3]CURRENT!DH1751</f>
        <v>0</v>
      </c>
      <c r="CS26" s="432">
        <f>V26-[3]CURRENT!DI1751</f>
        <v>0</v>
      </c>
      <c r="CT26" s="432">
        <f>W26-[3]CURRENT!DJ1751</f>
        <v>0</v>
      </c>
      <c r="CU26" s="434"/>
      <c r="CV26" s="432">
        <f>Y26-[3]CURRENT!DK1751</f>
        <v>0</v>
      </c>
      <c r="CW26" s="432">
        <f>Z26-[3]CURRENT!DL1751</f>
        <v>0</v>
      </c>
      <c r="CX26" s="432">
        <f>AA26-[3]CURRENT!DM1751</f>
        <v>0</v>
      </c>
      <c r="CY26" s="432">
        <f>AB26-[3]CURRENT!DN1751</f>
        <v>0</v>
      </c>
      <c r="CZ26" s="434"/>
      <c r="DA26" s="432">
        <f>AD26-[3]CURRENT!DO1751</f>
        <v>0</v>
      </c>
      <c r="DB26" s="432">
        <f>AE26-[3]CURRENT!DP1751</f>
        <v>0</v>
      </c>
      <c r="DC26" s="432">
        <f>AF26-[3]CURRENT!DQ1751</f>
        <v>0</v>
      </c>
      <c r="DD26" s="432">
        <f>AG26-[3]CURRENT!DR1751</f>
        <v>0</v>
      </c>
      <c r="DE26" s="434"/>
      <c r="DF26" s="432">
        <f>AI26-[3]CURRENT!DS1751</f>
        <v>0</v>
      </c>
      <c r="DG26" s="432">
        <f>AJ26-[3]CURRENT!DT1751</f>
        <v>0</v>
      </c>
      <c r="DH26" s="432">
        <f>AK26-[3]CURRENT!DU1751</f>
        <v>0</v>
      </c>
      <c r="DI26" s="432">
        <f>AL26-[3]CURRENT!DV1751</f>
        <v>0</v>
      </c>
      <c r="DJ26" s="434"/>
      <c r="DK26" s="432">
        <f>AN26-[3]CURRENT!DW1751</f>
        <v>0</v>
      </c>
      <c r="DL26" s="432">
        <f>AO26-[3]CURRENT!DX1751</f>
        <v>0</v>
      </c>
      <c r="DM26" s="432">
        <f>AP26-[3]CURRENT!DY1751</f>
        <v>0</v>
      </c>
      <c r="DN26" s="432">
        <f>AQ26-[3]CURRENT!DZ1751</f>
        <v>0</v>
      </c>
      <c r="DO26" s="434"/>
      <c r="DP26" s="432">
        <f>AS26-[3]CURRENT!EA1751</f>
        <v>0</v>
      </c>
      <c r="DQ26" s="432">
        <f>AT26-[3]CURRENT!EB1751</f>
        <v>0</v>
      </c>
      <c r="DR26" s="432">
        <f>AU26-[3]CURRENT!EC1751</f>
        <v>0</v>
      </c>
      <c r="DS26" s="432">
        <f>AV26-[3]CURRENT!ED1751</f>
        <v>0</v>
      </c>
      <c r="DT26" s="434"/>
      <c r="DU26" s="432">
        <f>AX26-[3]CURRENT!EE1751</f>
        <v>-5.8207660913467407E-11</v>
      </c>
      <c r="DV26" s="432">
        <f>AY26-[3]CURRENT!EF1751</f>
        <v>0</v>
      </c>
      <c r="DW26" s="432">
        <f>AZ26-[3]CURRENT!EG1751</f>
        <v>-1.1641532182693481E-10</v>
      </c>
      <c r="DX26" s="432">
        <f>BA26-[3]CURRENT!EH1751</f>
        <v>0</v>
      </c>
      <c r="DY26" s="434"/>
      <c r="DZ26" s="432">
        <f>BC26-[3]CURRENT!EI1751</f>
        <v>0</v>
      </c>
      <c r="EA26" s="432">
        <f>BD26-[3]CURRENT!EJ1751</f>
        <v>0</v>
      </c>
      <c r="EB26" s="432">
        <f>BE26-[3]CURRENT!EK1751</f>
        <v>0</v>
      </c>
      <c r="EC26" s="432">
        <f>BF26-[3]CURRENT!EL1751</f>
        <v>0</v>
      </c>
      <c r="ED26" s="434"/>
      <c r="EE26" s="432">
        <f>BH26-[3]CURRENT!EM1751</f>
        <v>0</v>
      </c>
      <c r="EF26" s="432">
        <f>BI26-[3]CURRENT!EN1751</f>
        <v>0</v>
      </c>
      <c r="EG26" s="432">
        <f>BJ26-[3]CURRENT!EO1751</f>
        <v>0</v>
      </c>
      <c r="EH26" s="432">
        <f>BK26-[3]CURRENT!EP1751</f>
        <v>0</v>
      </c>
      <c r="EI26" s="434"/>
      <c r="EJ26" s="432">
        <f>BM26-[3]CURRENT!EQ1751</f>
        <v>0</v>
      </c>
      <c r="EK26" s="432">
        <f>BN26-[3]CURRENT!ER1751</f>
        <v>0</v>
      </c>
      <c r="EL26" s="432">
        <f>BO26-[3]CURRENT!ES1751</f>
        <v>0</v>
      </c>
      <c r="EM26" s="432">
        <f>BP26-[3]CURRENT!ET1751</f>
        <v>0</v>
      </c>
      <c r="EN26" s="434"/>
      <c r="EO26" s="432">
        <f>BR26-[3]CURRENT!EU1751</f>
        <v>0</v>
      </c>
      <c r="EP26" s="432">
        <f>BS26-[3]CURRENT!EV1751</f>
        <v>0</v>
      </c>
      <c r="EQ26" s="432" t="e">
        <f>BT26-[3]CURRENT!EW1751</f>
        <v>#REF!</v>
      </c>
      <c r="ER26" s="432" t="e">
        <f>BU26-[3]CURRENT!EX1751</f>
        <v>#REF!</v>
      </c>
      <c r="ES26" s="314"/>
      <c r="ET26" s="314"/>
      <c r="EU26" s="314"/>
      <c r="EV26" s="314"/>
    </row>
    <row r="27" spans="1:152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32">
        <f>CURRENT!M453</f>
        <v>817370.24699999997</v>
      </c>
      <c r="I27" s="32">
        <f>CURRENT!N453</f>
        <v>834491.20200000005</v>
      </c>
      <c r="J27" s="32">
        <f>CURRENT!O453</f>
        <v>960778.02600000007</v>
      </c>
      <c r="K27" s="32">
        <f>CURRENT!P453</f>
        <v>992511.20400000003</v>
      </c>
      <c r="L27" s="32">
        <f>CURRENT!Q453</f>
        <v>987481.424</v>
      </c>
      <c r="M27" s="32">
        <f>CURRENT!R453</f>
        <v>873477.4236000001</v>
      </c>
      <c r="N27" s="32">
        <f>CURRENT!S453</f>
        <v>1093894.69</v>
      </c>
      <c r="O27" s="32">
        <f>CURRENT!T453</f>
        <v>1378617.888</v>
      </c>
      <c r="P27" s="32">
        <f>CURRENT!U453</f>
        <v>1252716.831</v>
      </c>
      <c r="Q27" s="32">
        <f>CURRENT!V453</f>
        <v>1378517.7140000002</v>
      </c>
      <c r="R27" s="32">
        <f>CURRENT!W453</f>
        <v>0</v>
      </c>
      <c r="S27" s="33"/>
      <c r="T27" s="32">
        <f>CURRENT!Z453</f>
        <v>193829.198</v>
      </c>
      <c r="U27" s="32">
        <f>CURRENT!AA453</f>
        <v>194753.62900000002</v>
      </c>
      <c r="V27" s="32">
        <f>CURRENT!AB453</f>
        <v>209067.65900000001</v>
      </c>
      <c r="W27" s="32">
        <f>CURRENT!AC453</f>
        <v>219719.761</v>
      </c>
      <c r="X27" s="32"/>
      <c r="Y27" s="32">
        <f>CURRENT!AD453</f>
        <v>197023.82399999999</v>
      </c>
      <c r="Z27" s="32">
        <f>CURRENT!AE453</f>
        <v>199691.4</v>
      </c>
      <c r="AA27" s="32">
        <f>CURRENT!AF453</f>
        <v>209548.92500000002</v>
      </c>
      <c r="AB27" s="32">
        <f>CURRENT!AG453</f>
        <v>228227.05300000001</v>
      </c>
      <c r="AC27" s="32"/>
      <c r="AD27" s="32">
        <f>CURRENT!AH453</f>
        <v>231567.02800000002</v>
      </c>
      <c r="AE27" s="32">
        <f>CURRENT!AI453</f>
        <v>234845.69899999999</v>
      </c>
      <c r="AF27" s="32">
        <f>CURRENT!AJ453</f>
        <v>245639.67999999999</v>
      </c>
      <c r="AG27" s="32">
        <f>CURRENT!AK453</f>
        <v>248725.61900000001</v>
      </c>
      <c r="AH27" s="32"/>
      <c r="AI27" s="32">
        <f>CURRENT!AL453</f>
        <v>237090.245</v>
      </c>
      <c r="AJ27" s="32">
        <f>CURRENT!AM453</f>
        <v>241231.77799999999</v>
      </c>
      <c r="AK27" s="32">
        <f>CURRENT!AN453</f>
        <v>252773.63</v>
      </c>
      <c r="AL27" s="32">
        <f>CURRENT!AO453</f>
        <v>261415.55100000001</v>
      </c>
      <c r="AM27" s="32"/>
      <c r="AN27" s="32">
        <f>CURRENT!AP453</f>
        <v>240098.35599999997</v>
      </c>
      <c r="AO27" s="32">
        <f>CURRENT!AQ453</f>
        <v>244462.91500000001</v>
      </c>
      <c r="AP27" s="32">
        <f>CURRENT!AR453</f>
        <v>249305.33</v>
      </c>
      <c r="AQ27" s="32">
        <f>CURRENT!AS453</f>
        <v>253614.82300000003</v>
      </c>
      <c r="AR27" s="32"/>
      <c r="AS27" s="32">
        <f>CURRENT!AT453</f>
        <v>224436.9736</v>
      </c>
      <c r="AT27" s="32">
        <f>CURRENT!AU453</f>
        <v>184094.05600000001</v>
      </c>
      <c r="AU27" s="32">
        <f>CURRENT!AV453</f>
        <v>226585.9850000001</v>
      </c>
      <c r="AV27" s="32">
        <f>CURRENT!AW453</f>
        <v>238360.40899999993</v>
      </c>
      <c r="AW27" s="32"/>
      <c r="AX27" s="32">
        <f>CURRENT!AX453</f>
        <v>246246.34899999999</v>
      </c>
      <c r="AY27" s="32">
        <f>CURRENT!AY453</f>
        <v>264781.80599999998</v>
      </c>
      <c r="AZ27" s="32">
        <f>CURRENT!AZ453</f>
        <v>274843.81699999998</v>
      </c>
      <c r="BA27" s="32">
        <f>CURRENT!BA453</f>
        <v>308022.71799999999</v>
      </c>
      <c r="BC27" s="32">
        <f>CURRENT!BB453</f>
        <v>305105.90399999998</v>
      </c>
      <c r="BD27" s="32">
        <f>CURRENT!BC453</f>
        <v>341985.40300000005</v>
      </c>
      <c r="BE27" s="32">
        <f>CURRENT!BD453</f>
        <v>369842.62400000001</v>
      </c>
      <c r="BF27" s="32">
        <f>CURRENT!BE453</f>
        <v>361683.95699999999</v>
      </c>
      <c r="BH27" s="32">
        <f>CURRENT!BF453</f>
        <v>306843.18799999997</v>
      </c>
      <c r="BI27" s="32">
        <f>CURRENT!BG453</f>
        <v>302638.299</v>
      </c>
      <c r="BJ27" s="32">
        <f>CURRENT!BH453</f>
        <v>312167.36199999996</v>
      </c>
      <c r="BK27" s="32">
        <f>CURRENT!BI453</f>
        <v>331067.98200000002</v>
      </c>
      <c r="BM27" s="563">
        <f>CURRENT!BJ453</f>
        <v>327886.63799999998</v>
      </c>
      <c r="BN27" s="563">
        <f>CURRENT!BK453</f>
        <v>337319.19900000002</v>
      </c>
      <c r="BO27" s="563">
        <f>CURRENT!BL453</f>
        <v>353211.96399999998</v>
      </c>
      <c r="BP27" s="32">
        <f>CURRENT!BM453</f>
        <v>360099.913</v>
      </c>
      <c r="BR27" s="563">
        <f>CURRENT!BN453</f>
        <v>346276.01040216663</v>
      </c>
      <c r="BS27" s="563">
        <f>CURRENT!BO453</f>
        <v>345342.69799999997</v>
      </c>
      <c r="BT27" s="563">
        <f>CURRENT!BP453</f>
        <v>0</v>
      </c>
      <c r="BU27" s="32">
        <f>CURRENT!BQ453</f>
        <v>0</v>
      </c>
      <c r="BV27" s="32"/>
      <c r="BW27" s="32"/>
      <c r="BX27" s="72" t="s">
        <v>40</v>
      </c>
      <c r="BY27" s="726" t="s">
        <v>100</v>
      </c>
      <c r="BZ27" s="726"/>
      <c r="CA27" s="726"/>
      <c r="CB27" s="726"/>
      <c r="CC27" s="726"/>
      <c r="CD27" s="75"/>
      <c r="CE27" s="432">
        <f>H27-[3]CURRENT!FV1922</f>
        <v>0</v>
      </c>
      <c r="CF27" s="432">
        <f>I27-[3]CURRENT!FW1922</f>
        <v>0</v>
      </c>
      <c r="CG27" s="432">
        <f>J27-[3]CURRENT!FX1922</f>
        <v>0</v>
      </c>
      <c r="CH27" s="432">
        <f>K27-[3]CURRENT!FY1922</f>
        <v>0</v>
      </c>
      <c r="CI27" s="432">
        <f>L27-[3]CURRENT!FZ1922</f>
        <v>0</v>
      </c>
      <c r="CJ27" s="432">
        <f>M27-[3]CURRENT!GA1922</f>
        <v>0</v>
      </c>
      <c r="CK27" s="432">
        <f>N27-[3]CURRENT!GB1922</f>
        <v>0</v>
      </c>
      <c r="CL27" s="432">
        <f>O27-[3]CURRENT!GC1922</f>
        <v>0</v>
      </c>
      <c r="CM27" s="432">
        <f>P27-[3]CURRENT!GD1922</f>
        <v>0</v>
      </c>
      <c r="CN27" s="432">
        <f>Q27-[3]CURRENT!GE1922</f>
        <v>0</v>
      </c>
      <c r="CO27" s="432" t="e">
        <f>R27-[3]CURRENT!GF1922</f>
        <v>#REF!</v>
      </c>
      <c r="CP27" s="434"/>
      <c r="CQ27" s="432">
        <f>T27-[3]CURRENT!DG1922</f>
        <v>0</v>
      </c>
      <c r="CR27" s="432">
        <f>U27-[3]CURRENT!DH1922</f>
        <v>0</v>
      </c>
      <c r="CS27" s="432">
        <f>V27-[3]CURRENT!DI1922</f>
        <v>0</v>
      </c>
      <c r="CT27" s="432">
        <f>W27-[3]CURRENT!DJ1922</f>
        <v>0</v>
      </c>
      <c r="CU27" s="434"/>
      <c r="CV27" s="432">
        <f>Y27-[3]CURRENT!DK1922</f>
        <v>0</v>
      </c>
      <c r="CW27" s="432">
        <f>Z27-[3]CURRENT!DL1922</f>
        <v>0</v>
      </c>
      <c r="CX27" s="432">
        <f>AA27-[3]CURRENT!DM1922</f>
        <v>0</v>
      </c>
      <c r="CY27" s="432">
        <f>AB27-[3]CURRENT!DN1922</f>
        <v>0</v>
      </c>
      <c r="CZ27" s="434"/>
      <c r="DA27" s="432">
        <f>AD27-[3]CURRENT!DO1922</f>
        <v>0</v>
      </c>
      <c r="DB27" s="432">
        <f>AE27-[3]CURRENT!DP1922</f>
        <v>0</v>
      </c>
      <c r="DC27" s="432">
        <f>AF27-[3]CURRENT!DQ1922</f>
        <v>0</v>
      </c>
      <c r="DD27" s="432">
        <f>AG27-[3]CURRENT!DR1922</f>
        <v>0</v>
      </c>
      <c r="DE27" s="434"/>
      <c r="DF27" s="432">
        <f>AI27-[3]CURRENT!DS1922</f>
        <v>0</v>
      </c>
      <c r="DG27" s="432">
        <f>AJ27-[3]CURRENT!DT1922</f>
        <v>0</v>
      </c>
      <c r="DH27" s="432">
        <f>AK27-[3]CURRENT!DU1922</f>
        <v>0</v>
      </c>
      <c r="DI27" s="432">
        <f>AL27-[3]CURRENT!DV1922</f>
        <v>0</v>
      </c>
      <c r="DJ27" s="434"/>
      <c r="DK27" s="432">
        <f>AN27-[3]CURRENT!DW1922</f>
        <v>0</v>
      </c>
      <c r="DL27" s="432">
        <f>AO27-[3]CURRENT!DX1922</f>
        <v>0</v>
      </c>
      <c r="DM27" s="432">
        <f>AP27-[3]CURRENT!DY1922</f>
        <v>0</v>
      </c>
      <c r="DN27" s="432">
        <f>AQ27-[3]CURRENT!DZ1922</f>
        <v>0</v>
      </c>
      <c r="DO27" s="434"/>
      <c r="DP27" s="432">
        <f>AS27-[3]CURRENT!EA1922</f>
        <v>0</v>
      </c>
      <c r="DQ27" s="432">
        <f>AT27-[3]CURRENT!EB1922</f>
        <v>0</v>
      </c>
      <c r="DR27" s="432">
        <f>AU27-[3]CURRENT!EC1922</f>
        <v>0</v>
      </c>
      <c r="DS27" s="432">
        <f>AV27-[3]CURRENT!ED1922</f>
        <v>0</v>
      </c>
      <c r="DT27" s="434"/>
      <c r="DU27" s="432">
        <f>AX27-[3]CURRENT!EE1922</f>
        <v>0</v>
      </c>
      <c r="DV27" s="432">
        <f>AY27-[3]CURRENT!EF1922</f>
        <v>0</v>
      </c>
      <c r="DW27" s="432">
        <f>AZ27-[3]CURRENT!EG1922</f>
        <v>0</v>
      </c>
      <c r="DX27" s="432">
        <f>BA27-[3]CURRENT!EH1922</f>
        <v>0</v>
      </c>
      <c r="DY27" s="434"/>
      <c r="DZ27" s="432">
        <f>BC27-[3]CURRENT!EI1922</f>
        <v>0</v>
      </c>
      <c r="EA27" s="432">
        <f>BD27-[3]CURRENT!EJ1922</f>
        <v>0</v>
      </c>
      <c r="EB27" s="432">
        <f>BE27-[3]CURRENT!EK1922</f>
        <v>0</v>
      </c>
      <c r="EC27" s="432">
        <f>BF27-[3]CURRENT!EL1922</f>
        <v>0</v>
      </c>
      <c r="ED27" s="434"/>
      <c r="EE27" s="432">
        <f>BH27-[3]CURRENT!EM1922</f>
        <v>0</v>
      </c>
      <c r="EF27" s="432">
        <f>BI27-[3]CURRENT!EN1922</f>
        <v>0</v>
      </c>
      <c r="EG27" s="432">
        <f>BJ27-[3]CURRENT!EO1922</f>
        <v>0</v>
      </c>
      <c r="EH27" s="432">
        <f>BK27-[3]CURRENT!EP1922</f>
        <v>0</v>
      </c>
      <c r="EI27" s="434"/>
      <c r="EJ27" s="432">
        <f>BM27-[3]CURRENT!EQ1922</f>
        <v>0</v>
      </c>
      <c r="EK27" s="432">
        <f>BN27-[3]CURRENT!ER1922</f>
        <v>0</v>
      </c>
      <c r="EL27" s="432">
        <f>BO27-[3]CURRENT!ES1922</f>
        <v>0</v>
      </c>
      <c r="EM27" s="432">
        <f>BP27-[3]CURRENT!ET1922</f>
        <v>0</v>
      </c>
      <c r="EN27" s="434"/>
      <c r="EO27" s="432">
        <f>BR27-[3]CURRENT!EU1922</f>
        <v>0</v>
      </c>
      <c r="EP27" s="432">
        <f>BS27-[3]CURRENT!EV1922</f>
        <v>0</v>
      </c>
      <c r="EQ27" s="432" t="e">
        <f>BT27-[3]CURRENT!EW1922</f>
        <v>#REF!</v>
      </c>
      <c r="ER27" s="432" t="e">
        <f>BU27-[3]CURRENT!EX1922</f>
        <v>#REF!</v>
      </c>
      <c r="ES27" s="314"/>
      <c r="ET27" s="314"/>
      <c r="EU27" s="314"/>
      <c r="EV27" s="314"/>
    </row>
    <row r="28" spans="1:152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34">
        <f>CURRENT!M624</f>
        <v>681274.79099999997</v>
      </c>
      <c r="I28" s="34">
        <f>CURRENT!N624</f>
        <v>686895.54200000002</v>
      </c>
      <c r="J28" s="34">
        <f>CURRENT!O624</f>
        <v>801394.09299999999</v>
      </c>
      <c r="K28" s="34">
        <f>CURRENT!P624</f>
        <v>830136.68700000003</v>
      </c>
      <c r="L28" s="34">
        <f>CURRENT!Q624</f>
        <v>817260.24699999997</v>
      </c>
      <c r="M28" s="34">
        <f>CURRENT!R624</f>
        <v>780510.81</v>
      </c>
      <c r="N28" s="34">
        <f>CURRENT!S624</f>
        <v>1005840.525</v>
      </c>
      <c r="O28" s="34">
        <f>CURRENT!T624</f>
        <v>1237226.236</v>
      </c>
      <c r="P28" s="34">
        <f>CURRENT!U624</f>
        <v>1057736.433</v>
      </c>
      <c r="Q28" s="34">
        <f>CURRENT!V624</f>
        <v>1135655.2050000001</v>
      </c>
      <c r="R28" s="34">
        <f>CURRENT!W624</f>
        <v>0</v>
      </c>
      <c r="S28" s="35"/>
      <c r="T28" s="34">
        <f>CURRENT!Z624</f>
        <v>160537.13699999999</v>
      </c>
      <c r="U28" s="34">
        <f>CURRENT!AA624</f>
        <v>162223.889</v>
      </c>
      <c r="V28" s="34">
        <f>CURRENT!AB624</f>
        <v>174610.90400000001</v>
      </c>
      <c r="W28" s="34">
        <f>CURRENT!AC624</f>
        <v>183902.861</v>
      </c>
      <c r="X28" s="34"/>
      <c r="Y28" s="34">
        <f>CURRENT!AD624</f>
        <v>160826.334</v>
      </c>
      <c r="Z28" s="34">
        <f>CURRENT!AE624</f>
        <v>162856.25899999999</v>
      </c>
      <c r="AA28" s="34">
        <f>CURRENT!AF624</f>
        <v>172977.51500000001</v>
      </c>
      <c r="AB28" s="34">
        <f>CURRENT!AG624</f>
        <v>190235.43400000001</v>
      </c>
      <c r="AC28" s="34"/>
      <c r="AD28" s="34">
        <f>CURRENT!AH624</f>
        <v>194451.27100000001</v>
      </c>
      <c r="AE28" s="34">
        <f>CURRENT!AI624</f>
        <v>194615.58199999999</v>
      </c>
      <c r="AF28" s="34">
        <f>CURRENT!AJ624</f>
        <v>204488.59099999999</v>
      </c>
      <c r="AG28" s="34">
        <f>CURRENT!AK624</f>
        <v>207838.649</v>
      </c>
      <c r="AH28" s="34"/>
      <c r="AI28" s="34">
        <f>CURRENT!AL624</f>
        <v>198571.764</v>
      </c>
      <c r="AJ28" s="34">
        <f>CURRENT!AM624</f>
        <v>201331.31899999999</v>
      </c>
      <c r="AK28" s="34">
        <f>CURRENT!AN624</f>
        <v>211017.38699999999</v>
      </c>
      <c r="AL28" s="34">
        <f>CURRENT!AO624</f>
        <v>219216.217</v>
      </c>
      <c r="AM28" s="34"/>
      <c r="AN28" s="34">
        <f>CURRENT!AP624</f>
        <v>198411.78899999999</v>
      </c>
      <c r="AO28" s="34">
        <f>CURRENT!AQ624</f>
        <v>203440.14300000001</v>
      </c>
      <c r="AP28" s="34">
        <f>CURRENT!AR624</f>
        <v>204399.66399999999</v>
      </c>
      <c r="AQ28" s="34">
        <f>CURRENT!AS624</f>
        <v>211008.65100000001</v>
      </c>
      <c r="AR28" s="34"/>
      <c r="AS28" s="34">
        <f>CURRENT!AT624</f>
        <v>190933.98300000001</v>
      </c>
      <c r="AT28" s="34">
        <f>CURRENT!AU624</f>
        <v>165473.72700000001</v>
      </c>
      <c r="AU28" s="34">
        <f>CURRENT!AV624</f>
        <v>206598.6210000001</v>
      </c>
      <c r="AV28" s="34">
        <f>CURRENT!AW624</f>
        <v>217504.4789999999</v>
      </c>
      <c r="AW28" s="34"/>
      <c r="AX28" s="34">
        <f>CURRENT!AX624</f>
        <v>225433.96599999999</v>
      </c>
      <c r="AY28" s="34">
        <f>CURRENT!AY624</f>
        <v>243185.03400000001</v>
      </c>
      <c r="AZ28" s="34">
        <f>CURRENT!AZ624</f>
        <v>253197.503</v>
      </c>
      <c r="BA28" s="34">
        <f>CURRENT!BA624</f>
        <v>284024.022</v>
      </c>
      <c r="BC28" s="34">
        <f>CURRENT!BB624</f>
        <v>280097.88500000001</v>
      </c>
      <c r="BD28" s="34">
        <f>CURRENT!BC624</f>
        <v>309730.46500000003</v>
      </c>
      <c r="BE28" s="34">
        <f>CURRENT!BD624</f>
        <v>329476.22899999999</v>
      </c>
      <c r="BF28" s="34">
        <f>CURRENT!BE624</f>
        <v>317921.65700000001</v>
      </c>
      <c r="BH28" s="34">
        <f>CURRENT!BF624</f>
        <v>265555.09299999999</v>
      </c>
      <c r="BI28" s="34">
        <f>CURRENT!BG624</f>
        <v>254945.386</v>
      </c>
      <c r="BJ28" s="34">
        <f>CURRENT!BH624</f>
        <v>261444.37899999999</v>
      </c>
      <c r="BK28" s="34">
        <f>CURRENT!BI624</f>
        <v>275791.57500000001</v>
      </c>
      <c r="BM28" s="564">
        <f>CURRENT!BJ624</f>
        <v>272352.28999999998</v>
      </c>
      <c r="BN28" s="564">
        <f>CURRENT!BK624</f>
        <v>278477.45600000001</v>
      </c>
      <c r="BO28" s="564">
        <f>CURRENT!BL624</f>
        <v>289821.22399999999</v>
      </c>
      <c r="BP28" s="34">
        <f>CURRENT!BM624</f>
        <v>295004.23499999999</v>
      </c>
      <c r="BR28" s="564">
        <f>CURRENT!BN624</f>
        <v>283201.516</v>
      </c>
      <c r="BS28" s="564">
        <f>CURRENT!BO624</f>
        <v>281612.92099999997</v>
      </c>
      <c r="BT28" s="564">
        <f>CURRENT!BP624</f>
        <v>0</v>
      </c>
      <c r="BU28" s="34">
        <f>CURRENT!BQ624</f>
        <v>0</v>
      </c>
      <c r="BV28" s="32"/>
      <c r="BW28" s="32"/>
      <c r="BX28" s="72"/>
      <c r="BY28" s="725" t="s">
        <v>58</v>
      </c>
      <c r="BZ28" s="725"/>
      <c r="CA28" s="724" t="s">
        <v>725</v>
      </c>
      <c r="CB28" s="724"/>
      <c r="CC28" s="724"/>
      <c r="CD28" s="75"/>
      <c r="CE28" s="432">
        <f>H28-[3]CURRENT!FV1923</f>
        <v>0</v>
      </c>
      <c r="CF28" s="432">
        <f>I28-[3]CURRENT!FW1923</f>
        <v>0</v>
      </c>
      <c r="CG28" s="432">
        <f>J28-[3]CURRENT!FX1923</f>
        <v>0</v>
      </c>
      <c r="CH28" s="432">
        <f>K28-[3]CURRENT!FY1923</f>
        <v>0</v>
      </c>
      <c r="CI28" s="432">
        <f>L28-[3]CURRENT!FZ1923</f>
        <v>0</v>
      </c>
      <c r="CJ28" s="432">
        <f>M28-[3]CURRENT!GA1923</f>
        <v>0</v>
      </c>
      <c r="CK28" s="432">
        <f>N28-[3]CURRENT!GB1923</f>
        <v>0</v>
      </c>
      <c r="CL28" s="432">
        <f>O28-[3]CURRENT!GC1923</f>
        <v>0</v>
      </c>
      <c r="CM28" s="432">
        <f>P28-[3]CURRENT!GD1923</f>
        <v>0</v>
      </c>
      <c r="CN28" s="432">
        <f>Q28-[3]CURRENT!GE1923</f>
        <v>0</v>
      </c>
      <c r="CO28" s="432" t="e">
        <f>R28-[3]CURRENT!GF1923</f>
        <v>#REF!</v>
      </c>
      <c r="CP28" s="434"/>
      <c r="CQ28" s="432">
        <f>T28-[3]CURRENT!DG1923</f>
        <v>0</v>
      </c>
      <c r="CR28" s="432">
        <f>U28-[3]CURRENT!DH1923</f>
        <v>0</v>
      </c>
      <c r="CS28" s="432">
        <f>V28-[3]CURRENT!DI1923</f>
        <v>0</v>
      </c>
      <c r="CT28" s="432">
        <f>W28-[3]CURRENT!DJ1923</f>
        <v>0</v>
      </c>
      <c r="CU28" s="434"/>
      <c r="CV28" s="432">
        <f>Y28-[3]CURRENT!DK1923</f>
        <v>0</v>
      </c>
      <c r="CW28" s="432">
        <f>Z28-[3]CURRENT!DL1923</f>
        <v>0</v>
      </c>
      <c r="CX28" s="432">
        <f>AA28-[3]CURRENT!DM1923</f>
        <v>0</v>
      </c>
      <c r="CY28" s="432">
        <f>AB28-[3]CURRENT!DN1923</f>
        <v>0</v>
      </c>
      <c r="CZ28" s="434"/>
      <c r="DA28" s="432">
        <f>AD28-[3]CURRENT!DO1923</f>
        <v>0</v>
      </c>
      <c r="DB28" s="432">
        <f>AE28-[3]CURRENT!DP1923</f>
        <v>0</v>
      </c>
      <c r="DC28" s="432">
        <f>AF28-[3]CURRENT!DQ1923</f>
        <v>0</v>
      </c>
      <c r="DD28" s="432">
        <f>AG28-[3]CURRENT!DR1923</f>
        <v>0</v>
      </c>
      <c r="DE28" s="434"/>
      <c r="DF28" s="432">
        <f>AI28-[3]CURRENT!DS1923</f>
        <v>0</v>
      </c>
      <c r="DG28" s="432">
        <f>AJ28-[3]CURRENT!DT1923</f>
        <v>0</v>
      </c>
      <c r="DH28" s="432">
        <f>AK28-[3]CURRENT!DU1923</f>
        <v>0</v>
      </c>
      <c r="DI28" s="432">
        <f>AL28-[3]CURRENT!DV1923</f>
        <v>0</v>
      </c>
      <c r="DJ28" s="434"/>
      <c r="DK28" s="432">
        <f>AN28-[3]CURRENT!DW1923</f>
        <v>0</v>
      </c>
      <c r="DL28" s="432">
        <f>AO28-[3]CURRENT!DX1923</f>
        <v>0</v>
      </c>
      <c r="DM28" s="432">
        <f>AP28-[3]CURRENT!DY1923</f>
        <v>0</v>
      </c>
      <c r="DN28" s="432">
        <f>AQ28-[3]CURRENT!DZ1923</f>
        <v>0</v>
      </c>
      <c r="DO28" s="434"/>
      <c r="DP28" s="432">
        <f>AS28-[3]CURRENT!EA1923</f>
        <v>0</v>
      </c>
      <c r="DQ28" s="432">
        <f>AT28-[3]CURRENT!EB1923</f>
        <v>0</v>
      </c>
      <c r="DR28" s="432">
        <f>AU28-[3]CURRENT!EC1923</f>
        <v>0</v>
      </c>
      <c r="DS28" s="432">
        <f>AV28-[3]CURRENT!ED1923</f>
        <v>0</v>
      </c>
      <c r="DT28" s="434"/>
      <c r="DU28" s="432">
        <f>AX28-[3]CURRENT!EE1923</f>
        <v>0</v>
      </c>
      <c r="DV28" s="432">
        <f>AY28-[3]CURRENT!EF1923</f>
        <v>0</v>
      </c>
      <c r="DW28" s="432">
        <f>AZ28-[3]CURRENT!EG1923</f>
        <v>0</v>
      </c>
      <c r="DX28" s="432">
        <f>BA28-[3]CURRENT!EH1923</f>
        <v>0</v>
      </c>
      <c r="DY28" s="434"/>
      <c r="DZ28" s="432">
        <f>BC28-[3]CURRENT!EI1923</f>
        <v>0</v>
      </c>
      <c r="EA28" s="432">
        <f>BD28-[3]CURRENT!EJ1923</f>
        <v>0</v>
      </c>
      <c r="EB28" s="432">
        <f>BE28-[3]CURRENT!EK1923</f>
        <v>0</v>
      </c>
      <c r="EC28" s="432">
        <f>BF28-[3]CURRENT!EL1923</f>
        <v>0</v>
      </c>
      <c r="ED28" s="434"/>
      <c r="EE28" s="432">
        <f>BH28-[3]CURRENT!EM1923</f>
        <v>0</v>
      </c>
      <c r="EF28" s="432">
        <f>BI28-[3]CURRENT!EN1923</f>
        <v>0</v>
      </c>
      <c r="EG28" s="432">
        <f>BJ28-[3]CURRENT!EO1923</f>
        <v>0</v>
      </c>
      <c r="EH28" s="432">
        <f>BK28-[3]CURRENT!EP1923</f>
        <v>0</v>
      </c>
      <c r="EI28" s="434"/>
      <c r="EJ28" s="432">
        <f>BM28-[3]CURRENT!EQ1923</f>
        <v>0</v>
      </c>
      <c r="EK28" s="432">
        <f>BN28-[3]CURRENT!ER1923</f>
        <v>0</v>
      </c>
      <c r="EL28" s="432">
        <f>BO28-[3]CURRENT!ES1923</f>
        <v>0</v>
      </c>
      <c r="EM28" s="432">
        <f>BP28-[3]CURRENT!ET1923</f>
        <v>0</v>
      </c>
      <c r="EN28" s="434"/>
      <c r="EO28" s="432">
        <f>BR28-[3]CURRENT!EU1923</f>
        <v>0</v>
      </c>
      <c r="EP28" s="432">
        <f>BS28-[3]CURRENT!EV1923</f>
        <v>0</v>
      </c>
      <c r="EQ28" s="432" t="e">
        <f>BT28-[3]CURRENT!EW1923</f>
        <v>#REF!</v>
      </c>
      <c r="ER28" s="432" t="e">
        <f>BU28-[3]CURRENT!EX1923</f>
        <v>#REF!</v>
      </c>
      <c r="ES28" s="314"/>
      <c r="ET28" s="314"/>
      <c r="EU28" s="314"/>
      <c r="EV28" s="314"/>
    </row>
    <row r="29" spans="1:152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34">
        <f>CURRENT!M625</f>
        <v>136095.45599999998</v>
      </c>
      <c r="I29" s="34">
        <f>CURRENT!N625</f>
        <v>147595.66</v>
      </c>
      <c r="J29" s="34">
        <f>CURRENT!O625</f>
        <v>159383.93300000002</v>
      </c>
      <c r="K29" s="34">
        <f>CURRENT!P625</f>
        <v>162374.51699999999</v>
      </c>
      <c r="L29" s="34">
        <f>CURRENT!Q625</f>
        <v>170221.17700000003</v>
      </c>
      <c r="M29" s="34">
        <f>CURRENT!R625</f>
        <v>92966.613600000012</v>
      </c>
      <c r="N29" s="34">
        <f>CURRENT!S625</f>
        <v>88054.165000000008</v>
      </c>
      <c r="O29" s="34">
        <f>CURRENT!T625</f>
        <v>141391.65200000003</v>
      </c>
      <c r="P29" s="34">
        <f>CURRENT!U625</f>
        <v>194980.39800000002</v>
      </c>
      <c r="Q29" s="34">
        <f>CURRENT!V625</f>
        <v>242862.50899999999</v>
      </c>
      <c r="R29" s="34">
        <f>CURRENT!W625</f>
        <v>0</v>
      </c>
      <c r="S29" s="35"/>
      <c r="T29" s="34">
        <f>CURRENT!Z625</f>
        <v>33292.061000000009</v>
      </c>
      <c r="U29" s="34">
        <f>CURRENT!AA625</f>
        <v>32529.740000000005</v>
      </c>
      <c r="V29" s="34">
        <f>CURRENT!AB625</f>
        <v>34456.755000000005</v>
      </c>
      <c r="W29" s="34">
        <f>CURRENT!AC625</f>
        <v>35816.9</v>
      </c>
      <c r="X29" s="34"/>
      <c r="Y29" s="34">
        <f>CURRENT!AD625</f>
        <v>36197.49</v>
      </c>
      <c r="Z29" s="34">
        <f>CURRENT!AE625</f>
        <v>36835.140999999996</v>
      </c>
      <c r="AA29" s="34">
        <f>CURRENT!AF625</f>
        <v>36571.410000000003</v>
      </c>
      <c r="AB29" s="34">
        <f>CURRENT!AG625</f>
        <v>37991.619000000006</v>
      </c>
      <c r="AC29" s="34"/>
      <c r="AD29" s="34">
        <f>CURRENT!AH625</f>
        <v>37115.757000000005</v>
      </c>
      <c r="AE29" s="34">
        <f>CURRENT!AI625</f>
        <v>40230.116999999998</v>
      </c>
      <c r="AF29" s="34">
        <f>CURRENT!AJ625</f>
        <v>41151.089</v>
      </c>
      <c r="AG29" s="34">
        <f>CURRENT!AK625</f>
        <v>40886.97</v>
      </c>
      <c r="AH29" s="34"/>
      <c r="AI29" s="34">
        <f>CURRENT!AL625</f>
        <v>38518.481</v>
      </c>
      <c r="AJ29" s="34">
        <f>CURRENT!AM625</f>
        <v>39900.459000000003</v>
      </c>
      <c r="AK29" s="34">
        <f>CURRENT!AN625</f>
        <v>41756.243000000002</v>
      </c>
      <c r="AL29" s="34">
        <f>CURRENT!AO625</f>
        <v>42199.334000000003</v>
      </c>
      <c r="AM29" s="34"/>
      <c r="AN29" s="34">
        <f>CURRENT!AP625</f>
        <v>41686.566999999995</v>
      </c>
      <c r="AO29" s="34">
        <f>CURRENT!AQ625</f>
        <v>41022.771999999997</v>
      </c>
      <c r="AP29" s="34">
        <f>CURRENT!AR625</f>
        <v>44905.666000000005</v>
      </c>
      <c r="AQ29" s="34">
        <f>CURRENT!AS625</f>
        <v>42606.172000000006</v>
      </c>
      <c r="AR29" s="34"/>
      <c r="AS29" s="34">
        <f>CURRENT!AT625</f>
        <v>33502.99059999999</v>
      </c>
      <c r="AT29" s="34">
        <f>CURRENT!AU625</f>
        <v>18620.329000000002</v>
      </c>
      <c r="AU29" s="34">
        <f>CURRENT!AV625</f>
        <v>19987.364000000009</v>
      </c>
      <c r="AV29" s="34">
        <f>CURRENT!AW625</f>
        <v>20855.930000000018</v>
      </c>
      <c r="AW29" s="34"/>
      <c r="AX29" s="34">
        <f>CURRENT!AX625</f>
        <v>20812.382999999998</v>
      </c>
      <c r="AY29" s="34">
        <f>CURRENT!AY625</f>
        <v>21596.771999999997</v>
      </c>
      <c r="AZ29" s="34">
        <f>CURRENT!AZ625</f>
        <v>21646.314000000002</v>
      </c>
      <c r="BA29" s="34">
        <f>CURRENT!BA625</f>
        <v>23998.696</v>
      </c>
      <c r="BC29" s="34">
        <f>CURRENT!BB625</f>
        <v>25008.018999999997</v>
      </c>
      <c r="BD29" s="34">
        <f>CURRENT!BC625</f>
        <v>32254.938000000002</v>
      </c>
      <c r="BE29" s="34">
        <f>CURRENT!BD625</f>
        <v>40366.395000000011</v>
      </c>
      <c r="BF29" s="34">
        <f>CURRENT!BE625</f>
        <v>43762.3</v>
      </c>
      <c r="BH29" s="34">
        <f>CURRENT!BF625</f>
        <v>41288.095000000001</v>
      </c>
      <c r="BI29" s="34">
        <f>CURRENT!BG625</f>
        <v>47692.913</v>
      </c>
      <c r="BJ29" s="34">
        <f>CURRENT!BH625</f>
        <v>50722.983</v>
      </c>
      <c r="BK29" s="34">
        <f>CURRENT!BI625</f>
        <v>55276.406999999999</v>
      </c>
      <c r="BM29" s="564">
        <f>CURRENT!BJ625</f>
        <v>55534.348000000005</v>
      </c>
      <c r="BN29" s="564">
        <f>CURRENT!BK625</f>
        <v>58841.742999999995</v>
      </c>
      <c r="BO29" s="564">
        <f>CURRENT!BL625</f>
        <v>63390.739999999991</v>
      </c>
      <c r="BP29" s="34">
        <f>CURRENT!BM625</f>
        <v>65095.678</v>
      </c>
      <c r="BR29" s="564">
        <f>CURRENT!BN625</f>
        <v>63074.494402166616</v>
      </c>
      <c r="BS29" s="564">
        <f>CURRENT!BO625</f>
        <v>63729.776999999995</v>
      </c>
      <c r="BT29" s="564">
        <f>CURRENT!BP625</f>
        <v>0</v>
      </c>
      <c r="BU29" s="34">
        <f>CURRENT!BQ625</f>
        <v>0</v>
      </c>
      <c r="BV29" s="32"/>
      <c r="BW29" s="32"/>
      <c r="BX29" s="72"/>
      <c r="BY29" s="725" t="s">
        <v>59</v>
      </c>
      <c r="BZ29" s="725"/>
      <c r="CA29" s="724" t="s">
        <v>726</v>
      </c>
      <c r="CB29" s="724"/>
      <c r="CC29" s="724"/>
      <c r="CD29" s="75"/>
      <c r="CE29" s="432">
        <f>H29-[3]CURRENT!FV1924</f>
        <v>0</v>
      </c>
      <c r="CF29" s="432">
        <f>I29-[3]CURRENT!FW1924</f>
        <v>0</v>
      </c>
      <c r="CG29" s="432">
        <f>J29-[3]CURRENT!FX1924</f>
        <v>0</v>
      </c>
      <c r="CH29" s="432">
        <f>K29-[3]CURRENT!FY1924</f>
        <v>0</v>
      </c>
      <c r="CI29" s="432">
        <f>L29-[3]CURRENT!FZ1924</f>
        <v>0</v>
      </c>
      <c r="CJ29" s="432">
        <f>M29-[3]CURRENT!GA1924</f>
        <v>0</v>
      </c>
      <c r="CK29" s="432">
        <f>N29-[3]CURRENT!GB1924</f>
        <v>0</v>
      </c>
      <c r="CL29" s="432">
        <f>O29-[3]CURRENT!GC1924</f>
        <v>0</v>
      </c>
      <c r="CM29" s="432">
        <f>P29-[3]CURRENT!GD1924</f>
        <v>0</v>
      </c>
      <c r="CN29" s="432">
        <f>Q29-[3]CURRENT!GE1924</f>
        <v>0</v>
      </c>
      <c r="CO29" s="432" t="e">
        <f>R29-[3]CURRENT!GF1924</f>
        <v>#REF!</v>
      </c>
      <c r="CP29" s="434"/>
      <c r="CQ29" s="432">
        <f>T29-[3]CURRENT!DG1924</f>
        <v>0</v>
      </c>
      <c r="CR29" s="432">
        <f>U29-[3]CURRENT!DH1924</f>
        <v>0</v>
      </c>
      <c r="CS29" s="432">
        <f>V29-[3]CURRENT!DI1924</f>
        <v>0</v>
      </c>
      <c r="CT29" s="432">
        <f>W29-[3]CURRENT!DJ1924</f>
        <v>0</v>
      </c>
      <c r="CU29" s="434"/>
      <c r="CV29" s="432">
        <f>Y29-[3]CURRENT!DK1924</f>
        <v>0</v>
      </c>
      <c r="CW29" s="432">
        <f>Z29-[3]CURRENT!DL1924</f>
        <v>0</v>
      </c>
      <c r="CX29" s="432">
        <f>AA29-[3]CURRENT!DM1924</f>
        <v>0</v>
      </c>
      <c r="CY29" s="432">
        <f>AB29-[3]CURRENT!DN1924</f>
        <v>0</v>
      </c>
      <c r="CZ29" s="434"/>
      <c r="DA29" s="432">
        <f>AD29-[3]CURRENT!DO1924</f>
        <v>0</v>
      </c>
      <c r="DB29" s="432">
        <f>AE29-[3]CURRENT!DP1924</f>
        <v>0</v>
      </c>
      <c r="DC29" s="432">
        <f>AF29-[3]CURRENT!DQ1924</f>
        <v>0</v>
      </c>
      <c r="DD29" s="432">
        <f>AG29-[3]CURRENT!DR1924</f>
        <v>0</v>
      </c>
      <c r="DE29" s="434"/>
      <c r="DF29" s="432">
        <f>AI29-[3]CURRENT!DS1924</f>
        <v>0</v>
      </c>
      <c r="DG29" s="432">
        <f>AJ29-[3]CURRENT!DT1924</f>
        <v>0</v>
      </c>
      <c r="DH29" s="432">
        <f>AK29-[3]CURRENT!DU1924</f>
        <v>0</v>
      </c>
      <c r="DI29" s="432">
        <f>AL29-[3]CURRENT!DV1924</f>
        <v>0</v>
      </c>
      <c r="DJ29" s="434"/>
      <c r="DK29" s="432">
        <f>AN29-[3]CURRENT!DW1924</f>
        <v>0</v>
      </c>
      <c r="DL29" s="432">
        <f>AO29-[3]CURRENT!DX1924</f>
        <v>0</v>
      </c>
      <c r="DM29" s="432">
        <f>AP29-[3]CURRENT!DY1924</f>
        <v>0</v>
      </c>
      <c r="DN29" s="432">
        <f>AQ29-[3]CURRENT!DZ1924</f>
        <v>0</v>
      </c>
      <c r="DO29" s="434"/>
      <c r="DP29" s="432">
        <f>AS29-[3]CURRENT!EA1924</f>
        <v>0</v>
      </c>
      <c r="DQ29" s="432">
        <f>AT29-[3]CURRENT!EB1924</f>
        <v>0</v>
      </c>
      <c r="DR29" s="432">
        <f>AU29-[3]CURRENT!EC1924</f>
        <v>0</v>
      </c>
      <c r="DS29" s="432">
        <f>AV29-[3]CURRENT!ED1924</f>
        <v>0</v>
      </c>
      <c r="DT29" s="434"/>
      <c r="DU29" s="432">
        <f>AX29-[3]CURRENT!EE1924</f>
        <v>0</v>
      </c>
      <c r="DV29" s="432">
        <f>AY29-[3]CURRENT!EF1924</f>
        <v>0</v>
      </c>
      <c r="DW29" s="432">
        <f>AZ29-[3]CURRENT!EG1924</f>
        <v>0</v>
      </c>
      <c r="DX29" s="432">
        <f>BA29-[3]CURRENT!EH1924</f>
        <v>0</v>
      </c>
      <c r="DY29" s="434"/>
      <c r="DZ29" s="432">
        <f>BC29-[3]CURRENT!EI1924</f>
        <v>0</v>
      </c>
      <c r="EA29" s="432">
        <f>BD29-[3]CURRENT!EJ1924</f>
        <v>0</v>
      </c>
      <c r="EB29" s="432">
        <f>BE29-[3]CURRENT!EK1924</f>
        <v>0</v>
      </c>
      <c r="EC29" s="432">
        <f>BF29-[3]CURRENT!EL1924</f>
        <v>0</v>
      </c>
      <c r="ED29" s="434"/>
      <c r="EE29" s="432">
        <f>BH29-[3]CURRENT!EM1924</f>
        <v>0</v>
      </c>
      <c r="EF29" s="432">
        <f>BI29-[3]CURRENT!EN1924</f>
        <v>0</v>
      </c>
      <c r="EG29" s="432">
        <f>BJ29-[3]CURRENT!EO1924</f>
        <v>0</v>
      </c>
      <c r="EH29" s="432">
        <f>BK29-[3]CURRENT!EP1924</f>
        <v>0</v>
      </c>
      <c r="EI29" s="434"/>
      <c r="EJ29" s="432">
        <f>BM29-[3]CURRENT!EQ1924</f>
        <v>0</v>
      </c>
      <c r="EK29" s="432">
        <f>BN29-[3]CURRENT!ER1924</f>
        <v>0</v>
      </c>
      <c r="EL29" s="432">
        <f>BO29-[3]CURRENT!ES1924</f>
        <v>0</v>
      </c>
      <c r="EM29" s="432">
        <f>BP29-[3]CURRENT!ET1924</f>
        <v>0</v>
      </c>
      <c r="EN29" s="434"/>
      <c r="EO29" s="432">
        <f>BR29-[3]CURRENT!EU1924</f>
        <v>0</v>
      </c>
      <c r="EP29" s="432">
        <f>BS29-[3]CURRENT!EV1924</f>
        <v>0</v>
      </c>
      <c r="EQ29" s="432" t="e">
        <f>BT29-[3]CURRENT!EW1924</f>
        <v>#REF!</v>
      </c>
      <c r="ER29" s="432" t="e">
        <f>BU29-[3]CURRENT!EX1924</f>
        <v>#REF!</v>
      </c>
      <c r="ES29" s="314"/>
      <c r="ET29" s="314"/>
      <c r="EU29" s="314"/>
      <c r="EV29" s="314"/>
    </row>
    <row r="30" spans="1:152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32">
        <f>CURRENT!M454</f>
        <v>728778.24300000002</v>
      </c>
      <c r="I30" s="32">
        <f>CURRENT!N454</f>
        <v>751362.8</v>
      </c>
      <c r="J30" s="32">
        <f>CURRENT!O454</f>
        <v>866523.51</v>
      </c>
      <c r="K30" s="32">
        <f>CURRENT!P454</f>
        <v>895405.37100000004</v>
      </c>
      <c r="L30" s="32">
        <f>CURRENT!Q454</f>
        <v>873618.08199999994</v>
      </c>
      <c r="M30" s="32">
        <f>CURRENT!R454</f>
        <v>783152.32900000003</v>
      </c>
      <c r="N30" s="32">
        <f>CURRENT!S454</f>
        <v>981921.82030000002</v>
      </c>
      <c r="O30" s="32">
        <f>CURRENT!T454</f>
        <v>1249547.298</v>
      </c>
      <c r="P30" s="32">
        <f>CURRENT!U454</f>
        <v>1165812.463</v>
      </c>
      <c r="Q30" s="32">
        <f>CURRENT!V454</f>
        <v>1275727.5589999999</v>
      </c>
      <c r="R30" s="32">
        <f>CURRENT!W454</f>
        <v>0</v>
      </c>
      <c r="S30" s="33"/>
      <c r="T30" s="32">
        <f>CURRENT!Z454</f>
        <v>170162.26500000001</v>
      </c>
      <c r="U30" s="32">
        <f>CURRENT!AA454</f>
        <v>176221.37099999998</v>
      </c>
      <c r="V30" s="32">
        <f>CURRENT!AB454</f>
        <v>187480.80600000001</v>
      </c>
      <c r="W30" s="32">
        <f>CURRENT!AC454</f>
        <v>194913.80099999998</v>
      </c>
      <c r="X30" s="32"/>
      <c r="Y30" s="32">
        <f>CURRENT!AD454</f>
        <v>179335.20699999999</v>
      </c>
      <c r="Z30" s="32">
        <f>CURRENT!AE454</f>
        <v>183403.152</v>
      </c>
      <c r="AA30" s="32">
        <f>CURRENT!AF454</f>
        <v>186547.141</v>
      </c>
      <c r="AB30" s="32">
        <f>CURRENT!AG454</f>
        <v>202077.30000000002</v>
      </c>
      <c r="AC30" s="32"/>
      <c r="AD30" s="32">
        <f>CURRENT!AH454</f>
        <v>212255.49900000001</v>
      </c>
      <c r="AE30" s="32">
        <f>CURRENT!AI454</f>
        <v>212195.848</v>
      </c>
      <c r="AF30" s="32">
        <f>CURRENT!AJ454</f>
        <v>219055.63200000001</v>
      </c>
      <c r="AG30" s="32">
        <f>CURRENT!AK454</f>
        <v>223016.53099999999</v>
      </c>
      <c r="AH30" s="32"/>
      <c r="AI30" s="32">
        <f>CURRENT!AL454</f>
        <v>209241.391</v>
      </c>
      <c r="AJ30" s="32">
        <f>CURRENT!AM454</f>
        <v>222115.64499999999</v>
      </c>
      <c r="AK30" s="32">
        <f>CURRENT!AN454</f>
        <v>230753.633</v>
      </c>
      <c r="AL30" s="32">
        <f>CURRENT!AO454</f>
        <v>233294.70199999999</v>
      </c>
      <c r="AM30" s="32"/>
      <c r="AN30" s="32">
        <f>CURRENT!AP454</f>
        <v>207994.53</v>
      </c>
      <c r="AO30" s="32">
        <f>CURRENT!AQ454</f>
        <v>219691.70699999999</v>
      </c>
      <c r="AP30" s="32">
        <f>CURRENT!AR454</f>
        <v>220956.549</v>
      </c>
      <c r="AQ30" s="32">
        <f>CURRENT!AS454</f>
        <v>224975.296</v>
      </c>
      <c r="AR30" s="32"/>
      <c r="AS30" s="32">
        <f>CURRENT!AT454</f>
        <v>204101.86900000001</v>
      </c>
      <c r="AT30" s="32">
        <f>CURRENT!AU454</f>
        <v>172800.14399999997</v>
      </c>
      <c r="AU30" s="32">
        <f>CURRENT!AV454</f>
        <v>196871.745</v>
      </c>
      <c r="AV30" s="32">
        <f>CURRENT!AW454</f>
        <v>209378.571</v>
      </c>
      <c r="AW30" s="32"/>
      <c r="AX30" s="32">
        <f>CURRENT!AX454</f>
        <v>224024.595</v>
      </c>
      <c r="AY30" s="32">
        <f>CURRENT!AY454</f>
        <v>239471.20799999998</v>
      </c>
      <c r="AZ30" s="32">
        <f>CURRENT!AZ454</f>
        <v>247816.63250000001</v>
      </c>
      <c r="BA30" s="32">
        <f>CURRENT!BA454</f>
        <v>270609.3848</v>
      </c>
      <c r="BC30" s="32">
        <f>CURRENT!BB454</f>
        <v>280121.77399999998</v>
      </c>
      <c r="BD30" s="32">
        <f>CURRENT!BC454</f>
        <v>319202.36900000001</v>
      </c>
      <c r="BE30" s="32">
        <f>CURRENT!BD454</f>
        <v>333876.30300000001</v>
      </c>
      <c r="BF30" s="32">
        <f>CURRENT!BE454</f>
        <v>316346.85200000001</v>
      </c>
      <c r="BH30" s="32">
        <f>CURRENT!BF454</f>
        <v>282330.57400000002</v>
      </c>
      <c r="BI30" s="32">
        <f>CURRENT!BG454</f>
        <v>284362.337</v>
      </c>
      <c r="BJ30" s="32">
        <f>CURRENT!BH454</f>
        <v>290086.92100000003</v>
      </c>
      <c r="BK30" s="32">
        <f>CURRENT!BI454</f>
        <v>309032.63099999999</v>
      </c>
      <c r="BM30" s="563">
        <f>CURRENT!BJ454</f>
        <v>302877.35800000001</v>
      </c>
      <c r="BN30" s="563">
        <f>CURRENT!BK454</f>
        <v>317037.07799999998</v>
      </c>
      <c r="BO30" s="563">
        <f>CURRENT!BL454</f>
        <v>331634.66099999996</v>
      </c>
      <c r="BP30" s="32">
        <f>CURRENT!BM454</f>
        <v>324178.462</v>
      </c>
      <c r="BR30" s="563">
        <f>CURRENT!BN454</f>
        <v>311217.65254094999</v>
      </c>
      <c r="BS30" s="563">
        <f>CURRENT!BO454</f>
        <v>331611.152</v>
      </c>
      <c r="BT30" s="563">
        <f>CURRENT!BP454</f>
        <v>0</v>
      </c>
      <c r="BU30" s="32">
        <f>CURRENT!BQ454</f>
        <v>0</v>
      </c>
      <c r="BV30" s="32"/>
      <c r="BW30" s="32"/>
      <c r="BX30" s="72" t="s">
        <v>51</v>
      </c>
      <c r="BY30" s="726" t="s">
        <v>101</v>
      </c>
      <c r="BZ30" s="726"/>
      <c r="CA30" s="726"/>
      <c r="CB30" s="726"/>
      <c r="CC30" s="726"/>
      <c r="CD30" s="75"/>
      <c r="CE30" s="432">
        <f>H30-[3]CURRENT!FV1925</f>
        <v>0</v>
      </c>
      <c r="CF30" s="432">
        <f>I30-[3]CURRENT!FW1925</f>
        <v>0</v>
      </c>
      <c r="CG30" s="432">
        <f>J30-[3]CURRENT!FX1925</f>
        <v>0</v>
      </c>
      <c r="CH30" s="432">
        <f>K30-[3]CURRENT!FY1925</f>
        <v>0</v>
      </c>
      <c r="CI30" s="432">
        <f>L30-[3]CURRENT!FZ1925</f>
        <v>0</v>
      </c>
      <c r="CJ30" s="432">
        <f>M30-[3]CURRENT!GA1925</f>
        <v>0</v>
      </c>
      <c r="CK30" s="432">
        <f>N30-[3]CURRENT!GB1925</f>
        <v>0</v>
      </c>
      <c r="CL30" s="432">
        <f>O30-[3]CURRENT!GC1925</f>
        <v>0</v>
      </c>
      <c r="CM30" s="432">
        <f>P30-[3]CURRENT!GD1925</f>
        <v>0</v>
      </c>
      <c r="CN30" s="432">
        <f>Q30-[3]CURRENT!GE1925</f>
        <v>0</v>
      </c>
      <c r="CO30" s="432" t="e">
        <f>R30-[3]CURRENT!GF1925</f>
        <v>#REF!</v>
      </c>
      <c r="CP30" s="434"/>
      <c r="CQ30" s="432">
        <f>T30-[3]CURRENT!DG1925</f>
        <v>0</v>
      </c>
      <c r="CR30" s="432">
        <f>U30-[3]CURRENT!DH1925</f>
        <v>0</v>
      </c>
      <c r="CS30" s="432">
        <f>V30-[3]CURRENT!DI1925</f>
        <v>0</v>
      </c>
      <c r="CT30" s="432">
        <f>W30-[3]CURRENT!DJ1925</f>
        <v>0</v>
      </c>
      <c r="CU30" s="434"/>
      <c r="CV30" s="432">
        <f>Y30-[3]CURRENT!DK1925</f>
        <v>0</v>
      </c>
      <c r="CW30" s="432">
        <f>Z30-[3]CURRENT!DL1925</f>
        <v>0</v>
      </c>
      <c r="CX30" s="432">
        <f>AA30-[3]CURRENT!DM1925</f>
        <v>0</v>
      </c>
      <c r="CY30" s="432">
        <f>AB30-[3]CURRENT!DN1925</f>
        <v>0</v>
      </c>
      <c r="CZ30" s="434"/>
      <c r="DA30" s="432">
        <f>AD30-[3]CURRENT!DO1925</f>
        <v>0</v>
      </c>
      <c r="DB30" s="432">
        <f>AE30-[3]CURRENT!DP1925</f>
        <v>0</v>
      </c>
      <c r="DC30" s="432">
        <f>AF30-[3]CURRENT!DQ1925</f>
        <v>0</v>
      </c>
      <c r="DD30" s="432">
        <f>AG30-[3]CURRENT!DR1925</f>
        <v>0</v>
      </c>
      <c r="DE30" s="434"/>
      <c r="DF30" s="432">
        <f>AI30-[3]CURRENT!DS1925</f>
        <v>0</v>
      </c>
      <c r="DG30" s="432">
        <f>AJ30-[3]CURRENT!DT1925</f>
        <v>0</v>
      </c>
      <c r="DH30" s="432">
        <f>AK30-[3]CURRENT!DU1925</f>
        <v>0</v>
      </c>
      <c r="DI30" s="432">
        <f>AL30-[3]CURRENT!DV1925</f>
        <v>0</v>
      </c>
      <c r="DJ30" s="434"/>
      <c r="DK30" s="432">
        <f>AN30-[3]CURRENT!DW1925</f>
        <v>0</v>
      </c>
      <c r="DL30" s="432">
        <f>AO30-[3]CURRENT!DX1925</f>
        <v>0</v>
      </c>
      <c r="DM30" s="432">
        <f>AP30-[3]CURRENT!DY1925</f>
        <v>0</v>
      </c>
      <c r="DN30" s="432">
        <f>AQ30-[3]CURRENT!DZ1925</f>
        <v>0</v>
      </c>
      <c r="DO30" s="434"/>
      <c r="DP30" s="432">
        <f>AS30-[3]CURRENT!EA1925</f>
        <v>0</v>
      </c>
      <c r="DQ30" s="432">
        <f>AT30-[3]CURRENT!EB1925</f>
        <v>0</v>
      </c>
      <c r="DR30" s="432">
        <f>AU30-[3]CURRENT!EC1925</f>
        <v>0</v>
      </c>
      <c r="DS30" s="432">
        <f>AV30-[3]CURRENT!ED1925</f>
        <v>0</v>
      </c>
      <c r="DT30" s="434"/>
      <c r="DU30" s="432">
        <f>AX30-[3]CURRENT!EE1925</f>
        <v>0</v>
      </c>
      <c r="DV30" s="432">
        <f>AY30-[3]CURRENT!EF1925</f>
        <v>0</v>
      </c>
      <c r="DW30" s="432">
        <f>AZ30-[3]CURRENT!EG1925</f>
        <v>0</v>
      </c>
      <c r="DX30" s="432">
        <f>BA30-[3]CURRENT!EH1925</f>
        <v>0</v>
      </c>
      <c r="DY30" s="434"/>
      <c r="DZ30" s="432">
        <f>BC30-[3]CURRENT!EI1925</f>
        <v>0</v>
      </c>
      <c r="EA30" s="432">
        <f>BD30-[3]CURRENT!EJ1925</f>
        <v>0</v>
      </c>
      <c r="EB30" s="432">
        <f>BE30-[3]CURRENT!EK1925</f>
        <v>0</v>
      </c>
      <c r="EC30" s="432">
        <f>BF30-[3]CURRENT!EL1925</f>
        <v>0</v>
      </c>
      <c r="ED30" s="434"/>
      <c r="EE30" s="432">
        <f>BH30-[3]CURRENT!EM1925</f>
        <v>0</v>
      </c>
      <c r="EF30" s="432">
        <f>BI30-[3]CURRENT!EN1925</f>
        <v>0</v>
      </c>
      <c r="EG30" s="432">
        <f>BJ30-[3]CURRENT!EO1925</f>
        <v>0</v>
      </c>
      <c r="EH30" s="432">
        <f>BK30-[3]CURRENT!EP1925</f>
        <v>0</v>
      </c>
      <c r="EI30" s="434"/>
      <c r="EJ30" s="432">
        <f>BM30-[3]CURRENT!EQ1925</f>
        <v>0</v>
      </c>
      <c r="EK30" s="432">
        <f>BN30-[3]CURRENT!ER1925</f>
        <v>0</v>
      </c>
      <c r="EL30" s="432">
        <f>BO30-[3]CURRENT!ES1925</f>
        <v>0</v>
      </c>
      <c r="EM30" s="432">
        <f>BP30-[3]CURRENT!ET1925</f>
        <v>0</v>
      </c>
      <c r="EN30" s="434"/>
      <c r="EO30" s="432">
        <f>BR30-[3]CURRENT!EU1925</f>
        <v>0</v>
      </c>
      <c r="EP30" s="432">
        <f>BS30-[3]CURRENT!EV1925</f>
        <v>0</v>
      </c>
      <c r="EQ30" s="432" t="e">
        <f>BT30-[3]CURRENT!EW1925</f>
        <v>#REF!</v>
      </c>
      <c r="ER30" s="432" t="e">
        <f>BU30-[3]CURRENT!EX1925</f>
        <v>#REF!</v>
      </c>
      <c r="ES30" s="314"/>
      <c r="ET30" s="314"/>
      <c r="EU30" s="314"/>
      <c r="EV30" s="314"/>
    </row>
    <row r="31" spans="1:152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34">
        <f>CURRENT!M627</f>
        <v>572051.19700000004</v>
      </c>
      <c r="I31" s="34">
        <f>CURRENT!N627</f>
        <v>584849.71400000004</v>
      </c>
      <c r="J31" s="34">
        <f>CURRENT!O627</f>
        <v>684280.87800000003</v>
      </c>
      <c r="K31" s="34">
        <f>CURRENT!P627</f>
        <v>715515.92599999998</v>
      </c>
      <c r="L31" s="34">
        <f>CURRENT!Q627</f>
        <v>692521.94799999997</v>
      </c>
      <c r="M31" s="34">
        <f>CURRENT!R627</f>
        <v>643024.4</v>
      </c>
      <c r="N31" s="34">
        <f>CURRENT!S627</f>
        <v>828206.26399999997</v>
      </c>
      <c r="O31" s="34">
        <f>CURRENT!T627</f>
        <v>1049951.483</v>
      </c>
      <c r="P31" s="34">
        <f>CURRENT!U627</f>
        <v>926839.37099999993</v>
      </c>
      <c r="Q31" s="34">
        <f>CURRENT!V627</f>
        <v>1021192.8629999999</v>
      </c>
      <c r="R31" s="34">
        <f>CURRENT!W627</f>
        <v>0</v>
      </c>
      <c r="S31" s="35"/>
      <c r="T31" s="34">
        <f>CURRENT!Z627</f>
        <v>133468.42800000001</v>
      </c>
      <c r="U31" s="34">
        <f>CURRENT!AA627</f>
        <v>138813.209</v>
      </c>
      <c r="V31" s="34">
        <f>CURRENT!AB627</f>
        <v>147139.35800000001</v>
      </c>
      <c r="W31" s="34">
        <f>CURRENT!AC627</f>
        <v>152630.20199999999</v>
      </c>
      <c r="X31" s="34"/>
      <c r="Y31" s="34">
        <f>CURRENT!AD627</f>
        <v>137649.28</v>
      </c>
      <c r="Z31" s="34">
        <f>CURRENT!AE627</f>
        <v>142822.24100000001</v>
      </c>
      <c r="AA31" s="34">
        <f>CURRENT!AF627</f>
        <v>145732.10399999999</v>
      </c>
      <c r="AB31" s="34">
        <f>CURRENT!AG627</f>
        <v>158646.08900000001</v>
      </c>
      <c r="AC31" s="34"/>
      <c r="AD31" s="34">
        <f>CURRENT!AH627</f>
        <v>169136.66500000001</v>
      </c>
      <c r="AE31" s="34">
        <f>CURRENT!AI627</f>
        <v>167240.014</v>
      </c>
      <c r="AF31" s="34">
        <f>CURRENT!AJ627</f>
        <v>172909.48300000001</v>
      </c>
      <c r="AG31" s="34">
        <f>CURRENT!AK627</f>
        <v>174994.71599999999</v>
      </c>
      <c r="AH31" s="34"/>
      <c r="AI31" s="34">
        <f>CURRENT!AL627</f>
        <v>164965.359</v>
      </c>
      <c r="AJ31" s="34">
        <f>CURRENT!AM627</f>
        <v>176758.78099999999</v>
      </c>
      <c r="AK31" s="34">
        <f>CURRENT!AN627</f>
        <v>186240.27799999999</v>
      </c>
      <c r="AL31" s="34">
        <f>CURRENT!AO627</f>
        <v>187551.508</v>
      </c>
      <c r="AM31" s="34"/>
      <c r="AN31" s="34">
        <f>CURRENT!AP627</f>
        <v>164622.163</v>
      </c>
      <c r="AO31" s="34">
        <f>CURRENT!AQ627</f>
        <v>174816.79399999999</v>
      </c>
      <c r="AP31" s="34">
        <f>CURRENT!AR627</f>
        <v>174726.883</v>
      </c>
      <c r="AQ31" s="34">
        <f>CURRENT!AS627</f>
        <v>178356.10800000001</v>
      </c>
      <c r="AR31" s="34"/>
      <c r="AS31" s="34">
        <f>CURRENT!AT627</f>
        <v>162992.516</v>
      </c>
      <c r="AT31" s="34">
        <f>CURRENT!AU627</f>
        <v>141810.03099999999</v>
      </c>
      <c r="AU31" s="34">
        <f>CURRENT!AV627</f>
        <v>163532.413</v>
      </c>
      <c r="AV31" s="34">
        <f>CURRENT!AW627</f>
        <v>174689.44</v>
      </c>
      <c r="AW31" s="34"/>
      <c r="AX31" s="34">
        <f>CURRENT!AX627</f>
        <v>188433.274</v>
      </c>
      <c r="AY31" s="34">
        <f>CURRENT!AY627</f>
        <v>202705.62599999999</v>
      </c>
      <c r="AZ31" s="34">
        <f>CURRENT!AZ627</f>
        <v>208279.973</v>
      </c>
      <c r="BA31" s="34">
        <f>CURRENT!BA627</f>
        <v>228787.391</v>
      </c>
      <c r="BC31" s="34">
        <f>CURRENT!BB627</f>
        <v>237221.34299999999</v>
      </c>
      <c r="BD31" s="34">
        <f>CURRENT!BC627</f>
        <v>271685.48</v>
      </c>
      <c r="BE31" s="34">
        <f>CURRENT!BD627</f>
        <v>281519.255</v>
      </c>
      <c r="BF31" s="34">
        <f>CURRENT!BE627</f>
        <v>259525.405</v>
      </c>
      <c r="BH31" s="34">
        <f>CURRENT!BF627</f>
        <v>227304.12100000001</v>
      </c>
      <c r="BI31" s="34">
        <f>CURRENT!BG627</f>
        <v>224746.14499999999</v>
      </c>
      <c r="BJ31" s="34">
        <f>CURRENT!BH627</f>
        <v>228717.15700000001</v>
      </c>
      <c r="BK31" s="34">
        <f>CURRENT!BI627</f>
        <v>246071.948</v>
      </c>
      <c r="BM31" s="564">
        <f>CURRENT!BJ627</f>
        <v>241215.728</v>
      </c>
      <c r="BN31" s="564">
        <f>CURRENT!BK627</f>
        <v>254490.65299999999</v>
      </c>
      <c r="BO31" s="564">
        <f>CURRENT!BL627</f>
        <v>267417.55699999997</v>
      </c>
      <c r="BP31" s="34">
        <f>CURRENT!BM627</f>
        <v>258068.92499999999</v>
      </c>
      <c r="BR31" s="564">
        <f>CURRENT!BN627</f>
        <v>244710.46499999997</v>
      </c>
      <c r="BS31" s="564">
        <f>CURRENT!BO627</f>
        <v>264608.09600000002</v>
      </c>
      <c r="BT31" s="564">
        <f>CURRENT!BP627</f>
        <v>0</v>
      </c>
      <c r="BU31" s="34">
        <f>CURRENT!BQ627</f>
        <v>0</v>
      </c>
      <c r="BV31" s="32"/>
      <c r="BW31" s="32"/>
      <c r="BX31" s="72"/>
      <c r="BY31" s="723" t="s">
        <v>727</v>
      </c>
      <c r="BZ31" s="725"/>
      <c r="CA31" s="724" t="s">
        <v>728</v>
      </c>
      <c r="CB31" s="724"/>
      <c r="CC31" s="724"/>
      <c r="CD31" s="75"/>
      <c r="CE31" s="432">
        <f>H31-[3]CURRENT!FV1926</f>
        <v>0</v>
      </c>
      <c r="CF31" s="432">
        <f>I31-[3]CURRENT!FW1926</f>
        <v>0</v>
      </c>
      <c r="CG31" s="432">
        <f>J31-[3]CURRENT!FX1926</f>
        <v>0</v>
      </c>
      <c r="CH31" s="432">
        <f>K31-[3]CURRENT!FY1926</f>
        <v>0</v>
      </c>
      <c r="CI31" s="432">
        <f>L31-[3]CURRENT!FZ1926</f>
        <v>0</v>
      </c>
      <c r="CJ31" s="432">
        <f>M31-[3]CURRENT!GA1926</f>
        <v>0</v>
      </c>
      <c r="CK31" s="432">
        <f>N31-[3]CURRENT!GB1926</f>
        <v>0</v>
      </c>
      <c r="CL31" s="432">
        <f>O31-[3]CURRENT!GC1926</f>
        <v>0</v>
      </c>
      <c r="CM31" s="432">
        <f>P31-[3]CURRENT!GD1926</f>
        <v>0</v>
      </c>
      <c r="CN31" s="432">
        <f>Q31-[3]CURRENT!GE1926</f>
        <v>0</v>
      </c>
      <c r="CO31" s="432" t="e">
        <f>R31-[3]CURRENT!GF1926</f>
        <v>#REF!</v>
      </c>
      <c r="CP31" s="434"/>
      <c r="CQ31" s="432">
        <f>T31-[3]CURRENT!DG1926</f>
        <v>0</v>
      </c>
      <c r="CR31" s="432">
        <f>U31-[3]CURRENT!DH1926</f>
        <v>0</v>
      </c>
      <c r="CS31" s="432">
        <f>V31-[3]CURRENT!DI1926</f>
        <v>0</v>
      </c>
      <c r="CT31" s="432">
        <f>W31-[3]CURRENT!DJ1926</f>
        <v>0</v>
      </c>
      <c r="CU31" s="434"/>
      <c r="CV31" s="432">
        <f>Y31-[3]CURRENT!DK1926</f>
        <v>0</v>
      </c>
      <c r="CW31" s="432">
        <f>Z31-[3]CURRENT!DL1926</f>
        <v>0</v>
      </c>
      <c r="CX31" s="432">
        <f>AA31-[3]CURRENT!DM1926</f>
        <v>0</v>
      </c>
      <c r="CY31" s="432">
        <f>AB31-[3]CURRENT!DN1926</f>
        <v>0</v>
      </c>
      <c r="CZ31" s="434"/>
      <c r="DA31" s="432">
        <f>AD31-[3]CURRENT!DO1926</f>
        <v>0</v>
      </c>
      <c r="DB31" s="432">
        <f>AE31-[3]CURRENT!DP1926</f>
        <v>0</v>
      </c>
      <c r="DC31" s="432">
        <f>AF31-[3]CURRENT!DQ1926</f>
        <v>0</v>
      </c>
      <c r="DD31" s="432">
        <f>AG31-[3]CURRENT!DR1926</f>
        <v>0</v>
      </c>
      <c r="DE31" s="434"/>
      <c r="DF31" s="432">
        <f>AI31-[3]CURRENT!DS1926</f>
        <v>0</v>
      </c>
      <c r="DG31" s="432">
        <f>AJ31-[3]CURRENT!DT1926</f>
        <v>0</v>
      </c>
      <c r="DH31" s="432">
        <f>AK31-[3]CURRENT!DU1926</f>
        <v>0</v>
      </c>
      <c r="DI31" s="432">
        <f>AL31-[3]CURRENT!DV1926</f>
        <v>0</v>
      </c>
      <c r="DJ31" s="434"/>
      <c r="DK31" s="432">
        <f>AN31-[3]CURRENT!DW1926</f>
        <v>0</v>
      </c>
      <c r="DL31" s="432">
        <f>AO31-[3]CURRENT!DX1926</f>
        <v>0</v>
      </c>
      <c r="DM31" s="432">
        <f>AP31-[3]CURRENT!DY1926</f>
        <v>0</v>
      </c>
      <c r="DN31" s="432">
        <f>AQ31-[3]CURRENT!DZ1926</f>
        <v>0</v>
      </c>
      <c r="DO31" s="434"/>
      <c r="DP31" s="432">
        <f>AS31-[3]CURRENT!EA1926</f>
        <v>0</v>
      </c>
      <c r="DQ31" s="432">
        <f>AT31-[3]CURRENT!EB1926</f>
        <v>0</v>
      </c>
      <c r="DR31" s="432">
        <f>AU31-[3]CURRENT!EC1926</f>
        <v>0</v>
      </c>
      <c r="DS31" s="432">
        <f>AV31-[3]CURRENT!ED1926</f>
        <v>0</v>
      </c>
      <c r="DT31" s="434"/>
      <c r="DU31" s="432">
        <f>AX31-[3]CURRENT!EE1926</f>
        <v>0</v>
      </c>
      <c r="DV31" s="432">
        <f>AY31-[3]CURRENT!EF1926</f>
        <v>0</v>
      </c>
      <c r="DW31" s="432">
        <f>AZ31-[3]CURRENT!EG1926</f>
        <v>0</v>
      </c>
      <c r="DX31" s="432">
        <f>BA31-[3]CURRENT!EH1926</f>
        <v>0</v>
      </c>
      <c r="DY31" s="434"/>
      <c r="DZ31" s="432">
        <f>BC31-[3]CURRENT!EI1926</f>
        <v>0</v>
      </c>
      <c r="EA31" s="432">
        <f>BD31-[3]CURRENT!EJ1926</f>
        <v>0</v>
      </c>
      <c r="EB31" s="432">
        <f>BE31-[3]CURRENT!EK1926</f>
        <v>0</v>
      </c>
      <c r="EC31" s="432">
        <f>BF31-[3]CURRENT!EL1926</f>
        <v>0</v>
      </c>
      <c r="ED31" s="434"/>
      <c r="EE31" s="432">
        <f>BH31-[3]CURRENT!EM1926</f>
        <v>0</v>
      </c>
      <c r="EF31" s="432">
        <f>BI31-[3]CURRENT!EN1926</f>
        <v>0</v>
      </c>
      <c r="EG31" s="432">
        <f>BJ31-[3]CURRENT!EO1926</f>
        <v>0</v>
      </c>
      <c r="EH31" s="432">
        <f>BK31-[3]CURRENT!EP1926</f>
        <v>0</v>
      </c>
      <c r="EI31" s="434"/>
      <c r="EJ31" s="432">
        <f>BM31-[3]CURRENT!EQ1926</f>
        <v>0</v>
      </c>
      <c r="EK31" s="432">
        <f>BN31-[3]CURRENT!ER1926</f>
        <v>0</v>
      </c>
      <c r="EL31" s="432">
        <f>BO31-[3]CURRENT!ES1926</f>
        <v>0</v>
      </c>
      <c r="EM31" s="432">
        <f>BP31-[3]CURRENT!ET1926</f>
        <v>0</v>
      </c>
      <c r="EN31" s="434"/>
      <c r="EO31" s="432">
        <f>BR31-[3]CURRENT!EU1926</f>
        <v>0</v>
      </c>
      <c r="EP31" s="432">
        <f>BS31-[3]CURRENT!EV1926</f>
        <v>0</v>
      </c>
      <c r="EQ31" s="432" t="e">
        <f>BT31-[3]CURRENT!EW1926</f>
        <v>#REF!</v>
      </c>
      <c r="ER31" s="432" t="e">
        <f>BU31-[3]CURRENT!EX1926</f>
        <v>#REF!</v>
      </c>
      <c r="ES31" s="314"/>
      <c r="ET31" s="314"/>
      <c r="EU31" s="314"/>
      <c r="EV31" s="314"/>
    </row>
    <row r="32" spans="1:152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34">
        <f>CURRENT!M628</f>
        <v>156727.046</v>
      </c>
      <c r="I32" s="34">
        <f>CURRENT!N628</f>
        <v>166513.08599999998</v>
      </c>
      <c r="J32" s="34">
        <f>CURRENT!O628</f>
        <v>182242.63200000001</v>
      </c>
      <c r="K32" s="34">
        <f>CURRENT!P628</f>
        <v>179889.44500000001</v>
      </c>
      <c r="L32" s="34">
        <f>CURRENT!Q628</f>
        <v>181096.13400000002</v>
      </c>
      <c r="M32" s="34">
        <f>CURRENT!R628</f>
        <v>140127.92899999997</v>
      </c>
      <c r="N32" s="34">
        <f>CURRENT!S628</f>
        <v>153715.5563</v>
      </c>
      <c r="O32" s="34">
        <f>CURRENT!T628</f>
        <v>199595.81499999997</v>
      </c>
      <c r="P32" s="34">
        <f>CURRENT!U628</f>
        <v>238973.09199999998</v>
      </c>
      <c r="Q32" s="34">
        <f>CURRENT!V628</f>
        <v>254534.696</v>
      </c>
      <c r="R32" s="34">
        <f>CURRENT!W628</f>
        <v>0</v>
      </c>
      <c r="S32" s="35"/>
      <c r="T32" s="34">
        <f>CURRENT!Z628</f>
        <v>36693.837</v>
      </c>
      <c r="U32" s="34">
        <f>CURRENT!AA628</f>
        <v>37408.161999999989</v>
      </c>
      <c r="V32" s="34">
        <f>CURRENT!AB628</f>
        <v>40341.448000000004</v>
      </c>
      <c r="W32" s="34">
        <f>CURRENT!AC628</f>
        <v>42283.599000000002</v>
      </c>
      <c r="X32" s="34"/>
      <c r="Y32" s="34">
        <f>CURRENT!AD628</f>
        <v>41685.926999999996</v>
      </c>
      <c r="Z32" s="34">
        <f>CURRENT!AE628</f>
        <v>40580.911</v>
      </c>
      <c r="AA32" s="34">
        <f>CURRENT!AF628</f>
        <v>40815.037000000004</v>
      </c>
      <c r="AB32" s="34">
        <f>CURRENT!AG628</f>
        <v>43431.211000000003</v>
      </c>
      <c r="AC32" s="34"/>
      <c r="AD32" s="34">
        <f>CURRENT!AH628</f>
        <v>43118.833999999995</v>
      </c>
      <c r="AE32" s="34">
        <f>CURRENT!AI628</f>
        <v>44955.833999999995</v>
      </c>
      <c r="AF32" s="34">
        <f>CURRENT!AJ628</f>
        <v>46146.148999999998</v>
      </c>
      <c r="AG32" s="34">
        <f>CURRENT!AK628</f>
        <v>48021.815000000002</v>
      </c>
      <c r="AH32" s="34"/>
      <c r="AI32" s="34">
        <f>CURRENT!AL628</f>
        <v>44276.031999999999</v>
      </c>
      <c r="AJ32" s="34">
        <f>CURRENT!AM628</f>
        <v>45356.863999999994</v>
      </c>
      <c r="AK32" s="34">
        <f>CURRENT!AN628</f>
        <v>44513.355000000003</v>
      </c>
      <c r="AL32" s="34">
        <f>CURRENT!AO628</f>
        <v>45743.193999999996</v>
      </c>
      <c r="AM32" s="34"/>
      <c r="AN32" s="34">
        <f>CURRENT!AP628</f>
        <v>43372.366999999998</v>
      </c>
      <c r="AO32" s="34">
        <f>CURRENT!AQ628</f>
        <v>44874.913</v>
      </c>
      <c r="AP32" s="34">
        <f>CURRENT!AR628</f>
        <v>46229.665999999997</v>
      </c>
      <c r="AQ32" s="34">
        <f>CURRENT!AS628</f>
        <v>46619.188000000002</v>
      </c>
      <c r="AR32" s="34"/>
      <c r="AS32" s="34">
        <f>CURRENT!AT628</f>
        <v>41109.352999999996</v>
      </c>
      <c r="AT32" s="34">
        <f>CURRENT!AU628</f>
        <v>30990.112999999998</v>
      </c>
      <c r="AU32" s="34">
        <f>CURRENT!AV628</f>
        <v>33339.332000000002</v>
      </c>
      <c r="AV32" s="34">
        <f>CURRENT!AW628</f>
        <v>34689.130999999979</v>
      </c>
      <c r="AW32" s="34"/>
      <c r="AX32" s="34">
        <f>CURRENT!AX628</f>
        <v>35591.321000000004</v>
      </c>
      <c r="AY32" s="34">
        <f>CURRENT!AY628</f>
        <v>36765.581999999995</v>
      </c>
      <c r="AZ32" s="34">
        <f>CURRENT!AZ628</f>
        <v>39536.659499999994</v>
      </c>
      <c r="BA32" s="34">
        <f>CURRENT!BA628</f>
        <v>41821.993799999997</v>
      </c>
      <c r="BC32" s="34">
        <f>CURRENT!BB628</f>
        <v>42900.431000000004</v>
      </c>
      <c r="BD32" s="34">
        <f>CURRENT!BC628</f>
        <v>47516.889000000003</v>
      </c>
      <c r="BE32" s="34">
        <f>CURRENT!BD628</f>
        <v>52357.047999999995</v>
      </c>
      <c r="BF32" s="34">
        <f>CURRENT!BE628</f>
        <v>56821.447</v>
      </c>
      <c r="BH32" s="34">
        <f>CURRENT!BF628</f>
        <v>55026.453000000001</v>
      </c>
      <c r="BI32" s="34">
        <f>CURRENT!BG628</f>
        <v>59616.191999999995</v>
      </c>
      <c r="BJ32" s="34">
        <f>CURRENT!BH628</f>
        <v>61369.764000000003</v>
      </c>
      <c r="BK32" s="34">
        <f>CURRENT!BI628</f>
        <v>62960.682999999997</v>
      </c>
      <c r="BM32" s="564">
        <f>CURRENT!BJ628</f>
        <v>61661.63</v>
      </c>
      <c r="BN32" s="564">
        <f>CURRENT!BK628</f>
        <v>62546.424999999996</v>
      </c>
      <c r="BO32" s="564">
        <f>CURRENT!BL628</f>
        <v>64217.103999999992</v>
      </c>
      <c r="BP32" s="34">
        <f>CURRENT!BM628</f>
        <v>66109.536999999997</v>
      </c>
      <c r="BR32" s="564">
        <f>CURRENT!BN628</f>
        <v>66507.187540949992</v>
      </c>
      <c r="BS32" s="564">
        <f>CURRENT!BO628</f>
        <v>67003.055999999997</v>
      </c>
      <c r="BT32" s="564">
        <f>CURRENT!BP628</f>
        <v>0</v>
      </c>
      <c r="BU32" s="34">
        <f>CURRENT!BQ628</f>
        <v>0</v>
      </c>
      <c r="BV32" s="32"/>
      <c r="BW32" s="32"/>
      <c r="BX32" s="72"/>
      <c r="BY32" s="761" t="s">
        <v>729</v>
      </c>
      <c r="BZ32" s="762"/>
      <c r="CA32" s="763" t="s">
        <v>730</v>
      </c>
      <c r="CB32" s="763"/>
      <c r="CC32" s="763"/>
      <c r="CD32" s="75"/>
      <c r="CE32" s="432">
        <f>H32-[3]CURRENT!FV1927</f>
        <v>0</v>
      </c>
      <c r="CF32" s="432">
        <f>I32-[3]CURRENT!FW1927</f>
        <v>0</v>
      </c>
      <c r="CG32" s="432">
        <f>J32-[3]CURRENT!FX1927</f>
        <v>0</v>
      </c>
      <c r="CH32" s="432">
        <f>K32-[3]CURRENT!FY1927</f>
        <v>0</v>
      </c>
      <c r="CI32" s="432">
        <f>L32-[3]CURRENT!FZ1927</f>
        <v>0</v>
      </c>
      <c r="CJ32" s="432">
        <f>M32-[3]CURRENT!GA1927</f>
        <v>0</v>
      </c>
      <c r="CK32" s="432">
        <f>N32-[3]CURRENT!GB1927</f>
        <v>0</v>
      </c>
      <c r="CL32" s="432">
        <f>O32-[3]CURRENT!GC1927</f>
        <v>0</v>
      </c>
      <c r="CM32" s="432">
        <f>P32-[3]CURRENT!GD1927</f>
        <v>0</v>
      </c>
      <c r="CN32" s="432">
        <f>Q32-[3]CURRENT!GE1927</f>
        <v>0</v>
      </c>
      <c r="CO32" s="432" t="e">
        <f>R32-[3]CURRENT!GF1927</f>
        <v>#REF!</v>
      </c>
      <c r="CP32" s="434"/>
      <c r="CQ32" s="432">
        <f>T32-[3]CURRENT!DG1927</f>
        <v>0</v>
      </c>
      <c r="CR32" s="432">
        <f>U32-[3]CURRENT!DH1927</f>
        <v>0</v>
      </c>
      <c r="CS32" s="432">
        <f>V32-[3]CURRENT!DI1927</f>
        <v>0</v>
      </c>
      <c r="CT32" s="432">
        <f>W32-[3]CURRENT!DJ1927</f>
        <v>0</v>
      </c>
      <c r="CU32" s="434"/>
      <c r="CV32" s="432">
        <f>Y32-[3]CURRENT!DK1927</f>
        <v>0</v>
      </c>
      <c r="CW32" s="432">
        <f>Z32-[3]CURRENT!DL1927</f>
        <v>0</v>
      </c>
      <c r="CX32" s="432">
        <f>AA32-[3]CURRENT!DM1927</f>
        <v>0</v>
      </c>
      <c r="CY32" s="432">
        <f>AB32-[3]CURRENT!DN1927</f>
        <v>0</v>
      </c>
      <c r="CZ32" s="434"/>
      <c r="DA32" s="432">
        <f>AD32-[3]CURRENT!DO1927</f>
        <v>0</v>
      </c>
      <c r="DB32" s="432">
        <f>AE32-[3]CURRENT!DP1927</f>
        <v>0</v>
      </c>
      <c r="DC32" s="432">
        <f>AF32-[3]CURRENT!DQ1927</f>
        <v>0</v>
      </c>
      <c r="DD32" s="432">
        <f>AG32-[3]CURRENT!DR1927</f>
        <v>0</v>
      </c>
      <c r="DE32" s="434"/>
      <c r="DF32" s="432">
        <f>AI32-[3]CURRENT!DS1927</f>
        <v>0</v>
      </c>
      <c r="DG32" s="432">
        <f>AJ32-[3]CURRENT!DT1927</f>
        <v>0</v>
      </c>
      <c r="DH32" s="432">
        <f>AK32-[3]CURRENT!DU1927</f>
        <v>0</v>
      </c>
      <c r="DI32" s="432">
        <f>AL32-[3]CURRENT!DV1927</f>
        <v>0</v>
      </c>
      <c r="DJ32" s="434"/>
      <c r="DK32" s="432">
        <f>AN32-[3]CURRENT!DW1927</f>
        <v>0</v>
      </c>
      <c r="DL32" s="432">
        <f>AO32-[3]CURRENT!DX1927</f>
        <v>0</v>
      </c>
      <c r="DM32" s="432">
        <f>AP32-[3]CURRENT!DY1927</f>
        <v>0</v>
      </c>
      <c r="DN32" s="432">
        <f>AQ32-[3]CURRENT!DZ1927</f>
        <v>0</v>
      </c>
      <c r="DO32" s="434"/>
      <c r="DP32" s="432">
        <f>AS32-[3]CURRENT!EA1927</f>
        <v>0</v>
      </c>
      <c r="DQ32" s="432">
        <f>AT32-[3]CURRENT!EB1927</f>
        <v>0</v>
      </c>
      <c r="DR32" s="432">
        <f>AU32-[3]CURRENT!EC1927</f>
        <v>0</v>
      </c>
      <c r="DS32" s="432">
        <f>AV32-[3]CURRENT!ED1927</f>
        <v>0</v>
      </c>
      <c r="DT32" s="434"/>
      <c r="DU32" s="432">
        <f>AX32-[3]CURRENT!EE1927</f>
        <v>0</v>
      </c>
      <c r="DV32" s="432">
        <f>AY32-[3]CURRENT!EF1927</f>
        <v>0</v>
      </c>
      <c r="DW32" s="432">
        <f>AZ32-[3]CURRENT!EG1927</f>
        <v>0</v>
      </c>
      <c r="DX32" s="432">
        <f>BA32-[3]CURRENT!EH1927</f>
        <v>0</v>
      </c>
      <c r="DY32" s="434"/>
      <c r="DZ32" s="432">
        <f>BC32-[3]CURRENT!EI1927</f>
        <v>0</v>
      </c>
      <c r="EA32" s="432">
        <f>BD32-[3]CURRENT!EJ1927</f>
        <v>0</v>
      </c>
      <c r="EB32" s="432">
        <f>BE32-[3]CURRENT!EK1927</f>
        <v>0</v>
      </c>
      <c r="EC32" s="432">
        <f>BF32-[3]CURRENT!EL1927</f>
        <v>0</v>
      </c>
      <c r="ED32" s="434"/>
      <c r="EE32" s="432">
        <f>BH32-[3]CURRENT!EM1927</f>
        <v>0</v>
      </c>
      <c r="EF32" s="432">
        <f>BI32-[3]CURRENT!EN1927</f>
        <v>0</v>
      </c>
      <c r="EG32" s="432">
        <f>BJ32-[3]CURRENT!EO1927</f>
        <v>0</v>
      </c>
      <c r="EH32" s="432">
        <f>BK32-[3]CURRENT!EP1927</f>
        <v>0</v>
      </c>
      <c r="EI32" s="434"/>
      <c r="EJ32" s="432">
        <f>BM32-[3]CURRENT!EQ1927</f>
        <v>0</v>
      </c>
      <c r="EK32" s="432">
        <f>BN32-[3]CURRENT!ER1927</f>
        <v>0</v>
      </c>
      <c r="EL32" s="432">
        <f>BO32-[3]CURRENT!ES1927</f>
        <v>0</v>
      </c>
      <c r="EM32" s="432">
        <f>BP32-[3]CURRENT!ET1927</f>
        <v>0</v>
      </c>
      <c r="EN32" s="434"/>
      <c r="EO32" s="432">
        <f>BR32-[3]CURRENT!EU1927</f>
        <v>0</v>
      </c>
      <c r="EP32" s="432">
        <f>BS32-[3]CURRENT!EV1927</f>
        <v>0</v>
      </c>
      <c r="EQ32" s="432" t="e">
        <f>BT32-[3]CURRENT!EW1927</f>
        <v>#REF!</v>
      </c>
      <c r="ER32" s="432" t="e">
        <f>BU32-[3]CURRENT!EX1927</f>
        <v>#REF!</v>
      </c>
      <c r="ES32" s="314"/>
      <c r="ET32" s="314"/>
      <c r="EU32" s="314"/>
      <c r="EV32" s="314"/>
    </row>
    <row r="33" spans="1:152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36">
        <f>CURRENT!M455</f>
        <v>1176941.1870326437</v>
      </c>
      <c r="I33" s="36">
        <f>CURRENT!N455</f>
        <v>1249697.6938624885</v>
      </c>
      <c r="J33" s="36">
        <f>CURRENT!O455</f>
        <v>1372309.8323285694</v>
      </c>
      <c r="K33" s="36">
        <f>CURRENT!P455</f>
        <v>1447759.6351237081</v>
      </c>
      <c r="L33" s="36">
        <f>CURRENT!Q455</f>
        <v>1512737.753594982</v>
      </c>
      <c r="M33" s="36">
        <f>CURRENT!R455</f>
        <v>1418490.9114104416</v>
      </c>
      <c r="N33" s="36">
        <f>CURRENT!S455</f>
        <v>1548700.7906162397</v>
      </c>
      <c r="O33" s="36">
        <f>CURRENT!T455</f>
        <v>1794893.1400166941</v>
      </c>
      <c r="P33" s="36">
        <f>CURRENT!U455</f>
        <v>1824018.5175554431</v>
      </c>
      <c r="Q33" s="36">
        <f>CURRENT!V455</f>
        <v>1932291.4901213408</v>
      </c>
      <c r="R33" s="36">
        <f>CURRENT!W455</f>
        <v>0</v>
      </c>
      <c r="S33" s="36"/>
      <c r="T33" s="36">
        <f>CURRENT!Z455</f>
        <v>281642.96686091711</v>
      </c>
      <c r="U33" s="36">
        <f>CURRENT!AA455</f>
        <v>288307.0803498762</v>
      </c>
      <c r="V33" s="36">
        <f>CURRENT!AB455</f>
        <v>297421.67548109312</v>
      </c>
      <c r="W33" s="36">
        <f>CURRENT!AC455</f>
        <v>309569.46434075671</v>
      </c>
      <c r="X33" s="36"/>
      <c r="Y33" s="36">
        <f>CURRENT!AD455</f>
        <v>295016.43413056195</v>
      </c>
      <c r="Z33" s="36">
        <f>CURRENT!AE455</f>
        <v>303738.0543637902</v>
      </c>
      <c r="AA33" s="36">
        <f>CURRENT!AF455</f>
        <v>316736.92750675796</v>
      </c>
      <c r="AB33" s="36">
        <f>CURRENT!AG455</f>
        <v>334206.27786137722</v>
      </c>
      <c r="AC33" s="36"/>
      <c r="AD33" s="36">
        <f>CURRENT!AH455</f>
        <v>328712.78936555592</v>
      </c>
      <c r="AE33" s="36">
        <f>CURRENT!AI455</f>
        <v>334691.75551762665</v>
      </c>
      <c r="AF33" s="36">
        <f>CURRENT!AJ455</f>
        <v>347646.17818033486</v>
      </c>
      <c r="AG33" s="36">
        <f>CURRENT!AK455</f>
        <v>361259.10926505236</v>
      </c>
      <c r="AH33" s="36"/>
      <c r="AI33" s="36">
        <f>CURRENT!AL455</f>
        <v>346709.09603810945</v>
      </c>
      <c r="AJ33" s="36">
        <f>CURRENT!AM455</f>
        <v>353932.99638616294</v>
      </c>
      <c r="AK33" s="36">
        <f>CURRENT!AN455</f>
        <v>367917.57269128913</v>
      </c>
      <c r="AL33" s="36">
        <f>CURRENT!AO455</f>
        <v>379199.97000814584</v>
      </c>
      <c r="AM33" s="36"/>
      <c r="AN33" s="36">
        <f>CURRENT!AP455</f>
        <v>362511.5423780838</v>
      </c>
      <c r="AO33" s="36">
        <f>CURRENT!AQ455</f>
        <v>371602.82204519858</v>
      </c>
      <c r="AP33" s="36">
        <f>CURRENT!AR455</f>
        <v>382278.49975039437</v>
      </c>
      <c r="AQ33" s="36">
        <f>CURRENT!AS455</f>
        <v>396344.88942126546</v>
      </c>
      <c r="AR33" s="36"/>
      <c r="AS33" s="36">
        <f>CURRENT!AT455</f>
        <v>367259.31151365576</v>
      </c>
      <c r="AT33" s="36">
        <f>CURRENT!AU455</f>
        <v>303123.98439106136</v>
      </c>
      <c r="AU33" s="36">
        <f>CURRENT!AV455</f>
        <v>368749.46912713395</v>
      </c>
      <c r="AV33" s="36">
        <f>CURRENT!AW455</f>
        <v>379358.14637859003</v>
      </c>
      <c r="AW33" s="36"/>
      <c r="AX33" s="36">
        <f>CURRENT!AX455</f>
        <v>371269.90630922024</v>
      </c>
      <c r="AY33" s="36">
        <f>CURRENT!AY455</f>
        <v>374427.6574444432</v>
      </c>
      <c r="AZ33" s="36">
        <f>CURRENT!AZ455</f>
        <v>378486.71735961997</v>
      </c>
      <c r="BA33" s="36">
        <f>CURRENT!BA455</f>
        <v>424516.50950295571</v>
      </c>
      <c r="BB33" s="389"/>
      <c r="BC33" s="36">
        <f>CURRENT!BB455</f>
        <v>423145.05417499412</v>
      </c>
      <c r="BD33" s="36">
        <f>CURRENT!BC455</f>
        <v>446254.52781907172</v>
      </c>
      <c r="BE33" s="36">
        <f>CURRENT!BD455</f>
        <v>458127.85876722395</v>
      </c>
      <c r="BF33" s="36">
        <f>CURRENT!BE455</f>
        <v>467365.69925540424</v>
      </c>
      <c r="BG33" s="389"/>
      <c r="BH33" s="36">
        <f>CURRENT!BF455</f>
        <v>444727.63452662062</v>
      </c>
      <c r="BI33" s="36">
        <f>CURRENT!BG455</f>
        <v>441411.66584502737</v>
      </c>
      <c r="BJ33" s="36">
        <f>CURRENT!BH455</f>
        <v>462468.95339970052</v>
      </c>
      <c r="BK33" s="36">
        <f>CURRENT!BI455</f>
        <v>475410.26378409547</v>
      </c>
      <c r="BL33" s="389"/>
      <c r="BM33" s="566">
        <f>CURRENT!BJ455</f>
        <v>465966.03053640504</v>
      </c>
      <c r="BN33" s="566">
        <f>CURRENT!BK455</f>
        <v>474607.16995638795</v>
      </c>
      <c r="BO33" s="566">
        <f>CURRENT!BL455</f>
        <v>490246.30646383425</v>
      </c>
      <c r="BP33" s="36">
        <f>CURRENT!BM455</f>
        <v>501471.98316471366</v>
      </c>
      <c r="BQ33" s="389"/>
      <c r="BR33" s="566">
        <f>CURRENT!BN455</f>
        <v>484812.22040120082</v>
      </c>
      <c r="BS33" s="566">
        <f>CURRENT!BO455</f>
        <v>488164.71601061046</v>
      </c>
      <c r="BT33" s="566">
        <f>CURRENT!BP455</f>
        <v>0</v>
      </c>
      <c r="BU33" s="36">
        <f>CURRENT!BQ455</f>
        <v>0</v>
      </c>
      <c r="BV33" s="36"/>
      <c r="BW33" s="36"/>
      <c r="BX33" s="757" t="s">
        <v>102</v>
      </c>
      <c r="BY33" s="757"/>
      <c r="BZ33" s="757"/>
      <c r="CA33" s="757"/>
      <c r="CB33" s="757"/>
      <c r="CC33" s="757"/>
      <c r="CD33" s="38"/>
      <c r="CE33" s="432">
        <f>H33-[3]CURRENT!FV1928</f>
        <v>0</v>
      </c>
      <c r="CF33" s="432">
        <f>I33-[3]CURRENT!FW1928</f>
        <v>0</v>
      </c>
      <c r="CG33" s="432">
        <f>J33-[3]CURRENT!FX1928</f>
        <v>0</v>
      </c>
      <c r="CH33" s="432">
        <f>K33-[3]CURRENT!FY1928</f>
        <v>0</v>
      </c>
      <c r="CI33" s="432">
        <f>L33-[3]CURRENT!FZ1928</f>
        <v>0</v>
      </c>
      <c r="CJ33" s="432">
        <f>M33-[3]CURRENT!GA1928</f>
        <v>0</v>
      </c>
      <c r="CK33" s="432">
        <f>N33-[3]CURRENT!GB1928</f>
        <v>0</v>
      </c>
      <c r="CL33" s="432">
        <f>O33-[3]CURRENT!GC1928</f>
        <v>0</v>
      </c>
      <c r="CM33" s="432">
        <f>P33-[3]CURRENT!GD1928</f>
        <v>0</v>
      </c>
      <c r="CN33" s="432">
        <f>Q33-[3]CURRENT!GE1928</f>
        <v>0</v>
      </c>
      <c r="CO33" s="432" t="e">
        <f>R33-[3]CURRENT!GF1928</f>
        <v>#REF!</v>
      </c>
      <c r="CP33" s="434"/>
      <c r="CQ33" s="432">
        <f>T33-[3]CURRENT!DG1928</f>
        <v>0</v>
      </c>
      <c r="CR33" s="432">
        <f>U33-[3]CURRENT!DH1928</f>
        <v>0</v>
      </c>
      <c r="CS33" s="432">
        <f>V33-[3]CURRENT!DI1928</f>
        <v>0</v>
      </c>
      <c r="CT33" s="432">
        <f>W33-[3]CURRENT!DJ1928</f>
        <v>0</v>
      </c>
      <c r="CU33" s="434"/>
      <c r="CV33" s="432">
        <f>Y33-[3]CURRENT!DK1928</f>
        <v>0</v>
      </c>
      <c r="CW33" s="432">
        <f>Z33-[3]CURRENT!DL1928</f>
        <v>0</v>
      </c>
      <c r="CX33" s="432">
        <f>AA33-[3]CURRENT!DM1928</f>
        <v>0</v>
      </c>
      <c r="CY33" s="432">
        <f>AB33-[3]CURRENT!DN1928</f>
        <v>0</v>
      </c>
      <c r="CZ33" s="434"/>
      <c r="DA33" s="432">
        <f>AD33-[3]CURRENT!DO1928</f>
        <v>0</v>
      </c>
      <c r="DB33" s="432">
        <f>AE33-[3]CURRENT!DP1928</f>
        <v>0</v>
      </c>
      <c r="DC33" s="432">
        <f>AF33-[3]CURRENT!DQ1928</f>
        <v>0</v>
      </c>
      <c r="DD33" s="432">
        <f>AG33-[3]CURRENT!DR1928</f>
        <v>0</v>
      </c>
      <c r="DE33" s="434"/>
      <c r="DF33" s="432">
        <f>AI33-[3]CURRENT!DS1928</f>
        <v>0</v>
      </c>
      <c r="DG33" s="432">
        <f>AJ33-[3]CURRENT!DT1928</f>
        <v>0</v>
      </c>
      <c r="DH33" s="432">
        <f>AK33-[3]CURRENT!DU1928</f>
        <v>0</v>
      </c>
      <c r="DI33" s="432">
        <f>AL33-[3]CURRENT!DV1928</f>
        <v>0</v>
      </c>
      <c r="DJ33" s="434"/>
      <c r="DK33" s="432">
        <f>AN33-[3]CURRENT!DW1928</f>
        <v>0</v>
      </c>
      <c r="DL33" s="432">
        <f>AO33-[3]CURRENT!DX1928</f>
        <v>0</v>
      </c>
      <c r="DM33" s="432">
        <f>AP33-[3]CURRENT!DY1928</f>
        <v>0</v>
      </c>
      <c r="DN33" s="432">
        <f>AQ33-[3]CURRENT!DZ1928</f>
        <v>0</v>
      </c>
      <c r="DO33" s="434"/>
      <c r="DP33" s="432">
        <f>AS33-[3]CURRENT!EA1928</f>
        <v>0</v>
      </c>
      <c r="DQ33" s="432">
        <f>AT33-[3]CURRENT!EB1928</f>
        <v>0</v>
      </c>
      <c r="DR33" s="432">
        <f>AU33-[3]CURRENT!EC1928</f>
        <v>0</v>
      </c>
      <c r="DS33" s="432">
        <f>AV33-[3]CURRENT!ED1928</f>
        <v>0</v>
      </c>
      <c r="DT33" s="434"/>
      <c r="DU33" s="432">
        <f>AX33-[3]CURRENT!EE1928</f>
        <v>0</v>
      </c>
      <c r="DV33" s="432">
        <f>AY33-[3]CURRENT!EF1928</f>
        <v>0</v>
      </c>
      <c r="DW33" s="432">
        <f>AZ33-[3]CURRENT!EG1928</f>
        <v>0</v>
      </c>
      <c r="DX33" s="432">
        <f>BA33-[3]CURRENT!EH1928</f>
        <v>0</v>
      </c>
      <c r="DY33" s="434"/>
      <c r="DZ33" s="432">
        <f>BC33-[3]CURRENT!EI1928</f>
        <v>0</v>
      </c>
      <c r="EA33" s="432">
        <f>BD33-[3]CURRENT!EJ1928</f>
        <v>0</v>
      </c>
      <c r="EB33" s="432">
        <f>BE33-[3]CURRENT!EK1928</f>
        <v>0</v>
      </c>
      <c r="EC33" s="432">
        <f>BF33-[3]CURRENT!EL1928</f>
        <v>0</v>
      </c>
      <c r="ED33" s="434"/>
      <c r="EE33" s="432">
        <f>BH33-[3]CURRENT!EM1928</f>
        <v>0</v>
      </c>
      <c r="EF33" s="432">
        <f>BI33-[3]CURRENT!EN1928</f>
        <v>0</v>
      </c>
      <c r="EG33" s="432">
        <f>BJ33-[3]CURRENT!EO1928</f>
        <v>0</v>
      </c>
      <c r="EH33" s="432">
        <f>BK33-[3]CURRENT!EP1928</f>
        <v>0</v>
      </c>
      <c r="EI33" s="434"/>
      <c r="EJ33" s="432">
        <f>BM33-[3]CURRENT!EQ1928</f>
        <v>0</v>
      </c>
      <c r="EK33" s="432">
        <f>BN33-[3]CURRENT!ER1928</f>
        <v>0</v>
      </c>
      <c r="EL33" s="432">
        <f>BO33-[3]CURRENT!ES1928</f>
        <v>0</v>
      </c>
      <c r="EM33" s="432">
        <f>BP33-[3]CURRENT!ET1928</f>
        <v>0</v>
      </c>
      <c r="EN33" s="434"/>
      <c r="EO33" s="432">
        <f>BR33-[3]CURRENT!EU1928</f>
        <v>0</v>
      </c>
      <c r="EP33" s="432">
        <f>BS33-[3]CURRENT!EV1928</f>
        <v>0</v>
      </c>
      <c r="EQ33" s="432" t="e">
        <f>BT33-[3]CURRENT!EW1928</f>
        <v>#REF!</v>
      </c>
      <c r="ER33" s="432" t="e">
        <f>BU33-[3]CURRENT!EX1928</f>
        <v>#REF!</v>
      </c>
      <c r="ES33" s="314"/>
      <c r="ET33" s="314"/>
      <c r="EU33" s="314"/>
      <c r="EV33" s="314"/>
    </row>
    <row r="34" spans="1:152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52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576"/>
      <c r="BN35" s="546"/>
      <c r="BO35" s="546"/>
      <c r="BP35" s="17"/>
      <c r="BQ35" s="17"/>
      <c r="BR35" s="57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52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52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52">
      <c r="H38" s="161"/>
      <c r="I38" s="161"/>
      <c r="J38" s="161"/>
      <c r="K38" s="161"/>
      <c r="L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567"/>
      <c r="BN38" s="523"/>
      <c r="BO38" s="523"/>
      <c r="BP38" s="161"/>
      <c r="BQ38" s="161"/>
      <c r="BR38" s="567"/>
      <c r="BS38" s="523"/>
      <c r="BT38" s="523"/>
      <c r="BU38" s="161"/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52">
      <c r="H39" s="161"/>
      <c r="I39" s="161"/>
      <c r="J39" s="161"/>
      <c r="K39" s="161"/>
      <c r="L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567"/>
      <c r="BN39" s="523"/>
      <c r="BO39" s="523"/>
      <c r="BP39" s="161"/>
      <c r="BQ39" s="161"/>
      <c r="BR39" s="567"/>
      <c r="BS39" s="523"/>
      <c r="BT39" s="523"/>
      <c r="BU39" s="161"/>
      <c r="BV39" s="161"/>
      <c r="BW39" s="161"/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52">
      <c r="H40" s="161"/>
      <c r="I40" s="161"/>
      <c r="J40" s="161"/>
      <c r="K40" s="161"/>
      <c r="L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567"/>
      <c r="BN40" s="523"/>
      <c r="BO40" s="523"/>
      <c r="BP40" s="161"/>
      <c r="BQ40" s="161"/>
      <c r="BR40" s="567"/>
      <c r="BS40" s="523"/>
      <c r="BT40" s="523"/>
      <c r="BU40" s="161"/>
      <c r="BV40" s="161"/>
      <c r="BW40" s="161"/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52">
      <c r="H41" s="161"/>
      <c r="I41" s="161"/>
      <c r="J41" s="161"/>
      <c r="K41" s="161"/>
      <c r="L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567"/>
      <c r="BN41" s="523"/>
      <c r="BO41" s="523"/>
      <c r="BP41" s="161"/>
      <c r="BQ41" s="161"/>
      <c r="BR41" s="567"/>
      <c r="BS41" s="523"/>
      <c r="BT41" s="523"/>
      <c r="BU41" s="161"/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52">
      <c r="H42" s="161"/>
      <c r="I42" s="161"/>
      <c r="J42" s="161"/>
      <c r="K42" s="161"/>
      <c r="L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567"/>
      <c r="BN42" s="523"/>
      <c r="BO42" s="523"/>
      <c r="BP42" s="161"/>
      <c r="BQ42" s="161"/>
      <c r="BR42" s="567"/>
      <c r="BS42" s="523"/>
      <c r="BT42" s="523"/>
      <c r="BU42" s="161"/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52">
      <c r="H43" s="161"/>
      <c r="I43" s="161"/>
      <c r="J43" s="161"/>
      <c r="K43" s="161"/>
      <c r="L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567"/>
      <c r="BN43" s="523"/>
      <c r="BO43" s="523"/>
      <c r="BP43" s="161"/>
      <c r="BQ43" s="161"/>
      <c r="BR43" s="567"/>
      <c r="BS43" s="523"/>
      <c r="BT43" s="523"/>
      <c r="BU43" s="161"/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52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52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52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52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52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3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3:148"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3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3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3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6">
    <mergeCell ref="BH4:BI4"/>
    <mergeCell ref="BJ4:BK4"/>
    <mergeCell ref="A1:A2"/>
    <mergeCell ref="E1:F2"/>
    <mergeCell ref="CA1:CA2"/>
    <mergeCell ref="CB1:CB2"/>
    <mergeCell ref="B3:CC3"/>
    <mergeCell ref="B4:G5"/>
    <mergeCell ref="H4:H5"/>
    <mergeCell ref="I4:I5"/>
    <mergeCell ref="J4:J5"/>
    <mergeCell ref="K4:K5"/>
    <mergeCell ref="BX4:CC5"/>
    <mergeCell ref="M4:M5"/>
    <mergeCell ref="AI4:AL4"/>
    <mergeCell ref="N4:N5"/>
    <mergeCell ref="AN4:AQ4"/>
    <mergeCell ref="O4:O5"/>
    <mergeCell ref="AS4:AV4"/>
    <mergeCell ref="P4:P5"/>
    <mergeCell ref="Q4:Q5"/>
    <mergeCell ref="BM4:BP4"/>
    <mergeCell ref="AX4:BA4"/>
    <mergeCell ref="R4:R5"/>
    <mergeCell ref="BC4:BF4"/>
    <mergeCell ref="CD4:CD5"/>
    <mergeCell ref="C7:G7"/>
    <mergeCell ref="BY7:CD7"/>
    <mergeCell ref="C17:G17"/>
    <mergeCell ref="BY17:CD17"/>
    <mergeCell ref="C12:D12"/>
    <mergeCell ref="C13:D13"/>
    <mergeCell ref="C14:D14"/>
    <mergeCell ref="L4:L5"/>
    <mergeCell ref="T4:W4"/>
    <mergeCell ref="Y4:AB4"/>
    <mergeCell ref="AD4:AG4"/>
    <mergeCell ref="C15:D15"/>
    <mergeCell ref="C16:D16"/>
    <mergeCell ref="E8:G8"/>
    <mergeCell ref="E9:G9"/>
    <mergeCell ref="E10:G10"/>
    <mergeCell ref="BY8:BZ8"/>
    <mergeCell ref="BY9:BZ9"/>
    <mergeCell ref="BY10:BZ10"/>
    <mergeCell ref="BY11:BZ11"/>
    <mergeCell ref="E12:G12"/>
    <mergeCell ref="E13:G13"/>
    <mergeCell ref="E14:G14"/>
    <mergeCell ref="C20:D20"/>
    <mergeCell ref="E20:G20"/>
    <mergeCell ref="BY20:BZ20"/>
    <mergeCell ref="CA20:CC20"/>
    <mergeCell ref="C21:D21"/>
    <mergeCell ref="E21:G21"/>
    <mergeCell ref="BY21:BZ21"/>
    <mergeCell ref="CA21:CC21"/>
    <mergeCell ref="C18:G18"/>
    <mergeCell ref="BY18:CD18"/>
    <mergeCell ref="C19:D19"/>
    <mergeCell ref="E19:G19"/>
    <mergeCell ref="BY19:BZ19"/>
    <mergeCell ref="CA19:CC19"/>
    <mergeCell ref="C24:D24"/>
    <mergeCell ref="E24:G24"/>
    <mergeCell ref="BY24:BZ24"/>
    <mergeCell ref="CA24:CC24"/>
    <mergeCell ref="C25:D25"/>
    <mergeCell ref="E25:G25"/>
    <mergeCell ref="BY25:BZ25"/>
    <mergeCell ref="CA25:CC25"/>
    <mergeCell ref="C22:D22"/>
    <mergeCell ref="E22:G22"/>
    <mergeCell ref="BY22:BZ22"/>
    <mergeCell ref="CA22:CC22"/>
    <mergeCell ref="C23:D23"/>
    <mergeCell ref="E23:G23"/>
    <mergeCell ref="BY23:BZ23"/>
    <mergeCell ref="CA23:CC23"/>
    <mergeCell ref="CA29:CC29"/>
    <mergeCell ref="C30:G30"/>
    <mergeCell ref="BY30:CC30"/>
    <mergeCell ref="C26:G26"/>
    <mergeCell ref="BY26:CD26"/>
    <mergeCell ref="C27:G27"/>
    <mergeCell ref="BY27:CC27"/>
    <mergeCell ref="C28:D28"/>
    <mergeCell ref="E28:G28"/>
    <mergeCell ref="BY28:BZ28"/>
    <mergeCell ref="CA28:CC28"/>
    <mergeCell ref="BX35:CC35"/>
    <mergeCell ref="C8:D8"/>
    <mergeCell ref="C9:D9"/>
    <mergeCell ref="C10:D10"/>
    <mergeCell ref="C11:D11"/>
    <mergeCell ref="B33:G33"/>
    <mergeCell ref="BX33:CC33"/>
    <mergeCell ref="C31:D31"/>
    <mergeCell ref="E31:G31"/>
    <mergeCell ref="BY31:BZ31"/>
    <mergeCell ref="CA31:CC31"/>
    <mergeCell ref="C32:D32"/>
    <mergeCell ref="E32:G32"/>
    <mergeCell ref="BY32:BZ32"/>
    <mergeCell ref="CA32:CC32"/>
    <mergeCell ref="C29:D29"/>
    <mergeCell ref="E29:G29"/>
    <mergeCell ref="E15:G15"/>
    <mergeCell ref="E16:G16"/>
    <mergeCell ref="BY29:BZ29"/>
    <mergeCell ref="BY12:BZ12"/>
    <mergeCell ref="BY13:BZ13"/>
    <mergeCell ref="BY14:BZ14"/>
    <mergeCell ref="E11:G11"/>
    <mergeCell ref="BR4:BU4"/>
    <mergeCell ref="BY15:BZ15"/>
    <mergeCell ref="BY16:BZ16"/>
    <mergeCell ref="CA13:CC13"/>
    <mergeCell ref="CA14:CC14"/>
    <mergeCell ref="CA15:CC15"/>
    <mergeCell ref="CA16:CC16"/>
    <mergeCell ref="CA8:CC8"/>
    <mergeCell ref="CA9:CC9"/>
    <mergeCell ref="CA10:CC10"/>
    <mergeCell ref="CA11:CC11"/>
    <mergeCell ref="CA12:CC12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3"/>
  <dimension ref="A1:ER69"/>
  <sheetViews>
    <sheetView view="pageBreakPreview" topLeftCell="BM13" zoomScale="80" zoomScaleNormal="100" zoomScaleSheetLayoutView="80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7" width="18" style="514" customWidth="1"/>
    <col min="68" max="68" width="18" style="1" customWidth="1"/>
    <col min="69" max="69" width="0.88671875" style="514" customWidth="1"/>
    <col min="70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6.44140625" style="431" customWidth="1"/>
    <col min="83" max="92" width="7.109375" style="431" customWidth="1"/>
    <col min="93" max="93" width="7.109375" style="431" hidden="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142</v>
      </c>
      <c r="F1" s="744"/>
      <c r="G1" s="3" t="s">
        <v>825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31"/>
      <c r="BN1" s="531"/>
      <c r="BO1" s="531"/>
      <c r="BP1" s="3"/>
      <c r="BQ1" s="531"/>
      <c r="BR1" s="531"/>
      <c r="BS1" s="531"/>
      <c r="BT1" s="531"/>
      <c r="BU1" s="3"/>
      <c r="BV1" s="3"/>
      <c r="BW1" s="3"/>
      <c r="BX1" s="2"/>
      <c r="CA1" s="744"/>
      <c r="CB1" s="744"/>
      <c r="CC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826</v>
      </c>
      <c r="H2" s="5"/>
      <c r="I2" s="5"/>
      <c r="J2" s="5"/>
      <c r="K2" s="273"/>
      <c r="L2" s="273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32"/>
      <c r="BN2" s="532"/>
      <c r="BO2" s="532"/>
      <c r="BP2" s="5"/>
      <c r="BQ2" s="532"/>
      <c r="BR2" s="532"/>
      <c r="BS2" s="532"/>
      <c r="BT2" s="532"/>
      <c r="BU2" s="5"/>
      <c r="BV2" s="5"/>
      <c r="BW2" s="5"/>
      <c r="BX2" s="4"/>
      <c r="BZ2" s="12"/>
      <c r="CA2" s="744"/>
      <c r="CB2" s="744"/>
      <c r="CC2" s="5"/>
    </row>
    <row r="3" spans="1:148" ht="18" thickBot="1">
      <c r="A3" s="6"/>
      <c r="B3" s="713" t="s">
        <v>22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3"/>
      <c r="BR3" s="713"/>
      <c r="BS3" s="713"/>
      <c r="BT3" s="713"/>
      <c r="BU3" s="713"/>
      <c r="BV3" s="713"/>
      <c r="BW3" s="713"/>
      <c r="BX3" s="713"/>
      <c r="BY3" s="713"/>
      <c r="BZ3" s="713"/>
      <c r="CA3" s="713"/>
      <c r="CB3" s="713"/>
      <c r="CC3" s="713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441"/>
      <c r="CE4" s="442" t="str">
        <f t="shared" ref="CE4:CM5" si="0">H4</f>
        <v xml:space="preserve">    2015f</v>
      </c>
      <c r="CF4" s="442" t="str">
        <f t="shared" si="0"/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S5" si="1">T4</f>
        <v>2015</v>
      </c>
      <c r="CR4" s="442">
        <f t="shared" si="1"/>
        <v>0</v>
      </c>
      <c r="CS4" s="442">
        <f t="shared" si="1"/>
        <v>0</v>
      </c>
      <c r="CT4" s="442">
        <f>W4</f>
        <v>0</v>
      </c>
      <c r="CU4" s="431"/>
      <c r="CV4" s="442">
        <f t="shared" ref="CV4:DC5" si="2">Y4</f>
        <v>2016</v>
      </c>
      <c r="CW4" s="442">
        <f t="shared" si="2"/>
        <v>0</v>
      </c>
      <c r="CX4" s="442">
        <f t="shared" si="2"/>
        <v>0</v>
      </c>
      <c r="CY4" s="442">
        <f t="shared" si="2"/>
        <v>0</v>
      </c>
      <c r="CZ4" s="431"/>
      <c r="DA4" s="442">
        <f t="shared" si="2"/>
        <v>2017</v>
      </c>
      <c r="DB4" s="442">
        <f t="shared" si="2"/>
        <v>0</v>
      </c>
      <c r="DC4" s="442">
        <f t="shared" si="2"/>
        <v>0</v>
      </c>
      <c r="DD4" s="442">
        <f>AG4</f>
        <v>0</v>
      </c>
      <c r="DE4" s="431"/>
      <c r="DF4" s="442">
        <f t="shared" ref="DF4:DH5" si="3">AI4</f>
        <v>2018</v>
      </c>
      <c r="DG4" s="442">
        <f t="shared" si="3"/>
        <v>0</v>
      </c>
      <c r="DH4" s="442">
        <f t="shared" si="3"/>
        <v>0</v>
      </c>
      <c r="DI4" s="442">
        <f>AL4</f>
        <v>0</v>
      </c>
      <c r="DJ4" s="431"/>
      <c r="DK4" s="442">
        <f t="shared" ref="DK4:DM5" si="4">AN4</f>
        <v>2019</v>
      </c>
      <c r="DL4" s="442">
        <f t="shared" si="4"/>
        <v>0</v>
      </c>
      <c r="DM4" s="442">
        <f t="shared" si="4"/>
        <v>0</v>
      </c>
      <c r="DN4" s="442">
        <f>AQ4</f>
        <v>0</v>
      </c>
      <c r="DO4" s="431"/>
      <c r="DP4" s="442">
        <f t="shared" ref="DP4:DR5" si="5">AS4</f>
        <v>2020</v>
      </c>
      <c r="DQ4" s="442">
        <f t="shared" si="5"/>
        <v>0</v>
      </c>
      <c r="DR4" s="442">
        <f t="shared" si="5"/>
        <v>0</v>
      </c>
      <c r="DS4" s="442">
        <f>AV4</f>
        <v>0</v>
      </c>
      <c r="DT4" s="431"/>
      <c r="DU4" s="442">
        <f t="shared" ref="DU4:DX5" si="6">AX4</f>
        <v>2021</v>
      </c>
      <c r="DV4" s="442">
        <f t="shared" si="6"/>
        <v>0</v>
      </c>
      <c r="DW4" s="442">
        <f t="shared" si="6"/>
        <v>0</v>
      </c>
      <c r="DX4" s="442">
        <f t="shared" si="6"/>
        <v>0</v>
      </c>
      <c r="DY4" s="431"/>
      <c r="DZ4" s="442">
        <f t="shared" ref="DZ4:EB5" si="7">BC4</f>
        <v>2022</v>
      </c>
      <c r="EA4" s="442">
        <f t="shared" si="7"/>
        <v>0</v>
      </c>
      <c r="EB4" s="442">
        <f t="shared" si="7"/>
        <v>0</v>
      </c>
      <c r="EC4" s="442">
        <f>BF4</f>
        <v>0</v>
      </c>
      <c r="ED4" s="431"/>
      <c r="EE4" s="442">
        <f t="shared" ref="EE4:EG5" si="8">BH4</f>
        <v>2023</v>
      </c>
      <c r="EF4" s="442"/>
      <c r="EG4" s="442">
        <f>BI4</f>
        <v>0</v>
      </c>
      <c r="EH4" s="442">
        <f>BK4</f>
        <v>0</v>
      </c>
      <c r="EI4" s="431"/>
      <c r="EJ4" s="442">
        <f t="shared" ref="EJ4:EM5" si="9">BM4</f>
        <v>2024</v>
      </c>
      <c r="EK4" s="442">
        <f t="shared" si="9"/>
        <v>0</v>
      </c>
      <c r="EL4" s="442">
        <f t="shared" si="9"/>
        <v>0</v>
      </c>
      <c r="EM4" s="442">
        <f t="shared" si="9"/>
        <v>0</v>
      </c>
      <c r="EN4" s="431"/>
      <c r="EO4" s="442">
        <f t="shared" ref="EO4:ER5" si="10">BR4</f>
        <v>2025</v>
      </c>
      <c r="EP4" s="442">
        <f t="shared" si="10"/>
        <v>0</v>
      </c>
      <c r="EQ4" s="442">
        <f t="shared" si="10"/>
        <v>0</v>
      </c>
      <c r="ER4" s="442">
        <f t="shared" si="10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575" t="s">
        <v>3</v>
      </c>
      <c r="BP5" s="42" t="s">
        <v>4</v>
      </c>
      <c r="BQ5" s="541"/>
      <c r="BR5" s="570" t="s">
        <v>1</v>
      </c>
      <c r="BS5" s="570" t="s">
        <v>2</v>
      </c>
      <c r="BT5" s="575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432"/>
      <c r="CE5" s="450">
        <f t="shared" si="0"/>
        <v>0</v>
      </c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 t="str">
        <f t="shared" si="1"/>
        <v>I</v>
      </c>
      <c r="CR5" s="450" t="str">
        <f t="shared" si="1"/>
        <v>II</v>
      </c>
      <c r="CS5" s="450" t="str">
        <f t="shared" si="1"/>
        <v>III</v>
      </c>
      <c r="CT5" s="450" t="str">
        <f>W5</f>
        <v>IV</v>
      </c>
      <c r="CU5" s="431"/>
      <c r="CV5" s="450" t="str">
        <f t="shared" si="2"/>
        <v>I</v>
      </c>
      <c r="CW5" s="450" t="str">
        <f t="shared" si="2"/>
        <v>II</v>
      </c>
      <c r="CX5" s="450" t="str">
        <f t="shared" si="2"/>
        <v>III</v>
      </c>
      <c r="CY5" s="450" t="str">
        <f t="shared" si="2"/>
        <v>IV</v>
      </c>
      <c r="CZ5" s="431"/>
      <c r="DA5" s="450" t="str">
        <f t="shared" si="2"/>
        <v>I</v>
      </c>
      <c r="DB5" s="450" t="str">
        <f t="shared" si="2"/>
        <v>II</v>
      </c>
      <c r="DC5" s="450" t="str">
        <f t="shared" si="2"/>
        <v>III</v>
      </c>
      <c r="DD5" s="450" t="str">
        <f>AG5</f>
        <v>IV</v>
      </c>
      <c r="DE5" s="431"/>
      <c r="DF5" s="450" t="str">
        <f t="shared" si="3"/>
        <v>I</v>
      </c>
      <c r="DG5" s="450" t="str">
        <f t="shared" si="3"/>
        <v>II</v>
      </c>
      <c r="DH5" s="450" t="str">
        <f t="shared" si="3"/>
        <v>III</v>
      </c>
      <c r="DI5" s="450" t="str">
        <f>AL5</f>
        <v>IV</v>
      </c>
      <c r="DJ5" s="431"/>
      <c r="DK5" s="450" t="str">
        <f t="shared" si="4"/>
        <v>I</v>
      </c>
      <c r="DL5" s="450" t="str">
        <f t="shared" si="4"/>
        <v>II</v>
      </c>
      <c r="DM5" s="450" t="str">
        <f t="shared" si="4"/>
        <v>III</v>
      </c>
      <c r="DN5" s="450" t="str">
        <f>AQ5</f>
        <v>IV</v>
      </c>
      <c r="DO5" s="431"/>
      <c r="DP5" s="450" t="str">
        <f t="shared" si="5"/>
        <v>I</v>
      </c>
      <c r="DQ5" s="450" t="str">
        <f t="shared" si="5"/>
        <v>II</v>
      </c>
      <c r="DR5" s="450" t="str">
        <f t="shared" si="5"/>
        <v>III</v>
      </c>
      <c r="DS5" s="450" t="str">
        <f>AV5</f>
        <v>IV</v>
      </c>
      <c r="DT5" s="431"/>
      <c r="DU5" s="450" t="str">
        <f t="shared" si="6"/>
        <v>I</v>
      </c>
      <c r="DV5" s="450" t="str">
        <f t="shared" si="6"/>
        <v>II</v>
      </c>
      <c r="DW5" s="450" t="str">
        <f t="shared" si="6"/>
        <v>III</v>
      </c>
      <c r="DX5" s="450" t="str">
        <f t="shared" si="6"/>
        <v>IV</v>
      </c>
      <c r="DY5" s="431"/>
      <c r="DZ5" s="450" t="str">
        <f t="shared" si="7"/>
        <v>I</v>
      </c>
      <c r="EA5" s="450" t="str">
        <f t="shared" si="7"/>
        <v>II</v>
      </c>
      <c r="EB5" s="450" t="str">
        <f t="shared" si="7"/>
        <v>III</v>
      </c>
      <c r="EC5" s="450" t="str">
        <f>BF5</f>
        <v>IV</v>
      </c>
      <c r="ED5" s="431"/>
      <c r="EE5" s="450" t="str">
        <f t="shared" si="8"/>
        <v>I</v>
      </c>
      <c r="EF5" s="450" t="str">
        <f t="shared" si="8"/>
        <v>II</v>
      </c>
      <c r="EG5" s="450" t="str">
        <f t="shared" si="8"/>
        <v>III</v>
      </c>
      <c r="EH5" s="450" t="str">
        <f>BK5</f>
        <v>IV</v>
      </c>
      <c r="EI5" s="431"/>
      <c r="EJ5" s="450" t="str">
        <f t="shared" si="9"/>
        <v>I</v>
      </c>
      <c r="EK5" s="450" t="str">
        <f t="shared" si="9"/>
        <v>II</v>
      </c>
      <c r="EL5" s="450" t="str">
        <f t="shared" si="9"/>
        <v>III</v>
      </c>
      <c r="EM5" s="450" t="str">
        <f t="shared" si="9"/>
        <v>IV</v>
      </c>
      <c r="EN5" s="431"/>
      <c r="EO5" s="450" t="str">
        <f t="shared" si="10"/>
        <v>I</v>
      </c>
      <c r="EP5" s="450" t="str">
        <f t="shared" si="10"/>
        <v>II</v>
      </c>
      <c r="EQ5" s="450" t="str">
        <f t="shared" si="10"/>
        <v>III</v>
      </c>
      <c r="ER5" s="450" t="str">
        <f t="shared" si="10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5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37"/>
      <c r="BN6" s="537"/>
      <c r="BO6" s="537"/>
      <c r="BP6" s="54"/>
      <c r="BQ6" s="537"/>
      <c r="BR6" s="537"/>
      <c r="BS6" s="537"/>
      <c r="BT6" s="537"/>
      <c r="BU6" s="54"/>
      <c r="BV6" s="54"/>
      <c r="BW6" s="54"/>
      <c r="BX6" s="163"/>
      <c r="BY6" s="163"/>
      <c r="BZ6" s="163"/>
      <c r="CA6" s="163"/>
      <c r="CB6" s="163"/>
      <c r="CC6" s="163"/>
      <c r="CD6" s="433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32">
        <f>CONSTANT!M442</f>
        <v>635099.43357808469</v>
      </c>
      <c r="I7" s="32">
        <f>CONSTANT!N442</f>
        <v>672260.28099731996</v>
      </c>
      <c r="J7" s="32">
        <f>CONSTANT!O442</f>
        <v>718701.80947832298</v>
      </c>
      <c r="K7" s="32">
        <f>CONSTANT!P442</f>
        <v>776053.76431218884</v>
      </c>
      <c r="L7" s="32">
        <f>CONSTANT!Q442</f>
        <v>835714.30728388461</v>
      </c>
      <c r="M7" s="32">
        <f>CONSTANT!R442</f>
        <v>802747.18130554364</v>
      </c>
      <c r="N7" s="32">
        <f>CONSTANT!S442</f>
        <v>817102.78283775167</v>
      </c>
      <c r="O7" s="32">
        <f>CONSTANT!T442</f>
        <v>910364.1290768974</v>
      </c>
      <c r="P7" s="32">
        <f>CONSTANT!U442</f>
        <v>952396.84045815689</v>
      </c>
      <c r="Q7" s="32">
        <f>CONSTANT!V442</f>
        <v>1000999.4575988448</v>
      </c>
      <c r="R7" s="32">
        <f>CONSTANT!W442</f>
        <v>0</v>
      </c>
      <c r="S7" s="33"/>
      <c r="T7" s="32">
        <f>CONSTANT!Z442</f>
        <v>154769.44939583816</v>
      </c>
      <c r="U7" s="32">
        <f>CONSTANT!AA442</f>
        <v>154019.55791154405</v>
      </c>
      <c r="V7" s="32">
        <f>CONSTANT!AB442</f>
        <v>164632.24650968035</v>
      </c>
      <c r="W7" s="32">
        <f>CONSTANT!AC442</f>
        <v>161678.1797610223</v>
      </c>
      <c r="X7" s="32"/>
      <c r="Y7" s="32">
        <f>CONSTANT!AD442</f>
        <v>162610.99017412364</v>
      </c>
      <c r="Z7" s="32">
        <f>CONSTANT!AE442</f>
        <v>163473.83012751982</v>
      </c>
      <c r="AA7" s="32">
        <f>CONSTANT!AF442</f>
        <v>174771.49435014967</v>
      </c>
      <c r="AB7" s="32">
        <f>CONSTANT!AG442</f>
        <v>171403.96634552698</v>
      </c>
      <c r="AC7" s="32"/>
      <c r="AD7" s="32">
        <f>CONSTANT!AH442</f>
        <v>173330.08855161094</v>
      </c>
      <c r="AE7" s="32">
        <f>CONSTANT!AI442</f>
        <v>174884.18539211972</v>
      </c>
      <c r="AF7" s="32">
        <f>CONSTANT!AJ442</f>
        <v>187229.35151007661</v>
      </c>
      <c r="AG7" s="32">
        <f>CONSTANT!AK442</f>
        <v>183258.18402451521</v>
      </c>
      <c r="AH7" s="32"/>
      <c r="AI7" s="32">
        <f>CONSTANT!AL442</f>
        <v>184719.86221860896</v>
      </c>
      <c r="AJ7" s="32">
        <f>CONSTANT!AM442</f>
        <v>188796.07189535195</v>
      </c>
      <c r="AK7" s="32">
        <f>CONSTANT!AN442</f>
        <v>203883.71702758374</v>
      </c>
      <c r="AL7" s="32">
        <f>CONSTANT!AO442</f>
        <v>198654.11317064415</v>
      </c>
      <c r="AM7" s="32"/>
      <c r="AN7" s="32">
        <f>CONSTANT!AP442</f>
        <v>199021.75067588268</v>
      </c>
      <c r="AO7" s="32">
        <f>CONSTANT!AQ442</f>
        <v>203545.43243857223</v>
      </c>
      <c r="AP7" s="32">
        <f>CONSTANT!AR442</f>
        <v>218308.53169367311</v>
      </c>
      <c r="AQ7" s="32">
        <f>CONSTANT!AS442</f>
        <v>214838.59247575706</v>
      </c>
      <c r="AR7" s="32"/>
      <c r="AS7" s="32">
        <f>CONSTANT!AT442</f>
        <v>213285.21574799315</v>
      </c>
      <c r="AT7" s="32">
        <f>CONSTANT!AU442</f>
        <v>166551.45039418351</v>
      </c>
      <c r="AU7" s="32">
        <f>CONSTANT!AV442</f>
        <v>214652.55992378396</v>
      </c>
      <c r="AV7" s="32">
        <f>CONSTANT!AW442</f>
        <v>208257.95523958304</v>
      </c>
      <c r="AW7" s="32"/>
      <c r="AX7" s="32">
        <f>CONSTANT!AX442</f>
        <v>209680.63067988015</v>
      </c>
      <c r="AY7" s="32">
        <f>CONSTANT!AY442</f>
        <v>185891.59033591571</v>
      </c>
      <c r="AZ7" s="32">
        <f>CONSTANT!AZ442</f>
        <v>205803.9918078178</v>
      </c>
      <c r="BA7" s="32">
        <f>CONSTANT!BA442</f>
        <v>215726.57001413792</v>
      </c>
      <c r="BC7" s="32">
        <f>CONSTANT!BB442</f>
        <v>221515.57817681023</v>
      </c>
      <c r="BD7" s="32">
        <f>CONSTANT!BC442</f>
        <v>220898.61803592782</v>
      </c>
      <c r="BE7" s="32">
        <f>CONSTANT!BD442</f>
        <v>237194.5867019057</v>
      </c>
      <c r="BF7" s="32">
        <f>CONSTANT!BE442</f>
        <v>230755.34616225387</v>
      </c>
      <c r="BH7" s="32">
        <f>CONSTANT!BF442</f>
        <v>235054.72197710894</v>
      </c>
      <c r="BI7" s="32">
        <f>CONSTANT!BG442</f>
        <v>230148.23596882168</v>
      </c>
      <c r="BJ7" s="32">
        <f>CONSTANT!BH442</f>
        <v>246838.19728935556</v>
      </c>
      <c r="BK7" s="32">
        <f>CONSTANT!BI442</f>
        <v>240355.68522287064</v>
      </c>
      <c r="BM7" s="563">
        <f>CONSTANT!BJ442</f>
        <v>246189.5479347104</v>
      </c>
      <c r="BN7" s="563">
        <f>CONSTANT!BK442</f>
        <v>243276.3421354297</v>
      </c>
      <c r="BO7" s="563">
        <f>CONSTANT!BL442</f>
        <v>258514.18449695097</v>
      </c>
      <c r="BP7" s="32">
        <f>CONSTANT!BM442</f>
        <v>253019.38303175359</v>
      </c>
      <c r="BR7" s="563">
        <f>CONSTANT!BN442</f>
        <v>258562.90071720307</v>
      </c>
      <c r="BS7" s="563">
        <f>CONSTANT!BO442</f>
        <v>256125.04834909018</v>
      </c>
      <c r="BT7" s="563">
        <f>CONSTANT!BP442</f>
        <v>0</v>
      </c>
      <c r="BU7" s="32">
        <f>CONSTANT!BQ442</f>
        <v>0</v>
      </c>
      <c r="BV7" s="32"/>
      <c r="BW7" s="32"/>
      <c r="BX7" s="72" t="s">
        <v>25</v>
      </c>
      <c r="BY7" s="726" t="s">
        <v>93</v>
      </c>
      <c r="BZ7" s="726"/>
      <c r="CA7" s="726"/>
      <c r="CB7" s="726"/>
      <c r="CC7" s="726"/>
      <c r="CD7" s="726"/>
      <c r="CE7" s="432">
        <f>H7-[3]CONSTANT!FV1874</f>
        <v>0</v>
      </c>
      <c r="CF7" s="432">
        <f>I7-[3]CONSTANT!FW1874</f>
        <v>0</v>
      </c>
      <c r="CG7" s="432">
        <f>J7-[3]CONSTANT!FX1874</f>
        <v>0</v>
      </c>
      <c r="CH7" s="432">
        <f>K7-[3]CONSTANT!FY1874</f>
        <v>0</v>
      </c>
      <c r="CI7" s="432">
        <f>L7-[3]CONSTANT!FZ1874</f>
        <v>0</v>
      </c>
      <c r="CJ7" s="432">
        <f>M7-[3]CONSTANT!GA1874</f>
        <v>0</v>
      </c>
      <c r="CK7" s="432">
        <f>N7-[3]CONSTANT!GB1874</f>
        <v>0</v>
      </c>
      <c r="CL7" s="432">
        <f>O7-[3]CONSTANT!GC1874</f>
        <v>0</v>
      </c>
      <c r="CM7" s="432">
        <f>P7-[3]CONSTANT!GD1874</f>
        <v>0</v>
      </c>
      <c r="CN7" s="432">
        <f>Q7-[3]CONSTANT!GE1874</f>
        <v>0</v>
      </c>
      <c r="CO7" s="432" t="e">
        <f>R7-[3]CONSTANT!GF1874</f>
        <v>#REF!</v>
      </c>
      <c r="CQ7" s="432">
        <f>T7-[3]CONSTANT!DG1874</f>
        <v>0</v>
      </c>
      <c r="CR7" s="432">
        <f>U7-[3]CONSTANT!DH1874</f>
        <v>0</v>
      </c>
      <c r="CS7" s="432">
        <f>V7-[3]CONSTANT!DI1874</f>
        <v>0</v>
      </c>
      <c r="CT7" s="432">
        <f>W7-[3]CONSTANT!DJ1874</f>
        <v>0</v>
      </c>
      <c r="CV7" s="432">
        <f>Y7-[3]CONSTANT!DK1874</f>
        <v>0</v>
      </c>
      <c r="CW7" s="432">
        <f>Z7-[3]CONSTANT!DL1874</f>
        <v>0</v>
      </c>
      <c r="CX7" s="432">
        <f>AA7-[3]CONSTANT!DM1874</f>
        <v>0</v>
      </c>
      <c r="CY7" s="432">
        <f>AB7-[3]CONSTANT!DN1874</f>
        <v>0</v>
      </c>
      <c r="DA7" s="432">
        <f>AD7-[3]CONSTANT!DO1874</f>
        <v>0</v>
      </c>
      <c r="DB7" s="432">
        <f>AE7-[3]CONSTANT!DP1874</f>
        <v>0</v>
      </c>
      <c r="DC7" s="432">
        <f>AF7-[3]CONSTANT!DQ1874</f>
        <v>0</v>
      </c>
      <c r="DD7" s="432">
        <f>AG7-[3]CONSTANT!DR1874</f>
        <v>0</v>
      </c>
      <c r="DF7" s="432">
        <f>AI7-[3]CONSTANT!DS1874</f>
        <v>0</v>
      </c>
      <c r="DG7" s="432">
        <f>AJ7-[3]CONSTANT!DT1874</f>
        <v>0</v>
      </c>
      <c r="DH7" s="432">
        <f>AK7-[3]CONSTANT!DU1874</f>
        <v>0</v>
      </c>
      <c r="DI7" s="432">
        <f>AL7-[3]CONSTANT!DV1874</f>
        <v>0</v>
      </c>
      <c r="DK7" s="432">
        <f>AN7-[3]CONSTANT!DW1874</f>
        <v>0</v>
      </c>
      <c r="DL7" s="432">
        <f>AO7-[3]CONSTANT!DX1874</f>
        <v>0</v>
      </c>
      <c r="DM7" s="432">
        <f>AP7-[3]CONSTANT!DY1874</f>
        <v>0</v>
      </c>
      <c r="DN7" s="432">
        <f>AQ7-[3]CONSTANT!DZ1874</f>
        <v>0</v>
      </c>
      <c r="DP7" s="432">
        <f>AS7-[3]CONSTANT!EA1874</f>
        <v>0</v>
      </c>
      <c r="DQ7" s="432">
        <f>AT7-[3]CONSTANT!EB1874</f>
        <v>0</v>
      </c>
      <c r="DR7" s="432">
        <f>AU7-[3]CONSTANT!EC1874</f>
        <v>0</v>
      </c>
      <c r="DS7" s="432">
        <f>AV7-[3]CONSTANT!ED1874</f>
        <v>0</v>
      </c>
      <c r="DU7" s="432">
        <f>AX7-[3]CONSTANT!EE1874</f>
        <v>0</v>
      </c>
      <c r="DV7" s="432">
        <f>AY7-[3]CONSTANT!EF1874</f>
        <v>0</v>
      </c>
      <c r="DW7" s="432">
        <f>AZ7-[3]CONSTANT!EG1874</f>
        <v>0</v>
      </c>
      <c r="DX7" s="432">
        <f>BA7-[3]CONSTANT!EH1874</f>
        <v>0</v>
      </c>
      <c r="DZ7" s="432">
        <f>BC7-[3]CONSTANT!EI1874</f>
        <v>0</v>
      </c>
      <c r="EA7" s="432">
        <f>BD7-[3]CONSTANT!EJ1874</f>
        <v>0</v>
      </c>
      <c r="EB7" s="432">
        <f>BE7-[3]CONSTANT!EK1874</f>
        <v>0</v>
      </c>
      <c r="EC7" s="432">
        <f>BF7-[3]CONSTANT!EL1874</f>
        <v>0</v>
      </c>
      <c r="EE7" s="432">
        <f>BH7-[3]CONSTANT!EM1874</f>
        <v>0</v>
      </c>
      <c r="EF7" s="432">
        <f>BI7-[3]CONSTANT!EN1874</f>
        <v>0</v>
      </c>
      <c r="EG7" s="432">
        <f>BJ7-[3]CONSTANT!EO1874</f>
        <v>0</v>
      </c>
      <c r="EH7" s="432">
        <f>BK7-[3]CONSTANT!EP1874</f>
        <v>0</v>
      </c>
      <c r="EJ7" s="432">
        <f>BM7-[3]CONSTANT!EQ1874</f>
        <v>0</v>
      </c>
      <c r="EK7" s="432">
        <f>BN7-[3]CONSTANT!ER1874</f>
        <v>0</v>
      </c>
      <c r="EL7" s="432">
        <f>BO7-[3]CONSTANT!ES1874</f>
        <v>0</v>
      </c>
      <c r="EM7" s="432">
        <f>BP7-[3]CONSTANT!ET1874</f>
        <v>0</v>
      </c>
      <c r="EO7" s="432">
        <f>BR7-[3]CONSTANT!EU1874</f>
        <v>0</v>
      </c>
      <c r="EP7" s="432">
        <f>BS7-[3]CONSTANT!EV1874</f>
        <v>0</v>
      </c>
      <c r="EQ7" s="432" t="e">
        <f>BT7-[3]CONSTANT!EW1874</f>
        <v>#REF!</v>
      </c>
      <c r="ER7" s="432" t="e">
        <f>BU7-[3]CONSTANT!EX1874</f>
        <v>#REF!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34">
        <f>CONSTANT!M577</f>
        <v>138567.62532013899</v>
      </c>
      <c r="I8" s="34">
        <f>CONSTANT!N577</f>
        <v>147710.71937186801</v>
      </c>
      <c r="J8" s="34">
        <f>CONSTANT!O577</f>
        <v>158811.11979980799</v>
      </c>
      <c r="K8" s="34">
        <f>CONSTANT!P577</f>
        <v>170931.445679389</v>
      </c>
      <c r="L8" s="34">
        <f>CONSTANT!Q577</f>
        <v>184684.04576438799</v>
      </c>
      <c r="M8" s="34">
        <f>CONSTANT!R577</f>
        <v>195369.32545573232</v>
      </c>
      <c r="N8" s="34">
        <f>CONSTANT!S577</f>
        <v>207060.68995554751</v>
      </c>
      <c r="O8" s="34">
        <f>CONSTANT!T577</f>
        <v>221411.98263179319</v>
      </c>
      <c r="P8" s="34">
        <f>CONSTANT!U577</f>
        <v>230982.9646055201</v>
      </c>
      <c r="Q8" s="34">
        <f>CONSTANT!V577</f>
        <v>241600.84500137897</v>
      </c>
      <c r="R8" s="34">
        <f>CONSTANT!W577</f>
        <v>0</v>
      </c>
      <c r="S8" s="35"/>
      <c r="T8" s="34">
        <f>CONSTANT!Z577</f>
        <v>34523.403008068497</v>
      </c>
      <c r="U8" s="34">
        <f>CONSTANT!AA577</f>
        <v>33272.3869691133</v>
      </c>
      <c r="V8" s="34">
        <f>CONSTANT!AB577</f>
        <v>36476.807145844999</v>
      </c>
      <c r="W8" s="34">
        <f>CONSTANT!AC577</f>
        <v>34295.028197112602</v>
      </c>
      <c r="X8" s="34"/>
      <c r="Y8" s="34">
        <f>CONSTANT!AD577</f>
        <v>36319.230101500798</v>
      </c>
      <c r="Z8" s="34">
        <f>CONSTANT!AE577</f>
        <v>35587.089930519302</v>
      </c>
      <c r="AA8" s="34">
        <f>CONSTANT!AF577</f>
        <v>39143.106271678</v>
      </c>
      <c r="AB8" s="34">
        <f>CONSTANT!AG577</f>
        <v>36661.293068169703</v>
      </c>
      <c r="AC8" s="34"/>
      <c r="AD8" s="34">
        <f>CONSTANT!AH577</f>
        <v>38924.595936913203</v>
      </c>
      <c r="AE8" s="34">
        <f>CONSTANT!AI577</f>
        <v>38356.763691711501</v>
      </c>
      <c r="AF8" s="34">
        <f>CONSTANT!AJ577</f>
        <v>42229.789195318197</v>
      </c>
      <c r="AG8" s="34">
        <f>CONSTANT!AK577</f>
        <v>39299.9709758647</v>
      </c>
      <c r="AH8" s="34"/>
      <c r="AI8" s="34">
        <f>CONSTANT!AL577</f>
        <v>41226.146988035202</v>
      </c>
      <c r="AJ8" s="34">
        <f>CONSTANT!AM577</f>
        <v>40936.544326104602</v>
      </c>
      <c r="AK8" s="34">
        <f>CONSTANT!AN577</f>
        <v>46017.083245009002</v>
      </c>
      <c r="AL8" s="34">
        <f>CONSTANT!AO577</f>
        <v>42751.671120240397</v>
      </c>
      <c r="AM8" s="34"/>
      <c r="AN8" s="34">
        <f>CONSTANT!AP577</f>
        <v>44603.903436285698</v>
      </c>
      <c r="AO8" s="34">
        <f>CONSTANT!AQ577</f>
        <v>44315.981884094799</v>
      </c>
      <c r="AP8" s="34">
        <f>CONSTANT!AR577</f>
        <v>49693.170598221201</v>
      </c>
      <c r="AQ8" s="34">
        <f>CONSTANT!AS577</f>
        <v>46070.989845786302</v>
      </c>
      <c r="AR8" s="34"/>
      <c r="AS8" s="34">
        <f>CONSTANT!AT577</f>
        <v>47955.897831385861</v>
      </c>
      <c r="AT8" s="34">
        <f>CONSTANT!AU577</f>
        <v>45914.913559137822</v>
      </c>
      <c r="AU8" s="34">
        <f>CONSTANT!AV577</f>
        <v>52697.33378525039</v>
      </c>
      <c r="AV8" s="34">
        <f>CONSTANT!AW577</f>
        <v>48801.18027995828</v>
      </c>
      <c r="AW8" s="34"/>
      <c r="AX8" s="34">
        <f>CONSTANT!AX577</f>
        <v>50976.67377528904</v>
      </c>
      <c r="AY8" s="34">
        <f>CONSTANT!AY577</f>
        <v>48679.822321900632</v>
      </c>
      <c r="AZ8" s="34">
        <f>CONSTANT!AZ577</f>
        <v>55910.267985149505</v>
      </c>
      <c r="BA8" s="34">
        <f>CONSTANT!BA577</f>
        <v>51493.92587320834</v>
      </c>
      <c r="BC8" s="34">
        <f>CONSTANT!BB577</f>
        <v>53319.401863603809</v>
      </c>
      <c r="BD8" s="34">
        <f>CONSTANT!BC577</f>
        <v>54059.224309758676</v>
      </c>
      <c r="BE8" s="34">
        <f>CONSTANT!BD577</f>
        <v>59724.346027955573</v>
      </c>
      <c r="BF8" s="34">
        <f>CONSTANT!BE577</f>
        <v>54309.01043047518</v>
      </c>
      <c r="BH8" s="34">
        <f>CONSTANT!BF577</f>
        <v>55159.430881395223</v>
      </c>
      <c r="BI8" s="34">
        <f>CONSTANT!BG577</f>
        <v>55593.485127339154</v>
      </c>
      <c r="BJ8" s="34">
        <f>CONSTANT!BH577</f>
        <v>62659.49513346098</v>
      </c>
      <c r="BK8" s="34">
        <f>CONSTANT!BI577</f>
        <v>57570.553463324773</v>
      </c>
      <c r="BM8" s="564">
        <f>CONSTANT!BJ577</f>
        <v>57269.758757454409</v>
      </c>
      <c r="BN8" s="564">
        <f>CONSTANT!BK577</f>
        <v>59625.472863111841</v>
      </c>
      <c r="BO8" s="564">
        <f>CONSTANT!BL577</f>
        <v>64880.200577475247</v>
      </c>
      <c r="BP8" s="34">
        <f>CONSTANT!BM577</f>
        <v>59825.412803337415</v>
      </c>
      <c r="BR8" s="564">
        <f>CONSTANT!BN577</f>
        <v>59706.895930278733</v>
      </c>
      <c r="BS8" s="564">
        <f>CONSTANT!BO577</f>
        <v>62152.76777566586</v>
      </c>
      <c r="BT8" s="564">
        <f>CONSTANT!BP577</f>
        <v>0</v>
      </c>
      <c r="BU8" s="34">
        <f>CONSTANT!BQ577</f>
        <v>0</v>
      </c>
      <c r="BV8" s="32"/>
      <c r="BW8" s="32"/>
      <c r="BX8" s="72"/>
      <c r="BY8" s="723" t="s">
        <v>52</v>
      </c>
      <c r="BZ8" s="723"/>
      <c r="CA8" s="724" t="s">
        <v>418</v>
      </c>
      <c r="CB8" s="724"/>
      <c r="CC8" s="724"/>
      <c r="CD8" s="432"/>
      <c r="CE8" s="432">
        <f>H8-[3]CONSTANT!FV1876</f>
        <v>0</v>
      </c>
      <c r="CF8" s="432">
        <f>I8-[3]CONSTANT!FW1876</f>
        <v>0</v>
      </c>
      <c r="CG8" s="432">
        <f>J8-[3]CONSTANT!FX1876</f>
        <v>0</v>
      </c>
      <c r="CH8" s="432">
        <f>K8-[3]CONSTANT!FY1876</f>
        <v>0</v>
      </c>
      <c r="CI8" s="432">
        <f>L8-[3]CONSTANT!FZ1876</f>
        <v>0</v>
      </c>
      <c r="CJ8" s="432">
        <f>M8-[3]CONSTANT!GA1876</f>
        <v>0</v>
      </c>
      <c r="CK8" s="432">
        <f>N8-[3]CONSTANT!GB1876</f>
        <v>0</v>
      </c>
      <c r="CL8" s="432">
        <f>O8-[3]CONSTANT!GC1876</f>
        <v>0</v>
      </c>
      <c r="CM8" s="432">
        <f>P8-[3]CONSTANT!GD1876</f>
        <v>0</v>
      </c>
      <c r="CN8" s="432">
        <f>Q8-[3]CONSTANT!GE1876</f>
        <v>0</v>
      </c>
      <c r="CO8" s="432" t="e">
        <f>R8-[3]CONSTANT!GF1876</f>
        <v>#REF!</v>
      </c>
      <c r="CP8" s="432"/>
      <c r="CQ8" s="432">
        <f>T8-[3]CONSTANT!DG1876</f>
        <v>0</v>
      </c>
      <c r="CR8" s="432">
        <f>U8-[3]CONSTANT!DH1876</f>
        <v>0</v>
      </c>
      <c r="CS8" s="432">
        <f>V8-[3]CONSTANT!DI1876</f>
        <v>0</v>
      </c>
      <c r="CT8" s="432">
        <f>W8-[3]CONSTANT!DJ1876</f>
        <v>0</v>
      </c>
      <c r="CU8" s="432"/>
      <c r="CV8" s="432">
        <f>Y8-[3]CONSTANT!DK1876</f>
        <v>0</v>
      </c>
      <c r="CW8" s="432">
        <f>Z8-[3]CONSTANT!DL1876</f>
        <v>0</v>
      </c>
      <c r="CX8" s="432">
        <f>AA8-[3]CONSTANT!DM1876</f>
        <v>0</v>
      </c>
      <c r="CY8" s="432">
        <f>AB8-[3]CONSTANT!DN1876</f>
        <v>0</v>
      </c>
      <c r="CZ8" s="432"/>
      <c r="DA8" s="432">
        <f>AD8-[3]CONSTANT!DO1876</f>
        <v>0</v>
      </c>
      <c r="DB8" s="432">
        <f>AE8-[3]CONSTANT!DP1876</f>
        <v>0</v>
      </c>
      <c r="DC8" s="432">
        <f>AF8-[3]CONSTANT!DQ1876</f>
        <v>0</v>
      </c>
      <c r="DD8" s="432">
        <f>AG8-[3]CONSTANT!DR1876</f>
        <v>0</v>
      </c>
      <c r="DE8" s="432"/>
      <c r="DF8" s="432">
        <f>AI8-[3]CONSTANT!DS1876</f>
        <v>0</v>
      </c>
      <c r="DG8" s="432">
        <f>AJ8-[3]CONSTANT!DT1876</f>
        <v>0</v>
      </c>
      <c r="DH8" s="432">
        <f>AK8-[3]CONSTANT!DU1876</f>
        <v>0</v>
      </c>
      <c r="DI8" s="432">
        <f>AL8-[3]CONSTANT!DV1876</f>
        <v>0</v>
      </c>
      <c r="DJ8" s="432"/>
      <c r="DK8" s="432">
        <f>AN8-[3]CONSTANT!DW1876</f>
        <v>0</v>
      </c>
      <c r="DL8" s="432">
        <f>AO8-[3]CONSTANT!DX1876</f>
        <v>0</v>
      </c>
      <c r="DM8" s="432">
        <f>AP8-[3]CONSTANT!DY1876</f>
        <v>0</v>
      </c>
      <c r="DN8" s="432">
        <f>AQ8-[3]CONSTANT!DZ1876</f>
        <v>0</v>
      </c>
      <c r="DO8" s="432"/>
      <c r="DP8" s="432">
        <f>AS8-[3]CONSTANT!EA1876</f>
        <v>0</v>
      </c>
      <c r="DQ8" s="432">
        <f>AT8-[3]CONSTANT!EB1876</f>
        <v>0</v>
      </c>
      <c r="DR8" s="432">
        <f>AU8-[3]CONSTANT!EC1876</f>
        <v>0</v>
      </c>
      <c r="DS8" s="432">
        <f>AV8-[3]CONSTANT!ED1876</f>
        <v>0</v>
      </c>
      <c r="DT8" s="432"/>
      <c r="DU8" s="432">
        <f>AX8-[3]CONSTANT!EE1876</f>
        <v>0</v>
      </c>
      <c r="DV8" s="432">
        <f>AY8-[3]CONSTANT!EF1876</f>
        <v>0</v>
      </c>
      <c r="DW8" s="432">
        <f>AZ8-[3]CONSTANT!EG1876</f>
        <v>0</v>
      </c>
      <c r="DX8" s="432">
        <f>BA8-[3]CONSTANT!EH1876</f>
        <v>0</v>
      </c>
      <c r="DY8" s="432"/>
      <c r="DZ8" s="432">
        <f>BC8-[3]CONSTANT!EI1876</f>
        <v>0</v>
      </c>
      <c r="EA8" s="432">
        <f>BD8-[3]CONSTANT!EJ1876</f>
        <v>0</v>
      </c>
      <c r="EB8" s="432">
        <f>BE8-[3]CONSTANT!EK1876</f>
        <v>0</v>
      </c>
      <c r="EC8" s="432">
        <f>BF8-[3]CONSTANT!EL1876</f>
        <v>0</v>
      </c>
      <c r="ED8" s="432"/>
      <c r="EE8" s="432">
        <f>BH8-[3]CONSTANT!EM1876</f>
        <v>0</v>
      </c>
      <c r="EF8" s="432">
        <f>BI8-[3]CONSTANT!EN1876</f>
        <v>0</v>
      </c>
      <c r="EG8" s="432">
        <f>BJ8-[3]CONSTANT!EO1876</f>
        <v>0</v>
      </c>
      <c r="EH8" s="432">
        <f>BK8-[3]CONSTANT!EP1876</f>
        <v>0</v>
      </c>
      <c r="EI8" s="432"/>
      <c r="EJ8" s="432">
        <f>BM8-[3]CONSTANT!EQ1876</f>
        <v>0</v>
      </c>
      <c r="EK8" s="432">
        <f>BN8-[3]CONSTANT!ER1876</f>
        <v>0</v>
      </c>
      <c r="EL8" s="432">
        <f>BO8-[3]CONSTANT!ES1876</f>
        <v>0</v>
      </c>
      <c r="EM8" s="432">
        <f>BP8-[3]CONSTANT!ET1876</f>
        <v>0</v>
      </c>
      <c r="EN8" s="432"/>
      <c r="EO8" s="432">
        <f>BR8-[3]CONSTANT!EU1876</f>
        <v>0</v>
      </c>
      <c r="EP8" s="432">
        <f>BS8-[3]CONSTANT!EV1876</f>
        <v>0</v>
      </c>
      <c r="EQ8" s="432" t="e">
        <f>BT8-[3]CONSTANT!EW1876</f>
        <v>#REF!</v>
      </c>
      <c r="ER8" s="432" t="e">
        <f>BU8-[3]CONSTANT!EX1876</f>
        <v>#REF!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34">
        <f>CONSTANT!M579</f>
        <v>20006.652790029701</v>
      </c>
      <c r="I9" s="34">
        <f>CONSTANT!N579</f>
        <v>22075.150550206501</v>
      </c>
      <c r="J9" s="34">
        <f>CONSTANT!O579</f>
        <v>24725.577569411002</v>
      </c>
      <c r="K9" s="34">
        <f>CONSTANT!P579</f>
        <v>27949.106072598799</v>
      </c>
      <c r="L9" s="34">
        <f>CONSTANT!Q579</f>
        <v>31423.6388152855</v>
      </c>
      <c r="M9" s="34">
        <f>CONSTANT!R579</f>
        <v>27502.90015553898</v>
      </c>
      <c r="N9" s="34">
        <f>CONSTANT!S579</f>
        <v>28046.703221514399</v>
      </c>
      <c r="O9" s="34">
        <f>CONSTANT!T579</f>
        <v>32569.553384928557</v>
      </c>
      <c r="P9" s="34">
        <f>CONSTANT!U579</f>
        <v>34843.783117457948</v>
      </c>
      <c r="Q9" s="34">
        <f>CONSTANT!V579</f>
        <v>37798.904453404954</v>
      </c>
      <c r="R9" s="34">
        <f>CONSTANT!W579</f>
        <v>0</v>
      </c>
      <c r="S9" s="35"/>
      <c r="T9" s="34">
        <f>CONSTANT!Z579</f>
        <v>4343.4856156972601</v>
      </c>
      <c r="U9" s="34">
        <f>CONSTANT!AA579</f>
        <v>4601.2678551809504</v>
      </c>
      <c r="V9" s="34">
        <f>CONSTANT!AB579</f>
        <v>5722.1785428740004</v>
      </c>
      <c r="W9" s="34">
        <f>CONSTANT!AC579</f>
        <v>5339.7207762774797</v>
      </c>
      <c r="X9" s="34"/>
      <c r="Y9" s="34">
        <f>CONSTANT!AD579</f>
        <v>4707.8579453015</v>
      </c>
      <c r="Z9" s="34">
        <f>CONSTANT!AE579</f>
        <v>5094.4215300892301</v>
      </c>
      <c r="AA9" s="34">
        <f>CONSTANT!AF579</f>
        <v>6342.7863469001204</v>
      </c>
      <c r="AB9" s="34">
        <f>CONSTANT!AG579</f>
        <v>5930.0847279156596</v>
      </c>
      <c r="AC9" s="34"/>
      <c r="AD9" s="34">
        <f>CONSTANT!AH579</f>
        <v>5241.5194850535599</v>
      </c>
      <c r="AE9" s="34">
        <f>CONSTANT!AI579</f>
        <v>5723.0879124970297</v>
      </c>
      <c r="AF9" s="34">
        <f>CONSTANT!AJ579</f>
        <v>7153.3554762457097</v>
      </c>
      <c r="AG9" s="34">
        <f>CONSTANT!AK579</f>
        <v>6607.6146956147104</v>
      </c>
      <c r="AH9" s="34"/>
      <c r="AI9" s="34">
        <f>CONSTANT!AL579</f>
        <v>5859.2011495903598</v>
      </c>
      <c r="AJ9" s="34">
        <f>CONSTANT!AM579</f>
        <v>6386.8936970038703</v>
      </c>
      <c r="AK9" s="34">
        <f>CONSTANT!AN579</f>
        <v>8164.9525244875304</v>
      </c>
      <c r="AL9" s="34">
        <f>CONSTANT!AO579</f>
        <v>7538.0587015170704</v>
      </c>
      <c r="AM9" s="34"/>
      <c r="AN9" s="34">
        <f>CONSTANT!AP579</f>
        <v>6646.5487863805201</v>
      </c>
      <c r="AO9" s="34">
        <f>CONSTANT!AQ579</f>
        <v>7204.5411544322997</v>
      </c>
      <c r="AP9" s="34">
        <f>CONSTANT!AR579</f>
        <v>9126.57464672475</v>
      </c>
      <c r="AQ9" s="34">
        <f>CONSTANT!AS579</f>
        <v>8445.9742277478799</v>
      </c>
      <c r="AR9" s="34"/>
      <c r="AS9" s="34">
        <f>CONSTANT!AT579</f>
        <v>7058.3502001553979</v>
      </c>
      <c r="AT9" s="34">
        <f>CONSTANT!AU579</f>
        <v>4462.7281181565249</v>
      </c>
      <c r="AU9" s="34">
        <f>CONSTANT!AV579</f>
        <v>8153.5941884195299</v>
      </c>
      <c r="AV9" s="34">
        <f>CONSTANT!AW579</f>
        <v>7828.227648807524</v>
      </c>
      <c r="AW9" s="34"/>
      <c r="AX9" s="34">
        <f>CONSTANT!AX579</f>
        <v>7096.0361099313286</v>
      </c>
      <c r="AY9" s="34">
        <f>CONSTANT!AY579</f>
        <v>5780.0404618296116</v>
      </c>
      <c r="AZ9" s="34">
        <f>CONSTANT!AZ579</f>
        <v>7488.6343102069986</v>
      </c>
      <c r="BA9" s="34">
        <f>CONSTANT!BA579</f>
        <v>7681.9923395464584</v>
      </c>
      <c r="BC9" s="34">
        <f>CONSTANT!BB579</f>
        <v>7146.7283755741155</v>
      </c>
      <c r="BD9" s="34">
        <f>CONSTANT!BC579</f>
        <v>6996.6781485010097</v>
      </c>
      <c r="BE9" s="34">
        <f>CONSTANT!BD579</f>
        <v>9334.8486651898947</v>
      </c>
      <c r="BF9" s="34">
        <f>CONSTANT!BE579</f>
        <v>9091.2981956635358</v>
      </c>
      <c r="BH9" s="34">
        <f>CONSTANT!BF579</f>
        <v>8198.1711876719655</v>
      </c>
      <c r="BI9" s="34">
        <f>CONSTANT!BG579</f>
        <v>7533.436571507149</v>
      </c>
      <c r="BJ9" s="34">
        <f>CONSTANT!BH579</f>
        <v>9782.7485691797283</v>
      </c>
      <c r="BK9" s="34">
        <f>CONSTANT!BI579</f>
        <v>9329.4267890991014</v>
      </c>
      <c r="BM9" s="564">
        <f>CONSTANT!BJ579</f>
        <v>8657.0783596832407</v>
      </c>
      <c r="BN9" s="564">
        <f>CONSTANT!BK579</f>
        <v>8313.4426550628268</v>
      </c>
      <c r="BO9" s="564">
        <f>CONSTANT!BL579</f>
        <v>10681.876947672157</v>
      </c>
      <c r="BP9" s="34">
        <f>CONSTANT!BM579</f>
        <v>10146.506490986727</v>
      </c>
      <c r="BR9" s="564">
        <f>CONSTANT!BN579</f>
        <v>9424.4212524503073</v>
      </c>
      <c r="BS9" s="564">
        <f>CONSTANT!BO579</f>
        <v>8934.2798045053914</v>
      </c>
      <c r="BT9" s="564">
        <f>CONSTANT!BP579</f>
        <v>0</v>
      </c>
      <c r="BU9" s="34">
        <f>CONSTANT!BQ579</f>
        <v>0</v>
      </c>
      <c r="BV9" s="32"/>
      <c r="BW9" s="32"/>
      <c r="BX9" s="72"/>
      <c r="BY9" s="723" t="s">
        <v>53</v>
      </c>
      <c r="BZ9" s="723"/>
      <c r="CA9" s="724" t="s">
        <v>420</v>
      </c>
      <c r="CB9" s="724"/>
      <c r="CC9" s="724"/>
      <c r="CD9" s="432"/>
      <c r="CE9" s="432">
        <f>H9-[3]CONSTANT!FV1878</f>
        <v>0</v>
      </c>
      <c r="CF9" s="432">
        <f>I9-[3]CONSTANT!FW1878</f>
        <v>0</v>
      </c>
      <c r="CG9" s="432">
        <f>J9-[3]CONSTANT!FX1878</f>
        <v>0</v>
      </c>
      <c r="CH9" s="432">
        <f>K9-[3]CONSTANT!FY1878</f>
        <v>0</v>
      </c>
      <c r="CI9" s="432">
        <f>L9-[3]CONSTANT!FZ1878</f>
        <v>0</v>
      </c>
      <c r="CJ9" s="432">
        <f>M9-[3]CONSTANT!GA1878</f>
        <v>0</v>
      </c>
      <c r="CK9" s="432">
        <f>N9-[3]CONSTANT!GB1878</f>
        <v>0</v>
      </c>
      <c r="CL9" s="432">
        <f>O9-[3]CONSTANT!GC1878</f>
        <v>0</v>
      </c>
      <c r="CM9" s="432">
        <f>P9-[3]CONSTANT!GD1878</f>
        <v>0</v>
      </c>
      <c r="CN9" s="432">
        <f>Q9-[3]CONSTANT!GE1878</f>
        <v>0</v>
      </c>
      <c r="CO9" s="432" t="e">
        <f>R9-[3]CONSTANT!GF1878</f>
        <v>#REF!</v>
      </c>
      <c r="CP9" s="432"/>
      <c r="CQ9" s="432">
        <f>T9-[3]CONSTANT!DG1878</f>
        <v>0</v>
      </c>
      <c r="CR9" s="432">
        <f>U9-[3]CONSTANT!DH1878</f>
        <v>0</v>
      </c>
      <c r="CS9" s="432">
        <f>V9-[3]CONSTANT!DI1878</f>
        <v>0</v>
      </c>
      <c r="CT9" s="432">
        <f>W9-[3]CONSTANT!DJ1878</f>
        <v>0</v>
      </c>
      <c r="CU9" s="432"/>
      <c r="CV9" s="432">
        <f>Y9-[3]CONSTANT!DK1878</f>
        <v>0</v>
      </c>
      <c r="CW9" s="432">
        <f>Z9-[3]CONSTANT!DL1878</f>
        <v>0</v>
      </c>
      <c r="CX9" s="432">
        <f>AA9-[3]CONSTANT!DM1878</f>
        <v>0</v>
      </c>
      <c r="CY9" s="432">
        <f>AB9-[3]CONSTANT!DN1878</f>
        <v>0</v>
      </c>
      <c r="CZ9" s="432"/>
      <c r="DA9" s="432">
        <f>AD9-[3]CONSTANT!DO1878</f>
        <v>0</v>
      </c>
      <c r="DB9" s="432">
        <f>AE9-[3]CONSTANT!DP1878</f>
        <v>0</v>
      </c>
      <c r="DC9" s="432">
        <f>AF9-[3]CONSTANT!DQ1878</f>
        <v>0</v>
      </c>
      <c r="DD9" s="432">
        <f>AG9-[3]CONSTANT!DR1878</f>
        <v>0</v>
      </c>
      <c r="DE9" s="432"/>
      <c r="DF9" s="432">
        <f>AI9-[3]CONSTANT!DS1878</f>
        <v>0</v>
      </c>
      <c r="DG9" s="432">
        <f>AJ9-[3]CONSTANT!DT1878</f>
        <v>0</v>
      </c>
      <c r="DH9" s="432">
        <f>AK9-[3]CONSTANT!DU1878</f>
        <v>0</v>
      </c>
      <c r="DI9" s="432">
        <f>AL9-[3]CONSTANT!DV1878</f>
        <v>0</v>
      </c>
      <c r="DJ9" s="432"/>
      <c r="DK9" s="432">
        <f>AN9-[3]CONSTANT!DW1878</f>
        <v>0</v>
      </c>
      <c r="DL9" s="432">
        <f>AO9-[3]CONSTANT!DX1878</f>
        <v>0</v>
      </c>
      <c r="DM9" s="432">
        <f>AP9-[3]CONSTANT!DY1878</f>
        <v>0</v>
      </c>
      <c r="DN9" s="432">
        <f>AQ9-[3]CONSTANT!DZ1878</f>
        <v>0</v>
      </c>
      <c r="DO9" s="432"/>
      <c r="DP9" s="432">
        <f>AS9-[3]CONSTANT!EA1878</f>
        <v>0</v>
      </c>
      <c r="DQ9" s="432">
        <f>AT9-[3]CONSTANT!EB1878</f>
        <v>0</v>
      </c>
      <c r="DR9" s="432">
        <f>AU9-[3]CONSTANT!EC1878</f>
        <v>0</v>
      </c>
      <c r="DS9" s="432">
        <f>AV9-[3]CONSTANT!ED1878</f>
        <v>0</v>
      </c>
      <c r="DT9" s="432"/>
      <c r="DU9" s="432">
        <f>AX9-[3]CONSTANT!EE1878</f>
        <v>0</v>
      </c>
      <c r="DV9" s="432">
        <f>AY9-[3]CONSTANT!EF1878</f>
        <v>0</v>
      </c>
      <c r="DW9" s="432">
        <f>AZ9-[3]CONSTANT!EG1878</f>
        <v>0</v>
      </c>
      <c r="DX9" s="432">
        <f>BA9-[3]CONSTANT!EH1878</f>
        <v>0</v>
      </c>
      <c r="DY9" s="432"/>
      <c r="DZ9" s="432">
        <f>BC9-[3]CONSTANT!EI1878</f>
        <v>0</v>
      </c>
      <c r="EA9" s="432">
        <f>BD9-[3]CONSTANT!EJ1878</f>
        <v>0</v>
      </c>
      <c r="EB9" s="432">
        <f>BE9-[3]CONSTANT!EK1878</f>
        <v>0</v>
      </c>
      <c r="EC9" s="432">
        <f>BF9-[3]CONSTANT!EL1878</f>
        <v>0</v>
      </c>
      <c r="ED9" s="432"/>
      <c r="EE9" s="432">
        <f>BH9-[3]CONSTANT!EM1878</f>
        <v>0</v>
      </c>
      <c r="EF9" s="432">
        <f>BI9-[3]CONSTANT!EN1878</f>
        <v>0</v>
      </c>
      <c r="EG9" s="432">
        <f>BJ9-[3]CONSTANT!EO1878</f>
        <v>0</v>
      </c>
      <c r="EH9" s="432">
        <f>BK9-[3]CONSTANT!EP1878</f>
        <v>0</v>
      </c>
      <c r="EI9" s="432"/>
      <c r="EJ9" s="432">
        <f>BM9-[3]CONSTANT!EQ1878</f>
        <v>0</v>
      </c>
      <c r="EK9" s="432">
        <f>BN9-[3]CONSTANT!ER1878</f>
        <v>0</v>
      </c>
      <c r="EL9" s="432">
        <f>BO9-[3]CONSTANT!ES1878</f>
        <v>0</v>
      </c>
      <c r="EM9" s="432">
        <f>BP9-[3]CONSTANT!ET1878</f>
        <v>0</v>
      </c>
      <c r="EN9" s="432"/>
      <c r="EO9" s="432">
        <f>BR9-[3]CONSTANT!EU1878</f>
        <v>0</v>
      </c>
      <c r="EP9" s="432">
        <f>BS9-[3]CONSTANT!EV1878</f>
        <v>0</v>
      </c>
      <c r="EQ9" s="432" t="e">
        <f>BT9-[3]CONSTANT!EW1878</f>
        <v>#REF!</v>
      </c>
      <c r="ER9" s="432" t="e">
        <f>BU9-[3]CONSTANT!EX1878</f>
        <v>#REF!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34">
        <f>CONSTANT!M580</f>
        <v>99383.082091150703</v>
      </c>
      <c r="I10" s="34">
        <f>CONSTANT!N580</f>
        <v>105777.623483023</v>
      </c>
      <c r="J10" s="34">
        <f>CONSTANT!O580</f>
        <v>110968.662072911</v>
      </c>
      <c r="K10" s="34">
        <f>CONSTANT!P580</f>
        <v>116502.990829598</v>
      </c>
      <c r="L10" s="34">
        <f>CONSTANT!Q580</f>
        <v>121970.233649209</v>
      </c>
      <c r="M10" s="34">
        <f>CONSTANT!R580</f>
        <v>126625.25008835793</v>
      </c>
      <c r="N10" s="34">
        <f>CONSTANT!S580</f>
        <v>130342.72151319681</v>
      </c>
      <c r="O10" s="34">
        <f>CONSTANT!T580</f>
        <v>139369.37288945357</v>
      </c>
      <c r="P10" s="34">
        <f>CONSTANT!U580</f>
        <v>148555.92329850738</v>
      </c>
      <c r="Q10" s="34">
        <f>CONSTANT!V580</f>
        <v>156014.10859378817</v>
      </c>
      <c r="R10" s="34">
        <f>CONSTANT!W580</f>
        <v>0</v>
      </c>
      <c r="S10" s="35"/>
      <c r="T10" s="34">
        <f>CONSTANT!Z580</f>
        <v>25135.364043944599</v>
      </c>
      <c r="U10" s="34">
        <f>CONSTANT!AA580</f>
        <v>25266.475138061502</v>
      </c>
      <c r="V10" s="34">
        <f>CONSTANT!AB580</f>
        <v>24845.090008743799</v>
      </c>
      <c r="W10" s="34">
        <f>CONSTANT!AC580</f>
        <v>24136.152900400801</v>
      </c>
      <c r="X10" s="34"/>
      <c r="Y10" s="34">
        <f>CONSTANT!AD580</f>
        <v>26862.387589901198</v>
      </c>
      <c r="Z10" s="34">
        <f>CONSTANT!AE580</f>
        <v>26969.1482336956</v>
      </c>
      <c r="AA10" s="34">
        <f>CONSTANT!AF580</f>
        <v>26440.2218577391</v>
      </c>
      <c r="AB10" s="34">
        <f>CONSTANT!AG580</f>
        <v>25505.865801687301</v>
      </c>
      <c r="AC10" s="34"/>
      <c r="AD10" s="34">
        <f>CONSTANT!AH580</f>
        <v>28153.115047945299</v>
      </c>
      <c r="AE10" s="34">
        <f>CONSTANT!AI580</f>
        <v>28125.7651588433</v>
      </c>
      <c r="AF10" s="34">
        <f>CONSTANT!AJ580</f>
        <v>27880.399648906201</v>
      </c>
      <c r="AG10" s="34">
        <f>CONSTANT!AK580</f>
        <v>26809.3822172162</v>
      </c>
      <c r="AH10" s="34"/>
      <c r="AI10" s="34">
        <f>CONSTANT!AL580</f>
        <v>29421.680318078899</v>
      </c>
      <c r="AJ10" s="34">
        <f>CONSTANT!AM580</f>
        <v>29571.118214440201</v>
      </c>
      <c r="AK10" s="34">
        <f>CONSTANT!AN580</f>
        <v>29332.155626466902</v>
      </c>
      <c r="AL10" s="34">
        <f>CONSTANT!AO580</f>
        <v>28178.036670611698</v>
      </c>
      <c r="AM10" s="34"/>
      <c r="AN10" s="34">
        <f>CONSTANT!AP580</f>
        <v>30841.616100384799</v>
      </c>
      <c r="AO10" s="34">
        <f>CONSTANT!AQ580</f>
        <v>30947.452576883501</v>
      </c>
      <c r="AP10" s="34">
        <f>CONSTANT!AR580</f>
        <v>30675.2539122239</v>
      </c>
      <c r="AQ10" s="34">
        <f>CONSTANT!AS580</f>
        <v>29505.911059717298</v>
      </c>
      <c r="AR10" s="34"/>
      <c r="AS10" s="34">
        <f>CONSTANT!AT580</f>
        <v>31617.066484657622</v>
      </c>
      <c r="AT10" s="34">
        <f>CONSTANT!AU580</f>
        <v>30952.9472306727</v>
      </c>
      <c r="AU10" s="34">
        <f>CONSTANT!AV580</f>
        <v>32613.351118312639</v>
      </c>
      <c r="AV10" s="34">
        <f>CONSTANT!AW580</f>
        <v>31441.885254714962</v>
      </c>
      <c r="AW10" s="34"/>
      <c r="AX10" s="34">
        <f>CONSTANT!AX580</f>
        <v>33272.649999457521</v>
      </c>
      <c r="AY10" s="34">
        <f>CONSTANT!AY580</f>
        <v>31584.212495676908</v>
      </c>
      <c r="AZ10" s="34">
        <f>CONSTANT!AZ580</f>
        <v>33552.418039029078</v>
      </c>
      <c r="BA10" s="34">
        <f>CONSTANT!BA580</f>
        <v>31933.440979033297</v>
      </c>
      <c r="BC10" s="34">
        <f>CONSTANT!BB580</f>
        <v>34419.127123666316</v>
      </c>
      <c r="BD10" s="34">
        <f>CONSTANT!BC580</f>
        <v>34350.358104776155</v>
      </c>
      <c r="BE10" s="34">
        <f>CONSTANT!BD580</f>
        <v>35790.05293722741</v>
      </c>
      <c r="BF10" s="34">
        <f>CONSTANT!BE580</f>
        <v>34809.834723783693</v>
      </c>
      <c r="BH10" s="34">
        <f>CONSTANT!BF580</f>
        <v>37456.938121134473</v>
      </c>
      <c r="BI10" s="34">
        <f>CONSTANT!BG580</f>
        <v>36489.75293840767</v>
      </c>
      <c r="BJ10" s="34">
        <f>CONSTANT!BH580</f>
        <v>37901.318740815419</v>
      </c>
      <c r="BK10" s="34">
        <f>CONSTANT!BI580</f>
        <v>36707.913498149792</v>
      </c>
      <c r="BM10" s="564">
        <f>CONSTANT!BJ580</f>
        <v>40592.192596527522</v>
      </c>
      <c r="BN10" s="564">
        <f>CONSTANT!BK580</f>
        <v>37642.607715908322</v>
      </c>
      <c r="BO10" s="564">
        <f>CONSTANT!BL580</f>
        <v>39858.573722917965</v>
      </c>
      <c r="BP10" s="34">
        <f>CONSTANT!BM580</f>
        <v>37920.734558434386</v>
      </c>
      <c r="BR10" s="564">
        <f>CONSTANT!BN580</f>
        <v>41266.30030301043</v>
      </c>
      <c r="BS10" s="564">
        <f>CONSTANT!BO580</f>
        <v>38192.221253031064</v>
      </c>
      <c r="BT10" s="564">
        <f>CONSTANT!BP580</f>
        <v>0</v>
      </c>
      <c r="BU10" s="34">
        <f>CONSTANT!BQ580</f>
        <v>0</v>
      </c>
      <c r="BV10" s="32"/>
      <c r="BW10" s="32"/>
      <c r="BX10" s="72"/>
      <c r="BY10" s="723" t="s">
        <v>54</v>
      </c>
      <c r="BZ10" s="723"/>
      <c r="CA10" s="724" t="s">
        <v>686</v>
      </c>
      <c r="CB10" s="724"/>
      <c r="CC10" s="724"/>
      <c r="CD10" s="432"/>
      <c r="CE10" s="432">
        <f>H10-[3]CONSTANT!FV1879</f>
        <v>0</v>
      </c>
      <c r="CF10" s="432">
        <f>I10-[3]CONSTANT!FW1879</f>
        <v>0</v>
      </c>
      <c r="CG10" s="432">
        <f>J10-[3]CONSTANT!FX1879</f>
        <v>0</v>
      </c>
      <c r="CH10" s="432">
        <f>K10-[3]CONSTANT!FY1879</f>
        <v>0</v>
      </c>
      <c r="CI10" s="432">
        <f>L10-[3]CONSTANT!FZ1879</f>
        <v>0</v>
      </c>
      <c r="CJ10" s="432">
        <f>M10-[3]CONSTANT!GA1879</f>
        <v>0</v>
      </c>
      <c r="CK10" s="432">
        <f>N10-[3]CONSTANT!GB1879</f>
        <v>0</v>
      </c>
      <c r="CL10" s="432">
        <f>O10-[3]CONSTANT!GC1879</f>
        <v>0</v>
      </c>
      <c r="CM10" s="432">
        <f>P10-[3]CONSTANT!GD1879</f>
        <v>0</v>
      </c>
      <c r="CN10" s="432">
        <f>Q10-[3]CONSTANT!GE1879</f>
        <v>0</v>
      </c>
      <c r="CO10" s="432" t="e">
        <f>R10-[3]CONSTANT!GF1879</f>
        <v>#REF!</v>
      </c>
      <c r="CP10" s="432"/>
      <c r="CQ10" s="432">
        <f>T10-[3]CONSTANT!DG1879</f>
        <v>0</v>
      </c>
      <c r="CR10" s="432">
        <f>U10-[3]CONSTANT!DH1879</f>
        <v>0</v>
      </c>
      <c r="CS10" s="432">
        <f>V10-[3]CONSTANT!DI1879</f>
        <v>0</v>
      </c>
      <c r="CT10" s="432">
        <f>W10-[3]CONSTANT!DJ1879</f>
        <v>0</v>
      </c>
      <c r="CU10" s="432"/>
      <c r="CV10" s="432">
        <f>Y10-[3]CONSTANT!DK1879</f>
        <v>0</v>
      </c>
      <c r="CW10" s="432">
        <f>Z10-[3]CONSTANT!DL1879</f>
        <v>0</v>
      </c>
      <c r="CX10" s="432">
        <f>AA10-[3]CONSTANT!DM1879</f>
        <v>0</v>
      </c>
      <c r="CY10" s="432">
        <f>AB10-[3]CONSTANT!DN1879</f>
        <v>0</v>
      </c>
      <c r="CZ10" s="432"/>
      <c r="DA10" s="432">
        <f>AD10-[3]CONSTANT!DO1879</f>
        <v>0</v>
      </c>
      <c r="DB10" s="432">
        <f>AE10-[3]CONSTANT!DP1879</f>
        <v>0</v>
      </c>
      <c r="DC10" s="432">
        <f>AF10-[3]CONSTANT!DQ1879</f>
        <v>0</v>
      </c>
      <c r="DD10" s="432">
        <f>AG10-[3]CONSTANT!DR1879</f>
        <v>0</v>
      </c>
      <c r="DE10" s="432"/>
      <c r="DF10" s="432">
        <f>AI10-[3]CONSTANT!DS1879</f>
        <v>0</v>
      </c>
      <c r="DG10" s="432">
        <f>AJ10-[3]CONSTANT!DT1879</f>
        <v>0</v>
      </c>
      <c r="DH10" s="432">
        <f>AK10-[3]CONSTANT!DU1879</f>
        <v>0</v>
      </c>
      <c r="DI10" s="432">
        <f>AL10-[3]CONSTANT!DV1879</f>
        <v>0</v>
      </c>
      <c r="DJ10" s="432"/>
      <c r="DK10" s="432">
        <f>AN10-[3]CONSTANT!DW1879</f>
        <v>0</v>
      </c>
      <c r="DL10" s="432">
        <f>AO10-[3]CONSTANT!DX1879</f>
        <v>0</v>
      </c>
      <c r="DM10" s="432">
        <f>AP10-[3]CONSTANT!DY1879</f>
        <v>0</v>
      </c>
      <c r="DN10" s="432">
        <f>AQ10-[3]CONSTANT!DZ1879</f>
        <v>0</v>
      </c>
      <c r="DO10" s="432"/>
      <c r="DP10" s="432">
        <f>AS10-[3]CONSTANT!EA1879</f>
        <v>0</v>
      </c>
      <c r="DQ10" s="432">
        <f>AT10-[3]CONSTANT!EB1879</f>
        <v>0</v>
      </c>
      <c r="DR10" s="432">
        <f>AU10-[3]CONSTANT!EC1879</f>
        <v>0</v>
      </c>
      <c r="DS10" s="432">
        <f>AV10-[3]CONSTANT!ED1879</f>
        <v>0</v>
      </c>
      <c r="DT10" s="432"/>
      <c r="DU10" s="432">
        <f>AX10-[3]CONSTANT!EE1879</f>
        <v>0</v>
      </c>
      <c r="DV10" s="432">
        <f>AY10-[3]CONSTANT!EF1879</f>
        <v>0</v>
      </c>
      <c r="DW10" s="432">
        <f>AZ10-[3]CONSTANT!EG1879</f>
        <v>0</v>
      </c>
      <c r="DX10" s="432">
        <f>BA10-[3]CONSTANT!EH1879</f>
        <v>0</v>
      </c>
      <c r="DY10" s="432"/>
      <c r="DZ10" s="432">
        <f>BC10-[3]CONSTANT!EI1879</f>
        <v>0</v>
      </c>
      <c r="EA10" s="432">
        <f>BD10-[3]CONSTANT!EJ1879</f>
        <v>0</v>
      </c>
      <c r="EB10" s="432">
        <f>BE10-[3]CONSTANT!EK1879</f>
        <v>0</v>
      </c>
      <c r="EC10" s="432">
        <f>BF10-[3]CONSTANT!EL1879</f>
        <v>0</v>
      </c>
      <c r="ED10" s="432"/>
      <c r="EE10" s="432">
        <f>BH10-[3]CONSTANT!EM1879</f>
        <v>0</v>
      </c>
      <c r="EF10" s="432">
        <f>BI10-[3]CONSTANT!EN1879</f>
        <v>0</v>
      </c>
      <c r="EG10" s="432">
        <f>BJ10-[3]CONSTANT!EO1879</f>
        <v>0</v>
      </c>
      <c r="EH10" s="432">
        <f>BK10-[3]CONSTANT!EP1879</f>
        <v>0</v>
      </c>
      <c r="EI10" s="432"/>
      <c r="EJ10" s="432">
        <f>BM10-[3]CONSTANT!EQ1879</f>
        <v>0</v>
      </c>
      <c r="EK10" s="432">
        <f>BN10-[3]CONSTANT!ER1879</f>
        <v>0</v>
      </c>
      <c r="EL10" s="432">
        <f>BO10-[3]CONSTANT!ES1879</f>
        <v>0</v>
      </c>
      <c r="EM10" s="432">
        <f>BP10-[3]CONSTANT!ET1879</f>
        <v>0</v>
      </c>
      <c r="EN10" s="432"/>
      <c r="EO10" s="432">
        <f>BR10-[3]CONSTANT!EU1879</f>
        <v>0</v>
      </c>
      <c r="EP10" s="432">
        <f>BS10-[3]CONSTANT!EV1879</f>
        <v>0</v>
      </c>
      <c r="EQ10" s="432" t="e">
        <f>BT10-[3]CONSTANT!EW1879</f>
        <v>#REF!</v>
      </c>
      <c r="ER10" s="432" t="e">
        <f>BU10-[3]CONSTANT!EX1879</f>
        <v>#REF!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34">
        <f>CONSTANT!M581</f>
        <v>34319.473967365499</v>
      </c>
      <c r="I11" s="34">
        <f>CONSTANT!N581</f>
        <v>36074.871677113799</v>
      </c>
      <c r="J11" s="34">
        <f>CONSTANT!O581</f>
        <v>38312.685739628701</v>
      </c>
      <c r="K11" s="34">
        <f>CONSTANT!P581</f>
        <v>41152.194360249901</v>
      </c>
      <c r="L11" s="34">
        <f>CONSTANT!Q581</f>
        <v>44026.583944221798</v>
      </c>
      <c r="M11" s="34">
        <f>CONSTANT!R581</f>
        <v>39328.226119221174</v>
      </c>
      <c r="N11" s="34">
        <f>CONSTANT!S581</f>
        <v>39737.515434239991</v>
      </c>
      <c r="O11" s="34">
        <f>CONSTANT!T581</f>
        <v>43680.958003786567</v>
      </c>
      <c r="P11" s="34">
        <f>CONSTANT!U581</f>
        <v>45136.446727639282</v>
      </c>
      <c r="Q11" s="34">
        <f>CONSTANT!V581</f>
        <v>48162.242228008501</v>
      </c>
      <c r="R11" s="34">
        <f>CONSTANT!W581</f>
        <v>0</v>
      </c>
      <c r="S11" s="35"/>
      <c r="T11" s="34">
        <f>CONSTANT!Z581</f>
        <v>8613.2411026033406</v>
      </c>
      <c r="U11" s="34">
        <f>CONSTANT!AA581</f>
        <v>8298.6434192281795</v>
      </c>
      <c r="V11" s="34">
        <f>CONSTANT!AB581</f>
        <v>8855.9979623971594</v>
      </c>
      <c r="W11" s="34">
        <f>CONSTANT!AC581</f>
        <v>8551.59148313685</v>
      </c>
      <c r="X11" s="34"/>
      <c r="Y11" s="34">
        <f>CONSTANT!AD581</f>
        <v>8894.4201839403995</v>
      </c>
      <c r="Z11" s="34">
        <f>CONSTANT!AE581</f>
        <v>8777.8775349239404</v>
      </c>
      <c r="AA11" s="34">
        <f>CONSTANT!AF581</f>
        <v>9360.3497327284604</v>
      </c>
      <c r="AB11" s="34">
        <f>CONSTANT!AG581</f>
        <v>9042.2242255210203</v>
      </c>
      <c r="AC11" s="34"/>
      <c r="AD11" s="34">
        <f>CONSTANT!AH581</f>
        <v>9423.7434397171892</v>
      </c>
      <c r="AE11" s="34">
        <f>CONSTANT!AI581</f>
        <v>9343.0887370951295</v>
      </c>
      <c r="AF11" s="34">
        <f>CONSTANT!AJ581</f>
        <v>10006.891795326301</v>
      </c>
      <c r="AG11" s="34">
        <f>CONSTANT!AK581</f>
        <v>9538.9617674901092</v>
      </c>
      <c r="AH11" s="34"/>
      <c r="AI11" s="34">
        <f>CONSTANT!AL581</f>
        <v>9958.0184527892307</v>
      </c>
      <c r="AJ11" s="34">
        <f>CONSTANT!AM581</f>
        <v>9948.5349301919996</v>
      </c>
      <c r="AK11" s="34">
        <f>CONSTANT!AN581</f>
        <v>10897.7992561343</v>
      </c>
      <c r="AL11" s="34">
        <f>CONSTANT!AO581</f>
        <v>10347.8417211344</v>
      </c>
      <c r="AM11" s="34"/>
      <c r="AN11" s="34">
        <f>CONSTANT!AP581</f>
        <v>10745.274577365901</v>
      </c>
      <c r="AO11" s="34">
        <f>CONSTANT!AQ581</f>
        <v>10699.947591772299</v>
      </c>
      <c r="AP11" s="34">
        <f>CONSTANT!AR581</f>
        <v>11592.2337288215</v>
      </c>
      <c r="AQ11" s="34">
        <f>CONSTANT!AS581</f>
        <v>10989.1280462621</v>
      </c>
      <c r="AR11" s="34"/>
      <c r="AS11" s="34">
        <f>CONSTANT!AT581</f>
        <v>11077.120618047322</v>
      </c>
      <c r="AT11" s="34">
        <f>CONSTANT!AU581</f>
        <v>7905.1547569056556</v>
      </c>
      <c r="AU11" s="34">
        <f>CONSTANT!AV581</f>
        <v>10451.870103230875</v>
      </c>
      <c r="AV11" s="34">
        <f>CONSTANT!AW581</f>
        <v>9894.0806410373207</v>
      </c>
      <c r="AW11" s="34"/>
      <c r="AX11" s="34">
        <f>CONSTANT!AX581</f>
        <v>10610.487947545165</v>
      </c>
      <c r="AY11" s="34">
        <f>CONSTANT!AY581</f>
        <v>9451.5136123963348</v>
      </c>
      <c r="AZ11" s="34">
        <f>CONSTANT!AZ581</f>
        <v>9736.7673931710051</v>
      </c>
      <c r="BA11" s="34">
        <f>CONSTANT!BA581</f>
        <v>9938.7464811274967</v>
      </c>
      <c r="BC11" s="34">
        <f>CONSTANT!BB581</f>
        <v>10958.935562909452</v>
      </c>
      <c r="BD11" s="34">
        <f>CONSTANT!BC581</f>
        <v>11057.765950558793</v>
      </c>
      <c r="BE11" s="34">
        <f>CONSTANT!BD581</f>
        <v>11352.314509707039</v>
      </c>
      <c r="BF11" s="34">
        <f>CONSTANT!BE581</f>
        <v>10311.941980611286</v>
      </c>
      <c r="BH11" s="34">
        <f>CONSTANT!BF581</f>
        <v>11358.228020724913</v>
      </c>
      <c r="BI11" s="34">
        <f>CONSTANT!BG581</f>
        <v>11234.90835973072</v>
      </c>
      <c r="BJ11" s="34">
        <f>CONSTANT!BH581</f>
        <v>11637.057537894218</v>
      </c>
      <c r="BK11" s="34">
        <f>CONSTANT!BI581</f>
        <v>10906.252809289432</v>
      </c>
      <c r="BM11" s="564">
        <f>CONSTANT!BJ581</f>
        <v>12344.724270537743</v>
      </c>
      <c r="BN11" s="564">
        <f>CONSTANT!BK581</f>
        <v>12120.082212919933</v>
      </c>
      <c r="BO11" s="564">
        <f>CONSTANT!BL581</f>
        <v>12268.740676074438</v>
      </c>
      <c r="BP11" s="34">
        <f>CONSTANT!BM581</f>
        <v>11428.695068476389</v>
      </c>
      <c r="BR11" s="564">
        <f>CONSTANT!BN581</f>
        <v>12911.739971443583</v>
      </c>
      <c r="BS11" s="564">
        <f>CONSTANT!BO581</f>
        <v>12640.390720533265</v>
      </c>
      <c r="BT11" s="564">
        <f>CONSTANT!BP581</f>
        <v>0</v>
      </c>
      <c r="BU11" s="34">
        <f>CONSTANT!BQ581</f>
        <v>0</v>
      </c>
      <c r="BV11" s="32"/>
      <c r="BW11" s="32"/>
      <c r="BX11" s="72"/>
      <c r="BY11" s="723" t="s">
        <v>55</v>
      </c>
      <c r="BZ11" s="723"/>
      <c r="CA11" s="724" t="s">
        <v>422</v>
      </c>
      <c r="CB11" s="724"/>
      <c r="CC11" s="724"/>
      <c r="CD11" s="432"/>
      <c r="CE11" s="432">
        <f>H11-[3]CONSTANT!FV1880</f>
        <v>0</v>
      </c>
      <c r="CF11" s="432">
        <f>I11-[3]CONSTANT!FW1880</f>
        <v>0</v>
      </c>
      <c r="CG11" s="432">
        <f>J11-[3]CONSTANT!FX1880</f>
        <v>0</v>
      </c>
      <c r="CH11" s="432">
        <f>K11-[3]CONSTANT!FY1880</f>
        <v>0</v>
      </c>
      <c r="CI11" s="432">
        <f>L11-[3]CONSTANT!FZ1880</f>
        <v>0</v>
      </c>
      <c r="CJ11" s="432">
        <f>M11-[3]CONSTANT!GA1880</f>
        <v>0</v>
      </c>
      <c r="CK11" s="432">
        <f>N11-[3]CONSTANT!GB1880</f>
        <v>0</v>
      </c>
      <c r="CL11" s="432">
        <f>O11-[3]CONSTANT!GC1880</f>
        <v>0</v>
      </c>
      <c r="CM11" s="432">
        <f>P11-[3]CONSTANT!GD1880</f>
        <v>0</v>
      </c>
      <c r="CN11" s="432">
        <f>Q11-[3]CONSTANT!GE1880</f>
        <v>0</v>
      </c>
      <c r="CO11" s="432" t="e">
        <f>R11-[3]CONSTANT!GF1880</f>
        <v>#REF!</v>
      </c>
      <c r="CP11" s="432"/>
      <c r="CQ11" s="432">
        <f>T11-[3]CONSTANT!DG1880</f>
        <v>0</v>
      </c>
      <c r="CR11" s="432">
        <f>U11-[3]CONSTANT!DH1880</f>
        <v>0</v>
      </c>
      <c r="CS11" s="432">
        <f>V11-[3]CONSTANT!DI1880</f>
        <v>0</v>
      </c>
      <c r="CT11" s="432">
        <f>W11-[3]CONSTANT!DJ1880</f>
        <v>0</v>
      </c>
      <c r="CU11" s="432"/>
      <c r="CV11" s="432">
        <f>Y11-[3]CONSTANT!DK1880</f>
        <v>0</v>
      </c>
      <c r="CW11" s="432">
        <f>Z11-[3]CONSTANT!DL1880</f>
        <v>0</v>
      </c>
      <c r="CX11" s="432">
        <f>AA11-[3]CONSTANT!DM1880</f>
        <v>0</v>
      </c>
      <c r="CY11" s="432">
        <f>AB11-[3]CONSTANT!DN1880</f>
        <v>0</v>
      </c>
      <c r="CZ11" s="432"/>
      <c r="DA11" s="432">
        <f>AD11-[3]CONSTANT!DO1880</f>
        <v>0</v>
      </c>
      <c r="DB11" s="432">
        <f>AE11-[3]CONSTANT!DP1880</f>
        <v>0</v>
      </c>
      <c r="DC11" s="432">
        <f>AF11-[3]CONSTANT!DQ1880</f>
        <v>0</v>
      </c>
      <c r="DD11" s="432">
        <f>AG11-[3]CONSTANT!DR1880</f>
        <v>0</v>
      </c>
      <c r="DE11" s="432"/>
      <c r="DF11" s="432">
        <f>AI11-[3]CONSTANT!DS1880</f>
        <v>0</v>
      </c>
      <c r="DG11" s="432">
        <f>AJ11-[3]CONSTANT!DT1880</f>
        <v>0</v>
      </c>
      <c r="DH11" s="432">
        <f>AK11-[3]CONSTANT!DU1880</f>
        <v>0</v>
      </c>
      <c r="DI11" s="432">
        <f>AL11-[3]CONSTANT!DV1880</f>
        <v>0</v>
      </c>
      <c r="DJ11" s="432"/>
      <c r="DK11" s="432">
        <f>AN11-[3]CONSTANT!DW1880</f>
        <v>0</v>
      </c>
      <c r="DL11" s="432">
        <f>AO11-[3]CONSTANT!DX1880</f>
        <v>0</v>
      </c>
      <c r="DM11" s="432">
        <f>AP11-[3]CONSTANT!DY1880</f>
        <v>0</v>
      </c>
      <c r="DN11" s="432">
        <f>AQ11-[3]CONSTANT!DZ1880</f>
        <v>0</v>
      </c>
      <c r="DO11" s="432"/>
      <c r="DP11" s="432">
        <f>AS11-[3]CONSTANT!EA1880</f>
        <v>0</v>
      </c>
      <c r="DQ11" s="432">
        <f>AT11-[3]CONSTANT!EB1880</f>
        <v>0</v>
      </c>
      <c r="DR11" s="432">
        <f>AU11-[3]CONSTANT!EC1880</f>
        <v>0</v>
      </c>
      <c r="DS11" s="432">
        <f>AV11-[3]CONSTANT!ED1880</f>
        <v>0</v>
      </c>
      <c r="DT11" s="432"/>
      <c r="DU11" s="432">
        <f>AX11-[3]CONSTANT!EE1880</f>
        <v>0</v>
      </c>
      <c r="DV11" s="432">
        <f>AY11-[3]CONSTANT!EF1880</f>
        <v>0</v>
      </c>
      <c r="DW11" s="432">
        <f>AZ11-[3]CONSTANT!EG1880</f>
        <v>0</v>
      </c>
      <c r="DX11" s="432">
        <f>BA11-[3]CONSTANT!EH1880</f>
        <v>0</v>
      </c>
      <c r="DY11" s="432"/>
      <c r="DZ11" s="432">
        <f>BC11-[3]CONSTANT!EI1880</f>
        <v>0</v>
      </c>
      <c r="EA11" s="432">
        <f>BD11-[3]CONSTANT!EJ1880</f>
        <v>0</v>
      </c>
      <c r="EB11" s="432">
        <f>BE11-[3]CONSTANT!EK1880</f>
        <v>0</v>
      </c>
      <c r="EC11" s="432">
        <f>BF11-[3]CONSTANT!EL1880</f>
        <v>0</v>
      </c>
      <c r="ED11" s="432"/>
      <c r="EE11" s="432">
        <f>BH11-[3]CONSTANT!EM1880</f>
        <v>0</v>
      </c>
      <c r="EF11" s="432">
        <f>BI11-[3]CONSTANT!EN1880</f>
        <v>0</v>
      </c>
      <c r="EG11" s="432">
        <f>BJ11-[3]CONSTANT!EO1880</f>
        <v>0</v>
      </c>
      <c r="EH11" s="432">
        <f>BK11-[3]CONSTANT!EP1880</f>
        <v>0</v>
      </c>
      <c r="EI11" s="432"/>
      <c r="EJ11" s="432">
        <f>BM11-[3]CONSTANT!EQ1880</f>
        <v>0</v>
      </c>
      <c r="EK11" s="432">
        <f>BN11-[3]CONSTANT!ER1880</f>
        <v>0</v>
      </c>
      <c r="EL11" s="432">
        <f>BO11-[3]CONSTANT!ES1880</f>
        <v>0</v>
      </c>
      <c r="EM11" s="432">
        <f>BP11-[3]CONSTANT!ET1880</f>
        <v>0</v>
      </c>
      <c r="EN11" s="432"/>
      <c r="EO11" s="432">
        <f>BR11-[3]CONSTANT!EU1880</f>
        <v>0</v>
      </c>
      <c r="EP11" s="432">
        <f>BS11-[3]CONSTANT!EV1880</f>
        <v>0</v>
      </c>
      <c r="EQ11" s="432" t="e">
        <f>BT11-[3]CONSTANT!EW1880</f>
        <v>#REF!</v>
      </c>
      <c r="ER11" s="432" t="e">
        <f>BU11-[3]CONSTANT!EX1880</f>
        <v>#REF!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34">
        <f>CONSTANT!M583</f>
        <v>85253.5452652315</v>
      </c>
      <c r="I12" s="34">
        <f>CONSTANT!N583</f>
        <v>90849.843020195403</v>
      </c>
      <c r="J12" s="34">
        <f>CONSTANT!O583</f>
        <v>94983.875347944006</v>
      </c>
      <c r="K12" s="34">
        <f>CONSTANT!P583</f>
        <v>100112.94149943</v>
      </c>
      <c r="L12" s="34">
        <f>CONSTANT!Q583</f>
        <v>108445.37131400801</v>
      </c>
      <c r="M12" s="34">
        <f>CONSTANT!R583</f>
        <v>93461.858953631265</v>
      </c>
      <c r="N12" s="34">
        <f>CONSTANT!S583</f>
        <v>86052.432661291808</v>
      </c>
      <c r="O12" s="34">
        <f>CONSTANT!T583</f>
        <v>113696.15983197754</v>
      </c>
      <c r="P12" s="34">
        <f>CONSTANT!U583</f>
        <v>124607.35589303184</v>
      </c>
      <c r="Q12" s="34">
        <f>CONSTANT!V583</f>
        <v>137663.94641185555</v>
      </c>
      <c r="R12" s="34">
        <f>CONSTANT!W583</f>
        <v>0</v>
      </c>
      <c r="S12" s="35"/>
      <c r="T12" s="34">
        <f>CONSTANT!Z583</f>
        <v>20335.075353800399</v>
      </c>
      <c r="U12" s="34">
        <f>CONSTANT!AA583</f>
        <v>19655.148256505599</v>
      </c>
      <c r="V12" s="34">
        <f>CONSTANT!AB583</f>
        <v>22652.382730207501</v>
      </c>
      <c r="W12" s="34">
        <f>CONSTANT!AC583</f>
        <v>22610.938924718001</v>
      </c>
      <c r="X12" s="34"/>
      <c r="Y12" s="34">
        <f>CONSTANT!AD583</f>
        <v>21558.473570606599</v>
      </c>
      <c r="Z12" s="34">
        <f>CONSTANT!AE583</f>
        <v>21128.5679801017</v>
      </c>
      <c r="AA12" s="34">
        <f>CONSTANT!AF583</f>
        <v>24282.567131360502</v>
      </c>
      <c r="AB12" s="34">
        <f>CONSTANT!AG583</f>
        <v>23880.2343381266</v>
      </c>
      <c r="AC12" s="34"/>
      <c r="AD12" s="34">
        <f>CONSTANT!AH583</f>
        <v>22538.9497271168</v>
      </c>
      <c r="AE12" s="34">
        <f>CONSTANT!AI583</f>
        <v>22189.469858294098</v>
      </c>
      <c r="AF12" s="34">
        <f>CONSTANT!AJ583</f>
        <v>25425.698291515699</v>
      </c>
      <c r="AG12" s="34">
        <f>CONSTANT!AK583</f>
        <v>24829.757471017401</v>
      </c>
      <c r="AH12" s="34"/>
      <c r="AI12" s="34">
        <f>CONSTANT!AL583</f>
        <v>23277.7718141736</v>
      </c>
      <c r="AJ12" s="34">
        <f>CONSTANT!AM583</f>
        <v>23129.015269963998</v>
      </c>
      <c r="AK12" s="34">
        <f>CONSTANT!AN583</f>
        <v>27131.997438190501</v>
      </c>
      <c r="AL12" s="34">
        <f>CONSTANT!AO583</f>
        <v>26574.156977101899</v>
      </c>
      <c r="AM12" s="34"/>
      <c r="AN12" s="34">
        <f>CONSTANT!AP583</f>
        <v>25445.278258232</v>
      </c>
      <c r="AO12" s="34">
        <f>CONSTANT!AQ583</f>
        <v>25036.3734021452</v>
      </c>
      <c r="AP12" s="34">
        <f>CONSTANT!AR583</f>
        <v>29236.514846059701</v>
      </c>
      <c r="AQ12" s="34">
        <f>CONSTANT!AS583</f>
        <v>28727.204807571099</v>
      </c>
      <c r="AR12" s="34"/>
      <c r="AS12" s="34">
        <f>CONSTANT!AT583</f>
        <v>25777.097593650869</v>
      </c>
      <c r="AT12" s="34">
        <f>CONSTANT!AU583</f>
        <v>10821.145277181791</v>
      </c>
      <c r="AU12" s="34">
        <f>CONSTANT!AV583</f>
        <v>28599.471307763732</v>
      </c>
      <c r="AV12" s="34">
        <f>CONSTANT!AW583</f>
        <v>28264.144775034867</v>
      </c>
      <c r="AW12" s="34"/>
      <c r="AX12" s="34">
        <f>CONSTANT!AX583</f>
        <v>25155.173754459916</v>
      </c>
      <c r="AY12" s="34">
        <f>CONSTANT!AY583</f>
        <v>13847.001004305917</v>
      </c>
      <c r="AZ12" s="34">
        <f>CONSTANT!AZ583</f>
        <v>18340.504142840186</v>
      </c>
      <c r="BA12" s="34">
        <f>CONSTANT!BA583</f>
        <v>28709.753759685824</v>
      </c>
      <c r="BC12" s="34">
        <f>CONSTANT!BB583</f>
        <v>27152.446894290722</v>
      </c>
      <c r="BD12" s="34">
        <f>CONSTANT!BC583</f>
        <v>26368.082894640116</v>
      </c>
      <c r="BE12" s="34">
        <f>CONSTANT!BD583</f>
        <v>28407.296516662005</v>
      </c>
      <c r="BF12" s="34">
        <f>CONSTANT!BE583</f>
        <v>31768.333526384689</v>
      </c>
      <c r="BH12" s="34">
        <f>CONSTANT!BF583</f>
        <v>30092.312321459296</v>
      </c>
      <c r="BI12" s="34">
        <f>CONSTANT!BG583</f>
        <v>28009.933570365636</v>
      </c>
      <c r="BJ12" s="34">
        <f>CONSTANT!BH583</f>
        <v>31527.812000925886</v>
      </c>
      <c r="BK12" s="34">
        <f>CONSTANT!BI583</f>
        <v>34977.298000281029</v>
      </c>
      <c r="BM12" s="564">
        <f>CONSTANT!BJ583</f>
        <v>32008.341917886009</v>
      </c>
      <c r="BN12" s="564">
        <f>CONSTANT!BK583</f>
        <v>30563.395984567804</v>
      </c>
      <c r="BO12" s="564">
        <f>CONSTANT!BL583</f>
        <v>35649.373486921097</v>
      </c>
      <c r="BP12" s="34">
        <f>CONSTANT!BM583</f>
        <v>39442.835022480598</v>
      </c>
      <c r="BR12" s="564">
        <f>CONSTANT!BN583</f>
        <v>34924.39515529768</v>
      </c>
      <c r="BS12" s="564">
        <f>CONSTANT!BO583</f>
        <v>33423.525184636339</v>
      </c>
      <c r="BT12" s="564">
        <f>CONSTANT!BP583</f>
        <v>0</v>
      </c>
      <c r="BU12" s="34">
        <f>CONSTANT!BQ583</f>
        <v>0</v>
      </c>
      <c r="BV12" s="32"/>
      <c r="BW12" s="32"/>
      <c r="BX12" s="72"/>
      <c r="BY12" s="723" t="s">
        <v>56</v>
      </c>
      <c r="BZ12" s="723"/>
      <c r="CA12" s="724" t="s">
        <v>423</v>
      </c>
      <c r="CB12" s="724"/>
      <c r="CC12" s="724"/>
      <c r="CD12" s="432"/>
      <c r="CE12" s="432">
        <f>H12-[3]CONSTANT!FV1882</f>
        <v>0</v>
      </c>
      <c r="CF12" s="432">
        <f>I12-[3]CONSTANT!FW1882</f>
        <v>0</v>
      </c>
      <c r="CG12" s="432">
        <f>J12-[3]CONSTANT!FX1882</f>
        <v>0</v>
      </c>
      <c r="CH12" s="432">
        <f>K12-[3]CONSTANT!FY1882</f>
        <v>0</v>
      </c>
      <c r="CI12" s="432">
        <f>L12-[3]CONSTANT!FZ1882</f>
        <v>0</v>
      </c>
      <c r="CJ12" s="432">
        <f>M12-[3]CONSTANT!GA1882</f>
        <v>0</v>
      </c>
      <c r="CK12" s="432">
        <f>N12-[3]CONSTANT!GB1882</f>
        <v>0</v>
      </c>
      <c r="CL12" s="432">
        <f>O12-[3]CONSTANT!GC1882</f>
        <v>0</v>
      </c>
      <c r="CM12" s="432">
        <f>P12-[3]CONSTANT!GD1882</f>
        <v>0</v>
      </c>
      <c r="CN12" s="432">
        <f>Q12-[3]CONSTANT!GE1882</f>
        <v>0</v>
      </c>
      <c r="CO12" s="432" t="e">
        <f>R12-[3]CONSTANT!GF1882</f>
        <v>#REF!</v>
      </c>
      <c r="CP12" s="432"/>
      <c r="CQ12" s="432">
        <f>T12-[3]CONSTANT!DG1882</f>
        <v>0</v>
      </c>
      <c r="CR12" s="432">
        <f>U12-[3]CONSTANT!DH1882</f>
        <v>0</v>
      </c>
      <c r="CS12" s="432">
        <f>V12-[3]CONSTANT!DI1882</f>
        <v>0</v>
      </c>
      <c r="CT12" s="432">
        <f>W12-[3]CONSTANT!DJ1882</f>
        <v>0</v>
      </c>
      <c r="CU12" s="432"/>
      <c r="CV12" s="432">
        <f>Y12-[3]CONSTANT!DK1882</f>
        <v>0</v>
      </c>
      <c r="CW12" s="432">
        <f>Z12-[3]CONSTANT!DL1882</f>
        <v>0</v>
      </c>
      <c r="CX12" s="432">
        <f>AA12-[3]CONSTANT!DM1882</f>
        <v>0</v>
      </c>
      <c r="CY12" s="432">
        <f>AB12-[3]CONSTANT!DN1882</f>
        <v>0</v>
      </c>
      <c r="CZ12" s="432"/>
      <c r="DA12" s="432">
        <f>AD12-[3]CONSTANT!DO1882</f>
        <v>0</v>
      </c>
      <c r="DB12" s="432">
        <f>AE12-[3]CONSTANT!DP1882</f>
        <v>0</v>
      </c>
      <c r="DC12" s="432">
        <f>AF12-[3]CONSTANT!DQ1882</f>
        <v>0</v>
      </c>
      <c r="DD12" s="432">
        <f>AG12-[3]CONSTANT!DR1882</f>
        <v>0</v>
      </c>
      <c r="DE12" s="432"/>
      <c r="DF12" s="432">
        <f>AI12-[3]CONSTANT!DS1882</f>
        <v>0</v>
      </c>
      <c r="DG12" s="432">
        <f>AJ12-[3]CONSTANT!DT1882</f>
        <v>0</v>
      </c>
      <c r="DH12" s="432">
        <f>AK12-[3]CONSTANT!DU1882</f>
        <v>0</v>
      </c>
      <c r="DI12" s="432">
        <f>AL12-[3]CONSTANT!DV1882</f>
        <v>0</v>
      </c>
      <c r="DJ12" s="432"/>
      <c r="DK12" s="432">
        <f>AN12-[3]CONSTANT!DW1882</f>
        <v>0</v>
      </c>
      <c r="DL12" s="432">
        <f>AO12-[3]CONSTANT!DX1882</f>
        <v>0</v>
      </c>
      <c r="DM12" s="432">
        <f>AP12-[3]CONSTANT!DY1882</f>
        <v>0</v>
      </c>
      <c r="DN12" s="432">
        <f>AQ12-[3]CONSTANT!DZ1882</f>
        <v>0</v>
      </c>
      <c r="DO12" s="432"/>
      <c r="DP12" s="432">
        <f>AS12-[3]CONSTANT!EA1882</f>
        <v>0</v>
      </c>
      <c r="DQ12" s="432">
        <f>AT12-[3]CONSTANT!EB1882</f>
        <v>0</v>
      </c>
      <c r="DR12" s="432">
        <f>AU12-[3]CONSTANT!EC1882</f>
        <v>0</v>
      </c>
      <c r="DS12" s="432">
        <f>AV12-[3]CONSTANT!ED1882</f>
        <v>0</v>
      </c>
      <c r="DT12" s="432"/>
      <c r="DU12" s="432">
        <f>AX12-[3]CONSTANT!EE1882</f>
        <v>0</v>
      </c>
      <c r="DV12" s="432">
        <f>AY12-[3]CONSTANT!EF1882</f>
        <v>0</v>
      </c>
      <c r="DW12" s="432">
        <f>AZ12-[3]CONSTANT!EG1882</f>
        <v>0</v>
      </c>
      <c r="DX12" s="432">
        <f>BA12-[3]CONSTANT!EH1882</f>
        <v>0</v>
      </c>
      <c r="DY12" s="432"/>
      <c r="DZ12" s="432">
        <f>BC12-[3]CONSTANT!EI1882</f>
        <v>0</v>
      </c>
      <c r="EA12" s="432">
        <f>BD12-[3]CONSTANT!EJ1882</f>
        <v>0</v>
      </c>
      <c r="EB12" s="432">
        <f>BE12-[3]CONSTANT!EK1882</f>
        <v>0</v>
      </c>
      <c r="EC12" s="432">
        <f>BF12-[3]CONSTANT!EL1882</f>
        <v>0</v>
      </c>
      <c r="ED12" s="432"/>
      <c r="EE12" s="432">
        <f>BH12-[3]CONSTANT!EM1882</f>
        <v>0</v>
      </c>
      <c r="EF12" s="432">
        <f>BI12-[3]CONSTANT!EN1882</f>
        <v>0</v>
      </c>
      <c r="EG12" s="432">
        <f>BJ12-[3]CONSTANT!EO1882</f>
        <v>0</v>
      </c>
      <c r="EH12" s="432">
        <f>BK12-[3]CONSTANT!EP1882</f>
        <v>0</v>
      </c>
      <c r="EI12" s="432"/>
      <c r="EJ12" s="432">
        <f>BM12-[3]CONSTANT!EQ1882</f>
        <v>0</v>
      </c>
      <c r="EK12" s="432">
        <f>BN12-[3]CONSTANT!ER1882</f>
        <v>0</v>
      </c>
      <c r="EL12" s="432">
        <f>BO12-[3]CONSTANT!ES1882</f>
        <v>0</v>
      </c>
      <c r="EM12" s="432">
        <f>BP12-[3]CONSTANT!ET1882</f>
        <v>0</v>
      </c>
      <c r="EN12" s="432"/>
      <c r="EO12" s="432">
        <f>BR12-[3]CONSTANT!EU1882</f>
        <v>0</v>
      </c>
      <c r="EP12" s="432">
        <f>BS12-[3]CONSTANT!EV1882</f>
        <v>0</v>
      </c>
      <c r="EQ12" s="432" t="e">
        <f>BT12-[3]CONSTANT!EW1882</f>
        <v>#REF!</v>
      </c>
      <c r="ER12" s="432" t="e">
        <f>BU12-[3]CONSTANT!EX1882</f>
        <v>#REF!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34">
        <f>CONSTANT!M584</f>
        <v>49379.516341223498</v>
      </c>
      <c r="I13" s="34">
        <f>CONSTANT!N584</f>
        <v>54288.863839536498</v>
      </c>
      <c r="J13" s="34">
        <f>CONSTANT!O584</f>
        <v>59909.756271428101</v>
      </c>
      <c r="K13" s="34">
        <f>CONSTANT!P584</f>
        <v>66038.199605073794</v>
      </c>
      <c r="L13" s="34">
        <f>CONSTANT!Q584</f>
        <v>71706.214885053007</v>
      </c>
      <c r="M13" s="34">
        <f>CONSTANT!R584</f>
        <v>77521.588912230931</v>
      </c>
      <c r="N13" s="34">
        <f>CONSTANT!S584</f>
        <v>85735.467751180928</v>
      </c>
      <c r="O13" s="34">
        <f>CONSTANT!T584</f>
        <v>94414.12437269272</v>
      </c>
      <c r="P13" s="34">
        <f>CONSTANT!U584</f>
        <v>101370.69451219113</v>
      </c>
      <c r="Q13" s="34">
        <f>CONSTANT!V584</f>
        <v>106811.36933721807</v>
      </c>
      <c r="R13" s="34">
        <f>CONSTANT!W584</f>
        <v>0</v>
      </c>
      <c r="S13" s="35"/>
      <c r="T13" s="34">
        <f>CONSTANT!Z584</f>
        <v>12266.3018325919</v>
      </c>
      <c r="U13" s="34">
        <f>CONSTANT!AA584</f>
        <v>12347.268218437501</v>
      </c>
      <c r="V13" s="34">
        <f>CONSTANT!AB584</f>
        <v>12336.344343598301</v>
      </c>
      <c r="W13" s="34">
        <f>CONSTANT!AC584</f>
        <v>12429.6019465958</v>
      </c>
      <c r="X13" s="34"/>
      <c r="Y13" s="34">
        <f>CONSTANT!AD584</f>
        <v>13458.4274687375</v>
      </c>
      <c r="Z13" s="34">
        <f>CONSTANT!AE584</f>
        <v>13612.8961918351</v>
      </c>
      <c r="AA13" s="34">
        <f>CONSTANT!AF584</f>
        <v>13544.218048709699</v>
      </c>
      <c r="AB13" s="34">
        <f>CONSTANT!AG584</f>
        <v>13673.322130254201</v>
      </c>
      <c r="AC13" s="34"/>
      <c r="AD13" s="34">
        <f>CONSTANT!AH584</f>
        <v>14823.216295415499</v>
      </c>
      <c r="AE13" s="34">
        <f>CONSTANT!AI584</f>
        <v>15028.349630451199</v>
      </c>
      <c r="AF13" s="34">
        <f>CONSTANT!AJ584</f>
        <v>15012.129445398899</v>
      </c>
      <c r="AG13" s="34">
        <f>CONSTANT!AK584</f>
        <v>15046.0609001625</v>
      </c>
      <c r="AH13" s="34"/>
      <c r="AI13" s="34">
        <f>CONSTANT!AL584</f>
        <v>16299.732324643001</v>
      </c>
      <c r="AJ13" s="34">
        <f>CONSTANT!AM584</f>
        <v>16616.732347872399</v>
      </c>
      <c r="AK13" s="34">
        <f>CONSTANT!AN584</f>
        <v>16558.700757871498</v>
      </c>
      <c r="AL13" s="34">
        <f>CONSTANT!AO584</f>
        <v>16563.034174686902</v>
      </c>
      <c r="AM13" s="34"/>
      <c r="AN13" s="34">
        <f>CONSTANT!AP584</f>
        <v>17882.939792171699</v>
      </c>
      <c r="AO13" s="34">
        <f>CONSTANT!AQ584</f>
        <v>17998.364033553298</v>
      </c>
      <c r="AP13" s="34">
        <f>CONSTANT!AR584</f>
        <v>17915.7347281937</v>
      </c>
      <c r="AQ13" s="34">
        <f>CONSTANT!AS584</f>
        <v>17909.1763311344</v>
      </c>
      <c r="AR13" s="34"/>
      <c r="AS13" s="34">
        <f>CONSTANT!AT584</f>
        <v>19574.204643687241</v>
      </c>
      <c r="AT13" s="34">
        <f>CONSTANT!AU584</f>
        <v>19095.616755503983</v>
      </c>
      <c r="AU13" s="34">
        <f>CONSTANT!AV584</f>
        <v>19106.922941710105</v>
      </c>
      <c r="AV13" s="34">
        <f>CONSTANT!AW584</f>
        <v>19744.844571329591</v>
      </c>
      <c r="AW13" s="34"/>
      <c r="AX13" s="34">
        <f>CONSTANT!AX584</f>
        <v>21046.306414143859</v>
      </c>
      <c r="AY13" s="34">
        <f>CONSTANT!AY584</f>
        <v>21373.409063602008</v>
      </c>
      <c r="AZ13" s="34">
        <f>CONSTANT!AZ584</f>
        <v>21354.153744712032</v>
      </c>
      <c r="BA13" s="34">
        <f>CONSTANT!BA584</f>
        <v>21961.598528723021</v>
      </c>
      <c r="BC13" s="34">
        <f>CONSTANT!BB584</f>
        <v>23497.272574729555</v>
      </c>
      <c r="BD13" s="34">
        <f>CONSTANT!BC584</f>
        <v>23620.924009040991</v>
      </c>
      <c r="BE13" s="34">
        <f>CONSTANT!BD584</f>
        <v>23634.100279307859</v>
      </c>
      <c r="BF13" s="34">
        <f>CONSTANT!BE584</f>
        <v>23661.827509614301</v>
      </c>
      <c r="BH13" s="34">
        <f>CONSTANT!BF584</f>
        <v>25196.609183340319</v>
      </c>
      <c r="BI13" s="34">
        <f>CONSTANT!BG584</f>
        <v>25297.805352606709</v>
      </c>
      <c r="BJ13" s="34">
        <f>CONSTANT!BH584</f>
        <v>25480.164132636866</v>
      </c>
      <c r="BK13" s="34">
        <f>CONSTANT!BI584</f>
        <v>25396.115843607236</v>
      </c>
      <c r="BM13" s="564">
        <f>CONSTANT!BJ584</f>
        <v>26668.748304479916</v>
      </c>
      <c r="BN13" s="564">
        <f>CONSTANT!BK584</f>
        <v>26311.841925187862</v>
      </c>
      <c r="BO13" s="564">
        <f>CONSTANT!BL584</f>
        <v>26379.841370413618</v>
      </c>
      <c r="BP13" s="34">
        <f>CONSTANT!BM584</f>
        <v>27450.937737136661</v>
      </c>
      <c r="BR13" s="564">
        <f>CONSTANT!BN584</f>
        <v>28946.832953975427</v>
      </c>
      <c r="BS13" s="564">
        <f>CONSTANT!BO584</f>
        <v>28581.083510634853</v>
      </c>
      <c r="BT13" s="564">
        <f>CONSTANT!BP584</f>
        <v>0</v>
      </c>
      <c r="BU13" s="34">
        <f>CONSTANT!BQ584</f>
        <v>0</v>
      </c>
      <c r="BV13" s="32"/>
      <c r="BW13" s="32"/>
      <c r="BX13" s="72"/>
      <c r="BY13" s="723" t="s">
        <v>57</v>
      </c>
      <c r="BZ13" s="723"/>
      <c r="CA13" s="724" t="s">
        <v>424</v>
      </c>
      <c r="CB13" s="724"/>
      <c r="CC13" s="724"/>
      <c r="CD13" s="432"/>
      <c r="CE13" s="432">
        <f>H13-[3]CONSTANT!FV1883</f>
        <v>0</v>
      </c>
      <c r="CF13" s="432">
        <f>I13-[3]CONSTANT!FW1883</f>
        <v>0</v>
      </c>
      <c r="CG13" s="432">
        <f>J13-[3]CONSTANT!FX1883</f>
        <v>0</v>
      </c>
      <c r="CH13" s="432">
        <f>K13-[3]CONSTANT!FY1883</f>
        <v>0</v>
      </c>
      <c r="CI13" s="432">
        <f>L13-[3]CONSTANT!FZ1883</f>
        <v>0</v>
      </c>
      <c r="CJ13" s="432">
        <f>M13-[3]CONSTANT!GA1883</f>
        <v>0</v>
      </c>
      <c r="CK13" s="432">
        <f>N13-[3]CONSTANT!GB1883</f>
        <v>0</v>
      </c>
      <c r="CL13" s="432">
        <f>O13-[3]CONSTANT!GC1883</f>
        <v>0</v>
      </c>
      <c r="CM13" s="432">
        <f>P13-[3]CONSTANT!GD1883</f>
        <v>0</v>
      </c>
      <c r="CN13" s="432">
        <f>Q13-[3]CONSTANT!GE1883</f>
        <v>0</v>
      </c>
      <c r="CO13" s="432" t="e">
        <f>R13-[3]CONSTANT!GF1883</f>
        <v>#REF!</v>
      </c>
      <c r="CP13" s="432"/>
      <c r="CQ13" s="432">
        <f>T13-[3]CONSTANT!DG1883</f>
        <v>0</v>
      </c>
      <c r="CR13" s="432">
        <f>U13-[3]CONSTANT!DH1883</f>
        <v>0</v>
      </c>
      <c r="CS13" s="432">
        <f>V13-[3]CONSTANT!DI1883</f>
        <v>0</v>
      </c>
      <c r="CT13" s="432">
        <f>W13-[3]CONSTANT!DJ1883</f>
        <v>0</v>
      </c>
      <c r="CU13" s="432"/>
      <c r="CV13" s="432">
        <f>Y13-[3]CONSTANT!DK1883</f>
        <v>0</v>
      </c>
      <c r="CW13" s="432">
        <f>Z13-[3]CONSTANT!DL1883</f>
        <v>0</v>
      </c>
      <c r="CX13" s="432">
        <f>AA13-[3]CONSTANT!DM1883</f>
        <v>0</v>
      </c>
      <c r="CY13" s="432">
        <f>AB13-[3]CONSTANT!DN1883</f>
        <v>0</v>
      </c>
      <c r="CZ13" s="432"/>
      <c r="DA13" s="432">
        <f>AD13-[3]CONSTANT!DO1883</f>
        <v>0</v>
      </c>
      <c r="DB13" s="432">
        <f>AE13-[3]CONSTANT!DP1883</f>
        <v>0</v>
      </c>
      <c r="DC13" s="432">
        <f>AF13-[3]CONSTANT!DQ1883</f>
        <v>0</v>
      </c>
      <c r="DD13" s="432">
        <f>AG13-[3]CONSTANT!DR1883</f>
        <v>0</v>
      </c>
      <c r="DE13" s="432"/>
      <c r="DF13" s="432">
        <f>AI13-[3]CONSTANT!DS1883</f>
        <v>0</v>
      </c>
      <c r="DG13" s="432">
        <f>AJ13-[3]CONSTANT!DT1883</f>
        <v>0</v>
      </c>
      <c r="DH13" s="432">
        <f>AK13-[3]CONSTANT!DU1883</f>
        <v>0</v>
      </c>
      <c r="DI13" s="432">
        <f>AL13-[3]CONSTANT!DV1883</f>
        <v>0</v>
      </c>
      <c r="DJ13" s="432"/>
      <c r="DK13" s="432">
        <f>AN13-[3]CONSTANT!DW1883</f>
        <v>0</v>
      </c>
      <c r="DL13" s="432">
        <f>AO13-[3]CONSTANT!DX1883</f>
        <v>0</v>
      </c>
      <c r="DM13" s="432">
        <f>AP13-[3]CONSTANT!DY1883</f>
        <v>0</v>
      </c>
      <c r="DN13" s="432">
        <f>AQ13-[3]CONSTANT!DZ1883</f>
        <v>0</v>
      </c>
      <c r="DO13" s="432"/>
      <c r="DP13" s="432">
        <f>AS13-[3]CONSTANT!EA1883</f>
        <v>0</v>
      </c>
      <c r="DQ13" s="432">
        <f>AT13-[3]CONSTANT!EB1883</f>
        <v>0</v>
      </c>
      <c r="DR13" s="432">
        <f>AU13-[3]CONSTANT!EC1883</f>
        <v>0</v>
      </c>
      <c r="DS13" s="432">
        <f>AV13-[3]CONSTANT!ED1883</f>
        <v>0</v>
      </c>
      <c r="DT13" s="432"/>
      <c r="DU13" s="432">
        <f>AX13-[3]CONSTANT!EE1883</f>
        <v>0</v>
      </c>
      <c r="DV13" s="432">
        <f>AY13-[3]CONSTANT!EF1883</f>
        <v>0</v>
      </c>
      <c r="DW13" s="432">
        <f>AZ13-[3]CONSTANT!EG1883</f>
        <v>0</v>
      </c>
      <c r="DX13" s="432">
        <f>BA13-[3]CONSTANT!EH1883</f>
        <v>0</v>
      </c>
      <c r="DY13" s="432"/>
      <c r="DZ13" s="432">
        <f>BC13-[3]CONSTANT!EI1883</f>
        <v>0</v>
      </c>
      <c r="EA13" s="432">
        <f>BD13-[3]CONSTANT!EJ1883</f>
        <v>0</v>
      </c>
      <c r="EB13" s="432">
        <f>BE13-[3]CONSTANT!EK1883</f>
        <v>0</v>
      </c>
      <c r="EC13" s="432">
        <f>BF13-[3]CONSTANT!EL1883</f>
        <v>0</v>
      </c>
      <c r="ED13" s="432"/>
      <c r="EE13" s="432">
        <f>BH13-[3]CONSTANT!EM1883</f>
        <v>0</v>
      </c>
      <c r="EF13" s="432">
        <f>BI13-[3]CONSTANT!EN1883</f>
        <v>0</v>
      </c>
      <c r="EG13" s="432">
        <f>BJ13-[3]CONSTANT!EO1883</f>
        <v>0</v>
      </c>
      <c r="EH13" s="432">
        <f>BK13-[3]CONSTANT!EP1883</f>
        <v>0</v>
      </c>
      <c r="EI13" s="432"/>
      <c r="EJ13" s="432">
        <f>BM13-[3]CONSTANT!EQ1883</f>
        <v>0</v>
      </c>
      <c r="EK13" s="432">
        <f>BN13-[3]CONSTANT!ER1883</f>
        <v>0</v>
      </c>
      <c r="EL13" s="432">
        <f>BO13-[3]CONSTANT!ES1883</f>
        <v>0</v>
      </c>
      <c r="EM13" s="432">
        <f>BP13-[3]CONSTANT!ET1883</f>
        <v>0</v>
      </c>
      <c r="EN13" s="432"/>
      <c r="EO13" s="432">
        <f>BR13-[3]CONSTANT!EU1883</f>
        <v>0</v>
      </c>
      <c r="EP13" s="432">
        <f>BS13-[3]CONSTANT!EV1883</f>
        <v>0</v>
      </c>
      <c r="EQ13" s="432" t="e">
        <f>BT13-[3]CONSTANT!EW1883</f>
        <v>#REF!</v>
      </c>
      <c r="ER13" s="432" t="e">
        <f>BU13-[3]CONSTANT!EX1883</f>
        <v>#REF!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34">
        <f>CONSTANT!M585</f>
        <v>43275.996112611399</v>
      </c>
      <c r="I14" s="34">
        <f>CONSTANT!N585</f>
        <v>45174.065248793799</v>
      </c>
      <c r="J14" s="34">
        <f>CONSTANT!O585</f>
        <v>47718.013365945102</v>
      </c>
      <c r="K14" s="34">
        <f>CONSTANT!P585</f>
        <v>51428.172053257302</v>
      </c>
      <c r="L14" s="34">
        <f>CONSTANT!Q585</f>
        <v>55714.098754067498</v>
      </c>
      <c r="M14" s="34">
        <f>CONSTANT!R585</f>
        <v>28548.456570410217</v>
      </c>
      <c r="N14" s="34">
        <f>CONSTANT!S585</f>
        <v>23201.789411052836</v>
      </c>
      <c r="O14" s="34">
        <f>CONSTANT!T585</f>
        <v>33942.166000983438</v>
      </c>
      <c r="P14" s="34">
        <f>CONSTANT!U585</f>
        <v>35750.85051440938</v>
      </c>
      <c r="Q14" s="34">
        <f>CONSTANT!V585</f>
        <v>37792.796658761545</v>
      </c>
      <c r="R14" s="34">
        <f>CONSTANT!W585</f>
        <v>0</v>
      </c>
      <c r="S14" s="35"/>
      <c r="T14" s="34">
        <f>CONSTANT!Z585</f>
        <v>10202.6393490595</v>
      </c>
      <c r="U14" s="34">
        <f>CONSTANT!AA585</f>
        <v>10498.627436065</v>
      </c>
      <c r="V14" s="34">
        <f>CONSTANT!AB585</f>
        <v>10793.9336691145</v>
      </c>
      <c r="W14" s="34">
        <f>CONSTANT!AC585</f>
        <v>11780.795658372401</v>
      </c>
      <c r="X14" s="34"/>
      <c r="Y14" s="34">
        <f>CONSTANT!AD585</f>
        <v>10626.2138597137</v>
      </c>
      <c r="Z14" s="34">
        <f>CONSTANT!AE585</f>
        <v>10933.519186760899</v>
      </c>
      <c r="AA14" s="34">
        <f>CONSTANT!AF585</f>
        <v>11302.463014201199</v>
      </c>
      <c r="AB14" s="34">
        <f>CONSTANT!AG585</f>
        <v>12311.8691881181</v>
      </c>
      <c r="AC14" s="34"/>
      <c r="AD14" s="34">
        <f>CONSTANT!AH585</f>
        <v>11125.4504436075</v>
      </c>
      <c r="AE14" s="34">
        <f>CONSTANT!AI585</f>
        <v>11512.5263090589</v>
      </c>
      <c r="AF14" s="34">
        <f>CONSTANT!AJ585</f>
        <v>11991.964476388999</v>
      </c>
      <c r="AG14" s="34">
        <f>CONSTANT!AK585</f>
        <v>13088.072136889599</v>
      </c>
      <c r="AH14" s="34"/>
      <c r="AI14" s="34">
        <f>CONSTANT!AL585</f>
        <v>11786.8121002999</v>
      </c>
      <c r="AJ14" s="34">
        <f>CONSTANT!AM585</f>
        <v>12323.4170858696</v>
      </c>
      <c r="AK14" s="34">
        <f>CONSTANT!AN585</f>
        <v>13055.0626545911</v>
      </c>
      <c r="AL14" s="34">
        <f>CONSTANT!AO585</f>
        <v>14262.880212496701</v>
      </c>
      <c r="AM14" s="34"/>
      <c r="AN14" s="34">
        <f>CONSTANT!AP585</f>
        <v>12852.8802746891</v>
      </c>
      <c r="AO14" s="34">
        <f>CONSTANT!AQ585</f>
        <v>13284.0875765039</v>
      </c>
      <c r="AP14" s="34">
        <f>CONSTANT!AR585</f>
        <v>14111.557343054499</v>
      </c>
      <c r="AQ14" s="34">
        <f>CONSTANT!AS585</f>
        <v>15465.573559819901</v>
      </c>
      <c r="AR14" s="34"/>
      <c r="AS14" s="34">
        <f>CONSTANT!AT585</f>
        <v>12468.199635109595</v>
      </c>
      <c r="AT14" s="34">
        <f>CONSTANT!AU585</f>
        <v>2444.5601131774779</v>
      </c>
      <c r="AU14" s="34">
        <f>CONSTANT!AV585</f>
        <v>6423.0966564469063</v>
      </c>
      <c r="AV14" s="34">
        <f>CONSTANT!AW585</f>
        <v>7212.6001656762519</v>
      </c>
      <c r="AW14" s="34"/>
      <c r="AX14" s="34">
        <f>CONSTANT!AX585</f>
        <v>6318.2771486792917</v>
      </c>
      <c r="AY14" s="34">
        <f>CONSTANT!AY585</f>
        <v>3377.4435872021295</v>
      </c>
      <c r="AZ14" s="34">
        <f>CONSTANT!AZ585</f>
        <v>6043.3556280214161</v>
      </c>
      <c r="BA14" s="34">
        <f>CONSTANT!BA585</f>
        <v>7462.7130471499968</v>
      </c>
      <c r="BC14" s="34">
        <f>CONSTANT!BB585</f>
        <v>6700.2451102605437</v>
      </c>
      <c r="BD14" s="34">
        <f>CONSTANT!BC585</f>
        <v>5921.1499994885471</v>
      </c>
      <c r="BE14" s="34">
        <f>CONSTANT!BD585</f>
        <v>10655.057916658847</v>
      </c>
      <c r="BF14" s="34">
        <f>CONSTANT!BE585</f>
        <v>10665.712974575503</v>
      </c>
      <c r="BH14" s="34">
        <f>CONSTANT!BF585</f>
        <v>7017.4863772242807</v>
      </c>
      <c r="BI14" s="34">
        <f>CONSTANT!BG585</f>
        <v>6106.2001182349622</v>
      </c>
      <c r="BJ14" s="34">
        <f>CONSTANT!BH585</f>
        <v>11071.059209496279</v>
      </c>
      <c r="BK14" s="34">
        <f>CONSTANT!BI585</f>
        <v>11556.104809453855</v>
      </c>
      <c r="BM14" s="564">
        <f>CONSTANT!BJ585</f>
        <v>7635.2552290354042</v>
      </c>
      <c r="BN14" s="564">
        <f>CONSTANT!BK585</f>
        <v>6492.6636696090636</v>
      </c>
      <c r="BO14" s="564">
        <f>CONSTANT!BL585</f>
        <v>11667.589019889161</v>
      </c>
      <c r="BP14" s="34">
        <f>CONSTANT!BM585</f>
        <v>11997.288740227916</v>
      </c>
      <c r="BR14" s="564">
        <f>CONSTANT!BN585</f>
        <v>8018.1978151813228</v>
      </c>
      <c r="BS14" s="564">
        <f>CONSTANT!BO585</f>
        <v>6812.3431053427284</v>
      </c>
      <c r="BT14" s="564">
        <f>CONSTANT!BP585</f>
        <v>0</v>
      </c>
      <c r="BU14" s="34">
        <f>CONSTANT!BQ585</f>
        <v>0</v>
      </c>
      <c r="BV14" s="32"/>
      <c r="BW14" s="32"/>
      <c r="BX14" s="72"/>
      <c r="BY14" s="723" t="s">
        <v>60</v>
      </c>
      <c r="BZ14" s="723"/>
      <c r="CA14" s="724" t="s">
        <v>425</v>
      </c>
      <c r="CB14" s="724"/>
      <c r="CC14" s="724"/>
      <c r="CD14" s="432"/>
      <c r="CE14" s="432">
        <f>H14-[3]CONSTANT!FV1884</f>
        <v>0</v>
      </c>
      <c r="CF14" s="432">
        <f>I14-[3]CONSTANT!FW1884</f>
        <v>0</v>
      </c>
      <c r="CG14" s="432">
        <f>J14-[3]CONSTANT!FX1884</f>
        <v>0</v>
      </c>
      <c r="CH14" s="432">
        <f>K14-[3]CONSTANT!FY1884</f>
        <v>0</v>
      </c>
      <c r="CI14" s="432">
        <f>L14-[3]CONSTANT!FZ1884</f>
        <v>0</v>
      </c>
      <c r="CJ14" s="432">
        <f>M14-[3]CONSTANT!GA1884</f>
        <v>0</v>
      </c>
      <c r="CK14" s="432">
        <f>N14-[3]CONSTANT!GB1884</f>
        <v>0</v>
      </c>
      <c r="CL14" s="432">
        <f>O14-[3]CONSTANT!GC1884</f>
        <v>0</v>
      </c>
      <c r="CM14" s="432">
        <f>P14-[3]CONSTANT!GD1884</f>
        <v>0</v>
      </c>
      <c r="CN14" s="432">
        <f>Q14-[3]CONSTANT!GE1884</f>
        <v>0</v>
      </c>
      <c r="CO14" s="432" t="e">
        <f>R14-[3]CONSTANT!GF1884</f>
        <v>#REF!</v>
      </c>
      <c r="CP14" s="432"/>
      <c r="CQ14" s="432">
        <f>T14-[3]CONSTANT!DG1884</f>
        <v>0</v>
      </c>
      <c r="CR14" s="432">
        <f>U14-[3]CONSTANT!DH1884</f>
        <v>0</v>
      </c>
      <c r="CS14" s="432">
        <f>V14-[3]CONSTANT!DI1884</f>
        <v>0</v>
      </c>
      <c r="CT14" s="432">
        <f>W14-[3]CONSTANT!DJ1884</f>
        <v>0</v>
      </c>
      <c r="CU14" s="432"/>
      <c r="CV14" s="432">
        <f>Y14-[3]CONSTANT!DK1884</f>
        <v>0</v>
      </c>
      <c r="CW14" s="432">
        <f>Z14-[3]CONSTANT!DL1884</f>
        <v>0</v>
      </c>
      <c r="CX14" s="432">
        <f>AA14-[3]CONSTANT!DM1884</f>
        <v>0</v>
      </c>
      <c r="CY14" s="432">
        <f>AB14-[3]CONSTANT!DN1884</f>
        <v>0</v>
      </c>
      <c r="CZ14" s="432"/>
      <c r="DA14" s="432">
        <f>AD14-[3]CONSTANT!DO1884</f>
        <v>0</v>
      </c>
      <c r="DB14" s="432">
        <f>AE14-[3]CONSTANT!DP1884</f>
        <v>0</v>
      </c>
      <c r="DC14" s="432">
        <f>AF14-[3]CONSTANT!DQ1884</f>
        <v>0</v>
      </c>
      <c r="DD14" s="432">
        <f>AG14-[3]CONSTANT!DR1884</f>
        <v>0</v>
      </c>
      <c r="DE14" s="432"/>
      <c r="DF14" s="432">
        <f>AI14-[3]CONSTANT!DS1884</f>
        <v>0</v>
      </c>
      <c r="DG14" s="432">
        <f>AJ14-[3]CONSTANT!DT1884</f>
        <v>0</v>
      </c>
      <c r="DH14" s="432">
        <f>AK14-[3]CONSTANT!DU1884</f>
        <v>0</v>
      </c>
      <c r="DI14" s="432">
        <f>AL14-[3]CONSTANT!DV1884</f>
        <v>0</v>
      </c>
      <c r="DJ14" s="432"/>
      <c r="DK14" s="432">
        <f>AN14-[3]CONSTANT!DW1884</f>
        <v>0</v>
      </c>
      <c r="DL14" s="432">
        <f>AO14-[3]CONSTANT!DX1884</f>
        <v>0</v>
      </c>
      <c r="DM14" s="432">
        <f>AP14-[3]CONSTANT!DY1884</f>
        <v>0</v>
      </c>
      <c r="DN14" s="432">
        <f>AQ14-[3]CONSTANT!DZ1884</f>
        <v>0</v>
      </c>
      <c r="DO14" s="432"/>
      <c r="DP14" s="432">
        <f>AS14-[3]CONSTANT!EA1884</f>
        <v>0</v>
      </c>
      <c r="DQ14" s="432">
        <f>AT14-[3]CONSTANT!EB1884</f>
        <v>0</v>
      </c>
      <c r="DR14" s="432">
        <f>AU14-[3]CONSTANT!EC1884</f>
        <v>0</v>
      </c>
      <c r="DS14" s="432">
        <f>AV14-[3]CONSTANT!ED1884</f>
        <v>0</v>
      </c>
      <c r="DT14" s="432"/>
      <c r="DU14" s="432">
        <f>AX14-[3]CONSTANT!EE1884</f>
        <v>0</v>
      </c>
      <c r="DV14" s="432">
        <f>AY14-[3]CONSTANT!EF1884</f>
        <v>0</v>
      </c>
      <c r="DW14" s="432">
        <f>AZ14-[3]CONSTANT!EG1884</f>
        <v>0</v>
      </c>
      <c r="DX14" s="432">
        <f>BA14-[3]CONSTANT!EH1884</f>
        <v>0</v>
      </c>
      <c r="DY14" s="432"/>
      <c r="DZ14" s="432">
        <f>BC14-[3]CONSTANT!EI1884</f>
        <v>0</v>
      </c>
      <c r="EA14" s="432">
        <f>BD14-[3]CONSTANT!EJ1884</f>
        <v>0</v>
      </c>
      <c r="EB14" s="432">
        <f>BE14-[3]CONSTANT!EK1884</f>
        <v>0</v>
      </c>
      <c r="EC14" s="432">
        <f>BF14-[3]CONSTANT!EL1884</f>
        <v>0</v>
      </c>
      <c r="ED14" s="432"/>
      <c r="EE14" s="432">
        <f>BH14-[3]CONSTANT!EM1884</f>
        <v>0</v>
      </c>
      <c r="EF14" s="432">
        <f>BI14-[3]CONSTANT!EN1884</f>
        <v>0</v>
      </c>
      <c r="EG14" s="432">
        <f>BJ14-[3]CONSTANT!EO1884</f>
        <v>0</v>
      </c>
      <c r="EH14" s="432">
        <f>BK14-[3]CONSTANT!EP1884</f>
        <v>0</v>
      </c>
      <c r="EI14" s="432"/>
      <c r="EJ14" s="432">
        <f>BM14-[3]CONSTANT!EQ1884</f>
        <v>0</v>
      </c>
      <c r="EK14" s="432">
        <f>BN14-[3]CONSTANT!ER1884</f>
        <v>0</v>
      </c>
      <c r="EL14" s="432">
        <f>BO14-[3]CONSTANT!ES1884</f>
        <v>0</v>
      </c>
      <c r="EM14" s="432">
        <f>BP14-[3]CONSTANT!ET1884</f>
        <v>0</v>
      </c>
      <c r="EN14" s="432"/>
      <c r="EO14" s="432">
        <f>BR14-[3]CONSTANT!EU1884</f>
        <v>0</v>
      </c>
      <c r="EP14" s="432">
        <f>BS14-[3]CONSTANT!EV1884</f>
        <v>0</v>
      </c>
      <c r="EQ14" s="432" t="e">
        <f>BT14-[3]CONSTANT!EW1884</f>
        <v>#REF!</v>
      </c>
      <c r="ER14" s="432" t="e">
        <f>BU14-[3]CONSTANT!EX1884</f>
        <v>#REF!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34">
        <f>CONSTANT!M587</f>
        <v>66155.190627266405</v>
      </c>
      <c r="I15" s="34">
        <f>CONSTANT!N587</f>
        <v>70745.140490285194</v>
      </c>
      <c r="J15" s="34">
        <f>CONSTANT!O587</f>
        <v>76088.580026365002</v>
      </c>
      <c r="K15" s="34">
        <f>CONSTANT!P587</f>
        <v>82970.031203949504</v>
      </c>
      <c r="L15" s="34">
        <f>CONSTANT!Q587</f>
        <v>90925.809514818699</v>
      </c>
      <c r="M15" s="34">
        <f>CONSTANT!R587</f>
        <v>66709.028131633982</v>
      </c>
      <c r="N15" s="34">
        <f>CONSTANT!S587</f>
        <v>60695.856777444751</v>
      </c>
      <c r="O15" s="34">
        <f>CONSTANT!T587</f>
        <v>76180.459783236642</v>
      </c>
      <c r="P15" s="34">
        <f>CONSTANT!U587</f>
        <v>81724.293755251711</v>
      </c>
      <c r="Q15" s="34">
        <f>CONSTANT!V587</f>
        <v>91291.683434919614</v>
      </c>
      <c r="R15" s="34">
        <f>CONSTANT!W587</f>
        <v>0</v>
      </c>
      <c r="S15" s="35"/>
      <c r="T15" s="34">
        <f>CONSTANT!Z587</f>
        <v>16281.7469120308</v>
      </c>
      <c r="U15" s="34">
        <f>CONSTANT!AA587</f>
        <v>16023.093767124599</v>
      </c>
      <c r="V15" s="34">
        <f>CONSTANT!AB587</f>
        <v>16297.697867987999</v>
      </c>
      <c r="W15" s="34">
        <f>CONSTANT!AC587</f>
        <v>17552.652080123</v>
      </c>
      <c r="X15" s="34"/>
      <c r="Y15" s="34">
        <f>CONSTANT!AD587</f>
        <v>17160.111223833701</v>
      </c>
      <c r="Z15" s="34">
        <f>CONSTANT!AE587</f>
        <v>17133.309930225099</v>
      </c>
      <c r="AA15" s="34">
        <f>CONSTANT!AF587</f>
        <v>17528.291015705101</v>
      </c>
      <c r="AB15" s="34">
        <f>CONSTANT!AG587</f>
        <v>18923.4283205213</v>
      </c>
      <c r="AC15" s="34"/>
      <c r="AD15" s="34">
        <f>CONSTANT!AH587</f>
        <v>18378.3513785424</v>
      </c>
      <c r="AE15" s="34">
        <f>CONSTANT!AI587</f>
        <v>18399.345515694102</v>
      </c>
      <c r="AF15" s="34">
        <f>CONSTANT!AJ587</f>
        <v>18879.9481232654</v>
      </c>
      <c r="AG15" s="34">
        <f>CONSTANT!AK587</f>
        <v>20430.935008863202</v>
      </c>
      <c r="AH15" s="34"/>
      <c r="AI15" s="34">
        <f>CONSTANT!AL587</f>
        <v>19794.910719108</v>
      </c>
      <c r="AJ15" s="34">
        <f>CONSTANT!AM587</f>
        <v>20108.5832599282</v>
      </c>
      <c r="AK15" s="34">
        <f>CONSTANT!AN587</f>
        <v>20663.353210195499</v>
      </c>
      <c r="AL15" s="34">
        <f>CONSTANT!AO587</f>
        <v>22403.184014717801</v>
      </c>
      <c r="AM15" s="34"/>
      <c r="AN15" s="34">
        <f>CONSTANT!AP587</f>
        <v>21736.092189257499</v>
      </c>
      <c r="AO15" s="34">
        <f>CONSTANT!AQ587</f>
        <v>21988.724394376801</v>
      </c>
      <c r="AP15" s="34">
        <f>CONSTANT!AR587</f>
        <v>22593.904574301199</v>
      </c>
      <c r="AQ15" s="34">
        <f>CONSTANT!AS587</f>
        <v>24607.088356883101</v>
      </c>
      <c r="AR15" s="34"/>
      <c r="AS15" s="34">
        <f>CONSTANT!AT587</f>
        <v>22349.408086987794</v>
      </c>
      <c r="AT15" s="34">
        <f>CONSTANT!AU587</f>
        <v>12948.293944673826</v>
      </c>
      <c r="AU15" s="34">
        <f>CONSTANT!AV587</f>
        <v>15206.227930233712</v>
      </c>
      <c r="AV15" s="34">
        <f>CONSTANT!AW587</f>
        <v>16205.09816973866</v>
      </c>
      <c r="AW15" s="34">
        <f>CONSTANT!AX587</f>
        <v>16163.944549314339</v>
      </c>
      <c r="AX15" s="34">
        <f>CONSTANT!AX587</f>
        <v>16163.944549314339</v>
      </c>
      <c r="AY15" s="34">
        <f>CONSTANT!AY587</f>
        <v>14166.19523447981</v>
      </c>
      <c r="AZ15" s="34">
        <f>CONSTANT!AZ587</f>
        <v>13524.420721806016</v>
      </c>
      <c r="BA15" s="34">
        <f>CONSTANT!BA587</f>
        <v>16841.296271844585</v>
      </c>
      <c r="BC15" s="34">
        <f>CONSTANT!BB587</f>
        <v>17919.460155996803</v>
      </c>
      <c r="BD15" s="34">
        <f>CONSTANT!BC587</f>
        <v>19468.002391155529</v>
      </c>
      <c r="BE15" s="34">
        <f>CONSTANT!BD587</f>
        <v>19326.288110030608</v>
      </c>
      <c r="BF15" s="34">
        <f>CONSTANT!BE587</f>
        <v>19466.709126053684</v>
      </c>
      <c r="BH15" s="34">
        <f>CONSTANT!BF587</f>
        <v>19488.403311567141</v>
      </c>
      <c r="BI15" s="34">
        <f>CONSTANT!BG587</f>
        <v>20392.617967765811</v>
      </c>
      <c r="BJ15" s="34">
        <f>CONSTANT!BH587</f>
        <v>20854.845405829441</v>
      </c>
      <c r="BK15" s="34">
        <f>CONSTANT!BI587</f>
        <v>20988.427070089321</v>
      </c>
      <c r="BM15" s="564">
        <f>CONSTANT!BJ587</f>
        <v>21374.811154899289</v>
      </c>
      <c r="BN15" s="564">
        <f>CONSTANT!BK587</f>
        <v>22358.040265410804</v>
      </c>
      <c r="BO15" s="564">
        <f>CONSTANT!BL587</f>
        <v>23725.063584798321</v>
      </c>
      <c r="BP15" s="34">
        <f>CONSTANT!BM587</f>
        <v>23833.7684298112</v>
      </c>
      <c r="BR15" s="564">
        <f>CONSTANT!BN587</f>
        <v>24205.671327997599</v>
      </c>
      <c r="BS15" s="564">
        <f>CONSTANT!BO587</f>
        <v>25549.124527593023</v>
      </c>
      <c r="BT15" s="564">
        <f>CONSTANT!BP587</f>
        <v>0</v>
      </c>
      <c r="BU15" s="34">
        <f>CONSTANT!BQ587</f>
        <v>0</v>
      </c>
      <c r="BV15" s="32"/>
      <c r="BW15" s="32"/>
      <c r="BX15" s="72"/>
      <c r="BY15" s="723" t="s">
        <v>925</v>
      </c>
      <c r="BZ15" s="723"/>
      <c r="CA15" s="724" t="s">
        <v>426</v>
      </c>
      <c r="CB15" s="724"/>
      <c r="CC15" s="724"/>
      <c r="CD15" s="432"/>
      <c r="CE15" s="432">
        <f>H15-[3]CONSTANT!FV1886</f>
        <v>0</v>
      </c>
      <c r="CF15" s="432">
        <f>I15-[3]CONSTANT!FW1886</f>
        <v>0</v>
      </c>
      <c r="CG15" s="432">
        <f>J15-[3]CONSTANT!FX1886</f>
        <v>0</v>
      </c>
      <c r="CH15" s="432">
        <f>K15-[3]CONSTANT!FY1886</f>
        <v>0</v>
      </c>
      <c r="CI15" s="432">
        <f>L15-[3]CONSTANT!FZ1886</f>
        <v>0</v>
      </c>
      <c r="CJ15" s="432">
        <f>M15-[3]CONSTANT!GA1886</f>
        <v>0</v>
      </c>
      <c r="CK15" s="432">
        <f>N15-[3]CONSTANT!GB1886</f>
        <v>0</v>
      </c>
      <c r="CL15" s="432">
        <f>O15-[3]CONSTANT!GC1886</f>
        <v>0</v>
      </c>
      <c r="CM15" s="432">
        <f>P15-[3]CONSTANT!GD1886</f>
        <v>0</v>
      </c>
      <c r="CN15" s="432">
        <f>Q15-[3]CONSTANT!GE1886</f>
        <v>0</v>
      </c>
      <c r="CO15" s="432" t="e">
        <f>R15-[3]CONSTANT!GF1886</f>
        <v>#REF!</v>
      </c>
      <c r="CP15" s="434"/>
      <c r="CQ15" s="432">
        <f>T15-[3]CONSTANT!DG1886</f>
        <v>0</v>
      </c>
      <c r="CR15" s="432">
        <f>U15-[3]CONSTANT!DH1886</f>
        <v>0</v>
      </c>
      <c r="CS15" s="432">
        <f>V15-[3]CONSTANT!DI1886</f>
        <v>0</v>
      </c>
      <c r="CT15" s="432">
        <f>W15-[3]CONSTANT!DJ1886</f>
        <v>0</v>
      </c>
      <c r="CU15" s="434"/>
      <c r="CV15" s="432">
        <f>Y15-[3]CONSTANT!DK1886</f>
        <v>0</v>
      </c>
      <c r="CW15" s="432">
        <f>Z15-[3]CONSTANT!DL1886</f>
        <v>0</v>
      </c>
      <c r="CX15" s="432">
        <f>AA15-[3]CONSTANT!DM1886</f>
        <v>0</v>
      </c>
      <c r="CY15" s="432">
        <f>AB15-[3]CONSTANT!DN1886</f>
        <v>0</v>
      </c>
      <c r="CZ15" s="434"/>
      <c r="DA15" s="432">
        <f>AD15-[3]CONSTANT!DO1886</f>
        <v>0</v>
      </c>
      <c r="DB15" s="432">
        <f>AE15-[3]CONSTANT!DP1886</f>
        <v>0</v>
      </c>
      <c r="DC15" s="432">
        <f>AF15-[3]CONSTANT!DQ1886</f>
        <v>0</v>
      </c>
      <c r="DD15" s="432">
        <f>AG15-[3]CONSTANT!DR1886</f>
        <v>0</v>
      </c>
      <c r="DE15" s="434"/>
      <c r="DF15" s="432">
        <f>AI15-[3]CONSTANT!DS1886</f>
        <v>0</v>
      </c>
      <c r="DG15" s="432">
        <f>AJ15-[3]CONSTANT!DT1886</f>
        <v>0</v>
      </c>
      <c r="DH15" s="432">
        <f>AK15-[3]CONSTANT!DU1886</f>
        <v>0</v>
      </c>
      <c r="DI15" s="432">
        <f>AL15-[3]CONSTANT!DV1886</f>
        <v>0</v>
      </c>
      <c r="DJ15" s="434"/>
      <c r="DK15" s="432">
        <f>AN15-[3]CONSTANT!DW1886</f>
        <v>0</v>
      </c>
      <c r="DL15" s="432">
        <f>AO15-[3]CONSTANT!DX1886</f>
        <v>0</v>
      </c>
      <c r="DM15" s="432">
        <f>AP15-[3]CONSTANT!DY1886</f>
        <v>0</v>
      </c>
      <c r="DN15" s="432">
        <f>AQ15-[3]CONSTANT!DZ1886</f>
        <v>0</v>
      </c>
      <c r="DO15" s="434"/>
      <c r="DP15" s="432">
        <f>AS15-[3]CONSTANT!EA1886</f>
        <v>0</v>
      </c>
      <c r="DQ15" s="432">
        <f>AT15-[3]CONSTANT!EB1886</f>
        <v>0</v>
      </c>
      <c r="DR15" s="432">
        <f>AU15-[3]CONSTANT!EC1886</f>
        <v>0</v>
      </c>
      <c r="DS15" s="432">
        <f>AV15-[3]CONSTANT!ED1886</f>
        <v>0</v>
      </c>
      <c r="DT15" s="434"/>
      <c r="DU15" s="432">
        <f>AX15-[3]CONSTANT!EE1886</f>
        <v>0</v>
      </c>
      <c r="DV15" s="432">
        <f>AY15-[3]CONSTANT!EF1886</f>
        <v>0</v>
      </c>
      <c r="DW15" s="432">
        <f>AZ15-[3]CONSTANT!EG1886</f>
        <v>0</v>
      </c>
      <c r="DX15" s="432">
        <f>BA15-[3]CONSTANT!EH1886</f>
        <v>0</v>
      </c>
      <c r="DY15" s="434"/>
      <c r="DZ15" s="432">
        <f>BC15-[3]CONSTANT!EI1886</f>
        <v>0</v>
      </c>
      <c r="EA15" s="432">
        <f>BD15-[3]CONSTANT!EJ1886</f>
        <v>0</v>
      </c>
      <c r="EB15" s="432">
        <f>BE15-[3]CONSTANT!EK1886</f>
        <v>0</v>
      </c>
      <c r="EC15" s="432">
        <f>BF15-[3]CONSTANT!EL1886</f>
        <v>0</v>
      </c>
      <c r="ED15" s="434"/>
      <c r="EE15" s="432">
        <f>BH15-[3]CONSTANT!EM1886</f>
        <v>0</v>
      </c>
      <c r="EF15" s="432">
        <f>BI15-[3]CONSTANT!EN1886</f>
        <v>0</v>
      </c>
      <c r="EG15" s="432">
        <f>BJ15-[3]CONSTANT!EO1886</f>
        <v>0</v>
      </c>
      <c r="EH15" s="432">
        <f>BK15-[3]CONSTANT!EP1886</f>
        <v>0</v>
      </c>
      <c r="EI15" s="434"/>
      <c r="EJ15" s="432">
        <f>BM15-[3]CONSTANT!EQ1886</f>
        <v>0</v>
      </c>
      <c r="EK15" s="432">
        <f>BN15-[3]CONSTANT!ER1886</f>
        <v>0</v>
      </c>
      <c r="EL15" s="432">
        <f>BO15-[3]CONSTANT!ES1886</f>
        <v>0</v>
      </c>
      <c r="EM15" s="432">
        <f>BP15-[3]CONSTANT!ET1886</f>
        <v>0</v>
      </c>
      <c r="EN15" s="434"/>
      <c r="EO15" s="432">
        <f>BR15-[3]CONSTANT!EU1886</f>
        <v>0</v>
      </c>
      <c r="EP15" s="432">
        <f>BS15-[3]CONSTANT!EV1886</f>
        <v>0</v>
      </c>
      <c r="EQ15" s="432" t="e">
        <f>BT15-[3]CONSTANT!EW1886</f>
        <v>#REF!</v>
      </c>
      <c r="ER15" s="432" t="e">
        <f>BU15-[3]CONSTANT!EX1886</f>
        <v>#REF!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34">
        <f>CONSTANT!M633</f>
        <v>98758.351063066861</v>
      </c>
      <c r="I16" s="34">
        <f>CONSTANT!N633</f>
        <v>99564.003316297807</v>
      </c>
      <c r="J16" s="34">
        <f>CONSTANT!O633</f>
        <v>107183.53928488206</v>
      </c>
      <c r="K16" s="34">
        <f>CONSTANT!P633</f>
        <v>118968.6830086425</v>
      </c>
      <c r="L16" s="34">
        <f>CONSTANT!Q633</f>
        <v>126818.31064283322</v>
      </c>
      <c r="M16" s="34">
        <f>CONSTANT!R633</f>
        <v>147680.54691878686</v>
      </c>
      <c r="N16" s="34">
        <f>CONSTANT!S633</f>
        <v>156229.60611228258</v>
      </c>
      <c r="O16" s="34">
        <f>CONSTANT!T633</f>
        <v>155099.35217804529</v>
      </c>
      <c r="P16" s="34">
        <f>CONSTANT!U633</f>
        <v>149424.52803414804</v>
      </c>
      <c r="Q16" s="34">
        <f>CONSTANT!V633</f>
        <v>143863.56147950943</v>
      </c>
      <c r="R16" s="34">
        <f>CONSTANT!W633</f>
        <v>0</v>
      </c>
      <c r="S16" s="35"/>
      <c r="T16" s="34">
        <f>CONSTANT!Z633</f>
        <v>23068.192178041892</v>
      </c>
      <c r="U16" s="34">
        <f>CONSTANT!AA633</f>
        <v>24056.646851827423</v>
      </c>
      <c r="V16" s="34">
        <f>CONSTANT!AB633</f>
        <v>26651.81423891208</v>
      </c>
      <c r="W16" s="34">
        <f>CONSTANT!AC633</f>
        <v>24981.697794285377</v>
      </c>
      <c r="X16" s="34"/>
      <c r="Y16" s="34">
        <f>CONSTANT!AD633</f>
        <v>23023.868230588243</v>
      </c>
      <c r="Z16" s="34">
        <f>CONSTANT!AE633</f>
        <v>24236.999609368955</v>
      </c>
      <c r="AA16" s="34">
        <f>CONSTANT!AF633</f>
        <v>26827.490931127537</v>
      </c>
      <c r="AB16" s="34">
        <f>CONSTANT!AG633</f>
        <v>25475.644545213145</v>
      </c>
      <c r="AC16" s="34"/>
      <c r="AD16" s="34">
        <f>CONSTANT!AH633</f>
        <v>24721.146797299509</v>
      </c>
      <c r="AE16" s="34">
        <f>CONSTANT!AI633</f>
        <v>26205.788578474498</v>
      </c>
      <c r="AF16" s="34">
        <f>CONSTANT!AJ633</f>
        <v>28649.175057711189</v>
      </c>
      <c r="AG16" s="34">
        <f>CONSTANT!AK633</f>
        <v>27607.42885139678</v>
      </c>
      <c r="AH16" s="34"/>
      <c r="AI16" s="34">
        <f>CONSTANT!AL633</f>
        <v>27095.588351890776</v>
      </c>
      <c r="AJ16" s="34">
        <f>CONSTANT!AM633</f>
        <v>29775.232763977081</v>
      </c>
      <c r="AK16" s="34">
        <f>CONSTANT!AN633</f>
        <v>32062.612314637419</v>
      </c>
      <c r="AL16" s="34">
        <f>CONSTANT!AO633</f>
        <v>30035.249578137318</v>
      </c>
      <c r="AM16" s="34"/>
      <c r="AN16" s="34">
        <f>CONSTANT!AP633</f>
        <v>28267.217261115486</v>
      </c>
      <c r="AO16" s="34">
        <f>CONSTANT!AQ633</f>
        <v>32069.959824810139</v>
      </c>
      <c r="AP16" s="34">
        <f>CONSTANT!AR633</f>
        <v>33363.58731607259</v>
      </c>
      <c r="AQ16" s="34">
        <f>CONSTANT!AS633</f>
        <v>33117.546240834956</v>
      </c>
      <c r="AR16" s="34"/>
      <c r="AS16" s="34">
        <f>CONSTANT!AT633</f>
        <v>35407.870654311424</v>
      </c>
      <c r="AT16" s="34">
        <f>CONSTANT!AU633</f>
        <v>32006.090638773756</v>
      </c>
      <c r="AU16" s="34">
        <f>CONSTANT!AV633</f>
        <v>41400.691892416093</v>
      </c>
      <c r="AV16" s="34">
        <f>CONSTANT!AW633</f>
        <v>38865.893733285586</v>
      </c>
      <c r="AW16" s="34"/>
      <c r="AX16" s="34">
        <f>CONSTANT!AX633</f>
        <v>39041.080981059713</v>
      </c>
      <c r="AY16" s="34">
        <f>CONSTANT!AY633</f>
        <v>37631.952554522366</v>
      </c>
      <c r="AZ16" s="34">
        <f>CONSTANT!AZ633</f>
        <v>39853.469842881612</v>
      </c>
      <c r="BA16" s="34">
        <f>CONSTANT!BA633</f>
        <v>39703.102733818887</v>
      </c>
      <c r="BC16" s="34">
        <f>CONSTANT!BB633</f>
        <v>40401.960515778919</v>
      </c>
      <c r="BD16" s="34">
        <f>CONSTANT!BC633</f>
        <v>39056.432228008016</v>
      </c>
      <c r="BE16" s="34">
        <f>CONSTANT!BD633</f>
        <v>38970.281739166399</v>
      </c>
      <c r="BF16" s="34">
        <f>CONSTANT!BE633</f>
        <v>36670.677695091988</v>
      </c>
      <c r="BH16" s="34">
        <f>CONSTANT!BF633</f>
        <v>41087.142572591336</v>
      </c>
      <c r="BI16" s="34">
        <f>CONSTANT!BG633</f>
        <v>39490.095962863903</v>
      </c>
      <c r="BJ16" s="34">
        <f>CONSTANT!BH633</f>
        <v>35923.696559116775</v>
      </c>
      <c r="BK16" s="34">
        <f>CONSTANT!BI633</f>
        <v>32923.592939576076</v>
      </c>
      <c r="BM16" s="564">
        <f>CONSTANT!BJ633</f>
        <v>39638.637344206851</v>
      </c>
      <c r="BN16" s="564">
        <f>CONSTANT!BK633</f>
        <v>39848.794843651282</v>
      </c>
      <c r="BO16" s="564">
        <f>CONSTANT!BL633</f>
        <v>33402.925110789045</v>
      </c>
      <c r="BP16" s="34">
        <f>CONSTANT!BM633</f>
        <v>30973.204180862227</v>
      </c>
      <c r="BR16" s="564">
        <f>CONSTANT!BN633</f>
        <v>39158.446007568018</v>
      </c>
      <c r="BS16" s="564">
        <f>CONSTANT!BO633</f>
        <v>39839.312467147669</v>
      </c>
      <c r="BT16" s="564">
        <f>CONSTANT!BP633</f>
        <v>0</v>
      </c>
      <c r="BU16" s="34">
        <f>CONSTANT!BQ633</f>
        <v>0</v>
      </c>
      <c r="BV16" s="32"/>
      <c r="BW16" s="32"/>
      <c r="BX16" s="72"/>
      <c r="BY16" s="723" t="s">
        <v>926</v>
      </c>
      <c r="BZ16" s="723"/>
      <c r="CA16" s="724" t="s">
        <v>527</v>
      </c>
      <c r="CB16" s="724"/>
      <c r="CC16" s="724"/>
      <c r="CD16" s="432"/>
      <c r="CE16" s="432">
        <f>H16-[3]CONSTANT!FV1934</f>
        <v>0</v>
      </c>
      <c r="CF16" s="432">
        <f>I16-[3]CONSTANT!FW1934</f>
        <v>0</v>
      </c>
      <c r="CG16" s="432">
        <f>J16-[3]CONSTANT!FX1934</f>
        <v>0</v>
      </c>
      <c r="CH16" s="432">
        <f>K16-[3]CONSTANT!FY1934</f>
        <v>0</v>
      </c>
      <c r="CI16" s="432">
        <f>L16-[3]CONSTANT!FZ1934</f>
        <v>0</v>
      </c>
      <c r="CJ16" s="432">
        <f>M16-[3]CONSTANT!GA1934</f>
        <v>0</v>
      </c>
      <c r="CK16" s="432">
        <f>N16-[3]CONSTANT!GB1934</f>
        <v>0</v>
      </c>
      <c r="CL16" s="432">
        <f>O16-[3]CONSTANT!GC1934</f>
        <v>0</v>
      </c>
      <c r="CM16" s="432">
        <f>P16-[3]CONSTANT!GD1934</f>
        <v>0</v>
      </c>
      <c r="CN16" s="432">
        <f>Q16-[3]CONSTANT!GE1934</f>
        <v>0</v>
      </c>
      <c r="CO16" s="432">
        <f>R16-[3]CONSTANT!GF1934</f>
        <v>-78997.758474715694</v>
      </c>
      <c r="CP16" s="434"/>
      <c r="CQ16" s="432">
        <f>T16-[3]CONSTANT!DG1934</f>
        <v>0</v>
      </c>
      <c r="CR16" s="432">
        <f>U16-[3]CONSTANT!DH1934</f>
        <v>0</v>
      </c>
      <c r="CS16" s="432">
        <f>V16-[3]CONSTANT!DI1934</f>
        <v>0</v>
      </c>
      <c r="CT16" s="432">
        <f>W16-[3]CONSTANT!DJ1934</f>
        <v>0</v>
      </c>
      <c r="CU16" s="434"/>
      <c r="CV16" s="432">
        <f>Y16-[3]CONSTANT!DK1934</f>
        <v>0</v>
      </c>
      <c r="CW16" s="432">
        <f>Z16-[3]CONSTANT!DL1934</f>
        <v>0</v>
      </c>
      <c r="CX16" s="432">
        <f>AA16-[3]CONSTANT!DM1934</f>
        <v>0</v>
      </c>
      <c r="CY16" s="432">
        <f>AB16-[3]CONSTANT!DN1934</f>
        <v>0</v>
      </c>
      <c r="CZ16" s="434"/>
      <c r="DA16" s="432">
        <f>AD16-[3]CONSTANT!DO1934</f>
        <v>0</v>
      </c>
      <c r="DB16" s="432">
        <f>AE16-[3]CONSTANT!DP1934</f>
        <v>0</v>
      </c>
      <c r="DC16" s="432">
        <f>AF16-[3]CONSTANT!DQ1934</f>
        <v>0</v>
      </c>
      <c r="DD16" s="432">
        <f>AG16-[3]CONSTANT!DR1934</f>
        <v>0</v>
      </c>
      <c r="DE16" s="434"/>
      <c r="DF16" s="432">
        <f>AI16-[3]CONSTANT!DS1934</f>
        <v>0</v>
      </c>
      <c r="DG16" s="432">
        <f>AJ16-[3]CONSTANT!DT1934</f>
        <v>0</v>
      </c>
      <c r="DH16" s="432">
        <f>AK16-[3]CONSTANT!DU1934</f>
        <v>0</v>
      </c>
      <c r="DI16" s="432">
        <f>AL16-[3]CONSTANT!DV1934</f>
        <v>0</v>
      </c>
      <c r="DJ16" s="434"/>
      <c r="DK16" s="432">
        <f>AN16-[3]CONSTANT!DW1934</f>
        <v>0</v>
      </c>
      <c r="DL16" s="432">
        <f>AO16-[3]CONSTANT!DX1934</f>
        <v>0</v>
      </c>
      <c r="DM16" s="432">
        <f>AP16-[3]CONSTANT!DY1934</f>
        <v>0</v>
      </c>
      <c r="DN16" s="432">
        <f>AQ16-[3]CONSTANT!DZ1934</f>
        <v>0</v>
      </c>
      <c r="DO16" s="434"/>
      <c r="DP16" s="432">
        <f>AS16-[3]CONSTANT!EA1934</f>
        <v>0</v>
      </c>
      <c r="DQ16" s="432">
        <f>AT16-[3]CONSTANT!EB1934</f>
        <v>0</v>
      </c>
      <c r="DR16" s="432">
        <f>AU16-[3]CONSTANT!EC1934</f>
        <v>0</v>
      </c>
      <c r="DS16" s="432">
        <f>AV16-[3]CONSTANT!ED1934</f>
        <v>0</v>
      </c>
      <c r="DT16" s="434"/>
      <c r="DU16" s="432">
        <f>AX16-[3]CONSTANT!EE1934</f>
        <v>0</v>
      </c>
      <c r="DV16" s="432">
        <f>AY16-[3]CONSTANT!EF1934</f>
        <v>0</v>
      </c>
      <c r="DW16" s="432">
        <f>AZ16-[3]CONSTANT!EG1934</f>
        <v>0</v>
      </c>
      <c r="DX16" s="432">
        <f>BA16-[3]CONSTANT!EH1934</f>
        <v>0</v>
      </c>
      <c r="DY16" s="434"/>
      <c r="DZ16" s="432">
        <f>BC16-[3]CONSTANT!EI1934</f>
        <v>0</v>
      </c>
      <c r="EA16" s="432">
        <f>BD16-[3]CONSTANT!EJ1934</f>
        <v>0</v>
      </c>
      <c r="EB16" s="432">
        <f>BE16-[3]CONSTANT!EK1934</f>
        <v>0</v>
      </c>
      <c r="EC16" s="432">
        <f>BF16-[3]CONSTANT!EL1934</f>
        <v>0</v>
      </c>
      <c r="ED16" s="434"/>
      <c r="EE16" s="432">
        <f>BH16-[3]CONSTANT!EM1934</f>
        <v>0</v>
      </c>
      <c r="EF16" s="432">
        <f>BI16-[3]CONSTANT!EN1934</f>
        <v>0</v>
      </c>
      <c r="EG16" s="432">
        <f>BJ16-[3]CONSTANT!EO1934</f>
        <v>0</v>
      </c>
      <c r="EH16" s="432">
        <f>BK16-[3]CONSTANT!EP1934</f>
        <v>0</v>
      </c>
      <c r="EI16" s="434"/>
      <c r="EJ16" s="432">
        <f>BM16-[3]CONSTANT!EQ1934</f>
        <v>0</v>
      </c>
      <c r="EK16" s="432">
        <f>BN16-[3]CONSTANT!ER1934</f>
        <v>0</v>
      </c>
      <c r="EL16" s="432">
        <f>BO16-[3]CONSTANT!ES1934</f>
        <v>0</v>
      </c>
      <c r="EM16" s="432">
        <f>BP16-[3]CONSTANT!ET1934</f>
        <v>0</v>
      </c>
      <c r="EN16" s="434"/>
      <c r="EO16" s="432">
        <f>BR16-[3]CONSTANT!EU1934</f>
        <v>0</v>
      </c>
      <c r="EP16" s="432">
        <f>BS16-[3]CONSTANT!EV1934</f>
        <v>0</v>
      </c>
      <c r="EQ16" s="432">
        <f>BT16-[3]CONSTANT!EW1934</f>
        <v>0</v>
      </c>
      <c r="ER16" s="432">
        <f>BU16-[3]CONSTANT!EX1934</f>
        <v>0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32">
        <f>CONSTANT!M443</f>
        <v>154021.12350959203</v>
      </c>
      <c r="I17" s="32">
        <f>CONSTANT!N443</f>
        <v>155639.60182827603</v>
      </c>
      <c r="J17" s="32">
        <f>CONSTANT!O443</f>
        <v>164449.59138001883</v>
      </c>
      <c r="K17" s="32">
        <f>CONSTANT!P443</f>
        <v>170029.53841515389</v>
      </c>
      <c r="L17" s="32">
        <f>CONSTANT!Q443</f>
        <v>172659.05230186027</v>
      </c>
      <c r="M17" s="32">
        <f>CONSTANT!R443</f>
        <v>179721.36363332608</v>
      </c>
      <c r="N17" s="32">
        <f>CONSTANT!S443</f>
        <v>190209.5914286623</v>
      </c>
      <c r="O17" s="32">
        <f>CONSTANT!T443</f>
        <v>200948.17399614726</v>
      </c>
      <c r="P17" s="32">
        <f>CONSTANT!U443</f>
        <v>207808.01140536208</v>
      </c>
      <c r="Q17" s="32">
        <f>CONSTANT!V443</f>
        <v>217563.4990346565</v>
      </c>
      <c r="R17" s="32">
        <f>CONSTANT!W443</f>
        <v>0</v>
      </c>
      <c r="S17" s="33"/>
      <c r="T17" s="32">
        <f>CONSTANT!Z443</f>
        <v>32731.092136222898</v>
      </c>
      <c r="U17" s="32">
        <f>CONSTANT!AA443</f>
        <v>34967.008914623897</v>
      </c>
      <c r="V17" s="32">
        <f>CONSTANT!AB443</f>
        <v>35909.980691408302</v>
      </c>
      <c r="W17" s="32">
        <f>CONSTANT!AC443</f>
        <v>50413.041767337003</v>
      </c>
      <c r="X17" s="32"/>
      <c r="Y17" s="32">
        <f>CONSTANT!AD443</f>
        <v>33638.168623674901</v>
      </c>
      <c r="Z17" s="32">
        <f>CONSTANT!AE443</f>
        <v>36916.122820800403</v>
      </c>
      <c r="AA17" s="32">
        <f>CONSTANT!AF443</f>
        <v>36718.021723839403</v>
      </c>
      <c r="AB17" s="32">
        <f>CONSTANT!AG443</f>
        <v>48367.288659961399</v>
      </c>
      <c r="AC17" s="32"/>
      <c r="AD17" s="32">
        <f>CONSTANT!AH443</f>
        <v>36245.099965008601</v>
      </c>
      <c r="AE17" s="32">
        <f>CONSTANT!AI443</f>
        <v>38211.091002879002</v>
      </c>
      <c r="AF17" s="32">
        <f>CONSTANT!AJ443</f>
        <v>38256.886675866102</v>
      </c>
      <c r="AG17" s="32">
        <f>CONSTANT!AK443</f>
        <v>51736.513736264998</v>
      </c>
      <c r="AH17" s="32"/>
      <c r="AI17" s="32">
        <f>CONSTANT!AL443</f>
        <v>36399.034206859498</v>
      </c>
      <c r="AJ17" s="32">
        <f>CONSTANT!AM443</f>
        <v>39450.525812072898</v>
      </c>
      <c r="AK17" s="32">
        <f>CONSTANT!AN443</f>
        <v>40264.895201661602</v>
      </c>
      <c r="AL17" s="32">
        <f>CONSTANT!AO443</f>
        <v>53915.083194559797</v>
      </c>
      <c r="AM17" s="32"/>
      <c r="AN17" s="32">
        <f>CONSTANT!AP443</f>
        <v>38559.408062001203</v>
      </c>
      <c r="AO17" s="32">
        <f>CONSTANT!AQ443</f>
        <v>39460.500103794402</v>
      </c>
      <c r="AP17" s="32">
        <f>CONSTANT!AR443</f>
        <v>40413.287704347502</v>
      </c>
      <c r="AQ17" s="32">
        <f>CONSTANT!AS443</f>
        <v>54225.856431717199</v>
      </c>
      <c r="AR17" s="32"/>
      <c r="AS17" s="32">
        <f>CONSTANT!AT443</f>
        <v>40623.574173970825</v>
      </c>
      <c r="AT17" s="32">
        <f>CONSTANT!AU443</f>
        <v>39709.438978844446</v>
      </c>
      <c r="AU17" s="32">
        <f>CONSTANT!AV443</f>
        <v>43587.173539134288</v>
      </c>
      <c r="AV17" s="32">
        <f>CONSTANT!AW443</f>
        <v>55801.176941376536</v>
      </c>
      <c r="AW17" s="32"/>
      <c r="AX17" s="32">
        <f>CONSTANT!AX443</f>
        <v>43154.554371656013</v>
      </c>
      <c r="AY17" s="32">
        <f>CONSTANT!AY443</f>
        <v>43925.276201395864</v>
      </c>
      <c r="AZ17" s="32">
        <f>CONSTANT!AZ443</f>
        <v>44363.486168752912</v>
      </c>
      <c r="BA17" s="32">
        <f>CONSTANT!BA443</f>
        <v>58766.274686857476</v>
      </c>
      <c r="BC17" s="32">
        <f>CONSTANT!BB443</f>
        <v>46366.513159286747</v>
      </c>
      <c r="BD17" s="32">
        <f>CONSTANT!BC443</f>
        <v>45417.829137726061</v>
      </c>
      <c r="BE17" s="32">
        <f>CONSTANT!BD443</f>
        <v>47755.597137627898</v>
      </c>
      <c r="BF17" s="32">
        <f>CONSTANT!BE443</f>
        <v>61408.234561506819</v>
      </c>
      <c r="BH17" s="32">
        <f>CONSTANT!BF443</f>
        <v>45735.706941783348</v>
      </c>
      <c r="BI17" s="32">
        <f>CONSTANT!BG443</f>
        <v>47121.321491276663</v>
      </c>
      <c r="BJ17" s="32">
        <f>CONSTANT!BH443</f>
        <v>50019.561556391127</v>
      </c>
      <c r="BK17" s="32">
        <f>CONSTANT!BI443</f>
        <v>64931.421415911042</v>
      </c>
      <c r="BM17" s="563">
        <f>CONSTANT!BJ443</f>
        <v>49086.374418577099</v>
      </c>
      <c r="BN17" s="563">
        <f>CONSTANT!BK443</f>
        <v>47958.216560172033</v>
      </c>
      <c r="BO17" s="563">
        <f>CONSTANT!BL443</f>
        <v>53013.090349397986</v>
      </c>
      <c r="BP17" s="32">
        <f>CONSTANT!BM443</f>
        <v>67505.817706509304</v>
      </c>
      <c r="BR17" s="563">
        <f>CONSTANT!BN443</f>
        <v>51200.647095067849</v>
      </c>
      <c r="BS17" s="563">
        <f>CONSTANT!BO443</f>
        <v>51007.323458839535</v>
      </c>
      <c r="BT17" s="563">
        <f>CONSTANT!BP443</f>
        <v>0</v>
      </c>
      <c r="BU17" s="32">
        <f>CONSTANT!BQ443</f>
        <v>0</v>
      </c>
      <c r="BV17" s="32"/>
      <c r="BW17" s="32"/>
      <c r="BX17" s="72" t="s">
        <v>35</v>
      </c>
      <c r="BY17" s="726" t="s">
        <v>92</v>
      </c>
      <c r="BZ17" s="726"/>
      <c r="CA17" s="726"/>
      <c r="CB17" s="726"/>
      <c r="CC17" s="726"/>
      <c r="CD17" s="726"/>
      <c r="CE17" s="432">
        <f>H17-[3]CONSTANT!FV1742</f>
        <v>0</v>
      </c>
      <c r="CF17" s="432">
        <f>I17-[3]CONSTANT!FW1742</f>
        <v>0</v>
      </c>
      <c r="CG17" s="432">
        <f>J17-[3]CONSTANT!FX1742</f>
        <v>0</v>
      </c>
      <c r="CH17" s="432">
        <f>K17-[3]CONSTANT!FY1742</f>
        <v>0</v>
      </c>
      <c r="CI17" s="432">
        <f>L17-[3]CONSTANT!FZ1742</f>
        <v>0</v>
      </c>
      <c r="CJ17" s="432">
        <f>M17-[3]CONSTANT!GA1742</f>
        <v>0</v>
      </c>
      <c r="CK17" s="432">
        <f>N17-[3]CONSTANT!GB1742</f>
        <v>0</v>
      </c>
      <c r="CL17" s="432">
        <f>O17-[3]CONSTANT!GC1742</f>
        <v>0</v>
      </c>
      <c r="CM17" s="432">
        <f>P17-[3]CONSTANT!GD1742</f>
        <v>0</v>
      </c>
      <c r="CN17" s="432">
        <f>Q17-[3]CONSTANT!GE1742</f>
        <v>0</v>
      </c>
      <c r="CO17" s="432" t="e">
        <f>R17-[3]CONSTANT!GF1742</f>
        <v>#REF!</v>
      </c>
      <c r="CP17" s="434"/>
      <c r="CQ17" s="432">
        <f>T17-[3]CONSTANT!DG1742</f>
        <v>0</v>
      </c>
      <c r="CR17" s="432">
        <f>U17-[3]CONSTANT!DH1742</f>
        <v>0</v>
      </c>
      <c r="CS17" s="432">
        <f>V17-[3]CONSTANT!DI1742</f>
        <v>0</v>
      </c>
      <c r="CT17" s="432">
        <f>W17-[3]CONSTANT!DJ1742</f>
        <v>0</v>
      </c>
      <c r="CU17" s="434"/>
      <c r="CV17" s="432">
        <f>Y17-[3]CONSTANT!DK1742</f>
        <v>0</v>
      </c>
      <c r="CW17" s="432">
        <f>Z17-[3]CONSTANT!DL1742</f>
        <v>0</v>
      </c>
      <c r="CX17" s="432">
        <f>AA17-[3]CONSTANT!DM1742</f>
        <v>0</v>
      </c>
      <c r="CY17" s="432">
        <f>AB17-[3]CONSTANT!DN1742</f>
        <v>0</v>
      </c>
      <c r="CZ17" s="434"/>
      <c r="DA17" s="432">
        <f>AD17-[3]CONSTANT!DO1742</f>
        <v>0</v>
      </c>
      <c r="DB17" s="432">
        <f>AE17-[3]CONSTANT!DP1742</f>
        <v>0</v>
      </c>
      <c r="DC17" s="432">
        <f>AF17-[3]CONSTANT!DQ1742</f>
        <v>0</v>
      </c>
      <c r="DD17" s="432">
        <f>AG17-[3]CONSTANT!DR1742</f>
        <v>0</v>
      </c>
      <c r="DE17" s="434"/>
      <c r="DF17" s="432">
        <f>AI17-[3]CONSTANT!DS1742</f>
        <v>0</v>
      </c>
      <c r="DG17" s="432">
        <f>AJ17-[3]CONSTANT!DT1742</f>
        <v>0</v>
      </c>
      <c r="DH17" s="432">
        <f>AK17-[3]CONSTANT!DU1742</f>
        <v>0</v>
      </c>
      <c r="DI17" s="432">
        <f>AL17-[3]CONSTANT!DV1742</f>
        <v>0</v>
      </c>
      <c r="DJ17" s="434"/>
      <c r="DK17" s="432">
        <f>AN17-[3]CONSTANT!DW1742</f>
        <v>0</v>
      </c>
      <c r="DL17" s="432">
        <f>AO17-[3]CONSTANT!DX1742</f>
        <v>0</v>
      </c>
      <c r="DM17" s="432">
        <f>AP17-[3]CONSTANT!DY1742</f>
        <v>0</v>
      </c>
      <c r="DN17" s="432">
        <f>AQ17-[3]CONSTANT!DZ1742</f>
        <v>0</v>
      </c>
      <c r="DO17" s="434"/>
      <c r="DP17" s="432">
        <f>AS17-[3]CONSTANT!EA1742</f>
        <v>0</v>
      </c>
      <c r="DQ17" s="432">
        <f>AT17-[3]CONSTANT!EB1742</f>
        <v>0</v>
      </c>
      <c r="DR17" s="432">
        <f>AU17-[3]CONSTANT!EC1742</f>
        <v>0</v>
      </c>
      <c r="DS17" s="432">
        <f>AV17-[3]CONSTANT!ED1742</f>
        <v>0</v>
      </c>
      <c r="DT17" s="434"/>
      <c r="DU17" s="432">
        <f>AX17-[3]CONSTANT!EE1742</f>
        <v>0</v>
      </c>
      <c r="DV17" s="432">
        <f>AY17-[3]CONSTANT!EF1742</f>
        <v>0</v>
      </c>
      <c r="DW17" s="432">
        <f>AZ17-[3]CONSTANT!EG1742</f>
        <v>0</v>
      </c>
      <c r="DX17" s="432">
        <f>BA17-[3]CONSTANT!EH1742</f>
        <v>0</v>
      </c>
      <c r="DY17" s="434"/>
      <c r="DZ17" s="432">
        <f>BC17-[3]CONSTANT!EI1742</f>
        <v>0</v>
      </c>
      <c r="EA17" s="432">
        <f>BD17-[3]CONSTANT!EJ1742</f>
        <v>0</v>
      </c>
      <c r="EB17" s="432">
        <f>BE17-[3]CONSTANT!EK1742</f>
        <v>0</v>
      </c>
      <c r="EC17" s="432">
        <f>BF17-[3]CONSTANT!EL1742</f>
        <v>0</v>
      </c>
      <c r="ED17" s="434"/>
      <c r="EE17" s="432">
        <f>BH17-[3]CONSTANT!EM1742</f>
        <v>0</v>
      </c>
      <c r="EF17" s="432">
        <f>BI17-[3]CONSTANT!EN1742</f>
        <v>0</v>
      </c>
      <c r="EG17" s="432">
        <f>BJ17-[3]CONSTANT!EO1742</f>
        <v>0</v>
      </c>
      <c r="EH17" s="432">
        <f>BK17-[3]CONSTANT!EP1742</f>
        <v>0</v>
      </c>
      <c r="EI17" s="434"/>
      <c r="EJ17" s="432">
        <f>BM17-[3]CONSTANT!EQ1742</f>
        <v>0</v>
      </c>
      <c r="EK17" s="432">
        <f>BN17-[3]CONSTANT!ER1742</f>
        <v>0</v>
      </c>
      <c r="EL17" s="432">
        <f>BO17-[3]CONSTANT!ES1742</f>
        <v>0</v>
      </c>
      <c r="EM17" s="432">
        <f>BP17-[3]CONSTANT!ET1742</f>
        <v>0</v>
      </c>
      <c r="EN17" s="434"/>
      <c r="EO17" s="432">
        <f>BR17-[3]CONSTANT!EU1742</f>
        <v>0</v>
      </c>
      <c r="EP17" s="432">
        <f>BS17-[3]CONSTANT!EV1742</f>
        <v>0</v>
      </c>
      <c r="EQ17" s="432" t="e">
        <f>BT17-[3]CONSTANT!EW1742</f>
        <v>#REF!</v>
      </c>
      <c r="ER17" s="432" t="e">
        <f>BU17-[3]CONSTANT!EX1742</f>
        <v>#REF!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32">
        <f>CONSTANT!M444</f>
        <v>304423.4123532229</v>
      </c>
      <c r="I18" s="32">
        <f>CONSTANT!N444</f>
        <v>312190.08495029388</v>
      </c>
      <c r="J18" s="32">
        <f>CONSTANT!O444</f>
        <v>331092.54175861075</v>
      </c>
      <c r="K18" s="32">
        <f>CONSTANT!P444</f>
        <v>335592.46748106019</v>
      </c>
      <c r="L18" s="32">
        <f>CONSTANT!Q444</f>
        <v>328535.72020887688</v>
      </c>
      <c r="M18" s="32">
        <f>CONSTANT!R444</f>
        <v>281174.9935839345</v>
      </c>
      <c r="N18" s="32">
        <f>CONSTANT!S444</f>
        <v>279242.41720432322</v>
      </c>
      <c r="O18" s="32">
        <f>CONSTANT!T444</f>
        <v>298339.66112384747</v>
      </c>
      <c r="P18" s="32">
        <f>CONSTANT!U444</f>
        <v>314456.90150115034</v>
      </c>
      <c r="Q18" s="32">
        <f>CONSTANT!V444</f>
        <v>352315.83184997103</v>
      </c>
      <c r="R18" s="32">
        <f>CONSTANT!W444</f>
        <v>0</v>
      </c>
      <c r="S18" s="33"/>
      <c r="T18" s="32">
        <f>CONSTANT!Z444</f>
        <v>74977.846661997421</v>
      </c>
      <c r="U18" s="32">
        <f>CONSTANT!AA444</f>
        <v>77560.096745622373</v>
      </c>
      <c r="V18" s="32">
        <f>CONSTANT!AB444</f>
        <v>76447.069522241145</v>
      </c>
      <c r="W18" s="32">
        <f>CONSTANT!AC444</f>
        <v>75438.399423362222</v>
      </c>
      <c r="X18" s="32"/>
      <c r="Y18" s="32">
        <f>CONSTANT!AD444</f>
        <v>75035.501131888057</v>
      </c>
      <c r="Z18" s="32">
        <f>CONSTANT!AE444</f>
        <v>82264.877260910813</v>
      </c>
      <c r="AA18" s="32">
        <f>CONSTANT!AF444</f>
        <v>77890.910301525146</v>
      </c>
      <c r="AB18" s="32">
        <f>CONSTANT!AG444</f>
        <v>76998.796255970155</v>
      </c>
      <c r="AC18" s="32"/>
      <c r="AD18" s="32">
        <f>CONSTANT!AH444</f>
        <v>82183.121906413202</v>
      </c>
      <c r="AE18" s="32">
        <f>CONSTANT!AI444</f>
        <v>85476.885292791936</v>
      </c>
      <c r="AF18" s="32">
        <f>CONSTANT!AJ444</f>
        <v>83027.892466058562</v>
      </c>
      <c r="AG18" s="32">
        <f>CONSTANT!AK444</f>
        <v>80404.642093347778</v>
      </c>
      <c r="AH18" s="32"/>
      <c r="AI18" s="32">
        <f>CONSTANT!AL444</f>
        <v>82365.460586444955</v>
      </c>
      <c r="AJ18" s="32">
        <f>CONSTANT!AM444</f>
        <v>86933.912574868998</v>
      </c>
      <c r="AK18" s="32">
        <f>CONSTANT!AN444</f>
        <v>85387.829824897548</v>
      </c>
      <c r="AL18" s="32">
        <f>CONSTANT!AO444</f>
        <v>80905.264494848845</v>
      </c>
      <c r="AM18" s="32"/>
      <c r="AN18" s="32">
        <f>CONSTANT!AP444</f>
        <v>79544.341966287509</v>
      </c>
      <c r="AO18" s="32">
        <f>CONSTANT!AQ444</f>
        <v>86418.574207631929</v>
      </c>
      <c r="AP18" s="32">
        <f>CONSTANT!AR444</f>
        <v>82218.839794359097</v>
      </c>
      <c r="AQ18" s="32">
        <f>CONSTANT!AS444</f>
        <v>80353.964240598129</v>
      </c>
      <c r="AR18" s="32"/>
      <c r="AS18" s="32">
        <f>CONSTANT!AT444</f>
        <v>76019.700892721128</v>
      </c>
      <c r="AT18" s="32">
        <f>CONSTANT!AU444</f>
        <v>61358.344972480147</v>
      </c>
      <c r="AU18" s="32">
        <f>CONSTANT!AV444</f>
        <v>72873.233764197459</v>
      </c>
      <c r="AV18" s="32">
        <f>CONSTANT!AW444</f>
        <v>70923.713954535706</v>
      </c>
      <c r="AW18" s="32"/>
      <c r="AX18" s="32">
        <f>CONSTANT!AX444</f>
        <v>73678.5741699301</v>
      </c>
      <c r="AY18" s="32">
        <f>CONSTANT!AY444</f>
        <v>71514.527555053734</v>
      </c>
      <c r="AZ18" s="32">
        <f>CONSTANT!AZ444</f>
        <v>65137.743500791752</v>
      </c>
      <c r="BA18" s="32">
        <f>CONSTANT!BA444</f>
        <v>68911.571978547625</v>
      </c>
      <c r="BC18" s="32">
        <f>CONSTANT!BB444</f>
        <v>73907.159571511904</v>
      </c>
      <c r="BD18" s="32">
        <f>CONSTANT!BC444</f>
        <v>75620.891924517317</v>
      </c>
      <c r="BE18" s="32">
        <f>CONSTANT!BD444</f>
        <v>73751.891832236899</v>
      </c>
      <c r="BF18" s="32">
        <f>CONSTANT!BE444</f>
        <v>75059.717795581368</v>
      </c>
      <c r="BH18" s="32">
        <f>CONSTANT!BF444</f>
        <v>77552.719447999698</v>
      </c>
      <c r="BI18" s="32">
        <f>CONSTANT!BG444</f>
        <v>79803.807709247674</v>
      </c>
      <c r="BJ18" s="32">
        <f>CONSTANT!BH444</f>
        <v>77432.64593516945</v>
      </c>
      <c r="BK18" s="32">
        <f>CONSTANT!BI444</f>
        <v>79667.728408733528</v>
      </c>
      <c r="BM18" s="563">
        <f>CONSTANT!BJ444</f>
        <v>85013.915669760318</v>
      </c>
      <c r="BN18" s="563">
        <f>CONSTANT!BK444</f>
        <v>88956.924165658362</v>
      </c>
      <c r="BO18" s="563">
        <f>CONSTANT!BL444</f>
        <v>89306.129896478713</v>
      </c>
      <c r="BP18" s="32">
        <f>CONSTANT!BM444</f>
        <v>89038.862118073681</v>
      </c>
      <c r="BR18" s="563">
        <f>CONSTANT!BN444</f>
        <v>93243.343670085102</v>
      </c>
      <c r="BS18" s="563">
        <f>CONSTANT!BO444</f>
        <v>99725.656435854253</v>
      </c>
      <c r="BT18" s="563">
        <f>CONSTANT!BP444</f>
        <v>0</v>
      </c>
      <c r="BU18" s="32">
        <f>CONSTANT!BQ444</f>
        <v>0</v>
      </c>
      <c r="BV18" s="32"/>
      <c r="BW18" s="32"/>
      <c r="BX18" s="72" t="s">
        <v>36</v>
      </c>
      <c r="BY18" s="726" t="s">
        <v>94</v>
      </c>
      <c r="BZ18" s="726"/>
      <c r="CA18" s="726"/>
      <c r="CB18" s="726"/>
      <c r="CC18" s="726"/>
      <c r="CD18" s="726"/>
      <c r="CE18" s="432">
        <f>H18-[3]CONSTANT!FV1743</f>
        <v>0</v>
      </c>
      <c r="CF18" s="432">
        <f>I18-[3]CONSTANT!FW1743</f>
        <v>0</v>
      </c>
      <c r="CG18" s="432">
        <f>J18-[3]CONSTANT!FX1743</f>
        <v>0</v>
      </c>
      <c r="CH18" s="432">
        <f>K18-[3]CONSTANT!FY1743</f>
        <v>0</v>
      </c>
      <c r="CI18" s="432">
        <f>L18-[3]CONSTANT!FZ1743</f>
        <v>0</v>
      </c>
      <c r="CJ18" s="432">
        <f>M18-[3]CONSTANT!GA1743</f>
        <v>0</v>
      </c>
      <c r="CK18" s="432">
        <f>N18-[3]CONSTANT!GB1743</f>
        <v>0</v>
      </c>
      <c r="CL18" s="432">
        <f>O18-[3]CONSTANT!GC1743</f>
        <v>0</v>
      </c>
      <c r="CM18" s="432">
        <f>P18-[3]CONSTANT!GD1743</f>
        <v>0</v>
      </c>
      <c r="CN18" s="432">
        <f>Q18-[3]CONSTANT!GE1743</f>
        <v>0</v>
      </c>
      <c r="CO18" s="432" t="e">
        <f>R18-[3]CONSTANT!GF1743</f>
        <v>#REF!</v>
      </c>
      <c r="CP18" s="434"/>
      <c r="CQ18" s="432">
        <f>T18-[3]CONSTANT!DG1743</f>
        <v>0</v>
      </c>
      <c r="CR18" s="432">
        <f>U18-[3]CONSTANT!DH1743</f>
        <v>0</v>
      </c>
      <c r="CS18" s="432">
        <f>V18-[3]CONSTANT!DI1743</f>
        <v>0</v>
      </c>
      <c r="CT18" s="432">
        <f>W18-[3]CONSTANT!DJ1743</f>
        <v>0</v>
      </c>
      <c r="CU18" s="434"/>
      <c r="CV18" s="432">
        <f>Y18-[3]CONSTANT!DK1743</f>
        <v>0</v>
      </c>
      <c r="CW18" s="432">
        <f>Z18-[3]CONSTANT!DL1743</f>
        <v>0</v>
      </c>
      <c r="CX18" s="432">
        <f>AA18-[3]CONSTANT!DM1743</f>
        <v>0</v>
      </c>
      <c r="CY18" s="432">
        <f>AB18-[3]CONSTANT!DN1743</f>
        <v>0</v>
      </c>
      <c r="CZ18" s="434"/>
      <c r="DA18" s="432">
        <f>AD18-[3]CONSTANT!DO1743</f>
        <v>0</v>
      </c>
      <c r="DB18" s="432">
        <f>AE18-[3]CONSTANT!DP1743</f>
        <v>0</v>
      </c>
      <c r="DC18" s="432">
        <f>AF18-[3]CONSTANT!DQ1743</f>
        <v>0</v>
      </c>
      <c r="DD18" s="432">
        <f>AG18-[3]CONSTANT!DR1743</f>
        <v>0</v>
      </c>
      <c r="DE18" s="434"/>
      <c r="DF18" s="432">
        <f>AI18-[3]CONSTANT!DS1743</f>
        <v>0</v>
      </c>
      <c r="DG18" s="432">
        <f>AJ18-[3]CONSTANT!DT1743</f>
        <v>0</v>
      </c>
      <c r="DH18" s="432">
        <f>AK18-[3]CONSTANT!DU1743</f>
        <v>0</v>
      </c>
      <c r="DI18" s="432">
        <f>AL18-[3]CONSTANT!DV1743</f>
        <v>0</v>
      </c>
      <c r="DJ18" s="434"/>
      <c r="DK18" s="432">
        <f>AN18-[3]CONSTANT!DW1743</f>
        <v>0</v>
      </c>
      <c r="DL18" s="432">
        <f>AO18-[3]CONSTANT!DX1743</f>
        <v>0</v>
      </c>
      <c r="DM18" s="432">
        <f>AP18-[3]CONSTANT!DY1743</f>
        <v>0</v>
      </c>
      <c r="DN18" s="432">
        <f>AQ18-[3]CONSTANT!DZ1743</f>
        <v>0</v>
      </c>
      <c r="DO18" s="434"/>
      <c r="DP18" s="432">
        <f>AS18-[3]CONSTANT!EA1743</f>
        <v>0</v>
      </c>
      <c r="DQ18" s="432">
        <f>AT18-[3]CONSTANT!EB1743</f>
        <v>0</v>
      </c>
      <c r="DR18" s="432">
        <f>AU18-[3]CONSTANT!EC1743</f>
        <v>0</v>
      </c>
      <c r="DS18" s="432">
        <f>AV18-[3]CONSTANT!ED1743</f>
        <v>0</v>
      </c>
      <c r="DT18" s="434"/>
      <c r="DU18" s="432">
        <f>AX18-[3]CONSTANT!EE1743</f>
        <v>0</v>
      </c>
      <c r="DV18" s="432">
        <f>AY18-[3]CONSTANT!EF1743</f>
        <v>0</v>
      </c>
      <c r="DW18" s="432">
        <f>AZ18-[3]CONSTANT!EG1743</f>
        <v>0</v>
      </c>
      <c r="DX18" s="432">
        <f>BA18-[3]CONSTANT!EH1743</f>
        <v>0</v>
      </c>
      <c r="DY18" s="434"/>
      <c r="DZ18" s="432">
        <f>BC18-[3]CONSTANT!EI1743</f>
        <v>0</v>
      </c>
      <c r="EA18" s="432">
        <f>BD18-[3]CONSTANT!EJ1743</f>
        <v>0</v>
      </c>
      <c r="EB18" s="432">
        <f>BE18-[3]CONSTANT!EK1743</f>
        <v>0</v>
      </c>
      <c r="EC18" s="432">
        <f>BF18-[3]CONSTANT!EL1743</f>
        <v>0</v>
      </c>
      <c r="ED18" s="434"/>
      <c r="EE18" s="432">
        <f>BH18-[3]CONSTANT!EM1743</f>
        <v>0</v>
      </c>
      <c r="EF18" s="432">
        <f>BI18-[3]CONSTANT!EN1743</f>
        <v>0</v>
      </c>
      <c r="EG18" s="432">
        <f>BJ18-[3]CONSTANT!EO1743</f>
        <v>0</v>
      </c>
      <c r="EH18" s="432">
        <f>BK18-[3]CONSTANT!EP1743</f>
        <v>0</v>
      </c>
      <c r="EI18" s="434"/>
      <c r="EJ18" s="432">
        <f>BM18-[3]CONSTANT!EQ1743</f>
        <v>0</v>
      </c>
      <c r="EK18" s="432">
        <f>BN18-[3]CONSTANT!ER1743</f>
        <v>0</v>
      </c>
      <c r="EL18" s="432">
        <f>BO18-[3]CONSTANT!ES1743</f>
        <v>0</v>
      </c>
      <c r="EM18" s="432">
        <f>BP18-[3]CONSTANT!ET1743</f>
        <v>0</v>
      </c>
      <c r="EN18" s="434"/>
      <c r="EO18" s="432">
        <f>BR18-[3]CONSTANT!EU1743</f>
        <v>0</v>
      </c>
      <c r="EP18" s="432">
        <f>BS18-[3]CONSTANT!EV1743</f>
        <v>0</v>
      </c>
      <c r="EQ18" s="432" t="e">
        <f>BT18-[3]CONSTANT!EW1743</f>
        <v>#REF!</v>
      </c>
      <c r="ER18" s="432" t="e">
        <f>BU18-[3]CONSTANT!EX1743</f>
        <v>#REF!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32"/>
      <c r="I19" s="32"/>
      <c r="J19" s="32"/>
      <c r="K19" s="32"/>
      <c r="L19" s="32"/>
      <c r="S19" s="35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C19" s="32"/>
      <c r="BD19" s="32"/>
      <c r="BE19" s="32"/>
      <c r="BF19" s="32"/>
      <c r="BH19" s="32"/>
      <c r="BI19" s="32"/>
      <c r="BJ19" s="32"/>
      <c r="BK19" s="32"/>
      <c r="BM19" s="563"/>
      <c r="BN19" s="563"/>
      <c r="BO19" s="563"/>
      <c r="BP19" s="32"/>
      <c r="BR19" s="563"/>
      <c r="BS19" s="563"/>
      <c r="BT19" s="563"/>
      <c r="BU19" s="32"/>
      <c r="BV19" s="34"/>
      <c r="BW19" s="34"/>
      <c r="BX19" s="73"/>
      <c r="BY19" s="723" t="s">
        <v>65</v>
      </c>
      <c r="BZ19" s="723"/>
      <c r="CA19" s="724" t="s">
        <v>95</v>
      </c>
      <c r="CB19" s="724"/>
      <c r="CC19" s="724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34">
        <f>CONSTANT!M446</f>
        <v>174239.94132141801</v>
      </c>
      <c r="I20" s="34">
        <f>CONSTANT!N446</f>
        <v>182203.37622943599</v>
      </c>
      <c r="J20" s="34">
        <f>CONSTANT!O446</f>
        <v>189713.45284689599</v>
      </c>
      <c r="K20" s="34">
        <f>CONSTANT!P446</f>
        <v>193329.67033273401</v>
      </c>
      <c r="L20" s="34">
        <f>CONSTANT!Q446</f>
        <v>192423.05166159</v>
      </c>
      <c r="M20" s="34">
        <f>CONSTANT!R446</f>
        <v>157256.55893758842</v>
      </c>
      <c r="N20" s="34">
        <f>CONSTANT!S446</f>
        <v>141682.22297255491</v>
      </c>
      <c r="O20" s="34">
        <f>CONSTANT!T446</f>
        <v>148483.19925480176</v>
      </c>
      <c r="P20" s="34">
        <f>CONSTANT!U446</f>
        <v>157496.20463514805</v>
      </c>
      <c r="Q20" s="34">
        <f>CONSTANT!V446</f>
        <v>181556.05960596018</v>
      </c>
      <c r="R20" s="34">
        <f>CONSTANT!W446</f>
        <v>0</v>
      </c>
      <c r="S20" s="35"/>
      <c r="T20" s="34">
        <f>CONSTANT!Z446</f>
        <v>41891.729964924503</v>
      </c>
      <c r="U20" s="34">
        <f>CONSTANT!AA446</f>
        <v>45185.574978333701</v>
      </c>
      <c r="V20" s="34">
        <f>CONSTANT!AB446</f>
        <v>44164.365378474497</v>
      </c>
      <c r="W20" s="34">
        <f>CONSTANT!AC446</f>
        <v>42998.270999685097</v>
      </c>
      <c r="X20" s="34"/>
      <c r="Y20" s="34">
        <f>CONSTANT!AD446</f>
        <v>44249.770765893401</v>
      </c>
      <c r="Z20" s="34">
        <f>CONSTANT!AE446</f>
        <v>47728.3192688544</v>
      </c>
      <c r="AA20" s="34">
        <f>CONSTANT!AF446</f>
        <v>46227.0361948301</v>
      </c>
      <c r="AB20" s="34">
        <f>CONSTANT!AG446</f>
        <v>43998.249999857901</v>
      </c>
      <c r="AC20" s="34"/>
      <c r="AD20" s="34">
        <f>CONSTANT!AH446</f>
        <v>45854.756066061003</v>
      </c>
      <c r="AE20" s="34">
        <f>CONSTANT!AI446</f>
        <v>50165.261984199104</v>
      </c>
      <c r="AF20" s="34">
        <f>CONSTANT!AJ446</f>
        <v>48068.163878168001</v>
      </c>
      <c r="AG20" s="34">
        <f>CONSTANT!AK446</f>
        <v>45625.270918468399</v>
      </c>
      <c r="AH20" s="34"/>
      <c r="AI20" s="34">
        <f>CONSTANT!AL446</f>
        <v>47156.292247207202</v>
      </c>
      <c r="AJ20" s="34">
        <f>CONSTANT!AM446</f>
        <v>50959.631536013199</v>
      </c>
      <c r="AK20" s="34">
        <f>CONSTANT!AN446</f>
        <v>48995.539961714698</v>
      </c>
      <c r="AL20" s="34">
        <f>CONSTANT!AO446</f>
        <v>46218.206587799403</v>
      </c>
      <c r="AM20" s="34"/>
      <c r="AN20" s="34">
        <f>CONSTANT!AP446</f>
        <v>46611.153144649499</v>
      </c>
      <c r="AO20" s="34">
        <f>CONSTANT!AQ446</f>
        <v>51604.759331017201</v>
      </c>
      <c r="AP20" s="34">
        <f>CONSTANT!AR446</f>
        <v>47883.8583034283</v>
      </c>
      <c r="AQ20" s="34">
        <f>CONSTANT!AS446</f>
        <v>46323.280882494801</v>
      </c>
      <c r="AR20" s="34"/>
      <c r="AS20" s="34">
        <f>CONSTANT!AT446</f>
        <v>44871.407128246734</v>
      </c>
      <c r="AT20" s="34">
        <f>CONSTANT!AU446</f>
        <v>30277.767617704892</v>
      </c>
      <c r="AU20" s="34">
        <f>CONSTANT!AV446</f>
        <v>41870.831300899219</v>
      </c>
      <c r="AV20" s="34">
        <f>CONSTANT!AW446</f>
        <v>40236.552890737556</v>
      </c>
      <c r="AW20" s="34"/>
      <c r="AX20" s="34">
        <f>CONSTANT!AX446</f>
        <v>40320.078607557269</v>
      </c>
      <c r="AY20" s="34">
        <f>CONSTANT!AY446</f>
        <v>36360.516247639898</v>
      </c>
      <c r="AZ20" s="34">
        <f>CONSTANT!AZ446</f>
        <v>31001.559683628497</v>
      </c>
      <c r="BA20" s="34">
        <f>CONSTANT!BA446</f>
        <v>34000.068433729262</v>
      </c>
      <c r="BC20" s="34">
        <f>CONSTANT!BB446</f>
        <v>37203.379896918734</v>
      </c>
      <c r="BD20" s="34">
        <f>CONSTANT!BC446</f>
        <v>37679.998407131046</v>
      </c>
      <c r="BE20" s="34">
        <f>CONSTANT!BD446</f>
        <v>36185.809182533652</v>
      </c>
      <c r="BF20" s="34">
        <f>CONSTANT!BE446</f>
        <v>37414.011768218334</v>
      </c>
      <c r="BH20" s="34">
        <f>CONSTANT!BF446</f>
        <v>39997.266232653477</v>
      </c>
      <c r="BI20" s="34">
        <f>CONSTANT!BG446</f>
        <v>39956.50288823717</v>
      </c>
      <c r="BJ20" s="34">
        <f>CONSTANT!BH446</f>
        <v>38615.183207545546</v>
      </c>
      <c r="BK20" s="34">
        <f>CONSTANT!BI446</f>
        <v>38927.252306711845</v>
      </c>
      <c r="BM20" s="564">
        <f>CONSTANT!BJ446</f>
        <v>44259.339314295656</v>
      </c>
      <c r="BN20" s="564">
        <f>CONSTANT!BK446</f>
        <v>44969.770950752951</v>
      </c>
      <c r="BO20" s="564">
        <f>CONSTANT!BL446</f>
        <v>45794.365258858641</v>
      </c>
      <c r="BP20" s="34">
        <f>CONSTANT!BM446</f>
        <v>46532.584082052956</v>
      </c>
      <c r="BR20" s="564">
        <f>CONSTANT!BN446</f>
        <v>50192.195253396902</v>
      </c>
      <c r="BS20" s="564">
        <f>CONSTANT!BO446</f>
        <v>49672.708131388259</v>
      </c>
      <c r="BT20" s="564">
        <f>CONSTANT!BP446</f>
        <v>0</v>
      </c>
      <c r="BU20" s="34">
        <f>CONSTANT!BQ446</f>
        <v>0</v>
      </c>
      <c r="BV20" s="34"/>
      <c r="BW20" s="34"/>
      <c r="BX20" s="73"/>
      <c r="BY20" s="723"/>
      <c r="BZ20" s="723"/>
      <c r="CA20" s="724" t="s">
        <v>96</v>
      </c>
      <c r="CB20" s="724"/>
      <c r="CC20" s="724"/>
      <c r="CD20" s="432"/>
      <c r="CE20" s="432">
        <f>H20-[3]CONSTANT!FV1745</f>
        <v>0</v>
      </c>
      <c r="CF20" s="432">
        <f>I20-[3]CONSTANT!FW1745</f>
        <v>0</v>
      </c>
      <c r="CG20" s="432">
        <f>J20-[3]CONSTANT!FX1745</f>
        <v>0</v>
      </c>
      <c r="CH20" s="432">
        <f>K20-[3]CONSTANT!FY1745</f>
        <v>0</v>
      </c>
      <c r="CI20" s="432">
        <f>L20-[3]CONSTANT!FZ1745</f>
        <v>0</v>
      </c>
      <c r="CJ20" s="432">
        <f>M20-[3]CONSTANT!GA1745</f>
        <v>0</v>
      </c>
      <c r="CK20" s="432">
        <f>N20-[3]CONSTANT!GB1745</f>
        <v>0</v>
      </c>
      <c r="CL20" s="432">
        <f>O20-[3]CONSTANT!GC1745</f>
        <v>0</v>
      </c>
      <c r="CM20" s="432">
        <f>P20-[3]CONSTANT!GD1745</f>
        <v>0</v>
      </c>
      <c r="CN20" s="432">
        <f>Q20-[3]CONSTANT!GE1745</f>
        <v>0</v>
      </c>
      <c r="CO20" s="432" t="e">
        <f>R20-[3]CONSTANT!GF1745</f>
        <v>#REF!</v>
      </c>
      <c r="CP20" s="434"/>
      <c r="CQ20" s="432">
        <f>T20-[3]CONSTANT!DG1745</f>
        <v>0</v>
      </c>
      <c r="CR20" s="432">
        <f>U20-[3]CONSTANT!DH1745</f>
        <v>0</v>
      </c>
      <c r="CS20" s="432">
        <f>V20-[3]CONSTANT!DI1745</f>
        <v>0</v>
      </c>
      <c r="CT20" s="432">
        <f>W20-[3]CONSTANT!DJ1745</f>
        <v>0</v>
      </c>
      <c r="CU20" s="434"/>
      <c r="CV20" s="432">
        <f>Y20-[3]CONSTANT!DK1745</f>
        <v>0</v>
      </c>
      <c r="CW20" s="432">
        <f>Z20-[3]CONSTANT!DL1745</f>
        <v>0</v>
      </c>
      <c r="CX20" s="432">
        <f>AA20-[3]CONSTANT!DM1745</f>
        <v>0</v>
      </c>
      <c r="CY20" s="432">
        <f>AB20-[3]CONSTANT!DN1745</f>
        <v>0</v>
      </c>
      <c r="CZ20" s="434"/>
      <c r="DA20" s="432">
        <f>AD20-[3]CONSTANT!DO1745</f>
        <v>0</v>
      </c>
      <c r="DB20" s="432">
        <f>AE20-[3]CONSTANT!DP1745</f>
        <v>0</v>
      </c>
      <c r="DC20" s="432">
        <f>AF20-[3]CONSTANT!DQ1745</f>
        <v>0</v>
      </c>
      <c r="DD20" s="432">
        <f>AG20-[3]CONSTANT!DR1745</f>
        <v>0</v>
      </c>
      <c r="DE20" s="434"/>
      <c r="DF20" s="432">
        <f>AI20-[3]CONSTANT!DS1745</f>
        <v>0</v>
      </c>
      <c r="DG20" s="432">
        <f>AJ20-[3]CONSTANT!DT1745</f>
        <v>0</v>
      </c>
      <c r="DH20" s="432">
        <f>AK20-[3]CONSTANT!DU1745</f>
        <v>0</v>
      </c>
      <c r="DI20" s="432">
        <f>AL20-[3]CONSTANT!DV1745</f>
        <v>0</v>
      </c>
      <c r="DJ20" s="434"/>
      <c r="DK20" s="432">
        <f>AN20-[3]CONSTANT!DW1745</f>
        <v>0</v>
      </c>
      <c r="DL20" s="432">
        <f>AO20-[3]CONSTANT!DX1745</f>
        <v>0</v>
      </c>
      <c r="DM20" s="432">
        <f>AP20-[3]CONSTANT!DY1745</f>
        <v>0</v>
      </c>
      <c r="DN20" s="432">
        <f>AQ20-[3]CONSTANT!DZ1745</f>
        <v>0</v>
      </c>
      <c r="DO20" s="434"/>
      <c r="DP20" s="432">
        <f>AS20-[3]CONSTANT!EA1745</f>
        <v>0</v>
      </c>
      <c r="DQ20" s="432">
        <f>AT20-[3]CONSTANT!EB1745</f>
        <v>0</v>
      </c>
      <c r="DR20" s="432">
        <f>AU20-[3]CONSTANT!EC1745</f>
        <v>0</v>
      </c>
      <c r="DS20" s="432">
        <f>AV20-[3]CONSTANT!ED1745</f>
        <v>0</v>
      </c>
      <c r="DT20" s="434"/>
      <c r="DU20" s="432">
        <f>AX20-[3]CONSTANT!EE1745</f>
        <v>0</v>
      </c>
      <c r="DV20" s="432">
        <f>AY20-[3]CONSTANT!EF1745</f>
        <v>0</v>
      </c>
      <c r="DW20" s="432">
        <f>AZ20-[3]CONSTANT!EG1745</f>
        <v>0</v>
      </c>
      <c r="DX20" s="432">
        <f>BA20-[3]CONSTANT!EH1745</f>
        <v>0</v>
      </c>
      <c r="DY20" s="434"/>
      <c r="DZ20" s="432">
        <f>BC20-[3]CONSTANT!EI1745</f>
        <v>0</v>
      </c>
      <c r="EA20" s="432">
        <f>BD20-[3]CONSTANT!EJ1745</f>
        <v>0</v>
      </c>
      <c r="EB20" s="432">
        <f>BE20-[3]CONSTANT!EK1745</f>
        <v>0</v>
      </c>
      <c r="EC20" s="432">
        <f>BF20-[3]CONSTANT!EL1745</f>
        <v>0</v>
      </c>
      <c r="ED20" s="434"/>
      <c r="EE20" s="432">
        <f>BH20-[3]CONSTANT!EM1745</f>
        <v>0</v>
      </c>
      <c r="EF20" s="432">
        <f>BI20-[3]CONSTANT!EN1745</f>
        <v>0</v>
      </c>
      <c r="EG20" s="432">
        <f>BJ20-[3]CONSTANT!EO1745</f>
        <v>0</v>
      </c>
      <c r="EH20" s="432">
        <f>BK20-[3]CONSTANT!EP1745</f>
        <v>0</v>
      </c>
      <c r="EI20" s="434"/>
      <c r="EJ20" s="432">
        <f>BM20-[3]CONSTANT!EQ1745</f>
        <v>0</v>
      </c>
      <c r="EK20" s="432">
        <f>BN20-[3]CONSTANT!ER1745</f>
        <v>0</v>
      </c>
      <c r="EL20" s="432">
        <f>BO20-[3]CONSTANT!ES1745</f>
        <v>0</v>
      </c>
      <c r="EM20" s="432">
        <f>BP20-[3]CONSTANT!ET1745</f>
        <v>0</v>
      </c>
      <c r="EN20" s="434"/>
      <c r="EO20" s="432">
        <f>BR20-[3]CONSTANT!EU1745</f>
        <v>0</v>
      </c>
      <c r="EP20" s="432">
        <f>BS20-[3]CONSTANT!EV1745</f>
        <v>0</v>
      </c>
      <c r="EQ20" s="432" t="e">
        <f>BT20-[3]CONSTANT!EW1745</f>
        <v>#REF!</v>
      </c>
      <c r="ER20" s="432" t="e">
        <f>BU20-[3]CONSTANT!EX1745</f>
        <v>#REF!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34">
        <f>CONSTANT!M447</f>
        <v>102398.988593362</v>
      </c>
      <c r="I21" s="34">
        <f>CONSTANT!N447</f>
        <v>103405.487396394</v>
      </c>
      <c r="J21" s="34">
        <f>CONSTANT!O447</f>
        <v>115157.876139078</v>
      </c>
      <c r="K21" s="34">
        <f>CONSTANT!P447</f>
        <v>115974.908767649</v>
      </c>
      <c r="L21" s="34">
        <f>CONSTANT!Q447</f>
        <v>109561.742365171</v>
      </c>
      <c r="M21" s="34">
        <f>CONSTANT!R447</f>
        <v>100173.49405001242</v>
      </c>
      <c r="N21" s="34">
        <f>CONSTANT!S447</f>
        <v>113636.33482334347</v>
      </c>
      <c r="O21" s="34">
        <f>CONSTANT!T447</f>
        <v>125279.37944368577</v>
      </c>
      <c r="P21" s="34">
        <f>CONSTANT!U447</f>
        <v>131699.32841840602</v>
      </c>
      <c r="Q21" s="34">
        <f>CONSTANT!V447</f>
        <v>143893.92977699079</v>
      </c>
      <c r="R21" s="34">
        <f>CONSTANT!W447</f>
        <v>0</v>
      </c>
      <c r="S21" s="35"/>
      <c r="T21" s="34">
        <f>CONSTANT!Z447</f>
        <v>26599.465528873101</v>
      </c>
      <c r="U21" s="34">
        <f>CONSTANT!AA447</f>
        <v>24798.241769218399</v>
      </c>
      <c r="V21" s="34">
        <f>CONSTANT!AB447</f>
        <v>25312.131339338299</v>
      </c>
      <c r="W21" s="34">
        <f>CONSTANT!AC447</f>
        <v>25689.149955932699</v>
      </c>
      <c r="X21" s="34"/>
      <c r="Y21" s="34">
        <f>CONSTANT!AD447</f>
        <v>24502.079899598401</v>
      </c>
      <c r="Z21" s="34">
        <f>CONSTANT!AE447</f>
        <v>26936.728367003299</v>
      </c>
      <c r="AA21" s="34">
        <f>CONSTANT!AF447</f>
        <v>25536.886710328399</v>
      </c>
      <c r="AB21" s="34">
        <f>CONSTANT!AG447</f>
        <v>26429.7924194644</v>
      </c>
      <c r="AC21" s="34"/>
      <c r="AD21" s="34">
        <f>CONSTANT!AH447</f>
        <v>30089.840327588299</v>
      </c>
      <c r="AE21" s="34">
        <f>CONSTANT!AI447</f>
        <v>28035.259883250499</v>
      </c>
      <c r="AF21" s="34">
        <f>CONSTANT!AJ447</f>
        <v>28467.347605351901</v>
      </c>
      <c r="AG21" s="34">
        <f>CONSTANT!AK447</f>
        <v>28565.428322887401</v>
      </c>
      <c r="AH21" s="34"/>
      <c r="AI21" s="34">
        <f>CONSTANT!AL447</f>
        <v>28945.253733317099</v>
      </c>
      <c r="AJ21" s="34">
        <f>CONSTANT!AM447</f>
        <v>28930.156867141799</v>
      </c>
      <c r="AK21" s="34">
        <f>CONSTANT!AN447</f>
        <v>29905.9798199373</v>
      </c>
      <c r="AL21" s="34">
        <f>CONSTANT!AO447</f>
        <v>28193.518347252499</v>
      </c>
      <c r="AM21" s="34"/>
      <c r="AN21" s="34">
        <f>CONSTANT!AP447</f>
        <v>26803.6444916168</v>
      </c>
      <c r="AO21" s="34">
        <f>CONSTANT!AQ447</f>
        <v>27697.912070439699</v>
      </c>
      <c r="AP21" s="34">
        <f>CONSTANT!AR447</f>
        <v>27616.966112825201</v>
      </c>
      <c r="AQ21" s="34">
        <f>CONSTANT!AS447</f>
        <v>27443.219690289301</v>
      </c>
      <c r="AR21" s="34"/>
      <c r="AS21" s="34">
        <f>CONSTANT!AT447</f>
        <v>25175.233077916979</v>
      </c>
      <c r="AT21" s="34">
        <f>CONSTANT!AU447</f>
        <v>24681.395676619424</v>
      </c>
      <c r="AU21" s="34">
        <f>CONSTANT!AV447</f>
        <v>25340.234179853847</v>
      </c>
      <c r="AV21" s="34">
        <f>CONSTANT!AW447</f>
        <v>24976.631115622167</v>
      </c>
      <c r="AW21" s="34"/>
      <c r="AX21" s="34">
        <f>CONSTANT!AX447</f>
        <v>27799.174993904337</v>
      </c>
      <c r="AY21" s="34">
        <f>CONSTANT!AY447</f>
        <v>28462.215051838379</v>
      </c>
      <c r="AZ21" s="34">
        <f>CONSTANT!AZ447</f>
        <v>27993.299407697221</v>
      </c>
      <c r="BA21" s="34">
        <f>CONSTANT!BA447</f>
        <v>29381.645369903519</v>
      </c>
      <c r="BC21" s="34">
        <f>CONSTANT!BB447</f>
        <v>31155.457633652397</v>
      </c>
      <c r="BD21" s="34">
        <f>CONSTANT!BC447</f>
        <v>31212.791329630203</v>
      </c>
      <c r="BE21" s="34">
        <f>CONSTANT!BD447</f>
        <v>30989.17849340654</v>
      </c>
      <c r="BF21" s="34">
        <f>CONSTANT!BE447</f>
        <v>31921.951986996628</v>
      </c>
      <c r="BH21" s="34">
        <f>CONSTANT!BF447</f>
        <v>32024.454721377315</v>
      </c>
      <c r="BI21" s="34">
        <f>CONSTANT!BG447</f>
        <v>32558.275345509224</v>
      </c>
      <c r="BJ21" s="34">
        <f>CONSTANT!BH447</f>
        <v>32195.028920412522</v>
      </c>
      <c r="BK21" s="34">
        <f>CONSTANT!BI447</f>
        <v>34921.569431106982</v>
      </c>
      <c r="BM21" s="564">
        <f>CONSTANT!BJ447</f>
        <v>34965.102496870037</v>
      </c>
      <c r="BN21" s="564">
        <f>CONSTANT!BK447</f>
        <v>36388.382595945324</v>
      </c>
      <c r="BO21" s="564">
        <f>CONSTANT!BL447</f>
        <v>36175.654049959994</v>
      </c>
      <c r="BP21" s="34">
        <f>CONSTANT!BM447</f>
        <v>36364.790634215446</v>
      </c>
      <c r="BR21" s="564">
        <f>CONSTANT!BN447</f>
        <v>36845.909657061959</v>
      </c>
      <c r="BS21" s="564">
        <f>CONSTANT!BO447</f>
        <v>42432.140188405596</v>
      </c>
      <c r="BT21" s="564">
        <f>CONSTANT!BP447</f>
        <v>0</v>
      </c>
      <c r="BU21" s="34">
        <f>CONSTANT!BQ447</f>
        <v>0</v>
      </c>
      <c r="BV21" s="34"/>
      <c r="BW21" s="34"/>
      <c r="BX21" s="73"/>
      <c r="BY21" s="723"/>
      <c r="BZ21" s="723"/>
      <c r="CA21" s="724" t="s">
        <v>97</v>
      </c>
      <c r="CB21" s="724"/>
      <c r="CC21" s="724"/>
      <c r="CD21" s="432"/>
      <c r="CE21" s="432">
        <f>H21-[3]CONSTANT!FV1746</f>
        <v>0</v>
      </c>
      <c r="CF21" s="432">
        <f>I21-[3]CONSTANT!FW1746</f>
        <v>0</v>
      </c>
      <c r="CG21" s="432">
        <f>J21-[3]CONSTANT!FX1746</f>
        <v>0</v>
      </c>
      <c r="CH21" s="432">
        <f>K21-[3]CONSTANT!FY1746</f>
        <v>0</v>
      </c>
      <c r="CI21" s="432">
        <f>L21-[3]CONSTANT!FZ1746</f>
        <v>0</v>
      </c>
      <c r="CJ21" s="432">
        <f>M21-[3]CONSTANT!GA1746</f>
        <v>0</v>
      </c>
      <c r="CK21" s="432">
        <f>N21-[3]CONSTANT!GB1746</f>
        <v>0</v>
      </c>
      <c r="CL21" s="432">
        <f>O21-[3]CONSTANT!GC1746</f>
        <v>0</v>
      </c>
      <c r="CM21" s="432">
        <f>P21-[3]CONSTANT!GD1746</f>
        <v>0</v>
      </c>
      <c r="CN21" s="432">
        <f>Q21-[3]CONSTANT!GE1746</f>
        <v>0</v>
      </c>
      <c r="CO21" s="432" t="e">
        <f>R21-[3]CONSTANT!GF1746</f>
        <v>#REF!</v>
      </c>
      <c r="CP21" s="434"/>
      <c r="CQ21" s="432">
        <f>T21-[3]CONSTANT!DG1746</f>
        <v>0</v>
      </c>
      <c r="CR21" s="432">
        <f>U21-[3]CONSTANT!DH1746</f>
        <v>0</v>
      </c>
      <c r="CS21" s="432">
        <f>V21-[3]CONSTANT!DI1746</f>
        <v>0</v>
      </c>
      <c r="CT21" s="432">
        <f>W21-[3]CONSTANT!DJ1746</f>
        <v>0</v>
      </c>
      <c r="CU21" s="434"/>
      <c r="CV21" s="432">
        <f>Y21-[3]CONSTANT!DK1746</f>
        <v>0</v>
      </c>
      <c r="CW21" s="432">
        <f>Z21-[3]CONSTANT!DL1746</f>
        <v>0</v>
      </c>
      <c r="CX21" s="432">
        <f>AA21-[3]CONSTANT!DM1746</f>
        <v>0</v>
      </c>
      <c r="CY21" s="432">
        <f>AB21-[3]CONSTANT!DN1746</f>
        <v>0</v>
      </c>
      <c r="CZ21" s="434"/>
      <c r="DA21" s="432">
        <f>AD21-[3]CONSTANT!DO1746</f>
        <v>0</v>
      </c>
      <c r="DB21" s="432">
        <f>AE21-[3]CONSTANT!DP1746</f>
        <v>0</v>
      </c>
      <c r="DC21" s="432">
        <f>AF21-[3]CONSTANT!DQ1746</f>
        <v>0</v>
      </c>
      <c r="DD21" s="432">
        <f>AG21-[3]CONSTANT!DR1746</f>
        <v>0</v>
      </c>
      <c r="DE21" s="434"/>
      <c r="DF21" s="432">
        <f>AI21-[3]CONSTANT!DS1746</f>
        <v>0</v>
      </c>
      <c r="DG21" s="432">
        <f>AJ21-[3]CONSTANT!DT1746</f>
        <v>0</v>
      </c>
      <c r="DH21" s="432">
        <f>AK21-[3]CONSTANT!DU1746</f>
        <v>0</v>
      </c>
      <c r="DI21" s="432">
        <f>AL21-[3]CONSTANT!DV1746</f>
        <v>0</v>
      </c>
      <c r="DJ21" s="434"/>
      <c r="DK21" s="432">
        <f>AN21-[3]CONSTANT!DW1746</f>
        <v>0</v>
      </c>
      <c r="DL21" s="432">
        <f>AO21-[3]CONSTANT!DX1746</f>
        <v>0</v>
      </c>
      <c r="DM21" s="432">
        <f>AP21-[3]CONSTANT!DY1746</f>
        <v>0</v>
      </c>
      <c r="DN21" s="432">
        <f>AQ21-[3]CONSTANT!DZ1746</f>
        <v>0</v>
      </c>
      <c r="DO21" s="434"/>
      <c r="DP21" s="432">
        <f>AS21-[3]CONSTANT!EA1746</f>
        <v>0</v>
      </c>
      <c r="DQ21" s="432">
        <f>AT21-[3]CONSTANT!EB1746</f>
        <v>0</v>
      </c>
      <c r="DR21" s="432">
        <f>AU21-[3]CONSTANT!EC1746</f>
        <v>0</v>
      </c>
      <c r="DS21" s="432">
        <f>AV21-[3]CONSTANT!ED1746</f>
        <v>0</v>
      </c>
      <c r="DT21" s="434"/>
      <c r="DU21" s="432">
        <f>AX21-[3]CONSTANT!EE1746</f>
        <v>0</v>
      </c>
      <c r="DV21" s="432">
        <f>AY21-[3]CONSTANT!EF1746</f>
        <v>0</v>
      </c>
      <c r="DW21" s="432">
        <f>AZ21-[3]CONSTANT!EG1746</f>
        <v>0</v>
      </c>
      <c r="DX21" s="432">
        <f>BA21-[3]CONSTANT!EH1746</f>
        <v>0</v>
      </c>
      <c r="DY21" s="434"/>
      <c r="DZ21" s="432">
        <f>BC21-[3]CONSTANT!EI1746</f>
        <v>0</v>
      </c>
      <c r="EA21" s="432">
        <f>BD21-[3]CONSTANT!EJ1746</f>
        <v>0</v>
      </c>
      <c r="EB21" s="432">
        <f>BE21-[3]CONSTANT!EK1746</f>
        <v>0</v>
      </c>
      <c r="EC21" s="432">
        <f>BF21-[3]CONSTANT!EL1746</f>
        <v>0</v>
      </c>
      <c r="ED21" s="434"/>
      <c r="EE21" s="432">
        <f>BH21-[3]CONSTANT!EM1746</f>
        <v>0</v>
      </c>
      <c r="EF21" s="432">
        <f>BI21-[3]CONSTANT!EN1746</f>
        <v>0</v>
      </c>
      <c r="EG21" s="432">
        <f>BJ21-[3]CONSTANT!EO1746</f>
        <v>0</v>
      </c>
      <c r="EH21" s="432">
        <f>BK21-[3]CONSTANT!EP1746</f>
        <v>0</v>
      </c>
      <c r="EI21" s="434"/>
      <c r="EJ21" s="432">
        <f>BM21-[3]CONSTANT!EQ1746</f>
        <v>0</v>
      </c>
      <c r="EK21" s="432">
        <f>BN21-[3]CONSTANT!ER1746</f>
        <v>0</v>
      </c>
      <c r="EL21" s="432">
        <f>BO21-[3]CONSTANT!ES1746</f>
        <v>0</v>
      </c>
      <c r="EM21" s="432">
        <f>BP21-[3]CONSTANT!ET1746</f>
        <v>0</v>
      </c>
      <c r="EN21" s="434"/>
      <c r="EO21" s="432">
        <f>BR21-[3]CONSTANT!EU1746</f>
        <v>0</v>
      </c>
      <c r="EP21" s="432">
        <f>BS21-[3]CONSTANT!EV1746</f>
        <v>0</v>
      </c>
      <c r="EQ21" s="432" t="e">
        <f>BT21-[3]CONSTANT!EW1746</f>
        <v>#REF!</v>
      </c>
      <c r="ER21" s="432" t="e">
        <f>BU21-[3]CONSTANT!EX1746</f>
        <v>#REF!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34">
        <f>CONSTANT!M448</f>
        <v>27784.482438442901</v>
      </c>
      <c r="I22" s="34">
        <f>CONSTANT!N448</f>
        <v>26581.221324463899</v>
      </c>
      <c r="J22" s="34">
        <f>CONSTANT!O448</f>
        <v>26221.212772636802</v>
      </c>
      <c r="K22" s="34">
        <f>CONSTANT!P448</f>
        <v>26287.888380677199</v>
      </c>
      <c r="L22" s="34">
        <f>CONSTANT!Q448</f>
        <v>26550.926182115902</v>
      </c>
      <c r="M22" s="34">
        <f>CONSTANT!R448</f>
        <v>23744.940596333621</v>
      </c>
      <c r="N22" s="34">
        <f>CONSTANT!S448</f>
        <v>23923.859408424833</v>
      </c>
      <c r="O22" s="34">
        <f>CONSTANT!T448</f>
        <v>24577.082425359942</v>
      </c>
      <c r="P22" s="34">
        <f>CONSTANT!U448</f>
        <v>25261.368447596284</v>
      </c>
      <c r="Q22" s="34">
        <f>CONSTANT!V448</f>
        <v>26865.842467020069</v>
      </c>
      <c r="R22" s="34">
        <f>CONSTANT!W448</f>
        <v>0</v>
      </c>
      <c r="S22" s="34">
        <f>CONSTANT!Y448</f>
        <v>0</v>
      </c>
      <c r="T22" s="34">
        <f>CONSTANT!Z448</f>
        <v>6486.6511681998199</v>
      </c>
      <c r="U22" s="34">
        <f>CONSTANT!AA448</f>
        <v>7576.2799980702703</v>
      </c>
      <c r="V22" s="34">
        <f>CONSTANT!AB448</f>
        <v>6970.5728044283396</v>
      </c>
      <c r="W22" s="34">
        <f>CONSTANT!AC448</f>
        <v>6750.9784677444304</v>
      </c>
      <c r="X22" s="34"/>
      <c r="Y22" s="34">
        <f>CONSTANT!AD448</f>
        <v>6283.6504663962596</v>
      </c>
      <c r="Z22" s="34">
        <f>CONSTANT!AE448</f>
        <v>7599.8296250531102</v>
      </c>
      <c r="AA22" s="34">
        <f>CONSTANT!AF448</f>
        <v>6126.9873963666396</v>
      </c>
      <c r="AB22" s="34">
        <f>CONSTANT!AG448</f>
        <v>6570.7538366478502</v>
      </c>
      <c r="AC22" s="34"/>
      <c r="AD22" s="34">
        <f>CONSTANT!AH448</f>
        <v>6238.5255127638902</v>
      </c>
      <c r="AE22" s="34">
        <f>CONSTANT!AI448</f>
        <v>7276.3634253423397</v>
      </c>
      <c r="AF22" s="34">
        <f>CONSTANT!AJ448</f>
        <v>6492.3809825386497</v>
      </c>
      <c r="AG22" s="34">
        <f>CONSTANT!AK448</f>
        <v>6213.9428519919702</v>
      </c>
      <c r="AH22" s="34"/>
      <c r="AI22" s="34">
        <f>CONSTANT!AL448</f>
        <v>6263.9146059206496</v>
      </c>
      <c r="AJ22" s="34">
        <f>CONSTANT!AM448</f>
        <v>7044.1241717140101</v>
      </c>
      <c r="AK22" s="34">
        <f>CONSTANT!AN448</f>
        <v>6486.3100432455603</v>
      </c>
      <c r="AL22" s="34">
        <f>CONSTANT!AO448</f>
        <v>6493.53955979695</v>
      </c>
      <c r="AM22" s="34"/>
      <c r="AN22" s="34">
        <f>CONSTANT!AP448</f>
        <v>6129.54433002121</v>
      </c>
      <c r="AO22" s="34">
        <f>CONSTANT!AQ448</f>
        <v>7115.9028061750296</v>
      </c>
      <c r="AP22" s="34">
        <f>CONSTANT!AR448</f>
        <v>6718.0153781055997</v>
      </c>
      <c r="AQ22" s="34">
        <f>CONSTANT!AS448</f>
        <v>6587.4636678140196</v>
      </c>
      <c r="AR22" s="34"/>
      <c r="AS22" s="34">
        <f>CONSTANT!AT448</f>
        <v>5973.0606865574046</v>
      </c>
      <c r="AT22" s="34">
        <f>CONSTANT!AU448</f>
        <v>6399.1816781558337</v>
      </c>
      <c r="AU22" s="34">
        <f>CONSTANT!AV448</f>
        <v>5662.1682834443927</v>
      </c>
      <c r="AV22" s="34">
        <f>CONSTANT!AW448</f>
        <v>5710.5299481759857</v>
      </c>
      <c r="AW22" s="34"/>
      <c r="AX22" s="34">
        <f>CONSTANT!AX448</f>
        <v>5559.3205684684963</v>
      </c>
      <c r="AY22" s="34">
        <f>CONSTANT!AY448</f>
        <v>6691.7962555754548</v>
      </c>
      <c r="AZ22" s="34">
        <f>CONSTANT!AZ448</f>
        <v>6142.8844094660326</v>
      </c>
      <c r="BA22" s="34">
        <f>CONSTANT!BA448</f>
        <v>5529.8581749148452</v>
      </c>
      <c r="BC22" s="34">
        <f>CONSTANT!BB448</f>
        <v>5548.3220409407877</v>
      </c>
      <c r="BD22" s="34">
        <f>CONSTANT!BC448</f>
        <v>6728.1021877560634</v>
      </c>
      <c r="BE22" s="34">
        <f>CONSTANT!BD448</f>
        <v>6576.9041562966977</v>
      </c>
      <c r="BF22" s="34">
        <f>CONSTANT!BE448</f>
        <v>5723.754040366397</v>
      </c>
      <c r="BH22" s="34">
        <f>CONSTANT!BF448</f>
        <v>5530.9984939689066</v>
      </c>
      <c r="BI22" s="34">
        <f>CONSTANT!BG448</f>
        <v>7289.0294755012874</v>
      </c>
      <c r="BJ22" s="34">
        <f>CONSTANT!BH448</f>
        <v>6622.4338072113806</v>
      </c>
      <c r="BK22" s="34">
        <f>CONSTANT!BI448</f>
        <v>5818.9066709147082</v>
      </c>
      <c r="BM22" s="564">
        <f>CONSTANT!BJ448</f>
        <v>5789.4738585946288</v>
      </c>
      <c r="BN22" s="564">
        <f>CONSTANT!BK448</f>
        <v>7598.7706189600895</v>
      </c>
      <c r="BO22" s="564">
        <f>CONSTANT!BL448</f>
        <v>7336.1105876600795</v>
      </c>
      <c r="BP22" s="34">
        <f>CONSTANT!BM448</f>
        <v>6141.4874018052724</v>
      </c>
      <c r="BR22" s="564">
        <f>CONSTANT!BN448</f>
        <v>6205.2387596262397</v>
      </c>
      <c r="BS22" s="564">
        <f>CONSTANT!BO448</f>
        <v>7620.8081160604024</v>
      </c>
      <c r="BT22" s="564">
        <f>CONSTANT!BP448</f>
        <v>0</v>
      </c>
      <c r="BU22" s="34">
        <f>CONSTANT!BQ448</f>
        <v>0</v>
      </c>
      <c r="BV22" s="34"/>
      <c r="BW22" s="34"/>
      <c r="BX22" s="73"/>
      <c r="BY22" s="723"/>
      <c r="BZ22" s="723"/>
      <c r="CA22" s="724" t="s">
        <v>192</v>
      </c>
      <c r="CB22" s="724"/>
      <c r="CC22" s="724"/>
      <c r="CD22" s="432"/>
      <c r="CE22" s="432">
        <f>H22-[3]CONSTANT!FV1747</f>
        <v>0</v>
      </c>
      <c r="CF22" s="432">
        <f>I22-[3]CONSTANT!FW1747</f>
        <v>0</v>
      </c>
      <c r="CG22" s="432">
        <f>J22-[3]CONSTANT!FX1747</f>
        <v>0</v>
      </c>
      <c r="CH22" s="432">
        <f>K22-[3]CONSTANT!FY1747</f>
        <v>0</v>
      </c>
      <c r="CI22" s="432">
        <f>L22-[3]CONSTANT!FZ1747</f>
        <v>0</v>
      </c>
      <c r="CJ22" s="432">
        <f>M22-[3]CONSTANT!GA1747</f>
        <v>0</v>
      </c>
      <c r="CK22" s="432">
        <f>N22-[3]CONSTANT!GB1747</f>
        <v>0</v>
      </c>
      <c r="CL22" s="432">
        <f>O22-[3]CONSTANT!GC1747</f>
        <v>0</v>
      </c>
      <c r="CM22" s="432">
        <f>P22-[3]CONSTANT!GD1747</f>
        <v>0</v>
      </c>
      <c r="CN22" s="432">
        <f>Q22-[3]CONSTANT!GE1747</f>
        <v>0</v>
      </c>
      <c r="CO22" s="432" t="e">
        <f>R22-[3]CONSTANT!GF1747</f>
        <v>#REF!</v>
      </c>
      <c r="CP22" s="434"/>
      <c r="CQ22" s="432">
        <f>T22-[3]CONSTANT!DG1747</f>
        <v>0</v>
      </c>
      <c r="CR22" s="432">
        <f>U22-[3]CONSTANT!DH1747</f>
        <v>0</v>
      </c>
      <c r="CS22" s="432">
        <f>V22-[3]CONSTANT!DI1747</f>
        <v>0</v>
      </c>
      <c r="CT22" s="432">
        <f>W22-[3]CONSTANT!DJ1747</f>
        <v>0</v>
      </c>
      <c r="CU22" s="434"/>
      <c r="CV22" s="432">
        <f>Y22-[3]CONSTANT!DK1747</f>
        <v>0</v>
      </c>
      <c r="CW22" s="432">
        <f>Z22-[3]CONSTANT!DL1747</f>
        <v>0</v>
      </c>
      <c r="CX22" s="432">
        <f>AA22-[3]CONSTANT!DM1747</f>
        <v>0</v>
      </c>
      <c r="CY22" s="432">
        <f>AB22-[3]CONSTANT!DN1747</f>
        <v>0</v>
      </c>
      <c r="CZ22" s="434"/>
      <c r="DA22" s="432">
        <f>AD22-[3]CONSTANT!DO1747</f>
        <v>0</v>
      </c>
      <c r="DB22" s="432">
        <f>AE22-[3]CONSTANT!DP1747</f>
        <v>0</v>
      </c>
      <c r="DC22" s="432">
        <f>AF22-[3]CONSTANT!DQ1747</f>
        <v>0</v>
      </c>
      <c r="DD22" s="432">
        <f>AG22-[3]CONSTANT!DR1747</f>
        <v>0</v>
      </c>
      <c r="DE22" s="434"/>
      <c r="DF22" s="432">
        <f>AI22-[3]CONSTANT!DS1747</f>
        <v>0</v>
      </c>
      <c r="DG22" s="432">
        <f>AJ22-[3]CONSTANT!DT1747</f>
        <v>0</v>
      </c>
      <c r="DH22" s="432">
        <f>AK22-[3]CONSTANT!DU1747</f>
        <v>0</v>
      </c>
      <c r="DI22" s="432">
        <f>AL22-[3]CONSTANT!DV1747</f>
        <v>0</v>
      </c>
      <c r="DJ22" s="434"/>
      <c r="DK22" s="432">
        <f>AN22-[3]CONSTANT!DW1747</f>
        <v>0</v>
      </c>
      <c r="DL22" s="432">
        <f>AO22-[3]CONSTANT!DX1747</f>
        <v>0</v>
      </c>
      <c r="DM22" s="432">
        <f>AP22-[3]CONSTANT!DY1747</f>
        <v>0</v>
      </c>
      <c r="DN22" s="432">
        <f>AQ22-[3]CONSTANT!DZ1747</f>
        <v>0</v>
      </c>
      <c r="DO22" s="434"/>
      <c r="DP22" s="432">
        <f>AS22-[3]CONSTANT!EA1747</f>
        <v>0</v>
      </c>
      <c r="DQ22" s="432">
        <f>AT22-[3]CONSTANT!EB1747</f>
        <v>0</v>
      </c>
      <c r="DR22" s="432">
        <f>AU22-[3]CONSTANT!EC1747</f>
        <v>0</v>
      </c>
      <c r="DS22" s="432">
        <f>AV22-[3]CONSTANT!ED1747</f>
        <v>0</v>
      </c>
      <c r="DT22" s="434"/>
      <c r="DU22" s="432">
        <f>AX22-[3]CONSTANT!EE1747</f>
        <v>0</v>
      </c>
      <c r="DV22" s="432">
        <f>AY22-[3]CONSTANT!EF1747</f>
        <v>0</v>
      </c>
      <c r="DW22" s="432">
        <f>AZ22-[3]CONSTANT!EG1747</f>
        <v>0</v>
      </c>
      <c r="DX22" s="432">
        <f>BA22-[3]CONSTANT!EH1747</f>
        <v>0</v>
      </c>
      <c r="DY22" s="434"/>
      <c r="DZ22" s="432">
        <f>BC22-[3]CONSTANT!EI1747</f>
        <v>0</v>
      </c>
      <c r="EA22" s="432">
        <f>BD22-[3]CONSTANT!EJ1747</f>
        <v>0</v>
      </c>
      <c r="EB22" s="432">
        <f>BE22-[3]CONSTANT!EK1747</f>
        <v>0</v>
      </c>
      <c r="EC22" s="432">
        <f>BF22-[3]CONSTANT!EL1747</f>
        <v>0</v>
      </c>
      <c r="ED22" s="434"/>
      <c r="EE22" s="432">
        <f>BH22-[3]CONSTANT!EM1747</f>
        <v>0</v>
      </c>
      <c r="EF22" s="432">
        <f>BI22-[3]CONSTANT!EN1747</f>
        <v>0</v>
      </c>
      <c r="EG22" s="432">
        <f>BJ22-[3]CONSTANT!EO1747</f>
        <v>0</v>
      </c>
      <c r="EH22" s="432">
        <f>BK22-[3]CONSTANT!EP1747</f>
        <v>0</v>
      </c>
      <c r="EI22" s="434"/>
      <c r="EJ22" s="432">
        <f>BM22-[3]CONSTANT!EQ1747</f>
        <v>0</v>
      </c>
      <c r="EK22" s="432">
        <f>BN22-[3]CONSTANT!ER1747</f>
        <v>0</v>
      </c>
      <c r="EL22" s="432">
        <f>BO22-[3]CONSTANT!ES1747</f>
        <v>0</v>
      </c>
      <c r="EM22" s="432">
        <f>BP22-[3]CONSTANT!ET1747</f>
        <v>0</v>
      </c>
      <c r="EN22" s="434"/>
      <c r="EO22" s="432">
        <f>BR22-[3]CONSTANT!EU1747</f>
        <v>0</v>
      </c>
      <c r="EP22" s="432">
        <f>BS22-[3]CONSTANT!EV1747</f>
        <v>0</v>
      </c>
      <c r="EQ22" s="432" t="e">
        <f>BT22-[3]CONSTANT!EW1747</f>
        <v>#REF!</v>
      </c>
      <c r="ER22" s="432" t="e">
        <f>BU22-[3]CONSTANT!EX1747</f>
        <v>#REF!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34"/>
      <c r="I23" s="34"/>
      <c r="J23" s="34"/>
      <c r="K23" s="34"/>
      <c r="L23" s="34"/>
      <c r="S23" s="35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C23" s="34"/>
      <c r="BD23" s="34"/>
      <c r="BE23" s="34"/>
      <c r="BF23" s="34"/>
      <c r="BH23" s="34"/>
      <c r="BI23" s="34"/>
      <c r="BJ23" s="34"/>
      <c r="BK23" s="34"/>
      <c r="BM23" s="564"/>
      <c r="BN23" s="564"/>
      <c r="BO23" s="564"/>
      <c r="BP23" s="34"/>
      <c r="BR23" s="564"/>
      <c r="BS23" s="564"/>
      <c r="BT23" s="564"/>
      <c r="BU23" s="34"/>
      <c r="BV23" s="34"/>
      <c r="BW23" s="34"/>
      <c r="BX23" s="73"/>
      <c r="BY23" s="723" t="s">
        <v>66</v>
      </c>
      <c r="BZ23" s="723"/>
      <c r="CA23" s="724" t="s">
        <v>98</v>
      </c>
      <c r="CB23" s="724"/>
      <c r="CC23" s="724"/>
      <c r="CD23" s="432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34">
        <f>CONSTANT!M450</f>
        <v>106273.894207929</v>
      </c>
      <c r="I24" s="34">
        <f>CONSTANT!N450</f>
        <v>105212.87269509801</v>
      </c>
      <c r="J24" s="34">
        <f>CONSTANT!O450</f>
        <v>105498.91111468599</v>
      </c>
      <c r="K24" s="34">
        <f>CONSTANT!P450</f>
        <v>100249.26486107599</v>
      </c>
      <c r="L24" s="34">
        <f>CONSTANT!Q450</f>
        <v>89508.291856033597</v>
      </c>
      <c r="M24" s="34">
        <f>CONSTANT!R450</f>
        <v>70522.250329018279</v>
      </c>
      <c r="N24" s="34">
        <f>CONSTANT!S450</f>
        <v>62740.363994417567</v>
      </c>
      <c r="O24" s="34">
        <f>CONSTANT!T450</f>
        <v>66120.860746038481</v>
      </c>
      <c r="P24" s="34">
        <f>CONSTANT!U450</f>
        <v>71738.362239012858</v>
      </c>
      <c r="Q24" s="34">
        <f>CONSTANT!V450</f>
        <v>79720.972317776715</v>
      </c>
      <c r="R24" s="34">
        <f>CONSTANT!W450</f>
        <v>0</v>
      </c>
      <c r="S24" s="35"/>
      <c r="T24" s="34">
        <f>CONSTANT!Z450</f>
        <v>24442.6341148867</v>
      </c>
      <c r="U24" s="34">
        <f>CONSTANT!AA450</f>
        <v>21269.9428512499</v>
      </c>
      <c r="V24" s="34">
        <f>CONSTANT!AB450</f>
        <v>24278.5669797427</v>
      </c>
      <c r="W24" s="34">
        <f>CONSTANT!AC450</f>
        <v>36282.750262049303</v>
      </c>
      <c r="X24" s="34"/>
      <c r="Y24" s="34">
        <f>CONSTANT!AD450</f>
        <v>23164.490219364001</v>
      </c>
      <c r="Z24" s="34">
        <f>CONSTANT!AE450</f>
        <v>22754.436893466602</v>
      </c>
      <c r="AA24" s="34">
        <f>CONSTANT!AF450</f>
        <v>23227.480432400898</v>
      </c>
      <c r="AB24" s="34">
        <f>CONSTANT!AG450</f>
        <v>36066.465149866599</v>
      </c>
      <c r="AC24" s="34"/>
      <c r="AD24" s="34">
        <f>CONSTANT!AH450</f>
        <v>23880.067647705499</v>
      </c>
      <c r="AE24" s="34">
        <f>CONSTANT!AI450</f>
        <v>21763.983149827302</v>
      </c>
      <c r="AF24" s="34">
        <f>CONSTANT!AJ450</f>
        <v>24318.085191754999</v>
      </c>
      <c r="AG24" s="34">
        <f>CONSTANT!AK450</f>
        <v>35536.775125398301</v>
      </c>
      <c r="AH24" s="34"/>
      <c r="AI24" s="34">
        <f>CONSTANT!AL450</f>
        <v>24081.572090164798</v>
      </c>
      <c r="AJ24" s="34">
        <f>CONSTANT!AM450</f>
        <v>19624.2173915444</v>
      </c>
      <c r="AK24" s="34">
        <f>CONSTANT!AN450</f>
        <v>24143.595222404401</v>
      </c>
      <c r="AL24" s="34">
        <f>CONSTANT!AO450</f>
        <v>32399.880156962699</v>
      </c>
      <c r="AM24" s="34"/>
      <c r="AN24" s="34">
        <f>CONSTANT!AP450</f>
        <v>20450.481298594001</v>
      </c>
      <c r="AO24" s="34">
        <f>CONSTANT!AQ450</f>
        <v>18126.287013983201</v>
      </c>
      <c r="AP24" s="34">
        <f>CONSTANT!AR450</f>
        <v>20711.725102596301</v>
      </c>
      <c r="AQ24" s="34">
        <f>CONSTANT!AS450</f>
        <v>30219.798440859999</v>
      </c>
      <c r="AR24" s="34"/>
      <c r="AS24" s="34">
        <f>CONSTANT!AT450</f>
        <v>17556.216018820422</v>
      </c>
      <c r="AT24" s="34">
        <f>CONSTANT!AU450</f>
        <v>10869.206444111394</v>
      </c>
      <c r="AU24" s="34">
        <f>CONSTANT!AV450</f>
        <v>18029.917808139086</v>
      </c>
      <c r="AV24" s="34">
        <f>CONSTANT!AW450</f>
        <v>24066.910057947378</v>
      </c>
      <c r="AW24" s="34"/>
      <c r="AX24" s="34">
        <f>CONSTANT!AX450</f>
        <v>14363.614439569672</v>
      </c>
      <c r="AY24" s="34">
        <f>CONSTANT!AY450</f>
        <v>12205.580340104812</v>
      </c>
      <c r="AZ24" s="34">
        <f>CONSTANT!AZ450</f>
        <v>12857.554031060718</v>
      </c>
      <c r="BA24" s="34">
        <f>CONSTANT!BA450</f>
        <v>23313.615183682363</v>
      </c>
      <c r="BC24" s="34">
        <f>CONSTANT!BB450</f>
        <v>14254.594299161363</v>
      </c>
      <c r="BD24" s="34">
        <f>CONSTANT!BC450</f>
        <v>12588.380817060937</v>
      </c>
      <c r="BE24" s="34">
        <f>CONSTANT!BD450</f>
        <v>14546.166524976097</v>
      </c>
      <c r="BF24" s="34">
        <f>CONSTANT!BE450</f>
        <v>24731.719104840082</v>
      </c>
      <c r="BH24" s="34">
        <f>CONSTANT!BF450</f>
        <v>15070.946224953252</v>
      </c>
      <c r="BI24" s="34">
        <f>CONSTANT!BG450</f>
        <v>13580.631788364368</v>
      </c>
      <c r="BJ24" s="34">
        <f>CONSTANT!BH450</f>
        <v>15625.31408076168</v>
      </c>
      <c r="BK24" s="34">
        <f>CONSTANT!BI450</f>
        <v>27461.470144933555</v>
      </c>
      <c r="BM24" s="564">
        <f>CONSTANT!BJ450</f>
        <v>16811.165462340596</v>
      </c>
      <c r="BN24" s="564">
        <f>CONSTANT!BK450</f>
        <v>14812.740839175771</v>
      </c>
      <c r="BO24" s="564">
        <f>CONSTANT!BL450</f>
        <v>17880.985301641511</v>
      </c>
      <c r="BP24" s="34">
        <f>CONSTANT!BM450</f>
        <v>30216.080714618838</v>
      </c>
      <c r="BR24" s="564">
        <f>CONSTANT!BN450</f>
        <v>18764.758670352145</v>
      </c>
      <c r="BS24" s="564">
        <f>CONSTANT!BO450</f>
        <v>16829.799856184189</v>
      </c>
      <c r="BT24" s="564">
        <f>CONSTANT!BP450</f>
        <v>0</v>
      </c>
      <c r="BU24" s="34">
        <f>CONSTANT!BQ450</f>
        <v>0</v>
      </c>
      <c r="BV24" s="34"/>
      <c r="BW24" s="34"/>
      <c r="BX24" s="73"/>
      <c r="BY24" s="767"/>
      <c r="BZ24" s="767"/>
      <c r="CA24" s="724" t="s">
        <v>104</v>
      </c>
      <c r="CB24" s="724"/>
      <c r="CC24" s="724"/>
      <c r="CD24" s="432"/>
      <c r="CE24" s="432">
        <f>H24-[3]CONSTANT!FV1749</f>
        <v>0</v>
      </c>
      <c r="CF24" s="432">
        <f>I24-[3]CONSTANT!FW1749</f>
        <v>0</v>
      </c>
      <c r="CG24" s="432">
        <f>J24-[3]CONSTANT!FX1749</f>
        <v>0</v>
      </c>
      <c r="CH24" s="432">
        <f>K24-[3]CONSTANT!FY1749</f>
        <v>0</v>
      </c>
      <c r="CI24" s="432">
        <f>L24-[3]CONSTANT!FZ1749</f>
        <v>0</v>
      </c>
      <c r="CJ24" s="432">
        <f>M24-[3]CONSTANT!GA1749</f>
        <v>0</v>
      </c>
      <c r="CK24" s="432">
        <f>N24-[3]CONSTANT!GB1749</f>
        <v>0</v>
      </c>
      <c r="CL24" s="432">
        <f>O24-[3]CONSTANT!GC1749</f>
        <v>0</v>
      </c>
      <c r="CM24" s="432">
        <f>P24-[3]CONSTANT!GD1749</f>
        <v>0</v>
      </c>
      <c r="CN24" s="432">
        <f>Q24-[3]CONSTANT!GE1749</f>
        <v>0</v>
      </c>
      <c r="CO24" s="432" t="e">
        <f>R24-[3]CONSTANT!GF1749</f>
        <v>#REF!</v>
      </c>
      <c r="CP24" s="434"/>
      <c r="CQ24" s="432">
        <f>T24-[3]CONSTANT!DG1749</f>
        <v>0</v>
      </c>
      <c r="CR24" s="432">
        <f>U24-[3]CONSTANT!DH1749</f>
        <v>0</v>
      </c>
      <c r="CS24" s="432">
        <f>V24-[3]CONSTANT!DI1749</f>
        <v>0</v>
      </c>
      <c r="CT24" s="432">
        <f>W24-[3]CONSTANT!DJ1749</f>
        <v>0</v>
      </c>
      <c r="CU24" s="434"/>
      <c r="CV24" s="432">
        <f>Y24-[3]CONSTANT!DK1749</f>
        <v>0</v>
      </c>
      <c r="CW24" s="432">
        <f>Z24-[3]CONSTANT!DL1749</f>
        <v>0</v>
      </c>
      <c r="CX24" s="432">
        <f>AA24-[3]CONSTANT!DM1749</f>
        <v>0</v>
      </c>
      <c r="CY24" s="432">
        <f>AB24-[3]CONSTANT!DN1749</f>
        <v>0</v>
      </c>
      <c r="CZ24" s="434"/>
      <c r="DA24" s="432">
        <f>AD24-[3]CONSTANT!DO1749</f>
        <v>0</v>
      </c>
      <c r="DB24" s="432">
        <f>AE24-[3]CONSTANT!DP1749</f>
        <v>0</v>
      </c>
      <c r="DC24" s="432">
        <f>AF24-[3]CONSTANT!DQ1749</f>
        <v>0</v>
      </c>
      <c r="DD24" s="432">
        <f>AG24-[3]CONSTANT!DR1749</f>
        <v>0</v>
      </c>
      <c r="DE24" s="434"/>
      <c r="DF24" s="432">
        <f>AI24-[3]CONSTANT!DS1749</f>
        <v>0</v>
      </c>
      <c r="DG24" s="432">
        <f>AJ24-[3]CONSTANT!DT1749</f>
        <v>0</v>
      </c>
      <c r="DH24" s="432">
        <f>AK24-[3]CONSTANT!DU1749</f>
        <v>0</v>
      </c>
      <c r="DI24" s="432">
        <f>AL24-[3]CONSTANT!DV1749</f>
        <v>0</v>
      </c>
      <c r="DJ24" s="434"/>
      <c r="DK24" s="432">
        <f>AN24-[3]CONSTANT!DW1749</f>
        <v>0</v>
      </c>
      <c r="DL24" s="432">
        <f>AO24-[3]CONSTANT!DX1749</f>
        <v>0</v>
      </c>
      <c r="DM24" s="432">
        <f>AP24-[3]CONSTANT!DY1749</f>
        <v>0</v>
      </c>
      <c r="DN24" s="432">
        <f>AQ24-[3]CONSTANT!DZ1749</f>
        <v>0</v>
      </c>
      <c r="DO24" s="434"/>
      <c r="DP24" s="432">
        <f>AS24-[3]CONSTANT!EA1749</f>
        <v>0</v>
      </c>
      <c r="DQ24" s="432">
        <f>AT24-[3]CONSTANT!EB1749</f>
        <v>0</v>
      </c>
      <c r="DR24" s="432">
        <f>AU24-[3]CONSTANT!EC1749</f>
        <v>0</v>
      </c>
      <c r="DS24" s="432">
        <f>AV24-[3]CONSTANT!ED1749</f>
        <v>0</v>
      </c>
      <c r="DT24" s="434"/>
      <c r="DU24" s="432">
        <f>AX24-[3]CONSTANT!EE1749</f>
        <v>0</v>
      </c>
      <c r="DV24" s="432">
        <f>AY24-[3]CONSTANT!EF1749</f>
        <v>0</v>
      </c>
      <c r="DW24" s="432">
        <f>AZ24-[3]CONSTANT!EG1749</f>
        <v>0</v>
      </c>
      <c r="DX24" s="432">
        <f>BA24-[3]CONSTANT!EH1749</f>
        <v>0</v>
      </c>
      <c r="DY24" s="434"/>
      <c r="DZ24" s="432">
        <f>BC24-[3]CONSTANT!EI1749</f>
        <v>0</v>
      </c>
      <c r="EA24" s="432">
        <f>BD24-[3]CONSTANT!EJ1749</f>
        <v>0</v>
      </c>
      <c r="EB24" s="432">
        <f>BE24-[3]CONSTANT!EK1749</f>
        <v>0</v>
      </c>
      <c r="EC24" s="432">
        <f>BF24-[3]CONSTANT!EL1749</f>
        <v>0</v>
      </c>
      <c r="ED24" s="434"/>
      <c r="EE24" s="432">
        <f>BH24-[3]CONSTANT!EM1749</f>
        <v>0</v>
      </c>
      <c r="EF24" s="432">
        <f>BI24-[3]CONSTANT!EN1749</f>
        <v>0</v>
      </c>
      <c r="EG24" s="432">
        <f>BJ24-[3]CONSTANT!EO1749</f>
        <v>0</v>
      </c>
      <c r="EH24" s="432">
        <f>BK24-[3]CONSTANT!EP1749</f>
        <v>0</v>
      </c>
      <c r="EI24" s="434"/>
      <c r="EJ24" s="432">
        <f>BM24-[3]CONSTANT!EQ1749</f>
        <v>0</v>
      </c>
      <c r="EK24" s="432">
        <f>BN24-[3]CONSTANT!ER1749</f>
        <v>0</v>
      </c>
      <c r="EL24" s="432">
        <f>BO24-[3]CONSTANT!ES1749</f>
        <v>0</v>
      </c>
      <c r="EM24" s="432">
        <f>BP24-[3]CONSTANT!ET1749</f>
        <v>0</v>
      </c>
      <c r="EN24" s="434"/>
      <c r="EO24" s="432">
        <f>BR24-[3]CONSTANT!EU1749</f>
        <v>0</v>
      </c>
      <c r="EP24" s="432">
        <f>BS24-[3]CONSTANT!EV1749</f>
        <v>0</v>
      </c>
      <c r="EQ24" s="432" t="e">
        <f>BT24-[3]CONSTANT!EW1749</f>
        <v>#REF!</v>
      </c>
      <c r="ER24" s="432" t="e">
        <f>BU24-[3]CONSTANT!EX1749</f>
        <v>#REF!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34">
        <f>CONSTANT!M451</f>
        <v>198149.51814529399</v>
      </c>
      <c r="I25" s="34">
        <f>CONSTANT!N451</f>
        <v>206977.21225519601</v>
      </c>
      <c r="J25" s="34">
        <f>CONSTANT!O451</f>
        <v>225593.63064392499</v>
      </c>
      <c r="K25" s="34">
        <f>CONSTANT!P451</f>
        <v>235343.20261998399</v>
      </c>
      <c r="L25" s="34">
        <f>CONSTANT!Q451</f>
        <v>239027.42835284301</v>
      </c>
      <c r="M25" s="34">
        <f>CONSTANT!R451</f>
        <v>210652.74325491616</v>
      </c>
      <c r="N25" s="34">
        <f>CONSTANT!S451</f>
        <v>216502.05320990563</v>
      </c>
      <c r="O25" s="34">
        <f>CONSTANT!T451</f>
        <v>232218.80037780901</v>
      </c>
      <c r="P25" s="34">
        <f>CONSTANT!U451</f>
        <v>242718.53926213752</v>
      </c>
      <c r="Q25" s="34">
        <f>CONSTANT!V451</f>
        <v>272594.85953219433</v>
      </c>
      <c r="R25" s="34">
        <f>CONSTANT!W451</f>
        <v>0</v>
      </c>
      <c r="S25" s="35"/>
      <c r="T25" s="34">
        <f>CONSTANT!Z451</f>
        <v>50535.212547110699</v>
      </c>
      <c r="U25" s="34">
        <f>CONSTANT!AA451</f>
        <v>56290.153894372299</v>
      </c>
      <c r="V25" s="34">
        <f>CONSTANT!AB451</f>
        <v>52168.502542498398</v>
      </c>
      <c r="W25" s="34">
        <f>CONSTANT!AC451</f>
        <v>39155.649161312998</v>
      </c>
      <c r="X25" s="34"/>
      <c r="Y25" s="34">
        <f>CONSTANT!AD451</f>
        <v>51871.010912523998</v>
      </c>
      <c r="Z25" s="34">
        <f>CONSTANT!AE451</f>
        <v>59510.440367444302</v>
      </c>
      <c r="AA25" s="34">
        <f>CONSTANT!AF451</f>
        <v>54663.429869124098</v>
      </c>
      <c r="AB25" s="34">
        <f>CONSTANT!AG451</f>
        <v>40932.331106103498</v>
      </c>
      <c r="AC25" s="34"/>
      <c r="AD25" s="34">
        <f>CONSTANT!AH451</f>
        <v>58303.0542587077</v>
      </c>
      <c r="AE25" s="34">
        <f>CONSTANT!AI451</f>
        <v>63712.902142964602</v>
      </c>
      <c r="AF25" s="34">
        <f>CONSTANT!AJ451</f>
        <v>58709.807274303501</v>
      </c>
      <c r="AG25" s="34">
        <f>CONSTANT!AK451</f>
        <v>44867.866967949398</v>
      </c>
      <c r="AH25" s="34"/>
      <c r="AI25" s="34">
        <f>CONSTANT!AL451</f>
        <v>58283.888496280197</v>
      </c>
      <c r="AJ25" s="34">
        <f>CONSTANT!AM451</f>
        <v>67309.695183324598</v>
      </c>
      <c r="AK25" s="34">
        <f>CONSTANT!AN451</f>
        <v>61244.234602493103</v>
      </c>
      <c r="AL25" s="34">
        <f>CONSTANT!AO451</f>
        <v>48505.384337886098</v>
      </c>
      <c r="AM25" s="34"/>
      <c r="AN25" s="34">
        <f>CONSTANT!AP451</f>
        <v>59093.860667693501</v>
      </c>
      <c r="AO25" s="34">
        <f>CONSTANT!AQ451</f>
        <v>68292.287193648706</v>
      </c>
      <c r="AP25" s="34">
        <f>CONSTANT!AR451</f>
        <v>61507.114691762697</v>
      </c>
      <c r="AQ25" s="34">
        <f>CONSTANT!AS451</f>
        <v>50134.165799738199</v>
      </c>
      <c r="AR25" s="34"/>
      <c r="AS25" s="34">
        <f>CONSTANT!AT451</f>
        <v>58463.484873900699</v>
      </c>
      <c r="AT25" s="34">
        <f>CONSTANT!AU451</f>
        <v>50489.138528368756</v>
      </c>
      <c r="AU25" s="34">
        <f>CONSTANT!AV451</f>
        <v>54843.315956058381</v>
      </c>
      <c r="AV25" s="34">
        <f>CONSTANT!AW451</f>
        <v>46856.803896588346</v>
      </c>
      <c r="AW25" s="34"/>
      <c r="AX25" s="34">
        <f>CONSTANT!AX451</f>
        <v>59314.959730360424</v>
      </c>
      <c r="AY25" s="34">
        <f>CONSTANT!AY451</f>
        <v>59308.947214948916</v>
      </c>
      <c r="AZ25" s="34">
        <f>CONSTANT!AZ451</f>
        <v>52280.189469731027</v>
      </c>
      <c r="BA25" s="34">
        <f>CONSTANT!BA451</f>
        <v>45597.956794865269</v>
      </c>
      <c r="BC25" s="34">
        <f>CONSTANT!BB451</f>
        <v>59652.565272350555</v>
      </c>
      <c r="BD25" s="34">
        <f>CONSTANT!BC451</f>
        <v>63032.511107456376</v>
      </c>
      <c r="BE25" s="34">
        <f>CONSTANT!BD451</f>
        <v>59205.725307260793</v>
      </c>
      <c r="BF25" s="34">
        <f>CONSTANT!BE451</f>
        <v>50327.998690741275</v>
      </c>
      <c r="BH25" s="34">
        <f>CONSTANT!BF451</f>
        <v>62481.773223046439</v>
      </c>
      <c r="BI25" s="34">
        <f>CONSTANT!BG451</f>
        <v>66223.17592088331</v>
      </c>
      <c r="BJ25" s="34">
        <f>CONSTANT!BH451</f>
        <v>61807.33185440777</v>
      </c>
      <c r="BK25" s="34">
        <f>CONSTANT!BI451</f>
        <v>52206.25826379998</v>
      </c>
      <c r="BM25" s="564">
        <f>CONSTANT!BJ451</f>
        <v>68202.750207419711</v>
      </c>
      <c r="BN25" s="564">
        <f>CONSTANT!BK451</f>
        <v>74144.183326482584</v>
      </c>
      <c r="BO25" s="564">
        <f>CONSTANT!BL451</f>
        <v>71425.144594837198</v>
      </c>
      <c r="BP25" s="34">
        <f>CONSTANT!BM451</f>
        <v>58822.781403454828</v>
      </c>
      <c r="BR25" s="564">
        <f>CONSTANT!BN451</f>
        <v>74478.584999732964</v>
      </c>
      <c r="BS25" s="564">
        <f>CONSTANT!BO451</f>
        <v>82895.856579670071</v>
      </c>
      <c r="BT25" s="564">
        <f>CONSTANT!BP451</f>
        <v>0</v>
      </c>
      <c r="BU25" s="34">
        <f>CONSTANT!BQ451</f>
        <v>0</v>
      </c>
      <c r="BV25" s="34"/>
      <c r="BW25" s="34"/>
      <c r="BX25" s="73"/>
      <c r="BY25" s="767"/>
      <c r="BZ25" s="767"/>
      <c r="CA25" s="724" t="s">
        <v>105</v>
      </c>
      <c r="CB25" s="724"/>
      <c r="CC25" s="724"/>
      <c r="CD25" s="432"/>
      <c r="CE25" s="432">
        <f>H25-[3]CONSTANT!FV1750</f>
        <v>0</v>
      </c>
      <c r="CF25" s="432">
        <f>I25-[3]CONSTANT!FW1750</f>
        <v>0</v>
      </c>
      <c r="CG25" s="432">
        <f>J25-[3]CONSTANT!FX1750</f>
        <v>0</v>
      </c>
      <c r="CH25" s="432">
        <f>K25-[3]CONSTANT!FY1750</f>
        <v>0</v>
      </c>
      <c r="CI25" s="432">
        <f>L25-[3]CONSTANT!FZ1750</f>
        <v>0</v>
      </c>
      <c r="CJ25" s="432">
        <f>M25-[3]CONSTANT!GA1750</f>
        <v>0</v>
      </c>
      <c r="CK25" s="432">
        <f>N25-[3]CONSTANT!GB1750</f>
        <v>0</v>
      </c>
      <c r="CL25" s="432">
        <f>O25-[3]CONSTANT!GC1750</f>
        <v>0</v>
      </c>
      <c r="CM25" s="432">
        <f>P25-[3]CONSTANT!GD1750</f>
        <v>0</v>
      </c>
      <c r="CN25" s="432">
        <f>Q25-[3]CONSTANT!GE1750</f>
        <v>0</v>
      </c>
      <c r="CO25" s="432" t="e">
        <f>R25-[3]CONSTANT!GF1750</f>
        <v>#REF!</v>
      </c>
      <c r="CP25" s="434"/>
      <c r="CQ25" s="432">
        <f>T25-[3]CONSTANT!DG1750</f>
        <v>0</v>
      </c>
      <c r="CR25" s="432">
        <f>U25-[3]CONSTANT!DH1750</f>
        <v>0</v>
      </c>
      <c r="CS25" s="432">
        <f>V25-[3]CONSTANT!DI1750</f>
        <v>0</v>
      </c>
      <c r="CT25" s="432">
        <f>W25-[3]CONSTANT!DJ1750</f>
        <v>0</v>
      </c>
      <c r="CU25" s="434"/>
      <c r="CV25" s="432">
        <f>Y25-[3]CONSTANT!DK1750</f>
        <v>0</v>
      </c>
      <c r="CW25" s="432">
        <f>Z25-[3]CONSTANT!DL1750</f>
        <v>0</v>
      </c>
      <c r="CX25" s="432">
        <f>AA25-[3]CONSTANT!DM1750</f>
        <v>0</v>
      </c>
      <c r="CY25" s="432">
        <f>AB25-[3]CONSTANT!DN1750</f>
        <v>0</v>
      </c>
      <c r="CZ25" s="434"/>
      <c r="DA25" s="432">
        <f>AD25-[3]CONSTANT!DO1750</f>
        <v>0</v>
      </c>
      <c r="DB25" s="432">
        <f>AE25-[3]CONSTANT!DP1750</f>
        <v>0</v>
      </c>
      <c r="DC25" s="432">
        <f>AF25-[3]CONSTANT!DQ1750</f>
        <v>0</v>
      </c>
      <c r="DD25" s="432">
        <f>AG25-[3]CONSTANT!DR1750</f>
        <v>0</v>
      </c>
      <c r="DE25" s="434"/>
      <c r="DF25" s="432">
        <f>AI25-[3]CONSTANT!DS1750</f>
        <v>0</v>
      </c>
      <c r="DG25" s="432">
        <f>AJ25-[3]CONSTANT!DT1750</f>
        <v>0</v>
      </c>
      <c r="DH25" s="432">
        <f>AK25-[3]CONSTANT!DU1750</f>
        <v>0</v>
      </c>
      <c r="DI25" s="432">
        <f>AL25-[3]CONSTANT!DV1750</f>
        <v>0</v>
      </c>
      <c r="DJ25" s="434"/>
      <c r="DK25" s="432">
        <f>AN25-[3]CONSTANT!DW1750</f>
        <v>0</v>
      </c>
      <c r="DL25" s="432">
        <f>AO25-[3]CONSTANT!DX1750</f>
        <v>0</v>
      </c>
      <c r="DM25" s="432">
        <f>AP25-[3]CONSTANT!DY1750</f>
        <v>0</v>
      </c>
      <c r="DN25" s="432">
        <f>AQ25-[3]CONSTANT!DZ1750</f>
        <v>0</v>
      </c>
      <c r="DO25" s="434"/>
      <c r="DP25" s="432">
        <f>AS25-[3]CONSTANT!EA1750</f>
        <v>0</v>
      </c>
      <c r="DQ25" s="432">
        <f>AT25-[3]CONSTANT!EB1750</f>
        <v>0</v>
      </c>
      <c r="DR25" s="432">
        <f>AU25-[3]CONSTANT!EC1750</f>
        <v>0</v>
      </c>
      <c r="DS25" s="432">
        <f>AV25-[3]CONSTANT!ED1750</f>
        <v>0</v>
      </c>
      <c r="DT25" s="434"/>
      <c r="DU25" s="432">
        <f>AX25-[3]CONSTANT!EE1750</f>
        <v>0</v>
      </c>
      <c r="DV25" s="432">
        <f>AY25-[3]CONSTANT!EF1750</f>
        <v>0</v>
      </c>
      <c r="DW25" s="432">
        <f>AZ25-[3]CONSTANT!EG1750</f>
        <v>0</v>
      </c>
      <c r="DX25" s="432">
        <f>BA25-[3]CONSTANT!EH1750</f>
        <v>0</v>
      </c>
      <c r="DY25" s="434"/>
      <c r="DZ25" s="432">
        <f>BC25-[3]CONSTANT!EI1750</f>
        <v>0</v>
      </c>
      <c r="EA25" s="432">
        <f>BD25-[3]CONSTANT!EJ1750</f>
        <v>0</v>
      </c>
      <c r="EB25" s="432">
        <f>BE25-[3]CONSTANT!EK1750</f>
        <v>0</v>
      </c>
      <c r="EC25" s="432">
        <f>BF25-[3]CONSTANT!EL1750</f>
        <v>0</v>
      </c>
      <c r="ED25" s="434"/>
      <c r="EE25" s="432">
        <f>BH25-[3]CONSTANT!EM1750</f>
        <v>0</v>
      </c>
      <c r="EF25" s="432">
        <f>BI25-[3]CONSTANT!EN1750</f>
        <v>0</v>
      </c>
      <c r="EG25" s="432">
        <f>BJ25-[3]CONSTANT!EO1750</f>
        <v>0</v>
      </c>
      <c r="EH25" s="432">
        <f>BK25-[3]CONSTANT!EP1750</f>
        <v>0</v>
      </c>
      <c r="EI25" s="434"/>
      <c r="EJ25" s="432">
        <f>BM25-[3]CONSTANT!EQ1750</f>
        <v>0</v>
      </c>
      <c r="EK25" s="432">
        <f>BN25-[3]CONSTANT!ER1750</f>
        <v>0</v>
      </c>
      <c r="EL25" s="432">
        <f>BO25-[3]CONSTANT!ES1750</f>
        <v>0</v>
      </c>
      <c r="EM25" s="432">
        <f>BP25-[3]CONSTANT!ET1750</f>
        <v>0</v>
      </c>
      <c r="EN25" s="434"/>
      <c r="EO25" s="432">
        <f>BR25-[3]CONSTANT!EU1750</f>
        <v>0</v>
      </c>
      <c r="EP25" s="432">
        <f>BS25-[3]CONSTANT!EV1750</f>
        <v>0</v>
      </c>
      <c r="EQ25" s="432" t="e">
        <f>BT25-[3]CONSTANT!EW1750</f>
        <v>#REF!</v>
      </c>
      <c r="ER25" s="432" t="e">
        <f>BU25-[3]CONSTANT!EX1750</f>
        <v>#REF!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32">
        <f>CONSTANT!M452</f>
        <v>-5194.7864082557735</v>
      </c>
      <c r="I26" s="32">
        <f>CONSTANT!N452</f>
        <v>297.25340348508507</v>
      </c>
      <c r="J26" s="32">
        <f>CONSTANT!O452</f>
        <v>1031.9222431607</v>
      </c>
      <c r="K26" s="32">
        <f>CONSTANT!P452</f>
        <v>-8677.7076270552443</v>
      </c>
      <c r="L26" s="32">
        <f>CONSTANT!Q452</f>
        <v>-13882.584333302389</v>
      </c>
      <c r="M26" s="32">
        <f>CONSTANT!R452</f>
        <v>-4464.0090390520636</v>
      </c>
      <c r="N26" s="32">
        <f>CONSTANT!S452</f>
        <v>20749.146781657015</v>
      </c>
      <c r="O26" s="32">
        <f>CONSTANT!T452</f>
        <v>24506.473818499933</v>
      </c>
      <c r="P26" s="32">
        <f>CONSTANT!U452</f>
        <v>31403.877267884887</v>
      </c>
      <c r="Q26" s="32">
        <f>CONSTANT!V452</f>
        <v>9485.1306640424355</v>
      </c>
      <c r="R26" s="32">
        <f>CONSTANT!W452</f>
        <v>0</v>
      </c>
      <c r="S26" s="33"/>
      <c r="T26" s="32">
        <f>CONSTANT!Z452</f>
        <v>-2975.5907353345228</v>
      </c>
      <c r="U26" s="32">
        <f>CONSTANT!AA452</f>
        <v>2020.7795102215327</v>
      </c>
      <c r="V26" s="32">
        <f>CONSTANT!AB452</f>
        <v>-2072.4450998757047</v>
      </c>
      <c r="W26" s="32">
        <f>CONSTANT!AC452</f>
        <v>-2168.128497373657</v>
      </c>
      <c r="X26" s="32"/>
      <c r="Y26" s="32">
        <f>CONSTANT!AD452</f>
        <v>2518.9702706938301</v>
      </c>
      <c r="Z26" s="32">
        <f>CONSTANT!AE452</f>
        <v>-1284.9199360277573</v>
      </c>
      <c r="AA26" s="32">
        <f>CONSTANT!AF452</f>
        <v>-3148.9972766588776</v>
      </c>
      <c r="AB26" s="32">
        <f>CONSTANT!AG452</f>
        <v>2212.2003454760247</v>
      </c>
      <c r="AC26" s="32"/>
      <c r="AD26" s="32">
        <f>CONSTANT!AH452</f>
        <v>1984.561672979549</v>
      </c>
      <c r="AE26" s="32">
        <f>CONSTANT!AI452</f>
        <v>-1283.2613920064844</v>
      </c>
      <c r="AF26" s="32">
        <f>CONSTANT!AJ452</f>
        <v>-2913.7909441942447</v>
      </c>
      <c r="AG26" s="32">
        <f>CONSTANT!AK452</f>
        <v>3244.4129063820301</v>
      </c>
      <c r="AH26" s="32"/>
      <c r="AI26" s="32">
        <f>CONSTANT!AL452</f>
        <v>-2505.4798993164786</v>
      </c>
      <c r="AJ26" s="32">
        <f>CONSTANT!AM452</f>
        <v>172.32948604439412</v>
      </c>
      <c r="AK26" s="32">
        <f>CONSTANT!AN452</f>
        <v>-5223.4720025481256</v>
      </c>
      <c r="AL26" s="32">
        <f>CONSTANT!AO452</f>
        <v>-1121.0852112349089</v>
      </c>
      <c r="AM26" s="32"/>
      <c r="AN26" s="32">
        <f>CONSTANT!AP452</f>
        <v>-4670.2488335488833</v>
      </c>
      <c r="AO26" s="32">
        <f>CONSTANT!AQ452</f>
        <v>-3475.1938933346055</v>
      </c>
      <c r="AP26" s="32">
        <f>CONSTANT!AR452</f>
        <v>-4469.7751578387451</v>
      </c>
      <c r="AQ26" s="32">
        <f>CONSTANT!AS452</f>
        <v>-1267.3664485821971</v>
      </c>
      <c r="AR26" s="32"/>
      <c r="AS26" s="32">
        <f>CONSTANT!AT452</f>
        <v>-3317.471665665184</v>
      </c>
      <c r="AT26" s="32">
        <f>CONSTANT!AU452</f>
        <v>10222.009907668295</v>
      </c>
      <c r="AU26" s="32">
        <f>CONSTANT!AV452</f>
        <v>-10011.624936118809</v>
      </c>
      <c r="AV26" s="32">
        <f>CONSTANT!AW452</f>
        <v>-1356.9223449361352</v>
      </c>
      <c r="AW26" s="32"/>
      <c r="AX26" s="32">
        <f>CONSTANT!AX452</f>
        <v>-1975.9435006440717</v>
      </c>
      <c r="AY26" s="32">
        <f>CONSTANT!AY452</f>
        <v>16485.831145943022</v>
      </c>
      <c r="AZ26" s="32">
        <f>CONSTANT!AZ452</f>
        <v>2949.1002233973131</v>
      </c>
      <c r="BA26" s="32">
        <f>CONSTANT!BA452</f>
        <v>3290.1589129611002</v>
      </c>
      <c r="BC26" s="32">
        <f>CONSTANT!BB452</f>
        <v>6576.7910212893876</v>
      </c>
      <c r="BD26" s="32">
        <f>CONSTANT!BC452</f>
        <v>12404.453321271236</v>
      </c>
      <c r="BE26" s="32">
        <f>CONSTANT!BD452</f>
        <v>4038.8947317111438</v>
      </c>
      <c r="BF26" s="32">
        <f>CONSTANT!BE452</f>
        <v>1486.3347442277591</v>
      </c>
      <c r="BH26" s="32">
        <f>CONSTANT!BF452</f>
        <v>5162.9566064731889</v>
      </c>
      <c r="BI26" s="32">
        <f>CONSTANT!BG452</f>
        <v>8097.2389788498367</v>
      </c>
      <c r="BJ26" s="32">
        <f>CONSTANT!BH452</f>
        <v>5943.2038395826521</v>
      </c>
      <c r="BK26" s="32">
        <f>CONSTANT!BI452</f>
        <v>12200.477842979091</v>
      </c>
      <c r="BM26" s="563">
        <f>CONSTANT!BJ452</f>
        <v>685.39080923330994</v>
      </c>
      <c r="BN26" s="563">
        <f>CONSTANT!BK452</f>
        <v>7320.7564314379488</v>
      </c>
      <c r="BO26" s="563">
        <f>CONSTANT!BL452</f>
        <v>1960.2393238149302</v>
      </c>
      <c r="BP26" s="32">
        <f>CONSTANT!BM452</f>
        <v>-481.25590044346313</v>
      </c>
      <c r="BR26" s="563">
        <f>CONSTANT!BN452</f>
        <v>-7795.7126182767624</v>
      </c>
      <c r="BS26" s="563">
        <f>CONSTANT!BO452</f>
        <v>8578.4614485082348</v>
      </c>
      <c r="BT26" s="563">
        <f>CONSTANT!BP452</f>
        <v>0</v>
      </c>
      <c r="BU26" s="32">
        <f>CONSTANT!BQ452</f>
        <v>0</v>
      </c>
      <c r="BV26" s="32"/>
      <c r="BW26" s="32"/>
      <c r="BX26" s="72" t="s">
        <v>39</v>
      </c>
      <c r="BY26" s="726" t="s">
        <v>99</v>
      </c>
      <c r="BZ26" s="726"/>
      <c r="CA26" s="726"/>
      <c r="CB26" s="726"/>
      <c r="CC26" s="726"/>
      <c r="CD26" s="726"/>
      <c r="CE26" s="432">
        <f>H26-[3]CONSTANT!FV1751</f>
        <v>0</v>
      </c>
      <c r="CF26" s="432">
        <f>I26-[3]CONSTANT!FW1751</f>
        <v>0</v>
      </c>
      <c r="CG26" s="432">
        <f>J26-[3]CONSTANT!FX1751</f>
        <v>0</v>
      </c>
      <c r="CH26" s="432">
        <f>K26-[3]CONSTANT!FY1751</f>
        <v>0</v>
      </c>
      <c r="CI26" s="432">
        <f>L26-[3]CONSTANT!FZ1751</f>
        <v>0</v>
      </c>
      <c r="CJ26" s="432">
        <f>M26-[3]CONSTANT!GA1751</f>
        <v>0</v>
      </c>
      <c r="CK26" s="432">
        <f>N26-[3]CONSTANT!GB1751</f>
        <v>0</v>
      </c>
      <c r="CL26" s="432">
        <f>O26-[3]CONSTANT!GC1751</f>
        <v>0</v>
      </c>
      <c r="CM26" s="432">
        <f>P26-[3]CONSTANT!GD1751</f>
        <v>0</v>
      </c>
      <c r="CN26" s="432">
        <f>Q26-[3]CONSTANT!GE1751</f>
        <v>0</v>
      </c>
      <c r="CO26" s="432" t="e">
        <f>R26-[3]CONSTANT!GF1751</f>
        <v>#REF!</v>
      </c>
      <c r="CP26" s="434"/>
      <c r="CQ26" s="432">
        <f>T26-[3]CONSTANT!DG1751</f>
        <v>0</v>
      </c>
      <c r="CR26" s="432">
        <f>U26-[3]CONSTANT!DH1751</f>
        <v>0</v>
      </c>
      <c r="CS26" s="432">
        <f>V26-[3]CONSTANT!DI1751</f>
        <v>0</v>
      </c>
      <c r="CT26" s="432">
        <f>W26-[3]CONSTANT!DJ1751</f>
        <v>0</v>
      </c>
      <c r="CU26" s="434"/>
      <c r="CV26" s="432">
        <f>Y26-[3]CONSTANT!DK1751</f>
        <v>0</v>
      </c>
      <c r="CW26" s="432">
        <f>Z26-[3]CONSTANT!DL1751</f>
        <v>0</v>
      </c>
      <c r="CX26" s="432">
        <f>AA26-[3]CONSTANT!DM1751</f>
        <v>0</v>
      </c>
      <c r="CY26" s="432">
        <f>AB26-[3]CONSTANT!DN1751</f>
        <v>0</v>
      </c>
      <c r="CZ26" s="434"/>
      <c r="DA26" s="432">
        <f>AD26-[3]CONSTANT!DO1751</f>
        <v>0</v>
      </c>
      <c r="DB26" s="432">
        <f>AE26-[3]CONSTANT!DP1751</f>
        <v>0</v>
      </c>
      <c r="DC26" s="432">
        <f>AF26-[3]CONSTANT!DQ1751</f>
        <v>0</v>
      </c>
      <c r="DD26" s="432">
        <f>AG26-[3]CONSTANT!DR1751</f>
        <v>0</v>
      </c>
      <c r="DE26" s="434"/>
      <c r="DF26" s="432">
        <f>AI26-[3]CONSTANT!DS1751</f>
        <v>0</v>
      </c>
      <c r="DG26" s="432">
        <f>AJ26-[3]CONSTANT!DT1751</f>
        <v>0</v>
      </c>
      <c r="DH26" s="432">
        <f>AK26-[3]CONSTANT!DU1751</f>
        <v>0</v>
      </c>
      <c r="DI26" s="432">
        <f>AL26-[3]CONSTANT!DV1751</f>
        <v>0</v>
      </c>
      <c r="DJ26" s="434"/>
      <c r="DK26" s="432">
        <f>AN26-[3]CONSTANT!DW1751</f>
        <v>0</v>
      </c>
      <c r="DL26" s="432">
        <f>AO26-[3]CONSTANT!DX1751</f>
        <v>0</v>
      </c>
      <c r="DM26" s="432">
        <f>AP26-[3]CONSTANT!DY1751</f>
        <v>0</v>
      </c>
      <c r="DN26" s="432">
        <f>AQ26-[3]CONSTANT!DZ1751</f>
        <v>0</v>
      </c>
      <c r="DO26" s="434"/>
      <c r="DP26" s="432">
        <f>AS26-[3]CONSTANT!EA1751</f>
        <v>0</v>
      </c>
      <c r="DQ26" s="432">
        <f>AT26-[3]CONSTANT!EB1751</f>
        <v>0</v>
      </c>
      <c r="DR26" s="432">
        <f>AU26-[3]CONSTANT!EC1751</f>
        <v>0</v>
      </c>
      <c r="DS26" s="432">
        <f>AV26-[3]CONSTANT!ED1751</f>
        <v>0</v>
      </c>
      <c r="DT26" s="434"/>
      <c r="DU26" s="432">
        <f>AX26-[3]CONSTANT!EE1751</f>
        <v>-5.8207660913467407E-11</v>
      </c>
      <c r="DV26" s="432">
        <f>AY26-[3]CONSTANT!EF1751</f>
        <v>0</v>
      </c>
      <c r="DW26" s="432">
        <f>AZ26-[3]CONSTANT!EG1751</f>
        <v>0</v>
      </c>
      <c r="DX26" s="432">
        <f>BA26-[3]CONSTANT!EH1751</f>
        <v>1.1641532182693481E-10</v>
      </c>
      <c r="DY26" s="434"/>
      <c r="DZ26" s="432">
        <f>BC26-[3]CONSTANT!EI1751</f>
        <v>0</v>
      </c>
      <c r="EA26" s="432">
        <f>BD26-[3]CONSTANT!EJ1751</f>
        <v>0</v>
      </c>
      <c r="EB26" s="432">
        <f>BE26-[3]CONSTANT!EK1751</f>
        <v>0</v>
      </c>
      <c r="EC26" s="432">
        <f>BF26-[3]CONSTANT!EL1751</f>
        <v>0</v>
      </c>
      <c r="ED26" s="434"/>
      <c r="EE26" s="432">
        <f>BH26-[3]CONSTANT!EM1751</f>
        <v>0</v>
      </c>
      <c r="EF26" s="432">
        <f>BI26-[3]CONSTANT!EN1751</f>
        <v>0</v>
      </c>
      <c r="EG26" s="432">
        <f>BJ26-[3]CONSTANT!EO1751</f>
        <v>0</v>
      </c>
      <c r="EH26" s="432">
        <f>BK26-[3]CONSTANT!EP1751</f>
        <v>0</v>
      </c>
      <c r="EI26" s="434"/>
      <c r="EJ26" s="432">
        <f>BM26-[3]CONSTANT!EQ1751</f>
        <v>0</v>
      </c>
      <c r="EK26" s="432">
        <f>BN26-[3]CONSTANT!ER1751</f>
        <v>0</v>
      </c>
      <c r="EL26" s="432">
        <f>BO26-[3]CONSTANT!ES1751</f>
        <v>0</v>
      </c>
      <c r="EM26" s="432">
        <f>BP26-[3]CONSTANT!ET1751</f>
        <v>0</v>
      </c>
      <c r="EN26" s="434"/>
      <c r="EO26" s="432">
        <f>BR26-[3]CONSTANT!EU1751</f>
        <v>5.8207660913467407E-11</v>
      </c>
      <c r="EP26" s="432">
        <f>BS26-[3]CONSTANT!EV1751</f>
        <v>0</v>
      </c>
      <c r="EQ26" s="432" t="e">
        <f>BT26-[3]CONSTANT!EW1751</f>
        <v>#REF!</v>
      </c>
      <c r="ER26" s="432" t="e">
        <f>BU26-[3]CONSTANT!EX1751</f>
        <v>#REF!</v>
      </c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32">
        <f>CONSTANT!M453</f>
        <v>817370.24699999997</v>
      </c>
      <c r="I27" s="32">
        <f>CONSTANT!N453</f>
        <v>828155.27490535181</v>
      </c>
      <c r="J27" s="32">
        <f>CONSTANT!O453</f>
        <v>900063.99552341097</v>
      </c>
      <c r="K27" s="32">
        <f>CONSTANT!P453</f>
        <v>917462.14684305922</v>
      </c>
      <c r="L27" s="32">
        <f>CONSTANT!Q453</f>
        <v>907877.02210112941</v>
      </c>
      <c r="M27" s="32">
        <f>CONSTANT!R453</f>
        <v>830156.77296474087</v>
      </c>
      <c r="N27" s="32">
        <f>CONSTANT!S453</f>
        <v>984094.40654027194</v>
      </c>
      <c r="O27" s="32">
        <f>CONSTANT!T453</f>
        <v>1126873.2279397578</v>
      </c>
      <c r="P27" s="32">
        <f>CONSTANT!U453</f>
        <v>1038084.6436454837</v>
      </c>
      <c r="Q27" s="32">
        <f>CONSTANT!V453</f>
        <v>1124258.7843296696</v>
      </c>
      <c r="R27" s="32">
        <f>CONSTANT!W453</f>
        <v>0</v>
      </c>
      <c r="S27" s="32">
        <f>CONSTANT!Y453</f>
        <v>0</v>
      </c>
      <c r="T27" s="32">
        <f>CONSTANT!Z453</f>
        <v>196992.08887160872</v>
      </c>
      <c r="U27" s="32">
        <f>CONSTANT!AA453</f>
        <v>195711.25090512083</v>
      </c>
      <c r="V27" s="32">
        <f>CONSTANT!AB453</f>
        <v>209490.57029407518</v>
      </c>
      <c r="W27" s="32">
        <f>CONSTANT!AC453</f>
        <v>215176.33692919635</v>
      </c>
      <c r="X27" s="32"/>
      <c r="Y27" s="32">
        <f>CONSTANT!AD453</f>
        <v>198933.93707622826</v>
      </c>
      <c r="Z27" s="32">
        <f>CONSTANT!AE453</f>
        <v>199813.08985152346</v>
      </c>
      <c r="AA27" s="32">
        <f>CONSTANT!AF453</f>
        <v>209053.98323207858</v>
      </c>
      <c r="AB27" s="32">
        <f>CONSTANT!AG453</f>
        <v>220354.26474552153</v>
      </c>
      <c r="AC27" s="32"/>
      <c r="AD27" s="32">
        <f>CONSTANT!AH453</f>
        <v>218683.17795456087</v>
      </c>
      <c r="AE27" s="32">
        <f>CONSTANT!AI453</f>
        <v>218490.9471703505</v>
      </c>
      <c r="AF27" s="32">
        <f>CONSTANT!AJ453</f>
        <v>231256.16138516163</v>
      </c>
      <c r="AG27" s="32">
        <f>CONSTANT!AK453</f>
        <v>231633.70901333884</v>
      </c>
      <c r="AH27" s="32"/>
      <c r="AI27" s="32">
        <f>CONSTANT!AL453</f>
        <v>223747.42466012939</v>
      </c>
      <c r="AJ27" s="32">
        <f>CONSTANT!AM453</f>
        <v>222887.66244153242</v>
      </c>
      <c r="AK27" s="32">
        <f>CONSTANT!AN453</f>
        <v>232374.90808969355</v>
      </c>
      <c r="AL27" s="32">
        <f>CONSTANT!AO453</f>
        <v>238452.15165170381</v>
      </c>
      <c r="AM27" s="32"/>
      <c r="AN27" s="32">
        <f>CONSTANT!AP453</f>
        <v>224408.61628423454</v>
      </c>
      <c r="AO27" s="32">
        <f>CONSTANT!AQ453</f>
        <v>224133.17965803345</v>
      </c>
      <c r="AP27" s="32">
        <f>CONSTANT!AR453</f>
        <v>228651.71676833613</v>
      </c>
      <c r="AQ27" s="32">
        <f>CONSTANT!AS453</f>
        <v>230683.50939052517</v>
      </c>
      <c r="AR27" s="32"/>
      <c r="AS27" s="32">
        <f>CONSTANT!AT453</f>
        <v>208781.73178580392</v>
      </c>
      <c r="AT27" s="32">
        <f>CONSTANT!AU453</f>
        <v>175905.38222567679</v>
      </c>
      <c r="AU27" s="32">
        <f>CONSTANT!AV453</f>
        <v>219086.35934483737</v>
      </c>
      <c r="AV27" s="32">
        <f>CONSTANT!AW453</f>
        <v>226383.29960842282</v>
      </c>
      <c r="AW27" s="32"/>
      <c r="AX27" s="32">
        <f>CONSTANT!AX453</f>
        <v>233326.08008380292</v>
      </c>
      <c r="AY27" s="32">
        <f>CONSTANT!AY453</f>
        <v>240971.42678911297</v>
      </c>
      <c r="AZ27" s="32">
        <f>CONSTANT!AZ453</f>
        <v>243357.31267351078</v>
      </c>
      <c r="BA27" s="32">
        <f>CONSTANT!BA453</f>
        <v>266439.5869938453</v>
      </c>
      <c r="BC27" s="32">
        <f>CONSTANT!BB453</f>
        <v>262088.2909309727</v>
      </c>
      <c r="BD27" s="32">
        <f>CONSTANT!BC453</f>
        <v>278053.31484979496</v>
      </c>
      <c r="BE27" s="32">
        <f>CONSTANT!BD453</f>
        <v>296768.04018939502</v>
      </c>
      <c r="BF27" s="32">
        <f>CONSTANT!BE453</f>
        <v>289963.58196959511</v>
      </c>
      <c r="BH27" s="32">
        <f>CONSTANT!BF453</f>
        <v>256591.2946172643</v>
      </c>
      <c r="BI27" s="32">
        <f>CONSTANT!BG453</f>
        <v>253187.26427710173</v>
      </c>
      <c r="BJ27" s="32">
        <f>CONSTANT!BH453</f>
        <v>261236.07451623684</v>
      </c>
      <c r="BK27" s="32">
        <f>CONSTANT!BI453</f>
        <v>267070.01023488078</v>
      </c>
      <c r="BM27" s="563">
        <f>CONSTANT!BJ453</f>
        <v>267461.44049541262</v>
      </c>
      <c r="BN27" s="563">
        <f>CONSTANT!BK453</f>
        <v>274710.12342612847</v>
      </c>
      <c r="BO27" s="563">
        <f>CONSTANT!BL453</f>
        <v>291804.85789784585</v>
      </c>
      <c r="BP27" s="32">
        <f>CONSTANT!BM453</f>
        <v>290282.36251028255</v>
      </c>
      <c r="BR27" s="563">
        <f>CONSTANT!BN453</f>
        <v>278486.04511355114</v>
      </c>
      <c r="BS27" s="563">
        <f>CONSTANT!BO453</f>
        <v>281729.7033009546</v>
      </c>
      <c r="BT27" s="563">
        <f>CONSTANT!BP453</f>
        <v>0</v>
      </c>
      <c r="BU27" s="32">
        <f>CONSTANT!BQ453</f>
        <v>0</v>
      </c>
      <c r="BV27" s="32"/>
      <c r="BW27" s="32"/>
      <c r="BX27" s="72" t="s">
        <v>40</v>
      </c>
      <c r="BY27" s="726" t="s">
        <v>100</v>
      </c>
      <c r="BZ27" s="726"/>
      <c r="CA27" s="726"/>
      <c r="CB27" s="726"/>
      <c r="CC27" s="726"/>
      <c r="CD27" s="432">
        <f>M27-[4]CONSTANT!BP1922</f>
        <v>0</v>
      </c>
      <c r="CE27" s="432">
        <f>H27-[3]CONSTANT!FV1922</f>
        <v>0</v>
      </c>
      <c r="CF27" s="432">
        <f>I27-[3]CONSTANT!FW1922</f>
        <v>0</v>
      </c>
      <c r="CG27" s="432">
        <f>J27-[3]CONSTANT!FX1922</f>
        <v>0</v>
      </c>
      <c r="CH27" s="432">
        <f>K27-[3]CONSTANT!FY1922</f>
        <v>0</v>
      </c>
      <c r="CI27" s="432">
        <f>L27-[3]CONSTANT!FZ1922</f>
        <v>0</v>
      </c>
      <c r="CJ27" s="432">
        <f>M27-[3]CONSTANT!GA1922</f>
        <v>0</v>
      </c>
      <c r="CK27" s="432">
        <f>N27-[3]CONSTANT!GB1922</f>
        <v>0</v>
      </c>
      <c r="CL27" s="432">
        <f>O27-[3]CONSTANT!GC1922</f>
        <v>0</v>
      </c>
      <c r="CM27" s="432">
        <f>P27-[3]CONSTANT!GD1922</f>
        <v>0</v>
      </c>
      <c r="CN27" s="432">
        <f>Q27-[3]CONSTANT!GE1922</f>
        <v>0</v>
      </c>
      <c r="CO27" s="432" t="e">
        <f>R27-[3]CONSTANT!GF1922</f>
        <v>#REF!</v>
      </c>
      <c r="CP27" s="434"/>
      <c r="CQ27" s="432">
        <f>T27-[3]CONSTANT!DG1922</f>
        <v>0</v>
      </c>
      <c r="CR27" s="432">
        <f>U27-[3]CONSTANT!DH1922</f>
        <v>0</v>
      </c>
      <c r="CS27" s="432">
        <f>V27-[3]CONSTANT!DI1922</f>
        <v>0</v>
      </c>
      <c r="CT27" s="432">
        <f>W27-[3]CONSTANT!DJ1922</f>
        <v>0</v>
      </c>
      <c r="CU27" s="434"/>
      <c r="CV27" s="432">
        <f>Y27-[3]CONSTANT!DK1922</f>
        <v>0</v>
      </c>
      <c r="CW27" s="432">
        <f>Z27-[3]CONSTANT!DL1922</f>
        <v>0</v>
      </c>
      <c r="CX27" s="432">
        <f>AA27-[3]CONSTANT!DM1922</f>
        <v>0</v>
      </c>
      <c r="CY27" s="432">
        <f>AB27-[3]CONSTANT!DN1922</f>
        <v>0</v>
      </c>
      <c r="CZ27" s="434"/>
      <c r="DA27" s="432">
        <f>AD27-[3]CONSTANT!DO1922</f>
        <v>0</v>
      </c>
      <c r="DB27" s="432">
        <f>AE27-[3]CONSTANT!DP1922</f>
        <v>0</v>
      </c>
      <c r="DC27" s="432">
        <f>AF27-[3]CONSTANT!DQ1922</f>
        <v>0</v>
      </c>
      <c r="DD27" s="432">
        <f>AG27-[3]CONSTANT!DR1922</f>
        <v>0</v>
      </c>
      <c r="DE27" s="434"/>
      <c r="DF27" s="432">
        <f>AI27-[3]CONSTANT!DS1922</f>
        <v>0</v>
      </c>
      <c r="DG27" s="432">
        <f>AJ27-[3]CONSTANT!DT1922</f>
        <v>0</v>
      </c>
      <c r="DH27" s="432">
        <f>AK27-[3]CONSTANT!DU1922</f>
        <v>0</v>
      </c>
      <c r="DI27" s="432">
        <f>AL27-[3]CONSTANT!DV1922</f>
        <v>0</v>
      </c>
      <c r="DJ27" s="434"/>
      <c r="DK27" s="432">
        <f>AN27-[3]CONSTANT!DW1922</f>
        <v>0</v>
      </c>
      <c r="DL27" s="432">
        <f>AO27-[3]CONSTANT!DX1922</f>
        <v>0</v>
      </c>
      <c r="DM27" s="432">
        <f>AP27-[3]CONSTANT!DY1922</f>
        <v>0</v>
      </c>
      <c r="DN27" s="432">
        <f>AQ27-[3]CONSTANT!DZ1922</f>
        <v>0</v>
      </c>
      <c r="DO27" s="434"/>
      <c r="DP27" s="432">
        <f>AS27-[3]CONSTANT!EA1922</f>
        <v>0</v>
      </c>
      <c r="DQ27" s="432">
        <f>AT27-[3]CONSTANT!EB1922</f>
        <v>0</v>
      </c>
      <c r="DR27" s="432">
        <f>AU27-[3]CONSTANT!EC1922</f>
        <v>0</v>
      </c>
      <c r="DS27" s="432">
        <f>AV27-[3]CONSTANT!ED1922</f>
        <v>0</v>
      </c>
      <c r="DT27" s="434"/>
      <c r="DU27" s="432">
        <f>AX27-[3]CONSTANT!EE1922</f>
        <v>0</v>
      </c>
      <c r="DV27" s="432">
        <f>AY27-[3]CONSTANT!EF1922</f>
        <v>0</v>
      </c>
      <c r="DW27" s="432">
        <f>AZ27-[3]CONSTANT!EG1922</f>
        <v>0</v>
      </c>
      <c r="DX27" s="432">
        <f>BA27-[3]CONSTANT!EH1922</f>
        <v>0</v>
      </c>
      <c r="DY27" s="434"/>
      <c r="DZ27" s="432">
        <f>BC27-[3]CONSTANT!EI1922</f>
        <v>0</v>
      </c>
      <c r="EA27" s="432">
        <f>BD27-[3]CONSTANT!EJ1922</f>
        <v>0</v>
      </c>
      <c r="EB27" s="432">
        <f>BE27-[3]CONSTANT!EK1922</f>
        <v>0</v>
      </c>
      <c r="EC27" s="432">
        <f>BF27-[3]CONSTANT!EL1922</f>
        <v>0</v>
      </c>
      <c r="ED27" s="434"/>
      <c r="EE27" s="432">
        <f>BH27-[3]CONSTANT!EM1922</f>
        <v>0</v>
      </c>
      <c r="EF27" s="432">
        <f>BI27-[3]CONSTANT!EN1922</f>
        <v>0</v>
      </c>
      <c r="EG27" s="432">
        <f>BJ27-[3]CONSTANT!EO1922</f>
        <v>0</v>
      </c>
      <c r="EH27" s="432">
        <f>BK27-[3]CONSTANT!EP1922</f>
        <v>0</v>
      </c>
      <c r="EI27" s="434"/>
      <c r="EJ27" s="432">
        <f>BM27-[3]CONSTANT!EQ1922</f>
        <v>0</v>
      </c>
      <c r="EK27" s="432">
        <f>BN27-[3]CONSTANT!ER1922</f>
        <v>0</v>
      </c>
      <c r="EL27" s="432">
        <f>BO27-[3]CONSTANT!ES1922</f>
        <v>0</v>
      </c>
      <c r="EM27" s="432">
        <f>BP27-[3]CONSTANT!ET1922</f>
        <v>0</v>
      </c>
      <c r="EN27" s="434"/>
      <c r="EO27" s="432">
        <f>BR27-[3]CONSTANT!EU1922</f>
        <v>0</v>
      </c>
      <c r="EP27" s="432">
        <f>BS27-[3]CONSTANT!EV1922</f>
        <v>0</v>
      </c>
      <c r="EQ27" s="432" t="e">
        <f>BT27-[3]CONSTANT!EW1922</f>
        <v>#REF!</v>
      </c>
      <c r="ER27" s="432" t="e">
        <f>BU27-[3]CONSTANT!EX1922</f>
        <v>#REF!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34">
        <f>CONSTANT!M624</f>
        <v>681274.79099999997</v>
      </c>
      <c r="I28" s="34">
        <f>CONSTANT!N624</f>
        <v>685228.46840431099</v>
      </c>
      <c r="J28" s="34">
        <f>CONSTANT!O624</f>
        <v>750507.57591216802</v>
      </c>
      <c r="K28" s="34">
        <f>CONSTANT!P624</f>
        <v>768845.81175535906</v>
      </c>
      <c r="L28" s="34">
        <f>CONSTANT!Q624</f>
        <v>756343.07974320301</v>
      </c>
      <c r="M28" s="34">
        <f>CONSTANT!R624</f>
        <v>751099.60280378349</v>
      </c>
      <c r="N28" s="34">
        <f>CONSTANT!S624</f>
        <v>911525.46395471331</v>
      </c>
      <c r="O28" s="34">
        <f>CONSTANT!T624</f>
        <v>1012028.381461717</v>
      </c>
      <c r="P28" s="34">
        <f>CONSTANT!U624</f>
        <v>885421.67376597854</v>
      </c>
      <c r="Q28" s="34">
        <f>CONSTANT!V624</f>
        <v>932692.6670682414</v>
      </c>
      <c r="R28" s="34">
        <f>CONSTANT!W624</f>
        <v>0</v>
      </c>
      <c r="S28" s="34">
        <f>CONSTANT!Y624</f>
        <v>0</v>
      </c>
      <c r="T28" s="34">
        <f>CONSTANT!Z624</f>
        <v>162829.20901642699</v>
      </c>
      <c r="U28" s="34">
        <f>CONSTANT!AA624</f>
        <v>162500.58661777101</v>
      </c>
      <c r="V28" s="34">
        <f>CONSTANT!AB624</f>
        <v>176029.40673929299</v>
      </c>
      <c r="W28" s="34">
        <f>CONSTANT!AC624</f>
        <v>179915.58862651</v>
      </c>
      <c r="X28" s="34"/>
      <c r="Y28" s="34">
        <f>CONSTANT!AD624</f>
        <v>163382.740821265</v>
      </c>
      <c r="Z28" s="34">
        <f>CONSTANT!AE624</f>
        <v>163215.27653424401</v>
      </c>
      <c r="AA28" s="34">
        <f>CONSTANT!AF624</f>
        <v>174626.89383842799</v>
      </c>
      <c r="AB28" s="34">
        <f>CONSTANT!AG624</f>
        <v>184003.55721037401</v>
      </c>
      <c r="AC28" s="34"/>
      <c r="AD28" s="34">
        <f>CONSTANT!AH624</f>
        <v>183297.496154172</v>
      </c>
      <c r="AE28" s="34">
        <f>CONSTANT!AI624</f>
        <v>179854.40307600901</v>
      </c>
      <c r="AF28" s="34">
        <f>CONSTANT!AJ624</f>
        <v>193663.25516564201</v>
      </c>
      <c r="AG28" s="34">
        <f>CONSTANT!AK624</f>
        <v>193692.42151634599</v>
      </c>
      <c r="AH28" s="34"/>
      <c r="AI28" s="34">
        <f>CONSTANT!AL624</f>
        <v>188050.82962862699</v>
      </c>
      <c r="AJ28" s="34">
        <f>CONSTANT!AM624</f>
        <v>185612.94568450301</v>
      </c>
      <c r="AK28" s="34">
        <f>CONSTANT!AN624</f>
        <v>195025.811181111</v>
      </c>
      <c r="AL28" s="34">
        <f>CONSTANT!AO624</f>
        <v>200156.225261118</v>
      </c>
      <c r="AM28" s="34"/>
      <c r="AN28" s="34">
        <f>CONSTANT!AP624</f>
        <v>186770.61767505799</v>
      </c>
      <c r="AO28" s="34">
        <f>CONSTANT!AQ624</f>
        <v>186832.09799985099</v>
      </c>
      <c r="AP28" s="34">
        <f>CONSTANT!AR624</f>
        <v>189587.87054606</v>
      </c>
      <c r="AQ28" s="34">
        <f>CONSTANT!AS624</f>
        <v>193152.493522234</v>
      </c>
      <c r="AR28" s="34"/>
      <c r="AS28" s="34">
        <f>CONSTANT!AT624</f>
        <v>179462.21288379753</v>
      </c>
      <c r="AT28" s="34">
        <f>CONSTANT!AU624</f>
        <v>159711.09748704304</v>
      </c>
      <c r="AU28" s="34">
        <f>CONSTANT!AV624</f>
        <v>202459.03885753444</v>
      </c>
      <c r="AV28" s="34">
        <f>CONSTANT!AW624</f>
        <v>209467.25357540848</v>
      </c>
      <c r="AW28" s="34"/>
      <c r="AX28" s="34">
        <f>CONSTANT!AX624</f>
        <v>216301.95855706366</v>
      </c>
      <c r="AY28" s="34">
        <f>CONSTANT!AY624</f>
        <v>222796.36482429231</v>
      </c>
      <c r="AZ28" s="34">
        <f>CONSTANT!AZ624</f>
        <v>225669.84994662958</v>
      </c>
      <c r="BA28" s="34">
        <f>CONSTANT!BA624</f>
        <v>246757.29062672777</v>
      </c>
      <c r="BC28" s="34">
        <f>CONSTANT!BB624</f>
        <v>241142.33314587874</v>
      </c>
      <c r="BD28" s="34">
        <f>CONSTANT!BC624</f>
        <v>250800.08677694789</v>
      </c>
      <c r="BE28" s="34">
        <f>CONSTANT!BD624</f>
        <v>264693.00366304256</v>
      </c>
      <c r="BF28" s="34">
        <f>CONSTANT!BE624</f>
        <v>255392.95787584785</v>
      </c>
      <c r="BH28" s="34">
        <f>CONSTANT!BF624</f>
        <v>224039.63860867216</v>
      </c>
      <c r="BI28" s="34">
        <f>CONSTANT!BG624</f>
        <v>214915.48705349828</v>
      </c>
      <c r="BJ28" s="34">
        <f>CONSTANT!BH624</f>
        <v>222792.77762722745</v>
      </c>
      <c r="BK28" s="34">
        <f>CONSTANT!BI624</f>
        <v>223673.77047658066</v>
      </c>
      <c r="BM28" s="564">
        <f>CONSTANT!BJ624</f>
        <v>224081.53127840513</v>
      </c>
      <c r="BN28" s="564">
        <f>CONSTANT!BK624</f>
        <v>226990.03234198439</v>
      </c>
      <c r="BO28" s="564">
        <f>CONSTANT!BL624</f>
        <v>243199.87153999254</v>
      </c>
      <c r="BP28" s="34">
        <f>CONSTANT!BM624</f>
        <v>238421.23190785933</v>
      </c>
      <c r="BR28" s="564">
        <f>CONSTANT!BN624</f>
        <v>227778.34214748137</v>
      </c>
      <c r="BS28" s="564">
        <f>CONSTANT!BO624</f>
        <v>230178.42675175675</v>
      </c>
      <c r="BT28" s="564">
        <f>CONSTANT!BP624</f>
        <v>0</v>
      </c>
      <c r="BU28" s="34">
        <f>CONSTANT!BQ624</f>
        <v>0</v>
      </c>
      <c r="BV28" s="32"/>
      <c r="BW28" s="32"/>
      <c r="BX28" s="72"/>
      <c r="BY28" s="725" t="s">
        <v>58</v>
      </c>
      <c r="BZ28" s="725"/>
      <c r="CA28" s="724" t="s">
        <v>725</v>
      </c>
      <c r="CB28" s="724"/>
      <c r="CC28" s="724"/>
      <c r="CD28" s="432">
        <f>M28-[4]CONSTANT!BP1923</f>
        <v>0</v>
      </c>
      <c r="CE28" s="432">
        <f>H28-[3]CONSTANT!FV1923</f>
        <v>0</v>
      </c>
      <c r="CF28" s="432">
        <f>I28-[3]CONSTANT!FW1923</f>
        <v>0</v>
      </c>
      <c r="CG28" s="432">
        <f>J28-[3]CONSTANT!FX1923</f>
        <v>0</v>
      </c>
      <c r="CH28" s="432">
        <f>K28-[3]CONSTANT!FY1923</f>
        <v>0</v>
      </c>
      <c r="CI28" s="432">
        <f>L28-[3]CONSTANT!FZ1923</f>
        <v>0</v>
      </c>
      <c r="CJ28" s="432">
        <f>M28-[3]CONSTANT!GA1923</f>
        <v>0</v>
      </c>
      <c r="CK28" s="432">
        <f>N28-[3]CONSTANT!GB1923</f>
        <v>0</v>
      </c>
      <c r="CL28" s="432">
        <f>O28-[3]CONSTANT!GC1923</f>
        <v>0</v>
      </c>
      <c r="CM28" s="432">
        <f>P28-[3]CONSTANT!GD1923</f>
        <v>0</v>
      </c>
      <c r="CN28" s="432">
        <f>Q28-[3]CONSTANT!GE1923</f>
        <v>0</v>
      </c>
      <c r="CO28" s="432" t="e">
        <f>R28-[3]CONSTANT!GF1923</f>
        <v>#REF!</v>
      </c>
      <c r="CP28" s="434"/>
      <c r="CQ28" s="432">
        <f>T28-[3]CONSTANT!DG1923</f>
        <v>0</v>
      </c>
      <c r="CR28" s="432">
        <f>U28-[3]CONSTANT!DH1923</f>
        <v>0</v>
      </c>
      <c r="CS28" s="432">
        <f>V28-[3]CONSTANT!DI1923</f>
        <v>0</v>
      </c>
      <c r="CT28" s="432">
        <f>W28-[3]CONSTANT!DJ1923</f>
        <v>0</v>
      </c>
      <c r="CU28" s="434"/>
      <c r="CV28" s="432">
        <f>Y28-[3]CONSTANT!DK1923</f>
        <v>0</v>
      </c>
      <c r="CW28" s="432">
        <f>Z28-[3]CONSTANT!DL1923</f>
        <v>0</v>
      </c>
      <c r="CX28" s="432">
        <f>AA28-[3]CONSTANT!DM1923</f>
        <v>0</v>
      </c>
      <c r="CY28" s="432">
        <f>AB28-[3]CONSTANT!DN1923</f>
        <v>0</v>
      </c>
      <c r="CZ28" s="434"/>
      <c r="DA28" s="432">
        <f>AD28-[3]CONSTANT!DO1923</f>
        <v>0</v>
      </c>
      <c r="DB28" s="432">
        <f>AE28-[3]CONSTANT!DP1923</f>
        <v>0</v>
      </c>
      <c r="DC28" s="432">
        <f>AF28-[3]CONSTANT!DQ1923</f>
        <v>0</v>
      </c>
      <c r="DD28" s="432">
        <f>AG28-[3]CONSTANT!DR1923</f>
        <v>0</v>
      </c>
      <c r="DE28" s="434"/>
      <c r="DF28" s="432">
        <f>AI28-[3]CONSTANT!DS1923</f>
        <v>0</v>
      </c>
      <c r="DG28" s="432">
        <f>AJ28-[3]CONSTANT!DT1923</f>
        <v>0</v>
      </c>
      <c r="DH28" s="432">
        <f>AK28-[3]CONSTANT!DU1923</f>
        <v>0</v>
      </c>
      <c r="DI28" s="432">
        <f>AL28-[3]CONSTANT!DV1923</f>
        <v>0</v>
      </c>
      <c r="DJ28" s="434"/>
      <c r="DK28" s="432">
        <f>AN28-[3]CONSTANT!DW1923</f>
        <v>0</v>
      </c>
      <c r="DL28" s="432">
        <f>AO28-[3]CONSTANT!DX1923</f>
        <v>0</v>
      </c>
      <c r="DM28" s="432">
        <f>AP28-[3]CONSTANT!DY1923</f>
        <v>0</v>
      </c>
      <c r="DN28" s="432">
        <f>AQ28-[3]CONSTANT!DZ1923</f>
        <v>0</v>
      </c>
      <c r="DO28" s="434"/>
      <c r="DP28" s="432">
        <f>AS28-[3]CONSTANT!EA1923</f>
        <v>0</v>
      </c>
      <c r="DQ28" s="432">
        <f>AT28-[3]CONSTANT!EB1923</f>
        <v>0</v>
      </c>
      <c r="DR28" s="432">
        <f>AU28-[3]CONSTANT!EC1923</f>
        <v>0</v>
      </c>
      <c r="DS28" s="432">
        <f>AV28-[3]CONSTANT!ED1923</f>
        <v>0</v>
      </c>
      <c r="DT28" s="434"/>
      <c r="DU28" s="432">
        <f>AX28-[3]CONSTANT!EE1923</f>
        <v>0</v>
      </c>
      <c r="DV28" s="432">
        <f>AY28-[3]CONSTANT!EF1923</f>
        <v>0</v>
      </c>
      <c r="DW28" s="432">
        <f>AZ28-[3]CONSTANT!EG1923</f>
        <v>0</v>
      </c>
      <c r="DX28" s="432">
        <f>BA28-[3]CONSTANT!EH1923</f>
        <v>0</v>
      </c>
      <c r="DY28" s="434"/>
      <c r="DZ28" s="432">
        <f>BC28-[3]CONSTANT!EI1923</f>
        <v>0</v>
      </c>
      <c r="EA28" s="432">
        <f>BD28-[3]CONSTANT!EJ1923</f>
        <v>0</v>
      </c>
      <c r="EB28" s="432">
        <f>BE28-[3]CONSTANT!EK1923</f>
        <v>0</v>
      </c>
      <c r="EC28" s="432">
        <f>BF28-[3]CONSTANT!EL1923</f>
        <v>0</v>
      </c>
      <c r="ED28" s="434"/>
      <c r="EE28" s="432">
        <f>BH28-[3]CONSTANT!EM1923</f>
        <v>0</v>
      </c>
      <c r="EF28" s="432">
        <f>BI28-[3]CONSTANT!EN1923</f>
        <v>0</v>
      </c>
      <c r="EG28" s="432">
        <f>BJ28-[3]CONSTANT!EO1923</f>
        <v>0</v>
      </c>
      <c r="EH28" s="432">
        <f>BK28-[3]CONSTANT!EP1923</f>
        <v>0</v>
      </c>
      <c r="EI28" s="434"/>
      <c r="EJ28" s="432">
        <f>BM28-[3]CONSTANT!EQ1923</f>
        <v>0</v>
      </c>
      <c r="EK28" s="432">
        <f>BN28-[3]CONSTANT!ER1923</f>
        <v>0</v>
      </c>
      <c r="EL28" s="432">
        <f>BO28-[3]CONSTANT!ES1923</f>
        <v>0</v>
      </c>
      <c r="EM28" s="432">
        <f>BP28-[3]CONSTANT!ET1923</f>
        <v>0</v>
      </c>
      <c r="EN28" s="434"/>
      <c r="EO28" s="432">
        <f>BR28-[3]CONSTANT!EU1923</f>
        <v>0</v>
      </c>
      <c r="EP28" s="432">
        <f>BS28-[3]CONSTANT!EV1923</f>
        <v>0</v>
      </c>
      <c r="EQ28" s="432" t="e">
        <f>BT28-[3]CONSTANT!EW1923</f>
        <v>#REF!</v>
      </c>
      <c r="ER28" s="432" t="e">
        <f>BU28-[3]CONSTANT!EX1923</f>
        <v>#REF!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34">
        <f>CONSTANT!M625</f>
        <v>136095.45599999998</v>
      </c>
      <c r="I29" s="34">
        <f>CONSTANT!N625</f>
        <v>142926.80650104082</v>
      </c>
      <c r="J29" s="34">
        <f>CONSTANT!O625</f>
        <v>149556.41961124292</v>
      </c>
      <c r="K29" s="34">
        <f>CONSTANT!P625</f>
        <v>148616.33508770019</v>
      </c>
      <c r="L29" s="34">
        <f>CONSTANT!Q625</f>
        <v>151533.94235792643</v>
      </c>
      <c r="M29" s="34">
        <f>CONSTANT!R625</f>
        <v>79057.170160957408</v>
      </c>
      <c r="N29" s="34">
        <f>CONSTANT!S625</f>
        <v>72568.94258555866</v>
      </c>
      <c r="O29" s="34">
        <f>CONSTANT!T625</f>
        <v>114844.84647804075</v>
      </c>
      <c r="P29" s="34">
        <f>CONSTANT!U625</f>
        <v>152662.96987950514</v>
      </c>
      <c r="Q29" s="34">
        <f>CONSTANT!V625</f>
        <v>191566.11726142812</v>
      </c>
      <c r="R29" s="34">
        <f>CONSTANT!W625</f>
        <v>0</v>
      </c>
      <c r="S29" s="35"/>
      <c r="T29" s="34">
        <f>CONSTANT!Z625</f>
        <v>34162.879855181724</v>
      </c>
      <c r="U29" s="34">
        <f>CONSTANT!AA625</f>
        <v>33210.664287349828</v>
      </c>
      <c r="V29" s="34">
        <f>CONSTANT!AB625</f>
        <v>33461.163554782201</v>
      </c>
      <c r="W29" s="34">
        <f>CONSTANT!AC625</f>
        <v>35260.748302686348</v>
      </c>
      <c r="X29" s="34"/>
      <c r="Y29" s="34">
        <f>CONSTANT!AD625</f>
        <v>35551.196254963252</v>
      </c>
      <c r="Z29" s="34">
        <f>CONSTANT!AE625</f>
        <v>36597.813317279433</v>
      </c>
      <c r="AA29" s="34">
        <f>CONSTANT!AF625</f>
        <v>34427.089393650596</v>
      </c>
      <c r="AB29" s="34">
        <f>CONSTANT!AG625</f>
        <v>36350.707535147536</v>
      </c>
      <c r="AC29" s="34"/>
      <c r="AD29" s="34">
        <f>CONSTANT!AH625</f>
        <v>35385.681800388869</v>
      </c>
      <c r="AE29" s="34">
        <f>CONSTANT!AI625</f>
        <v>38636.544094341494</v>
      </c>
      <c r="AF29" s="34">
        <f>CONSTANT!AJ625</f>
        <v>37592.906219519624</v>
      </c>
      <c r="AG29" s="34">
        <f>CONSTANT!AK625</f>
        <v>37941.287496992867</v>
      </c>
      <c r="AH29" s="34"/>
      <c r="AI29" s="34">
        <f>CONSTANT!AL625</f>
        <v>35696.595031502402</v>
      </c>
      <c r="AJ29" s="34">
        <f>CONSTANT!AM625</f>
        <v>37274.716757029397</v>
      </c>
      <c r="AK29" s="34">
        <f>CONSTANT!AN625</f>
        <v>37349.096908582542</v>
      </c>
      <c r="AL29" s="34">
        <f>CONSTANT!AO625</f>
        <v>38295.926390585824</v>
      </c>
      <c r="AM29" s="34"/>
      <c r="AN29" s="34">
        <f>CONSTANT!AP625</f>
        <v>37637.998609176553</v>
      </c>
      <c r="AO29" s="34">
        <f>CONSTANT!AQ625</f>
        <v>37301.081658182469</v>
      </c>
      <c r="AP29" s="34">
        <f>CONSTANT!AR625</f>
        <v>39063.84622227613</v>
      </c>
      <c r="AQ29" s="34">
        <f>CONSTANT!AS625</f>
        <v>37531.015868291186</v>
      </c>
      <c r="AR29" s="34"/>
      <c r="AS29" s="34">
        <f>CONSTANT!AT625</f>
        <v>29319.518902006384</v>
      </c>
      <c r="AT29" s="34">
        <f>CONSTANT!AU625</f>
        <v>16194.284738633754</v>
      </c>
      <c r="AU29" s="34">
        <f>CONSTANT!AV625</f>
        <v>16627.320487302939</v>
      </c>
      <c r="AV29" s="34">
        <f>CONSTANT!AW625</f>
        <v>16916.046033014336</v>
      </c>
      <c r="AW29" s="34"/>
      <c r="AX29" s="34">
        <f>CONSTANT!AX625</f>
        <v>17024.121526739265</v>
      </c>
      <c r="AY29" s="34">
        <f>CONSTANT!AY625</f>
        <v>18175.06196482067</v>
      </c>
      <c r="AZ29" s="34">
        <f>CONSTANT!AZ625</f>
        <v>17687.462726881207</v>
      </c>
      <c r="BA29" s="34">
        <f>CONSTANT!BA625</f>
        <v>19682.296367117509</v>
      </c>
      <c r="BC29" s="34">
        <f>CONSTANT!BB625</f>
        <v>20945.957785093949</v>
      </c>
      <c r="BD29" s="34">
        <f>CONSTANT!BC625</f>
        <v>27253.228072847061</v>
      </c>
      <c r="BE29" s="34">
        <f>CONSTANT!BD625</f>
        <v>32075.036526352473</v>
      </c>
      <c r="BF29" s="34">
        <f>CONSTANT!BE625</f>
        <v>34570.624093747276</v>
      </c>
      <c r="BH29" s="34">
        <f>CONSTANT!BF625</f>
        <v>32551.656008592123</v>
      </c>
      <c r="BI29" s="34">
        <f>CONSTANT!BG625</f>
        <v>38271.777223603465</v>
      </c>
      <c r="BJ29" s="34">
        <f>CONSTANT!BH625</f>
        <v>38443.296889009398</v>
      </c>
      <c r="BK29" s="34">
        <f>CONSTANT!BI625</f>
        <v>43396.239758300137</v>
      </c>
      <c r="BM29" s="564">
        <f>CONSTANT!BJ625</f>
        <v>43379.909217007509</v>
      </c>
      <c r="BN29" s="564">
        <f>CONSTANT!BK625</f>
        <v>47720.091084144085</v>
      </c>
      <c r="BO29" s="564">
        <f>CONSTANT!BL625</f>
        <v>48604.986357853326</v>
      </c>
      <c r="BP29" s="34">
        <f>CONSTANT!BM625</f>
        <v>51861.130602423218</v>
      </c>
      <c r="BR29" s="564">
        <f>CONSTANT!BN625</f>
        <v>50707.702966069766</v>
      </c>
      <c r="BS29" s="564">
        <f>CONSTANT!BO625</f>
        <v>51551.276549197828</v>
      </c>
      <c r="BT29" s="564">
        <f>CONSTANT!BP625</f>
        <v>0</v>
      </c>
      <c r="BU29" s="34">
        <f>CONSTANT!BQ625</f>
        <v>0</v>
      </c>
      <c r="BV29" s="32"/>
      <c r="BW29" s="32"/>
      <c r="BX29" s="72"/>
      <c r="BY29" s="725" t="s">
        <v>59</v>
      </c>
      <c r="BZ29" s="725"/>
      <c r="CA29" s="724" t="s">
        <v>726</v>
      </c>
      <c r="CB29" s="724"/>
      <c r="CC29" s="724"/>
      <c r="CD29" s="432">
        <f>M29-[4]CONSTANT!BP1924</f>
        <v>0</v>
      </c>
      <c r="CE29" s="432">
        <f>H29-[3]CONSTANT!FV1924</f>
        <v>0</v>
      </c>
      <c r="CF29" s="432">
        <f>I29-[3]CONSTANT!FW1924</f>
        <v>0</v>
      </c>
      <c r="CG29" s="432">
        <f>J29-[3]CONSTANT!FX1924</f>
        <v>0</v>
      </c>
      <c r="CH29" s="432">
        <f>K29-[3]CONSTANT!FY1924</f>
        <v>0</v>
      </c>
      <c r="CI29" s="432">
        <f>L29-[3]CONSTANT!FZ1924</f>
        <v>0</v>
      </c>
      <c r="CJ29" s="432">
        <f>M29-[3]CONSTANT!GA1924</f>
        <v>0</v>
      </c>
      <c r="CK29" s="432">
        <f>N29-[3]CONSTANT!GB1924</f>
        <v>0</v>
      </c>
      <c r="CL29" s="432">
        <f>O29-[3]CONSTANT!GC1924</f>
        <v>0</v>
      </c>
      <c r="CM29" s="432">
        <f>P29-[3]CONSTANT!GD1924</f>
        <v>0</v>
      </c>
      <c r="CN29" s="432">
        <f>Q29-[3]CONSTANT!GE1924</f>
        <v>0</v>
      </c>
      <c r="CO29" s="432" t="e">
        <f>R29-[3]CONSTANT!GF1924</f>
        <v>#REF!</v>
      </c>
      <c r="CP29" s="434"/>
      <c r="CQ29" s="432">
        <f>T29-[3]CONSTANT!DG1924</f>
        <v>0</v>
      </c>
      <c r="CR29" s="432">
        <f>U29-[3]CONSTANT!DH1924</f>
        <v>0</v>
      </c>
      <c r="CS29" s="432">
        <f>V29-[3]CONSTANT!DI1924</f>
        <v>0</v>
      </c>
      <c r="CT29" s="432">
        <f>W29-[3]CONSTANT!DJ1924</f>
        <v>0</v>
      </c>
      <c r="CU29" s="434"/>
      <c r="CV29" s="432">
        <f>Y29-[3]CONSTANT!DK1924</f>
        <v>0</v>
      </c>
      <c r="CW29" s="432">
        <f>Z29-[3]CONSTANT!DL1924</f>
        <v>0</v>
      </c>
      <c r="CX29" s="432">
        <f>AA29-[3]CONSTANT!DM1924</f>
        <v>0</v>
      </c>
      <c r="CY29" s="432">
        <f>AB29-[3]CONSTANT!DN1924</f>
        <v>0</v>
      </c>
      <c r="CZ29" s="434"/>
      <c r="DA29" s="432">
        <f>AD29-[3]CONSTANT!DO1924</f>
        <v>0</v>
      </c>
      <c r="DB29" s="432">
        <f>AE29-[3]CONSTANT!DP1924</f>
        <v>0</v>
      </c>
      <c r="DC29" s="432">
        <f>AF29-[3]CONSTANT!DQ1924</f>
        <v>0</v>
      </c>
      <c r="DD29" s="432">
        <f>AG29-[3]CONSTANT!DR1924</f>
        <v>0</v>
      </c>
      <c r="DE29" s="434"/>
      <c r="DF29" s="432">
        <f>AI29-[3]CONSTANT!DS1924</f>
        <v>0</v>
      </c>
      <c r="DG29" s="432">
        <f>AJ29-[3]CONSTANT!DT1924</f>
        <v>0</v>
      </c>
      <c r="DH29" s="432">
        <f>AK29-[3]CONSTANT!DU1924</f>
        <v>0</v>
      </c>
      <c r="DI29" s="432">
        <f>AL29-[3]CONSTANT!DV1924</f>
        <v>0</v>
      </c>
      <c r="DJ29" s="434"/>
      <c r="DK29" s="432">
        <f>AN29-[3]CONSTANT!DW1924</f>
        <v>0</v>
      </c>
      <c r="DL29" s="432">
        <f>AO29-[3]CONSTANT!DX1924</f>
        <v>0</v>
      </c>
      <c r="DM29" s="432">
        <f>AP29-[3]CONSTANT!DY1924</f>
        <v>0</v>
      </c>
      <c r="DN29" s="432">
        <f>AQ29-[3]CONSTANT!DZ1924</f>
        <v>0</v>
      </c>
      <c r="DO29" s="434"/>
      <c r="DP29" s="432">
        <f>AS29-[3]CONSTANT!EA1924</f>
        <v>0</v>
      </c>
      <c r="DQ29" s="432">
        <f>AT29-[3]CONSTANT!EB1924</f>
        <v>0</v>
      </c>
      <c r="DR29" s="432">
        <f>AU29-[3]CONSTANT!EC1924</f>
        <v>0</v>
      </c>
      <c r="DS29" s="432">
        <f>AV29-[3]CONSTANT!ED1924</f>
        <v>0</v>
      </c>
      <c r="DT29" s="434"/>
      <c r="DU29" s="432">
        <f>AX29-[3]CONSTANT!EE1924</f>
        <v>0</v>
      </c>
      <c r="DV29" s="432">
        <f>AY29-[3]CONSTANT!EF1924</f>
        <v>0</v>
      </c>
      <c r="DW29" s="432">
        <f>AZ29-[3]CONSTANT!EG1924</f>
        <v>0</v>
      </c>
      <c r="DX29" s="432">
        <f>BA29-[3]CONSTANT!EH1924</f>
        <v>0</v>
      </c>
      <c r="DY29" s="434"/>
      <c r="DZ29" s="432">
        <f>BC29-[3]CONSTANT!EI1924</f>
        <v>0</v>
      </c>
      <c r="EA29" s="432">
        <f>BD29-[3]CONSTANT!EJ1924</f>
        <v>0</v>
      </c>
      <c r="EB29" s="432">
        <f>BE29-[3]CONSTANT!EK1924</f>
        <v>0</v>
      </c>
      <c r="EC29" s="432">
        <f>BF29-[3]CONSTANT!EL1924</f>
        <v>0</v>
      </c>
      <c r="ED29" s="434"/>
      <c r="EE29" s="432">
        <f>BH29-[3]CONSTANT!EM1924</f>
        <v>0</v>
      </c>
      <c r="EF29" s="432">
        <f>BI29-[3]CONSTANT!EN1924</f>
        <v>0</v>
      </c>
      <c r="EG29" s="432">
        <f>BJ29-[3]CONSTANT!EO1924</f>
        <v>0</v>
      </c>
      <c r="EH29" s="432">
        <f>BK29-[3]CONSTANT!EP1924</f>
        <v>0</v>
      </c>
      <c r="EI29" s="434"/>
      <c r="EJ29" s="432">
        <f>BM29-[3]CONSTANT!EQ1924</f>
        <v>0</v>
      </c>
      <c r="EK29" s="432">
        <f>BN29-[3]CONSTANT!ER1924</f>
        <v>0</v>
      </c>
      <c r="EL29" s="432">
        <f>BO29-[3]CONSTANT!ES1924</f>
        <v>0</v>
      </c>
      <c r="EM29" s="432">
        <f>BP29-[3]CONSTANT!ET1924</f>
        <v>0</v>
      </c>
      <c r="EN29" s="434"/>
      <c r="EO29" s="432">
        <f>BR29-[3]CONSTANT!EU1924</f>
        <v>0</v>
      </c>
      <c r="EP29" s="432">
        <f>BS29-[3]CONSTANT!EV1924</f>
        <v>0</v>
      </c>
      <c r="EQ29" s="432" t="e">
        <f>BT29-[3]CONSTANT!EW1924</f>
        <v>#REF!</v>
      </c>
      <c r="ER29" s="432" t="e">
        <f>BU29-[3]CONSTANT!EX1924</f>
        <v>#REF!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32">
        <f>CONSTANT!M454</f>
        <v>728778.24300000002</v>
      </c>
      <c r="I30" s="32">
        <f>CONSTANT!N454</f>
        <v>739229.99883991654</v>
      </c>
      <c r="J30" s="32">
        <f>CONSTANT!O454</f>
        <v>814570.8406241769</v>
      </c>
      <c r="K30" s="32">
        <f>CONSTANT!P454</f>
        <v>826693.81490142294</v>
      </c>
      <c r="L30" s="32">
        <f>CONSTANT!Q454</f>
        <v>806951.55512528587</v>
      </c>
      <c r="M30" s="32">
        <f>CONSTANT!R454</f>
        <v>743087.21412838472</v>
      </c>
      <c r="N30" s="32">
        <f>CONSTANT!S454</f>
        <v>900516.39392856846</v>
      </c>
      <c r="O30" s="32">
        <f>CONSTANT!T454</f>
        <v>1044528.9122604192</v>
      </c>
      <c r="P30" s="32">
        <f>CONSTANT!U454</f>
        <v>974007.85056543932</v>
      </c>
      <c r="Q30" s="32">
        <f>CONSTANT!V454</f>
        <v>1054317.2980661581</v>
      </c>
      <c r="R30" s="32">
        <f>CONSTANT!W454</f>
        <v>0</v>
      </c>
      <c r="S30" s="33"/>
      <c r="T30" s="32">
        <f>CONSTANT!Z454</f>
        <v>174239.58384695713</v>
      </c>
      <c r="U30" s="32">
        <f>CONSTANT!AA454</f>
        <v>175303.48309182606</v>
      </c>
      <c r="V30" s="32">
        <f>CONSTANT!AB454</f>
        <v>186442.4214454694</v>
      </c>
      <c r="W30" s="32">
        <f>CONSTANT!AC454</f>
        <v>192792.7546157474</v>
      </c>
      <c r="X30" s="32"/>
      <c r="Y30" s="32">
        <f>CONSTANT!AD454</f>
        <v>178408.97368533493</v>
      </c>
      <c r="Z30" s="32">
        <f>CONSTANT!AE454</f>
        <v>180167.82893022991</v>
      </c>
      <c r="AA30" s="32">
        <f>CONSTANT!AF454</f>
        <v>183775.09625647243</v>
      </c>
      <c r="AB30" s="32">
        <f>CONSTANT!AG454</f>
        <v>196878.09996787831</v>
      </c>
      <c r="AC30" s="32"/>
      <c r="AD30" s="32">
        <f>CONSTANT!AH454</f>
        <v>201681.72122700553</v>
      </c>
      <c r="AE30" s="32">
        <f>CONSTANT!AI454</f>
        <v>197548.72145814891</v>
      </c>
      <c r="AF30" s="32">
        <f>CONSTANT!AJ454</f>
        <v>206192.14997956363</v>
      </c>
      <c r="AG30" s="32">
        <f>CONSTANT!AK454</f>
        <v>209148.24795945961</v>
      </c>
      <c r="AH30" s="32"/>
      <c r="AI30" s="32">
        <f>CONSTANT!AL454</f>
        <v>197630.04703155189</v>
      </c>
      <c r="AJ30" s="32">
        <f>CONSTANT!AM454</f>
        <v>204802.86227807283</v>
      </c>
      <c r="AK30" s="32">
        <f>CONSTANT!AN454</f>
        <v>211002.83433776838</v>
      </c>
      <c r="AL30" s="32">
        <f>CONSTANT!AO454</f>
        <v>213258.07125402987</v>
      </c>
      <c r="AM30" s="32"/>
      <c r="AN30" s="32">
        <f>CONSTANT!AP454</f>
        <v>194490.70023256462</v>
      </c>
      <c r="AO30" s="32">
        <f>CONSTANT!AQ454</f>
        <v>200172.72634758969</v>
      </c>
      <c r="AP30" s="32">
        <f>CONSTANT!AR454</f>
        <v>204005.3106071793</v>
      </c>
      <c r="AQ30" s="32">
        <f>CONSTANT!AS454</f>
        <v>208282.81793795127</v>
      </c>
      <c r="AR30" s="32"/>
      <c r="AS30" s="32">
        <f>CONSTANT!AT454</f>
        <v>190703.23297623472</v>
      </c>
      <c r="AT30" s="32">
        <f>CONSTANT!AU454</f>
        <v>163060.60566565773</v>
      </c>
      <c r="AU30" s="32">
        <f>CONSTANT!AV454</f>
        <v>188050.44836277622</v>
      </c>
      <c r="AV30" s="32">
        <f>CONSTANT!AW454</f>
        <v>201272.92712371616</v>
      </c>
      <c r="AW30" s="32"/>
      <c r="AX30" s="32">
        <f>CONSTANT!AX454</f>
        <v>213951.51646036326</v>
      </c>
      <c r="AY30" s="32">
        <f>CONSTANT!AY454</f>
        <v>220628.47247093017</v>
      </c>
      <c r="AZ30" s="32">
        <f>CONSTANT!AZ454</f>
        <v>224190.35298938787</v>
      </c>
      <c r="BA30" s="32">
        <f>CONSTANT!BA454</f>
        <v>241746.05200788722</v>
      </c>
      <c r="BC30" s="32">
        <f>CONSTANT!BB454</f>
        <v>249119.54416546487</v>
      </c>
      <c r="BD30" s="32">
        <f>CONSTANT!BC454</f>
        <v>262966.1754631903</v>
      </c>
      <c r="BE30" s="32">
        <f>CONSTANT!BD454</f>
        <v>272689.10536911484</v>
      </c>
      <c r="BF30" s="32">
        <f>CONSTANT!BE454</f>
        <v>259754.08726264912</v>
      </c>
      <c r="BH30" s="32">
        <f>CONSTANT!BF454</f>
        <v>238240.42704053884</v>
      </c>
      <c r="BI30" s="32">
        <f>CONSTANT!BG454</f>
        <v>239071.53669115034</v>
      </c>
      <c r="BJ30" s="32">
        <f>CONSTANT!BH454</f>
        <v>242701.48368694607</v>
      </c>
      <c r="BK30" s="32">
        <f>CONSTANT!BI454</f>
        <v>253994.40314680402</v>
      </c>
      <c r="BM30" s="563">
        <f>CONSTANT!BJ454</f>
        <v>250634.30131789396</v>
      </c>
      <c r="BN30" s="563">
        <f>CONSTANT!BK454</f>
        <v>260550.04756824428</v>
      </c>
      <c r="BO30" s="563">
        <f>CONSTANT!BL454</f>
        <v>274244.5971936704</v>
      </c>
      <c r="BP30" s="32">
        <f>CONSTANT!BM454</f>
        <v>268888.35198634933</v>
      </c>
      <c r="BR30" s="563">
        <f>CONSTANT!BN454</f>
        <v>258359.61799543857</v>
      </c>
      <c r="BS30" s="563">
        <f>CONSTANT!BO454</f>
        <v>277851.23991970113</v>
      </c>
      <c r="BT30" s="563">
        <f>CONSTANT!BP454</f>
        <v>0</v>
      </c>
      <c r="BU30" s="32">
        <f>CONSTANT!BQ454</f>
        <v>0</v>
      </c>
      <c r="BV30" s="32"/>
      <c r="BW30" s="32"/>
      <c r="BX30" s="72" t="s">
        <v>51</v>
      </c>
      <c r="BY30" s="726" t="s">
        <v>101</v>
      </c>
      <c r="BZ30" s="726"/>
      <c r="CA30" s="726"/>
      <c r="CB30" s="726"/>
      <c r="CC30" s="726"/>
      <c r="CD30" s="432">
        <f>M30-[4]CONSTANT!BP1925</f>
        <v>0</v>
      </c>
      <c r="CE30" s="432">
        <f>H30-[3]CONSTANT!FV1925</f>
        <v>0</v>
      </c>
      <c r="CF30" s="432">
        <f>I30-[3]CONSTANT!FW1925</f>
        <v>0</v>
      </c>
      <c r="CG30" s="432">
        <f>J30-[3]CONSTANT!FX1925</f>
        <v>0</v>
      </c>
      <c r="CH30" s="432">
        <f>K30-[3]CONSTANT!FY1925</f>
        <v>0</v>
      </c>
      <c r="CI30" s="432">
        <f>L30-[3]CONSTANT!FZ1925</f>
        <v>0</v>
      </c>
      <c r="CJ30" s="432">
        <f>M30-[3]CONSTANT!GA1925</f>
        <v>0</v>
      </c>
      <c r="CK30" s="432">
        <f>N30-[3]CONSTANT!GB1925</f>
        <v>0</v>
      </c>
      <c r="CL30" s="432">
        <f>O30-[3]CONSTANT!GC1925</f>
        <v>0</v>
      </c>
      <c r="CM30" s="432">
        <f>P30-[3]CONSTANT!GD1925</f>
        <v>0</v>
      </c>
      <c r="CN30" s="432">
        <f>Q30-[3]CONSTANT!GE1925</f>
        <v>0</v>
      </c>
      <c r="CO30" s="432" t="e">
        <f>R30-[3]CONSTANT!GF1925</f>
        <v>#REF!</v>
      </c>
      <c r="CP30" s="434"/>
      <c r="CQ30" s="432">
        <f>T30-[3]CONSTANT!DG1925</f>
        <v>0</v>
      </c>
      <c r="CR30" s="432">
        <f>U30-[3]CONSTANT!DH1925</f>
        <v>0</v>
      </c>
      <c r="CS30" s="432">
        <f>V30-[3]CONSTANT!DI1925</f>
        <v>0</v>
      </c>
      <c r="CT30" s="432">
        <f>W30-[3]CONSTANT!DJ1925</f>
        <v>0</v>
      </c>
      <c r="CU30" s="434"/>
      <c r="CV30" s="432">
        <f>Y30-[3]CONSTANT!DK1925</f>
        <v>0</v>
      </c>
      <c r="CW30" s="432">
        <f>Z30-[3]CONSTANT!DL1925</f>
        <v>0</v>
      </c>
      <c r="CX30" s="432">
        <f>AA30-[3]CONSTANT!DM1925</f>
        <v>0</v>
      </c>
      <c r="CY30" s="432">
        <f>AB30-[3]CONSTANT!DN1925</f>
        <v>0</v>
      </c>
      <c r="CZ30" s="434"/>
      <c r="DA30" s="432">
        <f>AD30-[3]CONSTANT!DO1925</f>
        <v>0</v>
      </c>
      <c r="DB30" s="432">
        <f>AE30-[3]CONSTANT!DP1925</f>
        <v>0</v>
      </c>
      <c r="DC30" s="432">
        <f>AF30-[3]CONSTANT!DQ1925</f>
        <v>0</v>
      </c>
      <c r="DD30" s="432">
        <f>AG30-[3]CONSTANT!DR1925</f>
        <v>0</v>
      </c>
      <c r="DE30" s="434"/>
      <c r="DF30" s="432">
        <f>AI30-[3]CONSTANT!DS1925</f>
        <v>0</v>
      </c>
      <c r="DG30" s="432">
        <f>AJ30-[3]CONSTANT!DT1925</f>
        <v>0</v>
      </c>
      <c r="DH30" s="432">
        <f>AK30-[3]CONSTANT!DU1925</f>
        <v>0</v>
      </c>
      <c r="DI30" s="432">
        <f>AL30-[3]CONSTANT!DV1925</f>
        <v>0</v>
      </c>
      <c r="DJ30" s="434"/>
      <c r="DK30" s="432">
        <f>AN30-[3]CONSTANT!DW1925</f>
        <v>0</v>
      </c>
      <c r="DL30" s="432">
        <f>AO30-[3]CONSTANT!DX1925</f>
        <v>0</v>
      </c>
      <c r="DM30" s="432">
        <f>AP30-[3]CONSTANT!DY1925</f>
        <v>0</v>
      </c>
      <c r="DN30" s="432">
        <f>AQ30-[3]CONSTANT!DZ1925</f>
        <v>0</v>
      </c>
      <c r="DO30" s="434"/>
      <c r="DP30" s="432">
        <f>AS30-[3]CONSTANT!EA1925</f>
        <v>0</v>
      </c>
      <c r="DQ30" s="432">
        <f>AT30-[3]CONSTANT!EB1925</f>
        <v>0</v>
      </c>
      <c r="DR30" s="432">
        <f>AU30-[3]CONSTANT!EC1925</f>
        <v>0</v>
      </c>
      <c r="DS30" s="432">
        <f>AV30-[3]CONSTANT!ED1925</f>
        <v>0</v>
      </c>
      <c r="DT30" s="434"/>
      <c r="DU30" s="432">
        <f>AX30-[3]CONSTANT!EE1925</f>
        <v>0</v>
      </c>
      <c r="DV30" s="432">
        <f>AY30-[3]CONSTANT!EF1925</f>
        <v>0</v>
      </c>
      <c r="DW30" s="432">
        <f>AZ30-[3]CONSTANT!EG1925</f>
        <v>0</v>
      </c>
      <c r="DX30" s="432">
        <f>BA30-[3]CONSTANT!EH1925</f>
        <v>0</v>
      </c>
      <c r="DY30" s="434"/>
      <c r="DZ30" s="432">
        <f>BC30-[3]CONSTANT!EI1925</f>
        <v>0</v>
      </c>
      <c r="EA30" s="432">
        <f>BD30-[3]CONSTANT!EJ1925</f>
        <v>0</v>
      </c>
      <c r="EB30" s="432">
        <f>BE30-[3]CONSTANT!EK1925</f>
        <v>0</v>
      </c>
      <c r="EC30" s="432">
        <f>BF30-[3]CONSTANT!EL1925</f>
        <v>0</v>
      </c>
      <c r="ED30" s="434"/>
      <c r="EE30" s="432">
        <f>BH30-[3]CONSTANT!EM1925</f>
        <v>0</v>
      </c>
      <c r="EF30" s="432">
        <f>BI30-[3]CONSTANT!EN1925</f>
        <v>0</v>
      </c>
      <c r="EG30" s="432">
        <f>BJ30-[3]CONSTANT!EO1925</f>
        <v>0</v>
      </c>
      <c r="EH30" s="432">
        <f>BK30-[3]CONSTANT!EP1925</f>
        <v>0</v>
      </c>
      <c r="EI30" s="434"/>
      <c r="EJ30" s="432">
        <f>BM30-[3]CONSTANT!EQ1925</f>
        <v>0</v>
      </c>
      <c r="EK30" s="432">
        <f>BN30-[3]CONSTANT!ER1925</f>
        <v>0</v>
      </c>
      <c r="EL30" s="432">
        <f>BO30-[3]CONSTANT!ES1925</f>
        <v>0</v>
      </c>
      <c r="EM30" s="432">
        <f>BP30-[3]CONSTANT!ET1925</f>
        <v>0</v>
      </c>
      <c r="EN30" s="434"/>
      <c r="EO30" s="432">
        <f>BR30-[3]CONSTANT!EU1925</f>
        <v>0</v>
      </c>
      <c r="EP30" s="432">
        <f>BS30-[3]CONSTANT!EV1925</f>
        <v>0</v>
      </c>
      <c r="EQ30" s="432" t="e">
        <f>BT30-[3]CONSTANT!EW1925</f>
        <v>#REF!</v>
      </c>
      <c r="ER30" s="432" t="e">
        <f>BU30-[3]CONSTANT!EX1925</f>
        <v>#REF!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34">
        <f>CONSTANT!M627</f>
        <v>572051.19700000004</v>
      </c>
      <c r="I31" s="34">
        <f>CONSTANT!N627</f>
        <v>578718.72956557595</v>
      </c>
      <c r="J31" s="34">
        <f>CONSTANT!O627</f>
        <v>644246.04525253305</v>
      </c>
      <c r="K31" s="34">
        <f>CONSTANT!P627</f>
        <v>662746.89672692702</v>
      </c>
      <c r="L31" s="34">
        <f>CONSTANT!Q627</f>
        <v>647361.45127609605</v>
      </c>
      <c r="M31" s="34">
        <f>CONSTANT!R627</f>
        <v>623824.87594106002</v>
      </c>
      <c r="N31" s="34">
        <f>CONSTANT!S627</f>
        <v>772111.9327744788</v>
      </c>
      <c r="O31" s="34">
        <f>CONSTANT!T627</f>
        <v>883065.44712114963</v>
      </c>
      <c r="P31" s="34">
        <f>CONSTANT!U627</f>
        <v>786492.44239949062</v>
      </c>
      <c r="Q31" s="34">
        <f>CONSTANT!V627</f>
        <v>856171.87334894575</v>
      </c>
      <c r="R31" s="34">
        <f>CONSTANT!W627</f>
        <v>0</v>
      </c>
      <c r="S31" s="35"/>
      <c r="T31" s="34">
        <f>CONSTANT!Z627</f>
        <v>137003.60226535</v>
      </c>
      <c r="U31" s="34">
        <f>CONSTANT!AA627</f>
        <v>138251.159021787</v>
      </c>
      <c r="V31" s="34">
        <f>CONSTANT!AB627</f>
        <v>145543.410470259</v>
      </c>
      <c r="W31" s="34">
        <f>CONSTANT!AC627</f>
        <v>151253.025242604</v>
      </c>
      <c r="X31" s="34"/>
      <c r="Y31" s="34">
        <f>CONSTANT!AD627</f>
        <v>137936.77345472999</v>
      </c>
      <c r="Z31" s="34">
        <f>CONSTANT!AE627</f>
        <v>141682.86377753201</v>
      </c>
      <c r="AA31" s="34">
        <f>CONSTANT!AF627</f>
        <v>143654.192889675</v>
      </c>
      <c r="AB31" s="34">
        <f>CONSTANT!AG627</f>
        <v>155444.89944363799</v>
      </c>
      <c r="AC31" s="34"/>
      <c r="AD31" s="34">
        <f>CONSTANT!AH627</f>
        <v>161127.56419102399</v>
      </c>
      <c r="AE31" s="34">
        <f>CONSTANT!AI627</f>
        <v>156273.52317444299</v>
      </c>
      <c r="AF31" s="34">
        <f>CONSTANT!AJ627</f>
        <v>162172.14698011699</v>
      </c>
      <c r="AG31" s="34">
        <f>CONSTANT!AK627</f>
        <v>164672.81090695001</v>
      </c>
      <c r="AH31" s="34"/>
      <c r="AI31" s="34">
        <f>CONSTANT!AL627</f>
        <v>157060.13180577601</v>
      </c>
      <c r="AJ31" s="34">
        <f>CONSTANT!AM627</f>
        <v>164269.25127402999</v>
      </c>
      <c r="AK31" s="34">
        <f>CONSTANT!AN627</f>
        <v>169666.61330667499</v>
      </c>
      <c r="AL31" s="34">
        <f>CONSTANT!AO627</f>
        <v>171750.90034044601</v>
      </c>
      <c r="AM31" s="34"/>
      <c r="AN31" s="34">
        <f>CONSTANT!AP627</f>
        <v>156028.904955039</v>
      </c>
      <c r="AO31" s="34">
        <f>CONSTANT!AQ627</f>
        <v>161413.758743332</v>
      </c>
      <c r="AP31" s="34">
        <f>CONSTANT!AR627</f>
        <v>162495.904200397</v>
      </c>
      <c r="AQ31" s="34">
        <f>CONSTANT!AS627</f>
        <v>167422.883377327</v>
      </c>
      <c r="AR31" s="34"/>
      <c r="AS31" s="34">
        <f>CONSTANT!AT627</f>
        <v>155495.31841366913</v>
      </c>
      <c r="AT31" s="34">
        <f>CONSTANT!AU627</f>
        <v>137180.55102416023</v>
      </c>
      <c r="AU31" s="34">
        <f>CONSTANT!AV627</f>
        <v>159169.59761367081</v>
      </c>
      <c r="AV31" s="34">
        <f>CONSTANT!AW627</f>
        <v>171979.40888955991</v>
      </c>
      <c r="AW31" s="34"/>
      <c r="AX31" s="34">
        <f>CONSTANT!AX627</f>
        <v>184268.53068611983</v>
      </c>
      <c r="AY31" s="34">
        <f>CONSTANT!AY627</f>
        <v>190477.02737412427</v>
      </c>
      <c r="AZ31" s="34">
        <f>CONSTANT!AZ627</f>
        <v>190441.33673424058</v>
      </c>
      <c r="BA31" s="34">
        <f>CONSTANT!BA627</f>
        <v>206925.03797999414</v>
      </c>
      <c r="BC31" s="34">
        <f>CONSTANT!BB627</f>
        <v>213622.07081664808</v>
      </c>
      <c r="BD31" s="34">
        <f>CONSTANT!BC627</f>
        <v>224849.05903036834</v>
      </c>
      <c r="BE31" s="34">
        <f>CONSTANT!BD627</f>
        <v>229742.33527170634</v>
      </c>
      <c r="BF31" s="34">
        <f>CONSTANT!BE627</f>
        <v>214851.98200242687</v>
      </c>
      <c r="BH31" s="34">
        <f>CONSTANT!BF627</f>
        <v>195041.4551467764</v>
      </c>
      <c r="BI31" s="34">
        <f>CONSTANT!BG627</f>
        <v>192878.67609277953</v>
      </c>
      <c r="BJ31" s="34">
        <f>CONSTANT!BH627</f>
        <v>193731.06220174787</v>
      </c>
      <c r="BK31" s="34">
        <f>CONSTANT!BI627</f>
        <v>204841.24895818683</v>
      </c>
      <c r="BM31" s="564">
        <f>CONSTANT!BJ627</f>
        <v>203507.35104165899</v>
      </c>
      <c r="BN31" s="564">
        <f>CONSTANT!BK627</f>
        <v>212003.59304285108</v>
      </c>
      <c r="BO31" s="564">
        <f>CONSTANT!BL627</f>
        <v>223347.6020105065</v>
      </c>
      <c r="BP31" s="34">
        <f>CONSTANT!BM627</f>
        <v>217313.32725392905</v>
      </c>
      <c r="BR31" s="564">
        <f>CONSTANT!BN627</f>
        <v>207156.0755645443</v>
      </c>
      <c r="BS31" s="564">
        <f>CONSTANT!BO627</f>
        <v>227281.39306178782</v>
      </c>
      <c r="BT31" s="564">
        <f>CONSTANT!BP627</f>
        <v>0</v>
      </c>
      <c r="BU31" s="34">
        <f>CONSTANT!BQ627</f>
        <v>0</v>
      </c>
      <c r="BV31" s="32"/>
      <c r="BW31" s="32"/>
      <c r="BX31" s="72"/>
      <c r="BY31" s="723" t="s">
        <v>727</v>
      </c>
      <c r="BZ31" s="725"/>
      <c r="CA31" s="724" t="s">
        <v>728</v>
      </c>
      <c r="CB31" s="724"/>
      <c r="CC31" s="724"/>
      <c r="CD31" s="432">
        <f>M31-[4]CONSTANT!BP1926</f>
        <v>0</v>
      </c>
      <c r="CE31" s="432">
        <f>H31-[3]CONSTANT!FV1926</f>
        <v>0</v>
      </c>
      <c r="CF31" s="432">
        <f>I31-[3]CONSTANT!FW1926</f>
        <v>0</v>
      </c>
      <c r="CG31" s="432">
        <f>J31-[3]CONSTANT!FX1926</f>
        <v>0</v>
      </c>
      <c r="CH31" s="432">
        <f>K31-[3]CONSTANT!FY1926</f>
        <v>0</v>
      </c>
      <c r="CI31" s="432">
        <f>L31-[3]CONSTANT!FZ1926</f>
        <v>0</v>
      </c>
      <c r="CJ31" s="432">
        <f>M31-[3]CONSTANT!GA1926</f>
        <v>0</v>
      </c>
      <c r="CK31" s="432">
        <f>N31-[3]CONSTANT!GB1926</f>
        <v>0</v>
      </c>
      <c r="CL31" s="432">
        <f>O31-[3]CONSTANT!GC1926</f>
        <v>0</v>
      </c>
      <c r="CM31" s="432">
        <f>P31-[3]CONSTANT!GD1926</f>
        <v>0</v>
      </c>
      <c r="CN31" s="432">
        <f>Q31-[3]CONSTANT!GE1926</f>
        <v>0</v>
      </c>
      <c r="CO31" s="432" t="e">
        <f>R31-[3]CONSTANT!GF1926</f>
        <v>#REF!</v>
      </c>
      <c r="CP31" s="434"/>
      <c r="CQ31" s="432">
        <f>T31-[3]CONSTANT!DG1926</f>
        <v>0</v>
      </c>
      <c r="CR31" s="432">
        <f>U31-[3]CONSTANT!DH1926</f>
        <v>0</v>
      </c>
      <c r="CS31" s="432">
        <f>V31-[3]CONSTANT!DI1926</f>
        <v>0</v>
      </c>
      <c r="CT31" s="432">
        <f>W31-[3]CONSTANT!DJ1926</f>
        <v>0</v>
      </c>
      <c r="CU31" s="434"/>
      <c r="CV31" s="432">
        <f>Y31-[3]CONSTANT!DK1926</f>
        <v>0</v>
      </c>
      <c r="CW31" s="432">
        <f>Z31-[3]CONSTANT!DL1926</f>
        <v>0</v>
      </c>
      <c r="CX31" s="432">
        <f>AA31-[3]CONSTANT!DM1926</f>
        <v>0</v>
      </c>
      <c r="CY31" s="432">
        <f>AB31-[3]CONSTANT!DN1926</f>
        <v>0</v>
      </c>
      <c r="CZ31" s="434"/>
      <c r="DA31" s="432">
        <f>AD31-[3]CONSTANT!DO1926</f>
        <v>0</v>
      </c>
      <c r="DB31" s="432">
        <f>AE31-[3]CONSTANT!DP1926</f>
        <v>0</v>
      </c>
      <c r="DC31" s="432">
        <f>AF31-[3]CONSTANT!DQ1926</f>
        <v>0</v>
      </c>
      <c r="DD31" s="432">
        <f>AG31-[3]CONSTANT!DR1926</f>
        <v>0</v>
      </c>
      <c r="DE31" s="434"/>
      <c r="DF31" s="432">
        <f>AI31-[3]CONSTANT!DS1926</f>
        <v>0</v>
      </c>
      <c r="DG31" s="432">
        <f>AJ31-[3]CONSTANT!DT1926</f>
        <v>0</v>
      </c>
      <c r="DH31" s="432">
        <f>AK31-[3]CONSTANT!DU1926</f>
        <v>0</v>
      </c>
      <c r="DI31" s="432">
        <f>AL31-[3]CONSTANT!DV1926</f>
        <v>0</v>
      </c>
      <c r="DJ31" s="434"/>
      <c r="DK31" s="432">
        <f>AN31-[3]CONSTANT!DW1926</f>
        <v>0</v>
      </c>
      <c r="DL31" s="432">
        <f>AO31-[3]CONSTANT!DX1926</f>
        <v>0</v>
      </c>
      <c r="DM31" s="432">
        <f>AP31-[3]CONSTANT!DY1926</f>
        <v>0</v>
      </c>
      <c r="DN31" s="432">
        <f>AQ31-[3]CONSTANT!DZ1926</f>
        <v>0</v>
      </c>
      <c r="DO31" s="434"/>
      <c r="DP31" s="432">
        <f>AS31-[3]CONSTANT!EA1926</f>
        <v>0</v>
      </c>
      <c r="DQ31" s="432">
        <f>AT31-[3]CONSTANT!EB1926</f>
        <v>0</v>
      </c>
      <c r="DR31" s="432">
        <f>AU31-[3]CONSTANT!EC1926</f>
        <v>0</v>
      </c>
      <c r="DS31" s="432">
        <f>AV31-[3]CONSTANT!ED1926</f>
        <v>0</v>
      </c>
      <c r="DT31" s="434"/>
      <c r="DU31" s="432">
        <f>AX31-[3]CONSTANT!EE1926</f>
        <v>0</v>
      </c>
      <c r="DV31" s="432">
        <f>AY31-[3]CONSTANT!EF1926</f>
        <v>0</v>
      </c>
      <c r="DW31" s="432">
        <f>AZ31-[3]CONSTANT!EG1926</f>
        <v>0</v>
      </c>
      <c r="DX31" s="432">
        <f>BA31-[3]CONSTANT!EH1926</f>
        <v>0</v>
      </c>
      <c r="DY31" s="434"/>
      <c r="DZ31" s="432">
        <f>BC31-[3]CONSTANT!EI1926</f>
        <v>0</v>
      </c>
      <c r="EA31" s="432">
        <f>BD31-[3]CONSTANT!EJ1926</f>
        <v>0</v>
      </c>
      <c r="EB31" s="432">
        <f>BE31-[3]CONSTANT!EK1926</f>
        <v>0</v>
      </c>
      <c r="EC31" s="432">
        <f>BF31-[3]CONSTANT!EL1926</f>
        <v>0</v>
      </c>
      <c r="ED31" s="434"/>
      <c r="EE31" s="432">
        <f>BH31-[3]CONSTANT!EM1926</f>
        <v>0</v>
      </c>
      <c r="EF31" s="432">
        <f>BI31-[3]CONSTANT!EN1926</f>
        <v>0</v>
      </c>
      <c r="EG31" s="432">
        <f>BJ31-[3]CONSTANT!EO1926</f>
        <v>0</v>
      </c>
      <c r="EH31" s="432">
        <f>BK31-[3]CONSTANT!EP1926</f>
        <v>0</v>
      </c>
      <c r="EI31" s="434"/>
      <c r="EJ31" s="432">
        <f>BM31-[3]CONSTANT!EQ1926</f>
        <v>0</v>
      </c>
      <c r="EK31" s="432">
        <f>BN31-[3]CONSTANT!ER1926</f>
        <v>0</v>
      </c>
      <c r="EL31" s="432">
        <f>BO31-[3]CONSTANT!ES1926</f>
        <v>0</v>
      </c>
      <c r="EM31" s="432">
        <f>BP31-[3]CONSTANT!ET1926</f>
        <v>0</v>
      </c>
      <c r="EN31" s="434"/>
      <c r="EO31" s="432">
        <f>BR31-[3]CONSTANT!EU1926</f>
        <v>0</v>
      </c>
      <c r="EP31" s="432">
        <f>BS31-[3]CONSTANT!EV1926</f>
        <v>0</v>
      </c>
      <c r="EQ31" s="432" t="e">
        <f>BT31-[3]CONSTANT!EW1926</f>
        <v>#REF!</v>
      </c>
      <c r="ER31" s="432" t="e">
        <f>BU31-[3]CONSTANT!EX1926</f>
        <v>#REF!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34">
        <f>CONSTANT!M628</f>
        <v>156727.046</v>
      </c>
      <c r="I32" s="34">
        <f>CONSTANT!N628</f>
        <v>160511.26927434059</v>
      </c>
      <c r="J32" s="34">
        <f>CONSTANT!O628</f>
        <v>170324.79537164382</v>
      </c>
      <c r="K32" s="34">
        <f>CONSTANT!P628</f>
        <v>163946.91817449589</v>
      </c>
      <c r="L32" s="34">
        <f>CONSTANT!Q628</f>
        <v>159590.10384918985</v>
      </c>
      <c r="M32" s="34">
        <f>CONSTANT!R628</f>
        <v>119262.33818732474</v>
      </c>
      <c r="N32" s="34">
        <f>CONSTANT!S628</f>
        <v>128404.46115408969</v>
      </c>
      <c r="O32" s="34">
        <f>CONSTANT!T628</f>
        <v>161463.46513926954</v>
      </c>
      <c r="P32" s="34">
        <f>CONSTANT!U628</f>
        <v>187515.40816594864</v>
      </c>
      <c r="Q32" s="34">
        <f>CONSTANT!V628</f>
        <v>198145.42471721239</v>
      </c>
      <c r="R32" s="34">
        <f>CONSTANT!W628</f>
        <v>0</v>
      </c>
      <c r="S32" s="35"/>
      <c r="T32" s="34">
        <f>CONSTANT!Z628</f>
        <v>37235.981581607135</v>
      </c>
      <c r="U32" s="34">
        <f>CONSTANT!AA628</f>
        <v>37052.324070039052</v>
      </c>
      <c r="V32" s="34">
        <f>CONSTANT!AB628</f>
        <v>40899.010975210404</v>
      </c>
      <c r="W32" s="34">
        <f>CONSTANT!AC628</f>
        <v>41539.729373143404</v>
      </c>
      <c r="X32" s="34"/>
      <c r="Y32" s="34">
        <f>CONSTANT!AD628</f>
        <v>40472.200230604947</v>
      </c>
      <c r="Z32" s="34">
        <f>CONSTANT!AE628</f>
        <v>38484.965152697892</v>
      </c>
      <c r="AA32" s="34">
        <f>CONSTANT!AF628</f>
        <v>40120.903366797429</v>
      </c>
      <c r="AB32" s="34">
        <f>CONSTANT!AG628</f>
        <v>41433.200524240332</v>
      </c>
      <c r="AC32" s="34"/>
      <c r="AD32" s="34">
        <f>CONSTANT!AH628</f>
        <v>40554.157035981538</v>
      </c>
      <c r="AE32" s="34">
        <f>CONSTANT!AI628</f>
        <v>41275.198283705904</v>
      </c>
      <c r="AF32" s="34">
        <f>CONSTANT!AJ628</f>
        <v>44020.002999446653</v>
      </c>
      <c r="AG32" s="34">
        <f>CONSTANT!AK628</f>
        <v>44475.437052509587</v>
      </c>
      <c r="AH32" s="34"/>
      <c r="AI32" s="34">
        <f>CONSTANT!AL628</f>
        <v>40569.915225775898</v>
      </c>
      <c r="AJ32" s="34">
        <f>CONSTANT!AM628</f>
        <v>40533.611004042847</v>
      </c>
      <c r="AK32" s="34">
        <f>CONSTANT!AN628</f>
        <v>41336.221031093381</v>
      </c>
      <c r="AL32" s="34">
        <f>CONSTANT!AO628</f>
        <v>41507.170913583868</v>
      </c>
      <c r="AM32" s="34"/>
      <c r="AN32" s="34">
        <f>CONSTANT!AP628</f>
        <v>38461.795277525605</v>
      </c>
      <c r="AO32" s="34">
        <f>CONSTANT!AQ628</f>
        <v>38758.967604257683</v>
      </c>
      <c r="AP32" s="34">
        <f>CONSTANT!AR628</f>
        <v>41509.406406782291</v>
      </c>
      <c r="AQ32" s="34">
        <f>CONSTANT!AS628</f>
        <v>40859.934560624264</v>
      </c>
      <c r="AR32" s="34"/>
      <c r="AS32" s="34">
        <f>CONSTANT!AT628</f>
        <v>35207.914562565595</v>
      </c>
      <c r="AT32" s="34">
        <f>CONSTANT!AU628</f>
        <v>25880.054641497481</v>
      </c>
      <c r="AU32" s="34">
        <f>CONSTANT!AV628</f>
        <v>28880.850749105426</v>
      </c>
      <c r="AV32" s="34">
        <f>CONSTANT!AW628</f>
        <v>29293.518234156243</v>
      </c>
      <c r="AW32" s="34"/>
      <c r="AX32" s="34">
        <f>CONSTANT!AX628</f>
        <v>29682.985774243429</v>
      </c>
      <c r="AY32" s="34">
        <f>CONSTANT!AY628</f>
        <v>30151.445096805895</v>
      </c>
      <c r="AZ32" s="34">
        <f>CONSTANT!AZ628</f>
        <v>33749.016255147304</v>
      </c>
      <c r="BA32" s="34">
        <f>CONSTANT!BA628</f>
        <v>34821.014027893078</v>
      </c>
      <c r="BB32" s="385"/>
      <c r="BC32" s="34">
        <f>CONSTANT!BB628</f>
        <v>35497.473348816813</v>
      </c>
      <c r="BD32" s="34">
        <f>CONSTANT!BC628</f>
        <v>38117.116432821967</v>
      </c>
      <c r="BE32" s="34">
        <f>CONSTANT!BD628</f>
        <v>42946.770097408516</v>
      </c>
      <c r="BF32" s="34">
        <f>CONSTANT!BE628</f>
        <v>44902.105260222248</v>
      </c>
      <c r="BG32" s="385"/>
      <c r="BH32" s="34">
        <f>CONSTANT!BF628</f>
        <v>43198.971893762435</v>
      </c>
      <c r="BI32" s="34">
        <f>CONSTANT!BG628</f>
        <v>46192.860598370811</v>
      </c>
      <c r="BJ32" s="34">
        <f>CONSTANT!BH628</f>
        <v>48970.421485198196</v>
      </c>
      <c r="BK32" s="34">
        <f>CONSTANT!BI628</f>
        <v>49153.154188617184</v>
      </c>
      <c r="BL32" s="539"/>
      <c r="BM32" s="564">
        <f>CONSTANT!BJ628</f>
        <v>47126.950276234973</v>
      </c>
      <c r="BN32" s="564">
        <f>CONSTANT!BK628</f>
        <v>48546.454525393216</v>
      </c>
      <c r="BO32" s="564">
        <f>CONSTANT!BL628</f>
        <v>50896.995183163926</v>
      </c>
      <c r="BP32" s="34">
        <f>CONSTANT!BM628</f>
        <v>51575.024732420294</v>
      </c>
      <c r="BQ32" s="539"/>
      <c r="BR32" s="564">
        <f>CONSTANT!BN628</f>
        <v>51203.542430894289</v>
      </c>
      <c r="BS32" s="564">
        <f>CONSTANT!BO628</f>
        <v>50569.846857913319</v>
      </c>
      <c r="BT32" s="564">
        <f>CONSTANT!BP628</f>
        <v>0</v>
      </c>
      <c r="BU32" s="34">
        <f>CONSTANT!BQ628</f>
        <v>0</v>
      </c>
      <c r="BV32" s="32"/>
      <c r="BW32" s="32"/>
      <c r="BX32" s="72"/>
      <c r="BY32" s="761" t="s">
        <v>729</v>
      </c>
      <c r="BZ32" s="762"/>
      <c r="CA32" s="763" t="s">
        <v>730</v>
      </c>
      <c r="CB32" s="763"/>
      <c r="CC32" s="763"/>
      <c r="CD32" s="432">
        <f>M32-[4]CONSTANT!BP1927</f>
        <v>0</v>
      </c>
      <c r="CE32" s="432">
        <f>H32-[3]CONSTANT!FV1927</f>
        <v>0</v>
      </c>
      <c r="CF32" s="432">
        <f>I32-[3]CONSTANT!FW1927</f>
        <v>0</v>
      </c>
      <c r="CG32" s="432">
        <f>J32-[3]CONSTANT!FX1927</f>
        <v>0</v>
      </c>
      <c r="CH32" s="432">
        <f>K32-[3]CONSTANT!FY1927</f>
        <v>0</v>
      </c>
      <c r="CI32" s="432">
        <f>L32-[3]CONSTANT!FZ1927</f>
        <v>0</v>
      </c>
      <c r="CJ32" s="432">
        <f>M32-[3]CONSTANT!GA1927</f>
        <v>0</v>
      </c>
      <c r="CK32" s="432">
        <f>N32-[3]CONSTANT!GB1927</f>
        <v>0</v>
      </c>
      <c r="CL32" s="432">
        <f>O32-[3]CONSTANT!GC1927</f>
        <v>0</v>
      </c>
      <c r="CM32" s="432">
        <f>P32-[3]CONSTANT!GD1927</f>
        <v>0</v>
      </c>
      <c r="CN32" s="432">
        <f>Q32-[3]CONSTANT!GE1927</f>
        <v>0</v>
      </c>
      <c r="CO32" s="432" t="e">
        <f>R32-[3]CONSTANT!GF1927</f>
        <v>#REF!</v>
      </c>
      <c r="CP32" s="434"/>
      <c r="CQ32" s="432">
        <f>T32-[3]CONSTANT!DG1927</f>
        <v>0</v>
      </c>
      <c r="CR32" s="432">
        <f>U32-[3]CONSTANT!DH1927</f>
        <v>0</v>
      </c>
      <c r="CS32" s="432">
        <f>V32-[3]CONSTANT!DI1927</f>
        <v>0</v>
      </c>
      <c r="CT32" s="432">
        <f>W32-[3]CONSTANT!DJ1927</f>
        <v>0</v>
      </c>
      <c r="CU32" s="434"/>
      <c r="CV32" s="432">
        <f>Y32-[3]CONSTANT!DK1927</f>
        <v>0</v>
      </c>
      <c r="CW32" s="432">
        <f>Z32-[3]CONSTANT!DL1927</f>
        <v>0</v>
      </c>
      <c r="CX32" s="432">
        <f>AA32-[3]CONSTANT!DM1927</f>
        <v>0</v>
      </c>
      <c r="CY32" s="432">
        <f>AB32-[3]CONSTANT!DN1927</f>
        <v>0</v>
      </c>
      <c r="CZ32" s="434"/>
      <c r="DA32" s="432">
        <f>AD32-[3]CONSTANT!DO1927</f>
        <v>0</v>
      </c>
      <c r="DB32" s="432">
        <f>AE32-[3]CONSTANT!DP1927</f>
        <v>0</v>
      </c>
      <c r="DC32" s="432">
        <f>AF32-[3]CONSTANT!DQ1927</f>
        <v>0</v>
      </c>
      <c r="DD32" s="432">
        <f>AG32-[3]CONSTANT!DR1927</f>
        <v>0</v>
      </c>
      <c r="DE32" s="434"/>
      <c r="DF32" s="432">
        <f>AI32-[3]CONSTANT!DS1927</f>
        <v>0</v>
      </c>
      <c r="DG32" s="432">
        <f>AJ32-[3]CONSTANT!DT1927</f>
        <v>0</v>
      </c>
      <c r="DH32" s="432">
        <f>AK32-[3]CONSTANT!DU1927</f>
        <v>0</v>
      </c>
      <c r="DI32" s="432">
        <f>AL32-[3]CONSTANT!DV1927</f>
        <v>0</v>
      </c>
      <c r="DJ32" s="434"/>
      <c r="DK32" s="432">
        <f>AN32-[3]CONSTANT!DW1927</f>
        <v>0</v>
      </c>
      <c r="DL32" s="432">
        <f>AO32-[3]CONSTANT!DX1927</f>
        <v>0</v>
      </c>
      <c r="DM32" s="432">
        <f>AP32-[3]CONSTANT!DY1927</f>
        <v>0</v>
      </c>
      <c r="DN32" s="432">
        <f>AQ32-[3]CONSTANT!DZ1927</f>
        <v>0</v>
      </c>
      <c r="DO32" s="434"/>
      <c r="DP32" s="432">
        <f>AS32-[3]CONSTANT!EA1927</f>
        <v>0</v>
      </c>
      <c r="DQ32" s="432">
        <f>AT32-[3]CONSTANT!EB1927</f>
        <v>0</v>
      </c>
      <c r="DR32" s="432">
        <f>AU32-[3]CONSTANT!EC1927</f>
        <v>0</v>
      </c>
      <c r="DS32" s="432">
        <f>AV32-[3]CONSTANT!ED1927</f>
        <v>0</v>
      </c>
      <c r="DT32" s="434"/>
      <c r="DU32" s="432">
        <f>AX32-[3]CONSTANT!EE1927</f>
        <v>0</v>
      </c>
      <c r="DV32" s="432">
        <f>AY32-[3]CONSTANT!EF1927</f>
        <v>0</v>
      </c>
      <c r="DW32" s="432">
        <f>AZ32-[3]CONSTANT!EG1927</f>
        <v>0</v>
      </c>
      <c r="DX32" s="432">
        <f>BA32-[3]CONSTANT!EH1927</f>
        <v>0</v>
      </c>
      <c r="DY32" s="434"/>
      <c r="DZ32" s="432">
        <f>BC32-[3]CONSTANT!EI1927</f>
        <v>0</v>
      </c>
      <c r="EA32" s="432">
        <f>BD32-[3]CONSTANT!EJ1927</f>
        <v>0</v>
      </c>
      <c r="EB32" s="432">
        <f>BE32-[3]CONSTANT!EK1927</f>
        <v>0</v>
      </c>
      <c r="EC32" s="432">
        <f>BF32-[3]CONSTANT!EL1927</f>
        <v>0</v>
      </c>
      <c r="ED32" s="434"/>
      <c r="EE32" s="432">
        <f>BH32-[3]CONSTANT!EM1927</f>
        <v>0</v>
      </c>
      <c r="EF32" s="432">
        <f>BI32-[3]CONSTANT!EN1927</f>
        <v>0</v>
      </c>
      <c r="EG32" s="432">
        <f>BJ32-[3]CONSTANT!EO1927</f>
        <v>0</v>
      </c>
      <c r="EH32" s="432">
        <f>BK32-[3]CONSTANT!EP1927</f>
        <v>0</v>
      </c>
      <c r="EI32" s="434"/>
      <c r="EJ32" s="432">
        <f>BM32-[3]CONSTANT!EQ1927</f>
        <v>0</v>
      </c>
      <c r="EK32" s="432">
        <f>BN32-[3]CONSTANT!ER1927</f>
        <v>0</v>
      </c>
      <c r="EL32" s="432">
        <f>BO32-[3]CONSTANT!ES1927</f>
        <v>0</v>
      </c>
      <c r="EM32" s="432">
        <f>BP32-[3]CONSTANT!ET1927</f>
        <v>0</v>
      </c>
      <c r="EN32" s="434"/>
      <c r="EO32" s="432">
        <f>BR32-[3]CONSTANT!EU1927</f>
        <v>0</v>
      </c>
      <c r="EP32" s="432">
        <f>BS32-[3]CONSTANT!EV1927</f>
        <v>0</v>
      </c>
      <c r="EQ32" s="432" t="e">
        <f>BT32-[3]CONSTANT!EW1927</f>
        <v>#REF!</v>
      </c>
      <c r="ER32" s="432" t="e">
        <f>BU32-[3]CONSTANT!EX1927</f>
        <v>#REF!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36">
        <f>CONSTANT!M455</f>
        <v>1176941.1870326437</v>
      </c>
      <c r="I33" s="36">
        <f>CONSTANT!N455</f>
        <v>1229312.4972448102</v>
      </c>
      <c r="J33" s="36">
        <f>CONSTANT!O455</f>
        <v>1300769.0197593472</v>
      </c>
      <c r="K33" s="36">
        <f>CONSTANT!P455</f>
        <v>1363766.3945229843</v>
      </c>
      <c r="L33" s="36">
        <f>CONSTANT!Q455</f>
        <v>1423951.9624371631</v>
      </c>
      <c r="M33" s="36">
        <f>CONSTANT!R455</f>
        <v>1346249.0883201081</v>
      </c>
      <c r="N33" s="36">
        <f>CONSTANT!S455</f>
        <v>1390881.950864098</v>
      </c>
      <c r="O33" s="36">
        <f>CONSTANT!T455</f>
        <v>1516502.7536947303</v>
      </c>
      <c r="P33" s="36">
        <f>CONSTANT!U455</f>
        <v>1570142.4237125984</v>
      </c>
      <c r="Q33" s="36">
        <f>CONSTANT!V455</f>
        <v>1650305.4054110262</v>
      </c>
      <c r="R33" s="36">
        <f>CONSTANT!W455</f>
        <v>0</v>
      </c>
      <c r="S33" s="37"/>
      <c r="T33" s="36">
        <f>CONSTANT!Z455</f>
        <v>282255.30248337559</v>
      </c>
      <c r="U33" s="36">
        <f>CONSTANT!AA455</f>
        <v>288975.21089530666</v>
      </c>
      <c r="V33" s="36">
        <f>CONSTANT!AB455</f>
        <v>297965.00047205994</v>
      </c>
      <c r="W33" s="36">
        <f>CONSTANT!AC455</f>
        <v>307745.0747677969</v>
      </c>
      <c r="X33" s="36"/>
      <c r="Y33" s="36">
        <f>CONSTANT!AD455</f>
        <v>294328.59359127376</v>
      </c>
      <c r="Z33" s="36">
        <f>CONSTANT!AE455</f>
        <v>301015.1711944968</v>
      </c>
      <c r="AA33" s="36">
        <f>CONSTANT!AF455</f>
        <v>311510.31607446156</v>
      </c>
      <c r="AB33" s="36">
        <f>CONSTANT!AG455</f>
        <v>322458.41638457781</v>
      </c>
      <c r="AC33" s="36"/>
      <c r="AD33" s="36">
        <f>CONSTANT!AH455</f>
        <v>310744.32882356766</v>
      </c>
      <c r="AE33" s="36">
        <f>CONSTANT!AI455</f>
        <v>318231.12600798579</v>
      </c>
      <c r="AF33" s="36">
        <f>CONSTANT!AJ455</f>
        <v>330664.35111340496</v>
      </c>
      <c r="AG33" s="36">
        <f>CONSTANT!AK455</f>
        <v>341129.21381438925</v>
      </c>
      <c r="AH33" s="36"/>
      <c r="AI33" s="36">
        <f>CONSTANT!AL455</f>
        <v>327096.25474117446</v>
      </c>
      <c r="AJ33" s="36">
        <f>CONSTANT!AM455</f>
        <v>333437.63993179775</v>
      </c>
      <c r="AK33" s="36">
        <f>CONSTANT!AN455</f>
        <v>345685.04380351992</v>
      </c>
      <c r="AL33" s="36">
        <f>CONSTANT!AO455</f>
        <v>357547.45604649186</v>
      </c>
      <c r="AM33" s="36"/>
      <c r="AN33" s="36">
        <f>CONSTANT!AP455</f>
        <v>342373.16792229249</v>
      </c>
      <c r="AO33" s="36">
        <f>CONSTANT!AQ455</f>
        <v>349909.76616710768</v>
      </c>
      <c r="AP33" s="36">
        <f>CONSTANT!AR455</f>
        <v>361117.2901956978</v>
      </c>
      <c r="AQ33" s="36">
        <f>CONSTANT!AS455</f>
        <v>370551.73815206415</v>
      </c>
      <c r="AR33" s="36"/>
      <c r="AS33" s="36">
        <f>CONSTANT!AT455</f>
        <v>344689.51795858913</v>
      </c>
      <c r="AT33" s="36">
        <f>CONSTANT!AU455</f>
        <v>290686.02081319544</v>
      </c>
      <c r="AU33" s="36">
        <f>CONSTANT!AV455</f>
        <v>352137.2532730581</v>
      </c>
      <c r="AV33" s="36">
        <f>CONSTANT!AW455</f>
        <v>358736.29627526581</v>
      </c>
      <c r="AW33" s="36"/>
      <c r="AX33" s="36">
        <f>CONSTANT!AX455</f>
        <v>343912.37934426183</v>
      </c>
      <c r="AY33" s="36">
        <f>CONSTANT!AY455</f>
        <v>338160.17955649109</v>
      </c>
      <c r="AZ33" s="36">
        <f>CONSTANT!AZ455</f>
        <v>337421.28138488269</v>
      </c>
      <c r="BA33" s="36">
        <f>CONSTANT!BA455</f>
        <v>371388.11057846207</v>
      </c>
      <c r="BB33" s="319"/>
      <c r="BC33" s="36">
        <f>CONSTANT!BB455</f>
        <v>361334.7886944061</v>
      </c>
      <c r="BD33" s="36">
        <f>CONSTANT!BC455</f>
        <v>369428.9318060471</v>
      </c>
      <c r="BE33" s="36">
        <f>CONSTANT!BD455</f>
        <v>386819.90522376186</v>
      </c>
      <c r="BF33" s="36">
        <f>CONSTANT!BE455</f>
        <v>398919.12797051587</v>
      </c>
      <c r="BG33" s="319"/>
      <c r="BH33" s="36">
        <f>CONSTANT!BF455</f>
        <v>381856.97255009064</v>
      </c>
      <c r="BI33" s="36">
        <f>CONSTANT!BG455</f>
        <v>379286.33173414721</v>
      </c>
      <c r="BJ33" s="36">
        <f>CONSTANT!BH455</f>
        <v>398768.19944978948</v>
      </c>
      <c r="BK33" s="36">
        <f>CONSTANT!BI455</f>
        <v>410230.91997857107</v>
      </c>
      <c r="BL33" s="538"/>
      <c r="BM33" s="566">
        <f>CONSTANT!BJ455</f>
        <v>397802.3680097998</v>
      </c>
      <c r="BN33" s="566">
        <f>CONSTANT!BK455</f>
        <v>401672.31515058235</v>
      </c>
      <c r="BO33" s="566">
        <f>CONSTANT!BL455</f>
        <v>420353.90477081813</v>
      </c>
      <c r="BP33" s="36">
        <f>CONSTANT!BM455</f>
        <v>430476.81747982628</v>
      </c>
      <c r="BQ33" s="538"/>
      <c r="BR33" s="566">
        <f>CONSTANT!BN455</f>
        <v>415337.6059821918</v>
      </c>
      <c r="BS33" s="566">
        <f>CONSTANT!BO455</f>
        <v>419314.95307354571</v>
      </c>
      <c r="BT33" s="566">
        <f>CONSTANT!BP455</f>
        <v>0</v>
      </c>
      <c r="BU33" s="36">
        <f>CONSTANT!BQ455</f>
        <v>0</v>
      </c>
      <c r="BV33" s="36"/>
      <c r="BW33" s="36"/>
      <c r="BX33" s="757" t="s">
        <v>102</v>
      </c>
      <c r="BY33" s="757"/>
      <c r="BZ33" s="757"/>
      <c r="CA33" s="757"/>
      <c r="CB33" s="757"/>
      <c r="CC33" s="757"/>
      <c r="CD33" s="432">
        <f>M33-[4]CONSTANT!BP1928</f>
        <v>0</v>
      </c>
      <c r="CE33" s="432">
        <f>H33-[3]CONSTANT!FV1928</f>
        <v>0</v>
      </c>
      <c r="CF33" s="432">
        <f>I33-[3]CONSTANT!FW1928</f>
        <v>0</v>
      </c>
      <c r="CG33" s="432">
        <f>J33-[3]CONSTANT!FX1928</f>
        <v>0</v>
      </c>
      <c r="CH33" s="432">
        <f>K33-[3]CONSTANT!FY1928</f>
        <v>0</v>
      </c>
      <c r="CI33" s="432">
        <f>L33-[3]CONSTANT!FZ1928</f>
        <v>0</v>
      </c>
      <c r="CJ33" s="432">
        <f>M33-[3]CONSTANT!GA1928</f>
        <v>0</v>
      </c>
      <c r="CK33" s="432">
        <f>N33-[3]CONSTANT!GB1928</f>
        <v>0</v>
      </c>
      <c r="CL33" s="432">
        <f>O33-[3]CONSTANT!GC1928</f>
        <v>0</v>
      </c>
      <c r="CM33" s="432">
        <f>P33-[3]CONSTANT!GD1928</f>
        <v>0</v>
      </c>
      <c r="CN33" s="432">
        <f>Q33-[3]CONSTANT!GE1928</f>
        <v>0</v>
      </c>
      <c r="CO33" s="432" t="e">
        <f>R33-[3]CONSTANT!GF1928</f>
        <v>#REF!</v>
      </c>
      <c r="CP33" s="434"/>
      <c r="CQ33" s="432">
        <f>T33-[3]CONSTANT!DG1928</f>
        <v>0</v>
      </c>
      <c r="CR33" s="432">
        <f>U33-[3]CONSTANT!DH1928</f>
        <v>0</v>
      </c>
      <c r="CS33" s="432">
        <f>V33-[3]CONSTANT!DI1928</f>
        <v>0</v>
      </c>
      <c r="CT33" s="432">
        <f>W33-[3]CONSTANT!DJ1928</f>
        <v>0</v>
      </c>
      <c r="CU33" s="434"/>
      <c r="CV33" s="432">
        <f>Y33-[3]CONSTANT!DK1928</f>
        <v>0</v>
      </c>
      <c r="CW33" s="432">
        <f>Z33-[3]CONSTANT!DL1928</f>
        <v>0</v>
      </c>
      <c r="CX33" s="432">
        <f>AA33-[3]CONSTANT!DM1928</f>
        <v>0</v>
      </c>
      <c r="CY33" s="432">
        <f>AB33-[3]CONSTANT!DN1928</f>
        <v>0</v>
      </c>
      <c r="CZ33" s="434"/>
      <c r="DA33" s="432">
        <f>AD33-[3]CONSTANT!DO1928</f>
        <v>0</v>
      </c>
      <c r="DB33" s="432">
        <f>AE33-[3]CONSTANT!DP1928</f>
        <v>0</v>
      </c>
      <c r="DC33" s="432">
        <f>AF33-[3]CONSTANT!DQ1928</f>
        <v>0</v>
      </c>
      <c r="DD33" s="432">
        <f>AG33-[3]CONSTANT!DR1928</f>
        <v>0</v>
      </c>
      <c r="DE33" s="434"/>
      <c r="DF33" s="432">
        <f>AI33-[3]CONSTANT!DS1928</f>
        <v>0</v>
      </c>
      <c r="DG33" s="432">
        <f>AJ33-[3]CONSTANT!DT1928</f>
        <v>0</v>
      </c>
      <c r="DH33" s="432">
        <f>AK33-[3]CONSTANT!DU1928</f>
        <v>0</v>
      </c>
      <c r="DI33" s="432">
        <f>AL33-[3]CONSTANT!DV1928</f>
        <v>0</v>
      </c>
      <c r="DJ33" s="434"/>
      <c r="DK33" s="432">
        <f>AN33-[3]CONSTANT!DW1928</f>
        <v>0</v>
      </c>
      <c r="DL33" s="432">
        <f>AO33-[3]CONSTANT!DX1928</f>
        <v>0</v>
      </c>
      <c r="DM33" s="432">
        <f>AP33-[3]CONSTANT!DY1928</f>
        <v>0</v>
      </c>
      <c r="DN33" s="432">
        <f>AQ33-[3]CONSTANT!DZ1928</f>
        <v>0</v>
      </c>
      <c r="DO33" s="434"/>
      <c r="DP33" s="432">
        <f>AS33-[3]CONSTANT!EA1928</f>
        <v>0</v>
      </c>
      <c r="DQ33" s="432">
        <f>AT33-[3]CONSTANT!EB1928</f>
        <v>0</v>
      </c>
      <c r="DR33" s="432">
        <f>AU33-[3]CONSTANT!EC1928</f>
        <v>0</v>
      </c>
      <c r="DS33" s="432">
        <f>AV33-[3]CONSTANT!ED1928</f>
        <v>0</v>
      </c>
      <c r="DT33" s="434"/>
      <c r="DU33" s="432">
        <f>AX33-[3]CONSTANT!EE1928</f>
        <v>0</v>
      </c>
      <c r="DV33" s="432">
        <f>AY33-[3]CONSTANT!EF1928</f>
        <v>0</v>
      </c>
      <c r="DW33" s="432">
        <f>AZ33-[3]CONSTANT!EG1928</f>
        <v>0</v>
      </c>
      <c r="DX33" s="432">
        <f>BA33-[3]CONSTANT!EH1928</f>
        <v>0</v>
      </c>
      <c r="DY33" s="434"/>
      <c r="DZ33" s="432">
        <f>BC33-[3]CONSTANT!EI1928</f>
        <v>0</v>
      </c>
      <c r="EA33" s="432">
        <f>BD33-[3]CONSTANT!EJ1928</f>
        <v>0</v>
      </c>
      <c r="EB33" s="432">
        <f>BE33-[3]CONSTANT!EK1928</f>
        <v>0</v>
      </c>
      <c r="EC33" s="432">
        <f>BF33-[3]CONSTANT!EL1928</f>
        <v>0</v>
      </c>
      <c r="ED33" s="434"/>
      <c r="EE33" s="432">
        <f>BH33-[3]CONSTANT!EM1928</f>
        <v>0</v>
      </c>
      <c r="EF33" s="432">
        <f>BI33-[3]CONSTANT!EN1928</f>
        <v>0</v>
      </c>
      <c r="EG33" s="432">
        <f>BJ33-[3]CONSTANT!EO1928</f>
        <v>0</v>
      </c>
      <c r="EH33" s="432">
        <f>BK33-[3]CONSTANT!EP1928</f>
        <v>0</v>
      </c>
      <c r="EI33" s="434"/>
      <c r="EJ33" s="432">
        <f>BM33-[3]CONSTANT!EQ1928</f>
        <v>0</v>
      </c>
      <c r="EK33" s="432">
        <f>BN33-[3]CONSTANT!ER1928</f>
        <v>0</v>
      </c>
      <c r="EL33" s="432">
        <f>BO33-[3]CONSTANT!ES1928</f>
        <v>0</v>
      </c>
      <c r="EM33" s="432">
        <f>BP33-[3]CONSTANT!ET1928</f>
        <v>0</v>
      </c>
      <c r="EN33" s="434"/>
      <c r="EO33" s="432">
        <f>BR33-[3]CONSTANT!EU1928</f>
        <v>0</v>
      </c>
      <c r="EP33" s="432">
        <f>BS33-[3]CONSTANT!EV1928</f>
        <v>0</v>
      </c>
      <c r="EQ33" s="432" t="e">
        <f>BT33-[3]CONSTANT!EW1928</f>
        <v>#REF!</v>
      </c>
      <c r="ER33" s="432" t="e">
        <f>BU33-[3]CONSTANT!EX1928</f>
        <v>#REF!</v>
      </c>
    </row>
    <row r="34" spans="1:148">
      <c r="CD34" s="434"/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546"/>
      <c r="BM35" s="546"/>
      <c r="BN35" s="546"/>
      <c r="BO35" s="546"/>
      <c r="BP35" s="17"/>
      <c r="BQ35" s="546"/>
      <c r="BR35" s="54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D35" s="434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D36" s="434"/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D37" s="434"/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H38" s="161"/>
      <c r="I38" s="161"/>
      <c r="J38" s="161"/>
      <c r="K38" s="161"/>
      <c r="L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523"/>
      <c r="BM38" s="523"/>
      <c r="BN38" s="523"/>
      <c r="BO38" s="523"/>
      <c r="BP38" s="161"/>
      <c r="BQ38" s="523"/>
      <c r="BR38" s="523"/>
      <c r="BS38" s="523"/>
      <c r="BT38" s="523"/>
      <c r="BU38" s="161"/>
      <c r="CD38" s="434"/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H39" s="161"/>
      <c r="I39" s="161"/>
      <c r="J39" s="161"/>
      <c r="K39" s="161"/>
      <c r="L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523"/>
      <c r="BM39" s="523"/>
      <c r="BN39" s="523"/>
      <c r="BO39" s="523"/>
      <c r="BP39" s="161"/>
      <c r="BQ39" s="523"/>
      <c r="BR39" s="523"/>
      <c r="BS39" s="523"/>
      <c r="BT39" s="523"/>
      <c r="BU39" s="161"/>
      <c r="BV39" s="161"/>
      <c r="BW39" s="161"/>
      <c r="CD39" s="434"/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H40" s="161"/>
      <c r="I40" s="161"/>
      <c r="J40" s="161"/>
      <c r="K40" s="161"/>
      <c r="L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523"/>
      <c r="BM40" s="523"/>
      <c r="BN40" s="523"/>
      <c r="BO40" s="523"/>
      <c r="BP40" s="161"/>
      <c r="BQ40" s="523"/>
      <c r="BR40" s="523"/>
      <c r="BS40" s="523"/>
      <c r="BT40" s="523"/>
      <c r="BU40" s="161"/>
      <c r="BV40" s="161"/>
      <c r="BW40" s="161"/>
      <c r="CD40" s="434"/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H41" s="161"/>
      <c r="I41" s="161"/>
      <c r="J41" s="161"/>
      <c r="K41" s="161"/>
      <c r="L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523"/>
      <c r="BM41" s="523"/>
      <c r="BN41" s="523"/>
      <c r="BO41" s="523"/>
      <c r="BP41" s="161"/>
      <c r="BQ41" s="523"/>
      <c r="BR41" s="523"/>
      <c r="BS41" s="523"/>
      <c r="BT41" s="523"/>
      <c r="BU41" s="161"/>
      <c r="CD41" s="434"/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H42" s="161"/>
      <c r="I42" s="161"/>
      <c r="J42" s="161"/>
      <c r="K42" s="161"/>
      <c r="L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523"/>
      <c r="BM42" s="523"/>
      <c r="BN42" s="523"/>
      <c r="BO42" s="523"/>
      <c r="BP42" s="161"/>
      <c r="BQ42" s="523"/>
      <c r="BR42" s="523"/>
      <c r="BS42" s="523"/>
      <c r="BT42" s="523"/>
      <c r="BU42" s="161"/>
      <c r="CD42" s="434"/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H43" s="161"/>
      <c r="I43" s="161"/>
      <c r="J43" s="161"/>
      <c r="K43" s="161"/>
      <c r="L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523"/>
      <c r="BM43" s="523"/>
      <c r="BN43" s="523"/>
      <c r="BO43" s="523"/>
      <c r="BP43" s="161"/>
      <c r="BQ43" s="523"/>
      <c r="BR43" s="523"/>
      <c r="BS43" s="523"/>
      <c r="BT43" s="523"/>
      <c r="BU43" s="161"/>
      <c r="CD43" s="434"/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D44" s="434"/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D45" s="434"/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D46" s="434"/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D47" s="434"/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D48" s="434"/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2:148">
      <c r="CD49" s="435"/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2:148">
      <c r="CD50" s="435"/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2:148">
      <c r="CD51" s="435"/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2:148">
      <c r="CD52" s="435"/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2:148">
      <c r="CD53" s="435"/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2:148">
      <c r="CD54" s="435"/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2:148">
      <c r="CD55" s="435"/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2:148">
      <c r="CD56" s="435"/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2:148">
      <c r="CD57" s="435"/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2:148">
      <c r="CD58" s="435"/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2:148">
      <c r="CD59" s="435"/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2:148">
      <c r="CD60" s="435"/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2:148">
      <c r="CD61" s="435"/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2:148">
      <c r="CD62" s="435"/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2:148">
      <c r="CD63" s="435"/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2:148">
      <c r="CD64" s="435"/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2:148">
      <c r="CD65" s="435"/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2:148">
      <c r="CD66" s="435"/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2:148">
      <c r="CD67" s="435"/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2:148">
      <c r="CD68" s="435"/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2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5">
    <mergeCell ref="BH4:BI4"/>
    <mergeCell ref="BJ4:BK4"/>
    <mergeCell ref="I4:I5"/>
    <mergeCell ref="L4:L5"/>
    <mergeCell ref="AN4:AQ4"/>
    <mergeCell ref="O4:O5"/>
    <mergeCell ref="CA32:CC32"/>
    <mergeCell ref="C28:D28"/>
    <mergeCell ref="C29:D29"/>
    <mergeCell ref="E28:G28"/>
    <mergeCell ref="CA15:CC15"/>
    <mergeCell ref="CA16:CC16"/>
    <mergeCell ref="BY23:BZ23"/>
    <mergeCell ref="BY18:CD18"/>
    <mergeCell ref="BY17:CD17"/>
    <mergeCell ref="CA24:CC24"/>
    <mergeCell ref="BY21:BZ21"/>
    <mergeCell ref="CA21:CC21"/>
    <mergeCell ref="BY22:BZ22"/>
    <mergeCell ref="BY28:BZ28"/>
    <mergeCell ref="C17:G17"/>
    <mergeCell ref="C20:D20"/>
    <mergeCell ref="E20:G20"/>
    <mergeCell ref="BY20:BZ20"/>
    <mergeCell ref="A1:A2"/>
    <mergeCell ref="E1:F2"/>
    <mergeCell ref="CA1:CA2"/>
    <mergeCell ref="CB1:CB2"/>
    <mergeCell ref="C10:D10"/>
    <mergeCell ref="E10:G10"/>
    <mergeCell ref="BY10:BZ10"/>
    <mergeCell ref="CA10:CC10"/>
    <mergeCell ref="E9:G9"/>
    <mergeCell ref="C9:D9"/>
    <mergeCell ref="BY9:BZ9"/>
    <mergeCell ref="CA9:CC9"/>
    <mergeCell ref="B3:CC3"/>
    <mergeCell ref="J4:J5"/>
    <mergeCell ref="T4:W4"/>
    <mergeCell ref="K4:K5"/>
    <mergeCell ref="Y4:AB4"/>
    <mergeCell ref="C8:D8"/>
    <mergeCell ref="H4:H5"/>
    <mergeCell ref="B4:G5"/>
    <mergeCell ref="M4:M5"/>
    <mergeCell ref="N4:N5"/>
    <mergeCell ref="C7:G7"/>
    <mergeCell ref="AI4:AL4"/>
    <mergeCell ref="BX35:CC35"/>
    <mergeCell ref="BY25:BZ25"/>
    <mergeCell ref="CA25:CC25"/>
    <mergeCell ref="C26:G26"/>
    <mergeCell ref="BY26:CD26"/>
    <mergeCell ref="C27:G27"/>
    <mergeCell ref="BY27:CC27"/>
    <mergeCell ref="C25:D25"/>
    <mergeCell ref="E25:G25"/>
    <mergeCell ref="C30:G30"/>
    <mergeCell ref="BY30:CC30"/>
    <mergeCell ref="B33:G33"/>
    <mergeCell ref="BX33:CC33"/>
    <mergeCell ref="C31:D31"/>
    <mergeCell ref="E31:G31"/>
    <mergeCell ref="C32:D32"/>
    <mergeCell ref="E32:G32"/>
    <mergeCell ref="BY31:BZ31"/>
    <mergeCell ref="CA31:CC31"/>
    <mergeCell ref="BY32:BZ32"/>
    <mergeCell ref="CA28:CC28"/>
    <mergeCell ref="BY29:BZ29"/>
    <mergeCell ref="CA29:CC29"/>
    <mergeCell ref="E29:G29"/>
    <mergeCell ref="BY11:BZ11"/>
    <mergeCell ref="C19:D19"/>
    <mergeCell ref="E19:G19"/>
    <mergeCell ref="BY19:BZ19"/>
    <mergeCell ref="CA20:CC20"/>
    <mergeCell ref="E14:G14"/>
    <mergeCell ref="C11:D11"/>
    <mergeCell ref="E11:G11"/>
    <mergeCell ref="C12:D12"/>
    <mergeCell ref="E12:G12"/>
    <mergeCell ref="C13:D13"/>
    <mergeCell ref="C16:D16"/>
    <mergeCell ref="E16:G16"/>
    <mergeCell ref="C15:D15"/>
    <mergeCell ref="E15:G15"/>
    <mergeCell ref="E13:G13"/>
    <mergeCell ref="C14:D14"/>
    <mergeCell ref="C24:D24"/>
    <mergeCell ref="E24:G24"/>
    <mergeCell ref="CA23:CC23"/>
    <mergeCell ref="C23:D23"/>
    <mergeCell ref="C21:D21"/>
    <mergeCell ref="C18:G18"/>
    <mergeCell ref="C22:D22"/>
    <mergeCell ref="CA14:CC14"/>
    <mergeCell ref="CA13:CC13"/>
    <mergeCell ref="BY15:BZ15"/>
    <mergeCell ref="BY13:BZ13"/>
    <mergeCell ref="BY14:BZ14"/>
    <mergeCell ref="Q4:Q5"/>
    <mergeCell ref="BM4:BP4"/>
    <mergeCell ref="BY24:BZ24"/>
    <mergeCell ref="BY7:CD7"/>
    <mergeCell ref="CA19:CC19"/>
    <mergeCell ref="AS4:AV4"/>
    <mergeCell ref="P4:P5"/>
    <mergeCell ref="E8:G8"/>
    <mergeCell ref="AD4:AG4"/>
    <mergeCell ref="AX4:BA4"/>
    <mergeCell ref="R4:R5"/>
    <mergeCell ref="BR4:BU4"/>
    <mergeCell ref="BC4:BF4"/>
    <mergeCell ref="CA22:CC22"/>
    <mergeCell ref="E21:G21"/>
    <mergeCell ref="E22:G22"/>
    <mergeCell ref="E23:G23"/>
    <mergeCell ref="BY16:BZ16"/>
    <mergeCell ref="BX4:CC5"/>
    <mergeCell ref="BY12:BZ12"/>
    <mergeCell ref="CA12:CC12"/>
    <mergeCell ref="CA8:CC8"/>
    <mergeCell ref="CA11:CC11"/>
    <mergeCell ref="BY8:BZ8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4"/>
  <dimension ref="A1:ER69"/>
  <sheetViews>
    <sheetView view="pageBreakPreview" topLeftCell="BJ1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11.8867187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4" width="2.1093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143</v>
      </c>
      <c r="F1" s="744"/>
      <c r="G1" s="3" t="s">
        <v>149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150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48" s="8" customFormat="1" ht="19.5" customHeight="1" thickBot="1">
      <c r="A4" s="6"/>
      <c r="B4" s="745" t="s">
        <v>77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40"/>
      <c r="V4" s="40"/>
      <c r="W4" s="40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/>
      <c r="CF4" s="442" t="str">
        <f t="shared" ref="CF4:CM5" si="0">I4</f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/>
      <c r="CR4" s="442"/>
      <c r="CS4" s="442"/>
      <c r="CT4" s="442"/>
      <c r="CU4" s="431"/>
      <c r="CV4" s="442">
        <f t="shared" ref="CV4:DC5" si="1">Y4</f>
        <v>2016</v>
      </c>
      <c r="CW4" s="442">
        <f t="shared" si="1"/>
        <v>0</v>
      </c>
      <c r="CX4" s="442">
        <f t="shared" si="1"/>
        <v>0</v>
      </c>
      <c r="CY4" s="442">
        <f t="shared" si="1"/>
        <v>0</v>
      </c>
      <c r="CZ4" s="431"/>
      <c r="DA4" s="442">
        <f t="shared" si="1"/>
        <v>2017</v>
      </c>
      <c r="DB4" s="442">
        <f t="shared" si="1"/>
        <v>0</v>
      </c>
      <c r="DC4" s="442">
        <f t="shared" si="1"/>
        <v>0</v>
      </c>
      <c r="DD4" s="442">
        <f>AG4</f>
        <v>0</v>
      </c>
      <c r="DE4" s="431"/>
      <c r="DF4" s="442">
        <f t="shared" ref="DF4:DH5" si="2">AI4</f>
        <v>2018</v>
      </c>
      <c r="DG4" s="442">
        <f t="shared" si="2"/>
        <v>0</v>
      </c>
      <c r="DH4" s="442">
        <f t="shared" si="2"/>
        <v>0</v>
      </c>
      <c r="DI4" s="442">
        <f>AL4</f>
        <v>0</v>
      </c>
      <c r="DJ4" s="431"/>
      <c r="DK4" s="442">
        <f t="shared" ref="DK4:DM5" si="3">AN4</f>
        <v>2019</v>
      </c>
      <c r="DL4" s="442">
        <f t="shared" si="3"/>
        <v>0</v>
      </c>
      <c r="DM4" s="442">
        <f t="shared" si="3"/>
        <v>0</v>
      </c>
      <c r="DN4" s="442">
        <f>AQ4</f>
        <v>0</v>
      </c>
      <c r="DO4" s="431"/>
      <c r="DP4" s="442">
        <f t="shared" ref="DP4:DR5" si="4">AS4</f>
        <v>2020</v>
      </c>
      <c r="DQ4" s="442">
        <f t="shared" si="4"/>
        <v>0</v>
      </c>
      <c r="DR4" s="442">
        <f t="shared" si="4"/>
        <v>0</v>
      </c>
      <c r="DS4" s="442">
        <f>AV4</f>
        <v>0</v>
      </c>
      <c r="DT4" s="431"/>
      <c r="DU4" s="442">
        <f t="shared" ref="DU4:DX5" si="5">AX4</f>
        <v>2021</v>
      </c>
      <c r="DV4" s="442">
        <f t="shared" si="5"/>
        <v>0</v>
      </c>
      <c r="DW4" s="442">
        <f t="shared" si="5"/>
        <v>0</v>
      </c>
      <c r="DX4" s="442">
        <f t="shared" si="5"/>
        <v>0</v>
      </c>
      <c r="DY4" s="431"/>
      <c r="DZ4" s="442">
        <f t="shared" ref="DZ4:EB5" si="6">BC4</f>
        <v>2022</v>
      </c>
      <c r="EA4" s="442">
        <f t="shared" si="6"/>
        <v>0</v>
      </c>
      <c r="EB4" s="442">
        <f t="shared" si="6"/>
        <v>0</v>
      </c>
      <c r="EC4" s="442">
        <f>BF4</f>
        <v>0</v>
      </c>
      <c r="ED4" s="431"/>
      <c r="EE4" s="442">
        <f t="shared" ref="EE4:EG5" si="7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8">BM4</f>
        <v>2024</v>
      </c>
      <c r="EK4" s="442">
        <f t="shared" si="8"/>
        <v>0</v>
      </c>
      <c r="EL4" s="442">
        <f t="shared" si="8"/>
        <v>0</v>
      </c>
      <c r="EM4" s="442">
        <f t="shared" si="8"/>
        <v>0</v>
      </c>
      <c r="EN4" s="431"/>
      <c r="EO4" s="442">
        <f t="shared" ref="EO4:ER5" si="9">BR4</f>
        <v>2025</v>
      </c>
      <c r="EP4" s="442">
        <f t="shared" si="9"/>
        <v>0</v>
      </c>
      <c r="EQ4" s="442">
        <f t="shared" si="9"/>
        <v>0</v>
      </c>
      <c r="ER4" s="442">
        <f t="shared" si="9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1"/>
      <c r="V5" s="41"/>
      <c r="W5" s="41"/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384" t="s">
        <v>3</v>
      </c>
      <c r="BP5" s="42" t="s">
        <v>4</v>
      </c>
      <c r="BQ5" s="5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/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/>
      <c r="CR5" s="450"/>
      <c r="CS5" s="450"/>
      <c r="CT5" s="450"/>
      <c r="CU5" s="431"/>
      <c r="CV5" s="450" t="str">
        <f t="shared" si="1"/>
        <v>I</v>
      </c>
      <c r="CW5" s="450" t="str">
        <f t="shared" si="1"/>
        <v>II</v>
      </c>
      <c r="CX5" s="450" t="str">
        <f t="shared" si="1"/>
        <v>III</v>
      </c>
      <c r="CY5" s="450" t="str">
        <f t="shared" si="1"/>
        <v>IV</v>
      </c>
      <c r="CZ5" s="431"/>
      <c r="DA5" s="450" t="str">
        <f t="shared" si="1"/>
        <v>I</v>
      </c>
      <c r="DB5" s="450" t="str">
        <f t="shared" si="1"/>
        <v>II</v>
      </c>
      <c r="DC5" s="450" t="str">
        <f t="shared" si="1"/>
        <v>III</v>
      </c>
      <c r="DD5" s="450" t="str">
        <f>AG5</f>
        <v>IV</v>
      </c>
      <c r="DE5" s="431"/>
      <c r="DF5" s="450" t="str">
        <f t="shared" si="2"/>
        <v>I</v>
      </c>
      <c r="DG5" s="450" t="str">
        <f t="shared" si="2"/>
        <v>II</v>
      </c>
      <c r="DH5" s="450" t="str">
        <f t="shared" si="2"/>
        <v>III</v>
      </c>
      <c r="DI5" s="450" t="str">
        <f>AL5</f>
        <v>IV</v>
      </c>
      <c r="DJ5" s="431"/>
      <c r="DK5" s="450" t="str">
        <f t="shared" si="3"/>
        <v>I</v>
      </c>
      <c r="DL5" s="450" t="str">
        <f t="shared" si="3"/>
        <v>II</v>
      </c>
      <c r="DM5" s="450" t="str">
        <f t="shared" si="3"/>
        <v>III</v>
      </c>
      <c r="DN5" s="450" t="str">
        <f>AQ5</f>
        <v>IV</v>
      </c>
      <c r="DO5" s="431"/>
      <c r="DP5" s="450" t="str">
        <f t="shared" si="4"/>
        <v>I</v>
      </c>
      <c r="DQ5" s="450" t="str">
        <f t="shared" si="4"/>
        <v>II</v>
      </c>
      <c r="DR5" s="450" t="str">
        <f t="shared" si="4"/>
        <v>III</v>
      </c>
      <c r="DS5" s="450" t="str">
        <f>AV5</f>
        <v>IV</v>
      </c>
      <c r="DT5" s="431"/>
      <c r="DU5" s="450" t="str">
        <f t="shared" si="5"/>
        <v>I</v>
      </c>
      <c r="DV5" s="450" t="str">
        <f t="shared" si="5"/>
        <v>II</v>
      </c>
      <c r="DW5" s="450" t="str">
        <f t="shared" si="5"/>
        <v>III</v>
      </c>
      <c r="DX5" s="450" t="str">
        <f t="shared" si="5"/>
        <v>IV</v>
      </c>
      <c r="DY5" s="431"/>
      <c r="DZ5" s="450" t="str">
        <f t="shared" si="6"/>
        <v>I</v>
      </c>
      <c r="EA5" s="450" t="str">
        <f t="shared" si="6"/>
        <v>II</v>
      </c>
      <c r="EB5" s="450" t="str">
        <f t="shared" si="6"/>
        <v>III</v>
      </c>
      <c r="EC5" s="450" t="str">
        <f>BF5</f>
        <v>IV</v>
      </c>
      <c r="ED5" s="431"/>
      <c r="EE5" s="450" t="str">
        <f t="shared" si="7"/>
        <v>I</v>
      </c>
      <c r="EF5" s="450" t="str">
        <f t="shared" si="7"/>
        <v>II</v>
      </c>
      <c r="EG5" s="450" t="str">
        <f t="shared" si="7"/>
        <v>III</v>
      </c>
      <c r="EH5" s="450" t="str">
        <f>BK5</f>
        <v>IV</v>
      </c>
      <c r="EI5" s="431"/>
      <c r="EJ5" s="450" t="str">
        <f t="shared" si="8"/>
        <v>I</v>
      </c>
      <c r="EK5" s="450" t="str">
        <f t="shared" si="8"/>
        <v>II</v>
      </c>
      <c r="EL5" s="450" t="str">
        <f t="shared" si="8"/>
        <v>III</v>
      </c>
      <c r="EM5" s="450" t="str">
        <f t="shared" si="8"/>
        <v>IV</v>
      </c>
      <c r="EN5" s="431"/>
      <c r="EO5" s="450" t="str">
        <f t="shared" si="9"/>
        <v>I</v>
      </c>
      <c r="EP5" s="450" t="str">
        <f t="shared" si="9"/>
        <v>II</v>
      </c>
      <c r="EQ5" s="450" t="str">
        <f t="shared" si="9"/>
        <v>III</v>
      </c>
      <c r="ER5" s="450" t="str">
        <f t="shared" si="9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4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452"/>
      <c r="I7" s="64">
        <f>('8A'!I7/'8A'!H7-1)*100</f>
        <v>7.8068572648015921</v>
      </c>
      <c r="J7" s="64">
        <f>('8A'!J7/'8A'!I7-1)*100</f>
        <v>11.022032463633625</v>
      </c>
      <c r="K7" s="64">
        <f>('8A'!K7/'8A'!J7-1)*100</f>
        <v>9.3720512403221647</v>
      </c>
      <c r="L7" s="64">
        <f>('8A'!L7/'8A'!K7-1)*100</f>
        <v>8.7565751324589094</v>
      </c>
      <c r="M7" s="64">
        <f>('8A'!M7/'8A'!L7-1)*100</f>
        <v>-4.2843705533164522</v>
      </c>
      <c r="N7" s="64">
        <f>('8A'!N7/'8A'!M7-1)*100</f>
        <v>3.8025688243465083</v>
      </c>
      <c r="O7" s="64">
        <f>('8A'!O7/'8A'!N7-1)*100</f>
        <v>15.101822196468518</v>
      </c>
      <c r="P7" s="64">
        <f>('8A'!P7/'8A'!O7-1)*100</f>
        <v>6.6581276697923464</v>
      </c>
      <c r="Q7" s="64">
        <f>('8A'!Q7/'8A'!P7-1)*100</f>
        <v>6.4573889867564738</v>
      </c>
      <c r="R7" s="64">
        <f>('8A'!R7/'8A'!Q7-1)*100</f>
        <v>-100</v>
      </c>
      <c r="S7" s="67"/>
      <c r="T7" s="67"/>
      <c r="U7" s="67"/>
      <c r="V7" s="67"/>
      <c r="W7" s="67"/>
      <c r="X7" s="67"/>
      <c r="Y7" s="64">
        <f>('8A'!Y7/'8A'!T7-1)*100</f>
        <v>8.1413308267347606</v>
      </c>
      <c r="Z7" s="64">
        <f>('8A'!Z7/'8A'!U7-1)*100</f>
        <v>7.789536751697268</v>
      </c>
      <c r="AA7" s="64">
        <f>('8A'!AA7/'8A'!V7-1)*100</f>
        <v>7.5523213440438219</v>
      </c>
      <c r="AB7" s="64">
        <f>('8A'!AB7/'8A'!W7-1)*100</f>
        <v>7.7702636619791043</v>
      </c>
      <c r="AC7" s="64"/>
      <c r="AD7" s="64">
        <f>('8A'!AD7/'8A'!Y7-1)*100</f>
        <v>10.998612178251378</v>
      </c>
      <c r="AE7" s="64">
        <f>('8A'!AE7/'8A'!Z7-1)*100</f>
        <v>10.975911911594372</v>
      </c>
      <c r="AF7" s="64">
        <f>('8A'!AF7/'8A'!AA7-1)*100</f>
        <v>11.153940734044854</v>
      </c>
      <c r="AG7" s="64">
        <f>('8A'!AG7/'8A'!AB7-1)*100</f>
        <v>10.953472667891306</v>
      </c>
      <c r="AH7" s="64"/>
      <c r="AI7" s="64">
        <f>('8A'!AI7/'8A'!AD7-1)*100</f>
        <v>8.758386754191406</v>
      </c>
      <c r="AJ7" s="64">
        <f>('8A'!AJ7/'8A'!AE7-1)*100</f>
        <v>9.5503822984522415</v>
      </c>
      <c r="AK7" s="64">
        <f>('8A'!AK7/'8A'!AF7-1)*100</f>
        <v>9.8578546093021302</v>
      </c>
      <c r="AL7" s="64">
        <f>('8A'!AL7/'8A'!AG7-1)*100</f>
        <v>9.283276828657371</v>
      </c>
      <c r="AM7" s="64"/>
      <c r="AN7" s="64">
        <f>('8A'!AN7/'8A'!AI7-1)*100</f>
        <v>8.4384307417947788</v>
      </c>
      <c r="AO7" s="64">
        <f>('8A'!AO7/'8A'!AJ7-1)*100</f>
        <v>9.1070607080487207</v>
      </c>
      <c r="AP7" s="64">
        <f>('8A'!AP7/'8A'!AK7-1)*100</f>
        <v>8.2213508724737991</v>
      </c>
      <c r="AQ7" s="64">
        <f>('8A'!AQ7/'8A'!AL7-1)*100</f>
        <v>9.2690182495999363</v>
      </c>
      <c r="AR7" s="64"/>
      <c r="AS7" s="64">
        <f>('8A'!AS7/'8A'!AN7-1)*100</f>
        <v>8.0510247011075684</v>
      </c>
      <c r="AT7" s="64">
        <f>('8A'!AT7/'8A'!AO7-1)*100</f>
        <v>-18.722666882973137</v>
      </c>
      <c r="AU7" s="64">
        <f>('8A'!AU7/'8A'!AP7-1)*100</f>
        <v>-2.2023651262861987</v>
      </c>
      <c r="AV7" s="64">
        <f>('8A'!AV7/'8A'!AQ7-1)*100</f>
        <v>-4.1185654998069809</v>
      </c>
      <c r="AW7" s="64"/>
      <c r="AX7" s="64">
        <f>('8A'!AX7/'8A'!AS7-1)*100</f>
        <v>-1.3531875459662945</v>
      </c>
      <c r="AY7" s="64">
        <f>('8A'!AY7/'8A'!AT7-1)*100</f>
        <v>14.337981950870148</v>
      </c>
      <c r="AZ7" s="64">
        <f>('8A'!AZ7/'8A'!AU7-1)*100</f>
        <v>-1.7333151054089835</v>
      </c>
      <c r="BA7" s="64">
        <f>('8A'!BA7/'8A'!AV7-1)*100</f>
        <v>6.4389489042585124</v>
      </c>
      <c r="BB7" s="64"/>
      <c r="BC7" s="64">
        <f>('8A'!BC7/'8A'!AX7-1)*100</f>
        <v>7.6994661837022971</v>
      </c>
      <c r="BD7" s="64">
        <f>('8A'!BD7/'8A'!AY7-1)*100</f>
        <v>21.274833054280286</v>
      </c>
      <c r="BE7" s="64">
        <f>('8A'!BE7/'8A'!AZ7-1)*100</f>
        <v>20.222376097167462</v>
      </c>
      <c r="BF7" s="64">
        <f>('8A'!BF7/'8A'!BA7-1)*100</f>
        <v>12.032796908619048</v>
      </c>
      <c r="BG7" s="64"/>
      <c r="BH7" s="64">
        <f>('8A'!BH7/'8A'!BC7-1)*100</f>
        <v>8.9121958247998947</v>
      </c>
      <c r="BI7" s="64">
        <f>('8A'!BI7/'8A'!BD7-1)*100</f>
        <v>5.7380547448745434</v>
      </c>
      <c r="BJ7" s="64">
        <f>('8A'!BJ7/'8A'!BE7-1)*100</f>
        <v>5.9754784976275399</v>
      </c>
      <c r="BK7" s="64">
        <f>('8A'!BK7/'8A'!BF7-1)*100</f>
        <v>6.1224333744343218</v>
      </c>
      <c r="BL7" s="542"/>
      <c r="BM7" s="571">
        <f>('8A'!BM7/'8A'!BH7-1)*100</f>
        <v>5.5814835280800779</v>
      </c>
      <c r="BN7" s="571">
        <f>('8A'!BN7/'8A'!BI7-1)*100</f>
        <v>7.1131715506219884</v>
      </c>
      <c r="BO7" s="571">
        <f>('8A'!BO7/'8A'!BJ7-1)*100</f>
        <v>6.3606836331692618</v>
      </c>
      <c r="BP7" s="64">
        <f>('8A'!BP7/'8A'!BK7-1)*100</f>
        <v>6.7812545389604573</v>
      </c>
      <c r="BQ7" s="542"/>
      <c r="BR7" s="571">
        <f>('8A'!BR7/'8A'!BM7-1)*100</f>
        <v>6.225915763677059</v>
      </c>
      <c r="BS7" s="571">
        <f>('8A'!BS7/'8A'!BN7-1)*100</f>
        <v>6.250191208552236</v>
      </c>
      <c r="BT7" s="571">
        <f>('8A'!BT7/'8A'!BO7-1)*100</f>
        <v>-100</v>
      </c>
      <c r="BU7" s="64">
        <f>('8A'!BU7/'8A'!BP7-1)*100</f>
        <v>-100</v>
      </c>
      <c r="BV7" s="67"/>
      <c r="BW7" s="67"/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/>
      <c r="CF7" s="432">
        <f>I7-'[3]CURRENT (YoY)'!FW1874</f>
        <v>0</v>
      </c>
      <c r="CG7" s="432">
        <f>J7-'[3]CURRENT (YoY)'!FX1874</f>
        <v>0</v>
      </c>
      <c r="CH7" s="432">
        <f>K7-'[3]CURRENT (YoY)'!FY1874</f>
        <v>0</v>
      </c>
      <c r="CI7" s="432">
        <f>L7-'[3]CURRENT (YoY)'!FZ1874</f>
        <v>0</v>
      </c>
      <c r="CJ7" s="432">
        <f>M7-'[3]CURRENT (YoY)'!GA1874</f>
        <v>0</v>
      </c>
      <c r="CK7" s="432">
        <f>N7-'[3]CURRENT (YoY)'!GB1874</f>
        <v>0</v>
      </c>
      <c r="CL7" s="432">
        <f>O7-'[3]CURRENT (YoY)'!GC1874</f>
        <v>0</v>
      </c>
      <c r="CM7" s="432">
        <f>P7-'[3]CURRENT (YoY)'!GD1874</f>
        <v>0</v>
      </c>
      <c r="CN7" s="432">
        <f>Q7-'[3]CURRENT (YoY)'!GE1874</f>
        <v>0</v>
      </c>
      <c r="CO7" s="432">
        <f>R7-'[3]CURRENT (YoY)'!GF1874</f>
        <v>0</v>
      </c>
      <c r="CQ7" s="432"/>
      <c r="CR7" s="432"/>
      <c r="CS7" s="432"/>
      <c r="CT7" s="432"/>
      <c r="CV7" s="432">
        <f>Y7-'[3]CURRENT (YoY)'!DK1874</f>
        <v>0</v>
      </c>
      <c r="CW7" s="432">
        <f>Z7-'[3]CURRENT (YoY)'!DL1874</f>
        <v>0</v>
      </c>
      <c r="CX7" s="432">
        <f>AA7-'[3]CURRENT (YoY)'!DM1874</f>
        <v>0</v>
      </c>
      <c r="CY7" s="432">
        <f>AB7-'[3]CURRENT (YoY)'!DN1874</f>
        <v>0</v>
      </c>
      <c r="DA7" s="432">
        <f>AD7-'[3]CURRENT (YoY)'!DO1874</f>
        <v>0</v>
      </c>
      <c r="DB7" s="432">
        <f>AE7-'[3]CURRENT (YoY)'!DP1874</f>
        <v>0</v>
      </c>
      <c r="DC7" s="432">
        <f>AF7-'[3]CURRENT (YoY)'!DQ1874</f>
        <v>0</v>
      </c>
      <c r="DD7" s="432">
        <f>AG7-'[3]CURRENT (YoY)'!DR1874</f>
        <v>0</v>
      </c>
      <c r="DF7" s="432">
        <f>AI7-'[3]CURRENT (YoY)'!DS1874</f>
        <v>0</v>
      </c>
      <c r="DG7" s="432">
        <f>AJ7-'[3]CURRENT (YoY)'!DT1874</f>
        <v>0</v>
      </c>
      <c r="DH7" s="432">
        <f>AK7-'[3]CURRENT (YoY)'!DU1874</f>
        <v>0</v>
      </c>
      <c r="DI7" s="432">
        <f>AL7-'[3]CURRENT (YoY)'!DV1874</f>
        <v>0</v>
      </c>
      <c r="DK7" s="432">
        <f>AN7-'[3]CURRENT (YoY)'!DW1874</f>
        <v>0</v>
      </c>
      <c r="DL7" s="432">
        <f>AO7-'[3]CURRENT (YoY)'!DX1874</f>
        <v>0</v>
      </c>
      <c r="DM7" s="432">
        <f>AP7-'[3]CURRENT (YoY)'!DY1874</f>
        <v>0</v>
      </c>
      <c r="DN7" s="432">
        <f>AQ7-'[3]CURRENT (YoY)'!DZ1874</f>
        <v>0</v>
      </c>
      <c r="DP7" s="432">
        <f>AS7-'[3]CURRENT (YoY)'!EA1874</f>
        <v>0</v>
      </c>
      <c r="DQ7" s="432">
        <f>AT7-'[3]CURRENT (YoY)'!EB1874</f>
        <v>0</v>
      </c>
      <c r="DR7" s="432">
        <f>AU7-'[3]CURRENT (YoY)'!EC1874</f>
        <v>0</v>
      </c>
      <c r="DS7" s="432">
        <f>AV7-'[3]CURRENT (YoY)'!ED1874</f>
        <v>0</v>
      </c>
      <c r="DU7" s="432">
        <f>AX7-'[3]CURRENT (YoY)'!EE1874</f>
        <v>0</v>
      </c>
      <c r="DV7" s="432">
        <f>AY7-'[3]CURRENT (YoY)'!EF1874</f>
        <v>0</v>
      </c>
      <c r="DW7" s="432">
        <f>AZ7-'[3]CURRENT (YoY)'!EG1874</f>
        <v>1.1102230246251565E-14</v>
      </c>
      <c r="DX7" s="432">
        <f>BA7-'[3]CURRENT (YoY)'!EH1874</f>
        <v>0</v>
      </c>
      <c r="DZ7" s="432">
        <f>BC7-'[3]CURRENT (YoY)'!EI1874</f>
        <v>0</v>
      </c>
      <c r="EA7" s="432">
        <f>BD7-'[3]CURRENT (YoY)'!EJ1874</f>
        <v>0</v>
      </c>
      <c r="EB7" s="432">
        <f>BE7-'[3]CURRENT (YoY)'!EK1874</f>
        <v>0</v>
      </c>
      <c r="EC7" s="432">
        <f>BF7-'[3]CURRENT (YoY)'!EL1874</f>
        <v>0</v>
      </c>
      <c r="EE7" s="432">
        <f>BH7-'[3]CURRENT (YoY)'!EM1874</f>
        <v>0</v>
      </c>
      <c r="EF7" s="432">
        <f>BI7-'[3]CURRENT (YoY)'!EN1874</f>
        <v>0</v>
      </c>
      <c r="EG7" s="432">
        <f>BJ7-'[3]CURRENT (YoY)'!EO1874</f>
        <v>0</v>
      </c>
      <c r="EH7" s="432">
        <f>BK7-'[3]CURRENT (YoY)'!EP1874</f>
        <v>0</v>
      </c>
      <c r="EJ7" s="432">
        <f>BM7-'[3]CURRENT (YoY)'!EQ1874</f>
        <v>0</v>
      </c>
      <c r="EK7" s="432">
        <f>BN7-'[3]CURRENT (YoY)'!ER1874</f>
        <v>0</v>
      </c>
      <c r="EL7" s="432">
        <f>BO7-'[3]CURRENT (YoY)'!ES1874</f>
        <v>0</v>
      </c>
      <c r="EM7" s="432">
        <f>BP7-'[3]CURRENT (YoY)'!ET1874</f>
        <v>0</v>
      </c>
      <c r="EO7" s="432">
        <f>BR7-'[3]CURRENT (YoY)'!EU1874</f>
        <v>0</v>
      </c>
      <c r="EP7" s="432">
        <f>BS7-'[3]CURRENT (YoY)'!EV1874</f>
        <v>0</v>
      </c>
      <c r="EQ7" s="432">
        <f>BT7-'[3]CURRENT (YoY)'!EW1874</f>
        <v>0</v>
      </c>
      <c r="ER7" s="432">
        <f>BU7-'[3]CURRENT (YoY)'!EX1874</f>
        <v>0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458"/>
      <c r="I8" s="65">
        <f>('8A'!I8/'8A'!H8-1)*100</f>
        <v>10.844273350814259</v>
      </c>
      <c r="J8" s="65">
        <f>('8A'!J8/'8A'!I8-1)*100</f>
        <v>12.219299999999977</v>
      </c>
      <c r="K8" s="65">
        <f>('8A'!K8/'8A'!J8-1)*100</f>
        <v>10.355000000000537</v>
      </c>
      <c r="L8" s="65">
        <f>('8A'!L8/'8A'!K8-1)*100</f>
        <v>10.489267108300048</v>
      </c>
      <c r="M8" s="65">
        <f>('8A'!M8/'8A'!L8-1)*100</f>
        <v>7.0411000000002222</v>
      </c>
      <c r="N8" s="65">
        <f>('8A'!N8/'8A'!M8-1)*100</f>
        <v>7.6319999999999943</v>
      </c>
      <c r="O8" s="65">
        <f>('8A'!O8/'8A'!N8-1)*100</f>
        <v>12.784960297370663</v>
      </c>
      <c r="P8" s="65">
        <f>('8A'!P8/'8A'!O8-1)*100</f>
        <v>8.3411099999999969</v>
      </c>
      <c r="Q8" s="65">
        <f>('8A'!Q8/'8A'!P8-1)*100</f>
        <v>5.2123575315682347</v>
      </c>
      <c r="R8" s="65">
        <f>('8A'!R8/'8A'!Q8-1)*100</f>
        <v>-100</v>
      </c>
      <c r="S8" s="65">
        <f>('8A'!S8/'8A'!M8-1)*100</f>
        <v>-100</v>
      </c>
      <c r="T8" s="65"/>
      <c r="U8" s="65"/>
      <c r="V8" s="65"/>
      <c r="W8" s="65"/>
      <c r="X8" s="65"/>
      <c r="Y8" s="65">
        <f>('8A'!Y8/'8A'!T8-1)*100</f>
        <v>9.8284105837540992</v>
      </c>
      <c r="Z8" s="65">
        <f>('8A'!Z8/'8A'!U8-1)*100</f>
        <v>11.148999999999987</v>
      </c>
      <c r="AA8" s="65">
        <f>('8A'!AA8/'8A'!V8-1)*100</f>
        <v>11.427899438214983</v>
      </c>
      <c r="AB8" s="65">
        <f>('8A'!AB8/'8A'!W8-1)*100</f>
        <v>10.928645759497657</v>
      </c>
      <c r="AC8" s="65"/>
      <c r="AD8" s="65">
        <f>('8A'!AD8/'8A'!Y8-1)*100</f>
        <v>11.871154293859188</v>
      </c>
      <c r="AE8" s="65">
        <f>('8A'!AE8/'8A'!Z8-1)*100</f>
        <v>12.240996236303969</v>
      </c>
      <c r="AF8" s="65">
        <f>('8A'!AF8/'8A'!AA8-1)*100</f>
        <v>12.643282822355717</v>
      </c>
      <c r="AG8" s="65">
        <f>('8A'!AG8/'8A'!AB8-1)*100</f>
        <v>12.083647373519213</v>
      </c>
      <c r="AH8" s="65">
        <f>('8A'!AC8/'8A'!AB8-1)*100</f>
        <v>-100</v>
      </c>
      <c r="AI8" s="65">
        <f>('8A'!AI8/'8A'!AD8-1)*100</f>
        <v>9.350281994289622</v>
      </c>
      <c r="AJ8" s="65">
        <f>('8A'!AJ8/'8A'!AE8-1)*100</f>
        <v>10.107816491363364</v>
      </c>
      <c r="AK8" s="65">
        <f>('8A'!AK8/'8A'!AF8-1)*100</f>
        <v>10.954803886924157</v>
      </c>
      <c r="AL8" s="65">
        <f>('8A'!AL8/'8A'!AG8-1)*100</f>
        <v>10.921683053729492</v>
      </c>
      <c r="AM8" s="65"/>
      <c r="AN8" s="65">
        <f>('8A'!AN8/'8A'!AI8-1)*100</f>
        <v>10.511564108151017</v>
      </c>
      <c r="AO8" s="65">
        <f>('8A'!AO8/'8A'!AJ8-1)*100</f>
        <v>10.66330069162602</v>
      </c>
      <c r="AP8" s="65">
        <f>('8A'!AP8/'8A'!AK8-1)*100</f>
        <v>10.868872298609777</v>
      </c>
      <c r="AQ8" s="65">
        <f>('8A'!AQ8/'8A'!AL8-1)*100</f>
        <v>9.8947169060578091</v>
      </c>
      <c r="AR8" s="65"/>
      <c r="AS8" s="65">
        <f>('8A'!AS8/'8A'!AN8-1)*100</f>
        <v>8.6552844379661273</v>
      </c>
      <c r="AT8" s="65">
        <f>('8A'!AT8/'8A'!AO8-1)*100</f>
        <v>4.8426704958606237</v>
      </c>
      <c r="AU8" s="65">
        <f>('8A'!AU8/'8A'!AP8-1)*100</f>
        <v>7.3514021108353811</v>
      </c>
      <c r="AV8" s="65">
        <f>('8A'!AV8/'8A'!AQ8-1)*100</f>
        <v>7.2610817690477836</v>
      </c>
      <c r="AW8" s="65"/>
      <c r="AX8" s="65">
        <f>('8A'!AX8/'8A'!AS8-1)*100</f>
        <v>7.8278675547711618</v>
      </c>
      <c r="AY8" s="65">
        <f>('8A'!AY8/'8A'!AT8-1)*100</f>
        <v>7.526809748123986</v>
      </c>
      <c r="AZ8" s="65">
        <f>('8A'!AZ8/'8A'!AU8-1)*100</f>
        <v>7.3170728094931414</v>
      </c>
      <c r="BA8" s="65">
        <f>('8A'!BA8/'8A'!AV8-1)*100</f>
        <v>7.881386291776904</v>
      </c>
      <c r="BB8" s="65"/>
      <c r="BC8" s="65">
        <f>('8A'!BC8/'8A'!AX8-1)*100</f>
        <v>7.5818932960554086</v>
      </c>
      <c r="BD8" s="65">
        <f>('8A'!BD8/'8A'!AY8-1)*100</f>
        <v>16.547627129593945</v>
      </c>
      <c r="BE8" s="65">
        <f>('8A'!BE8/'8A'!AZ8-1)*100</f>
        <v>14.204184067289427</v>
      </c>
      <c r="BF8" s="65">
        <f>('8A'!BF8/'8A'!BA8-1)*100</f>
        <v>12.802046301418724</v>
      </c>
      <c r="BG8" s="65"/>
      <c r="BH8" s="65">
        <f>('8A'!BH8/'8A'!BC8-1)*100</f>
        <v>10.715281969775582</v>
      </c>
      <c r="BI8" s="65">
        <f>('8A'!BI8/'8A'!BD8-1)*100</f>
        <v>7.2025604808425125</v>
      </c>
      <c r="BJ8" s="65">
        <f>('8A'!BJ8/'8A'!BE8-1)*100</f>
        <v>7.9142330274209138</v>
      </c>
      <c r="BK8" s="65">
        <f>('8A'!BK8/'8A'!BF8-1)*100</f>
        <v>7.7031516948979695</v>
      </c>
      <c r="BL8" s="543"/>
      <c r="BM8" s="572">
        <f>('8A'!BM8/'8A'!BH8-1)*100</f>
        <v>4.6544000000000141</v>
      </c>
      <c r="BN8" s="572">
        <f>('8A'!BN8/'8A'!BI8-1)*100</f>
        <v>7.9188796369115799</v>
      </c>
      <c r="BO8" s="65">
        <f>('8A'!BO8/'8A'!BJ8-1)*100</f>
        <v>3.751199999999999</v>
      </c>
      <c r="BP8" s="65">
        <f>('8A'!BP8/'8A'!BK8-1)*100</f>
        <v>4.744411110000013</v>
      </c>
      <c r="BQ8" s="543"/>
      <c r="BR8" s="572">
        <f>('8A'!BR8/'8A'!BM8-1)*100</f>
        <v>4.8212300000000097</v>
      </c>
      <c r="BS8" s="572">
        <f>('8A'!BS8/'8A'!BN8-1)*100</f>
        <v>4.5958418711619986</v>
      </c>
      <c r="BT8" s="65">
        <f>('8A'!BT8/'8A'!BO8-1)*100</f>
        <v>-100</v>
      </c>
      <c r="BU8" s="65">
        <f>('8A'!BU8/'8A'!BP8-1)*100</f>
        <v>-100</v>
      </c>
      <c r="BV8" s="67"/>
      <c r="BW8" s="67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/>
      <c r="CF8" s="432">
        <f>I8-'[3]CURRENT (YoY)'!FW1876</f>
        <v>0</v>
      </c>
      <c r="CG8" s="432">
        <f>J8-'[3]CURRENT (YoY)'!FX1876</f>
        <v>0</v>
      </c>
      <c r="CH8" s="432">
        <f>K8-'[3]CURRENT (YoY)'!FY1876</f>
        <v>0</v>
      </c>
      <c r="CI8" s="432">
        <f>L8-'[3]CURRENT (YoY)'!FZ1876</f>
        <v>0</v>
      </c>
      <c r="CJ8" s="432">
        <f>M8-'[3]CURRENT (YoY)'!GA1876</f>
        <v>0</v>
      </c>
      <c r="CK8" s="432">
        <f>N8-'[3]CURRENT (YoY)'!GB1876</f>
        <v>0</v>
      </c>
      <c r="CL8" s="432">
        <f>O8-'[3]CURRENT (YoY)'!GC1876</f>
        <v>0</v>
      </c>
      <c r="CM8" s="432">
        <f>P8-'[3]CURRENT (YoY)'!GD1876</f>
        <v>0</v>
      </c>
      <c r="CN8" s="432">
        <f>Q8-'[3]CURRENT (YoY)'!GE1876</f>
        <v>0</v>
      </c>
      <c r="CO8" s="432">
        <f>R8-'[3]CURRENT (YoY)'!GF1876</f>
        <v>0</v>
      </c>
      <c r="CP8" s="432"/>
      <c r="CQ8" s="432"/>
      <c r="CR8" s="432"/>
      <c r="CS8" s="432"/>
      <c r="CT8" s="432"/>
      <c r="CU8" s="432"/>
      <c r="CV8" s="432">
        <f>Y8-'[3]CURRENT (YoY)'!DK1876</f>
        <v>0</v>
      </c>
      <c r="CW8" s="432">
        <f>Z8-'[3]CURRENT (YoY)'!DL1876</f>
        <v>0</v>
      </c>
      <c r="CX8" s="432">
        <f>AA8-'[3]CURRENT (YoY)'!DM1876</f>
        <v>0</v>
      </c>
      <c r="CY8" s="432">
        <f>AB8-'[3]CURRENT (YoY)'!DN1876</f>
        <v>0</v>
      </c>
      <c r="CZ8" s="432"/>
      <c r="DA8" s="432">
        <f>AD8-'[3]CURRENT (YoY)'!DO1876</f>
        <v>0</v>
      </c>
      <c r="DB8" s="432">
        <f>AE8-'[3]CURRENT (YoY)'!DP1876</f>
        <v>0</v>
      </c>
      <c r="DC8" s="432">
        <f>AF8-'[3]CURRENT (YoY)'!DQ1876</f>
        <v>0</v>
      </c>
      <c r="DD8" s="432">
        <f>AG8-'[3]CURRENT (YoY)'!DR1876</f>
        <v>0</v>
      </c>
      <c r="DE8" s="432"/>
      <c r="DF8" s="432">
        <f>AI8-'[3]CURRENT (YoY)'!DS1876</f>
        <v>0</v>
      </c>
      <c r="DG8" s="432">
        <f>AJ8-'[3]CURRENT (YoY)'!DT1876</f>
        <v>0</v>
      </c>
      <c r="DH8" s="432">
        <f>AK8-'[3]CURRENT (YoY)'!DU1876</f>
        <v>0</v>
      </c>
      <c r="DI8" s="432">
        <f>AL8-'[3]CURRENT (YoY)'!DV1876</f>
        <v>0</v>
      </c>
      <c r="DJ8" s="432"/>
      <c r="DK8" s="432">
        <f>AN8-'[3]CURRENT (YoY)'!DW1876</f>
        <v>0</v>
      </c>
      <c r="DL8" s="432">
        <f>AO8-'[3]CURRENT (YoY)'!DX1876</f>
        <v>0</v>
      </c>
      <c r="DM8" s="432">
        <f>AP8-'[3]CURRENT (YoY)'!DY1876</f>
        <v>0</v>
      </c>
      <c r="DN8" s="432">
        <f>AQ8-'[3]CURRENT (YoY)'!DZ1876</f>
        <v>0</v>
      </c>
      <c r="DO8" s="432"/>
      <c r="DP8" s="432">
        <f>AS8-'[3]CURRENT (YoY)'!EA1876</f>
        <v>0</v>
      </c>
      <c r="DQ8" s="432">
        <f>AT8-'[3]CURRENT (YoY)'!EB1876</f>
        <v>0</v>
      </c>
      <c r="DR8" s="432">
        <f>AU8-'[3]CURRENT (YoY)'!EC1876</f>
        <v>0</v>
      </c>
      <c r="DS8" s="432">
        <f>AV8-'[3]CURRENT (YoY)'!ED1876</f>
        <v>0</v>
      </c>
      <c r="DT8" s="432"/>
      <c r="DU8" s="432">
        <f>AX8-'[3]CURRENT (YoY)'!EE1876</f>
        <v>0</v>
      </c>
      <c r="DV8" s="432">
        <f>AY8-'[3]CURRENT (YoY)'!EF1876</f>
        <v>0</v>
      </c>
      <c r="DW8" s="432">
        <f>AZ8-'[3]CURRENT (YoY)'!EG1876</f>
        <v>2.2204460492503131E-14</v>
      </c>
      <c r="DX8" s="432">
        <f>BA8-'[3]CURRENT (YoY)'!EH1876</f>
        <v>0</v>
      </c>
      <c r="DY8" s="432"/>
      <c r="DZ8" s="432">
        <f>BC8-'[3]CURRENT (YoY)'!EI1876</f>
        <v>0</v>
      </c>
      <c r="EA8" s="432">
        <f>BD8-'[3]CURRENT (YoY)'!EJ1876</f>
        <v>0</v>
      </c>
      <c r="EB8" s="432">
        <f>BE8-'[3]CURRENT (YoY)'!EK1876</f>
        <v>-4.4408920985006262E-14</v>
      </c>
      <c r="EC8" s="432">
        <f>BF8-'[3]CURRENT (YoY)'!EL1876</f>
        <v>0</v>
      </c>
      <c r="ED8" s="432"/>
      <c r="EE8" s="432">
        <f>BH8-'[3]CURRENT (YoY)'!EM1876</f>
        <v>0</v>
      </c>
      <c r="EF8" s="432">
        <f>BI8-'[3]CURRENT (YoY)'!EN1876</f>
        <v>0</v>
      </c>
      <c r="EG8" s="432">
        <f>BJ8-'[3]CURRENT (YoY)'!EO1876</f>
        <v>0</v>
      </c>
      <c r="EH8" s="432">
        <f>BK8-'[3]CURRENT (YoY)'!EP1876</f>
        <v>0</v>
      </c>
      <c r="EI8" s="432"/>
      <c r="EJ8" s="432">
        <f>BM8-'[3]CURRENT (YoY)'!EQ1876</f>
        <v>0</v>
      </c>
      <c r="EK8" s="432">
        <f>BN8-'[3]CURRENT (YoY)'!ER1876</f>
        <v>0</v>
      </c>
      <c r="EL8" s="432">
        <f>BO8-'[3]CURRENT (YoY)'!ES1876</f>
        <v>0</v>
      </c>
      <c r="EM8" s="432">
        <f>BP8-'[3]CURRENT (YoY)'!ET1876</f>
        <v>0</v>
      </c>
      <c r="EN8" s="432"/>
      <c r="EO8" s="432">
        <f>BR8-'[3]CURRENT (YoY)'!EU1876</f>
        <v>0</v>
      </c>
      <c r="EP8" s="432">
        <f>BS8-'[3]CURRENT (YoY)'!EV1876</f>
        <v>0</v>
      </c>
      <c r="EQ8" s="432">
        <f>BT8-'[3]CURRENT (YoY)'!EW1876</f>
        <v>0</v>
      </c>
      <c r="ER8" s="432">
        <f>BU8-'[3]CURRENT (YoY)'!EX1876</f>
        <v>0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458"/>
      <c r="I9" s="65">
        <f>('8A'!I9/'8A'!H9-1)*100</f>
        <v>9.8509999999998765</v>
      </c>
      <c r="J9" s="65">
        <f>('8A'!J9/'8A'!I9-1)*100</f>
        <v>11.611000000000171</v>
      </c>
      <c r="K9" s="65">
        <f>('8A'!K9/'8A'!J9-1)*100</f>
        <v>11.764999999999981</v>
      </c>
      <c r="L9" s="65">
        <f>('8A'!L9/'8A'!K9-1)*100</f>
        <v>11.347351009059103</v>
      </c>
      <c r="M9" s="65">
        <f>('8A'!M9/'8A'!L9-1)*100</f>
        <v>-12.900000000000144</v>
      </c>
      <c r="N9" s="65">
        <f>('8A'!N9/'8A'!M9-1)*100</f>
        <v>1.967999999999992</v>
      </c>
      <c r="O9" s="65">
        <f>('8A'!O9/'8A'!N9-1)*100</f>
        <v>16.411111891004815</v>
      </c>
      <c r="P9" s="65">
        <f>('8A'!P9/'8A'!O9-1)*100</f>
        <v>7.2549999999999892</v>
      </c>
      <c r="Q9" s="65">
        <f>('8A'!Q9/'8A'!P9-1)*100</f>
        <v>7.9776296444965311</v>
      </c>
      <c r="R9" s="65">
        <f>('8A'!R9/'8A'!Q9-1)*100</f>
        <v>-100</v>
      </c>
      <c r="S9" s="68"/>
      <c r="T9" s="68"/>
      <c r="U9" s="68"/>
      <c r="V9" s="68"/>
      <c r="W9" s="68"/>
      <c r="X9" s="68"/>
      <c r="Y9" s="65">
        <f>('8A'!Y9/'8A'!T9-1)*100</f>
        <v>8.6854896130803549</v>
      </c>
      <c r="Z9" s="65">
        <f>('8A'!Z9/'8A'!U9-1)*100</f>
        <v>9.8549999999999915</v>
      </c>
      <c r="AA9" s="65">
        <f>('8A'!AA9/'8A'!V9-1)*100</f>
        <v>10.153780068787155</v>
      </c>
      <c r="AB9" s="65">
        <f>('8A'!AB9/'8A'!W9-1)*100</f>
        <v>10.459122828277344</v>
      </c>
      <c r="AC9" s="65"/>
      <c r="AD9" s="65">
        <f>('8A'!AD9/'8A'!Y9-1)*100</f>
        <v>11.080820789722079</v>
      </c>
      <c r="AE9" s="65">
        <f>('8A'!AE9/'8A'!Z9-1)*100</f>
        <v>12.011109157531052</v>
      </c>
      <c r="AF9" s="65">
        <f>('8A'!AF9/'8A'!AA9-1)*100</f>
        <v>12.382094543370869</v>
      </c>
      <c r="AG9" s="65">
        <f>('8A'!AG9/'8A'!AB9-1)*100</f>
        <v>10.863474508102744</v>
      </c>
      <c r="AH9" s="65"/>
      <c r="AI9" s="65">
        <f>('8A'!AI9/'8A'!AD9-1)*100</f>
        <v>10.83750544665445</v>
      </c>
      <c r="AJ9" s="65">
        <f>('8A'!AJ9/'8A'!AE9-1)*100</f>
        <v>10.729360513046871</v>
      </c>
      <c r="AK9" s="65">
        <f>('8A'!AK9/'8A'!AF9-1)*100</f>
        <v>12.599140468233161</v>
      </c>
      <c r="AL9" s="65">
        <f>('8A'!AL9/'8A'!AG9-1)*100</f>
        <v>12.5140207716818</v>
      </c>
      <c r="AM9" s="65"/>
      <c r="AN9" s="65">
        <f>('8A'!AN9/'8A'!AI9-1)*100</f>
        <v>11.867725559737075</v>
      </c>
      <c r="AO9" s="65">
        <f>('8A'!AO9/'8A'!AJ9-1)*100</f>
        <v>11.463789712161553</v>
      </c>
      <c r="AP9" s="65">
        <f>('8A'!AP9/'8A'!AK9-1)*100</f>
        <v>11.068606081840148</v>
      </c>
      <c r="AQ9" s="65">
        <f>('8A'!AQ9/'8A'!AL9-1)*100</f>
        <v>11.141203937661892</v>
      </c>
      <c r="AR9" s="65"/>
      <c r="AS9" s="65">
        <f>('8A'!AS9/'8A'!AN9-1)*100</f>
        <v>5.3461521700066239</v>
      </c>
      <c r="AT9" s="65">
        <f>('8A'!AT9/'8A'!AO9-1)*100</f>
        <v>-38.563239254188794</v>
      </c>
      <c r="AU9" s="65">
        <f>('8A'!AU9/'8A'!AP9-1)*100</f>
        <v>-10.715853819539822</v>
      </c>
      <c r="AV9" s="65">
        <f>('8A'!AV9/'8A'!AQ9-1)*100</f>
        <v>-7.2132527382918088</v>
      </c>
      <c r="AW9" s="65"/>
      <c r="AX9" s="65">
        <f>('8A'!AX9/'8A'!AS9-1)*100</f>
        <v>0.64284288706115689</v>
      </c>
      <c r="AY9" s="65">
        <f>('8A'!AY9/'8A'!AT9-1)*100</f>
        <v>29.31174701722512</v>
      </c>
      <c r="AZ9" s="65">
        <f>('8A'!AZ9/'8A'!AU9-1)*100</f>
        <v>-8.2840027433073722</v>
      </c>
      <c r="BA9" s="65">
        <f>('8A'!BA9/'8A'!AV9-1)*100</f>
        <v>-2.0058855212774174</v>
      </c>
      <c r="BB9" s="65"/>
      <c r="BC9" s="65">
        <f>('8A'!BC9/'8A'!AX9-1)*100</f>
        <v>0.63476937833428781</v>
      </c>
      <c r="BD9" s="65">
        <f>('8A'!BD9/'8A'!AY9-1)*100</f>
        <v>21.013381877681446</v>
      </c>
      <c r="BE9" s="65">
        <f>('8A'!BE9/'8A'!AZ9-1)*100</f>
        <v>25.06947171222005</v>
      </c>
      <c r="BF9" s="65">
        <f>('8A'!BF9/'8A'!BA9-1)*100</f>
        <v>18.942261386733584</v>
      </c>
      <c r="BG9" s="65"/>
      <c r="BH9" s="65">
        <f>('8A'!BH9/'8A'!BC9-1)*100</f>
        <v>15.413936712534881</v>
      </c>
      <c r="BI9" s="65">
        <f>('8A'!BI9/'8A'!BD9-1)*100</f>
        <v>8.2569087650522288</v>
      </c>
      <c r="BJ9" s="65">
        <f>('8A'!BJ9/'8A'!BE9-1)*100</f>
        <v>4.8513555527315289</v>
      </c>
      <c r="BK9" s="65">
        <f>('8A'!BK9/'8A'!BF9-1)*100</f>
        <v>2.6245795733903066</v>
      </c>
      <c r="BL9" s="543"/>
      <c r="BM9" s="572">
        <f>('8A'!BM9/'8A'!BH9-1)*100</f>
        <v>5.250833986006076</v>
      </c>
      <c r="BN9" s="572">
        <f>('8A'!BN9/'8A'!BI9-1)*100</f>
        <v>10.175789999999996</v>
      </c>
      <c r="BO9" s="65">
        <f>('8A'!BO9/'8A'!BJ9-1)*100</f>
        <v>8.8559381336689391</v>
      </c>
      <c r="BP9" s="65">
        <f>('8A'!BP9/'8A'!BK9-1)*100</f>
        <v>7.6411999999999924</v>
      </c>
      <c r="BQ9" s="543"/>
      <c r="BR9" s="572">
        <f>('8A'!BR9/'8A'!BM9-1)*100</f>
        <v>8.0445412300000019</v>
      </c>
      <c r="BS9" s="572">
        <f>('8A'!BS9/'8A'!BN9-1)*100</f>
        <v>6.6424099999999875</v>
      </c>
      <c r="BT9" s="65">
        <f>('8A'!BT9/'8A'!BO9-1)*100</f>
        <v>-100</v>
      </c>
      <c r="BU9" s="65">
        <f>('8A'!BU9/'8A'!BP9-1)*100</f>
        <v>-100</v>
      </c>
      <c r="BV9" s="67"/>
      <c r="BW9" s="67"/>
      <c r="BX9" s="78"/>
      <c r="BY9" s="723" t="s">
        <v>53</v>
      </c>
      <c r="BZ9" s="723"/>
      <c r="CA9" s="724" t="s">
        <v>420</v>
      </c>
      <c r="CB9" s="724"/>
      <c r="CC9" s="724"/>
      <c r="CD9" s="180"/>
      <c r="CE9" s="432"/>
      <c r="CF9" s="432">
        <f>I9-'[3]CURRENT (YoY)'!FW1878</f>
        <v>0</v>
      </c>
      <c r="CG9" s="432">
        <f>J9-'[3]CURRENT (YoY)'!FX1878</f>
        <v>0</v>
      </c>
      <c r="CH9" s="432">
        <f>K9-'[3]CURRENT (YoY)'!FY1878</f>
        <v>0</v>
      </c>
      <c r="CI9" s="432">
        <f>L9-'[3]CURRENT (YoY)'!FZ1878</f>
        <v>0</v>
      </c>
      <c r="CJ9" s="432">
        <f>M9-'[3]CURRENT (YoY)'!GA1878</f>
        <v>0</v>
      </c>
      <c r="CK9" s="432">
        <f>N9-'[3]CURRENT (YoY)'!GB1878</f>
        <v>0</v>
      </c>
      <c r="CL9" s="432">
        <f>O9-'[3]CURRENT (YoY)'!GC1878</f>
        <v>0</v>
      </c>
      <c r="CM9" s="432">
        <f>P9-'[3]CURRENT (YoY)'!GD1878</f>
        <v>0</v>
      </c>
      <c r="CN9" s="432">
        <f>Q9-'[3]CURRENT (YoY)'!GE1878</f>
        <v>0</v>
      </c>
      <c r="CO9" s="432">
        <f>R9-'[3]CURRENT (YoY)'!GF1878</f>
        <v>0</v>
      </c>
      <c r="CP9" s="432"/>
      <c r="CQ9" s="432"/>
      <c r="CR9" s="432"/>
      <c r="CS9" s="432"/>
      <c r="CT9" s="432"/>
      <c r="CU9" s="432"/>
      <c r="CV9" s="432">
        <f>Y9-'[3]CURRENT (YoY)'!DK1878</f>
        <v>0</v>
      </c>
      <c r="CW9" s="432">
        <f>Z9-'[3]CURRENT (YoY)'!DL1878</f>
        <v>0</v>
      </c>
      <c r="CX9" s="432">
        <f>AA9-'[3]CURRENT (YoY)'!DM1878</f>
        <v>0</v>
      </c>
      <c r="CY9" s="432">
        <f>AB9-'[3]CURRENT (YoY)'!DN1878</f>
        <v>0</v>
      </c>
      <c r="CZ9" s="432"/>
      <c r="DA9" s="432">
        <f>AD9-'[3]CURRENT (YoY)'!DO1878</f>
        <v>0</v>
      </c>
      <c r="DB9" s="432">
        <f>AE9-'[3]CURRENT (YoY)'!DP1878</f>
        <v>0</v>
      </c>
      <c r="DC9" s="432">
        <f>AF9-'[3]CURRENT (YoY)'!DQ1878</f>
        <v>0</v>
      </c>
      <c r="DD9" s="432">
        <f>AG9-'[3]CURRENT (YoY)'!DR1878</f>
        <v>0</v>
      </c>
      <c r="DE9" s="432"/>
      <c r="DF9" s="432">
        <f>AI9-'[3]CURRENT (YoY)'!DS1878</f>
        <v>0</v>
      </c>
      <c r="DG9" s="432">
        <f>AJ9-'[3]CURRENT (YoY)'!DT1878</f>
        <v>0</v>
      </c>
      <c r="DH9" s="432">
        <f>AK9-'[3]CURRENT (YoY)'!DU1878</f>
        <v>0</v>
      </c>
      <c r="DI9" s="432">
        <f>AL9-'[3]CURRENT (YoY)'!DV1878</f>
        <v>0</v>
      </c>
      <c r="DJ9" s="432"/>
      <c r="DK9" s="432">
        <f>AN9-'[3]CURRENT (YoY)'!DW1878</f>
        <v>0</v>
      </c>
      <c r="DL9" s="432">
        <f>AO9-'[3]CURRENT (YoY)'!DX1878</f>
        <v>0</v>
      </c>
      <c r="DM9" s="432">
        <f>AP9-'[3]CURRENT (YoY)'!DY1878</f>
        <v>0</v>
      </c>
      <c r="DN9" s="432">
        <f>AQ9-'[3]CURRENT (YoY)'!DZ1878</f>
        <v>0</v>
      </c>
      <c r="DO9" s="432"/>
      <c r="DP9" s="432">
        <f>AS9-'[3]CURRENT (YoY)'!EA1878</f>
        <v>0</v>
      </c>
      <c r="DQ9" s="432">
        <f>AT9-'[3]CURRENT (YoY)'!EB1878</f>
        <v>0</v>
      </c>
      <c r="DR9" s="432">
        <f>AU9-'[3]CURRENT (YoY)'!EC1878</f>
        <v>0</v>
      </c>
      <c r="DS9" s="432">
        <f>AV9-'[3]CURRENT (YoY)'!ED1878</f>
        <v>0</v>
      </c>
      <c r="DT9" s="432"/>
      <c r="DU9" s="432">
        <f>AX9-'[3]CURRENT (YoY)'!EE1878</f>
        <v>0</v>
      </c>
      <c r="DV9" s="432">
        <f>AY9-'[3]CURRENT (YoY)'!EF1878</f>
        <v>0</v>
      </c>
      <c r="DW9" s="432">
        <f>AZ9-'[3]CURRENT (YoY)'!EG1878</f>
        <v>0</v>
      </c>
      <c r="DX9" s="432">
        <f>BA9-'[3]CURRENT (YoY)'!EH1878</f>
        <v>0</v>
      </c>
      <c r="DY9" s="432"/>
      <c r="DZ9" s="432">
        <f>BC9-'[3]CURRENT (YoY)'!EI1878</f>
        <v>2.2204460492503131E-14</v>
      </c>
      <c r="EA9" s="432">
        <f>BD9-'[3]CURRENT (YoY)'!EJ1878</f>
        <v>0</v>
      </c>
      <c r="EB9" s="432">
        <f>BE9-'[3]CURRENT (YoY)'!EK1878</f>
        <v>0</v>
      </c>
      <c r="EC9" s="432">
        <f>BF9-'[3]CURRENT (YoY)'!EL1878</f>
        <v>0</v>
      </c>
      <c r="ED9" s="432"/>
      <c r="EE9" s="432">
        <f>BH9-'[3]CURRENT (YoY)'!EM1878</f>
        <v>0</v>
      </c>
      <c r="EF9" s="432">
        <f>BI9-'[3]CURRENT (YoY)'!EN1878</f>
        <v>0</v>
      </c>
      <c r="EG9" s="432">
        <f>BJ9-'[3]CURRENT (YoY)'!EO1878</f>
        <v>0</v>
      </c>
      <c r="EH9" s="432">
        <f>BK9-'[3]CURRENT (YoY)'!EP1878</f>
        <v>0</v>
      </c>
      <c r="EI9" s="432"/>
      <c r="EJ9" s="432">
        <f>BM9-'[3]CURRENT (YoY)'!EQ1878</f>
        <v>0</v>
      </c>
      <c r="EK9" s="432">
        <f>BN9-'[3]CURRENT (YoY)'!ER1878</f>
        <v>0</v>
      </c>
      <c r="EL9" s="432">
        <f>BO9-'[3]CURRENT (YoY)'!ES1878</f>
        <v>0</v>
      </c>
      <c r="EM9" s="432">
        <f>BP9-'[3]CURRENT (YoY)'!ET1878</f>
        <v>0</v>
      </c>
      <c r="EN9" s="432"/>
      <c r="EO9" s="432">
        <f>BR9-'[3]CURRENT (YoY)'!EU1878</f>
        <v>0</v>
      </c>
      <c r="EP9" s="432">
        <f>BS9-'[3]CURRENT (YoY)'!EV1878</f>
        <v>0</v>
      </c>
      <c r="EQ9" s="432">
        <f>BT9-'[3]CURRENT (YoY)'!EW1878</f>
        <v>0</v>
      </c>
      <c r="ER9" s="432">
        <f>BU9-'[3]CURRENT (YoY)'!EX1878</f>
        <v>0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458"/>
      <c r="I10" s="65">
        <f>('8A'!I10/'8A'!H10-1)*100</f>
        <v>8.9649999999996446</v>
      </c>
      <c r="J10" s="65">
        <f>('8A'!J10/'8A'!I10-1)*100</f>
        <v>7.3380000000003331</v>
      </c>
      <c r="K10" s="65">
        <f>('8A'!K10/'8A'!J10-1)*100</f>
        <v>7.3809999999998599</v>
      </c>
      <c r="L10" s="65">
        <f>('8A'!L10/'8A'!K10-1)*100</f>
        <v>6.866509650356134</v>
      </c>
      <c r="M10" s="65">
        <f>('8A'!M10/'8A'!L10-1)*100</f>
        <v>1.9799999999998708</v>
      </c>
      <c r="N10" s="65">
        <f>('8A'!N10/'8A'!M10-1)*100</f>
        <v>5.3744999999999932</v>
      </c>
      <c r="O10" s="65">
        <f>('8A'!O10/'8A'!N10-1)*100</f>
        <v>9.6459284830745275</v>
      </c>
      <c r="P10" s="65">
        <f>('8A'!P10/'8A'!O10-1)*100</f>
        <v>8.4549999999999681</v>
      </c>
      <c r="Q10" s="65">
        <f>('8A'!Q10/'8A'!P10-1)*100</f>
        <v>8.2187630657907906</v>
      </c>
      <c r="R10" s="65">
        <f>('8A'!R10/'8A'!Q10-1)*100</f>
        <v>-100</v>
      </c>
      <c r="S10" s="68"/>
      <c r="T10" s="68"/>
      <c r="U10" s="68"/>
      <c r="V10" s="68"/>
      <c r="W10" s="68"/>
      <c r="X10" s="68"/>
      <c r="Y10" s="65">
        <f>('8A'!Y10/'8A'!T10-1)*100</f>
        <v>9.9671439477710742</v>
      </c>
      <c r="Z10" s="65">
        <f>('8A'!Z10/'8A'!U10-1)*100</f>
        <v>9.2489999999999064</v>
      </c>
      <c r="AA10" s="65">
        <f>('8A'!AA10/'8A'!V10-1)*100</f>
        <v>8.7545137557039077</v>
      </c>
      <c r="AB10" s="65">
        <f>('8A'!AB10/'8A'!W10-1)*100</f>
        <v>7.892862192733352</v>
      </c>
      <c r="AC10" s="65"/>
      <c r="AD10" s="65">
        <f>('8A'!AD10/'8A'!Y10-1)*100</f>
        <v>6.8116508761498329</v>
      </c>
      <c r="AE10" s="65">
        <f>('8A'!AE10/'8A'!Z10-1)*100</f>
        <v>6.5083522412466843</v>
      </c>
      <c r="AF10" s="65">
        <f>('8A'!AF10/'8A'!AA10-1)*100</f>
        <v>8.2150846132608812</v>
      </c>
      <c r="AG10" s="65">
        <f>('8A'!AG10/'8A'!AB10-1)*100</f>
        <v>7.8153583602329491</v>
      </c>
      <c r="AH10" s="65"/>
      <c r="AI10" s="65">
        <f>('8A'!AI10/'8A'!AD10-1)*100</f>
        <v>6.8851941331866007</v>
      </c>
      <c r="AJ10" s="65">
        <f>('8A'!AJ10/'8A'!AE10-1)*100</f>
        <v>7.4832847490466037</v>
      </c>
      <c r="AK10" s="65">
        <f>('8A'!AK10/'8A'!AF10-1)*100</f>
        <v>7.5924393384393385</v>
      </c>
      <c r="AL10" s="65">
        <f>('8A'!AL10/'8A'!AG10-1)*100</f>
        <v>7.5546944715993769</v>
      </c>
      <c r="AM10" s="65"/>
      <c r="AN10" s="65">
        <f>('8A'!AN10/'8A'!AI10-1)*100</f>
        <v>7.2660008216592686</v>
      </c>
      <c r="AO10" s="65">
        <f>('8A'!AO10/'8A'!AJ10-1)*100</f>
        <v>6.8262820495661014</v>
      </c>
      <c r="AP10" s="65">
        <f>('8A'!AP10/'8A'!AK10-1)*100</f>
        <v>6.6706729045756141</v>
      </c>
      <c r="AQ10" s="65">
        <f>('8A'!AQ10/'8A'!AL10-1)*100</f>
        <v>6.7127203077018693</v>
      </c>
      <c r="AR10" s="65"/>
      <c r="AS10" s="65">
        <f>('8A'!AS10/'8A'!AN10-1)*100</f>
        <v>4.631255665777112</v>
      </c>
      <c r="AT10" s="65">
        <f>('8A'!AT10/'8A'!AO10-1)*100</f>
        <v>-2.8488457393496924</v>
      </c>
      <c r="AU10" s="65">
        <f>('8A'!AU10/'8A'!AP10-1)*100</f>
        <v>3.0907324391087565</v>
      </c>
      <c r="AV10" s="65">
        <f>('8A'!AV10/'8A'!AQ10-1)*100</f>
        <v>3.0796755157777245</v>
      </c>
      <c r="AW10" s="65"/>
      <c r="AX10" s="65">
        <f>('8A'!AX10/'8A'!AS10-1)*100</f>
        <v>4.1309865744810992</v>
      </c>
      <c r="AY10" s="65">
        <f>('8A'!AY10/'8A'!AT10-1)*100</f>
        <v>6.8201912895056171</v>
      </c>
      <c r="AZ10" s="65">
        <f>('8A'!AZ10/'8A'!AU10-1)*100</f>
        <v>4.6797835366953588</v>
      </c>
      <c r="BA10" s="65">
        <f>('8A'!BA10/'8A'!AV10-1)*100</f>
        <v>5.9813856315255931</v>
      </c>
      <c r="BB10" s="65"/>
      <c r="BC10" s="65">
        <f>('8A'!BC10/'8A'!AX10-1)*100</f>
        <v>4.9281310076765061</v>
      </c>
      <c r="BD10" s="65">
        <f>('8A'!BD10/'8A'!AY10-1)*100</f>
        <v>11.174149561542723</v>
      </c>
      <c r="BE10" s="65">
        <f>('8A'!BE10/'8A'!AZ10-1)*100</f>
        <v>11.209923802942633</v>
      </c>
      <c r="BF10" s="65">
        <f>('8A'!BF10/'8A'!BA10-1)*100</f>
        <v>11.28117310692296</v>
      </c>
      <c r="BG10" s="65"/>
      <c r="BH10" s="65">
        <f>('8A'!BH10/'8A'!BC10-1)*100</f>
        <v>10.610683907040762</v>
      </c>
      <c r="BI10" s="65">
        <f>('8A'!BI10/'8A'!BD10-1)*100</f>
        <v>8.1098740749572684</v>
      </c>
      <c r="BJ10" s="65">
        <f>('8A'!BJ10/'8A'!BE10-1)*100</f>
        <v>7.977055231452912</v>
      </c>
      <c r="BK10" s="65">
        <f>('8A'!BK10/'8A'!BF10-1)*100</f>
        <v>7.2430904235589066</v>
      </c>
      <c r="BL10" s="543"/>
      <c r="BM10" s="572">
        <f>('8A'!BM10/'8A'!BH10-1)*100</f>
        <v>10.452300000000015</v>
      </c>
      <c r="BN10" s="572">
        <f>('8A'!BN10/'8A'!BI10-1)*100</f>
        <v>7.244000000000006</v>
      </c>
      <c r="BO10" s="65">
        <f>('8A'!BO10/'8A'!BJ10-1)*100</f>
        <v>8.5512000000000032</v>
      </c>
      <c r="BP10" s="65">
        <f>('8A'!BP10/'8A'!BK10-1)*100</f>
        <v>6.6442123000000075</v>
      </c>
      <c r="BQ10" s="543"/>
      <c r="BR10" s="572">
        <f>('8A'!BR10/'8A'!BM10-1)*100</f>
        <v>4.7533333000000066</v>
      </c>
      <c r="BS10" s="572">
        <f>('8A'!BS10/'8A'!BN10-1)*100</f>
        <v>4.3425645621000042</v>
      </c>
      <c r="BT10" s="65">
        <f>('8A'!BT10/'8A'!BO10-1)*100</f>
        <v>-100</v>
      </c>
      <c r="BU10" s="65">
        <f>('8A'!BU10/'8A'!BP10-1)*100</f>
        <v>-100</v>
      </c>
      <c r="BV10" s="67"/>
      <c r="BW10" s="67"/>
      <c r="BX10" s="78"/>
      <c r="BY10" s="723" t="s">
        <v>54</v>
      </c>
      <c r="BZ10" s="723"/>
      <c r="CA10" s="724" t="s">
        <v>686</v>
      </c>
      <c r="CB10" s="724"/>
      <c r="CC10" s="724"/>
      <c r="CD10" s="180"/>
      <c r="CE10" s="432"/>
      <c r="CF10" s="432">
        <f>I10-'[3]CURRENT (YoY)'!FW1879</f>
        <v>0</v>
      </c>
      <c r="CG10" s="432">
        <f>J10-'[3]CURRENT (YoY)'!FX1879</f>
        <v>0</v>
      </c>
      <c r="CH10" s="432">
        <f>K10-'[3]CURRENT (YoY)'!FY1879</f>
        <v>0</v>
      </c>
      <c r="CI10" s="432">
        <f>L10-'[3]CURRENT (YoY)'!FZ1879</f>
        <v>0</v>
      </c>
      <c r="CJ10" s="432">
        <f>M10-'[3]CURRENT (YoY)'!GA1879</f>
        <v>0</v>
      </c>
      <c r="CK10" s="432">
        <f>N10-'[3]CURRENT (YoY)'!GB1879</f>
        <v>0</v>
      </c>
      <c r="CL10" s="432">
        <f>O10-'[3]CURRENT (YoY)'!GC1879</f>
        <v>0</v>
      </c>
      <c r="CM10" s="432">
        <f>P10-'[3]CURRENT (YoY)'!GD1879</f>
        <v>0</v>
      </c>
      <c r="CN10" s="432">
        <f>Q10-'[3]CURRENT (YoY)'!GE1879</f>
        <v>0</v>
      </c>
      <c r="CO10" s="432">
        <f>R10-'[3]CURRENT (YoY)'!GF1879</f>
        <v>0</v>
      </c>
      <c r="CP10" s="432"/>
      <c r="CQ10" s="432"/>
      <c r="CR10" s="432"/>
      <c r="CS10" s="432"/>
      <c r="CT10" s="432"/>
      <c r="CU10" s="432"/>
      <c r="CV10" s="432">
        <f>Y10-'[3]CURRENT (YoY)'!DK1879</f>
        <v>0</v>
      </c>
      <c r="CW10" s="432">
        <f>Z10-'[3]CURRENT (YoY)'!DL1879</f>
        <v>0</v>
      </c>
      <c r="CX10" s="432">
        <f>AA10-'[3]CURRENT (YoY)'!DM1879</f>
        <v>0</v>
      </c>
      <c r="CY10" s="432">
        <f>AB10-'[3]CURRENT (YoY)'!DN1879</f>
        <v>0</v>
      </c>
      <c r="CZ10" s="432"/>
      <c r="DA10" s="432">
        <f>AD10-'[3]CURRENT (YoY)'!DO1879</f>
        <v>0</v>
      </c>
      <c r="DB10" s="432">
        <f>AE10-'[3]CURRENT (YoY)'!DP1879</f>
        <v>0</v>
      </c>
      <c r="DC10" s="432">
        <f>AF10-'[3]CURRENT (YoY)'!DQ1879</f>
        <v>0</v>
      </c>
      <c r="DD10" s="432">
        <f>AG10-'[3]CURRENT (YoY)'!DR1879</f>
        <v>0</v>
      </c>
      <c r="DE10" s="432"/>
      <c r="DF10" s="432">
        <f>AI10-'[3]CURRENT (YoY)'!DS1879</f>
        <v>0</v>
      </c>
      <c r="DG10" s="432">
        <f>AJ10-'[3]CURRENT (YoY)'!DT1879</f>
        <v>0</v>
      </c>
      <c r="DH10" s="432">
        <f>AK10-'[3]CURRENT (YoY)'!DU1879</f>
        <v>0</v>
      </c>
      <c r="DI10" s="432">
        <f>AL10-'[3]CURRENT (YoY)'!DV1879</f>
        <v>0</v>
      </c>
      <c r="DJ10" s="432"/>
      <c r="DK10" s="432">
        <f>AN10-'[3]CURRENT (YoY)'!DW1879</f>
        <v>0</v>
      </c>
      <c r="DL10" s="432">
        <f>AO10-'[3]CURRENT (YoY)'!DX1879</f>
        <v>0</v>
      </c>
      <c r="DM10" s="432">
        <f>AP10-'[3]CURRENT (YoY)'!DY1879</f>
        <v>0</v>
      </c>
      <c r="DN10" s="432">
        <f>AQ10-'[3]CURRENT (YoY)'!DZ1879</f>
        <v>0</v>
      </c>
      <c r="DO10" s="432"/>
      <c r="DP10" s="432">
        <f>AS10-'[3]CURRENT (YoY)'!EA1879</f>
        <v>0</v>
      </c>
      <c r="DQ10" s="432">
        <f>AT10-'[3]CURRENT (YoY)'!EB1879</f>
        <v>0</v>
      </c>
      <c r="DR10" s="432">
        <f>AU10-'[3]CURRENT (YoY)'!EC1879</f>
        <v>0</v>
      </c>
      <c r="DS10" s="432">
        <f>AV10-'[3]CURRENT (YoY)'!ED1879</f>
        <v>0</v>
      </c>
      <c r="DT10" s="432"/>
      <c r="DU10" s="432">
        <f>AX10-'[3]CURRENT (YoY)'!EE1879</f>
        <v>-2.2204460492503131E-14</v>
      </c>
      <c r="DV10" s="432">
        <f>AY10-'[3]CURRENT (YoY)'!EF1879</f>
        <v>0</v>
      </c>
      <c r="DW10" s="432">
        <f>AZ10-'[3]CURRENT (YoY)'!EG1879</f>
        <v>0</v>
      </c>
      <c r="DX10" s="432">
        <f>BA10-'[3]CURRENT (YoY)'!EH1879</f>
        <v>0</v>
      </c>
      <c r="DY10" s="432"/>
      <c r="DZ10" s="432">
        <f>BC10-'[3]CURRENT (YoY)'!EI1879</f>
        <v>2.2204460492503131E-14</v>
      </c>
      <c r="EA10" s="432">
        <f>BD10-'[3]CURRENT (YoY)'!EJ1879</f>
        <v>0</v>
      </c>
      <c r="EB10" s="432">
        <f>BE10-'[3]CURRENT (YoY)'!EK1879</f>
        <v>0</v>
      </c>
      <c r="EC10" s="432">
        <f>BF10-'[3]CURRENT (YoY)'!EL1879</f>
        <v>0</v>
      </c>
      <c r="ED10" s="432"/>
      <c r="EE10" s="432">
        <f>BH10-'[3]CURRENT (YoY)'!EM1879</f>
        <v>0</v>
      </c>
      <c r="EF10" s="432">
        <f>BI10-'[3]CURRENT (YoY)'!EN1879</f>
        <v>0</v>
      </c>
      <c r="EG10" s="432">
        <f>BJ10-'[3]CURRENT (YoY)'!EO1879</f>
        <v>0</v>
      </c>
      <c r="EH10" s="432">
        <f>BK10-'[3]CURRENT (YoY)'!EP1879</f>
        <v>0</v>
      </c>
      <c r="EI10" s="432"/>
      <c r="EJ10" s="432">
        <f>BM10-'[3]CURRENT (YoY)'!EQ1879</f>
        <v>0</v>
      </c>
      <c r="EK10" s="432">
        <f>BN10-'[3]CURRENT (YoY)'!ER1879</f>
        <v>0</v>
      </c>
      <c r="EL10" s="432">
        <f>BO10-'[3]CURRENT (YoY)'!ES1879</f>
        <v>0</v>
      </c>
      <c r="EM10" s="432">
        <f>BP10-'[3]CURRENT (YoY)'!ET1879</f>
        <v>0</v>
      </c>
      <c r="EN10" s="432"/>
      <c r="EO10" s="432">
        <f>BR10-'[3]CURRENT (YoY)'!EU1879</f>
        <v>0</v>
      </c>
      <c r="EP10" s="432">
        <f>BS10-'[3]CURRENT (YoY)'!EV1879</f>
        <v>0</v>
      </c>
      <c r="EQ10" s="432">
        <f>BT10-'[3]CURRENT (YoY)'!EW1879</f>
        <v>0</v>
      </c>
      <c r="ER10" s="432">
        <f>BU10-'[3]CURRENT (YoY)'!EX1879</f>
        <v>0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458"/>
      <c r="I11" s="65">
        <f>('8A'!I11/'8A'!H11-1)*100</f>
        <v>7.4490000000001277</v>
      </c>
      <c r="J11" s="65">
        <f>('8A'!J11/'8A'!I11-1)*100</f>
        <v>8.5290999999998682</v>
      </c>
      <c r="K11" s="65">
        <f>('8A'!K11/'8A'!J11-1)*100</f>
        <v>8.4490000000000833</v>
      </c>
      <c r="L11" s="65">
        <f>('8A'!L11/'8A'!K11-1)*100</f>
        <v>8.1500208610385538</v>
      </c>
      <c r="M11" s="65">
        <f>('8A'!M11/'8A'!L11-1)*100</f>
        <v>-10.729999999999961</v>
      </c>
      <c r="N11" s="65">
        <f>('8A'!N11/'8A'!M11-1)*100</f>
        <v>3.2710000000000017</v>
      </c>
      <c r="O11" s="65">
        <f>('8A'!O11/'8A'!N11-1)*100</f>
        <v>13.819863635210726</v>
      </c>
      <c r="P11" s="65">
        <f>('8A'!P11/'8A'!O11-1)*100</f>
        <v>5.4549999999999876</v>
      </c>
      <c r="Q11" s="65">
        <f>('8A'!Q11/'8A'!P11-1)*100</f>
        <v>7.5050026429286598</v>
      </c>
      <c r="R11" s="65">
        <f>('8A'!R11/'8A'!Q11-1)*100</f>
        <v>-100</v>
      </c>
      <c r="S11" s="65">
        <f>('8A'!S11/'8A'!M11-1)*100</f>
        <v>-100</v>
      </c>
      <c r="T11" s="65"/>
      <c r="U11" s="65"/>
      <c r="V11" s="65"/>
      <c r="W11" s="65"/>
      <c r="X11" s="65"/>
      <c r="Y11" s="65">
        <f>('8A'!Y11/'8A'!T11-1)*100</f>
        <v>7.6982028875005604</v>
      </c>
      <c r="Z11" s="65">
        <f>('8A'!Z11/'8A'!U11-1)*100</f>
        <v>7.8439999999999843</v>
      </c>
      <c r="AA11" s="65">
        <f>('8A'!AA11/'8A'!V11-1)*100</f>
        <v>7.1203075815646777</v>
      </c>
      <c r="AB11" s="65">
        <f>('8A'!AB11/'8A'!W11-1)*100</f>
        <v>7.1645766116815279</v>
      </c>
      <c r="AC11" s="65"/>
      <c r="AD11" s="65">
        <f>('8A'!AD11/'8A'!Y11-1)*100</f>
        <v>7.4497236983541715</v>
      </c>
      <c r="AE11" s="65">
        <f>('8A'!AE11/'8A'!Z11-1)*100</f>
        <v>8.6017557855730296</v>
      </c>
      <c r="AF11" s="65">
        <f>('8A'!AF11/'8A'!AA11-1)*100</f>
        <v>9.8317886874669025</v>
      </c>
      <c r="AG11" s="65">
        <f>('8A'!AG11/'8A'!AB11-1)*100</f>
        <v>8.1499951221997833</v>
      </c>
      <c r="AH11" s="65">
        <f>('8A'!AC11/'8A'!AB11-1)*100</f>
        <v>-100</v>
      </c>
      <c r="AI11" s="65">
        <f>('8A'!AI11/'8A'!AD11-1)*100</f>
        <v>7.9994811121034681</v>
      </c>
      <c r="AJ11" s="65">
        <f>('8A'!AJ11/'8A'!AE11-1)*100</f>
        <v>8.59444362476507</v>
      </c>
      <c r="AK11" s="65">
        <f>('8A'!AK11/'8A'!AF11-1)*100</f>
        <v>8.6274630060759741</v>
      </c>
      <c r="AL11" s="65">
        <f>('8A'!AL11/'8A'!AG11-1)*100</f>
        <v>8.5576150475973769</v>
      </c>
      <c r="AM11" s="65"/>
      <c r="AN11" s="65">
        <f>('8A'!AN11/'8A'!AI11-1)*100</f>
        <v>8.2790948201899806</v>
      </c>
      <c r="AO11" s="65">
        <f>('8A'!AO11/'8A'!AJ11-1)*100</f>
        <v>8.2995923004934191</v>
      </c>
      <c r="AP11" s="65">
        <f>('8A'!AP11/'8A'!AK11-1)*100</f>
        <v>8.272355965699818</v>
      </c>
      <c r="AQ11" s="65">
        <f>('8A'!AQ11/'8A'!AL11-1)*100</f>
        <v>7.7431185300377514</v>
      </c>
      <c r="AR11" s="65"/>
      <c r="AS11" s="65">
        <f>('8A'!AS11/'8A'!AN11-1)*100</f>
        <v>3.7583292433280402</v>
      </c>
      <c r="AT11" s="65">
        <f>('8A'!AT11/'8A'!AO11-1)*100</f>
        <v>-26.347454085924802</v>
      </c>
      <c r="AU11" s="65">
        <f>('8A'!AU11/'8A'!AP11-1)*100</f>
        <v>-10.132065557256542</v>
      </c>
      <c r="AV11" s="65">
        <f>('8A'!AV11/'8A'!AQ11-1)*100</f>
        <v>-10.184178918122743</v>
      </c>
      <c r="AW11" s="65"/>
      <c r="AX11" s="65">
        <f>('8A'!AX11/'8A'!AS11-1)*100</f>
        <v>-3.8846629101392915</v>
      </c>
      <c r="AY11" s="65">
        <f>('8A'!AY11/'8A'!AT11-1)*100</f>
        <v>22.867002471570363</v>
      </c>
      <c r="AZ11" s="65">
        <f>('8A'!AZ11/'8A'!AU11-1)*100</f>
        <v>-4.4304312649282585</v>
      </c>
      <c r="BA11" s="65">
        <f>('8A'!BA11/'8A'!AV11-1)*100</f>
        <v>3.8242149235098166</v>
      </c>
      <c r="BB11" s="65"/>
      <c r="BC11" s="65">
        <f>('8A'!BC11/'8A'!AX11-1)*100</f>
        <v>6.7756313001143376</v>
      </c>
      <c r="BD11" s="65">
        <f>('8A'!BD11/'8A'!AY11-1)*100</f>
        <v>20.517464763379813</v>
      </c>
      <c r="BE11" s="65">
        <f>('8A'!BE11/'8A'!AZ11-1)*100</f>
        <v>21.527560644395514</v>
      </c>
      <c r="BF11" s="65">
        <f>('8A'!BF11/'8A'!BA11-1)*100</f>
        <v>7.1172255454075239</v>
      </c>
      <c r="BG11" s="65"/>
      <c r="BH11" s="65">
        <f>('8A'!BH11/'8A'!BC11-1)*100</f>
        <v>6.5489845860845497</v>
      </c>
      <c r="BI11" s="65">
        <f>('8A'!BI11/'8A'!BD11-1)*100</f>
        <v>3.8912294886070953</v>
      </c>
      <c r="BJ11" s="65">
        <f>('8A'!BJ11/'8A'!BE11-1)*100</f>
        <v>4.2208994038062775</v>
      </c>
      <c r="BK11" s="65">
        <f>('8A'!BK11/'8A'!BF11-1)*100</f>
        <v>7.3962258751630428</v>
      </c>
      <c r="BL11" s="543"/>
      <c r="BM11" s="572">
        <f>('8A'!BM11/'8A'!BH11-1)*100</f>
        <v>9.5521399999999979</v>
      </c>
      <c r="BN11" s="572">
        <f>('8A'!BN11/'8A'!BI11-1)*100</f>
        <v>8.941700000000008</v>
      </c>
      <c r="BO11" s="65">
        <f>('8A'!BO11/'8A'!BJ11-1)*100</f>
        <v>6.1523400000000006</v>
      </c>
      <c r="BP11" s="65">
        <f>('8A'!BP11/'8A'!BK11-1)*100</f>
        <v>5.3412299999999968</v>
      </c>
      <c r="BQ11" s="543"/>
      <c r="BR11" s="572">
        <f>('8A'!BR11/'8A'!BM11-1)*100</f>
        <v>4.9541229999999992</v>
      </c>
      <c r="BS11" s="572">
        <f>('8A'!BS11/'8A'!BN11-1)*100</f>
        <v>4.5452300000000001</v>
      </c>
      <c r="BT11" s="65">
        <f>('8A'!BT11/'8A'!BO11-1)*100</f>
        <v>-100</v>
      </c>
      <c r="BU11" s="65">
        <f>('8A'!BU11/'8A'!BP11-1)*100</f>
        <v>-100</v>
      </c>
      <c r="BV11" s="67"/>
      <c r="BW11" s="67"/>
      <c r="BX11" s="78"/>
      <c r="BY11" s="723" t="s">
        <v>55</v>
      </c>
      <c r="BZ11" s="723"/>
      <c r="CA11" s="724" t="s">
        <v>422</v>
      </c>
      <c r="CB11" s="724"/>
      <c r="CC11" s="724"/>
      <c r="CD11" s="180"/>
      <c r="CE11" s="432"/>
      <c r="CF11" s="432">
        <f>I11-'[3]CURRENT (YoY)'!FW1880</f>
        <v>0</v>
      </c>
      <c r="CG11" s="432">
        <f>J11-'[3]CURRENT (YoY)'!FX1880</f>
        <v>0</v>
      </c>
      <c r="CH11" s="432">
        <f>K11-'[3]CURRENT (YoY)'!FY1880</f>
        <v>0</v>
      </c>
      <c r="CI11" s="432">
        <f>L11-'[3]CURRENT (YoY)'!FZ1880</f>
        <v>0</v>
      </c>
      <c r="CJ11" s="432">
        <f>M11-'[3]CURRENT (YoY)'!GA1880</f>
        <v>0</v>
      </c>
      <c r="CK11" s="432">
        <f>N11-'[3]CURRENT (YoY)'!GB1880</f>
        <v>0</v>
      </c>
      <c r="CL11" s="432">
        <f>O11-'[3]CURRENT (YoY)'!GC1880</f>
        <v>0</v>
      </c>
      <c r="CM11" s="432">
        <f>P11-'[3]CURRENT (YoY)'!GD1880</f>
        <v>0</v>
      </c>
      <c r="CN11" s="432">
        <f>Q11-'[3]CURRENT (YoY)'!GE1880</f>
        <v>0</v>
      </c>
      <c r="CO11" s="432">
        <f>R11-'[3]CURRENT (YoY)'!GF1880</f>
        <v>0</v>
      </c>
      <c r="CP11" s="432"/>
      <c r="CQ11" s="432"/>
      <c r="CR11" s="432"/>
      <c r="CS11" s="432"/>
      <c r="CT11" s="432"/>
      <c r="CU11" s="432"/>
      <c r="CV11" s="432">
        <f>Y11-'[3]CURRENT (YoY)'!DK1880</f>
        <v>0</v>
      </c>
      <c r="CW11" s="432">
        <f>Z11-'[3]CURRENT (YoY)'!DL1880</f>
        <v>0</v>
      </c>
      <c r="CX11" s="432">
        <f>AA11-'[3]CURRENT (YoY)'!DM1880</f>
        <v>0</v>
      </c>
      <c r="CY11" s="432">
        <f>AB11-'[3]CURRENT (YoY)'!DN1880</f>
        <v>0</v>
      </c>
      <c r="CZ11" s="432"/>
      <c r="DA11" s="432">
        <f>AD11-'[3]CURRENT (YoY)'!DO1880</f>
        <v>0</v>
      </c>
      <c r="DB11" s="432">
        <f>AE11-'[3]CURRENT (YoY)'!DP1880</f>
        <v>0</v>
      </c>
      <c r="DC11" s="432">
        <f>AF11-'[3]CURRENT (YoY)'!DQ1880</f>
        <v>0</v>
      </c>
      <c r="DD11" s="432">
        <f>AG11-'[3]CURRENT (YoY)'!DR1880</f>
        <v>0</v>
      </c>
      <c r="DE11" s="432"/>
      <c r="DF11" s="432">
        <f>AI11-'[3]CURRENT (YoY)'!DS1880</f>
        <v>0</v>
      </c>
      <c r="DG11" s="432">
        <f>AJ11-'[3]CURRENT (YoY)'!DT1880</f>
        <v>0</v>
      </c>
      <c r="DH11" s="432">
        <f>AK11-'[3]CURRENT (YoY)'!DU1880</f>
        <v>0</v>
      </c>
      <c r="DI11" s="432">
        <f>AL11-'[3]CURRENT (YoY)'!DV1880</f>
        <v>0</v>
      </c>
      <c r="DJ11" s="432"/>
      <c r="DK11" s="432">
        <f>AN11-'[3]CURRENT (YoY)'!DW1880</f>
        <v>0</v>
      </c>
      <c r="DL11" s="432">
        <f>AO11-'[3]CURRENT (YoY)'!DX1880</f>
        <v>0</v>
      </c>
      <c r="DM11" s="432">
        <f>AP11-'[3]CURRENT (YoY)'!DY1880</f>
        <v>0</v>
      </c>
      <c r="DN11" s="432">
        <f>AQ11-'[3]CURRENT (YoY)'!DZ1880</f>
        <v>0</v>
      </c>
      <c r="DO11" s="432"/>
      <c r="DP11" s="432">
        <f>AS11-'[3]CURRENT (YoY)'!EA1880</f>
        <v>0</v>
      </c>
      <c r="DQ11" s="432">
        <f>AT11-'[3]CURRENT (YoY)'!EB1880</f>
        <v>0</v>
      </c>
      <c r="DR11" s="432">
        <f>AU11-'[3]CURRENT (YoY)'!EC1880</f>
        <v>0</v>
      </c>
      <c r="DS11" s="432">
        <f>AV11-'[3]CURRENT (YoY)'!ED1880</f>
        <v>0</v>
      </c>
      <c r="DT11" s="432"/>
      <c r="DU11" s="432">
        <f>AX11-'[3]CURRENT (YoY)'!EE1880</f>
        <v>0</v>
      </c>
      <c r="DV11" s="432">
        <f>AY11-'[3]CURRENT (YoY)'!EF1880</f>
        <v>0</v>
      </c>
      <c r="DW11" s="432">
        <f>AZ11-'[3]CURRENT (YoY)'!EG1880</f>
        <v>1.1546319456101628E-14</v>
      </c>
      <c r="DX11" s="432">
        <f>BA11-'[3]CURRENT (YoY)'!EH1880</f>
        <v>0</v>
      </c>
      <c r="DY11" s="432"/>
      <c r="DZ11" s="432">
        <f>BC11-'[3]CURRENT (YoY)'!EI1880</f>
        <v>0</v>
      </c>
      <c r="EA11" s="432">
        <f>BD11-'[3]CURRENT (YoY)'!EJ1880</f>
        <v>0</v>
      </c>
      <c r="EB11" s="432">
        <f>BE11-'[3]CURRENT (YoY)'!EK1880</f>
        <v>0</v>
      </c>
      <c r="EC11" s="432">
        <f>BF11-'[3]CURRENT (YoY)'!EL1880</f>
        <v>0</v>
      </c>
      <c r="ED11" s="432"/>
      <c r="EE11" s="432">
        <f>BH11-'[3]CURRENT (YoY)'!EM1880</f>
        <v>0</v>
      </c>
      <c r="EF11" s="432">
        <f>BI11-'[3]CURRENT (YoY)'!EN1880</f>
        <v>0</v>
      </c>
      <c r="EG11" s="432">
        <f>BJ11-'[3]CURRENT (YoY)'!EO1880</f>
        <v>0</v>
      </c>
      <c r="EH11" s="432">
        <f>BK11-'[3]CURRENT (YoY)'!EP1880</f>
        <v>0</v>
      </c>
      <c r="EI11" s="432"/>
      <c r="EJ11" s="432">
        <f>BM11-'[3]CURRENT (YoY)'!EQ1880</f>
        <v>0</v>
      </c>
      <c r="EK11" s="432">
        <f>BN11-'[3]CURRENT (YoY)'!ER1880</f>
        <v>0</v>
      </c>
      <c r="EL11" s="432">
        <f>BO11-'[3]CURRENT (YoY)'!ES1880</f>
        <v>0</v>
      </c>
      <c r="EM11" s="432">
        <f>BP11-'[3]CURRENT (YoY)'!ET1880</f>
        <v>0</v>
      </c>
      <c r="EN11" s="432"/>
      <c r="EO11" s="432">
        <f>BR11-'[3]CURRENT (YoY)'!EU1880</f>
        <v>0</v>
      </c>
      <c r="EP11" s="432">
        <f>BS11-'[3]CURRENT (YoY)'!EV1880</f>
        <v>2.2204460492503131E-14</v>
      </c>
      <c r="EQ11" s="432">
        <f>BT11-'[3]CURRENT (YoY)'!EW1880</f>
        <v>0</v>
      </c>
      <c r="ER11" s="432">
        <f>BU11-'[3]CURRENT (YoY)'!EX1880</f>
        <v>0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458"/>
      <c r="I12" s="65">
        <f>('8A'!I12/'8A'!H12-1)*100</f>
        <v>3.6489999999999911</v>
      </c>
      <c r="J12" s="65">
        <f>('8A'!J12/'8A'!I12-1)*100</f>
        <v>17.95499999999981</v>
      </c>
      <c r="K12" s="65">
        <f>('8A'!K12/'8A'!J12-1)*100</f>
        <v>5.549000000000226</v>
      </c>
      <c r="L12" s="65">
        <f>('8A'!L12/'8A'!K12-1)*100</f>
        <v>5.0502525225549322</v>
      </c>
      <c r="M12" s="65">
        <f>('8A'!M12/'8A'!L12-1)*100</f>
        <v>-22.526990635745925</v>
      </c>
      <c r="N12" s="65">
        <f>('8A'!N12/'8A'!M12-1)*100</f>
        <v>0.17000000000000348</v>
      </c>
      <c r="O12" s="65">
        <f>('8A'!O12/'8A'!N12-1)*100</f>
        <v>37.123866078800269</v>
      </c>
      <c r="P12" s="65">
        <f>('8A'!P12/'8A'!O12-1)*100</f>
        <v>11.155000000000026</v>
      </c>
      <c r="Q12" s="65">
        <f>('8A'!Q12/'8A'!P12-1)*100</f>
        <v>11.786730389761168</v>
      </c>
      <c r="R12" s="65">
        <f>('8A'!R12/'8A'!Q12-1)*100</f>
        <v>-100</v>
      </c>
      <c r="S12" s="65">
        <f>('8A'!S12/'8A'!M12-1)*100</f>
        <v>-100</v>
      </c>
      <c r="T12" s="65"/>
      <c r="U12" s="65"/>
      <c r="V12" s="65"/>
      <c r="W12" s="65"/>
      <c r="X12" s="65"/>
      <c r="Y12" s="65">
        <f>('8A'!Y12/'8A'!T12-1)*100</f>
        <v>5.4954279137302997</v>
      </c>
      <c r="Z12" s="65">
        <f>('8A'!Z12/'8A'!U12-1)*100</f>
        <v>3.1489999999999574</v>
      </c>
      <c r="AA12" s="65">
        <f>('8A'!AA12/'8A'!V12-1)*100</f>
        <v>2.5920234995916225</v>
      </c>
      <c r="AB12" s="65">
        <f>('8A'!AB12/'8A'!W12-1)*100</f>
        <v>3.4974462674205675</v>
      </c>
      <c r="AC12" s="65"/>
      <c r="AD12" s="65">
        <f>('8A'!AD12/'8A'!Y12-1)*100</f>
        <v>20.993619638227546</v>
      </c>
      <c r="AE12" s="65">
        <f>('8A'!AE12/'8A'!Z12-1)*100</f>
        <v>18.422975259894937</v>
      </c>
      <c r="AF12" s="65">
        <f>('8A'!AF12/'8A'!AA12-1)*100</f>
        <v>17.094886285789968</v>
      </c>
      <c r="AG12" s="65">
        <f>('8A'!AG12/'8A'!AB12-1)*100</f>
        <v>15.687522352218352</v>
      </c>
      <c r="AH12" s="65">
        <f>('8A'!AC12/'8A'!AB12-1)*100</f>
        <v>-100</v>
      </c>
      <c r="AI12" s="65">
        <f>('8A'!AI12/'8A'!AD12-1)*100</f>
        <v>4.290441015230706</v>
      </c>
      <c r="AJ12" s="65">
        <f>('8A'!AJ12/'8A'!AE12-1)*100</f>
        <v>5.2030695692528939</v>
      </c>
      <c r="AK12" s="65">
        <f>('8A'!AK12/'8A'!AF12-1)*100</f>
        <v>7.2613044324919329</v>
      </c>
      <c r="AL12" s="65">
        <f>('8A'!AL12/'8A'!AG12-1)*100</f>
        <v>5.32858076842182</v>
      </c>
      <c r="AM12" s="65"/>
      <c r="AN12" s="65">
        <f>('8A'!AN12/'8A'!AI12-1)*100</f>
        <v>5.5644952839464468</v>
      </c>
      <c r="AO12" s="65">
        <f>('8A'!AO12/'8A'!AJ12-1)*100</f>
        <v>4.9457967081852683</v>
      </c>
      <c r="AP12" s="65">
        <f>('8A'!AP12/'8A'!AK12-1)*100</f>
        <v>4.7771357260388392</v>
      </c>
      <c r="AQ12" s="65">
        <f>('8A'!AQ12/'8A'!AL12-1)*100</f>
        <v>4.9401085676319401</v>
      </c>
      <c r="AR12" s="65"/>
      <c r="AS12" s="65">
        <f>('8A'!AS12/'8A'!AN12-1)*100</f>
        <v>-0.39455444411282681</v>
      </c>
      <c r="AT12" s="65">
        <f>('8A'!AT12/'8A'!AO12-1)*100</f>
        <v>-66.864459601633087</v>
      </c>
      <c r="AU12" s="65">
        <f>('8A'!AU12/'8A'!AP12-1)*100</f>
        <v>-13.668158706175749</v>
      </c>
      <c r="AV12" s="65">
        <f>('8A'!AV12/'8A'!AQ12-1)*100</f>
        <v>-13.769137466693104</v>
      </c>
      <c r="AW12" s="65"/>
      <c r="AX12" s="65">
        <f>('8A'!AX12/'8A'!AS12-1)*100</f>
        <v>-2.7727168748102105</v>
      </c>
      <c r="AY12" s="65">
        <f>('8A'!AY12/'8A'!AT12-1)*100</f>
        <v>57.600079969635452</v>
      </c>
      <c r="AZ12" s="65">
        <f>('8A'!AZ12/'8A'!AU12-1)*100</f>
        <v>-28.002243081869725</v>
      </c>
      <c r="BA12" s="65">
        <f>('8A'!BA12/'8A'!AV12-1)*100</f>
        <v>12.672048824725191</v>
      </c>
      <c r="BB12" s="65"/>
      <c r="BC12" s="65">
        <f>('8A'!BC12/'8A'!AX12-1)*100</f>
        <v>12.022325896062625</v>
      </c>
      <c r="BD12" s="65">
        <f>('8A'!BD12/'8A'!AY12-1)*100</f>
        <v>97.398735119591322</v>
      </c>
      <c r="BE12" s="65">
        <f>('8A'!BE12/'8A'!AZ12-1)*100</f>
        <v>63.129422351084166</v>
      </c>
      <c r="BF12" s="65">
        <f>('8A'!BF12/'8A'!BA12-1)*100</f>
        <v>15.69879665954408</v>
      </c>
      <c r="BG12" s="65"/>
      <c r="BH12" s="65">
        <f>('8A'!BH12/'8A'!BC12-1)*100</f>
        <v>14.493319238661396</v>
      </c>
      <c r="BI12" s="65">
        <f>('8A'!BI12/'8A'!BD12-1)*100</f>
        <v>8.7137233597399657</v>
      </c>
      <c r="BJ12" s="65">
        <f>('8A'!BJ12/'8A'!BE12-1)*100</f>
        <v>10.80162117875194</v>
      </c>
      <c r="BK12" s="65">
        <f>('8A'!BK12/'8A'!BF12-1)*100</f>
        <v>10.410600262723735</v>
      </c>
      <c r="BL12" s="543"/>
      <c r="BM12" s="572">
        <f>('8A'!BM12/'8A'!BH12-1)*100</f>
        <v>7.9521300000000128</v>
      </c>
      <c r="BN12" s="572">
        <f>('8A'!BN12/'8A'!BI12-1)*100</f>
        <v>10.441999999999997</v>
      </c>
      <c r="BO12" s="65">
        <f>('8A'!BO12/'8A'!BJ12-1)*100</f>
        <v>15.2547</v>
      </c>
      <c r="BP12" s="65">
        <f>('8A'!BP12/'8A'!BK12-1)*100</f>
        <v>13.245424999999988</v>
      </c>
      <c r="BQ12" s="543"/>
      <c r="BR12" s="572">
        <f>('8A'!BR12/'8A'!BM12-1)*100</f>
        <v>9.7042999999999999</v>
      </c>
      <c r="BS12" s="572">
        <f>('8A'!BS12/'8A'!BN12-1)*100</f>
        <v>9.8475485741799993</v>
      </c>
      <c r="BT12" s="65">
        <f>('8A'!BT12/'8A'!BO12-1)*100</f>
        <v>-100</v>
      </c>
      <c r="BU12" s="65">
        <f>('8A'!BU12/'8A'!BP12-1)*100</f>
        <v>-100</v>
      </c>
      <c r="BV12" s="67"/>
      <c r="BW12" s="67"/>
      <c r="BX12" s="78"/>
      <c r="BY12" s="723" t="s">
        <v>56</v>
      </c>
      <c r="BZ12" s="723"/>
      <c r="CA12" s="724" t="s">
        <v>423</v>
      </c>
      <c r="CB12" s="724"/>
      <c r="CC12" s="724"/>
      <c r="CD12" s="180"/>
      <c r="CE12" s="432"/>
      <c r="CF12" s="432">
        <f>I12-'[3]CURRENT (YoY)'!FW1882</f>
        <v>0</v>
      </c>
      <c r="CG12" s="432">
        <f>J12-'[3]CURRENT (YoY)'!FX1882</f>
        <v>0</v>
      </c>
      <c r="CH12" s="432">
        <f>K12-'[3]CURRENT (YoY)'!FY1882</f>
        <v>0</v>
      </c>
      <c r="CI12" s="432">
        <f>L12-'[3]CURRENT (YoY)'!FZ1882</f>
        <v>0</v>
      </c>
      <c r="CJ12" s="432">
        <f>M12-'[3]CURRENT (YoY)'!GA1882</f>
        <v>0</v>
      </c>
      <c r="CK12" s="432">
        <f>N12-'[3]CURRENT (YoY)'!GB1882</f>
        <v>0</v>
      </c>
      <c r="CL12" s="432">
        <f>O12-'[3]CURRENT (YoY)'!GC1882</f>
        <v>0</v>
      </c>
      <c r="CM12" s="432">
        <f>P12-'[3]CURRENT (YoY)'!GD1882</f>
        <v>0</v>
      </c>
      <c r="CN12" s="432">
        <f>Q12-'[3]CURRENT (YoY)'!GE1882</f>
        <v>0</v>
      </c>
      <c r="CO12" s="432">
        <f>R12-'[3]CURRENT (YoY)'!GF1882</f>
        <v>0</v>
      </c>
      <c r="CP12" s="432"/>
      <c r="CQ12" s="432"/>
      <c r="CR12" s="432"/>
      <c r="CS12" s="432"/>
      <c r="CT12" s="432"/>
      <c r="CU12" s="432"/>
      <c r="CV12" s="432">
        <f>Y12-'[3]CURRENT (YoY)'!DK1882</f>
        <v>0</v>
      </c>
      <c r="CW12" s="432">
        <f>Z12-'[3]CURRENT (YoY)'!DL1882</f>
        <v>0</v>
      </c>
      <c r="CX12" s="432">
        <f>AA12-'[3]CURRENT (YoY)'!DM1882</f>
        <v>0</v>
      </c>
      <c r="CY12" s="432">
        <f>AB12-'[3]CURRENT (YoY)'!DN1882</f>
        <v>0</v>
      </c>
      <c r="CZ12" s="432"/>
      <c r="DA12" s="432">
        <f>AD12-'[3]CURRENT (YoY)'!DO1882</f>
        <v>0</v>
      </c>
      <c r="DB12" s="432">
        <f>AE12-'[3]CURRENT (YoY)'!DP1882</f>
        <v>0</v>
      </c>
      <c r="DC12" s="432">
        <f>AF12-'[3]CURRENT (YoY)'!DQ1882</f>
        <v>0</v>
      </c>
      <c r="DD12" s="432">
        <f>AG12-'[3]CURRENT (YoY)'!DR1882</f>
        <v>0</v>
      </c>
      <c r="DE12" s="432"/>
      <c r="DF12" s="432">
        <f>AI12-'[3]CURRENT (YoY)'!DS1882</f>
        <v>0</v>
      </c>
      <c r="DG12" s="432">
        <f>AJ12-'[3]CURRENT (YoY)'!DT1882</f>
        <v>0</v>
      </c>
      <c r="DH12" s="432">
        <f>AK12-'[3]CURRENT (YoY)'!DU1882</f>
        <v>0</v>
      </c>
      <c r="DI12" s="432">
        <f>AL12-'[3]CURRENT (YoY)'!DV1882</f>
        <v>0</v>
      </c>
      <c r="DJ12" s="432"/>
      <c r="DK12" s="432">
        <f>AN12-'[3]CURRENT (YoY)'!DW1882</f>
        <v>0</v>
      </c>
      <c r="DL12" s="432">
        <f>AO12-'[3]CURRENT (YoY)'!DX1882</f>
        <v>0</v>
      </c>
      <c r="DM12" s="432">
        <f>AP12-'[3]CURRENT (YoY)'!DY1882</f>
        <v>0</v>
      </c>
      <c r="DN12" s="432">
        <f>AQ12-'[3]CURRENT (YoY)'!DZ1882</f>
        <v>0</v>
      </c>
      <c r="DO12" s="432"/>
      <c r="DP12" s="432">
        <f>AS12-'[3]CURRENT (YoY)'!EA1882</f>
        <v>0</v>
      </c>
      <c r="DQ12" s="432">
        <f>AT12-'[3]CURRENT (YoY)'!EB1882</f>
        <v>0</v>
      </c>
      <c r="DR12" s="432">
        <f>AU12-'[3]CURRENT (YoY)'!EC1882</f>
        <v>0</v>
      </c>
      <c r="DS12" s="432">
        <f>AV12-'[3]CURRENT (YoY)'!ED1882</f>
        <v>0</v>
      </c>
      <c r="DT12" s="432"/>
      <c r="DU12" s="432">
        <f>AX12-'[3]CURRENT (YoY)'!EE1882</f>
        <v>1.1102230246251565E-14</v>
      </c>
      <c r="DV12" s="432">
        <f>AY12-'[3]CURRENT (YoY)'!EF1882</f>
        <v>0</v>
      </c>
      <c r="DW12" s="432">
        <f>AZ12-'[3]CURRENT (YoY)'!EG1882</f>
        <v>0</v>
      </c>
      <c r="DX12" s="432">
        <f>BA12-'[3]CURRENT (YoY)'!EH1882</f>
        <v>-2.1316282072803006E-14</v>
      </c>
      <c r="DY12" s="432"/>
      <c r="DZ12" s="432">
        <f>BC12-'[3]CURRENT (YoY)'!EI1882</f>
        <v>0</v>
      </c>
      <c r="EA12" s="432">
        <f>BD12-'[3]CURRENT (YoY)'!EJ1882</f>
        <v>0</v>
      </c>
      <c r="EB12" s="432">
        <f>BE12-'[3]CURRENT (YoY)'!EK1882</f>
        <v>0</v>
      </c>
      <c r="EC12" s="432">
        <f>BF12-'[3]CURRENT (YoY)'!EL1882</f>
        <v>2.3092638912203256E-14</v>
      </c>
      <c r="ED12" s="432"/>
      <c r="EE12" s="432">
        <f>BH12-'[3]CURRENT (YoY)'!EM1882</f>
        <v>0</v>
      </c>
      <c r="EF12" s="432">
        <f>BI12-'[3]CURRENT (YoY)'!EN1882</f>
        <v>0</v>
      </c>
      <c r="EG12" s="432">
        <f>BJ12-'[3]CURRENT (YoY)'!EO1882</f>
        <v>0</v>
      </c>
      <c r="EH12" s="432">
        <f>BK12-'[3]CURRENT (YoY)'!EP1882</f>
        <v>0</v>
      </c>
      <c r="EI12" s="432"/>
      <c r="EJ12" s="432">
        <f>BM12-'[3]CURRENT (YoY)'!EQ1882</f>
        <v>0</v>
      </c>
      <c r="EK12" s="432">
        <f>BN12-'[3]CURRENT (YoY)'!ER1882</f>
        <v>0</v>
      </c>
      <c r="EL12" s="432">
        <f>BO12-'[3]CURRENT (YoY)'!ES1882</f>
        <v>0</v>
      </c>
      <c r="EM12" s="432">
        <f>BP12-'[3]CURRENT (YoY)'!ET1882</f>
        <v>0</v>
      </c>
      <c r="EN12" s="432"/>
      <c r="EO12" s="432">
        <f>BR12-'[3]CURRENT (YoY)'!EU1882</f>
        <v>0</v>
      </c>
      <c r="EP12" s="432">
        <f>BS12-'[3]CURRENT (YoY)'!EV1882</f>
        <v>-2.1316282072803006E-14</v>
      </c>
      <c r="EQ12" s="432">
        <f>BT12-'[3]CURRENT (YoY)'!EW1882</f>
        <v>0</v>
      </c>
      <c r="ER12" s="432">
        <f>BU12-'[3]CURRENT (YoY)'!EX1882</f>
        <v>0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458"/>
      <c r="I13" s="65">
        <f>('8A'!I13/'8A'!H13-1)*100</f>
        <v>9.8489999999999966</v>
      </c>
      <c r="J13" s="65">
        <f>('8A'!J13/'8A'!I13-1)*100</f>
        <v>10.951448999999979</v>
      </c>
      <c r="K13" s="65">
        <f>('8A'!K13/'8A'!J13-1)*100</f>
        <v>10.411500000000107</v>
      </c>
      <c r="L13" s="65">
        <f>('8A'!L13/'8A'!K13-1)*100</f>
        <v>9.0617055571862171</v>
      </c>
      <c r="M13" s="65">
        <f>('8A'!M13/'8A'!L13-1)*100</f>
        <v>9.2000000000001627</v>
      </c>
      <c r="N13" s="65">
        <f>('8A'!N13/'8A'!M13-1)*100</f>
        <v>10.604999999999997</v>
      </c>
      <c r="O13" s="65">
        <f>('8A'!O13/'8A'!N13-1)*100</f>
        <v>10.128301939627505</v>
      </c>
      <c r="P13" s="65">
        <f>('8A'!P13/'8A'!O13-1)*100</f>
        <v>4.6550000000000091</v>
      </c>
      <c r="Q13" s="65">
        <f>('8A'!Q13/'8A'!P13-1)*100</f>
        <v>4.3806390626482505</v>
      </c>
      <c r="R13" s="65">
        <f>('8A'!R13/'8A'!Q13-1)*100</f>
        <v>-100</v>
      </c>
      <c r="S13" s="65">
        <f>('8A'!S13/'8A'!M13-1)*100</f>
        <v>-100</v>
      </c>
      <c r="T13" s="65"/>
      <c r="U13" s="65"/>
      <c r="V13" s="65"/>
      <c r="W13" s="65"/>
      <c r="X13" s="65"/>
      <c r="Y13" s="65">
        <f>('8A'!Y13/'8A'!T13-1)*100</f>
        <v>10.104785847775721</v>
      </c>
      <c r="Z13" s="65">
        <f>('8A'!Z13/'8A'!U13-1)*100</f>
        <v>10.149000000000097</v>
      </c>
      <c r="AA13" s="65">
        <f>('8A'!AA13/'8A'!V13-1)*100</f>
        <v>9.5206935631830358</v>
      </c>
      <c r="AB13" s="65">
        <f>('8A'!AB13/'8A'!W13-1)*100</f>
        <v>9.6300337780863998</v>
      </c>
      <c r="AC13" s="65"/>
      <c r="AD13" s="65">
        <f>('8A'!AD13/'8A'!Y13-1)*100</f>
        <v>10.781760740569357</v>
      </c>
      <c r="AE13" s="65">
        <f>('8A'!AE13/'8A'!Z13-1)*100</f>
        <v>10.938494311076363</v>
      </c>
      <c r="AF13" s="65">
        <f>('8A'!AF13/'8A'!AA13-1)*100</f>
        <v>11.42733900756394</v>
      </c>
      <c r="AG13" s="65">
        <f>('8A'!AG13/'8A'!AB13-1)*100</f>
        <v>10.657607997976303</v>
      </c>
      <c r="AH13" s="65">
        <f>('8A'!AC13/'8A'!AB13-1)*100</f>
        <v>-100</v>
      </c>
      <c r="AI13" s="65">
        <f>('8A'!AI13/'8A'!AD13-1)*100</f>
        <v>10.203266627781616</v>
      </c>
      <c r="AJ13" s="65">
        <f>('8A'!AJ13/'8A'!AE13-1)*100</f>
        <v>10.758721443944118</v>
      </c>
      <c r="AK13" s="65">
        <f>('8A'!AK13/'8A'!AF13-1)*100</f>
        <v>10.247567942975188</v>
      </c>
      <c r="AL13" s="65">
        <f>('8A'!AL13/'8A'!AG13-1)*100</f>
        <v>10.432723098526054</v>
      </c>
      <c r="AM13" s="65"/>
      <c r="AN13" s="65">
        <f>('8A'!AN13/'8A'!AI13-1)*100</f>
        <v>9.7673546406746183</v>
      </c>
      <c r="AO13" s="65">
        <f>('8A'!AO13/'8A'!AJ13-1)*100</f>
        <v>8.8527805821591699</v>
      </c>
      <c r="AP13" s="65">
        <f>('8A'!AP13/'8A'!AK13-1)*100</f>
        <v>8.7802466776066623</v>
      </c>
      <c r="AQ13" s="65">
        <f>('8A'!AQ13/'8A'!AL13-1)*100</f>
        <v>8.8636643128541479</v>
      </c>
      <c r="AR13" s="65"/>
      <c r="AS13" s="65">
        <f>('8A'!AS13/'8A'!AN13-1)*100</f>
        <v>10.733209069424788</v>
      </c>
      <c r="AT13" s="65">
        <f>('8A'!AT13/'8A'!AO13-1)*100</f>
        <v>7.4800346254444872</v>
      </c>
      <c r="AU13" s="65">
        <f>('8A'!AU13/'8A'!AP13-1)*100</f>
        <v>7.9852215254593073</v>
      </c>
      <c r="AV13" s="65">
        <f>('8A'!AV13/'8A'!AQ13-1)*100</f>
        <v>10.622743493409148</v>
      </c>
      <c r="AW13" s="65"/>
      <c r="AX13" s="65">
        <f>('8A'!AX13/'8A'!AS13-1)*100</f>
        <v>7.5655360917997738</v>
      </c>
      <c r="AY13" s="65">
        <f>('8A'!AY13/'8A'!AT13-1)*100</f>
        <v>11.91365466710983</v>
      </c>
      <c r="AZ13" s="65">
        <f>('8A'!AZ13/'8A'!AU13-1)*100</f>
        <v>11.746647385467179</v>
      </c>
      <c r="BA13" s="65">
        <f>('8A'!BA13/'8A'!AV13-1)*100</f>
        <v>11.213014651224572</v>
      </c>
      <c r="BB13" s="65"/>
      <c r="BC13" s="65">
        <f>('8A'!BC13/'8A'!AX13-1)*100</f>
        <v>11.653717199959202</v>
      </c>
      <c r="BD13" s="65">
        <f>('8A'!BD13/'8A'!AY13-1)*100</f>
        <v>10.526588719755804</v>
      </c>
      <c r="BE13" s="65">
        <f>('8A'!BE13/'8A'!AZ13-1)*100</f>
        <v>10.687982454589239</v>
      </c>
      <c r="BF13" s="65">
        <f>('8A'!BF13/'8A'!BA13-1)*100</f>
        <v>7.7412912486053642</v>
      </c>
      <c r="BG13" s="65"/>
      <c r="BH13" s="65">
        <f>('8A'!BH13/'8A'!BC13-1)*100</f>
        <v>5.9988902904343888</v>
      </c>
      <c r="BI13" s="65">
        <f>('8A'!BI13/'8A'!BD13-1)*100</f>
        <v>4.4847382629815025</v>
      </c>
      <c r="BJ13" s="65">
        <f>('8A'!BJ13/'8A'!BE13-1)*100</f>
        <v>4.3119037077640643</v>
      </c>
      <c r="BK13" s="65">
        <f>('8A'!BK13/'8A'!BF13-1)*100</f>
        <v>3.8455627036404261</v>
      </c>
      <c r="BL13" s="543"/>
      <c r="BM13" s="572">
        <f>('8A'!BM13/'8A'!BH13-1)*100</f>
        <v>3.7728664520020772</v>
      </c>
      <c r="BN13" s="572">
        <f>('8A'!BN13/'8A'!BI13-1)*100</f>
        <v>3.8424000000000014</v>
      </c>
      <c r="BO13" s="65">
        <f>('8A'!BO13/'8A'!BJ13-1)*100</f>
        <v>4.5724134110691317</v>
      </c>
      <c r="BP13" s="65">
        <f>('8A'!BP13/'8A'!BK13-1)*100</f>
        <v>5.3412499999999863</v>
      </c>
      <c r="BQ13" s="543"/>
      <c r="BR13" s="572">
        <f>('8A'!BR13/'8A'!BM13-1)*100</f>
        <v>5.5521399999999943</v>
      </c>
      <c r="BS13" s="572">
        <f>('8A'!BS13/'8A'!BN13-1)*100</f>
        <v>5.8475123000000018</v>
      </c>
      <c r="BT13" s="65">
        <f>('8A'!BT13/'8A'!BO13-1)*100</f>
        <v>-100</v>
      </c>
      <c r="BU13" s="65">
        <f>('8A'!BU13/'8A'!BP13-1)*100</f>
        <v>-100</v>
      </c>
      <c r="BV13" s="67"/>
      <c r="BW13" s="67"/>
      <c r="BX13" s="78"/>
      <c r="BY13" s="723" t="s">
        <v>57</v>
      </c>
      <c r="BZ13" s="723"/>
      <c r="CA13" s="724" t="s">
        <v>424</v>
      </c>
      <c r="CB13" s="724"/>
      <c r="CC13" s="724"/>
      <c r="CD13" s="180"/>
      <c r="CE13" s="432"/>
      <c r="CF13" s="432">
        <f>I13-'[3]CURRENT (YoY)'!FW1883</f>
        <v>0</v>
      </c>
      <c r="CG13" s="432">
        <f>J13-'[3]CURRENT (YoY)'!FX1883</f>
        <v>0</v>
      </c>
      <c r="CH13" s="432">
        <f>K13-'[3]CURRENT (YoY)'!FY1883</f>
        <v>0</v>
      </c>
      <c r="CI13" s="432">
        <f>L13-'[3]CURRENT (YoY)'!FZ1883</f>
        <v>0</v>
      </c>
      <c r="CJ13" s="432">
        <f>M13-'[3]CURRENT (YoY)'!GA1883</f>
        <v>0</v>
      </c>
      <c r="CK13" s="432">
        <f>N13-'[3]CURRENT (YoY)'!GB1883</f>
        <v>0</v>
      </c>
      <c r="CL13" s="432">
        <f>O13-'[3]CURRENT (YoY)'!GC1883</f>
        <v>0</v>
      </c>
      <c r="CM13" s="432">
        <f>P13-'[3]CURRENT (YoY)'!GD1883</f>
        <v>0</v>
      </c>
      <c r="CN13" s="432">
        <f>Q13-'[3]CURRENT (YoY)'!GE1883</f>
        <v>0</v>
      </c>
      <c r="CO13" s="432">
        <f>R13-'[3]CURRENT (YoY)'!GF1883</f>
        <v>0</v>
      </c>
      <c r="CP13" s="432"/>
      <c r="CQ13" s="432"/>
      <c r="CR13" s="432"/>
      <c r="CS13" s="432"/>
      <c r="CT13" s="432"/>
      <c r="CU13" s="432"/>
      <c r="CV13" s="432">
        <f>Y13-'[3]CURRENT (YoY)'!DK1883</f>
        <v>0</v>
      </c>
      <c r="CW13" s="432">
        <f>Z13-'[3]CURRENT (YoY)'!DL1883</f>
        <v>0</v>
      </c>
      <c r="CX13" s="432">
        <f>AA13-'[3]CURRENT (YoY)'!DM1883</f>
        <v>0</v>
      </c>
      <c r="CY13" s="432">
        <f>AB13-'[3]CURRENT (YoY)'!DN1883</f>
        <v>0</v>
      </c>
      <c r="CZ13" s="432"/>
      <c r="DA13" s="432">
        <f>AD13-'[3]CURRENT (YoY)'!DO1883</f>
        <v>0</v>
      </c>
      <c r="DB13" s="432">
        <f>AE13-'[3]CURRENT (YoY)'!DP1883</f>
        <v>0</v>
      </c>
      <c r="DC13" s="432">
        <f>AF13-'[3]CURRENT (YoY)'!DQ1883</f>
        <v>0</v>
      </c>
      <c r="DD13" s="432">
        <f>AG13-'[3]CURRENT (YoY)'!DR1883</f>
        <v>0</v>
      </c>
      <c r="DE13" s="432"/>
      <c r="DF13" s="432">
        <f>AI13-'[3]CURRENT (YoY)'!DS1883</f>
        <v>0</v>
      </c>
      <c r="DG13" s="432">
        <f>AJ13-'[3]CURRENT (YoY)'!DT1883</f>
        <v>0</v>
      </c>
      <c r="DH13" s="432">
        <f>AK13-'[3]CURRENT (YoY)'!DU1883</f>
        <v>0</v>
      </c>
      <c r="DI13" s="432">
        <f>AL13-'[3]CURRENT (YoY)'!DV1883</f>
        <v>0</v>
      </c>
      <c r="DJ13" s="432"/>
      <c r="DK13" s="432">
        <f>AN13-'[3]CURRENT (YoY)'!DW1883</f>
        <v>0</v>
      </c>
      <c r="DL13" s="432">
        <f>AO13-'[3]CURRENT (YoY)'!DX1883</f>
        <v>0</v>
      </c>
      <c r="DM13" s="432">
        <f>AP13-'[3]CURRENT (YoY)'!DY1883</f>
        <v>0</v>
      </c>
      <c r="DN13" s="432">
        <f>AQ13-'[3]CURRENT (YoY)'!DZ1883</f>
        <v>0</v>
      </c>
      <c r="DO13" s="432"/>
      <c r="DP13" s="432">
        <f>AS13-'[3]CURRENT (YoY)'!EA1883</f>
        <v>0</v>
      </c>
      <c r="DQ13" s="432">
        <f>AT13-'[3]CURRENT (YoY)'!EB1883</f>
        <v>0</v>
      </c>
      <c r="DR13" s="432">
        <f>AU13-'[3]CURRENT (YoY)'!EC1883</f>
        <v>0</v>
      </c>
      <c r="DS13" s="432">
        <f>AV13-'[3]CURRENT (YoY)'!ED1883</f>
        <v>0</v>
      </c>
      <c r="DT13" s="432"/>
      <c r="DU13" s="432">
        <f>AX13-'[3]CURRENT (YoY)'!EE1883</f>
        <v>0</v>
      </c>
      <c r="DV13" s="432">
        <f>AY13-'[3]CURRENT (YoY)'!EF1883</f>
        <v>0</v>
      </c>
      <c r="DW13" s="432">
        <f>AZ13-'[3]CURRENT (YoY)'!EG1883</f>
        <v>0</v>
      </c>
      <c r="DX13" s="432">
        <f>BA13-'[3]CURRENT (YoY)'!EH1883</f>
        <v>0</v>
      </c>
      <c r="DY13" s="432"/>
      <c r="DZ13" s="432">
        <f>BC13-'[3]CURRENT (YoY)'!EI1883</f>
        <v>0</v>
      </c>
      <c r="EA13" s="432">
        <f>BD13-'[3]CURRENT (YoY)'!EJ1883</f>
        <v>2.3092638912203256E-14</v>
      </c>
      <c r="EB13" s="432">
        <f>BE13-'[3]CURRENT (YoY)'!EK1883</f>
        <v>0</v>
      </c>
      <c r="EC13" s="432">
        <f>BF13-'[3]CURRENT (YoY)'!EL1883</f>
        <v>0</v>
      </c>
      <c r="ED13" s="432"/>
      <c r="EE13" s="432">
        <f>BH13-'[3]CURRENT (YoY)'!EM1883</f>
        <v>0</v>
      </c>
      <c r="EF13" s="432">
        <f>BI13-'[3]CURRENT (YoY)'!EN1883</f>
        <v>0</v>
      </c>
      <c r="EG13" s="432">
        <f>BJ13-'[3]CURRENT (YoY)'!EO1883</f>
        <v>0</v>
      </c>
      <c r="EH13" s="432">
        <f>BK13-'[3]CURRENT (YoY)'!EP1883</f>
        <v>0</v>
      </c>
      <c r="EI13" s="432"/>
      <c r="EJ13" s="432">
        <f>BM13-'[3]CURRENT (YoY)'!EQ1883</f>
        <v>0</v>
      </c>
      <c r="EK13" s="432">
        <f>BN13-'[3]CURRENT (YoY)'!ER1883</f>
        <v>0</v>
      </c>
      <c r="EL13" s="432">
        <f>BO13-'[3]CURRENT (YoY)'!ES1883</f>
        <v>0</v>
      </c>
      <c r="EM13" s="432">
        <f>BP13-'[3]CURRENT (YoY)'!ET1883</f>
        <v>0</v>
      </c>
      <c r="EN13" s="432"/>
      <c r="EO13" s="432">
        <f>BR13-'[3]CURRENT (YoY)'!EU1883</f>
        <v>0</v>
      </c>
      <c r="EP13" s="432">
        <f>BS13-'[3]CURRENT (YoY)'!EV1883</f>
        <v>0</v>
      </c>
      <c r="EQ13" s="432">
        <f>BT13-'[3]CURRENT (YoY)'!EW1883</f>
        <v>0</v>
      </c>
      <c r="ER13" s="432">
        <f>BU13-'[3]CURRENT (YoY)'!EX1883</f>
        <v>0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458"/>
      <c r="I14" s="65">
        <f>('8A'!I14/'8A'!H14-1)*100</f>
        <v>7.0323224944421892</v>
      </c>
      <c r="J14" s="65">
        <f>('8A'!J14/'8A'!I14-1)*100</f>
        <v>8.1349000000000338</v>
      </c>
      <c r="K14" s="65">
        <f>('8A'!K14/'8A'!J14-1)*100</f>
        <v>8.549000000000051</v>
      </c>
      <c r="L14" s="65">
        <f>('8A'!L14/'8A'!K14-1)*100</f>
        <v>8.9058504623392043</v>
      </c>
      <c r="M14" s="65">
        <f>('8A'!M14/'8A'!L14-1)*100</f>
        <v>-48.879999999999889</v>
      </c>
      <c r="N14" s="65">
        <f>('8A'!N14/'8A'!M14-1)*100</f>
        <v>-18.090000000000007</v>
      </c>
      <c r="O14" s="65">
        <f>('8A'!O14/'8A'!N14-1)*100</f>
        <v>50.178066719560732</v>
      </c>
      <c r="P14" s="65">
        <f>('8A'!P14/'8A'!O14-1)*100</f>
        <v>6.9549999999999779</v>
      </c>
      <c r="Q14" s="65">
        <f>('8A'!Q14/'8A'!P14-1)*100</f>
        <v>7.6630227006661444</v>
      </c>
      <c r="R14" s="65">
        <f>('8A'!R14/'8A'!Q14-1)*100</f>
        <v>-100</v>
      </c>
      <c r="S14" s="68"/>
      <c r="T14" s="68"/>
      <c r="U14" s="68"/>
      <c r="V14" s="68"/>
      <c r="W14" s="68"/>
      <c r="X14" s="68"/>
      <c r="Y14" s="65">
        <f>('8A'!Y14/'8A'!T14-1)*100</f>
        <v>6.2093172139780828</v>
      </c>
      <c r="Z14" s="65">
        <f>('8A'!Z14/'8A'!U14-1)*100</f>
        <v>5.9489999999999599</v>
      </c>
      <c r="AA14" s="65">
        <f>('8A'!AA14/'8A'!V14-1)*100</f>
        <v>7.7241484541143546</v>
      </c>
      <c r="AB14" s="65">
        <f>('8A'!AB14/'8A'!W14-1)*100</f>
        <v>8.0417347888849022</v>
      </c>
      <c r="AC14" s="65"/>
      <c r="AD14" s="65">
        <f>('8A'!AD14/'8A'!Y14-1)*100</f>
        <v>8.0258302878766905</v>
      </c>
      <c r="AE14" s="65">
        <f>('8A'!AE14/'8A'!Z14-1)*100</f>
        <v>8.2243262610773193</v>
      </c>
      <c r="AF14" s="65">
        <f>('8A'!AF14/'8A'!AA14-1)*100</f>
        <v>8.1527196273004865</v>
      </c>
      <c r="AG14" s="65">
        <f>('8A'!AG14/'8A'!AB14-1)*100</f>
        <v>8.131315120491367</v>
      </c>
      <c r="AH14" s="65"/>
      <c r="AI14" s="65">
        <f>('8A'!AI14/'8A'!AD14-1)*100</f>
        <v>7.4656071048025296</v>
      </c>
      <c r="AJ14" s="65">
        <f>('8A'!AJ14/'8A'!AE14-1)*100</f>
        <v>8.2869898832742308</v>
      </c>
      <c r="AK14" s="65">
        <f>('8A'!AK14/'8A'!AF14-1)*100</f>
        <v>8.7498723619519723</v>
      </c>
      <c r="AL14" s="65">
        <f>('8A'!AL14/'8A'!AG14-1)*100</f>
        <v>9.4880341154273129</v>
      </c>
      <c r="AM14" s="65"/>
      <c r="AN14" s="65">
        <f>('8A'!AN14/'8A'!AI14-1)*100</f>
        <v>9.2541644188957051</v>
      </c>
      <c r="AO14" s="65">
        <f>('8A'!AO14/'8A'!AJ14-1)*100</f>
        <v>8.4347305254878879</v>
      </c>
      <c r="AP14" s="65">
        <f>('8A'!AP14/'8A'!AK14-1)*100</f>
        <v>9.2158865301339645</v>
      </c>
      <c r="AQ14" s="65">
        <f>('8A'!AQ14/'8A'!AL14-1)*100</f>
        <v>8.7414827242474846</v>
      </c>
      <c r="AR14" s="65"/>
      <c r="AS14" s="65">
        <f>('8A'!AS14/'8A'!AN14-1)*100</f>
        <v>-2.7946690234485816</v>
      </c>
      <c r="AT14" s="65">
        <f>('8A'!AT14/'8A'!AO14-1)*100</f>
        <v>-81.587306636538543</v>
      </c>
      <c r="AU14" s="65">
        <f>('8A'!AU14/'8A'!AP14-1)*100</f>
        <v>-54.45751781078004</v>
      </c>
      <c r="AV14" s="65">
        <f>('8A'!AV14/'8A'!AQ14-1)*100</f>
        <v>-53.389247184981016</v>
      </c>
      <c r="AW14" s="65"/>
      <c r="AX14" s="65">
        <f>('8A'!AX14/'8A'!AS14-1)*100</f>
        <v>-49.295259885500379</v>
      </c>
      <c r="AY14" s="65">
        <f>('8A'!AY14/'8A'!AT14-1)*100</f>
        <v>39.330229874152664</v>
      </c>
      <c r="AZ14" s="65">
        <f>('8A'!AZ14/'8A'!AU14-1)*100</f>
        <v>-5.1312121652893676</v>
      </c>
      <c r="BA14" s="65">
        <f>('8A'!BA14/'8A'!AV14-1)*100</f>
        <v>3.9704441925565659</v>
      </c>
      <c r="BB14" s="65"/>
      <c r="BC14" s="65">
        <f>('8A'!BC14/'8A'!AX14-1)*100</f>
        <v>7.3688920191578466</v>
      </c>
      <c r="BD14" s="65">
        <f>('8A'!BD14/'8A'!AY14-1)*100</f>
        <v>78.637531294398187</v>
      </c>
      <c r="BE14" s="65">
        <f>('8A'!BE14/'8A'!AZ14-1)*100</f>
        <v>81.368442034767781</v>
      </c>
      <c r="BF14" s="65">
        <f>('8A'!BF14/'8A'!BA14-1)*100</f>
        <v>47.150480116835425</v>
      </c>
      <c r="BG14" s="65"/>
      <c r="BH14" s="65">
        <f>('8A'!BH14/'8A'!BC14-1)*100</f>
        <v>7.0499618175049461</v>
      </c>
      <c r="BI14" s="65">
        <f>('8A'!BI14/'8A'!BD14-1)*100</f>
        <v>5.2372776089093742</v>
      </c>
      <c r="BJ14" s="65">
        <f>('8A'!BJ14/'8A'!BE14-1)*100</f>
        <v>5.1194251371391442</v>
      </c>
      <c r="BK14" s="65">
        <f>('8A'!BK14/'8A'!BF14-1)*100</f>
        <v>9.7074920586702298</v>
      </c>
      <c r="BL14" s="543"/>
      <c r="BM14" s="572">
        <f>('8A'!BM14/'8A'!BH14-1)*100</f>
        <v>8.6512000000000135</v>
      </c>
      <c r="BN14" s="572">
        <f>('8A'!BN14/'8A'!BI14-1)*100</f>
        <v>7.9477107999999852</v>
      </c>
      <c r="BO14" s="65">
        <f>('8A'!BO14/'8A'!BJ14-1)*100</f>
        <v>7.7512299999999978</v>
      </c>
      <c r="BP14" s="65">
        <f>('8A'!BP14/'8A'!BK14-1)*100</f>
        <v>6.8421300000000018</v>
      </c>
      <c r="BQ14" s="543"/>
      <c r="BR14" s="572">
        <f>('8A'!BR14/'8A'!BM14-1)*100</f>
        <v>6.9521473</v>
      </c>
      <c r="BS14" s="572">
        <f>('8A'!BS14/'8A'!BN14-1)*100</f>
        <v>6.6456209999999905</v>
      </c>
      <c r="BT14" s="65">
        <f>('8A'!BT14/'8A'!BO14-1)*100</f>
        <v>-100</v>
      </c>
      <c r="BU14" s="65">
        <f>('8A'!BU14/'8A'!BP14-1)*100</f>
        <v>-100</v>
      </c>
      <c r="BV14" s="67"/>
      <c r="BW14" s="67"/>
      <c r="BX14" s="78"/>
      <c r="BY14" s="723" t="s">
        <v>60</v>
      </c>
      <c r="BZ14" s="723"/>
      <c r="CA14" s="724" t="s">
        <v>425</v>
      </c>
      <c r="CB14" s="724"/>
      <c r="CC14" s="724"/>
      <c r="CD14" s="180"/>
      <c r="CE14" s="432"/>
      <c r="CF14" s="432">
        <f>I14-'[3]CURRENT (YoY)'!FW1884</f>
        <v>0</v>
      </c>
      <c r="CG14" s="432">
        <f>J14-'[3]CURRENT (YoY)'!FX1884</f>
        <v>0</v>
      </c>
      <c r="CH14" s="432">
        <f>K14-'[3]CURRENT (YoY)'!FY1884</f>
        <v>0</v>
      </c>
      <c r="CI14" s="432">
        <f>L14-'[3]CURRENT (YoY)'!FZ1884</f>
        <v>0</v>
      </c>
      <c r="CJ14" s="432">
        <f>M14-'[3]CURRENT (YoY)'!GA1884</f>
        <v>0</v>
      </c>
      <c r="CK14" s="432">
        <f>N14-'[3]CURRENT (YoY)'!GB1884</f>
        <v>0</v>
      </c>
      <c r="CL14" s="432">
        <f>O14-'[3]CURRENT (YoY)'!GC1884</f>
        <v>0</v>
      </c>
      <c r="CM14" s="432">
        <f>P14-'[3]CURRENT (YoY)'!GD1884</f>
        <v>0</v>
      </c>
      <c r="CN14" s="432">
        <f>Q14-'[3]CURRENT (YoY)'!GE1884</f>
        <v>0</v>
      </c>
      <c r="CO14" s="432">
        <f>R14-'[3]CURRENT (YoY)'!GF1884</f>
        <v>0</v>
      </c>
      <c r="CP14" s="432"/>
      <c r="CQ14" s="432"/>
      <c r="CR14" s="432"/>
      <c r="CS14" s="432"/>
      <c r="CT14" s="432"/>
      <c r="CU14" s="432"/>
      <c r="CV14" s="432">
        <f>Y14-'[3]CURRENT (YoY)'!DK1884</f>
        <v>0</v>
      </c>
      <c r="CW14" s="432">
        <f>Z14-'[3]CURRENT (YoY)'!DL1884</f>
        <v>0</v>
      </c>
      <c r="CX14" s="432">
        <f>AA14-'[3]CURRENT (YoY)'!DM1884</f>
        <v>0</v>
      </c>
      <c r="CY14" s="432">
        <f>AB14-'[3]CURRENT (YoY)'!DN1884</f>
        <v>0</v>
      </c>
      <c r="CZ14" s="432"/>
      <c r="DA14" s="432">
        <f>AD14-'[3]CURRENT (YoY)'!DO1884</f>
        <v>0</v>
      </c>
      <c r="DB14" s="432">
        <f>AE14-'[3]CURRENT (YoY)'!DP1884</f>
        <v>0</v>
      </c>
      <c r="DC14" s="432">
        <f>AF14-'[3]CURRENT (YoY)'!DQ1884</f>
        <v>0</v>
      </c>
      <c r="DD14" s="432">
        <f>AG14-'[3]CURRENT (YoY)'!DR1884</f>
        <v>0</v>
      </c>
      <c r="DE14" s="432"/>
      <c r="DF14" s="432">
        <f>AI14-'[3]CURRENT (YoY)'!DS1884</f>
        <v>0</v>
      </c>
      <c r="DG14" s="432">
        <f>AJ14-'[3]CURRENT (YoY)'!DT1884</f>
        <v>0</v>
      </c>
      <c r="DH14" s="432">
        <f>AK14-'[3]CURRENT (YoY)'!DU1884</f>
        <v>0</v>
      </c>
      <c r="DI14" s="432">
        <f>AL14-'[3]CURRENT (YoY)'!DV1884</f>
        <v>0</v>
      </c>
      <c r="DJ14" s="432"/>
      <c r="DK14" s="432">
        <f>AN14-'[3]CURRENT (YoY)'!DW1884</f>
        <v>0</v>
      </c>
      <c r="DL14" s="432">
        <f>AO14-'[3]CURRENT (YoY)'!DX1884</f>
        <v>0</v>
      </c>
      <c r="DM14" s="432">
        <f>AP14-'[3]CURRENT (YoY)'!DY1884</f>
        <v>0</v>
      </c>
      <c r="DN14" s="432">
        <f>AQ14-'[3]CURRENT (YoY)'!DZ1884</f>
        <v>0</v>
      </c>
      <c r="DO14" s="432"/>
      <c r="DP14" s="432">
        <f>AS14-'[3]CURRENT (YoY)'!EA1884</f>
        <v>0</v>
      </c>
      <c r="DQ14" s="432">
        <f>AT14-'[3]CURRENT (YoY)'!EB1884</f>
        <v>0</v>
      </c>
      <c r="DR14" s="432">
        <f>AU14-'[3]CURRENT (YoY)'!EC1884</f>
        <v>0</v>
      </c>
      <c r="DS14" s="432">
        <f>AV14-'[3]CURRENT (YoY)'!ED1884</f>
        <v>0</v>
      </c>
      <c r="DT14" s="432"/>
      <c r="DU14" s="432">
        <f>AX14-'[3]CURRENT (YoY)'!EE1884</f>
        <v>0</v>
      </c>
      <c r="DV14" s="432">
        <f>AY14-'[3]CURRENT (YoY)'!EF1884</f>
        <v>0</v>
      </c>
      <c r="DW14" s="432">
        <f>AZ14-'[3]CURRENT (YoY)'!EG1884</f>
        <v>0</v>
      </c>
      <c r="DX14" s="432">
        <f>BA14-'[3]CURRENT (YoY)'!EH1884</f>
        <v>0</v>
      </c>
      <c r="DY14" s="432"/>
      <c r="DZ14" s="432">
        <f>BC14-'[3]CURRENT (YoY)'!EI1884</f>
        <v>0</v>
      </c>
      <c r="EA14" s="432">
        <f>BD14-'[3]CURRENT (YoY)'!EJ1884</f>
        <v>0</v>
      </c>
      <c r="EB14" s="432">
        <f>BE14-'[3]CURRENT (YoY)'!EK1884</f>
        <v>0</v>
      </c>
      <c r="EC14" s="432">
        <f>BF14-'[3]CURRENT (YoY)'!EL1884</f>
        <v>0</v>
      </c>
      <c r="ED14" s="432"/>
      <c r="EE14" s="432">
        <f>BH14-'[3]CURRENT (YoY)'!EM1884</f>
        <v>0</v>
      </c>
      <c r="EF14" s="432">
        <f>BI14-'[3]CURRENT (YoY)'!EN1884</f>
        <v>0</v>
      </c>
      <c r="EG14" s="432">
        <f>BJ14-'[3]CURRENT (YoY)'!EO1884</f>
        <v>0</v>
      </c>
      <c r="EH14" s="432">
        <f>BK14-'[3]CURRENT (YoY)'!EP1884</f>
        <v>0</v>
      </c>
      <c r="EI14" s="432"/>
      <c r="EJ14" s="432">
        <f>BM14-'[3]CURRENT (YoY)'!EQ1884</f>
        <v>0</v>
      </c>
      <c r="EK14" s="432">
        <f>BN14-'[3]CURRENT (YoY)'!ER1884</f>
        <v>0</v>
      </c>
      <c r="EL14" s="432">
        <f>BO14-'[3]CURRENT (YoY)'!ES1884</f>
        <v>0</v>
      </c>
      <c r="EM14" s="432">
        <f>BP14-'[3]CURRENT (YoY)'!ET1884</f>
        <v>0</v>
      </c>
      <c r="EN14" s="432"/>
      <c r="EO14" s="432">
        <f>BR14-'[3]CURRENT (YoY)'!EU1884</f>
        <v>2.2204460492503131E-14</v>
      </c>
      <c r="EP14" s="432">
        <f>BS14-'[3]CURRENT (YoY)'!EV1884</f>
        <v>-4.4408920985006262E-14</v>
      </c>
      <c r="EQ14" s="432">
        <f>BT14-'[3]CURRENT (YoY)'!EW1884</f>
        <v>0</v>
      </c>
      <c r="ER14" s="432">
        <f>BU14-'[3]CURRENT (YoY)'!EX1884</f>
        <v>0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458"/>
      <c r="I15" s="65">
        <f>('8A'!I15/'8A'!H15-1)*100</f>
        <v>10.049900000000079</v>
      </c>
      <c r="J15" s="65">
        <f>('8A'!J15/'8A'!I15-1)*100</f>
        <v>11.372132219174524</v>
      </c>
      <c r="K15" s="65">
        <f>('8A'!K15/'8A'!J15-1)*100</f>
        <v>12.043999999999944</v>
      </c>
      <c r="L15" s="65">
        <f>('8A'!L15/'8A'!K15-1)*100</f>
        <v>12.439999999999497</v>
      </c>
      <c r="M15" s="65">
        <f>('8A'!M15/'8A'!L15-1)*100</f>
        <v>-25.504011967664887</v>
      </c>
      <c r="N15" s="65">
        <f>('8A'!N15/'8A'!M15-1)*100</f>
        <v>-8.6440000000000072</v>
      </c>
      <c r="O15" s="65">
        <f>('8A'!O15/'8A'!N15-1)*100</f>
        <v>33.103792848007572</v>
      </c>
      <c r="P15" s="65">
        <f>('8A'!P15/'8A'!O15-1)*100</f>
        <v>13.555400000000017</v>
      </c>
      <c r="Q15" s="65">
        <f>('8A'!Q15/'8A'!P15-1)*100</f>
        <v>14.550695903657719</v>
      </c>
      <c r="R15" s="65">
        <f>('8A'!R15/'8A'!Q15-1)*100</f>
        <v>-100</v>
      </c>
      <c r="S15" s="68"/>
      <c r="T15" s="68"/>
      <c r="U15" s="68"/>
      <c r="V15" s="68"/>
      <c r="W15" s="68"/>
      <c r="X15" s="68"/>
      <c r="Y15" s="65">
        <f>('8A'!Y15/'8A'!T15-1)*100</f>
        <v>9.8287601549633017</v>
      </c>
      <c r="Z15" s="65">
        <f>('8A'!Z15/'8A'!U15-1)*100</f>
        <v>9.7490000000002972</v>
      </c>
      <c r="AA15" s="65">
        <f>('8A'!AA15/'8A'!V15-1)*100</f>
        <v>10.126287902071219</v>
      </c>
      <c r="AB15" s="65">
        <f>('8A'!AB15/'8A'!W15-1)*100</f>
        <v>10.445162730475621</v>
      </c>
      <c r="AC15" s="65"/>
      <c r="AD15" s="65">
        <f>('8A'!AD15/'8A'!Y15-1)*100</f>
        <v>10.284055695985828</v>
      </c>
      <c r="AE15" s="65">
        <f>('8A'!AE15/'8A'!Z15-1)*100</f>
        <v>11.073827425663051</v>
      </c>
      <c r="AF15" s="65">
        <f>('8A'!AF15/'8A'!AA15-1)*100</f>
        <v>11.810627760401694</v>
      </c>
      <c r="AG15" s="65">
        <f>('8A'!AG15/'8A'!AB15-1)*100</f>
        <v>12.19685882599677</v>
      </c>
      <c r="AH15" s="65"/>
      <c r="AI15" s="65">
        <f>('8A'!AI15/'8A'!AD15-1)*100</f>
        <v>10.974752341110339</v>
      </c>
      <c r="AJ15" s="65">
        <f>('8A'!AJ15/'8A'!AE15-1)*100</f>
        <v>12.417482423827098</v>
      </c>
      <c r="AK15" s="65">
        <f>('8A'!AK15/'8A'!AF15-1)*100</f>
        <v>12.173747619193787</v>
      </c>
      <c r="AL15" s="65">
        <f>('8A'!AL15/'8A'!AG15-1)*100</f>
        <v>12.527162846741934</v>
      </c>
      <c r="AM15" s="65"/>
      <c r="AN15" s="65">
        <f>('8A'!AN15/'8A'!AI15-1)*100</f>
        <v>12.682981636647806</v>
      </c>
      <c r="AO15" s="65">
        <f>('8A'!AO15/'8A'!AJ15-1)*100</f>
        <v>12.18636090606311</v>
      </c>
      <c r="AP15" s="65">
        <f>('8A'!AP15/'8A'!AK15-1)*100</f>
        <v>12.407241226319332</v>
      </c>
      <c r="AQ15" s="65">
        <f>('8A'!AQ15/'8A'!AL15-1)*100</f>
        <v>12.484162814638866</v>
      </c>
      <c r="AR15" s="65"/>
      <c r="AS15" s="65">
        <f>('8A'!AS15/'8A'!AN15-1)*100</f>
        <v>5.1835090183308008</v>
      </c>
      <c r="AT15" s="65">
        <f>('8A'!AT15/'8A'!AO15-1)*100</f>
        <v>-40.117523436870194</v>
      </c>
      <c r="AU15" s="65">
        <f>('8A'!AU15/'8A'!AP15-1)*100</f>
        <v>-31.813352657617322</v>
      </c>
      <c r="AV15" s="65">
        <f>('8A'!AV15/'8A'!AQ15-1)*100</f>
        <v>-33.323952471244809</v>
      </c>
      <c r="AW15" s="65"/>
      <c r="AX15" s="65">
        <f>('8A'!AX15/'8A'!AS15-1)*100</f>
        <v>-27.748508855737754</v>
      </c>
      <c r="AY15" s="65">
        <f>('8A'!AY15/'8A'!AT15-1)*100</f>
        <v>9.7020343217981697</v>
      </c>
      <c r="AZ15" s="65">
        <f>('8A'!AZ15/'8A'!AU15-1)*100</f>
        <v>-10.659759426311965</v>
      </c>
      <c r="BA15" s="65">
        <f>('8A'!BA15/'8A'!AV15-1)*100</f>
        <v>4.7157502272894503</v>
      </c>
      <c r="BB15" s="65"/>
      <c r="BC15" s="65">
        <f>('8A'!BC15/'8A'!AX15-1)*100</f>
        <v>13.470348726524062</v>
      </c>
      <c r="BD15" s="65">
        <f>('8A'!BD15/'8A'!AY15-1)*100</f>
        <v>47.006816903408996</v>
      </c>
      <c r="BE15" s="65">
        <f>('8A'!BE15/'8A'!AZ15-1)*100</f>
        <v>53.164428502246167</v>
      </c>
      <c r="BF15" s="65">
        <f>('8A'!BF15/'8A'!BA15-1)*100</f>
        <v>24.034258076377313</v>
      </c>
      <c r="BG15" s="65"/>
      <c r="BH15" s="65">
        <f>('8A'!BH15/'8A'!BC15-1)*100</f>
        <v>16.56303692707608</v>
      </c>
      <c r="BI15" s="65">
        <f>('8A'!BI15/'8A'!BD15-1)*100</f>
        <v>12.164877458537182</v>
      </c>
      <c r="BJ15" s="65">
        <f>('8A'!BJ15/'8A'!BE15-1)*100</f>
        <v>13.310996805149845</v>
      </c>
      <c r="BK15" s="65">
        <f>('8A'!BK15/'8A'!BF15-1)*100</f>
        <v>12.579401264814605</v>
      </c>
      <c r="BL15" s="543"/>
      <c r="BM15" s="572">
        <f>('8A'!BM15/'8A'!BH15-1)*100</f>
        <v>12.152139999999999</v>
      </c>
      <c r="BN15" s="572">
        <f>('8A'!BN15/'8A'!BI15-1)*100</f>
        <v>12.542199999999992</v>
      </c>
      <c r="BO15" s="65">
        <f>('8A'!BO15/'8A'!BJ15-1)*100</f>
        <v>16.054199999999994</v>
      </c>
      <c r="BP15" s="65">
        <f>('8A'!BP15/'8A'!BK15-1)*100</f>
        <v>17.142130000000002</v>
      </c>
      <c r="BQ15" s="543"/>
      <c r="BR15" s="572">
        <f>('8A'!BR15/'8A'!BM15-1)*100</f>
        <v>17.254780000000004</v>
      </c>
      <c r="BS15" s="572">
        <f>('8A'!BS15/'8A'!BN15-1)*100</f>
        <v>17.941942152099987</v>
      </c>
      <c r="BT15" s="65">
        <f>('8A'!BT15/'8A'!BO15-1)*100</f>
        <v>-100</v>
      </c>
      <c r="BU15" s="65">
        <f>('8A'!BU15/'8A'!BP15-1)*100</f>
        <v>-100</v>
      </c>
      <c r="BV15" s="67"/>
      <c r="BW15" s="67"/>
      <c r="BX15" s="78"/>
      <c r="BY15" s="723" t="s">
        <v>925</v>
      </c>
      <c r="BZ15" s="723"/>
      <c r="CA15" s="724" t="s">
        <v>426</v>
      </c>
      <c r="CB15" s="724"/>
      <c r="CC15" s="724"/>
      <c r="CD15" s="180"/>
      <c r="CE15" s="432"/>
      <c r="CF15" s="432">
        <f>I15-'[3]CURRENT (YoY)'!FW1886</f>
        <v>0</v>
      </c>
      <c r="CG15" s="432">
        <f>J15-'[3]CURRENT (YoY)'!FX1886</f>
        <v>0</v>
      </c>
      <c r="CH15" s="432">
        <f>K15-'[3]CURRENT (YoY)'!FY1886</f>
        <v>0</v>
      </c>
      <c r="CI15" s="432">
        <f>L15-'[3]CURRENT (YoY)'!FZ1886</f>
        <v>0</v>
      </c>
      <c r="CJ15" s="432">
        <f>M15-'[3]CURRENT (YoY)'!GA1886</f>
        <v>0</v>
      </c>
      <c r="CK15" s="432">
        <f>N15-'[3]CURRENT (YoY)'!GB1886</f>
        <v>0</v>
      </c>
      <c r="CL15" s="432">
        <f>O15-'[3]CURRENT (YoY)'!GC1886</f>
        <v>0</v>
      </c>
      <c r="CM15" s="432">
        <f>P15-'[3]CURRENT (YoY)'!GD1886</f>
        <v>0</v>
      </c>
      <c r="CN15" s="432">
        <f>Q15-'[3]CURRENT (YoY)'!GE1886</f>
        <v>0</v>
      </c>
      <c r="CO15" s="432">
        <f>R15-'[3]CURRENT (YoY)'!GF1886</f>
        <v>0</v>
      </c>
      <c r="CP15" s="434"/>
      <c r="CQ15" s="432"/>
      <c r="CR15" s="432"/>
      <c r="CS15" s="432"/>
      <c r="CT15" s="432"/>
      <c r="CU15" s="434"/>
      <c r="CV15" s="432">
        <f>Y15-'[3]CURRENT (YoY)'!DK1886</f>
        <v>0</v>
      </c>
      <c r="CW15" s="432">
        <f>Z15-'[3]CURRENT (YoY)'!DL1886</f>
        <v>0</v>
      </c>
      <c r="CX15" s="432">
        <f>AA15-'[3]CURRENT (YoY)'!DM1886</f>
        <v>0</v>
      </c>
      <c r="CY15" s="432">
        <f>AB15-'[3]CURRENT (YoY)'!DN1886</f>
        <v>0</v>
      </c>
      <c r="CZ15" s="434"/>
      <c r="DA15" s="432">
        <f>AD15-'[3]CURRENT (YoY)'!DO1886</f>
        <v>0</v>
      </c>
      <c r="DB15" s="432">
        <f>AE15-'[3]CURRENT (YoY)'!DP1886</f>
        <v>0</v>
      </c>
      <c r="DC15" s="432">
        <f>AF15-'[3]CURRENT (YoY)'!DQ1886</f>
        <v>0</v>
      </c>
      <c r="DD15" s="432">
        <f>AG15-'[3]CURRENT (YoY)'!DR1886</f>
        <v>0</v>
      </c>
      <c r="DE15" s="434"/>
      <c r="DF15" s="432">
        <f>AI15-'[3]CURRENT (YoY)'!DS1886</f>
        <v>0</v>
      </c>
      <c r="DG15" s="432">
        <f>AJ15-'[3]CURRENT (YoY)'!DT1886</f>
        <v>0</v>
      </c>
      <c r="DH15" s="432">
        <f>AK15-'[3]CURRENT (YoY)'!DU1886</f>
        <v>0</v>
      </c>
      <c r="DI15" s="432">
        <f>AL15-'[3]CURRENT (YoY)'!DV1886</f>
        <v>0</v>
      </c>
      <c r="DJ15" s="434"/>
      <c r="DK15" s="432">
        <f>AN15-'[3]CURRENT (YoY)'!DW1886</f>
        <v>0</v>
      </c>
      <c r="DL15" s="432">
        <f>AO15-'[3]CURRENT (YoY)'!DX1886</f>
        <v>0</v>
      </c>
      <c r="DM15" s="432">
        <f>AP15-'[3]CURRENT (YoY)'!DY1886</f>
        <v>0</v>
      </c>
      <c r="DN15" s="432">
        <f>AQ15-'[3]CURRENT (YoY)'!DZ1886</f>
        <v>0</v>
      </c>
      <c r="DO15" s="434"/>
      <c r="DP15" s="432">
        <f>AS15-'[3]CURRENT (YoY)'!EA1886</f>
        <v>0</v>
      </c>
      <c r="DQ15" s="432">
        <f>AT15-'[3]CURRENT (YoY)'!EB1886</f>
        <v>0</v>
      </c>
      <c r="DR15" s="432">
        <f>AU15-'[3]CURRENT (YoY)'!EC1886</f>
        <v>0</v>
      </c>
      <c r="DS15" s="432">
        <f>AV15-'[3]CURRENT (YoY)'!ED1886</f>
        <v>0</v>
      </c>
      <c r="DT15" s="434"/>
      <c r="DU15" s="432">
        <f>AX15-'[3]CURRENT (YoY)'!EE1886</f>
        <v>0</v>
      </c>
      <c r="DV15" s="432">
        <f>AY15-'[3]CURRENT (YoY)'!EF1886</f>
        <v>2.1316282072803006E-14</v>
      </c>
      <c r="DW15" s="432">
        <f>AZ15-'[3]CURRENT (YoY)'!EG1886</f>
        <v>0</v>
      </c>
      <c r="DX15" s="432">
        <f>BA15-'[3]CURRENT (YoY)'!EH1886</f>
        <v>0</v>
      </c>
      <c r="DY15" s="434"/>
      <c r="DZ15" s="432">
        <f>BC15-'[3]CURRENT (YoY)'!EI1886</f>
        <v>0</v>
      </c>
      <c r="EA15" s="432">
        <f>BD15-'[3]CURRENT (YoY)'!EJ1886</f>
        <v>0</v>
      </c>
      <c r="EB15" s="432">
        <f>BE15-'[3]CURRENT (YoY)'!EK1886</f>
        <v>0</v>
      </c>
      <c r="EC15" s="432">
        <f>BF15-'[3]CURRENT (YoY)'!EL1886</f>
        <v>0</v>
      </c>
      <c r="ED15" s="434"/>
      <c r="EE15" s="432">
        <f>BH15-'[3]CURRENT (YoY)'!EM1886</f>
        <v>0</v>
      </c>
      <c r="EF15" s="432">
        <f>BI15-'[3]CURRENT (YoY)'!EN1886</f>
        <v>0</v>
      </c>
      <c r="EG15" s="432">
        <f>BJ15-'[3]CURRENT (YoY)'!EO1886</f>
        <v>0</v>
      </c>
      <c r="EH15" s="432">
        <f>BK15-'[3]CURRENT (YoY)'!EP1886</f>
        <v>0</v>
      </c>
      <c r="EI15" s="434"/>
      <c r="EJ15" s="432">
        <f>BM15-'[3]CURRENT (YoY)'!EQ1886</f>
        <v>0</v>
      </c>
      <c r="EK15" s="432">
        <f>BN15-'[3]CURRENT (YoY)'!ER1886</f>
        <v>0</v>
      </c>
      <c r="EL15" s="432">
        <f>BO15-'[3]CURRENT (YoY)'!ES1886</f>
        <v>0</v>
      </c>
      <c r="EM15" s="432">
        <f>BP15-'[3]CURRENT (YoY)'!ET1886</f>
        <v>0</v>
      </c>
      <c r="EN15" s="434"/>
      <c r="EO15" s="432">
        <f>BR15-'[3]CURRENT (YoY)'!EU1886</f>
        <v>0</v>
      </c>
      <c r="EP15" s="432">
        <f>BS15-'[3]CURRENT (YoY)'!EV1886</f>
        <v>0</v>
      </c>
      <c r="EQ15" s="432">
        <f>BT15-'[3]CURRENT (YoY)'!EW1886</f>
        <v>0</v>
      </c>
      <c r="ER15" s="432">
        <f>BU15-'[3]CURRENT (YoY)'!EX1886</f>
        <v>0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458"/>
      <c r="I16" s="65">
        <f>('8A'!I16/'8A'!H16-1)*100</f>
        <v>3.4949139302255183</v>
      </c>
      <c r="J16" s="65">
        <f>('8A'!J16/'8A'!I16-1)*100</f>
        <v>9.0015625847953409</v>
      </c>
      <c r="K16" s="65">
        <f>('8A'!K16/'8A'!J16-1)*100</f>
        <v>11.173984750398326</v>
      </c>
      <c r="L16" s="65">
        <f>('8A'!L16/'8A'!K16-1)*100</f>
        <v>8.0005594603429699</v>
      </c>
      <c r="M16" s="65">
        <f>('8A'!M16/'8A'!L16-1)*100</f>
        <v>20.302886577243285</v>
      </c>
      <c r="N16" s="65">
        <f>('8A'!N16/'8A'!M16-1)*100</f>
        <v>6.2414638061062178</v>
      </c>
      <c r="O16" s="65">
        <f>('8A'!O16/'8A'!N16-1)*100</f>
        <v>1.661564702442786</v>
      </c>
      <c r="P16" s="65">
        <f>('8A'!P16/'8A'!O16-1)*100</f>
        <v>-3.1847535124799098</v>
      </c>
      <c r="Q16" s="65">
        <f>('8A'!Q16/'8A'!P16-1)*100</f>
        <v>-2.1903087244646513</v>
      </c>
      <c r="R16" s="65">
        <f>('8A'!R16/'8A'!Q16-1)*100</f>
        <v>-100</v>
      </c>
      <c r="S16" s="68"/>
      <c r="T16" s="68"/>
      <c r="U16" s="68"/>
      <c r="V16" s="68"/>
      <c r="W16" s="68"/>
      <c r="X16" s="68"/>
      <c r="Y16" s="65">
        <f>('8A'!Y16/'8A'!T16-1)*100</f>
        <v>4.6920502064239367</v>
      </c>
      <c r="Z16" s="65">
        <f>('8A'!Z16/'8A'!U16-1)*100</f>
        <v>3.4320752779963382</v>
      </c>
      <c r="AA16" s="65">
        <f>('8A'!AA16/'8A'!V16-1)*100</f>
        <v>2.2495473566350732</v>
      </c>
      <c r="AB16" s="65">
        <f>('8A'!AB16/'8A'!W16-1)*100</f>
        <v>3.7903909531735946</v>
      </c>
      <c r="AC16" s="65"/>
      <c r="AD16" s="65">
        <f>('8A'!AD16/'8A'!Y16-1)*100</f>
        <v>8.7582066477421385</v>
      </c>
      <c r="AE16" s="65">
        <f>('8A'!AE16/'8A'!Z16-1)*100</f>
        <v>9.865629214947802</v>
      </c>
      <c r="AF16" s="65">
        <f>('8A'!AF16/'8A'!AA16-1)*100</f>
        <v>7.7136898639584617</v>
      </c>
      <c r="AG16" s="65">
        <f>('8A'!AG16/'8A'!AB16-1)*100</f>
        <v>9.7234780805464318</v>
      </c>
      <c r="AH16" s="65"/>
      <c r="AI16" s="65">
        <f>('8A'!AI16/'8A'!AD16-1)*100</f>
        <v>12.27870417485606</v>
      </c>
      <c r="AJ16" s="65">
        <f>('8A'!AJ16/'8A'!AE16-1)*100</f>
        <v>12.521247439839666</v>
      </c>
      <c r="AK16" s="65">
        <f>('8A'!AK16/'8A'!AF16-1)*100</f>
        <v>11.326161321926032</v>
      </c>
      <c r="AL16" s="65">
        <f>('8A'!AL16/'8A'!AG16-1)*100</f>
        <v>8.6221749870559314</v>
      </c>
      <c r="AM16" s="65"/>
      <c r="AN16" s="65">
        <f>('8A'!AN16/'8A'!AI16-1)*100</f>
        <v>4.2551062396971817</v>
      </c>
      <c r="AO16" s="65">
        <f>('8A'!AO16/'8A'!AJ16-1)*100</f>
        <v>10.482164386194448</v>
      </c>
      <c r="AP16" s="65">
        <f>('8A'!AP16/'8A'!AK16-1)*100</f>
        <v>4.3125092056018666</v>
      </c>
      <c r="AQ16" s="65">
        <f>('8A'!AQ16/'8A'!AL16-1)*100</f>
        <v>12.934550749743877</v>
      </c>
      <c r="AR16" s="65"/>
      <c r="AS16" s="65">
        <f>('8A'!AS16/'8A'!AN16-1)*100</f>
        <v>26.295511659149785</v>
      </c>
      <c r="AT16" s="65">
        <f>('8A'!AT16/'8A'!AO16-1)*100</f>
        <v>1.406370519627731</v>
      </c>
      <c r="AU16" s="65">
        <f>('8A'!AU16/'8A'!AP16-1)*100</f>
        <v>32.266377621437712</v>
      </c>
      <c r="AV16" s="65">
        <f>('8A'!AV16/'8A'!AQ16-1)*100</f>
        <v>22.596226814394548</v>
      </c>
      <c r="AW16" s="65"/>
      <c r="AX16" s="65">
        <f>('8A'!AX16/'8A'!AS16-1)*100</f>
        <v>11.21845698549253</v>
      </c>
      <c r="AY16" s="65">
        <f>('8A'!AY16/'8A'!AT16-1)*100</f>
        <v>18.263803229074327</v>
      </c>
      <c r="AZ16" s="65">
        <f>('8A'!AZ16/'8A'!AU16-1)*100</f>
        <v>-3.7111543615402587</v>
      </c>
      <c r="BA16" s="65">
        <f>('8A'!BA16/'8A'!AV16-1)*100</f>
        <v>2.0822044767240255</v>
      </c>
      <c r="BB16" s="65"/>
      <c r="BC16" s="65">
        <f>('8A'!BC16/'8A'!AX16-1)*100</f>
        <v>4.3929795975464092</v>
      </c>
      <c r="BD16" s="65">
        <f>('8A'!BD16/'8A'!AY16-1)*100</f>
        <v>2.2955069488572954</v>
      </c>
      <c r="BE16" s="65">
        <f>('8A'!BE16/'8A'!AZ16-1)*100</f>
        <v>0.66427725500337598</v>
      </c>
      <c r="BF16" s="65">
        <f>('8A'!BF16/'8A'!BA16-1)*100</f>
        <v>-0.67792831041655344</v>
      </c>
      <c r="BG16" s="65"/>
      <c r="BH16" s="65">
        <f>('8A'!BH16/'8A'!BC16-1)*100</f>
        <v>-1.0049988044406044</v>
      </c>
      <c r="BI16" s="65">
        <f>('8A'!BI16/'8A'!BD16-1)*100</f>
        <v>-3.0891179131873225</v>
      </c>
      <c r="BJ16" s="65">
        <f>('8A'!BJ16/'8A'!BE16-1)*100</f>
        <v>-4.8186673955055825</v>
      </c>
      <c r="BK16" s="65">
        <f>('8A'!BK16/'8A'!BF16-1)*100</f>
        <v>-3.8963273611697269</v>
      </c>
      <c r="BL16" s="543"/>
      <c r="BM16" s="572">
        <f>('8A'!BM16/'8A'!BH16-1)*100</f>
        <v>-3.6345485384381981</v>
      </c>
      <c r="BN16" s="572">
        <f>('8A'!BN16/'8A'!BI16-1)*100</f>
        <v>0.56934505290922033</v>
      </c>
      <c r="BO16" s="65">
        <f>('8A'!BO16/'8A'!BJ16-1)*100</f>
        <v>-4.4645929712996635</v>
      </c>
      <c r="BP16" s="65">
        <f>('8A'!BP16/'8A'!BK16-1)*100</f>
        <v>-1.1626737701695533</v>
      </c>
      <c r="BQ16" s="543"/>
      <c r="BR16" s="572">
        <f>('8A'!BR16/'8A'!BM16-1)*100</f>
        <v>0.45285520273512514</v>
      </c>
      <c r="BS16" s="572">
        <f>('8A'!BS16/'8A'!BN16-1)*100</f>
        <v>0.88854784412133458</v>
      </c>
      <c r="BT16" s="65">
        <f>('8A'!BT16/'8A'!BO16-1)*100</f>
        <v>-100</v>
      </c>
      <c r="BU16" s="65">
        <f>('8A'!BU16/'8A'!BP16-1)*100</f>
        <v>-100</v>
      </c>
      <c r="BV16" s="67"/>
      <c r="BW16" s="67"/>
      <c r="BX16" s="78"/>
      <c r="BY16" s="723" t="s">
        <v>926</v>
      </c>
      <c r="BZ16" s="723"/>
      <c r="CA16" s="724" t="s">
        <v>527</v>
      </c>
      <c r="CB16" s="724"/>
      <c r="CC16" s="724"/>
      <c r="CD16" s="180"/>
      <c r="CE16" s="432"/>
      <c r="CF16" s="432">
        <f>I16-'[3]CURRENT (YoY)'!FW1934</f>
        <v>0</v>
      </c>
      <c r="CG16" s="432">
        <f>J16-'[3]CURRENT (YoY)'!FX1934</f>
        <v>0</v>
      </c>
      <c r="CH16" s="432">
        <f>K16-'[3]CURRENT (YoY)'!FY1934</f>
        <v>0</v>
      </c>
      <c r="CI16" s="432">
        <f>L16-'[3]CURRENT (YoY)'!FZ1934</f>
        <v>0</v>
      </c>
      <c r="CJ16" s="432">
        <f>M16-'[3]CURRENT (YoY)'!GA1934</f>
        <v>0</v>
      </c>
      <c r="CK16" s="432">
        <f>N16-'[3]CURRENT (YoY)'!GB1934</f>
        <v>0</v>
      </c>
      <c r="CL16" s="432">
        <f>O16-'[3]CURRENT (YoY)'!GC1934</f>
        <v>0</v>
      </c>
      <c r="CM16" s="432">
        <f>P16-'[3]CURRENT (YoY)'!GD1934</f>
        <v>2.2204460492503131E-14</v>
      </c>
      <c r="CN16" s="432">
        <f>Q16-'[3]CURRENT (YoY)'!GE1934</f>
        <v>-2.2204460492503131E-14</v>
      </c>
      <c r="CO16" s="432">
        <f>R16-'[3]CURRENT (YoY)'!GF1934</f>
        <v>-51.768396749257015</v>
      </c>
      <c r="CP16" s="434"/>
      <c r="CQ16" s="432"/>
      <c r="CR16" s="432"/>
      <c r="CS16" s="432"/>
      <c r="CT16" s="432"/>
      <c r="CU16" s="434"/>
      <c r="CV16" s="432">
        <f>Y16-'[3]CURRENT (YoY)'!DK1934</f>
        <v>0</v>
      </c>
      <c r="CW16" s="432">
        <f>Z16-'[3]CURRENT (YoY)'!DL1934</f>
        <v>0</v>
      </c>
      <c r="CX16" s="432">
        <f>AA16-'[3]CURRENT (YoY)'!DM1934</f>
        <v>0</v>
      </c>
      <c r="CY16" s="432">
        <f>AB16-'[3]CURRENT (YoY)'!DN1934</f>
        <v>0</v>
      </c>
      <c r="CZ16" s="434"/>
      <c r="DA16" s="432">
        <f>AD16-'[3]CURRENT (YoY)'!DO1934</f>
        <v>0</v>
      </c>
      <c r="DB16" s="432">
        <f>AE16-'[3]CURRENT (YoY)'!DP1934</f>
        <v>0</v>
      </c>
      <c r="DC16" s="432">
        <f>AF16-'[3]CURRENT (YoY)'!DQ1934</f>
        <v>0</v>
      </c>
      <c r="DD16" s="432">
        <f>AG16-'[3]CURRENT (YoY)'!DR1934</f>
        <v>0</v>
      </c>
      <c r="DE16" s="434"/>
      <c r="DF16" s="432">
        <f>AI16-'[3]CURRENT (YoY)'!DS1934</f>
        <v>0</v>
      </c>
      <c r="DG16" s="432">
        <f>AJ16-'[3]CURRENT (YoY)'!DT1934</f>
        <v>0</v>
      </c>
      <c r="DH16" s="432">
        <f>AK16-'[3]CURRENT (YoY)'!DU1934</f>
        <v>0</v>
      </c>
      <c r="DI16" s="432">
        <f>AL16-'[3]CURRENT (YoY)'!DV1934</f>
        <v>0</v>
      </c>
      <c r="DJ16" s="434"/>
      <c r="DK16" s="432">
        <f>AN16-'[3]CURRENT (YoY)'!DW1934</f>
        <v>0</v>
      </c>
      <c r="DL16" s="432">
        <f>AO16-'[3]CURRENT (YoY)'!DX1934</f>
        <v>0</v>
      </c>
      <c r="DM16" s="432">
        <f>AP16-'[3]CURRENT (YoY)'!DY1934</f>
        <v>0</v>
      </c>
      <c r="DN16" s="432">
        <f>AQ16-'[3]CURRENT (YoY)'!DZ1934</f>
        <v>0</v>
      </c>
      <c r="DO16" s="434"/>
      <c r="DP16" s="432">
        <f>AS16-'[3]CURRENT (YoY)'!EA1934</f>
        <v>0</v>
      </c>
      <c r="DQ16" s="432">
        <f>AT16-'[3]CURRENT (YoY)'!EB1934</f>
        <v>0</v>
      </c>
      <c r="DR16" s="432">
        <f>AU16-'[3]CURRENT (YoY)'!EC1934</f>
        <v>0</v>
      </c>
      <c r="DS16" s="432">
        <f>AV16-'[3]CURRENT (YoY)'!ED1934</f>
        <v>0</v>
      </c>
      <c r="DT16" s="434"/>
      <c r="DU16" s="432">
        <f>AX16-'[3]CURRENT (YoY)'!EE1934</f>
        <v>0</v>
      </c>
      <c r="DV16" s="432">
        <f>AY16-'[3]CURRENT (YoY)'!EF1934</f>
        <v>0</v>
      </c>
      <c r="DW16" s="432">
        <f>AZ16-'[3]CURRENT (YoY)'!EG1934</f>
        <v>0</v>
      </c>
      <c r="DX16" s="432">
        <f>BA16-'[3]CURRENT (YoY)'!EH1934</f>
        <v>2.2204460492503131E-14</v>
      </c>
      <c r="DY16" s="434"/>
      <c r="DZ16" s="432">
        <f>BC16-'[3]CURRENT (YoY)'!EI1934</f>
        <v>0</v>
      </c>
      <c r="EA16" s="432">
        <f>BD16-'[3]CURRENT (YoY)'!EJ1934</f>
        <v>0</v>
      </c>
      <c r="EB16" s="432">
        <f>BE16-'[3]CURRENT (YoY)'!EK1934</f>
        <v>0</v>
      </c>
      <c r="EC16" s="432">
        <f>BF16-'[3]CURRENT (YoY)'!EL1934</f>
        <v>-1.1102230246251565E-14</v>
      </c>
      <c r="ED16" s="434"/>
      <c r="EE16" s="432">
        <f>BH16-'[3]CURRENT (YoY)'!EM1934</f>
        <v>0</v>
      </c>
      <c r="EF16" s="432">
        <f>BI16-'[3]CURRENT (YoY)'!EN1934</f>
        <v>0</v>
      </c>
      <c r="EG16" s="432">
        <f>BJ16-'[3]CURRENT (YoY)'!EO1934</f>
        <v>0</v>
      </c>
      <c r="EH16" s="432">
        <f>BK16-'[3]CURRENT (YoY)'!EP1934</f>
        <v>0</v>
      </c>
      <c r="EI16" s="434"/>
      <c r="EJ16" s="432">
        <f>BM16-'[3]CURRENT (YoY)'!EQ1934</f>
        <v>0</v>
      </c>
      <c r="EK16" s="432">
        <f>BN16-'[3]CURRENT (YoY)'!ER1934</f>
        <v>0</v>
      </c>
      <c r="EL16" s="432">
        <f>BO16-'[3]CURRENT (YoY)'!ES1934</f>
        <v>0</v>
      </c>
      <c r="EM16" s="432">
        <f>BP16-'[3]CURRENT (YoY)'!ET1934</f>
        <v>0</v>
      </c>
      <c r="EN16" s="434"/>
      <c r="EO16" s="432">
        <f>BR16-'[3]CURRENT (YoY)'!EU1934</f>
        <v>0</v>
      </c>
      <c r="EP16" s="432">
        <f>BS16-'[3]CURRENT (YoY)'!EV1934</f>
        <v>0</v>
      </c>
      <c r="EQ16" s="432">
        <f>BT16-'[3]CURRENT (YoY)'!EW1934</f>
        <v>0</v>
      </c>
      <c r="ER16" s="432">
        <f>BU16-'[3]CURRENT (YoY)'!EX1934</f>
        <v>0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452"/>
      <c r="I17" s="64">
        <f>('8A'!I17/'8A'!H17-1)*100</f>
        <v>1.9491575639302372</v>
      </c>
      <c r="J17" s="64">
        <f>('8A'!J17/'8A'!I17-1)*100</f>
        <v>6.5575640535368684</v>
      </c>
      <c r="K17" s="64">
        <f>('8A'!K17/'8A'!J17-1)*100</f>
        <v>3.5672182255937157</v>
      </c>
      <c r="L17" s="64">
        <f>('8A'!L17/'8A'!K17-1)*100</f>
        <v>1.7266168749644928</v>
      </c>
      <c r="M17" s="64">
        <f>('8A'!M17/'8A'!L17-1)*100</f>
        <v>4.3043967648592751</v>
      </c>
      <c r="N17" s="64">
        <f>('8A'!N17/'8A'!M17-1)*100</f>
        <v>6.4387300072150433</v>
      </c>
      <c r="O17" s="64">
        <f>('8A'!O17/'8A'!N17-1)*100</f>
        <v>6.508830572942248</v>
      </c>
      <c r="P17" s="64">
        <f>('8A'!P17/'8A'!O17-1)*100</f>
        <v>4.7423010025809731</v>
      </c>
      <c r="Q17" s="64">
        <f>('8A'!Q17/'8A'!P17-1)*100</f>
        <v>5.8926848424907918</v>
      </c>
      <c r="R17" s="64">
        <f>('8A'!R17/'8A'!Q17-1)*100</f>
        <v>-100</v>
      </c>
      <c r="S17" s="67"/>
      <c r="T17" s="67"/>
      <c r="U17" s="67"/>
      <c r="V17" s="67"/>
      <c r="W17" s="67"/>
      <c r="X17" s="67"/>
      <c r="Y17" s="64">
        <f>('8A'!Y17/'8A'!T17-1)*100</f>
        <v>3.6441779811993591</v>
      </c>
      <c r="Z17" s="64">
        <f>('8A'!Z17/'8A'!U17-1)*100</f>
        <v>6.4339755036896484</v>
      </c>
      <c r="AA17" s="64">
        <f>('8A'!AA17/'8A'!V17-1)*100</f>
        <v>3.1867991489099357</v>
      </c>
      <c r="AB17" s="64">
        <f>('8A'!AB17/'8A'!W17-1)*100</f>
        <v>-3.1481566503445912</v>
      </c>
      <c r="AC17" s="64"/>
      <c r="AD17" s="64">
        <f>('8A'!AD17/'8A'!Y17-1)*100</f>
        <v>9.2470371129687265</v>
      </c>
      <c r="AE17" s="64">
        <f>('8A'!AE17/'8A'!Z17-1)*100</f>
        <v>4.8495125389701466</v>
      </c>
      <c r="AF17" s="64">
        <f>('8A'!AF17/'8A'!AA17-1)*100</f>
        <v>4.6424969225575374</v>
      </c>
      <c r="AG17" s="64">
        <f>('8A'!AG17/'8A'!AB17-1)*100</f>
        <v>7.4462367797732965</v>
      </c>
      <c r="AH17" s="64"/>
      <c r="AI17" s="64">
        <f>('8A'!AI17/'8A'!AD17-1)*100</f>
        <v>0.71624892574990717</v>
      </c>
      <c r="AJ17" s="64">
        <f>('8A'!AJ17/'8A'!AE17-1)*100</f>
        <v>3.4985342856607371</v>
      </c>
      <c r="AK17" s="64">
        <f>('8A'!AK17/'8A'!AF17-1)*100</f>
        <v>5.355362268107533</v>
      </c>
      <c r="AL17" s="64">
        <f>('8A'!AL17/'8A'!AG17-1)*100</f>
        <v>4.3099314491046758</v>
      </c>
      <c r="AM17" s="64"/>
      <c r="AN17" s="64">
        <f>('8A'!AN17/'8A'!AI17-1)*100</f>
        <v>5.50971173703656</v>
      </c>
      <c r="AO17" s="64">
        <f>('8A'!AO17/'8A'!AJ17-1)*100</f>
        <v>5.9123936939053934E-2</v>
      </c>
      <c r="AP17" s="64">
        <f>('8A'!AP17/'8A'!AK17-1)*100</f>
        <v>0.66226263892930071</v>
      </c>
      <c r="AQ17" s="64">
        <f>('8A'!AQ17/'8A'!AL17-1)*100</f>
        <v>1.1715520512534994</v>
      </c>
      <c r="AR17" s="64"/>
      <c r="AS17" s="64">
        <f>('8A'!AS17/'8A'!AN17-1)*100</f>
        <v>5.4211629403000172</v>
      </c>
      <c r="AT17" s="64">
        <f>('8A'!AT17/'8A'!AO17-1)*100</f>
        <v>0.10613415949116689</v>
      </c>
      <c r="AU17" s="64">
        <f>('8A'!AU17/'8A'!AP17-1)*100</f>
        <v>8.6530041808046789</v>
      </c>
      <c r="AV17" s="64">
        <f>('8A'!AV17/'8A'!AQ17-1)*100</f>
        <v>3.3397753371180894</v>
      </c>
      <c r="AW17" s="64"/>
      <c r="AX17" s="64">
        <f>('8A'!AX17/'8A'!AS17-1)*100</f>
        <v>6.8246856768397146</v>
      </c>
      <c r="AY17" s="64">
        <f>('8A'!AY17/'8A'!AT17-1)*100</f>
        <v>11.731298421198932</v>
      </c>
      <c r="AZ17" s="64">
        <f>('8A'!AZ17/'8A'!AU17-1)*100</f>
        <v>2.0518987985832737</v>
      </c>
      <c r="BA17" s="64">
        <f>('8A'!BA17/'8A'!AV17-1)*100</f>
        <v>5.8459821800249445</v>
      </c>
      <c r="BB17" s="64"/>
      <c r="BC17" s="64">
        <f>('8A'!BC17/'8A'!AX17-1)*100</f>
        <v>7.9457141557857103</v>
      </c>
      <c r="BD17" s="64">
        <f>('8A'!BD17/'8A'!AY17-1)*100</f>
        <v>3.9196197271727851</v>
      </c>
      <c r="BE17" s="64">
        <f>('8A'!BE17/'8A'!AZ17-1)*100</f>
        <v>8.4823063727987638</v>
      </c>
      <c r="BF17" s="64">
        <f>('8A'!BF17/'8A'!BA17-1)*100</f>
        <v>5.900756622448089</v>
      </c>
      <c r="BG17" s="64"/>
      <c r="BH17" s="64">
        <f>('8A'!BH17/'8A'!BC17-1)*100</f>
        <v>-0.12714260951268708</v>
      </c>
      <c r="BI17" s="64">
        <f>('8A'!BI17/'8A'!BD17-1)*100</f>
        <v>5.040794892874878</v>
      </c>
      <c r="BJ17" s="64">
        <f>('8A'!BJ17/'8A'!BE17-1)*100</f>
        <v>5.9222066395459239</v>
      </c>
      <c r="BK17" s="64">
        <f>('8A'!BK17/'8A'!BF17-1)*100</f>
        <v>7.249889543872623</v>
      </c>
      <c r="BL17" s="542"/>
      <c r="BM17" s="571">
        <f>('8A'!BM17/'8A'!BH17-1)*100</f>
        <v>8.444122664288777</v>
      </c>
      <c r="BN17" s="571">
        <f>('8A'!BN17/'8A'!BI17-1)*100</f>
        <v>2.7074985570728849</v>
      </c>
      <c r="BO17" s="64">
        <f>('8A'!BO17/'8A'!BJ17-1)*100</f>
        <v>7.2241880999198926</v>
      </c>
      <c r="BP17" s="64">
        <f>('8A'!BP17/'8A'!BK17-1)*100</f>
        <v>5.3877200060602481</v>
      </c>
      <c r="BQ17" s="542"/>
      <c r="BR17" s="571">
        <f>('8A'!BR17/'8A'!BM17-1)*100</f>
        <v>5.7565878295352091</v>
      </c>
      <c r="BS17" s="571">
        <f>('8A'!BS17/'8A'!BN17-1)*100</f>
        <v>7.9300822441298546</v>
      </c>
      <c r="BT17" s="64">
        <f>('8A'!BT17/'8A'!BO17-1)*100</f>
        <v>-100</v>
      </c>
      <c r="BU17" s="64">
        <f>('8A'!BU17/'8A'!BP17-1)*100</f>
        <v>-100</v>
      </c>
      <c r="BV17" s="67"/>
      <c r="BW17" s="67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/>
      <c r="CF17" s="432">
        <f>I17-'[3]CURRENT (YoY)'!FW1742</f>
        <v>0</v>
      </c>
      <c r="CG17" s="432">
        <f>J17-'[3]CURRENT (YoY)'!FX1742</f>
        <v>0</v>
      </c>
      <c r="CH17" s="432">
        <f>K17-'[3]CURRENT (YoY)'!FY1742</f>
        <v>0</v>
      </c>
      <c r="CI17" s="432">
        <f>L17-'[3]CURRENT (YoY)'!FZ1742</f>
        <v>0</v>
      </c>
      <c r="CJ17" s="432">
        <f>M17-'[3]CURRENT (YoY)'!GA1742</f>
        <v>0</v>
      </c>
      <c r="CK17" s="432">
        <f>N17-'[3]CURRENT (YoY)'!GB1742</f>
        <v>0</v>
      </c>
      <c r="CL17" s="432">
        <f>O17-'[3]CURRENT (YoY)'!GC1742</f>
        <v>0</v>
      </c>
      <c r="CM17" s="432">
        <f>P17-'[3]CURRENT (YoY)'!GD1742</f>
        <v>0</v>
      </c>
      <c r="CN17" s="432">
        <f>Q17-'[3]CURRENT (YoY)'!GE1742</f>
        <v>0</v>
      </c>
      <c r="CO17" s="432">
        <f>R17-'[3]CURRENT (YoY)'!GF1742</f>
        <v>0</v>
      </c>
      <c r="CP17" s="434"/>
      <c r="CQ17" s="432"/>
      <c r="CR17" s="432"/>
      <c r="CS17" s="432"/>
      <c r="CT17" s="432"/>
      <c r="CU17" s="434"/>
      <c r="CV17" s="432">
        <f>Y17-'[3]CURRENT (YoY)'!DK1742</f>
        <v>0</v>
      </c>
      <c r="CW17" s="432">
        <f>Z17-'[3]CURRENT (YoY)'!DL1742</f>
        <v>0</v>
      </c>
      <c r="CX17" s="432">
        <f>AA17-'[3]CURRENT (YoY)'!DM1742</f>
        <v>0</v>
      </c>
      <c r="CY17" s="432">
        <f>AB17-'[3]CURRENT (YoY)'!DN1742</f>
        <v>0</v>
      </c>
      <c r="CZ17" s="434"/>
      <c r="DA17" s="432">
        <f>AD17-'[3]CURRENT (YoY)'!DO1742</f>
        <v>0</v>
      </c>
      <c r="DB17" s="432">
        <f>AE17-'[3]CURRENT (YoY)'!DP1742</f>
        <v>0</v>
      </c>
      <c r="DC17" s="432">
        <f>AF17-'[3]CURRENT (YoY)'!DQ1742</f>
        <v>0</v>
      </c>
      <c r="DD17" s="432">
        <f>AG17-'[3]CURRENT (YoY)'!DR1742</f>
        <v>0</v>
      </c>
      <c r="DE17" s="434"/>
      <c r="DF17" s="432">
        <f>AI17-'[3]CURRENT (YoY)'!DS1742</f>
        <v>0</v>
      </c>
      <c r="DG17" s="432">
        <f>AJ17-'[3]CURRENT (YoY)'!DT1742</f>
        <v>0</v>
      </c>
      <c r="DH17" s="432">
        <f>AK17-'[3]CURRENT (YoY)'!DU1742</f>
        <v>0</v>
      </c>
      <c r="DI17" s="432">
        <f>AL17-'[3]CURRENT (YoY)'!DV1742</f>
        <v>0</v>
      </c>
      <c r="DJ17" s="434"/>
      <c r="DK17" s="432">
        <f>AN17-'[3]CURRENT (YoY)'!DW1742</f>
        <v>0</v>
      </c>
      <c r="DL17" s="432">
        <f>AO17-'[3]CURRENT (YoY)'!DX1742</f>
        <v>0</v>
      </c>
      <c r="DM17" s="432">
        <f>AP17-'[3]CURRENT (YoY)'!DY1742</f>
        <v>0</v>
      </c>
      <c r="DN17" s="432">
        <f>AQ17-'[3]CURRENT (YoY)'!DZ1742</f>
        <v>0</v>
      </c>
      <c r="DO17" s="434"/>
      <c r="DP17" s="432">
        <f>AS17-'[3]CURRENT (YoY)'!EA1742</f>
        <v>0</v>
      </c>
      <c r="DQ17" s="432">
        <f>AT17-'[3]CURRENT (YoY)'!EB1742</f>
        <v>0</v>
      </c>
      <c r="DR17" s="432">
        <f>AU17-'[3]CURRENT (YoY)'!EC1742</f>
        <v>0</v>
      </c>
      <c r="DS17" s="432">
        <f>AV17-'[3]CURRENT (YoY)'!ED1742</f>
        <v>0</v>
      </c>
      <c r="DT17" s="434"/>
      <c r="DU17" s="432">
        <f>AX17-'[3]CURRENT (YoY)'!EE1742</f>
        <v>0</v>
      </c>
      <c r="DV17" s="432">
        <f>AY17-'[3]CURRENT (YoY)'!EF1742</f>
        <v>0</v>
      </c>
      <c r="DW17" s="432">
        <f>AZ17-'[3]CURRENT (YoY)'!EG1742</f>
        <v>-2.2204460492503131E-14</v>
      </c>
      <c r="DX17" s="432">
        <f>BA17-'[3]CURRENT (YoY)'!EH1742</f>
        <v>0</v>
      </c>
      <c r="DY17" s="434"/>
      <c r="DZ17" s="432">
        <f>BC17-'[3]CURRENT (YoY)'!EI1742</f>
        <v>0</v>
      </c>
      <c r="EA17" s="432">
        <f>BD17-'[3]CURRENT (YoY)'!EJ1742</f>
        <v>0</v>
      </c>
      <c r="EB17" s="432">
        <f>BE17-'[3]CURRENT (YoY)'!EK1742</f>
        <v>2.1316282072803006E-14</v>
      </c>
      <c r="EC17" s="432">
        <f>BF17-'[3]CURRENT (YoY)'!EL1742</f>
        <v>0</v>
      </c>
      <c r="ED17" s="434"/>
      <c r="EE17" s="432">
        <f>BH17-'[3]CURRENT (YoY)'!EM1742</f>
        <v>0</v>
      </c>
      <c r="EF17" s="432">
        <f>BI17-'[3]CURRENT (YoY)'!EN1742</f>
        <v>0</v>
      </c>
      <c r="EG17" s="432">
        <f>BJ17-'[3]CURRENT (YoY)'!EO1742</f>
        <v>0</v>
      </c>
      <c r="EH17" s="432">
        <f>BK17-'[3]CURRENT (YoY)'!EP1742</f>
        <v>0</v>
      </c>
      <c r="EI17" s="434"/>
      <c r="EJ17" s="432">
        <f>BM17-'[3]CURRENT (YoY)'!EQ1742</f>
        <v>0</v>
      </c>
      <c r="EK17" s="432">
        <f>BN17-'[3]CURRENT (YoY)'!ER1742</f>
        <v>0</v>
      </c>
      <c r="EL17" s="432">
        <f>BO17-'[3]CURRENT (YoY)'!ES1742</f>
        <v>0</v>
      </c>
      <c r="EM17" s="432">
        <f>BP17-'[3]CURRENT (YoY)'!ET1742</f>
        <v>0</v>
      </c>
      <c r="EN17" s="434"/>
      <c r="EO17" s="432">
        <f>BR17-'[3]CURRENT (YoY)'!EU1742</f>
        <v>0</v>
      </c>
      <c r="EP17" s="432">
        <f>BS17-'[3]CURRENT (YoY)'!EV1742</f>
        <v>0</v>
      </c>
      <c r="EQ17" s="432">
        <f>BT17-'[3]CURRENT (YoY)'!EW1742</f>
        <v>0</v>
      </c>
      <c r="ER17" s="432">
        <f>BU17-'[3]CURRENT (YoY)'!EX1742</f>
        <v>0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452"/>
      <c r="I18" s="64">
        <f>('8A'!I18/'8A'!H18-1)*100</f>
        <v>4.7538372723042066</v>
      </c>
      <c r="J18" s="64">
        <f>('8A'!J18/'8A'!I18-1)*100</f>
        <v>7.8540945354586666</v>
      </c>
      <c r="K18" s="64">
        <f>('8A'!K18/'8A'!J18-1)*100</f>
        <v>1.8674747106713685</v>
      </c>
      <c r="L18" s="64">
        <f>('8A'!L18/'8A'!K18-1)*100</f>
        <v>-0.96788601922360717</v>
      </c>
      <c r="M18" s="64">
        <f>('8A'!M18/'8A'!L18-1)*100</f>
        <v>-14.499671742842624</v>
      </c>
      <c r="N18" s="64">
        <f>('8A'!N18/'8A'!M18-1)*100</f>
        <v>0.68745180010754137</v>
      </c>
      <c r="O18" s="64">
        <f>('8A'!O18/'8A'!N18-1)*100</f>
        <v>9.4119983431348864</v>
      </c>
      <c r="P18" s="64">
        <f>('8A'!P18/'8A'!O18-1)*100</f>
        <v>7.3113123151300918</v>
      </c>
      <c r="Q18" s="64">
        <f>('8A'!Q18/'8A'!P18-1)*100</f>
        <v>13.1828819449882</v>
      </c>
      <c r="R18" s="64">
        <f>('8A'!R18/'8A'!Q18-1)*100</f>
        <v>-100</v>
      </c>
      <c r="S18" s="67"/>
      <c r="T18" s="67"/>
      <c r="U18" s="67"/>
      <c r="V18" s="67"/>
      <c r="W18" s="67"/>
      <c r="X18" s="67"/>
      <c r="Y18" s="64">
        <f>('8A'!Y18/'8A'!T18-1)*100</f>
        <v>2.2171663452996926</v>
      </c>
      <c r="Z18" s="64">
        <f>('8A'!Z18/'8A'!U18-1)*100</f>
        <v>8.340384814901892</v>
      </c>
      <c r="AA18" s="64">
        <f>('8A'!AA18/'8A'!V18-1)*100</f>
        <v>4.0961069981981124</v>
      </c>
      <c r="AB18" s="64">
        <f>('8A'!AB18/'8A'!W18-1)*100</f>
        <v>4.2607795370542156</v>
      </c>
      <c r="AC18" s="64"/>
      <c r="AD18" s="64">
        <f>('8A'!AD18/'8A'!Y18-1)*100</f>
        <v>11.461608382178024</v>
      </c>
      <c r="AE18" s="64">
        <f>('8A'!AE18/'8A'!Z18-1)*100</f>
        <v>5.9047934459808049</v>
      </c>
      <c r="AF18" s="64">
        <f>('8A'!AF18/'8A'!AA18-1)*100</f>
        <v>8.5605276156494057</v>
      </c>
      <c r="AG18" s="64">
        <f>('8A'!AG18/'8A'!AB18-1)*100</f>
        <v>5.6783142459412073</v>
      </c>
      <c r="AH18" s="64"/>
      <c r="AI18" s="64">
        <f>('8A'!AI18/'8A'!AD18-1)*100</f>
        <v>0.70445876545428554</v>
      </c>
      <c r="AJ18" s="64">
        <f>('8A'!AJ18/'8A'!AE18-1)*100</f>
        <v>2.1864865738418171</v>
      </c>
      <c r="AK18" s="64">
        <f>('8A'!AK18/'8A'!AF18-1)*100</f>
        <v>3.0430155259316694</v>
      </c>
      <c r="AL18" s="64">
        <f>('8A'!AL18/'8A'!AG18-1)*100</f>
        <v>1.5140169313504481</v>
      </c>
      <c r="AM18" s="64"/>
      <c r="AN18" s="64">
        <f>('8A'!AN18/'8A'!AI18-1)*100</f>
        <v>-2.7080469527830053</v>
      </c>
      <c r="AO18" s="64">
        <f>('8A'!AO18/'8A'!AJ18-1)*100</f>
        <v>0.71728034145568387</v>
      </c>
      <c r="AP18" s="64">
        <f>('8A'!AP18/'8A'!AK18-1)*100</f>
        <v>-2.2095822200727477</v>
      </c>
      <c r="AQ18" s="64">
        <f>('8A'!AQ18/'8A'!AL18-1)*100</f>
        <v>0.30799498967322148</v>
      </c>
      <c r="AR18" s="64"/>
      <c r="AS18" s="64">
        <f>('8A'!AS18/'8A'!AN18-1)*100</f>
        <v>-4.29583193033457</v>
      </c>
      <c r="AT18" s="64">
        <f>('8A'!AT18/'8A'!AO18-1)*100</f>
        <v>-29.726357635783973</v>
      </c>
      <c r="AU18" s="64">
        <f>('8A'!AU18/'8A'!AP18-1)*100</f>
        <v>-10.624204836106221</v>
      </c>
      <c r="AV18" s="64">
        <f>('8A'!AV18/'8A'!AQ18-1)*100</f>
        <v>-12.112532173733081</v>
      </c>
      <c r="AW18" s="64"/>
      <c r="AX18" s="64">
        <f>('8A'!AX18/'8A'!AS18-1)*100</f>
        <v>-2.5470207880320839</v>
      </c>
      <c r="AY18" s="64">
        <f>('8A'!AY18/'8A'!AT18-1)*100</f>
        <v>18.826472733604717</v>
      </c>
      <c r="AZ18" s="64">
        <f>('8A'!AZ18/'8A'!AU18-1)*100</f>
        <v>-10.301759419226464</v>
      </c>
      <c r="BA18" s="64">
        <f>('8A'!BA18/'8A'!AV18-1)*100</f>
        <v>-0.10564172933554827</v>
      </c>
      <c r="BB18" s="64"/>
      <c r="BC18" s="64">
        <f>('8A'!BC18/'8A'!AX18-1)*100</f>
        <v>2.8316549807032576</v>
      </c>
      <c r="BD18" s="64">
        <f>('8A'!BD18/'8A'!AY18-1)*100</f>
        <v>8.2185373794029903</v>
      </c>
      <c r="BE18" s="64">
        <f>('8A'!BE18/'8A'!AZ18-1)*100</f>
        <v>16.113360709093662</v>
      </c>
      <c r="BF18" s="64">
        <f>('8A'!BF18/'8A'!BA18-1)*100</f>
        <v>11.361981688171996</v>
      </c>
      <c r="BG18" s="64"/>
      <c r="BH18" s="64">
        <f>('8A'!BH18/'8A'!BC18-1)*100</f>
        <v>6.9471373013249682</v>
      </c>
      <c r="BI18" s="64">
        <f>('8A'!BI18/'8A'!BD18-1)*100</f>
        <v>7.6950805939261846</v>
      </c>
      <c r="BJ18" s="64">
        <f>('8A'!BJ18/'8A'!BE18-1)*100</f>
        <v>6.8368791483030877</v>
      </c>
      <c r="BK18" s="64">
        <f>('8A'!BK18/'8A'!BF18-1)*100</f>
        <v>7.7463853481000378</v>
      </c>
      <c r="BL18" s="542"/>
      <c r="BM18" s="571">
        <f>('8A'!BM18/'8A'!BH18-1)*100</f>
        <v>10.515887484247234</v>
      </c>
      <c r="BN18" s="571">
        <f>('8A'!BN18/'8A'!BI18-1)*100</f>
        <v>12.955147070389739</v>
      </c>
      <c r="BO18" s="64">
        <f>('8A'!BO18/'8A'!BJ18-1)*100</f>
        <v>16.835370614407918</v>
      </c>
      <c r="BP18" s="64">
        <f>('8A'!BP18/'8A'!BK18-1)*100</f>
        <v>12.470933325334821</v>
      </c>
      <c r="BQ18" s="542"/>
      <c r="BR18" s="571">
        <f>('8A'!BR18/'8A'!BM18-1)*100</f>
        <v>9.5526658515471929</v>
      </c>
      <c r="BS18" s="571">
        <f>('8A'!BS18/'8A'!BN18-1)*100</f>
        <v>10.532147919855262</v>
      </c>
      <c r="BT18" s="64">
        <f>('8A'!BT18/'8A'!BO18-1)*100</f>
        <v>-100</v>
      </c>
      <c r="BU18" s="64">
        <f>('8A'!BU18/'8A'!BP18-1)*100</f>
        <v>-100</v>
      </c>
      <c r="BV18" s="67"/>
      <c r="BW18" s="67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/>
      <c r="CF18" s="432">
        <f>I18-'[3]CURRENT (YoY)'!FW1743</f>
        <v>0</v>
      </c>
      <c r="CG18" s="432">
        <f>J18-'[3]CURRENT (YoY)'!FX1743</f>
        <v>0</v>
      </c>
      <c r="CH18" s="432">
        <f>K18-'[3]CURRENT (YoY)'!FY1743</f>
        <v>0</v>
      </c>
      <c r="CI18" s="432">
        <f>L18-'[3]CURRENT (YoY)'!FZ1743</f>
        <v>0</v>
      </c>
      <c r="CJ18" s="432">
        <f>M18-'[3]CURRENT (YoY)'!GA1743</f>
        <v>0</v>
      </c>
      <c r="CK18" s="432">
        <f>N18-'[3]CURRENT (YoY)'!GB1743</f>
        <v>0</v>
      </c>
      <c r="CL18" s="432">
        <f>O18-'[3]CURRENT (YoY)'!GC1743</f>
        <v>0</v>
      </c>
      <c r="CM18" s="432">
        <f>P18-'[3]CURRENT (YoY)'!GD1743</f>
        <v>0</v>
      </c>
      <c r="CN18" s="432">
        <f>Q18-'[3]CURRENT (YoY)'!GE1743</f>
        <v>0</v>
      </c>
      <c r="CO18" s="432">
        <f>R18-'[3]CURRENT (YoY)'!GF1743</f>
        <v>0</v>
      </c>
      <c r="CP18" s="434"/>
      <c r="CQ18" s="432"/>
      <c r="CR18" s="432"/>
      <c r="CS18" s="432"/>
      <c r="CT18" s="432"/>
      <c r="CU18" s="434"/>
      <c r="CV18" s="432">
        <f>Y18-'[3]CURRENT (YoY)'!DK1743</f>
        <v>0</v>
      </c>
      <c r="CW18" s="432">
        <f>Z18-'[3]CURRENT (YoY)'!DL1743</f>
        <v>0</v>
      </c>
      <c r="CX18" s="432">
        <f>AA18-'[3]CURRENT (YoY)'!DM1743</f>
        <v>0</v>
      </c>
      <c r="CY18" s="432">
        <f>AB18-'[3]CURRENT (YoY)'!DN1743</f>
        <v>0</v>
      </c>
      <c r="CZ18" s="434"/>
      <c r="DA18" s="432">
        <f>AD18-'[3]CURRENT (YoY)'!DO1743</f>
        <v>0</v>
      </c>
      <c r="DB18" s="432">
        <f>AE18-'[3]CURRENT (YoY)'!DP1743</f>
        <v>0</v>
      </c>
      <c r="DC18" s="432">
        <f>AF18-'[3]CURRENT (YoY)'!DQ1743</f>
        <v>0</v>
      </c>
      <c r="DD18" s="432">
        <f>AG18-'[3]CURRENT (YoY)'!DR1743</f>
        <v>0</v>
      </c>
      <c r="DE18" s="434"/>
      <c r="DF18" s="432">
        <f>AI18-'[3]CURRENT (YoY)'!DS1743</f>
        <v>0</v>
      </c>
      <c r="DG18" s="432">
        <f>AJ18-'[3]CURRENT (YoY)'!DT1743</f>
        <v>0</v>
      </c>
      <c r="DH18" s="432">
        <f>AK18-'[3]CURRENT (YoY)'!DU1743</f>
        <v>0</v>
      </c>
      <c r="DI18" s="432">
        <f>AL18-'[3]CURRENT (YoY)'!DV1743</f>
        <v>0</v>
      </c>
      <c r="DJ18" s="434"/>
      <c r="DK18" s="432">
        <f>AN18-'[3]CURRENT (YoY)'!DW1743</f>
        <v>0</v>
      </c>
      <c r="DL18" s="432">
        <f>AO18-'[3]CURRENT (YoY)'!DX1743</f>
        <v>0</v>
      </c>
      <c r="DM18" s="432">
        <f>AP18-'[3]CURRENT (YoY)'!DY1743</f>
        <v>0</v>
      </c>
      <c r="DN18" s="432">
        <f>AQ18-'[3]CURRENT (YoY)'!DZ1743</f>
        <v>0</v>
      </c>
      <c r="DO18" s="434"/>
      <c r="DP18" s="432">
        <f>AS18-'[3]CURRENT (YoY)'!EA1743</f>
        <v>0</v>
      </c>
      <c r="DQ18" s="432">
        <f>AT18-'[3]CURRENT (YoY)'!EB1743</f>
        <v>0</v>
      </c>
      <c r="DR18" s="432">
        <f>AU18-'[3]CURRENT (YoY)'!EC1743</f>
        <v>0</v>
      </c>
      <c r="DS18" s="432">
        <f>AV18-'[3]CURRENT (YoY)'!ED1743</f>
        <v>0</v>
      </c>
      <c r="DT18" s="434"/>
      <c r="DU18" s="432">
        <f>AX18-'[3]CURRENT (YoY)'!EE1743</f>
        <v>2.2204460492503131E-14</v>
      </c>
      <c r="DV18" s="432">
        <f>AY18-'[3]CURRENT (YoY)'!EF1743</f>
        <v>0</v>
      </c>
      <c r="DW18" s="432">
        <f>AZ18-'[3]CURRENT (YoY)'!EG1743</f>
        <v>0</v>
      </c>
      <c r="DX18" s="432">
        <f>BA18-'[3]CURRENT (YoY)'!EH1743</f>
        <v>0</v>
      </c>
      <c r="DY18" s="434"/>
      <c r="DZ18" s="432">
        <f>BC18-'[3]CURRENT (YoY)'!EI1743</f>
        <v>-2.2204460492503131E-14</v>
      </c>
      <c r="EA18" s="432">
        <f>BD18-'[3]CURRENT (YoY)'!EJ1743</f>
        <v>-2.3092638912203256E-14</v>
      </c>
      <c r="EB18" s="432">
        <f>BE18-'[3]CURRENT (YoY)'!EK1743</f>
        <v>0</v>
      </c>
      <c r="EC18" s="432">
        <f>BF18-'[3]CURRENT (YoY)'!EL1743</f>
        <v>0</v>
      </c>
      <c r="ED18" s="434"/>
      <c r="EE18" s="432">
        <f>BH18-'[3]CURRENT (YoY)'!EM1743</f>
        <v>0</v>
      </c>
      <c r="EF18" s="432">
        <f>BI18-'[3]CURRENT (YoY)'!EN1743</f>
        <v>0</v>
      </c>
      <c r="EG18" s="432">
        <f>BJ18-'[3]CURRENT (YoY)'!EO1743</f>
        <v>0</v>
      </c>
      <c r="EH18" s="432">
        <f>BK18-'[3]CURRENT (YoY)'!EP1743</f>
        <v>0</v>
      </c>
      <c r="EI18" s="434"/>
      <c r="EJ18" s="432">
        <f>BM18-'[3]CURRENT (YoY)'!EQ1743</f>
        <v>0</v>
      </c>
      <c r="EK18" s="432">
        <f>BN18-'[3]CURRENT (YoY)'!ER1743</f>
        <v>0</v>
      </c>
      <c r="EL18" s="432">
        <f>BO18-'[3]CURRENT (YoY)'!ES1743</f>
        <v>0</v>
      </c>
      <c r="EM18" s="432">
        <f>BP18-'[3]CURRENT (YoY)'!ET1743</f>
        <v>0</v>
      </c>
      <c r="EN18" s="434"/>
      <c r="EO18" s="432">
        <f>BR18-'[3]CURRENT (YoY)'!EU1743</f>
        <v>0</v>
      </c>
      <c r="EP18" s="432">
        <f>BS18-'[3]CURRENT (YoY)'!EV1743</f>
        <v>0</v>
      </c>
      <c r="EQ18" s="432">
        <f>BT18-'[3]CURRENT (YoY)'!EW1743</f>
        <v>0</v>
      </c>
      <c r="ER18" s="432">
        <f>BU18-'[3]CURRENT (YoY)'!EX1743</f>
        <v>0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451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8"/>
      <c r="T19" s="68"/>
      <c r="U19" s="68"/>
      <c r="V19" s="68"/>
      <c r="W19" s="68"/>
      <c r="X19" s="68"/>
      <c r="Y19" s="64"/>
      <c r="Z19" s="64"/>
      <c r="AA19" s="64"/>
      <c r="AB19" s="64"/>
      <c r="AC19" s="65"/>
      <c r="AD19" s="64"/>
      <c r="AE19" s="64"/>
      <c r="AF19" s="64"/>
      <c r="AG19" s="64"/>
      <c r="AH19" s="65"/>
      <c r="AI19" s="64"/>
      <c r="AJ19" s="64"/>
      <c r="AK19" s="64"/>
      <c r="AL19" s="64"/>
      <c r="AM19" s="65"/>
      <c r="AN19" s="64"/>
      <c r="AO19" s="64"/>
      <c r="AP19" s="64"/>
      <c r="AQ19" s="64"/>
      <c r="AR19" s="65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542"/>
      <c r="BM19" s="571"/>
      <c r="BN19" s="571"/>
      <c r="BO19" s="64"/>
      <c r="BP19" s="64"/>
      <c r="BQ19" s="542"/>
      <c r="BR19" s="571"/>
      <c r="BS19" s="571"/>
      <c r="BT19" s="64"/>
      <c r="BU19" s="64"/>
      <c r="BV19" s="68"/>
      <c r="BW19" s="68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459"/>
      <c r="I20" s="65">
        <f>('8A'!I20/'8A'!H20-1)*100</f>
        <v>7.622350230342656</v>
      </c>
      <c r="J20" s="65">
        <f>('8A'!J20/'8A'!I20-1)*100</f>
        <v>6.2418852428100191</v>
      </c>
      <c r="K20" s="65">
        <f>('8A'!K20/'8A'!J20-1)*100</f>
        <v>3.0785381733865247</v>
      </c>
      <c r="L20" s="65">
        <f>('8A'!L20/'8A'!K20-1)*100</f>
        <v>0.54010081172382041</v>
      </c>
      <c r="M20" s="65">
        <f>('8A'!M20/'8A'!L20-1)*100</f>
        <v>-17.808081686797316</v>
      </c>
      <c r="N20" s="65">
        <f>('8A'!N20/'8A'!M20-1)*100</f>
        <v>-8.1176090986548992</v>
      </c>
      <c r="O20" s="65">
        <f>('8A'!O20/'8A'!N20-1)*100</f>
        <v>7.661735817021631</v>
      </c>
      <c r="P20" s="65">
        <f>('8A'!P20/'8A'!O20-1)*100</f>
        <v>8.4358657125968239</v>
      </c>
      <c r="Q20" s="65">
        <f>('8A'!Q20/'8A'!P20-1)*100</f>
        <v>16.180057479536082</v>
      </c>
      <c r="R20" s="65">
        <f>('8A'!R20/'8A'!Q20-1)*100</f>
        <v>-100</v>
      </c>
      <c r="S20" s="68"/>
      <c r="T20" s="68"/>
      <c r="U20" s="68"/>
      <c r="V20" s="68"/>
      <c r="W20" s="68"/>
      <c r="X20" s="68"/>
      <c r="Y20" s="65">
        <f>('8A'!Y20/'8A'!T20-1)*100</f>
        <v>8.7744017345700698</v>
      </c>
      <c r="Z20" s="65">
        <f>('8A'!Z20/'8A'!U20-1)*100</f>
        <v>8.760917139951264</v>
      </c>
      <c r="AA20" s="65">
        <f>('8A'!AA20/'8A'!V20-1)*100</f>
        <v>7.7080003634219185</v>
      </c>
      <c r="AB20" s="65">
        <f>('8A'!AB20/'8A'!W20-1)*100</f>
        <v>5.1736006486573061</v>
      </c>
      <c r="AC20" s="65"/>
      <c r="AD20" s="65">
        <f>('8A'!AD20/'8A'!Y20-1)*100</f>
        <v>6.04760364871888</v>
      </c>
      <c r="AE20" s="65">
        <f>('8A'!AE20/'8A'!Z20-1)*100</f>
        <v>7.1433541818902047</v>
      </c>
      <c r="AF20" s="65">
        <f>('8A'!AF20/'8A'!AA20-1)*100</f>
        <v>6.2386362124399408</v>
      </c>
      <c r="AG20" s="65">
        <f>('8A'!AG20/'8A'!AB20-1)*100</f>
        <v>5.4524939951501761</v>
      </c>
      <c r="AH20" s="65"/>
      <c r="AI20" s="65">
        <f>('8A'!AI20/'8A'!AD20-1)*100</f>
        <v>3.685557401685835</v>
      </c>
      <c r="AJ20" s="65">
        <f>('8A'!AJ20/'8A'!AE20-1)*100</f>
        <v>3.5730998529046598</v>
      </c>
      <c r="AK20" s="65">
        <f>('8A'!AK20/'8A'!AF20-1)*100</f>
        <v>2.7661638533472699</v>
      </c>
      <c r="AL20" s="65">
        <f>('8A'!AL20/'8A'!AG20-1)*100</f>
        <v>2.2260574123277088</v>
      </c>
      <c r="AM20" s="65"/>
      <c r="AN20" s="65">
        <f>('8A'!AN20/'8A'!AI20-1)*100</f>
        <v>-0.65404540452431714</v>
      </c>
      <c r="AO20" s="65">
        <f>('8A'!AO20/'8A'!AJ20-1)*100</f>
        <v>2.3347092050226115</v>
      </c>
      <c r="AP20" s="65">
        <f>('8A'!AP20/'8A'!AK20-1)*100</f>
        <v>-0.90392193880515226</v>
      </c>
      <c r="AQ20" s="65">
        <f>('8A'!AQ20/'8A'!AL20-1)*100</f>
        <v>1.295162091454749</v>
      </c>
      <c r="AR20" s="65"/>
      <c r="AS20" s="65">
        <f>('8A'!AS20/'8A'!AN20-1)*100</f>
        <v>-2.8932307529188406</v>
      </c>
      <c r="AT20" s="65">
        <f>('8A'!AT20/'8A'!AO20-1)*100</f>
        <v>-40.658171650189281</v>
      </c>
      <c r="AU20" s="65">
        <f>('8A'!AU20/'8A'!AP20-1)*100</f>
        <v>-12.160285410046034</v>
      </c>
      <c r="AV20" s="65">
        <f>('8A'!AV20/'8A'!AQ20-1)*100</f>
        <v>-12.880922748544199</v>
      </c>
      <c r="AW20" s="65"/>
      <c r="AX20" s="65">
        <f>('8A'!AX20/'8A'!AS20-1)*100</f>
        <v>-9.9048661983378352</v>
      </c>
      <c r="AY20" s="65">
        <f>('8A'!AY20/'8A'!AT20-1)*100</f>
        <v>22.130058739980974</v>
      </c>
      <c r="AZ20" s="65">
        <f>('8A'!AZ20/'8A'!AU20-1)*100</f>
        <v>-23.784560016235478</v>
      </c>
      <c r="BA20" s="65">
        <f>('8A'!BA20/'8A'!AV20-1)*100</f>
        <v>-13.243412174069736</v>
      </c>
      <c r="BB20" s="65"/>
      <c r="BC20" s="65">
        <f>('8A'!BC20/'8A'!AX20-1)*100</f>
        <v>-4.9351117235788227</v>
      </c>
      <c r="BD20" s="65">
        <f>('8A'!BD20/'8A'!AY20-1)*100</f>
        <v>6.6449418180228426</v>
      </c>
      <c r="BE20" s="65">
        <f>('8A'!BE20/'8A'!AZ20-1)*100</f>
        <v>19.844651313041627</v>
      </c>
      <c r="BF20" s="65">
        <f>('8A'!BF20/'8A'!BA20-1)*100</f>
        <v>12.593458353417564</v>
      </c>
      <c r="BG20" s="65"/>
      <c r="BH20" s="65">
        <f>('8A'!BH20/'8A'!BC20-1)*100</f>
        <v>9.3936074410063028</v>
      </c>
      <c r="BI20" s="65">
        <f>('8A'!BI20/'8A'!BD20-1)*100</f>
        <v>8.5662103365407241</v>
      </c>
      <c r="BJ20" s="65">
        <f>('8A'!BJ20/'8A'!BE20-1)*100</f>
        <v>8.9672230639054931</v>
      </c>
      <c r="BK20" s="65">
        <f>('8A'!BK20/'8A'!BF20-1)*100</f>
        <v>6.8142341605707202</v>
      </c>
      <c r="BL20" s="543"/>
      <c r="BM20" s="572">
        <f>('8A'!BM20/'8A'!BH20-1)*100</f>
        <v>11.857027111504825</v>
      </c>
      <c r="BN20" s="572">
        <f>('8A'!BN20/'8A'!BI20-1)*100</f>
        <v>13.521007814703513</v>
      </c>
      <c r="BO20" s="65">
        <f>('8A'!BO20/'8A'!BJ20-1)*100</f>
        <v>19.526359321756527</v>
      </c>
      <c r="BP20" s="65">
        <f>('8A'!BP20/'8A'!BK20-1)*100</f>
        <v>20.107386448343732</v>
      </c>
      <c r="BQ20" s="543"/>
      <c r="BR20" s="572">
        <f>('8A'!BR20/'8A'!BM20-1)*100</f>
        <v>13.168777883492421</v>
      </c>
      <c r="BS20" s="572">
        <f>('8A'!BS20/'8A'!BN20-1)*100</f>
        <v>9.4305911135867948</v>
      </c>
      <c r="BT20" s="65">
        <f>('8A'!BT20/'8A'!BO20-1)*100</f>
        <v>-100</v>
      </c>
      <c r="BU20" s="65">
        <f>('8A'!BU20/'8A'!BP20-1)*100</f>
        <v>-100</v>
      </c>
      <c r="BV20" s="68"/>
      <c r="BW20" s="68"/>
      <c r="BX20" s="79"/>
      <c r="BY20" s="751"/>
      <c r="BZ20" s="751"/>
      <c r="CA20" s="752" t="s">
        <v>96</v>
      </c>
      <c r="CB20" s="752"/>
      <c r="CC20" s="752"/>
      <c r="CD20" s="80"/>
      <c r="CE20" s="432"/>
      <c r="CF20" s="432">
        <f>I20-'[3]CURRENT (YoY)'!FW1745</f>
        <v>0</v>
      </c>
      <c r="CG20" s="432">
        <f>J20-'[3]CURRENT (YoY)'!FX1745</f>
        <v>0</v>
      </c>
      <c r="CH20" s="432">
        <f>K20-'[3]CURRENT (YoY)'!FY1745</f>
        <v>0</v>
      </c>
      <c r="CI20" s="432">
        <f>L20-'[3]CURRENT (YoY)'!FZ1745</f>
        <v>0</v>
      </c>
      <c r="CJ20" s="432">
        <f>M20-'[3]CURRENT (YoY)'!GA1745</f>
        <v>0</v>
      </c>
      <c r="CK20" s="432">
        <f>N20-'[3]CURRENT (YoY)'!GB1745</f>
        <v>0</v>
      </c>
      <c r="CL20" s="432">
        <f>O20-'[3]CURRENT (YoY)'!GC1745</f>
        <v>0</v>
      </c>
      <c r="CM20" s="432">
        <f>P20-'[3]CURRENT (YoY)'!GD1745</f>
        <v>0</v>
      </c>
      <c r="CN20" s="432">
        <f>Q20-'[3]CURRENT (YoY)'!GE1745</f>
        <v>0</v>
      </c>
      <c r="CO20" s="432">
        <f>R20-'[3]CURRENT (YoY)'!GF1745</f>
        <v>0</v>
      </c>
      <c r="CP20" s="434"/>
      <c r="CQ20" s="432"/>
      <c r="CR20" s="432"/>
      <c r="CS20" s="432"/>
      <c r="CT20" s="432"/>
      <c r="CU20" s="434"/>
      <c r="CV20" s="432">
        <f>Y20-'[3]CURRENT (YoY)'!DK1745</f>
        <v>0</v>
      </c>
      <c r="CW20" s="432">
        <f>Z20-'[3]CURRENT (YoY)'!DL1745</f>
        <v>0</v>
      </c>
      <c r="CX20" s="432">
        <f>AA20-'[3]CURRENT (YoY)'!DM1745</f>
        <v>0</v>
      </c>
      <c r="CY20" s="432">
        <f>AB20-'[3]CURRENT (YoY)'!DN1745</f>
        <v>0</v>
      </c>
      <c r="CZ20" s="434"/>
      <c r="DA20" s="432">
        <f>AD20-'[3]CURRENT (YoY)'!DO1745</f>
        <v>0</v>
      </c>
      <c r="DB20" s="432">
        <f>AE20-'[3]CURRENT (YoY)'!DP1745</f>
        <v>0</v>
      </c>
      <c r="DC20" s="432">
        <f>AF20-'[3]CURRENT (YoY)'!DQ1745</f>
        <v>0</v>
      </c>
      <c r="DD20" s="432">
        <f>AG20-'[3]CURRENT (YoY)'!DR1745</f>
        <v>0</v>
      </c>
      <c r="DE20" s="434"/>
      <c r="DF20" s="432">
        <f>AI20-'[3]CURRENT (YoY)'!DS1745</f>
        <v>0</v>
      </c>
      <c r="DG20" s="432">
        <f>AJ20-'[3]CURRENT (YoY)'!DT1745</f>
        <v>0</v>
      </c>
      <c r="DH20" s="432">
        <f>AK20-'[3]CURRENT (YoY)'!DU1745</f>
        <v>0</v>
      </c>
      <c r="DI20" s="432">
        <f>AL20-'[3]CURRENT (YoY)'!DV1745</f>
        <v>0</v>
      </c>
      <c r="DJ20" s="434"/>
      <c r="DK20" s="432">
        <f>AN20-'[3]CURRENT (YoY)'!DW1745</f>
        <v>0</v>
      </c>
      <c r="DL20" s="432">
        <f>AO20-'[3]CURRENT (YoY)'!DX1745</f>
        <v>0</v>
      </c>
      <c r="DM20" s="432">
        <f>AP20-'[3]CURRENT (YoY)'!DY1745</f>
        <v>0</v>
      </c>
      <c r="DN20" s="432">
        <f>AQ20-'[3]CURRENT (YoY)'!DZ1745</f>
        <v>0</v>
      </c>
      <c r="DO20" s="434"/>
      <c r="DP20" s="432">
        <f>AS20-'[3]CURRENT (YoY)'!EA1745</f>
        <v>0</v>
      </c>
      <c r="DQ20" s="432">
        <f>AT20-'[3]CURRENT (YoY)'!EB1745</f>
        <v>0</v>
      </c>
      <c r="DR20" s="432">
        <f>AU20-'[3]CURRENT (YoY)'!EC1745</f>
        <v>0</v>
      </c>
      <c r="DS20" s="432">
        <f>AV20-'[3]CURRENT (YoY)'!ED1745</f>
        <v>0</v>
      </c>
      <c r="DT20" s="434"/>
      <c r="DU20" s="432">
        <f>AX20-'[3]CURRENT (YoY)'!EE1745</f>
        <v>2.3092638912203256E-14</v>
      </c>
      <c r="DV20" s="432">
        <f>AY20-'[3]CURRENT (YoY)'!EF1745</f>
        <v>0</v>
      </c>
      <c r="DW20" s="432">
        <f>AZ20-'[3]CURRENT (YoY)'!EG1745</f>
        <v>0</v>
      </c>
      <c r="DX20" s="432">
        <f>BA20-'[3]CURRENT (YoY)'!EH1745</f>
        <v>0</v>
      </c>
      <c r="DY20" s="434"/>
      <c r="DZ20" s="432">
        <f>BC20-'[3]CURRENT (YoY)'!EI1745</f>
        <v>-2.3092638912203256E-14</v>
      </c>
      <c r="EA20" s="432">
        <f>BD20-'[3]CURRENT (YoY)'!EJ1745</f>
        <v>-2.2204460492503131E-14</v>
      </c>
      <c r="EB20" s="432">
        <f>BE20-'[3]CURRENT (YoY)'!EK1745</f>
        <v>0</v>
      </c>
      <c r="EC20" s="432">
        <f>BF20-'[3]CURRENT (YoY)'!EL1745</f>
        <v>0</v>
      </c>
      <c r="ED20" s="434"/>
      <c r="EE20" s="432">
        <f>BH20-'[3]CURRENT (YoY)'!EM1745</f>
        <v>0</v>
      </c>
      <c r="EF20" s="432">
        <f>BI20-'[3]CURRENT (YoY)'!EN1745</f>
        <v>0</v>
      </c>
      <c r="EG20" s="432">
        <f>BJ20-'[3]CURRENT (YoY)'!EO1745</f>
        <v>0</v>
      </c>
      <c r="EH20" s="432">
        <f>BK20-'[3]CURRENT (YoY)'!EP1745</f>
        <v>0</v>
      </c>
      <c r="EI20" s="434"/>
      <c r="EJ20" s="432">
        <f>BM20-'[3]CURRENT (YoY)'!EQ1745</f>
        <v>0</v>
      </c>
      <c r="EK20" s="432">
        <f>BN20-'[3]CURRENT (YoY)'!ER1745</f>
        <v>0</v>
      </c>
      <c r="EL20" s="432">
        <f>BO20-'[3]CURRENT (YoY)'!ES1745</f>
        <v>0</v>
      </c>
      <c r="EM20" s="432">
        <f>BP20-'[3]CURRENT (YoY)'!ET1745</f>
        <v>0</v>
      </c>
      <c r="EN20" s="434"/>
      <c r="EO20" s="432">
        <f>BR20-'[3]CURRENT (YoY)'!EU1745</f>
        <v>0</v>
      </c>
      <c r="EP20" s="432">
        <f>BS20-'[3]CURRENT (YoY)'!EV1745</f>
        <v>4.4408920985006262E-14</v>
      </c>
      <c r="EQ20" s="432">
        <f>BT20-'[3]CURRENT (YoY)'!EW1745</f>
        <v>0</v>
      </c>
      <c r="ER20" s="432">
        <f>BU20-'[3]CURRENT (YoY)'!EX1745</f>
        <v>0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459"/>
      <c r="I21" s="65">
        <f>('8A'!I21/'8A'!H21-1)*100</f>
        <v>1.8663620496305322</v>
      </c>
      <c r="J21" s="65">
        <f>('8A'!J21/'8A'!I21-1)*100</f>
        <v>12.473748558408747</v>
      </c>
      <c r="K21" s="65">
        <f>('8A'!K21/'8A'!J21-1)*100</f>
        <v>2.2916326967914458E-2</v>
      </c>
      <c r="L21" s="65">
        <f>('8A'!L21/'8A'!K21-1)*100</f>
        <v>-4.5024095978702157</v>
      </c>
      <c r="M21" s="65">
        <f>('8A'!M21/'8A'!L21-1)*100</f>
        <v>-9.5742698268889921</v>
      </c>
      <c r="N21" s="65">
        <f>('8A'!N21/'8A'!M21-1)*100</f>
        <v>14.870176443336746</v>
      </c>
      <c r="O21" s="65">
        <f>('8A'!O21/'8A'!N21-1)*100</f>
        <v>13.007866600260165</v>
      </c>
      <c r="P21" s="65">
        <f>('8A'!P21/'8A'!O21-1)*100</f>
        <v>6.5564488740492033</v>
      </c>
      <c r="Q21" s="65">
        <f>('8A'!Q21/'8A'!P21-1)*100</f>
        <v>10.737920770497444</v>
      </c>
      <c r="R21" s="65">
        <f>('8A'!R21/'8A'!Q21-1)*100</f>
        <v>-100</v>
      </c>
      <c r="S21" s="68"/>
      <c r="T21" s="68"/>
      <c r="U21" s="68"/>
      <c r="V21" s="68"/>
      <c r="W21" s="68"/>
      <c r="X21" s="68"/>
      <c r="Y21" s="65">
        <f>('8A'!Y21/'8A'!T21-1)*100</f>
        <v>-7.1638307343475311</v>
      </c>
      <c r="Z21" s="65">
        <f>('8A'!Z21/'8A'!U21-1)*100</f>
        <v>9.6431897128578683</v>
      </c>
      <c r="AA21" s="65">
        <f>('8A'!AA21/'8A'!V21-1)*100</f>
        <v>1.810837479224614</v>
      </c>
      <c r="AB21" s="65">
        <f>('8A'!AB21/'8A'!W21-1)*100</f>
        <v>3.7691994963003239</v>
      </c>
      <c r="AC21" s="65"/>
      <c r="AD21" s="65">
        <f>('8A'!AD21/'8A'!Y21-1)*100</f>
        <v>23.949394509737409</v>
      </c>
      <c r="AE21" s="65">
        <f>('8A'!AE21/'8A'!Z21-1)*100</f>
        <v>5.6662298580978376</v>
      </c>
      <c r="AF21" s="65">
        <f>('8A'!AF21/'8A'!AA21-1)*100</f>
        <v>12.822705615137519</v>
      </c>
      <c r="AG21" s="65">
        <f>('8A'!AG21/'8A'!AB21-1)*100</f>
        <v>8.4464319920793951</v>
      </c>
      <c r="AH21" s="65"/>
      <c r="AI21" s="65">
        <f>('8A'!AI21/'8A'!AD21-1)*100</f>
        <v>-4.2497288971162011</v>
      </c>
      <c r="AJ21" s="65">
        <f>('8A'!AJ21/'8A'!AE21-1)*100</f>
        <v>0.94826611599425625</v>
      </c>
      <c r="AK21" s="65">
        <f>('8A'!AK21/'8A'!AF21-1)*100</f>
        <v>4.1833531842830673</v>
      </c>
      <c r="AL21" s="65">
        <f>('8A'!AL21/'8A'!AG21-1)*100</f>
        <v>-0.55743951169336947</v>
      </c>
      <c r="AM21" s="65"/>
      <c r="AN21" s="65">
        <f>('8A'!AN21/'8A'!AI21-1)*100</f>
        <v>-6.7043232805783166</v>
      </c>
      <c r="AO21" s="65">
        <f>('8A'!AO21/'8A'!AJ21-1)*100</f>
        <v>-2.7902486886915989</v>
      </c>
      <c r="AP21" s="65">
        <f>('8A'!AP21/'8A'!AK21-1)*100</f>
        <v>-6.3085218346876637</v>
      </c>
      <c r="AQ21" s="65">
        <f>('8A'!AQ21/'8A'!AL21-1)*100</f>
        <v>-2.0816669270259269</v>
      </c>
      <c r="AR21" s="65"/>
      <c r="AS21" s="65">
        <f>('8A'!AS21/'8A'!AN21-1)*100</f>
        <v>-7.4937847283420016</v>
      </c>
      <c r="AT21" s="65">
        <f>('8A'!AT21/'8A'!AO21-1)*100</f>
        <v>-13.28377618287313</v>
      </c>
      <c r="AU21" s="65">
        <f>('8A'!AU21/'8A'!AP21-1)*100</f>
        <v>-6.96018318395849</v>
      </c>
      <c r="AV21" s="65">
        <f>('8A'!AV21/'8A'!AQ21-1)*100</f>
        <v>-10.518721882873006</v>
      </c>
      <c r="AW21" s="65"/>
      <c r="AX21" s="65">
        <f>('8A'!AX21/'8A'!AS21-1)*100</f>
        <v>12.362190080301705</v>
      </c>
      <c r="AY21" s="65">
        <f>('8A'!AY21/'8A'!AT21-1)*100</f>
        <v>17.585412460755755</v>
      </c>
      <c r="AZ21" s="65">
        <f>('8A'!AZ21/'8A'!AU21-1)*100</f>
        <v>7.7939372043196453</v>
      </c>
      <c r="BA21" s="65">
        <f>('8A'!BA21/'8A'!AV21-1)*100</f>
        <v>22.170227944746056</v>
      </c>
      <c r="BB21" s="65"/>
      <c r="BC21" s="65">
        <f>('8A'!BC21/'8A'!AX21-1)*100</f>
        <v>15.530834269096093</v>
      </c>
      <c r="BD21" s="65">
        <f>('8A'!BD21/'8A'!AY21-1)*100</f>
        <v>11.947571993095597</v>
      </c>
      <c r="BE21" s="65">
        <f>('8A'!BE21/'8A'!AZ21-1)*100</f>
        <v>13.478488485150786</v>
      </c>
      <c r="BF21" s="65">
        <f>('8A'!BF21/'8A'!BA21-1)*100</f>
        <v>11.233385530821316</v>
      </c>
      <c r="BG21" s="65"/>
      <c r="BH21" s="65">
        <f>('8A'!BH21/'8A'!BC21-1)*100</f>
        <v>4.8251917290434321</v>
      </c>
      <c r="BI21" s="65">
        <f>('8A'!BI21/'8A'!BD21-1)*100</f>
        <v>5.890310924092379</v>
      </c>
      <c r="BJ21" s="65">
        <f>('8A'!BJ21/'8A'!BE21-1)*100</f>
        <v>5.3817100348597213</v>
      </c>
      <c r="BK21" s="65">
        <f>('8A'!BK21/'8A'!BF21-1)*100</f>
        <v>9.9490666420019913</v>
      </c>
      <c r="BL21" s="543"/>
      <c r="BM21" s="572">
        <f>('8A'!BM21/'8A'!BH21-1)*100</f>
        <v>9.810620455952602</v>
      </c>
      <c r="BN21" s="572">
        <f>('8A'!BN21/'8A'!BI21-1)*100</f>
        <v>14.354753192789872</v>
      </c>
      <c r="BO21" s="65">
        <f>('8A'!BO21/'8A'!BJ21-1)*100</f>
        <v>14.818109636260001</v>
      </c>
      <c r="BP21" s="65">
        <f>('8A'!BP21/'8A'!BK21-1)*100</f>
        <v>4.6272523696506251</v>
      </c>
      <c r="BQ21" s="543"/>
      <c r="BR21" s="572">
        <f>('8A'!BR21/'8A'!BM21-1)*100</f>
        <v>4.9522692775289867</v>
      </c>
      <c r="BS21" s="572">
        <f>('8A'!BS21/'8A'!BN21-1)*100</f>
        <v>14.332359597557542</v>
      </c>
      <c r="BT21" s="65">
        <f>('8A'!BT21/'8A'!BO21-1)*100</f>
        <v>-100</v>
      </c>
      <c r="BU21" s="65">
        <f>('8A'!BU21/'8A'!BP21-1)*100</f>
        <v>-100</v>
      </c>
      <c r="BV21" s="68"/>
      <c r="BW21" s="68"/>
      <c r="BX21" s="79"/>
      <c r="BY21" s="751"/>
      <c r="BZ21" s="751"/>
      <c r="CA21" s="752" t="s">
        <v>97</v>
      </c>
      <c r="CB21" s="752"/>
      <c r="CC21" s="752"/>
      <c r="CD21" s="80"/>
      <c r="CE21" s="432"/>
      <c r="CF21" s="432">
        <f>I21-'[3]CURRENT (YoY)'!FW1746</f>
        <v>0</v>
      </c>
      <c r="CG21" s="432">
        <f>J21-'[3]CURRENT (YoY)'!FX1746</f>
        <v>0</v>
      </c>
      <c r="CH21" s="432">
        <f>K21-'[3]CURRENT (YoY)'!FY1746</f>
        <v>0</v>
      </c>
      <c r="CI21" s="432">
        <f>L21-'[3]CURRENT (YoY)'!FZ1746</f>
        <v>0</v>
      </c>
      <c r="CJ21" s="432">
        <f>M21-'[3]CURRENT (YoY)'!GA1746</f>
        <v>0</v>
      </c>
      <c r="CK21" s="432">
        <f>N21-'[3]CURRENT (YoY)'!GB1746</f>
        <v>0</v>
      </c>
      <c r="CL21" s="432">
        <f>O21-'[3]CURRENT (YoY)'!GC1746</f>
        <v>0</v>
      </c>
      <c r="CM21" s="432">
        <f>P21-'[3]CURRENT (YoY)'!GD1746</f>
        <v>0</v>
      </c>
      <c r="CN21" s="432">
        <f>Q21-'[3]CURRENT (YoY)'!GE1746</f>
        <v>0</v>
      </c>
      <c r="CO21" s="432">
        <f>R21-'[3]CURRENT (YoY)'!GF1746</f>
        <v>0</v>
      </c>
      <c r="CP21" s="434"/>
      <c r="CQ21" s="432"/>
      <c r="CR21" s="432"/>
      <c r="CS21" s="432"/>
      <c r="CT21" s="432"/>
      <c r="CU21" s="434"/>
      <c r="CV21" s="432">
        <f>Y21-'[3]CURRENT (YoY)'!DK1746</f>
        <v>0</v>
      </c>
      <c r="CW21" s="432">
        <f>Z21-'[3]CURRENT (YoY)'!DL1746</f>
        <v>0</v>
      </c>
      <c r="CX21" s="432">
        <f>AA21-'[3]CURRENT (YoY)'!DM1746</f>
        <v>0</v>
      </c>
      <c r="CY21" s="432">
        <f>AB21-'[3]CURRENT (YoY)'!DN1746</f>
        <v>0</v>
      </c>
      <c r="CZ21" s="434"/>
      <c r="DA21" s="432">
        <f>AD21-'[3]CURRENT (YoY)'!DO1746</f>
        <v>0</v>
      </c>
      <c r="DB21" s="432">
        <f>AE21-'[3]CURRENT (YoY)'!DP1746</f>
        <v>0</v>
      </c>
      <c r="DC21" s="432">
        <f>AF21-'[3]CURRENT (YoY)'!DQ1746</f>
        <v>0</v>
      </c>
      <c r="DD21" s="432">
        <f>AG21-'[3]CURRENT (YoY)'!DR1746</f>
        <v>0</v>
      </c>
      <c r="DE21" s="434"/>
      <c r="DF21" s="432">
        <f>AI21-'[3]CURRENT (YoY)'!DS1746</f>
        <v>0</v>
      </c>
      <c r="DG21" s="432">
        <f>AJ21-'[3]CURRENT (YoY)'!DT1746</f>
        <v>0</v>
      </c>
      <c r="DH21" s="432">
        <f>AK21-'[3]CURRENT (YoY)'!DU1746</f>
        <v>0</v>
      </c>
      <c r="DI21" s="432">
        <f>AL21-'[3]CURRENT (YoY)'!DV1746</f>
        <v>0</v>
      </c>
      <c r="DJ21" s="434"/>
      <c r="DK21" s="432">
        <f>AN21-'[3]CURRENT (YoY)'!DW1746</f>
        <v>0</v>
      </c>
      <c r="DL21" s="432">
        <f>AO21-'[3]CURRENT (YoY)'!DX1746</f>
        <v>0</v>
      </c>
      <c r="DM21" s="432">
        <f>AP21-'[3]CURRENT (YoY)'!DY1746</f>
        <v>0</v>
      </c>
      <c r="DN21" s="432">
        <f>AQ21-'[3]CURRENT (YoY)'!DZ1746</f>
        <v>0</v>
      </c>
      <c r="DO21" s="434"/>
      <c r="DP21" s="432">
        <f>AS21-'[3]CURRENT (YoY)'!EA1746</f>
        <v>0</v>
      </c>
      <c r="DQ21" s="432">
        <f>AT21-'[3]CURRENT (YoY)'!EB1746</f>
        <v>0</v>
      </c>
      <c r="DR21" s="432">
        <f>AU21-'[3]CURRENT (YoY)'!EC1746</f>
        <v>0</v>
      </c>
      <c r="DS21" s="432">
        <f>AV21-'[3]CURRENT (YoY)'!ED1746</f>
        <v>0</v>
      </c>
      <c r="DT21" s="434"/>
      <c r="DU21" s="432">
        <f>AX21-'[3]CURRENT (YoY)'!EE1746</f>
        <v>0</v>
      </c>
      <c r="DV21" s="432">
        <f>AY21-'[3]CURRENT (YoY)'!EF1746</f>
        <v>0</v>
      </c>
      <c r="DW21" s="432">
        <f>AZ21-'[3]CURRENT (YoY)'!EG1746</f>
        <v>0</v>
      </c>
      <c r="DX21" s="432">
        <f>BA21-'[3]CURRENT (YoY)'!EH1746</f>
        <v>0</v>
      </c>
      <c r="DY21" s="434"/>
      <c r="DZ21" s="432">
        <f>BC21-'[3]CURRENT (YoY)'!EI1746</f>
        <v>0</v>
      </c>
      <c r="EA21" s="432">
        <f>BD21-'[3]CURRENT (YoY)'!EJ1746</f>
        <v>0</v>
      </c>
      <c r="EB21" s="432">
        <f>BE21-'[3]CURRENT (YoY)'!EK1746</f>
        <v>0</v>
      </c>
      <c r="EC21" s="432">
        <f>BF21-'[3]CURRENT (YoY)'!EL1746</f>
        <v>0</v>
      </c>
      <c r="ED21" s="434"/>
      <c r="EE21" s="432">
        <f>BH21-'[3]CURRENT (YoY)'!EM1746</f>
        <v>0</v>
      </c>
      <c r="EF21" s="432">
        <f>BI21-'[3]CURRENT (YoY)'!EN1746</f>
        <v>0</v>
      </c>
      <c r="EG21" s="432">
        <f>BJ21-'[3]CURRENT (YoY)'!EO1746</f>
        <v>0</v>
      </c>
      <c r="EH21" s="432">
        <f>BK21-'[3]CURRENT (YoY)'!EP1746</f>
        <v>0</v>
      </c>
      <c r="EI21" s="434"/>
      <c r="EJ21" s="432">
        <f>BM21-'[3]CURRENT (YoY)'!EQ1746</f>
        <v>0</v>
      </c>
      <c r="EK21" s="432">
        <f>BN21-'[3]CURRENT (YoY)'!ER1746</f>
        <v>0</v>
      </c>
      <c r="EL21" s="432">
        <f>BO21-'[3]CURRENT (YoY)'!ES1746</f>
        <v>0</v>
      </c>
      <c r="EM21" s="432">
        <f>BP21-'[3]CURRENT (YoY)'!ET1746</f>
        <v>0</v>
      </c>
      <c r="EN21" s="434"/>
      <c r="EO21" s="432">
        <f>BR21-'[3]CURRENT (YoY)'!EU1746</f>
        <v>0</v>
      </c>
      <c r="EP21" s="432">
        <f>BS21-'[3]CURRENT (YoY)'!EV1746</f>
        <v>0</v>
      </c>
      <c r="EQ21" s="432">
        <f>BT21-'[3]CURRENT (YoY)'!EW1746</f>
        <v>0</v>
      </c>
      <c r="ER21" s="432">
        <f>BU21-'[3]CURRENT (YoY)'!EX1746</f>
        <v>0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459"/>
      <c r="I22" s="65">
        <f>('8A'!I22/'8A'!H22-1)*100</f>
        <v>-2.5932489133189018</v>
      </c>
      <c r="J22" s="65">
        <f>('8A'!J22/'8A'!I22-1)*100</f>
        <v>1.2196854143356584</v>
      </c>
      <c r="K22" s="65">
        <f>('8A'!K22/'8A'!J22-1)*100</f>
        <v>0.95965272013562863</v>
      </c>
      <c r="L22" s="65">
        <f>('8A'!L22/'8A'!K22-1)*100</f>
        <v>2.831943012769278</v>
      </c>
      <c r="M22" s="65">
        <f>('8A'!M22/'8A'!L22-1)*100</f>
        <v>-9.8893838454255025</v>
      </c>
      <c r="N22" s="65">
        <f>('8A'!N22/'8A'!M22-1)*100</f>
        <v>2.9119345591867463</v>
      </c>
      <c r="O22" s="65">
        <f>('8A'!O22/'8A'!N22-1)*100</f>
        <v>3.8889110023933027</v>
      </c>
      <c r="P22" s="65">
        <f>('8A'!P22/'8A'!O22-1)*100</f>
        <v>4.0455290103089681</v>
      </c>
      <c r="Q22" s="65">
        <f>('8A'!Q22/'8A'!P22-1)*100</f>
        <v>6.0665673932176478</v>
      </c>
      <c r="R22" s="65">
        <f>('8A'!R22/'8A'!Q22-1)*100</f>
        <v>-100</v>
      </c>
      <c r="S22" s="65">
        <f>('8A'!S22/'8A'!M22-1)*100</f>
        <v>-100</v>
      </c>
      <c r="T22" s="65"/>
      <c r="U22" s="65"/>
      <c r="V22" s="65"/>
      <c r="W22" s="65"/>
      <c r="X22" s="65"/>
      <c r="Y22" s="65">
        <f>('8A'!Y22/'8A'!T22-1)*100</f>
        <v>-2.2717787116477206</v>
      </c>
      <c r="Z22" s="65">
        <f>('8A'!Z22/'8A'!U22-1)*100</f>
        <v>1.5118278834969745</v>
      </c>
      <c r="AA22" s="65">
        <f>('8A'!AA22/'8A'!V22-1)*100</f>
        <v>-10.21113085918277</v>
      </c>
      <c r="AB22" s="65">
        <f>('8A'!AB22/'8A'!W22-1)*100</f>
        <v>0.38901583595913891</v>
      </c>
      <c r="AC22" s="65"/>
      <c r="AD22" s="65">
        <f>('8A'!AD22/'8A'!Y22-1)*100</f>
        <v>2.294189179520667</v>
      </c>
      <c r="AE22" s="65">
        <f>('8A'!AE22/'8A'!Z22-1)*100</f>
        <v>-1.2575308759397608</v>
      </c>
      <c r="AF22" s="65">
        <f>('8A'!AF22/'8A'!AA22-1)*100</f>
        <v>8.4643582174839693</v>
      </c>
      <c r="AG22" s="65">
        <f>('8A'!AG22/'8A'!AB22-1)*100</f>
        <v>-3.6715281265034871</v>
      </c>
      <c r="AH22" s="65">
        <f>('8A'!AC22/'8A'!AB22-1)*100</f>
        <v>-100</v>
      </c>
      <c r="AI22" s="65">
        <f>('8A'!AI22/'8A'!AD22-1)*100</f>
        <v>1.5536654216755208</v>
      </c>
      <c r="AJ22" s="65">
        <f>('8A'!AJ22/'8A'!AE22-1)*100</f>
        <v>-2.8322664351568716</v>
      </c>
      <c r="AK22" s="65">
        <f>('8A'!AK22/'8A'!AF22-1)*100</f>
        <v>0.20274606013950258</v>
      </c>
      <c r="AL22" s="65">
        <f>('8A'!AL22/'8A'!AG22-1)*100</f>
        <v>5.5135756880237752</v>
      </c>
      <c r="AM22" s="65"/>
      <c r="AN22" s="65">
        <f>('8A'!AN22/'8A'!AI22-1)*100</f>
        <v>-0.77603909111495506</v>
      </c>
      <c r="AO22" s="65">
        <f>('8A'!AO22/'8A'!AJ22-1)*100</f>
        <v>2.4866929092764778</v>
      </c>
      <c r="AP22" s="65">
        <f>('8A'!AP22/'8A'!AK22-1)*100</f>
        <v>6.1685237474081944</v>
      </c>
      <c r="AQ22" s="65">
        <f>('8A'!AQ22/'8A'!AL22-1)*100</f>
        <v>3.3436023170571705</v>
      </c>
      <c r="AR22" s="65"/>
      <c r="AS22" s="65">
        <f>('8A'!AS22/'8A'!AN22-1)*100</f>
        <v>-1.7528239296150216</v>
      </c>
      <c r="AT22" s="65">
        <f>('8A'!AT22/'8A'!AO22-1)*100</f>
        <v>-9.736951762247303</v>
      </c>
      <c r="AU22" s="65">
        <f>('8A'!AU22/'8A'!AP22-1)*100</f>
        <v>-14.190019687572574</v>
      </c>
      <c r="AV22" s="65">
        <f>('8A'!AV22/'8A'!AQ22-1)*100</f>
        <v>-13.128316872777413</v>
      </c>
      <c r="AW22" s="65"/>
      <c r="AX22" s="65">
        <f>('8A'!AX22/'8A'!AS22-1)*100</f>
        <v>-5.0909178229589731</v>
      </c>
      <c r="AY22" s="65">
        <f>('8A'!AY22/'8A'!AT22-1)*100</f>
        <v>7.0749282148040882</v>
      </c>
      <c r="AZ22" s="65">
        <f>('8A'!AZ22/'8A'!AU22-1)*100</f>
        <v>9.8296680072413434</v>
      </c>
      <c r="BA22" s="65">
        <f>('8A'!BA22/'8A'!AV22-1)*100</f>
        <v>-0.27345253316989337</v>
      </c>
      <c r="BB22" s="65"/>
      <c r="BC22" s="65">
        <f>('8A'!BC22/'8A'!AX22-1)*100</f>
        <v>-9.132855304935239E-2</v>
      </c>
      <c r="BD22" s="65">
        <f>('8A'!BD22/'8A'!AY22-1)*100</f>
        <v>2.2776977912651653</v>
      </c>
      <c r="BE22" s="65">
        <f>('8A'!BE22/'8A'!AZ22-1)*100</f>
        <v>8.4658936540922944</v>
      </c>
      <c r="BF22" s="65">
        <f>('8A'!BF22/'8A'!BA22-1)*100</f>
        <v>4.6510530958702834</v>
      </c>
      <c r="BG22" s="65"/>
      <c r="BH22" s="65">
        <f>('8A'!BH22/'8A'!BC22-1)*100</f>
        <v>1.515093015197877</v>
      </c>
      <c r="BI22" s="65">
        <f>('8A'!BI22/'8A'!BD22-1)*100</f>
        <v>10.423530816493965</v>
      </c>
      <c r="BJ22" s="65">
        <f>('8A'!BJ22/'8A'!BE22-1)*100</f>
        <v>1.4292650675095775</v>
      </c>
      <c r="BK22" s="65">
        <f>('8A'!BK22/'8A'!BF22-1)*100</f>
        <v>2.1056362546331364</v>
      </c>
      <c r="BL22" s="543"/>
      <c r="BM22" s="572">
        <f>('8A'!BM22/'8A'!BH22-1)*100</f>
        <v>4.4740328779097727</v>
      </c>
      <c r="BN22" s="572">
        <f>('8A'!BN22/'8A'!BI22-1)*100</f>
        <v>3.8931913604513202</v>
      </c>
      <c r="BO22" s="65">
        <f>('8A'!BO22/'8A'!BJ22-1)*100</f>
        <v>10.025967546910032</v>
      </c>
      <c r="BP22" s="65">
        <f>('8A'!BP22/'8A'!BK22-1)*100</f>
        <v>5.7565186071688812</v>
      </c>
      <c r="BQ22" s="543"/>
      <c r="BR22" s="572">
        <f>('8A'!BR22/'8A'!BM22-1)*100</f>
        <v>7.7015935268243796</v>
      </c>
      <c r="BS22" s="572">
        <f>('8A'!BS22/'8A'!BN22-1)*100</f>
        <v>7.1877424040200921E-2</v>
      </c>
      <c r="BT22" s="65">
        <f>('8A'!BT22/'8A'!BO22-1)*100</f>
        <v>-100</v>
      </c>
      <c r="BU22" s="65">
        <f>('8A'!BU22/'8A'!BP22-1)*100</f>
        <v>-100</v>
      </c>
      <c r="BV22" s="68"/>
      <c r="BW22" s="68"/>
      <c r="BX22" s="79"/>
      <c r="BY22" s="751"/>
      <c r="BZ22" s="751"/>
      <c r="CA22" s="752" t="s">
        <v>192</v>
      </c>
      <c r="CB22" s="752"/>
      <c r="CC22" s="752"/>
      <c r="CD22" s="80"/>
      <c r="CE22" s="432"/>
      <c r="CF22" s="432">
        <f>I22-'[3]CURRENT (YoY)'!FW1747</f>
        <v>0</v>
      </c>
      <c r="CG22" s="432">
        <f>J22-'[3]CURRENT (YoY)'!FX1747</f>
        <v>0</v>
      </c>
      <c r="CH22" s="432">
        <f>K22-'[3]CURRENT (YoY)'!FY1747</f>
        <v>0</v>
      </c>
      <c r="CI22" s="432">
        <f>L22-'[3]CURRENT (YoY)'!FZ1747</f>
        <v>0</v>
      </c>
      <c r="CJ22" s="432">
        <f>M22-'[3]CURRENT (YoY)'!GA1747</f>
        <v>0</v>
      </c>
      <c r="CK22" s="432">
        <f>N22-'[3]CURRENT (YoY)'!GB1747</f>
        <v>0</v>
      </c>
      <c r="CL22" s="432">
        <f>O22-'[3]CURRENT (YoY)'!GC1747</f>
        <v>0</v>
      </c>
      <c r="CM22" s="432">
        <f>P22-'[3]CURRENT (YoY)'!GD1747</f>
        <v>0</v>
      </c>
      <c r="CN22" s="432">
        <f>Q22-'[3]CURRENT (YoY)'!GE1747</f>
        <v>0</v>
      </c>
      <c r="CO22" s="432">
        <f>R22-'[3]CURRENT (YoY)'!GF1747</f>
        <v>0</v>
      </c>
      <c r="CP22" s="434"/>
      <c r="CQ22" s="432"/>
      <c r="CR22" s="432"/>
      <c r="CS22" s="432"/>
      <c r="CT22" s="432"/>
      <c r="CU22" s="434"/>
      <c r="CV22" s="432">
        <f>Y22-'[3]CURRENT (YoY)'!DK1747</f>
        <v>0</v>
      </c>
      <c r="CW22" s="432">
        <f>Z22-'[3]CURRENT (YoY)'!DL1747</f>
        <v>0</v>
      </c>
      <c r="CX22" s="432">
        <f>AA22-'[3]CURRENT (YoY)'!DM1747</f>
        <v>0</v>
      </c>
      <c r="CY22" s="432">
        <f>AB22-'[3]CURRENT (YoY)'!DN1747</f>
        <v>0</v>
      </c>
      <c r="CZ22" s="434"/>
      <c r="DA22" s="432">
        <f>AD22-'[3]CURRENT (YoY)'!DO1747</f>
        <v>0</v>
      </c>
      <c r="DB22" s="432">
        <f>AE22-'[3]CURRENT (YoY)'!DP1747</f>
        <v>0</v>
      </c>
      <c r="DC22" s="432">
        <f>AF22-'[3]CURRENT (YoY)'!DQ1747</f>
        <v>0</v>
      </c>
      <c r="DD22" s="432">
        <f>AG22-'[3]CURRENT (YoY)'!DR1747</f>
        <v>0</v>
      </c>
      <c r="DE22" s="434"/>
      <c r="DF22" s="432">
        <f>AI22-'[3]CURRENT (YoY)'!DS1747</f>
        <v>0</v>
      </c>
      <c r="DG22" s="432">
        <f>AJ22-'[3]CURRENT (YoY)'!DT1747</f>
        <v>0</v>
      </c>
      <c r="DH22" s="432">
        <f>AK22-'[3]CURRENT (YoY)'!DU1747</f>
        <v>0</v>
      </c>
      <c r="DI22" s="432">
        <f>AL22-'[3]CURRENT (YoY)'!DV1747</f>
        <v>0</v>
      </c>
      <c r="DJ22" s="434"/>
      <c r="DK22" s="432">
        <f>AN22-'[3]CURRENT (YoY)'!DW1747</f>
        <v>0</v>
      </c>
      <c r="DL22" s="432">
        <f>AO22-'[3]CURRENT (YoY)'!DX1747</f>
        <v>0</v>
      </c>
      <c r="DM22" s="432">
        <f>AP22-'[3]CURRENT (YoY)'!DY1747</f>
        <v>0</v>
      </c>
      <c r="DN22" s="432">
        <f>AQ22-'[3]CURRENT (YoY)'!DZ1747</f>
        <v>0</v>
      </c>
      <c r="DO22" s="434"/>
      <c r="DP22" s="432">
        <f>AS22-'[3]CURRENT (YoY)'!EA1747</f>
        <v>0</v>
      </c>
      <c r="DQ22" s="432">
        <f>AT22-'[3]CURRENT (YoY)'!EB1747</f>
        <v>0</v>
      </c>
      <c r="DR22" s="432">
        <f>AU22-'[3]CURRENT (YoY)'!EC1747</f>
        <v>0</v>
      </c>
      <c r="DS22" s="432">
        <f>AV22-'[3]CURRENT (YoY)'!ED1747</f>
        <v>0</v>
      </c>
      <c r="DT22" s="434"/>
      <c r="DU22" s="432">
        <f>AX22-'[3]CURRENT (YoY)'!EE1747</f>
        <v>-2.1316282072803006E-14</v>
      </c>
      <c r="DV22" s="432">
        <f>AY22-'[3]CURRENT (YoY)'!EF1747</f>
        <v>0</v>
      </c>
      <c r="DW22" s="432">
        <f>AZ22-'[3]CURRENT (YoY)'!EG1747</f>
        <v>-2.3092638912203256E-14</v>
      </c>
      <c r="DX22" s="432">
        <f>BA22-'[3]CURRENT (YoY)'!EH1747</f>
        <v>0</v>
      </c>
      <c r="DY22" s="434"/>
      <c r="DZ22" s="432">
        <f>BC22-'[3]CURRENT (YoY)'!EI1747</f>
        <v>1.1102230246251565E-14</v>
      </c>
      <c r="EA22" s="432">
        <f>BD22-'[3]CURRENT (YoY)'!EJ1747</f>
        <v>0</v>
      </c>
      <c r="EB22" s="432">
        <f>BE22-'[3]CURRENT (YoY)'!EK1747</f>
        <v>2.3092638912203256E-14</v>
      </c>
      <c r="EC22" s="432">
        <f>BF22-'[3]CURRENT (YoY)'!EL1747</f>
        <v>0</v>
      </c>
      <c r="ED22" s="434"/>
      <c r="EE22" s="432">
        <f>BH22-'[3]CURRENT (YoY)'!EM1747</f>
        <v>0</v>
      </c>
      <c r="EF22" s="432">
        <f>BI22-'[3]CURRENT (YoY)'!EN1747</f>
        <v>0</v>
      </c>
      <c r="EG22" s="432">
        <f>BJ22-'[3]CURRENT (YoY)'!EO1747</f>
        <v>0</v>
      </c>
      <c r="EH22" s="432">
        <f>BK22-'[3]CURRENT (YoY)'!EP1747</f>
        <v>0</v>
      </c>
      <c r="EI22" s="434"/>
      <c r="EJ22" s="432">
        <f>BM22-'[3]CURRENT (YoY)'!EQ1747</f>
        <v>0</v>
      </c>
      <c r="EK22" s="432">
        <f>BN22-'[3]CURRENT (YoY)'!ER1747</f>
        <v>0</v>
      </c>
      <c r="EL22" s="432">
        <f>BO22-'[3]CURRENT (YoY)'!ES1747</f>
        <v>0</v>
      </c>
      <c r="EM22" s="432">
        <f>BP22-'[3]CURRENT (YoY)'!ET1747</f>
        <v>0</v>
      </c>
      <c r="EN22" s="434"/>
      <c r="EO22" s="432">
        <f>BR22-'[3]CURRENT (YoY)'!EU1747</f>
        <v>2.2204460492503131E-14</v>
      </c>
      <c r="EP22" s="432">
        <f>BS22-'[3]CURRENT (YoY)'!EV1747</f>
        <v>0</v>
      </c>
      <c r="EQ22" s="432">
        <f>BT22-'[3]CURRENT (YoY)'!EW1747</f>
        <v>0</v>
      </c>
      <c r="ER22" s="432">
        <f>BU22-'[3]CURRENT (YoY)'!EX1747</f>
        <v>0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459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8"/>
      <c r="T23" s="68"/>
      <c r="U23" s="68"/>
      <c r="V23" s="68"/>
      <c r="W23" s="68"/>
      <c r="X23" s="68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4"/>
      <c r="BD23" s="64"/>
      <c r="BE23" s="64"/>
      <c r="BF23" s="64"/>
      <c r="BG23" s="65"/>
      <c r="BH23" s="64"/>
      <c r="BI23" s="64"/>
      <c r="BJ23" s="64"/>
      <c r="BK23" s="64"/>
      <c r="BL23" s="543"/>
      <c r="BM23" s="571"/>
      <c r="BN23" s="571"/>
      <c r="BO23" s="64"/>
      <c r="BP23" s="64"/>
      <c r="BQ23" s="543"/>
      <c r="BR23" s="571"/>
      <c r="BS23" s="571"/>
      <c r="BT23" s="64"/>
      <c r="BU23" s="64"/>
      <c r="BV23" s="68"/>
      <c r="BW23" s="68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459"/>
      <c r="I24" s="65">
        <f>('8A'!I24/'8A'!H24-1)*100</f>
        <v>1.0318243382269721</v>
      </c>
      <c r="J24" s="65">
        <f>('8A'!J24/'8A'!I24-1)*100</f>
        <v>1.9105816609302773</v>
      </c>
      <c r="K24" s="65">
        <f>('8A'!K24/'8A'!J24-1)*100</f>
        <v>-4.455988572161262</v>
      </c>
      <c r="L24" s="65">
        <f>('8A'!L24/'8A'!K24-1)*100</f>
        <v>-9.6113676604432481</v>
      </c>
      <c r="M24" s="65">
        <f>('8A'!M24/'8A'!L24-1)*100</f>
        <v>-21.263163219331272</v>
      </c>
      <c r="N24" s="65">
        <f>('8A'!N24/'8A'!M24-1)*100</f>
        <v>-9.7013526079403274</v>
      </c>
      <c r="O24" s="65">
        <f>('8A'!O24/'8A'!N24-1)*100</f>
        <v>7.8508248089041777</v>
      </c>
      <c r="P24" s="65">
        <f>('8A'!P24/'8A'!O24-1)*100</f>
        <v>10.376008585082207</v>
      </c>
      <c r="Q24" s="65">
        <f>('8A'!Q24/'8A'!P24-1)*100</f>
        <v>12.451059479730176</v>
      </c>
      <c r="R24" s="65">
        <f>('8A'!R24/'8A'!Q24-1)*100</f>
        <v>-100</v>
      </c>
      <c r="S24" s="35"/>
      <c r="T24" s="35"/>
      <c r="U24" s="35"/>
      <c r="V24" s="35"/>
      <c r="W24" s="35"/>
      <c r="X24" s="35"/>
      <c r="Y24" s="65">
        <f>('8A'!Y24/'8A'!T24-1)*100</f>
        <v>-3.3381988149405295</v>
      </c>
      <c r="Z24" s="65">
        <f>('8A'!Z24/'8A'!U24-1)*100</f>
        <v>9.1874580131375616</v>
      </c>
      <c r="AA24" s="65">
        <f>('8A'!AA24/'8A'!V24-1)*100</f>
        <v>-2.3321569332140579</v>
      </c>
      <c r="AB24" s="65">
        <f>('8A'!AB24/'8A'!W24-1)*100</f>
        <v>1.4880357598353822</v>
      </c>
      <c r="AC24" s="65"/>
      <c r="AD24" s="65">
        <f>('8A'!AD24/'8A'!Y24-1)*100</f>
        <v>4.877825865343044</v>
      </c>
      <c r="AE24" s="65">
        <f>('8A'!AE24/'8A'!Z24-1)*100</f>
        <v>-2.5778500614422217</v>
      </c>
      <c r="AF24" s="65">
        <f>('8A'!AF24/'8A'!AA24-1)*100</f>
        <v>6.6429486978706098</v>
      </c>
      <c r="AG24" s="65">
        <f>('8A'!AG24/'8A'!AB24-1)*100</f>
        <v>-0.16257425387434798</v>
      </c>
      <c r="AH24" s="65"/>
      <c r="AI24" s="65">
        <f>('8A'!AI24/'8A'!AD24-1)*100</f>
        <v>1.3826241829078212</v>
      </c>
      <c r="AJ24" s="65">
        <f>('8A'!AJ24/'8A'!AE24-1)*100</f>
        <v>-9.4229618893048812</v>
      </c>
      <c r="AK24" s="65">
        <f>('8A'!AK24/'8A'!AF24-1)*100</f>
        <v>-0.65543567469716901</v>
      </c>
      <c r="AL24" s="65">
        <f>('8A'!AL24/'8A'!AG24-1)*100</f>
        <v>-7.8586794663314645</v>
      </c>
      <c r="AM24" s="65"/>
      <c r="AN24" s="65">
        <f>('8A'!AN24/'8A'!AI24-1)*100</f>
        <v>-14.478204569954823</v>
      </c>
      <c r="AO24" s="65">
        <f>('8A'!AO24/'8A'!AJ24-1)*100</f>
        <v>-6.4634410912979163</v>
      </c>
      <c r="AP24" s="65">
        <f>('8A'!AP24/'8A'!AK24-1)*100</f>
        <v>-12.907156133522735</v>
      </c>
      <c r="AQ24" s="65">
        <f>('8A'!AQ24/'8A'!AL24-1)*100</f>
        <v>-5.5902793173023717</v>
      </c>
      <c r="AR24" s="65"/>
      <c r="AS24" s="65">
        <f>('8A'!AS24/'8A'!AN24-1)*100</f>
        <v>-13.955236955797979</v>
      </c>
      <c r="AT24" s="65">
        <f>('8A'!AT24/'8A'!AO24-1)*100</f>
        <v>-40.812918213099358</v>
      </c>
      <c r="AU24" s="65">
        <f>('8A'!AU24/'8A'!AP24-1)*100</f>
        <v>-12.470379372962281</v>
      </c>
      <c r="AV24" s="65">
        <f>('8A'!AV24/'8A'!AQ24-1)*100</f>
        <v>-20.634579396488274</v>
      </c>
      <c r="AW24" s="65"/>
      <c r="AX24" s="65">
        <f>('8A'!AX24/'8A'!AS24-1)*100</f>
        <v>-17.866799185614735</v>
      </c>
      <c r="AY24" s="65">
        <f>('8A'!AY24/'8A'!AT24-1)*100</f>
        <v>14.407195046387834</v>
      </c>
      <c r="AZ24" s="65">
        <f>('8A'!AZ24/'8A'!AU24-1)*100</f>
        <v>-28.438416171236767</v>
      </c>
      <c r="BA24" s="65">
        <f>('8A'!BA24/'8A'!AV24-1)*100</f>
        <v>-0.62678177184914974</v>
      </c>
      <c r="BB24" s="65"/>
      <c r="BC24" s="65">
        <f>('8A'!BC24/'8A'!AX24-1)*100</f>
        <v>1.6496242571445885</v>
      </c>
      <c r="BD24" s="65">
        <f>('8A'!BD24/'8A'!AY24-1)*100</f>
        <v>5.5468021290451697</v>
      </c>
      <c r="BE24" s="65">
        <f>('8A'!BE24/'8A'!AZ24-1)*100</f>
        <v>15.850623853657231</v>
      </c>
      <c r="BF24" s="65">
        <f>('8A'!BF24/'8A'!BA24-1)*100</f>
        <v>8.4048799895345638</v>
      </c>
      <c r="BG24" s="65"/>
      <c r="BH24" s="65">
        <f>('8A'!BH24/'8A'!BC24-1)*100</f>
        <v>7.8453470256817814</v>
      </c>
      <c r="BI24" s="65">
        <f>('8A'!BI24/'8A'!BD24-1)*100</f>
        <v>10.301624308228675</v>
      </c>
      <c r="BJ24" s="65">
        <f>('8A'!BJ24/'8A'!BE24-1)*100</f>
        <v>9.5224681213789566</v>
      </c>
      <c r="BK24" s="65">
        <f>('8A'!BK24/'8A'!BF24-1)*100</f>
        <v>12.266674217047925</v>
      </c>
      <c r="BL24" s="543"/>
      <c r="BM24" s="572">
        <f>('8A'!BM24/'8A'!BH24-1)*100</f>
        <v>12.648678163670347</v>
      </c>
      <c r="BN24" s="572">
        <f>('8A'!BN24/'8A'!BI24-1)*100</f>
        <v>10.850973081508798</v>
      </c>
      <c r="BO24" s="65">
        <f>('8A'!BO24/'8A'!BJ24-1)*100</f>
        <v>16.224144719034307</v>
      </c>
      <c r="BP24" s="65">
        <f>('8A'!BP24/'8A'!BK24-1)*100</f>
        <v>11.042925937204839</v>
      </c>
      <c r="BQ24" s="543"/>
      <c r="BR24" s="572">
        <f>('8A'!BR24/'8A'!BM24-1)*100</f>
        <v>12.375230102239332</v>
      </c>
      <c r="BS24" s="572">
        <f>('8A'!BS24/'8A'!BN24-1)*100</f>
        <v>13.14912352068005</v>
      </c>
      <c r="BT24" s="65">
        <f>('8A'!BT24/'8A'!BO24-1)*100</f>
        <v>-100</v>
      </c>
      <c r="BU24" s="65">
        <f>('8A'!BU24/'8A'!BP24-1)*100</f>
        <v>-100</v>
      </c>
      <c r="BV24" s="68"/>
      <c r="BW24" s="68"/>
      <c r="BX24" s="79"/>
      <c r="BY24" s="771"/>
      <c r="BZ24" s="771"/>
      <c r="CA24" s="752" t="s">
        <v>104</v>
      </c>
      <c r="CB24" s="752"/>
      <c r="CC24" s="752"/>
      <c r="CD24" s="80"/>
      <c r="CE24" s="432"/>
      <c r="CF24" s="432">
        <f>I24-'[3]CURRENT (YoY)'!FW1749</f>
        <v>0</v>
      </c>
      <c r="CG24" s="432">
        <f>J24-'[3]CURRENT (YoY)'!FX1749</f>
        <v>0</v>
      </c>
      <c r="CH24" s="432">
        <f>K24-'[3]CURRENT (YoY)'!FY1749</f>
        <v>0</v>
      </c>
      <c r="CI24" s="432">
        <f>L24-'[3]CURRENT (YoY)'!FZ1749</f>
        <v>0</v>
      </c>
      <c r="CJ24" s="432">
        <f>M24-'[3]CURRENT (YoY)'!GA1749</f>
        <v>0</v>
      </c>
      <c r="CK24" s="432">
        <f>N24-'[3]CURRENT (YoY)'!GB1749</f>
        <v>0</v>
      </c>
      <c r="CL24" s="432">
        <f>O24-'[3]CURRENT (YoY)'!GC1749</f>
        <v>0</v>
      </c>
      <c r="CM24" s="432">
        <f>P24-'[3]CURRENT (YoY)'!GD1749</f>
        <v>0</v>
      </c>
      <c r="CN24" s="432">
        <f>Q24-'[3]CURRENT (YoY)'!GE1749</f>
        <v>0</v>
      </c>
      <c r="CO24" s="432">
        <f>R24-'[3]CURRENT (YoY)'!GF1749</f>
        <v>0</v>
      </c>
      <c r="CP24" s="434"/>
      <c r="CQ24" s="432"/>
      <c r="CR24" s="432"/>
      <c r="CS24" s="432"/>
      <c r="CT24" s="432"/>
      <c r="CU24" s="434"/>
      <c r="CV24" s="432">
        <f>Y24-'[3]CURRENT (YoY)'!DK1749</f>
        <v>0</v>
      </c>
      <c r="CW24" s="432">
        <f>Z24-'[3]CURRENT (YoY)'!DL1749</f>
        <v>0</v>
      </c>
      <c r="CX24" s="432">
        <f>AA24-'[3]CURRENT (YoY)'!DM1749</f>
        <v>0</v>
      </c>
      <c r="CY24" s="432">
        <f>AB24-'[3]CURRENT (YoY)'!DN1749</f>
        <v>0</v>
      </c>
      <c r="CZ24" s="434"/>
      <c r="DA24" s="432">
        <f>AD24-'[3]CURRENT (YoY)'!DO1749</f>
        <v>0</v>
      </c>
      <c r="DB24" s="432">
        <f>AE24-'[3]CURRENT (YoY)'!DP1749</f>
        <v>0</v>
      </c>
      <c r="DC24" s="432">
        <f>AF24-'[3]CURRENT (YoY)'!DQ1749</f>
        <v>0</v>
      </c>
      <c r="DD24" s="432">
        <f>AG24-'[3]CURRENT (YoY)'!DR1749</f>
        <v>0</v>
      </c>
      <c r="DE24" s="434"/>
      <c r="DF24" s="432">
        <f>AI24-'[3]CURRENT (YoY)'!DS1749</f>
        <v>0</v>
      </c>
      <c r="DG24" s="432">
        <f>AJ24-'[3]CURRENT (YoY)'!DT1749</f>
        <v>0</v>
      </c>
      <c r="DH24" s="432">
        <f>AK24-'[3]CURRENT (YoY)'!DU1749</f>
        <v>0</v>
      </c>
      <c r="DI24" s="432">
        <f>AL24-'[3]CURRENT (YoY)'!DV1749</f>
        <v>0</v>
      </c>
      <c r="DJ24" s="434"/>
      <c r="DK24" s="432">
        <f>AN24-'[3]CURRENT (YoY)'!DW1749</f>
        <v>0</v>
      </c>
      <c r="DL24" s="432">
        <f>AO24-'[3]CURRENT (YoY)'!DX1749</f>
        <v>0</v>
      </c>
      <c r="DM24" s="432">
        <f>AP24-'[3]CURRENT (YoY)'!DY1749</f>
        <v>0</v>
      </c>
      <c r="DN24" s="432">
        <f>AQ24-'[3]CURRENT (YoY)'!DZ1749</f>
        <v>0</v>
      </c>
      <c r="DO24" s="434"/>
      <c r="DP24" s="432">
        <f>AS24-'[3]CURRENT (YoY)'!EA1749</f>
        <v>0</v>
      </c>
      <c r="DQ24" s="432">
        <f>AT24-'[3]CURRENT (YoY)'!EB1749</f>
        <v>0</v>
      </c>
      <c r="DR24" s="432">
        <f>AU24-'[3]CURRENT (YoY)'!EC1749</f>
        <v>0</v>
      </c>
      <c r="DS24" s="432">
        <f>AV24-'[3]CURRENT (YoY)'!ED1749</f>
        <v>0</v>
      </c>
      <c r="DT24" s="434"/>
      <c r="DU24" s="432">
        <f>AX24-'[3]CURRENT (YoY)'!EE1749</f>
        <v>0</v>
      </c>
      <c r="DV24" s="432">
        <f>AY24-'[3]CURRENT (YoY)'!EF1749</f>
        <v>-2.1316282072803006E-14</v>
      </c>
      <c r="DW24" s="432">
        <f>AZ24-'[3]CURRENT (YoY)'!EG1749</f>
        <v>0</v>
      </c>
      <c r="DX24" s="432">
        <f>BA24-'[3]CURRENT (YoY)'!EH1749</f>
        <v>0</v>
      </c>
      <c r="DY24" s="434"/>
      <c r="DZ24" s="432">
        <f>BC24-'[3]CURRENT (YoY)'!EI1749</f>
        <v>0</v>
      </c>
      <c r="EA24" s="432">
        <f>BD24-'[3]CURRENT (YoY)'!EJ1749</f>
        <v>2.2204460492503131E-14</v>
      </c>
      <c r="EB24" s="432">
        <f>BE24-'[3]CURRENT (YoY)'!EK1749</f>
        <v>0</v>
      </c>
      <c r="EC24" s="432">
        <f>BF24-'[3]CURRENT (YoY)'!EL1749</f>
        <v>0</v>
      </c>
      <c r="ED24" s="434"/>
      <c r="EE24" s="432">
        <f>BH24-'[3]CURRENT (YoY)'!EM1749</f>
        <v>0</v>
      </c>
      <c r="EF24" s="432">
        <f>BI24-'[3]CURRENT (YoY)'!EN1749</f>
        <v>0</v>
      </c>
      <c r="EG24" s="432">
        <f>BJ24-'[3]CURRENT (YoY)'!EO1749</f>
        <v>0</v>
      </c>
      <c r="EH24" s="432">
        <f>BK24-'[3]CURRENT (YoY)'!EP1749</f>
        <v>0</v>
      </c>
      <c r="EI24" s="434"/>
      <c r="EJ24" s="432">
        <f>BM24-'[3]CURRENT (YoY)'!EQ1749</f>
        <v>0</v>
      </c>
      <c r="EK24" s="432">
        <f>BN24-'[3]CURRENT (YoY)'!ER1749</f>
        <v>0</v>
      </c>
      <c r="EL24" s="432">
        <f>BO24-'[3]CURRENT (YoY)'!ES1749</f>
        <v>0</v>
      </c>
      <c r="EM24" s="432">
        <f>BP24-'[3]CURRENT (YoY)'!ET1749</f>
        <v>0</v>
      </c>
      <c r="EN24" s="434"/>
      <c r="EO24" s="432">
        <f>BR24-'[3]CURRENT (YoY)'!EU1749</f>
        <v>0</v>
      </c>
      <c r="EP24" s="432">
        <f>BS24-'[3]CURRENT (YoY)'!EV1749</f>
        <v>0</v>
      </c>
      <c r="EQ24" s="432">
        <f>BT24-'[3]CURRENT (YoY)'!EW1749</f>
        <v>0</v>
      </c>
      <c r="ER24" s="432">
        <f>BU24-'[3]CURRENT (YoY)'!EX1749</f>
        <v>0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459"/>
      <c r="I25" s="65">
        <f>('8A'!I25/'8A'!H25-1)*100</f>
        <v>6.7500712904290605</v>
      </c>
      <c r="J25" s="65">
        <f>('8A'!J25/'8A'!I25-1)*100</f>
        <v>10.871035440439037</v>
      </c>
      <c r="K25" s="65">
        <f>('8A'!K25/'8A'!J25-1)*100</f>
        <v>4.8178670631769283</v>
      </c>
      <c r="L25" s="65">
        <f>('8A'!L25/'8A'!K25-1)*100</f>
        <v>2.7081659258184843</v>
      </c>
      <c r="M25" s="65">
        <f>('8A'!M25/'8A'!L25-1)*100</f>
        <v>-11.968202157091735</v>
      </c>
      <c r="N25" s="65">
        <f>('8A'!N25/'8A'!M25-1)*100</f>
        <v>4.1652608119126855</v>
      </c>
      <c r="O25" s="65">
        <f>('8A'!O25/'8A'!N25-1)*100</f>
        <v>9.8650520397980159</v>
      </c>
      <c r="P25" s="65">
        <f>('8A'!P25/'8A'!O25-1)*100</f>
        <v>6.4382407523375873</v>
      </c>
      <c r="Q25" s="65">
        <f>('8A'!Q25/'8A'!P25-1)*100</f>
        <v>13.399076692045298</v>
      </c>
      <c r="R25" s="65">
        <f>('8A'!R25/'8A'!Q25-1)*100</f>
        <v>-100</v>
      </c>
      <c r="S25" s="35"/>
      <c r="T25" s="35"/>
      <c r="U25" s="35"/>
      <c r="V25" s="35"/>
      <c r="W25" s="35"/>
      <c r="X25" s="35"/>
      <c r="Y25" s="65">
        <f>('8A'!Y25/'8A'!T25-1)*100</f>
        <v>4.8400837288096632</v>
      </c>
      <c r="Z25" s="65">
        <f>('8A'!Z25/'8A'!U25-1)*100</f>
        <v>8.0310398083901937</v>
      </c>
      <c r="AA25" s="65">
        <f>('8A'!AA25/'8A'!V25-1)*100</f>
        <v>7.0579723930718652</v>
      </c>
      <c r="AB25" s="65">
        <f>('8A'!AB25/'8A'!W25-1)*100</f>
        <v>6.9907501572716413</v>
      </c>
      <c r="AC25" s="65"/>
      <c r="AD25" s="65">
        <f>('8A'!AD25/'8A'!Y25-1)*100</f>
        <v>14.327600563264031</v>
      </c>
      <c r="AE25" s="65">
        <f>('8A'!AE25/'8A'!Z25-1)*100</f>
        <v>9.0357539129960038</v>
      </c>
      <c r="AF25" s="65">
        <f>('8A'!AF25/'8A'!AA25-1)*100</f>
        <v>9.3665691983757746</v>
      </c>
      <c r="AG25" s="65">
        <f>('8A'!AG25/'8A'!AB25-1)*100</f>
        <v>11.133326923863841</v>
      </c>
      <c r="AH25" s="65"/>
      <c r="AI25" s="65">
        <f>('8A'!AI25/'8A'!AD25-1)*100</f>
        <v>0.43364686101896588</v>
      </c>
      <c r="AJ25" s="65">
        <f>('8A'!AJ25/'8A'!AE25-1)*100</f>
        <v>6.0151459918612815</v>
      </c>
      <c r="AK25" s="65">
        <f>('8A'!AK25/'8A'!AF25-1)*100</f>
        <v>4.5589193545126694</v>
      </c>
      <c r="AL25" s="65">
        <f>('8A'!AL25/'8A'!AG25-1)*100</f>
        <v>9.3777806648384541</v>
      </c>
      <c r="AM25" s="65"/>
      <c r="AN25" s="65">
        <f>('8A'!AN25/'8A'!AI25-1)*100</f>
        <v>2.0365430127837536</v>
      </c>
      <c r="AO25" s="65">
        <f>('8A'!AO25/'8A'!AJ25-1)*100</f>
        <v>2.7405484006613356</v>
      </c>
      <c r="AP25" s="65">
        <f>('8A'!AP25/'8A'!AK25-1)*100</f>
        <v>1.9564255574297196</v>
      </c>
      <c r="AQ25" s="65">
        <f>('8A'!AQ25/'8A'!AL25-1)*100</f>
        <v>4.4768443113156753</v>
      </c>
      <c r="AR25" s="65"/>
      <c r="AS25" s="65">
        <f>('8A'!AS25/'8A'!AN25-1)*100</f>
        <v>-1.0323000647378566</v>
      </c>
      <c r="AT25" s="65">
        <f>('8A'!AT25/'8A'!AO25-1)*100</f>
        <v>-26.882409383131655</v>
      </c>
      <c r="AU25" s="65">
        <f>('8A'!AU25/'8A'!AP25-1)*100</f>
        <v>-10.01005349035281</v>
      </c>
      <c r="AV25" s="65">
        <f>('8A'!AV25/'8A'!AQ25-1)*100</f>
        <v>-6.6696136295161468</v>
      </c>
      <c r="AW25" s="65"/>
      <c r="AX25" s="65">
        <f>('8A'!AX25/'8A'!AS25-1)*100</f>
        <v>1.9530664173299517</v>
      </c>
      <c r="AY25" s="65">
        <f>('8A'!AY25/'8A'!AT25-1)*100</f>
        <v>19.744131468093752</v>
      </c>
      <c r="AZ25" s="65">
        <f>('8A'!AZ25/'8A'!AU25-1)*100</f>
        <v>-4.4333428132217527</v>
      </c>
      <c r="BA25" s="65">
        <f>('8A'!BA25/'8A'!AV25-1)*100</f>
        <v>0.17740008603741586</v>
      </c>
      <c r="BB25" s="65"/>
      <c r="BC25" s="65">
        <f>('8A'!BC25/'8A'!AX25-1)*100</f>
        <v>3.1113699231910541</v>
      </c>
      <c r="BD25" s="65">
        <f>('8A'!BD25/'8A'!AY25-1)*100</f>
        <v>8.748594205056758</v>
      </c>
      <c r="BE25" s="65">
        <f>('8A'!BE25/'8A'!AZ25-1)*100</f>
        <v>16.177019480140565</v>
      </c>
      <c r="BF25" s="65">
        <f>('8A'!BF25/'8A'!BA25-1)*100</f>
        <v>12.955151308223556</v>
      </c>
      <c r="BG25" s="65"/>
      <c r="BH25" s="65">
        <f>('8A'!BH25/'8A'!BC25-1)*100</f>
        <v>6.7375987796500336</v>
      </c>
      <c r="BI25" s="65">
        <f>('8A'!BI25/'8A'!BD25-1)*100</f>
        <v>7.1931826093148743</v>
      </c>
      <c r="BJ25" s="65">
        <f>('8A'!BJ25/'8A'!BE25-1)*100</f>
        <v>6.1880132593329806</v>
      </c>
      <c r="BK25" s="65">
        <f>('8A'!BK25/'8A'!BF25-1)*100</f>
        <v>5.4091376745601938</v>
      </c>
      <c r="BL25" s="543"/>
      <c r="BM25" s="572">
        <f>('8A'!BM25/'8A'!BH25-1)*100</f>
        <v>10.013176539078605</v>
      </c>
      <c r="BN25" s="572">
        <f>('8A'!BN25/'8A'!BI25-1)*100</f>
        <v>13.372061406394597</v>
      </c>
      <c r="BO25" s="65">
        <f>('8A'!BO25/'8A'!BJ25-1)*100</f>
        <v>16.987686384639701</v>
      </c>
      <c r="BP25" s="65">
        <f>('8A'!BP25/'8A'!BK25-1)*100</f>
        <v>13.257329872698541</v>
      </c>
      <c r="BQ25" s="543"/>
      <c r="BR25" s="572">
        <f>('8A'!BR25/'8A'!BM25-1)*100</f>
        <v>8.8714333833414436</v>
      </c>
      <c r="BS25" s="572">
        <f>('8A'!BS25/'8A'!BN25-1)*100</f>
        <v>10.025159171196417</v>
      </c>
      <c r="BT25" s="65">
        <f>('8A'!BT25/'8A'!BO25-1)*100</f>
        <v>-100</v>
      </c>
      <c r="BU25" s="65">
        <f>('8A'!BU25/'8A'!BP25-1)*100</f>
        <v>-100</v>
      </c>
      <c r="BV25" s="68"/>
      <c r="BW25" s="68"/>
      <c r="BX25" s="79"/>
      <c r="BY25" s="771"/>
      <c r="BZ25" s="771"/>
      <c r="CA25" s="752" t="s">
        <v>105</v>
      </c>
      <c r="CB25" s="752"/>
      <c r="CC25" s="752"/>
      <c r="CD25" s="80"/>
      <c r="CE25" s="432"/>
      <c r="CF25" s="432">
        <f>I25-'[3]CURRENT (YoY)'!FW1750</f>
        <v>0</v>
      </c>
      <c r="CG25" s="432">
        <f>J25-'[3]CURRENT (YoY)'!FX1750</f>
        <v>0</v>
      </c>
      <c r="CH25" s="432">
        <f>K25-'[3]CURRENT (YoY)'!FY1750</f>
        <v>0</v>
      </c>
      <c r="CI25" s="432">
        <f>L25-'[3]CURRENT (YoY)'!FZ1750</f>
        <v>0</v>
      </c>
      <c r="CJ25" s="432">
        <f>M25-'[3]CURRENT (YoY)'!GA1750</f>
        <v>0</v>
      </c>
      <c r="CK25" s="432">
        <f>N25-'[3]CURRENT (YoY)'!GB1750</f>
        <v>0</v>
      </c>
      <c r="CL25" s="432">
        <f>O25-'[3]CURRENT (YoY)'!GC1750</f>
        <v>0</v>
      </c>
      <c r="CM25" s="432">
        <f>P25-'[3]CURRENT (YoY)'!GD1750</f>
        <v>0</v>
      </c>
      <c r="CN25" s="432">
        <f>Q25-'[3]CURRENT (YoY)'!GE1750</f>
        <v>0</v>
      </c>
      <c r="CO25" s="432">
        <f>R25-'[3]CURRENT (YoY)'!GF1750</f>
        <v>0</v>
      </c>
      <c r="CP25" s="434"/>
      <c r="CQ25" s="432"/>
      <c r="CR25" s="432"/>
      <c r="CS25" s="432"/>
      <c r="CT25" s="432"/>
      <c r="CU25" s="434"/>
      <c r="CV25" s="432">
        <f>Y25-'[3]CURRENT (YoY)'!DK1750</f>
        <v>0</v>
      </c>
      <c r="CW25" s="432">
        <f>Z25-'[3]CURRENT (YoY)'!DL1750</f>
        <v>0</v>
      </c>
      <c r="CX25" s="432">
        <f>AA25-'[3]CURRENT (YoY)'!DM1750</f>
        <v>0</v>
      </c>
      <c r="CY25" s="432">
        <f>AB25-'[3]CURRENT (YoY)'!DN1750</f>
        <v>0</v>
      </c>
      <c r="CZ25" s="434"/>
      <c r="DA25" s="432">
        <f>AD25-'[3]CURRENT (YoY)'!DO1750</f>
        <v>0</v>
      </c>
      <c r="DB25" s="432">
        <f>AE25-'[3]CURRENT (YoY)'!DP1750</f>
        <v>0</v>
      </c>
      <c r="DC25" s="432">
        <f>AF25-'[3]CURRENT (YoY)'!DQ1750</f>
        <v>0</v>
      </c>
      <c r="DD25" s="432">
        <f>AG25-'[3]CURRENT (YoY)'!DR1750</f>
        <v>0</v>
      </c>
      <c r="DE25" s="434"/>
      <c r="DF25" s="432">
        <f>AI25-'[3]CURRENT (YoY)'!DS1750</f>
        <v>0</v>
      </c>
      <c r="DG25" s="432">
        <f>AJ25-'[3]CURRENT (YoY)'!DT1750</f>
        <v>0</v>
      </c>
      <c r="DH25" s="432">
        <f>AK25-'[3]CURRENT (YoY)'!DU1750</f>
        <v>0</v>
      </c>
      <c r="DI25" s="432">
        <f>AL25-'[3]CURRENT (YoY)'!DV1750</f>
        <v>0</v>
      </c>
      <c r="DJ25" s="434"/>
      <c r="DK25" s="432">
        <f>AN25-'[3]CURRENT (YoY)'!DW1750</f>
        <v>0</v>
      </c>
      <c r="DL25" s="432">
        <f>AO25-'[3]CURRENT (YoY)'!DX1750</f>
        <v>0</v>
      </c>
      <c r="DM25" s="432">
        <f>AP25-'[3]CURRENT (YoY)'!DY1750</f>
        <v>0</v>
      </c>
      <c r="DN25" s="432">
        <f>AQ25-'[3]CURRENT (YoY)'!DZ1750</f>
        <v>0</v>
      </c>
      <c r="DO25" s="434"/>
      <c r="DP25" s="432">
        <f>AS25-'[3]CURRENT (YoY)'!EA1750</f>
        <v>0</v>
      </c>
      <c r="DQ25" s="432">
        <f>AT25-'[3]CURRENT (YoY)'!EB1750</f>
        <v>0</v>
      </c>
      <c r="DR25" s="432">
        <f>AU25-'[3]CURRENT (YoY)'!EC1750</f>
        <v>0</v>
      </c>
      <c r="DS25" s="432">
        <f>AV25-'[3]CURRENT (YoY)'!ED1750</f>
        <v>0</v>
      </c>
      <c r="DT25" s="434"/>
      <c r="DU25" s="432">
        <f>AX25-'[3]CURRENT (YoY)'!EE1750</f>
        <v>0</v>
      </c>
      <c r="DV25" s="432">
        <f>AY25-'[3]CURRENT (YoY)'!EF1750</f>
        <v>0</v>
      </c>
      <c r="DW25" s="432">
        <f>AZ25-'[3]CURRENT (YoY)'!EG1750</f>
        <v>1.0658141036401503E-14</v>
      </c>
      <c r="DX25" s="432">
        <f>BA25-'[3]CURRENT (YoY)'!EH1750</f>
        <v>-2.2204460492503131E-14</v>
      </c>
      <c r="DY25" s="434"/>
      <c r="DZ25" s="432">
        <f>BC25-'[3]CURRENT (YoY)'!EI1750</f>
        <v>0</v>
      </c>
      <c r="EA25" s="432">
        <f>BD25-'[3]CURRENT (YoY)'!EJ1750</f>
        <v>-2.3092638912203256E-14</v>
      </c>
      <c r="EB25" s="432">
        <f>BE25-'[3]CURRENT (YoY)'!EK1750</f>
        <v>0</v>
      </c>
      <c r="EC25" s="432">
        <f>BF25-'[3]CURRENT (YoY)'!EL1750</f>
        <v>0</v>
      </c>
      <c r="ED25" s="434"/>
      <c r="EE25" s="432">
        <f>BH25-'[3]CURRENT (YoY)'!EM1750</f>
        <v>0</v>
      </c>
      <c r="EF25" s="432">
        <f>BI25-'[3]CURRENT (YoY)'!EN1750</f>
        <v>0</v>
      </c>
      <c r="EG25" s="432">
        <f>BJ25-'[3]CURRENT (YoY)'!EO1750</f>
        <v>0</v>
      </c>
      <c r="EH25" s="432">
        <f>BK25-'[3]CURRENT (YoY)'!EP1750</f>
        <v>0</v>
      </c>
      <c r="EI25" s="434"/>
      <c r="EJ25" s="432">
        <f>BM25-'[3]CURRENT (YoY)'!EQ1750</f>
        <v>0</v>
      </c>
      <c r="EK25" s="432">
        <f>BN25-'[3]CURRENT (YoY)'!ER1750</f>
        <v>0</v>
      </c>
      <c r="EL25" s="432">
        <f>BO25-'[3]CURRENT (YoY)'!ES1750</f>
        <v>0</v>
      </c>
      <c r="EM25" s="432">
        <f>BP25-'[3]CURRENT (YoY)'!ET1750</f>
        <v>0</v>
      </c>
      <c r="EN25" s="434"/>
      <c r="EO25" s="432">
        <f>BR25-'[3]CURRENT (YoY)'!EU1750</f>
        <v>0</v>
      </c>
      <c r="EP25" s="432">
        <f>BS25-'[3]CURRENT (YoY)'!EV1750</f>
        <v>2.1316282072803006E-14</v>
      </c>
      <c r="EQ25" s="432">
        <f>BT25-'[3]CURRENT (YoY)'!EW1750</f>
        <v>0</v>
      </c>
      <c r="ER25" s="432">
        <f>BU25-'[3]CURRENT (YoY)'!EX1750</f>
        <v>0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452"/>
      <c r="I26" s="64" t="s">
        <v>154</v>
      </c>
      <c r="J26" s="64" t="s">
        <v>154</v>
      </c>
      <c r="K26" s="64" t="s">
        <v>154</v>
      </c>
      <c r="L26" s="64" t="s">
        <v>154</v>
      </c>
      <c r="M26" s="64" t="s">
        <v>154</v>
      </c>
      <c r="N26" s="64" t="s">
        <v>154</v>
      </c>
      <c r="O26" s="64" t="s">
        <v>154</v>
      </c>
      <c r="P26" s="64" t="s">
        <v>154</v>
      </c>
      <c r="Q26" s="64" t="s">
        <v>154</v>
      </c>
      <c r="R26" s="64" t="s">
        <v>154</v>
      </c>
      <c r="S26" s="33"/>
      <c r="T26" s="33"/>
      <c r="U26" s="33"/>
      <c r="V26" s="33"/>
      <c r="W26" s="33"/>
      <c r="X26" s="33"/>
      <c r="Y26" s="64" t="s">
        <v>154</v>
      </c>
      <c r="Z26" s="64" t="s">
        <v>154</v>
      </c>
      <c r="AA26" s="64" t="s">
        <v>154</v>
      </c>
      <c r="AB26" s="64" t="s">
        <v>154</v>
      </c>
      <c r="AC26" s="32"/>
      <c r="AD26" s="64" t="s">
        <v>154</v>
      </c>
      <c r="AE26" s="64" t="s">
        <v>154</v>
      </c>
      <c r="AF26" s="64" t="s">
        <v>154</v>
      </c>
      <c r="AG26" s="64" t="s">
        <v>154</v>
      </c>
      <c r="AH26" s="32"/>
      <c r="AI26" s="64" t="s">
        <v>154</v>
      </c>
      <c r="AJ26" s="64" t="s">
        <v>154</v>
      </c>
      <c r="AK26" s="64" t="s">
        <v>154</v>
      </c>
      <c r="AL26" s="64" t="s">
        <v>154</v>
      </c>
      <c r="AM26" s="32"/>
      <c r="AN26" s="64" t="s">
        <v>154</v>
      </c>
      <c r="AO26" s="64" t="s">
        <v>154</v>
      </c>
      <c r="AP26" s="64" t="s">
        <v>154</v>
      </c>
      <c r="AQ26" s="64" t="s">
        <v>154</v>
      </c>
      <c r="AR26" s="32"/>
      <c r="AS26" s="64" t="s">
        <v>154</v>
      </c>
      <c r="AT26" s="64" t="s">
        <v>154</v>
      </c>
      <c r="AU26" s="64" t="s">
        <v>154</v>
      </c>
      <c r="AV26" s="64" t="s">
        <v>154</v>
      </c>
      <c r="AW26" s="64" t="s">
        <v>154</v>
      </c>
      <c r="AX26" s="64" t="s">
        <v>154</v>
      </c>
      <c r="AY26" s="64" t="s">
        <v>154</v>
      </c>
      <c r="AZ26" s="64" t="s">
        <v>154</v>
      </c>
      <c r="BA26" s="64" t="s">
        <v>154</v>
      </c>
      <c r="BB26" s="64" t="s">
        <v>154</v>
      </c>
      <c r="BC26" s="64" t="s">
        <v>154</v>
      </c>
      <c r="BD26" s="64" t="s">
        <v>154</v>
      </c>
      <c r="BE26" s="64" t="s">
        <v>154</v>
      </c>
      <c r="BF26" s="64" t="s">
        <v>154</v>
      </c>
      <c r="BG26" s="64" t="s">
        <v>154</v>
      </c>
      <c r="BH26" s="64" t="s">
        <v>154</v>
      </c>
      <c r="BI26" s="64" t="s">
        <v>154</v>
      </c>
      <c r="BJ26" s="64" t="s">
        <v>154</v>
      </c>
      <c r="BK26" s="64" t="s">
        <v>154</v>
      </c>
      <c r="BL26" s="542" t="s">
        <v>154</v>
      </c>
      <c r="BM26" s="571" t="s">
        <v>154</v>
      </c>
      <c r="BN26" s="571" t="s">
        <v>154</v>
      </c>
      <c r="BO26" s="64" t="s">
        <v>154</v>
      </c>
      <c r="BP26" s="64" t="s">
        <v>154</v>
      </c>
      <c r="BQ26" s="542" t="s">
        <v>154</v>
      </c>
      <c r="BR26" s="571" t="s">
        <v>154</v>
      </c>
      <c r="BS26" s="571" t="s">
        <v>154</v>
      </c>
      <c r="BT26" s="64" t="s">
        <v>154</v>
      </c>
      <c r="BU26" s="64" t="s">
        <v>154</v>
      </c>
      <c r="BV26" s="67"/>
      <c r="BW26" s="67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  <c r="CP26" s="434"/>
      <c r="CQ26" s="432"/>
      <c r="CR26" s="432"/>
      <c r="CS26" s="432"/>
      <c r="CT26" s="432"/>
      <c r="CU26" s="434"/>
      <c r="CV26" s="432"/>
      <c r="CW26" s="432"/>
      <c r="CX26" s="432"/>
      <c r="CY26" s="432"/>
      <c r="CZ26" s="434"/>
      <c r="DA26" s="432"/>
      <c r="DB26" s="432"/>
      <c r="DC26" s="432"/>
      <c r="DD26" s="432"/>
      <c r="DE26" s="434"/>
      <c r="DF26" s="432"/>
      <c r="DG26" s="432"/>
      <c r="DH26" s="432"/>
      <c r="DI26" s="432"/>
      <c r="DJ26" s="434"/>
      <c r="DK26" s="432"/>
      <c r="DL26" s="432"/>
      <c r="DM26" s="432"/>
      <c r="DN26" s="432"/>
      <c r="DO26" s="434"/>
      <c r="DP26" s="432"/>
      <c r="DQ26" s="432"/>
      <c r="DR26" s="432"/>
      <c r="DS26" s="432"/>
      <c r="DT26" s="434"/>
      <c r="DU26" s="432"/>
      <c r="DV26" s="432"/>
      <c r="DW26" s="432"/>
      <c r="DX26" s="432"/>
      <c r="DY26" s="434"/>
      <c r="DZ26" s="432"/>
      <c r="EA26" s="432"/>
      <c r="EB26" s="432"/>
      <c r="EC26" s="432"/>
      <c r="ED26" s="434"/>
      <c r="EE26" s="432"/>
      <c r="EF26" s="432"/>
      <c r="EG26" s="432"/>
      <c r="EH26" s="432"/>
      <c r="EI26" s="434"/>
      <c r="EJ26" s="432"/>
      <c r="EK26" s="432"/>
      <c r="EL26" s="432"/>
      <c r="EM26" s="432"/>
      <c r="EN26" s="434"/>
      <c r="EO26" s="432"/>
      <c r="EP26" s="432"/>
      <c r="EQ26" s="432"/>
      <c r="ER26" s="432"/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452"/>
      <c r="I27" s="64">
        <f>('8A'!I27/'8A'!H27-1)*100</f>
        <v>2.0946388815642925</v>
      </c>
      <c r="J27" s="64">
        <f>('8A'!J27/'8A'!I27-1)*100</f>
        <v>15.133391903633274</v>
      </c>
      <c r="K27" s="64">
        <f>('8A'!K27/'8A'!J27-1)*100</f>
        <v>3.3028625906562858</v>
      </c>
      <c r="L27" s="64">
        <f>('8A'!L27/'8A'!K27-1)*100</f>
        <v>-0.50677312051784495</v>
      </c>
      <c r="M27" s="64">
        <f>('8A'!M27/'8A'!L27-1)*100</f>
        <v>-11.544926074477724</v>
      </c>
      <c r="N27" s="64">
        <f>('8A'!N27/'8A'!M27-1)*100</f>
        <v>25.234454886259037</v>
      </c>
      <c r="O27" s="64">
        <f>('8A'!O27/'8A'!N27-1)*100</f>
        <v>26.028392001793165</v>
      </c>
      <c r="P27" s="64">
        <f>('8A'!P27/'8A'!O27-1)*100</f>
        <v>-9.1324113879479913</v>
      </c>
      <c r="Q27" s="64">
        <f>('8A'!Q27/'8A'!P27-1)*100</f>
        <v>10.042244175770975</v>
      </c>
      <c r="R27" s="64">
        <f>('8A'!R27/'8A'!Q27-1)*100</f>
        <v>-100</v>
      </c>
      <c r="S27" s="33"/>
      <c r="T27" s="33"/>
      <c r="U27" s="33"/>
      <c r="V27" s="33"/>
      <c r="W27" s="33"/>
      <c r="X27" s="33"/>
      <c r="Y27" s="64">
        <f>('8A'!Y27/'8A'!T27-1)*100</f>
        <v>1.6481655152904118</v>
      </c>
      <c r="Z27" s="64">
        <f>('8A'!Z27/'8A'!U27-1)*100</f>
        <v>2.5353935766711633</v>
      </c>
      <c r="AA27" s="64">
        <f>('8A'!AA27/'8A'!V27-1)*100</f>
        <v>0.23019629257914342</v>
      </c>
      <c r="AB27" s="64">
        <f>('8A'!AB27/'8A'!W27-1)*100</f>
        <v>3.8718829664119436</v>
      </c>
      <c r="AC27" s="64"/>
      <c r="AD27" s="64">
        <f>('8A'!AD27/'8A'!Y27-1)*100</f>
        <v>17.532501044137703</v>
      </c>
      <c r="AE27" s="64">
        <f>('8A'!AE27/'8A'!Z27-1)*100</f>
        <v>17.604312954889402</v>
      </c>
      <c r="AF27" s="64">
        <f>('8A'!AF27/'8A'!AA27-1)*100</f>
        <v>17.22306855069764</v>
      </c>
      <c r="AG27" s="64">
        <f>('8A'!AG27/'8A'!AB27-1)*100</f>
        <v>8.9816547734154817</v>
      </c>
      <c r="AH27" s="64"/>
      <c r="AI27" s="64">
        <f>('8A'!AI27/'8A'!AD27-1)*100</f>
        <v>2.3851482863095574</v>
      </c>
      <c r="AJ27" s="64">
        <f>('8A'!AJ27/'8A'!AE27-1)*100</f>
        <v>2.7192658955189186</v>
      </c>
      <c r="AK27" s="64">
        <f>('8A'!AK27/'8A'!AF27-1)*100</f>
        <v>2.9042335505403694</v>
      </c>
      <c r="AL27" s="64">
        <f>('8A'!AL27/'8A'!AG27-1)*100</f>
        <v>5.1019802668578418</v>
      </c>
      <c r="AM27" s="64"/>
      <c r="AN27" s="64">
        <f>('8A'!AN27/'8A'!AI27-1)*100</f>
        <v>1.2687620277249234</v>
      </c>
      <c r="AO27" s="64">
        <f>('8A'!AO27/'8A'!AJ27-1)*100</f>
        <v>1.3394325684570552</v>
      </c>
      <c r="AP27" s="64">
        <f>('8A'!AP27/'8A'!AK27-1)*100</f>
        <v>-1.372097239731862</v>
      </c>
      <c r="AQ27" s="64">
        <f>('8A'!AQ27/'8A'!AL27-1)*100</f>
        <v>-2.9840336468735851</v>
      </c>
      <c r="AR27" s="64"/>
      <c r="AS27" s="64">
        <f>('8A'!AS27/'8A'!AN27-1)*100</f>
        <v>-6.5229028057151588</v>
      </c>
      <c r="AT27" s="64">
        <f>('8A'!AT27/'8A'!AO27-1)*100</f>
        <v>-24.69448546009524</v>
      </c>
      <c r="AU27" s="64">
        <f>('8A'!AU27/'8A'!AP27-1)*100</f>
        <v>-9.1130602783341512</v>
      </c>
      <c r="AV27" s="64">
        <f>('8A'!AV27/'8A'!AQ27-1)*100</f>
        <v>-6.0147959096224053</v>
      </c>
      <c r="AW27" s="64"/>
      <c r="AX27" s="64">
        <f>('8A'!AX27/'8A'!AS27-1)*100</f>
        <v>9.7173718974082668</v>
      </c>
      <c r="AY27" s="64">
        <f>('8A'!AY27/'8A'!AT27-1)*100</f>
        <v>43.829633478225929</v>
      </c>
      <c r="AZ27" s="64">
        <f>('8A'!AZ27/'8A'!AU27-1)*100</f>
        <v>21.297800920917442</v>
      </c>
      <c r="BA27" s="64">
        <f>('8A'!BA27/'8A'!AV27-1)*100</f>
        <v>29.225620686025966</v>
      </c>
      <c r="BB27" s="64"/>
      <c r="BC27" s="64">
        <f>('8A'!BC27/'8A'!AX27-1)*100</f>
        <v>23.902711751474538</v>
      </c>
      <c r="BD27" s="64">
        <f>('8A'!BD27/'8A'!AY27-1)*100</f>
        <v>29.157440296332162</v>
      </c>
      <c r="BE27" s="64">
        <f>('8A'!BE27/'8A'!AZ27-1)*100</f>
        <v>34.564651312494334</v>
      </c>
      <c r="BF27" s="64">
        <f>('8A'!BF27/'8A'!BA27-1)*100</f>
        <v>17.421195211971341</v>
      </c>
      <c r="BG27" s="64"/>
      <c r="BH27" s="64">
        <f>('8A'!BH27/'8A'!BC27-1)*100</f>
        <v>0.56940359961044074</v>
      </c>
      <c r="BI27" s="64">
        <f>('8A'!BI27/'8A'!BD27-1)*100</f>
        <v>-11.505492238801796</v>
      </c>
      <c r="BJ27" s="64">
        <f>('8A'!BJ27/'8A'!BE27-1)*100</f>
        <v>-15.594541639419058</v>
      </c>
      <c r="BK27" s="64">
        <f>('8A'!BK27/'8A'!BF27-1)*100</f>
        <v>-8.4648418619242101</v>
      </c>
      <c r="BL27" s="542"/>
      <c r="BM27" s="571">
        <f>('8A'!BM27/'8A'!BH27-1)*100</f>
        <v>6.8580469839206737</v>
      </c>
      <c r="BN27" s="571">
        <f>('8A'!BN27/'8A'!BI27-1)*100</f>
        <v>11.459521189021761</v>
      </c>
      <c r="BO27" s="64">
        <f>('8A'!BO27/'8A'!BJ27-1)*100</f>
        <v>13.148268203643919</v>
      </c>
      <c r="BP27" s="64">
        <f>('8A'!BP27/'8A'!BK27-1)*100</f>
        <v>8.7691750874296268</v>
      </c>
      <c r="BQ27" s="542"/>
      <c r="BR27" s="571">
        <f>('8A'!BR27/'8A'!BM27-1)*100</f>
        <v>5.6084543470071635</v>
      </c>
      <c r="BS27" s="571">
        <f>('8A'!BS27/'8A'!BN27-1)*100</f>
        <v>2.3786072728104513</v>
      </c>
      <c r="BT27" s="64">
        <f>('8A'!BT27/'8A'!BO27-1)*100</f>
        <v>-100</v>
      </c>
      <c r="BU27" s="64">
        <f>('8A'!BU27/'8A'!BP27-1)*100</f>
        <v>-100</v>
      </c>
      <c r="BV27" s="67"/>
      <c r="BW27" s="67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/>
      <c r="CF27" s="432">
        <f>I27-'[3]CURRENT (YoY)'!FW1922</f>
        <v>0</v>
      </c>
      <c r="CG27" s="432">
        <f>J27-'[3]CURRENT (YoY)'!FX1922</f>
        <v>0</v>
      </c>
      <c r="CH27" s="432">
        <f>K27-'[3]CURRENT (YoY)'!FY1922</f>
        <v>0</v>
      </c>
      <c r="CI27" s="432">
        <f>L27-'[3]CURRENT (YoY)'!FZ1922</f>
        <v>0</v>
      </c>
      <c r="CJ27" s="432">
        <f>M27-'[3]CURRENT (YoY)'!GA1922</f>
        <v>0</v>
      </c>
      <c r="CK27" s="432">
        <f>N27-'[3]CURRENT (YoY)'!GB1922</f>
        <v>0</v>
      </c>
      <c r="CL27" s="432">
        <f>O27-'[3]CURRENT (YoY)'!GC1922</f>
        <v>0</v>
      </c>
      <c r="CM27" s="432">
        <f>P27-'[3]CURRENT (YoY)'!GD1922</f>
        <v>0</v>
      </c>
      <c r="CN27" s="432">
        <f>Q27-'[3]CURRENT (YoY)'!GE1922</f>
        <v>0</v>
      </c>
      <c r="CO27" s="432">
        <f>R27-'[3]CURRENT (YoY)'!GF1922</f>
        <v>0</v>
      </c>
      <c r="CP27" s="434"/>
      <c r="CQ27" s="432"/>
      <c r="CR27" s="432"/>
      <c r="CS27" s="432"/>
      <c r="CT27" s="432"/>
      <c r="CU27" s="434"/>
      <c r="CV27" s="432">
        <f>Y27-'[3]CURRENT (YoY)'!DK1922</f>
        <v>0</v>
      </c>
      <c r="CW27" s="432">
        <f>Z27-'[3]CURRENT (YoY)'!DL1922</f>
        <v>0</v>
      </c>
      <c r="CX27" s="432">
        <f>AA27-'[3]CURRENT (YoY)'!DM1922</f>
        <v>0</v>
      </c>
      <c r="CY27" s="432">
        <f>AB27-'[3]CURRENT (YoY)'!DN1922</f>
        <v>0</v>
      </c>
      <c r="CZ27" s="434"/>
      <c r="DA27" s="432">
        <f>AD27-'[3]CURRENT (YoY)'!DO1922</f>
        <v>0</v>
      </c>
      <c r="DB27" s="432">
        <f>AE27-'[3]CURRENT (YoY)'!DP1922</f>
        <v>0</v>
      </c>
      <c r="DC27" s="432">
        <f>AF27-'[3]CURRENT (YoY)'!DQ1922</f>
        <v>0</v>
      </c>
      <c r="DD27" s="432">
        <f>AG27-'[3]CURRENT (YoY)'!DR1922</f>
        <v>0</v>
      </c>
      <c r="DE27" s="434"/>
      <c r="DF27" s="432">
        <f>AI27-'[3]CURRENT (YoY)'!DS1922</f>
        <v>0</v>
      </c>
      <c r="DG27" s="432">
        <f>AJ27-'[3]CURRENT (YoY)'!DT1922</f>
        <v>0</v>
      </c>
      <c r="DH27" s="432">
        <f>AK27-'[3]CURRENT (YoY)'!DU1922</f>
        <v>0</v>
      </c>
      <c r="DI27" s="432">
        <f>AL27-'[3]CURRENT (YoY)'!DV1922</f>
        <v>0</v>
      </c>
      <c r="DJ27" s="434"/>
      <c r="DK27" s="432">
        <f>AN27-'[3]CURRENT (YoY)'!DW1922</f>
        <v>0</v>
      </c>
      <c r="DL27" s="432">
        <f>AO27-'[3]CURRENT (YoY)'!DX1922</f>
        <v>0</v>
      </c>
      <c r="DM27" s="432">
        <f>AP27-'[3]CURRENT (YoY)'!DY1922</f>
        <v>0</v>
      </c>
      <c r="DN27" s="432">
        <f>AQ27-'[3]CURRENT (YoY)'!DZ1922</f>
        <v>0</v>
      </c>
      <c r="DO27" s="434"/>
      <c r="DP27" s="432">
        <f>AS27-'[3]CURRENT (YoY)'!EA1922</f>
        <v>0</v>
      </c>
      <c r="DQ27" s="432">
        <f>AT27-'[3]CURRENT (YoY)'!EB1922</f>
        <v>0</v>
      </c>
      <c r="DR27" s="432">
        <f>AU27-'[3]CURRENT (YoY)'!EC1922</f>
        <v>0</v>
      </c>
      <c r="DS27" s="432">
        <f>AV27-'[3]CURRENT (YoY)'!ED1922</f>
        <v>0</v>
      </c>
      <c r="DT27" s="434"/>
      <c r="DU27" s="432">
        <f>AX27-'[3]CURRENT (YoY)'!EE1922</f>
        <v>0</v>
      </c>
      <c r="DV27" s="432">
        <f>AY27-'[3]CURRENT (YoY)'!EF1922</f>
        <v>0</v>
      </c>
      <c r="DW27" s="432">
        <f>AZ27-'[3]CURRENT (YoY)'!EG1922</f>
        <v>0</v>
      </c>
      <c r="DX27" s="432">
        <f>BA27-'[3]CURRENT (YoY)'!EH1922</f>
        <v>0</v>
      </c>
      <c r="DY27" s="434"/>
      <c r="DZ27" s="432">
        <f>BC27-'[3]CURRENT (YoY)'!EI1922</f>
        <v>0</v>
      </c>
      <c r="EA27" s="432">
        <f>BD27-'[3]CURRENT (YoY)'!EJ1922</f>
        <v>0</v>
      </c>
      <c r="EB27" s="432">
        <f>BE27-'[3]CURRENT (YoY)'!EK1922</f>
        <v>0</v>
      </c>
      <c r="EC27" s="432">
        <f>BF27-'[3]CURRENT (YoY)'!EL1922</f>
        <v>0</v>
      </c>
      <c r="ED27" s="434"/>
      <c r="EE27" s="432">
        <f>BH27-'[3]CURRENT (YoY)'!EM1922</f>
        <v>0</v>
      </c>
      <c r="EF27" s="432">
        <f>BI27-'[3]CURRENT (YoY)'!EN1922</f>
        <v>0</v>
      </c>
      <c r="EG27" s="432">
        <f>BJ27-'[3]CURRENT (YoY)'!EO1922</f>
        <v>0</v>
      </c>
      <c r="EH27" s="432">
        <f>BK27-'[3]CURRENT (YoY)'!EP1922</f>
        <v>0</v>
      </c>
      <c r="EI27" s="434"/>
      <c r="EJ27" s="432">
        <f>BM27-'[3]CURRENT (YoY)'!EQ1922</f>
        <v>0</v>
      </c>
      <c r="EK27" s="432">
        <f>BN27-'[3]CURRENT (YoY)'!ER1922</f>
        <v>0</v>
      </c>
      <c r="EL27" s="432">
        <f>BO27-'[3]CURRENT (YoY)'!ES1922</f>
        <v>0</v>
      </c>
      <c r="EM27" s="432">
        <f>BP27-'[3]CURRENT (YoY)'!ET1922</f>
        <v>0</v>
      </c>
      <c r="EN27" s="434"/>
      <c r="EO27" s="432">
        <f>BR27-'[3]CURRENT (YoY)'!EU1922</f>
        <v>0</v>
      </c>
      <c r="EP27" s="432">
        <f>BS27-'[3]CURRENT (YoY)'!EV1922</f>
        <v>0</v>
      </c>
      <c r="EQ27" s="432">
        <f>BT27-'[3]CURRENT (YoY)'!EW1922</f>
        <v>0</v>
      </c>
      <c r="ER27" s="432">
        <f>BU27-'[3]CURRENT (YoY)'!EX1922</f>
        <v>0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451"/>
      <c r="I28" s="65">
        <f>('8A'!I28/'8A'!H28-1)*100</f>
        <v>0.82503434359426642</v>
      </c>
      <c r="J28" s="65">
        <f>('8A'!J28/'8A'!I28-1)*100</f>
        <v>16.66899026111308</v>
      </c>
      <c r="K28" s="65">
        <f>('8A'!K28/'8A'!J28-1)*100</f>
        <v>3.5865742274693968</v>
      </c>
      <c r="L28" s="65">
        <f>('8A'!L28/'8A'!K28-1)*100</f>
        <v>-1.5511228694799373</v>
      </c>
      <c r="M28" s="65">
        <f>('8A'!M28/'8A'!L28-1)*100</f>
        <v>-4.4966627380812696</v>
      </c>
      <c r="N28" s="65">
        <f>('8A'!N28/'8A'!M28-1)*100</f>
        <v>28.869518796286741</v>
      </c>
      <c r="O28" s="65">
        <f>('8A'!O28/'8A'!N28-1)*100</f>
        <v>23.004214410629366</v>
      </c>
      <c r="P28" s="65">
        <f>('8A'!P28/'8A'!O28-1)*100</f>
        <v>-14.507435889841581</v>
      </c>
      <c r="Q28" s="65">
        <f>('8A'!Q28/'8A'!P28-1)*100</f>
        <v>7.3665583947981617</v>
      </c>
      <c r="R28" s="65">
        <f>('8A'!R28/'8A'!Q28-1)*100</f>
        <v>-100</v>
      </c>
      <c r="S28" s="65">
        <f>('8A'!S28/'8A'!M28-1)*100</f>
        <v>-100</v>
      </c>
      <c r="T28" s="65"/>
      <c r="U28" s="65"/>
      <c r="V28" s="65"/>
      <c r="W28" s="65"/>
      <c r="X28" s="65"/>
      <c r="Y28" s="65">
        <f>('8A'!Y28/'8A'!T28-1)*100</f>
        <v>0.18014336458487268</v>
      </c>
      <c r="Z28" s="65">
        <f>('8A'!Z28/'8A'!U28-1)*100</f>
        <v>0.38981311809138663</v>
      </c>
      <c r="AA28" s="65">
        <f>('8A'!AA28/'8A'!V28-1)*100</f>
        <v>-0.93544501665256963</v>
      </c>
      <c r="AB28" s="65">
        <f>('8A'!AB28/'8A'!W28-1)*100</f>
        <v>3.4434336505509755</v>
      </c>
      <c r="AC28" s="65"/>
      <c r="AD28" s="65">
        <f>('8A'!AD28/'8A'!Y28-1)*100</f>
        <v>20.907606462011373</v>
      </c>
      <c r="AE28" s="65">
        <f>('8A'!AE28/'8A'!Z28-1)*100</f>
        <v>19.501444522313392</v>
      </c>
      <c r="AF28" s="65">
        <f>('8A'!AF28/'8A'!AA28-1)*100</f>
        <v>18.216862463309159</v>
      </c>
      <c r="AG28" s="65">
        <f>('8A'!AG28/'8A'!AB28-1)*100</f>
        <v>9.2533838885136444</v>
      </c>
      <c r="AH28" s="65">
        <f>('8A'!AC28/'8A'!AB28-1)*100</f>
        <v>-100</v>
      </c>
      <c r="AI28" s="65">
        <f>('8A'!AI28/'8A'!AD28-1)*100</f>
        <v>2.1190362905881832</v>
      </c>
      <c r="AJ28" s="65">
        <f>('8A'!AJ28/'8A'!AE28-1)*100</f>
        <v>3.4507704526968386</v>
      </c>
      <c r="AK28" s="65">
        <f>('8A'!AK28/'8A'!AF28-1)*100</f>
        <v>3.1927434034694002</v>
      </c>
      <c r="AL28" s="65">
        <f>('8A'!AL28/'8A'!AG28-1)*100</f>
        <v>5.4742311185827619</v>
      </c>
      <c r="AM28" s="65"/>
      <c r="AN28" s="65">
        <f>('8A'!AN28/'8A'!AI28-1)*100</f>
        <v>-8.0562813552886858E-2</v>
      </c>
      <c r="AO28" s="65">
        <f>('8A'!AO28/'8A'!AJ28-1)*100</f>
        <v>1.0474396186715529</v>
      </c>
      <c r="AP28" s="65">
        <f>('8A'!AP28/'8A'!AK28-1)*100</f>
        <v>-3.136103187553918</v>
      </c>
      <c r="AQ28" s="65">
        <f>('8A'!AQ28/'8A'!AL28-1)*100</f>
        <v>-3.7440505599090734</v>
      </c>
      <c r="AR28" s="65"/>
      <c r="AS28" s="65">
        <f>('8A'!AS28/'8A'!AN28-1)*100</f>
        <v>-3.7688314982130322</v>
      </c>
      <c r="AT28" s="65">
        <f>('8A'!AT28/'8A'!AO28-1)*100</f>
        <v>-18.662204735080234</v>
      </c>
      <c r="AU28" s="65">
        <f>('8A'!AU28/'8A'!AP28-1)*100</f>
        <v>1.0758124338208885</v>
      </c>
      <c r="AV28" s="65">
        <f>('8A'!AV28/'8A'!AQ28-1)*100</f>
        <v>3.0784652521189226</v>
      </c>
      <c r="AW28" s="65"/>
      <c r="AX28" s="65">
        <f>('8A'!AX28/'8A'!AS28-1)*100</f>
        <v>18.069063693077613</v>
      </c>
      <c r="AY28" s="65">
        <f>('8A'!AY28/'8A'!AT28-1)*100</f>
        <v>46.962927836876474</v>
      </c>
      <c r="AZ28" s="65">
        <f>('8A'!AZ28/'8A'!AU28-1)*100</f>
        <v>22.555272525270077</v>
      </c>
      <c r="BA28" s="65">
        <f>('8A'!BA28/'8A'!AV28-1)*100</f>
        <v>30.583068130748757</v>
      </c>
      <c r="BB28" s="65"/>
      <c r="BC28" s="65">
        <f>('8A'!BC28/'8A'!AX28-1)*100</f>
        <v>24.248306486343772</v>
      </c>
      <c r="BD28" s="65">
        <f>('8A'!BD28/'8A'!AY28-1)*100</f>
        <v>27.364114438062014</v>
      </c>
      <c r="BE28" s="65">
        <f>('8A'!BE28/'8A'!AZ28-1)*100</f>
        <v>30.126176244321012</v>
      </c>
      <c r="BF28" s="65">
        <f>('8A'!BF28/'8A'!BA28-1)*100</f>
        <v>11.934777474561642</v>
      </c>
      <c r="BG28" s="65"/>
      <c r="BH28" s="65">
        <f>('8A'!BH28/'8A'!BC28-1)*100</f>
        <v>-5.1920392044374157</v>
      </c>
      <c r="BI28" s="65">
        <f>('8A'!BI28/'8A'!BD28-1)*100</f>
        <v>-17.687985261637085</v>
      </c>
      <c r="BJ28" s="65">
        <f>('8A'!BJ28/'8A'!BE28-1)*100</f>
        <v>-20.648485083881429</v>
      </c>
      <c r="BK28" s="65">
        <f>('8A'!BK28/'8A'!BF28-1)*100</f>
        <v>-13.251718174078341</v>
      </c>
      <c r="BL28" s="543"/>
      <c r="BM28" s="572">
        <f>('8A'!BM28/'8A'!BH28-1)*100</f>
        <v>2.5596183915026494</v>
      </c>
      <c r="BN28" s="572">
        <f>('8A'!BN28/'8A'!BI28-1)*100</f>
        <v>9.2302396090431671</v>
      </c>
      <c r="BO28" s="65">
        <f>('8A'!BO28/'8A'!BJ28-1)*100</f>
        <v>10.853874582631583</v>
      </c>
      <c r="BP28" s="65">
        <f>('8A'!BP28/'8A'!BK28-1)*100</f>
        <v>6.9663694404007659</v>
      </c>
      <c r="BQ28" s="543"/>
      <c r="BR28" s="572">
        <f>('8A'!BR28/'8A'!BM28-1)*100</f>
        <v>3.9835266301597949</v>
      </c>
      <c r="BS28" s="572">
        <f>('8A'!BS28/'8A'!BN28-1)*100</f>
        <v>1.1259313572585805</v>
      </c>
      <c r="BT28" s="65">
        <f>('8A'!BT28/'8A'!BO28-1)*100</f>
        <v>-100</v>
      </c>
      <c r="BU28" s="65">
        <f>('8A'!BU28/'8A'!BP28-1)*100</f>
        <v>-100</v>
      </c>
      <c r="BV28" s="67"/>
      <c r="BW28" s="67"/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/>
      <c r="CF28" s="432">
        <f>I28-'[3]CURRENT (YoY)'!FW1923</f>
        <v>0</v>
      </c>
      <c r="CG28" s="432">
        <f>J28-'[3]CURRENT (YoY)'!FX1923</f>
        <v>0</v>
      </c>
      <c r="CH28" s="432">
        <f>K28-'[3]CURRENT (YoY)'!FY1923</f>
        <v>0</v>
      </c>
      <c r="CI28" s="432">
        <f>L28-'[3]CURRENT (YoY)'!FZ1923</f>
        <v>0</v>
      </c>
      <c r="CJ28" s="432">
        <f>M28-'[3]CURRENT (YoY)'!GA1923</f>
        <v>0</v>
      </c>
      <c r="CK28" s="432">
        <f>N28-'[3]CURRENT (YoY)'!GB1923</f>
        <v>0</v>
      </c>
      <c r="CL28" s="432">
        <f>O28-'[3]CURRENT (YoY)'!GC1923</f>
        <v>0</v>
      </c>
      <c r="CM28" s="432">
        <f>P28-'[3]CURRENT (YoY)'!GD1923</f>
        <v>0</v>
      </c>
      <c r="CN28" s="432">
        <f>Q28-'[3]CURRENT (YoY)'!GE1923</f>
        <v>0</v>
      </c>
      <c r="CO28" s="432">
        <f>R28-'[3]CURRENT (YoY)'!GF1923</f>
        <v>0</v>
      </c>
      <c r="CP28" s="434"/>
      <c r="CQ28" s="432"/>
      <c r="CR28" s="432"/>
      <c r="CS28" s="432"/>
      <c r="CT28" s="432"/>
      <c r="CU28" s="434"/>
      <c r="CV28" s="432">
        <f>Y28-'[3]CURRENT (YoY)'!DK1923</f>
        <v>0</v>
      </c>
      <c r="CW28" s="432">
        <f>Z28-'[3]CURRENT (YoY)'!DL1923</f>
        <v>0</v>
      </c>
      <c r="CX28" s="432">
        <f>AA28-'[3]CURRENT (YoY)'!DM1923</f>
        <v>0</v>
      </c>
      <c r="CY28" s="432">
        <f>AB28-'[3]CURRENT (YoY)'!DN1923</f>
        <v>0</v>
      </c>
      <c r="CZ28" s="434"/>
      <c r="DA28" s="432">
        <f>AD28-'[3]CURRENT (YoY)'!DO1923</f>
        <v>0</v>
      </c>
      <c r="DB28" s="432">
        <f>AE28-'[3]CURRENT (YoY)'!DP1923</f>
        <v>0</v>
      </c>
      <c r="DC28" s="432">
        <f>AF28-'[3]CURRENT (YoY)'!DQ1923</f>
        <v>0</v>
      </c>
      <c r="DD28" s="432">
        <f>AG28-'[3]CURRENT (YoY)'!DR1923</f>
        <v>0</v>
      </c>
      <c r="DE28" s="434"/>
      <c r="DF28" s="432">
        <f>AI28-'[3]CURRENT (YoY)'!DS1923</f>
        <v>0</v>
      </c>
      <c r="DG28" s="432">
        <f>AJ28-'[3]CURRENT (YoY)'!DT1923</f>
        <v>0</v>
      </c>
      <c r="DH28" s="432">
        <f>AK28-'[3]CURRENT (YoY)'!DU1923</f>
        <v>0</v>
      </c>
      <c r="DI28" s="432">
        <f>AL28-'[3]CURRENT (YoY)'!DV1923</f>
        <v>0</v>
      </c>
      <c r="DJ28" s="434"/>
      <c r="DK28" s="432">
        <f>AN28-'[3]CURRENT (YoY)'!DW1923</f>
        <v>0</v>
      </c>
      <c r="DL28" s="432">
        <f>AO28-'[3]CURRENT (YoY)'!DX1923</f>
        <v>0</v>
      </c>
      <c r="DM28" s="432">
        <f>AP28-'[3]CURRENT (YoY)'!DY1923</f>
        <v>0</v>
      </c>
      <c r="DN28" s="432">
        <f>AQ28-'[3]CURRENT (YoY)'!DZ1923</f>
        <v>0</v>
      </c>
      <c r="DO28" s="434"/>
      <c r="DP28" s="432">
        <f>AS28-'[3]CURRENT (YoY)'!EA1923</f>
        <v>0</v>
      </c>
      <c r="DQ28" s="432">
        <f>AT28-'[3]CURRENT (YoY)'!EB1923</f>
        <v>0</v>
      </c>
      <c r="DR28" s="432">
        <f>AU28-'[3]CURRENT (YoY)'!EC1923</f>
        <v>0</v>
      </c>
      <c r="DS28" s="432">
        <f>AV28-'[3]CURRENT (YoY)'!ED1923</f>
        <v>0</v>
      </c>
      <c r="DT28" s="434"/>
      <c r="DU28" s="432">
        <f>AX28-'[3]CURRENT (YoY)'!EE1923</f>
        <v>0</v>
      </c>
      <c r="DV28" s="432">
        <f>AY28-'[3]CURRENT (YoY)'!EF1923</f>
        <v>0</v>
      </c>
      <c r="DW28" s="432">
        <f>AZ28-'[3]CURRENT (YoY)'!EG1923</f>
        <v>0</v>
      </c>
      <c r="DX28" s="432">
        <f>BA28-'[3]CURRENT (YoY)'!EH1923</f>
        <v>0</v>
      </c>
      <c r="DY28" s="434"/>
      <c r="DZ28" s="432">
        <f>BC28-'[3]CURRENT (YoY)'!EI1923</f>
        <v>0</v>
      </c>
      <c r="EA28" s="432">
        <f>BD28-'[3]CURRENT (YoY)'!EJ1923</f>
        <v>0</v>
      </c>
      <c r="EB28" s="432">
        <f>BE28-'[3]CURRENT (YoY)'!EK1923</f>
        <v>0</v>
      </c>
      <c r="EC28" s="432">
        <f>BF28-'[3]CURRENT (YoY)'!EL1923</f>
        <v>0</v>
      </c>
      <c r="ED28" s="434"/>
      <c r="EE28" s="432">
        <f>BH28-'[3]CURRENT (YoY)'!EM1923</f>
        <v>0</v>
      </c>
      <c r="EF28" s="432">
        <f>BI28-'[3]CURRENT (YoY)'!EN1923</f>
        <v>0</v>
      </c>
      <c r="EG28" s="432">
        <f>BJ28-'[3]CURRENT (YoY)'!EO1923</f>
        <v>0</v>
      </c>
      <c r="EH28" s="432">
        <f>BK28-'[3]CURRENT (YoY)'!EP1923</f>
        <v>0</v>
      </c>
      <c r="EI28" s="434"/>
      <c r="EJ28" s="432">
        <f>BM28-'[3]CURRENT (YoY)'!EQ1923</f>
        <v>0</v>
      </c>
      <c r="EK28" s="432">
        <f>BN28-'[3]CURRENT (YoY)'!ER1923</f>
        <v>0</v>
      </c>
      <c r="EL28" s="432">
        <f>BO28-'[3]CURRENT (YoY)'!ES1923</f>
        <v>0</v>
      </c>
      <c r="EM28" s="432">
        <f>BP28-'[3]CURRENT (YoY)'!ET1923</f>
        <v>0</v>
      </c>
      <c r="EN28" s="434"/>
      <c r="EO28" s="432">
        <f>BR28-'[3]CURRENT (YoY)'!EU1923</f>
        <v>0</v>
      </c>
      <c r="EP28" s="432">
        <f>BS28-'[3]CURRENT (YoY)'!EV1923</f>
        <v>0</v>
      </c>
      <c r="EQ28" s="432">
        <f>BT28-'[3]CURRENT (YoY)'!EW1923</f>
        <v>0</v>
      </c>
      <c r="ER28" s="432">
        <f>BU28-'[3]CURRENT (YoY)'!EX1923</f>
        <v>0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451"/>
      <c r="I29" s="65">
        <f>('8A'!I29/'8A'!H29-1)*100</f>
        <v>8.4501013759048949</v>
      </c>
      <c r="J29" s="65">
        <f>('8A'!J29/'8A'!I29-1)*100</f>
        <v>7.9868696681189677</v>
      </c>
      <c r="K29" s="65">
        <f>('8A'!K29/'8A'!J29-1)*100</f>
        <v>1.8763396935373544</v>
      </c>
      <c r="L29" s="65">
        <f>('8A'!L29/'8A'!K29-1)*100</f>
        <v>4.832445475419056</v>
      </c>
      <c r="M29" s="65">
        <f>('8A'!M29/'8A'!L29-1)*100</f>
        <v>-45.384813312623265</v>
      </c>
      <c r="N29" s="65">
        <f>('8A'!N29/'8A'!M29-1)*100</f>
        <v>-5.2840997534194356</v>
      </c>
      <c r="O29" s="65">
        <f>('8A'!O29/'8A'!N29-1)*100</f>
        <v>60.573497006075769</v>
      </c>
      <c r="P29" s="65">
        <f>('8A'!P29/'8A'!O29-1)*100</f>
        <v>37.900926428103389</v>
      </c>
      <c r="Q29" s="65">
        <f>('8A'!Q29/'8A'!P29-1)*100</f>
        <v>24.557397303086837</v>
      </c>
      <c r="R29" s="65">
        <f>('8A'!R29/'8A'!Q29-1)*100</f>
        <v>-100</v>
      </c>
      <c r="S29" s="35"/>
      <c r="T29" s="35"/>
      <c r="U29" s="35"/>
      <c r="V29" s="35"/>
      <c r="W29" s="35"/>
      <c r="X29" s="35"/>
      <c r="Y29" s="65">
        <f>('8A'!Y29/'8A'!T29-1)*100</f>
        <v>8.7270926242745581</v>
      </c>
      <c r="Z29" s="65">
        <f>('8A'!Z29/'8A'!U29-1)*100</f>
        <v>13.235276396306862</v>
      </c>
      <c r="AA29" s="65">
        <f>('8A'!AA29/'8A'!V29-1)*100</f>
        <v>6.1371275385624591</v>
      </c>
      <c r="AB29" s="65">
        <f>('8A'!AB29/'8A'!W29-1)*100</f>
        <v>6.0717677967663475</v>
      </c>
      <c r="AC29" s="65"/>
      <c r="AD29" s="65">
        <f>('8A'!AD29/'8A'!Y29-1)*100</f>
        <v>2.5368250671524706</v>
      </c>
      <c r="AE29" s="65">
        <f>('8A'!AE29/'8A'!Z29-1)*100</f>
        <v>9.216677085612357</v>
      </c>
      <c r="AF29" s="65">
        <f>('8A'!AF29/'8A'!AA29-1)*100</f>
        <v>12.522566124740608</v>
      </c>
      <c r="AG29" s="65">
        <f>('8A'!AG29/'8A'!AB29-1)*100</f>
        <v>7.6210255740877919</v>
      </c>
      <c r="AH29" s="65"/>
      <c r="AI29" s="65">
        <f>('8A'!AI29/'8A'!AD29-1)*100</f>
        <v>3.7793220814545059</v>
      </c>
      <c r="AJ29" s="65">
        <f>('8A'!AJ29/'8A'!AE29-1)*100</f>
        <v>-0.81943087562981187</v>
      </c>
      <c r="AK29" s="65">
        <f>('8A'!AK29/'8A'!AF29-1)*100</f>
        <v>1.47056618598842</v>
      </c>
      <c r="AL29" s="65">
        <f>('8A'!AL29/'8A'!AG29-1)*100</f>
        <v>3.2097365004058798</v>
      </c>
      <c r="AM29" s="65"/>
      <c r="AN29" s="65">
        <f>('8A'!AN29/'8A'!AI29-1)*100</f>
        <v>8.2248466651631436</v>
      </c>
      <c r="AO29" s="65">
        <f>('8A'!AO29/'8A'!AJ29-1)*100</f>
        <v>2.8127821787714113</v>
      </c>
      <c r="AP29" s="65">
        <f>('8A'!AP29/'8A'!AK29-1)*100</f>
        <v>7.5424003064643586</v>
      </c>
      <c r="AQ29" s="65">
        <f>('8A'!AQ29/'8A'!AL29-1)*100</f>
        <v>0.96408630524833505</v>
      </c>
      <c r="AR29" s="65"/>
      <c r="AS29" s="65">
        <f>('8A'!AS29/'8A'!AN29-1)*100</f>
        <v>-19.631207338325574</v>
      </c>
      <c r="AT29" s="65">
        <f>('8A'!AT29/'8A'!AO29-1)*100</f>
        <v>-54.609773810507001</v>
      </c>
      <c r="AU29" s="65">
        <f>('8A'!AU29/'8A'!AP29-1)*100</f>
        <v>-55.490329438605791</v>
      </c>
      <c r="AV29" s="65">
        <f>('8A'!AV29/'8A'!AQ29-1)*100</f>
        <v>-51.049509916075031</v>
      </c>
      <c r="AW29" s="65"/>
      <c r="AX29" s="65">
        <f>('8A'!AX29/'8A'!AS29-1)*100</f>
        <v>-37.879029223140449</v>
      </c>
      <c r="AY29" s="65">
        <f>('8A'!AY29/'8A'!AT29-1)*100</f>
        <v>15.984910900339067</v>
      </c>
      <c r="AZ29" s="65">
        <f>('8A'!AZ29/'8A'!AU29-1)*100</f>
        <v>8.2999939361688249</v>
      </c>
      <c r="BA29" s="65">
        <f>('8A'!BA29/'8A'!AV29-1)*100</f>
        <v>15.068932433125637</v>
      </c>
      <c r="BB29" s="65"/>
      <c r="BC29" s="65">
        <f>('8A'!BC29/'8A'!AX29-1)*100</f>
        <v>20.159325340111224</v>
      </c>
      <c r="BD29" s="65">
        <f>('8A'!BD29/'8A'!AY29-1)*100</f>
        <v>49.350736304481082</v>
      </c>
      <c r="BE29" s="65">
        <f>('8A'!BE29/'8A'!AZ29-1)*100</f>
        <v>86.481610679767499</v>
      </c>
      <c r="BF29" s="65">
        <f>('8A'!BF29/'8A'!BA29-1)*100</f>
        <v>82.352824503464703</v>
      </c>
      <c r="BG29" s="65"/>
      <c r="BH29" s="65">
        <f>('8A'!BH29/'8A'!BC29-1)*100</f>
        <v>65.099422709171833</v>
      </c>
      <c r="BI29" s="65">
        <f>('8A'!BI29/'8A'!BD29-1)*100</f>
        <v>47.862361415793146</v>
      </c>
      <c r="BJ29" s="65">
        <f>('8A'!BJ29/'8A'!BE29-1)*100</f>
        <v>25.656460033153785</v>
      </c>
      <c r="BK29" s="65">
        <f>('8A'!BK29/'8A'!BF29-1)*100</f>
        <v>26.310561830616752</v>
      </c>
      <c r="BL29" s="543"/>
      <c r="BM29" s="572">
        <f>('8A'!BM29/'8A'!BH29-1)*100</f>
        <v>34.504505475488777</v>
      </c>
      <c r="BN29" s="572">
        <f>('8A'!BN29/'8A'!BI29-1)*100</f>
        <v>23.376282341990716</v>
      </c>
      <c r="BO29" s="65">
        <f>('8A'!BO29/'8A'!BJ29-1)*100</f>
        <v>24.974392771813104</v>
      </c>
      <c r="BP29" s="65">
        <f>('8A'!BP29/'8A'!BK29-1)*100</f>
        <v>17.763945836783492</v>
      </c>
      <c r="BQ29" s="543"/>
      <c r="BR29" s="572">
        <f>('8A'!BR29/'8A'!BM29-1)*100</f>
        <v>13.577446524026193</v>
      </c>
      <c r="BS29" s="572">
        <f>('8A'!BS29/'8A'!BN29-1)*100</f>
        <v>8.307085668757308</v>
      </c>
      <c r="BT29" s="65">
        <f>('8A'!BT29/'8A'!BO29-1)*100</f>
        <v>-100</v>
      </c>
      <c r="BU29" s="65">
        <f>('8A'!BU29/'8A'!BP29-1)*100</f>
        <v>-100</v>
      </c>
      <c r="BV29" s="67"/>
      <c r="BW29" s="67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/>
      <c r="CF29" s="432">
        <f>I29-'[3]CURRENT (YoY)'!FW1924</f>
        <v>0</v>
      </c>
      <c r="CG29" s="432">
        <f>J29-'[3]CURRENT (YoY)'!FX1924</f>
        <v>0</v>
      </c>
      <c r="CH29" s="432">
        <f>K29-'[3]CURRENT (YoY)'!FY1924</f>
        <v>0</v>
      </c>
      <c r="CI29" s="432">
        <f>L29-'[3]CURRENT (YoY)'!FZ1924</f>
        <v>0</v>
      </c>
      <c r="CJ29" s="432">
        <f>M29-'[3]CURRENT (YoY)'!GA1924</f>
        <v>0</v>
      </c>
      <c r="CK29" s="432">
        <f>N29-'[3]CURRENT (YoY)'!GB1924</f>
        <v>0</v>
      </c>
      <c r="CL29" s="432">
        <f>O29-'[3]CURRENT (YoY)'!GC1924</f>
        <v>0</v>
      </c>
      <c r="CM29" s="432">
        <f>P29-'[3]CURRENT (YoY)'!GD1924</f>
        <v>0</v>
      </c>
      <c r="CN29" s="432">
        <f>Q29-'[3]CURRENT (YoY)'!GE1924</f>
        <v>0</v>
      </c>
      <c r="CO29" s="432">
        <f>R29-'[3]CURRENT (YoY)'!GF1924</f>
        <v>0</v>
      </c>
      <c r="CP29" s="434"/>
      <c r="CQ29" s="432"/>
      <c r="CR29" s="432"/>
      <c r="CS29" s="432"/>
      <c r="CT29" s="432"/>
      <c r="CU29" s="434"/>
      <c r="CV29" s="432">
        <f>Y29-'[3]CURRENT (YoY)'!DK1924</f>
        <v>0</v>
      </c>
      <c r="CW29" s="432">
        <f>Z29-'[3]CURRENT (YoY)'!DL1924</f>
        <v>0</v>
      </c>
      <c r="CX29" s="432">
        <f>AA29-'[3]CURRENT (YoY)'!DM1924</f>
        <v>0</v>
      </c>
      <c r="CY29" s="432">
        <f>AB29-'[3]CURRENT (YoY)'!DN1924</f>
        <v>0</v>
      </c>
      <c r="CZ29" s="434"/>
      <c r="DA29" s="432">
        <f>AD29-'[3]CURRENT (YoY)'!DO1924</f>
        <v>0</v>
      </c>
      <c r="DB29" s="432">
        <f>AE29-'[3]CURRENT (YoY)'!DP1924</f>
        <v>0</v>
      </c>
      <c r="DC29" s="432">
        <f>AF29-'[3]CURRENT (YoY)'!DQ1924</f>
        <v>0</v>
      </c>
      <c r="DD29" s="432">
        <f>AG29-'[3]CURRENT (YoY)'!DR1924</f>
        <v>0</v>
      </c>
      <c r="DE29" s="434"/>
      <c r="DF29" s="432">
        <f>AI29-'[3]CURRENT (YoY)'!DS1924</f>
        <v>0</v>
      </c>
      <c r="DG29" s="432">
        <f>AJ29-'[3]CURRENT (YoY)'!DT1924</f>
        <v>0</v>
      </c>
      <c r="DH29" s="432">
        <f>AK29-'[3]CURRENT (YoY)'!DU1924</f>
        <v>0</v>
      </c>
      <c r="DI29" s="432">
        <f>AL29-'[3]CURRENT (YoY)'!DV1924</f>
        <v>0</v>
      </c>
      <c r="DJ29" s="434"/>
      <c r="DK29" s="432">
        <f>AN29-'[3]CURRENT (YoY)'!DW1924</f>
        <v>0</v>
      </c>
      <c r="DL29" s="432">
        <f>AO29-'[3]CURRENT (YoY)'!DX1924</f>
        <v>0</v>
      </c>
      <c r="DM29" s="432">
        <f>AP29-'[3]CURRENT (YoY)'!DY1924</f>
        <v>0</v>
      </c>
      <c r="DN29" s="432">
        <f>AQ29-'[3]CURRENT (YoY)'!DZ1924</f>
        <v>0</v>
      </c>
      <c r="DO29" s="434"/>
      <c r="DP29" s="432">
        <f>AS29-'[3]CURRENT (YoY)'!EA1924</f>
        <v>0</v>
      </c>
      <c r="DQ29" s="432">
        <f>AT29-'[3]CURRENT (YoY)'!EB1924</f>
        <v>0</v>
      </c>
      <c r="DR29" s="432">
        <f>AU29-'[3]CURRENT (YoY)'!EC1924</f>
        <v>0</v>
      </c>
      <c r="DS29" s="432">
        <f>AV29-'[3]CURRENT (YoY)'!ED1924</f>
        <v>0</v>
      </c>
      <c r="DT29" s="434"/>
      <c r="DU29" s="432">
        <f>AX29-'[3]CURRENT (YoY)'!EE1924</f>
        <v>0</v>
      </c>
      <c r="DV29" s="432">
        <f>AY29-'[3]CURRENT (YoY)'!EF1924</f>
        <v>2.1316282072803006E-14</v>
      </c>
      <c r="DW29" s="432">
        <f>AZ29-'[3]CURRENT (YoY)'!EG1924</f>
        <v>0</v>
      </c>
      <c r="DX29" s="432">
        <f>BA29-'[3]CURRENT (YoY)'!EH1924</f>
        <v>2.3092638912203256E-14</v>
      </c>
      <c r="DY29" s="434"/>
      <c r="DZ29" s="432">
        <f>BC29-'[3]CURRENT (YoY)'!EI1924</f>
        <v>0</v>
      </c>
      <c r="EA29" s="432">
        <f>BD29-'[3]CURRENT (YoY)'!EJ1924</f>
        <v>0</v>
      </c>
      <c r="EB29" s="432">
        <f>BE29-'[3]CURRENT (YoY)'!EK1924</f>
        <v>0</v>
      </c>
      <c r="EC29" s="432">
        <f>BF29-'[3]CURRENT (YoY)'!EL1924</f>
        <v>0</v>
      </c>
      <c r="ED29" s="434"/>
      <c r="EE29" s="432">
        <f>BH29-'[3]CURRENT (YoY)'!EM1924</f>
        <v>0</v>
      </c>
      <c r="EF29" s="432">
        <f>BI29-'[3]CURRENT (YoY)'!EN1924</f>
        <v>0</v>
      </c>
      <c r="EG29" s="432">
        <f>BJ29-'[3]CURRENT (YoY)'!EO1924</f>
        <v>0</v>
      </c>
      <c r="EH29" s="432">
        <f>BK29-'[3]CURRENT (YoY)'!EP1924</f>
        <v>0</v>
      </c>
      <c r="EI29" s="434"/>
      <c r="EJ29" s="432">
        <f>BM29-'[3]CURRENT (YoY)'!EQ1924</f>
        <v>0</v>
      </c>
      <c r="EK29" s="432">
        <f>BN29-'[3]CURRENT (YoY)'!ER1924</f>
        <v>0</v>
      </c>
      <c r="EL29" s="432">
        <f>BO29-'[3]CURRENT (YoY)'!ES1924</f>
        <v>0</v>
      </c>
      <c r="EM29" s="432">
        <f>BP29-'[3]CURRENT (YoY)'!ET1924</f>
        <v>0</v>
      </c>
      <c r="EN29" s="434"/>
      <c r="EO29" s="432">
        <f>BR29-'[3]CURRENT (YoY)'!EU1924</f>
        <v>0</v>
      </c>
      <c r="EP29" s="432">
        <f>BS29-'[3]CURRENT (YoY)'!EV1924</f>
        <v>0</v>
      </c>
      <c r="EQ29" s="432">
        <f>BT29-'[3]CURRENT (YoY)'!EW1924</f>
        <v>0</v>
      </c>
      <c r="ER29" s="432">
        <f>BU29-'[3]CURRENT (YoY)'!EX1924</f>
        <v>0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452"/>
      <c r="I30" s="64">
        <f>('8A'!I30/'8A'!H30-1)*100</f>
        <v>3.098961476543427</v>
      </c>
      <c r="J30" s="64">
        <f>('8A'!J30/'8A'!I30-1)*100</f>
        <v>15.32691131368229</v>
      </c>
      <c r="K30" s="64">
        <f>('8A'!K30/'8A'!J30-1)*100</f>
        <v>3.3330729826360983</v>
      </c>
      <c r="L30" s="64">
        <f>('8A'!L30/'8A'!K30-1)*100</f>
        <v>-2.4332318864323743</v>
      </c>
      <c r="M30" s="64">
        <f>('8A'!M30/'8A'!L30-1)*100</f>
        <v>-10.355297682586183</v>
      </c>
      <c r="N30" s="64">
        <f>('8A'!N30/'8A'!M30-1)*100</f>
        <v>25.38069337721398</v>
      </c>
      <c r="O30" s="64">
        <f>('8A'!O30/'8A'!N30-1)*100</f>
        <v>27.255273502144405</v>
      </c>
      <c r="P30" s="64">
        <f>('8A'!P30/'8A'!O30-1)*100</f>
        <v>-6.7012137222836055</v>
      </c>
      <c r="Q30" s="64">
        <f>('8A'!Q30/'8A'!P30-1)*100</f>
        <v>9.4281970289761716</v>
      </c>
      <c r="R30" s="64">
        <f>('8A'!R30/'8A'!Q30-1)*100</f>
        <v>-100</v>
      </c>
      <c r="S30" s="33"/>
      <c r="T30" s="33"/>
      <c r="U30" s="33"/>
      <c r="V30" s="33"/>
      <c r="W30" s="33"/>
      <c r="X30" s="33"/>
      <c r="Y30" s="64">
        <f>('8A'!Y30/'8A'!T30-1)*100</f>
        <v>5.3907028094624776</v>
      </c>
      <c r="Z30" s="64">
        <f>('8A'!Z30/'8A'!U30-1)*100</f>
        <v>4.075431350491554</v>
      </c>
      <c r="AA30" s="64">
        <f>('8A'!AA30/'8A'!V30-1)*100</f>
        <v>-0.49800564650869239</v>
      </c>
      <c r="AB30" s="64">
        <f>('8A'!AB30/'8A'!W30-1)*100</f>
        <v>3.6752138449139604</v>
      </c>
      <c r="AC30" s="64"/>
      <c r="AD30" s="64">
        <f>('8A'!AD30/'8A'!Y30-1)*100</f>
        <v>18.356848357166157</v>
      </c>
      <c r="AE30" s="64">
        <f>('8A'!AE30/'8A'!Z30-1)*100</f>
        <v>15.699128224361147</v>
      </c>
      <c r="AF30" s="64">
        <f>('8A'!AF30/'8A'!AA30-1)*100</f>
        <v>17.426421453438422</v>
      </c>
      <c r="AG30" s="64">
        <f>('8A'!AG30/'8A'!AB30-1)*100</f>
        <v>10.361990683763089</v>
      </c>
      <c r="AH30" s="64"/>
      <c r="AI30" s="64">
        <f>('8A'!AI30/'8A'!AD30-1)*100</f>
        <v>-1.4200376500021816</v>
      </c>
      <c r="AJ30" s="64">
        <f>('8A'!AJ30/'8A'!AE30-1)*100</f>
        <v>4.6748308666246796</v>
      </c>
      <c r="AK30" s="64">
        <f>('8A'!AK30/'8A'!AF30-1)*100</f>
        <v>5.3401964118411582</v>
      </c>
      <c r="AL30" s="64">
        <f>('8A'!AL30/'8A'!AG30-1)*100</f>
        <v>4.6087036480717325</v>
      </c>
      <c r="AM30" s="64"/>
      <c r="AN30" s="64">
        <f>('8A'!AN30/'8A'!AI30-1)*100</f>
        <v>-0.59589596209480566</v>
      </c>
      <c r="AO30" s="64">
        <f>('8A'!AO30/'8A'!AJ30-1)*100</f>
        <v>-1.0912954825852084</v>
      </c>
      <c r="AP30" s="64">
        <f>('8A'!AP30/'8A'!AK30-1)*100</f>
        <v>-4.24569003427131</v>
      </c>
      <c r="AQ30" s="64">
        <f>('8A'!AQ30/'8A'!AL30-1)*100</f>
        <v>-3.5660501197322447</v>
      </c>
      <c r="AR30" s="64"/>
      <c r="AS30" s="64">
        <f>('8A'!AS30/'8A'!AN30-1)*100</f>
        <v>-1.8715208520147075</v>
      </c>
      <c r="AT30" s="64">
        <f>('8A'!AT30/'8A'!AO30-1)*100</f>
        <v>-21.344257204938565</v>
      </c>
      <c r="AU30" s="64">
        <f>('8A'!AU30/'8A'!AP30-1)*100</f>
        <v>-10.900244463901366</v>
      </c>
      <c r="AV30" s="64">
        <f>('8A'!AV30/'8A'!AQ30-1)*100</f>
        <v>-6.9326389507228363</v>
      </c>
      <c r="AW30" s="64"/>
      <c r="AX30" s="64">
        <f>('8A'!AX30/'8A'!AS30-1)*100</f>
        <v>9.7611678411430916</v>
      </c>
      <c r="AY30" s="64">
        <f>('8A'!AY30/'8A'!AT30-1)*100</f>
        <v>38.582759514367091</v>
      </c>
      <c r="AZ30" s="64">
        <f>('8A'!AZ30/'8A'!AU30-1)*100</f>
        <v>25.877196090276943</v>
      </c>
      <c r="BA30" s="64">
        <f>('8A'!BA30/'8A'!AV30-1)*100</f>
        <v>29.244069012200868</v>
      </c>
      <c r="BB30" s="64"/>
      <c r="BC30" s="64">
        <f>('8A'!BC30/'8A'!AX30-1)*100</f>
        <v>25.040634042882637</v>
      </c>
      <c r="BD30" s="64">
        <f>('8A'!BD30/'8A'!AY30-1)*100</f>
        <v>33.294675241292481</v>
      </c>
      <c r="BE30" s="64">
        <f>('8A'!BE30/'8A'!AZ30-1)*100</f>
        <v>34.72715678194038</v>
      </c>
      <c r="BF30" s="64">
        <f>('8A'!BF30/'8A'!BA30-1)*100</f>
        <v>16.901655954690309</v>
      </c>
      <c r="BG30" s="64"/>
      <c r="BH30" s="64">
        <f>('8A'!BH30/'8A'!BC30-1)*100</f>
        <v>0.78851421239394259</v>
      </c>
      <c r="BI30" s="64">
        <f>('8A'!BI30/'8A'!BD30-1)*100</f>
        <v>-10.91471598696061</v>
      </c>
      <c r="BJ30" s="64">
        <f>('8A'!BJ30/'8A'!BE30-1)*100</f>
        <v>-13.115450724276167</v>
      </c>
      <c r="BK30" s="64">
        <f>('8A'!BK30/'8A'!BF30-1)*100</f>
        <v>-2.3120890736728517</v>
      </c>
      <c r="BL30" s="542"/>
      <c r="BM30" s="571">
        <f>('8A'!BM30/'8A'!BH30-1)*100</f>
        <v>7.2775625072756034</v>
      </c>
      <c r="BN30" s="571">
        <f>('8A'!BN30/'8A'!BI30-1)*100</f>
        <v>11.490530477670102</v>
      </c>
      <c r="BO30" s="64">
        <f>('8A'!BO30/'8A'!BJ30-1)*100</f>
        <v>14.322514043988877</v>
      </c>
      <c r="BP30" s="64">
        <f>('8A'!BP30/'8A'!BK30-1)*100</f>
        <v>4.9010458704602078</v>
      </c>
      <c r="BQ30" s="542"/>
      <c r="BR30" s="571">
        <f>('8A'!BR30/'8A'!BM30-1)*100</f>
        <v>2.7536870355789222</v>
      </c>
      <c r="BS30" s="571">
        <f>('8A'!BS30/'8A'!BN30-1)*100</f>
        <v>4.5969619995046784</v>
      </c>
      <c r="BT30" s="64">
        <f>('8A'!BT30/'8A'!BO30-1)*100</f>
        <v>-100</v>
      </c>
      <c r="BU30" s="64">
        <f>('8A'!BU30/'8A'!BP30-1)*100</f>
        <v>-100</v>
      </c>
      <c r="BV30" s="67"/>
      <c r="BW30" s="67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/>
      <c r="CF30" s="432">
        <f>I30-'[3]CURRENT (YoY)'!FW1925</f>
        <v>0</v>
      </c>
      <c r="CG30" s="432">
        <f>J30-'[3]CURRENT (YoY)'!FX1925</f>
        <v>0</v>
      </c>
      <c r="CH30" s="432">
        <f>K30-'[3]CURRENT (YoY)'!FY1925</f>
        <v>0</v>
      </c>
      <c r="CI30" s="432">
        <f>L30-'[3]CURRENT (YoY)'!FZ1925</f>
        <v>0</v>
      </c>
      <c r="CJ30" s="432">
        <f>M30-'[3]CURRENT (YoY)'!GA1925</f>
        <v>0</v>
      </c>
      <c r="CK30" s="432">
        <f>N30-'[3]CURRENT (YoY)'!GB1925</f>
        <v>0</v>
      </c>
      <c r="CL30" s="432">
        <f>O30-'[3]CURRENT (YoY)'!GC1925</f>
        <v>0</v>
      </c>
      <c r="CM30" s="432">
        <f>P30-'[3]CURRENT (YoY)'!GD1925</f>
        <v>0</v>
      </c>
      <c r="CN30" s="432">
        <f>Q30-'[3]CURRENT (YoY)'!GE1925</f>
        <v>0</v>
      </c>
      <c r="CO30" s="432">
        <f>R30-'[3]CURRENT (YoY)'!GF1925</f>
        <v>0</v>
      </c>
      <c r="CP30" s="434"/>
      <c r="CQ30" s="432"/>
      <c r="CR30" s="432"/>
      <c r="CS30" s="432"/>
      <c r="CT30" s="432"/>
      <c r="CU30" s="434"/>
      <c r="CV30" s="432">
        <f>Y30-'[3]CURRENT (YoY)'!DK1925</f>
        <v>0</v>
      </c>
      <c r="CW30" s="432">
        <f>Z30-'[3]CURRENT (YoY)'!DL1925</f>
        <v>0</v>
      </c>
      <c r="CX30" s="432">
        <f>AA30-'[3]CURRENT (YoY)'!DM1925</f>
        <v>0</v>
      </c>
      <c r="CY30" s="432">
        <f>AB30-'[3]CURRENT (YoY)'!DN1925</f>
        <v>0</v>
      </c>
      <c r="CZ30" s="434"/>
      <c r="DA30" s="432">
        <f>AD30-'[3]CURRENT (YoY)'!DO1925</f>
        <v>0</v>
      </c>
      <c r="DB30" s="432">
        <f>AE30-'[3]CURRENT (YoY)'!DP1925</f>
        <v>0</v>
      </c>
      <c r="DC30" s="432">
        <f>AF30-'[3]CURRENT (YoY)'!DQ1925</f>
        <v>0</v>
      </c>
      <c r="DD30" s="432">
        <f>AG30-'[3]CURRENT (YoY)'!DR1925</f>
        <v>0</v>
      </c>
      <c r="DE30" s="434"/>
      <c r="DF30" s="432">
        <f>AI30-'[3]CURRENT (YoY)'!DS1925</f>
        <v>0</v>
      </c>
      <c r="DG30" s="432">
        <f>AJ30-'[3]CURRENT (YoY)'!DT1925</f>
        <v>0</v>
      </c>
      <c r="DH30" s="432">
        <f>AK30-'[3]CURRENT (YoY)'!DU1925</f>
        <v>0</v>
      </c>
      <c r="DI30" s="432">
        <f>AL30-'[3]CURRENT (YoY)'!DV1925</f>
        <v>0</v>
      </c>
      <c r="DJ30" s="434"/>
      <c r="DK30" s="432">
        <f>AN30-'[3]CURRENT (YoY)'!DW1925</f>
        <v>0</v>
      </c>
      <c r="DL30" s="432">
        <f>AO30-'[3]CURRENT (YoY)'!DX1925</f>
        <v>0</v>
      </c>
      <c r="DM30" s="432">
        <f>AP30-'[3]CURRENT (YoY)'!DY1925</f>
        <v>0</v>
      </c>
      <c r="DN30" s="432">
        <f>AQ30-'[3]CURRENT (YoY)'!DZ1925</f>
        <v>0</v>
      </c>
      <c r="DO30" s="434"/>
      <c r="DP30" s="432">
        <f>AS30-'[3]CURRENT (YoY)'!EA1925</f>
        <v>0</v>
      </c>
      <c r="DQ30" s="432">
        <f>AT30-'[3]CURRENT (YoY)'!EB1925</f>
        <v>0</v>
      </c>
      <c r="DR30" s="432">
        <f>AU30-'[3]CURRENT (YoY)'!EC1925</f>
        <v>0</v>
      </c>
      <c r="DS30" s="432">
        <f>AV30-'[3]CURRENT (YoY)'!ED1925</f>
        <v>0</v>
      </c>
      <c r="DT30" s="434"/>
      <c r="DU30" s="432">
        <f>AX30-'[3]CURRENT (YoY)'!EE1925</f>
        <v>2.1316282072803006E-14</v>
      </c>
      <c r="DV30" s="432">
        <f>AY30-'[3]CURRENT (YoY)'!EF1925</f>
        <v>0</v>
      </c>
      <c r="DW30" s="432">
        <f>AZ30-'[3]CURRENT (YoY)'!EG1925</f>
        <v>0</v>
      </c>
      <c r="DX30" s="432">
        <f>BA30-'[3]CURRENT (YoY)'!EH1925</f>
        <v>0</v>
      </c>
      <c r="DY30" s="434"/>
      <c r="DZ30" s="432">
        <f>BC30-'[3]CURRENT (YoY)'!EI1925</f>
        <v>0</v>
      </c>
      <c r="EA30" s="432">
        <f>BD30-'[3]CURRENT (YoY)'!EJ1925</f>
        <v>0</v>
      </c>
      <c r="EB30" s="432">
        <f>BE30-'[3]CURRENT (YoY)'!EK1925</f>
        <v>0</v>
      </c>
      <c r="EC30" s="432">
        <f>BF30-'[3]CURRENT (YoY)'!EL1925</f>
        <v>0</v>
      </c>
      <c r="ED30" s="434"/>
      <c r="EE30" s="432">
        <f>BH30-'[3]CURRENT (YoY)'!EM1925</f>
        <v>0</v>
      </c>
      <c r="EF30" s="432">
        <f>BI30-'[3]CURRENT (YoY)'!EN1925</f>
        <v>0</v>
      </c>
      <c r="EG30" s="432">
        <f>BJ30-'[3]CURRENT (YoY)'!EO1925</f>
        <v>0</v>
      </c>
      <c r="EH30" s="432">
        <f>BK30-'[3]CURRENT (YoY)'!EP1925</f>
        <v>0</v>
      </c>
      <c r="EI30" s="434"/>
      <c r="EJ30" s="432">
        <f>BM30-'[3]CURRENT (YoY)'!EQ1925</f>
        <v>0</v>
      </c>
      <c r="EK30" s="432">
        <f>BN30-'[3]CURRENT (YoY)'!ER1925</f>
        <v>0</v>
      </c>
      <c r="EL30" s="432">
        <f>BO30-'[3]CURRENT (YoY)'!ES1925</f>
        <v>0</v>
      </c>
      <c r="EM30" s="432">
        <f>BP30-'[3]CURRENT (YoY)'!ET1925</f>
        <v>0</v>
      </c>
      <c r="EN30" s="434"/>
      <c r="EO30" s="432">
        <f>BR30-'[3]CURRENT (YoY)'!EU1925</f>
        <v>0</v>
      </c>
      <c r="EP30" s="432">
        <f>BS30-'[3]CURRENT (YoY)'!EV1925</f>
        <v>0</v>
      </c>
      <c r="EQ30" s="432">
        <f>BT30-'[3]CURRENT (YoY)'!EW1925</f>
        <v>0</v>
      </c>
      <c r="ER30" s="432">
        <f>BU30-'[3]CURRENT (YoY)'!EX1925</f>
        <v>0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451"/>
      <c r="I31" s="65">
        <f>('8A'!I31/'8A'!H31-1)*100</f>
        <v>2.2373027217002628</v>
      </c>
      <c r="J31" s="65">
        <f>('8A'!J31/'8A'!I31-1)*100</f>
        <v>17.001147751266576</v>
      </c>
      <c r="K31" s="65">
        <f>('8A'!K31/'8A'!J31-1)*100</f>
        <v>4.5646530546481268</v>
      </c>
      <c r="L31" s="65">
        <f>('8A'!L31/'8A'!K31-1)*100</f>
        <v>-3.2136221102086249</v>
      </c>
      <c r="M31" s="65">
        <f>('8A'!M31/'8A'!L31-1)*100</f>
        <v>-7.1474338312234931</v>
      </c>
      <c r="N31" s="65">
        <f>('8A'!N31/'8A'!M31-1)*100</f>
        <v>28.798574984090799</v>
      </c>
      <c r="O31" s="65">
        <f>('8A'!O31/'8A'!N31-1)*100</f>
        <v>26.774153811519597</v>
      </c>
      <c r="P31" s="65">
        <f>('8A'!P31/'8A'!O31-1)*100</f>
        <v>-11.725504844112889</v>
      </c>
      <c r="Q31" s="65">
        <f>('8A'!Q31/'8A'!P31-1)*100</f>
        <v>10.180134223063764</v>
      </c>
      <c r="R31" s="65">
        <f>('8A'!R31/'8A'!Q31-1)*100</f>
        <v>-100</v>
      </c>
      <c r="S31" s="35"/>
      <c r="T31" s="35"/>
      <c r="U31" s="35"/>
      <c r="V31" s="35"/>
      <c r="W31" s="35"/>
      <c r="X31" s="35"/>
      <c r="Y31" s="65">
        <f>('8A'!Y31/'8A'!T31-1)*100</f>
        <v>3.1324651549803129</v>
      </c>
      <c r="Z31" s="65">
        <f>('8A'!Z31/'8A'!U31-1)*100</f>
        <v>2.8880767391523898</v>
      </c>
      <c r="AA31" s="65">
        <f>('8A'!AA31/'8A'!V31-1)*100</f>
        <v>-0.95640895755438882</v>
      </c>
      <c r="AB31" s="65">
        <f>('8A'!AB31/'8A'!W31-1)*100</f>
        <v>3.941478764471551</v>
      </c>
      <c r="AC31" s="65"/>
      <c r="AD31" s="65">
        <f>('8A'!AD31/'8A'!Y31-1)*100</f>
        <v>22.87508151150519</v>
      </c>
      <c r="AE31" s="65">
        <f>('8A'!AE31/'8A'!Z31-1)*100</f>
        <v>17.096618026039788</v>
      </c>
      <c r="AF31" s="65">
        <f>('8A'!AF31/'8A'!AA31-1)*100</f>
        <v>18.648862024252399</v>
      </c>
      <c r="AG31" s="65">
        <f>('8A'!AG31/'8A'!AB31-1)*100</f>
        <v>10.30509299223883</v>
      </c>
      <c r="AH31" s="65"/>
      <c r="AI31" s="65">
        <f>('8A'!AI31/'8A'!AD31-1)*100</f>
        <v>-2.4662340362451962</v>
      </c>
      <c r="AJ31" s="65">
        <f>('8A'!AJ31/'8A'!AE31-1)*100</f>
        <v>5.691680341524008</v>
      </c>
      <c r="AK31" s="65">
        <f>('8A'!AK31/'8A'!AF31-1)*100</f>
        <v>7.7096957140285749</v>
      </c>
      <c r="AL31" s="65">
        <f>('8A'!AL31/'8A'!AG31-1)*100</f>
        <v>7.1755263741792197</v>
      </c>
      <c r="AM31" s="65"/>
      <c r="AN31" s="65">
        <f>('8A'!AN31/'8A'!AI31-1)*100</f>
        <v>-0.20804125307301025</v>
      </c>
      <c r="AO31" s="65">
        <f>('8A'!AO31/'8A'!AJ31-1)*100</f>
        <v>-1.0986650784834295</v>
      </c>
      <c r="AP31" s="65">
        <f>('8A'!AP31/'8A'!AK31-1)*100</f>
        <v>-6.182011283295008</v>
      </c>
      <c r="AQ31" s="65">
        <f>('8A'!AQ31/'8A'!AL31-1)*100</f>
        <v>-4.9028664701538887</v>
      </c>
      <c r="AR31" s="65"/>
      <c r="AS31" s="65">
        <f>('8A'!AS31/'8A'!AN31-1)*100</f>
        <v>-0.98993171411555503</v>
      </c>
      <c r="AT31" s="65">
        <f>('8A'!AT31/'8A'!AO31-1)*100</f>
        <v>-18.880773548564221</v>
      </c>
      <c r="AU31" s="65">
        <f>('8A'!AU31/'8A'!AP31-1)*100</f>
        <v>-6.4068389521948932</v>
      </c>
      <c r="AV31" s="65">
        <f>('8A'!AV31/'8A'!AQ31-1)*100</f>
        <v>-2.0558129694106198</v>
      </c>
      <c r="AW31" s="65"/>
      <c r="AX31" s="65">
        <f>('8A'!AX31/'8A'!AS31-1)*100</f>
        <v>15.608543646261651</v>
      </c>
      <c r="AY31" s="65">
        <f>('8A'!AY31/'8A'!AT31-1)*100</f>
        <v>42.941669619972103</v>
      </c>
      <c r="AZ31" s="65">
        <f>('8A'!AZ31/'8A'!AU31-1)*100</f>
        <v>27.363113635460135</v>
      </c>
      <c r="BA31" s="65">
        <f>('8A'!BA31/'8A'!AV31-1)*100</f>
        <v>30.968071681951702</v>
      </c>
      <c r="BB31" s="65"/>
      <c r="BC31" s="65">
        <f>('8A'!BC31/'8A'!AX31-1)*100</f>
        <v>25.89142987559616</v>
      </c>
      <c r="BD31" s="65">
        <f>('8A'!BD31/'8A'!AY31-1)*100</f>
        <v>34.029570545812085</v>
      </c>
      <c r="BE31" s="65">
        <f>('8A'!BE31/'8A'!AZ31-1)*100</f>
        <v>35.163861865874168</v>
      </c>
      <c r="BF31" s="65">
        <f>('8A'!BF31/'8A'!BA31-1)*100</f>
        <v>13.43518708161675</v>
      </c>
      <c r="BG31" s="65"/>
      <c r="BH31" s="65">
        <f>('8A'!BH31/'8A'!BC31-1)*100</f>
        <v>-4.180577461784285</v>
      </c>
      <c r="BI31" s="65">
        <f>('8A'!BI31/'8A'!BD31-1)*100</f>
        <v>-17.277086357357042</v>
      </c>
      <c r="BJ31" s="65">
        <f>('8A'!BJ31/'8A'!BE31-1)*100</f>
        <v>-18.756123093605094</v>
      </c>
      <c r="BK31" s="65">
        <f>('8A'!BK31/'8A'!BF31-1)*100</f>
        <v>-5.1838689934806226</v>
      </c>
      <c r="BL31" s="543"/>
      <c r="BM31" s="572">
        <f>('8A'!BM31/'8A'!BH31-1)*100</f>
        <v>6.1202616735664073</v>
      </c>
      <c r="BN31" s="572">
        <f>('8A'!BN31/'8A'!BI31-1)*100</f>
        <v>13.234713325116211</v>
      </c>
      <c r="BO31" s="65">
        <f>('8A'!BO31/'8A'!BJ31-1)*100</f>
        <v>16.920637046918152</v>
      </c>
      <c r="BP31" s="65">
        <f>('8A'!BP31/'8A'!BK31-1)*100</f>
        <v>4.8753940046835309</v>
      </c>
      <c r="BQ31" s="543"/>
      <c r="BR31" s="572">
        <f>('8A'!BR31/'8A'!BM31-1)*100</f>
        <v>1.4488014645545721</v>
      </c>
      <c r="BS31" s="572">
        <f>('8A'!BS31/'8A'!BN31-1)*100</f>
        <v>3.9755656566294428</v>
      </c>
      <c r="BT31" s="65">
        <f>('8A'!BT31/'8A'!BO31-1)*100</f>
        <v>-100</v>
      </c>
      <c r="BU31" s="65">
        <f>('8A'!BU31/'8A'!BP31-1)*100</f>
        <v>-100</v>
      </c>
      <c r="BV31" s="67"/>
      <c r="BW31" s="67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/>
      <c r="CF31" s="432">
        <f>I31-'[3]CURRENT (YoY)'!FW1926</f>
        <v>0</v>
      </c>
      <c r="CG31" s="432">
        <f>J31-'[3]CURRENT (YoY)'!FX1926</f>
        <v>0</v>
      </c>
      <c r="CH31" s="432">
        <f>K31-'[3]CURRENT (YoY)'!FY1926</f>
        <v>0</v>
      </c>
      <c r="CI31" s="432">
        <f>L31-'[3]CURRENT (YoY)'!FZ1926</f>
        <v>0</v>
      </c>
      <c r="CJ31" s="432">
        <f>M31-'[3]CURRENT (YoY)'!GA1926</f>
        <v>0</v>
      </c>
      <c r="CK31" s="432">
        <f>N31-'[3]CURRENT (YoY)'!GB1926</f>
        <v>0</v>
      </c>
      <c r="CL31" s="432">
        <f>O31-'[3]CURRENT (YoY)'!GC1926</f>
        <v>0</v>
      </c>
      <c r="CM31" s="432">
        <f>P31-'[3]CURRENT (YoY)'!GD1926</f>
        <v>0</v>
      </c>
      <c r="CN31" s="432">
        <f>Q31-'[3]CURRENT (YoY)'!GE1926</f>
        <v>0</v>
      </c>
      <c r="CO31" s="432">
        <f>R31-'[3]CURRENT (YoY)'!GF1926</f>
        <v>0</v>
      </c>
      <c r="CP31" s="434"/>
      <c r="CQ31" s="432"/>
      <c r="CR31" s="432"/>
      <c r="CS31" s="432"/>
      <c r="CT31" s="432"/>
      <c r="CU31" s="434"/>
      <c r="CV31" s="432">
        <f>Y31-'[3]CURRENT (YoY)'!DK1926</f>
        <v>0</v>
      </c>
      <c r="CW31" s="432">
        <f>Z31-'[3]CURRENT (YoY)'!DL1926</f>
        <v>0</v>
      </c>
      <c r="CX31" s="432">
        <f>AA31-'[3]CURRENT (YoY)'!DM1926</f>
        <v>0</v>
      </c>
      <c r="CY31" s="432">
        <f>AB31-'[3]CURRENT (YoY)'!DN1926</f>
        <v>0</v>
      </c>
      <c r="CZ31" s="434"/>
      <c r="DA31" s="432">
        <f>AD31-'[3]CURRENT (YoY)'!DO1926</f>
        <v>0</v>
      </c>
      <c r="DB31" s="432">
        <f>AE31-'[3]CURRENT (YoY)'!DP1926</f>
        <v>0</v>
      </c>
      <c r="DC31" s="432">
        <f>AF31-'[3]CURRENT (YoY)'!DQ1926</f>
        <v>0</v>
      </c>
      <c r="DD31" s="432">
        <f>AG31-'[3]CURRENT (YoY)'!DR1926</f>
        <v>0</v>
      </c>
      <c r="DE31" s="434"/>
      <c r="DF31" s="432">
        <f>AI31-'[3]CURRENT (YoY)'!DS1926</f>
        <v>0</v>
      </c>
      <c r="DG31" s="432">
        <f>AJ31-'[3]CURRENT (YoY)'!DT1926</f>
        <v>0</v>
      </c>
      <c r="DH31" s="432">
        <f>AK31-'[3]CURRENT (YoY)'!DU1926</f>
        <v>0</v>
      </c>
      <c r="DI31" s="432">
        <f>AL31-'[3]CURRENT (YoY)'!DV1926</f>
        <v>0</v>
      </c>
      <c r="DJ31" s="434"/>
      <c r="DK31" s="432">
        <f>AN31-'[3]CURRENT (YoY)'!DW1926</f>
        <v>0</v>
      </c>
      <c r="DL31" s="432">
        <f>AO31-'[3]CURRENT (YoY)'!DX1926</f>
        <v>0</v>
      </c>
      <c r="DM31" s="432">
        <f>AP31-'[3]CURRENT (YoY)'!DY1926</f>
        <v>0</v>
      </c>
      <c r="DN31" s="432">
        <f>AQ31-'[3]CURRENT (YoY)'!DZ1926</f>
        <v>0</v>
      </c>
      <c r="DO31" s="434"/>
      <c r="DP31" s="432">
        <f>AS31-'[3]CURRENT (YoY)'!EA1926</f>
        <v>0</v>
      </c>
      <c r="DQ31" s="432">
        <f>AT31-'[3]CURRENT (YoY)'!EB1926</f>
        <v>0</v>
      </c>
      <c r="DR31" s="432">
        <f>AU31-'[3]CURRENT (YoY)'!EC1926</f>
        <v>0</v>
      </c>
      <c r="DS31" s="432">
        <f>AV31-'[3]CURRENT (YoY)'!ED1926</f>
        <v>0</v>
      </c>
      <c r="DT31" s="434"/>
      <c r="DU31" s="432">
        <f>AX31-'[3]CURRENT (YoY)'!EE1926</f>
        <v>2.1316282072803006E-14</v>
      </c>
      <c r="DV31" s="432">
        <f>AY31-'[3]CURRENT (YoY)'!EF1926</f>
        <v>0</v>
      </c>
      <c r="DW31" s="432">
        <f>AZ31-'[3]CURRENT (YoY)'!EG1926</f>
        <v>0</v>
      </c>
      <c r="DX31" s="432">
        <f>BA31-'[3]CURRENT (YoY)'!EH1926</f>
        <v>0</v>
      </c>
      <c r="DY31" s="434"/>
      <c r="DZ31" s="432">
        <f>BC31-'[3]CURRENT (YoY)'!EI1926</f>
        <v>0</v>
      </c>
      <c r="EA31" s="432">
        <f>BD31-'[3]CURRENT (YoY)'!EJ1926</f>
        <v>0</v>
      </c>
      <c r="EB31" s="432">
        <f>BE31-'[3]CURRENT (YoY)'!EK1926</f>
        <v>0</v>
      </c>
      <c r="EC31" s="432">
        <f>BF31-'[3]CURRENT (YoY)'!EL1926</f>
        <v>0</v>
      </c>
      <c r="ED31" s="434"/>
      <c r="EE31" s="432">
        <f>BH31-'[3]CURRENT (YoY)'!EM1926</f>
        <v>0</v>
      </c>
      <c r="EF31" s="432">
        <f>BI31-'[3]CURRENT (YoY)'!EN1926</f>
        <v>0</v>
      </c>
      <c r="EG31" s="432">
        <f>BJ31-'[3]CURRENT (YoY)'!EO1926</f>
        <v>0</v>
      </c>
      <c r="EH31" s="432">
        <f>BK31-'[3]CURRENT (YoY)'!EP1926</f>
        <v>0</v>
      </c>
      <c r="EI31" s="434"/>
      <c r="EJ31" s="432">
        <f>BM31-'[3]CURRENT (YoY)'!EQ1926</f>
        <v>0</v>
      </c>
      <c r="EK31" s="432">
        <f>BN31-'[3]CURRENT (YoY)'!ER1926</f>
        <v>0</v>
      </c>
      <c r="EL31" s="432">
        <f>BO31-'[3]CURRENT (YoY)'!ES1926</f>
        <v>0</v>
      </c>
      <c r="EM31" s="432">
        <f>BP31-'[3]CURRENT (YoY)'!ET1926</f>
        <v>0</v>
      </c>
      <c r="EN31" s="434"/>
      <c r="EO31" s="432">
        <f>BR31-'[3]CURRENT (YoY)'!EU1926</f>
        <v>0</v>
      </c>
      <c r="EP31" s="432">
        <f>BS31-'[3]CURRENT (YoY)'!EV1926</f>
        <v>0</v>
      </c>
      <c r="EQ31" s="432">
        <f>BT31-'[3]CURRENT (YoY)'!EW1926</f>
        <v>0</v>
      </c>
      <c r="ER31" s="432">
        <f>BU31-'[3]CURRENT (YoY)'!EX1926</f>
        <v>0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451"/>
      <c r="I32" s="65">
        <f>('8A'!I32/'8A'!H32-1)*100</f>
        <v>6.2440020722396516</v>
      </c>
      <c r="J32" s="65">
        <f>('8A'!J32/'8A'!I32-1)*100</f>
        <v>9.4464323362549507</v>
      </c>
      <c r="K32" s="65">
        <f>('8A'!K32/'8A'!J32-1)*100</f>
        <v>-1.2912384847470815</v>
      </c>
      <c r="L32" s="65">
        <f>('8A'!L32/'8A'!K32-1)*100</f>
        <v>0.67079477620268779</v>
      </c>
      <c r="M32" s="65">
        <f>('8A'!M32/'8A'!L32-1)*100</f>
        <v>-22.622352059707719</v>
      </c>
      <c r="N32" s="65">
        <f>('8A'!N32/'8A'!M32-1)*100</f>
        <v>9.6965875375208288</v>
      </c>
      <c r="O32" s="65">
        <f>('8A'!O32/'8A'!N32-1)*100</f>
        <v>29.84750522611872</v>
      </c>
      <c r="P32" s="65">
        <f>('8A'!P32/'8A'!O32-1)*100</f>
        <v>19.728508335708341</v>
      </c>
      <c r="Q32" s="65">
        <f>('8A'!Q32/'8A'!P32-1)*100</f>
        <v>6.5118645240611617</v>
      </c>
      <c r="R32" s="65">
        <f>('8A'!R32/'8A'!Q32-1)*100</f>
        <v>-100</v>
      </c>
      <c r="S32" s="35"/>
      <c r="T32" s="35"/>
      <c r="U32" s="35"/>
      <c r="V32" s="35"/>
      <c r="W32" s="35"/>
      <c r="X32" s="35"/>
      <c r="Y32" s="65">
        <f>('8A'!Y32/'8A'!T32-1)*100</f>
        <v>13.60470969552734</v>
      </c>
      <c r="Z32" s="65">
        <f>('8A'!Z32/'8A'!U32-1)*100</f>
        <v>8.4814351477626957</v>
      </c>
      <c r="AA32" s="65">
        <f>('8A'!AA32/'8A'!V32-1)*100</f>
        <v>1.1739514159234021</v>
      </c>
      <c r="AB32" s="65">
        <f>('8A'!AB32/'8A'!W32-1)*100</f>
        <v>2.7140830656349868</v>
      </c>
      <c r="AC32" s="65"/>
      <c r="AD32" s="65">
        <f>('8A'!AD32/'8A'!Y32-1)*100</f>
        <v>3.4373878743298558</v>
      </c>
      <c r="AE32" s="65">
        <f>('8A'!AE32/'8A'!Z32-1)*100</f>
        <v>10.780741220915413</v>
      </c>
      <c r="AF32" s="65">
        <f>('8A'!AF32/'8A'!AA32-1)*100</f>
        <v>13.061637062830522</v>
      </c>
      <c r="AG32" s="65">
        <f>('8A'!AG32/'8A'!AB32-1)*100</f>
        <v>10.569827306910696</v>
      </c>
      <c r="AH32" s="65"/>
      <c r="AI32" s="65">
        <f>('8A'!AI32/'8A'!AD32-1)*100</f>
        <v>2.6837414017271577</v>
      </c>
      <c r="AJ32" s="65">
        <f>('8A'!AJ32/'8A'!AE32-1)*100</f>
        <v>0.89205329835500002</v>
      </c>
      <c r="AK32" s="65">
        <f>('8A'!AK32/'8A'!AF32-1)*100</f>
        <v>-3.5383104232597939</v>
      </c>
      <c r="AL32" s="65">
        <f>('8A'!AL32/'8A'!AG32-1)*100</f>
        <v>-4.744970593052356</v>
      </c>
      <c r="AM32" s="65"/>
      <c r="AN32" s="65">
        <f>('8A'!AN32/'8A'!AI32-1)*100</f>
        <v>-2.0409800950545898</v>
      </c>
      <c r="AO32" s="65">
        <f>('8A'!AO32/'8A'!AJ32-1)*100</f>
        <v>-1.0625756666069242</v>
      </c>
      <c r="AP32" s="65">
        <f>('8A'!AP32/'8A'!AK32-1)*100</f>
        <v>3.8557215020076363</v>
      </c>
      <c r="AQ32" s="65">
        <f>('8A'!AQ32/'8A'!AL32-1)*100</f>
        <v>1.9150258724828229</v>
      </c>
      <c r="AR32" s="65"/>
      <c r="AS32" s="65">
        <f>('8A'!AS32/'8A'!AN32-1)*100</f>
        <v>-5.2176400702318215</v>
      </c>
      <c r="AT32" s="65">
        <f>('8A'!AT32/'8A'!AO32-1)*100</f>
        <v>-30.941118481945583</v>
      </c>
      <c r="AU32" s="65">
        <f>('8A'!AU32/'8A'!AP32-1)*100</f>
        <v>-27.8832514169581</v>
      </c>
      <c r="AV32" s="65">
        <f>('8A'!AV32/'8A'!AQ32-1)*100</f>
        <v>-25.59044357443554</v>
      </c>
      <c r="AW32" s="65"/>
      <c r="AX32" s="65">
        <f>('8A'!AX32/'8A'!AS32-1)*100</f>
        <v>-13.422814024827856</v>
      </c>
      <c r="AY32" s="65">
        <f>('8A'!AY32/'8A'!AT32-1)*100</f>
        <v>18.636488998926847</v>
      </c>
      <c r="AZ32" s="65">
        <f>('8A'!AZ32/'8A'!AU32-1)*100</f>
        <v>18.588637288833489</v>
      </c>
      <c r="BA32" s="65">
        <f>('8A'!BA32/'8A'!AV32-1)*100</f>
        <v>20.562241239193966</v>
      </c>
      <c r="BB32" s="65"/>
      <c r="BC32" s="65">
        <f>('8A'!BC32/'8A'!AX32-1)*100</f>
        <v>20.536214432726439</v>
      </c>
      <c r="BD32" s="65">
        <f>('8A'!BD32/'8A'!AY32-1)*100</f>
        <v>29.242858170992658</v>
      </c>
      <c r="BE32" s="65">
        <f>('8A'!BE32/'8A'!AZ32-1)*100</f>
        <v>32.426585002711228</v>
      </c>
      <c r="BF32" s="65">
        <f>('8A'!BF32/'8A'!BA32-1)*100</f>
        <v>35.864988340178087</v>
      </c>
      <c r="BG32" s="65"/>
      <c r="BH32" s="65">
        <f>('8A'!BH32/'8A'!BC32-1)*100</f>
        <v>28.265501575030783</v>
      </c>
      <c r="BI32" s="65">
        <f>('8A'!BI32/'8A'!BD32-1)*100</f>
        <v>25.463163213399742</v>
      </c>
      <c r="BJ32" s="65">
        <f>('8A'!BJ32/'8A'!BE32-1)*100</f>
        <v>17.213949877388067</v>
      </c>
      <c r="BK32" s="65">
        <f>('8A'!BK32/'8A'!BF32-1)*100</f>
        <v>10.804434459404021</v>
      </c>
      <c r="BL32" s="543"/>
      <c r="BM32" s="572">
        <f>('8A'!BM32/'8A'!BH32-1)*100</f>
        <v>12.058158645987959</v>
      </c>
      <c r="BN32" s="572">
        <f>('8A'!BN32/'8A'!BI32-1)*100</f>
        <v>4.9151629812249631</v>
      </c>
      <c r="BO32" s="65">
        <f>('8A'!BO32/'8A'!BJ32-1)*100</f>
        <v>4.6396463248579378</v>
      </c>
      <c r="BP32" s="65">
        <f>('8A'!BP32/'8A'!BK32-1)*100</f>
        <v>5.0013021618587006</v>
      </c>
      <c r="BQ32" s="543"/>
      <c r="BR32" s="572">
        <f>('8A'!BR32/'8A'!BM32-1)*100</f>
        <v>7.8583027093996671</v>
      </c>
      <c r="BS32" s="572">
        <f>('8A'!BS32/'8A'!BN32-1)*100</f>
        <v>7.1253169145958362</v>
      </c>
      <c r="BT32" s="65">
        <f>('8A'!BT32/'8A'!BO32-1)*100</f>
        <v>-100</v>
      </c>
      <c r="BU32" s="65">
        <f>('8A'!BU32/'8A'!BP32-1)*100</f>
        <v>-100</v>
      </c>
      <c r="BV32" s="67"/>
      <c r="BW32" s="67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/>
      <c r="CF32" s="432">
        <f>I32-'[3]CURRENT (YoY)'!FW1927</f>
        <v>0</v>
      </c>
      <c r="CG32" s="432">
        <f>J32-'[3]CURRENT (YoY)'!FX1927</f>
        <v>0</v>
      </c>
      <c r="CH32" s="432">
        <f>K32-'[3]CURRENT (YoY)'!FY1927</f>
        <v>0</v>
      </c>
      <c r="CI32" s="432">
        <f>L32-'[3]CURRENT (YoY)'!FZ1927</f>
        <v>0</v>
      </c>
      <c r="CJ32" s="432">
        <f>M32-'[3]CURRENT (YoY)'!GA1927</f>
        <v>0</v>
      </c>
      <c r="CK32" s="432">
        <f>N32-'[3]CURRENT (YoY)'!GB1927</f>
        <v>0</v>
      </c>
      <c r="CL32" s="432">
        <f>O32-'[3]CURRENT (YoY)'!GC1927</f>
        <v>0</v>
      </c>
      <c r="CM32" s="432">
        <f>P32-'[3]CURRENT (YoY)'!GD1927</f>
        <v>0</v>
      </c>
      <c r="CN32" s="432">
        <f>Q32-'[3]CURRENT (YoY)'!GE1927</f>
        <v>0</v>
      </c>
      <c r="CO32" s="432">
        <f>R32-'[3]CURRENT (YoY)'!GF1927</f>
        <v>0</v>
      </c>
      <c r="CP32" s="434"/>
      <c r="CQ32" s="432"/>
      <c r="CR32" s="432"/>
      <c r="CS32" s="432"/>
      <c r="CT32" s="432"/>
      <c r="CU32" s="434"/>
      <c r="CV32" s="432">
        <f>Y32-'[3]CURRENT (YoY)'!DK1927</f>
        <v>0</v>
      </c>
      <c r="CW32" s="432">
        <f>Z32-'[3]CURRENT (YoY)'!DL1927</f>
        <v>0</v>
      </c>
      <c r="CX32" s="432">
        <f>AA32-'[3]CURRENT (YoY)'!DM1927</f>
        <v>0</v>
      </c>
      <c r="CY32" s="432">
        <f>AB32-'[3]CURRENT (YoY)'!DN1927</f>
        <v>0</v>
      </c>
      <c r="CZ32" s="434"/>
      <c r="DA32" s="432">
        <f>AD32-'[3]CURRENT (YoY)'!DO1927</f>
        <v>0</v>
      </c>
      <c r="DB32" s="432">
        <f>AE32-'[3]CURRENT (YoY)'!DP1927</f>
        <v>0</v>
      </c>
      <c r="DC32" s="432">
        <f>AF32-'[3]CURRENT (YoY)'!DQ1927</f>
        <v>0</v>
      </c>
      <c r="DD32" s="432">
        <f>AG32-'[3]CURRENT (YoY)'!DR1927</f>
        <v>0</v>
      </c>
      <c r="DE32" s="434"/>
      <c r="DF32" s="432">
        <f>AI32-'[3]CURRENT (YoY)'!DS1927</f>
        <v>0</v>
      </c>
      <c r="DG32" s="432">
        <f>AJ32-'[3]CURRENT (YoY)'!DT1927</f>
        <v>0</v>
      </c>
      <c r="DH32" s="432">
        <f>AK32-'[3]CURRENT (YoY)'!DU1927</f>
        <v>0</v>
      </c>
      <c r="DI32" s="432">
        <f>AL32-'[3]CURRENT (YoY)'!DV1927</f>
        <v>0</v>
      </c>
      <c r="DJ32" s="434"/>
      <c r="DK32" s="432">
        <f>AN32-'[3]CURRENT (YoY)'!DW1927</f>
        <v>0</v>
      </c>
      <c r="DL32" s="432">
        <f>AO32-'[3]CURRENT (YoY)'!DX1927</f>
        <v>0</v>
      </c>
      <c r="DM32" s="432">
        <f>AP32-'[3]CURRENT (YoY)'!DY1927</f>
        <v>0</v>
      </c>
      <c r="DN32" s="432">
        <f>AQ32-'[3]CURRENT (YoY)'!DZ1927</f>
        <v>0</v>
      </c>
      <c r="DO32" s="434"/>
      <c r="DP32" s="432">
        <f>AS32-'[3]CURRENT (YoY)'!EA1927</f>
        <v>0</v>
      </c>
      <c r="DQ32" s="432">
        <f>AT32-'[3]CURRENT (YoY)'!EB1927</f>
        <v>0</v>
      </c>
      <c r="DR32" s="432">
        <f>AU32-'[3]CURRENT (YoY)'!EC1927</f>
        <v>0</v>
      </c>
      <c r="DS32" s="432">
        <f>AV32-'[3]CURRENT (YoY)'!ED1927</f>
        <v>0</v>
      </c>
      <c r="DT32" s="434"/>
      <c r="DU32" s="432">
        <f>AX32-'[3]CURRENT (YoY)'!EE1927</f>
        <v>0</v>
      </c>
      <c r="DV32" s="432">
        <f>AY32-'[3]CURRENT (YoY)'!EF1927</f>
        <v>0</v>
      </c>
      <c r="DW32" s="432">
        <f>AZ32-'[3]CURRENT (YoY)'!EG1927</f>
        <v>0</v>
      </c>
      <c r="DX32" s="432">
        <f>BA32-'[3]CURRENT (YoY)'!EH1927</f>
        <v>0</v>
      </c>
      <c r="DY32" s="434"/>
      <c r="DZ32" s="432">
        <f>BC32-'[3]CURRENT (YoY)'!EI1927</f>
        <v>0</v>
      </c>
      <c r="EA32" s="432">
        <f>BD32-'[3]CURRENT (YoY)'!EJ1927</f>
        <v>0</v>
      </c>
      <c r="EB32" s="432">
        <f>BE32-'[3]CURRENT (YoY)'!EK1927</f>
        <v>0</v>
      </c>
      <c r="EC32" s="432">
        <f>BF32-'[3]CURRENT (YoY)'!EL1927</f>
        <v>0</v>
      </c>
      <c r="ED32" s="434"/>
      <c r="EE32" s="432">
        <f>BH32-'[3]CURRENT (YoY)'!EM1927</f>
        <v>0</v>
      </c>
      <c r="EF32" s="432">
        <f>BI32-'[3]CURRENT (YoY)'!EN1927</f>
        <v>0</v>
      </c>
      <c r="EG32" s="432">
        <f>BJ32-'[3]CURRENT (YoY)'!EO1927</f>
        <v>0</v>
      </c>
      <c r="EH32" s="432">
        <f>BK32-'[3]CURRENT (YoY)'!EP1927</f>
        <v>0</v>
      </c>
      <c r="EI32" s="434"/>
      <c r="EJ32" s="432">
        <f>BM32-'[3]CURRENT (YoY)'!EQ1927</f>
        <v>0</v>
      </c>
      <c r="EK32" s="432">
        <f>BN32-'[3]CURRENT (YoY)'!ER1927</f>
        <v>0</v>
      </c>
      <c r="EL32" s="432">
        <f>BO32-'[3]CURRENT (YoY)'!ES1927</f>
        <v>0</v>
      </c>
      <c r="EM32" s="432">
        <f>BP32-'[3]CURRENT (YoY)'!ET1927</f>
        <v>0</v>
      </c>
      <c r="EN32" s="434"/>
      <c r="EO32" s="432">
        <f>BR32-'[3]CURRENT (YoY)'!EU1927</f>
        <v>0</v>
      </c>
      <c r="EP32" s="432">
        <f>BS32-'[3]CURRENT (YoY)'!EV1927</f>
        <v>0</v>
      </c>
      <c r="EQ32" s="432">
        <f>BT32-'[3]CURRENT (YoY)'!EW1927</f>
        <v>0</v>
      </c>
      <c r="ER32" s="432">
        <f>BU32-'[3]CURRENT (YoY)'!EX1927</f>
        <v>0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453"/>
      <c r="I33" s="66">
        <f>('8A'!I33/'8A'!H33-1)*100</f>
        <v>6.1818302929207203</v>
      </c>
      <c r="J33" s="66">
        <f>('8A'!J33/'8A'!I33-1)*100</f>
        <v>9.8113439008692396</v>
      </c>
      <c r="K33" s="66">
        <f>('8A'!K33/'8A'!J33-1)*100</f>
        <v>5.4980151725003257</v>
      </c>
      <c r="L33" s="66">
        <f>('8A'!L33/'8A'!K33-1)*100</f>
        <v>4.4881841498310315</v>
      </c>
      <c r="M33" s="66">
        <f>('8A'!M33/'8A'!L33-1)*100</f>
        <v>-6.2302168343829063</v>
      </c>
      <c r="N33" s="66">
        <f>('8A'!N33/'8A'!M33-1)*100</f>
        <v>9.1794651737547639</v>
      </c>
      <c r="O33" s="66">
        <f>('8A'!O33/'8A'!N33-1)*100</f>
        <v>15.896701989962359</v>
      </c>
      <c r="P33" s="66">
        <f>('8A'!P33/'8A'!O33-1)*100</f>
        <v>1.6226803083373653</v>
      </c>
      <c r="Q33" s="66">
        <f>('8A'!Q33/'8A'!P33-1)*100</f>
        <v>5.9359579699336473</v>
      </c>
      <c r="R33" s="66">
        <f>('8A'!R33/'8A'!Q33-1)*100</f>
        <v>-100</v>
      </c>
      <c r="S33" s="37"/>
      <c r="T33" s="37"/>
      <c r="U33" s="37"/>
      <c r="V33" s="37"/>
      <c r="W33" s="37"/>
      <c r="X33" s="37"/>
      <c r="Y33" s="66">
        <f>('8A'!Y33/'8A'!T33-1)*100</f>
        <v>4.7483760800776542</v>
      </c>
      <c r="Z33" s="66">
        <f>('8A'!Z33/'8A'!U33-1)*100</f>
        <v>5.3522702235365482</v>
      </c>
      <c r="AA33" s="66">
        <f>('8A'!AA33/'8A'!V33-1)*100</f>
        <v>6.4942314625931585</v>
      </c>
      <c r="AB33" s="66">
        <f>('8A'!AB33/'8A'!W33-1)*100</f>
        <v>7.9584120394709634</v>
      </c>
      <c r="AC33" s="66"/>
      <c r="AD33" s="66">
        <f>('8A'!AD33/'8A'!Y33-1)*100</f>
        <v>11.4218570007125</v>
      </c>
      <c r="AE33" s="66">
        <f>('8A'!AE33/'8A'!Z33-1)*100</f>
        <v>10.190919678692257</v>
      </c>
      <c r="AF33" s="66">
        <f>('8A'!AF33/'8A'!AA33-1)*100</f>
        <v>9.7586507884898985</v>
      </c>
      <c r="AG33" s="66">
        <f>('8A'!AG33/'8A'!AB33-1)*100</f>
        <v>8.0946508775326276</v>
      </c>
      <c r="AH33" s="66"/>
      <c r="AI33" s="66">
        <f>('8A'!AI33/'8A'!AD33-1)*100</f>
        <v>5.4747814063724087</v>
      </c>
      <c r="AJ33" s="66">
        <f>('8A'!AJ33/'8A'!AE33-1)*100</f>
        <v>5.7489437822507039</v>
      </c>
      <c r="AK33" s="66">
        <f>('8A'!AK33/'8A'!AF33-1)*100</f>
        <v>5.8310419568135874</v>
      </c>
      <c r="AL33" s="66">
        <f>('8A'!AL33/'8A'!AG33-1)*100</f>
        <v>4.9662030058127637</v>
      </c>
      <c r="AM33" s="66"/>
      <c r="AN33" s="66">
        <f>('8A'!AN33/'8A'!AI33-1)*100</f>
        <v>4.5578401376113353</v>
      </c>
      <c r="AO33" s="66">
        <f>('8A'!AO33/'8A'!AJ33-1)*100</f>
        <v>4.9924211190970125</v>
      </c>
      <c r="AP33" s="66">
        <f>('8A'!AP33/'8A'!AK33-1)*100</f>
        <v>3.9033001207461115</v>
      </c>
      <c r="AQ33" s="66">
        <f>('8A'!AQ33/'8A'!AL33-1)*100</f>
        <v>4.521339865283025</v>
      </c>
      <c r="AR33" s="66"/>
      <c r="AS33" s="66">
        <f>('8A'!AS33/'8A'!AN33-1)*100</f>
        <v>1.3096877148866648</v>
      </c>
      <c r="AT33" s="66">
        <f>('8A'!AT33/'8A'!AO33-1)*100</f>
        <v>-18.427964910828376</v>
      </c>
      <c r="AU33" s="66">
        <f>('8A'!AU33/'8A'!AP33-1)*100</f>
        <v>-3.5390508836081747</v>
      </c>
      <c r="AV33" s="66">
        <f>('8A'!AV33/'8A'!AQ33-1)*100</f>
        <v>-4.2858488897079328</v>
      </c>
      <c r="AW33" s="66"/>
      <c r="AX33" s="66">
        <f>('8A'!AX33/'8A'!AS33-1)*100</f>
        <v>1.0920335223182809</v>
      </c>
      <c r="AY33" s="66">
        <f>('8A'!AY33/'8A'!AT33-1)*100</f>
        <v>23.522940026214734</v>
      </c>
      <c r="AZ33" s="66">
        <f>('8A'!AZ33/'8A'!AU33-1)*100</f>
        <v>2.6406134917387192</v>
      </c>
      <c r="BA33" s="66">
        <f>('8A'!BA33/'8A'!AV33-1)*100</f>
        <v>11.903886487071436</v>
      </c>
      <c r="BB33" s="66"/>
      <c r="BC33" s="66">
        <f>('8A'!BC33/'8A'!AX33-1)*100</f>
        <v>13.972354608932003</v>
      </c>
      <c r="BD33" s="66">
        <f>('8A'!BD33/'8A'!AY33-1)*100</f>
        <v>19.183110260834834</v>
      </c>
      <c r="BE33" s="66">
        <f>('8A'!BE33/'8A'!AZ33-1)*100</f>
        <v>21.041991106898685</v>
      </c>
      <c r="BF33" s="66">
        <f>('8A'!BF33/'8A'!BA33-1)*100</f>
        <v>10.093645074632885</v>
      </c>
      <c r="BG33" s="66"/>
      <c r="BH33" s="66">
        <f>('8A'!BH33/'8A'!BC33-1)*100</f>
        <v>5.1005158015390295</v>
      </c>
      <c r="BI33" s="66">
        <f>('8A'!BI33/'8A'!BD33-1)*100</f>
        <v>-1.0852241651669758</v>
      </c>
      <c r="BJ33" s="66">
        <f>('8A'!BJ33/'8A'!BE33-1)*100</f>
        <v>0.94757272438266149</v>
      </c>
      <c r="BK33" s="66">
        <f>('8A'!BK33/'8A'!BF33-1)*100</f>
        <v>1.721256938946869</v>
      </c>
      <c r="BL33" s="545"/>
      <c r="BM33" s="574">
        <f>('8A'!BM33/'8A'!BH33-1)*100</f>
        <v>4.7755961988714901</v>
      </c>
      <c r="BN33" s="574">
        <f>('8A'!BN33/'8A'!BI33-1)*100</f>
        <v>7.5203051210284588</v>
      </c>
      <c r="BO33" s="66">
        <f>('8A'!BO33/'8A'!BJ33-1)*100</f>
        <v>6.0063173668063463</v>
      </c>
      <c r="BP33" s="66">
        <f>('8A'!BP33/'8A'!BK33-1)*100</f>
        <v>5.4819429377010565</v>
      </c>
      <c r="BQ33" s="545"/>
      <c r="BR33" s="574">
        <f>('8A'!BR33/'8A'!BM33-1)*100</f>
        <v>4.0445415823768593</v>
      </c>
      <c r="BS33" s="574">
        <f>('8A'!BS33/'8A'!BN33-1)*100</f>
        <v>2.8565826461214971</v>
      </c>
      <c r="BT33" s="66">
        <f>('8A'!BT33/'8A'!BO33-1)*100</f>
        <v>-100</v>
      </c>
      <c r="BU33" s="66">
        <f>('8A'!BU33/'8A'!BP33-1)*100</f>
        <v>-100</v>
      </c>
      <c r="BV33" s="69"/>
      <c r="BW33" s="69"/>
      <c r="BX33" s="757" t="s">
        <v>102</v>
      </c>
      <c r="BY33" s="757"/>
      <c r="BZ33" s="757"/>
      <c r="CA33" s="757"/>
      <c r="CB33" s="757"/>
      <c r="CC33" s="757"/>
      <c r="CD33" s="38"/>
      <c r="CE33" s="432"/>
      <c r="CF33" s="432">
        <f>I33-'[3]CURRENT (YoY)'!FW1928</f>
        <v>0</v>
      </c>
      <c r="CG33" s="432">
        <f>J33-'[3]CURRENT (YoY)'!FX1928</f>
        <v>0</v>
      </c>
      <c r="CH33" s="432">
        <f>K33-'[3]CURRENT (YoY)'!FY1928</f>
        <v>0</v>
      </c>
      <c r="CI33" s="432">
        <f>L33-'[3]CURRENT (YoY)'!FZ1928</f>
        <v>-2.2204460492503131E-14</v>
      </c>
      <c r="CJ33" s="432">
        <f>M33-'[3]CURRENT (YoY)'!GA1928</f>
        <v>0</v>
      </c>
      <c r="CK33" s="432">
        <f>N33-'[3]CURRENT (YoY)'!GB1928</f>
        <v>0</v>
      </c>
      <c r="CL33" s="432">
        <f>O33-'[3]CURRENT (YoY)'!GC1928</f>
        <v>2.3092638912203256E-14</v>
      </c>
      <c r="CM33" s="432">
        <f>P33-'[3]CURRENT (YoY)'!GD1928</f>
        <v>-2.2204460492503131E-14</v>
      </c>
      <c r="CN33" s="432">
        <f>Q33-'[3]CURRENT (YoY)'!GE1928</f>
        <v>0</v>
      </c>
      <c r="CO33" s="432">
        <f>R33-'[3]CURRENT (YoY)'!GF1928</f>
        <v>0</v>
      </c>
      <c r="CP33" s="434"/>
      <c r="CQ33" s="432"/>
      <c r="CR33" s="432"/>
      <c r="CS33" s="432"/>
      <c r="CT33" s="432"/>
      <c r="CU33" s="434"/>
      <c r="CV33" s="432">
        <f>Y33-'[3]CURRENT (YoY)'!DK1928</f>
        <v>-2.2204460492503131E-14</v>
      </c>
      <c r="CW33" s="432">
        <f>Z33-'[3]CURRENT (YoY)'!DL1928</f>
        <v>0</v>
      </c>
      <c r="CX33" s="432">
        <f>AA33-'[3]CURRENT (YoY)'!DM1928</f>
        <v>0</v>
      </c>
      <c r="CY33" s="432">
        <f>AB33-'[3]CURRENT (YoY)'!DN1928</f>
        <v>0</v>
      </c>
      <c r="CZ33" s="434"/>
      <c r="DA33" s="432">
        <f>AD33-'[3]CURRENT (YoY)'!DO1928</f>
        <v>0</v>
      </c>
      <c r="DB33" s="432">
        <f>AE33-'[3]CURRENT (YoY)'!DP1928</f>
        <v>0</v>
      </c>
      <c r="DC33" s="432">
        <f>AF33-'[3]CURRENT (YoY)'!DQ1928</f>
        <v>6.7501559897209518E-14</v>
      </c>
      <c r="DD33" s="432">
        <f>AG33-'[3]CURRENT (YoY)'!DR1928</f>
        <v>0</v>
      </c>
      <c r="DE33" s="434"/>
      <c r="DF33" s="432">
        <f>AI33-'[3]CURRENT (YoY)'!DS1928</f>
        <v>0</v>
      </c>
      <c r="DG33" s="432">
        <f>AJ33-'[3]CURRENT (YoY)'!DT1928</f>
        <v>-2.2204460492503131E-14</v>
      </c>
      <c r="DH33" s="432">
        <f>AK33-'[3]CURRENT (YoY)'!DU1928</f>
        <v>-6.6613381477509392E-14</v>
      </c>
      <c r="DI33" s="432">
        <f>AL33-'[3]CURRENT (YoY)'!DV1928</f>
        <v>-2.2204460492503131E-14</v>
      </c>
      <c r="DJ33" s="434"/>
      <c r="DK33" s="432">
        <f>AN33-'[3]CURRENT (YoY)'!DW1928</f>
        <v>2.2204460492503131E-14</v>
      </c>
      <c r="DL33" s="432">
        <f>AO33-'[3]CURRENT (YoY)'!DX1928</f>
        <v>2.2204460492503131E-14</v>
      </c>
      <c r="DM33" s="432">
        <f>AP33-'[3]CURRENT (YoY)'!DY1928</f>
        <v>4.4408920985006262E-14</v>
      </c>
      <c r="DN33" s="432">
        <f>AQ33-'[3]CURRENT (YoY)'!DZ1928</f>
        <v>0</v>
      </c>
      <c r="DO33" s="434"/>
      <c r="DP33" s="432">
        <f>AS33-'[3]CURRENT (YoY)'!EA1928</f>
        <v>0</v>
      </c>
      <c r="DQ33" s="432">
        <f>AT33-'[3]CURRENT (YoY)'!EB1928</f>
        <v>0</v>
      </c>
      <c r="DR33" s="432">
        <f>AU33-'[3]CURRENT (YoY)'!EC1928</f>
        <v>0</v>
      </c>
      <c r="DS33" s="432">
        <f>AV33-'[3]CURRENT (YoY)'!ED1928</f>
        <v>0</v>
      </c>
      <c r="DT33" s="434"/>
      <c r="DU33" s="432">
        <f>AX33-'[3]CURRENT (YoY)'!EE1928</f>
        <v>-6.6613381477509392E-14</v>
      </c>
      <c r="DV33" s="432">
        <f>AY33-'[3]CURRENT (YoY)'!EF1928</f>
        <v>0</v>
      </c>
      <c r="DW33" s="432">
        <f>AZ33-'[3]CURRENT (YoY)'!EG1928</f>
        <v>-4.4408920985006262E-14</v>
      </c>
      <c r="DX33" s="432">
        <f>BA33-'[3]CURRENT (YoY)'!EH1928</f>
        <v>0</v>
      </c>
      <c r="DY33" s="434"/>
      <c r="DZ33" s="432">
        <f>BC33-'[3]CURRENT (YoY)'!EI1928</f>
        <v>2.3092638912203256E-14</v>
      </c>
      <c r="EA33" s="432">
        <f>BD33-'[3]CURRENT (YoY)'!EJ1928</f>
        <v>0</v>
      </c>
      <c r="EB33" s="432">
        <f>BE33-'[3]CURRENT (YoY)'!EK1928</f>
        <v>6.7501559897209518E-14</v>
      </c>
      <c r="EC33" s="432">
        <f>BF33-'[3]CURRENT (YoY)'!EL1928</f>
        <v>0</v>
      </c>
      <c r="ED33" s="434"/>
      <c r="EE33" s="432">
        <f>BH33-'[3]CURRENT (YoY)'!EM1928</f>
        <v>-2.2204460492503131E-14</v>
      </c>
      <c r="EF33" s="432">
        <f>BI33-'[3]CURRENT (YoY)'!EN1928</f>
        <v>0</v>
      </c>
      <c r="EG33" s="432">
        <f>BJ33-'[3]CURRENT (YoY)'!EO1928</f>
        <v>0</v>
      </c>
      <c r="EH33" s="432">
        <f>BK33-'[3]CURRENT (YoY)'!EP1928</f>
        <v>0</v>
      </c>
      <c r="EI33" s="434"/>
      <c r="EJ33" s="432">
        <f>BM33-'[3]CURRENT (YoY)'!EQ1928</f>
        <v>2.2204460492503131E-14</v>
      </c>
      <c r="EK33" s="432">
        <f>BN33-'[3]CURRENT (YoY)'!ER1928</f>
        <v>0</v>
      </c>
      <c r="EL33" s="432">
        <f>BO33-'[3]CURRENT (YoY)'!ES1928</f>
        <v>0</v>
      </c>
      <c r="EM33" s="432">
        <f>BP33-'[3]CURRENT (YoY)'!ET1928</f>
        <v>-2.2204460492503131E-14</v>
      </c>
      <c r="EN33" s="434"/>
      <c r="EO33" s="432">
        <f>BR33-'[3]CURRENT (YoY)'!EU1928</f>
        <v>-2.2204460492503131E-14</v>
      </c>
      <c r="EP33" s="432">
        <f>BS33-'[3]CURRENT (YoY)'!EV1928</f>
        <v>2.2204460492503131E-14</v>
      </c>
      <c r="EQ33" s="432">
        <f>BT33-'[3]CURRENT (YoY)'!EW1928</f>
        <v>0</v>
      </c>
      <c r="ER33" s="432">
        <f>BU33-'[3]CURRENT (YoY)'!EX1928</f>
        <v>0</v>
      </c>
    </row>
    <row r="34" spans="1:148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546"/>
      <c r="BM35" s="576"/>
      <c r="BN35" s="546"/>
      <c r="BO35" s="546"/>
      <c r="BP35" s="17"/>
      <c r="BQ35" s="546"/>
      <c r="BR35" s="57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3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3:148"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3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3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3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4">
    <mergeCell ref="BX35:CC35"/>
    <mergeCell ref="BY32:BZ32"/>
    <mergeCell ref="CA32:CC32"/>
    <mergeCell ref="B33:G33"/>
    <mergeCell ref="BX33:CC33"/>
    <mergeCell ref="C30:G30"/>
    <mergeCell ref="BY30:CC30"/>
    <mergeCell ref="C28:D28"/>
    <mergeCell ref="E28:G28"/>
    <mergeCell ref="C29:D29"/>
    <mergeCell ref="E29:G29"/>
    <mergeCell ref="C31:D31"/>
    <mergeCell ref="E31:G31"/>
    <mergeCell ref="C32:D32"/>
    <mergeCell ref="E32:G32"/>
    <mergeCell ref="BY28:BZ28"/>
    <mergeCell ref="CA28:CC28"/>
    <mergeCell ref="BY29:BZ29"/>
    <mergeCell ref="CA29:CC29"/>
    <mergeCell ref="BY31:BZ31"/>
    <mergeCell ref="CA31:CC31"/>
    <mergeCell ref="E23:G23"/>
    <mergeCell ref="BY23:BZ23"/>
    <mergeCell ref="CA23:CC23"/>
    <mergeCell ref="C24:D24"/>
    <mergeCell ref="E24:G24"/>
    <mergeCell ref="BY24:BZ24"/>
    <mergeCell ref="CA24:CC24"/>
    <mergeCell ref="C25:D25"/>
    <mergeCell ref="E25:G25"/>
    <mergeCell ref="BY25:BZ25"/>
    <mergeCell ref="C26:G26"/>
    <mergeCell ref="BY26:CD26"/>
    <mergeCell ref="C27:G27"/>
    <mergeCell ref="BY27:CC27"/>
    <mergeCell ref="CA21:CC21"/>
    <mergeCell ref="C18:G18"/>
    <mergeCell ref="BY18:CD18"/>
    <mergeCell ref="C19:D19"/>
    <mergeCell ref="E19:G19"/>
    <mergeCell ref="BY19:BZ19"/>
    <mergeCell ref="CA19:CC19"/>
    <mergeCell ref="C20:D20"/>
    <mergeCell ref="E20:G20"/>
    <mergeCell ref="BY20:BZ20"/>
    <mergeCell ref="CA20:CC20"/>
    <mergeCell ref="C21:D21"/>
    <mergeCell ref="E21:G21"/>
    <mergeCell ref="BY21:BZ21"/>
    <mergeCell ref="CA25:CC25"/>
    <mergeCell ref="C22:D22"/>
    <mergeCell ref="E22:G22"/>
    <mergeCell ref="BY22:BZ22"/>
    <mergeCell ref="CA22:CC22"/>
    <mergeCell ref="C23:D23"/>
    <mergeCell ref="C17:G17"/>
    <mergeCell ref="BY17:CD17"/>
    <mergeCell ref="C15:D15"/>
    <mergeCell ref="E15:G15"/>
    <mergeCell ref="CA16:CC16"/>
    <mergeCell ref="A1:A2"/>
    <mergeCell ref="E1:F2"/>
    <mergeCell ref="C7:G7"/>
    <mergeCell ref="CA1:CA2"/>
    <mergeCell ref="CB1:CB2"/>
    <mergeCell ref="B3:CC3"/>
    <mergeCell ref="B4:G5"/>
    <mergeCell ref="BX4:CC5"/>
    <mergeCell ref="J4:J5"/>
    <mergeCell ref="BY7:CD7"/>
    <mergeCell ref="CD4:CD5"/>
    <mergeCell ref="L4:L5"/>
    <mergeCell ref="AD4:AG4"/>
    <mergeCell ref="I4:I5"/>
    <mergeCell ref="K4:K5"/>
    <mergeCell ref="Y4:AB4"/>
    <mergeCell ref="M4:M5"/>
    <mergeCell ref="AI4:AL4"/>
    <mergeCell ref="N4:N5"/>
    <mergeCell ref="C8:D8"/>
    <mergeCell ref="E8:G8"/>
    <mergeCell ref="C9:D9"/>
    <mergeCell ref="E9:G9"/>
    <mergeCell ref="C10:D10"/>
    <mergeCell ref="E10:G10"/>
    <mergeCell ref="C11:D11"/>
    <mergeCell ref="E11:G11"/>
    <mergeCell ref="C16:D16"/>
    <mergeCell ref="E16:G16"/>
    <mergeCell ref="C12:D12"/>
    <mergeCell ref="E12:G12"/>
    <mergeCell ref="C13:D13"/>
    <mergeCell ref="E13:G13"/>
    <mergeCell ref="C14:D14"/>
    <mergeCell ref="E14:G14"/>
    <mergeCell ref="O4:O5"/>
    <mergeCell ref="BY16:BZ16"/>
    <mergeCell ref="BY8:BZ8"/>
    <mergeCell ref="AS4:AV4"/>
    <mergeCell ref="BY15:BZ15"/>
    <mergeCell ref="P4:P5"/>
    <mergeCell ref="Q4:Q5"/>
    <mergeCell ref="R4:R5"/>
    <mergeCell ref="AN4:AQ4"/>
    <mergeCell ref="BY9:BZ9"/>
    <mergeCell ref="BY10:BZ10"/>
    <mergeCell ref="BY11:BZ11"/>
    <mergeCell ref="AX4:BA4"/>
    <mergeCell ref="BC4:BF4"/>
    <mergeCell ref="BH4:BI4"/>
    <mergeCell ref="BJ4:BK4"/>
    <mergeCell ref="BR4:BU4"/>
    <mergeCell ref="BM4:BP4"/>
    <mergeCell ref="CA15:CC15"/>
    <mergeCell ref="BY12:BZ12"/>
    <mergeCell ref="CA12:CC12"/>
    <mergeCell ref="BY13:BZ13"/>
    <mergeCell ref="CA13:CC13"/>
    <mergeCell ref="BY14:BZ14"/>
    <mergeCell ref="CA14:CC14"/>
    <mergeCell ref="CA8:CC8"/>
    <mergeCell ref="CA9:CC9"/>
    <mergeCell ref="CA10:CC10"/>
    <mergeCell ref="CA11:CC11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K633"/>
  <sheetViews>
    <sheetView topLeftCell="C1" zoomScale="70" zoomScaleNormal="70" workbookViewId="0">
      <pane xSplit="10" ySplit="4" topLeftCell="BE592" activePane="bottomRight" state="frozen"/>
      <selection activeCell="BG4" sqref="BG4:BI4"/>
      <selection pane="topRight" activeCell="BG4" sqref="BG4:BI4"/>
      <selection pane="bottomLeft" activeCell="BG4" sqref="BG4:BI4"/>
      <selection pane="bottomRight" activeCell="BO633" sqref="BO633:BU633"/>
    </sheetView>
  </sheetViews>
  <sheetFormatPr defaultColWidth="9.109375" defaultRowHeight="14.4"/>
  <cols>
    <col min="1" max="1" width="6.6640625" style="89" hidden="1" customWidth="1"/>
    <col min="2" max="2" width="6.5546875" style="90" hidden="1" customWidth="1"/>
    <col min="3" max="3" width="5.44140625" style="89" customWidth="1"/>
    <col min="4" max="4" width="15.6640625" style="90" hidden="1" customWidth="1"/>
    <col min="5" max="5" width="11.5546875" style="89" customWidth="1"/>
    <col min="6" max="6" width="5.88671875" style="89" customWidth="1"/>
    <col min="7" max="7" width="8.44140625" style="90" customWidth="1"/>
    <col min="8" max="8" width="23.6640625" style="90" customWidth="1"/>
    <col min="9" max="9" width="5.109375" style="89" customWidth="1"/>
    <col min="10" max="10" width="13.5546875" style="90" customWidth="1"/>
    <col min="11" max="11" width="4.5546875" style="89" hidden="1" customWidth="1"/>
    <col min="12" max="12" width="15.88671875" style="90" hidden="1" customWidth="1"/>
    <col min="13" max="24" width="18.33203125" style="90" customWidth="1"/>
    <col min="25" max="25" width="6.88671875" style="92" bestFit="1" customWidth="1"/>
    <col min="26" max="32" width="18.33203125" style="90" customWidth="1"/>
    <col min="33" max="37" width="18.33203125" style="92" customWidth="1"/>
    <col min="38" max="40" width="18.33203125" style="260" customWidth="1"/>
    <col min="41" max="61" width="18.33203125" style="92" customWidth="1"/>
    <col min="62" max="65" width="17.5546875" style="92" customWidth="1"/>
    <col min="66" max="67" width="16.6640625" style="93" bestFit="1" customWidth="1"/>
    <col min="68" max="74" width="16.6640625" style="92" bestFit="1" customWidth="1"/>
    <col min="75" max="75" width="9.109375" style="92"/>
    <col min="76" max="85" width="9.33203125" style="92" bestFit="1" customWidth="1"/>
    <col min="86" max="86" width="9.5546875" style="92" bestFit="1" customWidth="1"/>
    <col min="87" max="87" width="15" style="92" bestFit="1" customWidth="1"/>
    <col min="88" max="16384" width="9.109375" style="92"/>
  </cols>
  <sheetData>
    <row r="1" spans="1:87">
      <c r="G1" s="90">
        <v>1</v>
      </c>
      <c r="H1" s="90">
        <v>2</v>
      </c>
      <c r="I1" s="90">
        <v>3</v>
      </c>
      <c r="J1" s="90">
        <v>4</v>
      </c>
      <c r="K1" s="90">
        <v>5</v>
      </c>
      <c r="L1" s="90">
        <v>6</v>
      </c>
      <c r="M1" s="187"/>
      <c r="N1" s="187"/>
    </row>
    <row r="2" spans="1:87">
      <c r="F2" s="91" t="s">
        <v>912</v>
      </c>
      <c r="M2" s="187"/>
    </row>
    <row r="3" spans="1:87" s="96" customFormat="1">
      <c r="A3" s="94"/>
      <c r="B3" s="95"/>
      <c r="C3" s="94"/>
      <c r="D3" s="95"/>
      <c r="E3" s="94"/>
      <c r="F3" s="94"/>
      <c r="G3" s="95"/>
      <c r="H3" s="95"/>
      <c r="I3" s="94"/>
      <c r="J3" s="95"/>
      <c r="K3" s="94"/>
      <c r="L3" s="95"/>
      <c r="M3" s="190" t="s">
        <v>836</v>
      </c>
      <c r="N3" s="190" t="s">
        <v>836</v>
      </c>
      <c r="O3" s="190" t="s">
        <v>836</v>
      </c>
      <c r="P3" s="190" t="s">
        <v>836</v>
      </c>
      <c r="Q3" s="190" t="s">
        <v>836</v>
      </c>
      <c r="R3" s="190" t="s">
        <v>836</v>
      </c>
      <c r="S3" s="190" t="s">
        <v>836</v>
      </c>
      <c r="T3" s="190" t="s">
        <v>836</v>
      </c>
      <c r="U3" s="190" t="s">
        <v>836</v>
      </c>
      <c r="V3" s="190" t="s">
        <v>836</v>
      </c>
      <c r="W3" s="190"/>
      <c r="X3" s="190"/>
      <c r="Z3" s="191" t="s">
        <v>836</v>
      </c>
      <c r="AA3" s="191" t="s">
        <v>836</v>
      </c>
      <c r="AB3" s="191" t="s">
        <v>836</v>
      </c>
      <c r="AC3" s="191" t="s">
        <v>836</v>
      </c>
      <c r="AD3" s="191" t="s">
        <v>836</v>
      </c>
      <c r="AE3" s="191" t="s">
        <v>836</v>
      </c>
      <c r="AF3" s="191" t="s">
        <v>836</v>
      </c>
      <c r="AG3" s="191" t="s">
        <v>836</v>
      </c>
      <c r="AH3" s="191" t="s">
        <v>836</v>
      </c>
      <c r="AI3" s="191" t="s">
        <v>836</v>
      </c>
      <c r="AJ3" s="191" t="s">
        <v>836</v>
      </c>
      <c r="AK3" s="191" t="s">
        <v>836</v>
      </c>
      <c r="AL3" s="191" t="s">
        <v>836</v>
      </c>
      <c r="AM3" s="191" t="s">
        <v>836</v>
      </c>
      <c r="AN3" s="191" t="s">
        <v>836</v>
      </c>
      <c r="AO3" s="191" t="s">
        <v>836</v>
      </c>
      <c r="AP3" s="191" t="s">
        <v>836</v>
      </c>
      <c r="AQ3" s="191" t="s">
        <v>836</v>
      </c>
      <c r="AR3" s="191" t="s">
        <v>836</v>
      </c>
      <c r="AS3" s="191" t="s">
        <v>836</v>
      </c>
      <c r="AT3" s="191" t="s">
        <v>836</v>
      </c>
      <c r="AU3" s="191" t="s">
        <v>836</v>
      </c>
      <c r="AV3" s="191" t="s">
        <v>836</v>
      </c>
      <c r="AW3" s="191" t="s">
        <v>836</v>
      </c>
      <c r="AX3" s="191" t="s">
        <v>836</v>
      </c>
      <c r="AY3" s="191" t="s">
        <v>836</v>
      </c>
      <c r="AZ3" s="191" t="s">
        <v>836</v>
      </c>
      <c r="BA3" s="191" t="s">
        <v>836</v>
      </c>
      <c r="BB3" s="191" t="s">
        <v>836</v>
      </c>
      <c r="BC3" s="191" t="s">
        <v>836</v>
      </c>
      <c r="BD3" s="191" t="s">
        <v>836</v>
      </c>
      <c r="BE3" s="191" t="s">
        <v>836</v>
      </c>
      <c r="BF3" s="191" t="s">
        <v>836</v>
      </c>
      <c r="BG3" s="191" t="s">
        <v>836</v>
      </c>
      <c r="BH3" s="191" t="s">
        <v>836</v>
      </c>
      <c r="BI3" s="191" t="s">
        <v>836</v>
      </c>
      <c r="BJ3" s="191" t="s">
        <v>836</v>
      </c>
      <c r="BK3" s="191" t="s">
        <v>836</v>
      </c>
      <c r="BL3" s="191" t="s">
        <v>836</v>
      </c>
      <c r="BM3" s="191" t="s">
        <v>836</v>
      </c>
      <c r="BN3" s="587" t="s">
        <v>836</v>
      </c>
      <c r="BO3" s="587" t="s">
        <v>836</v>
      </c>
      <c r="BP3" s="191" t="s">
        <v>836</v>
      </c>
      <c r="BQ3" s="191" t="s">
        <v>836</v>
      </c>
      <c r="BR3" s="191" t="s">
        <v>836</v>
      </c>
      <c r="BS3" s="191" t="s">
        <v>836</v>
      </c>
      <c r="BT3" s="191" t="s">
        <v>836</v>
      </c>
      <c r="BU3" s="191" t="s">
        <v>836</v>
      </c>
    </row>
    <row r="4" spans="1:87" s="95" customFormat="1">
      <c r="A4" s="94" t="s">
        <v>195</v>
      </c>
      <c r="B4" s="95" t="s">
        <v>196</v>
      </c>
      <c r="C4" s="95" t="s">
        <v>197</v>
      </c>
      <c r="D4" s="97" t="s">
        <v>198</v>
      </c>
      <c r="E4" s="94" t="s">
        <v>199</v>
      </c>
      <c r="F4" s="94" t="s">
        <v>200</v>
      </c>
      <c r="G4" s="95" t="s">
        <v>201</v>
      </c>
      <c r="H4" s="95" t="s">
        <v>202</v>
      </c>
      <c r="I4" s="95" t="s">
        <v>203</v>
      </c>
      <c r="J4" s="95" t="s">
        <v>204</v>
      </c>
      <c r="K4" s="95" t="s">
        <v>205</v>
      </c>
      <c r="L4" s="95" t="s">
        <v>206</v>
      </c>
      <c r="M4" s="190">
        <v>2015</v>
      </c>
      <c r="N4" s="190">
        <v>2016</v>
      </c>
      <c r="O4" s="190">
        <v>2017</v>
      </c>
      <c r="P4" s="190" t="s">
        <v>941</v>
      </c>
      <c r="Q4" s="190" t="s">
        <v>943</v>
      </c>
      <c r="R4" s="190" t="s">
        <v>947</v>
      </c>
      <c r="S4" s="190" t="s">
        <v>1036</v>
      </c>
      <c r="T4" s="190" t="s">
        <v>1037</v>
      </c>
      <c r="U4" s="190" t="s">
        <v>948</v>
      </c>
      <c r="V4" s="190" t="s">
        <v>1034</v>
      </c>
      <c r="W4" s="190">
        <v>2025</v>
      </c>
      <c r="X4" s="190">
        <v>2026</v>
      </c>
      <c r="Z4" s="191" t="s">
        <v>837</v>
      </c>
      <c r="AA4" s="191" t="s">
        <v>838</v>
      </c>
      <c r="AB4" s="191" t="s">
        <v>839</v>
      </c>
      <c r="AC4" s="191" t="s">
        <v>840</v>
      </c>
      <c r="AD4" s="191" t="s">
        <v>841</v>
      </c>
      <c r="AE4" s="191" t="s">
        <v>842</v>
      </c>
      <c r="AF4" s="191" t="s">
        <v>843</v>
      </c>
      <c r="AG4" s="191" t="s">
        <v>844</v>
      </c>
      <c r="AH4" s="191" t="s">
        <v>845</v>
      </c>
      <c r="AI4" s="191" t="s">
        <v>846</v>
      </c>
      <c r="AJ4" s="191" t="s">
        <v>847</v>
      </c>
      <c r="AK4" s="191" t="s">
        <v>848</v>
      </c>
      <c r="AL4" s="191" t="s">
        <v>752</v>
      </c>
      <c r="AM4" s="191" t="s">
        <v>755</v>
      </c>
      <c r="AN4" s="191" t="s">
        <v>756</v>
      </c>
      <c r="AO4" s="191" t="s">
        <v>757</v>
      </c>
      <c r="AP4" s="191" t="s">
        <v>849</v>
      </c>
      <c r="AQ4" s="191" t="s">
        <v>918</v>
      </c>
      <c r="AR4" s="191" t="s">
        <v>919</v>
      </c>
      <c r="AS4" s="191" t="s">
        <v>920</v>
      </c>
      <c r="AT4" s="191" t="s">
        <v>921</v>
      </c>
      <c r="AU4" s="191" t="s">
        <v>924</v>
      </c>
      <c r="AV4" s="191" t="s">
        <v>935</v>
      </c>
      <c r="AW4" s="191" t="s">
        <v>936</v>
      </c>
      <c r="AX4" s="191" t="s">
        <v>1066</v>
      </c>
      <c r="AY4" s="191" t="s">
        <v>1067</v>
      </c>
      <c r="AZ4" s="191" t="s">
        <v>1068</v>
      </c>
      <c r="BA4" s="191" t="s">
        <v>1069</v>
      </c>
      <c r="BB4" s="191" t="s">
        <v>1070</v>
      </c>
      <c r="BC4" s="191" t="s">
        <v>1071</v>
      </c>
      <c r="BD4" s="191" t="s">
        <v>1072</v>
      </c>
      <c r="BE4" s="191" t="s">
        <v>1073</v>
      </c>
      <c r="BF4" s="191" t="s">
        <v>1074</v>
      </c>
      <c r="BG4" s="191" t="s">
        <v>1075</v>
      </c>
      <c r="BH4" s="191" t="s">
        <v>1076</v>
      </c>
      <c r="BI4" s="191" t="s">
        <v>1077</v>
      </c>
      <c r="BJ4" s="191" t="s">
        <v>1038</v>
      </c>
      <c r="BK4" s="191" t="s">
        <v>1045</v>
      </c>
      <c r="BL4" s="191" t="s">
        <v>1046</v>
      </c>
      <c r="BM4" s="191" t="s">
        <v>1047</v>
      </c>
      <c r="BN4" s="587" t="s">
        <v>1048</v>
      </c>
      <c r="BO4" s="587" t="s">
        <v>1049</v>
      </c>
      <c r="BP4" s="191" t="s">
        <v>1050</v>
      </c>
      <c r="BQ4" s="191" t="s">
        <v>1051</v>
      </c>
      <c r="BR4" s="191" t="s">
        <v>1052</v>
      </c>
      <c r="BS4" s="191" t="s">
        <v>1053</v>
      </c>
      <c r="BT4" s="191" t="s">
        <v>1054</v>
      </c>
      <c r="BU4" s="191" t="s">
        <v>1055</v>
      </c>
      <c r="BV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</row>
    <row r="5" spans="1:87" s="100" customFormat="1">
      <c r="A5" s="119"/>
      <c r="B5" s="120"/>
      <c r="C5" s="119"/>
      <c r="D5" s="120"/>
      <c r="E5" s="119"/>
      <c r="F5" s="121" t="s">
        <v>453</v>
      </c>
      <c r="G5" s="122"/>
      <c r="H5" s="122"/>
      <c r="I5" s="89"/>
      <c r="J5" s="90"/>
      <c r="K5" s="89"/>
      <c r="L5" s="90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193"/>
      <c r="AM5" s="193"/>
      <c r="AN5" s="193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N5" s="588"/>
      <c r="BO5" s="588"/>
    </row>
    <row r="6" spans="1:87" s="114" customFormat="1">
      <c r="A6" s="94"/>
      <c r="B6" s="96"/>
      <c r="C6" s="94"/>
      <c r="D6" s="96"/>
      <c r="E6" s="89"/>
      <c r="F6" s="94" t="s">
        <v>200</v>
      </c>
      <c r="G6" s="95" t="s">
        <v>454</v>
      </c>
      <c r="H6" s="96" t="s">
        <v>455</v>
      </c>
      <c r="I6" s="94"/>
      <c r="J6" s="96"/>
      <c r="K6" s="94"/>
      <c r="L6" s="96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99"/>
      <c r="AJ6" s="99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N6" s="589"/>
      <c r="BO6" s="589"/>
    </row>
    <row r="7" spans="1:87" s="114" customFormat="1">
      <c r="A7" s="94"/>
      <c r="B7" s="95"/>
      <c r="C7" s="94"/>
      <c r="D7" s="95"/>
      <c r="E7" s="89"/>
      <c r="F7" s="94"/>
      <c r="G7" s="95" t="s">
        <v>456</v>
      </c>
      <c r="H7" s="95"/>
      <c r="I7" s="94"/>
      <c r="J7" s="95"/>
      <c r="K7" s="94"/>
      <c r="L7" s="95"/>
      <c r="M7" s="160">
        <v>97538.942786112864</v>
      </c>
      <c r="N7" s="160">
        <v>93977.445480580325</v>
      </c>
      <c r="O7" s="160">
        <v>99508.777911151861</v>
      </c>
      <c r="P7" s="160">
        <v>99637.07855359267</v>
      </c>
      <c r="Q7" s="160">
        <v>101573.32801701604</v>
      </c>
      <c r="R7" s="160">
        <v>99109.202093922024</v>
      </c>
      <c r="S7" s="160">
        <v>98843.234961385257</v>
      </c>
      <c r="T7" s="160">
        <v>100164.02609947167</v>
      </c>
      <c r="U7" s="160">
        <v>100393.155173316</v>
      </c>
      <c r="V7" s="160">
        <v>103457.52932396904</v>
      </c>
      <c r="W7" s="160"/>
      <c r="X7" s="160"/>
      <c r="Y7" s="160"/>
      <c r="Z7" s="160">
        <v>21691.485300986915</v>
      </c>
      <c r="AA7" s="160">
        <v>24001.20132311686</v>
      </c>
      <c r="AB7" s="160">
        <v>27685.145235816686</v>
      </c>
      <c r="AC7" s="160">
        <v>24160.512512088273</v>
      </c>
      <c r="AD7" s="160">
        <v>21208.139462963762</v>
      </c>
      <c r="AE7" s="160">
        <v>22617.464369052454</v>
      </c>
      <c r="AF7" s="160">
        <v>26403.735144333328</v>
      </c>
      <c r="AG7" s="160">
        <v>23748.106504230738</v>
      </c>
      <c r="AH7" s="160">
        <v>22608.061874552041</v>
      </c>
      <c r="AI7" s="160">
        <v>23644.227241049288</v>
      </c>
      <c r="AJ7" s="160">
        <v>27266.301940414713</v>
      </c>
      <c r="AK7" s="160">
        <v>25990.186855135911</v>
      </c>
      <c r="AL7" s="160">
        <v>23298.055024261892</v>
      </c>
      <c r="AM7" s="160">
        <v>23292.321670030236</v>
      </c>
      <c r="AN7" s="160">
        <v>27089.068260403808</v>
      </c>
      <c r="AO7" s="160">
        <v>25957.633598896762</v>
      </c>
      <c r="AP7" s="160">
        <v>24706.973715533994</v>
      </c>
      <c r="AQ7" s="160">
        <v>24265.644165278616</v>
      </c>
      <c r="AR7" s="160">
        <v>28082.012105978465</v>
      </c>
      <c r="AS7" s="160">
        <v>24518.698030224925</v>
      </c>
      <c r="AT7" s="160">
        <v>22532.324331853346</v>
      </c>
      <c r="AU7" s="160">
        <v>24420.733688345965</v>
      </c>
      <c r="AV7" s="160">
        <v>27938.068802303038</v>
      </c>
      <c r="AW7" s="160">
        <v>24218.075271419682</v>
      </c>
      <c r="AX7" s="160">
        <v>22556.793623318881</v>
      </c>
      <c r="AY7" s="169">
        <v>24050.129056658945</v>
      </c>
      <c r="AZ7" s="169">
        <v>27315.030132962125</v>
      </c>
      <c r="BA7" s="169">
        <v>24921.282148445338</v>
      </c>
      <c r="BB7" s="169">
        <v>22929.181346911977</v>
      </c>
      <c r="BC7" s="169">
        <v>23646.726576863723</v>
      </c>
      <c r="BD7" s="169">
        <v>28022.424940612</v>
      </c>
      <c r="BE7" s="169">
        <v>25565.693235083963</v>
      </c>
      <c r="BF7" s="169">
        <v>23128.181291829482</v>
      </c>
      <c r="BG7" s="169">
        <v>23363.824240604034</v>
      </c>
      <c r="BH7" s="160">
        <v>28038.885049647713</v>
      </c>
      <c r="BI7" s="160">
        <v>25862.264591234805</v>
      </c>
      <c r="BJ7" s="160">
        <v>23576.200962086179</v>
      </c>
      <c r="BK7" s="160">
        <v>25139.046616169984</v>
      </c>
      <c r="BL7" s="160">
        <v>29059.590268441916</v>
      </c>
      <c r="BM7" s="160">
        <v>25682.69147727095</v>
      </c>
      <c r="BN7" s="115">
        <v>23738.479530195138</v>
      </c>
      <c r="BO7" s="115">
        <v>25673.478699578529</v>
      </c>
      <c r="BP7" s="160"/>
      <c r="BQ7" s="160"/>
      <c r="BR7" s="160"/>
      <c r="BS7" s="160"/>
      <c r="BT7" s="160"/>
      <c r="BU7" s="160"/>
      <c r="BV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</row>
    <row r="8" spans="1:87" s="100" customFormat="1">
      <c r="A8" s="89"/>
      <c r="B8" s="90"/>
      <c r="C8" s="89"/>
      <c r="D8" s="90"/>
      <c r="E8" s="89"/>
      <c r="F8" s="89">
        <f t="shared" ref="F8:F20" si="0">F7+1</f>
        <v>1</v>
      </c>
      <c r="G8" s="90" t="s">
        <v>207</v>
      </c>
      <c r="H8" s="90" t="s">
        <v>208</v>
      </c>
      <c r="I8" s="89"/>
      <c r="J8" s="90"/>
      <c r="K8" s="89"/>
      <c r="L8" s="90"/>
      <c r="M8" s="99">
        <v>3347.7305356473153</v>
      </c>
      <c r="N8" s="99">
        <v>3138.39737716936</v>
      </c>
      <c r="O8" s="99">
        <v>3431.5236921969813</v>
      </c>
      <c r="P8" s="99">
        <v>2828.7736639132704</v>
      </c>
      <c r="Q8" s="99">
        <v>3001.9783917192235</v>
      </c>
      <c r="R8" s="99">
        <v>2444.3225980920533</v>
      </c>
      <c r="S8" s="99">
        <v>2230.3465978550785</v>
      </c>
      <c r="T8" s="99">
        <v>1790.1222680677452</v>
      </c>
      <c r="U8" s="99">
        <v>1671.5813283584407</v>
      </c>
      <c r="V8" s="99">
        <v>1846.6966763257794</v>
      </c>
      <c r="W8" s="99"/>
      <c r="X8" s="99"/>
      <c r="Y8" s="99"/>
      <c r="Z8" s="99">
        <v>993.39374896501829</v>
      </c>
      <c r="AA8" s="99">
        <v>619.63912485781623</v>
      </c>
      <c r="AB8" s="99">
        <v>817.90602271093678</v>
      </c>
      <c r="AC8" s="99">
        <v>916.79163911355124</v>
      </c>
      <c r="AD8" s="99">
        <v>865.59077176754477</v>
      </c>
      <c r="AE8" s="99">
        <v>592.6419457024399</v>
      </c>
      <c r="AF8" s="99">
        <v>752.79690517241545</v>
      </c>
      <c r="AG8" s="99">
        <v>927.36775452696179</v>
      </c>
      <c r="AH8" s="99">
        <v>1069.5286741700463</v>
      </c>
      <c r="AI8" s="99">
        <v>693.43960433762197</v>
      </c>
      <c r="AJ8" s="99">
        <v>767.09201247351928</v>
      </c>
      <c r="AK8" s="99">
        <v>901.46340121579681</v>
      </c>
      <c r="AL8" s="193">
        <v>765.2477663686642</v>
      </c>
      <c r="AM8" s="193">
        <v>554.33561970749486</v>
      </c>
      <c r="AN8" s="193">
        <v>765.93370353468435</v>
      </c>
      <c r="AO8" s="193">
        <v>743.25657430242472</v>
      </c>
      <c r="AP8" s="193">
        <v>857.38359743945159</v>
      </c>
      <c r="AQ8" s="193">
        <v>566.19840196923519</v>
      </c>
      <c r="AR8" s="193">
        <v>821.46389704094884</v>
      </c>
      <c r="AS8" s="193">
        <v>756.93249526958914</v>
      </c>
      <c r="AT8" s="193">
        <v>700.91109090675013</v>
      </c>
      <c r="AU8" s="193">
        <v>440.84207577324605</v>
      </c>
      <c r="AV8" s="193">
        <v>624.68043471370845</v>
      </c>
      <c r="AW8" s="193">
        <v>677.88899669834962</v>
      </c>
      <c r="AX8" s="193">
        <v>611.62247562490916</v>
      </c>
      <c r="AY8" s="229">
        <v>443.0730247955197</v>
      </c>
      <c r="AZ8" s="229">
        <v>627.45482227036928</v>
      </c>
      <c r="BA8" s="229">
        <v>548.19627516428091</v>
      </c>
      <c r="BB8" s="229">
        <v>473.42848152922426</v>
      </c>
      <c r="BC8" s="229">
        <v>366.99081231258555</v>
      </c>
      <c r="BD8" s="229">
        <v>521.79194816481197</v>
      </c>
      <c r="BE8" s="229">
        <v>427.91102606112338</v>
      </c>
      <c r="BF8" s="229">
        <v>409.54282090106545</v>
      </c>
      <c r="BG8" s="229">
        <v>380.63749856998902</v>
      </c>
      <c r="BH8" s="99">
        <v>437.03982513488273</v>
      </c>
      <c r="BI8" s="99">
        <v>444.36118375250317</v>
      </c>
      <c r="BJ8" s="99">
        <v>424.11020844602552</v>
      </c>
      <c r="BK8" s="99">
        <v>376.93735994597949</v>
      </c>
      <c r="BL8" s="99">
        <v>497.60702640232864</v>
      </c>
      <c r="BM8" s="99">
        <v>548.04208153144555</v>
      </c>
      <c r="BN8" s="101">
        <v>462.85360505100107</v>
      </c>
      <c r="BO8" s="115">
        <v>334.167840303388</v>
      </c>
      <c r="BP8" s="160"/>
      <c r="BQ8" s="160"/>
      <c r="BR8" s="160"/>
      <c r="BS8" s="160"/>
      <c r="BT8" s="99"/>
      <c r="BU8" s="99"/>
      <c r="BV8" s="99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</row>
    <row r="9" spans="1:87" s="100" customFormat="1">
      <c r="A9" s="89"/>
      <c r="B9" s="90"/>
      <c r="C9" s="89"/>
      <c r="D9" s="90"/>
      <c r="E9" s="89"/>
      <c r="F9" s="89">
        <f t="shared" si="0"/>
        <v>2</v>
      </c>
      <c r="G9" s="90" t="s">
        <v>209</v>
      </c>
      <c r="H9" s="90" t="s">
        <v>210</v>
      </c>
      <c r="I9" s="89"/>
      <c r="J9" s="90"/>
      <c r="K9" s="89"/>
      <c r="L9" s="90"/>
      <c r="M9" s="99">
        <v>37853.283150037278</v>
      </c>
      <c r="N9" s="99">
        <v>33062.696992027842</v>
      </c>
      <c r="O9" s="99">
        <v>38365.970226108235</v>
      </c>
      <c r="P9" s="99">
        <v>37664.318306745379</v>
      </c>
      <c r="Q9" s="99">
        <v>38239.464878155974</v>
      </c>
      <c r="R9" s="99">
        <v>36869.198924773693</v>
      </c>
      <c r="S9" s="99">
        <v>34788.863164087001</v>
      </c>
      <c r="T9" s="99">
        <v>36119.774457755098</v>
      </c>
      <c r="U9" s="99">
        <v>36203.001932988904</v>
      </c>
      <c r="V9" s="99">
        <v>38062.93282613936</v>
      </c>
      <c r="W9" s="99"/>
      <c r="X9" s="99"/>
      <c r="Y9" s="99"/>
      <c r="Z9" s="99">
        <v>7278.4838614514065</v>
      </c>
      <c r="AA9" s="99">
        <v>9548.0203848381898</v>
      </c>
      <c r="AB9" s="99">
        <v>11124.631439467641</v>
      </c>
      <c r="AC9" s="99">
        <v>9902.1474642800313</v>
      </c>
      <c r="AD9" s="99">
        <v>6557.3142932932296</v>
      </c>
      <c r="AE9" s="99">
        <v>7719.0021932015034</v>
      </c>
      <c r="AF9" s="99">
        <v>9596.1769214546766</v>
      </c>
      <c r="AG9" s="99">
        <v>9190.2035840783774</v>
      </c>
      <c r="AH9" s="99">
        <v>7720.6795984674218</v>
      </c>
      <c r="AI9" s="99">
        <v>8655.7870458075358</v>
      </c>
      <c r="AJ9" s="99">
        <v>10560.063152858467</v>
      </c>
      <c r="AK9" s="99">
        <v>11429.440428974833</v>
      </c>
      <c r="AL9" s="193">
        <v>8688.8528201152458</v>
      </c>
      <c r="AM9" s="193">
        <v>8139.9021378773905</v>
      </c>
      <c r="AN9" s="193">
        <v>9720.4325315747355</v>
      </c>
      <c r="AO9" s="193">
        <v>11115.13081717808</v>
      </c>
      <c r="AP9" s="193">
        <v>9543.8359376145454</v>
      </c>
      <c r="AQ9" s="193">
        <v>8916.448801830913</v>
      </c>
      <c r="AR9" s="193">
        <v>10536.948864226959</v>
      </c>
      <c r="AS9" s="193">
        <v>9242.231274483529</v>
      </c>
      <c r="AT9" s="193">
        <v>7440.3744969643258</v>
      </c>
      <c r="AU9" s="193">
        <v>9588.7490414889653</v>
      </c>
      <c r="AV9" s="193">
        <v>10815.970965317265</v>
      </c>
      <c r="AW9" s="193">
        <v>9024.1044210031232</v>
      </c>
      <c r="AX9" s="193">
        <v>7176.5010158448504</v>
      </c>
      <c r="AY9" s="229">
        <v>8546.6352700611824</v>
      </c>
      <c r="AZ9" s="229">
        <v>9612.5132068384555</v>
      </c>
      <c r="BA9" s="229">
        <v>9453.2136713425352</v>
      </c>
      <c r="BB9" s="229">
        <v>7455.7845889874734</v>
      </c>
      <c r="BC9" s="229">
        <v>8209.2705005948355</v>
      </c>
      <c r="BD9" s="229">
        <v>10098.690455342527</v>
      </c>
      <c r="BE9" s="229">
        <v>10356.028912830268</v>
      </c>
      <c r="BF9" s="229">
        <v>7711.6843011807996</v>
      </c>
      <c r="BG9" s="229">
        <v>7639.9435231848529</v>
      </c>
      <c r="BH9" s="99">
        <v>10325.768619048602</v>
      </c>
      <c r="BI9" s="99">
        <v>10525.605489574651</v>
      </c>
      <c r="BJ9" s="99">
        <v>7907.1385862494044</v>
      </c>
      <c r="BK9" s="99">
        <v>9095.8776748325618</v>
      </c>
      <c r="BL9" s="99">
        <v>11088.549963971369</v>
      </c>
      <c r="BM9" s="99">
        <v>9971.3666010860215</v>
      </c>
      <c r="BN9" s="101">
        <v>7659.2761995512637</v>
      </c>
      <c r="BO9" s="115">
        <v>9576.1073143683006</v>
      </c>
      <c r="BP9" s="160"/>
      <c r="BQ9" s="160"/>
      <c r="BR9" s="160"/>
      <c r="BS9" s="160"/>
      <c r="BT9" s="99"/>
      <c r="BU9" s="99"/>
      <c r="BV9" s="99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</row>
    <row r="10" spans="1:87" s="100" customFormat="1">
      <c r="A10" s="89"/>
      <c r="B10" s="90"/>
      <c r="C10" s="89"/>
      <c r="D10" s="90"/>
      <c r="E10" s="89"/>
      <c r="F10" s="89">
        <f t="shared" si="0"/>
        <v>3</v>
      </c>
      <c r="G10" s="90" t="s">
        <v>211</v>
      </c>
      <c r="H10" s="90" t="s">
        <v>212</v>
      </c>
      <c r="I10" s="89"/>
      <c r="J10" s="90"/>
      <c r="K10" s="89"/>
      <c r="L10" s="90"/>
      <c r="M10" s="99">
        <v>7683.2738695534663</v>
      </c>
      <c r="N10" s="99">
        <v>8014.6691686601207</v>
      </c>
      <c r="O10" s="99">
        <v>8330.4471339052761</v>
      </c>
      <c r="P10" s="99">
        <v>8668.6632875418472</v>
      </c>
      <c r="Q10" s="99">
        <v>9266.801054382222</v>
      </c>
      <c r="R10" s="99">
        <v>9683.0657577450202</v>
      </c>
      <c r="S10" s="99">
        <v>9992.8270313353132</v>
      </c>
      <c r="T10" s="99">
        <v>10127.130626636461</v>
      </c>
      <c r="U10" s="99">
        <v>10270.429525003368</v>
      </c>
      <c r="V10" s="99">
        <v>10734.25467591354</v>
      </c>
      <c r="W10" s="99"/>
      <c r="X10" s="99"/>
      <c r="Y10" s="99"/>
      <c r="Z10" s="99">
        <v>1872.7206150510374</v>
      </c>
      <c r="AA10" s="99">
        <v>1880.4504809005505</v>
      </c>
      <c r="AB10" s="99">
        <v>1979.2406145071388</v>
      </c>
      <c r="AC10" s="99">
        <v>1950.2637449906181</v>
      </c>
      <c r="AD10" s="99">
        <v>2002.5686755717172</v>
      </c>
      <c r="AE10" s="99">
        <v>1992.2432619901015</v>
      </c>
      <c r="AF10" s="99">
        <v>2029.5331185217949</v>
      </c>
      <c r="AG10" s="99">
        <v>1990.324112576488</v>
      </c>
      <c r="AH10" s="99">
        <v>2024.0316344488203</v>
      </c>
      <c r="AI10" s="99">
        <v>2042.2656958852565</v>
      </c>
      <c r="AJ10" s="99">
        <v>2104.3700887314103</v>
      </c>
      <c r="AK10" s="99">
        <v>2159.7797148398286</v>
      </c>
      <c r="AL10" s="193">
        <v>2038.8148853904545</v>
      </c>
      <c r="AM10" s="193">
        <v>2137.1418698988873</v>
      </c>
      <c r="AN10" s="193">
        <v>2191.6176161626045</v>
      </c>
      <c r="AO10" s="193">
        <v>2301.0889160898801</v>
      </c>
      <c r="AP10" s="193">
        <v>2122.7165404324078</v>
      </c>
      <c r="AQ10" s="193">
        <v>2257.1393927801523</v>
      </c>
      <c r="AR10" s="193">
        <v>2380.7354220574189</v>
      </c>
      <c r="AS10" s="193">
        <v>2506.2096991122044</v>
      </c>
      <c r="AT10" s="193">
        <v>2331.8731947239344</v>
      </c>
      <c r="AU10" s="193">
        <v>2308.2733364556507</v>
      </c>
      <c r="AV10" s="193">
        <v>2442.6768096012152</v>
      </c>
      <c r="AW10" s="193">
        <v>2600.2424169642472</v>
      </c>
      <c r="AX10" s="193">
        <v>2430.2697656288374</v>
      </c>
      <c r="AY10" s="229">
        <v>2432.1079985441079</v>
      </c>
      <c r="AZ10" s="229">
        <v>2531.8189772614187</v>
      </c>
      <c r="BA10" s="229">
        <v>2598.6302899009502</v>
      </c>
      <c r="BB10" s="229">
        <v>2534.2072051138784</v>
      </c>
      <c r="BC10" s="229">
        <v>2368.0047527861025</v>
      </c>
      <c r="BD10" s="229">
        <v>2644.5736503398161</v>
      </c>
      <c r="BE10" s="229">
        <v>2580.3450183966643</v>
      </c>
      <c r="BF10" s="229">
        <v>2456.4580404333424</v>
      </c>
      <c r="BG10" s="229">
        <v>2372.6390324721115</v>
      </c>
      <c r="BH10" s="99">
        <v>2741.6554944604768</v>
      </c>
      <c r="BI10" s="99">
        <v>2699.6769576374377</v>
      </c>
      <c r="BJ10" s="99">
        <v>2618.168313284003</v>
      </c>
      <c r="BK10" s="99">
        <v>2567.9961994591649</v>
      </c>
      <c r="BL10" s="99">
        <v>2801.7576346771507</v>
      </c>
      <c r="BM10" s="99">
        <v>2746.3325284932216</v>
      </c>
      <c r="BN10" s="101">
        <v>2610.9588091654987</v>
      </c>
      <c r="BO10" s="115">
        <v>2540.1950902641238</v>
      </c>
      <c r="BP10" s="160"/>
      <c r="BQ10" s="160"/>
      <c r="BR10" s="160"/>
      <c r="BS10" s="160"/>
      <c r="BT10" s="99"/>
      <c r="BU10" s="99"/>
      <c r="BV10" s="99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</row>
    <row r="11" spans="1:87" s="100" customFormat="1">
      <c r="A11" s="89"/>
      <c r="B11" s="90"/>
      <c r="C11" s="89"/>
      <c r="D11" s="90"/>
      <c r="E11" s="89"/>
      <c r="F11" s="89">
        <f t="shared" si="0"/>
        <v>4</v>
      </c>
      <c r="G11" s="90" t="s">
        <v>214</v>
      </c>
      <c r="H11" s="90" t="s">
        <v>215</v>
      </c>
      <c r="I11" s="89"/>
      <c r="J11" s="90"/>
      <c r="K11" s="89"/>
      <c r="L11" s="90"/>
      <c r="M11" s="99">
        <v>1058.0523070973059</v>
      </c>
      <c r="N11" s="99">
        <v>1043.8744061822069</v>
      </c>
      <c r="O11" s="99">
        <v>1028.6338398519431</v>
      </c>
      <c r="P11" s="99">
        <v>1037.2743641066982</v>
      </c>
      <c r="Q11" s="99">
        <v>1100.695689606446</v>
      </c>
      <c r="R11" s="99">
        <v>1198.6796198952145</v>
      </c>
      <c r="S11" s="99">
        <v>1258.0262478762265</v>
      </c>
      <c r="T11" s="99">
        <v>1252.113524511208</v>
      </c>
      <c r="U11" s="99">
        <v>1257.7981199124888</v>
      </c>
      <c r="V11" s="99">
        <v>1232.4648465608905</v>
      </c>
      <c r="W11" s="99"/>
      <c r="X11" s="99"/>
      <c r="Y11" s="99"/>
      <c r="Z11" s="99">
        <v>210.40843410176763</v>
      </c>
      <c r="AA11" s="99">
        <v>189.40367286593226</v>
      </c>
      <c r="AB11" s="99">
        <v>364.07515640509803</v>
      </c>
      <c r="AC11" s="99">
        <v>294.16504372450902</v>
      </c>
      <c r="AD11" s="99">
        <v>205.87105144937877</v>
      </c>
      <c r="AE11" s="99">
        <v>177.73822961070869</v>
      </c>
      <c r="AF11" s="99">
        <v>395.05779430736902</v>
      </c>
      <c r="AG11" s="99">
        <v>265.20733081474799</v>
      </c>
      <c r="AH11" s="99">
        <v>198.9929569096646</v>
      </c>
      <c r="AI11" s="99">
        <v>193.25401711621728</v>
      </c>
      <c r="AJ11" s="99">
        <v>381.67202087510901</v>
      </c>
      <c r="AK11" s="99">
        <v>254.71484495095103</v>
      </c>
      <c r="AL11" s="193">
        <v>184.34466682619563</v>
      </c>
      <c r="AM11" s="193">
        <v>180.29165562530079</v>
      </c>
      <c r="AN11" s="193">
        <v>397.82826979311199</v>
      </c>
      <c r="AO11" s="193">
        <v>274.80977186208895</v>
      </c>
      <c r="AP11" s="193">
        <v>202.11549270824139</v>
      </c>
      <c r="AQ11" s="193">
        <v>205.96518738634407</v>
      </c>
      <c r="AR11" s="193">
        <v>403.95482514792604</v>
      </c>
      <c r="AS11" s="193">
        <v>288.66018436393801</v>
      </c>
      <c r="AT11" s="193">
        <v>219.6063962480905</v>
      </c>
      <c r="AU11" s="193">
        <v>223.4370211189603</v>
      </c>
      <c r="AV11" s="193">
        <v>442.93187734382246</v>
      </c>
      <c r="AW11" s="193">
        <v>312.70432518434126</v>
      </c>
      <c r="AX11" s="193">
        <v>240.0247981646927</v>
      </c>
      <c r="AY11" s="229">
        <v>242.9485776278317</v>
      </c>
      <c r="AZ11" s="229">
        <v>456.92949570759527</v>
      </c>
      <c r="BA11" s="229">
        <v>318.12337637610676</v>
      </c>
      <c r="BB11" s="229">
        <v>215.2908768767594</v>
      </c>
      <c r="BC11" s="229">
        <v>267.33675852029069</v>
      </c>
      <c r="BD11" s="229">
        <v>465.89613525024635</v>
      </c>
      <c r="BE11" s="229">
        <v>303.58975386391154</v>
      </c>
      <c r="BF11" s="229">
        <v>217.53024654132366</v>
      </c>
      <c r="BG11" s="229">
        <v>272.54193398037836</v>
      </c>
      <c r="BH11" s="99">
        <v>463.78580306335584</v>
      </c>
      <c r="BI11" s="99">
        <v>303.94013632743111</v>
      </c>
      <c r="BJ11" s="99">
        <v>238.30488195558721</v>
      </c>
      <c r="BK11" s="99">
        <v>284.58253116049326</v>
      </c>
      <c r="BL11" s="99">
        <v>430.64205589583395</v>
      </c>
      <c r="BM11" s="99">
        <v>278.93537754897602</v>
      </c>
      <c r="BN11" s="101">
        <v>274.66540816203258</v>
      </c>
      <c r="BO11" s="115">
        <v>277.19386251017568</v>
      </c>
      <c r="BP11" s="160"/>
      <c r="BQ11" s="160"/>
      <c r="BR11" s="160"/>
      <c r="BS11" s="160"/>
      <c r="BT11" s="99"/>
      <c r="BU11" s="99"/>
      <c r="BV11" s="99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</row>
    <row r="12" spans="1:87" s="100" customFormat="1">
      <c r="A12" s="89"/>
      <c r="B12" s="90"/>
      <c r="C12" s="89"/>
      <c r="D12" s="90"/>
      <c r="E12" s="89"/>
      <c r="F12" s="89">
        <f t="shared" si="0"/>
        <v>5</v>
      </c>
      <c r="G12" s="90" t="s">
        <v>216</v>
      </c>
      <c r="H12" s="90" t="s">
        <v>217</v>
      </c>
      <c r="I12" s="89"/>
      <c r="J12" s="90"/>
      <c r="K12" s="89"/>
      <c r="L12" s="90"/>
      <c r="M12" s="99">
        <v>3953.0214666003585</v>
      </c>
      <c r="N12" s="99">
        <v>4095.866517348597</v>
      </c>
      <c r="O12" s="99">
        <v>4467.9559106899687</v>
      </c>
      <c r="P12" s="99">
        <v>4878.0340932528015</v>
      </c>
      <c r="Q12" s="99">
        <v>5091.270312758571</v>
      </c>
      <c r="R12" s="99">
        <v>5120.3788597702942</v>
      </c>
      <c r="S12" s="99">
        <v>5244.1841534739269</v>
      </c>
      <c r="T12" s="99">
        <v>5259.4596608602224</v>
      </c>
      <c r="U12" s="99">
        <v>5355.4888851543501</v>
      </c>
      <c r="V12" s="99">
        <v>5477.642432551811</v>
      </c>
      <c r="W12" s="99"/>
      <c r="X12" s="99"/>
      <c r="Y12" s="99"/>
      <c r="Z12" s="99">
        <v>951.51737193105953</v>
      </c>
      <c r="AA12" s="99">
        <v>969.47493865671504</v>
      </c>
      <c r="AB12" s="99">
        <v>998.33418912006732</v>
      </c>
      <c r="AC12" s="99">
        <v>1033.6949668925263</v>
      </c>
      <c r="AD12" s="99">
        <v>973.38614256723906</v>
      </c>
      <c r="AE12" s="99">
        <v>1017.5250727249344</v>
      </c>
      <c r="AF12" s="99">
        <v>1053.7315827144139</v>
      </c>
      <c r="AG12" s="99">
        <v>1051.2237193419978</v>
      </c>
      <c r="AH12" s="99">
        <v>1048.0959568501637</v>
      </c>
      <c r="AI12" s="99">
        <v>1089.5917343224492</v>
      </c>
      <c r="AJ12" s="99">
        <v>1140.4627888024474</v>
      </c>
      <c r="AK12" s="99">
        <v>1189.8054307149134</v>
      </c>
      <c r="AL12" s="193">
        <v>1177.6185456762521</v>
      </c>
      <c r="AM12" s="193">
        <v>1186.9249172012874</v>
      </c>
      <c r="AN12" s="193">
        <v>1250.299158413748</v>
      </c>
      <c r="AO12" s="193">
        <v>1263.191471961517</v>
      </c>
      <c r="AP12" s="193">
        <v>1232.7114326289866</v>
      </c>
      <c r="AQ12" s="193">
        <v>1242.2515233916922</v>
      </c>
      <c r="AR12" s="193">
        <v>1293.3266995932249</v>
      </c>
      <c r="AS12" s="193">
        <v>1322.9806571446686</v>
      </c>
      <c r="AT12" s="193">
        <v>1297.593072605061</v>
      </c>
      <c r="AU12" s="193">
        <v>1221.6112947669794</v>
      </c>
      <c r="AV12" s="193">
        <v>1271.8665604673856</v>
      </c>
      <c r="AW12" s="193">
        <v>1329.3079319308567</v>
      </c>
      <c r="AX12" s="193">
        <v>1308.0471148840545</v>
      </c>
      <c r="AY12" s="229">
        <v>1299.101394921639</v>
      </c>
      <c r="AZ12" s="229">
        <v>1295.2019927837989</v>
      </c>
      <c r="BA12" s="229">
        <v>1341.8336508844334</v>
      </c>
      <c r="BB12" s="229">
        <v>1306.7382766631501</v>
      </c>
      <c r="BC12" s="229">
        <v>1288.2929864400749</v>
      </c>
      <c r="BD12" s="229">
        <v>1350.3975787548404</v>
      </c>
      <c r="BE12" s="229">
        <v>1314.0308190021558</v>
      </c>
      <c r="BF12" s="229">
        <v>1305.1328083492056</v>
      </c>
      <c r="BG12" s="229">
        <v>1284.510120478795</v>
      </c>
      <c r="BH12" s="99">
        <v>1390.0065311152857</v>
      </c>
      <c r="BI12" s="99">
        <v>1375.839425211062</v>
      </c>
      <c r="BJ12" s="99">
        <v>1369.250288802692</v>
      </c>
      <c r="BK12" s="99">
        <v>1291.1077816252616</v>
      </c>
      <c r="BL12" s="99">
        <v>1393.1136965557487</v>
      </c>
      <c r="BM12" s="99">
        <v>1424.1706655681082</v>
      </c>
      <c r="BN12" s="101">
        <v>1447.251975893229</v>
      </c>
      <c r="BO12" s="115">
        <v>1389.3313968810228</v>
      </c>
      <c r="BP12" s="160"/>
      <c r="BQ12" s="160"/>
      <c r="BR12" s="160"/>
      <c r="BS12" s="160"/>
      <c r="BT12" s="99"/>
      <c r="BU12" s="99"/>
      <c r="BV12" s="99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</row>
    <row r="13" spans="1:87" s="100" customFormat="1">
      <c r="A13" s="89"/>
      <c r="B13" s="90"/>
      <c r="C13" s="89"/>
      <c r="D13" s="90"/>
      <c r="E13" s="89"/>
      <c r="F13" s="89">
        <f t="shared" si="0"/>
        <v>6</v>
      </c>
      <c r="G13" s="90" t="s">
        <v>218</v>
      </c>
      <c r="H13" s="90" t="s">
        <v>219</v>
      </c>
      <c r="I13" s="89"/>
      <c r="J13" s="90"/>
      <c r="K13" s="89"/>
      <c r="L13" s="90"/>
      <c r="M13" s="99">
        <v>2205.3956925628936</v>
      </c>
      <c r="N13" s="99">
        <v>2246.1814669108398</v>
      </c>
      <c r="O13" s="99">
        <v>2224.7018868723189</v>
      </c>
      <c r="P13" s="99">
        <v>2361.5600848468785</v>
      </c>
      <c r="Q13" s="99">
        <v>2363.3499795899202</v>
      </c>
      <c r="R13" s="99">
        <v>2388.2055193368342</v>
      </c>
      <c r="S13" s="99">
        <v>2432.6060865749532</v>
      </c>
      <c r="T13" s="99">
        <v>2223.9551609864543</v>
      </c>
      <c r="U13" s="99">
        <v>2164.0071764126187</v>
      </c>
      <c r="V13" s="99">
        <v>2047.0459394613977</v>
      </c>
      <c r="W13" s="99"/>
      <c r="X13" s="99"/>
      <c r="Y13" s="99"/>
      <c r="Z13" s="99">
        <v>536.84935856765605</v>
      </c>
      <c r="AA13" s="99">
        <v>568.95100553191003</v>
      </c>
      <c r="AB13" s="99">
        <v>615.14889304189501</v>
      </c>
      <c r="AC13" s="99">
        <v>484.44643542143399</v>
      </c>
      <c r="AD13" s="99">
        <v>579.50327485938101</v>
      </c>
      <c r="AE13" s="99">
        <v>556.14391839738801</v>
      </c>
      <c r="AF13" s="99">
        <v>635.510321401581</v>
      </c>
      <c r="AG13" s="99">
        <v>475.02395225248699</v>
      </c>
      <c r="AH13" s="99">
        <v>569.86124318714701</v>
      </c>
      <c r="AI13" s="99">
        <v>552.37099330016599</v>
      </c>
      <c r="AJ13" s="99">
        <v>634.56096796588804</v>
      </c>
      <c r="AK13" s="99">
        <v>467.90868241911596</v>
      </c>
      <c r="AL13" s="193">
        <v>603.20015216096397</v>
      </c>
      <c r="AM13" s="193">
        <v>606.21090037341799</v>
      </c>
      <c r="AN13" s="193">
        <v>633.49039089022199</v>
      </c>
      <c r="AO13" s="193">
        <v>518.65864142227406</v>
      </c>
      <c r="AP13" s="193">
        <v>590.35946293446409</v>
      </c>
      <c r="AQ13" s="193">
        <v>588.47069881803998</v>
      </c>
      <c r="AR13" s="193">
        <v>617.47838757900399</v>
      </c>
      <c r="AS13" s="193">
        <v>567.04143025841108</v>
      </c>
      <c r="AT13" s="193">
        <v>631.67292577680928</v>
      </c>
      <c r="AU13" s="193">
        <v>571.42639652435196</v>
      </c>
      <c r="AV13" s="193">
        <v>663.90543988413617</v>
      </c>
      <c r="AW13" s="193">
        <v>521.20075715153666</v>
      </c>
      <c r="AX13" s="193">
        <v>618.88798492397393</v>
      </c>
      <c r="AY13" s="229">
        <v>565.45662200752122</v>
      </c>
      <c r="AZ13" s="229">
        <v>675.1827683512272</v>
      </c>
      <c r="BA13" s="229">
        <v>573.07871129223076</v>
      </c>
      <c r="BB13" s="229">
        <v>649.35517874417485</v>
      </c>
      <c r="BC13" s="229">
        <v>503.2935142278273</v>
      </c>
      <c r="BD13" s="229">
        <v>561.69912548771936</v>
      </c>
      <c r="BE13" s="229">
        <v>509.60734252673262</v>
      </c>
      <c r="BF13" s="229">
        <v>589.67621431599707</v>
      </c>
      <c r="BG13" s="229">
        <v>542.417878832155</v>
      </c>
      <c r="BH13" s="99">
        <v>495.67560219144963</v>
      </c>
      <c r="BI13" s="99">
        <v>536.23748107301708</v>
      </c>
      <c r="BJ13" s="99">
        <v>549.22929174113062</v>
      </c>
      <c r="BK13" s="99">
        <v>485.38955395051858</v>
      </c>
      <c r="BL13" s="99">
        <v>505.33318114471422</v>
      </c>
      <c r="BM13" s="99">
        <v>507.09391262503425</v>
      </c>
      <c r="BN13" s="101">
        <v>576.54459970363337</v>
      </c>
      <c r="BO13" s="115">
        <v>544.51462492690314</v>
      </c>
      <c r="BP13" s="160"/>
      <c r="BQ13" s="160"/>
      <c r="BR13" s="160"/>
      <c r="BS13" s="160"/>
      <c r="BT13" s="99"/>
      <c r="BU13" s="99"/>
      <c r="BV13" s="99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</row>
    <row r="14" spans="1:87" s="100" customFormat="1">
      <c r="A14" s="89"/>
      <c r="B14" s="90"/>
      <c r="C14" s="89"/>
      <c r="D14" s="90"/>
      <c r="E14" s="89"/>
      <c r="F14" s="89">
        <f t="shared" si="0"/>
        <v>7</v>
      </c>
      <c r="G14" s="90" t="s">
        <v>221</v>
      </c>
      <c r="H14" s="90" t="s">
        <v>222</v>
      </c>
      <c r="I14" s="89"/>
      <c r="J14" s="90"/>
      <c r="K14" s="89"/>
      <c r="L14" s="90"/>
      <c r="M14" s="99">
        <v>9541.3988909208419</v>
      </c>
      <c r="N14" s="99">
        <v>10030.96003052983</v>
      </c>
      <c r="O14" s="99">
        <v>10399.856291645545</v>
      </c>
      <c r="P14" s="99">
        <v>10837.084568946757</v>
      </c>
      <c r="Q14" s="99">
        <v>11373.65363277763</v>
      </c>
      <c r="R14" s="99">
        <v>12151.611541259626</v>
      </c>
      <c r="S14" s="99">
        <v>13120.250990799452</v>
      </c>
      <c r="T14" s="99">
        <v>13146.461607623391</v>
      </c>
      <c r="U14" s="99">
        <v>13474.69754047875</v>
      </c>
      <c r="V14" s="99">
        <v>13697.580252646676</v>
      </c>
      <c r="W14" s="99"/>
      <c r="X14" s="99"/>
      <c r="Y14" s="99"/>
      <c r="Z14" s="99">
        <v>2422.0930094529576</v>
      </c>
      <c r="AA14" s="99">
        <v>2447.9733764695125</v>
      </c>
      <c r="AB14" s="99">
        <v>2536.1536706840984</v>
      </c>
      <c r="AC14" s="99">
        <v>2135.1788343142807</v>
      </c>
      <c r="AD14" s="99">
        <v>2577.1928079688728</v>
      </c>
      <c r="AE14" s="99">
        <v>2576.4377671584216</v>
      </c>
      <c r="AF14" s="99">
        <v>2653.8675522015824</v>
      </c>
      <c r="AG14" s="99">
        <v>2223.4619032009614</v>
      </c>
      <c r="AH14" s="99">
        <v>2641.0735024875021</v>
      </c>
      <c r="AI14" s="99">
        <v>2682.2081732554257</v>
      </c>
      <c r="AJ14" s="99">
        <v>2743.2269882559358</v>
      </c>
      <c r="AK14" s="99">
        <v>2333.3476276466881</v>
      </c>
      <c r="AL14" s="193">
        <v>2684.407336054323</v>
      </c>
      <c r="AM14" s="193">
        <v>2770.1934859673802</v>
      </c>
      <c r="AN14" s="193">
        <v>2938.4795308378734</v>
      </c>
      <c r="AO14" s="193">
        <v>2444.0042160871762</v>
      </c>
      <c r="AP14" s="193">
        <v>2803.4022416567414</v>
      </c>
      <c r="AQ14" s="193">
        <v>2873.7361297764073</v>
      </c>
      <c r="AR14" s="193">
        <v>3084.7827107004869</v>
      </c>
      <c r="AS14" s="193">
        <v>2611.7325506440006</v>
      </c>
      <c r="AT14" s="193">
        <v>2995.2739362965226</v>
      </c>
      <c r="AU14" s="193">
        <v>3067.5823450275179</v>
      </c>
      <c r="AV14" s="193">
        <v>3277.6258504625275</v>
      </c>
      <c r="AW14" s="193">
        <v>2811.1294094730556</v>
      </c>
      <c r="AX14" s="193">
        <v>3240.7516027013598</v>
      </c>
      <c r="AY14" s="229">
        <v>3322.6120330644462</v>
      </c>
      <c r="AZ14" s="229">
        <v>3541.4008362037193</v>
      </c>
      <c r="BA14" s="229">
        <v>3015.4865188299304</v>
      </c>
      <c r="BB14" s="229">
        <v>3243.8182040550746</v>
      </c>
      <c r="BC14" s="229">
        <v>3331.8798284422483</v>
      </c>
      <c r="BD14" s="229">
        <v>3552.8033671516891</v>
      </c>
      <c r="BE14" s="229">
        <v>3017.9602079743804</v>
      </c>
      <c r="BF14" s="229">
        <v>3327.18103123937</v>
      </c>
      <c r="BG14" s="229">
        <v>3473.1358129659297</v>
      </c>
      <c r="BH14" s="99">
        <v>3639.5160319189799</v>
      </c>
      <c r="BI14" s="99">
        <v>3034.8646643544694</v>
      </c>
      <c r="BJ14" s="99">
        <v>3342.3151802289262</v>
      </c>
      <c r="BK14" s="99">
        <v>3529.0792786736047</v>
      </c>
      <c r="BL14" s="99">
        <v>3710.5553014166571</v>
      </c>
      <c r="BM14" s="99">
        <v>3115.6304923274884</v>
      </c>
      <c r="BN14" s="101">
        <v>3403.8137795451416</v>
      </c>
      <c r="BO14" s="115">
        <v>3576.3689410078327</v>
      </c>
      <c r="BP14" s="160"/>
      <c r="BQ14" s="160"/>
      <c r="BR14" s="160"/>
      <c r="BS14" s="160"/>
      <c r="BT14" s="99"/>
      <c r="BU14" s="99"/>
      <c r="BV14" s="99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</row>
    <row r="15" spans="1:87" s="100" customFormat="1">
      <c r="A15" s="89"/>
      <c r="B15" s="90"/>
      <c r="C15" s="89"/>
      <c r="D15" s="90"/>
      <c r="E15" s="89"/>
      <c r="F15" s="89">
        <f t="shared" si="0"/>
        <v>8</v>
      </c>
      <c r="G15" s="90" t="s">
        <v>223</v>
      </c>
      <c r="H15" s="90" t="s">
        <v>224</v>
      </c>
      <c r="I15" s="89"/>
      <c r="J15" s="90"/>
      <c r="K15" s="89"/>
      <c r="L15" s="90"/>
      <c r="M15" s="99">
        <v>4155.1651593081515</v>
      </c>
      <c r="N15" s="99">
        <v>4286.124620225758</v>
      </c>
      <c r="O15" s="99">
        <v>4414.2456776898835</v>
      </c>
      <c r="P15" s="99">
        <v>4612.8377352983107</v>
      </c>
      <c r="Q15" s="99">
        <v>4760.2048951221668</v>
      </c>
      <c r="R15" s="99">
        <v>4928.7161484095022</v>
      </c>
      <c r="S15" s="99">
        <v>5335.3856401875964</v>
      </c>
      <c r="T15" s="99">
        <v>5392.3191906600778</v>
      </c>
      <c r="U15" s="99">
        <v>5492.1973696882942</v>
      </c>
      <c r="V15" s="99">
        <v>5655.2964430907605</v>
      </c>
      <c r="W15" s="99"/>
      <c r="X15" s="99"/>
      <c r="Y15" s="99"/>
      <c r="Z15" s="99">
        <v>1018.5895698842947</v>
      </c>
      <c r="AA15" s="99">
        <v>1084.3137820378861</v>
      </c>
      <c r="AB15" s="99">
        <v>1124.1808049464582</v>
      </c>
      <c r="AC15" s="99">
        <v>928.08100243950526</v>
      </c>
      <c r="AD15" s="99">
        <v>1045.5822057707337</v>
      </c>
      <c r="AE15" s="99">
        <v>1117.7131397788162</v>
      </c>
      <c r="AF15" s="99">
        <v>1161.1195485761464</v>
      </c>
      <c r="AG15" s="99">
        <v>961.70972610006424</v>
      </c>
      <c r="AH15" s="99">
        <v>1066.2681596284983</v>
      </c>
      <c r="AI15" s="99">
        <v>1158.6138747298671</v>
      </c>
      <c r="AJ15" s="99">
        <v>1190.5318393206865</v>
      </c>
      <c r="AK15" s="99">
        <v>998.83180401083257</v>
      </c>
      <c r="AL15" s="193">
        <v>1116.3106925627526</v>
      </c>
      <c r="AM15" s="193">
        <v>1192.7146734140631</v>
      </c>
      <c r="AN15" s="193">
        <v>1263.1244021629354</v>
      </c>
      <c r="AO15" s="193">
        <v>1040.6879671585639</v>
      </c>
      <c r="AP15" s="193">
        <v>1141.7546005856859</v>
      </c>
      <c r="AQ15" s="193">
        <v>1238.0313668895508</v>
      </c>
      <c r="AR15" s="193">
        <v>1293.9606624757464</v>
      </c>
      <c r="AS15" s="193">
        <v>1086.4582651711828</v>
      </c>
      <c r="AT15" s="193">
        <v>1182.552390410787</v>
      </c>
      <c r="AU15" s="193">
        <v>1266.9465196805377</v>
      </c>
      <c r="AV15" s="193">
        <v>1339.2442799952335</v>
      </c>
      <c r="AW15" s="193">
        <v>1139.972958322943</v>
      </c>
      <c r="AX15" s="193">
        <v>1290.3451684064921</v>
      </c>
      <c r="AY15" s="229">
        <v>1387.3540096930847</v>
      </c>
      <c r="AZ15" s="229">
        <v>1477.5333489292634</v>
      </c>
      <c r="BA15" s="229">
        <v>1180.1531131587542</v>
      </c>
      <c r="BB15" s="229">
        <v>1312.0671602643749</v>
      </c>
      <c r="BC15" s="229">
        <v>1407.9395334027977</v>
      </c>
      <c r="BD15" s="229">
        <v>1447.6913699324014</v>
      </c>
      <c r="BE15" s="229">
        <v>1224.6211270605036</v>
      </c>
      <c r="BF15" s="229">
        <v>1332.2045619409789</v>
      </c>
      <c r="BG15" s="229">
        <v>1422.2032065246522</v>
      </c>
      <c r="BH15" s="99">
        <v>1479.5876738031286</v>
      </c>
      <c r="BI15" s="99">
        <v>1258.2019274195361</v>
      </c>
      <c r="BJ15" s="99">
        <v>1361.7941362428967</v>
      </c>
      <c r="BK15" s="99">
        <v>1454.6420001119916</v>
      </c>
      <c r="BL15" s="99">
        <v>1539.174537174307</v>
      </c>
      <c r="BM15" s="99">
        <v>1299.6857695615647</v>
      </c>
      <c r="BN15" s="101">
        <v>1399.2979467550256</v>
      </c>
      <c r="BO15" s="115">
        <v>1475.7924947936197</v>
      </c>
      <c r="BP15" s="160"/>
      <c r="BQ15" s="160"/>
      <c r="BR15" s="160"/>
      <c r="BS15" s="160"/>
      <c r="BT15" s="99"/>
      <c r="BU15" s="99"/>
      <c r="BV15" s="99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</row>
    <row r="16" spans="1:87" s="100" customFormat="1">
      <c r="A16" s="89"/>
      <c r="B16" s="90"/>
      <c r="C16" s="89"/>
      <c r="D16" s="90"/>
      <c r="E16" s="89"/>
      <c r="F16" s="89">
        <f t="shared" si="0"/>
        <v>9</v>
      </c>
      <c r="G16" s="90" t="s">
        <v>225</v>
      </c>
      <c r="H16" s="90" t="s">
        <v>226</v>
      </c>
      <c r="I16" s="89"/>
      <c r="J16" s="90"/>
      <c r="K16" s="89"/>
      <c r="L16" s="90"/>
      <c r="M16" s="99">
        <v>5718.1298217798521</v>
      </c>
      <c r="N16" s="99">
        <v>5926.9133924798789</v>
      </c>
      <c r="O16" s="99">
        <v>6142.9917140935559</v>
      </c>
      <c r="P16" s="99">
        <v>6395.4650794127647</v>
      </c>
      <c r="Q16" s="99">
        <v>6693.6863629757891</v>
      </c>
      <c r="R16" s="99">
        <v>6687.0596134764428</v>
      </c>
      <c r="S16" s="99">
        <v>6709.7961534600927</v>
      </c>
      <c r="T16" s="99">
        <v>6725.0919999767675</v>
      </c>
      <c r="U16" s="99">
        <v>6862.2838767762923</v>
      </c>
      <c r="V16" s="99">
        <v>6972.4359442839905</v>
      </c>
      <c r="W16" s="99"/>
      <c r="X16" s="99"/>
      <c r="Y16" s="99"/>
      <c r="Z16" s="99">
        <v>1180.8194766784156</v>
      </c>
      <c r="AA16" s="99">
        <v>1396.1877563031401</v>
      </c>
      <c r="AB16" s="99">
        <v>1816.6503382538663</v>
      </c>
      <c r="AC16" s="99">
        <v>1324.4722505444292</v>
      </c>
      <c r="AD16" s="99">
        <v>1243.5572337690583</v>
      </c>
      <c r="AE16" s="99">
        <v>1474.6258492442739</v>
      </c>
      <c r="AF16" s="99">
        <v>1797.6688363655708</v>
      </c>
      <c r="AG16" s="99">
        <v>1411.0614731009841</v>
      </c>
      <c r="AH16" s="99">
        <v>1375.5324305597503</v>
      </c>
      <c r="AI16" s="99">
        <v>1493.8766646521337</v>
      </c>
      <c r="AJ16" s="99">
        <v>1820.6067801243216</v>
      </c>
      <c r="AK16" s="99">
        <v>1452.9758387573497</v>
      </c>
      <c r="AL16" s="193">
        <v>1468.7036944647045</v>
      </c>
      <c r="AM16" s="193">
        <v>1532.0816259844055</v>
      </c>
      <c r="AN16" s="193">
        <v>1983.9505706845557</v>
      </c>
      <c r="AO16" s="193">
        <v>1410.7291882790962</v>
      </c>
      <c r="AP16" s="193">
        <v>1480.5350302591853</v>
      </c>
      <c r="AQ16" s="193">
        <v>1619.126570166711</v>
      </c>
      <c r="AR16" s="193">
        <v>2069.2211486670417</v>
      </c>
      <c r="AS16" s="193">
        <v>1524.8036138828518</v>
      </c>
      <c r="AT16" s="193">
        <v>1558.7863260922104</v>
      </c>
      <c r="AU16" s="193">
        <v>1624.7539368104237</v>
      </c>
      <c r="AV16" s="193">
        <v>2048.8502202248719</v>
      </c>
      <c r="AW16" s="193">
        <v>1454.6691303489376</v>
      </c>
      <c r="AX16" s="193">
        <v>1560.717078975262</v>
      </c>
      <c r="AY16" s="229">
        <v>1630.4568707734893</v>
      </c>
      <c r="AZ16" s="229">
        <v>2057.6574671194494</v>
      </c>
      <c r="BA16" s="229">
        <v>1460.9647365918897</v>
      </c>
      <c r="BB16" s="229">
        <v>1566.433538886633</v>
      </c>
      <c r="BC16" s="229">
        <v>1646.214136564399</v>
      </c>
      <c r="BD16" s="229">
        <v>2082.0437343131211</v>
      </c>
      <c r="BE16" s="229">
        <v>1430.4005902126132</v>
      </c>
      <c r="BF16" s="229">
        <v>1590.2365255924353</v>
      </c>
      <c r="BG16" s="229">
        <v>1673.4953038991328</v>
      </c>
      <c r="BH16" s="99">
        <v>2139.4521237513909</v>
      </c>
      <c r="BI16" s="99">
        <v>1459.0999235333331</v>
      </c>
      <c r="BJ16" s="99">
        <v>1612.5379053802035</v>
      </c>
      <c r="BK16" s="99">
        <v>1708.2710817849688</v>
      </c>
      <c r="BL16" s="99">
        <v>2168.1844543002139</v>
      </c>
      <c r="BM16" s="99">
        <v>1483.4425028186042</v>
      </c>
      <c r="BN16" s="101">
        <v>1640.7573187243574</v>
      </c>
      <c r="BO16" s="115">
        <v>1727.9161992254965</v>
      </c>
      <c r="BP16" s="160"/>
      <c r="BQ16" s="160"/>
      <c r="BR16" s="160"/>
      <c r="BS16" s="160"/>
      <c r="BT16" s="99"/>
      <c r="BU16" s="99"/>
      <c r="BV16" s="99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</row>
    <row r="17" spans="1:87" s="100" customFormat="1">
      <c r="A17" s="89"/>
      <c r="B17" s="90"/>
      <c r="C17" s="89"/>
      <c r="D17" s="90"/>
      <c r="E17" s="89"/>
      <c r="F17" s="89">
        <f t="shared" si="0"/>
        <v>10</v>
      </c>
      <c r="G17" s="90" t="s">
        <v>227</v>
      </c>
      <c r="H17" s="90" t="s">
        <v>228</v>
      </c>
      <c r="I17" s="89"/>
      <c r="J17" s="90"/>
      <c r="K17" s="89"/>
      <c r="L17" s="90"/>
      <c r="M17" s="99">
        <v>1031.6519223630798</v>
      </c>
      <c r="N17" s="99">
        <v>1057.2542017317055</v>
      </c>
      <c r="O17" s="99">
        <v>1111.6938627016634</v>
      </c>
      <c r="P17" s="99">
        <v>1142.1312729078929</v>
      </c>
      <c r="Q17" s="99">
        <v>1177.8005928254938</v>
      </c>
      <c r="R17" s="99">
        <v>1211.7933701359993</v>
      </c>
      <c r="S17" s="99">
        <v>1240.215530436662</v>
      </c>
      <c r="T17" s="99">
        <v>1301.8188242514043</v>
      </c>
      <c r="U17" s="99">
        <v>1342.1194282203405</v>
      </c>
      <c r="V17" s="99">
        <v>1356.9394210113692</v>
      </c>
      <c r="W17" s="99"/>
      <c r="X17" s="99"/>
      <c r="Y17" s="99"/>
      <c r="Z17" s="99">
        <v>239.45591425439608</v>
      </c>
      <c r="AA17" s="99">
        <v>260.47895776569334</v>
      </c>
      <c r="AB17" s="99">
        <v>281.55034960471738</v>
      </c>
      <c r="AC17" s="99">
        <v>250.16670073826953</v>
      </c>
      <c r="AD17" s="99">
        <v>238.3517933915852</v>
      </c>
      <c r="AE17" s="99">
        <v>282.84959047402293</v>
      </c>
      <c r="AF17" s="99">
        <v>282.91555794830185</v>
      </c>
      <c r="AG17" s="99">
        <v>253.13725991779265</v>
      </c>
      <c r="AH17" s="99">
        <v>253.14467562882319</v>
      </c>
      <c r="AI17" s="99">
        <v>296.00903154500185</v>
      </c>
      <c r="AJ17" s="99">
        <v>296.67123373041858</v>
      </c>
      <c r="AK17" s="99">
        <v>265.86892179741795</v>
      </c>
      <c r="AL17" s="193">
        <v>265.90591986876069</v>
      </c>
      <c r="AM17" s="193">
        <v>298.0599245815452</v>
      </c>
      <c r="AN17" s="193">
        <v>303.80047820534571</v>
      </c>
      <c r="AO17" s="193">
        <v>274.36495025223741</v>
      </c>
      <c r="AP17" s="193">
        <v>274.99111477262642</v>
      </c>
      <c r="AQ17" s="193">
        <v>307.37320281797122</v>
      </c>
      <c r="AR17" s="193">
        <v>311.86638090169805</v>
      </c>
      <c r="AS17" s="193">
        <v>283.56989433319393</v>
      </c>
      <c r="AT17" s="193">
        <v>284.71858135264392</v>
      </c>
      <c r="AU17" s="193">
        <v>315.49034040795112</v>
      </c>
      <c r="AV17" s="193">
        <v>321.9660881563525</v>
      </c>
      <c r="AW17" s="193">
        <v>289.61836021905185</v>
      </c>
      <c r="AX17" s="193">
        <v>291.16338392206643</v>
      </c>
      <c r="AY17" s="229">
        <v>323.61036654608472</v>
      </c>
      <c r="AZ17" s="229">
        <v>330.25263671484788</v>
      </c>
      <c r="BA17" s="229">
        <v>295.18914325366308</v>
      </c>
      <c r="BB17" s="229">
        <v>317.1581318761697</v>
      </c>
      <c r="BC17" s="229">
        <v>325.32940744836554</v>
      </c>
      <c r="BD17" s="229">
        <v>361.66217637461011</v>
      </c>
      <c r="BE17" s="229">
        <v>297.66910855225882</v>
      </c>
      <c r="BF17" s="229">
        <v>328.76708675232442</v>
      </c>
      <c r="BG17" s="229">
        <v>339.48680711596467</v>
      </c>
      <c r="BH17" s="99">
        <v>369.41786814899865</v>
      </c>
      <c r="BI17" s="99">
        <v>304.44766620305262</v>
      </c>
      <c r="BJ17" s="99">
        <v>331.39979736779628</v>
      </c>
      <c r="BK17" s="99">
        <v>344.03236727139398</v>
      </c>
      <c r="BL17" s="99">
        <v>372.43269610959936</v>
      </c>
      <c r="BM17" s="99">
        <v>309.07456026257961</v>
      </c>
      <c r="BN17" s="101">
        <v>337.36167972244294</v>
      </c>
      <c r="BO17" s="115">
        <v>346.09312115134964</v>
      </c>
      <c r="BP17" s="160"/>
      <c r="BQ17" s="160"/>
      <c r="BR17" s="160"/>
      <c r="BS17" s="160"/>
      <c r="BT17" s="99"/>
      <c r="BU17" s="99"/>
      <c r="BV17" s="99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</row>
    <row r="18" spans="1:87" s="100" customFormat="1">
      <c r="A18" s="89"/>
      <c r="B18" s="90"/>
      <c r="C18" s="89"/>
      <c r="D18" s="90"/>
      <c r="E18" s="89"/>
      <c r="F18" s="89">
        <f t="shared" si="0"/>
        <v>11</v>
      </c>
      <c r="G18" s="90" t="s">
        <v>229</v>
      </c>
      <c r="H18" s="90" t="s">
        <v>230</v>
      </c>
      <c r="I18" s="89"/>
      <c r="J18" s="90"/>
      <c r="K18" s="89"/>
      <c r="L18" s="90"/>
      <c r="M18" s="99">
        <v>8810.368672604478</v>
      </c>
      <c r="N18" s="99">
        <v>8641.8460709555766</v>
      </c>
      <c r="O18" s="99">
        <v>7266.120726459284</v>
      </c>
      <c r="P18" s="99">
        <v>6986.0117724542724</v>
      </c>
      <c r="Q18" s="99">
        <v>6382.4203553142206</v>
      </c>
      <c r="R18" s="99">
        <v>5140.4651783736226</v>
      </c>
      <c r="S18" s="99">
        <v>5240.9612726108262</v>
      </c>
      <c r="T18" s="99">
        <v>5271.0967999283375</v>
      </c>
      <c r="U18" s="99">
        <v>4813.4503854723662</v>
      </c>
      <c r="V18" s="99">
        <v>4552.6931231140488</v>
      </c>
      <c r="W18" s="99"/>
      <c r="X18" s="99"/>
      <c r="Y18" s="99"/>
      <c r="Z18" s="99">
        <v>1962.1664829108734</v>
      </c>
      <c r="AA18" s="99">
        <v>2286.7709445590372</v>
      </c>
      <c r="AB18" s="99">
        <v>2499.2238767319391</v>
      </c>
      <c r="AC18" s="99">
        <v>2062.2073684026295</v>
      </c>
      <c r="AD18" s="99">
        <v>1960.1960337184764</v>
      </c>
      <c r="AE18" s="99">
        <v>2183.0827092546874</v>
      </c>
      <c r="AF18" s="99">
        <v>2407.9279781633759</v>
      </c>
      <c r="AG18" s="99">
        <v>2090.6393498190273</v>
      </c>
      <c r="AH18" s="99">
        <v>1757.397552310116</v>
      </c>
      <c r="AI18" s="99">
        <v>1862.8708583199054</v>
      </c>
      <c r="AJ18" s="99">
        <v>1932.1651075966324</v>
      </c>
      <c r="AK18" s="99">
        <v>1713.6872082326213</v>
      </c>
      <c r="AL18" s="193">
        <v>1547.1761555054939</v>
      </c>
      <c r="AM18" s="193">
        <v>1781.9603793407671</v>
      </c>
      <c r="AN18" s="193">
        <v>1934.444667340457</v>
      </c>
      <c r="AO18" s="193">
        <v>1722.4305702675504</v>
      </c>
      <c r="AP18" s="193">
        <v>1575.9952297598797</v>
      </c>
      <c r="AQ18" s="193">
        <v>1662.0973233191019</v>
      </c>
      <c r="AR18" s="193">
        <v>1749.9839660185307</v>
      </c>
      <c r="AS18" s="193">
        <v>1394.3438362166958</v>
      </c>
      <c r="AT18" s="193">
        <v>1195.2675607490023</v>
      </c>
      <c r="AU18" s="193">
        <v>1280.8362158943662</v>
      </c>
      <c r="AV18" s="193">
        <v>1408.6684860209639</v>
      </c>
      <c r="AW18" s="193">
        <v>1255.6929157092927</v>
      </c>
      <c r="AX18" s="193">
        <v>1182.8196020012715</v>
      </c>
      <c r="AY18" s="229">
        <v>1280.0014389279988</v>
      </c>
      <c r="AZ18" s="229">
        <v>1436.9719814955117</v>
      </c>
      <c r="BA18" s="229">
        <v>1341.1682501860453</v>
      </c>
      <c r="BB18" s="229">
        <v>1191.7477517245709</v>
      </c>
      <c r="BC18" s="229">
        <v>1303.5389120594409</v>
      </c>
      <c r="BD18" s="229">
        <v>1533.4840339659575</v>
      </c>
      <c r="BE18" s="229">
        <v>1242.3261021783703</v>
      </c>
      <c r="BF18" s="229">
        <v>1195.9928358833633</v>
      </c>
      <c r="BG18" s="229">
        <v>1301.2881415798468</v>
      </c>
      <c r="BH18" s="99">
        <v>1185.6920994505092</v>
      </c>
      <c r="BI18" s="99">
        <v>1130.4773085586464</v>
      </c>
      <c r="BJ18" s="99">
        <v>1080.0169668391754</v>
      </c>
      <c r="BK18" s="99">
        <v>1166.3684332852722</v>
      </c>
      <c r="BL18" s="99">
        <v>1192.4682943208218</v>
      </c>
      <c r="BM18" s="99">
        <v>1113.8394286687794</v>
      </c>
      <c r="BN18" s="101">
        <v>966.27706965453172</v>
      </c>
      <c r="BO18" s="115">
        <v>1109.975504173623</v>
      </c>
      <c r="BP18" s="160"/>
      <c r="BQ18" s="160"/>
      <c r="BR18" s="160"/>
      <c r="BS18" s="160"/>
      <c r="BT18" s="99"/>
      <c r="BU18" s="99"/>
      <c r="BV18" s="99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</row>
    <row r="19" spans="1:87" s="100" customFormat="1">
      <c r="A19" s="89"/>
      <c r="B19" s="90"/>
      <c r="C19" s="89"/>
      <c r="D19" s="90"/>
      <c r="E19" s="89"/>
      <c r="F19" s="89">
        <f t="shared" si="0"/>
        <v>12</v>
      </c>
      <c r="G19" s="90" t="s">
        <v>231</v>
      </c>
      <c r="H19" s="90" t="s">
        <v>232</v>
      </c>
      <c r="I19" s="89"/>
      <c r="J19" s="90"/>
      <c r="K19" s="89"/>
      <c r="L19" s="90"/>
      <c r="M19" s="99">
        <v>8006.8308454731396</v>
      </c>
      <c r="N19" s="99">
        <v>8380.1342077262707</v>
      </c>
      <c r="O19" s="99">
        <v>8093.1704134734009</v>
      </c>
      <c r="P19" s="99">
        <v>8080.6259993325302</v>
      </c>
      <c r="Q19" s="99">
        <v>8053.9586361320708</v>
      </c>
      <c r="R19" s="99">
        <v>7293.2433553686678</v>
      </c>
      <c r="S19" s="99">
        <v>7266.1314692976184</v>
      </c>
      <c r="T19" s="99">
        <v>7254.740289326779</v>
      </c>
      <c r="U19" s="99">
        <v>7228.7839204656075</v>
      </c>
      <c r="V19" s="99">
        <v>7586.1094595797058</v>
      </c>
      <c r="W19" s="99"/>
      <c r="X19" s="99"/>
      <c r="Y19" s="99"/>
      <c r="Z19" s="99">
        <v>2041.8878438127231</v>
      </c>
      <c r="AA19" s="99">
        <v>1740.5907780599539</v>
      </c>
      <c r="AB19" s="99">
        <v>2383.832139548856</v>
      </c>
      <c r="AC19" s="99">
        <v>1840.520084051597</v>
      </c>
      <c r="AD19" s="99">
        <v>2019.440585646902</v>
      </c>
      <c r="AE19" s="99">
        <v>1919.7883499901282</v>
      </c>
      <c r="AF19" s="99">
        <v>2526.702181626842</v>
      </c>
      <c r="AG19" s="99">
        <v>1914.203090462446</v>
      </c>
      <c r="AH19" s="99">
        <v>1977.032420400313</v>
      </c>
      <c r="AI19" s="99">
        <v>1873.48792764013</v>
      </c>
      <c r="AJ19" s="99">
        <v>2474.9189680992599</v>
      </c>
      <c r="AK19" s="99">
        <v>1767.7310973337101</v>
      </c>
      <c r="AL19" s="193">
        <v>1878.4729318458039</v>
      </c>
      <c r="AM19" s="193">
        <v>1866.1478829530422</v>
      </c>
      <c r="AN19" s="193">
        <v>2471.744772755691</v>
      </c>
      <c r="AO19" s="193">
        <v>1864.2604117779888</v>
      </c>
      <c r="AP19" s="193">
        <v>2036.185833811367</v>
      </c>
      <c r="AQ19" s="193">
        <v>1814.6422013835402</v>
      </c>
      <c r="AR19" s="193">
        <v>2386.2224036183393</v>
      </c>
      <c r="AS19" s="193">
        <v>1816.9081973188199</v>
      </c>
      <c r="AT19" s="193">
        <v>1855.2475348706112</v>
      </c>
      <c r="AU19" s="193">
        <v>1549.8241828644821</v>
      </c>
      <c r="AV19" s="193">
        <v>2136.4060220670131</v>
      </c>
      <c r="AW19" s="193">
        <v>1751.7656155665659</v>
      </c>
      <c r="AX19" s="193">
        <v>1780.9826765261714</v>
      </c>
      <c r="AY19" s="229">
        <v>1593.4303794521111</v>
      </c>
      <c r="AZ19" s="229">
        <v>2181.2337541622646</v>
      </c>
      <c r="BA19" s="229">
        <v>1710.4846591570699</v>
      </c>
      <c r="BB19" s="229">
        <v>1815.5620332560538</v>
      </c>
      <c r="BC19" s="229">
        <v>1607.1305011516233</v>
      </c>
      <c r="BD19" s="229">
        <v>2151.3255827644398</v>
      </c>
      <c r="BE19" s="229">
        <v>1680.7221721546623</v>
      </c>
      <c r="BF19" s="229">
        <v>1757.5506889412247</v>
      </c>
      <c r="BG19" s="229">
        <v>1560.0808025548902</v>
      </c>
      <c r="BH19" s="99">
        <v>2120.2452100827381</v>
      </c>
      <c r="BI19" s="99">
        <v>1790.9072188867542</v>
      </c>
      <c r="BJ19" s="99">
        <v>1880.2678169456576</v>
      </c>
      <c r="BK19" s="99">
        <v>1726.8041537736156</v>
      </c>
      <c r="BL19" s="99">
        <v>2165.6642662069435</v>
      </c>
      <c r="BM19" s="99">
        <v>1813.3732226534898</v>
      </c>
      <c r="BN19" s="101">
        <v>2074.7039416691837</v>
      </c>
      <c r="BO19" s="115">
        <v>1670.5786072682592</v>
      </c>
      <c r="BP19" s="160"/>
      <c r="BQ19" s="160"/>
      <c r="BR19" s="160"/>
      <c r="BS19" s="160"/>
      <c r="BT19" s="99"/>
      <c r="BU19" s="99"/>
      <c r="BV19" s="99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</row>
    <row r="20" spans="1:87" s="100" customFormat="1">
      <c r="A20" s="89"/>
      <c r="B20" s="90"/>
      <c r="C20" s="89"/>
      <c r="D20" s="90"/>
      <c r="E20" s="89"/>
      <c r="F20" s="89">
        <f t="shared" si="0"/>
        <v>13</v>
      </c>
      <c r="G20" s="90" t="s">
        <v>233</v>
      </c>
      <c r="H20" s="90" t="s">
        <v>234</v>
      </c>
      <c r="I20" s="89"/>
      <c r="J20" s="90"/>
      <c r="K20" s="89"/>
      <c r="L20" s="90"/>
      <c r="M20" s="99">
        <v>4174.64045216471</v>
      </c>
      <c r="N20" s="99">
        <v>4052.5270286323384</v>
      </c>
      <c r="O20" s="99">
        <v>4231.4665354638173</v>
      </c>
      <c r="P20" s="99">
        <v>4144.2983248332621</v>
      </c>
      <c r="Q20" s="99">
        <v>4068.0432356563242</v>
      </c>
      <c r="R20" s="99">
        <v>3992.4616072850522</v>
      </c>
      <c r="S20" s="99">
        <v>3983.6406233905122</v>
      </c>
      <c r="T20" s="99">
        <v>4299.9416888877186</v>
      </c>
      <c r="U20" s="99">
        <v>4257.3156843842025</v>
      </c>
      <c r="V20" s="99">
        <v>4235.4372832897016</v>
      </c>
      <c r="W20" s="99"/>
      <c r="X20" s="99"/>
      <c r="Y20" s="99"/>
      <c r="Z20" s="99">
        <v>983.09961392531397</v>
      </c>
      <c r="AA20" s="99">
        <v>1008.9461202705249</v>
      </c>
      <c r="AB20" s="99">
        <v>1144.2177407939732</v>
      </c>
      <c r="AC20" s="99">
        <v>1038.3769771748878</v>
      </c>
      <c r="AD20" s="99">
        <v>939.58459318964299</v>
      </c>
      <c r="AE20" s="99">
        <v>1007.6723415250256</v>
      </c>
      <c r="AF20" s="99">
        <v>1110.7268458792619</v>
      </c>
      <c r="AG20" s="99">
        <v>994.54324803840802</v>
      </c>
      <c r="AH20" s="99">
        <v>906.42306950377485</v>
      </c>
      <c r="AI20" s="99">
        <v>1050.4516201375754</v>
      </c>
      <c r="AJ20" s="99">
        <v>1219.959991580613</v>
      </c>
      <c r="AK20" s="99">
        <v>1054.6318542418526</v>
      </c>
      <c r="AL20" s="193">
        <v>878.99945742227692</v>
      </c>
      <c r="AM20" s="193">
        <v>1046.3565971052512</v>
      </c>
      <c r="AN20" s="193">
        <v>1233.9221680478454</v>
      </c>
      <c r="AO20" s="193">
        <v>985.02010225788581</v>
      </c>
      <c r="AP20" s="193">
        <v>844.98720093040936</v>
      </c>
      <c r="AQ20" s="193">
        <v>974.16336474894922</v>
      </c>
      <c r="AR20" s="193">
        <v>1132.0667379511342</v>
      </c>
      <c r="AS20" s="193">
        <v>1116.8259320258405</v>
      </c>
      <c r="AT20" s="193">
        <v>838.44682485659644</v>
      </c>
      <c r="AU20" s="193">
        <v>960.96098153253104</v>
      </c>
      <c r="AV20" s="193">
        <v>1143.2757680485399</v>
      </c>
      <c r="AW20" s="193">
        <v>1049.7780328473848</v>
      </c>
      <c r="AX20" s="193">
        <v>824.66095571493338</v>
      </c>
      <c r="AY20" s="229">
        <v>983.34107024392586</v>
      </c>
      <c r="AZ20" s="229">
        <v>1090.878845124201</v>
      </c>
      <c r="BA20" s="229">
        <v>1084.7597523074523</v>
      </c>
      <c r="BB20" s="229">
        <v>847.58991893443749</v>
      </c>
      <c r="BC20" s="229">
        <v>1021.5049329131366</v>
      </c>
      <c r="BD20" s="229">
        <v>1250.3657827698214</v>
      </c>
      <c r="BE20" s="229">
        <v>1180.4810542703221</v>
      </c>
      <c r="BF20" s="229">
        <v>906.22412975805014</v>
      </c>
      <c r="BG20" s="229">
        <v>1101.4441784453325</v>
      </c>
      <c r="BH20" s="99">
        <v>1251.0421674779132</v>
      </c>
      <c r="BI20" s="99">
        <v>998.60520870290691</v>
      </c>
      <c r="BJ20" s="99">
        <v>861.66758860267998</v>
      </c>
      <c r="BK20" s="99">
        <v>1107.9582002951561</v>
      </c>
      <c r="BL20" s="99">
        <v>1194.1071602662314</v>
      </c>
      <c r="BM20" s="99">
        <v>1071.7043341256344</v>
      </c>
      <c r="BN20" s="101">
        <v>884.7171965978016</v>
      </c>
      <c r="BO20" s="115">
        <v>1105.2437027044332</v>
      </c>
      <c r="BP20" s="160"/>
      <c r="BQ20" s="160"/>
      <c r="BR20" s="160"/>
      <c r="BS20" s="160"/>
      <c r="BT20" s="99"/>
      <c r="BU20" s="99"/>
      <c r="BV20" s="99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</row>
    <row r="21" spans="1:87" s="114" customFormat="1">
      <c r="A21" s="94"/>
      <c r="B21" s="95"/>
      <c r="C21" s="94"/>
      <c r="D21" s="95"/>
      <c r="E21" s="89"/>
      <c r="F21" s="94"/>
      <c r="G21" s="95" t="s">
        <v>457</v>
      </c>
      <c r="H21" s="95"/>
      <c r="I21" s="94"/>
      <c r="J21" s="95"/>
      <c r="K21" s="94"/>
      <c r="L21" s="95"/>
      <c r="M21" s="160">
        <v>103059.35011490002</v>
      </c>
      <c r="N21" s="160">
        <v>105367.65920510242</v>
      </c>
      <c r="O21" s="160">
        <v>105837.79838238798</v>
      </c>
      <c r="P21" s="160">
        <v>103557.00593256713</v>
      </c>
      <c r="Q21" s="160">
        <v>102887.37205491868</v>
      </c>
      <c r="R21" s="160">
        <v>92879.417959958504</v>
      </c>
      <c r="S21" s="160">
        <v>93717.12803731217</v>
      </c>
      <c r="T21" s="160">
        <v>97003.932960972015</v>
      </c>
      <c r="U21" s="160">
        <v>97537.291518448328</v>
      </c>
      <c r="V21" s="160">
        <v>98432.186539447284</v>
      </c>
      <c r="W21" s="160"/>
      <c r="X21" s="160"/>
      <c r="Y21" s="160"/>
      <c r="Z21" s="160">
        <v>26879.459770427435</v>
      </c>
      <c r="AA21" s="160">
        <v>25728.633076191607</v>
      </c>
      <c r="AB21" s="160">
        <v>24260.052523394825</v>
      </c>
      <c r="AC21" s="160">
        <v>26191.204744886265</v>
      </c>
      <c r="AD21" s="160">
        <v>26585.733178499035</v>
      </c>
      <c r="AE21" s="160">
        <v>26313.049945665127</v>
      </c>
      <c r="AF21" s="160">
        <v>24927.097175757332</v>
      </c>
      <c r="AG21" s="160">
        <v>27541.778905181021</v>
      </c>
      <c r="AH21" s="160">
        <v>26844.897334486777</v>
      </c>
      <c r="AI21" s="160">
        <v>26187.19731191824</v>
      </c>
      <c r="AJ21" s="160">
        <v>25500.285377557753</v>
      </c>
      <c r="AK21" s="160">
        <v>27305.418358425184</v>
      </c>
      <c r="AL21" s="160">
        <v>26188.912279514636</v>
      </c>
      <c r="AM21" s="160">
        <v>25853.483433301404</v>
      </c>
      <c r="AN21" s="160">
        <v>24237.856746011475</v>
      </c>
      <c r="AO21" s="160">
        <v>27276.753473739616</v>
      </c>
      <c r="AP21" s="160">
        <v>26215.843710797773</v>
      </c>
      <c r="AQ21" s="160">
        <v>26483.426840529337</v>
      </c>
      <c r="AR21" s="160">
        <v>23566.512271960553</v>
      </c>
      <c r="AS21" s="160">
        <v>26621.589231630966</v>
      </c>
      <c r="AT21" s="160">
        <v>25460.244587800305</v>
      </c>
      <c r="AU21" s="160">
        <v>21386.654305377841</v>
      </c>
      <c r="AV21" s="160">
        <v>22009.392159007843</v>
      </c>
      <c r="AW21" s="160">
        <v>24023.126907772523</v>
      </c>
      <c r="AX21" s="160">
        <v>24629.680201928306</v>
      </c>
      <c r="AY21" s="169">
        <v>24073.234161793098</v>
      </c>
      <c r="AZ21" s="169">
        <v>21206.905079345514</v>
      </c>
      <c r="BA21" s="169">
        <v>23807.308594245253</v>
      </c>
      <c r="BB21" s="169">
        <v>24378.352530489472</v>
      </c>
      <c r="BC21" s="169">
        <v>23667.240148637309</v>
      </c>
      <c r="BD21" s="169">
        <v>23422.311648603707</v>
      </c>
      <c r="BE21" s="169">
        <v>25536.028633241523</v>
      </c>
      <c r="BF21" s="169">
        <v>25112.444100076547</v>
      </c>
      <c r="BG21" s="169">
        <v>23142.714639976635</v>
      </c>
      <c r="BH21" s="160">
        <v>22944.481473119442</v>
      </c>
      <c r="BI21" s="160">
        <v>26337.6513052757</v>
      </c>
      <c r="BJ21" s="160">
        <v>26203.080776961891</v>
      </c>
      <c r="BK21" s="160">
        <v>23775.818989865449</v>
      </c>
      <c r="BL21" s="160">
        <v>22295.10747142975</v>
      </c>
      <c r="BM21" s="160">
        <v>26158.179301190186</v>
      </c>
      <c r="BN21" s="115">
        <v>25491.589318429105</v>
      </c>
      <c r="BO21" s="115">
        <v>22532.455015917669</v>
      </c>
      <c r="BP21" s="160"/>
      <c r="BQ21" s="160"/>
      <c r="BR21" s="160"/>
      <c r="BS21" s="160"/>
      <c r="BT21" s="160"/>
      <c r="BU21" s="160"/>
      <c r="BV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</row>
    <row r="22" spans="1:87" s="100" customFormat="1">
      <c r="A22" s="89"/>
      <c r="B22" s="90"/>
      <c r="C22" s="89"/>
      <c r="D22" s="90"/>
      <c r="E22" s="89"/>
      <c r="F22" s="89">
        <f>F21+1</f>
        <v>1</v>
      </c>
      <c r="G22" s="90" t="s">
        <v>235</v>
      </c>
      <c r="H22" s="90" t="s">
        <v>236</v>
      </c>
      <c r="I22" s="89"/>
      <c r="J22" s="90"/>
      <c r="K22" s="89"/>
      <c r="L22" s="90"/>
      <c r="M22" s="99">
        <v>46526.392166788493</v>
      </c>
      <c r="N22" s="99">
        <v>46821.039534409829</v>
      </c>
      <c r="O22" s="99">
        <v>45806.84779986451</v>
      </c>
      <c r="P22" s="99">
        <v>45429.776852303417</v>
      </c>
      <c r="Q22" s="99">
        <v>42460.448503382955</v>
      </c>
      <c r="R22" s="99">
        <v>38429.638740087699</v>
      </c>
      <c r="S22" s="99">
        <v>36409.962832071957</v>
      </c>
      <c r="T22" s="99">
        <v>36283.404186552078</v>
      </c>
      <c r="U22" s="99">
        <v>36143.745039720554</v>
      </c>
      <c r="V22" s="99">
        <v>35154.52843259462</v>
      </c>
      <c r="W22" s="99"/>
      <c r="X22" s="99"/>
      <c r="Y22" s="99"/>
      <c r="Z22" s="99">
        <v>12650.43457484473</v>
      </c>
      <c r="AA22" s="99">
        <v>11811.212032020554</v>
      </c>
      <c r="AB22" s="99">
        <v>10486.510132874209</v>
      </c>
      <c r="AC22" s="99">
        <v>11578.235427049007</v>
      </c>
      <c r="AD22" s="99">
        <v>12252.934775484138</v>
      </c>
      <c r="AE22" s="99">
        <v>11849.472597967468</v>
      </c>
      <c r="AF22" s="99">
        <v>11142.04107010647</v>
      </c>
      <c r="AG22" s="99">
        <v>11576.591090851754</v>
      </c>
      <c r="AH22" s="99">
        <v>11900.383738021501</v>
      </c>
      <c r="AI22" s="99">
        <v>11421.829613208018</v>
      </c>
      <c r="AJ22" s="99">
        <v>11021.579365328866</v>
      </c>
      <c r="AK22" s="99">
        <v>11463.055083306126</v>
      </c>
      <c r="AL22" s="193">
        <v>11836.752536015489</v>
      </c>
      <c r="AM22" s="193">
        <v>11693.205233033063</v>
      </c>
      <c r="AN22" s="193">
        <v>10614.338259190554</v>
      </c>
      <c r="AO22" s="193">
        <v>11285.480824064307</v>
      </c>
      <c r="AP22" s="193">
        <v>11277.908214130406</v>
      </c>
      <c r="AQ22" s="193">
        <v>11121.178818729866</v>
      </c>
      <c r="AR22" s="193">
        <v>9382.0173089002019</v>
      </c>
      <c r="AS22" s="193">
        <v>10679.344161622435</v>
      </c>
      <c r="AT22" s="193">
        <v>10892.231090810274</v>
      </c>
      <c r="AU22" s="193">
        <v>9032.1158947610475</v>
      </c>
      <c r="AV22" s="193">
        <v>9093.8218095237571</v>
      </c>
      <c r="AW22" s="193">
        <v>9411.4699449926266</v>
      </c>
      <c r="AX22" s="193">
        <v>9774.9191805081991</v>
      </c>
      <c r="AY22" s="229">
        <v>9593.851994188808</v>
      </c>
      <c r="AZ22" s="229">
        <v>8281.4808662224914</v>
      </c>
      <c r="BA22" s="229">
        <v>8759.7107911524563</v>
      </c>
      <c r="BB22" s="229">
        <v>9192.658059699128</v>
      </c>
      <c r="BC22" s="229">
        <v>9112.10089506851</v>
      </c>
      <c r="BD22" s="229">
        <v>8643.54442270033</v>
      </c>
      <c r="BE22" s="229">
        <v>9335.1008090841096</v>
      </c>
      <c r="BF22" s="229">
        <v>9339.2950458393752</v>
      </c>
      <c r="BG22" s="229">
        <v>8800.563673548786</v>
      </c>
      <c r="BH22" s="99">
        <v>8498.552370207366</v>
      </c>
      <c r="BI22" s="99">
        <v>9505.3339501250248</v>
      </c>
      <c r="BJ22" s="99">
        <v>9329.7657846480979</v>
      </c>
      <c r="BK22" s="99">
        <v>8944.6762429398677</v>
      </c>
      <c r="BL22" s="99">
        <v>7994.3583993368975</v>
      </c>
      <c r="BM22" s="99">
        <v>8885.7280056697582</v>
      </c>
      <c r="BN22" s="101">
        <v>8903.4020197872196</v>
      </c>
      <c r="BO22" s="115">
        <v>8798.1871585711306</v>
      </c>
      <c r="BP22" s="160"/>
      <c r="BQ22" s="160"/>
      <c r="BR22" s="160"/>
      <c r="BS22" s="160"/>
      <c r="BT22" s="99"/>
      <c r="BU22" s="99"/>
      <c r="BV22" s="99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</row>
    <row r="23" spans="1:87" s="100" customFormat="1">
      <c r="A23" s="89"/>
      <c r="B23" s="90"/>
      <c r="C23" s="89"/>
      <c r="D23" s="90"/>
      <c r="E23" s="89"/>
      <c r="F23" s="89">
        <f>F22+1</f>
        <v>2</v>
      </c>
      <c r="G23" s="90" t="s">
        <v>238</v>
      </c>
      <c r="H23" s="90" t="s">
        <v>239</v>
      </c>
      <c r="I23" s="89"/>
      <c r="J23" s="90"/>
      <c r="K23" s="89"/>
      <c r="L23" s="90"/>
      <c r="M23" s="99">
        <v>49118.919079699343</v>
      </c>
      <c r="N23" s="99">
        <v>50606.679667729244</v>
      </c>
      <c r="O23" s="99">
        <v>51491.797143336611</v>
      </c>
      <c r="P23" s="99">
        <v>49321.501972644088</v>
      </c>
      <c r="Q23" s="99">
        <v>50643.409794622217</v>
      </c>
      <c r="R23" s="99">
        <v>45895.587371929927</v>
      </c>
      <c r="S23" s="99">
        <v>49165.62494404176</v>
      </c>
      <c r="T23" s="99">
        <v>51747.697164686251</v>
      </c>
      <c r="U23" s="99">
        <v>52033.66765506615</v>
      </c>
      <c r="V23" s="99">
        <v>53596.421364001362</v>
      </c>
      <c r="W23" s="99"/>
      <c r="X23" s="99"/>
      <c r="Y23" s="99"/>
      <c r="Z23" s="99">
        <v>12407.846732307129</v>
      </c>
      <c r="AA23" s="99">
        <v>12129.715752637579</v>
      </c>
      <c r="AB23" s="99">
        <v>11937.99094905972</v>
      </c>
      <c r="AC23" s="99">
        <v>12643.365645695021</v>
      </c>
      <c r="AD23" s="99">
        <v>12389.31619507359</v>
      </c>
      <c r="AE23" s="99">
        <v>12511.59532599542</v>
      </c>
      <c r="AF23" s="99">
        <v>11816.693932593871</v>
      </c>
      <c r="AG23" s="99">
        <v>13889.074214066452</v>
      </c>
      <c r="AH23" s="99">
        <v>12875.19438215208</v>
      </c>
      <c r="AI23" s="99">
        <v>12628.24572289016</v>
      </c>
      <c r="AJ23" s="99">
        <v>12354.663659002801</v>
      </c>
      <c r="AK23" s="99">
        <v>13633.69337929157</v>
      </c>
      <c r="AL23" s="193">
        <v>12234.743214347051</v>
      </c>
      <c r="AM23" s="193">
        <v>12111.445764421911</v>
      </c>
      <c r="AN23" s="193">
        <v>11309.80000694863</v>
      </c>
      <c r="AO23" s="193">
        <v>13665.512986926511</v>
      </c>
      <c r="AP23" s="193">
        <v>12806.70532600952</v>
      </c>
      <c r="AQ23" s="193">
        <v>12852.10427831085</v>
      </c>
      <c r="AR23" s="193">
        <v>11633.63767674106</v>
      </c>
      <c r="AS23" s="193">
        <v>13350.962513560789</v>
      </c>
      <c r="AT23" s="193">
        <v>12429.54669298258</v>
      </c>
      <c r="AU23" s="193">
        <v>10510.24400528924</v>
      </c>
      <c r="AV23" s="193">
        <v>10776.10402687094</v>
      </c>
      <c r="AW23" s="193">
        <v>12179.692646787171</v>
      </c>
      <c r="AX23" s="193">
        <v>12746.216712323112</v>
      </c>
      <c r="AY23" s="229">
        <v>12819.63579921945</v>
      </c>
      <c r="AZ23" s="229">
        <v>10987.359867361061</v>
      </c>
      <c r="BA23" s="229">
        <v>12612.412565138131</v>
      </c>
      <c r="BB23" s="229">
        <v>12995.674720384377</v>
      </c>
      <c r="BC23" s="229">
        <v>12761.23998777194</v>
      </c>
      <c r="BD23" s="229">
        <v>12512.895855065679</v>
      </c>
      <c r="BE23" s="229">
        <v>13477.886601464255</v>
      </c>
      <c r="BF23" s="229">
        <v>13397.945813496979</v>
      </c>
      <c r="BG23" s="229">
        <v>12463.864859996418</v>
      </c>
      <c r="BH23" s="99">
        <v>12095.334556018044</v>
      </c>
      <c r="BI23" s="99">
        <v>14076.522425554707</v>
      </c>
      <c r="BJ23" s="99">
        <v>14378.93428684185</v>
      </c>
      <c r="BK23" s="99">
        <v>12819.183429632212</v>
      </c>
      <c r="BL23" s="99">
        <v>11888.949512871985</v>
      </c>
      <c r="BM23" s="99">
        <v>14509.354134655314</v>
      </c>
      <c r="BN23" s="101">
        <v>14057.034467393272</v>
      </c>
      <c r="BO23" s="115">
        <v>11780.509875232276</v>
      </c>
      <c r="BP23" s="160"/>
      <c r="BQ23" s="160"/>
      <c r="BR23" s="160"/>
      <c r="BS23" s="160"/>
      <c r="BT23" s="99"/>
      <c r="BU23" s="99"/>
      <c r="BV23" s="99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</row>
    <row r="24" spans="1:87" s="100" customFormat="1">
      <c r="A24" s="89"/>
      <c r="B24" s="90"/>
      <c r="C24" s="89"/>
      <c r="D24" s="90"/>
      <c r="E24" s="89"/>
      <c r="F24" s="89">
        <f>F23+1</f>
        <v>3</v>
      </c>
      <c r="G24" s="90" t="s">
        <v>240</v>
      </c>
      <c r="H24" s="90" t="s">
        <v>241</v>
      </c>
      <c r="I24" s="89"/>
      <c r="J24" s="90"/>
      <c r="K24" s="89"/>
      <c r="L24" s="90"/>
      <c r="M24" s="99">
        <v>7414.0388684121799</v>
      </c>
      <c r="N24" s="99">
        <v>7939.9400029633543</v>
      </c>
      <c r="O24" s="99">
        <v>8539.1534391868481</v>
      </c>
      <c r="P24" s="99">
        <v>8805.7271076196139</v>
      </c>
      <c r="Q24" s="99">
        <v>9783.5137569135131</v>
      </c>
      <c r="R24" s="99">
        <v>8554.1918479408796</v>
      </c>
      <c r="S24" s="99">
        <v>8141.5402611984628</v>
      </c>
      <c r="T24" s="99">
        <v>8972.8316097336901</v>
      </c>
      <c r="U24" s="99">
        <v>9359.8788236616274</v>
      </c>
      <c r="V24" s="99">
        <v>9681.2367428512971</v>
      </c>
      <c r="W24" s="99"/>
      <c r="X24" s="99"/>
      <c r="Y24" s="99"/>
      <c r="Z24" s="99">
        <v>1821.1784632755728</v>
      </c>
      <c r="AA24" s="99">
        <v>1787.7052915334762</v>
      </c>
      <c r="AB24" s="99">
        <v>1835.5514414608963</v>
      </c>
      <c r="AC24" s="99">
        <v>1969.6036721422338</v>
      </c>
      <c r="AD24" s="99">
        <v>1943.4822079413073</v>
      </c>
      <c r="AE24" s="99">
        <v>1951.9820217022391</v>
      </c>
      <c r="AF24" s="99">
        <v>1968.3621730569912</v>
      </c>
      <c r="AG24" s="99">
        <v>2076.1136002628164</v>
      </c>
      <c r="AH24" s="99">
        <v>2069.3192143131978</v>
      </c>
      <c r="AI24" s="99">
        <v>2137.121975820065</v>
      </c>
      <c r="AJ24" s="99">
        <v>2124.0423532260866</v>
      </c>
      <c r="AK24" s="99">
        <v>2208.669895827491</v>
      </c>
      <c r="AL24" s="193">
        <v>2117.4165291520949</v>
      </c>
      <c r="AM24" s="193">
        <v>2048.8324358464301</v>
      </c>
      <c r="AN24" s="193">
        <v>2313.7184798722928</v>
      </c>
      <c r="AO24" s="193">
        <v>2325.7596627487974</v>
      </c>
      <c r="AP24" s="193">
        <v>2131.2301706578473</v>
      </c>
      <c r="AQ24" s="193">
        <v>2510.1437434886211</v>
      </c>
      <c r="AR24" s="193">
        <v>2550.8572863192935</v>
      </c>
      <c r="AS24" s="193">
        <v>2591.2825564477421</v>
      </c>
      <c r="AT24" s="193">
        <v>2138.4668040074557</v>
      </c>
      <c r="AU24" s="193">
        <v>1844.2944053275519</v>
      </c>
      <c r="AV24" s="193">
        <v>2139.4663226131456</v>
      </c>
      <c r="AW24" s="193">
        <v>2431.9643159927264</v>
      </c>
      <c r="AX24" s="193">
        <v>2108.5443090969939</v>
      </c>
      <c r="AY24" s="229">
        <v>1659.7463683848405</v>
      </c>
      <c r="AZ24" s="229">
        <v>1938.0643457619626</v>
      </c>
      <c r="BA24" s="229">
        <v>2435.1852379546663</v>
      </c>
      <c r="BB24" s="229">
        <v>2190.0197504059679</v>
      </c>
      <c r="BC24" s="229">
        <v>1793.8992657968604</v>
      </c>
      <c r="BD24" s="229">
        <v>2265.8713708377013</v>
      </c>
      <c r="BE24" s="229">
        <v>2723.041222693158</v>
      </c>
      <c r="BF24" s="229">
        <v>2375.2032407401939</v>
      </c>
      <c r="BG24" s="229">
        <v>1878.2861064314302</v>
      </c>
      <c r="BH24" s="99">
        <v>2350.5945468940326</v>
      </c>
      <c r="BI24" s="99">
        <v>2755.7949295959693</v>
      </c>
      <c r="BJ24" s="99">
        <v>2494.3807054719437</v>
      </c>
      <c r="BK24" s="99">
        <v>2011.9593172933708</v>
      </c>
      <c r="BL24" s="99">
        <v>2411.7995592208681</v>
      </c>
      <c r="BM24" s="99">
        <v>2763.0971608651134</v>
      </c>
      <c r="BN24" s="101">
        <v>2531.1528312486098</v>
      </c>
      <c r="BO24" s="115">
        <v>1953.7579821142619</v>
      </c>
      <c r="BP24" s="160"/>
      <c r="BQ24" s="160"/>
      <c r="BR24" s="160"/>
      <c r="BS24" s="160"/>
      <c r="BT24" s="99"/>
      <c r="BU24" s="99"/>
      <c r="BV24" s="99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</row>
    <row r="25" spans="1:87" s="114" customFormat="1">
      <c r="A25" s="94"/>
      <c r="B25" s="95"/>
      <c r="C25" s="94"/>
      <c r="D25" s="95"/>
      <c r="E25" s="89"/>
      <c r="F25" s="94"/>
      <c r="G25" s="95" t="s">
        <v>458</v>
      </c>
      <c r="H25" s="95"/>
      <c r="I25" s="94"/>
      <c r="J25" s="95"/>
      <c r="K25" s="94"/>
      <c r="L25" s="95"/>
      <c r="M25" s="160">
        <v>262379.41096744972</v>
      </c>
      <c r="N25" s="160">
        <v>273898.5429944885</v>
      </c>
      <c r="O25" s="160">
        <v>290463.68488000461</v>
      </c>
      <c r="P25" s="160">
        <v>304842.65721717023</v>
      </c>
      <c r="Q25" s="160">
        <v>316282.9733400034</v>
      </c>
      <c r="R25" s="160">
        <v>307605.60964339715</v>
      </c>
      <c r="S25" s="160">
        <v>336724.36011022463</v>
      </c>
      <c r="T25" s="160">
        <v>364225.5918940453</v>
      </c>
      <c r="U25" s="160">
        <v>366793.38527853368</v>
      </c>
      <c r="V25" s="160">
        <v>382033.6344815662</v>
      </c>
      <c r="W25" s="160"/>
      <c r="X25" s="160"/>
      <c r="Y25" s="160"/>
      <c r="Z25" s="160">
        <v>62333.499695714338</v>
      </c>
      <c r="AA25" s="160">
        <v>65695.178525436873</v>
      </c>
      <c r="AB25" s="160">
        <v>65850.846352947221</v>
      </c>
      <c r="AC25" s="160">
        <v>68499.886393350884</v>
      </c>
      <c r="AD25" s="160">
        <v>65146.107498245969</v>
      </c>
      <c r="AE25" s="160">
        <v>68160.003382870578</v>
      </c>
      <c r="AF25" s="160">
        <v>68629.974798177951</v>
      </c>
      <c r="AG25" s="160">
        <v>71962.457315193635</v>
      </c>
      <c r="AH25" s="160">
        <v>69022.23537087033</v>
      </c>
      <c r="AI25" s="160">
        <v>72241.519750579944</v>
      </c>
      <c r="AJ25" s="160">
        <v>73441.716700569406</v>
      </c>
      <c r="AK25" s="160">
        <v>75758.213057985588</v>
      </c>
      <c r="AL25" s="160">
        <v>72642.609773040051</v>
      </c>
      <c r="AM25" s="160">
        <v>75745.353359945424</v>
      </c>
      <c r="AN25" s="160">
        <v>77130.986700291032</v>
      </c>
      <c r="AO25" s="160">
        <v>79323.707383893896</v>
      </c>
      <c r="AP25" s="160">
        <v>75626.50027487411</v>
      </c>
      <c r="AQ25" s="160">
        <v>79005.411242370377</v>
      </c>
      <c r="AR25" s="160">
        <v>79921.974575059721</v>
      </c>
      <c r="AS25" s="160">
        <v>81729.087247699761</v>
      </c>
      <c r="AT25" s="160">
        <v>76634.831534875499</v>
      </c>
      <c r="AU25" s="160">
        <v>64342.845565033233</v>
      </c>
      <c r="AV25" s="160">
        <v>82446.192921624272</v>
      </c>
      <c r="AW25" s="160">
        <v>84181.739621864166</v>
      </c>
      <c r="AX25" s="160">
        <v>81681.706787639676</v>
      </c>
      <c r="AY25" s="169">
        <v>81515.940547749342</v>
      </c>
      <c r="AZ25" s="169">
        <v>81670.06606757344</v>
      </c>
      <c r="BA25" s="169">
        <v>91856.646707262305</v>
      </c>
      <c r="BB25" s="169">
        <v>87195.100168164936</v>
      </c>
      <c r="BC25" s="169">
        <v>89063.314025416199</v>
      </c>
      <c r="BD25" s="169">
        <v>92430.812799021674</v>
      </c>
      <c r="BE25" s="169">
        <v>95536.36490144243</v>
      </c>
      <c r="BF25" s="169">
        <v>90007.742434352869</v>
      </c>
      <c r="BG25" s="169">
        <v>89171.242628458698</v>
      </c>
      <c r="BH25" s="160">
        <v>92324.867631996225</v>
      </c>
      <c r="BI25" s="160">
        <v>95289.532583725842</v>
      </c>
      <c r="BJ25" s="160">
        <v>91864.462604446875</v>
      </c>
      <c r="BK25" s="160">
        <v>93386.703308566284</v>
      </c>
      <c r="BL25" s="160">
        <v>97454.898158093769</v>
      </c>
      <c r="BM25" s="160">
        <v>99327.570410459288</v>
      </c>
      <c r="BN25" s="115">
        <v>95675.980429161093</v>
      </c>
      <c r="BO25" s="115">
        <v>96886.871576053469</v>
      </c>
      <c r="BP25" s="160"/>
      <c r="BQ25" s="160"/>
      <c r="BR25" s="160"/>
      <c r="BS25" s="160"/>
      <c r="BT25" s="160"/>
      <c r="BU25" s="160"/>
      <c r="BV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</row>
    <row r="26" spans="1:87" s="100" customFormat="1">
      <c r="A26" s="89"/>
      <c r="B26" s="90"/>
      <c r="C26" s="89"/>
      <c r="D26" s="90"/>
      <c r="E26" s="89"/>
      <c r="F26" s="89">
        <f t="shared" ref="F26:F49" si="1">F25+1</f>
        <v>1</v>
      </c>
      <c r="G26" s="90" t="s">
        <v>242</v>
      </c>
      <c r="H26" s="90" t="s">
        <v>243</v>
      </c>
      <c r="I26" s="89"/>
      <c r="J26" s="90"/>
      <c r="K26" s="89"/>
      <c r="L26" s="90"/>
      <c r="M26" s="99">
        <v>11713.430541169908</v>
      </c>
      <c r="N26" s="99">
        <v>11335.646192903141</v>
      </c>
      <c r="O26" s="99">
        <v>13325.959038405355</v>
      </c>
      <c r="P26" s="99">
        <v>13318.877877271581</v>
      </c>
      <c r="Q26" s="99">
        <v>13177.849253444818</v>
      </c>
      <c r="R26" s="99">
        <v>12770.822963235538</v>
      </c>
      <c r="S26" s="99">
        <v>11618.199545400674</v>
      </c>
      <c r="T26" s="99">
        <v>11393.370227819967</v>
      </c>
      <c r="U26" s="99">
        <v>11870.570464021434</v>
      </c>
      <c r="V26" s="99">
        <v>12496.260015584601</v>
      </c>
      <c r="W26" s="99"/>
      <c r="X26" s="99"/>
      <c r="Y26" s="99"/>
      <c r="Z26" s="99">
        <v>2155.9148793083968</v>
      </c>
      <c r="AA26" s="99">
        <v>3329.4380913969285</v>
      </c>
      <c r="AB26" s="99">
        <v>3190.1681581428015</v>
      </c>
      <c r="AC26" s="99">
        <v>3037.9094123216873</v>
      </c>
      <c r="AD26" s="99">
        <v>2266.9490728851929</v>
      </c>
      <c r="AE26" s="99">
        <v>2624.3613693156162</v>
      </c>
      <c r="AF26" s="99">
        <v>3014.9108645809033</v>
      </c>
      <c r="AG26" s="99">
        <v>3429.4248861214442</v>
      </c>
      <c r="AH26" s="99">
        <v>2512.8912150023098</v>
      </c>
      <c r="AI26" s="99">
        <v>3149.3730875694355</v>
      </c>
      <c r="AJ26" s="99">
        <v>3562.6320599263313</v>
      </c>
      <c r="AK26" s="99">
        <v>4101.0626759072038</v>
      </c>
      <c r="AL26" s="193">
        <v>2915.9777582905576</v>
      </c>
      <c r="AM26" s="193">
        <v>3212.5301078932084</v>
      </c>
      <c r="AN26" s="193">
        <v>3318.498274631695</v>
      </c>
      <c r="AO26" s="193">
        <v>3871.8717364562262</v>
      </c>
      <c r="AP26" s="193">
        <v>3239.7827821390451</v>
      </c>
      <c r="AQ26" s="193">
        <v>3248.1848459257453</v>
      </c>
      <c r="AR26" s="193">
        <v>3040.646087053552</v>
      </c>
      <c r="AS26" s="193">
        <v>3649.2355383265945</v>
      </c>
      <c r="AT26" s="193">
        <v>2691.5090403889808</v>
      </c>
      <c r="AU26" s="193">
        <v>3732.0369791134358</v>
      </c>
      <c r="AV26" s="193">
        <v>3363.9029598011589</v>
      </c>
      <c r="AW26" s="193">
        <v>2983.3739839319642</v>
      </c>
      <c r="AX26" s="193">
        <v>2324.2031368322819</v>
      </c>
      <c r="AY26" s="229">
        <v>3106.2123207817349</v>
      </c>
      <c r="AZ26" s="229">
        <v>2962.6648371498095</v>
      </c>
      <c r="BA26" s="229">
        <v>3225.1192506368457</v>
      </c>
      <c r="BB26" s="229">
        <v>2331.1528901955089</v>
      </c>
      <c r="BC26" s="229">
        <v>2822.0969662932894</v>
      </c>
      <c r="BD26" s="229">
        <v>2955.9283615811682</v>
      </c>
      <c r="BE26" s="229">
        <v>3284.1920097500074</v>
      </c>
      <c r="BF26" s="229">
        <v>2645.1643936481191</v>
      </c>
      <c r="BG26" s="229">
        <v>2834.8816861455184</v>
      </c>
      <c r="BH26" s="99">
        <v>2946.8635895092057</v>
      </c>
      <c r="BI26" s="99">
        <v>3443.6607947185889</v>
      </c>
      <c r="BJ26" s="99">
        <v>2392.1027533364104</v>
      </c>
      <c r="BK26" s="99">
        <v>3010.6294904117331</v>
      </c>
      <c r="BL26" s="99">
        <v>3403.0236434008762</v>
      </c>
      <c r="BM26" s="99">
        <v>3690.5041284355825</v>
      </c>
      <c r="BN26" s="101">
        <v>2693.1983741029626</v>
      </c>
      <c r="BO26" s="115">
        <v>3470.3322235347773</v>
      </c>
      <c r="BP26" s="160"/>
      <c r="BQ26" s="160"/>
      <c r="BR26" s="160"/>
      <c r="BS26" s="160"/>
      <c r="BT26" s="99"/>
      <c r="BU26" s="99"/>
      <c r="BV26" s="99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</row>
    <row r="27" spans="1:87" s="100" customFormat="1">
      <c r="A27" s="89"/>
      <c r="B27" s="90"/>
      <c r="C27" s="89"/>
      <c r="D27" s="90"/>
      <c r="E27" s="89"/>
      <c r="F27" s="89">
        <f t="shared" si="1"/>
        <v>2</v>
      </c>
      <c r="G27" s="90" t="s">
        <v>245</v>
      </c>
      <c r="H27" s="90" t="s">
        <v>246</v>
      </c>
      <c r="I27" s="89"/>
      <c r="J27" s="90"/>
      <c r="K27" s="89"/>
      <c r="L27" s="90"/>
      <c r="M27" s="99">
        <v>13428.184751396848</v>
      </c>
      <c r="N27" s="99">
        <v>14232.548405302881</v>
      </c>
      <c r="O27" s="99">
        <v>15093.643273980404</v>
      </c>
      <c r="P27" s="99">
        <v>16149.379149399789</v>
      </c>
      <c r="Q27" s="99">
        <v>17269.781251586239</v>
      </c>
      <c r="R27" s="99">
        <v>18110.00620075484</v>
      </c>
      <c r="S27" s="99">
        <v>19897.924245151124</v>
      </c>
      <c r="T27" s="99">
        <v>21559.14839588727</v>
      </c>
      <c r="U27" s="99">
        <v>22757.723483414797</v>
      </c>
      <c r="V27" s="99">
        <v>23835.039305384977</v>
      </c>
      <c r="W27" s="99"/>
      <c r="X27" s="99"/>
      <c r="Y27" s="99"/>
      <c r="Z27" s="99">
        <v>3163.1975957519312</v>
      </c>
      <c r="AA27" s="99">
        <v>3338.8961955646396</v>
      </c>
      <c r="AB27" s="99">
        <v>3400.1892532814372</v>
      </c>
      <c r="AC27" s="99">
        <v>3525.9017067988143</v>
      </c>
      <c r="AD27" s="99">
        <v>3370.6338211248635</v>
      </c>
      <c r="AE27" s="99">
        <v>3602.9746398428179</v>
      </c>
      <c r="AF27" s="99">
        <v>3585.992234960212</v>
      </c>
      <c r="AG27" s="99">
        <v>3672.9477093750161</v>
      </c>
      <c r="AH27" s="99">
        <v>3604.7219780471169</v>
      </c>
      <c r="AI27" s="99">
        <v>3834.4298511166967</v>
      </c>
      <c r="AJ27" s="99">
        <v>3877.6279339585749</v>
      </c>
      <c r="AK27" s="99">
        <v>3776.8635108580279</v>
      </c>
      <c r="AL27" s="193">
        <v>3763.6520249212085</v>
      </c>
      <c r="AM27" s="193">
        <v>4083.7065117997422</v>
      </c>
      <c r="AN27" s="193">
        <v>4300.0158223579356</v>
      </c>
      <c r="AO27" s="193">
        <v>4002.0047903209565</v>
      </c>
      <c r="AP27" s="193">
        <v>3780.5458244233278</v>
      </c>
      <c r="AQ27" s="193">
        <v>4375.2205398253263</v>
      </c>
      <c r="AR27" s="193">
        <v>4766.4100243652174</v>
      </c>
      <c r="AS27" s="193">
        <v>4347.6048629724501</v>
      </c>
      <c r="AT27" s="193">
        <v>4087.0982597736079</v>
      </c>
      <c r="AU27" s="193">
        <v>4559.3636114442743</v>
      </c>
      <c r="AV27" s="193">
        <v>4990.2018973054419</v>
      </c>
      <c r="AW27" s="193">
        <v>4473.3424322315132</v>
      </c>
      <c r="AX27" s="193">
        <v>4435.9445019284967</v>
      </c>
      <c r="AY27" s="229">
        <v>5011.2037536854932</v>
      </c>
      <c r="AZ27" s="229">
        <v>5439.6615452691121</v>
      </c>
      <c r="BA27" s="229">
        <v>5011.1144442680206</v>
      </c>
      <c r="BB27" s="229">
        <v>4787.7748536786166</v>
      </c>
      <c r="BC27" s="229">
        <v>5522.2253180587977</v>
      </c>
      <c r="BD27" s="229">
        <v>5915.2602767010558</v>
      </c>
      <c r="BE27" s="229">
        <v>5333.8879474488058</v>
      </c>
      <c r="BF27" s="229">
        <v>4980.9903289873564</v>
      </c>
      <c r="BG27" s="229">
        <v>5686.8565475543592</v>
      </c>
      <c r="BH27" s="99">
        <v>6288.5175488597333</v>
      </c>
      <c r="BI27" s="99">
        <v>5801.3590580133441</v>
      </c>
      <c r="BJ27" s="99">
        <v>5227.7877401734613</v>
      </c>
      <c r="BK27" s="99">
        <v>5936.3430662310457</v>
      </c>
      <c r="BL27" s="99">
        <v>6534.2282335621048</v>
      </c>
      <c r="BM27" s="99">
        <v>6136.6802654183721</v>
      </c>
      <c r="BN27" s="101">
        <v>5627.781488523091</v>
      </c>
      <c r="BO27" s="115">
        <v>6530.7831538079163</v>
      </c>
      <c r="BP27" s="160"/>
      <c r="BQ27" s="160"/>
      <c r="BR27" s="160"/>
      <c r="BS27" s="160"/>
      <c r="BT27" s="99"/>
      <c r="BU27" s="99"/>
      <c r="BV27" s="99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</row>
    <row r="28" spans="1:87" s="100" customFormat="1">
      <c r="A28" s="89"/>
      <c r="B28" s="90"/>
      <c r="C28" s="89"/>
      <c r="D28" s="90"/>
      <c r="E28" s="89"/>
      <c r="F28" s="89">
        <f t="shared" si="1"/>
        <v>3</v>
      </c>
      <c r="G28" s="90" t="s">
        <v>247</v>
      </c>
      <c r="H28" s="90" t="s">
        <v>248</v>
      </c>
      <c r="I28" s="89"/>
      <c r="J28" s="90"/>
      <c r="K28" s="89"/>
      <c r="L28" s="90"/>
      <c r="M28" s="99">
        <v>4151.7136602144292</v>
      </c>
      <c r="N28" s="99">
        <v>4556.9053952419972</v>
      </c>
      <c r="O28" s="99">
        <v>4974.5326940779287</v>
      </c>
      <c r="P28" s="99">
        <v>5133.4898433340013</v>
      </c>
      <c r="Q28" s="99">
        <v>5281.702068503474</v>
      </c>
      <c r="R28" s="99">
        <v>4525.8938387074177</v>
      </c>
      <c r="S28" s="99">
        <v>4974.9163633956578</v>
      </c>
      <c r="T28" s="99">
        <v>5628.9274657052702</v>
      </c>
      <c r="U28" s="99">
        <v>5711.4579217340961</v>
      </c>
      <c r="V28" s="99">
        <v>6104.4683384156397</v>
      </c>
      <c r="W28" s="99"/>
      <c r="X28" s="99"/>
      <c r="Y28" s="99"/>
      <c r="Z28" s="99">
        <v>876.89945616789032</v>
      </c>
      <c r="AA28" s="99">
        <v>1111.0187507995531</v>
      </c>
      <c r="AB28" s="99">
        <v>1062.7798001541832</v>
      </c>
      <c r="AC28" s="99">
        <v>1101.0156530927932</v>
      </c>
      <c r="AD28" s="99">
        <v>949.22857497002974</v>
      </c>
      <c r="AE28" s="99">
        <v>1210.0277850395769</v>
      </c>
      <c r="AF28" s="99">
        <v>1183.4156281603782</v>
      </c>
      <c r="AG28" s="99">
        <v>1214.2334070720069</v>
      </c>
      <c r="AH28" s="99">
        <v>1073.3798828463164</v>
      </c>
      <c r="AI28" s="99">
        <v>1330.908178856622</v>
      </c>
      <c r="AJ28" s="99">
        <v>1282.6326505569866</v>
      </c>
      <c r="AK28" s="99">
        <v>1287.6119818180321</v>
      </c>
      <c r="AL28" s="193">
        <v>1102.3747116506684</v>
      </c>
      <c r="AM28" s="193">
        <v>1394.4866670516485</v>
      </c>
      <c r="AN28" s="193">
        <v>1330.0908946574532</v>
      </c>
      <c r="AO28" s="193">
        <v>1306.537569974226</v>
      </c>
      <c r="AP28" s="193">
        <v>1126.2439062511835</v>
      </c>
      <c r="AQ28" s="193">
        <v>1439.4791974028828</v>
      </c>
      <c r="AR28" s="193">
        <v>1370.6771475128774</v>
      </c>
      <c r="AS28" s="193">
        <v>1345.3018173365163</v>
      </c>
      <c r="AT28" s="193">
        <v>1120.8515061314588</v>
      </c>
      <c r="AU28" s="193">
        <v>908.51950196918438</v>
      </c>
      <c r="AV28" s="193">
        <v>1245.5886192358964</v>
      </c>
      <c r="AW28" s="193">
        <v>1250.9342113708776</v>
      </c>
      <c r="AX28" s="193">
        <v>1140.902650785285</v>
      </c>
      <c r="AY28" s="229">
        <v>1251.05280219679</v>
      </c>
      <c r="AZ28" s="229">
        <v>1190.373347322789</v>
      </c>
      <c r="BA28" s="229">
        <v>1392.587563090794</v>
      </c>
      <c r="BB28" s="229">
        <v>1224.9254084170616</v>
      </c>
      <c r="BC28" s="229">
        <v>1520.4897091272685</v>
      </c>
      <c r="BD28" s="229">
        <v>1460.233445540103</v>
      </c>
      <c r="BE28" s="229">
        <v>1423.278902620837</v>
      </c>
      <c r="BF28" s="229">
        <v>1204.6159444328653</v>
      </c>
      <c r="BG28" s="229">
        <v>1541.5681544163322</v>
      </c>
      <c r="BH28" s="99">
        <v>1467.2358369050301</v>
      </c>
      <c r="BI28" s="99">
        <v>1498.0379859798682</v>
      </c>
      <c r="BJ28" s="99">
        <v>1274.7420656445902</v>
      </c>
      <c r="BK28" s="99">
        <v>1632.1553708574174</v>
      </c>
      <c r="BL28" s="99">
        <v>1569.8139840191118</v>
      </c>
      <c r="BM28" s="99">
        <v>1627.7569178945209</v>
      </c>
      <c r="BN28" s="101">
        <v>1346.5761960072966</v>
      </c>
      <c r="BO28" s="115">
        <v>1761.5916293704054</v>
      </c>
      <c r="BP28" s="160"/>
      <c r="BQ28" s="160"/>
      <c r="BR28" s="160"/>
      <c r="BS28" s="160"/>
      <c r="BT28" s="99"/>
      <c r="BU28" s="99"/>
      <c r="BV28" s="99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</row>
    <row r="29" spans="1:87" s="100" customFormat="1">
      <c r="A29" s="89"/>
      <c r="B29" s="90"/>
      <c r="C29" s="89"/>
      <c r="D29" s="90"/>
      <c r="E29" s="89"/>
      <c r="F29" s="89">
        <f t="shared" si="1"/>
        <v>4</v>
      </c>
      <c r="G29" s="90" t="s">
        <v>250</v>
      </c>
      <c r="H29" s="90" t="s">
        <v>251</v>
      </c>
      <c r="I29" s="89"/>
      <c r="J29" s="90"/>
      <c r="K29" s="89"/>
      <c r="L29" s="90"/>
      <c r="M29" s="99">
        <v>3444.8827514999998</v>
      </c>
      <c r="N29" s="99">
        <v>3552.8945857905001</v>
      </c>
      <c r="O29" s="99">
        <v>3623.5318667696197</v>
      </c>
      <c r="P29" s="99">
        <v>3685.98318025446</v>
      </c>
      <c r="Q29" s="99">
        <v>3899.4524101283496</v>
      </c>
      <c r="R29" s="99">
        <v>3183.1512988813524</v>
      </c>
      <c r="S29" s="99">
        <v>2780.7619471528692</v>
      </c>
      <c r="T29" s="99">
        <v>3387.78260748401</v>
      </c>
      <c r="U29" s="99">
        <v>3861.9442391540001</v>
      </c>
      <c r="V29" s="99">
        <v>4244.4669453874503</v>
      </c>
      <c r="W29" s="99"/>
      <c r="X29" s="99"/>
      <c r="Y29" s="99"/>
      <c r="Z29" s="99">
        <v>687.66112575115289</v>
      </c>
      <c r="AA29" s="99">
        <v>1048.3032840451692</v>
      </c>
      <c r="AB29" s="99">
        <v>966.04587466634507</v>
      </c>
      <c r="AC29" s="99">
        <v>742.87246703733308</v>
      </c>
      <c r="AD29" s="99">
        <v>739.99995568111888</v>
      </c>
      <c r="AE29" s="99">
        <v>1094.3974589503769</v>
      </c>
      <c r="AF29" s="99">
        <v>985.78869635944397</v>
      </c>
      <c r="AG29" s="99">
        <v>732.70847479956001</v>
      </c>
      <c r="AH29" s="99">
        <v>761.27958623940413</v>
      </c>
      <c r="AI29" s="99">
        <v>1120.1338581354751</v>
      </c>
      <c r="AJ29" s="99">
        <v>975.028826644162</v>
      </c>
      <c r="AK29" s="99">
        <v>767.08959575058111</v>
      </c>
      <c r="AL29" s="193">
        <v>758.00403821476289</v>
      </c>
      <c r="AM29" s="193">
        <v>1137.4012381659281</v>
      </c>
      <c r="AN29" s="193">
        <v>999.39936777310004</v>
      </c>
      <c r="AO29" s="193">
        <v>791.178536100668</v>
      </c>
      <c r="AP29" s="193">
        <v>819.87081223301402</v>
      </c>
      <c r="AQ29" s="193">
        <v>1203.2870582224141</v>
      </c>
      <c r="AR29" s="193">
        <v>1045.0276664514549</v>
      </c>
      <c r="AS29" s="193">
        <v>831.26687322146199</v>
      </c>
      <c r="AT29" s="193">
        <v>799.24941308154837</v>
      </c>
      <c r="AU29" s="193">
        <v>385.59689832344878</v>
      </c>
      <c r="AV29" s="193">
        <v>1111.8063914129807</v>
      </c>
      <c r="AW29" s="193">
        <v>886.49859606337418</v>
      </c>
      <c r="AX29" s="193">
        <v>863.67519504881227</v>
      </c>
      <c r="AY29" s="229">
        <v>753.37780590814839</v>
      </c>
      <c r="AZ29" s="229">
        <v>214.7837426691639</v>
      </c>
      <c r="BA29" s="229">
        <v>948.92520352674478</v>
      </c>
      <c r="BB29" s="229">
        <v>884.84143263736109</v>
      </c>
      <c r="BC29" s="229">
        <v>1049.6643544650226</v>
      </c>
      <c r="BD29" s="229">
        <v>638.55612578574244</v>
      </c>
      <c r="BE29" s="229">
        <v>814.7206945958842</v>
      </c>
      <c r="BF29" s="229">
        <v>1020.7458298232484</v>
      </c>
      <c r="BG29" s="229">
        <v>1253.0131178478703</v>
      </c>
      <c r="BH29" s="99">
        <v>726.77443416467509</v>
      </c>
      <c r="BI29" s="99">
        <v>861.41085731820658</v>
      </c>
      <c r="BJ29" s="99">
        <v>1098.0222116540588</v>
      </c>
      <c r="BK29" s="99">
        <v>1384.5610200977478</v>
      </c>
      <c r="BL29" s="99">
        <v>841.15485140455905</v>
      </c>
      <c r="BM29" s="99">
        <v>920.72886223108492</v>
      </c>
      <c r="BN29" s="101">
        <v>1100.2391674363512</v>
      </c>
      <c r="BO29" s="115">
        <v>1379.3367371772999</v>
      </c>
      <c r="BP29" s="160"/>
      <c r="BQ29" s="160"/>
      <c r="BR29" s="160"/>
      <c r="BS29" s="160"/>
      <c r="BT29" s="99"/>
      <c r="BU29" s="99"/>
      <c r="BV29" s="99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</row>
    <row r="30" spans="1:87" s="100" customFormat="1">
      <c r="A30" s="89"/>
      <c r="B30" s="90"/>
      <c r="C30" s="89"/>
      <c r="D30" s="90"/>
      <c r="E30" s="89"/>
      <c r="F30" s="89">
        <f t="shared" si="1"/>
        <v>5</v>
      </c>
      <c r="G30" s="90" t="s">
        <v>252</v>
      </c>
      <c r="H30" s="90" t="s">
        <v>253</v>
      </c>
      <c r="I30" s="89"/>
      <c r="J30" s="90"/>
      <c r="K30" s="89"/>
      <c r="L30" s="90"/>
      <c r="M30" s="99">
        <v>4296.2637772999988</v>
      </c>
      <c r="N30" s="99">
        <v>4584.237889184702</v>
      </c>
      <c r="O30" s="99">
        <v>4960.0878213726046</v>
      </c>
      <c r="P30" s="99">
        <v>5178.420484174283</v>
      </c>
      <c r="Q30" s="99">
        <v>5465.5934201284927</v>
      </c>
      <c r="R30" s="99">
        <v>4809.2686287632541</v>
      </c>
      <c r="S30" s="99">
        <v>5132.341932101056</v>
      </c>
      <c r="T30" s="99">
        <v>5293.8886555993049</v>
      </c>
      <c r="U30" s="99">
        <v>5301.1726521917126</v>
      </c>
      <c r="V30" s="99">
        <v>5406.8954501056996</v>
      </c>
      <c r="W30" s="99"/>
      <c r="X30" s="99"/>
      <c r="Y30" s="99"/>
      <c r="Z30" s="99">
        <v>972.18386522197284</v>
      </c>
      <c r="AA30" s="99">
        <v>1156.0044438118837</v>
      </c>
      <c r="AB30" s="99">
        <v>1083.4150791079708</v>
      </c>
      <c r="AC30" s="99">
        <v>1084.6603891581753</v>
      </c>
      <c r="AD30" s="99">
        <v>1038.3290624517849</v>
      </c>
      <c r="AE30" s="99">
        <v>1239.1076264475093</v>
      </c>
      <c r="AF30" s="99">
        <v>1154.6657761679521</v>
      </c>
      <c r="AG30" s="99">
        <v>1152.1354241174431</v>
      </c>
      <c r="AH30" s="99">
        <v>1110.698461279668</v>
      </c>
      <c r="AI30" s="99">
        <v>1331.0680881586193</v>
      </c>
      <c r="AJ30" s="99">
        <v>1263.803623590094</v>
      </c>
      <c r="AK30" s="99">
        <v>1254.5176483442247</v>
      </c>
      <c r="AL30" s="193">
        <v>1188.6506666097275</v>
      </c>
      <c r="AM30" s="193">
        <v>1383.1321804332238</v>
      </c>
      <c r="AN30" s="193">
        <v>1300.3769097490351</v>
      </c>
      <c r="AO30" s="193">
        <v>1306.2607273822782</v>
      </c>
      <c r="AP30" s="193">
        <v>1247.5049399025752</v>
      </c>
      <c r="AQ30" s="193">
        <v>1464.0764490076531</v>
      </c>
      <c r="AR30" s="193">
        <v>1371.2932197684797</v>
      </c>
      <c r="AS30" s="193">
        <v>1382.7188114497808</v>
      </c>
      <c r="AT30" s="193">
        <v>1292.6298265314554</v>
      </c>
      <c r="AU30" s="193">
        <v>861.86037230710292</v>
      </c>
      <c r="AV30" s="193">
        <v>1281.1907382067018</v>
      </c>
      <c r="AW30" s="193">
        <v>1373.5876917179924</v>
      </c>
      <c r="AX30" s="193">
        <v>1311.6304738226959</v>
      </c>
      <c r="AY30" s="229">
        <v>1158.7404089230931</v>
      </c>
      <c r="AZ30" s="229">
        <v>1231.0779882426493</v>
      </c>
      <c r="BA30" s="229">
        <v>1430.8930611126182</v>
      </c>
      <c r="BB30" s="229">
        <v>1381.3035295096897</v>
      </c>
      <c r="BC30" s="229">
        <v>1209.9290827275136</v>
      </c>
      <c r="BD30" s="229">
        <v>1303.961559154342</v>
      </c>
      <c r="BE30" s="229">
        <v>1398.6944842077598</v>
      </c>
      <c r="BF30" s="229">
        <v>1378.0824906458174</v>
      </c>
      <c r="BG30" s="229">
        <v>1240.300803665863</v>
      </c>
      <c r="BH30" s="99">
        <v>1300.4712588668426</v>
      </c>
      <c r="BI30" s="99">
        <v>1382.3180990131898</v>
      </c>
      <c r="BJ30" s="99">
        <v>1388.7704121110464</v>
      </c>
      <c r="BK30" s="99">
        <v>1289.1601024293332</v>
      </c>
      <c r="BL30" s="99">
        <v>1353.6979589729401</v>
      </c>
      <c r="BM30" s="99">
        <v>1375.266976592379</v>
      </c>
      <c r="BN30" s="101">
        <v>1390.1475957201562</v>
      </c>
      <c r="BO30" s="115">
        <v>1263.6469560906939</v>
      </c>
      <c r="BP30" s="160"/>
      <c r="BQ30" s="160"/>
      <c r="BR30" s="160"/>
      <c r="BS30" s="160"/>
      <c r="BT30" s="99"/>
      <c r="BU30" s="99"/>
      <c r="BV30" s="9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</row>
    <row r="31" spans="1:87" s="100" customFormat="1">
      <c r="A31" s="89"/>
      <c r="B31" s="90"/>
      <c r="C31" s="89"/>
      <c r="D31" s="90"/>
      <c r="E31" s="89"/>
      <c r="F31" s="89">
        <f t="shared" si="1"/>
        <v>6</v>
      </c>
      <c r="G31" s="90" t="s">
        <v>255</v>
      </c>
      <c r="H31" s="90" t="s">
        <v>256</v>
      </c>
      <c r="I31" s="89"/>
      <c r="J31" s="90"/>
      <c r="K31" s="89"/>
      <c r="L31" s="90"/>
      <c r="M31" s="99">
        <v>626.89218149999999</v>
      </c>
      <c r="N31" s="99">
        <v>679.61226168650012</v>
      </c>
      <c r="O31" s="99">
        <v>721.97754790509464</v>
      </c>
      <c r="P31" s="99">
        <v>748.19323933092937</v>
      </c>
      <c r="Q31" s="99">
        <v>785.5216724141975</v>
      </c>
      <c r="R31" s="99">
        <v>634.71685596505745</v>
      </c>
      <c r="S31" s="99">
        <v>705.10110968471611</v>
      </c>
      <c r="T31" s="99">
        <v>876.71145323384758</v>
      </c>
      <c r="U31" s="99">
        <v>942.86797881015991</v>
      </c>
      <c r="V31" s="99">
        <v>996.7303899925522</v>
      </c>
      <c r="W31" s="99"/>
      <c r="X31" s="99"/>
      <c r="Y31" s="99"/>
      <c r="Z31" s="99">
        <v>151.77675672398655</v>
      </c>
      <c r="AA31" s="99">
        <v>191.51030886629758</v>
      </c>
      <c r="AB31" s="99">
        <v>151.41678102722062</v>
      </c>
      <c r="AC31" s="99">
        <v>132.18833488249649</v>
      </c>
      <c r="AD31" s="99">
        <v>174.56198833784879</v>
      </c>
      <c r="AE31" s="99">
        <v>207.09438748286189</v>
      </c>
      <c r="AF31" s="99">
        <v>161.9706679591292</v>
      </c>
      <c r="AG31" s="99">
        <v>135.98521790666089</v>
      </c>
      <c r="AH31" s="99">
        <v>188.51683936532547</v>
      </c>
      <c r="AI31" s="99">
        <v>221.58365014892729</v>
      </c>
      <c r="AJ31" s="99">
        <v>170.24182652799118</v>
      </c>
      <c r="AK31" s="99">
        <v>141.63523186284405</v>
      </c>
      <c r="AL31" s="193">
        <v>196.29714613751869</v>
      </c>
      <c r="AM31" s="193">
        <v>232.55870623365621</v>
      </c>
      <c r="AN31" s="193">
        <v>175.74804919569721</v>
      </c>
      <c r="AO31" s="193">
        <v>143.5893377640613</v>
      </c>
      <c r="AP31" s="193">
        <v>202.34927973719374</v>
      </c>
      <c r="AQ31" s="193">
        <v>245.90630224547311</v>
      </c>
      <c r="AR31" s="193">
        <v>186.39999039410111</v>
      </c>
      <c r="AS31" s="193">
        <v>150.8661000374326</v>
      </c>
      <c r="AT31" s="193">
        <v>209.4527953250057</v>
      </c>
      <c r="AU31" s="193">
        <v>135.56679613738191</v>
      </c>
      <c r="AV31" s="193">
        <v>144.77797889733662</v>
      </c>
      <c r="AW31" s="193">
        <v>144.9192856053333</v>
      </c>
      <c r="AX31" s="193">
        <v>219.32849073236326</v>
      </c>
      <c r="AY31" s="229">
        <v>222.01114402306845</v>
      </c>
      <c r="AZ31" s="229">
        <v>115.1779823393924</v>
      </c>
      <c r="BA31" s="229">
        <v>148.58349258989207</v>
      </c>
      <c r="BB31" s="229">
        <v>224.14021474791605</v>
      </c>
      <c r="BC31" s="229">
        <v>268.33357356470674</v>
      </c>
      <c r="BD31" s="229">
        <v>208.55163933725927</v>
      </c>
      <c r="BE31" s="229">
        <v>175.68602558396537</v>
      </c>
      <c r="BF31" s="229">
        <v>240.76331546774966</v>
      </c>
      <c r="BG31" s="229">
        <v>292.92199126149688</v>
      </c>
      <c r="BH31" s="99">
        <v>218.81618785178927</v>
      </c>
      <c r="BI31" s="99">
        <v>190.36648422912396</v>
      </c>
      <c r="BJ31" s="99">
        <v>255.86709757256858</v>
      </c>
      <c r="BK31" s="99">
        <v>299.88374099757414</v>
      </c>
      <c r="BL31" s="99">
        <v>235.64200121067825</v>
      </c>
      <c r="BM31" s="99">
        <v>205.3375502117311</v>
      </c>
      <c r="BN31" s="101">
        <v>272.34493464958268</v>
      </c>
      <c r="BO31" s="115">
        <v>322.06968190314433</v>
      </c>
      <c r="BP31" s="160"/>
      <c r="BQ31" s="160"/>
      <c r="BR31" s="160"/>
      <c r="BS31" s="160"/>
      <c r="BT31" s="99"/>
      <c r="BU31" s="99"/>
      <c r="BV31" s="9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</row>
    <row r="32" spans="1:87" s="100" customFormat="1">
      <c r="A32" s="89"/>
      <c r="B32" s="90"/>
      <c r="C32" s="89"/>
      <c r="D32" s="90"/>
      <c r="E32" s="89"/>
      <c r="F32" s="89">
        <f t="shared" si="1"/>
        <v>7</v>
      </c>
      <c r="G32" s="90" t="s">
        <v>257</v>
      </c>
      <c r="H32" s="90" t="s">
        <v>258</v>
      </c>
      <c r="I32" s="89"/>
      <c r="J32" s="90"/>
      <c r="K32" s="89"/>
      <c r="L32" s="90"/>
      <c r="M32" s="99">
        <v>6471.4519580500009</v>
      </c>
      <c r="N32" s="99">
        <v>6698.7933653396685</v>
      </c>
      <c r="O32" s="99">
        <v>6938.2633463166976</v>
      </c>
      <c r="P32" s="99">
        <v>7323.2916205861811</v>
      </c>
      <c r="Q32" s="99">
        <v>7691.0208795947492</v>
      </c>
      <c r="R32" s="99">
        <v>6768.3026372577951</v>
      </c>
      <c r="S32" s="99">
        <v>7383.0739758154941</v>
      </c>
      <c r="T32" s="99">
        <v>7892.5893942770645</v>
      </c>
      <c r="U32" s="99">
        <v>7566.5714473298585</v>
      </c>
      <c r="V32" s="99">
        <v>7844.9984128943761</v>
      </c>
      <c r="W32" s="99"/>
      <c r="X32" s="99"/>
      <c r="Y32" s="99"/>
      <c r="Z32" s="99">
        <v>1525.6120590029511</v>
      </c>
      <c r="AA32" s="99">
        <v>1581.4461545542745</v>
      </c>
      <c r="AB32" s="99">
        <v>1690.9923640279137</v>
      </c>
      <c r="AC32" s="99">
        <v>1673.4013804648544</v>
      </c>
      <c r="AD32" s="99">
        <v>1579.862297448861</v>
      </c>
      <c r="AE32" s="99">
        <v>1652.8342693235577</v>
      </c>
      <c r="AF32" s="99">
        <v>1740.525540049284</v>
      </c>
      <c r="AG32" s="99">
        <v>1725.5712585179604</v>
      </c>
      <c r="AH32" s="99">
        <v>1678.6049781623558</v>
      </c>
      <c r="AI32" s="99">
        <v>1720.8647071673217</v>
      </c>
      <c r="AJ32" s="99">
        <v>1774.3678377657861</v>
      </c>
      <c r="AK32" s="99">
        <v>1764.4258232212096</v>
      </c>
      <c r="AL32" s="193">
        <v>1777.0698702776481</v>
      </c>
      <c r="AM32" s="193">
        <v>1782.1597468286479</v>
      </c>
      <c r="AN32" s="193">
        <v>1897.9296197186725</v>
      </c>
      <c r="AO32" s="193">
        <v>1866.1323837612313</v>
      </c>
      <c r="AP32" s="193">
        <v>1867.6745148934501</v>
      </c>
      <c r="AQ32" s="193">
        <v>1863.4956564196614</v>
      </c>
      <c r="AR32" s="193">
        <v>2009.7949925098685</v>
      </c>
      <c r="AS32" s="193">
        <v>1950.055715771791</v>
      </c>
      <c r="AT32" s="193">
        <v>1909.7015909020113</v>
      </c>
      <c r="AU32" s="193">
        <v>1091.0398517069668</v>
      </c>
      <c r="AV32" s="193">
        <v>1841.3689819266451</v>
      </c>
      <c r="AW32" s="193">
        <v>1926.1922127221726</v>
      </c>
      <c r="AX32" s="193">
        <v>1896.4419771053394</v>
      </c>
      <c r="AY32" s="229">
        <v>1699.7844435527613</v>
      </c>
      <c r="AZ32" s="229">
        <v>1690.4843445500933</v>
      </c>
      <c r="BA32" s="229">
        <v>2096.3632106072982</v>
      </c>
      <c r="BB32" s="229">
        <v>2068.8266546404802</v>
      </c>
      <c r="BC32" s="229">
        <v>1889.1623896999254</v>
      </c>
      <c r="BD32" s="229">
        <v>2000.5907849058422</v>
      </c>
      <c r="BE32" s="229">
        <v>1934.0095650308176</v>
      </c>
      <c r="BF32" s="229">
        <v>1894.2457042711776</v>
      </c>
      <c r="BG32" s="229">
        <v>1797.3418675650892</v>
      </c>
      <c r="BH32" s="99">
        <v>1945.8686095495873</v>
      </c>
      <c r="BI32" s="99">
        <v>1929.1152659440042</v>
      </c>
      <c r="BJ32" s="99">
        <v>1889.5474033268363</v>
      </c>
      <c r="BK32" s="99">
        <v>1860.6235207938037</v>
      </c>
      <c r="BL32" s="99">
        <v>2075.808186387037</v>
      </c>
      <c r="BM32" s="99">
        <v>2019.0193023867005</v>
      </c>
      <c r="BN32" s="101">
        <v>1945.0796775927479</v>
      </c>
      <c r="BO32" s="115">
        <v>1884.4587434933233</v>
      </c>
      <c r="BP32" s="160"/>
      <c r="BQ32" s="160"/>
      <c r="BR32" s="160"/>
      <c r="BS32" s="160"/>
      <c r="BT32" s="99"/>
      <c r="BU32" s="99"/>
      <c r="BV32" s="99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</row>
    <row r="33" spans="1:87" s="100" customFormat="1">
      <c r="A33" s="89"/>
      <c r="B33" s="90"/>
      <c r="C33" s="89"/>
      <c r="D33" s="90"/>
      <c r="E33" s="89"/>
      <c r="F33" s="89">
        <f t="shared" si="1"/>
        <v>8</v>
      </c>
      <c r="G33" s="90" t="s">
        <v>260</v>
      </c>
      <c r="H33" s="90" t="s">
        <v>261</v>
      </c>
      <c r="I33" s="89"/>
      <c r="J33" s="90"/>
      <c r="K33" s="89"/>
      <c r="L33" s="90"/>
      <c r="M33" s="99">
        <v>3894.9683753000004</v>
      </c>
      <c r="N33" s="99">
        <v>4066.0457037721499</v>
      </c>
      <c r="O33" s="99">
        <v>4287.3309272075167</v>
      </c>
      <c r="P33" s="99">
        <v>4472.9538924031149</v>
      </c>
      <c r="Q33" s="99">
        <v>4672.0189405591318</v>
      </c>
      <c r="R33" s="99">
        <v>4546.9497265124419</v>
      </c>
      <c r="S33" s="99">
        <v>5237.5261130611234</v>
      </c>
      <c r="T33" s="99">
        <v>5632.4714685187082</v>
      </c>
      <c r="U33" s="99">
        <v>5848.2908243707552</v>
      </c>
      <c r="V33" s="99">
        <v>6017.8812581503989</v>
      </c>
      <c r="W33" s="99"/>
      <c r="X33" s="99"/>
      <c r="Y33" s="99"/>
      <c r="Z33" s="99">
        <v>939.25826553694253</v>
      </c>
      <c r="AA33" s="99">
        <v>1020.2511138002319</v>
      </c>
      <c r="AB33" s="99">
        <v>1056.6239391929578</v>
      </c>
      <c r="AC33" s="99">
        <v>878.83505676987284</v>
      </c>
      <c r="AD33" s="99">
        <v>1018.1299048854429</v>
      </c>
      <c r="AE33" s="99">
        <v>1075.3703964266717</v>
      </c>
      <c r="AF33" s="99">
        <v>1075.7736209066927</v>
      </c>
      <c r="AG33" s="99">
        <v>896.77178155333741</v>
      </c>
      <c r="AH33" s="99">
        <v>1084.1201939321024</v>
      </c>
      <c r="AI33" s="99">
        <v>1152.3607133576054</v>
      </c>
      <c r="AJ33" s="99">
        <v>1099.746050186809</v>
      </c>
      <c r="AK33" s="99">
        <v>951.10396973099046</v>
      </c>
      <c r="AL33" s="193">
        <v>1126.8450738802978</v>
      </c>
      <c r="AM33" s="193">
        <v>1213.1693306273878</v>
      </c>
      <c r="AN33" s="193">
        <v>1155.9076886947485</v>
      </c>
      <c r="AO33" s="193">
        <v>977.03179920067998</v>
      </c>
      <c r="AP33" s="193">
        <v>1168.9898755132365</v>
      </c>
      <c r="AQ33" s="193">
        <v>1272.4086708082664</v>
      </c>
      <c r="AR33" s="193">
        <v>1209.403707462624</v>
      </c>
      <c r="AS33" s="193">
        <v>1021.2166867750018</v>
      </c>
      <c r="AT33" s="193">
        <v>1162.0968918071339</v>
      </c>
      <c r="AU33" s="193">
        <v>1025.0781815047062</v>
      </c>
      <c r="AV33" s="193">
        <v>1278.854585287412</v>
      </c>
      <c r="AW33" s="193">
        <v>1080.92006791319</v>
      </c>
      <c r="AX33" s="193">
        <v>1288.9496908107719</v>
      </c>
      <c r="AY33" s="229">
        <v>1294.3664645095998</v>
      </c>
      <c r="AZ33" s="229">
        <v>1393.8324400266351</v>
      </c>
      <c r="BA33" s="229">
        <v>1260.3775177141167</v>
      </c>
      <c r="BB33" s="229">
        <v>1393.9499090283457</v>
      </c>
      <c r="BC33" s="229">
        <v>1402.5298129181174</v>
      </c>
      <c r="BD33" s="229">
        <v>1556.3433079501137</v>
      </c>
      <c r="BE33" s="229">
        <v>1279.6484386221302</v>
      </c>
      <c r="BF33" s="229">
        <v>1443.7972661157964</v>
      </c>
      <c r="BG33" s="229">
        <v>1447.2929954438482</v>
      </c>
      <c r="BH33" s="99">
        <v>1598.6120940679491</v>
      </c>
      <c r="BI33" s="99">
        <v>1358.5884687431624</v>
      </c>
      <c r="BJ33" s="99">
        <v>1498.3621411000699</v>
      </c>
      <c r="BK33" s="99">
        <v>1481.9968020910669</v>
      </c>
      <c r="BL33" s="99">
        <v>1661.2888163664397</v>
      </c>
      <c r="BM33" s="99">
        <v>1376.2334985928228</v>
      </c>
      <c r="BN33" s="101">
        <v>1493.6193154994317</v>
      </c>
      <c r="BO33" s="115">
        <v>1455.1054086781919</v>
      </c>
      <c r="BP33" s="160"/>
      <c r="BQ33" s="160"/>
      <c r="BR33" s="160"/>
      <c r="BS33" s="160"/>
      <c r="BT33" s="99"/>
      <c r="BU33" s="99"/>
      <c r="BV33" s="99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</row>
    <row r="34" spans="1:87" s="100" customFormat="1">
      <c r="A34" s="89"/>
      <c r="B34" s="90"/>
      <c r="C34" s="89"/>
      <c r="D34" s="90"/>
      <c r="E34" s="89"/>
      <c r="F34" s="89">
        <f t="shared" si="1"/>
        <v>9</v>
      </c>
      <c r="G34" s="90" t="s">
        <v>262</v>
      </c>
      <c r="H34" s="90" t="s">
        <v>263</v>
      </c>
      <c r="I34" s="89"/>
      <c r="J34" s="90"/>
      <c r="K34" s="89"/>
      <c r="L34" s="90"/>
      <c r="M34" s="99">
        <v>3491.6309686499903</v>
      </c>
      <c r="N34" s="99">
        <v>3686.646692448599</v>
      </c>
      <c r="O34" s="99">
        <v>3862.9202519912583</v>
      </c>
      <c r="P34" s="99">
        <v>4013.1908188601028</v>
      </c>
      <c r="Q34" s="99">
        <v>4182.2785719357798</v>
      </c>
      <c r="R34" s="99">
        <v>3974.4186496346128</v>
      </c>
      <c r="S34" s="99">
        <v>4107.4778897510096</v>
      </c>
      <c r="T34" s="99">
        <v>4364.0590573247464</v>
      </c>
      <c r="U34" s="99">
        <v>4619.9890502460457</v>
      </c>
      <c r="V34" s="99">
        <v>4994.1750633676802</v>
      </c>
      <c r="W34" s="99"/>
      <c r="X34" s="99"/>
      <c r="Y34" s="99"/>
      <c r="Z34" s="99">
        <v>871.21814922422118</v>
      </c>
      <c r="AA34" s="99">
        <v>847.46877270320022</v>
      </c>
      <c r="AB34" s="99">
        <v>783.30357955883017</v>
      </c>
      <c r="AC34" s="99">
        <v>989.64046716374855</v>
      </c>
      <c r="AD34" s="99">
        <v>929.88948105076406</v>
      </c>
      <c r="AE34" s="99">
        <v>874.91781056119248</v>
      </c>
      <c r="AF34" s="99">
        <v>828.2359869455031</v>
      </c>
      <c r="AG34" s="99">
        <v>1053.60341389113</v>
      </c>
      <c r="AH34" s="99">
        <v>1054.9634425106831</v>
      </c>
      <c r="AI34" s="99">
        <v>897.23759063231728</v>
      </c>
      <c r="AJ34" s="99">
        <v>841.41021001569732</v>
      </c>
      <c r="AK34" s="99">
        <v>1069.3090088325448</v>
      </c>
      <c r="AL34" s="193">
        <v>1094.3322745853056</v>
      </c>
      <c r="AM34" s="193">
        <v>920.81974706000005</v>
      </c>
      <c r="AN34" s="193">
        <v>881.40095091877572</v>
      </c>
      <c r="AO34" s="193">
        <v>1116.6378462959935</v>
      </c>
      <c r="AP34" s="193">
        <v>1151.3871190106724</v>
      </c>
      <c r="AQ34" s="193">
        <v>962.47551214427904</v>
      </c>
      <c r="AR34" s="193">
        <v>928.15642298805039</v>
      </c>
      <c r="AS34" s="193">
        <v>1140.2595177927967</v>
      </c>
      <c r="AT34" s="193">
        <v>1167.1600146052485</v>
      </c>
      <c r="AU34" s="193">
        <v>677.17187282688701</v>
      </c>
      <c r="AV34" s="193">
        <v>955.16797090927753</v>
      </c>
      <c r="AW34" s="193">
        <v>1174.9187912931998</v>
      </c>
      <c r="AX34" s="193">
        <v>1219.6283410585061</v>
      </c>
      <c r="AY34" s="229">
        <v>869.46657990806204</v>
      </c>
      <c r="AZ34" s="229">
        <v>830.84845456953917</v>
      </c>
      <c r="BA34" s="229">
        <v>1187.5345142149029</v>
      </c>
      <c r="BB34" s="229">
        <v>1237.2327962656218</v>
      </c>
      <c r="BC34" s="229">
        <v>969.51474969804781</v>
      </c>
      <c r="BD34" s="229">
        <v>900.40497991427139</v>
      </c>
      <c r="BE34" s="229">
        <v>1256.9065314468046</v>
      </c>
      <c r="BF34" s="229">
        <v>1281.3365657260715</v>
      </c>
      <c r="BG34" s="229">
        <v>1032.6427290571714</v>
      </c>
      <c r="BH34" s="99">
        <v>980.85129209542129</v>
      </c>
      <c r="BI34" s="99">
        <v>1325.1584633673815</v>
      </c>
      <c r="BJ34" s="99">
        <v>1348.3269524320292</v>
      </c>
      <c r="BK34" s="99">
        <v>1118.0612364937567</v>
      </c>
      <c r="BL34" s="99">
        <v>1091.5745432890653</v>
      </c>
      <c r="BM34" s="99">
        <v>1436.212331152828</v>
      </c>
      <c r="BN34" s="101">
        <v>1452.6550470810844</v>
      </c>
      <c r="BO34" s="115">
        <v>1218.7551174636401</v>
      </c>
      <c r="BP34" s="160"/>
      <c r="BQ34" s="160"/>
      <c r="BR34" s="160"/>
      <c r="BS34" s="160"/>
      <c r="BT34" s="99"/>
      <c r="BU34" s="99"/>
      <c r="BV34" s="9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</row>
    <row r="35" spans="1:87" s="100" customFormat="1">
      <c r="A35" s="89"/>
      <c r="B35" s="90"/>
      <c r="C35" s="89"/>
      <c r="D35" s="90"/>
      <c r="E35" s="89"/>
      <c r="F35" s="89">
        <f t="shared" si="1"/>
        <v>10</v>
      </c>
      <c r="G35" s="90" t="s">
        <v>264</v>
      </c>
      <c r="H35" s="90" t="s">
        <v>265</v>
      </c>
      <c r="I35" s="89"/>
      <c r="J35" s="90"/>
      <c r="K35" s="89"/>
      <c r="L35" s="90"/>
      <c r="M35" s="99">
        <v>34341.029615500011</v>
      </c>
      <c r="N35" s="99">
        <v>35522.322666894484</v>
      </c>
      <c r="O35" s="99">
        <v>36750.173416424295</v>
      </c>
      <c r="P35" s="99">
        <v>37962.031087211173</v>
      </c>
      <c r="Q35" s="99">
        <v>39026.351524335558</v>
      </c>
      <c r="R35" s="99">
        <v>35285.776592054237</v>
      </c>
      <c r="S35" s="99">
        <v>39784.244454050793</v>
      </c>
      <c r="T35" s="99">
        <v>41934.412251391688</v>
      </c>
      <c r="U35" s="99">
        <v>40986.135129743059</v>
      </c>
      <c r="V35" s="99">
        <v>41782.729751140549</v>
      </c>
      <c r="W35" s="99"/>
      <c r="X35" s="99"/>
      <c r="Y35" s="99"/>
      <c r="Z35" s="99">
        <v>8561.3737645461479</v>
      </c>
      <c r="AA35" s="99">
        <v>8597.4661403327773</v>
      </c>
      <c r="AB35" s="99">
        <v>8253.4346364195935</v>
      </c>
      <c r="AC35" s="99">
        <v>8928.7550742014791</v>
      </c>
      <c r="AD35" s="99">
        <v>8691.3856670907335</v>
      </c>
      <c r="AE35" s="99">
        <v>9069.3206900480454</v>
      </c>
      <c r="AF35" s="99">
        <v>8533.2276044118717</v>
      </c>
      <c r="AG35" s="99">
        <v>9228.3887053437575</v>
      </c>
      <c r="AH35" s="99">
        <v>8878.3122401372784</v>
      </c>
      <c r="AI35" s="99">
        <v>9247.6577711357841</v>
      </c>
      <c r="AJ35" s="99">
        <v>9044.6160929885737</v>
      </c>
      <c r="AK35" s="99">
        <v>9579.5873121631539</v>
      </c>
      <c r="AL35" s="193">
        <v>9256.2867763470294</v>
      </c>
      <c r="AM35" s="193">
        <v>9474.7712006675756</v>
      </c>
      <c r="AN35" s="193">
        <v>9268.3690660184802</v>
      </c>
      <c r="AO35" s="193">
        <v>9962.6040441778987</v>
      </c>
      <c r="AP35" s="193">
        <v>9523.7656471457412</v>
      </c>
      <c r="AQ35" s="193">
        <v>9757.4345405917902</v>
      </c>
      <c r="AR35" s="193">
        <v>9551.429320377385</v>
      </c>
      <c r="AS35" s="193">
        <v>10193.722016221149</v>
      </c>
      <c r="AT35" s="193">
        <v>9880.208534144338</v>
      </c>
      <c r="AU35" s="193">
        <v>7176.1396687954357</v>
      </c>
      <c r="AV35" s="193">
        <v>8739.9450451944267</v>
      </c>
      <c r="AW35" s="193">
        <v>9489.4833439200302</v>
      </c>
      <c r="AX35" s="193">
        <v>9418.3325787261892</v>
      </c>
      <c r="AY35" s="229">
        <v>9597.8010885819385</v>
      </c>
      <c r="AZ35" s="229">
        <v>10401.219947019363</v>
      </c>
      <c r="BA35" s="229">
        <v>10366.890839723301</v>
      </c>
      <c r="BB35" s="229">
        <v>9672.1981021499032</v>
      </c>
      <c r="BC35" s="229">
        <v>9883.5920606447817</v>
      </c>
      <c r="BD35" s="229">
        <v>11514.163813884858</v>
      </c>
      <c r="BE35" s="229">
        <v>10864.458274712146</v>
      </c>
      <c r="BF35" s="229">
        <v>10277.574310904505</v>
      </c>
      <c r="BG35" s="229">
        <v>9655.7982558606363</v>
      </c>
      <c r="BH35" s="99">
        <v>10545.646241369524</v>
      </c>
      <c r="BI35" s="99">
        <v>10507.116321608391</v>
      </c>
      <c r="BJ35" s="99">
        <v>10328.493266710308</v>
      </c>
      <c r="BK35" s="99">
        <v>10032.661978702317</v>
      </c>
      <c r="BL35" s="99">
        <v>10799.551825590341</v>
      </c>
      <c r="BM35" s="99">
        <v>10622.022680137577</v>
      </c>
      <c r="BN35" s="101">
        <v>10301.088379502635</v>
      </c>
      <c r="BO35" s="115">
        <v>9705.346962249565</v>
      </c>
      <c r="BP35" s="160"/>
      <c r="BQ35" s="160"/>
      <c r="BR35" s="160"/>
      <c r="BS35" s="160"/>
      <c r="BT35" s="99"/>
      <c r="BU35" s="99"/>
      <c r="BV35" s="99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</row>
    <row r="36" spans="1:87" s="100" customFormat="1">
      <c r="A36" s="89"/>
      <c r="B36" s="90"/>
      <c r="C36" s="89"/>
      <c r="D36" s="90"/>
      <c r="E36" s="89"/>
      <c r="F36" s="89">
        <f t="shared" si="1"/>
        <v>11</v>
      </c>
      <c r="G36" s="90" t="s">
        <v>267</v>
      </c>
      <c r="H36" s="90" t="s">
        <v>268</v>
      </c>
      <c r="I36" s="89"/>
      <c r="J36" s="90"/>
      <c r="K36" s="89"/>
      <c r="L36" s="90"/>
      <c r="M36" s="99">
        <v>28571.51291199998</v>
      </c>
      <c r="N36" s="99">
        <v>30239.387070193512</v>
      </c>
      <c r="O36" s="99">
        <v>31611.790355537389</v>
      </c>
      <c r="P36" s="99">
        <v>33071.250988879292</v>
      </c>
      <c r="Q36" s="99">
        <v>33767.060072863904</v>
      </c>
      <c r="R36" s="99">
        <v>32201.149160965157</v>
      </c>
      <c r="S36" s="99">
        <v>35501.677037463101</v>
      </c>
      <c r="T36" s="99">
        <v>36599.856397061129</v>
      </c>
      <c r="U36" s="99">
        <v>37926.41151936644</v>
      </c>
      <c r="V36" s="99">
        <v>38846.944178446967</v>
      </c>
      <c r="W36" s="99"/>
      <c r="X36" s="99"/>
      <c r="Y36" s="99"/>
      <c r="Z36" s="99">
        <v>6926.9906040503447</v>
      </c>
      <c r="AA36" s="99">
        <v>6681.9370533959718</v>
      </c>
      <c r="AB36" s="99">
        <v>7288.1472487881438</v>
      </c>
      <c r="AC36" s="99">
        <v>7674.4380057655771</v>
      </c>
      <c r="AD36" s="99">
        <v>7148.4677426437192</v>
      </c>
      <c r="AE36" s="99">
        <v>7045.3661603215851</v>
      </c>
      <c r="AF36" s="99">
        <v>7802.5386086707176</v>
      </c>
      <c r="AG36" s="99">
        <v>8243.0145585573755</v>
      </c>
      <c r="AH36" s="99">
        <v>7419.4771729188069</v>
      </c>
      <c r="AI36" s="99">
        <v>7346.9784072831872</v>
      </c>
      <c r="AJ36" s="99">
        <v>8141.0516157757647</v>
      </c>
      <c r="AK36" s="99">
        <v>8704.283159559689</v>
      </c>
      <c r="AL36" s="193">
        <v>7900.312556787012</v>
      </c>
      <c r="AM36" s="193">
        <v>7774.2019074095451</v>
      </c>
      <c r="AN36" s="193">
        <v>8527.0523526866164</v>
      </c>
      <c r="AO36" s="193">
        <v>8869.6841719961121</v>
      </c>
      <c r="AP36" s="193">
        <v>8062.8637966011029</v>
      </c>
      <c r="AQ36" s="193">
        <v>7949.8883817727165</v>
      </c>
      <c r="AR36" s="193">
        <v>8711.8105087495187</v>
      </c>
      <c r="AS36" s="193">
        <v>9042.4973857405039</v>
      </c>
      <c r="AT36" s="193">
        <v>8230.3225396554626</v>
      </c>
      <c r="AU36" s="193">
        <v>6838.1250761077181</v>
      </c>
      <c r="AV36" s="193">
        <v>8358.1305191260617</v>
      </c>
      <c r="AW36" s="193">
        <v>8774.5710260759115</v>
      </c>
      <c r="AX36" s="193">
        <v>8742.3576133282422</v>
      </c>
      <c r="AY36" s="229">
        <v>7913.6291593770466</v>
      </c>
      <c r="AZ36" s="229">
        <v>9129.5775530682004</v>
      </c>
      <c r="BA36" s="229">
        <v>9716.1127116896059</v>
      </c>
      <c r="BB36" s="229">
        <v>8930.026839749311</v>
      </c>
      <c r="BC36" s="229">
        <v>8303.3505608845499</v>
      </c>
      <c r="BD36" s="229">
        <v>9487.1480659560875</v>
      </c>
      <c r="BE36" s="229">
        <v>9879.3309304711656</v>
      </c>
      <c r="BF36" s="229">
        <v>9161.9522303223221</v>
      </c>
      <c r="BG36" s="229">
        <v>8642.4021453397836</v>
      </c>
      <c r="BH36" s="99">
        <v>10033.010518117315</v>
      </c>
      <c r="BI36" s="99">
        <v>10089.046625587014</v>
      </c>
      <c r="BJ36" s="99">
        <v>9192.9476977004597</v>
      </c>
      <c r="BK36" s="99">
        <v>8939.1495480337162</v>
      </c>
      <c r="BL36" s="99">
        <v>10442.022397046811</v>
      </c>
      <c r="BM36" s="99">
        <v>10272.82453566599</v>
      </c>
      <c r="BN36" s="101">
        <v>9591.897377933421</v>
      </c>
      <c r="BO36" s="115">
        <v>9039.3646726454681</v>
      </c>
      <c r="BP36" s="160"/>
      <c r="BQ36" s="160"/>
      <c r="BR36" s="160"/>
      <c r="BS36" s="160"/>
      <c r="BT36" s="99"/>
      <c r="BU36" s="99"/>
      <c r="BV36" s="99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</row>
    <row r="37" spans="1:87" s="100" customFormat="1">
      <c r="A37" s="89"/>
      <c r="B37" s="90"/>
      <c r="C37" s="89"/>
      <c r="D37" s="90"/>
      <c r="E37" s="89"/>
      <c r="F37" s="89">
        <f t="shared" si="1"/>
        <v>12</v>
      </c>
      <c r="G37" s="90" t="s">
        <v>269</v>
      </c>
      <c r="H37" s="90" t="s">
        <v>270</v>
      </c>
      <c r="I37" s="89"/>
      <c r="J37" s="90"/>
      <c r="K37" s="89"/>
      <c r="L37" s="90"/>
      <c r="M37" s="99">
        <v>6414.6995299700002</v>
      </c>
      <c r="N37" s="99">
        <v>6642.0082924913577</v>
      </c>
      <c r="O37" s="99">
        <v>7061.6820029164128</v>
      </c>
      <c r="P37" s="99">
        <v>7419.3353901932742</v>
      </c>
      <c r="Q37" s="99">
        <v>7938.6680977944116</v>
      </c>
      <c r="R37" s="99">
        <v>12076.08327895221</v>
      </c>
      <c r="S37" s="99">
        <v>14722.140145977459</v>
      </c>
      <c r="T37" s="99">
        <v>12295.261497692169</v>
      </c>
      <c r="U37" s="99">
        <v>11418.645995929142</v>
      </c>
      <c r="V37" s="99">
        <v>12384.035519241515</v>
      </c>
      <c r="W37" s="99"/>
      <c r="X37" s="99"/>
      <c r="Y37" s="99"/>
      <c r="Z37" s="99">
        <v>1177.4891545052305</v>
      </c>
      <c r="AA37" s="99">
        <v>1552.0957681888699</v>
      </c>
      <c r="AB37" s="99">
        <v>1818.132967184793</v>
      </c>
      <c r="AC37" s="99">
        <v>1866.9816400910768</v>
      </c>
      <c r="AD37" s="99">
        <v>1251.5767778532613</v>
      </c>
      <c r="AE37" s="99">
        <v>1636.0718356720381</v>
      </c>
      <c r="AF37" s="99">
        <v>1863.3396711709433</v>
      </c>
      <c r="AG37" s="99">
        <v>1891.0200077950894</v>
      </c>
      <c r="AH37" s="99">
        <v>1343.2369836055793</v>
      </c>
      <c r="AI37" s="99">
        <v>1764.4647821918022</v>
      </c>
      <c r="AJ37" s="99">
        <v>1962.6346872385777</v>
      </c>
      <c r="AK37" s="99">
        <v>1991.3455498804524</v>
      </c>
      <c r="AL37" s="193">
        <v>1364.2800136463147</v>
      </c>
      <c r="AM37" s="193">
        <v>1835.480895130283</v>
      </c>
      <c r="AN37" s="193">
        <v>2082.8185963163505</v>
      </c>
      <c r="AO37" s="193">
        <v>2136.7558851004133</v>
      </c>
      <c r="AP37" s="193">
        <v>1454.4657419491223</v>
      </c>
      <c r="AQ37" s="193">
        <v>1979.0179585342175</v>
      </c>
      <c r="AR37" s="193">
        <v>2231.1702319043429</v>
      </c>
      <c r="AS37" s="193">
        <v>2274.0141654066501</v>
      </c>
      <c r="AT37" s="193">
        <v>1752.6040174536552</v>
      </c>
      <c r="AU37" s="193">
        <v>2921.7410826630939</v>
      </c>
      <c r="AV37" s="193">
        <v>3622.2434328393529</v>
      </c>
      <c r="AW37" s="193">
        <v>3779.4947459961077</v>
      </c>
      <c r="AX37" s="193">
        <v>3026.9512317825229</v>
      </c>
      <c r="AY37" s="229">
        <v>4351.1305216827222</v>
      </c>
      <c r="AZ37" s="229">
        <v>3951.6424446496649</v>
      </c>
      <c r="BA37" s="229">
        <v>3392.4159478625488</v>
      </c>
      <c r="BB37" s="229">
        <v>2364.2950653916691</v>
      </c>
      <c r="BC37" s="229">
        <v>3382.625446803504</v>
      </c>
      <c r="BD37" s="229">
        <v>3446.9269895115376</v>
      </c>
      <c r="BE37" s="229">
        <v>3101.4139959854547</v>
      </c>
      <c r="BF37" s="229">
        <v>2192.9438444365323</v>
      </c>
      <c r="BG37" s="229">
        <v>2963.0011531699674</v>
      </c>
      <c r="BH37" s="99">
        <v>3224.6838021896165</v>
      </c>
      <c r="BI37" s="99">
        <v>3038.017196133027</v>
      </c>
      <c r="BJ37" s="99">
        <v>2317.8945987580455</v>
      </c>
      <c r="BK37" s="99">
        <v>3150.7371613582768</v>
      </c>
      <c r="BL37" s="99">
        <v>3550.062260743769</v>
      </c>
      <c r="BM37" s="99">
        <v>3365.3414983814246</v>
      </c>
      <c r="BN37" s="101">
        <v>2447.3621499058099</v>
      </c>
      <c r="BO37" s="115">
        <v>3146.4085042468851</v>
      </c>
      <c r="BP37" s="160"/>
      <c r="BQ37" s="160"/>
      <c r="BR37" s="160"/>
      <c r="BS37" s="160"/>
      <c r="BT37" s="99"/>
      <c r="BU37" s="99"/>
      <c r="BV37" s="99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</row>
    <row r="38" spans="1:87" s="100" customFormat="1">
      <c r="A38" s="89"/>
      <c r="B38" s="90"/>
      <c r="C38" s="89"/>
      <c r="D38" s="90"/>
      <c r="E38" s="89"/>
      <c r="F38" s="89">
        <f t="shared" si="1"/>
        <v>13</v>
      </c>
      <c r="G38" s="90" t="s">
        <v>272</v>
      </c>
      <c r="H38" s="90" t="s">
        <v>273</v>
      </c>
      <c r="I38" s="89"/>
      <c r="J38" s="90"/>
      <c r="K38" s="89"/>
      <c r="L38" s="90"/>
      <c r="M38" s="99">
        <v>8978.9524498399915</v>
      </c>
      <c r="N38" s="99">
        <v>9313.6534762641022</v>
      </c>
      <c r="O38" s="99">
        <v>9574.7651884754978</v>
      </c>
      <c r="P38" s="99">
        <v>9966.2566351254809</v>
      </c>
      <c r="Q38" s="99">
        <v>10250.229875975599</v>
      </c>
      <c r="R38" s="99">
        <v>10521.156212636031</v>
      </c>
      <c r="S38" s="99">
        <v>11779.08792146935</v>
      </c>
      <c r="T38" s="99">
        <v>12102.705145206277</v>
      </c>
      <c r="U38" s="99">
        <v>11774.482432801204</v>
      </c>
      <c r="V38" s="99">
        <v>12403.185701021093</v>
      </c>
      <c r="W38" s="99"/>
      <c r="X38" s="99"/>
      <c r="Y38" s="99"/>
      <c r="Z38" s="99">
        <v>2065.036751426614</v>
      </c>
      <c r="AA38" s="99">
        <v>2048.9344261524393</v>
      </c>
      <c r="AB38" s="99">
        <v>2712.9706223128551</v>
      </c>
      <c r="AC38" s="99">
        <v>2152.0106499480821</v>
      </c>
      <c r="AD38" s="99">
        <v>2110.9111916173433</v>
      </c>
      <c r="AE38" s="99">
        <v>2130.6563114966693</v>
      </c>
      <c r="AF38" s="99">
        <v>2798.0370800267679</v>
      </c>
      <c r="AG38" s="99">
        <v>2274.0488931233467</v>
      </c>
      <c r="AH38" s="99">
        <v>2147.0418145635813</v>
      </c>
      <c r="AI38" s="99">
        <v>2162.3474035935392</v>
      </c>
      <c r="AJ38" s="99">
        <v>2919.1626633512192</v>
      </c>
      <c r="AK38" s="99">
        <v>2346.2133069671336</v>
      </c>
      <c r="AL38" s="193">
        <v>2230.1553757395518</v>
      </c>
      <c r="AM38" s="193">
        <v>2226.6237563930827</v>
      </c>
      <c r="AN38" s="193">
        <v>3053.6213636164766</v>
      </c>
      <c r="AO38" s="193">
        <v>2455.8561393764435</v>
      </c>
      <c r="AP38" s="193">
        <v>2343.8123886308304</v>
      </c>
      <c r="AQ38" s="193">
        <v>2315.7601780319528</v>
      </c>
      <c r="AR38" s="193">
        <v>3075.5885088623104</v>
      </c>
      <c r="AS38" s="193">
        <v>2515.0688004504973</v>
      </c>
      <c r="AT38" s="193">
        <v>2339.0112768528193</v>
      </c>
      <c r="AU38" s="193">
        <v>2130.5582522136247</v>
      </c>
      <c r="AV38" s="193">
        <v>3347.8529794824535</v>
      </c>
      <c r="AW38" s="193">
        <v>2703.7337040871344</v>
      </c>
      <c r="AX38" s="193">
        <v>2650.6137941400175</v>
      </c>
      <c r="AY38" s="229">
        <v>2578.3633341239843</v>
      </c>
      <c r="AZ38" s="229">
        <v>3645.965233937467</v>
      </c>
      <c r="BA38" s="229">
        <v>2904.1455592678822</v>
      </c>
      <c r="BB38" s="229">
        <v>2789.2129982968008</v>
      </c>
      <c r="BC38" s="229">
        <v>2684.7650722598464</v>
      </c>
      <c r="BD38" s="229">
        <v>3837.187890852179</v>
      </c>
      <c r="BE38" s="229">
        <v>2791.5391837974512</v>
      </c>
      <c r="BF38" s="229">
        <v>2544.5153711575413</v>
      </c>
      <c r="BG38" s="229">
        <v>2595.9377352322604</v>
      </c>
      <c r="BH38" s="99">
        <v>3796.6203219228219</v>
      </c>
      <c r="BI38" s="99">
        <v>2837.4090044885793</v>
      </c>
      <c r="BJ38" s="99">
        <v>2643.4093038360588</v>
      </c>
      <c r="BK38" s="99">
        <v>2709.0787272487878</v>
      </c>
      <c r="BL38" s="99">
        <v>4023.4446111427878</v>
      </c>
      <c r="BM38" s="99">
        <v>3027.2530587934589</v>
      </c>
      <c r="BN38" s="101">
        <v>2771.7703826609059</v>
      </c>
      <c r="BO38" s="115">
        <v>2731.3321806722479</v>
      </c>
      <c r="BP38" s="160"/>
      <c r="BQ38" s="160"/>
      <c r="BR38" s="160"/>
      <c r="BS38" s="160"/>
      <c r="BT38" s="99"/>
      <c r="BU38" s="99"/>
      <c r="BV38" s="99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</row>
    <row r="39" spans="1:87" s="100" customFormat="1">
      <c r="A39" s="89"/>
      <c r="B39" s="90"/>
      <c r="C39" s="89"/>
      <c r="D39" s="90"/>
      <c r="E39" s="89"/>
      <c r="F39" s="89">
        <f t="shared" si="1"/>
        <v>14</v>
      </c>
      <c r="G39" s="90" t="s">
        <v>274</v>
      </c>
      <c r="H39" s="90" t="s">
        <v>275</v>
      </c>
      <c r="I39" s="89"/>
      <c r="J39" s="90"/>
      <c r="K39" s="89"/>
      <c r="L39" s="90"/>
      <c r="M39" s="99">
        <v>10321.369627489999</v>
      </c>
      <c r="N39" s="99">
        <v>10778.354886135759</v>
      </c>
      <c r="O39" s="99">
        <v>11264.695586635942</v>
      </c>
      <c r="P39" s="99">
        <v>11886.528558165272</v>
      </c>
      <c r="Q39" s="99">
        <v>12438.257474533319</v>
      </c>
      <c r="R39" s="99">
        <v>10568.8818965791</v>
      </c>
      <c r="S39" s="99">
        <v>10695.49204806271</v>
      </c>
      <c r="T39" s="99">
        <v>11671.19015221989</v>
      </c>
      <c r="U39" s="99">
        <v>12167.570334394597</v>
      </c>
      <c r="V39" s="99">
        <v>13053.878892497833</v>
      </c>
      <c r="W39" s="99"/>
      <c r="X39" s="99"/>
      <c r="Y39" s="99"/>
      <c r="Z39" s="99">
        <v>2251.2569690392779</v>
      </c>
      <c r="AA39" s="99">
        <v>2771.6601276936572</v>
      </c>
      <c r="AB39" s="99">
        <v>2733.3900358245114</v>
      </c>
      <c r="AC39" s="99">
        <v>2565.0624949325534</v>
      </c>
      <c r="AD39" s="99">
        <v>2358.5975379987608</v>
      </c>
      <c r="AE39" s="99">
        <v>2892.4398007573745</v>
      </c>
      <c r="AF39" s="99">
        <v>2865.7020208342988</v>
      </c>
      <c r="AG39" s="99">
        <v>2661.6155265453335</v>
      </c>
      <c r="AH39" s="99">
        <v>2458.441041654788</v>
      </c>
      <c r="AI39" s="99">
        <v>3020.2331416459051</v>
      </c>
      <c r="AJ39" s="99">
        <v>3011.9751969309891</v>
      </c>
      <c r="AK39" s="99">
        <v>2774.0462064042426</v>
      </c>
      <c r="AL39" s="193">
        <v>2618.9551927060988</v>
      </c>
      <c r="AM39" s="193">
        <v>3196.7914770047487</v>
      </c>
      <c r="AN39" s="193">
        <v>3191.8072440997089</v>
      </c>
      <c r="AO39" s="193">
        <v>2878.9746443547374</v>
      </c>
      <c r="AP39" s="193">
        <v>2753.6130219778879</v>
      </c>
      <c r="AQ39" s="193">
        <v>3346.2070701374664</v>
      </c>
      <c r="AR39" s="193">
        <v>3337.4439770444142</v>
      </c>
      <c r="AS39" s="193">
        <v>3000.9934053735901</v>
      </c>
      <c r="AT39" s="193">
        <v>2741.3724739926747</v>
      </c>
      <c r="AU39" s="193">
        <v>1789.4939179086839</v>
      </c>
      <c r="AV39" s="193">
        <v>3076.7742946667968</v>
      </c>
      <c r="AW39" s="193">
        <v>2961.2412100109441</v>
      </c>
      <c r="AX39" s="193">
        <v>2807.783559955395</v>
      </c>
      <c r="AY39" s="229">
        <v>2441.3930600413182</v>
      </c>
      <c r="AZ39" s="229">
        <v>2428.2819587765066</v>
      </c>
      <c r="BA39" s="229">
        <v>3018.0334692894894</v>
      </c>
      <c r="BB39" s="229">
        <v>2961.4175281085327</v>
      </c>
      <c r="BC39" s="229">
        <v>2764.0966392332871</v>
      </c>
      <c r="BD39" s="229">
        <v>2878.5900773103299</v>
      </c>
      <c r="BE39" s="229">
        <v>3067.0859075677422</v>
      </c>
      <c r="BF39" s="229">
        <v>3060.1739782430986</v>
      </c>
      <c r="BG39" s="229">
        <v>2838.1271870940182</v>
      </c>
      <c r="BH39" s="99">
        <v>3014.8660507578638</v>
      </c>
      <c r="BI39" s="99">
        <v>3254.403118299615</v>
      </c>
      <c r="BJ39" s="99">
        <v>3255.690077981847</v>
      </c>
      <c r="BK39" s="99">
        <v>3118.9666122857916</v>
      </c>
      <c r="BL39" s="99">
        <v>3298.0068883666886</v>
      </c>
      <c r="BM39" s="99">
        <v>3381.215313863504</v>
      </c>
      <c r="BN39" s="101">
        <v>3324.7997775868225</v>
      </c>
      <c r="BO39" s="115">
        <v>3205.6734335700303</v>
      </c>
      <c r="BP39" s="160"/>
      <c r="BQ39" s="160"/>
      <c r="BR39" s="160"/>
      <c r="BS39" s="160"/>
      <c r="BT39" s="99"/>
      <c r="BU39" s="99"/>
      <c r="BV39" s="99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</row>
    <row r="40" spans="1:87" s="100" customFormat="1">
      <c r="A40" s="89"/>
      <c r="B40" s="90"/>
      <c r="C40" s="89"/>
      <c r="D40" s="90"/>
      <c r="E40" s="89"/>
      <c r="F40" s="89">
        <f t="shared" si="1"/>
        <v>15</v>
      </c>
      <c r="G40" s="90" t="s">
        <v>277</v>
      </c>
      <c r="H40" s="90" t="s">
        <v>459</v>
      </c>
      <c r="I40" s="89"/>
      <c r="J40" s="90"/>
      <c r="K40" s="89"/>
      <c r="L40" s="90"/>
      <c r="M40" s="99">
        <v>7311.3627278389995</v>
      </c>
      <c r="N40" s="99">
        <v>7475.5438345932298</v>
      </c>
      <c r="O40" s="99">
        <v>7864.9756857289494</v>
      </c>
      <c r="P40" s="99">
        <v>8176.0366691962854</v>
      </c>
      <c r="Q40" s="99">
        <v>8498.4236662535386</v>
      </c>
      <c r="R40" s="99">
        <v>8054.8180158592158</v>
      </c>
      <c r="S40" s="99">
        <v>8276.8023021178506</v>
      </c>
      <c r="T40" s="99">
        <v>8827.0494143076739</v>
      </c>
      <c r="U40" s="99">
        <v>9085.539586670624</v>
      </c>
      <c r="V40" s="99">
        <v>9504.8768398662869</v>
      </c>
      <c r="W40" s="99"/>
      <c r="X40" s="99"/>
      <c r="Y40" s="99"/>
      <c r="Z40" s="99">
        <v>1570.9260899340404</v>
      </c>
      <c r="AA40" s="99">
        <v>1984.4602570054669</v>
      </c>
      <c r="AB40" s="99">
        <v>1956.6441930590572</v>
      </c>
      <c r="AC40" s="99">
        <v>1799.3321878403963</v>
      </c>
      <c r="AD40" s="99">
        <v>1568.489274170641</v>
      </c>
      <c r="AE40" s="99">
        <v>2037.3119989019101</v>
      </c>
      <c r="AF40" s="99">
        <v>1984.1127707135624</v>
      </c>
      <c r="AG40" s="99">
        <v>1885.6297908070869</v>
      </c>
      <c r="AH40" s="99">
        <v>1635.4539383631532</v>
      </c>
      <c r="AI40" s="99">
        <v>2129.2467680207333</v>
      </c>
      <c r="AJ40" s="99">
        <v>2118.5773876607254</v>
      </c>
      <c r="AK40" s="99">
        <v>1981.6975916842578</v>
      </c>
      <c r="AL40" s="193">
        <v>1726.2019178090522</v>
      </c>
      <c r="AM40" s="193">
        <v>2195.8101759036572</v>
      </c>
      <c r="AN40" s="193">
        <v>2190.8195843874023</v>
      </c>
      <c r="AO40" s="193">
        <v>2063.2049910961441</v>
      </c>
      <c r="AP40" s="193">
        <v>1780.5212576882152</v>
      </c>
      <c r="AQ40" s="193">
        <v>2280.1187541496502</v>
      </c>
      <c r="AR40" s="193">
        <v>2274.9629177178854</v>
      </c>
      <c r="AS40" s="193">
        <v>2162.8207366978154</v>
      </c>
      <c r="AT40" s="193">
        <v>1795.719372464888</v>
      </c>
      <c r="AU40" s="193">
        <v>1668.5062895270694</v>
      </c>
      <c r="AV40" s="193">
        <v>2353.9176467063021</v>
      </c>
      <c r="AW40" s="193">
        <v>2236.674707160957</v>
      </c>
      <c r="AX40" s="193">
        <v>1857.1677108319468</v>
      </c>
      <c r="AY40" s="229">
        <v>2016.8281645115662</v>
      </c>
      <c r="AZ40" s="229">
        <v>2039.5751711109085</v>
      </c>
      <c r="BA40" s="229">
        <v>2363.2312556634297</v>
      </c>
      <c r="BB40" s="229">
        <v>1993.0991825186964</v>
      </c>
      <c r="BC40" s="229">
        <v>2218.3530842122764</v>
      </c>
      <c r="BD40" s="229">
        <v>2237.3483275509921</v>
      </c>
      <c r="BE40" s="229">
        <v>2378.2488200257085</v>
      </c>
      <c r="BF40" s="229">
        <v>2025.5054745994103</v>
      </c>
      <c r="BG40" s="229">
        <v>2325.8822514309213</v>
      </c>
      <c r="BH40" s="99">
        <v>2296.8088343851232</v>
      </c>
      <c r="BI40" s="99">
        <v>2437.3430262551715</v>
      </c>
      <c r="BJ40" s="99">
        <v>2067.4135477357436</v>
      </c>
      <c r="BK40" s="99">
        <v>2478.7740587323442</v>
      </c>
      <c r="BL40" s="99">
        <v>2472.0538123676351</v>
      </c>
      <c r="BM40" s="99">
        <v>2486.6354210305617</v>
      </c>
      <c r="BN40" s="101">
        <v>2118.9576259856649</v>
      </c>
      <c r="BO40" s="115">
        <v>2619.1569121597731</v>
      </c>
      <c r="BP40" s="160"/>
      <c r="BQ40" s="160"/>
      <c r="BR40" s="160"/>
      <c r="BS40" s="160"/>
      <c r="BT40" s="99"/>
      <c r="BU40" s="99"/>
      <c r="BV40" s="99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</row>
    <row r="41" spans="1:87" s="100" customFormat="1">
      <c r="A41" s="89"/>
      <c r="B41" s="90"/>
      <c r="C41" s="89"/>
      <c r="D41" s="90"/>
      <c r="E41" s="89"/>
      <c r="F41" s="89">
        <f t="shared" si="1"/>
        <v>16</v>
      </c>
      <c r="G41" s="90" t="s">
        <v>278</v>
      </c>
      <c r="H41" s="90" t="s">
        <v>279</v>
      </c>
      <c r="I41" s="89"/>
      <c r="J41" s="90"/>
      <c r="K41" s="89"/>
      <c r="L41" s="90"/>
      <c r="M41" s="99">
        <v>13939.53448180001</v>
      </c>
      <c r="N41" s="99">
        <v>14653.004136262411</v>
      </c>
      <c r="O41" s="99">
        <v>15386.743874310008</v>
      </c>
      <c r="P41" s="99">
        <v>16161.169714024445</v>
      </c>
      <c r="Q41" s="99">
        <v>16779.578483728797</v>
      </c>
      <c r="R41" s="99">
        <v>14173.355463798565</v>
      </c>
      <c r="S41" s="99">
        <v>15129.458147150448</v>
      </c>
      <c r="T41" s="99">
        <v>16191.125489783766</v>
      </c>
      <c r="U41" s="99">
        <v>17330.501618644048</v>
      </c>
      <c r="V41" s="99">
        <v>18911.134501854023</v>
      </c>
      <c r="W41" s="99"/>
      <c r="X41" s="99"/>
      <c r="Y41" s="99"/>
      <c r="Z41" s="99">
        <v>3458.4346817974711</v>
      </c>
      <c r="AA41" s="99">
        <v>3819.4701664704298</v>
      </c>
      <c r="AB41" s="99">
        <v>3357.6409145565694</v>
      </c>
      <c r="AC41" s="99">
        <v>3303.9887189755386</v>
      </c>
      <c r="AD41" s="99">
        <v>3654.954777543473</v>
      </c>
      <c r="AE41" s="99">
        <v>4029.7182344011576</v>
      </c>
      <c r="AF41" s="99">
        <v>3523.4268805095744</v>
      </c>
      <c r="AG41" s="99">
        <v>3444.9042438081779</v>
      </c>
      <c r="AH41" s="99">
        <v>3774.0337420765541</v>
      </c>
      <c r="AI41" s="99">
        <v>4176.504534250148</v>
      </c>
      <c r="AJ41" s="99">
        <v>3804.3008066025955</v>
      </c>
      <c r="AK41" s="99">
        <v>3631.9047913806999</v>
      </c>
      <c r="AL41" s="193">
        <v>3939.7025480235425</v>
      </c>
      <c r="AM41" s="193">
        <v>4418.8279431885239</v>
      </c>
      <c r="AN41" s="193">
        <v>4017.0997907844467</v>
      </c>
      <c r="AO41" s="193">
        <v>3785.5394320279411</v>
      </c>
      <c r="AP41" s="193">
        <v>4086.0479478261077</v>
      </c>
      <c r="AQ41" s="193">
        <v>4607.9520862887848</v>
      </c>
      <c r="AR41" s="193">
        <v>4180.2032108999329</v>
      </c>
      <c r="AS41" s="193">
        <v>3905.3752387139639</v>
      </c>
      <c r="AT41" s="193">
        <v>4079.4179500183241</v>
      </c>
      <c r="AU41" s="193">
        <v>2671.1717359178074</v>
      </c>
      <c r="AV41" s="193">
        <v>3720.2000815854399</v>
      </c>
      <c r="AW41" s="193">
        <v>3702.5656962769945</v>
      </c>
      <c r="AX41" s="193">
        <v>4029.0628897045708</v>
      </c>
      <c r="AY41" s="229">
        <v>3703.5746902943497</v>
      </c>
      <c r="AZ41" s="229">
        <v>3382.8407308656306</v>
      </c>
      <c r="BA41" s="229">
        <v>4013.9798362858946</v>
      </c>
      <c r="BB41" s="229">
        <v>4204.3292843033169</v>
      </c>
      <c r="BC41" s="229">
        <v>4032.5353406117779</v>
      </c>
      <c r="BD41" s="229">
        <v>3803.1968438910035</v>
      </c>
      <c r="BE41" s="229">
        <v>4151.0640209776666</v>
      </c>
      <c r="BF41" s="229">
        <v>4390.1670135479399</v>
      </c>
      <c r="BG41" s="229">
        <v>4341.9121563346871</v>
      </c>
      <c r="BH41" s="99">
        <v>4094.574052747415</v>
      </c>
      <c r="BI41" s="99">
        <v>4503.8483960140093</v>
      </c>
      <c r="BJ41" s="99">
        <v>4850.6025597263324</v>
      </c>
      <c r="BK41" s="99">
        <v>4800.0066288373973</v>
      </c>
      <c r="BL41" s="99">
        <v>4499.1873592818356</v>
      </c>
      <c r="BM41" s="99">
        <v>4761.3379540084588</v>
      </c>
      <c r="BN41" s="101">
        <v>5091.8787564555378</v>
      </c>
      <c r="BO41" s="115">
        <v>4972.8879344999759</v>
      </c>
      <c r="BP41" s="160"/>
      <c r="BQ41" s="160"/>
      <c r="BR41" s="160"/>
      <c r="BS41" s="160"/>
      <c r="BT41" s="99"/>
      <c r="BU41" s="99"/>
      <c r="BV41" s="99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</row>
    <row r="42" spans="1:87" s="100" customFormat="1">
      <c r="A42" s="89"/>
      <c r="B42" s="90"/>
      <c r="C42" s="89"/>
      <c r="D42" s="90"/>
      <c r="E42" s="89"/>
      <c r="F42" s="89">
        <f t="shared" si="1"/>
        <v>17</v>
      </c>
      <c r="G42" s="90" t="s">
        <v>280</v>
      </c>
      <c r="H42" s="90" t="s">
        <v>281</v>
      </c>
      <c r="I42" s="89"/>
      <c r="J42" s="90"/>
      <c r="K42" s="89"/>
      <c r="L42" s="90"/>
      <c r="M42" s="99">
        <v>8293.7657128199899</v>
      </c>
      <c r="N42" s="99">
        <v>8752.7151075858383</v>
      </c>
      <c r="O42" s="99">
        <v>9203.49909263277</v>
      </c>
      <c r="P42" s="99">
        <v>9690.2236818401016</v>
      </c>
      <c r="Q42" s="99">
        <v>10074.864836200146</v>
      </c>
      <c r="R42" s="99">
        <v>10211.615966399882</v>
      </c>
      <c r="S42" s="99">
        <v>11290.551717161732</v>
      </c>
      <c r="T42" s="99">
        <v>12007.365980724244</v>
      </c>
      <c r="U42" s="99">
        <v>11770.21610455458</v>
      </c>
      <c r="V42" s="99">
        <v>12222.31276723828</v>
      </c>
      <c r="W42" s="99"/>
      <c r="X42" s="99"/>
      <c r="Y42" s="99"/>
      <c r="Z42" s="99">
        <v>2656.4595756922004</v>
      </c>
      <c r="AA42" s="99">
        <v>1952.2962922211896</v>
      </c>
      <c r="AB42" s="99">
        <v>1936.8812537034646</v>
      </c>
      <c r="AC42" s="99">
        <v>1748.1285912031376</v>
      </c>
      <c r="AD42" s="99">
        <v>2765.6471442078787</v>
      </c>
      <c r="AE42" s="99">
        <v>2071.5072707777204</v>
      </c>
      <c r="AF42" s="99">
        <v>2034.051460143301</v>
      </c>
      <c r="AG42" s="99">
        <v>1881.5092324569405</v>
      </c>
      <c r="AH42" s="99">
        <v>2960.400334494288</v>
      </c>
      <c r="AI42" s="99">
        <v>2118.2344350897501</v>
      </c>
      <c r="AJ42" s="99">
        <v>2156.8426690722199</v>
      </c>
      <c r="AK42" s="99">
        <v>1968.0216539764929</v>
      </c>
      <c r="AL42" s="193">
        <v>3116.7947280824706</v>
      </c>
      <c r="AM42" s="193">
        <v>2264.8392987090929</v>
      </c>
      <c r="AN42" s="193">
        <v>2250.8306771988141</v>
      </c>
      <c r="AO42" s="193">
        <v>2057.7589778497827</v>
      </c>
      <c r="AP42" s="193">
        <v>3214.725871686976</v>
      </c>
      <c r="AQ42" s="193">
        <v>2333.6346918360323</v>
      </c>
      <c r="AR42" s="193">
        <v>2375.266997789146</v>
      </c>
      <c r="AS42" s="193">
        <v>2151.2372748880639</v>
      </c>
      <c r="AT42" s="193">
        <v>3200.8551259693345</v>
      </c>
      <c r="AU42" s="193">
        <v>2231.9501652603635</v>
      </c>
      <c r="AV42" s="193">
        <v>2534.7623108437729</v>
      </c>
      <c r="AW42" s="193">
        <v>2244.0483643264115</v>
      </c>
      <c r="AX42" s="193">
        <v>3366.516085535035</v>
      </c>
      <c r="AY42" s="229">
        <v>2628.2740455463081</v>
      </c>
      <c r="AZ42" s="229">
        <v>2683.8555943921765</v>
      </c>
      <c r="BA42" s="229">
        <v>2611.9059916882165</v>
      </c>
      <c r="BB42" s="229">
        <v>3589.2022893439175</v>
      </c>
      <c r="BC42" s="229">
        <v>2786.5440604857113</v>
      </c>
      <c r="BD42" s="229">
        <v>2977.5790622374593</v>
      </c>
      <c r="BE42" s="229">
        <v>2654.0405686571521</v>
      </c>
      <c r="BF42" s="229">
        <v>3627.1747670080194</v>
      </c>
      <c r="BG42" s="229">
        <v>2728.7004689925216</v>
      </c>
      <c r="BH42" s="99">
        <v>2843.9900493688328</v>
      </c>
      <c r="BI42" s="99">
        <v>2570.3508191852043</v>
      </c>
      <c r="BJ42" s="99">
        <v>3692.2839973362152</v>
      </c>
      <c r="BK42" s="99">
        <v>2835.2717762476896</v>
      </c>
      <c r="BL42" s="99">
        <v>2961.065063162981</v>
      </c>
      <c r="BM42" s="99">
        <v>2733.6919304913931</v>
      </c>
      <c r="BN42" s="101">
        <v>3906.0826073948597</v>
      </c>
      <c r="BO42" s="115">
        <v>3027.724357077559</v>
      </c>
      <c r="BP42" s="160"/>
      <c r="BQ42" s="160"/>
      <c r="BR42" s="160"/>
      <c r="BS42" s="160"/>
      <c r="BT42" s="99"/>
      <c r="BU42" s="99"/>
      <c r="BV42" s="99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</row>
    <row r="43" spans="1:87" s="100" customFormat="1">
      <c r="A43" s="89"/>
      <c r="B43" s="90"/>
      <c r="C43" s="89"/>
      <c r="D43" s="90"/>
      <c r="E43" s="89"/>
      <c r="F43" s="89">
        <f t="shared" si="1"/>
        <v>18</v>
      </c>
      <c r="G43" s="90" t="s">
        <v>283</v>
      </c>
      <c r="H43" s="90" t="s">
        <v>284</v>
      </c>
      <c r="I43" s="89"/>
      <c r="J43" s="90"/>
      <c r="K43" s="89"/>
      <c r="L43" s="90"/>
      <c r="M43" s="99">
        <v>5387.5240031399817</v>
      </c>
      <c r="N43" s="99">
        <v>5625.4728063301318</v>
      </c>
      <c r="O43" s="99">
        <v>5240.3905975013085</v>
      </c>
      <c r="P43" s="99">
        <v>5455.8780687625986</v>
      </c>
      <c r="Q43" s="99">
        <v>5715.0737454301761</v>
      </c>
      <c r="R43" s="99">
        <v>5636.8626666632108</v>
      </c>
      <c r="S43" s="99">
        <v>6406.9355724143952</v>
      </c>
      <c r="T43" s="99">
        <v>6740.4273157680891</v>
      </c>
      <c r="U43" s="99">
        <v>7055.2275858418288</v>
      </c>
      <c r="V43" s="99">
        <v>8043.6487400887818</v>
      </c>
      <c r="W43" s="99"/>
      <c r="X43" s="99"/>
      <c r="Y43" s="99"/>
      <c r="Z43" s="99">
        <v>1307.1463272964361</v>
      </c>
      <c r="AA43" s="99">
        <v>1287.642562719896</v>
      </c>
      <c r="AB43" s="99">
        <v>1381.2578753496441</v>
      </c>
      <c r="AC43" s="99">
        <v>1411.4772377740128</v>
      </c>
      <c r="AD43" s="99">
        <v>1395.0150623689537</v>
      </c>
      <c r="AE43" s="99">
        <v>1340.1584526581046</v>
      </c>
      <c r="AF43" s="99">
        <v>1363.584693944548</v>
      </c>
      <c r="AG43" s="99">
        <v>1526.7145973585043</v>
      </c>
      <c r="AH43" s="99">
        <v>1383.017876492909</v>
      </c>
      <c r="AI43" s="99">
        <v>1232.0779949214698</v>
      </c>
      <c r="AJ43" s="99">
        <v>1158.4011493745611</v>
      </c>
      <c r="AK43" s="99">
        <v>1466.8935767124419</v>
      </c>
      <c r="AL43" s="193">
        <v>1406.4892285756484</v>
      </c>
      <c r="AM43" s="193">
        <v>1271.4426054993667</v>
      </c>
      <c r="AN43" s="193">
        <v>1243.3015437484787</v>
      </c>
      <c r="AO43" s="193">
        <v>1534.6446909390816</v>
      </c>
      <c r="AP43" s="193">
        <v>1458.9118435761525</v>
      </c>
      <c r="AQ43" s="193">
        <v>1422.982829735161</v>
      </c>
      <c r="AR43" s="193">
        <v>1390.1947173972562</v>
      </c>
      <c r="AS43" s="193">
        <v>1442.9843547216972</v>
      </c>
      <c r="AT43" s="193">
        <v>1360.5046517170094</v>
      </c>
      <c r="AU43" s="193">
        <v>1149.8554409967655</v>
      </c>
      <c r="AV43" s="193">
        <v>1554.7719406896504</v>
      </c>
      <c r="AW43" s="193">
        <v>1571.7306332597848</v>
      </c>
      <c r="AX43" s="193">
        <v>1488.630060098217</v>
      </c>
      <c r="AY43" s="229">
        <v>1562.8948479573151</v>
      </c>
      <c r="AZ43" s="229">
        <v>1617.3267901614702</v>
      </c>
      <c r="BA43" s="229">
        <v>1738.0838741973923</v>
      </c>
      <c r="BB43" s="229">
        <v>1626.8043072398928</v>
      </c>
      <c r="BC43" s="229">
        <v>1701.5248649311216</v>
      </c>
      <c r="BD43" s="229">
        <v>1780.0497782218999</v>
      </c>
      <c r="BE43" s="229">
        <v>1632.0483653751742</v>
      </c>
      <c r="BF43" s="229">
        <v>1499.7784245663711</v>
      </c>
      <c r="BG43" s="229">
        <v>1555.133321927317</v>
      </c>
      <c r="BH43" s="99">
        <v>2045.5796351893093</v>
      </c>
      <c r="BI43" s="99">
        <v>1954.7362041588312</v>
      </c>
      <c r="BJ43" s="99">
        <v>1687.7355783250864</v>
      </c>
      <c r="BK43" s="99">
        <v>1784.9122379687665</v>
      </c>
      <c r="BL43" s="99">
        <v>2374.7488480081038</v>
      </c>
      <c r="BM43" s="99">
        <v>2196.252075786826</v>
      </c>
      <c r="BN43" s="101">
        <v>1857.4593206546965</v>
      </c>
      <c r="BO43" s="115">
        <v>1876.2982866029884</v>
      </c>
      <c r="BP43" s="160"/>
      <c r="BQ43" s="160"/>
      <c r="BR43" s="160"/>
      <c r="BS43" s="160"/>
      <c r="BT43" s="99"/>
      <c r="BU43" s="99"/>
      <c r="BV43" s="99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</row>
    <row r="44" spans="1:87" s="100" customFormat="1">
      <c r="A44" s="89"/>
      <c r="B44" s="90"/>
      <c r="C44" s="89"/>
      <c r="D44" s="90"/>
      <c r="E44" s="89"/>
      <c r="F44" s="89">
        <f t="shared" si="1"/>
        <v>19</v>
      </c>
      <c r="G44" s="90" t="s">
        <v>285</v>
      </c>
      <c r="H44" s="90" t="s">
        <v>286</v>
      </c>
      <c r="I44" s="89"/>
      <c r="J44" s="90"/>
      <c r="K44" s="89"/>
      <c r="L44" s="90"/>
      <c r="M44" s="99">
        <v>5293.78993042</v>
      </c>
      <c r="N44" s="99">
        <v>5599.6289637532154</v>
      </c>
      <c r="O44" s="99">
        <v>6059.6787099124704</v>
      </c>
      <c r="P44" s="99">
        <v>6114.9609036801776</v>
      </c>
      <c r="Q44" s="99">
        <v>6292.7453317778545</v>
      </c>
      <c r="R44" s="99">
        <v>6316.6489335204751</v>
      </c>
      <c r="S44" s="99">
        <v>7187.4818395420552</v>
      </c>
      <c r="T44" s="99">
        <v>7924.0777526584079</v>
      </c>
      <c r="U44" s="99">
        <v>8083.3356821683019</v>
      </c>
      <c r="V44" s="99">
        <v>8032.8836399727061</v>
      </c>
      <c r="W44" s="99"/>
      <c r="X44" s="99"/>
      <c r="Y44" s="99"/>
      <c r="Z44" s="99">
        <v>1273.0520370398303</v>
      </c>
      <c r="AA44" s="99">
        <v>1506.8879542612649</v>
      </c>
      <c r="AB44" s="99">
        <v>1114.4097329824313</v>
      </c>
      <c r="AC44" s="99">
        <v>1399.4402061364647</v>
      </c>
      <c r="AD44" s="99">
        <v>1326.4661704492792</v>
      </c>
      <c r="AE44" s="99">
        <v>1569.6399056638338</v>
      </c>
      <c r="AF44" s="99">
        <v>1204.2471165217885</v>
      </c>
      <c r="AG44" s="99">
        <v>1499.2757711183403</v>
      </c>
      <c r="AH44" s="99">
        <v>1448.1981154288878</v>
      </c>
      <c r="AI44" s="99">
        <v>1750.1049957130913</v>
      </c>
      <c r="AJ44" s="99">
        <v>1309.543412541756</v>
      </c>
      <c r="AK44" s="99">
        <v>1551.8321862287153</v>
      </c>
      <c r="AL44" s="193">
        <v>1468.2698907144504</v>
      </c>
      <c r="AM44" s="193">
        <v>1746.2344002948475</v>
      </c>
      <c r="AN44" s="193">
        <v>1298.4365191069876</v>
      </c>
      <c r="AO44" s="193">
        <v>1602.02009356397</v>
      </c>
      <c r="AP44" s="193">
        <v>1540.914018904286</v>
      </c>
      <c r="AQ44" s="193">
        <v>1789.2148758720691</v>
      </c>
      <c r="AR44" s="193">
        <v>1297.6341186425693</v>
      </c>
      <c r="AS44" s="193">
        <v>1664.9823183588578</v>
      </c>
      <c r="AT44" s="193">
        <v>1530.0966631536669</v>
      </c>
      <c r="AU44" s="193">
        <v>1675.7494074561218</v>
      </c>
      <c r="AV44" s="193">
        <v>1390.4788661072189</v>
      </c>
      <c r="AW44" s="193">
        <v>1720.3239968034675</v>
      </c>
      <c r="AX44" s="193">
        <v>1643.3317064340756</v>
      </c>
      <c r="AY44" s="229">
        <v>2101.7128631791452</v>
      </c>
      <c r="AZ44" s="229">
        <v>1486.7481671923738</v>
      </c>
      <c r="BA44" s="229">
        <v>1955.6891027364607</v>
      </c>
      <c r="BB44" s="229">
        <v>1882.230435170588</v>
      </c>
      <c r="BC44" s="229">
        <v>2250.0639028511205</v>
      </c>
      <c r="BD44" s="229">
        <v>1688.459910511993</v>
      </c>
      <c r="BE44" s="229">
        <v>2103.3235041247062</v>
      </c>
      <c r="BF44" s="229">
        <v>1920.4109600534653</v>
      </c>
      <c r="BG44" s="229">
        <v>2333.49402821289</v>
      </c>
      <c r="BH44" s="99">
        <v>1719.2393847306846</v>
      </c>
      <c r="BI44" s="99">
        <v>2110.1913091712618</v>
      </c>
      <c r="BJ44" s="99">
        <v>1907.3914799365793</v>
      </c>
      <c r="BK44" s="99">
        <v>2253.0657978919553</v>
      </c>
      <c r="BL44" s="99">
        <v>1713.0705260057189</v>
      </c>
      <c r="BM44" s="99">
        <v>2159.3558361384535</v>
      </c>
      <c r="BN44" s="101">
        <v>1990.7831129348431</v>
      </c>
      <c r="BO44" s="115">
        <v>2363.5137803899688</v>
      </c>
      <c r="BP44" s="160"/>
      <c r="BQ44" s="160"/>
      <c r="BR44" s="160"/>
      <c r="BS44" s="160"/>
      <c r="BT44" s="99"/>
      <c r="BU44" s="99"/>
      <c r="BV44" s="99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</row>
    <row r="45" spans="1:87" s="100" customFormat="1">
      <c r="A45" s="89"/>
      <c r="B45" s="90"/>
      <c r="C45" s="89"/>
      <c r="D45" s="90"/>
      <c r="E45" s="89"/>
      <c r="F45" s="89">
        <f t="shared" si="1"/>
        <v>20</v>
      </c>
      <c r="G45" s="90" t="s">
        <v>287</v>
      </c>
      <c r="H45" s="90" t="s">
        <v>288</v>
      </c>
      <c r="I45" s="89"/>
      <c r="J45" s="90"/>
      <c r="K45" s="89"/>
      <c r="L45" s="90"/>
      <c r="M45" s="99">
        <v>46697.747234959999</v>
      </c>
      <c r="N45" s="99">
        <v>50640.771634148099</v>
      </c>
      <c r="O45" s="99">
        <v>55731.287933724074</v>
      </c>
      <c r="P45" s="99">
        <v>59698.73480081826</v>
      </c>
      <c r="Q45" s="99">
        <v>61671.286750239095</v>
      </c>
      <c r="R45" s="99">
        <v>63889.199945471773</v>
      </c>
      <c r="S45" s="99">
        <v>74091.584461262901</v>
      </c>
      <c r="T45" s="99">
        <v>86501.175587877427</v>
      </c>
      <c r="U45" s="99">
        <v>83917.577189687145</v>
      </c>
      <c r="V45" s="99">
        <v>87241.903332273054</v>
      </c>
      <c r="W45" s="99"/>
      <c r="X45" s="99"/>
      <c r="Y45" s="99"/>
      <c r="Z45" s="99">
        <v>12202.867882538965</v>
      </c>
      <c r="AA45" s="99">
        <v>10584.475091780716</v>
      </c>
      <c r="AB45" s="99">
        <v>11487.569257912792</v>
      </c>
      <c r="AC45" s="99">
        <v>12422.835002727214</v>
      </c>
      <c r="AD45" s="99">
        <v>13145.882498557994</v>
      </c>
      <c r="AE45" s="99">
        <v>11750.821111398896</v>
      </c>
      <c r="AF45" s="99">
        <v>12363.322025406507</v>
      </c>
      <c r="AG45" s="99">
        <v>13380.745998784623</v>
      </c>
      <c r="AH45" s="99">
        <v>14336.154959376201</v>
      </c>
      <c r="AI45" s="99">
        <v>13215.725740760061</v>
      </c>
      <c r="AJ45" s="99">
        <v>13819.683806800567</v>
      </c>
      <c r="AK45" s="99">
        <v>14359.723426787505</v>
      </c>
      <c r="AL45" s="193">
        <v>15324.830542786123</v>
      </c>
      <c r="AM45" s="193">
        <v>14120.984013820189</v>
      </c>
      <c r="AN45" s="193">
        <v>14791.228013629378</v>
      </c>
      <c r="AO45" s="193">
        <v>15461.692230582536</v>
      </c>
      <c r="AP45" s="193">
        <v>15990.285357500021</v>
      </c>
      <c r="AQ45" s="193">
        <v>14686.807635908994</v>
      </c>
      <c r="AR45" s="193">
        <v>15116.81898495836</v>
      </c>
      <c r="AS45" s="193">
        <v>15877.374771871489</v>
      </c>
      <c r="AT45" s="193">
        <v>16561.036139856467</v>
      </c>
      <c r="AU45" s="193">
        <v>13355.141426950604</v>
      </c>
      <c r="AV45" s="193">
        <v>16637.741755750176</v>
      </c>
      <c r="AW45" s="193">
        <v>17335.280622914532</v>
      </c>
      <c r="AX45" s="193">
        <v>18607.693252955542</v>
      </c>
      <c r="AY45" s="229">
        <v>17085.682466989882</v>
      </c>
      <c r="AZ45" s="229">
        <v>18003.652346567396</v>
      </c>
      <c r="BA45" s="229">
        <v>20394.556394750089</v>
      </c>
      <c r="BB45" s="229">
        <v>21948.501967276647</v>
      </c>
      <c r="BC45" s="229">
        <v>20389.707945353483</v>
      </c>
      <c r="BD45" s="229">
        <v>21451.297882195948</v>
      </c>
      <c r="BE45" s="229">
        <v>22711.667793051362</v>
      </c>
      <c r="BF45" s="229">
        <v>23054.259420353708</v>
      </c>
      <c r="BG45" s="229">
        <v>19995.552126968869</v>
      </c>
      <c r="BH45" s="99">
        <v>20420.583013767748</v>
      </c>
      <c r="BI45" s="99">
        <v>20447.18262859682</v>
      </c>
      <c r="BJ45" s="99">
        <v>23042.228428935086</v>
      </c>
      <c r="BK45" s="99">
        <v>20639.015347135715</v>
      </c>
      <c r="BL45" s="99">
        <v>21587.605518819109</v>
      </c>
      <c r="BM45" s="99">
        <v>21973.054037383139</v>
      </c>
      <c r="BN45" s="101">
        <v>24954.210711380991</v>
      </c>
      <c r="BO45" s="115">
        <v>22340.851858069276</v>
      </c>
      <c r="BP45" s="160"/>
      <c r="BQ45" s="160"/>
      <c r="BR45" s="160"/>
      <c r="BS45" s="160"/>
      <c r="BT45" s="99"/>
      <c r="BU45" s="99"/>
      <c r="BV45" s="99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</row>
    <row r="46" spans="1:87" s="100" customFormat="1">
      <c r="A46" s="89"/>
      <c r="B46" s="90"/>
      <c r="C46" s="89"/>
      <c r="D46" s="90"/>
      <c r="E46" s="89"/>
      <c r="F46" s="89">
        <f t="shared" si="1"/>
        <v>21</v>
      </c>
      <c r="G46" s="90" t="s">
        <v>289</v>
      </c>
      <c r="H46" s="90" t="s">
        <v>290</v>
      </c>
      <c r="I46" s="89"/>
      <c r="J46" s="90"/>
      <c r="K46" s="89"/>
      <c r="L46" s="90"/>
      <c r="M46" s="99">
        <v>4570.8792022155503</v>
      </c>
      <c r="N46" s="99">
        <v>4936.8823265080391</v>
      </c>
      <c r="O46" s="99">
        <v>4983.0309657468324</v>
      </c>
      <c r="P46" s="99">
        <v>5357.4070203196989</v>
      </c>
      <c r="Q46" s="99">
        <v>5379.0409704100475</v>
      </c>
      <c r="R46" s="99">
        <v>5306.6923948861395</v>
      </c>
      <c r="S46" s="99">
        <v>5768.2266297510323</v>
      </c>
      <c r="T46" s="99">
        <v>6451.6231590395882</v>
      </c>
      <c r="U46" s="99">
        <v>6892.1162950128273</v>
      </c>
      <c r="V46" s="99">
        <v>7026.4115830833207</v>
      </c>
      <c r="W46" s="99"/>
      <c r="X46" s="99"/>
      <c r="Y46" s="99"/>
      <c r="Z46" s="99">
        <v>910.82487490002438</v>
      </c>
      <c r="AA46" s="99">
        <v>1188.0793539462607</v>
      </c>
      <c r="AB46" s="99">
        <v>1156.0242913620123</v>
      </c>
      <c r="AC46" s="99">
        <v>1315.9506820072445</v>
      </c>
      <c r="AD46" s="99">
        <v>1010.3300533005797</v>
      </c>
      <c r="AE46" s="99">
        <v>1301.7754824640983</v>
      </c>
      <c r="AF46" s="99">
        <v>1249.9706962506348</v>
      </c>
      <c r="AG46" s="99">
        <v>1374.8060944927156</v>
      </c>
      <c r="AH46" s="99">
        <v>1008.3906001716039</v>
      </c>
      <c r="AI46" s="99">
        <v>1301.3374312503829</v>
      </c>
      <c r="AJ46" s="99">
        <v>1277.2796036537231</v>
      </c>
      <c r="AK46" s="99">
        <v>1396.0233306711373</v>
      </c>
      <c r="AL46" s="193">
        <v>1053.5818383665962</v>
      </c>
      <c r="AM46" s="193">
        <v>1406.8557644019718</v>
      </c>
      <c r="AN46" s="193">
        <v>1382.4412308612925</v>
      </c>
      <c r="AO46" s="193">
        <v>1514.5281866898206</v>
      </c>
      <c r="AP46" s="193">
        <v>984.19998851075241</v>
      </c>
      <c r="AQ46" s="193">
        <v>1415.6273889649879</v>
      </c>
      <c r="AR46" s="193">
        <v>1417.6588831012787</v>
      </c>
      <c r="AS46" s="193">
        <v>1561.554709833026</v>
      </c>
      <c r="AT46" s="193">
        <v>988.61385535073862</v>
      </c>
      <c r="AU46" s="193">
        <v>1311.4117107539764</v>
      </c>
      <c r="AV46" s="193">
        <v>1438.7914267441961</v>
      </c>
      <c r="AW46" s="193">
        <v>1567.8754020372287</v>
      </c>
      <c r="AX46" s="193">
        <v>1039.7716279800193</v>
      </c>
      <c r="AY46" s="229">
        <v>1539.748390171158</v>
      </c>
      <c r="AZ46" s="229">
        <v>1441.2587002512448</v>
      </c>
      <c r="BA46" s="229">
        <v>1747.4479113486113</v>
      </c>
      <c r="BB46" s="229">
        <v>1115.2752828954667</v>
      </c>
      <c r="BC46" s="229">
        <v>1655.9569706072493</v>
      </c>
      <c r="BD46" s="229">
        <v>1718.0869075061928</v>
      </c>
      <c r="BE46" s="229">
        <v>1962.3039980306798</v>
      </c>
      <c r="BF46" s="229">
        <v>1200.3647833334151</v>
      </c>
      <c r="BG46" s="229">
        <v>1750.952498880644</v>
      </c>
      <c r="BH46" s="99">
        <v>1832.0009565744685</v>
      </c>
      <c r="BI46" s="99">
        <v>2108.7980562242997</v>
      </c>
      <c r="BJ46" s="99">
        <v>1239.6161169841507</v>
      </c>
      <c r="BK46" s="99">
        <v>1706.9623059961455</v>
      </c>
      <c r="BL46" s="99">
        <v>1849.6449101931557</v>
      </c>
      <c r="BM46" s="99">
        <v>2230.1882499098683</v>
      </c>
      <c r="BN46" s="101">
        <v>1318.5980206904487</v>
      </c>
      <c r="BO46" s="115">
        <v>1757.9839207833179</v>
      </c>
      <c r="BP46" s="160"/>
      <c r="BQ46" s="160"/>
      <c r="BR46" s="160"/>
      <c r="BS46" s="160"/>
      <c r="BT46" s="99"/>
      <c r="BU46" s="99"/>
      <c r="BV46" s="99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</row>
    <row r="47" spans="1:87" s="100" customFormat="1">
      <c r="A47" s="89"/>
      <c r="B47" s="90"/>
      <c r="C47" s="89"/>
      <c r="D47" s="90"/>
      <c r="E47" s="89"/>
      <c r="F47" s="89">
        <f t="shared" si="1"/>
        <v>22</v>
      </c>
      <c r="G47" s="90" t="s">
        <v>291</v>
      </c>
      <c r="H47" s="90" t="s">
        <v>292</v>
      </c>
      <c r="I47" s="89"/>
      <c r="J47" s="90"/>
      <c r="K47" s="89"/>
      <c r="L47" s="90"/>
      <c r="M47" s="99">
        <v>23065.786642294002</v>
      </c>
      <c r="N47" s="99">
        <v>22120.123356635526</v>
      </c>
      <c r="O47" s="99">
        <v>23139.392342019833</v>
      </c>
      <c r="P47" s="99">
        <v>24582.312293819934</v>
      </c>
      <c r="Q47" s="99">
        <v>26170.542358427574</v>
      </c>
      <c r="R47" s="99">
        <v>24934.860561281177</v>
      </c>
      <c r="S47" s="99">
        <v>25264.820881309017</v>
      </c>
      <c r="T47" s="99">
        <v>29113.660647652679</v>
      </c>
      <c r="U47" s="99">
        <v>30148.786115450748</v>
      </c>
      <c r="V47" s="99">
        <v>30348.651421284059</v>
      </c>
      <c r="W47" s="99"/>
      <c r="X47" s="99"/>
      <c r="Y47" s="99"/>
      <c r="Z47" s="99">
        <v>4815.0765183960111</v>
      </c>
      <c r="AA47" s="99">
        <v>6247.5817552063099</v>
      </c>
      <c r="AB47" s="99">
        <v>5316.5842804624799</v>
      </c>
      <c r="AC47" s="99">
        <v>6686.5440882292924</v>
      </c>
      <c r="AD47" s="99">
        <v>4725.8022883364592</v>
      </c>
      <c r="AE47" s="99">
        <v>5762.4706148487921</v>
      </c>
      <c r="AF47" s="99">
        <v>5095.4097324727436</v>
      </c>
      <c r="AG47" s="99">
        <v>6536.4407209774599</v>
      </c>
      <c r="AH47" s="99">
        <v>5101.9408795628569</v>
      </c>
      <c r="AI47" s="99">
        <v>5876.4839998524185</v>
      </c>
      <c r="AJ47" s="99">
        <v>5422.2494193960965</v>
      </c>
      <c r="AK47" s="99">
        <v>6738.7180432085215</v>
      </c>
      <c r="AL47" s="193">
        <v>5174.8991295596452</v>
      </c>
      <c r="AM47" s="193">
        <v>6241.0088743519918</v>
      </c>
      <c r="AN47" s="193">
        <v>5863.3534963497859</v>
      </c>
      <c r="AO47" s="193">
        <v>7303.0507935585993</v>
      </c>
      <c r="AP47" s="193">
        <v>5531.7286850081882</v>
      </c>
      <c r="AQ47" s="193">
        <v>6722.306409093886</v>
      </c>
      <c r="AR47" s="193">
        <v>6296.2659424241219</v>
      </c>
      <c r="AS47" s="193">
        <v>7620.2413219013642</v>
      </c>
      <c r="AT47" s="193">
        <v>5419.4179157649405</v>
      </c>
      <c r="AU47" s="193">
        <v>4568.7877680081137</v>
      </c>
      <c r="AV47" s="193">
        <v>6663.0945303438166</v>
      </c>
      <c r="AW47" s="193">
        <v>8283.5603471643135</v>
      </c>
      <c r="AX47" s="193">
        <v>5920.3119320472606</v>
      </c>
      <c r="AY47" s="229">
        <v>6479.2552046143228</v>
      </c>
      <c r="AZ47" s="229">
        <v>4429.7687012619181</v>
      </c>
      <c r="BA47" s="229">
        <v>8435.4850433855099</v>
      </c>
      <c r="BB47" s="229">
        <v>6064.0044107024005</v>
      </c>
      <c r="BC47" s="229">
        <v>7878.0156530685026</v>
      </c>
      <c r="BD47" s="229">
        <v>6305.075304094742</v>
      </c>
      <c r="BE47" s="229">
        <v>8866.5652797870316</v>
      </c>
      <c r="BF47" s="229">
        <v>6567.4879183081284</v>
      </c>
      <c r="BG47" s="229">
        <v>7904.3159679939426</v>
      </c>
      <c r="BH47" s="99">
        <v>6617.5811987397601</v>
      </c>
      <c r="BI47" s="99">
        <v>9059.4010304089188</v>
      </c>
      <c r="BJ47" s="99">
        <v>6701.4757860831805</v>
      </c>
      <c r="BK47" s="99">
        <v>8357.9653622549249</v>
      </c>
      <c r="BL47" s="99">
        <v>6624.1851953828227</v>
      </c>
      <c r="BM47" s="99">
        <v>8665.0250775631248</v>
      </c>
      <c r="BN47" s="101">
        <v>6012.3158537795489</v>
      </c>
      <c r="BO47" s="115">
        <v>8096.4315108445335</v>
      </c>
      <c r="BP47" s="160"/>
      <c r="BQ47" s="160"/>
      <c r="BR47" s="160"/>
      <c r="BS47" s="160"/>
      <c r="BT47" s="99"/>
      <c r="BU47" s="99"/>
      <c r="BV47" s="99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</row>
    <row r="48" spans="1:87" s="100" customFormat="1">
      <c r="A48" s="89"/>
      <c r="B48" s="90"/>
      <c r="C48" s="89"/>
      <c r="D48" s="90"/>
      <c r="E48" s="89"/>
      <c r="F48" s="89">
        <f t="shared" si="1"/>
        <v>23</v>
      </c>
      <c r="G48" s="90" t="s">
        <v>293</v>
      </c>
      <c r="H48" s="90" t="s">
        <v>294</v>
      </c>
      <c r="I48" s="89"/>
      <c r="J48" s="90"/>
      <c r="K48" s="89"/>
      <c r="L48" s="90"/>
      <c r="M48" s="99">
        <v>3927.4831981799998</v>
      </c>
      <c r="N48" s="99">
        <v>4318.0649604933997</v>
      </c>
      <c r="O48" s="99">
        <v>4568.9701271039594</v>
      </c>
      <c r="P48" s="99">
        <v>4760.860467629308</v>
      </c>
      <c r="Q48" s="99">
        <v>5139.5919275913693</v>
      </c>
      <c r="R48" s="99">
        <v>4784.8528799681417</v>
      </c>
      <c r="S48" s="99">
        <v>4613.1438361225419</v>
      </c>
      <c r="T48" s="99">
        <v>5058.2137021258623</v>
      </c>
      <c r="U48" s="99">
        <v>4829.4655939353233</v>
      </c>
      <c r="V48" s="99">
        <v>5169.0603939741541</v>
      </c>
      <c r="W48" s="99"/>
      <c r="X48" s="99"/>
      <c r="Y48" s="99"/>
      <c r="Z48" s="99">
        <v>994.74737589593519</v>
      </c>
      <c r="AA48" s="99">
        <v>1047.3843318982899</v>
      </c>
      <c r="AB48" s="99">
        <v>903.32699649413416</v>
      </c>
      <c r="AC48" s="99">
        <v>982.02449389164076</v>
      </c>
      <c r="AD48" s="99">
        <v>1091.5766702389801</v>
      </c>
      <c r="AE48" s="99">
        <v>1148.7433776629989</v>
      </c>
      <c r="AF48" s="99">
        <v>1004.1854848402641</v>
      </c>
      <c r="AG48" s="99">
        <v>1073.559427751157</v>
      </c>
      <c r="AH48" s="99">
        <v>1222.3595573420912</v>
      </c>
      <c r="AI48" s="99">
        <v>1236.2812252538979</v>
      </c>
      <c r="AJ48" s="99">
        <v>1075.9317445267041</v>
      </c>
      <c r="AK48" s="99">
        <v>1034.3975999812189</v>
      </c>
      <c r="AL48" s="193">
        <v>1244.0638624192748</v>
      </c>
      <c r="AM48" s="193">
        <v>1259.9164571555698</v>
      </c>
      <c r="AN48" s="193">
        <v>1159.2195802446238</v>
      </c>
      <c r="AO48" s="193">
        <v>1097.660567809892</v>
      </c>
      <c r="AP48" s="193">
        <v>1342.4233725034283</v>
      </c>
      <c r="AQ48" s="193">
        <v>1361.9768416311151</v>
      </c>
      <c r="AR48" s="193">
        <v>1238.743013028215</v>
      </c>
      <c r="AS48" s="193">
        <v>1196.448700428642</v>
      </c>
      <c r="AT48" s="193">
        <v>1359.6093870283012</v>
      </c>
      <c r="AU48" s="193">
        <v>889.5047036853108</v>
      </c>
      <c r="AV48" s="193">
        <v>1294.0303593936433</v>
      </c>
      <c r="AW48" s="193">
        <v>1241.708429860887</v>
      </c>
      <c r="AX48" s="193">
        <v>1417.0827959592953</v>
      </c>
      <c r="AY48" s="229">
        <v>1245.1242149249229</v>
      </c>
      <c r="AZ48" s="229">
        <v>779.12875578596368</v>
      </c>
      <c r="BA48" s="229">
        <v>1171.8080694523601</v>
      </c>
      <c r="BB48" s="229">
        <v>1521.9777042552389</v>
      </c>
      <c r="BC48" s="229">
        <v>1467.0461855488895</v>
      </c>
      <c r="BD48" s="229">
        <v>975.29788305470015</v>
      </c>
      <c r="BE48" s="229">
        <v>1093.8919292670348</v>
      </c>
      <c r="BF48" s="229">
        <v>1353.6977806915734</v>
      </c>
      <c r="BG48" s="229">
        <v>1368.7278668745685</v>
      </c>
      <c r="BH48" s="99">
        <v>945.07032083940339</v>
      </c>
      <c r="BI48" s="99">
        <v>1161.9696255297774</v>
      </c>
      <c r="BJ48" s="99">
        <v>1488.8892791089484</v>
      </c>
      <c r="BK48" s="99">
        <v>1478.6649335604229</v>
      </c>
      <c r="BL48" s="99">
        <v>997.94744647094399</v>
      </c>
      <c r="BM48" s="99">
        <v>1203.5587348338374</v>
      </c>
      <c r="BN48" s="101">
        <v>1529.0081144487265</v>
      </c>
      <c r="BO48" s="115">
        <v>1577.6831232855041</v>
      </c>
      <c r="BP48" s="160"/>
      <c r="BQ48" s="160"/>
      <c r="BR48" s="160"/>
      <c r="BS48" s="160"/>
      <c r="BT48" s="99"/>
      <c r="BU48" s="99"/>
      <c r="BV48" s="99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</row>
    <row r="49" spans="1:87" s="100" customFormat="1">
      <c r="A49" s="89"/>
      <c r="B49" s="90"/>
      <c r="C49" s="89"/>
      <c r="D49" s="90"/>
      <c r="E49" s="89"/>
      <c r="F49" s="89">
        <f t="shared" si="1"/>
        <v>24</v>
      </c>
      <c r="G49" s="90" t="s">
        <v>296</v>
      </c>
      <c r="H49" s="90" t="s">
        <v>297</v>
      </c>
      <c r="I49" s="89"/>
      <c r="J49" s="90"/>
      <c r="K49" s="89"/>
      <c r="L49" s="90"/>
      <c r="M49" s="99">
        <v>3744.5547339000009</v>
      </c>
      <c r="N49" s="99">
        <v>3887.2789845292668</v>
      </c>
      <c r="O49" s="99">
        <v>4234.3622333083922</v>
      </c>
      <c r="P49" s="99">
        <v>4515.8908318903723</v>
      </c>
      <c r="Q49" s="99">
        <v>4716.0397561467917</v>
      </c>
      <c r="R49" s="99">
        <v>4320.1248746495303</v>
      </c>
      <c r="S49" s="99">
        <v>4375.3899948556473</v>
      </c>
      <c r="T49" s="99">
        <v>4778.4986746861277</v>
      </c>
      <c r="U49" s="99">
        <v>4926.7860330610074</v>
      </c>
      <c r="V49" s="99">
        <v>5121.0620403002222</v>
      </c>
      <c r="W49" s="99"/>
      <c r="X49" s="99"/>
      <c r="Y49" s="99"/>
      <c r="Z49" s="99">
        <v>818.09493596635957</v>
      </c>
      <c r="AA49" s="99">
        <v>800.47012862115139</v>
      </c>
      <c r="AB49" s="99">
        <v>1049.497217375093</v>
      </c>
      <c r="AC49" s="99">
        <v>1076.4924519373969</v>
      </c>
      <c r="AD49" s="99">
        <v>833.42048303200102</v>
      </c>
      <c r="AE49" s="99">
        <v>792.91639240715836</v>
      </c>
      <c r="AF49" s="99">
        <v>1213.5399361709428</v>
      </c>
      <c r="AG49" s="99">
        <v>1047.4021729191606</v>
      </c>
      <c r="AH49" s="99">
        <v>836.59953729644826</v>
      </c>
      <c r="AI49" s="99">
        <v>905.8813944747676</v>
      </c>
      <c r="AJ49" s="99">
        <v>1371.9754254828906</v>
      </c>
      <c r="AK49" s="99">
        <v>1119.9058760542689</v>
      </c>
      <c r="AL49" s="193">
        <v>894.5826069095408</v>
      </c>
      <c r="AM49" s="193">
        <v>951.60035392152849</v>
      </c>
      <c r="AN49" s="193">
        <v>1451.2200635450672</v>
      </c>
      <c r="AO49" s="193">
        <v>1218.487807514206</v>
      </c>
      <c r="AP49" s="193">
        <v>953.87228126158254</v>
      </c>
      <c r="AQ49" s="193">
        <v>961.94736781984068</v>
      </c>
      <c r="AR49" s="193">
        <v>1498.9739836567442</v>
      </c>
      <c r="AS49" s="193">
        <v>1301.2461234086129</v>
      </c>
      <c r="AT49" s="193">
        <v>956.29229290643434</v>
      </c>
      <c r="AU49" s="193">
        <v>588.47485345513769</v>
      </c>
      <c r="AV49" s="193">
        <v>1500.5976091681127</v>
      </c>
      <c r="AW49" s="193">
        <v>1274.7601191198455</v>
      </c>
      <c r="AX49" s="193">
        <v>965.39549003679656</v>
      </c>
      <c r="AY49" s="229">
        <v>904.31277226462214</v>
      </c>
      <c r="AZ49" s="229">
        <v>1180.3192903939751</v>
      </c>
      <c r="BA49" s="229">
        <v>1325.3624421602524</v>
      </c>
      <c r="BB49" s="229">
        <v>998.377081641921</v>
      </c>
      <c r="BC49" s="229">
        <v>1011.1902813674141</v>
      </c>
      <c r="BD49" s="229">
        <v>1390.5735813718409</v>
      </c>
      <c r="BE49" s="229">
        <v>1378.3577303049515</v>
      </c>
      <c r="BF49" s="229">
        <v>1041.994317708665</v>
      </c>
      <c r="BG49" s="229">
        <v>1044.4855711881435</v>
      </c>
      <c r="BH49" s="99">
        <v>1420.6023994261277</v>
      </c>
      <c r="BI49" s="99">
        <v>1419.7037447380717</v>
      </c>
      <c r="BJ49" s="99">
        <v>1074.8621079377672</v>
      </c>
      <c r="BK49" s="99">
        <v>1088.0564819085569</v>
      </c>
      <c r="BL49" s="99">
        <v>1496.0692768982467</v>
      </c>
      <c r="BM49" s="99">
        <v>1462.0741735556517</v>
      </c>
      <c r="BN49" s="101">
        <v>1138.1264412334665</v>
      </c>
      <c r="BO49" s="115">
        <v>1140.1344874370004</v>
      </c>
      <c r="BP49" s="160"/>
      <c r="BQ49" s="160"/>
      <c r="BR49" s="160"/>
      <c r="BS49" s="160"/>
      <c r="BT49" s="99"/>
      <c r="BU49" s="99"/>
      <c r="BV49" s="99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</row>
    <row r="50" spans="1:87" s="114" customFormat="1">
      <c r="A50" s="94"/>
      <c r="B50" s="95"/>
      <c r="C50" s="94"/>
      <c r="D50" s="95"/>
      <c r="E50" s="89"/>
      <c r="F50" s="94"/>
      <c r="G50" s="95" t="s">
        <v>460</v>
      </c>
      <c r="H50" s="95"/>
      <c r="I50" s="94"/>
      <c r="J50" s="95"/>
      <c r="K50" s="94"/>
      <c r="L50" s="95"/>
      <c r="M50" s="160">
        <v>55381.969091896266</v>
      </c>
      <c r="N50" s="160">
        <v>59507.909089336186</v>
      </c>
      <c r="O50" s="160">
        <v>63521.683704404029</v>
      </c>
      <c r="P50" s="160">
        <v>66194.271723307989</v>
      </c>
      <c r="Q50" s="160">
        <v>66452.570371288355</v>
      </c>
      <c r="R50" s="160">
        <v>53616.192721116764</v>
      </c>
      <c r="S50" s="160">
        <v>50838.937329777873</v>
      </c>
      <c r="T50" s="160">
        <v>53455.042761652316</v>
      </c>
      <c r="U50" s="160">
        <v>56662.858459509735</v>
      </c>
      <c r="V50" s="160">
        <v>66579.938721650018</v>
      </c>
      <c r="W50" s="160"/>
      <c r="X50" s="160"/>
      <c r="Y50" s="160"/>
      <c r="Z50" s="160">
        <v>13728.381133376763</v>
      </c>
      <c r="AA50" s="160">
        <v>12926.845933575849</v>
      </c>
      <c r="AB50" s="160">
        <v>14331.755184531503</v>
      </c>
      <c r="AC50" s="160">
        <v>14394.986840412266</v>
      </c>
      <c r="AD50" s="160">
        <v>14824.582164820969</v>
      </c>
      <c r="AE50" s="160">
        <v>14083.358637191928</v>
      </c>
      <c r="AF50" s="160">
        <v>15478.484064745917</v>
      </c>
      <c r="AG50" s="160">
        <v>15121.484222577428</v>
      </c>
      <c r="AH50" s="160">
        <v>15831.854432884033</v>
      </c>
      <c r="AI50" s="160">
        <v>15253.008931622628</v>
      </c>
      <c r="AJ50" s="160">
        <v>16430.608451761611</v>
      </c>
      <c r="AK50" s="160">
        <v>16006.211888135775</v>
      </c>
      <c r="AL50" s="160">
        <v>16604.257223457564</v>
      </c>
      <c r="AM50" s="160">
        <v>15984.903168280431</v>
      </c>
      <c r="AN50" s="160">
        <v>17205.885770391211</v>
      </c>
      <c r="AO50" s="160">
        <v>16399.225561178799</v>
      </c>
      <c r="AP50" s="160">
        <v>16704.116264744051</v>
      </c>
      <c r="AQ50" s="160">
        <v>16160.725631592022</v>
      </c>
      <c r="AR50" s="160">
        <v>16967.324471234424</v>
      </c>
      <c r="AS50" s="160">
        <v>16620.404003717751</v>
      </c>
      <c r="AT50" s="160">
        <v>15376.65041702123</v>
      </c>
      <c r="AU50" s="160">
        <v>9003.4091822414193</v>
      </c>
      <c r="AV50" s="160">
        <v>14890.335493506485</v>
      </c>
      <c r="AW50" s="160">
        <v>14345.797628347624</v>
      </c>
      <c r="AX50" s="160">
        <v>13766.259405861034</v>
      </c>
      <c r="AY50" s="169">
        <v>12633.94803642011</v>
      </c>
      <c r="AZ50" s="169">
        <v>11829.511661878831</v>
      </c>
      <c r="BA50" s="169">
        <v>12609.218225617893</v>
      </c>
      <c r="BB50" s="169">
        <v>12943.689924655593</v>
      </c>
      <c r="BC50" s="169">
        <v>12973.354274283083</v>
      </c>
      <c r="BD50" s="169">
        <v>13626.439459117095</v>
      </c>
      <c r="BE50" s="169">
        <v>13911.559103596541</v>
      </c>
      <c r="BF50" s="169">
        <v>13895.687731930502</v>
      </c>
      <c r="BG50" s="169">
        <v>13778.329014950852</v>
      </c>
      <c r="BH50" s="160">
        <v>14599.024010397137</v>
      </c>
      <c r="BI50" s="160">
        <v>14389.817702231247</v>
      </c>
      <c r="BJ50" s="160">
        <v>15554.847260913471</v>
      </c>
      <c r="BK50" s="160">
        <v>16141.371426281174</v>
      </c>
      <c r="BL50" s="160">
        <v>17512.292926485567</v>
      </c>
      <c r="BM50" s="160">
        <v>17371.427107969808</v>
      </c>
      <c r="BN50" s="115">
        <v>17760.387615036907</v>
      </c>
      <c r="BO50" s="115">
        <v>18091.051932054532</v>
      </c>
      <c r="BP50" s="160"/>
      <c r="BQ50" s="160"/>
      <c r="BR50" s="160"/>
      <c r="BS50" s="160"/>
      <c r="BT50" s="160"/>
      <c r="BU50" s="160"/>
      <c r="BV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</row>
    <row r="51" spans="1:87" s="100" customFormat="1">
      <c r="A51" s="89"/>
      <c r="B51" s="90"/>
      <c r="C51" s="89"/>
      <c r="D51" s="90"/>
      <c r="E51" s="89"/>
      <c r="F51" s="89">
        <f>F50+1</f>
        <v>1</v>
      </c>
      <c r="G51" s="90" t="s">
        <v>299</v>
      </c>
      <c r="H51" s="90" t="s">
        <v>300</v>
      </c>
      <c r="I51" s="89"/>
      <c r="J51" s="90"/>
      <c r="K51" s="89"/>
      <c r="L51" s="90"/>
      <c r="M51" s="99">
        <v>15246.2805779919</v>
      </c>
      <c r="N51" s="99">
        <v>16548.519500461298</v>
      </c>
      <c r="O51" s="99">
        <v>16988.181569694796</v>
      </c>
      <c r="P51" s="99">
        <v>15811.798686021801</v>
      </c>
      <c r="Q51" s="99">
        <v>15352.423515910799</v>
      </c>
      <c r="R51" s="99">
        <v>12819.152692942978</v>
      </c>
      <c r="S51" s="99">
        <v>11227.225398538987</v>
      </c>
      <c r="T51" s="99">
        <v>11099.499334815115</v>
      </c>
      <c r="U51" s="99">
        <v>11371.388902925173</v>
      </c>
      <c r="V51" s="99">
        <v>13512.942108869793</v>
      </c>
      <c r="W51" s="99"/>
      <c r="X51" s="99"/>
      <c r="Y51" s="99"/>
      <c r="Z51" s="99">
        <v>3916.7175359383309</v>
      </c>
      <c r="AA51" s="99">
        <v>3491.2319682201296</v>
      </c>
      <c r="AB51" s="99">
        <v>3811.7564684895697</v>
      </c>
      <c r="AC51" s="99">
        <v>4026.5746053438597</v>
      </c>
      <c r="AD51" s="99">
        <v>4110.3464991798392</v>
      </c>
      <c r="AE51" s="99">
        <v>3814.8438160328005</v>
      </c>
      <c r="AF51" s="99">
        <v>4311.0137010459202</v>
      </c>
      <c r="AG51" s="99">
        <v>4312.3154842027707</v>
      </c>
      <c r="AH51" s="99">
        <v>4402.7459665679398</v>
      </c>
      <c r="AI51" s="99">
        <v>3891.0404408949107</v>
      </c>
      <c r="AJ51" s="99">
        <v>4333.3948220865896</v>
      </c>
      <c r="AK51" s="99">
        <v>4361.0003401454796</v>
      </c>
      <c r="AL51" s="193">
        <v>4252.9292594843791</v>
      </c>
      <c r="AM51" s="193">
        <v>3628.342927748291</v>
      </c>
      <c r="AN51" s="193">
        <v>4011.2854678421099</v>
      </c>
      <c r="AO51" s="193">
        <v>3919.2410309470506</v>
      </c>
      <c r="AP51" s="193">
        <v>3916.5547975493391</v>
      </c>
      <c r="AQ51" s="193">
        <v>3566.0039398722301</v>
      </c>
      <c r="AR51" s="193">
        <v>3858.3407853045901</v>
      </c>
      <c r="AS51" s="193">
        <v>4011.5239931846208</v>
      </c>
      <c r="AT51" s="193">
        <v>3605.1401662607968</v>
      </c>
      <c r="AU51" s="193">
        <v>2215.3401967121845</v>
      </c>
      <c r="AV51" s="193">
        <v>3414.4374035547944</v>
      </c>
      <c r="AW51" s="193">
        <v>3584.2349264152026</v>
      </c>
      <c r="AX51" s="193">
        <v>3438.6331736942402</v>
      </c>
      <c r="AY51" s="229">
        <v>2585.1656314715947</v>
      </c>
      <c r="AZ51" s="229">
        <v>2484.9230873944998</v>
      </c>
      <c r="BA51" s="229">
        <v>2718.5035059786524</v>
      </c>
      <c r="BB51" s="229">
        <v>2915.9457903985885</v>
      </c>
      <c r="BC51" s="229">
        <v>2658.1364768421226</v>
      </c>
      <c r="BD51" s="229">
        <v>2733.4744006083329</v>
      </c>
      <c r="BE51" s="229">
        <v>2791.9426669660761</v>
      </c>
      <c r="BF51" s="229">
        <v>2817.701141787602</v>
      </c>
      <c r="BG51" s="229">
        <v>2823.1772309167245</v>
      </c>
      <c r="BH51" s="99">
        <v>2900.9269361565293</v>
      </c>
      <c r="BI51" s="99">
        <v>2829.5835940643174</v>
      </c>
      <c r="BJ51" s="99">
        <v>3048.1971693808428</v>
      </c>
      <c r="BK51" s="99">
        <v>3222.3021361428146</v>
      </c>
      <c r="BL51" s="99">
        <v>3558.5684740253519</v>
      </c>
      <c r="BM51" s="99">
        <v>3683.8743293207835</v>
      </c>
      <c r="BN51" s="101">
        <v>3553.2419761822403</v>
      </c>
      <c r="BO51" s="115">
        <v>3615.6069327918731</v>
      </c>
      <c r="BP51" s="160"/>
      <c r="BQ51" s="160"/>
      <c r="BR51" s="160"/>
      <c r="BS51" s="160"/>
      <c r="BT51" s="99"/>
      <c r="BU51" s="99"/>
      <c r="BV51" s="99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</row>
    <row r="52" spans="1:87" s="100" customFormat="1">
      <c r="A52" s="89"/>
      <c r="B52" s="90"/>
      <c r="C52" s="89"/>
      <c r="D52" s="90"/>
      <c r="E52" s="89"/>
      <c r="F52" s="89">
        <f>F51+1</f>
        <v>2</v>
      </c>
      <c r="G52" s="90" t="s">
        <v>302</v>
      </c>
      <c r="H52" s="90" t="s">
        <v>303</v>
      </c>
      <c r="I52" s="89"/>
      <c r="J52" s="90"/>
      <c r="K52" s="89"/>
      <c r="L52" s="90"/>
      <c r="M52" s="99">
        <v>15360.15484195745</v>
      </c>
      <c r="N52" s="99">
        <v>15196.761706074243</v>
      </c>
      <c r="O52" s="99">
        <v>15537.289016533401</v>
      </c>
      <c r="P52" s="99">
        <v>15347.832546905509</v>
      </c>
      <c r="Q52" s="99">
        <v>14188.077611785942</v>
      </c>
      <c r="R52" s="99">
        <v>11945.413015022074</v>
      </c>
      <c r="S52" s="99">
        <v>11730.7577234172</v>
      </c>
      <c r="T52" s="99">
        <v>14044.009266617397</v>
      </c>
      <c r="U52" s="99">
        <v>13983.487047087252</v>
      </c>
      <c r="V52" s="99">
        <v>15946.911944372603</v>
      </c>
      <c r="W52" s="99"/>
      <c r="X52" s="99"/>
      <c r="Y52" s="99"/>
      <c r="Z52" s="99">
        <v>3626.6869168245357</v>
      </c>
      <c r="AA52" s="99">
        <v>3587.1953355868018</v>
      </c>
      <c r="AB52" s="99">
        <v>3914.5546708855463</v>
      </c>
      <c r="AC52" s="99">
        <v>4231.7179186606509</v>
      </c>
      <c r="AD52" s="99">
        <v>3645.3512705975204</v>
      </c>
      <c r="AE52" s="99">
        <v>3566.2942249670004</v>
      </c>
      <c r="AF52" s="99">
        <v>3749.6502673600717</v>
      </c>
      <c r="AG52" s="99">
        <v>4235.4659431496166</v>
      </c>
      <c r="AH52" s="99">
        <v>3696.7263203539696</v>
      </c>
      <c r="AI52" s="99">
        <v>3808.6161611561602</v>
      </c>
      <c r="AJ52" s="99">
        <v>3777.9194550942811</v>
      </c>
      <c r="AK52" s="99">
        <v>4254.0270799289838</v>
      </c>
      <c r="AL52" s="193">
        <v>3600.6029165501432</v>
      </c>
      <c r="AM52" s="193">
        <v>3599.83778719562</v>
      </c>
      <c r="AN52" s="193">
        <v>3786.6414924497658</v>
      </c>
      <c r="AO52" s="193">
        <v>4360.7503507099946</v>
      </c>
      <c r="AP52" s="193">
        <v>3507.531176185767</v>
      </c>
      <c r="AQ52" s="193">
        <v>3359.6333733141728</v>
      </c>
      <c r="AR52" s="193">
        <v>3339.4901944820849</v>
      </c>
      <c r="AS52" s="193">
        <v>3981.4228678038507</v>
      </c>
      <c r="AT52" s="193">
        <v>3133.9825643324953</v>
      </c>
      <c r="AU52" s="193">
        <v>2209.3214882425159</v>
      </c>
      <c r="AV52" s="193">
        <v>2848.5820110856062</v>
      </c>
      <c r="AW52" s="193">
        <v>3753.5269513614562</v>
      </c>
      <c r="AX52" s="193">
        <v>2947.5073243925917</v>
      </c>
      <c r="AY52" s="229">
        <v>2995.1058357062202</v>
      </c>
      <c r="AZ52" s="229">
        <v>2472.0206293259889</v>
      </c>
      <c r="BA52" s="229">
        <v>3316.1239339923968</v>
      </c>
      <c r="BB52" s="229">
        <v>3191.5690568456507</v>
      </c>
      <c r="BC52" s="229">
        <v>3524.6406879730921</v>
      </c>
      <c r="BD52" s="229">
        <v>3414.0247616815523</v>
      </c>
      <c r="BE52" s="229">
        <v>3913.7747601170972</v>
      </c>
      <c r="BF52" s="229">
        <v>3395.2712020589597</v>
      </c>
      <c r="BG52" s="229">
        <v>3605.0055502768782</v>
      </c>
      <c r="BH52" s="99">
        <v>3263.3364588473178</v>
      </c>
      <c r="BI52" s="99">
        <v>3719.8738359040981</v>
      </c>
      <c r="BJ52" s="99">
        <v>3457.7070999333091</v>
      </c>
      <c r="BK52" s="99">
        <v>3709.8176010753432</v>
      </c>
      <c r="BL52" s="99">
        <v>4176.6188468622286</v>
      </c>
      <c r="BM52" s="99">
        <v>4602.7683965017241</v>
      </c>
      <c r="BN52" s="101">
        <v>4196.5042887306245</v>
      </c>
      <c r="BO52" s="115">
        <v>4340.744670423167</v>
      </c>
      <c r="BP52" s="160"/>
      <c r="BQ52" s="160"/>
      <c r="BR52" s="160"/>
      <c r="BS52" s="160"/>
      <c r="BT52" s="99"/>
      <c r="BU52" s="99"/>
      <c r="BV52" s="99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</row>
    <row r="53" spans="1:87" s="100" customFormat="1">
      <c r="A53" s="89"/>
      <c r="B53" s="90"/>
      <c r="C53" s="89"/>
      <c r="D53" s="90"/>
      <c r="E53" s="89"/>
      <c r="F53" s="89">
        <f>F52+1</f>
        <v>3</v>
      </c>
      <c r="G53" s="90" t="s">
        <v>305</v>
      </c>
      <c r="H53" s="90" t="s">
        <v>306</v>
      </c>
      <c r="I53" s="89"/>
      <c r="J53" s="90"/>
      <c r="K53" s="89"/>
      <c r="L53" s="90"/>
      <c r="M53" s="99">
        <v>15373.156935334802</v>
      </c>
      <c r="N53" s="99">
        <v>17790.706544153545</v>
      </c>
      <c r="O53" s="99">
        <v>20253.299170054841</v>
      </c>
      <c r="P53" s="99">
        <v>23353.567340848305</v>
      </c>
      <c r="Q53" s="99">
        <v>24823.468913521836</v>
      </c>
      <c r="R53" s="99">
        <v>17836.347549218732</v>
      </c>
      <c r="S53" s="99">
        <v>14590.067882451756</v>
      </c>
      <c r="T53" s="99">
        <v>14220.108710102668</v>
      </c>
      <c r="U53" s="99">
        <v>16287.249731100896</v>
      </c>
      <c r="V53" s="99">
        <v>18946.001879596002</v>
      </c>
      <c r="W53" s="99"/>
      <c r="X53" s="99"/>
      <c r="Y53" s="99"/>
      <c r="Z53" s="99">
        <v>3785.7616340300397</v>
      </c>
      <c r="AA53" s="99">
        <v>3545.0006644896671</v>
      </c>
      <c r="AB53" s="99">
        <v>4225.501063906011</v>
      </c>
      <c r="AC53" s="99">
        <v>3816.8935729091409</v>
      </c>
      <c r="AD53" s="99">
        <v>4462.3562207261166</v>
      </c>
      <c r="AE53" s="99">
        <v>4218.2401423462416</v>
      </c>
      <c r="AF53" s="99">
        <v>4912.5670936472698</v>
      </c>
      <c r="AG53" s="99">
        <v>4197.5430874339509</v>
      </c>
      <c r="AH53" s="99">
        <v>4991.3224560444742</v>
      </c>
      <c r="AI53" s="99">
        <v>4834.1702937908467</v>
      </c>
      <c r="AJ53" s="99">
        <v>5614.4907959663897</v>
      </c>
      <c r="AK53" s="99">
        <v>4813.3156242530677</v>
      </c>
      <c r="AL53" s="193">
        <v>5802.3333532989172</v>
      </c>
      <c r="AM53" s="193">
        <v>5781.3751162136805</v>
      </c>
      <c r="AN53" s="193">
        <v>6418.8358869126041</v>
      </c>
      <c r="AO53" s="193">
        <v>5351.0229844230926</v>
      </c>
      <c r="AP53" s="193">
        <v>6245.9085047323888</v>
      </c>
      <c r="AQ53" s="193">
        <v>6081.8907949994209</v>
      </c>
      <c r="AR53" s="193">
        <v>6770.0690714910816</v>
      </c>
      <c r="AS53" s="193">
        <v>5725.6005422989292</v>
      </c>
      <c r="AT53" s="193">
        <v>5923.3397667233121</v>
      </c>
      <c r="AU53" s="193">
        <v>2454.3714962591466</v>
      </c>
      <c r="AV53" s="193">
        <v>5628.8336657508262</v>
      </c>
      <c r="AW53" s="193">
        <v>3829.802620485445</v>
      </c>
      <c r="AX53" s="193">
        <v>4200.9746488164656</v>
      </c>
      <c r="AY53" s="229">
        <v>3684.4333146510589</v>
      </c>
      <c r="AZ53" s="229">
        <v>3599.8460712365572</v>
      </c>
      <c r="BA53" s="229">
        <v>3104.8138477476728</v>
      </c>
      <c r="BB53" s="229">
        <v>3443.2036575666948</v>
      </c>
      <c r="BC53" s="229">
        <v>3307.9116944439497</v>
      </c>
      <c r="BD53" s="229">
        <v>3875.2837162939272</v>
      </c>
      <c r="BE53" s="229">
        <v>3593.7096417980974</v>
      </c>
      <c r="BF53" s="229">
        <v>3992.8711570239079</v>
      </c>
      <c r="BG53" s="229">
        <v>3645.1037459545746</v>
      </c>
      <c r="BH53" s="99">
        <v>4446.4668437885703</v>
      </c>
      <c r="BI53" s="99">
        <v>4202.8079843338446</v>
      </c>
      <c r="BJ53" s="99">
        <v>4933.4654755682477</v>
      </c>
      <c r="BK53" s="99">
        <v>4500.3855736215864</v>
      </c>
      <c r="BL53" s="99">
        <v>4925.2804193301326</v>
      </c>
      <c r="BM53" s="99">
        <v>4586.8704110760318</v>
      </c>
      <c r="BN53" s="101">
        <v>5189.3528763879794</v>
      </c>
      <c r="BO53" s="115">
        <v>4924.9275249964376</v>
      </c>
      <c r="BP53" s="160"/>
      <c r="BQ53" s="160"/>
      <c r="BR53" s="160"/>
      <c r="BS53" s="160"/>
      <c r="BT53" s="99"/>
      <c r="BU53" s="99"/>
      <c r="BV53" s="99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</row>
    <row r="54" spans="1:87" s="100" customFormat="1">
      <c r="A54" s="89"/>
      <c r="B54" s="90"/>
      <c r="C54" s="89"/>
      <c r="D54" s="90"/>
      <c r="E54" s="89"/>
      <c r="F54" s="89">
        <f>F53+1</f>
        <v>4</v>
      </c>
      <c r="G54" s="90" t="s">
        <v>307</v>
      </c>
      <c r="H54" s="90" t="s">
        <v>308</v>
      </c>
      <c r="I54" s="89"/>
      <c r="J54" s="90"/>
      <c r="K54" s="89"/>
      <c r="L54" s="90"/>
      <c r="M54" s="99">
        <v>9402.3767366121119</v>
      </c>
      <c r="N54" s="99">
        <v>9971.9213386471019</v>
      </c>
      <c r="O54" s="99">
        <v>10742.913948120986</v>
      </c>
      <c r="P54" s="99">
        <v>11681.073149532365</v>
      </c>
      <c r="Q54" s="99">
        <v>12088.600330069772</v>
      </c>
      <c r="R54" s="99">
        <v>11015.279463932979</v>
      </c>
      <c r="S54" s="99">
        <v>13290.886325369931</v>
      </c>
      <c r="T54" s="99">
        <v>14091.425450117133</v>
      </c>
      <c r="U54" s="99">
        <v>15020.732778396417</v>
      </c>
      <c r="V54" s="99">
        <v>18174.082788811622</v>
      </c>
      <c r="W54" s="99"/>
      <c r="X54" s="99"/>
      <c r="Y54" s="99"/>
      <c r="Z54" s="99">
        <v>2399.2150465838567</v>
      </c>
      <c r="AA54" s="99">
        <v>2303.4179652792504</v>
      </c>
      <c r="AB54" s="99">
        <v>2379.9429812503777</v>
      </c>
      <c r="AC54" s="99">
        <v>2319.8007434986139</v>
      </c>
      <c r="AD54" s="99">
        <v>2606.5281743174928</v>
      </c>
      <c r="AE54" s="99">
        <v>2483.9804538458866</v>
      </c>
      <c r="AF54" s="99">
        <v>2505.2530026926543</v>
      </c>
      <c r="AG54" s="99">
        <v>2376.1597077910901</v>
      </c>
      <c r="AH54" s="99">
        <v>2741.0596899176489</v>
      </c>
      <c r="AI54" s="99">
        <v>2719.1820357807096</v>
      </c>
      <c r="AJ54" s="99">
        <v>2704.8033786143505</v>
      </c>
      <c r="AK54" s="99">
        <v>2577.8688438082436</v>
      </c>
      <c r="AL54" s="193">
        <v>2948.3916941241237</v>
      </c>
      <c r="AM54" s="193">
        <v>2975.3473371228392</v>
      </c>
      <c r="AN54" s="193">
        <v>2989.1229231867301</v>
      </c>
      <c r="AO54" s="193">
        <v>2768.2111950986618</v>
      </c>
      <c r="AP54" s="193">
        <v>3034.1217862765543</v>
      </c>
      <c r="AQ54" s="193">
        <v>3153.1975234061997</v>
      </c>
      <c r="AR54" s="193">
        <v>2999.4244199566656</v>
      </c>
      <c r="AS54" s="193">
        <v>2901.8566004303502</v>
      </c>
      <c r="AT54" s="193">
        <v>2714.1879197046273</v>
      </c>
      <c r="AU54" s="193">
        <v>2124.376001027571</v>
      </c>
      <c r="AV54" s="193">
        <v>2998.4824131152591</v>
      </c>
      <c r="AW54" s="193">
        <v>3178.2331300855203</v>
      </c>
      <c r="AX54" s="193">
        <v>3179.1442589577373</v>
      </c>
      <c r="AY54" s="229">
        <v>3369.2432545912361</v>
      </c>
      <c r="AZ54" s="229">
        <v>3272.7218739217847</v>
      </c>
      <c r="BA54" s="229">
        <v>3469.7769378991698</v>
      </c>
      <c r="BB54" s="229">
        <v>3392.9714198446577</v>
      </c>
      <c r="BC54" s="229">
        <v>3482.6654150239192</v>
      </c>
      <c r="BD54" s="229">
        <v>3603.656580533283</v>
      </c>
      <c r="BE54" s="229">
        <v>3612.1320347152696</v>
      </c>
      <c r="BF54" s="229">
        <v>3689.8442310600321</v>
      </c>
      <c r="BG54" s="229">
        <v>3705.0424878026747</v>
      </c>
      <c r="BH54" s="99">
        <v>3988.2937716047209</v>
      </c>
      <c r="BI54" s="99">
        <v>3637.5522879289879</v>
      </c>
      <c r="BJ54" s="99">
        <v>4115.4775160310728</v>
      </c>
      <c r="BK54" s="99">
        <v>4708.8661154414285</v>
      </c>
      <c r="BL54" s="99">
        <v>4851.8251862678526</v>
      </c>
      <c r="BM54" s="99">
        <v>4497.9139710712661</v>
      </c>
      <c r="BN54" s="101">
        <v>4821.2884737360628</v>
      </c>
      <c r="BO54" s="115">
        <v>5209.7728038430541</v>
      </c>
      <c r="BP54" s="160"/>
      <c r="BQ54" s="160"/>
      <c r="BR54" s="160"/>
      <c r="BS54" s="160"/>
      <c r="BT54" s="99"/>
      <c r="BU54" s="99"/>
      <c r="BV54" s="99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</row>
    <row r="55" spans="1:87" s="114" customFormat="1">
      <c r="A55" s="94"/>
      <c r="B55" s="95"/>
      <c r="C55" s="94"/>
      <c r="D55" s="95"/>
      <c r="E55" s="89"/>
      <c r="F55" s="94"/>
      <c r="G55" s="95" t="s">
        <v>461</v>
      </c>
      <c r="H55" s="95"/>
      <c r="I55" s="94"/>
      <c r="J55" s="95"/>
      <c r="K55" s="94"/>
      <c r="L55" s="95"/>
      <c r="M55" s="160">
        <v>643882.56887343375</v>
      </c>
      <c r="N55" s="160">
        <v>680561.31856329704</v>
      </c>
      <c r="O55" s="160">
        <v>723360.72961064498</v>
      </c>
      <c r="P55" s="160">
        <v>772989.86129763513</v>
      </c>
      <c r="Q55" s="160">
        <v>820576.47957758792</v>
      </c>
      <c r="R55" s="160">
        <v>777692.91054699663</v>
      </c>
      <c r="S55" s="160">
        <v>795116.29697876575</v>
      </c>
      <c r="T55" s="160">
        <v>884870.33929002099</v>
      </c>
      <c r="U55" s="160">
        <v>930363.40948065324</v>
      </c>
      <c r="V55" s="160">
        <v>980109.72059415164</v>
      </c>
      <c r="W55" s="160"/>
      <c r="X55" s="160"/>
      <c r="Y55" s="160"/>
      <c r="Z55" s="160">
        <v>154468.8045710664</v>
      </c>
      <c r="AA55" s="160">
        <v>156945.15611279267</v>
      </c>
      <c r="AB55" s="160">
        <v>162176.91469428831</v>
      </c>
      <c r="AC55" s="160">
        <v>170291.69349528599</v>
      </c>
      <c r="AD55" s="160">
        <v>162558.11132544253</v>
      </c>
      <c r="AE55" s="160">
        <v>165992.89966819066</v>
      </c>
      <c r="AF55" s="160">
        <v>172205.7051971186</v>
      </c>
      <c r="AG55" s="160">
        <v>179804.60237254517</v>
      </c>
      <c r="AH55" s="160">
        <v>172089.54989745701</v>
      </c>
      <c r="AI55" s="160">
        <v>176593.09755724727</v>
      </c>
      <c r="AJ55" s="160">
        <v>183516.63089252062</v>
      </c>
      <c r="AK55" s="160">
        <v>191161.45126341999</v>
      </c>
      <c r="AL55" s="160">
        <v>183367.05403332974</v>
      </c>
      <c r="AM55" s="160">
        <v>188289.62475703174</v>
      </c>
      <c r="AN55" s="160">
        <v>196947.07877498455</v>
      </c>
      <c r="AO55" s="160">
        <v>204386.10373228893</v>
      </c>
      <c r="AP55" s="160">
        <v>195143.9562229024</v>
      </c>
      <c r="AQ55" s="160">
        <v>199852.37584285572</v>
      </c>
      <c r="AR55" s="160">
        <v>208473.9068635013</v>
      </c>
      <c r="AS55" s="160">
        <v>217106.24064832815</v>
      </c>
      <c r="AT55" s="160">
        <v>201338.6578254097</v>
      </c>
      <c r="AU55" s="160">
        <v>168097.38374417432</v>
      </c>
      <c r="AV55" s="160">
        <v>201009.205480684</v>
      </c>
      <c r="AW55" s="160">
        <v>207247.66349672867</v>
      </c>
      <c r="AX55" s="160">
        <v>197339.96287230455</v>
      </c>
      <c r="AY55" s="169">
        <v>191668.51502827046</v>
      </c>
      <c r="AZ55" s="169">
        <v>192121.6546156205</v>
      </c>
      <c r="BA55" s="169">
        <v>213986.16446257004</v>
      </c>
      <c r="BB55" s="169">
        <v>210075.66561368448</v>
      </c>
      <c r="BC55" s="169">
        <v>215854.43715198239</v>
      </c>
      <c r="BD55" s="169">
        <v>225149.52116376185</v>
      </c>
      <c r="BE55" s="169">
        <v>233790.71536059253</v>
      </c>
      <c r="BF55" s="169">
        <v>225404.94273019268</v>
      </c>
      <c r="BG55" s="169">
        <v>225308.1697458438</v>
      </c>
      <c r="BH55" s="160">
        <v>236338.35679748331</v>
      </c>
      <c r="BI55" s="160">
        <v>243311.94020713324</v>
      </c>
      <c r="BJ55" s="160">
        <v>236129.60703467179</v>
      </c>
      <c r="BK55" s="160">
        <v>238584.0151389337</v>
      </c>
      <c r="BL55" s="160">
        <v>248734.37135290002</v>
      </c>
      <c r="BM55" s="160">
        <v>256661.72706764631</v>
      </c>
      <c r="BN55" s="115">
        <v>247971.70128315542</v>
      </c>
      <c r="BO55" s="115">
        <v>250700.28060589253</v>
      </c>
      <c r="BP55" s="160"/>
      <c r="BQ55" s="160"/>
      <c r="BR55" s="160"/>
      <c r="BS55" s="160"/>
      <c r="BT55" s="160"/>
      <c r="BU55" s="160"/>
      <c r="BV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</row>
    <row r="56" spans="1:87" s="114" customFormat="1">
      <c r="A56" s="94"/>
      <c r="B56" s="95"/>
      <c r="C56" s="94"/>
      <c r="D56" s="95"/>
      <c r="E56" s="89"/>
      <c r="F56" s="94"/>
      <c r="G56" s="95" t="s">
        <v>462</v>
      </c>
      <c r="H56" s="95"/>
      <c r="I56" s="94"/>
      <c r="J56" s="95"/>
      <c r="K56" s="94"/>
      <c r="L56" s="95"/>
      <c r="M56" s="160">
        <v>544099.81116812257</v>
      </c>
      <c r="N56" s="160">
        <v>575940.96349580807</v>
      </c>
      <c r="O56" s="160">
        <v>613666.62456348899</v>
      </c>
      <c r="P56" s="160">
        <v>658098.80972882942</v>
      </c>
      <c r="Q56" s="160">
        <v>701772.32300017774</v>
      </c>
      <c r="R56" s="160">
        <v>652993.78099552321</v>
      </c>
      <c r="S56" s="160">
        <v>663634.12202391378</v>
      </c>
      <c r="T56" s="160">
        <v>747086.54504110315</v>
      </c>
      <c r="U56" s="160">
        <v>785770.2440082063</v>
      </c>
      <c r="V56" s="160">
        <v>828595.19777791842</v>
      </c>
      <c r="W56" s="160"/>
      <c r="X56" s="160"/>
      <c r="Y56" s="160"/>
      <c r="Z56" s="160">
        <v>131288.0146954151</v>
      </c>
      <c r="AA56" s="160">
        <v>133005.41720259035</v>
      </c>
      <c r="AB56" s="160">
        <v>137270.90518319231</v>
      </c>
      <c r="AC56" s="160">
        <v>142535.47408692449</v>
      </c>
      <c r="AD56" s="160">
        <v>138090.73844029114</v>
      </c>
      <c r="AE56" s="160">
        <v>140844.20110491264</v>
      </c>
      <c r="AF56" s="160">
        <v>146006.2732772333</v>
      </c>
      <c r="AG56" s="160">
        <v>150999.75067337108</v>
      </c>
      <c r="AH56" s="160">
        <v>146424.7929108268</v>
      </c>
      <c r="AI56" s="160">
        <v>150371.84107286297</v>
      </c>
      <c r="AJ56" s="160">
        <v>155755.32590598392</v>
      </c>
      <c r="AK56" s="160">
        <v>161114.66467381519</v>
      </c>
      <c r="AL56" s="160">
        <v>156409.11768904634</v>
      </c>
      <c r="AM56" s="160">
        <v>160816.65267766692</v>
      </c>
      <c r="AN56" s="160">
        <v>168049.82637610345</v>
      </c>
      <c r="AO56" s="160">
        <v>172823.21298601254</v>
      </c>
      <c r="AP56" s="160">
        <v>167102.3030915627</v>
      </c>
      <c r="AQ56" s="160">
        <v>171444.16916413582</v>
      </c>
      <c r="AR56" s="160">
        <v>178826.8370802456</v>
      </c>
      <c r="AS56" s="160">
        <v>184399.01366423344</v>
      </c>
      <c r="AT56" s="160">
        <v>171752.17019723172</v>
      </c>
      <c r="AU56" s="160">
        <v>138696.75591811581</v>
      </c>
      <c r="AV56" s="160">
        <v>169567.00569112421</v>
      </c>
      <c r="AW56" s="160">
        <v>172977.84918905166</v>
      </c>
      <c r="AX56" s="160">
        <v>166117.80772126236</v>
      </c>
      <c r="AY56" s="169">
        <v>160228.04239990746</v>
      </c>
      <c r="AZ56" s="169">
        <v>159020.57168717595</v>
      </c>
      <c r="BA56" s="169">
        <v>178267.70021556783</v>
      </c>
      <c r="BB56" s="169">
        <v>177076.45465498246</v>
      </c>
      <c r="BC56" s="169">
        <v>182891.08818192282</v>
      </c>
      <c r="BD56" s="169">
        <v>190745.06512040747</v>
      </c>
      <c r="BE56" s="169">
        <v>196373.93708379043</v>
      </c>
      <c r="BF56" s="169">
        <v>190867.21625107649</v>
      </c>
      <c r="BG56" s="169">
        <v>190721.29022020966</v>
      </c>
      <c r="BH56" s="160">
        <v>200201.58813527387</v>
      </c>
      <c r="BI56" s="160">
        <v>203980.14940164614</v>
      </c>
      <c r="BJ56" s="160">
        <v>200031.29379441906</v>
      </c>
      <c r="BK56" s="160">
        <v>202394.22274036118</v>
      </c>
      <c r="BL56" s="160">
        <v>210801.71284993048</v>
      </c>
      <c r="BM56" s="160">
        <v>215367.96839320782</v>
      </c>
      <c r="BN56" s="115">
        <v>209743.60367146469</v>
      </c>
      <c r="BO56" s="115">
        <v>212177.10353533184</v>
      </c>
      <c r="BP56" s="160"/>
      <c r="BQ56" s="160"/>
      <c r="BR56" s="160"/>
      <c r="BS56" s="160"/>
      <c r="BT56" s="160"/>
      <c r="BU56" s="160"/>
      <c r="BV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</row>
    <row r="57" spans="1:87" s="100" customFormat="1">
      <c r="A57" s="89"/>
      <c r="B57" s="90"/>
      <c r="C57" s="89"/>
      <c r="D57" s="90"/>
      <c r="E57" s="105"/>
      <c r="F57" s="105">
        <f>F94+1</f>
        <v>1</v>
      </c>
      <c r="G57" s="111" t="s">
        <v>309</v>
      </c>
      <c r="H57" s="90" t="s">
        <v>463</v>
      </c>
      <c r="I57" s="89"/>
      <c r="J57" s="90"/>
      <c r="K57" s="89"/>
      <c r="L57" s="90"/>
      <c r="M57" s="99">
        <v>25773.764636155702</v>
      </c>
      <c r="N57" s="99">
        <v>27075.253558146498</v>
      </c>
      <c r="O57" s="99">
        <v>27670.783274207482</v>
      </c>
      <c r="P57" s="99">
        <v>28931.51154012352</v>
      </c>
      <c r="Q57" s="99">
        <v>30595.822079207384</v>
      </c>
      <c r="R57" s="99">
        <v>29609.760049883807</v>
      </c>
      <c r="S57" s="99">
        <v>30200.007594469786</v>
      </c>
      <c r="T57" s="99">
        <v>31337.474543326174</v>
      </c>
      <c r="U57" s="99">
        <v>32051.595016566596</v>
      </c>
      <c r="V57" s="99">
        <v>33867.715154574667</v>
      </c>
      <c r="W57" s="99"/>
      <c r="X57" s="99"/>
      <c r="Y57" s="99"/>
      <c r="Z57" s="99">
        <v>6204.7691328568271</v>
      </c>
      <c r="AA57" s="99">
        <v>6541.0077890663561</v>
      </c>
      <c r="AB57" s="99">
        <v>6542.9231292320192</v>
      </c>
      <c r="AC57" s="99">
        <v>6485.0645850004876</v>
      </c>
      <c r="AD57" s="99">
        <v>6616.4681432718535</v>
      </c>
      <c r="AE57" s="99">
        <v>6870.3750903780265</v>
      </c>
      <c r="AF57" s="99">
        <v>6879.7168807063254</v>
      </c>
      <c r="AG57" s="99">
        <v>6708.6934437903183</v>
      </c>
      <c r="AH57" s="99">
        <v>6710.1377626392659</v>
      </c>
      <c r="AI57" s="99">
        <v>6963.6697496552051</v>
      </c>
      <c r="AJ57" s="99">
        <v>7026.8404228105574</v>
      </c>
      <c r="AK57" s="99">
        <v>6970.1353391024604</v>
      </c>
      <c r="AL57" s="193">
        <v>6981.5876208061909</v>
      </c>
      <c r="AM57" s="193">
        <v>7287.3575085471657</v>
      </c>
      <c r="AN57" s="193">
        <v>7389.1957484910408</v>
      </c>
      <c r="AO57" s="193">
        <v>7273.3706622790678</v>
      </c>
      <c r="AP57" s="193">
        <v>7431.912251875423</v>
      </c>
      <c r="AQ57" s="193">
        <v>7724.5073402846492</v>
      </c>
      <c r="AR57" s="193">
        <v>7787.3055944245943</v>
      </c>
      <c r="AS57" s="193">
        <v>7652.0968926228607</v>
      </c>
      <c r="AT57" s="193">
        <v>7414.2545525718706</v>
      </c>
      <c r="AU57" s="193">
        <v>6965.523807214825</v>
      </c>
      <c r="AV57" s="193">
        <v>7594.8334162422507</v>
      </c>
      <c r="AW57" s="193">
        <v>7635.1482738548584</v>
      </c>
      <c r="AX57" s="193">
        <v>7405.6644958713587</v>
      </c>
      <c r="AY57" s="229">
        <v>7505.5429346513301</v>
      </c>
      <c r="AZ57" s="229">
        <v>7330.7192880650855</v>
      </c>
      <c r="BA57" s="229">
        <v>7958.0808758820058</v>
      </c>
      <c r="BB57" s="229">
        <v>7579.6595687916679</v>
      </c>
      <c r="BC57" s="229">
        <v>7883.7088708641859</v>
      </c>
      <c r="BD57" s="229">
        <v>7976.0963291626249</v>
      </c>
      <c r="BE57" s="229">
        <v>7898.0097745076919</v>
      </c>
      <c r="BF57" s="229">
        <v>7557.4528720899862</v>
      </c>
      <c r="BG57" s="229">
        <v>8083.5123698586785</v>
      </c>
      <c r="BH57" s="99">
        <v>8126.1025304544801</v>
      </c>
      <c r="BI57" s="99">
        <v>8284.5272441634661</v>
      </c>
      <c r="BJ57" s="99">
        <v>8265.7149524133947</v>
      </c>
      <c r="BK57" s="99">
        <v>8509.2036853142054</v>
      </c>
      <c r="BL57" s="99">
        <v>8551.6604059840301</v>
      </c>
      <c r="BM57" s="99">
        <v>8541.1361108630517</v>
      </c>
      <c r="BN57" s="101">
        <v>8125.3689755911682</v>
      </c>
      <c r="BO57" s="115">
        <v>8591.8584844851903</v>
      </c>
      <c r="BP57" s="160"/>
      <c r="BQ57" s="160"/>
      <c r="BR57" s="160"/>
      <c r="BS57" s="160"/>
      <c r="BT57" s="99"/>
      <c r="BU57" s="99"/>
      <c r="BV57" s="99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</row>
    <row r="58" spans="1:87" s="100" customFormat="1">
      <c r="A58" s="89"/>
      <c r="B58" s="90"/>
      <c r="C58" s="89"/>
      <c r="D58" s="90"/>
      <c r="E58" s="105"/>
      <c r="F58" s="105">
        <f t="shared" ref="F58:F93" si="2">F57+1</f>
        <v>2</v>
      </c>
      <c r="G58" s="111" t="s">
        <v>310</v>
      </c>
      <c r="H58" s="90" t="s">
        <v>464</v>
      </c>
      <c r="I58" s="89"/>
      <c r="J58" s="90"/>
      <c r="K58" s="89"/>
      <c r="L58" s="90"/>
      <c r="M58" s="99">
        <v>5936.1222965516063</v>
      </c>
      <c r="N58" s="99">
        <v>6336.8010993878725</v>
      </c>
      <c r="O58" s="99">
        <v>6725.2618465585447</v>
      </c>
      <c r="P58" s="99">
        <v>7177.4842161148372</v>
      </c>
      <c r="Q58" s="99">
        <v>7730.6473607746047</v>
      </c>
      <c r="R58" s="99">
        <v>8340.5072053388321</v>
      </c>
      <c r="S58" s="99">
        <v>8821.4607704890295</v>
      </c>
      <c r="T58" s="99">
        <v>9061.8783127276311</v>
      </c>
      <c r="U58" s="99">
        <v>9435.7124558107098</v>
      </c>
      <c r="V58" s="99">
        <v>9115.4922269435301</v>
      </c>
      <c r="W58" s="99"/>
      <c r="X58" s="99"/>
      <c r="Y58" s="99"/>
      <c r="Z58" s="99">
        <v>1426.6472473954482</v>
      </c>
      <c r="AA58" s="99">
        <v>1443.3385301934743</v>
      </c>
      <c r="AB58" s="99">
        <v>1513.7298314596737</v>
      </c>
      <c r="AC58" s="99">
        <v>1552.4066875029994</v>
      </c>
      <c r="AD58" s="99">
        <v>1536.2791134092531</v>
      </c>
      <c r="AE58" s="99">
        <v>1537.7613464215049</v>
      </c>
      <c r="AF58" s="99">
        <v>1613.9301963946102</v>
      </c>
      <c r="AG58" s="99">
        <v>1648.8304431625052</v>
      </c>
      <c r="AH58" s="99">
        <v>1629.7229941533858</v>
      </c>
      <c r="AI58" s="99">
        <v>1628.645114627376</v>
      </c>
      <c r="AJ58" s="99">
        <v>1717.0485964241266</v>
      </c>
      <c r="AK58" s="99">
        <v>1749.845141353657</v>
      </c>
      <c r="AL58" s="193">
        <v>1727.8475094497776</v>
      </c>
      <c r="AM58" s="193">
        <v>1736.4719687462361</v>
      </c>
      <c r="AN58" s="193">
        <v>1828.1368869748708</v>
      </c>
      <c r="AO58" s="193">
        <v>1885.0278509439565</v>
      </c>
      <c r="AP58" s="193">
        <v>1896.8493976610564</v>
      </c>
      <c r="AQ58" s="193">
        <v>1885.5494907043278</v>
      </c>
      <c r="AR58" s="193">
        <v>1944.801260835156</v>
      </c>
      <c r="AS58" s="193">
        <v>2003.4472115740573</v>
      </c>
      <c r="AT58" s="193">
        <v>1935.5613479487088</v>
      </c>
      <c r="AU58" s="193">
        <v>2075.7189101939584</v>
      </c>
      <c r="AV58" s="193">
        <v>2141.3990712080995</v>
      </c>
      <c r="AW58" s="193">
        <v>2187.8278759880668</v>
      </c>
      <c r="AX58" s="193">
        <v>2117.1545071735354</v>
      </c>
      <c r="AY58" s="229">
        <v>2197.017387045405</v>
      </c>
      <c r="AZ58" s="229">
        <v>2234.9463988335237</v>
      </c>
      <c r="BA58" s="229">
        <v>2272.3424774365667</v>
      </c>
      <c r="BB58" s="229">
        <v>2132.6775556030352</v>
      </c>
      <c r="BC58" s="229">
        <v>2200.6867495071442</v>
      </c>
      <c r="BD58" s="229">
        <v>2348.9034111015949</v>
      </c>
      <c r="BE58" s="229">
        <v>2379.6105965158567</v>
      </c>
      <c r="BF58" s="229">
        <v>2224.0552763036076</v>
      </c>
      <c r="BG58" s="229">
        <v>2354.1715816444334</v>
      </c>
      <c r="BH58" s="99">
        <v>2413.1819102417226</v>
      </c>
      <c r="BI58" s="99">
        <v>2444.3036876209435</v>
      </c>
      <c r="BJ58" s="99">
        <v>2225.6813363975316</v>
      </c>
      <c r="BK58" s="99">
        <v>2260.5794345666259</v>
      </c>
      <c r="BL58" s="99">
        <v>2318.4889909633275</v>
      </c>
      <c r="BM58" s="99">
        <v>2310.742465016046</v>
      </c>
      <c r="BN58" s="101">
        <v>2241.9384770175961</v>
      </c>
      <c r="BO58" s="115">
        <v>2299.6150112268738</v>
      </c>
      <c r="BP58" s="160"/>
      <c r="BQ58" s="160"/>
      <c r="BR58" s="160"/>
      <c r="BS58" s="160"/>
      <c r="BT58" s="99"/>
      <c r="BU58" s="99"/>
      <c r="BV58" s="99"/>
      <c r="BX58" s="160"/>
      <c r="BY58" s="160"/>
      <c r="BZ58" s="160"/>
      <c r="CA58" s="160"/>
      <c r="CB58" s="160"/>
      <c r="CC58" s="160"/>
      <c r="CD58" s="160"/>
      <c r="CE58" s="160"/>
      <c r="CF58" s="160"/>
      <c r="CG58" s="160"/>
      <c r="CH58" s="160"/>
      <c r="CI58" s="160"/>
    </row>
    <row r="59" spans="1:87" s="100" customFormat="1">
      <c r="A59" s="89"/>
      <c r="B59" s="90"/>
      <c r="C59" s="89"/>
      <c r="D59" s="90"/>
      <c r="E59" s="105"/>
      <c r="F59" s="105">
        <f t="shared" si="2"/>
        <v>3</v>
      </c>
      <c r="G59" s="111" t="s">
        <v>311</v>
      </c>
      <c r="H59" s="90" t="s">
        <v>312</v>
      </c>
      <c r="I59" s="89"/>
      <c r="J59" s="90"/>
      <c r="K59" s="89"/>
      <c r="L59" s="90"/>
      <c r="M59" s="99">
        <v>22943.546677680002</v>
      </c>
      <c r="N59" s="99">
        <v>23895.362225049394</v>
      </c>
      <c r="O59" s="99">
        <v>25273.25007922035</v>
      </c>
      <c r="P59" s="99">
        <v>27383.901444109746</v>
      </c>
      <c r="Q59" s="99">
        <v>29374.714435491936</v>
      </c>
      <c r="R59" s="99">
        <v>29815.471300575904</v>
      </c>
      <c r="S59" s="99">
        <v>30704.589727575552</v>
      </c>
      <c r="T59" s="99">
        <v>29214.653070581895</v>
      </c>
      <c r="U59" s="99">
        <v>31354.710849279192</v>
      </c>
      <c r="V59" s="99">
        <v>33557.725187013428</v>
      </c>
      <c r="W59" s="99"/>
      <c r="X59" s="99"/>
      <c r="Y59" s="99"/>
      <c r="Z59" s="99">
        <v>4976.0469713500524</v>
      </c>
      <c r="AA59" s="99">
        <v>5669.7005124117895</v>
      </c>
      <c r="AB59" s="99">
        <v>6224.2004824307187</v>
      </c>
      <c r="AC59" s="99">
        <v>6073.5987114874579</v>
      </c>
      <c r="AD59" s="99">
        <v>5210.3339233867209</v>
      </c>
      <c r="AE59" s="99">
        <v>5883.1390563987898</v>
      </c>
      <c r="AF59" s="99">
        <v>6528.4302619710033</v>
      </c>
      <c r="AG59" s="99">
        <v>6273.4589832928914</v>
      </c>
      <c r="AH59" s="99">
        <v>5418.8534357892468</v>
      </c>
      <c r="AI59" s="99">
        <v>6202.6154417870221</v>
      </c>
      <c r="AJ59" s="99">
        <v>6951.5695302395825</v>
      </c>
      <c r="AK59" s="99">
        <v>6700.2116714045251</v>
      </c>
      <c r="AL59" s="193">
        <v>5871.7767882585376</v>
      </c>
      <c r="AM59" s="193">
        <v>6724.4207316966958</v>
      </c>
      <c r="AN59" s="193">
        <v>7551.9612067171884</v>
      </c>
      <c r="AO59" s="193">
        <v>7235.7427174373279</v>
      </c>
      <c r="AP59" s="193">
        <v>6347.5357742573451</v>
      </c>
      <c r="AQ59" s="193">
        <v>7262.2416126164053</v>
      </c>
      <c r="AR59" s="193">
        <v>8134.6292559297244</v>
      </c>
      <c r="AS59" s="193">
        <v>7630.3077926884434</v>
      </c>
      <c r="AT59" s="193">
        <v>6463.0317776210413</v>
      </c>
      <c r="AU59" s="193">
        <v>7187.4701963431316</v>
      </c>
      <c r="AV59" s="193">
        <v>8322.3369809741071</v>
      </c>
      <c r="AW59" s="193">
        <v>7842.6323456376285</v>
      </c>
      <c r="AX59" s="193">
        <v>6622.091316376449</v>
      </c>
      <c r="AY59" s="229">
        <v>7500.9718598061463</v>
      </c>
      <c r="AZ59" s="229">
        <v>8281.7901962779306</v>
      </c>
      <c r="BA59" s="229">
        <v>8299.736355115032</v>
      </c>
      <c r="BB59" s="229">
        <v>6308.8425505022688</v>
      </c>
      <c r="BC59" s="229">
        <v>7088.0430373079507</v>
      </c>
      <c r="BD59" s="229">
        <v>7786.3887737200675</v>
      </c>
      <c r="BE59" s="229">
        <v>8031.3787090516071</v>
      </c>
      <c r="BF59" s="229">
        <v>6907.2856980100478</v>
      </c>
      <c r="BG59" s="229">
        <v>7642.7756335098147</v>
      </c>
      <c r="BH59" s="99">
        <v>8461.4712429188494</v>
      </c>
      <c r="BI59" s="99">
        <v>8343.1782748404894</v>
      </c>
      <c r="BJ59" s="99">
        <v>7254.9404508697071</v>
      </c>
      <c r="BK59" s="99">
        <v>8189.9938272621166</v>
      </c>
      <c r="BL59" s="99">
        <v>9157.8596733358918</v>
      </c>
      <c r="BM59" s="99">
        <v>8954.9312355457023</v>
      </c>
      <c r="BN59" s="101">
        <v>7586.892807624281</v>
      </c>
      <c r="BO59" s="115">
        <v>8660.5387566165646</v>
      </c>
      <c r="BP59" s="160"/>
      <c r="BQ59" s="160"/>
      <c r="BR59" s="160"/>
      <c r="BS59" s="160"/>
      <c r="BT59" s="99"/>
      <c r="BU59" s="99"/>
      <c r="BV59" s="99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</row>
    <row r="60" spans="1:87" s="100" customFormat="1">
      <c r="A60" s="89"/>
      <c r="B60" s="90"/>
      <c r="C60" s="89"/>
      <c r="D60" s="90"/>
      <c r="E60" s="105"/>
      <c r="F60" s="105">
        <f t="shared" si="2"/>
        <v>4</v>
      </c>
      <c r="G60" s="111" t="s">
        <v>314</v>
      </c>
      <c r="H60" s="90" t="s">
        <v>315</v>
      </c>
      <c r="I60" s="89"/>
      <c r="J60" s="90"/>
      <c r="K60" s="89"/>
      <c r="L60" s="90"/>
      <c r="M60" s="99">
        <v>28004.881812682641</v>
      </c>
      <c r="N60" s="99">
        <v>28701.899338815369</v>
      </c>
      <c r="O60" s="99">
        <v>30328.640858925843</v>
      </c>
      <c r="P60" s="99">
        <v>32768.872746139939</v>
      </c>
      <c r="Q60" s="99">
        <v>34660.891414196274</v>
      </c>
      <c r="R60" s="99">
        <v>34170.676180523449</v>
      </c>
      <c r="S60" s="99">
        <v>35439.855141850603</v>
      </c>
      <c r="T60" s="99">
        <v>39075.421504031758</v>
      </c>
      <c r="U60" s="99">
        <v>40364.599443279658</v>
      </c>
      <c r="V60" s="99">
        <v>41496.043264818458</v>
      </c>
      <c r="W60" s="99"/>
      <c r="X60" s="99"/>
      <c r="Y60" s="99"/>
      <c r="Z60" s="99">
        <v>6692.7970238427788</v>
      </c>
      <c r="AA60" s="99">
        <v>6691.3666696342398</v>
      </c>
      <c r="AB60" s="99">
        <v>7290.0778940879272</v>
      </c>
      <c r="AC60" s="99">
        <v>7330.6402251176933</v>
      </c>
      <c r="AD60" s="99">
        <v>6778.7138204656794</v>
      </c>
      <c r="AE60" s="99">
        <v>6839.1905378105621</v>
      </c>
      <c r="AF60" s="99">
        <v>7510.12945014254</v>
      </c>
      <c r="AG60" s="99">
        <v>7573.8655303965606</v>
      </c>
      <c r="AH60" s="99">
        <v>7044.1018268163753</v>
      </c>
      <c r="AI60" s="99">
        <v>7226.3510590990418</v>
      </c>
      <c r="AJ60" s="99">
        <v>7952.3813798879492</v>
      </c>
      <c r="AK60" s="99">
        <v>8105.8065931225055</v>
      </c>
      <c r="AL60" s="193">
        <v>7585.402240166597</v>
      </c>
      <c r="AM60" s="193">
        <v>7865.5064266286181</v>
      </c>
      <c r="AN60" s="193">
        <v>8597.8525779214906</v>
      </c>
      <c r="AO60" s="193">
        <v>8720.1115014231964</v>
      </c>
      <c r="AP60" s="193">
        <v>8052.8652501987208</v>
      </c>
      <c r="AQ60" s="193">
        <v>8294.606038669368</v>
      </c>
      <c r="AR60" s="193">
        <v>9083.4108858985164</v>
      </c>
      <c r="AS60" s="193">
        <v>9230.0092394296826</v>
      </c>
      <c r="AT60" s="193">
        <v>8331.6758976929304</v>
      </c>
      <c r="AU60" s="193">
        <v>6799.5673594332657</v>
      </c>
      <c r="AV60" s="193">
        <v>9393.2982097938293</v>
      </c>
      <c r="AW60" s="193">
        <v>9646.1347136034183</v>
      </c>
      <c r="AX60" s="193">
        <v>8805.9673501444286</v>
      </c>
      <c r="AY60" s="229">
        <v>7966.9256998584597</v>
      </c>
      <c r="AZ60" s="229">
        <v>8868.9857118457221</v>
      </c>
      <c r="BA60" s="229">
        <v>9797.9763800019937</v>
      </c>
      <c r="BB60" s="229">
        <v>9108.1957451405106</v>
      </c>
      <c r="BC60" s="229">
        <v>9401.0063416718913</v>
      </c>
      <c r="BD60" s="229">
        <v>10410.990296882876</v>
      </c>
      <c r="BE60" s="229">
        <v>10155.229120336473</v>
      </c>
      <c r="BF60" s="229">
        <v>9692.3810839507696</v>
      </c>
      <c r="BG60" s="229">
        <v>9632.809498197792</v>
      </c>
      <c r="BH60" s="99">
        <v>10553.329851921089</v>
      </c>
      <c r="BI60" s="99">
        <v>10486.079009210016</v>
      </c>
      <c r="BJ60" s="99">
        <v>9727.0912421016747</v>
      </c>
      <c r="BK60" s="99">
        <v>9687.6223923333437</v>
      </c>
      <c r="BL60" s="99">
        <v>11182.197623197415</v>
      </c>
      <c r="BM60" s="99">
        <v>10899.132007186025</v>
      </c>
      <c r="BN60" s="101">
        <v>10352.07475373701</v>
      </c>
      <c r="BO60" s="115">
        <v>10387.251527339058</v>
      </c>
      <c r="BP60" s="160"/>
      <c r="BQ60" s="160"/>
      <c r="BR60" s="160"/>
      <c r="BS60" s="160"/>
      <c r="BT60" s="99"/>
      <c r="BU60" s="99"/>
      <c r="BV60" s="99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</row>
    <row r="61" spans="1:87" s="100" customFormat="1">
      <c r="A61" s="89"/>
      <c r="B61" s="90"/>
      <c r="C61" s="89"/>
      <c r="D61" s="90"/>
      <c r="E61" s="105"/>
      <c r="F61" s="105">
        <f t="shared" si="2"/>
        <v>5</v>
      </c>
      <c r="G61" s="111" t="s">
        <v>316</v>
      </c>
      <c r="H61" s="90" t="s">
        <v>317</v>
      </c>
      <c r="I61" s="89"/>
      <c r="J61" s="90"/>
      <c r="K61" s="89"/>
      <c r="L61" s="90"/>
      <c r="M61" s="99">
        <v>31234.177763334468</v>
      </c>
      <c r="N61" s="99">
        <v>36409.389505598985</v>
      </c>
      <c r="O61" s="99">
        <v>39304.554345803474</v>
      </c>
      <c r="P61" s="99">
        <v>41773.887250807318</v>
      </c>
      <c r="Q61" s="99">
        <v>43654.204168169046</v>
      </c>
      <c r="R61" s="99">
        <v>38259.765169779675</v>
      </c>
      <c r="S61" s="99">
        <v>39926.907845101945</v>
      </c>
      <c r="T61" s="99">
        <v>41925.831689438965</v>
      </c>
      <c r="U61" s="99">
        <v>43733.574079530728</v>
      </c>
      <c r="V61" s="99">
        <v>45214.000497353452</v>
      </c>
      <c r="W61" s="99"/>
      <c r="X61" s="99"/>
      <c r="Y61" s="99"/>
      <c r="Z61" s="99">
        <v>6703.5652045194747</v>
      </c>
      <c r="AA61" s="99">
        <v>7749.6341402356911</v>
      </c>
      <c r="AB61" s="99">
        <v>8127.8398031627466</v>
      </c>
      <c r="AC61" s="99">
        <v>8653.1386154164938</v>
      </c>
      <c r="AD61" s="99">
        <v>7885.3383464151839</v>
      </c>
      <c r="AE61" s="99">
        <v>9150.7732679979599</v>
      </c>
      <c r="AF61" s="99">
        <v>9586.4764398910847</v>
      </c>
      <c r="AG61" s="99">
        <v>9786.8014512947466</v>
      </c>
      <c r="AH61" s="99">
        <v>8550.2198061717663</v>
      </c>
      <c r="AI61" s="99">
        <v>9763.4712035700359</v>
      </c>
      <c r="AJ61" s="99">
        <v>10381.958583146563</v>
      </c>
      <c r="AK61" s="99">
        <v>10608.904752915038</v>
      </c>
      <c r="AL61" s="193">
        <v>9227.3023863641647</v>
      </c>
      <c r="AM61" s="193">
        <v>10323.855442412811</v>
      </c>
      <c r="AN61" s="193">
        <v>10991.696419877666</v>
      </c>
      <c r="AO61" s="193">
        <v>11231.03300215269</v>
      </c>
      <c r="AP61" s="193">
        <v>9468.4129860087905</v>
      </c>
      <c r="AQ61" s="193">
        <v>10584.853581144356</v>
      </c>
      <c r="AR61" s="193">
        <v>11630.834318667004</v>
      </c>
      <c r="AS61" s="193">
        <v>11970.103282348828</v>
      </c>
      <c r="AT61" s="193">
        <v>9904.1179820842281</v>
      </c>
      <c r="AU61" s="193">
        <v>6972.9521352488346</v>
      </c>
      <c r="AV61" s="193">
        <v>10095.613955757817</v>
      </c>
      <c r="AW61" s="193">
        <v>11287.081096688802</v>
      </c>
      <c r="AX61" s="193">
        <v>9488.1281460971295</v>
      </c>
      <c r="AY61" s="229">
        <v>9681.850728446896</v>
      </c>
      <c r="AZ61" s="229">
        <v>9926.2384414935204</v>
      </c>
      <c r="BA61" s="229">
        <v>10830.690529064384</v>
      </c>
      <c r="BB61" s="229">
        <v>9909.708855568153</v>
      </c>
      <c r="BC61" s="229">
        <v>10137.99139176367</v>
      </c>
      <c r="BD61" s="229">
        <v>10845.209312624958</v>
      </c>
      <c r="BE61" s="229">
        <v>11032.922129482176</v>
      </c>
      <c r="BF61" s="229">
        <v>9597.1049938584947</v>
      </c>
      <c r="BG61" s="229">
        <v>10508.969911397626</v>
      </c>
      <c r="BH61" s="99">
        <v>11855.935762379659</v>
      </c>
      <c r="BI61" s="99">
        <v>11771.563411894924</v>
      </c>
      <c r="BJ61" s="99">
        <v>10192.36212058477</v>
      </c>
      <c r="BK61" s="99">
        <v>10735.525960444456</v>
      </c>
      <c r="BL61" s="99">
        <v>11907.675704518824</v>
      </c>
      <c r="BM61" s="99">
        <v>12378.436711805387</v>
      </c>
      <c r="BN61" s="101">
        <v>10703.438928670388</v>
      </c>
      <c r="BO61" s="115">
        <v>11318.854012987247</v>
      </c>
      <c r="BP61" s="160"/>
      <c r="BQ61" s="160"/>
      <c r="BR61" s="160"/>
      <c r="BS61" s="160"/>
      <c r="BT61" s="99"/>
      <c r="BU61" s="99"/>
      <c r="BV61" s="99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</row>
    <row r="62" spans="1:87" s="100" customFormat="1">
      <c r="A62" s="89"/>
      <c r="B62" s="90"/>
      <c r="C62" s="89"/>
      <c r="D62" s="90"/>
      <c r="E62" s="105"/>
      <c r="F62" s="105">
        <f t="shared" si="2"/>
        <v>6</v>
      </c>
      <c r="G62" s="111" t="s">
        <v>318</v>
      </c>
      <c r="H62" s="90" t="s">
        <v>319</v>
      </c>
      <c r="I62" s="89"/>
      <c r="J62" s="90"/>
      <c r="K62" s="89"/>
      <c r="L62" s="90"/>
      <c r="M62" s="99">
        <v>22027.017533442417</v>
      </c>
      <c r="N62" s="99">
        <v>23201.659038764024</v>
      </c>
      <c r="O62" s="99">
        <v>25385.737045605849</v>
      </c>
      <c r="P62" s="99">
        <v>27944.4364756369</v>
      </c>
      <c r="Q62" s="99">
        <v>30538.21156437842</v>
      </c>
      <c r="R62" s="99">
        <v>31163.595158302796</v>
      </c>
      <c r="S62" s="99">
        <v>31795.625194909291</v>
      </c>
      <c r="T62" s="99">
        <v>39088.512799227305</v>
      </c>
      <c r="U62" s="99">
        <v>42962.106671605077</v>
      </c>
      <c r="V62" s="99">
        <v>45203.478436798963</v>
      </c>
      <c r="W62" s="99"/>
      <c r="X62" s="99"/>
      <c r="Y62" s="99"/>
      <c r="Z62" s="99">
        <v>5762.983006758529</v>
      </c>
      <c r="AA62" s="99">
        <v>5226.0523530700129</v>
      </c>
      <c r="AB62" s="99">
        <v>5071.8213883209437</v>
      </c>
      <c r="AC62" s="99">
        <v>5966.1607852929292</v>
      </c>
      <c r="AD62" s="99">
        <v>5960.0844064493567</v>
      </c>
      <c r="AE62" s="99">
        <v>5492.4830565976463</v>
      </c>
      <c r="AF62" s="99">
        <v>5396.3383750063113</v>
      </c>
      <c r="AG62" s="99">
        <v>6352.7532007107056</v>
      </c>
      <c r="AH62" s="99">
        <v>6369.7016078706401</v>
      </c>
      <c r="AI62" s="99">
        <v>6182.3351170472524</v>
      </c>
      <c r="AJ62" s="99">
        <v>5957.3628400713633</v>
      </c>
      <c r="AK62" s="99">
        <v>6876.3374806165702</v>
      </c>
      <c r="AL62" s="193">
        <v>6812.907766268565</v>
      </c>
      <c r="AM62" s="193">
        <v>6688.3459013891725</v>
      </c>
      <c r="AN62" s="193">
        <v>6718.2026776353123</v>
      </c>
      <c r="AO62" s="193">
        <v>7724.9801303438453</v>
      </c>
      <c r="AP62" s="193">
        <v>7388.1102761942584</v>
      </c>
      <c r="AQ62" s="193">
        <v>7370.3589590479769</v>
      </c>
      <c r="AR62" s="193">
        <v>7368.5666773574558</v>
      </c>
      <c r="AS62" s="193">
        <v>8411.1756517787508</v>
      </c>
      <c r="AT62" s="193">
        <v>7829.2236183609393</v>
      </c>
      <c r="AU62" s="193">
        <v>7040.8122731074363</v>
      </c>
      <c r="AV62" s="193">
        <v>7710.1560497613864</v>
      </c>
      <c r="AW62" s="193">
        <v>8583.4032170730388</v>
      </c>
      <c r="AX62" s="193">
        <v>8080.9437548417873</v>
      </c>
      <c r="AY62" s="229">
        <v>7402.6393196015142</v>
      </c>
      <c r="AZ62" s="229">
        <v>7205.8575813836096</v>
      </c>
      <c r="BA62" s="229">
        <v>9106.1845390823801</v>
      </c>
      <c r="BB62" s="229">
        <v>8975.5785081939812</v>
      </c>
      <c r="BC62" s="229">
        <v>9455.9416857002652</v>
      </c>
      <c r="BD62" s="229">
        <v>9499.9253034674421</v>
      </c>
      <c r="BE62" s="229">
        <v>11157.06730186562</v>
      </c>
      <c r="BF62" s="229">
        <v>10687.824108496892</v>
      </c>
      <c r="BG62" s="229">
        <v>10402.082223405831</v>
      </c>
      <c r="BH62" s="99">
        <v>10164.263533207828</v>
      </c>
      <c r="BI62" s="99">
        <v>11707.93680649451</v>
      </c>
      <c r="BJ62" s="99">
        <v>11160.136963628383</v>
      </c>
      <c r="BK62" s="99">
        <v>11081.722953683306</v>
      </c>
      <c r="BL62" s="99">
        <v>10742.875338548158</v>
      </c>
      <c r="BM62" s="99">
        <v>12218.743180939116</v>
      </c>
      <c r="BN62" s="101">
        <v>11710.927032209524</v>
      </c>
      <c r="BO62" s="115">
        <v>11417.741257118079</v>
      </c>
      <c r="BP62" s="160"/>
      <c r="BQ62" s="160"/>
      <c r="BR62" s="160"/>
      <c r="BS62" s="160"/>
      <c r="BT62" s="99"/>
      <c r="BU62" s="99"/>
      <c r="BV62" s="99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</row>
    <row r="63" spans="1:87" s="100" customFormat="1">
      <c r="A63" s="89"/>
      <c r="B63" s="90"/>
      <c r="C63" s="89"/>
      <c r="D63" s="90"/>
      <c r="E63" s="105"/>
      <c r="F63" s="105">
        <f t="shared" si="2"/>
        <v>7</v>
      </c>
      <c r="G63" s="111" t="s">
        <v>321</v>
      </c>
      <c r="H63" s="90" t="s">
        <v>322</v>
      </c>
      <c r="I63" s="89"/>
      <c r="J63" s="90"/>
      <c r="K63" s="89"/>
      <c r="L63" s="90"/>
      <c r="M63" s="99">
        <v>4739.91783288435</v>
      </c>
      <c r="N63" s="99">
        <v>5088.6261249271583</v>
      </c>
      <c r="O63" s="99">
        <v>5602.2601209597815</v>
      </c>
      <c r="P63" s="99">
        <v>6252.652701443968</v>
      </c>
      <c r="Q63" s="99">
        <v>6849.0140715019324</v>
      </c>
      <c r="R63" s="99">
        <v>7264.7522238706897</v>
      </c>
      <c r="S63" s="99">
        <v>7546.4491377506911</v>
      </c>
      <c r="T63" s="99">
        <v>5471.7077370624656</v>
      </c>
      <c r="U63" s="99">
        <v>5785.0512064276236</v>
      </c>
      <c r="V63" s="99">
        <v>5933.5176542366253</v>
      </c>
      <c r="W63" s="99"/>
      <c r="X63" s="99"/>
      <c r="Y63" s="99"/>
      <c r="Z63" s="99">
        <v>1169.4344095071974</v>
      </c>
      <c r="AA63" s="99">
        <v>1078.4390858690083</v>
      </c>
      <c r="AB63" s="99">
        <v>1204.4606452712233</v>
      </c>
      <c r="AC63" s="99">
        <v>1287.5836922369131</v>
      </c>
      <c r="AD63" s="99">
        <v>1238.4672629632219</v>
      </c>
      <c r="AE63" s="99">
        <v>1162.253651297136</v>
      </c>
      <c r="AF63" s="99">
        <v>1307.5500007212827</v>
      </c>
      <c r="AG63" s="99">
        <v>1380.3552099455178</v>
      </c>
      <c r="AH63" s="99">
        <v>1374.9016282470761</v>
      </c>
      <c r="AI63" s="99">
        <v>1299.0115153986319</v>
      </c>
      <c r="AJ63" s="99">
        <v>1430.1700614850795</v>
      </c>
      <c r="AK63" s="99">
        <v>1498.1769158289935</v>
      </c>
      <c r="AL63" s="193">
        <v>1491.1233094368279</v>
      </c>
      <c r="AM63" s="193">
        <v>1465.3633538488832</v>
      </c>
      <c r="AN63" s="193">
        <v>1622.5757346605617</v>
      </c>
      <c r="AO63" s="193">
        <v>1673.5903034977114</v>
      </c>
      <c r="AP63" s="193">
        <v>1637.5769391885481</v>
      </c>
      <c r="AQ63" s="193">
        <v>1620.0601173273922</v>
      </c>
      <c r="AR63" s="193">
        <v>1780.7566651904908</v>
      </c>
      <c r="AS63" s="193">
        <v>1810.6203497954998</v>
      </c>
      <c r="AT63" s="193">
        <v>1757.0475766282393</v>
      </c>
      <c r="AU63" s="193">
        <v>1663.5844988211077</v>
      </c>
      <c r="AV63" s="193">
        <v>1920.6429100830978</v>
      </c>
      <c r="AW63" s="193">
        <v>1923.4772383382458</v>
      </c>
      <c r="AX63" s="193">
        <v>1876.4819141988305</v>
      </c>
      <c r="AY63" s="229">
        <v>1698.7583714075149</v>
      </c>
      <c r="AZ63" s="229">
        <v>1930.4804001236673</v>
      </c>
      <c r="BA63" s="229">
        <v>2040.7284520206777</v>
      </c>
      <c r="BB63" s="229">
        <v>1349.8552868468998</v>
      </c>
      <c r="BC63" s="229">
        <v>1246.6334377462288</v>
      </c>
      <c r="BD63" s="229">
        <v>1409.9763831572898</v>
      </c>
      <c r="BE63" s="229">
        <v>1465.242629312047</v>
      </c>
      <c r="BF63" s="229">
        <v>1450.38248680327</v>
      </c>
      <c r="BG63" s="229">
        <v>1309.8554154807907</v>
      </c>
      <c r="BH63" s="99">
        <v>1487.8800066486988</v>
      </c>
      <c r="BI63" s="99">
        <v>1536.9332974948632</v>
      </c>
      <c r="BJ63" s="99">
        <v>1483.2887326017571</v>
      </c>
      <c r="BK63" s="99">
        <v>1353.9383334264808</v>
      </c>
      <c r="BL63" s="99">
        <v>1525.9875343262959</v>
      </c>
      <c r="BM63" s="99">
        <v>1570.3030538820947</v>
      </c>
      <c r="BN63" s="101">
        <v>1522.2359186343763</v>
      </c>
      <c r="BO63" s="115">
        <v>1377.3732475096581</v>
      </c>
      <c r="BP63" s="160"/>
      <c r="BQ63" s="160"/>
      <c r="BR63" s="160"/>
      <c r="BS63" s="160"/>
      <c r="BT63" s="99"/>
      <c r="BU63" s="99"/>
      <c r="BV63" s="99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</row>
    <row r="64" spans="1:87" s="100" customFormat="1">
      <c r="A64" s="89"/>
      <c r="B64" s="90"/>
      <c r="C64" s="89"/>
      <c r="D64" s="90"/>
      <c r="E64" s="105"/>
      <c r="F64" s="105">
        <f t="shared" si="2"/>
        <v>8</v>
      </c>
      <c r="G64" s="111" t="s">
        <v>323</v>
      </c>
      <c r="H64" s="90" t="s">
        <v>324</v>
      </c>
      <c r="I64" s="89"/>
      <c r="J64" s="90"/>
      <c r="K64" s="89"/>
      <c r="L64" s="90"/>
      <c r="M64" s="99">
        <v>3170.6478529084197</v>
      </c>
      <c r="N64" s="99">
        <v>3688.7818870982292</v>
      </c>
      <c r="O64" s="99">
        <v>4016.9371886639392</v>
      </c>
      <c r="P64" s="99">
        <v>4450.3047800960594</v>
      </c>
      <c r="Q64" s="99">
        <v>5017.4657402336798</v>
      </c>
      <c r="R64" s="99">
        <v>4659.0161290043116</v>
      </c>
      <c r="S64" s="99">
        <v>4633.301239788454</v>
      </c>
      <c r="T64" s="99">
        <v>4389.5528755976284</v>
      </c>
      <c r="U64" s="99">
        <v>5080.3335759492747</v>
      </c>
      <c r="V64" s="99">
        <v>5347.4571319454444</v>
      </c>
      <c r="W64" s="99"/>
      <c r="X64" s="99"/>
      <c r="Y64" s="99"/>
      <c r="Z64" s="99">
        <v>704.16626884571895</v>
      </c>
      <c r="AA64" s="99">
        <v>701.56373102649798</v>
      </c>
      <c r="AB64" s="99">
        <v>794.70944564493016</v>
      </c>
      <c r="AC64" s="99">
        <v>970.20840739126993</v>
      </c>
      <c r="AD64" s="99">
        <v>819.38302998708014</v>
      </c>
      <c r="AE64" s="99">
        <v>824.60403436161005</v>
      </c>
      <c r="AF64" s="99">
        <v>924.60455904082983</v>
      </c>
      <c r="AG64" s="99">
        <v>1120.1902637087198</v>
      </c>
      <c r="AH64" s="99">
        <v>888.07513114073981</v>
      </c>
      <c r="AI64" s="99">
        <v>906.74499557005993</v>
      </c>
      <c r="AJ64" s="99">
        <v>1009.9808138395301</v>
      </c>
      <c r="AK64" s="99">
        <v>1212.1362481136298</v>
      </c>
      <c r="AL64" s="193">
        <v>999.61994498580975</v>
      </c>
      <c r="AM64" s="193">
        <v>991.07552491733986</v>
      </c>
      <c r="AN64" s="193">
        <v>1115.4205599562899</v>
      </c>
      <c r="AO64" s="193">
        <v>1344.1887502365901</v>
      </c>
      <c r="AP64" s="193">
        <v>1118.3033002684999</v>
      </c>
      <c r="AQ64" s="193">
        <v>1110.7163419436299</v>
      </c>
      <c r="AR64" s="193">
        <v>1262.1504226889801</v>
      </c>
      <c r="AS64" s="193">
        <v>1526.29567533254</v>
      </c>
      <c r="AT64" s="193">
        <v>1114.1577976278581</v>
      </c>
      <c r="AU64" s="193">
        <v>845.86661906713289</v>
      </c>
      <c r="AV64" s="193">
        <v>1252.9732659459983</v>
      </c>
      <c r="AW64" s="193">
        <v>1446.0184463633238</v>
      </c>
      <c r="AX64" s="193">
        <v>1083.998303554549</v>
      </c>
      <c r="AY64" s="229">
        <v>945.56331472822353</v>
      </c>
      <c r="AZ64" s="229">
        <v>1116.5683146732013</v>
      </c>
      <c r="BA64" s="229">
        <v>1487.1713068324814</v>
      </c>
      <c r="BB64" s="229">
        <v>833.93833270742039</v>
      </c>
      <c r="BC64" s="229">
        <v>1013.7330269931085</v>
      </c>
      <c r="BD64" s="229">
        <v>1143.2699443546346</v>
      </c>
      <c r="BE64" s="229">
        <v>1398.6115715424664</v>
      </c>
      <c r="BF64" s="229">
        <v>1173.6630504009256</v>
      </c>
      <c r="BG64" s="229">
        <v>1174.5428805653307</v>
      </c>
      <c r="BH64" s="99">
        <v>1261.227199671069</v>
      </c>
      <c r="BI64" s="99">
        <v>1470.9004453119469</v>
      </c>
      <c r="BJ64" s="99">
        <v>1204.0998325095188</v>
      </c>
      <c r="BK64" s="99">
        <v>1237.1573868410851</v>
      </c>
      <c r="BL64" s="99">
        <v>1329.8944459155539</v>
      </c>
      <c r="BM64" s="99">
        <v>1576.3054666792893</v>
      </c>
      <c r="BN64" s="101">
        <v>1290.2143283401856</v>
      </c>
      <c r="BO64" s="115">
        <v>1314.0768438245764</v>
      </c>
      <c r="BP64" s="160"/>
      <c r="BQ64" s="160"/>
      <c r="BR64" s="160"/>
      <c r="BS64" s="160"/>
      <c r="BT64" s="99"/>
      <c r="BU64" s="99"/>
      <c r="BV64" s="99"/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/>
      <c r="CI64" s="160"/>
    </row>
    <row r="65" spans="1:87" s="100" customFormat="1">
      <c r="A65" s="89"/>
      <c r="B65" s="90"/>
      <c r="C65" s="89"/>
      <c r="D65" s="90"/>
      <c r="E65" s="105"/>
      <c r="F65" s="105">
        <f t="shared" si="2"/>
        <v>9</v>
      </c>
      <c r="G65" s="111" t="s">
        <v>325</v>
      </c>
      <c r="H65" s="90" t="s">
        <v>326</v>
      </c>
      <c r="I65" s="89"/>
      <c r="J65" s="90"/>
      <c r="K65" s="89"/>
      <c r="L65" s="90"/>
      <c r="M65" s="99">
        <v>48617.55709049046</v>
      </c>
      <c r="N65" s="99">
        <v>52123.951160635355</v>
      </c>
      <c r="O65" s="99">
        <v>57072.316044078732</v>
      </c>
      <c r="P65" s="99">
        <v>62823.524746529984</v>
      </c>
      <c r="Q65" s="99">
        <v>67840.655907487977</v>
      </c>
      <c r="R65" s="99">
        <v>60912.113803954897</v>
      </c>
      <c r="S65" s="99">
        <v>63407.060070517415</v>
      </c>
      <c r="T65" s="99">
        <v>78461.60766359132</v>
      </c>
      <c r="U65" s="99">
        <v>81550.806802744934</v>
      </c>
      <c r="V65" s="99">
        <v>84714.292149598041</v>
      </c>
      <c r="W65" s="99"/>
      <c r="X65" s="99"/>
      <c r="Y65" s="99"/>
      <c r="Z65" s="99">
        <v>12007.251439560991</v>
      </c>
      <c r="AA65" s="99">
        <v>11589.981873746525</v>
      </c>
      <c r="AB65" s="99">
        <v>11858.789583625838</v>
      </c>
      <c r="AC65" s="99">
        <v>13161.534193557072</v>
      </c>
      <c r="AD65" s="99">
        <v>12712.353978036275</v>
      </c>
      <c r="AE65" s="99">
        <v>12428.127755132149</v>
      </c>
      <c r="AF65" s="99">
        <v>12749.426132017514</v>
      </c>
      <c r="AG65" s="99">
        <v>14234.043295449403</v>
      </c>
      <c r="AH65" s="99">
        <v>13747.815576273613</v>
      </c>
      <c r="AI65" s="99">
        <v>13803.086697020501</v>
      </c>
      <c r="AJ65" s="99">
        <v>14091.310846986813</v>
      </c>
      <c r="AK65" s="99">
        <v>15430.102923797842</v>
      </c>
      <c r="AL65" s="193">
        <v>14765.502029214256</v>
      </c>
      <c r="AM65" s="193">
        <v>14890.34546097523</v>
      </c>
      <c r="AN65" s="193">
        <v>15854.597210017982</v>
      </c>
      <c r="AO65" s="193">
        <v>17313.080046322521</v>
      </c>
      <c r="AP65" s="193">
        <v>16264.310044828919</v>
      </c>
      <c r="AQ65" s="193">
        <v>16181.092808516596</v>
      </c>
      <c r="AR65" s="193">
        <v>16974.60340854606</v>
      </c>
      <c r="AS65" s="193">
        <v>18420.649645596368</v>
      </c>
      <c r="AT65" s="193">
        <v>16321.272707112854</v>
      </c>
      <c r="AU65" s="193">
        <v>11308.006848674933</v>
      </c>
      <c r="AV65" s="193">
        <v>15910.352017035324</v>
      </c>
      <c r="AW65" s="193">
        <v>17372.482231131795</v>
      </c>
      <c r="AX65" s="193">
        <v>16288.809587861233</v>
      </c>
      <c r="AY65" s="229">
        <v>15244.031724213055</v>
      </c>
      <c r="AZ65" s="229">
        <v>14580.020819882668</v>
      </c>
      <c r="BA65" s="229">
        <v>17294.197938560414</v>
      </c>
      <c r="BB65" s="229">
        <v>17737.505842841118</v>
      </c>
      <c r="BC65" s="229">
        <v>19160.935510439056</v>
      </c>
      <c r="BD65" s="229">
        <v>19942.525682171363</v>
      </c>
      <c r="BE65" s="229">
        <v>21620.640628139794</v>
      </c>
      <c r="BF65" s="229">
        <v>19840.203066593884</v>
      </c>
      <c r="BG65" s="229">
        <v>19518.677844788366</v>
      </c>
      <c r="BH65" s="99">
        <v>20230.64924956813</v>
      </c>
      <c r="BI65" s="99">
        <v>21961.276641794586</v>
      </c>
      <c r="BJ65" s="99">
        <v>20569.824891700955</v>
      </c>
      <c r="BK65" s="99">
        <v>20460.058375321558</v>
      </c>
      <c r="BL65" s="99">
        <v>20880.861202137017</v>
      </c>
      <c r="BM65" s="99">
        <v>22803.5476804385</v>
      </c>
      <c r="BN65" s="101">
        <v>21685.714590755524</v>
      </c>
      <c r="BO65" s="115">
        <v>21304.101448708694</v>
      </c>
      <c r="BP65" s="160"/>
      <c r="BQ65" s="160"/>
      <c r="BR65" s="160"/>
      <c r="BS65" s="160"/>
      <c r="BT65" s="99"/>
      <c r="BU65" s="99"/>
      <c r="BV65" s="99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</row>
    <row r="66" spans="1:87" s="100" customFormat="1">
      <c r="A66" s="89"/>
      <c r="B66" s="90"/>
      <c r="C66" s="89"/>
      <c r="D66" s="90"/>
      <c r="E66" s="105"/>
      <c r="F66" s="105">
        <f t="shared" si="2"/>
        <v>10</v>
      </c>
      <c r="G66" s="111" t="s">
        <v>327</v>
      </c>
      <c r="H66" s="90" t="s">
        <v>328</v>
      </c>
      <c r="I66" s="89"/>
      <c r="J66" s="90"/>
      <c r="K66" s="89"/>
      <c r="L66" s="90"/>
      <c r="M66" s="99">
        <v>23284.859617173217</v>
      </c>
      <c r="N66" s="99">
        <v>22597.771766338796</v>
      </c>
      <c r="O66" s="99">
        <v>22901.653846620891</v>
      </c>
      <c r="P66" s="99">
        <v>23768.545750154772</v>
      </c>
      <c r="Q66" s="99">
        <v>24769.00386847584</v>
      </c>
      <c r="R66" s="99">
        <v>22315.321391085035</v>
      </c>
      <c r="S66" s="99">
        <v>20232.672577038429</v>
      </c>
      <c r="T66" s="99">
        <v>28316.103071603098</v>
      </c>
      <c r="U66" s="99">
        <v>30882.056701205067</v>
      </c>
      <c r="V66" s="99">
        <v>32277.094156760912</v>
      </c>
      <c r="W66" s="99"/>
      <c r="X66" s="99"/>
      <c r="Y66" s="99"/>
      <c r="Z66" s="99">
        <v>5326.9275403636675</v>
      </c>
      <c r="AA66" s="99">
        <v>5256.2380285721702</v>
      </c>
      <c r="AB66" s="99">
        <v>6468.6625553454533</v>
      </c>
      <c r="AC66" s="99">
        <v>6233.0314928918879</v>
      </c>
      <c r="AD66" s="99">
        <v>5062.7212151025569</v>
      </c>
      <c r="AE66" s="99">
        <v>5121.197469139739</v>
      </c>
      <c r="AF66" s="99">
        <v>6290.4527813478935</v>
      </c>
      <c r="AG66" s="99">
        <v>6123.4003007485435</v>
      </c>
      <c r="AH66" s="99">
        <v>5247.211545601629</v>
      </c>
      <c r="AI66" s="99">
        <v>5174.425170278294</v>
      </c>
      <c r="AJ66" s="99">
        <v>6324.5109705161931</v>
      </c>
      <c r="AK66" s="99">
        <v>6155.5061602247988</v>
      </c>
      <c r="AL66" s="193">
        <v>5225.4185007366741</v>
      </c>
      <c r="AM66" s="193">
        <v>5375.2545394818799</v>
      </c>
      <c r="AN66" s="193">
        <v>6854.8188837437638</v>
      </c>
      <c r="AO66" s="193">
        <v>6313.0538261925021</v>
      </c>
      <c r="AP66" s="193">
        <v>5498.5984760906376</v>
      </c>
      <c r="AQ66" s="193">
        <v>5628.6898790564655</v>
      </c>
      <c r="AR66" s="193">
        <v>7042.0585463515563</v>
      </c>
      <c r="AS66" s="193">
        <v>6599.6569669771734</v>
      </c>
      <c r="AT66" s="193">
        <v>5235.7072395754203</v>
      </c>
      <c r="AU66" s="193">
        <v>2878.0507466526792</v>
      </c>
      <c r="AV66" s="193">
        <v>7325.1402232419096</v>
      </c>
      <c r="AW66" s="193">
        <v>6876.4231816150304</v>
      </c>
      <c r="AX66" s="193">
        <v>5593.1637517773725</v>
      </c>
      <c r="AY66" s="229">
        <v>3855.8682709934797</v>
      </c>
      <c r="AZ66" s="229">
        <v>3527.2191003332</v>
      </c>
      <c r="BA66" s="229">
        <v>7256.4214539343784</v>
      </c>
      <c r="BB66" s="229">
        <v>6114.5416747943727</v>
      </c>
      <c r="BC66" s="229">
        <v>6478.5397786584535</v>
      </c>
      <c r="BD66" s="229">
        <v>7968.829313181237</v>
      </c>
      <c r="BE66" s="229">
        <v>7754.1923049690386</v>
      </c>
      <c r="BF66" s="229">
        <v>6858.1277935325825</v>
      </c>
      <c r="BG66" s="229">
        <v>6706.9404340476385</v>
      </c>
      <c r="BH66" s="99">
        <v>8802.7054047076199</v>
      </c>
      <c r="BI66" s="99">
        <v>8514.2830689172351</v>
      </c>
      <c r="BJ66" s="99">
        <v>7224.156166685867</v>
      </c>
      <c r="BK66" s="99">
        <v>7247.3009828495915</v>
      </c>
      <c r="BL66" s="99">
        <v>9104.2544679349594</v>
      </c>
      <c r="BM66" s="99">
        <v>8701.3825392904928</v>
      </c>
      <c r="BN66" s="101">
        <v>6956.8843167335253</v>
      </c>
      <c r="BO66" s="115">
        <v>7257.6673448148003</v>
      </c>
      <c r="BP66" s="160"/>
      <c r="BQ66" s="160"/>
      <c r="BR66" s="160"/>
      <c r="BS66" s="160"/>
      <c r="BT66" s="99"/>
      <c r="BU66" s="99"/>
      <c r="BV66" s="99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</row>
    <row r="67" spans="1:87" s="100" customFormat="1">
      <c r="A67" s="89"/>
      <c r="B67" s="90"/>
      <c r="C67" s="89"/>
      <c r="D67" s="90"/>
      <c r="E67" s="105"/>
      <c r="F67" s="105">
        <f t="shared" si="2"/>
        <v>11</v>
      </c>
      <c r="G67" s="111" t="s">
        <v>329</v>
      </c>
      <c r="H67" s="90" t="s">
        <v>330</v>
      </c>
      <c r="I67" s="105"/>
      <c r="J67" s="90"/>
      <c r="K67" s="89"/>
      <c r="L67" s="90"/>
      <c r="M67" s="99">
        <v>28352.128200557516</v>
      </c>
      <c r="N67" s="99">
        <v>30575.366834352957</v>
      </c>
      <c r="O67" s="99">
        <v>33043.409512968195</v>
      </c>
      <c r="P67" s="99">
        <v>36263.411457523769</v>
      </c>
      <c r="Q67" s="99">
        <v>39970.78796294592</v>
      </c>
      <c r="R67" s="99">
        <v>31674.707504025893</v>
      </c>
      <c r="S67" s="99">
        <v>28938.398040890726</v>
      </c>
      <c r="T67" s="99">
        <v>35248.731059955891</v>
      </c>
      <c r="U67" s="99">
        <v>36099.183672260609</v>
      </c>
      <c r="V67" s="99">
        <v>37535.971819814535</v>
      </c>
      <c r="W67" s="99"/>
      <c r="X67" s="99"/>
      <c r="Y67" s="99"/>
      <c r="Z67" s="99">
        <v>6893.5429882087219</v>
      </c>
      <c r="AA67" s="99">
        <v>6876.1794775964036</v>
      </c>
      <c r="AB67" s="99">
        <v>6967.2287969721901</v>
      </c>
      <c r="AC67" s="99">
        <v>7615.1769377801475</v>
      </c>
      <c r="AD67" s="99">
        <v>7365.9376262892702</v>
      </c>
      <c r="AE67" s="99">
        <v>7418.1394689884091</v>
      </c>
      <c r="AF67" s="99">
        <v>7539.3562667722099</v>
      </c>
      <c r="AG67" s="99">
        <v>8251.9334723030443</v>
      </c>
      <c r="AH67" s="99">
        <v>7944.9527708818641</v>
      </c>
      <c r="AI67" s="99">
        <v>8010.1923701953747</v>
      </c>
      <c r="AJ67" s="99">
        <v>8154.5130457571613</v>
      </c>
      <c r="AK67" s="99">
        <v>8933.7513261336844</v>
      </c>
      <c r="AL67" s="193">
        <v>8609.3550273708097</v>
      </c>
      <c r="AM67" s="193">
        <v>8802.8306914385648</v>
      </c>
      <c r="AN67" s="193">
        <v>8993.3485238267986</v>
      </c>
      <c r="AO67" s="193">
        <v>9857.8772148875687</v>
      </c>
      <c r="AP67" s="193">
        <v>9494.6249168335817</v>
      </c>
      <c r="AQ67" s="193">
        <v>9680.7607345876222</v>
      </c>
      <c r="AR67" s="193">
        <v>9894.7148499777359</v>
      </c>
      <c r="AS67" s="193">
        <v>10900.687461547042</v>
      </c>
      <c r="AT67" s="193">
        <v>9786.2531228057123</v>
      </c>
      <c r="AU67" s="193">
        <v>6616.0200143220827</v>
      </c>
      <c r="AV67" s="193">
        <v>7584.8363272654133</v>
      </c>
      <c r="AW67" s="193">
        <v>7687.5980396326886</v>
      </c>
      <c r="AX67" s="193">
        <v>7459.4721927288037</v>
      </c>
      <c r="AY67" s="229">
        <v>7033.7648048958508</v>
      </c>
      <c r="AZ67" s="229">
        <v>6716.260303609346</v>
      </c>
      <c r="BA67" s="229">
        <v>7728.9007396567231</v>
      </c>
      <c r="BB67" s="229">
        <v>8600.2760155632477</v>
      </c>
      <c r="BC67" s="229">
        <v>8834.4231362278679</v>
      </c>
      <c r="BD67" s="229">
        <v>8858.4955112492571</v>
      </c>
      <c r="BE67" s="229">
        <v>8955.5363969155114</v>
      </c>
      <c r="BF67" s="229">
        <v>8976.4366336159655</v>
      </c>
      <c r="BG67" s="229">
        <v>8905.5921516592098</v>
      </c>
      <c r="BH67" s="99">
        <v>9047.5587939948837</v>
      </c>
      <c r="BI67" s="99">
        <v>9169.5960929905486</v>
      </c>
      <c r="BJ67" s="99">
        <v>9265.0599818550654</v>
      </c>
      <c r="BK67" s="99">
        <v>9254.3535576794202</v>
      </c>
      <c r="BL67" s="99">
        <v>9410.448767027352</v>
      </c>
      <c r="BM67" s="99">
        <v>9606.1095132526862</v>
      </c>
      <c r="BN67" s="101">
        <v>9800.0652090018666</v>
      </c>
      <c r="BO67" s="115">
        <v>9921.3572829661189</v>
      </c>
      <c r="BP67" s="160"/>
      <c r="BQ67" s="160"/>
      <c r="BR67" s="160"/>
      <c r="BS67" s="160"/>
      <c r="BT67" s="99"/>
      <c r="BU67" s="99"/>
      <c r="BV67" s="99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</row>
    <row r="68" spans="1:87" s="100" customFormat="1">
      <c r="A68" s="89"/>
      <c r="B68" s="90"/>
      <c r="C68" s="89"/>
      <c r="D68" s="90"/>
      <c r="E68" s="105"/>
      <c r="F68" s="105">
        <f t="shared" si="2"/>
        <v>12</v>
      </c>
      <c r="G68" s="111" t="s">
        <v>331</v>
      </c>
      <c r="H68" s="90" t="s">
        <v>332</v>
      </c>
      <c r="I68" s="105"/>
      <c r="J68" s="90"/>
      <c r="K68" s="89"/>
      <c r="L68" s="90"/>
      <c r="M68" s="99">
        <v>7866.5258410899996</v>
      </c>
      <c r="N68" s="99">
        <v>8255.7046671045464</v>
      </c>
      <c r="O68" s="99">
        <v>8704.1828264094111</v>
      </c>
      <c r="P68" s="99">
        <v>9238.6302907696481</v>
      </c>
      <c r="Q68" s="99">
        <v>9850.6064916926553</v>
      </c>
      <c r="R68" s="99">
        <v>4864.3820439838482</v>
      </c>
      <c r="S68" s="99">
        <v>3683.5777053050406</v>
      </c>
      <c r="T68" s="99">
        <v>8645.6966399189496</v>
      </c>
      <c r="U68" s="99">
        <v>10919.681405716867</v>
      </c>
      <c r="V68" s="99">
        <v>12382.872052570259</v>
      </c>
      <c r="W68" s="99"/>
      <c r="X68" s="99"/>
      <c r="Y68" s="99"/>
      <c r="Z68" s="99">
        <v>1853.4344440499233</v>
      </c>
      <c r="AA68" s="99">
        <v>1936.0513753095045</v>
      </c>
      <c r="AB68" s="99">
        <v>2029.5004536525623</v>
      </c>
      <c r="AC68" s="99">
        <v>2047.5395680780098</v>
      </c>
      <c r="AD68" s="99">
        <v>1939.4195867808342</v>
      </c>
      <c r="AE68" s="99">
        <v>2015.5018536828143</v>
      </c>
      <c r="AF68" s="99">
        <v>2137.7843905282439</v>
      </c>
      <c r="AG68" s="99">
        <v>2162.9988361126652</v>
      </c>
      <c r="AH68" s="99">
        <v>2036.8095874249307</v>
      </c>
      <c r="AI68" s="99">
        <v>2120.3374364115507</v>
      </c>
      <c r="AJ68" s="99">
        <v>2258.9394917104869</v>
      </c>
      <c r="AK68" s="99">
        <v>2288.0963108624742</v>
      </c>
      <c r="AL68" s="193">
        <v>2160.2374689854842</v>
      </c>
      <c r="AM68" s="193">
        <v>2246.3683796415808</v>
      </c>
      <c r="AN68" s="193">
        <v>2397.3180581456695</v>
      </c>
      <c r="AO68" s="193">
        <v>2434.7063839969073</v>
      </c>
      <c r="AP68" s="193">
        <v>2298.3497834787663</v>
      </c>
      <c r="AQ68" s="193">
        <v>2394.2871085147017</v>
      </c>
      <c r="AR68" s="193">
        <v>2554.9113002081494</v>
      </c>
      <c r="AS68" s="193">
        <v>2603.0582994909996</v>
      </c>
      <c r="AT68" s="193">
        <v>2194.811910781415</v>
      </c>
      <c r="AU68" s="193">
        <v>500.37278681620029</v>
      </c>
      <c r="AV68" s="193">
        <v>1156.6318773688402</v>
      </c>
      <c r="AW68" s="193">
        <v>1012.5654690173916</v>
      </c>
      <c r="AX68" s="193">
        <v>897.59041759184254</v>
      </c>
      <c r="AY68" s="229">
        <v>731.56632894062716</v>
      </c>
      <c r="AZ68" s="229">
        <v>556.30794578401913</v>
      </c>
      <c r="BA68" s="229">
        <v>1498.1130129885516</v>
      </c>
      <c r="BB68" s="229">
        <v>1718.5505838641918</v>
      </c>
      <c r="BC68" s="229">
        <v>1987.4398012908493</v>
      </c>
      <c r="BD68" s="229">
        <v>2342.9056860330493</v>
      </c>
      <c r="BE68" s="229">
        <v>2596.8005687308605</v>
      </c>
      <c r="BF68" s="229">
        <v>2602.8437700110176</v>
      </c>
      <c r="BG68" s="229">
        <v>2662.1169803867278</v>
      </c>
      <c r="BH68" s="99">
        <v>2770.4969341163237</v>
      </c>
      <c r="BI68" s="99">
        <v>2884.223721202794</v>
      </c>
      <c r="BJ68" s="99">
        <v>2936.6582464340663</v>
      </c>
      <c r="BK68" s="99">
        <v>3008.7868007030165</v>
      </c>
      <c r="BL68" s="99">
        <v>3135.8157206096716</v>
      </c>
      <c r="BM68" s="99">
        <v>3301.6112848235043</v>
      </c>
      <c r="BN68" s="101">
        <v>3352.8733390534103</v>
      </c>
      <c r="BO68" s="115">
        <v>3444.0972189491863</v>
      </c>
      <c r="BP68" s="160"/>
      <c r="BQ68" s="160"/>
      <c r="BR68" s="160"/>
      <c r="BS68" s="160"/>
      <c r="BT68" s="99"/>
      <c r="BU68" s="99"/>
      <c r="BV68" s="99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</row>
    <row r="69" spans="1:87" s="100" customFormat="1">
      <c r="A69" s="89"/>
      <c r="B69" s="90"/>
      <c r="C69" s="89"/>
      <c r="D69" s="90"/>
      <c r="E69" s="105"/>
      <c r="F69" s="105">
        <f t="shared" si="2"/>
        <v>13</v>
      </c>
      <c r="G69" s="111" t="s">
        <v>334</v>
      </c>
      <c r="H69" s="90" t="s">
        <v>335</v>
      </c>
      <c r="I69" s="105"/>
      <c r="J69" s="90"/>
      <c r="K69" s="89"/>
      <c r="L69" s="90"/>
      <c r="M69" s="99">
        <v>10245.740795000789</v>
      </c>
      <c r="N69" s="99">
        <v>10936.299993929451</v>
      </c>
      <c r="O69" s="99">
        <v>11694.720454140894</v>
      </c>
      <c r="P69" s="99">
        <v>12517.8928910751</v>
      </c>
      <c r="Q69" s="99">
        <v>13463.303999429369</v>
      </c>
      <c r="R69" s="99">
        <v>9829.9634802231485</v>
      </c>
      <c r="S69" s="99">
        <v>10171.065631742633</v>
      </c>
      <c r="T69" s="99">
        <v>13983.577463385935</v>
      </c>
      <c r="U69" s="99">
        <v>16130.255589452267</v>
      </c>
      <c r="V69" s="99">
        <v>17865.712551077322</v>
      </c>
      <c r="W69" s="99"/>
      <c r="X69" s="99"/>
      <c r="Y69" s="99"/>
      <c r="Z69" s="99">
        <v>2451.2698254276952</v>
      </c>
      <c r="AA69" s="99">
        <v>2502.0844579849754</v>
      </c>
      <c r="AB69" s="99">
        <v>2602.1303394590764</v>
      </c>
      <c r="AC69" s="99">
        <v>2690.2561721290335</v>
      </c>
      <c r="AD69" s="99">
        <v>2637.831573746525</v>
      </c>
      <c r="AE69" s="99">
        <v>2681.0258502794363</v>
      </c>
      <c r="AF69" s="99">
        <v>2757.5684221199713</v>
      </c>
      <c r="AG69" s="99">
        <v>2859.874147783527</v>
      </c>
      <c r="AH69" s="99">
        <v>2819.6744663731561</v>
      </c>
      <c r="AI69" s="99">
        <v>2870.4376962465099</v>
      </c>
      <c r="AJ69" s="99">
        <v>2955.4405981757313</v>
      </c>
      <c r="AK69" s="99">
        <v>3049.1676933454855</v>
      </c>
      <c r="AL69" s="193">
        <v>3006.7969140650612</v>
      </c>
      <c r="AM69" s="193">
        <v>3073.4936023274763</v>
      </c>
      <c r="AN69" s="193">
        <v>3172.1453299502382</v>
      </c>
      <c r="AO69" s="193">
        <v>3265.4570447322708</v>
      </c>
      <c r="AP69" s="193">
        <v>3229.2713899989599</v>
      </c>
      <c r="AQ69" s="193">
        <v>3306.4988938615561</v>
      </c>
      <c r="AR69" s="193">
        <v>3404.7615891136452</v>
      </c>
      <c r="AS69" s="193">
        <v>3522.772126455196</v>
      </c>
      <c r="AT69" s="193">
        <v>3072.5809714092206</v>
      </c>
      <c r="AU69" s="193">
        <v>1306.3486962912975</v>
      </c>
      <c r="AV69" s="193">
        <v>2795.6586884978019</v>
      </c>
      <c r="AW69" s="193">
        <v>2655.3751240248271</v>
      </c>
      <c r="AX69" s="193">
        <v>2575.6077120704354</v>
      </c>
      <c r="AY69" s="229">
        <v>2249.2318881666902</v>
      </c>
      <c r="AZ69" s="229">
        <v>2350.7867568804227</v>
      </c>
      <c r="BA69" s="229">
        <v>2995.4392746250883</v>
      </c>
      <c r="BB69" s="229">
        <v>3266.3960276438661</v>
      </c>
      <c r="BC69" s="229">
        <v>3438.301922893429</v>
      </c>
      <c r="BD69" s="229">
        <v>3572.3119046428424</v>
      </c>
      <c r="BE69" s="229">
        <v>3706.5676082057962</v>
      </c>
      <c r="BF69" s="229">
        <v>3861.2652055283697</v>
      </c>
      <c r="BG69" s="229">
        <v>4001.4944144377919</v>
      </c>
      <c r="BH69" s="99">
        <v>4078.7187958585364</v>
      </c>
      <c r="BI69" s="99">
        <v>4188.7771736275672</v>
      </c>
      <c r="BJ69" s="99">
        <v>4296.2908057571813</v>
      </c>
      <c r="BK69" s="99">
        <v>4407.3112235249537</v>
      </c>
      <c r="BL69" s="99">
        <v>4524.7357906706575</v>
      </c>
      <c r="BM69" s="99">
        <v>4637.3747311245279</v>
      </c>
      <c r="BN69" s="101">
        <v>4649.1636986357353</v>
      </c>
      <c r="BO69" s="115">
        <v>4768.5502535133837</v>
      </c>
      <c r="BP69" s="160"/>
      <c r="BQ69" s="160"/>
      <c r="BR69" s="160"/>
      <c r="BS69" s="160"/>
      <c r="BT69" s="99"/>
      <c r="BU69" s="99"/>
      <c r="BV69" s="99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</row>
    <row r="70" spans="1:87" s="100" customFormat="1">
      <c r="A70" s="89"/>
      <c r="B70" s="90"/>
      <c r="C70" s="89"/>
      <c r="D70" s="90"/>
      <c r="E70" s="105"/>
      <c r="F70" s="105">
        <f t="shared" si="2"/>
        <v>14</v>
      </c>
      <c r="G70" s="111" t="s">
        <v>337</v>
      </c>
      <c r="H70" s="90" t="s">
        <v>338</v>
      </c>
      <c r="I70" s="105"/>
      <c r="J70" s="90"/>
      <c r="K70" s="89"/>
      <c r="L70" s="90"/>
      <c r="M70" s="99">
        <v>6080.7864768253994</v>
      </c>
      <c r="N70" s="99">
        <v>6168.8820191649575</v>
      </c>
      <c r="O70" s="99">
        <v>6304.4360976124017</v>
      </c>
      <c r="P70" s="99">
        <v>6463.9907054645173</v>
      </c>
      <c r="Q70" s="99">
        <v>6624.7606125062248</v>
      </c>
      <c r="R70" s="99">
        <v>6006.2878364124699</v>
      </c>
      <c r="S70" s="99">
        <v>6216.7819804248193</v>
      </c>
      <c r="T70" s="99">
        <v>7174.9344680683707</v>
      </c>
      <c r="U70" s="99">
        <v>8034.5375010143107</v>
      </c>
      <c r="V70" s="99">
        <v>8755.2440722860774</v>
      </c>
      <c r="W70" s="99"/>
      <c r="X70" s="99"/>
      <c r="Y70" s="99"/>
      <c r="Z70" s="99">
        <v>1521.5135012253679</v>
      </c>
      <c r="AA70" s="99">
        <v>1481.9226662541528</v>
      </c>
      <c r="AB70" s="99">
        <v>1464.9858009635575</v>
      </c>
      <c r="AC70" s="99">
        <v>1612.3645083823226</v>
      </c>
      <c r="AD70" s="99">
        <v>1546.4290261422668</v>
      </c>
      <c r="AE70" s="99">
        <v>1512.2708522720068</v>
      </c>
      <c r="AF70" s="99">
        <v>1476.65927252356</v>
      </c>
      <c r="AG70" s="99">
        <v>1633.5228682271127</v>
      </c>
      <c r="AH70" s="99">
        <v>1578.6295333571229</v>
      </c>
      <c r="AI70" s="99">
        <v>1539.1648927242143</v>
      </c>
      <c r="AJ70" s="99">
        <v>1515.7447118824177</v>
      </c>
      <c r="AK70" s="99">
        <v>1670.8969596486538</v>
      </c>
      <c r="AL70" s="193">
        <v>1608.990312167864</v>
      </c>
      <c r="AM70" s="193">
        <v>1575.0304261013218</v>
      </c>
      <c r="AN70" s="193">
        <v>1560.5269490415421</v>
      </c>
      <c r="AO70" s="193">
        <v>1719.4430181537796</v>
      </c>
      <c r="AP70" s="193">
        <v>1647.6701640852011</v>
      </c>
      <c r="AQ70" s="193">
        <v>1621.1873082581669</v>
      </c>
      <c r="AR70" s="193">
        <v>1598.0534337114264</v>
      </c>
      <c r="AS70" s="193">
        <v>1757.8497064514427</v>
      </c>
      <c r="AT70" s="193">
        <v>1587.0872356561169</v>
      </c>
      <c r="AU70" s="193">
        <v>1068.8409815340974</v>
      </c>
      <c r="AV70" s="193">
        <v>1629.1623566922701</v>
      </c>
      <c r="AW70" s="193">
        <v>1721.1972625299848</v>
      </c>
      <c r="AX70" s="193">
        <v>1529.9810347711662</v>
      </c>
      <c r="AY70" s="229">
        <v>1459.2424101491342</v>
      </c>
      <c r="AZ70" s="229">
        <v>1517.2403991460976</v>
      </c>
      <c r="BA70" s="229">
        <v>1710.318136358422</v>
      </c>
      <c r="BB70" s="229">
        <v>1736.7890897484288</v>
      </c>
      <c r="BC70" s="229">
        <v>1739.3981836154919</v>
      </c>
      <c r="BD70" s="229">
        <v>1819.9775094546746</v>
      </c>
      <c r="BE70" s="229">
        <v>1878.7696852497756</v>
      </c>
      <c r="BF70" s="229">
        <v>1930.1734942776079</v>
      </c>
      <c r="BG70" s="229">
        <v>1993.6815303464282</v>
      </c>
      <c r="BH70" s="99">
        <v>2030.2524865394246</v>
      </c>
      <c r="BI70" s="99">
        <v>2080.4299898508502</v>
      </c>
      <c r="BJ70" s="99">
        <v>2117.9285874525808</v>
      </c>
      <c r="BK70" s="99">
        <v>2159.1088529506897</v>
      </c>
      <c r="BL70" s="99">
        <v>2205.0785393889596</v>
      </c>
      <c r="BM70" s="99">
        <v>2273.1280924938474</v>
      </c>
      <c r="BN70" s="101">
        <v>2317.4465765014979</v>
      </c>
      <c r="BO70" s="115">
        <v>2362.3668154938314</v>
      </c>
      <c r="BP70" s="160"/>
      <c r="BQ70" s="160"/>
      <c r="BR70" s="160"/>
      <c r="BS70" s="160"/>
      <c r="BT70" s="99"/>
      <c r="BU70" s="99"/>
      <c r="BV70" s="99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</row>
    <row r="71" spans="1:87" s="100" customFormat="1">
      <c r="A71" s="89"/>
      <c r="B71" s="90"/>
      <c r="C71" s="89"/>
      <c r="D71" s="90"/>
      <c r="E71" s="105"/>
      <c r="F71" s="105">
        <f t="shared" si="2"/>
        <v>15</v>
      </c>
      <c r="G71" s="111" t="s">
        <v>340</v>
      </c>
      <c r="H71" s="90" t="s">
        <v>341</v>
      </c>
      <c r="I71" s="105"/>
      <c r="J71" s="90"/>
      <c r="K71" s="89"/>
      <c r="L71" s="90"/>
      <c r="M71" s="99">
        <v>5734.1246627932796</v>
      </c>
      <c r="N71" s="99">
        <v>5904.324244473728</v>
      </c>
      <c r="O71" s="99">
        <v>6093.1310475714008</v>
      </c>
      <c r="P71" s="99">
        <v>6210.0565504403194</v>
      </c>
      <c r="Q71" s="99">
        <v>6388.4031120372028</v>
      </c>
      <c r="R71" s="99">
        <v>2112.6465715660206</v>
      </c>
      <c r="S71" s="99">
        <v>1310.9794895657299</v>
      </c>
      <c r="T71" s="99">
        <v>2827.2892777410457</v>
      </c>
      <c r="U71" s="99">
        <v>3644.8858422982717</v>
      </c>
      <c r="V71" s="99">
        <v>4262.762239450065</v>
      </c>
      <c r="W71" s="99"/>
      <c r="X71" s="99"/>
      <c r="Y71" s="99"/>
      <c r="Z71" s="99">
        <v>1377.5693211849552</v>
      </c>
      <c r="AA71" s="99">
        <v>1373.2904998856029</v>
      </c>
      <c r="AB71" s="99">
        <v>1477.9450873850999</v>
      </c>
      <c r="AC71" s="99">
        <v>1505.3197543376284</v>
      </c>
      <c r="AD71" s="99">
        <v>1411.2120401327338</v>
      </c>
      <c r="AE71" s="99">
        <v>1410.3970623721125</v>
      </c>
      <c r="AF71" s="99">
        <v>1523.1713979702977</v>
      </c>
      <c r="AG71" s="99">
        <v>1559.5437439986595</v>
      </c>
      <c r="AH71" s="99">
        <v>1461.8382496106137</v>
      </c>
      <c r="AI71" s="99">
        <v>1463.3537599622161</v>
      </c>
      <c r="AJ71" s="99">
        <v>1568.6357955519443</v>
      </c>
      <c r="AK71" s="99">
        <v>1599.3032424466369</v>
      </c>
      <c r="AL71" s="193">
        <v>1493.3539921485267</v>
      </c>
      <c r="AM71" s="193">
        <v>1488.2557152614208</v>
      </c>
      <c r="AN71" s="193">
        <v>1594.6422974618069</v>
      </c>
      <c r="AO71" s="193">
        <v>1633.8045455685651</v>
      </c>
      <c r="AP71" s="193">
        <v>1528.0960834936329</v>
      </c>
      <c r="AQ71" s="193">
        <v>1529.270890732817</v>
      </c>
      <c r="AR71" s="193">
        <v>1644.2330071108504</v>
      </c>
      <c r="AS71" s="193">
        <v>1686.8031306999521</v>
      </c>
      <c r="AT71" s="193">
        <v>1370.5589497410865</v>
      </c>
      <c r="AU71" s="193">
        <v>153.77354752121286</v>
      </c>
      <c r="AV71" s="193">
        <v>307.85998411690593</v>
      </c>
      <c r="AW71" s="193">
        <v>280.45409018681522</v>
      </c>
      <c r="AX71" s="193">
        <v>263.47006474894368</v>
      </c>
      <c r="AY71" s="229">
        <v>253.91106458104633</v>
      </c>
      <c r="AZ71" s="229">
        <v>189.33248424850592</v>
      </c>
      <c r="BA71" s="229">
        <v>604.26587598723415</v>
      </c>
      <c r="BB71" s="229">
        <v>507.72317454468998</v>
      </c>
      <c r="BC71" s="229">
        <v>742.16943223003875</v>
      </c>
      <c r="BD71" s="229">
        <v>750.85790048764932</v>
      </c>
      <c r="BE71" s="229">
        <v>826.53877047866683</v>
      </c>
      <c r="BF71" s="229">
        <v>871.04640027186815</v>
      </c>
      <c r="BG71" s="229">
        <v>896.73327579187571</v>
      </c>
      <c r="BH71" s="99">
        <v>918.37477003746517</v>
      </c>
      <c r="BI71" s="99">
        <v>958.73139619706365</v>
      </c>
      <c r="BJ71" s="99">
        <v>962.70443485927638</v>
      </c>
      <c r="BK71" s="99">
        <v>1058.5189974968098</v>
      </c>
      <c r="BL71" s="99">
        <v>1095.3588476547186</v>
      </c>
      <c r="BM71" s="99">
        <v>1146.1799594392614</v>
      </c>
      <c r="BN71" s="101">
        <v>1127.6729341897174</v>
      </c>
      <c r="BO71" s="115">
        <v>1186.8292181815305</v>
      </c>
      <c r="BP71" s="160"/>
      <c r="BQ71" s="160"/>
      <c r="BR71" s="160"/>
      <c r="BS71" s="160"/>
      <c r="BT71" s="99"/>
      <c r="BU71" s="99"/>
      <c r="BV71" s="99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</row>
    <row r="72" spans="1:87" s="100" customFormat="1">
      <c r="A72" s="89"/>
      <c r="B72" s="90"/>
      <c r="C72" s="89"/>
      <c r="D72" s="90"/>
      <c r="E72" s="105"/>
      <c r="F72" s="105">
        <f t="shared" si="2"/>
        <v>16</v>
      </c>
      <c r="G72" s="111" t="s">
        <v>342</v>
      </c>
      <c r="H72" s="90" t="s">
        <v>343</v>
      </c>
      <c r="I72" s="105"/>
      <c r="J72" s="90"/>
      <c r="K72" s="89"/>
      <c r="L72" s="90"/>
      <c r="M72" s="99">
        <v>6100.15943290635</v>
      </c>
      <c r="N72" s="99">
        <v>6620.9783195088594</v>
      </c>
      <c r="O72" s="99">
        <v>7145.5052183070502</v>
      </c>
      <c r="P72" s="99">
        <v>7719.4524957684107</v>
      </c>
      <c r="Q72" s="99">
        <v>8377.5902241139993</v>
      </c>
      <c r="R72" s="99">
        <v>7189.887543614951</v>
      </c>
      <c r="S72" s="99">
        <v>7050.9790387793128</v>
      </c>
      <c r="T72" s="99">
        <v>7081.0482840851328</v>
      </c>
      <c r="U72" s="99">
        <v>8077.8903754551093</v>
      </c>
      <c r="V72" s="99">
        <v>9087.5120356982698</v>
      </c>
      <c r="W72" s="99"/>
      <c r="X72" s="99"/>
      <c r="Y72" s="99"/>
      <c r="Z72" s="99">
        <v>1456.0962969200468</v>
      </c>
      <c r="AA72" s="99">
        <v>1481.2223957576821</v>
      </c>
      <c r="AB72" s="99">
        <v>1535.550349437548</v>
      </c>
      <c r="AC72" s="99">
        <v>1627.2903907910732</v>
      </c>
      <c r="AD72" s="99">
        <v>1582.8791386065632</v>
      </c>
      <c r="AE72" s="99">
        <v>1612.711736967045</v>
      </c>
      <c r="AF72" s="99">
        <v>1660.5887444225052</v>
      </c>
      <c r="AG72" s="99">
        <v>1764.7986995127603</v>
      </c>
      <c r="AH72" s="99">
        <v>1707.8107342841301</v>
      </c>
      <c r="AI72" s="99">
        <v>1737.5511807738712</v>
      </c>
      <c r="AJ72" s="99">
        <v>1798.1949356021337</v>
      </c>
      <c r="AK72" s="99">
        <v>1901.9483676469149</v>
      </c>
      <c r="AL72" s="193">
        <v>1836.6530129345849</v>
      </c>
      <c r="AM72" s="193">
        <v>1870.7586325982941</v>
      </c>
      <c r="AN72" s="193">
        <v>1948.6648925540053</v>
      </c>
      <c r="AO72" s="193">
        <v>2063.3759576814828</v>
      </c>
      <c r="AP72" s="193">
        <v>1988.4588916415091</v>
      </c>
      <c r="AQ72" s="193">
        <v>2032.3664707229232</v>
      </c>
      <c r="AR72" s="193">
        <v>2113.3079280086608</v>
      </c>
      <c r="AS72" s="193">
        <v>2243.4569337408702</v>
      </c>
      <c r="AT72" s="193">
        <v>2000.2874034766851</v>
      </c>
      <c r="AU72" s="193">
        <v>1346.4977392087631</v>
      </c>
      <c r="AV72" s="193">
        <v>2018.6852088035826</v>
      </c>
      <c r="AW72" s="193">
        <v>1824.4171921259233</v>
      </c>
      <c r="AX72" s="193">
        <v>1693.6190116451903</v>
      </c>
      <c r="AY72" s="229">
        <v>1616.1156758218353</v>
      </c>
      <c r="AZ72" s="229">
        <v>1566.8096209393914</v>
      </c>
      <c r="BA72" s="229">
        <v>2174.434730372896</v>
      </c>
      <c r="BB72" s="229">
        <v>1630.0820959837617</v>
      </c>
      <c r="BC72" s="229">
        <v>1669.9725216743618</v>
      </c>
      <c r="BD72" s="229">
        <v>1842.8516479146333</v>
      </c>
      <c r="BE72" s="229">
        <v>1938.1420185123752</v>
      </c>
      <c r="BF72" s="229">
        <v>1828.6776597273474</v>
      </c>
      <c r="BG72" s="229">
        <v>1862.8338859924479</v>
      </c>
      <c r="BH72" s="99">
        <v>2164.9411538277786</v>
      </c>
      <c r="BI72" s="99">
        <v>2221.4376759075349</v>
      </c>
      <c r="BJ72" s="99">
        <v>2127.6916281099579</v>
      </c>
      <c r="BK72" s="99">
        <v>2118.1870278465412</v>
      </c>
      <c r="BL72" s="99">
        <v>2398.6562866921677</v>
      </c>
      <c r="BM72" s="99">
        <v>2442.9770930496034</v>
      </c>
      <c r="BN72" s="101">
        <v>2381.4146844598686</v>
      </c>
      <c r="BO72" s="115">
        <v>2456.1513718339556</v>
      </c>
      <c r="BP72" s="160"/>
      <c r="BQ72" s="160"/>
      <c r="BR72" s="160"/>
      <c r="BS72" s="160"/>
      <c r="BT72" s="99"/>
      <c r="BU72" s="99"/>
      <c r="BV72" s="99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</row>
    <row r="73" spans="1:87" s="100" customFormat="1">
      <c r="A73" s="89"/>
      <c r="B73" s="90"/>
      <c r="C73" s="89"/>
      <c r="D73" s="90"/>
      <c r="E73" s="105"/>
      <c r="F73" s="105">
        <f t="shared" si="2"/>
        <v>17</v>
      </c>
      <c r="G73" s="111" t="s">
        <v>345</v>
      </c>
      <c r="H73" s="90" t="s">
        <v>346</v>
      </c>
      <c r="I73" s="105"/>
      <c r="J73" s="90"/>
      <c r="K73" s="89"/>
      <c r="L73" s="90"/>
      <c r="M73" s="99">
        <v>5817.4652829999295</v>
      </c>
      <c r="N73" s="99">
        <v>6230.3746603189047</v>
      </c>
      <c r="O73" s="99">
        <v>6734.9089465935804</v>
      </c>
      <c r="P73" s="99">
        <v>7307.5960683618805</v>
      </c>
      <c r="Q73" s="99">
        <v>7946.2416315326727</v>
      </c>
      <c r="R73" s="99">
        <v>7082.1970657581887</v>
      </c>
      <c r="S73" s="99">
        <v>7239.1939279624348</v>
      </c>
      <c r="T73" s="99">
        <v>5853.670541958496</v>
      </c>
      <c r="U73" s="99">
        <v>6493.2316606846225</v>
      </c>
      <c r="V73" s="99">
        <v>6853.5607690693696</v>
      </c>
      <c r="W73" s="99"/>
      <c r="X73" s="99"/>
      <c r="Y73" s="99"/>
      <c r="Z73" s="99">
        <v>1430.0536258711952</v>
      </c>
      <c r="AA73" s="99">
        <v>1426.4886077994211</v>
      </c>
      <c r="AB73" s="99">
        <v>1472.8248773842879</v>
      </c>
      <c r="AC73" s="99">
        <v>1488.0981719450299</v>
      </c>
      <c r="AD73" s="99">
        <v>1533.0115928729977</v>
      </c>
      <c r="AE73" s="99">
        <v>1536.5166290530292</v>
      </c>
      <c r="AF73" s="99">
        <v>1567.8003868082239</v>
      </c>
      <c r="AG73" s="99">
        <v>1593.0460515846657</v>
      </c>
      <c r="AH73" s="99">
        <v>1658.5151661702346</v>
      </c>
      <c r="AI73" s="99">
        <v>1656.9637194404222</v>
      </c>
      <c r="AJ73" s="99">
        <v>1696.717889503888</v>
      </c>
      <c r="AK73" s="99">
        <v>1722.712171479028</v>
      </c>
      <c r="AL73" s="193">
        <v>1785.4229775172701</v>
      </c>
      <c r="AM73" s="193">
        <v>1797.2212991266013</v>
      </c>
      <c r="AN73" s="193">
        <v>1851.5080046187079</v>
      </c>
      <c r="AO73" s="193">
        <v>1873.4437870993038</v>
      </c>
      <c r="AP73" s="193">
        <v>1937.4923606458146</v>
      </c>
      <c r="AQ73" s="193">
        <v>1964.0047661330186</v>
      </c>
      <c r="AR73" s="193">
        <v>2017.2909771373145</v>
      </c>
      <c r="AS73" s="193">
        <v>2027.4535276165352</v>
      </c>
      <c r="AT73" s="193">
        <v>1945.4701175793009</v>
      </c>
      <c r="AU73" s="193">
        <v>1489.6956872453441</v>
      </c>
      <c r="AV73" s="193">
        <v>1870.6618241777371</v>
      </c>
      <c r="AW73" s="193">
        <v>1776.3694367558048</v>
      </c>
      <c r="AX73" s="193">
        <v>1901.4862839013294</v>
      </c>
      <c r="AY73" s="229">
        <v>1853.2353266657158</v>
      </c>
      <c r="AZ73" s="229">
        <v>1667.819119339553</v>
      </c>
      <c r="BA73" s="229">
        <v>1816.6531980558375</v>
      </c>
      <c r="BB73" s="229">
        <v>1470.3052692511505</v>
      </c>
      <c r="BC73" s="229">
        <v>1481.5711689653999</v>
      </c>
      <c r="BD73" s="229">
        <v>1437.4051413452623</v>
      </c>
      <c r="BE73" s="229">
        <v>1464.3889623966822</v>
      </c>
      <c r="BF73" s="229">
        <v>1712.5339088100695</v>
      </c>
      <c r="BG73" s="229">
        <v>1638.2671970895512</v>
      </c>
      <c r="BH73" s="99">
        <v>1535.1419203854164</v>
      </c>
      <c r="BI73" s="99">
        <v>1607.2886343995851</v>
      </c>
      <c r="BJ73" s="99">
        <v>1797.9244183724591</v>
      </c>
      <c r="BK73" s="99">
        <v>1750.8659058668566</v>
      </c>
      <c r="BL73" s="99">
        <v>1606.0047745413667</v>
      </c>
      <c r="BM73" s="99">
        <v>1698.765670288687</v>
      </c>
      <c r="BN73" s="101">
        <v>1889.8093393549486</v>
      </c>
      <c r="BO73" s="115">
        <v>1914.3325653567406</v>
      </c>
      <c r="BP73" s="160"/>
      <c r="BQ73" s="160"/>
      <c r="BR73" s="160"/>
      <c r="BS73" s="160"/>
      <c r="BT73" s="99"/>
      <c r="BU73" s="99"/>
      <c r="BV73" s="99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</row>
    <row r="74" spans="1:87" s="100" customFormat="1">
      <c r="A74" s="89"/>
      <c r="B74" s="90"/>
      <c r="C74" s="89"/>
      <c r="D74" s="90"/>
      <c r="E74" s="105"/>
      <c r="F74" s="105">
        <f t="shared" si="2"/>
        <v>18</v>
      </c>
      <c r="G74" s="111" t="s">
        <v>347</v>
      </c>
      <c r="H74" s="90" t="s">
        <v>348</v>
      </c>
      <c r="I74" s="105"/>
      <c r="J74" s="90"/>
      <c r="K74" s="89"/>
      <c r="L74" s="90"/>
      <c r="M74" s="99">
        <v>6320.0776751499998</v>
      </c>
      <c r="N74" s="99">
        <v>6733.3932785006009</v>
      </c>
      <c r="O74" s="99">
        <v>7230.2954602813224</v>
      </c>
      <c r="P74" s="99">
        <v>7786.530881807972</v>
      </c>
      <c r="Q74" s="99">
        <v>8417.1872251101377</v>
      </c>
      <c r="R74" s="99">
        <v>7047.9754618872039</v>
      </c>
      <c r="S74" s="99">
        <v>7456.0894367391365</v>
      </c>
      <c r="T74" s="99">
        <v>14544.593655380628</v>
      </c>
      <c r="U74" s="99">
        <v>16359.808812086902</v>
      </c>
      <c r="V74" s="99">
        <v>18388.901840809925</v>
      </c>
      <c r="W74" s="99"/>
      <c r="X74" s="99"/>
      <c r="Y74" s="99"/>
      <c r="Z74" s="99">
        <v>1526.7820315734873</v>
      </c>
      <c r="AA74" s="99">
        <v>1546.1296076555634</v>
      </c>
      <c r="AB74" s="99">
        <v>1564.6190360464691</v>
      </c>
      <c r="AC74" s="99">
        <v>1682.5469998744827</v>
      </c>
      <c r="AD74" s="99">
        <v>1634.3315546171427</v>
      </c>
      <c r="AE74" s="99">
        <v>1659.0174368658352</v>
      </c>
      <c r="AF74" s="99">
        <v>1652.9032834975981</v>
      </c>
      <c r="AG74" s="99">
        <v>1787.1410035200483</v>
      </c>
      <c r="AH74" s="99">
        <v>1750.3229441825877</v>
      </c>
      <c r="AI74" s="99">
        <v>1792.6856177457546</v>
      </c>
      <c r="AJ74" s="99">
        <v>1776.6863723305923</v>
      </c>
      <c r="AK74" s="99">
        <v>1910.6005260223874</v>
      </c>
      <c r="AL74" s="193">
        <v>1854.510911573647</v>
      </c>
      <c r="AM74" s="193">
        <v>1937.2450677144363</v>
      </c>
      <c r="AN74" s="193">
        <v>1926.7251731405934</v>
      </c>
      <c r="AO74" s="193">
        <v>2068.0497293793383</v>
      </c>
      <c r="AP74" s="193">
        <v>2005.1816810650678</v>
      </c>
      <c r="AQ74" s="193">
        <v>2100.1387841521173</v>
      </c>
      <c r="AR74" s="193">
        <v>2079.9381218862445</v>
      </c>
      <c r="AS74" s="193">
        <v>2231.9286380066769</v>
      </c>
      <c r="AT74" s="193">
        <v>2099.7201031527834</v>
      </c>
      <c r="AU74" s="193">
        <v>1178.7156867736753</v>
      </c>
      <c r="AV74" s="193">
        <v>1904.5445436109374</v>
      </c>
      <c r="AW74" s="193">
        <v>1864.9951283498076</v>
      </c>
      <c r="AX74" s="193">
        <v>1895.7055633113191</v>
      </c>
      <c r="AY74" s="229">
        <v>1771.863566426435</v>
      </c>
      <c r="AZ74" s="229">
        <v>1813.4998734303126</v>
      </c>
      <c r="BA74" s="229">
        <v>1975.02043357107</v>
      </c>
      <c r="BB74" s="229">
        <v>3381.6430375767063</v>
      </c>
      <c r="BC74" s="229">
        <v>3660.2347425022358</v>
      </c>
      <c r="BD74" s="229">
        <v>3742.1430010465283</v>
      </c>
      <c r="BE74" s="229">
        <v>3760.5728742551555</v>
      </c>
      <c r="BF74" s="229">
        <v>3832.8154259542239</v>
      </c>
      <c r="BG74" s="229">
        <v>4134.130309196973</v>
      </c>
      <c r="BH74" s="99">
        <v>4147.363687546972</v>
      </c>
      <c r="BI74" s="99">
        <v>4245.4993893887422</v>
      </c>
      <c r="BJ74" s="99">
        <v>4374.9285667705653</v>
      </c>
      <c r="BK74" s="99">
        <v>4591.736429585706</v>
      </c>
      <c r="BL74" s="99">
        <v>4654.9394511873188</v>
      </c>
      <c r="BM74" s="99">
        <v>4767.2973932663363</v>
      </c>
      <c r="BN74" s="101">
        <v>4808.7123315525077</v>
      </c>
      <c r="BO74" s="115">
        <v>4799.2051619610638</v>
      </c>
      <c r="BP74" s="160"/>
      <c r="BQ74" s="160"/>
      <c r="BR74" s="160"/>
      <c r="BS74" s="160"/>
      <c r="BT74" s="99"/>
      <c r="BU74" s="99"/>
      <c r="BV74" s="99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</row>
    <row r="75" spans="1:87" s="100" customFormat="1">
      <c r="A75" s="89"/>
      <c r="B75" s="90"/>
      <c r="C75" s="89"/>
      <c r="D75" s="90"/>
      <c r="E75" s="105"/>
      <c r="F75" s="105">
        <f t="shared" si="2"/>
        <v>19</v>
      </c>
      <c r="G75" s="111" t="s">
        <v>349</v>
      </c>
      <c r="H75" s="90" t="s">
        <v>350</v>
      </c>
      <c r="I75" s="105"/>
      <c r="J75" s="90"/>
      <c r="K75" s="89"/>
      <c r="L75" s="90"/>
      <c r="M75" s="99">
        <v>1759.0383516474099</v>
      </c>
      <c r="N75" s="99">
        <v>1868.8311896176151</v>
      </c>
      <c r="O75" s="99">
        <v>2009.48424820225</v>
      </c>
      <c r="P75" s="99">
        <v>2202.8506417035042</v>
      </c>
      <c r="Q75" s="99">
        <v>2414.1288232561778</v>
      </c>
      <c r="R75" s="99">
        <v>2808.9151381447077</v>
      </c>
      <c r="S75" s="99">
        <v>3157.7632599552035</v>
      </c>
      <c r="T75" s="99">
        <v>3785.1988302185209</v>
      </c>
      <c r="U75" s="99">
        <v>4044.6854591232618</v>
      </c>
      <c r="V75" s="99">
        <v>4296.349598591316</v>
      </c>
      <c r="W75" s="99"/>
      <c r="X75" s="99"/>
      <c r="Y75" s="99"/>
      <c r="Z75" s="99">
        <v>419.56125586067606</v>
      </c>
      <c r="AA75" s="99">
        <v>438.95074724143996</v>
      </c>
      <c r="AB75" s="99">
        <v>449.22674555695892</v>
      </c>
      <c r="AC75" s="99">
        <v>451.29960298833799</v>
      </c>
      <c r="AD75" s="99">
        <v>443.37252292113101</v>
      </c>
      <c r="AE75" s="99">
        <v>465.10194322367306</v>
      </c>
      <c r="AF75" s="99">
        <v>479.83738852487897</v>
      </c>
      <c r="AG75" s="99">
        <v>480.51933494793002</v>
      </c>
      <c r="AH75" s="99">
        <v>475.52348870237608</v>
      </c>
      <c r="AI75" s="99">
        <v>499.56617771613696</v>
      </c>
      <c r="AJ75" s="99">
        <v>514.2385580265609</v>
      </c>
      <c r="AK75" s="99">
        <v>520.15602375717799</v>
      </c>
      <c r="AL75" s="193">
        <v>516.86155275031092</v>
      </c>
      <c r="AM75" s="193">
        <v>548.70099023922796</v>
      </c>
      <c r="AN75" s="193">
        <v>561.35956935616605</v>
      </c>
      <c r="AO75" s="193">
        <v>575.9285293577999</v>
      </c>
      <c r="AP75" s="193">
        <v>565.83463383553908</v>
      </c>
      <c r="AQ75" s="193">
        <v>603.41523535615613</v>
      </c>
      <c r="AR75" s="193">
        <v>613.93283302095392</v>
      </c>
      <c r="AS75" s="193">
        <v>630.94612104354201</v>
      </c>
      <c r="AT75" s="193">
        <v>630.68229318957015</v>
      </c>
      <c r="AU75" s="193">
        <v>725.50742233494475</v>
      </c>
      <c r="AV75" s="193">
        <v>710.39304662000336</v>
      </c>
      <c r="AW75" s="193">
        <v>742.33237600018947</v>
      </c>
      <c r="AX75" s="193">
        <v>736.48824393399764</v>
      </c>
      <c r="AY75" s="229">
        <v>792.05154272966206</v>
      </c>
      <c r="AZ75" s="229">
        <v>802.50741599356297</v>
      </c>
      <c r="BA75" s="229">
        <v>826.71605729798102</v>
      </c>
      <c r="BB75" s="229">
        <v>945.82889875683668</v>
      </c>
      <c r="BC75" s="229">
        <v>972.40997137237741</v>
      </c>
      <c r="BD75" s="229">
        <v>925.44623704892376</v>
      </c>
      <c r="BE75" s="229">
        <v>941.51372304038318</v>
      </c>
      <c r="BF75" s="229">
        <v>978.92042802433434</v>
      </c>
      <c r="BG75" s="229">
        <v>1026.6150821646204</v>
      </c>
      <c r="BH75" s="99">
        <v>1015.1775107916752</v>
      </c>
      <c r="BI75" s="99">
        <v>1023.9724381426317</v>
      </c>
      <c r="BJ75" s="99">
        <v>1039.2621457384093</v>
      </c>
      <c r="BK75" s="99">
        <v>1069.2938501716749</v>
      </c>
      <c r="BL75" s="99">
        <v>1082.8529388916163</v>
      </c>
      <c r="BM75" s="99">
        <v>1104.940663789615</v>
      </c>
      <c r="BN75" s="101">
        <v>1125.4491140230384</v>
      </c>
      <c r="BO75" s="115">
        <v>1148.8294145986615</v>
      </c>
      <c r="BP75" s="160"/>
      <c r="BQ75" s="160"/>
      <c r="BR75" s="160"/>
      <c r="BS75" s="160"/>
      <c r="BT75" s="99"/>
      <c r="BU75" s="99"/>
      <c r="BV75" s="99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</row>
    <row r="76" spans="1:87" s="100" customFormat="1">
      <c r="A76" s="89"/>
      <c r="B76" s="90"/>
      <c r="C76" s="89"/>
      <c r="D76" s="90"/>
      <c r="E76" s="105"/>
      <c r="F76" s="105">
        <f t="shared" si="2"/>
        <v>20</v>
      </c>
      <c r="G76" s="111" t="s">
        <v>351</v>
      </c>
      <c r="H76" s="90" t="s">
        <v>850</v>
      </c>
      <c r="I76" s="90"/>
      <c r="J76" s="90"/>
      <c r="K76" s="89"/>
      <c r="L76" s="90"/>
      <c r="M76" s="99">
        <v>6646.42676284966</v>
      </c>
      <c r="N76" s="99">
        <v>6874.6884328146534</v>
      </c>
      <c r="O76" s="99">
        <v>7374.2126251679438</v>
      </c>
      <c r="P76" s="99">
        <v>7784.8420995784236</v>
      </c>
      <c r="Q76" s="99">
        <v>8091.0365242690386</v>
      </c>
      <c r="R76" s="99">
        <v>7221.6997220067715</v>
      </c>
      <c r="S76" s="99">
        <v>7139.7367676550512</v>
      </c>
      <c r="T76" s="99">
        <v>7873.7140647807264</v>
      </c>
      <c r="U76" s="99">
        <v>8354.0570452771899</v>
      </c>
      <c r="V76" s="99">
        <v>8872.685764524871</v>
      </c>
      <c r="W76" s="99"/>
      <c r="X76" s="99"/>
      <c r="Y76" s="99"/>
      <c r="Z76" s="99">
        <v>1625.6820062013644</v>
      </c>
      <c r="AA76" s="99">
        <v>1687.6189406751716</v>
      </c>
      <c r="AB76" s="99">
        <v>1638.7973750427559</v>
      </c>
      <c r="AC76" s="99">
        <v>1694.3284409303658</v>
      </c>
      <c r="AD76" s="99">
        <v>1700.4464094857715</v>
      </c>
      <c r="AE76" s="99">
        <v>1726.4912931713047</v>
      </c>
      <c r="AF76" s="99">
        <v>1701.9678934551334</v>
      </c>
      <c r="AG76" s="99">
        <v>1745.7828367024363</v>
      </c>
      <c r="AH76" s="99">
        <v>1812.3285716632449</v>
      </c>
      <c r="AI76" s="99">
        <v>1869.7946441180814</v>
      </c>
      <c r="AJ76" s="99">
        <v>1826.3929073867887</v>
      </c>
      <c r="AK76" s="99">
        <v>1865.6965019998452</v>
      </c>
      <c r="AL76" s="193">
        <v>1929.7336279855758</v>
      </c>
      <c r="AM76" s="193">
        <v>1961.7127443361187</v>
      </c>
      <c r="AN76" s="193">
        <v>1938.9624525368624</v>
      </c>
      <c r="AO76" s="193">
        <v>1954.4332747198637</v>
      </c>
      <c r="AP76" s="193">
        <v>2007.5449761943662</v>
      </c>
      <c r="AQ76" s="193">
        <v>2022.877249761736</v>
      </c>
      <c r="AR76" s="193">
        <v>2003.2347800265893</v>
      </c>
      <c r="AS76" s="193">
        <v>2057.379518286341</v>
      </c>
      <c r="AT76" s="193">
        <v>1946.4245736055911</v>
      </c>
      <c r="AU76" s="193">
        <v>1747.7715730837235</v>
      </c>
      <c r="AV76" s="193">
        <v>1767.7972572120634</v>
      </c>
      <c r="AW76" s="193">
        <v>1759.706318105392</v>
      </c>
      <c r="AX76" s="193">
        <v>1748.8127082975889</v>
      </c>
      <c r="AY76" s="229">
        <v>1730.2427123596353</v>
      </c>
      <c r="AZ76" s="229">
        <v>1779.4144681345483</v>
      </c>
      <c r="BA76" s="229">
        <v>1881.2668788632791</v>
      </c>
      <c r="BB76" s="229">
        <v>1945.5004150375905</v>
      </c>
      <c r="BC76" s="229">
        <v>1935.8553135223306</v>
      </c>
      <c r="BD76" s="229">
        <v>1961.7823522046672</v>
      </c>
      <c r="BE76" s="229">
        <v>2030.5759840161379</v>
      </c>
      <c r="BF76" s="229">
        <v>2042.7072005748307</v>
      </c>
      <c r="BG76" s="229">
        <v>2056.3727439474869</v>
      </c>
      <c r="BH76" s="99">
        <v>2095.0524820016326</v>
      </c>
      <c r="BI76" s="99">
        <v>2159.924618753239</v>
      </c>
      <c r="BJ76" s="99">
        <v>2166.4578386815456</v>
      </c>
      <c r="BK76" s="99">
        <v>2179.185192699093</v>
      </c>
      <c r="BL76" s="99">
        <v>2212.2750111259033</v>
      </c>
      <c r="BM76" s="99">
        <v>2314.76772201833</v>
      </c>
      <c r="BN76" s="101">
        <v>2324.0065187356768</v>
      </c>
      <c r="BO76" s="115">
        <v>2319.0724702894768</v>
      </c>
      <c r="BP76" s="160"/>
      <c r="BQ76" s="160"/>
      <c r="BR76" s="160"/>
      <c r="BS76" s="160"/>
      <c r="BT76" s="99"/>
      <c r="BU76" s="99"/>
      <c r="BV76" s="99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</row>
    <row r="77" spans="1:87" s="100" customFormat="1">
      <c r="A77" s="89"/>
      <c r="B77" s="90"/>
      <c r="C77" s="89"/>
      <c r="D77" s="90"/>
      <c r="E77" s="105"/>
      <c r="F77" s="105">
        <f t="shared" si="2"/>
        <v>21</v>
      </c>
      <c r="G77" s="111" t="s">
        <v>354</v>
      </c>
      <c r="H77" s="90" t="s">
        <v>851</v>
      </c>
      <c r="I77" s="90"/>
      <c r="J77" s="90"/>
      <c r="K77" s="89"/>
      <c r="L77" s="90"/>
      <c r="M77" s="99">
        <v>40999.320201301496</v>
      </c>
      <c r="N77" s="99">
        <v>44870.171385866473</v>
      </c>
      <c r="O77" s="99">
        <v>49057.562223208442</v>
      </c>
      <c r="P77" s="99">
        <v>53346.226808302999</v>
      </c>
      <c r="Q77" s="99">
        <v>57103.515977384661</v>
      </c>
      <c r="R77" s="99">
        <v>62387.382646595717</v>
      </c>
      <c r="S77" s="99">
        <v>67458.107132948891</v>
      </c>
      <c r="T77" s="99">
        <v>70239.626052981766</v>
      </c>
      <c r="U77" s="99">
        <v>72497.476337115615</v>
      </c>
      <c r="V77" s="99">
        <v>74747.880549522975</v>
      </c>
      <c r="W77" s="99"/>
      <c r="X77" s="99"/>
      <c r="Y77" s="99"/>
      <c r="Z77" s="99">
        <v>9739.0305733341211</v>
      </c>
      <c r="AA77" s="99">
        <v>10112.784508646393</v>
      </c>
      <c r="AB77" s="99">
        <v>10543.136712328402</v>
      </c>
      <c r="AC77" s="99">
        <v>10604.368406992557</v>
      </c>
      <c r="AD77" s="99">
        <v>10698.184328550458</v>
      </c>
      <c r="AE77" s="99">
        <v>11118.519872557717</v>
      </c>
      <c r="AF77" s="99">
        <v>11479.447056314581</v>
      </c>
      <c r="AG77" s="99">
        <v>11574.020128443743</v>
      </c>
      <c r="AH77" s="99">
        <v>11697.741278815176</v>
      </c>
      <c r="AI77" s="99">
        <v>12178.552693022755</v>
      </c>
      <c r="AJ77" s="99">
        <v>12596.489305253008</v>
      </c>
      <c r="AK77" s="99">
        <v>12584.778946117445</v>
      </c>
      <c r="AL77" s="193">
        <v>12706.29032677467</v>
      </c>
      <c r="AM77" s="193">
        <v>13273.899858229483</v>
      </c>
      <c r="AN77" s="193">
        <v>13713.587405193066</v>
      </c>
      <c r="AO77" s="193">
        <v>13652.449218105692</v>
      </c>
      <c r="AP77" s="193">
        <v>13708.015720956035</v>
      </c>
      <c r="AQ77" s="193">
        <v>14151.48899692709</v>
      </c>
      <c r="AR77" s="193">
        <v>14612.530126406871</v>
      </c>
      <c r="AS77" s="193">
        <v>14631.48113309472</v>
      </c>
      <c r="AT77" s="193">
        <v>14991.102315012135</v>
      </c>
      <c r="AU77" s="193">
        <v>15300.742585039858</v>
      </c>
      <c r="AV77" s="193">
        <v>15841.232548033362</v>
      </c>
      <c r="AW77" s="193">
        <v>16254.305198510356</v>
      </c>
      <c r="AX77" s="193">
        <v>16320.160088422785</v>
      </c>
      <c r="AY77" s="229">
        <v>16697.094042621196</v>
      </c>
      <c r="AZ77" s="229">
        <v>17093.96130331665</v>
      </c>
      <c r="BA77" s="229">
        <v>17346.891698588264</v>
      </c>
      <c r="BB77" s="229">
        <v>17253.629884130121</v>
      </c>
      <c r="BC77" s="229">
        <v>17434.131849776168</v>
      </c>
      <c r="BD77" s="229">
        <v>17577.326549428213</v>
      </c>
      <c r="BE77" s="229">
        <v>17974.53776964725</v>
      </c>
      <c r="BF77" s="229">
        <v>17848.636840802574</v>
      </c>
      <c r="BG77" s="229">
        <v>17998.401531363361</v>
      </c>
      <c r="BH77" s="99">
        <v>18129.004824417036</v>
      </c>
      <c r="BI77" s="99">
        <v>18521.43314053263</v>
      </c>
      <c r="BJ77" s="99">
        <v>18348.254463755948</v>
      </c>
      <c r="BK77" s="99">
        <v>18502.589724935064</v>
      </c>
      <c r="BL77" s="99">
        <v>18746.373200399743</v>
      </c>
      <c r="BM77" s="99">
        <v>19150.663160432217</v>
      </c>
      <c r="BN77" s="101">
        <v>19032.827517240214</v>
      </c>
      <c r="BO77" s="115">
        <v>19195.127191862233</v>
      </c>
      <c r="BP77" s="160"/>
      <c r="BQ77" s="160"/>
      <c r="BR77" s="160"/>
      <c r="BS77" s="160"/>
      <c r="BT77" s="99"/>
      <c r="BU77" s="99"/>
      <c r="BV77" s="99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</row>
    <row r="78" spans="1:87" s="100" customFormat="1">
      <c r="A78" s="89"/>
      <c r="B78" s="90"/>
      <c r="C78" s="89"/>
      <c r="D78" s="90"/>
      <c r="E78" s="105"/>
      <c r="F78" s="105">
        <f t="shared" si="2"/>
        <v>22</v>
      </c>
      <c r="G78" s="111" t="s">
        <v>355</v>
      </c>
      <c r="H78" s="90" t="s">
        <v>852</v>
      </c>
      <c r="I78" s="90"/>
      <c r="J78" s="90"/>
      <c r="K78" s="89"/>
      <c r="L78" s="90"/>
      <c r="M78" s="99">
        <v>14656.935902499836</v>
      </c>
      <c r="N78" s="99">
        <v>15555.962081096422</v>
      </c>
      <c r="O78" s="99">
        <v>16681.500595083304</v>
      </c>
      <c r="P78" s="99">
        <v>17979.397284456212</v>
      </c>
      <c r="Q78" s="99">
        <v>19030.892981622361</v>
      </c>
      <c r="R78" s="99">
        <v>19593.808684325049</v>
      </c>
      <c r="S78" s="99">
        <v>20002.330603084516</v>
      </c>
      <c r="T78" s="99">
        <v>21364.045432627216</v>
      </c>
      <c r="U78" s="99">
        <v>22166.801289033272</v>
      </c>
      <c r="V78" s="99">
        <v>22897.567684344649</v>
      </c>
      <c r="W78" s="99"/>
      <c r="X78" s="99"/>
      <c r="Y78" s="99"/>
      <c r="Z78" s="99">
        <v>3683.9009647839976</v>
      </c>
      <c r="AA78" s="99">
        <v>3742.1615772197656</v>
      </c>
      <c r="AB78" s="99">
        <v>3811.7332666978996</v>
      </c>
      <c r="AC78" s="99">
        <v>3419.1400937981598</v>
      </c>
      <c r="AD78" s="99">
        <v>3894.0986795149406</v>
      </c>
      <c r="AE78" s="99">
        <v>4042.5539065109738</v>
      </c>
      <c r="AF78" s="99">
        <v>4012.1353690976221</v>
      </c>
      <c r="AG78" s="99">
        <v>3607.1741259729151</v>
      </c>
      <c r="AH78" s="99">
        <v>4156.5134229225678</v>
      </c>
      <c r="AI78" s="99">
        <v>4325.6330731584703</v>
      </c>
      <c r="AJ78" s="99">
        <v>4316.1028258983515</v>
      </c>
      <c r="AK78" s="99">
        <v>3883.2512731039042</v>
      </c>
      <c r="AL78" s="193">
        <v>4467.5832629471979</v>
      </c>
      <c r="AM78" s="193">
        <v>4702.2103656714016</v>
      </c>
      <c r="AN78" s="193">
        <v>4643.2550940288957</v>
      </c>
      <c r="AO78" s="193">
        <v>4166.3485618087125</v>
      </c>
      <c r="AP78" s="193">
        <v>4752.1320162103566</v>
      </c>
      <c r="AQ78" s="193">
        <v>4990.1130731285248</v>
      </c>
      <c r="AR78" s="193">
        <v>4887.9106662854974</v>
      </c>
      <c r="AS78" s="193">
        <v>4400.7372259979711</v>
      </c>
      <c r="AT78" s="193">
        <v>4892.4730432780443</v>
      </c>
      <c r="AU78" s="193">
        <v>5113.8368895960139</v>
      </c>
      <c r="AV78" s="193">
        <v>5012.5816276102787</v>
      </c>
      <c r="AW78" s="193">
        <v>4574.9171238407107</v>
      </c>
      <c r="AX78" s="193">
        <v>5072.5360324709</v>
      </c>
      <c r="AY78" s="229">
        <v>4971.8819446118787</v>
      </c>
      <c r="AZ78" s="229">
        <v>5105.4916457127192</v>
      </c>
      <c r="BA78" s="229">
        <v>4852.42098028902</v>
      </c>
      <c r="BB78" s="229">
        <v>5379.8584486494492</v>
      </c>
      <c r="BC78" s="229">
        <v>5405.2076469379253</v>
      </c>
      <c r="BD78" s="229">
        <v>5479.61289380365</v>
      </c>
      <c r="BE78" s="229">
        <v>5099.366443236192</v>
      </c>
      <c r="BF78" s="229">
        <v>5620.5774341726183</v>
      </c>
      <c r="BG78" s="229">
        <v>5630.0521318727542</v>
      </c>
      <c r="BH78" s="99">
        <v>5671.6654411002255</v>
      </c>
      <c r="BI78" s="99">
        <v>5244.5062818876713</v>
      </c>
      <c r="BJ78" s="99">
        <v>5738.8468003940261</v>
      </c>
      <c r="BK78" s="99">
        <v>5792.3151514747469</v>
      </c>
      <c r="BL78" s="99">
        <v>5844.8115521379923</v>
      </c>
      <c r="BM78" s="99">
        <v>5521.5941803378873</v>
      </c>
      <c r="BN78" s="101">
        <v>5836.7697605304165</v>
      </c>
      <c r="BO78" s="115">
        <v>5881.251729568884</v>
      </c>
      <c r="BP78" s="160"/>
      <c r="BQ78" s="160"/>
      <c r="BR78" s="160"/>
      <c r="BS78" s="160"/>
      <c r="BT78" s="99"/>
      <c r="BU78" s="99"/>
      <c r="BV78" s="99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</row>
    <row r="79" spans="1:87" s="100" customFormat="1">
      <c r="A79" s="89"/>
      <c r="B79" s="90"/>
      <c r="C79" s="89"/>
      <c r="D79" s="90"/>
      <c r="E79" s="105"/>
      <c r="F79" s="105">
        <f t="shared" si="2"/>
        <v>23</v>
      </c>
      <c r="G79" s="111" t="s">
        <v>356</v>
      </c>
      <c r="H79" s="90" t="s">
        <v>357</v>
      </c>
      <c r="I79" s="105"/>
      <c r="J79" s="90"/>
      <c r="K79" s="89"/>
      <c r="L79" s="90"/>
      <c r="M79" s="99">
        <v>50786.826675556564</v>
      </c>
      <c r="N79" s="99">
        <v>51534.360961170605</v>
      </c>
      <c r="O79" s="99">
        <v>53835.312553663054</v>
      </c>
      <c r="P79" s="99">
        <v>56116.02612465751</v>
      </c>
      <c r="Q79" s="99">
        <v>58506.750571062046</v>
      </c>
      <c r="R79" s="99">
        <v>58674.842293378235</v>
      </c>
      <c r="S79" s="99">
        <v>64717.085814933147</v>
      </c>
      <c r="T79" s="99">
        <v>66574.577995739557</v>
      </c>
      <c r="U79" s="99">
        <v>63612.23639145471</v>
      </c>
      <c r="V79" s="99">
        <v>66092.797185352858</v>
      </c>
      <c r="W79" s="99"/>
      <c r="X79" s="99"/>
      <c r="Y79" s="99"/>
      <c r="Z79" s="99">
        <v>12498.893089673529</v>
      </c>
      <c r="AA79" s="99">
        <v>12589.036611351668</v>
      </c>
      <c r="AB79" s="99">
        <v>12729.060719321229</v>
      </c>
      <c r="AC79" s="99">
        <v>12969.836255210124</v>
      </c>
      <c r="AD79" s="99">
        <v>12581.738490279247</v>
      </c>
      <c r="AE79" s="99">
        <v>12571.427032447897</v>
      </c>
      <c r="AF79" s="99">
        <v>13015.699655268545</v>
      </c>
      <c r="AG79" s="99">
        <v>13365.495783174985</v>
      </c>
      <c r="AH79" s="99">
        <v>13033.53406762568</v>
      </c>
      <c r="AI79" s="99">
        <v>13166.651124919637</v>
      </c>
      <c r="AJ79" s="99">
        <v>13666.054391398113</v>
      </c>
      <c r="AK79" s="99">
        <v>13969.072969719547</v>
      </c>
      <c r="AL79" s="193">
        <v>13867.556367161607</v>
      </c>
      <c r="AM79" s="193">
        <v>13521.953135236417</v>
      </c>
      <c r="AN79" s="193">
        <v>14206.434340798512</v>
      </c>
      <c r="AO79" s="193">
        <v>14520.082281461042</v>
      </c>
      <c r="AP79" s="193">
        <v>14188.534155553325</v>
      </c>
      <c r="AQ79" s="193">
        <v>14246.397036911276</v>
      </c>
      <c r="AR79" s="193">
        <v>14747.992593528092</v>
      </c>
      <c r="AS79" s="193">
        <v>15323.826785069303</v>
      </c>
      <c r="AT79" s="193">
        <v>14779.240585123487</v>
      </c>
      <c r="AU79" s="193">
        <v>12693.017922156885</v>
      </c>
      <c r="AV79" s="193">
        <v>15398.819020941528</v>
      </c>
      <c r="AW79" s="193">
        <v>15803.764765156337</v>
      </c>
      <c r="AX79" s="193">
        <v>16140.068354994746</v>
      </c>
      <c r="AY79" s="229">
        <v>16448.219089958973</v>
      </c>
      <c r="AZ79" s="229">
        <v>15807.248960073342</v>
      </c>
      <c r="BA79" s="229">
        <v>16321.549409906087</v>
      </c>
      <c r="BB79" s="229">
        <v>15931.34320273151</v>
      </c>
      <c r="BC79" s="229">
        <v>16621.81062371669</v>
      </c>
      <c r="BD79" s="229">
        <v>17062.886173366565</v>
      </c>
      <c r="BE79" s="229">
        <v>16958.537995924802</v>
      </c>
      <c r="BF79" s="229">
        <v>15970.682091639075</v>
      </c>
      <c r="BG79" s="229">
        <v>15591.576878557787</v>
      </c>
      <c r="BH79" s="99">
        <v>16257.290558225322</v>
      </c>
      <c r="BI79" s="99">
        <v>15792.686863032535</v>
      </c>
      <c r="BJ79" s="99">
        <v>16279.654227688718</v>
      </c>
      <c r="BK79" s="99">
        <v>16499.644917581612</v>
      </c>
      <c r="BL79" s="99">
        <v>16752.009200807333</v>
      </c>
      <c r="BM79" s="99">
        <v>16561.488839275193</v>
      </c>
      <c r="BN79" s="101">
        <v>16523.487053182609</v>
      </c>
      <c r="BO79" s="115">
        <v>16801.60465902846</v>
      </c>
      <c r="BP79" s="160"/>
      <c r="BQ79" s="160"/>
      <c r="BR79" s="160"/>
      <c r="BS79" s="160"/>
      <c r="BT79" s="99"/>
      <c r="BU79" s="99"/>
      <c r="BV79" s="99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</row>
    <row r="80" spans="1:87" s="100" customFormat="1">
      <c r="A80" s="89"/>
      <c r="B80" s="90"/>
      <c r="C80" s="89"/>
      <c r="D80" s="90"/>
      <c r="E80" s="105"/>
      <c r="F80" s="105">
        <f t="shared" si="2"/>
        <v>24</v>
      </c>
      <c r="G80" s="111" t="s">
        <v>359</v>
      </c>
      <c r="H80" s="90" t="s">
        <v>360</v>
      </c>
      <c r="I80" s="105"/>
      <c r="J80" s="90"/>
      <c r="K80" s="89"/>
      <c r="L80" s="90"/>
      <c r="M80" s="99">
        <v>9230.7367257540318</v>
      </c>
      <c r="N80" s="99">
        <v>9353.1916902330177</v>
      </c>
      <c r="O80" s="99">
        <v>10137.414309706353</v>
      </c>
      <c r="P80" s="99">
        <v>10368.726648744903</v>
      </c>
      <c r="Q80" s="99">
        <v>10881.411491174558</v>
      </c>
      <c r="R80" s="99">
        <v>12276.978964716543</v>
      </c>
      <c r="S80" s="99">
        <v>12626.555185884368</v>
      </c>
      <c r="T80" s="99">
        <v>12337.973792656703</v>
      </c>
      <c r="U80" s="99">
        <v>14588.386217593066</v>
      </c>
      <c r="V80" s="99">
        <v>15592.481267636673</v>
      </c>
      <c r="W80" s="99"/>
      <c r="X80" s="99"/>
      <c r="Y80" s="99"/>
      <c r="Z80" s="99">
        <v>2367.823403114648</v>
      </c>
      <c r="AA80" s="99">
        <v>2325.2637116994606</v>
      </c>
      <c r="AB80" s="99">
        <v>2232.9146279502033</v>
      </c>
      <c r="AC80" s="99">
        <v>2304.7349829896989</v>
      </c>
      <c r="AD80" s="99">
        <v>2381.3376159889099</v>
      </c>
      <c r="AE80" s="99">
        <v>2333.3512719648652</v>
      </c>
      <c r="AF80" s="99">
        <v>2281.8454800718141</v>
      </c>
      <c r="AG80" s="99">
        <v>2356.6573222074353</v>
      </c>
      <c r="AH80" s="99">
        <v>2537.3272346936546</v>
      </c>
      <c r="AI80" s="99">
        <v>2592.0574964186512</v>
      </c>
      <c r="AJ80" s="99">
        <v>2443.1722266049378</v>
      </c>
      <c r="AK80" s="99">
        <v>2564.8573519891061</v>
      </c>
      <c r="AL80" s="193">
        <v>2734.9466288451108</v>
      </c>
      <c r="AM80" s="193">
        <v>2584.4018775200302</v>
      </c>
      <c r="AN80" s="193">
        <v>2539.1332386781401</v>
      </c>
      <c r="AO80" s="193">
        <v>2510.2449037016258</v>
      </c>
      <c r="AP80" s="193">
        <v>2772.417814095737</v>
      </c>
      <c r="AQ80" s="193">
        <v>2720.2362301038306</v>
      </c>
      <c r="AR80" s="193">
        <v>2692.2732739448306</v>
      </c>
      <c r="AS80" s="193">
        <v>2696.4841730301691</v>
      </c>
      <c r="AT80" s="193">
        <v>2873.6315405601317</v>
      </c>
      <c r="AU80" s="193">
        <v>2698.2746871890172</v>
      </c>
      <c r="AV80" s="193">
        <v>3404.0421611307011</v>
      </c>
      <c r="AW80" s="193">
        <v>3301.0305758366931</v>
      </c>
      <c r="AX80" s="193">
        <v>3420.1865236100848</v>
      </c>
      <c r="AY80" s="229">
        <v>3194.0433592046825</v>
      </c>
      <c r="AZ80" s="229">
        <v>3022.4184135708201</v>
      </c>
      <c r="BA80" s="229">
        <v>2989.9068894987795</v>
      </c>
      <c r="BB80" s="229">
        <v>3101.9727564706595</v>
      </c>
      <c r="BC80" s="229">
        <v>3037.3934274126577</v>
      </c>
      <c r="BD80" s="229">
        <v>3080.2542021768086</v>
      </c>
      <c r="BE80" s="229">
        <v>3118.3534065965755</v>
      </c>
      <c r="BF80" s="229">
        <v>3531.3221409662942</v>
      </c>
      <c r="BG80" s="229">
        <v>3595.4951404216858</v>
      </c>
      <c r="BH80" s="99">
        <v>3742.6586425306559</v>
      </c>
      <c r="BI80" s="99">
        <v>3718.9102936744312</v>
      </c>
      <c r="BJ80" s="99">
        <v>3835.1563555924467</v>
      </c>
      <c r="BK80" s="99">
        <v>3929.5815405277604</v>
      </c>
      <c r="BL80" s="99">
        <v>4017.4516445264112</v>
      </c>
      <c r="BM80" s="99">
        <v>3810.2917269900536</v>
      </c>
      <c r="BN80" s="101">
        <v>3881.6460669958415</v>
      </c>
      <c r="BO80" s="115">
        <v>3854.1048419811523</v>
      </c>
      <c r="BP80" s="160"/>
      <c r="BQ80" s="160"/>
      <c r="BR80" s="160"/>
      <c r="BS80" s="160"/>
      <c r="BT80" s="99"/>
      <c r="BU80" s="99"/>
      <c r="BV80" s="99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</row>
    <row r="81" spans="1:87" s="100" customFormat="1">
      <c r="A81" s="89"/>
      <c r="B81" s="90"/>
      <c r="C81" s="89"/>
      <c r="D81" s="90"/>
      <c r="E81" s="105"/>
      <c r="F81" s="105">
        <f t="shared" si="2"/>
        <v>25</v>
      </c>
      <c r="G81" s="111" t="s">
        <v>361</v>
      </c>
      <c r="H81" s="90" t="s">
        <v>362</v>
      </c>
      <c r="I81" s="105"/>
      <c r="J81" s="90"/>
      <c r="K81" s="89"/>
      <c r="L81" s="90"/>
      <c r="M81" s="99">
        <v>18028.45978500646</v>
      </c>
      <c r="N81" s="99">
        <v>19231.777578677858</v>
      </c>
      <c r="O81" s="99">
        <v>19947.71900214264</v>
      </c>
      <c r="P81" s="99">
        <v>21974.050278293529</v>
      </c>
      <c r="Q81" s="99">
        <v>23362.194935387844</v>
      </c>
      <c r="R81" s="99">
        <v>24590.987742176734</v>
      </c>
      <c r="S81" s="99">
        <v>27837.967734676426</v>
      </c>
      <c r="T81" s="99">
        <v>26588.336599240589</v>
      </c>
      <c r="U81" s="99">
        <v>24575.040539907553</v>
      </c>
      <c r="V81" s="99">
        <v>26310.67596417079</v>
      </c>
      <c r="W81" s="99"/>
      <c r="X81" s="99"/>
      <c r="Y81" s="99"/>
      <c r="Z81" s="99">
        <v>4728.5951971473269</v>
      </c>
      <c r="AA81" s="99">
        <v>4226.9314962958124</v>
      </c>
      <c r="AB81" s="99">
        <v>4179.2639784308885</v>
      </c>
      <c r="AC81" s="99">
        <v>4893.6691131324678</v>
      </c>
      <c r="AD81" s="99">
        <v>4708.7062855910062</v>
      </c>
      <c r="AE81" s="99">
        <v>4577.1358149506705</v>
      </c>
      <c r="AF81" s="99">
        <v>4831.134263889202</v>
      </c>
      <c r="AG81" s="99">
        <v>5114.8012142469952</v>
      </c>
      <c r="AH81" s="99">
        <v>4804.9619099285028</v>
      </c>
      <c r="AI81" s="99">
        <v>4740.1553888930757</v>
      </c>
      <c r="AJ81" s="99">
        <v>4883.1093828241437</v>
      </c>
      <c r="AK81" s="99">
        <v>5519.4923204969327</v>
      </c>
      <c r="AL81" s="193">
        <v>5276.3702377422806</v>
      </c>
      <c r="AM81" s="193">
        <v>5372.2588711935396</v>
      </c>
      <c r="AN81" s="193">
        <v>5437.2353688855146</v>
      </c>
      <c r="AO81" s="193">
        <v>5888.1858004721716</v>
      </c>
      <c r="AP81" s="193">
        <v>5942.0190256623118</v>
      </c>
      <c r="AQ81" s="193">
        <v>5560.3856254022539</v>
      </c>
      <c r="AR81" s="193">
        <v>5723.9807130955969</v>
      </c>
      <c r="AS81" s="193">
        <v>6135.809571227649</v>
      </c>
      <c r="AT81" s="193">
        <v>6438.9934893928084</v>
      </c>
      <c r="AU81" s="193">
        <v>5861.9482229686037</v>
      </c>
      <c r="AV81" s="193">
        <v>5705.2901058251973</v>
      </c>
      <c r="AW81" s="193">
        <v>6584.755923990122</v>
      </c>
      <c r="AX81" s="193">
        <v>7242.5951672583897</v>
      </c>
      <c r="AY81" s="229">
        <v>6516.8539468062663</v>
      </c>
      <c r="AZ81" s="229">
        <v>6771.5936640284417</v>
      </c>
      <c r="BA81" s="229">
        <v>7306.9249565833306</v>
      </c>
      <c r="BB81" s="229">
        <v>7374.3630724614977</v>
      </c>
      <c r="BC81" s="229">
        <v>6059.703418085438</v>
      </c>
      <c r="BD81" s="229">
        <v>6357.4159381122145</v>
      </c>
      <c r="BE81" s="229">
        <v>6796.8541705814378</v>
      </c>
      <c r="BF81" s="229">
        <v>7309.0531456667104</v>
      </c>
      <c r="BG81" s="229">
        <v>5123.3429812218428</v>
      </c>
      <c r="BH81" s="99">
        <v>6212.8777191847275</v>
      </c>
      <c r="BI81" s="99">
        <v>5929.7666938342718</v>
      </c>
      <c r="BJ81" s="99">
        <v>6957.1991270529452</v>
      </c>
      <c r="BK81" s="99">
        <v>6417.3484838425711</v>
      </c>
      <c r="BL81" s="99">
        <v>6440.1423995858986</v>
      </c>
      <c r="BM81" s="99">
        <v>6495.9859536893728</v>
      </c>
      <c r="BN81" s="101">
        <v>7405.8804361940429</v>
      </c>
      <c r="BO81" s="115">
        <v>6582.9382109452818</v>
      </c>
      <c r="BP81" s="160"/>
      <c r="BQ81" s="160"/>
      <c r="BR81" s="160"/>
      <c r="BS81" s="160"/>
      <c r="BT81" s="99"/>
      <c r="BU81" s="99"/>
      <c r="BV81" s="99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</row>
    <row r="82" spans="1:87" s="100" customFormat="1">
      <c r="A82" s="89"/>
      <c r="B82" s="90"/>
      <c r="C82" s="89"/>
      <c r="D82" s="90"/>
      <c r="E82" s="105"/>
      <c r="F82" s="105">
        <f t="shared" si="2"/>
        <v>26</v>
      </c>
      <c r="G82" s="111" t="s">
        <v>364</v>
      </c>
      <c r="H82" s="90" t="s">
        <v>365</v>
      </c>
      <c r="I82" s="105"/>
      <c r="J82" s="90"/>
      <c r="K82" s="89"/>
      <c r="L82" s="90"/>
      <c r="M82" s="99">
        <v>587.2037988568128</v>
      </c>
      <c r="N82" s="99">
        <v>603.04442895620764</v>
      </c>
      <c r="O82" s="99">
        <v>611.06196112846237</v>
      </c>
      <c r="P82" s="99">
        <v>629.4672415971819</v>
      </c>
      <c r="Q82" s="99">
        <v>607.74966884430626</v>
      </c>
      <c r="R82" s="99">
        <v>559.20674139156449</v>
      </c>
      <c r="S82" s="99">
        <v>589.74329608513995</v>
      </c>
      <c r="T82" s="99">
        <v>655.51964261211367</v>
      </c>
      <c r="U82" s="99">
        <v>805.22174530150005</v>
      </c>
      <c r="V82" s="99">
        <v>695.74165582535409</v>
      </c>
      <c r="W82" s="99"/>
      <c r="X82" s="99"/>
      <c r="Y82" s="99"/>
      <c r="Z82" s="99">
        <v>145.30427287040371</v>
      </c>
      <c r="AA82" s="99">
        <v>145.25443715744268</v>
      </c>
      <c r="AB82" s="99">
        <v>142.63721644293585</v>
      </c>
      <c r="AC82" s="99">
        <v>154.00787238603047</v>
      </c>
      <c r="AD82" s="99">
        <v>143.70479663361803</v>
      </c>
      <c r="AE82" s="99">
        <v>151.34392240562261</v>
      </c>
      <c r="AF82" s="99">
        <v>145.49606489724599</v>
      </c>
      <c r="AG82" s="99">
        <v>162.49964501972065</v>
      </c>
      <c r="AH82" s="99">
        <v>146.96407424694985</v>
      </c>
      <c r="AI82" s="99">
        <v>151.52636651841877</v>
      </c>
      <c r="AJ82" s="99">
        <v>150.77987857528731</v>
      </c>
      <c r="AK82" s="99">
        <v>161.79164178780664</v>
      </c>
      <c r="AL82" s="193">
        <v>153.11437740774062</v>
      </c>
      <c r="AM82" s="193">
        <v>157.47464988124773</v>
      </c>
      <c r="AN82" s="193">
        <v>162.66162110910528</v>
      </c>
      <c r="AO82" s="193">
        <v>156.21659319908906</v>
      </c>
      <c r="AP82" s="193">
        <v>146.61387769419409</v>
      </c>
      <c r="AQ82" s="193">
        <v>149.0390301223012</v>
      </c>
      <c r="AR82" s="193">
        <v>153.03389414083912</v>
      </c>
      <c r="AS82" s="193">
        <v>159.06286688697028</v>
      </c>
      <c r="AT82" s="193">
        <v>139.52874727646784</v>
      </c>
      <c r="AU82" s="193">
        <v>128.31675550664787</v>
      </c>
      <c r="AV82" s="193">
        <v>151.2927373079981</v>
      </c>
      <c r="AW82" s="193">
        <v>140.06850130045075</v>
      </c>
      <c r="AX82" s="193">
        <v>136.90179206091472</v>
      </c>
      <c r="AY82" s="229">
        <v>140.31633828214808</v>
      </c>
      <c r="AZ82" s="229">
        <v>147.77919907951343</v>
      </c>
      <c r="BA82" s="229">
        <v>164.74596666256383</v>
      </c>
      <c r="BB82" s="229">
        <v>163.02282196538189</v>
      </c>
      <c r="BC82" s="229">
        <v>159.2306351378617</v>
      </c>
      <c r="BD82" s="229">
        <v>161.51931470845341</v>
      </c>
      <c r="BE82" s="229">
        <v>171.7468708004167</v>
      </c>
      <c r="BF82" s="229">
        <v>200.49932509459614</v>
      </c>
      <c r="BG82" s="229">
        <v>190.62300424388587</v>
      </c>
      <c r="BH82" s="99">
        <v>198.59865725757442</v>
      </c>
      <c r="BI82" s="99">
        <v>215.50075870544362</v>
      </c>
      <c r="BJ82" s="99">
        <v>173.10958030478585</v>
      </c>
      <c r="BK82" s="99">
        <v>174.62153462229668</v>
      </c>
      <c r="BL82" s="99">
        <v>172.24216812142538</v>
      </c>
      <c r="BM82" s="99">
        <v>175.76837277684621</v>
      </c>
      <c r="BN82" s="101">
        <v>172.43127080425816</v>
      </c>
      <c r="BO82" s="115">
        <v>162.69206325221018</v>
      </c>
      <c r="BP82" s="160"/>
      <c r="BQ82" s="160"/>
      <c r="BR82" s="160"/>
      <c r="BS82" s="160"/>
      <c r="BT82" s="99"/>
      <c r="BU82" s="99"/>
      <c r="BV82" s="99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</row>
    <row r="83" spans="1:87" s="100" customFormat="1">
      <c r="A83" s="89"/>
      <c r="B83" s="90"/>
      <c r="C83" s="89"/>
      <c r="D83" s="90"/>
      <c r="E83" s="105"/>
      <c r="F83" s="105">
        <f t="shared" si="2"/>
        <v>27</v>
      </c>
      <c r="G83" s="111" t="s">
        <v>366</v>
      </c>
      <c r="H83" s="90" t="s">
        <v>367</v>
      </c>
      <c r="I83" s="105"/>
      <c r="J83" s="90"/>
      <c r="K83" s="89"/>
      <c r="L83" s="90"/>
      <c r="M83" s="99">
        <v>17561.239789921372</v>
      </c>
      <c r="N83" s="99">
        <v>18411.700025156118</v>
      </c>
      <c r="O83" s="99">
        <v>19392.932907714898</v>
      </c>
      <c r="P83" s="99">
        <v>20380.72612882774</v>
      </c>
      <c r="Q83" s="99">
        <v>21432.607809830435</v>
      </c>
      <c r="R83" s="99">
        <v>17766.17576298134</v>
      </c>
      <c r="S83" s="99">
        <v>15465.854423720932</v>
      </c>
      <c r="T83" s="99">
        <v>20176.856369912108</v>
      </c>
      <c r="U83" s="99">
        <v>20936.840905593108</v>
      </c>
      <c r="V83" s="99">
        <v>23524.967997987686</v>
      </c>
      <c r="W83" s="99"/>
      <c r="X83" s="99"/>
      <c r="Y83" s="99"/>
      <c r="Z83" s="99">
        <v>4285.8021968585408</v>
      </c>
      <c r="AA83" s="99">
        <v>4347.8756815324195</v>
      </c>
      <c r="AB83" s="99">
        <v>4453.3542530171126</v>
      </c>
      <c r="AC83" s="99">
        <v>4474.2076585132836</v>
      </c>
      <c r="AD83" s="99">
        <v>4480.0934750534989</v>
      </c>
      <c r="AE83" s="99">
        <v>4552.9818284535122</v>
      </c>
      <c r="AF83" s="99">
        <v>4674.0802162282653</v>
      </c>
      <c r="AG83" s="99">
        <v>4704.5445054208585</v>
      </c>
      <c r="AH83" s="99">
        <v>4719.6467236577046</v>
      </c>
      <c r="AI83" s="99">
        <v>4808.0642459657511</v>
      </c>
      <c r="AJ83" s="99">
        <v>4919.3751399875273</v>
      </c>
      <c r="AK83" s="99">
        <v>4945.8467981039475</v>
      </c>
      <c r="AL83" s="193">
        <v>4976.5003784951859</v>
      </c>
      <c r="AM83" s="193">
        <v>5063.4530107241317</v>
      </c>
      <c r="AN83" s="193">
        <v>5166.448968033731</v>
      </c>
      <c r="AO83" s="193">
        <v>5174.3237715746809</v>
      </c>
      <c r="AP83" s="193">
        <v>5218.979166488275</v>
      </c>
      <c r="AQ83" s="193">
        <v>5324.21894979232</v>
      </c>
      <c r="AR83" s="193">
        <v>5427.2224177617054</v>
      </c>
      <c r="AS83" s="193">
        <v>5462.1872757881411</v>
      </c>
      <c r="AT83" s="193">
        <v>5309.6122106029406</v>
      </c>
      <c r="AU83" s="193">
        <v>3658.9957685337749</v>
      </c>
      <c r="AV83" s="193">
        <v>4470.1132772459332</v>
      </c>
      <c r="AW83" s="193">
        <v>4327.4545065986904</v>
      </c>
      <c r="AX83" s="193">
        <v>4343.7176910216922</v>
      </c>
      <c r="AY83" s="229">
        <v>3674.2856089738298</v>
      </c>
      <c r="AZ83" s="229">
        <v>3702.2735915815028</v>
      </c>
      <c r="BA83" s="229">
        <v>3745.5775321439073</v>
      </c>
      <c r="BB83" s="229">
        <v>4949.4112123763543</v>
      </c>
      <c r="BC83" s="229">
        <v>5015.3404667312961</v>
      </c>
      <c r="BD83" s="229">
        <v>5063.9363038593347</v>
      </c>
      <c r="BE83" s="229">
        <v>5148.1683869451217</v>
      </c>
      <c r="BF83" s="229">
        <v>5028.4378680685513</v>
      </c>
      <c r="BG83" s="229">
        <v>5089.7101168300951</v>
      </c>
      <c r="BH83" s="99">
        <v>5373.3751688543061</v>
      </c>
      <c r="BI83" s="99">
        <v>5445.3177518401608</v>
      </c>
      <c r="BJ83" s="99">
        <v>5521.2620611584643</v>
      </c>
      <c r="BK83" s="99">
        <v>5692.4369684401809</v>
      </c>
      <c r="BL83" s="99">
        <v>6133.221223753023</v>
      </c>
      <c r="BM83" s="99">
        <v>6178.0477446360183</v>
      </c>
      <c r="BN83" s="101">
        <v>6207.4766290933603</v>
      </c>
      <c r="BO83" s="115">
        <v>6258.8203841674149</v>
      </c>
      <c r="BP83" s="160"/>
      <c r="BQ83" s="160"/>
      <c r="BR83" s="160"/>
      <c r="BS83" s="160"/>
      <c r="BT83" s="99"/>
      <c r="BU83" s="99"/>
      <c r="BV83" s="99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</row>
    <row r="84" spans="1:87" s="100" customFormat="1">
      <c r="A84" s="89"/>
      <c r="B84" s="90"/>
      <c r="C84" s="89"/>
      <c r="D84" s="90"/>
      <c r="E84" s="105"/>
      <c r="F84" s="105">
        <f t="shared" si="2"/>
        <v>28</v>
      </c>
      <c r="G84" s="111" t="s">
        <v>369</v>
      </c>
      <c r="H84" s="90" t="s">
        <v>370</v>
      </c>
      <c r="I84" s="105"/>
      <c r="J84" s="90"/>
      <c r="K84" s="89"/>
      <c r="L84" s="90"/>
      <c r="M84" s="99">
        <v>3715.8380665546297</v>
      </c>
      <c r="N84" s="99">
        <v>3905.27726921049</v>
      </c>
      <c r="O84" s="99">
        <v>4091.4526316728898</v>
      </c>
      <c r="P84" s="99">
        <v>4266.4947544103397</v>
      </c>
      <c r="Q84" s="99">
        <v>4368.8346275917102</v>
      </c>
      <c r="R84" s="99">
        <v>4215.5270153572183</v>
      </c>
      <c r="S84" s="99">
        <v>4103.6683102020761</v>
      </c>
      <c r="T84" s="99">
        <v>5532.7347725615691</v>
      </c>
      <c r="U84" s="99">
        <v>5647.1045601061869</v>
      </c>
      <c r="V84" s="99">
        <v>6181.3041730991299</v>
      </c>
      <c r="W84" s="99"/>
      <c r="X84" s="99"/>
      <c r="Y84" s="99"/>
      <c r="Z84" s="99">
        <v>877.25636903852296</v>
      </c>
      <c r="AA84" s="99">
        <v>916.87297954545807</v>
      </c>
      <c r="AB84" s="99">
        <v>928.61028342034001</v>
      </c>
      <c r="AC84" s="99">
        <v>993.09843455030796</v>
      </c>
      <c r="AD84" s="99">
        <v>920.12271310483493</v>
      </c>
      <c r="AE84" s="99">
        <v>962.81879955047611</v>
      </c>
      <c r="AF84" s="99">
        <v>978.69620913924405</v>
      </c>
      <c r="AG84" s="99">
        <v>1043.6395474159419</v>
      </c>
      <c r="AH84" s="99">
        <v>969.03651591488097</v>
      </c>
      <c r="AI84" s="99">
        <v>1006.2087808954891</v>
      </c>
      <c r="AJ84" s="99">
        <v>1021.478528071898</v>
      </c>
      <c r="AK84" s="99">
        <v>1094.7288067906179</v>
      </c>
      <c r="AL84" s="193">
        <v>1011.9694958170501</v>
      </c>
      <c r="AM84" s="193">
        <v>1048.725610911436</v>
      </c>
      <c r="AN84" s="193">
        <v>1066.258247556055</v>
      </c>
      <c r="AO84" s="193">
        <v>1139.5414001257841</v>
      </c>
      <c r="AP84" s="193">
        <v>1019.0169232345781</v>
      </c>
      <c r="AQ84" s="193">
        <v>1085.391274479256</v>
      </c>
      <c r="AR84" s="193">
        <v>1105.595726631439</v>
      </c>
      <c r="AS84" s="193">
        <v>1158.830703246422</v>
      </c>
      <c r="AT84" s="193">
        <v>1112.8226810494934</v>
      </c>
      <c r="AU84" s="193">
        <v>903.49476014823267</v>
      </c>
      <c r="AV84" s="193">
        <v>1084.977487231226</v>
      </c>
      <c r="AW84" s="193">
        <v>1114.2320869282657</v>
      </c>
      <c r="AX84" s="193">
        <v>1066.0063518664015</v>
      </c>
      <c r="AY84" s="229">
        <v>988.13014229101464</v>
      </c>
      <c r="AZ84" s="229">
        <v>929.55963115547434</v>
      </c>
      <c r="BA84" s="229">
        <v>1119.9721848891861</v>
      </c>
      <c r="BB84" s="229">
        <v>1350.4968022269913</v>
      </c>
      <c r="BC84" s="229">
        <v>1342.7412688980862</v>
      </c>
      <c r="BD84" s="229">
        <v>1398.2563895742812</v>
      </c>
      <c r="BE84" s="229">
        <v>1441.2403118622105</v>
      </c>
      <c r="BF84" s="229">
        <v>1376.8325556589134</v>
      </c>
      <c r="BG84" s="229">
        <v>1391.3077159496177</v>
      </c>
      <c r="BH84" s="99">
        <v>1405.8076978625163</v>
      </c>
      <c r="BI84" s="99">
        <v>1473.1565906351398</v>
      </c>
      <c r="BJ84" s="99">
        <v>1511.8814414145963</v>
      </c>
      <c r="BK84" s="99">
        <v>1526.1919111838713</v>
      </c>
      <c r="BL84" s="99">
        <v>1549.812834969676</v>
      </c>
      <c r="BM84" s="99">
        <v>1593.4179855309853</v>
      </c>
      <c r="BN84" s="101">
        <v>1606.9166897123773</v>
      </c>
      <c r="BO84" s="115">
        <v>1621.91167501779</v>
      </c>
      <c r="BP84" s="160"/>
      <c r="BQ84" s="160"/>
      <c r="BR84" s="160"/>
      <c r="BS84" s="160"/>
      <c r="BT84" s="99"/>
      <c r="BU84" s="99"/>
      <c r="BV84" s="99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</row>
    <row r="85" spans="1:87" s="100" customFormat="1">
      <c r="A85" s="89"/>
      <c r="B85" s="90"/>
      <c r="C85" s="89"/>
      <c r="D85" s="90"/>
      <c r="E85" s="105"/>
      <c r="F85" s="105">
        <f t="shared" si="2"/>
        <v>29</v>
      </c>
      <c r="G85" s="111" t="s">
        <v>372</v>
      </c>
      <c r="H85" s="90" t="s">
        <v>373</v>
      </c>
      <c r="I85" s="105"/>
      <c r="J85" s="90"/>
      <c r="K85" s="89"/>
      <c r="L85" s="90"/>
      <c r="M85" s="99">
        <v>2539.6085953300199</v>
      </c>
      <c r="N85" s="99">
        <v>2731.1003864228901</v>
      </c>
      <c r="O85" s="99">
        <v>3001.0488443025597</v>
      </c>
      <c r="P85" s="99">
        <v>3291.0558670209903</v>
      </c>
      <c r="Q85" s="99">
        <v>3674.5573082947999</v>
      </c>
      <c r="R85" s="99">
        <v>3500.1919450691385</v>
      </c>
      <c r="S85" s="99">
        <v>3470.6868187619193</v>
      </c>
      <c r="T85" s="99">
        <v>5343.7080387978149</v>
      </c>
      <c r="U85" s="99">
        <v>6189.3251120077384</v>
      </c>
      <c r="V85" s="99">
        <v>6791.3216344403072</v>
      </c>
      <c r="W85" s="99"/>
      <c r="X85" s="99"/>
      <c r="Y85" s="99"/>
      <c r="Z85" s="99">
        <v>743.79534096385896</v>
      </c>
      <c r="AA85" s="99">
        <v>602.77045943437292</v>
      </c>
      <c r="AB85" s="99">
        <v>587.76937092047592</v>
      </c>
      <c r="AC85" s="99">
        <v>605.27342401130591</v>
      </c>
      <c r="AD85" s="99">
        <v>793.58125056205313</v>
      </c>
      <c r="AE85" s="99">
        <v>643.89271259477596</v>
      </c>
      <c r="AF85" s="99">
        <v>636.44897400740297</v>
      </c>
      <c r="AG85" s="99">
        <v>657.17744925865804</v>
      </c>
      <c r="AH85" s="99">
        <v>863.65447720397788</v>
      </c>
      <c r="AI85" s="99">
        <v>702.72291048118586</v>
      </c>
      <c r="AJ85" s="99">
        <v>702.36026967825603</v>
      </c>
      <c r="AK85" s="99">
        <v>732.31118693913811</v>
      </c>
      <c r="AL85" s="193">
        <v>945.21764416715496</v>
      </c>
      <c r="AM85" s="193">
        <v>773.25670325516808</v>
      </c>
      <c r="AN85" s="193">
        <v>753.81767354439296</v>
      </c>
      <c r="AO85" s="193">
        <v>818.76384605428291</v>
      </c>
      <c r="AP85" s="193">
        <v>1065.0159200046801</v>
      </c>
      <c r="AQ85" s="193">
        <v>879.74169216142514</v>
      </c>
      <c r="AR85" s="193">
        <v>852.67379075933991</v>
      </c>
      <c r="AS85" s="193">
        <v>877.12590536934999</v>
      </c>
      <c r="AT85" s="193">
        <v>1157.0454577216246</v>
      </c>
      <c r="AU85" s="193">
        <v>711.44628993402159</v>
      </c>
      <c r="AV85" s="193">
        <v>812.82543250518802</v>
      </c>
      <c r="AW85" s="193">
        <v>818.87476490830454</v>
      </c>
      <c r="AX85" s="193">
        <v>1188.4001415422388</v>
      </c>
      <c r="AY85" s="229">
        <v>832.27954675806404</v>
      </c>
      <c r="AZ85" s="229">
        <v>712.81935259522493</v>
      </c>
      <c r="BA85" s="229">
        <v>737.18777786639203</v>
      </c>
      <c r="BB85" s="229">
        <v>1302.6444173691</v>
      </c>
      <c r="BC85" s="229">
        <v>1297.7771870878573</v>
      </c>
      <c r="BD85" s="229">
        <v>1336.6501923397363</v>
      </c>
      <c r="BE85" s="229">
        <v>1406.6362420011214</v>
      </c>
      <c r="BF85" s="229">
        <v>1509.7397535040177</v>
      </c>
      <c r="BG85" s="229">
        <v>1525.3311119878149</v>
      </c>
      <c r="BH85" s="99">
        <v>1540.9761870250591</v>
      </c>
      <c r="BI85" s="99">
        <v>1613.2780594908465</v>
      </c>
      <c r="BJ85" s="99">
        <v>1657.6040501703046</v>
      </c>
      <c r="BK85" s="99">
        <v>1674.4413548927362</v>
      </c>
      <c r="BL85" s="99">
        <v>1688.7735970254776</v>
      </c>
      <c r="BM85" s="99">
        <v>1770.502632351788</v>
      </c>
      <c r="BN85" s="101">
        <v>1819.674253967027</v>
      </c>
      <c r="BO85" s="115">
        <v>1835.7990526769881</v>
      </c>
      <c r="BP85" s="160"/>
      <c r="BQ85" s="160"/>
      <c r="BR85" s="160"/>
      <c r="BS85" s="160"/>
      <c r="BT85" s="99"/>
      <c r="BU85" s="99"/>
      <c r="BV85" s="99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</row>
    <row r="86" spans="1:87" s="100" customFormat="1">
      <c r="A86" s="89"/>
      <c r="B86" s="90"/>
      <c r="C86" s="89"/>
      <c r="D86" s="90"/>
      <c r="E86" s="105"/>
      <c r="F86" s="105">
        <f t="shared" si="2"/>
        <v>30</v>
      </c>
      <c r="G86" s="111" t="s">
        <v>374</v>
      </c>
      <c r="H86" s="90" t="s">
        <v>375</v>
      </c>
      <c r="I86" s="105"/>
      <c r="J86" s="90"/>
      <c r="K86" s="89"/>
      <c r="L86" s="90"/>
      <c r="M86" s="99">
        <v>16672.070697734223</v>
      </c>
      <c r="N86" s="99">
        <v>18192.814577054858</v>
      </c>
      <c r="O86" s="99">
        <v>20065.988315411527</v>
      </c>
      <c r="P86" s="99">
        <v>22242.397570291992</v>
      </c>
      <c r="Q86" s="99">
        <v>24666.843506335434</v>
      </c>
      <c r="R86" s="99">
        <v>22325.16504253044</v>
      </c>
      <c r="S86" s="99">
        <v>20931.455926043385</v>
      </c>
      <c r="T86" s="99">
        <v>22692.311879209759</v>
      </c>
      <c r="U86" s="99">
        <v>24896.942886959961</v>
      </c>
      <c r="V86" s="99">
        <v>26953.752947089524</v>
      </c>
      <c r="W86" s="99"/>
      <c r="X86" s="99"/>
      <c r="Y86" s="99"/>
      <c r="Z86" s="99">
        <v>3920.0003411712187</v>
      </c>
      <c r="AA86" s="99">
        <v>4208.3194942572154</v>
      </c>
      <c r="AB86" s="99">
        <v>4117.5983937570591</v>
      </c>
      <c r="AC86" s="99">
        <v>4426.1524685487211</v>
      </c>
      <c r="AD86" s="99">
        <v>4259.3474143100293</v>
      </c>
      <c r="AE86" s="99">
        <v>4592.7494948671992</v>
      </c>
      <c r="AF86" s="99">
        <v>4496.7901800022137</v>
      </c>
      <c r="AG86" s="99">
        <v>4843.9274878754295</v>
      </c>
      <c r="AH86" s="99">
        <v>4679.6989397136795</v>
      </c>
      <c r="AI86" s="99">
        <v>5061.9257929740379</v>
      </c>
      <c r="AJ86" s="99">
        <v>4973.0919104089762</v>
      </c>
      <c r="AK86" s="99">
        <v>5351.2716723148442</v>
      </c>
      <c r="AL86" s="193">
        <v>5169.261493736426</v>
      </c>
      <c r="AM86" s="193">
        <v>5627.1561947334903</v>
      </c>
      <c r="AN86" s="193">
        <v>5524.8915896068756</v>
      </c>
      <c r="AO86" s="193">
        <v>5921.0882922151841</v>
      </c>
      <c r="AP86" s="193">
        <v>5723.9663767958027</v>
      </c>
      <c r="AQ86" s="193">
        <v>6217.9718739923173</v>
      </c>
      <c r="AR86" s="193">
        <v>6090.8900967703476</v>
      </c>
      <c r="AS86" s="193">
        <v>6634.0151587769515</v>
      </c>
      <c r="AT86" s="193">
        <v>6039.6015980992242</v>
      </c>
      <c r="AU86" s="193">
        <v>5144.6391796805101</v>
      </c>
      <c r="AV86" s="193">
        <v>5418.3943725532326</v>
      </c>
      <c r="AW86" s="193">
        <v>5722.5298921974618</v>
      </c>
      <c r="AX86" s="193">
        <v>5473.8325853053075</v>
      </c>
      <c r="AY86" s="229">
        <v>5209.5316250531178</v>
      </c>
      <c r="AZ86" s="229">
        <v>4686.7794771592671</v>
      </c>
      <c r="BA86" s="229">
        <v>5561.3122385256984</v>
      </c>
      <c r="BB86" s="229">
        <v>5538.0519300360929</v>
      </c>
      <c r="BC86" s="229">
        <v>5488.9515741005935</v>
      </c>
      <c r="BD86" s="229">
        <v>5704.7455488905798</v>
      </c>
      <c r="BE86" s="229">
        <v>5960.5628261824913</v>
      </c>
      <c r="BF86" s="229">
        <v>6116.4026130731709</v>
      </c>
      <c r="BG86" s="229">
        <v>6086.3097085722502</v>
      </c>
      <c r="BH86" s="99">
        <v>6237.7933692358793</v>
      </c>
      <c r="BI86" s="99">
        <v>6456.4371960786548</v>
      </c>
      <c r="BJ86" s="99">
        <v>6645.3856654858764</v>
      </c>
      <c r="BK86" s="99">
        <v>6610.2293463901042</v>
      </c>
      <c r="BL86" s="99">
        <v>6759.8484064071508</v>
      </c>
      <c r="BM86" s="99">
        <v>6938.2895288063883</v>
      </c>
      <c r="BN86" s="101">
        <v>7167.5643809677722</v>
      </c>
      <c r="BO86" s="115">
        <v>7113.9186815934536</v>
      </c>
      <c r="BP86" s="160"/>
      <c r="BQ86" s="160"/>
      <c r="BR86" s="160"/>
      <c r="BS86" s="160"/>
      <c r="BT86" s="99"/>
      <c r="BU86" s="99"/>
      <c r="BV86" s="99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</row>
    <row r="87" spans="1:87" s="100" customFormat="1">
      <c r="A87" s="89"/>
      <c r="B87" s="90"/>
      <c r="C87" s="89"/>
      <c r="D87" s="90"/>
      <c r="E87" s="105"/>
      <c r="F87" s="105">
        <f t="shared" si="2"/>
        <v>31</v>
      </c>
      <c r="G87" s="111" t="s">
        <v>376</v>
      </c>
      <c r="H87" s="90" t="s">
        <v>377</v>
      </c>
      <c r="I87" s="105"/>
      <c r="J87" s="90"/>
      <c r="K87" s="89"/>
      <c r="L87" s="90"/>
      <c r="M87" s="99">
        <v>10941.888412330718</v>
      </c>
      <c r="N87" s="99">
        <v>11723.775799488145</v>
      </c>
      <c r="O87" s="99">
        <v>12580.187997365418</v>
      </c>
      <c r="P87" s="99">
        <v>13564.320531292538</v>
      </c>
      <c r="Q87" s="99">
        <v>14619.649479791096</v>
      </c>
      <c r="R87" s="99">
        <v>10958.510463089553</v>
      </c>
      <c r="S87" s="99">
        <v>9448.4739437056251</v>
      </c>
      <c r="T87" s="99">
        <v>12464.445855762393</v>
      </c>
      <c r="U87" s="99">
        <v>14210.452072583124</v>
      </c>
      <c r="V87" s="99">
        <v>15255.312683733377</v>
      </c>
      <c r="W87" s="99"/>
      <c r="X87" s="99"/>
      <c r="Y87" s="99"/>
      <c r="Z87" s="99">
        <v>2683.37146657018</v>
      </c>
      <c r="AA87" s="99">
        <v>2714.4078358453739</v>
      </c>
      <c r="AB87" s="99">
        <v>2673.8064911863312</v>
      </c>
      <c r="AC87" s="99">
        <v>2870.3026187288024</v>
      </c>
      <c r="AD87" s="99">
        <v>2864.4608277461725</v>
      </c>
      <c r="AE87" s="99">
        <v>2914.4812965315887</v>
      </c>
      <c r="AF87" s="99">
        <v>2862.6267651339913</v>
      </c>
      <c r="AG87" s="99">
        <v>3082.2069100763788</v>
      </c>
      <c r="AH87" s="99">
        <v>3070.5328406717113</v>
      </c>
      <c r="AI87" s="99">
        <v>3134.3913357834272</v>
      </c>
      <c r="AJ87" s="99">
        <v>3068.5656525136883</v>
      </c>
      <c r="AK87" s="99">
        <v>3306.6981683966033</v>
      </c>
      <c r="AL87" s="193">
        <v>3283.92468040107</v>
      </c>
      <c r="AM87" s="193">
        <v>3379.9727773444793</v>
      </c>
      <c r="AN87" s="193">
        <v>3328.8592149162828</v>
      </c>
      <c r="AO87" s="193">
        <v>3571.5638586307978</v>
      </c>
      <c r="AP87" s="193">
        <v>3521.275971699949</v>
      </c>
      <c r="AQ87" s="193">
        <v>3652.9211697490609</v>
      </c>
      <c r="AR87" s="193">
        <v>3593.0152412130492</v>
      </c>
      <c r="AS87" s="193">
        <v>3852.437097128975</v>
      </c>
      <c r="AT87" s="193">
        <v>3543.8005480734018</v>
      </c>
      <c r="AU87" s="193">
        <v>2563.9185714326723</v>
      </c>
      <c r="AV87" s="193">
        <v>2669.2862478823449</v>
      </c>
      <c r="AW87" s="193">
        <v>2181.5050957011385</v>
      </c>
      <c r="AX87" s="193">
        <v>2151.0690779840211</v>
      </c>
      <c r="AY87" s="229">
        <v>2689.1108912053464</v>
      </c>
      <c r="AZ87" s="229">
        <v>2305.3803667426514</v>
      </c>
      <c r="BA87" s="229">
        <v>2302.9136077736071</v>
      </c>
      <c r="BB87" s="229">
        <v>2471.5266204177183</v>
      </c>
      <c r="BC87" s="229">
        <v>3296.6819383536144</v>
      </c>
      <c r="BD87" s="229">
        <v>3338.7450982908917</v>
      </c>
      <c r="BE87" s="229">
        <v>3357.4921987001717</v>
      </c>
      <c r="BF87" s="229">
        <v>3378.0699575977592</v>
      </c>
      <c r="BG87" s="229">
        <v>3612.3732080023451</v>
      </c>
      <c r="BH87" s="99">
        <v>3606.5173481548618</v>
      </c>
      <c r="BI87" s="99">
        <v>3613.4915588281597</v>
      </c>
      <c r="BJ87" s="99">
        <v>3613.382394203034</v>
      </c>
      <c r="BK87" s="99">
        <v>3871.2430511275543</v>
      </c>
      <c r="BL87" s="99">
        <v>3890.0470167684184</v>
      </c>
      <c r="BM87" s="99">
        <v>3880.640221634369</v>
      </c>
      <c r="BN87" s="101">
        <v>3874.6335507269168</v>
      </c>
      <c r="BO87" s="115">
        <v>4208.8415047250746</v>
      </c>
      <c r="BP87" s="160"/>
      <c r="BQ87" s="160"/>
      <c r="BR87" s="160"/>
      <c r="BS87" s="160"/>
      <c r="BT87" s="99"/>
      <c r="BU87" s="99"/>
      <c r="BV87" s="99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</row>
    <row r="88" spans="1:87" s="100" customFormat="1">
      <c r="A88" s="89"/>
      <c r="B88" s="90"/>
      <c r="C88" s="89"/>
      <c r="D88" s="90"/>
      <c r="E88" s="105"/>
      <c r="F88" s="105">
        <f t="shared" si="2"/>
        <v>32</v>
      </c>
      <c r="G88" s="111" t="s">
        <v>378</v>
      </c>
      <c r="H88" s="90" t="s">
        <v>379</v>
      </c>
      <c r="I88" s="105"/>
      <c r="J88" s="90"/>
      <c r="K88" s="89"/>
      <c r="L88" s="90"/>
      <c r="M88" s="99">
        <v>26271.002254680003</v>
      </c>
      <c r="N88" s="99">
        <v>27491.422386845086</v>
      </c>
      <c r="O88" s="99">
        <v>28796.000000000004</v>
      </c>
      <c r="P88" s="99">
        <v>30130.999999999996</v>
      </c>
      <c r="Q88" s="99">
        <v>31514.125897459562</v>
      </c>
      <c r="R88" s="99">
        <v>32605.849407423691</v>
      </c>
      <c r="S88" s="99">
        <v>33103.664580086392</v>
      </c>
      <c r="T88" s="99">
        <v>33698.438182671147</v>
      </c>
      <c r="U88" s="99">
        <v>34781.349082892033</v>
      </c>
      <c r="V88" s="99">
        <v>35869.678944140469</v>
      </c>
      <c r="W88" s="99"/>
      <c r="X88" s="99"/>
      <c r="Y88" s="99"/>
      <c r="Z88" s="99">
        <v>6511.0489238260498</v>
      </c>
      <c r="AA88" s="99">
        <v>6549.8140712484501</v>
      </c>
      <c r="AB88" s="99">
        <v>6596.14070670004</v>
      </c>
      <c r="AC88" s="99">
        <v>6613.9985529054702</v>
      </c>
      <c r="AD88" s="99">
        <v>6813.6542582921502</v>
      </c>
      <c r="AE88" s="99">
        <v>6845.696687754551</v>
      </c>
      <c r="AF88" s="99">
        <v>6904.5315039064308</v>
      </c>
      <c r="AG88" s="99">
        <v>6927.5399368919507</v>
      </c>
      <c r="AH88" s="99">
        <v>7140.6262743487796</v>
      </c>
      <c r="AI88" s="99">
        <v>7177.7873857171007</v>
      </c>
      <c r="AJ88" s="99">
        <v>7226.2836464494212</v>
      </c>
      <c r="AK88" s="99">
        <v>7251.3026934847003</v>
      </c>
      <c r="AL88" s="193">
        <v>7470.3567861274896</v>
      </c>
      <c r="AM88" s="193">
        <v>7500.5783891589199</v>
      </c>
      <c r="AN88" s="193">
        <v>7567.9671419079195</v>
      </c>
      <c r="AO88" s="193">
        <v>7592.097682805661</v>
      </c>
      <c r="AP88" s="193">
        <v>7806.6252738750009</v>
      </c>
      <c r="AQ88" s="193">
        <v>7829.9208308595407</v>
      </c>
      <c r="AR88" s="193">
        <v>7915.5519811143204</v>
      </c>
      <c r="AS88" s="193">
        <v>7962.0278116107002</v>
      </c>
      <c r="AT88" s="193">
        <v>8149.1326161978704</v>
      </c>
      <c r="AU88" s="193">
        <v>8105.1273652008867</v>
      </c>
      <c r="AV88" s="193">
        <v>8182.3314940597675</v>
      </c>
      <c r="AW88" s="193">
        <v>8169.2579319651622</v>
      </c>
      <c r="AX88" s="193">
        <v>8313.7598207339361</v>
      </c>
      <c r="AY88" s="229">
        <v>8242.6886508991811</v>
      </c>
      <c r="AZ88" s="229">
        <v>8287.9250152177028</v>
      </c>
      <c r="BA88" s="229">
        <v>8259.2910932355662</v>
      </c>
      <c r="BB88" s="229">
        <v>8370.1469454037506</v>
      </c>
      <c r="BC88" s="229">
        <v>8405.9118337041018</v>
      </c>
      <c r="BD88" s="229">
        <v>8448.0517413541675</v>
      </c>
      <c r="BE88" s="229">
        <v>8474.3276622091289</v>
      </c>
      <c r="BF88" s="229">
        <v>8631.2578423497034</v>
      </c>
      <c r="BG88" s="229">
        <v>8674.8183919180865</v>
      </c>
      <c r="BH88" s="99">
        <v>8721.5020330966472</v>
      </c>
      <c r="BI88" s="99">
        <v>8753.7708155276014</v>
      </c>
      <c r="BJ88" s="99">
        <v>8988.5757124279535</v>
      </c>
      <c r="BK88" s="99">
        <v>8915.7860643633085</v>
      </c>
      <c r="BL88" s="99">
        <v>8964.4904102231376</v>
      </c>
      <c r="BM88" s="99">
        <v>9000.8267571260731</v>
      </c>
      <c r="BN88" s="101">
        <v>9253.6121830939628</v>
      </c>
      <c r="BO88" s="115">
        <v>9167.2824463889046</v>
      </c>
      <c r="BP88" s="160"/>
      <c r="BQ88" s="160"/>
      <c r="BR88" s="160"/>
      <c r="BS88" s="160"/>
      <c r="BT88" s="99"/>
      <c r="BU88" s="99"/>
      <c r="BV88" s="99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</row>
    <row r="89" spans="1:87" s="100" customFormat="1">
      <c r="A89" s="89"/>
      <c r="B89" s="90"/>
      <c r="C89" s="89"/>
      <c r="D89" s="90"/>
      <c r="E89" s="105"/>
      <c r="F89" s="105">
        <f t="shared" si="2"/>
        <v>33</v>
      </c>
      <c r="G89" s="111" t="s">
        <v>382</v>
      </c>
      <c r="H89" s="90" t="s">
        <v>383</v>
      </c>
      <c r="I89" s="105"/>
      <c r="J89" s="90"/>
      <c r="K89" s="89"/>
      <c r="L89" s="90"/>
      <c r="M89" s="99">
        <v>9233.3422568356491</v>
      </c>
      <c r="N89" s="99">
        <v>9856.2359270849083</v>
      </c>
      <c r="O89" s="99">
        <v>10501.243166809043</v>
      </c>
      <c r="P89" s="99">
        <v>11155.523892948138</v>
      </c>
      <c r="Q89" s="99">
        <v>11800.957607556535</v>
      </c>
      <c r="R89" s="99">
        <v>10994.084733943529</v>
      </c>
      <c r="S89" s="99">
        <v>10591.908715190933</v>
      </c>
      <c r="T89" s="99">
        <v>11459.174840157681</v>
      </c>
      <c r="U89" s="99">
        <v>12304.756863524954</v>
      </c>
      <c r="V89" s="99">
        <v>13214.065627519396</v>
      </c>
      <c r="W89" s="99"/>
      <c r="X89" s="99"/>
      <c r="Y89" s="99"/>
      <c r="Z89" s="99">
        <v>2143.5989440209946</v>
      </c>
      <c r="AA89" s="99">
        <v>2261.8495516516286</v>
      </c>
      <c r="AB89" s="99">
        <v>2410.1266551637787</v>
      </c>
      <c r="AC89" s="99">
        <v>2417.7671059992463</v>
      </c>
      <c r="AD89" s="99">
        <v>2296.1738917179841</v>
      </c>
      <c r="AE89" s="99">
        <v>2409.6422839185821</v>
      </c>
      <c r="AF89" s="99">
        <v>2572.2335840959627</v>
      </c>
      <c r="AG89" s="99">
        <v>2578.186167352379</v>
      </c>
      <c r="AH89" s="99">
        <v>2459.1635841123784</v>
      </c>
      <c r="AI89" s="99">
        <v>2559.2988530405814</v>
      </c>
      <c r="AJ89" s="99">
        <v>2740.8171057201976</v>
      </c>
      <c r="AK89" s="99">
        <v>2741.9636239358815</v>
      </c>
      <c r="AL89" s="193">
        <v>2614.8922905835643</v>
      </c>
      <c r="AM89" s="193">
        <v>2716.2175432459635</v>
      </c>
      <c r="AN89" s="193">
        <v>2925.8500272149108</v>
      </c>
      <c r="AO89" s="193">
        <v>2898.5640319036806</v>
      </c>
      <c r="AP89" s="193">
        <v>2760.3229105533742</v>
      </c>
      <c r="AQ89" s="193">
        <v>2872.497278980652</v>
      </c>
      <c r="AR89" s="193">
        <v>3094.2578504286221</v>
      </c>
      <c r="AS89" s="193">
        <v>3073.8795675938522</v>
      </c>
      <c r="AT89" s="193">
        <v>2885.0543511667829</v>
      </c>
      <c r="AU89" s="193">
        <v>2524.3154986058739</v>
      </c>
      <c r="AV89" s="193">
        <v>2825.2586480050527</v>
      </c>
      <c r="AW89" s="193">
        <v>2759.4562361658195</v>
      </c>
      <c r="AX89" s="193">
        <v>2604.0780970868695</v>
      </c>
      <c r="AY89" s="229">
        <v>2618.659279761293</v>
      </c>
      <c r="AZ89" s="229">
        <v>2668.4745398908672</v>
      </c>
      <c r="BA89" s="229">
        <v>2700.6967984519051</v>
      </c>
      <c r="BB89" s="229">
        <v>2730.2130226164086</v>
      </c>
      <c r="BC89" s="229">
        <v>2794.5073682465127</v>
      </c>
      <c r="BD89" s="229">
        <v>2958.7729634013808</v>
      </c>
      <c r="BE89" s="229">
        <v>2975.6814858933781</v>
      </c>
      <c r="BF89" s="229">
        <v>3032.0084928511724</v>
      </c>
      <c r="BG89" s="229">
        <v>3029.8929098250137</v>
      </c>
      <c r="BH89" s="99">
        <v>3092.7348187115522</v>
      </c>
      <c r="BI89" s="99">
        <v>3150.1206421372135</v>
      </c>
      <c r="BJ89" s="99">
        <v>3248.2169152896672</v>
      </c>
      <c r="BK89" s="99">
        <v>3270.4046367618162</v>
      </c>
      <c r="BL89" s="99">
        <v>3326.9294817838745</v>
      </c>
      <c r="BM89" s="99">
        <v>3368.514593684039</v>
      </c>
      <c r="BN89" s="101">
        <v>3383.2406861763911</v>
      </c>
      <c r="BO89" s="115">
        <v>3435.1652350228032</v>
      </c>
      <c r="BP89" s="160"/>
      <c r="BQ89" s="160"/>
      <c r="BR89" s="160"/>
      <c r="BS89" s="160"/>
      <c r="BT89" s="99"/>
      <c r="BU89" s="99"/>
      <c r="BV89" s="99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</row>
    <row r="90" spans="1:87" s="100" customFormat="1">
      <c r="A90" s="89"/>
      <c r="B90" s="90"/>
      <c r="C90" s="89"/>
      <c r="D90" s="90"/>
      <c r="E90" s="105"/>
      <c r="F90" s="105">
        <f t="shared" si="2"/>
        <v>34</v>
      </c>
      <c r="G90" s="111" t="s">
        <v>384</v>
      </c>
      <c r="H90" s="90" t="s">
        <v>385</v>
      </c>
      <c r="I90" s="105"/>
      <c r="J90" s="90"/>
      <c r="K90" s="89"/>
      <c r="L90" s="90"/>
      <c r="M90" s="99">
        <v>8027.6115224451078</v>
      </c>
      <c r="N90" s="99">
        <v>8472.7506089761937</v>
      </c>
      <c r="O90" s="99">
        <v>8965.0174193577295</v>
      </c>
      <c r="P90" s="99">
        <v>9504.4840826450927</v>
      </c>
      <c r="Q90" s="99">
        <v>10069.961501744856</v>
      </c>
      <c r="R90" s="99">
        <v>9453.8028552543346</v>
      </c>
      <c r="S90" s="99">
        <v>10245.885572463376</v>
      </c>
      <c r="T90" s="99">
        <v>11341.857231233371</v>
      </c>
      <c r="U90" s="99">
        <v>12491.970252448531</v>
      </c>
      <c r="V90" s="99">
        <v>13595.196247404736</v>
      </c>
      <c r="W90" s="99"/>
      <c r="X90" s="99"/>
      <c r="Y90" s="99"/>
      <c r="Z90" s="99">
        <v>1906.1831542002162</v>
      </c>
      <c r="AA90" s="99">
        <v>2061.2265943286657</v>
      </c>
      <c r="AB90" s="99">
        <v>2026.081246977915</v>
      </c>
      <c r="AC90" s="99">
        <v>2034.1205269382936</v>
      </c>
      <c r="AD90" s="99">
        <v>2014.7960007924564</v>
      </c>
      <c r="AE90" s="99">
        <v>2174.2167396761311</v>
      </c>
      <c r="AF90" s="99">
        <v>2136.394598902395</v>
      </c>
      <c r="AG90" s="99">
        <v>2147.3432696052109</v>
      </c>
      <c r="AH90" s="99">
        <v>2133.103535557239</v>
      </c>
      <c r="AI90" s="99">
        <v>2291.2328841995068</v>
      </c>
      <c r="AJ90" s="99">
        <v>2262.3497905498548</v>
      </c>
      <c r="AK90" s="99">
        <v>2278.3312090511267</v>
      </c>
      <c r="AL90" s="193">
        <v>2268.7112681603371</v>
      </c>
      <c r="AM90" s="193">
        <v>2430.169243452543</v>
      </c>
      <c r="AN90" s="193">
        <v>2398.280146047905</v>
      </c>
      <c r="AO90" s="193">
        <v>2407.3234249843158</v>
      </c>
      <c r="AP90" s="193">
        <v>2394.9313012528951</v>
      </c>
      <c r="AQ90" s="193">
        <v>2563.6979619937747</v>
      </c>
      <c r="AR90" s="193">
        <v>2553.6178500630654</v>
      </c>
      <c r="AS90" s="193">
        <v>2557.7143884350835</v>
      </c>
      <c r="AT90" s="193">
        <v>2453.3071922077438</v>
      </c>
      <c r="AU90" s="193">
        <v>2100.6373963555216</v>
      </c>
      <c r="AV90" s="193">
        <v>2441.9868048871317</v>
      </c>
      <c r="AW90" s="193">
        <v>2457.8714618039403</v>
      </c>
      <c r="AX90" s="193">
        <v>2350.0100980063821</v>
      </c>
      <c r="AY90" s="229">
        <v>2563.1459101622227</v>
      </c>
      <c r="AZ90" s="229">
        <v>2619.6345068345995</v>
      </c>
      <c r="BA90" s="229">
        <v>2713.0950574601757</v>
      </c>
      <c r="BB90" s="229">
        <v>2738.1591530614237</v>
      </c>
      <c r="BC90" s="229">
        <v>2810.1913630150498</v>
      </c>
      <c r="BD90" s="229">
        <v>2852.9813253247339</v>
      </c>
      <c r="BE90" s="229">
        <v>2940.5253898321653</v>
      </c>
      <c r="BF90" s="229">
        <v>3030.4897424059682</v>
      </c>
      <c r="BG90" s="229">
        <v>3059.8426300879441</v>
      </c>
      <c r="BH90" s="99">
        <v>3149.3046552069368</v>
      </c>
      <c r="BI90" s="99">
        <v>3252.3332247476819</v>
      </c>
      <c r="BJ90" s="99">
        <v>3304.3844898410139</v>
      </c>
      <c r="BK90" s="99">
        <v>3321.919110063287</v>
      </c>
      <c r="BL90" s="99">
        <v>3424.1837888095365</v>
      </c>
      <c r="BM90" s="99">
        <v>3544.7088586908981</v>
      </c>
      <c r="BN90" s="101">
        <v>3555.9626933785371</v>
      </c>
      <c r="BO90" s="115">
        <v>3618.2271550309515</v>
      </c>
      <c r="BP90" s="160"/>
      <c r="BQ90" s="160"/>
      <c r="BR90" s="160"/>
      <c r="BS90" s="160"/>
      <c r="BT90" s="99"/>
      <c r="BU90" s="99"/>
      <c r="BV90" s="9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</row>
    <row r="91" spans="1:87" s="100" customFormat="1">
      <c r="A91" s="89"/>
      <c r="B91" s="90"/>
      <c r="C91" s="89"/>
      <c r="D91" s="90"/>
      <c r="E91" s="105"/>
      <c r="F91" s="105">
        <f t="shared" si="2"/>
        <v>35</v>
      </c>
      <c r="G91" s="111" t="s">
        <v>386</v>
      </c>
      <c r="H91" s="90" t="s">
        <v>387</v>
      </c>
      <c r="I91" s="105"/>
      <c r="J91" s="90"/>
      <c r="K91" s="89"/>
      <c r="L91" s="90"/>
      <c r="M91" s="99">
        <v>12707.084818158506</v>
      </c>
      <c r="N91" s="99">
        <v>13208.392021319665</v>
      </c>
      <c r="O91" s="99">
        <v>13846.26932846895</v>
      </c>
      <c r="P91" s="99">
        <v>14797.553634193497</v>
      </c>
      <c r="Q91" s="99">
        <v>15916.962340800039</v>
      </c>
      <c r="R91" s="99">
        <v>9140.6338674936287</v>
      </c>
      <c r="S91" s="99">
        <v>6476.7925852227318</v>
      </c>
      <c r="T91" s="99">
        <v>11686.439574604314</v>
      </c>
      <c r="U91" s="99">
        <v>13011.023923494373</v>
      </c>
      <c r="V91" s="99">
        <v>13998.464003358533</v>
      </c>
      <c r="W91" s="99"/>
      <c r="X91" s="99"/>
      <c r="Y91" s="99"/>
      <c r="Z91" s="99">
        <v>3174.6885171008753</v>
      </c>
      <c r="AA91" s="99">
        <v>3126.685444779208</v>
      </c>
      <c r="AB91" s="99">
        <v>3161.0709169600027</v>
      </c>
      <c r="AC91" s="99">
        <v>3244.6399393184438</v>
      </c>
      <c r="AD91" s="99">
        <v>3270.8696500757906</v>
      </c>
      <c r="AE91" s="99">
        <v>3223.0812548711078</v>
      </c>
      <c r="AF91" s="99">
        <v>3310.3311371370996</v>
      </c>
      <c r="AG91" s="99">
        <v>3404.1099792357131</v>
      </c>
      <c r="AH91" s="99">
        <v>3422.9892565137834</v>
      </c>
      <c r="AI91" s="99">
        <v>3376.3387685402308</v>
      </c>
      <c r="AJ91" s="99">
        <v>3485.5144460603119</v>
      </c>
      <c r="AK91" s="99">
        <v>3561.4268573546237</v>
      </c>
      <c r="AL91" s="193">
        <v>3601.0795491804051</v>
      </c>
      <c r="AM91" s="193">
        <v>3616.4242430884287</v>
      </c>
      <c r="AN91" s="193">
        <v>3743.6003873594304</v>
      </c>
      <c r="AO91" s="193">
        <v>3836.4494545652342</v>
      </c>
      <c r="AP91" s="193">
        <v>3891.9107026361185</v>
      </c>
      <c r="AQ91" s="193">
        <v>3870.112043394457</v>
      </c>
      <c r="AR91" s="193">
        <v>4024.7918417042197</v>
      </c>
      <c r="AS91" s="193">
        <v>4130.1477530651882</v>
      </c>
      <c r="AT91" s="193">
        <v>3647.3923122946003</v>
      </c>
      <c r="AU91" s="193">
        <v>916.36653085552871</v>
      </c>
      <c r="AV91" s="193">
        <v>2326.410157228283</v>
      </c>
      <c r="AW91" s="193">
        <v>2250.4648671152208</v>
      </c>
      <c r="AX91" s="193">
        <v>1884.2485290767102</v>
      </c>
      <c r="AY91" s="229">
        <v>1572.5705320050247</v>
      </c>
      <c r="AZ91" s="229">
        <v>815.60667652822292</v>
      </c>
      <c r="BA91" s="229">
        <v>2204.366847612775</v>
      </c>
      <c r="BB91" s="229">
        <v>2792.0942205793367</v>
      </c>
      <c r="BC91" s="229">
        <v>2820.6166792945323</v>
      </c>
      <c r="BD91" s="229">
        <v>2938.4523070567279</v>
      </c>
      <c r="BE91" s="229">
        <v>3135.2763676737213</v>
      </c>
      <c r="BF91" s="229">
        <v>3232.030385204645</v>
      </c>
      <c r="BG91" s="229">
        <v>3187.0156747856072</v>
      </c>
      <c r="BH91" s="99">
        <v>3279.3305754682997</v>
      </c>
      <c r="BI91" s="99">
        <v>3312.6472880358174</v>
      </c>
      <c r="BJ91" s="99">
        <v>3374.1492339488391</v>
      </c>
      <c r="BK91" s="99">
        <v>3381.8209038058412</v>
      </c>
      <c r="BL91" s="99">
        <v>3595.3647064866982</v>
      </c>
      <c r="BM91" s="99">
        <v>3647.1291591171585</v>
      </c>
      <c r="BN91" s="101">
        <v>3589.7048910053131</v>
      </c>
      <c r="BO91" s="115">
        <v>3694.6458861561268</v>
      </c>
      <c r="BP91" s="160"/>
      <c r="BQ91" s="160"/>
      <c r="BR91" s="160"/>
      <c r="BS91" s="160"/>
      <c r="BT91" s="99"/>
      <c r="BU91" s="99"/>
      <c r="BV91" s="9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</row>
    <row r="92" spans="1:87" s="100" customFormat="1">
      <c r="A92" s="89"/>
      <c r="B92" s="90"/>
      <c r="C92" s="89"/>
      <c r="D92" s="90"/>
      <c r="E92" s="105"/>
      <c r="F92" s="105">
        <f t="shared" si="2"/>
        <v>36</v>
      </c>
      <c r="G92" s="111" t="s">
        <v>388</v>
      </c>
      <c r="H92" s="90" t="s">
        <v>389</v>
      </c>
      <c r="I92" s="105"/>
      <c r="J92" s="90"/>
      <c r="K92" s="89"/>
      <c r="L92" s="90"/>
      <c r="M92" s="99">
        <v>320.34584105800013</v>
      </c>
      <c r="N92" s="99">
        <v>329.48650055886446</v>
      </c>
      <c r="O92" s="99">
        <v>341.46534314744144</v>
      </c>
      <c r="P92" s="99">
        <v>354.28353001738731</v>
      </c>
      <c r="Q92" s="99">
        <v>372.63007848710794</v>
      </c>
      <c r="R92" s="99">
        <v>459.50285991580301</v>
      </c>
      <c r="S92" s="99">
        <v>498.09886005580074</v>
      </c>
      <c r="T92" s="99">
        <v>568.50834677793898</v>
      </c>
      <c r="U92" s="99">
        <v>599.61345272019253</v>
      </c>
      <c r="V92" s="99">
        <v>657.77983093231239</v>
      </c>
      <c r="W92" s="99"/>
      <c r="X92" s="99"/>
      <c r="Y92" s="99"/>
      <c r="Z92" s="99">
        <v>79.898418099242107</v>
      </c>
      <c r="AA92" s="99">
        <v>79.11561275537548</v>
      </c>
      <c r="AB92" s="99">
        <v>80.496896395762136</v>
      </c>
      <c r="AC92" s="99">
        <v>80.834913807620268</v>
      </c>
      <c r="AD92" s="99">
        <v>83.054647719162801</v>
      </c>
      <c r="AE92" s="99">
        <v>81.816280805878336</v>
      </c>
      <c r="AF92" s="99">
        <v>82.467268299087436</v>
      </c>
      <c r="AG92" s="99">
        <v>82.148303734736032</v>
      </c>
      <c r="AH92" s="99">
        <v>85.212111010066081</v>
      </c>
      <c r="AI92" s="99">
        <v>84.611336351128358</v>
      </c>
      <c r="AJ92" s="99">
        <v>85.691178323899209</v>
      </c>
      <c r="AK92" s="99">
        <v>85.950717462348905</v>
      </c>
      <c r="AL92" s="193">
        <v>88.371775202365811</v>
      </c>
      <c r="AM92" s="193">
        <v>87.3471311262158</v>
      </c>
      <c r="AN92" s="193">
        <v>89.14730835828658</v>
      </c>
      <c r="AO92" s="193">
        <v>89.417315330519102</v>
      </c>
      <c r="AP92" s="193">
        <v>92.99889011559624</v>
      </c>
      <c r="AQ92" s="193">
        <v>91.126323369875621</v>
      </c>
      <c r="AR92" s="193">
        <v>93.271781685483575</v>
      </c>
      <c r="AS92" s="193">
        <v>95.23308331615263</v>
      </c>
      <c r="AT92" s="193">
        <v>106.92326041934159</v>
      </c>
      <c r="AU92" s="193">
        <v>112.63218242470158</v>
      </c>
      <c r="AV92" s="193">
        <v>116.35681446598753</v>
      </c>
      <c r="AW92" s="193">
        <v>123.59060260577238</v>
      </c>
      <c r="AX92" s="193">
        <v>110.57730966266443</v>
      </c>
      <c r="AY92" s="229">
        <v>123.64448248992747</v>
      </c>
      <c r="AZ92" s="229">
        <v>124.00792573332581</v>
      </c>
      <c r="BA92" s="229">
        <v>139.86914216988305</v>
      </c>
      <c r="BB92" s="229">
        <v>138.08723339155253</v>
      </c>
      <c r="BC92" s="229">
        <v>141.37965453785216</v>
      </c>
      <c r="BD92" s="229">
        <v>137.85004618420592</v>
      </c>
      <c r="BE92" s="229">
        <v>151.19141266432837</v>
      </c>
      <c r="BF92" s="229">
        <v>147.45687826651945</v>
      </c>
      <c r="BG92" s="229">
        <v>146.30593039559824</v>
      </c>
      <c r="BH92" s="99">
        <v>150.82391314892669</v>
      </c>
      <c r="BI92" s="99">
        <v>155.02673090914823</v>
      </c>
      <c r="BJ92" s="99">
        <v>159.51462003399558</v>
      </c>
      <c r="BK92" s="99">
        <v>162.78290091478573</v>
      </c>
      <c r="BL92" s="99">
        <v>166.13879899876275</v>
      </c>
      <c r="BM92" s="99">
        <v>169.3435109847683</v>
      </c>
      <c r="BN92" s="101">
        <v>172.23273676963279</v>
      </c>
      <c r="BO92" s="115">
        <v>175.8285213502223</v>
      </c>
      <c r="BP92" s="160"/>
      <c r="BQ92" s="160"/>
      <c r="BR92" s="160"/>
      <c r="BS92" s="160"/>
      <c r="BT92" s="99"/>
      <c r="BU92" s="99"/>
      <c r="BV92" s="9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</row>
    <row r="93" spans="1:87" s="100" customFormat="1">
      <c r="A93" s="89"/>
      <c r="B93" s="90"/>
      <c r="C93" s="89"/>
      <c r="D93" s="90"/>
      <c r="E93" s="105"/>
      <c r="F93" s="105">
        <f t="shared" si="2"/>
        <v>37</v>
      </c>
      <c r="G93" s="111" t="s">
        <v>390</v>
      </c>
      <c r="H93" s="90" t="s">
        <v>391</v>
      </c>
      <c r="I93" s="105"/>
      <c r="J93" s="90"/>
      <c r="K93" s="89"/>
      <c r="L93" s="90"/>
      <c r="M93" s="99">
        <v>1165.3292289755</v>
      </c>
      <c r="N93" s="99">
        <v>1181.1605231421599</v>
      </c>
      <c r="O93" s="99">
        <v>1198.7668764070099</v>
      </c>
      <c r="P93" s="99">
        <v>1226.69961747873</v>
      </c>
      <c r="Q93" s="99">
        <v>1268</v>
      </c>
      <c r="R93" s="99">
        <v>1141.4889899382279</v>
      </c>
      <c r="S93" s="99">
        <v>993.3479423367271</v>
      </c>
      <c r="T93" s="99">
        <v>1000.7928808752541</v>
      </c>
      <c r="U93" s="99">
        <v>1096.9382097019288</v>
      </c>
      <c r="V93" s="99">
        <v>1187.8207774242228</v>
      </c>
      <c r="W93" s="99"/>
      <c r="X93" s="99"/>
      <c r="Y93" s="99"/>
      <c r="Z93" s="99">
        <v>268.72998111725701</v>
      </c>
      <c r="AA93" s="99">
        <v>297.78564485599998</v>
      </c>
      <c r="AB93" s="99">
        <v>297.079827039968</v>
      </c>
      <c r="AC93" s="99">
        <v>301.73377596227601</v>
      </c>
      <c r="AD93" s="99">
        <v>271.79980327640101</v>
      </c>
      <c r="AE93" s="99">
        <v>301.41251264030501</v>
      </c>
      <c r="AF93" s="99">
        <v>301.22242698014401</v>
      </c>
      <c r="AG93" s="99">
        <v>306.725780245306</v>
      </c>
      <c r="AH93" s="99">
        <v>276.939836536141</v>
      </c>
      <c r="AI93" s="99">
        <v>304.279076595969</v>
      </c>
      <c r="AJ93" s="99">
        <v>305.45187633056099</v>
      </c>
      <c r="AK93" s="99">
        <v>312.09608694434002</v>
      </c>
      <c r="AL93" s="193">
        <v>282.56723311017998</v>
      </c>
      <c r="AM93" s="193">
        <v>311.538665464941</v>
      </c>
      <c r="AN93" s="193">
        <v>312.73944623587101</v>
      </c>
      <c r="AO93" s="193">
        <v>319.854272667739</v>
      </c>
      <c r="AP93" s="193">
        <v>290.527466889896</v>
      </c>
      <c r="AQ93" s="193">
        <v>321.42616137588902</v>
      </c>
      <c r="AR93" s="193">
        <v>324.73137862114697</v>
      </c>
      <c r="AS93" s="193">
        <v>331.314993113068</v>
      </c>
      <c r="AT93" s="193">
        <v>292.58107013407465</v>
      </c>
      <c r="AU93" s="193">
        <v>287.94778259844333</v>
      </c>
      <c r="AV93" s="193">
        <v>292.82953980160335</v>
      </c>
      <c r="AW93" s="193">
        <v>268.13059740410642</v>
      </c>
      <c r="AX93" s="193">
        <v>235.02369926107787</v>
      </c>
      <c r="AY93" s="229">
        <v>255.19207733466419</v>
      </c>
      <c r="AZ93" s="229">
        <v>256.81277753773333</v>
      </c>
      <c r="BA93" s="229">
        <v>246.31938820325166</v>
      </c>
      <c r="BB93" s="229">
        <v>237.8343821351782</v>
      </c>
      <c r="BC93" s="229">
        <v>230.5152219402959</v>
      </c>
      <c r="BD93" s="229">
        <v>261.31649128395287</v>
      </c>
      <c r="BE93" s="229">
        <v>271.12678551582718</v>
      </c>
      <c r="BF93" s="229">
        <v>277.81862691809192</v>
      </c>
      <c r="BG93" s="229">
        <v>276.71579026455191</v>
      </c>
      <c r="BH93" s="99">
        <v>271.50129897409914</v>
      </c>
      <c r="BI93" s="99">
        <v>270.90249354518591</v>
      </c>
      <c r="BJ93" s="99">
        <v>282.51331213177139</v>
      </c>
      <c r="BK93" s="99">
        <v>290.41396886605889</v>
      </c>
      <c r="BL93" s="99">
        <v>301.95090447470847</v>
      </c>
      <c r="BM93" s="99">
        <v>312.94259195168422</v>
      </c>
      <c r="BN93" s="101">
        <v>307.23899680410352</v>
      </c>
      <c r="BO93" s="115">
        <v>319.0745887891552</v>
      </c>
      <c r="BP93" s="160"/>
      <c r="BQ93" s="160"/>
      <c r="BR93" s="160"/>
      <c r="BS93" s="160"/>
      <c r="BT93" s="99"/>
      <c r="BU93" s="99"/>
      <c r="BV93" s="99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</row>
    <row r="94" spans="1:87" s="114" customFormat="1">
      <c r="A94" s="94"/>
      <c r="B94" s="95"/>
      <c r="C94" s="94"/>
      <c r="D94" s="95"/>
      <c r="E94" s="89"/>
      <c r="F94" s="94"/>
      <c r="G94" s="95" t="s">
        <v>394</v>
      </c>
      <c r="H94" s="95"/>
      <c r="I94" s="94"/>
      <c r="J94" s="95"/>
      <c r="K94" s="94"/>
      <c r="L94" s="95"/>
      <c r="M94" s="160">
        <v>99782.75770531116</v>
      </c>
      <c r="N94" s="160">
        <v>104620.35506748897</v>
      </c>
      <c r="O94" s="160">
        <v>109694.10504715604</v>
      </c>
      <c r="P94" s="160">
        <v>114891.05156880569</v>
      </c>
      <c r="Q94" s="160">
        <v>118804.15657741018</v>
      </c>
      <c r="R94" s="160">
        <v>124699.12955147336</v>
      </c>
      <c r="S94" s="160">
        <v>131482.17495485194</v>
      </c>
      <c r="T94" s="160">
        <v>137783.7942489179</v>
      </c>
      <c r="U94" s="160">
        <v>144593.16547244691</v>
      </c>
      <c r="V94" s="160">
        <v>151514.52281623328</v>
      </c>
      <c r="W94" s="160"/>
      <c r="X94" s="160"/>
      <c r="Y94" s="160"/>
      <c r="Z94" s="160">
        <v>23180.789875651299</v>
      </c>
      <c r="AA94" s="160">
        <v>23939.738910202301</v>
      </c>
      <c r="AB94" s="160">
        <v>24906.009511095999</v>
      </c>
      <c r="AC94" s="160">
        <v>27756.2194083615</v>
      </c>
      <c r="AD94" s="160">
        <v>24467.372885151399</v>
      </c>
      <c r="AE94" s="160">
        <v>25148.698563278002</v>
      </c>
      <c r="AF94" s="160">
        <v>26199.431919885301</v>
      </c>
      <c r="AG94" s="160">
        <v>28804.851699174102</v>
      </c>
      <c r="AH94" s="160">
        <v>25664.7569866302</v>
      </c>
      <c r="AI94" s="160">
        <v>26221.256484384299</v>
      </c>
      <c r="AJ94" s="160">
        <v>27761.304986536699</v>
      </c>
      <c r="AK94" s="160">
        <v>30046.786589604799</v>
      </c>
      <c r="AL94" s="160">
        <v>26957.9363442834</v>
      </c>
      <c r="AM94" s="160">
        <v>27472.972079364801</v>
      </c>
      <c r="AN94" s="160">
        <v>28897.252398881101</v>
      </c>
      <c r="AO94" s="160">
        <v>31562.8907462764</v>
      </c>
      <c r="AP94" s="160">
        <v>28041.653131339699</v>
      </c>
      <c r="AQ94" s="160">
        <v>28408.2066787199</v>
      </c>
      <c r="AR94" s="160">
        <v>29647.069783255702</v>
      </c>
      <c r="AS94" s="160">
        <v>32707.226984094701</v>
      </c>
      <c r="AT94" s="160">
        <v>29586.487628177976</v>
      </c>
      <c r="AU94" s="160">
        <v>29400.627826058517</v>
      </c>
      <c r="AV94" s="160">
        <v>31442.199789559789</v>
      </c>
      <c r="AW94" s="160">
        <v>34269.814307676999</v>
      </c>
      <c r="AX94" s="160">
        <v>31222.1551510422</v>
      </c>
      <c r="AY94" s="169">
        <v>31440.472628363004</v>
      </c>
      <c r="AZ94" s="169">
        <v>33101.082928444557</v>
      </c>
      <c r="BA94" s="169">
        <v>35718.464247002194</v>
      </c>
      <c r="BB94" s="169">
        <v>32999.210958702017</v>
      </c>
      <c r="BC94" s="169">
        <v>32963.34897005956</v>
      </c>
      <c r="BD94" s="169">
        <v>34404.456043354374</v>
      </c>
      <c r="BE94" s="169">
        <v>37416.778276802092</v>
      </c>
      <c r="BF94" s="169">
        <v>34537.726479116202</v>
      </c>
      <c r="BG94" s="169">
        <v>34586.879525634133</v>
      </c>
      <c r="BH94" s="160">
        <v>36136.768662209441</v>
      </c>
      <c r="BI94" s="160">
        <v>39331.790805487093</v>
      </c>
      <c r="BJ94" s="160">
        <v>36098.313240252734</v>
      </c>
      <c r="BK94" s="160">
        <v>36189.792398572514</v>
      </c>
      <c r="BL94" s="160">
        <v>37932.658502969549</v>
      </c>
      <c r="BM94" s="160">
        <v>41293.758674438483</v>
      </c>
      <c r="BN94" s="115">
        <v>38228.097611690733</v>
      </c>
      <c r="BO94" s="115">
        <v>38523.177070560683</v>
      </c>
      <c r="BP94" s="160"/>
      <c r="BQ94" s="160"/>
      <c r="BR94" s="160"/>
      <c r="BS94" s="160"/>
      <c r="BT94" s="160"/>
      <c r="BU94" s="160"/>
      <c r="BV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</row>
    <row r="95" spans="1:87" s="100" customFormat="1">
      <c r="A95" s="89"/>
      <c r="B95" s="90"/>
      <c r="C95" s="89"/>
      <c r="D95" s="90"/>
      <c r="E95" s="89"/>
      <c r="F95" s="89">
        <f>F93+1</f>
        <v>38</v>
      </c>
      <c r="G95" s="90" t="s">
        <v>392</v>
      </c>
      <c r="H95" s="90" t="s">
        <v>393</v>
      </c>
      <c r="I95" s="89"/>
      <c r="J95" s="90"/>
      <c r="K95" s="89"/>
      <c r="L95" s="90"/>
      <c r="M95" s="99">
        <v>16180.4980467037</v>
      </c>
      <c r="N95" s="99">
        <v>16725.3139772014</v>
      </c>
      <c r="O95" s="99">
        <v>15881.029037755799</v>
      </c>
      <c r="P95" s="99">
        <v>14724.0546444379</v>
      </c>
      <c r="Q95" s="99">
        <v>14241.068287657101</v>
      </c>
      <c r="R95" s="99">
        <v>12147.314211644734</v>
      </c>
      <c r="S95" s="99">
        <v>15399.920913070006</v>
      </c>
      <c r="T95" s="99">
        <v>23240.036694628834</v>
      </c>
      <c r="U95" s="99">
        <v>23171.412746041478</v>
      </c>
      <c r="V95" s="99">
        <v>22276.573036422393</v>
      </c>
      <c r="W95" s="99"/>
      <c r="X95" s="99"/>
      <c r="Y95" s="99"/>
      <c r="Z95" s="99">
        <v>23180.789875651299</v>
      </c>
      <c r="AA95" s="99">
        <v>23939.738910202301</v>
      </c>
      <c r="AB95" s="99">
        <v>24906.009511095999</v>
      </c>
      <c r="AC95" s="99">
        <v>27756.2194083615</v>
      </c>
      <c r="AD95" s="99">
        <v>24467.372885151399</v>
      </c>
      <c r="AE95" s="99">
        <v>25148.698563278002</v>
      </c>
      <c r="AF95" s="99">
        <v>26199.431919885301</v>
      </c>
      <c r="AG95" s="99">
        <v>28804.851699174102</v>
      </c>
      <c r="AH95" s="99">
        <v>25664.7569866302</v>
      </c>
      <c r="AI95" s="99">
        <v>26221.256484384299</v>
      </c>
      <c r="AJ95" s="99">
        <v>27761.304986536699</v>
      </c>
      <c r="AK95" s="99">
        <v>30046.786589604799</v>
      </c>
      <c r="AL95" s="193">
        <v>26957.9363442834</v>
      </c>
      <c r="AM95" s="193">
        <v>27472.972079364801</v>
      </c>
      <c r="AN95" s="193">
        <v>28897.252398881101</v>
      </c>
      <c r="AO95" s="193">
        <v>31562.8907462764</v>
      </c>
      <c r="AP95" s="193">
        <v>28041.653131339699</v>
      </c>
      <c r="AQ95" s="193">
        <v>28408.2066787199</v>
      </c>
      <c r="AR95" s="193">
        <v>29647.069783255702</v>
      </c>
      <c r="AS95" s="193">
        <v>32707.226984094701</v>
      </c>
      <c r="AT95" s="193">
        <v>29586.487628177976</v>
      </c>
      <c r="AU95" s="193">
        <v>29400.627826058517</v>
      </c>
      <c r="AV95" s="193">
        <v>31442.199789559789</v>
      </c>
      <c r="AW95" s="193">
        <v>34269.814307676999</v>
      </c>
      <c r="AX95" s="193">
        <v>31222.1551510422</v>
      </c>
      <c r="AY95" s="229">
        <v>31440.472628363004</v>
      </c>
      <c r="AZ95" s="229">
        <v>33101.082928444557</v>
      </c>
      <c r="BA95" s="229">
        <v>35718.464247002194</v>
      </c>
      <c r="BB95" s="229">
        <v>32999.210958702017</v>
      </c>
      <c r="BC95" s="229">
        <v>32963.34897005956</v>
      </c>
      <c r="BD95" s="229">
        <v>34404.456043354374</v>
      </c>
      <c r="BE95" s="229">
        <v>37416.778276802092</v>
      </c>
      <c r="BF95" s="229">
        <v>34537.726479116202</v>
      </c>
      <c r="BG95" s="229">
        <v>34586.879525634133</v>
      </c>
      <c r="BH95" s="99">
        <v>36136.768662209441</v>
      </c>
      <c r="BI95" s="99">
        <v>39331.790805487093</v>
      </c>
      <c r="BJ95" s="99">
        <v>36098.313240252734</v>
      </c>
      <c r="BK95" s="99">
        <v>36189.792398572514</v>
      </c>
      <c r="BL95" s="99">
        <v>37932.658502969549</v>
      </c>
      <c r="BM95" s="99">
        <v>41293.758674438483</v>
      </c>
      <c r="BN95" s="101">
        <v>38228.097611690733</v>
      </c>
      <c r="BO95" s="115">
        <v>38523.177070560683</v>
      </c>
      <c r="BP95" s="160"/>
      <c r="BQ95" s="160"/>
      <c r="BR95" s="160"/>
      <c r="BS95" s="160"/>
      <c r="BT95" s="99"/>
      <c r="BU95" s="99"/>
      <c r="BV95" s="99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</row>
    <row r="96" spans="1:87" s="100" customFormat="1">
      <c r="A96" s="89"/>
      <c r="B96" s="90"/>
      <c r="C96" s="89"/>
      <c r="D96" s="90"/>
      <c r="E96" s="89"/>
      <c r="F96" s="89">
        <f t="shared" ref="F96:F105" si="3">F95+1</f>
        <v>39</v>
      </c>
      <c r="G96" s="90" t="s">
        <v>396</v>
      </c>
      <c r="H96" s="90" t="s">
        <v>397</v>
      </c>
      <c r="I96" s="89"/>
      <c r="J96" s="90"/>
      <c r="K96" s="89"/>
      <c r="L96" s="90"/>
      <c r="M96" s="99">
        <v>8722.9659604493409</v>
      </c>
      <c r="N96" s="99">
        <v>8743.1690034656094</v>
      </c>
      <c r="O96" s="99">
        <v>9024.8604827051604</v>
      </c>
      <c r="P96" s="99">
        <v>7909.8938452846696</v>
      </c>
      <c r="Q96" s="99">
        <v>7800.8424958431096</v>
      </c>
      <c r="R96" s="99">
        <v>8147.8680150772489</v>
      </c>
      <c r="S96" s="99">
        <v>8239.84655896189</v>
      </c>
      <c r="T96" s="99">
        <v>8269.9779448835125</v>
      </c>
      <c r="U96" s="99">
        <v>8701.7056144085982</v>
      </c>
      <c r="V96" s="99">
        <v>8783.96100759603</v>
      </c>
      <c r="W96" s="99"/>
      <c r="X96" s="99"/>
      <c r="Y96" s="99"/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99">
        <v>0</v>
      </c>
      <c r="AG96" s="99">
        <v>0</v>
      </c>
      <c r="AH96" s="99">
        <v>0</v>
      </c>
      <c r="AI96" s="99">
        <v>0</v>
      </c>
      <c r="AJ96" s="99">
        <v>0</v>
      </c>
      <c r="AK96" s="99">
        <v>0</v>
      </c>
      <c r="AL96" s="193">
        <v>0</v>
      </c>
      <c r="AM96" s="193">
        <v>0</v>
      </c>
      <c r="AN96" s="193">
        <v>0</v>
      </c>
      <c r="AO96" s="193">
        <v>0</v>
      </c>
      <c r="AP96" s="193">
        <v>0</v>
      </c>
      <c r="AQ96" s="193">
        <v>0</v>
      </c>
      <c r="AR96" s="193">
        <v>0</v>
      </c>
      <c r="AS96" s="193">
        <v>0</v>
      </c>
      <c r="AT96" s="193">
        <v>0</v>
      </c>
      <c r="AU96" s="193">
        <v>0</v>
      </c>
      <c r="AV96" s="193">
        <v>0</v>
      </c>
      <c r="AW96" s="193">
        <v>0</v>
      </c>
      <c r="AX96" s="193">
        <v>0</v>
      </c>
      <c r="AY96" s="229">
        <v>0</v>
      </c>
      <c r="AZ96" s="229">
        <v>0</v>
      </c>
      <c r="BA96" s="229">
        <v>0</v>
      </c>
      <c r="BB96" s="229">
        <v>0</v>
      </c>
      <c r="BC96" s="229">
        <v>0</v>
      </c>
      <c r="BD96" s="229">
        <v>0</v>
      </c>
      <c r="BE96" s="229">
        <v>0</v>
      </c>
      <c r="BF96" s="229">
        <v>0</v>
      </c>
      <c r="BG96" s="229">
        <v>0</v>
      </c>
      <c r="BH96" s="99">
        <v>0</v>
      </c>
      <c r="BI96" s="99">
        <v>0</v>
      </c>
      <c r="BJ96" s="99">
        <v>0</v>
      </c>
      <c r="BK96" s="99">
        <v>0</v>
      </c>
      <c r="BL96" s="99">
        <v>0</v>
      </c>
      <c r="BM96" s="99">
        <v>0</v>
      </c>
      <c r="BN96" s="101">
        <v>0</v>
      </c>
      <c r="BO96" s="115">
        <v>0</v>
      </c>
      <c r="BP96" s="160"/>
      <c r="BQ96" s="160"/>
      <c r="BR96" s="160"/>
      <c r="BS96" s="160"/>
      <c r="BT96" s="99"/>
      <c r="BU96" s="99"/>
      <c r="BV96" s="99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</row>
    <row r="97" spans="1:87" s="100" customFormat="1">
      <c r="A97" s="89"/>
      <c r="B97" s="90"/>
      <c r="C97" s="89"/>
      <c r="D97" s="90"/>
      <c r="E97" s="89"/>
      <c r="F97" s="89">
        <f t="shared" si="3"/>
        <v>40</v>
      </c>
      <c r="G97" s="90" t="s">
        <v>398</v>
      </c>
      <c r="H97" s="90" t="s">
        <v>399</v>
      </c>
      <c r="I97" s="89"/>
      <c r="J97" s="90"/>
      <c r="K97" s="89"/>
      <c r="L97" s="90"/>
      <c r="M97" s="99">
        <v>10246.365163042799</v>
      </c>
      <c r="N97" s="99">
        <v>9937.2076425743908</v>
      </c>
      <c r="O97" s="99">
        <v>10334.6478365822</v>
      </c>
      <c r="P97" s="99">
        <v>10437.999331331001</v>
      </c>
      <c r="Q97" s="99">
        <v>9706.9342150954108</v>
      </c>
      <c r="R97" s="99">
        <v>10203.950927589924</v>
      </c>
      <c r="S97" s="99">
        <v>10738.723811711727</v>
      </c>
      <c r="T97" s="99">
        <v>10526.633832191537</v>
      </c>
      <c r="U97" s="99">
        <v>11368.390727598156</v>
      </c>
      <c r="V97" s="99">
        <v>11578.101623360024</v>
      </c>
      <c r="W97" s="99"/>
      <c r="X97" s="99"/>
      <c r="Y97" s="99"/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193">
        <v>0</v>
      </c>
      <c r="AM97" s="193">
        <v>0</v>
      </c>
      <c r="AN97" s="193">
        <v>0</v>
      </c>
      <c r="AO97" s="193">
        <v>0</v>
      </c>
      <c r="AP97" s="193">
        <v>0</v>
      </c>
      <c r="AQ97" s="193">
        <v>0</v>
      </c>
      <c r="AR97" s="193">
        <v>0</v>
      </c>
      <c r="AS97" s="193">
        <v>0</v>
      </c>
      <c r="AT97" s="193">
        <v>0</v>
      </c>
      <c r="AU97" s="193">
        <v>0</v>
      </c>
      <c r="AV97" s="193">
        <v>0</v>
      </c>
      <c r="AW97" s="193">
        <v>0</v>
      </c>
      <c r="AX97" s="193">
        <v>0</v>
      </c>
      <c r="AY97" s="229">
        <v>0</v>
      </c>
      <c r="AZ97" s="229">
        <v>0</v>
      </c>
      <c r="BA97" s="229">
        <v>0</v>
      </c>
      <c r="BB97" s="229">
        <v>0</v>
      </c>
      <c r="BC97" s="229">
        <v>0</v>
      </c>
      <c r="BD97" s="229">
        <v>0</v>
      </c>
      <c r="BE97" s="229">
        <v>0</v>
      </c>
      <c r="BF97" s="229">
        <v>0</v>
      </c>
      <c r="BG97" s="22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101">
        <v>0</v>
      </c>
      <c r="BO97" s="115">
        <v>0</v>
      </c>
      <c r="BP97" s="160"/>
      <c r="BQ97" s="160"/>
      <c r="BR97" s="160"/>
      <c r="BS97" s="160"/>
      <c r="BT97" s="99"/>
      <c r="BU97" s="99"/>
      <c r="BV97" s="99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</row>
    <row r="98" spans="1:87" s="100" customFormat="1">
      <c r="A98" s="89"/>
      <c r="B98" s="90"/>
      <c r="C98" s="89"/>
      <c r="D98" s="90"/>
      <c r="E98" s="89"/>
      <c r="F98" s="89">
        <f t="shared" si="3"/>
        <v>41</v>
      </c>
      <c r="G98" s="90" t="s">
        <v>400</v>
      </c>
      <c r="H98" s="90" t="s">
        <v>401</v>
      </c>
      <c r="I98" s="89"/>
      <c r="J98" s="90"/>
      <c r="K98" s="89"/>
      <c r="L98" s="90"/>
      <c r="M98" s="99">
        <v>8225.6517834755996</v>
      </c>
      <c r="N98" s="99">
        <v>8666.1855612779</v>
      </c>
      <c r="O98" s="99">
        <v>9355.5344894854097</v>
      </c>
      <c r="P98" s="99">
        <v>14401.3783540518</v>
      </c>
      <c r="Q98" s="99">
        <v>16097.0050428915</v>
      </c>
      <c r="R98" s="99">
        <v>17668.679687569631</v>
      </c>
      <c r="S98" s="99">
        <v>17695.844005735868</v>
      </c>
      <c r="T98" s="99">
        <v>17277.918976325644</v>
      </c>
      <c r="U98" s="99">
        <v>19568.786406573152</v>
      </c>
      <c r="V98" s="99">
        <v>21341.267568241499</v>
      </c>
      <c r="W98" s="99"/>
      <c r="X98" s="99"/>
      <c r="Y98" s="99"/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99">
        <v>0</v>
      </c>
      <c r="AG98" s="99">
        <v>0</v>
      </c>
      <c r="AH98" s="99">
        <v>0</v>
      </c>
      <c r="AI98" s="99">
        <v>0</v>
      </c>
      <c r="AJ98" s="99">
        <v>0</v>
      </c>
      <c r="AK98" s="99">
        <v>0</v>
      </c>
      <c r="AL98" s="193">
        <v>0</v>
      </c>
      <c r="AM98" s="193">
        <v>0</v>
      </c>
      <c r="AN98" s="193">
        <v>0</v>
      </c>
      <c r="AO98" s="193">
        <v>0</v>
      </c>
      <c r="AP98" s="193">
        <v>0</v>
      </c>
      <c r="AQ98" s="193">
        <v>0</v>
      </c>
      <c r="AR98" s="193">
        <v>0</v>
      </c>
      <c r="AS98" s="193">
        <v>0</v>
      </c>
      <c r="AT98" s="193">
        <v>0</v>
      </c>
      <c r="AU98" s="193">
        <v>0</v>
      </c>
      <c r="AV98" s="193">
        <v>0</v>
      </c>
      <c r="AW98" s="193">
        <v>0</v>
      </c>
      <c r="AX98" s="193">
        <v>0</v>
      </c>
      <c r="AY98" s="229">
        <v>0</v>
      </c>
      <c r="AZ98" s="229">
        <v>0</v>
      </c>
      <c r="BA98" s="229">
        <v>0</v>
      </c>
      <c r="BB98" s="229">
        <v>0</v>
      </c>
      <c r="BC98" s="229">
        <v>0</v>
      </c>
      <c r="BD98" s="229">
        <v>0</v>
      </c>
      <c r="BE98" s="229">
        <v>0</v>
      </c>
      <c r="BF98" s="229">
        <v>0</v>
      </c>
      <c r="BG98" s="229">
        <v>0</v>
      </c>
      <c r="BH98" s="99">
        <v>0</v>
      </c>
      <c r="BI98" s="99">
        <v>0</v>
      </c>
      <c r="BJ98" s="99">
        <v>0</v>
      </c>
      <c r="BK98" s="99">
        <v>0</v>
      </c>
      <c r="BL98" s="99">
        <v>0</v>
      </c>
      <c r="BM98" s="99">
        <v>0</v>
      </c>
      <c r="BN98" s="101">
        <v>0</v>
      </c>
      <c r="BO98" s="115">
        <v>0</v>
      </c>
      <c r="BP98" s="160"/>
      <c r="BQ98" s="160"/>
      <c r="BR98" s="160"/>
      <c r="BS98" s="160"/>
      <c r="BT98" s="99"/>
      <c r="BU98" s="99"/>
      <c r="BV98" s="99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</row>
    <row r="99" spans="1:87" s="100" customFormat="1">
      <c r="A99" s="89"/>
      <c r="B99" s="90"/>
      <c r="C99" s="89"/>
      <c r="D99" s="90"/>
      <c r="E99" s="89"/>
      <c r="F99" s="89">
        <f t="shared" si="3"/>
        <v>42</v>
      </c>
      <c r="G99" s="90" t="s">
        <v>402</v>
      </c>
      <c r="H99" s="90" t="s">
        <v>403</v>
      </c>
      <c r="I99" s="89"/>
      <c r="J99" s="90"/>
      <c r="K99" s="89"/>
      <c r="L99" s="90"/>
      <c r="M99" s="99">
        <v>367.08185692922302</v>
      </c>
      <c r="N99" s="99">
        <v>366.71379331541198</v>
      </c>
      <c r="O99" s="99">
        <v>395.42074793799401</v>
      </c>
      <c r="P99" s="99">
        <v>321.62755540400002</v>
      </c>
      <c r="Q99" s="99">
        <v>332.69437984654098</v>
      </c>
      <c r="R99" s="99">
        <v>420.77969649901945</v>
      </c>
      <c r="S99" s="99">
        <v>468.12179188797546</v>
      </c>
      <c r="T99" s="99">
        <v>102.86019090394041</v>
      </c>
      <c r="U99" s="99">
        <v>327.5127259991022</v>
      </c>
      <c r="V99" s="99">
        <v>301.71270956109487</v>
      </c>
      <c r="W99" s="99"/>
      <c r="X99" s="99"/>
      <c r="Y99" s="99"/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193">
        <v>0</v>
      </c>
      <c r="AM99" s="193">
        <v>0</v>
      </c>
      <c r="AN99" s="193">
        <v>0</v>
      </c>
      <c r="AO99" s="193">
        <v>0</v>
      </c>
      <c r="AP99" s="193">
        <v>0</v>
      </c>
      <c r="AQ99" s="193">
        <v>0</v>
      </c>
      <c r="AR99" s="193">
        <v>0</v>
      </c>
      <c r="AS99" s="193">
        <v>0</v>
      </c>
      <c r="AT99" s="193">
        <v>0</v>
      </c>
      <c r="AU99" s="193">
        <v>0</v>
      </c>
      <c r="AV99" s="193">
        <v>0</v>
      </c>
      <c r="AW99" s="193">
        <v>0</v>
      </c>
      <c r="AX99" s="193">
        <v>0</v>
      </c>
      <c r="AY99" s="229">
        <v>0</v>
      </c>
      <c r="AZ99" s="229">
        <v>0</v>
      </c>
      <c r="BA99" s="229">
        <v>0</v>
      </c>
      <c r="BB99" s="229">
        <v>0</v>
      </c>
      <c r="BC99" s="229">
        <v>0</v>
      </c>
      <c r="BD99" s="229">
        <v>0</v>
      </c>
      <c r="BE99" s="229">
        <v>0</v>
      </c>
      <c r="BF99" s="229">
        <v>0</v>
      </c>
      <c r="BG99" s="22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101">
        <v>0</v>
      </c>
      <c r="BO99" s="115">
        <v>0</v>
      </c>
      <c r="BP99" s="160"/>
      <c r="BQ99" s="160"/>
      <c r="BR99" s="160"/>
      <c r="BS99" s="160"/>
      <c r="BT99" s="99"/>
      <c r="BU99" s="99"/>
      <c r="BV99" s="99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</row>
    <row r="100" spans="1:87" s="100" customFormat="1">
      <c r="A100" s="89"/>
      <c r="B100" s="90"/>
      <c r="C100" s="89"/>
      <c r="D100" s="90"/>
      <c r="E100" s="89"/>
      <c r="F100" s="89">
        <f t="shared" si="3"/>
        <v>43</v>
      </c>
      <c r="G100" s="90" t="s">
        <v>404</v>
      </c>
      <c r="H100" s="90" t="s">
        <v>405</v>
      </c>
      <c r="I100" s="89"/>
      <c r="J100" s="90"/>
      <c r="K100" s="89"/>
      <c r="L100" s="90"/>
      <c r="M100" s="99">
        <v>1246.91567922681</v>
      </c>
      <c r="N100" s="99">
        <v>1484.6070712307801</v>
      </c>
      <c r="O100" s="99">
        <v>1858.60737575435</v>
      </c>
      <c r="P100" s="99">
        <v>2410.3380988638401</v>
      </c>
      <c r="Q100" s="99">
        <v>2952.4438182485101</v>
      </c>
      <c r="R100" s="99">
        <v>3896.945813158377</v>
      </c>
      <c r="S100" s="99">
        <v>3694.0811216958396</v>
      </c>
      <c r="T100" s="99">
        <v>3492.4774622901068</v>
      </c>
      <c r="U100" s="99">
        <v>3916.699889228451</v>
      </c>
      <c r="V100" s="99">
        <v>4167.756133766994</v>
      </c>
      <c r="W100" s="99"/>
      <c r="X100" s="99"/>
      <c r="Y100" s="99"/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99">
        <v>0</v>
      </c>
      <c r="AG100" s="99">
        <v>0</v>
      </c>
      <c r="AH100" s="99">
        <v>0</v>
      </c>
      <c r="AI100" s="99">
        <v>0</v>
      </c>
      <c r="AJ100" s="99">
        <v>0</v>
      </c>
      <c r="AK100" s="99">
        <v>0</v>
      </c>
      <c r="AL100" s="193">
        <v>0</v>
      </c>
      <c r="AM100" s="193">
        <v>0</v>
      </c>
      <c r="AN100" s="193">
        <v>0</v>
      </c>
      <c r="AO100" s="193">
        <v>0</v>
      </c>
      <c r="AP100" s="193">
        <v>0</v>
      </c>
      <c r="AQ100" s="193">
        <v>0</v>
      </c>
      <c r="AR100" s="193">
        <v>0</v>
      </c>
      <c r="AS100" s="193">
        <v>0</v>
      </c>
      <c r="AT100" s="193">
        <v>0</v>
      </c>
      <c r="AU100" s="193">
        <v>0</v>
      </c>
      <c r="AV100" s="193">
        <v>0</v>
      </c>
      <c r="AW100" s="193">
        <v>0</v>
      </c>
      <c r="AX100" s="193">
        <v>0</v>
      </c>
      <c r="AY100" s="229">
        <v>0</v>
      </c>
      <c r="AZ100" s="229">
        <v>0</v>
      </c>
      <c r="BA100" s="229">
        <v>0</v>
      </c>
      <c r="BB100" s="229">
        <v>0</v>
      </c>
      <c r="BC100" s="229">
        <v>0</v>
      </c>
      <c r="BD100" s="229">
        <v>0</v>
      </c>
      <c r="BE100" s="229">
        <v>0</v>
      </c>
      <c r="BF100" s="229">
        <v>0</v>
      </c>
      <c r="BG100" s="229">
        <v>0</v>
      </c>
      <c r="BH100" s="99">
        <v>0</v>
      </c>
      <c r="BI100" s="99">
        <v>0</v>
      </c>
      <c r="BJ100" s="99">
        <v>0</v>
      </c>
      <c r="BK100" s="99">
        <v>0</v>
      </c>
      <c r="BL100" s="99">
        <v>0</v>
      </c>
      <c r="BM100" s="99">
        <v>0</v>
      </c>
      <c r="BN100" s="101">
        <v>0</v>
      </c>
      <c r="BO100" s="115">
        <v>0</v>
      </c>
      <c r="BP100" s="160"/>
      <c r="BQ100" s="160"/>
      <c r="BR100" s="160"/>
      <c r="BS100" s="160"/>
      <c r="BT100" s="99"/>
      <c r="BU100" s="99"/>
      <c r="BV100" s="99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</row>
    <row r="101" spans="1:87" s="100" customFormat="1">
      <c r="A101" s="89"/>
      <c r="B101" s="90"/>
      <c r="C101" s="89"/>
      <c r="D101" s="90"/>
      <c r="E101" s="89"/>
      <c r="F101" s="89">
        <f t="shared" si="3"/>
        <v>44</v>
      </c>
      <c r="G101" s="90" t="s">
        <v>407</v>
      </c>
      <c r="H101" s="90" t="s">
        <v>408</v>
      </c>
      <c r="I101" s="89"/>
      <c r="J101" s="90"/>
      <c r="K101" s="89"/>
      <c r="L101" s="90"/>
      <c r="M101" s="99">
        <v>13131.071905520899</v>
      </c>
      <c r="N101" s="99">
        <v>14647.000384643799</v>
      </c>
      <c r="O101" s="99">
        <v>15816.1649288474</v>
      </c>
      <c r="P101" s="99">
        <v>16576.966463836899</v>
      </c>
      <c r="Q101" s="99">
        <v>17649.701076229601</v>
      </c>
      <c r="R101" s="99">
        <v>19652.355148920167</v>
      </c>
      <c r="S101" s="99">
        <v>21521.001431555833</v>
      </c>
      <c r="T101" s="99">
        <v>19985.525756084506</v>
      </c>
      <c r="U101" s="99">
        <v>22211.580631657951</v>
      </c>
      <c r="V101" s="99">
        <v>23380.661877290582</v>
      </c>
      <c r="W101" s="99"/>
      <c r="X101" s="99"/>
      <c r="Y101" s="99"/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0</v>
      </c>
      <c r="AK101" s="99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229">
        <v>0</v>
      </c>
      <c r="AZ101" s="229">
        <v>0</v>
      </c>
      <c r="BA101" s="229">
        <v>0</v>
      </c>
      <c r="BB101" s="229">
        <v>0</v>
      </c>
      <c r="BC101" s="229">
        <v>0</v>
      </c>
      <c r="BD101" s="229">
        <v>0</v>
      </c>
      <c r="BE101" s="229">
        <v>0</v>
      </c>
      <c r="BF101" s="229">
        <v>0</v>
      </c>
      <c r="BG101" s="22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101">
        <v>0</v>
      </c>
      <c r="BO101" s="115">
        <v>0</v>
      </c>
      <c r="BP101" s="160"/>
      <c r="BQ101" s="160"/>
      <c r="BR101" s="160"/>
      <c r="BS101" s="160"/>
      <c r="BT101" s="99"/>
      <c r="BU101" s="99"/>
      <c r="BV101" s="99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</row>
    <row r="102" spans="1:87" s="100" customFormat="1">
      <c r="A102" s="89"/>
      <c r="B102" s="90"/>
      <c r="C102" s="89"/>
      <c r="D102" s="90"/>
      <c r="E102" s="89"/>
      <c r="F102" s="89">
        <f t="shared" si="3"/>
        <v>45</v>
      </c>
      <c r="G102" s="90" t="s">
        <v>409</v>
      </c>
      <c r="H102" s="90" t="s">
        <v>465</v>
      </c>
      <c r="I102" s="89"/>
      <c r="J102" s="90"/>
      <c r="K102" s="89"/>
      <c r="L102" s="90"/>
      <c r="M102" s="99">
        <v>1808.5105140891801</v>
      </c>
      <c r="N102" s="99">
        <v>1811.1913589491301</v>
      </c>
      <c r="O102" s="99">
        <v>2063.6270229228999</v>
      </c>
      <c r="P102" s="99">
        <v>1710.5500772898899</v>
      </c>
      <c r="Q102" s="99">
        <v>2192.8405522318499</v>
      </c>
      <c r="R102" s="99">
        <v>2256.1212143198895</v>
      </c>
      <c r="S102" s="99">
        <v>2601.6641712945425</v>
      </c>
      <c r="T102" s="99">
        <v>2458.1850269311344</v>
      </c>
      <c r="U102" s="99">
        <v>2756.6587582378029</v>
      </c>
      <c r="V102" s="99">
        <v>3002.6585158904491</v>
      </c>
      <c r="W102" s="99"/>
      <c r="X102" s="99"/>
      <c r="Y102" s="99"/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99">
        <v>0</v>
      </c>
      <c r="AG102" s="99">
        <v>0</v>
      </c>
      <c r="AH102" s="99">
        <v>0</v>
      </c>
      <c r="AI102" s="99">
        <v>0</v>
      </c>
      <c r="AJ102" s="99">
        <v>0</v>
      </c>
      <c r="AK102" s="99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229">
        <v>0</v>
      </c>
      <c r="AZ102" s="229">
        <v>0</v>
      </c>
      <c r="BA102" s="229">
        <v>0</v>
      </c>
      <c r="BB102" s="229">
        <v>0</v>
      </c>
      <c r="BC102" s="229">
        <v>0</v>
      </c>
      <c r="BD102" s="229">
        <v>0</v>
      </c>
      <c r="BE102" s="229">
        <v>0</v>
      </c>
      <c r="BF102" s="229">
        <v>0</v>
      </c>
      <c r="BG102" s="229">
        <v>0</v>
      </c>
      <c r="BH102" s="99">
        <v>0</v>
      </c>
      <c r="BI102" s="99">
        <v>0</v>
      </c>
      <c r="BJ102" s="99">
        <v>0</v>
      </c>
      <c r="BK102" s="99">
        <v>0</v>
      </c>
      <c r="BL102" s="99">
        <v>0</v>
      </c>
      <c r="BM102" s="99">
        <v>0</v>
      </c>
      <c r="BN102" s="101">
        <v>0</v>
      </c>
      <c r="BO102" s="115">
        <v>0</v>
      </c>
      <c r="BP102" s="160"/>
      <c r="BQ102" s="160"/>
      <c r="BR102" s="160"/>
      <c r="BS102" s="160"/>
      <c r="BT102" s="99"/>
      <c r="BU102" s="99"/>
      <c r="BV102" s="99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</row>
    <row r="103" spans="1:87" s="100" customFormat="1">
      <c r="A103" s="89"/>
      <c r="B103" s="90"/>
      <c r="C103" s="89"/>
      <c r="D103" s="90"/>
      <c r="E103" s="89"/>
      <c r="F103" s="89">
        <f t="shared" si="3"/>
        <v>46</v>
      </c>
      <c r="G103" s="90" t="s">
        <v>410</v>
      </c>
      <c r="H103" s="90" t="s">
        <v>411</v>
      </c>
      <c r="I103" s="89"/>
      <c r="J103" s="90"/>
      <c r="K103" s="89"/>
      <c r="L103" s="90"/>
      <c r="M103" s="99">
        <v>38727.525610604403</v>
      </c>
      <c r="N103" s="99">
        <v>41094.897980911403</v>
      </c>
      <c r="O103" s="99">
        <v>43626.797329738401</v>
      </c>
      <c r="P103" s="99">
        <v>44296.333415855101</v>
      </c>
      <c r="Q103" s="99">
        <v>46114.526410739003</v>
      </c>
      <c r="R103" s="99">
        <v>47582.917186028695</v>
      </c>
      <c r="S103" s="99">
        <v>48983.127009883225</v>
      </c>
      <c r="T103" s="99">
        <v>50171.015929008288</v>
      </c>
      <c r="U103" s="99">
        <v>50004.328767977422</v>
      </c>
      <c r="V103" s="99">
        <v>54288.26889483603</v>
      </c>
      <c r="W103" s="99"/>
      <c r="X103" s="99"/>
      <c r="Y103" s="99"/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193">
        <v>0</v>
      </c>
      <c r="AM103" s="193">
        <v>0</v>
      </c>
      <c r="AN103" s="193">
        <v>0</v>
      </c>
      <c r="AO103" s="193">
        <v>0</v>
      </c>
      <c r="AP103" s="193">
        <v>0</v>
      </c>
      <c r="AQ103" s="193">
        <v>0</v>
      </c>
      <c r="AR103" s="193">
        <v>0</v>
      </c>
      <c r="AS103" s="193">
        <v>0</v>
      </c>
      <c r="AT103" s="193">
        <v>0</v>
      </c>
      <c r="AU103" s="193">
        <v>0</v>
      </c>
      <c r="AV103" s="193">
        <v>0</v>
      </c>
      <c r="AW103" s="193">
        <v>0</v>
      </c>
      <c r="AX103" s="193">
        <v>0</v>
      </c>
      <c r="AY103" s="229">
        <v>0</v>
      </c>
      <c r="AZ103" s="229">
        <v>0</v>
      </c>
      <c r="BA103" s="229">
        <v>0</v>
      </c>
      <c r="BB103" s="229">
        <v>0</v>
      </c>
      <c r="BC103" s="229">
        <v>0</v>
      </c>
      <c r="BD103" s="229">
        <v>0</v>
      </c>
      <c r="BE103" s="229">
        <v>0</v>
      </c>
      <c r="BF103" s="229">
        <v>0</v>
      </c>
      <c r="BG103" s="22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101">
        <v>0</v>
      </c>
      <c r="BO103" s="115">
        <v>0</v>
      </c>
      <c r="BP103" s="160"/>
      <c r="BQ103" s="160"/>
      <c r="BR103" s="160"/>
      <c r="BS103" s="160"/>
      <c r="BT103" s="99"/>
      <c r="BU103" s="99"/>
      <c r="BV103" s="99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</row>
    <row r="104" spans="1:87" s="100" customFormat="1">
      <c r="A104" s="89"/>
      <c r="B104" s="90"/>
      <c r="C104" s="89"/>
      <c r="D104" s="90"/>
      <c r="E104" s="89"/>
      <c r="F104" s="89">
        <f t="shared" si="3"/>
        <v>47</v>
      </c>
      <c r="G104" s="90" t="s">
        <v>412</v>
      </c>
      <c r="H104" s="90" t="s">
        <v>413</v>
      </c>
      <c r="I104" s="89"/>
      <c r="J104" s="90"/>
      <c r="K104" s="89"/>
      <c r="L104" s="90"/>
      <c r="M104" s="99">
        <v>1126.1711852692099</v>
      </c>
      <c r="N104" s="99">
        <v>1144.0682939191499</v>
      </c>
      <c r="O104" s="99">
        <v>1337.4157954264399</v>
      </c>
      <c r="P104" s="99">
        <v>2101.9097824505898</v>
      </c>
      <c r="Q104" s="99">
        <v>1716.10029862754</v>
      </c>
      <c r="R104" s="99">
        <v>2722.1976506656792</v>
      </c>
      <c r="S104" s="99">
        <v>2139.8441390550261</v>
      </c>
      <c r="T104" s="99">
        <v>2259.1624356703837</v>
      </c>
      <c r="U104" s="99">
        <v>2566.0892047247971</v>
      </c>
      <c r="V104" s="99">
        <v>2393.5614492681943</v>
      </c>
      <c r="W104" s="99"/>
      <c r="X104" s="99"/>
      <c r="Y104" s="99"/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v>0</v>
      </c>
      <c r="AJ104" s="99">
        <v>0</v>
      </c>
      <c r="AK104" s="99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229">
        <v>0</v>
      </c>
      <c r="AZ104" s="229">
        <v>0</v>
      </c>
      <c r="BA104" s="229">
        <v>0</v>
      </c>
      <c r="BB104" s="229">
        <v>0</v>
      </c>
      <c r="BC104" s="229">
        <v>0</v>
      </c>
      <c r="BD104" s="229">
        <v>0</v>
      </c>
      <c r="BE104" s="229">
        <v>0</v>
      </c>
      <c r="BF104" s="229">
        <v>0</v>
      </c>
      <c r="BG104" s="229">
        <v>0</v>
      </c>
      <c r="BH104" s="99">
        <v>0</v>
      </c>
      <c r="BI104" s="99">
        <v>0</v>
      </c>
      <c r="BJ104" s="99">
        <v>0</v>
      </c>
      <c r="BK104" s="99">
        <v>0</v>
      </c>
      <c r="BL104" s="99">
        <v>0</v>
      </c>
      <c r="BM104" s="99">
        <v>0</v>
      </c>
      <c r="BN104" s="101">
        <v>0</v>
      </c>
      <c r="BO104" s="115">
        <v>0</v>
      </c>
      <c r="BP104" s="160"/>
      <c r="BQ104" s="160"/>
      <c r="BR104" s="160"/>
      <c r="BS104" s="160"/>
      <c r="BT104" s="99"/>
      <c r="BU104" s="99"/>
      <c r="BV104" s="99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</row>
    <row r="105" spans="1:87" s="114" customFormat="1">
      <c r="A105" s="94"/>
      <c r="B105" s="95"/>
      <c r="C105" s="94"/>
      <c r="D105" s="95"/>
      <c r="E105" s="89"/>
      <c r="F105" s="89">
        <f t="shared" si="3"/>
        <v>48</v>
      </c>
      <c r="G105" s="90" t="s">
        <v>415</v>
      </c>
      <c r="H105" s="95" t="s">
        <v>414</v>
      </c>
      <c r="I105" s="89"/>
      <c r="J105" s="95"/>
      <c r="K105" s="94"/>
      <c r="L105" s="95"/>
      <c r="M105" s="99">
        <v>14698.94519885105</v>
      </c>
      <c r="N105" s="99">
        <v>15999.621912005719</v>
      </c>
      <c r="O105" s="99">
        <v>18076.345270753758</v>
      </c>
      <c r="P105" s="99">
        <v>16545.519798710782</v>
      </c>
      <c r="Q105" s="99">
        <v>16179.23907634756</v>
      </c>
      <c r="R105" s="99">
        <v>15345.755354717177</v>
      </c>
      <c r="S105" s="99">
        <v>15641.993446632223</v>
      </c>
      <c r="T105" s="99">
        <v>16783.820688568292</v>
      </c>
      <c r="U105" s="99">
        <v>18392.323802137638</v>
      </c>
      <c r="V105" s="99">
        <v>19692.395750242122</v>
      </c>
      <c r="W105" s="99"/>
      <c r="X105" s="99"/>
      <c r="Y105" s="160"/>
      <c r="Z105" s="99">
        <v>3153.6720118036801</v>
      </c>
      <c r="AA105" s="99">
        <v>3678.1959241927898</v>
      </c>
      <c r="AB105" s="99">
        <v>3660.2864810813298</v>
      </c>
      <c r="AC105" s="99">
        <v>4206.7907817732403</v>
      </c>
      <c r="AD105" s="99">
        <v>4005.9199613015198</v>
      </c>
      <c r="AE105" s="99">
        <v>3848.39519152603</v>
      </c>
      <c r="AF105" s="99">
        <v>3865.3196943283501</v>
      </c>
      <c r="AG105" s="99">
        <v>4279.9870648498099</v>
      </c>
      <c r="AH105" s="99">
        <v>4347.7299133175602</v>
      </c>
      <c r="AI105" s="99">
        <v>4312.0752155684704</v>
      </c>
      <c r="AJ105" s="99">
        <v>4508.8077505809297</v>
      </c>
      <c r="AK105" s="99">
        <v>4907.7323912868296</v>
      </c>
      <c r="AL105" s="193">
        <v>4995.3664075704901</v>
      </c>
      <c r="AM105" s="193">
        <v>4271.9535432086705</v>
      </c>
      <c r="AN105" s="193">
        <v>3074.1675514379999</v>
      </c>
      <c r="AO105" s="193">
        <v>4204.0322964936204</v>
      </c>
      <c r="AP105" s="193">
        <v>3975.7777334400998</v>
      </c>
      <c r="AQ105" s="193">
        <v>4142.1824444816502</v>
      </c>
      <c r="AR105" s="193">
        <v>4105.5599079632902</v>
      </c>
      <c r="AS105" s="193">
        <v>3955.7189904625202</v>
      </c>
      <c r="AT105" s="193">
        <v>3346.80926162888</v>
      </c>
      <c r="AU105" s="193">
        <v>3434.9943280226598</v>
      </c>
      <c r="AV105" s="193">
        <v>3844.0584159323798</v>
      </c>
      <c r="AW105" s="193">
        <v>4719.89334913326</v>
      </c>
      <c r="AX105" s="193">
        <v>3937.9764532094387</v>
      </c>
      <c r="AY105" s="229">
        <v>4218.4127255991471</v>
      </c>
      <c r="AZ105" s="229">
        <v>3278.1138275023077</v>
      </c>
      <c r="BA105" s="229">
        <v>4207.4904403213277</v>
      </c>
      <c r="BB105" s="229">
        <v>3812.7991104996772</v>
      </c>
      <c r="BC105" s="229">
        <v>4223.8596288644194</v>
      </c>
      <c r="BD105" s="229">
        <v>4168.395212645325</v>
      </c>
      <c r="BE105" s="229">
        <v>4578.766736558875</v>
      </c>
      <c r="BF105" s="229">
        <v>4307.9742617085849</v>
      </c>
      <c r="BG105" s="229">
        <v>4522.0514643131028</v>
      </c>
      <c r="BH105" s="99">
        <v>4522.5844871456766</v>
      </c>
      <c r="BI105" s="99">
        <v>5039.7135889702695</v>
      </c>
      <c r="BJ105" s="99">
        <v>4474.1693707195791</v>
      </c>
      <c r="BK105" s="99">
        <v>4645.3596707657634</v>
      </c>
      <c r="BL105" s="99">
        <v>5297.64459346693</v>
      </c>
      <c r="BM105" s="99">
        <v>5275.2221152898464</v>
      </c>
      <c r="BN105" s="115">
        <v>4699.4678062142739</v>
      </c>
      <c r="BO105" s="115">
        <v>5430.815244048933</v>
      </c>
      <c r="BP105" s="160"/>
      <c r="BQ105" s="160"/>
      <c r="BR105" s="160"/>
      <c r="BS105" s="160"/>
      <c r="BT105" s="160"/>
      <c r="BU105" s="160"/>
      <c r="BV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</row>
    <row r="106" spans="1:87" s="200" customFormat="1" ht="15.6">
      <c r="A106" s="195"/>
      <c r="B106" s="196"/>
      <c r="C106" s="195"/>
      <c r="D106" s="196"/>
      <c r="E106" s="197"/>
      <c r="F106" s="197"/>
      <c r="G106" s="198" t="s">
        <v>466</v>
      </c>
      <c r="H106" s="196"/>
      <c r="I106" s="195"/>
      <c r="J106" s="198"/>
      <c r="K106" s="195"/>
      <c r="L106" s="196"/>
      <c r="M106" s="199">
        <v>1176941.1870326435</v>
      </c>
      <c r="N106" s="199">
        <v>1229312.4972448102</v>
      </c>
      <c r="O106" s="199">
        <v>1300769.0197593472</v>
      </c>
      <c r="P106" s="199">
        <v>1363766.3945229838</v>
      </c>
      <c r="Q106" s="199">
        <v>1423951.9624371619</v>
      </c>
      <c r="R106" s="199">
        <v>1346249.0883201081</v>
      </c>
      <c r="S106" s="199">
        <v>1390881.950864098</v>
      </c>
      <c r="T106" s="199">
        <v>1516502.7536947306</v>
      </c>
      <c r="U106" s="199">
        <v>1570142.4237125986</v>
      </c>
      <c r="V106" s="199">
        <v>1650305.4054110262</v>
      </c>
      <c r="W106" s="199"/>
      <c r="X106" s="199"/>
      <c r="Y106" s="199"/>
      <c r="Z106" s="199">
        <v>282255.30248337548</v>
      </c>
      <c r="AA106" s="199">
        <v>288975.21089530666</v>
      </c>
      <c r="AB106" s="199">
        <v>297965.00047205988</v>
      </c>
      <c r="AC106" s="199">
        <v>307745.07476779685</v>
      </c>
      <c r="AD106" s="199">
        <v>294328.59359127376</v>
      </c>
      <c r="AE106" s="199">
        <v>301015.1711944968</v>
      </c>
      <c r="AF106" s="199">
        <v>311510.31607446144</v>
      </c>
      <c r="AG106" s="199">
        <v>322458.41638457781</v>
      </c>
      <c r="AH106" s="199">
        <v>310744.32882356772</v>
      </c>
      <c r="AI106" s="199">
        <v>318231.12600798585</v>
      </c>
      <c r="AJ106" s="199">
        <v>330664.35111340508</v>
      </c>
      <c r="AK106" s="199">
        <v>341129.21381438925</v>
      </c>
      <c r="AL106" s="199">
        <v>327096.25474117434</v>
      </c>
      <c r="AM106" s="199">
        <v>333437.63993179786</v>
      </c>
      <c r="AN106" s="199">
        <v>345685.04380352003</v>
      </c>
      <c r="AO106" s="199">
        <v>357547.45604649163</v>
      </c>
      <c r="AP106" s="199">
        <v>342373.16792229243</v>
      </c>
      <c r="AQ106" s="199">
        <v>349909.76616710774</v>
      </c>
      <c r="AR106" s="199">
        <v>361117.29019569769</v>
      </c>
      <c r="AS106" s="199">
        <v>370551.73815206409</v>
      </c>
      <c r="AT106" s="199">
        <v>344689.51795858901</v>
      </c>
      <c r="AU106" s="199">
        <v>290686.02081319544</v>
      </c>
      <c r="AV106" s="199">
        <v>352137.25327305804</v>
      </c>
      <c r="AW106" s="199">
        <v>358736.29627526592</v>
      </c>
      <c r="AX106" s="199">
        <v>343912.37934426183</v>
      </c>
      <c r="AY106" s="348">
        <v>338160.17955649109</v>
      </c>
      <c r="AZ106" s="348">
        <v>337421.28138488269</v>
      </c>
      <c r="BA106" s="348">
        <v>371388.11057846219</v>
      </c>
      <c r="BB106" s="348">
        <v>361334.78869440616</v>
      </c>
      <c r="BC106" s="348">
        <v>369428.9318060471</v>
      </c>
      <c r="BD106" s="348">
        <v>386819.90522376169</v>
      </c>
      <c r="BE106" s="348">
        <v>398919.12797051587</v>
      </c>
      <c r="BF106" s="348">
        <v>381856.97255009064</v>
      </c>
      <c r="BG106" s="348">
        <v>379286.3317341471</v>
      </c>
      <c r="BH106" s="199">
        <v>398768.19944978948</v>
      </c>
      <c r="BI106" s="199">
        <v>410230.91997857112</v>
      </c>
      <c r="BJ106" s="199">
        <v>397802.36800979974</v>
      </c>
      <c r="BK106" s="199">
        <v>401672.31515058235</v>
      </c>
      <c r="BL106" s="199">
        <v>420353.90477081796</v>
      </c>
      <c r="BM106" s="199">
        <v>430476.81747982634</v>
      </c>
      <c r="BN106" s="688">
        <v>415337.60598219198</v>
      </c>
      <c r="BO106" s="115">
        <v>419314.95307354571</v>
      </c>
      <c r="BP106" s="160"/>
      <c r="BQ106" s="160"/>
      <c r="BR106" s="160"/>
      <c r="BS106" s="160"/>
      <c r="BT106" s="443"/>
      <c r="BU106" s="443"/>
      <c r="BV106" s="443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</row>
    <row r="107" spans="1:87" s="100" customFormat="1">
      <c r="A107" s="89"/>
      <c r="B107" s="92"/>
      <c r="C107" s="89"/>
      <c r="D107" s="92"/>
      <c r="E107" s="89"/>
      <c r="F107" s="89"/>
      <c r="G107" s="90" t="s">
        <v>467</v>
      </c>
      <c r="H107" s="90" t="s">
        <v>467</v>
      </c>
      <c r="I107" s="89"/>
      <c r="J107" s="90"/>
      <c r="K107" s="89"/>
      <c r="L107" s="90"/>
      <c r="M107" s="99"/>
      <c r="N107" s="99"/>
      <c r="O107" s="99"/>
      <c r="P107" s="361"/>
      <c r="Q107" s="361"/>
      <c r="R107" s="361"/>
      <c r="S107" s="361"/>
      <c r="T107" s="361"/>
      <c r="U107" s="361"/>
      <c r="V107" s="361"/>
      <c r="W107" s="361"/>
      <c r="X107" s="361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229"/>
      <c r="AZ107" s="229"/>
      <c r="BA107" s="229"/>
      <c r="BB107" s="229"/>
      <c r="BC107" s="229"/>
      <c r="BD107" s="229"/>
      <c r="BE107" s="229"/>
      <c r="BF107" s="229"/>
      <c r="BG107" s="229"/>
      <c r="BH107" s="99"/>
      <c r="BI107" s="99"/>
      <c r="BJ107" s="99"/>
      <c r="BK107" s="99"/>
      <c r="BL107" s="99"/>
      <c r="BM107" s="99"/>
      <c r="BN107" s="101"/>
      <c r="BO107" s="115"/>
      <c r="BP107" s="160"/>
      <c r="BQ107" s="160"/>
      <c r="BR107" s="160"/>
      <c r="BS107" s="160"/>
      <c r="BT107" s="99"/>
      <c r="BU107" s="99"/>
      <c r="BV107" s="99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</row>
    <row r="108" spans="1:87" s="100" customFormat="1">
      <c r="A108" s="119"/>
      <c r="B108" s="120"/>
      <c r="C108" s="119"/>
      <c r="D108" s="120"/>
      <c r="E108" s="119"/>
      <c r="F108" s="121" t="s">
        <v>468</v>
      </c>
      <c r="G108" s="122"/>
      <c r="H108" s="122"/>
      <c r="I108" s="89"/>
      <c r="J108" s="90"/>
      <c r="K108" s="89"/>
      <c r="L108" s="90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364"/>
      <c r="AM108" s="364"/>
      <c r="AN108" s="364"/>
      <c r="AO108" s="364"/>
      <c r="AP108" s="364"/>
      <c r="AQ108" s="364"/>
      <c r="AR108" s="364"/>
      <c r="AS108" s="364"/>
      <c r="AT108" s="364"/>
      <c r="AU108" s="364"/>
      <c r="AV108" s="364"/>
      <c r="AW108" s="364"/>
      <c r="AX108" s="364"/>
      <c r="AY108" s="365"/>
      <c r="AZ108" s="365"/>
      <c r="BA108" s="365"/>
      <c r="BB108" s="365"/>
      <c r="BC108" s="365"/>
      <c r="BD108" s="365"/>
      <c r="BE108" s="365"/>
      <c r="BF108" s="365"/>
      <c r="BG108" s="365"/>
      <c r="BH108" s="590"/>
      <c r="BI108" s="590"/>
      <c r="BJ108" s="590"/>
      <c r="BK108" s="590"/>
      <c r="BL108" s="590"/>
      <c r="BM108" s="590"/>
      <c r="BN108" s="101"/>
      <c r="BO108" s="115"/>
      <c r="BP108" s="160"/>
      <c r="BQ108" s="160"/>
      <c r="BR108" s="160"/>
      <c r="BS108" s="160"/>
      <c r="BT108" s="99"/>
      <c r="BU108" s="99"/>
      <c r="BV108" s="99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</row>
    <row r="109" spans="1:87" s="114" customFormat="1">
      <c r="A109" s="94"/>
      <c r="B109" s="95"/>
      <c r="C109" s="94"/>
      <c r="D109" s="95"/>
      <c r="E109" s="89"/>
      <c r="F109" s="94"/>
      <c r="G109" s="95" t="s">
        <v>456</v>
      </c>
      <c r="H109" s="95"/>
      <c r="I109" s="94"/>
      <c r="J109" s="95"/>
      <c r="K109" s="94"/>
      <c r="L109" s="95"/>
      <c r="M109" s="160">
        <v>97538.942786112864</v>
      </c>
      <c r="N109" s="160">
        <v>93977.445480580325</v>
      </c>
      <c r="O109" s="160">
        <v>99508.777911151876</v>
      </c>
      <c r="P109" s="160">
        <v>99637.07855359267</v>
      </c>
      <c r="Q109" s="160">
        <v>101573.32801701606</v>
      </c>
      <c r="R109" s="160">
        <v>99109.202093922009</v>
      </c>
      <c r="S109" s="160">
        <v>98843.234961385271</v>
      </c>
      <c r="T109" s="160">
        <v>100164.02609947164</v>
      </c>
      <c r="U109" s="160">
        <v>100393.15517331603</v>
      </c>
      <c r="V109" s="160">
        <v>103457.52932396904</v>
      </c>
      <c r="W109" s="160"/>
      <c r="X109" s="160"/>
      <c r="Y109" s="160"/>
      <c r="Z109" s="160">
        <v>21691.485300986922</v>
      </c>
      <c r="AA109" s="160">
        <v>24001.201323116864</v>
      </c>
      <c r="AB109" s="160">
        <v>27685.14523581669</v>
      </c>
      <c r="AC109" s="160">
        <v>24160.512512088269</v>
      </c>
      <c r="AD109" s="160">
        <v>21208.139462963765</v>
      </c>
      <c r="AE109" s="160">
        <v>22617.464369052454</v>
      </c>
      <c r="AF109" s="160">
        <v>26403.735144333328</v>
      </c>
      <c r="AG109" s="160">
        <v>23748.106504230742</v>
      </c>
      <c r="AH109" s="160">
        <v>22608.061874552041</v>
      </c>
      <c r="AI109" s="160">
        <v>23644.227241049288</v>
      </c>
      <c r="AJ109" s="160">
        <v>27266.301940414713</v>
      </c>
      <c r="AK109" s="160">
        <v>25990.186855135911</v>
      </c>
      <c r="AL109" s="160">
        <v>23298.055024261892</v>
      </c>
      <c r="AM109" s="160">
        <v>23292.321670030233</v>
      </c>
      <c r="AN109" s="160">
        <v>27089.068260403808</v>
      </c>
      <c r="AO109" s="160">
        <v>25957.633598896762</v>
      </c>
      <c r="AP109" s="160">
        <v>24706.97371553399</v>
      </c>
      <c r="AQ109" s="160">
        <v>24265.644165278612</v>
      </c>
      <c r="AR109" s="160">
        <v>28082.012105978458</v>
      </c>
      <c r="AS109" s="160">
        <v>24518.698030224925</v>
      </c>
      <c r="AT109" s="160">
        <v>22532.324331853346</v>
      </c>
      <c r="AU109" s="160">
        <v>24420.733688345965</v>
      </c>
      <c r="AV109" s="160">
        <v>27938.068802303042</v>
      </c>
      <c r="AW109" s="160">
        <v>24218.075271419686</v>
      </c>
      <c r="AX109" s="160">
        <v>22556.793623318881</v>
      </c>
      <c r="AY109" s="169">
        <v>24050.129056658945</v>
      </c>
      <c r="AZ109" s="169">
        <v>27315.030132962122</v>
      </c>
      <c r="BA109" s="169">
        <v>24921.282148445338</v>
      </c>
      <c r="BB109" s="169">
        <v>22929.181346911977</v>
      </c>
      <c r="BC109" s="169">
        <v>23646.726576863726</v>
      </c>
      <c r="BD109" s="169">
        <v>28022.424940612003</v>
      </c>
      <c r="BE109" s="169">
        <v>25565.693235083963</v>
      </c>
      <c r="BF109" s="169">
        <v>23128.181291829482</v>
      </c>
      <c r="BG109" s="169">
        <v>23363.824240604034</v>
      </c>
      <c r="BH109" s="160">
        <v>28038.885049647713</v>
      </c>
      <c r="BI109" s="160">
        <v>25862.264591234798</v>
      </c>
      <c r="BJ109" s="160">
        <v>23576.200962086179</v>
      </c>
      <c r="BK109" s="160">
        <v>25139.046616169984</v>
      </c>
      <c r="BL109" s="160">
        <v>29059.59026844192</v>
      </c>
      <c r="BM109" s="160">
        <v>25682.69147727095</v>
      </c>
      <c r="BN109" s="115">
        <v>23738.479530195142</v>
      </c>
      <c r="BO109" s="115">
        <v>25673.478699578529</v>
      </c>
      <c r="BP109" s="160"/>
      <c r="BQ109" s="160"/>
      <c r="BR109" s="160"/>
      <c r="BS109" s="160"/>
      <c r="BT109" s="160"/>
      <c r="BU109" s="160"/>
      <c r="BV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</row>
    <row r="110" spans="1:87" s="100" customFormat="1">
      <c r="A110" s="89"/>
      <c r="B110" s="90"/>
      <c r="C110" s="89"/>
      <c r="D110" s="90"/>
      <c r="E110" s="89"/>
      <c r="F110" s="89">
        <v>1</v>
      </c>
      <c r="G110" s="90" t="s">
        <v>207</v>
      </c>
      <c r="H110" s="90" t="s">
        <v>208</v>
      </c>
      <c r="I110" s="89"/>
      <c r="J110" s="90"/>
      <c r="K110" s="89"/>
      <c r="L110" s="90"/>
      <c r="M110" s="99">
        <v>3347.7305356473153</v>
      </c>
      <c r="N110" s="99">
        <v>3138.39737716936</v>
      </c>
      <c r="O110" s="99">
        <v>3431.5236921969813</v>
      </c>
      <c r="P110" s="99">
        <v>2828.7736639132704</v>
      </c>
      <c r="Q110" s="99">
        <v>3001.9783917192235</v>
      </c>
      <c r="R110" s="99">
        <v>2444.3225980920533</v>
      </c>
      <c r="S110" s="99">
        <v>2230.3465978550785</v>
      </c>
      <c r="T110" s="99">
        <v>1790.1222680677452</v>
      </c>
      <c r="U110" s="99">
        <v>1671.5813283584407</v>
      </c>
      <c r="V110" s="99">
        <v>1846.6966763257794</v>
      </c>
      <c r="W110" s="99"/>
      <c r="X110" s="99"/>
      <c r="Y110" s="99"/>
      <c r="Z110" s="99">
        <v>993.39374896501829</v>
      </c>
      <c r="AA110" s="99">
        <v>619.63912485781623</v>
      </c>
      <c r="AB110" s="99">
        <v>817.90602271093678</v>
      </c>
      <c r="AC110" s="99">
        <v>916.79163911355124</v>
      </c>
      <c r="AD110" s="99">
        <v>865.59077176754477</v>
      </c>
      <c r="AE110" s="99">
        <v>592.6419457024399</v>
      </c>
      <c r="AF110" s="99">
        <v>752.79690517241545</v>
      </c>
      <c r="AG110" s="99">
        <v>927.36775452696179</v>
      </c>
      <c r="AH110" s="99">
        <v>1069.5286741700463</v>
      </c>
      <c r="AI110" s="99">
        <v>693.43960433762197</v>
      </c>
      <c r="AJ110" s="99">
        <v>767.09201247351928</v>
      </c>
      <c r="AK110" s="99">
        <v>901.46340121579681</v>
      </c>
      <c r="AL110" s="193">
        <v>765.2477663686642</v>
      </c>
      <c r="AM110" s="193">
        <v>554.33561970749486</v>
      </c>
      <c r="AN110" s="193">
        <v>765.93370353468435</v>
      </c>
      <c r="AO110" s="193">
        <v>743.25657430242472</v>
      </c>
      <c r="AP110" s="193">
        <v>857.38359743945159</v>
      </c>
      <c r="AQ110" s="193">
        <v>566.19840196923519</v>
      </c>
      <c r="AR110" s="193">
        <v>821.46389704094884</v>
      </c>
      <c r="AS110" s="193">
        <v>756.93249526958914</v>
      </c>
      <c r="AT110" s="193">
        <v>700.91109090675013</v>
      </c>
      <c r="AU110" s="193">
        <v>440.84207577324605</v>
      </c>
      <c r="AV110" s="193">
        <v>624.68043471370845</v>
      </c>
      <c r="AW110" s="193">
        <v>677.88899669834962</v>
      </c>
      <c r="AX110" s="193">
        <v>611.62247562490916</v>
      </c>
      <c r="AY110" s="229">
        <v>443.0730247955197</v>
      </c>
      <c r="AZ110" s="229">
        <v>627.45482227036928</v>
      </c>
      <c r="BA110" s="229">
        <v>548.19627516428091</v>
      </c>
      <c r="BB110" s="229">
        <v>473.42848152922426</v>
      </c>
      <c r="BC110" s="229">
        <v>366.99081231258555</v>
      </c>
      <c r="BD110" s="229">
        <v>521.79194816481197</v>
      </c>
      <c r="BE110" s="229">
        <v>427.91102606112338</v>
      </c>
      <c r="BF110" s="229">
        <v>409.54282090106545</v>
      </c>
      <c r="BG110" s="229">
        <v>380.63749856998902</v>
      </c>
      <c r="BH110" s="99">
        <v>437.03982513488273</v>
      </c>
      <c r="BI110" s="99">
        <v>444.36118375250317</v>
      </c>
      <c r="BJ110" s="99">
        <v>424.11020844602552</v>
      </c>
      <c r="BK110" s="99">
        <v>376.93735994597949</v>
      </c>
      <c r="BL110" s="99">
        <v>497.60702640232864</v>
      </c>
      <c r="BM110" s="99">
        <v>548.04208153144555</v>
      </c>
      <c r="BN110" s="101">
        <v>462.85360505100107</v>
      </c>
      <c r="BO110" s="115">
        <v>334.167840303388</v>
      </c>
      <c r="BP110" s="160"/>
      <c r="BQ110" s="160"/>
      <c r="BR110" s="160"/>
      <c r="BS110" s="160"/>
      <c r="BT110" s="99"/>
      <c r="BU110" s="99"/>
      <c r="BV110" s="99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</row>
    <row r="111" spans="1:87" s="100" customFormat="1">
      <c r="A111" s="89"/>
      <c r="B111" s="90"/>
      <c r="C111" s="89"/>
      <c r="D111" s="90"/>
      <c r="E111" s="89"/>
      <c r="F111" s="89">
        <f t="shared" ref="F111:F116" si="4">F110+1</f>
        <v>2</v>
      </c>
      <c r="G111" s="90" t="s">
        <v>209</v>
      </c>
      <c r="H111" s="90" t="s">
        <v>210</v>
      </c>
      <c r="I111" s="89"/>
      <c r="J111" s="90"/>
      <c r="K111" s="89"/>
      <c r="L111" s="90"/>
      <c r="M111" s="99">
        <v>37853.283150037278</v>
      </c>
      <c r="N111" s="99">
        <v>33062.696992027842</v>
      </c>
      <c r="O111" s="99">
        <v>38365.970226108235</v>
      </c>
      <c r="P111" s="99">
        <v>37664.318306745379</v>
      </c>
      <c r="Q111" s="99">
        <v>38239.464878155974</v>
      </c>
      <c r="R111" s="99">
        <v>36869.198924773693</v>
      </c>
      <c r="S111" s="99">
        <v>34788.863164087001</v>
      </c>
      <c r="T111" s="99">
        <v>36119.774457755098</v>
      </c>
      <c r="U111" s="99">
        <v>36203.001932988904</v>
      </c>
      <c r="V111" s="99">
        <v>38062.93282613936</v>
      </c>
      <c r="W111" s="99"/>
      <c r="X111" s="99"/>
      <c r="Y111" s="99"/>
      <c r="Z111" s="99">
        <v>7278.4838614514065</v>
      </c>
      <c r="AA111" s="99">
        <v>9548.0203848381898</v>
      </c>
      <c r="AB111" s="99">
        <v>11124.631439467641</v>
      </c>
      <c r="AC111" s="99">
        <v>9902.1474642800313</v>
      </c>
      <c r="AD111" s="99">
        <v>6557.3142932932296</v>
      </c>
      <c r="AE111" s="99">
        <v>7719.0021932015034</v>
      </c>
      <c r="AF111" s="99">
        <v>9596.1769214546766</v>
      </c>
      <c r="AG111" s="99">
        <v>9190.2035840783774</v>
      </c>
      <c r="AH111" s="99">
        <v>7720.6795984674218</v>
      </c>
      <c r="AI111" s="99">
        <v>8655.7870458075358</v>
      </c>
      <c r="AJ111" s="99">
        <v>10560.063152858467</v>
      </c>
      <c r="AK111" s="99">
        <v>11429.440428974833</v>
      </c>
      <c r="AL111" s="193">
        <v>8688.8528201152458</v>
      </c>
      <c r="AM111" s="193">
        <v>8139.9021378773905</v>
      </c>
      <c r="AN111" s="193">
        <v>9720.4325315747355</v>
      </c>
      <c r="AO111" s="193">
        <v>11115.13081717808</v>
      </c>
      <c r="AP111" s="193">
        <v>9543.8359376145454</v>
      </c>
      <c r="AQ111" s="193">
        <v>8916.448801830913</v>
      </c>
      <c r="AR111" s="193">
        <v>10536.948864226959</v>
      </c>
      <c r="AS111" s="193">
        <v>9242.231274483529</v>
      </c>
      <c r="AT111" s="193">
        <v>7440.3744969643258</v>
      </c>
      <c r="AU111" s="193">
        <v>9588.7490414889653</v>
      </c>
      <c r="AV111" s="193">
        <v>10815.970965317265</v>
      </c>
      <c r="AW111" s="193">
        <v>9024.1044210031232</v>
      </c>
      <c r="AX111" s="193">
        <v>7176.5010158448504</v>
      </c>
      <c r="AY111" s="229">
        <v>8546.6352700611824</v>
      </c>
      <c r="AZ111" s="229">
        <v>9612.5132068384555</v>
      </c>
      <c r="BA111" s="229">
        <v>9453.2136713425352</v>
      </c>
      <c r="BB111" s="229">
        <v>7455.7845889874734</v>
      </c>
      <c r="BC111" s="229">
        <v>8209.2705005948355</v>
      </c>
      <c r="BD111" s="229">
        <v>10098.690455342527</v>
      </c>
      <c r="BE111" s="229">
        <v>10356.028912830268</v>
      </c>
      <c r="BF111" s="229">
        <v>7711.6843011807996</v>
      </c>
      <c r="BG111" s="229">
        <v>7639.9435231848529</v>
      </c>
      <c r="BH111" s="99">
        <v>10325.768619048602</v>
      </c>
      <c r="BI111" s="99">
        <v>10525.605489574651</v>
      </c>
      <c r="BJ111" s="99">
        <v>7907.1385862494044</v>
      </c>
      <c r="BK111" s="99">
        <v>9095.8776748325618</v>
      </c>
      <c r="BL111" s="99">
        <v>11088.549963971369</v>
      </c>
      <c r="BM111" s="99">
        <v>9971.3666010860215</v>
      </c>
      <c r="BN111" s="101">
        <v>7659.2761995512637</v>
      </c>
      <c r="BO111" s="115">
        <v>9576.1073143683006</v>
      </c>
      <c r="BP111" s="160"/>
      <c r="BQ111" s="160"/>
      <c r="BR111" s="160"/>
      <c r="BS111" s="160"/>
      <c r="BT111" s="99"/>
      <c r="BU111" s="99"/>
      <c r="BV111" s="99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</row>
    <row r="112" spans="1:87" s="100" customFormat="1">
      <c r="A112" s="89"/>
      <c r="B112" s="90"/>
      <c r="C112" s="89"/>
      <c r="D112" s="90"/>
      <c r="E112" s="89"/>
      <c r="F112" s="89">
        <f t="shared" si="4"/>
        <v>3</v>
      </c>
      <c r="G112" s="90" t="s">
        <v>211</v>
      </c>
      <c r="H112" s="90" t="s">
        <v>213</v>
      </c>
      <c r="I112" s="89"/>
      <c r="J112" s="90"/>
      <c r="K112" s="89"/>
      <c r="L112" s="90"/>
      <c r="M112" s="99">
        <v>12694.347643251127</v>
      </c>
      <c r="N112" s="99">
        <v>13154.410092190923</v>
      </c>
      <c r="O112" s="99">
        <v>13827.03688444719</v>
      </c>
      <c r="P112" s="99">
        <v>14583.971744901348</v>
      </c>
      <c r="Q112" s="99">
        <v>15458.76705674724</v>
      </c>
      <c r="R112" s="99">
        <v>16002.12423741053</v>
      </c>
      <c r="S112" s="99">
        <v>16495.037432685465</v>
      </c>
      <c r="T112" s="99">
        <v>16638.703812007887</v>
      </c>
      <c r="U112" s="99">
        <v>16883.716530070207</v>
      </c>
      <c r="V112" s="99">
        <v>17444.361955026237</v>
      </c>
      <c r="W112" s="99"/>
      <c r="X112" s="99"/>
      <c r="Y112" s="99"/>
      <c r="Z112" s="99">
        <v>3034.6464210838649</v>
      </c>
      <c r="AA112" s="99">
        <v>3039.3290924231983</v>
      </c>
      <c r="AB112" s="99">
        <v>3341.6499600323045</v>
      </c>
      <c r="AC112" s="99">
        <v>3278.1237556076535</v>
      </c>
      <c r="AD112" s="99">
        <v>3181.8258695883355</v>
      </c>
      <c r="AE112" s="99">
        <v>3187.506564325744</v>
      </c>
      <c r="AF112" s="99">
        <v>3478.322495543578</v>
      </c>
      <c r="AG112" s="99">
        <v>3306.7551627332341</v>
      </c>
      <c r="AH112" s="99">
        <v>3271.1205482086484</v>
      </c>
      <c r="AI112" s="99">
        <v>3325.1114473239236</v>
      </c>
      <c r="AJ112" s="99">
        <v>3626.5048984089676</v>
      </c>
      <c r="AK112" s="99">
        <v>3604.2999905056927</v>
      </c>
      <c r="AL112" s="193">
        <v>3400.7780978929013</v>
      </c>
      <c r="AM112" s="193">
        <v>3504.3584427254746</v>
      </c>
      <c r="AN112" s="193">
        <v>3839.7450443694643</v>
      </c>
      <c r="AO112" s="193">
        <v>3839.0901599134859</v>
      </c>
      <c r="AP112" s="193">
        <v>3557.543465769636</v>
      </c>
      <c r="AQ112" s="193">
        <v>3705.3561035581888</v>
      </c>
      <c r="AR112" s="193">
        <v>4078.0169467985702</v>
      </c>
      <c r="AS112" s="193">
        <v>4117.8505406208114</v>
      </c>
      <c r="AT112" s="193">
        <v>3849.0726635770866</v>
      </c>
      <c r="AU112" s="193">
        <v>3753.3216523415904</v>
      </c>
      <c r="AV112" s="193">
        <v>4157.4752474124243</v>
      </c>
      <c r="AW112" s="193">
        <v>4242.254674079446</v>
      </c>
      <c r="AX112" s="193">
        <v>3978.3416786775842</v>
      </c>
      <c r="AY112" s="229">
        <v>3974.1579710935789</v>
      </c>
      <c r="AZ112" s="229">
        <v>4283.9504657528123</v>
      </c>
      <c r="BA112" s="229">
        <v>4258.5873171614903</v>
      </c>
      <c r="BB112" s="229">
        <v>4056.2363586537876</v>
      </c>
      <c r="BC112" s="229">
        <v>3923.6344977464678</v>
      </c>
      <c r="BD112" s="229">
        <v>4460.8673643449038</v>
      </c>
      <c r="BE112" s="229">
        <v>4197.9655912627313</v>
      </c>
      <c r="BF112" s="229">
        <v>3979.1210953238719</v>
      </c>
      <c r="BG112" s="229">
        <v>3929.6910869312846</v>
      </c>
      <c r="BH112" s="99">
        <v>4595.4478286391186</v>
      </c>
      <c r="BI112" s="99">
        <v>4379.4565191759311</v>
      </c>
      <c r="BJ112" s="99">
        <v>4225.7234840422825</v>
      </c>
      <c r="BK112" s="99">
        <v>4143.686512244919</v>
      </c>
      <c r="BL112" s="99">
        <v>4625.5133871287344</v>
      </c>
      <c r="BM112" s="99">
        <v>4449.4385716103061</v>
      </c>
      <c r="BN112" s="101">
        <v>4332.8761932207608</v>
      </c>
      <c r="BO112" s="115">
        <v>4206.720349655322</v>
      </c>
      <c r="BP112" s="160"/>
      <c r="BQ112" s="160"/>
      <c r="BR112" s="160"/>
      <c r="BS112" s="160"/>
      <c r="BT112" s="99"/>
      <c r="BU112" s="99"/>
      <c r="BV112" s="99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</row>
    <row r="113" spans="1:87" s="100" customFormat="1">
      <c r="A113" s="89"/>
      <c r="B113" s="90"/>
      <c r="C113" s="89"/>
      <c r="D113" s="90"/>
      <c r="E113" s="89"/>
      <c r="F113" s="89">
        <f t="shared" si="4"/>
        <v>4</v>
      </c>
      <c r="G113" s="90" t="s">
        <v>214</v>
      </c>
      <c r="H113" s="90" t="s">
        <v>220</v>
      </c>
      <c r="I113" s="89"/>
      <c r="J113" s="90"/>
      <c r="K113" s="89"/>
      <c r="L113" s="90"/>
      <c r="M113" s="99">
        <v>22651.741486934814</v>
      </c>
      <c r="N113" s="99">
        <v>23547.433711878009</v>
      </c>
      <c r="O113" s="99">
        <v>24293.489433002975</v>
      </c>
      <c r="P113" s="99">
        <v>25349.078741412595</v>
      </c>
      <c r="Q113" s="99">
        <v>26368.695463291009</v>
      </c>
      <c r="R113" s="99">
        <v>27367.386192618393</v>
      </c>
      <c r="S113" s="99">
        <v>28838.254401458758</v>
      </c>
      <c r="T113" s="99">
        <v>28789.64678349809</v>
      </c>
      <c r="U113" s="99">
        <v>29335.305391576301</v>
      </c>
      <c r="V113" s="99">
        <v>29729.2980004942</v>
      </c>
      <c r="W113" s="99"/>
      <c r="X113" s="99"/>
      <c r="Y113" s="99"/>
      <c r="Z113" s="99">
        <v>5397.8073288377182</v>
      </c>
      <c r="AA113" s="99">
        <v>5757.904878108141</v>
      </c>
      <c r="AB113" s="99">
        <v>6373.6840565310367</v>
      </c>
      <c r="AC113" s="99">
        <v>5122.345223457919</v>
      </c>
      <c r="AD113" s="99">
        <v>5684.1873157596328</v>
      </c>
      <c r="AE113" s="99">
        <v>6007.7702650529236</v>
      </c>
      <c r="AF113" s="99">
        <v>6531.0818164931816</v>
      </c>
      <c r="AG113" s="99">
        <v>5324.3943145722897</v>
      </c>
      <c r="AH113" s="99">
        <v>5905.8800114917231</v>
      </c>
      <c r="AI113" s="99">
        <v>6183.0787374825941</v>
      </c>
      <c r="AJ113" s="99">
        <v>6685.5978093972517</v>
      </c>
      <c r="AK113" s="99">
        <v>5518.9328746314031</v>
      </c>
      <c r="AL113" s="193">
        <v>6138.5277951115049</v>
      </c>
      <c r="AM113" s="193">
        <v>6399.2606103208109</v>
      </c>
      <c r="AN113" s="193">
        <v>7122.845372780931</v>
      </c>
      <c r="AO113" s="193">
        <v>5688.4449631993484</v>
      </c>
      <c r="AP113" s="193">
        <v>6291.0424502087017</v>
      </c>
      <c r="AQ113" s="193">
        <v>6626.737968468683</v>
      </c>
      <c r="AR113" s="193">
        <v>7377.3092903239767</v>
      </c>
      <c r="AS113" s="193">
        <v>6073.6057542896415</v>
      </c>
      <c r="AT113" s="193">
        <v>6653.0041599289743</v>
      </c>
      <c r="AU113" s="193">
        <v>6846.1995384507818</v>
      </c>
      <c r="AV113" s="193">
        <v>7651.5918787231221</v>
      </c>
      <c r="AW113" s="193">
        <v>6216.5906155155244</v>
      </c>
      <c r="AX113" s="193">
        <v>7001.8652189291552</v>
      </c>
      <c r="AY113" s="229">
        <v>7229.489902084626</v>
      </c>
      <c r="AZ113" s="229">
        <v>8082.027057318508</v>
      </c>
      <c r="BA113" s="229">
        <v>6524.8722231264674</v>
      </c>
      <c r="BB113" s="229">
        <v>7088.8322138264284</v>
      </c>
      <c r="BC113" s="229">
        <v>7214.6564200856374</v>
      </c>
      <c r="BD113" s="229">
        <v>8005.8997732595426</v>
      </c>
      <c r="BE113" s="229">
        <v>6480.2583763264856</v>
      </c>
      <c r="BF113" s="229">
        <v>7168.0654198411057</v>
      </c>
      <c r="BG113" s="229">
        <v>7450.7390093378344</v>
      </c>
      <c r="BH113" s="99">
        <v>8123.6492998139474</v>
      </c>
      <c r="BI113" s="99">
        <v>6592.8516625834063</v>
      </c>
      <c r="BJ113" s="99">
        <v>7197.2763109609532</v>
      </c>
      <c r="BK113" s="99">
        <v>7521.4142817924785</v>
      </c>
      <c r="BL113" s="99">
        <v>8295.6801701454915</v>
      </c>
      <c r="BM113" s="99">
        <v>6714.9272375952733</v>
      </c>
      <c r="BN113" s="101">
        <v>7357.7753244505993</v>
      </c>
      <c r="BO113" s="115">
        <v>7670.6853811052015</v>
      </c>
      <c r="BP113" s="160"/>
      <c r="BQ113" s="160"/>
      <c r="BR113" s="160"/>
      <c r="BS113" s="160"/>
      <c r="BT113" s="99"/>
      <c r="BU113" s="99"/>
      <c r="BV113" s="99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</row>
    <row r="114" spans="1:87" s="100" customFormat="1">
      <c r="A114" s="89"/>
      <c r="B114" s="90"/>
      <c r="C114" s="89"/>
      <c r="D114" s="90"/>
      <c r="E114" s="89"/>
      <c r="F114" s="89">
        <f t="shared" si="4"/>
        <v>5</v>
      </c>
      <c r="G114" s="90" t="s">
        <v>216</v>
      </c>
      <c r="H114" s="90" t="s">
        <v>230</v>
      </c>
      <c r="I114" s="89"/>
      <c r="J114" s="90"/>
      <c r="K114" s="89"/>
      <c r="L114" s="90"/>
      <c r="M114" s="99">
        <v>8810.368672604478</v>
      </c>
      <c r="N114" s="99">
        <v>8641.8460709555766</v>
      </c>
      <c r="O114" s="99">
        <v>7266.120726459284</v>
      </c>
      <c r="P114" s="99">
        <v>6986.0117724542724</v>
      </c>
      <c r="Q114" s="99">
        <v>6382.4203553142206</v>
      </c>
      <c r="R114" s="99">
        <v>5140.4651783736226</v>
      </c>
      <c r="S114" s="99">
        <v>5240.9612726108262</v>
      </c>
      <c r="T114" s="99">
        <v>5271.0967999283375</v>
      </c>
      <c r="U114" s="99">
        <v>4813.4503854723662</v>
      </c>
      <c r="V114" s="99">
        <v>4552.6931231140488</v>
      </c>
      <c r="W114" s="99"/>
      <c r="X114" s="99"/>
      <c r="Y114" s="99"/>
      <c r="Z114" s="99">
        <v>1962.1664829108734</v>
      </c>
      <c r="AA114" s="99">
        <v>2286.7709445590372</v>
      </c>
      <c r="AB114" s="99">
        <v>2499.2238767319391</v>
      </c>
      <c r="AC114" s="99">
        <v>2062.2073684026295</v>
      </c>
      <c r="AD114" s="99">
        <v>1960.1960337184764</v>
      </c>
      <c r="AE114" s="99">
        <v>2183.0827092546874</v>
      </c>
      <c r="AF114" s="99">
        <v>2407.9279781633759</v>
      </c>
      <c r="AG114" s="99">
        <v>2090.6393498190273</v>
      </c>
      <c r="AH114" s="99">
        <v>1757.397552310116</v>
      </c>
      <c r="AI114" s="99">
        <v>1862.8708583199054</v>
      </c>
      <c r="AJ114" s="99">
        <v>1932.1651075966324</v>
      </c>
      <c r="AK114" s="99">
        <v>1713.6872082326213</v>
      </c>
      <c r="AL114" s="193">
        <v>1547.1761555054939</v>
      </c>
      <c r="AM114" s="193">
        <v>1781.9603793407671</v>
      </c>
      <c r="AN114" s="193">
        <v>1934.444667340457</v>
      </c>
      <c r="AO114" s="193">
        <v>1722.4305702675504</v>
      </c>
      <c r="AP114" s="193">
        <v>1575.9952297598797</v>
      </c>
      <c r="AQ114" s="193">
        <v>1662.0973233191019</v>
      </c>
      <c r="AR114" s="193">
        <v>1749.9839660185307</v>
      </c>
      <c r="AS114" s="193">
        <v>1394.3438362166958</v>
      </c>
      <c r="AT114" s="193">
        <v>1195.2675607490023</v>
      </c>
      <c r="AU114" s="193">
        <v>1280.8362158943662</v>
      </c>
      <c r="AV114" s="193">
        <v>1408.6684860209639</v>
      </c>
      <c r="AW114" s="193">
        <v>1255.6929157092927</v>
      </c>
      <c r="AX114" s="193">
        <v>1182.8196020012715</v>
      </c>
      <c r="AY114" s="229">
        <v>1280.0014389279988</v>
      </c>
      <c r="AZ114" s="229">
        <v>1436.9719814955117</v>
      </c>
      <c r="BA114" s="229">
        <v>1341.1682501860453</v>
      </c>
      <c r="BB114" s="229">
        <v>1191.7477517245709</v>
      </c>
      <c r="BC114" s="229">
        <v>1303.5389120594409</v>
      </c>
      <c r="BD114" s="229">
        <v>1533.4840339659575</v>
      </c>
      <c r="BE114" s="229">
        <v>1242.3261021783703</v>
      </c>
      <c r="BF114" s="229">
        <v>1195.9928358833633</v>
      </c>
      <c r="BG114" s="229">
        <v>1301.2881415798468</v>
      </c>
      <c r="BH114" s="99">
        <v>1185.6920994505092</v>
      </c>
      <c r="BI114" s="99">
        <v>1130.4773085586464</v>
      </c>
      <c r="BJ114" s="99">
        <v>1080.0169668391754</v>
      </c>
      <c r="BK114" s="99">
        <v>1166.3684332852722</v>
      </c>
      <c r="BL114" s="99">
        <v>1192.4682943208218</v>
      </c>
      <c r="BM114" s="99">
        <v>1113.8394286687794</v>
      </c>
      <c r="BN114" s="101">
        <v>966.27706965453172</v>
      </c>
      <c r="BO114" s="115">
        <v>1109.975504173623</v>
      </c>
      <c r="BP114" s="160"/>
      <c r="BQ114" s="160"/>
      <c r="BR114" s="160"/>
      <c r="BS114" s="160"/>
      <c r="BT114" s="99"/>
      <c r="BU114" s="99"/>
      <c r="BV114" s="99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</row>
    <row r="115" spans="1:87" s="100" customFormat="1">
      <c r="A115" s="89"/>
      <c r="B115" s="90"/>
      <c r="C115" s="89"/>
      <c r="D115" s="90"/>
      <c r="E115" s="89"/>
      <c r="F115" s="89">
        <f t="shared" si="4"/>
        <v>6</v>
      </c>
      <c r="G115" s="90" t="s">
        <v>218</v>
      </c>
      <c r="H115" s="90" t="s">
        <v>232</v>
      </c>
      <c r="I115" s="89"/>
      <c r="J115" s="90"/>
      <c r="K115" s="89"/>
      <c r="L115" s="90"/>
      <c r="M115" s="99">
        <v>8006.8308454731396</v>
      </c>
      <c r="N115" s="99">
        <v>8380.1342077262707</v>
      </c>
      <c r="O115" s="99">
        <v>8093.1704134734009</v>
      </c>
      <c r="P115" s="99">
        <v>8080.6259993325302</v>
      </c>
      <c r="Q115" s="99">
        <v>8053.9586361320708</v>
      </c>
      <c r="R115" s="99">
        <v>7293.2433553686678</v>
      </c>
      <c r="S115" s="99">
        <v>7266.1314692976184</v>
      </c>
      <c r="T115" s="99">
        <v>7254.740289326779</v>
      </c>
      <c r="U115" s="99">
        <v>7228.7839204656075</v>
      </c>
      <c r="V115" s="99">
        <v>7586.1094595797058</v>
      </c>
      <c r="W115" s="99"/>
      <c r="X115" s="99"/>
      <c r="Y115" s="99"/>
      <c r="Z115" s="99">
        <v>2041.8878438127231</v>
      </c>
      <c r="AA115" s="99">
        <v>1740.5907780599539</v>
      </c>
      <c r="AB115" s="99">
        <v>2383.832139548856</v>
      </c>
      <c r="AC115" s="99">
        <v>1840.520084051597</v>
      </c>
      <c r="AD115" s="99">
        <v>2019.440585646902</v>
      </c>
      <c r="AE115" s="99">
        <v>1919.7883499901282</v>
      </c>
      <c r="AF115" s="99">
        <v>2526.702181626842</v>
      </c>
      <c r="AG115" s="99">
        <v>1914.203090462446</v>
      </c>
      <c r="AH115" s="99">
        <v>1977.032420400313</v>
      </c>
      <c r="AI115" s="99">
        <v>1873.48792764013</v>
      </c>
      <c r="AJ115" s="99">
        <v>2474.9189680992599</v>
      </c>
      <c r="AK115" s="99">
        <v>1767.7310973337101</v>
      </c>
      <c r="AL115" s="193">
        <v>1878.4729318458039</v>
      </c>
      <c r="AM115" s="193">
        <v>1866.1478829530422</v>
      </c>
      <c r="AN115" s="193">
        <v>2471.744772755691</v>
      </c>
      <c r="AO115" s="193">
        <v>1864.2604117779888</v>
      </c>
      <c r="AP115" s="193">
        <v>2036.185833811367</v>
      </c>
      <c r="AQ115" s="193">
        <v>1814.6422013835402</v>
      </c>
      <c r="AR115" s="193">
        <v>2386.2224036183393</v>
      </c>
      <c r="AS115" s="193">
        <v>1816.9081973188199</v>
      </c>
      <c r="AT115" s="193">
        <v>1855.2475348706112</v>
      </c>
      <c r="AU115" s="193">
        <v>1549.8241828644821</v>
      </c>
      <c r="AV115" s="193">
        <v>2136.4060220670131</v>
      </c>
      <c r="AW115" s="193">
        <v>1751.7656155665659</v>
      </c>
      <c r="AX115" s="193">
        <v>1780.9826765261714</v>
      </c>
      <c r="AY115" s="229">
        <v>1593.4303794521111</v>
      </c>
      <c r="AZ115" s="229">
        <v>2181.2337541622646</v>
      </c>
      <c r="BA115" s="229">
        <v>1710.4846591570699</v>
      </c>
      <c r="BB115" s="229">
        <v>1815.5620332560538</v>
      </c>
      <c r="BC115" s="229">
        <v>1607.1305011516233</v>
      </c>
      <c r="BD115" s="229">
        <v>2151.3255827644398</v>
      </c>
      <c r="BE115" s="229">
        <v>1680.7221721546623</v>
      </c>
      <c r="BF115" s="229">
        <v>1757.5506889412247</v>
      </c>
      <c r="BG115" s="229">
        <v>1560.0808025548902</v>
      </c>
      <c r="BH115" s="99">
        <v>2120.2452100827381</v>
      </c>
      <c r="BI115" s="99">
        <v>1790.9072188867542</v>
      </c>
      <c r="BJ115" s="99">
        <v>1880.2678169456576</v>
      </c>
      <c r="BK115" s="99">
        <v>1726.8041537736156</v>
      </c>
      <c r="BL115" s="99">
        <v>2165.6642662069435</v>
      </c>
      <c r="BM115" s="99">
        <v>1813.3732226534898</v>
      </c>
      <c r="BN115" s="101">
        <v>2074.7039416691837</v>
      </c>
      <c r="BO115" s="115">
        <v>1670.5786072682592</v>
      </c>
      <c r="BP115" s="160"/>
      <c r="BQ115" s="160"/>
      <c r="BR115" s="160"/>
      <c r="BS115" s="160"/>
      <c r="BT115" s="99"/>
      <c r="BU115" s="99"/>
      <c r="BV115" s="99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</row>
    <row r="116" spans="1:87" s="100" customFormat="1">
      <c r="A116" s="89"/>
      <c r="B116" s="90"/>
      <c r="C116" s="89"/>
      <c r="D116" s="90"/>
      <c r="E116" s="89"/>
      <c r="F116" s="89">
        <f t="shared" si="4"/>
        <v>7</v>
      </c>
      <c r="G116" s="90" t="s">
        <v>221</v>
      </c>
      <c r="H116" s="90" t="s">
        <v>234</v>
      </c>
      <c r="I116" s="89"/>
      <c r="J116" s="90"/>
      <c r="K116" s="89"/>
      <c r="L116" s="90"/>
      <c r="M116" s="99">
        <v>4174.64045216471</v>
      </c>
      <c r="N116" s="99">
        <v>4052.5270286323384</v>
      </c>
      <c r="O116" s="99">
        <v>4231.4665354638173</v>
      </c>
      <c r="P116" s="99">
        <v>4144.2983248332621</v>
      </c>
      <c r="Q116" s="99">
        <v>4068.0432356563242</v>
      </c>
      <c r="R116" s="99">
        <v>3992.4616072850522</v>
      </c>
      <c r="S116" s="99">
        <v>3983.6406233905122</v>
      </c>
      <c r="T116" s="99">
        <v>4299.9416888877186</v>
      </c>
      <c r="U116" s="99">
        <v>4257.3156843842025</v>
      </c>
      <c r="V116" s="99">
        <v>4235.4372832897016</v>
      </c>
      <c r="W116" s="99"/>
      <c r="X116" s="99"/>
      <c r="Y116" s="99"/>
      <c r="Z116" s="99">
        <v>983.09961392531397</v>
      </c>
      <c r="AA116" s="99">
        <v>1008.9461202705249</v>
      </c>
      <c r="AB116" s="99">
        <v>1144.2177407939732</v>
      </c>
      <c r="AC116" s="99">
        <v>1038.3769771748878</v>
      </c>
      <c r="AD116" s="99">
        <v>939.58459318964299</v>
      </c>
      <c r="AE116" s="99">
        <v>1007.6723415250256</v>
      </c>
      <c r="AF116" s="99">
        <v>1110.7268458792619</v>
      </c>
      <c r="AG116" s="99">
        <v>994.54324803840802</v>
      </c>
      <c r="AH116" s="99">
        <v>906.42306950377485</v>
      </c>
      <c r="AI116" s="99">
        <v>1050.4516201375754</v>
      </c>
      <c r="AJ116" s="99">
        <v>1219.959991580613</v>
      </c>
      <c r="AK116" s="99">
        <v>1054.6318542418526</v>
      </c>
      <c r="AL116" s="193">
        <v>878.99945742227692</v>
      </c>
      <c r="AM116" s="193">
        <v>1046.3565971052512</v>
      </c>
      <c r="AN116" s="193">
        <v>1233.9221680478454</v>
      </c>
      <c r="AO116" s="193">
        <v>985.02010225788581</v>
      </c>
      <c r="AP116" s="193">
        <v>844.98720093040936</v>
      </c>
      <c r="AQ116" s="193">
        <v>974.16336474894922</v>
      </c>
      <c r="AR116" s="193">
        <v>1132.0667379511342</v>
      </c>
      <c r="AS116" s="193">
        <v>1116.8259320258405</v>
      </c>
      <c r="AT116" s="193">
        <v>838.44682485659644</v>
      </c>
      <c r="AU116" s="193">
        <v>960.96098153253104</v>
      </c>
      <c r="AV116" s="193">
        <v>1143.2757680485399</v>
      </c>
      <c r="AW116" s="193">
        <v>1049.7780328473848</v>
      </c>
      <c r="AX116" s="193">
        <v>824.66095571493338</v>
      </c>
      <c r="AY116" s="229">
        <v>983.34107024392586</v>
      </c>
      <c r="AZ116" s="229">
        <v>1090.878845124201</v>
      </c>
      <c r="BA116" s="229">
        <v>1084.7597523074523</v>
      </c>
      <c r="BB116" s="229">
        <v>847.58991893443749</v>
      </c>
      <c r="BC116" s="229">
        <v>1021.5049329131366</v>
      </c>
      <c r="BD116" s="229">
        <v>1250.3657827698214</v>
      </c>
      <c r="BE116" s="229">
        <v>1180.4810542703221</v>
      </c>
      <c r="BF116" s="229">
        <v>906.22412975805014</v>
      </c>
      <c r="BG116" s="229">
        <v>1101.4441784453325</v>
      </c>
      <c r="BH116" s="99">
        <v>1251.0421674779132</v>
      </c>
      <c r="BI116" s="99">
        <v>998.60520870290691</v>
      </c>
      <c r="BJ116" s="99">
        <v>861.66758860267998</v>
      </c>
      <c r="BK116" s="99">
        <v>1107.9582002951561</v>
      </c>
      <c r="BL116" s="99">
        <v>1194.1071602662314</v>
      </c>
      <c r="BM116" s="99">
        <v>1071.7043341256344</v>
      </c>
      <c r="BN116" s="101">
        <v>884.7171965978016</v>
      </c>
      <c r="BO116" s="115">
        <v>1105.2437027044332</v>
      </c>
      <c r="BP116" s="160"/>
      <c r="BQ116" s="160"/>
      <c r="BR116" s="160"/>
      <c r="BS116" s="160"/>
      <c r="BT116" s="99"/>
      <c r="BU116" s="99"/>
      <c r="BV116" s="99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</row>
    <row r="117" spans="1:87" s="114" customFormat="1">
      <c r="A117" s="94"/>
      <c r="B117" s="95"/>
      <c r="C117" s="94"/>
      <c r="D117" s="95"/>
      <c r="E117" s="89"/>
      <c r="F117" s="94"/>
      <c r="G117" s="95" t="s">
        <v>469</v>
      </c>
      <c r="H117" s="95"/>
      <c r="I117" s="94"/>
      <c r="J117" s="95"/>
      <c r="K117" s="94"/>
      <c r="L117" s="95"/>
      <c r="M117" s="160">
        <v>103059.35011490002</v>
      </c>
      <c r="N117" s="160">
        <v>105367.65920510242</v>
      </c>
      <c r="O117" s="160">
        <v>105837.79838238798</v>
      </c>
      <c r="P117" s="160">
        <v>103557.00593256713</v>
      </c>
      <c r="Q117" s="160">
        <v>102887.37205491868</v>
      </c>
      <c r="R117" s="160">
        <v>92879.417959958504</v>
      </c>
      <c r="S117" s="160">
        <v>93717.12803731217</v>
      </c>
      <c r="T117" s="160">
        <v>97003.932960972015</v>
      </c>
      <c r="U117" s="160">
        <v>97537.291518448328</v>
      </c>
      <c r="V117" s="160">
        <v>98432.186539447284</v>
      </c>
      <c r="W117" s="160"/>
      <c r="X117" s="160"/>
      <c r="Y117" s="160"/>
      <c r="Z117" s="160">
        <v>26879.459770427435</v>
      </c>
      <c r="AA117" s="160">
        <v>25728.633076191607</v>
      </c>
      <c r="AB117" s="160">
        <v>24260.052523394825</v>
      </c>
      <c r="AC117" s="160">
        <v>26191.204744886265</v>
      </c>
      <c r="AD117" s="160">
        <v>26585.733178499035</v>
      </c>
      <c r="AE117" s="160">
        <v>26313.049945665127</v>
      </c>
      <c r="AF117" s="160">
        <v>24927.097175757332</v>
      </c>
      <c r="AG117" s="160">
        <v>27541.778905181021</v>
      </c>
      <c r="AH117" s="160">
        <v>26844.897334486777</v>
      </c>
      <c r="AI117" s="160">
        <v>26187.19731191824</v>
      </c>
      <c r="AJ117" s="160">
        <v>25500.285377557753</v>
      </c>
      <c r="AK117" s="160">
        <v>27305.418358425184</v>
      </c>
      <c r="AL117" s="160">
        <v>26188.912279514636</v>
      </c>
      <c r="AM117" s="160">
        <v>25853.483433301404</v>
      </c>
      <c r="AN117" s="160">
        <v>24237.856746011475</v>
      </c>
      <c r="AO117" s="160">
        <v>27276.753473739616</v>
      </c>
      <c r="AP117" s="160">
        <v>26215.843710797773</v>
      </c>
      <c r="AQ117" s="160">
        <v>26483.426840529337</v>
      </c>
      <c r="AR117" s="160">
        <v>23566.512271960553</v>
      </c>
      <c r="AS117" s="160">
        <v>26621.589231630966</v>
      </c>
      <c r="AT117" s="160">
        <v>25460.244587800305</v>
      </c>
      <c r="AU117" s="160">
        <v>21386.654305377841</v>
      </c>
      <c r="AV117" s="160">
        <v>22009.392159007843</v>
      </c>
      <c r="AW117" s="160">
        <v>24023.126907772523</v>
      </c>
      <c r="AX117" s="160">
        <v>24629.680201928306</v>
      </c>
      <c r="AY117" s="169">
        <v>24073.234161793098</v>
      </c>
      <c r="AZ117" s="169">
        <v>21206.905079345514</v>
      </c>
      <c r="BA117" s="169">
        <v>23807.308594245253</v>
      </c>
      <c r="BB117" s="169">
        <v>24378.352530489472</v>
      </c>
      <c r="BC117" s="169">
        <v>23667.240148637309</v>
      </c>
      <c r="BD117" s="169">
        <v>23422.311648603707</v>
      </c>
      <c r="BE117" s="169">
        <v>25536.028633241523</v>
      </c>
      <c r="BF117" s="169">
        <v>25112.444100076547</v>
      </c>
      <c r="BG117" s="169">
        <v>23142.714639976635</v>
      </c>
      <c r="BH117" s="160">
        <v>22944.481473119442</v>
      </c>
      <c r="BI117" s="160">
        <v>26337.6513052757</v>
      </c>
      <c r="BJ117" s="160">
        <v>26203.080776961891</v>
      </c>
      <c r="BK117" s="160">
        <v>23775.818989865449</v>
      </c>
      <c r="BL117" s="160">
        <v>22295.10747142975</v>
      </c>
      <c r="BM117" s="160">
        <v>26158.179301190186</v>
      </c>
      <c r="BN117" s="115">
        <v>25491.589318429105</v>
      </c>
      <c r="BO117" s="115">
        <v>22532.455015917669</v>
      </c>
      <c r="BP117" s="160"/>
      <c r="BQ117" s="160"/>
      <c r="BR117" s="160"/>
      <c r="BS117" s="160"/>
      <c r="BT117" s="160"/>
      <c r="BU117" s="160"/>
      <c r="BV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</row>
    <row r="118" spans="1:87" s="100" customFormat="1">
      <c r="A118" s="89"/>
      <c r="B118" s="90"/>
      <c r="C118" s="89"/>
      <c r="D118" s="90"/>
      <c r="E118" s="89"/>
      <c r="F118" s="89">
        <f>F117+1</f>
        <v>1</v>
      </c>
      <c r="G118" s="90" t="s">
        <v>223</v>
      </c>
      <c r="H118" s="90" t="s">
        <v>237</v>
      </c>
      <c r="I118" s="89"/>
      <c r="J118" s="90"/>
      <c r="K118" s="89"/>
      <c r="L118" s="90"/>
      <c r="M118" s="99">
        <v>46526.392166788493</v>
      </c>
      <c r="N118" s="99">
        <v>46821.039534409829</v>
      </c>
      <c r="O118" s="99">
        <v>45806.84779986451</v>
      </c>
      <c r="P118" s="99">
        <v>45429.776852303417</v>
      </c>
      <c r="Q118" s="99">
        <v>42460.448503382955</v>
      </c>
      <c r="R118" s="99">
        <v>38429.638740087699</v>
      </c>
      <c r="S118" s="99">
        <v>36409.962832071957</v>
      </c>
      <c r="T118" s="99">
        <v>36283.404186552078</v>
      </c>
      <c r="U118" s="99">
        <v>36143.745039720554</v>
      </c>
      <c r="V118" s="99">
        <v>35154.52843259462</v>
      </c>
      <c r="W118" s="99"/>
      <c r="X118" s="99"/>
      <c r="Y118" s="99"/>
      <c r="Z118" s="99">
        <v>12650.43457484473</v>
      </c>
      <c r="AA118" s="99">
        <v>11811.212032020554</v>
      </c>
      <c r="AB118" s="99">
        <v>10486.510132874209</v>
      </c>
      <c r="AC118" s="99">
        <v>11578.235427049007</v>
      </c>
      <c r="AD118" s="99">
        <v>12252.934775484138</v>
      </c>
      <c r="AE118" s="99">
        <v>11849.472597967468</v>
      </c>
      <c r="AF118" s="99">
        <v>11142.04107010647</v>
      </c>
      <c r="AG118" s="99">
        <v>11576.591090851754</v>
      </c>
      <c r="AH118" s="99">
        <v>11900.383738021501</v>
      </c>
      <c r="AI118" s="99">
        <v>11421.829613208018</v>
      </c>
      <c r="AJ118" s="99">
        <v>11021.579365328866</v>
      </c>
      <c r="AK118" s="99">
        <v>11463.055083306126</v>
      </c>
      <c r="AL118" s="193">
        <v>11836.752536015489</v>
      </c>
      <c r="AM118" s="193">
        <v>11693.205233033063</v>
      </c>
      <c r="AN118" s="193">
        <v>10614.338259190554</v>
      </c>
      <c r="AO118" s="193">
        <v>11285.480824064307</v>
      </c>
      <c r="AP118" s="193">
        <v>11277.908214130406</v>
      </c>
      <c r="AQ118" s="193">
        <v>11121.178818729866</v>
      </c>
      <c r="AR118" s="193">
        <v>9382.0173089002019</v>
      </c>
      <c r="AS118" s="193">
        <v>10679.344161622435</v>
      </c>
      <c r="AT118" s="193">
        <v>10892.231090810274</v>
      </c>
      <c r="AU118" s="193">
        <v>9032.1158947610475</v>
      </c>
      <c r="AV118" s="193">
        <v>9093.8218095237571</v>
      </c>
      <c r="AW118" s="193">
        <v>9411.4699449926266</v>
      </c>
      <c r="AX118" s="193">
        <v>9774.9191805081991</v>
      </c>
      <c r="AY118" s="229">
        <v>9593.851994188808</v>
      </c>
      <c r="AZ118" s="229">
        <v>8281.4808662224914</v>
      </c>
      <c r="BA118" s="229">
        <v>8759.7107911524563</v>
      </c>
      <c r="BB118" s="229">
        <v>9192.658059699128</v>
      </c>
      <c r="BC118" s="229">
        <v>9112.10089506851</v>
      </c>
      <c r="BD118" s="229">
        <v>8643.54442270033</v>
      </c>
      <c r="BE118" s="229">
        <v>9335.1008090841096</v>
      </c>
      <c r="BF118" s="229">
        <v>9339.2950458393752</v>
      </c>
      <c r="BG118" s="229">
        <v>8800.563673548786</v>
      </c>
      <c r="BH118" s="99">
        <v>8498.552370207366</v>
      </c>
      <c r="BI118" s="99">
        <v>9505.3339501250248</v>
      </c>
      <c r="BJ118" s="99">
        <v>9329.7657846480979</v>
      </c>
      <c r="BK118" s="99">
        <v>8944.6762429398677</v>
      </c>
      <c r="BL118" s="99">
        <v>7994.3583993368975</v>
      </c>
      <c r="BM118" s="99">
        <v>8885.7280056697582</v>
      </c>
      <c r="BN118" s="101">
        <v>8903.4020197872196</v>
      </c>
      <c r="BO118" s="115">
        <v>8798.1871585711306</v>
      </c>
      <c r="BP118" s="160"/>
      <c r="BQ118" s="160"/>
      <c r="BR118" s="160"/>
      <c r="BS118" s="160"/>
      <c r="BT118" s="99"/>
      <c r="BU118" s="99"/>
      <c r="BV118" s="99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</row>
    <row r="119" spans="1:87" s="100" customFormat="1">
      <c r="A119" s="89"/>
      <c r="B119" s="90"/>
      <c r="C119" s="89"/>
      <c r="D119" s="90"/>
      <c r="E119" s="105"/>
      <c r="F119" s="105">
        <f>F118+1</f>
        <v>2</v>
      </c>
      <c r="G119" s="111" t="s">
        <v>225</v>
      </c>
      <c r="H119" s="90" t="s">
        <v>239</v>
      </c>
      <c r="I119" s="89"/>
      <c r="J119" s="90"/>
      <c r="K119" s="89"/>
      <c r="L119" s="90"/>
      <c r="M119" s="99">
        <v>49118.919079699343</v>
      </c>
      <c r="N119" s="99">
        <v>50606.679667729244</v>
      </c>
      <c r="O119" s="99">
        <v>51491.797143336611</v>
      </c>
      <c r="P119" s="99">
        <v>49321.501972644088</v>
      </c>
      <c r="Q119" s="99">
        <v>50643.409794622217</v>
      </c>
      <c r="R119" s="99">
        <v>45895.587371929927</v>
      </c>
      <c r="S119" s="99">
        <v>49165.62494404176</v>
      </c>
      <c r="T119" s="99">
        <v>51747.697164686251</v>
      </c>
      <c r="U119" s="99">
        <v>52033.66765506615</v>
      </c>
      <c r="V119" s="99">
        <v>53596.421364001362</v>
      </c>
      <c r="W119" s="99"/>
      <c r="X119" s="99"/>
      <c r="Y119" s="99"/>
      <c r="Z119" s="99">
        <v>12407.846732307129</v>
      </c>
      <c r="AA119" s="99">
        <v>12129.715752637579</v>
      </c>
      <c r="AB119" s="99">
        <v>11937.99094905972</v>
      </c>
      <c r="AC119" s="99">
        <v>12643.365645695021</v>
      </c>
      <c r="AD119" s="99">
        <v>12389.31619507359</v>
      </c>
      <c r="AE119" s="99">
        <v>12511.59532599542</v>
      </c>
      <c r="AF119" s="99">
        <v>11816.693932593871</v>
      </c>
      <c r="AG119" s="99">
        <v>13889.074214066452</v>
      </c>
      <c r="AH119" s="99">
        <v>12875.19438215208</v>
      </c>
      <c r="AI119" s="99">
        <v>12628.24572289016</v>
      </c>
      <c r="AJ119" s="99">
        <v>12354.663659002801</v>
      </c>
      <c r="AK119" s="99">
        <v>13633.69337929157</v>
      </c>
      <c r="AL119" s="193">
        <v>12234.743214347051</v>
      </c>
      <c r="AM119" s="193">
        <v>12111.445764421911</v>
      </c>
      <c r="AN119" s="193">
        <v>11309.80000694863</v>
      </c>
      <c r="AO119" s="193">
        <v>13665.512986926511</v>
      </c>
      <c r="AP119" s="193">
        <v>12806.70532600952</v>
      </c>
      <c r="AQ119" s="193">
        <v>12852.10427831085</v>
      </c>
      <c r="AR119" s="193">
        <v>11633.63767674106</v>
      </c>
      <c r="AS119" s="193">
        <v>13350.962513560789</v>
      </c>
      <c r="AT119" s="193">
        <v>12429.54669298258</v>
      </c>
      <c r="AU119" s="193">
        <v>10510.24400528924</v>
      </c>
      <c r="AV119" s="193">
        <v>10776.10402687094</v>
      </c>
      <c r="AW119" s="193">
        <v>12179.692646787171</v>
      </c>
      <c r="AX119" s="193">
        <v>12746.216712323112</v>
      </c>
      <c r="AY119" s="229">
        <v>12819.63579921945</v>
      </c>
      <c r="AZ119" s="229">
        <v>10987.359867361061</v>
      </c>
      <c r="BA119" s="229">
        <v>12612.412565138131</v>
      </c>
      <c r="BB119" s="229">
        <v>12995.674720384377</v>
      </c>
      <c r="BC119" s="229">
        <v>12761.23998777194</v>
      </c>
      <c r="BD119" s="229">
        <v>12512.895855065679</v>
      </c>
      <c r="BE119" s="229">
        <v>13477.886601464255</v>
      </c>
      <c r="BF119" s="229">
        <v>13397.945813496979</v>
      </c>
      <c r="BG119" s="229">
        <v>12463.864859996418</v>
      </c>
      <c r="BH119" s="99">
        <v>12095.334556018044</v>
      </c>
      <c r="BI119" s="99">
        <v>14076.522425554707</v>
      </c>
      <c r="BJ119" s="99">
        <v>14378.93428684185</v>
      </c>
      <c r="BK119" s="99">
        <v>12819.183429632212</v>
      </c>
      <c r="BL119" s="99">
        <v>11888.949512871985</v>
      </c>
      <c r="BM119" s="99">
        <v>14509.354134655314</v>
      </c>
      <c r="BN119" s="101">
        <v>14057.034467393272</v>
      </c>
      <c r="BO119" s="115">
        <v>11780.509875232276</v>
      </c>
      <c r="BP119" s="160"/>
      <c r="BQ119" s="160"/>
      <c r="BR119" s="160"/>
      <c r="BS119" s="160"/>
      <c r="BT119" s="99"/>
      <c r="BU119" s="99"/>
      <c r="BV119" s="99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</row>
    <row r="120" spans="1:87" s="100" customFormat="1">
      <c r="A120" s="89"/>
      <c r="B120" s="90"/>
      <c r="C120" s="89"/>
      <c r="D120" s="90"/>
      <c r="E120" s="105"/>
      <c r="F120" s="105">
        <f>F119+1</f>
        <v>3</v>
      </c>
      <c r="G120" s="111" t="s">
        <v>227</v>
      </c>
      <c r="H120" s="90" t="s">
        <v>241</v>
      </c>
      <c r="I120" s="89"/>
      <c r="J120" s="90"/>
      <c r="K120" s="89"/>
      <c r="L120" s="90"/>
      <c r="M120" s="99">
        <v>7414.0388684121799</v>
      </c>
      <c r="N120" s="99">
        <v>7939.9400029633543</v>
      </c>
      <c r="O120" s="99">
        <v>8539.1534391868481</v>
      </c>
      <c r="P120" s="99">
        <v>8805.7271076196139</v>
      </c>
      <c r="Q120" s="99">
        <v>9783.5137569135131</v>
      </c>
      <c r="R120" s="99">
        <v>8554.1918479408796</v>
      </c>
      <c r="S120" s="99">
        <v>8141.5402611984628</v>
      </c>
      <c r="T120" s="99">
        <v>8972.8316097336901</v>
      </c>
      <c r="U120" s="99">
        <v>9359.8788236616274</v>
      </c>
      <c r="V120" s="99">
        <v>9681.2367428512971</v>
      </c>
      <c r="W120" s="99"/>
      <c r="X120" s="99"/>
      <c r="Y120" s="99"/>
      <c r="Z120" s="99">
        <v>1821.1784632755728</v>
      </c>
      <c r="AA120" s="99">
        <v>1787.7052915334762</v>
      </c>
      <c r="AB120" s="99">
        <v>1835.5514414608963</v>
      </c>
      <c r="AC120" s="99">
        <v>1969.6036721422338</v>
      </c>
      <c r="AD120" s="99">
        <v>1943.4822079413073</v>
      </c>
      <c r="AE120" s="99">
        <v>1951.9820217022391</v>
      </c>
      <c r="AF120" s="99">
        <v>1968.3621730569912</v>
      </c>
      <c r="AG120" s="99">
        <v>2076.1136002628164</v>
      </c>
      <c r="AH120" s="99">
        <v>2069.3192143131978</v>
      </c>
      <c r="AI120" s="99">
        <v>2137.121975820065</v>
      </c>
      <c r="AJ120" s="99">
        <v>2124.0423532260866</v>
      </c>
      <c r="AK120" s="99">
        <v>2208.669895827491</v>
      </c>
      <c r="AL120" s="193">
        <v>2117.4165291520949</v>
      </c>
      <c r="AM120" s="193">
        <v>2048.8324358464301</v>
      </c>
      <c r="AN120" s="193">
        <v>2313.7184798722928</v>
      </c>
      <c r="AO120" s="193">
        <v>2325.7596627487974</v>
      </c>
      <c r="AP120" s="193">
        <v>2131.2301706578473</v>
      </c>
      <c r="AQ120" s="193">
        <v>2510.1437434886211</v>
      </c>
      <c r="AR120" s="193">
        <v>2550.8572863192935</v>
      </c>
      <c r="AS120" s="193">
        <v>2591.2825564477421</v>
      </c>
      <c r="AT120" s="193">
        <v>2138.4668040074557</v>
      </c>
      <c r="AU120" s="193">
        <v>1844.2944053275519</v>
      </c>
      <c r="AV120" s="193">
        <v>2139.4663226131456</v>
      </c>
      <c r="AW120" s="193">
        <v>2431.9643159927264</v>
      </c>
      <c r="AX120" s="193">
        <v>2108.5443090969939</v>
      </c>
      <c r="AY120" s="229">
        <v>1659.7463683848405</v>
      </c>
      <c r="AZ120" s="229">
        <v>1938.0643457619626</v>
      </c>
      <c r="BA120" s="229">
        <v>2435.1852379546663</v>
      </c>
      <c r="BB120" s="229">
        <v>2190.0197504059679</v>
      </c>
      <c r="BC120" s="229">
        <v>1793.8992657968604</v>
      </c>
      <c r="BD120" s="229">
        <v>2265.8713708377013</v>
      </c>
      <c r="BE120" s="229">
        <v>2723.041222693158</v>
      </c>
      <c r="BF120" s="229">
        <v>2375.2032407401939</v>
      </c>
      <c r="BG120" s="229">
        <v>1878.2861064314302</v>
      </c>
      <c r="BH120" s="99">
        <v>2350.5945468940326</v>
      </c>
      <c r="BI120" s="99">
        <v>2755.7949295959693</v>
      </c>
      <c r="BJ120" s="99">
        <v>2494.3807054719437</v>
      </c>
      <c r="BK120" s="99">
        <v>2011.9593172933708</v>
      </c>
      <c r="BL120" s="99">
        <v>2411.7995592208681</v>
      </c>
      <c r="BM120" s="99">
        <v>2763.0971608651134</v>
      </c>
      <c r="BN120" s="101">
        <v>2531.1528312486098</v>
      </c>
      <c r="BO120" s="115">
        <v>1953.7579821142619</v>
      </c>
      <c r="BP120" s="160"/>
      <c r="BQ120" s="160"/>
      <c r="BR120" s="160"/>
      <c r="BS120" s="160"/>
      <c r="BT120" s="99"/>
      <c r="BU120" s="99"/>
      <c r="BV120" s="99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</row>
    <row r="121" spans="1:87" s="114" customFormat="1">
      <c r="A121" s="94"/>
      <c r="B121" s="95"/>
      <c r="C121" s="94"/>
      <c r="D121" s="95"/>
      <c r="E121" s="89"/>
      <c r="F121" s="94"/>
      <c r="G121" s="95" t="s">
        <v>458</v>
      </c>
      <c r="H121" s="95"/>
      <c r="I121" s="94"/>
      <c r="J121" s="95"/>
      <c r="K121" s="94"/>
      <c r="L121" s="95"/>
      <c r="M121" s="160">
        <v>262379.41096744972</v>
      </c>
      <c r="N121" s="160">
        <v>273898.54299448844</v>
      </c>
      <c r="O121" s="160">
        <v>290463.68488000461</v>
      </c>
      <c r="P121" s="160">
        <v>304842.65721717005</v>
      </c>
      <c r="Q121" s="160">
        <v>316282.97334000346</v>
      </c>
      <c r="R121" s="160">
        <v>307605.60964339715</v>
      </c>
      <c r="S121" s="160">
        <v>336724.36011022481</v>
      </c>
      <c r="T121" s="160">
        <v>364225.59189404524</v>
      </c>
      <c r="U121" s="160">
        <v>366793.38527853368</v>
      </c>
      <c r="V121" s="160">
        <v>382033.6344815662</v>
      </c>
      <c r="W121" s="160"/>
      <c r="X121" s="160"/>
      <c r="Y121" s="160"/>
      <c r="Z121" s="160">
        <v>62333.49969571433</v>
      </c>
      <c r="AA121" s="160">
        <v>65695.178525436873</v>
      </c>
      <c r="AB121" s="160">
        <v>65850.846352947221</v>
      </c>
      <c r="AC121" s="160">
        <v>68499.886393350884</v>
      </c>
      <c r="AD121" s="160">
        <v>65146.107498245961</v>
      </c>
      <c r="AE121" s="160">
        <v>68160.003382870564</v>
      </c>
      <c r="AF121" s="160">
        <v>68629.974798177966</v>
      </c>
      <c r="AG121" s="160">
        <v>71962.457315193635</v>
      </c>
      <c r="AH121" s="160">
        <v>69022.235370870316</v>
      </c>
      <c r="AI121" s="160">
        <v>72241.519750579973</v>
      </c>
      <c r="AJ121" s="160">
        <v>73441.716700569406</v>
      </c>
      <c r="AK121" s="160">
        <v>75758.213057985588</v>
      </c>
      <c r="AL121" s="160">
        <v>72642.609773040051</v>
      </c>
      <c r="AM121" s="160">
        <v>75745.353359945424</v>
      </c>
      <c r="AN121" s="160">
        <v>77130.986700291018</v>
      </c>
      <c r="AO121" s="160">
        <v>79323.70738389391</v>
      </c>
      <c r="AP121" s="160">
        <v>75626.500274874081</v>
      </c>
      <c r="AQ121" s="160">
        <v>79005.411242370363</v>
      </c>
      <c r="AR121" s="160">
        <v>79921.974575059721</v>
      </c>
      <c r="AS121" s="160">
        <v>81729.087247699747</v>
      </c>
      <c r="AT121" s="160">
        <v>76634.831534875499</v>
      </c>
      <c r="AU121" s="160">
        <v>64342.845565033211</v>
      </c>
      <c r="AV121" s="160">
        <v>82446.192921624286</v>
      </c>
      <c r="AW121" s="160">
        <v>84181.739621864181</v>
      </c>
      <c r="AX121" s="160">
        <v>81681.70678763969</v>
      </c>
      <c r="AY121" s="169">
        <v>81515.940547749356</v>
      </c>
      <c r="AZ121" s="169">
        <v>81670.06606757344</v>
      </c>
      <c r="BA121" s="169">
        <v>91856.646707262291</v>
      </c>
      <c r="BB121" s="169">
        <v>87195.100168164907</v>
      </c>
      <c r="BC121" s="169">
        <v>89063.314025416214</v>
      </c>
      <c r="BD121" s="169">
        <v>92430.812799021674</v>
      </c>
      <c r="BE121" s="169">
        <v>95536.364901442445</v>
      </c>
      <c r="BF121" s="169">
        <v>90007.742434352898</v>
      </c>
      <c r="BG121" s="169">
        <v>89171.242628458727</v>
      </c>
      <c r="BH121" s="160">
        <v>92324.86763199624</v>
      </c>
      <c r="BI121" s="160">
        <v>95289.532583725872</v>
      </c>
      <c r="BJ121" s="160">
        <v>91864.46260444686</v>
      </c>
      <c r="BK121" s="160">
        <v>93386.703308566284</v>
      </c>
      <c r="BL121" s="160">
        <v>97454.898158093769</v>
      </c>
      <c r="BM121" s="160">
        <v>99327.570410459288</v>
      </c>
      <c r="BN121" s="115">
        <v>95675.980429161078</v>
      </c>
      <c r="BO121" s="115">
        <v>96886.871576053483</v>
      </c>
      <c r="BP121" s="160"/>
      <c r="BQ121" s="160"/>
      <c r="BR121" s="160"/>
      <c r="BS121" s="160"/>
      <c r="BT121" s="160"/>
      <c r="BU121" s="160"/>
      <c r="BV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</row>
    <row r="122" spans="1:87" s="100" customFormat="1">
      <c r="A122" s="89"/>
      <c r="B122" s="90"/>
      <c r="C122" s="89"/>
      <c r="D122" s="90"/>
      <c r="E122" s="105"/>
      <c r="F122" s="105">
        <f t="shared" ref="F122:F131" si="5">F121+1</f>
        <v>1</v>
      </c>
      <c r="G122" s="111" t="s">
        <v>229</v>
      </c>
      <c r="H122" s="90" t="s">
        <v>244</v>
      </c>
      <c r="I122" s="89"/>
      <c r="J122" s="90"/>
      <c r="K122" s="89"/>
      <c r="L122" s="90"/>
      <c r="M122" s="99">
        <v>25141.615292566748</v>
      </c>
      <c r="N122" s="99">
        <v>25568.194598206021</v>
      </c>
      <c r="O122" s="99">
        <v>28419.602312385752</v>
      </c>
      <c r="P122" s="99">
        <v>29468.257026671374</v>
      </c>
      <c r="Q122" s="99">
        <v>30447.630505031055</v>
      </c>
      <c r="R122" s="99">
        <v>30880.829163990387</v>
      </c>
      <c r="S122" s="99">
        <v>31516.123790551792</v>
      </c>
      <c r="T122" s="99">
        <v>32952.518623707241</v>
      </c>
      <c r="U122" s="99">
        <v>34628.293947436228</v>
      </c>
      <c r="V122" s="99">
        <v>36331.299320969585</v>
      </c>
      <c r="W122" s="99"/>
      <c r="X122" s="99"/>
      <c r="Y122" s="99"/>
      <c r="Z122" s="99">
        <v>5319.1124750603267</v>
      </c>
      <c r="AA122" s="99">
        <v>6668.3342869615681</v>
      </c>
      <c r="AB122" s="99">
        <v>6590.3574114242392</v>
      </c>
      <c r="AC122" s="99">
        <v>6563.8111191205035</v>
      </c>
      <c r="AD122" s="99">
        <v>5637.5828940100537</v>
      </c>
      <c r="AE122" s="99">
        <v>6227.3360091584364</v>
      </c>
      <c r="AF122" s="99">
        <v>6600.9030995411149</v>
      </c>
      <c r="AG122" s="99">
        <v>7102.3725954964557</v>
      </c>
      <c r="AH122" s="99">
        <v>6117.6131930494257</v>
      </c>
      <c r="AI122" s="99">
        <v>6983.8029386861308</v>
      </c>
      <c r="AJ122" s="99">
        <v>7440.2599938849044</v>
      </c>
      <c r="AK122" s="99">
        <v>7877.9261867652294</v>
      </c>
      <c r="AL122" s="193">
        <v>6679.629783211768</v>
      </c>
      <c r="AM122" s="193">
        <v>7296.2366196929506</v>
      </c>
      <c r="AN122" s="193">
        <v>7618.5140969896329</v>
      </c>
      <c r="AO122" s="193">
        <v>7873.8765267771814</v>
      </c>
      <c r="AP122" s="193">
        <v>7020.3286065623715</v>
      </c>
      <c r="AQ122" s="193">
        <v>7623.4053857510726</v>
      </c>
      <c r="AR122" s="193">
        <v>7807.0561114187694</v>
      </c>
      <c r="AS122" s="193">
        <v>7996.8404012990413</v>
      </c>
      <c r="AT122" s="193">
        <v>6778.6073001625909</v>
      </c>
      <c r="AU122" s="193">
        <v>8291.4005905577142</v>
      </c>
      <c r="AV122" s="193">
        <v>8354.1048571066003</v>
      </c>
      <c r="AW122" s="193">
        <v>7456.7164161634782</v>
      </c>
      <c r="AX122" s="193">
        <v>6760.14763876078</v>
      </c>
      <c r="AY122" s="229">
        <v>8117.416074467229</v>
      </c>
      <c r="AZ122" s="229">
        <v>8402.3263824189235</v>
      </c>
      <c r="BA122" s="229">
        <v>8236.2336949048658</v>
      </c>
      <c r="BB122" s="229">
        <v>7118.9277438741256</v>
      </c>
      <c r="BC122" s="229">
        <v>8344.3222843520889</v>
      </c>
      <c r="BD122" s="229">
        <v>8871.1886382822213</v>
      </c>
      <c r="BE122" s="229">
        <v>8618.0799571988136</v>
      </c>
      <c r="BF122" s="229">
        <v>7626.1547226354742</v>
      </c>
      <c r="BG122" s="229">
        <v>8521.738233699878</v>
      </c>
      <c r="BH122" s="99">
        <v>9235.381138368939</v>
      </c>
      <c r="BI122" s="99">
        <v>9245.0198527319335</v>
      </c>
      <c r="BJ122" s="99">
        <v>7619.8904935098735</v>
      </c>
      <c r="BK122" s="99">
        <v>8946.9725566427769</v>
      </c>
      <c r="BL122" s="99">
        <v>9937.2518769629805</v>
      </c>
      <c r="BM122" s="99">
        <v>9827.1843938539569</v>
      </c>
      <c r="BN122" s="101">
        <v>8320.9798626260545</v>
      </c>
      <c r="BO122" s="115">
        <v>10001.115377342696</v>
      </c>
      <c r="BP122" s="160"/>
      <c r="BQ122" s="160"/>
      <c r="BR122" s="160"/>
      <c r="BS122" s="160"/>
      <c r="BT122" s="99"/>
      <c r="BU122" s="99"/>
      <c r="BV122" s="99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</row>
    <row r="123" spans="1:87" s="100" customFormat="1">
      <c r="A123" s="89"/>
      <c r="B123" s="90"/>
      <c r="C123" s="89"/>
      <c r="D123" s="90"/>
      <c r="E123" s="105"/>
      <c r="F123" s="105">
        <f t="shared" si="5"/>
        <v>2</v>
      </c>
      <c r="G123" s="111" t="s">
        <v>231</v>
      </c>
      <c r="H123" s="90" t="s">
        <v>249</v>
      </c>
      <c r="I123" s="89"/>
      <c r="J123" s="90"/>
      <c r="K123" s="89"/>
      <c r="L123" s="90"/>
      <c r="M123" s="99">
        <v>7596.5964117144285</v>
      </c>
      <c r="N123" s="99">
        <v>8109.7999810324973</v>
      </c>
      <c r="O123" s="99">
        <v>8598.0645608475479</v>
      </c>
      <c r="P123" s="99">
        <v>8819.4730235884617</v>
      </c>
      <c r="Q123" s="99">
        <v>9181.1544786318227</v>
      </c>
      <c r="R123" s="99">
        <v>7709.0451375887696</v>
      </c>
      <c r="S123" s="99">
        <v>7755.6783105485265</v>
      </c>
      <c r="T123" s="99">
        <v>9016.7100731892806</v>
      </c>
      <c r="U123" s="99">
        <v>9573.4021608880958</v>
      </c>
      <c r="V123" s="99">
        <v>10348.93528380309</v>
      </c>
      <c r="W123" s="99"/>
      <c r="X123" s="99"/>
      <c r="Y123" s="99"/>
      <c r="Z123" s="99">
        <v>1564.5605819190432</v>
      </c>
      <c r="AA123" s="99">
        <v>2159.3220348447221</v>
      </c>
      <c r="AB123" s="99">
        <v>2028.8256748205283</v>
      </c>
      <c r="AC123" s="99">
        <v>1843.8881201301263</v>
      </c>
      <c r="AD123" s="99">
        <v>1689.2285306511485</v>
      </c>
      <c r="AE123" s="99">
        <v>2304.4252439899537</v>
      </c>
      <c r="AF123" s="99">
        <v>2169.204324519822</v>
      </c>
      <c r="AG123" s="99">
        <v>1946.9418818715669</v>
      </c>
      <c r="AH123" s="99">
        <v>1834.6594690857205</v>
      </c>
      <c r="AI123" s="99">
        <v>2451.0420369920971</v>
      </c>
      <c r="AJ123" s="99">
        <v>2257.6614772011485</v>
      </c>
      <c r="AK123" s="99">
        <v>2054.7015775686132</v>
      </c>
      <c r="AL123" s="193">
        <v>1860.3787498654312</v>
      </c>
      <c r="AM123" s="193">
        <v>2531.8879052175766</v>
      </c>
      <c r="AN123" s="193">
        <v>2329.4902624305532</v>
      </c>
      <c r="AO123" s="193">
        <v>2097.716106074894</v>
      </c>
      <c r="AP123" s="193">
        <v>1946.1147184841975</v>
      </c>
      <c r="AQ123" s="193">
        <v>2642.7662556252972</v>
      </c>
      <c r="AR123" s="193">
        <v>2415.7048139643321</v>
      </c>
      <c r="AS123" s="193">
        <v>2176.5686905579782</v>
      </c>
      <c r="AT123" s="193">
        <v>1920.1009192130073</v>
      </c>
      <c r="AU123" s="193">
        <v>1294.1164002926332</v>
      </c>
      <c r="AV123" s="193">
        <v>2357.3950106488774</v>
      </c>
      <c r="AW123" s="193">
        <v>2137.432807434252</v>
      </c>
      <c r="AX123" s="193">
        <v>2004.5778458340974</v>
      </c>
      <c r="AY123" s="229">
        <v>2004.4306081049385</v>
      </c>
      <c r="AZ123" s="229">
        <v>1405.1570899919529</v>
      </c>
      <c r="BA123" s="229">
        <v>2341.5127666175385</v>
      </c>
      <c r="BB123" s="229">
        <v>2109.7668410544229</v>
      </c>
      <c r="BC123" s="229">
        <v>2570.1540635922911</v>
      </c>
      <c r="BD123" s="229">
        <v>2098.7895713258454</v>
      </c>
      <c r="BE123" s="229">
        <v>2237.9995972167212</v>
      </c>
      <c r="BF123" s="229">
        <v>2225.3617742561137</v>
      </c>
      <c r="BG123" s="229">
        <v>2794.5812722642022</v>
      </c>
      <c r="BH123" s="99">
        <v>2194.0102710697051</v>
      </c>
      <c r="BI123" s="99">
        <v>2359.4488432980747</v>
      </c>
      <c r="BJ123" s="99">
        <v>2372.7642772986492</v>
      </c>
      <c r="BK123" s="99">
        <v>3016.7163909551655</v>
      </c>
      <c r="BL123" s="99">
        <v>2410.968835423671</v>
      </c>
      <c r="BM123" s="99">
        <v>2548.4857801256057</v>
      </c>
      <c r="BN123" s="101">
        <v>2446.8153634436476</v>
      </c>
      <c r="BO123" s="115">
        <v>3140.9283665477051</v>
      </c>
      <c r="BP123" s="160"/>
      <c r="BQ123" s="160"/>
      <c r="BR123" s="160"/>
      <c r="BS123" s="160"/>
      <c r="BT123" s="99"/>
      <c r="BU123" s="99"/>
      <c r="BV123" s="99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</row>
    <row r="124" spans="1:87" s="100" customFormat="1">
      <c r="A124" s="89"/>
      <c r="B124" s="90"/>
      <c r="C124" s="89"/>
      <c r="D124" s="90"/>
      <c r="E124" s="105"/>
      <c r="F124" s="105">
        <f t="shared" si="5"/>
        <v>3</v>
      </c>
      <c r="G124" s="111" t="s">
        <v>233</v>
      </c>
      <c r="H124" s="90" t="s">
        <v>254</v>
      </c>
      <c r="I124" s="89"/>
      <c r="J124" s="90"/>
      <c r="K124" s="89"/>
      <c r="L124" s="90"/>
      <c r="M124" s="99">
        <v>4923.1559587999991</v>
      </c>
      <c r="N124" s="99">
        <v>5263.8501508712025</v>
      </c>
      <c r="O124" s="99">
        <v>5682.0653692776996</v>
      </c>
      <c r="P124" s="99">
        <v>5926.613723505212</v>
      </c>
      <c r="Q124" s="99">
        <v>6251.11509254269</v>
      </c>
      <c r="R124" s="99">
        <v>5443.9854847283113</v>
      </c>
      <c r="S124" s="99">
        <v>5837.4430417857739</v>
      </c>
      <c r="T124" s="99">
        <v>6170.6001088331523</v>
      </c>
      <c r="U124" s="99">
        <v>6244.0406310018734</v>
      </c>
      <c r="V124" s="99">
        <v>6403.6258400982515</v>
      </c>
      <c r="W124" s="99"/>
      <c r="X124" s="99"/>
      <c r="Y124" s="99"/>
      <c r="Z124" s="99">
        <v>1123.9606219459595</v>
      </c>
      <c r="AA124" s="99">
        <v>1347.5147526781811</v>
      </c>
      <c r="AB124" s="99">
        <v>1234.8318601351912</v>
      </c>
      <c r="AC124" s="99">
        <v>1216.8487240406719</v>
      </c>
      <c r="AD124" s="99">
        <v>1212.8910507896337</v>
      </c>
      <c r="AE124" s="99">
        <v>1446.2020139303711</v>
      </c>
      <c r="AF124" s="99">
        <v>1316.6364441270814</v>
      </c>
      <c r="AG124" s="99">
        <v>1288.1206420241042</v>
      </c>
      <c r="AH124" s="99">
        <v>1299.2153006449935</v>
      </c>
      <c r="AI124" s="99">
        <v>1552.6517383075468</v>
      </c>
      <c r="AJ124" s="99">
        <v>1434.0454501180852</v>
      </c>
      <c r="AK124" s="99">
        <v>1396.1528802070688</v>
      </c>
      <c r="AL124" s="193">
        <v>1384.9478127472466</v>
      </c>
      <c r="AM124" s="193">
        <v>1615.6908866668798</v>
      </c>
      <c r="AN124" s="193">
        <v>1476.124958944732</v>
      </c>
      <c r="AO124" s="193">
        <v>1449.8500651463396</v>
      </c>
      <c r="AP124" s="193">
        <v>1449.8542196397689</v>
      </c>
      <c r="AQ124" s="193">
        <v>1709.9827512531263</v>
      </c>
      <c r="AR124" s="193">
        <v>1557.6932101625807</v>
      </c>
      <c r="AS124" s="193">
        <v>1533.5849114872137</v>
      </c>
      <c r="AT124" s="193">
        <v>1502.0826218564609</v>
      </c>
      <c r="AU124" s="193">
        <v>997.42716844448478</v>
      </c>
      <c r="AV124" s="193">
        <v>1425.9687171040387</v>
      </c>
      <c r="AW124" s="193">
        <v>1518.5069773233256</v>
      </c>
      <c r="AX124" s="193">
        <v>1530.9589645550593</v>
      </c>
      <c r="AY124" s="229">
        <v>1380.7515529461616</v>
      </c>
      <c r="AZ124" s="229">
        <v>1346.255970582042</v>
      </c>
      <c r="BA124" s="229">
        <v>1579.4765537025105</v>
      </c>
      <c r="BB124" s="229">
        <v>1605.4437442576057</v>
      </c>
      <c r="BC124" s="229">
        <v>1478.2626562922203</v>
      </c>
      <c r="BD124" s="229">
        <v>1512.5131984916015</v>
      </c>
      <c r="BE124" s="229">
        <v>1574.3805097917252</v>
      </c>
      <c r="BF124" s="229">
        <v>1618.8458061135671</v>
      </c>
      <c r="BG124" s="229">
        <v>1533.2227949273602</v>
      </c>
      <c r="BH124" s="99">
        <v>1519.2874467186318</v>
      </c>
      <c r="BI124" s="99">
        <v>1572.6845832423135</v>
      </c>
      <c r="BJ124" s="99">
        <v>1644.6375096836148</v>
      </c>
      <c r="BK124" s="99">
        <v>1589.0438434269072</v>
      </c>
      <c r="BL124" s="99">
        <v>1589.3399601836181</v>
      </c>
      <c r="BM124" s="99">
        <v>1580.60452680411</v>
      </c>
      <c r="BN124" s="101">
        <v>1662.4925303697389</v>
      </c>
      <c r="BO124" s="115">
        <v>1585.7166379938383</v>
      </c>
      <c r="BP124" s="160"/>
      <c r="BQ124" s="160"/>
      <c r="BR124" s="160"/>
      <c r="BS124" s="160"/>
      <c r="BT124" s="99"/>
      <c r="BU124" s="99"/>
      <c r="BV124" s="99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</row>
    <row r="125" spans="1:87" s="100" customFormat="1">
      <c r="A125" s="89"/>
      <c r="B125" s="90"/>
      <c r="C125" s="89"/>
      <c r="D125" s="90"/>
      <c r="E125" s="105"/>
      <c r="F125" s="105">
        <f t="shared" si="5"/>
        <v>4</v>
      </c>
      <c r="G125" s="111" t="s">
        <v>235</v>
      </c>
      <c r="H125" s="90" t="s">
        <v>259</v>
      </c>
      <c r="I125" s="89"/>
      <c r="J125" s="90"/>
      <c r="K125" s="89"/>
      <c r="L125" s="90"/>
      <c r="M125" s="99">
        <v>13858.051301999994</v>
      </c>
      <c r="N125" s="99">
        <v>14451.485761560416</v>
      </c>
      <c r="O125" s="99">
        <v>15088.514525515471</v>
      </c>
      <c r="P125" s="99">
        <v>15809.436331849398</v>
      </c>
      <c r="Q125" s="99">
        <v>16545.318392089663</v>
      </c>
      <c r="R125" s="99">
        <v>15289.67101340485</v>
      </c>
      <c r="S125" s="99">
        <v>16728.077978627629</v>
      </c>
      <c r="T125" s="99">
        <v>17889.11992012052</v>
      </c>
      <c r="U125" s="99">
        <v>18034.851321946659</v>
      </c>
      <c r="V125" s="99">
        <v>18857.054734412457</v>
      </c>
      <c r="W125" s="99"/>
      <c r="X125" s="99"/>
      <c r="Y125" s="99"/>
      <c r="Z125" s="99">
        <v>3336.088473764115</v>
      </c>
      <c r="AA125" s="99">
        <v>3449.166041057706</v>
      </c>
      <c r="AB125" s="99">
        <v>3530.9198827797022</v>
      </c>
      <c r="AC125" s="99">
        <v>3541.8769043984762</v>
      </c>
      <c r="AD125" s="99">
        <v>3527.8816833850678</v>
      </c>
      <c r="AE125" s="99">
        <v>3603.1224763114219</v>
      </c>
      <c r="AF125" s="99">
        <v>3644.5351479014789</v>
      </c>
      <c r="AG125" s="99">
        <v>3675.9464539624278</v>
      </c>
      <c r="AH125" s="99">
        <v>3817.6886146051415</v>
      </c>
      <c r="AI125" s="99">
        <v>3770.4630111572451</v>
      </c>
      <c r="AJ125" s="99">
        <v>3715.5240979682926</v>
      </c>
      <c r="AK125" s="99">
        <v>3784.8388017847451</v>
      </c>
      <c r="AL125" s="193">
        <v>3998.2472187432527</v>
      </c>
      <c r="AM125" s="193">
        <v>3916.1488245160363</v>
      </c>
      <c r="AN125" s="193">
        <v>3935.2382593321977</v>
      </c>
      <c r="AO125" s="193">
        <v>3959.8020292579054</v>
      </c>
      <c r="AP125" s="193">
        <v>4188.0515094173588</v>
      </c>
      <c r="AQ125" s="193">
        <v>4098.3798393722072</v>
      </c>
      <c r="AR125" s="193">
        <v>4147.3551229605428</v>
      </c>
      <c r="AS125" s="193">
        <v>4111.5319203395893</v>
      </c>
      <c r="AT125" s="193">
        <v>4238.9584973143947</v>
      </c>
      <c r="AU125" s="193">
        <v>2793.2899060385603</v>
      </c>
      <c r="AV125" s="193">
        <v>4075.3915381233346</v>
      </c>
      <c r="AW125" s="193">
        <v>4182.0310719285617</v>
      </c>
      <c r="AX125" s="193">
        <v>4405.0200089746168</v>
      </c>
      <c r="AY125" s="229">
        <v>3863.6174879704236</v>
      </c>
      <c r="AZ125" s="229">
        <v>3915.1652391462676</v>
      </c>
      <c r="BA125" s="229">
        <v>4544.2752425363169</v>
      </c>
      <c r="BB125" s="229">
        <v>4700.0093599344473</v>
      </c>
      <c r="BC125" s="229">
        <v>4261.2069523160899</v>
      </c>
      <c r="BD125" s="229">
        <v>4457.3390727702281</v>
      </c>
      <c r="BE125" s="229">
        <v>4470.5645350997529</v>
      </c>
      <c r="BF125" s="229">
        <v>4619.3795361130451</v>
      </c>
      <c r="BG125" s="229">
        <v>4277.2775920661088</v>
      </c>
      <c r="BH125" s="99">
        <v>4525.331995712957</v>
      </c>
      <c r="BI125" s="99">
        <v>4612.8621980545486</v>
      </c>
      <c r="BJ125" s="99">
        <v>4736.2364968589354</v>
      </c>
      <c r="BK125" s="99">
        <v>4460.6815593786278</v>
      </c>
      <c r="BL125" s="99">
        <v>4828.6715460425421</v>
      </c>
      <c r="BM125" s="99">
        <v>4831.4651321323518</v>
      </c>
      <c r="BN125" s="101">
        <v>4891.3540401732635</v>
      </c>
      <c r="BO125" s="115">
        <v>4558.3192696351543</v>
      </c>
      <c r="BP125" s="160"/>
      <c r="BQ125" s="160"/>
      <c r="BR125" s="160"/>
      <c r="BS125" s="160"/>
      <c r="BT125" s="99"/>
      <c r="BU125" s="99"/>
      <c r="BV125" s="99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</row>
    <row r="126" spans="1:87" s="100" customFormat="1">
      <c r="A126" s="89"/>
      <c r="B126" s="90"/>
      <c r="C126" s="89"/>
      <c r="D126" s="90"/>
      <c r="E126" s="105"/>
      <c r="F126" s="105">
        <f t="shared" si="5"/>
        <v>5</v>
      </c>
      <c r="G126" s="111" t="s">
        <v>238</v>
      </c>
      <c r="H126" s="90" t="s">
        <v>266</v>
      </c>
      <c r="I126" s="89"/>
      <c r="J126" s="90"/>
      <c r="K126" s="89"/>
      <c r="L126" s="90"/>
      <c r="M126" s="99">
        <v>62912.542527500009</v>
      </c>
      <c r="N126" s="99">
        <v>65761.709737087993</v>
      </c>
      <c r="O126" s="99">
        <v>68361.963771961688</v>
      </c>
      <c r="P126" s="99">
        <v>71033.282076090458</v>
      </c>
      <c r="Q126" s="99">
        <v>72793.411597199491</v>
      </c>
      <c r="R126" s="99">
        <v>67486.925753019401</v>
      </c>
      <c r="S126" s="99">
        <v>75285.921491513887</v>
      </c>
      <c r="T126" s="99">
        <v>78534.268648452809</v>
      </c>
      <c r="U126" s="99">
        <v>78912.546649109499</v>
      </c>
      <c r="V126" s="99">
        <v>80629.673929587516</v>
      </c>
      <c r="W126" s="99"/>
      <c r="X126" s="99"/>
      <c r="Y126" s="99"/>
      <c r="Z126" s="99">
        <v>15488.364368596491</v>
      </c>
      <c r="AA126" s="99">
        <v>15279.403193728753</v>
      </c>
      <c r="AB126" s="99">
        <v>15541.581885207737</v>
      </c>
      <c r="AC126" s="99">
        <v>16603.193079967063</v>
      </c>
      <c r="AD126" s="99">
        <v>15839.853409734451</v>
      </c>
      <c r="AE126" s="99">
        <v>16114.68685036963</v>
      </c>
      <c r="AF126" s="99">
        <v>16335.766213082587</v>
      </c>
      <c r="AG126" s="99">
        <v>17471.403263901138</v>
      </c>
      <c r="AH126" s="99">
        <v>16297.789413056089</v>
      </c>
      <c r="AI126" s="99">
        <v>16594.636178418972</v>
      </c>
      <c r="AJ126" s="99">
        <v>17185.667708764337</v>
      </c>
      <c r="AK126" s="99">
        <v>18283.870471722843</v>
      </c>
      <c r="AL126" s="193">
        <v>17156.59933313404</v>
      </c>
      <c r="AM126" s="193">
        <v>17248.973108077123</v>
      </c>
      <c r="AN126" s="193">
        <v>17795.4214187051</v>
      </c>
      <c r="AO126" s="193">
        <v>18832.288216174013</v>
      </c>
      <c r="AP126" s="193">
        <v>17586.629443746846</v>
      </c>
      <c r="AQ126" s="193">
        <v>17707.32292236451</v>
      </c>
      <c r="AR126" s="193">
        <v>18263.239829126902</v>
      </c>
      <c r="AS126" s="193">
        <v>19236.219401961651</v>
      </c>
      <c r="AT126" s="193">
        <v>18110.531073799797</v>
      </c>
      <c r="AU126" s="193">
        <v>14014.264744903154</v>
      </c>
      <c r="AV126" s="193">
        <v>17098.075564320483</v>
      </c>
      <c r="AW126" s="193">
        <v>18264.054369995949</v>
      </c>
      <c r="AX126" s="193">
        <v>18160.690192054441</v>
      </c>
      <c r="AY126" s="229">
        <v>17511.430247958986</v>
      </c>
      <c r="AZ126" s="229">
        <v>19530.797500087556</v>
      </c>
      <c r="BA126" s="229">
        <v>20083.003551412916</v>
      </c>
      <c r="BB126" s="229">
        <v>18602.224941899229</v>
      </c>
      <c r="BC126" s="229">
        <v>18186.942621529321</v>
      </c>
      <c r="BD126" s="229">
        <v>21001.311879840945</v>
      </c>
      <c r="BE126" s="229">
        <v>20743.789205183322</v>
      </c>
      <c r="BF126" s="229">
        <v>19439.526541226827</v>
      </c>
      <c r="BG126" s="229">
        <v>18298.200401200422</v>
      </c>
      <c r="BH126" s="99">
        <v>20578.656759486843</v>
      </c>
      <c r="BI126" s="99">
        <v>20596.162947195415</v>
      </c>
      <c r="BJ126" s="99">
        <v>19521.440964410762</v>
      </c>
      <c r="BK126" s="99">
        <v>18971.811526736041</v>
      </c>
      <c r="BL126" s="99">
        <v>21241.574222637148</v>
      </c>
      <c r="BM126" s="99">
        <v>20894.847215803558</v>
      </c>
      <c r="BN126" s="101">
        <v>19892.98575743605</v>
      </c>
      <c r="BO126" s="115">
        <v>18744.711634895037</v>
      </c>
      <c r="BP126" s="160"/>
      <c r="BQ126" s="160"/>
      <c r="BR126" s="160"/>
      <c r="BS126" s="160"/>
      <c r="BT126" s="99"/>
      <c r="BU126" s="99"/>
      <c r="BV126" s="99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</row>
    <row r="127" spans="1:87" s="100" customFormat="1">
      <c r="A127" s="89"/>
      <c r="B127" s="90"/>
      <c r="C127" s="89"/>
      <c r="D127" s="90"/>
      <c r="E127" s="105"/>
      <c r="F127" s="105">
        <f t="shared" si="5"/>
        <v>6</v>
      </c>
      <c r="G127" s="111" t="s">
        <v>240</v>
      </c>
      <c r="H127" s="90" t="s">
        <v>271</v>
      </c>
      <c r="I127" s="89"/>
      <c r="J127" s="90"/>
      <c r="K127" s="89"/>
      <c r="L127" s="90"/>
      <c r="M127" s="99">
        <v>15393.651979809989</v>
      </c>
      <c r="N127" s="99">
        <v>15955.661768755459</v>
      </c>
      <c r="O127" s="99">
        <v>16636.447191391911</v>
      </c>
      <c r="P127" s="99">
        <v>17385.592025318758</v>
      </c>
      <c r="Q127" s="99">
        <v>18188.897973770007</v>
      </c>
      <c r="R127" s="99">
        <v>22597.23949158824</v>
      </c>
      <c r="S127" s="99">
        <v>26501.228067446813</v>
      </c>
      <c r="T127" s="99">
        <v>24397.966642898449</v>
      </c>
      <c r="U127" s="99">
        <v>23193.128428730346</v>
      </c>
      <c r="V127" s="99">
        <v>24787.221220262611</v>
      </c>
      <c r="W127" s="99"/>
      <c r="X127" s="99"/>
      <c r="Y127" s="99"/>
      <c r="Z127" s="99">
        <v>3242.5259059318446</v>
      </c>
      <c r="AA127" s="99">
        <v>3601.0301943413097</v>
      </c>
      <c r="AB127" s="99">
        <v>4531.1035894976485</v>
      </c>
      <c r="AC127" s="99">
        <v>4018.9922900391584</v>
      </c>
      <c r="AD127" s="99">
        <v>3362.4879694706042</v>
      </c>
      <c r="AE127" s="99">
        <v>3766.7281471687074</v>
      </c>
      <c r="AF127" s="99">
        <v>4661.3767511977112</v>
      </c>
      <c r="AG127" s="99">
        <v>4165.0689009184362</v>
      </c>
      <c r="AH127" s="99">
        <v>3490.2787981691608</v>
      </c>
      <c r="AI127" s="99">
        <v>3926.8121857853421</v>
      </c>
      <c r="AJ127" s="99">
        <v>4881.7973505897971</v>
      </c>
      <c r="AK127" s="99">
        <v>4337.558856847585</v>
      </c>
      <c r="AL127" s="193">
        <v>3594.4353893858665</v>
      </c>
      <c r="AM127" s="193">
        <v>4062.1046515233661</v>
      </c>
      <c r="AN127" s="193">
        <v>5136.4399599328262</v>
      </c>
      <c r="AO127" s="193">
        <v>4592.6120244768572</v>
      </c>
      <c r="AP127" s="193">
        <v>3798.2781305799526</v>
      </c>
      <c r="AQ127" s="193">
        <v>4294.7781365661704</v>
      </c>
      <c r="AR127" s="193">
        <v>5306.7587407666542</v>
      </c>
      <c r="AS127" s="193">
        <v>4789.0829658571474</v>
      </c>
      <c r="AT127" s="193">
        <v>4091.6152943064744</v>
      </c>
      <c r="AU127" s="193">
        <v>5052.2993348767186</v>
      </c>
      <c r="AV127" s="193">
        <v>6970.0964123218064</v>
      </c>
      <c r="AW127" s="193">
        <v>6483.2284500832429</v>
      </c>
      <c r="AX127" s="193">
        <v>5677.5650259225404</v>
      </c>
      <c r="AY127" s="229">
        <v>6929.493855806707</v>
      </c>
      <c r="AZ127" s="229">
        <v>7597.6076785871319</v>
      </c>
      <c r="BA127" s="229">
        <v>6296.561507130431</v>
      </c>
      <c r="BB127" s="229">
        <v>5153.5080636884704</v>
      </c>
      <c r="BC127" s="229">
        <v>6067.3905190633504</v>
      </c>
      <c r="BD127" s="229">
        <v>7284.114880363717</v>
      </c>
      <c r="BE127" s="229">
        <v>5892.953179782905</v>
      </c>
      <c r="BF127" s="229">
        <v>4737.4592155940736</v>
      </c>
      <c r="BG127" s="229">
        <v>5558.9388884022283</v>
      </c>
      <c r="BH127" s="99">
        <v>7021.3041241124392</v>
      </c>
      <c r="BI127" s="99">
        <v>5875.4262006216068</v>
      </c>
      <c r="BJ127" s="99">
        <v>4961.3039025941052</v>
      </c>
      <c r="BK127" s="99">
        <v>5859.8158886070632</v>
      </c>
      <c r="BL127" s="99">
        <v>7573.5068718865568</v>
      </c>
      <c r="BM127" s="99">
        <v>6392.5945571748834</v>
      </c>
      <c r="BN127" s="101">
        <v>5219.1325325667167</v>
      </c>
      <c r="BO127" s="115">
        <v>5877.7406849191339</v>
      </c>
      <c r="BP127" s="160"/>
      <c r="BQ127" s="160"/>
      <c r="BR127" s="160"/>
      <c r="BS127" s="160"/>
      <c r="BT127" s="99"/>
      <c r="BU127" s="99"/>
      <c r="BV127" s="99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</row>
    <row r="128" spans="1:87" s="100" customFormat="1">
      <c r="A128" s="89"/>
      <c r="B128" s="90"/>
      <c r="C128" s="89"/>
      <c r="D128" s="90"/>
      <c r="E128" s="105"/>
      <c r="F128" s="105">
        <f t="shared" si="5"/>
        <v>7</v>
      </c>
      <c r="G128" s="111" t="s">
        <v>242</v>
      </c>
      <c r="H128" s="90" t="s">
        <v>276</v>
      </c>
      <c r="I128" s="89"/>
      <c r="J128" s="90"/>
      <c r="K128" s="89"/>
      <c r="L128" s="90"/>
      <c r="M128" s="99">
        <v>31572.266837129013</v>
      </c>
      <c r="N128" s="99">
        <v>32906.902856991401</v>
      </c>
      <c r="O128" s="99">
        <v>34516.415146674903</v>
      </c>
      <c r="P128" s="99">
        <v>36223.734941385992</v>
      </c>
      <c r="Q128" s="99">
        <v>37716.259624515653</v>
      </c>
      <c r="R128" s="99">
        <v>32797.05537623688</v>
      </c>
      <c r="S128" s="99">
        <v>34101.752497331006</v>
      </c>
      <c r="T128" s="99">
        <v>36689.365056311333</v>
      </c>
      <c r="U128" s="99">
        <v>38583.611539709265</v>
      </c>
      <c r="V128" s="99">
        <v>41469.890234218146</v>
      </c>
      <c r="W128" s="99"/>
      <c r="X128" s="99"/>
      <c r="Y128" s="99"/>
      <c r="Z128" s="99">
        <v>7280.6177407707892</v>
      </c>
      <c r="AA128" s="99">
        <v>8575.5905511695528</v>
      </c>
      <c r="AB128" s="99">
        <v>8047.6751434401403</v>
      </c>
      <c r="AC128" s="99">
        <v>7668.3834017484887</v>
      </c>
      <c r="AD128" s="99">
        <v>7582.041589712876</v>
      </c>
      <c r="AE128" s="99">
        <v>8959.4700340604431</v>
      </c>
      <c r="AF128" s="99">
        <v>8373.2416720574365</v>
      </c>
      <c r="AG128" s="99">
        <v>7992.1495611605988</v>
      </c>
      <c r="AH128" s="99">
        <v>7867.9287220944952</v>
      </c>
      <c r="AI128" s="99">
        <v>9325.9844439167864</v>
      </c>
      <c r="AJ128" s="99">
        <v>8934.8533911943086</v>
      </c>
      <c r="AK128" s="99">
        <v>8387.6485894692014</v>
      </c>
      <c r="AL128" s="193">
        <v>8284.8596585386967</v>
      </c>
      <c r="AM128" s="193">
        <v>9811.4295960969321</v>
      </c>
      <c r="AN128" s="193">
        <v>9399.7266192715579</v>
      </c>
      <c r="AO128" s="193">
        <v>8727.7190674788235</v>
      </c>
      <c r="AP128" s="193">
        <v>8620.1822274922106</v>
      </c>
      <c r="AQ128" s="193">
        <v>10234.277910575902</v>
      </c>
      <c r="AR128" s="193">
        <v>9792.6101056622338</v>
      </c>
      <c r="AS128" s="193">
        <v>9069.1893807853703</v>
      </c>
      <c r="AT128" s="193">
        <v>8616.5097964758843</v>
      </c>
      <c r="AU128" s="193">
        <v>6129.1719433535582</v>
      </c>
      <c r="AV128" s="193">
        <v>9150.8920229585401</v>
      </c>
      <c r="AW128" s="193">
        <v>8900.4816134488938</v>
      </c>
      <c r="AX128" s="193">
        <v>8694.0141604919136</v>
      </c>
      <c r="AY128" s="229">
        <v>8161.7959148472319</v>
      </c>
      <c r="AZ128" s="229">
        <v>7850.6978607530446</v>
      </c>
      <c r="BA128" s="229">
        <v>9395.244561238811</v>
      </c>
      <c r="BB128" s="229">
        <v>9158.845994930547</v>
      </c>
      <c r="BC128" s="229">
        <v>9014.9850640573459</v>
      </c>
      <c r="BD128" s="229">
        <v>8919.1352487523254</v>
      </c>
      <c r="BE128" s="229">
        <v>9596.398748571115</v>
      </c>
      <c r="BF128" s="229">
        <v>9475.8464663904488</v>
      </c>
      <c r="BG128" s="229">
        <v>9505.9215948596266</v>
      </c>
      <c r="BH128" s="99">
        <v>9406.2489378904011</v>
      </c>
      <c r="BI128" s="99">
        <v>10195.594540568794</v>
      </c>
      <c r="BJ128" s="99">
        <v>10173.70618544392</v>
      </c>
      <c r="BK128" s="99">
        <v>10397.747299855535</v>
      </c>
      <c r="BL128" s="99">
        <v>10269.248060016162</v>
      </c>
      <c r="BM128" s="99">
        <v>10629.188688902526</v>
      </c>
      <c r="BN128" s="101">
        <v>10535.636160028025</v>
      </c>
      <c r="BO128" s="115">
        <v>10797.718280229779</v>
      </c>
      <c r="BP128" s="160"/>
      <c r="BQ128" s="160"/>
      <c r="BR128" s="160"/>
      <c r="BS128" s="160"/>
      <c r="BT128" s="99"/>
      <c r="BU128" s="99"/>
      <c r="BV128" s="99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</row>
    <row r="129" spans="1:87" s="100" customFormat="1">
      <c r="A129" s="89"/>
      <c r="B129" s="90"/>
      <c r="C129" s="89"/>
      <c r="D129" s="90"/>
      <c r="E129" s="105"/>
      <c r="F129" s="105">
        <f t="shared" si="5"/>
        <v>8</v>
      </c>
      <c r="G129" s="111" t="s">
        <v>245</v>
      </c>
      <c r="H129" s="90" t="s">
        <v>282</v>
      </c>
      <c r="I129" s="89"/>
      <c r="J129" s="90"/>
      <c r="K129" s="89"/>
      <c r="L129" s="90"/>
      <c r="M129" s="99">
        <v>70243.706083555531</v>
      </c>
      <c r="N129" s="99">
        <v>75555.470838325287</v>
      </c>
      <c r="O129" s="99">
        <v>81217.887299517461</v>
      </c>
      <c r="P129" s="99">
        <v>86317.204475420833</v>
      </c>
      <c r="Q129" s="99">
        <v>89133.011634057344</v>
      </c>
      <c r="R129" s="99">
        <v>91361.019906941467</v>
      </c>
      <c r="S129" s="99">
        <v>104744.78022013212</v>
      </c>
      <c r="T129" s="99">
        <v>119624.66979606776</v>
      </c>
      <c r="U129" s="99">
        <v>117718.47285726467</v>
      </c>
      <c r="V129" s="99">
        <v>122567.16006265611</v>
      </c>
      <c r="W129" s="99"/>
      <c r="X129" s="99"/>
      <c r="Y129" s="99"/>
      <c r="Z129" s="99">
        <v>18350.350697467453</v>
      </c>
      <c r="AA129" s="99">
        <v>16519.381254929329</v>
      </c>
      <c r="AB129" s="99">
        <v>17076.142411310346</v>
      </c>
      <c r="AC129" s="99">
        <v>18297.831719848073</v>
      </c>
      <c r="AD129" s="99">
        <v>19643.340928884681</v>
      </c>
      <c r="AE129" s="99">
        <v>18033.90222296265</v>
      </c>
      <c r="AF129" s="99">
        <v>18215.175992266781</v>
      </c>
      <c r="AG129" s="99">
        <v>19663.051694211124</v>
      </c>
      <c r="AH129" s="99">
        <v>21136.161885963891</v>
      </c>
      <c r="AI129" s="99">
        <v>19617.480597734761</v>
      </c>
      <c r="AJ129" s="99">
        <v>19721.750641442832</v>
      </c>
      <c r="AK129" s="99">
        <v>20742.494174376287</v>
      </c>
      <c r="AL129" s="193">
        <v>22369.966228525289</v>
      </c>
      <c r="AM129" s="193">
        <v>20810.356082725466</v>
      </c>
      <c r="AN129" s="193">
        <v>20966.23798454495</v>
      </c>
      <c r="AO129" s="193">
        <v>22170.644179625182</v>
      </c>
      <c r="AP129" s="193">
        <v>23189.037080178179</v>
      </c>
      <c r="AQ129" s="193">
        <v>21648.267422317243</v>
      </c>
      <c r="AR129" s="193">
        <v>21597.57370188861</v>
      </c>
      <c r="AS129" s="193">
        <v>22698.133429673133</v>
      </c>
      <c r="AT129" s="193">
        <v>23641.106436047219</v>
      </c>
      <c r="AU129" s="193">
        <v>19724.108151417826</v>
      </c>
      <c r="AV129" s="193">
        <v>23556.546300135014</v>
      </c>
      <c r="AW129" s="193">
        <v>24439.259019341429</v>
      </c>
      <c r="AX129" s="193">
        <v>26145.942733002892</v>
      </c>
      <c r="AY129" s="229">
        <v>24918.312613843809</v>
      </c>
      <c r="AZ129" s="229">
        <v>25232.841598564657</v>
      </c>
      <c r="BA129" s="229">
        <v>28447.68327472077</v>
      </c>
      <c r="BB129" s="229">
        <v>30162.014281926506</v>
      </c>
      <c r="BC129" s="229">
        <v>28783.79774422869</v>
      </c>
      <c r="BD129" s="229">
        <v>29615.473540673494</v>
      </c>
      <c r="BE129" s="229">
        <v>31063.384229239076</v>
      </c>
      <c r="BF129" s="229">
        <v>31301.988355314981</v>
      </c>
      <c r="BG129" s="229">
        <v>28363.83244498225</v>
      </c>
      <c r="BH129" s="99">
        <v>28861.393039631046</v>
      </c>
      <c r="BI129" s="99">
        <v>29191.259017336415</v>
      </c>
      <c r="BJ129" s="99">
        <v>31569.255601517118</v>
      </c>
      <c r="BK129" s="99">
        <v>29219.227465240274</v>
      </c>
      <c r="BL129" s="99">
        <v>30486.134866189073</v>
      </c>
      <c r="BM129" s="99">
        <v>31292.54212970968</v>
      </c>
      <c r="BN129" s="101">
        <v>34027.133773055844</v>
      </c>
      <c r="BO129" s="115">
        <v>31366.37220292311</v>
      </c>
      <c r="BP129" s="160"/>
      <c r="BQ129" s="160"/>
      <c r="BR129" s="160"/>
      <c r="BS129" s="160"/>
      <c r="BT129" s="99"/>
      <c r="BU129" s="99"/>
      <c r="BV129" s="99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</row>
    <row r="130" spans="1:87" s="100" customFormat="1">
      <c r="A130" s="89"/>
      <c r="B130" s="90"/>
      <c r="C130" s="89"/>
      <c r="D130" s="90"/>
      <c r="E130" s="105"/>
      <c r="F130" s="105">
        <f t="shared" si="5"/>
        <v>9</v>
      </c>
      <c r="G130" s="111" t="s">
        <v>247</v>
      </c>
      <c r="H130" s="90" t="s">
        <v>292</v>
      </c>
      <c r="I130" s="89"/>
      <c r="J130" s="90"/>
      <c r="K130" s="89"/>
      <c r="L130" s="90"/>
      <c r="M130" s="99">
        <v>23065.786642294002</v>
      </c>
      <c r="N130" s="99">
        <v>22120.123356635526</v>
      </c>
      <c r="O130" s="99">
        <v>23139.392342019833</v>
      </c>
      <c r="P130" s="99">
        <v>24582.312293819934</v>
      </c>
      <c r="Q130" s="99">
        <v>26170.542358427574</v>
      </c>
      <c r="R130" s="99">
        <v>24934.860561281177</v>
      </c>
      <c r="S130" s="99">
        <v>25264.820881309017</v>
      </c>
      <c r="T130" s="99">
        <v>29113.660647652679</v>
      </c>
      <c r="U130" s="99">
        <v>30148.786115450748</v>
      </c>
      <c r="V130" s="99">
        <v>30348.651421284059</v>
      </c>
      <c r="W130" s="99"/>
      <c r="X130" s="99"/>
      <c r="Y130" s="99"/>
      <c r="Z130" s="99">
        <v>4815.0765183960111</v>
      </c>
      <c r="AA130" s="99">
        <v>6247.5817552063099</v>
      </c>
      <c r="AB130" s="99">
        <v>5316.5842804624799</v>
      </c>
      <c r="AC130" s="99">
        <v>6686.5440882292924</v>
      </c>
      <c r="AD130" s="99">
        <v>4725.8022883364592</v>
      </c>
      <c r="AE130" s="99">
        <v>5762.4706148487921</v>
      </c>
      <c r="AF130" s="99">
        <v>5095.4097324727436</v>
      </c>
      <c r="AG130" s="99">
        <v>6536.4407209774599</v>
      </c>
      <c r="AH130" s="99">
        <v>5101.9408795628569</v>
      </c>
      <c r="AI130" s="99">
        <v>5876.4839998524185</v>
      </c>
      <c r="AJ130" s="99">
        <v>5422.2494193960965</v>
      </c>
      <c r="AK130" s="99">
        <v>6738.7180432085215</v>
      </c>
      <c r="AL130" s="193">
        <v>5174.8991295596452</v>
      </c>
      <c r="AM130" s="193">
        <v>6241.0088743519918</v>
      </c>
      <c r="AN130" s="193">
        <v>5863.3534963497859</v>
      </c>
      <c r="AO130" s="193">
        <v>7303.0507935585993</v>
      </c>
      <c r="AP130" s="193">
        <v>5531.7286850081882</v>
      </c>
      <c r="AQ130" s="193">
        <v>6722.306409093886</v>
      </c>
      <c r="AR130" s="193">
        <v>6296.2659424241219</v>
      </c>
      <c r="AS130" s="193">
        <v>7620.2413219013642</v>
      </c>
      <c r="AT130" s="193">
        <v>5419.4179157649405</v>
      </c>
      <c r="AU130" s="193">
        <v>4568.7877680081137</v>
      </c>
      <c r="AV130" s="193">
        <v>6663.0945303438166</v>
      </c>
      <c r="AW130" s="193">
        <v>8283.5603471643135</v>
      </c>
      <c r="AX130" s="193">
        <v>5920.3119320472606</v>
      </c>
      <c r="AY130" s="229">
        <v>6479.2552046143228</v>
      </c>
      <c r="AZ130" s="229">
        <v>4429.7687012619181</v>
      </c>
      <c r="BA130" s="229">
        <v>8435.4850433855099</v>
      </c>
      <c r="BB130" s="229">
        <v>6064.0044107024005</v>
      </c>
      <c r="BC130" s="229">
        <v>7878.0156530685026</v>
      </c>
      <c r="BD130" s="229">
        <v>6305.075304094742</v>
      </c>
      <c r="BE130" s="229">
        <v>8866.5652797870316</v>
      </c>
      <c r="BF130" s="229">
        <v>6567.4879183081284</v>
      </c>
      <c r="BG130" s="229">
        <v>7904.3159679939426</v>
      </c>
      <c r="BH130" s="99">
        <v>6617.5811987397601</v>
      </c>
      <c r="BI130" s="99">
        <v>9059.4010304089188</v>
      </c>
      <c r="BJ130" s="99">
        <v>6701.4757860831805</v>
      </c>
      <c r="BK130" s="99">
        <v>8357.9653622549249</v>
      </c>
      <c r="BL130" s="99">
        <v>6624.1851953828227</v>
      </c>
      <c r="BM130" s="99">
        <v>8665.0250775631248</v>
      </c>
      <c r="BN130" s="101">
        <v>6012.3158537795489</v>
      </c>
      <c r="BO130" s="115">
        <v>8096.4315108445335</v>
      </c>
      <c r="BP130" s="160"/>
      <c r="BQ130" s="160"/>
      <c r="BR130" s="160"/>
      <c r="BS130" s="160"/>
      <c r="BT130" s="99"/>
      <c r="BU130" s="99"/>
      <c r="BV130" s="99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</row>
    <row r="131" spans="1:87" s="100" customFormat="1">
      <c r="A131" s="89"/>
      <c r="B131" s="90"/>
      <c r="C131" s="89"/>
      <c r="D131" s="90"/>
      <c r="E131" s="105"/>
      <c r="F131" s="105">
        <f t="shared" si="5"/>
        <v>10</v>
      </c>
      <c r="G131" s="111" t="s">
        <v>250</v>
      </c>
      <c r="H131" s="90" t="s">
        <v>295</v>
      </c>
      <c r="I131" s="89"/>
      <c r="J131" s="90"/>
      <c r="K131" s="89"/>
      <c r="L131" s="90"/>
      <c r="M131" s="99">
        <v>7672.0379320800012</v>
      </c>
      <c r="N131" s="99">
        <v>8205.3439450226651</v>
      </c>
      <c r="O131" s="99">
        <v>8803.3323604123507</v>
      </c>
      <c r="P131" s="99">
        <v>9276.7512995196794</v>
      </c>
      <c r="Q131" s="99">
        <v>9855.6316837381637</v>
      </c>
      <c r="R131" s="99">
        <v>9104.977754617672</v>
      </c>
      <c r="S131" s="99">
        <v>8988.5338309781873</v>
      </c>
      <c r="T131" s="99">
        <v>9836.7123768119909</v>
      </c>
      <c r="U131" s="99">
        <v>9756.2516269963344</v>
      </c>
      <c r="V131" s="99">
        <v>10290.122434274375</v>
      </c>
      <c r="W131" s="99"/>
      <c r="X131" s="99"/>
      <c r="Y131" s="99"/>
      <c r="Z131" s="99">
        <v>1812.842311862295</v>
      </c>
      <c r="AA131" s="99">
        <v>1847.8544605194413</v>
      </c>
      <c r="AB131" s="99">
        <v>1952.8242138692269</v>
      </c>
      <c r="AC131" s="99">
        <v>2058.5169458290379</v>
      </c>
      <c r="AD131" s="99">
        <v>1924.9971532709815</v>
      </c>
      <c r="AE131" s="99">
        <v>1941.659770070157</v>
      </c>
      <c r="AF131" s="99">
        <v>2217.7254210112064</v>
      </c>
      <c r="AG131" s="99">
        <v>2120.9616006703177</v>
      </c>
      <c r="AH131" s="99">
        <v>2058.9590946385392</v>
      </c>
      <c r="AI131" s="99">
        <v>2142.1626197286655</v>
      </c>
      <c r="AJ131" s="99">
        <v>2447.9071700095938</v>
      </c>
      <c r="AK131" s="99">
        <v>2154.3034760354881</v>
      </c>
      <c r="AL131" s="193">
        <v>2138.6464693288158</v>
      </c>
      <c r="AM131" s="193">
        <v>2211.5168110770983</v>
      </c>
      <c r="AN131" s="193">
        <v>2610.4396437896912</v>
      </c>
      <c r="AO131" s="193">
        <v>2316.1483753240977</v>
      </c>
      <c r="AP131" s="193">
        <v>2296.2956537650107</v>
      </c>
      <c r="AQ131" s="193">
        <v>2323.9242094509559</v>
      </c>
      <c r="AR131" s="193">
        <v>2737.7169966849588</v>
      </c>
      <c r="AS131" s="193">
        <v>2497.6948238372552</v>
      </c>
      <c r="AT131" s="193">
        <v>2315.9016799347351</v>
      </c>
      <c r="AU131" s="193">
        <v>1477.9795571404484</v>
      </c>
      <c r="AV131" s="193">
        <v>2794.627968561756</v>
      </c>
      <c r="AW131" s="193">
        <v>2516.4685489807325</v>
      </c>
      <c r="AX131" s="193">
        <v>2382.4782859960924</v>
      </c>
      <c r="AY131" s="229">
        <v>2149.4369871895456</v>
      </c>
      <c r="AZ131" s="229">
        <v>1959.4480461799394</v>
      </c>
      <c r="BA131" s="229">
        <v>2497.1705116126118</v>
      </c>
      <c r="BB131" s="229">
        <v>2520.3547858971597</v>
      </c>
      <c r="BC131" s="229">
        <v>2478.2364669163044</v>
      </c>
      <c r="BD131" s="229">
        <v>2365.8714644265415</v>
      </c>
      <c r="BE131" s="229">
        <v>2472.2496595719863</v>
      </c>
      <c r="BF131" s="229">
        <v>2395.6920984002381</v>
      </c>
      <c r="BG131" s="229">
        <v>2413.2134380627117</v>
      </c>
      <c r="BH131" s="99">
        <v>2365.6727202655316</v>
      </c>
      <c r="BI131" s="99">
        <v>2581.6733702678489</v>
      </c>
      <c r="BJ131" s="99">
        <v>2563.7513870467155</v>
      </c>
      <c r="BK131" s="99">
        <v>2566.7214154689796</v>
      </c>
      <c r="BL131" s="99">
        <v>2494.0167233691905</v>
      </c>
      <c r="BM131" s="99">
        <v>2665.6329083894893</v>
      </c>
      <c r="BN131" s="101">
        <v>2667.1345556821934</v>
      </c>
      <c r="BO131" s="115">
        <v>2717.8176107225049</v>
      </c>
      <c r="BP131" s="160"/>
      <c r="BQ131" s="160"/>
      <c r="BR131" s="160"/>
      <c r="BS131" s="160"/>
      <c r="BT131" s="99"/>
      <c r="BU131" s="99"/>
      <c r="BV131" s="99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</row>
    <row r="132" spans="1:87" s="114" customFormat="1">
      <c r="A132" s="94"/>
      <c r="B132" s="95"/>
      <c r="C132" s="94"/>
      <c r="D132" s="95"/>
      <c r="E132" s="89"/>
      <c r="F132" s="94"/>
      <c r="G132" s="95" t="s">
        <v>460</v>
      </c>
      <c r="H132" s="95"/>
      <c r="I132" s="94"/>
      <c r="J132" s="95"/>
      <c r="K132" s="94"/>
      <c r="L132" s="95"/>
      <c r="M132" s="160">
        <v>55381.969091896266</v>
      </c>
      <c r="N132" s="160">
        <v>59507.909089336186</v>
      </c>
      <c r="O132" s="160">
        <v>63521.683704404029</v>
      </c>
      <c r="P132" s="160">
        <v>66194.271723307989</v>
      </c>
      <c r="Q132" s="160">
        <v>66452.570371288355</v>
      </c>
      <c r="R132" s="160">
        <v>53616.192721116764</v>
      </c>
      <c r="S132" s="160">
        <v>50838.937329777873</v>
      </c>
      <c r="T132" s="160">
        <v>53455.042761652316</v>
      </c>
      <c r="U132" s="160">
        <v>56662.858459509735</v>
      </c>
      <c r="V132" s="160">
        <v>66579.938721650018</v>
      </c>
      <c r="W132" s="160"/>
      <c r="X132" s="160"/>
      <c r="Y132" s="160"/>
      <c r="Z132" s="160">
        <v>13728.381133376763</v>
      </c>
      <c r="AA132" s="160">
        <v>12926.845933575849</v>
      </c>
      <c r="AB132" s="160">
        <v>14331.755184531503</v>
      </c>
      <c r="AC132" s="160">
        <v>14394.986840412266</v>
      </c>
      <c r="AD132" s="160">
        <v>14824.582164820969</v>
      </c>
      <c r="AE132" s="160">
        <v>14083.358637191928</v>
      </c>
      <c r="AF132" s="160">
        <v>15478.484064745917</v>
      </c>
      <c r="AG132" s="160">
        <v>15121.484222577428</v>
      </c>
      <c r="AH132" s="160">
        <v>15831.854432884033</v>
      </c>
      <c r="AI132" s="160">
        <v>15253.008931622628</v>
      </c>
      <c r="AJ132" s="160">
        <v>16430.608451761611</v>
      </c>
      <c r="AK132" s="160">
        <v>16006.211888135775</v>
      </c>
      <c r="AL132" s="160">
        <v>16604.257223457564</v>
      </c>
      <c r="AM132" s="160">
        <v>15984.903168280431</v>
      </c>
      <c r="AN132" s="160">
        <v>17205.885770391211</v>
      </c>
      <c r="AO132" s="160">
        <v>16399.225561178799</v>
      </c>
      <c r="AP132" s="160">
        <v>16704.116264744051</v>
      </c>
      <c r="AQ132" s="160">
        <v>16160.725631592022</v>
      </c>
      <c r="AR132" s="160">
        <v>16967.324471234424</v>
      </c>
      <c r="AS132" s="160">
        <v>16620.404003717751</v>
      </c>
      <c r="AT132" s="160">
        <v>15376.65041702123</v>
      </c>
      <c r="AU132" s="160">
        <v>9003.4091822414193</v>
      </c>
      <c r="AV132" s="160">
        <v>14890.335493506485</v>
      </c>
      <c r="AW132" s="160">
        <v>14345.797628347624</v>
      </c>
      <c r="AX132" s="160">
        <v>13766.259405861034</v>
      </c>
      <c r="AY132" s="169">
        <v>12633.94803642011</v>
      </c>
      <c r="AZ132" s="169">
        <v>11829.511661878831</v>
      </c>
      <c r="BA132" s="169">
        <v>12609.218225617893</v>
      </c>
      <c r="BB132" s="169">
        <v>12943.689924655593</v>
      </c>
      <c r="BC132" s="169">
        <v>12973.354274283083</v>
      </c>
      <c r="BD132" s="169">
        <v>13626.439459117095</v>
      </c>
      <c r="BE132" s="169">
        <v>13911.559103596541</v>
      </c>
      <c r="BF132" s="169">
        <v>13895.687731930502</v>
      </c>
      <c r="BG132" s="169">
        <v>13778.329014950852</v>
      </c>
      <c r="BH132" s="160">
        <v>14599.024010397137</v>
      </c>
      <c r="BI132" s="160">
        <v>14389.817702231247</v>
      </c>
      <c r="BJ132" s="160">
        <v>15554.847260913471</v>
      </c>
      <c r="BK132" s="160">
        <v>16141.371426281174</v>
      </c>
      <c r="BL132" s="160">
        <v>17512.292926485567</v>
      </c>
      <c r="BM132" s="160">
        <v>17371.427107969808</v>
      </c>
      <c r="BN132" s="115">
        <v>17760.387615036907</v>
      </c>
      <c r="BO132" s="115">
        <v>18091.051932054532</v>
      </c>
      <c r="BP132" s="160"/>
      <c r="BQ132" s="160"/>
      <c r="BR132" s="160"/>
      <c r="BS132" s="160"/>
      <c r="BT132" s="160"/>
      <c r="BU132" s="160"/>
      <c r="BV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</row>
    <row r="133" spans="1:87" s="100" customFormat="1">
      <c r="A133" s="89"/>
      <c r="B133" s="90"/>
      <c r="C133" s="89"/>
      <c r="D133" s="90"/>
      <c r="E133" s="105"/>
      <c r="F133" s="105">
        <f>F132+1</f>
        <v>1</v>
      </c>
      <c r="G133" s="111" t="s">
        <v>252</v>
      </c>
      <c r="H133" s="90" t="s">
        <v>300</v>
      </c>
      <c r="I133" s="89"/>
      <c r="J133" s="90"/>
      <c r="K133" s="89"/>
      <c r="L133" s="90"/>
      <c r="M133" s="99">
        <v>15246.2805779919</v>
      </c>
      <c r="N133" s="99">
        <v>16548.519500461298</v>
      </c>
      <c r="O133" s="99">
        <v>16988.181569694796</v>
      </c>
      <c r="P133" s="99">
        <v>15811.798686021801</v>
      </c>
      <c r="Q133" s="99">
        <v>15352.423515910799</v>
      </c>
      <c r="R133" s="99">
        <v>12819.152692942978</v>
      </c>
      <c r="S133" s="99">
        <v>11227.225398538987</v>
      </c>
      <c r="T133" s="99">
        <v>11099.499334815115</v>
      </c>
      <c r="U133" s="99">
        <v>11371.388902925173</v>
      </c>
      <c r="V133" s="99">
        <v>13512.942108869793</v>
      </c>
      <c r="W133" s="99"/>
      <c r="X133" s="99"/>
      <c r="Y133" s="99"/>
      <c r="Z133" s="99">
        <v>3916.7175359383309</v>
      </c>
      <c r="AA133" s="99">
        <v>3491.2319682201296</v>
      </c>
      <c r="AB133" s="99">
        <v>3811.7564684895697</v>
      </c>
      <c r="AC133" s="99">
        <v>4026.5746053438597</v>
      </c>
      <c r="AD133" s="99">
        <v>4110.3464991798392</v>
      </c>
      <c r="AE133" s="99">
        <v>3814.8438160328005</v>
      </c>
      <c r="AF133" s="99">
        <v>4311.0137010459202</v>
      </c>
      <c r="AG133" s="99">
        <v>4312.3154842027707</v>
      </c>
      <c r="AH133" s="99">
        <v>4402.7459665679398</v>
      </c>
      <c r="AI133" s="99">
        <v>3891.0404408949107</v>
      </c>
      <c r="AJ133" s="99">
        <v>4333.3948220865896</v>
      </c>
      <c r="AK133" s="99">
        <v>4361.0003401454796</v>
      </c>
      <c r="AL133" s="193">
        <v>4252.9292594843791</v>
      </c>
      <c r="AM133" s="193">
        <v>3628.342927748291</v>
      </c>
      <c r="AN133" s="193">
        <v>4011.2854678421099</v>
      </c>
      <c r="AO133" s="193">
        <v>3919.2410309470506</v>
      </c>
      <c r="AP133" s="193">
        <v>3916.5547975493391</v>
      </c>
      <c r="AQ133" s="193">
        <v>3566.0039398722301</v>
      </c>
      <c r="AR133" s="193">
        <v>3858.3407853045901</v>
      </c>
      <c r="AS133" s="193">
        <v>4011.5239931846208</v>
      </c>
      <c r="AT133" s="193">
        <v>3605.1401662607968</v>
      </c>
      <c r="AU133" s="193">
        <v>2215.3401967121845</v>
      </c>
      <c r="AV133" s="193">
        <v>3414.4374035547944</v>
      </c>
      <c r="AW133" s="193">
        <v>3584.2349264152026</v>
      </c>
      <c r="AX133" s="193">
        <v>3438.6331736942402</v>
      </c>
      <c r="AY133" s="229">
        <v>2585.1656314715947</v>
      </c>
      <c r="AZ133" s="229">
        <v>2484.9230873944998</v>
      </c>
      <c r="BA133" s="229">
        <v>2718.5035059786524</v>
      </c>
      <c r="BB133" s="229">
        <v>2915.9457903985885</v>
      </c>
      <c r="BC133" s="229">
        <v>2658.1364768421226</v>
      </c>
      <c r="BD133" s="229">
        <v>2733.4744006083329</v>
      </c>
      <c r="BE133" s="229">
        <v>2791.9426669660761</v>
      </c>
      <c r="BF133" s="229">
        <v>2817.701141787602</v>
      </c>
      <c r="BG133" s="229">
        <v>2823.1772309167245</v>
      </c>
      <c r="BH133" s="99">
        <v>2900.9269361565293</v>
      </c>
      <c r="BI133" s="99">
        <v>2829.5835940643174</v>
      </c>
      <c r="BJ133" s="99">
        <v>3048.1971693808428</v>
      </c>
      <c r="BK133" s="99">
        <v>3222.3021361428146</v>
      </c>
      <c r="BL133" s="99">
        <v>3558.5684740253519</v>
      </c>
      <c r="BM133" s="99">
        <v>3683.8743293207835</v>
      </c>
      <c r="BN133" s="101">
        <v>3553.2419761822403</v>
      </c>
      <c r="BO133" s="115">
        <v>3615.6069327918731</v>
      </c>
      <c r="BP133" s="160"/>
      <c r="BQ133" s="160"/>
      <c r="BR133" s="160"/>
      <c r="BS133" s="160"/>
      <c r="BT133" s="99"/>
      <c r="BU133" s="99"/>
      <c r="BV133" s="99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</row>
    <row r="134" spans="1:87" s="100" customFormat="1">
      <c r="A134" s="89"/>
      <c r="B134" s="90"/>
      <c r="C134" s="89"/>
      <c r="D134" s="90"/>
      <c r="E134" s="105"/>
      <c r="F134" s="105">
        <f>F133+1</f>
        <v>2</v>
      </c>
      <c r="G134" s="111" t="s">
        <v>255</v>
      </c>
      <c r="H134" s="90" t="s">
        <v>303</v>
      </c>
      <c r="I134" s="89"/>
      <c r="J134" s="90"/>
      <c r="K134" s="89"/>
      <c r="L134" s="90"/>
      <c r="M134" s="99">
        <v>15360.15484195745</v>
      </c>
      <c r="N134" s="99">
        <v>15196.761706074243</v>
      </c>
      <c r="O134" s="99">
        <v>15537.289016533401</v>
      </c>
      <c r="P134" s="99">
        <v>15347.832546905509</v>
      </c>
      <c r="Q134" s="99">
        <v>14188.077611785942</v>
      </c>
      <c r="R134" s="99">
        <v>11945.413015022074</v>
      </c>
      <c r="S134" s="99">
        <v>11730.7577234172</v>
      </c>
      <c r="T134" s="99">
        <v>14044.009266617397</v>
      </c>
      <c r="U134" s="99">
        <v>13983.487047087252</v>
      </c>
      <c r="V134" s="99">
        <v>15946.911944372603</v>
      </c>
      <c r="W134" s="99"/>
      <c r="X134" s="99"/>
      <c r="Y134" s="99"/>
      <c r="Z134" s="99">
        <v>3626.6869168245357</v>
      </c>
      <c r="AA134" s="99">
        <v>3587.1953355868018</v>
      </c>
      <c r="AB134" s="99">
        <v>3914.5546708855463</v>
      </c>
      <c r="AC134" s="99">
        <v>4231.7179186606509</v>
      </c>
      <c r="AD134" s="99">
        <v>3645.3512705975204</v>
      </c>
      <c r="AE134" s="99">
        <v>3566.2942249670004</v>
      </c>
      <c r="AF134" s="99">
        <v>3749.6502673600717</v>
      </c>
      <c r="AG134" s="99">
        <v>4235.4659431496166</v>
      </c>
      <c r="AH134" s="99">
        <v>3696.7263203539696</v>
      </c>
      <c r="AI134" s="99">
        <v>3808.6161611561602</v>
      </c>
      <c r="AJ134" s="99">
        <v>3777.9194550942811</v>
      </c>
      <c r="AK134" s="99">
        <v>4254.0270799289838</v>
      </c>
      <c r="AL134" s="193">
        <v>3600.6029165501432</v>
      </c>
      <c r="AM134" s="193">
        <v>3599.83778719562</v>
      </c>
      <c r="AN134" s="193">
        <v>3786.6414924497658</v>
      </c>
      <c r="AO134" s="193">
        <v>4360.7503507099946</v>
      </c>
      <c r="AP134" s="193">
        <v>3507.531176185767</v>
      </c>
      <c r="AQ134" s="193">
        <v>3359.6333733141728</v>
      </c>
      <c r="AR134" s="193">
        <v>3339.4901944820849</v>
      </c>
      <c r="AS134" s="193">
        <v>3981.4228678038507</v>
      </c>
      <c r="AT134" s="193">
        <v>3133.9825643324953</v>
      </c>
      <c r="AU134" s="193">
        <v>2209.3214882425159</v>
      </c>
      <c r="AV134" s="193">
        <v>2848.5820110856062</v>
      </c>
      <c r="AW134" s="193">
        <v>3753.5269513614562</v>
      </c>
      <c r="AX134" s="193">
        <v>2947.5073243925917</v>
      </c>
      <c r="AY134" s="229">
        <v>2995.1058357062202</v>
      </c>
      <c r="AZ134" s="229">
        <v>2472.0206293259889</v>
      </c>
      <c r="BA134" s="229">
        <v>3316.1239339923968</v>
      </c>
      <c r="BB134" s="229">
        <v>3191.5690568456507</v>
      </c>
      <c r="BC134" s="229">
        <v>3524.6406879730921</v>
      </c>
      <c r="BD134" s="229">
        <v>3414.0247616815523</v>
      </c>
      <c r="BE134" s="229">
        <v>3913.7747601170972</v>
      </c>
      <c r="BF134" s="229">
        <v>3395.2712020589597</v>
      </c>
      <c r="BG134" s="229">
        <v>3605.0055502768782</v>
      </c>
      <c r="BH134" s="99">
        <v>3263.3364588473178</v>
      </c>
      <c r="BI134" s="99">
        <v>3719.8738359040981</v>
      </c>
      <c r="BJ134" s="99">
        <v>3457.7070999333091</v>
      </c>
      <c r="BK134" s="99">
        <v>3709.8176010753432</v>
      </c>
      <c r="BL134" s="99">
        <v>4176.6188468622286</v>
      </c>
      <c r="BM134" s="99">
        <v>4602.7683965017241</v>
      </c>
      <c r="BN134" s="101">
        <v>4196.5042887306245</v>
      </c>
      <c r="BO134" s="115">
        <v>4340.744670423167</v>
      </c>
      <c r="BP134" s="160"/>
      <c r="BQ134" s="160"/>
      <c r="BR134" s="160"/>
      <c r="BS134" s="160"/>
      <c r="BT134" s="99"/>
      <c r="BU134" s="99"/>
      <c r="BV134" s="99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</row>
    <row r="135" spans="1:87" s="100" customFormat="1">
      <c r="A135" s="89"/>
      <c r="B135" s="90"/>
      <c r="C135" s="89"/>
      <c r="D135" s="90"/>
      <c r="E135" s="105"/>
      <c r="F135" s="105">
        <f>F134+1</f>
        <v>3</v>
      </c>
      <c r="G135" s="111" t="s">
        <v>257</v>
      </c>
      <c r="H135" s="90" t="s">
        <v>306</v>
      </c>
      <c r="I135" s="89"/>
      <c r="J135" s="90"/>
      <c r="K135" s="89"/>
      <c r="L135" s="90"/>
      <c r="M135" s="99">
        <v>15373.156935334802</v>
      </c>
      <c r="N135" s="99">
        <v>17790.706544153545</v>
      </c>
      <c r="O135" s="99">
        <v>20253.299170054841</v>
      </c>
      <c r="P135" s="99">
        <v>23353.567340848305</v>
      </c>
      <c r="Q135" s="99">
        <v>24823.468913521836</v>
      </c>
      <c r="R135" s="99">
        <v>17836.347549218732</v>
      </c>
      <c r="S135" s="99">
        <v>14590.067882451756</v>
      </c>
      <c r="T135" s="99">
        <v>14220.108710102668</v>
      </c>
      <c r="U135" s="99">
        <v>16287.249731100896</v>
      </c>
      <c r="V135" s="99">
        <v>18946.001879596002</v>
      </c>
      <c r="W135" s="99"/>
      <c r="X135" s="99"/>
      <c r="Y135" s="99"/>
      <c r="Z135" s="99">
        <v>3785.7616340300397</v>
      </c>
      <c r="AA135" s="99">
        <v>3545.0006644896671</v>
      </c>
      <c r="AB135" s="99">
        <v>4225.501063906011</v>
      </c>
      <c r="AC135" s="99">
        <v>3816.8935729091409</v>
      </c>
      <c r="AD135" s="99">
        <v>4462.3562207261166</v>
      </c>
      <c r="AE135" s="99">
        <v>4218.2401423462416</v>
      </c>
      <c r="AF135" s="99">
        <v>4912.5670936472698</v>
      </c>
      <c r="AG135" s="99">
        <v>4197.5430874339509</v>
      </c>
      <c r="AH135" s="99">
        <v>4991.3224560444742</v>
      </c>
      <c r="AI135" s="99">
        <v>4834.1702937908467</v>
      </c>
      <c r="AJ135" s="99">
        <v>5614.4907959663897</v>
      </c>
      <c r="AK135" s="99">
        <v>4813.3156242530677</v>
      </c>
      <c r="AL135" s="193">
        <v>5802.3333532989172</v>
      </c>
      <c r="AM135" s="193">
        <v>5781.3751162136805</v>
      </c>
      <c r="AN135" s="193">
        <v>6418.8358869126041</v>
      </c>
      <c r="AO135" s="193">
        <v>5351.0229844230926</v>
      </c>
      <c r="AP135" s="193">
        <v>6245.9085047323888</v>
      </c>
      <c r="AQ135" s="193">
        <v>6081.8907949994209</v>
      </c>
      <c r="AR135" s="193">
        <v>6770.0690714910816</v>
      </c>
      <c r="AS135" s="193">
        <v>5725.6005422989292</v>
      </c>
      <c r="AT135" s="193">
        <v>5923.3397667233121</v>
      </c>
      <c r="AU135" s="193">
        <v>2454.3714962591466</v>
      </c>
      <c r="AV135" s="193">
        <v>5628.8336657508262</v>
      </c>
      <c r="AW135" s="193">
        <v>3829.802620485445</v>
      </c>
      <c r="AX135" s="193">
        <v>4200.9746488164656</v>
      </c>
      <c r="AY135" s="229">
        <v>3684.4333146510589</v>
      </c>
      <c r="AZ135" s="229">
        <v>3599.8460712365572</v>
      </c>
      <c r="BA135" s="229">
        <v>3104.8138477476728</v>
      </c>
      <c r="BB135" s="229">
        <v>3443.2036575666948</v>
      </c>
      <c r="BC135" s="229">
        <v>3307.9116944439497</v>
      </c>
      <c r="BD135" s="229">
        <v>3875.2837162939272</v>
      </c>
      <c r="BE135" s="229">
        <v>3593.7096417980974</v>
      </c>
      <c r="BF135" s="229">
        <v>3992.8711570239079</v>
      </c>
      <c r="BG135" s="229">
        <v>3645.1037459545746</v>
      </c>
      <c r="BH135" s="99">
        <v>4446.4668437885703</v>
      </c>
      <c r="BI135" s="99">
        <v>4202.8079843338446</v>
      </c>
      <c r="BJ135" s="99">
        <v>4933.4654755682477</v>
      </c>
      <c r="BK135" s="99">
        <v>4500.3855736215864</v>
      </c>
      <c r="BL135" s="99">
        <v>4925.2804193301326</v>
      </c>
      <c r="BM135" s="99">
        <v>4586.8704110760318</v>
      </c>
      <c r="BN135" s="101">
        <v>5189.3528763879794</v>
      </c>
      <c r="BO135" s="115">
        <v>4924.9275249964376</v>
      </c>
      <c r="BP135" s="160"/>
      <c r="BQ135" s="160"/>
      <c r="BR135" s="160"/>
      <c r="BS135" s="160"/>
      <c r="BT135" s="99"/>
      <c r="BU135" s="99"/>
      <c r="BV135" s="99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</row>
    <row r="136" spans="1:87" s="100" customFormat="1">
      <c r="A136" s="89"/>
      <c r="B136" s="90"/>
      <c r="C136" s="89"/>
      <c r="D136" s="90"/>
      <c r="E136" s="105"/>
      <c r="F136" s="105">
        <f>F135+1</f>
        <v>4</v>
      </c>
      <c r="G136" s="111" t="s">
        <v>260</v>
      </c>
      <c r="H136" s="90" t="s">
        <v>308</v>
      </c>
      <c r="I136" s="89"/>
      <c r="J136" s="90"/>
      <c r="K136" s="89"/>
      <c r="L136" s="90"/>
      <c r="M136" s="99">
        <v>9402.3767366121119</v>
      </c>
      <c r="N136" s="99">
        <v>9971.9213386471019</v>
      </c>
      <c r="O136" s="99">
        <v>10742.913948120986</v>
      </c>
      <c r="P136" s="99">
        <v>11681.073149532365</v>
      </c>
      <c r="Q136" s="99">
        <v>12088.600330069772</v>
      </c>
      <c r="R136" s="99">
        <v>11015.279463932979</v>
      </c>
      <c r="S136" s="99">
        <v>13290.886325369931</v>
      </c>
      <c r="T136" s="99">
        <v>14091.425450117133</v>
      </c>
      <c r="U136" s="99">
        <v>15020.732778396417</v>
      </c>
      <c r="V136" s="99">
        <v>18174.082788811622</v>
      </c>
      <c r="W136" s="99"/>
      <c r="X136" s="99"/>
      <c r="Y136" s="99"/>
      <c r="Z136" s="99">
        <v>2399.2150465838567</v>
      </c>
      <c r="AA136" s="99">
        <v>2303.4179652792504</v>
      </c>
      <c r="AB136" s="99">
        <v>2379.9429812503777</v>
      </c>
      <c r="AC136" s="99">
        <v>2319.8007434986139</v>
      </c>
      <c r="AD136" s="99">
        <v>2606.5281743174928</v>
      </c>
      <c r="AE136" s="99">
        <v>2483.9804538458866</v>
      </c>
      <c r="AF136" s="99">
        <v>2505.2530026926543</v>
      </c>
      <c r="AG136" s="99">
        <v>2376.1597077910901</v>
      </c>
      <c r="AH136" s="99">
        <v>2741.0596899176489</v>
      </c>
      <c r="AI136" s="99">
        <v>2719.1820357807096</v>
      </c>
      <c r="AJ136" s="99">
        <v>2704.8033786143505</v>
      </c>
      <c r="AK136" s="99">
        <v>2577.8688438082436</v>
      </c>
      <c r="AL136" s="193">
        <v>2948.3916941241237</v>
      </c>
      <c r="AM136" s="193">
        <v>2975.3473371228392</v>
      </c>
      <c r="AN136" s="193">
        <v>2989.1229231867301</v>
      </c>
      <c r="AO136" s="193">
        <v>2768.2111950986618</v>
      </c>
      <c r="AP136" s="193">
        <v>3034.1217862765543</v>
      </c>
      <c r="AQ136" s="193">
        <v>3153.1975234061997</v>
      </c>
      <c r="AR136" s="193">
        <v>2999.4244199566656</v>
      </c>
      <c r="AS136" s="193">
        <v>2901.8566004303502</v>
      </c>
      <c r="AT136" s="193">
        <v>2714.1879197046273</v>
      </c>
      <c r="AU136" s="193">
        <v>2124.376001027571</v>
      </c>
      <c r="AV136" s="193">
        <v>2998.4824131152591</v>
      </c>
      <c r="AW136" s="193">
        <v>3178.2331300855203</v>
      </c>
      <c r="AX136" s="193">
        <v>3179.1442589577373</v>
      </c>
      <c r="AY136" s="229">
        <v>3369.2432545912361</v>
      </c>
      <c r="AZ136" s="229">
        <v>3272.7218739217847</v>
      </c>
      <c r="BA136" s="229">
        <v>3469.7769378991698</v>
      </c>
      <c r="BB136" s="229">
        <v>3392.9714198446577</v>
      </c>
      <c r="BC136" s="229">
        <v>3482.6654150239192</v>
      </c>
      <c r="BD136" s="229">
        <v>3603.656580533283</v>
      </c>
      <c r="BE136" s="229">
        <v>3612.1320347152696</v>
      </c>
      <c r="BF136" s="229">
        <v>3689.8442310600321</v>
      </c>
      <c r="BG136" s="229">
        <v>3705.0424878026747</v>
      </c>
      <c r="BH136" s="99">
        <v>3988.2937716047209</v>
      </c>
      <c r="BI136" s="99">
        <v>3637.5522879289879</v>
      </c>
      <c r="BJ136" s="99">
        <v>4115.4775160310728</v>
      </c>
      <c r="BK136" s="99">
        <v>4708.8661154414285</v>
      </c>
      <c r="BL136" s="99">
        <v>4851.8251862678526</v>
      </c>
      <c r="BM136" s="99">
        <v>4497.9139710712661</v>
      </c>
      <c r="BN136" s="101">
        <v>4821.2884737360628</v>
      </c>
      <c r="BO136" s="115">
        <v>5209.7728038430541</v>
      </c>
      <c r="BP136" s="160"/>
      <c r="BQ136" s="160"/>
      <c r="BR136" s="160"/>
      <c r="BS136" s="160"/>
      <c r="BT136" s="99"/>
      <c r="BU136" s="99"/>
      <c r="BV136" s="99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</row>
    <row r="137" spans="1:87" s="114" customFormat="1">
      <c r="A137" s="94"/>
      <c r="B137" s="95"/>
      <c r="C137" s="94"/>
      <c r="D137" s="95"/>
      <c r="E137" s="89"/>
      <c r="F137" s="94"/>
      <c r="G137" s="95" t="s">
        <v>461</v>
      </c>
      <c r="H137" s="95"/>
      <c r="I137" s="94"/>
      <c r="J137" s="95"/>
      <c r="K137" s="94"/>
      <c r="L137" s="95"/>
      <c r="M137" s="160">
        <v>643882.56887343375</v>
      </c>
      <c r="N137" s="160">
        <v>680561.31856329704</v>
      </c>
      <c r="O137" s="160">
        <v>723360.72961064545</v>
      </c>
      <c r="P137" s="160">
        <v>772989.86129763513</v>
      </c>
      <c r="Q137" s="160">
        <v>820576.47957758803</v>
      </c>
      <c r="R137" s="160">
        <v>777692.91054699686</v>
      </c>
      <c r="S137" s="160">
        <v>795116.29697876563</v>
      </c>
      <c r="T137" s="160">
        <v>884870.33929002122</v>
      </c>
      <c r="U137" s="160">
        <v>930363.40948065312</v>
      </c>
      <c r="V137" s="160">
        <v>980109.72059415164</v>
      </c>
      <c r="W137" s="160"/>
      <c r="X137" s="160"/>
      <c r="Y137" s="160"/>
      <c r="Z137" s="160">
        <v>154468.8045710664</v>
      </c>
      <c r="AA137" s="160">
        <v>156945.15611279267</v>
      </c>
      <c r="AB137" s="160">
        <v>162176.91469428834</v>
      </c>
      <c r="AC137" s="160">
        <v>170291.69349528596</v>
      </c>
      <c r="AD137" s="160">
        <v>162558.11132544253</v>
      </c>
      <c r="AE137" s="160">
        <v>165992.89966819066</v>
      </c>
      <c r="AF137" s="160">
        <v>172205.70519711857</v>
      </c>
      <c r="AG137" s="160">
        <v>179804.60237254517</v>
      </c>
      <c r="AH137" s="160">
        <v>172089.54989745709</v>
      </c>
      <c r="AI137" s="160">
        <v>176593.0975572473</v>
      </c>
      <c r="AJ137" s="160">
        <v>183516.63089252062</v>
      </c>
      <c r="AK137" s="160">
        <v>191161.45126342005</v>
      </c>
      <c r="AL137" s="160">
        <v>183367.0540333298</v>
      </c>
      <c r="AM137" s="160">
        <v>188289.62475703174</v>
      </c>
      <c r="AN137" s="160">
        <v>196947.07877498455</v>
      </c>
      <c r="AO137" s="160">
        <v>204386.1037322889</v>
      </c>
      <c r="AP137" s="160">
        <v>195143.95622290243</v>
      </c>
      <c r="AQ137" s="160">
        <v>199852.37584285575</v>
      </c>
      <c r="AR137" s="160">
        <v>208473.9068635013</v>
      </c>
      <c r="AS137" s="160">
        <v>217106.24064832818</v>
      </c>
      <c r="AT137" s="160">
        <v>201338.65782540978</v>
      </c>
      <c r="AU137" s="160">
        <v>168097.38374417435</v>
      </c>
      <c r="AV137" s="160">
        <v>201009.20548068394</v>
      </c>
      <c r="AW137" s="160">
        <v>207247.66349672861</v>
      </c>
      <c r="AX137" s="160">
        <v>197339.96287230455</v>
      </c>
      <c r="AY137" s="169">
        <v>191668.51502827049</v>
      </c>
      <c r="AZ137" s="169">
        <v>192121.6546156205</v>
      </c>
      <c r="BA137" s="169">
        <v>213986.16446256998</v>
      </c>
      <c r="BB137" s="169">
        <v>210075.66561368445</v>
      </c>
      <c r="BC137" s="169">
        <v>215854.43715198239</v>
      </c>
      <c r="BD137" s="169">
        <v>225149.52116376188</v>
      </c>
      <c r="BE137" s="169">
        <v>233790.71536059253</v>
      </c>
      <c r="BF137" s="169">
        <v>225404.94273019262</v>
      </c>
      <c r="BG137" s="169">
        <v>225308.16974584383</v>
      </c>
      <c r="BH137" s="160">
        <v>236338.35679748334</v>
      </c>
      <c r="BI137" s="160">
        <v>243311.94020713324</v>
      </c>
      <c r="BJ137" s="160">
        <v>236129.60703467173</v>
      </c>
      <c r="BK137" s="160">
        <v>238584.01513893364</v>
      </c>
      <c r="BL137" s="160">
        <v>248734.37135290005</v>
      </c>
      <c r="BM137" s="160">
        <v>256661.72706764631</v>
      </c>
      <c r="BN137" s="115">
        <v>247971.70128315533</v>
      </c>
      <c r="BO137" s="115">
        <v>250700.28060589248</v>
      </c>
      <c r="BP137" s="160"/>
      <c r="BQ137" s="160"/>
      <c r="BR137" s="160"/>
      <c r="BS137" s="160"/>
      <c r="BT137" s="160"/>
      <c r="BU137" s="160"/>
      <c r="BV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</row>
    <row r="138" spans="1:87" s="114" customFormat="1">
      <c r="A138" s="94"/>
      <c r="B138" s="95"/>
      <c r="C138" s="94"/>
      <c r="D138" s="95"/>
      <c r="E138" s="89"/>
      <c r="F138" s="94"/>
      <c r="G138" s="95" t="s">
        <v>462</v>
      </c>
      <c r="H138" s="95"/>
      <c r="I138" s="94"/>
      <c r="J138" s="95"/>
      <c r="K138" s="94"/>
      <c r="L138" s="95"/>
      <c r="M138" s="160">
        <v>544099.81116812257</v>
      </c>
      <c r="N138" s="160">
        <v>575940.96349580807</v>
      </c>
      <c r="O138" s="160">
        <v>613666.62456348934</v>
      </c>
      <c r="P138" s="160">
        <v>658098.80972882942</v>
      </c>
      <c r="Q138" s="160">
        <v>701772.32300017786</v>
      </c>
      <c r="R138" s="160">
        <v>652993.78099552344</v>
      </c>
      <c r="S138" s="160">
        <v>663634.12202391366</v>
      </c>
      <c r="T138" s="160">
        <v>747086.54504110338</v>
      </c>
      <c r="U138" s="160">
        <v>785770.24400820618</v>
      </c>
      <c r="V138" s="160">
        <v>828595.19777791842</v>
      </c>
      <c r="W138" s="160"/>
      <c r="X138" s="160"/>
      <c r="Y138" s="160"/>
      <c r="Z138" s="160">
        <v>131288.0146954151</v>
      </c>
      <c r="AA138" s="160">
        <v>133005.41720259038</v>
      </c>
      <c r="AB138" s="160">
        <v>137270.90518319234</v>
      </c>
      <c r="AC138" s="160">
        <v>142535.47408692446</v>
      </c>
      <c r="AD138" s="160">
        <v>138090.73844029114</v>
      </c>
      <c r="AE138" s="160">
        <v>140844.20110491264</v>
      </c>
      <c r="AF138" s="160">
        <v>146006.27327723327</v>
      </c>
      <c r="AG138" s="160">
        <v>150999.75067337108</v>
      </c>
      <c r="AH138" s="160">
        <v>146424.79291082689</v>
      </c>
      <c r="AI138" s="160">
        <v>150371.841072863</v>
      </c>
      <c r="AJ138" s="160">
        <v>155755.32590598392</v>
      </c>
      <c r="AK138" s="160">
        <v>161114.66467381525</v>
      </c>
      <c r="AL138" s="160">
        <v>156409.1176890464</v>
      </c>
      <c r="AM138" s="160">
        <v>160816.65267766695</v>
      </c>
      <c r="AN138" s="160">
        <v>168049.82637610345</v>
      </c>
      <c r="AO138" s="160">
        <v>172823.21298601251</v>
      </c>
      <c r="AP138" s="160">
        <v>167102.30309156273</v>
      </c>
      <c r="AQ138" s="160">
        <v>171444.16916413585</v>
      </c>
      <c r="AR138" s="160">
        <v>178826.8370802456</v>
      </c>
      <c r="AS138" s="160">
        <v>184399.01366423347</v>
      </c>
      <c r="AT138" s="160">
        <v>171752.17019723181</v>
      </c>
      <c r="AU138" s="160">
        <v>138696.75591811584</v>
      </c>
      <c r="AV138" s="160">
        <v>169567.00569112416</v>
      </c>
      <c r="AW138" s="160">
        <v>172977.8491890516</v>
      </c>
      <c r="AX138" s="160">
        <v>166117.80772126236</v>
      </c>
      <c r="AY138" s="169">
        <v>160228.04239990748</v>
      </c>
      <c r="AZ138" s="169">
        <v>159020.57168717595</v>
      </c>
      <c r="BA138" s="169">
        <v>178267.70021556781</v>
      </c>
      <c r="BB138" s="169">
        <v>177076.45465498243</v>
      </c>
      <c r="BC138" s="169">
        <v>182891.08818192282</v>
      </c>
      <c r="BD138" s="169">
        <v>190745.0651204075</v>
      </c>
      <c r="BE138" s="169">
        <v>196373.93708379043</v>
      </c>
      <c r="BF138" s="169">
        <v>190867.2162510764</v>
      </c>
      <c r="BG138" s="169">
        <v>190721.29022020969</v>
      </c>
      <c r="BH138" s="160">
        <v>200201.58813527389</v>
      </c>
      <c r="BI138" s="160">
        <v>203980.14940164617</v>
      </c>
      <c r="BJ138" s="160">
        <v>200031.29379441901</v>
      </c>
      <c r="BK138" s="160">
        <v>202394.22274036112</v>
      </c>
      <c r="BL138" s="160">
        <v>210801.71284993051</v>
      </c>
      <c r="BM138" s="160">
        <v>215367.96839320782</v>
      </c>
      <c r="BN138" s="115">
        <v>209743.6036714646</v>
      </c>
      <c r="BO138" s="115">
        <v>212177.10353533179</v>
      </c>
      <c r="BP138" s="160"/>
      <c r="BQ138" s="160"/>
      <c r="BR138" s="160"/>
      <c r="BS138" s="160"/>
      <c r="BT138" s="160"/>
      <c r="BU138" s="160"/>
      <c r="BV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</row>
    <row r="139" spans="1:87" s="114" customFormat="1">
      <c r="A139" s="94"/>
      <c r="B139" s="95"/>
      <c r="C139" s="94"/>
      <c r="D139" s="95"/>
      <c r="E139" s="89"/>
      <c r="F139" s="94"/>
      <c r="G139" s="95" t="s">
        <v>394</v>
      </c>
      <c r="H139" s="95"/>
      <c r="I139" s="94"/>
      <c r="J139" s="95"/>
      <c r="K139" s="94"/>
      <c r="L139" s="95"/>
      <c r="M139" s="160">
        <v>99782.75770531116</v>
      </c>
      <c r="N139" s="160">
        <v>104620.35506748897</v>
      </c>
      <c r="O139" s="160">
        <v>109694.10504715604</v>
      </c>
      <c r="P139" s="160">
        <v>114891.05156880569</v>
      </c>
      <c r="Q139" s="160">
        <v>118804.15657741018</v>
      </c>
      <c r="R139" s="160">
        <v>124699.12955147336</v>
      </c>
      <c r="S139" s="160">
        <v>131482.17495485194</v>
      </c>
      <c r="T139" s="160">
        <v>137783.7942489179</v>
      </c>
      <c r="U139" s="160">
        <v>144593.16547244691</v>
      </c>
      <c r="V139" s="160">
        <v>151514.52281623328</v>
      </c>
      <c r="W139" s="160"/>
      <c r="X139" s="160"/>
      <c r="Y139" s="160"/>
      <c r="Z139" s="160">
        <v>23180.789875651299</v>
      </c>
      <c r="AA139" s="160">
        <v>23939.738910202301</v>
      </c>
      <c r="AB139" s="160">
        <v>24906.009511095999</v>
      </c>
      <c r="AC139" s="160">
        <v>27756.2194083615</v>
      </c>
      <c r="AD139" s="160">
        <v>24467.372885151399</v>
      </c>
      <c r="AE139" s="160">
        <v>25148.698563278002</v>
      </c>
      <c r="AF139" s="160">
        <v>26199.431919885301</v>
      </c>
      <c r="AG139" s="160">
        <v>28804.851699174102</v>
      </c>
      <c r="AH139" s="160">
        <v>25664.7569866302</v>
      </c>
      <c r="AI139" s="160">
        <v>26221.256484384299</v>
      </c>
      <c r="AJ139" s="160">
        <v>27761.304986536699</v>
      </c>
      <c r="AK139" s="160">
        <v>30046.786589604799</v>
      </c>
      <c r="AL139" s="160">
        <v>26957.9363442834</v>
      </c>
      <c r="AM139" s="160">
        <v>27472.972079364801</v>
      </c>
      <c r="AN139" s="160">
        <v>28897.252398881101</v>
      </c>
      <c r="AO139" s="160">
        <v>31562.8907462764</v>
      </c>
      <c r="AP139" s="160">
        <v>28041.653131339699</v>
      </c>
      <c r="AQ139" s="160">
        <v>28408.2066787199</v>
      </c>
      <c r="AR139" s="160">
        <v>29647.069783255702</v>
      </c>
      <c r="AS139" s="160">
        <v>32707.226984094701</v>
      </c>
      <c r="AT139" s="160">
        <v>29586.487628177976</v>
      </c>
      <c r="AU139" s="160">
        <v>29400.627826058517</v>
      </c>
      <c r="AV139" s="160">
        <v>31442.199789559789</v>
      </c>
      <c r="AW139" s="160">
        <v>34269.814307676999</v>
      </c>
      <c r="AX139" s="160">
        <v>31222.1551510422</v>
      </c>
      <c r="AY139" s="169">
        <v>31440.472628363004</v>
      </c>
      <c r="AZ139" s="169">
        <v>33101.082928444557</v>
      </c>
      <c r="BA139" s="169">
        <v>35718.464247002194</v>
      </c>
      <c r="BB139" s="169">
        <v>32999.210958702017</v>
      </c>
      <c r="BC139" s="169">
        <v>32963.34897005956</v>
      </c>
      <c r="BD139" s="169">
        <v>34404.456043354374</v>
      </c>
      <c r="BE139" s="169">
        <v>37416.778276802092</v>
      </c>
      <c r="BF139" s="169">
        <v>34537.726479116202</v>
      </c>
      <c r="BG139" s="169">
        <v>34586.879525634133</v>
      </c>
      <c r="BH139" s="160">
        <v>36136.768662209441</v>
      </c>
      <c r="BI139" s="160">
        <v>39331.790805487093</v>
      </c>
      <c r="BJ139" s="160">
        <v>36098.313240252734</v>
      </c>
      <c r="BK139" s="160">
        <v>36189.792398572514</v>
      </c>
      <c r="BL139" s="160">
        <v>37932.658502969549</v>
      </c>
      <c r="BM139" s="160">
        <v>41293.758674438483</v>
      </c>
      <c r="BN139" s="115">
        <v>38228.097611690733</v>
      </c>
      <c r="BO139" s="115">
        <v>38523.177070560683</v>
      </c>
      <c r="BP139" s="160"/>
      <c r="BQ139" s="160"/>
      <c r="BR139" s="160"/>
      <c r="BS139" s="160"/>
      <c r="BT139" s="160"/>
      <c r="BU139" s="160"/>
      <c r="BV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</row>
    <row r="140" spans="1:87" s="100" customFormat="1">
      <c r="A140" s="89"/>
      <c r="B140" s="90"/>
      <c r="C140" s="89"/>
      <c r="D140" s="90"/>
      <c r="E140" s="123"/>
      <c r="F140" s="105">
        <f t="shared" ref="F140:F161" si="6">F139+1</f>
        <v>1</v>
      </c>
      <c r="G140" s="111" t="s">
        <v>262</v>
      </c>
      <c r="H140" s="90" t="s">
        <v>463</v>
      </c>
      <c r="I140" s="89"/>
      <c r="J140" s="90"/>
      <c r="K140" s="89"/>
      <c r="L140" s="90"/>
      <c r="M140" s="99">
        <v>25773.764636155702</v>
      </c>
      <c r="N140" s="99">
        <v>27075.253558146498</v>
      </c>
      <c r="O140" s="99">
        <v>27670.783274207482</v>
      </c>
      <c r="P140" s="99">
        <v>28931.51154012352</v>
      </c>
      <c r="Q140" s="99">
        <v>30595.822079207384</v>
      </c>
      <c r="R140" s="99">
        <v>29609.760049883807</v>
      </c>
      <c r="S140" s="99">
        <v>30200.007594469786</v>
      </c>
      <c r="T140" s="99">
        <v>31337.474543326174</v>
      </c>
      <c r="U140" s="99">
        <v>32051.595016566596</v>
      </c>
      <c r="V140" s="99">
        <v>33867.715154574667</v>
      </c>
      <c r="W140" s="99"/>
      <c r="X140" s="99"/>
      <c r="Y140" s="99"/>
      <c r="Z140" s="99">
        <v>6204.7691328568271</v>
      </c>
      <c r="AA140" s="99">
        <v>6541.0077890663561</v>
      </c>
      <c r="AB140" s="99">
        <v>6542.9231292320192</v>
      </c>
      <c r="AC140" s="99">
        <v>6485.0645850004876</v>
      </c>
      <c r="AD140" s="99">
        <v>6616.4681432718535</v>
      </c>
      <c r="AE140" s="99">
        <v>6870.3750903780265</v>
      </c>
      <c r="AF140" s="99">
        <v>6879.7168807063254</v>
      </c>
      <c r="AG140" s="99">
        <v>6708.6934437903183</v>
      </c>
      <c r="AH140" s="99">
        <v>6710.1377626392659</v>
      </c>
      <c r="AI140" s="99">
        <v>6963.6697496552051</v>
      </c>
      <c r="AJ140" s="99">
        <v>7026.8404228105574</v>
      </c>
      <c r="AK140" s="99">
        <v>6970.1353391024604</v>
      </c>
      <c r="AL140" s="193">
        <v>6981.5876208061909</v>
      </c>
      <c r="AM140" s="193">
        <v>7287.3575085471657</v>
      </c>
      <c r="AN140" s="193">
        <v>7389.1957484910408</v>
      </c>
      <c r="AO140" s="193">
        <v>7273.3706622790678</v>
      </c>
      <c r="AP140" s="193">
        <v>7431.912251875423</v>
      </c>
      <c r="AQ140" s="193">
        <v>7724.5073402846492</v>
      </c>
      <c r="AR140" s="193">
        <v>7787.3055944245943</v>
      </c>
      <c r="AS140" s="193">
        <v>7652.0968926228607</v>
      </c>
      <c r="AT140" s="193">
        <v>7414.2545525718706</v>
      </c>
      <c r="AU140" s="193">
        <v>6965.523807214825</v>
      </c>
      <c r="AV140" s="193">
        <v>7594.8334162422507</v>
      </c>
      <c r="AW140" s="193">
        <v>7635.1482738548584</v>
      </c>
      <c r="AX140" s="193">
        <v>7405.6644958713587</v>
      </c>
      <c r="AY140" s="229">
        <v>7505.5429346513301</v>
      </c>
      <c r="AZ140" s="229">
        <v>7330.7192880650855</v>
      </c>
      <c r="BA140" s="229">
        <v>7958.0808758820058</v>
      </c>
      <c r="BB140" s="229">
        <v>7579.6595687916679</v>
      </c>
      <c r="BC140" s="229">
        <v>7883.7088708641859</v>
      </c>
      <c r="BD140" s="229">
        <v>7976.0963291626249</v>
      </c>
      <c r="BE140" s="229">
        <v>7898.0097745076919</v>
      </c>
      <c r="BF140" s="229">
        <v>7557.4528720899862</v>
      </c>
      <c r="BG140" s="229">
        <v>8083.5123698586785</v>
      </c>
      <c r="BH140" s="99">
        <v>8126.1025304544801</v>
      </c>
      <c r="BI140" s="99">
        <v>8284.5272441634661</v>
      </c>
      <c r="BJ140" s="99">
        <v>8265.7149524133947</v>
      </c>
      <c r="BK140" s="99">
        <v>8509.2036853142054</v>
      </c>
      <c r="BL140" s="99">
        <v>8551.6604059840301</v>
      </c>
      <c r="BM140" s="99">
        <v>8541.1361108630517</v>
      </c>
      <c r="BN140" s="101">
        <v>8125.3689755911682</v>
      </c>
      <c r="BO140" s="115">
        <v>8591.8584844851903</v>
      </c>
      <c r="BP140" s="160"/>
      <c r="BQ140" s="160"/>
      <c r="BR140" s="160"/>
      <c r="BS140" s="160"/>
      <c r="BT140" s="99"/>
      <c r="BU140" s="99"/>
      <c r="BV140" s="99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</row>
    <row r="141" spans="1:87" s="100" customFormat="1">
      <c r="A141" s="89"/>
      <c r="B141" s="90"/>
      <c r="C141" s="89"/>
      <c r="D141" s="90"/>
      <c r="E141" s="123"/>
      <c r="F141" s="105">
        <f t="shared" si="6"/>
        <v>2</v>
      </c>
      <c r="G141" s="111" t="s">
        <v>264</v>
      </c>
      <c r="H141" s="90" t="s">
        <v>464</v>
      </c>
      <c r="I141" s="89"/>
      <c r="J141" s="90"/>
      <c r="K141" s="89"/>
      <c r="L141" s="90"/>
      <c r="M141" s="99">
        <v>5936.1222965516063</v>
      </c>
      <c r="N141" s="99">
        <v>6336.8010993878725</v>
      </c>
      <c r="O141" s="99">
        <v>6725.2618465585447</v>
      </c>
      <c r="P141" s="99">
        <v>7177.4842161148372</v>
      </c>
      <c r="Q141" s="99">
        <v>7730.6473607746047</v>
      </c>
      <c r="R141" s="99">
        <v>8340.5072053388321</v>
      </c>
      <c r="S141" s="99">
        <v>8821.4607704890295</v>
      </c>
      <c r="T141" s="99">
        <v>9061.8783127276311</v>
      </c>
      <c r="U141" s="99">
        <v>9435.7124558107098</v>
      </c>
      <c r="V141" s="99">
        <v>9115.4922269435301</v>
      </c>
      <c r="W141" s="99"/>
      <c r="X141" s="99"/>
      <c r="Y141" s="99"/>
      <c r="Z141" s="99">
        <v>1426.6472473954482</v>
      </c>
      <c r="AA141" s="99">
        <v>1443.3385301934743</v>
      </c>
      <c r="AB141" s="99">
        <v>1513.7298314596737</v>
      </c>
      <c r="AC141" s="99">
        <v>1552.4066875029994</v>
      </c>
      <c r="AD141" s="99">
        <v>1536.2791134092531</v>
      </c>
      <c r="AE141" s="99">
        <v>1537.7613464215049</v>
      </c>
      <c r="AF141" s="99">
        <v>1613.9301963946102</v>
      </c>
      <c r="AG141" s="99">
        <v>1648.8304431625052</v>
      </c>
      <c r="AH141" s="99">
        <v>1629.7229941533858</v>
      </c>
      <c r="AI141" s="99">
        <v>1628.645114627376</v>
      </c>
      <c r="AJ141" s="99">
        <v>1717.0485964241266</v>
      </c>
      <c r="AK141" s="99">
        <v>1749.845141353657</v>
      </c>
      <c r="AL141" s="193">
        <v>1727.8475094497776</v>
      </c>
      <c r="AM141" s="193">
        <v>1736.4719687462361</v>
      </c>
      <c r="AN141" s="193">
        <v>1828.1368869748708</v>
      </c>
      <c r="AO141" s="193">
        <v>1885.0278509439565</v>
      </c>
      <c r="AP141" s="193">
        <v>1896.8493976610564</v>
      </c>
      <c r="AQ141" s="193">
        <v>1885.5494907043278</v>
      </c>
      <c r="AR141" s="193">
        <v>1944.801260835156</v>
      </c>
      <c r="AS141" s="193">
        <v>2003.4472115740573</v>
      </c>
      <c r="AT141" s="193">
        <v>1935.5613479487088</v>
      </c>
      <c r="AU141" s="193">
        <v>2075.7189101939584</v>
      </c>
      <c r="AV141" s="193">
        <v>2141.3990712080995</v>
      </c>
      <c r="AW141" s="193">
        <v>2187.8278759880668</v>
      </c>
      <c r="AX141" s="193">
        <v>2117.1545071735354</v>
      </c>
      <c r="AY141" s="229">
        <v>2197.017387045405</v>
      </c>
      <c r="AZ141" s="229">
        <v>2234.9463988335237</v>
      </c>
      <c r="BA141" s="229">
        <v>2272.3424774365667</v>
      </c>
      <c r="BB141" s="229">
        <v>2132.6775556030352</v>
      </c>
      <c r="BC141" s="229">
        <v>2200.6867495071442</v>
      </c>
      <c r="BD141" s="229">
        <v>2348.9034111015949</v>
      </c>
      <c r="BE141" s="229">
        <v>2379.6105965158567</v>
      </c>
      <c r="BF141" s="229">
        <v>2224.0552763036076</v>
      </c>
      <c r="BG141" s="229">
        <v>2354.1715816444334</v>
      </c>
      <c r="BH141" s="99">
        <v>2413.1819102417226</v>
      </c>
      <c r="BI141" s="99">
        <v>2444.3036876209435</v>
      </c>
      <c r="BJ141" s="99">
        <v>2225.6813363975316</v>
      </c>
      <c r="BK141" s="99">
        <v>2260.5794345666259</v>
      </c>
      <c r="BL141" s="99">
        <v>2318.4889909633275</v>
      </c>
      <c r="BM141" s="99">
        <v>2310.742465016046</v>
      </c>
      <c r="BN141" s="101">
        <v>2241.9384770175961</v>
      </c>
      <c r="BO141" s="115">
        <v>2299.6150112268738</v>
      </c>
      <c r="BP141" s="160"/>
      <c r="BQ141" s="160"/>
      <c r="BR141" s="160"/>
      <c r="BS141" s="160"/>
      <c r="BT141" s="99"/>
      <c r="BU141" s="99"/>
      <c r="BV141" s="99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</row>
    <row r="142" spans="1:87" s="100" customFormat="1">
      <c r="A142" s="89"/>
      <c r="B142" s="90"/>
      <c r="C142" s="89"/>
      <c r="D142" s="90"/>
      <c r="E142" s="123"/>
      <c r="F142" s="105">
        <f t="shared" si="6"/>
        <v>3</v>
      </c>
      <c r="G142" s="111" t="s">
        <v>267</v>
      </c>
      <c r="H142" s="90" t="s">
        <v>313</v>
      </c>
      <c r="I142" s="89"/>
      <c r="J142" s="90"/>
      <c r="K142" s="89"/>
      <c r="L142" s="90"/>
      <c r="M142" s="99">
        <v>82182.6062536971</v>
      </c>
      <c r="N142" s="99">
        <v>89006.651069463769</v>
      </c>
      <c r="O142" s="99">
        <v>94906.445283949637</v>
      </c>
      <c r="P142" s="99">
        <v>101926.66144105697</v>
      </c>
      <c r="Q142" s="99">
        <v>107689.81001785723</v>
      </c>
      <c r="R142" s="99">
        <v>102245.91265087907</v>
      </c>
      <c r="S142" s="99">
        <v>106071.35271452808</v>
      </c>
      <c r="T142" s="99">
        <v>110215.90626405261</v>
      </c>
      <c r="U142" s="99">
        <v>115452.88437208958</v>
      </c>
      <c r="V142" s="99">
        <v>120267.76894918531</v>
      </c>
      <c r="W142" s="99"/>
      <c r="X142" s="99"/>
      <c r="Y142" s="99"/>
      <c r="Z142" s="99">
        <v>18372.409199712307</v>
      </c>
      <c r="AA142" s="99">
        <v>20110.701322281726</v>
      </c>
      <c r="AB142" s="99">
        <v>21642.118179681394</v>
      </c>
      <c r="AC142" s="99">
        <v>22057.377552021644</v>
      </c>
      <c r="AD142" s="99">
        <v>19874.386090267584</v>
      </c>
      <c r="AE142" s="99">
        <v>21873.10286220731</v>
      </c>
      <c r="AF142" s="99">
        <v>23625.036152004632</v>
      </c>
      <c r="AG142" s="99">
        <v>23634.1259649842</v>
      </c>
      <c r="AH142" s="99">
        <v>21013.175068777386</v>
      </c>
      <c r="AI142" s="99">
        <v>23192.437704456101</v>
      </c>
      <c r="AJ142" s="99">
        <v>25285.909493274103</v>
      </c>
      <c r="AK142" s="99">
        <v>25414.92301744207</v>
      </c>
      <c r="AL142" s="193">
        <v>22684.481414789305</v>
      </c>
      <c r="AM142" s="193">
        <v>24913.78260073813</v>
      </c>
      <c r="AN142" s="193">
        <v>27141.51020451634</v>
      </c>
      <c r="AO142" s="193">
        <v>27186.887221013214</v>
      </c>
      <c r="AP142" s="193">
        <v>23868.814010464852</v>
      </c>
      <c r="AQ142" s="193">
        <v>26141.701232430132</v>
      </c>
      <c r="AR142" s="193">
        <v>28848.874460495241</v>
      </c>
      <c r="AS142" s="193">
        <v>28830.420314466955</v>
      </c>
      <c r="AT142" s="193">
        <v>24698.825657398207</v>
      </c>
      <c r="AU142" s="193">
        <v>20959.989691025243</v>
      </c>
      <c r="AV142" s="193">
        <v>27811.249146525748</v>
      </c>
      <c r="AW142" s="193">
        <v>28775.848155929849</v>
      </c>
      <c r="AX142" s="193">
        <v>24916.186812618002</v>
      </c>
      <c r="AY142" s="229">
        <v>25149.748288111507</v>
      </c>
      <c r="AZ142" s="229">
        <v>27077.01434961718</v>
      </c>
      <c r="BA142" s="229">
        <v>28928.403264181412</v>
      </c>
      <c r="BB142" s="229">
        <v>25326.747151210944</v>
      </c>
      <c r="BC142" s="229">
        <v>26627.040770743519</v>
      </c>
      <c r="BD142" s="229">
        <v>29042.5883832279</v>
      </c>
      <c r="BE142" s="229">
        <v>29219.529958870247</v>
      </c>
      <c r="BF142" s="229">
        <v>26196.77177581931</v>
      </c>
      <c r="BG142" s="229">
        <v>27784.555043105236</v>
      </c>
      <c r="BH142" s="99">
        <v>30870.736857219599</v>
      </c>
      <c r="BI142" s="99">
        <v>30600.820695945429</v>
      </c>
      <c r="BJ142" s="99">
        <v>27174.393813556144</v>
      </c>
      <c r="BK142" s="99">
        <v>28613.142180039908</v>
      </c>
      <c r="BL142" s="99">
        <v>32247.733001052144</v>
      </c>
      <c r="BM142" s="99">
        <v>32232.499954537107</v>
      </c>
      <c r="BN142" s="101">
        <v>28642.406490031677</v>
      </c>
      <c r="BO142" s="115">
        <v>30366.644296942875</v>
      </c>
      <c r="BP142" s="160"/>
      <c r="BQ142" s="160"/>
      <c r="BR142" s="160"/>
      <c r="BS142" s="160"/>
      <c r="BT142" s="99"/>
      <c r="BU142" s="99"/>
      <c r="BV142" s="99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</row>
    <row r="143" spans="1:87" s="100" customFormat="1">
      <c r="A143" s="89"/>
      <c r="B143" s="90"/>
      <c r="C143" s="89"/>
      <c r="D143" s="90"/>
      <c r="E143" s="123"/>
      <c r="F143" s="105">
        <f t="shared" si="6"/>
        <v>4</v>
      </c>
      <c r="G143" s="111" t="s">
        <v>269</v>
      </c>
      <c r="H143" s="90" t="s">
        <v>320</v>
      </c>
      <c r="I143" s="89"/>
      <c r="J143" s="90"/>
      <c r="K143" s="89"/>
      <c r="L143" s="90"/>
      <c r="M143" s="99">
        <v>78555.140309725626</v>
      </c>
      <c r="N143" s="99">
        <v>84103.018211424758</v>
      </c>
      <c r="O143" s="99">
        <v>92077.250399308337</v>
      </c>
      <c r="P143" s="99">
        <v>101470.91870370689</v>
      </c>
      <c r="Q143" s="99">
        <v>110245.34728360205</v>
      </c>
      <c r="R143" s="99">
        <v>103999.47731513271</v>
      </c>
      <c r="S143" s="99">
        <v>107382.43564296576</v>
      </c>
      <c r="T143" s="99">
        <v>127411.38107547873</v>
      </c>
      <c r="U143" s="99">
        <v>135378.29825672694</v>
      </c>
      <c r="V143" s="99">
        <v>141198.74537257905</v>
      </c>
      <c r="W143" s="99"/>
      <c r="X143" s="99"/>
      <c r="Y143" s="99"/>
      <c r="Z143" s="99">
        <v>19643.835124672434</v>
      </c>
      <c r="AA143" s="99">
        <v>18596.037043712036</v>
      </c>
      <c r="AB143" s="99">
        <v>18929.781062862941</v>
      </c>
      <c r="AC143" s="99">
        <v>21385.487078478189</v>
      </c>
      <c r="AD143" s="99">
        <v>20730.288677435929</v>
      </c>
      <c r="AE143" s="99">
        <v>19907.468497388552</v>
      </c>
      <c r="AF143" s="99">
        <v>20377.919066785944</v>
      </c>
      <c r="AG143" s="99">
        <v>23087.341969814337</v>
      </c>
      <c r="AH143" s="99">
        <v>22380.493943532078</v>
      </c>
      <c r="AI143" s="99">
        <v>22191.178325036446</v>
      </c>
      <c r="AJ143" s="99">
        <v>22488.82456238279</v>
      </c>
      <c r="AK143" s="99">
        <v>25016.753568357035</v>
      </c>
      <c r="AL143" s="193">
        <v>24069.153049905464</v>
      </c>
      <c r="AM143" s="193">
        <v>24035.130241130631</v>
      </c>
      <c r="AN143" s="193">
        <v>25310.796182270158</v>
      </c>
      <c r="AO143" s="193">
        <v>28055.839230400663</v>
      </c>
      <c r="AP143" s="193">
        <v>26408.300560480235</v>
      </c>
      <c r="AQ143" s="193">
        <v>26282.228226835607</v>
      </c>
      <c r="AR143" s="193">
        <v>27386.077173782993</v>
      </c>
      <c r="AS143" s="193">
        <v>30168.741322503145</v>
      </c>
      <c r="AT143" s="193">
        <v>27021.701699729896</v>
      </c>
      <c r="AU143" s="193">
        <v>20858.270239670608</v>
      </c>
      <c r="AV143" s="193">
        <v>26794.124242825812</v>
      </c>
      <c r="AW143" s="193">
        <v>29325.38113290639</v>
      </c>
      <c r="AX143" s="193">
        <v>27330.233560456396</v>
      </c>
      <c r="AY143" s="229">
        <v>25290.992729950322</v>
      </c>
      <c r="AZ143" s="229">
        <v>24832.927116063151</v>
      </c>
      <c r="BA143" s="229">
        <v>29928.282236495954</v>
      </c>
      <c r="BB143" s="229">
        <v>28896.877970589412</v>
      </c>
      <c r="BC143" s="229">
        <v>30877.243660878663</v>
      </c>
      <c r="BD143" s="229">
        <v>31995.697313150733</v>
      </c>
      <c r="BE143" s="229">
        <v>35641.562130859937</v>
      </c>
      <c r="BF143" s="229">
        <v>33152.072712294968</v>
      </c>
      <c r="BG143" s="229">
        <v>32405.158364240335</v>
      </c>
      <c r="BH143" s="99">
        <v>33144.019989095723</v>
      </c>
      <c r="BI143" s="99">
        <v>36677.047191095917</v>
      </c>
      <c r="BJ143" s="99">
        <v>34417.35042044062</v>
      </c>
      <c r="BK143" s="99">
        <v>34132.877049272429</v>
      </c>
      <c r="BL143" s="99">
        <v>34479.618520927026</v>
      </c>
      <c r="BM143" s="99">
        <v>38168.899381939009</v>
      </c>
      <c r="BN143" s="101">
        <v>36209.091869939599</v>
      </c>
      <c r="BO143" s="115">
        <v>35413.292797160997</v>
      </c>
      <c r="BP143" s="160"/>
      <c r="BQ143" s="160"/>
      <c r="BR143" s="160"/>
      <c r="BS143" s="160"/>
      <c r="BT143" s="99"/>
      <c r="BU143" s="99"/>
      <c r="BV143" s="99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</row>
    <row r="144" spans="1:87" s="100" customFormat="1">
      <c r="A144" s="89"/>
      <c r="B144" s="90"/>
      <c r="C144" s="89"/>
      <c r="D144" s="90"/>
      <c r="E144" s="123"/>
      <c r="F144" s="105">
        <f t="shared" si="6"/>
        <v>5</v>
      </c>
      <c r="G144" s="111" t="s">
        <v>272</v>
      </c>
      <c r="H144" s="90" t="s">
        <v>328</v>
      </c>
      <c r="I144" s="89"/>
      <c r="J144" s="90"/>
      <c r="K144" s="89"/>
      <c r="L144" s="90"/>
      <c r="M144" s="99">
        <v>23284.859617173217</v>
      </c>
      <c r="N144" s="99">
        <v>22597.771766338796</v>
      </c>
      <c r="O144" s="99">
        <v>22901.653846620891</v>
      </c>
      <c r="P144" s="99">
        <v>23768.545750154772</v>
      </c>
      <c r="Q144" s="99">
        <v>24769.00386847584</v>
      </c>
      <c r="R144" s="99">
        <v>22315.321391085035</v>
      </c>
      <c r="S144" s="99">
        <v>20232.672577038429</v>
      </c>
      <c r="T144" s="99">
        <v>28316.103071603098</v>
      </c>
      <c r="U144" s="99">
        <v>30882.056701205067</v>
      </c>
      <c r="V144" s="99">
        <v>32277.094156760912</v>
      </c>
      <c r="W144" s="99"/>
      <c r="X144" s="99"/>
      <c r="Y144" s="99"/>
      <c r="Z144" s="99">
        <v>5326.9275403636675</v>
      </c>
      <c r="AA144" s="99">
        <v>5256.2380285721702</v>
      </c>
      <c r="AB144" s="99">
        <v>6468.6625553454533</v>
      </c>
      <c r="AC144" s="99">
        <v>6233.0314928918879</v>
      </c>
      <c r="AD144" s="99">
        <v>5062.7212151025569</v>
      </c>
      <c r="AE144" s="99">
        <v>5121.197469139739</v>
      </c>
      <c r="AF144" s="99">
        <v>6290.4527813478935</v>
      </c>
      <c r="AG144" s="99">
        <v>6123.4003007485435</v>
      </c>
      <c r="AH144" s="99">
        <v>5247.211545601629</v>
      </c>
      <c r="AI144" s="99">
        <v>5174.425170278294</v>
      </c>
      <c r="AJ144" s="99">
        <v>6324.5109705161931</v>
      </c>
      <c r="AK144" s="99">
        <v>6155.5061602247988</v>
      </c>
      <c r="AL144" s="193">
        <v>5225.4185007366741</v>
      </c>
      <c r="AM144" s="193">
        <v>5375.2545394818799</v>
      </c>
      <c r="AN144" s="193">
        <v>6854.8188837437638</v>
      </c>
      <c r="AO144" s="193">
        <v>6313.0538261925021</v>
      </c>
      <c r="AP144" s="193">
        <v>5498.5984760906376</v>
      </c>
      <c r="AQ144" s="193">
        <v>5628.6898790564655</v>
      </c>
      <c r="AR144" s="193">
        <v>7042.0585463515563</v>
      </c>
      <c r="AS144" s="193">
        <v>6599.6569669771734</v>
      </c>
      <c r="AT144" s="193">
        <v>5235.7072395754203</v>
      </c>
      <c r="AU144" s="193">
        <v>2878.0507466526792</v>
      </c>
      <c r="AV144" s="193">
        <v>7325.1402232419096</v>
      </c>
      <c r="AW144" s="193">
        <v>6876.4231816150304</v>
      </c>
      <c r="AX144" s="193">
        <v>5593.1637517773725</v>
      </c>
      <c r="AY144" s="229">
        <v>3855.8682709934797</v>
      </c>
      <c r="AZ144" s="229">
        <v>3527.2191003332</v>
      </c>
      <c r="BA144" s="229">
        <v>7256.4214539343784</v>
      </c>
      <c r="BB144" s="229">
        <v>6114.5416747943727</v>
      </c>
      <c r="BC144" s="229">
        <v>6478.5397786584535</v>
      </c>
      <c r="BD144" s="229">
        <v>7968.829313181237</v>
      </c>
      <c r="BE144" s="229">
        <v>7754.1923049690386</v>
      </c>
      <c r="BF144" s="229">
        <v>6858.1277935325825</v>
      </c>
      <c r="BG144" s="229">
        <v>6706.9404340476385</v>
      </c>
      <c r="BH144" s="99">
        <v>8802.7054047076199</v>
      </c>
      <c r="BI144" s="99">
        <v>8514.2830689172351</v>
      </c>
      <c r="BJ144" s="99">
        <v>7224.156166685867</v>
      </c>
      <c r="BK144" s="99">
        <v>7247.3009828495915</v>
      </c>
      <c r="BL144" s="99">
        <v>9104.2544679349594</v>
      </c>
      <c r="BM144" s="99">
        <v>8701.3825392904928</v>
      </c>
      <c r="BN144" s="101">
        <v>6956.8843167335253</v>
      </c>
      <c r="BO144" s="115">
        <v>7257.6673448148003</v>
      </c>
      <c r="BP144" s="160"/>
      <c r="BQ144" s="160"/>
      <c r="BR144" s="160"/>
      <c r="BS144" s="160"/>
      <c r="BT144" s="99"/>
      <c r="BU144" s="99"/>
      <c r="BV144" s="99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</row>
    <row r="145" spans="1:87" s="100" customFormat="1">
      <c r="A145" s="89"/>
      <c r="B145" s="90"/>
      <c r="C145" s="89"/>
      <c r="D145" s="90"/>
      <c r="E145" s="123"/>
      <c r="F145" s="105">
        <f t="shared" si="6"/>
        <v>6</v>
      </c>
      <c r="G145" s="111" t="s">
        <v>274</v>
      </c>
      <c r="H145" s="90" t="s">
        <v>330</v>
      </c>
      <c r="I145" s="105"/>
      <c r="J145" s="90"/>
      <c r="K145" s="89"/>
      <c r="L145" s="90"/>
      <c r="M145" s="99">
        <v>28352.128200557516</v>
      </c>
      <c r="N145" s="99">
        <v>30575.366834352957</v>
      </c>
      <c r="O145" s="99">
        <v>33043.409512968195</v>
      </c>
      <c r="P145" s="99">
        <v>36263.411457523769</v>
      </c>
      <c r="Q145" s="99">
        <v>39970.78796294592</v>
      </c>
      <c r="R145" s="99">
        <v>31674.707504025893</v>
      </c>
      <c r="S145" s="99">
        <v>28938.398040890726</v>
      </c>
      <c r="T145" s="99">
        <v>35248.731059955891</v>
      </c>
      <c r="U145" s="99">
        <v>36099.183672260609</v>
      </c>
      <c r="V145" s="99">
        <v>37535.971819814535</v>
      </c>
      <c r="W145" s="99"/>
      <c r="X145" s="99"/>
      <c r="Y145" s="99"/>
      <c r="Z145" s="99">
        <v>6893.5429882087219</v>
      </c>
      <c r="AA145" s="99">
        <v>6876.1794775964036</v>
      </c>
      <c r="AB145" s="99">
        <v>6967.2287969721901</v>
      </c>
      <c r="AC145" s="99">
        <v>7615.1769377801475</v>
      </c>
      <c r="AD145" s="99">
        <v>7365.9376262892702</v>
      </c>
      <c r="AE145" s="99">
        <v>7418.1394689884091</v>
      </c>
      <c r="AF145" s="99">
        <v>7539.3562667722099</v>
      </c>
      <c r="AG145" s="99">
        <v>8251.9334723030443</v>
      </c>
      <c r="AH145" s="99">
        <v>7944.9527708818641</v>
      </c>
      <c r="AI145" s="99">
        <v>8010.1923701953747</v>
      </c>
      <c r="AJ145" s="99">
        <v>8154.5130457571613</v>
      </c>
      <c r="AK145" s="99">
        <v>8933.7513261336844</v>
      </c>
      <c r="AL145" s="193">
        <v>8609.3550273708097</v>
      </c>
      <c r="AM145" s="193">
        <v>8802.8306914385648</v>
      </c>
      <c r="AN145" s="193">
        <v>8993.3485238267986</v>
      </c>
      <c r="AO145" s="193">
        <v>9857.8772148875687</v>
      </c>
      <c r="AP145" s="193">
        <v>9494.6249168335817</v>
      </c>
      <c r="AQ145" s="193">
        <v>9680.7607345876222</v>
      </c>
      <c r="AR145" s="193">
        <v>9894.7148499777359</v>
      </c>
      <c r="AS145" s="193">
        <v>10900.687461547042</v>
      </c>
      <c r="AT145" s="193">
        <v>9786.2531228057123</v>
      </c>
      <c r="AU145" s="193">
        <v>6616.0200143220827</v>
      </c>
      <c r="AV145" s="193">
        <v>7584.8363272654133</v>
      </c>
      <c r="AW145" s="193">
        <v>7687.5980396326886</v>
      </c>
      <c r="AX145" s="193">
        <v>7459.4721927288037</v>
      </c>
      <c r="AY145" s="229">
        <v>7033.7648048958508</v>
      </c>
      <c r="AZ145" s="229">
        <v>6716.260303609346</v>
      </c>
      <c r="BA145" s="229">
        <v>7728.9007396567231</v>
      </c>
      <c r="BB145" s="229">
        <v>8600.2760155632477</v>
      </c>
      <c r="BC145" s="229">
        <v>8834.4231362278679</v>
      </c>
      <c r="BD145" s="229">
        <v>8858.4955112492571</v>
      </c>
      <c r="BE145" s="229">
        <v>8955.5363969155114</v>
      </c>
      <c r="BF145" s="229">
        <v>8976.4366336159655</v>
      </c>
      <c r="BG145" s="229">
        <v>8905.5921516592098</v>
      </c>
      <c r="BH145" s="99">
        <v>9047.5587939948837</v>
      </c>
      <c r="BI145" s="99">
        <v>9169.5960929905486</v>
      </c>
      <c r="BJ145" s="99">
        <v>9265.0599818550654</v>
      </c>
      <c r="BK145" s="99">
        <v>9254.3535576794202</v>
      </c>
      <c r="BL145" s="99">
        <v>9410.448767027352</v>
      </c>
      <c r="BM145" s="99">
        <v>9606.1095132526862</v>
      </c>
      <c r="BN145" s="101">
        <v>9800.0652090018666</v>
      </c>
      <c r="BO145" s="115">
        <v>9921.3572829661189</v>
      </c>
      <c r="BP145" s="160"/>
      <c r="BQ145" s="160"/>
      <c r="BR145" s="160"/>
      <c r="BS145" s="160"/>
      <c r="BT145" s="99"/>
      <c r="BU145" s="99"/>
      <c r="BV145" s="99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</row>
    <row r="146" spans="1:87" s="100" customFormat="1">
      <c r="A146" s="89"/>
      <c r="B146" s="90"/>
      <c r="C146" s="89"/>
      <c r="D146" s="90"/>
      <c r="E146" s="123"/>
      <c r="F146" s="105">
        <f t="shared" si="6"/>
        <v>7</v>
      </c>
      <c r="G146" s="111" t="s">
        <v>277</v>
      </c>
      <c r="H146" s="90" t="s">
        <v>332</v>
      </c>
      <c r="I146" s="105"/>
      <c r="J146" s="90"/>
      <c r="K146" s="89"/>
      <c r="L146" s="90"/>
      <c r="M146" s="99">
        <v>7866.5258410899996</v>
      </c>
      <c r="N146" s="99">
        <v>8255.7046671045464</v>
      </c>
      <c r="O146" s="99">
        <v>8704.1828264094111</v>
      </c>
      <c r="P146" s="99">
        <v>9238.6302907696481</v>
      </c>
      <c r="Q146" s="99">
        <v>9850.6064916926553</v>
      </c>
      <c r="R146" s="99">
        <v>4864.3820439838482</v>
      </c>
      <c r="S146" s="99">
        <v>3683.5777053050406</v>
      </c>
      <c r="T146" s="99">
        <v>8645.6966399189496</v>
      </c>
      <c r="U146" s="99">
        <v>10919.681405716867</v>
      </c>
      <c r="V146" s="99">
        <v>12382.872052570259</v>
      </c>
      <c r="W146" s="99"/>
      <c r="X146" s="99"/>
      <c r="Y146" s="99"/>
      <c r="Z146" s="99">
        <v>1853.4344440499233</v>
      </c>
      <c r="AA146" s="99">
        <v>1936.0513753095045</v>
      </c>
      <c r="AB146" s="99">
        <v>2029.5004536525623</v>
      </c>
      <c r="AC146" s="99">
        <v>2047.5395680780098</v>
      </c>
      <c r="AD146" s="99">
        <v>1939.4195867808342</v>
      </c>
      <c r="AE146" s="99">
        <v>2015.5018536828143</v>
      </c>
      <c r="AF146" s="99">
        <v>2137.7843905282439</v>
      </c>
      <c r="AG146" s="99">
        <v>2162.9988361126652</v>
      </c>
      <c r="AH146" s="99">
        <v>2036.8095874249307</v>
      </c>
      <c r="AI146" s="99">
        <v>2120.3374364115507</v>
      </c>
      <c r="AJ146" s="99">
        <v>2258.9394917104869</v>
      </c>
      <c r="AK146" s="99">
        <v>2288.0963108624742</v>
      </c>
      <c r="AL146" s="193">
        <v>2160.2374689854842</v>
      </c>
      <c r="AM146" s="193">
        <v>2246.3683796415808</v>
      </c>
      <c r="AN146" s="193">
        <v>2397.3180581456695</v>
      </c>
      <c r="AO146" s="193">
        <v>2434.7063839969073</v>
      </c>
      <c r="AP146" s="193">
        <v>2298.3497834787663</v>
      </c>
      <c r="AQ146" s="193">
        <v>2394.2871085147017</v>
      </c>
      <c r="AR146" s="193">
        <v>2554.9113002081494</v>
      </c>
      <c r="AS146" s="193">
        <v>2603.0582994909996</v>
      </c>
      <c r="AT146" s="193">
        <v>2194.811910781415</v>
      </c>
      <c r="AU146" s="193">
        <v>500.37278681620029</v>
      </c>
      <c r="AV146" s="193">
        <v>1156.6318773688402</v>
      </c>
      <c r="AW146" s="193">
        <v>1012.5654690173916</v>
      </c>
      <c r="AX146" s="193">
        <v>897.59041759184254</v>
      </c>
      <c r="AY146" s="229">
        <v>731.56632894062716</v>
      </c>
      <c r="AZ146" s="229">
        <v>556.30794578401913</v>
      </c>
      <c r="BA146" s="229">
        <v>1498.1130129885516</v>
      </c>
      <c r="BB146" s="229">
        <v>1718.5505838641918</v>
      </c>
      <c r="BC146" s="229">
        <v>1987.4398012908493</v>
      </c>
      <c r="BD146" s="229">
        <v>2342.9056860330493</v>
      </c>
      <c r="BE146" s="229">
        <v>2596.8005687308605</v>
      </c>
      <c r="BF146" s="229">
        <v>2602.8437700110176</v>
      </c>
      <c r="BG146" s="229">
        <v>2662.1169803867278</v>
      </c>
      <c r="BH146" s="99">
        <v>2770.4969341163237</v>
      </c>
      <c r="BI146" s="99">
        <v>2884.223721202794</v>
      </c>
      <c r="BJ146" s="99">
        <v>2936.6582464340663</v>
      </c>
      <c r="BK146" s="99">
        <v>3008.7868007030165</v>
      </c>
      <c r="BL146" s="99">
        <v>3135.8157206096716</v>
      </c>
      <c r="BM146" s="99">
        <v>3301.6112848235043</v>
      </c>
      <c r="BN146" s="101">
        <v>3352.8733390534103</v>
      </c>
      <c r="BO146" s="115">
        <v>3444.0972189491863</v>
      </c>
      <c r="BP146" s="160"/>
      <c r="BQ146" s="160"/>
      <c r="BR146" s="160"/>
      <c r="BS146" s="160"/>
      <c r="BT146" s="99"/>
      <c r="BU146" s="99"/>
      <c r="BV146" s="99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</row>
    <row r="147" spans="1:87" s="100" customFormat="1">
      <c r="A147" s="89"/>
      <c r="B147" s="90"/>
      <c r="C147" s="89"/>
      <c r="D147" s="90"/>
      <c r="E147" s="123"/>
      <c r="F147" s="105">
        <f t="shared" si="6"/>
        <v>8</v>
      </c>
      <c r="G147" s="111" t="s">
        <v>278</v>
      </c>
      <c r="H147" s="90" t="s">
        <v>335</v>
      </c>
      <c r="I147" s="105"/>
      <c r="J147" s="90"/>
      <c r="K147" s="89"/>
      <c r="L147" s="90"/>
      <c r="M147" s="99">
        <v>10245.740795000789</v>
      </c>
      <c r="N147" s="99">
        <v>10936.299993929451</v>
      </c>
      <c r="O147" s="99">
        <v>11694.720454140894</v>
      </c>
      <c r="P147" s="99">
        <v>12517.8928910751</v>
      </c>
      <c r="Q147" s="99">
        <v>13463.303999429369</v>
      </c>
      <c r="R147" s="99">
        <v>9829.9634802231485</v>
      </c>
      <c r="S147" s="99">
        <v>10171.065631742633</v>
      </c>
      <c r="T147" s="99">
        <v>13983.577463385935</v>
      </c>
      <c r="U147" s="99">
        <v>16130.255589452267</v>
      </c>
      <c r="V147" s="99">
        <v>17865.712551077322</v>
      </c>
      <c r="W147" s="99"/>
      <c r="X147" s="99"/>
      <c r="Y147" s="99"/>
      <c r="Z147" s="99">
        <v>2451.2698254276952</v>
      </c>
      <c r="AA147" s="99">
        <v>2502.0844579849754</v>
      </c>
      <c r="AB147" s="99">
        <v>2602.1303394590764</v>
      </c>
      <c r="AC147" s="99">
        <v>2690.2561721290335</v>
      </c>
      <c r="AD147" s="99">
        <v>2637.831573746525</v>
      </c>
      <c r="AE147" s="99">
        <v>2681.0258502794363</v>
      </c>
      <c r="AF147" s="99">
        <v>2757.5684221199713</v>
      </c>
      <c r="AG147" s="99">
        <v>2859.874147783527</v>
      </c>
      <c r="AH147" s="99">
        <v>2819.6744663731561</v>
      </c>
      <c r="AI147" s="99">
        <v>2870.4376962465099</v>
      </c>
      <c r="AJ147" s="99">
        <v>2955.4405981757313</v>
      </c>
      <c r="AK147" s="99">
        <v>3049.1676933454855</v>
      </c>
      <c r="AL147" s="193">
        <v>3006.7969140650612</v>
      </c>
      <c r="AM147" s="193">
        <v>3073.4936023274763</v>
      </c>
      <c r="AN147" s="193">
        <v>3172.1453299502382</v>
      </c>
      <c r="AO147" s="193">
        <v>3265.4570447322708</v>
      </c>
      <c r="AP147" s="193">
        <v>3229.2713899989599</v>
      </c>
      <c r="AQ147" s="193">
        <v>3306.4988938615561</v>
      </c>
      <c r="AR147" s="193">
        <v>3404.7615891136452</v>
      </c>
      <c r="AS147" s="193">
        <v>3522.772126455196</v>
      </c>
      <c r="AT147" s="193">
        <v>3072.5809714092206</v>
      </c>
      <c r="AU147" s="193">
        <v>1306.3486962912975</v>
      </c>
      <c r="AV147" s="193">
        <v>2795.6586884978019</v>
      </c>
      <c r="AW147" s="193">
        <v>2655.3751240248271</v>
      </c>
      <c r="AX147" s="193">
        <v>2575.6077120704354</v>
      </c>
      <c r="AY147" s="229">
        <v>2249.2318881666902</v>
      </c>
      <c r="AZ147" s="229">
        <v>2350.7867568804227</v>
      </c>
      <c r="BA147" s="229">
        <v>2995.4392746250883</v>
      </c>
      <c r="BB147" s="229">
        <v>3266.3960276438661</v>
      </c>
      <c r="BC147" s="229">
        <v>3438.301922893429</v>
      </c>
      <c r="BD147" s="229">
        <v>3572.3119046428424</v>
      </c>
      <c r="BE147" s="229">
        <v>3706.5676082057962</v>
      </c>
      <c r="BF147" s="229">
        <v>3861.2652055283697</v>
      </c>
      <c r="BG147" s="229">
        <v>4001.4944144377919</v>
      </c>
      <c r="BH147" s="99">
        <v>4078.7187958585364</v>
      </c>
      <c r="BI147" s="99">
        <v>4188.7771736275672</v>
      </c>
      <c r="BJ147" s="99">
        <v>4296.2908057571813</v>
      </c>
      <c r="BK147" s="99">
        <v>4407.3112235249537</v>
      </c>
      <c r="BL147" s="99">
        <v>4524.7357906706575</v>
      </c>
      <c r="BM147" s="99">
        <v>4637.3747311245279</v>
      </c>
      <c r="BN147" s="101">
        <v>4649.1636986357353</v>
      </c>
      <c r="BO147" s="115">
        <v>4768.5502535133837</v>
      </c>
      <c r="BP147" s="160"/>
      <c r="BQ147" s="160"/>
      <c r="BR147" s="160"/>
      <c r="BS147" s="160"/>
      <c r="BT147" s="99"/>
      <c r="BU147" s="99"/>
      <c r="BV147" s="99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</row>
    <row r="148" spans="1:87" s="100" customFormat="1">
      <c r="A148" s="89"/>
      <c r="B148" s="90"/>
      <c r="C148" s="89"/>
      <c r="D148" s="90"/>
      <c r="E148" s="123"/>
      <c r="F148" s="105">
        <f t="shared" si="6"/>
        <v>9</v>
      </c>
      <c r="G148" s="111" t="s">
        <v>280</v>
      </c>
      <c r="H148" s="90" t="s">
        <v>338</v>
      </c>
      <c r="I148" s="105"/>
      <c r="J148" s="90"/>
      <c r="K148" s="89"/>
      <c r="L148" s="90"/>
      <c r="M148" s="99">
        <v>6080.7864768253994</v>
      </c>
      <c r="N148" s="99">
        <v>6168.8820191649575</v>
      </c>
      <c r="O148" s="99">
        <v>6304.4360976124017</v>
      </c>
      <c r="P148" s="99">
        <v>6463.9907054645173</v>
      </c>
      <c r="Q148" s="99">
        <v>6624.7606125062248</v>
      </c>
      <c r="R148" s="99">
        <v>6006.2878364124699</v>
      </c>
      <c r="S148" s="99">
        <v>6216.7819804248193</v>
      </c>
      <c r="T148" s="99">
        <v>7174.9344680683707</v>
      </c>
      <c r="U148" s="99">
        <v>8034.5375010143107</v>
      </c>
      <c r="V148" s="99">
        <v>8755.2440722860774</v>
      </c>
      <c r="W148" s="99"/>
      <c r="X148" s="99"/>
      <c r="Y148" s="99"/>
      <c r="Z148" s="99">
        <v>1521.5135012253679</v>
      </c>
      <c r="AA148" s="99">
        <v>1481.9226662541528</v>
      </c>
      <c r="AB148" s="99">
        <v>1464.9858009635575</v>
      </c>
      <c r="AC148" s="99">
        <v>1612.3645083823226</v>
      </c>
      <c r="AD148" s="99">
        <v>1546.4290261422668</v>
      </c>
      <c r="AE148" s="99">
        <v>1512.2708522720068</v>
      </c>
      <c r="AF148" s="99">
        <v>1476.65927252356</v>
      </c>
      <c r="AG148" s="99">
        <v>1633.5228682271127</v>
      </c>
      <c r="AH148" s="99">
        <v>1578.6295333571229</v>
      </c>
      <c r="AI148" s="99">
        <v>1539.1648927242143</v>
      </c>
      <c r="AJ148" s="99">
        <v>1515.7447118824177</v>
      </c>
      <c r="AK148" s="99">
        <v>1670.8969596486538</v>
      </c>
      <c r="AL148" s="193">
        <v>1608.990312167864</v>
      </c>
      <c r="AM148" s="193">
        <v>1575.0304261013218</v>
      </c>
      <c r="AN148" s="193">
        <v>1560.5269490415421</v>
      </c>
      <c r="AO148" s="193">
        <v>1719.4430181537796</v>
      </c>
      <c r="AP148" s="193">
        <v>1647.6701640852011</v>
      </c>
      <c r="AQ148" s="193">
        <v>1621.1873082581669</v>
      </c>
      <c r="AR148" s="193">
        <v>1598.0534337114264</v>
      </c>
      <c r="AS148" s="193">
        <v>1757.8497064514427</v>
      </c>
      <c r="AT148" s="193">
        <v>1587.0872356561169</v>
      </c>
      <c r="AU148" s="193">
        <v>1068.8409815340974</v>
      </c>
      <c r="AV148" s="193">
        <v>1629.1623566922701</v>
      </c>
      <c r="AW148" s="193">
        <v>1721.1972625299848</v>
      </c>
      <c r="AX148" s="193">
        <v>1529.9810347711662</v>
      </c>
      <c r="AY148" s="229">
        <v>1459.2424101491342</v>
      </c>
      <c r="AZ148" s="229">
        <v>1517.2403991460976</v>
      </c>
      <c r="BA148" s="229">
        <v>1710.318136358422</v>
      </c>
      <c r="BB148" s="229">
        <v>1736.7890897484288</v>
      </c>
      <c r="BC148" s="229">
        <v>1739.3981836154919</v>
      </c>
      <c r="BD148" s="229">
        <v>1819.9775094546746</v>
      </c>
      <c r="BE148" s="229">
        <v>1878.7696852497756</v>
      </c>
      <c r="BF148" s="229">
        <v>1930.1734942776079</v>
      </c>
      <c r="BG148" s="229">
        <v>1993.6815303464282</v>
      </c>
      <c r="BH148" s="99">
        <v>2030.2524865394246</v>
      </c>
      <c r="BI148" s="99">
        <v>2080.4299898508502</v>
      </c>
      <c r="BJ148" s="99">
        <v>2117.9285874525808</v>
      </c>
      <c r="BK148" s="99">
        <v>2159.1088529506897</v>
      </c>
      <c r="BL148" s="99">
        <v>2205.0785393889596</v>
      </c>
      <c r="BM148" s="99">
        <v>2273.1280924938474</v>
      </c>
      <c r="BN148" s="101">
        <v>2317.4465765014979</v>
      </c>
      <c r="BO148" s="115">
        <v>2362.3668154938314</v>
      </c>
      <c r="BP148" s="160"/>
      <c r="BQ148" s="160"/>
      <c r="BR148" s="160"/>
      <c r="BS148" s="160"/>
      <c r="BT148" s="99"/>
      <c r="BU148" s="99"/>
      <c r="BV148" s="9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</row>
    <row r="149" spans="1:87" s="100" customFormat="1">
      <c r="A149" s="89"/>
      <c r="B149" s="90"/>
      <c r="C149" s="89"/>
      <c r="D149" s="90"/>
      <c r="E149" s="123"/>
      <c r="F149" s="105">
        <f t="shared" si="6"/>
        <v>10</v>
      </c>
      <c r="G149" s="111" t="s">
        <v>283</v>
      </c>
      <c r="H149" s="90" t="s">
        <v>341</v>
      </c>
      <c r="I149" s="105"/>
      <c r="J149" s="90"/>
      <c r="K149" s="89"/>
      <c r="L149" s="90"/>
      <c r="M149" s="99">
        <v>5734.1246627932796</v>
      </c>
      <c r="N149" s="99">
        <v>5904.324244473728</v>
      </c>
      <c r="O149" s="99">
        <v>6093.1310475714008</v>
      </c>
      <c r="P149" s="99">
        <v>6210.0565504403194</v>
      </c>
      <c r="Q149" s="99">
        <v>6388.4031120372028</v>
      </c>
      <c r="R149" s="99">
        <v>2112.6465715660206</v>
      </c>
      <c r="S149" s="99">
        <v>1310.9794895657299</v>
      </c>
      <c r="T149" s="99">
        <v>2827.2892777410457</v>
      </c>
      <c r="U149" s="99">
        <v>3644.8858422982717</v>
      </c>
      <c r="V149" s="99">
        <v>4262.762239450065</v>
      </c>
      <c r="W149" s="99"/>
      <c r="X149" s="99"/>
      <c r="Y149" s="99"/>
      <c r="Z149" s="99">
        <v>1377.5693211849552</v>
      </c>
      <c r="AA149" s="99">
        <v>1373.2904998856029</v>
      </c>
      <c r="AB149" s="99">
        <v>1477.9450873850999</v>
      </c>
      <c r="AC149" s="99">
        <v>1505.3197543376284</v>
      </c>
      <c r="AD149" s="99">
        <v>1411.2120401327338</v>
      </c>
      <c r="AE149" s="99">
        <v>1410.3970623721125</v>
      </c>
      <c r="AF149" s="99">
        <v>1523.1713979702977</v>
      </c>
      <c r="AG149" s="99">
        <v>1559.5437439986595</v>
      </c>
      <c r="AH149" s="99">
        <v>1461.8382496106137</v>
      </c>
      <c r="AI149" s="99">
        <v>1463.3537599622161</v>
      </c>
      <c r="AJ149" s="99">
        <v>1568.6357955519443</v>
      </c>
      <c r="AK149" s="99">
        <v>1599.3032424466369</v>
      </c>
      <c r="AL149" s="193">
        <v>1493.3539921485267</v>
      </c>
      <c r="AM149" s="193">
        <v>1488.2557152614208</v>
      </c>
      <c r="AN149" s="193">
        <v>1594.6422974618069</v>
      </c>
      <c r="AO149" s="193">
        <v>1633.8045455685651</v>
      </c>
      <c r="AP149" s="193">
        <v>1528.0960834936329</v>
      </c>
      <c r="AQ149" s="193">
        <v>1529.270890732817</v>
      </c>
      <c r="AR149" s="193">
        <v>1644.2330071108504</v>
      </c>
      <c r="AS149" s="193">
        <v>1686.8031306999521</v>
      </c>
      <c r="AT149" s="193">
        <v>1370.5589497410865</v>
      </c>
      <c r="AU149" s="193">
        <v>153.77354752121286</v>
      </c>
      <c r="AV149" s="193">
        <v>307.85998411690593</v>
      </c>
      <c r="AW149" s="193">
        <v>280.45409018681522</v>
      </c>
      <c r="AX149" s="193">
        <v>263.47006474894368</v>
      </c>
      <c r="AY149" s="229">
        <v>253.91106458104633</v>
      </c>
      <c r="AZ149" s="229">
        <v>189.33248424850592</v>
      </c>
      <c r="BA149" s="229">
        <v>604.26587598723415</v>
      </c>
      <c r="BB149" s="229">
        <v>507.72317454468998</v>
      </c>
      <c r="BC149" s="229">
        <v>742.16943223003875</v>
      </c>
      <c r="BD149" s="229">
        <v>750.85790048764932</v>
      </c>
      <c r="BE149" s="229">
        <v>826.53877047866683</v>
      </c>
      <c r="BF149" s="229">
        <v>871.04640027186815</v>
      </c>
      <c r="BG149" s="229">
        <v>896.73327579187571</v>
      </c>
      <c r="BH149" s="99">
        <v>918.37477003746517</v>
      </c>
      <c r="BI149" s="99">
        <v>958.73139619706365</v>
      </c>
      <c r="BJ149" s="99">
        <v>962.70443485927638</v>
      </c>
      <c r="BK149" s="99">
        <v>1058.5189974968098</v>
      </c>
      <c r="BL149" s="99">
        <v>1095.3588476547186</v>
      </c>
      <c r="BM149" s="99">
        <v>1146.1799594392614</v>
      </c>
      <c r="BN149" s="101">
        <v>1127.6729341897174</v>
      </c>
      <c r="BO149" s="115">
        <v>1186.8292181815305</v>
      </c>
      <c r="BP149" s="160"/>
      <c r="BQ149" s="160"/>
      <c r="BR149" s="160"/>
      <c r="BS149" s="160"/>
      <c r="BT149" s="99"/>
      <c r="BU149" s="99"/>
      <c r="BV149" s="9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</row>
    <row r="150" spans="1:87" s="100" customFormat="1">
      <c r="A150" s="89"/>
      <c r="B150" s="90"/>
      <c r="C150" s="89"/>
      <c r="D150" s="90"/>
      <c r="E150" s="123"/>
      <c r="F150" s="105">
        <f t="shared" si="6"/>
        <v>11</v>
      </c>
      <c r="G150" s="111" t="s">
        <v>285</v>
      </c>
      <c r="H150" s="90" t="s">
        <v>344</v>
      </c>
      <c r="I150" s="105"/>
      <c r="J150" s="90"/>
      <c r="K150" s="89"/>
      <c r="L150" s="90"/>
      <c r="M150" s="99">
        <v>18237.702391056282</v>
      </c>
      <c r="N150" s="99">
        <v>19584.746258328363</v>
      </c>
      <c r="O150" s="99">
        <v>21110.709625181953</v>
      </c>
      <c r="P150" s="99">
        <v>22813.57944593826</v>
      </c>
      <c r="Q150" s="99">
        <v>24741.019080756811</v>
      </c>
      <c r="R150" s="99">
        <v>21320.060071260341</v>
      </c>
      <c r="S150" s="99">
        <v>21746.262403480883</v>
      </c>
      <c r="T150" s="99">
        <v>27479.312481424255</v>
      </c>
      <c r="U150" s="99">
        <v>30930.930848226631</v>
      </c>
      <c r="V150" s="99">
        <v>34329.974645577568</v>
      </c>
      <c r="W150" s="99"/>
      <c r="X150" s="99"/>
      <c r="Y150" s="99"/>
      <c r="Z150" s="99">
        <v>4412.9319543647289</v>
      </c>
      <c r="AA150" s="99">
        <v>4453.8406112126659</v>
      </c>
      <c r="AB150" s="99">
        <v>4572.9942628683048</v>
      </c>
      <c r="AC150" s="99">
        <v>4797.9355626105844</v>
      </c>
      <c r="AD150" s="99">
        <v>4750.222286096704</v>
      </c>
      <c r="AE150" s="99">
        <v>4808.2458028859091</v>
      </c>
      <c r="AF150" s="99">
        <v>4881.2924147283265</v>
      </c>
      <c r="AG150" s="99">
        <v>5144.9857546174744</v>
      </c>
      <c r="AH150" s="99">
        <v>5116.6488446369531</v>
      </c>
      <c r="AI150" s="99">
        <v>5187.2005179600492</v>
      </c>
      <c r="AJ150" s="99">
        <v>5271.5991974366143</v>
      </c>
      <c r="AK150" s="99">
        <v>5535.2610651483301</v>
      </c>
      <c r="AL150" s="193">
        <v>5476.5869020255032</v>
      </c>
      <c r="AM150" s="193">
        <v>5605.2249994393314</v>
      </c>
      <c r="AN150" s="193">
        <v>5726.8980703133075</v>
      </c>
      <c r="AO150" s="193">
        <v>6004.8694741601257</v>
      </c>
      <c r="AP150" s="193">
        <v>5931.1329333523927</v>
      </c>
      <c r="AQ150" s="193">
        <v>6096.5100210080582</v>
      </c>
      <c r="AR150" s="193">
        <v>6210.5370270322201</v>
      </c>
      <c r="AS150" s="193">
        <v>6502.8390993640833</v>
      </c>
      <c r="AT150" s="193">
        <v>6045.4776242087664</v>
      </c>
      <c r="AU150" s="193">
        <v>4014.9091132277827</v>
      </c>
      <c r="AV150" s="193">
        <v>5793.8915765922557</v>
      </c>
      <c r="AW150" s="193">
        <v>5465.7817572315353</v>
      </c>
      <c r="AX150" s="193">
        <v>5490.810858857838</v>
      </c>
      <c r="AY150" s="229">
        <v>5241.2145689139852</v>
      </c>
      <c r="AZ150" s="229">
        <v>5048.1286137092566</v>
      </c>
      <c r="BA150" s="229">
        <v>5966.1083619998044</v>
      </c>
      <c r="BB150" s="229">
        <v>6482.0304028116188</v>
      </c>
      <c r="BC150" s="229">
        <v>6811.7784331419971</v>
      </c>
      <c r="BD150" s="229">
        <v>7022.3997903064246</v>
      </c>
      <c r="BE150" s="229">
        <v>7163.1038551642132</v>
      </c>
      <c r="BF150" s="229">
        <v>7374.0269944916399</v>
      </c>
      <c r="BG150" s="229">
        <v>7635.2313922789726</v>
      </c>
      <c r="BH150" s="99">
        <v>7847.4467617601667</v>
      </c>
      <c r="BI150" s="99">
        <v>8074.2256996958622</v>
      </c>
      <c r="BJ150" s="99">
        <v>8300.5446132529814</v>
      </c>
      <c r="BK150" s="99">
        <v>8460.7893632991054</v>
      </c>
      <c r="BL150" s="99">
        <v>8659.6005124208532</v>
      </c>
      <c r="BM150" s="99">
        <v>8909.0401566046276</v>
      </c>
      <c r="BN150" s="101">
        <v>9079.9363553673229</v>
      </c>
      <c r="BO150" s="115">
        <v>9169.689099151763</v>
      </c>
      <c r="BP150" s="160"/>
      <c r="BQ150" s="160"/>
      <c r="BR150" s="160"/>
      <c r="BS150" s="160"/>
      <c r="BT150" s="99"/>
      <c r="BU150" s="99"/>
      <c r="BV150" s="99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</row>
    <row r="151" spans="1:87" s="100" customFormat="1">
      <c r="A151" s="89"/>
      <c r="B151" s="90"/>
      <c r="C151" s="89"/>
      <c r="D151" s="90"/>
      <c r="E151" s="123"/>
      <c r="F151" s="105">
        <f t="shared" si="6"/>
        <v>12</v>
      </c>
      <c r="G151" s="111" t="s">
        <v>287</v>
      </c>
      <c r="H151" s="90" t="s">
        <v>350</v>
      </c>
      <c r="I151" s="105"/>
      <c r="J151" s="90"/>
      <c r="K151" s="89"/>
      <c r="L151" s="90"/>
      <c r="M151" s="99">
        <v>1759.0383516474099</v>
      </c>
      <c r="N151" s="99">
        <v>1868.8311896176151</v>
      </c>
      <c r="O151" s="99">
        <v>2009.48424820225</v>
      </c>
      <c r="P151" s="99">
        <v>2202.8506417035042</v>
      </c>
      <c r="Q151" s="99">
        <v>2414.1288232561778</v>
      </c>
      <c r="R151" s="99">
        <v>2808.9151381447077</v>
      </c>
      <c r="S151" s="99">
        <v>3157.7632599552035</v>
      </c>
      <c r="T151" s="99">
        <v>3785.1988302185209</v>
      </c>
      <c r="U151" s="99">
        <v>4044.6854591232618</v>
      </c>
      <c r="V151" s="99">
        <v>4296.349598591316</v>
      </c>
      <c r="W151" s="99"/>
      <c r="X151" s="99"/>
      <c r="Y151" s="99"/>
      <c r="Z151" s="99">
        <v>419.56125586067606</v>
      </c>
      <c r="AA151" s="99">
        <v>438.95074724143996</v>
      </c>
      <c r="AB151" s="99">
        <v>449.22674555695892</v>
      </c>
      <c r="AC151" s="99">
        <v>451.29960298833799</v>
      </c>
      <c r="AD151" s="99">
        <v>443.37252292113101</v>
      </c>
      <c r="AE151" s="99">
        <v>465.10194322367306</v>
      </c>
      <c r="AF151" s="99">
        <v>479.83738852487897</v>
      </c>
      <c r="AG151" s="99">
        <v>480.51933494793002</v>
      </c>
      <c r="AH151" s="99">
        <v>475.52348870237608</v>
      </c>
      <c r="AI151" s="99">
        <v>499.56617771613696</v>
      </c>
      <c r="AJ151" s="99">
        <v>514.2385580265609</v>
      </c>
      <c r="AK151" s="99">
        <v>520.15602375717799</v>
      </c>
      <c r="AL151" s="193">
        <v>516.86155275031092</v>
      </c>
      <c r="AM151" s="193">
        <v>548.70099023922796</v>
      </c>
      <c r="AN151" s="193">
        <v>561.35956935616605</v>
      </c>
      <c r="AO151" s="193">
        <v>575.9285293577999</v>
      </c>
      <c r="AP151" s="193">
        <v>565.83463383553908</v>
      </c>
      <c r="AQ151" s="193">
        <v>603.41523535615613</v>
      </c>
      <c r="AR151" s="193">
        <v>613.93283302095392</v>
      </c>
      <c r="AS151" s="193">
        <v>630.94612104354201</v>
      </c>
      <c r="AT151" s="193">
        <v>630.68229318957015</v>
      </c>
      <c r="AU151" s="193">
        <v>725.50742233494475</v>
      </c>
      <c r="AV151" s="193">
        <v>710.39304662000336</v>
      </c>
      <c r="AW151" s="193">
        <v>742.33237600018947</v>
      </c>
      <c r="AX151" s="193">
        <v>736.48824393399764</v>
      </c>
      <c r="AY151" s="229">
        <v>792.05154272966206</v>
      </c>
      <c r="AZ151" s="229">
        <v>802.50741599356297</v>
      </c>
      <c r="BA151" s="229">
        <v>826.71605729798102</v>
      </c>
      <c r="BB151" s="229">
        <v>945.82889875683668</v>
      </c>
      <c r="BC151" s="229">
        <v>972.40997137237741</v>
      </c>
      <c r="BD151" s="229">
        <v>925.44623704892376</v>
      </c>
      <c r="BE151" s="229">
        <v>941.51372304038318</v>
      </c>
      <c r="BF151" s="229">
        <v>978.92042802433434</v>
      </c>
      <c r="BG151" s="229">
        <v>1026.6150821646204</v>
      </c>
      <c r="BH151" s="99">
        <v>1015.1775107916752</v>
      </c>
      <c r="BI151" s="99">
        <v>1023.9724381426317</v>
      </c>
      <c r="BJ151" s="99">
        <v>1039.2621457384093</v>
      </c>
      <c r="BK151" s="99">
        <v>1069.2938501716749</v>
      </c>
      <c r="BL151" s="99">
        <v>1082.8529388916163</v>
      </c>
      <c r="BM151" s="99">
        <v>1104.940663789615</v>
      </c>
      <c r="BN151" s="101">
        <v>1125.4491140230384</v>
      </c>
      <c r="BO151" s="115">
        <v>1148.8294145986615</v>
      </c>
      <c r="BP151" s="160"/>
      <c r="BQ151" s="160"/>
      <c r="BR151" s="160"/>
      <c r="BS151" s="160"/>
      <c r="BT151" s="99"/>
      <c r="BU151" s="99"/>
      <c r="BV151" s="99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</row>
    <row r="152" spans="1:87" s="100" customFormat="1">
      <c r="A152" s="89"/>
      <c r="B152" s="90"/>
      <c r="C152" s="89"/>
      <c r="D152" s="90"/>
      <c r="E152" s="123"/>
      <c r="F152" s="105">
        <f t="shared" si="6"/>
        <v>13</v>
      </c>
      <c r="G152" s="111" t="s">
        <v>289</v>
      </c>
      <c r="H152" s="90" t="s">
        <v>352</v>
      </c>
      <c r="I152" s="105"/>
      <c r="J152" s="90"/>
      <c r="K152" s="89"/>
      <c r="L152" s="90"/>
      <c r="M152" s="99">
        <v>62302.682866650983</v>
      </c>
      <c r="N152" s="99">
        <v>67300.82189977754</v>
      </c>
      <c r="O152" s="99">
        <v>73113.275443459672</v>
      </c>
      <c r="P152" s="99">
        <v>79110.466192337641</v>
      </c>
      <c r="Q152" s="99">
        <v>84225.445483276068</v>
      </c>
      <c r="R152" s="99">
        <v>89202.891052927516</v>
      </c>
      <c r="S152" s="99">
        <v>94600.174503688468</v>
      </c>
      <c r="T152" s="99">
        <v>99477.385550389707</v>
      </c>
      <c r="U152" s="99">
        <v>103018.33467142606</v>
      </c>
      <c r="V152" s="99">
        <v>106518.1339983925</v>
      </c>
      <c r="W152" s="99"/>
      <c r="X152" s="99"/>
      <c r="Y152" s="99"/>
      <c r="Z152" s="99">
        <v>15048.613544319482</v>
      </c>
      <c r="AA152" s="99">
        <v>15542.56502654133</v>
      </c>
      <c r="AB152" s="99">
        <v>15993.667354069055</v>
      </c>
      <c r="AC152" s="99">
        <v>15717.836941721083</v>
      </c>
      <c r="AD152" s="99">
        <v>16292.729417551171</v>
      </c>
      <c r="AE152" s="99">
        <v>16887.565072240002</v>
      </c>
      <c r="AF152" s="99">
        <v>17193.550318867339</v>
      </c>
      <c r="AG152" s="99">
        <v>16926.977091119097</v>
      </c>
      <c r="AH152" s="99">
        <v>17666.583273400989</v>
      </c>
      <c r="AI152" s="99">
        <v>18373.980410299311</v>
      </c>
      <c r="AJ152" s="99">
        <v>18738.985038538151</v>
      </c>
      <c r="AK152" s="99">
        <v>18333.726721221192</v>
      </c>
      <c r="AL152" s="193">
        <v>19103.607217707446</v>
      </c>
      <c r="AM152" s="193">
        <v>19937.822968237007</v>
      </c>
      <c r="AN152" s="193">
        <v>20295.804951758822</v>
      </c>
      <c r="AO152" s="193">
        <v>19773.231054634267</v>
      </c>
      <c r="AP152" s="193">
        <v>20467.692713360757</v>
      </c>
      <c r="AQ152" s="193">
        <v>21164.47931981735</v>
      </c>
      <c r="AR152" s="193">
        <v>21503.675572718959</v>
      </c>
      <c r="AS152" s="193">
        <v>21089.59787737903</v>
      </c>
      <c r="AT152" s="193">
        <v>21829.999931895771</v>
      </c>
      <c r="AU152" s="193">
        <v>22162.351047719589</v>
      </c>
      <c r="AV152" s="193">
        <v>22621.611432855698</v>
      </c>
      <c r="AW152" s="193">
        <v>22588.928640456452</v>
      </c>
      <c r="AX152" s="193">
        <v>23141.508829191269</v>
      </c>
      <c r="AY152" s="229">
        <v>23399.218699592719</v>
      </c>
      <c r="AZ152" s="229">
        <v>23978.867417163918</v>
      </c>
      <c r="BA152" s="229">
        <v>24080.57955774057</v>
      </c>
      <c r="BB152" s="229">
        <v>24578.988747817162</v>
      </c>
      <c r="BC152" s="229">
        <v>24775.194810236429</v>
      </c>
      <c r="BD152" s="229">
        <v>25018.721795436522</v>
      </c>
      <c r="BE152" s="229">
        <v>25104.480196899571</v>
      </c>
      <c r="BF152" s="229">
        <v>25511.921475550018</v>
      </c>
      <c r="BG152" s="229">
        <v>25684.826407183606</v>
      </c>
      <c r="BH152" s="99">
        <v>25895.722747518899</v>
      </c>
      <c r="BI152" s="99">
        <v>25925.864041173543</v>
      </c>
      <c r="BJ152" s="99">
        <v>26253.559102831514</v>
      </c>
      <c r="BK152" s="99">
        <v>26474.090069108901</v>
      </c>
      <c r="BL152" s="99">
        <v>26803.459763663639</v>
      </c>
      <c r="BM152" s="99">
        <v>26987.025062788442</v>
      </c>
      <c r="BN152" s="101">
        <v>27193.603796506308</v>
      </c>
      <c r="BO152" s="115">
        <v>27395.451391720591</v>
      </c>
      <c r="BP152" s="160"/>
      <c r="BQ152" s="160"/>
      <c r="BR152" s="160"/>
      <c r="BS152" s="160"/>
      <c r="BT152" s="99"/>
      <c r="BU152" s="99"/>
      <c r="BV152" s="99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</row>
    <row r="153" spans="1:87" s="100" customFormat="1">
      <c r="A153" s="89"/>
      <c r="B153" s="90"/>
      <c r="C153" s="89"/>
      <c r="D153" s="90"/>
      <c r="E153" s="123"/>
      <c r="F153" s="105">
        <f t="shared" si="6"/>
        <v>14</v>
      </c>
      <c r="G153" s="111" t="s">
        <v>291</v>
      </c>
      <c r="H153" s="90" t="s">
        <v>358</v>
      </c>
      <c r="I153" s="105"/>
      <c r="J153" s="90"/>
      <c r="K153" s="89"/>
      <c r="L153" s="90"/>
      <c r="M153" s="99">
        <v>60017.563401310581</v>
      </c>
      <c r="N153" s="99">
        <v>60887.552651403639</v>
      </c>
      <c r="O153" s="99">
        <v>63972.726863369397</v>
      </c>
      <c r="P153" s="99">
        <v>66484.752773402419</v>
      </c>
      <c r="Q153" s="99">
        <v>69388.162062236603</v>
      </c>
      <c r="R153" s="99">
        <v>70951.821258094773</v>
      </c>
      <c r="S153" s="99">
        <v>77343.641000817515</v>
      </c>
      <c r="T153" s="99">
        <v>78912.551788396246</v>
      </c>
      <c r="U153" s="99">
        <v>78200.622609047787</v>
      </c>
      <c r="V153" s="99">
        <v>81685.278452989543</v>
      </c>
      <c r="W153" s="99"/>
      <c r="X153" s="99"/>
      <c r="Y153" s="99"/>
      <c r="Z153" s="99">
        <v>14866.716492788179</v>
      </c>
      <c r="AA153" s="99">
        <v>14914.300323051133</v>
      </c>
      <c r="AB153" s="99">
        <v>14961.975347271435</v>
      </c>
      <c r="AC153" s="99">
        <v>15274.571238199816</v>
      </c>
      <c r="AD153" s="99">
        <v>14963.076106268159</v>
      </c>
      <c r="AE153" s="99">
        <v>14904.778304412763</v>
      </c>
      <c r="AF153" s="99">
        <v>15297.545135340362</v>
      </c>
      <c r="AG153" s="99">
        <v>15722.153105382418</v>
      </c>
      <c r="AH153" s="99">
        <v>15570.861302319336</v>
      </c>
      <c r="AI153" s="99">
        <v>15758.708621338292</v>
      </c>
      <c r="AJ153" s="99">
        <v>16109.226618003055</v>
      </c>
      <c r="AK153" s="99">
        <v>16533.930321708656</v>
      </c>
      <c r="AL153" s="193">
        <v>16602.502996006715</v>
      </c>
      <c r="AM153" s="193">
        <v>16106.355012756445</v>
      </c>
      <c r="AN153" s="193">
        <v>16745.56757947665</v>
      </c>
      <c r="AO153" s="193">
        <v>17030.327185162663</v>
      </c>
      <c r="AP153" s="193">
        <v>16960.951969649061</v>
      </c>
      <c r="AQ153" s="193">
        <v>16966.633267015102</v>
      </c>
      <c r="AR153" s="193">
        <v>17440.265867472928</v>
      </c>
      <c r="AS153" s="193">
        <v>18020.310958099475</v>
      </c>
      <c r="AT153" s="193">
        <v>17652.872125683622</v>
      </c>
      <c r="AU153" s="193">
        <v>15391.292609345897</v>
      </c>
      <c r="AV153" s="193">
        <v>18802.861182072233</v>
      </c>
      <c r="AW153" s="193">
        <v>19104.795340993027</v>
      </c>
      <c r="AX153" s="193">
        <v>19560.254878604832</v>
      </c>
      <c r="AY153" s="229">
        <v>19642.26244916366</v>
      </c>
      <c r="AZ153" s="229">
        <v>18829.667373644144</v>
      </c>
      <c r="BA153" s="229">
        <v>19311.456299404861</v>
      </c>
      <c r="BB153" s="229">
        <v>19033.31595920218</v>
      </c>
      <c r="BC153" s="229">
        <v>19659.204051129342</v>
      </c>
      <c r="BD153" s="229">
        <v>20143.140375543375</v>
      </c>
      <c r="BE153" s="229">
        <v>20076.891402521374</v>
      </c>
      <c r="BF153" s="229">
        <v>19502.004232605366</v>
      </c>
      <c r="BG153" s="229">
        <v>19187.072018979463</v>
      </c>
      <c r="BH153" s="99">
        <v>19999.949200755978</v>
      </c>
      <c r="BI153" s="99">
        <v>19511.597156706957</v>
      </c>
      <c r="BJ153" s="99">
        <v>20114.81058328116</v>
      </c>
      <c r="BK153" s="99">
        <v>20429.226458109366</v>
      </c>
      <c r="BL153" s="99">
        <v>20769.46084533375</v>
      </c>
      <c r="BM153" s="99">
        <v>20371.78056626525</v>
      </c>
      <c r="BN153" s="101">
        <v>20405.133120178456</v>
      </c>
      <c r="BO153" s="115">
        <v>20655.709501009613</v>
      </c>
      <c r="BP153" s="160"/>
      <c r="BQ153" s="160"/>
      <c r="BR153" s="160"/>
      <c r="BS153" s="160"/>
      <c r="BT153" s="99"/>
      <c r="BU153" s="99"/>
      <c r="BV153" s="99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</row>
    <row r="154" spans="1:87" s="100" customFormat="1">
      <c r="A154" s="89"/>
      <c r="B154" s="90"/>
      <c r="C154" s="89"/>
      <c r="D154" s="90"/>
      <c r="E154" s="123"/>
      <c r="F154" s="105">
        <f t="shared" si="6"/>
        <v>15</v>
      </c>
      <c r="G154" s="111" t="s">
        <v>293</v>
      </c>
      <c r="H154" s="90" t="s">
        <v>363</v>
      </c>
      <c r="I154" s="105"/>
      <c r="J154" s="90"/>
      <c r="K154" s="89"/>
      <c r="L154" s="90"/>
      <c r="M154" s="99">
        <v>18615.663583863272</v>
      </c>
      <c r="N154" s="99">
        <v>19834.822007634066</v>
      </c>
      <c r="O154" s="99">
        <v>20558.7809632711</v>
      </c>
      <c r="P154" s="99">
        <v>22603.517519890713</v>
      </c>
      <c r="Q154" s="99">
        <v>23969.944604232154</v>
      </c>
      <c r="R154" s="99">
        <v>25150.194483568299</v>
      </c>
      <c r="S154" s="99">
        <v>28427.711030761569</v>
      </c>
      <c r="T154" s="99">
        <v>27243.856241852704</v>
      </c>
      <c r="U154" s="99">
        <v>25380.262285209057</v>
      </c>
      <c r="V154" s="99">
        <v>27006.41761999614</v>
      </c>
      <c r="W154" s="99"/>
      <c r="X154" s="99"/>
      <c r="Y154" s="99"/>
      <c r="Z154" s="99">
        <v>4873.8994700177309</v>
      </c>
      <c r="AA154" s="99">
        <v>4372.1859334532555</v>
      </c>
      <c r="AB154" s="99">
        <v>4321.9011948738244</v>
      </c>
      <c r="AC154" s="99">
        <v>5047.6769855184975</v>
      </c>
      <c r="AD154" s="99">
        <v>4852.4110822246248</v>
      </c>
      <c r="AE154" s="99">
        <v>4728.4797373562933</v>
      </c>
      <c r="AF154" s="99">
        <v>4976.6303287864475</v>
      </c>
      <c r="AG154" s="99">
        <v>5277.3008592667156</v>
      </c>
      <c r="AH154" s="99">
        <v>4951.9259841754538</v>
      </c>
      <c r="AI154" s="99">
        <v>4891.681755411495</v>
      </c>
      <c r="AJ154" s="99">
        <v>5033.8892613994312</v>
      </c>
      <c r="AK154" s="99">
        <v>5681.2839622847396</v>
      </c>
      <c r="AL154" s="193">
        <v>5429.4846151500215</v>
      </c>
      <c r="AM154" s="193">
        <v>5529.7335210747879</v>
      </c>
      <c r="AN154" s="193">
        <v>5599.8969899946196</v>
      </c>
      <c r="AO154" s="193">
        <v>6044.4023936712601</v>
      </c>
      <c r="AP154" s="193">
        <v>6088.6329033565062</v>
      </c>
      <c r="AQ154" s="193">
        <v>5709.4246555245554</v>
      </c>
      <c r="AR154" s="193">
        <v>5877.0146072364359</v>
      </c>
      <c r="AS154" s="193">
        <v>6294.8724381146194</v>
      </c>
      <c r="AT154" s="193">
        <v>6578.5222366692769</v>
      </c>
      <c r="AU154" s="193">
        <v>5990.2649784752521</v>
      </c>
      <c r="AV154" s="193">
        <v>5856.5828431331956</v>
      </c>
      <c r="AW154" s="193">
        <v>6724.8244252905724</v>
      </c>
      <c r="AX154" s="193">
        <v>7379.4969593193046</v>
      </c>
      <c r="AY154" s="229">
        <v>6657.1702850884139</v>
      </c>
      <c r="AZ154" s="229">
        <v>6919.3728631079548</v>
      </c>
      <c r="BA154" s="229">
        <v>7471.6709232458943</v>
      </c>
      <c r="BB154" s="229">
        <v>7537.3858944268795</v>
      </c>
      <c r="BC154" s="229">
        <v>6218.9340532233</v>
      </c>
      <c r="BD154" s="229">
        <v>6518.9352528206682</v>
      </c>
      <c r="BE154" s="229">
        <v>6968.601041381854</v>
      </c>
      <c r="BF154" s="229">
        <v>7509.5524707613067</v>
      </c>
      <c r="BG154" s="229">
        <v>5313.9659854657284</v>
      </c>
      <c r="BH154" s="99">
        <v>6411.4763764423014</v>
      </c>
      <c r="BI154" s="99">
        <v>6145.267452539716</v>
      </c>
      <c r="BJ154" s="99">
        <v>7130.3087073577308</v>
      </c>
      <c r="BK154" s="99">
        <v>6591.9700184648682</v>
      </c>
      <c r="BL154" s="99">
        <v>6612.3845677073241</v>
      </c>
      <c r="BM154" s="99">
        <v>6671.7543264662199</v>
      </c>
      <c r="BN154" s="101">
        <v>7578.3117069983018</v>
      </c>
      <c r="BO154" s="115">
        <v>6745.6302741974914</v>
      </c>
      <c r="BP154" s="160"/>
      <c r="BQ154" s="160"/>
      <c r="BR154" s="160"/>
      <c r="BS154" s="160"/>
      <c r="BT154" s="99"/>
      <c r="BU154" s="99"/>
      <c r="BV154" s="99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</row>
    <row r="155" spans="1:87" s="100" customFormat="1">
      <c r="A155" s="89"/>
      <c r="B155" s="90"/>
      <c r="C155" s="89"/>
      <c r="D155" s="90"/>
      <c r="E155" s="123"/>
      <c r="F155" s="105">
        <f t="shared" si="6"/>
        <v>16</v>
      </c>
      <c r="G155" s="111" t="s">
        <v>296</v>
      </c>
      <c r="H155" s="90" t="s">
        <v>368</v>
      </c>
      <c r="I155" s="105"/>
      <c r="J155" s="90"/>
      <c r="K155" s="89"/>
      <c r="L155" s="90"/>
      <c r="M155" s="99">
        <v>17561.239789921372</v>
      </c>
      <c r="N155" s="99">
        <v>18411.700025156118</v>
      </c>
      <c r="O155" s="99">
        <v>19392.932907714898</v>
      </c>
      <c r="P155" s="99">
        <v>20380.72612882774</v>
      </c>
      <c r="Q155" s="99">
        <v>21432.607809830435</v>
      </c>
      <c r="R155" s="99">
        <v>17766.17576298134</v>
      </c>
      <c r="S155" s="99">
        <v>15465.854423720932</v>
      </c>
      <c r="T155" s="99">
        <v>20176.856369912108</v>
      </c>
      <c r="U155" s="99">
        <v>20936.840905593108</v>
      </c>
      <c r="V155" s="99">
        <v>23524.967997987686</v>
      </c>
      <c r="W155" s="99"/>
      <c r="X155" s="99"/>
      <c r="Y155" s="99"/>
      <c r="Z155" s="99">
        <v>4285.8021968585408</v>
      </c>
      <c r="AA155" s="99">
        <v>4347.8756815324195</v>
      </c>
      <c r="AB155" s="99">
        <v>4453.3542530171126</v>
      </c>
      <c r="AC155" s="99">
        <v>4474.2076585132836</v>
      </c>
      <c r="AD155" s="99">
        <v>4480.0934750534989</v>
      </c>
      <c r="AE155" s="99">
        <v>4552.9818284535122</v>
      </c>
      <c r="AF155" s="99">
        <v>4674.0802162282653</v>
      </c>
      <c r="AG155" s="99">
        <v>4704.5445054208585</v>
      </c>
      <c r="AH155" s="99">
        <v>4719.6467236577046</v>
      </c>
      <c r="AI155" s="99">
        <v>4808.0642459657511</v>
      </c>
      <c r="AJ155" s="99">
        <v>4919.3751399875273</v>
      </c>
      <c r="AK155" s="99">
        <v>4945.8467981039475</v>
      </c>
      <c r="AL155" s="193">
        <v>4976.5003784951859</v>
      </c>
      <c r="AM155" s="193">
        <v>5063.4530107241317</v>
      </c>
      <c r="AN155" s="193">
        <v>5166.448968033731</v>
      </c>
      <c r="AO155" s="193">
        <v>5174.3237715746809</v>
      </c>
      <c r="AP155" s="193">
        <v>5218.979166488275</v>
      </c>
      <c r="AQ155" s="193">
        <v>5324.21894979232</v>
      </c>
      <c r="AR155" s="193">
        <v>5427.2224177617054</v>
      </c>
      <c r="AS155" s="193">
        <v>5462.1872757881411</v>
      </c>
      <c r="AT155" s="193">
        <v>5309.6122106029406</v>
      </c>
      <c r="AU155" s="193">
        <v>3658.9957685337749</v>
      </c>
      <c r="AV155" s="193">
        <v>4470.1132772459332</v>
      </c>
      <c r="AW155" s="193">
        <v>4327.4545065986904</v>
      </c>
      <c r="AX155" s="193">
        <v>4343.7176910216922</v>
      </c>
      <c r="AY155" s="229">
        <v>3674.2856089738298</v>
      </c>
      <c r="AZ155" s="229">
        <v>3702.2735915815028</v>
      </c>
      <c r="BA155" s="229">
        <v>3745.5775321439073</v>
      </c>
      <c r="BB155" s="229">
        <v>4949.4112123763543</v>
      </c>
      <c r="BC155" s="229">
        <v>5015.3404667312961</v>
      </c>
      <c r="BD155" s="229">
        <v>5063.9363038593347</v>
      </c>
      <c r="BE155" s="229">
        <v>5148.1683869451217</v>
      </c>
      <c r="BF155" s="229">
        <v>5028.4378680685513</v>
      </c>
      <c r="BG155" s="229">
        <v>5089.7101168300951</v>
      </c>
      <c r="BH155" s="99">
        <v>5373.3751688543061</v>
      </c>
      <c r="BI155" s="99">
        <v>5445.3177518401608</v>
      </c>
      <c r="BJ155" s="99">
        <v>5521.2620611584643</v>
      </c>
      <c r="BK155" s="99">
        <v>5692.4369684401809</v>
      </c>
      <c r="BL155" s="99">
        <v>6133.221223753023</v>
      </c>
      <c r="BM155" s="99">
        <v>6178.0477446360183</v>
      </c>
      <c r="BN155" s="101">
        <v>6207.4766290933603</v>
      </c>
      <c r="BO155" s="115">
        <v>6258.8203841674149</v>
      </c>
      <c r="BP155" s="160"/>
      <c r="BQ155" s="160"/>
      <c r="BR155" s="160"/>
      <c r="BS155" s="160"/>
      <c r="BT155" s="99"/>
      <c r="BU155" s="99"/>
      <c r="BV155" s="99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</row>
    <row r="156" spans="1:87" s="100" customFormat="1">
      <c r="A156" s="89"/>
      <c r="B156" s="90"/>
      <c r="C156" s="89"/>
      <c r="D156" s="90"/>
      <c r="E156" s="123"/>
      <c r="F156" s="105">
        <f t="shared" si="6"/>
        <v>17</v>
      </c>
      <c r="G156" s="111" t="s">
        <v>299</v>
      </c>
      <c r="H156" s="90" t="s">
        <v>371</v>
      </c>
      <c r="I156" s="105"/>
      <c r="J156" s="90"/>
      <c r="K156" s="89"/>
      <c r="L156" s="90"/>
      <c r="M156" s="99">
        <v>33869.40577194959</v>
      </c>
      <c r="N156" s="99">
        <v>36552.968032176359</v>
      </c>
      <c r="O156" s="99">
        <v>39738.677788752408</v>
      </c>
      <c r="P156" s="99">
        <v>43364.268723015848</v>
      </c>
      <c r="Q156" s="99">
        <v>47329.884922013051</v>
      </c>
      <c r="R156" s="99">
        <v>40999.394466046346</v>
      </c>
      <c r="S156" s="99">
        <v>37954.284998713018</v>
      </c>
      <c r="T156" s="99">
        <v>46033.200546331544</v>
      </c>
      <c r="U156" s="99">
        <v>50943.824631657</v>
      </c>
      <c r="V156" s="99">
        <v>55181.691438362308</v>
      </c>
      <c r="W156" s="99"/>
      <c r="X156" s="99"/>
      <c r="Y156" s="99"/>
      <c r="Z156" s="99">
        <v>8224.4235177437768</v>
      </c>
      <c r="AA156" s="99">
        <v>8442.3707690824194</v>
      </c>
      <c r="AB156" s="99">
        <v>8307.78453928421</v>
      </c>
      <c r="AC156" s="99">
        <v>8894.8269458391387</v>
      </c>
      <c r="AD156" s="99">
        <v>8837.512205723091</v>
      </c>
      <c r="AE156" s="99">
        <v>9113.9423035440414</v>
      </c>
      <c r="AF156" s="99">
        <v>8974.5621282828506</v>
      </c>
      <c r="AG156" s="99">
        <v>9626.9513946264142</v>
      </c>
      <c r="AH156" s="99">
        <v>9582.9227735042477</v>
      </c>
      <c r="AI156" s="99">
        <v>9905.2488201341384</v>
      </c>
      <c r="AJ156" s="99">
        <v>9765.4963606728143</v>
      </c>
      <c r="AK156" s="99">
        <v>10485.009834441204</v>
      </c>
      <c r="AL156" s="193">
        <v>10410.373314121702</v>
      </c>
      <c r="AM156" s="193">
        <v>10829.11128624457</v>
      </c>
      <c r="AN156" s="193">
        <v>10673.826725623605</v>
      </c>
      <c r="AO156" s="193">
        <v>11450.957397026054</v>
      </c>
      <c r="AP156" s="193">
        <v>11329.275191735007</v>
      </c>
      <c r="AQ156" s="193">
        <v>11836.026010382062</v>
      </c>
      <c r="AR156" s="193">
        <v>11642.174855374176</v>
      </c>
      <c r="AS156" s="193">
        <v>12522.4088645217</v>
      </c>
      <c r="AT156" s="193">
        <v>11853.270284943743</v>
      </c>
      <c r="AU156" s="193">
        <v>9323.4988011954338</v>
      </c>
      <c r="AV156" s="193">
        <v>9985.483540171992</v>
      </c>
      <c r="AW156" s="193">
        <v>9837.1418397351754</v>
      </c>
      <c r="AX156" s="193">
        <v>9879.3081566979727</v>
      </c>
      <c r="AY156" s="229">
        <v>9719.0522053075401</v>
      </c>
      <c r="AZ156" s="229">
        <v>8634.5388276526228</v>
      </c>
      <c r="BA156" s="229">
        <v>9721.3858090548856</v>
      </c>
      <c r="BB156" s="229">
        <v>10662.719770049902</v>
      </c>
      <c r="BC156" s="229">
        <v>11426.15196844015</v>
      </c>
      <c r="BD156" s="229">
        <v>11778.397229095488</v>
      </c>
      <c r="BE156" s="229">
        <v>12165.931578746002</v>
      </c>
      <c r="BF156" s="229">
        <v>12381.044879833858</v>
      </c>
      <c r="BG156" s="229">
        <v>12615.32174451203</v>
      </c>
      <c r="BH156" s="99">
        <v>12791.094602278316</v>
      </c>
      <c r="BI156" s="99">
        <v>13156.363405032798</v>
      </c>
      <c r="BJ156" s="99">
        <v>13428.253551273814</v>
      </c>
      <c r="BK156" s="99">
        <v>13682.105663594262</v>
      </c>
      <c r="BL156" s="99">
        <v>13888.481855170729</v>
      </c>
      <c r="BM156" s="99">
        <v>14182.850368323534</v>
      </c>
      <c r="BN156" s="101">
        <v>14468.788875374086</v>
      </c>
      <c r="BO156" s="115">
        <v>14780.470914013302</v>
      </c>
      <c r="BP156" s="160"/>
      <c r="BQ156" s="160"/>
      <c r="BR156" s="160"/>
      <c r="BS156" s="160"/>
      <c r="BT156" s="99"/>
      <c r="BU156" s="99"/>
      <c r="BV156" s="99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</row>
    <row r="157" spans="1:87" s="100" customFormat="1">
      <c r="A157" s="89"/>
      <c r="B157" s="90"/>
      <c r="C157" s="89"/>
      <c r="D157" s="90"/>
      <c r="E157" s="123"/>
      <c r="F157" s="105">
        <f t="shared" si="6"/>
        <v>18</v>
      </c>
      <c r="G157" s="111" t="s">
        <v>302</v>
      </c>
      <c r="H157" s="90" t="s">
        <v>383</v>
      </c>
      <c r="I157" s="105"/>
      <c r="J157" s="90"/>
      <c r="K157" s="89"/>
      <c r="L157" s="90"/>
      <c r="M157" s="99">
        <v>9233.3422568356491</v>
      </c>
      <c r="N157" s="99">
        <v>9856.2359270849083</v>
      </c>
      <c r="O157" s="99">
        <v>10501.243166809043</v>
      </c>
      <c r="P157" s="99">
        <v>11155.523892948138</v>
      </c>
      <c r="Q157" s="99">
        <v>11800.957607556535</v>
      </c>
      <c r="R157" s="99">
        <v>10994.084733943529</v>
      </c>
      <c r="S157" s="99">
        <v>10591.908715190933</v>
      </c>
      <c r="T157" s="99">
        <v>11459.174840157681</v>
      </c>
      <c r="U157" s="99">
        <v>12304.756863524954</v>
      </c>
      <c r="V157" s="99">
        <v>13214.065627519396</v>
      </c>
      <c r="W157" s="99"/>
      <c r="X157" s="99"/>
      <c r="Y157" s="99"/>
      <c r="Z157" s="99">
        <v>2143.5989440209946</v>
      </c>
      <c r="AA157" s="99">
        <v>2261.8495516516286</v>
      </c>
      <c r="AB157" s="99">
        <v>2410.1266551637787</v>
      </c>
      <c r="AC157" s="99">
        <v>2417.7671059992463</v>
      </c>
      <c r="AD157" s="99">
        <v>2296.1738917179841</v>
      </c>
      <c r="AE157" s="99">
        <v>2409.6422839185821</v>
      </c>
      <c r="AF157" s="99">
        <v>2572.2335840959627</v>
      </c>
      <c r="AG157" s="99">
        <v>2578.186167352379</v>
      </c>
      <c r="AH157" s="99">
        <v>2459.1635841123784</v>
      </c>
      <c r="AI157" s="99">
        <v>2559.2988530405814</v>
      </c>
      <c r="AJ157" s="99">
        <v>2740.8171057201976</v>
      </c>
      <c r="AK157" s="99">
        <v>2741.9636239358815</v>
      </c>
      <c r="AL157" s="193">
        <v>2614.8922905835643</v>
      </c>
      <c r="AM157" s="193">
        <v>2716.2175432459635</v>
      </c>
      <c r="AN157" s="193">
        <v>2925.8500272149108</v>
      </c>
      <c r="AO157" s="193">
        <v>2898.5640319036806</v>
      </c>
      <c r="AP157" s="193">
        <v>2760.3229105533742</v>
      </c>
      <c r="AQ157" s="193">
        <v>2872.497278980652</v>
      </c>
      <c r="AR157" s="193">
        <v>3094.2578504286221</v>
      </c>
      <c r="AS157" s="193">
        <v>3073.8795675938522</v>
      </c>
      <c r="AT157" s="193">
        <v>2885.0543511667829</v>
      </c>
      <c r="AU157" s="193">
        <v>2524.3154986058739</v>
      </c>
      <c r="AV157" s="193">
        <v>2825.2586480050527</v>
      </c>
      <c r="AW157" s="193">
        <v>2759.4562361658195</v>
      </c>
      <c r="AX157" s="193">
        <v>2604.0780970868695</v>
      </c>
      <c r="AY157" s="229">
        <v>2618.659279761293</v>
      </c>
      <c r="AZ157" s="229">
        <v>2668.4745398908672</v>
      </c>
      <c r="BA157" s="229">
        <v>2700.6967984519051</v>
      </c>
      <c r="BB157" s="229">
        <v>2730.2130226164086</v>
      </c>
      <c r="BC157" s="229">
        <v>2794.5073682465127</v>
      </c>
      <c r="BD157" s="229">
        <v>2958.7729634013808</v>
      </c>
      <c r="BE157" s="229">
        <v>2975.6814858933781</v>
      </c>
      <c r="BF157" s="229">
        <v>3032.0084928511724</v>
      </c>
      <c r="BG157" s="229">
        <v>3029.8929098250137</v>
      </c>
      <c r="BH157" s="99">
        <v>3092.7348187115522</v>
      </c>
      <c r="BI157" s="99">
        <v>3150.1206421372135</v>
      </c>
      <c r="BJ157" s="99">
        <v>3248.2169152896672</v>
      </c>
      <c r="BK157" s="99">
        <v>3270.4046367618162</v>
      </c>
      <c r="BL157" s="99">
        <v>3326.9294817838745</v>
      </c>
      <c r="BM157" s="99">
        <v>3368.514593684039</v>
      </c>
      <c r="BN157" s="101">
        <v>3383.2406861763911</v>
      </c>
      <c r="BO157" s="115">
        <v>3435.1652350228032</v>
      </c>
      <c r="BP157" s="160"/>
      <c r="BQ157" s="160"/>
      <c r="BR157" s="160"/>
      <c r="BS157" s="160"/>
      <c r="BT157" s="99"/>
      <c r="BU157" s="99"/>
      <c r="BV157" s="99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</row>
    <row r="158" spans="1:87" s="100" customFormat="1">
      <c r="A158" s="89"/>
      <c r="B158" s="90"/>
      <c r="C158" s="89"/>
      <c r="D158" s="90"/>
      <c r="E158" s="123"/>
      <c r="F158" s="105">
        <f t="shared" si="6"/>
        <v>19</v>
      </c>
      <c r="G158" s="111" t="s">
        <v>305</v>
      </c>
      <c r="H158" s="90" t="s">
        <v>385</v>
      </c>
      <c r="I158" s="105"/>
      <c r="J158" s="90"/>
      <c r="K158" s="89"/>
      <c r="L158" s="90"/>
      <c r="M158" s="99">
        <v>8027.6115224451078</v>
      </c>
      <c r="N158" s="99">
        <v>8472.7506089761937</v>
      </c>
      <c r="O158" s="99">
        <v>8965.0174193577295</v>
      </c>
      <c r="P158" s="99">
        <v>9504.4840826450927</v>
      </c>
      <c r="Q158" s="99">
        <v>10069.961501744856</v>
      </c>
      <c r="R158" s="99">
        <v>9453.8028552543346</v>
      </c>
      <c r="S158" s="99">
        <v>10245.885572463376</v>
      </c>
      <c r="T158" s="99">
        <v>11341.857231233371</v>
      </c>
      <c r="U158" s="99">
        <v>12491.970252448531</v>
      </c>
      <c r="V158" s="99">
        <v>13595.196247404736</v>
      </c>
      <c r="W158" s="99"/>
      <c r="X158" s="99"/>
      <c r="Y158" s="99"/>
      <c r="Z158" s="99">
        <v>1906.1831542002162</v>
      </c>
      <c r="AA158" s="99">
        <v>2061.2265943286657</v>
      </c>
      <c r="AB158" s="99">
        <v>2026.081246977915</v>
      </c>
      <c r="AC158" s="99">
        <v>2034.1205269382936</v>
      </c>
      <c r="AD158" s="99">
        <v>2014.7960007924564</v>
      </c>
      <c r="AE158" s="99">
        <v>2174.2167396761311</v>
      </c>
      <c r="AF158" s="99">
        <v>2136.394598902395</v>
      </c>
      <c r="AG158" s="99">
        <v>2147.3432696052109</v>
      </c>
      <c r="AH158" s="99">
        <v>2133.103535557239</v>
      </c>
      <c r="AI158" s="99">
        <v>2291.2328841995068</v>
      </c>
      <c r="AJ158" s="99">
        <v>2262.3497905498548</v>
      </c>
      <c r="AK158" s="99">
        <v>2278.3312090511267</v>
      </c>
      <c r="AL158" s="193">
        <v>2268.7112681603371</v>
      </c>
      <c r="AM158" s="193">
        <v>2430.169243452543</v>
      </c>
      <c r="AN158" s="193">
        <v>2398.280146047905</v>
      </c>
      <c r="AO158" s="193">
        <v>2407.3234249843158</v>
      </c>
      <c r="AP158" s="193">
        <v>2394.9313012528951</v>
      </c>
      <c r="AQ158" s="193">
        <v>2563.6979619937747</v>
      </c>
      <c r="AR158" s="193">
        <v>2553.6178500630654</v>
      </c>
      <c r="AS158" s="193">
        <v>2557.7143884350835</v>
      </c>
      <c r="AT158" s="193">
        <v>2453.3071922077438</v>
      </c>
      <c r="AU158" s="193">
        <v>2100.6373963555216</v>
      </c>
      <c r="AV158" s="193">
        <v>2441.9868048871317</v>
      </c>
      <c r="AW158" s="193">
        <v>2457.8714618039403</v>
      </c>
      <c r="AX158" s="193">
        <v>2350.0100980063821</v>
      </c>
      <c r="AY158" s="229">
        <v>2563.1459101622227</v>
      </c>
      <c r="AZ158" s="229">
        <v>2619.6345068345995</v>
      </c>
      <c r="BA158" s="229">
        <v>2713.0950574601757</v>
      </c>
      <c r="BB158" s="229">
        <v>2738.1591530614237</v>
      </c>
      <c r="BC158" s="229">
        <v>2810.1913630150498</v>
      </c>
      <c r="BD158" s="229">
        <v>2852.9813253247339</v>
      </c>
      <c r="BE158" s="229">
        <v>2940.5253898321653</v>
      </c>
      <c r="BF158" s="229">
        <v>3030.4897424059682</v>
      </c>
      <c r="BG158" s="229">
        <v>3059.8426300879441</v>
      </c>
      <c r="BH158" s="99">
        <v>3149.3046552069368</v>
      </c>
      <c r="BI158" s="99">
        <v>3252.3332247476819</v>
      </c>
      <c r="BJ158" s="99">
        <v>3304.3844898410139</v>
      </c>
      <c r="BK158" s="99">
        <v>3321.919110063287</v>
      </c>
      <c r="BL158" s="99">
        <v>3424.1837888095365</v>
      </c>
      <c r="BM158" s="99">
        <v>3544.7088586908981</v>
      </c>
      <c r="BN158" s="101">
        <v>3555.9626933785371</v>
      </c>
      <c r="BO158" s="115">
        <v>3618.2271550309515</v>
      </c>
      <c r="BP158" s="160"/>
      <c r="BQ158" s="160"/>
      <c r="BR158" s="160"/>
      <c r="BS158" s="160"/>
      <c r="BT158" s="99"/>
      <c r="BU158" s="99"/>
      <c r="BV158" s="99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</row>
    <row r="159" spans="1:87" s="100" customFormat="1">
      <c r="A159" s="89"/>
      <c r="B159" s="90"/>
      <c r="C159" s="89"/>
      <c r="D159" s="90"/>
      <c r="E159" s="123"/>
      <c r="F159" s="105">
        <f t="shared" si="6"/>
        <v>20</v>
      </c>
      <c r="G159" s="111" t="s">
        <v>307</v>
      </c>
      <c r="H159" s="90" t="s">
        <v>380</v>
      </c>
      <c r="I159" s="105"/>
      <c r="J159" s="90"/>
      <c r="K159" s="89"/>
      <c r="L159" s="90"/>
      <c r="M159" s="99">
        <v>40463.762142872009</v>
      </c>
      <c r="N159" s="99">
        <v>42210.46143186577</v>
      </c>
      <c r="O159" s="99">
        <v>44182.501548023421</v>
      </c>
      <c r="P159" s="99">
        <v>46509.536781689603</v>
      </c>
      <c r="Q159" s="99">
        <v>49071.718316746686</v>
      </c>
      <c r="R159" s="99">
        <v>43347.47512477135</v>
      </c>
      <c r="S159" s="99">
        <v>41071.903967701648</v>
      </c>
      <c r="T159" s="99">
        <v>46954.178984928687</v>
      </c>
      <c r="U159" s="99">
        <v>49488.924668808504</v>
      </c>
      <c r="V159" s="99">
        <v>51713.743555855552</v>
      </c>
      <c r="W159" s="99"/>
      <c r="X159" s="99"/>
      <c r="Y159" s="99"/>
      <c r="Z159" s="99">
        <v>10034.365840143422</v>
      </c>
      <c r="AA159" s="99">
        <v>10053.400773639034</v>
      </c>
      <c r="AB159" s="99">
        <v>10134.788347095773</v>
      </c>
      <c r="AC159" s="99">
        <v>10241.20718199381</v>
      </c>
      <c r="AD159" s="99">
        <v>10439.378359363502</v>
      </c>
      <c r="AE159" s="99">
        <v>10452.006736071835</v>
      </c>
      <c r="AF159" s="99">
        <v>10598.552336322762</v>
      </c>
      <c r="AG159" s="99">
        <v>10720.524000107704</v>
      </c>
      <c r="AH159" s="99">
        <v>10925.767478408778</v>
      </c>
      <c r="AI159" s="99">
        <v>10943.016567204428</v>
      </c>
      <c r="AJ159" s="99">
        <v>11102.941147164187</v>
      </c>
      <c r="AK159" s="99">
        <v>11210.776355246022</v>
      </c>
      <c r="AL159" s="193">
        <v>11442.375343620435</v>
      </c>
      <c r="AM159" s="193">
        <v>11515.888428838507</v>
      </c>
      <c r="AN159" s="193">
        <v>11713.454283861505</v>
      </c>
      <c r="AO159" s="193">
        <v>11837.818725369158</v>
      </c>
      <c r="AP159" s="193">
        <v>12082.062333516615</v>
      </c>
      <c r="AQ159" s="193">
        <v>12112.585358999761</v>
      </c>
      <c r="AR159" s="193">
        <v>12358.346983125179</v>
      </c>
      <c r="AS159" s="193">
        <v>12518.723641105109</v>
      </c>
      <c r="AT159" s="193">
        <v>12196.029259045888</v>
      </c>
      <c r="AU159" s="193">
        <v>9422.0738610795524</v>
      </c>
      <c r="AV159" s="193">
        <v>10917.928005555639</v>
      </c>
      <c r="AW159" s="193">
        <v>10811.443999090267</v>
      </c>
      <c r="AX159" s="193">
        <v>10543.609358734382</v>
      </c>
      <c r="AY159" s="229">
        <v>10194.095742728798</v>
      </c>
      <c r="AZ159" s="229">
        <v>9484.3523950169838</v>
      </c>
      <c r="BA159" s="229">
        <v>10849.846471221483</v>
      </c>
      <c r="BB159" s="229">
        <v>11538.162781509818</v>
      </c>
      <c r="BC159" s="229">
        <v>11598.423389476789</v>
      </c>
      <c r="BD159" s="229">
        <v>11785.670585879054</v>
      </c>
      <c r="BE159" s="229">
        <v>12031.922228063002</v>
      </c>
      <c r="BF159" s="229">
        <v>12288.563732738958</v>
      </c>
      <c r="BG159" s="229">
        <v>12284.855787363846</v>
      </c>
      <c r="BH159" s="99">
        <v>12423.157820687971</v>
      </c>
      <c r="BI159" s="99">
        <v>12492.347328017753</v>
      </c>
      <c r="BJ159" s="99">
        <v>12804.752878542558</v>
      </c>
      <c r="BK159" s="99">
        <v>12750.803837949989</v>
      </c>
      <c r="BL159" s="99">
        <v>13027.944820183298</v>
      </c>
      <c r="BM159" s="99">
        <v>13130.242019179686</v>
      </c>
      <c r="BN159" s="101">
        <v>13322.788807673011</v>
      </c>
      <c r="BO159" s="115">
        <v>13356.831442684414</v>
      </c>
      <c r="BP159" s="160"/>
      <c r="BQ159" s="160"/>
      <c r="BR159" s="160"/>
      <c r="BS159" s="160"/>
      <c r="BT159" s="99"/>
      <c r="BU159" s="99"/>
      <c r="BV159" s="99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</row>
    <row r="160" spans="1:87" s="114" customFormat="1">
      <c r="A160" s="94"/>
      <c r="B160" s="95"/>
      <c r="C160" s="94"/>
      <c r="D160" s="95"/>
      <c r="E160" s="124"/>
      <c r="F160" s="112">
        <f t="shared" si="6"/>
        <v>21</v>
      </c>
      <c r="G160" s="113" t="s">
        <v>309</v>
      </c>
      <c r="H160" s="95" t="s">
        <v>394</v>
      </c>
      <c r="I160" s="112"/>
      <c r="J160" s="95"/>
      <c r="K160" s="94"/>
      <c r="L160" s="95"/>
      <c r="M160" s="160">
        <v>99782.75770531116</v>
      </c>
      <c r="N160" s="160">
        <v>104620.35506748897</v>
      </c>
      <c r="O160" s="160">
        <v>109694.10504715604</v>
      </c>
      <c r="P160" s="160">
        <v>114891.05156880569</v>
      </c>
      <c r="Q160" s="160">
        <v>118804.15657741018</v>
      </c>
      <c r="R160" s="160">
        <v>124699.12955147336</v>
      </c>
      <c r="S160" s="160">
        <v>131482.17495485194</v>
      </c>
      <c r="T160" s="160">
        <v>137783.7942489179</v>
      </c>
      <c r="U160" s="160">
        <v>144593.16547244691</v>
      </c>
      <c r="V160" s="160">
        <v>151514.52281623328</v>
      </c>
      <c r="W160" s="160"/>
      <c r="X160" s="160"/>
      <c r="Y160" s="160"/>
      <c r="Z160" s="160">
        <v>23180.789875651299</v>
      </c>
      <c r="AA160" s="160">
        <v>23939.738910202301</v>
      </c>
      <c r="AB160" s="160">
        <v>24906.009511095999</v>
      </c>
      <c r="AC160" s="160">
        <v>27756.2194083615</v>
      </c>
      <c r="AD160" s="160">
        <v>24467.372885151399</v>
      </c>
      <c r="AE160" s="160">
        <v>25148.698563278002</v>
      </c>
      <c r="AF160" s="160">
        <v>26199.431919885301</v>
      </c>
      <c r="AG160" s="160">
        <v>28804.851699174102</v>
      </c>
      <c r="AH160" s="160">
        <v>25664.7569866302</v>
      </c>
      <c r="AI160" s="160">
        <v>26221.256484384299</v>
      </c>
      <c r="AJ160" s="160">
        <v>27761.304986536699</v>
      </c>
      <c r="AK160" s="160">
        <v>30046.786589604799</v>
      </c>
      <c r="AL160" s="160">
        <v>26957.9363442834</v>
      </c>
      <c r="AM160" s="160">
        <v>27472.972079364801</v>
      </c>
      <c r="AN160" s="160">
        <v>28897.252398881101</v>
      </c>
      <c r="AO160" s="160">
        <v>31562.8907462764</v>
      </c>
      <c r="AP160" s="160">
        <v>28041.653131339699</v>
      </c>
      <c r="AQ160" s="160">
        <v>28408.2066787199</v>
      </c>
      <c r="AR160" s="160">
        <v>29647.069783255702</v>
      </c>
      <c r="AS160" s="160">
        <v>32707.226984094701</v>
      </c>
      <c r="AT160" s="160">
        <v>29586.487628177976</v>
      </c>
      <c r="AU160" s="160">
        <v>29400.627826058517</v>
      </c>
      <c r="AV160" s="160">
        <v>31442.199789559789</v>
      </c>
      <c r="AW160" s="160">
        <v>34269.814307676999</v>
      </c>
      <c r="AX160" s="160">
        <v>31222.1551510422</v>
      </c>
      <c r="AY160" s="169">
        <v>31440.472628363004</v>
      </c>
      <c r="AZ160" s="169">
        <v>33101.082928444557</v>
      </c>
      <c r="BA160" s="169">
        <v>35718.464247002194</v>
      </c>
      <c r="BB160" s="169">
        <v>32999.210958702017</v>
      </c>
      <c r="BC160" s="169">
        <v>32963.34897005956</v>
      </c>
      <c r="BD160" s="169">
        <v>34404.456043354374</v>
      </c>
      <c r="BE160" s="169">
        <v>37416.778276802092</v>
      </c>
      <c r="BF160" s="169">
        <v>34537.726479116202</v>
      </c>
      <c r="BG160" s="169">
        <v>34586.879525634133</v>
      </c>
      <c r="BH160" s="160">
        <v>36136.768662209441</v>
      </c>
      <c r="BI160" s="160">
        <v>39331.790805487093</v>
      </c>
      <c r="BJ160" s="160">
        <v>36098.313240252734</v>
      </c>
      <c r="BK160" s="160">
        <v>36189.792398572514</v>
      </c>
      <c r="BL160" s="160">
        <v>37932.658502969549</v>
      </c>
      <c r="BM160" s="160">
        <v>41293.758674438483</v>
      </c>
      <c r="BN160" s="115">
        <v>38228.097611690733</v>
      </c>
      <c r="BO160" s="115">
        <v>38523.177070560683</v>
      </c>
      <c r="BP160" s="160"/>
      <c r="BQ160" s="160"/>
      <c r="BR160" s="160"/>
      <c r="BS160" s="160"/>
      <c r="BT160" s="160"/>
      <c r="BU160" s="160"/>
      <c r="BV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</row>
    <row r="161" spans="1:87" s="114" customFormat="1">
      <c r="A161" s="94"/>
      <c r="B161" s="95"/>
      <c r="C161" s="94"/>
      <c r="D161" s="95"/>
      <c r="E161" s="112"/>
      <c r="F161" s="112">
        <f t="shared" si="6"/>
        <v>22</v>
      </c>
      <c r="G161" s="113" t="s">
        <v>310</v>
      </c>
      <c r="H161" s="96" t="s">
        <v>414</v>
      </c>
      <c r="I161" s="112"/>
      <c r="J161" s="95"/>
      <c r="K161" s="94"/>
      <c r="L161" s="95"/>
      <c r="M161" s="160">
        <v>14698.94519885105</v>
      </c>
      <c r="N161" s="160">
        <v>15999.621912005719</v>
      </c>
      <c r="O161" s="160">
        <v>18076.345270753758</v>
      </c>
      <c r="P161" s="160">
        <v>16545.519798710782</v>
      </c>
      <c r="Q161" s="160">
        <v>16179.23907634756</v>
      </c>
      <c r="R161" s="160">
        <v>15345.755354717177</v>
      </c>
      <c r="S161" s="160">
        <v>15641.993446632223</v>
      </c>
      <c r="T161" s="160">
        <v>16783.820688568292</v>
      </c>
      <c r="U161" s="160">
        <v>18392.323802137638</v>
      </c>
      <c r="V161" s="160">
        <v>19692.395750242122</v>
      </c>
      <c r="W161" s="160"/>
      <c r="X161" s="160"/>
      <c r="Y161" s="160"/>
      <c r="Z161" s="160">
        <v>3153.6720118036801</v>
      </c>
      <c r="AA161" s="160">
        <v>3678.1959241927898</v>
      </c>
      <c r="AB161" s="160">
        <v>3660.2864810813298</v>
      </c>
      <c r="AC161" s="160">
        <v>4206.7907817732403</v>
      </c>
      <c r="AD161" s="160">
        <v>4005.9199613015198</v>
      </c>
      <c r="AE161" s="160">
        <v>3848.39519152603</v>
      </c>
      <c r="AF161" s="160">
        <v>3865.3196943283501</v>
      </c>
      <c r="AG161" s="160">
        <v>4279.9870648498099</v>
      </c>
      <c r="AH161" s="160">
        <v>4347.7299133175602</v>
      </c>
      <c r="AI161" s="160">
        <v>4312.0752155684704</v>
      </c>
      <c r="AJ161" s="160">
        <v>4508.8077505809297</v>
      </c>
      <c r="AK161" s="160">
        <v>4907.7323912868296</v>
      </c>
      <c r="AL161" s="160">
        <v>4995.3664075704901</v>
      </c>
      <c r="AM161" s="160">
        <v>4271.9535432086705</v>
      </c>
      <c r="AN161" s="160">
        <v>3074.1675514379999</v>
      </c>
      <c r="AO161" s="160">
        <v>4204.0322964936204</v>
      </c>
      <c r="AP161" s="160">
        <v>3975.7777334400998</v>
      </c>
      <c r="AQ161" s="160">
        <v>4142.1824444816502</v>
      </c>
      <c r="AR161" s="160">
        <v>4105.5599079632902</v>
      </c>
      <c r="AS161" s="160">
        <v>3955.7189904625202</v>
      </c>
      <c r="AT161" s="160">
        <v>3346.80926162888</v>
      </c>
      <c r="AU161" s="160">
        <v>3434.9943280226598</v>
      </c>
      <c r="AV161" s="160">
        <v>3844.0584159323798</v>
      </c>
      <c r="AW161" s="160">
        <v>4719.89334913326</v>
      </c>
      <c r="AX161" s="160">
        <v>3937.9764532094387</v>
      </c>
      <c r="AY161" s="169">
        <v>4218.4127255991471</v>
      </c>
      <c r="AZ161" s="169">
        <v>3278.1138275023077</v>
      </c>
      <c r="BA161" s="169">
        <v>4207.4904403213277</v>
      </c>
      <c r="BB161" s="169">
        <v>3812.7991104996772</v>
      </c>
      <c r="BC161" s="169">
        <v>4223.8596288644194</v>
      </c>
      <c r="BD161" s="169">
        <v>4168.395212645325</v>
      </c>
      <c r="BE161" s="169">
        <v>4578.766736558875</v>
      </c>
      <c r="BF161" s="169">
        <v>4307.9742617085849</v>
      </c>
      <c r="BG161" s="169">
        <v>4522.0514643131028</v>
      </c>
      <c r="BH161" s="160">
        <v>4522.5844871456766</v>
      </c>
      <c r="BI161" s="160">
        <v>5039.7135889702695</v>
      </c>
      <c r="BJ161" s="160">
        <v>4474.1693707195791</v>
      </c>
      <c r="BK161" s="160">
        <v>4645.3596707657634</v>
      </c>
      <c r="BL161" s="160">
        <v>5297.64459346693</v>
      </c>
      <c r="BM161" s="160">
        <v>5275.2221152898464</v>
      </c>
      <c r="BN161" s="115">
        <v>4699.4678062142739</v>
      </c>
      <c r="BO161" s="115">
        <v>5430.815244048933</v>
      </c>
      <c r="BP161" s="160"/>
      <c r="BQ161" s="160"/>
      <c r="BR161" s="160"/>
      <c r="BS161" s="160"/>
      <c r="BT161" s="160"/>
      <c r="BU161" s="160"/>
      <c r="BV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</row>
    <row r="162" spans="1:87" s="200" customFormat="1" ht="15.6">
      <c r="A162" s="195"/>
      <c r="B162" s="196"/>
      <c r="C162" s="195"/>
      <c r="D162" s="196"/>
      <c r="E162" s="197"/>
      <c r="F162" s="197"/>
      <c r="G162" s="198" t="s">
        <v>466</v>
      </c>
      <c r="H162" s="196"/>
      <c r="I162" s="195"/>
      <c r="J162" s="198"/>
      <c r="K162" s="195"/>
      <c r="L162" s="196"/>
      <c r="M162" s="199">
        <v>1176941.1870326435</v>
      </c>
      <c r="N162" s="199">
        <v>1229312.4972448102</v>
      </c>
      <c r="O162" s="199">
        <v>1300769.0197593477</v>
      </c>
      <c r="P162" s="199">
        <v>1363766.3945229838</v>
      </c>
      <c r="Q162" s="199">
        <v>1423951.9624371622</v>
      </c>
      <c r="R162" s="199">
        <v>1346249.0883201084</v>
      </c>
      <c r="S162" s="199">
        <v>1390881.950864098</v>
      </c>
      <c r="T162" s="199">
        <v>1516502.7536947306</v>
      </c>
      <c r="U162" s="199">
        <v>1570142.4237125986</v>
      </c>
      <c r="V162" s="199">
        <v>1650305.4054110262</v>
      </c>
      <c r="W162" s="199"/>
      <c r="X162" s="199"/>
      <c r="Y162" s="199"/>
      <c r="Z162" s="199">
        <v>282255.30248337553</v>
      </c>
      <c r="AA162" s="199">
        <v>288975.21089530666</v>
      </c>
      <c r="AB162" s="199">
        <v>297965.00047205988</v>
      </c>
      <c r="AC162" s="199">
        <v>307745.07476779685</v>
      </c>
      <c r="AD162" s="199">
        <v>294328.59359127376</v>
      </c>
      <c r="AE162" s="199">
        <v>301015.1711944968</v>
      </c>
      <c r="AF162" s="199">
        <v>311510.31607446144</v>
      </c>
      <c r="AG162" s="199">
        <v>322458.41638457781</v>
      </c>
      <c r="AH162" s="199">
        <v>310744.32882356778</v>
      </c>
      <c r="AI162" s="199">
        <v>318231.12600798591</v>
      </c>
      <c r="AJ162" s="199">
        <v>330664.35111340508</v>
      </c>
      <c r="AK162" s="199">
        <v>341129.21381438931</v>
      </c>
      <c r="AL162" s="199">
        <v>327096.25474117446</v>
      </c>
      <c r="AM162" s="199">
        <v>333437.63993179786</v>
      </c>
      <c r="AN162" s="199">
        <v>345685.04380352003</v>
      </c>
      <c r="AO162" s="199">
        <v>357547.45604649163</v>
      </c>
      <c r="AP162" s="199">
        <v>342373.16792229243</v>
      </c>
      <c r="AQ162" s="199">
        <v>349909.76616710774</v>
      </c>
      <c r="AR162" s="199">
        <v>361117.29019569769</v>
      </c>
      <c r="AS162" s="199">
        <v>370551.73815206409</v>
      </c>
      <c r="AT162" s="199">
        <v>344689.51795858907</v>
      </c>
      <c r="AU162" s="199">
        <v>290686.02081319544</v>
      </c>
      <c r="AV162" s="199">
        <v>352137.25327305804</v>
      </c>
      <c r="AW162" s="199">
        <v>358736.29627526586</v>
      </c>
      <c r="AX162" s="199">
        <v>343912.37934426183</v>
      </c>
      <c r="AY162" s="348">
        <v>338160.17955649109</v>
      </c>
      <c r="AZ162" s="348">
        <v>337421.28138488269</v>
      </c>
      <c r="BA162" s="348">
        <v>371388.11057846207</v>
      </c>
      <c r="BB162" s="348">
        <v>361334.7886944061</v>
      </c>
      <c r="BC162" s="348">
        <v>369428.93180604716</v>
      </c>
      <c r="BD162" s="348">
        <v>386819.90522376174</v>
      </c>
      <c r="BE162" s="348">
        <v>398919.12797051587</v>
      </c>
      <c r="BF162" s="348">
        <v>381856.97255009064</v>
      </c>
      <c r="BG162" s="348">
        <v>379286.33173414721</v>
      </c>
      <c r="BH162" s="199">
        <v>398768.19944978954</v>
      </c>
      <c r="BI162" s="199">
        <v>410230.91997857112</v>
      </c>
      <c r="BJ162" s="199">
        <v>397802.36800979974</v>
      </c>
      <c r="BK162" s="199">
        <v>401672.31515058229</v>
      </c>
      <c r="BL162" s="199">
        <v>420353.90477081802</v>
      </c>
      <c r="BM162" s="199">
        <v>430476.81747982634</v>
      </c>
      <c r="BN162" s="688">
        <v>415337.60598219186</v>
      </c>
      <c r="BO162" s="115">
        <v>419314.95307354565</v>
      </c>
      <c r="BP162" s="160"/>
      <c r="BQ162" s="160"/>
      <c r="BR162" s="160"/>
      <c r="BS162" s="160"/>
      <c r="BT162" s="443"/>
      <c r="BU162" s="443"/>
      <c r="BV162" s="443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</row>
    <row r="163" spans="1:87" s="114" customFormat="1">
      <c r="A163" s="112"/>
      <c r="B163" s="96"/>
      <c r="C163" s="94"/>
      <c r="D163" s="96"/>
      <c r="E163" s="108" t="s">
        <v>416</v>
      </c>
      <c r="F163" s="94"/>
      <c r="G163" s="95"/>
      <c r="H163" s="96"/>
      <c r="I163" s="94"/>
      <c r="J163" s="96"/>
      <c r="K163" s="94"/>
      <c r="L163" s="96"/>
      <c r="M163" s="154"/>
      <c r="N163" s="154"/>
      <c r="O163" s="154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99"/>
      <c r="AJ163" s="99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0"/>
      <c r="BI163" s="160"/>
      <c r="BJ163" s="160"/>
      <c r="BK163" s="160"/>
      <c r="BL163" s="160"/>
      <c r="BM163" s="160"/>
      <c r="BN163" s="115"/>
      <c r="BO163" s="115"/>
      <c r="BP163" s="160"/>
      <c r="BQ163" s="160"/>
      <c r="BR163" s="160"/>
      <c r="BS163" s="160"/>
      <c r="BT163" s="160"/>
      <c r="BU163" s="160"/>
      <c r="BV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</row>
    <row r="164" spans="1:87" s="100" customFormat="1" ht="18">
      <c r="A164" s="119"/>
      <c r="B164" s="120"/>
      <c r="C164" s="119"/>
      <c r="D164" s="120"/>
      <c r="E164" s="119"/>
      <c r="F164" s="201" t="s">
        <v>470</v>
      </c>
      <c r="G164" s="122"/>
      <c r="H164" s="122"/>
      <c r="I164" s="89"/>
      <c r="J164" s="90"/>
      <c r="K164" s="89"/>
      <c r="L164" s="90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229"/>
      <c r="AZ164" s="229"/>
      <c r="BA164" s="229"/>
      <c r="BB164" s="229"/>
      <c r="BC164" s="229"/>
      <c r="BD164" s="229"/>
      <c r="BE164" s="229"/>
      <c r="BF164" s="229"/>
      <c r="BG164" s="229"/>
      <c r="BH164" s="99"/>
      <c r="BI164" s="99"/>
      <c r="BJ164" s="99"/>
      <c r="BK164" s="99"/>
      <c r="BL164" s="99"/>
      <c r="BM164" s="99"/>
      <c r="BN164" s="101"/>
      <c r="BO164" s="115"/>
      <c r="BP164" s="160"/>
      <c r="BQ164" s="160"/>
      <c r="BR164" s="160"/>
      <c r="BS164" s="160"/>
      <c r="BT164" s="99"/>
      <c r="BU164" s="99"/>
      <c r="BV164" s="99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</row>
    <row r="165" spans="1:87" s="114" customFormat="1">
      <c r="A165" s="94"/>
      <c r="B165" s="95"/>
      <c r="C165" s="94"/>
      <c r="D165" s="95"/>
      <c r="E165" s="89"/>
      <c r="F165" s="94"/>
      <c r="G165" s="95">
        <v>1</v>
      </c>
      <c r="H165" s="95" t="s">
        <v>456</v>
      </c>
      <c r="I165" s="262"/>
      <c r="J165" s="157">
        <v>23624.018769925726</v>
      </c>
      <c r="K165" s="94"/>
      <c r="L165" s="95"/>
      <c r="M165" s="160">
        <v>97538.942786112864</v>
      </c>
      <c r="N165" s="160">
        <v>93977.445480580325</v>
      </c>
      <c r="O165" s="160">
        <v>99508.777911151876</v>
      </c>
      <c r="P165" s="160">
        <v>99637.07855359267</v>
      </c>
      <c r="Q165" s="160">
        <v>101573.32801701606</v>
      </c>
      <c r="R165" s="160">
        <v>99109.202093922009</v>
      </c>
      <c r="S165" s="160">
        <v>98843.234961385271</v>
      </c>
      <c r="T165" s="160">
        <v>100164.02609947164</v>
      </c>
      <c r="U165" s="160">
        <v>100393.15517331603</v>
      </c>
      <c r="V165" s="160">
        <v>103457.52932396904</v>
      </c>
      <c r="W165" s="160"/>
      <c r="X165" s="160"/>
      <c r="Y165" s="160"/>
      <c r="Z165" s="160">
        <v>21691.485300986922</v>
      </c>
      <c r="AA165" s="160">
        <v>24001.201323116864</v>
      </c>
      <c r="AB165" s="160">
        <v>27685.14523581669</v>
      </c>
      <c r="AC165" s="160">
        <v>24160.512512088269</v>
      </c>
      <c r="AD165" s="160">
        <v>21208.139462963765</v>
      </c>
      <c r="AE165" s="160">
        <v>22617.464369052454</v>
      </c>
      <c r="AF165" s="160">
        <v>26403.735144333328</v>
      </c>
      <c r="AG165" s="160">
        <v>23748.106504230742</v>
      </c>
      <c r="AH165" s="160">
        <v>22608.061874552041</v>
      </c>
      <c r="AI165" s="160">
        <v>23644.227241049288</v>
      </c>
      <c r="AJ165" s="160">
        <v>27266.301940414713</v>
      </c>
      <c r="AK165" s="160">
        <v>25990.186855135911</v>
      </c>
      <c r="AL165" s="160">
        <v>23298.055024261892</v>
      </c>
      <c r="AM165" s="160">
        <v>23292.321670030233</v>
      </c>
      <c r="AN165" s="160">
        <v>27089.068260403808</v>
      </c>
      <c r="AO165" s="160">
        <v>25957.633598896762</v>
      </c>
      <c r="AP165" s="160">
        <v>24706.97371553399</v>
      </c>
      <c r="AQ165" s="160">
        <v>24265.644165278612</v>
      </c>
      <c r="AR165" s="160">
        <v>28082.012105978458</v>
      </c>
      <c r="AS165" s="160">
        <v>24518.698030224925</v>
      </c>
      <c r="AT165" s="160">
        <v>22532.324331853346</v>
      </c>
      <c r="AU165" s="160">
        <v>24420.733688345965</v>
      </c>
      <c r="AV165" s="160">
        <v>27938.068802303042</v>
      </c>
      <c r="AW165" s="160">
        <v>24218.075271419686</v>
      </c>
      <c r="AX165" s="160">
        <v>22556.793623318881</v>
      </c>
      <c r="AY165" s="169">
        <v>24050.129056658945</v>
      </c>
      <c r="AZ165" s="169">
        <v>27315.030132962122</v>
      </c>
      <c r="BA165" s="169">
        <v>24921.282148445338</v>
      </c>
      <c r="BB165" s="169">
        <v>22929.181346911977</v>
      </c>
      <c r="BC165" s="169">
        <v>23646.726576863726</v>
      </c>
      <c r="BD165" s="169">
        <v>28022.424940612003</v>
      </c>
      <c r="BE165" s="169">
        <v>25565.693235083963</v>
      </c>
      <c r="BF165" s="169">
        <v>23128.181291829482</v>
      </c>
      <c r="BG165" s="169">
        <v>23363.824240604034</v>
      </c>
      <c r="BH165" s="160">
        <v>28038.885049647713</v>
      </c>
      <c r="BI165" s="160">
        <v>25862.264591234798</v>
      </c>
      <c r="BJ165" s="160">
        <v>23576.200962086179</v>
      </c>
      <c r="BK165" s="160">
        <v>25139.046616169984</v>
      </c>
      <c r="BL165" s="160">
        <v>29059.59026844192</v>
      </c>
      <c r="BM165" s="160">
        <v>25682.69147727095</v>
      </c>
      <c r="BN165" s="115">
        <v>23738.479530195142</v>
      </c>
      <c r="BO165" s="115">
        <v>25673.478699578529</v>
      </c>
      <c r="BP165" s="160"/>
      <c r="BQ165" s="160"/>
      <c r="BR165" s="160"/>
      <c r="BS165" s="160"/>
      <c r="BT165" s="160"/>
      <c r="BU165" s="160"/>
      <c r="BV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</row>
    <row r="166" spans="1:87" s="114" customFormat="1">
      <c r="A166" s="94"/>
      <c r="B166" s="95"/>
      <c r="C166" s="94"/>
      <c r="D166" s="95"/>
      <c r="E166" s="89"/>
      <c r="F166" s="94"/>
      <c r="G166" s="95">
        <v>2</v>
      </c>
      <c r="H166" s="95" t="s">
        <v>469</v>
      </c>
      <c r="I166" s="262"/>
      <c r="J166" s="157">
        <v>26187.197311918218</v>
      </c>
      <c r="K166" s="94"/>
      <c r="L166" s="95"/>
      <c r="M166" s="160">
        <v>103059.35011490002</v>
      </c>
      <c r="N166" s="160">
        <v>105367.65920510242</v>
      </c>
      <c r="O166" s="160">
        <v>105837.79838238798</v>
      </c>
      <c r="P166" s="160">
        <v>103557.00593256713</v>
      </c>
      <c r="Q166" s="160">
        <v>102887.37205491868</v>
      </c>
      <c r="R166" s="160">
        <v>92879.417959958504</v>
      </c>
      <c r="S166" s="160">
        <v>93717.12803731217</v>
      </c>
      <c r="T166" s="160">
        <v>97003.932960972015</v>
      </c>
      <c r="U166" s="160">
        <v>97537.291518448328</v>
      </c>
      <c r="V166" s="160">
        <v>98432.186539447284</v>
      </c>
      <c r="W166" s="160"/>
      <c r="X166" s="160"/>
      <c r="Y166" s="160"/>
      <c r="Z166" s="160">
        <v>26879.459770427435</v>
      </c>
      <c r="AA166" s="160">
        <v>25728.633076191607</v>
      </c>
      <c r="AB166" s="160">
        <v>24260.052523394825</v>
      </c>
      <c r="AC166" s="160">
        <v>26191.204744886265</v>
      </c>
      <c r="AD166" s="160">
        <v>26585.733178499035</v>
      </c>
      <c r="AE166" s="160">
        <v>26313.049945665127</v>
      </c>
      <c r="AF166" s="160">
        <v>24927.097175757332</v>
      </c>
      <c r="AG166" s="160">
        <v>27541.778905181021</v>
      </c>
      <c r="AH166" s="160">
        <v>26844.897334486777</v>
      </c>
      <c r="AI166" s="160">
        <v>26187.19731191824</v>
      </c>
      <c r="AJ166" s="160">
        <v>25500.285377557753</v>
      </c>
      <c r="AK166" s="160">
        <v>27305.418358425184</v>
      </c>
      <c r="AL166" s="160">
        <v>26188.912279514636</v>
      </c>
      <c r="AM166" s="160">
        <v>25853.483433301404</v>
      </c>
      <c r="AN166" s="160">
        <v>24237.856746011475</v>
      </c>
      <c r="AO166" s="160">
        <v>27276.753473739616</v>
      </c>
      <c r="AP166" s="160">
        <v>26215.843710797773</v>
      </c>
      <c r="AQ166" s="160">
        <v>26483.426840529337</v>
      </c>
      <c r="AR166" s="160">
        <v>23566.512271960553</v>
      </c>
      <c r="AS166" s="160">
        <v>26621.589231630966</v>
      </c>
      <c r="AT166" s="160">
        <v>25460.244587800305</v>
      </c>
      <c r="AU166" s="160">
        <v>21386.654305377841</v>
      </c>
      <c r="AV166" s="160">
        <v>22009.392159007843</v>
      </c>
      <c r="AW166" s="160">
        <v>24023.126907772523</v>
      </c>
      <c r="AX166" s="160">
        <v>24629.680201928306</v>
      </c>
      <c r="AY166" s="169">
        <v>24073.234161793098</v>
      </c>
      <c r="AZ166" s="169">
        <v>21206.905079345514</v>
      </c>
      <c r="BA166" s="169">
        <v>23807.308594245253</v>
      </c>
      <c r="BB166" s="169">
        <v>24378.352530489472</v>
      </c>
      <c r="BC166" s="169">
        <v>23667.240148637309</v>
      </c>
      <c r="BD166" s="169">
        <v>23422.311648603707</v>
      </c>
      <c r="BE166" s="169">
        <v>25536.028633241523</v>
      </c>
      <c r="BF166" s="169">
        <v>25112.444100076547</v>
      </c>
      <c r="BG166" s="169">
        <v>23142.714639976635</v>
      </c>
      <c r="BH166" s="160">
        <v>22944.481473119442</v>
      </c>
      <c r="BI166" s="160">
        <v>26337.6513052757</v>
      </c>
      <c r="BJ166" s="160">
        <v>26203.080776961891</v>
      </c>
      <c r="BK166" s="160">
        <v>23775.818989865449</v>
      </c>
      <c r="BL166" s="160">
        <v>22295.10747142975</v>
      </c>
      <c r="BM166" s="160">
        <v>26158.179301190186</v>
      </c>
      <c r="BN166" s="115">
        <v>25491.589318429105</v>
      </c>
      <c r="BO166" s="115">
        <v>22532.455015917669</v>
      </c>
      <c r="BP166" s="160"/>
      <c r="BQ166" s="160"/>
      <c r="BR166" s="160"/>
      <c r="BS166" s="160"/>
      <c r="BT166" s="160"/>
      <c r="BU166" s="160"/>
      <c r="BV166" s="160"/>
      <c r="BX166" s="160"/>
      <c r="BY166" s="160"/>
      <c r="BZ166" s="160"/>
      <c r="CA166" s="160"/>
      <c r="CB166" s="160"/>
      <c r="CC166" s="160"/>
      <c r="CD166" s="160"/>
      <c r="CE166" s="160"/>
      <c r="CF166" s="160"/>
      <c r="CG166" s="160"/>
      <c r="CH166" s="160"/>
      <c r="CI166" s="160"/>
    </row>
    <row r="167" spans="1:87" s="114" customFormat="1">
      <c r="A167" s="94"/>
      <c r="B167" s="95"/>
      <c r="C167" s="94"/>
      <c r="D167" s="95"/>
      <c r="E167" s="89"/>
      <c r="F167" s="94"/>
      <c r="G167" s="95">
        <v>3</v>
      </c>
      <c r="H167" s="95" t="s">
        <v>458</v>
      </c>
      <c r="I167" s="262"/>
      <c r="J167" s="157">
        <v>72240.665766606617</v>
      </c>
      <c r="K167" s="94"/>
      <c r="L167" s="95"/>
      <c r="M167" s="160">
        <v>262379.41096744972</v>
      </c>
      <c r="N167" s="160">
        <v>273898.54299448844</v>
      </c>
      <c r="O167" s="160">
        <v>290463.68488000461</v>
      </c>
      <c r="P167" s="160">
        <v>304842.65721717005</v>
      </c>
      <c r="Q167" s="160">
        <v>316282.97334000346</v>
      </c>
      <c r="R167" s="160">
        <v>307605.60964339715</v>
      </c>
      <c r="S167" s="160">
        <v>336724.36011022481</v>
      </c>
      <c r="T167" s="160">
        <v>364225.59189404524</v>
      </c>
      <c r="U167" s="160">
        <v>366793.38527853368</v>
      </c>
      <c r="V167" s="160">
        <v>382033.6344815662</v>
      </c>
      <c r="W167" s="160"/>
      <c r="X167" s="160"/>
      <c r="Y167" s="160"/>
      <c r="Z167" s="160">
        <v>62333.49969571433</v>
      </c>
      <c r="AA167" s="160">
        <v>65695.178525436873</v>
      </c>
      <c r="AB167" s="160">
        <v>65850.846352947221</v>
      </c>
      <c r="AC167" s="160">
        <v>68499.886393350884</v>
      </c>
      <c r="AD167" s="160">
        <v>65146.107498245961</v>
      </c>
      <c r="AE167" s="160">
        <v>68160.003382870564</v>
      </c>
      <c r="AF167" s="160">
        <v>68629.974798177966</v>
      </c>
      <c r="AG167" s="160">
        <v>71962.457315193635</v>
      </c>
      <c r="AH167" s="160">
        <v>69022.235370870316</v>
      </c>
      <c r="AI167" s="160">
        <v>72241.519750579973</v>
      </c>
      <c r="AJ167" s="160">
        <v>73441.716700569406</v>
      </c>
      <c r="AK167" s="160">
        <v>75758.213057985588</v>
      </c>
      <c r="AL167" s="160">
        <v>72642.609773040051</v>
      </c>
      <c r="AM167" s="160">
        <v>75745.353359945424</v>
      </c>
      <c r="AN167" s="160">
        <v>77130.986700291018</v>
      </c>
      <c r="AO167" s="160">
        <v>79323.70738389391</v>
      </c>
      <c r="AP167" s="160">
        <v>75626.500274874081</v>
      </c>
      <c r="AQ167" s="160">
        <v>79005.411242370363</v>
      </c>
      <c r="AR167" s="160">
        <v>79921.974575059721</v>
      </c>
      <c r="AS167" s="160">
        <v>81729.087247699747</v>
      </c>
      <c r="AT167" s="160">
        <v>76634.831534875499</v>
      </c>
      <c r="AU167" s="160">
        <v>64342.845565033211</v>
      </c>
      <c r="AV167" s="160">
        <v>82446.192921624286</v>
      </c>
      <c r="AW167" s="160">
        <v>84181.739621864181</v>
      </c>
      <c r="AX167" s="160">
        <v>81681.70678763969</v>
      </c>
      <c r="AY167" s="169">
        <v>81515.940547749356</v>
      </c>
      <c r="AZ167" s="169">
        <v>81670.06606757344</v>
      </c>
      <c r="BA167" s="169">
        <v>91856.646707262291</v>
      </c>
      <c r="BB167" s="169">
        <v>87195.100168164907</v>
      </c>
      <c r="BC167" s="169">
        <v>89063.314025416214</v>
      </c>
      <c r="BD167" s="169">
        <v>92430.812799021674</v>
      </c>
      <c r="BE167" s="169">
        <v>95536.364901442445</v>
      </c>
      <c r="BF167" s="169">
        <v>90007.742434352898</v>
      </c>
      <c r="BG167" s="169">
        <v>89171.242628458727</v>
      </c>
      <c r="BH167" s="160">
        <v>92324.86763199624</v>
      </c>
      <c r="BI167" s="160">
        <v>95289.532583725872</v>
      </c>
      <c r="BJ167" s="160">
        <v>91864.46260444686</v>
      </c>
      <c r="BK167" s="160">
        <v>93386.703308566284</v>
      </c>
      <c r="BL167" s="160">
        <v>97454.898158093769</v>
      </c>
      <c r="BM167" s="160">
        <v>99327.570410459288</v>
      </c>
      <c r="BN167" s="115">
        <v>95675.980429161078</v>
      </c>
      <c r="BO167" s="115">
        <v>96886.871576053483</v>
      </c>
      <c r="BP167" s="160"/>
      <c r="BQ167" s="160"/>
      <c r="BR167" s="160"/>
      <c r="BS167" s="160"/>
      <c r="BT167" s="160"/>
      <c r="BU167" s="160"/>
      <c r="BV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</row>
    <row r="168" spans="1:87" s="114" customFormat="1">
      <c r="A168" s="94"/>
      <c r="B168" s="95"/>
      <c r="C168" s="94"/>
      <c r="D168" s="95"/>
      <c r="E168" s="89"/>
      <c r="F168" s="94"/>
      <c r="G168" s="95">
        <v>4</v>
      </c>
      <c r="H168" s="95" t="s">
        <v>460</v>
      </c>
      <c r="I168" s="262"/>
      <c r="J168" s="157">
        <v>15251.960125984771</v>
      </c>
      <c r="K168" s="94"/>
      <c r="L168" s="95"/>
      <c r="M168" s="160">
        <v>55381.969091896266</v>
      </c>
      <c r="N168" s="160">
        <v>59507.909089336186</v>
      </c>
      <c r="O168" s="160">
        <v>63521.683704404029</v>
      </c>
      <c r="P168" s="160">
        <v>66194.271723307989</v>
      </c>
      <c r="Q168" s="160">
        <v>66452.570371288355</v>
      </c>
      <c r="R168" s="160">
        <v>53616.192721116764</v>
      </c>
      <c r="S168" s="160">
        <v>50838.937329777873</v>
      </c>
      <c r="T168" s="160">
        <v>53455.042761652316</v>
      </c>
      <c r="U168" s="160">
        <v>56662.858459509735</v>
      </c>
      <c r="V168" s="160">
        <v>66579.938721650018</v>
      </c>
      <c r="W168" s="160"/>
      <c r="X168" s="160"/>
      <c r="Y168" s="160"/>
      <c r="Z168" s="160">
        <v>13728.381133376763</v>
      </c>
      <c r="AA168" s="160">
        <v>12926.845933575849</v>
      </c>
      <c r="AB168" s="160">
        <v>14331.755184531503</v>
      </c>
      <c r="AC168" s="160">
        <v>14394.986840412266</v>
      </c>
      <c r="AD168" s="160">
        <v>14824.582164820969</v>
      </c>
      <c r="AE168" s="160">
        <v>14083.358637191928</v>
      </c>
      <c r="AF168" s="160">
        <v>15478.484064745917</v>
      </c>
      <c r="AG168" s="160">
        <v>15121.484222577428</v>
      </c>
      <c r="AH168" s="160">
        <v>15831.854432884033</v>
      </c>
      <c r="AI168" s="160">
        <v>15253.008931622628</v>
      </c>
      <c r="AJ168" s="160">
        <v>16430.608451761611</v>
      </c>
      <c r="AK168" s="160">
        <v>16006.211888135775</v>
      </c>
      <c r="AL168" s="160">
        <v>16604.257223457564</v>
      </c>
      <c r="AM168" s="160">
        <v>15984.903168280431</v>
      </c>
      <c r="AN168" s="160">
        <v>17205.885770391211</v>
      </c>
      <c r="AO168" s="160">
        <v>16399.225561178799</v>
      </c>
      <c r="AP168" s="160">
        <v>16704.116264744051</v>
      </c>
      <c r="AQ168" s="160">
        <v>16160.725631592022</v>
      </c>
      <c r="AR168" s="160">
        <v>16967.324471234424</v>
      </c>
      <c r="AS168" s="160">
        <v>16620.404003717751</v>
      </c>
      <c r="AT168" s="160">
        <v>15376.65041702123</v>
      </c>
      <c r="AU168" s="160">
        <v>9003.4091822414193</v>
      </c>
      <c r="AV168" s="160">
        <v>14890.335493506485</v>
      </c>
      <c r="AW168" s="160">
        <v>14345.797628347624</v>
      </c>
      <c r="AX168" s="160">
        <v>13766.259405861034</v>
      </c>
      <c r="AY168" s="169">
        <v>12633.94803642011</v>
      </c>
      <c r="AZ168" s="169">
        <v>11829.511661878831</v>
      </c>
      <c r="BA168" s="169">
        <v>12609.218225617893</v>
      </c>
      <c r="BB168" s="169">
        <v>12943.689924655593</v>
      </c>
      <c r="BC168" s="169">
        <v>12973.354274283083</v>
      </c>
      <c r="BD168" s="169">
        <v>13626.439459117095</v>
      </c>
      <c r="BE168" s="169">
        <v>13911.559103596541</v>
      </c>
      <c r="BF168" s="169">
        <v>13895.687731930502</v>
      </c>
      <c r="BG168" s="169">
        <v>13778.329014950852</v>
      </c>
      <c r="BH168" s="160">
        <v>14599.024010397137</v>
      </c>
      <c r="BI168" s="160">
        <v>14389.817702231247</v>
      </c>
      <c r="BJ168" s="160">
        <v>15554.847260913471</v>
      </c>
      <c r="BK168" s="160">
        <v>16141.371426281174</v>
      </c>
      <c r="BL168" s="160">
        <v>17512.292926485567</v>
      </c>
      <c r="BM168" s="160">
        <v>17371.427107969808</v>
      </c>
      <c r="BN168" s="115">
        <v>17760.387615036907</v>
      </c>
      <c r="BO168" s="115">
        <v>18091.051932054532</v>
      </c>
      <c r="BP168" s="160"/>
      <c r="BQ168" s="160"/>
      <c r="BR168" s="160"/>
      <c r="BS168" s="160"/>
      <c r="BT168" s="160"/>
      <c r="BU168" s="160"/>
      <c r="BV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</row>
    <row r="169" spans="1:87" s="114" customFormat="1">
      <c r="A169" s="94"/>
      <c r="B169" s="95"/>
      <c r="C169" s="94"/>
      <c r="D169" s="95"/>
      <c r="E169" s="89"/>
      <c r="F169" s="94"/>
      <c r="G169" s="95">
        <v>5</v>
      </c>
      <c r="H169" s="95" t="s">
        <v>461</v>
      </c>
      <c r="I169" s="262"/>
      <c r="J169" s="157">
        <v>176400.74081656212</v>
      </c>
      <c r="K169" s="94"/>
      <c r="L169" s="95"/>
      <c r="M169" s="160">
        <v>643882.56887343375</v>
      </c>
      <c r="N169" s="160">
        <v>680561.31856329704</v>
      </c>
      <c r="O169" s="160">
        <v>723360.72961064545</v>
      </c>
      <c r="P169" s="160">
        <v>772989.86129763513</v>
      </c>
      <c r="Q169" s="160">
        <v>820576.47957758803</v>
      </c>
      <c r="R169" s="160">
        <v>777692.91054699686</v>
      </c>
      <c r="S169" s="160">
        <v>795116.29697876563</v>
      </c>
      <c r="T169" s="160">
        <v>884870.33929002122</v>
      </c>
      <c r="U169" s="160">
        <v>930363.40948065312</v>
      </c>
      <c r="V169" s="160">
        <v>980109.72059415164</v>
      </c>
      <c r="W169" s="160"/>
      <c r="X169" s="160"/>
      <c r="Y169" s="160"/>
      <c r="Z169" s="160">
        <v>154468.8045710664</v>
      </c>
      <c r="AA169" s="160">
        <v>156945.15611279267</v>
      </c>
      <c r="AB169" s="160">
        <v>162176.91469428834</v>
      </c>
      <c r="AC169" s="160">
        <v>170291.69349528596</v>
      </c>
      <c r="AD169" s="160">
        <v>162558.11132544253</v>
      </c>
      <c r="AE169" s="160">
        <v>165992.89966819066</v>
      </c>
      <c r="AF169" s="160">
        <v>172205.70519711857</v>
      </c>
      <c r="AG169" s="160">
        <v>179804.60237254517</v>
      </c>
      <c r="AH169" s="160">
        <v>172089.54989745709</v>
      </c>
      <c r="AI169" s="160">
        <v>176593.0975572473</v>
      </c>
      <c r="AJ169" s="160">
        <v>183516.63089252062</v>
      </c>
      <c r="AK169" s="160">
        <v>191161.45126342005</v>
      </c>
      <c r="AL169" s="160">
        <v>183367.0540333298</v>
      </c>
      <c r="AM169" s="160">
        <v>188289.62475703174</v>
      </c>
      <c r="AN169" s="160">
        <v>196947.07877498455</v>
      </c>
      <c r="AO169" s="160">
        <v>204386.1037322889</v>
      </c>
      <c r="AP169" s="160">
        <v>195143.95622290243</v>
      </c>
      <c r="AQ169" s="160">
        <v>199852.37584285575</v>
      </c>
      <c r="AR169" s="160">
        <v>208473.9068635013</v>
      </c>
      <c r="AS169" s="160">
        <v>217106.24064832818</v>
      </c>
      <c r="AT169" s="160">
        <v>201338.65782540978</v>
      </c>
      <c r="AU169" s="160">
        <v>168097.38374417435</v>
      </c>
      <c r="AV169" s="160">
        <v>201009.20548068394</v>
      </c>
      <c r="AW169" s="160">
        <v>207247.66349672861</v>
      </c>
      <c r="AX169" s="160">
        <v>197339.96287230455</v>
      </c>
      <c r="AY169" s="169">
        <v>191668.51502827049</v>
      </c>
      <c r="AZ169" s="169">
        <v>192121.6546156205</v>
      </c>
      <c r="BA169" s="169">
        <v>213986.16446256998</v>
      </c>
      <c r="BB169" s="169">
        <v>210075.66561368445</v>
      </c>
      <c r="BC169" s="169">
        <v>215854.43715198239</v>
      </c>
      <c r="BD169" s="169">
        <v>225149.52116376188</v>
      </c>
      <c r="BE169" s="169">
        <v>233790.71536059253</v>
      </c>
      <c r="BF169" s="169">
        <v>225404.94273019262</v>
      </c>
      <c r="BG169" s="169">
        <v>225308.16974584383</v>
      </c>
      <c r="BH169" s="160">
        <v>236338.35679748334</v>
      </c>
      <c r="BI169" s="160">
        <v>243311.94020713324</v>
      </c>
      <c r="BJ169" s="160">
        <v>236129.60703467173</v>
      </c>
      <c r="BK169" s="160">
        <v>238584.01513893364</v>
      </c>
      <c r="BL169" s="160">
        <v>248734.37135290005</v>
      </c>
      <c r="BM169" s="160">
        <v>256661.72706764631</v>
      </c>
      <c r="BN169" s="115">
        <v>247971.70128315533</v>
      </c>
      <c r="BO169" s="115">
        <v>250700.28060589248</v>
      </c>
      <c r="BP169" s="160"/>
      <c r="BQ169" s="160"/>
      <c r="BR169" s="160"/>
      <c r="BS169" s="160"/>
      <c r="BT169" s="160"/>
      <c r="BU169" s="160"/>
      <c r="BV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</row>
    <row r="170" spans="1:87" s="114" customFormat="1">
      <c r="A170" s="94"/>
      <c r="B170" s="95"/>
      <c r="C170" s="94"/>
      <c r="D170" s="95"/>
      <c r="E170" s="89"/>
      <c r="F170" s="94"/>
      <c r="G170" s="95"/>
      <c r="H170" s="125" t="s">
        <v>462</v>
      </c>
      <c r="I170" s="262"/>
      <c r="J170" s="157">
        <v>150232.83441414341</v>
      </c>
      <c r="K170" s="94"/>
      <c r="L170" s="95"/>
      <c r="M170" s="160">
        <v>544099.81116812257</v>
      </c>
      <c r="N170" s="160">
        <v>575940.96349580807</v>
      </c>
      <c r="O170" s="160">
        <v>613666.62456348934</v>
      </c>
      <c r="P170" s="160">
        <v>658098.80972882942</v>
      </c>
      <c r="Q170" s="160">
        <v>701772.32300017786</v>
      </c>
      <c r="R170" s="160">
        <v>652993.78099552344</v>
      </c>
      <c r="S170" s="160">
        <v>663634.12202391366</v>
      </c>
      <c r="T170" s="160">
        <v>747086.54504110338</v>
      </c>
      <c r="U170" s="160">
        <v>785770.24400820618</v>
      </c>
      <c r="V170" s="160">
        <v>828595.19777791842</v>
      </c>
      <c r="W170" s="160"/>
      <c r="X170" s="160"/>
      <c r="Y170" s="160"/>
      <c r="Z170" s="160">
        <v>131288.0146954151</v>
      </c>
      <c r="AA170" s="160">
        <v>133005.41720259038</v>
      </c>
      <c r="AB170" s="160">
        <v>137270.90518319234</v>
      </c>
      <c r="AC170" s="160">
        <v>142535.47408692446</v>
      </c>
      <c r="AD170" s="160">
        <v>138090.73844029114</v>
      </c>
      <c r="AE170" s="160">
        <v>140844.20110491264</v>
      </c>
      <c r="AF170" s="160">
        <v>146006.27327723327</v>
      </c>
      <c r="AG170" s="160">
        <v>150999.75067337108</v>
      </c>
      <c r="AH170" s="160">
        <v>146424.79291082689</v>
      </c>
      <c r="AI170" s="160">
        <v>150371.841072863</v>
      </c>
      <c r="AJ170" s="160">
        <v>155755.32590598392</v>
      </c>
      <c r="AK170" s="160">
        <v>161114.66467381525</v>
      </c>
      <c r="AL170" s="160">
        <v>156409.1176890464</v>
      </c>
      <c r="AM170" s="160">
        <v>160816.65267766695</v>
      </c>
      <c r="AN170" s="160">
        <v>168049.82637610345</v>
      </c>
      <c r="AO170" s="160">
        <v>172823.21298601251</v>
      </c>
      <c r="AP170" s="160">
        <v>167102.30309156273</v>
      </c>
      <c r="AQ170" s="160">
        <v>171444.16916413585</v>
      </c>
      <c r="AR170" s="160">
        <v>178826.8370802456</v>
      </c>
      <c r="AS170" s="160">
        <v>184399.01366423347</v>
      </c>
      <c r="AT170" s="160">
        <v>171752.17019723181</v>
      </c>
      <c r="AU170" s="160">
        <v>138696.75591811584</v>
      </c>
      <c r="AV170" s="160">
        <v>169567.00569112416</v>
      </c>
      <c r="AW170" s="160">
        <v>172977.8491890516</v>
      </c>
      <c r="AX170" s="160">
        <v>166117.80772126236</v>
      </c>
      <c r="AY170" s="169">
        <v>160228.04239990748</v>
      </c>
      <c r="AZ170" s="169">
        <v>159020.57168717595</v>
      </c>
      <c r="BA170" s="169">
        <v>178267.70021556781</v>
      </c>
      <c r="BB170" s="169">
        <v>177076.45465498243</v>
      </c>
      <c r="BC170" s="169">
        <v>182891.08818192282</v>
      </c>
      <c r="BD170" s="169">
        <v>190745.0651204075</v>
      </c>
      <c r="BE170" s="169">
        <v>196373.93708379043</v>
      </c>
      <c r="BF170" s="169">
        <v>190867.2162510764</v>
      </c>
      <c r="BG170" s="169">
        <v>190721.29022020969</v>
      </c>
      <c r="BH170" s="160">
        <v>200201.58813527389</v>
      </c>
      <c r="BI170" s="160">
        <v>203980.14940164617</v>
      </c>
      <c r="BJ170" s="160">
        <v>200031.29379441901</v>
      </c>
      <c r="BK170" s="160">
        <v>202394.22274036112</v>
      </c>
      <c r="BL170" s="160">
        <v>210801.71284993051</v>
      </c>
      <c r="BM170" s="160">
        <v>215367.96839320782</v>
      </c>
      <c r="BN170" s="115">
        <v>209743.6036714646</v>
      </c>
      <c r="BO170" s="115">
        <v>212177.10353533179</v>
      </c>
      <c r="BP170" s="160"/>
      <c r="BQ170" s="160"/>
      <c r="BR170" s="160"/>
      <c r="BS170" s="160"/>
      <c r="BT170" s="160"/>
      <c r="BU170" s="160"/>
      <c r="BV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</row>
    <row r="171" spans="1:87" s="114" customFormat="1">
      <c r="A171" s="94"/>
      <c r="B171" s="95"/>
      <c r="C171" s="94"/>
      <c r="D171" s="95"/>
      <c r="E171" s="89"/>
      <c r="F171" s="94"/>
      <c r="G171" s="95"/>
      <c r="H171" s="125" t="s">
        <v>394</v>
      </c>
      <c r="I171" s="262"/>
      <c r="J171" s="157">
        <v>26167.90640241871</v>
      </c>
      <c r="K171" s="94"/>
      <c r="L171" s="95"/>
      <c r="M171" s="160">
        <v>99782.75770531116</v>
      </c>
      <c r="N171" s="160">
        <v>104620.35506748897</v>
      </c>
      <c r="O171" s="160">
        <v>109694.10504715604</v>
      </c>
      <c r="P171" s="160">
        <v>114891.05156880569</v>
      </c>
      <c r="Q171" s="160">
        <v>118804.15657741018</v>
      </c>
      <c r="R171" s="160">
        <v>124699.12955147336</v>
      </c>
      <c r="S171" s="160">
        <v>131482.17495485194</v>
      </c>
      <c r="T171" s="160">
        <v>137783.7942489179</v>
      </c>
      <c r="U171" s="160">
        <v>144593.16547244691</v>
      </c>
      <c r="V171" s="160">
        <v>151514.52281623328</v>
      </c>
      <c r="W171" s="160"/>
      <c r="X171" s="160"/>
      <c r="Y171" s="160"/>
      <c r="Z171" s="160">
        <v>23180.789875651299</v>
      </c>
      <c r="AA171" s="160">
        <v>23939.738910202301</v>
      </c>
      <c r="AB171" s="160">
        <v>24906.009511095999</v>
      </c>
      <c r="AC171" s="160">
        <v>27756.2194083615</v>
      </c>
      <c r="AD171" s="160">
        <v>24467.372885151399</v>
      </c>
      <c r="AE171" s="160">
        <v>25148.698563278002</v>
      </c>
      <c r="AF171" s="160">
        <v>26199.431919885301</v>
      </c>
      <c r="AG171" s="160">
        <v>28804.851699174102</v>
      </c>
      <c r="AH171" s="160">
        <v>25664.7569866302</v>
      </c>
      <c r="AI171" s="160">
        <v>26221.256484384299</v>
      </c>
      <c r="AJ171" s="160">
        <v>27761.304986536699</v>
      </c>
      <c r="AK171" s="160">
        <v>30046.786589604799</v>
      </c>
      <c r="AL171" s="160">
        <v>26957.9363442834</v>
      </c>
      <c r="AM171" s="160">
        <v>27472.972079364801</v>
      </c>
      <c r="AN171" s="160">
        <v>28897.252398881101</v>
      </c>
      <c r="AO171" s="160">
        <v>31562.8907462764</v>
      </c>
      <c r="AP171" s="160">
        <v>28041.653131339699</v>
      </c>
      <c r="AQ171" s="160">
        <v>28408.2066787199</v>
      </c>
      <c r="AR171" s="160">
        <v>29647.069783255702</v>
      </c>
      <c r="AS171" s="160">
        <v>32707.226984094701</v>
      </c>
      <c r="AT171" s="160">
        <v>29586.487628177976</v>
      </c>
      <c r="AU171" s="160">
        <v>29400.627826058517</v>
      </c>
      <c r="AV171" s="160">
        <v>31442.199789559789</v>
      </c>
      <c r="AW171" s="160">
        <v>34269.814307676999</v>
      </c>
      <c r="AX171" s="160">
        <v>31222.1551510422</v>
      </c>
      <c r="AY171" s="169">
        <v>31440.472628363004</v>
      </c>
      <c r="AZ171" s="169">
        <v>33101.082928444557</v>
      </c>
      <c r="BA171" s="169">
        <v>35718.464247002194</v>
      </c>
      <c r="BB171" s="169">
        <v>32999.210958702017</v>
      </c>
      <c r="BC171" s="169">
        <v>32963.34897005956</v>
      </c>
      <c r="BD171" s="169">
        <v>34404.456043354374</v>
      </c>
      <c r="BE171" s="169">
        <v>37416.778276802092</v>
      </c>
      <c r="BF171" s="169">
        <v>34537.726479116202</v>
      </c>
      <c r="BG171" s="169">
        <v>34586.879525634133</v>
      </c>
      <c r="BH171" s="160">
        <v>36136.768662209441</v>
      </c>
      <c r="BI171" s="160">
        <v>39331.790805487093</v>
      </c>
      <c r="BJ171" s="160">
        <v>36098.313240252734</v>
      </c>
      <c r="BK171" s="160">
        <v>36189.792398572514</v>
      </c>
      <c r="BL171" s="160">
        <v>37932.658502969549</v>
      </c>
      <c r="BM171" s="160">
        <v>41293.758674438483</v>
      </c>
      <c r="BN171" s="115">
        <v>38228.097611690733</v>
      </c>
      <c r="BO171" s="115">
        <v>38523.177070560683</v>
      </c>
      <c r="BP171" s="160"/>
      <c r="BQ171" s="160"/>
      <c r="BR171" s="160"/>
      <c r="BS171" s="160"/>
      <c r="BT171" s="160"/>
      <c r="BU171" s="160"/>
      <c r="BV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</row>
    <row r="172" spans="1:87" s="114" customFormat="1">
      <c r="A172" s="94"/>
      <c r="B172" s="95"/>
      <c r="C172" s="94"/>
      <c r="D172" s="95"/>
      <c r="E172" s="89"/>
      <c r="F172" s="94"/>
      <c r="G172" s="95">
        <v>6</v>
      </c>
      <c r="H172" s="96" t="s">
        <v>414</v>
      </c>
      <c r="I172" s="262"/>
      <c r="J172" s="157">
        <v>4312.0752155684695</v>
      </c>
      <c r="K172" s="94"/>
      <c r="L172" s="95"/>
      <c r="M172" s="160">
        <v>14698.94519885105</v>
      </c>
      <c r="N172" s="160">
        <v>15999.621912005719</v>
      </c>
      <c r="O172" s="160">
        <v>18076.345270753758</v>
      </c>
      <c r="P172" s="160">
        <v>16545.519798710782</v>
      </c>
      <c r="Q172" s="160">
        <v>16179.23907634756</v>
      </c>
      <c r="R172" s="160">
        <v>15345.755354717177</v>
      </c>
      <c r="S172" s="160">
        <v>15641.993446632223</v>
      </c>
      <c r="T172" s="160">
        <v>16783.820688568292</v>
      </c>
      <c r="U172" s="160">
        <v>18392.323802137638</v>
      </c>
      <c r="V172" s="160">
        <v>19692.395750242122</v>
      </c>
      <c r="W172" s="160"/>
      <c r="X172" s="160"/>
      <c r="Y172" s="160"/>
      <c r="Z172" s="160">
        <v>3153.6720118036801</v>
      </c>
      <c r="AA172" s="160">
        <v>3678.1959241927898</v>
      </c>
      <c r="AB172" s="160">
        <v>3660.2864810813298</v>
      </c>
      <c r="AC172" s="160">
        <v>4206.7907817732403</v>
      </c>
      <c r="AD172" s="160">
        <v>4005.9199613015198</v>
      </c>
      <c r="AE172" s="160">
        <v>3848.39519152603</v>
      </c>
      <c r="AF172" s="160">
        <v>3865.3196943283501</v>
      </c>
      <c r="AG172" s="160">
        <v>4279.9870648498099</v>
      </c>
      <c r="AH172" s="160">
        <v>4347.7299133175602</v>
      </c>
      <c r="AI172" s="160">
        <v>4312.0752155684704</v>
      </c>
      <c r="AJ172" s="160">
        <v>4508.8077505809297</v>
      </c>
      <c r="AK172" s="160">
        <v>4907.7323912868296</v>
      </c>
      <c r="AL172" s="160">
        <v>4995.3664075704901</v>
      </c>
      <c r="AM172" s="160">
        <v>4271.9535432086705</v>
      </c>
      <c r="AN172" s="160">
        <v>3074.1675514379999</v>
      </c>
      <c r="AO172" s="160">
        <v>4204.0322964936204</v>
      </c>
      <c r="AP172" s="160">
        <v>3975.7777334400998</v>
      </c>
      <c r="AQ172" s="160">
        <v>4142.1824444816502</v>
      </c>
      <c r="AR172" s="160">
        <v>4105.5599079632902</v>
      </c>
      <c r="AS172" s="160">
        <v>3955.7189904625202</v>
      </c>
      <c r="AT172" s="160">
        <v>3346.80926162888</v>
      </c>
      <c r="AU172" s="160">
        <v>3434.9943280226598</v>
      </c>
      <c r="AV172" s="160">
        <v>3844.0584159323798</v>
      </c>
      <c r="AW172" s="160">
        <v>4719.89334913326</v>
      </c>
      <c r="AX172" s="160">
        <v>3937.9764532094387</v>
      </c>
      <c r="AY172" s="169">
        <v>4218.4127255991471</v>
      </c>
      <c r="AZ172" s="169">
        <v>3278.1138275023077</v>
      </c>
      <c r="BA172" s="169">
        <v>4207.4904403213277</v>
      </c>
      <c r="BB172" s="169">
        <v>3812.7991104996772</v>
      </c>
      <c r="BC172" s="169">
        <v>4223.8596288644194</v>
      </c>
      <c r="BD172" s="169">
        <v>4168.395212645325</v>
      </c>
      <c r="BE172" s="169">
        <v>4578.766736558875</v>
      </c>
      <c r="BF172" s="169">
        <v>4307.9742617085849</v>
      </c>
      <c r="BG172" s="169">
        <v>4522.0514643131028</v>
      </c>
      <c r="BH172" s="160">
        <v>4522.5844871456766</v>
      </c>
      <c r="BI172" s="160">
        <v>5039.7135889702695</v>
      </c>
      <c r="BJ172" s="160">
        <v>4474.1693707195791</v>
      </c>
      <c r="BK172" s="160">
        <v>4645.3596707657634</v>
      </c>
      <c r="BL172" s="160">
        <v>5297.64459346693</v>
      </c>
      <c r="BM172" s="160">
        <v>5275.2221152898464</v>
      </c>
      <c r="BN172" s="115">
        <v>4699.4678062142739</v>
      </c>
      <c r="BO172" s="115">
        <v>5430.815244048933</v>
      </c>
      <c r="BP172" s="160"/>
      <c r="BQ172" s="160"/>
      <c r="BR172" s="160"/>
      <c r="BS172" s="160"/>
      <c r="BT172" s="160"/>
      <c r="BU172" s="160"/>
      <c r="BV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</row>
    <row r="173" spans="1:87" s="200" customFormat="1" ht="15.6">
      <c r="A173" s="195"/>
      <c r="B173" s="196"/>
      <c r="C173" s="195"/>
      <c r="D173" s="196"/>
      <c r="E173" s="197"/>
      <c r="F173" s="197"/>
      <c r="G173" s="198" t="s">
        <v>466</v>
      </c>
      <c r="H173" s="196"/>
      <c r="I173" s="195"/>
      <c r="J173" s="198"/>
      <c r="K173" s="195"/>
      <c r="L173" s="196"/>
      <c r="M173" s="199">
        <v>1176941.1870326435</v>
      </c>
      <c r="N173" s="199">
        <v>1229312.4972448102</v>
      </c>
      <c r="O173" s="199">
        <v>1300769.0197593477</v>
      </c>
      <c r="P173" s="199">
        <v>1363766.3945229838</v>
      </c>
      <c r="Q173" s="199">
        <v>1423951.9624371622</v>
      </c>
      <c r="R173" s="199">
        <v>1346249.0883201084</v>
      </c>
      <c r="S173" s="199">
        <v>1390881.950864098</v>
      </c>
      <c r="T173" s="199">
        <v>1516502.7536947306</v>
      </c>
      <c r="U173" s="199">
        <v>1570142.4237125986</v>
      </c>
      <c r="V173" s="199">
        <v>1650305.4054110262</v>
      </c>
      <c r="W173" s="199"/>
      <c r="X173" s="199"/>
      <c r="Y173" s="199"/>
      <c r="Z173" s="199">
        <v>282255.30248337553</v>
      </c>
      <c r="AA173" s="199">
        <v>288975.21089530666</v>
      </c>
      <c r="AB173" s="199">
        <v>297965.00047205988</v>
      </c>
      <c r="AC173" s="199">
        <v>307745.07476779685</v>
      </c>
      <c r="AD173" s="199">
        <v>294328.59359127376</v>
      </c>
      <c r="AE173" s="199">
        <v>301015.1711944968</v>
      </c>
      <c r="AF173" s="199">
        <v>311510.31607446144</v>
      </c>
      <c r="AG173" s="199">
        <v>322458.41638457781</v>
      </c>
      <c r="AH173" s="199">
        <v>310744.32882356778</v>
      </c>
      <c r="AI173" s="199">
        <v>318231.12600798591</v>
      </c>
      <c r="AJ173" s="199">
        <v>330664.35111340508</v>
      </c>
      <c r="AK173" s="199">
        <v>341129.21381438931</v>
      </c>
      <c r="AL173" s="199">
        <v>327096.25474117446</v>
      </c>
      <c r="AM173" s="199">
        <v>333437.63993179786</v>
      </c>
      <c r="AN173" s="199">
        <v>345685.04380352003</v>
      </c>
      <c r="AO173" s="199">
        <v>357547.45604649163</v>
      </c>
      <c r="AP173" s="199">
        <v>342373.16792229243</v>
      </c>
      <c r="AQ173" s="199">
        <v>349909.76616710774</v>
      </c>
      <c r="AR173" s="199">
        <v>361117.29019569769</v>
      </c>
      <c r="AS173" s="199">
        <v>370551.73815206409</v>
      </c>
      <c r="AT173" s="199">
        <v>344689.51795858907</v>
      </c>
      <c r="AU173" s="199">
        <v>290686.02081319544</v>
      </c>
      <c r="AV173" s="199">
        <v>352137.25327305804</v>
      </c>
      <c r="AW173" s="199">
        <v>358736.29627526586</v>
      </c>
      <c r="AX173" s="199">
        <v>343912.37934426183</v>
      </c>
      <c r="AY173" s="348">
        <v>338160.17955649109</v>
      </c>
      <c r="AZ173" s="348">
        <v>337421.28138488269</v>
      </c>
      <c r="BA173" s="348">
        <v>371388.11057846207</v>
      </c>
      <c r="BB173" s="348">
        <v>361334.7886944061</v>
      </c>
      <c r="BC173" s="348">
        <v>369428.93180604716</v>
      </c>
      <c r="BD173" s="348">
        <v>386819.90522376174</v>
      </c>
      <c r="BE173" s="348">
        <v>398919.12797051587</v>
      </c>
      <c r="BF173" s="348">
        <v>381856.97255009064</v>
      </c>
      <c r="BG173" s="348">
        <v>379286.33173414721</v>
      </c>
      <c r="BH173" s="199">
        <v>398768.19944978954</v>
      </c>
      <c r="BI173" s="199">
        <v>410230.91997857112</v>
      </c>
      <c r="BJ173" s="199">
        <v>397802.36800979974</v>
      </c>
      <c r="BK173" s="199">
        <v>401672.31515058229</v>
      </c>
      <c r="BL173" s="199">
        <v>420353.90477081802</v>
      </c>
      <c r="BM173" s="199">
        <v>430476.81747982634</v>
      </c>
      <c r="BN173" s="688">
        <v>415337.60598219186</v>
      </c>
      <c r="BO173" s="115">
        <v>419314.95307354565</v>
      </c>
      <c r="BP173" s="160"/>
      <c r="BQ173" s="160"/>
      <c r="BR173" s="160"/>
      <c r="BS173" s="160"/>
      <c r="BT173" s="443"/>
      <c r="BU173" s="443"/>
      <c r="BV173" s="443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</row>
    <row r="174" spans="1:87" s="114" customFormat="1">
      <c r="A174" s="112"/>
      <c r="B174" s="96"/>
      <c r="C174" s="94"/>
      <c r="D174" s="96"/>
      <c r="E174" s="108" t="s">
        <v>416</v>
      </c>
      <c r="F174" s="94"/>
      <c r="G174" s="95"/>
      <c r="H174" s="96"/>
      <c r="I174" s="94"/>
      <c r="J174" s="96"/>
      <c r="K174" s="94"/>
      <c r="L174" s="96"/>
      <c r="M174" s="160"/>
      <c r="N174" s="160"/>
      <c r="O174" s="160"/>
      <c r="P174" s="160"/>
      <c r="Q174" s="160"/>
      <c r="R174" s="160"/>
      <c r="S174" s="160"/>
      <c r="T174" s="160">
        <v>2363.321819758974</v>
      </c>
      <c r="U174" s="160">
        <v>2167.9590436266735</v>
      </c>
      <c r="V174" s="160">
        <v>2142.2881853517611</v>
      </c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99"/>
      <c r="AJ174" s="99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0"/>
      <c r="BI174" s="160"/>
      <c r="BJ174" s="160"/>
      <c r="BK174" s="160"/>
      <c r="BL174" s="160"/>
      <c r="BM174" s="160"/>
      <c r="BN174" s="115"/>
      <c r="BO174" s="115">
        <v>419550.74989793473</v>
      </c>
      <c r="BP174" s="160"/>
      <c r="BQ174" s="160"/>
      <c r="BR174" s="160"/>
      <c r="BS174" s="160"/>
      <c r="BT174" s="160"/>
      <c r="BU174" s="160"/>
      <c r="BV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</row>
    <row r="175" spans="1:87" s="100" customFormat="1" ht="15" customHeight="1">
      <c r="A175" s="119"/>
      <c r="B175" s="120"/>
      <c r="C175" s="119"/>
      <c r="D175" s="120"/>
      <c r="E175" s="119"/>
      <c r="F175" s="201" t="s">
        <v>471</v>
      </c>
      <c r="G175" s="122"/>
      <c r="H175" s="122"/>
      <c r="I175" s="201"/>
      <c r="J175" s="90"/>
      <c r="K175" s="89"/>
      <c r="L175" s="90"/>
      <c r="M175" s="99"/>
      <c r="N175" s="99"/>
      <c r="O175" s="99"/>
      <c r="P175" s="99"/>
      <c r="Q175" s="99"/>
      <c r="R175" s="99"/>
      <c r="S175" s="99"/>
      <c r="T175" s="99">
        <v>0</v>
      </c>
      <c r="U175" s="99">
        <v>0</v>
      </c>
      <c r="V175" s="99">
        <v>0</v>
      </c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366"/>
      <c r="AM175" s="366"/>
      <c r="AN175" s="366"/>
      <c r="AO175" s="366"/>
      <c r="AP175" s="160"/>
      <c r="AQ175" s="366"/>
      <c r="AR175" s="366"/>
      <c r="AS175" s="160"/>
      <c r="AT175" s="160"/>
      <c r="AU175" s="358"/>
      <c r="AV175" s="358"/>
      <c r="AW175" s="160"/>
      <c r="AX175" s="160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0"/>
      <c r="BI175" s="160"/>
      <c r="BJ175" s="160"/>
      <c r="BK175" s="160"/>
      <c r="BL175" s="160"/>
      <c r="BM175" s="160"/>
      <c r="BN175" s="101"/>
      <c r="BO175" s="115">
        <v>4.451000000000005E-2</v>
      </c>
      <c r="BP175" s="160"/>
      <c r="BQ175" s="160"/>
      <c r="BR175" s="160"/>
      <c r="BS175" s="160"/>
      <c r="BT175" s="99"/>
      <c r="BU175" s="99"/>
      <c r="BV175" s="99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</row>
    <row r="176" spans="1:87" s="100" customFormat="1" ht="15" customHeight="1">
      <c r="A176" s="89"/>
      <c r="B176" s="90"/>
      <c r="C176" s="89"/>
      <c r="D176" s="90"/>
      <c r="E176" s="89"/>
      <c r="F176" s="94"/>
      <c r="G176" s="95" t="s">
        <v>417</v>
      </c>
      <c r="H176" s="90"/>
      <c r="I176" s="89"/>
      <c r="J176" s="90"/>
      <c r="K176" s="89"/>
      <c r="L176" s="90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137"/>
      <c r="AE176" s="137"/>
      <c r="AF176" s="137"/>
      <c r="AG176" s="137"/>
      <c r="AH176" s="137"/>
      <c r="AI176" s="137"/>
      <c r="AJ176" s="137"/>
      <c r="AK176" s="137"/>
      <c r="AL176" s="366"/>
      <c r="AM176" s="366"/>
      <c r="AN176" s="366"/>
      <c r="AO176" s="366"/>
      <c r="AP176" s="366"/>
      <c r="AQ176" s="366"/>
      <c r="AR176" s="160"/>
      <c r="AS176" s="160"/>
      <c r="AT176" s="366"/>
      <c r="AU176" s="358"/>
      <c r="AV176" s="358"/>
      <c r="AW176" s="160"/>
      <c r="AX176" s="160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0"/>
      <c r="BI176" s="160"/>
      <c r="BJ176" s="160"/>
      <c r="BK176" s="160"/>
      <c r="BL176" s="160"/>
      <c r="BM176" s="160"/>
      <c r="BN176" s="101"/>
      <c r="BO176" s="115"/>
      <c r="BP176" s="160"/>
      <c r="BQ176" s="160"/>
      <c r="BR176" s="160"/>
      <c r="BS176" s="160"/>
      <c r="BT176" s="99"/>
      <c r="BU176" s="99"/>
      <c r="BV176" s="99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</row>
    <row r="177" spans="1:87" s="100" customFormat="1" ht="15" customHeight="1">
      <c r="A177" s="89"/>
      <c r="B177" s="90"/>
      <c r="C177" s="89"/>
      <c r="D177" s="90"/>
      <c r="E177" s="105"/>
      <c r="F177" s="105"/>
      <c r="G177" s="111" t="s">
        <v>207</v>
      </c>
      <c r="H177" s="90" t="s">
        <v>418</v>
      </c>
      <c r="I177" s="89"/>
      <c r="J177" s="90"/>
      <c r="K177" s="89"/>
      <c r="L177" s="90"/>
      <c r="M177" s="99">
        <v>138567.62532013899</v>
      </c>
      <c r="N177" s="99">
        <v>147710.71937186801</v>
      </c>
      <c r="O177" s="99">
        <v>158811.11979980799</v>
      </c>
      <c r="P177" s="99">
        <v>170931.445679389</v>
      </c>
      <c r="Q177" s="99">
        <v>184684.04576438799</v>
      </c>
      <c r="R177" s="99">
        <v>195369.32545573232</v>
      </c>
      <c r="S177" s="99">
        <v>207060.68995554751</v>
      </c>
      <c r="T177" s="99">
        <v>221411.98263179319</v>
      </c>
      <c r="U177" s="99">
        <v>230982.9646055201</v>
      </c>
      <c r="V177" s="99">
        <v>241600.84500137897</v>
      </c>
      <c r="W177" s="99"/>
      <c r="X177" s="99"/>
      <c r="Y177" s="99"/>
      <c r="Z177" s="99">
        <v>34523.403008068497</v>
      </c>
      <c r="AA177" s="99">
        <v>33272.3869691133</v>
      </c>
      <c r="AB177" s="99">
        <v>36476.807145844999</v>
      </c>
      <c r="AC177" s="99">
        <v>34295.028197112602</v>
      </c>
      <c r="AD177" s="99">
        <v>36319.230101500798</v>
      </c>
      <c r="AE177" s="99">
        <v>35587.089930519302</v>
      </c>
      <c r="AF177" s="99">
        <v>39143.106271678</v>
      </c>
      <c r="AG177" s="99">
        <v>36661.293068169703</v>
      </c>
      <c r="AH177" s="99">
        <v>38924.595936913203</v>
      </c>
      <c r="AI177" s="99">
        <v>38356.763691711501</v>
      </c>
      <c r="AJ177" s="99">
        <v>42229.789195318197</v>
      </c>
      <c r="AK177" s="99">
        <v>39299.9709758647</v>
      </c>
      <c r="AL177" s="193">
        <v>41226.146988035202</v>
      </c>
      <c r="AM177" s="193">
        <v>40936.544326104602</v>
      </c>
      <c r="AN177" s="193">
        <v>46017.083245009002</v>
      </c>
      <c r="AO177" s="193">
        <v>42751.671120240397</v>
      </c>
      <c r="AP177" s="193">
        <v>44603.903436285698</v>
      </c>
      <c r="AQ177" s="193">
        <v>44315.981884094799</v>
      </c>
      <c r="AR177" s="193">
        <v>49693.170598221201</v>
      </c>
      <c r="AS177" s="193">
        <v>46070.989845786302</v>
      </c>
      <c r="AT177" s="193">
        <v>47955.897831385861</v>
      </c>
      <c r="AU177" s="193">
        <v>45914.913559137822</v>
      </c>
      <c r="AV177" s="193">
        <v>52697.33378525039</v>
      </c>
      <c r="AW177" s="193">
        <v>48801.18027995828</v>
      </c>
      <c r="AX177" s="193">
        <v>50976.67377528904</v>
      </c>
      <c r="AY177" s="229">
        <v>48679.822321900632</v>
      </c>
      <c r="AZ177" s="229">
        <v>55910.267985149505</v>
      </c>
      <c r="BA177" s="229">
        <v>51493.92587320834</v>
      </c>
      <c r="BB177" s="229">
        <v>53319.401863603809</v>
      </c>
      <c r="BC177" s="229">
        <v>54059.224309758676</v>
      </c>
      <c r="BD177" s="229">
        <v>59724.346027955573</v>
      </c>
      <c r="BE177" s="229">
        <v>54309.01043047518</v>
      </c>
      <c r="BF177" s="229">
        <v>55159.430881395223</v>
      </c>
      <c r="BG177" s="229">
        <v>55593.485127339154</v>
      </c>
      <c r="BH177" s="99">
        <v>62659.49513346098</v>
      </c>
      <c r="BI177" s="99">
        <v>57570.553463324773</v>
      </c>
      <c r="BJ177" s="99">
        <v>57269.758757454409</v>
      </c>
      <c r="BK177" s="99">
        <v>59625.472863111841</v>
      </c>
      <c r="BL177" s="99">
        <v>64880.200577475247</v>
      </c>
      <c r="BM177" s="99">
        <v>59825.412803337415</v>
      </c>
      <c r="BN177" s="101">
        <v>59706.895930278733</v>
      </c>
      <c r="BO177" s="115">
        <v>62152.76777566586</v>
      </c>
      <c r="BP177" s="160"/>
      <c r="BQ177" s="160"/>
      <c r="BR177" s="160"/>
      <c r="BS177" s="160"/>
      <c r="BT177" s="99"/>
      <c r="BU177" s="99"/>
      <c r="BV177" s="99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</row>
    <row r="178" spans="1:87" s="100" customFormat="1" ht="15" customHeight="1">
      <c r="A178" s="89"/>
      <c r="B178" s="90"/>
      <c r="C178" s="89"/>
      <c r="D178" s="90"/>
      <c r="E178" s="105"/>
      <c r="F178" s="105"/>
      <c r="G178" s="111" t="s">
        <v>209</v>
      </c>
      <c r="H178" s="90" t="s">
        <v>419</v>
      </c>
      <c r="I178" s="89"/>
      <c r="J178" s="90"/>
      <c r="K178" s="89"/>
      <c r="L178" s="90"/>
      <c r="M178" s="99">
        <v>12627.423632386801</v>
      </c>
      <c r="N178" s="99">
        <v>11745.262769430101</v>
      </c>
      <c r="O178" s="99">
        <v>11946.3538635062</v>
      </c>
      <c r="P178" s="99">
        <v>12217.5527880967</v>
      </c>
      <c r="Q178" s="99">
        <v>12450.637869419599</v>
      </c>
      <c r="R178" s="99">
        <v>12185.480892408283</v>
      </c>
      <c r="S178" s="99">
        <v>11921.903602009397</v>
      </c>
      <c r="T178" s="99">
        <v>11966.526828680102</v>
      </c>
      <c r="U178" s="99">
        <v>12253.233441177059</v>
      </c>
      <c r="V178" s="99">
        <v>12337.940227872303</v>
      </c>
      <c r="W178" s="99"/>
      <c r="X178" s="99"/>
      <c r="Y178" s="99"/>
      <c r="Z178" s="99">
        <v>3393.6541592881599</v>
      </c>
      <c r="AA178" s="99">
        <v>3129.5594809670001</v>
      </c>
      <c r="AB178" s="99">
        <v>2965.2162878899198</v>
      </c>
      <c r="AC178" s="99">
        <v>3138.99370424172</v>
      </c>
      <c r="AD178" s="99">
        <v>3132.6914337645399</v>
      </c>
      <c r="AE178" s="99">
        <v>2934.0925499172599</v>
      </c>
      <c r="AF178" s="99">
        <v>2768.49702085016</v>
      </c>
      <c r="AG178" s="99">
        <v>2909.9817648981798</v>
      </c>
      <c r="AH178" s="99">
        <v>3168.8397487735501</v>
      </c>
      <c r="AI178" s="99">
        <v>2986.6484296581302</v>
      </c>
      <c r="AJ178" s="99">
        <v>2832.5503598252499</v>
      </c>
      <c r="AK178" s="99">
        <v>2958.3153252493198</v>
      </c>
      <c r="AL178" s="193">
        <v>3216.7007075511401</v>
      </c>
      <c r="AM178" s="193">
        <v>3043.3118498056701</v>
      </c>
      <c r="AN178" s="193">
        <v>2920.5540996852501</v>
      </c>
      <c r="AO178" s="193">
        <v>3036.9861310546298</v>
      </c>
      <c r="AP178" s="193">
        <v>3285.0070752158399</v>
      </c>
      <c r="AQ178" s="193">
        <v>3110.1789894051299</v>
      </c>
      <c r="AR178" s="193">
        <v>2969.3098534589399</v>
      </c>
      <c r="AS178" s="193">
        <v>3086.14195133973</v>
      </c>
      <c r="AT178" s="193">
        <v>3228.5363844843364</v>
      </c>
      <c r="AU178" s="193">
        <v>3043.1862120826413</v>
      </c>
      <c r="AV178" s="193">
        <v>2902.0787355540292</v>
      </c>
      <c r="AW178" s="193">
        <v>3011.6795602872785</v>
      </c>
      <c r="AX178" s="193">
        <v>3157.5761250595992</v>
      </c>
      <c r="AY178" s="229">
        <v>2972.3834385763471</v>
      </c>
      <c r="AZ178" s="229">
        <v>2837.7690386134659</v>
      </c>
      <c r="BA178" s="229">
        <v>2954.1749997599841</v>
      </c>
      <c r="BB178" s="229">
        <v>3175.5509814106217</v>
      </c>
      <c r="BC178" s="229">
        <v>3002.3025260258901</v>
      </c>
      <c r="BD178" s="229">
        <v>2914.0880504267052</v>
      </c>
      <c r="BE178" s="229">
        <v>2874.5852708168832</v>
      </c>
      <c r="BF178" s="229">
        <v>3247.3409730745248</v>
      </c>
      <c r="BG178" s="229">
        <v>3104.8873477979373</v>
      </c>
      <c r="BH178" s="99">
        <v>2951.4641671825921</v>
      </c>
      <c r="BI178" s="99">
        <v>2949.5409531220043</v>
      </c>
      <c r="BJ178" s="99">
        <v>3291.9133430569937</v>
      </c>
      <c r="BK178" s="99">
        <v>3121.7453401133916</v>
      </c>
      <c r="BL178" s="99">
        <v>2953.033848831441</v>
      </c>
      <c r="BM178" s="99">
        <v>2971.2476958704779</v>
      </c>
      <c r="BN178" s="101">
        <v>3301.602910723811</v>
      </c>
      <c r="BO178" s="115">
        <v>3130.3284588088504</v>
      </c>
      <c r="BP178" s="160"/>
      <c r="BQ178" s="160"/>
      <c r="BR178" s="160"/>
      <c r="BS178" s="160"/>
      <c r="BT178" s="99"/>
      <c r="BU178" s="99"/>
      <c r="BV178" s="99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</row>
    <row r="179" spans="1:87" s="100" customFormat="1" ht="15" customHeight="1">
      <c r="A179" s="89"/>
      <c r="B179" s="90"/>
      <c r="C179" s="89"/>
      <c r="D179" s="90"/>
      <c r="E179" s="105"/>
      <c r="F179" s="105"/>
      <c r="G179" s="111" t="s">
        <v>211</v>
      </c>
      <c r="H179" s="90" t="s">
        <v>420</v>
      </c>
      <c r="I179" s="89"/>
      <c r="J179" s="90"/>
      <c r="K179" s="89"/>
      <c r="L179" s="90"/>
      <c r="M179" s="99">
        <v>20006.652790029701</v>
      </c>
      <c r="N179" s="99">
        <v>22075.150550206501</v>
      </c>
      <c r="O179" s="99">
        <v>24725.577569411002</v>
      </c>
      <c r="P179" s="99">
        <v>27949.106072598799</v>
      </c>
      <c r="Q179" s="99">
        <v>31423.6388152855</v>
      </c>
      <c r="R179" s="99">
        <v>27502.90015553898</v>
      </c>
      <c r="S179" s="99">
        <v>28046.703221514399</v>
      </c>
      <c r="T179" s="99">
        <v>32569.553384928557</v>
      </c>
      <c r="U179" s="99">
        <v>34843.783117457948</v>
      </c>
      <c r="V179" s="99">
        <v>37798.904453404954</v>
      </c>
      <c r="W179" s="99"/>
      <c r="X179" s="99"/>
      <c r="Y179" s="99"/>
      <c r="Z179" s="99">
        <v>4343.4856156972601</v>
      </c>
      <c r="AA179" s="99">
        <v>4601.2678551809504</v>
      </c>
      <c r="AB179" s="99">
        <v>5722.1785428740004</v>
      </c>
      <c r="AC179" s="99">
        <v>5339.7207762774797</v>
      </c>
      <c r="AD179" s="99">
        <v>4707.8579453015</v>
      </c>
      <c r="AE179" s="99">
        <v>5094.4215300892301</v>
      </c>
      <c r="AF179" s="99">
        <v>6342.7863469001204</v>
      </c>
      <c r="AG179" s="99">
        <v>5930.0847279156596</v>
      </c>
      <c r="AH179" s="99">
        <v>5241.5194850535599</v>
      </c>
      <c r="AI179" s="99">
        <v>5723.0879124970297</v>
      </c>
      <c r="AJ179" s="99">
        <v>7153.3554762457097</v>
      </c>
      <c r="AK179" s="99">
        <v>6607.6146956147104</v>
      </c>
      <c r="AL179" s="193">
        <v>5859.2011495903598</v>
      </c>
      <c r="AM179" s="193">
        <v>6386.8936970038703</v>
      </c>
      <c r="AN179" s="193">
        <v>8164.9525244875304</v>
      </c>
      <c r="AO179" s="193">
        <v>7538.0587015170704</v>
      </c>
      <c r="AP179" s="193">
        <v>6646.5487863805201</v>
      </c>
      <c r="AQ179" s="193">
        <v>7204.5411544322997</v>
      </c>
      <c r="AR179" s="193">
        <v>9126.57464672475</v>
      </c>
      <c r="AS179" s="193">
        <v>8445.9742277478799</v>
      </c>
      <c r="AT179" s="193">
        <v>7058.3502001553979</v>
      </c>
      <c r="AU179" s="193">
        <v>4462.7281181565249</v>
      </c>
      <c r="AV179" s="193">
        <v>8153.5941884195299</v>
      </c>
      <c r="AW179" s="193">
        <v>7828.227648807524</v>
      </c>
      <c r="AX179" s="193">
        <v>7096.0361099313286</v>
      </c>
      <c r="AY179" s="229">
        <v>5780.0404618296116</v>
      </c>
      <c r="AZ179" s="229">
        <v>7488.6343102069986</v>
      </c>
      <c r="BA179" s="229">
        <v>7681.9923395464584</v>
      </c>
      <c r="BB179" s="229">
        <v>7146.7283755741155</v>
      </c>
      <c r="BC179" s="229">
        <v>6996.6781485010097</v>
      </c>
      <c r="BD179" s="229">
        <v>9334.8486651898947</v>
      </c>
      <c r="BE179" s="229">
        <v>9091.2981956635358</v>
      </c>
      <c r="BF179" s="229">
        <v>8198.1711876719655</v>
      </c>
      <c r="BG179" s="229">
        <v>7533.436571507149</v>
      </c>
      <c r="BH179" s="99">
        <v>9782.7485691797283</v>
      </c>
      <c r="BI179" s="99">
        <v>9329.4267890991014</v>
      </c>
      <c r="BJ179" s="99">
        <v>8657.0783596832407</v>
      </c>
      <c r="BK179" s="99">
        <v>8313.4426550628268</v>
      </c>
      <c r="BL179" s="99">
        <v>10681.876947672157</v>
      </c>
      <c r="BM179" s="99">
        <v>10146.506490986727</v>
      </c>
      <c r="BN179" s="101">
        <v>9424.4212524503073</v>
      </c>
      <c r="BO179" s="115">
        <v>8934.2798045053914</v>
      </c>
      <c r="BP179" s="160"/>
      <c r="BQ179" s="160"/>
      <c r="BR179" s="160"/>
      <c r="BS179" s="160"/>
      <c r="BT179" s="99"/>
      <c r="BU179" s="99"/>
      <c r="BV179" s="99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</row>
    <row r="180" spans="1:87" s="100" customFormat="1" ht="15" customHeight="1">
      <c r="A180" s="89"/>
      <c r="B180" s="90"/>
      <c r="C180" s="89"/>
      <c r="D180" s="90"/>
      <c r="E180" s="105"/>
      <c r="F180" s="105"/>
      <c r="G180" s="111" t="s">
        <v>214</v>
      </c>
      <c r="H180" s="90" t="s">
        <v>421</v>
      </c>
      <c r="I180" s="89"/>
      <c r="J180" s="90"/>
      <c r="K180" s="89"/>
      <c r="L180" s="90"/>
      <c r="M180" s="99">
        <v>99383.082091150703</v>
      </c>
      <c r="N180" s="99">
        <v>105777.623483023</v>
      </c>
      <c r="O180" s="99">
        <v>110968.662072911</v>
      </c>
      <c r="P180" s="99">
        <v>116502.990829598</v>
      </c>
      <c r="Q180" s="99">
        <v>121970.233649209</v>
      </c>
      <c r="R180" s="99">
        <v>126625.25008835793</v>
      </c>
      <c r="S180" s="99">
        <v>130342.72151319681</v>
      </c>
      <c r="T180" s="99">
        <v>139369.37288945357</v>
      </c>
      <c r="U180" s="99">
        <v>148555.92329850738</v>
      </c>
      <c r="V180" s="99">
        <v>156014.10859378817</v>
      </c>
      <c r="W180" s="99"/>
      <c r="X180" s="99"/>
      <c r="Y180" s="99"/>
      <c r="Z180" s="99">
        <v>25135.364043944599</v>
      </c>
      <c r="AA180" s="99">
        <v>25266.475138061502</v>
      </c>
      <c r="AB180" s="99">
        <v>24845.090008743799</v>
      </c>
      <c r="AC180" s="99">
        <v>24136.152900400801</v>
      </c>
      <c r="AD180" s="99">
        <v>26862.387589901198</v>
      </c>
      <c r="AE180" s="99">
        <v>26969.1482336956</v>
      </c>
      <c r="AF180" s="99">
        <v>26440.2218577391</v>
      </c>
      <c r="AG180" s="99">
        <v>25505.865801687301</v>
      </c>
      <c r="AH180" s="99">
        <v>28153.115047945299</v>
      </c>
      <c r="AI180" s="99">
        <v>28125.7651588433</v>
      </c>
      <c r="AJ180" s="99">
        <v>27880.399648906201</v>
      </c>
      <c r="AK180" s="99">
        <v>26809.3822172162</v>
      </c>
      <c r="AL180" s="193">
        <v>29421.680318078899</v>
      </c>
      <c r="AM180" s="193">
        <v>29571.118214440201</v>
      </c>
      <c r="AN180" s="193">
        <v>29332.155626466902</v>
      </c>
      <c r="AO180" s="193">
        <v>28178.036670611698</v>
      </c>
      <c r="AP180" s="193">
        <v>30841.616100384799</v>
      </c>
      <c r="AQ180" s="193">
        <v>30947.452576883501</v>
      </c>
      <c r="AR180" s="193">
        <v>30675.2539122239</v>
      </c>
      <c r="AS180" s="193">
        <v>29505.911059717298</v>
      </c>
      <c r="AT180" s="193">
        <v>31617.066484657622</v>
      </c>
      <c r="AU180" s="193">
        <v>30952.9472306727</v>
      </c>
      <c r="AV180" s="193">
        <v>32613.351118312639</v>
      </c>
      <c r="AW180" s="193">
        <v>31441.885254714962</v>
      </c>
      <c r="AX180" s="193">
        <v>33272.649999457521</v>
      </c>
      <c r="AY180" s="229">
        <v>31584.212495676908</v>
      </c>
      <c r="AZ180" s="229">
        <v>33552.418039029078</v>
      </c>
      <c r="BA180" s="229">
        <v>31933.440979033297</v>
      </c>
      <c r="BB180" s="229">
        <v>34419.127123666316</v>
      </c>
      <c r="BC180" s="229">
        <v>34350.358104776155</v>
      </c>
      <c r="BD180" s="229">
        <v>35790.05293722741</v>
      </c>
      <c r="BE180" s="229">
        <v>34809.834723783693</v>
      </c>
      <c r="BF180" s="229">
        <v>37456.938121134473</v>
      </c>
      <c r="BG180" s="229">
        <v>36489.75293840767</v>
      </c>
      <c r="BH180" s="99">
        <v>37901.318740815419</v>
      </c>
      <c r="BI180" s="99">
        <v>36707.913498149792</v>
      </c>
      <c r="BJ180" s="99">
        <v>40592.192596527522</v>
      </c>
      <c r="BK180" s="99">
        <v>37642.607715908322</v>
      </c>
      <c r="BL180" s="99">
        <v>39858.573722917965</v>
      </c>
      <c r="BM180" s="99">
        <v>37920.734558434386</v>
      </c>
      <c r="BN180" s="101">
        <v>41266.30030301043</v>
      </c>
      <c r="BO180" s="115">
        <v>38192.221253031064</v>
      </c>
      <c r="BP180" s="160"/>
      <c r="BQ180" s="160"/>
      <c r="BR180" s="160"/>
      <c r="BS180" s="160"/>
      <c r="BT180" s="99"/>
      <c r="BU180" s="99"/>
      <c r="BV180" s="99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</row>
    <row r="181" spans="1:87" s="100" customFormat="1" ht="15" customHeight="1">
      <c r="A181" s="89"/>
      <c r="B181" s="90"/>
      <c r="C181" s="89"/>
      <c r="D181" s="90"/>
      <c r="E181" s="105"/>
      <c r="F181" s="105"/>
      <c r="G181" s="111" t="s">
        <v>216</v>
      </c>
      <c r="H181" s="90" t="s">
        <v>422</v>
      </c>
      <c r="I181" s="89"/>
      <c r="J181" s="90"/>
      <c r="K181" s="89"/>
      <c r="L181" s="90"/>
      <c r="M181" s="99">
        <v>34319.473967365499</v>
      </c>
      <c r="N181" s="99">
        <v>36074.871677113799</v>
      </c>
      <c r="O181" s="99">
        <v>38312.685739628701</v>
      </c>
      <c r="P181" s="99">
        <v>41152.194360249901</v>
      </c>
      <c r="Q181" s="99">
        <v>44026.583944221798</v>
      </c>
      <c r="R181" s="99">
        <v>39328.226119221174</v>
      </c>
      <c r="S181" s="99">
        <v>39737.515434239991</v>
      </c>
      <c r="T181" s="99">
        <v>43680.958003786567</v>
      </c>
      <c r="U181" s="99">
        <v>45136.446727639282</v>
      </c>
      <c r="V181" s="99">
        <v>48162.242228008501</v>
      </c>
      <c r="W181" s="99"/>
      <c r="X181" s="99"/>
      <c r="Y181" s="99"/>
      <c r="Z181" s="99">
        <v>8613.2411026033406</v>
      </c>
      <c r="AA181" s="99">
        <v>8298.6434192281795</v>
      </c>
      <c r="AB181" s="99">
        <v>8855.9979623971594</v>
      </c>
      <c r="AC181" s="99">
        <v>8551.59148313685</v>
      </c>
      <c r="AD181" s="99">
        <v>8894.4201839403995</v>
      </c>
      <c r="AE181" s="99">
        <v>8777.8775349239404</v>
      </c>
      <c r="AF181" s="99">
        <v>9360.3497327284604</v>
      </c>
      <c r="AG181" s="99">
        <v>9042.2242255210203</v>
      </c>
      <c r="AH181" s="99">
        <v>9423.7434397171892</v>
      </c>
      <c r="AI181" s="99">
        <v>9343.0887370951295</v>
      </c>
      <c r="AJ181" s="99">
        <v>10006.891795326301</v>
      </c>
      <c r="AK181" s="99">
        <v>9538.9617674901092</v>
      </c>
      <c r="AL181" s="193">
        <v>9958.0184527892307</v>
      </c>
      <c r="AM181" s="193">
        <v>9948.5349301919996</v>
      </c>
      <c r="AN181" s="193">
        <v>10897.7992561343</v>
      </c>
      <c r="AO181" s="193">
        <v>10347.8417211344</v>
      </c>
      <c r="AP181" s="193">
        <v>10745.274577365901</v>
      </c>
      <c r="AQ181" s="193">
        <v>10699.947591772299</v>
      </c>
      <c r="AR181" s="193">
        <v>11592.2337288215</v>
      </c>
      <c r="AS181" s="193">
        <v>10989.1280462621</v>
      </c>
      <c r="AT181" s="193">
        <v>11077.120618047322</v>
      </c>
      <c r="AU181" s="193">
        <v>7905.1547569056556</v>
      </c>
      <c r="AV181" s="193">
        <v>10451.870103230875</v>
      </c>
      <c r="AW181" s="193">
        <v>9894.0806410373207</v>
      </c>
      <c r="AX181" s="193">
        <v>10610.487947545165</v>
      </c>
      <c r="AY181" s="229">
        <v>9451.5136123963348</v>
      </c>
      <c r="AZ181" s="229">
        <v>9736.7673931710051</v>
      </c>
      <c r="BA181" s="229">
        <v>9938.7464811274967</v>
      </c>
      <c r="BB181" s="229">
        <v>10958.935562909452</v>
      </c>
      <c r="BC181" s="229">
        <v>11057.765950558793</v>
      </c>
      <c r="BD181" s="229">
        <v>11352.314509707039</v>
      </c>
      <c r="BE181" s="229">
        <v>10311.941980611286</v>
      </c>
      <c r="BF181" s="229">
        <v>11358.228020724913</v>
      </c>
      <c r="BG181" s="229">
        <v>11234.90835973072</v>
      </c>
      <c r="BH181" s="99">
        <v>11637.057537894218</v>
      </c>
      <c r="BI181" s="99">
        <v>10906.252809289432</v>
      </c>
      <c r="BJ181" s="99">
        <v>12344.724270537743</v>
      </c>
      <c r="BK181" s="99">
        <v>12120.082212919933</v>
      </c>
      <c r="BL181" s="99">
        <v>12268.740676074438</v>
      </c>
      <c r="BM181" s="99">
        <v>11428.695068476389</v>
      </c>
      <c r="BN181" s="101">
        <v>12911.739971443583</v>
      </c>
      <c r="BO181" s="115">
        <v>12640.390720533265</v>
      </c>
      <c r="BP181" s="160"/>
      <c r="BQ181" s="160"/>
      <c r="BR181" s="160"/>
      <c r="BS181" s="160"/>
      <c r="BT181" s="99"/>
      <c r="BU181" s="99"/>
      <c r="BV181" s="99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</row>
    <row r="182" spans="1:87" s="100" customFormat="1" ht="15" customHeight="1">
      <c r="A182" s="89"/>
      <c r="B182" s="90"/>
      <c r="C182" s="89"/>
      <c r="D182" s="90"/>
      <c r="E182" s="105"/>
      <c r="F182" s="105"/>
      <c r="G182" s="111" t="s">
        <v>218</v>
      </c>
      <c r="H182" s="90" t="s">
        <v>406</v>
      </c>
      <c r="I182" s="89"/>
      <c r="J182" s="90"/>
      <c r="K182" s="89"/>
      <c r="L182" s="90"/>
      <c r="M182" s="99">
        <v>17298.900642185199</v>
      </c>
      <c r="N182" s="99">
        <v>18304.301912632502</v>
      </c>
      <c r="O182" s="99">
        <v>19409.246302772</v>
      </c>
      <c r="P182" s="99">
        <v>20705.9413460873</v>
      </c>
      <c r="Q182" s="99">
        <v>22045.377710440702</v>
      </c>
      <c r="R182" s="99">
        <v>20988.570459587969</v>
      </c>
      <c r="S182" s="99">
        <v>22645.055412926071</v>
      </c>
      <c r="T182" s="99">
        <v>26620.504395189404</v>
      </c>
      <c r="U182" s="99">
        <v>29602.096382976983</v>
      </c>
      <c r="V182" s="99">
        <v>32389.422728783586</v>
      </c>
      <c r="W182" s="99"/>
      <c r="X182" s="99"/>
      <c r="Y182" s="99"/>
      <c r="Z182" s="99">
        <v>4176.5062780773196</v>
      </c>
      <c r="AA182" s="99">
        <v>4288.8246145529802</v>
      </c>
      <c r="AB182" s="99">
        <v>4386.13550079179</v>
      </c>
      <c r="AC182" s="99">
        <v>4447.4342487630902</v>
      </c>
      <c r="AD182" s="99">
        <v>4422.5746020284096</v>
      </c>
      <c r="AE182" s="99">
        <v>4538.8271553077102</v>
      </c>
      <c r="AF182" s="99">
        <v>4642.2472263238697</v>
      </c>
      <c r="AG182" s="99">
        <v>4700.6529289725004</v>
      </c>
      <c r="AH182" s="99">
        <v>4682.02276794319</v>
      </c>
      <c r="AI182" s="99">
        <v>4792.4706314156201</v>
      </c>
      <c r="AJ182" s="99">
        <v>4929.7662402697597</v>
      </c>
      <c r="AK182" s="99">
        <v>5004.9866631434497</v>
      </c>
      <c r="AL182" s="193">
        <v>4981.2587533812502</v>
      </c>
      <c r="AM182" s="193">
        <v>5119.8876762220298</v>
      </c>
      <c r="AN182" s="193">
        <v>5266.48912480945</v>
      </c>
      <c r="AO182" s="193">
        <v>5338.3057916746102</v>
      </c>
      <c r="AP182" s="193">
        <v>5310.3252946091998</v>
      </c>
      <c r="AQ182" s="193">
        <v>5451.2002069164</v>
      </c>
      <c r="AR182" s="193">
        <v>5616.5761096265896</v>
      </c>
      <c r="AS182" s="193">
        <v>5667.2760992884696</v>
      </c>
      <c r="AT182" s="193">
        <v>5501.1527163818382</v>
      </c>
      <c r="AU182" s="193">
        <v>4544.01477196422</v>
      </c>
      <c r="AV182" s="193">
        <v>5431.4090202843709</v>
      </c>
      <c r="AW182" s="193">
        <v>5511.9939509575479</v>
      </c>
      <c r="AX182" s="193">
        <v>5438.6957394494584</v>
      </c>
      <c r="AY182" s="229">
        <v>5673.4435870298885</v>
      </c>
      <c r="AZ182" s="229">
        <v>5695.798986409417</v>
      </c>
      <c r="BA182" s="229">
        <v>5837.1171000373097</v>
      </c>
      <c r="BB182" s="229">
        <v>5975.6393234697143</v>
      </c>
      <c r="BC182" s="229">
        <v>6515.5904177346192</v>
      </c>
      <c r="BD182" s="229">
        <v>7019.3357042705011</v>
      </c>
      <c r="BE182" s="229">
        <v>7109.9389497145712</v>
      </c>
      <c r="BF182" s="229">
        <v>7100.0730653853816</v>
      </c>
      <c r="BG182" s="229">
        <v>7319.4311857943312</v>
      </c>
      <c r="BH182" s="99">
        <v>7406.5034863192514</v>
      </c>
      <c r="BI182" s="99">
        <v>7776.0886454780166</v>
      </c>
      <c r="BJ182" s="99">
        <v>7816.6510800813594</v>
      </c>
      <c r="BK182" s="99">
        <v>8082.1858871507484</v>
      </c>
      <c r="BL182" s="99">
        <v>7997.6798490489218</v>
      </c>
      <c r="BM182" s="99">
        <v>8492.9059125025615</v>
      </c>
      <c r="BN182" s="101">
        <v>8445.9983016935857</v>
      </c>
      <c r="BO182" s="115">
        <v>8731.5712075429437</v>
      </c>
      <c r="BP182" s="160"/>
      <c r="BQ182" s="160"/>
      <c r="BR182" s="160"/>
      <c r="BS182" s="160"/>
      <c r="BT182" s="99"/>
      <c r="BU182" s="99"/>
      <c r="BV182" s="99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</row>
    <row r="183" spans="1:87" s="100" customFormat="1" ht="15" customHeight="1">
      <c r="A183" s="89"/>
      <c r="B183" s="90"/>
      <c r="C183" s="89"/>
      <c r="D183" s="90"/>
      <c r="E183" s="105"/>
      <c r="F183" s="105"/>
      <c r="G183" s="111" t="s">
        <v>221</v>
      </c>
      <c r="H183" s="90" t="s">
        <v>423</v>
      </c>
      <c r="I183" s="89"/>
      <c r="J183" s="90"/>
      <c r="K183" s="89"/>
      <c r="L183" s="90"/>
      <c r="M183" s="99">
        <v>85253.5452652315</v>
      </c>
      <c r="N183" s="99">
        <v>90849.843020195403</v>
      </c>
      <c r="O183" s="99">
        <v>94983.875347944006</v>
      </c>
      <c r="P183" s="99">
        <v>100112.94149943</v>
      </c>
      <c r="Q183" s="99">
        <v>108445.37131400801</v>
      </c>
      <c r="R183" s="99">
        <v>93461.858953631265</v>
      </c>
      <c r="S183" s="99">
        <v>86052.432661291808</v>
      </c>
      <c r="T183" s="99">
        <v>113696.15983197754</v>
      </c>
      <c r="U183" s="99">
        <v>124607.35589303184</v>
      </c>
      <c r="V183" s="99">
        <v>137663.94641185555</v>
      </c>
      <c r="W183" s="99"/>
      <c r="X183" s="99"/>
      <c r="Y183" s="99"/>
      <c r="Z183" s="99">
        <v>20335.075353800399</v>
      </c>
      <c r="AA183" s="99">
        <v>19655.148256505599</v>
      </c>
      <c r="AB183" s="99">
        <v>22652.382730207501</v>
      </c>
      <c r="AC183" s="99">
        <v>22610.938924718001</v>
      </c>
      <c r="AD183" s="99">
        <v>21558.473570606599</v>
      </c>
      <c r="AE183" s="99">
        <v>21128.5679801017</v>
      </c>
      <c r="AF183" s="99">
        <v>24282.567131360502</v>
      </c>
      <c r="AG183" s="99">
        <v>23880.2343381266</v>
      </c>
      <c r="AH183" s="99">
        <v>22538.9497271168</v>
      </c>
      <c r="AI183" s="99">
        <v>22189.469858294098</v>
      </c>
      <c r="AJ183" s="99">
        <v>25425.698291515699</v>
      </c>
      <c r="AK183" s="99">
        <v>24829.757471017401</v>
      </c>
      <c r="AL183" s="193">
        <v>23277.7718141736</v>
      </c>
      <c r="AM183" s="193">
        <v>23129.015269963998</v>
      </c>
      <c r="AN183" s="193">
        <v>27131.997438190501</v>
      </c>
      <c r="AO183" s="193">
        <v>26574.156977101899</v>
      </c>
      <c r="AP183" s="193">
        <v>25445.278258232</v>
      </c>
      <c r="AQ183" s="193">
        <v>25036.3734021452</v>
      </c>
      <c r="AR183" s="193">
        <v>29236.514846059701</v>
      </c>
      <c r="AS183" s="193">
        <v>28727.204807571099</v>
      </c>
      <c r="AT183" s="193">
        <v>25777.097593650869</v>
      </c>
      <c r="AU183" s="193">
        <v>10821.145277181791</v>
      </c>
      <c r="AV183" s="193">
        <v>28599.471307763732</v>
      </c>
      <c r="AW183" s="193">
        <v>28264.144775034867</v>
      </c>
      <c r="AX183" s="193">
        <v>25155.173754459916</v>
      </c>
      <c r="AY183" s="229">
        <v>13847.001004305917</v>
      </c>
      <c r="AZ183" s="229">
        <v>18340.504142840186</v>
      </c>
      <c r="BA183" s="229">
        <v>28709.753759685824</v>
      </c>
      <c r="BB183" s="229">
        <v>27152.446894290722</v>
      </c>
      <c r="BC183" s="229">
        <v>26368.082894640116</v>
      </c>
      <c r="BD183" s="229">
        <v>28407.296516662005</v>
      </c>
      <c r="BE183" s="229">
        <v>31768.333526384689</v>
      </c>
      <c r="BF183" s="229">
        <v>30092.312321459296</v>
      </c>
      <c r="BG183" s="229">
        <v>28009.933570365636</v>
      </c>
      <c r="BH183" s="99">
        <v>31527.812000925886</v>
      </c>
      <c r="BI183" s="99">
        <v>34977.298000281029</v>
      </c>
      <c r="BJ183" s="99">
        <v>32008.341917886009</v>
      </c>
      <c r="BK183" s="99">
        <v>30563.395984567804</v>
      </c>
      <c r="BL183" s="99">
        <v>35649.373486921097</v>
      </c>
      <c r="BM183" s="99">
        <v>39442.835022480598</v>
      </c>
      <c r="BN183" s="101">
        <v>34924.39515529768</v>
      </c>
      <c r="BO183" s="115">
        <v>33423.525184636339</v>
      </c>
      <c r="BP183" s="160"/>
      <c r="BQ183" s="160"/>
      <c r="BR183" s="160"/>
      <c r="BS183" s="160"/>
      <c r="BT183" s="99"/>
      <c r="BU183" s="99"/>
      <c r="BV183" s="99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</row>
    <row r="184" spans="1:87" s="100" customFormat="1" ht="15" customHeight="1">
      <c r="A184" s="89"/>
      <c r="B184" s="90"/>
      <c r="C184" s="89"/>
      <c r="D184" s="90"/>
      <c r="E184" s="105"/>
      <c r="F184" s="105"/>
      <c r="G184" s="111" t="s">
        <v>223</v>
      </c>
      <c r="H184" s="90" t="s">
        <v>424</v>
      </c>
      <c r="I184" s="89"/>
      <c r="J184" s="90"/>
      <c r="K184" s="89"/>
      <c r="L184" s="90"/>
      <c r="M184" s="99">
        <v>49379.516341223498</v>
      </c>
      <c r="N184" s="99">
        <v>54288.863839536498</v>
      </c>
      <c r="O184" s="99">
        <v>59909.756271428101</v>
      </c>
      <c r="P184" s="99">
        <v>66038.199605073794</v>
      </c>
      <c r="Q184" s="99">
        <v>71706.214885053007</v>
      </c>
      <c r="R184" s="99">
        <v>77521.588912230931</v>
      </c>
      <c r="S184" s="99">
        <v>85735.467751180928</v>
      </c>
      <c r="T184" s="99">
        <v>94414.12437269272</v>
      </c>
      <c r="U184" s="99">
        <v>101370.69451219113</v>
      </c>
      <c r="V184" s="99">
        <v>106811.36933721807</v>
      </c>
      <c r="W184" s="99"/>
      <c r="X184" s="99"/>
      <c r="Y184" s="99"/>
      <c r="Z184" s="99">
        <v>12266.3018325919</v>
      </c>
      <c r="AA184" s="99">
        <v>12347.268218437501</v>
      </c>
      <c r="AB184" s="99">
        <v>12336.344343598301</v>
      </c>
      <c r="AC184" s="99">
        <v>12429.6019465958</v>
      </c>
      <c r="AD184" s="99">
        <v>13458.4274687375</v>
      </c>
      <c r="AE184" s="99">
        <v>13612.8961918351</v>
      </c>
      <c r="AF184" s="99">
        <v>13544.218048709699</v>
      </c>
      <c r="AG184" s="99">
        <v>13673.322130254201</v>
      </c>
      <c r="AH184" s="99">
        <v>14823.216295415499</v>
      </c>
      <c r="AI184" s="99">
        <v>15028.349630451199</v>
      </c>
      <c r="AJ184" s="99">
        <v>15012.129445398899</v>
      </c>
      <c r="AK184" s="99">
        <v>15046.0609001625</v>
      </c>
      <c r="AL184" s="193">
        <v>16299.732324643001</v>
      </c>
      <c r="AM184" s="193">
        <v>16616.732347872399</v>
      </c>
      <c r="AN184" s="193">
        <v>16558.700757871498</v>
      </c>
      <c r="AO184" s="193">
        <v>16563.034174686902</v>
      </c>
      <c r="AP184" s="193">
        <v>17882.939792171699</v>
      </c>
      <c r="AQ184" s="193">
        <v>17998.364033553298</v>
      </c>
      <c r="AR184" s="193">
        <v>17915.7347281937</v>
      </c>
      <c r="AS184" s="193">
        <v>17909.1763311344</v>
      </c>
      <c r="AT184" s="193">
        <v>19574.204643687241</v>
      </c>
      <c r="AU184" s="193">
        <v>19095.616755503983</v>
      </c>
      <c r="AV184" s="193">
        <v>19106.922941710105</v>
      </c>
      <c r="AW184" s="193">
        <v>19744.844571329591</v>
      </c>
      <c r="AX184" s="193">
        <v>21046.306414143859</v>
      </c>
      <c r="AY184" s="229">
        <v>21373.409063602008</v>
      </c>
      <c r="AZ184" s="229">
        <v>21354.153744712032</v>
      </c>
      <c r="BA184" s="229">
        <v>21961.598528723021</v>
      </c>
      <c r="BB184" s="229">
        <v>23497.272574729555</v>
      </c>
      <c r="BC184" s="229">
        <v>23620.924009040991</v>
      </c>
      <c r="BD184" s="229">
        <v>23634.100279307859</v>
      </c>
      <c r="BE184" s="229">
        <v>23661.827509614301</v>
      </c>
      <c r="BF184" s="229">
        <v>25196.609183340319</v>
      </c>
      <c r="BG184" s="229">
        <v>25297.805352606709</v>
      </c>
      <c r="BH184" s="99">
        <v>25480.164132636866</v>
      </c>
      <c r="BI184" s="99">
        <v>25396.115843607236</v>
      </c>
      <c r="BJ184" s="99">
        <v>26668.748304479916</v>
      </c>
      <c r="BK184" s="99">
        <v>26311.841925187862</v>
      </c>
      <c r="BL184" s="99">
        <v>26379.841370413618</v>
      </c>
      <c r="BM184" s="99">
        <v>27450.937737136661</v>
      </c>
      <c r="BN184" s="101">
        <v>28946.832953975427</v>
      </c>
      <c r="BO184" s="115">
        <v>28581.083510634853</v>
      </c>
      <c r="BP184" s="160"/>
      <c r="BQ184" s="160"/>
      <c r="BR184" s="160"/>
      <c r="BS184" s="160"/>
      <c r="BT184" s="99"/>
      <c r="BU184" s="99"/>
      <c r="BV184" s="99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</row>
    <row r="185" spans="1:87" s="100" customFormat="1" ht="15" customHeight="1">
      <c r="A185" s="89"/>
      <c r="B185" s="90"/>
      <c r="C185" s="89"/>
      <c r="D185" s="90"/>
      <c r="E185" s="105"/>
      <c r="F185" s="105"/>
      <c r="G185" s="111" t="s">
        <v>225</v>
      </c>
      <c r="H185" s="90" t="s">
        <v>425</v>
      </c>
      <c r="I185" s="89"/>
      <c r="J185" s="90"/>
      <c r="K185" s="89"/>
      <c r="L185" s="90"/>
      <c r="M185" s="99">
        <v>43275.996112611399</v>
      </c>
      <c r="N185" s="99">
        <v>45174.065248793799</v>
      </c>
      <c r="O185" s="99">
        <v>47718.013365945102</v>
      </c>
      <c r="P185" s="99">
        <v>51428.172053257302</v>
      </c>
      <c r="Q185" s="99">
        <v>55714.098754067498</v>
      </c>
      <c r="R185" s="99">
        <v>28548.456570410217</v>
      </c>
      <c r="S185" s="99">
        <v>23201.789411052836</v>
      </c>
      <c r="T185" s="99">
        <v>33942.166000983438</v>
      </c>
      <c r="U185" s="99">
        <v>35750.85051440938</v>
      </c>
      <c r="V185" s="99">
        <v>37792.796658761545</v>
      </c>
      <c r="W185" s="99"/>
      <c r="X185" s="99"/>
      <c r="Y185" s="99"/>
      <c r="Z185" s="99">
        <v>10202.6393490595</v>
      </c>
      <c r="AA185" s="99">
        <v>10498.627436065</v>
      </c>
      <c r="AB185" s="99">
        <v>10793.9336691145</v>
      </c>
      <c r="AC185" s="99">
        <v>11780.795658372401</v>
      </c>
      <c r="AD185" s="99">
        <v>10626.2138597137</v>
      </c>
      <c r="AE185" s="99">
        <v>10933.519186760899</v>
      </c>
      <c r="AF185" s="99">
        <v>11302.463014201199</v>
      </c>
      <c r="AG185" s="99">
        <v>12311.8691881181</v>
      </c>
      <c r="AH185" s="99">
        <v>11125.4504436075</v>
      </c>
      <c r="AI185" s="99">
        <v>11512.5263090589</v>
      </c>
      <c r="AJ185" s="99">
        <v>11991.964476388999</v>
      </c>
      <c r="AK185" s="99">
        <v>13088.072136889599</v>
      </c>
      <c r="AL185" s="193">
        <v>11786.8121002999</v>
      </c>
      <c r="AM185" s="193">
        <v>12323.4170858696</v>
      </c>
      <c r="AN185" s="193">
        <v>13055.0626545911</v>
      </c>
      <c r="AO185" s="193">
        <v>14262.880212496701</v>
      </c>
      <c r="AP185" s="193">
        <v>12852.8802746891</v>
      </c>
      <c r="AQ185" s="193">
        <v>13284.0875765039</v>
      </c>
      <c r="AR185" s="193">
        <v>14111.557343054499</v>
      </c>
      <c r="AS185" s="193">
        <v>15465.573559819901</v>
      </c>
      <c r="AT185" s="193">
        <v>12468.199635109595</v>
      </c>
      <c r="AU185" s="193">
        <v>2444.5601131774779</v>
      </c>
      <c r="AV185" s="193">
        <v>6423.0966564469063</v>
      </c>
      <c r="AW185" s="193">
        <v>7212.6001656762519</v>
      </c>
      <c r="AX185" s="193">
        <v>6318.2771486792917</v>
      </c>
      <c r="AY185" s="229">
        <v>3377.4435872021295</v>
      </c>
      <c r="AZ185" s="229">
        <v>6043.3556280214161</v>
      </c>
      <c r="BA185" s="229">
        <v>7462.7130471499968</v>
      </c>
      <c r="BB185" s="229">
        <v>6700.2451102605437</v>
      </c>
      <c r="BC185" s="229">
        <v>5921.1499994885471</v>
      </c>
      <c r="BD185" s="229">
        <v>10655.057916658847</v>
      </c>
      <c r="BE185" s="229">
        <v>10665.712974575503</v>
      </c>
      <c r="BF185" s="229">
        <v>7017.4863772242807</v>
      </c>
      <c r="BG185" s="229">
        <v>6106.2001182349622</v>
      </c>
      <c r="BH185" s="99">
        <v>11071.059209496279</v>
      </c>
      <c r="BI185" s="99">
        <v>11556.104809453855</v>
      </c>
      <c r="BJ185" s="99">
        <v>7635.2552290354042</v>
      </c>
      <c r="BK185" s="99">
        <v>6492.6636696090636</v>
      </c>
      <c r="BL185" s="99">
        <v>11667.589019889161</v>
      </c>
      <c r="BM185" s="99">
        <v>11997.288740227916</v>
      </c>
      <c r="BN185" s="101">
        <v>8018.1978151813228</v>
      </c>
      <c r="BO185" s="115">
        <v>6812.3431053427284</v>
      </c>
      <c r="BP185" s="160"/>
      <c r="BQ185" s="160"/>
      <c r="BR185" s="160"/>
      <c r="BS185" s="160"/>
      <c r="BT185" s="99"/>
      <c r="BU185" s="99"/>
      <c r="BV185" s="99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</row>
    <row r="186" spans="1:87" s="100" customFormat="1" ht="15" customHeight="1">
      <c r="A186" s="89"/>
      <c r="B186" s="90"/>
      <c r="C186" s="89"/>
      <c r="D186" s="90"/>
      <c r="E186" s="105"/>
      <c r="F186" s="105"/>
      <c r="G186" s="111" t="s">
        <v>227</v>
      </c>
      <c r="H186" s="90" t="s">
        <v>381</v>
      </c>
      <c r="I186" s="89"/>
      <c r="J186" s="90"/>
      <c r="K186" s="89"/>
      <c r="L186" s="90"/>
      <c r="M186" s="99">
        <v>14092.152929149201</v>
      </c>
      <c r="N186" s="99">
        <v>14834.910928335399</v>
      </c>
      <c r="O186" s="99">
        <v>15722.7229307857</v>
      </c>
      <c r="P186" s="99">
        <v>16658.0677179382</v>
      </c>
      <c r="Q186" s="99">
        <v>17572.1623370794</v>
      </c>
      <c r="R186" s="99">
        <v>16454.871797333795</v>
      </c>
      <c r="S186" s="99">
        <v>15805.443395480523</v>
      </c>
      <c r="T186" s="99">
        <v>17318.625512316212</v>
      </c>
      <c r="U186" s="99">
        <v>18627.051267731204</v>
      </c>
      <c r="V186" s="99">
        <v>19813.841423943635</v>
      </c>
      <c r="W186" s="99"/>
      <c r="X186" s="99"/>
      <c r="Y186" s="99"/>
      <c r="Z186" s="99">
        <v>3294.7063350537101</v>
      </c>
      <c r="AA186" s="99">
        <v>3382.6393065470302</v>
      </c>
      <c r="AB186" s="99">
        <v>3698.5267896995501</v>
      </c>
      <c r="AC186" s="99">
        <v>3716.2804978488998</v>
      </c>
      <c r="AD186" s="99">
        <v>3466.0236005884999</v>
      </c>
      <c r="AE186" s="99">
        <v>3556.1659075788598</v>
      </c>
      <c r="AF186" s="99">
        <v>3898.76789671611</v>
      </c>
      <c r="AG186" s="99">
        <v>3913.9535234519099</v>
      </c>
      <c r="AH186" s="99">
        <v>3673.0504622998601</v>
      </c>
      <c r="AI186" s="99">
        <v>3757.9169078535701</v>
      </c>
      <c r="AJ186" s="99">
        <v>4145.6460289445504</v>
      </c>
      <c r="AK186" s="99">
        <v>4146.1095316877399</v>
      </c>
      <c r="AL186" s="193">
        <v>3887.3305370545099</v>
      </c>
      <c r="AM186" s="193">
        <v>3986.56557338638</v>
      </c>
      <c r="AN186" s="193">
        <v>4398.7909256396797</v>
      </c>
      <c r="AO186" s="193">
        <v>4385.3806818575904</v>
      </c>
      <c r="AP186" s="193">
        <v>4112.6260651500197</v>
      </c>
      <c r="AQ186" s="193">
        <v>4215.0460172429803</v>
      </c>
      <c r="AR186" s="193">
        <v>4632.7866082058899</v>
      </c>
      <c r="AS186" s="193">
        <v>4611.7036464805597</v>
      </c>
      <c r="AT186" s="193">
        <v>4329.1386774840739</v>
      </c>
      <c r="AU186" s="193">
        <v>3739.45412463107</v>
      </c>
      <c r="AV186" s="193">
        <v>4211.5572534146868</v>
      </c>
      <c r="AW186" s="193">
        <v>4174.7217418039681</v>
      </c>
      <c r="AX186" s="193">
        <v>3956.9709504406705</v>
      </c>
      <c r="AY186" s="229">
        <v>3867.0856249430908</v>
      </c>
      <c r="AZ186" s="229">
        <v>3884.8760505688952</v>
      </c>
      <c r="BA186" s="229">
        <v>4096.5107695278621</v>
      </c>
      <c r="BB186" s="229">
        <v>4096.513002622698</v>
      </c>
      <c r="BC186" s="229">
        <v>4101.9632097653903</v>
      </c>
      <c r="BD186" s="229">
        <v>4429.129242568094</v>
      </c>
      <c r="BE186" s="229">
        <v>4691.0200573600296</v>
      </c>
      <c r="BF186" s="229">
        <v>4512.6298584755959</v>
      </c>
      <c r="BG186" s="229">
        <v>4489.2678136808145</v>
      </c>
      <c r="BH186" s="99">
        <v>4667.7966605667225</v>
      </c>
      <c r="BI186" s="99">
        <v>4957.3569350080697</v>
      </c>
      <c r="BJ186" s="99">
        <v>4762.1269219264996</v>
      </c>
      <c r="BK186" s="99">
        <v>4812.8193457821735</v>
      </c>
      <c r="BL186" s="99">
        <v>4970.3962808358765</v>
      </c>
      <c r="BM186" s="99">
        <v>5268.4988753990783</v>
      </c>
      <c r="BN186" s="101">
        <v>4993.4149059636839</v>
      </c>
      <c r="BO186" s="115">
        <v>5055.267210779467</v>
      </c>
      <c r="BP186" s="160"/>
      <c r="BQ186" s="160"/>
      <c r="BR186" s="160"/>
      <c r="BS186" s="160"/>
      <c r="BT186" s="99"/>
      <c r="BU186" s="99"/>
      <c r="BV186" s="99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</row>
    <row r="187" spans="1:87" s="100" customFormat="1" ht="15" customHeight="1">
      <c r="A187" s="89"/>
      <c r="B187" s="90"/>
      <c r="C187" s="89"/>
      <c r="D187" s="90"/>
      <c r="E187" s="105"/>
      <c r="F187" s="105"/>
      <c r="G187" s="111" t="s">
        <v>229</v>
      </c>
      <c r="H187" s="90" t="s">
        <v>426</v>
      </c>
      <c r="I187" s="89"/>
      <c r="J187" s="90"/>
      <c r="K187" s="89"/>
      <c r="L187" s="90"/>
      <c r="M187" s="99">
        <v>66155.190627266405</v>
      </c>
      <c r="N187" s="99">
        <v>70745.140490285194</v>
      </c>
      <c r="O187" s="99">
        <v>76088.580026365002</v>
      </c>
      <c r="P187" s="99">
        <v>82970.031203949504</v>
      </c>
      <c r="Q187" s="99">
        <v>90925.809514818699</v>
      </c>
      <c r="R187" s="99">
        <v>66709.028131633982</v>
      </c>
      <c r="S187" s="99">
        <v>60695.856777444751</v>
      </c>
      <c r="T187" s="99">
        <v>76180.459783236642</v>
      </c>
      <c r="U187" s="99">
        <v>81724.293755251711</v>
      </c>
      <c r="V187" s="99">
        <v>91291.683434919614</v>
      </c>
      <c r="W187" s="99"/>
      <c r="X187" s="99"/>
      <c r="Y187" s="99"/>
      <c r="Z187" s="99">
        <v>16281.7469120308</v>
      </c>
      <c r="AA187" s="99">
        <v>16023.093767124599</v>
      </c>
      <c r="AB187" s="99">
        <v>16297.697867987999</v>
      </c>
      <c r="AC187" s="99">
        <v>17552.652080123</v>
      </c>
      <c r="AD187" s="99">
        <v>17160.111223833701</v>
      </c>
      <c r="AE187" s="99">
        <v>17133.309930225099</v>
      </c>
      <c r="AF187" s="99">
        <v>17528.291015705101</v>
      </c>
      <c r="AG187" s="99">
        <v>18923.4283205213</v>
      </c>
      <c r="AH187" s="99">
        <v>18378.3513785424</v>
      </c>
      <c r="AI187" s="99">
        <v>18399.345515694102</v>
      </c>
      <c r="AJ187" s="99">
        <v>18879.9481232654</v>
      </c>
      <c r="AK187" s="99">
        <v>20430.935008863202</v>
      </c>
      <c r="AL187" s="193">
        <v>19794.910719108</v>
      </c>
      <c r="AM187" s="193">
        <v>20108.5832599282</v>
      </c>
      <c r="AN187" s="193">
        <v>20663.353210195499</v>
      </c>
      <c r="AO187" s="193">
        <v>22403.184014717801</v>
      </c>
      <c r="AP187" s="193">
        <v>21736.092189257499</v>
      </c>
      <c r="AQ187" s="193">
        <v>21988.724394376801</v>
      </c>
      <c r="AR187" s="193">
        <v>22593.904574301199</v>
      </c>
      <c r="AS187" s="193">
        <v>24607.088356883101</v>
      </c>
      <c r="AT187" s="193">
        <v>22349.408086987794</v>
      </c>
      <c r="AU187" s="193">
        <v>12948.293944673826</v>
      </c>
      <c r="AV187" s="193">
        <v>15206.227930233712</v>
      </c>
      <c r="AW187" s="193">
        <v>16205.09816973866</v>
      </c>
      <c r="AX187" s="193">
        <v>16163.944549314339</v>
      </c>
      <c r="AY187" s="229">
        <v>14166.19523447981</v>
      </c>
      <c r="AZ187" s="229">
        <v>13524.420721806016</v>
      </c>
      <c r="BA187" s="229">
        <v>16841.296271844585</v>
      </c>
      <c r="BB187" s="229">
        <v>17919.460155996803</v>
      </c>
      <c r="BC187" s="229">
        <v>19468.002391155529</v>
      </c>
      <c r="BD187" s="229">
        <v>19326.288110030608</v>
      </c>
      <c r="BE187" s="229">
        <v>19466.709126053684</v>
      </c>
      <c r="BF187" s="229">
        <v>19488.403311567141</v>
      </c>
      <c r="BG187" s="229">
        <v>20392.617967765811</v>
      </c>
      <c r="BH187" s="99">
        <v>20854.845405829441</v>
      </c>
      <c r="BI187" s="99">
        <v>20988.427070089321</v>
      </c>
      <c r="BJ187" s="99">
        <v>21374.811154899289</v>
      </c>
      <c r="BK187" s="99">
        <v>22358.040265410804</v>
      </c>
      <c r="BL187" s="99">
        <v>23725.063584798321</v>
      </c>
      <c r="BM187" s="99">
        <v>23833.7684298112</v>
      </c>
      <c r="BN187" s="101">
        <v>24205.671327997599</v>
      </c>
      <c r="BO187" s="115">
        <v>25549.124527593023</v>
      </c>
      <c r="BP187" s="160"/>
      <c r="BQ187" s="160"/>
      <c r="BR187" s="160"/>
      <c r="BS187" s="160"/>
      <c r="BT187" s="99"/>
      <c r="BU187" s="99"/>
      <c r="BV187" s="99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</row>
    <row r="188" spans="1:87" s="100" customFormat="1" ht="15" customHeight="1">
      <c r="A188" s="89"/>
      <c r="B188" s="90"/>
      <c r="C188" s="89"/>
      <c r="D188" s="90"/>
      <c r="E188" s="105"/>
      <c r="F188" s="105"/>
      <c r="G188" s="111" t="s">
        <v>231</v>
      </c>
      <c r="H188" s="90" t="s">
        <v>427</v>
      </c>
      <c r="I188" s="89"/>
      <c r="J188" s="90"/>
      <c r="K188" s="89"/>
      <c r="L188" s="90"/>
      <c r="M188" s="99">
        <v>81549.789952293097</v>
      </c>
      <c r="N188" s="99">
        <v>85256.214078101504</v>
      </c>
      <c r="O188" s="99">
        <v>90063.065026558703</v>
      </c>
      <c r="P188" s="99">
        <v>95812.274974899294</v>
      </c>
      <c r="Q188" s="99">
        <v>101205.82913135699</v>
      </c>
      <c r="R188" s="99">
        <v>89929.339031533338</v>
      </c>
      <c r="S188" s="99">
        <v>90593.616405441164</v>
      </c>
      <c r="T188" s="99">
        <v>97548.376269553672</v>
      </c>
      <c r="U188" s="99">
        <v>101359.5757346309</v>
      </c>
      <c r="V188" s="99">
        <v>108153.71402007063</v>
      </c>
      <c r="W188" s="99"/>
      <c r="X188" s="99"/>
      <c r="Y188" s="99"/>
      <c r="Z188" s="99">
        <v>19472.052293159199</v>
      </c>
      <c r="AA188" s="99">
        <v>20181.174037692599</v>
      </c>
      <c r="AB188" s="99">
        <v>21890.787192917101</v>
      </c>
      <c r="AC188" s="99">
        <v>20005.776428524201</v>
      </c>
      <c r="AD188" s="99">
        <v>19744.7258758727</v>
      </c>
      <c r="AE188" s="99">
        <v>21285.424197204102</v>
      </c>
      <c r="AF188" s="99">
        <v>23279.967692340299</v>
      </c>
      <c r="AG188" s="99">
        <v>20946.096312684502</v>
      </c>
      <c r="AH188" s="99">
        <v>20709.0050303311</v>
      </c>
      <c r="AI188" s="99">
        <v>22516.588128405801</v>
      </c>
      <c r="AJ188" s="99">
        <v>24768.8908520363</v>
      </c>
      <c r="AK188" s="99">
        <v>22068.581015785399</v>
      </c>
      <c r="AL188" s="193">
        <v>21804.483845332001</v>
      </c>
      <c r="AM188" s="193">
        <v>23831.835474020601</v>
      </c>
      <c r="AN188" s="193">
        <v>26523.111256097502</v>
      </c>
      <c r="AO188" s="193">
        <v>23652.844399449201</v>
      </c>
      <c r="AP188" s="193">
        <v>23300.216852168101</v>
      </c>
      <c r="AQ188" s="193">
        <v>25283.968796978701</v>
      </c>
      <c r="AR188" s="193">
        <v>27850.8048913358</v>
      </c>
      <c r="AS188" s="193">
        <v>24770.8385908741</v>
      </c>
      <c r="AT188" s="193">
        <v>24380.775851171849</v>
      </c>
      <c r="AU188" s="193">
        <v>17537.762736889079</v>
      </c>
      <c r="AV188" s="193">
        <v>25233.599422751908</v>
      </c>
      <c r="AW188" s="193">
        <v>22777.201020720495</v>
      </c>
      <c r="AX188" s="193">
        <v>22981.229004415265</v>
      </c>
      <c r="AY188" s="229">
        <v>21473.758365679641</v>
      </c>
      <c r="AZ188" s="229">
        <v>23439.37828474756</v>
      </c>
      <c r="BA188" s="229">
        <v>22699.250750598705</v>
      </c>
      <c r="BB188" s="229">
        <v>23128.549327523135</v>
      </c>
      <c r="BC188" s="229">
        <v>23365.929796276952</v>
      </c>
      <c r="BD188" s="229">
        <v>25660.84947864143</v>
      </c>
      <c r="BE188" s="229">
        <v>25393.047667112161</v>
      </c>
      <c r="BF188" s="229">
        <v>25469.950707498323</v>
      </c>
      <c r="BG188" s="229">
        <v>23780.019694905135</v>
      </c>
      <c r="BH188" s="99">
        <v>26162.836811410252</v>
      </c>
      <c r="BI188" s="99">
        <v>25946.768520817197</v>
      </c>
      <c r="BJ188" s="99">
        <v>26701.090858629981</v>
      </c>
      <c r="BK188" s="99">
        <v>25879.02076925907</v>
      </c>
      <c r="BL188" s="99">
        <v>27787.204672780899</v>
      </c>
      <c r="BM188" s="99">
        <v>27786.397719400684</v>
      </c>
      <c r="BN188" s="101">
        <v>27737.786987545252</v>
      </c>
      <c r="BO188" s="115">
        <v>26804.834941744262</v>
      </c>
      <c r="BP188" s="160"/>
      <c r="BQ188" s="160"/>
      <c r="BR188" s="160"/>
      <c r="BS188" s="160"/>
      <c r="BT188" s="99"/>
      <c r="BU188" s="99"/>
      <c r="BV188" s="99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</row>
    <row r="189" spans="1:87" s="114" customFormat="1" ht="15" customHeight="1">
      <c r="A189" s="94"/>
      <c r="B189" s="95"/>
      <c r="C189" s="94"/>
      <c r="D189" s="95"/>
      <c r="E189" s="105"/>
      <c r="F189" s="112"/>
      <c r="G189" s="113"/>
      <c r="H189" s="95" t="e">
        <f>#REF!</f>
        <v>#REF!</v>
      </c>
      <c r="I189" s="94"/>
      <c r="J189" s="95"/>
      <c r="K189" s="94"/>
      <c r="L189" s="95"/>
      <c r="M189" s="160">
        <v>661909.34967103205</v>
      </c>
      <c r="N189" s="160">
        <v>702836.96736952174</v>
      </c>
      <c r="O189" s="160">
        <v>748659.65831706347</v>
      </c>
      <c r="P189" s="160">
        <v>802478.91813056788</v>
      </c>
      <c r="Q189" s="160">
        <v>862170.00368934812</v>
      </c>
      <c r="R189" s="160">
        <v>794624.89656762022</v>
      </c>
      <c r="S189" s="160">
        <v>801839.19554132619</v>
      </c>
      <c r="T189" s="160">
        <v>908718.80990459153</v>
      </c>
      <c r="U189" s="160">
        <v>964814.26925052493</v>
      </c>
      <c r="V189" s="160">
        <v>1029830.8145200056</v>
      </c>
      <c r="W189" s="160"/>
      <c r="X189" s="160"/>
      <c r="Y189" s="160"/>
      <c r="Z189" s="160">
        <v>162038.17628337466</v>
      </c>
      <c r="AA189" s="160">
        <v>160945.10849947625</v>
      </c>
      <c r="AB189" s="160">
        <v>170921.09804206662</v>
      </c>
      <c r="AC189" s="160">
        <v>168004.96684611484</v>
      </c>
      <c r="AD189" s="160">
        <v>170353.13745578955</v>
      </c>
      <c r="AE189" s="160">
        <v>171551.34032815878</v>
      </c>
      <c r="AF189" s="160">
        <v>182533.48325525259</v>
      </c>
      <c r="AG189" s="160">
        <v>178399.00633032093</v>
      </c>
      <c r="AH189" s="160">
        <v>180841.85976365913</v>
      </c>
      <c r="AI189" s="160">
        <v>182732.02091097835</v>
      </c>
      <c r="AJ189" s="160">
        <v>195257.02993344128</v>
      </c>
      <c r="AK189" s="160">
        <v>189828.74770898433</v>
      </c>
      <c r="AL189" s="160">
        <v>191514.04771003709</v>
      </c>
      <c r="AM189" s="160">
        <v>195002.43970480954</v>
      </c>
      <c r="AN189" s="160">
        <v>210930.05011917822</v>
      </c>
      <c r="AO189" s="160">
        <v>205032.38059654288</v>
      </c>
      <c r="AP189" s="160">
        <v>206762.70870191033</v>
      </c>
      <c r="AQ189" s="160">
        <v>209535.86662430532</v>
      </c>
      <c r="AR189" s="160">
        <v>226014.4218402277</v>
      </c>
      <c r="AS189" s="160">
        <v>219857.00652290494</v>
      </c>
      <c r="AT189" s="160">
        <v>215316.94872320379</v>
      </c>
      <c r="AU189" s="160">
        <v>163409.77760097678</v>
      </c>
      <c r="AV189" s="160">
        <v>211030.51246337287</v>
      </c>
      <c r="AW189" s="160">
        <v>204867.65778006674</v>
      </c>
      <c r="AX189" s="160">
        <v>206174.02151818544</v>
      </c>
      <c r="AY189" s="169">
        <v>182246.30879762233</v>
      </c>
      <c r="AZ189" s="169">
        <v>201808.34432527554</v>
      </c>
      <c r="BA189" s="169">
        <v>211610.5209002429</v>
      </c>
      <c r="BB189" s="169">
        <v>217489.87029605749</v>
      </c>
      <c r="BC189" s="169">
        <v>218827.97175772267</v>
      </c>
      <c r="BD189" s="169">
        <v>238247.707438646</v>
      </c>
      <c r="BE189" s="169">
        <v>234153.26041216552</v>
      </c>
      <c r="BF189" s="169">
        <v>234297.57400895146</v>
      </c>
      <c r="BG189" s="169">
        <v>229351.746048136</v>
      </c>
      <c r="BH189" s="160">
        <v>252103.10185571763</v>
      </c>
      <c r="BI189" s="160">
        <v>249061.84733771984</v>
      </c>
      <c r="BJ189" s="160">
        <v>249122.69279419837</v>
      </c>
      <c r="BK189" s="160">
        <v>245323.31863408379</v>
      </c>
      <c r="BL189" s="160">
        <v>268819.5740376591</v>
      </c>
      <c r="BM189" s="160">
        <v>266565.22905406414</v>
      </c>
      <c r="BN189" s="115">
        <v>263883.25781556137</v>
      </c>
      <c r="BO189" s="115">
        <v>260007.73770081805</v>
      </c>
      <c r="BP189" s="160"/>
      <c r="BQ189" s="160"/>
      <c r="BR189" s="160"/>
      <c r="BS189" s="160"/>
      <c r="BT189" s="160"/>
      <c r="BU189" s="160"/>
      <c r="BV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</row>
    <row r="190" spans="1:87" s="100" customFormat="1" ht="15" customHeight="1">
      <c r="A190" s="89"/>
      <c r="B190" s="90"/>
      <c r="C190" s="89"/>
      <c r="D190" s="90"/>
      <c r="E190" s="105"/>
      <c r="F190" s="105"/>
      <c r="G190" s="111" t="s">
        <v>233</v>
      </c>
      <c r="H190" s="90" t="s">
        <v>428</v>
      </c>
      <c r="I190" s="89"/>
      <c r="J190" s="90"/>
      <c r="K190" s="89"/>
      <c r="L190" s="90"/>
      <c r="M190" s="99">
        <v>41318.531999999999</v>
      </c>
      <c r="N190" s="99">
        <v>42148.695717617898</v>
      </c>
      <c r="O190" s="99">
        <v>45335.753067274301</v>
      </c>
      <c r="P190" s="99">
        <v>47830.536893976998</v>
      </c>
      <c r="Q190" s="99">
        <v>49926.941165328397</v>
      </c>
      <c r="R190" s="99">
        <v>19307.495202979007</v>
      </c>
      <c r="S190" s="99">
        <v>14836.845147246111</v>
      </c>
      <c r="T190" s="99">
        <v>28877.881607680945</v>
      </c>
      <c r="U190" s="99">
        <v>48268.010166777771</v>
      </c>
      <c r="V190" s="99">
        <v>54646.007057481278</v>
      </c>
      <c r="W190" s="99"/>
      <c r="X190" s="99"/>
      <c r="Y190" s="99"/>
      <c r="Z190" s="99">
        <v>10375.5689395679</v>
      </c>
      <c r="AA190" s="99">
        <v>9658.9473363310208</v>
      </c>
      <c r="AB190" s="99">
        <v>10610.2606565269</v>
      </c>
      <c r="AC190" s="99">
        <v>10673.7550675741</v>
      </c>
      <c r="AD190" s="99">
        <v>10311.467011876999</v>
      </c>
      <c r="AE190" s="99">
        <v>9822.8509086839804</v>
      </c>
      <c r="AF190" s="99">
        <v>10436.1801546595</v>
      </c>
      <c r="AG190" s="99">
        <v>11578.197642397399</v>
      </c>
      <c r="AH190" s="99">
        <v>9953.4548857970403</v>
      </c>
      <c r="AI190" s="99">
        <v>10908.8012183919</v>
      </c>
      <c r="AJ190" s="99">
        <v>12022.2796597622</v>
      </c>
      <c r="AK190" s="99">
        <v>12451.217303323199</v>
      </c>
      <c r="AL190" s="193">
        <v>10979.311816814299</v>
      </c>
      <c r="AM190" s="193">
        <v>11251.702696512501</v>
      </c>
      <c r="AN190" s="193">
        <v>12517.4559234976</v>
      </c>
      <c r="AO190" s="193">
        <v>13082.066457152599</v>
      </c>
      <c r="AP190" s="193">
        <v>11760.761627083</v>
      </c>
      <c r="AQ190" s="193">
        <v>12113.277863110299</v>
      </c>
      <c r="AR190" s="193">
        <v>13101.5438890155</v>
      </c>
      <c r="AS190" s="193">
        <v>12951.357786119701</v>
      </c>
      <c r="AT190" s="193">
        <v>9470.8149059283769</v>
      </c>
      <c r="AU190" s="193">
        <v>2996.1703660651642</v>
      </c>
      <c r="AV190" s="193">
        <v>3559.2241067613618</v>
      </c>
      <c r="AW190" s="193">
        <v>3281.2858242241077</v>
      </c>
      <c r="AX190" s="193">
        <v>3390.0137242790156</v>
      </c>
      <c r="AY190" s="229">
        <v>3505.9672999914351</v>
      </c>
      <c r="AZ190" s="229">
        <v>3873.9230688908096</v>
      </c>
      <c r="BA190" s="229">
        <v>4066.9410540848512</v>
      </c>
      <c r="BB190" s="229">
        <v>4052.5184553714353</v>
      </c>
      <c r="BC190" s="229">
        <v>5828.5848579408548</v>
      </c>
      <c r="BD190" s="229">
        <v>8700.8831102023723</v>
      </c>
      <c r="BE190" s="229">
        <v>10295.895184166286</v>
      </c>
      <c r="BF190" s="229">
        <v>10172.994272824737</v>
      </c>
      <c r="BG190" s="229">
        <v>11568.037480511874</v>
      </c>
      <c r="BH190" s="99">
        <v>12348.293215401403</v>
      </c>
      <c r="BI190" s="99">
        <v>14178.685198039759</v>
      </c>
      <c r="BJ190" s="99">
        <v>12899.891523852073</v>
      </c>
      <c r="BK190" s="99">
        <v>12741.0063934928</v>
      </c>
      <c r="BL190" s="99">
        <v>14097.109318218161</v>
      </c>
      <c r="BM190" s="99">
        <v>14907.999821918249</v>
      </c>
      <c r="BN190" s="101">
        <v>12919.628434609907</v>
      </c>
      <c r="BO190" s="115">
        <v>13060.229401596594</v>
      </c>
      <c r="BP190" s="160"/>
      <c r="BQ190" s="160"/>
      <c r="BR190" s="160"/>
      <c r="BS190" s="160"/>
      <c r="BT190" s="99"/>
      <c r="BU190" s="99"/>
      <c r="BV190" s="99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</row>
    <row r="191" spans="1:87" s="100" customFormat="1" ht="15" customHeight="1">
      <c r="A191" s="89"/>
      <c r="B191" s="90"/>
      <c r="C191" s="89"/>
      <c r="D191" s="90"/>
      <c r="E191" s="105"/>
      <c r="F191" s="105"/>
      <c r="G191" s="111" t="s">
        <v>235</v>
      </c>
      <c r="H191" s="90" t="s">
        <v>429</v>
      </c>
      <c r="I191" s="89"/>
      <c r="J191" s="90"/>
      <c r="K191" s="89"/>
      <c r="L191" s="90"/>
      <c r="M191" s="99">
        <v>68674.899000000005</v>
      </c>
      <c r="N191" s="99">
        <v>73287.629497448201</v>
      </c>
      <c r="O191" s="99">
        <v>75868.022043879901</v>
      </c>
      <c r="P191" s="99">
        <v>74845.962477573994</v>
      </c>
      <c r="Q191" s="99">
        <v>76995.8230952249</v>
      </c>
      <c r="R191" s="99">
        <v>11898.768779205177</v>
      </c>
      <c r="S191" s="99">
        <v>319.3330173461311</v>
      </c>
      <c r="T191" s="99">
        <v>28107.052059562822</v>
      </c>
      <c r="U191" s="99">
        <v>61618.738010560264</v>
      </c>
      <c r="V191" s="99">
        <v>84512.355294698558</v>
      </c>
      <c r="W191" s="99"/>
      <c r="X191" s="99"/>
      <c r="Y191" s="99"/>
      <c r="Z191" s="99">
        <v>17779.498247494201</v>
      </c>
      <c r="AA191" s="99">
        <v>16722.3358710518</v>
      </c>
      <c r="AB191" s="99">
        <v>17035.830811639298</v>
      </c>
      <c r="AC191" s="99">
        <v>17137.234069814702</v>
      </c>
      <c r="AD191" s="99">
        <v>18193.738082034899</v>
      </c>
      <c r="AE191" s="99">
        <v>18044.339479280799</v>
      </c>
      <c r="AF191" s="99">
        <v>18337.816118232899</v>
      </c>
      <c r="AG191" s="99">
        <v>18711.7358178996</v>
      </c>
      <c r="AH191" s="99">
        <v>17606.9528472985</v>
      </c>
      <c r="AI191" s="99">
        <v>18903.424092329999</v>
      </c>
      <c r="AJ191" s="99">
        <v>20193.008415046799</v>
      </c>
      <c r="AK191" s="99">
        <v>19164.636689204701</v>
      </c>
      <c r="AL191" s="193">
        <v>17919.0854802916</v>
      </c>
      <c r="AM191" s="193">
        <v>17608.149502100299</v>
      </c>
      <c r="AN191" s="193">
        <v>19711.191589638402</v>
      </c>
      <c r="AO191" s="193">
        <v>19607.535905543598</v>
      </c>
      <c r="AP191" s="193">
        <v>19652.020942651099</v>
      </c>
      <c r="AQ191" s="193">
        <v>18259.471313247999</v>
      </c>
      <c r="AR191" s="193">
        <v>20961.0461398195</v>
      </c>
      <c r="AS191" s="193">
        <v>18123.284699506199</v>
      </c>
      <c r="AT191" s="193">
        <v>11666.220054120498</v>
      </c>
      <c r="AU191" s="193">
        <v>36.439342972324873</v>
      </c>
      <c r="AV191" s="193">
        <v>115.02623990888117</v>
      </c>
      <c r="AW191" s="193">
        <v>81.083142203473002</v>
      </c>
      <c r="AX191" s="193">
        <v>47.165121081833647</v>
      </c>
      <c r="AY191" s="229">
        <v>47.666014040834938</v>
      </c>
      <c r="AZ191" s="229">
        <v>63.391728128250101</v>
      </c>
      <c r="BA191" s="229">
        <v>161.11015409521241</v>
      </c>
      <c r="BB191" s="229">
        <v>237.13394226605416</v>
      </c>
      <c r="BC191" s="229">
        <v>3981.6358261606742</v>
      </c>
      <c r="BD191" s="229">
        <v>9963.9020446840568</v>
      </c>
      <c r="BE191" s="229">
        <v>13924.380246452038</v>
      </c>
      <c r="BF191" s="229">
        <v>9643.3049383592515</v>
      </c>
      <c r="BG191" s="229">
        <v>11005.895702608246</v>
      </c>
      <c r="BH191" s="99">
        <v>17845.591403053968</v>
      </c>
      <c r="BI191" s="99">
        <v>23123.945966538799</v>
      </c>
      <c r="BJ191" s="99">
        <v>16081.439384995558</v>
      </c>
      <c r="BK191" s="99">
        <v>15051.59310100834</v>
      </c>
      <c r="BL191" s="99">
        <v>24661.355073988409</v>
      </c>
      <c r="BM191" s="99">
        <v>28717.96773470625</v>
      </c>
      <c r="BN191" s="101">
        <v>18511.095301408055</v>
      </c>
      <c r="BO191" s="115">
        <v>17230.766075619245</v>
      </c>
      <c r="BP191" s="160"/>
      <c r="BQ191" s="160"/>
      <c r="BR191" s="160"/>
      <c r="BS191" s="160"/>
      <c r="BT191" s="99"/>
      <c r="BU191" s="99"/>
      <c r="BV191" s="99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</row>
    <row r="192" spans="1:87" s="100" customFormat="1" ht="15" customHeight="1">
      <c r="A192" s="89"/>
      <c r="B192" s="90"/>
      <c r="C192" s="89"/>
      <c r="D192" s="90"/>
      <c r="E192" s="105"/>
      <c r="F192" s="112"/>
      <c r="G192" s="113"/>
      <c r="H192" s="96" t="s">
        <v>430</v>
      </c>
      <c r="I192" s="89"/>
      <c r="J192" s="90"/>
      <c r="K192" s="89"/>
      <c r="L192" s="90"/>
      <c r="M192" s="160">
        <v>634552.98267103208</v>
      </c>
      <c r="N192" s="160">
        <v>671698.03358969139</v>
      </c>
      <c r="O192" s="160">
        <v>718127.38934045797</v>
      </c>
      <c r="P192" s="160">
        <v>775463.49254697084</v>
      </c>
      <c r="Q192" s="160">
        <v>835101.12175945158</v>
      </c>
      <c r="R192" s="160">
        <v>802033.62299139402</v>
      </c>
      <c r="S192" s="160">
        <v>816356.70767122624</v>
      </c>
      <c r="T192" s="160">
        <v>909489.63945270958</v>
      </c>
      <c r="U192" s="160">
        <v>951463.54140674241</v>
      </c>
      <c r="V192" s="160">
        <v>999964.4662827882</v>
      </c>
      <c r="W192" s="160"/>
      <c r="X192" s="160"/>
      <c r="Y192" s="160"/>
      <c r="Z192" s="160">
        <v>154634.24697544836</v>
      </c>
      <c r="AA192" s="160">
        <v>153881.71996475547</v>
      </c>
      <c r="AB192" s="160">
        <v>164495.52788695422</v>
      </c>
      <c r="AC192" s="160">
        <v>161541.48784387423</v>
      </c>
      <c r="AD192" s="160">
        <v>162470.86638563164</v>
      </c>
      <c r="AE192" s="160">
        <v>163329.85175756196</v>
      </c>
      <c r="AF192" s="160">
        <v>174631.84729167918</v>
      </c>
      <c r="AG192" s="160">
        <v>171265.46815481872</v>
      </c>
      <c r="AH192" s="160">
        <v>173188.36180215768</v>
      </c>
      <c r="AI192" s="160">
        <v>174737.39803704023</v>
      </c>
      <c r="AJ192" s="160">
        <v>187086.30117815669</v>
      </c>
      <c r="AK192" s="160">
        <v>183115.32832310285</v>
      </c>
      <c r="AL192" s="160">
        <v>184574.27404655979</v>
      </c>
      <c r="AM192" s="160">
        <v>188645.99289922175</v>
      </c>
      <c r="AN192" s="160">
        <v>203736.3144530374</v>
      </c>
      <c r="AO192" s="160">
        <v>198506.91114815188</v>
      </c>
      <c r="AP192" s="160">
        <v>198871.44938634225</v>
      </c>
      <c r="AQ192" s="160">
        <v>203389.6731741676</v>
      </c>
      <c r="AR192" s="160">
        <v>218154.91958942372</v>
      </c>
      <c r="AS192" s="160">
        <v>214685.07960951846</v>
      </c>
      <c r="AT192" s="160">
        <v>213121.54357501169</v>
      </c>
      <c r="AU192" s="160">
        <v>166369.50862406963</v>
      </c>
      <c r="AV192" s="160">
        <v>214474.71033022535</v>
      </c>
      <c r="AW192" s="160">
        <v>208067.86046208738</v>
      </c>
      <c r="AX192" s="160">
        <v>209516.87012138261</v>
      </c>
      <c r="AY192" s="169">
        <v>185704.61008357292</v>
      </c>
      <c r="AZ192" s="169">
        <v>205618.8756660381</v>
      </c>
      <c r="BA192" s="169">
        <v>215516.35180023254</v>
      </c>
      <c r="BB192" s="169">
        <v>221305.25480916287</v>
      </c>
      <c r="BC192" s="169">
        <v>220674.92078950285</v>
      </c>
      <c r="BD192" s="169">
        <v>236984.68850416434</v>
      </c>
      <c r="BE192" s="169">
        <v>230524.77534987978</v>
      </c>
      <c r="BF192" s="169">
        <v>234827.26334341694</v>
      </c>
      <c r="BG192" s="169">
        <v>229913.88782603963</v>
      </c>
      <c r="BH192" s="160">
        <v>246605.80366806505</v>
      </c>
      <c r="BI192" s="160">
        <v>240116.58656922082</v>
      </c>
      <c r="BJ192" s="160">
        <v>245941.14493305489</v>
      </c>
      <c r="BK192" s="160">
        <v>243012.73192656826</v>
      </c>
      <c r="BL192" s="160">
        <v>258255.32828188883</v>
      </c>
      <c r="BM192" s="160">
        <v>252755.26114127616</v>
      </c>
      <c r="BN192" s="101">
        <v>258291.79094876323</v>
      </c>
      <c r="BO192" s="115">
        <v>255837.2010267954</v>
      </c>
      <c r="BP192" s="160"/>
      <c r="BQ192" s="160"/>
      <c r="BR192" s="160"/>
      <c r="BS192" s="160"/>
      <c r="BT192" s="99"/>
      <c r="BU192" s="99"/>
      <c r="BV192" s="99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</row>
    <row r="193" spans="1:87" s="100" customFormat="1" ht="15" customHeight="1">
      <c r="A193" s="89"/>
      <c r="B193" s="90"/>
      <c r="C193" s="89"/>
      <c r="D193" s="90"/>
      <c r="E193" s="105"/>
      <c r="F193" s="105"/>
      <c r="G193" s="111" t="s">
        <v>238</v>
      </c>
      <c r="H193" s="90" t="s">
        <v>431</v>
      </c>
      <c r="I193" s="89"/>
      <c r="J193" s="90"/>
      <c r="K193" s="89"/>
      <c r="L193" s="90"/>
      <c r="M193" s="99">
        <v>546.45090705258303</v>
      </c>
      <c r="N193" s="99">
        <v>562.24740762858005</v>
      </c>
      <c r="O193" s="99">
        <v>574.42013786505197</v>
      </c>
      <c r="P193" s="99">
        <v>590.27176521799402</v>
      </c>
      <c r="Q193" s="99">
        <v>613.18552443303395</v>
      </c>
      <c r="R193" s="99">
        <v>713.55831414963563</v>
      </c>
      <c r="S193" s="99">
        <v>746.07516652543472</v>
      </c>
      <c r="T193" s="99">
        <v>874.4896241877924</v>
      </c>
      <c r="U193" s="99">
        <v>933.29905141442146</v>
      </c>
      <c r="V193" s="99">
        <v>1034.9913160565368</v>
      </c>
      <c r="W193" s="99"/>
      <c r="X193" s="99"/>
      <c r="Y193" s="99"/>
      <c r="Z193" s="99">
        <v>135.202420389803</v>
      </c>
      <c r="AA193" s="99">
        <v>137.83794678859201</v>
      </c>
      <c r="AB193" s="99">
        <v>136.71862272611901</v>
      </c>
      <c r="AC193" s="99">
        <v>136.691917148069</v>
      </c>
      <c r="AD193" s="99">
        <v>140.123788491992</v>
      </c>
      <c r="AE193" s="99">
        <v>143.978369957843</v>
      </c>
      <c r="AF193" s="99">
        <v>139.647058470492</v>
      </c>
      <c r="AG193" s="99">
        <v>138.49819070825299</v>
      </c>
      <c r="AH193" s="99">
        <v>141.72674945326699</v>
      </c>
      <c r="AI193" s="99">
        <v>146.78735507947599</v>
      </c>
      <c r="AJ193" s="99">
        <v>143.05033191993201</v>
      </c>
      <c r="AK193" s="99">
        <v>142.85570141237699</v>
      </c>
      <c r="AL193" s="193">
        <v>145.58817204917901</v>
      </c>
      <c r="AM193" s="193">
        <v>150.07899613019899</v>
      </c>
      <c r="AN193" s="193">
        <v>147.402574546332</v>
      </c>
      <c r="AO193" s="193">
        <v>147.20202249228399</v>
      </c>
      <c r="AP193" s="193">
        <v>150.30128954042701</v>
      </c>
      <c r="AQ193" s="193">
        <v>155.759264404628</v>
      </c>
      <c r="AR193" s="193">
        <v>153.612104249379</v>
      </c>
      <c r="AS193" s="193">
        <v>153.5128662386</v>
      </c>
      <c r="AT193" s="193">
        <v>163.67217298144658</v>
      </c>
      <c r="AU193" s="193">
        <v>181.94177011390255</v>
      </c>
      <c r="AV193" s="193">
        <v>177.84959355862102</v>
      </c>
      <c r="AW193" s="193">
        <v>190.09477749566582</v>
      </c>
      <c r="AX193" s="193">
        <v>163.76055849754184</v>
      </c>
      <c r="AY193" s="229">
        <v>186.98025234279891</v>
      </c>
      <c r="AZ193" s="229">
        <v>185.11614177971063</v>
      </c>
      <c r="BA193" s="229">
        <v>210.21821390538329</v>
      </c>
      <c r="BB193" s="229">
        <v>210.32336764737136</v>
      </c>
      <c r="BC193" s="229">
        <v>223.69724642498036</v>
      </c>
      <c r="BD193" s="229">
        <v>209.8981977413512</v>
      </c>
      <c r="BE193" s="229">
        <v>230.5708123740894</v>
      </c>
      <c r="BF193" s="229">
        <v>227.458633692018</v>
      </c>
      <c r="BG193" s="229">
        <v>234.34814278206019</v>
      </c>
      <c r="BH193" s="99">
        <v>232.39362129051594</v>
      </c>
      <c r="BI193" s="99">
        <v>239.09865364982727</v>
      </c>
      <c r="BJ193" s="99">
        <v>248.40300165550229</v>
      </c>
      <c r="BK193" s="99">
        <v>263.61020886144388</v>
      </c>
      <c r="BL193" s="99">
        <v>258.85621506215591</v>
      </c>
      <c r="BM193" s="99">
        <v>264.1218904774347</v>
      </c>
      <c r="BN193" s="101">
        <v>271.10976843983343</v>
      </c>
      <c r="BO193" s="115">
        <v>287.84732229479164</v>
      </c>
      <c r="BP193" s="160"/>
      <c r="BQ193" s="160"/>
      <c r="BR193" s="160"/>
      <c r="BS193" s="160"/>
      <c r="BT193" s="99"/>
      <c r="BU193" s="99"/>
      <c r="BV193" s="99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</row>
    <row r="194" spans="1:87" s="100" customFormat="1" ht="15" customHeight="1">
      <c r="A194" s="89"/>
      <c r="B194" s="90"/>
      <c r="C194" s="89"/>
      <c r="D194" s="90"/>
      <c r="E194" s="89"/>
      <c r="F194" s="94"/>
      <c r="G194" s="95"/>
      <c r="H194" s="96" t="s">
        <v>432</v>
      </c>
      <c r="I194" s="89"/>
      <c r="J194" s="90"/>
      <c r="K194" s="89"/>
      <c r="L194" s="90"/>
      <c r="M194" s="160">
        <v>635099.43357808469</v>
      </c>
      <c r="N194" s="160">
        <v>672260.28099731996</v>
      </c>
      <c r="O194" s="160">
        <v>718701.80947832298</v>
      </c>
      <c r="P194" s="160">
        <v>776053.76431218884</v>
      </c>
      <c r="Q194" s="160">
        <v>835714.30728388461</v>
      </c>
      <c r="R194" s="160">
        <v>802747.18130554364</v>
      </c>
      <c r="S194" s="160">
        <v>817102.78283775167</v>
      </c>
      <c r="T194" s="160">
        <v>910364.1290768974</v>
      </c>
      <c r="U194" s="160">
        <v>952396.84045815689</v>
      </c>
      <c r="V194" s="160">
        <v>1000999.4575988448</v>
      </c>
      <c r="W194" s="160"/>
      <c r="X194" s="160"/>
      <c r="Y194" s="160"/>
      <c r="Z194" s="160">
        <v>154769.44939583816</v>
      </c>
      <c r="AA194" s="160">
        <v>154019.55791154405</v>
      </c>
      <c r="AB194" s="160">
        <v>164632.24650968035</v>
      </c>
      <c r="AC194" s="160">
        <v>161678.1797610223</v>
      </c>
      <c r="AD194" s="160">
        <v>162610.99017412364</v>
      </c>
      <c r="AE194" s="160">
        <v>163473.83012751982</v>
      </c>
      <c r="AF194" s="160">
        <v>174771.49435014967</v>
      </c>
      <c r="AG194" s="160">
        <v>171403.96634552698</v>
      </c>
      <c r="AH194" s="160">
        <v>173330.08855161094</v>
      </c>
      <c r="AI194" s="160">
        <v>174884.18539211972</v>
      </c>
      <c r="AJ194" s="160">
        <v>187229.35151007661</v>
      </c>
      <c r="AK194" s="160">
        <v>183258.18402451521</v>
      </c>
      <c r="AL194" s="160">
        <v>184719.86221860896</v>
      </c>
      <c r="AM194" s="160">
        <v>188796.07189535195</v>
      </c>
      <c r="AN194" s="160">
        <v>203883.71702758374</v>
      </c>
      <c r="AO194" s="160">
        <v>198654.11317064415</v>
      </c>
      <c r="AP194" s="160">
        <v>199021.75067588268</v>
      </c>
      <c r="AQ194" s="160">
        <v>203545.43243857223</v>
      </c>
      <c r="AR194" s="160">
        <v>218308.53169367311</v>
      </c>
      <c r="AS194" s="160">
        <v>214838.59247575706</v>
      </c>
      <c r="AT194" s="160">
        <v>213285.21574799315</v>
      </c>
      <c r="AU194" s="160">
        <v>166551.45039418351</v>
      </c>
      <c r="AV194" s="160">
        <v>214652.55992378396</v>
      </c>
      <c r="AW194" s="160">
        <v>208257.95523958304</v>
      </c>
      <c r="AX194" s="160">
        <v>209680.63067988015</v>
      </c>
      <c r="AY194" s="169">
        <v>185891.59033591571</v>
      </c>
      <c r="AZ194" s="169">
        <v>205803.9918078178</v>
      </c>
      <c r="BA194" s="169">
        <v>215726.57001413792</v>
      </c>
      <c r="BB194" s="169">
        <v>221515.57817681023</v>
      </c>
      <c r="BC194" s="169">
        <v>220898.61803592782</v>
      </c>
      <c r="BD194" s="169">
        <v>237194.5867019057</v>
      </c>
      <c r="BE194" s="169">
        <v>230755.34616225387</v>
      </c>
      <c r="BF194" s="169">
        <v>235054.72197710894</v>
      </c>
      <c r="BG194" s="169">
        <v>230148.23596882168</v>
      </c>
      <c r="BH194" s="160">
        <v>246838.19728935556</v>
      </c>
      <c r="BI194" s="160">
        <v>240355.68522287064</v>
      </c>
      <c r="BJ194" s="160">
        <v>246189.5479347104</v>
      </c>
      <c r="BK194" s="160">
        <v>243276.3421354297</v>
      </c>
      <c r="BL194" s="160">
        <v>258514.18449695097</v>
      </c>
      <c r="BM194" s="160">
        <v>253019.38303175359</v>
      </c>
      <c r="BN194" s="101">
        <v>258562.90071720307</v>
      </c>
      <c r="BO194" s="115">
        <v>256125.04834909018</v>
      </c>
      <c r="BP194" s="160"/>
      <c r="BQ194" s="160"/>
      <c r="BR194" s="160"/>
      <c r="BS194" s="160"/>
      <c r="BT194" s="99"/>
      <c r="BU194" s="99"/>
      <c r="BV194" s="99"/>
      <c r="BX194" s="160"/>
      <c r="BY194" s="160"/>
      <c r="BZ194" s="160"/>
      <c r="CA194" s="160"/>
      <c r="CB194" s="160"/>
      <c r="CC194" s="160"/>
      <c r="CD194" s="160"/>
      <c r="CE194" s="160"/>
      <c r="CF194" s="160"/>
      <c r="CG194" s="160"/>
      <c r="CH194" s="160"/>
      <c r="CI194" s="160"/>
    </row>
    <row r="195" spans="1:87" s="129" customFormat="1" ht="15" customHeight="1">
      <c r="A195" s="126"/>
      <c r="B195" s="127"/>
      <c r="C195" s="126"/>
      <c r="D195" s="127"/>
      <c r="E195" s="103"/>
      <c r="F195" s="126"/>
      <c r="G195" s="128" t="s">
        <v>436</v>
      </c>
      <c r="H195" s="127"/>
      <c r="I195" s="126"/>
      <c r="J195" s="127"/>
      <c r="K195" s="126"/>
      <c r="L195" s="127"/>
      <c r="M195" s="169">
        <v>154021.12350959203</v>
      </c>
      <c r="N195" s="169">
        <v>155639.60182827603</v>
      </c>
      <c r="O195" s="169">
        <v>164449.59138001883</v>
      </c>
      <c r="P195" s="169">
        <v>170029.53841515389</v>
      </c>
      <c r="Q195" s="169">
        <v>172659.05230186027</v>
      </c>
      <c r="R195" s="169">
        <v>179721.36363332608</v>
      </c>
      <c r="S195" s="169">
        <v>190209.5914286623</v>
      </c>
      <c r="T195" s="169">
        <v>200948.17399614726</v>
      </c>
      <c r="U195" s="169">
        <v>207808.01140536208</v>
      </c>
      <c r="V195" s="169">
        <v>217563.4990346565</v>
      </c>
      <c r="W195" s="169"/>
      <c r="X195" s="169"/>
      <c r="Y195" s="169"/>
      <c r="Z195" s="169">
        <v>32731.092136222898</v>
      </c>
      <c r="AA195" s="169">
        <v>34967.008914623897</v>
      </c>
      <c r="AB195" s="169">
        <v>35909.980691408302</v>
      </c>
      <c r="AC195" s="169">
        <v>50413.041767337003</v>
      </c>
      <c r="AD195" s="169">
        <v>33638.168623674901</v>
      </c>
      <c r="AE195" s="169">
        <v>36916.122820800403</v>
      </c>
      <c r="AF195" s="169">
        <v>36718.021723839403</v>
      </c>
      <c r="AG195" s="169">
        <v>48367.288659961399</v>
      </c>
      <c r="AH195" s="169">
        <v>36245.099965008601</v>
      </c>
      <c r="AI195" s="169">
        <v>38211.091002879002</v>
      </c>
      <c r="AJ195" s="169">
        <v>38256.886675866102</v>
      </c>
      <c r="AK195" s="169">
        <v>51736.513736264998</v>
      </c>
      <c r="AL195" s="160">
        <v>36399.034206859498</v>
      </c>
      <c r="AM195" s="160">
        <v>39450.525812072898</v>
      </c>
      <c r="AN195" s="160">
        <v>40264.895201661602</v>
      </c>
      <c r="AO195" s="160">
        <v>53915.083194559797</v>
      </c>
      <c r="AP195" s="160">
        <v>38559.408062001203</v>
      </c>
      <c r="AQ195" s="160">
        <v>39460.500103794402</v>
      </c>
      <c r="AR195" s="160">
        <v>40413.287704347502</v>
      </c>
      <c r="AS195" s="160">
        <v>54225.856431717199</v>
      </c>
      <c r="AT195" s="160">
        <v>40623.574173970825</v>
      </c>
      <c r="AU195" s="160">
        <v>39709.438978844446</v>
      </c>
      <c r="AV195" s="160">
        <v>43587.173539134288</v>
      </c>
      <c r="AW195" s="160">
        <v>55801.176941376536</v>
      </c>
      <c r="AX195" s="160">
        <v>43154.554371656013</v>
      </c>
      <c r="AY195" s="169">
        <v>43925.276201395864</v>
      </c>
      <c r="AZ195" s="169">
        <v>44363.486168752912</v>
      </c>
      <c r="BA195" s="169">
        <v>58766.274686857476</v>
      </c>
      <c r="BB195" s="169">
        <v>46366.513159286747</v>
      </c>
      <c r="BC195" s="169">
        <v>45417.829137726061</v>
      </c>
      <c r="BD195" s="169">
        <v>47755.597137627898</v>
      </c>
      <c r="BE195" s="169">
        <v>61408.234561506819</v>
      </c>
      <c r="BF195" s="169">
        <v>45735.706941783348</v>
      </c>
      <c r="BG195" s="169">
        <v>47121.321491276663</v>
      </c>
      <c r="BH195" s="160">
        <v>50019.561556391127</v>
      </c>
      <c r="BI195" s="160">
        <v>64931.421415911042</v>
      </c>
      <c r="BJ195" s="160">
        <v>49086.374418577099</v>
      </c>
      <c r="BK195" s="160">
        <v>47958.216560172033</v>
      </c>
      <c r="BL195" s="160">
        <v>53013.090349397986</v>
      </c>
      <c r="BM195" s="160">
        <v>67505.817706509304</v>
      </c>
      <c r="BN195" s="115">
        <v>51200.647095067849</v>
      </c>
      <c r="BO195" s="115">
        <v>51007.323458839535</v>
      </c>
      <c r="BP195" s="160"/>
      <c r="BQ195" s="160"/>
      <c r="BR195" s="160"/>
      <c r="BS195" s="160"/>
      <c r="BT195" s="160"/>
      <c r="BU195" s="160"/>
      <c r="BV195" s="169"/>
      <c r="BX195" s="160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</row>
    <row r="196" spans="1:87" s="100" customFormat="1" ht="15" customHeight="1">
      <c r="A196" s="89"/>
      <c r="B196" s="90"/>
      <c r="C196" s="89"/>
      <c r="D196" s="90"/>
      <c r="E196" s="89"/>
      <c r="F196" s="94"/>
      <c r="G196" s="95" t="s">
        <v>437</v>
      </c>
      <c r="H196" s="90"/>
      <c r="I196" s="89"/>
      <c r="J196" s="90"/>
      <c r="K196" s="89"/>
      <c r="L196" s="90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0"/>
      <c r="BI196" s="160"/>
      <c r="BJ196" s="160"/>
      <c r="BK196" s="160"/>
      <c r="BL196" s="160"/>
      <c r="BM196" s="160"/>
      <c r="BN196" s="101"/>
      <c r="BO196" s="115"/>
      <c r="BP196" s="160"/>
      <c r="BQ196" s="160"/>
      <c r="BR196" s="160"/>
      <c r="BS196" s="160"/>
      <c r="BT196" s="99"/>
      <c r="BU196" s="99"/>
      <c r="BV196" s="99"/>
      <c r="BX196" s="160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</row>
    <row r="197" spans="1:87" s="114" customFormat="1" ht="15" customHeight="1">
      <c r="A197" s="94"/>
      <c r="B197" s="95"/>
      <c r="C197" s="94"/>
      <c r="D197" s="95"/>
      <c r="E197" s="89"/>
      <c r="F197" s="94"/>
      <c r="G197" s="95"/>
      <c r="H197" s="95" t="s">
        <v>441</v>
      </c>
      <c r="I197" s="94"/>
      <c r="J197" s="95"/>
      <c r="K197" s="94"/>
      <c r="L197" s="95"/>
      <c r="M197" s="160">
        <v>304423.4123532229</v>
      </c>
      <c r="N197" s="160">
        <v>312190.08495029388</v>
      </c>
      <c r="O197" s="160">
        <v>331092.54175861075</v>
      </c>
      <c r="P197" s="160">
        <v>335592.46748106019</v>
      </c>
      <c r="Q197" s="160">
        <v>328535.72020887688</v>
      </c>
      <c r="R197" s="160">
        <v>281174.9935839345</v>
      </c>
      <c r="S197" s="160">
        <v>279242.41720432322</v>
      </c>
      <c r="T197" s="160">
        <v>298339.66112384747</v>
      </c>
      <c r="U197" s="160">
        <v>314456.90150115034</v>
      </c>
      <c r="V197" s="160">
        <v>352315.83184997103</v>
      </c>
      <c r="W197" s="160"/>
      <c r="X197" s="160"/>
      <c r="Y197" s="160"/>
      <c r="Z197" s="160">
        <v>74977.846661997421</v>
      </c>
      <c r="AA197" s="160">
        <v>77560.096745622373</v>
      </c>
      <c r="AB197" s="160">
        <v>76447.069522241145</v>
      </c>
      <c r="AC197" s="160">
        <v>75438.399423362222</v>
      </c>
      <c r="AD197" s="160">
        <v>75035.501131888057</v>
      </c>
      <c r="AE197" s="160">
        <v>82264.877260910813</v>
      </c>
      <c r="AF197" s="160">
        <v>77890.910301525146</v>
      </c>
      <c r="AG197" s="160">
        <v>76998.796255970155</v>
      </c>
      <c r="AH197" s="160">
        <v>82183.121906413202</v>
      </c>
      <c r="AI197" s="160">
        <v>85476.885292791936</v>
      </c>
      <c r="AJ197" s="160">
        <v>83027.892466058562</v>
      </c>
      <c r="AK197" s="160">
        <v>80404.642093347778</v>
      </c>
      <c r="AL197" s="160">
        <v>82365.460586444955</v>
      </c>
      <c r="AM197" s="160">
        <v>86933.912574868998</v>
      </c>
      <c r="AN197" s="160">
        <v>85387.829824897548</v>
      </c>
      <c r="AO197" s="160">
        <v>80905.264494848845</v>
      </c>
      <c r="AP197" s="160">
        <v>79544.341966287509</v>
      </c>
      <c r="AQ197" s="160">
        <v>86418.574207631929</v>
      </c>
      <c r="AR197" s="160">
        <v>82218.839794359097</v>
      </c>
      <c r="AS197" s="160">
        <v>80353.964240598129</v>
      </c>
      <c r="AT197" s="160">
        <v>76019.700892721128</v>
      </c>
      <c r="AU197" s="160">
        <v>61358.344972480147</v>
      </c>
      <c r="AV197" s="160">
        <v>72873.233764197459</v>
      </c>
      <c r="AW197" s="160">
        <v>70923.713954535706</v>
      </c>
      <c r="AX197" s="160">
        <v>73678.5741699301</v>
      </c>
      <c r="AY197" s="169">
        <v>71514.527555053734</v>
      </c>
      <c r="AZ197" s="169">
        <v>65137.743500791752</v>
      </c>
      <c r="BA197" s="169">
        <v>68911.571978547625</v>
      </c>
      <c r="BB197" s="169">
        <v>73907.159571511904</v>
      </c>
      <c r="BC197" s="169">
        <v>75620.891924517317</v>
      </c>
      <c r="BD197" s="169">
        <v>73751.891832236899</v>
      </c>
      <c r="BE197" s="169">
        <v>75059.717795581368</v>
      </c>
      <c r="BF197" s="169">
        <v>77552.719447999698</v>
      </c>
      <c r="BG197" s="169">
        <v>79803.807709247674</v>
      </c>
      <c r="BH197" s="160">
        <v>77432.64593516945</v>
      </c>
      <c r="BI197" s="160">
        <v>79667.728408733528</v>
      </c>
      <c r="BJ197" s="160">
        <v>85013.915669760318</v>
      </c>
      <c r="BK197" s="160">
        <v>88956.924165658362</v>
      </c>
      <c r="BL197" s="160">
        <v>89306.129896478713</v>
      </c>
      <c r="BM197" s="160">
        <v>89038.862118073681</v>
      </c>
      <c r="BN197" s="115">
        <v>93243.343670085102</v>
      </c>
      <c r="BO197" s="115">
        <v>99725.656435854253</v>
      </c>
      <c r="BP197" s="160"/>
      <c r="BQ197" s="160"/>
      <c r="BR197" s="160"/>
      <c r="BS197" s="160"/>
      <c r="BT197" s="160"/>
      <c r="BU197" s="160"/>
      <c r="BV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</row>
    <row r="198" spans="1:87" s="100" customFormat="1" ht="15" customHeight="1">
      <c r="A198" s="89"/>
      <c r="B198" s="90"/>
      <c r="C198" s="89"/>
      <c r="D198" s="90"/>
      <c r="E198" s="89"/>
      <c r="F198" s="89"/>
      <c r="G198" s="90" t="s">
        <v>207</v>
      </c>
      <c r="H198" s="130" t="s">
        <v>438</v>
      </c>
      <c r="I198" s="89"/>
      <c r="J198" s="90"/>
      <c r="K198" s="89"/>
      <c r="L198" s="90"/>
      <c r="M198" s="193">
        <v>174239.94132141801</v>
      </c>
      <c r="N198" s="193">
        <v>182203.37622943599</v>
      </c>
      <c r="O198" s="193">
        <v>189713.45284689599</v>
      </c>
      <c r="P198" s="193">
        <v>193329.67033273401</v>
      </c>
      <c r="Q198" s="193">
        <v>192423.05166159</v>
      </c>
      <c r="R198" s="193">
        <v>157256.55893758842</v>
      </c>
      <c r="S198" s="193">
        <v>141682.22297255491</v>
      </c>
      <c r="T198" s="193">
        <v>148483.19925480176</v>
      </c>
      <c r="U198" s="193">
        <v>157496.20463514805</v>
      </c>
      <c r="V198" s="193">
        <v>181556.05960596018</v>
      </c>
      <c r="W198" s="193"/>
      <c r="X198" s="193"/>
      <c r="Y198" s="193"/>
      <c r="Z198" s="193">
        <v>41891.729964924503</v>
      </c>
      <c r="AA198" s="193">
        <v>45185.574978333701</v>
      </c>
      <c r="AB198" s="193">
        <v>44164.365378474497</v>
      </c>
      <c r="AC198" s="193">
        <v>42998.270999685097</v>
      </c>
      <c r="AD198" s="193">
        <v>44249.770765893401</v>
      </c>
      <c r="AE198" s="193">
        <v>47728.3192688544</v>
      </c>
      <c r="AF198" s="193">
        <v>46227.0361948301</v>
      </c>
      <c r="AG198" s="193">
        <v>43998.249999857901</v>
      </c>
      <c r="AH198" s="193">
        <v>45854.756066061003</v>
      </c>
      <c r="AI198" s="193">
        <v>50165.261984199104</v>
      </c>
      <c r="AJ198" s="193">
        <v>48068.163878168001</v>
      </c>
      <c r="AK198" s="193">
        <v>45625.270918468399</v>
      </c>
      <c r="AL198" s="193">
        <v>47156.292247207202</v>
      </c>
      <c r="AM198" s="193">
        <v>50959.631536013199</v>
      </c>
      <c r="AN198" s="193">
        <v>48995.539961714698</v>
      </c>
      <c r="AO198" s="193">
        <v>46218.206587799403</v>
      </c>
      <c r="AP198" s="193">
        <v>46611.153144649499</v>
      </c>
      <c r="AQ198" s="193">
        <v>51604.759331017201</v>
      </c>
      <c r="AR198" s="193">
        <v>47883.8583034283</v>
      </c>
      <c r="AS198" s="193">
        <v>46323.280882494801</v>
      </c>
      <c r="AT198" s="193">
        <v>44871.407128246734</v>
      </c>
      <c r="AU198" s="193">
        <v>30277.767617704892</v>
      </c>
      <c r="AV198" s="193">
        <v>41870.831300899219</v>
      </c>
      <c r="AW198" s="193">
        <v>40236.552890737556</v>
      </c>
      <c r="AX198" s="193">
        <v>40320.078607557269</v>
      </c>
      <c r="AY198" s="229">
        <v>36360.516247639898</v>
      </c>
      <c r="AZ198" s="229">
        <v>31001.559683628497</v>
      </c>
      <c r="BA198" s="229">
        <v>34000.068433729262</v>
      </c>
      <c r="BB198" s="229">
        <v>37203.379896918734</v>
      </c>
      <c r="BC198" s="229">
        <v>37679.998407131046</v>
      </c>
      <c r="BD198" s="229">
        <v>36185.809182533652</v>
      </c>
      <c r="BE198" s="229">
        <v>37414.011768218334</v>
      </c>
      <c r="BF198" s="229">
        <v>39997.266232653477</v>
      </c>
      <c r="BG198" s="229">
        <v>39956.50288823717</v>
      </c>
      <c r="BH198" s="99">
        <v>38615.183207545546</v>
      </c>
      <c r="BI198" s="99">
        <v>38927.252306711845</v>
      </c>
      <c r="BJ198" s="99">
        <v>44259.339314295656</v>
      </c>
      <c r="BK198" s="99">
        <v>44969.770950752951</v>
      </c>
      <c r="BL198" s="99">
        <v>45794.365258858641</v>
      </c>
      <c r="BM198" s="99">
        <v>46532.584082052956</v>
      </c>
      <c r="BN198" s="101">
        <v>50192.195253396902</v>
      </c>
      <c r="BO198" s="115">
        <v>49672.708131388259</v>
      </c>
      <c r="BP198" s="160"/>
      <c r="BQ198" s="160"/>
      <c r="BR198" s="160"/>
      <c r="BS198" s="160"/>
      <c r="BT198" s="99"/>
      <c r="BU198" s="99"/>
      <c r="BV198" s="99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</row>
    <row r="199" spans="1:87" s="100" customFormat="1" ht="15" customHeight="1">
      <c r="A199" s="89"/>
      <c r="B199" s="90"/>
      <c r="C199" s="89"/>
      <c r="D199" s="90"/>
      <c r="E199" s="89"/>
      <c r="F199" s="89"/>
      <c r="G199" s="90" t="s">
        <v>209</v>
      </c>
      <c r="H199" s="130" t="s">
        <v>439</v>
      </c>
      <c r="I199" s="89"/>
      <c r="J199" s="90"/>
      <c r="K199" s="89"/>
      <c r="L199" s="90"/>
      <c r="M199" s="193">
        <v>102398.988593362</v>
      </c>
      <c r="N199" s="193">
        <v>103405.487396394</v>
      </c>
      <c r="O199" s="193">
        <v>115157.876139078</v>
      </c>
      <c r="P199" s="193">
        <v>115974.908767649</v>
      </c>
      <c r="Q199" s="193">
        <v>109561.742365171</v>
      </c>
      <c r="R199" s="193">
        <v>100173.49405001242</v>
      </c>
      <c r="S199" s="193">
        <v>113636.33482334347</v>
      </c>
      <c r="T199" s="193">
        <v>125279.37944368577</v>
      </c>
      <c r="U199" s="193">
        <v>131699.32841840602</v>
      </c>
      <c r="V199" s="193">
        <v>143893.92977699079</v>
      </c>
      <c r="W199" s="193"/>
      <c r="X199" s="193"/>
      <c r="Y199" s="193"/>
      <c r="Z199" s="193">
        <v>26599.465528873101</v>
      </c>
      <c r="AA199" s="193">
        <v>24798.241769218399</v>
      </c>
      <c r="AB199" s="193">
        <v>25312.131339338299</v>
      </c>
      <c r="AC199" s="193">
        <v>25689.149955932699</v>
      </c>
      <c r="AD199" s="193">
        <v>24502.079899598401</v>
      </c>
      <c r="AE199" s="193">
        <v>26936.728367003299</v>
      </c>
      <c r="AF199" s="193">
        <v>25536.886710328399</v>
      </c>
      <c r="AG199" s="193">
        <v>26429.7924194644</v>
      </c>
      <c r="AH199" s="193">
        <v>30089.840327588299</v>
      </c>
      <c r="AI199" s="193">
        <v>28035.259883250499</v>
      </c>
      <c r="AJ199" s="193">
        <v>28467.347605351901</v>
      </c>
      <c r="AK199" s="193">
        <v>28565.428322887401</v>
      </c>
      <c r="AL199" s="193">
        <v>28945.253733317099</v>
      </c>
      <c r="AM199" s="193">
        <v>28930.156867141799</v>
      </c>
      <c r="AN199" s="193">
        <v>29905.9798199373</v>
      </c>
      <c r="AO199" s="193">
        <v>28193.518347252499</v>
      </c>
      <c r="AP199" s="193">
        <v>26803.6444916168</v>
      </c>
      <c r="AQ199" s="193">
        <v>27697.912070439699</v>
      </c>
      <c r="AR199" s="193">
        <v>27616.966112825201</v>
      </c>
      <c r="AS199" s="193">
        <v>27443.219690289301</v>
      </c>
      <c r="AT199" s="193">
        <v>25175.233077916979</v>
      </c>
      <c r="AU199" s="193">
        <v>24681.395676619424</v>
      </c>
      <c r="AV199" s="193">
        <v>25340.234179853847</v>
      </c>
      <c r="AW199" s="193">
        <v>24976.631115622167</v>
      </c>
      <c r="AX199" s="193">
        <v>27799.174993904337</v>
      </c>
      <c r="AY199" s="229">
        <v>28462.215051838379</v>
      </c>
      <c r="AZ199" s="229">
        <v>27993.299407697221</v>
      </c>
      <c r="BA199" s="229">
        <v>29381.645369903519</v>
      </c>
      <c r="BB199" s="229">
        <v>31155.457633652397</v>
      </c>
      <c r="BC199" s="229">
        <v>31212.791329630203</v>
      </c>
      <c r="BD199" s="229">
        <v>30989.17849340654</v>
      </c>
      <c r="BE199" s="229">
        <v>31921.951986996628</v>
      </c>
      <c r="BF199" s="229">
        <v>32024.454721377315</v>
      </c>
      <c r="BG199" s="229">
        <v>32558.275345509224</v>
      </c>
      <c r="BH199" s="99">
        <v>32195.028920412522</v>
      </c>
      <c r="BI199" s="99">
        <v>34921.569431106982</v>
      </c>
      <c r="BJ199" s="99">
        <v>34965.102496870037</v>
      </c>
      <c r="BK199" s="99">
        <v>36388.382595945324</v>
      </c>
      <c r="BL199" s="99">
        <v>36175.654049959994</v>
      </c>
      <c r="BM199" s="99">
        <v>36364.790634215446</v>
      </c>
      <c r="BN199" s="101">
        <v>36845.909657061959</v>
      </c>
      <c r="BO199" s="115">
        <v>42432.140188405596</v>
      </c>
      <c r="BP199" s="160"/>
      <c r="BQ199" s="160"/>
      <c r="BR199" s="160"/>
      <c r="BS199" s="160"/>
      <c r="BT199" s="99"/>
      <c r="BU199" s="99"/>
      <c r="BV199" s="99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</row>
    <row r="200" spans="1:87" s="100" customFormat="1" ht="15" customHeight="1">
      <c r="A200" s="89"/>
      <c r="B200" s="90"/>
      <c r="C200" s="89"/>
      <c r="D200" s="90"/>
      <c r="E200" s="89"/>
      <c r="F200" s="89"/>
      <c r="G200" s="90" t="s">
        <v>211</v>
      </c>
      <c r="H200" s="130" t="s">
        <v>440</v>
      </c>
      <c r="I200" s="89"/>
      <c r="J200" s="90"/>
      <c r="K200" s="89"/>
      <c r="L200" s="90"/>
      <c r="M200" s="193">
        <v>27784.482438442901</v>
      </c>
      <c r="N200" s="193">
        <v>26581.221324463899</v>
      </c>
      <c r="O200" s="193">
        <v>26221.212772636802</v>
      </c>
      <c r="P200" s="193">
        <v>26287.888380677199</v>
      </c>
      <c r="Q200" s="193">
        <v>26550.926182115902</v>
      </c>
      <c r="R200" s="193">
        <v>23744.940596333621</v>
      </c>
      <c r="S200" s="193">
        <v>23923.859408424833</v>
      </c>
      <c r="T200" s="193">
        <v>24577.082425359942</v>
      </c>
      <c r="U200" s="193">
        <v>25261.368447596284</v>
      </c>
      <c r="V200" s="193">
        <v>26865.842467020069</v>
      </c>
      <c r="W200" s="193"/>
      <c r="X200" s="193"/>
      <c r="Y200" s="193"/>
      <c r="Z200" s="193">
        <v>6486.6511681998199</v>
      </c>
      <c r="AA200" s="193">
        <v>7576.2799980702703</v>
      </c>
      <c r="AB200" s="193">
        <v>6970.5728044283396</v>
      </c>
      <c r="AC200" s="193">
        <v>6750.9784677444304</v>
      </c>
      <c r="AD200" s="193">
        <v>6283.6504663962596</v>
      </c>
      <c r="AE200" s="193">
        <v>7599.8296250531102</v>
      </c>
      <c r="AF200" s="193">
        <v>6126.9873963666396</v>
      </c>
      <c r="AG200" s="193">
        <v>6570.7538366478502</v>
      </c>
      <c r="AH200" s="193">
        <v>6238.5255127638902</v>
      </c>
      <c r="AI200" s="193">
        <v>7276.3634253423397</v>
      </c>
      <c r="AJ200" s="193">
        <v>6492.3809825386497</v>
      </c>
      <c r="AK200" s="193">
        <v>6213.9428519919702</v>
      </c>
      <c r="AL200" s="193">
        <v>6263.9146059206496</v>
      </c>
      <c r="AM200" s="193">
        <v>7044.1241717140101</v>
      </c>
      <c r="AN200" s="193">
        <v>6486.3100432455603</v>
      </c>
      <c r="AO200" s="193">
        <v>6493.53955979695</v>
      </c>
      <c r="AP200" s="193">
        <v>6129.54433002121</v>
      </c>
      <c r="AQ200" s="193">
        <v>7115.9028061750296</v>
      </c>
      <c r="AR200" s="193">
        <v>6718.0153781055997</v>
      </c>
      <c r="AS200" s="193">
        <v>6587.4636678140196</v>
      </c>
      <c r="AT200" s="193">
        <v>5973.0606865574046</v>
      </c>
      <c r="AU200" s="193">
        <v>6399.1816781558337</v>
      </c>
      <c r="AV200" s="193">
        <v>5662.1682834443927</v>
      </c>
      <c r="AW200" s="193">
        <v>5710.5299481759857</v>
      </c>
      <c r="AX200" s="193">
        <v>5559.3205684684963</v>
      </c>
      <c r="AY200" s="229">
        <v>6691.7962555754548</v>
      </c>
      <c r="AZ200" s="229">
        <v>6142.8844094660326</v>
      </c>
      <c r="BA200" s="229">
        <v>5529.8581749148452</v>
      </c>
      <c r="BB200" s="229">
        <v>5548.3220409407877</v>
      </c>
      <c r="BC200" s="229">
        <v>6728.1021877560634</v>
      </c>
      <c r="BD200" s="229">
        <v>6576.9041562966977</v>
      </c>
      <c r="BE200" s="229">
        <v>5723.754040366397</v>
      </c>
      <c r="BF200" s="229">
        <v>5530.9984939689066</v>
      </c>
      <c r="BG200" s="229">
        <v>7289.0294755012874</v>
      </c>
      <c r="BH200" s="99">
        <v>6622.4338072113806</v>
      </c>
      <c r="BI200" s="99">
        <v>5818.9066709147082</v>
      </c>
      <c r="BJ200" s="99">
        <v>5789.4738585946288</v>
      </c>
      <c r="BK200" s="99">
        <v>7598.7706189600895</v>
      </c>
      <c r="BL200" s="99">
        <v>7336.1105876600795</v>
      </c>
      <c r="BM200" s="99">
        <v>6141.4874018052724</v>
      </c>
      <c r="BN200" s="101">
        <v>6205.2387596262397</v>
      </c>
      <c r="BO200" s="115">
        <v>7620.8081160604024</v>
      </c>
      <c r="BP200" s="160"/>
      <c r="BQ200" s="160"/>
      <c r="BR200" s="160"/>
      <c r="BS200" s="160"/>
      <c r="BT200" s="99"/>
      <c r="BU200" s="99"/>
      <c r="BV200" s="99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</row>
    <row r="201" spans="1:87" s="114" customFormat="1" ht="15" customHeight="1">
      <c r="A201" s="94"/>
      <c r="B201" s="95"/>
      <c r="C201" s="94"/>
      <c r="D201" s="95"/>
      <c r="E201" s="89"/>
      <c r="F201" s="94"/>
      <c r="G201" s="95"/>
      <c r="H201" s="95" t="s">
        <v>442</v>
      </c>
      <c r="I201" s="94"/>
      <c r="J201" s="95"/>
      <c r="K201" s="94"/>
      <c r="L201" s="95"/>
      <c r="M201" s="160">
        <v>304423.41235322302</v>
      </c>
      <c r="N201" s="160">
        <v>312190.08495029405</v>
      </c>
      <c r="O201" s="160">
        <v>331092.54175861133</v>
      </c>
      <c r="P201" s="160">
        <v>335592.46748106042</v>
      </c>
      <c r="Q201" s="160">
        <v>328535.72020887642</v>
      </c>
      <c r="R201" s="160">
        <v>281174.9935839345</v>
      </c>
      <c r="S201" s="160">
        <v>279242.41720432317</v>
      </c>
      <c r="T201" s="160">
        <v>298339.66112384747</v>
      </c>
      <c r="U201" s="160">
        <v>314456.90150115034</v>
      </c>
      <c r="V201" s="160">
        <v>352315.83184997109</v>
      </c>
      <c r="W201" s="160"/>
      <c r="X201" s="160"/>
      <c r="Y201" s="160"/>
      <c r="Z201" s="160">
        <v>74977.846661997377</v>
      </c>
      <c r="AA201" s="160">
        <v>77560.096745622344</v>
      </c>
      <c r="AB201" s="160">
        <v>76447.06952224116</v>
      </c>
      <c r="AC201" s="160">
        <v>75438.399423362222</v>
      </c>
      <c r="AD201" s="160">
        <v>75035.501131888013</v>
      </c>
      <c r="AE201" s="160">
        <v>82264.877260910755</v>
      </c>
      <c r="AF201" s="160">
        <v>77890.910301525102</v>
      </c>
      <c r="AG201" s="160">
        <v>76998.796255970155</v>
      </c>
      <c r="AH201" s="160">
        <v>82183.121906413318</v>
      </c>
      <c r="AI201" s="160">
        <v>85476.885292792082</v>
      </c>
      <c r="AJ201" s="160">
        <v>83027.89246605862</v>
      </c>
      <c r="AK201" s="160">
        <v>80404.642093347735</v>
      </c>
      <c r="AL201" s="160">
        <v>82365.46058644497</v>
      </c>
      <c r="AM201" s="160">
        <v>86933.912574869028</v>
      </c>
      <c r="AN201" s="160">
        <v>85387.829824897577</v>
      </c>
      <c r="AO201" s="160">
        <v>80905.264494848685</v>
      </c>
      <c r="AP201" s="160">
        <v>79544.341966287451</v>
      </c>
      <c r="AQ201" s="160">
        <v>86418.5742076319</v>
      </c>
      <c r="AR201" s="160">
        <v>82218.839794358995</v>
      </c>
      <c r="AS201" s="160">
        <v>80353.964240598158</v>
      </c>
      <c r="AT201" s="160">
        <v>76019.700892721114</v>
      </c>
      <c r="AU201" s="160">
        <v>61358.344972480147</v>
      </c>
      <c r="AV201" s="160">
        <v>72873.233764197459</v>
      </c>
      <c r="AW201" s="160">
        <v>70923.713954535706</v>
      </c>
      <c r="AX201" s="160">
        <v>73678.574169930114</v>
      </c>
      <c r="AY201" s="169">
        <v>71514.527555053734</v>
      </c>
      <c r="AZ201" s="169">
        <v>65137.743500791745</v>
      </c>
      <c r="BA201" s="169">
        <v>68911.571978547625</v>
      </c>
      <c r="BB201" s="169">
        <v>73907.159571511933</v>
      </c>
      <c r="BC201" s="169">
        <v>75620.891924517317</v>
      </c>
      <c r="BD201" s="169">
        <v>73751.891832236885</v>
      </c>
      <c r="BE201" s="169">
        <v>75059.717795581368</v>
      </c>
      <c r="BF201" s="169">
        <v>77552.719447999712</v>
      </c>
      <c r="BG201" s="169">
        <v>79803.80770924766</v>
      </c>
      <c r="BH201" s="160">
        <v>77432.64593516945</v>
      </c>
      <c r="BI201" s="160">
        <v>79667.728408733528</v>
      </c>
      <c r="BJ201" s="160">
        <v>85013.915669760332</v>
      </c>
      <c r="BK201" s="160">
        <v>88956.924165658362</v>
      </c>
      <c r="BL201" s="160">
        <v>89306.129896478713</v>
      </c>
      <c r="BM201" s="160">
        <v>89038.862118073666</v>
      </c>
      <c r="BN201" s="115">
        <v>93243.343670085116</v>
      </c>
      <c r="BO201" s="115">
        <v>99725.656435854253</v>
      </c>
      <c r="BP201" s="160"/>
      <c r="BQ201" s="160"/>
      <c r="BR201" s="160"/>
      <c r="BS201" s="160"/>
      <c r="BT201" s="160"/>
      <c r="BU201" s="160"/>
      <c r="BV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</row>
    <row r="202" spans="1:87" s="100" customFormat="1" ht="15" customHeight="1">
      <c r="A202" s="89"/>
      <c r="B202" s="90"/>
      <c r="C202" s="89"/>
      <c r="D202" s="90"/>
      <c r="E202" s="89"/>
      <c r="F202" s="89"/>
      <c r="G202" s="90" t="s">
        <v>207</v>
      </c>
      <c r="H202" s="130" t="s">
        <v>443</v>
      </c>
      <c r="I202" s="89"/>
      <c r="J202" s="90"/>
      <c r="K202" s="89"/>
      <c r="L202" s="90"/>
      <c r="M202" s="193">
        <v>0</v>
      </c>
      <c r="N202" s="193">
        <v>0</v>
      </c>
      <c r="O202" s="193">
        <v>0</v>
      </c>
      <c r="P202" s="193">
        <v>0</v>
      </c>
      <c r="Q202" s="193">
        <v>0</v>
      </c>
      <c r="R202" s="193">
        <v>0</v>
      </c>
      <c r="S202" s="193">
        <v>0</v>
      </c>
      <c r="T202" s="193">
        <v>0</v>
      </c>
      <c r="U202" s="193">
        <v>0</v>
      </c>
      <c r="V202" s="193">
        <v>0</v>
      </c>
      <c r="W202" s="193"/>
      <c r="X202" s="193"/>
      <c r="Y202" s="193"/>
      <c r="Z202" s="193">
        <v>0</v>
      </c>
      <c r="AA202" s="193">
        <v>0</v>
      </c>
      <c r="AB202" s="193">
        <v>0</v>
      </c>
      <c r="AC202" s="193">
        <v>0</v>
      </c>
      <c r="AD202" s="193">
        <v>0</v>
      </c>
      <c r="AE202" s="193">
        <v>0</v>
      </c>
      <c r="AF202" s="193">
        <v>0</v>
      </c>
      <c r="AG202" s="193">
        <v>0</v>
      </c>
      <c r="AH202" s="193">
        <v>0</v>
      </c>
      <c r="AI202" s="193">
        <v>0</v>
      </c>
      <c r="AJ202" s="193">
        <v>0</v>
      </c>
      <c r="AK202" s="193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229"/>
      <c r="AZ202" s="229"/>
      <c r="BA202" s="229"/>
      <c r="BB202" s="229"/>
      <c r="BC202" s="229"/>
      <c r="BD202" s="229"/>
      <c r="BE202" s="229"/>
      <c r="BF202" s="229"/>
      <c r="BG202" s="229"/>
      <c r="BH202" s="99"/>
      <c r="BI202" s="99"/>
      <c r="BJ202" s="99"/>
      <c r="BK202" s="99"/>
      <c r="BL202" s="99"/>
      <c r="BM202" s="99"/>
      <c r="BN202" s="101"/>
      <c r="BO202" s="115"/>
      <c r="BP202" s="160"/>
      <c r="BQ202" s="160"/>
      <c r="BR202" s="160"/>
      <c r="BS202" s="160"/>
      <c r="BT202" s="99"/>
      <c r="BU202" s="99"/>
      <c r="BV202" s="99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</row>
    <row r="203" spans="1:87" s="100" customFormat="1" ht="15" customHeight="1">
      <c r="A203" s="89"/>
      <c r="B203" s="90"/>
      <c r="C203" s="89"/>
      <c r="D203" s="90"/>
      <c r="E203" s="89"/>
      <c r="F203" s="89"/>
      <c r="G203" s="90" t="s">
        <v>209</v>
      </c>
      <c r="H203" s="130" t="s">
        <v>444</v>
      </c>
      <c r="I203" s="89"/>
      <c r="J203" s="90"/>
      <c r="K203" s="89"/>
      <c r="L203" s="90"/>
      <c r="M203" s="193">
        <v>106273.894207929</v>
      </c>
      <c r="N203" s="193">
        <v>105212.87269509801</v>
      </c>
      <c r="O203" s="193">
        <v>105498.91111468599</v>
      </c>
      <c r="P203" s="193">
        <v>100249.26486107599</v>
      </c>
      <c r="Q203" s="193">
        <v>89508.291856033597</v>
      </c>
      <c r="R203" s="193">
        <v>70522.250329018279</v>
      </c>
      <c r="S203" s="193">
        <v>62740.363994417567</v>
      </c>
      <c r="T203" s="193">
        <v>66120.860746038481</v>
      </c>
      <c r="U203" s="193">
        <v>71738.362239012858</v>
      </c>
      <c r="V203" s="193">
        <v>79720.972317776715</v>
      </c>
      <c r="W203" s="193"/>
      <c r="X203" s="193"/>
      <c r="Y203" s="193"/>
      <c r="Z203" s="193">
        <v>24442.6341148867</v>
      </c>
      <c r="AA203" s="193">
        <v>21269.9428512499</v>
      </c>
      <c r="AB203" s="193">
        <v>24278.5669797427</v>
      </c>
      <c r="AC203" s="193">
        <v>36282.750262049303</v>
      </c>
      <c r="AD203" s="193">
        <v>23164.490219364001</v>
      </c>
      <c r="AE203" s="193">
        <v>22754.436893466602</v>
      </c>
      <c r="AF203" s="193">
        <v>23227.480432400898</v>
      </c>
      <c r="AG203" s="193">
        <v>36066.465149866599</v>
      </c>
      <c r="AH203" s="193">
        <v>23880.067647705499</v>
      </c>
      <c r="AI203" s="193">
        <v>21763.983149827302</v>
      </c>
      <c r="AJ203" s="193">
        <v>24318.085191754999</v>
      </c>
      <c r="AK203" s="193">
        <v>35536.775125398301</v>
      </c>
      <c r="AL203" s="193">
        <v>24081.572090164798</v>
      </c>
      <c r="AM203" s="193">
        <v>19624.2173915444</v>
      </c>
      <c r="AN203" s="193">
        <v>24143.595222404401</v>
      </c>
      <c r="AO203" s="193">
        <v>32399.880156962699</v>
      </c>
      <c r="AP203" s="193">
        <v>20450.481298594001</v>
      </c>
      <c r="AQ203" s="193">
        <v>18126.287013983201</v>
      </c>
      <c r="AR203" s="193">
        <v>20711.725102596301</v>
      </c>
      <c r="AS203" s="193">
        <v>30219.798440859999</v>
      </c>
      <c r="AT203" s="193">
        <v>17556.216018820422</v>
      </c>
      <c r="AU203" s="193">
        <v>10869.206444111394</v>
      </c>
      <c r="AV203" s="193">
        <v>18029.917808139086</v>
      </c>
      <c r="AW203" s="193">
        <v>24066.910057947378</v>
      </c>
      <c r="AX203" s="193">
        <v>14363.614439569672</v>
      </c>
      <c r="AY203" s="229">
        <v>12205.580340104812</v>
      </c>
      <c r="AZ203" s="229">
        <v>12857.554031060718</v>
      </c>
      <c r="BA203" s="229">
        <v>23313.615183682363</v>
      </c>
      <c r="BB203" s="229">
        <v>14254.594299161363</v>
      </c>
      <c r="BC203" s="229">
        <v>12588.380817060937</v>
      </c>
      <c r="BD203" s="229">
        <v>14546.166524976097</v>
      </c>
      <c r="BE203" s="229">
        <v>24731.719104840082</v>
      </c>
      <c r="BF203" s="229">
        <v>15070.946224953252</v>
      </c>
      <c r="BG203" s="229">
        <v>13580.631788364368</v>
      </c>
      <c r="BH203" s="99">
        <v>15625.31408076168</v>
      </c>
      <c r="BI203" s="99">
        <v>27461.470144933555</v>
      </c>
      <c r="BJ203" s="99">
        <v>16811.165462340596</v>
      </c>
      <c r="BK203" s="99">
        <v>14812.740839175771</v>
      </c>
      <c r="BL203" s="99">
        <v>17880.985301641511</v>
      </c>
      <c r="BM203" s="99">
        <v>30216.080714618838</v>
      </c>
      <c r="BN203" s="101">
        <v>18764.758670352145</v>
      </c>
      <c r="BO203" s="115">
        <v>16829.799856184189</v>
      </c>
      <c r="BP203" s="160"/>
      <c r="BQ203" s="160"/>
      <c r="BR203" s="160"/>
      <c r="BS203" s="160"/>
      <c r="BT203" s="99"/>
      <c r="BU203" s="99"/>
      <c r="BV203" s="99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</row>
    <row r="204" spans="1:87" s="100" customFormat="1" ht="15" customHeight="1">
      <c r="A204" s="89"/>
      <c r="B204" s="90"/>
      <c r="C204" s="89"/>
      <c r="D204" s="90"/>
      <c r="E204" s="89"/>
      <c r="F204" s="89"/>
      <c r="G204" s="90" t="s">
        <v>211</v>
      </c>
      <c r="H204" s="130" t="s">
        <v>445</v>
      </c>
      <c r="I204" s="89"/>
      <c r="J204" s="90"/>
      <c r="K204" s="89"/>
      <c r="L204" s="90"/>
      <c r="M204" s="193">
        <v>198149.51814529399</v>
      </c>
      <c r="N204" s="193">
        <v>206977.21225519601</v>
      </c>
      <c r="O204" s="193">
        <v>225593.63064392499</v>
      </c>
      <c r="P204" s="193">
        <v>235343.20261998399</v>
      </c>
      <c r="Q204" s="193">
        <v>239027.42835284301</v>
      </c>
      <c r="R204" s="193">
        <v>210652.74325491616</v>
      </c>
      <c r="S204" s="193">
        <v>216502.05320990563</v>
      </c>
      <c r="T204" s="193">
        <v>232218.80037780901</v>
      </c>
      <c r="U204" s="193">
        <v>242718.53926213752</v>
      </c>
      <c r="V204" s="193">
        <v>272594.85953219433</v>
      </c>
      <c r="W204" s="193"/>
      <c r="X204" s="193"/>
      <c r="Y204" s="193"/>
      <c r="Z204" s="193">
        <v>50535.212547110699</v>
      </c>
      <c r="AA204" s="193">
        <v>56290.153894372299</v>
      </c>
      <c r="AB204" s="193">
        <v>52168.502542498398</v>
      </c>
      <c r="AC204" s="193">
        <v>39155.649161312998</v>
      </c>
      <c r="AD204" s="193">
        <v>51871.010912523998</v>
      </c>
      <c r="AE204" s="193">
        <v>59510.440367444302</v>
      </c>
      <c r="AF204" s="193">
        <v>54663.429869124098</v>
      </c>
      <c r="AG204" s="193">
        <v>40932.331106103498</v>
      </c>
      <c r="AH204" s="193">
        <v>58303.0542587077</v>
      </c>
      <c r="AI204" s="193">
        <v>63712.902142964602</v>
      </c>
      <c r="AJ204" s="193">
        <v>58709.807274303501</v>
      </c>
      <c r="AK204" s="193">
        <v>44867.866967949398</v>
      </c>
      <c r="AL204" s="193">
        <v>58283.888496280197</v>
      </c>
      <c r="AM204" s="193">
        <v>67309.695183324598</v>
      </c>
      <c r="AN204" s="193">
        <v>61244.234602493103</v>
      </c>
      <c r="AO204" s="193">
        <v>48505.384337886098</v>
      </c>
      <c r="AP204" s="193">
        <v>59093.860667693501</v>
      </c>
      <c r="AQ204" s="193">
        <v>68292.287193648706</v>
      </c>
      <c r="AR204" s="193">
        <v>61507.114691762697</v>
      </c>
      <c r="AS204" s="193">
        <v>50134.165799738199</v>
      </c>
      <c r="AT204" s="193">
        <v>58463.484873900699</v>
      </c>
      <c r="AU204" s="193">
        <v>50489.138528368756</v>
      </c>
      <c r="AV204" s="193">
        <v>54843.315956058381</v>
      </c>
      <c r="AW204" s="193">
        <v>46856.803896588346</v>
      </c>
      <c r="AX204" s="193">
        <v>59314.959730360424</v>
      </c>
      <c r="AY204" s="229">
        <v>59308.947214948916</v>
      </c>
      <c r="AZ204" s="229">
        <v>52280.189469731027</v>
      </c>
      <c r="BA204" s="229">
        <v>45597.956794865269</v>
      </c>
      <c r="BB204" s="229">
        <v>59652.565272350555</v>
      </c>
      <c r="BC204" s="229">
        <v>63032.511107456376</v>
      </c>
      <c r="BD204" s="229">
        <v>59205.725307260793</v>
      </c>
      <c r="BE204" s="229">
        <v>50327.998690741275</v>
      </c>
      <c r="BF204" s="229">
        <v>62481.773223046439</v>
      </c>
      <c r="BG204" s="229">
        <v>66223.17592088331</v>
      </c>
      <c r="BH204" s="99">
        <v>61807.33185440777</v>
      </c>
      <c r="BI204" s="99">
        <v>52206.25826379998</v>
      </c>
      <c r="BJ204" s="99">
        <v>68202.750207419711</v>
      </c>
      <c r="BK204" s="99">
        <v>74144.183326482584</v>
      </c>
      <c r="BL204" s="99">
        <v>71425.144594837198</v>
      </c>
      <c r="BM204" s="99">
        <v>58822.781403454828</v>
      </c>
      <c r="BN204" s="101">
        <v>74478.584999732964</v>
      </c>
      <c r="BO204" s="115">
        <v>82895.856579670071</v>
      </c>
      <c r="BP204" s="160"/>
      <c r="BQ204" s="160"/>
      <c r="BR204" s="160"/>
      <c r="BS204" s="160"/>
      <c r="BT204" s="99"/>
      <c r="BU204" s="99"/>
      <c r="BV204" s="99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</row>
    <row r="205" spans="1:87" s="100" customFormat="1" ht="15" customHeight="1">
      <c r="A205" s="89"/>
      <c r="B205" s="90"/>
      <c r="C205" s="89"/>
      <c r="D205" s="90"/>
      <c r="E205" s="89"/>
      <c r="F205" s="94"/>
      <c r="G205" s="95" t="s">
        <v>446</v>
      </c>
      <c r="H205" s="90"/>
      <c r="I205" s="89"/>
      <c r="J205" s="90"/>
      <c r="K205" s="89"/>
      <c r="L205" s="90"/>
      <c r="M205" s="160">
        <v>-5194.7864082557735</v>
      </c>
      <c r="N205" s="160">
        <v>148.0877845392406</v>
      </c>
      <c r="O205" s="160">
        <v>719.73124253753713</v>
      </c>
      <c r="P205" s="160">
        <v>-1746.7235837918802</v>
      </c>
      <c r="Q205" s="160">
        <v>-9391.849762534659</v>
      </c>
      <c r="R205" s="160">
        <v>-4165.4243464674801</v>
      </c>
      <c r="S205" s="160">
        <v>8795.5503810193677</v>
      </c>
      <c r="T205" s="160">
        <v>9718.4362399877173</v>
      </c>
      <c r="U205" s="160">
        <v>11057.145280853478</v>
      </c>
      <c r="V205" s="160">
        <v>3367.3496105570866</v>
      </c>
      <c r="W205" s="160"/>
      <c r="X205" s="160"/>
      <c r="Y205" s="160"/>
      <c r="Z205" s="160">
        <v>-2914.1207684943492</v>
      </c>
      <c r="AA205" s="160">
        <v>1872.6863220256942</v>
      </c>
      <c r="AB205" s="160">
        <v>-2016.9105141230054</v>
      </c>
      <c r="AC205" s="160">
        <v>-2136.4414476641055</v>
      </c>
      <c r="AD205" s="160">
        <v>255.10786138725643</v>
      </c>
      <c r="AE205" s="160">
        <v>-487.06654239635213</v>
      </c>
      <c r="AF205" s="160">
        <v>-304.62554059537189</v>
      </c>
      <c r="AG205" s="160">
        <v>684.67200614370574</v>
      </c>
      <c r="AH205" s="160">
        <v>1865.4281773478049</v>
      </c>
      <c r="AI205" s="160">
        <v>-413.7668189660846</v>
      </c>
      <c r="AJ205" s="160">
        <v>-893.27411647216468</v>
      </c>
      <c r="AK205" s="160">
        <v>161.34400062795726</v>
      </c>
      <c r="AL205" s="160">
        <v>-640.39175579688686</v>
      </c>
      <c r="AM205" s="160">
        <v>103.76829346575801</v>
      </c>
      <c r="AN205" s="160">
        <v>-937.85089111254229</v>
      </c>
      <c r="AO205" s="160">
        <v>-272.24923034819903</v>
      </c>
      <c r="AP205" s="160">
        <v>-1233.4523398592955</v>
      </c>
      <c r="AQ205" s="160">
        <v>-2715.5407653258399</v>
      </c>
      <c r="AR205" s="160">
        <v>-4339.7921400487303</v>
      </c>
      <c r="AS205" s="160">
        <v>-1103.0645173007977</v>
      </c>
      <c r="AT205" s="160">
        <v>-2289.7181825363919</v>
      </c>
      <c r="AU205" s="160">
        <v>3507.5893272962544</v>
      </c>
      <c r="AV205" s="160">
        <v>-4166.067182805883</v>
      </c>
      <c r="AW205" s="160">
        <v>-1217.2283084214623</v>
      </c>
      <c r="AX205" s="160">
        <v>-827.16417556850786</v>
      </c>
      <c r="AY205" s="169">
        <v>8968.6456064444465</v>
      </c>
      <c r="AZ205" s="169">
        <v>368.56936805747773</v>
      </c>
      <c r="BA205" s="169">
        <v>285.49958208595308</v>
      </c>
      <c r="BB205" s="169">
        <v>3858.9581793237849</v>
      </c>
      <c r="BC205" s="169">
        <v>3032.8130568090805</v>
      </c>
      <c r="BD205" s="169">
        <v>2410.9484434403844</v>
      </c>
      <c r="BE205" s="169">
        <v>415.71656041446852</v>
      </c>
      <c r="BF205" s="169">
        <v>1469.8666871652213</v>
      </c>
      <c r="BG205" s="169">
        <v>4531.7139518680015</v>
      </c>
      <c r="BH205" s="160">
        <v>1274.1648899772838</v>
      </c>
      <c r="BI205" s="160">
        <v>3781.3997518429692</v>
      </c>
      <c r="BJ205" s="160">
        <v>620.71452432295564</v>
      </c>
      <c r="BK205" s="160">
        <v>2296.0824546845174</v>
      </c>
      <c r="BL205" s="160">
        <v>490.19349171099702</v>
      </c>
      <c r="BM205" s="160">
        <v>-39.64086016138458</v>
      </c>
      <c r="BN205" s="101">
        <v>-4972.550904020196</v>
      </c>
      <c r="BO205" s="115">
        <v>2091.0217005683589</v>
      </c>
      <c r="BP205" s="160"/>
      <c r="BQ205" s="160"/>
      <c r="BR205" s="160"/>
      <c r="BS205" s="160"/>
      <c r="BT205" s="99"/>
      <c r="BU205" s="99"/>
      <c r="BV205" s="99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</row>
    <row r="206" spans="1:87" s="100" customFormat="1" ht="15" customHeight="1">
      <c r="A206" s="89"/>
      <c r="B206" s="90"/>
      <c r="C206" s="89"/>
      <c r="D206" s="90"/>
      <c r="E206" s="89"/>
      <c r="F206" s="94"/>
      <c r="G206" s="95" t="s">
        <v>472</v>
      </c>
      <c r="H206" s="95"/>
      <c r="I206" s="89"/>
      <c r="J206" s="90"/>
      <c r="K206" s="89"/>
      <c r="L206" s="90"/>
      <c r="M206" s="160">
        <v>817370.24699999997</v>
      </c>
      <c r="N206" s="160">
        <v>828155.27490535181</v>
      </c>
      <c r="O206" s="160">
        <v>900063.99552341097</v>
      </c>
      <c r="P206" s="160">
        <v>917462.14684305922</v>
      </c>
      <c r="Q206" s="160">
        <v>907877.02210112941</v>
      </c>
      <c r="R206" s="160">
        <v>830156.77296474087</v>
      </c>
      <c r="S206" s="160">
        <v>984094.40654027194</v>
      </c>
      <c r="T206" s="160">
        <v>1126873.2279397578</v>
      </c>
      <c r="U206" s="160">
        <v>1038084.6436454837</v>
      </c>
      <c r="V206" s="160">
        <v>1124258.7843296696</v>
      </c>
      <c r="W206" s="160"/>
      <c r="X206" s="160"/>
      <c r="Y206" s="160"/>
      <c r="Z206" s="160">
        <v>196992.08887160872</v>
      </c>
      <c r="AA206" s="160">
        <v>195711.25090512083</v>
      </c>
      <c r="AB206" s="160">
        <v>209490.57029407518</v>
      </c>
      <c r="AC206" s="160">
        <v>215176.33692919635</v>
      </c>
      <c r="AD206" s="160">
        <v>198933.93707622826</v>
      </c>
      <c r="AE206" s="160">
        <v>199813.08985152346</v>
      </c>
      <c r="AF206" s="160">
        <v>209053.98323207858</v>
      </c>
      <c r="AG206" s="160">
        <v>220354.26474552153</v>
      </c>
      <c r="AH206" s="160">
        <v>218683.17795456087</v>
      </c>
      <c r="AI206" s="160">
        <v>218490.9471703505</v>
      </c>
      <c r="AJ206" s="160">
        <v>231256.16138516163</v>
      </c>
      <c r="AK206" s="160">
        <v>231633.70901333884</v>
      </c>
      <c r="AL206" s="160">
        <v>223747.42466012939</v>
      </c>
      <c r="AM206" s="160">
        <v>222887.66244153242</v>
      </c>
      <c r="AN206" s="160">
        <v>232374.90808969355</v>
      </c>
      <c r="AO206" s="160">
        <v>238452.15165170381</v>
      </c>
      <c r="AP206" s="160">
        <v>224408.61628423454</v>
      </c>
      <c r="AQ206" s="160">
        <v>224133.17965803345</v>
      </c>
      <c r="AR206" s="160">
        <v>228651.71676833613</v>
      </c>
      <c r="AS206" s="160">
        <v>230683.50939052517</v>
      </c>
      <c r="AT206" s="160">
        <v>208781.73178580392</v>
      </c>
      <c r="AU206" s="160">
        <v>175905.38222567679</v>
      </c>
      <c r="AV206" s="160">
        <v>219086.35934483737</v>
      </c>
      <c r="AW206" s="160">
        <v>226383.29960842282</v>
      </c>
      <c r="AX206" s="160">
        <v>233326.08008380292</v>
      </c>
      <c r="AY206" s="169">
        <v>240971.42678911297</v>
      </c>
      <c r="AZ206" s="169">
        <v>243357.31267351078</v>
      </c>
      <c r="BA206" s="169">
        <v>266439.5869938453</v>
      </c>
      <c r="BB206" s="169">
        <v>262088.2909309727</v>
      </c>
      <c r="BC206" s="169">
        <v>278053.31484979496</v>
      </c>
      <c r="BD206" s="169">
        <v>296768.04018939502</v>
      </c>
      <c r="BE206" s="169">
        <v>289963.58196959511</v>
      </c>
      <c r="BF206" s="169">
        <v>256591.2946172643</v>
      </c>
      <c r="BG206" s="169">
        <v>253187.26427710173</v>
      </c>
      <c r="BH206" s="160">
        <v>261236.07451623684</v>
      </c>
      <c r="BI206" s="160">
        <v>267070.01023488078</v>
      </c>
      <c r="BJ206" s="160">
        <v>267461.44049541262</v>
      </c>
      <c r="BK206" s="160">
        <v>274710.12342612847</v>
      </c>
      <c r="BL206" s="160">
        <v>291804.85789784585</v>
      </c>
      <c r="BM206" s="160">
        <v>290282.36251028255</v>
      </c>
      <c r="BN206" s="101">
        <v>278486.04511355114</v>
      </c>
      <c r="BO206" s="115">
        <v>281729.7033009546</v>
      </c>
      <c r="BP206" s="160"/>
      <c r="BQ206" s="160"/>
      <c r="BR206" s="160"/>
      <c r="BS206" s="160"/>
      <c r="BT206" s="99"/>
      <c r="BU206" s="99"/>
      <c r="BV206" s="9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</row>
    <row r="207" spans="1:87" s="100" customFormat="1" ht="15" customHeight="1">
      <c r="A207" s="89"/>
      <c r="B207" s="90"/>
      <c r="C207" s="89"/>
      <c r="D207" s="90"/>
      <c r="E207" s="89"/>
      <c r="F207" s="94"/>
      <c r="G207" s="95"/>
      <c r="H207" s="90" t="s">
        <v>435</v>
      </c>
      <c r="I207" s="89"/>
      <c r="J207" s="90"/>
      <c r="K207" s="89"/>
      <c r="L207" s="90"/>
      <c r="M207" s="193">
        <v>681274.79099999997</v>
      </c>
      <c r="N207" s="193">
        <v>685228.46840431099</v>
      </c>
      <c r="O207" s="193">
        <v>750507.57591216802</v>
      </c>
      <c r="P207" s="193">
        <v>768845.81175535906</v>
      </c>
      <c r="Q207" s="193">
        <v>756343.07974320301</v>
      </c>
      <c r="R207" s="193">
        <v>751099.60280378349</v>
      </c>
      <c r="S207" s="193">
        <v>911525.46395471331</v>
      </c>
      <c r="T207" s="193">
        <v>1012028.381461717</v>
      </c>
      <c r="U207" s="193">
        <v>885421.67376597854</v>
      </c>
      <c r="V207" s="193">
        <v>932692.6670682414</v>
      </c>
      <c r="W207" s="193"/>
      <c r="X207" s="193"/>
      <c r="Y207" s="193"/>
      <c r="Z207" s="193">
        <v>162829.20901642699</v>
      </c>
      <c r="AA207" s="193">
        <v>162500.58661777101</v>
      </c>
      <c r="AB207" s="193">
        <v>176029.40673929299</v>
      </c>
      <c r="AC207" s="193">
        <v>179915.58862651</v>
      </c>
      <c r="AD207" s="193">
        <v>163382.740821265</v>
      </c>
      <c r="AE207" s="193">
        <v>163215.27653424401</v>
      </c>
      <c r="AF207" s="193">
        <v>174626.89383842799</v>
      </c>
      <c r="AG207" s="193">
        <v>184003.55721037401</v>
      </c>
      <c r="AH207" s="193">
        <v>183297.496154172</v>
      </c>
      <c r="AI207" s="193">
        <v>179854.40307600901</v>
      </c>
      <c r="AJ207" s="193">
        <v>193663.25516564201</v>
      </c>
      <c r="AK207" s="193">
        <v>193692.42151634599</v>
      </c>
      <c r="AL207" s="193">
        <v>188050.82962862699</v>
      </c>
      <c r="AM207" s="193">
        <v>185612.94568450301</v>
      </c>
      <c r="AN207" s="193">
        <v>195025.811181111</v>
      </c>
      <c r="AO207" s="193">
        <v>200156.225261118</v>
      </c>
      <c r="AP207" s="193">
        <v>186770.61767505799</v>
      </c>
      <c r="AQ207" s="193">
        <v>186832.09799985099</v>
      </c>
      <c r="AR207" s="193">
        <v>189587.87054606</v>
      </c>
      <c r="AS207" s="193">
        <v>193152.493522234</v>
      </c>
      <c r="AT207" s="193">
        <v>179462.21288379753</v>
      </c>
      <c r="AU207" s="193">
        <v>159711.09748704304</v>
      </c>
      <c r="AV207" s="193">
        <v>202459.03885753444</v>
      </c>
      <c r="AW207" s="193">
        <v>209467.25357540848</v>
      </c>
      <c r="AX207" s="193">
        <v>216301.95855706366</v>
      </c>
      <c r="AY207" s="229">
        <v>222796.36482429231</v>
      </c>
      <c r="AZ207" s="229">
        <v>225669.84994662958</v>
      </c>
      <c r="BA207" s="229">
        <v>246757.29062672777</v>
      </c>
      <c r="BB207" s="229">
        <v>241142.33314587874</v>
      </c>
      <c r="BC207" s="229">
        <v>250800.08677694789</v>
      </c>
      <c r="BD207" s="229">
        <v>264693.00366304256</v>
      </c>
      <c r="BE207" s="229">
        <v>255392.95787584785</v>
      </c>
      <c r="BF207" s="229">
        <v>224039.63860867216</v>
      </c>
      <c r="BG207" s="229">
        <v>214915.48705349828</v>
      </c>
      <c r="BH207" s="99">
        <v>222792.77762722745</v>
      </c>
      <c r="BI207" s="99">
        <v>223673.77047658066</v>
      </c>
      <c r="BJ207" s="99">
        <v>224081.53127840513</v>
      </c>
      <c r="BK207" s="99">
        <v>226990.03234198439</v>
      </c>
      <c r="BL207" s="99">
        <v>243199.87153999254</v>
      </c>
      <c r="BM207" s="99">
        <v>238421.23190785933</v>
      </c>
      <c r="BN207" s="101">
        <v>227778.34214748137</v>
      </c>
      <c r="BO207" s="115">
        <v>230178.42675175675</v>
      </c>
      <c r="BP207" s="160"/>
      <c r="BQ207" s="160"/>
      <c r="BR207" s="160"/>
      <c r="BS207" s="160"/>
      <c r="BT207" s="99"/>
      <c r="BU207" s="99"/>
      <c r="BV207" s="9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</row>
    <row r="208" spans="1:87" s="100" customFormat="1" ht="15" customHeight="1">
      <c r="A208" s="89"/>
      <c r="B208" s="90"/>
      <c r="C208" s="89"/>
      <c r="D208" s="90"/>
      <c r="E208" s="89"/>
      <c r="F208" s="94"/>
      <c r="G208" s="95"/>
      <c r="H208" s="90" t="s">
        <v>14</v>
      </c>
      <c r="I208" s="89"/>
      <c r="J208" s="90"/>
      <c r="K208" s="89"/>
      <c r="L208" s="90"/>
      <c r="M208" s="193">
        <v>136095.45599999998</v>
      </c>
      <c r="N208" s="193">
        <v>142926.80650104082</v>
      </c>
      <c r="O208" s="193">
        <v>149556.41961124292</v>
      </c>
      <c r="P208" s="193">
        <v>148616.33508770019</v>
      </c>
      <c r="Q208" s="193">
        <v>151533.94235792643</v>
      </c>
      <c r="R208" s="193">
        <v>79057.170160957408</v>
      </c>
      <c r="S208" s="193">
        <v>72568.94258555866</v>
      </c>
      <c r="T208" s="193">
        <v>114844.84647804075</v>
      </c>
      <c r="U208" s="193">
        <v>152662.96987950514</v>
      </c>
      <c r="V208" s="193">
        <v>191566.11726142812</v>
      </c>
      <c r="W208" s="193"/>
      <c r="X208" s="193"/>
      <c r="Y208" s="193"/>
      <c r="Z208" s="193">
        <v>34162.879855181724</v>
      </c>
      <c r="AA208" s="193">
        <v>33210.664287349828</v>
      </c>
      <c r="AB208" s="193">
        <v>33461.163554782201</v>
      </c>
      <c r="AC208" s="193">
        <v>35260.748302686348</v>
      </c>
      <c r="AD208" s="193">
        <v>35551.196254963252</v>
      </c>
      <c r="AE208" s="193">
        <v>36597.813317279433</v>
      </c>
      <c r="AF208" s="193">
        <v>34427.089393650596</v>
      </c>
      <c r="AG208" s="193">
        <v>36350.707535147536</v>
      </c>
      <c r="AH208" s="193">
        <v>35385.681800388869</v>
      </c>
      <c r="AI208" s="193">
        <v>38636.544094341494</v>
      </c>
      <c r="AJ208" s="193">
        <v>37592.906219519624</v>
      </c>
      <c r="AK208" s="193">
        <v>37941.287496992867</v>
      </c>
      <c r="AL208" s="193">
        <v>35696.595031502402</v>
      </c>
      <c r="AM208" s="193">
        <v>37274.716757029397</v>
      </c>
      <c r="AN208" s="193">
        <v>37349.096908582542</v>
      </c>
      <c r="AO208" s="193">
        <v>38295.926390585824</v>
      </c>
      <c r="AP208" s="193">
        <v>37637.998609176553</v>
      </c>
      <c r="AQ208" s="193">
        <v>37301.081658182469</v>
      </c>
      <c r="AR208" s="193">
        <v>39063.84622227613</v>
      </c>
      <c r="AS208" s="193">
        <v>37531.015868291186</v>
      </c>
      <c r="AT208" s="193">
        <v>29319.518902006384</v>
      </c>
      <c r="AU208" s="193">
        <v>16194.284738633754</v>
      </c>
      <c r="AV208" s="193">
        <v>16627.320487302939</v>
      </c>
      <c r="AW208" s="193">
        <v>16916.046033014336</v>
      </c>
      <c r="AX208" s="193">
        <v>17024.121526739265</v>
      </c>
      <c r="AY208" s="229">
        <v>18175.06196482067</v>
      </c>
      <c r="AZ208" s="229">
        <v>17687.462726881207</v>
      </c>
      <c r="BA208" s="229">
        <v>19682.296367117509</v>
      </c>
      <c r="BB208" s="229">
        <v>20945.957785093949</v>
      </c>
      <c r="BC208" s="229">
        <v>27253.228072847061</v>
      </c>
      <c r="BD208" s="229">
        <v>32075.036526352473</v>
      </c>
      <c r="BE208" s="229">
        <v>34570.624093747276</v>
      </c>
      <c r="BF208" s="229">
        <v>32551.656008592123</v>
      </c>
      <c r="BG208" s="229">
        <v>38271.777223603465</v>
      </c>
      <c r="BH208" s="99">
        <v>38443.296889009398</v>
      </c>
      <c r="BI208" s="99">
        <v>43396.239758300137</v>
      </c>
      <c r="BJ208" s="99">
        <v>43379.909217007509</v>
      </c>
      <c r="BK208" s="99">
        <v>47720.091084144085</v>
      </c>
      <c r="BL208" s="99">
        <v>48604.986357853326</v>
      </c>
      <c r="BM208" s="99">
        <v>51861.130602423218</v>
      </c>
      <c r="BN208" s="101">
        <v>50707.702966069766</v>
      </c>
      <c r="BO208" s="115">
        <v>51551.276549197828</v>
      </c>
      <c r="BP208" s="160"/>
      <c r="BQ208" s="160"/>
      <c r="BR208" s="160"/>
      <c r="BS208" s="160"/>
      <c r="BT208" s="99"/>
      <c r="BU208" s="99"/>
      <c r="BV208" s="9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</row>
    <row r="209" spans="1:87" s="100" customFormat="1" ht="15" customHeight="1">
      <c r="A209" s="89"/>
      <c r="B209" s="90"/>
      <c r="C209" s="89"/>
      <c r="D209" s="90"/>
      <c r="E209" s="89"/>
      <c r="F209" s="94"/>
      <c r="G209" s="95" t="s">
        <v>473</v>
      </c>
      <c r="H209" s="95"/>
      <c r="I209" s="89"/>
      <c r="J209" s="90"/>
      <c r="K209" s="89"/>
      <c r="L209" s="90"/>
      <c r="M209" s="160">
        <v>728778.24300000002</v>
      </c>
      <c r="N209" s="160">
        <v>739229.99883991654</v>
      </c>
      <c r="O209" s="160">
        <v>814570.8406241769</v>
      </c>
      <c r="P209" s="160">
        <v>826693.81490142294</v>
      </c>
      <c r="Q209" s="160">
        <v>806951.55512528587</v>
      </c>
      <c r="R209" s="160">
        <v>743087.21412838472</v>
      </c>
      <c r="S209" s="160">
        <v>900516.39392856846</v>
      </c>
      <c r="T209" s="160">
        <v>1044528.9122604192</v>
      </c>
      <c r="U209" s="160">
        <v>974007.85056543932</v>
      </c>
      <c r="V209" s="160">
        <v>1054317.2980661581</v>
      </c>
      <c r="W209" s="160"/>
      <c r="X209" s="160"/>
      <c r="Y209" s="160"/>
      <c r="Z209" s="160">
        <v>174239.58384695713</v>
      </c>
      <c r="AA209" s="160">
        <v>175303.48309182606</v>
      </c>
      <c r="AB209" s="160">
        <v>186442.4214454694</v>
      </c>
      <c r="AC209" s="160">
        <v>192792.7546157474</v>
      </c>
      <c r="AD209" s="160">
        <v>178408.97368533493</v>
      </c>
      <c r="AE209" s="160">
        <v>180167.82893022991</v>
      </c>
      <c r="AF209" s="160">
        <v>183775.09625647243</v>
      </c>
      <c r="AG209" s="160">
        <v>196878.09996787831</v>
      </c>
      <c r="AH209" s="160">
        <v>201681.72122700553</v>
      </c>
      <c r="AI209" s="160">
        <v>197548.72145814891</v>
      </c>
      <c r="AJ209" s="160">
        <v>206192.14997956363</v>
      </c>
      <c r="AK209" s="160">
        <v>209148.24795945961</v>
      </c>
      <c r="AL209" s="160">
        <v>197630.04703155189</v>
      </c>
      <c r="AM209" s="160">
        <v>204802.86227807283</v>
      </c>
      <c r="AN209" s="160">
        <v>211002.83433776838</v>
      </c>
      <c r="AO209" s="160">
        <v>213258.07125402987</v>
      </c>
      <c r="AP209" s="160">
        <v>194490.70023256462</v>
      </c>
      <c r="AQ209" s="160">
        <v>200172.72634758969</v>
      </c>
      <c r="AR209" s="160">
        <v>204005.3106071793</v>
      </c>
      <c r="AS209" s="160">
        <v>208282.81793795127</v>
      </c>
      <c r="AT209" s="160">
        <v>190703.23297623472</v>
      </c>
      <c r="AU209" s="160">
        <v>163060.60566565773</v>
      </c>
      <c r="AV209" s="160">
        <v>188050.44836277622</v>
      </c>
      <c r="AW209" s="160">
        <v>201272.92712371616</v>
      </c>
      <c r="AX209" s="160">
        <v>213951.51646036326</v>
      </c>
      <c r="AY209" s="169">
        <v>220628.47247093017</v>
      </c>
      <c r="AZ209" s="169">
        <v>224190.35298938787</v>
      </c>
      <c r="BA209" s="169">
        <v>241746.05200788722</v>
      </c>
      <c r="BB209" s="169">
        <v>249119.54416546487</v>
      </c>
      <c r="BC209" s="169">
        <v>262966.1754631903</v>
      </c>
      <c r="BD209" s="169">
        <v>272689.10536911484</v>
      </c>
      <c r="BE209" s="169">
        <v>259754.08726264912</v>
      </c>
      <c r="BF209" s="169">
        <v>238240.42704053884</v>
      </c>
      <c r="BG209" s="169">
        <v>239071.53669115034</v>
      </c>
      <c r="BH209" s="160">
        <v>242701.48368694607</v>
      </c>
      <c r="BI209" s="160">
        <v>253994.40314680402</v>
      </c>
      <c r="BJ209" s="160">
        <v>250634.30131789396</v>
      </c>
      <c r="BK209" s="160">
        <v>260550.04756824428</v>
      </c>
      <c r="BL209" s="160">
        <v>274244.5971936704</v>
      </c>
      <c r="BM209" s="160">
        <v>268888.35198634933</v>
      </c>
      <c r="BN209" s="101">
        <v>258359.61799543857</v>
      </c>
      <c r="BO209" s="115">
        <v>277851.23991970113</v>
      </c>
      <c r="BP209" s="160"/>
      <c r="BQ209" s="160"/>
      <c r="BR209" s="160"/>
      <c r="BS209" s="160"/>
      <c r="BT209" s="99"/>
      <c r="BU209" s="99"/>
      <c r="BV209" s="99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</row>
    <row r="210" spans="1:87" s="100" customFormat="1" ht="15" customHeight="1">
      <c r="A210" s="89"/>
      <c r="B210" s="90"/>
      <c r="C210" s="89"/>
      <c r="D210" s="90"/>
      <c r="E210" s="89"/>
      <c r="F210" s="94"/>
      <c r="G210" s="95"/>
      <c r="H210" s="90" t="s">
        <v>435</v>
      </c>
      <c r="I210" s="89"/>
      <c r="J210" s="90"/>
      <c r="K210" s="89"/>
      <c r="L210" s="90"/>
      <c r="M210" s="193">
        <v>572051.19700000004</v>
      </c>
      <c r="N210" s="193">
        <v>578718.72956557595</v>
      </c>
      <c r="O210" s="193">
        <v>644246.04525253305</v>
      </c>
      <c r="P210" s="193">
        <v>662746.89672692702</v>
      </c>
      <c r="Q210" s="193">
        <v>647361.45127609605</v>
      </c>
      <c r="R210" s="193">
        <v>623824.87594106002</v>
      </c>
      <c r="S210" s="193">
        <v>772111.9327744788</v>
      </c>
      <c r="T210" s="193">
        <v>883065.44712114963</v>
      </c>
      <c r="U210" s="193">
        <v>786492.44239949062</v>
      </c>
      <c r="V210" s="193">
        <v>856171.87334894575</v>
      </c>
      <c r="W210" s="193"/>
      <c r="X210" s="193"/>
      <c r="Y210" s="193"/>
      <c r="Z210" s="193">
        <v>137003.60226535</v>
      </c>
      <c r="AA210" s="193">
        <v>138251.159021787</v>
      </c>
      <c r="AB210" s="193">
        <v>145543.410470259</v>
      </c>
      <c r="AC210" s="193">
        <v>151253.025242604</v>
      </c>
      <c r="AD210" s="193">
        <v>137936.77345472999</v>
      </c>
      <c r="AE210" s="193">
        <v>141682.86377753201</v>
      </c>
      <c r="AF210" s="193">
        <v>143654.192889675</v>
      </c>
      <c r="AG210" s="193">
        <v>155444.89944363799</v>
      </c>
      <c r="AH210" s="193">
        <v>161127.56419102399</v>
      </c>
      <c r="AI210" s="193">
        <v>156273.52317444299</v>
      </c>
      <c r="AJ210" s="193">
        <v>162172.14698011699</v>
      </c>
      <c r="AK210" s="193">
        <v>164672.81090695001</v>
      </c>
      <c r="AL210" s="193">
        <v>157060.13180577601</v>
      </c>
      <c r="AM210" s="193">
        <v>164269.25127402999</v>
      </c>
      <c r="AN210" s="193">
        <v>169666.61330667499</v>
      </c>
      <c r="AO210" s="193">
        <v>171750.90034044601</v>
      </c>
      <c r="AP210" s="193">
        <v>156028.904955039</v>
      </c>
      <c r="AQ210" s="193">
        <v>161413.758743332</v>
      </c>
      <c r="AR210" s="193">
        <v>162495.904200397</v>
      </c>
      <c r="AS210" s="193">
        <v>167422.883377327</v>
      </c>
      <c r="AT210" s="193">
        <v>155495.31841366913</v>
      </c>
      <c r="AU210" s="193">
        <v>137180.55102416023</v>
      </c>
      <c r="AV210" s="193">
        <v>159169.59761367081</v>
      </c>
      <c r="AW210" s="193">
        <v>171979.40888955991</v>
      </c>
      <c r="AX210" s="193">
        <v>184268.53068611983</v>
      </c>
      <c r="AY210" s="229">
        <v>190477.02737412427</v>
      </c>
      <c r="AZ210" s="229">
        <v>190441.33673424058</v>
      </c>
      <c r="BA210" s="229">
        <v>206925.03797999414</v>
      </c>
      <c r="BB210" s="229">
        <v>213622.07081664808</v>
      </c>
      <c r="BC210" s="229">
        <v>224849.05903036834</v>
      </c>
      <c r="BD210" s="229">
        <v>229742.33527170634</v>
      </c>
      <c r="BE210" s="229">
        <v>214851.98200242687</v>
      </c>
      <c r="BF210" s="229">
        <v>195041.4551467764</v>
      </c>
      <c r="BG210" s="229">
        <v>192878.67609277953</v>
      </c>
      <c r="BH210" s="99">
        <v>193731.06220174787</v>
      </c>
      <c r="BI210" s="99">
        <v>204841.24895818683</v>
      </c>
      <c r="BJ210" s="99">
        <v>203507.35104165899</v>
      </c>
      <c r="BK210" s="99">
        <v>212003.59304285108</v>
      </c>
      <c r="BL210" s="99">
        <v>223347.6020105065</v>
      </c>
      <c r="BM210" s="99">
        <v>217313.32725392905</v>
      </c>
      <c r="BN210" s="101">
        <v>207156.0755645443</v>
      </c>
      <c r="BO210" s="115">
        <v>227281.39306178782</v>
      </c>
      <c r="BP210" s="160"/>
      <c r="BQ210" s="160"/>
      <c r="BR210" s="160"/>
      <c r="BS210" s="160"/>
      <c r="BT210" s="99"/>
      <c r="BU210" s="99"/>
      <c r="BV210" s="99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</row>
    <row r="211" spans="1:87" s="100" customFormat="1" ht="15" customHeight="1">
      <c r="A211" s="89"/>
      <c r="B211" s="90"/>
      <c r="C211" s="89"/>
      <c r="D211" s="90"/>
      <c r="E211" s="89"/>
      <c r="F211" s="94"/>
      <c r="G211" s="95"/>
      <c r="H211" s="90" t="s">
        <v>14</v>
      </c>
      <c r="I211" s="89"/>
      <c r="J211" s="90"/>
      <c r="K211" s="89"/>
      <c r="L211" s="90"/>
      <c r="M211" s="193">
        <v>156727.046</v>
      </c>
      <c r="N211" s="193">
        <v>160511.26927434059</v>
      </c>
      <c r="O211" s="193">
        <v>170324.79537164382</v>
      </c>
      <c r="P211" s="193">
        <v>163946.91817449589</v>
      </c>
      <c r="Q211" s="193">
        <v>159590.10384918985</v>
      </c>
      <c r="R211" s="193">
        <v>119262.33818732474</v>
      </c>
      <c r="S211" s="193">
        <v>128404.46115408969</v>
      </c>
      <c r="T211" s="193">
        <v>161463.46513926954</v>
      </c>
      <c r="U211" s="193">
        <v>187515.40816594864</v>
      </c>
      <c r="V211" s="193">
        <v>198145.42471721239</v>
      </c>
      <c r="W211" s="193"/>
      <c r="X211" s="193"/>
      <c r="Y211" s="193"/>
      <c r="Z211" s="193">
        <v>37235.981581607135</v>
      </c>
      <c r="AA211" s="193">
        <v>37052.324070039052</v>
      </c>
      <c r="AB211" s="193">
        <v>40899.010975210404</v>
      </c>
      <c r="AC211" s="193">
        <v>41539.729373143404</v>
      </c>
      <c r="AD211" s="193">
        <v>40472.200230604947</v>
      </c>
      <c r="AE211" s="193">
        <v>38484.965152697892</v>
      </c>
      <c r="AF211" s="193">
        <v>40120.903366797429</v>
      </c>
      <c r="AG211" s="193">
        <v>41433.200524240332</v>
      </c>
      <c r="AH211" s="193">
        <v>40554.157035981538</v>
      </c>
      <c r="AI211" s="193">
        <v>41275.198283705904</v>
      </c>
      <c r="AJ211" s="193">
        <v>44020.002999446653</v>
      </c>
      <c r="AK211" s="193">
        <v>44475.437052509587</v>
      </c>
      <c r="AL211" s="193">
        <v>40569.915225775898</v>
      </c>
      <c r="AM211" s="193">
        <v>40533.611004042847</v>
      </c>
      <c r="AN211" s="193">
        <v>41336.221031093381</v>
      </c>
      <c r="AO211" s="193">
        <v>41507.170913583868</v>
      </c>
      <c r="AP211" s="193">
        <v>38461.795277525605</v>
      </c>
      <c r="AQ211" s="193">
        <v>38758.967604257683</v>
      </c>
      <c r="AR211" s="193">
        <v>41509.406406782291</v>
      </c>
      <c r="AS211" s="193">
        <v>40859.934560624264</v>
      </c>
      <c r="AT211" s="193">
        <v>35207.914562565595</v>
      </c>
      <c r="AU211" s="193">
        <v>25880.054641497481</v>
      </c>
      <c r="AV211" s="193">
        <v>28880.850749105426</v>
      </c>
      <c r="AW211" s="193">
        <v>29293.518234156243</v>
      </c>
      <c r="AX211" s="193">
        <v>29682.985774243429</v>
      </c>
      <c r="AY211" s="229">
        <v>30151.445096805895</v>
      </c>
      <c r="AZ211" s="229">
        <v>33749.016255147304</v>
      </c>
      <c r="BA211" s="229">
        <v>34821.014027893078</v>
      </c>
      <c r="BB211" s="229">
        <v>35497.473348816813</v>
      </c>
      <c r="BC211" s="229">
        <v>38117.116432821967</v>
      </c>
      <c r="BD211" s="229">
        <v>42946.770097408516</v>
      </c>
      <c r="BE211" s="229">
        <v>44902.105260222248</v>
      </c>
      <c r="BF211" s="229">
        <v>43198.971893762435</v>
      </c>
      <c r="BG211" s="229">
        <v>46192.860598370811</v>
      </c>
      <c r="BH211" s="99">
        <v>48970.421485198196</v>
      </c>
      <c r="BI211" s="99">
        <v>49153.154188617184</v>
      </c>
      <c r="BJ211" s="99">
        <v>47126.950276234973</v>
      </c>
      <c r="BK211" s="99">
        <v>48546.454525393216</v>
      </c>
      <c r="BL211" s="99">
        <v>50896.995183163926</v>
      </c>
      <c r="BM211" s="99">
        <v>51575.024732420294</v>
      </c>
      <c r="BN211" s="101">
        <v>51203.542430894289</v>
      </c>
      <c r="BO211" s="115">
        <v>50569.846857913319</v>
      </c>
      <c r="BP211" s="160"/>
      <c r="BQ211" s="160"/>
      <c r="BR211" s="160"/>
      <c r="BS211" s="160"/>
      <c r="BT211" s="99"/>
      <c r="BU211" s="99"/>
      <c r="BV211" s="99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</row>
    <row r="212" spans="1:87" s="100" customFormat="1" ht="15" customHeight="1">
      <c r="A212" s="89"/>
      <c r="B212" s="90"/>
      <c r="C212" s="89"/>
      <c r="D212" s="90"/>
      <c r="E212" s="89"/>
      <c r="F212" s="94"/>
      <c r="G212" s="95" t="s">
        <v>474</v>
      </c>
      <c r="H212" s="95"/>
      <c r="I212" s="89"/>
      <c r="J212" s="90"/>
      <c r="K212" s="89"/>
      <c r="L212" s="90"/>
      <c r="M212" s="160">
        <v>88592.003999999899</v>
      </c>
      <c r="N212" s="160">
        <v>88925.276065435261</v>
      </c>
      <c r="O212" s="160">
        <v>85493.154899234069</v>
      </c>
      <c r="P212" s="160">
        <v>90768.331941636337</v>
      </c>
      <c r="Q212" s="160">
        <v>100925.46697584353</v>
      </c>
      <c r="R212" s="160">
        <v>87069.55883635614</v>
      </c>
      <c r="S212" s="160">
        <v>83578.012611703482</v>
      </c>
      <c r="T212" s="160">
        <v>82344.315679338542</v>
      </c>
      <c r="U212" s="160">
        <v>64076.793080044416</v>
      </c>
      <c r="V212" s="160">
        <v>69941.486263511382</v>
      </c>
      <c r="W212" s="160"/>
      <c r="X212" s="160"/>
      <c r="Y212" s="160"/>
      <c r="Z212" s="160">
        <v>22752.505024651582</v>
      </c>
      <c r="AA212" s="160">
        <v>20407.767813294791</v>
      </c>
      <c r="AB212" s="160">
        <v>23048.148848605786</v>
      </c>
      <c r="AC212" s="160">
        <v>22383.582313448947</v>
      </c>
      <c r="AD212" s="160">
        <v>20524.963390893317</v>
      </c>
      <c r="AE212" s="160">
        <v>19645.260921293542</v>
      </c>
      <c r="AF212" s="160">
        <v>25278.886975606154</v>
      </c>
      <c r="AG212" s="160">
        <v>23476.164777643229</v>
      </c>
      <c r="AH212" s="160">
        <v>17001.456727555335</v>
      </c>
      <c r="AI212" s="160">
        <v>20942.225712201609</v>
      </c>
      <c r="AJ212" s="160">
        <v>25064.011405597994</v>
      </c>
      <c r="AK212" s="160">
        <v>22485.461053879262</v>
      </c>
      <c r="AL212" s="160">
        <v>26117.377628577487</v>
      </c>
      <c r="AM212" s="160">
        <v>18084.800163459571</v>
      </c>
      <c r="AN212" s="160">
        <v>21372.073751925171</v>
      </c>
      <c r="AO212" s="160">
        <v>25194.080397673948</v>
      </c>
      <c r="AP212" s="160">
        <v>29917.916051669934</v>
      </c>
      <c r="AQ212" s="160">
        <v>23960.453310443772</v>
      </c>
      <c r="AR212" s="160">
        <v>24646.406161156847</v>
      </c>
      <c r="AS212" s="160">
        <v>22400.691452573919</v>
      </c>
      <c r="AT212" s="160">
        <v>18078.498809569195</v>
      </c>
      <c r="AU212" s="160">
        <v>12844.776560019078</v>
      </c>
      <c r="AV212" s="160">
        <v>31035.910982061148</v>
      </c>
      <c r="AW212" s="160">
        <v>25110.372484706662</v>
      </c>
      <c r="AX212" s="160">
        <v>19374.563623439659</v>
      </c>
      <c r="AY212" s="169">
        <v>20342.954318182812</v>
      </c>
      <c r="AZ212" s="169">
        <v>19166.959684122896</v>
      </c>
      <c r="BA212" s="169">
        <v>24693.53498595806</v>
      </c>
      <c r="BB212" s="169">
        <v>12968.746765507804</v>
      </c>
      <c r="BC212" s="169">
        <v>15087.139386604646</v>
      </c>
      <c r="BD212" s="169">
        <v>24078.934820280178</v>
      </c>
      <c r="BE212" s="169">
        <v>30209.494706946003</v>
      </c>
      <c r="BF212" s="169">
        <v>18350.867576725454</v>
      </c>
      <c r="BG212" s="169">
        <v>14115.727585951405</v>
      </c>
      <c r="BH212" s="160">
        <v>18534.590829290777</v>
      </c>
      <c r="BI212" s="160">
        <v>13075.60708807678</v>
      </c>
      <c r="BJ212" s="160">
        <v>16827.139177518686</v>
      </c>
      <c r="BK212" s="160">
        <v>14160.075857884185</v>
      </c>
      <c r="BL212" s="160">
        <v>17560.260704175445</v>
      </c>
      <c r="BM212" s="160">
        <v>21394.010523933204</v>
      </c>
      <c r="BN212" s="101">
        <v>20126.427118112544</v>
      </c>
      <c r="BO212" s="115">
        <v>3878.4633812534375</v>
      </c>
      <c r="BP212" s="160"/>
      <c r="BQ212" s="160"/>
      <c r="BR212" s="160"/>
      <c r="BS212" s="160"/>
      <c r="BT212" s="99"/>
      <c r="BU212" s="99"/>
      <c r="BV212" s="99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</row>
    <row r="213" spans="1:87" s="100" customFormat="1" ht="15" customHeight="1">
      <c r="A213" s="89"/>
      <c r="B213" s="90"/>
      <c r="C213" s="89"/>
      <c r="D213" s="90"/>
      <c r="E213" s="89"/>
      <c r="F213" s="89"/>
      <c r="G213" s="90"/>
      <c r="H213" s="90" t="s">
        <v>435</v>
      </c>
      <c r="I213" s="89"/>
      <c r="J213" s="90"/>
      <c r="K213" s="89"/>
      <c r="L213" s="90"/>
      <c r="M213" s="193">
        <v>109223.59399999992</v>
      </c>
      <c r="N213" s="193">
        <v>106509.73883873504</v>
      </c>
      <c r="O213" s="193">
        <v>106261.53065963497</v>
      </c>
      <c r="P213" s="193">
        <v>106098.91502843203</v>
      </c>
      <c r="Q213" s="193">
        <v>108981.62846710696</v>
      </c>
      <c r="R213" s="193">
        <v>127274.72686272347</v>
      </c>
      <c r="S213" s="193">
        <v>139413.53118023451</v>
      </c>
      <c r="T213" s="193">
        <v>128962.93434056733</v>
      </c>
      <c r="U213" s="193">
        <v>98929.231366487918</v>
      </c>
      <c r="V213" s="193">
        <v>76520.793719295645</v>
      </c>
      <c r="W213" s="193"/>
      <c r="X213" s="193"/>
      <c r="Y213" s="193"/>
      <c r="Z213" s="193">
        <v>25825.606751076994</v>
      </c>
      <c r="AA213" s="193">
        <v>24249.427595984016</v>
      </c>
      <c r="AB213" s="193">
        <v>30485.996269033989</v>
      </c>
      <c r="AC213" s="193">
        <v>28662.563383906003</v>
      </c>
      <c r="AD213" s="193">
        <v>25445.967366535013</v>
      </c>
      <c r="AE213" s="193">
        <v>21532.412756712001</v>
      </c>
      <c r="AF213" s="193">
        <v>30972.700948752987</v>
      </c>
      <c r="AG213" s="193">
        <v>28558.657766736025</v>
      </c>
      <c r="AH213" s="193">
        <v>22169.931963148003</v>
      </c>
      <c r="AI213" s="193">
        <v>23580.879901566019</v>
      </c>
      <c r="AJ213" s="193">
        <v>31491.108185525023</v>
      </c>
      <c r="AK213" s="193">
        <v>29019.610609395982</v>
      </c>
      <c r="AL213" s="193">
        <v>30990.697822850983</v>
      </c>
      <c r="AM213" s="193">
        <v>21343.694410473021</v>
      </c>
      <c r="AN213" s="193">
        <v>25359.197874436009</v>
      </c>
      <c r="AO213" s="193">
        <v>28405.324920671992</v>
      </c>
      <c r="AP213" s="193">
        <v>30741.712720018986</v>
      </c>
      <c r="AQ213" s="193">
        <v>25418.339256518986</v>
      </c>
      <c r="AR213" s="193">
        <v>27091.966345663008</v>
      </c>
      <c r="AS213" s="193">
        <v>25729.610144906997</v>
      </c>
      <c r="AT213" s="193">
        <v>23966.894470128405</v>
      </c>
      <c r="AU213" s="193">
        <v>22530.546462882805</v>
      </c>
      <c r="AV213" s="193">
        <v>43289.441243863635</v>
      </c>
      <c r="AW213" s="193">
        <v>37487.844685848569</v>
      </c>
      <c r="AX213" s="193">
        <v>32033.427870943822</v>
      </c>
      <c r="AY213" s="229">
        <v>32319.337450168037</v>
      </c>
      <c r="AZ213" s="229">
        <v>35228.513212388993</v>
      </c>
      <c r="BA213" s="229">
        <v>39832.252646733628</v>
      </c>
      <c r="BB213" s="229">
        <v>27520.262329230667</v>
      </c>
      <c r="BC213" s="229">
        <v>25951.027746579552</v>
      </c>
      <c r="BD213" s="229">
        <v>34950.668391336221</v>
      </c>
      <c r="BE213" s="229">
        <v>40540.975873420975</v>
      </c>
      <c r="BF213" s="229">
        <v>28998.183461895766</v>
      </c>
      <c r="BG213" s="229">
        <v>22036.810960718751</v>
      </c>
      <c r="BH213" s="99">
        <v>29061.715425479575</v>
      </c>
      <c r="BI213" s="99">
        <v>18832.521518393827</v>
      </c>
      <c r="BJ213" s="99">
        <v>20574.18023674615</v>
      </c>
      <c r="BK213" s="99">
        <v>14986.439299133315</v>
      </c>
      <c r="BL213" s="99">
        <v>19852.269529486046</v>
      </c>
      <c r="BM213" s="99">
        <v>21107.90465393028</v>
      </c>
      <c r="BN213" s="101">
        <v>20622.266582937067</v>
      </c>
      <c r="BO213" s="115">
        <v>2897.0336899689282</v>
      </c>
      <c r="BP213" s="160"/>
      <c r="BQ213" s="160"/>
      <c r="BR213" s="160"/>
      <c r="BS213" s="160"/>
      <c r="BT213" s="99"/>
      <c r="BU213" s="99"/>
      <c r="BV213" s="99"/>
      <c r="BX213" s="160"/>
      <c r="BY213" s="160"/>
      <c r="BZ213" s="160"/>
      <c r="CA213" s="160"/>
      <c r="CB213" s="160"/>
      <c r="CC213" s="160"/>
      <c r="CD213" s="160"/>
      <c r="CE213" s="160"/>
      <c r="CF213" s="160"/>
      <c r="CG213" s="160"/>
      <c r="CH213" s="160"/>
      <c r="CI213" s="160"/>
    </row>
    <row r="214" spans="1:87" s="100" customFormat="1" ht="15" customHeight="1">
      <c r="A214" s="89"/>
      <c r="B214" s="90"/>
      <c r="C214" s="89"/>
      <c r="D214" s="90"/>
      <c r="E214" s="89"/>
      <c r="F214" s="89"/>
      <c r="G214" s="90"/>
      <c r="H214" s="90" t="s">
        <v>14</v>
      </c>
      <c r="I214" s="89"/>
      <c r="J214" s="90"/>
      <c r="K214" s="89"/>
      <c r="L214" s="90"/>
      <c r="M214" s="193">
        <v>-20631.590000000026</v>
      </c>
      <c r="N214" s="193">
        <v>-17584.462773299776</v>
      </c>
      <c r="O214" s="193">
        <v>-20768.375760400901</v>
      </c>
      <c r="P214" s="193">
        <v>-15330.583086795697</v>
      </c>
      <c r="Q214" s="193">
        <v>-8056.161491263425</v>
      </c>
      <c r="R214" s="193">
        <v>-40205.168026367333</v>
      </c>
      <c r="S214" s="193">
        <v>-55835.518568531028</v>
      </c>
      <c r="T214" s="193">
        <v>-46618.618661228786</v>
      </c>
      <c r="U214" s="193">
        <v>-34852.438286443503</v>
      </c>
      <c r="V214" s="193">
        <v>-6579.3074557842629</v>
      </c>
      <c r="W214" s="193"/>
      <c r="X214" s="193"/>
      <c r="Y214" s="193"/>
      <c r="Z214" s="193">
        <v>-3073.1017264254115</v>
      </c>
      <c r="AA214" s="193">
        <v>-3841.6597826892248</v>
      </c>
      <c r="AB214" s="193">
        <v>-7437.8474204282029</v>
      </c>
      <c r="AC214" s="193">
        <v>-6278.9810704570555</v>
      </c>
      <c r="AD214" s="193">
        <v>-4921.0039756416954</v>
      </c>
      <c r="AE214" s="193">
        <v>-1887.1518354184591</v>
      </c>
      <c r="AF214" s="193">
        <v>-5693.8139731468327</v>
      </c>
      <c r="AG214" s="193">
        <v>-5082.4929890927961</v>
      </c>
      <c r="AH214" s="193">
        <v>-5168.4752355926685</v>
      </c>
      <c r="AI214" s="193">
        <v>-2638.6541893644098</v>
      </c>
      <c r="AJ214" s="193">
        <v>-6427.0967799270293</v>
      </c>
      <c r="AK214" s="193">
        <v>-6534.1495555167203</v>
      </c>
      <c r="AL214" s="193">
        <v>-4873.3201942734959</v>
      </c>
      <c r="AM214" s="193">
        <v>-3258.8942470134498</v>
      </c>
      <c r="AN214" s="193">
        <v>-3987.1241225108388</v>
      </c>
      <c r="AO214" s="193">
        <v>-3211.244522998044</v>
      </c>
      <c r="AP214" s="193">
        <v>-823.7966683490522</v>
      </c>
      <c r="AQ214" s="193">
        <v>-1457.8859460752137</v>
      </c>
      <c r="AR214" s="193">
        <v>-2445.560184506161</v>
      </c>
      <c r="AS214" s="193">
        <v>-3328.9186923330781</v>
      </c>
      <c r="AT214" s="193">
        <v>-5888.3956605592102</v>
      </c>
      <c r="AU214" s="193">
        <v>-9685.7699028637271</v>
      </c>
      <c r="AV214" s="193">
        <v>-12253.530261802487</v>
      </c>
      <c r="AW214" s="193">
        <v>-12377.472201141907</v>
      </c>
      <c r="AX214" s="193">
        <v>-12658.864247504163</v>
      </c>
      <c r="AY214" s="229">
        <v>-11976.383131985225</v>
      </c>
      <c r="AZ214" s="229">
        <v>-16061.553528266097</v>
      </c>
      <c r="BA214" s="229">
        <v>-15138.717660775568</v>
      </c>
      <c r="BB214" s="229">
        <v>-14551.515563722864</v>
      </c>
      <c r="BC214" s="229">
        <v>-10863.888359974906</v>
      </c>
      <c r="BD214" s="229">
        <v>-10871.733571056044</v>
      </c>
      <c r="BE214" s="229">
        <v>-10331.481166474972</v>
      </c>
      <c r="BF214" s="229">
        <v>-10647.315885170312</v>
      </c>
      <c r="BG214" s="229">
        <v>-7921.083374767346</v>
      </c>
      <c r="BH214" s="99">
        <v>-10527.124596188798</v>
      </c>
      <c r="BI214" s="99">
        <v>-5756.9144303170469</v>
      </c>
      <c r="BJ214" s="99">
        <v>-3747.0410592274638</v>
      </c>
      <c r="BK214" s="99">
        <v>-826.36344124913012</v>
      </c>
      <c r="BL214" s="99">
        <v>-2292.0088253106005</v>
      </c>
      <c r="BM214" s="99">
        <v>286.10587000292435</v>
      </c>
      <c r="BN214" s="101">
        <v>-495.83946482452302</v>
      </c>
      <c r="BO214" s="115">
        <v>981.42969128450932</v>
      </c>
      <c r="BP214" s="160"/>
      <c r="BQ214" s="160"/>
      <c r="BR214" s="160"/>
      <c r="BS214" s="160"/>
      <c r="BT214" s="99"/>
      <c r="BU214" s="99"/>
      <c r="BV214" s="99"/>
      <c r="BX214" s="160"/>
      <c r="BY214" s="160"/>
      <c r="BZ214" s="160"/>
      <c r="CA214" s="160"/>
      <c r="CB214" s="160"/>
      <c r="CC214" s="160"/>
      <c r="CD214" s="160"/>
      <c r="CE214" s="160"/>
      <c r="CF214" s="160"/>
      <c r="CG214" s="160"/>
      <c r="CH214" s="160"/>
      <c r="CI214" s="160"/>
    </row>
    <row r="215" spans="1:87" s="200" customFormat="1" ht="15.6">
      <c r="A215" s="195"/>
      <c r="B215" s="196"/>
      <c r="C215" s="195"/>
      <c r="D215" s="196"/>
      <c r="E215" s="197"/>
      <c r="F215" s="197"/>
      <c r="G215" s="198" t="s">
        <v>452</v>
      </c>
      <c r="H215" s="196"/>
      <c r="I215" s="195"/>
      <c r="J215" s="198"/>
      <c r="K215" s="195"/>
      <c r="L215" s="196"/>
      <c r="M215" s="199">
        <v>1176941.1870326439</v>
      </c>
      <c r="N215" s="199">
        <v>1229163.3316258644</v>
      </c>
      <c r="O215" s="199">
        <v>1300456.8287587245</v>
      </c>
      <c r="P215" s="199">
        <v>1370697.3785662472</v>
      </c>
      <c r="Q215" s="199">
        <v>1428442.6970079299</v>
      </c>
      <c r="R215" s="199">
        <v>1346547.6730126929</v>
      </c>
      <c r="S215" s="199">
        <v>1378928.3544634604</v>
      </c>
      <c r="T215" s="199">
        <v>1501714.7161162184</v>
      </c>
      <c r="U215" s="199">
        <v>1549795.6917255672</v>
      </c>
      <c r="V215" s="199">
        <v>1644187.6243575409</v>
      </c>
      <c r="W215" s="199"/>
      <c r="X215" s="199"/>
      <c r="Y215" s="199"/>
      <c r="Z215" s="199">
        <v>282316.77245021571</v>
      </c>
      <c r="AA215" s="199">
        <v>288827.11770711082</v>
      </c>
      <c r="AB215" s="199">
        <v>298020.53505781258</v>
      </c>
      <c r="AC215" s="199">
        <v>307776.7618175064</v>
      </c>
      <c r="AD215" s="199">
        <v>292064.73118196719</v>
      </c>
      <c r="AE215" s="199">
        <v>301813.0245881282</v>
      </c>
      <c r="AF215" s="199">
        <v>314354.68781052495</v>
      </c>
      <c r="AG215" s="199">
        <v>320930.88804524549</v>
      </c>
      <c r="AH215" s="199">
        <v>310625.19532793603</v>
      </c>
      <c r="AI215" s="199">
        <v>319100.62058102631</v>
      </c>
      <c r="AJ215" s="199">
        <v>332684.86794112716</v>
      </c>
      <c r="AK215" s="199">
        <v>338046.14490863524</v>
      </c>
      <c r="AL215" s="199">
        <v>328961.34288469405</v>
      </c>
      <c r="AM215" s="199">
        <v>333369.07873921923</v>
      </c>
      <c r="AN215" s="199">
        <v>349970.66491495562</v>
      </c>
      <c r="AO215" s="199">
        <v>358396.29202737834</v>
      </c>
      <c r="AP215" s="199">
        <v>345809.96441598202</v>
      </c>
      <c r="AQ215" s="199">
        <v>350669.4192951165</v>
      </c>
      <c r="AR215" s="199">
        <v>361247.2732134877</v>
      </c>
      <c r="AS215" s="199">
        <v>370716.04008334549</v>
      </c>
      <c r="AT215" s="199">
        <v>345717.27144171786</v>
      </c>
      <c r="AU215" s="199">
        <v>283971.6002328234</v>
      </c>
      <c r="AV215" s="199">
        <v>357982.81102637097</v>
      </c>
      <c r="AW215" s="199">
        <v>358875.99031178054</v>
      </c>
      <c r="AX215" s="199">
        <v>345061.1586693374</v>
      </c>
      <c r="AY215" s="348">
        <v>330642.99401699251</v>
      </c>
      <c r="AZ215" s="348">
        <v>334840.75052954286</v>
      </c>
      <c r="BA215" s="348">
        <v>368383.45124758693</v>
      </c>
      <c r="BB215" s="348">
        <v>358616.9558524405</v>
      </c>
      <c r="BC215" s="348">
        <v>360057.291541585</v>
      </c>
      <c r="BD215" s="348">
        <v>385191.95893549098</v>
      </c>
      <c r="BE215" s="348">
        <v>397848.50978670258</v>
      </c>
      <c r="BF215" s="348">
        <v>378163.88263078267</v>
      </c>
      <c r="BG215" s="348">
        <v>375720.80670716538</v>
      </c>
      <c r="BH215" s="199">
        <v>394099.16050018417</v>
      </c>
      <c r="BI215" s="199">
        <v>401811.841887435</v>
      </c>
      <c r="BJ215" s="199">
        <v>397737.69172488939</v>
      </c>
      <c r="BK215" s="199">
        <v>396647.64117382886</v>
      </c>
      <c r="BL215" s="199">
        <v>418883.85893871408</v>
      </c>
      <c r="BM215" s="199">
        <v>430918.43252010841</v>
      </c>
      <c r="BN215" s="688">
        <v>418160.76769644843</v>
      </c>
      <c r="BO215" s="115">
        <v>412827.51332560577</v>
      </c>
      <c r="BP215" s="160"/>
      <c r="BQ215" s="160"/>
      <c r="BR215" s="160"/>
      <c r="BS215" s="160"/>
      <c r="BT215" s="443"/>
      <c r="BU215" s="443"/>
      <c r="BV215" s="443"/>
      <c r="BX215" s="160"/>
      <c r="BY215" s="160"/>
      <c r="BZ215" s="160"/>
      <c r="CA215" s="160"/>
      <c r="CB215" s="160"/>
      <c r="CC215" s="160"/>
      <c r="CD215" s="160"/>
      <c r="CE215" s="160"/>
      <c r="CF215" s="160"/>
      <c r="CG215" s="160"/>
      <c r="CH215" s="160"/>
      <c r="CI215" s="160"/>
    </row>
    <row r="216" spans="1:87" s="100" customFormat="1" ht="15" customHeight="1">
      <c r="A216" s="89"/>
      <c r="B216" s="90"/>
      <c r="C216" s="89"/>
      <c r="D216" s="90"/>
      <c r="E216" s="89"/>
      <c r="F216" s="89"/>
      <c r="G216" s="90"/>
      <c r="H216" s="90"/>
      <c r="I216" s="89"/>
      <c r="J216" s="90"/>
      <c r="K216" s="89"/>
      <c r="L216" s="90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0"/>
      <c r="BI216" s="160"/>
      <c r="BJ216" s="160"/>
      <c r="BK216" s="160"/>
      <c r="BL216" s="160"/>
      <c r="BM216" s="160"/>
      <c r="BN216" s="101"/>
      <c r="BO216" s="115"/>
      <c r="BP216" s="160"/>
      <c r="BQ216" s="160"/>
      <c r="BR216" s="160"/>
      <c r="BS216" s="160"/>
      <c r="BT216" s="99"/>
      <c r="BU216" s="99"/>
      <c r="BV216" s="99"/>
      <c r="BX216" s="160"/>
      <c r="BY216" s="160"/>
      <c r="BZ216" s="160"/>
      <c r="CA216" s="160"/>
      <c r="CB216" s="160"/>
      <c r="CC216" s="160"/>
      <c r="CD216" s="160"/>
      <c r="CE216" s="160"/>
      <c r="CF216" s="160"/>
      <c r="CG216" s="160"/>
      <c r="CH216" s="160"/>
      <c r="CI216" s="160"/>
    </row>
    <row r="217" spans="1:87" s="100" customFormat="1" ht="15" customHeight="1">
      <c r="A217" s="119"/>
      <c r="B217" s="120"/>
      <c r="C217" s="119"/>
      <c r="D217" s="120"/>
      <c r="E217" s="119"/>
      <c r="F217" s="201" t="s">
        <v>475</v>
      </c>
      <c r="G217" s="122"/>
      <c r="H217" s="122"/>
      <c r="I217" s="201"/>
      <c r="J217" s="90"/>
      <c r="K217" s="89"/>
      <c r="L217" s="90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229"/>
      <c r="AZ217" s="229"/>
      <c r="BA217" s="229"/>
      <c r="BB217" s="229"/>
      <c r="BC217" s="229"/>
      <c r="BD217" s="229"/>
      <c r="BE217" s="229"/>
      <c r="BF217" s="229"/>
      <c r="BG217" s="229"/>
      <c r="BH217" s="99"/>
      <c r="BI217" s="99"/>
      <c r="BJ217" s="99"/>
      <c r="BK217" s="99"/>
      <c r="BL217" s="99"/>
      <c r="BM217" s="99"/>
      <c r="BN217" s="101"/>
      <c r="BO217" s="115"/>
      <c r="BP217" s="160"/>
      <c r="BQ217" s="160"/>
      <c r="BR217" s="160"/>
      <c r="BS217" s="160"/>
      <c r="BT217" s="99"/>
      <c r="BU217" s="99"/>
      <c r="BV217" s="99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</row>
    <row r="218" spans="1:87" s="100" customFormat="1" ht="15" customHeight="1">
      <c r="A218" s="89"/>
      <c r="B218" s="90"/>
      <c r="C218" s="89"/>
      <c r="D218" s="90"/>
      <c r="E218" s="89"/>
      <c r="F218" s="94"/>
      <c r="G218" s="95" t="s">
        <v>476</v>
      </c>
      <c r="H218" s="90"/>
      <c r="I218" s="89"/>
      <c r="J218" s="90"/>
      <c r="K218" s="89"/>
      <c r="L218" s="90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229"/>
      <c r="AZ218" s="229"/>
      <c r="BA218" s="229"/>
      <c r="BB218" s="229"/>
      <c r="BC218" s="229"/>
      <c r="BD218" s="229"/>
      <c r="BE218" s="229"/>
      <c r="BF218" s="229"/>
      <c r="BG218" s="229"/>
      <c r="BH218" s="99"/>
      <c r="BI218" s="99"/>
      <c r="BJ218" s="99"/>
      <c r="BK218" s="99"/>
      <c r="BL218" s="99"/>
      <c r="BM218" s="99"/>
      <c r="BN218" s="101"/>
      <c r="BO218" s="115"/>
      <c r="BP218" s="160"/>
      <c r="BQ218" s="160"/>
      <c r="BR218" s="160"/>
      <c r="BS218" s="160"/>
      <c r="BT218" s="99"/>
      <c r="BU218" s="99"/>
      <c r="BV218" s="99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</row>
    <row r="219" spans="1:87" s="100" customFormat="1" ht="15" customHeight="1">
      <c r="A219" s="89"/>
      <c r="B219" s="90"/>
      <c r="C219" s="89"/>
      <c r="D219" s="90"/>
      <c r="E219" s="105"/>
      <c r="F219" s="112"/>
      <c r="G219" s="113"/>
      <c r="H219" s="92" t="s">
        <v>477</v>
      </c>
      <c r="I219" s="89"/>
      <c r="J219" s="90"/>
      <c r="K219" s="89"/>
      <c r="L219" s="90"/>
      <c r="M219" s="160">
        <v>634552.98267103208</v>
      </c>
      <c r="N219" s="160">
        <v>671698.03358969139</v>
      </c>
      <c r="O219" s="160">
        <v>718127.38934045797</v>
      </c>
      <c r="P219" s="160">
        <v>775463.49254697084</v>
      </c>
      <c r="Q219" s="160">
        <v>835101.12175945158</v>
      </c>
      <c r="R219" s="160">
        <v>802033.62299139402</v>
      </c>
      <c r="S219" s="160">
        <v>816356.70767122624</v>
      </c>
      <c r="T219" s="160">
        <v>909489.63945270958</v>
      </c>
      <c r="U219" s="160">
        <v>951463.54140674241</v>
      </c>
      <c r="V219" s="160">
        <v>999964.4662827882</v>
      </c>
      <c r="W219" s="160"/>
      <c r="X219" s="160"/>
      <c r="Y219" s="160"/>
      <c r="Z219" s="160">
        <v>154634.24697544836</v>
      </c>
      <c r="AA219" s="160">
        <v>153881.71996475547</v>
      </c>
      <c r="AB219" s="160">
        <v>164495.52788695422</v>
      </c>
      <c r="AC219" s="160">
        <v>161541.48784387423</v>
      </c>
      <c r="AD219" s="160">
        <v>162470.86638563164</v>
      </c>
      <c r="AE219" s="160">
        <v>163329.85175756196</v>
      </c>
      <c r="AF219" s="160">
        <v>174631.84729167918</v>
      </c>
      <c r="AG219" s="160">
        <v>171265.46815481872</v>
      </c>
      <c r="AH219" s="160">
        <v>173188.36180215768</v>
      </c>
      <c r="AI219" s="160">
        <v>174737.39803704023</v>
      </c>
      <c r="AJ219" s="160">
        <v>187086.30117815669</v>
      </c>
      <c r="AK219" s="160">
        <v>183115.32832310285</v>
      </c>
      <c r="AL219" s="160">
        <v>184574.27404655979</v>
      </c>
      <c r="AM219" s="160">
        <v>188645.99289922175</v>
      </c>
      <c r="AN219" s="160">
        <v>203736.3144530374</v>
      </c>
      <c r="AO219" s="160">
        <v>198506.91114815188</v>
      </c>
      <c r="AP219" s="160">
        <v>198871.44938634225</v>
      </c>
      <c r="AQ219" s="160">
        <v>203389.6731741676</v>
      </c>
      <c r="AR219" s="160">
        <v>218154.91958942372</v>
      </c>
      <c r="AS219" s="160">
        <v>214685.07960951846</v>
      </c>
      <c r="AT219" s="160">
        <v>213121.54357501169</v>
      </c>
      <c r="AU219" s="160">
        <v>166369.50862406963</v>
      </c>
      <c r="AV219" s="160">
        <v>214474.71033022535</v>
      </c>
      <c r="AW219" s="160">
        <v>208067.86046208738</v>
      </c>
      <c r="AX219" s="160">
        <v>209516.87012138261</v>
      </c>
      <c r="AY219" s="169">
        <v>185704.61008357292</v>
      </c>
      <c r="AZ219" s="169">
        <v>205618.8756660381</v>
      </c>
      <c r="BA219" s="169">
        <v>215516.35180023254</v>
      </c>
      <c r="BB219" s="169">
        <v>221305.25480916287</v>
      </c>
      <c r="BC219" s="169">
        <v>220674.92078950285</v>
      </c>
      <c r="BD219" s="169">
        <v>236984.68850416434</v>
      </c>
      <c r="BE219" s="169">
        <v>230524.77534987978</v>
      </c>
      <c r="BF219" s="169">
        <v>234827.26334341694</v>
      </c>
      <c r="BG219" s="169">
        <v>229913.88782603963</v>
      </c>
      <c r="BH219" s="160">
        <v>246605.80366806505</v>
      </c>
      <c r="BI219" s="160">
        <v>240116.58656922082</v>
      </c>
      <c r="BJ219" s="160">
        <v>245941.14493305489</v>
      </c>
      <c r="BK219" s="160">
        <v>243012.73192656826</v>
      </c>
      <c r="BL219" s="160">
        <v>258255.32828188883</v>
      </c>
      <c r="BM219" s="160">
        <v>252755.26114127616</v>
      </c>
      <c r="BN219" s="101">
        <v>258291.79094876323</v>
      </c>
      <c r="BO219" s="115">
        <v>255837.2010267954</v>
      </c>
      <c r="BP219" s="160"/>
      <c r="BQ219" s="160"/>
      <c r="BR219" s="160"/>
      <c r="BS219" s="160"/>
      <c r="BT219" s="99"/>
      <c r="BU219" s="99"/>
      <c r="BV219" s="99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</row>
    <row r="220" spans="1:87" s="100" customFormat="1" ht="15" customHeight="1">
      <c r="A220" s="89"/>
      <c r="B220" s="90"/>
      <c r="C220" s="89"/>
      <c r="D220" s="90"/>
      <c r="E220" s="105"/>
      <c r="F220" s="105"/>
      <c r="G220" s="111"/>
      <c r="H220" s="90" t="s">
        <v>478</v>
      </c>
      <c r="I220" s="89"/>
      <c r="J220" s="90"/>
      <c r="K220" s="89"/>
      <c r="L220" s="90"/>
      <c r="M220" s="99">
        <v>546.45090705258303</v>
      </c>
      <c r="N220" s="99">
        <v>562.24740762858005</v>
      </c>
      <c r="O220" s="99">
        <v>574.42013786505197</v>
      </c>
      <c r="P220" s="99">
        <v>590.27176521799402</v>
      </c>
      <c r="Q220" s="99">
        <v>613.18552443303395</v>
      </c>
      <c r="R220" s="99">
        <v>713.55831414963563</v>
      </c>
      <c r="S220" s="99">
        <v>746.07516652543472</v>
      </c>
      <c r="T220" s="99">
        <v>874.4896241877924</v>
      </c>
      <c r="U220" s="99">
        <v>933.29905141442146</v>
      </c>
      <c r="V220" s="99">
        <v>1034.9913160565368</v>
      </c>
      <c r="W220" s="99"/>
      <c r="X220" s="99"/>
      <c r="Y220" s="99"/>
      <c r="Z220" s="99">
        <v>135.202420389803</v>
      </c>
      <c r="AA220" s="99">
        <v>137.83794678859201</v>
      </c>
      <c r="AB220" s="99">
        <v>136.71862272611901</v>
      </c>
      <c r="AC220" s="99">
        <v>136.691917148069</v>
      </c>
      <c r="AD220" s="99">
        <v>140.123788491992</v>
      </c>
      <c r="AE220" s="99">
        <v>143.978369957843</v>
      </c>
      <c r="AF220" s="99">
        <v>139.647058470492</v>
      </c>
      <c r="AG220" s="99">
        <v>138.49819070825299</v>
      </c>
      <c r="AH220" s="99">
        <v>141.72674945326699</v>
      </c>
      <c r="AI220" s="99">
        <v>146.78735507947599</v>
      </c>
      <c r="AJ220" s="99">
        <v>143.05033191993201</v>
      </c>
      <c r="AK220" s="99">
        <v>142.85570141237699</v>
      </c>
      <c r="AL220" s="193">
        <v>145.58817204917901</v>
      </c>
      <c r="AM220" s="193">
        <v>150.07899613019899</v>
      </c>
      <c r="AN220" s="193">
        <v>147.402574546332</v>
      </c>
      <c r="AO220" s="193">
        <v>147.20202249228399</v>
      </c>
      <c r="AP220" s="193">
        <v>150.30128954042701</v>
      </c>
      <c r="AQ220" s="193">
        <v>155.759264404628</v>
      </c>
      <c r="AR220" s="193">
        <v>153.612104249379</v>
      </c>
      <c r="AS220" s="193">
        <v>153.5128662386</v>
      </c>
      <c r="AT220" s="193">
        <v>163.67217298144658</v>
      </c>
      <c r="AU220" s="193">
        <v>181.94177011390255</v>
      </c>
      <c r="AV220" s="193">
        <v>177.84959355862102</v>
      </c>
      <c r="AW220" s="193">
        <v>190.09477749566582</v>
      </c>
      <c r="AX220" s="193">
        <v>163.76055849754184</v>
      </c>
      <c r="AY220" s="229">
        <v>186.98025234279891</v>
      </c>
      <c r="AZ220" s="229">
        <v>185.11614177971063</v>
      </c>
      <c r="BA220" s="229">
        <v>210.21821390538329</v>
      </c>
      <c r="BB220" s="229">
        <v>210.32336764737136</v>
      </c>
      <c r="BC220" s="229">
        <v>223.69724642498036</v>
      </c>
      <c r="BD220" s="229">
        <v>209.8981977413512</v>
      </c>
      <c r="BE220" s="229">
        <v>230.5708123740894</v>
      </c>
      <c r="BF220" s="229">
        <v>227.458633692018</v>
      </c>
      <c r="BG220" s="229">
        <v>234.34814278206019</v>
      </c>
      <c r="BH220" s="99">
        <v>232.39362129051594</v>
      </c>
      <c r="BI220" s="99">
        <v>239.09865364982727</v>
      </c>
      <c r="BJ220" s="99">
        <v>248.40300165550229</v>
      </c>
      <c r="BK220" s="99">
        <v>263.61020886144388</v>
      </c>
      <c r="BL220" s="99">
        <v>258.85621506215591</v>
      </c>
      <c r="BM220" s="99">
        <v>264.1218904774347</v>
      </c>
      <c r="BN220" s="101">
        <v>271.10976843983343</v>
      </c>
      <c r="BO220" s="115">
        <v>287.84732229479164</v>
      </c>
      <c r="BP220" s="160"/>
      <c r="BQ220" s="160"/>
      <c r="BR220" s="160"/>
      <c r="BS220" s="160"/>
      <c r="BT220" s="99"/>
      <c r="BU220" s="99"/>
      <c r="BV220" s="99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</row>
    <row r="221" spans="1:87" s="100" customFormat="1" ht="15" customHeight="1">
      <c r="A221" s="89"/>
      <c r="B221" s="90"/>
      <c r="C221" s="89"/>
      <c r="D221" s="90"/>
      <c r="E221" s="89"/>
      <c r="F221" s="94"/>
      <c r="G221" s="95"/>
      <c r="H221" s="96" t="s">
        <v>432</v>
      </c>
      <c r="I221" s="89"/>
      <c r="J221" s="90"/>
      <c r="K221" s="89"/>
      <c r="L221" s="90"/>
      <c r="M221" s="160">
        <v>635099.43357808469</v>
      </c>
      <c r="N221" s="160">
        <v>672260.28099731996</v>
      </c>
      <c r="O221" s="160">
        <v>718701.80947832298</v>
      </c>
      <c r="P221" s="160">
        <v>776053.76431218884</v>
      </c>
      <c r="Q221" s="160">
        <v>835714.30728388461</v>
      </c>
      <c r="R221" s="160">
        <v>802747.18130554364</v>
      </c>
      <c r="S221" s="160">
        <v>817102.78283775167</v>
      </c>
      <c r="T221" s="160">
        <v>910364.1290768974</v>
      </c>
      <c r="U221" s="160">
        <v>952396.84045815689</v>
      </c>
      <c r="V221" s="160">
        <v>1000999.4575988448</v>
      </c>
      <c r="W221" s="160"/>
      <c r="X221" s="160"/>
      <c r="Y221" s="160"/>
      <c r="Z221" s="160">
        <v>154769.44939583816</v>
      </c>
      <c r="AA221" s="160">
        <v>154019.55791154405</v>
      </c>
      <c r="AB221" s="160">
        <v>164632.24650968035</v>
      </c>
      <c r="AC221" s="160">
        <v>161678.1797610223</v>
      </c>
      <c r="AD221" s="160">
        <v>162610.99017412364</v>
      </c>
      <c r="AE221" s="160">
        <v>163473.83012751982</v>
      </c>
      <c r="AF221" s="160">
        <v>174771.49435014967</v>
      </c>
      <c r="AG221" s="160">
        <v>171403.96634552698</v>
      </c>
      <c r="AH221" s="160">
        <v>173330.08855161094</v>
      </c>
      <c r="AI221" s="160">
        <v>174884.18539211972</v>
      </c>
      <c r="AJ221" s="160">
        <v>187229.35151007661</v>
      </c>
      <c r="AK221" s="160">
        <v>183258.18402451521</v>
      </c>
      <c r="AL221" s="160">
        <v>184719.86221860896</v>
      </c>
      <c r="AM221" s="160">
        <v>188796.07189535195</v>
      </c>
      <c r="AN221" s="160">
        <v>203883.71702758374</v>
      </c>
      <c r="AO221" s="160">
        <v>198654.11317064415</v>
      </c>
      <c r="AP221" s="160">
        <v>199021.75067588268</v>
      </c>
      <c r="AQ221" s="160">
        <v>203545.43243857223</v>
      </c>
      <c r="AR221" s="160">
        <v>218308.53169367311</v>
      </c>
      <c r="AS221" s="160">
        <v>214838.59247575706</v>
      </c>
      <c r="AT221" s="160">
        <v>213285.21574799315</v>
      </c>
      <c r="AU221" s="160">
        <v>166551.45039418351</v>
      </c>
      <c r="AV221" s="160">
        <v>214652.55992378396</v>
      </c>
      <c r="AW221" s="160">
        <v>208257.95523958304</v>
      </c>
      <c r="AX221" s="160">
        <v>209680.63067988015</v>
      </c>
      <c r="AY221" s="169">
        <v>185891.59033591571</v>
      </c>
      <c r="AZ221" s="169">
        <v>205803.9918078178</v>
      </c>
      <c r="BA221" s="169">
        <v>215726.57001413792</v>
      </c>
      <c r="BB221" s="169">
        <v>221515.57817681023</v>
      </c>
      <c r="BC221" s="169">
        <v>220898.61803592782</v>
      </c>
      <c r="BD221" s="169">
        <v>237194.5867019057</v>
      </c>
      <c r="BE221" s="169">
        <v>230755.34616225387</v>
      </c>
      <c r="BF221" s="169">
        <v>235054.72197710894</v>
      </c>
      <c r="BG221" s="169">
        <v>230148.23596882168</v>
      </c>
      <c r="BH221" s="160">
        <v>246838.19728935556</v>
      </c>
      <c r="BI221" s="160">
        <v>240355.68522287064</v>
      </c>
      <c r="BJ221" s="160">
        <v>246189.5479347104</v>
      </c>
      <c r="BK221" s="160">
        <v>243276.3421354297</v>
      </c>
      <c r="BL221" s="160">
        <v>258514.18449695097</v>
      </c>
      <c r="BM221" s="160">
        <v>253019.38303175359</v>
      </c>
      <c r="BN221" s="101">
        <v>258562.90071720307</v>
      </c>
      <c r="BO221" s="115">
        <v>256125.04834909018</v>
      </c>
      <c r="BP221" s="160"/>
      <c r="BQ221" s="160"/>
      <c r="BR221" s="160"/>
      <c r="BS221" s="160"/>
      <c r="BT221" s="99"/>
      <c r="BU221" s="99"/>
      <c r="BV221" s="99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</row>
    <row r="222" spans="1:87" s="129" customFormat="1" ht="15" customHeight="1">
      <c r="A222" s="126"/>
      <c r="B222" s="127"/>
      <c r="C222" s="126"/>
      <c r="D222" s="127"/>
      <c r="E222" s="103"/>
      <c r="F222" s="126"/>
      <c r="G222" s="128" t="s">
        <v>436</v>
      </c>
      <c r="H222" s="127"/>
      <c r="I222" s="126"/>
      <c r="J222" s="127"/>
      <c r="K222" s="126"/>
      <c r="L222" s="127"/>
      <c r="M222" s="169">
        <v>154021.12350959203</v>
      </c>
      <c r="N222" s="169">
        <v>155639.60182827603</v>
      </c>
      <c r="O222" s="169">
        <v>164449.59138001883</v>
      </c>
      <c r="P222" s="169">
        <v>170029.53841515389</v>
      </c>
      <c r="Q222" s="169">
        <v>172659.05230186027</v>
      </c>
      <c r="R222" s="169">
        <v>179721.36363332608</v>
      </c>
      <c r="S222" s="169">
        <v>190209.5914286623</v>
      </c>
      <c r="T222" s="169">
        <v>200948.17399614726</v>
      </c>
      <c r="U222" s="169">
        <v>207808.01140536208</v>
      </c>
      <c r="V222" s="169">
        <v>217563.4990346565</v>
      </c>
      <c r="W222" s="169"/>
      <c r="X222" s="169"/>
      <c r="Y222" s="169"/>
      <c r="Z222" s="169">
        <v>32731.092136222898</v>
      </c>
      <c r="AA222" s="169">
        <v>34967.008914623897</v>
      </c>
      <c r="AB222" s="169">
        <v>35909.980691408302</v>
      </c>
      <c r="AC222" s="169">
        <v>50413.041767337003</v>
      </c>
      <c r="AD222" s="169">
        <v>33638.168623674901</v>
      </c>
      <c r="AE222" s="169">
        <v>36916.122820800403</v>
      </c>
      <c r="AF222" s="169">
        <v>36718.021723839403</v>
      </c>
      <c r="AG222" s="169">
        <v>48367.288659961399</v>
      </c>
      <c r="AH222" s="169">
        <v>36245.099965008601</v>
      </c>
      <c r="AI222" s="169">
        <v>38211.091002879002</v>
      </c>
      <c r="AJ222" s="169">
        <v>38256.886675866102</v>
      </c>
      <c r="AK222" s="169">
        <v>51736.513736264998</v>
      </c>
      <c r="AL222" s="160">
        <v>36399.034206859498</v>
      </c>
      <c r="AM222" s="160">
        <v>39450.525812072898</v>
      </c>
      <c r="AN222" s="160">
        <v>40264.895201661602</v>
      </c>
      <c r="AO222" s="160">
        <v>53915.083194559797</v>
      </c>
      <c r="AP222" s="160">
        <v>38559.408062001203</v>
      </c>
      <c r="AQ222" s="160">
        <v>39460.500103794402</v>
      </c>
      <c r="AR222" s="160">
        <v>40413.287704347502</v>
      </c>
      <c r="AS222" s="160">
        <v>54225.856431717199</v>
      </c>
      <c r="AT222" s="160">
        <v>40623.574173970825</v>
      </c>
      <c r="AU222" s="160">
        <v>39709.438978844446</v>
      </c>
      <c r="AV222" s="160">
        <v>43587.173539134288</v>
      </c>
      <c r="AW222" s="160">
        <v>55801.176941376536</v>
      </c>
      <c r="AX222" s="160">
        <v>43154.554371656013</v>
      </c>
      <c r="AY222" s="169">
        <v>43925.276201395864</v>
      </c>
      <c r="AZ222" s="169">
        <v>44363.486168752912</v>
      </c>
      <c r="BA222" s="169">
        <v>58766.274686857476</v>
      </c>
      <c r="BB222" s="169">
        <v>46366.513159286747</v>
      </c>
      <c r="BC222" s="169">
        <v>45417.829137726061</v>
      </c>
      <c r="BD222" s="169">
        <v>47755.597137627898</v>
      </c>
      <c r="BE222" s="169">
        <v>61408.234561506819</v>
      </c>
      <c r="BF222" s="169">
        <v>45735.706941783348</v>
      </c>
      <c r="BG222" s="169">
        <v>47121.321491276663</v>
      </c>
      <c r="BH222" s="160">
        <v>50019.561556391127</v>
      </c>
      <c r="BI222" s="160">
        <v>64931.421415911042</v>
      </c>
      <c r="BJ222" s="160">
        <v>49086.374418577099</v>
      </c>
      <c r="BK222" s="160">
        <v>47958.216560172033</v>
      </c>
      <c r="BL222" s="160">
        <v>53013.090349397986</v>
      </c>
      <c r="BM222" s="160">
        <v>67505.817706509304</v>
      </c>
      <c r="BN222" s="115">
        <v>51200.647095067849</v>
      </c>
      <c r="BO222" s="115">
        <v>51007.323458839535</v>
      </c>
      <c r="BP222" s="160"/>
      <c r="BQ222" s="160"/>
      <c r="BR222" s="160"/>
      <c r="BS222" s="160"/>
      <c r="BT222" s="160"/>
      <c r="BU222" s="160"/>
      <c r="BV222" s="169"/>
      <c r="BX222" s="160"/>
      <c r="BY222" s="160"/>
      <c r="BZ222" s="160"/>
      <c r="CA222" s="160"/>
      <c r="CB222" s="160"/>
      <c r="CC222" s="160"/>
      <c r="CD222" s="160"/>
      <c r="CE222" s="160"/>
      <c r="CF222" s="160"/>
      <c r="CG222" s="160"/>
      <c r="CH222" s="160"/>
      <c r="CI222" s="160"/>
    </row>
    <row r="223" spans="1:87" s="100" customFormat="1" ht="15" customHeight="1">
      <c r="A223" s="89"/>
      <c r="B223" s="90"/>
      <c r="C223" s="89"/>
      <c r="D223" s="90"/>
      <c r="E223" s="89"/>
      <c r="F223" s="94"/>
      <c r="G223" s="95" t="s">
        <v>437</v>
      </c>
      <c r="H223" s="90"/>
      <c r="I223" s="89"/>
      <c r="J223" s="90"/>
      <c r="K223" s="89"/>
      <c r="L223" s="90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229"/>
      <c r="AZ223" s="229"/>
      <c r="BA223" s="229"/>
      <c r="BB223" s="229"/>
      <c r="BC223" s="229"/>
      <c r="BD223" s="229"/>
      <c r="BE223" s="229"/>
      <c r="BF223" s="229"/>
      <c r="BG223" s="229"/>
      <c r="BH223" s="99"/>
      <c r="BI223" s="99"/>
      <c r="BJ223" s="99"/>
      <c r="BK223" s="99"/>
      <c r="BL223" s="99"/>
      <c r="BM223" s="99"/>
      <c r="BN223" s="101"/>
      <c r="BO223" s="115"/>
      <c r="BP223" s="160"/>
      <c r="BQ223" s="160"/>
      <c r="BR223" s="160"/>
      <c r="BS223" s="160"/>
      <c r="BT223" s="99"/>
      <c r="BU223" s="99"/>
      <c r="BV223" s="99"/>
      <c r="BX223" s="160"/>
      <c r="BY223" s="160"/>
      <c r="BZ223" s="160"/>
      <c r="CA223" s="160"/>
      <c r="CB223" s="160"/>
      <c r="CC223" s="160"/>
      <c r="CD223" s="160"/>
      <c r="CE223" s="160"/>
      <c r="CF223" s="160"/>
      <c r="CG223" s="160"/>
      <c r="CH223" s="160"/>
      <c r="CI223" s="160"/>
    </row>
    <row r="224" spans="1:87" s="114" customFormat="1" ht="15" customHeight="1">
      <c r="A224" s="94"/>
      <c r="B224" s="95"/>
      <c r="C224" s="94"/>
      <c r="D224" s="95"/>
      <c r="E224" s="89"/>
      <c r="F224" s="94"/>
      <c r="G224" s="95"/>
      <c r="H224" s="95" t="s">
        <v>441</v>
      </c>
      <c r="I224" s="94"/>
      <c r="J224" s="95"/>
      <c r="K224" s="94"/>
      <c r="L224" s="95"/>
      <c r="M224" s="160">
        <v>304423.4123532229</v>
      </c>
      <c r="N224" s="160">
        <v>312190.08495029388</v>
      </c>
      <c r="O224" s="160">
        <v>331092.54175861075</v>
      </c>
      <c r="P224" s="160">
        <v>335592.46748106019</v>
      </c>
      <c r="Q224" s="160">
        <v>328535.72020887688</v>
      </c>
      <c r="R224" s="160">
        <v>281174.9935839345</v>
      </c>
      <c r="S224" s="160">
        <v>279242.41720432322</v>
      </c>
      <c r="T224" s="160">
        <v>298339.66112384747</v>
      </c>
      <c r="U224" s="160">
        <v>314456.90150115034</v>
      </c>
      <c r="V224" s="160">
        <v>352315.83184997103</v>
      </c>
      <c r="W224" s="160"/>
      <c r="X224" s="160"/>
      <c r="Y224" s="160"/>
      <c r="Z224" s="160">
        <v>74977.846661997421</v>
      </c>
      <c r="AA224" s="160">
        <v>77560.096745622373</v>
      </c>
      <c r="AB224" s="160">
        <v>76447.069522241145</v>
      </c>
      <c r="AC224" s="160">
        <v>75438.399423362222</v>
      </c>
      <c r="AD224" s="160">
        <v>75035.501131888057</v>
      </c>
      <c r="AE224" s="160">
        <v>82264.877260910813</v>
      </c>
      <c r="AF224" s="160">
        <v>77890.910301525146</v>
      </c>
      <c r="AG224" s="160">
        <v>76998.796255970155</v>
      </c>
      <c r="AH224" s="160">
        <v>82183.121906413202</v>
      </c>
      <c r="AI224" s="160">
        <v>85476.885292791936</v>
      </c>
      <c r="AJ224" s="160">
        <v>83027.892466058562</v>
      </c>
      <c r="AK224" s="160">
        <v>80404.642093347778</v>
      </c>
      <c r="AL224" s="160">
        <v>82365.460586444955</v>
      </c>
      <c r="AM224" s="160">
        <v>86933.912574868998</v>
      </c>
      <c r="AN224" s="160">
        <v>85387.829824897548</v>
      </c>
      <c r="AO224" s="160">
        <v>80905.264494848845</v>
      </c>
      <c r="AP224" s="160">
        <v>79544.341966287509</v>
      </c>
      <c r="AQ224" s="160">
        <v>86418.574207631929</v>
      </c>
      <c r="AR224" s="160">
        <v>82218.839794359097</v>
      </c>
      <c r="AS224" s="160">
        <v>80353.964240598129</v>
      </c>
      <c r="AT224" s="160">
        <v>76019.700892721128</v>
      </c>
      <c r="AU224" s="160">
        <v>61358.344972480147</v>
      </c>
      <c r="AV224" s="160">
        <v>72873.233764197459</v>
      </c>
      <c r="AW224" s="160">
        <v>70923.713954535706</v>
      </c>
      <c r="AX224" s="160">
        <v>73678.5741699301</v>
      </c>
      <c r="AY224" s="169">
        <v>71514.527555053734</v>
      </c>
      <c r="AZ224" s="169">
        <v>65137.743500791752</v>
      </c>
      <c r="BA224" s="169">
        <v>68911.571978547625</v>
      </c>
      <c r="BB224" s="169">
        <v>73907.159571511904</v>
      </c>
      <c r="BC224" s="169">
        <v>75620.891924517317</v>
      </c>
      <c r="BD224" s="169">
        <v>73751.891832236899</v>
      </c>
      <c r="BE224" s="169">
        <v>75059.717795581368</v>
      </c>
      <c r="BF224" s="169">
        <v>77552.719447999698</v>
      </c>
      <c r="BG224" s="169">
        <v>79803.807709247674</v>
      </c>
      <c r="BH224" s="160">
        <v>77432.64593516945</v>
      </c>
      <c r="BI224" s="160">
        <v>79667.728408733528</v>
      </c>
      <c r="BJ224" s="160">
        <v>85013.915669760318</v>
      </c>
      <c r="BK224" s="160">
        <v>88956.924165658362</v>
      </c>
      <c r="BL224" s="160">
        <v>89306.129896478713</v>
      </c>
      <c r="BM224" s="160">
        <v>89038.862118073681</v>
      </c>
      <c r="BN224" s="115">
        <v>93243.343670085102</v>
      </c>
      <c r="BO224" s="115">
        <v>99725.656435854253</v>
      </c>
      <c r="BP224" s="160"/>
      <c r="BQ224" s="160"/>
      <c r="BR224" s="160"/>
      <c r="BS224" s="160"/>
      <c r="BT224" s="160"/>
      <c r="BU224" s="160"/>
      <c r="BV224" s="160"/>
      <c r="BX224" s="160"/>
      <c r="BY224" s="160"/>
      <c r="BZ224" s="160"/>
      <c r="CA224" s="160"/>
      <c r="CB224" s="160"/>
      <c r="CC224" s="160"/>
      <c r="CD224" s="160"/>
      <c r="CE224" s="160"/>
      <c r="CF224" s="160"/>
      <c r="CG224" s="160"/>
      <c r="CH224" s="160"/>
      <c r="CI224" s="160"/>
    </row>
    <row r="225" spans="1:87" s="100" customFormat="1" ht="15" customHeight="1">
      <c r="A225" s="89"/>
      <c r="B225" s="90"/>
      <c r="C225" s="89"/>
      <c r="D225" s="90"/>
      <c r="E225" s="89"/>
      <c r="F225" s="89"/>
      <c r="G225" s="90" t="s">
        <v>207</v>
      </c>
      <c r="H225" s="130" t="s">
        <v>438</v>
      </c>
      <c r="I225" s="89"/>
      <c r="J225" s="90"/>
      <c r="K225" s="89"/>
      <c r="L225" s="90"/>
      <c r="M225" s="193">
        <v>174239.94132141801</v>
      </c>
      <c r="N225" s="193">
        <v>182203.37622943599</v>
      </c>
      <c r="O225" s="193">
        <v>189713.45284689599</v>
      </c>
      <c r="P225" s="193">
        <v>193329.67033273401</v>
      </c>
      <c r="Q225" s="193">
        <v>192423.05166159</v>
      </c>
      <c r="R225" s="193">
        <v>157256.55893758842</v>
      </c>
      <c r="S225" s="193">
        <v>141682.22297255491</v>
      </c>
      <c r="T225" s="193">
        <v>148483.19925480176</v>
      </c>
      <c r="U225" s="193">
        <v>157496.20463514805</v>
      </c>
      <c r="V225" s="193">
        <v>181556.05960596018</v>
      </c>
      <c r="W225" s="193"/>
      <c r="X225" s="193"/>
      <c r="Y225" s="193"/>
      <c r="Z225" s="193">
        <v>41891.729964924503</v>
      </c>
      <c r="AA225" s="193">
        <v>45185.574978333701</v>
      </c>
      <c r="AB225" s="193">
        <v>44164.365378474497</v>
      </c>
      <c r="AC225" s="193">
        <v>42998.270999685097</v>
      </c>
      <c r="AD225" s="193">
        <v>44249.770765893401</v>
      </c>
      <c r="AE225" s="193">
        <v>47728.3192688544</v>
      </c>
      <c r="AF225" s="193">
        <v>46227.0361948301</v>
      </c>
      <c r="AG225" s="193">
        <v>43998.249999857901</v>
      </c>
      <c r="AH225" s="193">
        <v>45854.756066061003</v>
      </c>
      <c r="AI225" s="193">
        <v>50165.261984199104</v>
      </c>
      <c r="AJ225" s="193">
        <v>48068.163878168001</v>
      </c>
      <c r="AK225" s="193">
        <v>45625.270918468399</v>
      </c>
      <c r="AL225" s="193">
        <v>47156.292247207202</v>
      </c>
      <c r="AM225" s="193">
        <v>50959.631536013199</v>
      </c>
      <c r="AN225" s="193">
        <v>48995.539961714698</v>
      </c>
      <c r="AO225" s="193">
        <v>46218.206587799403</v>
      </c>
      <c r="AP225" s="193">
        <v>46611.153144649499</v>
      </c>
      <c r="AQ225" s="193">
        <v>51604.759331017201</v>
      </c>
      <c r="AR225" s="193">
        <v>47883.8583034283</v>
      </c>
      <c r="AS225" s="193">
        <v>46323.280882494801</v>
      </c>
      <c r="AT225" s="193">
        <v>44871.407128246734</v>
      </c>
      <c r="AU225" s="193">
        <v>30277.767617704892</v>
      </c>
      <c r="AV225" s="193">
        <v>41870.831300899219</v>
      </c>
      <c r="AW225" s="193">
        <v>40236.552890737556</v>
      </c>
      <c r="AX225" s="193">
        <v>40320.078607557269</v>
      </c>
      <c r="AY225" s="229">
        <v>36360.516247639898</v>
      </c>
      <c r="AZ225" s="229">
        <v>31001.559683628497</v>
      </c>
      <c r="BA225" s="229">
        <v>34000.068433729262</v>
      </c>
      <c r="BB225" s="229">
        <v>37203.379896918734</v>
      </c>
      <c r="BC225" s="229">
        <v>37679.998407131046</v>
      </c>
      <c r="BD225" s="229">
        <v>36185.809182533652</v>
      </c>
      <c r="BE225" s="229">
        <v>37414.011768218334</v>
      </c>
      <c r="BF225" s="229">
        <v>39997.266232653477</v>
      </c>
      <c r="BG225" s="229">
        <v>39956.50288823717</v>
      </c>
      <c r="BH225" s="99">
        <v>38615.183207545546</v>
      </c>
      <c r="BI225" s="99">
        <v>38927.252306711845</v>
      </c>
      <c r="BJ225" s="99">
        <v>44259.339314295656</v>
      </c>
      <c r="BK225" s="99">
        <v>44969.770950752951</v>
      </c>
      <c r="BL225" s="99">
        <v>45794.365258858641</v>
      </c>
      <c r="BM225" s="99">
        <v>46532.584082052956</v>
      </c>
      <c r="BN225" s="101">
        <v>50192.195253396902</v>
      </c>
      <c r="BO225" s="115">
        <v>49672.708131388259</v>
      </c>
      <c r="BP225" s="160"/>
      <c r="BQ225" s="160"/>
      <c r="BR225" s="160"/>
      <c r="BS225" s="160"/>
      <c r="BT225" s="99"/>
      <c r="BU225" s="99"/>
      <c r="BV225" s="99"/>
      <c r="BX225" s="160"/>
      <c r="BY225" s="160"/>
      <c r="BZ225" s="160"/>
      <c r="CA225" s="160"/>
      <c r="CB225" s="160"/>
      <c r="CC225" s="160"/>
      <c r="CD225" s="160"/>
      <c r="CE225" s="160"/>
      <c r="CF225" s="160"/>
      <c r="CG225" s="160"/>
      <c r="CH225" s="160"/>
      <c r="CI225" s="160"/>
    </row>
    <row r="226" spans="1:87" s="100" customFormat="1" ht="15" customHeight="1">
      <c r="A226" s="89"/>
      <c r="B226" s="90"/>
      <c r="C226" s="89"/>
      <c r="D226" s="90"/>
      <c r="E226" s="89"/>
      <c r="F226" s="89"/>
      <c r="G226" s="90" t="s">
        <v>209</v>
      </c>
      <c r="H226" s="130" t="s">
        <v>439</v>
      </c>
      <c r="I226" s="89"/>
      <c r="J226" s="90"/>
      <c r="K226" s="89"/>
      <c r="L226" s="90"/>
      <c r="M226" s="193">
        <v>102398.988593362</v>
      </c>
      <c r="N226" s="193">
        <v>103405.487396394</v>
      </c>
      <c r="O226" s="193">
        <v>115157.876139078</v>
      </c>
      <c r="P226" s="193">
        <v>115974.908767649</v>
      </c>
      <c r="Q226" s="193">
        <v>109561.742365171</v>
      </c>
      <c r="R226" s="193">
        <v>100173.49405001242</v>
      </c>
      <c r="S226" s="193">
        <v>113636.33482334347</v>
      </c>
      <c r="T226" s="193">
        <v>125279.37944368577</v>
      </c>
      <c r="U226" s="193">
        <v>131699.32841840602</v>
      </c>
      <c r="V226" s="193">
        <v>143893.92977699079</v>
      </c>
      <c r="W226" s="193"/>
      <c r="X226" s="193"/>
      <c r="Y226" s="193"/>
      <c r="Z226" s="193">
        <v>26599.465528873101</v>
      </c>
      <c r="AA226" s="193">
        <v>24798.241769218399</v>
      </c>
      <c r="AB226" s="193">
        <v>25312.131339338299</v>
      </c>
      <c r="AC226" s="193">
        <v>25689.149955932699</v>
      </c>
      <c r="AD226" s="193">
        <v>24502.079899598401</v>
      </c>
      <c r="AE226" s="193">
        <v>26936.728367003299</v>
      </c>
      <c r="AF226" s="193">
        <v>25536.886710328399</v>
      </c>
      <c r="AG226" s="193">
        <v>26429.7924194644</v>
      </c>
      <c r="AH226" s="193">
        <v>30089.840327588299</v>
      </c>
      <c r="AI226" s="193">
        <v>28035.259883250499</v>
      </c>
      <c r="AJ226" s="193">
        <v>28467.347605351901</v>
      </c>
      <c r="AK226" s="193">
        <v>28565.428322887401</v>
      </c>
      <c r="AL226" s="193">
        <v>28945.253733317099</v>
      </c>
      <c r="AM226" s="193">
        <v>28930.156867141799</v>
      </c>
      <c r="AN226" s="193">
        <v>29905.9798199373</v>
      </c>
      <c r="AO226" s="193">
        <v>28193.518347252499</v>
      </c>
      <c r="AP226" s="193">
        <v>26803.6444916168</v>
      </c>
      <c r="AQ226" s="193">
        <v>27697.912070439699</v>
      </c>
      <c r="AR226" s="193">
        <v>27616.966112825201</v>
      </c>
      <c r="AS226" s="193">
        <v>27443.219690289301</v>
      </c>
      <c r="AT226" s="193">
        <v>25175.233077916979</v>
      </c>
      <c r="AU226" s="193">
        <v>24681.395676619424</v>
      </c>
      <c r="AV226" s="193">
        <v>25340.234179853847</v>
      </c>
      <c r="AW226" s="193">
        <v>24976.631115622167</v>
      </c>
      <c r="AX226" s="193">
        <v>27799.174993904337</v>
      </c>
      <c r="AY226" s="229">
        <v>28462.215051838379</v>
      </c>
      <c r="AZ226" s="229">
        <v>27993.299407697221</v>
      </c>
      <c r="BA226" s="229">
        <v>29381.645369903519</v>
      </c>
      <c r="BB226" s="229">
        <v>31155.457633652397</v>
      </c>
      <c r="BC226" s="229">
        <v>31212.791329630203</v>
      </c>
      <c r="BD226" s="229">
        <v>30989.17849340654</v>
      </c>
      <c r="BE226" s="229">
        <v>31921.951986996628</v>
      </c>
      <c r="BF226" s="229">
        <v>32024.454721377315</v>
      </c>
      <c r="BG226" s="229">
        <v>32558.275345509224</v>
      </c>
      <c r="BH226" s="99">
        <v>32195.028920412522</v>
      </c>
      <c r="BI226" s="99">
        <v>34921.569431106982</v>
      </c>
      <c r="BJ226" s="99">
        <v>34965.102496870037</v>
      </c>
      <c r="BK226" s="99">
        <v>36388.382595945324</v>
      </c>
      <c r="BL226" s="99">
        <v>36175.654049959994</v>
      </c>
      <c r="BM226" s="99">
        <v>36364.790634215446</v>
      </c>
      <c r="BN226" s="101">
        <v>36845.909657061959</v>
      </c>
      <c r="BO226" s="115">
        <v>42432.140188405596</v>
      </c>
      <c r="BP226" s="160"/>
      <c r="BQ226" s="160"/>
      <c r="BR226" s="160"/>
      <c r="BS226" s="160"/>
      <c r="BT226" s="99"/>
      <c r="BU226" s="99"/>
      <c r="BV226" s="99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</row>
    <row r="227" spans="1:87" s="100" customFormat="1" ht="15" customHeight="1">
      <c r="A227" s="89"/>
      <c r="B227" s="90"/>
      <c r="C227" s="89"/>
      <c r="D227" s="90"/>
      <c r="E227" s="89"/>
      <c r="F227" s="89"/>
      <c r="G227" s="90" t="s">
        <v>211</v>
      </c>
      <c r="H227" s="130" t="s">
        <v>440</v>
      </c>
      <c r="I227" s="89"/>
      <c r="J227" s="90"/>
      <c r="K227" s="89"/>
      <c r="L227" s="90"/>
      <c r="M227" s="193">
        <v>27784.482438442901</v>
      </c>
      <c r="N227" s="193">
        <v>26581.221324463899</v>
      </c>
      <c r="O227" s="193">
        <v>26221.212772636802</v>
      </c>
      <c r="P227" s="193">
        <v>26287.888380677199</v>
      </c>
      <c r="Q227" s="193">
        <v>26550.926182115902</v>
      </c>
      <c r="R227" s="193">
        <v>23744.940596333621</v>
      </c>
      <c r="S227" s="193">
        <v>23923.859408424833</v>
      </c>
      <c r="T227" s="193">
        <v>24577.082425359942</v>
      </c>
      <c r="U227" s="193">
        <v>25261.368447596284</v>
      </c>
      <c r="V227" s="193">
        <v>26865.842467020069</v>
      </c>
      <c r="W227" s="193"/>
      <c r="X227" s="193"/>
      <c r="Y227" s="193"/>
      <c r="Z227" s="193">
        <v>6486.6511681998199</v>
      </c>
      <c r="AA227" s="193">
        <v>7576.2799980702703</v>
      </c>
      <c r="AB227" s="193">
        <v>6970.5728044283396</v>
      </c>
      <c r="AC227" s="193">
        <v>6750.9784677444304</v>
      </c>
      <c r="AD227" s="193">
        <v>6283.6504663962596</v>
      </c>
      <c r="AE227" s="193">
        <v>7599.8296250531102</v>
      </c>
      <c r="AF227" s="193">
        <v>6126.9873963666396</v>
      </c>
      <c r="AG227" s="193">
        <v>6570.7538366478502</v>
      </c>
      <c r="AH227" s="193">
        <v>6238.5255127638902</v>
      </c>
      <c r="AI227" s="193">
        <v>7276.3634253423397</v>
      </c>
      <c r="AJ227" s="193">
        <v>6492.3809825386497</v>
      </c>
      <c r="AK227" s="193">
        <v>6213.9428519919702</v>
      </c>
      <c r="AL227" s="193">
        <v>6263.9146059206496</v>
      </c>
      <c r="AM227" s="193">
        <v>7044.1241717140101</v>
      </c>
      <c r="AN227" s="193">
        <v>6486.3100432455603</v>
      </c>
      <c r="AO227" s="193">
        <v>6493.53955979695</v>
      </c>
      <c r="AP227" s="193">
        <v>6129.54433002121</v>
      </c>
      <c r="AQ227" s="193">
        <v>7115.9028061750296</v>
      </c>
      <c r="AR227" s="193">
        <v>6718.0153781055997</v>
      </c>
      <c r="AS227" s="193">
        <v>6587.4636678140196</v>
      </c>
      <c r="AT227" s="193">
        <v>5973.0606865574046</v>
      </c>
      <c r="AU227" s="193">
        <v>6399.1816781558337</v>
      </c>
      <c r="AV227" s="193">
        <v>5662.1682834443927</v>
      </c>
      <c r="AW227" s="193">
        <v>5710.5299481759857</v>
      </c>
      <c r="AX227" s="193">
        <v>5559.3205684684963</v>
      </c>
      <c r="AY227" s="229">
        <v>6691.7962555754548</v>
      </c>
      <c r="AZ227" s="229">
        <v>6142.8844094660326</v>
      </c>
      <c r="BA227" s="229">
        <v>5529.8581749148452</v>
      </c>
      <c r="BB227" s="229">
        <v>5548.3220409407877</v>
      </c>
      <c r="BC227" s="229">
        <v>6728.1021877560634</v>
      </c>
      <c r="BD227" s="229">
        <v>6576.9041562966977</v>
      </c>
      <c r="BE227" s="229">
        <v>5723.754040366397</v>
      </c>
      <c r="BF227" s="229">
        <v>5530.9984939689066</v>
      </c>
      <c r="BG227" s="229">
        <v>7289.0294755012874</v>
      </c>
      <c r="BH227" s="99">
        <v>6622.4338072113806</v>
      </c>
      <c r="BI227" s="99">
        <v>5818.9066709147082</v>
      </c>
      <c r="BJ227" s="99">
        <v>5789.4738585946288</v>
      </c>
      <c r="BK227" s="99">
        <v>7598.7706189600895</v>
      </c>
      <c r="BL227" s="99">
        <v>7336.1105876600795</v>
      </c>
      <c r="BM227" s="99">
        <v>6141.4874018052724</v>
      </c>
      <c r="BN227" s="101">
        <v>6205.2387596262397</v>
      </c>
      <c r="BO227" s="115">
        <v>7620.8081160604024</v>
      </c>
      <c r="BP227" s="160"/>
      <c r="BQ227" s="160"/>
      <c r="BR227" s="160"/>
      <c r="BS227" s="160"/>
      <c r="BT227" s="99"/>
      <c r="BU227" s="99"/>
      <c r="BV227" s="99"/>
      <c r="BX227" s="160"/>
      <c r="BY227" s="160"/>
      <c r="BZ227" s="160"/>
      <c r="CA227" s="160"/>
      <c r="CB227" s="160"/>
      <c r="CC227" s="160"/>
      <c r="CD227" s="160"/>
      <c r="CE227" s="160"/>
      <c r="CF227" s="160"/>
      <c r="CG227" s="160"/>
      <c r="CH227" s="160"/>
      <c r="CI227" s="160"/>
    </row>
    <row r="228" spans="1:87" s="114" customFormat="1" ht="15" customHeight="1">
      <c r="A228" s="94"/>
      <c r="B228" s="95"/>
      <c r="C228" s="94"/>
      <c r="D228" s="95"/>
      <c r="E228" s="89"/>
      <c r="F228" s="94"/>
      <c r="G228" s="95"/>
      <c r="H228" s="95" t="s">
        <v>442</v>
      </c>
      <c r="I228" s="94"/>
      <c r="J228" s="95"/>
      <c r="K228" s="94"/>
      <c r="L228" s="95"/>
      <c r="M228" s="160">
        <v>304423.41235322296</v>
      </c>
      <c r="N228" s="160">
        <v>312190.084950294</v>
      </c>
      <c r="O228" s="160">
        <v>331092.54175861098</v>
      </c>
      <c r="P228" s="160">
        <v>335592.46748105995</v>
      </c>
      <c r="Q228" s="160">
        <v>328535.72020887659</v>
      </c>
      <c r="R228" s="160">
        <v>281174.99358393444</v>
      </c>
      <c r="S228" s="160">
        <v>279242.41720432322</v>
      </c>
      <c r="T228" s="160">
        <v>298339.66112384747</v>
      </c>
      <c r="U228" s="160">
        <v>314456.90150115039</v>
      </c>
      <c r="V228" s="160">
        <v>352315.83184997103</v>
      </c>
      <c r="W228" s="160"/>
      <c r="X228" s="160"/>
      <c r="Y228" s="160"/>
      <c r="Z228" s="160">
        <v>74977.846661997406</v>
      </c>
      <c r="AA228" s="160">
        <v>77560.096745622199</v>
      </c>
      <c r="AB228" s="160">
        <v>76447.069522241101</v>
      </c>
      <c r="AC228" s="160">
        <v>75438.399423362309</v>
      </c>
      <c r="AD228" s="160">
        <v>75035.501131887999</v>
      </c>
      <c r="AE228" s="160">
        <v>82264.8772609109</v>
      </c>
      <c r="AF228" s="160">
        <v>77890.910301525</v>
      </c>
      <c r="AG228" s="160">
        <v>76998.796255970097</v>
      </c>
      <c r="AH228" s="160">
        <v>82183.121906413202</v>
      </c>
      <c r="AI228" s="160">
        <v>85476.885292791907</v>
      </c>
      <c r="AJ228" s="160">
        <v>83027.892466058503</v>
      </c>
      <c r="AK228" s="160">
        <v>80404.642093347706</v>
      </c>
      <c r="AL228" s="160">
        <v>82365.460586444999</v>
      </c>
      <c r="AM228" s="160">
        <v>86933.912574868998</v>
      </c>
      <c r="AN228" s="160">
        <v>85387.829824897504</v>
      </c>
      <c r="AO228" s="160">
        <v>80905.264494848801</v>
      </c>
      <c r="AP228" s="160">
        <v>79544.341966287495</v>
      </c>
      <c r="AQ228" s="160">
        <v>86418.5742076319</v>
      </c>
      <c r="AR228" s="160">
        <v>82218.839794358995</v>
      </c>
      <c r="AS228" s="160">
        <v>80353.964240598201</v>
      </c>
      <c r="AT228" s="160">
        <v>76019.700892721128</v>
      </c>
      <c r="AU228" s="160">
        <v>61358.344972480147</v>
      </c>
      <c r="AV228" s="160">
        <v>72873.233764197474</v>
      </c>
      <c r="AW228" s="160">
        <v>70923.71395453572</v>
      </c>
      <c r="AX228" s="160">
        <v>73678.5741699301</v>
      </c>
      <c r="AY228" s="169">
        <v>71514.527555053734</v>
      </c>
      <c r="AZ228" s="169">
        <v>65137.743500791745</v>
      </c>
      <c r="BA228" s="169">
        <v>68911.571978547639</v>
      </c>
      <c r="BB228" s="169">
        <v>73907.159571511918</v>
      </c>
      <c r="BC228" s="169">
        <v>75620.891924517317</v>
      </c>
      <c r="BD228" s="169">
        <v>73751.891832236885</v>
      </c>
      <c r="BE228" s="169">
        <v>75059.717795581353</v>
      </c>
      <c r="BF228" s="169">
        <v>77552.719447999698</v>
      </c>
      <c r="BG228" s="169">
        <v>79803.807709247674</v>
      </c>
      <c r="BH228" s="160">
        <v>77432.64593516945</v>
      </c>
      <c r="BI228" s="160">
        <v>79667.728408733528</v>
      </c>
      <c r="BJ228" s="160">
        <v>85013.915669760303</v>
      </c>
      <c r="BK228" s="160">
        <v>88956.924165658362</v>
      </c>
      <c r="BL228" s="160">
        <v>89306.129896478713</v>
      </c>
      <c r="BM228" s="160">
        <v>89038.862118073666</v>
      </c>
      <c r="BN228" s="115">
        <v>93243.343670085102</v>
      </c>
      <c r="BO228" s="115">
        <v>99725.656435854267</v>
      </c>
      <c r="BP228" s="160"/>
      <c r="BQ228" s="160"/>
      <c r="BR228" s="160"/>
      <c r="BS228" s="160"/>
      <c r="BT228" s="160"/>
      <c r="BU228" s="160"/>
      <c r="BV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</row>
    <row r="229" spans="1:87" s="100" customFormat="1" ht="15" customHeight="1">
      <c r="A229" s="89"/>
      <c r="B229" s="90"/>
      <c r="C229" s="89"/>
      <c r="D229" s="90"/>
      <c r="E229" s="89"/>
      <c r="F229" s="89"/>
      <c r="G229" s="90" t="s">
        <v>207</v>
      </c>
      <c r="H229" s="130" t="s">
        <v>443</v>
      </c>
      <c r="I229" s="89"/>
      <c r="J229" s="90"/>
      <c r="K229" s="89"/>
      <c r="L229" s="90"/>
      <c r="M229" s="193">
        <v>0</v>
      </c>
      <c r="N229" s="193">
        <v>0</v>
      </c>
      <c r="O229" s="193">
        <v>0</v>
      </c>
      <c r="P229" s="193">
        <v>0</v>
      </c>
      <c r="Q229" s="193">
        <v>0</v>
      </c>
      <c r="R229" s="193">
        <v>0</v>
      </c>
      <c r="S229" s="193">
        <v>0</v>
      </c>
      <c r="T229" s="193">
        <v>0</v>
      </c>
      <c r="U229" s="193">
        <v>0</v>
      </c>
      <c r="V229" s="193">
        <v>0</v>
      </c>
      <c r="W229" s="193"/>
      <c r="X229" s="193"/>
      <c r="Y229" s="193"/>
      <c r="Z229" s="193">
        <v>0</v>
      </c>
      <c r="AA229" s="193">
        <v>0</v>
      </c>
      <c r="AB229" s="193">
        <v>0</v>
      </c>
      <c r="AC229" s="193">
        <v>0</v>
      </c>
      <c r="AD229" s="193">
        <v>0</v>
      </c>
      <c r="AE229" s="193">
        <v>0</v>
      </c>
      <c r="AF229" s="193">
        <v>0</v>
      </c>
      <c r="AG229" s="193">
        <v>0</v>
      </c>
      <c r="AH229" s="193">
        <v>0</v>
      </c>
      <c r="AI229" s="193">
        <v>0</v>
      </c>
      <c r="AJ229" s="193">
        <v>0</v>
      </c>
      <c r="AK229" s="193">
        <v>0</v>
      </c>
      <c r="AL229" s="193">
        <v>0</v>
      </c>
      <c r="AM229" s="193">
        <v>0</v>
      </c>
      <c r="AN229" s="193">
        <v>0</v>
      </c>
      <c r="AO229" s="193">
        <v>0</v>
      </c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229"/>
      <c r="AZ229" s="229"/>
      <c r="BA229" s="229"/>
      <c r="BB229" s="229"/>
      <c r="BC229" s="229"/>
      <c r="BD229" s="229"/>
      <c r="BE229" s="229"/>
      <c r="BF229" s="229"/>
      <c r="BG229" s="229"/>
      <c r="BH229" s="99"/>
      <c r="BI229" s="99"/>
      <c r="BJ229" s="99"/>
      <c r="BK229" s="99"/>
      <c r="BL229" s="99"/>
      <c r="BM229" s="99"/>
      <c r="BN229" s="101"/>
      <c r="BO229" s="115"/>
      <c r="BP229" s="160"/>
      <c r="BQ229" s="160"/>
      <c r="BR229" s="160"/>
      <c r="BS229" s="160"/>
      <c r="BT229" s="99"/>
      <c r="BU229" s="99"/>
      <c r="BV229" s="99"/>
      <c r="BX229" s="160"/>
      <c r="BY229" s="160"/>
      <c r="BZ229" s="160"/>
      <c r="CA229" s="160"/>
      <c r="CB229" s="160"/>
      <c r="CC229" s="160"/>
      <c r="CD229" s="160"/>
      <c r="CE229" s="160"/>
      <c r="CF229" s="160"/>
      <c r="CG229" s="160"/>
      <c r="CH229" s="160"/>
      <c r="CI229" s="160"/>
    </row>
    <row r="230" spans="1:87" s="100" customFormat="1" ht="15" customHeight="1">
      <c r="A230" s="89"/>
      <c r="B230" s="90"/>
      <c r="C230" s="89"/>
      <c r="D230" s="90"/>
      <c r="E230" s="89"/>
      <c r="F230" s="89"/>
      <c r="G230" s="90" t="s">
        <v>209</v>
      </c>
      <c r="H230" s="130" t="s">
        <v>444</v>
      </c>
      <c r="I230" s="89"/>
      <c r="J230" s="90"/>
      <c r="K230" s="89"/>
      <c r="L230" s="90"/>
      <c r="M230" s="193">
        <v>106273.894207929</v>
      </c>
      <c r="N230" s="193">
        <v>105212.87269509801</v>
      </c>
      <c r="O230" s="193">
        <v>105498.91111468599</v>
      </c>
      <c r="P230" s="193">
        <v>100249.26486107599</v>
      </c>
      <c r="Q230" s="193">
        <v>89508.291856033597</v>
      </c>
      <c r="R230" s="193">
        <v>70522.250329018279</v>
      </c>
      <c r="S230" s="193">
        <v>62740.363994417567</v>
      </c>
      <c r="T230" s="193">
        <v>66120.860746038481</v>
      </c>
      <c r="U230" s="193">
        <v>71738.362239012858</v>
      </c>
      <c r="V230" s="193">
        <v>79720.972317776715</v>
      </c>
      <c r="W230" s="193"/>
      <c r="X230" s="193"/>
      <c r="Y230" s="193"/>
      <c r="Z230" s="193">
        <v>24442.6341148867</v>
      </c>
      <c r="AA230" s="193">
        <v>21269.9428512499</v>
      </c>
      <c r="AB230" s="193">
        <v>24278.5669797427</v>
      </c>
      <c r="AC230" s="193">
        <v>36282.750262049303</v>
      </c>
      <c r="AD230" s="193">
        <v>23164.490219364001</v>
      </c>
      <c r="AE230" s="193">
        <v>22754.436893466602</v>
      </c>
      <c r="AF230" s="193">
        <v>23227.480432400898</v>
      </c>
      <c r="AG230" s="193">
        <v>36066.465149866599</v>
      </c>
      <c r="AH230" s="193">
        <v>23880.067647705499</v>
      </c>
      <c r="AI230" s="193">
        <v>21763.983149827302</v>
      </c>
      <c r="AJ230" s="193">
        <v>24318.085191754999</v>
      </c>
      <c r="AK230" s="193">
        <v>35536.775125398301</v>
      </c>
      <c r="AL230" s="193">
        <v>24081.572090164798</v>
      </c>
      <c r="AM230" s="193">
        <v>19624.2173915444</v>
      </c>
      <c r="AN230" s="193">
        <v>24143.595222404401</v>
      </c>
      <c r="AO230" s="193">
        <v>32399.880156962699</v>
      </c>
      <c r="AP230" s="193">
        <v>20450.481298594001</v>
      </c>
      <c r="AQ230" s="193">
        <v>18126.287013983201</v>
      </c>
      <c r="AR230" s="193">
        <v>20711.725102596301</v>
      </c>
      <c r="AS230" s="193">
        <v>30219.798440859999</v>
      </c>
      <c r="AT230" s="193">
        <v>17556.216018820422</v>
      </c>
      <c r="AU230" s="193">
        <v>10869.206444111394</v>
      </c>
      <c r="AV230" s="193">
        <v>18029.917808139086</v>
      </c>
      <c r="AW230" s="193">
        <v>24066.910057947378</v>
      </c>
      <c r="AX230" s="193">
        <v>14363.614439569672</v>
      </c>
      <c r="AY230" s="229">
        <v>12205.580340104812</v>
      </c>
      <c r="AZ230" s="229">
        <v>12857.554031060718</v>
      </c>
      <c r="BA230" s="229">
        <v>23313.615183682363</v>
      </c>
      <c r="BB230" s="229">
        <v>14254.594299161363</v>
      </c>
      <c r="BC230" s="229">
        <v>12588.380817060937</v>
      </c>
      <c r="BD230" s="229">
        <v>14546.166524976097</v>
      </c>
      <c r="BE230" s="229">
        <v>24731.719104840082</v>
      </c>
      <c r="BF230" s="229">
        <v>15070.946224953252</v>
      </c>
      <c r="BG230" s="229">
        <v>13580.631788364368</v>
      </c>
      <c r="BH230" s="99">
        <v>15625.31408076168</v>
      </c>
      <c r="BI230" s="99">
        <v>27461.470144933555</v>
      </c>
      <c r="BJ230" s="99">
        <v>16811.165462340596</v>
      </c>
      <c r="BK230" s="99">
        <v>14812.740839175771</v>
      </c>
      <c r="BL230" s="99">
        <v>17880.985301641511</v>
      </c>
      <c r="BM230" s="99">
        <v>30216.080714618838</v>
      </c>
      <c r="BN230" s="101">
        <v>18764.758670352145</v>
      </c>
      <c r="BO230" s="115">
        <v>16829.799856184189</v>
      </c>
      <c r="BP230" s="160"/>
      <c r="BQ230" s="160"/>
      <c r="BR230" s="160"/>
      <c r="BS230" s="160"/>
      <c r="BT230" s="99"/>
      <c r="BU230" s="99"/>
      <c r="BV230" s="99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</row>
    <row r="231" spans="1:87" s="100" customFormat="1" ht="15" customHeight="1">
      <c r="A231" s="89"/>
      <c r="B231" s="90"/>
      <c r="C231" s="89"/>
      <c r="D231" s="90"/>
      <c r="E231" s="89"/>
      <c r="F231" s="89"/>
      <c r="G231" s="90" t="s">
        <v>211</v>
      </c>
      <c r="H231" s="130" t="s">
        <v>445</v>
      </c>
      <c r="I231" s="89"/>
      <c r="J231" s="90"/>
      <c r="K231" s="89"/>
      <c r="L231" s="90"/>
      <c r="M231" s="193">
        <v>198149.51814529399</v>
      </c>
      <c r="N231" s="193">
        <v>206977.21225519601</v>
      </c>
      <c r="O231" s="193">
        <v>225593.63064392499</v>
      </c>
      <c r="P231" s="193">
        <v>235343.20261998399</v>
      </c>
      <c r="Q231" s="193">
        <v>239027.42835284301</v>
      </c>
      <c r="R231" s="193">
        <v>210652.74325491616</v>
      </c>
      <c r="S231" s="193">
        <v>216502.05320990563</v>
      </c>
      <c r="T231" s="193">
        <v>232218.80037780901</v>
      </c>
      <c r="U231" s="193">
        <v>242718.53926213752</v>
      </c>
      <c r="V231" s="193">
        <v>272594.85953219433</v>
      </c>
      <c r="W231" s="193"/>
      <c r="X231" s="193"/>
      <c r="Y231" s="193"/>
      <c r="Z231" s="193">
        <v>50535.212547110699</v>
      </c>
      <c r="AA231" s="193">
        <v>56290.153894372299</v>
      </c>
      <c r="AB231" s="193">
        <v>52168.502542498398</v>
      </c>
      <c r="AC231" s="193">
        <v>39155.649161312998</v>
      </c>
      <c r="AD231" s="193">
        <v>51871.010912523998</v>
      </c>
      <c r="AE231" s="193">
        <v>59510.440367444302</v>
      </c>
      <c r="AF231" s="193">
        <v>54663.429869124098</v>
      </c>
      <c r="AG231" s="193">
        <v>40932.331106103498</v>
      </c>
      <c r="AH231" s="193">
        <v>58303.0542587077</v>
      </c>
      <c r="AI231" s="193">
        <v>63712.902142964602</v>
      </c>
      <c r="AJ231" s="193">
        <v>58709.807274303501</v>
      </c>
      <c r="AK231" s="193">
        <v>44867.866967949398</v>
      </c>
      <c r="AL231" s="193">
        <v>58283.888496280197</v>
      </c>
      <c r="AM231" s="193">
        <v>67309.695183324598</v>
      </c>
      <c r="AN231" s="193">
        <v>61244.234602493103</v>
      </c>
      <c r="AO231" s="193">
        <v>48505.384337886098</v>
      </c>
      <c r="AP231" s="193">
        <v>59093.860667693501</v>
      </c>
      <c r="AQ231" s="193">
        <v>68292.287193648706</v>
      </c>
      <c r="AR231" s="193">
        <v>61507.114691762697</v>
      </c>
      <c r="AS231" s="193">
        <v>50134.165799738199</v>
      </c>
      <c r="AT231" s="193">
        <v>58463.484873900699</v>
      </c>
      <c r="AU231" s="193">
        <v>50489.138528368756</v>
      </c>
      <c r="AV231" s="193">
        <v>54843.315956058381</v>
      </c>
      <c r="AW231" s="193">
        <v>46856.803896588346</v>
      </c>
      <c r="AX231" s="193">
        <v>59314.959730360424</v>
      </c>
      <c r="AY231" s="229">
        <v>59308.947214948916</v>
      </c>
      <c r="AZ231" s="229">
        <v>52280.189469731027</v>
      </c>
      <c r="BA231" s="229">
        <v>45597.956794865269</v>
      </c>
      <c r="BB231" s="229">
        <v>59652.565272350555</v>
      </c>
      <c r="BC231" s="229">
        <v>63032.511107456376</v>
      </c>
      <c r="BD231" s="229">
        <v>59205.725307260793</v>
      </c>
      <c r="BE231" s="229">
        <v>50327.998690741275</v>
      </c>
      <c r="BF231" s="229">
        <v>62481.773223046439</v>
      </c>
      <c r="BG231" s="229">
        <v>66223.17592088331</v>
      </c>
      <c r="BH231" s="99">
        <v>61807.33185440777</v>
      </c>
      <c r="BI231" s="99">
        <v>52206.25826379998</v>
      </c>
      <c r="BJ231" s="99">
        <v>68202.750207419711</v>
      </c>
      <c r="BK231" s="99">
        <v>74144.183326482584</v>
      </c>
      <c r="BL231" s="99">
        <v>71425.144594837198</v>
      </c>
      <c r="BM231" s="99">
        <v>58822.781403454828</v>
      </c>
      <c r="BN231" s="101">
        <v>74478.584999732964</v>
      </c>
      <c r="BO231" s="115">
        <v>82895.856579670071</v>
      </c>
      <c r="BP231" s="160"/>
      <c r="BQ231" s="160"/>
      <c r="BR231" s="160"/>
      <c r="BS231" s="160"/>
      <c r="BT231" s="99"/>
      <c r="BU231" s="99"/>
      <c r="BV231" s="99"/>
      <c r="BX231" s="160"/>
      <c r="BY231" s="160"/>
      <c r="BZ231" s="160"/>
      <c r="CA231" s="160"/>
      <c r="CB231" s="160"/>
      <c r="CC231" s="160"/>
      <c r="CD231" s="160"/>
      <c r="CE231" s="160"/>
      <c r="CF231" s="160"/>
      <c r="CG231" s="160"/>
      <c r="CH231" s="160"/>
      <c r="CI231" s="160"/>
    </row>
    <row r="232" spans="1:87" s="100" customFormat="1" ht="15" customHeight="1">
      <c r="A232" s="89"/>
      <c r="B232" s="90"/>
      <c r="C232" s="89"/>
      <c r="D232" s="90"/>
      <c r="E232" s="89"/>
      <c r="F232" s="94"/>
      <c r="G232" s="95" t="s">
        <v>446</v>
      </c>
      <c r="H232" s="90"/>
      <c r="I232" s="89"/>
      <c r="J232" s="90"/>
      <c r="K232" s="89"/>
      <c r="L232" s="90"/>
      <c r="M232" s="160">
        <v>-5194.7864082557735</v>
      </c>
      <c r="N232" s="160">
        <v>148.0877845392406</v>
      </c>
      <c r="O232" s="160">
        <v>719.73124253753713</v>
      </c>
      <c r="P232" s="160">
        <v>-1746.7235837918802</v>
      </c>
      <c r="Q232" s="160">
        <v>-9391.849762534659</v>
      </c>
      <c r="R232" s="160">
        <v>-4165.4243464674801</v>
      </c>
      <c r="S232" s="160">
        <v>8795.5503810193677</v>
      </c>
      <c r="T232" s="160">
        <v>9718.4362399877173</v>
      </c>
      <c r="U232" s="160">
        <v>11057.145280853478</v>
      </c>
      <c r="V232" s="160">
        <v>3367.3496105570866</v>
      </c>
      <c r="W232" s="160"/>
      <c r="X232" s="160"/>
      <c r="Y232" s="160"/>
      <c r="Z232" s="160">
        <v>-2914.1207684943492</v>
      </c>
      <c r="AA232" s="160">
        <v>1872.6863220256942</v>
      </c>
      <c r="AB232" s="160">
        <v>-2016.9105141230054</v>
      </c>
      <c r="AC232" s="160">
        <v>-2136.4414476641055</v>
      </c>
      <c r="AD232" s="160">
        <v>255.10786138725643</v>
      </c>
      <c r="AE232" s="160">
        <v>-487.06654239635213</v>
      </c>
      <c r="AF232" s="160">
        <v>-304.62554059537189</v>
      </c>
      <c r="AG232" s="160">
        <v>684.67200614370574</v>
      </c>
      <c r="AH232" s="160">
        <v>1865.4281773478049</v>
      </c>
      <c r="AI232" s="160">
        <v>-413.7668189660846</v>
      </c>
      <c r="AJ232" s="160">
        <v>-893.27411647216468</v>
      </c>
      <c r="AK232" s="160">
        <v>161.34400062795726</v>
      </c>
      <c r="AL232" s="160">
        <v>-640.39175579688686</v>
      </c>
      <c r="AM232" s="160">
        <v>103.76829346575801</v>
      </c>
      <c r="AN232" s="160">
        <v>-937.85089111254229</v>
      </c>
      <c r="AO232" s="160">
        <v>-272.24923034819903</v>
      </c>
      <c r="AP232" s="160">
        <v>-1233.4523398592955</v>
      </c>
      <c r="AQ232" s="160">
        <v>-2715.5407653258399</v>
      </c>
      <c r="AR232" s="160">
        <v>-4339.7921400487303</v>
      </c>
      <c r="AS232" s="160">
        <v>-1103.0645173007977</v>
      </c>
      <c r="AT232" s="160">
        <v>-2289.7181825363919</v>
      </c>
      <c r="AU232" s="160">
        <v>3507.5893272962544</v>
      </c>
      <c r="AV232" s="160">
        <v>-4166.067182805883</v>
      </c>
      <c r="AW232" s="160">
        <v>-1217.2283084214623</v>
      </c>
      <c r="AX232" s="160">
        <v>-827.16417556850786</v>
      </c>
      <c r="AY232" s="169">
        <v>8968.6456064444465</v>
      </c>
      <c r="AZ232" s="169">
        <v>368.56936805747773</v>
      </c>
      <c r="BA232" s="169">
        <v>285.49958208595308</v>
      </c>
      <c r="BB232" s="169">
        <v>3858.9581793237849</v>
      </c>
      <c r="BC232" s="169">
        <v>3032.8130568090805</v>
      </c>
      <c r="BD232" s="169">
        <v>2410.9484434403844</v>
      </c>
      <c r="BE232" s="169">
        <v>415.71656041446852</v>
      </c>
      <c r="BF232" s="169">
        <v>1469.8666871652213</v>
      </c>
      <c r="BG232" s="169">
        <v>4531.7139518680015</v>
      </c>
      <c r="BH232" s="160">
        <v>1274.1648899772838</v>
      </c>
      <c r="BI232" s="160">
        <v>3781.3997518429692</v>
      </c>
      <c r="BJ232" s="160">
        <v>620.71452432295564</v>
      </c>
      <c r="BK232" s="160">
        <v>2296.0824546845174</v>
      </c>
      <c r="BL232" s="160">
        <v>490.19349171099702</v>
      </c>
      <c r="BM232" s="160">
        <v>-39.64086016138458</v>
      </c>
      <c r="BN232" s="101">
        <v>-4972.550904020196</v>
      </c>
      <c r="BO232" s="115">
        <v>2091.0217005683589</v>
      </c>
      <c r="BP232" s="160"/>
      <c r="BQ232" s="160"/>
      <c r="BR232" s="160"/>
      <c r="BS232" s="160"/>
      <c r="BT232" s="99"/>
      <c r="BU232" s="99"/>
      <c r="BV232" s="99"/>
      <c r="BX232" s="160"/>
      <c r="BY232" s="160"/>
      <c r="BZ232" s="160"/>
      <c r="CA232" s="160"/>
      <c r="CB232" s="160"/>
      <c r="CC232" s="160"/>
      <c r="CD232" s="160"/>
      <c r="CE232" s="160"/>
      <c r="CF232" s="160"/>
      <c r="CG232" s="160"/>
      <c r="CH232" s="160"/>
      <c r="CI232" s="160"/>
    </row>
    <row r="233" spans="1:87" s="100" customFormat="1" ht="15" customHeight="1">
      <c r="A233" s="89"/>
      <c r="B233" s="90"/>
      <c r="C233" s="89"/>
      <c r="D233" s="90"/>
      <c r="E233" s="89"/>
      <c r="F233" s="94"/>
      <c r="G233" s="95" t="s">
        <v>472</v>
      </c>
      <c r="H233" s="95"/>
      <c r="I233" s="89"/>
      <c r="J233" s="90"/>
      <c r="K233" s="89"/>
      <c r="L233" s="90"/>
      <c r="M233" s="160">
        <v>817370.24699999997</v>
      </c>
      <c r="N233" s="160">
        <v>828155.27490535181</v>
      </c>
      <c r="O233" s="160">
        <v>900063.99552341097</v>
      </c>
      <c r="P233" s="160">
        <v>917462.14684305922</v>
      </c>
      <c r="Q233" s="160">
        <v>907877.02210112941</v>
      </c>
      <c r="R233" s="160">
        <v>830156.77296474087</v>
      </c>
      <c r="S233" s="160">
        <v>984094.40654027194</v>
      </c>
      <c r="T233" s="160">
        <v>1126873.2279397578</v>
      </c>
      <c r="U233" s="160">
        <v>1038084.6436454837</v>
      </c>
      <c r="V233" s="160">
        <v>1124258.7843296696</v>
      </c>
      <c r="W233" s="160"/>
      <c r="X233" s="160"/>
      <c r="Y233" s="160"/>
      <c r="Z233" s="160">
        <v>196992.08887160872</v>
      </c>
      <c r="AA233" s="160">
        <v>195711.25090512083</v>
      </c>
      <c r="AB233" s="160">
        <v>209490.57029407518</v>
      </c>
      <c r="AC233" s="160">
        <v>215176.33692919635</v>
      </c>
      <c r="AD233" s="160">
        <v>198933.93707622826</v>
      </c>
      <c r="AE233" s="160">
        <v>199813.08985152346</v>
      </c>
      <c r="AF233" s="160">
        <v>209053.98323207858</v>
      </c>
      <c r="AG233" s="160">
        <v>220354.26474552153</v>
      </c>
      <c r="AH233" s="160">
        <v>218683.17795456087</v>
      </c>
      <c r="AI233" s="160">
        <v>218490.9471703505</v>
      </c>
      <c r="AJ233" s="160">
        <v>231256.16138516163</v>
      </c>
      <c r="AK233" s="160">
        <v>231633.70901333884</v>
      </c>
      <c r="AL233" s="160">
        <v>223747.42466012939</v>
      </c>
      <c r="AM233" s="160">
        <v>222887.66244153242</v>
      </c>
      <c r="AN233" s="160">
        <v>232374.90808969355</v>
      </c>
      <c r="AO233" s="160">
        <v>238452.15165170381</v>
      </c>
      <c r="AP233" s="160">
        <v>224408.61628423454</v>
      </c>
      <c r="AQ233" s="160">
        <v>224133.17965803345</v>
      </c>
      <c r="AR233" s="160">
        <v>228651.71676833613</v>
      </c>
      <c r="AS233" s="160">
        <v>230683.50939052517</v>
      </c>
      <c r="AT233" s="160">
        <v>208781.73178580392</v>
      </c>
      <c r="AU233" s="160">
        <v>175905.38222567679</v>
      </c>
      <c r="AV233" s="160">
        <v>219086.35934483737</v>
      </c>
      <c r="AW233" s="160">
        <v>226383.29960842282</v>
      </c>
      <c r="AX233" s="160">
        <v>233326.08008380292</v>
      </c>
      <c r="AY233" s="169">
        <v>240971.42678911297</v>
      </c>
      <c r="AZ233" s="169">
        <v>243357.31267351078</v>
      </c>
      <c r="BA233" s="169">
        <v>266439.5869938453</v>
      </c>
      <c r="BB233" s="169">
        <v>262088.2909309727</v>
      </c>
      <c r="BC233" s="169">
        <v>278053.31484979496</v>
      </c>
      <c r="BD233" s="169">
        <v>296768.04018939502</v>
      </c>
      <c r="BE233" s="169">
        <v>289963.58196959511</v>
      </c>
      <c r="BF233" s="169">
        <v>256591.2946172643</v>
      </c>
      <c r="BG233" s="169">
        <v>253187.26427710173</v>
      </c>
      <c r="BH233" s="160">
        <v>261236.07451623684</v>
      </c>
      <c r="BI233" s="160">
        <v>267070.01023488078</v>
      </c>
      <c r="BJ233" s="160">
        <v>267461.44049541262</v>
      </c>
      <c r="BK233" s="160">
        <v>274710.12342612847</v>
      </c>
      <c r="BL233" s="160">
        <v>291804.85789784585</v>
      </c>
      <c r="BM233" s="160">
        <v>290282.36251028255</v>
      </c>
      <c r="BN233" s="101">
        <v>278486.04511355114</v>
      </c>
      <c r="BO233" s="115">
        <v>281729.7033009546</v>
      </c>
      <c r="BP233" s="160"/>
      <c r="BQ233" s="160"/>
      <c r="BR233" s="160"/>
      <c r="BS233" s="160"/>
      <c r="BT233" s="99"/>
      <c r="BU233" s="99"/>
      <c r="BV233" s="99"/>
      <c r="BX233" s="160"/>
      <c r="BY233" s="160"/>
      <c r="BZ233" s="160"/>
      <c r="CA233" s="160"/>
      <c r="CB233" s="160"/>
      <c r="CC233" s="160"/>
      <c r="CD233" s="160"/>
      <c r="CE233" s="160"/>
      <c r="CF233" s="160"/>
      <c r="CG233" s="160"/>
      <c r="CH233" s="160"/>
      <c r="CI233" s="160"/>
    </row>
    <row r="234" spans="1:87" s="100" customFormat="1" ht="15" customHeight="1">
      <c r="A234" s="89"/>
      <c r="B234" s="90"/>
      <c r="C234" s="89"/>
      <c r="D234" s="90"/>
      <c r="E234" s="89"/>
      <c r="F234" s="94"/>
      <c r="G234" s="95"/>
      <c r="H234" s="90" t="s">
        <v>435</v>
      </c>
      <c r="I234" s="89"/>
      <c r="J234" s="90"/>
      <c r="K234" s="89"/>
      <c r="L234" s="90"/>
      <c r="M234" s="193">
        <v>681274.79099999997</v>
      </c>
      <c r="N234" s="193">
        <v>685228.46840431099</v>
      </c>
      <c r="O234" s="193">
        <v>750507.57591216802</v>
      </c>
      <c r="P234" s="193">
        <v>768845.81175535906</v>
      </c>
      <c r="Q234" s="193">
        <v>756343.07974320301</v>
      </c>
      <c r="R234" s="193">
        <v>751099.60280378349</v>
      </c>
      <c r="S234" s="193">
        <v>911525.46395471331</v>
      </c>
      <c r="T234" s="193">
        <v>1012028.381461717</v>
      </c>
      <c r="U234" s="193">
        <v>885421.67376597854</v>
      </c>
      <c r="V234" s="193">
        <v>932692.6670682414</v>
      </c>
      <c r="W234" s="193"/>
      <c r="X234" s="193"/>
      <c r="Y234" s="193"/>
      <c r="Z234" s="193">
        <v>162829.20901642699</v>
      </c>
      <c r="AA234" s="193">
        <v>162500.58661777101</v>
      </c>
      <c r="AB234" s="193">
        <v>176029.40673929299</v>
      </c>
      <c r="AC234" s="193">
        <v>179915.58862651</v>
      </c>
      <c r="AD234" s="193">
        <v>163382.740821265</v>
      </c>
      <c r="AE234" s="193">
        <v>163215.27653424401</v>
      </c>
      <c r="AF234" s="193">
        <v>174626.89383842799</v>
      </c>
      <c r="AG234" s="193">
        <v>184003.55721037401</v>
      </c>
      <c r="AH234" s="193">
        <v>183297.496154172</v>
      </c>
      <c r="AI234" s="193">
        <v>179854.40307600901</v>
      </c>
      <c r="AJ234" s="193">
        <v>193663.25516564201</v>
      </c>
      <c r="AK234" s="193">
        <v>193692.42151634599</v>
      </c>
      <c r="AL234" s="193">
        <v>188050.82962862699</v>
      </c>
      <c r="AM234" s="193">
        <v>185612.94568450301</v>
      </c>
      <c r="AN234" s="193">
        <v>195025.811181111</v>
      </c>
      <c r="AO234" s="193">
        <v>200156.225261118</v>
      </c>
      <c r="AP234" s="193">
        <v>186770.61767505799</v>
      </c>
      <c r="AQ234" s="193">
        <v>186832.09799985099</v>
      </c>
      <c r="AR234" s="193">
        <v>189587.87054606</v>
      </c>
      <c r="AS234" s="193">
        <v>193152.493522234</v>
      </c>
      <c r="AT234" s="193">
        <v>179462.21288379753</v>
      </c>
      <c r="AU234" s="193">
        <v>159711.09748704304</v>
      </c>
      <c r="AV234" s="193">
        <v>202459.03885753444</v>
      </c>
      <c r="AW234" s="193">
        <v>209467.25357540848</v>
      </c>
      <c r="AX234" s="193">
        <v>216301.95855706366</v>
      </c>
      <c r="AY234" s="229">
        <v>222796.36482429231</v>
      </c>
      <c r="AZ234" s="229">
        <v>225669.84994662958</v>
      </c>
      <c r="BA234" s="229">
        <v>246757.29062672777</v>
      </c>
      <c r="BB234" s="229">
        <v>241142.33314587874</v>
      </c>
      <c r="BC234" s="229">
        <v>250800.08677694789</v>
      </c>
      <c r="BD234" s="229">
        <v>264693.00366304256</v>
      </c>
      <c r="BE234" s="229">
        <v>255392.95787584785</v>
      </c>
      <c r="BF234" s="229">
        <v>224039.63860867216</v>
      </c>
      <c r="BG234" s="229">
        <v>214915.48705349828</v>
      </c>
      <c r="BH234" s="99">
        <v>222792.77762722745</v>
      </c>
      <c r="BI234" s="99">
        <v>223673.77047658066</v>
      </c>
      <c r="BJ234" s="99">
        <v>224081.53127840513</v>
      </c>
      <c r="BK234" s="99">
        <v>226990.03234198439</v>
      </c>
      <c r="BL234" s="99">
        <v>243199.87153999254</v>
      </c>
      <c r="BM234" s="99">
        <v>238421.23190785933</v>
      </c>
      <c r="BN234" s="101">
        <v>227778.34214748137</v>
      </c>
      <c r="BO234" s="115">
        <v>230178.42675175675</v>
      </c>
      <c r="BP234" s="160"/>
      <c r="BQ234" s="160"/>
      <c r="BR234" s="160"/>
      <c r="BS234" s="160"/>
      <c r="BT234" s="99"/>
      <c r="BU234" s="99"/>
      <c r="BV234" s="99"/>
      <c r="BX234" s="160"/>
      <c r="BY234" s="160"/>
      <c r="BZ234" s="160"/>
      <c r="CA234" s="160"/>
      <c r="CB234" s="160"/>
      <c r="CC234" s="160"/>
      <c r="CD234" s="160"/>
      <c r="CE234" s="160"/>
      <c r="CF234" s="160"/>
      <c r="CG234" s="160"/>
      <c r="CH234" s="160"/>
      <c r="CI234" s="160"/>
    </row>
    <row r="235" spans="1:87" s="100" customFormat="1" ht="15" customHeight="1">
      <c r="A235" s="89"/>
      <c r="B235" s="90"/>
      <c r="C235" s="89"/>
      <c r="D235" s="90"/>
      <c r="E235" s="89"/>
      <c r="F235" s="94"/>
      <c r="G235" s="95"/>
      <c r="H235" s="90" t="s">
        <v>14</v>
      </c>
      <c r="I235" s="89"/>
      <c r="J235" s="90"/>
      <c r="K235" s="89"/>
      <c r="L235" s="90"/>
      <c r="M235" s="193">
        <v>136095.45599999998</v>
      </c>
      <c r="N235" s="193">
        <v>142926.80650104082</v>
      </c>
      <c r="O235" s="193">
        <v>149556.41961124292</v>
      </c>
      <c r="P235" s="193">
        <v>148616.33508770019</v>
      </c>
      <c r="Q235" s="193">
        <v>151533.94235792643</v>
      </c>
      <c r="R235" s="193">
        <v>79057.170160957408</v>
      </c>
      <c r="S235" s="193">
        <v>72568.94258555866</v>
      </c>
      <c r="T235" s="193">
        <v>114844.84647804075</v>
      </c>
      <c r="U235" s="193">
        <v>152662.96987950514</v>
      </c>
      <c r="V235" s="193">
        <v>191566.11726142812</v>
      </c>
      <c r="W235" s="193"/>
      <c r="X235" s="193"/>
      <c r="Y235" s="193"/>
      <c r="Z235" s="193">
        <v>34162.879855181724</v>
      </c>
      <c r="AA235" s="193">
        <v>33210.664287349828</v>
      </c>
      <c r="AB235" s="193">
        <v>33461.163554782201</v>
      </c>
      <c r="AC235" s="193">
        <v>35260.748302686348</v>
      </c>
      <c r="AD235" s="193">
        <v>35551.196254963252</v>
      </c>
      <c r="AE235" s="193">
        <v>36597.813317279433</v>
      </c>
      <c r="AF235" s="193">
        <v>34427.089393650596</v>
      </c>
      <c r="AG235" s="193">
        <v>36350.707535147536</v>
      </c>
      <c r="AH235" s="193">
        <v>35385.681800388869</v>
      </c>
      <c r="AI235" s="193">
        <v>38636.544094341494</v>
      </c>
      <c r="AJ235" s="193">
        <v>37592.906219519624</v>
      </c>
      <c r="AK235" s="193">
        <v>37941.287496992867</v>
      </c>
      <c r="AL235" s="193">
        <v>35696.595031502402</v>
      </c>
      <c r="AM235" s="193">
        <v>37274.716757029397</v>
      </c>
      <c r="AN235" s="193">
        <v>37349.096908582542</v>
      </c>
      <c r="AO235" s="193">
        <v>38295.926390585824</v>
      </c>
      <c r="AP235" s="193">
        <v>37637.998609176553</v>
      </c>
      <c r="AQ235" s="193">
        <v>37301.081658182469</v>
      </c>
      <c r="AR235" s="193">
        <v>39063.84622227613</v>
      </c>
      <c r="AS235" s="193">
        <v>37531.015868291186</v>
      </c>
      <c r="AT235" s="193">
        <v>29319.518902006384</v>
      </c>
      <c r="AU235" s="193">
        <v>16194.284738633754</v>
      </c>
      <c r="AV235" s="193">
        <v>16627.320487302939</v>
      </c>
      <c r="AW235" s="193">
        <v>16916.046033014336</v>
      </c>
      <c r="AX235" s="193">
        <v>17024.121526739265</v>
      </c>
      <c r="AY235" s="229">
        <v>18175.06196482067</v>
      </c>
      <c r="AZ235" s="229">
        <v>17687.462726881207</v>
      </c>
      <c r="BA235" s="229">
        <v>19682.296367117509</v>
      </c>
      <c r="BB235" s="229">
        <v>20945.957785093949</v>
      </c>
      <c r="BC235" s="229">
        <v>27253.228072847061</v>
      </c>
      <c r="BD235" s="229">
        <v>32075.036526352473</v>
      </c>
      <c r="BE235" s="229">
        <v>34570.624093747276</v>
      </c>
      <c r="BF235" s="229">
        <v>32551.656008592123</v>
      </c>
      <c r="BG235" s="229">
        <v>38271.777223603465</v>
      </c>
      <c r="BH235" s="99">
        <v>38443.296889009398</v>
      </c>
      <c r="BI235" s="99">
        <v>43396.239758300137</v>
      </c>
      <c r="BJ235" s="99">
        <v>43379.909217007509</v>
      </c>
      <c r="BK235" s="99">
        <v>47720.091084144085</v>
      </c>
      <c r="BL235" s="99">
        <v>48604.986357853326</v>
      </c>
      <c r="BM235" s="99">
        <v>51861.130602423218</v>
      </c>
      <c r="BN235" s="101">
        <v>50707.702966069766</v>
      </c>
      <c r="BO235" s="115">
        <v>51551.276549197828</v>
      </c>
      <c r="BP235" s="160"/>
      <c r="BQ235" s="160"/>
      <c r="BR235" s="160"/>
      <c r="BS235" s="160"/>
      <c r="BT235" s="99"/>
      <c r="BU235" s="99"/>
      <c r="BV235" s="99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</row>
    <row r="236" spans="1:87" s="100" customFormat="1" ht="15" customHeight="1">
      <c r="A236" s="89"/>
      <c r="B236" s="90"/>
      <c r="C236" s="89"/>
      <c r="D236" s="90"/>
      <c r="E236" s="89"/>
      <c r="F236" s="94"/>
      <c r="G236" s="95" t="s">
        <v>473</v>
      </c>
      <c r="H236" s="95"/>
      <c r="I236" s="89"/>
      <c r="J236" s="90"/>
      <c r="K236" s="89"/>
      <c r="L236" s="90"/>
      <c r="M236" s="160">
        <v>728778.24300000002</v>
      </c>
      <c r="N236" s="160">
        <v>739229.99883991654</v>
      </c>
      <c r="O236" s="160">
        <v>814570.8406241769</v>
      </c>
      <c r="P236" s="160">
        <v>826693.81490142294</v>
      </c>
      <c r="Q236" s="160">
        <v>806951.55512528587</v>
      </c>
      <c r="R236" s="160">
        <v>743087.21412838472</v>
      </c>
      <c r="S236" s="160">
        <v>900516.39392856846</v>
      </c>
      <c r="T236" s="160">
        <v>1044528.9122604192</v>
      </c>
      <c r="U236" s="160">
        <v>974007.85056543932</v>
      </c>
      <c r="V236" s="160">
        <v>1054317.2980661581</v>
      </c>
      <c r="W236" s="160"/>
      <c r="X236" s="160"/>
      <c r="Y236" s="160"/>
      <c r="Z236" s="160">
        <v>174239.58384695713</v>
      </c>
      <c r="AA236" s="160">
        <v>175303.48309182606</v>
      </c>
      <c r="AB236" s="160">
        <v>186442.4214454694</v>
      </c>
      <c r="AC236" s="160">
        <v>192792.7546157474</v>
      </c>
      <c r="AD236" s="160">
        <v>178408.97368533493</v>
      </c>
      <c r="AE236" s="160">
        <v>180167.82893022991</v>
      </c>
      <c r="AF236" s="160">
        <v>183775.09625647243</v>
      </c>
      <c r="AG236" s="160">
        <v>196878.09996787831</v>
      </c>
      <c r="AH236" s="160">
        <v>201681.72122700553</v>
      </c>
      <c r="AI236" s="160">
        <v>197548.72145814891</v>
      </c>
      <c r="AJ236" s="160">
        <v>206192.14997956363</v>
      </c>
      <c r="AK236" s="160">
        <v>209148.24795945961</v>
      </c>
      <c r="AL236" s="160">
        <v>197630.04703155189</v>
      </c>
      <c r="AM236" s="160">
        <v>204802.86227807283</v>
      </c>
      <c r="AN236" s="160">
        <v>211002.83433776838</v>
      </c>
      <c r="AO236" s="160">
        <v>213258.07125402987</v>
      </c>
      <c r="AP236" s="160">
        <v>194490.70023256462</v>
      </c>
      <c r="AQ236" s="160">
        <v>200172.72634758969</v>
      </c>
      <c r="AR236" s="160">
        <v>204005.3106071793</v>
      </c>
      <c r="AS236" s="160">
        <v>208282.81793795127</v>
      </c>
      <c r="AT236" s="160">
        <v>190703.23297623472</v>
      </c>
      <c r="AU236" s="160">
        <v>163060.60566565773</v>
      </c>
      <c r="AV236" s="160">
        <v>188050.44836277622</v>
      </c>
      <c r="AW236" s="160">
        <v>201272.92712371616</v>
      </c>
      <c r="AX236" s="160">
        <v>213951.51646036326</v>
      </c>
      <c r="AY236" s="169">
        <v>220628.47247093017</v>
      </c>
      <c r="AZ236" s="169">
        <v>224190.35298938787</v>
      </c>
      <c r="BA236" s="169">
        <v>241746.05200788722</v>
      </c>
      <c r="BB236" s="169">
        <v>249119.54416546487</v>
      </c>
      <c r="BC236" s="169">
        <v>262966.1754631903</v>
      </c>
      <c r="BD236" s="169">
        <v>272689.10536911484</v>
      </c>
      <c r="BE236" s="169">
        <v>259754.08726264912</v>
      </c>
      <c r="BF236" s="169">
        <v>238240.42704053884</v>
      </c>
      <c r="BG236" s="169">
        <v>239071.53669115034</v>
      </c>
      <c r="BH236" s="160">
        <v>242701.48368694607</v>
      </c>
      <c r="BI236" s="160">
        <v>253994.40314680402</v>
      </c>
      <c r="BJ236" s="160">
        <v>250634.30131789396</v>
      </c>
      <c r="BK236" s="160">
        <v>260550.04756824428</v>
      </c>
      <c r="BL236" s="160">
        <v>274244.5971936704</v>
      </c>
      <c r="BM236" s="160">
        <v>268888.35198634933</v>
      </c>
      <c r="BN236" s="101">
        <v>258359.61799543857</v>
      </c>
      <c r="BO236" s="115">
        <v>277851.23991970113</v>
      </c>
      <c r="BP236" s="160"/>
      <c r="BQ236" s="160"/>
      <c r="BR236" s="160"/>
      <c r="BS236" s="160"/>
      <c r="BT236" s="99"/>
      <c r="BU236" s="99"/>
      <c r="BV236" s="99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0"/>
      <c r="CH236" s="160"/>
      <c r="CI236" s="160"/>
    </row>
    <row r="237" spans="1:87" s="100" customFormat="1" ht="15" customHeight="1">
      <c r="A237" s="89"/>
      <c r="B237" s="90"/>
      <c r="C237" s="89"/>
      <c r="D237" s="90"/>
      <c r="E237" s="89"/>
      <c r="F237" s="94"/>
      <c r="G237" s="95"/>
      <c r="H237" s="90" t="s">
        <v>435</v>
      </c>
      <c r="I237" s="89"/>
      <c r="J237" s="90"/>
      <c r="K237" s="89"/>
      <c r="L237" s="90"/>
      <c r="M237" s="193">
        <v>572051.19700000004</v>
      </c>
      <c r="N237" s="193">
        <v>578718.72956557595</v>
      </c>
      <c r="O237" s="193">
        <v>644246.04525253305</v>
      </c>
      <c r="P237" s="193">
        <v>662746.89672692702</v>
      </c>
      <c r="Q237" s="193">
        <v>647361.45127609605</v>
      </c>
      <c r="R237" s="193">
        <v>623824.87594106002</v>
      </c>
      <c r="S237" s="193">
        <v>772111.9327744788</v>
      </c>
      <c r="T237" s="193">
        <v>883065.44712114963</v>
      </c>
      <c r="U237" s="193">
        <v>786492.44239949062</v>
      </c>
      <c r="V237" s="193">
        <v>856171.87334894575</v>
      </c>
      <c r="W237" s="193"/>
      <c r="X237" s="193"/>
      <c r="Y237" s="193"/>
      <c r="Z237" s="193">
        <v>137003.60226535</v>
      </c>
      <c r="AA237" s="193">
        <v>138251.159021787</v>
      </c>
      <c r="AB237" s="193">
        <v>145543.410470259</v>
      </c>
      <c r="AC237" s="193">
        <v>151253.025242604</v>
      </c>
      <c r="AD237" s="193">
        <v>137936.77345472999</v>
      </c>
      <c r="AE237" s="193">
        <v>141682.86377753201</v>
      </c>
      <c r="AF237" s="193">
        <v>143654.192889675</v>
      </c>
      <c r="AG237" s="193">
        <v>155444.89944363799</v>
      </c>
      <c r="AH237" s="193">
        <v>161127.56419102399</v>
      </c>
      <c r="AI237" s="193">
        <v>156273.52317444299</v>
      </c>
      <c r="AJ237" s="193">
        <v>162172.14698011699</v>
      </c>
      <c r="AK237" s="193">
        <v>164672.81090695001</v>
      </c>
      <c r="AL237" s="193">
        <v>157060.13180577601</v>
      </c>
      <c r="AM237" s="193">
        <v>164269.25127402999</v>
      </c>
      <c r="AN237" s="193">
        <v>169666.61330667499</v>
      </c>
      <c r="AO237" s="193">
        <v>171750.90034044601</v>
      </c>
      <c r="AP237" s="193">
        <v>156028.904955039</v>
      </c>
      <c r="AQ237" s="193">
        <v>161413.758743332</v>
      </c>
      <c r="AR237" s="193">
        <v>162495.904200397</v>
      </c>
      <c r="AS237" s="193">
        <v>167422.883377327</v>
      </c>
      <c r="AT237" s="193">
        <v>155495.31841366913</v>
      </c>
      <c r="AU237" s="193">
        <v>137180.55102416023</v>
      </c>
      <c r="AV237" s="193">
        <v>159169.59761367081</v>
      </c>
      <c r="AW237" s="193">
        <v>171979.40888955991</v>
      </c>
      <c r="AX237" s="193">
        <v>184268.53068611983</v>
      </c>
      <c r="AY237" s="229">
        <v>190477.02737412427</v>
      </c>
      <c r="AZ237" s="229">
        <v>190441.33673424058</v>
      </c>
      <c r="BA237" s="229">
        <v>206925.03797999414</v>
      </c>
      <c r="BB237" s="229">
        <v>213622.07081664808</v>
      </c>
      <c r="BC237" s="229">
        <v>224849.05903036834</v>
      </c>
      <c r="BD237" s="229">
        <v>229742.33527170634</v>
      </c>
      <c r="BE237" s="229">
        <v>214851.98200242687</v>
      </c>
      <c r="BF237" s="229">
        <v>195041.4551467764</v>
      </c>
      <c r="BG237" s="229">
        <v>192878.67609277953</v>
      </c>
      <c r="BH237" s="99">
        <v>193731.06220174787</v>
      </c>
      <c r="BI237" s="99">
        <v>204841.24895818683</v>
      </c>
      <c r="BJ237" s="99">
        <v>203507.35104165899</v>
      </c>
      <c r="BK237" s="99">
        <v>212003.59304285108</v>
      </c>
      <c r="BL237" s="99">
        <v>223347.6020105065</v>
      </c>
      <c r="BM237" s="99">
        <v>217313.32725392905</v>
      </c>
      <c r="BN237" s="101">
        <v>207156.0755645443</v>
      </c>
      <c r="BO237" s="115">
        <v>227281.39306178782</v>
      </c>
      <c r="BP237" s="160"/>
      <c r="BQ237" s="160"/>
      <c r="BR237" s="160"/>
      <c r="BS237" s="160"/>
      <c r="BT237" s="99"/>
      <c r="BU237" s="99"/>
      <c r="BV237" s="99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</row>
    <row r="238" spans="1:87" s="100" customFormat="1" ht="15" customHeight="1">
      <c r="A238" s="89"/>
      <c r="B238" s="90"/>
      <c r="C238" s="89"/>
      <c r="D238" s="90"/>
      <c r="E238" s="89"/>
      <c r="F238" s="94"/>
      <c r="G238" s="95"/>
      <c r="H238" s="90" t="s">
        <v>14</v>
      </c>
      <c r="I238" s="89"/>
      <c r="J238" s="90"/>
      <c r="K238" s="89"/>
      <c r="L238" s="90"/>
      <c r="M238" s="193">
        <v>156727.046</v>
      </c>
      <c r="N238" s="193">
        <v>160511.26927434059</v>
      </c>
      <c r="O238" s="193">
        <v>170324.79537164382</v>
      </c>
      <c r="P238" s="193">
        <v>163946.91817449589</v>
      </c>
      <c r="Q238" s="193">
        <v>159590.10384918985</v>
      </c>
      <c r="R238" s="193">
        <v>119262.33818732474</v>
      </c>
      <c r="S238" s="193">
        <v>128404.46115408969</v>
      </c>
      <c r="T238" s="193">
        <v>161463.46513926954</v>
      </c>
      <c r="U238" s="193">
        <v>187515.40816594864</v>
      </c>
      <c r="V238" s="193">
        <v>198145.42471721239</v>
      </c>
      <c r="W238" s="193"/>
      <c r="X238" s="193"/>
      <c r="Y238" s="193"/>
      <c r="Z238" s="193">
        <v>37235.981581607135</v>
      </c>
      <c r="AA238" s="193">
        <v>37052.324070039052</v>
      </c>
      <c r="AB238" s="193">
        <v>40899.010975210404</v>
      </c>
      <c r="AC238" s="193">
        <v>41539.729373143404</v>
      </c>
      <c r="AD238" s="193">
        <v>40472.200230604947</v>
      </c>
      <c r="AE238" s="193">
        <v>38484.965152697892</v>
      </c>
      <c r="AF238" s="193">
        <v>40120.903366797429</v>
      </c>
      <c r="AG238" s="193">
        <v>41433.200524240332</v>
      </c>
      <c r="AH238" s="193">
        <v>40554.157035981538</v>
      </c>
      <c r="AI238" s="193">
        <v>41275.198283705904</v>
      </c>
      <c r="AJ238" s="193">
        <v>44020.002999446653</v>
      </c>
      <c r="AK238" s="193">
        <v>44475.437052509587</v>
      </c>
      <c r="AL238" s="193">
        <v>40569.915225775898</v>
      </c>
      <c r="AM238" s="193">
        <v>40533.611004042847</v>
      </c>
      <c r="AN238" s="193">
        <v>41336.221031093381</v>
      </c>
      <c r="AO238" s="193">
        <v>41507.170913583868</v>
      </c>
      <c r="AP238" s="193">
        <v>38461.795277525605</v>
      </c>
      <c r="AQ238" s="193">
        <v>38758.967604257683</v>
      </c>
      <c r="AR238" s="193">
        <v>41509.406406782291</v>
      </c>
      <c r="AS238" s="193">
        <v>40859.934560624264</v>
      </c>
      <c r="AT238" s="193">
        <v>35207.914562565595</v>
      </c>
      <c r="AU238" s="193">
        <v>25880.054641497481</v>
      </c>
      <c r="AV238" s="193">
        <v>28880.850749105426</v>
      </c>
      <c r="AW238" s="193">
        <v>29293.518234156243</v>
      </c>
      <c r="AX238" s="193">
        <v>29682.985774243429</v>
      </c>
      <c r="AY238" s="229">
        <v>30151.445096805895</v>
      </c>
      <c r="AZ238" s="229">
        <v>33749.016255147304</v>
      </c>
      <c r="BA238" s="229">
        <v>34821.014027893078</v>
      </c>
      <c r="BB238" s="229">
        <v>35497.473348816813</v>
      </c>
      <c r="BC238" s="229">
        <v>38117.116432821967</v>
      </c>
      <c r="BD238" s="229">
        <v>42946.770097408516</v>
      </c>
      <c r="BE238" s="229">
        <v>44902.105260222248</v>
      </c>
      <c r="BF238" s="229">
        <v>43198.971893762435</v>
      </c>
      <c r="BG238" s="229">
        <v>46192.860598370811</v>
      </c>
      <c r="BH238" s="99">
        <v>48970.421485198196</v>
      </c>
      <c r="BI238" s="99">
        <v>49153.154188617184</v>
      </c>
      <c r="BJ238" s="99">
        <v>47126.950276234973</v>
      </c>
      <c r="BK238" s="99">
        <v>48546.454525393216</v>
      </c>
      <c r="BL238" s="99">
        <v>50896.995183163926</v>
      </c>
      <c r="BM238" s="99">
        <v>51575.024732420294</v>
      </c>
      <c r="BN238" s="101">
        <v>51203.542430894289</v>
      </c>
      <c r="BO238" s="115">
        <v>50569.846857913319</v>
      </c>
      <c r="BP238" s="160"/>
      <c r="BQ238" s="160"/>
      <c r="BR238" s="160"/>
      <c r="BS238" s="160"/>
      <c r="BT238" s="99"/>
      <c r="BU238" s="99"/>
      <c r="BV238" s="99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</row>
    <row r="239" spans="1:87" s="100" customFormat="1" ht="15" customHeight="1">
      <c r="A239" s="89"/>
      <c r="B239" s="90"/>
      <c r="C239" s="89"/>
      <c r="D239" s="90"/>
      <c r="E239" s="89"/>
      <c r="F239" s="94"/>
      <c r="G239" s="95" t="s">
        <v>474</v>
      </c>
      <c r="H239" s="95"/>
      <c r="I239" s="89"/>
      <c r="J239" s="90"/>
      <c r="K239" s="89"/>
      <c r="L239" s="90"/>
      <c r="M239" s="160">
        <v>88592.003999999899</v>
      </c>
      <c r="N239" s="160">
        <v>88925.276065435261</v>
      </c>
      <c r="O239" s="160">
        <v>85493.154899234069</v>
      </c>
      <c r="P239" s="160">
        <v>90768.331941636337</v>
      </c>
      <c r="Q239" s="160">
        <v>100925.46697584353</v>
      </c>
      <c r="R239" s="160">
        <v>87069.55883635614</v>
      </c>
      <c r="S239" s="160">
        <v>83578.012611703482</v>
      </c>
      <c r="T239" s="160">
        <v>82344.315679338542</v>
      </c>
      <c r="U239" s="160">
        <v>64076.793080044416</v>
      </c>
      <c r="V239" s="160">
        <v>69941.486263511382</v>
      </c>
      <c r="W239" s="160"/>
      <c r="X239" s="160"/>
      <c r="Y239" s="160"/>
      <c r="Z239" s="160">
        <v>22752.505024651582</v>
      </c>
      <c r="AA239" s="160">
        <v>20407.767813294791</v>
      </c>
      <c r="AB239" s="160">
        <v>23048.148848605786</v>
      </c>
      <c r="AC239" s="160">
        <v>22383.582313448947</v>
      </c>
      <c r="AD239" s="160">
        <v>20524.963390893317</v>
      </c>
      <c r="AE239" s="160">
        <v>19645.260921293542</v>
      </c>
      <c r="AF239" s="160">
        <v>25278.886975606154</v>
      </c>
      <c r="AG239" s="160">
        <v>23476.164777643229</v>
      </c>
      <c r="AH239" s="160">
        <v>17001.456727555335</v>
      </c>
      <c r="AI239" s="160">
        <v>20942.225712201609</v>
      </c>
      <c r="AJ239" s="160">
        <v>25064.011405597994</v>
      </c>
      <c r="AK239" s="160">
        <v>22485.461053879262</v>
      </c>
      <c r="AL239" s="160">
        <v>26117.377628577487</v>
      </c>
      <c r="AM239" s="160">
        <v>18084.800163459571</v>
      </c>
      <c r="AN239" s="160">
        <v>21372.073751925171</v>
      </c>
      <c r="AO239" s="160">
        <v>25194.080397673948</v>
      </c>
      <c r="AP239" s="160">
        <v>29917.916051669934</v>
      </c>
      <c r="AQ239" s="160">
        <v>23960.453310443772</v>
      </c>
      <c r="AR239" s="160">
        <v>24646.406161156847</v>
      </c>
      <c r="AS239" s="160">
        <v>22400.691452573919</v>
      </c>
      <c r="AT239" s="160">
        <v>18078.498809569195</v>
      </c>
      <c r="AU239" s="160">
        <v>12844.776560019078</v>
      </c>
      <c r="AV239" s="160">
        <v>31035.910982061148</v>
      </c>
      <c r="AW239" s="160">
        <v>25110.372484706662</v>
      </c>
      <c r="AX239" s="160">
        <v>19374.563623439659</v>
      </c>
      <c r="AY239" s="169">
        <v>20342.954318182812</v>
      </c>
      <c r="AZ239" s="169">
        <v>19166.959684122896</v>
      </c>
      <c r="BA239" s="169">
        <v>24693.53498595806</v>
      </c>
      <c r="BB239" s="169">
        <v>12968.746765507804</v>
      </c>
      <c r="BC239" s="169">
        <v>15087.139386604646</v>
      </c>
      <c r="BD239" s="169">
        <v>24078.934820280178</v>
      </c>
      <c r="BE239" s="169">
        <v>30209.494706946003</v>
      </c>
      <c r="BF239" s="169">
        <v>18350.867576725454</v>
      </c>
      <c r="BG239" s="169">
        <v>14115.727585951405</v>
      </c>
      <c r="BH239" s="160">
        <v>18534.590829290777</v>
      </c>
      <c r="BI239" s="160">
        <v>13075.60708807678</v>
      </c>
      <c r="BJ239" s="160">
        <v>16827.139177518686</v>
      </c>
      <c r="BK239" s="160">
        <v>14160.075857884185</v>
      </c>
      <c r="BL239" s="160">
        <v>17560.260704175445</v>
      </c>
      <c r="BM239" s="160">
        <v>21394.010523933204</v>
      </c>
      <c r="BN239" s="101">
        <v>20126.427118112544</v>
      </c>
      <c r="BO239" s="115">
        <v>3878.4633812534375</v>
      </c>
      <c r="BP239" s="160"/>
      <c r="BQ239" s="160"/>
      <c r="BR239" s="160"/>
      <c r="BS239" s="160"/>
      <c r="BT239" s="99"/>
      <c r="BU239" s="99"/>
      <c r="BV239" s="99"/>
      <c r="BX239" s="160"/>
      <c r="BY239" s="160"/>
      <c r="BZ239" s="160"/>
      <c r="CA239" s="160"/>
      <c r="CB239" s="160"/>
      <c r="CC239" s="160"/>
      <c r="CD239" s="160"/>
      <c r="CE239" s="160"/>
      <c r="CF239" s="160"/>
      <c r="CG239" s="160"/>
      <c r="CH239" s="160"/>
      <c r="CI239" s="160"/>
    </row>
    <row r="240" spans="1:87" s="100" customFormat="1" ht="15" customHeight="1">
      <c r="A240" s="89"/>
      <c r="B240" s="90"/>
      <c r="C240" s="89"/>
      <c r="D240" s="90"/>
      <c r="E240" s="89"/>
      <c r="F240" s="89"/>
      <c r="G240" s="90"/>
      <c r="H240" s="90" t="s">
        <v>435</v>
      </c>
      <c r="I240" s="89"/>
      <c r="J240" s="90"/>
      <c r="K240" s="89"/>
      <c r="L240" s="90"/>
      <c r="M240" s="193">
        <v>109223.59399999992</v>
      </c>
      <c r="N240" s="193">
        <v>106509.73883873504</v>
      </c>
      <c r="O240" s="193">
        <v>106261.53065963497</v>
      </c>
      <c r="P240" s="193">
        <v>106098.91502843203</v>
      </c>
      <c r="Q240" s="193">
        <v>108981.62846710696</v>
      </c>
      <c r="R240" s="193">
        <v>127274.72686272347</v>
      </c>
      <c r="S240" s="193">
        <v>139413.53118023451</v>
      </c>
      <c r="T240" s="193">
        <v>128962.93434056733</v>
      </c>
      <c r="U240" s="193">
        <v>98929.231366487918</v>
      </c>
      <c r="V240" s="193">
        <v>76520.793719295645</v>
      </c>
      <c r="W240" s="193"/>
      <c r="X240" s="193"/>
      <c r="Y240" s="193"/>
      <c r="Z240" s="193">
        <v>25825.606751076994</v>
      </c>
      <c r="AA240" s="193">
        <v>24249.427595984016</v>
      </c>
      <c r="AB240" s="193">
        <v>30485.996269033989</v>
      </c>
      <c r="AC240" s="193">
        <v>28662.563383906003</v>
      </c>
      <c r="AD240" s="193">
        <v>25445.967366535013</v>
      </c>
      <c r="AE240" s="193">
        <v>21532.412756712001</v>
      </c>
      <c r="AF240" s="193">
        <v>30972.700948752987</v>
      </c>
      <c r="AG240" s="193">
        <v>28558.657766736025</v>
      </c>
      <c r="AH240" s="193">
        <v>22169.931963148003</v>
      </c>
      <c r="AI240" s="193">
        <v>23580.879901566019</v>
      </c>
      <c r="AJ240" s="193">
        <v>31491.108185525023</v>
      </c>
      <c r="AK240" s="193">
        <v>29019.610609395982</v>
      </c>
      <c r="AL240" s="193">
        <v>30990.697822850983</v>
      </c>
      <c r="AM240" s="193">
        <v>21343.694410473021</v>
      </c>
      <c r="AN240" s="193">
        <v>25359.197874436009</v>
      </c>
      <c r="AO240" s="193">
        <v>28405.324920671992</v>
      </c>
      <c r="AP240" s="193">
        <v>30741.712720018986</v>
      </c>
      <c r="AQ240" s="193">
        <v>25418.339256518986</v>
      </c>
      <c r="AR240" s="193">
        <v>27091.966345663008</v>
      </c>
      <c r="AS240" s="193">
        <v>25729.610144906997</v>
      </c>
      <c r="AT240" s="193">
        <v>23966.894470128405</v>
      </c>
      <c r="AU240" s="193">
        <v>22530.546462882805</v>
      </c>
      <c r="AV240" s="193">
        <v>43289.441243863635</v>
      </c>
      <c r="AW240" s="193">
        <v>37487.844685848569</v>
      </c>
      <c r="AX240" s="193">
        <v>32033.427870943822</v>
      </c>
      <c r="AY240" s="229">
        <v>32319.337450168037</v>
      </c>
      <c r="AZ240" s="229">
        <v>35228.513212388993</v>
      </c>
      <c r="BA240" s="229">
        <v>39832.252646733628</v>
      </c>
      <c r="BB240" s="229">
        <v>27520.262329230667</v>
      </c>
      <c r="BC240" s="229">
        <v>25951.027746579552</v>
      </c>
      <c r="BD240" s="229">
        <v>34950.668391336221</v>
      </c>
      <c r="BE240" s="229">
        <v>40540.975873420975</v>
      </c>
      <c r="BF240" s="229">
        <v>28998.183461895766</v>
      </c>
      <c r="BG240" s="229">
        <v>22036.810960718751</v>
      </c>
      <c r="BH240" s="99">
        <v>29061.715425479575</v>
      </c>
      <c r="BI240" s="99">
        <v>18832.521518393827</v>
      </c>
      <c r="BJ240" s="99">
        <v>20574.18023674615</v>
      </c>
      <c r="BK240" s="99">
        <v>14986.439299133315</v>
      </c>
      <c r="BL240" s="99">
        <v>19852.269529486046</v>
      </c>
      <c r="BM240" s="99">
        <v>21107.90465393028</v>
      </c>
      <c r="BN240" s="101">
        <v>20622.266582937067</v>
      </c>
      <c r="BO240" s="115">
        <v>2897.0336899689282</v>
      </c>
      <c r="BP240" s="160"/>
      <c r="BQ240" s="160"/>
      <c r="BR240" s="160"/>
      <c r="BS240" s="160"/>
      <c r="BT240" s="99"/>
      <c r="BU240" s="99"/>
      <c r="BV240" s="99"/>
      <c r="BX240" s="160"/>
      <c r="BY240" s="160"/>
      <c r="BZ240" s="160"/>
      <c r="CA240" s="160"/>
      <c r="CB240" s="160"/>
      <c r="CC240" s="160"/>
      <c r="CD240" s="160"/>
      <c r="CE240" s="160"/>
      <c r="CF240" s="160"/>
      <c r="CG240" s="160"/>
      <c r="CH240" s="160"/>
      <c r="CI240" s="160"/>
    </row>
    <row r="241" spans="1:87" s="100" customFormat="1" ht="15" customHeight="1">
      <c r="A241" s="89"/>
      <c r="B241" s="90"/>
      <c r="C241" s="89"/>
      <c r="D241" s="90"/>
      <c r="E241" s="89"/>
      <c r="F241" s="89"/>
      <c r="G241" s="90"/>
      <c r="H241" s="90" t="s">
        <v>14</v>
      </c>
      <c r="I241" s="89"/>
      <c r="J241" s="90"/>
      <c r="K241" s="89"/>
      <c r="L241" s="90"/>
      <c r="M241" s="193">
        <v>-20631.590000000026</v>
      </c>
      <c r="N241" s="193">
        <v>-17584.462773299776</v>
      </c>
      <c r="O241" s="193">
        <v>-20768.375760400901</v>
      </c>
      <c r="P241" s="193">
        <v>-15330.583086795697</v>
      </c>
      <c r="Q241" s="193">
        <v>-8056.161491263425</v>
      </c>
      <c r="R241" s="193">
        <v>-40205.168026367333</v>
      </c>
      <c r="S241" s="193">
        <v>-55835.518568531028</v>
      </c>
      <c r="T241" s="193">
        <v>-46618.618661228786</v>
      </c>
      <c r="U241" s="193">
        <v>-34852.438286443503</v>
      </c>
      <c r="V241" s="193">
        <v>-6579.3074557842629</v>
      </c>
      <c r="W241" s="193"/>
      <c r="X241" s="193"/>
      <c r="Y241" s="193"/>
      <c r="Z241" s="193">
        <v>-3073.1017264254115</v>
      </c>
      <c r="AA241" s="193">
        <v>-3841.6597826892248</v>
      </c>
      <c r="AB241" s="193">
        <v>-7437.8474204282029</v>
      </c>
      <c r="AC241" s="193">
        <v>-6278.9810704570555</v>
      </c>
      <c r="AD241" s="193">
        <v>-4921.0039756416954</v>
      </c>
      <c r="AE241" s="193">
        <v>-1887.1518354184591</v>
      </c>
      <c r="AF241" s="193">
        <v>-5693.8139731468327</v>
      </c>
      <c r="AG241" s="193">
        <v>-5082.4929890927961</v>
      </c>
      <c r="AH241" s="193">
        <v>-5168.4752355926685</v>
      </c>
      <c r="AI241" s="193">
        <v>-2638.6541893644098</v>
      </c>
      <c r="AJ241" s="193">
        <v>-6427.0967799270293</v>
      </c>
      <c r="AK241" s="193">
        <v>-6534.1495555167203</v>
      </c>
      <c r="AL241" s="193">
        <v>-4873.3201942734959</v>
      </c>
      <c r="AM241" s="193">
        <v>-3258.8942470134498</v>
      </c>
      <c r="AN241" s="193">
        <v>-3987.1241225108388</v>
      </c>
      <c r="AO241" s="193">
        <v>-3211.244522998044</v>
      </c>
      <c r="AP241" s="193">
        <v>-823.7966683490522</v>
      </c>
      <c r="AQ241" s="193">
        <v>-1457.8859460752137</v>
      </c>
      <c r="AR241" s="193">
        <v>-2445.560184506161</v>
      </c>
      <c r="AS241" s="193">
        <v>-3328.9186923330781</v>
      </c>
      <c r="AT241" s="193">
        <v>-5888.3956605592102</v>
      </c>
      <c r="AU241" s="193">
        <v>-9685.7699028637271</v>
      </c>
      <c r="AV241" s="193">
        <v>-12253.530261802487</v>
      </c>
      <c r="AW241" s="193">
        <v>-12377.472201141907</v>
      </c>
      <c r="AX241" s="193">
        <v>-12658.864247504163</v>
      </c>
      <c r="AY241" s="229">
        <v>-11976.383131985225</v>
      </c>
      <c r="AZ241" s="229">
        <v>-16061.553528266097</v>
      </c>
      <c r="BA241" s="229">
        <v>-15138.717660775568</v>
      </c>
      <c r="BB241" s="229">
        <v>-14551.515563722864</v>
      </c>
      <c r="BC241" s="229">
        <v>-10863.888359974906</v>
      </c>
      <c r="BD241" s="229">
        <v>-10871.733571056044</v>
      </c>
      <c r="BE241" s="229">
        <v>-10331.481166474972</v>
      </c>
      <c r="BF241" s="229">
        <v>-10647.315885170312</v>
      </c>
      <c r="BG241" s="229">
        <v>-7921.083374767346</v>
      </c>
      <c r="BH241" s="99">
        <v>-10527.124596188798</v>
      </c>
      <c r="BI241" s="99">
        <v>-5756.9144303170469</v>
      </c>
      <c r="BJ241" s="99">
        <v>-3747.0410592274638</v>
      </c>
      <c r="BK241" s="99">
        <v>-826.36344124913012</v>
      </c>
      <c r="BL241" s="99">
        <v>-2292.0088253106005</v>
      </c>
      <c r="BM241" s="99">
        <v>286.10587000292435</v>
      </c>
      <c r="BN241" s="101">
        <v>-495.83946482452302</v>
      </c>
      <c r="BO241" s="115">
        <v>981.42969128450932</v>
      </c>
      <c r="BP241" s="160"/>
      <c r="BQ241" s="160"/>
      <c r="BR241" s="160"/>
      <c r="BS241" s="160"/>
      <c r="BT241" s="99"/>
      <c r="BU241" s="99"/>
      <c r="BV241" s="99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</row>
    <row r="242" spans="1:87" s="200" customFormat="1" ht="15.6">
      <c r="A242" s="195"/>
      <c r="B242" s="196"/>
      <c r="C242" s="195"/>
      <c r="D242" s="196"/>
      <c r="E242" s="197"/>
      <c r="F242" s="197"/>
      <c r="G242" s="198" t="s">
        <v>452</v>
      </c>
      <c r="H242" s="196"/>
      <c r="I242" s="195"/>
      <c r="J242" s="198"/>
      <c r="K242" s="195"/>
      <c r="L242" s="196"/>
      <c r="M242" s="199">
        <v>1176941.1870326437</v>
      </c>
      <c r="N242" s="199">
        <v>1229163.3316258644</v>
      </c>
      <c r="O242" s="199">
        <v>1300456.828758724</v>
      </c>
      <c r="P242" s="199">
        <v>1370697.3785662472</v>
      </c>
      <c r="Q242" s="199">
        <v>1428442.6970079308</v>
      </c>
      <c r="R242" s="199">
        <v>1346547.6730126929</v>
      </c>
      <c r="S242" s="199">
        <v>1378928.3544634604</v>
      </c>
      <c r="T242" s="199">
        <v>1501714.7161162184</v>
      </c>
      <c r="U242" s="199">
        <v>1549795.6917255672</v>
      </c>
      <c r="V242" s="199">
        <v>1644187.6243575409</v>
      </c>
      <c r="W242" s="199"/>
      <c r="X242" s="199"/>
      <c r="Y242" s="199"/>
      <c r="Z242" s="199">
        <v>282316.77245021571</v>
      </c>
      <c r="AA242" s="199">
        <v>288827.11770711082</v>
      </c>
      <c r="AB242" s="199">
        <v>298020.53505781258</v>
      </c>
      <c r="AC242" s="199">
        <v>307776.7618175064</v>
      </c>
      <c r="AD242" s="199">
        <v>292064.73118196719</v>
      </c>
      <c r="AE242" s="199">
        <v>301813.0245881282</v>
      </c>
      <c r="AF242" s="199">
        <v>314354.68781052507</v>
      </c>
      <c r="AG242" s="199">
        <v>320930.88804524549</v>
      </c>
      <c r="AH242" s="199">
        <v>310625.19532793591</v>
      </c>
      <c r="AI242" s="199">
        <v>319100.62058102619</v>
      </c>
      <c r="AJ242" s="199">
        <v>332684.86794112704</v>
      </c>
      <c r="AK242" s="199">
        <v>338046.14490863524</v>
      </c>
      <c r="AL242" s="199">
        <v>328961.34288469405</v>
      </c>
      <c r="AM242" s="199">
        <v>333369.07873921911</v>
      </c>
      <c r="AN242" s="199">
        <v>349970.6649149555</v>
      </c>
      <c r="AO242" s="199">
        <v>358396.29202737845</v>
      </c>
      <c r="AP242" s="199">
        <v>345809.96441598202</v>
      </c>
      <c r="AQ242" s="199">
        <v>350669.4192951165</v>
      </c>
      <c r="AR242" s="199">
        <v>361247.27321348782</v>
      </c>
      <c r="AS242" s="199">
        <v>370716.04008334549</v>
      </c>
      <c r="AT242" s="199">
        <v>345717.27144171786</v>
      </c>
      <c r="AU242" s="199">
        <v>283971.6002328234</v>
      </c>
      <c r="AV242" s="199">
        <v>357982.81102637097</v>
      </c>
      <c r="AW242" s="199">
        <v>358875.99031178054</v>
      </c>
      <c r="AX242" s="199">
        <v>345061.1586693374</v>
      </c>
      <c r="AY242" s="348">
        <v>330642.99401699251</v>
      </c>
      <c r="AZ242" s="348">
        <v>334840.75052954286</v>
      </c>
      <c r="BA242" s="348">
        <v>368383.45124758693</v>
      </c>
      <c r="BB242" s="348">
        <v>358616.9558524405</v>
      </c>
      <c r="BC242" s="348">
        <v>360057.291541585</v>
      </c>
      <c r="BD242" s="348">
        <v>385191.95893549098</v>
      </c>
      <c r="BE242" s="348">
        <v>397848.50978670258</v>
      </c>
      <c r="BF242" s="348">
        <v>378163.88263078267</v>
      </c>
      <c r="BG242" s="348">
        <v>375720.8067071655</v>
      </c>
      <c r="BH242" s="199">
        <v>394099.16050018417</v>
      </c>
      <c r="BI242" s="199">
        <v>401811.841887435</v>
      </c>
      <c r="BJ242" s="199">
        <v>397737.69172488939</v>
      </c>
      <c r="BK242" s="199">
        <v>396647.64117382886</v>
      </c>
      <c r="BL242" s="199">
        <v>418883.85893871408</v>
      </c>
      <c r="BM242" s="199">
        <v>430918.43252010841</v>
      </c>
      <c r="BN242" s="688">
        <v>418160.76769644843</v>
      </c>
      <c r="BO242" s="115">
        <v>412827.51332560577</v>
      </c>
      <c r="BP242" s="160"/>
      <c r="BQ242" s="160"/>
      <c r="BR242" s="160"/>
      <c r="BS242" s="160"/>
      <c r="BT242" s="443"/>
      <c r="BU242" s="443"/>
      <c r="BV242" s="443"/>
      <c r="BX242" s="160"/>
      <c r="BY242" s="160"/>
      <c r="BZ242" s="160"/>
      <c r="CA242" s="160"/>
      <c r="CB242" s="160"/>
      <c r="CC242" s="160"/>
      <c r="CD242" s="160"/>
      <c r="CE242" s="160"/>
      <c r="CF242" s="160"/>
      <c r="CG242" s="160"/>
      <c r="CH242" s="160"/>
      <c r="CI242" s="160"/>
    </row>
    <row r="243" spans="1:87" s="100" customFormat="1" ht="15" customHeight="1">
      <c r="A243" s="89"/>
      <c r="B243" s="90"/>
      <c r="C243" s="89"/>
      <c r="D243" s="90"/>
      <c r="E243" s="89"/>
      <c r="F243" s="89"/>
      <c r="G243" s="90"/>
      <c r="H243" s="90"/>
      <c r="I243" s="89"/>
      <c r="J243" s="90"/>
      <c r="K243" s="89"/>
      <c r="L243" s="90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353"/>
      <c r="AZ243" s="353"/>
      <c r="BA243" s="353"/>
      <c r="BB243" s="353"/>
      <c r="BC243" s="353"/>
      <c r="BD243" s="353"/>
      <c r="BE243" s="353"/>
      <c r="BF243" s="353"/>
      <c r="BG243" s="353"/>
      <c r="BH243" s="137"/>
      <c r="BI243" s="137"/>
      <c r="BJ243" s="137">
        <v>349.48299575212877</v>
      </c>
      <c r="BK243" s="137">
        <v>401.22205378328363</v>
      </c>
      <c r="BL243" s="137">
        <v>161.38831207208568</v>
      </c>
      <c r="BM243" s="137">
        <v>61.914030942047248</v>
      </c>
      <c r="BN243" s="101"/>
      <c r="BO243" s="115"/>
      <c r="BP243" s="160"/>
      <c r="BQ243" s="160"/>
      <c r="BR243" s="160"/>
      <c r="BS243" s="160"/>
      <c r="BT243" s="99"/>
      <c r="BU243" s="99"/>
      <c r="BV243" s="99"/>
      <c r="BX243" s="160"/>
      <c r="BY243" s="160"/>
      <c r="BZ243" s="160"/>
      <c r="CA243" s="160"/>
      <c r="CB243" s="160"/>
      <c r="CC243" s="160"/>
      <c r="CD243" s="160"/>
      <c r="CE243" s="160"/>
      <c r="CF243" s="160"/>
      <c r="CG243" s="160"/>
      <c r="CH243" s="160"/>
      <c r="CI243" s="160"/>
    </row>
    <row r="244" spans="1:87" s="100" customFormat="1" ht="15" customHeight="1">
      <c r="A244" s="119"/>
      <c r="B244" s="120"/>
      <c r="C244" s="119"/>
      <c r="D244" s="120"/>
      <c r="E244" s="119"/>
      <c r="F244" s="201" t="s">
        <v>479</v>
      </c>
      <c r="G244" s="122"/>
      <c r="H244" s="122"/>
      <c r="I244" s="89"/>
      <c r="J244" s="90"/>
      <c r="K244" s="89"/>
      <c r="L244" s="90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261"/>
      <c r="AV244" s="261"/>
      <c r="AW244" s="264"/>
      <c r="AX244" s="264"/>
      <c r="AY244" s="367"/>
      <c r="AZ244" s="367"/>
      <c r="BA244" s="367"/>
      <c r="BB244" s="367"/>
      <c r="BC244" s="367"/>
      <c r="BD244" s="367"/>
      <c r="BE244" s="367"/>
      <c r="BF244" s="367"/>
      <c r="BG244" s="367"/>
      <c r="BH244" s="220"/>
      <c r="BI244" s="220"/>
      <c r="BJ244" s="220">
        <v>975.06200443004491</v>
      </c>
      <c r="BK244" s="220"/>
      <c r="BL244" s="220"/>
      <c r="BM244" s="220"/>
      <c r="BN244" s="101"/>
      <c r="BO244" s="115"/>
      <c r="BP244" s="160"/>
      <c r="BQ244" s="160"/>
      <c r="BR244" s="160"/>
      <c r="BS244" s="160"/>
      <c r="BT244" s="99"/>
      <c r="BU244" s="99"/>
      <c r="BV244" s="99"/>
      <c r="BX244" s="160"/>
      <c r="BY244" s="160"/>
      <c r="BZ244" s="160"/>
      <c r="CA244" s="160"/>
      <c r="CB244" s="160"/>
      <c r="CC244" s="160"/>
      <c r="CD244" s="160"/>
      <c r="CE244" s="160"/>
      <c r="CF244" s="160"/>
      <c r="CG244" s="160"/>
      <c r="CH244" s="160"/>
      <c r="CI244" s="160"/>
    </row>
    <row r="245" spans="1:87" s="114" customFormat="1" ht="15" customHeight="1">
      <c r="A245" s="116"/>
      <c r="B245" s="95"/>
      <c r="C245" s="94"/>
      <c r="D245" s="95"/>
      <c r="E245" s="203"/>
      <c r="F245" s="94"/>
      <c r="G245" s="95">
        <v>1</v>
      </c>
      <c r="H245" s="95" t="s">
        <v>480</v>
      </c>
      <c r="I245" s="94"/>
      <c r="J245" s="95"/>
      <c r="K245" s="94"/>
      <c r="L245" s="95"/>
      <c r="M245" s="160">
        <v>635099.43357808469</v>
      </c>
      <c r="N245" s="160">
        <v>672260.28099731996</v>
      </c>
      <c r="O245" s="160">
        <v>718701.80947832298</v>
      </c>
      <c r="P245" s="160">
        <v>776053.76431218884</v>
      </c>
      <c r="Q245" s="160">
        <v>835714.30728388461</v>
      </c>
      <c r="R245" s="160">
        <v>802747.18130554364</v>
      </c>
      <c r="S245" s="160">
        <v>817102.78283775167</v>
      </c>
      <c r="T245" s="160">
        <v>910364.1290768974</v>
      </c>
      <c r="U245" s="160">
        <v>952396.84045815689</v>
      </c>
      <c r="V245" s="160">
        <v>1000999.4575988448</v>
      </c>
      <c r="W245" s="160"/>
      <c r="X245" s="160"/>
      <c r="Y245" s="160"/>
      <c r="Z245" s="160">
        <v>154769.44939583816</v>
      </c>
      <c r="AA245" s="160">
        <v>154019.55791154405</v>
      </c>
      <c r="AB245" s="160">
        <v>164632.24650968035</v>
      </c>
      <c r="AC245" s="160">
        <v>161678.1797610223</v>
      </c>
      <c r="AD245" s="160">
        <v>162610.99017412364</v>
      </c>
      <c r="AE245" s="160">
        <v>163473.83012751982</v>
      </c>
      <c r="AF245" s="160">
        <v>174771.49435014967</v>
      </c>
      <c r="AG245" s="160">
        <v>171403.96634552698</v>
      </c>
      <c r="AH245" s="160">
        <v>173330.08855161094</v>
      </c>
      <c r="AI245" s="160">
        <v>174884.18539211972</v>
      </c>
      <c r="AJ245" s="160">
        <v>187229.35151007661</v>
      </c>
      <c r="AK245" s="160">
        <v>183258.18402451521</v>
      </c>
      <c r="AL245" s="160">
        <v>184719.86221860896</v>
      </c>
      <c r="AM245" s="160">
        <v>188796.07189535195</v>
      </c>
      <c r="AN245" s="160">
        <v>203883.71702758374</v>
      </c>
      <c r="AO245" s="160">
        <v>198654.11317064415</v>
      </c>
      <c r="AP245" s="160">
        <v>199021.75067588268</v>
      </c>
      <c r="AQ245" s="160">
        <v>203545.43243857223</v>
      </c>
      <c r="AR245" s="160">
        <v>218308.53169367311</v>
      </c>
      <c r="AS245" s="160">
        <v>214838.59247575706</v>
      </c>
      <c r="AT245" s="160">
        <v>213285.21574799315</v>
      </c>
      <c r="AU245" s="160">
        <v>166551.45039418351</v>
      </c>
      <c r="AV245" s="160">
        <v>214652.55992378396</v>
      </c>
      <c r="AW245" s="160">
        <v>208257.95523958304</v>
      </c>
      <c r="AX245" s="160">
        <v>209680.63067988015</v>
      </c>
      <c r="AY245" s="169">
        <v>185891.59033591571</v>
      </c>
      <c r="AZ245" s="169">
        <v>205803.9918078178</v>
      </c>
      <c r="BA245" s="169">
        <v>215726.57001413792</v>
      </c>
      <c r="BB245" s="169">
        <v>221515.57817681023</v>
      </c>
      <c r="BC245" s="169">
        <v>220898.61803592782</v>
      </c>
      <c r="BD245" s="169">
        <v>237194.5867019057</v>
      </c>
      <c r="BE245" s="169">
        <v>230755.34616225387</v>
      </c>
      <c r="BF245" s="169">
        <v>235054.72197710894</v>
      </c>
      <c r="BG245" s="169">
        <v>230148.23596882168</v>
      </c>
      <c r="BH245" s="160">
        <v>246838.19728935556</v>
      </c>
      <c r="BI245" s="160">
        <v>240355.68522287064</v>
      </c>
      <c r="BJ245" s="160">
        <v>246189.5479347104</v>
      </c>
      <c r="BK245" s="160">
        <v>243276.3421354297</v>
      </c>
      <c r="BL245" s="160">
        <v>258514.18449695097</v>
      </c>
      <c r="BM245" s="160">
        <v>253019.38303175359</v>
      </c>
      <c r="BN245" s="115">
        <v>258562.90071720307</v>
      </c>
      <c r="BO245" s="115">
        <v>256125.04834909018</v>
      </c>
      <c r="BP245" s="160"/>
      <c r="BQ245" s="160"/>
      <c r="BR245" s="160"/>
      <c r="BS245" s="160"/>
      <c r="BT245" s="160"/>
      <c r="BU245" s="160"/>
      <c r="BV245" s="160"/>
      <c r="BX245" s="160"/>
      <c r="BY245" s="160"/>
      <c r="BZ245" s="160"/>
      <c r="CA245" s="160"/>
      <c r="CB245" s="160"/>
      <c r="CC245" s="160"/>
      <c r="CD245" s="160"/>
      <c r="CE245" s="160"/>
      <c r="CF245" s="160"/>
      <c r="CG245" s="160"/>
      <c r="CH245" s="160"/>
      <c r="CI245" s="160"/>
    </row>
    <row r="246" spans="1:87" s="114" customFormat="1" ht="15" customHeight="1">
      <c r="A246" s="116"/>
      <c r="B246" s="95"/>
      <c r="C246" s="94"/>
      <c r="D246" s="95"/>
      <c r="E246" s="203"/>
      <c r="F246" s="94"/>
      <c r="G246" s="95">
        <v>2</v>
      </c>
      <c r="H246" s="95" t="s">
        <v>481</v>
      </c>
      <c r="I246" s="94"/>
      <c r="J246" s="95"/>
      <c r="K246" s="94"/>
      <c r="L246" s="95"/>
      <c r="M246" s="160">
        <v>154021.12350959203</v>
      </c>
      <c r="N246" s="160">
        <v>155639.60182827603</v>
      </c>
      <c r="O246" s="160">
        <v>164449.59138001883</v>
      </c>
      <c r="P246" s="160">
        <v>170029.53841515389</v>
      </c>
      <c r="Q246" s="160">
        <v>172659.05230186027</v>
      </c>
      <c r="R246" s="160">
        <v>179721.36363332608</v>
      </c>
      <c r="S246" s="160">
        <v>190209.5914286623</v>
      </c>
      <c r="T246" s="160">
        <v>200948.17399614726</v>
      </c>
      <c r="U246" s="160">
        <v>207808.01140536208</v>
      </c>
      <c r="V246" s="160">
        <v>217563.4990346565</v>
      </c>
      <c r="W246" s="160"/>
      <c r="X246" s="160"/>
      <c r="Y246" s="160"/>
      <c r="Z246" s="160">
        <v>32731.092136222898</v>
      </c>
      <c r="AA246" s="160">
        <v>34967.008914623897</v>
      </c>
      <c r="AB246" s="160">
        <v>35909.980691408302</v>
      </c>
      <c r="AC246" s="160">
        <v>50413.041767337003</v>
      </c>
      <c r="AD246" s="160">
        <v>33638.168623674901</v>
      </c>
      <c r="AE246" s="160">
        <v>36916.122820800403</v>
      </c>
      <c r="AF246" s="160">
        <v>36718.021723839403</v>
      </c>
      <c r="AG246" s="160">
        <v>48367.288659961399</v>
      </c>
      <c r="AH246" s="160">
        <v>36245.099965008601</v>
      </c>
      <c r="AI246" s="160">
        <v>38211.091002879002</v>
      </c>
      <c r="AJ246" s="160">
        <v>38256.886675866102</v>
      </c>
      <c r="AK246" s="160">
        <v>51736.513736264998</v>
      </c>
      <c r="AL246" s="160">
        <v>36399.034206859498</v>
      </c>
      <c r="AM246" s="160">
        <v>39450.525812072898</v>
      </c>
      <c r="AN246" s="160">
        <v>40264.895201661602</v>
      </c>
      <c r="AO246" s="160">
        <v>53915.083194559797</v>
      </c>
      <c r="AP246" s="160">
        <v>38559.408062001203</v>
      </c>
      <c r="AQ246" s="160">
        <v>39460.500103794402</v>
      </c>
      <c r="AR246" s="160">
        <v>40413.287704347502</v>
      </c>
      <c r="AS246" s="160">
        <v>54225.856431717199</v>
      </c>
      <c r="AT246" s="160">
        <v>40623.574173970825</v>
      </c>
      <c r="AU246" s="160">
        <v>39709.438978844446</v>
      </c>
      <c r="AV246" s="160">
        <v>43587.173539134288</v>
      </c>
      <c r="AW246" s="160">
        <v>55801.176941376536</v>
      </c>
      <c r="AX246" s="160">
        <v>43154.554371656013</v>
      </c>
      <c r="AY246" s="169">
        <v>43925.276201395864</v>
      </c>
      <c r="AZ246" s="169">
        <v>44363.486168752912</v>
      </c>
      <c r="BA246" s="169">
        <v>58766.274686857476</v>
      </c>
      <c r="BB246" s="169">
        <v>46366.513159286747</v>
      </c>
      <c r="BC246" s="169">
        <v>45417.829137726061</v>
      </c>
      <c r="BD246" s="169">
        <v>47755.597137627898</v>
      </c>
      <c r="BE246" s="169">
        <v>61408.234561506819</v>
      </c>
      <c r="BF246" s="169">
        <v>45735.706941783348</v>
      </c>
      <c r="BG246" s="169">
        <v>47121.321491276663</v>
      </c>
      <c r="BH246" s="160">
        <v>50019.561556391127</v>
      </c>
      <c r="BI246" s="160">
        <v>64931.421415911042</v>
      </c>
      <c r="BJ246" s="160">
        <v>49086.374418577099</v>
      </c>
      <c r="BK246" s="160">
        <v>47958.216560172033</v>
      </c>
      <c r="BL246" s="160">
        <v>53013.090349397986</v>
      </c>
      <c r="BM246" s="160">
        <v>67505.817706509304</v>
      </c>
      <c r="BN246" s="115">
        <v>51200.647095067849</v>
      </c>
      <c r="BO246" s="115">
        <v>51007.323458839535</v>
      </c>
      <c r="BP246" s="160"/>
      <c r="BQ246" s="160"/>
      <c r="BR246" s="160"/>
      <c r="BS246" s="160"/>
      <c r="BT246" s="160"/>
      <c r="BU246" s="160"/>
      <c r="BV246" s="160"/>
      <c r="BX246" s="160"/>
      <c r="BY246" s="160"/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</row>
    <row r="247" spans="1:87" s="114" customFormat="1" ht="15" customHeight="1">
      <c r="A247" s="116"/>
      <c r="B247" s="95"/>
      <c r="C247" s="94"/>
      <c r="D247" s="95"/>
      <c r="E247" s="203"/>
      <c r="F247" s="94"/>
      <c r="G247" s="95">
        <v>3</v>
      </c>
      <c r="H247" s="95" t="s">
        <v>482</v>
      </c>
      <c r="I247" s="94"/>
      <c r="J247" s="95"/>
      <c r="K247" s="94"/>
      <c r="L247" s="95"/>
      <c r="M247" s="160">
        <v>304423.4123532229</v>
      </c>
      <c r="N247" s="160">
        <v>312190.08495029388</v>
      </c>
      <c r="O247" s="160">
        <v>331092.54175861075</v>
      </c>
      <c r="P247" s="160">
        <v>335592.46748106019</v>
      </c>
      <c r="Q247" s="160">
        <v>328535.72020887688</v>
      </c>
      <c r="R247" s="160">
        <v>281174.9935839345</v>
      </c>
      <c r="S247" s="160">
        <v>279242.41720432322</v>
      </c>
      <c r="T247" s="160">
        <v>298339.66112384747</v>
      </c>
      <c r="U247" s="160">
        <v>314456.90150115034</v>
      </c>
      <c r="V247" s="160">
        <v>352315.83184997103</v>
      </c>
      <c r="W247" s="160"/>
      <c r="X247" s="160"/>
      <c r="Y247" s="160"/>
      <c r="Z247" s="160">
        <v>74977.846661997421</v>
      </c>
      <c r="AA247" s="160">
        <v>77560.096745622373</v>
      </c>
      <c r="AB247" s="160">
        <v>76447.069522241145</v>
      </c>
      <c r="AC247" s="160">
        <v>75438.399423362222</v>
      </c>
      <c r="AD247" s="160">
        <v>75035.501131888057</v>
      </c>
      <c r="AE247" s="160">
        <v>82264.877260910813</v>
      </c>
      <c r="AF247" s="160">
        <v>77890.910301525146</v>
      </c>
      <c r="AG247" s="160">
        <v>76998.796255970155</v>
      </c>
      <c r="AH247" s="160">
        <v>82183.121906413202</v>
      </c>
      <c r="AI247" s="160">
        <v>85476.885292791936</v>
      </c>
      <c r="AJ247" s="160">
        <v>83027.892466058562</v>
      </c>
      <c r="AK247" s="160">
        <v>80404.642093347778</v>
      </c>
      <c r="AL247" s="160">
        <v>82365.460586444955</v>
      </c>
      <c r="AM247" s="160">
        <v>86933.912574868998</v>
      </c>
      <c r="AN247" s="160">
        <v>85387.829824897548</v>
      </c>
      <c r="AO247" s="160">
        <v>80905.264494848845</v>
      </c>
      <c r="AP247" s="160">
        <v>79544.341966287509</v>
      </c>
      <c r="AQ247" s="160">
        <v>86418.574207631929</v>
      </c>
      <c r="AR247" s="160">
        <v>82218.839794359097</v>
      </c>
      <c r="AS247" s="160">
        <v>80353.964240598129</v>
      </c>
      <c r="AT247" s="160">
        <v>76019.700892721128</v>
      </c>
      <c r="AU247" s="160">
        <v>61358.344972480147</v>
      </c>
      <c r="AV247" s="160">
        <v>72873.233764197459</v>
      </c>
      <c r="AW247" s="160">
        <v>70923.713954535706</v>
      </c>
      <c r="AX247" s="160">
        <v>73678.5741699301</v>
      </c>
      <c r="AY247" s="169">
        <v>71514.527555053734</v>
      </c>
      <c r="AZ247" s="169">
        <v>65137.743500791752</v>
      </c>
      <c r="BA247" s="169">
        <v>68911.571978547625</v>
      </c>
      <c r="BB247" s="169">
        <v>73907.159571511904</v>
      </c>
      <c r="BC247" s="169">
        <v>75620.891924517317</v>
      </c>
      <c r="BD247" s="169">
        <v>73751.891832236899</v>
      </c>
      <c r="BE247" s="169">
        <v>75059.717795581368</v>
      </c>
      <c r="BF247" s="169">
        <v>77552.719447999698</v>
      </c>
      <c r="BG247" s="169">
        <v>79803.807709247674</v>
      </c>
      <c r="BH247" s="160">
        <v>77432.64593516945</v>
      </c>
      <c r="BI247" s="160">
        <v>79667.728408733528</v>
      </c>
      <c r="BJ247" s="160">
        <v>85013.915669760318</v>
      </c>
      <c r="BK247" s="160">
        <v>88956.924165658362</v>
      </c>
      <c r="BL247" s="160">
        <v>89306.129896478713</v>
      </c>
      <c r="BM247" s="160">
        <v>89038.862118073681</v>
      </c>
      <c r="BN247" s="115">
        <v>93243.343670085102</v>
      </c>
      <c r="BO247" s="115">
        <v>99725.656435854253</v>
      </c>
      <c r="BP247" s="160"/>
      <c r="BQ247" s="160"/>
      <c r="BR247" s="160"/>
      <c r="BS247" s="160"/>
      <c r="BT247" s="160"/>
      <c r="BU247" s="160"/>
      <c r="BV247" s="160"/>
      <c r="BX247" s="160"/>
      <c r="BY247" s="160"/>
      <c r="BZ247" s="160"/>
      <c r="CA247" s="160"/>
      <c r="CB247" s="160"/>
      <c r="CC247" s="160"/>
      <c r="CD247" s="160"/>
      <c r="CE247" s="160"/>
      <c r="CF247" s="160"/>
      <c r="CG247" s="160"/>
      <c r="CH247" s="160"/>
      <c r="CI247" s="160"/>
    </row>
    <row r="248" spans="1:87" s="114" customFormat="1" ht="15" customHeight="1">
      <c r="A248" s="116"/>
      <c r="B248" s="95"/>
      <c r="C248" s="94"/>
      <c r="D248" s="95"/>
      <c r="E248" s="203"/>
      <c r="F248" s="94"/>
      <c r="G248" s="95">
        <v>4</v>
      </c>
      <c r="H248" s="95" t="s">
        <v>483</v>
      </c>
      <c r="I248" s="94"/>
      <c r="J248" s="95"/>
      <c r="K248" s="94"/>
      <c r="L248" s="95"/>
      <c r="M248" s="160">
        <v>-5194.7864082557735</v>
      </c>
      <c r="N248" s="160">
        <v>297.25340348508507</v>
      </c>
      <c r="O248" s="160">
        <v>1031.9222431607</v>
      </c>
      <c r="P248" s="160">
        <v>-8677.7076270552443</v>
      </c>
      <c r="Q248" s="160">
        <v>-13882.584333302389</v>
      </c>
      <c r="R248" s="160">
        <v>-4464.0090390520636</v>
      </c>
      <c r="S248" s="160">
        <v>20749.146781657015</v>
      </c>
      <c r="T248" s="160">
        <v>24506.473818499933</v>
      </c>
      <c r="U248" s="160">
        <v>31403.877267884887</v>
      </c>
      <c r="V248" s="160">
        <v>9485.1306640424355</v>
      </c>
      <c r="W248" s="160"/>
      <c r="X248" s="160"/>
      <c r="Y248" s="160"/>
      <c r="Z248" s="160">
        <v>-2975.5907353345228</v>
      </c>
      <c r="AA248" s="160">
        <v>2020.7795102215327</v>
      </c>
      <c r="AB248" s="160">
        <v>-2072.4450998757047</v>
      </c>
      <c r="AC248" s="160">
        <v>-2168.128497373657</v>
      </c>
      <c r="AD248" s="160">
        <v>2518.9702706938301</v>
      </c>
      <c r="AE248" s="160">
        <v>-1284.9199360277573</v>
      </c>
      <c r="AF248" s="160">
        <v>-3148.9972766588776</v>
      </c>
      <c r="AG248" s="160">
        <v>2212.2003454760247</v>
      </c>
      <c r="AH248" s="160">
        <v>1984.561672979549</v>
      </c>
      <c r="AI248" s="160">
        <v>-1283.2613920064844</v>
      </c>
      <c r="AJ248" s="160">
        <v>-2913.7909441942447</v>
      </c>
      <c r="AK248" s="160">
        <v>3244.4129063820301</v>
      </c>
      <c r="AL248" s="160">
        <v>-2505.4798993164786</v>
      </c>
      <c r="AM248" s="160">
        <v>172.32948604439412</v>
      </c>
      <c r="AN248" s="160">
        <v>-5223.4720025481256</v>
      </c>
      <c r="AO248" s="160">
        <v>-1121.0852112349089</v>
      </c>
      <c r="AP248" s="160">
        <v>-4670.2488335488833</v>
      </c>
      <c r="AQ248" s="160">
        <v>-3475.1938933346055</v>
      </c>
      <c r="AR248" s="160">
        <v>-4469.7751578387451</v>
      </c>
      <c r="AS248" s="160">
        <v>-1267.3664485821971</v>
      </c>
      <c r="AT248" s="160">
        <v>-3317.471665665184</v>
      </c>
      <c r="AU248" s="160">
        <v>10222.009907668295</v>
      </c>
      <c r="AV248" s="160">
        <v>-10011.624936118809</v>
      </c>
      <c r="AW248" s="160">
        <v>-1356.9223449361352</v>
      </c>
      <c r="AX248" s="160">
        <v>-1975.9435006440717</v>
      </c>
      <c r="AY248" s="169">
        <v>16485.831145943022</v>
      </c>
      <c r="AZ248" s="169">
        <v>2949.1002233973131</v>
      </c>
      <c r="BA248" s="169">
        <v>3290.1589129611002</v>
      </c>
      <c r="BB248" s="169">
        <v>6576.7910212893876</v>
      </c>
      <c r="BC248" s="169">
        <v>12404.453321271236</v>
      </c>
      <c r="BD248" s="169">
        <v>4038.8947317111438</v>
      </c>
      <c r="BE248" s="169">
        <v>1486.3347442277591</v>
      </c>
      <c r="BF248" s="169">
        <v>5162.9566064731889</v>
      </c>
      <c r="BG248" s="169">
        <v>8097.2389788498367</v>
      </c>
      <c r="BH248" s="160">
        <v>5943.2038395826521</v>
      </c>
      <c r="BI248" s="160">
        <v>12200.477842979091</v>
      </c>
      <c r="BJ248" s="160">
        <v>685.39080923330994</v>
      </c>
      <c r="BK248" s="160">
        <v>7320.7564314379488</v>
      </c>
      <c r="BL248" s="160">
        <v>1960.2393238149302</v>
      </c>
      <c r="BM248" s="160">
        <v>-481.25590044346313</v>
      </c>
      <c r="BN248" s="115">
        <v>-7795.7126182767624</v>
      </c>
      <c r="BO248" s="115">
        <v>8578.4614485082348</v>
      </c>
      <c r="BP248" s="160"/>
      <c r="BQ248" s="160"/>
      <c r="BR248" s="160"/>
      <c r="BS248" s="160"/>
      <c r="BT248" s="160"/>
      <c r="BU248" s="160"/>
      <c r="BV248" s="160"/>
      <c r="BX248" s="160"/>
      <c r="BY248" s="160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</row>
    <row r="249" spans="1:87" s="114" customFormat="1" ht="15" customHeight="1">
      <c r="A249" s="116"/>
      <c r="B249" s="95"/>
      <c r="C249" s="94"/>
      <c r="D249" s="95"/>
      <c r="E249" s="203"/>
      <c r="F249" s="94"/>
      <c r="G249" s="95">
        <v>5</v>
      </c>
      <c r="H249" s="96" t="s">
        <v>449</v>
      </c>
      <c r="I249" s="94"/>
      <c r="J249" s="95"/>
      <c r="K249" s="94"/>
      <c r="L249" s="95"/>
      <c r="M249" s="160">
        <v>817370.24699999997</v>
      </c>
      <c r="N249" s="160">
        <v>828155.27490535181</v>
      </c>
      <c r="O249" s="160">
        <v>900063.99552341097</v>
      </c>
      <c r="P249" s="160">
        <v>917462.14684305922</v>
      </c>
      <c r="Q249" s="160">
        <v>907877.02210112941</v>
      </c>
      <c r="R249" s="160">
        <v>830156.77296474087</v>
      </c>
      <c r="S249" s="160">
        <v>984094.40654027194</v>
      </c>
      <c r="T249" s="160">
        <v>1126873.2279397578</v>
      </c>
      <c r="U249" s="160">
        <v>1038084.6436454837</v>
      </c>
      <c r="V249" s="160">
        <v>1124258.7843296696</v>
      </c>
      <c r="W249" s="160"/>
      <c r="X249" s="160"/>
      <c r="Y249" s="160"/>
      <c r="Z249" s="160">
        <v>196992.08887160872</v>
      </c>
      <c r="AA249" s="160">
        <v>195711.25090512083</v>
      </c>
      <c r="AB249" s="160">
        <v>209490.57029407518</v>
      </c>
      <c r="AC249" s="160">
        <v>215176.33692919635</v>
      </c>
      <c r="AD249" s="160">
        <v>198933.93707622826</v>
      </c>
      <c r="AE249" s="160">
        <v>199813.08985152346</v>
      </c>
      <c r="AF249" s="160">
        <v>209053.98323207858</v>
      </c>
      <c r="AG249" s="160">
        <v>220354.26474552153</v>
      </c>
      <c r="AH249" s="160">
        <v>218683.17795456087</v>
      </c>
      <c r="AI249" s="160">
        <v>218490.9471703505</v>
      </c>
      <c r="AJ249" s="160">
        <v>231256.16138516163</v>
      </c>
      <c r="AK249" s="160">
        <v>231633.70901333884</v>
      </c>
      <c r="AL249" s="160">
        <v>223747.42466012939</v>
      </c>
      <c r="AM249" s="160">
        <v>222887.66244153242</v>
      </c>
      <c r="AN249" s="160">
        <v>232374.90808969355</v>
      </c>
      <c r="AO249" s="160">
        <v>238452.15165170381</v>
      </c>
      <c r="AP249" s="160">
        <v>224408.61628423454</v>
      </c>
      <c r="AQ249" s="160">
        <v>224133.17965803345</v>
      </c>
      <c r="AR249" s="160">
        <v>228651.71676833613</v>
      </c>
      <c r="AS249" s="160">
        <v>230683.50939052517</v>
      </c>
      <c r="AT249" s="160">
        <v>208781.73178580392</v>
      </c>
      <c r="AU249" s="160">
        <v>175905.38222567679</v>
      </c>
      <c r="AV249" s="160">
        <v>219086.35934483737</v>
      </c>
      <c r="AW249" s="160">
        <v>226383.29960842282</v>
      </c>
      <c r="AX249" s="160">
        <v>233326.08008380292</v>
      </c>
      <c r="AY249" s="169">
        <v>240971.42678911297</v>
      </c>
      <c r="AZ249" s="169">
        <v>243357.31267351078</v>
      </c>
      <c r="BA249" s="169">
        <v>266439.5869938453</v>
      </c>
      <c r="BB249" s="169">
        <v>262088.2909309727</v>
      </c>
      <c r="BC249" s="169">
        <v>278053.31484979496</v>
      </c>
      <c r="BD249" s="169">
        <v>296768.04018939502</v>
      </c>
      <c r="BE249" s="169">
        <v>289963.58196959511</v>
      </c>
      <c r="BF249" s="169">
        <v>256591.2946172643</v>
      </c>
      <c r="BG249" s="169">
        <v>253187.26427710173</v>
      </c>
      <c r="BH249" s="160">
        <v>261236.07451623684</v>
      </c>
      <c r="BI249" s="160">
        <v>267070.01023488078</v>
      </c>
      <c r="BJ249" s="160">
        <v>267461.44049541262</v>
      </c>
      <c r="BK249" s="160">
        <v>274710.12342612847</v>
      </c>
      <c r="BL249" s="160">
        <v>291804.85789784585</v>
      </c>
      <c r="BM249" s="160">
        <v>290282.36251028255</v>
      </c>
      <c r="BN249" s="115">
        <v>278486.04511355114</v>
      </c>
      <c r="BO249" s="115">
        <v>281729.7033009546</v>
      </c>
      <c r="BP249" s="160"/>
      <c r="BQ249" s="160"/>
      <c r="BR249" s="160"/>
      <c r="BS249" s="160"/>
      <c r="BT249" s="160"/>
      <c r="BU249" s="160"/>
      <c r="BV249" s="160"/>
      <c r="BX249" s="160"/>
      <c r="BY249" s="160"/>
      <c r="BZ249" s="160"/>
      <c r="CA249" s="160"/>
      <c r="CB249" s="160"/>
      <c r="CC249" s="160"/>
      <c r="CD249" s="160"/>
      <c r="CE249" s="160"/>
      <c r="CF249" s="160"/>
      <c r="CG249" s="160"/>
      <c r="CH249" s="160"/>
      <c r="CI249" s="160"/>
    </row>
    <row r="250" spans="1:87" s="114" customFormat="1" ht="15" customHeight="1">
      <c r="A250" s="116"/>
      <c r="B250" s="95"/>
      <c r="C250" s="94"/>
      <c r="D250" s="95"/>
      <c r="E250" s="203"/>
      <c r="F250" s="94"/>
      <c r="G250" s="95">
        <v>6</v>
      </c>
      <c r="H250" s="96" t="s">
        <v>450</v>
      </c>
      <c r="I250" s="94"/>
      <c r="J250" s="95"/>
      <c r="K250" s="94"/>
      <c r="L250" s="95"/>
      <c r="M250" s="160">
        <v>728778.24300000002</v>
      </c>
      <c r="N250" s="160">
        <v>739229.99883991654</v>
      </c>
      <c r="O250" s="160">
        <v>814570.8406241769</v>
      </c>
      <c r="P250" s="160">
        <v>826693.81490142294</v>
      </c>
      <c r="Q250" s="160">
        <v>806951.55512528587</v>
      </c>
      <c r="R250" s="160">
        <v>743087.21412838472</v>
      </c>
      <c r="S250" s="160">
        <v>900516.39392856846</v>
      </c>
      <c r="T250" s="160">
        <v>1044528.9122604192</v>
      </c>
      <c r="U250" s="160">
        <v>974007.85056543932</v>
      </c>
      <c r="V250" s="160">
        <v>1054317.2980661581</v>
      </c>
      <c r="W250" s="160"/>
      <c r="X250" s="160"/>
      <c r="Y250" s="160"/>
      <c r="Z250" s="160">
        <v>174239.58384695713</v>
      </c>
      <c r="AA250" s="160">
        <v>175303.48309182606</v>
      </c>
      <c r="AB250" s="160">
        <v>186442.4214454694</v>
      </c>
      <c r="AC250" s="160">
        <v>192792.7546157474</v>
      </c>
      <c r="AD250" s="160">
        <v>178408.97368533493</v>
      </c>
      <c r="AE250" s="160">
        <v>180167.82893022991</v>
      </c>
      <c r="AF250" s="160">
        <v>183775.09625647243</v>
      </c>
      <c r="AG250" s="160">
        <v>196878.09996787831</v>
      </c>
      <c r="AH250" s="160">
        <v>201681.72122700553</v>
      </c>
      <c r="AI250" s="160">
        <v>197548.72145814891</v>
      </c>
      <c r="AJ250" s="160">
        <v>206192.14997956363</v>
      </c>
      <c r="AK250" s="160">
        <v>209148.24795945961</v>
      </c>
      <c r="AL250" s="160">
        <v>197630.04703155189</v>
      </c>
      <c r="AM250" s="160">
        <v>204802.86227807283</v>
      </c>
      <c r="AN250" s="160">
        <v>211002.83433776838</v>
      </c>
      <c r="AO250" s="160">
        <v>213258.07125402987</v>
      </c>
      <c r="AP250" s="160">
        <v>194490.70023256462</v>
      </c>
      <c r="AQ250" s="160">
        <v>200172.72634758969</v>
      </c>
      <c r="AR250" s="160">
        <v>204005.3106071793</v>
      </c>
      <c r="AS250" s="160">
        <v>208282.81793795127</v>
      </c>
      <c r="AT250" s="160">
        <v>190703.23297623472</v>
      </c>
      <c r="AU250" s="160">
        <v>163060.60566565773</v>
      </c>
      <c r="AV250" s="160">
        <v>188050.44836277622</v>
      </c>
      <c r="AW250" s="160">
        <v>201272.92712371616</v>
      </c>
      <c r="AX250" s="160">
        <v>213951.51646036326</v>
      </c>
      <c r="AY250" s="169">
        <v>220628.47247093017</v>
      </c>
      <c r="AZ250" s="169">
        <v>224190.35298938787</v>
      </c>
      <c r="BA250" s="169">
        <v>241746.05200788722</v>
      </c>
      <c r="BB250" s="169">
        <v>249119.54416546487</v>
      </c>
      <c r="BC250" s="169">
        <v>262966.1754631903</v>
      </c>
      <c r="BD250" s="169">
        <v>272689.10536911484</v>
      </c>
      <c r="BE250" s="169">
        <v>259754.08726264912</v>
      </c>
      <c r="BF250" s="169">
        <v>238240.42704053884</v>
      </c>
      <c r="BG250" s="169">
        <v>239071.53669115034</v>
      </c>
      <c r="BH250" s="160">
        <v>242701.48368694607</v>
      </c>
      <c r="BI250" s="160">
        <v>253994.40314680402</v>
      </c>
      <c r="BJ250" s="160">
        <v>250634.30131789396</v>
      </c>
      <c r="BK250" s="160">
        <v>260550.04756824428</v>
      </c>
      <c r="BL250" s="160">
        <v>274244.5971936704</v>
      </c>
      <c r="BM250" s="160">
        <v>268888.35198634933</v>
      </c>
      <c r="BN250" s="115">
        <v>258359.61799543857</v>
      </c>
      <c r="BO250" s="115">
        <v>277851.23991970113</v>
      </c>
      <c r="BP250" s="160"/>
      <c r="BQ250" s="160"/>
      <c r="BR250" s="160"/>
      <c r="BS250" s="160"/>
      <c r="BT250" s="160"/>
      <c r="BU250" s="160"/>
      <c r="BV250" s="160"/>
      <c r="BX250" s="160"/>
      <c r="BY250" s="160"/>
      <c r="BZ250" s="160"/>
      <c r="CA250" s="160"/>
      <c r="CB250" s="160"/>
      <c r="CC250" s="160"/>
      <c r="CD250" s="160"/>
      <c r="CE250" s="160"/>
      <c r="CF250" s="160"/>
      <c r="CG250" s="160"/>
      <c r="CH250" s="160"/>
      <c r="CI250" s="160"/>
    </row>
    <row r="251" spans="1:87" s="114" customFormat="1" ht="15" customHeight="1">
      <c r="A251" s="116"/>
      <c r="B251" s="95"/>
      <c r="C251" s="94"/>
      <c r="D251" s="95"/>
      <c r="E251" s="203"/>
      <c r="F251" s="94"/>
      <c r="G251" s="95">
        <v>7</v>
      </c>
      <c r="H251" s="96" t="s">
        <v>451</v>
      </c>
      <c r="I251" s="94"/>
      <c r="J251" s="95"/>
      <c r="K251" s="94"/>
      <c r="L251" s="95"/>
      <c r="M251" s="160">
        <v>88592.003999999899</v>
      </c>
      <c r="N251" s="160">
        <v>88925.276065435261</v>
      </c>
      <c r="O251" s="160">
        <v>85493.154899234069</v>
      </c>
      <c r="P251" s="160">
        <v>90768.331941636337</v>
      </c>
      <c r="Q251" s="160">
        <v>100925.46697584353</v>
      </c>
      <c r="R251" s="160">
        <v>87069.55883635614</v>
      </c>
      <c r="S251" s="160">
        <v>83578.012611703482</v>
      </c>
      <c r="T251" s="160">
        <v>82344.315679338542</v>
      </c>
      <c r="U251" s="160">
        <v>64076.793080044416</v>
      </c>
      <c r="V251" s="160">
        <v>69941.486263511382</v>
      </c>
      <c r="W251" s="160"/>
      <c r="X251" s="160"/>
      <c r="Y251" s="160"/>
      <c r="Z251" s="160">
        <v>22752.505024651582</v>
      </c>
      <c r="AA251" s="160">
        <v>20407.767813294791</v>
      </c>
      <c r="AB251" s="160">
        <v>23048.148848605786</v>
      </c>
      <c r="AC251" s="160">
        <v>22383.582313448947</v>
      </c>
      <c r="AD251" s="160">
        <v>20524.963390893317</v>
      </c>
      <c r="AE251" s="160">
        <v>19645.260921293542</v>
      </c>
      <c r="AF251" s="160">
        <v>25278.886975606154</v>
      </c>
      <c r="AG251" s="160">
        <v>23476.164777643229</v>
      </c>
      <c r="AH251" s="160">
        <v>17001.456727555335</v>
      </c>
      <c r="AI251" s="160">
        <v>20942.225712201609</v>
      </c>
      <c r="AJ251" s="160">
        <v>25064.011405597994</v>
      </c>
      <c r="AK251" s="160">
        <v>22485.461053879262</v>
      </c>
      <c r="AL251" s="160">
        <v>26117.377628577487</v>
      </c>
      <c r="AM251" s="160">
        <v>18084.800163459571</v>
      </c>
      <c r="AN251" s="160">
        <v>21372.073751925171</v>
      </c>
      <c r="AO251" s="160">
        <v>25194.080397673948</v>
      </c>
      <c r="AP251" s="160">
        <v>29917.916051669934</v>
      </c>
      <c r="AQ251" s="160">
        <v>23960.453310443772</v>
      </c>
      <c r="AR251" s="160">
        <v>24646.406161156847</v>
      </c>
      <c r="AS251" s="160">
        <v>22400.691452573919</v>
      </c>
      <c r="AT251" s="160">
        <v>18078.498809569195</v>
      </c>
      <c r="AU251" s="160">
        <v>12844.776560019078</v>
      </c>
      <c r="AV251" s="160">
        <v>31035.910982061148</v>
      </c>
      <c r="AW251" s="160">
        <v>25110.372484706662</v>
      </c>
      <c r="AX251" s="160">
        <v>19374.563623439659</v>
      </c>
      <c r="AY251" s="169">
        <v>20342.954318182812</v>
      </c>
      <c r="AZ251" s="169">
        <v>19166.959684122896</v>
      </c>
      <c r="BA251" s="169">
        <v>24693.53498595806</v>
      </c>
      <c r="BB251" s="169">
        <v>12968.746765507804</v>
      </c>
      <c r="BC251" s="169">
        <v>15087.139386604646</v>
      </c>
      <c r="BD251" s="169">
        <v>24078.934820280178</v>
      </c>
      <c r="BE251" s="169">
        <v>30209.494706946003</v>
      </c>
      <c r="BF251" s="169">
        <v>18350.867576725454</v>
      </c>
      <c r="BG251" s="169">
        <v>14115.727585951405</v>
      </c>
      <c r="BH251" s="160">
        <v>18534.590829290777</v>
      </c>
      <c r="BI251" s="160">
        <v>13075.60708807678</v>
      </c>
      <c r="BJ251" s="160">
        <v>16827.139177518686</v>
      </c>
      <c r="BK251" s="160">
        <v>14160.075857884185</v>
      </c>
      <c r="BL251" s="160">
        <v>17560.260704175445</v>
      </c>
      <c r="BM251" s="160">
        <v>21394.010523933204</v>
      </c>
      <c r="BN251" s="115">
        <v>20126.427118112544</v>
      </c>
      <c r="BO251" s="115">
        <v>3878.4633812534375</v>
      </c>
      <c r="BP251" s="160"/>
      <c r="BQ251" s="160"/>
      <c r="BR251" s="160"/>
      <c r="BS251" s="160"/>
      <c r="BT251" s="160"/>
      <c r="BU251" s="160"/>
      <c r="BV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</row>
    <row r="252" spans="1:87" s="200" customFormat="1" ht="15.6">
      <c r="A252" s="195"/>
      <c r="B252" s="196"/>
      <c r="C252" s="195"/>
      <c r="D252" s="196"/>
      <c r="E252" s="197"/>
      <c r="F252" s="197"/>
      <c r="G252" s="198" t="s">
        <v>452</v>
      </c>
      <c r="H252" s="196"/>
      <c r="I252" s="195"/>
      <c r="J252" s="198"/>
      <c r="K252" s="195"/>
      <c r="L252" s="196"/>
      <c r="M252" s="199">
        <v>1176941.1870326437</v>
      </c>
      <c r="N252" s="199">
        <v>1229312.4972448102</v>
      </c>
      <c r="O252" s="199">
        <v>1300769.0197593472</v>
      </c>
      <c r="P252" s="199">
        <v>1363766.394522984</v>
      </c>
      <c r="Q252" s="199">
        <v>1423951.9624371629</v>
      </c>
      <c r="R252" s="199">
        <v>1346249.0883201081</v>
      </c>
      <c r="S252" s="199">
        <v>1390881.9508640978</v>
      </c>
      <c r="T252" s="199">
        <v>1516502.7536947303</v>
      </c>
      <c r="U252" s="199">
        <v>1570142.4237125986</v>
      </c>
      <c r="V252" s="199">
        <v>1650305.4054110262</v>
      </c>
      <c r="W252" s="199"/>
      <c r="X252" s="199"/>
      <c r="Y252" s="199"/>
      <c r="Z252" s="199">
        <v>282255.30248337553</v>
      </c>
      <c r="AA252" s="199">
        <v>288975.21089530666</v>
      </c>
      <c r="AB252" s="199">
        <v>297965.00047205994</v>
      </c>
      <c r="AC252" s="199">
        <v>307745.07476779685</v>
      </c>
      <c r="AD252" s="199">
        <v>294328.5935912737</v>
      </c>
      <c r="AE252" s="199">
        <v>301015.17119449674</v>
      </c>
      <c r="AF252" s="199">
        <v>311510.3160744615</v>
      </c>
      <c r="AG252" s="199">
        <v>322458.41638457781</v>
      </c>
      <c r="AH252" s="199">
        <v>310744.3288235676</v>
      </c>
      <c r="AI252" s="199">
        <v>318231.12600798579</v>
      </c>
      <c r="AJ252" s="199">
        <v>330664.35111340496</v>
      </c>
      <c r="AK252" s="199">
        <v>341129.21381438931</v>
      </c>
      <c r="AL252" s="199">
        <v>327096.2547411744</v>
      </c>
      <c r="AM252" s="199">
        <v>333437.63993179781</v>
      </c>
      <c r="AN252" s="199">
        <v>345685.04380351992</v>
      </c>
      <c r="AO252" s="199">
        <v>357547.4560464918</v>
      </c>
      <c r="AP252" s="199">
        <v>342373.16792229243</v>
      </c>
      <c r="AQ252" s="199">
        <v>349909.76616710774</v>
      </c>
      <c r="AR252" s="199">
        <v>361117.2901956978</v>
      </c>
      <c r="AS252" s="199">
        <v>370551.73815206415</v>
      </c>
      <c r="AT252" s="199">
        <v>344689.51795858913</v>
      </c>
      <c r="AU252" s="199">
        <v>290686.02081319544</v>
      </c>
      <c r="AV252" s="199">
        <v>352137.2532730581</v>
      </c>
      <c r="AW252" s="199">
        <v>358736.29627526586</v>
      </c>
      <c r="AX252" s="199">
        <v>343912.37934426183</v>
      </c>
      <c r="AY252" s="348">
        <v>338160.17955649114</v>
      </c>
      <c r="AZ252" s="348">
        <v>337421.28138488263</v>
      </c>
      <c r="BA252" s="348">
        <v>371388.11057846213</v>
      </c>
      <c r="BB252" s="348">
        <v>361334.78869440604</v>
      </c>
      <c r="BC252" s="348">
        <v>369428.9318060471</v>
      </c>
      <c r="BD252" s="348">
        <v>386819.9052237618</v>
      </c>
      <c r="BE252" s="348">
        <v>398919.12797051587</v>
      </c>
      <c r="BF252" s="348">
        <v>381856.97255009064</v>
      </c>
      <c r="BG252" s="348">
        <v>379286.33173414727</v>
      </c>
      <c r="BH252" s="199">
        <v>398768.19944978959</v>
      </c>
      <c r="BI252" s="199">
        <v>410230.91997857107</v>
      </c>
      <c r="BJ252" s="199">
        <v>397802.3680097998</v>
      </c>
      <c r="BK252" s="199">
        <v>401672.31515058229</v>
      </c>
      <c r="BL252" s="199">
        <v>420353.90477081807</v>
      </c>
      <c r="BM252" s="199">
        <v>430476.81747982634</v>
      </c>
      <c r="BN252" s="688">
        <v>415337.6059821918</v>
      </c>
      <c r="BO252" s="115">
        <v>419314.95307354565</v>
      </c>
      <c r="BP252" s="160"/>
      <c r="BQ252" s="160"/>
      <c r="BR252" s="160"/>
      <c r="BS252" s="160"/>
      <c r="BT252" s="443"/>
      <c r="BU252" s="443"/>
      <c r="BV252" s="443"/>
      <c r="BX252" s="160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0"/>
      <c r="CI252" s="160"/>
    </row>
    <row r="253" spans="1:87" s="114" customFormat="1">
      <c r="A253" s="112"/>
      <c r="B253" s="96"/>
      <c r="C253" s="94"/>
      <c r="D253" s="96"/>
      <c r="E253" s="108"/>
      <c r="F253" s="94"/>
      <c r="G253" s="95"/>
      <c r="H253" s="96"/>
      <c r="I253" s="94"/>
      <c r="J253" s="96"/>
      <c r="K253" s="94"/>
      <c r="L253" s="96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263"/>
      <c r="AF253" s="263"/>
      <c r="AG253" s="160"/>
      <c r="AH253" s="263"/>
      <c r="AI253" s="160"/>
      <c r="AJ253" s="160"/>
      <c r="AK253" s="160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8"/>
      <c r="AV253" s="368"/>
      <c r="AW253" s="368"/>
      <c r="AX253" s="368"/>
      <c r="AY253" s="369"/>
      <c r="AZ253" s="369"/>
      <c r="BA253" s="359"/>
      <c r="BB253" s="359"/>
      <c r="BC253" s="359"/>
      <c r="BD253" s="359"/>
      <c r="BE253" s="359"/>
      <c r="BF253" s="359"/>
      <c r="BG253" s="359"/>
      <c r="BH253" s="358"/>
      <c r="BI253" s="358"/>
      <c r="BJ253" s="358"/>
      <c r="BK253" s="358"/>
      <c r="BL253" s="358"/>
      <c r="BM253" s="358"/>
      <c r="BN253" s="115">
        <v>0.62253669543299028</v>
      </c>
      <c r="BO253" s="115">
        <v>0.61081782672359697</v>
      </c>
      <c r="BP253" s="160"/>
      <c r="BQ253" s="160"/>
      <c r="BR253" s="160"/>
      <c r="BS253" s="160"/>
      <c r="BT253" s="160"/>
      <c r="BU253" s="160"/>
      <c r="BV253" s="160"/>
      <c r="BX253" s="160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0"/>
      <c r="CI253" s="160"/>
    </row>
    <row r="254" spans="1:87" s="100" customFormat="1" ht="21">
      <c r="A254" s="119"/>
      <c r="B254" s="120"/>
      <c r="C254" s="119"/>
      <c r="D254" s="120"/>
      <c r="E254" s="119"/>
      <c r="F254" s="204" t="s">
        <v>484</v>
      </c>
      <c r="G254" s="205"/>
      <c r="H254" s="205"/>
      <c r="I254" s="89"/>
      <c r="J254" s="90"/>
      <c r="K254" s="89"/>
      <c r="L254" s="90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1"/>
      <c r="AX254" s="371"/>
      <c r="AY254" s="372"/>
      <c r="AZ254" s="372"/>
      <c r="BA254" s="372"/>
      <c r="BB254" s="372"/>
      <c r="BC254" s="372"/>
      <c r="BD254" s="372"/>
      <c r="BE254" s="372"/>
      <c r="BF254" s="372"/>
      <c r="BG254" s="372"/>
      <c r="BH254" s="591"/>
      <c r="BI254" s="591"/>
      <c r="BJ254" s="591"/>
      <c r="BK254" s="591"/>
      <c r="BL254" s="591"/>
      <c r="BM254" s="591"/>
      <c r="BN254" s="101">
        <v>0.2245001230976495</v>
      </c>
      <c r="BO254" s="115">
        <v>0.23782995503707424</v>
      </c>
      <c r="BP254" s="160"/>
      <c r="BQ254" s="160"/>
      <c r="BR254" s="160"/>
      <c r="BS254" s="160"/>
      <c r="BT254" s="99"/>
      <c r="BU254" s="99"/>
      <c r="BV254" s="99"/>
      <c r="BX254" s="160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0"/>
      <c r="CI254" s="160"/>
    </row>
    <row r="255" spans="1:87" s="136" customFormat="1" ht="17.25" customHeight="1">
      <c r="A255" s="132"/>
      <c r="B255" s="133"/>
      <c r="C255" s="132"/>
      <c r="D255" s="133"/>
      <c r="E255" s="134"/>
      <c r="F255" s="132"/>
      <c r="G255" s="133" t="s">
        <v>485</v>
      </c>
      <c r="H255" s="133"/>
      <c r="I255" s="132"/>
      <c r="J255" s="133"/>
      <c r="K255" s="132"/>
      <c r="L255" s="133"/>
      <c r="M255" s="170">
        <v>1176941.1870326435</v>
      </c>
      <c r="N255" s="170">
        <v>1229312.4972448102</v>
      </c>
      <c r="O255" s="170">
        <v>1300769.0197593477</v>
      </c>
      <c r="P255" s="170">
        <v>1363766.3945229838</v>
      </c>
      <c r="Q255" s="170">
        <v>1423951.9624371622</v>
      </c>
      <c r="R255" s="170">
        <v>1346249.0883201084</v>
      </c>
      <c r="S255" s="170">
        <v>1390881.950864098</v>
      </c>
      <c r="T255" s="170">
        <v>1516502.7536947306</v>
      </c>
      <c r="U255" s="170">
        <v>1570142.4237125986</v>
      </c>
      <c r="V255" s="170">
        <v>1650305.4054110262</v>
      </c>
      <c r="W255" s="170"/>
      <c r="X255" s="170"/>
      <c r="Y255" s="170"/>
      <c r="Z255" s="170">
        <v>282255.30248337553</v>
      </c>
      <c r="AA255" s="170">
        <v>288975.21089530666</v>
      </c>
      <c r="AB255" s="170">
        <v>297965.00047205988</v>
      </c>
      <c r="AC255" s="170">
        <v>307745.07476779685</v>
      </c>
      <c r="AD255" s="170">
        <v>294328.59359127376</v>
      </c>
      <c r="AE255" s="170">
        <v>301015.1711944968</v>
      </c>
      <c r="AF255" s="170">
        <v>311510.31607446144</v>
      </c>
      <c r="AG255" s="170">
        <v>322458.41638457781</v>
      </c>
      <c r="AH255" s="170">
        <v>310744.32882356778</v>
      </c>
      <c r="AI255" s="170">
        <v>318231.12600798591</v>
      </c>
      <c r="AJ255" s="170">
        <v>330664.35111340508</v>
      </c>
      <c r="AK255" s="170">
        <v>341129.21381438931</v>
      </c>
      <c r="AL255" s="170">
        <v>327096.25474117446</v>
      </c>
      <c r="AM255" s="170">
        <v>333437.63993179786</v>
      </c>
      <c r="AN255" s="170">
        <v>345685.04380352003</v>
      </c>
      <c r="AO255" s="170">
        <v>357547.45604649163</v>
      </c>
      <c r="AP255" s="170">
        <v>342373.16792229243</v>
      </c>
      <c r="AQ255" s="170">
        <v>349909.76616710774</v>
      </c>
      <c r="AR255" s="170">
        <v>361117.29019569769</v>
      </c>
      <c r="AS255" s="170">
        <v>370551.73815206409</v>
      </c>
      <c r="AT255" s="170">
        <v>344689.51795858907</v>
      </c>
      <c r="AU255" s="170">
        <v>290686.02081319544</v>
      </c>
      <c r="AV255" s="170">
        <v>352137.25327305804</v>
      </c>
      <c r="AW255" s="170">
        <v>358736.29627526586</v>
      </c>
      <c r="AX255" s="170">
        <v>343912.37934426183</v>
      </c>
      <c r="AY255" s="349">
        <v>338160.17955649109</v>
      </c>
      <c r="AZ255" s="349">
        <v>337421.28138488269</v>
      </c>
      <c r="BA255" s="349">
        <v>371388.11057846207</v>
      </c>
      <c r="BB255" s="349">
        <v>361334.7886944061</v>
      </c>
      <c r="BC255" s="349">
        <v>369428.93180604716</v>
      </c>
      <c r="BD255" s="349">
        <v>386819.90522376174</v>
      </c>
      <c r="BE255" s="349">
        <v>398919.12797051587</v>
      </c>
      <c r="BF255" s="349">
        <v>381856.97255009064</v>
      </c>
      <c r="BG255" s="349">
        <v>379286.33173414721</v>
      </c>
      <c r="BH255" s="170">
        <v>398768.19944978954</v>
      </c>
      <c r="BI255" s="170">
        <v>410230.91997857112</v>
      </c>
      <c r="BJ255" s="170">
        <v>397802.36800979974</v>
      </c>
      <c r="BK255" s="170">
        <v>401672.31515058229</v>
      </c>
      <c r="BL255" s="170">
        <v>420353.90477081802</v>
      </c>
      <c r="BM255" s="170">
        <v>430476.81747982634</v>
      </c>
      <c r="BN255" s="217">
        <v>415337.60598219186</v>
      </c>
      <c r="BO255" s="115">
        <v>419314.95307354565</v>
      </c>
      <c r="BP255" s="160"/>
      <c r="BQ255" s="160"/>
      <c r="BR255" s="160"/>
      <c r="BS255" s="160"/>
      <c r="BT255" s="170"/>
      <c r="BU255" s="170"/>
      <c r="BV255" s="170"/>
      <c r="BX255" s="160"/>
      <c r="BY255" s="160"/>
      <c r="BZ255" s="160"/>
      <c r="CA255" s="160"/>
      <c r="CB255" s="160"/>
      <c r="CC255" s="160"/>
      <c r="CD255" s="160"/>
      <c r="CE255" s="160"/>
      <c r="CF255" s="160"/>
      <c r="CG255" s="160"/>
      <c r="CH255" s="160"/>
      <c r="CI255" s="160"/>
    </row>
    <row r="256" spans="1:87" s="136" customFormat="1" ht="17.25" customHeight="1">
      <c r="A256" s="132"/>
      <c r="B256" s="133"/>
      <c r="C256" s="132"/>
      <c r="D256" s="133"/>
      <c r="E256" s="134"/>
      <c r="F256" s="132"/>
      <c r="G256" s="133" t="s">
        <v>486</v>
      </c>
      <c r="H256" s="133"/>
      <c r="I256" s="132"/>
      <c r="J256" s="133"/>
      <c r="K256" s="132"/>
      <c r="L256" s="133"/>
      <c r="M256" s="170">
        <v>1176941.1870326439</v>
      </c>
      <c r="N256" s="170">
        <v>1229163.3316258644</v>
      </c>
      <c r="O256" s="170">
        <v>1300456.8287587245</v>
      </c>
      <c r="P256" s="170">
        <v>1370697.3785662472</v>
      </c>
      <c r="Q256" s="170">
        <v>1428442.6970079299</v>
      </c>
      <c r="R256" s="170">
        <v>1346547.6730126929</v>
      </c>
      <c r="S256" s="170">
        <v>1378928.3544634604</v>
      </c>
      <c r="T256" s="170">
        <v>1501714.7161162184</v>
      </c>
      <c r="U256" s="170">
        <v>1549795.6917255672</v>
      </c>
      <c r="V256" s="170">
        <v>1644187.6243575409</v>
      </c>
      <c r="W256" s="170"/>
      <c r="X256" s="170"/>
      <c r="Y256" s="170"/>
      <c r="Z256" s="170">
        <v>282316.77245021571</v>
      </c>
      <c r="AA256" s="170">
        <v>288827.11770711082</v>
      </c>
      <c r="AB256" s="170">
        <v>298020.53505781258</v>
      </c>
      <c r="AC256" s="170">
        <v>307776.7618175064</v>
      </c>
      <c r="AD256" s="170">
        <v>292064.73118196719</v>
      </c>
      <c r="AE256" s="170">
        <v>301813.0245881282</v>
      </c>
      <c r="AF256" s="170">
        <v>314354.68781052495</v>
      </c>
      <c r="AG256" s="170">
        <v>320930.88804524549</v>
      </c>
      <c r="AH256" s="170">
        <v>310625.19532793603</v>
      </c>
      <c r="AI256" s="170">
        <v>319100.62058102631</v>
      </c>
      <c r="AJ256" s="170">
        <v>332684.86794112716</v>
      </c>
      <c r="AK256" s="170">
        <v>338046.14490863524</v>
      </c>
      <c r="AL256" s="170">
        <v>328961.34288469405</v>
      </c>
      <c r="AM256" s="170">
        <v>333369.07873921923</v>
      </c>
      <c r="AN256" s="170">
        <v>349970.66491495562</v>
      </c>
      <c r="AO256" s="170">
        <v>358396.29202737834</v>
      </c>
      <c r="AP256" s="170">
        <v>345809.96441598202</v>
      </c>
      <c r="AQ256" s="170">
        <v>350669.4192951165</v>
      </c>
      <c r="AR256" s="170">
        <v>361247.2732134877</v>
      </c>
      <c r="AS256" s="170">
        <v>370716.04008334549</v>
      </c>
      <c r="AT256" s="170">
        <v>345717.27144171786</v>
      </c>
      <c r="AU256" s="170">
        <v>283971.6002328234</v>
      </c>
      <c r="AV256" s="170">
        <v>357982.81102637097</v>
      </c>
      <c r="AW256" s="170">
        <v>358875.99031178054</v>
      </c>
      <c r="AX256" s="170">
        <v>345061.1586693374</v>
      </c>
      <c r="AY256" s="349">
        <v>330642.99401699251</v>
      </c>
      <c r="AZ256" s="349">
        <v>334840.75052954286</v>
      </c>
      <c r="BA256" s="349">
        <v>368383.45124758693</v>
      </c>
      <c r="BB256" s="349">
        <v>358616.9558524405</v>
      </c>
      <c r="BC256" s="349">
        <v>360057.291541585</v>
      </c>
      <c r="BD256" s="349">
        <v>385191.95893549098</v>
      </c>
      <c r="BE256" s="349">
        <v>397848.50978670258</v>
      </c>
      <c r="BF256" s="349">
        <v>378163.88263078267</v>
      </c>
      <c r="BG256" s="349">
        <v>375720.80670716538</v>
      </c>
      <c r="BH256" s="170">
        <v>394099.16050018417</v>
      </c>
      <c r="BI256" s="170">
        <v>401811.841887435</v>
      </c>
      <c r="BJ256" s="170">
        <v>397737.69172488939</v>
      </c>
      <c r="BK256" s="170">
        <v>396647.64117382886</v>
      </c>
      <c r="BL256" s="170">
        <v>418883.85893871408</v>
      </c>
      <c r="BM256" s="170">
        <v>430918.43252010841</v>
      </c>
      <c r="BN256" s="217">
        <v>418160.76769644843</v>
      </c>
      <c r="BO256" s="115">
        <v>412827.51332560577</v>
      </c>
      <c r="BP256" s="160"/>
      <c r="BQ256" s="160"/>
      <c r="BR256" s="160"/>
      <c r="BS256" s="160"/>
      <c r="BT256" s="170"/>
      <c r="BU256" s="170"/>
      <c r="BV256" s="170"/>
      <c r="BX256" s="160"/>
      <c r="BY256" s="160"/>
      <c r="BZ256" s="160"/>
      <c r="CA256" s="160"/>
      <c r="CB256" s="160"/>
      <c r="CC256" s="160"/>
      <c r="CD256" s="160"/>
      <c r="CE256" s="160"/>
      <c r="CF256" s="160"/>
      <c r="CG256" s="160"/>
      <c r="CH256" s="160"/>
      <c r="CI256" s="160"/>
    </row>
    <row r="257" spans="1:167" s="136" customFormat="1" ht="17.25" customHeight="1">
      <c r="A257" s="206"/>
      <c r="B257" s="207"/>
      <c r="C257" s="207"/>
      <c r="D257" s="207"/>
      <c r="E257" s="207"/>
      <c r="F257" s="207"/>
      <c r="G257" s="208" t="s">
        <v>487</v>
      </c>
      <c r="H257" s="208"/>
      <c r="I257" s="207"/>
      <c r="J257" s="207"/>
      <c r="K257" s="207"/>
      <c r="L257" s="207"/>
      <c r="M257" s="209">
        <v>0</v>
      </c>
      <c r="N257" s="209">
        <v>149.16561894584447</v>
      </c>
      <c r="O257" s="209">
        <v>312.19100062316284</v>
      </c>
      <c r="P257" s="209">
        <v>-6930.9840432633646</v>
      </c>
      <c r="Q257" s="209">
        <v>-4490.7345707677305</v>
      </c>
      <c r="R257" s="209">
        <v>-298.58469258458354</v>
      </c>
      <c r="S257" s="209">
        <v>11953.596400637645</v>
      </c>
      <c r="T257" s="209">
        <v>14788.037578512216</v>
      </c>
      <c r="U257" s="209">
        <v>20346.73198703141</v>
      </c>
      <c r="V257" s="209">
        <v>6117.7810534853488</v>
      </c>
      <c r="W257" s="209"/>
      <c r="X257" s="209"/>
      <c r="Y257" s="209"/>
      <c r="Z257" s="209">
        <v>-61.469966840173583</v>
      </c>
      <c r="AA257" s="209">
        <v>148.09318819583859</v>
      </c>
      <c r="AB257" s="209">
        <v>-55.534585752699059</v>
      </c>
      <c r="AC257" s="209">
        <v>-31.687049709551502</v>
      </c>
      <c r="AD257" s="209">
        <v>2263.8624093065737</v>
      </c>
      <c r="AE257" s="209">
        <v>-797.8533936314052</v>
      </c>
      <c r="AF257" s="209">
        <v>-2844.3717360635055</v>
      </c>
      <c r="AG257" s="209">
        <v>1527.5283393323189</v>
      </c>
      <c r="AH257" s="209">
        <v>119.13349563174415</v>
      </c>
      <c r="AI257" s="209">
        <v>-869.4945730403997</v>
      </c>
      <c r="AJ257" s="209">
        <v>-2020.5168277220801</v>
      </c>
      <c r="AK257" s="209">
        <v>3083.0689057540731</v>
      </c>
      <c r="AL257" s="209">
        <v>-1865.0881435195915</v>
      </c>
      <c r="AM257" s="209">
        <v>68.56119257863611</v>
      </c>
      <c r="AN257" s="209">
        <v>-4285.6211114355829</v>
      </c>
      <c r="AO257" s="209">
        <v>-848.83598088670988</v>
      </c>
      <c r="AP257" s="209">
        <v>-3436.7964936895878</v>
      </c>
      <c r="AQ257" s="209">
        <v>-759.65312800876563</v>
      </c>
      <c r="AR257" s="209">
        <v>-129.98301779001486</v>
      </c>
      <c r="AS257" s="209">
        <v>-164.30193128139945</v>
      </c>
      <c r="AT257" s="209">
        <v>-1027.7534831287921</v>
      </c>
      <c r="AU257" s="209">
        <v>6714.4205803720397</v>
      </c>
      <c r="AV257" s="209">
        <v>-5845.5577533129253</v>
      </c>
      <c r="AW257" s="209">
        <v>-139.69403651467292</v>
      </c>
      <c r="AX257" s="209">
        <v>-1148.779325075564</v>
      </c>
      <c r="AY257" s="350">
        <v>7517.185539498576</v>
      </c>
      <c r="AZ257" s="350">
        <v>2580.5308553398354</v>
      </c>
      <c r="BA257" s="350">
        <v>3004.6593308751471</v>
      </c>
      <c r="BB257" s="350">
        <v>2717.8328419656027</v>
      </c>
      <c r="BC257" s="350">
        <v>9371.6402644621558</v>
      </c>
      <c r="BD257" s="350">
        <v>1627.9462882707594</v>
      </c>
      <c r="BE257" s="350">
        <v>1070.6181838132907</v>
      </c>
      <c r="BF257" s="350">
        <v>3693.0899193079676</v>
      </c>
      <c r="BG257" s="350">
        <v>3565.5250269818353</v>
      </c>
      <c r="BH257" s="209">
        <v>4669.0389496053685</v>
      </c>
      <c r="BI257" s="209">
        <v>8419.0780911361217</v>
      </c>
      <c r="BJ257" s="209">
        <v>64.676284910354298</v>
      </c>
      <c r="BK257" s="209">
        <v>5024.6739767534309</v>
      </c>
      <c r="BL257" s="209">
        <v>1470.0458321039332</v>
      </c>
      <c r="BM257" s="209">
        <v>-441.61504028207855</v>
      </c>
      <c r="BN257" s="217">
        <v>-2823.1617142565665</v>
      </c>
      <c r="BO257" s="115">
        <v>6487.4397479398758</v>
      </c>
      <c r="BP257" s="160"/>
      <c r="BQ257" s="160"/>
      <c r="BR257" s="160"/>
      <c r="BS257" s="160"/>
      <c r="BT257" s="170"/>
      <c r="BU257" s="170"/>
      <c r="BV257" s="170"/>
      <c r="BW257" s="135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</row>
    <row r="258" spans="1:167" s="136" customFormat="1" ht="17.25" customHeight="1">
      <c r="A258" s="210"/>
      <c r="B258" s="210"/>
      <c r="C258" s="210"/>
      <c r="D258" s="210"/>
      <c r="E258" s="210"/>
      <c r="F258" s="210"/>
      <c r="G258" s="211" t="s">
        <v>488</v>
      </c>
      <c r="H258" s="211"/>
      <c r="I258" s="210"/>
      <c r="J258" s="210"/>
      <c r="K258" s="210"/>
      <c r="L258" s="210"/>
      <c r="M258" s="212">
        <v>-5194.7864082557735</v>
      </c>
      <c r="N258" s="212">
        <v>148.0877845392406</v>
      </c>
      <c r="O258" s="212">
        <v>719.73124253753713</v>
      </c>
      <c r="P258" s="212">
        <v>-1746.7235837918802</v>
      </c>
      <c r="Q258" s="212">
        <v>-9391.849762534659</v>
      </c>
      <c r="R258" s="212">
        <v>-4165.4243464674801</v>
      </c>
      <c r="S258" s="212">
        <v>8795.5503810193677</v>
      </c>
      <c r="T258" s="212">
        <v>9718.4362399877173</v>
      </c>
      <c r="U258" s="212">
        <v>11057.145280853478</v>
      </c>
      <c r="V258" s="212">
        <v>3367.3496105570866</v>
      </c>
      <c r="W258" s="212"/>
      <c r="X258" s="212"/>
      <c r="Y258" s="212"/>
      <c r="Z258" s="212">
        <v>-2914.1207684943492</v>
      </c>
      <c r="AA258" s="212">
        <v>1872.6863220256942</v>
      </c>
      <c r="AB258" s="212">
        <v>-2016.9105141230054</v>
      </c>
      <c r="AC258" s="212">
        <v>-2136.4414476641055</v>
      </c>
      <c r="AD258" s="212">
        <v>255.10786138725643</v>
      </c>
      <c r="AE258" s="212">
        <v>-487.06654239635213</v>
      </c>
      <c r="AF258" s="212">
        <v>-304.62554059537189</v>
      </c>
      <c r="AG258" s="212">
        <v>684.67200614370574</v>
      </c>
      <c r="AH258" s="212">
        <v>1865.4281773478049</v>
      </c>
      <c r="AI258" s="212">
        <v>-413.7668189660846</v>
      </c>
      <c r="AJ258" s="212">
        <v>-893.27411647216468</v>
      </c>
      <c r="AK258" s="212">
        <v>161.34400062795726</v>
      </c>
      <c r="AL258" s="212">
        <v>-640.39175579688686</v>
      </c>
      <c r="AM258" s="212">
        <v>103.76829346575801</v>
      </c>
      <c r="AN258" s="212">
        <v>-937.85089111254229</v>
      </c>
      <c r="AO258" s="212">
        <v>-272.24923034819903</v>
      </c>
      <c r="AP258" s="212">
        <v>-1233.4523398592955</v>
      </c>
      <c r="AQ258" s="212">
        <v>-2715.5407653258399</v>
      </c>
      <c r="AR258" s="212">
        <v>-4339.7921400487303</v>
      </c>
      <c r="AS258" s="212">
        <v>-1103.0645173007977</v>
      </c>
      <c r="AT258" s="212">
        <v>-2289.7181825363919</v>
      </c>
      <c r="AU258" s="212">
        <v>3507.5893272962544</v>
      </c>
      <c r="AV258" s="212">
        <v>-4166.067182805883</v>
      </c>
      <c r="AW258" s="212">
        <v>-1217.2283084214623</v>
      </c>
      <c r="AX258" s="212">
        <v>-827.16417556850786</v>
      </c>
      <c r="AY258" s="351">
        <v>8968.6456064444465</v>
      </c>
      <c r="AZ258" s="351">
        <v>368.56936805747773</v>
      </c>
      <c r="BA258" s="351">
        <v>285.49958208595308</v>
      </c>
      <c r="BB258" s="351">
        <v>3858.9581793237849</v>
      </c>
      <c r="BC258" s="351">
        <v>3032.8130568090805</v>
      </c>
      <c r="BD258" s="351">
        <v>2410.9484434403844</v>
      </c>
      <c r="BE258" s="351">
        <v>415.71656041446852</v>
      </c>
      <c r="BF258" s="351">
        <v>1469.8666871652213</v>
      </c>
      <c r="BG258" s="351">
        <v>4531.7139518680015</v>
      </c>
      <c r="BH258" s="212">
        <v>1274.1648899772838</v>
      </c>
      <c r="BI258" s="212">
        <v>3781.3997518429692</v>
      </c>
      <c r="BJ258" s="212">
        <v>620.71452432295564</v>
      </c>
      <c r="BK258" s="212">
        <v>2296.0824546845174</v>
      </c>
      <c r="BL258" s="212">
        <v>490.19349171099702</v>
      </c>
      <c r="BM258" s="212">
        <v>-39.64086016138458</v>
      </c>
      <c r="BN258" s="217">
        <v>-4972.550904020196</v>
      </c>
      <c r="BO258" s="115">
        <v>2091.0217005683589</v>
      </c>
      <c r="BP258" s="160"/>
      <c r="BQ258" s="160"/>
      <c r="BR258" s="160"/>
      <c r="BS258" s="160"/>
      <c r="BT258" s="170"/>
      <c r="BU258" s="170"/>
      <c r="BV258" s="170"/>
      <c r="BW258" s="135"/>
      <c r="BX258" s="160"/>
      <c r="BY258" s="160"/>
      <c r="BZ258" s="160"/>
      <c r="CA258" s="160"/>
      <c r="CB258" s="160"/>
      <c r="CC258" s="160"/>
      <c r="CD258" s="160"/>
      <c r="CE258" s="160"/>
      <c r="CF258" s="160"/>
      <c r="CG258" s="160"/>
      <c r="CH258" s="160"/>
      <c r="CI258" s="160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</row>
    <row r="259" spans="1:167" s="136" customFormat="1" ht="16.5" customHeight="1">
      <c r="A259" s="213"/>
      <c r="B259" s="213"/>
      <c r="C259" s="213"/>
      <c r="D259" s="213"/>
      <c r="E259" s="213"/>
      <c r="F259" s="213"/>
      <c r="G259" s="214" t="s">
        <v>489</v>
      </c>
      <c r="H259" s="214"/>
      <c r="I259" s="213"/>
      <c r="J259" s="213"/>
      <c r="K259" s="213"/>
      <c r="L259" s="213"/>
      <c r="M259" s="215">
        <v>-5194.7864082557735</v>
      </c>
      <c r="N259" s="215">
        <v>297.25340348508507</v>
      </c>
      <c r="O259" s="215">
        <v>1031.9222431607</v>
      </c>
      <c r="P259" s="215">
        <v>-8677.7076270552443</v>
      </c>
      <c r="Q259" s="215">
        <v>-13882.584333302389</v>
      </c>
      <c r="R259" s="215">
        <v>-4464.0090390520636</v>
      </c>
      <c r="S259" s="215">
        <v>20749.146781657015</v>
      </c>
      <c r="T259" s="215">
        <v>24506.473818499933</v>
      </c>
      <c r="U259" s="215">
        <v>31403.877267884887</v>
      </c>
      <c r="V259" s="215">
        <v>9485.1306640424355</v>
      </c>
      <c r="W259" s="215"/>
      <c r="X259" s="215"/>
      <c r="Y259" s="215"/>
      <c r="Z259" s="215">
        <v>-2975.5907353345228</v>
      </c>
      <c r="AA259" s="215">
        <v>2020.7795102215327</v>
      </c>
      <c r="AB259" s="215">
        <v>-2072.4450998757047</v>
      </c>
      <c r="AC259" s="215">
        <v>-2168.128497373657</v>
      </c>
      <c r="AD259" s="215">
        <v>2518.9702706938301</v>
      </c>
      <c r="AE259" s="215">
        <v>-1284.9199360277573</v>
      </c>
      <c r="AF259" s="215">
        <v>-3148.9972766588776</v>
      </c>
      <c r="AG259" s="215">
        <v>2212.2003454760247</v>
      </c>
      <c r="AH259" s="215">
        <v>1984.561672979549</v>
      </c>
      <c r="AI259" s="215">
        <v>-1283.2613920064844</v>
      </c>
      <c r="AJ259" s="215">
        <v>-2913.7909441942447</v>
      </c>
      <c r="AK259" s="215">
        <v>3244.4129063820301</v>
      </c>
      <c r="AL259" s="215">
        <v>-2505.4798993164786</v>
      </c>
      <c r="AM259" s="215">
        <v>172.32948604439412</v>
      </c>
      <c r="AN259" s="215">
        <v>-5223.4720025481256</v>
      </c>
      <c r="AO259" s="215">
        <v>-1121.0852112349089</v>
      </c>
      <c r="AP259" s="215">
        <v>-4670.2488335488833</v>
      </c>
      <c r="AQ259" s="215">
        <v>-3475.1938933346055</v>
      </c>
      <c r="AR259" s="215">
        <v>-4469.7751578387451</v>
      </c>
      <c r="AS259" s="215">
        <v>-1267.3664485821971</v>
      </c>
      <c r="AT259" s="215">
        <v>-3317.471665665184</v>
      </c>
      <c r="AU259" s="215">
        <v>10222.009907668295</v>
      </c>
      <c r="AV259" s="215">
        <v>-10011.624936118809</v>
      </c>
      <c r="AW259" s="215">
        <v>-1356.9223449361352</v>
      </c>
      <c r="AX259" s="215">
        <v>-1975.9435006440717</v>
      </c>
      <c r="AY259" s="352">
        <v>16485.831145943022</v>
      </c>
      <c r="AZ259" s="352">
        <v>2949.1002233973131</v>
      </c>
      <c r="BA259" s="352">
        <v>3290.1589129611002</v>
      </c>
      <c r="BB259" s="352">
        <v>6576.7910212893876</v>
      </c>
      <c r="BC259" s="352">
        <v>12404.453321271236</v>
      </c>
      <c r="BD259" s="352">
        <v>4038.8947317111438</v>
      </c>
      <c r="BE259" s="352">
        <v>1486.3347442277591</v>
      </c>
      <c r="BF259" s="352">
        <v>5162.9566064731889</v>
      </c>
      <c r="BG259" s="352">
        <v>8097.2389788498367</v>
      </c>
      <c r="BH259" s="215">
        <v>5943.2038395826521</v>
      </c>
      <c r="BI259" s="215">
        <v>12200.477842979091</v>
      </c>
      <c r="BJ259" s="215">
        <v>685.39080923330994</v>
      </c>
      <c r="BK259" s="215">
        <v>7320.7564314379488</v>
      </c>
      <c r="BL259" s="215">
        <v>1960.2393238149302</v>
      </c>
      <c r="BM259" s="215">
        <v>-481.25590044346313</v>
      </c>
      <c r="BN259" s="217">
        <v>-7795.7126182767624</v>
      </c>
      <c r="BO259" s="115">
        <v>8578.4614485082348</v>
      </c>
      <c r="BP259" s="160"/>
      <c r="BQ259" s="160"/>
      <c r="BR259" s="160"/>
      <c r="BS259" s="160"/>
      <c r="BT259" s="170"/>
      <c r="BU259" s="170"/>
      <c r="BV259" s="170"/>
      <c r="BW259" s="135"/>
      <c r="BX259" s="160"/>
      <c r="BY259" s="160"/>
      <c r="BZ259" s="160"/>
      <c r="CA259" s="160"/>
      <c r="CB259" s="160"/>
      <c r="CC259" s="160"/>
      <c r="CD259" s="160"/>
      <c r="CE259" s="160"/>
      <c r="CF259" s="160"/>
      <c r="CG259" s="160"/>
      <c r="CH259" s="160"/>
      <c r="CI259" s="160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</row>
    <row r="260" spans="1:167" s="100" customFormat="1" ht="15" customHeight="1">
      <c r="A260" s="89"/>
      <c r="B260" s="90"/>
      <c r="C260" s="89"/>
      <c r="D260" s="90"/>
      <c r="E260" s="89"/>
      <c r="F260" s="89"/>
      <c r="G260" s="90" t="s">
        <v>490</v>
      </c>
      <c r="H260" s="90"/>
      <c r="I260" s="89"/>
      <c r="J260" s="90"/>
      <c r="K260" s="89"/>
      <c r="L260" s="90"/>
      <c r="M260" s="137">
        <v>-4.4138028862369073E-3</v>
      </c>
      <c r="N260" s="137">
        <v>2.4180458927351882E-4</v>
      </c>
      <c r="O260" s="137">
        <v>7.9331705128679456E-4</v>
      </c>
      <c r="P260" s="137">
        <v>-6.3630455053781555E-3</v>
      </c>
      <c r="Q260" s="137">
        <v>-9.7493347384708679E-3</v>
      </c>
      <c r="R260" s="137">
        <v>-3.3158863970874763E-3</v>
      </c>
      <c r="S260" s="137">
        <v>1.4917978314957944E-2</v>
      </c>
      <c r="T260" s="137">
        <v>1.61598610742998E-2</v>
      </c>
      <c r="U260" s="137">
        <v>2.0000655223129684E-2</v>
      </c>
      <c r="V260" s="137">
        <v>5.7475002099263333E-3</v>
      </c>
      <c r="W260" s="137"/>
      <c r="X260" s="137"/>
      <c r="Y260" s="137"/>
      <c r="Z260" s="137">
        <v>-1.0542196051426814E-2</v>
      </c>
      <c r="AA260" s="137">
        <v>6.9929164649131254E-3</v>
      </c>
      <c r="AB260" s="137">
        <v>-6.9553306482048969E-3</v>
      </c>
      <c r="AC260" s="137">
        <v>-7.0452094123994568E-3</v>
      </c>
      <c r="AD260" s="137">
        <v>8.5583607082085154E-3</v>
      </c>
      <c r="AE260" s="137">
        <v>-4.2686218469617405E-3</v>
      </c>
      <c r="AF260" s="137">
        <v>-1.0108805757515143E-2</v>
      </c>
      <c r="AG260" s="137">
        <v>6.8604205474905615E-3</v>
      </c>
      <c r="AH260" s="137">
        <v>6.3864775279819487E-3</v>
      </c>
      <c r="AI260" s="137">
        <v>-4.0324823285019622E-3</v>
      </c>
      <c r="AJ260" s="137">
        <v>-8.8119294819142061E-3</v>
      </c>
      <c r="AK260" s="137">
        <v>9.5108034580331687E-3</v>
      </c>
      <c r="AL260" s="261">
        <v>-7.6597633357160296E-3</v>
      </c>
      <c r="AM260" s="261">
        <v>5.1682673281769505E-4</v>
      </c>
      <c r="AN260" s="261">
        <v>-1.5110494642970538E-2</v>
      </c>
      <c r="AO260" s="261">
        <v>-3.135486471169676E-3</v>
      </c>
      <c r="AP260" s="261">
        <v>-1.364081438358767E-2</v>
      </c>
      <c r="AQ260" s="261">
        <v>-9.931685906917339E-3</v>
      </c>
      <c r="AR260" s="261">
        <v>-1.2377627101201586E-2</v>
      </c>
      <c r="AS260" s="261">
        <v>-3.4202145560091944E-3</v>
      </c>
      <c r="AT260" s="261">
        <v>-9.6245214688070214E-3</v>
      </c>
      <c r="AU260" s="261">
        <v>3.5165123796019417E-2</v>
      </c>
      <c r="AV260" s="261">
        <v>-2.8431030352688891E-2</v>
      </c>
      <c r="AW260" s="261">
        <v>-3.7825064233114017E-3</v>
      </c>
      <c r="AX260" s="261">
        <v>-5.7454852436879585E-3</v>
      </c>
      <c r="AY260" s="353">
        <v>4.8751544808039692E-2</v>
      </c>
      <c r="AZ260" s="353">
        <v>8.7401132829953154E-3</v>
      </c>
      <c r="BA260" s="353">
        <v>8.8590851975214168E-3</v>
      </c>
      <c r="BB260" s="353">
        <v>1.8201377855293136E-2</v>
      </c>
      <c r="BC260" s="353">
        <v>3.3577373760709309E-2</v>
      </c>
      <c r="BD260" s="353">
        <v>1.0441279461497166E-2</v>
      </c>
      <c r="BE260" s="353">
        <v>3.7259049266186459E-3</v>
      </c>
      <c r="BF260" s="353">
        <v>1.3520655579481218E-2</v>
      </c>
      <c r="BG260" s="353">
        <v>2.1348617920999659E-2</v>
      </c>
      <c r="BH260" s="137">
        <v>1.4903906198595919E-2</v>
      </c>
      <c r="BI260" s="137">
        <v>2.9740512596213853E-2</v>
      </c>
      <c r="BJ260" s="137">
        <v>1.722943009772193E-3</v>
      </c>
      <c r="BK260" s="137">
        <v>1.8225693320918775E-2</v>
      </c>
      <c r="BL260" s="137">
        <v>4.6633070409651031E-3</v>
      </c>
      <c r="BM260" s="137">
        <v>-1.1179600872839488E-3</v>
      </c>
      <c r="BN260" s="101">
        <v>-1.8769580471388891E-2</v>
      </c>
      <c r="BO260" s="115">
        <v>2.0458276972067861E-2</v>
      </c>
      <c r="BP260" s="160"/>
      <c r="BQ260" s="160"/>
      <c r="BR260" s="160"/>
      <c r="BS260" s="160"/>
      <c r="BT260" s="99"/>
      <c r="BU260" s="99"/>
      <c r="BV260" s="99"/>
      <c r="BX260" s="160"/>
      <c r="BY260" s="160"/>
      <c r="BZ260" s="160"/>
      <c r="CA260" s="160"/>
      <c r="CB260" s="160"/>
      <c r="CC260" s="160"/>
      <c r="CD260" s="160"/>
      <c r="CE260" s="160"/>
      <c r="CF260" s="160"/>
      <c r="CG260" s="160"/>
      <c r="CH260" s="160"/>
      <c r="CI260" s="160"/>
    </row>
    <row r="261" spans="1:167" s="100" customFormat="1" ht="15" customHeight="1">
      <c r="A261" s="203"/>
      <c r="B261" s="90"/>
      <c r="C261" s="89"/>
      <c r="D261" s="90"/>
      <c r="E261" s="203"/>
      <c r="F261" s="89"/>
      <c r="G261" s="90" t="s">
        <v>491</v>
      </c>
      <c r="H261" s="90"/>
      <c r="I261" s="89"/>
      <c r="J261" s="90"/>
      <c r="K261" s="89"/>
      <c r="L261" s="90"/>
      <c r="M261" s="137">
        <v>0</v>
      </c>
      <c r="N261" s="137">
        <v>1.2134068374002631E-4</v>
      </c>
      <c r="O261" s="137">
        <v>2.4000494775077021E-4</v>
      </c>
      <c r="P261" s="137">
        <v>-5.0822370100178883E-3</v>
      </c>
      <c r="Q261" s="137">
        <v>-3.1537121259916819E-3</v>
      </c>
      <c r="R261" s="137">
        <v>-2.2179007969258261E-4</v>
      </c>
      <c r="S261" s="137">
        <v>8.5942566104990903E-3</v>
      </c>
      <c r="T261" s="137">
        <v>9.7514083258229429E-3</v>
      </c>
      <c r="U261" s="137">
        <v>1.2958526360253105E-2</v>
      </c>
      <c r="V261" s="137">
        <v>3.7070599377705183E-3</v>
      </c>
      <c r="W261" s="137"/>
      <c r="X261" s="137"/>
      <c r="Y261" s="137"/>
      <c r="Z261" s="137">
        <v>-2.1778144218847432E-4</v>
      </c>
      <c r="AA261" s="137">
        <v>5.1247713510447622E-4</v>
      </c>
      <c r="AB261" s="137">
        <v>-1.8637956023263386E-4</v>
      </c>
      <c r="AC261" s="137">
        <v>-1.0296525373626323E-4</v>
      </c>
      <c r="AD261" s="137">
        <v>7.6916156248493439E-3</v>
      </c>
      <c r="AE261" s="137">
        <v>-2.6505421320305589E-3</v>
      </c>
      <c r="AF261" s="137">
        <v>-9.1309070335365873E-3</v>
      </c>
      <c r="AG261" s="137">
        <v>4.7371327951648895E-3</v>
      </c>
      <c r="AH261" s="137">
        <v>3.8338107756548932E-4</v>
      </c>
      <c r="AI261" s="137">
        <v>-2.732273816039541E-3</v>
      </c>
      <c r="AJ261" s="137">
        <v>-6.1104767445255108E-3</v>
      </c>
      <c r="AK261" s="137">
        <v>9.037833116900951E-3</v>
      </c>
      <c r="AL261" s="261">
        <v>-5.7019550559984341E-3</v>
      </c>
      <c r="AM261" s="261">
        <v>2.0561923540683583E-4</v>
      </c>
      <c r="AN261" s="261">
        <v>-1.2397473330872358E-2</v>
      </c>
      <c r="AO261" s="261">
        <v>-2.3740512386035166E-3</v>
      </c>
      <c r="AP261" s="261">
        <v>-1.003815957467096E-2</v>
      </c>
      <c r="AQ261" s="261">
        <v>-2.1709972154534698E-3</v>
      </c>
      <c r="AR261" s="261">
        <v>-3.5994681317965722E-4</v>
      </c>
      <c r="AS261" s="261">
        <v>-4.4339808551639964E-4</v>
      </c>
      <c r="AT261" s="261">
        <v>-2.981678959127113E-3</v>
      </c>
      <c r="AU261" s="261">
        <v>2.3098532779761538E-2</v>
      </c>
      <c r="AV261" s="261">
        <v>-1.6600225335375408E-2</v>
      </c>
      <c r="AW261" s="261">
        <v>-3.8940591728550033E-4</v>
      </c>
      <c r="AX261" s="261">
        <v>-3.3403256005670482E-3</v>
      </c>
      <c r="AY261" s="353">
        <v>2.2229659179142939E-2</v>
      </c>
      <c r="AZ261" s="353">
        <v>7.6478011248980148E-3</v>
      </c>
      <c r="BA261" s="353">
        <v>8.0903487357072024E-3</v>
      </c>
      <c r="BB261" s="353">
        <v>7.5216473115855232E-3</v>
      </c>
      <c r="BC261" s="353">
        <v>2.5367911004280343E-2</v>
      </c>
      <c r="BD261" s="353">
        <v>4.2085380464819914E-3</v>
      </c>
      <c r="BE261" s="353">
        <v>2.683797563832086E-3</v>
      </c>
      <c r="BF261" s="353">
        <v>9.6713957968215993E-3</v>
      </c>
      <c r="BG261" s="353">
        <v>9.4006156527702538E-3</v>
      </c>
      <c r="BH261" s="137">
        <v>1.170865419069924E-2</v>
      </c>
      <c r="BI261" s="137">
        <v>2.0522777979719086E-2</v>
      </c>
      <c r="BJ261" s="137">
        <v>1.6258396156344906E-4</v>
      </c>
      <c r="BK261" s="137">
        <v>1.250938585316675E-2</v>
      </c>
      <c r="BL261" s="137">
        <v>3.4971623087584254E-3</v>
      </c>
      <c r="BM261" s="137">
        <v>-1.0258741524513668E-3</v>
      </c>
      <c r="BN261" s="101">
        <v>-6.7972696755458578E-3</v>
      </c>
      <c r="BO261" s="115">
        <v>1.5471520155404553E-2</v>
      </c>
      <c r="BP261" s="160"/>
      <c r="BQ261" s="160"/>
      <c r="BR261" s="160"/>
      <c r="BS261" s="160"/>
      <c r="BT261" s="99"/>
      <c r="BU261" s="99"/>
      <c r="BV261" s="99"/>
      <c r="BX261" s="160"/>
      <c r="BY261" s="160"/>
      <c r="BZ261" s="160"/>
      <c r="CA261" s="160"/>
      <c r="CB261" s="160"/>
      <c r="CC261" s="160"/>
      <c r="CD261" s="160"/>
      <c r="CE261" s="160"/>
      <c r="CF261" s="160"/>
      <c r="CG261" s="160"/>
      <c r="CH261" s="160"/>
      <c r="CI261" s="160"/>
    </row>
    <row r="262" spans="1:167" s="100" customFormat="1" ht="15" customHeight="1">
      <c r="A262" s="203"/>
      <c r="B262" s="90"/>
      <c r="C262" s="89"/>
      <c r="D262" s="90"/>
      <c r="E262" s="203"/>
      <c r="F262" s="89"/>
      <c r="G262" s="90" t="s">
        <v>492</v>
      </c>
      <c r="H262" s="90"/>
      <c r="I262" s="89"/>
      <c r="J262" s="90"/>
      <c r="K262" s="89"/>
      <c r="L262" s="90"/>
      <c r="M262" s="137">
        <v>0</v>
      </c>
      <c r="N262" s="137">
        <v>0.50181298917685557</v>
      </c>
      <c r="O262" s="137">
        <v>0.30253345413598737</v>
      </c>
      <c r="P262" s="137">
        <v>0.79871140411023211</v>
      </c>
      <c r="Q262" s="137">
        <v>0.32347972560087984</v>
      </c>
      <c r="R262" s="137">
        <v>6.6887116484869003E-2</v>
      </c>
      <c r="S262" s="137">
        <v>0.57610062362684955</v>
      </c>
      <c r="T262" s="137">
        <v>0.60343392068706059</v>
      </c>
      <c r="U262" s="137">
        <v>0.64790509189255285</v>
      </c>
      <c r="V262" s="137">
        <v>0.64498648149123472</v>
      </c>
      <c r="W262" s="137"/>
      <c r="X262" s="137"/>
      <c r="Y262" s="137"/>
      <c r="Z262" s="137">
        <v>2.065807172681057E-2</v>
      </c>
      <c r="AA262" s="137">
        <v>7.3285179034502143E-2</v>
      </c>
      <c r="AB262" s="137">
        <v>2.6796649887627786E-2</v>
      </c>
      <c r="AC262" s="137">
        <v>1.4614931609420441E-2</v>
      </c>
      <c r="AD262" s="137">
        <v>0.89872533854201109</v>
      </c>
      <c r="AE262" s="137">
        <v>0.62093627101616522</v>
      </c>
      <c r="AF262" s="137">
        <v>0.90326268528292175</v>
      </c>
      <c r="AG262" s="137">
        <v>0.6905018085075938</v>
      </c>
      <c r="AH262" s="137">
        <v>6.003013020647599E-2</v>
      </c>
      <c r="AI262" s="137">
        <v>0.6775662218598143</v>
      </c>
      <c r="AJ262" s="137">
        <v>0.69343232456260406</v>
      </c>
      <c r="AK262" s="137">
        <v>0.95027020133270335</v>
      </c>
      <c r="AL262" s="261">
        <v>0.74440355479539355</v>
      </c>
      <c r="AM262" s="261">
        <v>0.39784945775892311</v>
      </c>
      <c r="AN262" s="261">
        <v>0.82045450025288957</v>
      </c>
      <c r="AO262" s="261">
        <v>0.75715563132947905</v>
      </c>
      <c r="AP262" s="261">
        <v>0.73589151588695856</v>
      </c>
      <c r="AQ262" s="261">
        <v>0.21859301993646293</v>
      </c>
      <c r="AR262" s="261">
        <v>2.9080437650663638E-2</v>
      </c>
      <c r="AS262" s="261">
        <v>0.12964042993658545</v>
      </c>
      <c r="AT262" s="261">
        <v>0.30980022942342689</v>
      </c>
      <c r="AU262" s="261">
        <v>0.65685913445799449</v>
      </c>
      <c r="AV262" s="261">
        <v>0.58387702202306668</v>
      </c>
      <c r="AW262" s="261">
        <v>0.10294917541596511</v>
      </c>
      <c r="AX262" s="261">
        <v>0.58138267855387149</v>
      </c>
      <c r="AY262" s="353">
        <v>0.45597855958560335</v>
      </c>
      <c r="AZ262" s="353">
        <v>0.87502311208911976</v>
      </c>
      <c r="BA262" s="353">
        <v>0.91322620285565259</v>
      </c>
      <c r="BB262" s="353">
        <v>0.41324603946937766</v>
      </c>
      <c r="BC262" s="353">
        <v>0.75550610911579696</v>
      </c>
      <c r="BD262" s="353">
        <v>0.40306727369966716</v>
      </c>
      <c r="BE262" s="353">
        <v>0.72030758075936763</v>
      </c>
      <c r="BF262" s="353">
        <v>0.71530524093068337</v>
      </c>
      <c r="BG262" s="353">
        <v>0.44033837167151219</v>
      </c>
      <c r="BH262" s="137">
        <v>0.78560976127200122</v>
      </c>
      <c r="BI262" s="137">
        <v>0.69006134017783405</v>
      </c>
      <c r="BJ262" s="137">
        <v>9.4364097153129781E-2</v>
      </c>
      <c r="BK262" s="137">
        <v>0.68635994433248482</v>
      </c>
      <c r="BL262" s="137">
        <v>0.74993181406186449</v>
      </c>
      <c r="BM262" s="137">
        <v>0.91763039138874625</v>
      </c>
      <c r="BN262" s="101">
        <v>0.36214286653381339</v>
      </c>
      <c r="BO262" s="115">
        <v>0.75624746778666463</v>
      </c>
      <c r="BP262" s="160"/>
      <c r="BQ262" s="160"/>
      <c r="BR262" s="160"/>
      <c r="BS262" s="160"/>
      <c r="BT262" s="99"/>
      <c r="BU262" s="99"/>
      <c r="BV262" s="99"/>
      <c r="BX262" s="160"/>
      <c r="BY262" s="160"/>
      <c r="BZ262" s="160"/>
      <c r="CA262" s="160"/>
      <c r="CB262" s="160"/>
      <c r="CC262" s="160"/>
      <c r="CD262" s="160"/>
      <c r="CE262" s="160"/>
      <c r="CF262" s="160"/>
      <c r="CG262" s="160"/>
      <c r="CH262" s="160"/>
      <c r="CI262" s="160"/>
    </row>
    <row r="263" spans="1:167" s="107" customFormat="1" ht="15" customHeight="1">
      <c r="A263" s="203"/>
      <c r="B263" s="117"/>
      <c r="C263" s="118"/>
      <c r="D263" s="117"/>
      <c r="E263" s="203"/>
      <c r="F263" s="108"/>
      <c r="G263" s="131"/>
      <c r="H263" s="117"/>
      <c r="I263" s="118"/>
      <c r="J263" s="131"/>
      <c r="K263" s="118"/>
      <c r="L263" s="117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94"/>
      <c r="AD263" s="160"/>
      <c r="AE263" s="160"/>
      <c r="AF263" s="160"/>
      <c r="AG263" s="160"/>
      <c r="AH263" s="194"/>
      <c r="AI263" s="194"/>
      <c r="AJ263" s="194"/>
      <c r="AK263" s="194"/>
      <c r="AL263" s="373"/>
      <c r="AM263" s="373"/>
      <c r="AN263" s="373"/>
      <c r="AO263" s="373"/>
      <c r="AP263" s="373"/>
      <c r="AQ263" s="373"/>
      <c r="AR263" s="373"/>
      <c r="AS263" s="373"/>
      <c r="AT263" s="373"/>
      <c r="AU263" s="373"/>
      <c r="AV263" s="373"/>
      <c r="AW263" s="373"/>
      <c r="AX263" s="373"/>
      <c r="AY263" s="374"/>
      <c r="AZ263" s="374"/>
      <c r="BA263" s="374"/>
      <c r="BB263" s="374"/>
      <c r="BC263" s="374"/>
      <c r="BD263" s="374"/>
      <c r="BE263" s="374"/>
      <c r="BF263" s="374"/>
      <c r="BG263" s="374"/>
      <c r="BH263" s="373"/>
      <c r="BI263" s="373"/>
      <c r="BJ263" s="373"/>
      <c r="BK263" s="373"/>
      <c r="BL263" s="373"/>
      <c r="BM263" s="373"/>
      <c r="BN263" s="689"/>
      <c r="BO263" s="115"/>
      <c r="BP263" s="160"/>
      <c r="BQ263" s="160"/>
      <c r="BR263" s="160"/>
      <c r="BS263" s="160"/>
      <c r="BT263" s="444"/>
      <c r="BU263" s="444"/>
      <c r="BV263" s="444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</row>
    <row r="264" spans="1:167" s="100" customFormat="1" ht="17.25" customHeight="1">
      <c r="A264" s="203"/>
      <c r="B264" s="90"/>
      <c r="C264" s="89"/>
      <c r="D264" s="152"/>
      <c r="E264" s="203"/>
      <c r="F264" s="138"/>
      <c r="G264" s="139" t="s">
        <v>485</v>
      </c>
      <c r="H264" s="90"/>
      <c r="I264" s="89"/>
      <c r="J264" s="90"/>
      <c r="K264" s="89"/>
      <c r="L264" s="90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229"/>
      <c r="AZ264" s="229"/>
      <c r="BA264" s="229"/>
      <c r="BB264" s="229"/>
      <c r="BC264" s="229"/>
      <c r="BD264" s="229"/>
      <c r="BE264" s="229"/>
      <c r="BF264" s="229"/>
      <c r="BG264" s="229"/>
      <c r="BH264" s="99"/>
      <c r="BI264" s="99"/>
      <c r="BJ264" s="99"/>
      <c r="BK264" s="99"/>
      <c r="BL264" s="99"/>
      <c r="BM264" s="99"/>
      <c r="BN264" s="101"/>
      <c r="BO264" s="115"/>
      <c r="BP264" s="160"/>
      <c r="BQ264" s="160"/>
      <c r="BR264" s="160"/>
      <c r="BS264" s="160"/>
      <c r="BT264" s="99"/>
      <c r="BU264" s="99"/>
      <c r="BV264" s="99"/>
      <c r="BX264" s="160"/>
      <c r="BY264" s="160"/>
      <c r="BZ264" s="160"/>
      <c r="CA264" s="160"/>
      <c r="CB264" s="160"/>
      <c r="CC264" s="160"/>
      <c r="CD264" s="160"/>
      <c r="CE264" s="160"/>
      <c r="CF264" s="160"/>
      <c r="CG264" s="160"/>
      <c r="CH264" s="160"/>
      <c r="CI264" s="160"/>
    </row>
    <row r="265" spans="1:167" s="100" customFormat="1" ht="15" customHeight="1">
      <c r="A265" s="203"/>
      <c r="B265" s="90"/>
      <c r="C265" s="89"/>
      <c r="D265" s="152"/>
      <c r="E265" s="203"/>
      <c r="F265" s="89"/>
      <c r="G265" s="90" t="s">
        <v>493</v>
      </c>
      <c r="H265" s="90"/>
      <c r="I265" s="89"/>
      <c r="J265" s="90"/>
      <c r="K265" s="89"/>
      <c r="L265" s="90"/>
      <c r="M265" s="99">
        <v>643882.56887343375</v>
      </c>
      <c r="N265" s="99">
        <v>680561.31856329704</v>
      </c>
      <c r="O265" s="99">
        <v>723360.72961064545</v>
      </c>
      <c r="P265" s="99">
        <v>772989.86129763513</v>
      </c>
      <c r="Q265" s="99">
        <v>820576.47957758803</v>
      </c>
      <c r="R265" s="99">
        <v>777692.91054699686</v>
      </c>
      <c r="S265" s="99">
        <v>795116.29697876563</v>
      </c>
      <c r="T265" s="99">
        <v>884870.33929002122</v>
      </c>
      <c r="U265" s="99">
        <v>930363.40948065312</v>
      </c>
      <c r="V265" s="99">
        <v>980109.72059415164</v>
      </c>
      <c r="W265" s="99"/>
      <c r="X265" s="99"/>
      <c r="Y265" s="99"/>
      <c r="Z265" s="99">
        <v>154468.8045710664</v>
      </c>
      <c r="AA265" s="99">
        <v>156945.15611279267</v>
      </c>
      <c r="AB265" s="99">
        <v>162176.91469428834</v>
      </c>
      <c r="AC265" s="99">
        <v>170291.69349528596</v>
      </c>
      <c r="AD265" s="99">
        <v>162558.11132544253</v>
      </c>
      <c r="AE265" s="99">
        <v>165992.89966819066</v>
      </c>
      <c r="AF265" s="99">
        <v>172205.70519711857</v>
      </c>
      <c r="AG265" s="99">
        <v>179804.60237254517</v>
      </c>
      <c r="AH265" s="99">
        <v>172089.54989745709</v>
      </c>
      <c r="AI265" s="99">
        <v>176593.0975572473</v>
      </c>
      <c r="AJ265" s="99">
        <v>183516.63089252062</v>
      </c>
      <c r="AK265" s="99">
        <v>191161.45126342005</v>
      </c>
      <c r="AL265" s="193">
        <v>183367.0540333298</v>
      </c>
      <c r="AM265" s="193">
        <v>188289.62475703174</v>
      </c>
      <c r="AN265" s="193">
        <v>196947.07877498455</v>
      </c>
      <c r="AO265" s="193">
        <v>204386.1037322889</v>
      </c>
      <c r="AP265" s="193">
        <v>195143.95622290243</v>
      </c>
      <c r="AQ265" s="193">
        <v>199852.37584285575</v>
      </c>
      <c r="AR265" s="193">
        <v>208473.9068635013</v>
      </c>
      <c r="AS265" s="193">
        <v>217106.24064832818</v>
      </c>
      <c r="AT265" s="193">
        <v>201338.65782540978</v>
      </c>
      <c r="AU265" s="193">
        <v>168097.38374417435</v>
      </c>
      <c r="AV265" s="193">
        <v>201009.20548068394</v>
      </c>
      <c r="AW265" s="193">
        <v>207247.66349672861</v>
      </c>
      <c r="AX265" s="193">
        <v>197339.96287230455</v>
      </c>
      <c r="AY265" s="229">
        <v>191668.51502827049</v>
      </c>
      <c r="AZ265" s="229">
        <v>192121.6546156205</v>
      </c>
      <c r="BA265" s="229">
        <v>213986.16446256998</v>
      </c>
      <c r="BB265" s="229">
        <v>210075.66561368445</v>
      </c>
      <c r="BC265" s="229">
        <v>215854.43715198239</v>
      </c>
      <c r="BD265" s="229">
        <v>225149.52116376188</v>
      </c>
      <c r="BE265" s="229">
        <v>233790.71536059253</v>
      </c>
      <c r="BF265" s="229">
        <v>225404.94273019262</v>
      </c>
      <c r="BG265" s="229">
        <v>225308.16974584383</v>
      </c>
      <c r="BH265" s="99">
        <v>236338.35679748334</v>
      </c>
      <c r="BI265" s="99">
        <v>243311.94020713324</v>
      </c>
      <c r="BJ265" s="99">
        <v>236129.60703467173</v>
      </c>
      <c r="BK265" s="99">
        <v>238584.01513893364</v>
      </c>
      <c r="BL265" s="99">
        <v>248734.37135290005</v>
      </c>
      <c r="BM265" s="99">
        <v>256661.72706764631</v>
      </c>
      <c r="BN265" s="101">
        <v>247971.70128315533</v>
      </c>
      <c r="BO265" s="115">
        <v>250700.28060589248</v>
      </c>
      <c r="BP265" s="160"/>
      <c r="BQ265" s="160"/>
      <c r="BR265" s="160"/>
      <c r="BS265" s="160"/>
      <c r="BT265" s="99"/>
      <c r="BU265" s="99"/>
      <c r="BV265" s="99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0"/>
      <c r="CH265" s="160"/>
      <c r="CI265" s="160"/>
    </row>
    <row r="266" spans="1:167" s="100" customFormat="1" ht="15" customHeight="1">
      <c r="A266" s="203"/>
      <c r="B266" s="90"/>
      <c r="C266" s="89"/>
      <c r="D266" s="152"/>
      <c r="E266" s="203"/>
      <c r="F266" s="89"/>
      <c r="G266" s="90" t="s">
        <v>494</v>
      </c>
      <c r="H266" s="90"/>
      <c r="I266" s="89"/>
      <c r="J266" s="90"/>
      <c r="K266" s="89"/>
      <c r="L266" s="90"/>
      <c r="M266" s="99">
        <v>234423.94809101894</v>
      </c>
      <c r="N266" s="99">
        <v>247450.94832166185</v>
      </c>
      <c r="O266" s="99">
        <v>263988.87543927634</v>
      </c>
      <c r="P266" s="99">
        <v>282152.10157209606</v>
      </c>
      <c r="Q266" s="99">
        <v>299977.66050957411</v>
      </c>
      <c r="R266" s="99">
        <v>286148.350121225</v>
      </c>
      <c r="S266" s="99">
        <v>296394.51872287074</v>
      </c>
      <c r="T266" s="99">
        <v>327094.16301772045</v>
      </c>
      <c r="U266" s="99">
        <v>341265.18034304777</v>
      </c>
      <c r="V266" s="99">
        <v>363426.53261471051</v>
      </c>
      <c r="W266" s="99"/>
      <c r="X266" s="99"/>
      <c r="Y266" s="99"/>
      <c r="Z266" s="99">
        <v>57482.301079791134</v>
      </c>
      <c r="AA266" s="99">
        <v>57869.386716239394</v>
      </c>
      <c r="AB266" s="99">
        <v>58605.964924748638</v>
      </c>
      <c r="AC266" s="99">
        <v>60466.295370239721</v>
      </c>
      <c r="AD266" s="99">
        <v>60214.889735859906</v>
      </c>
      <c r="AE266" s="99">
        <v>61064.788757039751</v>
      </c>
      <c r="AF266" s="99">
        <v>62234.897023372294</v>
      </c>
      <c r="AG266" s="99">
        <v>63936.372805390209</v>
      </c>
      <c r="AH266" s="99">
        <v>63944.254639737948</v>
      </c>
      <c r="AI266" s="99">
        <v>65297.406897758119</v>
      </c>
      <c r="AJ266" s="99">
        <v>66392.631279674242</v>
      </c>
      <c r="AK266" s="99">
        <v>68354.582622106027</v>
      </c>
      <c r="AL266" s="193">
        <v>68625.058194638332</v>
      </c>
      <c r="AM266" s="193">
        <v>69757.181532405724</v>
      </c>
      <c r="AN266" s="193">
        <v>71097.117431010498</v>
      </c>
      <c r="AO266" s="193">
        <v>72672.744414041459</v>
      </c>
      <c r="AP266" s="193">
        <v>72967.537149355339</v>
      </c>
      <c r="AQ266" s="193">
        <v>74157.664551748152</v>
      </c>
      <c r="AR266" s="193">
        <v>75361.871210553305</v>
      </c>
      <c r="AS266" s="193">
        <v>77490.587597917183</v>
      </c>
      <c r="AT266" s="193">
        <v>75930.663864000118</v>
      </c>
      <c r="AU266" s="193">
        <v>63795.782966179278</v>
      </c>
      <c r="AV266" s="193">
        <v>72973.61792799829</v>
      </c>
      <c r="AW266" s="193">
        <v>73448.285363047267</v>
      </c>
      <c r="AX266" s="193">
        <v>74900.644429217456</v>
      </c>
      <c r="AY266" s="229">
        <v>73087.640722666678</v>
      </c>
      <c r="AZ266" s="229">
        <v>71972.715743127977</v>
      </c>
      <c r="BA266" s="229">
        <v>76433.517827858654</v>
      </c>
      <c r="BB266" s="229">
        <v>79700.589177377915</v>
      </c>
      <c r="BC266" s="229">
        <v>80798.88329301386</v>
      </c>
      <c r="BD266" s="229">
        <v>82614.124298695911</v>
      </c>
      <c r="BE266" s="229">
        <v>83980.566248632764</v>
      </c>
      <c r="BF266" s="229">
        <v>84948.393449412921</v>
      </c>
      <c r="BG266" s="229">
        <v>83444.651967990605</v>
      </c>
      <c r="BH266" s="99">
        <v>86361.58842083707</v>
      </c>
      <c r="BI266" s="99">
        <v>86510.546504807149</v>
      </c>
      <c r="BJ266" s="99">
        <v>89164.924592963114</v>
      </c>
      <c r="BK266" s="99">
        <v>90024.851465160813</v>
      </c>
      <c r="BL266" s="99">
        <v>91774.634884655272</v>
      </c>
      <c r="BM266" s="99">
        <v>92462.121671931338</v>
      </c>
      <c r="BN266" s="101">
        <v>94152.982806867818</v>
      </c>
      <c r="BO266" s="115">
        <v>94472.347266047582</v>
      </c>
      <c r="BP266" s="160"/>
      <c r="BQ266" s="160"/>
      <c r="BR266" s="160"/>
      <c r="BS266" s="160"/>
      <c r="BT266" s="99"/>
      <c r="BU266" s="99"/>
      <c r="BV266" s="99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0"/>
      <c r="CH266" s="160"/>
      <c r="CI266" s="160"/>
    </row>
    <row r="267" spans="1:167" s="100" customFormat="1" ht="15" customHeight="1">
      <c r="A267" s="203"/>
      <c r="B267" s="90"/>
      <c r="C267" s="89"/>
      <c r="D267" s="189"/>
      <c r="E267" s="203"/>
      <c r="F267" s="89"/>
      <c r="G267" s="90" t="s">
        <v>495</v>
      </c>
      <c r="H267" s="90"/>
      <c r="I267" s="89"/>
      <c r="J267" s="90"/>
      <c r="K267" s="89"/>
      <c r="L267" s="90"/>
      <c r="M267" s="99">
        <v>309675.86307710357</v>
      </c>
      <c r="N267" s="99">
        <v>328490.01517414604</v>
      </c>
      <c r="O267" s="99">
        <v>349677.74912421271</v>
      </c>
      <c r="P267" s="99">
        <v>375946.70815673319</v>
      </c>
      <c r="Q267" s="99">
        <v>401794.66249060381</v>
      </c>
      <c r="R267" s="99">
        <v>366845.43087429838</v>
      </c>
      <c r="S267" s="99">
        <v>367239.60330104287</v>
      </c>
      <c r="T267" s="99">
        <v>419992.38202338287</v>
      </c>
      <c r="U267" s="99">
        <v>444505.06366515841</v>
      </c>
      <c r="V267" s="99">
        <v>465168.66516320792</v>
      </c>
      <c r="W267" s="99"/>
      <c r="X267" s="99"/>
      <c r="Y267" s="99"/>
      <c r="Z267" s="99">
        <v>73805.713615623958</v>
      </c>
      <c r="AA267" s="99">
        <v>75136.030486350995</v>
      </c>
      <c r="AB267" s="99">
        <v>78664.940258443705</v>
      </c>
      <c r="AC267" s="99">
        <v>82069.178716684706</v>
      </c>
      <c r="AD267" s="99">
        <v>77875.848704431235</v>
      </c>
      <c r="AE267" s="99">
        <v>79779.412347872916</v>
      </c>
      <c r="AF267" s="99">
        <v>83771.376253860974</v>
      </c>
      <c r="AG267" s="99">
        <v>87063.377867980904</v>
      </c>
      <c r="AH267" s="99">
        <v>82480.538271088924</v>
      </c>
      <c r="AI267" s="99">
        <v>85074.434175104863</v>
      </c>
      <c r="AJ267" s="99">
        <v>89362.694626309647</v>
      </c>
      <c r="AK267" s="99">
        <v>92760.082051709207</v>
      </c>
      <c r="AL267" s="193">
        <v>87784.059494408022</v>
      </c>
      <c r="AM267" s="193">
        <v>91059.471145261195</v>
      </c>
      <c r="AN267" s="193">
        <v>96952.708945092963</v>
      </c>
      <c r="AO267" s="193">
        <v>100150.46857197104</v>
      </c>
      <c r="AP267" s="193">
        <v>94134.765942207436</v>
      </c>
      <c r="AQ267" s="193">
        <v>97286.504612387682</v>
      </c>
      <c r="AR267" s="193">
        <v>103464.96586969227</v>
      </c>
      <c r="AS267" s="193">
        <v>106908.42606631629</v>
      </c>
      <c r="AT267" s="193">
        <v>95821.506333231649</v>
      </c>
      <c r="AU267" s="193">
        <v>74900.972951936536</v>
      </c>
      <c r="AV267" s="193">
        <v>96593.387763125895</v>
      </c>
      <c r="AW267" s="193">
        <v>99529.563826004291</v>
      </c>
      <c r="AX267" s="193">
        <v>91217.163292044934</v>
      </c>
      <c r="AY267" s="229">
        <v>87140.401677240836</v>
      </c>
      <c r="AZ267" s="229">
        <v>87047.855944047944</v>
      </c>
      <c r="BA267" s="229">
        <v>101834.18238770915</v>
      </c>
      <c r="BB267" s="229">
        <v>97375.865477604515</v>
      </c>
      <c r="BC267" s="229">
        <v>102092.20488890904</v>
      </c>
      <c r="BD267" s="229">
        <v>108130.94082171157</v>
      </c>
      <c r="BE267" s="229">
        <v>112393.37083515771</v>
      </c>
      <c r="BF267" s="229">
        <v>105918.82280166353</v>
      </c>
      <c r="BG267" s="229">
        <v>107276.63825221907</v>
      </c>
      <c r="BH267" s="99">
        <v>113839.9997144368</v>
      </c>
      <c r="BI267" s="99">
        <v>117469.60289683899</v>
      </c>
      <c r="BJ267" s="99">
        <v>110866.36920145592</v>
      </c>
      <c r="BK267" s="99">
        <v>112369.37127520028</v>
      </c>
      <c r="BL267" s="99">
        <v>119027.07796527521</v>
      </c>
      <c r="BM267" s="99">
        <v>122905.84672127651</v>
      </c>
      <c r="BN267" s="101">
        <v>115590.62086459679</v>
      </c>
      <c r="BO267" s="115">
        <v>117704.7562692842</v>
      </c>
      <c r="BP267" s="160"/>
      <c r="BQ267" s="160"/>
      <c r="BR267" s="160"/>
      <c r="BS267" s="160"/>
      <c r="BT267" s="99"/>
      <c r="BU267" s="99"/>
      <c r="BV267" s="99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0"/>
      <c r="CH267" s="160"/>
      <c r="CI267" s="160"/>
    </row>
    <row r="268" spans="1:167" s="100" customFormat="1" ht="15" customHeight="1">
      <c r="A268" s="89"/>
      <c r="B268" s="90"/>
      <c r="C268" s="89"/>
      <c r="D268" s="90"/>
      <c r="E268" s="89"/>
      <c r="F268" s="89"/>
      <c r="G268" s="90" t="s">
        <v>394</v>
      </c>
      <c r="H268" s="90"/>
      <c r="I268" s="89"/>
      <c r="J268" s="90"/>
      <c r="K268" s="89"/>
      <c r="L268" s="90"/>
      <c r="M268" s="99">
        <v>99782.75770531116</v>
      </c>
      <c r="N268" s="99">
        <v>104620.35506748897</v>
      </c>
      <c r="O268" s="99">
        <v>109694.10504715604</v>
      </c>
      <c r="P268" s="99">
        <v>114891.05156880569</v>
      </c>
      <c r="Q268" s="99">
        <v>118804.15657741018</v>
      </c>
      <c r="R268" s="99">
        <v>124699.12955147336</v>
      </c>
      <c r="S268" s="99">
        <v>131482.17495485194</v>
      </c>
      <c r="T268" s="99">
        <v>137783.7942489179</v>
      </c>
      <c r="U268" s="99">
        <v>144593.16547244691</v>
      </c>
      <c r="V268" s="99">
        <v>151514.52281623328</v>
      </c>
      <c r="W268" s="99"/>
      <c r="X268" s="99"/>
      <c r="Y268" s="99"/>
      <c r="Z268" s="99">
        <v>23180.789875651299</v>
      </c>
      <c r="AA268" s="99">
        <v>23939.738910202301</v>
      </c>
      <c r="AB268" s="99">
        <v>24906.009511095999</v>
      </c>
      <c r="AC268" s="99">
        <v>27756.2194083615</v>
      </c>
      <c r="AD268" s="99">
        <v>24467.372885151399</v>
      </c>
      <c r="AE268" s="99">
        <v>25148.698563278002</v>
      </c>
      <c r="AF268" s="99">
        <v>26199.431919885301</v>
      </c>
      <c r="AG268" s="99">
        <v>28804.851699174102</v>
      </c>
      <c r="AH268" s="99">
        <v>25664.7569866302</v>
      </c>
      <c r="AI268" s="99">
        <v>26221.256484384299</v>
      </c>
      <c r="AJ268" s="99">
        <v>27761.304986536699</v>
      </c>
      <c r="AK268" s="99">
        <v>30046.786589604799</v>
      </c>
      <c r="AL268" s="193">
        <v>26957.9363442834</v>
      </c>
      <c r="AM268" s="193">
        <v>27472.972079364801</v>
      </c>
      <c r="AN268" s="193">
        <v>28897.252398881101</v>
      </c>
      <c r="AO268" s="193">
        <v>31562.8907462764</v>
      </c>
      <c r="AP268" s="193">
        <v>28041.653131339699</v>
      </c>
      <c r="AQ268" s="193">
        <v>28408.2066787199</v>
      </c>
      <c r="AR268" s="193">
        <v>29647.069783255702</v>
      </c>
      <c r="AS268" s="193">
        <v>32707.226984094701</v>
      </c>
      <c r="AT268" s="193">
        <v>29586.487628177976</v>
      </c>
      <c r="AU268" s="193">
        <v>29400.627826058517</v>
      </c>
      <c r="AV268" s="193">
        <v>31442.199789559789</v>
      </c>
      <c r="AW268" s="193">
        <v>34269.814307676999</v>
      </c>
      <c r="AX268" s="193">
        <v>31222.1551510422</v>
      </c>
      <c r="AY268" s="229">
        <v>31440.472628363004</v>
      </c>
      <c r="AZ268" s="229">
        <v>33101.082928444557</v>
      </c>
      <c r="BA268" s="229">
        <v>35718.464247002194</v>
      </c>
      <c r="BB268" s="229">
        <v>32999.210958702017</v>
      </c>
      <c r="BC268" s="229">
        <v>32963.34897005956</v>
      </c>
      <c r="BD268" s="229">
        <v>34404.456043354374</v>
      </c>
      <c r="BE268" s="229">
        <v>37416.778276802092</v>
      </c>
      <c r="BF268" s="229">
        <v>34537.726479116202</v>
      </c>
      <c r="BG268" s="229">
        <v>34586.879525634133</v>
      </c>
      <c r="BH268" s="99">
        <v>36136.768662209441</v>
      </c>
      <c r="BI268" s="99">
        <v>39331.790805487093</v>
      </c>
      <c r="BJ268" s="99">
        <v>36098.313240252734</v>
      </c>
      <c r="BK268" s="99">
        <v>36189.792398572514</v>
      </c>
      <c r="BL268" s="99">
        <v>37932.658502969549</v>
      </c>
      <c r="BM268" s="99">
        <v>41293.758674438483</v>
      </c>
      <c r="BN268" s="101">
        <v>38228.097611690733</v>
      </c>
      <c r="BO268" s="115">
        <v>38523.177070560683</v>
      </c>
      <c r="BP268" s="160"/>
      <c r="BQ268" s="160"/>
      <c r="BR268" s="160"/>
      <c r="BS268" s="160"/>
      <c r="BT268" s="99"/>
      <c r="BU268" s="99"/>
      <c r="BV268" s="99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/>
      <c r="CI268" s="160"/>
    </row>
    <row r="269" spans="1:167" s="100" customFormat="1" ht="15" customHeight="1">
      <c r="A269" s="89"/>
      <c r="B269" s="90"/>
      <c r="C269" s="89"/>
      <c r="D269" s="90"/>
      <c r="E269" s="89"/>
      <c r="F269" s="89"/>
      <c r="G269" s="90" t="s">
        <v>496</v>
      </c>
      <c r="H269" s="90"/>
      <c r="I269" s="89"/>
      <c r="J269" s="90"/>
      <c r="K269" s="89"/>
      <c r="L269" s="90"/>
      <c r="M269" s="99">
        <v>518359.67296035885</v>
      </c>
      <c r="N269" s="99">
        <v>532751.55676950736</v>
      </c>
      <c r="O269" s="99">
        <v>559331.9448779485</v>
      </c>
      <c r="P269" s="99">
        <v>574231.01342663786</v>
      </c>
      <c r="Q269" s="99">
        <v>587196.24378322659</v>
      </c>
      <c r="R269" s="99">
        <v>553210.42241839436</v>
      </c>
      <c r="S269" s="99">
        <v>580123.66043870011</v>
      </c>
      <c r="T269" s="99">
        <v>614848.59371614119</v>
      </c>
      <c r="U269" s="99">
        <v>621386.69042980764</v>
      </c>
      <c r="V269" s="99">
        <v>650503.28906663251</v>
      </c>
      <c r="W269" s="99"/>
      <c r="X269" s="99"/>
      <c r="Y269" s="99"/>
      <c r="Z269" s="99">
        <v>124632.82590050546</v>
      </c>
      <c r="AA269" s="99">
        <v>128351.8588583212</v>
      </c>
      <c r="AB269" s="99">
        <v>132127.79929669024</v>
      </c>
      <c r="AC269" s="99">
        <v>133246.59049073767</v>
      </c>
      <c r="AD269" s="99">
        <v>127764.56230452973</v>
      </c>
      <c r="AE269" s="99">
        <v>131173.87633478007</v>
      </c>
      <c r="AF269" s="99">
        <v>135439.29118301455</v>
      </c>
      <c r="AG269" s="99">
        <v>138373.82694718282</v>
      </c>
      <c r="AH269" s="99">
        <v>134307.04901279317</v>
      </c>
      <c r="AI269" s="99">
        <v>137325.95323517013</v>
      </c>
      <c r="AJ269" s="99">
        <v>142638.91247030348</v>
      </c>
      <c r="AK269" s="99">
        <v>145060.03015968244</v>
      </c>
      <c r="AL269" s="193">
        <v>138733.83430027415</v>
      </c>
      <c r="AM269" s="193">
        <v>140876.0616315575</v>
      </c>
      <c r="AN269" s="193">
        <v>145663.79747709751</v>
      </c>
      <c r="AO269" s="193">
        <v>148957.32001770911</v>
      </c>
      <c r="AP269" s="193">
        <v>143253.43396594989</v>
      </c>
      <c r="AQ269" s="193">
        <v>145915.20787977031</v>
      </c>
      <c r="AR269" s="193">
        <v>148537.82342423315</v>
      </c>
      <c r="AS269" s="193">
        <v>149489.7785132734</v>
      </c>
      <c r="AT269" s="193">
        <v>140004.0508715504</v>
      </c>
      <c r="AU269" s="193">
        <v>119153.64274099845</v>
      </c>
      <c r="AV269" s="193">
        <v>147283.98937644166</v>
      </c>
      <c r="AW269" s="193">
        <v>146768.739429404</v>
      </c>
      <c r="AX269" s="193">
        <v>142634.4400187479</v>
      </c>
      <c r="AY269" s="229">
        <v>142273.2518026215</v>
      </c>
      <c r="AZ269" s="229">
        <v>142021.51294175989</v>
      </c>
      <c r="BA269" s="229">
        <v>153194.45567557076</v>
      </c>
      <c r="BB269" s="229">
        <v>147446.32397022197</v>
      </c>
      <c r="BC269" s="229">
        <v>149350.63502520032</v>
      </c>
      <c r="BD269" s="229">
        <v>157501.98884735449</v>
      </c>
      <c r="BE269" s="229">
        <v>160549.64587336447</v>
      </c>
      <c r="BF269" s="229">
        <v>152144.05555818943</v>
      </c>
      <c r="BG269" s="229">
        <v>149456.11052399024</v>
      </c>
      <c r="BH269" s="99">
        <v>157907.25816516054</v>
      </c>
      <c r="BI269" s="99">
        <v>161879.26618246763</v>
      </c>
      <c r="BJ269" s="99">
        <v>157198.5916044084</v>
      </c>
      <c r="BK269" s="99">
        <v>158442.94034088289</v>
      </c>
      <c r="BL269" s="99">
        <v>166321.88882445099</v>
      </c>
      <c r="BM269" s="99">
        <v>168539.86829689023</v>
      </c>
      <c r="BN269" s="101">
        <v>162666.43689282224</v>
      </c>
      <c r="BO269" s="115">
        <v>163183.85722360422</v>
      </c>
      <c r="BP269" s="160"/>
      <c r="BQ269" s="160"/>
      <c r="BR269" s="160"/>
      <c r="BS269" s="160"/>
      <c r="BT269" s="99"/>
      <c r="BU269" s="99"/>
      <c r="BV269" s="99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0"/>
      <c r="CH269" s="160"/>
      <c r="CI269" s="160"/>
    </row>
    <row r="270" spans="1:167" s="100" customFormat="1" ht="17.25" customHeight="1">
      <c r="A270" s="89"/>
      <c r="B270" s="90"/>
      <c r="C270" s="89"/>
      <c r="D270" s="90"/>
      <c r="E270" s="134"/>
      <c r="F270" s="138"/>
      <c r="G270" s="139" t="s">
        <v>486</v>
      </c>
      <c r="H270" s="90"/>
      <c r="I270" s="89"/>
      <c r="J270" s="90"/>
      <c r="K270" s="89"/>
      <c r="L270" s="90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229"/>
      <c r="AZ270" s="229"/>
      <c r="BA270" s="229"/>
      <c r="BB270" s="229"/>
      <c r="BC270" s="229"/>
      <c r="BD270" s="229"/>
      <c r="BE270" s="229"/>
      <c r="BF270" s="229"/>
      <c r="BG270" s="229"/>
      <c r="BH270" s="99"/>
      <c r="BI270" s="99"/>
      <c r="BJ270" s="99"/>
      <c r="BK270" s="99"/>
      <c r="BL270" s="99"/>
      <c r="BM270" s="99"/>
      <c r="BN270" s="101"/>
      <c r="BO270" s="115"/>
      <c r="BP270" s="160"/>
      <c r="BQ270" s="160"/>
      <c r="BR270" s="160"/>
      <c r="BS270" s="160"/>
      <c r="BT270" s="99"/>
      <c r="BU270" s="99"/>
      <c r="BV270" s="99"/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0"/>
      <c r="CH270" s="160"/>
      <c r="CI270" s="160"/>
    </row>
    <row r="271" spans="1:167" s="100" customFormat="1" ht="15" customHeight="1">
      <c r="A271" s="89"/>
      <c r="B271" s="90"/>
      <c r="C271" s="89"/>
      <c r="D271" s="90"/>
      <c r="E271" s="89"/>
      <c r="F271" s="89"/>
      <c r="G271" s="90" t="s">
        <v>497</v>
      </c>
      <c r="H271" s="90"/>
      <c r="I271" s="89"/>
      <c r="J271" s="90"/>
      <c r="K271" s="89"/>
      <c r="L271" s="90"/>
      <c r="M271" s="99">
        <v>1088349.1830326437</v>
      </c>
      <c r="N271" s="99">
        <v>1140387.221179375</v>
      </c>
      <c r="O271" s="99">
        <v>1215275.8648601132</v>
      </c>
      <c r="P271" s="99">
        <v>1272998.0625813478</v>
      </c>
      <c r="Q271" s="99">
        <v>1323026.4954613193</v>
      </c>
      <c r="R271" s="99">
        <v>1259179.5294837521</v>
      </c>
      <c r="S271" s="99">
        <v>1307303.9382523943</v>
      </c>
      <c r="T271" s="99">
        <v>1434158.4380153918</v>
      </c>
      <c r="U271" s="99">
        <v>1506065.6306325542</v>
      </c>
      <c r="V271" s="99">
        <v>1580363.9191475147</v>
      </c>
      <c r="W271" s="99"/>
      <c r="X271" s="99"/>
      <c r="Y271" s="99"/>
      <c r="Z271" s="99">
        <v>259502.79745872397</v>
      </c>
      <c r="AA271" s="99">
        <v>268567.44308201189</v>
      </c>
      <c r="AB271" s="99">
        <v>274916.85162345413</v>
      </c>
      <c r="AC271" s="99">
        <v>285361.4924543479</v>
      </c>
      <c r="AD271" s="99">
        <v>273803.6302003804</v>
      </c>
      <c r="AE271" s="99">
        <v>281369.91027320322</v>
      </c>
      <c r="AF271" s="99">
        <v>286231.42909885535</v>
      </c>
      <c r="AG271" s="99">
        <v>298982.25160693459</v>
      </c>
      <c r="AH271" s="99">
        <v>293742.87209601229</v>
      </c>
      <c r="AI271" s="99">
        <v>297288.90029578417</v>
      </c>
      <c r="AJ271" s="99">
        <v>305600.339707807</v>
      </c>
      <c r="AK271" s="99">
        <v>318643.75276051008</v>
      </c>
      <c r="AL271" s="193">
        <v>300978.87711259694</v>
      </c>
      <c r="AM271" s="193">
        <v>315352.83976833825</v>
      </c>
      <c r="AN271" s="193">
        <v>324312.97005159478</v>
      </c>
      <c r="AO271" s="193">
        <v>332353.37564881786</v>
      </c>
      <c r="AP271" s="193">
        <v>312455.25187062251</v>
      </c>
      <c r="AQ271" s="193">
        <v>325949.31285666395</v>
      </c>
      <c r="AR271" s="193">
        <v>336470.88403454097</v>
      </c>
      <c r="AS271" s="193">
        <v>348151.04669949022</v>
      </c>
      <c r="AT271" s="193">
        <v>326611.01914901996</v>
      </c>
      <c r="AU271" s="193">
        <v>277841.24425317638</v>
      </c>
      <c r="AV271" s="193">
        <v>321101.34229099692</v>
      </c>
      <c r="AW271" s="193">
        <v>333625.92379055917</v>
      </c>
      <c r="AX271" s="193">
        <v>324537.8157208222</v>
      </c>
      <c r="AY271" s="229">
        <v>317817.22523830831</v>
      </c>
      <c r="AZ271" s="229">
        <v>318254.32170075976</v>
      </c>
      <c r="BA271" s="229">
        <v>346694.57559250406</v>
      </c>
      <c r="BB271" s="229">
        <v>348366.04192889825</v>
      </c>
      <c r="BC271" s="229">
        <v>354341.79241944244</v>
      </c>
      <c r="BD271" s="229">
        <v>362740.97040348162</v>
      </c>
      <c r="BE271" s="229">
        <v>368709.63326356985</v>
      </c>
      <c r="BF271" s="229">
        <v>363506.1049733652</v>
      </c>
      <c r="BG271" s="229">
        <v>365170.60414819588</v>
      </c>
      <c r="BH271" s="99">
        <v>380233.6086204988</v>
      </c>
      <c r="BI271" s="99">
        <v>397155.3128904943</v>
      </c>
      <c r="BJ271" s="99">
        <v>380975.22883228114</v>
      </c>
      <c r="BK271" s="99">
        <v>387512.2392926981</v>
      </c>
      <c r="BL271" s="99">
        <v>402793.64406664262</v>
      </c>
      <c r="BM271" s="99">
        <v>409082.80695589312</v>
      </c>
      <c r="BN271" s="101">
        <v>395211.17886407924</v>
      </c>
      <c r="BO271" s="115">
        <v>415436.48969229223</v>
      </c>
      <c r="BP271" s="160"/>
      <c r="BQ271" s="160"/>
      <c r="BR271" s="160"/>
      <c r="BS271" s="160"/>
      <c r="BT271" s="99"/>
      <c r="BU271" s="99"/>
      <c r="BV271" s="99"/>
      <c r="BX271" s="160"/>
      <c r="BY271" s="160"/>
      <c r="BZ271" s="160"/>
      <c r="CA271" s="160"/>
      <c r="CB271" s="160"/>
      <c r="CC271" s="160"/>
      <c r="CD271" s="160"/>
      <c r="CE271" s="160"/>
      <c r="CF271" s="160"/>
      <c r="CG271" s="160"/>
      <c r="CH271" s="160"/>
      <c r="CI271" s="160"/>
    </row>
    <row r="272" spans="1:167" s="100" customFormat="1" ht="15" customHeight="1">
      <c r="A272" s="89"/>
      <c r="B272" s="90"/>
      <c r="C272" s="89"/>
      <c r="D272" s="90"/>
      <c r="E272" s="89"/>
      <c r="F272" s="89"/>
      <c r="G272" s="90" t="s">
        <v>498</v>
      </c>
      <c r="H272" s="90"/>
      <c r="I272" s="89"/>
      <c r="J272" s="90"/>
      <c r="K272" s="89"/>
      <c r="L272" s="90"/>
      <c r="M272" s="220">
        <v>0.92472690651317779</v>
      </c>
      <c r="N272" s="220">
        <v>0.92766259493437309</v>
      </c>
      <c r="O272" s="220">
        <v>0.93427491460778234</v>
      </c>
      <c r="P272" s="362">
        <v>0.93344290319355983</v>
      </c>
      <c r="Q272" s="362">
        <v>0.92912298333217358</v>
      </c>
      <c r="R272" s="362">
        <v>0.93532433218208944</v>
      </c>
      <c r="S272" s="362">
        <v>0.93991006026084378</v>
      </c>
      <c r="T272" s="362">
        <v>0.94570117628951267</v>
      </c>
      <c r="U272" s="362">
        <v>0.95919045806778791</v>
      </c>
      <c r="V272" s="362">
        <v>0.9576190649111449</v>
      </c>
      <c r="W272" s="362"/>
      <c r="X272" s="362"/>
      <c r="Y272" s="99"/>
      <c r="Z272" s="99">
        <v>0.91939033625066569</v>
      </c>
      <c r="AA272" s="99">
        <v>0.92937882889654388</v>
      </c>
      <c r="AB272" s="99">
        <v>0.92264813380064425</v>
      </c>
      <c r="AC272" s="99">
        <v>0.92726583088181658</v>
      </c>
      <c r="AD272" s="99">
        <v>0.9302651395827487</v>
      </c>
      <c r="AE272" s="99">
        <v>0.93473664186646577</v>
      </c>
      <c r="AF272" s="99">
        <v>0.91885056233719209</v>
      </c>
      <c r="AG272" s="99">
        <v>0.92719630319822532</v>
      </c>
      <c r="AH272" s="99">
        <v>0.9452879581361292</v>
      </c>
      <c r="AI272" s="99">
        <v>0.93419177446622181</v>
      </c>
      <c r="AJ272" s="99">
        <v>0.92420104761458821</v>
      </c>
      <c r="AK272" s="99">
        <v>0.93408520835124453</v>
      </c>
      <c r="AL272" s="261">
        <v>0.92015384691810753</v>
      </c>
      <c r="AM272" s="261">
        <v>0.94576257147465803</v>
      </c>
      <c r="AN272" s="261">
        <v>0.93817472252553491</v>
      </c>
      <c r="AO272" s="261">
        <v>0.92953640147170336</v>
      </c>
      <c r="AP272" s="261">
        <v>0.91261606091029801</v>
      </c>
      <c r="AQ272" s="261">
        <v>0.93152390808377461</v>
      </c>
      <c r="AR272" s="261">
        <v>0.93174958156171295</v>
      </c>
      <c r="AS272" s="261">
        <v>0.93954773612914144</v>
      </c>
      <c r="AT272" s="261">
        <v>0.94755135312312844</v>
      </c>
      <c r="AU272" s="261">
        <v>0.95581219721510602</v>
      </c>
      <c r="AV272" s="261">
        <v>0.91186416463016218</v>
      </c>
      <c r="AW272" s="261">
        <v>0.9300032565831059</v>
      </c>
      <c r="AX272" s="261">
        <v>0.9436642447696092</v>
      </c>
      <c r="AY272" s="353">
        <v>0.93984225361820162</v>
      </c>
      <c r="AZ272" s="353">
        <v>0.94319575930286403</v>
      </c>
      <c r="BA272" s="353">
        <v>0.93351016286575206</v>
      </c>
      <c r="BB272" s="353">
        <v>0.96410877897374003</v>
      </c>
      <c r="BC272" s="353">
        <v>0.95916091543548743</v>
      </c>
      <c r="BD272" s="353">
        <v>0.93775156217374256</v>
      </c>
      <c r="BE272" s="353">
        <v>0.92427163154437963</v>
      </c>
      <c r="BF272" s="353">
        <v>0.95194308629700819</v>
      </c>
      <c r="BG272" s="353">
        <v>0.96278345301447499</v>
      </c>
      <c r="BH272" s="137">
        <v>0.9535203889004582</v>
      </c>
      <c r="BI272" s="137">
        <v>0.96812622732396714</v>
      </c>
      <c r="BJ272" s="137">
        <v>0.95769975110579519</v>
      </c>
      <c r="BK272" s="137">
        <v>0.96474719485564808</v>
      </c>
      <c r="BL272" s="137">
        <v>0.95822505630404586</v>
      </c>
      <c r="BM272" s="137">
        <v>0.95030159661284008</v>
      </c>
      <c r="BN272" s="101">
        <v>0.95154200624208451</v>
      </c>
      <c r="BO272" s="115">
        <v>0.99075047681265693</v>
      </c>
      <c r="BP272" s="160"/>
      <c r="BQ272" s="160"/>
      <c r="BR272" s="160"/>
      <c r="BS272" s="160"/>
      <c r="BT272" s="99"/>
      <c r="BU272" s="99"/>
      <c r="BV272" s="99"/>
      <c r="BX272" s="160"/>
      <c r="BY272" s="160"/>
      <c r="BZ272" s="160"/>
      <c r="CA272" s="160"/>
      <c r="CB272" s="160"/>
      <c r="CC272" s="160"/>
      <c r="CD272" s="160"/>
      <c r="CE272" s="160"/>
      <c r="CF272" s="160"/>
      <c r="CG272" s="160"/>
      <c r="CH272" s="160"/>
      <c r="CI272" s="160"/>
    </row>
    <row r="273" spans="1:87" s="100" customFormat="1" ht="15" customHeight="1">
      <c r="A273" s="89"/>
      <c r="B273" s="90"/>
      <c r="C273" s="89"/>
      <c r="D273" s="90"/>
      <c r="E273" s="89"/>
      <c r="F273" s="89"/>
      <c r="G273" s="90" t="s">
        <v>499</v>
      </c>
      <c r="H273" s="90"/>
      <c r="I273" s="89"/>
      <c r="J273" s="90"/>
      <c r="K273" s="89"/>
      <c r="L273" s="90"/>
      <c r="M273" s="99">
        <v>299228.62594496715</v>
      </c>
      <c r="N273" s="99">
        <v>312487.33835377899</v>
      </c>
      <c r="O273" s="99">
        <v>332124.46400177147</v>
      </c>
      <c r="P273" s="99">
        <v>326914.75985400495</v>
      </c>
      <c r="Q273" s="99">
        <v>314653.13587557449</v>
      </c>
      <c r="R273" s="99">
        <v>276710.98454488243</v>
      </c>
      <c r="S273" s="99">
        <v>299991.56398598023</v>
      </c>
      <c r="T273" s="99">
        <v>322846.13494234742</v>
      </c>
      <c r="U273" s="99">
        <v>345860.77876903524</v>
      </c>
      <c r="V273" s="99">
        <v>361800.96251401346</v>
      </c>
      <c r="W273" s="99"/>
      <c r="X273" s="99"/>
      <c r="Y273" s="99"/>
      <c r="Z273" s="99">
        <v>72002.255926662896</v>
      </c>
      <c r="AA273" s="99">
        <v>79580.876255843905</v>
      </c>
      <c r="AB273" s="99">
        <v>74374.624422365436</v>
      </c>
      <c r="AC273" s="99">
        <v>73270.27092598856</v>
      </c>
      <c r="AD273" s="99">
        <v>77554.471402581883</v>
      </c>
      <c r="AE273" s="99">
        <v>80979.957324883057</v>
      </c>
      <c r="AF273" s="99">
        <v>74741.91302486627</v>
      </c>
      <c r="AG273" s="99">
        <v>79210.996601446182</v>
      </c>
      <c r="AH273" s="99">
        <v>84167.683579392746</v>
      </c>
      <c r="AI273" s="99">
        <v>84193.623900785446</v>
      </c>
      <c r="AJ273" s="99">
        <v>80114.101521864315</v>
      </c>
      <c r="AK273" s="99">
        <v>83649.054999729808</v>
      </c>
      <c r="AL273" s="193">
        <v>79859.980687128482</v>
      </c>
      <c r="AM273" s="193">
        <v>87106.242060913399</v>
      </c>
      <c r="AN273" s="193">
        <v>80164.357822349426</v>
      </c>
      <c r="AO273" s="193">
        <v>79784.179283613936</v>
      </c>
      <c r="AP273" s="193">
        <v>74874.093132738621</v>
      </c>
      <c r="AQ273" s="193">
        <v>82943.380314297319</v>
      </c>
      <c r="AR273" s="193">
        <v>77749.064636520357</v>
      </c>
      <c r="AS273" s="193">
        <v>79086.597792015935</v>
      </c>
      <c r="AT273" s="193">
        <v>72702.229227055941</v>
      </c>
      <c r="AU273" s="193">
        <v>71580.354880148443</v>
      </c>
      <c r="AV273" s="193">
        <v>62861.60882807865</v>
      </c>
      <c r="AW273" s="193">
        <v>69566.791609599575</v>
      </c>
      <c r="AX273" s="193">
        <v>71702.630669286023</v>
      </c>
      <c r="AY273" s="229">
        <v>88000.35870099676</v>
      </c>
      <c r="AZ273" s="229">
        <v>68086.843724189064</v>
      </c>
      <c r="BA273" s="229">
        <v>72201.73089150872</v>
      </c>
      <c r="BB273" s="229">
        <v>80483.950592801295</v>
      </c>
      <c r="BC273" s="229">
        <v>88025.345245788558</v>
      </c>
      <c r="BD273" s="229">
        <v>77790.786563948044</v>
      </c>
      <c r="BE273" s="229">
        <v>76546.052539809127</v>
      </c>
      <c r="BF273" s="229">
        <v>82715.67605447289</v>
      </c>
      <c r="BG273" s="229">
        <v>87901.046688097515</v>
      </c>
      <c r="BH273" s="99">
        <v>83375.849774752103</v>
      </c>
      <c r="BI273" s="99">
        <v>91868.206251712618</v>
      </c>
      <c r="BJ273" s="99">
        <v>85699.306478993632</v>
      </c>
      <c r="BK273" s="99">
        <v>96277.680597096303</v>
      </c>
      <c r="BL273" s="99">
        <v>91266.369220293636</v>
      </c>
      <c r="BM273" s="99">
        <v>88557.606217630222</v>
      </c>
      <c r="BN273" s="101">
        <v>85447.631051808334</v>
      </c>
      <c r="BO273" s="115">
        <v>108304.11788436249</v>
      </c>
      <c r="BP273" s="160"/>
      <c r="BQ273" s="160"/>
      <c r="BR273" s="160"/>
      <c r="BS273" s="160"/>
      <c r="BT273" s="99"/>
      <c r="BU273" s="99"/>
      <c r="BV273" s="99"/>
      <c r="BX273" s="160"/>
      <c r="BY273" s="160"/>
      <c r="BZ273" s="160"/>
      <c r="CA273" s="160"/>
      <c r="CB273" s="160"/>
      <c r="CC273" s="160"/>
      <c r="CD273" s="160"/>
      <c r="CE273" s="160"/>
      <c r="CF273" s="160"/>
      <c r="CG273" s="160"/>
      <c r="CH273" s="160"/>
      <c r="CI273" s="160"/>
    </row>
    <row r="274" spans="1:87" s="100" customFormat="1" ht="15" customHeight="1">
      <c r="A274" s="89"/>
      <c r="B274" s="90"/>
      <c r="C274" s="89"/>
      <c r="D274" s="90"/>
      <c r="E274" s="89"/>
      <c r="F274" s="89"/>
      <c r="G274" s="90" t="s">
        <v>500</v>
      </c>
      <c r="H274" s="90"/>
      <c r="I274" s="89"/>
      <c r="J274" s="90"/>
      <c r="K274" s="89"/>
      <c r="L274" s="90"/>
      <c r="M274" s="99">
        <v>789120.55708767672</v>
      </c>
      <c r="N274" s="99">
        <v>827899.88282559603</v>
      </c>
      <c r="O274" s="99">
        <v>883151.40085834183</v>
      </c>
      <c r="P274" s="99">
        <v>946083.3027273427</v>
      </c>
      <c r="Q274" s="99">
        <v>1008373.3595857449</v>
      </c>
      <c r="R274" s="99">
        <v>982468.54493886977</v>
      </c>
      <c r="S274" s="99">
        <v>1007312.374266414</v>
      </c>
      <c r="T274" s="99">
        <v>1111312.3030730446</v>
      </c>
      <c r="U274" s="99">
        <v>1160204.8518635191</v>
      </c>
      <c r="V274" s="99">
        <v>1218562.9566335012</v>
      </c>
      <c r="W274" s="99"/>
      <c r="X274" s="99"/>
      <c r="Y274" s="99"/>
      <c r="Z274" s="99">
        <v>187500.54153206106</v>
      </c>
      <c r="AA274" s="266">
        <v>188986.56682616795</v>
      </c>
      <c r="AB274" s="99">
        <v>200542.22720108865</v>
      </c>
      <c r="AC274" s="99">
        <v>212091.22152835931</v>
      </c>
      <c r="AD274" s="99">
        <v>196249.15879779853</v>
      </c>
      <c r="AE274" s="99">
        <v>200389.95294832022</v>
      </c>
      <c r="AF274" s="99">
        <v>211489.51607398907</v>
      </c>
      <c r="AG274" s="99">
        <v>219771.25500548838</v>
      </c>
      <c r="AH274" s="99">
        <v>209575.18851661956</v>
      </c>
      <c r="AI274" s="99">
        <v>213095.27639499871</v>
      </c>
      <c r="AJ274" s="99">
        <v>225486.2381859427</v>
      </c>
      <c r="AK274" s="99">
        <v>234994.69776078023</v>
      </c>
      <c r="AL274" s="193">
        <v>221118.89642546847</v>
      </c>
      <c r="AM274" s="193">
        <v>228246.59770742484</v>
      </c>
      <c r="AN274" s="193">
        <v>244148.61222924534</v>
      </c>
      <c r="AO274" s="193">
        <v>252569.19636520394</v>
      </c>
      <c r="AP274" s="193">
        <v>237581.15873788387</v>
      </c>
      <c r="AQ274" s="193">
        <v>243005.93254236662</v>
      </c>
      <c r="AR274" s="193">
        <v>258721.81939802063</v>
      </c>
      <c r="AS274" s="193">
        <v>269064.44890747429</v>
      </c>
      <c r="AT274" s="193">
        <v>253908.78992196397</v>
      </c>
      <c r="AU274" s="193">
        <v>206260.88937302795</v>
      </c>
      <c r="AV274" s="193">
        <v>258239.73346291826</v>
      </c>
      <c r="AW274" s="193">
        <v>264059.13218095957</v>
      </c>
      <c r="AX274" s="193">
        <v>252835.18505153616</v>
      </c>
      <c r="AY274" s="229">
        <v>229816.86653731158</v>
      </c>
      <c r="AZ274" s="229">
        <v>250167.47797657072</v>
      </c>
      <c r="BA274" s="229">
        <v>274492.84470099537</v>
      </c>
      <c r="BB274" s="229">
        <v>267882.09133609699</v>
      </c>
      <c r="BC274" s="229">
        <v>266316.44717365387</v>
      </c>
      <c r="BD274" s="229">
        <v>284950.18383953359</v>
      </c>
      <c r="BE274" s="229">
        <v>292163.58072376071</v>
      </c>
      <c r="BF274" s="229">
        <v>280790.42891889228</v>
      </c>
      <c r="BG274" s="229">
        <v>277269.55746009835</v>
      </c>
      <c r="BH274" s="99">
        <v>296857.75884574669</v>
      </c>
      <c r="BI274" s="99">
        <v>305287.10663878167</v>
      </c>
      <c r="BJ274" s="99">
        <v>295275.92235328752</v>
      </c>
      <c r="BK274" s="99">
        <v>291234.55869560177</v>
      </c>
      <c r="BL274" s="99">
        <v>311527.27484634897</v>
      </c>
      <c r="BM274" s="99">
        <v>320525.20073826291</v>
      </c>
      <c r="BN274" s="101">
        <v>309763.54781227093</v>
      </c>
      <c r="BO274" s="115">
        <v>307132.37180792971</v>
      </c>
      <c r="BP274" s="160"/>
      <c r="BQ274" s="160"/>
      <c r="BR274" s="160"/>
      <c r="BS274" s="160"/>
      <c r="BT274" s="99"/>
      <c r="BU274" s="99"/>
      <c r="BV274" s="99"/>
      <c r="BX274" s="160"/>
      <c r="BY274" s="160"/>
      <c r="BZ274" s="160"/>
      <c r="CA274" s="160"/>
      <c r="CB274" s="160"/>
      <c r="CC274" s="160"/>
      <c r="CD274" s="160"/>
      <c r="CE274" s="160"/>
      <c r="CF274" s="160"/>
      <c r="CG274" s="160"/>
      <c r="CH274" s="160"/>
      <c r="CI274" s="160"/>
    </row>
    <row r="275" spans="1:87" s="218" customFormat="1" ht="15" customHeight="1">
      <c r="A275" s="216"/>
      <c r="B275" s="143"/>
      <c r="C275" s="216"/>
      <c r="D275" s="143"/>
      <c r="E275" s="216"/>
      <c r="F275" s="216"/>
      <c r="G275" s="143" t="s">
        <v>501</v>
      </c>
      <c r="H275" s="143"/>
      <c r="I275" s="216"/>
      <c r="J275" s="143"/>
      <c r="K275" s="216"/>
      <c r="L275" s="143"/>
      <c r="M275" s="217">
        <v>-21075.3976758395</v>
      </c>
      <c r="N275" s="217">
        <v>-18011.297941364501</v>
      </c>
      <c r="O275" s="217">
        <v>-19049.559720974899</v>
      </c>
      <c r="P275" s="217">
        <v>-28708.095586225601</v>
      </c>
      <c r="Q275" s="217">
        <v>-21855.875314650999</v>
      </c>
      <c r="R275" s="217">
        <v>-13783.521213554492</v>
      </c>
      <c r="S275" s="217">
        <v>-20866.58654041246</v>
      </c>
      <c r="T275" s="217">
        <v>-30104.973273118627</v>
      </c>
      <c r="U275" s="217">
        <v>-27407.523724173283</v>
      </c>
      <c r="V275" s="217">
        <v>-35630.486223576641</v>
      </c>
      <c r="W275" s="217"/>
      <c r="X275" s="217"/>
      <c r="Y275" s="217"/>
      <c r="Z275" s="217">
        <v>-8054.7332673680803</v>
      </c>
      <c r="AA275" s="217">
        <v>-2130.79537974091</v>
      </c>
      <c r="AB275" s="217">
        <v>-6683.4934157523703</v>
      </c>
      <c r="AC275" s="217">
        <v>-4206.3756129781495</v>
      </c>
      <c r="AD275" s="217">
        <v>-2799.10747964555</v>
      </c>
      <c r="AE275" s="217">
        <v>-4348.0510900695899</v>
      </c>
      <c r="AF275" s="217">
        <v>-6794.9548188786603</v>
      </c>
      <c r="AG275" s="217">
        <v>-4069.1845527706701</v>
      </c>
      <c r="AH275" s="217">
        <v>-4398.2876268585596</v>
      </c>
      <c r="AI275" s="217">
        <v>-3476.6417032785398</v>
      </c>
      <c r="AJ275" s="217">
        <v>-5352.9908447031203</v>
      </c>
      <c r="AK275" s="217">
        <v>-5821.63954613448</v>
      </c>
      <c r="AL275" s="170">
        <v>-5379.4568888681897</v>
      </c>
      <c r="AM275" s="170">
        <v>-7186.1371201112697</v>
      </c>
      <c r="AN275" s="170">
        <v>-9436.2991632964695</v>
      </c>
      <c r="AO275" s="170">
        <v>-6706.2024139497198</v>
      </c>
      <c r="AP275" s="170">
        <v>-5187.2502695737903</v>
      </c>
      <c r="AQ275" s="170">
        <v>-1252.02204285427</v>
      </c>
      <c r="AR275" s="170">
        <v>-5056.7341746379698</v>
      </c>
      <c r="AS275" s="170">
        <v>-10359.8688275851</v>
      </c>
      <c r="AT275" s="170">
        <v>-3742.6053747436818</v>
      </c>
      <c r="AU275" s="170">
        <v>-316.65762939421438</v>
      </c>
      <c r="AV275" s="170">
        <v>-5948.621583680675</v>
      </c>
      <c r="AW275" s="170">
        <v>-3775.6366257359205</v>
      </c>
      <c r="AX275" s="170">
        <v>-3177.9711792683192</v>
      </c>
      <c r="AY275" s="349">
        <v>-6670.0791437502339</v>
      </c>
      <c r="AZ275" s="349">
        <v>-94.862261516063882</v>
      </c>
      <c r="BA275" s="349">
        <v>-10923.673955877843</v>
      </c>
      <c r="BB275" s="349">
        <v>-11547.487721861047</v>
      </c>
      <c r="BC275" s="349">
        <v>-8462.5677189317976</v>
      </c>
      <c r="BD275" s="349">
        <v>-6089.0649623194549</v>
      </c>
      <c r="BE275" s="349">
        <v>-4005.8528700063289</v>
      </c>
      <c r="BF275" s="349">
        <v>-9102.9506254514417</v>
      </c>
      <c r="BG275" s="349">
        <v>-2474.4085857605751</v>
      </c>
      <c r="BH275" s="170">
        <v>-5796.6537097761866</v>
      </c>
      <c r="BI275" s="170">
        <v>-10033.51080318508</v>
      </c>
      <c r="BJ275" s="170">
        <v>-8223.8803847922027</v>
      </c>
      <c r="BK275" s="170">
        <v>-6385.7973087599785</v>
      </c>
      <c r="BL275" s="170">
        <v>-10476.233518547117</v>
      </c>
      <c r="BM275" s="170">
        <v>-10544.575011477344</v>
      </c>
      <c r="BN275" s="217">
        <v>-10802.976829957826</v>
      </c>
      <c r="BO275" s="115">
        <v>-4843.8491607433061</v>
      </c>
      <c r="BP275" s="160"/>
      <c r="BQ275" s="160"/>
      <c r="BR275" s="160"/>
      <c r="BS275" s="160"/>
      <c r="BT275" s="170"/>
      <c r="BU275" s="170"/>
      <c r="BV275" s="217"/>
      <c r="BX275" s="160"/>
      <c r="BY275" s="160"/>
      <c r="BZ275" s="160"/>
      <c r="CA275" s="160"/>
      <c r="CB275" s="160"/>
      <c r="CC275" s="160"/>
      <c r="CD275" s="160"/>
      <c r="CE275" s="160"/>
      <c r="CF275" s="160"/>
      <c r="CG275" s="160"/>
      <c r="CH275" s="160"/>
      <c r="CI275" s="160"/>
    </row>
    <row r="276" spans="1:87" s="142" customFormat="1" ht="17.25" customHeight="1">
      <c r="A276" s="140"/>
      <c r="B276" s="141"/>
      <c r="C276" s="140"/>
      <c r="D276" s="141"/>
      <c r="E276" s="140"/>
      <c r="F276" s="140"/>
      <c r="G276" s="141" t="s">
        <v>502</v>
      </c>
      <c r="H276" s="141"/>
      <c r="I276" s="140"/>
      <c r="J276" s="141"/>
      <c r="K276" s="140"/>
      <c r="L276" s="141"/>
      <c r="M276" s="219">
        <v>1155865.789356804</v>
      </c>
      <c r="N276" s="219">
        <v>1211301.1993034456</v>
      </c>
      <c r="O276" s="219">
        <v>1281719.4600383728</v>
      </c>
      <c r="P276" s="219">
        <v>1335058.2989367582</v>
      </c>
      <c r="Q276" s="219">
        <v>1402096.0871225111</v>
      </c>
      <c r="R276" s="219">
        <v>1332465.5671065538</v>
      </c>
      <c r="S276" s="219">
        <v>1370015.3643236856</v>
      </c>
      <c r="T276" s="219">
        <v>1486397.7804216119</v>
      </c>
      <c r="U276" s="219">
        <v>1542734.8999884254</v>
      </c>
      <c r="V276" s="219">
        <v>1614674.9191874496</v>
      </c>
      <c r="W276" s="219"/>
      <c r="X276" s="219"/>
      <c r="Y276" s="219"/>
      <c r="Z276" s="219">
        <v>274200.56921600742</v>
      </c>
      <c r="AA276" s="219">
        <v>286844.41551556578</v>
      </c>
      <c r="AB276" s="219">
        <v>291281.50705630751</v>
      </c>
      <c r="AC276" s="219">
        <v>303538.69915481872</v>
      </c>
      <c r="AD276" s="219">
        <v>291529.48611162824</v>
      </c>
      <c r="AE276" s="219">
        <v>296667.12010442722</v>
      </c>
      <c r="AF276" s="219">
        <v>304715.36125558277</v>
      </c>
      <c r="AG276" s="219">
        <v>318389.23183180712</v>
      </c>
      <c r="AH276" s="219">
        <v>306346.04119670921</v>
      </c>
      <c r="AI276" s="219">
        <v>314754.48430470738</v>
      </c>
      <c r="AJ276" s="219">
        <v>325311.36026870197</v>
      </c>
      <c r="AK276" s="219">
        <v>335307.5742682548</v>
      </c>
      <c r="AL276" s="170">
        <v>321716.79785230628</v>
      </c>
      <c r="AM276" s="170">
        <v>326251.5028116866</v>
      </c>
      <c r="AN276" s="170">
        <v>336248.74464022357</v>
      </c>
      <c r="AO276" s="170">
        <v>350841.25363254192</v>
      </c>
      <c r="AP276" s="170">
        <v>337185.91765271866</v>
      </c>
      <c r="AQ276" s="170">
        <v>348657.74412425346</v>
      </c>
      <c r="AR276" s="170">
        <v>356060.55602105969</v>
      </c>
      <c r="AS276" s="170">
        <v>360191.86932447902</v>
      </c>
      <c r="AT276" s="170">
        <v>340946.91258384538</v>
      </c>
      <c r="AU276" s="170">
        <v>290369.36318380124</v>
      </c>
      <c r="AV276" s="170">
        <v>346188.63168937736</v>
      </c>
      <c r="AW276" s="170">
        <v>354960.65964952996</v>
      </c>
      <c r="AX276" s="170">
        <v>340734.40816499351</v>
      </c>
      <c r="AY276" s="349">
        <v>331490.10041274084</v>
      </c>
      <c r="AZ276" s="349">
        <v>337326.41912336665</v>
      </c>
      <c r="BA276" s="349">
        <v>360464.43662258424</v>
      </c>
      <c r="BB276" s="349">
        <v>349787.30097254505</v>
      </c>
      <c r="BC276" s="349">
        <v>360966.36408711533</v>
      </c>
      <c r="BD276" s="349">
        <v>380730.8402614423</v>
      </c>
      <c r="BE276" s="349">
        <v>394913.27510050952</v>
      </c>
      <c r="BF276" s="349">
        <v>372754.02192463918</v>
      </c>
      <c r="BG276" s="349">
        <v>376811.92314838665</v>
      </c>
      <c r="BH276" s="170">
        <v>392971.54574001336</v>
      </c>
      <c r="BI276" s="170">
        <v>400197.40917538607</v>
      </c>
      <c r="BJ276" s="170">
        <v>389578.48762500752</v>
      </c>
      <c r="BK276" s="170">
        <v>395286.51784182229</v>
      </c>
      <c r="BL276" s="170">
        <v>409877.67125227093</v>
      </c>
      <c r="BM276" s="170">
        <v>419932.242468349</v>
      </c>
      <c r="BN276" s="690">
        <v>404534.62915223406</v>
      </c>
      <c r="BO276" s="115">
        <v>414471.10391280235</v>
      </c>
      <c r="BP276" s="160"/>
      <c r="BQ276" s="160"/>
      <c r="BR276" s="160"/>
      <c r="BS276" s="160"/>
      <c r="BT276" s="219"/>
      <c r="BU276" s="219"/>
      <c r="BV276" s="219"/>
      <c r="BX276" s="160"/>
      <c r="BY276" s="160"/>
      <c r="BZ276" s="160"/>
      <c r="CA276" s="160"/>
      <c r="CB276" s="160"/>
      <c r="CC276" s="160"/>
      <c r="CD276" s="160"/>
      <c r="CE276" s="160"/>
      <c r="CF276" s="160"/>
      <c r="CG276" s="160"/>
      <c r="CH276" s="160"/>
      <c r="CI276" s="160"/>
    </row>
    <row r="277" spans="1:87" s="218" customFormat="1" ht="15" customHeight="1">
      <c r="A277" s="216"/>
      <c r="B277" s="143"/>
      <c r="C277" s="216"/>
      <c r="D277" s="143"/>
      <c r="E277" s="216"/>
      <c r="F277" s="216"/>
      <c r="G277" s="143" t="s">
        <v>503</v>
      </c>
      <c r="H277" s="143"/>
      <c r="I277" s="216"/>
      <c r="J277" s="143"/>
      <c r="K277" s="216"/>
      <c r="L277" s="143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349"/>
      <c r="AZ277" s="349"/>
      <c r="BA277" s="349"/>
      <c r="BB277" s="349"/>
      <c r="BC277" s="349"/>
      <c r="BD277" s="349"/>
      <c r="BE277" s="349"/>
      <c r="BF277" s="349"/>
      <c r="BG277" s="349"/>
      <c r="BH277" s="170"/>
      <c r="BI277" s="170"/>
      <c r="BJ277" s="170"/>
      <c r="BK277" s="170"/>
      <c r="BL277" s="170"/>
      <c r="BM277" s="170"/>
      <c r="BN277" s="217"/>
      <c r="BO277" s="115"/>
      <c r="BP277" s="160"/>
      <c r="BQ277" s="160"/>
      <c r="BR277" s="160"/>
      <c r="BS277" s="160"/>
      <c r="BT277" s="170"/>
      <c r="BU277" s="170"/>
      <c r="BV277" s="217"/>
      <c r="BX277" s="160"/>
      <c r="BY277" s="160"/>
      <c r="BZ277" s="160"/>
      <c r="CA277" s="160"/>
      <c r="CB277" s="160"/>
      <c r="CC277" s="160"/>
      <c r="CD277" s="160"/>
      <c r="CE277" s="160"/>
      <c r="CF277" s="160"/>
      <c r="CG277" s="160"/>
      <c r="CH277" s="160"/>
      <c r="CI277" s="160"/>
    </row>
    <row r="278" spans="1:87" s="100" customFormat="1" ht="15" customHeight="1">
      <c r="A278" s="89"/>
      <c r="B278" s="90"/>
      <c r="C278" s="89"/>
      <c r="D278" s="90"/>
      <c r="E278" s="89"/>
      <c r="F278" s="89"/>
      <c r="G278" s="90" t="s">
        <v>504</v>
      </c>
      <c r="H278" s="90"/>
      <c r="I278" s="89"/>
      <c r="J278" s="90"/>
      <c r="K278" s="89"/>
      <c r="L278" s="90"/>
      <c r="M278" s="99">
        <v>1155865.789356804</v>
      </c>
      <c r="N278" s="99">
        <v>1211301.1993034456</v>
      </c>
      <c r="O278" s="99">
        <v>1281719.4600383728</v>
      </c>
      <c r="P278" s="99">
        <v>1335058.2989367582</v>
      </c>
      <c r="Q278" s="99">
        <v>1402096.0871225111</v>
      </c>
      <c r="R278" s="99">
        <v>1332465.5671065538</v>
      </c>
      <c r="S278" s="99">
        <v>1370015.3643236856</v>
      </c>
      <c r="T278" s="99">
        <v>1486397.7804216119</v>
      </c>
      <c r="U278" s="99">
        <v>1542734.8999884254</v>
      </c>
      <c r="V278" s="99">
        <v>1614674.9191874496</v>
      </c>
      <c r="W278" s="99"/>
      <c r="X278" s="99"/>
      <c r="Y278" s="99"/>
      <c r="Z278" s="99">
        <v>274200.56921600742</v>
      </c>
      <c r="AA278" s="99">
        <v>286844.41551556578</v>
      </c>
      <c r="AB278" s="99">
        <v>291281.50705630751</v>
      </c>
      <c r="AC278" s="99">
        <v>303538.69915481872</v>
      </c>
      <c r="AD278" s="99">
        <v>291529.48611162824</v>
      </c>
      <c r="AE278" s="99">
        <v>296667.12010442722</v>
      </c>
      <c r="AF278" s="99">
        <v>304715.36125558277</v>
      </c>
      <c r="AG278" s="99">
        <v>318389.23183180712</v>
      </c>
      <c r="AH278" s="99">
        <v>306346.04119670921</v>
      </c>
      <c r="AI278" s="99">
        <v>314754.48430470738</v>
      </c>
      <c r="AJ278" s="99">
        <v>325311.36026870197</v>
      </c>
      <c r="AK278" s="99">
        <v>335307.5742682548</v>
      </c>
      <c r="AL278" s="193">
        <v>321716.79785230628</v>
      </c>
      <c r="AM278" s="193">
        <v>326251.5028116866</v>
      </c>
      <c r="AN278" s="193">
        <v>336248.74464022357</v>
      </c>
      <c r="AO278" s="193">
        <v>350841.25363254192</v>
      </c>
      <c r="AP278" s="193">
        <v>337185.91765271866</v>
      </c>
      <c r="AQ278" s="193">
        <v>348657.74412425346</v>
      </c>
      <c r="AR278" s="193">
        <v>356060.55602105969</v>
      </c>
      <c r="AS278" s="193">
        <v>360191.86932447902</v>
      </c>
      <c r="AT278" s="193">
        <v>340946.91258384538</v>
      </c>
      <c r="AU278" s="193">
        <v>290369.36318380124</v>
      </c>
      <c r="AV278" s="193">
        <v>346188.63168937736</v>
      </c>
      <c r="AW278" s="193">
        <v>354960.65964952996</v>
      </c>
      <c r="AX278" s="193">
        <v>340734.40816499351</v>
      </c>
      <c r="AY278" s="229">
        <v>331490.10041274084</v>
      </c>
      <c r="AZ278" s="229">
        <v>337326.41912336665</v>
      </c>
      <c r="BA278" s="229">
        <v>360464.43662258424</v>
      </c>
      <c r="BB278" s="229">
        <v>349787.30097254505</v>
      </c>
      <c r="BC278" s="229">
        <v>360966.36408711533</v>
      </c>
      <c r="BD278" s="229">
        <v>380730.8402614423</v>
      </c>
      <c r="BE278" s="229">
        <v>394913.27510050952</v>
      </c>
      <c r="BF278" s="229">
        <v>372754.02192463918</v>
      </c>
      <c r="BG278" s="229">
        <v>376811.92314838665</v>
      </c>
      <c r="BH278" s="99">
        <v>392971.54574001336</v>
      </c>
      <c r="BI278" s="99">
        <v>400197.40917538607</v>
      </c>
      <c r="BJ278" s="99">
        <v>389578.48762500752</v>
      </c>
      <c r="BK278" s="99">
        <v>395286.51784182229</v>
      </c>
      <c r="BL278" s="99">
        <v>409877.67125227093</v>
      </c>
      <c r="BM278" s="99">
        <v>419932.242468349</v>
      </c>
      <c r="BN278" s="101">
        <v>404534.62915223406</v>
      </c>
      <c r="BO278" s="115">
        <v>414471.10391280235</v>
      </c>
      <c r="BP278" s="160"/>
      <c r="BQ278" s="160"/>
      <c r="BR278" s="160"/>
      <c r="BS278" s="160"/>
      <c r="BT278" s="99"/>
      <c r="BU278" s="99"/>
      <c r="BV278" s="99"/>
      <c r="BX278" s="160"/>
      <c r="BY278" s="160"/>
      <c r="BZ278" s="160"/>
      <c r="CA278" s="160"/>
      <c r="CB278" s="160"/>
      <c r="CC278" s="160"/>
      <c r="CD278" s="160"/>
      <c r="CE278" s="160"/>
      <c r="CF278" s="160"/>
      <c r="CG278" s="160"/>
      <c r="CH278" s="160"/>
      <c r="CI278" s="160"/>
    </row>
    <row r="279" spans="1:87" s="136" customFormat="1" ht="17.25" customHeight="1">
      <c r="A279" s="132"/>
      <c r="B279" s="133"/>
      <c r="C279" s="132"/>
      <c r="D279" s="133"/>
      <c r="E279" s="134"/>
      <c r="F279" s="132"/>
      <c r="G279" s="133" t="s">
        <v>505</v>
      </c>
      <c r="H279" s="133"/>
      <c r="I279" s="132"/>
      <c r="J279" s="133"/>
      <c r="K279" s="132"/>
      <c r="L279" s="133"/>
      <c r="M279" s="170">
        <v>366745.23226912727</v>
      </c>
      <c r="N279" s="170">
        <v>383401.31647784961</v>
      </c>
      <c r="O279" s="170">
        <v>398568.05918003095</v>
      </c>
      <c r="P279" s="170">
        <v>388974.99620941549</v>
      </c>
      <c r="Q279" s="170">
        <v>393722.72753676621</v>
      </c>
      <c r="R279" s="170">
        <v>349997.02216768404</v>
      </c>
      <c r="S279" s="170">
        <v>362702.99005727167</v>
      </c>
      <c r="T279" s="170">
        <v>375085.47734856722</v>
      </c>
      <c r="U279" s="170">
        <v>382530.04812490637</v>
      </c>
      <c r="V279" s="170">
        <v>396111.9625539484</v>
      </c>
      <c r="W279" s="170"/>
      <c r="X279" s="170"/>
      <c r="Y279" s="170"/>
      <c r="Z279" s="170">
        <v>86700.027683946362</v>
      </c>
      <c r="AA279" s="170">
        <v>97857.848689397826</v>
      </c>
      <c r="AB279" s="170">
        <v>90739.279855218861</v>
      </c>
      <c r="AC279" s="170">
        <v>91447.477626459411</v>
      </c>
      <c r="AD279" s="170">
        <v>95280.327313829708</v>
      </c>
      <c r="AE279" s="170">
        <v>96277.167156106996</v>
      </c>
      <c r="AF279" s="170">
        <v>93225.845181593701</v>
      </c>
      <c r="AG279" s="170">
        <v>98617.976826318743</v>
      </c>
      <c r="AH279" s="170">
        <v>96770.852680089651</v>
      </c>
      <c r="AI279" s="170">
        <v>101659.20790970867</v>
      </c>
      <c r="AJ279" s="170">
        <v>99825.122082759277</v>
      </c>
      <c r="AK279" s="170">
        <v>100312.87650747458</v>
      </c>
      <c r="AL279" s="170">
        <v>100597.90142683781</v>
      </c>
      <c r="AM279" s="170">
        <v>98004.905104261765</v>
      </c>
      <c r="AN279" s="170">
        <v>92100.132410978229</v>
      </c>
      <c r="AO279" s="170">
        <v>98272.057267337979</v>
      </c>
      <c r="AP279" s="170">
        <v>99604.758914834791</v>
      </c>
      <c r="AQ279" s="170">
        <v>105651.81158188684</v>
      </c>
      <c r="AR279" s="170">
        <v>97338.736623039062</v>
      </c>
      <c r="AS279" s="170">
        <v>91127.420417004731</v>
      </c>
      <c r="AT279" s="170">
        <v>87038.122661881411</v>
      </c>
      <c r="AU279" s="170">
        <v>84108.473810773285</v>
      </c>
      <c r="AV279" s="170">
        <v>87948.898226459103</v>
      </c>
      <c r="AW279" s="170">
        <v>90901.527468570392</v>
      </c>
      <c r="AX279" s="170">
        <v>87899.223113457352</v>
      </c>
      <c r="AY279" s="349">
        <v>101673.23387542926</v>
      </c>
      <c r="AZ279" s="349">
        <v>87158.941146795929</v>
      </c>
      <c r="BA279" s="349">
        <v>85971.591921588872</v>
      </c>
      <c r="BB279" s="349">
        <v>81905.209636448068</v>
      </c>
      <c r="BC279" s="349">
        <v>94649.916913461464</v>
      </c>
      <c r="BD279" s="349">
        <v>95780.656421908701</v>
      </c>
      <c r="BE279" s="349">
        <v>102749.69437674881</v>
      </c>
      <c r="BF279" s="349">
        <v>91963.593005746894</v>
      </c>
      <c r="BG279" s="349">
        <v>99542.365688288293</v>
      </c>
      <c r="BH279" s="170">
        <v>96113.786894266668</v>
      </c>
      <c r="BI279" s="170">
        <v>94910.302536604402</v>
      </c>
      <c r="BJ279" s="170">
        <v>94302.565271719999</v>
      </c>
      <c r="BK279" s="170">
        <v>104051.95914622053</v>
      </c>
      <c r="BL279" s="170">
        <v>98350.396405921958</v>
      </c>
      <c r="BM279" s="170">
        <v>99407.041730086086</v>
      </c>
      <c r="BN279" s="217">
        <v>94771.08133996313</v>
      </c>
      <c r="BO279" s="115">
        <v>107338.73210487264</v>
      </c>
      <c r="BP279" s="160"/>
      <c r="BQ279" s="160"/>
      <c r="BR279" s="160"/>
      <c r="BS279" s="160"/>
      <c r="BT279" s="170"/>
      <c r="BU279" s="170"/>
      <c r="BV279" s="170"/>
      <c r="BX279" s="160"/>
      <c r="BY279" s="160"/>
      <c r="BZ279" s="160"/>
      <c r="CA279" s="160"/>
      <c r="CB279" s="160"/>
      <c r="CC279" s="160"/>
      <c r="CD279" s="160"/>
      <c r="CE279" s="160"/>
      <c r="CF279" s="160"/>
      <c r="CG279" s="160"/>
      <c r="CH279" s="160"/>
      <c r="CI279" s="160"/>
    </row>
    <row r="280" spans="1:87" s="100" customFormat="1" ht="15" customHeight="1">
      <c r="A280" s="89"/>
      <c r="B280" s="90"/>
      <c r="C280" s="89"/>
      <c r="D280" s="90"/>
      <c r="E280" s="89"/>
      <c r="F280" s="89"/>
      <c r="G280" s="90" t="s">
        <v>506</v>
      </c>
      <c r="H280" s="90"/>
      <c r="I280" s="89"/>
      <c r="J280" s="90"/>
      <c r="K280" s="89"/>
      <c r="L280" s="90"/>
      <c r="M280" s="99">
        <v>67516.606324160122</v>
      </c>
      <c r="N280" s="99">
        <v>70913.978124070622</v>
      </c>
      <c r="O280" s="99">
        <v>66443.595178259478</v>
      </c>
      <c r="P280" s="99">
        <v>62060.23635541054</v>
      </c>
      <c r="Q280" s="99">
        <v>79069.59166119172</v>
      </c>
      <c r="R280" s="99">
        <v>73286.03762280161</v>
      </c>
      <c r="S280" s="99">
        <v>62711.42607129144</v>
      </c>
      <c r="T280" s="99">
        <v>52239.342406219803</v>
      </c>
      <c r="U280" s="99">
        <v>36669.269355871133</v>
      </c>
      <c r="V280" s="99">
        <v>34311.000039934937</v>
      </c>
      <c r="W280" s="99"/>
      <c r="X280" s="99"/>
      <c r="Y280" s="99"/>
      <c r="Z280" s="99">
        <v>14697.771757283466</v>
      </c>
      <c r="AA280" s="99">
        <v>18276.972433553921</v>
      </c>
      <c r="AB280" s="99">
        <v>16364.655432853426</v>
      </c>
      <c r="AC280" s="99">
        <v>18177.206700470852</v>
      </c>
      <c r="AD280" s="99">
        <v>17725.855911247825</v>
      </c>
      <c r="AE280" s="99">
        <v>15297.20983122394</v>
      </c>
      <c r="AF280" s="99">
        <v>18483.932156727431</v>
      </c>
      <c r="AG280" s="99">
        <v>19406.980224872561</v>
      </c>
      <c r="AH280" s="99">
        <v>12603.169100696905</v>
      </c>
      <c r="AI280" s="99">
        <v>17465.584008923222</v>
      </c>
      <c r="AJ280" s="99">
        <v>19711.020560894962</v>
      </c>
      <c r="AK280" s="99">
        <v>16663.821507744768</v>
      </c>
      <c r="AL280" s="193">
        <v>20737.920739709327</v>
      </c>
      <c r="AM280" s="193">
        <v>10898.663043348366</v>
      </c>
      <c r="AN280" s="193">
        <v>11935.774588628803</v>
      </c>
      <c r="AO280" s="193">
        <v>18487.877983724044</v>
      </c>
      <c r="AP280" s="193">
        <v>24730.66578209617</v>
      </c>
      <c r="AQ280" s="193">
        <v>22708.43126758952</v>
      </c>
      <c r="AR280" s="193">
        <v>19589.671986518704</v>
      </c>
      <c r="AS280" s="193">
        <v>12040.822624988796</v>
      </c>
      <c r="AT280" s="193">
        <v>14335.89343482547</v>
      </c>
      <c r="AU280" s="193">
        <v>12528.118930624842</v>
      </c>
      <c r="AV280" s="193">
        <v>25087.289398380453</v>
      </c>
      <c r="AW280" s="193">
        <v>21334.735858970816</v>
      </c>
      <c r="AX280" s="193">
        <v>16196.592444171329</v>
      </c>
      <c r="AY280" s="229">
        <v>13672.875174432498</v>
      </c>
      <c r="AZ280" s="229">
        <v>19072.097422606865</v>
      </c>
      <c r="BA280" s="229">
        <v>13769.861030080152</v>
      </c>
      <c r="BB280" s="229">
        <v>1421.2590436467726</v>
      </c>
      <c r="BC280" s="229">
        <v>6624.5716676729062</v>
      </c>
      <c r="BD280" s="229">
        <v>17989.869857960657</v>
      </c>
      <c r="BE280" s="229">
        <v>26203.641836939685</v>
      </c>
      <c r="BF280" s="229">
        <v>9247.9169512740045</v>
      </c>
      <c r="BG280" s="229">
        <v>11641.319000190779</v>
      </c>
      <c r="BH280" s="99">
        <v>12737.937119514565</v>
      </c>
      <c r="BI280" s="99">
        <v>3042.0962848917843</v>
      </c>
      <c r="BJ280" s="99">
        <v>8603.2587927263667</v>
      </c>
      <c r="BK280" s="99">
        <v>7774.2785491242248</v>
      </c>
      <c r="BL280" s="99">
        <v>7084.0271856283216</v>
      </c>
      <c r="BM280" s="99">
        <v>10849.435512455864</v>
      </c>
      <c r="BN280" s="101">
        <v>9323.450288154796</v>
      </c>
      <c r="BO280" s="115">
        <v>-965.38577948985039</v>
      </c>
      <c r="BP280" s="160"/>
      <c r="BQ280" s="160"/>
      <c r="BR280" s="160"/>
      <c r="BS280" s="160"/>
      <c r="BT280" s="99"/>
      <c r="BU280" s="99"/>
      <c r="BV280" s="99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</row>
    <row r="281" spans="1:87" s="100" customFormat="1" ht="15" customHeight="1">
      <c r="A281" s="89"/>
      <c r="B281" s="90"/>
      <c r="C281" s="89"/>
      <c r="D281" s="90"/>
      <c r="E281" s="89"/>
      <c r="F281" s="89"/>
      <c r="G281" s="90" t="s">
        <v>507</v>
      </c>
      <c r="H281" s="90"/>
      <c r="I281" s="89"/>
      <c r="J281" s="90"/>
      <c r="K281" s="89"/>
      <c r="L281" s="90"/>
      <c r="M281" s="220">
        <v>0.31160880111076888</v>
      </c>
      <c r="N281" s="220">
        <v>0.31188271276599372</v>
      </c>
      <c r="O281" s="220">
        <v>0.30640955705861533</v>
      </c>
      <c r="P281" s="362">
        <v>0.28522113301191188</v>
      </c>
      <c r="Q281" s="362">
        <v>0.27650000696855731</v>
      </c>
      <c r="R281" s="362">
        <v>0.25997939400978259</v>
      </c>
      <c r="S281" s="362">
        <v>0.26077194389641706</v>
      </c>
      <c r="T281" s="362">
        <v>0.24733583663776934</v>
      </c>
      <c r="U281" s="362">
        <v>0.24362761132229957</v>
      </c>
      <c r="V281" s="362">
        <v>0.2400234291514621</v>
      </c>
      <c r="W281" s="362"/>
      <c r="X281" s="362"/>
      <c r="Y281" s="99"/>
      <c r="Z281" s="220">
        <v>0.30716881816260255</v>
      </c>
      <c r="AA281" s="220">
        <v>0.3386375197589212</v>
      </c>
      <c r="AB281" s="220">
        <v>0.30452999416529614</v>
      </c>
      <c r="AC281" s="220">
        <v>0.29715334256920067</v>
      </c>
      <c r="AD281" s="220">
        <v>0.32372093431786292</v>
      </c>
      <c r="AE281" s="220">
        <v>0.3198415773333193</v>
      </c>
      <c r="AF281" s="220">
        <v>0.29927049080233215</v>
      </c>
      <c r="AG281" s="220">
        <v>0.3058316105748739</v>
      </c>
      <c r="AH281" s="220">
        <v>0.31141631143020321</v>
      </c>
      <c r="AI281" s="220">
        <v>0.31945086322937988</v>
      </c>
      <c r="AJ281" s="220">
        <v>0.3018926042273094</v>
      </c>
      <c r="AK281" s="220">
        <v>0.29406123089198538</v>
      </c>
      <c r="AL281" s="261">
        <v>0.30754831328300952</v>
      </c>
      <c r="AM281" s="261">
        <v>0.29392274106878852</v>
      </c>
      <c r="AN281" s="261">
        <v>0.26642787723071398</v>
      </c>
      <c r="AO281" s="261">
        <v>0.27485038868395623</v>
      </c>
      <c r="AP281" s="261">
        <v>0.29092454738579815</v>
      </c>
      <c r="AQ281" s="261">
        <v>0.30194016228581144</v>
      </c>
      <c r="AR281" s="261">
        <v>0.26954881216097126</v>
      </c>
      <c r="AS281" s="261">
        <v>0.24592360805391386</v>
      </c>
      <c r="AT281" s="261">
        <v>0.25251166086326465</v>
      </c>
      <c r="AU281" s="261">
        <v>0.28934474927786158</v>
      </c>
      <c r="AV281" s="261">
        <v>0.24975743806992448</v>
      </c>
      <c r="AW281" s="261">
        <v>0.25339372796227944</v>
      </c>
      <c r="AX281" s="261">
        <v>0.25558609806676608</v>
      </c>
      <c r="AY281" s="353">
        <v>0.30066589747136185</v>
      </c>
      <c r="AZ281" s="353">
        <v>0.25830896257956321</v>
      </c>
      <c r="BA281" s="353">
        <v>0.23148719485845229</v>
      </c>
      <c r="BB281" s="353">
        <v>0.22667402143146051</v>
      </c>
      <c r="BC281" s="353">
        <v>0.25620602168525702</v>
      </c>
      <c r="BD281" s="353">
        <v>0.24761046453000643</v>
      </c>
      <c r="BE281" s="353">
        <v>0.25757023710415572</v>
      </c>
      <c r="BF281" s="353">
        <v>0.2408325619710491</v>
      </c>
      <c r="BG281" s="353">
        <v>0.26244648794267761</v>
      </c>
      <c r="BH281" s="137">
        <v>0.24102670931855169</v>
      </c>
      <c r="BI281" s="137">
        <v>0.23135823731073746</v>
      </c>
      <c r="BJ281" s="137">
        <v>0.23705883336872666</v>
      </c>
      <c r="BK281" s="137">
        <v>0.25904687781933056</v>
      </c>
      <c r="BL281" s="137">
        <v>0.233970459866535</v>
      </c>
      <c r="BM281" s="137">
        <v>0.23092310129974572</v>
      </c>
      <c r="BN281" s="101">
        <v>0.22817842635715141</v>
      </c>
      <c r="BO281" s="115">
        <v>0.25598593925183966</v>
      </c>
      <c r="BP281" s="160"/>
      <c r="BQ281" s="160"/>
      <c r="BR281" s="160"/>
      <c r="BS281" s="160"/>
      <c r="BT281" s="99"/>
      <c r="BU281" s="99"/>
      <c r="BV281" s="99"/>
      <c r="BX281" s="160"/>
      <c r="BY281" s="160"/>
      <c r="BZ281" s="160"/>
      <c r="CA281" s="160"/>
      <c r="CB281" s="160"/>
      <c r="CC281" s="160"/>
      <c r="CD281" s="160"/>
      <c r="CE281" s="160"/>
      <c r="CF281" s="160"/>
      <c r="CG281" s="160"/>
      <c r="CH281" s="160"/>
      <c r="CI281" s="160"/>
    </row>
    <row r="282" spans="1:87" s="100" customFormat="1" ht="15" customHeight="1">
      <c r="A282" s="89"/>
      <c r="B282" s="90"/>
      <c r="C282" s="89"/>
      <c r="D282" s="90"/>
      <c r="E282" s="89"/>
      <c r="F282" s="89"/>
      <c r="G282" s="90" t="s">
        <v>508</v>
      </c>
      <c r="H282" s="90"/>
      <c r="I282" s="89"/>
      <c r="J282" s="90"/>
      <c r="K282" s="89"/>
      <c r="L282" s="90"/>
      <c r="M282" s="220">
        <v>0.31729049829669864</v>
      </c>
      <c r="N282" s="220">
        <v>0.31652021536701452</v>
      </c>
      <c r="O282" s="220">
        <v>0.31096357011549036</v>
      </c>
      <c r="P282" s="362">
        <v>0.29135431502818682</v>
      </c>
      <c r="Q282" s="362">
        <v>0.28081008937468338</v>
      </c>
      <c r="R282" s="362">
        <v>0.26266871790743668</v>
      </c>
      <c r="S282" s="362">
        <v>0.26474373901370196</v>
      </c>
      <c r="T282" s="362">
        <v>0.25234528891867386</v>
      </c>
      <c r="U282" s="362">
        <v>0.24795578820948197</v>
      </c>
      <c r="V282" s="362">
        <v>0.24531994511519584</v>
      </c>
      <c r="W282" s="362"/>
      <c r="X282" s="362"/>
      <c r="Y282" s="99"/>
      <c r="Z282" s="220">
        <v>0.31619200474980247</v>
      </c>
      <c r="AA282" s="220">
        <v>0.34115305509263966</v>
      </c>
      <c r="AB282" s="220">
        <v>0.3115174759023685</v>
      </c>
      <c r="AC282" s="220">
        <v>0.30127123125021033</v>
      </c>
      <c r="AD282" s="220">
        <v>0.32682912656507873</v>
      </c>
      <c r="AE282" s="220">
        <v>0.32452928090655042</v>
      </c>
      <c r="AF282" s="220">
        <v>0.30594402854341063</v>
      </c>
      <c r="AG282" s="220">
        <v>0.30974030201629071</v>
      </c>
      <c r="AH282" s="220">
        <v>0.31588739420971229</v>
      </c>
      <c r="AI282" s="220">
        <v>0.32297937910010671</v>
      </c>
      <c r="AJ282" s="220">
        <v>0.30686023998763928</v>
      </c>
      <c r="AK282" s="220">
        <v>0.29916674780278496</v>
      </c>
      <c r="AL282" s="261">
        <v>0.31269085760644766</v>
      </c>
      <c r="AM282" s="261">
        <v>0.30039679284122872</v>
      </c>
      <c r="AN282" s="261">
        <v>0.27390476211152165</v>
      </c>
      <c r="AO282" s="261">
        <v>0.280104053471045</v>
      </c>
      <c r="AP282" s="261">
        <v>0.29540011518933523</v>
      </c>
      <c r="AQ282" s="261">
        <v>0.30302442255300949</v>
      </c>
      <c r="AR282" s="261">
        <v>0.27337691574374173</v>
      </c>
      <c r="AS282" s="261">
        <v>0.25299688354406619</v>
      </c>
      <c r="AT282" s="261">
        <v>0.25528350440914188</v>
      </c>
      <c r="AU282" s="261">
        <v>0.28966028953107342</v>
      </c>
      <c r="AV282" s="261">
        <v>0.25404906509284941</v>
      </c>
      <c r="AW282" s="261">
        <v>0.25608902000103878</v>
      </c>
      <c r="AX282" s="261">
        <v>0.25796990561309557</v>
      </c>
      <c r="AY282" s="353">
        <v>0.30671574731443002</v>
      </c>
      <c r="AZ282" s="353">
        <v>0.25838160370984836</v>
      </c>
      <c r="BA282" s="353">
        <v>0.23850228534917411</v>
      </c>
      <c r="BB282" s="353">
        <v>0.23415718469115276</v>
      </c>
      <c r="BC282" s="353">
        <v>0.26221256695989192</v>
      </c>
      <c r="BD282" s="353">
        <v>0.25157052251437662</v>
      </c>
      <c r="BE282" s="353">
        <v>0.26018293345696708</v>
      </c>
      <c r="BF282" s="353">
        <v>0.24671388528797539</v>
      </c>
      <c r="BG282" s="353">
        <v>0.26416989371402932</v>
      </c>
      <c r="BH282" s="137">
        <v>0.24458205164262639</v>
      </c>
      <c r="BI282" s="137">
        <v>0.23715871307655084</v>
      </c>
      <c r="BJ282" s="137">
        <v>0.24206307141500027</v>
      </c>
      <c r="BK282" s="137">
        <v>0.26323174317788883</v>
      </c>
      <c r="BL282" s="137">
        <v>0.23995060795929377</v>
      </c>
      <c r="BM282" s="137">
        <v>0.23672162238787503</v>
      </c>
      <c r="BN282" s="101">
        <v>0.23427186329776226</v>
      </c>
      <c r="BO282" s="115">
        <v>0.25897760083041854</v>
      </c>
      <c r="BP282" s="160"/>
      <c r="BQ282" s="160"/>
      <c r="BR282" s="160"/>
      <c r="BS282" s="160"/>
      <c r="BT282" s="99"/>
      <c r="BU282" s="99"/>
      <c r="BV282" s="99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</row>
    <row r="283" spans="1:87" s="100" customFormat="1" ht="15" customHeight="1">
      <c r="A283" s="89"/>
      <c r="B283" s="90"/>
      <c r="C283" s="89"/>
      <c r="D283" s="90"/>
      <c r="E283" s="89"/>
      <c r="F283" s="89"/>
      <c r="G283" s="90" t="s">
        <v>509</v>
      </c>
      <c r="H283" s="90"/>
      <c r="I283" s="89"/>
      <c r="J283" s="90"/>
      <c r="K283" s="89"/>
      <c r="L283" s="90"/>
      <c r="M283" s="220">
        <v>0.31729049829669864</v>
      </c>
      <c r="N283" s="220">
        <v>0.31652021536701452</v>
      </c>
      <c r="O283" s="220">
        <v>0.31096357011549036</v>
      </c>
      <c r="P283" s="362">
        <v>0.29135431502818682</v>
      </c>
      <c r="Q283" s="362">
        <v>0.28081008937468338</v>
      </c>
      <c r="R283" s="362">
        <v>0.26266871790743668</v>
      </c>
      <c r="S283" s="362">
        <v>0.26474373901370196</v>
      </c>
      <c r="T283" s="362">
        <v>0.25234528891867386</v>
      </c>
      <c r="U283" s="362">
        <v>0.24795578820948197</v>
      </c>
      <c r="V283" s="362">
        <v>0.24531994511519584</v>
      </c>
      <c r="W283" s="362"/>
      <c r="X283" s="362"/>
      <c r="Y283" s="99"/>
      <c r="Z283" s="220">
        <v>0.31619200474980247</v>
      </c>
      <c r="AA283" s="220">
        <v>0.34115305509263966</v>
      </c>
      <c r="AB283" s="220">
        <v>0.3115174759023685</v>
      </c>
      <c r="AC283" s="220">
        <v>0.30127123125021033</v>
      </c>
      <c r="AD283" s="220">
        <v>0.32682912656507873</v>
      </c>
      <c r="AE283" s="220">
        <v>0.32452928090655042</v>
      </c>
      <c r="AF283" s="220">
        <v>0.30594402854341063</v>
      </c>
      <c r="AG283" s="220">
        <v>0.30974030201629071</v>
      </c>
      <c r="AH283" s="220">
        <v>0.31588739420971229</v>
      </c>
      <c r="AI283" s="220">
        <v>0.32297937910010671</v>
      </c>
      <c r="AJ283" s="220">
        <v>0.30686023998763928</v>
      </c>
      <c r="AK283" s="220">
        <v>0.29916674780278496</v>
      </c>
      <c r="AL283" s="261">
        <v>0.31269085760644766</v>
      </c>
      <c r="AM283" s="261">
        <v>0.30039679284122872</v>
      </c>
      <c r="AN283" s="261">
        <v>0.27390476211152165</v>
      </c>
      <c r="AO283" s="261">
        <v>0.280104053471045</v>
      </c>
      <c r="AP283" s="261">
        <v>0.29540011518933523</v>
      </c>
      <c r="AQ283" s="261">
        <v>0.30302442255300949</v>
      </c>
      <c r="AR283" s="261">
        <v>0.27337691574374173</v>
      </c>
      <c r="AS283" s="261">
        <v>0.25299688354406619</v>
      </c>
      <c r="AT283" s="261">
        <v>0.25528350440914188</v>
      </c>
      <c r="AU283" s="261">
        <v>0.28966028953107342</v>
      </c>
      <c r="AV283" s="261">
        <v>0.25404906509284941</v>
      </c>
      <c r="AW283" s="261">
        <v>0.25608902000103878</v>
      </c>
      <c r="AX283" s="261">
        <v>0.25796990561309557</v>
      </c>
      <c r="AY283" s="353">
        <v>0.30671574731443002</v>
      </c>
      <c r="AZ283" s="353">
        <v>0.25838160370984836</v>
      </c>
      <c r="BA283" s="353">
        <v>0.23850228534917411</v>
      </c>
      <c r="BB283" s="353">
        <v>0.23415718469115276</v>
      </c>
      <c r="BC283" s="353">
        <v>0.26221256695989192</v>
      </c>
      <c r="BD283" s="353">
        <v>0.25157052251437662</v>
      </c>
      <c r="BE283" s="353">
        <v>0.26018293345696708</v>
      </c>
      <c r="BF283" s="353">
        <v>0.24671388528797539</v>
      </c>
      <c r="BG283" s="353">
        <v>0.26416989371402932</v>
      </c>
      <c r="BH283" s="137">
        <v>0.24458205164262639</v>
      </c>
      <c r="BI283" s="137">
        <v>0.23715871307655084</v>
      </c>
      <c r="BJ283" s="137">
        <v>0.24206307141500027</v>
      </c>
      <c r="BK283" s="137">
        <v>0.26323174317788883</v>
      </c>
      <c r="BL283" s="137">
        <v>0.23995060795929377</v>
      </c>
      <c r="BM283" s="137">
        <v>0.23672162238787503</v>
      </c>
      <c r="BN283" s="101">
        <v>0.23427186329776226</v>
      </c>
      <c r="BO283" s="115">
        <v>0.25897760083041854</v>
      </c>
      <c r="BP283" s="160"/>
      <c r="BQ283" s="160"/>
      <c r="BR283" s="160"/>
      <c r="BS283" s="160"/>
      <c r="BT283" s="99"/>
      <c r="BU283" s="99"/>
      <c r="BV283" s="99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</row>
    <row r="284" spans="1:87" s="136" customFormat="1" ht="17.25" customHeight="1">
      <c r="A284" s="132"/>
      <c r="B284" s="133"/>
      <c r="C284" s="132"/>
      <c r="D284" s="133"/>
      <c r="E284" s="132"/>
      <c r="F284" s="132"/>
      <c r="G284" s="133" t="s">
        <v>510</v>
      </c>
      <c r="H284" s="133"/>
      <c r="I284" s="132"/>
      <c r="J284" s="133"/>
      <c r="K284" s="132"/>
      <c r="L284" s="133"/>
      <c r="M284" s="170">
        <v>387820.62994496676</v>
      </c>
      <c r="N284" s="170">
        <v>401412.61441921419</v>
      </c>
      <c r="O284" s="170">
        <v>417617.61890100583</v>
      </c>
      <c r="P284" s="170">
        <v>417683.09179564111</v>
      </c>
      <c r="Q284" s="170">
        <v>415578.60285141726</v>
      </c>
      <c r="R284" s="170">
        <v>363780.54338123859</v>
      </c>
      <c r="S284" s="170">
        <v>383569.57659768406</v>
      </c>
      <c r="T284" s="170">
        <v>405190.45062168594</v>
      </c>
      <c r="U284" s="170">
        <v>409937.57184907957</v>
      </c>
      <c r="V284" s="170">
        <v>431742.44877752499</v>
      </c>
      <c r="W284" s="170"/>
      <c r="X284" s="170"/>
      <c r="Y284" s="170"/>
      <c r="Z284" s="170">
        <v>94754.760951314471</v>
      </c>
      <c r="AA284" s="170">
        <v>99988.644069138711</v>
      </c>
      <c r="AB284" s="170">
        <v>97422.773270971229</v>
      </c>
      <c r="AC284" s="170">
        <v>95653.853239437536</v>
      </c>
      <c r="AD284" s="170">
        <v>98079.43479347523</v>
      </c>
      <c r="AE284" s="170">
        <v>100625.21824617658</v>
      </c>
      <c r="AF284" s="170">
        <v>100020.80000047237</v>
      </c>
      <c r="AG284" s="170">
        <v>102687.16137908943</v>
      </c>
      <c r="AH284" s="170">
        <v>101169.14030694822</v>
      </c>
      <c r="AI284" s="170">
        <v>105135.84961298719</v>
      </c>
      <c r="AJ284" s="170">
        <v>105178.11292746238</v>
      </c>
      <c r="AK284" s="170">
        <v>106134.51605360908</v>
      </c>
      <c r="AL284" s="170">
        <v>105977.35831570599</v>
      </c>
      <c r="AM284" s="170">
        <v>105191.04222437303</v>
      </c>
      <c r="AN284" s="170">
        <v>101536.4315742747</v>
      </c>
      <c r="AO284" s="170">
        <v>104978.25968128769</v>
      </c>
      <c r="AP284" s="170">
        <v>104792.00918440855</v>
      </c>
      <c r="AQ284" s="170">
        <v>106903.83362474112</v>
      </c>
      <c r="AR284" s="170">
        <v>102395.47079767706</v>
      </c>
      <c r="AS284" s="170">
        <v>101487.2892445898</v>
      </c>
      <c r="AT284" s="170">
        <v>90780.728036625107</v>
      </c>
      <c r="AU284" s="170">
        <v>84425.13144016749</v>
      </c>
      <c r="AV284" s="170">
        <v>93897.519810139784</v>
      </c>
      <c r="AW284" s="170">
        <v>94677.164094306296</v>
      </c>
      <c r="AX284" s="170">
        <v>91077.194292725675</v>
      </c>
      <c r="AY284" s="349">
        <v>108343.31301917951</v>
      </c>
      <c r="AZ284" s="349">
        <v>87253.803408311971</v>
      </c>
      <c r="BA284" s="349">
        <v>96895.265877466707</v>
      </c>
      <c r="BB284" s="349">
        <v>93452.697358309117</v>
      </c>
      <c r="BC284" s="349">
        <v>103112.48463239329</v>
      </c>
      <c r="BD284" s="349">
        <v>101869.72138422815</v>
      </c>
      <c r="BE284" s="349">
        <v>106755.54724675516</v>
      </c>
      <c r="BF284" s="349">
        <v>101066.54363119835</v>
      </c>
      <c r="BG284" s="349">
        <v>102016.77427404886</v>
      </c>
      <c r="BH284" s="170">
        <v>101910.44060404284</v>
      </c>
      <c r="BI284" s="170">
        <v>104943.81333978946</v>
      </c>
      <c r="BJ284" s="170">
        <v>102526.44565651222</v>
      </c>
      <c r="BK284" s="170">
        <v>110437.75645498052</v>
      </c>
      <c r="BL284" s="170">
        <v>108826.62992446905</v>
      </c>
      <c r="BM284" s="170">
        <v>109951.61674156343</v>
      </c>
      <c r="BN284" s="217">
        <v>105574.05816992093</v>
      </c>
      <c r="BO284" s="115">
        <v>112182.58126561594</v>
      </c>
      <c r="BP284" s="160"/>
      <c r="BQ284" s="160"/>
      <c r="BR284" s="160"/>
      <c r="BS284" s="160"/>
      <c r="BT284" s="170"/>
      <c r="BU284" s="170"/>
      <c r="BV284" s="170"/>
      <c r="BX284" s="160"/>
      <c r="BY284" s="160"/>
      <c r="BZ284" s="160"/>
      <c r="CA284" s="160"/>
      <c r="CB284" s="160"/>
      <c r="CC284" s="160"/>
      <c r="CD284" s="160"/>
      <c r="CE284" s="160"/>
      <c r="CF284" s="160"/>
      <c r="CG284" s="160"/>
      <c r="CH284" s="160"/>
      <c r="CI284" s="160"/>
    </row>
    <row r="285" spans="1:87" s="136" customFormat="1" ht="17.25" customHeight="1">
      <c r="A285" s="132"/>
      <c r="B285" s="133"/>
      <c r="C285" s="132"/>
      <c r="D285" s="133"/>
      <c r="E285" s="134"/>
      <c r="F285" s="132"/>
      <c r="G285" s="133" t="s">
        <v>511</v>
      </c>
      <c r="H285" s="133"/>
      <c r="I285" s="132"/>
      <c r="J285" s="133"/>
      <c r="K285" s="132"/>
      <c r="L285" s="133"/>
      <c r="M285" s="265">
        <v>0.32951572620443115</v>
      </c>
      <c r="N285" s="265">
        <v>0.32653423382490454</v>
      </c>
      <c r="O285" s="265">
        <v>0.3210544013250472</v>
      </c>
      <c r="P285" s="363">
        <v>0.30627172914151302</v>
      </c>
      <c r="Q285" s="363">
        <v>0.29184875179365921</v>
      </c>
      <c r="R285" s="363">
        <v>0.27021785681220056</v>
      </c>
      <c r="S285" s="363">
        <v>0.27577435767240199</v>
      </c>
      <c r="T285" s="363">
        <v>0.26718741501424936</v>
      </c>
      <c r="U285" s="363">
        <v>0.26108304931968085</v>
      </c>
      <c r="V285" s="363">
        <v>0.26161366699880312</v>
      </c>
      <c r="W285" s="363"/>
      <c r="X285" s="363"/>
      <c r="Y285" s="170"/>
      <c r="Z285" s="265">
        <v>0.3357058667016376</v>
      </c>
      <c r="AA285" s="265">
        <v>0.34601114662864202</v>
      </c>
      <c r="AB285" s="265">
        <v>0.32696045883451519</v>
      </c>
      <c r="AC285" s="265">
        <v>0.31082171928051594</v>
      </c>
      <c r="AD285" s="265">
        <v>0.33323107889978071</v>
      </c>
      <c r="AE285" s="265">
        <v>0.33428620174482493</v>
      </c>
      <c r="AF285" s="265">
        <v>0.32108342754390207</v>
      </c>
      <c r="AG285" s="265">
        <v>0.3184508642398724</v>
      </c>
      <c r="AH285" s="265">
        <v>0.32557035132373829</v>
      </c>
      <c r="AI285" s="265">
        <v>0.33037575843649197</v>
      </c>
      <c r="AJ285" s="265">
        <v>0.31808119796799733</v>
      </c>
      <c r="AK285" s="265">
        <v>0.31112702095153183</v>
      </c>
      <c r="AL285" s="356">
        <v>0.32399441075705382</v>
      </c>
      <c r="AM285" s="356">
        <v>0.3154744084857638</v>
      </c>
      <c r="AN285" s="356">
        <v>0.29372526637856461</v>
      </c>
      <c r="AO285" s="356">
        <v>0.29360650706919711</v>
      </c>
      <c r="AP285" s="356">
        <v>0.30607541420475137</v>
      </c>
      <c r="AQ285" s="356">
        <v>0.30551829060320268</v>
      </c>
      <c r="AR285" s="356">
        <v>0.28355183641909426</v>
      </c>
      <c r="AS285" s="356">
        <v>0.27388156307323069</v>
      </c>
      <c r="AT285" s="356">
        <v>0.26336956393182659</v>
      </c>
      <c r="AU285" s="356">
        <v>0.29043409519311525</v>
      </c>
      <c r="AV285" s="356">
        <v>0.26665034425462725</v>
      </c>
      <c r="AW285" s="356">
        <v>0.26391855264530728</v>
      </c>
      <c r="AX285" s="356">
        <v>0.26482674007368584</v>
      </c>
      <c r="AY285" s="357">
        <v>0.3203905118612001</v>
      </c>
      <c r="AZ285" s="357">
        <v>0.25859010151996048</v>
      </c>
      <c r="BA285" s="357">
        <v>0.26090029033655865</v>
      </c>
      <c r="BB285" s="357">
        <v>0.25863188456328084</v>
      </c>
      <c r="BC285" s="357">
        <v>0.27911318187317308</v>
      </c>
      <c r="BD285" s="357">
        <v>0.26335180793061846</v>
      </c>
      <c r="BE285" s="357">
        <v>0.26761200394142409</v>
      </c>
      <c r="BF285" s="357">
        <v>0.26467120125177446</v>
      </c>
      <c r="BG285" s="357">
        <v>0.26897034176690388</v>
      </c>
      <c r="BH285" s="356">
        <v>0.25556310845412533</v>
      </c>
      <c r="BI285" s="356">
        <v>0.25581643954402877</v>
      </c>
      <c r="BJ285" s="356">
        <v>0.25773211499330873</v>
      </c>
      <c r="BK285" s="356">
        <v>0.27494490481271705</v>
      </c>
      <c r="BL285" s="356">
        <v>0.25889287262313554</v>
      </c>
      <c r="BM285" s="356">
        <v>0.25541820668825249</v>
      </c>
      <c r="BN285" s="217">
        <v>0.25418853638417599</v>
      </c>
      <c r="BO285" s="115">
        <v>0.26753775519648521</v>
      </c>
      <c r="BP285" s="160"/>
      <c r="BQ285" s="160"/>
      <c r="BR285" s="160"/>
      <c r="BS285" s="160"/>
      <c r="BT285" s="170"/>
      <c r="BU285" s="170"/>
      <c r="BV285" s="17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</row>
    <row r="286" spans="1:87" s="218" customFormat="1" ht="15" customHeight="1">
      <c r="A286" s="306"/>
      <c r="B286" s="307"/>
      <c r="C286" s="306"/>
      <c r="D286" s="307"/>
      <c r="E286" s="306"/>
      <c r="F286" s="306"/>
      <c r="G286" s="307" t="s">
        <v>512</v>
      </c>
      <c r="H286" s="307"/>
      <c r="I286" s="306"/>
      <c r="J286" s="307"/>
      <c r="K286" s="306"/>
      <c r="L286" s="307"/>
      <c r="M286" s="308">
        <v>31186.134999999998</v>
      </c>
      <c r="N286" s="308">
        <v>31633.518</v>
      </c>
      <c r="O286" s="308">
        <v>32022.575000000001</v>
      </c>
      <c r="P286" s="308">
        <v>32382.275000000001</v>
      </c>
      <c r="Q286" s="308">
        <v>32523.047999999999</v>
      </c>
      <c r="R286" s="308">
        <v>32447.384999999998</v>
      </c>
      <c r="S286" s="308">
        <v>32576.287</v>
      </c>
      <c r="T286" s="308">
        <v>32698.125</v>
      </c>
      <c r="U286" s="308">
        <v>33401.847999999998</v>
      </c>
      <c r="V286" s="308">
        <v>34058.767999999996</v>
      </c>
      <c r="W286" s="308"/>
      <c r="X286" s="308"/>
      <c r="Y286" s="308"/>
      <c r="Z286" s="308">
        <v>31066.749</v>
      </c>
      <c r="AA286" s="308">
        <v>31186.134999999998</v>
      </c>
      <c r="AB286" s="308">
        <v>31297.993999999999</v>
      </c>
      <c r="AC286" s="308">
        <v>31409.85</v>
      </c>
      <c r="AD286" s="308">
        <v>31521.682000000001</v>
      </c>
      <c r="AE286" s="308">
        <v>31633.518</v>
      </c>
      <c r="AF286" s="308">
        <v>31730.793000000001</v>
      </c>
      <c r="AG286" s="308">
        <v>31828.074000000001</v>
      </c>
      <c r="AH286" s="308">
        <v>31925.324000000001</v>
      </c>
      <c r="AI286" s="308">
        <v>32022.575000000001</v>
      </c>
      <c r="AJ286" s="308">
        <v>32112.510999999999</v>
      </c>
      <c r="AK286" s="308">
        <v>32202.447</v>
      </c>
      <c r="AL286" s="308">
        <v>32292.362000000001</v>
      </c>
      <c r="AM286" s="308">
        <v>32382.275000000001</v>
      </c>
      <c r="AN286" s="308">
        <v>32417.482</v>
      </c>
      <c r="AO286" s="308">
        <v>32452.688999999998</v>
      </c>
      <c r="AP286" s="308">
        <v>32487.866999999998</v>
      </c>
      <c r="AQ286" s="308">
        <v>32523.047999999999</v>
      </c>
      <c r="AR286" s="308">
        <v>32538.294999999998</v>
      </c>
      <c r="AS286" s="308">
        <v>32553.547999999999</v>
      </c>
      <c r="AT286" s="308">
        <v>32568.773000000001</v>
      </c>
      <c r="AU286" s="308">
        <v>32447.384999999998</v>
      </c>
      <c r="AV286" s="308">
        <v>32479.633000000002</v>
      </c>
      <c r="AW286" s="308">
        <v>32511.884999999998</v>
      </c>
      <c r="AX286" s="308">
        <v>32544.085999999999</v>
      </c>
      <c r="AY286" s="351">
        <v>32576.287</v>
      </c>
      <c r="AZ286" s="351">
        <v>32606.771000000001</v>
      </c>
      <c r="BA286" s="351">
        <v>32637.253000000001</v>
      </c>
      <c r="BB286" s="351">
        <v>32667.692999999999</v>
      </c>
      <c r="BC286" s="351">
        <v>32698.125</v>
      </c>
      <c r="BD286" s="351">
        <v>32874.082000000002</v>
      </c>
      <c r="BE286" s="351">
        <v>33050.038999999997</v>
      </c>
      <c r="BF286" s="351">
        <v>33225.938000000002</v>
      </c>
      <c r="BG286" s="351">
        <v>33401.847999999998</v>
      </c>
      <c r="BH286" s="212">
        <v>33566.097999999998</v>
      </c>
      <c r="BI286" s="212">
        <v>33730.358</v>
      </c>
      <c r="BJ286" s="212">
        <v>33894.565000000002</v>
      </c>
      <c r="BK286" s="212">
        <v>34058.767999999996</v>
      </c>
      <c r="BL286" s="212">
        <v>34112.387999999999</v>
      </c>
      <c r="BM286" s="212">
        <v>34157.457999999999</v>
      </c>
      <c r="BN286" s="217">
        <v>34192.819000000003</v>
      </c>
      <c r="BO286" s="115">
        <v>34231.675999999999</v>
      </c>
      <c r="BP286" s="160"/>
      <c r="BQ286" s="160"/>
      <c r="BR286" s="160"/>
      <c r="BS286" s="160"/>
      <c r="BT286" s="170"/>
      <c r="BU286" s="170"/>
      <c r="BV286" s="217"/>
      <c r="BX286" s="160"/>
      <c r="BY286" s="160"/>
      <c r="BZ286" s="160"/>
      <c r="CA286" s="160"/>
      <c r="CB286" s="160"/>
      <c r="CC286" s="160"/>
      <c r="CD286" s="160"/>
      <c r="CE286" s="160"/>
      <c r="CF286" s="160"/>
      <c r="CG286" s="160"/>
      <c r="CH286" s="160"/>
      <c r="CI286" s="160"/>
    </row>
    <row r="287" spans="1:87" s="136" customFormat="1" ht="17.25" customHeight="1">
      <c r="A287" s="132"/>
      <c r="B287" s="133"/>
      <c r="C287" s="132"/>
      <c r="D287" s="133"/>
      <c r="E287" s="134"/>
      <c r="F287" s="132"/>
      <c r="G287" s="133" t="s">
        <v>853</v>
      </c>
      <c r="H287" s="133"/>
      <c r="I287" s="132"/>
      <c r="J287" s="133"/>
      <c r="K287" s="132"/>
      <c r="L287" s="133"/>
      <c r="M287" s="170">
        <v>37739.244925113147</v>
      </c>
      <c r="N287" s="170">
        <v>38861.074422541627</v>
      </c>
      <c r="O287" s="170">
        <v>40620.375461977921</v>
      </c>
      <c r="P287" s="170">
        <v>42114.594929571314</v>
      </c>
      <c r="Q287" s="170">
        <v>43782.857081450733</v>
      </c>
      <c r="R287" s="170">
        <v>41490.218343330547</v>
      </c>
      <c r="S287" s="170">
        <v>42696.147380580791</v>
      </c>
      <c r="T287" s="170">
        <v>46378.890339881284</v>
      </c>
      <c r="U287" s="170">
        <v>47007.651304580475</v>
      </c>
      <c r="V287" s="170">
        <v>48454.641853487665</v>
      </c>
      <c r="W287" s="170"/>
      <c r="X287" s="170"/>
      <c r="Y287" s="170"/>
      <c r="Z287" s="170">
        <v>36341.788126382395</v>
      </c>
      <c r="AA287" s="170">
        <v>37064.57512549172</v>
      </c>
      <c r="AB287" s="170">
        <v>38081.034902372325</v>
      </c>
      <c r="AC287" s="170">
        <v>39190.900277180168</v>
      </c>
      <c r="AD287" s="170">
        <v>37349.351293027292</v>
      </c>
      <c r="AE287" s="170">
        <v>38062.813145790082</v>
      </c>
      <c r="AF287" s="170">
        <v>39269.149822314423</v>
      </c>
      <c r="AG287" s="170">
        <v>40525.030372190013</v>
      </c>
      <c r="AH287" s="170">
        <v>38933.898221182375</v>
      </c>
      <c r="AI287" s="170">
        <v>39750.84777011042</v>
      </c>
      <c r="AJ287" s="170">
        <v>41188.227368878761</v>
      </c>
      <c r="AK287" s="170">
        <v>42373.079761844099</v>
      </c>
      <c r="AL287" s="217">
        <v>40516.857173987388</v>
      </c>
      <c r="AM287" s="217">
        <v>41187.673186247455</v>
      </c>
      <c r="AN287" s="217">
        <v>42654.151090886087</v>
      </c>
      <c r="AO287" s="217">
        <v>44069.994452107392</v>
      </c>
      <c r="AP287" s="217">
        <v>42153.973102917764</v>
      </c>
      <c r="AQ287" s="217">
        <v>43035.29806518845</v>
      </c>
      <c r="AR287" s="217">
        <v>44392.896455785129</v>
      </c>
      <c r="AS287" s="217">
        <v>45531.348921114724</v>
      </c>
      <c r="AT287" s="217">
        <v>42333.743178914243</v>
      </c>
      <c r="AU287" s="217">
        <v>35834.754734558177</v>
      </c>
      <c r="AV287" s="217">
        <v>43367.146823741263</v>
      </c>
      <c r="AW287" s="217">
        <v>44136.019338806822</v>
      </c>
      <c r="AX287" s="217">
        <v>42270.338069320715</v>
      </c>
      <c r="AY287" s="349">
        <v>41522.249549985987</v>
      </c>
      <c r="AZ287" s="349">
        <v>41392.786962546241</v>
      </c>
      <c r="BA287" s="349">
        <v>45517.079587361361</v>
      </c>
      <c r="BB287" s="349">
        <v>44243.686102279229</v>
      </c>
      <c r="BC287" s="349">
        <v>45192.674724443328</v>
      </c>
      <c r="BD287" s="349">
        <v>47066.854091775</v>
      </c>
      <c r="BE287" s="349">
        <v>48280.624173607284</v>
      </c>
      <c r="BF287" s="349">
        <v>45970.94866668211</v>
      </c>
      <c r="BG287" s="349">
        <v>45420.999668538971</v>
      </c>
      <c r="BH287" s="170">
        <v>47520.352166020559</v>
      </c>
      <c r="BI287" s="170">
        <v>48648.273460788187</v>
      </c>
      <c r="BJ287" s="170">
        <v>46945.859079153219</v>
      </c>
      <c r="BK287" s="170">
        <v>47174.027569121972</v>
      </c>
      <c r="BL287" s="170">
        <v>49290.469464737325</v>
      </c>
      <c r="BM287" s="170">
        <v>50410.872785653584</v>
      </c>
      <c r="BN287" s="217">
        <v>48587.699771954089</v>
      </c>
      <c r="BO287" s="115">
        <v>48997.303324972534</v>
      </c>
      <c r="BP287" s="160"/>
      <c r="BQ287" s="160"/>
      <c r="BR287" s="160"/>
      <c r="BS287" s="160"/>
      <c r="BT287" s="170"/>
      <c r="BU287" s="170"/>
      <c r="BV287" s="170"/>
      <c r="BX287" s="160"/>
      <c r="BY287" s="160"/>
      <c r="BZ287" s="160"/>
      <c r="CA287" s="160"/>
      <c r="CB287" s="160"/>
      <c r="CC287" s="160"/>
      <c r="CD287" s="160"/>
      <c r="CE287" s="160"/>
      <c r="CF287" s="160"/>
      <c r="CG287" s="160"/>
      <c r="CH287" s="160"/>
      <c r="CI287" s="160"/>
    </row>
    <row r="288" spans="1:87" s="136" customFormat="1" ht="17.25" customHeight="1">
      <c r="A288" s="132"/>
      <c r="B288" s="133"/>
      <c r="C288" s="132"/>
      <c r="D288" s="133"/>
      <c r="E288" s="134"/>
      <c r="F288" s="132"/>
      <c r="G288" s="133" t="s">
        <v>513</v>
      </c>
      <c r="H288" s="133"/>
      <c r="I288" s="132"/>
      <c r="J288" s="133"/>
      <c r="K288" s="132"/>
      <c r="L288" s="133"/>
      <c r="M288" s="170">
        <v>37063.451093147778</v>
      </c>
      <c r="N288" s="170">
        <v>38291.700572267859</v>
      </c>
      <c r="O288" s="170">
        <v>40025.496389293265</v>
      </c>
      <c r="P288" s="170">
        <v>41228.057600547152</v>
      </c>
      <c r="Q288" s="170">
        <v>43110.845180393648</v>
      </c>
      <c r="R288" s="170">
        <v>41065.422286158158</v>
      </c>
      <c r="S288" s="170">
        <v>42055.602110936881</v>
      </c>
      <c r="T288" s="170">
        <v>45458.196163284956</v>
      </c>
      <c r="U288" s="170">
        <v>46187.112161830853</v>
      </c>
      <c r="V288" s="170">
        <v>47408.494611063143</v>
      </c>
      <c r="W288" s="170"/>
      <c r="X288" s="170"/>
      <c r="Y288" s="170"/>
      <c r="Z288" s="170">
        <v>35304.700754624493</v>
      </c>
      <c r="AA288" s="170">
        <v>36791.274778431609</v>
      </c>
      <c r="AB288" s="170">
        <v>37226.859594427369</v>
      </c>
      <c r="AC288" s="170">
        <v>38655.224288536076</v>
      </c>
      <c r="AD288" s="170">
        <v>36994.153562189764</v>
      </c>
      <c r="AE288" s="170">
        <v>37513.01010585382</v>
      </c>
      <c r="AF288" s="170">
        <v>38412.574341345047</v>
      </c>
      <c r="AG288" s="170">
        <v>40013.634734141575</v>
      </c>
      <c r="AH288" s="170">
        <v>38382.826272548926</v>
      </c>
      <c r="AI288" s="170">
        <v>39316.573923828095</v>
      </c>
      <c r="AJ288" s="170">
        <v>40521.447889104908</v>
      </c>
      <c r="AK288" s="170">
        <v>41649.949678452052</v>
      </c>
      <c r="AL288" s="217">
        <v>39850.512991562064</v>
      </c>
      <c r="AM288" s="217">
        <v>40300.010152058385</v>
      </c>
      <c r="AN288" s="217">
        <v>41489.804129786957</v>
      </c>
      <c r="AO288" s="217">
        <v>43243.41241892676</v>
      </c>
      <c r="AP288" s="217">
        <v>41515.303870545722</v>
      </c>
      <c r="AQ288" s="217">
        <v>42881.31224653402</v>
      </c>
      <c r="AR288" s="217">
        <v>43771.261649826418</v>
      </c>
      <c r="AS288" s="217">
        <v>44258.385516009381</v>
      </c>
      <c r="AT288" s="217">
        <v>41874.087498948189</v>
      </c>
      <c r="AU288" s="217">
        <v>35795.718290863966</v>
      </c>
      <c r="AV288" s="217">
        <v>42634.549680949574</v>
      </c>
      <c r="AW288" s="217">
        <v>43671.495473059163</v>
      </c>
      <c r="AX288" s="217">
        <v>41879.733007710645</v>
      </c>
      <c r="AY288" s="349">
        <v>40703.239189013875</v>
      </c>
      <c r="AZ288" s="349">
        <v>41381.149838279496</v>
      </c>
      <c r="BA288" s="349">
        <v>44178.281379573731</v>
      </c>
      <c r="BB288" s="349">
        <v>42829.752437375369</v>
      </c>
      <c r="BC288" s="349">
        <v>44157.438885210126</v>
      </c>
      <c r="BD288" s="349">
        <v>46325.958578729871</v>
      </c>
      <c r="BE288" s="349">
        <v>47795.801402898142</v>
      </c>
      <c r="BF288" s="349">
        <v>44875.063804024336</v>
      </c>
      <c r="BG288" s="349">
        <v>45124.67970615119</v>
      </c>
      <c r="BH288" s="170">
        <v>46829.577359872259</v>
      </c>
      <c r="BI288" s="170">
        <v>47458.424150183768</v>
      </c>
      <c r="BJ288" s="170">
        <v>45975.334113301942</v>
      </c>
      <c r="BK288" s="170">
        <v>46424.053605441317</v>
      </c>
      <c r="BL288" s="170">
        <v>48062.032039770529</v>
      </c>
      <c r="BM288" s="170">
        <v>49176.053144042395</v>
      </c>
      <c r="BN288" s="217">
        <v>47323.92835492552</v>
      </c>
      <c r="BO288" s="115">
        <v>48431.295495178485</v>
      </c>
      <c r="BP288" s="160"/>
      <c r="BQ288" s="160"/>
      <c r="BR288" s="160"/>
      <c r="BS288" s="160"/>
      <c r="BT288" s="170"/>
      <c r="BU288" s="170"/>
      <c r="BV288" s="170"/>
      <c r="BX288" s="160"/>
      <c r="BY288" s="160"/>
      <c r="BZ288" s="160"/>
      <c r="CA288" s="160"/>
      <c r="CB288" s="160"/>
      <c r="CC288" s="160"/>
      <c r="CD288" s="160"/>
      <c r="CE288" s="160"/>
      <c r="CF288" s="160"/>
      <c r="CG288" s="160"/>
      <c r="CH288" s="160"/>
      <c r="CI288" s="160"/>
    </row>
    <row r="289" spans="1:87" s="100" customFormat="1" ht="15" customHeight="1">
      <c r="A289" s="89"/>
      <c r="B289" s="90"/>
      <c r="C289" s="89"/>
      <c r="D289" s="90"/>
      <c r="E289" s="89"/>
      <c r="F289" s="89"/>
      <c r="G289" s="90" t="s">
        <v>514</v>
      </c>
      <c r="H289" s="90"/>
      <c r="I289" s="89"/>
      <c r="J289" s="90"/>
      <c r="K289" s="89"/>
      <c r="L289" s="90"/>
      <c r="M289" s="99">
        <v>20347.278772154103</v>
      </c>
      <c r="N289" s="99">
        <v>21233.744333769369</v>
      </c>
      <c r="O289" s="99">
        <v>22425.660314339428</v>
      </c>
      <c r="P289" s="99">
        <v>23947.159134031532</v>
      </c>
      <c r="Q289" s="99">
        <v>25677.209644048478</v>
      </c>
      <c r="R289" s="99">
        <v>24717.974129237042</v>
      </c>
      <c r="S289" s="99">
        <v>25059.845146600845</v>
      </c>
      <c r="T289" s="99">
        <v>27814.73370270343</v>
      </c>
      <c r="U289" s="99">
        <v>28485.356301446027</v>
      </c>
      <c r="V289" s="99">
        <v>29359.971748913184</v>
      </c>
      <c r="W289" s="99"/>
      <c r="X289" s="99"/>
      <c r="Y289" s="99"/>
      <c r="Z289" s="99">
        <v>4977.4840288389478</v>
      </c>
      <c r="AA289" s="99">
        <v>4934.2991673945962</v>
      </c>
      <c r="AB289" s="99">
        <v>5255.7850157091298</v>
      </c>
      <c r="AC289" s="99">
        <v>5143.0200349213455</v>
      </c>
      <c r="AD289" s="99">
        <v>5154.2575166398683</v>
      </c>
      <c r="AE289" s="99">
        <v>5163.1896192374797</v>
      </c>
      <c r="AF289" s="99">
        <v>5503.5450041125405</v>
      </c>
      <c r="AG289" s="99">
        <v>5380.9560752818006</v>
      </c>
      <c r="AH289" s="99">
        <v>5424.7957452885266</v>
      </c>
      <c r="AI289" s="99">
        <v>5456.6941614482976</v>
      </c>
      <c r="AJ289" s="99">
        <v>5825.9630079428143</v>
      </c>
      <c r="AK289" s="99">
        <v>5686.379309097314</v>
      </c>
      <c r="AL289" s="193">
        <v>5715.725410441014</v>
      </c>
      <c r="AM289" s="193">
        <v>5825.5941838311774</v>
      </c>
      <c r="AN289" s="193">
        <v>6284.7667950594496</v>
      </c>
      <c r="AO289" s="193">
        <v>6116.8093389164724</v>
      </c>
      <c r="AP289" s="193">
        <v>6121.406781994714</v>
      </c>
      <c r="AQ289" s="193">
        <v>6253.7088520783054</v>
      </c>
      <c r="AR289" s="193">
        <v>6704.5590308104256</v>
      </c>
      <c r="AS289" s="193">
        <v>6594.8289141791383</v>
      </c>
      <c r="AT289" s="193">
        <v>6543.7388008142552</v>
      </c>
      <c r="AU289" s="193">
        <v>5127.3626094697502</v>
      </c>
      <c r="AV289" s="193">
        <v>6603.3600296599825</v>
      </c>
      <c r="AW289" s="193">
        <v>6399.7476757218901</v>
      </c>
      <c r="AX289" s="193">
        <v>6437.9399108453254</v>
      </c>
      <c r="AY289" s="229">
        <v>5700.6070115840066</v>
      </c>
      <c r="AZ289" s="229">
        <v>6306.0177184069562</v>
      </c>
      <c r="BA289" s="229">
        <v>6603.3851500992605</v>
      </c>
      <c r="BB289" s="229">
        <v>6774.4378156474922</v>
      </c>
      <c r="BC289" s="229">
        <v>6748.8555013323503</v>
      </c>
      <c r="BD289" s="229">
        <v>7208.8610262687889</v>
      </c>
      <c r="BE289" s="229">
        <v>6975.0227934641707</v>
      </c>
      <c r="BF289" s="229">
        <v>7067.5886815721178</v>
      </c>
      <c r="BG289" s="229">
        <v>6883.2684893973428</v>
      </c>
      <c r="BH289" s="99">
        <v>7346.8713482295461</v>
      </c>
      <c r="BI289" s="99">
        <v>7118.7085108678903</v>
      </c>
      <c r="BJ289" s="99">
        <v>7256.064355245594</v>
      </c>
      <c r="BK289" s="99">
        <v>7135.1004806330129</v>
      </c>
      <c r="BL289" s="99">
        <v>7570.7197127884692</v>
      </c>
      <c r="BM289" s="99">
        <v>7399.7093443334161</v>
      </c>
      <c r="BN289" s="101">
        <v>7553.9776626420653</v>
      </c>
      <c r="BO289" s="115">
        <v>7473.6977829188208</v>
      </c>
      <c r="BP289" s="160"/>
      <c r="BQ289" s="160"/>
      <c r="BR289" s="160"/>
      <c r="BS289" s="160"/>
      <c r="BT289" s="99"/>
      <c r="BU289" s="99"/>
      <c r="BV289" s="99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</row>
    <row r="290" spans="1:87" s="100" customFormat="1" ht="15" customHeight="1">
      <c r="A290" s="89"/>
      <c r="B290" s="90"/>
      <c r="C290" s="89"/>
      <c r="D290" s="90"/>
      <c r="E290" s="89"/>
      <c r="F290" s="89"/>
      <c r="G290" s="90" t="s">
        <v>515</v>
      </c>
      <c r="H290" s="90"/>
      <c r="I290" s="89"/>
      <c r="J290" s="90"/>
      <c r="K290" s="89"/>
      <c r="L290" s="90"/>
      <c r="M290" s="220">
        <v>1.0649011197916705</v>
      </c>
      <c r="N290" s="220">
        <v>1.0281740410210598</v>
      </c>
      <c r="O290" s="220">
        <v>1.0722531056457212</v>
      </c>
      <c r="P290" s="362">
        <v>1.0497345544161369</v>
      </c>
      <c r="Q290" s="362">
        <v>0.98578081848828059</v>
      </c>
      <c r="R290" s="362">
        <v>1.0213002115830714</v>
      </c>
      <c r="S290" s="362">
        <v>1.2104818785542635</v>
      </c>
      <c r="T290" s="362">
        <v>1.2496474694594228</v>
      </c>
      <c r="U290" s="362">
        <v>1.0648168541374938</v>
      </c>
      <c r="V290" s="362">
        <v>1.0839596928858457</v>
      </c>
      <c r="W290" s="362"/>
      <c r="X290" s="362"/>
      <c r="Y290" s="220"/>
      <c r="Z290" s="220">
        <v>1.0622752119933574</v>
      </c>
      <c r="AA290" s="220">
        <v>1.0407527507559045</v>
      </c>
      <c r="AB290" s="220">
        <v>1.0792301669662232</v>
      </c>
      <c r="AC290" s="220">
        <v>1.0761134491558992</v>
      </c>
      <c r="AD290" s="220">
        <v>1.0237520948930612</v>
      </c>
      <c r="AE290" s="220">
        <v>1.0128995794526592</v>
      </c>
      <c r="AF290" s="220">
        <v>1.0217353015430253</v>
      </c>
      <c r="AG290" s="220">
        <v>1.052689089216301</v>
      </c>
      <c r="AH290" s="220">
        <v>1.1083872766049778</v>
      </c>
      <c r="AI290" s="220">
        <v>1.0562383713591139</v>
      </c>
      <c r="AJ290" s="220">
        <v>1.0761226632009122</v>
      </c>
      <c r="AK290" s="220">
        <v>1.0505263633570969</v>
      </c>
      <c r="AL290" s="375">
        <v>1.0550746345520929</v>
      </c>
      <c r="AM290" s="375">
        <v>1.0493182384271278</v>
      </c>
      <c r="AN290" s="375">
        <v>1.054984677598807</v>
      </c>
      <c r="AO290" s="375">
        <v>1.0401615766305583</v>
      </c>
      <c r="AP290" s="375">
        <v>1.0012452924111779</v>
      </c>
      <c r="AQ290" s="375">
        <v>0.99524474711823241</v>
      </c>
      <c r="AR290" s="375">
        <v>0.97498453911097638</v>
      </c>
      <c r="AS290" s="375">
        <v>0.97307700861894475</v>
      </c>
      <c r="AT290" s="375">
        <v>0.97176593382137133</v>
      </c>
      <c r="AU290" s="375">
        <v>1.0213482150969886</v>
      </c>
      <c r="AV290" s="375">
        <v>1.0269536469371712</v>
      </c>
      <c r="AW290" s="261">
        <v>1.0633065748448169</v>
      </c>
      <c r="AX290" s="261">
        <v>1.1647457704399935</v>
      </c>
      <c r="AY290" s="353">
        <v>1.2221231747050736</v>
      </c>
      <c r="AZ290" s="353">
        <v>1.2332096688537824</v>
      </c>
      <c r="BA290" s="353">
        <v>1.2215854942154207</v>
      </c>
      <c r="BB290" s="353">
        <v>1.2585680044971743</v>
      </c>
      <c r="BC290" s="353">
        <v>1.2875254341396181</v>
      </c>
      <c r="BD290" s="353">
        <v>1.2782055221505093</v>
      </c>
      <c r="BE290" s="353">
        <v>1.1787976732793584</v>
      </c>
      <c r="BF290" s="353">
        <v>1.0974818423682837</v>
      </c>
      <c r="BG290" s="353">
        <v>1.0751617683711117</v>
      </c>
      <c r="BH290" s="137">
        <v>1.0445262195021683</v>
      </c>
      <c r="BI290" s="137">
        <v>1.044570261688591</v>
      </c>
      <c r="BJ290" s="137">
        <v>1.074877669681269</v>
      </c>
      <c r="BK290" s="137">
        <v>1.0929148184391595</v>
      </c>
      <c r="BL290" s="137">
        <v>1.1098920891548905</v>
      </c>
      <c r="BM290" s="137">
        <v>1.0586738719864879</v>
      </c>
      <c r="BN290" s="101">
        <v>1.0471828494400146</v>
      </c>
      <c r="BO290" s="115">
        <v>1.090969488353325</v>
      </c>
      <c r="BP290" s="160"/>
      <c r="BQ290" s="160"/>
      <c r="BR290" s="160"/>
      <c r="BS290" s="160"/>
      <c r="BT290" s="99"/>
      <c r="BU290" s="99"/>
      <c r="BV290" s="99"/>
      <c r="BX290" s="160"/>
      <c r="BY290" s="160"/>
      <c r="BZ290" s="160"/>
      <c r="CA290" s="160"/>
      <c r="CB290" s="160"/>
      <c r="CC290" s="160"/>
      <c r="CD290" s="160"/>
      <c r="CE290" s="160"/>
      <c r="CF290" s="160"/>
      <c r="CG290" s="160"/>
      <c r="CH290" s="160"/>
      <c r="CI290" s="160"/>
    </row>
    <row r="291" spans="1:87" s="100" customFormat="1" ht="15" customHeight="1">
      <c r="A291" s="89"/>
      <c r="B291" s="90"/>
      <c r="C291" s="89"/>
      <c r="D291" s="90"/>
      <c r="E291" s="89"/>
      <c r="F291" s="89"/>
      <c r="G291" s="90" t="s">
        <v>516</v>
      </c>
      <c r="H291" s="90"/>
      <c r="I291" s="89"/>
      <c r="J291" s="90"/>
      <c r="K291" s="89"/>
      <c r="L291" s="90"/>
      <c r="M291" s="220">
        <v>1.3137007244161609</v>
      </c>
      <c r="N291" s="220">
        <v>1.2750096312029382</v>
      </c>
      <c r="O291" s="220">
        <v>1.3181701056078414</v>
      </c>
      <c r="P291" s="362">
        <v>1.2789257520563486</v>
      </c>
      <c r="Q291" s="362">
        <v>1.2042741767014413</v>
      </c>
      <c r="R291" s="362">
        <v>1.1686128523632044</v>
      </c>
      <c r="S291" s="362">
        <v>1.3549753804037854</v>
      </c>
      <c r="T291" s="362">
        <v>1.4318484651016181</v>
      </c>
      <c r="U291" s="362">
        <v>1.2814713263102173</v>
      </c>
      <c r="V291" s="362">
        <v>1.3201047971197972</v>
      </c>
      <c r="W291" s="362"/>
      <c r="X291" s="362"/>
      <c r="Y291" s="220"/>
      <c r="Z291" s="220">
        <v>1.3152336535482125</v>
      </c>
      <c r="AA291" s="220">
        <v>1.2838981338484514</v>
      </c>
      <c r="AB291" s="220">
        <v>1.3287902643339855</v>
      </c>
      <c r="AC291" s="220">
        <v>1.3256722040239604</v>
      </c>
      <c r="AD291" s="220">
        <v>1.2820463895722249</v>
      </c>
      <c r="AE291" s="220">
        <v>1.2623314541719028</v>
      </c>
      <c r="AF291" s="220">
        <v>1.2610467750758265</v>
      </c>
      <c r="AG291" s="220">
        <v>1.2939106052539517</v>
      </c>
      <c r="AH291" s="220">
        <v>1.3527677263588558</v>
      </c>
      <c r="AI291" s="220">
        <v>1.3073506474601073</v>
      </c>
      <c r="AJ291" s="220">
        <v>1.3229376250925138</v>
      </c>
      <c r="AK291" s="220">
        <v>1.2921260892437987</v>
      </c>
      <c r="AL291" s="375">
        <v>1.2882369198177153</v>
      </c>
      <c r="AM291" s="375">
        <v>1.2826702012618794</v>
      </c>
      <c r="AN291" s="375">
        <v>1.2826060900669694</v>
      </c>
      <c r="AO291" s="375">
        <v>1.2633573956879116</v>
      </c>
      <c r="AP291" s="375">
        <v>1.2235167815834087</v>
      </c>
      <c r="AQ291" s="375">
        <v>1.2126152140691775</v>
      </c>
      <c r="AR291" s="375">
        <v>1.1981066515564756</v>
      </c>
      <c r="AS291" s="375">
        <v>1.1846289792556226</v>
      </c>
      <c r="AT291" s="375">
        <v>1.1589704471664053</v>
      </c>
      <c r="AU291" s="375">
        <v>1.1660897450213659</v>
      </c>
      <c r="AV291" s="375">
        <v>1.1561878327934454</v>
      </c>
      <c r="AW291" s="261">
        <v>1.1921186430602757</v>
      </c>
      <c r="AX291" s="261">
        <v>1.300556837753241</v>
      </c>
      <c r="AY291" s="353">
        <v>1.365033280575636</v>
      </c>
      <c r="AZ291" s="353">
        <v>1.38564960616573</v>
      </c>
      <c r="BA291" s="353">
        <v>1.3683411625918747</v>
      </c>
      <c r="BB291" s="353">
        <v>1.4147761330802404</v>
      </c>
      <c r="BC291" s="353">
        <v>1.4644751499783033</v>
      </c>
      <c r="BD291" s="353">
        <v>1.4721505741259588</v>
      </c>
      <c r="BE291" s="353">
        <v>1.3780178253895961</v>
      </c>
      <c r="BF291" s="353">
        <v>1.2958561902202608</v>
      </c>
      <c r="BG291" s="353">
        <v>1.2978553662020453</v>
      </c>
      <c r="BH291" s="137">
        <v>1.2637355709369589</v>
      </c>
      <c r="BI291" s="137">
        <v>1.2701734267346381</v>
      </c>
      <c r="BJ291" s="137">
        <v>1.3023948158110095</v>
      </c>
      <c r="BK291" s="137">
        <v>1.3325791965366345</v>
      </c>
      <c r="BL291" s="137">
        <v>1.3466021099533576</v>
      </c>
      <c r="BM291" s="137">
        <v>1.2989566262132957</v>
      </c>
      <c r="BN291" s="101">
        <v>1.2925525051829949</v>
      </c>
      <c r="BO291" s="115">
        <v>1.3345122541396899</v>
      </c>
      <c r="BP291" s="160"/>
      <c r="BQ291" s="160"/>
      <c r="BR291" s="160"/>
      <c r="BS291" s="160"/>
      <c r="BT291" s="99"/>
      <c r="BU291" s="99"/>
      <c r="BV291" s="99"/>
      <c r="BX291" s="160"/>
      <c r="BY291" s="160"/>
      <c r="BZ291" s="160"/>
      <c r="CA291" s="160"/>
      <c r="CB291" s="160"/>
      <c r="CC291" s="160"/>
      <c r="CD291" s="160"/>
      <c r="CE291" s="160"/>
      <c r="CF291" s="160"/>
      <c r="CG291" s="160"/>
      <c r="CH291" s="160"/>
      <c r="CI291" s="160"/>
    </row>
    <row r="292" spans="1:87" s="218" customFormat="1" ht="15" customHeight="1">
      <c r="A292" s="216"/>
      <c r="B292" s="143"/>
      <c r="C292" s="216"/>
      <c r="D292" s="143"/>
      <c r="E292" s="216"/>
      <c r="F292" s="216"/>
      <c r="G292" s="143" t="s">
        <v>517</v>
      </c>
      <c r="H292" s="143"/>
      <c r="I292" s="216"/>
      <c r="J292" s="143"/>
      <c r="K292" s="216"/>
      <c r="L292" s="143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349"/>
      <c r="AZ292" s="349"/>
      <c r="BA292" s="349"/>
      <c r="BB292" s="349"/>
      <c r="BC292" s="349"/>
      <c r="BD292" s="349"/>
      <c r="BE292" s="349"/>
      <c r="BF292" s="349"/>
      <c r="BG292" s="349"/>
      <c r="BH292" s="170"/>
      <c r="BI292" s="170"/>
      <c r="BJ292" s="170"/>
      <c r="BK292" s="170"/>
      <c r="BL292" s="170"/>
      <c r="BM292" s="170"/>
      <c r="BN292" s="217"/>
      <c r="BO292" s="115"/>
      <c r="BP292" s="160"/>
      <c r="BQ292" s="160"/>
      <c r="BR292" s="160"/>
      <c r="BS292" s="160"/>
      <c r="BT292" s="170"/>
      <c r="BU292" s="170"/>
      <c r="BV292" s="217"/>
      <c r="BX292" s="160"/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</row>
    <row r="293" spans="1:87" s="100" customFormat="1" ht="15" customHeight="1">
      <c r="A293" s="89"/>
      <c r="B293" s="90"/>
      <c r="C293" s="89"/>
      <c r="D293" s="90"/>
      <c r="E293" s="89"/>
      <c r="F293" s="89"/>
      <c r="G293" s="90" t="s">
        <v>518</v>
      </c>
      <c r="H293" s="90"/>
      <c r="I293" s="89"/>
      <c r="J293" s="90"/>
      <c r="K293" s="89"/>
      <c r="L293" s="90"/>
      <c r="M293" s="220">
        <v>0</v>
      </c>
      <c r="N293" s="220">
        <v>0</v>
      </c>
      <c r="O293" s="220">
        <v>0</v>
      </c>
      <c r="P293" s="362">
        <v>0</v>
      </c>
      <c r="Q293" s="362">
        <v>0</v>
      </c>
      <c r="R293" s="362">
        <v>0</v>
      </c>
      <c r="S293" s="362">
        <v>0</v>
      </c>
      <c r="T293" s="362">
        <v>0</v>
      </c>
      <c r="U293" s="362">
        <v>0</v>
      </c>
      <c r="V293" s="362">
        <v>0</v>
      </c>
      <c r="W293" s="362"/>
      <c r="X293" s="362"/>
      <c r="Y293" s="99"/>
      <c r="Z293" s="99">
        <v>0</v>
      </c>
      <c r="AA293" s="99">
        <v>0</v>
      </c>
      <c r="AB293" s="99">
        <v>0</v>
      </c>
      <c r="AC293" s="99">
        <v>0</v>
      </c>
      <c r="AD293" s="99">
        <v>0</v>
      </c>
      <c r="AE293" s="99">
        <v>0</v>
      </c>
      <c r="AF293" s="99">
        <v>0</v>
      </c>
      <c r="AG293" s="99">
        <v>0</v>
      </c>
      <c r="AH293" s="99">
        <v>0</v>
      </c>
      <c r="AI293" s="99">
        <v>0</v>
      </c>
      <c r="AJ293" s="99">
        <v>0</v>
      </c>
      <c r="AK293" s="99">
        <v>0</v>
      </c>
      <c r="AL293" s="261">
        <v>0</v>
      </c>
      <c r="AM293" s="261">
        <v>0</v>
      </c>
      <c r="AN293" s="261">
        <v>0</v>
      </c>
      <c r="AO293" s="261">
        <v>0</v>
      </c>
      <c r="AP293" s="261">
        <v>0</v>
      </c>
      <c r="AQ293" s="261">
        <v>0</v>
      </c>
      <c r="AR293" s="261">
        <v>0</v>
      </c>
      <c r="AS293" s="261">
        <v>0</v>
      </c>
      <c r="AT293" s="261">
        <v>0</v>
      </c>
      <c r="AU293" s="261">
        <v>0</v>
      </c>
      <c r="AV293" s="261">
        <v>0</v>
      </c>
      <c r="AW293" s="261">
        <v>0</v>
      </c>
      <c r="AX293" s="261">
        <v>0</v>
      </c>
      <c r="AY293" s="353">
        <v>0</v>
      </c>
      <c r="AZ293" s="353">
        <v>0</v>
      </c>
      <c r="BA293" s="353">
        <v>0</v>
      </c>
      <c r="BB293" s="353">
        <v>0</v>
      </c>
      <c r="BC293" s="353">
        <v>0</v>
      </c>
      <c r="BD293" s="353">
        <v>0</v>
      </c>
      <c r="BE293" s="353">
        <v>0</v>
      </c>
      <c r="BF293" s="353">
        <v>0</v>
      </c>
      <c r="BG293" s="353">
        <v>0</v>
      </c>
      <c r="BH293" s="137">
        <v>0</v>
      </c>
      <c r="BI293" s="137">
        <v>0</v>
      </c>
      <c r="BJ293" s="137">
        <v>0</v>
      </c>
      <c r="BK293" s="137">
        <v>0</v>
      </c>
      <c r="BL293" s="137">
        <v>0</v>
      </c>
      <c r="BM293" s="137">
        <v>0</v>
      </c>
      <c r="BN293" s="101">
        <v>0</v>
      </c>
      <c r="BO293" s="115">
        <v>0</v>
      </c>
      <c r="BP293" s="160"/>
      <c r="BQ293" s="160"/>
      <c r="BR293" s="160"/>
      <c r="BS293" s="160"/>
      <c r="BT293" s="99"/>
      <c r="BU293" s="99"/>
      <c r="BV293" s="99"/>
      <c r="BX293" s="160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</row>
    <row r="294" spans="1:87" s="100" customFormat="1" ht="15" customHeight="1">
      <c r="A294" s="89"/>
      <c r="B294" s="90"/>
      <c r="C294" s="89"/>
      <c r="D294" s="90"/>
      <c r="E294" s="89"/>
      <c r="F294" s="89"/>
      <c r="G294" s="90" t="s">
        <v>506</v>
      </c>
      <c r="H294" s="90"/>
      <c r="I294" s="89"/>
      <c r="J294" s="90"/>
      <c r="K294" s="89"/>
      <c r="L294" s="90"/>
      <c r="M294" s="99">
        <v>67516.606324160122</v>
      </c>
      <c r="N294" s="99">
        <v>70913.978124070622</v>
      </c>
      <c r="O294" s="99">
        <v>66443.595178259478</v>
      </c>
      <c r="P294" s="99">
        <v>62060.23635541054</v>
      </c>
      <c r="Q294" s="99">
        <v>79069.59166119172</v>
      </c>
      <c r="R294" s="99">
        <v>73286.03762280161</v>
      </c>
      <c r="S294" s="99">
        <v>62711.42607129144</v>
      </c>
      <c r="T294" s="99">
        <v>52239.342406219803</v>
      </c>
      <c r="U294" s="99">
        <v>36669.269355871133</v>
      </c>
      <c r="V294" s="99">
        <v>34311.000039934937</v>
      </c>
      <c r="W294" s="99"/>
      <c r="X294" s="99"/>
      <c r="Y294" s="99"/>
      <c r="Z294" s="99">
        <v>14697.771757283466</v>
      </c>
      <c r="AA294" s="99">
        <v>18276.972433553921</v>
      </c>
      <c r="AB294" s="99">
        <v>16364.655432853426</v>
      </c>
      <c r="AC294" s="99">
        <v>18177.206700470852</v>
      </c>
      <c r="AD294" s="99">
        <v>17725.855911247825</v>
      </c>
      <c r="AE294" s="99">
        <v>15297.20983122394</v>
      </c>
      <c r="AF294" s="99">
        <v>18483.932156727431</v>
      </c>
      <c r="AG294" s="99">
        <v>19406.980224872561</v>
      </c>
      <c r="AH294" s="99">
        <v>12603.169100696905</v>
      </c>
      <c r="AI294" s="99">
        <v>17465.584008923222</v>
      </c>
      <c r="AJ294" s="99">
        <v>19711.020560894962</v>
      </c>
      <c r="AK294" s="99">
        <v>16663.821507744768</v>
      </c>
      <c r="AL294" s="193">
        <v>20737.920739709327</v>
      </c>
      <c r="AM294" s="193">
        <v>10898.663043348366</v>
      </c>
      <c r="AN294" s="193">
        <v>11935.774588628803</v>
      </c>
      <c r="AO294" s="193">
        <v>18487.877983724044</v>
      </c>
      <c r="AP294" s="193">
        <v>24730.66578209617</v>
      </c>
      <c r="AQ294" s="193">
        <v>22708.43126758952</v>
      </c>
      <c r="AR294" s="193">
        <v>19589.671986518704</v>
      </c>
      <c r="AS294" s="193">
        <v>12040.822624988796</v>
      </c>
      <c r="AT294" s="193">
        <v>14335.89343482547</v>
      </c>
      <c r="AU294" s="193">
        <v>12528.118930624842</v>
      </c>
      <c r="AV294" s="193">
        <v>25087.289398380453</v>
      </c>
      <c r="AW294" s="193">
        <v>21334.735858970816</v>
      </c>
      <c r="AX294" s="193">
        <v>16196.592444171329</v>
      </c>
      <c r="AY294" s="229">
        <v>13672.875174432498</v>
      </c>
      <c r="AZ294" s="229">
        <v>19072.097422606865</v>
      </c>
      <c r="BA294" s="229">
        <v>13769.861030080152</v>
      </c>
      <c r="BB294" s="229">
        <v>1421.2590436467726</v>
      </c>
      <c r="BC294" s="229">
        <v>6624.5716676729062</v>
      </c>
      <c r="BD294" s="229">
        <v>17989.869857960657</v>
      </c>
      <c r="BE294" s="229">
        <v>26203.641836939685</v>
      </c>
      <c r="BF294" s="229">
        <v>9247.9169512740045</v>
      </c>
      <c r="BG294" s="229">
        <v>11641.319000190779</v>
      </c>
      <c r="BH294" s="99">
        <v>12737.937119514565</v>
      </c>
      <c r="BI294" s="99">
        <v>3042.0962848917843</v>
      </c>
      <c r="BJ294" s="99">
        <v>8603.2587927263667</v>
      </c>
      <c r="BK294" s="99">
        <v>7774.2785491242248</v>
      </c>
      <c r="BL294" s="99">
        <v>7084.0271856283216</v>
      </c>
      <c r="BM294" s="99">
        <v>10849.435512455864</v>
      </c>
      <c r="BN294" s="101">
        <v>9323.450288154796</v>
      </c>
      <c r="BO294" s="115">
        <v>-965.38577948985039</v>
      </c>
      <c r="BP294" s="160"/>
      <c r="BQ294" s="160"/>
      <c r="BR294" s="160"/>
      <c r="BS294" s="160"/>
      <c r="BT294" s="99"/>
      <c r="BU294" s="99"/>
      <c r="BV294" s="99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</row>
    <row r="295" spans="1:87" s="100" customFormat="1" ht="15" customHeight="1">
      <c r="A295" s="89"/>
      <c r="B295" s="90"/>
      <c r="C295" s="89"/>
      <c r="D295" s="90"/>
      <c r="E295" s="89"/>
      <c r="F295" s="89"/>
      <c r="G295" s="90" t="s">
        <v>854</v>
      </c>
      <c r="H295" s="90"/>
      <c r="I295" s="89"/>
      <c r="J295" s="90"/>
      <c r="K295" s="89"/>
      <c r="L295" s="90"/>
      <c r="M295" s="99">
        <v>0.254242632717609</v>
      </c>
      <c r="N295" s="99">
        <v>0.25419682875927763</v>
      </c>
      <c r="O295" s="99">
        <v>0.25532931593282954</v>
      </c>
      <c r="P295" s="362">
        <v>0.23971463233507284</v>
      </c>
      <c r="Q295" s="362">
        <v>0.22097173512583285</v>
      </c>
      <c r="R295" s="362">
        <v>0.20554218899429008</v>
      </c>
      <c r="S295" s="362">
        <v>0.21568441793324569</v>
      </c>
      <c r="T295" s="362">
        <v>0.21288859130376217</v>
      </c>
      <c r="U295" s="362">
        <v>0.22027350738746879</v>
      </c>
      <c r="V295" s="362">
        <v>0.21923273190994794</v>
      </c>
      <c r="W295" s="362"/>
      <c r="X295" s="362"/>
      <c r="Y295" s="99"/>
      <c r="Z295" s="99">
        <v>0.25509620295230323</v>
      </c>
      <c r="AA295" s="99">
        <v>0.27538997552518579</v>
      </c>
      <c r="AB295" s="99">
        <v>0.24960859263515928</v>
      </c>
      <c r="AC295" s="99">
        <v>0.23808755016233238</v>
      </c>
      <c r="AD295" s="99">
        <v>0.26349621848252941</v>
      </c>
      <c r="AE295" s="99">
        <v>0.26902284361129086</v>
      </c>
      <c r="AF295" s="99">
        <v>0.23993398988109413</v>
      </c>
      <c r="AG295" s="99">
        <v>0.24564716743809761</v>
      </c>
      <c r="AH295" s="99">
        <v>0.2708583094598675</v>
      </c>
      <c r="AI295" s="99">
        <v>0.26456753290271373</v>
      </c>
      <c r="AJ295" s="99">
        <v>0.24228224558258557</v>
      </c>
      <c r="AK295" s="99">
        <v>0.24521222930277622</v>
      </c>
      <c r="AL295" s="261">
        <v>0.24414825767516135</v>
      </c>
      <c r="AM295" s="261">
        <v>0.26123697996042172</v>
      </c>
      <c r="AN295" s="261">
        <v>0.23189998890409944</v>
      </c>
      <c r="AO295" s="261">
        <v>0.22314290854090055</v>
      </c>
      <c r="AP295" s="261">
        <v>0.21869147511504933</v>
      </c>
      <c r="AQ295" s="261">
        <v>0.23704219868697729</v>
      </c>
      <c r="AR295" s="261">
        <v>0.21530141798080721</v>
      </c>
      <c r="AS295" s="261">
        <v>0.21342929920237211</v>
      </c>
      <c r="AT295" s="261">
        <v>0.21092091705495486</v>
      </c>
      <c r="AU295" s="261">
        <v>0.24624629240822135</v>
      </c>
      <c r="AV295" s="261">
        <v>0.1785145088847894</v>
      </c>
      <c r="AW295" s="261">
        <v>0.19392180922841307</v>
      </c>
      <c r="AX295" s="261">
        <v>0.20849098484329504</v>
      </c>
      <c r="AY295" s="353">
        <v>0.26023276547940183</v>
      </c>
      <c r="AZ295" s="353">
        <v>0.20178586082282457</v>
      </c>
      <c r="BA295" s="353">
        <v>0.19441045320231076</v>
      </c>
      <c r="BB295" s="353">
        <v>0.22274066353702102</v>
      </c>
      <c r="BC295" s="353">
        <v>0.23827409730866042</v>
      </c>
      <c r="BD295" s="353">
        <v>0.20110337010436111</v>
      </c>
      <c r="BE295" s="353">
        <v>0.19188363548580364</v>
      </c>
      <c r="BF295" s="353">
        <v>0.21661428754878254</v>
      </c>
      <c r="BG295" s="353">
        <v>0.23175379478137881</v>
      </c>
      <c r="BH295" s="137">
        <v>0.20908349735458351</v>
      </c>
      <c r="BI295" s="137">
        <v>0.22394266686799585</v>
      </c>
      <c r="BJ295" s="137">
        <v>0.21543186609910389</v>
      </c>
      <c r="BK295" s="137">
        <v>0.23969209966836505</v>
      </c>
      <c r="BL295" s="137">
        <v>0.21711792892718138</v>
      </c>
      <c r="BM295" s="137">
        <v>0.20571980330109263</v>
      </c>
      <c r="BN295" s="101">
        <v>0.20573054262626056</v>
      </c>
      <c r="BO295" s="115">
        <v>0.25828823200914208</v>
      </c>
      <c r="BP295" s="160"/>
      <c r="BQ295" s="160"/>
      <c r="BR295" s="160"/>
      <c r="BS295" s="160"/>
      <c r="BT295" s="99"/>
      <c r="BU295" s="99"/>
      <c r="BV295" s="99"/>
      <c r="BX295" s="160"/>
      <c r="BY295" s="160"/>
      <c r="BZ295" s="160"/>
      <c r="CA295" s="160"/>
      <c r="CB295" s="160"/>
      <c r="CC295" s="160"/>
      <c r="CD295" s="160"/>
      <c r="CE295" s="160"/>
      <c r="CF295" s="160"/>
      <c r="CG295" s="160"/>
      <c r="CH295" s="160"/>
      <c r="CI295" s="160"/>
    </row>
    <row r="296" spans="1:87" s="100" customFormat="1">
      <c r="A296" s="89"/>
      <c r="B296" s="90"/>
      <c r="C296" s="89"/>
      <c r="D296" s="90"/>
      <c r="E296" s="89"/>
      <c r="F296" s="110"/>
      <c r="G296" s="90" t="s">
        <v>855</v>
      </c>
      <c r="M296" s="99">
        <v>0.67048427379556885</v>
      </c>
      <c r="N296" s="99">
        <v>0.67346576617509546</v>
      </c>
      <c r="O296" s="99">
        <v>0.67894559867495285</v>
      </c>
      <c r="P296" s="362">
        <v>0.69372827085848698</v>
      </c>
      <c r="Q296" s="362">
        <v>0.70815124820634079</v>
      </c>
      <c r="R296" s="362">
        <v>0.72978214318779944</v>
      </c>
      <c r="S296" s="362">
        <v>0.72422564232759801</v>
      </c>
      <c r="T296" s="362">
        <v>0.73281258498575064</v>
      </c>
      <c r="U296" s="362">
        <v>0.73891695068031915</v>
      </c>
      <c r="V296" s="362">
        <v>0.73838633300119694</v>
      </c>
      <c r="W296" s="362"/>
      <c r="X296" s="362"/>
      <c r="Y296" s="99"/>
      <c r="Z296" s="99">
        <v>0.6642941332983624</v>
      </c>
      <c r="AA296" s="99">
        <v>0.65398885337135793</v>
      </c>
      <c r="AB296" s="99">
        <v>0.67303954116548481</v>
      </c>
      <c r="AC296" s="99">
        <v>0.68917828071948406</v>
      </c>
      <c r="AD296" s="99">
        <v>0.66676892110021935</v>
      </c>
      <c r="AE296" s="99">
        <v>0.66571379825517507</v>
      </c>
      <c r="AF296" s="99">
        <v>0.67891657245609793</v>
      </c>
      <c r="AG296" s="99">
        <v>0.68154913576012766</v>
      </c>
      <c r="AH296" s="99">
        <v>0.67442964867626165</v>
      </c>
      <c r="AI296" s="99">
        <v>0.66962424156350797</v>
      </c>
      <c r="AJ296" s="99">
        <v>0.68191880203200261</v>
      </c>
      <c r="AK296" s="99">
        <v>0.68887297904846811</v>
      </c>
      <c r="AL296" s="261">
        <v>0.67600558924294618</v>
      </c>
      <c r="AM296" s="261">
        <v>0.6845255915142362</v>
      </c>
      <c r="AN296" s="261">
        <v>0.70627473362143534</v>
      </c>
      <c r="AO296" s="261">
        <v>0.70639349293080289</v>
      </c>
      <c r="AP296" s="261">
        <v>0.69392458579524863</v>
      </c>
      <c r="AQ296" s="261">
        <v>0.69448170939679732</v>
      </c>
      <c r="AR296" s="261">
        <v>0.71644816358090579</v>
      </c>
      <c r="AS296" s="261">
        <v>0.72611843692676936</v>
      </c>
      <c r="AT296" s="261">
        <v>0.73663043606817347</v>
      </c>
      <c r="AU296" s="261">
        <v>0.70956590480688475</v>
      </c>
      <c r="AV296" s="261">
        <v>0.73334965574537281</v>
      </c>
      <c r="AW296" s="261">
        <v>0.73608144735469272</v>
      </c>
      <c r="AX296" s="261">
        <v>0.7351732599263141</v>
      </c>
      <c r="AY296" s="353">
        <v>0.67960948813879996</v>
      </c>
      <c r="AZ296" s="353">
        <v>0.74140989848003946</v>
      </c>
      <c r="BA296" s="353">
        <v>0.7390997096634413</v>
      </c>
      <c r="BB296" s="353">
        <v>0.7413681154367191</v>
      </c>
      <c r="BC296" s="353">
        <v>0.72088681812682698</v>
      </c>
      <c r="BD296" s="353">
        <v>0.73664819206938148</v>
      </c>
      <c r="BE296" s="353">
        <v>0.73238799605857585</v>
      </c>
      <c r="BF296" s="353">
        <v>0.73532879874822554</v>
      </c>
      <c r="BG296" s="353">
        <v>0.73102965823309607</v>
      </c>
      <c r="BH296" s="137">
        <v>0.74443689154587467</v>
      </c>
      <c r="BI296" s="137">
        <v>0.74418356045597123</v>
      </c>
      <c r="BJ296" s="137">
        <v>0.74226788500669127</v>
      </c>
      <c r="BK296" s="137">
        <v>0.72505509518728295</v>
      </c>
      <c r="BL296" s="137">
        <v>0.74110712737686446</v>
      </c>
      <c r="BM296" s="137">
        <v>0.74458179331174745</v>
      </c>
      <c r="BN296" s="101">
        <v>0.74581146361582396</v>
      </c>
      <c r="BO296" s="115">
        <v>0.73246224480351474</v>
      </c>
      <c r="BP296" s="160"/>
      <c r="BQ296" s="160"/>
      <c r="BR296" s="160"/>
      <c r="BS296" s="160"/>
      <c r="BT296" s="99"/>
      <c r="BU296" s="99"/>
      <c r="BV296" s="99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0"/>
      <c r="CH296" s="160"/>
      <c r="CI296" s="160"/>
    </row>
    <row r="297" spans="1:87"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229"/>
      <c r="AZ297" s="229"/>
      <c r="BA297" s="229"/>
      <c r="BB297" s="229"/>
      <c r="BC297" s="229"/>
      <c r="BD297" s="229"/>
      <c r="BE297" s="229"/>
      <c r="BF297" s="229"/>
      <c r="BG297" s="229"/>
      <c r="BH297" s="99"/>
      <c r="BI297" s="99"/>
      <c r="BJ297" s="99"/>
      <c r="BK297" s="99"/>
      <c r="BL297" s="99"/>
      <c r="BM297" s="99"/>
      <c r="BN297" s="188"/>
      <c r="BO297" s="115"/>
      <c r="BP297" s="160"/>
      <c r="BQ297" s="160"/>
      <c r="BR297" s="160"/>
      <c r="BS297" s="160"/>
      <c r="BT297" s="445"/>
      <c r="BU297" s="445"/>
      <c r="BV297" s="445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0"/>
      <c r="CH297" s="160"/>
      <c r="CI297" s="160"/>
    </row>
    <row r="298" spans="1:87"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229"/>
      <c r="AZ298" s="229"/>
      <c r="BA298" s="229"/>
      <c r="BB298" s="229"/>
      <c r="BC298" s="229"/>
      <c r="BD298" s="229"/>
      <c r="BE298" s="229"/>
      <c r="BF298" s="229"/>
      <c r="BG298" s="229"/>
      <c r="BH298" s="99"/>
      <c r="BI298" s="99"/>
      <c r="BJ298" s="99"/>
      <c r="BK298" s="99"/>
      <c r="BL298" s="99"/>
      <c r="BM298" s="99"/>
      <c r="BN298" s="188"/>
      <c r="BO298" s="115"/>
      <c r="BP298" s="160"/>
      <c r="BQ298" s="160"/>
      <c r="BR298" s="160"/>
      <c r="BS298" s="160"/>
      <c r="BT298" s="445"/>
      <c r="BU298" s="445"/>
      <c r="BV298" s="445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0"/>
      <c r="CH298" s="160"/>
      <c r="CI298" s="160"/>
    </row>
    <row r="299" spans="1:87"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229"/>
      <c r="BA299" s="229"/>
      <c r="BB299" s="229"/>
      <c r="BC299" s="229"/>
      <c r="BD299" s="229"/>
      <c r="BE299" s="229"/>
      <c r="BF299" s="229"/>
      <c r="BG299" s="229"/>
      <c r="BH299" s="99"/>
      <c r="BI299" s="99"/>
      <c r="BJ299" s="99"/>
      <c r="BK299" s="99"/>
      <c r="BL299" s="99"/>
      <c r="BM299" s="99"/>
      <c r="BN299" s="188"/>
      <c r="BO299" s="115"/>
      <c r="BP299" s="160"/>
      <c r="BQ299" s="160"/>
      <c r="BR299" s="160"/>
      <c r="BS299" s="160"/>
      <c r="BT299" s="445"/>
      <c r="BU299" s="445"/>
      <c r="BV299" s="445"/>
      <c r="BX299" s="160"/>
      <c r="BY299" s="160"/>
      <c r="BZ299" s="160"/>
      <c r="CA299" s="160"/>
      <c r="CB299" s="160"/>
      <c r="CC299" s="160"/>
      <c r="CD299" s="160"/>
      <c r="CE299" s="160"/>
      <c r="CF299" s="160"/>
      <c r="CG299" s="160"/>
      <c r="CH299" s="160"/>
      <c r="CI299" s="160"/>
    </row>
    <row r="300" spans="1:87"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229"/>
      <c r="AZ300" s="229"/>
      <c r="BA300" s="229"/>
      <c r="BB300" s="229"/>
      <c r="BC300" s="229"/>
      <c r="BD300" s="229"/>
      <c r="BE300" s="229"/>
      <c r="BF300" s="229"/>
      <c r="BG300" s="229"/>
      <c r="BH300" s="99"/>
      <c r="BI300" s="99"/>
      <c r="BJ300" s="99"/>
      <c r="BK300" s="99"/>
      <c r="BL300" s="99"/>
      <c r="BM300" s="99"/>
      <c r="BN300" s="188"/>
      <c r="BO300" s="115"/>
      <c r="BP300" s="160"/>
      <c r="BQ300" s="160"/>
      <c r="BR300" s="160"/>
      <c r="BS300" s="160"/>
      <c r="BT300" s="445"/>
      <c r="BU300" s="445"/>
      <c r="BV300" s="445"/>
      <c r="BX300" s="160"/>
      <c r="BY300" s="160"/>
      <c r="BZ300" s="160"/>
      <c r="CA300" s="160"/>
      <c r="CB300" s="160"/>
      <c r="CC300" s="160"/>
      <c r="CD300" s="160"/>
      <c r="CE300" s="160"/>
      <c r="CF300" s="160"/>
      <c r="CG300" s="160"/>
      <c r="CH300" s="160"/>
      <c r="CI300" s="160"/>
    </row>
    <row r="301" spans="1:87"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229"/>
      <c r="BG301" s="229"/>
      <c r="BH301" s="99"/>
      <c r="BI301" s="99"/>
      <c r="BJ301" s="99"/>
      <c r="BK301" s="99"/>
      <c r="BL301" s="99"/>
      <c r="BM301" s="99"/>
      <c r="BN301" s="188"/>
      <c r="BO301" s="115"/>
      <c r="BP301" s="160"/>
      <c r="BQ301" s="160"/>
      <c r="BR301" s="160"/>
      <c r="BS301" s="160"/>
      <c r="BT301" s="445"/>
      <c r="BU301" s="445"/>
      <c r="BV301" s="445"/>
      <c r="BX301" s="160"/>
      <c r="BY301" s="160"/>
      <c r="BZ301" s="160"/>
      <c r="CA301" s="160"/>
      <c r="CB301" s="160"/>
      <c r="CC301" s="160"/>
      <c r="CD301" s="160"/>
      <c r="CE301" s="160"/>
      <c r="CF301" s="160"/>
      <c r="CG301" s="160"/>
      <c r="CH301" s="160"/>
      <c r="CI301" s="160"/>
    </row>
    <row r="302" spans="1:87"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229"/>
      <c r="BG302" s="229"/>
      <c r="BH302" s="99"/>
      <c r="BI302" s="99"/>
      <c r="BJ302" s="99"/>
      <c r="BK302" s="99"/>
      <c r="BL302" s="99"/>
      <c r="BM302" s="99"/>
      <c r="BN302" s="188"/>
      <c r="BO302" s="115"/>
      <c r="BP302" s="160"/>
      <c r="BQ302" s="160"/>
      <c r="BR302" s="160"/>
      <c r="BS302" s="160"/>
      <c r="BT302" s="445"/>
      <c r="BU302" s="445"/>
      <c r="BV302" s="445"/>
      <c r="BX302" s="160"/>
      <c r="BY302" s="160"/>
      <c r="BZ302" s="160"/>
      <c r="CA302" s="160"/>
      <c r="CB302" s="160"/>
      <c r="CC302" s="160"/>
      <c r="CD302" s="160"/>
      <c r="CE302" s="160"/>
      <c r="CF302" s="160"/>
      <c r="CG302" s="160"/>
      <c r="CH302" s="160"/>
      <c r="CI302" s="160"/>
    </row>
    <row r="303" spans="1:87"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229"/>
      <c r="BG303" s="229"/>
      <c r="BH303" s="99"/>
      <c r="BI303" s="99"/>
      <c r="BJ303" s="99"/>
      <c r="BK303" s="99"/>
      <c r="BL303" s="99"/>
      <c r="BM303" s="99"/>
      <c r="BN303" s="188"/>
      <c r="BO303" s="115"/>
      <c r="BP303" s="160"/>
      <c r="BQ303" s="160"/>
      <c r="BR303" s="160"/>
      <c r="BS303" s="160"/>
      <c r="BT303" s="445"/>
      <c r="BU303" s="445"/>
      <c r="BV303" s="445"/>
      <c r="BX303" s="160"/>
      <c r="BY303" s="160"/>
      <c r="BZ303" s="160"/>
      <c r="CA303" s="160"/>
      <c r="CB303" s="160"/>
      <c r="CC303" s="160"/>
      <c r="CD303" s="160"/>
      <c r="CE303" s="160"/>
      <c r="CF303" s="160"/>
      <c r="CG303" s="160"/>
      <c r="CH303" s="160"/>
      <c r="CI303" s="160"/>
    </row>
    <row r="304" spans="1:87" ht="18">
      <c r="G304" s="221" t="s">
        <v>519</v>
      </c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229"/>
      <c r="BG304" s="229"/>
      <c r="BH304" s="99"/>
      <c r="BI304" s="99"/>
      <c r="BJ304" s="99"/>
      <c r="BK304" s="99"/>
      <c r="BL304" s="99"/>
      <c r="BM304" s="99"/>
      <c r="BN304" s="188"/>
      <c r="BO304" s="115"/>
      <c r="BP304" s="160"/>
      <c r="BQ304" s="160"/>
      <c r="BR304" s="160"/>
      <c r="BS304" s="160"/>
      <c r="BT304" s="445"/>
      <c r="BU304" s="445"/>
      <c r="BV304" s="445"/>
      <c r="BX304" s="160"/>
      <c r="BY304" s="160"/>
      <c r="BZ304" s="160"/>
      <c r="CA304" s="160"/>
      <c r="CB304" s="160"/>
      <c r="CC304" s="160"/>
      <c r="CD304" s="160"/>
      <c r="CE304" s="160"/>
      <c r="CF304" s="160"/>
      <c r="CG304" s="160"/>
      <c r="CH304" s="160"/>
      <c r="CI304" s="160"/>
    </row>
    <row r="305" spans="1:87">
      <c r="G305" s="90" t="s">
        <v>520</v>
      </c>
      <c r="M305" s="99">
        <v>31709.886932707308</v>
      </c>
      <c r="N305" s="99">
        <v>33412.054657534369</v>
      </c>
      <c r="O305" s="99">
        <v>34396.04512076603</v>
      </c>
      <c r="P305" s="99">
        <v>36108.995756238357</v>
      </c>
      <c r="Q305" s="99">
        <v>38326.469439981985</v>
      </c>
      <c r="R305" s="99">
        <v>37950.267255222643</v>
      </c>
      <c r="S305" s="99">
        <v>39021.468364958811</v>
      </c>
      <c r="T305" s="99">
        <v>40399.352856053803</v>
      </c>
      <c r="U305" s="99">
        <v>41487.307472377302</v>
      </c>
      <c r="V305" s="99">
        <v>42983.207381518194</v>
      </c>
      <c r="W305" s="99"/>
      <c r="X305" s="99"/>
      <c r="Y305" s="99"/>
      <c r="Z305" s="99">
        <v>7631.4163802522753</v>
      </c>
      <c r="AA305" s="99">
        <v>7984.3463192598301</v>
      </c>
      <c r="AB305" s="99">
        <v>8056.6529606916929</v>
      </c>
      <c r="AC305" s="99">
        <v>8037.4712725034869</v>
      </c>
      <c r="AD305" s="99">
        <v>8152.7472566811066</v>
      </c>
      <c r="AE305" s="99">
        <v>8408.136436799532</v>
      </c>
      <c r="AF305" s="99">
        <v>8493.6470771009353</v>
      </c>
      <c r="AG305" s="99">
        <v>8357.5238869528239</v>
      </c>
      <c r="AH305" s="99">
        <v>8339.860756792652</v>
      </c>
      <c r="AI305" s="99">
        <v>8592.3148642825818</v>
      </c>
      <c r="AJ305" s="99">
        <v>8743.8890192346844</v>
      </c>
      <c r="AK305" s="99">
        <v>8719.9804804561172</v>
      </c>
      <c r="AL305" s="193">
        <v>8709.435130255968</v>
      </c>
      <c r="AM305" s="193">
        <v>9023.8294772934023</v>
      </c>
      <c r="AN305" s="193">
        <v>9217.3326354659112</v>
      </c>
      <c r="AO305" s="193">
        <v>9158.3985132230246</v>
      </c>
      <c r="AP305" s="193">
        <v>9328.76164953648</v>
      </c>
      <c r="AQ305" s="193">
        <v>9610.0568309889768</v>
      </c>
      <c r="AR305" s="193">
        <v>9732.1068552597499</v>
      </c>
      <c r="AS305" s="193">
        <v>9655.544104196917</v>
      </c>
      <c r="AT305" s="193">
        <v>9349.8159005205798</v>
      </c>
      <c r="AU305" s="193">
        <v>9041.2427174087825</v>
      </c>
      <c r="AV305" s="193">
        <v>9736.2324874503502</v>
      </c>
      <c r="AW305" s="193">
        <v>9822.9761498429252</v>
      </c>
      <c r="AX305" s="193">
        <v>9522.8190030448932</v>
      </c>
      <c r="AY305" s="229">
        <v>9702.5603216967356</v>
      </c>
      <c r="AZ305" s="229">
        <v>9565.6656868986101</v>
      </c>
      <c r="BA305" s="229">
        <v>10230.423353318572</v>
      </c>
      <c r="BB305" s="229">
        <v>9712.337124394704</v>
      </c>
      <c r="BC305" s="229">
        <v>10084.39562037133</v>
      </c>
      <c r="BD305" s="229">
        <v>10324.99974026422</v>
      </c>
      <c r="BE305" s="229">
        <v>10277.62037102355</v>
      </c>
      <c r="BF305" s="229">
        <v>9781.5081483935937</v>
      </c>
      <c r="BG305" s="229">
        <v>10437.683951503112</v>
      </c>
      <c r="BH305" s="99">
        <v>10539.284440696203</v>
      </c>
      <c r="BI305" s="99">
        <v>10728.83093178441</v>
      </c>
      <c r="BJ305" s="99">
        <v>10491.396288810927</v>
      </c>
      <c r="BK305" s="99">
        <v>10769.783119880831</v>
      </c>
      <c r="BL305" s="99">
        <v>10870.149396947358</v>
      </c>
      <c r="BM305" s="99">
        <v>10851.878575879098</v>
      </c>
      <c r="BN305" s="188">
        <v>10367.307452608764</v>
      </c>
      <c r="BO305" s="115">
        <v>10891.473495712064</v>
      </c>
      <c r="BP305" s="160"/>
      <c r="BQ305" s="160"/>
      <c r="BR305" s="160"/>
      <c r="BS305" s="160"/>
      <c r="BT305" s="445"/>
      <c r="BU305" s="445"/>
      <c r="BV305" s="445"/>
      <c r="BX305" s="160"/>
      <c r="BY305" s="160"/>
      <c r="BZ305" s="160"/>
      <c r="CA305" s="160"/>
      <c r="CB305" s="160"/>
      <c r="CC305" s="160"/>
      <c r="CD305" s="160"/>
      <c r="CE305" s="160"/>
      <c r="CF305" s="160"/>
      <c r="CG305" s="160"/>
      <c r="CH305" s="160"/>
      <c r="CI305" s="160"/>
    </row>
    <row r="306" spans="1:87">
      <c r="G306" s="90" t="s">
        <v>521</v>
      </c>
      <c r="M306" s="99">
        <v>184022.60618059593</v>
      </c>
      <c r="N306" s="99">
        <v>195707.4410472273</v>
      </c>
      <c r="O306" s="99">
        <v>209885.34952987888</v>
      </c>
      <c r="P306" s="99">
        <v>227166.12589491863</v>
      </c>
      <c r="Q306" s="99">
        <v>242704.16116993513</v>
      </c>
      <c r="R306" s="99">
        <v>228560.71135709682</v>
      </c>
      <c r="S306" s="99">
        <v>233686.46093453228</v>
      </c>
      <c r="T306" s="99">
        <v>265943.39041113446</v>
      </c>
      <c r="U306" s="99">
        <v>281713.23933002161</v>
      </c>
      <c r="V306" s="99">
        <v>293743.60847852525</v>
      </c>
      <c r="W306" s="99"/>
      <c r="X306" s="99"/>
      <c r="Y306" s="99"/>
      <c r="Z306" s="99">
        <v>43343.171864748409</v>
      </c>
      <c r="AA306" s="99">
        <v>43962.976394565936</v>
      </c>
      <c r="AB306" s="99">
        <v>47040.561797889786</v>
      </c>
      <c r="AC306" s="99">
        <v>49675.896123391722</v>
      </c>
      <c r="AD306" s="99">
        <v>45667.395982806076</v>
      </c>
      <c r="AE306" s="99">
        <v>46901.768828735607</v>
      </c>
      <c r="AF306" s="99">
        <v>50293.408000138472</v>
      </c>
      <c r="AG306" s="99">
        <v>52844.868235547081</v>
      </c>
      <c r="AH306" s="99">
        <v>48640.880557911092</v>
      </c>
      <c r="AI306" s="99">
        <v>50558.041199770843</v>
      </c>
      <c r="AJ306" s="99">
        <v>54099.245026173092</v>
      </c>
      <c r="AK306" s="99">
        <v>56587.1827460239</v>
      </c>
      <c r="AL306" s="193">
        <v>51979.052965431445</v>
      </c>
      <c r="AM306" s="193">
        <v>54324.167381350642</v>
      </c>
      <c r="AN306" s="193">
        <v>59307.125270530261</v>
      </c>
      <c r="AO306" s="193">
        <v>61555.780277606384</v>
      </c>
      <c r="AP306" s="193">
        <v>55775.713047035722</v>
      </c>
      <c r="AQ306" s="193">
        <v>58052.619338322205</v>
      </c>
      <c r="AR306" s="193">
        <v>63277.01018062979</v>
      </c>
      <c r="AS306" s="193">
        <v>65598.818603947278</v>
      </c>
      <c r="AT306" s="193">
        <v>56956.234596703522</v>
      </c>
      <c r="AU306" s="193">
        <v>44696.310677348527</v>
      </c>
      <c r="AV306" s="193">
        <v>61930.513612593466</v>
      </c>
      <c r="AW306" s="193">
        <v>64977.65247045127</v>
      </c>
      <c r="AX306" s="193">
        <v>57839.584124851768</v>
      </c>
      <c r="AY306" s="229">
        <v>54296.609289055312</v>
      </c>
      <c r="AZ306" s="229">
        <v>55437.160566013525</v>
      </c>
      <c r="BA306" s="229">
        <v>66113.106954611751</v>
      </c>
      <c r="BB306" s="229">
        <v>60338.166796594734</v>
      </c>
      <c r="BC306" s="229">
        <v>63982.824210280633</v>
      </c>
      <c r="BD306" s="229">
        <v>69007.115009559871</v>
      </c>
      <c r="BE306" s="229">
        <v>72615.284394699222</v>
      </c>
      <c r="BF306" s="229">
        <v>66206.972281646857</v>
      </c>
      <c r="BG306" s="229">
        <v>66896.653841393199</v>
      </c>
      <c r="BH306" s="99">
        <v>72817.462251022938</v>
      </c>
      <c r="BI306" s="99">
        <v>75792.150955958583</v>
      </c>
      <c r="BJ306" s="99">
        <v>68815.900400682629</v>
      </c>
      <c r="BK306" s="99">
        <v>69993.320212161925</v>
      </c>
      <c r="BL306" s="99">
        <v>75831.605989914126</v>
      </c>
      <c r="BM306" s="99">
        <v>79102.78187576661</v>
      </c>
      <c r="BN306" s="188">
        <v>71808.382676704801</v>
      </c>
      <c r="BO306" s="115">
        <v>73037.604438918672</v>
      </c>
      <c r="BP306" s="160"/>
      <c r="BQ306" s="160"/>
      <c r="BR306" s="160"/>
      <c r="BS306" s="160"/>
      <c r="BT306" s="445"/>
      <c r="BU306" s="445"/>
      <c r="BV306" s="445"/>
      <c r="BX306" s="160"/>
      <c r="BY306" s="160"/>
      <c r="BZ306" s="160"/>
      <c r="CA306" s="160"/>
      <c r="CB306" s="160"/>
      <c r="CC306" s="160"/>
      <c r="CD306" s="160"/>
      <c r="CE306" s="160"/>
      <c r="CF306" s="160"/>
      <c r="CG306" s="160"/>
      <c r="CH306" s="160"/>
      <c r="CI306" s="160"/>
    </row>
    <row r="307" spans="1:87">
      <c r="G307" s="90" t="s">
        <v>522</v>
      </c>
      <c r="M307" s="99">
        <v>36218.654041647518</v>
      </c>
      <c r="N307" s="99">
        <v>38831.071501457503</v>
      </c>
      <c r="O307" s="99">
        <v>41747.592339377603</v>
      </c>
      <c r="P307" s="99">
        <v>45502.041748293414</v>
      </c>
      <c r="Q307" s="99">
        <v>49821.394454638576</v>
      </c>
      <c r="R307" s="99">
        <v>36539.089548009739</v>
      </c>
      <c r="S307" s="99">
        <v>32621.975746195767</v>
      </c>
      <c r="T307" s="99">
        <v>43894.427699874839</v>
      </c>
      <c r="U307" s="99">
        <v>47018.865077977476</v>
      </c>
      <c r="V307" s="99">
        <v>49918.843872384794</v>
      </c>
      <c r="W307" s="99"/>
      <c r="X307" s="99"/>
      <c r="Y307" s="99"/>
      <c r="Z307" s="99">
        <v>8746.9774322586454</v>
      </c>
      <c r="AA307" s="99">
        <v>8812.2308529059083</v>
      </c>
      <c r="AB307" s="99">
        <v>8996.7292506247522</v>
      </c>
      <c r="AC307" s="99">
        <v>9662.7165058581577</v>
      </c>
      <c r="AD307" s="99">
        <v>9305.357213070105</v>
      </c>
      <c r="AE307" s="99">
        <v>9433.641322671223</v>
      </c>
      <c r="AF307" s="99">
        <v>9677.1406573004533</v>
      </c>
      <c r="AG307" s="99">
        <v>10414.932308415709</v>
      </c>
      <c r="AH307" s="99">
        <v>9981.7623583067943</v>
      </c>
      <c r="AI307" s="99">
        <v>10130.529806606926</v>
      </c>
      <c r="AJ307" s="99">
        <v>10413.452537467649</v>
      </c>
      <c r="AK307" s="99">
        <v>11221.847636996159</v>
      </c>
      <c r="AL307" s="193">
        <v>10769.592496356294</v>
      </c>
      <c r="AM307" s="193">
        <v>11049.199071080146</v>
      </c>
      <c r="AN307" s="193">
        <v>11390.666581972468</v>
      </c>
      <c r="AO307" s="193">
        <v>12292.583598884476</v>
      </c>
      <c r="AP307" s="193">
        <v>11792.974700312348</v>
      </c>
      <c r="AQ307" s="193">
        <v>12075.047843102324</v>
      </c>
      <c r="AR307" s="193">
        <v>12449.626150185886</v>
      </c>
      <c r="AS307" s="193">
        <v>13503.745761038042</v>
      </c>
      <c r="AT307" s="193">
        <v>11981.065033587127</v>
      </c>
      <c r="AU307" s="193">
        <v>7116.3928011382832</v>
      </c>
      <c r="AV307" s="193">
        <v>8741.4682046342532</v>
      </c>
      <c r="AW307" s="193">
        <v>8700.163508650081</v>
      </c>
      <c r="AX307" s="193">
        <v>8357.0626103206469</v>
      </c>
      <c r="AY307" s="229">
        <v>7765.3311338364783</v>
      </c>
      <c r="AZ307" s="229">
        <v>7272.5682493933655</v>
      </c>
      <c r="BA307" s="229">
        <v>9227.0137526452745</v>
      </c>
      <c r="BB307" s="229">
        <v>10318.826599427439</v>
      </c>
      <c r="BC307" s="229">
        <v>10821.862937518717</v>
      </c>
      <c r="BD307" s="229">
        <v>11201.401197282306</v>
      </c>
      <c r="BE307" s="229">
        <v>11552.336965646373</v>
      </c>
      <c r="BF307" s="229">
        <v>11579.280403626983</v>
      </c>
      <c r="BG307" s="229">
        <v>11567.709132045937</v>
      </c>
      <c r="BH307" s="99">
        <v>11818.055728111207</v>
      </c>
      <c r="BI307" s="99">
        <v>12053.819814193343</v>
      </c>
      <c r="BJ307" s="99">
        <v>12201.718228289132</v>
      </c>
      <c r="BK307" s="99">
        <v>12263.140358382436</v>
      </c>
      <c r="BL307" s="99">
        <v>12546.264487637023</v>
      </c>
      <c r="BM307" s="99">
        <v>12907.72079807619</v>
      </c>
      <c r="BN307" s="188">
        <v>13152.938548055277</v>
      </c>
      <c r="BO307" s="115">
        <v>13365.454501915305</v>
      </c>
      <c r="BP307" s="160"/>
      <c r="BQ307" s="160"/>
      <c r="BR307" s="160"/>
      <c r="BS307" s="160"/>
      <c r="BT307" s="445"/>
      <c r="BU307" s="445"/>
      <c r="BV307" s="445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</row>
    <row r="308" spans="1:87">
      <c r="G308" s="90" t="s">
        <v>523</v>
      </c>
      <c r="M308" s="193">
        <v>42057.392677323165</v>
      </c>
      <c r="N308" s="193">
        <v>44463.083705514116</v>
      </c>
      <c r="O308" s="193">
        <v>47212.481472708896</v>
      </c>
      <c r="P308" s="193">
        <v>50208.370234621696</v>
      </c>
      <c r="Q308" s="193">
        <v>53631.615627985782</v>
      </c>
      <c r="R308" s="193">
        <v>42077.873097606687</v>
      </c>
      <c r="S308" s="193">
        <v>42602.852765169271</v>
      </c>
      <c r="T308" s="193">
        <v>55250.312520838124</v>
      </c>
      <c r="U308" s="193">
        <v>62785.295240114741</v>
      </c>
      <c r="V308" s="193">
        <v>69510.043106982353</v>
      </c>
      <c r="W308" s="193"/>
      <c r="X308" s="193"/>
      <c r="Y308" s="193"/>
      <c r="Z308" s="193">
        <v>10182.845858063423</v>
      </c>
      <c r="AA308" s="193">
        <v>10250.088982578836</v>
      </c>
      <c r="AB308" s="193">
        <v>10567.282236232997</v>
      </c>
      <c r="AC308" s="193">
        <v>11057.175600447907</v>
      </c>
      <c r="AD308" s="193">
        <v>10789.067449039361</v>
      </c>
      <c r="AE308" s="193">
        <v>10877.041511033138</v>
      </c>
      <c r="AF308" s="193">
        <v>11118.528895867033</v>
      </c>
      <c r="AG308" s="193">
        <v>11678.445849574706</v>
      </c>
      <c r="AH308" s="193">
        <v>11452.314582680221</v>
      </c>
      <c r="AI308" s="193">
        <v>11559.723044609127</v>
      </c>
      <c r="AJ308" s="193">
        <v>11825.658861073269</v>
      </c>
      <c r="AK308" s="193">
        <v>12374.784984346285</v>
      </c>
      <c r="AL308" s="193">
        <v>12102.589673157267</v>
      </c>
      <c r="AM308" s="193">
        <v>12290.705733368777</v>
      </c>
      <c r="AN308" s="193">
        <v>12615.572216123061</v>
      </c>
      <c r="AO308" s="193">
        <v>13199.502611972541</v>
      </c>
      <c r="AP308" s="193">
        <v>12902.005204765725</v>
      </c>
      <c r="AQ308" s="193">
        <v>13156.882349216756</v>
      </c>
      <c r="AR308" s="193">
        <v>13471.517889989096</v>
      </c>
      <c r="AS308" s="193">
        <v>14101.210184014215</v>
      </c>
      <c r="AT308" s="193">
        <v>12706.38707420476</v>
      </c>
      <c r="AU308" s="193">
        <v>7269.3797609093353</v>
      </c>
      <c r="AV308" s="193">
        <v>11236.965652519237</v>
      </c>
      <c r="AW308" s="193">
        <v>10865.140609973352</v>
      </c>
      <c r="AX308" s="193">
        <v>10596.357914382381</v>
      </c>
      <c r="AY308" s="229">
        <v>9995.6514745405166</v>
      </c>
      <c r="AZ308" s="229">
        <v>9907.995669977845</v>
      </c>
      <c r="BA308" s="229">
        <v>12102.847706268531</v>
      </c>
      <c r="BB308" s="229">
        <v>12938.767593505439</v>
      </c>
      <c r="BC308" s="229">
        <v>13704.057943253334</v>
      </c>
      <c r="BD308" s="229">
        <v>14090.993341940513</v>
      </c>
      <c r="BE308" s="229">
        <v>14516.493642138836</v>
      </c>
      <c r="BF308" s="229">
        <v>15015.432522593821</v>
      </c>
      <c r="BG308" s="229">
        <v>15553.755695019689</v>
      </c>
      <c r="BH308" s="99">
        <v>15889.970324987267</v>
      </c>
      <c r="BI308" s="99">
        <v>16326.136697513975</v>
      </c>
      <c r="BJ308" s="99">
        <v>16716.730587060429</v>
      </c>
      <c r="BK308" s="99">
        <v>17155.022287443233</v>
      </c>
      <c r="BL308" s="99">
        <v>17567.626629026807</v>
      </c>
      <c r="BM308" s="99">
        <v>18070.663603451878</v>
      </c>
      <c r="BN308" s="188">
        <v>18299.668678717309</v>
      </c>
      <c r="BO308" s="115">
        <v>18636.264800939171</v>
      </c>
      <c r="BP308" s="160"/>
      <c r="BQ308" s="160"/>
      <c r="BR308" s="160"/>
      <c r="BS308" s="160"/>
      <c r="BT308" s="445"/>
      <c r="BU308" s="445"/>
      <c r="BV308" s="445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</row>
    <row r="309" spans="1:87">
      <c r="G309" s="90" t="s">
        <v>352</v>
      </c>
      <c r="M309" s="99">
        <v>62302.682866650983</v>
      </c>
      <c r="N309" s="99">
        <v>67300.82189977754</v>
      </c>
      <c r="O309" s="99">
        <v>73113.275443459672</v>
      </c>
      <c r="P309" s="99">
        <v>79110.466192337641</v>
      </c>
      <c r="Q309" s="99">
        <v>84225.445483276068</v>
      </c>
      <c r="R309" s="99">
        <v>89202.891052927516</v>
      </c>
      <c r="S309" s="99">
        <v>94600.174503688468</v>
      </c>
      <c r="T309" s="99">
        <v>99477.385550389707</v>
      </c>
      <c r="U309" s="99">
        <v>103018.33467142606</v>
      </c>
      <c r="V309" s="99">
        <v>106518.1339983925</v>
      </c>
      <c r="W309" s="99"/>
      <c r="X309" s="99"/>
      <c r="Y309" s="99"/>
      <c r="Z309" s="99">
        <v>15048.613544319482</v>
      </c>
      <c r="AA309" s="99">
        <v>15542.56502654133</v>
      </c>
      <c r="AB309" s="99">
        <v>15993.667354069055</v>
      </c>
      <c r="AC309" s="99">
        <v>15717.836941721083</v>
      </c>
      <c r="AD309" s="99">
        <v>16292.729417551171</v>
      </c>
      <c r="AE309" s="99">
        <v>16887.565072240002</v>
      </c>
      <c r="AF309" s="99">
        <v>17193.550318867339</v>
      </c>
      <c r="AG309" s="99">
        <v>16926.977091119097</v>
      </c>
      <c r="AH309" s="99">
        <v>17666.583273400989</v>
      </c>
      <c r="AI309" s="99">
        <v>18373.980410299311</v>
      </c>
      <c r="AJ309" s="99">
        <v>18738.985038538151</v>
      </c>
      <c r="AK309" s="99">
        <v>18333.726721221192</v>
      </c>
      <c r="AL309" s="193">
        <v>19103.607217707446</v>
      </c>
      <c r="AM309" s="193">
        <v>19937.822968237007</v>
      </c>
      <c r="AN309" s="193">
        <v>20295.804951758822</v>
      </c>
      <c r="AO309" s="193">
        <v>19773.231054634267</v>
      </c>
      <c r="AP309" s="193">
        <v>20467.692713360757</v>
      </c>
      <c r="AQ309" s="193">
        <v>21164.47931981735</v>
      </c>
      <c r="AR309" s="193">
        <v>21503.675572718959</v>
      </c>
      <c r="AS309" s="193">
        <v>21089.59787737903</v>
      </c>
      <c r="AT309" s="193">
        <v>21829.999931895771</v>
      </c>
      <c r="AU309" s="193">
        <v>22162.351047719589</v>
      </c>
      <c r="AV309" s="193">
        <v>22621.611432855698</v>
      </c>
      <c r="AW309" s="193">
        <v>22588.928640456452</v>
      </c>
      <c r="AX309" s="193">
        <v>23141.508829191269</v>
      </c>
      <c r="AY309" s="229">
        <v>23399.218699592719</v>
      </c>
      <c r="AZ309" s="229">
        <v>23978.867417163918</v>
      </c>
      <c r="BA309" s="229">
        <v>24080.57955774057</v>
      </c>
      <c r="BB309" s="229">
        <v>24578.988747817162</v>
      </c>
      <c r="BC309" s="229">
        <v>24775.194810236429</v>
      </c>
      <c r="BD309" s="229">
        <v>25018.721795436522</v>
      </c>
      <c r="BE309" s="229">
        <v>25104.480196899571</v>
      </c>
      <c r="BF309" s="229">
        <v>25511.921475550018</v>
      </c>
      <c r="BG309" s="229">
        <v>25684.826407183606</v>
      </c>
      <c r="BH309" s="99">
        <v>25895.722747518899</v>
      </c>
      <c r="BI309" s="99">
        <v>25925.864041173543</v>
      </c>
      <c r="BJ309" s="99">
        <v>26253.559102831514</v>
      </c>
      <c r="BK309" s="99">
        <v>26474.090069108901</v>
      </c>
      <c r="BL309" s="99">
        <v>26803.459763663639</v>
      </c>
      <c r="BM309" s="99">
        <v>26987.025062788442</v>
      </c>
      <c r="BN309" s="188">
        <v>27193.603796506308</v>
      </c>
      <c r="BO309" s="115">
        <v>27395.451391720591</v>
      </c>
      <c r="BP309" s="160"/>
      <c r="BQ309" s="160"/>
      <c r="BR309" s="160"/>
      <c r="BS309" s="160"/>
      <c r="BT309" s="445"/>
      <c r="BU309" s="445"/>
      <c r="BV309" s="445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0"/>
      <c r="CH309" s="160"/>
      <c r="CI309" s="160"/>
    </row>
    <row r="310" spans="1:87">
      <c r="G310" s="90" t="s">
        <v>524</v>
      </c>
      <c r="M310" s="99">
        <v>78633.226985173853</v>
      </c>
      <c r="N310" s="99">
        <v>80722.374659037712</v>
      </c>
      <c r="O310" s="99">
        <v>84531.507826640503</v>
      </c>
      <c r="P310" s="99">
        <v>89088.270293293128</v>
      </c>
      <c r="Q310" s="99">
        <v>93358.106666468753</v>
      </c>
      <c r="R310" s="99">
        <v>96102.015741663068</v>
      </c>
      <c r="S310" s="99">
        <v>105771.35203157908</v>
      </c>
      <c r="T310" s="99">
        <v>106156.40803024895</v>
      </c>
      <c r="U310" s="99">
        <v>103580.88489425684</v>
      </c>
      <c r="V310" s="99">
        <v>108691.69607298568</v>
      </c>
      <c r="W310" s="99"/>
      <c r="X310" s="99"/>
      <c r="Y310" s="99"/>
      <c r="Z310" s="99">
        <v>19740.61596280591</v>
      </c>
      <c r="AA310" s="99">
        <v>19286.486256504388</v>
      </c>
      <c r="AB310" s="99">
        <v>19283.876542145259</v>
      </c>
      <c r="AC310" s="99">
        <v>20322.248223718314</v>
      </c>
      <c r="AD310" s="99">
        <v>19815.487188492785</v>
      </c>
      <c r="AE310" s="99">
        <v>19633.258041769055</v>
      </c>
      <c r="AF310" s="99">
        <v>20274.175464126809</v>
      </c>
      <c r="AG310" s="99">
        <v>20999.453964649132</v>
      </c>
      <c r="AH310" s="99">
        <v>20522.787286494789</v>
      </c>
      <c r="AI310" s="99">
        <v>20650.390376749787</v>
      </c>
      <c r="AJ310" s="99">
        <v>21143.115879402485</v>
      </c>
      <c r="AK310" s="99">
        <v>22215.214283993395</v>
      </c>
      <c r="AL310" s="193">
        <v>22031.987611156736</v>
      </c>
      <c r="AM310" s="193">
        <v>21636.088533831233</v>
      </c>
      <c r="AN310" s="193">
        <v>22345.464569471271</v>
      </c>
      <c r="AO310" s="193">
        <v>23074.729578833925</v>
      </c>
      <c r="AP310" s="193">
        <v>23049.584873005566</v>
      </c>
      <c r="AQ310" s="193">
        <v>22676.057922539658</v>
      </c>
      <c r="AR310" s="193">
        <v>23317.280474709365</v>
      </c>
      <c r="AS310" s="193">
        <v>24315.183396214095</v>
      </c>
      <c r="AT310" s="193">
        <v>24231.394362352898</v>
      </c>
      <c r="AU310" s="193">
        <v>21381.557587821149</v>
      </c>
      <c r="AV310" s="193">
        <v>24659.444025205426</v>
      </c>
      <c r="AW310" s="193">
        <v>25829.619766283598</v>
      </c>
      <c r="AX310" s="193">
        <v>26939.751837924137</v>
      </c>
      <c r="AY310" s="229">
        <v>26299.432734252074</v>
      </c>
      <c r="AZ310" s="229">
        <v>25749.040236752098</v>
      </c>
      <c r="BA310" s="229">
        <v>26783.127222650757</v>
      </c>
      <c r="BB310" s="229">
        <v>26570.70185362906</v>
      </c>
      <c r="BC310" s="229">
        <v>25878.138104352642</v>
      </c>
      <c r="BD310" s="229">
        <v>26662.075628364044</v>
      </c>
      <c r="BE310" s="229">
        <v>27045.492443903229</v>
      </c>
      <c r="BF310" s="229">
        <v>27011.556703366674</v>
      </c>
      <c r="BG310" s="229">
        <v>24501.038004445192</v>
      </c>
      <c r="BH310" s="99">
        <v>26411.425577198279</v>
      </c>
      <c r="BI310" s="99">
        <v>25656.864609246673</v>
      </c>
      <c r="BJ310" s="99">
        <v>27245.11929063889</v>
      </c>
      <c r="BK310" s="99">
        <v>27021.196476574234</v>
      </c>
      <c r="BL310" s="99">
        <v>27381.845413041076</v>
      </c>
      <c r="BM310" s="99">
        <v>27043.53489273147</v>
      </c>
      <c r="BN310" s="188">
        <v>27983.444827176758</v>
      </c>
      <c r="BO310" s="115">
        <v>27401.339775207103</v>
      </c>
      <c r="BP310" s="160"/>
      <c r="BQ310" s="160"/>
      <c r="BR310" s="160"/>
      <c r="BS310" s="160"/>
      <c r="BT310" s="445"/>
      <c r="BU310" s="445"/>
      <c r="BV310" s="445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0"/>
      <c r="CH310" s="160"/>
      <c r="CI310" s="160"/>
    </row>
    <row r="311" spans="1:87">
      <c r="G311" s="90" t="s">
        <v>525</v>
      </c>
      <c r="M311" s="99">
        <v>51430.645561870959</v>
      </c>
      <c r="N311" s="99">
        <v>54964.668057332477</v>
      </c>
      <c r="O311" s="99">
        <v>59131.610696467309</v>
      </c>
      <c r="P311" s="99">
        <v>63744.994851843585</v>
      </c>
      <c r="Q311" s="99">
        <v>68762.492731843493</v>
      </c>
      <c r="R311" s="99">
        <v>58765.570229027682</v>
      </c>
      <c r="S311" s="99">
        <v>53420.139422433946</v>
      </c>
      <c r="T311" s="99">
        <v>66210.056916243659</v>
      </c>
      <c r="U311" s="99">
        <v>71880.665537250112</v>
      </c>
      <c r="V311" s="99">
        <v>78706.65943634999</v>
      </c>
      <c r="W311" s="99"/>
      <c r="X311" s="99"/>
      <c r="Y311" s="99"/>
      <c r="Z311" s="99">
        <v>12510.225714602318</v>
      </c>
      <c r="AA311" s="99">
        <v>12790.246450614839</v>
      </c>
      <c r="AB311" s="99">
        <v>12761.138792301323</v>
      </c>
      <c r="AC311" s="99">
        <v>13369.034604352422</v>
      </c>
      <c r="AD311" s="99">
        <v>13317.605680776589</v>
      </c>
      <c r="AE311" s="99">
        <v>13666.924131997554</v>
      </c>
      <c r="AF311" s="99">
        <v>13648.642344511116</v>
      </c>
      <c r="AG311" s="99">
        <v>14331.495900047274</v>
      </c>
      <c r="AH311" s="99">
        <v>14302.569497161952</v>
      </c>
      <c r="AI311" s="99">
        <v>14713.31306609989</v>
      </c>
      <c r="AJ311" s="99">
        <v>14684.871500660342</v>
      </c>
      <c r="AK311" s="99">
        <v>15430.85663254515</v>
      </c>
      <c r="AL311" s="193">
        <v>15386.873692616888</v>
      </c>
      <c r="AM311" s="193">
        <v>15892.564296968701</v>
      </c>
      <c r="AN311" s="193">
        <v>15840.275693657335</v>
      </c>
      <c r="AO311" s="193">
        <v>16625.281168600734</v>
      </c>
      <c r="AP311" s="193">
        <v>16548.254358223283</v>
      </c>
      <c r="AQ311" s="193">
        <v>17160.244960174383</v>
      </c>
      <c r="AR311" s="193">
        <v>17069.397273135881</v>
      </c>
      <c r="AS311" s="193">
        <v>17984.596140309841</v>
      </c>
      <c r="AT311" s="193">
        <v>17162.882495546684</v>
      </c>
      <c r="AU311" s="193">
        <v>12982.49456972921</v>
      </c>
      <c r="AV311" s="193">
        <v>14455.596817417925</v>
      </c>
      <c r="AW311" s="193">
        <v>14164.596346333867</v>
      </c>
      <c r="AX311" s="193">
        <v>14223.025847719666</v>
      </c>
      <c r="AY311" s="229">
        <v>13393.337814281371</v>
      </c>
      <c r="AZ311" s="229">
        <v>12336.812419234126</v>
      </c>
      <c r="BA311" s="229">
        <v>13466.963341198792</v>
      </c>
      <c r="BB311" s="229">
        <v>15612.130982426257</v>
      </c>
      <c r="BC311" s="229">
        <v>16441.492435171447</v>
      </c>
      <c r="BD311" s="229">
        <v>16842.333532954821</v>
      </c>
      <c r="BE311" s="229">
        <v>17314.099965691123</v>
      </c>
      <c r="BF311" s="229">
        <v>17409.48274790241</v>
      </c>
      <c r="BG311" s="229">
        <v>17705.031861342126</v>
      </c>
      <c r="BH311" s="99">
        <v>18164.469771132623</v>
      </c>
      <c r="BI311" s="99">
        <v>18601.681156872961</v>
      </c>
      <c r="BJ311" s="99">
        <v>18949.515612432278</v>
      </c>
      <c r="BK311" s="99">
        <v>19374.542632034441</v>
      </c>
      <c r="BL311" s="99">
        <v>20021.703078923751</v>
      </c>
      <c r="BM311" s="99">
        <v>20360.898112959552</v>
      </c>
      <c r="BN311" s="188">
        <v>20676.265504467447</v>
      </c>
      <c r="BO311" s="115">
        <v>21039.291298180717</v>
      </c>
      <c r="BP311" s="160"/>
      <c r="BQ311" s="160"/>
      <c r="BR311" s="160"/>
      <c r="BS311" s="160"/>
      <c r="BT311" s="445"/>
      <c r="BU311" s="445"/>
      <c r="BV311" s="445"/>
      <c r="BX311" s="160"/>
      <c r="BY311" s="160"/>
      <c r="BZ311" s="160"/>
      <c r="CA311" s="160"/>
      <c r="CB311" s="160"/>
      <c r="CC311" s="160"/>
      <c r="CD311" s="160"/>
      <c r="CE311" s="160"/>
      <c r="CF311" s="160"/>
      <c r="CG311" s="160"/>
      <c r="CH311" s="160"/>
      <c r="CI311" s="160"/>
    </row>
    <row r="312" spans="1:87">
      <c r="G312" s="90" t="s">
        <v>526</v>
      </c>
      <c r="M312" s="193">
        <v>17260.953779280757</v>
      </c>
      <c r="N312" s="193">
        <v>18328.9865360611</v>
      </c>
      <c r="O312" s="193">
        <v>19466.260586166773</v>
      </c>
      <c r="P312" s="193">
        <v>20660.007975593231</v>
      </c>
      <c r="Q312" s="193">
        <v>21870.919109301391</v>
      </c>
      <c r="R312" s="193">
        <v>20447.887589197864</v>
      </c>
      <c r="S312" s="193">
        <v>20837.794287654309</v>
      </c>
      <c r="T312" s="193">
        <v>22801.032071391051</v>
      </c>
      <c r="U312" s="193">
        <v>24796.727115973485</v>
      </c>
      <c r="V312" s="193">
        <v>26809.26187492413</v>
      </c>
      <c r="W312" s="193"/>
      <c r="X312" s="193"/>
      <c r="Y312" s="193"/>
      <c r="Z312" s="193">
        <v>4049.7820982212106</v>
      </c>
      <c r="AA312" s="193">
        <v>4323.0761459802943</v>
      </c>
      <c r="AB312" s="193">
        <v>4436.2079021416939</v>
      </c>
      <c r="AC312" s="193">
        <v>4451.8876329375398</v>
      </c>
      <c r="AD312" s="193">
        <v>4310.9698925104403</v>
      </c>
      <c r="AE312" s="193">
        <v>4583.8590235947131</v>
      </c>
      <c r="AF312" s="193">
        <v>4708.6281829983582</v>
      </c>
      <c r="AG312" s="193">
        <v>4725.5294369575895</v>
      </c>
      <c r="AH312" s="193">
        <v>4592.2671196696174</v>
      </c>
      <c r="AI312" s="193">
        <v>4850.5317372400878</v>
      </c>
      <c r="AJ312" s="193">
        <v>5003.1668962700523</v>
      </c>
      <c r="AK312" s="193">
        <v>5020.2948329870087</v>
      </c>
      <c r="AL312" s="193">
        <v>4883.6035587439019</v>
      </c>
      <c r="AM312" s="193">
        <v>5146.3867866985065</v>
      </c>
      <c r="AN312" s="193">
        <v>5324.1301732628162</v>
      </c>
      <c r="AO312" s="193">
        <v>5305.8874568879964</v>
      </c>
      <c r="AP312" s="193">
        <v>5155.2542118062693</v>
      </c>
      <c r="AQ312" s="193">
        <v>5436.1952409744263</v>
      </c>
      <c r="AR312" s="193">
        <v>5647.8757004916879</v>
      </c>
      <c r="AS312" s="193">
        <v>5631.5939560289353</v>
      </c>
      <c r="AT312" s="193">
        <v>5338.3615433745272</v>
      </c>
      <c r="AU312" s="193">
        <v>4624.9528949613959</v>
      </c>
      <c r="AV312" s="193">
        <v>5267.2454528921844</v>
      </c>
      <c r="AW312" s="193">
        <v>5217.3276979697603</v>
      </c>
      <c r="AX312" s="193">
        <v>4954.0881950932517</v>
      </c>
      <c r="AY312" s="229">
        <v>5181.8051899235161</v>
      </c>
      <c r="AZ312" s="229">
        <v>5288.1090467254671</v>
      </c>
      <c r="BA312" s="229">
        <v>5413.7918559120808</v>
      </c>
      <c r="BB312" s="229">
        <v>5468.3721756778323</v>
      </c>
      <c r="BC312" s="229">
        <v>5604.698731261562</v>
      </c>
      <c r="BD312" s="229">
        <v>5811.7542887261152</v>
      </c>
      <c r="BE312" s="229">
        <v>5916.2068757255438</v>
      </c>
      <c r="BF312" s="229">
        <v>6062.4982352571405</v>
      </c>
      <c r="BG312" s="229">
        <v>6089.7355399129574</v>
      </c>
      <c r="BH312" s="99">
        <v>6242.0394739184885</v>
      </c>
      <c r="BI312" s="99">
        <v>6402.4538668848954</v>
      </c>
      <c r="BJ312" s="99">
        <v>6552.6014051306811</v>
      </c>
      <c r="BK312" s="99">
        <v>6592.3237468251027</v>
      </c>
      <c r="BL312" s="99">
        <v>6751.1132705934106</v>
      </c>
      <c r="BM312" s="99">
        <v>6913.2234523749376</v>
      </c>
      <c r="BN312" s="188">
        <v>6939.2033795549287</v>
      </c>
      <c r="BO312" s="115">
        <v>7053.3923900537548</v>
      </c>
      <c r="BP312" s="160"/>
      <c r="BQ312" s="160"/>
      <c r="BR312" s="160"/>
      <c r="BS312" s="160"/>
      <c r="BT312" s="445"/>
      <c r="BU312" s="445"/>
      <c r="BV312" s="445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</row>
    <row r="313" spans="1:87" s="96" customFormat="1">
      <c r="A313" s="94"/>
      <c r="B313" s="95"/>
      <c r="C313" s="94"/>
      <c r="D313" s="95"/>
      <c r="E313" s="89"/>
      <c r="F313" s="94"/>
      <c r="G313" s="90" t="s">
        <v>380</v>
      </c>
      <c r="H313" s="90"/>
      <c r="I313" s="89"/>
      <c r="J313" s="90"/>
      <c r="K313" s="89"/>
      <c r="L313" s="90"/>
      <c r="M313" s="99">
        <v>40463.762142872009</v>
      </c>
      <c r="N313" s="99">
        <v>42210.46143186577</v>
      </c>
      <c r="O313" s="99">
        <v>44182.501548023421</v>
      </c>
      <c r="P313" s="99">
        <v>46509.536781689603</v>
      </c>
      <c r="Q313" s="99">
        <v>49071.718316746686</v>
      </c>
      <c r="R313" s="99">
        <v>43347.47512477135</v>
      </c>
      <c r="S313" s="99">
        <v>41071.903967701648</v>
      </c>
      <c r="T313" s="99">
        <v>46954.178984928687</v>
      </c>
      <c r="U313" s="99">
        <v>49488.924668808504</v>
      </c>
      <c r="V313" s="99">
        <v>51713.743555855552</v>
      </c>
      <c r="W313" s="99"/>
      <c r="X313" s="99"/>
      <c r="Y313" s="99"/>
      <c r="Z313" s="99">
        <v>10034.365840143422</v>
      </c>
      <c r="AA313" s="99">
        <v>10053.400773639034</v>
      </c>
      <c r="AB313" s="99">
        <v>10134.788347095773</v>
      </c>
      <c r="AC313" s="99">
        <v>10241.20718199381</v>
      </c>
      <c r="AD313" s="99">
        <v>10439.378359363502</v>
      </c>
      <c r="AE313" s="99">
        <v>10452.006736071835</v>
      </c>
      <c r="AF313" s="99">
        <v>10598.552336322762</v>
      </c>
      <c r="AG313" s="99">
        <v>10720.524000107704</v>
      </c>
      <c r="AH313" s="99">
        <v>10925.767478408778</v>
      </c>
      <c r="AI313" s="99">
        <v>10943.016567204428</v>
      </c>
      <c r="AJ313" s="99">
        <v>11102.941147164187</v>
      </c>
      <c r="AK313" s="99">
        <v>11210.776355246022</v>
      </c>
      <c r="AL313" s="193">
        <v>11442.375343620435</v>
      </c>
      <c r="AM313" s="193">
        <v>11515.888428838507</v>
      </c>
      <c r="AN313" s="193">
        <v>11713.454283861505</v>
      </c>
      <c r="AO313" s="193">
        <v>11837.818725369158</v>
      </c>
      <c r="AP313" s="193">
        <v>12082.062333516615</v>
      </c>
      <c r="AQ313" s="193">
        <v>12112.585358999761</v>
      </c>
      <c r="AR313" s="193">
        <v>12358.346983125179</v>
      </c>
      <c r="AS313" s="193">
        <v>12518.723641105109</v>
      </c>
      <c r="AT313" s="193">
        <v>12196.029259045888</v>
      </c>
      <c r="AU313" s="193">
        <v>9422.0738610795524</v>
      </c>
      <c r="AV313" s="193">
        <v>10917.928005555639</v>
      </c>
      <c r="AW313" s="193">
        <v>10811.443999090267</v>
      </c>
      <c r="AX313" s="193">
        <v>10543.609358734382</v>
      </c>
      <c r="AY313" s="229">
        <v>10194.095742728798</v>
      </c>
      <c r="AZ313" s="229">
        <v>9484.3523950169838</v>
      </c>
      <c r="BA313" s="229">
        <v>10849.846471221483</v>
      </c>
      <c r="BB313" s="229">
        <v>11538.162781509818</v>
      </c>
      <c r="BC313" s="229">
        <v>11598.423389476789</v>
      </c>
      <c r="BD313" s="229">
        <v>11785.670585879054</v>
      </c>
      <c r="BE313" s="229">
        <v>12031.922228063002</v>
      </c>
      <c r="BF313" s="229">
        <v>12288.563732738958</v>
      </c>
      <c r="BG313" s="229">
        <v>12284.855787363846</v>
      </c>
      <c r="BH313" s="99">
        <v>12423.157820687971</v>
      </c>
      <c r="BI313" s="99">
        <v>12492.347328017753</v>
      </c>
      <c r="BJ313" s="99">
        <v>12804.752878542558</v>
      </c>
      <c r="BK313" s="99">
        <v>12750.803837949989</v>
      </c>
      <c r="BL313" s="99">
        <v>13027.944820183298</v>
      </c>
      <c r="BM313" s="99">
        <v>13130.242019179686</v>
      </c>
      <c r="BN313" s="448">
        <v>13322.788807673011</v>
      </c>
      <c r="BO313" s="115">
        <v>13356.831442684414</v>
      </c>
      <c r="BP313" s="160"/>
      <c r="BQ313" s="160"/>
      <c r="BR313" s="160"/>
      <c r="BS313" s="160"/>
      <c r="BT313" s="446"/>
      <c r="BU313" s="446"/>
      <c r="BV313" s="446"/>
      <c r="BX313" s="160"/>
      <c r="BY313" s="160"/>
      <c r="BZ313" s="160"/>
      <c r="CA313" s="160"/>
      <c r="CB313" s="160"/>
      <c r="CC313" s="160"/>
      <c r="CD313" s="160"/>
      <c r="CE313" s="160"/>
      <c r="CF313" s="160"/>
      <c r="CG313" s="160"/>
      <c r="CH313" s="160"/>
      <c r="CI313" s="160"/>
    </row>
    <row r="314" spans="1:87">
      <c r="G314" s="90" t="s">
        <v>394</v>
      </c>
      <c r="M314" s="99">
        <v>99782.75770531116</v>
      </c>
      <c r="N314" s="99">
        <v>104620.35506748897</v>
      </c>
      <c r="O314" s="99">
        <v>109694.10504715604</v>
      </c>
      <c r="P314" s="99">
        <v>114891.05156880569</v>
      </c>
      <c r="Q314" s="99">
        <v>118804.15657741018</v>
      </c>
      <c r="R314" s="99">
        <v>124699.12955147336</v>
      </c>
      <c r="S314" s="99">
        <v>131482.17495485194</v>
      </c>
      <c r="T314" s="99">
        <v>137783.7942489179</v>
      </c>
      <c r="U314" s="99">
        <v>144593.16547244691</v>
      </c>
      <c r="V314" s="99">
        <v>151514.52281623328</v>
      </c>
      <c r="W314" s="99"/>
      <c r="X314" s="99"/>
      <c r="Y314" s="99"/>
      <c r="Z314" s="99">
        <v>23180.789875651299</v>
      </c>
      <c r="AA314" s="99">
        <v>23939.738910202301</v>
      </c>
      <c r="AB314" s="99">
        <v>24906.009511095999</v>
      </c>
      <c r="AC314" s="99">
        <v>27756.2194083615</v>
      </c>
      <c r="AD314" s="99">
        <v>24467.372885151399</v>
      </c>
      <c r="AE314" s="99">
        <v>25148.698563278002</v>
      </c>
      <c r="AF314" s="99">
        <v>26199.431919885301</v>
      </c>
      <c r="AG314" s="99">
        <v>28804.851699174102</v>
      </c>
      <c r="AH314" s="99">
        <v>25664.7569866302</v>
      </c>
      <c r="AI314" s="99">
        <v>26221.256484384299</v>
      </c>
      <c r="AJ314" s="99">
        <v>27761.304986536699</v>
      </c>
      <c r="AK314" s="99">
        <v>30046.786589604799</v>
      </c>
      <c r="AL314" s="193">
        <v>26957.9363442834</v>
      </c>
      <c r="AM314" s="193">
        <v>27472.972079364801</v>
      </c>
      <c r="AN314" s="193">
        <v>28897.252398881101</v>
      </c>
      <c r="AO314" s="193">
        <v>31562.8907462764</v>
      </c>
      <c r="AP314" s="193">
        <v>28041.653131339699</v>
      </c>
      <c r="AQ314" s="193">
        <v>28408.2066787199</v>
      </c>
      <c r="AR314" s="193">
        <v>29647.069783255702</v>
      </c>
      <c r="AS314" s="193">
        <v>32707.226984094701</v>
      </c>
      <c r="AT314" s="193">
        <v>29586.487628177976</v>
      </c>
      <c r="AU314" s="193">
        <v>29400.627826058517</v>
      </c>
      <c r="AV314" s="193">
        <v>31442.199789559789</v>
      </c>
      <c r="AW314" s="193">
        <v>34269.814307676999</v>
      </c>
      <c r="AX314" s="193">
        <v>31222.1551510422</v>
      </c>
      <c r="AY314" s="229">
        <v>31440.472628363004</v>
      </c>
      <c r="AZ314" s="229">
        <v>33101.082928444557</v>
      </c>
      <c r="BA314" s="229">
        <v>35718.464247002194</v>
      </c>
      <c r="BB314" s="229">
        <v>32999.210958702017</v>
      </c>
      <c r="BC314" s="229">
        <v>32963.34897005956</v>
      </c>
      <c r="BD314" s="229">
        <v>34404.456043354374</v>
      </c>
      <c r="BE314" s="229">
        <v>37416.778276802092</v>
      </c>
      <c r="BF314" s="229">
        <v>34537.726479116202</v>
      </c>
      <c r="BG314" s="229">
        <v>34586.879525634133</v>
      </c>
      <c r="BH314" s="99">
        <v>36136.768662209441</v>
      </c>
      <c r="BI314" s="99">
        <v>39331.790805487093</v>
      </c>
      <c r="BJ314" s="99">
        <v>36098.313240252734</v>
      </c>
      <c r="BK314" s="99">
        <v>36189.792398572514</v>
      </c>
      <c r="BL314" s="99">
        <v>37932.658502969549</v>
      </c>
      <c r="BM314" s="99">
        <v>41293.758674438483</v>
      </c>
      <c r="BN314" s="188">
        <v>38228.097611690733</v>
      </c>
      <c r="BO314" s="115">
        <v>38523.177070560683</v>
      </c>
      <c r="BP314" s="160"/>
      <c r="BQ314" s="160"/>
      <c r="BR314" s="160"/>
      <c r="BS314" s="160"/>
      <c r="BT314" s="445"/>
      <c r="BU314" s="445"/>
      <c r="BV314" s="445"/>
      <c r="BX314" s="160"/>
      <c r="BY314" s="160"/>
      <c r="BZ314" s="160"/>
      <c r="CA314" s="160"/>
      <c r="CB314" s="160"/>
      <c r="CC314" s="160"/>
      <c r="CD314" s="160"/>
      <c r="CE314" s="160"/>
      <c r="CF314" s="160"/>
      <c r="CG314" s="160"/>
      <c r="CH314" s="160"/>
      <c r="CI314" s="160"/>
    </row>
    <row r="315" spans="1:87" s="96" customFormat="1">
      <c r="A315" s="94"/>
      <c r="B315" s="95"/>
      <c r="C315" s="94"/>
      <c r="D315" s="95"/>
      <c r="E315" s="94"/>
      <c r="F315" s="94"/>
      <c r="G315" s="95" t="s">
        <v>493</v>
      </c>
      <c r="H315" s="95"/>
      <c r="I315" s="94"/>
      <c r="J315" s="95"/>
      <c r="K315" s="94"/>
      <c r="L315" s="95"/>
      <c r="M315" s="160">
        <v>643882.56887343375</v>
      </c>
      <c r="N315" s="160">
        <v>680561.31856329681</v>
      </c>
      <c r="O315" s="160">
        <v>723360.72961064521</v>
      </c>
      <c r="P315" s="160">
        <v>772989.8612976349</v>
      </c>
      <c r="Q315" s="160">
        <v>820576.47957758803</v>
      </c>
      <c r="R315" s="160">
        <v>777692.91054699663</v>
      </c>
      <c r="S315" s="160">
        <v>795116.29697876552</v>
      </c>
      <c r="T315" s="160">
        <v>884870.33929002099</v>
      </c>
      <c r="U315" s="160">
        <v>930363.409480653</v>
      </c>
      <c r="V315" s="160">
        <v>980109.72059415188</v>
      </c>
      <c r="W315" s="160"/>
      <c r="X315" s="160"/>
      <c r="Y315" s="160"/>
      <c r="Z315" s="160">
        <v>154468.8045710664</v>
      </c>
      <c r="AA315" s="160">
        <v>156945.15611279267</v>
      </c>
      <c r="AB315" s="160">
        <v>162176.91469428834</v>
      </c>
      <c r="AC315" s="160">
        <v>170291.69349528593</v>
      </c>
      <c r="AD315" s="160">
        <v>162558.11132544253</v>
      </c>
      <c r="AE315" s="160">
        <v>165992.89966819069</v>
      </c>
      <c r="AF315" s="160">
        <v>172205.70519711857</v>
      </c>
      <c r="AG315" s="160">
        <v>179804.60237254523</v>
      </c>
      <c r="AH315" s="160">
        <v>172089.54989745709</v>
      </c>
      <c r="AI315" s="160">
        <v>176593.0975572473</v>
      </c>
      <c r="AJ315" s="160">
        <v>183516.6308925206</v>
      </c>
      <c r="AK315" s="160">
        <v>191161.45126342002</v>
      </c>
      <c r="AL315" s="160">
        <v>183367.05403332977</v>
      </c>
      <c r="AM315" s="160">
        <v>188289.62475703174</v>
      </c>
      <c r="AN315" s="160">
        <v>196947.07877498458</v>
      </c>
      <c r="AO315" s="160">
        <v>204386.1037322889</v>
      </c>
      <c r="AP315" s="160">
        <v>195143.95622290243</v>
      </c>
      <c r="AQ315" s="160">
        <v>199852.37584285572</v>
      </c>
      <c r="AR315" s="160">
        <v>208473.9068635013</v>
      </c>
      <c r="AS315" s="160">
        <v>217106.24064832818</v>
      </c>
      <c r="AT315" s="160">
        <v>201338.65782540973</v>
      </c>
      <c r="AU315" s="160">
        <v>168097.38374417432</v>
      </c>
      <c r="AV315" s="160">
        <v>201009.20548068397</v>
      </c>
      <c r="AW315" s="160">
        <v>207247.66349672858</v>
      </c>
      <c r="AX315" s="160">
        <v>197339.9628723046</v>
      </c>
      <c r="AY315" s="169">
        <v>191668.51502827054</v>
      </c>
      <c r="AZ315" s="169">
        <v>192121.6546156205</v>
      </c>
      <c r="BA315" s="169">
        <v>213986.16446256998</v>
      </c>
      <c r="BB315" s="169">
        <v>210075.66561368445</v>
      </c>
      <c r="BC315" s="169">
        <v>215854.43715198242</v>
      </c>
      <c r="BD315" s="169">
        <v>225149.52116376185</v>
      </c>
      <c r="BE315" s="169">
        <v>233790.71536059256</v>
      </c>
      <c r="BF315" s="169">
        <v>225404.94273019268</v>
      </c>
      <c r="BG315" s="169">
        <v>225308.16974584377</v>
      </c>
      <c r="BH315" s="160">
        <v>236338.35679748334</v>
      </c>
      <c r="BI315" s="160">
        <v>243311.94020713324</v>
      </c>
      <c r="BJ315" s="160">
        <v>236129.60703467173</v>
      </c>
      <c r="BK315" s="160">
        <v>238584.01513893358</v>
      </c>
      <c r="BL315" s="160">
        <v>248734.37135289999</v>
      </c>
      <c r="BM315" s="160">
        <v>256661.72706764634</v>
      </c>
      <c r="BN315" s="448">
        <v>247971.7012831553</v>
      </c>
      <c r="BO315" s="115">
        <v>250700.28060589245</v>
      </c>
      <c r="BP315" s="160"/>
      <c r="BQ315" s="160"/>
      <c r="BR315" s="160"/>
      <c r="BS315" s="160"/>
      <c r="BT315" s="446"/>
      <c r="BU315" s="446"/>
      <c r="BV315" s="446"/>
      <c r="BX315" s="160"/>
      <c r="BY315" s="160"/>
      <c r="BZ315" s="160"/>
      <c r="CA315" s="160"/>
      <c r="CB315" s="160"/>
      <c r="CC315" s="160"/>
      <c r="CD315" s="160"/>
      <c r="CE315" s="160"/>
      <c r="CF315" s="160"/>
      <c r="CG315" s="160"/>
      <c r="CH315" s="160"/>
      <c r="CI315" s="160"/>
    </row>
    <row r="316" spans="1:87" s="96" customFormat="1">
      <c r="A316" s="94"/>
      <c r="B316" s="95"/>
      <c r="C316" s="94"/>
      <c r="D316" s="95"/>
      <c r="E316" s="94"/>
      <c r="F316" s="94"/>
      <c r="G316" s="95"/>
      <c r="H316" s="95"/>
      <c r="I316" s="94"/>
      <c r="J316" s="95"/>
      <c r="K316" s="94"/>
      <c r="L316" s="95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0"/>
      <c r="BI316" s="160"/>
      <c r="BJ316" s="160"/>
      <c r="BK316" s="160"/>
      <c r="BL316" s="160"/>
      <c r="BM316" s="160"/>
      <c r="BN316" s="448"/>
      <c r="BO316" s="115"/>
      <c r="BP316" s="160"/>
      <c r="BQ316" s="160"/>
      <c r="BR316" s="160"/>
      <c r="BS316" s="160"/>
      <c r="BT316" s="446"/>
      <c r="BU316" s="446"/>
      <c r="BV316" s="446"/>
      <c r="BX316" s="160"/>
      <c r="BY316" s="160"/>
      <c r="BZ316" s="160"/>
      <c r="CA316" s="160"/>
      <c r="CB316" s="160"/>
      <c r="CC316" s="160"/>
      <c r="CD316" s="160"/>
      <c r="CE316" s="160"/>
      <c r="CF316" s="160"/>
      <c r="CG316" s="160"/>
      <c r="CH316" s="160"/>
      <c r="CI316" s="160"/>
    </row>
    <row r="317" spans="1:87" ht="18">
      <c r="G317" s="221" t="s">
        <v>856</v>
      </c>
      <c r="H317" s="221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99"/>
      <c r="BI317" s="99"/>
      <c r="BJ317" s="99"/>
      <c r="BK317" s="99"/>
      <c r="BL317" s="99"/>
      <c r="BM317" s="99"/>
      <c r="BN317" s="188"/>
      <c r="BO317" s="115"/>
      <c r="BP317" s="160"/>
      <c r="BQ317" s="160"/>
      <c r="BR317" s="160"/>
      <c r="BS317" s="160"/>
      <c r="BT317" s="445"/>
      <c r="BU317" s="445"/>
      <c r="BV317" s="445"/>
      <c r="BX317" s="160"/>
      <c r="BY317" s="160"/>
      <c r="BZ317" s="160"/>
      <c r="CA317" s="160"/>
      <c r="CB317" s="160"/>
      <c r="CC317" s="160"/>
      <c r="CD317" s="160"/>
      <c r="CE317" s="160"/>
      <c r="CF317" s="160"/>
      <c r="CG317" s="160"/>
      <c r="CH317" s="160"/>
      <c r="CI317" s="160"/>
    </row>
    <row r="318" spans="1:87">
      <c r="G318" s="95" t="s">
        <v>857</v>
      </c>
      <c r="H318" s="95"/>
      <c r="M318" s="160">
        <v>833248.95172337862</v>
      </c>
      <c r="N318" s="160">
        <v>879237.49325251603</v>
      </c>
      <c r="O318" s="160">
        <v>944295.44012224791</v>
      </c>
      <c r="P318" s="160">
        <v>1011396.9669321729</v>
      </c>
      <c r="Q318" s="160">
        <v>1074741.7356367277</v>
      </c>
      <c r="R318" s="160">
        <v>1013399.9245604598</v>
      </c>
      <c r="S318" s="160">
        <v>1033604.8360476573</v>
      </c>
      <c r="T318" s="160">
        <v>1142582.9294547064</v>
      </c>
      <c r="U318" s="160">
        <v>1195115.3797202944</v>
      </c>
      <c r="V318" s="160">
        <v>1273594.3171310392</v>
      </c>
      <c r="W318" s="160"/>
      <c r="X318" s="160"/>
      <c r="Y318" s="160"/>
      <c r="Z318" s="160">
        <v>205304.66194294888</v>
      </c>
      <c r="AA318" s="160">
        <v>210309.71180591633</v>
      </c>
      <c r="AB318" s="160">
        <v>216800.74905217875</v>
      </c>
      <c r="AC318" s="160">
        <v>200833.82892233529</v>
      </c>
      <c r="AD318" s="160">
        <v>214482.00108664762</v>
      </c>
      <c r="AE318" s="160">
        <v>222984.27049496412</v>
      </c>
      <c r="AF318" s="160">
        <v>229434.92421927379</v>
      </c>
      <c r="AG318" s="160">
        <v>212336.29745163047</v>
      </c>
      <c r="AH318" s="160">
        <v>231633.14281031865</v>
      </c>
      <c r="AI318" s="160">
        <v>238597.08753508431</v>
      </c>
      <c r="AJ318" s="160">
        <v>245939.15878438012</v>
      </c>
      <c r="AK318" s="160">
        <v>228126.05099246462</v>
      </c>
      <c r="AL318" s="160">
        <v>243003.75071488915</v>
      </c>
      <c r="AM318" s="160">
        <v>256105.76707867655</v>
      </c>
      <c r="AN318" s="160">
        <v>265127.95163007686</v>
      </c>
      <c r="AO318" s="160">
        <v>247159.49750853024</v>
      </c>
      <c r="AP318" s="160">
        <v>258115.61134357617</v>
      </c>
      <c r="AQ318" s="160">
        <v>271837.71963222092</v>
      </c>
      <c r="AR318" s="160">
        <v>279815.64638543583</v>
      </c>
      <c r="AS318" s="160">
        <v>264972.75827549526</v>
      </c>
      <c r="AT318" s="160">
        <v>271748.70062189386</v>
      </c>
      <c r="AU318" s="160">
        <v>217040.58892255227</v>
      </c>
      <c r="AV318" s="160">
        <v>269495.87587984232</v>
      </c>
      <c r="AW318" s="160">
        <v>255114.75913617137</v>
      </c>
      <c r="AX318" s="160">
        <v>268995.59041024058</v>
      </c>
      <c r="AY318" s="169">
        <v>245200.53755086462</v>
      </c>
      <c r="AZ318" s="169">
        <v>258084.18127754884</v>
      </c>
      <c r="BA318" s="169">
        <v>261324.5268090032</v>
      </c>
      <c r="BB318" s="169">
        <v>281168.14344916079</v>
      </c>
      <c r="BC318" s="169">
        <v>283931.12914338417</v>
      </c>
      <c r="BD318" s="169">
        <v>296400.31200916652</v>
      </c>
      <c r="BE318" s="169">
        <v>281083.34485299513</v>
      </c>
      <c r="BF318" s="169">
        <v>297536.49520015536</v>
      </c>
      <c r="BG318" s="169">
        <v>296371.41188970499</v>
      </c>
      <c r="BH318" s="160">
        <v>308645.52914376336</v>
      </c>
      <c r="BI318" s="160">
        <v>292561.94348667061</v>
      </c>
      <c r="BJ318" s="160">
        <v>314392.29814213014</v>
      </c>
      <c r="BK318" s="160">
        <v>317420.52546191227</v>
      </c>
      <c r="BL318" s="160">
        <v>329939.32909178815</v>
      </c>
      <c r="BM318" s="160">
        <v>311842.16443520843</v>
      </c>
      <c r="BN318" s="188">
        <v>333041.48571693606</v>
      </c>
      <c r="BO318" s="115">
        <v>339020.90492876025</v>
      </c>
      <c r="BP318" s="160"/>
      <c r="BQ318" s="160"/>
      <c r="BR318" s="160"/>
      <c r="BS318" s="160"/>
      <c r="BT318" s="445"/>
      <c r="BU318" s="445"/>
      <c r="BV318" s="445"/>
      <c r="BX318" s="160"/>
      <c r="BY318" s="160"/>
      <c r="BZ318" s="160"/>
      <c r="CA318" s="160"/>
      <c r="CB318" s="160"/>
      <c r="CC318" s="160"/>
      <c r="CD318" s="160"/>
      <c r="CE318" s="160"/>
      <c r="CF318" s="160"/>
      <c r="CG318" s="160"/>
      <c r="CH318" s="160"/>
      <c r="CI318" s="160"/>
    </row>
    <row r="319" spans="1:87">
      <c r="H319" s="90" t="s">
        <v>858</v>
      </c>
      <c r="M319" s="99">
        <v>635099.43357808469</v>
      </c>
      <c r="N319" s="99">
        <v>672260.28099731996</v>
      </c>
      <c r="O319" s="99">
        <v>718701.80947832298</v>
      </c>
      <c r="P319" s="99">
        <v>776053.76431218884</v>
      </c>
      <c r="Q319" s="99">
        <v>835714.30728388461</v>
      </c>
      <c r="R319" s="99">
        <v>802747.18130554364</v>
      </c>
      <c r="S319" s="99">
        <v>817102.78283775167</v>
      </c>
      <c r="T319" s="99">
        <v>910364.1290768974</v>
      </c>
      <c r="U319" s="99">
        <v>952396.84045815689</v>
      </c>
      <c r="V319" s="99">
        <v>1000999.4575988448</v>
      </c>
      <c r="W319" s="99"/>
      <c r="X319" s="99"/>
      <c r="Y319" s="99"/>
      <c r="Z319" s="99">
        <v>154769.44939583816</v>
      </c>
      <c r="AA319" s="99">
        <v>154019.55791154405</v>
      </c>
      <c r="AB319" s="99">
        <v>164632.24650968035</v>
      </c>
      <c r="AC319" s="99">
        <v>161678.1797610223</v>
      </c>
      <c r="AD319" s="99">
        <v>162610.99017412364</v>
      </c>
      <c r="AE319" s="99">
        <v>163473.83012751982</v>
      </c>
      <c r="AF319" s="99">
        <v>174771.49435014967</v>
      </c>
      <c r="AG319" s="99">
        <v>171403.96634552698</v>
      </c>
      <c r="AH319" s="99">
        <v>173330.08855161094</v>
      </c>
      <c r="AI319" s="99">
        <v>174884.18539211972</v>
      </c>
      <c r="AJ319" s="99">
        <v>187229.35151007661</v>
      </c>
      <c r="AK319" s="99">
        <v>183258.18402451521</v>
      </c>
      <c r="AL319" s="193">
        <v>184719.86221860896</v>
      </c>
      <c r="AM319" s="193">
        <v>188796.07189535195</v>
      </c>
      <c r="AN319" s="193">
        <v>203883.71702758374</v>
      </c>
      <c r="AO319" s="193">
        <v>198654.11317064415</v>
      </c>
      <c r="AP319" s="193">
        <v>199021.75067588268</v>
      </c>
      <c r="AQ319" s="193">
        <v>203545.43243857223</v>
      </c>
      <c r="AR319" s="193">
        <v>218308.53169367311</v>
      </c>
      <c r="AS319" s="193">
        <v>214838.59247575706</v>
      </c>
      <c r="AT319" s="193">
        <v>213285.21574799315</v>
      </c>
      <c r="AU319" s="193">
        <v>166551.45039418351</v>
      </c>
      <c r="AV319" s="193">
        <v>214652.55992378396</v>
      </c>
      <c r="AW319" s="193">
        <v>208257.95523958304</v>
      </c>
      <c r="AX319" s="193">
        <v>209680.63067988015</v>
      </c>
      <c r="AY319" s="229">
        <v>185891.59033591571</v>
      </c>
      <c r="AZ319" s="229">
        <v>205803.9918078178</v>
      </c>
      <c r="BA319" s="229">
        <v>215726.57001413792</v>
      </c>
      <c r="BB319" s="229">
        <v>221515.57817681023</v>
      </c>
      <c r="BC319" s="229">
        <v>220898.61803592782</v>
      </c>
      <c r="BD319" s="229">
        <v>237194.5867019057</v>
      </c>
      <c r="BE319" s="229">
        <v>230755.34616225387</v>
      </c>
      <c r="BF319" s="229">
        <v>235054.72197710894</v>
      </c>
      <c r="BG319" s="229">
        <v>230148.23596882168</v>
      </c>
      <c r="BH319" s="99">
        <v>246838.19728935556</v>
      </c>
      <c r="BI319" s="99">
        <v>240355.68522287064</v>
      </c>
      <c r="BJ319" s="99">
        <v>246189.5479347104</v>
      </c>
      <c r="BK319" s="99">
        <v>243276.3421354297</v>
      </c>
      <c r="BL319" s="99">
        <v>258514.18449695097</v>
      </c>
      <c r="BM319" s="99">
        <v>253019.38303175359</v>
      </c>
      <c r="BN319" s="188">
        <v>258562.90071720307</v>
      </c>
      <c r="BO319" s="115">
        <v>256125.04834909018</v>
      </c>
      <c r="BP319" s="160"/>
      <c r="BQ319" s="160"/>
      <c r="BR319" s="160"/>
      <c r="BS319" s="160"/>
      <c r="BT319" s="445"/>
      <c r="BU319" s="445"/>
      <c r="BV319" s="445"/>
      <c r="BX319" s="160"/>
      <c r="BY319" s="160"/>
      <c r="BZ319" s="160"/>
      <c r="CA319" s="160"/>
      <c r="CB319" s="160"/>
      <c r="CC319" s="160"/>
      <c r="CD319" s="160"/>
      <c r="CE319" s="160"/>
      <c r="CF319" s="160"/>
      <c r="CG319" s="160"/>
      <c r="CH319" s="160"/>
      <c r="CI319" s="160"/>
    </row>
    <row r="320" spans="1:87">
      <c r="H320" s="222" t="s">
        <v>859</v>
      </c>
      <c r="M320" s="99">
        <v>198149.51814529399</v>
      </c>
      <c r="N320" s="99">
        <v>206977.21225519601</v>
      </c>
      <c r="O320" s="99">
        <v>225593.63064392499</v>
      </c>
      <c r="P320" s="99">
        <v>235343.20261998399</v>
      </c>
      <c r="Q320" s="99">
        <v>239027.42835284301</v>
      </c>
      <c r="R320" s="99">
        <v>210652.74325491616</v>
      </c>
      <c r="S320" s="99">
        <v>216502.05320990563</v>
      </c>
      <c r="T320" s="99">
        <v>232218.80037780901</v>
      </c>
      <c r="U320" s="99">
        <v>242718.53926213752</v>
      </c>
      <c r="V320" s="99">
        <v>272594.85953219433</v>
      </c>
      <c r="W320" s="99"/>
      <c r="X320" s="99"/>
      <c r="Y320" s="99"/>
      <c r="Z320" s="99">
        <v>50535.212547110699</v>
      </c>
      <c r="AA320" s="99">
        <v>56290.153894372299</v>
      </c>
      <c r="AB320" s="99">
        <v>52168.502542498398</v>
      </c>
      <c r="AC320" s="99">
        <v>39155.649161312998</v>
      </c>
      <c r="AD320" s="99">
        <v>51871.010912523998</v>
      </c>
      <c r="AE320" s="99">
        <v>59510.440367444302</v>
      </c>
      <c r="AF320" s="99">
        <v>54663.429869124098</v>
      </c>
      <c r="AG320" s="99">
        <v>40932.331106103498</v>
      </c>
      <c r="AH320" s="99">
        <v>58303.0542587077</v>
      </c>
      <c r="AI320" s="99">
        <v>63712.902142964602</v>
      </c>
      <c r="AJ320" s="99">
        <v>58709.807274303501</v>
      </c>
      <c r="AK320" s="99">
        <v>44867.866967949398</v>
      </c>
      <c r="AL320" s="193">
        <v>58283.888496280197</v>
      </c>
      <c r="AM320" s="193">
        <v>67309.695183324598</v>
      </c>
      <c r="AN320" s="193">
        <v>61244.234602493103</v>
      </c>
      <c r="AO320" s="193">
        <v>48505.384337886098</v>
      </c>
      <c r="AP320" s="193">
        <v>59093.860667693501</v>
      </c>
      <c r="AQ320" s="193">
        <v>68292.287193648706</v>
      </c>
      <c r="AR320" s="193">
        <v>61507.114691762697</v>
      </c>
      <c r="AS320" s="193">
        <v>50134.165799738199</v>
      </c>
      <c r="AT320" s="193">
        <v>58463.484873900699</v>
      </c>
      <c r="AU320" s="193">
        <v>50489.138528368756</v>
      </c>
      <c r="AV320" s="193">
        <v>54843.315956058381</v>
      </c>
      <c r="AW320" s="193">
        <v>46856.803896588346</v>
      </c>
      <c r="AX320" s="193">
        <v>59314.959730360424</v>
      </c>
      <c r="AY320" s="229">
        <v>59308.947214948916</v>
      </c>
      <c r="AZ320" s="229">
        <v>52280.189469731027</v>
      </c>
      <c r="BA320" s="229">
        <v>45597.956794865269</v>
      </c>
      <c r="BB320" s="229">
        <v>59652.565272350555</v>
      </c>
      <c r="BC320" s="229">
        <v>63032.511107456376</v>
      </c>
      <c r="BD320" s="229">
        <v>59205.725307260793</v>
      </c>
      <c r="BE320" s="229">
        <v>50327.998690741275</v>
      </c>
      <c r="BF320" s="229">
        <v>62481.773223046439</v>
      </c>
      <c r="BG320" s="229">
        <v>66223.17592088331</v>
      </c>
      <c r="BH320" s="99">
        <v>61807.33185440777</v>
      </c>
      <c r="BI320" s="99">
        <v>52206.25826379998</v>
      </c>
      <c r="BJ320" s="99">
        <v>68202.750207419711</v>
      </c>
      <c r="BK320" s="99">
        <v>74144.183326482584</v>
      </c>
      <c r="BL320" s="99">
        <v>71425.144594837198</v>
      </c>
      <c r="BM320" s="99">
        <v>58822.781403454828</v>
      </c>
      <c r="BN320" s="188">
        <v>74478.584999732964</v>
      </c>
      <c r="BO320" s="115">
        <v>82895.856579670071</v>
      </c>
      <c r="BP320" s="160"/>
      <c r="BQ320" s="160"/>
      <c r="BR320" s="160"/>
      <c r="BS320" s="160"/>
      <c r="BT320" s="445"/>
      <c r="BU320" s="445"/>
      <c r="BV320" s="445"/>
      <c r="BX320" s="160"/>
      <c r="BY320" s="160"/>
      <c r="BZ320" s="160"/>
      <c r="CA320" s="160"/>
      <c r="CB320" s="160"/>
      <c r="CC320" s="160"/>
      <c r="CD320" s="160"/>
      <c r="CE320" s="160"/>
      <c r="CF320" s="160"/>
      <c r="CG320" s="160"/>
      <c r="CH320" s="160"/>
      <c r="CI320" s="160"/>
    </row>
    <row r="321" spans="7:87">
      <c r="G321" s="95" t="s">
        <v>860</v>
      </c>
      <c r="H321" s="95"/>
      <c r="M321" s="160">
        <v>260295.01771752103</v>
      </c>
      <c r="N321" s="160">
        <v>260852.47452337405</v>
      </c>
      <c r="O321" s="160">
        <v>269948.50249470479</v>
      </c>
      <c r="P321" s="160">
        <v>270278.80327622988</v>
      </c>
      <c r="Q321" s="160">
        <v>262167.34415789385</v>
      </c>
      <c r="R321" s="160">
        <v>250243.61396234436</v>
      </c>
      <c r="S321" s="160">
        <v>252949.95542307987</v>
      </c>
      <c r="T321" s="160">
        <v>267069.03474218573</v>
      </c>
      <c r="U321" s="160">
        <v>279546.37364437495</v>
      </c>
      <c r="V321" s="160">
        <v>297284.4713524332</v>
      </c>
      <c r="W321" s="160"/>
      <c r="X321" s="160"/>
      <c r="Y321" s="160"/>
      <c r="Z321" s="160">
        <v>57173.726251109598</v>
      </c>
      <c r="AA321" s="160">
        <v>56236.951765873797</v>
      </c>
      <c r="AB321" s="160">
        <v>60188.547671150998</v>
      </c>
      <c r="AC321" s="160">
        <v>86695.792029386299</v>
      </c>
      <c r="AD321" s="160">
        <v>56802.658843038902</v>
      </c>
      <c r="AE321" s="160">
        <v>59670.559714267001</v>
      </c>
      <c r="AF321" s="160">
        <v>59945.502156240298</v>
      </c>
      <c r="AG321" s="160">
        <v>84433.753809827991</v>
      </c>
      <c r="AH321" s="160">
        <v>60125.167612714096</v>
      </c>
      <c r="AI321" s="160">
        <v>59975.074152706307</v>
      </c>
      <c r="AJ321" s="160">
        <v>62574.971867621105</v>
      </c>
      <c r="AK321" s="160">
        <v>87273.288861663299</v>
      </c>
      <c r="AL321" s="160">
        <v>60480.606297024293</v>
      </c>
      <c r="AM321" s="160">
        <v>59074.743203617298</v>
      </c>
      <c r="AN321" s="160">
        <v>64408.490424066003</v>
      </c>
      <c r="AO321" s="160">
        <v>86314.9633515225</v>
      </c>
      <c r="AP321" s="160">
        <v>59009.889360595203</v>
      </c>
      <c r="AQ321" s="160">
        <v>57586.787117777603</v>
      </c>
      <c r="AR321" s="160">
        <v>61125.012806943807</v>
      </c>
      <c r="AS321" s="160">
        <v>84445.654872577201</v>
      </c>
      <c r="AT321" s="160">
        <v>58179.790192791246</v>
      </c>
      <c r="AU321" s="160">
        <v>50578.645422955844</v>
      </c>
      <c r="AV321" s="160">
        <v>61617.091347273374</v>
      </c>
      <c r="AW321" s="160">
        <v>79868.086999323918</v>
      </c>
      <c r="AX321" s="160">
        <v>57518.168811225682</v>
      </c>
      <c r="AY321" s="169">
        <v>56130.856541500674</v>
      </c>
      <c r="AZ321" s="169">
        <v>57221.040199813629</v>
      </c>
      <c r="BA321" s="169">
        <v>82079.889870539831</v>
      </c>
      <c r="BB321" s="169">
        <v>60621.10745844811</v>
      </c>
      <c r="BC321" s="169">
        <v>58006.209954787002</v>
      </c>
      <c r="BD321" s="169">
        <v>62301.763662603997</v>
      </c>
      <c r="BE321" s="169">
        <v>86139.953666346904</v>
      </c>
      <c r="BF321" s="169">
        <v>60806.6531667366</v>
      </c>
      <c r="BG321" s="169">
        <v>60701.953279641035</v>
      </c>
      <c r="BH321" s="160">
        <v>65644.875637152814</v>
      </c>
      <c r="BI321" s="160">
        <v>92392.891560844597</v>
      </c>
      <c r="BJ321" s="160">
        <v>65897.539880917699</v>
      </c>
      <c r="BK321" s="160">
        <v>62770.957399347804</v>
      </c>
      <c r="BL321" s="160">
        <v>70894.0756510395</v>
      </c>
      <c r="BM321" s="160">
        <v>97721.898421128135</v>
      </c>
      <c r="BN321" s="188">
        <v>69965.405765420001</v>
      </c>
      <c r="BO321" s="115">
        <v>67837.123315023724</v>
      </c>
      <c r="BP321" s="160"/>
      <c r="BQ321" s="160"/>
      <c r="BR321" s="160"/>
      <c r="BS321" s="160"/>
      <c r="BT321" s="445"/>
      <c r="BU321" s="445"/>
      <c r="BV321" s="445"/>
      <c r="BX321" s="160"/>
      <c r="BY321" s="160"/>
      <c r="BZ321" s="160"/>
      <c r="CA321" s="160"/>
      <c r="CB321" s="160"/>
      <c r="CC321" s="160"/>
      <c r="CD321" s="160"/>
      <c r="CE321" s="160"/>
      <c r="CF321" s="160"/>
      <c r="CG321" s="160"/>
      <c r="CH321" s="160"/>
      <c r="CI321" s="160"/>
    </row>
    <row r="322" spans="7:87">
      <c r="H322" s="90" t="s">
        <v>858</v>
      </c>
      <c r="M322" s="99">
        <v>154021.12350959203</v>
      </c>
      <c r="N322" s="99">
        <v>155639.60182827603</v>
      </c>
      <c r="O322" s="99">
        <v>164449.59138001883</v>
      </c>
      <c r="P322" s="99">
        <v>170029.53841515389</v>
      </c>
      <c r="Q322" s="99">
        <v>172659.05230186027</v>
      </c>
      <c r="R322" s="99">
        <v>179721.36363332608</v>
      </c>
      <c r="S322" s="99">
        <v>190209.5914286623</v>
      </c>
      <c r="T322" s="99">
        <v>200948.17399614726</v>
      </c>
      <c r="U322" s="99">
        <v>207808.01140536208</v>
      </c>
      <c r="V322" s="99">
        <v>217563.4990346565</v>
      </c>
      <c r="W322" s="99"/>
      <c r="X322" s="99"/>
      <c r="Y322" s="99"/>
      <c r="Z322" s="99">
        <v>32731.092136222898</v>
      </c>
      <c r="AA322" s="99">
        <v>34967.008914623897</v>
      </c>
      <c r="AB322" s="99">
        <v>35909.980691408302</v>
      </c>
      <c r="AC322" s="99">
        <v>50413.041767337003</v>
      </c>
      <c r="AD322" s="99">
        <v>33638.168623674901</v>
      </c>
      <c r="AE322" s="99">
        <v>36916.122820800403</v>
      </c>
      <c r="AF322" s="99">
        <v>36718.021723839403</v>
      </c>
      <c r="AG322" s="99">
        <v>48367.288659961399</v>
      </c>
      <c r="AH322" s="99">
        <v>36245.099965008601</v>
      </c>
      <c r="AI322" s="99">
        <v>38211.091002879002</v>
      </c>
      <c r="AJ322" s="99">
        <v>38256.886675866102</v>
      </c>
      <c r="AK322" s="99">
        <v>51736.513736264998</v>
      </c>
      <c r="AL322" s="193">
        <v>36399.034206859498</v>
      </c>
      <c r="AM322" s="193">
        <v>39450.525812072898</v>
      </c>
      <c r="AN322" s="193">
        <v>40264.895201661602</v>
      </c>
      <c r="AO322" s="193">
        <v>53915.083194559797</v>
      </c>
      <c r="AP322" s="193">
        <v>38559.408062001203</v>
      </c>
      <c r="AQ322" s="193">
        <v>39460.500103794402</v>
      </c>
      <c r="AR322" s="193">
        <v>40413.287704347502</v>
      </c>
      <c r="AS322" s="193">
        <v>54225.856431717199</v>
      </c>
      <c r="AT322" s="193">
        <v>40623.574173970825</v>
      </c>
      <c r="AU322" s="193">
        <v>39709.438978844446</v>
      </c>
      <c r="AV322" s="193">
        <v>43587.173539134288</v>
      </c>
      <c r="AW322" s="193">
        <v>55801.176941376536</v>
      </c>
      <c r="AX322" s="193">
        <v>43154.554371656013</v>
      </c>
      <c r="AY322" s="229">
        <v>43925.276201395864</v>
      </c>
      <c r="AZ322" s="229">
        <v>44363.486168752912</v>
      </c>
      <c r="BA322" s="229">
        <v>58766.274686857476</v>
      </c>
      <c r="BB322" s="229">
        <v>46366.513159286747</v>
      </c>
      <c r="BC322" s="229">
        <v>45417.829137726061</v>
      </c>
      <c r="BD322" s="229">
        <v>47755.597137627898</v>
      </c>
      <c r="BE322" s="229">
        <v>61408.234561506819</v>
      </c>
      <c r="BF322" s="229">
        <v>45735.706941783348</v>
      </c>
      <c r="BG322" s="229">
        <v>47121.321491276663</v>
      </c>
      <c r="BH322" s="99">
        <v>50019.561556391127</v>
      </c>
      <c r="BI322" s="99">
        <v>64931.421415911042</v>
      </c>
      <c r="BJ322" s="99">
        <v>49086.374418577099</v>
      </c>
      <c r="BK322" s="99">
        <v>47958.216560172033</v>
      </c>
      <c r="BL322" s="99">
        <v>53013.090349397986</v>
      </c>
      <c r="BM322" s="99">
        <v>67505.817706509304</v>
      </c>
      <c r="BN322" s="188">
        <v>51200.647095067849</v>
      </c>
      <c r="BO322" s="115">
        <v>51007.323458839535</v>
      </c>
      <c r="BP322" s="160"/>
      <c r="BQ322" s="160"/>
      <c r="BR322" s="160"/>
      <c r="BS322" s="160"/>
      <c r="BT322" s="445"/>
      <c r="BU322" s="445"/>
      <c r="BV322" s="445"/>
      <c r="BX322" s="160"/>
      <c r="BY322" s="160"/>
      <c r="BZ322" s="160"/>
      <c r="CA322" s="160"/>
      <c r="CB322" s="160"/>
      <c r="CC322" s="160"/>
      <c r="CD322" s="160"/>
      <c r="CE322" s="160"/>
      <c r="CF322" s="160"/>
      <c r="CG322" s="160"/>
      <c r="CH322" s="160"/>
      <c r="CI322" s="160"/>
    </row>
    <row r="323" spans="7:87">
      <c r="H323" s="222" t="s">
        <v>859</v>
      </c>
      <c r="M323" s="99">
        <v>106273.894207929</v>
      </c>
      <c r="N323" s="99">
        <v>105212.87269509801</v>
      </c>
      <c r="O323" s="99">
        <v>105498.91111468599</v>
      </c>
      <c r="P323" s="99">
        <v>100249.26486107599</v>
      </c>
      <c r="Q323" s="99">
        <v>89508.291856033597</v>
      </c>
      <c r="R323" s="99">
        <v>70522.250329018279</v>
      </c>
      <c r="S323" s="99">
        <v>62740.363994417567</v>
      </c>
      <c r="T323" s="99">
        <v>66120.860746038481</v>
      </c>
      <c r="U323" s="99">
        <v>71738.362239012858</v>
      </c>
      <c r="V323" s="99">
        <v>79720.972317776715</v>
      </c>
      <c r="W323" s="99"/>
      <c r="X323" s="99"/>
      <c r="Y323" s="99"/>
      <c r="Z323" s="99">
        <v>24442.6341148867</v>
      </c>
      <c r="AA323" s="99">
        <v>21269.9428512499</v>
      </c>
      <c r="AB323" s="99">
        <v>24278.5669797427</v>
      </c>
      <c r="AC323" s="99">
        <v>36282.750262049303</v>
      </c>
      <c r="AD323" s="99">
        <v>23164.490219364001</v>
      </c>
      <c r="AE323" s="99">
        <v>22754.436893466602</v>
      </c>
      <c r="AF323" s="99">
        <v>23227.480432400898</v>
      </c>
      <c r="AG323" s="99">
        <v>36066.465149866599</v>
      </c>
      <c r="AH323" s="99">
        <v>23880.067647705499</v>
      </c>
      <c r="AI323" s="99">
        <v>21763.983149827302</v>
      </c>
      <c r="AJ323" s="99">
        <v>24318.085191754999</v>
      </c>
      <c r="AK323" s="99">
        <v>35536.775125398301</v>
      </c>
      <c r="AL323" s="193">
        <v>24081.572090164798</v>
      </c>
      <c r="AM323" s="193">
        <v>19624.2173915444</v>
      </c>
      <c r="AN323" s="193">
        <v>24143.595222404401</v>
      </c>
      <c r="AO323" s="193">
        <v>32399.880156962699</v>
      </c>
      <c r="AP323" s="193">
        <v>20450.481298594001</v>
      </c>
      <c r="AQ323" s="193">
        <v>18126.287013983201</v>
      </c>
      <c r="AR323" s="193">
        <v>20711.725102596301</v>
      </c>
      <c r="AS323" s="193">
        <v>30219.798440859999</v>
      </c>
      <c r="AT323" s="193">
        <v>17556.216018820422</v>
      </c>
      <c r="AU323" s="193">
        <v>10869.206444111394</v>
      </c>
      <c r="AV323" s="193">
        <v>18029.917808139086</v>
      </c>
      <c r="AW323" s="193">
        <v>24066.910057947378</v>
      </c>
      <c r="AX323" s="193">
        <v>14363.614439569672</v>
      </c>
      <c r="AY323" s="229">
        <v>12205.580340104812</v>
      </c>
      <c r="AZ323" s="229">
        <v>12857.554031060718</v>
      </c>
      <c r="BA323" s="229">
        <v>23313.615183682363</v>
      </c>
      <c r="BB323" s="229">
        <v>14254.594299161363</v>
      </c>
      <c r="BC323" s="229">
        <v>12588.380817060937</v>
      </c>
      <c r="BD323" s="229">
        <v>14546.166524976097</v>
      </c>
      <c r="BE323" s="229">
        <v>24731.719104840082</v>
      </c>
      <c r="BF323" s="229">
        <v>15070.946224953252</v>
      </c>
      <c r="BG323" s="229">
        <v>13580.631788364368</v>
      </c>
      <c r="BH323" s="99">
        <v>15625.31408076168</v>
      </c>
      <c r="BI323" s="99">
        <v>27461.470144933555</v>
      </c>
      <c r="BJ323" s="99">
        <v>16811.165462340596</v>
      </c>
      <c r="BK323" s="99">
        <v>14812.740839175771</v>
      </c>
      <c r="BL323" s="99">
        <v>17880.985301641511</v>
      </c>
      <c r="BM323" s="99">
        <v>30216.080714618838</v>
      </c>
      <c r="BN323" s="188">
        <v>18764.758670352145</v>
      </c>
      <c r="BO323" s="115">
        <v>16829.799856184189</v>
      </c>
      <c r="BP323" s="160"/>
      <c r="BQ323" s="160"/>
      <c r="BR323" s="160"/>
      <c r="BS323" s="160"/>
      <c r="BT323" s="445"/>
      <c r="BU323" s="445"/>
      <c r="BV323" s="445"/>
      <c r="BX323" s="160"/>
      <c r="BY323" s="160"/>
      <c r="BZ323" s="160"/>
      <c r="CA323" s="160"/>
      <c r="CB323" s="160"/>
      <c r="CC323" s="160"/>
      <c r="CD323" s="160"/>
      <c r="CE323" s="160"/>
      <c r="CF323" s="160"/>
      <c r="CG323" s="160"/>
      <c r="CH323" s="160"/>
      <c r="CI323" s="160"/>
    </row>
    <row r="324" spans="7:87">
      <c r="G324" s="95" t="s">
        <v>861</v>
      </c>
      <c r="H324" s="95"/>
      <c r="M324" s="160">
        <v>-5194.7864082557735</v>
      </c>
      <c r="N324" s="160">
        <v>297.25340348508507</v>
      </c>
      <c r="O324" s="160">
        <v>1031.9222431607</v>
      </c>
      <c r="P324" s="160">
        <v>-8677.7076270552443</v>
      </c>
      <c r="Q324" s="160">
        <v>-13882.584333302389</v>
      </c>
      <c r="R324" s="160">
        <v>-4464.0090390520636</v>
      </c>
      <c r="S324" s="160">
        <v>20749.146781657015</v>
      </c>
      <c r="T324" s="160">
        <v>24506.473818499933</v>
      </c>
      <c r="U324" s="160">
        <v>31403.877267884887</v>
      </c>
      <c r="V324" s="160">
        <v>9485.1306640424355</v>
      </c>
      <c r="W324" s="160"/>
      <c r="X324" s="160"/>
      <c r="Y324" s="160"/>
      <c r="Z324" s="160">
        <v>-2975.5907353345228</v>
      </c>
      <c r="AA324" s="160">
        <v>2020.7795102215327</v>
      </c>
      <c r="AB324" s="160">
        <v>-2072.4450998757047</v>
      </c>
      <c r="AC324" s="160">
        <v>-2168.128497373657</v>
      </c>
      <c r="AD324" s="160">
        <v>2518.9702706938301</v>
      </c>
      <c r="AE324" s="160">
        <v>-1284.9199360277573</v>
      </c>
      <c r="AF324" s="160">
        <v>-3148.9972766588776</v>
      </c>
      <c r="AG324" s="160">
        <v>2212.2003454760247</v>
      </c>
      <c r="AH324" s="160">
        <v>1984.561672979549</v>
      </c>
      <c r="AI324" s="160">
        <v>-1283.2613920064844</v>
      </c>
      <c r="AJ324" s="160">
        <v>-2913.7909441942447</v>
      </c>
      <c r="AK324" s="160">
        <v>3244.4129063820301</v>
      </c>
      <c r="AL324" s="160">
        <v>-2505.4798993164786</v>
      </c>
      <c r="AM324" s="160">
        <v>172.32948604439412</v>
      </c>
      <c r="AN324" s="160">
        <v>-5223.4720025481256</v>
      </c>
      <c r="AO324" s="160">
        <v>-1121.0852112349089</v>
      </c>
      <c r="AP324" s="160">
        <v>-4670.2488335488833</v>
      </c>
      <c r="AQ324" s="160">
        <v>-3475.1938933346055</v>
      </c>
      <c r="AR324" s="160">
        <v>-4469.7751578387451</v>
      </c>
      <c r="AS324" s="160">
        <v>-1267.3664485821971</v>
      </c>
      <c r="AT324" s="160">
        <v>-3317.471665665184</v>
      </c>
      <c r="AU324" s="160">
        <v>10222.009907668295</v>
      </c>
      <c r="AV324" s="160">
        <v>-10011.624936118809</v>
      </c>
      <c r="AW324" s="160">
        <v>-1356.9223449361352</v>
      </c>
      <c r="AX324" s="160">
        <v>-1975.9435006440717</v>
      </c>
      <c r="AY324" s="169">
        <v>16485.831145943022</v>
      </c>
      <c r="AZ324" s="169">
        <v>2949.1002233973131</v>
      </c>
      <c r="BA324" s="169">
        <v>3290.1589129611002</v>
      </c>
      <c r="BB324" s="169">
        <v>6576.7910212893876</v>
      </c>
      <c r="BC324" s="169">
        <v>12404.453321271236</v>
      </c>
      <c r="BD324" s="169">
        <v>4038.8947317111438</v>
      </c>
      <c r="BE324" s="169">
        <v>1486.3347442277591</v>
      </c>
      <c r="BF324" s="169">
        <v>5162.9566064731889</v>
      </c>
      <c r="BG324" s="169">
        <v>8097.2389788498367</v>
      </c>
      <c r="BH324" s="160">
        <v>5943.2038395826521</v>
      </c>
      <c r="BI324" s="160">
        <v>12200.477842979091</v>
      </c>
      <c r="BJ324" s="160">
        <v>685.39080923330994</v>
      </c>
      <c r="BK324" s="160">
        <v>7320.7564314379488</v>
      </c>
      <c r="BL324" s="160">
        <v>1960.2393238149302</v>
      </c>
      <c r="BM324" s="160">
        <v>-481.25590044346313</v>
      </c>
      <c r="BN324" s="188">
        <v>-7795.7126182767624</v>
      </c>
      <c r="BO324" s="115">
        <v>8578.4614485082348</v>
      </c>
      <c r="BP324" s="160"/>
      <c r="BQ324" s="160"/>
      <c r="BR324" s="160"/>
      <c r="BS324" s="160"/>
      <c r="BT324" s="445"/>
      <c r="BU324" s="445"/>
      <c r="BV324" s="445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0"/>
      <c r="CH324" s="160"/>
      <c r="CI324" s="160"/>
    </row>
    <row r="325" spans="7:87">
      <c r="G325" s="95" t="s">
        <v>862</v>
      </c>
      <c r="H325" s="95"/>
      <c r="M325" s="160">
        <v>88592.003999999957</v>
      </c>
      <c r="N325" s="160">
        <v>88925.276065435261</v>
      </c>
      <c r="O325" s="160">
        <v>85493.154899234069</v>
      </c>
      <c r="P325" s="160">
        <v>90768.331941636279</v>
      </c>
      <c r="Q325" s="160">
        <v>100925.46697584353</v>
      </c>
      <c r="R325" s="160">
        <v>87069.558836356155</v>
      </c>
      <c r="S325" s="160">
        <v>83578.012611703482</v>
      </c>
      <c r="T325" s="160">
        <v>82344.315679338528</v>
      </c>
      <c r="U325" s="160">
        <v>64076.793080044328</v>
      </c>
      <c r="V325" s="160">
        <v>69941.48626351147</v>
      </c>
      <c r="W325" s="160"/>
      <c r="X325" s="160"/>
      <c r="Y325" s="160"/>
      <c r="Z325" s="160">
        <v>22752.505024651589</v>
      </c>
      <c r="AA325" s="160">
        <v>20407.767813294777</v>
      </c>
      <c r="AB325" s="160">
        <v>23048.148848605779</v>
      </c>
      <c r="AC325" s="160">
        <v>22383.582313448947</v>
      </c>
      <c r="AD325" s="160">
        <v>20524.963390893332</v>
      </c>
      <c r="AE325" s="160">
        <v>19645.260921293549</v>
      </c>
      <c r="AF325" s="160">
        <v>25278.886975606147</v>
      </c>
      <c r="AG325" s="160">
        <v>23476.164777643222</v>
      </c>
      <c r="AH325" s="160">
        <v>17001.456727555342</v>
      </c>
      <c r="AI325" s="160">
        <v>20942.225712201587</v>
      </c>
      <c r="AJ325" s="160">
        <v>25064.011405597994</v>
      </c>
      <c r="AK325" s="160">
        <v>22485.461053879233</v>
      </c>
      <c r="AL325" s="160">
        <v>26117.377628577495</v>
      </c>
      <c r="AM325" s="160">
        <v>18084.800163459586</v>
      </c>
      <c r="AN325" s="160">
        <v>21372.073751925171</v>
      </c>
      <c r="AO325" s="160">
        <v>25194.080397673941</v>
      </c>
      <c r="AP325" s="160">
        <v>29917.916051669919</v>
      </c>
      <c r="AQ325" s="160">
        <v>23960.453310443758</v>
      </c>
      <c r="AR325" s="160">
        <v>24646.406161156832</v>
      </c>
      <c r="AS325" s="160">
        <v>22400.691452573898</v>
      </c>
      <c r="AT325" s="160">
        <v>18078.498809569195</v>
      </c>
      <c r="AU325" s="160">
        <v>12844.776560019061</v>
      </c>
      <c r="AV325" s="160">
        <v>31035.910982061148</v>
      </c>
      <c r="AW325" s="160">
        <v>25110.372484706662</v>
      </c>
      <c r="AX325" s="160">
        <v>19374.563623439666</v>
      </c>
      <c r="AY325" s="169">
        <v>20342.954318182805</v>
      </c>
      <c r="AZ325" s="169">
        <v>19166.959684122907</v>
      </c>
      <c r="BA325" s="169">
        <v>24693.534985958075</v>
      </c>
      <c r="BB325" s="169">
        <v>12968.746765507822</v>
      </c>
      <c r="BC325" s="169">
        <v>15087.139386604656</v>
      </c>
      <c r="BD325" s="169">
        <v>24078.934820280178</v>
      </c>
      <c r="BE325" s="169">
        <v>30209.494706945989</v>
      </c>
      <c r="BF325" s="169">
        <v>18350.867576725461</v>
      </c>
      <c r="BG325" s="169">
        <v>14115.72758595139</v>
      </c>
      <c r="BH325" s="160">
        <v>18534.59082929077</v>
      </c>
      <c r="BI325" s="160">
        <v>13075.607088076766</v>
      </c>
      <c r="BJ325" s="160">
        <v>16827.139177518664</v>
      </c>
      <c r="BK325" s="160">
        <v>14160.075857884192</v>
      </c>
      <c r="BL325" s="160">
        <v>17560.260704175453</v>
      </c>
      <c r="BM325" s="160">
        <v>21394.010523933219</v>
      </c>
      <c r="BN325" s="188">
        <v>20126.427118112566</v>
      </c>
      <c r="BO325" s="115">
        <v>3878.4633812534739</v>
      </c>
      <c r="BP325" s="160"/>
      <c r="BQ325" s="160"/>
      <c r="BR325" s="160"/>
      <c r="BS325" s="160"/>
      <c r="BT325" s="445"/>
      <c r="BU325" s="445"/>
      <c r="BV325" s="445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</row>
    <row r="326" spans="7:87">
      <c r="H326" s="90" t="s">
        <v>863</v>
      </c>
      <c r="M326" s="99">
        <v>817370.24699999997</v>
      </c>
      <c r="N326" s="99">
        <v>828155.27490535181</v>
      </c>
      <c r="O326" s="99">
        <v>900063.99552341097</v>
      </c>
      <c r="P326" s="99">
        <v>917462.14684305922</v>
      </c>
      <c r="Q326" s="99">
        <v>907877.02210112941</v>
      </c>
      <c r="R326" s="99">
        <v>830156.77296474087</v>
      </c>
      <c r="S326" s="99">
        <v>984094.40654027194</v>
      </c>
      <c r="T326" s="99">
        <v>1126873.2279397578</v>
      </c>
      <c r="U326" s="99">
        <v>1038084.6436454837</v>
      </c>
      <c r="V326" s="99">
        <v>1124258.7843296696</v>
      </c>
      <c r="W326" s="99"/>
      <c r="X326" s="99"/>
      <c r="Y326" s="99"/>
      <c r="Z326" s="99">
        <v>196992.08887160872</v>
      </c>
      <c r="AA326" s="99">
        <v>195711.25090512083</v>
      </c>
      <c r="AB326" s="99">
        <v>209490.57029407518</v>
      </c>
      <c r="AC326" s="99">
        <v>215176.33692919635</v>
      </c>
      <c r="AD326" s="99">
        <v>198933.93707622826</v>
      </c>
      <c r="AE326" s="99">
        <v>199813.08985152346</v>
      </c>
      <c r="AF326" s="99">
        <v>209053.98323207858</v>
      </c>
      <c r="AG326" s="99">
        <v>220354.26474552153</v>
      </c>
      <c r="AH326" s="99">
        <v>218683.17795456087</v>
      </c>
      <c r="AI326" s="99">
        <v>218490.9471703505</v>
      </c>
      <c r="AJ326" s="99">
        <v>231256.16138516163</v>
      </c>
      <c r="AK326" s="99">
        <v>231633.70901333884</v>
      </c>
      <c r="AL326" s="193">
        <v>223747.42466012939</v>
      </c>
      <c r="AM326" s="193">
        <v>222887.66244153242</v>
      </c>
      <c r="AN326" s="193">
        <v>232374.90808969355</v>
      </c>
      <c r="AO326" s="193">
        <v>238452.15165170381</v>
      </c>
      <c r="AP326" s="193">
        <v>224408.61628423454</v>
      </c>
      <c r="AQ326" s="193">
        <v>224133.17965803345</v>
      </c>
      <c r="AR326" s="193">
        <v>228651.71676833613</v>
      </c>
      <c r="AS326" s="193">
        <v>230683.50939052517</v>
      </c>
      <c r="AT326" s="193">
        <v>208781.73178580392</v>
      </c>
      <c r="AU326" s="193">
        <v>175905.38222567679</v>
      </c>
      <c r="AV326" s="193">
        <v>219086.35934483737</v>
      </c>
      <c r="AW326" s="193">
        <v>226383.29960842282</v>
      </c>
      <c r="AX326" s="193">
        <v>233326.08008380292</v>
      </c>
      <c r="AY326" s="229">
        <v>240971.42678911297</v>
      </c>
      <c r="AZ326" s="229">
        <v>243357.31267351078</v>
      </c>
      <c r="BA326" s="229">
        <v>266439.5869938453</v>
      </c>
      <c r="BB326" s="229">
        <v>262088.2909309727</v>
      </c>
      <c r="BC326" s="229">
        <v>278053.31484979496</v>
      </c>
      <c r="BD326" s="229">
        <v>296768.04018939502</v>
      </c>
      <c r="BE326" s="229">
        <v>289963.58196959511</v>
      </c>
      <c r="BF326" s="229">
        <v>256591.2946172643</v>
      </c>
      <c r="BG326" s="229">
        <v>253187.26427710173</v>
      </c>
      <c r="BH326" s="99">
        <v>261236.07451623684</v>
      </c>
      <c r="BI326" s="99">
        <v>267070.01023488078</v>
      </c>
      <c r="BJ326" s="99">
        <v>267461.44049541262</v>
      </c>
      <c r="BK326" s="99">
        <v>274710.12342612847</v>
      </c>
      <c r="BL326" s="99">
        <v>291804.85789784585</v>
      </c>
      <c r="BM326" s="99">
        <v>290282.36251028255</v>
      </c>
      <c r="BN326" s="188">
        <v>278486.04511355114</v>
      </c>
      <c r="BO326" s="115">
        <v>281729.7033009546</v>
      </c>
      <c r="BP326" s="160"/>
      <c r="BQ326" s="160"/>
      <c r="BR326" s="160"/>
      <c r="BS326" s="160"/>
      <c r="BT326" s="445"/>
      <c r="BU326" s="445"/>
      <c r="BV326" s="445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0"/>
      <c r="CH326" s="160"/>
      <c r="CI326" s="160"/>
    </row>
    <row r="327" spans="7:87">
      <c r="H327" s="90" t="s">
        <v>864</v>
      </c>
      <c r="M327" s="99">
        <v>728778.24300000002</v>
      </c>
      <c r="N327" s="99">
        <v>739229.99883991654</v>
      </c>
      <c r="O327" s="99">
        <v>814570.8406241769</v>
      </c>
      <c r="P327" s="99">
        <v>826693.81490142294</v>
      </c>
      <c r="Q327" s="99">
        <v>806951.55512528587</v>
      </c>
      <c r="R327" s="99">
        <v>743087.21412838472</v>
      </c>
      <c r="S327" s="99">
        <v>900516.39392856846</v>
      </c>
      <c r="T327" s="99">
        <v>1044528.9122604192</v>
      </c>
      <c r="U327" s="99">
        <v>974007.85056543932</v>
      </c>
      <c r="V327" s="99">
        <v>1054317.2980661581</v>
      </c>
      <c r="W327" s="99"/>
      <c r="X327" s="99"/>
      <c r="Y327" s="99"/>
      <c r="Z327" s="99">
        <v>174239.58384695713</v>
      </c>
      <c r="AA327" s="99">
        <v>175303.48309182606</v>
      </c>
      <c r="AB327" s="99">
        <v>186442.4214454694</v>
      </c>
      <c r="AC327" s="99">
        <v>192792.7546157474</v>
      </c>
      <c r="AD327" s="99">
        <v>178408.97368533493</v>
      </c>
      <c r="AE327" s="99">
        <v>180167.82893022991</v>
      </c>
      <c r="AF327" s="99">
        <v>183775.09625647243</v>
      </c>
      <c r="AG327" s="99">
        <v>196878.09996787831</v>
      </c>
      <c r="AH327" s="99">
        <v>201681.72122700553</v>
      </c>
      <c r="AI327" s="99">
        <v>197548.72145814891</v>
      </c>
      <c r="AJ327" s="99">
        <v>206192.14997956363</v>
      </c>
      <c r="AK327" s="99">
        <v>209148.24795945961</v>
      </c>
      <c r="AL327" s="193">
        <v>197630.04703155189</v>
      </c>
      <c r="AM327" s="193">
        <v>204802.86227807283</v>
      </c>
      <c r="AN327" s="193">
        <v>211002.83433776838</v>
      </c>
      <c r="AO327" s="193">
        <v>213258.07125402987</v>
      </c>
      <c r="AP327" s="193">
        <v>194490.70023256462</v>
      </c>
      <c r="AQ327" s="193">
        <v>200172.72634758969</v>
      </c>
      <c r="AR327" s="193">
        <v>204005.3106071793</v>
      </c>
      <c r="AS327" s="193">
        <v>208282.81793795127</v>
      </c>
      <c r="AT327" s="193">
        <v>190703.23297623472</v>
      </c>
      <c r="AU327" s="193">
        <v>163060.60566565773</v>
      </c>
      <c r="AV327" s="193">
        <v>188050.44836277622</v>
      </c>
      <c r="AW327" s="193">
        <v>201272.92712371616</v>
      </c>
      <c r="AX327" s="193">
        <v>213951.51646036326</v>
      </c>
      <c r="AY327" s="229">
        <v>220628.47247093017</v>
      </c>
      <c r="AZ327" s="229">
        <v>224190.35298938787</v>
      </c>
      <c r="BA327" s="229">
        <v>241746.05200788722</v>
      </c>
      <c r="BB327" s="229">
        <v>249119.54416546487</v>
      </c>
      <c r="BC327" s="229">
        <v>262966.1754631903</v>
      </c>
      <c r="BD327" s="229">
        <v>272689.10536911484</v>
      </c>
      <c r="BE327" s="229">
        <v>259754.08726264912</v>
      </c>
      <c r="BF327" s="229">
        <v>238240.42704053884</v>
      </c>
      <c r="BG327" s="229">
        <v>239071.53669115034</v>
      </c>
      <c r="BH327" s="99">
        <v>242701.48368694607</v>
      </c>
      <c r="BI327" s="99">
        <v>253994.40314680402</v>
      </c>
      <c r="BJ327" s="99">
        <v>250634.30131789396</v>
      </c>
      <c r="BK327" s="99">
        <v>260550.04756824428</v>
      </c>
      <c r="BL327" s="99">
        <v>274244.5971936704</v>
      </c>
      <c r="BM327" s="99">
        <v>268888.35198634933</v>
      </c>
      <c r="BN327" s="188">
        <v>258359.61799543857</v>
      </c>
      <c r="BO327" s="115">
        <v>277851.23991970113</v>
      </c>
      <c r="BP327" s="160"/>
      <c r="BQ327" s="160"/>
      <c r="BR327" s="160"/>
      <c r="BS327" s="160"/>
      <c r="BT327" s="445"/>
      <c r="BU327" s="445"/>
      <c r="BV327" s="445"/>
      <c r="BX327" s="160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/>
      <c r="CI327" s="160"/>
    </row>
    <row r="328" spans="7:87">
      <c r="G328" s="95" t="s">
        <v>865</v>
      </c>
      <c r="H328" s="95"/>
      <c r="M328" s="160">
        <v>1176941.1870326437</v>
      </c>
      <c r="N328" s="160">
        <v>1229312.4972448105</v>
      </c>
      <c r="O328" s="160">
        <v>1300769.0197593472</v>
      </c>
      <c r="P328" s="160">
        <v>1363766.3945229838</v>
      </c>
      <c r="Q328" s="160">
        <v>1423951.9624371626</v>
      </c>
      <c r="R328" s="160">
        <v>1346249.0883201081</v>
      </c>
      <c r="S328" s="160">
        <v>1390881.9508640978</v>
      </c>
      <c r="T328" s="160">
        <v>1516502.7536947303</v>
      </c>
      <c r="U328" s="160">
        <v>1570142.4237125986</v>
      </c>
      <c r="V328" s="160">
        <v>1650305.4054110264</v>
      </c>
      <c r="W328" s="160"/>
      <c r="X328" s="160"/>
      <c r="Y328" s="160"/>
      <c r="Z328" s="160">
        <v>282255.30248337553</v>
      </c>
      <c r="AA328" s="160">
        <v>288975.21089530649</v>
      </c>
      <c r="AB328" s="160">
        <v>297965.00047205982</v>
      </c>
      <c r="AC328" s="160">
        <v>307745.07476779685</v>
      </c>
      <c r="AD328" s="160">
        <v>294328.59359127365</v>
      </c>
      <c r="AE328" s="160">
        <v>301015.17119449691</v>
      </c>
      <c r="AF328" s="160">
        <v>311510.31607446133</v>
      </c>
      <c r="AG328" s="160">
        <v>322458.41638457769</v>
      </c>
      <c r="AH328" s="160">
        <v>310744.3288235676</v>
      </c>
      <c r="AI328" s="160">
        <v>318231.12600798579</v>
      </c>
      <c r="AJ328" s="160">
        <v>330664.35111340496</v>
      </c>
      <c r="AK328" s="160">
        <v>341129.21381438919</v>
      </c>
      <c r="AL328" s="160">
        <v>327096.2547411744</v>
      </c>
      <c r="AM328" s="160">
        <v>333437.63993179786</v>
      </c>
      <c r="AN328" s="160">
        <v>345685.04380351992</v>
      </c>
      <c r="AO328" s="160">
        <v>357547.45604649174</v>
      </c>
      <c r="AP328" s="160">
        <v>342373.16792229243</v>
      </c>
      <c r="AQ328" s="160">
        <v>349909.76616710774</v>
      </c>
      <c r="AR328" s="160">
        <v>361117.29019569769</v>
      </c>
      <c r="AS328" s="160">
        <v>370551.73815206415</v>
      </c>
      <c r="AT328" s="160">
        <v>344689.51795858913</v>
      </c>
      <c r="AU328" s="160">
        <v>290686.02081319544</v>
      </c>
      <c r="AV328" s="160">
        <v>352137.2532730581</v>
      </c>
      <c r="AW328" s="160">
        <v>358736.29627526586</v>
      </c>
      <c r="AX328" s="160">
        <v>343912.37934426183</v>
      </c>
      <c r="AY328" s="169">
        <v>338160.17955649109</v>
      </c>
      <c r="AZ328" s="169">
        <v>337421.28138488263</v>
      </c>
      <c r="BA328" s="169">
        <v>371388.11057846219</v>
      </c>
      <c r="BB328" s="169">
        <v>361334.78869440604</v>
      </c>
      <c r="BC328" s="169">
        <v>369428.93180604704</v>
      </c>
      <c r="BD328" s="169">
        <v>386819.9052237618</v>
      </c>
      <c r="BE328" s="169">
        <v>398919.12797051575</v>
      </c>
      <c r="BF328" s="169">
        <v>381856.97255009064</v>
      </c>
      <c r="BG328" s="169">
        <v>379286.33173414727</v>
      </c>
      <c r="BH328" s="160">
        <v>398768.19944978959</v>
      </c>
      <c r="BI328" s="160">
        <v>410230.91997857107</v>
      </c>
      <c r="BJ328" s="160">
        <v>397802.3680097998</v>
      </c>
      <c r="BK328" s="160">
        <v>401672.31515058223</v>
      </c>
      <c r="BL328" s="160">
        <v>420353.90477081802</v>
      </c>
      <c r="BM328" s="160">
        <v>430476.81747982634</v>
      </c>
      <c r="BN328" s="188">
        <v>415337.60598219186</v>
      </c>
      <c r="BO328" s="115">
        <v>419314.95307354571</v>
      </c>
      <c r="BP328" s="160"/>
      <c r="BQ328" s="160"/>
      <c r="BR328" s="160"/>
      <c r="BS328" s="160"/>
      <c r="BT328" s="445"/>
      <c r="BU328" s="445"/>
      <c r="BV328" s="445"/>
      <c r="BX328" s="160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/>
      <c r="CI328" s="160"/>
    </row>
    <row r="329" spans="7:87"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229"/>
      <c r="AZ329" s="229"/>
      <c r="BA329" s="229"/>
      <c r="BB329" s="229"/>
      <c r="BC329" s="229"/>
      <c r="BD329" s="229"/>
      <c r="BE329" s="229"/>
      <c r="BF329" s="229"/>
      <c r="BG329" s="229"/>
      <c r="BH329" s="99"/>
      <c r="BI329" s="99"/>
      <c r="BJ329" s="99"/>
      <c r="BK329" s="99"/>
      <c r="BL329" s="99"/>
      <c r="BM329" s="99"/>
      <c r="BN329" s="188"/>
      <c r="BO329" s="115"/>
      <c r="BP329" s="160"/>
      <c r="BQ329" s="160"/>
      <c r="BR329" s="160"/>
      <c r="BS329" s="160"/>
      <c r="BT329" s="445"/>
      <c r="BU329" s="445"/>
      <c r="BV329" s="445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</row>
    <row r="330" spans="7:87" ht="18">
      <c r="G330" s="221" t="s">
        <v>866</v>
      </c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229"/>
      <c r="AZ330" s="229"/>
      <c r="BA330" s="229"/>
      <c r="BB330" s="229"/>
      <c r="BC330" s="229"/>
      <c r="BD330" s="229"/>
      <c r="BE330" s="229"/>
      <c r="BF330" s="229"/>
      <c r="BG330" s="229"/>
      <c r="BH330" s="99"/>
      <c r="BI330" s="99"/>
      <c r="BJ330" s="99"/>
      <c r="BK330" s="99"/>
      <c r="BL330" s="99"/>
      <c r="BM330" s="99"/>
      <c r="BN330" s="188"/>
      <c r="BO330" s="115"/>
      <c r="BP330" s="160"/>
      <c r="BQ330" s="160"/>
      <c r="BR330" s="160"/>
      <c r="BS330" s="160"/>
      <c r="BT330" s="445"/>
      <c r="BU330" s="445"/>
      <c r="BV330" s="445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</row>
    <row r="331" spans="7:87">
      <c r="G331" s="90" t="s">
        <v>867</v>
      </c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229"/>
      <c r="AZ331" s="229"/>
      <c r="BA331" s="229"/>
      <c r="BB331" s="229"/>
      <c r="BC331" s="229"/>
      <c r="BD331" s="229"/>
      <c r="BE331" s="229"/>
      <c r="BF331" s="229"/>
      <c r="BG331" s="229"/>
      <c r="BH331" s="99"/>
      <c r="BI331" s="99"/>
      <c r="BJ331" s="99"/>
      <c r="BK331" s="99"/>
      <c r="BL331" s="99"/>
      <c r="BM331" s="99"/>
      <c r="BN331" s="188"/>
      <c r="BO331" s="115"/>
      <c r="BP331" s="160"/>
      <c r="BQ331" s="160"/>
      <c r="BR331" s="160"/>
      <c r="BS331" s="160"/>
      <c r="BT331" s="445"/>
      <c r="BU331" s="445"/>
      <c r="BV331" s="445"/>
      <c r="BX331" s="160"/>
      <c r="BY331" s="160"/>
      <c r="BZ331" s="160"/>
      <c r="CA331" s="160"/>
      <c r="CB331" s="160"/>
      <c r="CC331" s="160"/>
      <c r="CD331" s="160"/>
      <c r="CE331" s="160"/>
      <c r="CF331" s="160"/>
      <c r="CG331" s="160"/>
      <c r="CH331" s="160"/>
      <c r="CI331" s="160"/>
    </row>
    <row r="332" spans="7:87">
      <c r="G332" s="90" t="s">
        <v>868</v>
      </c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229"/>
      <c r="AZ332" s="229"/>
      <c r="BA332" s="229"/>
      <c r="BB332" s="229"/>
      <c r="BC332" s="229"/>
      <c r="BD332" s="229"/>
      <c r="BE332" s="229"/>
      <c r="BF332" s="229"/>
      <c r="BG332" s="229"/>
      <c r="BH332" s="99"/>
      <c r="BI332" s="99"/>
      <c r="BJ332" s="99"/>
      <c r="BK332" s="99"/>
      <c r="BL332" s="99"/>
      <c r="BM332" s="99"/>
      <c r="BN332" s="188"/>
      <c r="BO332" s="115"/>
      <c r="BP332" s="160"/>
      <c r="BQ332" s="160"/>
      <c r="BR332" s="160"/>
      <c r="BS332" s="160"/>
      <c r="BT332" s="445"/>
      <c r="BU332" s="445"/>
      <c r="BV332" s="445"/>
      <c r="BX332" s="160"/>
      <c r="BY332" s="160"/>
      <c r="BZ332" s="160"/>
      <c r="CA332" s="160"/>
      <c r="CB332" s="160"/>
      <c r="CC332" s="160"/>
      <c r="CD332" s="160"/>
      <c r="CE332" s="160"/>
      <c r="CF332" s="160"/>
      <c r="CG332" s="160"/>
      <c r="CH332" s="160"/>
      <c r="CI332" s="160"/>
    </row>
    <row r="333" spans="7:87">
      <c r="G333" s="95" t="s">
        <v>869</v>
      </c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229"/>
      <c r="AZ333" s="229"/>
      <c r="BA333" s="229"/>
      <c r="BB333" s="229"/>
      <c r="BC333" s="229"/>
      <c r="BD333" s="229"/>
      <c r="BE333" s="229"/>
      <c r="BF333" s="229"/>
      <c r="BG333" s="229"/>
      <c r="BH333" s="99"/>
      <c r="BI333" s="99"/>
      <c r="BJ333" s="99"/>
      <c r="BK333" s="99"/>
      <c r="BL333" s="99"/>
      <c r="BM333" s="99"/>
      <c r="BN333" s="188"/>
      <c r="BO333" s="115"/>
      <c r="BP333" s="160"/>
      <c r="BQ333" s="160"/>
      <c r="BR333" s="160"/>
      <c r="BS333" s="160"/>
      <c r="BT333" s="445"/>
      <c r="BU333" s="445"/>
      <c r="BV333" s="445"/>
      <c r="BX333" s="160"/>
      <c r="BY333" s="160"/>
      <c r="BZ333" s="160"/>
      <c r="CA333" s="160"/>
      <c r="CB333" s="160"/>
      <c r="CC333" s="160"/>
      <c r="CD333" s="160"/>
      <c r="CE333" s="160"/>
      <c r="CF333" s="160"/>
      <c r="CG333" s="160"/>
      <c r="CH333" s="160"/>
      <c r="CI333" s="160"/>
    </row>
    <row r="334" spans="7:87">
      <c r="G334" s="90" t="s">
        <v>870</v>
      </c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229"/>
      <c r="AZ334" s="229"/>
      <c r="BA334" s="229"/>
      <c r="BB334" s="229"/>
      <c r="BC334" s="229"/>
      <c r="BD334" s="229"/>
      <c r="BE334" s="229"/>
      <c r="BF334" s="229"/>
      <c r="BG334" s="229"/>
      <c r="BH334" s="99"/>
      <c r="BI334" s="99"/>
      <c r="BJ334" s="99"/>
      <c r="BK334" s="99"/>
      <c r="BL334" s="99"/>
      <c r="BM334" s="99"/>
      <c r="BN334" s="188"/>
      <c r="BO334" s="115"/>
      <c r="BP334" s="160"/>
      <c r="BQ334" s="160"/>
      <c r="BR334" s="160"/>
      <c r="BS334" s="160"/>
      <c r="BT334" s="445"/>
      <c r="BU334" s="445"/>
      <c r="BV334" s="445"/>
      <c r="BX334" s="160"/>
      <c r="BY334" s="160"/>
      <c r="BZ334" s="160"/>
      <c r="CA334" s="160"/>
      <c r="CB334" s="160"/>
      <c r="CC334" s="160"/>
      <c r="CD334" s="160"/>
      <c r="CE334" s="160"/>
      <c r="CF334" s="160"/>
      <c r="CG334" s="160"/>
      <c r="CH334" s="160"/>
      <c r="CI334" s="160"/>
    </row>
    <row r="335" spans="7:87"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229"/>
      <c r="AZ335" s="229"/>
      <c r="BA335" s="229"/>
      <c r="BB335" s="229"/>
      <c r="BC335" s="229"/>
      <c r="BD335" s="229"/>
      <c r="BE335" s="229"/>
      <c r="BF335" s="229"/>
      <c r="BG335" s="229"/>
      <c r="BH335" s="99"/>
      <c r="BI335" s="99"/>
      <c r="BJ335" s="99"/>
      <c r="BK335" s="99"/>
      <c r="BL335" s="99"/>
      <c r="BM335" s="99"/>
      <c r="BN335" s="188"/>
      <c r="BO335" s="115"/>
      <c r="BP335" s="160"/>
      <c r="BQ335" s="160"/>
      <c r="BR335" s="160"/>
      <c r="BS335" s="160"/>
      <c r="BT335" s="445"/>
      <c r="BU335" s="445"/>
      <c r="BV335" s="445"/>
      <c r="BX335" s="160"/>
      <c r="BY335" s="160"/>
      <c r="BZ335" s="160"/>
      <c r="CA335" s="160"/>
      <c r="CB335" s="160"/>
      <c r="CC335" s="160"/>
      <c r="CD335" s="160"/>
      <c r="CE335" s="160"/>
      <c r="CF335" s="160"/>
      <c r="CG335" s="160"/>
      <c r="CH335" s="160"/>
      <c r="CI335" s="160"/>
    </row>
    <row r="336" spans="7:87" ht="18">
      <c r="G336" s="221" t="s">
        <v>871</v>
      </c>
      <c r="H336" s="95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229"/>
      <c r="AZ336" s="229"/>
      <c r="BA336" s="229"/>
      <c r="BB336" s="229"/>
      <c r="BC336" s="229"/>
      <c r="BD336" s="229"/>
      <c r="BE336" s="229"/>
      <c r="BF336" s="229"/>
      <c r="BG336" s="229"/>
      <c r="BH336" s="99"/>
      <c r="BI336" s="99"/>
      <c r="BJ336" s="99"/>
      <c r="BK336" s="99"/>
      <c r="BL336" s="99"/>
      <c r="BM336" s="99"/>
      <c r="BN336" s="188"/>
      <c r="BO336" s="115"/>
      <c r="BP336" s="160"/>
      <c r="BQ336" s="160"/>
      <c r="BR336" s="160"/>
      <c r="BS336" s="160"/>
      <c r="BT336" s="445"/>
      <c r="BU336" s="445"/>
      <c r="BV336" s="445"/>
      <c r="BX336" s="160"/>
      <c r="BY336" s="160"/>
      <c r="BZ336" s="160"/>
      <c r="CA336" s="160"/>
      <c r="CB336" s="160"/>
      <c r="CC336" s="160"/>
      <c r="CD336" s="160"/>
      <c r="CE336" s="160"/>
      <c r="CF336" s="160"/>
      <c r="CG336" s="160"/>
      <c r="CH336" s="160"/>
      <c r="CI336" s="160"/>
    </row>
    <row r="337" spans="1:87">
      <c r="G337" s="95" t="s">
        <v>872</v>
      </c>
      <c r="H337" s="96"/>
      <c r="M337" s="160">
        <v>247902.41224449515</v>
      </c>
      <c r="N337" s="160">
        <v>248213.84653518704</v>
      </c>
      <c r="O337" s="160">
        <v>258637.86614160956</v>
      </c>
      <c r="P337" s="160">
        <v>258261.57065994939</v>
      </c>
      <c r="Q337" s="160">
        <v>260722.8017333117</v>
      </c>
      <c r="R337" s="160">
        <v>244363.68856519036</v>
      </c>
      <c r="S337" s="160">
        <v>252581.45276250088</v>
      </c>
      <c r="T337" s="160">
        <v>258111.80248235582</v>
      </c>
      <c r="U337" s="160">
        <v>258835.60533982204</v>
      </c>
      <c r="V337" s="160">
        <v>265769.08375245583</v>
      </c>
      <c r="W337" s="160"/>
      <c r="X337" s="160"/>
      <c r="Y337" s="160"/>
      <c r="Z337" s="160">
        <v>59036.929368574201</v>
      </c>
      <c r="AA337" s="160">
        <v>61684.64725726605</v>
      </c>
      <c r="AB337" s="160">
        <v>62868.166078115355</v>
      </c>
      <c r="AC337" s="160">
        <v>64312.669540539551</v>
      </c>
      <c r="AD337" s="160">
        <v>58576.72498979693</v>
      </c>
      <c r="AE337" s="160">
        <v>60622.079896743271</v>
      </c>
      <c r="AF337" s="160">
        <v>62635.2453569707</v>
      </c>
      <c r="AG337" s="160">
        <v>66379.796291675986</v>
      </c>
      <c r="AH337" s="160">
        <v>60959.944977517524</v>
      </c>
      <c r="AI337" s="160">
        <v>62542.739670865558</v>
      </c>
      <c r="AJ337" s="160">
        <v>65362.059779393923</v>
      </c>
      <c r="AK337" s="160">
        <v>69773.121713833083</v>
      </c>
      <c r="AL337" s="160">
        <v>62217.216791572791</v>
      </c>
      <c r="AM337" s="160">
        <v>62313.311436861884</v>
      </c>
      <c r="AN337" s="160">
        <v>63857.910327205092</v>
      </c>
      <c r="AO337" s="160">
        <v>69873.132104309683</v>
      </c>
      <c r="AP337" s="160">
        <v>64289.965700443463</v>
      </c>
      <c r="AQ337" s="160">
        <v>64443.375074825351</v>
      </c>
      <c r="AR337" s="160">
        <v>64462.919850568884</v>
      </c>
      <c r="AS337" s="160">
        <v>67526.54110747439</v>
      </c>
      <c r="AT337" s="160">
        <v>61037.553303855086</v>
      </c>
      <c r="AU337" s="160">
        <v>56158.234850866043</v>
      </c>
      <c r="AV337" s="160">
        <v>62965.821443854045</v>
      </c>
      <c r="AW337" s="160">
        <v>64202.07896661522</v>
      </c>
      <c r="AX337" s="160">
        <v>60668.644392839255</v>
      </c>
      <c r="AY337" s="169">
        <v>62768.761875637596</v>
      </c>
      <c r="AZ337" s="169">
        <v>62943.015237109517</v>
      </c>
      <c r="BA337" s="169">
        <v>66201.031256914517</v>
      </c>
      <c r="BB337" s="169">
        <v>60398.840123720096</v>
      </c>
      <c r="BC337" s="169">
        <v>61756.382942825476</v>
      </c>
      <c r="BD337" s="169">
        <v>67054.350764202376</v>
      </c>
      <c r="BE337" s="169">
        <v>68902.228651607831</v>
      </c>
      <c r="BF337" s="169">
        <v>62510.044028073098</v>
      </c>
      <c r="BG337" s="169">
        <v>60506.339962726495</v>
      </c>
      <c r="BH337" s="160">
        <v>65888.577158499073</v>
      </c>
      <c r="BI337" s="160">
        <v>69930.644190523366</v>
      </c>
      <c r="BJ337" s="160">
        <v>63750.432610468059</v>
      </c>
      <c r="BK337" s="160">
        <v>63710.94519647603</v>
      </c>
      <c r="BL337" s="160">
        <v>67814.208408812978</v>
      </c>
      <c r="BM337" s="160">
        <v>70493.497536698764</v>
      </c>
      <c r="BN337" s="188">
        <v>63729.203531501931</v>
      </c>
      <c r="BO337" s="115">
        <v>63259.504918762861</v>
      </c>
      <c r="BP337" s="160"/>
      <c r="BQ337" s="160"/>
      <c r="BR337" s="160"/>
      <c r="BS337" s="160"/>
      <c r="BT337" s="445"/>
      <c r="BU337" s="445"/>
      <c r="BV337" s="445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</row>
    <row r="338" spans="1:87">
      <c r="G338" s="95"/>
      <c r="H338" s="90" t="s">
        <v>456</v>
      </c>
      <c r="M338" s="99">
        <v>50011.382358289069</v>
      </c>
      <c r="N338" s="99">
        <v>44842.940440152786</v>
      </c>
      <c r="O338" s="99">
        <v>49063.614644764501</v>
      </c>
      <c r="P338" s="99">
        <v>47479.103743112923</v>
      </c>
      <c r="Q338" s="99">
        <v>47623.86362518942</v>
      </c>
      <c r="R338" s="99">
        <v>44453.986701239366</v>
      </c>
      <c r="S338" s="99">
        <v>42260.171034552906</v>
      </c>
      <c r="T338" s="99">
        <v>43180.993525751182</v>
      </c>
      <c r="U338" s="99">
        <v>42688.033646819713</v>
      </c>
      <c r="V338" s="99">
        <v>44462.322625579189</v>
      </c>
      <c r="W338" s="99"/>
      <c r="X338" s="99"/>
      <c r="Y338" s="99"/>
      <c r="Z338" s="99">
        <v>10234.044093327298</v>
      </c>
      <c r="AA338" s="99">
        <v>12454.430454255044</v>
      </c>
      <c r="AB338" s="99">
        <v>14441.761338910517</v>
      </c>
      <c r="AC338" s="99">
        <v>12881.146471796212</v>
      </c>
      <c r="AD338" s="99">
        <v>9383.1010987792506</v>
      </c>
      <c r="AE338" s="99">
        <v>10494.726848158631</v>
      </c>
      <c r="AF338" s="99">
        <v>12756.901804790468</v>
      </c>
      <c r="AG338" s="99">
        <v>12208.210688424366</v>
      </c>
      <c r="AH338" s="99">
        <v>10547.605824947585</v>
      </c>
      <c r="AI338" s="99">
        <v>11212.097508465064</v>
      </c>
      <c r="AJ338" s="99">
        <v>13259.320272928619</v>
      </c>
      <c r="AK338" s="99">
        <v>14044.59103842325</v>
      </c>
      <c r="AL338" s="193">
        <v>11001.276741989404</v>
      </c>
      <c r="AM338" s="193">
        <v>10476.198136925654</v>
      </c>
      <c r="AN338" s="193">
        <v>12420.810902449877</v>
      </c>
      <c r="AO338" s="193">
        <v>13580.817961748055</v>
      </c>
      <c r="AP338" s="193">
        <v>11977.214764813876</v>
      </c>
      <c r="AQ338" s="193">
        <v>11144.74452711925</v>
      </c>
      <c r="AR338" s="193">
        <v>13108.396727286439</v>
      </c>
      <c r="AS338" s="193">
        <v>11393.507605969815</v>
      </c>
      <c r="AT338" s="193">
        <v>9336.553148620078</v>
      </c>
      <c r="AU338" s="193">
        <v>11310.427333156576</v>
      </c>
      <c r="AV338" s="193">
        <v>12849.319886051937</v>
      </c>
      <c r="AW338" s="193">
        <v>10957.686333410766</v>
      </c>
      <c r="AX338" s="193">
        <v>8970.9430934710308</v>
      </c>
      <c r="AY338" s="229">
        <v>10269.709733784701</v>
      </c>
      <c r="AZ338" s="229">
        <v>11676.940010604336</v>
      </c>
      <c r="BA338" s="229">
        <v>11342.578196692861</v>
      </c>
      <c r="BB338" s="229">
        <v>9120.960822241268</v>
      </c>
      <c r="BC338" s="229">
        <v>9879.8002249668625</v>
      </c>
      <c r="BD338" s="229">
        <v>12153.966437473295</v>
      </c>
      <c r="BE338" s="229">
        <v>12026.266041069763</v>
      </c>
      <c r="BF338" s="229">
        <v>9317.2199579652279</v>
      </c>
      <c r="BG338" s="229">
        <v>9321.8691633346898</v>
      </c>
      <c r="BH338" s="99">
        <v>11948.500543633994</v>
      </c>
      <c r="BI338" s="99">
        <v>12100.443981885801</v>
      </c>
      <c r="BJ338" s="99">
        <v>9411.2657615346052</v>
      </c>
      <c r="BK338" s="99">
        <v>10639.183468063813</v>
      </c>
      <c r="BL338" s="99">
        <v>12778.625284694521</v>
      </c>
      <c r="BM338" s="99">
        <v>11633.248111286248</v>
      </c>
      <c r="BN338" s="188">
        <v>9088.4068742567961</v>
      </c>
      <c r="BO338" s="115">
        <v>11020.250658845311</v>
      </c>
      <c r="BP338" s="160"/>
      <c r="BQ338" s="160"/>
      <c r="BR338" s="160"/>
      <c r="BS338" s="160"/>
      <c r="BT338" s="445"/>
      <c r="BU338" s="445"/>
      <c r="BV338" s="445"/>
      <c r="BX338" s="160"/>
      <c r="BY338" s="160"/>
      <c r="BZ338" s="160"/>
      <c r="CA338" s="160"/>
      <c r="CB338" s="160"/>
      <c r="CC338" s="160"/>
      <c r="CD338" s="160"/>
      <c r="CE338" s="160"/>
      <c r="CF338" s="160"/>
      <c r="CG338" s="160"/>
      <c r="CH338" s="160"/>
      <c r="CI338" s="160"/>
    </row>
    <row r="339" spans="1:87">
      <c r="G339" s="95"/>
      <c r="H339" s="90" t="s">
        <v>469</v>
      </c>
      <c r="M339" s="99">
        <v>103059.35011490002</v>
      </c>
      <c r="N339" s="99">
        <v>105367.65920510242</v>
      </c>
      <c r="O339" s="99">
        <v>105837.79838238798</v>
      </c>
      <c r="P339" s="99">
        <v>103557.00593256713</v>
      </c>
      <c r="Q339" s="99">
        <v>102887.37205491868</v>
      </c>
      <c r="R339" s="99">
        <v>92879.417959958504</v>
      </c>
      <c r="S339" s="99">
        <v>93717.12803731217</v>
      </c>
      <c r="T339" s="99">
        <v>97003.932960972015</v>
      </c>
      <c r="U339" s="99">
        <v>97537.291518448328</v>
      </c>
      <c r="V339" s="99">
        <v>98432.186539447284</v>
      </c>
      <c r="W339" s="99"/>
      <c r="X339" s="99"/>
      <c r="Y339" s="99"/>
      <c r="Z339" s="99">
        <v>26879.459770427435</v>
      </c>
      <c r="AA339" s="99">
        <v>25728.633076191607</v>
      </c>
      <c r="AB339" s="99">
        <v>24260.052523394825</v>
      </c>
      <c r="AC339" s="99">
        <v>26191.204744886265</v>
      </c>
      <c r="AD339" s="99">
        <v>26585.733178499035</v>
      </c>
      <c r="AE339" s="99">
        <v>26313.049945665127</v>
      </c>
      <c r="AF339" s="99">
        <v>24927.097175757332</v>
      </c>
      <c r="AG339" s="99">
        <v>27541.778905181021</v>
      </c>
      <c r="AH339" s="99">
        <v>26844.897334486777</v>
      </c>
      <c r="AI339" s="99">
        <v>26187.19731191824</v>
      </c>
      <c r="AJ339" s="99">
        <v>25500.285377557753</v>
      </c>
      <c r="AK339" s="99">
        <v>27305.418358425184</v>
      </c>
      <c r="AL339" s="193">
        <v>26188.912279514636</v>
      </c>
      <c r="AM339" s="193">
        <v>25853.483433301404</v>
      </c>
      <c r="AN339" s="193">
        <v>24237.856746011475</v>
      </c>
      <c r="AO339" s="193">
        <v>27276.753473739616</v>
      </c>
      <c r="AP339" s="193">
        <v>26215.843710797773</v>
      </c>
      <c r="AQ339" s="193">
        <v>26483.426840529337</v>
      </c>
      <c r="AR339" s="193">
        <v>23566.512271960553</v>
      </c>
      <c r="AS339" s="193">
        <v>26621.589231630966</v>
      </c>
      <c r="AT339" s="193">
        <v>25460.244587800305</v>
      </c>
      <c r="AU339" s="193">
        <v>21386.654305377841</v>
      </c>
      <c r="AV339" s="193">
        <v>22009.392159007843</v>
      </c>
      <c r="AW339" s="193">
        <v>24023.126907772523</v>
      </c>
      <c r="AX339" s="193">
        <v>24629.680201928306</v>
      </c>
      <c r="AY339" s="229">
        <v>24073.234161793098</v>
      </c>
      <c r="AZ339" s="229">
        <v>21206.905079345514</v>
      </c>
      <c r="BA339" s="229">
        <v>23807.308594245253</v>
      </c>
      <c r="BB339" s="229">
        <v>24378.352530489472</v>
      </c>
      <c r="BC339" s="229">
        <v>23667.240148637309</v>
      </c>
      <c r="BD339" s="229">
        <v>23422.311648603707</v>
      </c>
      <c r="BE339" s="229">
        <v>25536.028633241523</v>
      </c>
      <c r="BF339" s="229">
        <v>25112.444100076547</v>
      </c>
      <c r="BG339" s="229">
        <v>23142.714639976635</v>
      </c>
      <c r="BH339" s="99">
        <v>22944.481473119442</v>
      </c>
      <c r="BI339" s="99">
        <v>26337.6513052757</v>
      </c>
      <c r="BJ339" s="99">
        <v>26203.080776961891</v>
      </c>
      <c r="BK339" s="99">
        <v>23775.818989865449</v>
      </c>
      <c r="BL339" s="99">
        <v>22295.10747142975</v>
      </c>
      <c r="BM339" s="99">
        <v>26158.179301190186</v>
      </c>
      <c r="BN339" s="188">
        <v>25491.589318429105</v>
      </c>
      <c r="BO339" s="115">
        <v>22532.455015917669</v>
      </c>
      <c r="BP339" s="160"/>
      <c r="BQ339" s="160"/>
      <c r="BR339" s="160"/>
      <c r="BS339" s="160"/>
      <c r="BT339" s="445"/>
      <c r="BU339" s="445"/>
      <c r="BV339" s="445"/>
      <c r="BX339" s="160"/>
      <c r="BY339" s="160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</row>
    <row r="340" spans="1:87">
      <c r="G340" s="95"/>
      <c r="H340" s="90" t="s">
        <v>458</v>
      </c>
      <c r="M340" s="99">
        <v>87512.124556689902</v>
      </c>
      <c r="N340" s="99">
        <v>90438.157587822163</v>
      </c>
      <c r="O340" s="99">
        <v>95687.868159600141</v>
      </c>
      <c r="P340" s="99">
        <v>99094.786964141502</v>
      </c>
      <c r="Q340" s="99">
        <v>101600.94982803342</v>
      </c>
      <c r="R340" s="99">
        <v>99102.134632464935</v>
      </c>
      <c r="S340" s="99">
        <v>109009.33515870753</v>
      </c>
      <c r="T340" s="99">
        <v>110115.48976824203</v>
      </c>
      <c r="U340" s="99">
        <v>109768.33455638992</v>
      </c>
      <c r="V340" s="99">
        <v>113354.96787730801</v>
      </c>
      <c r="W340" s="99"/>
      <c r="X340" s="99"/>
      <c r="Y340" s="99"/>
      <c r="Z340" s="99">
        <v>20347.380461413071</v>
      </c>
      <c r="AA340" s="99">
        <v>21742.383207868821</v>
      </c>
      <c r="AB340" s="99">
        <v>22240.875374563246</v>
      </c>
      <c r="AC340" s="99">
        <v>23181.485512844672</v>
      </c>
      <c r="AD340" s="99">
        <v>20938.241557921767</v>
      </c>
      <c r="AE340" s="99">
        <v>22027.954324680843</v>
      </c>
      <c r="AF340" s="99">
        <v>22954.54228888372</v>
      </c>
      <c r="AG340" s="99">
        <v>24517.419416335626</v>
      </c>
      <c r="AH340" s="99">
        <v>21832.522589826331</v>
      </c>
      <c r="AI340" s="99">
        <v>23229.33875534753</v>
      </c>
      <c r="AJ340" s="99">
        <v>24485.302293695033</v>
      </c>
      <c r="AK340" s="99">
        <v>26140.704520731713</v>
      </c>
      <c r="AL340" s="193">
        <v>23213.926975348561</v>
      </c>
      <c r="AM340" s="193">
        <v>24079.143857929259</v>
      </c>
      <c r="AN340" s="193">
        <v>25094.667909371812</v>
      </c>
      <c r="AO340" s="193">
        <v>26707.048221491881</v>
      </c>
      <c r="AP340" s="193">
        <v>24148.552482728464</v>
      </c>
      <c r="AQ340" s="193">
        <v>24798.02138324413</v>
      </c>
      <c r="AR340" s="193">
        <v>25544.851140594667</v>
      </c>
      <c r="AS340" s="193">
        <v>27109.52482146669</v>
      </c>
      <c r="AT340" s="193">
        <v>24464.345722544447</v>
      </c>
      <c r="AU340" s="193">
        <v>21759.082658386651</v>
      </c>
      <c r="AV340" s="193">
        <v>25925.590938887646</v>
      </c>
      <c r="AW340" s="193">
        <v>26953.115312646187</v>
      </c>
      <c r="AX340" s="193">
        <v>25408.286537774577</v>
      </c>
      <c r="AY340" s="229">
        <v>26668.557533976207</v>
      </c>
      <c r="AZ340" s="229">
        <v>28135.589126437128</v>
      </c>
      <c r="BA340" s="229">
        <v>28796.901960519597</v>
      </c>
      <c r="BB340" s="229">
        <v>25366.499552126872</v>
      </c>
      <c r="BC340" s="229">
        <v>26280.827424326053</v>
      </c>
      <c r="BD340" s="229">
        <v>29404.758015839492</v>
      </c>
      <c r="BE340" s="229">
        <v>29063.404775949592</v>
      </c>
      <c r="BF340" s="229">
        <v>26171.880483582656</v>
      </c>
      <c r="BG340" s="229">
        <v>25893.425108080995</v>
      </c>
      <c r="BH340" s="99">
        <v>28696.072760735253</v>
      </c>
      <c r="BI340" s="99">
        <v>29006.956203991023</v>
      </c>
      <c r="BJ340" s="99">
        <v>26120.985719832061</v>
      </c>
      <c r="BK340" s="99">
        <v>26993.801699299849</v>
      </c>
      <c r="BL340" s="99">
        <v>30270.468313168833</v>
      </c>
      <c r="BM340" s="99">
        <v>29969.712145007277</v>
      </c>
      <c r="BN340" s="188">
        <v>26978.625959037574</v>
      </c>
      <c r="BO340" s="115">
        <v>27245.911106170017</v>
      </c>
      <c r="BP340" s="160"/>
      <c r="BQ340" s="160"/>
      <c r="BR340" s="160"/>
      <c r="BS340" s="160"/>
      <c r="BT340" s="445"/>
      <c r="BU340" s="445"/>
      <c r="BV340" s="445"/>
      <c r="BX340" s="160"/>
      <c r="BY340" s="160"/>
      <c r="BZ340" s="160"/>
      <c r="CA340" s="160"/>
      <c r="CB340" s="160"/>
      <c r="CC340" s="160"/>
      <c r="CD340" s="160"/>
      <c r="CE340" s="160"/>
      <c r="CF340" s="160"/>
      <c r="CG340" s="160"/>
      <c r="CH340" s="160"/>
      <c r="CI340" s="160"/>
    </row>
    <row r="341" spans="1:87">
      <c r="G341" s="95"/>
      <c r="H341" s="90" t="s">
        <v>873</v>
      </c>
      <c r="M341" s="99">
        <v>4148.9073617077393</v>
      </c>
      <c r="N341" s="99">
        <v>3876.3074150114489</v>
      </c>
      <c r="O341" s="99">
        <v>4031.6477661930403</v>
      </c>
      <c r="P341" s="99">
        <v>3680.3692400317705</v>
      </c>
      <c r="Q341" s="99">
        <v>3593.1504849364806</v>
      </c>
      <c r="R341" s="99">
        <v>3269.1331425232775</v>
      </c>
      <c r="S341" s="99">
        <v>2961.5172921398162</v>
      </c>
      <c r="T341" s="99">
        <v>3421.8333517929668</v>
      </c>
      <c r="U341" s="99">
        <v>3761.6120422148138</v>
      </c>
      <c r="V341" s="99">
        <v>4172.1495781758913</v>
      </c>
      <c r="W341" s="99"/>
      <c r="X341" s="99"/>
      <c r="Y341" s="99"/>
      <c r="Z341" s="99">
        <v>871.87877456067577</v>
      </c>
      <c r="AA341" s="99">
        <v>1057.636787924082</v>
      </c>
      <c r="AB341" s="99">
        <v>1130.767395601845</v>
      </c>
      <c r="AC341" s="99">
        <v>1088.6244036211292</v>
      </c>
      <c r="AD341" s="99">
        <v>850.26612460979413</v>
      </c>
      <c r="AE341" s="99">
        <v>961.74474387706118</v>
      </c>
      <c r="AF341" s="99">
        <v>1072.0995284983501</v>
      </c>
      <c r="AG341" s="99">
        <v>992.19701802624809</v>
      </c>
      <c r="AH341" s="99">
        <v>846.84409711609692</v>
      </c>
      <c r="AI341" s="99">
        <v>1007.361099564661</v>
      </c>
      <c r="AJ341" s="99">
        <v>1107.1710213729789</v>
      </c>
      <c r="AK341" s="99">
        <v>1070.27154813931</v>
      </c>
      <c r="AL341" s="193">
        <v>813.48084973437699</v>
      </c>
      <c r="AM341" s="193">
        <v>913.41048378823507</v>
      </c>
      <c r="AN341" s="193">
        <v>989.15420941563104</v>
      </c>
      <c r="AO341" s="193">
        <v>964.32369709354805</v>
      </c>
      <c r="AP341" s="193">
        <v>830.05144183485208</v>
      </c>
      <c r="AQ341" s="193">
        <v>906.46598198900097</v>
      </c>
      <c r="AR341" s="193">
        <v>981.00928803824286</v>
      </c>
      <c r="AS341" s="193">
        <v>875.623773074376</v>
      </c>
      <c r="AT341" s="193">
        <v>662.25204726240361</v>
      </c>
      <c r="AU341" s="193">
        <v>856.20393487784042</v>
      </c>
      <c r="AV341" s="193">
        <v>928.54519396062005</v>
      </c>
      <c r="AW341" s="193">
        <v>822.13196642241587</v>
      </c>
      <c r="AX341" s="193">
        <v>575.73625611078398</v>
      </c>
      <c r="AY341" s="229">
        <v>811.69713135536847</v>
      </c>
      <c r="AZ341" s="229">
        <v>807.01270604933939</v>
      </c>
      <c r="BA341" s="229">
        <v>767.07119862432523</v>
      </c>
      <c r="BB341" s="229">
        <v>699.08888615507203</v>
      </c>
      <c r="BC341" s="229">
        <v>914.78211790214209</v>
      </c>
      <c r="BD341" s="229">
        <v>930.04471793125549</v>
      </c>
      <c r="BE341" s="229">
        <v>877.91762980449778</v>
      </c>
      <c r="BF341" s="229">
        <v>734.83643604774613</v>
      </c>
      <c r="BG341" s="229">
        <v>973.78817076885218</v>
      </c>
      <c r="BH341" s="99">
        <v>1038.2951813393186</v>
      </c>
      <c r="BI341" s="99">
        <v>1014.6922540589001</v>
      </c>
      <c r="BJ341" s="99">
        <v>811.00051962998236</v>
      </c>
      <c r="BK341" s="99">
        <v>1064.9836524058305</v>
      </c>
      <c r="BL341" s="99">
        <v>1140.1128936043146</v>
      </c>
      <c r="BM341" s="99">
        <v>1156.0525125357633</v>
      </c>
      <c r="BN341" s="188">
        <v>880.36705143826089</v>
      </c>
      <c r="BO341" s="115">
        <v>1146.811294005284</v>
      </c>
      <c r="BP341" s="160"/>
      <c r="BQ341" s="160"/>
      <c r="BR341" s="160"/>
      <c r="BS341" s="160"/>
      <c r="BT341" s="445"/>
      <c r="BU341" s="445"/>
      <c r="BV341" s="445"/>
      <c r="BX341" s="160"/>
      <c r="BY341" s="160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</row>
    <row r="342" spans="1:87">
      <c r="G342" s="95"/>
      <c r="H342" s="90" t="s">
        <v>874</v>
      </c>
      <c r="M342" s="99">
        <v>3170.6478529084197</v>
      </c>
      <c r="N342" s="99">
        <v>3688.7818870982292</v>
      </c>
      <c r="O342" s="99">
        <v>4016.9371886639392</v>
      </c>
      <c r="P342" s="99">
        <v>4450.3047800960594</v>
      </c>
      <c r="Q342" s="99">
        <v>5017.4657402336798</v>
      </c>
      <c r="R342" s="99">
        <v>4659.0161290043116</v>
      </c>
      <c r="S342" s="99">
        <v>4633.301239788454</v>
      </c>
      <c r="T342" s="99">
        <v>4389.5528755976284</v>
      </c>
      <c r="U342" s="99">
        <v>5080.3335759492747</v>
      </c>
      <c r="V342" s="99">
        <v>5347.4571319454444</v>
      </c>
      <c r="W342" s="99"/>
      <c r="X342" s="99"/>
      <c r="Y342" s="99"/>
      <c r="Z342" s="99">
        <v>704.16626884571895</v>
      </c>
      <c r="AA342" s="99">
        <v>701.56373102649798</v>
      </c>
      <c r="AB342" s="99">
        <v>794.70944564493016</v>
      </c>
      <c r="AC342" s="99">
        <v>970.20840739126993</v>
      </c>
      <c r="AD342" s="99">
        <v>819.38302998708014</v>
      </c>
      <c r="AE342" s="99">
        <v>824.60403436161005</v>
      </c>
      <c r="AF342" s="99">
        <v>924.60455904082983</v>
      </c>
      <c r="AG342" s="99">
        <v>1120.1902637087198</v>
      </c>
      <c r="AH342" s="99">
        <v>888.07513114073981</v>
      </c>
      <c r="AI342" s="99">
        <v>906.74499557005993</v>
      </c>
      <c r="AJ342" s="99">
        <v>1009.9808138395301</v>
      </c>
      <c r="AK342" s="99">
        <v>1212.1362481136298</v>
      </c>
      <c r="AL342" s="193">
        <v>999.61994498580975</v>
      </c>
      <c r="AM342" s="193">
        <v>991.07552491733986</v>
      </c>
      <c r="AN342" s="193">
        <v>1115.4205599562899</v>
      </c>
      <c r="AO342" s="193">
        <v>1344.1887502365901</v>
      </c>
      <c r="AP342" s="193">
        <v>1118.3033002684999</v>
      </c>
      <c r="AQ342" s="193">
        <v>1110.7163419436299</v>
      </c>
      <c r="AR342" s="193">
        <v>1262.1504226889801</v>
      </c>
      <c r="AS342" s="193">
        <v>1526.29567533254</v>
      </c>
      <c r="AT342" s="193">
        <v>1114.1577976278581</v>
      </c>
      <c r="AU342" s="193">
        <v>845.86661906713289</v>
      </c>
      <c r="AV342" s="193">
        <v>1252.9732659459983</v>
      </c>
      <c r="AW342" s="193">
        <v>1446.0184463633238</v>
      </c>
      <c r="AX342" s="193">
        <v>1083.998303554549</v>
      </c>
      <c r="AY342" s="229">
        <v>945.56331472822353</v>
      </c>
      <c r="AZ342" s="229">
        <v>1116.5683146732013</v>
      </c>
      <c r="BA342" s="229">
        <v>1487.1713068324814</v>
      </c>
      <c r="BB342" s="229">
        <v>833.93833270742039</v>
      </c>
      <c r="BC342" s="229">
        <v>1013.7330269931085</v>
      </c>
      <c r="BD342" s="229">
        <v>1143.2699443546346</v>
      </c>
      <c r="BE342" s="229">
        <v>1398.6115715424664</v>
      </c>
      <c r="BF342" s="229">
        <v>1173.6630504009256</v>
      </c>
      <c r="BG342" s="229">
        <v>1174.5428805653307</v>
      </c>
      <c r="BH342" s="99">
        <v>1261.227199671069</v>
      </c>
      <c r="BI342" s="99">
        <v>1470.9004453119469</v>
      </c>
      <c r="BJ342" s="99">
        <v>1204.0998325095188</v>
      </c>
      <c r="BK342" s="99">
        <v>1237.1573868410851</v>
      </c>
      <c r="BL342" s="99">
        <v>1329.8944459155539</v>
      </c>
      <c r="BM342" s="99">
        <v>1576.3054666792893</v>
      </c>
      <c r="BN342" s="188">
        <v>1290.2143283401856</v>
      </c>
      <c r="BO342" s="115">
        <v>1314.0768438245764</v>
      </c>
      <c r="BP342" s="160"/>
      <c r="BQ342" s="160"/>
      <c r="BR342" s="160"/>
      <c r="BS342" s="160"/>
      <c r="BT342" s="445"/>
      <c r="BU342" s="445"/>
      <c r="BV342" s="445"/>
      <c r="BX342" s="160"/>
      <c r="BY342" s="160"/>
      <c r="BZ342" s="160"/>
      <c r="CA342" s="160"/>
      <c r="CB342" s="160"/>
      <c r="CC342" s="160"/>
      <c r="CD342" s="160"/>
      <c r="CE342" s="160"/>
      <c r="CF342" s="160"/>
      <c r="CG342" s="160"/>
      <c r="CH342" s="160"/>
      <c r="CI342" s="160"/>
    </row>
    <row r="343" spans="1:87">
      <c r="G343" s="95" t="s">
        <v>875</v>
      </c>
      <c r="H343" s="95"/>
      <c r="M343" s="160">
        <v>914339.8295892973</v>
      </c>
      <c r="N343" s="160">
        <v>965099.02879761753</v>
      </c>
      <c r="O343" s="160">
        <v>1024054.8083469843</v>
      </c>
      <c r="P343" s="160">
        <v>1088959.3040643237</v>
      </c>
      <c r="Q343" s="160">
        <v>1147049.9216275029</v>
      </c>
      <c r="R343" s="160">
        <v>1086539.6444002008</v>
      </c>
      <c r="S343" s="160">
        <v>1122658.5046549649</v>
      </c>
      <c r="T343" s="160">
        <v>1241607.1305238064</v>
      </c>
      <c r="U343" s="160">
        <v>1292914.4945706388</v>
      </c>
      <c r="V343" s="160">
        <v>1364843.9259083283</v>
      </c>
      <c r="W343" s="160"/>
      <c r="X343" s="160"/>
      <c r="Y343" s="160"/>
      <c r="Z343" s="160">
        <v>220064.70110299764</v>
      </c>
      <c r="AA343" s="160">
        <v>223612.36771384784</v>
      </c>
      <c r="AB343" s="160">
        <v>231436.5479128632</v>
      </c>
      <c r="AC343" s="160">
        <v>239225.61444548404</v>
      </c>
      <c r="AD343" s="160">
        <v>231745.94864017531</v>
      </c>
      <c r="AE343" s="160">
        <v>236544.69610622749</v>
      </c>
      <c r="AF343" s="160">
        <v>245009.75102316239</v>
      </c>
      <c r="AG343" s="160">
        <v>251798.63302805199</v>
      </c>
      <c r="AH343" s="160">
        <v>245436.65393273268</v>
      </c>
      <c r="AI343" s="160">
        <v>251376.31112155181</v>
      </c>
      <c r="AJ343" s="160">
        <v>260793.48358343021</v>
      </c>
      <c r="AK343" s="160">
        <v>266448.35970926943</v>
      </c>
      <c r="AL343" s="160">
        <v>259883.67154203117</v>
      </c>
      <c r="AM343" s="160">
        <v>266852.37495172734</v>
      </c>
      <c r="AN343" s="160">
        <v>278752.96592487697</v>
      </c>
      <c r="AO343" s="160">
        <v>283470.29164568835</v>
      </c>
      <c r="AP343" s="160">
        <v>274107.42448840884</v>
      </c>
      <c r="AQ343" s="160">
        <v>281324.20864780073</v>
      </c>
      <c r="AR343" s="160">
        <v>292548.81043716555</v>
      </c>
      <c r="AS343" s="160">
        <v>299069.47805412713</v>
      </c>
      <c r="AT343" s="160">
        <v>280305.15539310512</v>
      </c>
      <c r="AU343" s="160">
        <v>231092.79163430672</v>
      </c>
      <c r="AV343" s="160">
        <v>285327.37341327156</v>
      </c>
      <c r="AW343" s="160">
        <v>289814.32395951741</v>
      </c>
      <c r="AX343" s="160">
        <v>279305.75849821314</v>
      </c>
      <c r="AY343" s="169">
        <v>271173.00495525438</v>
      </c>
      <c r="AZ343" s="169">
        <v>271200.15232027089</v>
      </c>
      <c r="BA343" s="169">
        <v>300979.5888812262</v>
      </c>
      <c r="BB343" s="169">
        <v>297123.14946018631</v>
      </c>
      <c r="BC343" s="169">
        <v>303448.68923435721</v>
      </c>
      <c r="BD343" s="169">
        <v>315597.15924691403</v>
      </c>
      <c r="BE343" s="169">
        <v>325438.13258234918</v>
      </c>
      <c r="BF343" s="169">
        <v>315038.95426030888</v>
      </c>
      <c r="BG343" s="169">
        <v>314257.94030710752</v>
      </c>
      <c r="BH343" s="160">
        <v>328357.03780414478</v>
      </c>
      <c r="BI343" s="160">
        <v>335260.56219907751</v>
      </c>
      <c r="BJ343" s="160">
        <v>329577.7660286121</v>
      </c>
      <c r="BK343" s="160">
        <v>333316.01028334053</v>
      </c>
      <c r="BL343" s="160">
        <v>347242.05176853808</v>
      </c>
      <c r="BM343" s="160">
        <v>354708.09782783774</v>
      </c>
      <c r="BN343" s="188">
        <v>346908.9346444757</v>
      </c>
      <c r="BO343" s="115">
        <v>350624.63291073381</v>
      </c>
      <c r="BP343" s="160"/>
      <c r="BQ343" s="160"/>
      <c r="BR343" s="160"/>
      <c r="BS343" s="160"/>
      <c r="BT343" s="445"/>
      <c r="BU343" s="445"/>
      <c r="BV343" s="445"/>
      <c r="BX343" s="160"/>
      <c r="BY343" s="160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</row>
    <row r="344" spans="1:87">
      <c r="H344" s="102" t="s">
        <v>876</v>
      </c>
      <c r="M344" s="99">
        <v>1176941.1870326435</v>
      </c>
      <c r="N344" s="99">
        <v>1229312.4972448102</v>
      </c>
      <c r="O344" s="99">
        <v>1300769.0197593477</v>
      </c>
      <c r="P344" s="99">
        <v>1363766.3945229838</v>
      </c>
      <c r="Q344" s="99">
        <v>1423951.9624371622</v>
      </c>
      <c r="R344" s="99">
        <v>1346249.0883201084</v>
      </c>
      <c r="S344" s="99">
        <v>1390881.950864098</v>
      </c>
      <c r="T344" s="99">
        <v>1516502.7536947306</v>
      </c>
      <c r="U344" s="99">
        <v>1570142.4237125986</v>
      </c>
      <c r="V344" s="99">
        <v>1650305.4054110262</v>
      </c>
      <c r="W344" s="99"/>
      <c r="X344" s="99"/>
      <c r="Y344" s="99"/>
      <c r="Z344" s="99">
        <v>282255.30248337553</v>
      </c>
      <c r="AA344" s="99">
        <v>288975.21089530666</v>
      </c>
      <c r="AB344" s="99">
        <v>297965.00047205988</v>
      </c>
      <c r="AC344" s="99">
        <v>307745.07476779685</v>
      </c>
      <c r="AD344" s="99">
        <v>294328.59359127376</v>
      </c>
      <c r="AE344" s="99">
        <v>301015.1711944968</v>
      </c>
      <c r="AF344" s="99">
        <v>311510.31607446144</v>
      </c>
      <c r="AG344" s="99">
        <v>322458.41638457781</v>
      </c>
      <c r="AH344" s="99">
        <v>310744.32882356778</v>
      </c>
      <c r="AI344" s="99">
        <v>318231.12600798585</v>
      </c>
      <c r="AJ344" s="99">
        <v>330664.35111340508</v>
      </c>
      <c r="AK344" s="99">
        <v>341129.21381438931</v>
      </c>
      <c r="AL344" s="193">
        <v>327096.25474117446</v>
      </c>
      <c r="AM344" s="193">
        <v>333437.63993179786</v>
      </c>
      <c r="AN344" s="193">
        <v>345685.04380352003</v>
      </c>
      <c r="AO344" s="193">
        <v>357547.45604649163</v>
      </c>
      <c r="AP344" s="193">
        <v>342373.16792229243</v>
      </c>
      <c r="AQ344" s="193">
        <v>349909.76616710774</v>
      </c>
      <c r="AR344" s="193">
        <v>361117.29019569769</v>
      </c>
      <c r="AS344" s="193">
        <v>370551.73815206409</v>
      </c>
      <c r="AT344" s="193">
        <v>344689.51795858907</v>
      </c>
      <c r="AU344" s="193">
        <v>290686.02081319544</v>
      </c>
      <c r="AV344" s="193">
        <v>352137.25327305798</v>
      </c>
      <c r="AW344" s="193">
        <v>358736.29627526586</v>
      </c>
      <c r="AX344" s="193">
        <v>343912.37934426183</v>
      </c>
      <c r="AY344" s="229">
        <v>338160.17955649109</v>
      </c>
      <c r="AZ344" s="229">
        <v>337421.28138488269</v>
      </c>
      <c r="BA344" s="229">
        <v>371388.11057846207</v>
      </c>
      <c r="BB344" s="229">
        <v>361334.7886944061</v>
      </c>
      <c r="BC344" s="229">
        <v>369428.93180604716</v>
      </c>
      <c r="BD344" s="229">
        <v>386819.90522376174</v>
      </c>
      <c r="BE344" s="229">
        <v>398919.12797051587</v>
      </c>
      <c r="BF344" s="229">
        <v>381856.97255009052</v>
      </c>
      <c r="BG344" s="229">
        <v>379286.33173414716</v>
      </c>
      <c r="BH344" s="99">
        <v>398768.19944978954</v>
      </c>
      <c r="BI344" s="99">
        <v>410230.91997857112</v>
      </c>
      <c r="BJ344" s="99">
        <v>397802.36800979974</v>
      </c>
      <c r="BK344" s="99">
        <v>401672.31515058229</v>
      </c>
      <c r="BL344" s="99">
        <v>420353.90477081802</v>
      </c>
      <c r="BM344" s="99">
        <v>430476.81747982634</v>
      </c>
      <c r="BN344" s="188">
        <v>415337.60598219192</v>
      </c>
      <c r="BO344" s="115">
        <v>419314.95307354559</v>
      </c>
      <c r="BP344" s="160"/>
      <c r="BQ344" s="160"/>
      <c r="BR344" s="160"/>
      <c r="BS344" s="160"/>
      <c r="BT344" s="445"/>
      <c r="BU344" s="445"/>
      <c r="BV344" s="445"/>
      <c r="BX344" s="160"/>
      <c r="BY344" s="160"/>
      <c r="BZ344" s="160"/>
      <c r="CA344" s="160"/>
      <c r="CB344" s="160"/>
      <c r="CC344" s="160"/>
      <c r="CD344" s="160"/>
      <c r="CE344" s="160"/>
      <c r="CF344" s="160"/>
      <c r="CG344" s="160"/>
      <c r="CH344" s="160"/>
      <c r="CI344" s="160"/>
    </row>
    <row r="345" spans="1:87" s="93" customFormat="1" ht="15.6">
      <c r="A345" s="225"/>
      <c r="B345" s="144"/>
      <c r="C345" s="225"/>
      <c r="D345" s="144"/>
      <c r="E345" s="225"/>
      <c r="F345" s="225"/>
      <c r="H345" s="226" t="s">
        <v>877</v>
      </c>
      <c r="I345" s="225"/>
      <c r="J345" s="144"/>
      <c r="K345" s="225"/>
      <c r="L345" s="144"/>
      <c r="M345" s="160">
        <v>14698.94519885105</v>
      </c>
      <c r="N345" s="160">
        <v>15999.621912005719</v>
      </c>
      <c r="O345" s="160">
        <v>18076.345270753758</v>
      </c>
      <c r="P345" s="160">
        <v>16545.519798710782</v>
      </c>
      <c r="Q345" s="160">
        <v>16179.23907634756</v>
      </c>
      <c r="R345" s="160">
        <v>15345.755354717177</v>
      </c>
      <c r="S345" s="160">
        <v>15641.993446632223</v>
      </c>
      <c r="T345" s="160">
        <v>16783.820688568292</v>
      </c>
      <c r="U345" s="160">
        <v>18392.323802137638</v>
      </c>
      <c r="V345" s="160">
        <v>19692.395750242122</v>
      </c>
      <c r="W345" s="160"/>
      <c r="X345" s="160"/>
      <c r="Y345" s="160"/>
      <c r="Z345" s="160">
        <v>3153.6720118036801</v>
      </c>
      <c r="AA345" s="160">
        <v>3678.1959241927898</v>
      </c>
      <c r="AB345" s="160">
        <v>3660.2864810813298</v>
      </c>
      <c r="AC345" s="160">
        <v>4206.7907817732403</v>
      </c>
      <c r="AD345" s="160">
        <v>4005.9199613015198</v>
      </c>
      <c r="AE345" s="160">
        <v>3848.39519152603</v>
      </c>
      <c r="AF345" s="160">
        <v>3865.3196943283501</v>
      </c>
      <c r="AG345" s="160">
        <v>4279.9870648498099</v>
      </c>
      <c r="AH345" s="160">
        <v>4347.7299133175602</v>
      </c>
      <c r="AI345" s="160">
        <v>4312.0752155684704</v>
      </c>
      <c r="AJ345" s="160">
        <v>4508.8077505809297</v>
      </c>
      <c r="AK345" s="160">
        <v>4907.7323912868296</v>
      </c>
      <c r="AL345" s="160">
        <v>4995.3664075704901</v>
      </c>
      <c r="AM345" s="160">
        <v>4271.9535432086705</v>
      </c>
      <c r="AN345" s="160">
        <v>3074.1675514379999</v>
      </c>
      <c r="AO345" s="160">
        <v>4204.0322964936204</v>
      </c>
      <c r="AP345" s="160">
        <v>3975.7777334400998</v>
      </c>
      <c r="AQ345" s="160">
        <v>4142.1824444816502</v>
      </c>
      <c r="AR345" s="160">
        <v>4105.5599079632902</v>
      </c>
      <c r="AS345" s="160">
        <v>3955.7189904625202</v>
      </c>
      <c r="AT345" s="160">
        <v>3346.80926162888</v>
      </c>
      <c r="AU345" s="160">
        <v>3434.9943280226598</v>
      </c>
      <c r="AV345" s="160">
        <v>3844.0584159323798</v>
      </c>
      <c r="AW345" s="160">
        <v>4719.89334913326</v>
      </c>
      <c r="AX345" s="160">
        <v>3937.9764532094387</v>
      </c>
      <c r="AY345" s="169">
        <v>4218.4127255991471</v>
      </c>
      <c r="AZ345" s="169">
        <v>3278.1138275023077</v>
      </c>
      <c r="BA345" s="169">
        <v>4207.4904403213277</v>
      </c>
      <c r="BB345" s="169">
        <v>3812.7991104996772</v>
      </c>
      <c r="BC345" s="169">
        <v>4223.8596288644194</v>
      </c>
      <c r="BD345" s="169">
        <v>4168.395212645325</v>
      </c>
      <c r="BE345" s="169">
        <v>4578.766736558875</v>
      </c>
      <c r="BF345" s="169">
        <v>4307.9742617085849</v>
      </c>
      <c r="BG345" s="169">
        <v>4522.0514643131028</v>
      </c>
      <c r="BH345" s="160">
        <v>4522.5844871456766</v>
      </c>
      <c r="BI345" s="160">
        <v>5039.7135889702695</v>
      </c>
      <c r="BJ345" s="160">
        <v>4474.1693707195791</v>
      </c>
      <c r="BK345" s="160">
        <v>4645.3596707657634</v>
      </c>
      <c r="BL345" s="160">
        <v>5297.64459346693</v>
      </c>
      <c r="BM345" s="160">
        <v>5275.2221152898464</v>
      </c>
      <c r="BN345" s="188">
        <v>4699.4678062142739</v>
      </c>
      <c r="BO345" s="115">
        <v>5430.815244048933</v>
      </c>
      <c r="BP345" s="160"/>
      <c r="BQ345" s="160"/>
      <c r="BR345" s="160"/>
      <c r="BS345" s="160"/>
      <c r="BT345" s="445"/>
      <c r="BU345" s="445"/>
      <c r="BV345" s="188"/>
      <c r="BX345" s="160"/>
      <c r="BY345" s="160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</row>
    <row r="346" spans="1:87" s="192" customFormat="1" ht="18">
      <c r="A346" s="98"/>
      <c r="B346" s="227"/>
      <c r="C346" s="98"/>
      <c r="D346" s="227"/>
      <c r="E346" s="98"/>
      <c r="F346" s="98"/>
      <c r="G346" s="228" t="s">
        <v>878</v>
      </c>
      <c r="H346" s="128"/>
      <c r="I346" s="126"/>
      <c r="J346" s="128"/>
      <c r="K346" s="126"/>
      <c r="L346" s="128"/>
      <c r="M346" s="169">
        <v>52336.437863095663</v>
      </c>
      <c r="N346" s="169">
        <v>47245.453085393317</v>
      </c>
      <c r="O346" s="169">
        <v>51559.542655262092</v>
      </c>
      <c r="P346" s="169">
        <v>50084.412174796445</v>
      </c>
      <c r="Q346" s="169">
        <v>50349.065073578706</v>
      </c>
      <c r="R346" s="169">
        <v>46895.056364803568</v>
      </c>
      <c r="S346" s="169">
        <v>44547.144588897056</v>
      </c>
      <c r="T346" s="169">
        <v>45377.04713328481</v>
      </c>
      <c r="U346" s="169">
        <v>44895.179228365669</v>
      </c>
      <c r="V346" s="169">
        <v>46710.398845542266</v>
      </c>
      <c r="W346" s="169"/>
      <c r="X346" s="169"/>
      <c r="Y346" s="169"/>
      <c r="Z346" s="169">
        <v>10609.153926286823</v>
      </c>
      <c r="AA346" s="169">
        <v>12943.200021428987</v>
      </c>
      <c r="AB346" s="169">
        <v>15357.747203761941</v>
      </c>
      <c r="AC346" s="169">
        <v>13426.336711617912</v>
      </c>
      <c r="AD346" s="169">
        <v>9801.0551072821963</v>
      </c>
      <c r="AE346" s="169">
        <v>11013.026938260378</v>
      </c>
      <c r="AF346" s="169">
        <v>13551.036217459459</v>
      </c>
      <c r="AG346" s="169">
        <v>12880.334822391234</v>
      </c>
      <c r="AH346" s="169">
        <v>11055.269977696795</v>
      </c>
      <c r="AI346" s="169">
        <v>11698.647097916224</v>
      </c>
      <c r="AJ346" s="169">
        <v>14114.140224780907</v>
      </c>
      <c r="AK346" s="169">
        <v>14691.485354868182</v>
      </c>
      <c r="AL346" s="160">
        <v>11545.87876685495</v>
      </c>
      <c r="AM346" s="160">
        <v>10999.853191969947</v>
      </c>
      <c r="AN346" s="160">
        <v>13243.609270717048</v>
      </c>
      <c r="AO346" s="160">
        <v>14295.070945254567</v>
      </c>
      <c r="AP346" s="160">
        <v>12501.510685752692</v>
      </c>
      <c r="AQ346" s="160">
        <v>11724.904526717251</v>
      </c>
      <c r="AR346" s="160">
        <v>14040.171489655257</v>
      </c>
      <c r="AS346" s="160">
        <v>12082.478371453462</v>
      </c>
      <c r="AT346" s="160">
        <v>9905.5784351501916</v>
      </c>
      <c r="AU346" s="160">
        <v>11903.533687092986</v>
      </c>
      <c r="AV346" s="160">
        <v>13597.239959576998</v>
      </c>
      <c r="AW346" s="160">
        <v>11488.704282983381</v>
      </c>
      <c r="AX346" s="160">
        <v>9502.8994456158071</v>
      </c>
      <c r="AY346" s="169">
        <v>10825.436265511722</v>
      </c>
      <c r="AZ346" s="169">
        <v>12378.274015926432</v>
      </c>
      <c r="BA346" s="169">
        <v>11840.53486184312</v>
      </c>
      <c r="BB346" s="169">
        <v>9632.4738281667705</v>
      </c>
      <c r="BC346" s="169">
        <v>10417.365286290573</v>
      </c>
      <c r="BD346" s="169">
        <v>12833.850021786626</v>
      </c>
      <c r="BE346" s="169">
        <v>12493.357997040846</v>
      </c>
      <c r="BF346" s="169">
        <v>9828.6945026066533</v>
      </c>
      <c r="BG346" s="169">
        <v>9860.1225833424396</v>
      </c>
      <c r="BH346" s="160">
        <v>12636.621639563546</v>
      </c>
      <c r="BI346" s="160">
        <v>12569.740502853032</v>
      </c>
      <c r="BJ346" s="160">
        <v>9931.1856500559443</v>
      </c>
      <c r="BK346" s="160">
        <v>11189.969968922196</v>
      </c>
      <c r="BL346" s="160">
        <v>13477.698600126245</v>
      </c>
      <c r="BM346" s="160">
        <v>12111.544626437881</v>
      </c>
      <c r="BN346" s="448">
        <v>9618.6536626387242</v>
      </c>
      <c r="BO346" s="115">
        <v>11578.678345627923</v>
      </c>
      <c r="BP346" s="160"/>
      <c r="BQ346" s="160"/>
      <c r="BR346" s="160"/>
      <c r="BS346" s="160"/>
      <c r="BT346" s="446"/>
      <c r="BU346" s="446"/>
      <c r="BV346" s="448"/>
      <c r="BX346" s="160"/>
      <c r="BY346" s="160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</row>
    <row r="347" spans="1:87" s="192" customFormat="1">
      <c r="A347" s="98"/>
      <c r="B347" s="227"/>
      <c r="C347" s="98"/>
      <c r="D347" s="227"/>
      <c r="E347" s="98"/>
      <c r="F347" s="98"/>
      <c r="G347" s="128"/>
      <c r="H347" s="102" t="s">
        <v>210</v>
      </c>
      <c r="I347" s="126"/>
      <c r="J347" s="128"/>
      <c r="K347" s="126"/>
      <c r="L347" s="128"/>
      <c r="M347" s="229">
        <v>37853.283150037278</v>
      </c>
      <c r="N347" s="229">
        <v>33062.696992027842</v>
      </c>
      <c r="O347" s="229">
        <v>38365.970226108235</v>
      </c>
      <c r="P347" s="229">
        <v>37664.318306745379</v>
      </c>
      <c r="Q347" s="229">
        <v>38239.464878155974</v>
      </c>
      <c r="R347" s="229">
        <v>36869.198924773693</v>
      </c>
      <c r="S347" s="229">
        <v>34788.863164087001</v>
      </c>
      <c r="T347" s="229">
        <v>36119.774457755098</v>
      </c>
      <c r="U347" s="229">
        <v>36203.001932988904</v>
      </c>
      <c r="V347" s="229">
        <v>38062.93282613936</v>
      </c>
      <c r="W347" s="229"/>
      <c r="X347" s="229"/>
      <c r="Y347" s="229"/>
      <c r="Z347" s="229">
        <v>7278.4838614514065</v>
      </c>
      <c r="AA347" s="229">
        <v>9548.0203848381898</v>
      </c>
      <c r="AB347" s="229">
        <v>11124.631439467641</v>
      </c>
      <c r="AC347" s="229">
        <v>9902.1474642800313</v>
      </c>
      <c r="AD347" s="229">
        <v>6557.3142932932296</v>
      </c>
      <c r="AE347" s="229">
        <v>7719.0021932015034</v>
      </c>
      <c r="AF347" s="229">
        <v>9596.1769214546766</v>
      </c>
      <c r="AG347" s="229">
        <v>9190.2035840783774</v>
      </c>
      <c r="AH347" s="229">
        <v>7720.6795984674218</v>
      </c>
      <c r="AI347" s="229">
        <v>8655.7870458075358</v>
      </c>
      <c r="AJ347" s="229">
        <v>10560.063152858467</v>
      </c>
      <c r="AK347" s="229">
        <v>11429.440428974833</v>
      </c>
      <c r="AL347" s="193">
        <v>8688.8528201152458</v>
      </c>
      <c r="AM347" s="193">
        <v>8139.9021378773905</v>
      </c>
      <c r="AN347" s="193">
        <v>9720.4325315747355</v>
      </c>
      <c r="AO347" s="193">
        <v>11115.13081717808</v>
      </c>
      <c r="AP347" s="193">
        <v>9543.8359376145454</v>
      </c>
      <c r="AQ347" s="193">
        <v>8916.448801830913</v>
      </c>
      <c r="AR347" s="193">
        <v>10536.948864226959</v>
      </c>
      <c r="AS347" s="193">
        <v>9242.231274483529</v>
      </c>
      <c r="AT347" s="193">
        <v>7440.3744969643258</v>
      </c>
      <c r="AU347" s="193">
        <v>9588.7490414889653</v>
      </c>
      <c r="AV347" s="193">
        <v>10815.970965317265</v>
      </c>
      <c r="AW347" s="193">
        <v>9024.1044210031232</v>
      </c>
      <c r="AX347" s="193">
        <v>7176.5010158448504</v>
      </c>
      <c r="AY347" s="229">
        <v>8546.6352700611824</v>
      </c>
      <c r="AZ347" s="229">
        <v>9612.5132068384555</v>
      </c>
      <c r="BA347" s="229">
        <v>9453.2136713425352</v>
      </c>
      <c r="BB347" s="229">
        <v>7455.7845889874734</v>
      </c>
      <c r="BC347" s="229">
        <v>8209.2705005948355</v>
      </c>
      <c r="BD347" s="229">
        <v>10098.690455342527</v>
      </c>
      <c r="BE347" s="229">
        <v>10356.028912830268</v>
      </c>
      <c r="BF347" s="229">
        <v>7711.6843011807996</v>
      </c>
      <c r="BG347" s="229">
        <v>7639.9435231848529</v>
      </c>
      <c r="BH347" s="99">
        <v>10325.768619048602</v>
      </c>
      <c r="BI347" s="99">
        <v>10525.605489574651</v>
      </c>
      <c r="BJ347" s="99">
        <v>7907.1385862494044</v>
      </c>
      <c r="BK347" s="99">
        <v>9095.8776748325618</v>
      </c>
      <c r="BL347" s="99">
        <v>11088.549963971369</v>
      </c>
      <c r="BM347" s="99">
        <v>9971.3666010860215</v>
      </c>
      <c r="BN347" s="448">
        <v>7659.2761995512637</v>
      </c>
      <c r="BO347" s="115">
        <v>9576.1073143683006</v>
      </c>
      <c r="BP347" s="160"/>
      <c r="BQ347" s="160"/>
      <c r="BR347" s="160"/>
      <c r="BS347" s="160"/>
      <c r="BT347" s="446"/>
      <c r="BU347" s="446"/>
      <c r="BV347" s="448"/>
      <c r="BX347" s="160"/>
      <c r="BY347" s="160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</row>
    <row r="348" spans="1:87" s="192" customFormat="1">
      <c r="A348" s="98"/>
      <c r="B348" s="227"/>
      <c r="C348" s="98"/>
      <c r="D348" s="227"/>
      <c r="E348" s="98"/>
      <c r="F348" s="98"/>
      <c r="G348" s="128"/>
      <c r="H348" s="102" t="s">
        <v>230</v>
      </c>
      <c r="I348" s="126"/>
      <c r="J348" s="128"/>
      <c r="K348" s="126"/>
      <c r="L348" s="128"/>
      <c r="M348" s="229">
        <v>8810.368672604478</v>
      </c>
      <c r="N348" s="229">
        <v>8641.8460709555766</v>
      </c>
      <c r="O348" s="229">
        <v>7266.120726459284</v>
      </c>
      <c r="P348" s="229">
        <v>6986.0117724542724</v>
      </c>
      <c r="Q348" s="229">
        <v>6382.4203553142206</v>
      </c>
      <c r="R348" s="229">
        <v>5140.4651783736226</v>
      </c>
      <c r="S348" s="229">
        <v>5240.9612726108262</v>
      </c>
      <c r="T348" s="229">
        <v>5271.0967999283375</v>
      </c>
      <c r="U348" s="229">
        <v>4813.4503854723662</v>
      </c>
      <c r="V348" s="229">
        <v>4552.6931231140488</v>
      </c>
      <c r="W348" s="229"/>
      <c r="X348" s="229"/>
      <c r="Y348" s="229"/>
      <c r="Z348" s="229">
        <v>1962.1664829108734</v>
      </c>
      <c r="AA348" s="229">
        <v>2286.7709445590372</v>
      </c>
      <c r="AB348" s="229">
        <v>2499.2238767319391</v>
      </c>
      <c r="AC348" s="229">
        <v>2062.2073684026295</v>
      </c>
      <c r="AD348" s="229">
        <v>1960.1960337184764</v>
      </c>
      <c r="AE348" s="229">
        <v>2183.0827092546874</v>
      </c>
      <c r="AF348" s="229">
        <v>2407.9279781633759</v>
      </c>
      <c r="AG348" s="229">
        <v>2090.6393498190273</v>
      </c>
      <c r="AH348" s="229">
        <v>1757.397552310116</v>
      </c>
      <c r="AI348" s="229">
        <v>1862.8708583199054</v>
      </c>
      <c r="AJ348" s="229">
        <v>1932.1651075966324</v>
      </c>
      <c r="AK348" s="229">
        <v>1713.6872082326213</v>
      </c>
      <c r="AL348" s="193">
        <v>1547.1761555054939</v>
      </c>
      <c r="AM348" s="193">
        <v>1781.9603793407671</v>
      </c>
      <c r="AN348" s="193">
        <v>1934.444667340457</v>
      </c>
      <c r="AO348" s="193">
        <v>1722.4305702675504</v>
      </c>
      <c r="AP348" s="193">
        <v>1575.9952297598797</v>
      </c>
      <c r="AQ348" s="193">
        <v>1662.0973233191019</v>
      </c>
      <c r="AR348" s="193">
        <v>1749.9839660185307</v>
      </c>
      <c r="AS348" s="193">
        <v>1394.3438362166958</v>
      </c>
      <c r="AT348" s="193">
        <v>1195.2675607490023</v>
      </c>
      <c r="AU348" s="193">
        <v>1280.8362158943662</v>
      </c>
      <c r="AV348" s="193">
        <v>1408.6684860209639</v>
      </c>
      <c r="AW348" s="193">
        <v>1255.6929157092927</v>
      </c>
      <c r="AX348" s="193">
        <v>1182.8196020012715</v>
      </c>
      <c r="AY348" s="229">
        <v>1280.0014389279988</v>
      </c>
      <c r="AZ348" s="229">
        <v>1436.9719814955117</v>
      </c>
      <c r="BA348" s="229">
        <v>1341.1682501860453</v>
      </c>
      <c r="BB348" s="229">
        <v>1191.7477517245709</v>
      </c>
      <c r="BC348" s="229">
        <v>1303.5389120594409</v>
      </c>
      <c r="BD348" s="229">
        <v>1533.4840339659575</v>
      </c>
      <c r="BE348" s="229">
        <v>1242.3261021783703</v>
      </c>
      <c r="BF348" s="229">
        <v>1195.9928358833633</v>
      </c>
      <c r="BG348" s="229">
        <v>1301.2881415798468</v>
      </c>
      <c r="BH348" s="99">
        <v>1185.6920994505092</v>
      </c>
      <c r="BI348" s="99">
        <v>1130.4773085586464</v>
      </c>
      <c r="BJ348" s="99">
        <v>1080.0169668391754</v>
      </c>
      <c r="BK348" s="99">
        <v>1166.3684332852722</v>
      </c>
      <c r="BL348" s="99">
        <v>1192.4682943208218</v>
      </c>
      <c r="BM348" s="99">
        <v>1113.8394286687794</v>
      </c>
      <c r="BN348" s="448">
        <v>966.27706965453172</v>
      </c>
      <c r="BO348" s="115">
        <v>1109.975504173623</v>
      </c>
      <c r="BP348" s="160"/>
      <c r="BQ348" s="160"/>
      <c r="BR348" s="160"/>
      <c r="BS348" s="160"/>
      <c r="BT348" s="446"/>
      <c r="BU348" s="446"/>
      <c r="BV348" s="448"/>
      <c r="BX348" s="160"/>
      <c r="BY348" s="160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</row>
    <row r="349" spans="1:87" s="192" customFormat="1">
      <c r="A349" s="98"/>
      <c r="B349" s="227"/>
      <c r="C349" s="98"/>
      <c r="D349" s="227"/>
      <c r="E349" s="98"/>
      <c r="F349" s="98"/>
      <c r="G349" s="128"/>
      <c r="H349" s="102" t="s">
        <v>208</v>
      </c>
      <c r="I349" s="126"/>
      <c r="J349" s="128"/>
      <c r="K349" s="126"/>
      <c r="L349" s="128"/>
      <c r="M349" s="229">
        <v>3347.7305356473153</v>
      </c>
      <c r="N349" s="229">
        <v>3138.39737716936</v>
      </c>
      <c r="O349" s="229">
        <v>3431.5236921969813</v>
      </c>
      <c r="P349" s="229">
        <v>2828.7736639132704</v>
      </c>
      <c r="Q349" s="229">
        <v>3001.9783917192235</v>
      </c>
      <c r="R349" s="229">
        <v>2444.3225980920533</v>
      </c>
      <c r="S349" s="229">
        <v>2230.3465978550785</v>
      </c>
      <c r="T349" s="229">
        <v>1790.1222680677452</v>
      </c>
      <c r="U349" s="229">
        <v>1671.5813283584407</v>
      </c>
      <c r="V349" s="229">
        <v>1846.6966763257794</v>
      </c>
      <c r="W349" s="229"/>
      <c r="X349" s="229"/>
      <c r="Y349" s="229"/>
      <c r="Z349" s="229">
        <v>993.39374896501829</v>
      </c>
      <c r="AA349" s="229">
        <v>619.63912485781623</v>
      </c>
      <c r="AB349" s="229">
        <v>817.90602271093678</v>
      </c>
      <c r="AC349" s="229">
        <v>916.79163911355124</v>
      </c>
      <c r="AD349" s="229">
        <v>865.59077176754477</v>
      </c>
      <c r="AE349" s="229">
        <v>592.6419457024399</v>
      </c>
      <c r="AF349" s="229">
        <v>752.79690517241545</v>
      </c>
      <c r="AG349" s="229">
        <v>927.36775452696179</v>
      </c>
      <c r="AH349" s="229">
        <v>1069.5286741700463</v>
      </c>
      <c r="AI349" s="229">
        <v>693.43960433762197</v>
      </c>
      <c r="AJ349" s="229">
        <v>767.09201247351928</v>
      </c>
      <c r="AK349" s="229">
        <v>901.46340121579681</v>
      </c>
      <c r="AL349" s="193">
        <v>765.2477663686642</v>
      </c>
      <c r="AM349" s="193">
        <v>554.33561970749486</v>
      </c>
      <c r="AN349" s="193">
        <v>765.93370353468435</v>
      </c>
      <c r="AO349" s="193">
        <v>743.25657430242472</v>
      </c>
      <c r="AP349" s="193">
        <v>857.38359743945159</v>
      </c>
      <c r="AQ349" s="193">
        <v>566.19840196923519</v>
      </c>
      <c r="AR349" s="193">
        <v>821.46389704094884</v>
      </c>
      <c r="AS349" s="193">
        <v>756.93249526958914</v>
      </c>
      <c r="AT349" s="193">
        <v>700.91109090675013</v>
      </c>
      <c r="AU349" s="193">
        <v>440.84207577324605</v>
      </c>
      <c r="AV349" s="193">
        <v>624.68043471370845</v>
      </c>
      <c r="AW349" s="193">
        <v>677.88899669834962</v>
      </c>
      <c r="AX349" s="193">
        <v>611.62247562490916</v>
      </c>
      <c r="AY349" s="229">
        <v>443.0730247955197</v>
      </c>
      <c r="AZ349" s="229">
        <v>627.45482227036928</v>
      </c>
      <c r="BA349" s="229">
        <v>548.19627516428091</v>
      </c>
      <c r="BB349" s="229">
        <v>473.42848152922426</v>
      </c>
      <c r="BC349" s="229">
        <v>366.99081231258555</v>
      </c>
      <c r="BD349" s="229">
        <v>521.79194816481197</v>
      </c>
      <c r="BE349" s="229">
        <v>427.91102606112338</v>
      </c>
      <c r="BF349" s="229">
        <v>409.54282090106545</v>
      </c>
      <c r="BG349" s="229">
        <v>380.63749856998902</v>
      </c>
      <c r="BH349" s="99">
        <v>437.03982513488273</v>
      </c>
      <c r="BI349" s="99">
        <v>444.36118375250317</v>
      </c>
      <c r="BJ349" s="99">
        <v>424.11020844602552</v>
      </c>
      <c r="BK349" s="99">
        <v>376.93735994597949</v>
      </c>
      <c r="BL349" s="99">
        <v>497.60702640232864</v>
      </c>
      <c r="BM349" s="99">
        <v>548.04208153144555</v>
      </c>
      <c r="BN349" s="448">
        <v>462.85360505100107</v>
      </c>
      <c r="BO349" s="115">
        <v>334.167840303388</v>
      </c>
      <c r="BP349" s="160"/>
      <c r="BQ349" s="160"/>
      <c r="BR349" s="160"/>
      <c r="BS349" s="160"/>
      <c r="BT349" s="446"/>
      <c r="BU349" s="446"/>
      <c r="BV349" s="448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</row>
    <row r="350" spans="1:87" s="192" customFormat="1">
      <c r="A350" s="98"/>
      <c r="B350" s="227"/>
      <c r="C350" s="98"/>
      <c r="D350" s="227"/>
      <c r="E350" s="98"/>
      <c r="F350" s="98"/>
      <c r="G350" s="128"/>
      <c r="H350" s="102" t="s">
        <v>879</v>
      </c>
      <c r="I350" s="126"/>
      <c r="J350" s="128"/>
      <c r="K350" s="126"/>
      <c r="L350" s="128"/>
      <c r="M350" s="229">
        <v>13.042929808663501</v>
      </c>
      <c r="N350" s="229">
        <v>13.296823480318968</v>
      </c>
      <c r="O350" s="229">
        <v>7.7986537164858198</v>
      </c>
      <c r="P350" s="229">
        <v>5.7720268119840705</v>
      </c>
      <c r="Q350" s="229">
        <v>7.1856036197127606</v>
      </c>
      <c r="R350" s="229">
        <v>4.7867764424074934</v>
      </c>
      <c r="S350" s="229">
        <v>4.7066614444343902</v>
      </c>
      <c r="T350" s="229">
        <v>4.6692181962803341</v>
      </c>
      <c r="U350" s="229">
        <v>4.7921177921131113</v>
      </c>
      <c r="V350" s="229">
        <v>4.8305526736413524</v>
      </c>
      <c r="W350" s="229"/>
      <c r="X350" s="229"/>
      <c r="Y350" s="229"/>
      <c r="Z350" s="229">
        <v>5.0519739317573595</v>
      </c>
      <c r="AA350" s="229">
        <v>2.8601586367623684</v>
      </c>
      <c r="AB350" s="229">
        <v>1.001422485459436</v>
      </c>
      <c r="AC350" s="229">
        <v>4.1293747546843802</v>
      </c>
      <c r="AD350" s="229">
        <v>2.7283215520261908</v>
      </c>
      <c r="AE350" s="229">
        <v>2.001580807868943</v>
      </c>
      <c r="AF350" s="229">
        <v>0.55366547841886005</v>
      </c>
      <c r="AG350" s="229">
        <v>8.0132556420050385</v>
      </c>
      <c r="AH350" s="229">
        <v>2.7181627507404031</v>
      </c>
      <c r="AI350" s="229">
        <v>1.7844092902151629</v>
      </c>
      <c r="AJ350" s="229">
        <v>1.717470314055308</v>
      </c>
      <c r="AK350" s="229">
        <v>1.5786113614749848</v>
      </c>
      <c r="AL350" s="193">
        <v>1.6499247896994271</v>
      </c>
      <c r="AM350" s="193">
        <v>1.16165044793007</v>
      </c>
      <c r="AN350" s="193">
        <v>0.74881705692811396</v>
      </c>
      <c r="AO350" s="193">
        <v>2.211634517426452</v>
      </c>
      <c r="AP350" s="193">
        <v>1.758819825819586</v>
      </c>
      <c r="AQ350" s="193">
        <v>1.5508033479866481</v>
      </c>
      <c r="AR350" s="193">
        <v>0.88585057834595582</v>
      </c>
      <c r="AS350" s="193">
        <v>2.9901298675605661</v>
      </c>
      <c r="AT350" s="193">
        <v>1.1158210178727612</v>
      </c>
      <c r="AU350" s="193">
        <v>1.1630424011413467</v>
      </c>
      <c r="AV350" s="193">
        <v>1.4666218839187519</v>
      </c>
      <c r="AW350" s="193">
        <v>1.0412911394746338</v>
      </c>
      <c r="AX350" s="193">
        <v>1.0947824245741178</v>
      </c>
      <c r="AY350" s="229">
        <v>1.1437021803598926</v>
      </c>
      <c r="AZ350" s="229">
        <v>1.4433668094893546</v>
      </c>
      <c r="BA350" s="229">
        <v>1.0248100300110243</v>
      </c>
      <c r="BB350" s="229">
        <v>1.0875717362764008</v>
      </c>
      <c r="BC350" s="229">
        <v>1.142963248896367</v>
      </c>
      <c r="BD350" s="229">
        <v>1.4455588845089211</v>
      </c>
      <c r="BE350" s="229">
        <v>0.99312432659864525</v>
      </c>
      <c r="BF350" s="229">
        <v>1.1105050278887021</v>
      </c>
      <c r="BG350" s="229">
        <v>1.1686468768762373</v>
      </c>
      <c r="BH350" s="99">
        <v>1.4940370832370113</v>
      </c>
      <c r="BI350" s="99">
        <v>1.0189288041111606</v>
      </c>
      <c r="BJ350" s="99">
        <v>1.1171776051335638</v>
      </c>
      <c r="BK350" s="99">
        <v>1.1835022232345491</v>
      </c>
      <c r="BL350" s="99">
        <v>1.5021334432270725</v>
      </c>
      <c r="BM350" s="99">
        <v>1.027739402046167</v>
      </c>
      <c r="BN350" s="448">
        <v>1.1199035184900898</v>
      </c>
      <c r="BO350" s="115">
        <v>1.1852064664360071</v>
      </c>
      <c r="BP350" s="160"/>
      <c r="BQ350" s="160"/>
      <c r="BR350" s="160"/>
      <c r="BS350" s="160"/>
      <c r="BT350" s="446"/>
      <c r="BU350" s="446"/>
      <c r="BV350" s="448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</row>
    <row r="351" spans="1:87" s="192" customFormat="1">
      <c r="A351" s="98"/>
      <c r="B351" s="227"/>
      <c r="C351" s="98"/>
      <c r="D351" s="227"/>
      <c r="E351" s="98"/>
      <c r="F351" s="98"/>
      <c r="G351" s="128"/>
      <c r="H351" s="102" t="s">
        <v>880</v>
      </c>
      <c r="I351" s="126"/>
      <c r="J351" s="128"/>
      <c r="K351" s="126"/>
      <c r="L351" s="128"/>
      <c r="M351" s="229">
        <v>2312.012574997937</v>
      </c>
      <c r="N351" s="229">
        <v>2389.2158217602291</v>
      </c>
      <c r="O351" s="229">
        <v>2488.1293567811081</v>
      </c>
      <c r="P351" s="229">
        <v>2599.5364048715401</v>
      </c>
      <c r="Q351" s="229">
        <v>2718.015844769569</v>
      </c>
      <c r="R351" s="229">
        <v>2436.2828871217907</v>
      </c>
      <c r="S351" s="229">
        <v>2282.2668928997186</v>
      </c>
      <c r="T351" s="229">
        <v>2191.3843893373482</v>
      </c>
      <c r="U351" s="229">
        <v>2202.3534637538432</v>
      </c>
      <c r="V351" s="229">
        <v>2243.245667289435</v>
      </c>
      <c r="W351" s="229"/>
      <c r="X351" s="229"/>
      <c r="Y351" s="229"/>
      <c r="Z351" s="229">
        <v>370.05785902776665</v>
      </c>
      <c r="AA351" s="229">
        <v>485.90940853718251</v>
      </c>
      <c r="AB351" s="229">
        <v>914.98444236596561</v>
      </c>
      <c r="AC351" s="229">
        <v>541.06086506701718</v>
      </c>
      <c r="AD351" s="229">
        <v>415.22568695091866</v>
      </c>
      <c r="AE351" s="229">
        <v>516.29850929387874</v>
      </c>
      <c r="AF351" s="229">
        <v>793.58074719057174</v>
      </c>
      <c r="AG351" s="229">
        <v>664.11087832486191</v>
      </c>
      <c r="AH351" s="229">
        <v>504.94598999847182</v>
      </c>
      <c r="AI351" s="229">
        <v>484.76518016094457</v>
      </c>
      <c r="AJ351" s="229">
        <v>853.10248153823261</v>
      </c>
      <c r="AK351" s="229">
        <v>645.31570508345578</v>
      </c>
      <c r="AL351" s="193">
        <v>542.95210007584649</v>
      </c>
      <c r="AM351" s="193">
        <v>522.49340459636426</v>
      </c>
      <c r="AN351" s="193">
        <v>822.0495512102417</v>
      </c>
      <c r="AO351" s="193">
        <v>712.0413489890849</v>
      </c>
      <c r="AP351" s="193">
        <v>522.53710111299586</v>
      </c>
      <c r="AQ351" s="193">
        <v>578.60919625001475</v>
      </c>
      <c r="AR351" s="193">
        <v>930.88891179047346</v>
      </c>
      <c r="AS351" s="193">
        <v>685.98063561608558</v>
      </c>
      <c r="AT351" s="193">
        <v>567.90946551224101</v>
      </c>
      <c r="AU351" s="193">
        <v>591.94331153526787</v>
      </c>
      <c r="AV351" s="193">
        <v>746.45345164114144</v>
      </c>
      <c r="AW351" s="193">
        <v>529.97665843314064</v>
      </c>
      <c r="AX351" s="193">
        <v>530.86156972020171</v>
      </c>
      <c r="AY351" s="229">
        <v>554.58282954666242</v>
      </c>
      <c r="AZ351" s="229">
        <v>699.89063851260596</v>
      </c>
      <c r="BA351" s="229">
        <v>496.93185512024803</v>
      </c>
      <c r="BB351" s="229">
        <v>510.42543418922503</v>
      </c>
      <c r="BC351" s="229">
        <v>536.42209807481413</v>
      </c>
      <c r="BD351" s="229">
        <v>678.43802542882293</v>
      </c>
      <c r="BE351" s="229">
        <v>466.09883164448581</v>
      </c>
      <c r="BF351" s="229">
        <v>510.36403961353489</v>
      </c>
      <c r="BG351" s="229">
        <v>537.08477313087337</v>
      </c>
      <c r="BH351" s="99">
        <v>686.62705884631475</v>
      </c>
      <c r="BI351" s="99">
        <v>468.27759216312023</v>
      </c>
      <c r="BJ351" s="99">
        <v>518.80271091620466</v>
      </c>
      <c r="BK351" s="99">
        <v>549.60299863514751</v>
      </c>
      <c r="BL351" s="99">
        <v>697.57118198849673</v>
      </c>
      <c r="BM351" s="99">
        <v>477.26877574958621</v>
      </c>
      <c r="BN351" s="448">
        <v>529.12688486343723</v>
      </c>
      <c r="BO351" s="115">
        <v>557.24248031617617</v>
      </c>
      <c r="BP351" s="160"/>
      <c r="BQ351" s="160"/>
      <c r="BR351" s="160"/>
      <c r="BS351" s="160"/>
      <c r="BT351" s="446"/>
      <c r="BU351" s="446"/>
      <c r="BV351" s="448"/>
      <c r="BX351" s="160"/>
      <c r="BY351" s="160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</row>
    <row r="352" spans="1:87" s="192" customFormat="1" ht="18">
      <c r="A352" s="98"/>
      <c r="B352" s="227"/>
      <c r="C352" s="98"/>
      <c r="D352" s="227"/>
      <c r="E352" s="98"/>
      <c r="F352" s="98"/>
      <c r="G352" s="228" t="s">
        <v>881</v>
      </c>
      <c r="H352" s="128"/>
      <c r="I352" s="126"/>
      <c r="J352" s="128"/>
      <c r="K352" s="126"/>
      <c r="L352" s="128"/>
      <c r="M352" s="169">
        <v>30880.65415496991</v>
      </c>
      <c r="N352" s="169">
        <v>31333.220353463214</v>
      </c>
      <c r="O352" s="169">
        <v>34161.746095201022</v>
      </c>
      <c r="P352" s="169">
        <v>35116.157173972002</v>
      </c>
      <c r="Q352" s="169">
        <v>36262.865805352398</v>
      </c>
      <c r="R352" s="169">
        <v>38257.975081108227</v>
      </c>
      <c r="S352" s="169">
        <v>39897.945134072295</v>
      </c>
      <c r="T352" s="169">
        <v>38698.045644703292</v>
      </c>
      <c r="U352" s="169">
        <v>38411.166966024161</v>
      </c>
      <c r="V352" s="169">
        <v>41107.289984217627</v>
      </c>
      <c r="W352" s="169"/>
      <c r="X352" s="169"/>
      <c r="Y352" s="169"/>
      <c r="Z352" s="169">
        <v>6318.166963437804</v>
      </c>
      <c r="AA352" s="169">
        <v>8227.2730326676101</v>
      </c>
      <c r="AB352" s="169">
        <v>8299.6299992340373</v>
      </c>
      <c r="AC352" s="169">
        <v>8035.5841596303289</v>
      </c>
      <c r="AD352" s="169">
        <v>6658.3145603887897</v>
      </c>
      <c r="AE352" s="169">
        <v>7870.5877032089884</v>
      </c>
      <c r="AF352" s="169">
        <v>8314.5291916224342</v>
      </c>
      <c r="AG352" s="169">
        <v>8489.7888982429886</v>
      </c>
      <c r="AH352" s="169">
        <v>7210.1837261527553</v>
      </c>
      <c r="AI352" s="169">
        <v>8659.8301139968407</v>
      </c>
      <c r="AJ352" s="169">
        <v>9019.7612046006088</v>
      </c>
      <c r="AK352" s="169">
        <v>9271.9710504506493</v>
      </c>
      <c r="AL352" s="160">
        <v>7706.9294489703097</v>
      </c>
      <c r="AM352" s="160">
        <v>8832.7750386464377</v>
      </c>
      <c r="AN352" s="160">
        <v>9142.644421224999</v>
      </c>
      <c r="AO352" s="160">
        <v>9433.8082651304958</v>
      </c>
      <c r="AP352" s="160">
        <v>8341.7242566305576</v>
      </c>
      <c r="AQ352" s="160">
        <v>9200.2801884708824</v>
      </c>
      <c r="AR352" s="160">
        <v>9189.8778327322398</v>
      </c>
      <c r="AS352" s="160">
        <v>9530.983527518787</v>
      </c>
      <c r="AT352" s="160">
        <v>8187.247097241986</v>
      </c>
      <c r="AU352" s="160">
        <v>8798.5005776238413</v>
      </c>
      <c r="AV352" s="160">
        <v>10814.226095042224</v>
      </c>
      <c r="AW352" s="160">
        <v>10458.001311200171</v>
      </c>
      <c r="AX352" s="160">
        <v>9133.572308144101</v>
      </c>
      <c r="AY352" s="169">
        <v>10834.816764477147</v>
      </c>
      <c r="AZ352" s="169">
        <v>9403.3676994423204</v>
      </c>
      <c r="BA352" s="169">
        <v>10526.188362008725</v>
      </c>
      <c r="BB352" s="169">
        <v>8736.5874417203995</v>
      </c>
      <c r="BC352" s="169">
        <v>10197.419164086163</v>
      </c>
      <c r="BD352" s="169">
        <v>9780.2648756779054</v>
      </c>
      <c r="BE352" s="169">
        <v>9983.774163218819</v>
      </c>
      <c r="BF352" s="169">
        <v>8727.2136479944747</v>
      </c>
      <c r="BG352" s="169">
        <v>9854.6255806844983</v>
      </c>
      <c r="BH352" s="160">
        <v>9620.9405899442299</v>
      </c>
      <c r="BI352" s="160">
        <v>10208.387147400957</v>
      </c>
      <c r="BJ352" s="160">
        <v>8825.0678399043372</v>
      </c>
      <c r="BK352" s="160">
        <v>10520.327895229331</v>
      </c>
      <c r="BL352" s="160">
        <v>10710.314594302119</v>
      </c>
      <c r="BM352" s="160">
        <v>11051.579654781839</v>
      </c>
      <c r="BN352" s="448">
        <v>9399.5763375801416</v>
      </c>
      <c r="BO352" s="115">
        <v>11124.295182539194</v>
      </c>
      <c r="BP352" s="160"/>
      <c r="BQ352" s="160"/>
      <c r="BR352" s="160"/>
      <c r="BS352" s="160"/>
      <c r="BT352" s="446"/>
      <c r="BU352" s="446"/>
      <c r="BV352" s="448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</row>
    <row r="353" spans="1:87" s="192" customFormat="1">
      <c r="A353" s="98"/>
      <c r="B353" s="227"/>
      <c r="C353" s="98"/>
      <c r="D353" s="227"/>
      <c r="E353" s="98"/>
      <c r="F353" s="98"/>
      <c r="G353" s="128"/>
      <c r="H353" s="102" t="s">
        <v>210</v>
      </c>
      <c r="I353" s="126"/>
      <c r="J353" s="128"/>
      <c r="K353" s="126"/>
      <c r="L353" s="128"/>
      <c r="M353" s="229">
        <v>10637.078436169908</v>
      </c>
      <c r="N353" s="229">
        <v>10191.327421131891</v>
      </c>
      <c r="O353" s="229">
        <v>12045.96174075994</v>
      </c>
      <c r="P353" s="229">
        <v>12009.293448972161</v>
      </c>
      <c r="Q353" s="229">
        <v>11776.283137461</v>
      </c>
      <c r="R353" s="229">
        <v>11380.552632513007</v>
      </c>
      <c r="S353" s="229">
        <v>10157.368642586689</v>
      </c>
      <c r="T353" s="229">
        <v>9852.4092965192394</v>
      </c>
      <c r="U353" s="229">
        <v>10319.182373679505</v>
      </c>
      <c r="V353" s="229">
        <v>10989.975302078083</v>
      </c>
      <c r="W353" s="229"/>
      <c r="X353" s="229"/>
      <c r="Y353" s="229"/>
      <c r="Z353" s="229">
        <v>1957.6664078543297</v>
      </c>
      <c r="AA353" s="229">
        <v>3023.8728915692791</v>
      </c>
      <c r="AB353" s="229">
        <v>2896.9800907173194</v>
      </c>
      <c r="AC353" s="229">
        <v>2758.5590460288895</v>
      </c>
      <c r="AD353" s="229">
        <v>2038.7491876514894</v>
      </c>
      <c r="AE353" s="229">
        <v>2357.6734093761411</v>
      </c>
      <c r="AF353" s="229">
        <v>2710.1561282233697</v>
      </c>
      <c r="AG353" s="229">
        <v>3084.7486958809095</v>
      </c>
      <c r="AH353" s="229">
        <v>2268.3229747364094</v>
      </c>
      <c r="AI353" s="229">
        <v>2844.8377072376179</v>
      </c>
      <c r="AJ353" s="229">
        <v>3218.2890122897716</v>
      </c>
      <c r="AK353" s="229">
        <v>3714.5120464960482</v>
      </c>
      <c r="AL353" s="193">
        <v>2626.5737605258701</v>
      </c>
      <c r="AM353" s="193">
        <v>2845.3639561903906</v>
      </c>
      <c r="AN353" s="193">
        <v>2987.7909374110213</v>
      </c>
      <c r="AO353" s="193">
        <v>3549.5647948449769</v>
      </c>
      <c r="AP353" s="193">
        <v>2957.8955827810087</v>
      </c>
      <c r="AQ353" s="193">
        <v>2878.0950039776276</v>
      </c>
      <c r="AR353" s="193">
        <v>2679.4866929080395</v>
      </c>
      <c r="AS353" s="193">
        <v>3260.8058577944403</v>
      </c>
      <c r="AT353" s="193">
        <v>2395.7981087630351</v>
      </c>
      <c r="AU353" s="193">
        <v>3385.0326350463552</v>
      </c>
      <c r="AV353" s="193">
        <v>2989.3148928777646</v>
      </c>
      <c r="AW353" s="193">
        <v>2610.4069958258551</v>
      </c>
      <c r="AX353" s="193">
        <v>2035.0816744729511</v>
      </c>
      <c r="AY353" s="229">
        <v>2744.9405958439525</v>
      </c>
      <c r="AZ353" s="229">
        <v>2561.7182349564741</v>
      </c>
      <c r="BA353" s="229">
        <v>2815.6281373133093</v>
      </c>
      <c r="BB353" s="229">
        <v>2004.2878907424506</v>
      </c>
      <c r="BC353" s="229">
        <v>2457.2810894350487</v>
      </c>
      <c r="BD353" s="229">
        <v>2547.5193980474314</v>
      </c>
      <c r="BE353" s="229">
        <v>2843.3209182943142</v>
      </c>
      <c r="BF353" s="229">
        <v>2276.7015260761973</v>
      </c>
      <c r="BG353" s="229">
        <v>2479.7705714045751</v>
      </c>
      <c r="BH353" s="99">
        <v>2543.8232515871609</v>
      </c>
      <c r="BI353" s="99">
        <v>3018.8870246115703</v>
      </c>
      <c r="BJ353" s="99">
        <v>2079.4190118048346</v>
      </c>
      <c r="BK353" s="99">
        <v>2669.2273261230521</v>
      </c>
      <c r="BL353" s="99">
        <v>2980.0788347939224</v>
      </c>
      <c r="BM353" s="99">
        <v>3261.2501293562746</v>
      </c>
      <c r="BN353" s="448">
        <v>2343.1585012307796</v>
      </c>
      <c r="BO353" s="115">
        <v>3117.1696230933749</v>
      </c>
      <c r="BP353" s="160"/>
      <c r="BQ353" s="160"/>
      <c r="BR353" s="160"/>
      <c r="BS353" s="160"/>
      <c r="BT353" s="446"/>
      <c r="BU353" s="446"/>
      <c r="BV353" s="448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</row>
    <row r="354" spans="1:87" s="192" customFormat="1">
      <c r="A354" s="98"/>
      <c r="B354" s="227"/>
      <c r="C354" s="98"/>
      <c r="D354" s="227"/>
      <c r="E354" s="98"/>
      <c r="F354" s="98"/>
      <c r="G354" s="128"/>
      <c r="H354" s="102" t="s">
        <v>230</v>
      </c>
      <c r="I354" s="126"/>
      <c r="J354" s="128"/>
      <c r="K354" s="126"/>
      <c r="L354" s="128"/>
      <c r="M354" s="229">
        <v>9117.8303976300012</v>
      </c>
      <c r="N354" s="229">
        <v>9632.9822502606694</v>
      </c>
      <c r="O354" s="229">
        <v>10061.310377778846</v>
      </c>
      <c r="P354" s="229">
        <v>10566.534056788896</v>
      </c>
      <c r="Q354" s="229">
        <v>11100.369564838416</v>
      </c>
      <c r="R354" s="229">
        <v>9985.1281843767174</v>
      </c>
      <c r="S354" s="229">
        <v>10509.270552449649</v>
      </c>
      <c r="T354" s="229">
        <v>11191.23753543513</v>
      </c>
      <c r="U354" s="229">
        <v>10695.300041780934</v>
      </c>
      <c r="V354" s="229">
        <v>11115.607888077033</v>
      </c>
      <c r="W354" s="229"/>
      <c r="X354" s="229"/>
      <c r="Y354" s="229"/>
      <c r="Z354" s="229">
        <v>2196.9686034615074</v>
      </c>
      <c r="AA354" s="229">
        <v>2288.6391232331071</v>
      </c>
      <c r="AB354" s="229">
        <v>2297.6650764162414</v>
      </c>
      <c r="AC354" s="229">
        <v>2334.5575945191381</v>
      </c>
      <c r="AD354" s="229">
        <v>2322.1523019259603</v>
      </c>
      <c r="AE354" s="229">
        <v>2434.6910619363844</v>
      </c>
      <c r="AF354" s="229">
        <v>2421.5014544309706</v>
      </c>
      <c r="AG354" s="229">
        <v>2454.6374319673482</v>
      </c>
      <c r="AH354" s="229">
        <v>2514.4317924666498</v>
      </c>
      <c r="AI354" s="229">
        <v>2567.3280300060533</v>
      </c>
      <c r="AJ354" s="229">
        <v>2509.8001814450154</v>
      </c>
      <c r="AK354" s="229">
        <v>2469.7503738610631</v>
      </c>
      <c r="AL354" s="193">
        <v>2628.5464910666628</v>
      </c>
      <c r="AM354" s="193">
        <v>2635.8490571511047</v>
      </c>
      <c r="AN354" s="193">
        <v>2688.3570866368118</v>
      </c>
      <c r="AO354" s="193">
        <v>2613.7814219343841</v>
      </c>
      <c r="AP354" s="193">
        <v>2769.0481056162562</v>
      </c>
      <c r="AQ354" s="193">
        <v>2764.4086665648283</v>
      </c>
      <c r="AR354" s="193">
        <v>2804.3663171555454</v>
      </c>
      <c r="AS354" s="193">
        <v>2762.5464755018379</v>
      </c>
      <c r="AT354" s="193">
        <v>2844.236368511295</v>
      </c>
      <c r="AU354" s="193">
        <v>1692.6994898086766</v>
      </c>
      <c r="AV354" s="193">
        <v>2660.8794246964517</v>
      </c>
      <c r="AW354" s="193">
        <v>2787.3129013602947</v>
      </c>
      <c r="AX354" s="193">
        <v>2805.7058019117367</v>
      </c>
      <c r="AY354" s="229">
        <v>2539.4702272195755</v>
      </c>
      <c r="AZ354" s="229">
        <v>2232.8206345680765</v>
      </c>
      <c r="BA354" s="229">
        <v>2931.2738887502601</v>
      </c>
      <c r="BB354" s="229">
        <v>3027.233493210807</v>
      </c>
      <c r="BC354" s="229">
        <v>2817.2622452558803</v>
      </c>
      <c r="BD354" s="229">
        <v>2613.2991957087788</v>
      </c>
      <c r="BE354" s="229">
        <v>2733.4426012596641</v>
      </c>
      <c r="BF354" s="229">
        <v>2734.7994250885622</v>
      </c>
      <c r="BG354" s="229">
        <v>2638.9546836523532</v>
      </c>
      <c r="BH354" s="99">
        <v>2553.0879731274676</v>
      </c>
      <c r="BI354" s="99">
        <v>2768.4579599125527</v>
      </c>
      <c r="BJ354" s="99">
        <v>2802.0997443600709</v>
      </c>
      <c r="BK354" s="99">
        <v>2754.5975894562262</v>
      </c>
      <c r="BL354" s="99">
        <v>2674.9308572407899</v>
      </c>
      <c r="BM354" s="99">
        <v>2883.9796970199454</v>
      </c>
      <c r="BN354" s="448">
        <v>2875.3830275403889</v>
      </c>
      <c r="BO354" s="115">
        <v>2824.7994252177737</v>
      </c>
      <c r="BP354" s="160"/>
      <c r="BQ354" s="160"/>
      <c r="BR354" s="160"/>
      <c r="BS354" s="160"/>
      <c r="BT354" s="446"/>
      <c r="BU354" s="446"/>
      <c r="BV354" s="448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0"/>
      <c r="CH354" s="160"/>
      <c r="CI354" s="160"/>
    </row>
    <row r="355" spans="1:87" s="192" customFormat="1">
      <c r="A355" s="98"/>
      <c r="B355" s="227"/>
      <c r="C355" s="98"/>
      <c r="D355" s="227"/>
      <c r="E355" s="98"/>
      <c r="F355" s="98"/>
      <c r="G355" s="128"/>
      <c r="H355" s="102" t="s">
        <v>208</v>
      </c>
      <c r="I355" s="126"/>
      <c r="J355" s="128"/>
      <c r="K355" s="126"/>
      <c r="L355" s="128"/>
      <c r="M355" s="229">
        <v>6414.6995299700002</v>
      </c>
      <c r="N355" s="229">
        <v>6642.0082924913577</v>
      </c>
      <c r="O355" s="229">
        <v>7061.6820029164128</v>
      </c>
      <c r="P355" s="229">
        <v>7419.3353901932742</v>
      </c>
      <c r="Q355" s="229">
        <v>7938.6680977944116</v>
      </c>
      <c r="R355" s="229">
        <v>12076.08327895221</v>
      </c>
      <c r="S355" s="229">
        <v>14722.140145977459</v>
      </c>
      <c r="T355" s="229">
        <v>12295.261497692169</v>
      </c>
      <c r="U355" s="229">
        <v>11418.645995929142</v>
      </c>
      <c r="V355" s="229">
        <v>12384.035519241515</v>
      </c>
      <c r="W355" s="229"/>
      <c r="X355" s="229"/>
      <c r="Y355" s="229"/>
      <c r="Z355" s="229">
        <v>1177.4891545052305</v>
      </c>
      <c r="AA355" s="229">
        <v>1552.0957681888699</v>
      </c>
      <c r="AB355" s="229">
        <v>1818.132967184793</v>
      </c>
      <c r="AC355" s="229">
        <v>1866.9816400910768</v>
      </c>
      <c r="AD355" s="229">
        <v>1251.5767778532613</v>
      </c>
      <c r="AE355" s="229">
        <v>1636.0718356720381</v>
      </c>
      <c r="AF355" s="229">
        <v>1863.3396711709433</v>
      </c>
      <c r="AG355" s="229">
        <v>1891.0200077950894</v>
      </c>
      <c r="AH355" s="229">
        <v>1343.2369836055793</v>
      </c>
      <c r="AI355" s="229">
        <v>1764.4647821918022</v>
      </c>
      <c r="AJ355" s="229">
        <v>1962.6346872385777</v>
      </c>
      <c r="AK355" s="229">
        <v>1991.3455498804524</v>
      </c>
      <c r="AL355" s="193">
        <v>1364.2800136463147</v>
      </c>
      <c r="AM355" s="193">
        <v>1835.480895130283</v>
      </c>
      <c r="AN355" s="193">
        <v>2082.8185963163505</v>
      </c>
      <c r="AO355" s="193">
        <v>2136.7558851004133</v>
      </c>
      <c r="AP355" s="193">
        <v>1454.4657419491223</v>
      </c>
      <c r="AQ355" s="193">
        <v>1979.0179585342175</v>
      </c>
      <c r="AR355" s="193">
        <v>2231.1702319043429</v>
      </c>
      <c r="AS355" s="193">
        <v>2274.0141654066501</v>
      </c>
      <c r="AT355" s="193">
        <v>1752.6040174536552</v>
      </c>
      <c r="AU355" s="193">
        <v>2921.7410826630939</v>
      </c>
      <c r="AV355" s="193">
        <v>3622.2434328393529</v>
      </c>
      <c r="AW355" s="193">
        <v>3779.4947459961077</v>
      </c>
      <c r="AX355" s="193">
        <v>3026.9512317825229</v>
      </c>
      <c r="AY355" s="229">
        <v>4351.1305216827222</v>
      </c>
      <c r="AZ355" s="229">
        <v>3951.6424446496649</v>
      </c>
      <c r="BA355" s="229">
        <v>3392.4159478625488</v>
      </c>
      <c r="BB355" s="229">
        <v>2364.2950653916691</v>
      </c>
      <c r="BC355" s="229">
        <v>3382.625446803504</v>
      </c>
      <c r="BD355" s="229">
        <v>3446.9269895115376</v>
      </c>
      <c r="BE355" s="229">
        <v>3101.4139959854547</v>
      </c>
      <c r="BF355" s="229">
        <v>2192.9438444365323</v>
      </c>
      <c r="BG355" s="229">
        <v>2963.0011531699674</v>
      </c>
      <c r="BH355" s="99">
        <v>3224.6838021896165</v>
      </c>
      <c r="BI355" s="99">
        <v>3038.017196133027</v>
      </c>
      <c r="BJ355" s="99">
        <v>2317.8945987580455</v>
      </c>
      <c r="BK355" s="99">
        <v>3150.7371613582768</v>
      </c>
      <c r="BL355" s="99">
        <v>3550.062260743769</v>
      </c>
      <c r="BM355" s="99">
        <v>3365.3414983814246</v>
      </c>
      <c r="BN355" s="448">
        <v>2447.3621499058099</v>
      </c>
      <c r="BO355" s="115">
        <v>3146.4085042468851</v>
      </c>
      <c r="BP355" s="160"/>
      <c r="BQ355" s="160"/>
      <c r="BR355" s="160"/>
      <c r="BS355" s="160"/>
      <c r="BT355" s="446"/>
      <c r="BU355" s="446"/>
      <c r="BV355" s="448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0"/>
      <c r="CH355" s="160"/>
      <c r="CI355" s="160"/>
    </row>
    <row r="356" spans="1:87" s="192" customFormat="1">
      <c r="A356" s="98"/>
      <c r="B356" s="227"/>
      <c r="C356" s="98"/>
      <c r="D356" s="227"/>
      <c r="E356" s="98"/>
      <c r="F356" s="98"/>
      <c r="G356" s="128"/>
      <c r="H356" s="102" t="s">
        <v>879</v>
      </c>
      <c r="I356" s="126"/>
      <c r="J356" s="128"/>
      <c r="K356" s="126"/>
      <c r="L356" s="128"/>
      <c r="M356" s="229">
        <v>1266.1630396999999</v>
      </c>
      <c r="N356" s="229">
        <v>1314.0078037887961</v>
      </c>
      <c r="O356" s="229">
        <v>1369.2601069762018</v>
      </c>
      <c r="P356" s="229">
        <v>1435.0110977632062</v>
      </c>
      <c r="Q356" s="229">
        <v>1548.0925951302152</v>
      </c>
      <c r="R356" s="229">
        <v>1633.0596863849314</v>
      </c>
      <c r="S356" s="229">
        <v>1728.4038459056292</v>
      </c>
      <c r="T356" s="229">
        <v>1971.354707572737</v>
      </c>
      <c r="U356" s="229">
        <v>2116.0943154805796</v>
      </c>
      <c r="V356" s="229">
        <v>2373.2043294335444</v>
      </c>
      <c r="W356" s="229"/>
      <c r="X356" s="229"/>
      <c r="Y356" s="229"/>
      <c r="Z356" s="229">
        <v>298.38167186558394</v>
      </c>
      <c r="AA356" s="229">
        <v>314.36196563118597</v>
      </c>
      <c r="AB356" s="229">
        <v>320.80599024933906</v>
      </c>
      <c r="AC356" s="229">
        <v>332.61341195389201</v>
      </c>
      <c r="AD356" s="229">
        <v>305.83633727695906</v>
      </c>
      <c r="AE356" s="229">
        <v>347.7539372740481</v>
      </c>
      <c r="AF356" s="229">
        <v>333.74324143770599</v>
      </c>
      <c r="AG356" s="229">
        <v>326.674287800081</v>
      </c>
      <c r="AH356" s="229">
        <v>322.91238910471191</v>
      </c>
      <c r="AI356" s="229">
        <v>363.06573642589206</v>
      </c>
      <c r="AJ356" s="229">
        <v>354.0084969830819</v>
      </c>
      <c r="AK356" s="229">
        <v>329.27348446250295</v>
      </c>
      <c r="AL356" s="193">
        <v>329.52514551669992</v>
      </c>
      <c r="AM356" s="193">
        <v>378.67989200873103</v>
      </c>
      <c r="AN356" s="193">
        <v>384.27843308771605</v>
      </c>
      <c r="AO356" s="193">
        <v>342.52762715005497</v>
      </c>
      <c r="AP356" s="193">
        <v>340.44401405115696</v>
      </c>
      <c r="AQ356" s="193">
        <v>375.47150117179496</v>
      </c>
      <c r="AR356" s="193">
        <v>429.82692431285602</v>
      </c>
      <c r="AS356" s="193">
        <v>402.35015559439609</v>
      </c>
      <c r="AT356" s="193">
        <v>395.35918943245213</v>
      </c>
      <c r="AU356" s="193">
        <v>413.43047178226698</v>
      </c>
      <c r="AV356" s="193">
        <v>429.98195321567414</v>
      </c>
      <c r="AW356" s="193">
        <v>394.288071954538</v>
      </c>
      <c r="AX356" s="193">
        <v>402.15840492807843</v>
      </c>
      <c r="AY356" s="229">
        <v>445.89761382274855</v>
      </c>
      <c r="AZ356" s="229">
        <v>442.40264259894008</v>
      </c>
      <c r="BA356" s="229">
        <v>437.94518455586194</v>
      </c>
      <c r="BB356" s="229">
        <v>455.92955973811308</v>
      </c>
      <c r="BC356" s="229">
        <v>490.58602812670597</v>
      </c>
      <c r="BD356" s="229">
        <v>533.96316662441563</v>
      </c>
      <c r="BE356" s="229">
        <v>490.87595308350217</v>
      </c>
      <c r="BF356" s="229">
        <v>502.02302256993414</v>
      </c>
      <c r="BG356" s="229">
        <v>519.88605460973372</v>
      </c>
      <c r="BH356" s="99">
        <v>572.57112887531025</v>
      </c>
      <c r="BI356" s="99">
        <v>521.61410942560099</v>
      </c>
      <c r="BJ356" s="99">
        <v>527.63227332732822</v>
      </c>
      <c r="BK356" s="99">
        <v>561.20479819402931</v>
      </c>
      <c r="BL356" s="99">
        <v>664.08779011907836</v>
      </c>
      <c r="BM356" s="99">
        <v>620.27946779310821</v>
      </c>
      <c r="BN356" s="448">
        <v>633.43349146681089</v>
      </c>
      <c r="BO356" s="115">
        <v>656.58089280386093</v>
      </c>
      <c r="BP356" s="160"/>
      <c r="BQ356" s="160"/>
      <c r="BR356" s="160"/>
      <c r="BS356" s="160"/>
      <c r="BT356" s="446"/>
      <c r="BU356" s="446"/>
      <c r="BV356" s="448"/>
      <c r="BX356" s="160"/>
      <c r="BY356" s="160"/>
      <c r="BZ356" s="160"/>
      <c r="CA356" s="160"/>
      <c r="CB356" s="160"/>
      <c r="CC356" s="160"/>
      <c r="CD356" s="160"/>
      <c r="CE356" s="160"/>
      <c r="CF356" s="160"/>
      <c r="CG356" s="160"/>
      <c r="CH356" s="160"/>
      <c r="CI356" s="160"/>
    </row>
    <row r="357" spans="1:87" s="192" customFormat="1">
      <c r="A357" s="98"/>
      <c r="B357" s="227"/>
      <c r="C357" s="98"/>
      <c r="D357" s="227"/>
      <c r="E357" s="98"/>
      <c r="F357" s="98"/>
      <c r="G357" s="128"/>
      <c r="H357" s="102" t="s">
        <v>251</v>
      </c>
      <c r="I357" s="126"/>
      <c r="J357" s="128"/>
      <c r="K357" s="126"/>
      <c r="L357" s="128"/>
      <c r="M357" s="229">
        <v>3444.8827514999998</v>
      </c>
      <c r="N357" s="229">
        <v>3552.8945857905001</v>
      </c>
      <c r="O357" s="229">
        <v>3623.5318667696197</v>
      </c>
      <c r="P357" s="229">
        <v>3685.98318025446</v>
      </c>
      <c r="Q357" s="229">
        <v>3899.4524101283496</v>
      </c>
      <c r="R357" s="229">
        <v>3183.1512988813524</v>
      </c>
      <c r="S357" s="229">
        <v>2780.7619471528692</v>
      </c>
      <c r="T357" s="229">
        <v>3387.78260748401</v>
      </c>
      <c r="U357" s="229">
        <v>3861.9442391540001</v>
      </c>
      <c r="V357" s="229">
        <v>4244.4669453874503</v>
      </c>
      <c r="W357" s="229"/>
      <c r="X357" s="229"/>
      <c r="Y357" s="229"/>
      <c r="Z357" s="229">
        <v>687.66112575115289</v>
      </c>
      <c r="AA357" s="229">
        <v>1048.3032840451692</v>
      </c>
      <c r="AB357" s="229">
        <v>966.04587466634507</v>
      </c>
      <c r="AC357" s="229">
        <v>742.87246703733308</v>
      </c>
      <c r="AD357" s="229">
        <v>739.99995568111888</v>
      </c>
      <c r="AE357" s="229">
        <v>1094.3974589503769</v>
      </c>
      <c r="AF357" s="229">
        <v>985.78869635944397</v>
      </c>
      <c r="AG357" s="229">
        <v>732.70847479956001</v>
      </c>
      <c r="AH357" s="229">
        <v>761.27958623940413</v>
      </c>
      <c r="AI357" s="229">
        <v>1120.1338581354751</v>
      </c>
      <c r="AJ357" s="229">
        <v>975.028826644162</v>
      </c>
      <c r="AK357" s="229">
        <v>767.08959575058111</v>
      </c>
      <c r="AL357" s="193">
        <v>758.00403821476289</v>
      </c>
      <c r="AM357" s="193">
        <v>1137.4012381659281</v>
      </c>
      <c r="AN357" s="193">
        <v>999.39936777310004</v>
      </c>
      <c r="AO357" s="193">
        <v>791.178536100668</v>
      </c>
      <c r="AP357" s="193">
        <v>819.87081223301402</v>
      </c>
      <c r="AQ357" s="193">
        <v>1203.2870582224141</v>
      </c>
      <c r="AR357" s="193">
        <v>1045.0276664514549</v>
      </c>
      <c r="AS357" s="193">
        <v>831.26687322146199</v>
      </c>
      <c r="AT357" s="193">
        <v>799.24941308154837</v>
      </c>
      <c r="AU357" s="193">
        <v>385.59689832344878</v>
      </c>
      <c r="AV357" s="193">
        <v>1111.8063914129807</v>
      </c>
      <c r="AW357" s="193">
        <v>886.49859606337418</v>
      </c>
      <c r="AX357" s="193">
        <v>863.67519504881227</v>
      </c>
      <c r="AY357" s="229">
        <v>753.37780590814839</v>
      </c>
      <c r="AZ357" s="229">
        <v>214.7837426691639</v>
      </c>
      <c r="BA357" s="229">
        <v>948.92520352674478</v>
      </c>
      <c r="BB357" s="229">
        <v>884.84143263736109</v>
      </c>
      <c r="BC357" s="229">
        <v>1049.6643544650226</v>
      </c>
      <c r="BD357" s="229">
        <v>638.55612578574244</v>
      </c>
      <c r="BE357" s="229">
        <v>814.7206945958842</v>
      </c>
      <c r="BF357" s="229">
        <v>1020.7458298232484</v>
      </c>
      <c r="BG357" s="229">
        <v>1253.0131178478703</v>
      </c>
      <c r="BH357" s="99">
        <v>726.77443416467509</v>
      </c>
      <c r="BI357" s="99">
        <v>861.41085731820658</v>
      </c>
      <c r="BJ357" s="99">
        <v>1098.0222116540588</v>
      </c>
      <c r="BK357" s="99">
        <v>1384.5610200977478</v>
      </c>
      <c r="BL357" s="99">
        <v>841.15485140455905</v>
      </c>
      <c r="BM357" s="99">
        <v>920.72886223108492</v>
      </c>
      <c r="BN357" s="448">
        <v>1100.2391674363512</v>
      </c>
      <c r="BO357" s="115">
        <v>1379.3367371772999</v>
      </c>
      <c r="BP357" s="160"/>
      <c r="BQ357" s="160"/>
      <c r="BR357" s="160"/>
      <c r="BS357" s="160"/>
      <c r="BT357" s="446"/>
      <c r="BU357" s="446"/>
      <c r="BV357" s="448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</row>
    <row r="358" spans="1:87" s="192" customFormat="1">
      <c r="A358" s="98"/>
      <c r="B358" s="227"/>
      <c r="C358" s="98"/>
      <c r="D358" s="227"/>
      <c r="E358" s="98"/>
      <c r="F358" s="98"/>
      <c r="G358" s="128"/>
      <c r="H358" s="102"/>
      <c r="I358" s="126"/>
      <c r="J358" s="128"/>
      <c r="K358" s="126"/>
      <c r="L358" s="128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0"/>
      <c r="BI358" s="160"/>
      <c r="BJ358" s="160"/>
      <c r="BK358" s="160"/>
      <c r="BL358" s="160"/>
      <c r="BM358" s="160"/>
      <c r="BN358" s="448"/>
      <c r="BO358" s="115"/>
      <c r="BP358" s="160"/>
      <c r="BQ358" s="160"/>
      <c r="BR358" s="160"/>
      <c r="BS358" s="160"/>
      <c r="BT358" s="446"/>
      <c r="BU358" s="446"/>
      <c r="BV358" s="448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</row>
    <row r="359" spans="1:87" s="192" customFormat="1" ht="18">
      <c r="A359" s="98"/>
      <c r="B359" s="227"/>
      <c r="C359" s="98"/>
      <c r="D359" s="227"/>
      <c r="E359" s="98"/>
      <c r="F359" s="98"/>
      <c r="G359" s="228" t="s">
        <v>882</v>
      </c>
      <c r="H359" s="128"/>
      <c r="I359" s="126"/>
      <c r="J359" s="128"/>
      <c r="K359" s="126"/>
      <c r="L359" s="128"/>
      <c r="M359" s="169">
        <v>53368.089785458753</v>
      </c>
      <c r="N359" s="169">
        <v>48302.707287125042</v>
      </c>
      <c r="O359" s="169">
        <v>52671.236517963756</v>
      </c>
      <c r="P359" s="169">
        <v>51226.543447704338</v>
      </c>
      <c r="Q359" s="169">
        <v>51526.865666404199</v>
      </c>
      <c r="R359" s="169">
        <v>48106.849734939562</v>
      </c>
      <c r="S359" s="169">
        <v>45787.360119333724</v>
      </c>
      <c r="T359" s="169">
        <v>46678.865957536218</v>
      </c>
      <c r="U359" s="169">
        <v>46237.298656586012</v>
      </c>
      <c r="V359" s="169">
        <v>48067.338266553634</v>
      </c>
      <c r="W359" s="169"/>
      <c r="X359" s="169"/>
      <c r="Y359" s="169"/>
      <c r="Z359" s="169">
        <v>10848.609840541219</v>
      </c>
      <c r="AA359" s="169">
        <v>13203.678979194681</v>
      </c>
      <c r="AB359" s="169">
        <v>15639.297553366659</v>
      </c>
      <c r="AC359" s="169">
        <v>13676.503412356182</v>
      </c>
      <c r="AD359" s="169">
        <v>10039.406900673781</v>
      </c>
      <c r="AE359" s="169">
        <v>11295.876528734401</v>
      </c>
      <c r="AF359" s="169">
        <v>13833.951775407761</v>
      </c>
      <c r="AG359" s="169">
        <v>13133.472082309025</v>
      </c>
      <c r="AH359" s="169">
        <v>11308.414653325621</v>
      </c>
      <c r="AI359" s="169">
        <v>11994.656129461226</v>
      </c>
      <c r="AJ359" s="169">
        <v>14410.811458511325</v>
      </c>
      <c r="AK359" s="169">
        <v>14957.354276665599</v>
      </c>
      <c r="AL359" s="160">
        <v>11811.784686723711</v>
      </c>
      <c r="AM359" s="160">
        <v>11297.913116551494</v>
      </c>
      <c r="AN359" s="160">
        <v>13547.409748922393</v>
      </c>
      <c r="AO359" s="160">
        <v>14569.435895506804</v>
      </c>
      <c r="AP359" s="160">
        <v>12776.501800525319</v>
      </c>
      <c r="AQ359" s="160">
        <v>12032.277729535223</v>
      </c>
      <c r="AR359" s="160">
        <v>14352.037870556956</v>
      </c>
      <c r="AS359" s="160">
        <v>12366.048265786654</v>
      </c>
      <c r="AT359" s="160">
        <v>10190.297016502836</v>
      </c>
      <c r="AU359" s="160">
        <v>12219.024027500936</v>
      </c>
      <c r="AV359" s="160">
        <v>13919.206047733349</v>
      </c>
      <c r="AW359" s="160">
        <v>11778.322643202433</v>
      </c>
      <c r="AX359" s="160">
        <v>9794.0628295378738</v>
      </c>
      <c r="AY359" s="169">
        <v>11149.046632057807</v>
      </c>
      <c r="AZ359" s="169">
        <v>12708.52665264128</v>
      </c>
      <c r="BA359" s="169">
        <v>12135.724005096783</v>
      </c>
      <c r="BB359" s="169">
        <v>9949.6319600429397</v>
      </c>
      <c r="BC359" s="169">
        <v>10742.694693738938</v>
      </c>
      <c r="BD359" s="169">
        <v>13195.512198161237</v>
      </c>
      <c r="BE359" s="169">
        <v>12791.027105593106</v>
      </c>
      <c r="BF359" s="169">
        <v>10157.461589358976</v>
      </c>
      <c r="BG359" s="169">
        <v>10199.609390458403</v>
      </c>
      <c r="BH359" s="160">
        <v>13006.039507712545</v>
      </c>
      <c r="BI359" s="160">
        <v>12874.188169056084</v>
      </c>
      <c r="BJ359" s="160">
        <v>10262.58544742374</v>
      </c>
      <c r="BK359" s="160">
        <v>11534.002336193589</v>
      </c>
      <c r="BL359" s="160">
        <v>13850.131296235842</v>
      </c>
      <c r="BM359" s="160">
        <v>12420.61918670046</v>
      </c>
      <c r="BN359" s="448">
        <v>9956.0153423611664</v>
      </c>
      <c r="BO359" s="115">
        <v>11924.771466779273</v>
      </c>
      <c r="BP359" s="160"/>
      <c r="BQ359" s="160"/>
      <c r="BR359" s="160"/>
      <c r="BS359" s="160"/>
      <c r="BT359" s="446"/>
      <c r="BU359" s="446"/>
      <c r="BV359" s="448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</row>
    <row r="360" spans="1:87" s="192" customFormat="1">
      <c r="A360" s="98"/>
      <c r="B360" s="227"/>
      <c r="C360" s="98"/>
      <c r="D360" s="227"/>
      <c r="E360" s="98"/>
      <c r="F360" s="98"/>
      <c r="G360" s="104"/>
      <c r="H360" s="102" t="s">
        <v>208</v>
      </c>
      <c r="I360" s="126"/>
      <c r="J360" s="128"/>
      <c r="K360" s="126"/>
      <c r="L360" s="128"/>
      <c r="M360" s="229">
        <v>3347.7305356473153</v>
      </c>
      <c r="N360" s="229">
        <v>3138.39737716936</v>
      </c>
      <c r="O360" s="229">
        <v>3431.5236921969813</v>
      </c>
      <c r="P360" s="229">
        <v>2828.7736639132704</v>
      </c>
      <c r="Q360" s="229">
        <v>3001.9783917192235</v>
      </c>
      <c r="R360" s="229">
        <v>2444.3225980920533</v>
      </c>
      <c r="S360" s="229">
        <v>2230.3465978550785</v>
      </c>
      <c r="T360" s="229">
        <v>1790.1222680677452</v>
      </c>
      <c r="U360" s="229">
        <v>1671.5813283584407</v>
      </c>
      <c r="V360" s="229">
        <v>1846.6966763257794</v>
      </c>
      <c r="W360" s="229"/>
      <c r="X360" s="229"/>
      <c r="Y360" s="229"/>
      <c r="Z360" s="229">
        <v>993.39374896501829</v>
      </c>
      <c r="AA360" s="229">
        <v>619.63912485781623</v>
      </c>
      <c r="AB360" s="229">
        <v>817.90602271093678</v>
      </c>
      <c r="AC360" s="229">
        <v>916.79163911355124</v>
      </c>
      <c r="AD360" s="229">
        <v>865.59077176754477</v>
      </c>
      <c r="AE360" s="229">
        <v>592.6419457024399</v>
      </c>
      <c r="AF360" s="229">
        <v>752.79690517241545</v>
      </c>
      <c r="AG360" s="229">
        <v>927.36775452696179</v>
      </c>
      <c r="AH360" s="229">
        <v>1069.5286741700463</v>
      </c>
      <c r="AI360" s="229">
        <v>693.43960433762197</v>
      </c>
      <c r="AJ360" s="229">
        <v>767.09201247351928</v>
      </c>
      <c r="AK360" s="229">
        <v>901.46340121579681</v>
      </c>
      <c r="AL360" s="193">
        <v>765.2477663686642</v>
      </c>
      <c r="AM360" s="193">
        <v>554.33561970749486</v>
      </c>
      <c r="AN360" s="193">
        <v>765.93370353468435</v>
      </c>
      <c r="AO360" s="193">
        <v>743.25657430242472</v>
      </c>
      <c r="AP360" s="193">
        <v>857.38359743945159</v>
      </c>
      <c r="AQ360" s="193">
        <v>566.19840196923519</v>
      </c>
      <c r="AR360" s="193">
        <v>821.46389704094884</v>
      </c>
      <c r="AS360" s="193">
        <v>756.93249526958914</v>
      </c>
      <c r="AT360" s="193">
        <v>700.91109090675013</v>
      </c>
      <c r="AU360" s="193">
        <v>440.84207577324605</v>
      </c>
      <c r="AV360" s="193">
        <v>624.68043471370845</v>
      </c>
      <c r="AW360" s="193">
        <v>677.88899669834962</v>
      </c>
      <c r="AX360" s="193">
        <v>611.62247562490916</v>
      </c>
      <c r="AY360" s="229">
        <v>443.0730247955197</v>
      </c>
      <c r="AZ360" s="229">
        <v>627.45482227036928</v>
      </c>
      <c r="BA360" s="229">
        <v>548.19627516428091</v>
      </c>
      <c r="BB360" s="229">
        <v>473.42848152922426</v>
      </c>
      <c r="BC360" s="229">
        <v>366.99081231258555</v>
      </c>
      <c r="BD360" s="229">
        <v>521.79194816481197</v>
      </c>
      <c r="BE360" s="229">
        <v>427.91102606112338</v>
      </c>
      <c r="BF360" s="229">
        <v>409.54282090106545</v>
      </c>
      <c r="BG360" s="229">
        <v>380.63749856998902</v>
      </c>
      <c r="BH360" s="99">
        <v>437.03982513488273</v>
      </c>
      <c r="BI360" s="99">
        <v>444.36118375250317</v>
      </c>
      <c r="BJ360" s="99">
        <v>424.11020844602552</v>
      </c>
      <c r="BK360" s="99">
        <v>376.93735994597949</v>
      </c>
      <c r="BL360" s="99">
        <v>497.60702640232864</v>
      </c>
      <c r="BM360" s="99">
        <v>548.04208153144555</v>
      </c>
      <c r="BN360" s="448">
        <v>462.85360505100107</v>
      </c>
      <c r="BO360" s="115">
        <v>334.167840303388</v>
      </c>
      <c r="BP360" s="160"/>
      <c r="BQ360" s="160"/>
      <c r="BR360" s="160"/>
      <c r="BS360" s="160"/>
      <c r="BT360" s="446"/>
      <c r="BU360" s="446"/>
      <c r="BV360" s="448"/>
      <c r="BX360" s="160"/>
      <c r="BY360" s="160"/>
      <c r="BZ360" s="160"/>
      <c r="CA360" s="160"/>
      <c r="CB360" s="160"/>
      <c r="CC360" s="160"/>
      <c r="CD360" s="160"/>
      <c r="CE360" s="160"/>
      <c r="CF360" s="160"/>
      <c r="CG360" s="160"/>
      <c r="CH360" s="160"/>
      <c r="CI360" s="160"/>
    </row>
    <row r="361" spans="1:87" s="192" customFormat="1">
      <c r="A361" s="98"/>
      <c r="B361" s="227"/>
      <c r="C361" s="98"/>
      <c r="D361" s="227"/>
      <c r="E361" s="98"/>
      <c r="F361" s="98"/>
      <c r="G361" s="104"/>
      <c r="H361" s="102" t="s">
        <v>210</v>
      </c>
      <c r="I361" s="126"/>
      <c r="J361" s="128"/>
      <c r="K361" s="126"/>
      <c r="L361" s="128"/>
      <c r="M361" s="229">
        <v>37853.283150037278</v>
      </c>
      <c r="N361" s="229">
        <v>33062.696992027842</v>
      </c>
      <c r="O361" s="229">
        <v>38365.970226108235</v>
      </c>
      <c r="P361" s="229">
        <v>37664.318306745379</v>
      </c>
      <c r="Q361" s="229">
        <v>38239.464878155974</v>
      </c>
      <c r="R361" s="229">
        <v>36869.198924773693</v>
      </c>
      <c r="S361" s="229">
        <v>34788.863164087001</v>
      </c>
      <c r="T361" s="229">
        <v>36119.774457755098</v>
      </c>
      <c r="U361" s="229">
        <v>36203.001932988904</v>
      </c>
      <c r="V361" s="229">
        <v>38062.93282613936</v>
      </c>
      <c r="W361" s="229"/>
      <c r="X361" s="229"/>
      <c r="Y361" s="229"/>
      <c r="Z361" s="229">
        <v>7278.4838614514065</v>
      </c>
      <c r="AA361" s="229">
        <v>9548.0203848381898</v>
      </c>
      <c r="AB361" s="229">
        <v>11124.631439467641</v>
      </c>
      <c r="AC361" s="229">
        <v>9902.1474642800313</v>
      </c>
      <c r="AD361" s="229">
        <v>6557.3142932932296</v>
      </c>
      <c r="AE361" s="229">
        <v>7719.0021932015034</v>
      </c>
      <c r="AF361" s="229">
        <v>9596.1769214546766</v>
      </c>
      <c r="AG361" s="229">
        <v>9190.2035840783774</v>
      </c>
      <c r="AH361" s="229">
        <v>7720.6795984674218</v>
      </c>
      <c r="AI361" s="229">
        <v>8655.7870458075358</v>
      </c>
      <c r="AJ361" s="229">
        <v>10560.063152858467</v>
      </c>
      <c r="AK361" s="229">
        <v>11429.440428974833</v>
      </c>
      <c r="AL361" s="193">
        <v>8688.8528201152458</v>
      </c>
      <c r="AM361" s="193">
        <v>8139.9021378773905</v>
      </c>
      <c r="AN361" s="193">
        <v>9720.4325315747355</v>
      </c>
      <c r="AO361" s="193">
        <v>11115.13081717808</v>
      </c>
      <c r="AP361" s="193">
        <v>9543.8359376145454</v>
      </c>
      <c r="AQ361" s="193">
        <v>8916.448801830913</v>
      </c>
      <c r="AR361" s="193">
        <v>10536.948864226959</v>
      </c>
      <c r="AS361" s="193">
        <v>9242.231274483529</v>
      </c>
      <c r="AT361" s="193">
        <v>7440.3744969643258</v>
      </c>
      <c r="AU361" s="193">
        <v>9588.7490414889653</v>
      </c>
      <c r="AV361" s="193">
        <v>10815.970965317265</v>
      </c>
      <c r="AW361" s="193">
        <v>9024.1044210031232</v>
      </c>
      <c r="AX361" s="193">
        <v>7176.5010158448504</v>
      </c>
      <c r="AY361" s="229">
        <v>8546.6352700611824</v>
      </c>
      <c r="AZ361" s="229">
        <v>9612.5132068384555</v>
      </c>
      <c r="BA361" s="229">
        <v>9453.2136713425352</v>
      </c>
      <c r="BB361" s="229">
        <v>7455.7845889874734</v>
      </c>
      <c r="BC361" s="229">
        <v>8209.2705005948355</v>
      </c>
      <c r="BD361" s="229">
        <v>10098.690455342527</v>
      </c>
      <c r="BE361" s="229">
        <v>10356.028912830268</v>
      </c>
      <c r="BF361" s="229">
        <v>7711.6843011807996</v>
      </c>
      <c r="BG361" s="229">
        <v>7639.9435231848529</v>
      </c>
      <c r="BH361" s="99">
        <v>10325.768619048602</v>
      </c>
      <c r="BI361" s="99">
        <v>10525.605489574651</v>
      </c>
      <c r="BJ361" s="99">
        <v>7907.1385862494044</v>
      </c>
      <c r="BK361" s="99">
        <v>9095.8776748325618</v>
      </c>
      <c r="BL361" s="99">
        <v>11088.549963971369</v>
      </c>
      <c r="BM361" s="99">
        <v>9971.3666010860215</v>
      </c>
      <c r="BN361" s="448">
        <v>7659.2761995512637</v>
      </c>
      <c r="BO361" s="115">
        <v>9576.1073143683006</v>
      </c>
      <c r="BP361" s="160"/>
      <c r="BQ361" s="160"/>
      <c r="BR361" s="160"/>
      <c r="BS361" s="160"/>
      <c r="BT361" s="446"/>
      <c r="BU361" s="446"/>
      <c r="BV361" s="448"/>
      <c r="BX361" s="160"/>
      <c r="BY361" s="160"/>
      <c r="BZ361" s="160"/>
      <c r="CA361" s="160"/>
      <c r="CB361" s="160"/>
      <c r="CC361" s="160"/>
      <c r="CD361" s="160"/>
      <c r="CE361" s="160"/>
      <c r="CF361" s="160"/>
      <c r="CG361" s="160"/>
      <c r="CH361" s="160"/>
      <c r="CI361" s="160"/>
    </row>
    <row r="362" spans="1:87" s="192" customFormat="1">
      <c r="A362" s="98"/>
      <c r="B362" s="227"/>
      <c r="C362" s="98"/>
      <c r="D362" s="227"/>
      <c r="E362" s="98"/>
      <c r="F362" s="98"/>
      <c r="G362" s="104"/>
      <c r="H362" s="102" t="s">
        <v>228</v>
      </c>
      <c r="I362" s="126"/>
      <c r="J362" s="128"/>
      <c r="K362" s="126"/>
      <c r="L362" s="128"/>
      <c r="M362" s="229">
        <v>3356.7074271696806</v>
      </c>
      <c r="N362" s="229">
        <v>3459.7668469722535</v>
      </c>
      <c r="O362" s="229">
        <v>3607.6218731992576</v>
      </c>
      <c r="P362" s="229">
        <v>3747.4397045914175</v>
      </c>
      <c r="Q362" s="229">
        <v>3903.002041214776</v>
      </c>
      <c r="R362" s="229">
        <v>3652.8630337001973</v>
      </c>
      <c r="S362" s="229">
        <v>3527.1890847808154</v>
      </c>
      <c r="T362" s="229">
        <v>3497.8724317850329</v>
      </c>
      <c r="U362" s="229">
        <v>3549.2650097662963</v>
      </c>
      <c r="V362" s="229">
        <v>3605.0156409744454</v>
      </c>
      <c r="W362" s="229"/>
      <c r="X362" s="229"/>
      <c r="Y362" s="229"/>
      <c r="Z362" s="229">
        <v>614.56574721392019</v>
      </c>
      <c r="AA362" s="229">
        <v>749.24852493963829</v>
      </c>
      <c r="AB362" s="229">
        <v>1197.5362144561425</v>
      </c>
      <c r="AC362" s="229">
        <v>795.35694055997101</v>
      </c>
      <c r="AD362" s="229">
        <v>656.30580189453019</v>
      </c>
      <c r="AE362" s="229">
        <v>801.1496805757705</v>
      </c>
      <c r="AF362" s="229">
        <v>1077.0499706172925</v>
      </c>
      <c r="AG362" s="229">
        <v>925.26139388465958</v>
      </c>
      <c r="AH362" s="229">
        <v>760.8088283780354</v>
      </c>
      <c r="AI362" s="229">
        <v>782.55862099616172</v>
      </c>
      <c r="AJ362" s="229">
        <v>1151.4911855827067</v>
      </c>
      <c r="AK362" s="229">
        <v>912.76323824234873</v>
      </c>
      <c r="AL362" s="193">
        <v>810.50794473430665</v>
      </c>
      <c r="AM362" s="193">
        <v>821.71497962583942</v>
      </c>
      <c r="AN362" s="193">
        <v>1126.5988464725158</v>
      </c>
      <c r="AO362" s="193">
        <v>988.61793375874879</v>
      </c>
      <c r="AP362" s="193">
        <v>799.28703571144194</v>
      </c>
      <c r="AQ362" s="193">
        <v>887.53320241597248</v>
      </c>
      <c r="AR362" s="193">
        <v>1243.6411432705174</v>
      </c>
      <c r="AS362" s="193">
        <v>972.54065981684005</v>
      </c>
      <c r="AT362" s="193">
        <v>853.74386788275785</v>
      </c>
      <c r="AU362" s="193">
        <v>908.59669434436034</v>
      </c>
      <c r="AV362" s="193">
        <v>1069.8861616814124</v>
      </c>
      <c r="AW362" s="193">
        <v>820.63630979166714</v>
      </c>
      <c r="AX362" s="193">
        <v>823.11973606684228</v>
      </c>
      <c r="AY362" s="229">
        <v>879.33689827310718</v>
      </c>
      <c r="AZ362" s="229">
        <v>1031.5866420369432</v>
      </c>
      <c r="BA362" s="229">
        <v>793.14580840392216</v>
      </c>
      <c r="BB362" s="229">
        <v>828.67113780167119</v>
      </c>
      <c r="BC362" s="229">
        <v>862.89446877207615</v>
      </c>
      <c r="BD362" s="229">
        <v>1041.545760687942</v>
      </c>
      <c r="BE362" s="229">
        <v>764.76106452334329</v>
      </c>
      <c r="BF362" s="229">
        <v>840.24163139374798</v>
      </c>
      <c r="BG362" s="229">
        <v>877.74022712371413</v>
      </c>
      <c r="BH362" s="99">
        <v>1057.5389640785504</v>
      </c>
      <c r="BI362" s="99">
        <v>773.74418717028402</v>
      </c>
      <c r="BJ362" s="99">
        <v>851.31968588913458</v>
      </c>
      <c r="BK362" s="99">
        <v>894.81886812977586</v>
      </c>
      <c r="BL362" s="99">
        <v>1071.5060115413232</v>
      </c>
      <c r="BM362" s="99">
        <v>787.37107541421199</v>
      </c>
      <c r="BN362" s="448">
        <v>867.60846810437022</v>
      </c>
      <c r="BO362" s="115">
        <v>904.52080793396181</v>
      </c>
      <c r="BP362" s="160"/>
      <c r="BQ362" s="160"/>
      <c r="BR362" s="160"/>
      <c r="BS362" s="160"/>
      <c r="BT362" s="446"/>
      <c r="BU362" s="446"/>
      <c r="BV362" s="448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</row>
    <row r="363" spans="1:87" s="192" customFormat="1">
      <c r="A363" s="98"/>
      <c r="B363" s="227"/>
      <c r="C363" s="98"/>
      <c r="D363" s="227"/>
      <c r="E363" s="98"/>
      <c r="F363" s="98"/>
      <c r="G363" s="104"/>
      <c r="H363" s="102" t="s">
        <v>230</v>
      </c>
      <c r="I363" s="126"/>
      <c r="J363" s="128"/>
      <c r="K363" s="126"/>
      <c r="L363" s="128"/>
      <c r="M363" s="229">
        <v>8810.368672604478</v>
      </c>
      <c r="N363" s="229">
        <v>8641.8460709555766</v>
      </c>
      <c r="O363" s="229">
        <v>7266.120726459284</v>
      </c>
      <c r="P363" s="229">
        <v>6986.0117724542724</v>
      </c>
      <c r="Q363" s="229">
        <v>6382.4203553142206</v>
      </c>
      <c r="R363" s="229">
        <v>5140.4651783736226</v>
      </c>
      <c r="S363" s="229">
        <v>5240.9612726108262</v>
      </c>
      <c r="T363" s="229">
        <v>5271.0967999283375</v>
      </c>
      <c r="U363" s="229">
        <v>4813.4503854723662</v>
      </c>
      <c r="V363" s="229">
        <v>4552.6931231140488</v>
      </c>
      <c r="W363" s="229"/>
      <c r="X363" s="229"/>
      <c r="Y363" s="229"/>
      <c r="Z363" s="229">
        <v>1962.1664829108734</v>
      </c>
      <c r="AA363" s="229">
        <v>2286.7709445590372</v>
      </c>
      <c r="AB363" s="229">
        <v>2499.2238767319391</v>
      </c>
      <c r="AC363" s="229">
        <v>2062.2073684026295</v>
      </c>
      <c r="AD363" s="229">
        <v>1960.1960337184764</v>
      </c>
      <c r="AE363" s="229">
        <v>2183.0827092546874</v>
      </c>
      <c r="AF363" s="229">
        <v>2407.9279781633759</v>
      </c>
      <c r="AG363" s="229">
        <v>2090.6393498190273</v>
      </c>
      <c r="AH363" s="229">
        <v>1757.397552310116</v>
      </c>
      <c r="AI363" s="229">
        <v>1862.8708583199054</v>
      </c>
      <c r="AJ363" s="229">
        <v>1932.1651075966324</v>
      </c>
      <c r="AK363" s="229">
        <v>1713.6872082326213</v>
      </c>
      <c r="AL363" s="193">
        <v>1547.1761555054939</v>
      </c>
      <c r="AM363" s="193">
        <v>1781.9603793407671</v>
      </c>
      <c r="AN363" s="193">
        <v>1934.444667340457</v>
      </c>
      <c r="AO363" s="193">
        <v>1722.4305702675504</v>
      </c>
      <c r="AP363" s="193">
        <v>1575.9952297598797</v>
      </c>
      <c r="AQ363" s="193">
        <v>1662.0973233191019</v>
      </c>
      <c r="AR363" s="193">
        <v>1749.9839660185307</v>
      </c>
      <c r="AS363" s="193">
        <v>1394.3438362166958</v>
      </c>
      <c r="AT363" s="193">
        <v>1195.2675607490023</v>
      </c>
      <c r="AU363" s="193">
        <v>1280.8362158943662</v>
      </c>
      <c r="AV363" s="193">
        <v>1408.6684860209639</v>
      </c>
      <c r="AW363" s="193">
        <v>1255.6929157092927</v>
      </c>
      <c r="AX363" s="193">
        <v>1182.8196020012715</v>
      </c>
      <c r="AY363" s="229">
        <v>1280.0014389279988</v>
      </c>
      <c r="AZ363" s="229">
        <v>1436.9719814955117</v>
      </c>
      <c r="BA363" s="229">
        <v>1341.1682501860453</v>
      </c>
      <c r="BB363" s="229">
        <v>1191.7477517245709</v>
      </c>
      <c r="BC363" s="229">
        <v>1303.5389120594409</v>
      </c>
      <c r="BD363" s="229">
        <v>1533.4840339659575</v>
      </c>
      <c r="BE363" s="229">
        <v>1242.3261021783703</v>
      </c>
      <c r="BF363" s="229">
        <v>1195.9928358833633</v>
      </c>
      <c r="BG363" s="229">
        <v>1301.2881415798468</v>
      </c>
      <c r="BH363" s="99">
        <v>1185.6920994505092</v>
      </c>
      <c r="BI363" s="99">
        <v>1130.4773085586464</v>
      </c>
      <c r="BJ363" s="99">
        <v>1080.0169668391754</v>
      </c>
      <c r="BK363" s="99">
        <v>1166.3684332852722</v>
      </c>
      <c r="BL363" s="99">
        <v>1192.4682943208218</v>
      </c>
      <c r="BM363" s="99">
        <v>1113.8394286687794</v>
      </c>
      <c r="BN363" s="448">
        <v>966.27706965453172</v>
      </c>
      <c r="BO363" s="115">
        <v>1109.975504173623</v>
      </c>
      <c r="BP363" s="160"/>
      <c r="BQ363" s="160"/>
      <c r="BR363" s="160"/>
      <c r="BS363" s="160"/>
      <c r="BT363" s="446"/>
      <c r="BU363" s="446"/>
      <c r="BV363" s="448"/>
      <c r="BX363" s="160"/>
      <c r="BY363" s="160"/>
      <c r="BZ363" s="160"/>
      <c r="CA363" s="160"/>
      <c r="CB363" s="160"/>
      <c r="CC363" s="160"/>
      <c r="CD363" s="160"/>
      <c r="CE363" s="160"/>
      <c r="CF363" s="160"/>
      <c r="CG363" s="160"/>
      <c r="CH363" s="160"/>
      <c r="CI363" s="160"/>
    </row>
    <row r="364" spans="1:87" s="192" customFormat="1">
      <c r="A364" s="98"/>
      <c r="B364" s="227"/>
      <c r="C364" s="98"/>
      <c r="D364" s="227"/>
      <c r="E364" s="98"/>
      <c r="F364" s="98"/>
      <c r="G364" s="127"/>
      <c r="H364" s="102"/>
      <c r="I364" s="126"/>
      <c r="J364" s="128"/>
      <c r="K364" s="126"/>
      <c r="L364" s="128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229"/>
      <c r="AZ364" s="229"/>
      <c r="BA364" s="229"/>
      <c r="BB364" s="229"/>
      <c r="BC364" s="229"/>
      <c r="BD364" s="229"/>
      <c r="BE364" s="229"/>
      <c r="BF364" s="229"/>
      <c r="BG364" s="229"/>
      <c r="BH364" s="99"/>
      <c r="BI364" s="99"/>
      <c r="BJ364" s="99"/>
      <c r="BK364" s="99"/>
      <c r="BL364" s="99"/>
      <c r="BM364" s="99"/>
      <c r="BN364" s="448"/>
      <c r="BO364" s="115"/>
      <c r="BP364" s="160"/>
      <c r="BQ364" s="160"/>
      <c r="BR364" s="160"/>
      <c r="BS364" s="160"/>
      <c r="BT364" s="446"/>
      <c r="BU364" s="446"/>
      <c r="BV364" s="448"/>
      <c r="BX364" s="160"/>
      <c r="BY364" s="160"/>
      <c r="BZ364" s="160"/>
      <c r="CA364" s="160"/>
      <c r="CB364" s="160"/>
      <c r="CC364" s="160"/>
      <c r="CD364" s="160"/>
      <c r="CE364" s="160"/>
      <c r="CF364" s="160"/>
      <c r="CG364" s="160"/>
      <c r="CH364" s="160"/>
      <c r="CI364" s="160"/>
    </row>
    <row r="365" spans="1:87" s="192" customFormat="1" ht="18">
      <c r="A365" s="98"/>
      <c r="B365" s="227"/>
      <c r="C365" s="98"/>
      <c r="D365" s="227"/>
      <c r="E365" s="98"/>
      <c r="F365" s="98"/>
      <c r="G365" s="228" t="s">
        <v>883</v>
      </c>
      <c r="H365" s="128"/>
      <c r="I365" s="126"/>
      <c r="J365" s="128"/>
      <c r="K365" s="126"/>
      <c r="L365" s="128"/>
      <c r="M365" s="169">
        <v>46491.866926791874</v>
      </c>
      <c r="N365" s="169">
        <v>48073.675544248421</v>
      </c>
      <c r="O365" s="169">
        <v>49329.90409501901</v>
      </c>
      <c r="P365" s="169">
        <v>51012.392530890167</v>
      </c>
      <c r="Q365" s="169">
        <v>52768.162455254853</v>
      </c>
      <c r="R365" s="169">
        <v>53439.286935582291</v>
      </c>
      <c r="S365" s="169">
        <v>55338.489820881885</v>
      </c>
      <c r="T365" s="169">
        <v>55677.294750104949</v>
      </c>
      <c r="U365" s="169">
        <v>56359.098262564468</v>
      </c>
      <c r="V365" s="169">
        <v>57634.127780927243</v>
      </c>
      <c r="W365" s="169"/>
      <c r="X365" s="169"/>
      <c r="Y365" s="169"/>
      <c r="Z365" s="169">
        <v>11216.945441366801</v>
      </c>
      <c r="AA365" s="169">
        <v>11285.225856916641</v>
      </c>
      <c r="AB365" s="169">
        <v>12960.930248311452</v>
      </c>
      <c r="AC365" s="169">
        <v>11028.16696609286</v>
      </c>
      <c r="AD365" s="169">
        <v>11585.710849428666</v>
      </c>
      <c r="AE365" s="169">
        <v>11838.940051384074</v>
      </c>
      <c r="AF365" s="169">
        <v>13362.839461392028</v>
      </c>
      <c r="AG365" s="169">
        <v>11286.18518204368</v>
      </c>
      <c r="AH365" s="169">
        <v>11806.325914653313</v>
      </c>
      <c r="AI365" s="169">
        <v>12135.161783570264</v>
      </c>
      <c r="AJ365" s="169">
        <v>13709.268429360432</v>
      </c>
      <c r="AK365" s="169">
        <v>11679.147967435061</v>
      </c>
      <c r="AL365" s="160">
        <v>12029.900871523334</v>
      </c>
      <c r="AM365" s="160">
        <v>12517.115766556108</v>
      </c>
      <c r="AN365" s="160">
        <v>14363.494531283348</v>
      </c>
      <c r="AO365" s="160">
        <v>12101.88136152735</v>
      </c>
      <c r="AP365" s="160">
        <v>12453.806448572252</v>
      </c>
      <c r="AQ365" s="160">
        <v>12812.589398772881</v>
      </c>
      <c r="AR365" s="160">
        <v>14660.742958704765</v>
      </c>
      <c r="AS365" s="160">
        <v>12841.023649204932</v>
      </c>
      <c r="AT365" s="160">
        <v>12909.480109645332</v>
      </c>
      <c r="AU365" s="160">
        <v>12793.842567731188</v>
      </c>
      <c r="AV365" s="160">
        <v>14765.79819294228</v>
      </c>
      <c r="AW365" s="160">
        <v>12970.166065263507</v>
      </c>
      <c r="AX365" s="160">
        <v>13293.029792853955</v>
      </c>
      <c r="AY365" s="169">
        <v>13455.755148772889</v>
      </c>
      <c r="AZ365" s="169">
        <v>15306.805160981465</v>
      </c>
      <c r="BA365" s="169">
        <v>13282.899718273571</v>
      </c>
      <c r="BB365" s="169">
        <v>13489.559587178701</v>
      </c>
      <c r="BC365" s="169">
        <v>13440.669416547029</v>
      </c>
      <c r="BD365" s="169">
        <v>15505.846709351887</v>
      </c>
      <c r="BE365" s="169">
        <v>13241.219037027337</v>
      </c>
      <c r="BF365" s="169">
        <v>13480.730334489828</v>
      </c>
      <c r="BG365" s="169">
        <v>13701.540065346189</v>
      </c>
      <c r="BH365" s="160">
        <v>15720.010300418247</v>
      </c>
      <c r="BI365" s="160">
        <v>13456.817562310205</v>
      </c>
      <c r="BJ365" s="160">
        <v>13831.933013211139</v>
      </c>
      <c r="BK365" s="160">
        <v>14154.849014019481</v>
      </c>
      <c r="BL365" s="160">
        <v>15907.549288273889</v>
      </c>
      <c r="BM365" s="160">
        <v>13739.796465422743</v>
      </c>
      <c r="BN365" s="448">
        <v>14311.0678073332</v>
      </c>
      <c r="BO365" s="115">
        <v>14306.138204601086</v>
      </c>
      <c r="BP365" s="160"/>
      <c r="BQ365" s="160"/>
      <c r="BR365" s="160"/>
      <c r="BS365" s="160"/>
      <c r="BT365" s="446"/>
      <c r="BU365" s="446"/>
      <c r="BV365" s="448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</row>
    <row r="366" spans="1:87" s="192" customFormat="1">
      <c r="A366" s="98"/>
      <c r="B366" s="227"/>
      <c r="C366" s="98"/>
      <c r="D366" s="227"/>
      <c r="E366" s="98"/>
      <c r="F366" s="98"/>
      <c r="G366" s="128"/>
      <c r="H366" s="102" t="s">
        <v>219</v>
      </c>
      <c r="I366" s="126"/>
      <c r="J366" s="128"/>
      <c r="K366" s="126"/>
      <c r="L366" s="128"/>
      <c r="M366" s="229">
        <v>2205.3956925628936</v>
      </c>
      <c r="N366" s="229">
        <v>2246.1814669108398</v>
      </c>
      <c r="O366" s="229">
        <v>2224.7018868723189</v>
      </c>
      <c r="P366" s="229">
        <v>2361.5600848468785</v>
      </c>
      <c r="Q366" s="229">
        <v>2363.3499795899202</v>
      </c>
      <c r="R366" s="229">
        <v>2388.2055193368342</v>
      </c>
      <c r="S366" s="229">
        <v>2432.6060865749532</v>
      </c>
      <c r="T366" s="229">
        <v>2223.9551609864543</v>
      </c>
      <c r="U366" s="229">
        <v>2164.0071764126187</v>
      </c>
      <c r="V366" s="229">
        <v>2047.0459394613977</v>
      </c>
      <c r="W366" s="229"/>
      <c r="X366" s="229"/>
      <c r="Y366" s="229"/>
      <c r="Z366" s="229">
        <v>536.84935856765605</v>
      </c>
      <c r="AA366" s="229">
        <v>568.95100553191003</v>
      </c>
      <c r="AB366" s="229">
        <v>615.14889304189501</v>
      </c>
      <c r="AC366" s="229">
        <v>484.44643542143399</v>
      </c>
      <c r="AD366" s="229">
        <v>579.50327485938101</v>
      </c>
      <c r="AE366" s="229">
        <v>556.14391839738801</v>
      </c>
      <c r="AF366" s="229">
        <v>635.510321401581</v>
      </c>
      <c r="AG366" s="229">
        <v>475.02395225248699</v>
      </c>
      <c r="AH366" s="229">
        <v>569.86124318714701</v>
      </c>
      <c r="AI366" s="229">
        <v>552.37099330016599</v>
      </c>
      <c r="AJ366" s="229">
        <v>634.56096796588804</v>
      </c>
      <c r="AK366" s="229">
        <v>467.90868241911596</v>
      </c>
      <c r="AL366" s="193">
        <v>603.20015216096397</v>
      </c>
      <c r="AM366" s="193">
        <v>606.21090037341799</v>
      </c>
      <c r="AN366" s="193">
        <v>633.49039089022199</v>
      </c>
      <c r="AO366" s="193">
        <v>518.65864142227406</v>
      </c>
      <c r="AP366" s="193">
        <v>590.35946293446409</v>
      </c>
      <c r="AQ366" s="193">
        <v>588.47069881803998</v>
      </c>
      <c r="AR366" s="193">
        <v>617.47838757900399</v>
      </c>
      <c r="AS366" s="193">
        <v>567.04143025841108</v>
      </c>
      <c r="AT366" s="193">
        <v>631.67292577680928</v>
      </c>
      <c r="AU366" s="193">
        <v>571.42639652435196</v>
      </c>
      <c r="AV366" s="193">
        <v>663.90543988413617</v>
      </c>
      <c r="AW366" s="193">
        <v>521.20075715153666</v>
      </c>
      <c r="AX366" s="193">
        <v>618.88798492397393</v>
      </c>
      <c r="AY366" s="229">
        <v>565.45662200752122</v>
      </c>
      <c r="AZ366" s="229">
        <v>675.1827683512272</v>
      </c>
      <c r="BA366" s="229">
        <v>573.07871129223076</v>
      </c>
      <c r="BB366" s="229">
        <v>649.35517874417485</v>
      </c>
      <c r="BC366" s="229">
        <v>503.2935142278273</v>
      </c>
      <c r="BD366" s="229">
        <v>561.69912548771936</v>
      </c>
      <c r="BE366" s="229">
        <v>509.60734252673262</v>
      </c>
      <c r="BF366" s="229">
        <v>589.67621431599707</v>
      </c>
      <c r="BG366" s="229">
        <v>542.417878832155</v>
      </c>
      <c r="BH366" s="99">
        <v>495.67560219144963</v>
      </c>
      <c r="BI366" s="99">
        <v>536.23748107301708</v>
      </c>
      <c r="BJ366" s="99">
        <v>549.22929174113062</v>
      </c>
      <c r="BK366" s="99">
        <v>485.38955395051858</v>
      </c>
      <c r="BL366" s="99">
        <v>505.33318114471422</v>
      </c>
      <c r="BM366" s="99">
        <v>507.09391262503425</v>
      </c>
      <c r="BN366" s="448">
        <v>576.54459970363337</v>
      </c>
      <c r="BO366" s="115">
        <v>544.51462492690314</v>
      </c>
      <c r="BP366" s="160"/>
      <c r="BQ366" s="160"/>
      <c r="BR366" s="160"/>
      <c r="BS366" s="160"/>
      <c r="BT366" s="446"/>
      <c r="BU366" s="446"/>
      <c r="BV366" s="448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</row>
    <row r="367" spans="1:87" s="192" customFormat="1">
      <c r="A367" s="98"/>
      <c r="B367" s="227"/>
      <c r="C367" s="98"/>
      <c r="D367" s="227"/>
      <c r="E367" s="98"/>
      <c r="F367" s="98"/>
      <c r="G367" s="128"/>
      <c r="H367" s="102" t="s">
        <v>224</v>
      </c>
      <c r="I367" s="126"/>
      <c r="J367" s="128"/>
      <c r="K367" s="126"/>
      <c r="L367" s="128"/>
      <c r="M367" s="229">
        <v>4155.1651593081515</v>
      </c>
      <c r="N367" s="229">
        <v>4286.124620225758</v>
      </c>
      <c r="O367" s="229">
        <v>4414.2456776898835</v>
      </c>
      <c r="P367" s="229">
        <v>4612.8377352983107</v>
      </c>
      <c r="Q367" s="229">
        <v>4760.2048951221668</v>
      </c>
      <c r="R367" s="229">
        <v>4928.7161484095022</v>
      </c>
      <c r="S367" s="229">
        <v>5335.3856401875964</v>
      </c>
      <c r="T367" s="229">
        <v>5392.3191906600778</v>
      </c>
      <c r="U367" s="229">
        <v>5492.1973696882942</v>
      </c>
      <c r="V367" s="229">
        <v>5655.2964430907605</v>
      </c>
      <c r="W367" s="229"/>
      <c r="X367" s="229"/>
      <c r="Y367" s="229"/>
      <c r="Z367" s="229">
        <v>1018.5895698842947</v>
      </c>
      <c r="AA367" s="229">
        <v>1084.3137820378861</v>
      </c>
      <c r="AB367" s="229">
        <v>1124.1808049464582</v>
      </c>
      <c r="AC367" s="229">
        <v>928.08100243950526</v>
      </c>
      <c r="AD367" s="229">
        <v>1045.5822057707337</v>
      </c>
      <c r="AE367" s="229">
        <v>1117.7131397788162</v>
      </c>
      <c r="AF367" s="229">
        <v>1161.1195485761464</v>
      </c>
      <c r="AG367" s="229">
        <v>961.70972610006424</v>
      </c>
      <c r="AH367" s="229">
        <v>1066.2681596284983</v>
      </c>
      <c r="AI367" s="229">
        <v>1158.6138747298671</v>
      </c>
      <c r="AJ367" s="229">
        <v>1190.5318393206865</v>
      </c>
      <c r="AK367" s="229">
        <v>998.83180401083257</v>
      </c>
      <c r="AL367" s="193">
        <v>1116.3106925627526</v>
      </c>
      <c r="AM367" s="193">
        <v>1192.7146734140631</v>
      </c>
      <c r="AN367" s="193">
        <v>1263.1244021629354</v>
      </c>
      <c r="AO367" s="193">
        <v>1040.6879671585639</v>
      </c>
      <c r="AP367" s="193">
        <v>1141.7546005856859</v>
      </c>
      <c r="AQ367" s="193">
        <v>1238.0313668895508</v>
      </c>
      <c r="AR367" s="193">
        <v>1293.9606624757464</v>
      </c>
      <c r="AS367" s="193">
        <v>1086.4582651711828</v>
      </c>
      <c r="AT367" s="193">
        <v>1182.552390410787</v>
      </c>
      <c r="AU367" s="193">
        <v>1266.9465196805377</v>
      </c>
      <c r="AV367" s="193">
        <v>1339.2442799952335</v>
      </c>
      <c r="AW367" s="193">
        <v>1139.972958322943</v>
      </c>
      <c r="AX367" s="193">
        <v>1290.3451684064921</v>
      </c>
      <c r="AY367" s="229">
        <v>1387.3540096930847</v>
      </c>
      <c r="AZ367" s="229">
        <v>1477.5333489292634</v>
      </c>
      <c r="BA367" s="229">
        <v>1180.1531131587542</v>
      </c>
      <c r="BB367" s="229">
        <v>1312.0671602643749</v>
      </c>
      <c r="BC367" s="229">
        <v>1407.9395334027977</v>
      </c>
      <c r="BD367" s="229">
        <v>1447.6913699324014</v>
      </c>
      <c r="BE367" s="229">
        <v>1224.6211270605036</v>
      </c>
      <c r="BF367" s="229">
        <v>1332.2045619409789</v>
      </c>
      <c r="BG367" s="229">
        <v>1422.2032065246522</v>
      </c>
      <c r="BH367" s="99">
        <v>1479.5876738031286</v>
      </c>
      <c r="BI367" s="99">
        <v>1258.2019274195361</v>
      </c>
      <c r="BJ367" s="99">
        <v>1361.7941362428967</v>
      </c>
      <c r="BK367" s="99">
        <v>1454.6420001119916</v>
      </c>
      <c r="BL367" s="99">
        <v>1539.174537174307</v>
      </c>
      <c r="BM367" s="99">
        <v>1299.6857695615647</v>
      </c>
      <c r="BN367" s="448">
        <v>1399.2979467550256</v>
      </c>
      <c r="BO367" s="115">
        <v>1475.7924947936197</v>
      </c>
      <c r="BP367" s="160"/>
      <c r="BQ367" s="160"/>
      <c r="BR367" s="160"/>
      <c r="BS367" s="160"/>
      <c r="BT367" s="446"/>
      <c r="BU367" s="446"/>
      <c r="BV367" s="448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0"/>
      <c r="CH367" s="160"/>
      <c r="CI367" s="160"/>
    </row>
    <row r="368" spans="1:87" s="192" customFormat="1">
      <c r="A368" s="98"/>
      <c r="B368" s="227"/>
      <c r="C368" s="98"/>
      <c r="D368" s="227"/>
      <c r="E368" s="98"/>
      <c r="F368" s="98"/>
      <c r="G368" s="128"/>
      <c r="H368" s="102" t="s">
        <v>222</v>
      </c>
      <c r="I368" s="126"/>
      <c r="J368" s="128"/>
      <c r="K368" s="126"/>
      <c r="L368" s="128"/>
      <c r="M368" s="229">
        <v>9541.3988909208419</v>
      </c>
      <c r="N368" s="229">
        <v>10030.96003052983</v>
      </c>
      <c r="O368" s="229">
        <v>10399.856291645545</v>
      </c>
      <c r="P368" s="229">
        <v>10837.084568946757</v>
      </c>
      <c r="Q368" s="229">
        <v>11373.65363277763</v>
      </c>
      <c r="R368" s="229">
        <v>12151.611541259626</v>
      </c>
      <c r="S368" s="229">
        <v>13120.250990799452</v>
      </c>
      <c r="T368" s="229">
        <v>13146.461607623391</v>
      </c>
      <c r="U368" s="229">
        <v>13474.69754047875</v>
      </c>
      <c r="V368" s="229">
        <v>13697.580252646676</v>
      </c>
      <c r="W368" s="229"/>
      <c r="X368" s="229"/>
      <c r="Y368" s="229"/>
      <c r="Z368" s="229">
        <v>2422.0930094529576</v>
      </c>
      <c r="AA368" s="229">
        <v>2447.9733764695125</v>
      </c>
      <c r="AB368" s="229">
        <v>2536.1536706840984</v>
      </c>
      <c r="AC368" s="229">
        <v>2135.1788343142807</v>
      </c>
      <c r="AD368" s="229">
        <v>2577.1928079688728</v>
      </c>
      <c r="AE368" s="229">
        <v>2576.4377671584216</v>
      </c>
      <c r="AF368" s="229">
        <v>2653.8675522015824</v>
      </c>
      <c r="AG368" s="229">
        <v>2223.4619032009614</v>
      </c>
      <c r="AH368" s="229">
        <v>2641.0735024875021</v>
      </c>
      <c r="AI368" s="229">
        <v>2682.2081732554257</v>
      </c>
      <c r="AJ368" s="229">
        <v>2743.2269882559358</v>
      </c>
      <c r="AK368" s="229">
        <v>2333.3476276466881</v>
      </c>
      <c r="AL368" s="193">
        <v>2684.407336054323</v>
      </c>
      <c r="AM368" s="193">
        <v>2770.1934859673802</v>
      </c>
      <c r="AN368" s="193">
        <v>2938.4795308378734</v>
      </c>
      <c r="AO368" s="193">
        <v>2444.0042160871762</v>
      </c>
      <c r="AP368" s="193">
        <v>2803.4022416567414</v>
      </c>
      <c r="AQ368" s="193">
        <v>2873.7361297764073</v>
      </c>
      <c r="AR368" s="193">
        <v>3084.7827107004869</v>
      </c>
      <c r="AS368" s="193">
        <v>2611.7325506440006</v>
      </c>
      <c r="AT368" s="193">
        <v>2995.2739362965226</v>
      </c>
      <c r="AU368" s="193">
        <v>3067.5823450275179</v>
      </c>
      <c r="AV368" s="193">
        <v>3277.6258504625275</v>
      </c>
      <c r="AW368" s="193">
        <v>2811.1294094730556</v>
      </c>
      <c r="AX368" s="193">
        <v>3240.7516027013598</v>
      </c>
      <c r="AY368" s="229">
        <v>3322.6120330644462</v>
      </c>
      <c r="AZ368" s="229">
        <v>3541.4008362037193</v>
      </c>
      <c r="BA368" s="229">
        <v>3015.4865188299304</v>
      </c>
      <c r="BB368" s="229">
        <v>3243.8182040550746</v>
      </c>
      <c r="BC368" s="229">
        <v>3331.8798284422483</v>
      </c>
      <c r="BD368" s="229">
        <v>3552.8033671516891</v>
      </c>
      <c r="BE368" s="229">
        <v>3017.9602079743804</v>
      </c>
      <c r="BF368" s="229">
        <v>3327.18103123937</v>
      </c>
      <c r="BG368" s="229">
        <v>3473.1358129659297</v>
      </c>
      <c r="BH368" s="99">
        <v>3639.5160319189799</v>
      </c>
      <c r="BI368" s="99">
        <v>3034.8646643544694</v>
      </c>
      <c r="BJ368" s="99">
        <v>3342.3151802289262</v>
      </c>
      <c r="BK368" s="99">
        <v>3529.0792786736047</v>
      </c>
      <c r="BL368" s="99">
        <v>3710.5553014166571</v>
      </c>
      <c r="BM368" s="99">
        <v>3115.6304923274884</v>
      </c>
      <c r="BN368" s="448">
        <v>3403.8137795451416</v>
      </c>
      <c r="BO368" s="115">
        <v>3576.3689410078327</v>
      </c>
      <c r="BP368" s="160"/>
      <c r="BQ368" s="160"/>
      <c r="BR368" s="160"/>
      <c r="BS368" s="160"/>
      <c r="BT368" s="446"/>
      <c r="BU368" s="446"/>
      <c r="BV368" s="448"/>
      <c r="BX368" s="160"/>
      <c r="BY368" s="160"/>
      <c r="BZ368" s="160"/>
      <c r="CA368" s="160"/>
      <c r="CB368" s="160"/>
      <c r="CC368" s="160"/>
      <c r="CD368" s="160"/>
      <c r="CE368" s="160"/>
      <c r="CF368" s="160"/>
      <c r="CG368" s="160"/>
      <c r="CH368" s="160"/>
      <c r="CI368" s="160"/>
    </row>
    <row r="369" spans="1:87" s="192" customFormat="1">
      <c r="A369" s="98"/>
      <c r="B369" s="227"/>
      <c r="C369" s="98"/>
      <c r="D369" s="227"/>
      <c r="E369" s="98"/>
      <c r="F369" s="98"/>
      <c r="G369" s="128"/>
      <c r="H369" s="102" t="s">
        <v>880</v>
      </c>
      <c r="I369" s="126"/>
      <c r="J369" s="128"/>
      <c r="K369" s="126"/>
      <c r="L369" s="128"/>
      <c r="M369" s="229">
        <v>2312.012574997937</v>
      </c>
      <c r="N369" s="229">
        <v>2389.2158217602291</v>
      </c>
      <c r="O369" s="229">
        <v>2488.1293567811081</v>
      </c>
      <c r="P369" s="229">
        <v>2599.5364048715401</v>
      </c>
      <c r="Q369" s="229">
        <v>2718.015844769569</v>
      </c>
      <c r="R369" s="229">
        <v>2436.2828871217907</v>
      </c>
      <c r="S369" s="229">
        <v>2282.2668928997186</v>
      </c>
      <c r="T369" s="229">
        <v>2191.3843893373482</v>
      </c>
      <c r="U369" s="229">
        <v>2202.3534637538432</v>
      </c>
      <c r="V369" s="229">
        <v>2243.245667289435</v>
      </c>
      <c r="W369" s="229"/>
      <c r="X369" s="229"/>
      <c r="Y369" s="229"/>
      <c r="Z369" s="229">
        <v>370.05785902776665</v>
      </c>
      <c r="AA369" s="229">
        <v>485.90940853718251</v>
      </c>
      <c r="AB369" s="229">
        <v>914.98444236596561</v>
      </c>
      <c r="AC369" s="229">
        <v>541.06086506701718</v>
      </c>
      <c r="AD369" s="229">
        <v>415.22568695091866</v>
      </c>
      <c r="AE369" s="229">
        <v>516.29850929387874</v>
      </c>
      <c r="AF369" s="229">
        <v>793.58074719057174</v>
      </c>
      <c r="AG369" s="229">
        <v>664.11087832486191</v>
      </c>
      <c r="AH369" s="229">
        <v>504.94598999847182</v>
      </c>
      <c r="AI369" s="229">
        <v>484.76518016094457</v>
      </c>
      <c r="AJ369" s="229">
        <v>853.10248153823261</v>
      </c>
      <c r="AK369" s="229">
        <v>645.31570508345578</v>
      </c>
      <c r="AL369" s="193">
        <v>542.95210007584649</v>
      </c>
      <c r="AM369" s="193">
        <v>522.49340459636426</v>
      </c>
      <c r="AN369" s="193">
        <v>822.0495512102417</v>
      </c>
      <c r="AO369" s="193">
        <v>712.0413489890849</v>
      </c>
      <c r="AP369" s="193">
        <v>522.53710111299586</v>
      </c>
      <c r="AQ369" s="193">
        <v>578.60919625001475</v>
      </c>
      <c r="AR369" s="193">
        <v>930.88891179047346</v>
      </c>
      <c r="AS369" s="193">
        <v>685.98063561608558</v>
      </c>
      <c r="AT369" s="193">
        <v>567.90946551224101</v>
      </c>
      <c r="AU369" s="193">
        <v>591.94331153526787</v>
      </c>
      <c r="AV369" s="193">
        <v>746.45345164114144</v>
      </c>
      <c r="AW369" s="193">
        <v>529.97665843314064</v>
      </c>
      <c r="AX369" s="193">
        <v>530.86156972020171</v>
      </c>
      <c r="AY369" s="229">
        <v>554.58282954666242</v>
      </c>
      <c r="AZ369" s="229">
        <v>699.89063851260596</v>
      </c>
      <c r="BA369" s="229">
        <v>496.93185512024803</v>
      </c>
      <c r="BB369" s="229">
        <v>510.42543418922503</v>
      </c>
      <c r="BC369" s="229">
        <v>536.42209807481413</v>
      </c>
      <c r="BD369" s="229">
        <v>678.43802542882293</v>
      </c>
      <c r="BE369" s="229">
        <v>466.09883164448581</v>
      </c>
      <c r="BF369" s="229">
        <v>510.36403961353489</v>
      </c>
      <c r="BG369" s="229">
        <v>537.08477313087337</v>
      </c>
      <c r="BH369" s="99">
        <v>686.62705884631475</v>
      </c>
      <c r="BI369" s="99">
        <v>468.27759216312023</v>
      </c>
      <c r="BJ369" s="99">
        <v>518.80271091620466</v>
      </c>
      <c r="BK369" s="99">
        <v>549.60299863514751</v>
      </c>
      <c r="BL369" s="99">
        <v>697.57118198849673</v>
      </c>
      <c r="BM369" s="99">
        <v>477.26877574958621</v>
      </c>
      <c r="BN369" s="448">
        <v>529.12688486343723</v>
      </c>
      <c r="BO369" s="115">
        <v>557.24248031617617</v>
      </c>
      <c r="BP369" s="160"/>
      <c r="BQ369" s="160"/>
      <c r="BR369" s="160"/>
      <c r="BS369" s="160"/>
      <c r="BT369" s="446"/>
      <c r="BU369" s="446"/>
      <c r="BV369" s="448"/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/>
      <c r="CI369" s="160"/>
    </row>
    <row r="370" spans="1:87" s="192" customFormat="1">
      <c r="A370" s="98"/>
      <c r="B370" s="227"/>
      <c r="C370" s="98"/>
      <c r="D370" s="227"/>
      <c r="E370" s="98"/>
      <c r="F370" s="98"/>
      <c r="G370" s="128"/>
      <c r="H370" s="102" t="s">
        <v>879</v>
      </c>
      <c r="I370" s="126"/>
      <c r="J370" s="128"/>
      <c r="K370" s="126"/>
      <c r="L370" s="128"/>
      <c r="M370" s="229">
        <v>13.042929808663501</v>
      </c>
      <c r="N370" s="229">
        <v>13.296823480318968</v>
      </c>
      <c r="O370" s="229">
        <v>7.7986537164858198</v>
      </c>
      <c r="P370" s="229">
        <v>5.7720268119840705</v>
      </c>
      <c r="Q370" s="229">
        <v>7.1856036197127606</v>
      </c>
      <c r="R370" s="229">
        <v>4.7867764424074934</v>
      </c>
      <c r="S370" s="229">
        <v>4.7066614444343902</v>
      </c>
      <c r="T370" s="229">
        <v>4.6692181962803341</v>
      </c>
      <c r="U370" s="229">
        <v>4.7921177921131113</v>
      </c>
      <c r="V370" s="229">
        <v>4.8305526736413524</v>
      </c>
      <c r="W370" s="229"/>
      <c r="X370" s="229"/>
      <c r="Y370" s="229"/>
      <c r="Z370" s="229">
        <v>5.0519739317573595</v>
      </c>
      <c r="AA370" s="229">
        <v>2.8601586367623684</v>
      </c>
      <c r="AB370" s="229">
        <v>1.001422485459436</v>
      </c>
      <c r="AC370" s="229">
        <v>4.1293747546843802</v>
      </c>
      <c r="AD370" s="229">
        <v>2.7283215520261908</v>
      </c>
      <c r="AE370" s="229">
        <v>2.001580807868943</v>
      </c>
      <c r="AF370" s="229">
        <v>0.55366547841886005</v>
      </c>
      <c r="AG370" s="229">
        <v>8.0132556420050385</v>
      </c>
      <c r="AH370" s="229">
        <v>2.7181627507404031</v>
      </c>
      <c r="AI370" s="229">
        <v>1.7844092902151629</v>
      </c>
      <c r="AJ370" s="229">
        <v>1.717470314055308</v>
      </c>
      <c r="AK370" s="229">
        <v>1.5786113614749848</v>
      </c>
      <c r="AL370" s="193">
        <v>1.6499247896994271</v>
      </c>
      <c r="AM370" s="193">
        <v>1.16165044793007</v>
      </c>
      <c r="AN370" s="193">
        <v>0.74881705692811396</v>
      </c>
      <c r="AO370" s="193">
        <v>2.211634517426452</v>
      </c>
      <c r="AP370" s="193">
        <v>1.758819825819586</v>
      </c>
      <c r="AQ370" s="193">
        <v>1.5508033479866481</v>
      </c>
      <c r="AR370" s="193">
        <v>0.88585057834595582</v>
      </c>
      <c r="AS370" s="193">
        <v>2.9901298675605661</v>
      </c>
      <c r="AT370" s="193">
        <v>1.1158210178727612</v>
      </c>
      <c r="AU370" s="193">
        <v>1.1630424011413467</v>
      </c>
      <c r="AV370" s="193">
        <v>1.4666218839187519</v>
      </c>
      <c r="AW370" s="193">
        <v>1.0412911394746338</v>
      </c>
      <c r="AX370" s="193">
        <v>1.0947824245741178</v>
      </c>
      <c r="AY370" s="229">
        <v>1.1437021803598926</v>
      </c>
      <c r="AZ370" s="229">
        <v>1.4433668094893546</v>
      </c>
      <c r="BA370" s="229">
        <v>1.0248100300110243</v>
      </c>
      <c r="BB370" s="229">
        <v>1.0875717362764008</v>
      </c>
      <c r="BC370" s="229">
        <v>1.142963248896367</v>
      </c>
      <c r="BD370" s="229">
        <v>1.4455588845089211</v>
      </c>
      <c r="BE370" s="229">
        <v>0.99312432659864525</v>
      </c>
      <c r="BF370" s="229">
        <v>1.1105050278887021</v>
      </c>
      <c r="BG370" s="229">
        <v>1.1686468768762373</v>
      </c>
      <c r="BH370" s="99">
        <v>1.4940370832370113</v>
      </c>
      <c r="BI370" s="99">
        <v>1.0189288041111606</v>
      </c>
      <c r="BJ370" s="99">
        <v>1.1171776051335638</v>
      </c>
      <c r="BK370" s="99">
        <v>1.1835022232345491</v>
      </c>
      <c r="BL370" s="99">
        <v>1.5021334432270725</v>
      </c>
      <c r="BM370" s="99">
        <v>1.027739402046167</v>
      </c>
      <c r="BN370" s="448">
        <v>1.1199035184900898</v>
      </c>
      <c r="BO370" s="115">
        <v>1.1852064664360071</v>
      </c>
      <c r="BP370" s="160"/>
      <c r="BQ370" s="160"/>
      <c r="BR370" s="160"/>
      <c r="BS370" s="160"/>
      <c r="BT370" s="446"/>
      <c r="BU370" s="446"/>
      <c r="BV370" s="448"/>
      <c r="BX370" s="160"/>
      <c r="BY370" s="160"/>
      <c r="BZ370" s="160"/>
      <c r="CA370" s="160"/>
      <c r="CB370" s="160"/>
      <c r="CC370" s="160"/>
      <c r="CD370" s="160"/>
      <c r="CE370" s="160"/>
      <c r="CF370" s="160"/>
      <c r="CG370" s="160"/>
      <c r="CH370" s="160"/>
      <c r="CI370" s="160"/>
    </row>
    <row r="371" spans="1:87" s="192" customFormat="1">
      <c r="A371" s="98"/>
      <c r="B371" s="227"/>
      <c r="C371" s="98"/>
      <c r="D371" s="227"/>
      <c r="E371" s="98"/>
      <c r="F371" s="98"/>
      <c r="G371" s="128"/>
      <c r="H371" s="102" t="s">
        <v>226</v>
      </c>
      <c r="I371" s="126"/>
      <c r="J371" s="128"/>
      <c r="K371" s="126"/>
      <c r="L371" s="128"/>
      <c r="M371" s="229">
        <v>3393.0743169732518</v>
      </c>
      <c r="N371" s="229">
        <v>3524.4007472393314</v>
      </c>
      <c r="O371" s="229">
        <v>3647.0637035959617</v>
      </c>
      <c r="P371" s="229">
        <v>3790.1566477292408</v>
      </c>
      <c r="Q371" s="229">
        <v>3968.4849145865078</v>
      </c>
      <c r="R371" s="229">
        <v>4245.9899499122448</v>
      </c>
      <c r="S371" s="229">
        <v>4422.8225991159397</v>
      </c>
      <c r="T371" s="229">
        <v>4529.0383924431389</v>
      </c>
      <c r="U371" s="229">
        <v>4655.1382952303356</v>
      </c>
      <c r="V371" s="229">
        <v>4724.3597243209142</v>
      </c>
      <c r="W371" s="229"/>
      <c r="X371" s="229"/>
      <c r="Y371" s="229"/>
      <c r="Z371" s="229">
        <v>805.70964371889147</v>
      </c>
      <c r="AA371" s="229">
        <v>907.41818912919507</v>
      </c>
      <c r="AB371" s="229">
        <v>900.66447340244122</v>
      </c>
      <c r="AC371" s="229">
        <v>779.28201072272793</v>
      </c>
      <c r="AD371" s="229">
        <v>825.60322526611333</v>
      </c>
      <c r="AE371" s="229">
        <v>956.32575914252652</v>
      </c>
      <c r="AF371" s="229">
        <v>1003.5344236965803</v>
      </c>
      <c r="AG371" s="229">
        <v>738.93733913411722</v>
      </c>
      <c r="AH371" s="229">
        <v>867.86827781053819</v>
      </c>
      <c r="AI371" s="229">
        <v>1007.3270752009739</v>
      </c>
      <c r="AJ371" s="229">
        <v>965.78682827203374</v>
      </c>
      <c r="AK371" s="229">
        <v>806.08152231241911</v>
      </c>
      <c r="AL371" s="193">
        <v>924.10166959915864</v>
      </c>
      <c r="AM371" s="193">
        <v>1008.4265709401112</v>
      </c>
      <c r="AN371" s="193">
        <v>1161.1522024173858</v>
      </c>
      <c r="AO371" s="193">
        <v>696.47620477258488</v>
      </c>
      <c r="AP371" s="193">
        <v>956.23910932036983</v>
      </c>
      <c r="AQ371" s="193">
        <v>1038.9665705687096</v>
      </c>
      <c r="AR371" s="193">
        <v>1137.4463862982227</v>
      </c>
      <c r="AS371" s="193">
        <v>835.83284839920577</v>
      </c>
      <c r="AT371" s="193">
        <v>989.7610395620967</v>
      </c>
      <c r="AU371" s="193">
        <v>1031.6475828740145</v>
      </c>
      <c r="AV371" s="193">
        <v>1300.930146699812</v>
      </c>
      <c r="AW371" s="193">
        <v>923.65118077632246</v>
      </c>
      <c r="AX371" s="193">
        <v>1028.7607268304864</v>
      </c>
      <c r="AY371" s="229">
        <v>1074.730339046467</v>
      </c>
      <c r="AZ371" s="229">
        <v>1356.3234617973542</v>
      </c>
      <c r="BA371" s="229">
        <v>963.0080714416307</v>
      </c>
      <c r="BB371" s="229">
        <v>1054.9205329611314</v>
      </c>
      <c r="BC371" s="229">
        <v>1108.6490752406885</v>
      </c>
      <c r="BD371" s="229">
        <v>1402.1601499997894</v>
      </c>
      <c r="BE371" s="229">
        <v>963.30863424152858</v>
      </c>
      <c r="BF371" s="229">
        <v>1078.7619809510118</v>
      </c>
      <c r="BG371" s="229">
        <v>1135.2418838913832</v>
      </c>
      <c r="BH371" s="99">
        <v>1451.3310278218396</v>
      </c>
      <c r="BI371" s="99">
        <v>989.80340256610179</v>
      </c>
      <c r="BJ371" s="99">
        <v>1092.6180168588653</v>
      </c>
      <c r="BK371" s="99">
        <v>1157.4845809265867</v>
      </c>
      <c r="BL371" s="99">
        <v>1469.1111388684899</v>
      </c>
      <c r="BM371" s="99">
        <v>1005.1459876669721</v>
      </c>
      <c r="BN371" s="448">
        <v>1110.5105303424302</v>
      </c>
      <c r="BO371" s="115">
        <v>1169.4885124428843</v>
      </c>
      <c r="BP371" s="160"/>
      <c r="BQ371" s="160"/>
      <c r="BR371" s="160"/>
      <c r="BS371" s="160"/>
      <c r="BT371" s="446"/>
      <c r="BU371" s="446"/>
      <c r="BV371" s="448"/>
      <c r="BX371" s="160"/>
      <c r="BY371" s="160"/>
      <c r="BZ371" s="160"/>
      <c r="CA371" s="160"/>
      <c r="CB371" s="160"/>
      <c r="CC371" s="160"/>
      <c r="CD371" s="160"/>
      <c r="CE371" s="160"/>
      <c r="CF371" s="160"/>
      <c r="CG371" s="160"/>
      <c r="CH371" s="160"/>
      <c r="CI371" s="160"/>
    </row>
    <row r="372" spans="1:87" s="192" customFormat="1">
      <c r="A372" s="98"/>
      <c r="B372" s="227"/>
      <c r="C372" s="98"/>
      <c r="D372" s="227"/>
      <c r="E372" s="98"/>
      <c r="F372" s="98"/>
      <c r="G372" s="128"/>
      <c r="H372" s="102" t="s">
        <v>213</v>
      </c>
      <c r="I372" s="126"/>
      <c r="J372" s="128"/>
      <c r="K372" s="126"/>
      <c r="L372" s="128"/>
      <c r="M372" s="229">
        <v>12690.306064582286</v>
      </c>
      <c r="N372" s="229">
        <v>13150.834797743502</v>
      </c>
      <c r="O372" s="229">
        <v>13823.471575780492</v>
      </c>
      <c r="P372" s="229">
        <v>14580.52073821967</v>
      </c>
      <c r="Q372" s="229">
        <v>15455.265713000952</v>
      </c>
      <c r="R372" s="229">
        <v>15997.989150446165</v>
      </c>
      <c r="S372" s="229">
        <v>16490.678857171661</v>
      </c>
      <c r="T372" s="229">
        <v>16634.784812643768</v>
      </c>
      <c r="U372" s="229">
        <v>16879.812694358705</v>
      </c>
      <c r="V372" s="229">
        <v>17440.222458575015</v>
      </c>
      <c r="W372" s="229"/>
      <c r="X372" s="229"/>
      <c r="Y372" s="229"/>
      <c r="Z372" s="229">
        <v>3033.6065690454407</v>
      </c>
      <c r="AA372" s="229">
        <v>3038.2630382437123</v>
      </c>
      <c r="AB372" s="229">
        <v>3340.746661042303</v>
      </c>
      <c r="AC372" s="229">
        <v>3277.0913821467243</v>
      </c>
      <c r="AD372" s="229">
        <v>3180.8501482240763</v>
      </c>
      <c r="AE372" s="229">
        <v>3186.5586852900215</v>
      </c>
      <c r="AF372" s="229">
        <v>3477.2441753410421</v>
      </c>
      <c r="AG372" s="229">
        <v>3306.1817888883306</v>
      </c>
      <c r="AH372" s="229">
        <v>3270.1350888863271</v>
      </c>
      <c r="AI372" s="229">
        <v>3324.1525298549664</v>
      </c>
      <c r="AJ372" s="229">
        <v>3625.4628940137281</v>
      </c>
      <c r="AK372" s="229">
        <v>3603.7210630255126</v>
      </c>
      <c r="AL372" s="193">
        <v>3399.8066070125087</v>
      </c>
      <c r="AM372" s="193">
        <v>3503.410600758546</v>
      </c>
      <c r="AN372" s="193">
        <v>3838.7826959042263</v>
      </c>
      <c r="AO372" s="193">
        <v>3838.5208345443662</v>
      </c>
      <c r="AP372" s="193">
        <v>3556.5820783943996</v>
      </c>
      <c r="AQ372" s="193">
        <v>3704.419066989683</v>
      </c>
      <c r="AR372" s="193">
        <v>4077.0109077130105</v>
      </c>
      <c r="AS372" s="193">
        <v>4117.2536599038258</v>
      </c>
      <c r="AT372" s="193">
        <v>3847.5001713417955</v>
      </c>
      <c r="AU372" s="193">
        <v>3752.3482052913446</v>
      </c>
      <c r="AV372" s="193">
        <v>4156.4906122599577</v>
      </c>
      <c r="AW372" s="193">
        <v>4241.6501615530842</v>
      </c>
      <c r="AX372" s="193">
        <v>3976.6843256057628</v>
      </c>
      <c r="AY372" s="229">
        <v>3973.1041635383122</v>
      </c>
      <c r="AZ372" s="229">
        <v>4282.9181410913397</v>
      </c>
      <c r="BA372" s="229">
        <v>4257.9722269362437</v>
      </c>
      <c r="BB372" s="229">
        <v>4054.7335530379542</v>
      </c>
      <c r="BC372" s="229">
        <v>3922.7069698449977</v>
      </c>
      <c r="BD372" s="229">
        <v>4459.9177469326942</v>
      </c>
      <c r="BE372" s="229">
        <v>4197.4265428281233</v>
      </c>
      <c r="BF372" s="229">
        <v>3977.6571827017715</v>
      </c>
      <c r="BG372" s="229">
        <v>3928.7628821240951</v>
      </c>
      <c r="BH372" s="99">
        <v>4594.4914911926471</v>
      </c>
      <c r="BI372" s="99">
        <v>4378.9011383401885</v>
      </c>
      <c r="BJ372" s="99">
        <v>4224.1210940696428</v>
      </c>
      <c r="BK372" s="99">
        <v>4142.7047454296271</v>
      </c>
      <c r="BL372" s="99">
        <v>4624.530387764823</v>
      </c>
      <c r="BM372" s="99">
        <v>4448.866231310928</v>
      </c>
      <c r="BN372" s="448">
        <v>4331.2330243380566</v>
      </c>
      <c r="BO372" s="115">
        <v>4205.7236346745412</v>
      </c>
      <c r="BP372" s="160"/>
      <c r="BQ372" s="160"/>
      <c r="BR372" s="160"/>
      <c r="BS372" s="160"/>
      <c r="BT372" s="446"/>
      <c r="BU372" s="446"/>
      <c r="BV372" s="448"/>
      <c r="BX372" s="160"/>
      <c r="BY372" s="160"/>
      <c r="BZ372" s="160"/>
      <c r="CA372" s="160"/>
      <c r="CB372" s="160"/>
      <c r="CC372" s="160"/>
      <c r="CD372" s="160"/>
      <c r="CE372" s="160"/>
      <c r="CF372" s="160"/>
      <c r="CG372" s="160"/>
      <c r="CH372" s="160"/>
      <c r="CI372" s="160"/>
    </row>
    <row r="373" spans="1:87" s="192" customFormat="1">
      <c r="A373" s="98"/>
      <c r="B373" s="227"/>
      <c r="C373" s="98"/>
      <c r="D373" s="227"/>
      <c r="E373" s="98"/>
      <c r="F373" s="98"/>
      <c r="G373" s="128"/>
      <c r="H373" s="102" t="s">
        <v>884</v>
      </c>
      <c r="I373" s="126"/>
      <c r="J373" s="128"/>
      <c r="K373" s="126"/>
      <c r="L373" s="128"/>
      <c r="M373" s="229">
        <v>12181.471297637849</v>
      </c>
      <c r="N373" s="229">
        <v>12432.661236358608</v>
      </c>
      <c r="O373" s="229">
        <v>12324.636948937217</v>
      </c>
      <c r="P373" s="229">
        <v>12224.924324165793</v>
      </c>
      <c r="Q373" s="229">
        <v>12122.001871788394</v>
      </c>
      <c r="R373" s="229">
        <v>11285.704962653721</v>
      </c>
      <c r="S373" s="229">
        <v>11249.77209268813</v>
      </c>
      <c r="T373" s="229">
        <v>11554.681978214498</v>
      </c>
      <c r="U373" s="229">
        <v>11486.099604849809</v>
      </c>
      <c r="V373" s="229">
        <v>11821.546742869408</v>
      </c>
      <c r="W373" s="229"/>
      <c r="X373" s="229"/>
      <c r="Y373" s="229"/>
      <c r="Z373" s="229">
        <v>3024.9874577380369</v>
      </c>
      <c r="AA373" s="229">
        <v>2749.5368983304788</v>
      </c>
      <c r="AB373" s="229">
        <v>3528.04988034283</v>
      </c>
      <c r="AC373" s="229">
        <v>2878.8970612264848</v>
      </c>
      <c r="AD373" s="229">
        <v>2959.0251788365449</v>
      </c>
      <c r="AE373" s="229">
        <v>2927.4606915151535</v>
      </c>
      <c r="AF373" s="229">
        <v>3637.4290275061039</v>
      </c>
      <c r="AG373" s="229">
        <v>2908.7463385008541</v>
      </c>
      <c r="AH373" s="229">
        <v>2883.4554899040877</v>
      </c>
      <c r="AI373" s="229">
        <v>2923.9395477777052</v>
      </c>
      <c r="AJ373" s="229">
        <v>3694.8789596798733</v>
      </c>
      <c r="AK373" s="229">
        <v>2822.3629515755624</v>
      </c>
      <c r="AL373" s="193">
        <v>2757.4723892680809</v>
      </c>
      <c r="AM373" s="193">
        <v>2912.5044800582937</v>
      </c>
      <c r="AN373" s="193">
        <v>3705.6669408035359</v>
      </c>
      <c r="AO373" s="193">
        <v>2849.2805140358746</v>
      </c>
      <c r="AP373" s="193">
        <v>2881.1730347417761</v>
      </c>
      <c r="AQ373" s="193">
        <v>2788.8055661324897</v>
      </c>
      <c r="AR373" s="193">
        <v>3518.2891415694735</v>
      </c>
      <c r="AS373" s="193">
        <v>2933.7341293446607</v>
      </c>
      <c r="AT373" s="193">
        <v>2693.6943597272079</v>
      </c>
      <c r="AU373" s="193">
        <v>2510.785164397013</v>
      </c>
      <c r="AV373" s="193">
        <v>3279.6817901155532</v>
      </c>
      <c r="AW373" s="193">
        <v>2801.5436484139509</v>
      </c>
      <c r="AX373" s="193">
        <v>2605.6436322411046</v>
      </c>
      <c r="AY373" s="229">
        <v>2576.7714496960371</v>
      </c>
      <c r="AZ373" s="229">
        <v>3272.1125992864659</v>
      </c>
      <c r="BA373" s="229">
        <v>2795.2444114645223</v>
      </c>
      <c r="BB373" s="229">
        <v>2663.1519521904911</v>
      </c>
      <c r="BC373" s="229">
        <v>2628.6354340647599</v>
      </c>
      <c r="BD373" s="229">
        <v>3401.691365534261</v>
      </c>
      <c r="BE373" s="229">
        <v>2861.2032264249842</v>
      </c>
      <c r="BF373" s="229">
        <v>2663.7748186992749</v>
      </c>
      <c r="BG373" s="229">
        <v>2661.5249810002224</v>
      </c>
      <c r="BH373" s="99">
        <v>3371.2873775606513</v>
      </c>
      <c r="BI373" s="99">
        <v>2789.512427589661</v>
      </c>
      <c r="BJ373" s="99">
        <v>2741.9354055483377</v>
      </c>
      <c r="BK373" s="99">
        <v>2834.7623540687719</v>
      </c>
      <c r="BL373" s="99">
        <v>3359.7714264731744</v>
      </c>
      <c r="BM373" s="99">
        <v>2885.0775567791247</v>
      </c>
      <c r="BN373" s="448">
        <v>2959.4211382669855</v>
      </c>
      <c r="BO373" s="115">
        <v>2775.8223099726924</v>
      </c>
      <c r="BP373" s="160"/>
      <c r="BQ373" s="160"/>
      <c r="BR373" s="160"/>
      <c r="BS373" s="160"/>
      <c r="BT373" s="446"/>
      <c r="BU373" s="446"/>
      <c r="BV373" s="448"/>
      <c r="BX373" s="160"/>
      <c r="BY373" s="160"/>
      <c r="BZ373" s="160"/>
      <c r="CA373" s="160"/>
      <c r="CB373" s="160"/>
      <c r="CC373" s="160"/>
      <c r="CD373" s="160"/>
      <c r="CE373" s="160"/>
      <c r="CF373" s="160"/>
      <c r="CG373" s="160"/>
      <c r="CH373" s="160"/>
      <c r="CI373" s="160"/>
    </row>
    <row r="374" spans="1:87" s="192" customFormat="1">
      <c r="A374" s="98"/>
      <c r="B374" s="227"/>
      <c r="C374" s="98"/>
      <c r="D374" s="227"/>
      <c r="E374" s="98"/>
      <c r="F374" s="98"/>
      <c r="G374" s="128"/>
      <c r="H374" s="102"/>
      <c r="I374" s="126"/>
      <c r="J374" s="128"/>
      <c r="K374" s="126"/>
      <c r="L374" s="128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229"/>
      <c r="AZ374" s="229"/>
      <c r="BA374" s="229"/>
      <c r="BB374" s="229"/>
      <c r="BC374" s="229"/>
      <c r="BD374" s="229"/>
      <c r="BE374" s="229"/>
      <c r="BF374" s="229"/>
      <c r="BG374" s="229"/>
      <c r="BH374" s="99"/>
      <c r="BI374" s="99"/>
      <c r="BJ374" s="99"/>
      <c r="BK374" s="99"/>
      <c r="BL374" s="99"/>
      <c r="BM374" s="99"/>
      <c r="BN374" s="448"/>
      <c r="BO374" s="115"/>
      <c r="BP374" s="160"/>
      <c r="BQ374" s="160"/>
      <c r="BR374" s="160"/>
      <c r="BS374" s="160"/>
      <c r="BT374" s="446"/>
      <c r="BU374" s="446"/>
      <c r="BV374" s="448"/>
      <c r="BX374" s="160"/>
      <c r="BY374" s="160"/>
      <c r="BZ374" s="160"/>
      <c r="CA374" s="160"/>
      <c r="CB374" s="160"/>
      <c r="CC374" s="160"/>
      <c r="CD374" s="160"/>
      <c r="CE374" s="160"/>
      <c r="CF374" s="160"/>
      <c r="CG374" s="160"/>
      <c r="CH374" s="160"/>
      <c r="CI374" s="160"/>
    </row>
    <row r="375" spans="1:87" s="192" customFormat="1" ht="18">
      <c r="A375" s="98"/>
      <c r="B375" s="227"/>
      <c r="C375" s="98"/>
      <c r="D375" s="227"/>
      <c r="E375" s="98"/>
      <c r="F375" s="98"/>
      <c r="G375" s="228" t="s">
        <v>885</v>
      </c>
      <c r="H375" s="128"/>
      <c r="I375" s="126"/>
      <c r="J375" s="128"/>
      <c r="K375" s="126"/>
      <c r="L375" s="128"/>
      <c r="M375" s="169">
        <v>52060.474818099974</v>
      </c>
      <c r="N375" s="169">
        <v>56241.286686789237</v>
      </c>
      <c r="O375" s="169">
        <v>60950.449773697357</v>
      </c>
      <c r="P375" s="169">
        <v>65133.072224956602</v>
      </c>
      <c r="Q375" s="169">
        <v>67359.675334353698</v>
      </c>
      <c r="R375" s="169">
        <v>69501.413816042943</v>
      </c>
      <c r="S375" s="169">
        <v>80483.286797307868</v>
      </c>
      <c r="T375" s="169">
        <v>93231.948448619936</v>
      </c>
      <c r="U375" s="169">
        <v>90967.311107141752</v>
      </c>
      <c r="V375" s="169">
        <v>95284.515191257437</v>
      </c>
      <c r="W375" s="169"/>
      <c r="X375" s="169"/>
      <c r="Y375" s="169"/>
      <c r="Z375" s="169">
        <v>13502.940961050987</v>
      </c>
      <c r="AA375" s="169">
        <v>11866.627430976725</v>
      </c>
      <c r="AB375" s="169">
        <v>12862.3995313338</v>
      </c>
      <c r="AC375" s="169">
        <v>13828.506894738164</v>
      </c>
      <c r="AD375" s="169">
        <v>14533.526483052019</v>
      </c>
      <c r="AE375" s="169">
        <v>13085.814012964825</v>
      </c>
      <c r="AF375" s="169">
        <v>13721.18855954758</v>
      </c>
      <c r="AG375" s="169">
        <v>14900.757631224706</v>
      </c>
      <c r="AH375" s="169">
        <v>15711.808895759921</v>
      </c>
      <c r="AI375" s="169">
        <v>14443.789361415951</v>
      </c>
      <c r="AJ375" s="169">
        <v>14974.264270737005</v>
      </c>
      <c r="AK375" s="169">
        <v>15820.587245784825</v>
      </c>
      <c r="AL375" s="160">
        <v>16723.971713909959</v>
      </c>
      <c r="AM375" s="160">
        <v>15388.508279251284</v>
      </c>
      <c r="AN375" s="160">
        <v>16030.36749941718</v>
      </c>
      <c r="AO375" s="160">
        <v>16990.224732378119</v>
      </c>
      <c r="AP375" s="160">
        <v>17440.636475879102</v>
      </c>
      <c r="AQ375" s="160">
        <v>16103.454627885068</v>
      </c>
      <c r="AR375" s="160">
        <v>16499.061046610004</v>
      </c>
      <c r="AS375" s="160">
        <v>17316.523183979389</v>
      </c>
      <c r="AT375" s="160">
        <v>17911.836120078868</v>
      </c>
      <c r="AU375" s="160">
        <v>14494.697541744803</v>
      </c>
      <c r="AV375" s="160">
        <v>18187.265561208318</v>
      </c>
      <c r="AW375" s="160">
        <v>18907.61459301096</v>
      </c>
      <c r="AX375" s="160">
        <v>20088.937695867789</v>
      </c>
      <c r="AY375" s="169">
        <v>18643.892730870062</v>
      </c>
      <c r="AZ375" s="169">
        <v>19616.486989965997</v>
      </c>
      <c r="BA375" s="169">
        <v>22133.969380604041</v>
      </c>
      <c r="BB375" s="169">
        <v>23572.484409716999</v>
      </c>
      <c r="BC375" s="169">
        <v>22088.969918815535</v>
      </c>
      <c r="BD375" s="169">
        <v>23225.638083460253</v>
      </c>
      <c r="BE375" s="169">
        <v>24344.856036627174</v>
      </c>
      <c r="BF375" s="169">
        <v>24551.112101413801</v>
      </c>
      <c r="BG375" s="169">
        <v>21548.058009047254</v>
      </c>
      <c r="BH375" s="160">
        <v>22462.267980028715</v>
      </c>
      <c r="BI375" s="160">
        <v>22405.873016651996</v>
      </c>
      <c r="BJ375" s="160">
        <v>24728.927676439169</v>
      </c>
      <c r="BK375" s="160">
        <v>22424.897623886667</v>
      </c>
      <c r="BL375" s="160">
        <v>23958.468014858085</v>
      </c>
      <c r="BM375" s="160">
        <v>24172.221876073512</v>
      </c>
      <c r="BN375" s="448">
        <v>26809.285139849286</v>
      </c>
      <c r="BO375" s="115">
        <v>24217.296708939692</v>
      </c>
      <c r="BP375" s="160"/>
      <c r="BQ375" s="160"/>
      <c r="BR375" s="160"/>
      <c r="BS375" s="160"/>
      <c r="BT375" s="446"/>
      <c r="BU375" s="446"/>
      <c r="BV375" s="448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</row>
    <row r="376" spans="1:87" s="192" customFormat="1">
      <c r="A376" s="98"/>
      <c r="B376" s="227"/>
      <c r="C376" s="98"/>
      <c r="D376" s="227"/>
      <c r="E376" s="98"/>
      <c r="F376" s="98"/>
      <c r="G376" s="128"/>
      <c r="H376" s="230" t="s">
        <v>886</v>
      </c>
      <c r="I376" s="104"/>
      <c r="J376" s="104"/>
      <c r="K376" s="126"/>
      <c r="L376" s="128"/>
      <c r="M376" s="169">
        <v>84231.170836448655</v>
      </c>
      <c r="N376" s="169">
        <v>79453.77665565061</v>
      </c>
      <c r="O376" s="169">
        <v>86628.006401933933</v>
      </c>
      <c r="P376" s="169">
        <v>86137.400980113525</v>
      </c>
      <c r="Q376" s="169">
        <v>87504.309131941845</v>
      </c>
      <c r="R376" s="169">
        <v>86061.889309056365</v>
      </c>
      <c r="S376" s="169">
        <v>86068.230943927352</v>
      </c>
      <c r="T376" s="169">
        <v>85739.380222027408</v>
      </c>
      <c r="U376" s="169">
        <v>85251.933537049277</v>
      </c>
      <c r="V376" s="169">
        <v>89548.695704305457</v>
      </c>
      <c r="W376" s="169"/>
      <c r="X376" s="169"/>
      <c r="Y376" s="169"/>
      <c r="Z376" s="169">
        <v>17136.296853191823</v>
      </c>
      <c r="AA376" s="169">
        <v>21429.648191352506</v>
      </c>
      <c r="AB376" s="169">
        <v>24068.072789155987</v>
      </c>
      <c r="AC376" s="169">
        <v>21597.153002748208</v>
      </c>
      <c r="AD376" s="169">
        <v>16667.725024193955</v>
      </c>
      <c r="AE376" s="169">
        <v>19112.223898483186</v>
      </c>
      <c r="AF376" s="169">
        <v>22209.535432117496</v>
      </c>
      <c r="AG376" s="169">
        <v>21464.292300855879</v>
      </c>
      <c r="AH376" s="169">
        <v>18443.979370001471</v>
      </c>
      <c r="AI376" s="169">
        <v>20597.317897551045</v>
      </c>
      <c r="AJ376" s="169">
        <v>23440.877872636433</v>
      </c>
      <c r="AK376" s="169">
        <v>24145.831261744879</v>
      </c>
      <c r="AL376" s="160">
        <v>19464.557443268604</v>
      </c>
      <c r="AM376" s="160">
        <v>20111.488283494131</v>
      </c>
      <c r="AN376" s="160">
        <v>22671.255958836286</v>
      </c>
      <c r="AO376" s="160">
        <v>23890.099294514774</v>
      </c>
      <c r="AP376" s="160">
        <v>21045.398327895149</v>
      </c>
      <c r="AQ376" s="160">
        <v>21228.582077497413</v>
      </c>
      <c r="AR376" s="160">
        <v>23526.921161793289</v>
      </c>
      <c r="AS376" s="160">
        <v>21703.407564755998</v>
      </c>
      <c r="AT376" s="160">
        <v>18209.747038510221</v>
      </c>
      <c r="AU376" s="160">
        <v>21027.512676745508</v>
      </c>
      <c r="AV376" s="160">
        <v>24762.794332077501</v>
      </c>
      <c r="AW376" s="160">
        <v>22061.835261723136</v>
      </c>
      <c r="AX376" s="160">
        <v>18905.162598758274</v>
      </c>
      <c r="AY376" s="169">
        <v>21992.646463554993</v>
      </c>
      <c r="AZ376" s="169">
        <v>22520.987859493311</v>
      </c>
      <c r="BA376" s="169">
        <v>22649.434022120804</v>
      </c>
      <c r="BB376" s="169">
        <v>18665.832912483245</v>
      </c>
      <c r="BC376" s="169">
        <v>20923.957787060557</v>
      </c>
      <c r="BD376" s="169">
        <v>23385.448804361906</v>
      </c>
      <c r="BE376" s="169">
        <v>22764.140718121707</v>
      </c>
      <c r="BF376" s="169">
        <v>18985.895760081927</v>
      </c>
      <c r="BG376" s="169">
        <v>20140.029095889753</v>
      </c>
      <c r="BH376" s="160">
        <v>23045.801699271535</v>
      </c>
      <c r="BI376" s="160">
        <v>23080.206981806055</v>
      </c>
      <c r="BJ376" s="160">
        <v>19145.830814067587</v>
      </c>
      <c r="BK376" s="160">
        <v>22081.148166657535</v>
      </c>
      <c r="BL376" s="160">
        <v>24958.52424593157</v>
      </c>
      <c r="BM376" s="160">
        <v>23363.192477648765</v>
      </c>
      <c r="BN376" s="448">
        <v>19285.474154026284</v>
      </c>
      <c r="BO376" s="115">
        <v>22907.25048346835</v>
      </c>
      <c r="BP376" s="160"/>
      <c r="BQ376" s="160"/>
      <c r="BR376" s="160"/>
      <c r="BS376" s="160"/>
      <c r="BT376" s="446"/>
      <c r="BU376" s="446"/>
      <c r="BV376" s="448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</row>
    <row r="377" spans="1:87" s="192" customFormat="1">
      <c r="A377" s="98"/>
      <c r="B377" s="227"/>
      <c r="C377" s="98"/>
      <c r="D377" s="227"/>
      <c r="E377" s="98"/>
      <c r="F377" s="98"/>
      <c r="G377" s="102"/>
      <c r="H377" s="231" t="s">
        <v>456</v>
      </c>
      <c r="I377" s="104"/>
      <c r="J377" s="104"/>
      <c r="K377" s="126"/>
      <c r="L377" s="128"/>
      <c r="M377" s="229">
        <v>53368.089785458753</v>
      </c>
      <c r="N377" s="229">
        <v>48302.707287125042</v>
      </c>
      <c r="O377" s="229">
        <v>52671.236517963756</v>
      </c>
      <c r="P377" s="229">
        <v>51226.543447704338</v>
      </c>
      <c r="Q377" s="229">
        <v>51526.865666404199</v>
      </c>
      <c r="R377" s="229">
        <v>48106.849734939562</v>
      </c>
      <c r="S377" s="229">
        <v>45787.360119333724</v>
      </c>
      <c r="T377" s="229">
        <v>46678.865957536218</v>
      </c>
      <c r="U377" s="229">
        <v>46237.298656586012</v>
      </c>
      <c r="V377" s="229">
        <v>48067.338266553634</v>
      </c>
      <c r="W377" s="229"/>
      <c r="X377" s="229"/>
      <c r="Y377" s="229"/>
      <c r="Z377" s="229">
        <v>10848.609840541219</v>
      </c>
      <c r="AA377" s="229">
        <v>13203.678979194681</v>
      </c>
      <c r="AB377" s="229">
        <v>15639.297553366659</v>
      </c>
      <c r="AC377" s="229">
        <v>13676.503412356182</v>
      </c>
      <c r="AD377" s="229">
        <v>10039.406900673781</v>
      </c>
      <c r="AE377" s="229">
        <v>11295.876528734401</v>
      </c>
      <c r="AF377" s="229">
        <v>13833.951775407761</v>
      </c>
      <c r="AG377" s="229">
        <v>13133.472082309025</v>
      </c>
      <c r="AH377" s="229">
        <v>11308.414653325621</v>
      </c>
      <c r="AI377" s="229">
        <v>11994.656129461226</v>
      </c>
      <c r="AJ377" s="229">
        <v>14410.811458511325</v>
      </c>
      <c r="AK377" s="229">
        <v>14957.354276665599</v>
      </c>
      <c r="AL377" s="193">
        <v>11811.784686723711</v>
      </c>
      <c r="AM377" s="193">
        <v>11297.913116551494</v>
      </c>
      <c r="AN377" s="193">
        <v>13547.409748922393</v>
      </c>
      <c r="AO377" s="193">
        <v>14569.435895506804</v>
      </c>
      <c r="AP377" s="193">
        <v>12776.501800525319</v>
      </c>
      <c r="AQ377" s="193">
        <v>12032.277729535223</v>
      </c>
      <c r="AR377" s="193">
        <v>14352.037870556956</v>
      </c>
      <c r="AS377" s="193">
        <v>12366.048265786654</v>
      </c>
      <c r="AT377" s="193">
        <v>10190.297016502836</v>
      </c>
      <c r="AU377" s="193">
        <v>12219.024027500936</v>
      </c>
      <c r="AV377" s="193">
        <v>13919.206047733349</v>
      </c>
      <c r="AW377" s="193">
        <v>11778.322643202433</v>
      </c>
      <c r="AX377" s="193">
        <v>9794.0628295378738</v>
      </c>
      <c r="AY377" s="229">
        <v>11149.046632057807</v>
      </c>
      <c r="AZ377" s="229">
        <v>12708.52665264128</v>
      </c>
      <c r="BA377" s="229">
        <v>12135.724005096783</v>
      </c>
      <c r="BB377" s="229">
        <v>9949.6319600429397</v>
      </c>
      <c r="BC377" s="229">
        <v>10742.694693738938</v>
      </c>
      <c r="BD377" s="229">
        <v>13195.512198161237</v>
      </c>
      <c r="BE377" s="229">
        <v>12791.027105593106</v>
      </c>
      <c r="BF377" s="229">
        <v>10157.461589358976</v>
      </c>
      <c r="BG377" s="229">
        <v>10199.609390458403</v>
      </c>
      <c r="BH377" s="99">
        <v>13006.039507712545</v>
      </c>
      <c r="BI377" s="99">
        <v>12874.188169056084</v>
      </c>
      <c r="BJ377" s="99">
        <v>10262.58544742374</v>
      </c>
      <c r="BK377" s="99">
        <v>11534.002336193589</v>
      </c>
      <c r="BL377" s="99">
        <v>13850.131296235842</v>
      </c>
      <c r="BM377" s="99">
        <v>12420.61918670046</v>
      </c>
      <c r="BN377" s="448">
        <v>9956.0153423611664</v>
      </c>
      <c r="BO377" s="115">
        <v>11924.771466779273</v>
      </c>
      <c r="BP377" s="160"/>
      <c r="BQ377" s="160"/>
      <c r="BR377" s="160"/>
      <c r="BS377" s="160"/>
      <c r="BT377" s="446"/>
      <c r="BU377" s="446"/>
      <c r="BV377" s="448"/>
      <c r="BX377" s="160"/>
      <c r="BY377" s="160"/>
      <c r="BZ377" s="160"/>
      <c r="CA377" s="160"/>
      <c r="CB377" s="160"/>
      <c r="CC377" s="160"/>
      <c r="CD377" s="160"/>
      <c r="CE377" s="160"/>
      <c r="CF377" s="160"/>
      <c r="CG377" s="160"/>
      <c r="CH377" s="160"/>
      <c r="CI377" s="160"/>
    </row>
    <row r="378" spans="1:87" s="192" customFormat="1">
      <c r="A378" s="98"/>
      <c r="B378" s="227"/>
      <c r="C378" s="98"/>
      <c r="D378" s="227"/>
      <c r="E378" s="98"/>
      <c r="F378" s="98"/>
      <c r="G378" s="128"/>
      <c r="H378" s="231" t="s">
        <v>887</v>
      </c>
      <c r="I378" s="104"/>
      <c r="J378" s="104"/>
      <c r="K378" s="126"/>
      <c r="L378" s="128"/>
      <c r="M378" s="229">
        <v>30863.081050989906</v>
      </c>
      <c r="N378" s="229">
        <v>31151.069368525568</v>
      </c>
      <c r="O378" s="229">
        <v>33956.769883970184</v>
      </c>
      <c r="P378" s="229">
        <v>34910.857532409187</v>
      </c>
      <c r="Q378" s="229">
        <v>35977.443465537639</v>
      </c>
      <c r="R378" s="229">
        <v>37955.039574116803</v>
      </c>
      <c r="S378" s="229">
        <v>40280.870824593629</v>
      </c>
      <c r="T378" s="229">
        <v>39060.51426449119</v>
      </c>
      <c r="U378" s="229">
        <v>39014.634880463273</v>
      </c>
      <c r="V378" s="229">
        <v>41481.357437751823</v>
      </c>
      <c r="W378" s="229"/>
      <c r="X378" s="229"/>
      <c r="Y378" s="229"/>
      <c r="Z378" s="229">
        <v>6287.6870126506046</v>
      </c>
      <c r="AA378" s="229">
        <v>8225.9692121578246</v>
      </c>
      <c r="AB378" s="229">
        <v>8428.7752357893296</v>
      </c>
      <c r="AC378" s="229">
        <v>7920.6495903920268</v>
      </c>
      <c r="AD378" s="229">
        <v>6628.3181235201737</v>
      </c>
      <c r="AE378" s="229">
        <v>7816.3473697487862</v>
      </c>
      <c r="AF378" s="229">
        <v>8375.5836567097358</v>
      </c>
      <c r="AG378" s="229">
        <v>8330.8202185468563</v>
      </c>
      <c r="AH378" s="229">
        <v>7135.5647166758508</v>
      </c>
      <c r="AI378" s="229">
        <v>8602.6617680898198</v>
      </c>
      <c r="AJ378" s="229">
        <v>9030.0664141251073</v>
      </c>
      <c r="AK378" s="229">
        <v>9188.47698507928</v>
      </c>
      <c r="AL378" s="193">
        <v>7652.7727565448931</v>
      </c>
      <c r="AM378" s="193">
        <v>8813.5751669426372</v>
      </c>
      <c r="AN378" s="193">
        <v>9123.8462099138942</v>
      </c>
      <c r="AO378" s="193">
        <v>9320.6633990079699</v>
      </c>
      <c r="AP378" s="193">
        <v>8268.8965273698304</v>
      </c>
      <c r="AQ378" s="193">
        <v>9196.3043479621883</v>
      </c>
      <c r="AR378" s="193">
        <v>9174.8832912363305</v>
      </c>
      <c r="AS378" s="193">
        <v>9337.3592989693443</v>
      </c>
      <c r="AT378" s="193">
        <v>8019.4500220073851</v>
      </c>
      <c r="AU378" s="193">
        <v>8808.4886492445694</v>
      </c>
      <c r="AV378" s="193">
        <v>10843.588284344154</v>
      </c>
      <c r="AW378" s="193">
        <v>10283.512618520701</v>
      </c>
      <c r="AX378" s="193">
        <v>9111.0997692203982</v>
      </c>
      <c r="AY378" s="229">
        <v>10843.599831497186</v>
      </c>
      <c r="AZ378" s="229">
        <v>9812.4612068520328</v>
      </c>
      <c r="BA378" s="229">
        <v>10513.710017024019</v>
      </c>
      <c r="BB378" s="229">
        <v>8716.2009524403074</v>
      </c>
      <c r="BC378" s="229">
        <v>10181.263093321619</v>
      </c>
      <c r="BD378" s="229">
        <v>10189.93660620067</v>
      </c>
      <c r="BE378" s="229">
        <v>9973.1136125285993</v>
      </c>
      <c r="BF378" s="229">
        <v>8828.4341707229523</v>
      </c>
      <c r="BG378" s="229">
        <v>9940.4197054313499</v>
      </c>
      <c r="BH378" s="99">
        <v>10039.762191558988</v>
      </c>
      <c r="BI378" s="99">
        <v>10206.01881274997</v>
      </c>
      <c r="BJ378" s="99">
        <v>8883.245366643845</v>
      </c>
      <c r="BK378" s="99">
        <v>10547.145830463947</v>
      </c>
      <c r="BL378" s="99">
        <v>11108.39294969573</v>
      </c>
      <c r="BM378" s="99">
        <v>10942.573290948307</v>
      </c>
      <c r="BN378" s="448">
        <v>9329.4588116651194</v>
      </c>
      <c r="BO378" s="115">
        <v>10982.479016689074</v>
      </c>
      <c r="BP378" s="160"/>
      <c r="BQ378" s="160"/>
      <c r="BR378" s="160"/>
      <c r="BS378" s="160"/>
      <c r="BT378" s="446"/>
      <c r="BU378" s="446"/>
      <c r="BV378" s="448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0"/>
      <c r="CH378" s="160"/>
      <c r="CI378" s="160"/>
    </row>
    <row r="379" spans="1:87" s="192" customFormat="1">
      <c r="A379" s="98"/>
      <c r="B379" s="227"/>
      <c r="C379" s="98"/>
      <c r="D379" s="227"/>
      <c r="E379" s="98"/>
      <c r="F379" s="98"/>
      <c r="G379" s="128"/>
      <c r="H379" s="231" t="s">
        <v>888</v>
      </c>
      <c r="I379" s="104"/>
      <c r="J379" s="104"/>
      <c r="K379" s="126"/>
      <c r="L379" s="128"/>
      <c r="M379" s="229">
        <v>21211.236614819998</v>
      </c>
      <c r="N379" s="229">
        <v>21819.358612393677</v>
      </c>
      <c r="O379" s="229">
        <v>22911.232529856585</v>
      </c>
      <c r="P379" s="229">
        <v>23915.317899454785</v>
      </c>
      <c r="Q379" s="229">
        <v>25216.074739289739</v>
      </c>
      <c r="R379" s="229">
        <v>27554.139232582529</v>
      </c>
      <c r="S379" s="229">
        <v>31003.988704429063</v>
      </c>
      <c r="T379" s="229">
        <v>30083.933800784216</v>
      </c>
      <c r="U379" s="229">
        <v>29593.618948540938</v>
      </c>
      <c r="V379" s="229">
        <v>31418.759527171398</v>
      </c>
      <c r="W379" s="229"/>
      <c r="X379" s="229"/>
      <c r="Y379" s="229"/>
      <c r="Z379" s="229">
        <v>4511.439526019095</v>
      </c>
      <c r="AA379" s="229">
        <v>5481.6323732939254</v>
      </c>
      <c r="AB379" s="229">
        <v>5800.2004967119292</v>
      </c>
      <c r="AC379" s="229">
        <v>5417.9642187950276</v>
      </c>
      <c r="AD379" s="229">
        <v>4760.9392904490542</v>
      </c>
      <c r="AE379" s="229">
        <v>5658.8824222250951</v>
      </c>
      <c r="AF379" s="229">
        <v>5894.3803191136358</v>
      </c>
      <c r="AG379" s="229">
        <v>5505.156580605857</v>
      </c>
      <c r="AH379" s="229">
        <v>5058.4267262561416</v>
      </c>
      <c r="AI379" s="229">
        <v>5995.9771156076231</v>
      </c>
      <c r="AJ379" s="229">
        <v>6080.9455829460048</v>
      </c>
      <c r="AK379" s="229">
        <v>5775.8831050467816</v>
      </c>
      <c r="AL379" s="193">
        <v>5250.2645758012932</v>
      </c>
      <c r="AM379" s="193">
        <v>6213.7813431426366</v>
      </c>
      <c r="AN379" s="193">
        <v>6392.0864911153931</v>
      </c>
      <c r="AO379" s="193">
        <v>6059.1854893955733</v>
      </c>
      <c r="AP379" s="193">
        <v>5557.9998311425315</v>
      </c>
      <c r="AQ379" s="193">
        <v>6571.0033257461919</v>
      </c>
      <c r="AR379" s="193">
        <v>6755.4923868392307</v>
      </c>
      <c r="AS379" s="193">
        <v>6331.5791955617442</v>
      </c>
      <c r="AT379" s="193">
        <v>5813.1738538633608</v>
      </c>
      <c r="AU379" s="193">
        <v>5705.4840489941207</v>
      </c>
      <c r="AV379" s="193">
        <v>8145.8943257590581</v>
      </c>
      <c r="AW379" s="193">
        <v>7889.5870039659931</v>
      </c>
      <c r="AX379" s="193">
        <v>7240.2833633885839</v>
      </c>
      <c r="AY379" s="229">
        <v>8342.0117582095136</v>
      </c>
      <c r="AZ379" s="229">
        <v>7499.0116984549868</v>
      </c>
      <c r="BA379" s="229">
        <v>7922.6818843759829</v>
      </c>
      <c r="BB379" s="229">
        <v>6880.2360850822106</v>
      </c>
      <c r="BC379" s="229">
        <v>7946.1536470105821</v>
      </c>
      <c r="BD379" s="229">
        <v>7889.2876360961627</v>
      </c>
      <c r="BE379" s="229">
        <v>7368.2564325952599</v>
      </c>
      <c r="BF379" s="229">
        <v>6742.3658818477306</v>
      </c>
      <c r="BG379" s="229">
        <v>7674.090644167416</v>
      </c>
      <c r="BH379" s="99">
        <v>7738.9810928629504</v>
      </c>
      <c r="BI379" s="99">
        <v>7438.1813296628334</v>
      </c>
      <c r="BJ379" s="99">
        <v>6979.267763652847</v>
      </c>
      <c r="BK379" s="99">
        <v>8109.6897244961128</v>
      </c>
      <c r="BL379" s="99">
        <v>8404.1915603348079</v>
      </c>
      <c r="BM379" s="99">
        <v>7925.6104786876385</v>
      </c>
      <c r="BN379" s="448">
        <v>7156.9916144171002</v>
      </c>
      <c r="BO379" s="115">
        <v>8134.3406701629383</v>
      </c>
      <c r="BP379" s="160"/>
      <c r="BQ379" s="160"/>
      <c r="BR379" s="160"/>
      <c r="BS379" s="160"/>
      <c r="BT379" s="446"/>
      <c r="BU379" s="446"/>
      <c r="BV379" s="448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0"/>
      <c r="CH379" s="160"/>
      <c r="CI379" s="160"/>
    </row>
    <row r="380" spans="1:87" s="192" customFormat="1">
      <c r="A380" s="98"/>
      <c r="B380" s="227"/>
      <c r="C380" s="98"/>
      <c r="D380" s="227"/>
      <c r="E380" s="98"/>
      <c r="F380" s="98"/>
      <c r="G380" s="128"/>
      <c r="H380" s="231" t="s">
        <v>889</v>
      </c>
      <c r="I380" s="104"/>
      <c r="J380" s="104"/>
      <c r="K380" s="126"/>
      <c r="L380" s="128"/>
      <c r="M380" s="229">
        <v>9651.8444361699076</v>
      </c>
      <c r="N380" s="229">
        <v>9331.7107561318917</v>
      </c>
      <c r="O380" s="229">
        <v>11045.5373541136</v>
      </c>
      <c r="P380" s="229">
        <v>10995.539632954402</v>
      </c>
      <c r="Q380" s="229">
        <v>10761.3687262479</v>
      </c>
      <c r="R380" s="229">
        <v>10400.900341534274</v>
      </c>
      <c r="S380" s="229">
        <v>9276.8821201645696</v>
      </c>
      <c r="T380" s="229">
        <v>8976.5804637069741</v>
      </c>
      <c r="U380" s="229">
        <v>9421.0159319223312</v>
      </c>
      <c r="V380" s="229">
        <v>10062.597910580422</v>
      </c>
      <c r="W380" s="229"/>
      <c r="X380" s="229"/>
      <c r="Y380" s="229"/>
      <c r="Z380" s="229">
        <v>1776.2474866315097</v>
      </c>
      <c r="AA380" s="229">
        <v>2744.3368388638992</v>
      </c>
      <c r="AB380" s="229">
        <v>2628.5747390773995</v>
      </c>
      <c r="AC380" s="229">
        <v>2502.6853715969992</v>
      </c>
      <c r="AD380" s="229">
        <v>1867.3788330711195</v>
      </c>
      <c r="AE380" s="229">
        <v>2157.4649475236911</v>
      </c>
      <c r="AF380" s="229">
        <v>2481.2033375961</v>
      </c>
      <c r="AG380" s="229">
        <v>2825.6636379409993</v>
      </c>
      <c r="AH380" s="229">
        <v>2077.1379904197092</v>
      </c>
      <c r="AI380" s="229">
        <v>2606.6846524821976</v>
      </c>
      <c r="AJ380" s="229">
        <v>2949.1208311791015</v>
      </c>
      <c r="AK380" s="229">
        <v>3412.5938800324984</v>
      </c>
      <c r="AL380" s="193">
        <v>2402.5081807436</v>
      </c>
      <c r="AM380" s="193">
        <v>2599.7938238000006</v>
      </c>
      <c r="AN380" s="193">
        <v>2731.7597187985011</v>
      </c>
      <c r="AO380" s="193">
        <v>3261.4779096123966</v>
      </c>
      <c r="AP380" s="193">
        <v>2710.8966962272989</v>
      </c>
      <c r="AQ380" s="193">
        <v>2625.3010222159974</v>
      </c>
      <c r="AR380" s="193">
        <v>2419.3909043970998</v>
      </c>
      <c r="AS380" s="193">
        <v>3005.7801034076001</v>
      </c>
      <c r="AT380" s="193">
        <v>2206.2761681440243</v>
      </c>
      <c r="AU380" s="193">
        <v>3103.0046002504496</v>
      </c>
      <c r="AV380" s="193">
        <v>2697.693958585096</v>
      </c>
      <c r="AW380" s="193">
        <v>2393.925614554707</v>
      </c>
      <c r="AX380" s="193">
        <v>1870.8164058318143</v>
      </c>
      <c r="AY380" s="229">
        <v>2501.5880732876722</v>
      </c>
      <c r="AZ380" s="229">
        <v>2313.4495083970451</v>
      </c>
      <c r="BA380" s="229">
        <v>2591.0281326480363</v>
      </c>
      <c r="BB380" s="229">
        <v>1835.9648673580959</v>
      </c>
      <c r="BC380" s="229">
        <v>2235.1094463110367</v>
      </c>
      <c r="BD380" s="229">
        <v>2300.6489701045066</v>
      </c>
      <c r="BE380" s="229">
        <v>2604.8571799333404</v>
      </c>
      <c r="BF380" s="229">
        <v>2086.0682888752217</v>
      </c>
      <c r="BG380" s="229">
        <v>2266.3290612639339</v>
      </c>
      <c r="BH380" s="99">
        <v>2300.7810986960376</v>
      </c>
      <c r="BI380" s="99">
        <v>2767.8374830871362</v>
      </c>
      <c r="BJ380" s="99">
        <v>1903.9776029909981</v>
      </c>
      <c r="BK380" s="99">
        <v>2437.4561059678344</v>
      </c>
      <c r="BL380" s="99">
        <v>2704.2013893609219</v>
      </c>
      <c r="BM380" s="99">
        <v>3016.9628122606682</v>
      </c>
      <c r="BN380" s="448">
        <v>2172.4671972480191</v>
      </c>
      <c r="BO380" s="115">
        <v>2848.138346526137</v>
      </c>
      <c r="BP380" s="160"/>
      <c r="BQ380" s="160"/>
      <c r="BR380" s="160"/>
      <c r="BS380" s="160"/>
      <c r="BT380" s="446"/>
      <c r="BU380" s="446"/>
      <c r="BV380" s="448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0"/>
      <c r="CH380" s="160"/>
      <c r="CI380" s="160"/>
    </row>
    <row r="381" spans="1:87" s="192" customFormat="1">
      <c r="A381" s="98"/>
      <c r="B381" s="227"/>
      <c r="C381" s="98"/>
      <c r="D381" s="227"/>
      <c r="E381" s="98"/>
      <c r="F381" s="98"/>
      <c r="G381" s="128"/>
      <c r="H381" s="230" t="s">
        <v>890</v>
      </c>
      <c r="I381" s="104"/>
      <c r="J381" s="104"/>
      <c r="K381" s="126"/>
      <c r="L381" s="128"/>
      <c r="M381" s="169">
        <v>66507.995457623139</v>
      </c>
      <c r="N381" s="169">
        <v>69364.242407345169</v>
      </c>
      <c r="O381" s="169">
        <v>72086.108033877172</v>
      </c>
      <c r="P381" s="169">
        <v>74995.698117821274</v>
      </c>
      <c r="Q381" s="169">
        <v>78155.501034939894</v>
      </c>
      <c r="R381" s="169">
        <v>78920.22742556603</v>
      </c>
      <c r="S381" s="169">
        <v>83199.338237880627</v>
      </c>
      <c r="T381" s="169">
        <v>85960.961225114617</v>
      </c>
      <c r="U381" s="169">
        <v>87813.325891896035</v>
      </c>
      <c r="V381" s="169">
        <v>90334.285271595436</v>
      </c>
      <c r="W381" s="169"/>
      <c r="X381" s="169"/>
      <c r="Y381" s="169"/>
      <c r="Z381" s="169">
        <v>15822.77315310264</v>
      </c>
      <c r="AA381" s="169">
        <v>16339.453131102371</v>
      </c>
      <c r="AB381" s="169">
        <v>18057.331388493025</v>
      </c>
      <c r="AC381" s="169">
        <v>16287.839370820961</v>
      </c>
      <c r="AD381" s="169">
        <v>16492.406796926862</v>
      </c>
      <c r="AE381" s="169">
        <v>17204.977409575775</v>
      </c>
      <c r="AF381" s="169">
        <v>18779.147288976794</v>
      </c>
      <c r="AG381" s="169">
        <v>16887.710911865783</v>
      </c>
      <c r="AH381" s="169">
        <v>17092.119069668741</v>
      </c>
      <c r="AI381" s="169">
        <v>17905.089433248933</v>
      </c>
      <c r="AJ381" s="169">
        <v>19566.179793374402</v>
      </c>
      <c r="AK381" s="169">
        <v>17522.719737585219</v>
      </c>
      <c r="AL381" s="160">
        <v>17559.980164753953</v>
      </c>
      <c r="AM381" s="160">
        <v>18660.635968074901</v>
      </c>
      <c r="AN381" s="160">
        <v>20667.164717048661</v>
      </c>
      <c r="AO381" s="160">
        <v>18107.917267943798</v>
      </c>
      <c r="AP381" s="160">
        <v>18040.49312032693</v>
      </c>
      <c r="AQ381" s="160">
        <v>19305.760029049976</v>
      </c>
      <c r="AR381" s="160">
        <v>21510.782332263072</v>
      </c>
      <c r="AS381" s="160">
        <v>19298.465553299979</v>
      </c>
      <c r="AT381" s="160">
        <v>18788.886769901776</v>
      </c>
      <c r="AU381" s="160">
        <v>18884.458340199835</v>
      </c>
      <c r="AV381" s="160">
        <v>21727.457174628733</v>
      </c>
      <c r="AW381" s="160">
        <v>19519.425140835701</v>
      </c>
      <c r="AX381" s="160">
        <v>19558.956978722486</v>
      </c>
      <c r="AY381" s="169">
        <v>20413.854452555497</v>
      </c>
      <c r="AZ381" s="169">
        <v>22707.388291795687</v>
      </c>
      <c r="BA381" s="169">
        <v>20519.138514806953</v>
      </c>
      <c r="BB381" s="169">
        <v>20139.647140882116</v>
      </c>
      <c r="BC381" s="169">
        <v>21149.468772873654</v>
      </c>
      <c r="BD381" s="169">
        <v>23694.010326066444</v>
      </c>
      <c r="BE381" s="169">
        <v>20977.834985292415</v>
      </c>
      <c r="BF381" s="169">
        <v>20332.625868325133</v>
      </c>
      <c r="BG381" s="169">
        <v>21566.725462951839</v>
      </c>
      <c r="BH381" s="160">
        <v>24247.984388750636</v>
      </c>
      <c r="BI381" s="160">
        <v>21665.990171868434</v>
      </c>
      <c r="BJ381" s="160">
        <v>20988.999958564476</v>
      </c>
      <c r="BK381" s="160">
        <v>22307.837777294582</v>
      </c>
      <c r="BL381" s="160">
        <v>24748.912202633015</v>
      </c>
      <c r="BM381" s="160">
        <v>22288.535333103362</v>
      </c>
      <c r="BN381" s="448">
        <v>21856.413989315795</v>
      </c>
      <c r="BO381" s="115">
        <v>23072.001437933948</v>
      </c>
      <c r="BP381" s="160"/>
      <c r="BQ381" s="160"/>
      <c r="BR381" s="160"/>
      <c r="BS381" s="160"/>
      <c r="BT381" s="446"/>
      <c r="BU381" s="446"/>
      <c r="BV381" s="448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0"/>
      <c r="CH381" s="160"/>
      <c r="CI381" s="160"/>
    </row>
    <row r="382" spans="1:87" s="192" customFormat="1">
      <c r="A382" s="98"/>
      <c r="B382" s="227"/>
      <c r="C382" s="98"/>
      <c r="D382" s="227"/>
      <c r="E382" s="98"/>
      <c r="F382" s="98"/>
      <c r="G382" s="128"/>
      <c r="H382" s="231" t="s">
        <v>456</v>
      </c>
      <c r="I382" s="104"/>
      <c r="J382" s="104"/>
      <c r="K382" s="126"/>
      <c r="L382" s="128"/>
      <c r="M382" s="229">
        <v>46491.866926791874</v>
      </c>
      <c r="N382" s="229">
        <v>48073.675544248421</v>
      </c>
      <c r="O382" s="229">
        <v>49329.90409501901</v>
      </c>
      <c r="P382" s="229">
        <v>51012.392530890167</v>
      </c>
      <c r="Q382" s="229">
        <v>52768.162455254853</v>
      </c>
      <c r="R382" s="229">
        <v>53439.286935582291</v>
      </c>
      <c r="S382" s="229">
        <v>55338.489820881885</v>
      </c>
      <c r="T382" s="229">
        <v>55677.294750104949</v>
      </c>
      <c r="U382" s="229">
        <v>56359.098262564468</v>
      </c>
      <c r="V382" s="229">
        <v>57634.127780927243</v>
      </c>
      <c r="W382" s="229"/>
      <c r="X382" s="229"/>
      <c r="Y382" s="229"/>
      <c r="Z382" s="229">
        <v>11216.945441366801</v>
      </c>
      <c r="AA382" s="229">
        <v>11285.225856916641</v>
      </c>
      <c r="AB382" s="229">
        <v>12960.930248311452</v>
      </c>
      <c r="AC382" s="229">
        <v>11028.16696609286</v>
      </c>
      <c r="AD382" s="229">
        <v>11585.710849428666</v>
      </c>
      <c r="AE382" s="229">
        <v>11838.940051384074</v>
      </c>
      <c r="AF382" s="229">
        <v>13362.839461392028</v>
      </c>
      <c r="AG382" s="229">
        <v>11286.18518204368</v>
      </c>
      <c r="AH382" s="229">
        <v>11806.325914653313</v>
      </c>
      <c r="AI382" s="229">
        <v>12135.161783570264</v>
      </c>
      <c r="AJ382" s="229">
        <v>13709.268429360432</v>
      </c>
      <c r="AK382" s="229">
        <v>11679.147967435061</v>
      </c>
      <c r="AL382" s="193">
        <v>12029.900871523334</v>
      </c>
      <c r="AM382" s="193">
        <v>12517.115766556108</v>
      </c>
      <c r="AN382" s="193">
        <v>14363.494531283348</v>
      </c>
      <c r="AO382" s="193">
        <v>12101.88136152735</v>
      </c>
      <c r="AP382" s="193">
        <v>12453.806448572252</v>
      </c>
      <c r="AQ382" s="193">
        <v>12812.589398772881</v>
      </c>
      <c r="AR382" s="193">
        <v>14660.742958704765</v>
      </c>
      <c r="AS382" s="193">
        <v>12841.023649204932</v>
      </c>
      <c r="AT382" s="193">
        <v>12909.480109645332</v>
      </c>
      <c r="AU382" s="193">
        <v>12793.842567731188</v>
      </c>
      <c r="AV382" s="193">
        <v>14765.79819294228</v>
      </c>
      <c r="AW382" s="193">
        <v>12970.166065263507</v>
      </c>
      <c r="AX382" s="193">
        <v>13293.029792853955</v>
      </c>
      <c r="AY382" s="229">
        <v>13455.755148772889</v>
      </c>
      <c r="AZ382" s="229">
        <v>15306.805160981465</v>
      </c>
      <c r="BA382" s="229">
        <v>13282.899718273571</v>
      </c>
      <c r="BB382" s="229">
        <v>13489.559587178701</v>
      </c>
      <c r="BC382" s="229">
        <v>13440.669416547029</v>
      </c>
      <c r="BD382" s="229">
        <v>15505.846709351887</v>
      </c>
      <c r="BE382" s="229">
        <v>13241.219037027337</v>
      </c>
      <c r="BF382" s="229">
        <v>13480.730334489828</v>
      </c>
      <c r="BG382" s="229">
        <v>13701.540065346189</v>
      </c>
      <c r="BH382" s="99">
        <v>15720.010300418247</v>
      </c>
      <c r="BI382" s="99">
        <v>13456.817562310205</v>
      </c>
      <c r="BJ382" s="99">
        <v>13831.933013211139</v>
      </c>
      <c r="BK382" s="99">
        <v>14154.849014019481</v>
      </c>
      <c r="BL382" s="99">
        <v>15907.549288273889</v>
      </c>
      <c r="BM382" s="99">
        <v>13739.796465422743</v>
      </c>
      <c r="BN382" s="448">
        <v>14311.0678073332</v>
      </c>
      <c r="BO382" s="115">
        <v>14306.138204601086</v>
      </c>
      <c r="BP382" s="160"/>
      <c r="BQ382" s="160"/>
      <c r="BR382" s="160"/>
      <c r="BS382" s="160"/>
      <c r="BT382" s="446"/>
      <c r="BU382" s="446"/>
      <c r="BV382" s="448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/>
      <c r="CI382" s="160"/>
    </row>
    <row r="383" spans="1:87" s="192" customFormat="1">
      <c r="A383" s="98"/>
      <c r="B383" s="227"/>
      <c r="C383" s="98"/>
      <c r="D383" s="227"/>
      <c r="E383" s="98"/>
      <c r="F383" s="98"/>
      <c r="G383" s="128"/>
      <c r="H383" s="231" t="s">
        <v>887</v>
      </c>
      <c r="I383" s="104"/>
      <c r="J383" s="104"/>
      <c r="K383" s="126"/>
      <c r="L383" s="128"/>
      <c r="M383" s="229">
        <v>20016.128530831265</v>
      </c>
      <c r="N383" s="229">
        <v>21290.566863096745</v>
      </c>
      <c r="O383" s="229">
        <v>22756.203938858158</v>
      </c>
      <c r="P383" s="229">
        <v>23983.305586931103</v>
      </c>
      <c r="Q383" s="229">
        <v>25387.338579685049</v>
      </c>
      <c r="R383" s="229">
        <v>25480.940489983746</v>
      </c>
      <c r="S383" s="229">
        <v>27860.848416998739</v>
      </c>
      <c r="T383" s="229">
        <v>30283.666475009664</v>
      </c>
      <c r="U383" s="229">
        <v>31454.227629331566</v>
      </c>
      <c r="V383" s="229">
        <v>32700.157490668185</v>
      </c>
      <c r="W383" s="229"/>
      <c r="X383" s="229"/>
      <c r="Y383" s="229"/>
      <c r="Z383" s="229">
        <v>4605.8277117358384</v>
      </c>
      <c r="AA383" s="229">
        <v>5054.2272741857305</v>
      </c>
      <c r="AB383" s="229">
        <v>5096.4011401815715</v>
      </c>
      <c r="AC383" s="229">
        <v>5259.6724047281004</v>
      </c>
      <c r="AD383" s="229">
        <v>4906.6959474981968</v>
      </c>
      <c r="AE383" s="229">
        <v>5366.037358191702</v>
      </c>
      <c r="AF383" s="229">
        <v>5416.3078275847665</v>
      </c>
      <c r="AG383" s="229">
        <v>5601.5257298221022</v>
      </c>
      <c r="AH383" s="229">
        <v>5285.7931550154281</v>
      </c>
      <c r="AI383" s="229">
        <v>5769.9276496786697</v>
      </c>
      <c r="AJ383" s="229">
        <v>5856.9113640139713</v>
      </c>
      <c r="AK383" s="229">
        <v>5843.5717701501562</v>
      </c>
      <c r="AL383" s="193">
        <v>5530.0792932306185</v>
      </c>
      <c r="AM383" s="193">
        <v>6143.5202015187951</v>
      </c>
      <c r="AN383" s="193">
        <v>6303.6701857653115</v>
      </c>
      <c r="AO383" s="193">
        <v>6006.0359064164468</v>
      </c>
      <c r="AP383" s="193">
        <v>5586.6866717546773</v>
      </c>
      <c r="AQ383" s="193">
        <v>6493.1706302770963</v>
      </c>
      <c r="AR383" s="193">
        <v>6850.0393735583093</v>
      </c>
      <c r="AS383" s="193">
        <v>6457.4419040950479</v>
      </c>
      <c r="AT383" s="193">
        <v>5879.4066602564444</v>
      </c>
      <c r="AU383" s="193">
        <v>6090.6157724686473</v>
      </c>
      <c r="AV383" s="193">
        <v>6961.6589816864534</v>
      </c>
      <c r="AW383" s="193">
        <v>6549.2590755721958</v>
      </c>
      <c r="AX383" s="193">
        <v>6265.9271858685324</v>
      </c>
      <c r="AY383" s="229">
        <v>6958.0993037826065</v>
      </c>
      <c r="AZ383" s="229">
        <v>7400.5831308142233</v>
      </c>
      <c r="BA383" s="229">
        <v>7236.2387965333801</v>
      </c>
      <c r="BB383" s="229">
        <v>6650.0875537034153</v>
      </c>
      <c r="BC383" s="229">
        <v>7708.7993563266227</v>
      </c>
      <c r="BD383" s="229">
        <v>8188.1636167145562</v>
      </c>
      <c r="BE383" s="229">
        <v>7736.6159482650764</v>
      </c>
      <c r="BF383" s="229">
        <v>6851.8955338353044</v>
      </c>
      <c r="BG383" s="229">
        <v>7865.1853976056509</v>
      </c>
      <c r="BH383" s="99">
        <v>8527.9740883323866</v>
      </c>
      <c r="BI383" s="99">
        <v>8209.1726095582308</v>
      </c>
      <c r="BJ383" s="99">
        <v>7157.0669453533392</v>
      </c>
      <c r="BK383" s="99">
        <v>8152.9887632751024</v>
      </c>
      <c r="BL383" s="99">
        <v>8841.3629143591243</v>
      </c>
      <c r="BM383" s="99">
        <v>8548.7388676806204</v>
      </c>
      <c r="BN383" s="448">
        <v>7545.3461819825952</v>
      </c>
      <c r="BO383" s="115">
        <v>8765.8632333328624</v>
      </c>
      <c r="BP383" s="160"/>
      <c r="BQ383" s="160"/>
      <c r="BR383" s="160"/>
      <c r="BS383" s="160"/>
      <c r="BT383" s="446"/>
      <c r="BU383" s="446"/>
      <c r="BV383" s="448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</row>
    <row r="384" spans="1:87" s="192" customFormat="1" ht="20.25" customHeight="1">
      <c r="A384" s="98"/>
      <c r="B384" s="227"/>
      <c r="C384" s="98"/>
      <c r="D384" s="227"/>
      <c r="E384" s="98"/>
      <c r="F384" s="98"/>
      <c r="G384" s="128"/>
      <c r="H384" s="231" t="s">
        <v>888</v>
      </c>
      <c r="I384" s="104"/>
      <c r="J384" s="104"/>
      <c r="K384" s="126"/>
      <c r="L384" s="128"/>
      <c r="M384" s="229">
        <v>3256.5528837199909</v>
      </c>
      <c r="N384" s="229">
        <v>3321.4736728285893</v>
      </c>
      <c r="O384" s="229">
        <v>3590.1058014547498</v>
      </c>
      <c r="P384" s="229">
        <v>3815.364028326826</v>
      </c>
      <c r="Q384" s="229">
        <v>4045.1517666421369</v>
      </c>
      <c r="R384" s="229">
        <v>4252.1756671760113</v>
      </c>
      <c r="S384" s="229">
        <v>4790.3742092717412</v>
      </c>
      <c r="T384" s="229">
        <v>5307.3137482399206</v>
      </c>
      <c r="U384" s="229">
        <v>5719.1601986181486</v>
      </c>
      <c r="V384" s="229">
        <v>5936.6266856721541</v>
      </c>
      <c r="W384" s="229"/>
      <c r="X384" s="229"/>
      <c r="Y384" s="229"/>
      <c r="Z384" s="229">
        <v>806.06676369081947</v>
      </c>
      <c r="AA384" s="229">
        <v>780.74255163637849</v>
      </c>
      <c r="AB384" s="229">
        <v>819.49614633472913</v>
      </c>
      <c r="AC384" s="229">
        <v>850.2474220580757</v>
      </c>
      <c r="AD384" s="229">
        <v>819.65952513065508</v>
      </c>
      <c r="AE384" s="229">
        <v>779.20886732038878</v>
      </c>
      <c r="AF384" s="229">
        <v>830.91003388938327</v>
      </c>
      <c r="AG384" s="229">
        <v>891.69524648817446</v>
      </c>
      <c r="AH384" s="229">
        <v>871.33058884282502</v>
      </c>
      <c r="AI384" s="229">
        <v>878.57321425524174</v>
      </c>
      <c r="AJ384" s="229">
        <v>915.93869905914153</v>
      </c>
      <c r="AK384" s="229">
        <v>924.26329929755661</v>
      </c>
      <c r="AL384" s="193">
        <v>926.16818227946374</v>
      </c>
      <c r="AM384" s="193">
        <v>890.02415223485048</v>
      </c>
      <c r="AN384" s="193">
        <v>989.00802253273253</v>
      </c>
      <c r="AO384" s="193">
        <v>1010.1636712798206</v>
      </c>
      <c r="AP384" s="193">
        <v>972.29242458149633</v>
      </c>
      <c r="AQ384" s="193">
        <v>941.02283588248008</v>
      </c>
      <c r="AR384" s="193">
        <v>1060.9513056484652</v>
      </c>
      <c r="AS384" s="193">
        <v>1070.885200529747</v>
      </c>
      <c r="AT384" s="193">
        <v>992.50310487800823</v>
      </c>
      <c r="AU384" s="193">
        <v>908.75601671016113</v>
      </c>
      <c r="AV384" s="193">
        <v>1141.374937929889</v>
      </c>
      <c r="AW384" s="193">
        <v>1209.5416076579527</v>
      </c>
      <c r="AX384" s="193">
        <v>1119.6510656252822</v>
      </c>
      <c r="AY384" s="229">
        <v>1054.7676525597337</v>
      </c>
      <c r="AZ384" s="229">
        <v>1303.7723120701221</v>
      </c>
      <c r="BA384" s="229">
        <v>1312.1831790166029</v>
      </c>
      <c r="BB384" s="229">
        <v>1170.3893366133575</v>
      </c>
      <c r="BC384" s="229">
        <v>1150.6073572843857</v>
      </c>
      <c r="BD384" s="229">
        <v>1423.6422252907969</v>
      </c>
      <c r="BE384" s="229">
        <v>1562.6748290513808</v>
      </c>
      <c r="BF384" s="229">
        <v>1235.2527279765127</v>
      </c>
      <c r="BG384" s="229">
        <v>1278.4997900158387</v>
      </c>
      <c r="BH384" s="99">
        <v>1535.2223155109491</v>
      </c>
      <c r="BI384" s="99">
        <v>1670.185365114849</v>
      </c>
      <c r="BJ384" s="99">
        <v>1379.2131848238696</v>
      </c>
      <c r="BK384" s="99">
        <v>1338.8667939418726</v>
      </c>
      <c r="BL384" s="99">
        <v>1542.4325747840535</v>
      </c>
      <c r="BM384" s="99">
        <v>1676.1141321223593</v>
      </c>
      <c r="BN384" s="448">
        <v>1415.1267600882384</v>
      </c>
      <c r="BO384" s="115">
        <v>1384.3877188854124</v>
      </c>
      <c r="BP384" s="160"/>
      <c r="BQ384" s="160"/>
      <c r="BR384" s="160"/>
      <c r="BS384" s="160"/>
      <c r="BT384" s="446"/>
      <c r="BU384" s="446"/>
      <c r="BV384" s="448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</row>
    <row r="385" spans="1:87" s="192" customFormat="1">
      <c r="A385" s="98"/>
      <c r="B385" s="227"/>
      <c r="C385" s="98"/>
      <c r="D385" s="227"/>
      <c r="E385" s="98"/>
      <c r="F385" s="98"/>
      <c r="G385" s="128"/>
      <c r="H385" s="231" t="s">
        <v>889</v>
      </c>
      <c r="I385" s="104"/>
      <c r="J385" s="104"/>
      <c r="K385" s="126"/>
      <c r="L385" s="128"/>
      <c r="M385" s="229">
        <v>16759.575647111276</v>
      </c>
      <c r="N385" s="229">
        <v>17969.093190268155</v>
      </c>
      <c r="O385" s="229">
        <v>19166.098137403409</v>
      </c>
      <c r="P385" s="229">
        <v>20167.941558604278</v>
      </c>
      <c r="Q385" s="229">
        <v>21342.18681304291</v>
      </c>
      <c r="R385" s="229">
        <v>21228.764822807734</v>
      </c>
      <c r="S385" s="229">
        <v>23070.474207726998</v>
      </c>
      <c r="T385" s="229">
        <v>24976.352726769743</v>
      </c>
      <c r="U385" s="229">
        <v>25735.067430713418</v>
      </c>
      <c r="V385" s="229">
        <v>26763.530804996029</v>
      </c>
      <c r="W385" s="229"/>
      <c r="X385" s="229"/>
      <c r="Y385" s="229"/>
      <c r="Z385" s="229">
        <v>3799.7609480450192</v>
      </c>
      <c r="AA385" s="229">
        <v>4273.4847225493522</v>
      </c>
      <c r="AB385" s="229">
        <v>4276.9049938468424</v>
      </c>
      <c r="AC385" s="229">
        <v>4409.4249826700243</v>
      </c>
      <c r="AD385" s="229">
        <v>4087.0364223675415</v>
      </c>
      <c r="AE385" s="229">
        <v>4586.8284908713131</v>
      </c>
      <c r="AF385" s="229">
        <v>4585.3977936953834</v>
      </c>
      <c r="AG385" s="229">
        <v>4709.830483333928</v>
      </c>
      <c r="AH385" s="229">
        <v>4414.4625661726031</v>
      </c>
      <c r="AI385" s="229">
        <v>4891.3544354234282</v>
      </c>
      <c r="AJ385" s="229">
        <v>4940.9726649548293</v>
      </c>
      <c r="AK385" s="229">
        <v>4919.3084708525994</v>
      </c>
      <c r="AL385" s="193">
        <v>4603.911110951155</v>
      </c>
      <c r="AM385" s="193">
        <v>5253.4960492839446</v>
      </c>
      <c r="AN385" s="193">
        <v>5314.6621632325787</v>
      </c>
      <c r="AO385" s="193">
        <v>4995.8722351366259</v>
      </c>
      <c r="AP385" s="193">
        <v>4614.3942471731807</v>
      </c>
      <c r="AQ385" s="193">
        <v>5552.1477943946165</v>
      </c>
      <c r="AR385" s="193">
        <v>5789.0880679098445</v>
      </c>
      <c r="AS385" s="193">
        <v>5386.5567035653012</v>
      </c>
      <c r="AT385" s="193">
        <v>4886.9035553784361</v>
      </c>
      <c r="AU385" s="193">
        <v>5181.8597557584862</v>
      </c>
      <c r="AV385" s="193">
        <v>5820.2840437565646</v>
      </c>
      <c r="AW385" s="193">
        <v>5339.7174679142436</v>
      </c>
      <c r="AX385" s="193">
        <v>5146.2761202432503</v>
      </c>
      <c r="AY385" s="229">
        <v>5903.331651222873</v>
      </c>
      <c r="AZ385" s="229">
        <v>6096.8108187441012</v>
      </c>
      <c r="BA385" s="229">
        <v>5924.0556175167767</v>
      </c>
      <c r="BB385" s="229">
        <v>5479.6982170900583</v>
      </c>
      <c r="BC385" s="229">
        <v>6558.1919990422366</v>
      </c>
      <c r="BD385" s="229">
        <v>6764.5213914237593</v>
      </c>
      <c r="BE385" s="229">
        <v>6173.9411192136959</v>
      </c>
      <c r="BF385" s="229">
        <v>5616.6428058587917</v>
      </c>
      <c r="BG385" s="229">
        <v>6586.6856075898122</v>
      </c>
      <c r="BH385" s="99">
        <v>6992.751772821437</v>
      </c>
      <c r="BI385" s="99">
        <v>6538.9872444433813</v>
      </c>
      <c r="BJ385" s="99">
        <v>5777.8537605294696</v>
      </c>
      <c r="BK385" s="99">
        <v>6814.1219693332296</v>
      </c>
      <c r="BL385" s="99">
        <v>7298.9303395750712</v>
      </c>
      <c r="BM385" s="99">
        <v>6872.6247355582618</v>
      </c>
      <c r="BN385" s="448">
        <v>6130.2194218943569</v>
      </c>
      <c r="BO385" s="115">
        <v>7381.4755144474493</v>
      </c>
      <c r="BP385" s="160"/>
      <c r="BQ385" s="160"/>
      <c r="BR385" s="160"/>
      <c r="BS385" s="160"/>
      <c r="BT385" s="446"/>
      <c r="BU385" s="446"/>
      <c r="BV385" s="448"/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/>
      <c r="CI385" s="160"/>
    </row>
    <row r="386" spans="1:87" s="192" customFormat="1">
      <c r="A386" s="98"/>
      <c r="B386" s="227"/>
      <c r="C386" s="98"/>
      <c r="D386" s="227"/>
      <c r="E386" s="98"/>
      <c r="F386" s="98"/>
      <c r="G386" s="128"/>
      <c r="H386" s="230" t="s">
        <v>891</v>
      </c>
      <c r="I386" s="104"/>
      <c r="J386" s="104"/>
      <c r="K386" s="126"/>
      <c r="L386" s="128"/>
      <c r="M386" s="169">
        <v>99859.956712250627</v>
      </c>
      <c r="N386" s="169">
        <v>96376.382831373456</v>
      </c>
      <c r="O386" s="169">
        <v>102001.14061298277</v>
      </c>
      <c r="P386" s="169">
        <v>102238.9359785945</v>
      </c>
      <c r="Q386" s="169">
        <v>104295.02812165905</v>
      </c>
      <c r="R386" s="169">
        <v>101546.13667052185</v>
      </c>
      <c r="S386" s="169">
        <v>101125.84994021562</v>
      </c>
      <c r="T386" s="169">
        <v>102356.16070764116</v>
      </c>
      <c r="U386" s="169">
        <v>102596.39691915049</v>
      </c>
      <c r="V386" s="169">
        <v>105701.46604748088</v>
      </c>
      <c r="W386" s="169"/>
      <c r="X386" s="169"/>
      <c r="Y386" s="169"/>
      <c r="Z386" s="169">
        <v>22065.555281908019</v>
      </c>
      <c r="AA386" s="169">
        <v>24488.904836111324</v>
      </c>
      <c r="AB386" s="169">
        <v>28600.227801678113</v>
      </c>
      <c r="AC386" s="169">
        <v>24704.670378449042</v>
      </c>
      <c r="AD386" s="169">
        <v>21625.117750102447</v>
      </c>
      <c r="AE386" s="169">
        <v>23134.816580118473</v>
      </c>
      <c r="AF386" s="169">
        <v>27196.791236799789</v>
      </c>
      <c r="AG386" s="169">
        <v>24419.657264352703</v>
      </c>
      <c r="AH386" s="169">
        <v>23114.740567978934</v>
      </c>
      <c r="AI386" s="169">
        <v>24129.817913031489</v>
      </c>
      <c r="AJ386" s="169">
        <v>28120.079887871758</v>
      </c>
      <c r="AK386" s="169">
        <v>26636.502244100659</v>
      </c>
      <c r="AL386" s="160">
        <v>23841.685558247045</v>
      </c>
      <c r="AM386" s="160">
        <v>23815.028883107603</v>
      </c>
      <c r="AN386" s="160">
        <v>27910.904280205741</v>
      </c>
      <c r="AO386" s="160">
        <v>26671.317257034156</v>
      </c>
      <c r="AP386" s="160">
        <v>25230.308249097572</v>
      </c>
      <c r="AQ386" s="160">
        <v>24844.867128308106</v>
      </c>
      <c r="AR386" s="160">
        <v>29012.780829261719</v>
      </c>
      <c r="AS386" s="160">
        <v>25207.071914991586</v>
      </c>
      <c r="AT386" s="160">
        <v>23099.777126148168</v>
      </c>
      <c r="AU386" s="160">
        <v>25012.866595232124</v>
      </c>
      <c r="AV386" s="160">
        <v>28685.004240675629</v>
      </c>
      <c r="AW386" s="160">
        <v>24748.488708465942</v>
      </c>
      <c r="AX386" s="160">
        <v>23087.092622391829</v>
      </c>
      <c r="AY386" s="169">
        <v>24604.801780830698</v>
      </c>
      <c r="AZ386" s="169">
        <v>28015.331813622746</v>
      </c>
      <c r="BA386" s="169">
        <v>25418.623723370354</v>
      </c>
      <c r="BB386" s="169">
        <v>23439.191547221642</v>
      </c>
      <c r="BC386" s="169">
        <v>24183.364110285969</v>
      </c>
      <c r="BD386" s="169">
        <v>28701.358907513124</v>
      </c>
      <c r="BE386" s="169">
        <v>26032.246142620443</v>
      </c>
      <c r="BF386" s="169">
        <v>23638.191923848804</v>
      </c>
      <c r="BG386" s="169">
        <v>23901.149455804592</v>
      </c>
      <c r="BH386" s="160">
        <v>28726.049808130792</v>
      </c>
      <c r="BI386" s="160">
        <v>26331.005731366291</v>
      </c>
      <c r="BJ386" s="160">
        <v>24094.518460634878</v>
      </c>
      <c r="BK386" s="160">
        <v>25688.85135021307</v>
      </c>
      <c r="BL386" s="160">
        <v>29757.680584509733</v>
      </c>
      <c r="BM386" s="160">
        <v>26160.415652123203</v>
      </c>
      <c r="BN386" s="448">
        <v>24267.083149694365</v>
      </c>
      <c r="BO386" s="115">
        <v>26230.909671380359</v>
      </c>
      <c r="BP386" s="160"/>
      <c r="BQ386" s="160"/>
      <c r="BR386" s="160"/>
      <c r="BS386" s="160"/>
      <c r="BT386" s="446"/>
      <c r="BU386" s="446"/>
      <c r="BV386" s="448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</row>
    <row r="387" spans="1:87" s="192" customFormat="1">
      <c r="A387" s="98"/>
      <c r="B387" s="227"/>
      <c r="C387" s="98"/>
      <c r="D387" s="227"/>
      <c r="E387" s="98"/>
      <c r="F387" s="98"/>
      <c r="G387" s="128"/>
      <c r="H387" s="230" t="s">
        <v>892</v>
      </c>
      <c r="I387" s="104"/>
      <c r="J387" s="104"/>
      <c r="K387" s="126"/>
      <c r="L387" s="128"/>
      <c r="M387" s="169">
        <v>50879.209581821167</v>
      </c>
      <c r="N387" s="169">
        <v>52441.636231622309</v>
      </c>
      <c r="O387" s="169">
        <v>56712.973822828339</v>
      </c>
      <c r="P387" s="169">
        <v>58894.163119340286</v>
      </c>
      <c r="Q387" s="169">
        <v>61364.782045222688</v>
      </c>
      <c r="R387" s="169">
        <v>63435.980064100549</v>
      </c>
      <c r="S387" s="169">
        <v>68141.719241592364</v>
      </c>
      <c r="T387" s="169">
        <v>69344.180739500851</v>
      </c>
      <c r="U387" s="169">
        <v>70468.862509794839</v>
      </c>
      <c r="V387" s="169">
        <v>74181.514928420016</v>
      </c>
      <c r="W387" s="169"/>
      <c r="X387" s="169"/>
      <c r="Y387" s="169"/>
      <c r="Z387" s="169">
        <v>10893.514724386443</v>
      </c>
      <c r="AA387" s="169">
        <v>13280.196486343555</v>
      </c>
      <c r="AB387" s="169">
        <v>13525.176375970901</v>
      </c>
      <c r="AC387" s="169">
        <v>13180.321995120128</v>
      </c>
      <c r="AD387" s="169">
        <v>11535.01407101837</v>
      </c>
      <c r="AE387" s="169">
        <v>13182.384727940487</v>
      </c>
      <c r="AF387" s="169">
        <v>13791.891484294501</v>
      </c>
      <c r="AG387" s="169">
        <v>13932.345948368958</v>
      </c>
      <c r="AH387" s="169">
        <v>12421.357871691278</v>
      </c>
      <c r="AI387" s="169">
        <v>14372.58941776849</v>
      </c>
      <c r="AJ387" s="169">
        <v>14886.977778139079</v>
      </c>
      <c r="AK387" s="169">
        <v>15032.048755229436</v>
      </c>
      <c r="AL387" s="160">
        <v>13182.852049775513</v>
      </c>
      <c r="AM387" s="160">
        <v>14957.095368461432</v>
      </c>
      <c r="AN387" s="160">
        <v>15427.516395679206</v>
      </c>
      <c r="AO387" s="160">
        <v>15326.699305424416</v>
      </c>
      <c r="AP387" s="160">
        <v>13855.583199124507</v>
      </c>
      <c r="AQ387" s="160">
        <v>15689.474978239285</v>
      </c>
      <c r="AR387" s="160">
        <v>16024.92266479464</v>
      </c>
      <c r="AS387" s="160">
        <v>15794.801203064391</v>
      </c>
      <c r="AT387" s="160">
        <v>13898.856682263829</v>
      </c>
      <c r="AU387" s="160">
        <v>14899.104421713217</v>
      </c>
      <c r="AV387" s="160">
        <v>17805.247266030608</v>
      </c>
      <c r="AW387" s="160">
        <v>16832.771694092895</v>
      </c>
      <c r="AX387" s="160">
        <v>15377.026955088932</v>
      </c>
      <c r="AY387" s="169">
        <v>17801.699135279792</v>
      </c>
      <c r="AZ387" s="169">
        <v>17213.044337666255</v>
      </c>
      <c r="BA387" s="169">
        <v>17749.948813557399</v>
      </c>
      <c r="BB387" s="169">
        <v>15366.288506143723</v>
      </c>
      <c r="BC387" s="169">
        <v>17890.062449648241</v>
      </c>
      <c r="BD387" s="169">
        <v>18378.100222915225</v>
      </c>
      <c r="BE387" s="169">
        <v>17709.729560793676</v>
      </c>
      <c r="BF387" s="169">
        <v>15680.329704558257</v>
      </c>
      <c r="BG387" s="169">
        <v>17805.605103037</v>
      </c>
      <c r="BH387" s="160">
        <v>18567.736279891375</v>
      </c>
      <c r="BI387" s="160">
        <v>18415.191422308199</v>
      </c>
      <c r="BJ387" s="160">
        <v>16040.312311997184</v>
      </c>
      <c r="BK387" s="160">
        <v>18700.134593739051</v>
      </c>
      <c r="BL387" s="160">
        <v>19949.755864054852</v>
      </c>
      <c r="BM387" s="160">
        <v>19491.312158628927</v>
      </c>
      <c r="BN387" s="448">
        <v>16874.804993647715</v>
      </c>
      <c r="BO387" s="115">
        <v>19748.342250021939</v>
      </c>
      <c r="BP387" s="160"/>
      <c r="BQ387" s="160"/>
      <c r="BR387" s="160"/>
      <c r="BS387" s="160"/>
      <c r="BT387" s="446"/>
      <c r="BU387" s="446"/>
      <c r="BV387" s="448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</row>
    <row r="388" spans="1:87" s="93" customFormat="1">
      <c r="A388" s="225"/>
      <c r="B388" s="144"/>
      <c r="C388" s="225"/>
      <c r="D388" s="144"/>
      <c r="E388" s="225"/>
      <c r="F388" s="225"/>
      <c r="G388" s="102"/>
      <c r="H388" s="694" t="s">
        <v>893</v>
      </c>
      <c r="I388" s="694"/>
      <c r="J388" s="694"/>
      <c r="K388" s="103"/>
      <c r="L388" s="102"/>
      <c r="M388" s="169">
        <v>150739.16629407179</v>
      </c>
      <c r="N388" s="169">
        <v>148818.01906299577</v>
      </c>
      <c r="O388" s="169">
        <v>158714.11443581112</v>
      </c>
      <c r="P388" s="169">
        <v>161133.09909793478</v>
      </c>
      <c r="Q388" s="169">
        <v>165659.81016688174</v>
      </c>
      <c r="R388" s="169">
        <v>164982.1167346224</v>
      </c>
      <c r="S388" s="169">
        <v>169267.56918180798</v>
      </c>
      <c r="T388" s="169">
        <v>171700.34144714201</v>
      </c>
      <c r="U388" s="169">
        <v>173065.25942894531</v>
      </c>
      <c r="V388" s="169">
        <v>179882.98097590089</v>
      </c>
      <c r="W388" s="169"/>
      <c r="X388" s="169"/>
      <c r="Y388" s="169"/>
      <c r="Z388" s="169">
        <v>32959.07000629446</v>
      </c>
      <c r="AA388" s="169">
        <v>37769.101322454881</v>
      </c>
      <c r="AB388" s="169">
        <v>42125.404177649012</v>
      </c>
      <c r="AC388" s="169">
        <v>37884.99237356917</v>
      </c>
      <c r="AD388" s="169">
        <v>33160.131821120813</v>
      </c>
      <c r="AE388" s="169">
        <v>36317.20130805896</v>
      </c>
      <c r="AF388" s="169">
        <v>40988.682721094287</v>
      </c>
      <c r="AG388" s="169">
        <v>38352.003212721662</v>
      </c>
      <c r="AH388" s="169">
        <v>35536.098439670212</v>
      </c>
      <c r="AI388" s="169">
        <v>38502.407330799979</v>
      </c>
      <c r="AJ388" s="169">
        <v>43007.057666010835</v>
      </c>
      <c r="AK388" s="169">
        <v>41668.550999330095</v>
      </c>
      <c r="AL388" s="160">
        <v>37024.537608022554</v>
      </c>
      <c r="AM388" s="160">
        <v>38772.124251569039</v>
      </c>
      <c r="AN388" s="160">
        <v>43338.420675884947</v>
      </c>
      <c r="AO388" s="160">
        <v>41998.016562458572</v>
      </c>
      <c r="AP388" s="160">
        <v>39085.891448222079</v>
      </c>
      <c r="AQ388" s="160">
        <v>40534.342106547389</v>
      </c>
      <c r="AR388" s="160">
        <v>45037.703494056361</v>
      </c>
      <c r="AS388" s="160">
        <v>41001.873118055977</v>
      </c>
      <c r="AT388" s="160">
        <v>36998.633808412</v>
      </c>
      <c r="AU388" s="160">
        <v>39911.971016945339</v>
      </c>
      <c r="AV388" s="160">
        <v>46490.251506706234</v>
      </c>
      <c r="AW388" s="160">
        <v>41581.260402558837</v>
      </c>
      <c r="AX388" s="160">
        <v>38464.119577480757</v>
      </c>
      <c r="AY388" s="169">
        <v>42406.50091611049</v>
      </c>
      <c r="AZ388" s="169">
        <v>45228.376151289005</v>
      </c>
      <c r="BA388" s="169">
        <v>43168.57253692775</v>
      </c>
      <c r="BB388" s="169">
        <v>38805.480053365362</v>
      </c>
      <c r="BC388" s="169">
        <v>42073.426559934211</v>
      </c>
      <c r="BD388" s="169">
        <v>47079.459130428353</v>
      </c>
      <c r="BE388" s="169">
        <v>43741.975703414122</v>
      </c>
      <c r="BF388" s="169">
        <v>39318.521628407063</v>
      </c>
      <c r="BG388" s="169">
        <v>41706.754558841596</v>
      </c>
      <c r="BH388" s="160">
        <v>47293.786088022171</v>
      </c>
      <c r="BI388" s="160">
        <v>44746.19715367449</v>
      </c>
      <c r="BJ388" s="160">
        <v>40134.830772632064</v>
      </c>
      <c r="BK388" s="160">
        <v>44388.985943952124</v>
      </c>
      <c r="BL388" s="160">
        <v>49707.436448564586</v>
      </c>
      <c r="BM388" s="160">
        <v>45651.727810752127</v>
      </c>
      <c r="BN388" s="188">
        <v>41141.888143342076</v>
      </c>
      <c r="BO388" s="115">
        <v>45979.251921402298</v>
      </c>
      <c r="BP388" s="160"/>
      <c r="BQ388" s="160"/>
      <c r="BR388" s="160"/>
      <c r="BS388" s="160"/>
      <c r="BT388" s="445"/>
      <c r="BU388" s="445"/>
      <c r="BV388" s="188"/>
      <c r="BX388" s="160"/>
      <c r="BY388" s="160"/>
      <c r="BZ388" s="160"/>
      <c r="CA388" s="160"/>
      <c r="CB388" s="160"/>
      <c r="CC388" s="160"/>
      <c r="CD388" s="160"/>
      <c r="CE388" s="160"/>
      <c r="CF388" s="160"/>
      <c r="CG388" s="160"/>
      <c r="CH388" s="160"/>
      <c r="CI388" s="160"/>
    </row>
    <row r="389" spans="1:87"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229"/>
      <c r="AZ389" s="229"/>
      <c r="BA389" s="229"/>
      <c r="BB389" s="229"/>
      <c r="BC389" s="229"/>
      <c r="BD389" s="229"/>
      <c r="BE389" s="229"/>
      <c r="BF389" s="229"/>
      <c r="BG389" s="229"/>
      <c r="BH389" s="99"/>
      <c r="BI389" s="99"/>
      <c r="BJ389" s="99"/>
      <c r="BK389" s="99"/>
      <c r="BL389" s="99"/>
      <c r="BM389" s="99"/>
      <c r="BN389" s="188"/>
      <c r="BO389" s="115"/>
      <c r="BP389" s="160"/>
      <c r="BQ389" s="160"/>
      <c r="BR389" s="160"/>
      <c r="BS389" s="160"/>
      <c r="BT389" s="445"/>
      <c r="BU389" s="445"/>
      <c r="BV389" s="445"/>
      <c r="BX389" s="160"/>
      <c r="BY389" s="160"/>
      <c r="BZ389" s="160"/>
      <c r="CA389" s="160"/>
      <c r="CB389" s="160"/>
      <c r="CC389" s="160"/>
      <c r="CD389" s="160"/>
      <c r="CE389" s="160"/>
      <c r="CF389" s="160"/>
      <c r="CG389" s="160"/>
      <c r="CH389" s="160"/>
      <c r="CI389" s="160"/>
    </row>
    <row r="390" spans="1:87" s="148" customFormat="1" ht="18">
      <c r="A390" s="145"/>
      <c r="B390" s="146"/>
      <c r="C390" s="145"/>
      <c r="D390" s="146"/>
      <c r="E390" s="147" t="s">
        <v>528</v>
      </c>
      <c r="F390" s="147"/>
      <c r="G390" s="147"/>
      <c r="H390" s="147"/>
      <c r="I390" s="147"/>
      <c r="J390" s="147"/>
      <c r="K390" s="145"/>
      <c r="L390" s="146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99"/>
      <c r="AJ390" s="99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360"/>
      <c r="AZ390" s="360"/>
      <c r="BA390" s="360"/>
      <c r="BB390" s="360"/>
      <c r="BC390" s="360"/>
      <c r="BD390" s="360"/>
      <c r="BE390" s="360"/>
      <c r="BF390" s="360"/>
      <c r="BG390" s="360"/>
      <c r="BH390" s="232"/>
      <c r="BI390" s="232"/>
      <c r="BJ390" s="232"/>
      <c r="BK390" s="232"/>
      <c r="BL390" s="232"/>
      <c r="BM390" s="232"/>
      <c r="BN390" s="691"/>
      <c r="BO390" s="115"/>
      <c r="BP390" s="160"/>
      <c r="BQ390" s="160"/>
      <c r="BR390" s="160"/>
      <c r="BS390" s="160"/>
      <c r="BT390" s="449"/>
      <c r="BU390" s="449"/>
      <c r="BV390" s="449"/>
      <c r="BX390" s="160"/>
      <c r="BY390" s="160"/>
      <c r="BZ390" s="160"/>
      <c r="CA390" s="160"/>
      <c r="CB390" s="160"/>
      <c r="CC390" s="160"/>
      <c r="CD390" s="160"/>
      <c r="CE390" s="160"/>
      <c r="CF390" s="160"/>
      <c r="CG390" s="160"/>
      <c r="CH390" s="160"/>
      <c r="CI390" s="160"/>
    </row>
    <row r="391" spans="1:87" s="96" customFormat="1" ht="18">
      <c r="A391" s="94"/>
      <c r="B391" s="95"/>
      <c r="C391" s="94"/>
      <c r="D391" s="95"/>
      <c r="E391" s="140" t="s">
        <v>25</v>
      </c>
      <c r="F391" s="233" t="s">
        <v>6</v>
      </c>
      <c r="G391" s="233"/>
      <c r="H391" s="233"/>
      <c r="I391" s="95"/>
      <c r="J391" s="95"/>
      <c r="K391" s="95"/>
      <c r="L391" s="95"/>
      <c r="M391" s="160">
        <v>97538.942786112864</v>
      </c>
      <c r="N391" s="160">
        <v>93977.445480580325</v>
      </c>
      <c r="O391" s="160">
        <v>99508.777911151876</v>
      </c>
      <c r="P391" s="160">
        <v>99637.07855359267</v>
      </c>
      <c r="Q391" s="160">
        <v>101573.32801701606</v>
      </c>
      <c r="R391" s="160">
        <v>99109.202093922009</v>
      </c>
      <c r="S391" s="160">
        <v>98843.234961385271</v>
      </c>
      <c r="T391" s="160">
        <v>100164.02609947164</v>
      </c>
      <c r="U391" s="160">
        <v>100393.15517331603</v>
      </c>
      <c r="V391" s="160">
        <v>103457.52932396904</v>
      </c>
      <c r="W391" s="160"/>
      <c r="X391" s="160"/>
      <c r="Y391" s="160"/>
      <c r="Z391" s="160">
        <v>21691.485300986922</v>
      </c>
      <c r="AA391" s="160">
        <v>24001.201323116864</v>
      </c>
      <c r="AB391" s="160">
        <v>27685.14523581669</v>
      </c>
      <c r="AC391" s="160">
        <v>24160.512512088269</v>
      </c>
      <c r="AD391" s="160">
        <v>21208.139462963765</v>
      </c>
      <c r="AE391" s="160">
        <v>22617.464369052454</v>
      </c>
      <c r="AF391" s="160">
        <v>26403.735144333328</v>
      </c>
      <c r="AG391" s="160">
        <v>23748.106504230742</v>
      </c>
      <c r="AH391" s="160">
        <v>22608.061874552041</v>
      </c>
      <c r="AI391" s="160">
        <v>23644.227241049288</v>
      </c>
      <c r="AJ391" s="160">
        <v>27266.301940414713</v>
      </c>
      <c r="AK391" s="160">
        <v>25990.186855135911</v>
      </c>
      <c r="AL391" s="160">
        <v>23298.055024261892</v>
      </c>
      <c r="AM391" s="160">
        <v>23292.321670030233</v>
      </c>
      <c r="AN391" s="160">
        <v>27089.068260403808</v>
      </c>
      <c r="AO391" s="160">
        <v>25957.633598896762</v>
      </c>
      <c r="AP391" s="160">
        <v>24706.97371553399</v>
      </c>
      <c r="AQ391" s="160">
        <v>24265.644165278612</v>
      </c>
      <c r="AR391" s="160">
        <v>28082.012105978458</v>
      </c>
      <c r="AS391" s="160">
        <v>24518.698030224925</v>
      </c>
      <c r="AT391" s="160">
        <v>22532.324331853346</v>
      </c>
      <c r="AU391" s="160">
        <v>24420.733688345965</v>
      </c>
      <c r="AV391" s="160">
        <v>27938.068802303042</v>
      </c>
      <c r="AW391" s="160">
        <v>24218.075271419686</v>
      </c>
      <c r="AX391" s="160">
        <v>22556.793623318881</v>
      </c>
      <c r="AY391" s="169">
        <v>24050.129056658945</v>
      </c>
      <c r="AZ391" s="169">
        <v>27315.030132962122</v>
      </c>
      <c r="BA391" s="169">
        <v>24921.282148445338</v>
      </c>
      <c r="BB391" s="169">
        <v>22929.181346911977</v>
      </c>
      <c r="BC391" s="169">
        <v>23646.726576863726</v>
      </c>
      <c r="BD391" s="169">
        <v>28022.424940612003</v>
      </c>
      <c r="BE391" s="169">
        <v>25565.693235083963</v>
      </c>
      <c r="BF391" s="169">
        <v>23128.181291829482</v>
      </c>
      <c r="BG391" s="169">
        <v>23363.824240604034</v>
      </c>
      <c r="BH391" s="160">
        <v>28038.885049647713</v>
      </c>
      <c r="BI391" s="160">
        <v>25862.264591234798</v>
      </c>
      <c r="BJ391" s="160">
        <v>23576.200962086179</v>
      </c>
      <c r="BK391" s="160">
        <v>25139.046616169984</v>
      </c>
      <c r="BL391" s="160">
        <v>29059.59026844192</v>
      </c>
      <c r="BM391" s="160">
        <v>25682.69147727095</v>
      </c>
      <c r="BN391" s="448">
        <v>23738.479530195142</v>
      </c>
      <c r="BO391" s="115">
        <v>25673.478699578529</v>
      </c>
      <c r="BP391" s="160"/>
      <c r="BQ391" s="160"/>
      <c r="BR391" s="160"/>
      <c r="BS391" s="160"/>
      <c r="BT391" s="446"/>
      <c r="BU391" s="446"/>
      <c r="BV391" s="446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</row>
    <row r="392" spans="1:87" ht="18">
      <c r="E392" s="145"/>
      <c r="F392" s="234" t="s">
        <v>52</v>
      </c>
      <c r="G392" s="234" t="s">
        <v>27</v>
      </c>
      <c r="H392" s="234"/>
      <c r="I392" s="90"/>
      <c r="K392" s="90"/>
      <c r="M392" s="160">
        <v>3347.7305356473153</v>
      </c>
      <c r="N392" s="160">
        <v>3138.39737716936</v>
      </c>
      <c r="O392" s="160">
        <v>3431.5236921969813</v>
      </c>
      <c r="P392" s="160">
        <v>2828.7736639132704</v>
      </c>
      <c r="Q392" s="160">
        <v>3001.9783917192235</v>
      </c>
      <c r="R392" s="160">
        <v>2444.3225980920533</v>
      </c>
      <c r="S392" s="160">
        <v>2230.3465978550785</v>
      </c>
      <c r="T392" s="160">
        <v>1790.1222680677452</v>
      </c>
      <c r="U392" s="160">
        <v>1671.5813283584407</v>
      </c>
      <c r="V392" s="160">
        <v>1846.6966763257794</v>
      </c>
      <c r="W392" s="160"/>
      <c r="X392" s="160"/>
      <c r="Y392" s="160"/>
      <c r="Z392" s="160">
        <v>993.39374896501829</v>
      </c>
      <c r="AA392" s="160">
        <v>619.63912485781623</v>
      </c>
      <c r="AB392" s="160">
        <v>817.90602271093678</v>
      </c>
      <c r="AC392" s="160">
        <v>916.79163911355124</v>
      </c>
      <c r="AD392" s="160">
        <v>865.59077176754477</v>
      </c>
      <c r="AE392" s="160">
        <v>592.6419457024399</v>
      </c>
      <c r="AF392" s="160">
        <v>752.79690517241545</v>
      </c>
      <c r="AG392" s="160">
        <v>927.36775452696179</v>
      </c>
      <c r="AH392" s="160">
        <v>1069.5286741700463</v>
      </c>
      <c r="AI392" s="160">
        <v>693.43960433762197</v>
      </c>
      <c r="AJ392" s="160">
        <v>767.09201247351928</v>
      </c>
      <c r="AK392" s="160">
        <v>901.46340121579681</v>
      </c>
      <c r="AL392" s="193">
        <v>765.2477663686642</v>
      </c>
      <c r="AM392" s="193">
        <v>554.33561970749486</v>
      </c>
      <c r="AN392" s="193">
        <v>765.93370353468435</v>
      </c>
      <c r="AO392" s="193">
        <v>743.25657430242472</v>
      </c>
      <c r="AP392" s="193">
        <v>857.38359743945159</v>
      </c>
      <c r="AQ392" s="193">
        <v>566.19840196923519</v>
      </c>
      <c r="AR392" s="193">
        <v>821.46389704094884</v>
      </c>
      <c r="AS392" s="193">
        <v>756.93249526958914</v>
      </c>
      <c r="AT392" s="193">
        <v>700.91109090675013</v>
      </c>
      <c r="AU392" s="193">
        <v>440.84207577324605</v>
      </c>
      <c r="AV392" s="193">
        <v>624.68043471370845</v>
      </c>
      <c r="AW392" s="193">
        <v>677.88899669834962</v>
      </c>
      <c r="AX392" s="193">
        <v>611.62247562490916</v>
      </c>
      <c r="AY392" s="229">
        <v>443.0730247955197</v>
      </c>
      <c r="AZ392" s="229">
        <v>627.45482227036928</v>
      </c>
      <c r="BA392" s="229">
        <v>548.19627516428091</v>
      </c>
      <c r="BB392" s="229">
        <v>473.42848152922426</v>
      </c>
      <c r="BC392" s="229">
        <v>366.99081231258555</v>
      </c>
      <c r="BD392" s="229">
        <v>521.79194816481197</v>
      </c>
      <c r="BE392" s="229">
        <v>427.91102606112338</v>
      </c>
      <c r="BF392" s="229">
        <v>409.54282090106545</v>
      </c>
      <c r="BG392" s="229">
        <v>380.63749856998902</v>
      </c>
      <c r="BH392" s="99">
        <v>437.03982513488273</v>
      </c>
      <c r="BI392" s="99">
        <v>444.36118375250317</v>
      </c>
      <c r="BJ392" s="99">
        <v>424.11020844602552</v>
      </c>
      <c r="BK392" s="99">
        <v>376.93735994597949</v>
      </c>
      <c r="BL392" s="99">
        <v>497.60702640232864</v>
      </c>
      <c r="BM392" s="99">
        <v>548.04208153144555</v>
      </c>
      <c r="BN392" s="188">
        <v>462.85360505100107</v>
      </c>
      <c r="BO392" s="115">
        <v>334.167840303388</v>
      </c>
      <c r="BP392" s="160"/>
      <c r="BQ392" s="160"/>
      <c r="BR392" s="160"/>
      <c r="BS392" s="160"/>
      <c r="BT392" s="445"/>
      <c r="BU392" s="445"/>
      <c r="BV392" s="445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</row>
    <row r="393" spans="1:87" ht="18">
      <c r="E393" s="145"/>
      <c r="F393" s="234" t="s">
        <v>53</v>
      </c>
      <c r="G393" s="234" t="s">
        <v>529</v>
      </c>
      <c r="H393" s="234"/>
      <c r="I393" s="90"/>
      <c r="K393" s="90"/>
      <c r="M393" s="160">
        <v>37853.283150037278</v>
      </c>
      <c r="N393" s="160">
        <v>33062.696992027842</v>
      </c>
      <c r="O393" s="160">
        <v>38365.970226108235</v>
      </c>
      <c r="P393" s="160">
        <v>37664.318306745379</v>
      </c>
      <c r="Q393" s="160">
        <v>38239.464878155974</v>
      </c>
      <c r="R393" s="160">
        <v>36869.198924773693</v>
      </c>
      <c r="S393" s="160">
        <v>34788.863164087001</v>
      </c>
      <c r="T393" s="160">
        <v>36119.774457755098</v>
      </c>
      <c r="U393" s="160">
        <v>36203.001932988904</v>
      </c>
      <c r="V393" s="160">
        <v>38062.93282613936</v>
      </c>
      <c r="W393" s="160"/>
      <c r="X393" s="160"/>
      <c r="Y393" s="160"/>
      <c r="Z393" s="160">
        <v>7278.4838614514065</v>
      </c>
      <c r="AA393" s="160">
        <v>9548.0203848381898</v>
      </c>
      <c r="AB393" s="160">
        <v>11124.631439467641</v>
      </c>
      <c r="AC393" s="160">
        <v>9902.1474642800313</v>
      </c>
      <c r="AD393" s="160">
        <v>6557.3142932932296</v>
      </c>
      <c r="AE393" s="160">
        <v>7719.0021932015034</v>
      </c>
      <c r="AF393" s="160">
        <v>9596.1769214546766</v>
      </c>
      <c r="AG393" s="160">
        <v>9190.2035840783774</v>
      </c>
      <c r="AH393" s="160">
        <v>7720.6795984674218</v>
      </c>
      <c r="AI393" s="160">
        <v>8655.7870458075358</v>
      </c>
      <c r="AJ393" s="160">
        <v>10560.063152858467</v>
      </c>
      <c r="AK393" s="160">
        <v>11429.440428974833</v>
      </c>
      <c r="AL393" s="193">
        <v>8688.8528201152458</v>
      </c>
      <c r="AM393" s="193">
        <v>8139.9021378773905</v>
      </c>
      <c r="AN393" s="193">
        <v>9720.4325315747355</v>
      </c>
      <c r="AO393" s="193">
        <v>11115.13081717808</v>
      </c>
      <c r="AP393" s="193">
        <v>9543.8359376145454</v>
      </c>
      <c r="AQ393" s="193">
        <v>8916.448801830913</v>
      </c>
      <c r="AR393" s="193">
        <v>10536.948864226959</v>
      </c>
      <c r="AS393" s="193">
        <v>9242.231274483529</v>
      </c>
      <c r="AT393" s="193">
        <v>7440.3744969643258</v>
      </c>
      <c r="AU393" s="193">
        <v>9588.7490414889653</v>
      </c>
      <c r="AV393" s="193">
        <v>10815.970965317265</v>
      </c>
      <c r="AW393" s="193">
        <v>9024.1044210031232</v>
      </c>
      <c r="AX393" s="193">
        <v>7176.5010158448504</v>
      </c>
      <c r="AY393" s="229">
        <v>8546.6352700611824</v>
      </c>
      <c r="AZ393" s="229">
        <v>9612.5132068384555</v>
      </c>
      <c r="BA393" s="229">
        <v>9453.2136713425352</v>
      </c>
      <c r="BB393" s="229">
        <v>7455.7845889874734</v>
      </c>
      <c r="BC393" s="229">
        <v>8209.2705005948355</v>
      </c>
      <c r="BD393" s="229">
        <v>10098.690455342527</v>
      </c>
      <c r="BE393" s="229">
        <v>10356.028912830268</v>
      </c>
      <c r="BF393" s="229">
        <v>7711.6843011807996</v>
      </c>
      <c r="BG393" s="229">
        <v>7639.9435231848529</v>
      </c>
      <c r="BH393" s="99">
        <v>10325.768619048602</v>
      </c>
      <c r="BI393" s="99">
        <v>10525.605489574651</v>
      </c>
      <c r="BJ393" s="99">
        <v>7907.1385862494044</v>
      </c>
      <c r="BK393" s="99">
        <v>9095.8776748325618</v>
      </c>
      <c r="BL393" s="99">
        <v>11088.549963971369</v>
      </c>
      <c r="BM393" s="99">
        <v>9971.3666010860215</v>
      </c>
      <c r="BN393" s="188">
        <v>7659.2761995512637</v>
      </c>
      <c r="BO393" s="115">
        <v>9576.1073143683006</v>
      </c>
      <c r="BP393" s="160"/>
      <c r="BQ393" s="160"/>
      <c r="BR393" s="160"/>
      <c r="BS393" s="160"/>
      <c r="BT393" s="445"/>
      <c r="BU393" s="445"/>
      <c r="BV393" s="445"/>
      <c r="BX393" s="160"/>
      <c r="BY393" s="160"/>
      <c r="BZ393" s="160"/>
      <c r="CA393" s="160"/>
      <c r="CB393" s="160"/>
      <c r="CC393" s="160"/>
      <c r="CD393" s="160"/>
      <c r="CE393" s="160"/>
      <c r="CF393" s="160"/>
      <c r="CG393" s="160"/>
      <c r="CH393" s="160"/>
      <c r="CI393" s="160"/>
    </row>
    <row r="394" spans="1:87" ht="18">
      <c r="E394" s="145"/>
      <c r="F394" s="234" t="s">
        <v>54</v>
      </c>
      <c r="G394" s="234" t="s">
        <v>29</v>
      </c>
      <c r="H394" s="234"/>
      <c r="I394" s="90"/>
      <c r="K394" s="90"/>
      <c r="M394" s="160">
        <v>12694.347643251127</v>
      </c>
      <c r="N394" s="160">
        <v>13154.410092190923</v>
      </c>
      <c r="O394" s="160">
        <v>13827.03688444719</v>
      </c>
      <c r="P394" s="160">
        <v>14583.971744901348</v>
      </c>
      <c r="Q394" s="160">
        <v>15458.76705674724</v>
      </c>
      <c r="R394" s="160">
        <v>16002.12423741053</v>
      </c>
      <c r="S394" s="160">
        <v>16495.037432685465</v>
      </c>
      <c r="T394" s="160">
        <v>16638.703812007887</v>
      </c>
      <c r="U394" s="160">
        <v>16883.716530070207</v>
      </c>
      <c r="V394" s="160">
        <v>17444.361955026237</v>
      </c>
      <c r="W394" s="160"/>
      <c r="X394" s="160"/>
      <c r="Y394" s="160"/>
      <c r="Z394" s="160">
        <v>3034.6464210838649</v>
      </c>
      <c r="AA394" s="160">
        <v>3039.3290924231983</v>
      </c>
      <c r="AB394" s="160">
        <v>3341.6499600323045</v>
      </c>
      <c r="AC394" s="160">
        <v>3278.1237556076535</v>
      </c>
      <c r="AD394" s="160">
        <v>3181.8258695883355</v>
      </c>
      <c r="AE394" s="160">
        <v>3187.506564325744</v>
      </c>
      <c r="AF394" s="160">
        <v>3478.322495543578</v>
      </c>
      <c r="AG394" s="160">
        <v>3306.7551627332341</v>
      </c>
      <c r="AH394" s="160">
        <v>3271.1205482086484</v>
      </c>
      <c r="AI394" s="160">
        <v>3325.1114473239236</v>
      </c>
      <c r="AJ394" s="160">
        <v>3626.5048984089676</v>
      </c>
      <c r="AK394" s="160">
        <v>3604.2999905056927</v>
      </c>
      <c r="AL394" s="193">
        <v>3400.7780978929013</v>
      </c>
      <c r="AM394" s="193">
        <v>3504.3584427254746</v>
      </c>
      <c r="AN394" s="193">
        <v>3839.7450443694643</v>
      </c>
      <c r="AO394" s="193">
        <v>3839.0901599134859</v>
      </c>
      <c r="AP394" s="193">
        <v>3557.543465769636</v>
      </c>
      <c r="AQ394" s="193">
        <v>3705.3561035581888</v>
      </c>
      <c r="AR394" s="193">
        <v>4078.0169467985702</v>
      </c>
      <c r="AS394" s="193">
        <v>4117.8505406208114</v>
      </c>
      <c r="AT394" s="193">
        <v>3849.0726635770866</v>
      </c>
      <c r="AU394" s="193">
        <v>3753.3216523415904</v>
      </c>
      <c r="AV394" s="193">
        <v>4157.4752474124243</v>
      </c>
      <c r="AW394" s="193">
        <v>4242.254674079446</v>
      </c>
      <c r="AX394" s="193">
        <v>3978.3416786775842</v>
      </c>
      <c r="AY394" s="229">
        <v>3974.1579710935789</v>
      </c>
      <c r="AZ394" s="229">
        <v>4283.9504657528123</v>
      </c>
      <c r="BA394" s="229">
        <v>4258.5873171614903</v>
      </c>
      <c r="BB394" s="229">
        <v>4056.2363586537876</v>
      </c>
      <c r="BC394" s="229">
        <v>3923.6344977464678</v>
      </c>
      <c r="BD394" s="229">
        <v>4460.8673643449038</v>
      </c>
      <c r="BE394" s="229">
        <v>4197.9655912627313</v>
      </c>
      <c r="BF394" s="229">
        <v>3979.1210953238719</v>
      </c>
      <c r="BG394" s="229">
        <v>3929.6910869312846</v>
      </c>
      <c r="BH394" s="99">
        <v>4595.4478286391186</v>
      </c>
      <c r="BI394" s="99">
        <v>4379.4565191759311</v>
      </c>
      <c r="BJ394" s="99">
        <v>4225.7234840422825</v>
      </c>
      <c r="BK394" s="99">
        <v>4143.686512244919</v>
      </c>
      <c r="BL394" s="99">
        <v>4625.5133871287344</v>
      </c>
      <c r="BM394" s="99">
        <v>4449.4385716103061</v>
      </c>
      <c r="BN394" s="188">
        <v>4332.8761932207608</v>
      </c>
      <c r="BO394" s="115">
        <v>4206.720349655322</v>
      </c>
      <c r="BP394" s="160"/>
      <c r="BQ394" s="160"/>
      <c r="BR394" s="160"/>
      <c r="BS394" s="160"/>
      <c r="BT394" s="445"/>
      <c r="BU394" s="445"/>
      <c r="BV394" s="445"/>
      <c r="BX394" s="160"/>
      <c r="BY394" s="160"/>
      <c r="BZ394" s="160"/>
      <c r="CA394" s="160"/>
      <c r="CB394" s="160"/>
      <c r="CC394" s="160"/>
      <c r="CD394" s="160"/>
      <c r="CE394" s="160"/>
      <c r="CF394" s="160"/>
      <c r="CG394" s="160"/>
      <c r="CH394" s="160"/>
      <c r="CI394" s="160"/>
    </row>
    <row r="395" spans="1:87" ht="18">
      <c r="E395" s="145"/>
      <c r="F395" s="234" t="s">
        <v>55</v>
      </c>
      <c r="G395" s="234" t="s">
        <v>530</v>
      </c>
      <c r="H395" s="234"/>
      <c r="I395" s="90"/>
      <c r="K395" s="90"/>
      <c r="M395" s="160">
        <v>22651.741486934814</v>
      </c>
      <c r="N395" s="160">
        <v>23547.433711878009</v>
      </c>
      <c r="O395" s="160">
        <v>24293.489433002975</v>
      </c>
      <c r="P395" s="160">
        <v>25349.078741412595</v>
      </c>
      <c r="Q395" s="160">
        <v>26368.695463291009</v>
      </c>
      <c r="R395" s="160">
        <v>27367.386192618393</v>
      </c>
      <c r="S395" s="160">
        <v>28838.254401458758</v>
      </c>
      <c r="T395" s="160">
        <v>28789.64678349809</v>
      </c>
      <c r="U395" s="160">
        <v>29335.305391576301</v>
      </c>
      <c r="V395" s="160">
        <v>29729.2980004942</v>
      </c>
      <c r="W395" s="160"/>
      <c r="X395" s="160"/>
      <c r="Y395" s="160"/>
      <c r="Z395" s="160">
        <v>5397.8073288377182</v>
      </c>
      <c r="AA395" s="160">
        <v>5757.904878108141</v>
      </c>
      <c r="AB395" s="160">
        <v>6373.6840565310367</v>
      </c>
      <c r="AC395" s="160">
        <v>5122.345223457919</v>
      </c>
      <c r="AD395" s="160">
        <v>5684.1873157596328</v>
      </c>
      <c r="AE395" s="160">
        <v>6007.7702650529236</v>
      </c>
      <c r="AF395" s="160">
        <v>6531.0818164931816</v>
      </c>
      <c r="AG395" s="160">
        <v>5324.3943145722897</v>
      </c>
      <c r="AH395" s="160">
        <v>5905.8800114917231</v>
      </c>
      <c r="AI395" s="160">
        <v>6183.0787374825941</v>
      </c>
      <c r="AJ395" s="160">
        <v>6685.5978093972517</v>
      </c>
      <c r="AK395" s="160">
        <v>5518.9328746314031</v>
      </c>
      <c r="AL395" s="193">
        <v>6138.5277951115049</v>
      </c>
      <c r="AM395" s="193">
        <v>6399.2606103208109</v>
      </c>
      <c r="AN395" s="193">
        <v>7122.845372780931</v>
      </c>
      <c r="AO395" s="193">
        <v>5688.4449631993484</v>
      </c>
      <c r="AP395" s="193">
        <v>6291.0424502087017</v>
      </c>
      <c r="AQ395" s="193">
        <v>6626.737968468683</v>
      </c>
      <c r="AR395" s="193">
        <v>7377.3092903239767</v>
      </c>
      <c r="AS395" s="193">
        <v>6073.6057542896415</v>
      </c>
      <c r="AT395" s="193">
        <v>6653.0041599289743</v>
      </c>
      <c r="AU395" s="193">
        <v>6846.1995384507818</v>
      </c>
      <c r="AV395" s="193">
        <v>7651.5918787231221</v>
      </c>
      <c r="AW395" s="193">
        <v>6216.5906155155244</v>
      </c>
      <c r="AX395" s="193">
        <v>7001.8652189291552</v>
      </c>
      <c r="AY395" s="229">
        <v>7229.489902084626</v>
      </c>
      <c r="AZ395" s="229">
        <v>8082.027057318508</v>
      </c>
      <c r="BA395" s="229">
        <v>6524.8722231264674</v>
      </c>
      <c r="BB395" s="229">
        <v>7088.8322138264284</v>
      </c>
      <c r="BC395" s="229">
        <v>7214.6564200856374</v>
      </c>
      <c r="BD395" s="229">
        <v>8005.8997732595426</v>
      </c>
      <c r="BE395" s="229">
        <v>6480.2583763264856</v>
      </c>
      <c r="BF395" s="229">
        <v>7168.0654198411057</v>
      </c>
      <c r="BG395" s="229">
        <v>7450.7390093378344</v>
      </c>
      <c r="BH395" s="99">
        <v>8123.6492998139474</v>
      </c>
      <c r="BI395" s="99">
        <v>6592.8516625834063</v>
      </c>
      <c r="BJ395" s="99">
        <v>7197.2763109609532</v>
      </c>
      <c r="BK395" s="99">
        <v>7521.4142817924785</v>
      </c>
      <c r="BL395" s="99">
        <v>8295.6801701454915</v>
      </c>
      <c r="BM395" s="99">
        <v>6714.9272375952733</v>
      </c>
      <c r="BN395" s="188">
        <v>7357.7753244505993</v>
      </c>
      <c r="BO395" s="115">
        <v>7670.6853811052015</v>
      </c>
      <c r="BP395" s="160"/>
      <c r="BQ395" s="160"/>
      <c r="BR395" s="160"/>
      <c r="BS395" s="160"/>
      <c r="BT395" s="445"/>
      <c r="BU395" s="445"/>
      <c r="BV395" s="445"/>
      <c r="BX395" s="160"/>
      <c r="BY395" s="160"/>
      <c r="BZ395" s="160"/>
      <c r="CA395" s="160"/>
      <c r="CB395" s="160"/>
      <c r="CC395" s="160"/>
      <c r="CD395" s="160"/>
      <c r="CE395" s="160"/>
      <c r="CF395" s="160"/>
      <c r="CG395" s="160"/>
      <c r="CH395" s="160"/>
      <c r="CI395" s="160"/>
    </row>
    <row r="396" spans="1:87" ht="18">
      <c r="E396" s="145"/>
      <c r="F396" s="234" t="s">
        <v>56</v>
      </c>
      <c r="G396" s="234" t="s">
        <v>531</v>
      </c>
      <c r="H396" s="234"/>
      <c r="I396" s="90"/>
      <c r="K396" s="90"/>
      <c r="M396" s="160">
        <v>8810.368672604478</v>
      </c>
      <c r="N396" s="160">
        <v>8641.8460709555766</v>
      </c>
      <c r="O396" s="160">
        <v>7266.120726459284</v>
      </c>
      <c r="P396" s="160">
        <v>6986.0117724542724</v>
      </c>
      <c r="Q396" s="160">
        <v>6382.4203553142206</v>
      </c>
      <c r="R396" s="160">
        <v>5140.4651783736226</v>
      </c>
      <c r="S396" s="160">
        <v>5240.9612726108262</v>
      </c>
      <c r="T396" s="160">
        <v>5271.0967999283375</v>
      </c>
      <c r="U396" s="160">
        <v>4813.4503854723662</v>
      </c>
      <c r="V396" s="160">
        <v>4552.6931231140488</v>
      </c>
      <c r="W396" s="160"/>
      <c r="X396" s="160"/>
      <c r="Y396" s="160"/>
      <c r="Z396" s="160">
        <v>1962.1664829108734</v>
      </c>
      <c r="AA396" s="160">
        <v>2286.7709445590372</v>
      </c>
      <c r="AB396" s="160">
        <v>2499.2238767319391</v>
      </c>
      <c r="AC396" s="160">
        <v>2062.2073684026295</v>
      </c>
      <c r="AD396" s="160">
        <v>1960.1960337184764</v>
      </c>
      <c r="AE396" s="160">
        <v>2183.0827092546874</v>
      </c>
      <c r="AF396" s="160">
        <v>2407.9279781633759</v>
      </c>
      <c r="AG396" s="160">
        <v>2090.6393498190273</v>
      </c>
      <c r="AH396" s="160">
        <v>1757.397552310116</v>
      </c>
      <c r="AI396" s="160">
        <v>1862.8708583199054</v>
      </c>
      <c r="AJ396" s="160">
        <v>1932.1651075966324</v>
      </c>
      <c r="AK396" s="160">
        <v>1713.6872082326213</v>
      </c>
      <c r="AL396" s="193">
        <v>1547.1761555054939</v>
      </c>
      <c r="AM396" s="193">
        <v>1781.9603793407671</v>
      </c>
      <c r="AN396" s="193">
        <v>1934.444667340457</v>
      </c>
      <c r="AO396" s="193">
        <v>1722.4305702675504</v>
      </c>
      <c r="AP396" s="193">
        <v>1575.9952297598797</v>
      </c>
      <c r="AQ396" s="193">
        <v>1662.0973233191019</v>
      </c>
      <c r="AR396" s="193">
        <v>1749.9839660185307</v>
      </c>
      <c r="AS396" s="193">
        <v>1394.3438362166958</v>
      </c>
      <c r="AT396" s="193">
        <v>1195.2675607490023</v>
      </c>
      <c r="AU396" s="193">
        <v>1280.8362158943662</v>
      </c>
      <c r="AV396" s="193">
        <v>1408.6684860209639</v>
      </c>
      <c r="AW396" s="193">
        <v>1255.6929157092927</v>
      </c>
      <c r="AX396" s="193">
        <v>1182.8196020012715</v>
      </c>
      <c r="AY396" s="229">
        <v>1280.0014389279988</v>
      </c>
      <c r="AZ396" s="229">
        <v>1436.9719814955117</v>
      </c>
      <c r="BA396" s="229">
        <v>1341.1682501860453</v>
      </c>
      <c r="BB396" s="229">
        <v>1191.7477517245709</v>
      </c>
      <c r="BC396" s="229">
        <v>1303.5389120594409</v>
      </c>
      <c r="BD396" s="229">
        <v>1533.4840339659575</v>
      </c>
      <c r="BE396" s="229">
        <v>1242.3261021783703</v>
      </c>
      <c r="BF396" s="229">
        <v>1195.9928358833633</v>
      </c>
      <c r="BG396" s="229">
        <v>1301.2881415798468</v>
      </c>
      <c r="BH396" s="99">
        <v>1185.6920994505092</v>
      </c>
      <c r="BI396" s="99">
        <v>1130.4773085586464</v>
      </c>
      <c r="BJ396" s="99">
        <v>1080.0169668391754</v>
      </c>
      <c r="BK396" s="99">
        <v>1166.3684332852722</v>
      </c>
      <c r="BL396" s="99">
        <v>1192.4682943208218</v>
      </c>
      <c r="BM396" s="99">
        <v>1113.8394286687794</v>
      </c>
      <c r="BN396" s="188">
        <v>966.27706965453172</v>
      </c>
      <c r="BO396" s="115">
        <v>1109.975504173623</v>
      </c>
      <c r="BP396" s="160"/>
      <c r="BQ396" s="160"/>
      <c r="BR396" s="160"/>
      <c r="BS396" s="160"/>
      <c r="BT396" s="445"/>
      <c r="BU396" s="445"/>
      <c r="BV396" s="445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</row>
    <row r="397" spans="1:87" ht="18">
      <c r="E397" s="145"/>
      <c r="F397" s="234" t="s">
        <v>57</v>
      </c>
      <c r="G397" s="234" t="s">
        <v>532</v>
      </c>
      <c r="H397" s="234"/>
      <c r="I397" s="90"/>
      <c r="K397" s="90"/>
      <c r="M397" s="160">
        <v>8006.8308454731396</v>
      </c>
      <c r="N397" s="160">
        <v>8380.1342077262707</v>
      </c>
      <c r="O397" s="160">
        <v>8093.1704134734009</v>
      </c>
      <c r="P397" s="160">
        <v>8080.6259993325302</v>
      </c>
      <c r="Q397" s="160">
        <v>8053.9586361320708</v>
      </c>
      <c r="R397" s="160">
        <v>7293.2433553686678</v>
      </c>
      <c r="S397" s="160">
        <v>7266.1314692976184</v>
      </c>
      <c r="T397" s="160">
        <v>7254.740289326779</v>
      </c>
      <c r="U397" s="160">
        <v>7228.7839204656075</v>
      </c>
      <c r="V397" s="160">
        <v>7586.1094595797058</v>
      </c>
      <c r="W397" s="160"/>
      <c r="X397" s="160"/>
      <c r="Y397" s="160"/>
      <c r="Z397" s="160">
        <v>2041.8878438127231</v>
      </c>
      <c r="AA397" s="160">
        <v>1740.5907780599539</v>
      </c>
      <c r="AB397" s="160">
        <v>2383.832139548856</v>
      </c>
      <c r="AC397" s="160">
        <v>1840.520084051597</v>
      </c>
      <c r="AD397" s="160">
        <v>2019.440585646902</v>
      </c>
      <c r="AE397" s="160">
        <v>1919.7883499901282</v>
      </c>
      <c r="AF397" s="160">
        <v>2526.702181626842</v>
      </c>
      <c r="AG397" s="160">
        <v>1914.203090462446</v>
      </c>
      <c r="AH397" s="160">
        <v>1977.032420400313</v>
      </c>
      <c r="AI397" s="160">
        <v>1873.48792764013</v>
      </c>
      <c r="AJ397" s="160">
        <v>2474.9189680992599</v>
      </c>
      <c r="AK397" s="160">
        <v>1767.7310973337101</v>
      </c>
      <c r="AL397" s="193">
        <v>1878.4729318458039</v>
      </c>
      <c r="AM397" s="193">
        <v>1866.1478829530422</v>
      </c>
      <c r="AN397" s="193">
        <v>2471.744772755691</v>
      </c>
      <c r="AO397" s="193">
        <v>1864.2604117779888</v>
      </c>
      <c r="AP397" s="193">
        <v>2036.185833811367</v>
      </c>
      <c r="AQ397" s="193">
        <v>1814.6422013835402</v>
      </c>
      <c r="AR397" s="193">
        <v>2386.2224036183393</v>
      </c>
      <c r="AS397" s="193">
        <v>1816.9081973188199</v>
      </c>
      <c r="AT397" s="193">
        <v>1855.2475348706112</v>
      </c>
      <c r="AU397" s="193">
        <v>1549.8241828644821</v>
      </c>
      <c r="AV397" s="193">
        <v>2136.4060220670131</v>
      </c>
      <c r="AW397" s="193">
        <v>1751.7656155665659</v>
      </c>
      <c r="AX397" s="193">
        <v>1780.9826765261714</v>
      </c>
      <c r="AY397" s="229">
        <v>1593.4303794521111</v>
      </c>
      <c r="AZ397" s="229">
        <v>2181.2337541622646</v>
      </c>
      <c r="BA397" s="229">
        <v>1710.4846591570699</v>
      </c>
      <c r="BB397" s="229">
        <v>1815.5620332560538</v>
      </c>
      <c r="BC397" s="229">
        <v>1607.1305011516233</v>
      </c>
      <c r="BD397" s="229">
        <v>2151.3255827644398</v>
      </c>
      <c r="BE397" s="229">
        <v>1680.7221721546623</v>
      </c>
      <c r="BF397" s="229">
        <v>1757.5506889412247</v>
      </c>
      <c r="BG397" s="229">
        <v>1560.0808025548902</v>
      </c>
      <c r="BH397" s="99">
        <v>2120.2452100827381</v>
      </c>
      <c r="BI397" s="99">
        <v>1790.9072188867542</v>
      </c>
      <c r="BJ397" s="99">
        <v>1880.2678169456576</v>
      </c>
      <c r="BK397" s="99">
        <v>1726.8041537736156</v>
      </c>
      <c r="BL397" s="99">
        <v>2165.6642662069435</v>
      </c>
      <c r="BM397" s="99">
        <v>1813.3732226534898</v>
      </c>
      <c r="BN397" s="188">
        <v>2074.7039416691837</v>
      </c>
      <c r="BO397" s="115">
        <v>1670.5786072682592</v>
      </c>
      <c r="BP397" s="160"/>
      <c r="BQ397" s="160"/>
      <c r="BR397" s="160"/>
      <c r="BS397" s="160"/>
      <c r="BT397" s="445"/>
      <c r="BU397" s="445"/>
      <c r="BV397" s="445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</row>
    <row r="398" spans="1:87" ht="18">
      <c r="E398" s="145"/>
      <c r="F398" s="234" t="s">
        <v>60</v>
      </c>
      <c r="G398" s="234" t="s">
        <v>34</v>
      </c>
      <c r="H398" s="234"/>
      <c r="I398" s="90"/>
      <c r="K398" s="90"/>
      <c r="M398" s="160">
        <v>4174.64045216471</v>
      </c>
      <c r="N398" s="160">
        <v>4052.5270286323384</v>
      </c>
      <c r="O398" s="160">
        <v>4231.4665354638173</v>
      </c>
      <c r="P398" s="160">
        <v>4144.2983248332621</v>
      </c>
      <c r="Q398" s="160">
        <v>4068.0432356563242</v>
      </c>
      <c r="R398" s="160">
        <v>3992.4616072850522</v>
      </c>
      <c r="S398" s="160">
        <v>3983.6406233905122</v>
      </c>
      <c r="T398" s="160">
        <v>4299.9416888877186</v>
      </c>
      <c r="U398" s="160">
        <v>4257.3156843842025</v>
      </c>
      <c r="V398" s="160">
        <v>4235.4372832897016</v>
      </c>
      <c r="W398" s="160"/>
      <c r="X398" s="160"/>
      <c r="Y398" s="160"/>
      <c r="Z398" s="160">
        <v>983.09961392531397</v>
      </c>
      <c r="AA398" s="160">
        <v>1008.9461202705249</v>
      </c>
      <c r="AB398" s="160">
        <v>1144.2177407939732</v>
      </c>
      <c r="AC398" s="160">
        <v>1038.3769771748878</v>
      </c>
      <c r="AD398" s="160">
        <v>939.58459318964299</v>
      </c>
      <c r="AE398" s="160">
        <v>1007.6723415250256</v>
      </c>
      <c r="AF398" s="160">
        <v>1110.7268458792619</v>
      </c>
      <c r="AG398" s="160">
        <v>994.54324803840802</v>
      </c>
      <c r="AH398" s="160">
        <v>906.42306950377485</v>
      </c>
      <c r="AI398" s="160">
        <v>1050.4516201375754</v>
      </c>
      <c r="AJ398" s="160">
        <v>1219.959991580613</v>
      </c>
      <c r="AK398" s="160">
        <v>1054.6318542418526</v>
      </c>
      <c r="AL398" s="193">
        <v>878.99945742227692</v>
      </c>
      <c r="AM398" s="193">
        <v>1046.3565971052512</v>
      </c>
      <c r="AN398" s="193">
        <v>1233.9221680478454</v>
      </c>
      <c r="AO398" s="193">
        <v>985.02010225788581</v>
      </c>
      <c r="AP398" s="193">
        <v>844.98720093040936</v>
      </c>
      <c r="AQ398" s="193">
        <v>974.16336474894922</v>
      </c>
      <c r="AR398" s="193">
        <v>1132.0667379511342</v>
      </c>
      <c r="AS398" s="193">
        <v>1116.8259320258405</v>
      </c>
      <c r="AT398" s="193">
        <v>838.44682485659644</v>
      </c>
      <c r="AU398" s="193">
        <v>960.96098153253104</v>
      </c>
      <c r="AV398" s="193">
        <v>1143.2757680485399</v>
      </c>
      <c r="AW398" s="193">
        <v>1049.7780328473848</v>
      </c>
      <c r="AX398" s="193">
        <v>824.66095571493338</v>
      </c>
      <c r="AY398" s="229">
        <v>983.34107024392586</v>
      </c>
      <c r="AZ398" s="229">
        <v>1090.878845124201</v>
      </c>
      <c r="BA398" s="229">
        <v>1084.7597523074523</v>
      </c>
      <c r="BB398" s="229">
        <v>847.58991893443749</v>
      </c>
      <c r="BC398" s="229">
        <v>1021.5049329131366</v>
      </c>
      <c r="BD398" s="229">
        <v>1250.3657827698214</v>
      </c>
      <c r="BE398" s="229">
        <v>1180.4810542703221</v>
      </c>
      <c r="BF398" s="229">
        <v>906.22412975805014</v>
      </c>
      <c r="BG398" s="229">
        <v>1101.4441784453325</v>
      </c>
      <c r="BH398" s="99">
        <v>1251.0421674779132</v>
      </c>
      <c r="BI398" s="99">
        <v>998.60520870290691</v>
      </c>
      <c r="BJ398" s="99">
        <v>861.66758860267998</v>
      </c>
      <c r="BK398" s="99">
        <v>1107.9582002951561</v>
      </c>
      <c r="BL398" s="99">
        <v>1194.1071602662314</v>
      </c>
      <c r="BM398" s="99">
        <v>1071.7043341256344</v>
      </c>
      <c r="BN398" s="188">
        <v>884.7171965978016</v>
      </c>
      <c r="BO398" s="115">
        <v>1105.2437027044332</v>
      </c>
      <c r="BP398" s="160"/>
      <c r="BQ398" s="160"/>
      <c r="BR398" s="160"/>
      <c r="BS398" s="160"/>
      <c r="BT398" s="445"/>
      <c r="BU398" s="445"/>
      <c r="BV398" s="445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</row>
    <row r="399" spans="1:87" s="96" customFormat="1" ht="18">
      <c r="A399" s="94"/>
      <c r="B399" s="95"/>
      <c r="C399" s="94"/>
      <c r="D399" s="95"/>
      <c r="E399" s="140" t="s">
        <v>35</v>
      </c>
      <c r="F399" s="233" t="s">
        <v>533</v>
      </c>
      <c r="G399" s="233"/>
      <c r="H399" s="233"/>
      <c r="I399" s="95"/>
      <c r="J399" s="95"/>
      <c r="K399" s="95"/>
      <c r="L399" s="95"/>
      <c r="M399" s="160">
        <v>103059.35011490002</v>
      </c>
      <c r="N399" s="160">
        <v>105367.65920510242</v>
      </c>
      <c r="O399" s="160">
        <v>105837.79838238798</v>
      </c>
      <c r="P399" s="160">
        <v>103557.00593256713</v>
      </c>
      <c r="Q399" s="160">
        <v>102887.37205491868</v>
      </c>
      <c r="R399" s="160">
        <v>92879.417959958504</v>
      </c>
      <c r="S399" s="160">
        <v>93717.12803731217</v>
      </c>
      <c r="T399" s="160">
        <v>97003.932960972015</v>
      </c>
      <c r="U399" s="160">
        <v>97537.291518448328</v>
      </c>
      <c r="V399" s="160">
        <v>98432.186539447284</v>
      </c>
      <c r="W399" s="160"/>
      <c r="X399" s="160"/>
      <c r="Y399" s="160"/>
      <c r="Z399" s="160">
        <v>26879.459770427435</v>
      </c>
      <c r="AA399" s="160">
        <v>25728.633076191607</v>
      </c>
      <c r="AB399" s="160">
        <v>24260.052523394825</v>
      </c>
      <c r="AC399" s="160">
        <v>26191.204744886265</v>
      </c>
      <c r="AD399" s="160">
        <v>26585.733178499035</v>
      </c>
      <c r="AE399" s="160">
        <v>26313.049945665127</v>
      </c>
      <c r="AF399" s="160">
        <v>24927.097175757332</v>
      </c>
      <c r="AG399" s="160">
        <v>27541.778905181021</v>
      </c>
      <c r="AH399" s="160">
        <v>26844.897334486777</v>
      </c>
      <c r="AI399" s="160">
        <v>26187.19731191824</v>
      </c>
      <c r="AJ399" s="160">
        <v>25500.285377557753</v>
      </c>
      <c r="AK399" s="160">
        <v>27305.418358425184</v>
      </c>
      <c r="AL399" s="160">
        <v>26188.912279514636</v>
      </c>
      <c r="AM399" s="160">
        <v>25853.483433301404</v>
      </c>
      <c r="AN399" s="160">
        <v>24237.856746011475</v>
      </c>
      <c r="AO399" s="160">
        <v>27276.753473739616</v>
      </c>
      <c r="AP399" s="160">
        <v>26215.843710797773</v>
      </c>
      <c r="AQ399" s="160">
        <v>26483.426840529337</v>
      </c>
      <c r="AR399" s="160">
        <v>23566.512271960553</v>
      </c>
      <c r="AS399" s="160">
        <v>26621.589231630966</v>
      </c>
      <c r="AT399" s="160">
        <v>25460.244587800305</v>
      </c>
      <c r="AU399" s="160">
        <v>21386.654305377841</v>
      </c>
      <c r="AV399" s="160">
        <v>22009.392159007843</v>
      </c>
      <c r="AW399" s="160">
        <v>24023.126907772523</v>
      </c>
      <c r="AX399" s="160">
        <v>24629.680201928306</v>
      </c>
      <c r="AY399" s="169">
        <v>24073.234161793098</v>
      </c>
      <c r="AZ399" s="169">
        <v>21206.905079345514</v>
      </c>
      <c r="BA399" s="169">
        <v>23807.308594245253</v>
      </c>
      <c r="BB399" s="169">
        <v>24378.352530489472</v>
      </c>
      <c r="BC399" s="169">
        <v>23667.240148637309</v>
      </c>
      <c r="BD399" s="169">
        <v>23422.311648603707</v>
      </c>
      <c r="BE399" s="169">
        <v>25536.028633241523</v>
      </c>
      <c r="BF399" s="169">
        <v>25112.444100076547</v>
      </c>
      <c r="BG399" s="169">
        <v>23142.714639976635</v>
      </c>
      <c r="BH399" s="160">
        <v>22944.481473119442</v>
      </c>
      <c r="BI399" s="160">
        <v>26337.6513052757</v>
      </c>
      <c r="BJ399" s="160">
        <v>26203.080776961891</v>
      </c>
      <c r="BK399" s="160">
        <v>23775.818989865449</v>
      </c>
      <c r="BL399" s="160">
        <v>22295.10747142975</v>
      </c>
      <c r="BM399" s="160">
        <v>26158.179301190186</v>
      </c>
      <c r="BN399" s="448">
        <v>25491.589318429105</v>
      </c>
      <c r="BO399" s="115">
        <v>22532.455015917669</v>
      </c>
      <c r="BP399" s="160"/>
      <c r="BQ399" s="160"/>
      <c r="BR399" s="160"/>
      <c r="BS399" s="160"/>
      <c r="BT399" s="446"/>
      <c r="BU399" s="446"/>
      <c r="BV399" s="446"/>
      <c r="BX399" s="160"/>
      <c r="BY399" s="160"/>
      <c r="BZ399" s="160"/>
      <c r="CA399" s="160"/>
      <c r="CB399" s="160"/>
      <c r="CC399" s="160"/>
      <c r="CD399" s="160"/>
      <c r="CE399" s="160"/>
      <c r="CF399" s="160"/>
      <c r="CG399" s="160"/>
      <c r="CH399" s="160"/>
      <c r="CI399" s="160"/>
    </row>
    <row r="400" spans="1:87" s="96" customFormat="1" ht="18">
      <c r="A400" s="94"/>
      <c r="B400" s="95"/>
      <c r="C400" s="94"/>
      <c r="D400" s="95"/>
      <c r="E400" s="235" t="s">
        <v>36</v>
      </c>
      <c r="F400" s="233" t="s">
        <v>10</v>
      </c>
      <c r="G400" s="233"/>
      <c r="H400" s="233"/>
      <c r="I400" s="95"/>
      <c r="J400" s="95"/>
      <c r="K400" s="95"/>
      <c r="L400" s="95"/>
      <c r="M400" s="160">
        <v>262379.41096744972</v>
      </c>
      <c r="N400" s="160">
        <v>273898.54299448844</v>
      </c>
      <c r="O400" s="160">
        <v>290463.68488000461</v>
      </c>
      <c r="P400" s="160">
        <v>304842.65721717005</v>
      </c>
      <c r="Q400" s="160">
        <v>316282.97334000346</v>
      </c>
      <c r="R400" s="160">
        <v>307605.60964339715</v>
      </c>
      <c r="S400" s="160">
        <v>336724.36011022481</v>
      </c>
      <c r="T400" s="160">
        <v>364225.59189404524</v>
      </c>
      <c r="U400" s="160">
        <v>366793.38527853368</v>
      </c>
      <c r="V400" s="160">
        <v>382033.6344815662</v>
      </c>
      <c r="W400" s="160"/>
      <c r="X400" s="160"/>
      <c r="Y400" s="160"/>
      <c r="Z400" s="160">
        <v>62333.49969571433</v>
      </c>
      <c r="AA400" s="160">
        <v>65695.178525436873</v>
      </c>
      <c r="AB400" s="160">
        <v>65850.846352947221</v>
      </c>
      <c r="AC400" s="160">
        <v>68499.886393350884</v>
      </c>
      <c r="AD400" s="160">
        <v>65146.107498245961</v>
      </c>
      <c r="AE400" s="160">
        <v>68160.003382870564</v>
      </c>
      <c r="AF400" s="160">
        <v>68629.974798177966</v>
      </c>
      <c r="AG400" s="160">
        <v>71962.457315193635</v>
      </c>
      <c r="AH400" s="160">
        <v>69022.235370870316</v>
      </c>
      <c r="AI400" s="160">
        <v>72241.519750579973</v>
      </c>
      <c r="AJ400" s="160">
        <v>73441.716700569406</v>
      </c>
      <c r="AK400" s="160">
        <v>75758.213057985588</v>
      </c>
      <c r="AL400" s="160">
        <v>72642.609773040051</v>
      </c>
      <c r="AM400" s="160">
        <v>75745.353359945424</v>
      </c>
      <c r="AN400" s="160">
        <v>77130.986700291018</v>
      </c>
      <c r="AO400" s="160">
        <v>79323.70738389391</v>
      </c>
      <c r="AP400" s="160">
        <v>75626.500274874081</v>
      </c>
      <c r="AQ400" s="160">
        <v>79005.411242370363</v>
      </c>
      <c r="AR400" s="160">
        <v>79921.974575059721</v>
      </c>
      <c r="AS400" s="160">
        <v>81729.087247699747</v>
      </c>
      <c r="AT400" s="160">
        <v>76634.831534875499</v>
      </c>
      <c r="AU400" s="160">
        <v>64342.845565033211</v>
      </c>
      <c r="AV400" s="160">
        <v>82446.192921624286</v>
      </c>
      <c r="AW400" s="160">
        <v>84181.739621864181</v>
      </c>
      <c r="AX400" s="160">
        <v>81681.70678763969</v>
      </c>
      <c r="AY400" s="169">
        <v>81515.940547749356</v>
      </c>
      <c r="AZ400" s="169">
        <v>81670.06606757344</v>
      </c>
      <c r="BA400" s="169">
        <v>91856.646707262291</v>
      </c>
      <c r="BB400" s="169">
        <v>87195.100168164907</v>
      </c>
      <c r="BC400" s="169">
        <v>89063.314025416214</v>
      </c>
      <c r="BD400" s="169">
        <v>92430.812799021674</v>
      </c>
      <c r="BE400" s="169">
        <v>95536.364901442445</v>
      </c>
      <c r="BF400" s="169">
        <v>90007.742434352898</v>
      </c>
      <c r="BG400" s="169">
        <v>89171.242628458727</v>
      </c>
      <c r="BH400" s="160">
        <v>92324.86763199624</v>
      </c>
      <c r="BI400" s="160">
        <v>95289.532583725872</v>
      </c>
      <c r="BJ400" s="160">
        <v>91864.46260444686</v>
      </c>
      <c r="BK400" s="160">
        <v>93386.703308566284</v>
      </c>
      <c r="BL400" s="160">
        <v>97454.898158093769</v>
      </c>
      <c r="BM400" s="160">
        <v>99327.570410459288</v>
      </c>
      <c r="BN400" s="448">
        <v>95675.980429161078</v>
      </c>
      <c r="BO400" s="115">
        <v>96886.871576053483</v>
      </c>
      <c r="BP400" s="160"/>
      <c r="BQ400" s="160"/>
      <c r="BR400" s="160"/>
      <c r="BS400" s="160"/>
      <c r="BT400" s="446"/>
      <c r="BU400" s="446"/>
      <c r="BV400" s="446"/>
      <c r="BX400" s="160"/>
      <c r="BY400" s="160"/>
      <c r="BZ400" s="160"/>
      <c r="CA400" s="160"/>
      <c r="CB400" s="160"/>
      <c r="CC400" s="160"/>
      <c r="CD400" s="160"/>
      <c r="CE400" s="160"/>
      <c r="CF400" s="160"/>
      <c r="CG400" s="160"/>
      <c r="CH400" s="160"/>
      <c r="CI400" s="160"/>
    </row>
    <row r="401" spans="1:87" ht="18">
      <c r="E401" s="145"/>
      <c r="F401" s="236">
        <v>3.1</v>
      </c>
      <c r="G401" s="234" t="s">
        <v>534</v>
      </c>
      <c r="H401" s="234"/>
      <c r="I401" s="90"/>
      <c r="K401" s="90"/>
      <c r="M401" s="99">
        <v>25141.615292566756</v>
      </c>
      <c r="N401" s="99">
        <v>25568.194598206021</v>
      </c>
      <c r="O401" s="99">
        <v>28419.602312385759</v>
      </c>
      <c r="P401" s="99">
        <v>29468.25702667137</v>
      </c>
      <c r="Q401" s="99">
        <v>30447.630505031055</v>
      </c>
      <c r="R401" s="99">
        <v>30880.829163990376</v>
      </c>
      <c r="S401" s="99">
        <v>31516.123790551799</v>
      </c>
      <c r="T401" s="99">
        <v>32952.518623707234</v>
      </c>
      <c r="U401" s="99">
        <v>34628.293947436228</v>
      </c>
      <c r="V401" s="99">
        <v>36331.299320969578</v>
      </c>
      <c r="W401" s="99"/>
      <c r="X401" s="99"/>
      <c r="Y401" s="99"/>
      <c r="Z401" s="99">
        <v>5319.1124750603285</v>
      </c>
      <c r="AA401" s="99">
        <v>6668.3342869615681</v>
      </c>
      <c r="AB401" s="99">
        <v>6590.3574114242383</v>
      </c>
      <c r="AC401" s="99">
        <v>6563.8111191205016</v>
      </c>
      <c r="AD401" s="99">
        <v>5637.5828940100564</v>
      </c>
      <c r="AE401" s="99">
        <v>6227.3360091584345</v>
      </c>
      <c r="AF401" s="99">
        <v>6600.9030995411158</v>
      </c>
      <c r="AG401" s="99">
        <v>7102.3725954964602</v>
      </c>
      <c r="AH401" s="99">
        <v>6117.6131930494266</v>
      </c>
      <c r="AI401" s="99">
        <v>6983.8029386861326</v>
      </c>
      <c r="AJ401" s="99">
        <v>7440.2599938849062</v>
      </c>
      <c r="AK401" s="99">
        <v>7877.9261867652313</v>
      </c>
      <c r="AL401" s="193">
        <v>6679.6297832117662</v>
      </c>
      <c r="AM401" s="193">
        <v>7296.2366196929506</v>
      </c>
      <c r="AN401" s="193">
        <v>7618.5140969896311</v>
      </c>
      <c r="AO401" s="193">
        <v>7873.8765267771832</v>
      </c>
      <c r="AP401" s="193">
        <v>7020.3286065623724</v>
      </c>
      <c r="AQ401" s="193">
        <v>7623.4053857510717</v>
      </c>
      <c r="AR401" s="193">
        <v>7807.0561114187694</v>
      </c>
      <c r="AS401" s="193">
        <v>7996.840401299045</v>
      </c>
      <c r="AT401" s="193">
        <v>6778.6073001625882</v>
      </c>
      <c r="AU401" s="193">
        <v>8291.4005905577105</v>
      </c>
      <c r="AV401" s="193">
        <v>8354.1048571066003</v>
      </c>
      <c r="AW401" s="193">
        <v>7456.7164161634773</v>
      </c>
      <c r="AX401" s="193">
        <v>6760.1476387607781</v>
      </c>
      <c r="AY401" s="229">
        <v>8117.4160744672281</v>
      </c>
      <c r="AZ401" s="229">
        <v>8402.3263824189216</v>
      </c>
      <c r="BA401" s="229">
        <v>8236.2336949048658</v>
      </c>
      <c r="BB401" s="229">
        <v>7118.9277438741256</v>
      </c>
      <c r="BC401" s="229">
        <v>8344.3222843520871</v>
      </c>
      <c r="BD401" s="229">
        <v>8871.1886382822231</v>
      </c>
      <c r="BE401" s="229">
        <v>8618.0799571988136</v>
      </c>
      <c r="BF401" s="229">
        <v>7626.154722635476</v>
      </c>
      <c r="BG401" s="229">
        <v>8521.738233699878</v>
      </c>
      <c r="BH401" s="99">
        <v>9235.381138368939</v>
      </c>
      <c r="BI401" s="99">
        <v>9245.0198527319335</v>
      </c>
      <c r="BJ401" s="99">
        <v>7619.8904935098717</v>
      </c>
      <c r="BK401" s="99">
        <v>8946.9725566427787</v>
      </c>
      <c r="BL401" s="99">
        <v>9937.2518769629805</v>
      </c>
      <c r="BM401" s="99">
        <v>9827.184393853955</v>
      </c>
      <c r="BN401" s="188">
        <v>8320.9798626260526</v>
      </c>
      <c r="BO401" s="115">
        <v>10001.115377342694</v>
      </c>
      <c r="BP401" s="160"/>
      <c r="BQ401" s="160"/>
      <c r="BR401" s="160"/>
      <c r="BS401" s="160"/>
      <c r="BT401" s="445"/>
      <c r="BU401" s="445"/>
      <c r="BV401" s="445"/>
      <c r="BX401" s="160"/>
      <c r="BY401" s="160"/>
      <c r="BZ401" s="160"/>
      <c r="CA401" s="160"/>
      <c r="CB401" s="160"/>
      <c r="CC401" s="160"/>
      <c r="CD401" s="160"/>
      <c r="CE401" s="160"/>
      <c r="CF401" s="160"/>
      <c r="CG401" s="160"/>
      <c r="CH401" s="160"/>
      <c r="CI401" s="160"/>
    </row>
    <row r="402" spans="1:87" ht="18">
      <c r="E402" s="145"/>
      <c r="F402" s="236">
        <v>3.2</v>
      </c>
      <c r="G402" s="234" t="s">
        <v>535</v>
      </c>
      <c r="H402" s="234"/>
      <c r="I402" s="90"/>
      <c r="K402" s="90"/>
      <c r="M402" s="99">
        <v>7596.5964117144285</v>
      </c>
      <c r="N402" s="99">
        <v>8109.7999810324973</v>
      </c>
      <c r="O402" s="99">
        <v>8598.0645608475479</v>
      </c>
      <c r="P402" s="99">
        <v>8819.4730235884617</v>
      </c>
      <c r="Q402" s="99">
        <v>9181.1544786318227</v>
      </c>
      <c r="R402" s="99">
        <v>7709.0451375887696</v>
      </c>
      <c r="S402" s="99">
        <v>7755.6783105485265</v>
      </c>
      <c r="T402" s="99">
        <v>9016.7100731892806</v>
      </c>
      <c r="U402" s="99">
        <v>9573.4021608880958</v>
      </c>
      <c r="V402" s="99">
        <v>10348.93528380309</v>
      </c>
      <c r="W402" s="99"/>
      <c r="X402" s="99"/>
      <c r="Y402" s="99"/>
      <c r="Z402" s="99">
        <v>1564.5605819190432</v>
      </c>
      <c r="AA402" s="99">
        <v>2159.3220348447221</v>
      </c>
      <c r="AB402" s="99">
        <v>2028.8256748205283</v>
      </c>
      <c r="AC402" s="99">
        <v>1843.8881201301263</v>
      </c>
      <c r="AD402" s="99">
        <v>1689.2285306511485</v>
      </c>
      <c r="AE402" s="99">
        <v>2304.4252439899537</v>
      </c>
      <c r="AF402" s="99">
        <v>2169.204324519822</v>
      </c>
      <c r="AG402" s="99">
        <v>1946.9418818715669</v>
      </c>
      <c r="AH402" s="99">
        <v>1834.6594690857205</v>
      </c>
      <c r="AI402" s="99">
        <v>2451.0420369920971</v>
      </c>
      <c r="AJ402" s="99">
        <v>2257.6614772011485</v>
      </c>
      <c r="AK402" s="99">
        <v>2054.7015775686132</v>
      </c>
      <c r="AL402" s="193">
        <v>1860.3787498654312</v>
      </c>
      <c r="AM402" s="193">
        <v>2531.8879052175766</v>
      </c>
      <c r="AN402" s="193">
        <v>2329.4902624305532</v>
      </c>
      <c r="AO402" s="193">
        <v>2097.716106074894</v>
      </c>
      <c r="AP402" s="193">
        <v>1946.1147184841975</v>
      </c>
      <c r="AQ402" s="193">
        <v>2642.7662556252972</v>
      </c>
      <c r="AR402" s="193">
        <v>2415.7048139643321</v>
      </c>
      <c r="AS402" s="193">
        <v>2176.5686905579782</v>
      </c>
      <c r="AT402" s="193">
        <v>1920.1009192130073</v>
      </c>
      <c r="AU402" s="193">
        <v>1294.1164002926332</v>
      </c>
      <c r="AV402" s="193">
        <v>2357.3950106488774</v>
      </c>
      <c r="AW402" s="193">
        <v>2137.432807434252</v>
      </c>
      <c r="AX402" s="193">
        <v>2004.5778458340974</v>
      </c>
      <c r="AY402" s="229">
        <v>2004.4306081049385</v>
      </c>
      <c r="AZ402" s="229">
        <v>1405.1570899919529</v>
      </c>
      <c r="BA402" s="229">
        <v>2341.5127666175385</v>
      </c>
      <c r="BB402" s="229">
        <v>2109.7668410544229</v>
      </c>
      <c r="BC402" s="229">
        <v>2570.1540635922911</v>
      </c>
      <c r="BD402" s="229">
        <v>2098.7895713258454</v>
      </c>
      <c r="BE402" s="229">
        <v>2237.9995972167212</v>
      </c>
      <c r="BF402" s="229">
        <v>2225.3617742561137</v>
      </c>
      <c r="BG402" s="229">
        <v>2794.5812722642022</v>
      </c>
      <c r="BH402" s="99">
        <v>2194.0102710697051</v>
      </c>
      <c r="BI402" s="99">
        <v>2359.4488432980747</v>
      </c>
      <c r="BJ402" s="99">
        <v>2372.7642772986492</v>
      </c>
      <c r="BK402" s="99">
        <v>3016.7163909551655</v>
      </c>
      <c r="BL402" s="99">
        <v>2410.968835423671</v>
      </c>
      <c r="BM402" s="99">
        <v>2548.4857801256057</v>
      </c>
      <c r="BN402" s="188">
        <v>2446.8153634436476</v>
      </c>
      <c r="BO402" s="115">
        <v>3140.9283665477051</v>
      </c>
      <c r="BP402" s="160"/>
      <c r="BQ402" s="160"/>
      <c r="BR402" s="160"/>
      <c r="BS402" s="160"/>
      <c r="BT402" s="445"/>
      <c r="BU402" s="445"/>
      <c r="BV402" s="445"/>
      <c r="BX402" s="160"/>
      <c r="BY402" s="160"/>
      <c r="BZ402" s="160"/>
      <c r="CA402" s="160"/>
      <c r="CB402" s="160"/>
      <c r="CC402" s="160"/>
      <c r="CD402" s="160"/>
      <c r="CE402" s="160"/>
      <c r="CF402" s="160"/>
      <c r="CG402" s="160"/>
      <c r="CH402" s="160"/>
      <c r="CI402" s="160"/>
    </row>
    <row r="403" spans="1:87" ht="18">
      <c r="E403" s="145"/>
      <c r="F403" s="236">
        <v>3.3</v>
      </c>
      <c r="G403" s="234" t="s">
        <v>894</v>
      </c>
      <c r="H403" s="234"/>
      <c r="I403" s="90"/>
      <c r="K403" s="90"/>
      <c r="M403" s="99">
        <v>4923.1559587999991</v>
      </c>
      <c r="N403" s="99">
        <v>5263.8501508712025</v>
      </c>
      <c r="O403" s="99">
        <v>5682.0653692776996</v>
      </c>
      <c r="P403" s="99">
        <v>5926.613723505212</v>
      </c>
      <c r="Q403" s="99">
        <v>6251.11509254269</v>
      </c>
      <c r="R403" s="99">
        <v>5443.9854847283113</v>
      </c>
      <c r="S403" s="99">
        <v>5837.443041785772</v>
      </c>
      <c r="T403" s="99">
        <v>6170.6001088331523</v>
      </c>
      <c r="U403" s="99">
        <v>6244.0406310018725</v>
      </c>
      <c r="V403" s="99">
        <v>6403.6258400982515</v>
      </c>
      <c r="W403" s="99"/>
      <c r="X403" s="99"/>
      <c r="Y403" s="99"/>
      <c r="Z403" s="99">
        <v>1123.9606219459595</v>
      </c>
      <c r="AA403" s="99">
        <v>1347.5147526781811</v>
      </c>
      <c r="AB403" s="99">
        <v>1234.8318601351914</v>
      </c>
      <c r="AC403" s="99">
        <v>1216.8487240406719</v>
      </c>
      <c r="AD403" s="99">
        <v>1212.8910507896337</v>
      </c>
      <c r="AE403" s="99">
        <v>1446.2020139303713</v>
      </c>
      <c r="AF403" s="99">
        <v>1316.6364441270814</v>
      </c>
      <c r="AG403" s="99">
        <v>1288.120642024104</v>
      </c>
      <c r="AH403" s="99">
        <v>1299.2153006449935</v>
      </c>
      <c r="AI403" s="99">
        <v>1552.6517383075466</v>
      </c>
      <c r="AJ403" s="99">
        <v>1434.0454501180852</v>
      </c>
      <c r="AK403" s="99">
        <v>1396.1528802070686</v>
      </c>
      <c r="AL403" s="193">
        <v>1384.9478127472462</v>
      </c>
      <c r="AM403" s="193">
        <v>1615.69088666688</v>
      </c>
      <c r="AN403" s="193">
        <v>1476.1249589447323</v>
      </c>
      <c r="AO403" s="193">
        <v>1449.8500651463396</v>
      </c>
      <c r="AP403" s="193">
        <v>1449.8542196397689</v>
      </c>
      <c r="AQ403" s="193">
        <v>1709.9827512531263</v>
      </c>
      <c r="AR403" s="193">
        <v>1557.6932101625807</v>
      </c>
      <c r="AS403" s="193">
        <v>1533.5849114872135</v>
      </c>
      <c r="AT403" s="193">
        <v>1502.0826218564612</v>
      </c>
      <c r="AU403" s="193">
        <v>997.42716844448478</v>
      </c>
      <c r="AV403" s="193">
        <v>1425.9687171040384</v>
      </c>
      <c r="AW403" s="193">
        <v>1518.5069773233256</v>
      </c>
      <c r="AX403" s="193">
        <v>1530.9589645550591</v>
      </c>
      <c r="AY403" s="229">
        <v>1380.7515529461616</v>
      </c>
      <c r="AZ403" s="229">
        <v>1346.2559705820418</v>
      </c>
      <c r="BA403" s="229">
        <v>1579.4765537025103</v>
      </c>
      <c r="BB403" s="229">
        <v>1605.4437442576059</v>
      </c>
      <c r="BC403" s="229">
        <v>1478.2626562922203</v>
      </c>
      <c r="BD403" s="229">
        <v>1512.5131984916013</v>
      </c>
      <c r="BE403" s="229">
        <v>1574.3805097917252</v>
      </c>
      <c r="BF403" s="229">
        <v>1618.8458061135671</v>
      </c>
      <c r="BG403" s="229">
        <v>1533.2227949273599</v>
      </c>
      <c r="BH403" s="99">
        <v>1519.2874467186318</v>
      </c>
      <c r="BI403" s="99">
        <v>1572.6845832423137</v>
      </c>
      <c r="BJ403" s="99">
        <v>1644.637509683615</v>
      </c>
      <c r="BK403" s="99">
        <v>1589.0438434269072</v>
      </c>
      <c r="BL403" s="99">
        <v>1589.3399601836184</v>
      </c>
      <c r="BM403" s="99">
        <v>1580.60452680411</v>
      </c>
      <c r="BN403" s="188">
        <v>1662.4925303697389</v>
      </c>
      <c r="BO403" s="115">
        <v>1585.7166379938383</v>
      </c>
      <c r="BP403" s="160"/>
      <c r="BQ403" s="160"/>
      <c r="BR403" s="160"/>
      <c r="BS403" s="160"/>
      <c r="BT403" s="445"/>
      <c r="BU403" s="445"/>
      <c r="BV403" s="445"/>
      <c r="BX403" s="160"/>
      <c r="BY403" s="160"/>
      <c r="BZ403" s="160"/>
      <c r="CA403" s="160"/>
      <c r="CB403" s="160"/>
      <c r="CC403" s="160"/>
      <c r="CD403" s="160"/>
      <c r="CE403" s="160"/>
      <c r="CF403" s="160"/>
      <c r="CG403" s="160"/>
      <c r="CH403" s="160"/>
      <c r="CI403" s="160"/>
    </row>
    <row r="404" spans="1:87" ht="18">
      <c r="E404" s="145"/>
      <c r="F404" s="236">
        <v>3.4</v>
      </c>
      <c r="G404" s="234" t="s">
        <v>536</v>
      </c>
      <c r="H404" s="234"/>
      <c r="I404" s="90"/>
      <c r="K404" s="90"/>
      <c r="M404" s="99">
        <v>17785.534500179991</v>
      </c>
      <c r="N404" s="99">
        <v>18769.550722053817</v>
      </c>
      <c r="O404" s="99">
        <v>19657.484652619431</v>
      </c>
      <c r="P404" s="99">
        <v>20570.296799478707</v>
      </c>
      <c r="Q404" s="99">
        <v>21684.910319681032</v>
      </c>
      <c r="R404" s="99">
        <v>20074.523893372989</v>
      </c>
      <c r="S404" s="99">
        <v>21341.221814750166</v>
      </c>
      <c r="T404" s="99">
        <v>22947.333622246384</v>
      </c>
      <c r="U404" s="99">
        <v>22864.316915881987</v>
      </c>
      <c r="V404" s="99">
        <v>24026.115128386613</v>
      </c>
      <c r="W404" s="99"/>
      <c r="X404" s="99"/>
      <c r="Y404" s="99"/>
      <c r="Z404" s="99">
        <v>4330.8358496600504</v>
      </c>
      <c r="AA404" s="99">
        <v>4496.5503729559969</v>
      </c>
      <c r="AB404" s="99">
        <v>4434.2468792738364</v>
      </c>
      <c r="AC404" s="99">
        <v>4523.901398290116</v>
      </c>
      <c r="AD404" s="99">
        <v>4619.458353624048</v>
      </c>
      <c r="AE404" s="99">
        <v>4751.865853974421</v>
      </c>
      <c r="AF404" s="99">
        <v>4648.7206327417443</v>
      </c>
      <c r="AG404" s="99">
        <v>4749.505881713585</v>
      </c>
      <c r="AH404" s="99">
        <v>5040.0481719472318</v>
      </c>
      <c r="AI404" s="99">
        <v>5006.744236411143</v>
      </c>
      <c r="AJ404" s="99">
        <v>4791.4558424949964</v>
      </c>
      <c r="AK404" s="99">
        <v>4819.2364017659638</v>
      </c>
      <c r="AL404" s="193">
        <v>5242.3110811625265</v>
      </c>
      <c r="AM404" s="193">
        <v>5176.0652816716047</v>
      </c>
      <c r="AN404" s="193">
        <v>5094.4578395768203</v>
      </c>
      <c r="AO404" s="193">
        <v>5057.4625970677971</v>
      </c>
      <c r="AP404" s="193">
        <v>5530.4748819207871</v>
      </c>
      <c r="AQ404" s="193">
        <v>5460.3566810033217</v>
      </c>
      <c r="AR404" s="193">
        <v>5386.0981359887573</v>
      </c>
      <c r="AS404" s="193">
        <v>5307.9806207682313</v>
      </c>
      <c r="AT404" s="193">
        <v>5598.5678843426949</v>
      </c>
      <c r="AU404" s="193">
        <v>3682.7946097238705</v>
      </c>
      <c r="AV404" s="193">
        <v>5369.4218975169779</v>
      </c>
      <c r="AW404" s="193">
        <v>5423.7395017894496</v>
      </c>
      <c r="AX404" s="193">
        <v>5822.1028049339129</v>
      </c>
      <c r="AY404" s="229">
        <v>5108.741702895346</v>
      </c>
      <c r="AZ404" s="229">
        <v>4694.2939949322317</v>
      </c>
      <c r="BA404" s="229">
        <v>5716.0833119886775</v>
      </c>
      <c r="BB404" s="229">
        <v>6221.987064189686</v>
      </c>
      <c r="BC404" s="229">
        <v>5728.2531378649801</v>
      </c>
      <c r="BD404" s="229">
        <v>5432.6369558249271</v>
      </c>
      <c r="BE404" s="229">
        <v>5564.4564643667873</v>
      </c>
      <c r="BF404" s="229">
        <v>5973.077316804618</v>
      </c>
      <c r="BG404" s="229">
        <v>5646.0054589406773</v>
      </c>
      <c r="BH404" s="99">
        <v>5470.4023165523604</v>
      </c>
      <c r="BI404" s="99">
        <v>5774.8318235843262</v>
      </c>
      <c r="BJ404" s="99">
        <v>6225.1257759678838</v>
      </c>
      <c r="BK404" s="99">
        <v>5939.3464929390502</v>
      </c>
      <c r="BL404" s="99">
        <v>5826.6189925134859</v>
      </c>
      <c r="BM404" s="99">
        <v>6035.0238669661885</v>
      </c>
      <c r="BN404" s="188">
        <v>6420.3621546219911</v>
      </c>
      <c r="BO404" s="115">
        <v>6136.0023929206591</v>
      </c>
      <c r="BP404" s="160"/>
      <c r="BQ404" s="160"/>
      <c r="BR404" s="160"/>
      <c r="BS404" s="160"/>
      <c r="BT404" s="445"/>
      <c r="BU404" s="445"/>
      <c r="BV404" s="445"/>
      <c r="BX404" s="160"/>
      <c r="BY404" s="160"/>
      <c r="BZ404" s="160"/>
      <c r="CA404" s="160"/>
      <c r="CB404" s="160"/>
      <c r="CC404" s="160"/>
      <c r="CD404" s="160"/>
      <c r="CE404" s="160"/>
      <c r="CF404" s="160"/>
      <c r="CG404" s="160"/>
      <c r="CH404" s="160"/>
      <c r="CI404" s="160"/>
    </row>
    <row r="405" spans="1:87" ht="18">
      <c r="E405" s="145"/>
      <c r="F405" s="236">
        <v>3.5</v>
      </c>
      <c r="G405" s="234" t="s">
        <v>731</v>
      </c>
      <c r="H405" s="234"/>
      <c r="I405" s="90"/>
      <c r="K405" s="90"/>
      <c r="M405" s="99">
        <v>78306.194507309992</v>
      </c>
      <c r="N405" s="99">
        <v>81717.371505843446</v>
      </c>
      <c r="O405" s="99">
        <v>84998.410963353599</v>
      </c>
      <c r="P405" s="99">
        <v>88418.874101409208</v>
      </c>
      <c r="Q405" s="99">
        <v>90982.309570969461</v>
      </c>
      <c r="R405" s="99">
        <v>90084.165244607648</v>
      </c>
      <c r="S405" s="99">
        <v>101787.14955896072</v>
      </c>
      <c r="T405" s="99">
        <v>102932.23529135127</v>
      </c>
      <c r="U405" s="99">
        <v>102105.67507783984</v>
      </c>
      <c r="V405" s="99">
        <v>105416.89514985013</v>
      </c>
      <c r="W405" s="99"/>
      <c r="X405" s="99"/>
      <c r="Y405" s="99"/>
      <c r="Z405" s="99">
        <v>18730.890274528338</v>
      </c>
      <c r="AA405" s="99">
        <v>18880.433388070058</v>
      </c>
      <c r="AB405" s="99">
        <v>20072.685474705388</v>
      </c>
      <c r="AC405" s="99">
        <v>20622.185370006213</v>
      </c>
      <c r="AD405" s="99">
        <v>19202.341379205056</v>
      </c>
      <c r="AE405" s="99">
        <v>19881.414997538341</v>
      </c>
      <c r="AF405" s="99">
        <v>20997.142964280298</v>
      </c>
      <c r="AG405" s="99">
        <v>21636.47216481957</v>
      </c>
      <c r="AH405" s="99">
        <v>19788.068211225247</v>
      </c>
      <c r="AI405" s="99">
        <v>20521.448364204312</v>
      </c>
      <c r="AJ405" s="99">
        <v>22067.465059354137</v>
      </c>
      <c r="AK405" s="99">
        <v>22621.429328570426</v>
      </c>
      <c r="AL405" s="193">
        <v>20751.034722519911</v>
      </c>
      <c r="AM405" s="193">
        <v>21311.077759600485</v>
      </c>
      <c r="AN405" s="193">
        <v>22931.861378637921</v>
      </c>
      <c r="AO405" s="193">
        <v>23424.90024065087</v>
      </c>
      <c r="AP405" s="193">
        <v>21384.9075743268</v>
      </c>
      <c r="AQ405" s="193">
        <v>22002.101058930675</v>
      </c>
      <c r="AR405" s="193">
        <v>23569.99856989356</v>
      </c>
      <c r="AS405" s="193">
        <v>24025.302367818796</v>
      </c>
      <c r="AT405" s="193">
        <v>22202.146368106274</v>
      </c>
      <c r="AU405" s="193">
        <v>19066.564079779873</v>
      </c>
      <c r="AV405" s="193">
        <v>24068.171976642298</v>
      </c>
      <c r="AW405" s="193">
        <v>24747.282820079185</v>
      </c>
      <c r="AX405" s="193">
        <v>23838.25521797697</v>
      </c>
      <c r="AY405" s="229">
        <v>24440.92410376569</v>
      </c>
      <c r="AZ405" s="229">
        <v>27128.405178674693</v>
      </c>
      <c r="BA405" s="229">
        <v>26379.565058543336</v>
      </c>
      <c r="BB405" s="229">
        <v>23755.733005587685</v>
      </c>
      <c r="BC405" s="229">
        <v>24254.33314059268</v>
      </c>
      <c r="BD405" s="229">
        <v>28285.426760204664</v>
      </c>
      <c r="BE405" s="229">
        <v>26636.742384966215</v>
      </c>
      <c r="BF405" s="229">
        <v>24176.985756820901</v>
      </c>
      <c r="BG405" s="229">
        <v>23857.139289602645</v>
      </c>
      <c r="BH405" s="99">
        <v>27599.96088359928</v>
      </c>
      <c r="BI405" s="99">
        <v>26471.589147817012</v>
      </c>
      <c r="BJ405" s="99">
        <v>24482.744867004869</v>
      </c>
      <c r="BK405" s="99">
        <v>24831.627415343097</v>
      </c>
      <c r="BL405" s="99">
        <v>28815.08109452371</v>
      </c>
      <c r="BM405" s="99">
        <v>27287.441772978451</v>
      </c>
      <c r="BN405" s="188">
        <v>25112.118290002774</v>
      </c>
      <c r="BO405" s="115">
        <v>24622.452319814165</v>
      </c>
      <c r="BP405" s="160"/>
      <c r="BQ405" s="160"/>
      <c r="BR405" s="160"/>
      <c r="BS405" s="160"/>
      <c r="BT405" s="445"/>
      <c r="BU405" s="445"/>
      <c r="BV405" s="445"/>
      <c r="BX405" s="160"/>
      <c r="BY405" s="160"/>
      <c r="BZ405" s="160"/>
      <c r="CA405" s="160"/>
      <c r="CB405" s="160"/>
      <c r="CC405" s="160"/>
      <c r="CD405" s="160"/>
      <c r="CE405" s="160"/>
      <c r="CF405" s="160"/>
      <c r="CG405" s="160"/>
      <c r="CH405" s="160"/>
      <c r="CI405" s="160"/>
    </row>
    <row r="406" spans="1:87" ht="18">
      <c r="E406" s="145"/>
      <c r="F406" s="236">
        <v>3.6</v>
      </c>
      <c r="G406" s="234" t="s">
        <v>537</v>
      </c>
      <c r="H406" s="234"/>
      <c r="I406" s="90"/>
      <c r="K406" s="90"/>
      <c r="M406" s="99">
        <v>31572.266837129006</v>
      </c>
      <c r="N406" s="99">
        <v>32906.902856991401</v>
      </c>
      <c r="O406" s="99">
        <v>34516.415146674903</v>
      </c>
      <c r="P406" s="99">
        <v>36223.734941385999</v>
      </c>
      <c r="Q406" s="99">
        <v>37716.25962451566</v>
      </c>
      <c r="R406" s="99">
        <v>32797.05537623688</v>
      </c>
      <c r="S406" s="99">
        <v>34101.752497331006</v>
      </c>
      <c r="T406" s="99">
        <v>36689.365056311326</v>
      </c>
      <c r="U406" s="99">
        <v>38583.611539709265</v>
      </c>
      <c r="V406" s="99">
        <v>41469.890234218139</v>
      </c>
      <c r="W406" s="99"/>
      <c r="X406" s="99"/>
      <c r="Y406" s="99"/>
      <c r="Z406" s="99">
        <v>7280.6177407707892</v>
      </c>
      <c r="AA406" s="99">
        <v>8575.5905511695528</v>
      </c>
      <c r="AB406" s="99">
        <v>8047.6751434401385</v>
      </c>
      <c r="AC406" s="99">
        <v>7668.3834017484878</v>
      </c>
      <c r="AD406" s="99">
        <v>7582.0415897128751</v>
      </c>
      <c r="AE406" s="99">
        <v>8959.4700340604431</v>
      </c>
      <c r="AF406" s="99">
        <v>8373.2416720574365</v>
      </c>
      <c r="AG406" s="99">
        <v>7992.1495611605988</v>
      </c>
      <c r="AH406" s="99">
        <v>7867.9287220944952</v>
      </c>
      <c r="AI406" s="99">
        <v>9325.9844439167864</v>
      </c>
      <c r="AJ406" s="99">
        <v>8934.8533911943105</v>
      </c>
      <c r="AK406" s="99">
        <v>8387.6485894692014</v>
      </c>
      <c r="AL406" s="193">
        <v>8284.8596585386931</v>
      </c>
      <c r="AM406" s="193">
        <v>9811.4295960969303</v>
      </c>
      <c r="AN406" s="193">
        <v>9399.7266192715579</v>
      </c>
      <c r="AO406" s="193">
        <v>8727.7190674788217</v>
      </c>
      <c r="AP406" s="193">
        <v>8620.1822274922106</v>
      </c>
      <c r="AQ406" s="193">
        <v>10234.2779105759</v>
      </c>
      <c r="AR406" s="193">
        <v>9792.6101056622319</v>
      </c>
      <c r="AS406" s="193">
        <v>9069.1893807853703</v>
      </c>
      <c r="AT406" s="193">
        <v>8616.5097964758861</v>
      </c>
      <c r="AU406" s="193">
        <v>6129.1719433535609</v>
      </c>
      <c r="AV406" s="193">
        <v>9150.8920229585383</v>
      </c>
      <c r="AW406" s="193">
        <v>8900.4816134488956</v>
      </c>
      <c r="AX406" s="193">
        <v>8694.0141604919118</v>
      </c>
      <c r="AY406" s="229">
        <v>8161.7959148472346</v>
      </c>
      <c r="AZ406" s="229">
        <v>7850.6978607530455</v>
      </c>
      <c r="BA406" s="229">
        <v>9395.2445612388146</v>
      </c>
      <c r="BB406" s="229">
        <v>9158.845994930547</v>
      </c>
      <c r="BC406" s="229">
        <v>9014.9850640573404</v>
      </c>
      <c r="BD406" s="229">
        <v>8919.1352487523254</v>
      </c>
      <c r="BE406" s="229">
        <v>9596.3987485711168</v>
      </c>
      <c r="BF406" s="229">
        <v>9475.8464663904488</v>
      </c>
      <c r="BG406" s="229">
        <v>9505.9215948596266</v>
      </c>
      <c r="BH406" s="99">
        <v>9406.2489378904029</v>
      </c>
      <c r="BI406" s="99">
        <v>10195.594540568796</v>
      </c>
      <c r="BJ406" s="99">
        <v>10173.706185443923</v>
      </c>
      <c r="BK406" s="99">
        <v>10397.747299855533</v>
      </c>
      <c r="BL406" s="99">
        <v>10269.24806001616</v>
      </c>
      <c r="BM406" s="99">
        <v>10629.188688902525</v>
      </c>
      <c r="BN406" s="188">
        <v>10535.636160028025</v>
      </c>
      <c r="BO406" s="115">
        <v>10797.718280229779</v>
      </c>
      <c r="BP406" s="160"/>
      <c r="BQ406" s="160"/>
      <c r="BR406" s="160"/>
      <c r="BS406" s="160"/>
      <c r="BT406" s="445"/>
      <c r="BU406" s="445"/>
      <c r="BV406" s="445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</row>
    <row r="407" spans="1:87" ht="18">
      <c r="E407" s="145"/>
      <c r="F407" s="236">
        <v>3.7</v>
      </c>
      <c r="G407" s="234" t="s">
        <v>732</v>
      </c>
      <c r="H407" s="234"/>
      <c r="I407" s="90"/>
      <c r="K407" s="90"/>
      <c r="M407" s="99">
        <v>70243.706083555531</v>
      </c>
      <c r="N407" s="99">
        <v>75555.470838325331</v>
      </c>
      <c r="O407" s="99">
        <v>81217.887299517446</v>
      </c>
      <c r="P407" s="99">
        <v>86317.204475420833</v>
      </c>
      <c r="Q407" s="99">
        <v>89133.011634057315</v>
      </c>
      <c r="R407" s="99">
        <v>91361.019906941481</v>
      </c>
      <c r="S407" s="99">
        <v>104744.78022013212</v>
      </c>
      <c r="T407" s="99">
        <v>119624.66979606776</v>
      </c>
      <c r="U407" s="99">
        <v>117718.47285726469</v>
      </c>
      <c r="V407" s="99">
        <v>122567.16006265614</v>
      </c>
      <c r="W407" s="99"/>
      <c r="X407" s="99"/>
      <c r="Y407" s="99"/>
      <c r="Z407" s="99">
        <v>18350.350697467456</v>
      </c>
      <c r="AA407" s="99">
        <v>16519.381254929325</v>
      </c>
      <c r="AB407" s="99">
        <v>17076.142411310346</v>
      </c>
      <c r="AC407" s="99">
        <v>18297.831719848076</v>
      </c>
      <c r="AD407" s="99">
        <v>19643.340928884685</v>
      </c>
      <c r="AE407" s="99">
        <v>18033.902222962653</v>
      </c>
      <c r="AF407" s="99">
        <v>18215.175992266781</v>
      </c>
      <c r="AG407" s="99">
        <v>19663.051694211124</v>
      </c>
      <c r="AH407" s="99">
        <v>21136.161885963887</v>
      </c>
      <c r="AI407" s="99">
        <v>19617.480597734757</v>
      </c>
      <c r="AJ407" s="99">
        <v>19721.750641442824</v>
      </c>
      <c r="AK407" s="99">
        <v>20742.49417437629</v>
      </c>
      <c r="AL407" s="193">
        <v>22369.966228525289</v>
      </c>
      <c r="AM407" s="193">
        <v>20810.356082725466</v>
      </c>
      <c r="AN407" s="193">
        <v>20966.23798454495</v>
      </c>
      <c r="AO407" s="193">
        <v>22170.644179625193</v>
      </c>
      <c r="AP407" s="193">
        <v>23189.037080178186</v>
      </c>
      <c r="AQ407" s="193">
        <v>21648.267422317243</v>
      </c>
      <c r="AR407" s="193">
        <v>21597.573701888607</v>
      </c>
      <c r="AS407" s="193">
        <v>22698.133429673133</v>
      </c>
      <c r="AT407" s="193">
        <v>23641.106436047216</v>
      </c>
      <c r="AU407" s="193">
        <v>19724.10815141783</v>
      </c>
      <c r="AV407" s="193">
        <v>23556.546300135014</v>
      </c>
      <c r="AW407" s="193">
        <v>24439.259019341425</v>
      </c>
      <c r="AX407" s="193">
        <v>26145.942733002888</v>
      </c>
      <c r="AY407" s="229">
        <v>24918.312613843806</v>
      </c>
      <c r="AZ407" s="229">
        <v>25232.841598564661</v>
      </c>
      <c r="BA407" s="229">
        <v>28447.68327472077</v>
      </c>
      <c r="BB407" s="229">
        <v>30162.014281926509</v>
      </c>
      <c r="BC407" s="229">
        <v>28783.797744228686</v>
      </c>
      <c r="BD407" s="229">
        <v>29615.473540673494</v>
      </c>
      <c r="BE407" s="229">
        <v>31063.384229239073</v>
      </c>
      <c r="BF407" s="229">
        <v>31301.988355314978</v>
      </c>
      <c r="BG407" s="229">
        <v>28363.832444982239</v>
      </c>
      <c r="BH407" s="99">
        <v>28861.393039631046</v>
      </c>
      <c r="BI407" s="99">
        <v>29191.259017336419</v>
      </c>
      <c r="BJ407" s="99">
        <v>31569.255601517118</v>
      </c>
      <c r="BK407" s="99">
        <v>29219.22746524027</v>
      </c>
      <c r="BL407" s="99">
        <v>30486.134866189066</v>
      </c>
      <c r="BM407" s="99">
        <v>31292.54212970968</v>
      </c>
      <c r="BN407" s="188">
        <v>34027.133773055837</v>
      </c>
      <c r="BO407" s="115">
        <v>31366.37220292311</v>
      </c>
      <c r="BP407" s="160"/>
      <c r="BQ407" s="160"/>
      <c r="BR407" s="160"/>
      <c r="BS407" s="160"/>
      <c r="BT407" s="445"/>
      <c r="BU407" s="445"/>
      <c r="BV407" s="445"/>
      <c r="BX407" s="160"/>
      <c r="BY407" s="160"/>
      <c r="BZ407" s="160"/>
      <c r="CA407" s="160"/>
      <c r="CB407" s="160"/>
      <c r="CC407" s="160"/>
      <c r="CD407" s="160"/>
      <c r="CE407" s="160"/>
      <c r="CF407" s="160"/>
      <c r="CG407" s="160"/>
      <c r="CH407" s="160"/>
      <c r="CI407" s="160"/>
    </row>
    <row r="408" spans="1:87" ht="18">
      <c r="E408" s="145"/>
      <c r="F408" s="236">
        <v>3.8</v>
      </c>
      <c r="G408" s="234" t="s">
        <v>733</v>
      </c>
      <c r="H408" s="234"/>
      <c r="I408" s="90"/>
      <c r="K408" s="90"/>
      <c r="M408" s="99">
        <v>26810.341376194003</v>
      </c>
      <c r="N408" s="99">
        <v>26007.402341164794</v>
      </c>
      <c r="O408" s="99">
        <v>27373.754575328225</v>
      </c>
      <c r="P408" s="99">
        <v>29098.203125710308</v>
      </c>
      <c r="Q408" s="99">
        <v>30886.582114574365</v>
      </c>
      <c r="R408" s="99">
        <v>29254.985435930706</v>
      </c>
      <c r="S408" s="99">
        <v>29640.210876164663</v>
      </c>
      <c r="T408" s="99">
        <v>33892.159322338804</v>
      </c>
      <c r="U408" s="99">
        <v>35075.572148511754</v>
      </c>
      <c r="V408" s="99">
        <v>35469.713461584281</v>
      </c>
      <c r="W408" s="99"/>
      <c r="X408" s="99"/>
      <c r="Y408" s="99"/>
      <c r="Z408" s="99">
        <v>5633.1714543623712</v>
      </c>
      <c r="AA408" s="99">
        <v>7048.0518838274611</v>
      </c>
      <c r="AB408" s="99">
        <v>6366.0814978375729</v>
      </c>
      <c r="AC408" s="99">
        <v>7763.0365401666895</v>
      </c>
      <c r="AD408" s="99">
        <v>5559.2227713684606</v>
      </c>
      <c r="AE408" s="99">
        <v>6555.3870072559503</v>
      </c>
      <c r="AF408" s="99">
        <v>6308.9496686436869</v>
      </c>
      <c r="AG408" s="99">
        <v>7583.8428938966208</v>
      </c>
      <c r="AH408" s="99">
        <v>5938.540416859305</v>
      </c>
      <c r="AI408" s="99">
        <v>6782.3653943271856</v>
      </c>
      <c r="AJ408" s="99">
        <v>6794.2248448789869</v>
      </c>
      <c r="AK408" s="99">
        <v>7858.6239192627909</v>
      </c>
      <c r="AL408" s="193">
        <v>6069.4817364691862</v>
      </c>
      <c r="AM408" s="193">
        <v>7192.6092282735208</v>
      </c>
      <c r="AN408" s="193">
        <v>7314.5735598948531</v>
      </c>
      <c r="AO408" s="193">
        <v>8521.5386010728052</v>
      </c>
      <c r="AP408" s="193">
        <v>6485.6009662697707</v>
      </c>
      <c r="AQ408" s="193">
        <v>7684.2537769137271</v>
      </c>
      <c r="AR408" s="193">
        <v>7795.2399260808661</v>
      </c>
      <c r="AS408" s="193">
        <v>8921.4874453099765</v>
      </c>
      <c r="AT408" s="193">
        <v>6375.7102086713749</v>
      </c>
      <c r="AU408" s="193">
        <v>5157.262621463251</v>
      </c>
      <c r="AV408" s="193">
        <v>8163.6921395119298</v>
      </c>
      <c r="AW408" s="193">
        <v>9558.3204662841599</v>
      </c>
      <c r="AX408" s="193">
        <v>6885.7074220840568</v>
      </c>
      <c r="AY408" s="229">
        <v>7383.567976878945</v>
      </c>
      <c r="AZ408" s="229">
        <v>5610.0879916558933</v>
      </c>
      <c r="BA408" s="229">
        <v>9760.8474855457625</v>
      </c>
      <c r="BB408" s="229">
        <v>7062.3814923443215</v>
      </c>
      <c r="BC408" s="229">
        <v>8889.2059344359168</v>
      </c>
      <c r="BD408" s="229">
        <v>7695.6488854665831</v>
      </c>
      <c r="BE408" s="229">
        <v>10244.923010091983</v>
      </c>
      <c r="BF408" s="229">
        <v>7609.4822360167936</v>
      </c>
      <c r="BG408" s="229">
        <v>8948.8015391820863</v>
      </c>
      <c r="BH408" s="99">
        <v>8038.1835981658878</v>
      </c>
      <c r="BI408" s="99">
        <v>10479.104775146991</v>
      </c>
      <c r="BJ408" s="99">
        <v>7776.3378940209477</v>
      </c>
      <c r="BK408" s="99">
        <v>9446.0218441634825</v>
      </c>
      <c r="BL408" s="99">
        <v>8120.254472281069</v>
      </c>
      <c r="BM408" s="99">
        <v>10127.099251118776</v>
      </c>
      <c r="BN408" s="188">
        <v>7150.4422950130156</v>
      </c>
      <c r="BO408" s="115">
        <v>9236.5659982815341</v>
      </c>
      <c r="BP408" s="160"/>
      <c r="BQ408" s="160"/>
      <c r="BR408" s="160"/>
      <c r="BS408" s="160"/>
      <c r="BT408" s="445"/>
      <c r="BU408" s="445"/>
      <c r="BV408" s="445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</row>
    <row r="409" spans="1:87" s="96" customFormat="1" ht="18">
      <c r="A409" s="94"/>
      <c r="B409" s="95"/>
      <c r="C409" s="94"/>
      <c r="D409" s="95"/>
      <c r="E409" s="235" t="s">
        <v>39</v>
      </c>
      <c r="F409" s="233" t="s">
        <v>12</v>
      </c>
      <c r="G409" s="233"/>
      <c r="H409" s="233"/>
      <c r="I409" s="95"/>
      <c r="J409" s="95"/>
      <c r="K409" s="95"/>
      <c r="L409" s="95"/>
      <c r="M409" s="160">
        <v>55381.969091896266</v>
      </c>
      <c r="N409" s="160">
        <v>59507.909089336186</v>
      </c>
      <c r="O409" s="160">
        <v>63521.683704404029</v>
      </c>
      <c r="P409" s="160">
        <v>66194.271723307989</v>
      </c>
      <c r="Q409" s="160">
        <v>66452.570371288355</v>
      </c>
      <c r="R409" s="160">
        <v>53616.192721116764</v>
      </c>
      <c r="S409" s="160">
        <v>50838.937329777873</v>
      </c>
      <c r="T409" s="160">
        <v>53455.042761652316</v>
      </c>
      <c r="U409" s="160">
        <v>56662.858459509735</v>
      </c>
      <c r="V409" s="160">
        <v>66579.938721650018</v>
      </c>
      <c r="W409" s="160"/>
      <c r="X409" s="160"/>
      <c r="Y409" s="160"/>
      <c r="Z409" s="160">
        <v>13728.381133376763</v>
      </c>
      <c r="AA409" s="160">
        <v>12926.845933575849</v>
      </c>
      <c r="AB409" s="160">
        <v>14331.755184531503</v>
      </c>
      <c r="AC409" s="160">
        <v>14394.986840412266</v>
      </c>
      <c r="AD409" s="160">
        <v>14824.582164820969</v>
      </c>
      <c r="AE409" s="160">
        <v>14083.358637191928</v>
      </c>
      <c r="AF409" s="160">
        <v>15478.484064745917</v>
      </c>
      <c r="AG409" s="160">
        <v>15121.484222577428</v>
      </c>
      <c r="AH409" s="160">
        <v>15831.854432884033</v>
      </c>
      <c r="AI409" s="160">
        <v>15253.008931622628</v>
      </c>
      <c r="AJ409" s="160">
        <v>16430.608451761611</v>
      </c>
      <c r="AK409" s="160">
        <v>16006.211888135775</v>
      </c>
      <c r="AL409" s="160">
        <v>16604.257223457564</v>
      </c>
      <c r="AM409" s="160">
        <v>15984.903168280431</v>
      </c>
      <c r="AN409" s="160">
        <v>17205.885770391211</v>
      </c>
      <c r="AO409" s="160">
        <v>16399.225561178799</v>
      </c>
      <c r="AP409" s="160">
        <v>16704.116264744051</v>
      </c>
      <c r="AQ409" s="160">
        <v>16160.725631592022</v>
      </c>
      <c r="AR409" s="160">
        <v>16967.324471234424</v>
      </c>
      <c r="AS409" s="160">
        <v>16620.404003717751</v>
      </c>
      <c r="AT409" s="160">
        <v>15376.65041702123</v>
      </c>
      <c r="AU409" s="160">
        <v>9003.4091822414193</v>
      </c>
      <c r="AV409" s="160">
        <v>14890.335493506485</v>
      </c>
      <c r="AW409" s="160">
        <v>14345.797628347624</v>
      </c>
      <c r="AX409" s="160">
        <v>13766.259405861034</v>
      </c>
      <c r="AY409" s="169">
        <v>12633.94803642011</v>
      </c>
      <c r="AZ409" s="169">
        <v>11829.511661878831</v>
      </c>
      <c r="BA409" s="169">
        <v>12609.218225617893</v>
      </c>
      <c r="BB409" s="169">
        <v>12943.689924655593</v>
      </c>
      <c r="BC409" s="169">
        <v>12973.354274283083</v>
      </c>
      <c r="BD409" s="169">
        <v>13626.439459117095</v>
      </c>
      <c r="BE409" s="169">
        <v>13911.559103596541</v>
      </c>
      <c r="BF409" s="169">
        <v>13895.687731930502</v>
      </c>
      <c r="BG409" s="169">
        <v>13778.329014950852</v>
      </c>
      <c r="BH409" s="160">
        <v>14599.024010397137</v>
      </c>
      <c r="BI409" s="160">
        <v>14389.817702231247</v>
      </c>
      <c r="BJ409" s="160">
        <v>15554.847260913471</v>
      </c>
      <c r="BK409" s="160">
        <v>16141.371426281174</v>
      </c>
      <c r="BL409" s="160">
        <v>17512.292926485567</v>
      </c>
      <c r="BM409" s="160">
        <v>17371.427107969808</v>
      </c>
      <c r="BN409" s="448">
        <v>17760.387615036907</v>
      </c>
      <c r="BO409" s="115">
        <v>18091.051932054532</v>
      </c>
      <c r="BP409" s="160"/>
      <c r="BQ409" s="160"/>
      <c r="BR409" s="160"/>
      <c r="BS409" s="160"/>
      <c r="BT409" s="446"/>
      <c r="BU409" s="446"/>
      <c r="BV409" s="446"/>
      <c r="BX409" s="160"/>
      <c r="BY409" s="160"/>
      <c r="BZ409" s="160"/>
      <c r="CA409" s="160"/>
      <c r="CB409" s="160"/>
      <c r="CC409" s="160"/>
      <c r="CD409" s="160"/>
      <c r="CE409" s="160"/>
      <c r="CF409" s="160"/>
      <c r="CG409" s="160"/>
      <c r="CH409" s="160"/>
      <c r="CI409" s="160"/>
    </row>
    <row r="410" spans="1:87" s="96" customFormat="1" ht="18">
      <c r="A410" s="94"/>
      <c r="B410" s="95"/>
      <c r="C410" s="94"/>
      <c r="D410" s="95"/>
      <c r="E410" s="140" t="s">
        <v>40</v>
      </c>
      <c r="F410" s="233" t="s">
        <v>14</v>
      </c>
      <c r="G410" s="233"/>
      <c r="H410" s="233"/>
      <c r="I410" s="95"/>
      <c r="J410" s="95"/>
      <c r="K410" s="95"/>
      <c r="L410" s="95"/>
      <c r="M410" s="160">
        <v>643882.56887343375</v>
      </c>
      <c r="N410" s="160">
        <v>680561.31856329704</v>
      </c>
      <c r="O410" s="160">
        <v>723360.72961064545</v>
      </c>
      <c r="P410" s="160">
        <v>772989.86129763513</v>
      </c>
      <c r="Q410" s="160">
        <v>820576.47957758803</v>
      </c>
      <c r="R410" s="160">
        <v>777692.91054699686</v>
      </c>
      <c r="S410" s="160">
        <v>795116.29697876563</v>
      </c>
      <c r="T410" s="160">
        <v>884870.33929002122</v>
      </c>
      <c r="U410" s="160">
        <v>930363.40948065312</v>
      </c>
      <c r="V410" s="160">
        <v>980109.72059415164</v>
      </c>
      <c r="W410" s="160"/>
      <c r="X410" s="160"/>
      <c r="Y410" s="160"/>
      <c r="Z410" s="160">
        <v>154468.8045710664</v>
      </c>
      <c r="AA410" s="160">
        <v>156945.15611279267</v>
      </c>
      <c r="AB410" s="160">
        <v>162176.91469428834</v>
      </c>
      <c r="AC410" s="160">
        <v>170291.69349528596</v>
      </c>
      <c r="AD410" s="160">
        <v>162558.11132544253</v>
      </c>
      <c r="AE410" s="160">
        <v>165992.89966819066</v>
      </c>
      <c r="AF410" s="160">
        <v>172205.70519711857</v>
      </c>
      <c r="AG410" s="160">
        <v>179804.60237254517</v>
      </c>
      <c r="AH410" s="160">
        <v>172089.54989745709</v>
      </c>
      <c r="AI410" s="160">
        <v>176593.0975572473</v>
      </c>
      <c r="AJ410" s="160">
        <v>183516.63089252062</v>
      </c>
      <c r="AK410" s="160">
        <v>191161.45126342005</v>
      </c>
      <c r="AL410" s="160">
        <v>183367.0540333298</v>
      </c>
      <c r="AM410" s="160">
        <v>188289.62475703174</v>
      </c>
      <c r="AN410" s="160">
        <v>196947.07877498455</v>
      </c>
      <c r="AO410" s="160">
        <v>204386.1037322889</v>
      </c>
      <c r="AP410" s="160">
        <v>195143.95622290243</v>
      </c>
      <c r="AQ410" s="160">
        <v>199852.37584285575</v>
      </c>
      <c r="AR410" s="160">
        <v>208473.9068635013</v>
      </c>
      <c r="AS410" s="160">
        <v>217106.24064832818</v>
      </c>
      <c r="AT410" s="160">
        <v>201338.65782540978</v>
      </c>
      <c r="AU410" s="160">
        <v>168097.38374417435</v>
      </c>
      <c r="AV410" s="160">
        <v>201009.20548068394</v>
      </c>
      <c r="AW410" s="160">
        <v>207247.66349672861</v>
      </c>
      <c r="AX410" s="160">
        <v>197339.96287230455</v>
      </c>
      <c r="AY410" s="169">
        <v>191668.51502827049</v>
      </c>
      <c r="AZ410" s="169">
        <v>192121.6546156205</v>
      </c>
      <c r="BA410" s="169">
        <v>213986.16446256998</v>
      </c>
      <c r="BB410" s="169">
        <v>210075.66561368445</v>
      </c>
      <c r="BC410" s="169">
        <v>215854.43715198239</v>
      </c>
      <c r="BD410" s="169">
        <v>225149.52116376188</v>
      </c>
      <c r="BE410" s="169">
        <v>233790.71536059253</v>
      </c>
      <c r="BF410" s="169">
        <v>225404.94273019262</v>
      </c>
      <c r="BG410" s="169">
        <v>225308.16974584383</v>
      </c>
      <c r="BH410" s="160">
        <v>236338.35679748334</v>
      </c>
      <c r="BI410" s="160">
        <v>243311.94020713324</v>
      </c>
      <c r="BJ410" s="160">
        <v>236129.60703467173</v>
      </c>
      <c r="BK410" s="160">
        <v>238584.01513893364</v>
      </c>
      <c r="BL410" s="160">
        <v>248734.37135290005</v>
      </c>
      <c r="BM410" s="160">
        <v>256661.72706764631</v>
      </c>
      <c r="BN410" s="448">
        <v>247971.70128315533</v>
      </c>
      <c r="BO410" s="115">
        <v>250700.28060589248</v>
      </c>
      <c r="BP410" s="160"/>
      <c r="BQ410" s="160"/>
      <c r="BR410" s="160"/>
      <c r="BS410" s="160"/>
      <c r="BT410" s="446"/>
      <c r="BU410" s="446"/>
      <c r="BV410" s="446"/>
      <c r="BX410" s="160"/>
      <c r="BY410" s="160"/>
      <c r="BZ410" s="160"/>
      <c r="CA410" s="160"/>
      <c r="CB410" s="160"/>
      <c r="CC410" s="160"/>
      <c r="CD410" s="160"/>
      <c r="CE410" s="160"/>
      <c r="CF410" s="160"/>
      <c r="CG410" s="160"/>
      <c r="CH410" s="160"/>
      <c r="CI410" s="160"/>
    </row>
    <row r="411" spans="1:87" ht="18">
      <c r="E411" s="145"/>
      <c r="F411" s="234"/>
      <c r="G411" s="234" t="s">
        <v>538</v>
      </c>
      <c r="H411" s="234" t="s">
        <v>539</v>
      </c>
      <c r="K411" s="90"/>
      <c r="M411" s="99">
        <v>25773.764636155702</v>
      </c>
      <c r="N411" s="99">
        <v>27075.253558146498</v>
      </c>
      <c r="O411" s="99">
        <v>27670.783274207482</v>
      </c>
      <c r="P411" s="99">
        <v>28931.51154012352</v>
      </c>
      <c r="Q411" s="99">
        <v>30595.822079207384</v>
      </c>
      <c r="R411" s="99">
        <v>29609.760049883807</v>
      </c>
      <c r="S411" s="99">
        <v>30200.007594469786</v>
      </c>
      <c r="T411" s="99">
        <v>31337.474543326174</v>
      </c>
      <c r="U411" s="99">
        <v>32051.595016566596</v>
      </c>
      <c r="V411" s="99">
        <v>33867.715154574667</v>
      </c>
      <c r="W411" s="99"/>
      <c r="X411" s="99"/>
      <c r="Y411" s="99"/>
      <c r="Z411" s="99">
        <v>6204.7691328568271</v>
      </c>
      <c r="AA411" s="99">
        <v>6541.0077890663561</v>
      </c>
      <c r="AB411" s="99">
        <v>6542.9231292320192</v>
      </c>
      <c r="AC411" s="99">
        <v>6485.0645850004876</v>
      </c>
      <c r="AD411" s="99">
        <v>6616.4681432718535</v>
      </c>
      <c r="AE411" s="99">
        <v>6870.3750903780265</v>
      </c>
      <c r="AF411" s="99">
        <v>6879.7168807063254</v>
      </c>
      <c r="AG411" s="99">
        <v>6708.6934437903183</v>
      </c>
      <c r="AH411" s="99">
        <v>6710.1377626392659</v>
      </c>
      <c r="AI411" s="99">
        <v>6963.6697496552051</v>
      </c>
      <c r="AJ411" s="99">
        <v>7026.8404228105574</v>
      </c>
      <c r="AK411" s="99">
        <v>6970.1353391024604</v>
      </c>
      <c r="AL411" s="193">
        <v>6981.5876208061909</v>
      </c>
      <c r="AM411" s="193">
        <v>7287.3575085471657</v>
      </c>
      <c r="AN411" s="193">
        <v>7389.1957484910408</v>
      </c>
      <c r="AO411" s="193">
        <v>7273.3706622790678</v>
      </c>
      <c r="AP411" s="193">
        <v>7431.912251875423</v>
      </c>
      <c r="AQ411" s="193">
        <v>7724.5073402846492</v>
      </c>
      <c r="AR411" s="193">
        <v>7787.3055944245943</v>
      </c>
      <c r="AS411" s="193">
        <v>7652.0968926228607</v>
      </c>
      <c r="AT411" s="193">
        <v>7414.2545525718706</v>
      </c>
      <c r="AU411" s="193">
        <v>6965.523807214825</v>
      </c>
      <c r="AV411" s="193">
        <v>7594.8334162422507</v>
      </c>
      <c r="AW411" s="193">
        <v>7635.1482738548584</v>
      </c>
      <c r="AX411" s="193">
        <v>7405.6644958713587</v>
      </c>
      <c r="AY411" s="229">
        <v>7505.5429346513301</v>
      </c>
      <c r="AZ411" s="229">
        <v>7330.7192880650855</v>
      </c>
      <c r="BA411" s="229">
        <v>7958.0808758820058</v>
      </c>
      <c r="BB411" s="229">
        <v>7579.6595687916679</v>
      </c>
      <c r="BC411" s="229">
        <v>7883.7088708641859</v>
      </c>
      <c r="BD411" s="229">
        <v>7976.0963291626249</v>
      </c>
      <c r="BE411" s="229">
        <v>7898.0097745076919</v>
      </c>
      <c r="BF411" s="229">
        <v>7557.4528720899862</v>
      </c>
      <c r="BG411" s="229">
        <v>8083.5123698586785</v>
      </c>
      <c r="BH411" s="99">
        <v>8126.1025304544801</v>
      </c>
      <c r="BI411" s="99">
        <v>8284.5272441634661</v>
      </c>
      <c r="BJ411" s="99">
        <v>8265.7149524133947</v>
      </c>
      <c r="BK411" s="99">
        <v>8509.2036853142054</v>
      </c>
      <c r="BL411" s="99">
        <v>8551.6604059840301</v>
      </c>
      <c r="BM411" s="99">
        <v>8541.1361108630517</v>
      </c>
      <c r="BN411" s="188">
        <v>8125.3689755911682</v>
      </c>
      <c r="BO411" s="115">
        <v>8591.8584844851903</v>
      </c>
      <c r="BP411" s="160"/>
      <c r="BQ411" s="160"/>
      <c r="BR411" s="160"/>
      <c r="BS411" s="160"/>
      <c r="BT411" s="445"/>
      <c r="BU411" s="445"/>
      <c r="BV411" s="445"/>
      <c r="BX411" s="160"/>
      <c r="BY411" s="160"/>
      <c r="BZ411" s="160"/>
      <c r="CA411" s="160"/>
      <c r="CB411" s="160"/>
      <c r="CC411" s="160"/>
      <c r="CD411" s="160"/>
      <c r="CE411" s="160"/>
      <c r="CF411" s="160"/>
      <c r="CG411" s="160"/>
      <c r="CH411" s="160"/>
      <c r="CI411" s="160"/>
    </row>
    <row r="412" spans="1:87" ht="18">
      <c r="E412" s="145"/>
      <c r="F412" s="234"/>
      <c r="G412" s="234" t="s">
        <v>540</v>
      </c>
      <c r="H412" s="237" t="s">
        <v>541</v>
      </c>
      <c r="K412" s="90"/>
      <c r="M412" s="99">
        <v>5936.1222965516063</v>
      </c>
      <c r="N412" s="99">
        <v>6336.8010993878725</v>
      </c>
      <c r="O412" s="99">
        <v>6725.2618465585447</v>
      </c>
      <c r="P412" s="99">
        <v>7177.4842161148372</v>
      </c>
      <c r="Q412" s="99">
        <v>7730.6473607746047</v>
      </c>
      <c r="R412" s="99">
        <v>8340.5072053388321</v>
      </c>
      <c r="S412" s="99">
        <v>8821.4607704890295</v>
      </c>
      <c r="T412" s="99">
        <v>9061.8783127276311</v>
      </c>
      <c r="U412" s="99">
        <v>9435.7124558107098</v>
      </c>
      <c r="V412" s="99">
        <v>9115.4922269435301</v>
      </c>
      <c r="W412" s="99"/>
      <c r="X412" s="99"/>
      <c r="Y412" s="99"/>
      <c r="Z412" s="99">
        <v>1426.6472473954482</v>
      </c>
      <c r="AA412" s="99">
        <v>1443.3385301934743</v>
      </c>
      <c r="AB412" s="99">
        <v>1513.7298314596737</v>
      </c>
      <c r="AC412" s="99">
        <v>1552.4066875029994</v>
      </c>
      <c r="AD412" s="99">
        <v>1536.2791134092531</v>
      </c>
      <c r="AE412" s="99">
        <v>1537.7613464215049</v>
      </c>
      <c r="AF412" s="99">
        <v>1613.9301963946102</v>
      </c>
      <c r="AG412" s="99">
        <v>1648.8304431625052</v>
      </c>
      <c r="AH412" s="99">
        <v>1629.7229941533858</v>
      </c>
      <c r="AI412" s="99">
        <v>1628.645114627376</v>
      </c>
      <c r="AJ412" s="99">
        <v>1717.0485964241266</v>
      </c>
      <c r="AK412" s="99">
        <v>1749.845141353657</v>
      </c>
      <c r="AL412" s="193">
        <v>1727.8475094497776</v>
      </c>
      <c r="AM412" s="193">
        <v>1736.4719687462361</v>
      </c>
      <c r="AN412" s="193">
        <v>1828.1368869748708</v>
      </c>
      <c r="AO412" s="193">
        <v>1885.0278509439565</v>
      </c>
      <c r="AP412" s="193">
        <v>1896.8493976610564</v>
      </c>
      <c r="AQ412" s="193">
        <v>1885.5494907043278</v>
      </c>
      <c r="AR412" s="193">
        <v>1944.801260835156</v>
      </c>
      <c r="AS412" s="193">
        <v>2003.4472115740573</v>
      </c>
      <c r="AT412" s="193">
        <v>1935.5613479487088</v>
      </c>
      <c r="AU412" s="193">
        <v>2075.7189101939584</v>
      </c>
      <c r="AV412" s="193">
        <v>2141.3990712080995</v>
      </c>
      <c r="AW412" s="193">
        <v>2187.8278759880668</v>
      </c>
      <c r="AX412" s="193">
        <v>2117.1545071735354</v>
      </c>
      <c r="AY412" s="229">
        <v>2197.017387045405</v>
      </c>
      <c r="AZ412" s="229">
        <v>2234.9463988335237</v>
      </c>
      <c r="BA412" s="229">
        <v>2272.3424774365667</v>
      </c>
      <c r="BB412" s="229">
        <v>2132.6775556030352</v>
      </c>
      <c r="BC412" s="229">
        <v>2200.6867495071442</v>
      </c>
      <c r="BD412" s="229">
        <v>2348.9034111015949</v>
      </c>
      <c r="BE412" s="229">
        <v>2379.6105965158567</v>
      </c>
      <c r="BF412" s="229">
        <v>2224.0552763036076</v>
      </c>
      <c r="BG412" s="229">
        <v>2354.1715816444334</v>
      </c>
      <c r="BH412" s="99">
        <v>2413.1819102417226</v>
      </c>
      <c r="BI412" s="99">
        <v>2444.3036876209435</v>
      </c>
      <c r="BJ412" s="99">
        <v>2225.6813363975316</v>
      </c>
      <c r="BK412" s="99">
        <v>2260.5794345666259</v>
      </c>
      <c r="BL412" s="99">
        <v>2318.4889909633275</v>
      </c>
      <c r="BM412" s="99">
        <v>2310.742465016046</v>
      </c>
      <c r="BN412" s="188">
        <v>2241.9384770175961</v>
      </c>
      <c r="BO412" s="115">
        <v>2299.6150112268738</v>
      </c>
      <c r="BP412" s="160"/>
      <c r="BQ412" s="160"/>
      <c r="BR412" s="160"/>
      <c r="BS412" s="160"/>
      <c r="BT412" s="445"/>
      <c r="BU412" s="445"/>
      <c r="BV412" s="445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0"/>
      <c r="CH412" s="160"/>
      <c r="CI412" s="160"/>
    </row>
    <row r="413" spans="1:87" ht="18">
      <c r="E413" s="145"/>
      <c r="F413" s="234"/>
      <c r="G413" s="234" t="s">
        <v>542</v>
      </c>
      <c r="H413" s="234" t="s">
        <v>543</v>
      </c>
      <c r="K413" s="90"/>
      <c r="M413" s="99">
        <v>82182.6062536971</v>
      </c>
      <c r="N413" s="99">
        <v>89006.651069463769</v>
      </c>
      <c r="O413" s="99">
        <v>94906.445283949637</v>
      </c>
      <c r="P413" s="99">
        <v>101926.66144105697</v>
      </c>
      <c r="Q413" s="99">
        <v>107689.81001785723</v>
      </c>
      <c r="R413" s="99">
        <v>102245.91265087907</v>
      </c>
      <c r="S413" s="99">
        <v>106071.35271452808</v>
      </c>
      <c r="T413" s="99">
        <v>110215.90626405261</v>
      </c>
      <c r="U413" s="99">
        <v>115452.88437208958</v>
      </c>
      <c r="V413" s="99">
        <v>120267.76894918531</v>
      </c>
      <c r="W413" s="99"/>
      <c r="X413" s="99"/>
      <c r="Y413" s="99"/>
      <c r="Z413" s="99">
        <v>18372.409199712307</v>
      </c>
      <c r="AA413" s="99">
        <v>20110.701322281726</v>
      </c>
      <c r="AB413" s="99">
        <v>21642.118179681394</v>
      </c>
      <c r="AC413" s="99">
        <v>22057.377552021644</v>
      </c>
      <c r="AD413" s="99">
        <v>19874.386090267584</v>
      </c>
      <c r="AE413" s="99">
        <v>21873.10286220731</v>
      </c>
      <c r="AF413" s="99">
        <v>23625.036152004632</v>
      </c>
      <c r="AG413" s="99">
        <v>23634.1259649842</v>
      </c>
      <c r="AH413" s="99">
        <v>21013.175068777386</v>
      </c>
      <c r="AI413" s="99">
        <v>23192.437704456101</v>
      </c>
      <c r="AJ413" s="99">
        <v>25285.909493274103</v>
      </c>
      <c r="AK413" s="99">
        <v>25414.92301744207</v>
      </c>
      <c r="AL413" s="193">
        <v>22684.481414789305</v>
      </c>
      <c r="AM413" s="193">
        <v>24913.78260073813</v>
      </c>
      <c r="AN413" s="193">
        <v>27141.51020451634</v>
      </c>
      <c r="AO413" s="193">
        <v>27186.887221013214</v>
      </c>
      <c r="AP413" s="193">
        <v>23868.814010464852</v>
      </c>
      <c r="AQ413" s="193">
        <v>26141.701232430132</v>
      </c>
      <c r="AR413" s="193">
        <v>28848.874460495241</v>
      </c>
      <c r="AS413" s="193">
        <v>28830.420314466955</v>
      </c>
      <c r="AT413" s="193">
        <v>24698.825657398207</v>
      </c>
      <c r="AU413" s="193">
        <v>20959.989691025243</v>
      </c>
      <c r="AV413" s="193">
        <v>27811.249146525748</v>
      </c>
      <c r="AW413" s="193">
        <v>28775.848155929849</v>
      </c>
      <c r="AX413" s="193">
        <v>24916.186812618002</v>
      </c>
      <c r="AY413" s="229">
        <v>25149.748288111507</v>
      </c>
      <c r="AZ413" s="229">
        <v>27077.01434961718</v>
      </c>
      <c r="BA413" s="229">
        <v>28928.403264181412</v>
      </c>
      <c r="BB413" s="229">
        <v>25326.747151210944</v>
      </c>
      <c r="BC413" s="229">
        <v>26627.040770743519</v>
      </c>
      <c r="BD413" s="229">
        <v>29042.5883832279</v>
      </c>
      <c r="BE413" s="229">
        <v>29219.529958870247</v>
      </c>
      <c r="BF413" s="229">
        <v>26196.77177581931</v>
      </c>
      <c r="BG413" s="229">
        <v>27784.555043105236</v>
      </c>
      <c r="BH413" s="99">
        <v>30870.736857219599</v>
      </c>
      <c r="BI413" s="99">
        <v>30600.820695945429</v>
      </c>
      <c r="BJ413" s="99">
        <v>27174.393813556144</v>
      </c>
      <c r="BK413" s="99">
        <v>28613.142180039908</v>
      </c>
      <c r="BL413" s="99">
        <v>32247.733001052144</v>
      </c>
      <c r="BM413" s="99">
        <v>32232.499954537107</v>
      </c>
      <c r="BN413" s="188">
        <v>28642.406490031677</v>
      </c>
      <c r="BO413" s="115">
        <v>30366.644296942875</v>
      </c>
      <c r="BP413" s="160"/>
      <c r="BQ413" s="160"/>
      <c r="BR413" s="160"/>
      <c r="BS413" s="160"/>
      <c r="BT413" s="445"/>
      <c r="BU413" s="445"/>
      <c r="BV413" s="445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</row>
    <row r="414" spans="1:87" ht="18">
      <c r="E414" s="145"/>
      <c r="F414" s="234"/>
      <c r="G414" s="234" t="s">
        <v>544</v>
      </c>
      <c r="H414" s="234" t="s">
        <v>545</v>
      </c>
      <c r="K414" s="90"/>
      <c r="M414" s="99">
        <v>78555.140309725626</v>
      </c>
      <c r="N414" s="99">
        <v>84103.018211424758</v>
      </c>
      <c r="O414" s="99">
        <v>92077.250399308337</v>
      </c>
      <c r="P414" s="99">
        <v>101470.91870370689</v>
      </c>
      <c r="Q414" s="99">
        <v>110245.34728360205</v>
      </c>
      <c r="R414" s="99">
        <v>103999.47731513271</v>
      </c>
      <c r="S414" s="99">
        <v>107382.43564296576</v>
      </c>
      <c r="T414" s="99">
        <v>127411.38107547873</v>
      </c>
      <c r="U414" s="99">
        <v>135378.29825672694</v>
      </c>
      <c r="V414" s="99">
        <v>141198.74537257905</v>
      </c>
      <c r="W414" s="99"/>
      <c r="X414" s="99"/>
      <c r="Y414" s="99"/>
      <c r="Z414" s="99">
        <v>19643.835124672434</v>
      </c>
      <c r="AA414" s="99">
        <v>18596.037043712036</v>
      </c>
      <c r="AB414" s="99">
        <v>18929.781062862941</v>
      </c>
      <c r="AC414" s="99">
        <v>21385.487078478189</v>
      </c>
      <c r="AD414" s="99">
        <v>20730.288677435929</v>
      </c>
      <c r="AE414" s="99">
        <v>19907.468497388552</v>
      </c>
      <c r="AF414" s="99">
        <v>20377.919066785944</v>
      </c>
      <c r="AG414" s="99">
        <v>23087.341969814337</v>
      </c>
      <c r="AH414" s="99">
        <v>22380.493943532078</v>
      </c>
      <c r="AI414" s="99">
        <v>22191.178325036446</v>
      </c>
      <c r="AJ414" s="99">
        <v>22488.82456238279</v>
      </c>
      <c r="AK414" s="99">
        <v>25016.753568357035</v>
      </c>
      <c r="AL414" s="193">
        <v>24069.153049905464</v>
      </c>
      <c r="AM414" s="193">
        <v>24035.130241130631</v>
      </c>
      <c r="AN414" s="193">
        <v>25310.796182270158</v>
      </c>
      <c r="AO414" s="193">
        <v>28055.839230400663</v>
      </c>
      <c r="AP414" s="193">
        <v>26408.300560480235</v>
      </c>
      <c r="AQ414" s="193">
        <v>26282.228226835607</v>
      </c>
      <c r="AR414" s="193">
        <v>27386.077173782993</v>
      </c>
      <c r="AS414" s="193">
        <v>30168.741322503145</v>
      </c>
      <c r="AT414" s="193">
        <v>27021.701699729896</v>
      </c>
      <c r="AU414" s="193">
        <v>20858.270239670608</v>
      </c>
      <c r="AV414" s="193">
        <v>26794.124242825812</v>
      </c>
      <c r="AW414" s="193">
        <v>29325.38113290639</v>
      </c>
      <c r="AX414" s="193">
        <v>27330.233560456396</v>
      </c>
      <c r="AY414" s="229">
        <v>25290.992729950322</v>
      </c>
      <c r="AZ414" s="229">
        <v>24832.927116063151</v>
      </c>
      <c r="BA414" s="229">
        <v>29928.282236495954</v>
      </c>
      <c r="BB414" s="229">
        <v>28896.877970589412</v>
      </c>
      <c r="BC414" s="229">
        <v>30877.243660878663</v>
      </c>
      <c r="BD414" s="229">
        <v>31995.697313150733</v>
      </c>
      <c r="BE414" s="229">
        <v>35641.562130859937</v>
      </c>
      <c r="BF414" s="229">
        <v>33152.072712294968</v>
      </c>
      <c r="BG414" s="229">
        <v>32405.158364240335</v>
      </c>
      <c r="BH414" s="99">
        <v>33144.019989095723</v>
      </c>
      <c r="BI414" s="99">
        <v>36677.047191095917</v>
      </c>
      <c r="BJ414" s="99">
        <v>34417.35042044062</v>
      </c>
      <c r="BK414" s="99">
        <v>34132.877049272429</v>
      </c>
      <c r="BL414" s="99">
        <v>34479.618520927026</v>
      </c>
      <c r="BM414" s="99">
        <v>38168.899381939009</v>
      </c>
      <c r="BN414" s="188">
        <v>36209.091869939599</v>
      </c>
      <c r="BO414" s="115">
        <v>35413.292797160997</v>
      </c>
      <c r="BP414" s="160"/>
      <c r="BQ414" s="160"/>
      <c r="BR414" s="160"/>
      <c r="BS414" s="160"/>
      <c r="BT414" s="445"/>
      <c r="BU414" s="445"/>
      <c r="BV414" s="445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0"/>
      <c r="CH414" s="160"/>
      <c r="CI414" s="160"/>
    </row>
    <row r="415" spans="1:87" ht="18">
      <c r="E415" s="145"/>
      <c r="F415" s="234"/>
      <c r="G415" s="234" t="s">
        <v>546</v>
      </c>
      <c r="H415" s="234" t="s">
        <v>447</v>
      </c>
      <c r="K415" s="90"/>
      <c r="M415" s="99">
        <v>23284.859617173217</v>
      </c>
      <c r="N415" s="99">
        <v>22597.771766338796</v>
      </c>
      <c r="O415" s="99">
        <v>22901.653846620891</v>
      </c>
      <c r="P415" s="99">
        <v>23768.545750154772</v>
      </c>
      <c r="Q415" s="99">
        <v>24769.00386847584</v>
      </c>
      <c r="R415" s="99">
        <v>22315.321391085035</v>
      </c>
      <c r="S415" s="99">
        <v>20232.672577038429</v>
      </c>
      <c r="T415" s="99">
        <v>28316.103071603098</v>
      </c>
      <c r="U415" s="99">
        <v>30882.056701205067</v>
      </c>
      <c r="V415" s="99">
        <v>32277.094156760912</v>
      </c>
      <c r="W415" s="99"/>
      <c r="X415" s="99"/>
      <c r="Y415" s="99"/>
      <c r="Z415" s="99">
        <v>5326.9275403636675</v>
      </c>
      <c r="AA415" s="99">
        <v>5256.2380285721702</v>
      </c>
      <c r="AB415" s="99">
        <v>6468.6625553454533</v>
      </c>
      <c r="AC415" s="99">
        <v>6233.0314928918879</v>
      </c>
      <c r="AD415" s="99">
        <v>5062.7212151025569</v>
      </c>
      <c r="AE415" s="99">
        <v>5121.197469139739</v>
      </c>
      <c r="AF415" s="99">
        <v>6290.4527813478935</v>
      </c>
      <c r="AG415" s="99">
        <v>6123.4003007485435</v>
      </c>
      <c r="AH415" s="99">
        <v>5247.211545601629</v>
      </c>
      <c r="AI415" s="99">
        <v>5174.425170278294</v>
      </c>
      <c r="AJ415" s="99">
        <v>6324.5109705161931</v>
      </c>
      <c r="AK415" s="99">
        <v>6155.5061602247988</v>
      </c>
      <c r="AL415" s="193">
        <v>5225.4185007366741</v>
      </c>
      <c r="AM415" s="193">
        <v>5375.2545394818799</v>
      </c>
      <c r="AN415" s="193">
        <v>6854.8188837437638</v>
      </c>
      <c r="AO415" s="193">
        <v>6313.0538261925021</v>
      </c>
      <c r="AP415" s="193">
        <v>5498.5984760906376</v>
      </c>
      <c r="AQ415" s="193">
        <v>5628.6898790564655</v>
      </c>
      <c r="AR415" s="193">
        <v>7042.0585463515563</v>
      </c>
      <c r="AS415" s="193">
        <v>6599.6569669771734</v>
      </c>
      <c r="AT415" s="193">
        <v>5235.7072395754203</v>
      </c>
      <c r="AU415" s="193">
        <v>2878.0507466526792</v>
      </c>
      <c r="AV415" s="193">
        <v>7325.1402232419096</v>
      </c>
      <c r="AW415" s="193">
        <v>6876.4231816150304</v>
      </c>
      <c r="AX415" s="193">
        <v>5593.1637517773725</v>
      </c>
      <c r="AY415" s="229">
        <v>3855.8682709934797</v>
      </c>
      <c r="AZ415" s="229">
        <v>3527.2191003332</v>
      </c>
      <c r="BA415" s="229">
        <v>7256.4214539343784</v>
      </c>
      <c r="BB415" s="229">
        <v>6114.5416747943727</v>
      </c>
      <c r="BC415" s="229">
        <v>6478.5397786584535</v>
      </c>
      <c r="BD415" s="229">
        <v>7968.829313181237</v>
      </c>
      <c r="BE415" s="229">
        <v>7754.1923049690386</v>
      </c>
      <c r="BF415" s="229">
        <v>6858.1277935325825</v>
      </c>
      <c r="BG415" s="229">
        <v>6706.9404340476385</v>
      </c>
      <c r="BH415" s="99">
        <v>8802.7054047076199</v>
      </c>
      <c r="BI415" s="99">
        <v>8514.2830689172351</v>
      </c>
      <c r="BJ415" s="99">
        <v>7224.156166685867</v>
      </c>
      <c r="BK415" s="99">
        <v>7247.3009828495915</v>
      </c>
      <c r="BL415" s="99">
        <v>9104.2544679349594</v>
      </c>
      <c r="BM415" s="99">
        <v>8701.3825392904928</v>
      </c>
      <c r="BN415" s="188">
        <v>6956.8843167335253</v>
      </c>
      <c r="BO415" s="115">
        <v>7257.6673448148003</v>
      </c>
      <c r="BP415" s="160"/>
      <c r="BQ415" s="160"/>
      <c r="BR415" s="160"/>
      <c r="BS415" s="160"/>
      <c r="BT415" s="445"/>
      <c r="BU415" s="445"/>
      <c r="BV415" s="445"/>
      <c r="BX415" s="160"/>
      <c r="BY415" s="160"/>
      <c r="BZ415" s="160"/>
      <c r="CA415" s="160"/>
      <c r="CB415" s="160"/>
      <c r="CC415" s="160"/>
      <c r="CD415" s="160"/>
      <c r="CE415" s="160"/>
      <c r="CF415" s="160"/>
      <c r="CG415" s="160"/>
      <c r="CH415" s="160"/>
      <c r="CI415" s="160"/>
    </row>
    <row r="416" spans="1:87" ht="18">
      <c r="E416" s="145"/>
      <c r="F416" s="234"/>
      <c r="G416" s="234" t="s">
        <v>547</v>
      </c>
      <c r="H416" s="234" t="s">
        <v>895</v>
      </c>
      <c r="K416" s="90"/>
      <c r="M416" s="99">
        <v>28352.128200557516</v>
      </c>
      <c r="N416" s="99">
        <v>30575.366834352957</v>
      </c>
      <c r="O416" s="99">
        <v>33043.409512968195</v>
      </c>
      <c r="P416" s="99">
        <v>36263.411457523769</v>
      </c>
      <c r="Q416" s="99">
        <v>39970.78796294592</v>
      </c>
      <c r="R416" s="99">
        <v>31674.707504025893</v>
      </c>
      <c r="S416" s="99">
        <v>28938.398040890726</v>
      </c>
      <c r="T416" s="99">
        <v>35248.731059955891</v>
      </c>
      <c r="U416" s="99">
        <v>36099.183672260609</v>
      </c>
      <c r="V416" s="99">
        <v>37535.971819814535</v>
      </c>
      <c r="W416" s="99"/>
      <c r="X416" s="99"/>
      <c r="Y416" s="99"/>
      <c r="Z416" s="99">
        <v>6893.5429882087219</v>
      </c>
      <c r="AA416" s="99">
        <v>6876.1794775964036</v>
      </c>
      <c r="AB416" s="99">
        <v>6967.2287969721901</v>
      </c>
      <c r="AC416" s="99">
        <v>7615.1769377801475</v>
      </c>
      <c r="AD416" s="99">
        <v>7365.9376262892702</v>
      </c>
      <c r="AE416" s="99">
        <v>7418.1394689884091</v>
      </c>
      <c r="AF416" s="99">
        <v>7539.3562667722099</v>
      </c>
      <c r="AG416" s="99">
        <v>8251.9334723030443</v>
      </c>
      <c r="AH416" s="99">
        <v>7944.9527708818641</v>
      </c>
      <c r="AI416" s="99">
        <v>8010.1923701953747</v>
      </c>
      <c r="AJ416" s="99">
        <v>8154.5130457571613</v>
      </c>
      <c r="AK416" s="99">
        <v>8933.7513261336844</v>
      </c>
      <c r="AL416" s="193">
        <v>8609.3550273708097</v>
      </c>
      <c r="AM416" s="193">
        <v>8802.8306914385648</v>
      </c>
      <c r="AN416" s="193">
        <v>8993.3485238267986</v>
      </c>
      <c r="AO416" s="193">
        <v>9857.8772148875687</v>
      </c>
      <c r="AP416" s="193">
        <v>9494.6249168335817</v>
      </c>
      <c r="AQ416" s="193">
        <v>9680.7607345876222</v>
      </c>
      <c r="AR416" s="193">
        <v>9894.7148499777359</v>
      </c>
      <c r="AS416" s="193">
        <v>10900.687461547042</v>
      </c>
      <c r="AT416" s="193">
        <v>9786.2531228057123</v>
      </c>
      <c r="AU416" s="193">
        <v>6616.0200143220827</v>
      </c>
      <c r="AV416" s="193">
        <v>7584.8363272654133</v>
      </c>
      <c r="AW416" s="193">
        <v>7687.5980396326886</v>
      </c>
      <c r="AX416" s="193">
        <v>7459.4721927288037</v>
      </c>
      <c r="AY416" s="229">
        <v>7033.7648048958508</v>
      </c>
      <c r="AZ416" s="229">
        <v>6716.260303609346</v>
      </c>
      <c r="BA416" s="229">
        <v>7728.9007396567231</v>
      </c>
      <c r="BB416" s="229">
        <v>8600.2760155632477</v>
      </c>
      <c r="BC416" s="229">
        <v>8834.4231362278679</v>
      </c>
      <c r="BD416" s="229">
        <v>8858.4955112492571</v>
      </c>
      <c r="BE416" s="229">
        <v>8955.5363969155114</v>
      </c>
      <c r="BF416" s="229">
        <v>8976.4366336159655</v>
      </c>
      <c r="BG416" s="229">
        <v>8905.5921516592098</v>
      </c>
      <c r="BH416" s="99">
        <v>9047.5587939948837</v>
      </c>
      <c r="BI416" s="99">
        <v>9169.5960929905486</v>
      </c>
      <c r="BJ416" s="99">
        <v>9265.0599818550654</v>
      </c>
      <c r="BK416" s="99">
        <v>9254.3535576794202</v>
      </c>
      <c r="BL416" s="99">
        <v>9410.448767027352</v>
      </c>
      <c r="BM416" s="99">
        <v>9606.1095132526862</v>
      </c>
      <c r="BN416" s="188">
        <v>9800.0652090018666</v>
      </c>
      <c r="BO416" s="115">
        <v>9921.3572829661189</v>
      </c>
      <c r="BP416" s="160"/>
      <c r="BQ416" s="160"/>
      <c r="BR416" s="160"/>
      <c r="BS416" s="160"/>
      <c r="BT416" s="445"/>
      <c r="BU416" s="445"/>
      <c r="BV416" s="445"/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/>
      <c r="CI416" s="160"/>
    </row>
    <row r="417" spans="1:87" ht="18">
      <c r="E417" s="145"/>
      <c r="F417" s="234"/>
      <c r="G417" s="234" t="s">
        <v>548</v>
      </c>
      <c r="H417" s="234" t="s">
        <v>45</v>
      </c>
      <c r="K417" s="90"/>
      <c r="M417" s="99">
        <v>7866.5258410899996</v>
      </c>
      <c r="N417" s="99">
        <v>8255.7046671045464</v>
      </c>
      <c r="O417" s="99">
        <v>8704.1828264094111</v>
      </c>
      <c r="P417" s="99">
        <v>9238.6302907696481</v>
      </c>
      <c r="Q417" s="99">
        <v>9850.6064916926553</v>
      </c>
      <c r="R417" s="99">
        <v>4864.3820439838482</v>
      </c>
      <c r="S417" s="99">
        <v>3683.5777053050406</v>
      </c>
      <c r="T417" s="99">
        <v>8645.6966399189496</v>
      </c>
      <c r="U417" s="99">
        <v>10919.681405716867</v>
      </c>
      <c r="V417" s="99">
        <v>12382.872052570259</v>
      </c>
      <c r="W417" s="99"/>
      <c r="X417" s="99"/>
      <c r="Y417" s="99"/>
      <c r="Z417" s="99">
        <v>1853.4344440499233</v>
      </c>
      <c r="AA417" s="99">
        <v>1936.0513753095045</v>
      </c>
      <c r="AB417" s="99">
        <v>2029.5004536525623</v>
      </c>
      <c r="AC417" s="99">
        <v>2047.5395680780098</v>
      </c>
      <c r="AD417" s="99">
        <v>1939.4195867808342</v>
      </c>
      <c r="AE417" s="99">
        <v>2015.5018536828143</v>
      </c>
      <c r="AF417" s="99">
        <v>2137.7843905282439</v>
      </c>
      <c r="AG417" s="99">
        <v>2162.9988361126652</v>
      </c>
      <c r="AH417" s="99">
        <v>2036.8095874249307</v>
      </c>
      <c r="AI417" s="99">
        <v>2120.3374364115507</v>
      </c>
      <c r="AJ417" s="99">
        <v>2258.9394917104869</v>
      </c>
      <c r="AK417" s="99">
        <v>2288.0963108624742</v>
      </c>
      <c r="AL417" s="193">
        <v>2160.2374689854842</v>
      </c>
      <c r="AM417" s="193">
        <v>2246.3683796415808</v>
      </c>
      <c r="AN417" s="193">
        <v>2397.3180581456695</v>
      </c>
      <c r="AO417" s="193">
        <v>2434.7063839969073</v>
      </c>
      <c r="AP417" s="193">
        <v>2298.3497834787663</v>
      </c>
      <c r="AQ417" s="193">
        <v>2394.2871085147017</v>
      </c>
      <c r="AR417" s="193">
        <v>2554.9113002081494</v>
      </c>
      <c r="AS417" s="193">
        <v>2603.0582994909996</v>
      </c>
      <c r="AT417" s="193">
        <v>2194.811910781415</v>
      </c>
      <c r="AU417" s="193">
        <v>500.37278681620029</v>
      </c>
      <c r="AV417" s="193">
        <v>1156.6318773688402</v>
      </c>
      <c r="AW417" s="193">
        <v>1012.5654690173916</v>
      </c>
      <c r="AX417" s="193">
        <v>897.59041759184254</v>
      </c>
      <c r="AY417" s="229">
        <v>731.56632894062716</v>
      </c>
      <c r="AZ417" s="229">
        <v>556.30794578401913</v>
      </c>
      <c r="BA417" s="229">
        <v>1498.1130129885516</v>
      </c>
      <c r="BB417" s="229">
        <v>1718.5505838641918</v>
      </c>
      <c r="BC417" s="229">
        <v>1987.4398012908493</v>
      </c>
      <c r="BD417" s="229">
        <v>2342.9056860330493</v>
      </c>
      <c r="BE417" s="229">
        <v>2596.8005687308605</v>
      </c>
      <c r="BF417" s="229">
        <v>2602.8437700110176</v>
      </c>
      <c r="BG417" s="229">
        <v>2662.1169803867278</v>
      </c>
      <c r="BH417" s="99">
        <v>2770.4969341163237</v>
      </c>
      <c r="BI417" s="99">
        <v>2884.223721202794</v>
      </c>
      <c r="BJ417" s="99">
        <v>2936.6582464340663</v>
      </c>
      <c r="BK417" s="99">
        <v>3008.7868007030165</v>
      </c>
      <c r="BL417" s="99">
        <v>3135.8157206096716</v>
      </c>
      <c r="BM417" s="99">
        <v>3301.6112848235043</v>
      </c>
      <c r="BN417" s="188">
        <v>3352.8733390534103</v>
      </c>
      <c r="BO417" s="115">
        <v>3444.0972189491863</v>
      </c>
      <c r="BP417" s="160"/>
      <c r="BQ417" s="160"/>
      <c r="BR417" s="160"/>
      <c r="BS417" s="160"/>
      <c r="BT417" s="445"/>
      <c r="BU417" s="445"/>
      <c r="BV417" s="445"/>
      <c r="BX417" s="160"/>
      <c r="BY417" s="160"/>
      <c r="BZ417" s="160"/>
      <c r="CA417" s="160"/>
      <c r="CB417" s="160"/>
      <c r="CC417" s="160"/>
      <c r="CD417" s="160"/>
      <c r="CE417" s="160"/>
      <c r="CF417" s="160"/>
      <c r="CG417" s="160"/>
      <c r="CH417" s="160"/>
      <c r="CI417" s="160"/>
    </row>
    <row r="418" spans="1:87" ht="18">
      <c r="E418" s="145"/>
      <c r="F418" s="234"/>
      <c r="G418" s="234" t="s">
        <v>549</v>
      </c>
      <c r="H418" s="234" t="s">
        <v>896</v>
      </c>
      <c r="K418" s="90"/>
      <c r="M418" s="99">
        <v>42057.392677323165</v>
      </c>
      <c r="N418" s="99">
        <v>44463.083705514116</v>
      </c>
      <c r="O418" s="99">
        <v>47212.481472708896</v>
      </c>
      <c r="P418" s="99">
        <v>50208.370234621696</v>
      </c>
      <c r="Q418" s="99">
        <v>53631.615627985782</v>
      </c>
      <c r="R418" s="99">
        <v>42077.873097606687</v>
      </c>
      <c r="S418" s="99">
        <v>42602.852765169271</v>
      </c>
      <c r="T418" s="99">
        <v>55250.312520838124</v>
      </c>
      <c r="U418" s="99">
        <v>62785.295240114741</v>
      </c>
      <c r="V418" s="99">
        <v>69510.043106982353</v>
      </c>
      <c r="W418" s="99"/>
      <c r="X418" s="99"/>
      <c r="Y418" s="99"/>
      <c r="Z418" s="99">
        <v>10182.845858063423</v>
      </c>
      <c r="AA418" s="99">
        <v>10250.088982578836</v>
      </c>
      <c r="AB418" s="99">
        <v>10567.282236232997</v>
      </c>
      <c r="AC418" s="99">
        <v>11057.175600447907</v>
      </c>
      <c r="AD418" s="99">
        <v>10789.067449039361</v>
      </c>
      <c r="AE418" s="99">
        <v>10877.041511033138</v>
      </c>
      <c r="AF418" s="99">
        <v>11118.528895867033</v>
      </c>
      <c r="AG418" s="99">
        <v>11678.445849574706</v>
      </c>
      <c r="AH418" s="99">
        <v>11452.314582680221</v>
      </c>
      <c r="AI418" s="99">
        <v>11559.723044609127</v>
      </c>
      <c r="AJ418" s="99">
        <v>11825.658861073269</v>
      </c>
      <c r="AK418" s="99">
        <v>12374.784984346285</v>
      </c>
      <c r="AL418" s="193">
        <v>12102.589673157267</v>
      </c>
      <c r="AM418" s="193">
        <v>12290.705733368777</v>
      </c>
      <c r="AN418" s="193">
        <v>12615.572216123061</v>
      </c>
      <c r="AO418" s="193">
        <v>13199.502611972541</v>
      </c>
      <c r="AP418" s="193">
        <v>12902.005204765725</v>
      </c>
      <c r="AQ418" s="193">
        <v>13156.882349216756</v>
      </c>
      <c r="AR418" s="193">
        <v>13471.517889989096</v>
      </c>
      <c r="AS418" s="193">
        <v>14101.210184014215</v>
      </c>
      <c r="AT418" s="193">
        <v>12706.38707420476</v>
      </c>
      <c r="AU418" s="193">
        <v>7269.3797609093353</v>
      </c>
      <c r="AV418" s="193">
        <v>11236.965652519237</v>
      </c>
      <c r="AW418" s="193">
        <v>10865.140609973352</v>
      </c>
      <c r="AX418" s="193">
        <v>10596.357914382381</v>
      </c>
      <c r="AY418" s="229">
        <v>9995.6514745405166</v>
      </c>
      <c r="AZ418" s="229">
        <v>9907.995669977845</v>
      </c>
      <c r="BA418" s="229">
        <v>12102.847706268531</v>
      </c>
      <c r="BB418" s="229">
        <v>12938.767593505439</v>
      </c>
      <c r="BC418" s="229">
        <v>13704.057943253334</v>
      </c>
      <c r="BD418" s="229">
        <v>14090.993341940513</v>
      </c>
      <c r="BE418" s="229">
        <v>14516.493642138836</v>
      </c>
      <c r="BF418" s="229">
        <v>15015.432522593821</v>
      </c>
      <c r="BG418" s="229">
        <v>15553.755695019689</v>
      </c>
      <c r="BH418" s="99">
        <v>15889.970324987267</v>
      </c>
      <c r="BI418" s="99">
        <v>16326.136697513975</v>
      </c>
      <c r="BJ418" s="99">
        <v>16716.730587060429</v>
      </c>
      <c r="BK418" s="99">
        <v>17155.022287443233</v>
      </c>
      <c r="BL418" s="99">
        <v>17567.626629026807</v>
      </c>
      <c r="BM418" s="99">
        <v>18070.663603451878</v>
      </c>
      <c r="BN418" s="188">
        <v>18299.668678717309</v>
      </c>
      <c r="BO418" s="115">
        <v>18636.264800939171</v>
      </c>
      <c r="BP418" s="160"/>
      <c r="BQ418" s="160"/>
      <c r="BR418" s="160"/>
      <c r="BS418" s="160"/>
      <c r="BT418" s="445"/>
      <c r="BU418" s="445"/>
      <c r="BV418" s="445"/>
      <c r="BX418" s="160"/>
      <c r="BY418" s="160"/>
      <c r="BZ418" s="160"/>
      <c r="CA418" s="160"/>
      <c r="CB418" s="160"/>
      <c r="CC418" s="160"/>
      <c r="CD418" s="160"/>
      <c r="CE418" s="160"/>
      <c r="CF418" s="160"/>
      <c r="CG418" s="160"/>
      <c r="CH418" s="160"/>
      <c r="CI418" s="160"/>
    </row>
    <row r="419" spans="1:87" ht="18">
      <c r="E419" s="145"/>
      <c r="F419" s="234"/>
      <c r="G419" s="234" t="s">
        <v>550</v>
      </c>
      <c r="H419" s="234" t="s">
        <v>551</v>
      </c>
      <c r="K419" s="90"/>
      <c r="M419" s="99">
        <v>62302.682866650983</v>
      </c>
      <c r="N419" s="99">
        <v>67300.82189977754</v>
      </c>
      <c r="O419" s="99">
        <v>73113.275443459672</v>
      </c>
      <c r="P419" s="99">
        <v>79110.466192337641</v>
      </c>
      <c r="Q419" s="99">
        <v>84225.445483276068</v>
      </c>
      <c r="R419" s="99">
        <v>89202.891052927516</v>
      </c>
      <c r="S419" s="99">
        <v>94600.174503688468</v>
      </c>
      <c r="T419" s="99">
        <v>99477.385550389707</v>
      </c>
      <c r="U419" s="99">
        <v>103018.33467142606</v>
      </c>
      <c r="V419" s="99">
        <v>106518.1339983925</v>
      </c>
      <c r="W419" s="99"/>
      <c r="X419" s="99"/>
      <c r="Y419" s="99"/>
      <c r="Z419" s="99">
        <v>15048.613544319482</v>
      </c>
      <c r="AA419" s="99">
        <v>15542.56502654133</v>
      </c>
      <c r="AB419" s="99">
        <v>15993.667354069055</v>
      </c>
      <c r="AC419" s="99">
        <v>15717.836941721083</v>
      </c>
      <c r="AD419" s="99">
        <v>16292.729417551171</v>
      </c>
      <c r="AE419" s="99">
        <v>16887.565072240002</v>
      </c>
      <c r="AF419" s="99">
        <v>17193.550318867339</v>
      </c>
      <c r="AG419" s="99">
        <v>16926.977091119097</v>
      </c>
      <c r="AH419" s="99">
        <v>17666.583273400989</v>
      </c>
      <c r="AI419" s="99">
        <v>18373.980410299311</v>
      </c>
      <c r="AJ419" s="99">
        <v>18738.985038538151</v>
      </c>
      <c r="AK419" s="99">
        <v>18333.726721221192</v>
      </c>
      <c r="AL419" s="193">
        <v>19103.607217707446</v>
      </c>
      <c r="AM419" s="193">
        <v>19937.822968237007</v>
      </c>
      <c r="AN419" s="193">
        <v>20295.804951758822</v>
      </c>
      <c r="AO419" s="193">
        <v>19773.231054634267</v>
      </c>
      <c r="AP419" s="193">
        <v>20467.692713360757</v>
      </c>
      <c r="AQ419" s="193">
        <v>21164.47931981735</v>
      </c>
      <c r="AR419" s="193">
        <v>21503.675572718959</v>
      </c>
      <c r="AS419" s="193">
        <v>21089.59787737903</v>
      </c>
      <c r="AT419" s="193">
        <v>21829.999931895771</v>
      </c>
      <c r="AU419" s="193">
        <v>22162.351047719589</v>
      </c>
      <c r="AV419" s="193">
        <v>22621.611432855698</v>
      </c>
      <c r="AW419" s="193">
        <v>22588.928640456452</v>
      </c>
      <c r="AX419" s="193">
        <v>23141.508829191269</v>
      </c>
      <c r="AY419" s="229">
        <v>23399.218699592719</v>
      </c>
      <c r="AZ419" s="229">
        <v>23978.867417163918</v>
      </c>
      <c r="BA419" s="229">
        <v>24080.57955774057</v>
      </c>
      <c r="BB419" s="229">
        <v>24578.988747817162</v>
      </c>
      <c r="BC419" s="229">
        <v>24775.194810236429</v>
      </c>
      <c r="BD419" s="229">
        <v>25018.721795436522</v>
      </c>
      <c r="BE419" s="229">
        <v>25104.480196899571</v>
      </c>
      <c r="BF419" s="229">
        <v>25511.921475550018</v>
      </c>
      <c r="BG419" s="229">
        <v>25684.826407183606</v>
      </c>
      <c r="BH419" s="99">
        <v>25895.722747518899</v>
      </c>
      <c r="BI419" s="99">
        <v>25925.864041173543</v>
      </c>
      <c r="BJ419" s="99">
        <v>26253.559102831514</v>
      </c>
      <c r="BK419" s="99">
        <v>26474.090069108901</v>
      </c>
      <c r="BL419" s="99">
        <v>26803.459763663639</v>
      </c>
      <c r="BM419" s="99">
        <v>26987.025062788442</v>
      </c>
      <c r="BN419" s="188">
        <v>27193.603796506308</v>
      </c>
      <c r="BO419" s="115">
        <v>27395.451391720591</v>
      </c>
      <c r="BP419" s="160"/>
      <c r="BQ419" s="160"/>
      <c r="BR419" s="160"/>
      <c r="BS419" s="160"/>
      <c r="BT419" s="445"/>
      <c r="BU419" s="445"/>
      <c r="BV419" s="445"/>
      <c r="BX419" s="160"/>
      <c r="BY419" s="160"/>
      <c r="BZ419" s="160"/>
      <c r="CA419" s="160"/>
      <c r="CB419" s="160"/>
      <c r="CC419" s="160"/>
      <c r="CD419" s="160"/>
      <c r="CE419" s="160"/>
      <c r="CF419" s="160"/>
      <c r="CG419" s="160"/>
      <c r="CH419" s="160"/>
      <c r="CI419" s="160"/>
    </row>
    <row r="420" spans="1:87" ht="18">
      <c r="E420" s="145"/>
      <c r="F420" s="234"/>
      <c r="G420" s="234" t="s">
        <v>552</v>
      </c>
      <c r="H420" s="234" t="s">
        <v>47</v>
      </c>
      <c r="K420" s="90"/>
      <c r="M420" s="99">
        <v>60017.563401310581</v>
      </c>
      <c r="N420" s="99">
        <v>60887.552651403639</v>
      </c>
      <c r="O420" s="99">
        <v>63972.726863369397</v>
      </c>
      <c r="P420" s="99">
        <v>66484.752773402419</v>
      </c>
      <c r="Q420" s="99">
        <v>69388.162062236603</v>
      </c>
      <c r="R420" s="99">
        <v>70951.821258094773</v>
      </c>
      <c r="S420" s="99">
        <v>77343.641000817515</v>
      </c>
      <c r="T420" s="99">
        <v>78912.551788396246</v>
      </c>
      <c r="U420" s="99">
        <v>78200.622609047787</v>
      </c>
      <c r="V420" s="99">
        <v>81685.278452989543</v>
      </c>
      <c r="W420" s="99"/>
      <c r="X420" s="99"/>
      <c r="Y420" s="99"/>
      <c r="Z420" s="99">
        <v>14866.716492788179</v>
      </c>
      <c r="AA420" s="99">
        <v>14914.300323051133</v>
      </c>
      <c r="AB420" s="99">
        <v>14961.975347271435</v>
      </c>
      <c r="AC420" s="99">
        <v>15274.571238199816</v>
      </c>
      <c r="AD420" s="99">
        <v>14963.076106268159</v>
      </c>
      <c r="AE420" s="99">
        <v>14904.778304412763</v>
      </c>
      <c r="AF420" s="99">
        <v>15297.545135340362</v>
      </c>
      <c r="AG420" s="99">
        <v>15722.153105382418</v>
      </c>
      <c r="AH420" s="99">
        <v>15570.861302319336</v>
      </c>
      <c r="AI420" s="99">
        <v>15758.708621338292</v>
      </c>
      <c r="AJ420" s="99">
        <v>16109.226618003055</v>
      </c>
      <c r="AK420" s="99">
        <v>16533.930321708656</v>
      </c>
      <c r="AL420" s="193">
        <v>16602.502996006715</v>
      </c>
      <c r="AM420" s="193">
        <v>16106.355012756445</v>
      </c>
      <c r="AN420" s="193">
        <v>16745.56757947665</v>
      </c>
      <c r="AO420" s="193">
        <v>17030.327185162663</v>
      </c>
      <c r="AP420" s="193">
        <v>16960.951969649061</v>
      </c>
      <c r="AQ420" s="193">
        <v>16966.633267015102</v>
      </c>
      <c r="AR420" s="193">
        <v>17440.265867472928</v>
      </c>
      <c r="AS420" s="193">
        <v>18020.310958099475</v>
      </c>
      <c r="AT420" s="193">
        <v>17652.872125683622</v>
      </c>
      <c r="AU420" s="193">
        <v>15391.292609345897</v>
      </c>
      <c r="AV420" s="193">
        <v>18802.861182072233</v>
      </c>
      <c r="AW420" s="193">
        <v>19104.795340993027</v>
      </c>
      <c r="AX420" s="193">
        <v>19560.254878604832</v>
      </c>
      <c r="AY420" s="229">
        <v>19642.26244916366</v>
      </c>
      <c r="AZ420" s="229">
        <v>18829.667373644144</v>
      </c>
      <c r="BA420" s="229">
        <v>19311.456299404861</v>
      </c>
      <c r="BB420" s="229">
        <v>19033.31595920218</v>
      </c>
      <c r="BC420" s="229">
        <v>19659.204051129342</v>
      </c>
      <c r="BD420" s="229">
        <v>20143.140375543375</v>
      </c>
      <c r="BE420" s="229">
        <v>20076.891402521374</v>
      </c>
      <c r="BF420" s="229">
        <v>19502.004232605366</v>
      </c>
      <c r="BG420" s="229">
        <v>19187.072018979463</v>
      </c>
      <c r="BH420" s="99">
        <v>19999.949200755978</v>
      </c>
      <c r="BI420" s="99">
        <v>19511.597156706957</v>
      </c>
      <c r="BJ420" s="99">
        <v>20114.81058328116</v>
      </c>
      <c r="BK420" s="99">
        <v>20429.226458109366</v>
      </c>
      <c r="BL420" s="99">
        <v>20769.46084533375</v>
      </c>
      <c r="BM420" s="99">
        <v>20371.78056626525</v>
      </c>
      <c r="BN420" s="188">
        <v>20405.133120178456</v>
      </c>
      <c r="BO420" s="115">
        <v>20655.709501009613</v>
      </c>
      <c r="BP420" s="160"/>
      <c r="BQ420" s="160"/>
      <c r="BR420" s="160"/>
      <c r="BS420" s="160"/>
      <c r="BT420" s="445"/>
      <c r="BU420" s="445"/>
      <c r="BV420" s="445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</row>
    <row r="421" spans="1:87" ht="18">
      <c r="E421" s="145"/>
      <c r="F421" s="234"/>
      <c r="G421" s="234" t="s">
        <v>553</v>
      </c>
      <c r="H421" s="234" t="s">
        <v>49</v>
      </c>
      <c r="K421" s="90"/>
      <c r="M421" s="99">
        <v>18615.663583863272</v>
      </c>
      <c r="N421" s="99">
        <v>19834.822007634066</v>
      </c>
      <c r="O421" s="99">
        <v>20558.7809632711</v>
      </c>
      <c r="P421" s="99">
        <v>22603.517519890713</v>
      </c>
      <c r="Q421" s="99">
        <v>23969.944604232154</v>
      </c>
      <c r="R421" s="99">
        <v>25150.194483568299</v>
      </c>
      <c r="S421" s="99">
        <v>28427.711030761569</v>
      </c>
      <c r="T421" s="99">
        <v>27243.856241852704</v>
      </c>
      <c r="U421" s="99">
        <v>25380.262285209057</v>
      </c>
      <c r="V421" s="99">
        <v>27006.41761999614</v>
      </c>
      <c r="W421" s="99"/>
      <c r="X421" s="99"/>
      <c r="Y421" s="99"/>
      <c r="Z421" s="99">
        <v>4873.8994700177309</v>
      </c>
      <c r="AA421" s="99">
        <v>4372.1859334532555</v>
      </c>
      <c r="AB421" s="99">
        <v>4321.9011948738244</v>
      </c>
      <c r="AC421" s="99">
        <v>5047.6769855184975</v>
      </c>
      <c r="AD421" s="99">
        <v>4852.4110822246248</v>
      </c>
      <c r="AE421" s="99">
        <v>4728.4797373562933</v>
      </c>
      <c r="AF421" s="99">
        <v>4976.6303287864475</v>
      </c>
      <c r="AG421" s="99">
        <v>5277.3008592667156</v>
      </c>
      <c r="AH421" s="99">
        <v>4951.9259841754538</v>
      </c>
      <c r="AI421" s="99">
        <v>4891.681755411495</v>
      </c>
      <c r="AJ421" s="99">
        <v>5033.8892613994312</v>
      </c>
      <c r="AK421" s="99">
        <v>5681.2839622847396</v>
      </c>
      <c r="AL421" s="193">
        <v>5429.4846151500215</v>
      </c>
      <c r="AM421" s="193">
        <v>5529.7335210747879</v>
      </c>
      <c r="AN421" s="193">
        <v>5599.8969899946196</v>
      </c>
      <c r="AO421" s="193">
        <v>6044.4023936712601</v>
      </c>
      <c r="AP421" s="193">
        <v>6088.6329033565062</v>
      </c>
      <c r="AQ421" s="193">
        <v>5709.4246555245554</v>
      </c>
      <c r="AR421" s="193">
        <v>5877.0146072364359</v>
      </c>
      <c r="AS421" s="193">
        <v>6294.8724381146194</v>
      </c>
      <c r="AT421" s="193">
        <v>6578.5222366692769</v>
      </c>
      <c r="AU421" s="193">
        <v>5990.2649784752521</v>
      </c>
      <c r="AV421" s="193">
        <v>5856.5828431331956</v>
      </c>
      <c r="AW421" s="193">
        <v>6724.8244252905724</v>
      </c>
      <c r="AX421" s="193">
        <v>7379.4969593193046</v>
      </c>
      <c r="AY421" s="229">
        <v>6657.1702850884139</v>
      </c>
      <c r="AZ421" s="229">
        <v>6919.3728631079548</v>
      </c>
      <c r="BA421" s="229">
        <v>7471.6709232458943</v>
      </c>
      <c r="BB421" s="229">
        <v>7537.3858944268795</v>
      </c>
      <c r="BC421" s="229">
        <v>6218.9340532233</v>
      </c>
      <c r="BD421" s="229">
        <v>6518.9352528206682</v>
      </c>
      <c r="BE421" s="229">
        <v>6968.601041381854</v>
      </c>
      <c r="BF421" s="229">
        <v>7509.5524707613067</v>
      </c>
      <c r="BG421" s="229">
        <v>5313.9659854657284</v>
      </c>
      <c r="BH421" s="99">
        <v>6411.4763764423014</v>
      </c>
      <c r="BI421" s="99">
        <v>6145.267452539716</v>
      </c>
      <c r="BJ421" s="99">
        <v>7130.3087073577308</v>
      </c>
      <c r="BK421" s="99">
        <v>6591.9700184648682</v>
      </c>
      <c r="BL421" s="99">
        <v>6612.3845677073241</v>
      </c>
      <c r="BM421" s="99">
        <v>6671.7543264662199</v>
      </c>
      <c r="BN421" s="188">
        <v>7578.3117069983018</v>
      </c>
      <c r="BO421" s="115">
        <v>6745.6302741974914</v>
      </c>
      <c r="BP421" s="160"/>
      <c r="BQ421" s="160"/>
      <c r="BR421" s="160"/>
      <c r="BS421" s="160"/>
      <c r="BT421" s="445"/>
      <c r="BU421" s="445"/>
      <c r="BV421" s="445"/>
      <c r="BX421" s="160"/>
      <c r="BY421" s="160"/>
      <c r="BZ421" s="160"/>
      <c r="CA421" s="160"/>
      <c r="CB421" s="160"/>
      <c r="CC421" s="160"/>
      <c r="CD421" s="160"/>
      <c r="CE421" s="160"/>
      <c r="CF421" s="160"/>
      <c r="CG421" s="160"/>
      <c r="CH421" s="160"/>
      <c r="CI421" s="160"/>
    </row>
    <row r="422" spans="1:87" ht="18">
      <c r="E422" s="145"/>
      <c r="F422" s="234"/>
      <c r="G422" s="234" t="s">
        <v>554</v>
      </c>
      <c r="H422" s="234" t="s">
        <v>555</v>
      </c>
      <c r="K422" s="90"/>
      <c r="M422" s="99">
        <v>51430.645561870959</v>
      </c>
      <c r="N422" s="99">
        <v>54964.668057332477</v>
      </c>
      <c r="O422" s="99">
        <v>59131.610696467309</v>
      </c>
      <c r="P422" s="99">
        <v>63744.994851843585</v>
      </c>
      <c r="Q422" s="99">
        <v>68762.492731843493</v>
      </c>
      <c r="R422" s="99">
        <v>58765.570229027682</v>
      </c>
      <c r="S422" s="99">
        <v>53420.139422433946</v>
      </c>
      <c r="T422" s="99">
        <v>66210.056916243659</v>
      </c>
      <c r="U422" s="99">
        <v>71880.665537250112</v>
      </c>
      <c r="V422" s="99">
        <v>78706.65943634999</v>
      </c>
      <c r="W422" s="99"/>
      <c r="X422" s="99"/>
      <c r="Y422" s="99"/>
      <c r="Z422" s="99">
        <v>12510.225714602318</v>
      </c>
      <c r="AA422" s="99">
        <v>12790.246450614839</v>
      </c>
      <c r="AB422" s="99">
        <v>12761.138792301323</v>
      </c>
      <c r="AC422" s="99">
        <v>13369.034604352422</v>
      </c>
      <c r="AD422" s="99">
        <v>13317.605680776589</v>
      </c>
      <c r="AE422" s="99">
        <v>13666.924131997554</v>
      </c>
      <c r="AF422" s="99">
        <v>13648.642344511116</v>
      </c>
      <c r="AG422" s="99">
        <v>14331.495900047274</v>
      </c>
      <c r="AH422" s="99">
        <v>14302.569497161952</v>
      </c>
      <c r="AI422" s="99">
        <v>14713.31306609989</v>
      </c>
      <c r="AJ422" s="99">
        <v>14684.871500660342</v>
      </c>
      <c r="AK422" s="99">
        <v>15430.85663254515</v>
      </c>
      <c r="AL422" s="193">
        <v>15386.873692616888</v>
      </c>
      <c r="AM422" s="193">
        <v>15892.564296968701</v>
      </c>
      <c r="AN422" s="193">
        <v>15840.275693657335</v>
      </c>
      <c r="AO422" s="193">
        <v>16625.281168600734</v>
      </c>
      <c r="AP422" s="193">
        <v>16548.254358223283</v>
      </c>
      <c r="AQ422" s="193">
        <v>17160.244960174383</v>
      </c>
      <c r="AR422" s="193">
        <v>17069.397273135881</v>
      </c>
      <c r="AS422" s="193">
        <v>17984.596140309841</v>
      </c>
      <c r="AT422" s="193">
        <v>17162.882495546684</v>
      </c>
      <c r="AU422" s="193">
        <v>12982.49456972921</v>
      </c>
      <c r="AV422" s="193">
        <v>14455.596817417925</v>
      </c>
      <c r="AW422" s="193">
        <v>14164.596346333867</v>
      </c>
      <c r="AX422" s="193">
        <v>14223.025847719666</v>
      </c>
      <c r="AY422" s="229">
        <v>13393.337814281371</v>
      </c>
      <c r="AZ422" s="229">
        <v>12336.812419234126</v>
      </c>
      <c r="BA422" s="229">
        <v>13466.963341198792</v>
      </c>
      <c r="BB422" s="229">
        <v>15612.130982426257</v>
      </c>
      <c r="BC422" s="229">
        <v>16441.492435171447</v>
      </c>
      <c r="BD422" s="229">
        <v>16842.333532954821</v>
      </c>
      <c r="BE422" s="229">
        <v>17314.099965691123</v>
      </c>
      <c r="BF422" s="229">
        <v>17409.48274790241</v>
      </c>
      <c r="BG422" s="229">
        <v>17705.031861342126</v>
      </c>
      <c r="BH422" s="99">
        <v>18164.469771132623</v>
      </c>
      <c r="BI422" s="99">
        <v>18601.681156872961</v>
      </c>
      <c r="BJ422" s="99">
        <v>18949.515612432278</v>
      </c>
      <c r="BK422" s="99">
        <v>19374.542632034441</v>
      </c>
      <c r="BL422" s="99">
        <v>20021.703078923751</v>
      </c>
      <c r="BM422" s="99">
        <v>20360.898112959552</v>
      </c>
      <c r="BN422" s="188">
        <v>20676.265504467447</v>
      </c>
      <c r="BO422" s="115">
        <v>21039.291298180717</v>
      </c>
      <c r="BP422" s="160"/>
      <c r="BQ422" s="160"/>
      <c r="BR422" s="160"/>
      <c r="BS422" s="160"/>
      <c r="BT422" s="445"/>
      <c r="BU422" s="445"/>
      <c r="BV422" s="445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0"/>
      <c r="CH422" s="160"/>
      <c r="CI422" s="160"/>
    </row>
    <row r="423" spans="1:87" ht="18">
      <c r="E423" s="145"/>
      <c r="F423" s="234"/>
      <c r="G423" s="234" t="s">
        <v>556</v>
      </c>
      <c r="H423" s="234" t="s">
        <v>448</v>
      </c>
      <c r="K423" s="90"/>
      <c r="M423" s="99">
        <v>57724.715922152769</v>
      </c>
      <c r="N423" s="99">
        <v>60539.44796792687</v>
      </c>
      <c r="O423" s="99">
        <v>63648.762134190198</v>
      </c>
      <c r="P423" s="99">
        <v>67169.544757282827</v>
      </c>
      <c r="Q423" s="99">
        <v>70942.637426048081</v>
      </c>
      <c r="R423" s="99">
        <v>63795.362713969211</v>
      </c>
      <c r="S423" s="99">
        <v>61909.698255355957</v>
      </c>
      <c r="T423" s="99">
        <v>69755.211056319735</v>
      </c>
      <c r="U423" s="99">
        <v>74285.651784781992</v>
      </c>
      <c r="V423" s="99">
        <v>78523.005430779682</v>
      </c>
      <c r="W423" s="99"/>
      <c r="X423" s="99"/>
      <c r="Y423" s="99"/>
      <c r="Z423" s="99">
        <v>14084.147938364633</v>
      </c>
      <c r="AA423" s="99">
        <v>14376.476919619328</v>
      </c>
      <c r="AB423" s="99">
        <v>14570.996249237467</v>
      </c>
      <c r="AC423" s="99">
        <v>14693.09481493135</v>
      </c>
      <c r="AD423" s="99">
        <v>14750.348251873942</v>
      </c>
      <c r="AE423" s="99">
        <v>15035.865759666547</v>
      </c>
      <c r="AF423" s="99">
        <v>15307.18051932112</v>
      </c>
      <c r="AG423" s="99">
        <v>15446.053437065293</v>
      </c>
      <c r="AH423" s="99">
        <v>15518.034598078395</v>
      </c>
      <c r="AI423" s="99">
        <v>15793.548304444515</v>
      </c>
      <c r="AJ423" s="99">
        <v>16106.10804343424</v>
      </c>
      <c r="AK423" s="99">
        <v>16231.071188233031</v>
      </c>
      <c r="AL423" s="193">
        <v>16325.978902364337</v>
      </c>
      <c r="AM423" s="193">
        <v>16662.275215537014</v>
      </c>
      <c r="AN423" s="193">
        <v>17037.584457124321</v>
      </c>
      <c r="AO423" s="193">
        <v>17143.706182257156</v>
      </c>
      <c r="AP423" s="193">
        <v>17237.316545322883</v>
      </c>
      <c r="AQ423" s="193">
        <v>17548.780599974187</v>
      </c>
      <c r="AR423" s="193">
        <v>18006.222683616867</v>
      </c>
      <c r="AS423" s="193">
        <v>18150.317597134046</v>
      </c>
      <c r="AT423" s="193">
        <v>17534.390802420414</v>
      </c>
      <c r="AU423" s="193">
        <v>14047.026756040948</v>
      </c>
      <c r="AV423" s="193">
        <v>16185.173458447824</v>
      </c>
      <c r="AW423" s="193">
        <v>16028.771697060027</v>
      </c>
      <c r="AX423" s="193">
        <v>15497.697553827635</v>
      </c>
      <c r="AY423" s="229">
        <v>15375.900932652314</v>
      </c>
      <c r="AZ423" s="229">
        <v>14772.461441742451</v>
      </c>
      <c r="BA423" s="229">
        <v>16263.638327133564</v>
      </c>
      <c r="BB423" s="229">
        <v>17006.53495718765</v>
      </c>
      <c r="BC423" s="229">
        <v>17203.12212073835</v>
      </c>
      <c r="BD423" s="229">
        <v>17597.424874605167</v>
      </c>
      <c r="BE423" s="229">
        <v>17948.129103788546</v>
      </c>
      <c r="BF423" s="229">
        <v>18351.061967996098</v>
      </c>
      <c r="BG423" s="229">
        <v>18374.591327276801</v>
      </c>
      <c r="BH423" s="99">
        <v>18665.19729460646</v>
      </c>
      <c r="BI423" s="99">
        <v>18894.801194902648</v>
      </c>
      <c r="BJ423" s="99">
        <v>19357.354283673238</v>
      </c>
      <c r="BK423" s="99">
        <v>19343.127584775091</v>
      </c>
      <c r="BL423" s="99">
        <v>19779.058090776707</v>
      </c>
      <c r="BM423" s="99">
        <v>20043.465471554624</v>
      </c>
      <c r="BN423" s="188">
        <v>20261.992187227937</v>
      </c>
      <c r="BO423" s="115">
        <v>20410.223832738167</v>
      </c>
      <c r="BP423" s="160"/>
      <c r="BQ423" s="160"/>
      <c r="BR423" s="160"/>
      <c r="BS423" s="160"/>
      <c r="BT423" s="445"/>
      <c r="BU423" s="445"/>
      <c r="BV423" s="445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0"/>
      <c r="CH423" s="160"/>
      <c r="CI423" s="160"/>
    </row>
    <row r="424" spans="1:87" ht="18">
      <c r="E424" s="145"/>
      <c r="F424" s="234"/>
      <c r="G424" s="234" t="s">
        <v>557</v>
      </c>
      <c r="H424" s="234" t="s">
        <v>558</v>
      </c>
      <c r="I424" s="90"/>
      <c r="K424" s="90"/>
      <c r="M424" s="99">
        <v>99782.75770531116</v>
      </c>
      <c r="N424" s="99">
        <v>104620.35506748897</v>
      </c>
      <c r="O424" s="99">
        <v>109694.10504715604</v>
      </c>
      <c r="P424" s="99">
        <v>114891.05156880569</v>
      </c>
      <c r="Q424" s="99">
        <v>118804.15657741018</v>
      </c>
      <c r="R424" s="99">
        <v>124699.12955147336</v>
      </c>
      <c r="S424" s="99">
        <v>131482.17495485194</v>
      </c>
      <c r="T424" s="99">
        <v>137783.7942489179</v>
      </c>
      <c r="U424" s="99">
        <v>144593.16547244691</v>
      </c>
      <c r="V424" s="99">
        <v>151514.52281623328</v>
      </c>
      <c r="W424" s="99"/>
      <c r="X424" s="99"/>
      <c r="Y424" s="99"/>
      <c r="Z424" s="99">
        <v>23180.789875651299</v>
      </c>
      <c r="AA424" s="99">
        <v>23939.738910202301</v>
      </c>
      <c r="AB424" s="99">
        <v>24906.009511095999</v>
      </c>
      <c r="AC424" s="99">
        <v>27756.2194083615</v>
      </c>
      <c r="AD424" s="99">
        <v>24467.372885151399</v>
      </c>
      <c r="AE424" s="99">
        <v>25148.698563278002</v>
      </c>
      <c r="AF424" s="99">
        <v>26199.431919885301</v>
      </c>
      <c r="AG424" s="99">
        <v>28804.851699174102</v>
      </c>
      <c r="AH424" s="99">
        <v>25664.7569866302</v>
      </c>
      <c r="AI424" s="99">
        <v>26221.256484384299</v>
      </c>
      <c r="AJ424" s="99">
        <v>27761.304986536699</v>
      </c>
      <c r="AK424" s="99">
        <v>30046.786589604799</v>
      </c>
      <c r="AL424" s="193">
        <v>26957.9363442834</v>
      </c>
      <c r="AM424" s="193">
        <v>27472.972079364801</v>
      </c>
      <c r="AN424" s="193">
        <v>28897.252398881101</v>
      </c>
      <c r="AO424" s="193">
        <v>31562.8907462764</v>
      </c>
      <c r="AP424" s="193">
        <v>28041.653131339699</v>
      </c>
      <c r="AQ424" s="193">
        <v>28408.2066787199</v>
      </c>
      <c r="AR424" s="193">
        <v>29647.069783255702</v>
      </c>
      <c r="AS424" s="193">
        <v>32707.226984094701</v>
      </c>
      <c r="AT424" s="193">
        <v>29586.487628177976</v>
      </c>
      <c r="AU424" s="193">
        <v>29400.627826058517</v>
      </c>
      <c r="AV424" s="193">
        <v>31442.199789559789</v>
      </c>
      <c r="AW424" s="193">
        <v>34269.814307676999</v>
      </c>
      <c r="AX424" s="193">
        <v>31222.1551510422</v>
      </c>
      <c r="AY424" s="229">
        <v>31440.472628363004</v>
      </c>
      <c r="AZ424" s="229">
        <v>33101.082928444557</v>
      </c>
      <c r="BA424" s="229">
        <v>35718.464247002194</v>
      </c>
      <c r="BB424" s="229">
        <v>32999.210958702017</v>
      </c>
      <c r="BC424" s="229">
        <v>32963.34897005956</v>
      </c>
      <c r="BD424" s="229">
        <v>34404.456043354374</v>
      </c>
      <c r="BE424" s="229">
        <v>37416.778276802092</v>
      </c>
      <c r="BF424" s="229">
        <v>34537.726479116202</v>
      </c>
      <c r="BG424" s="229">
        <v>34586.879525634133</v>
      </c>
      <c r="BH424" s="99">
        <v>36136.768662209441</v>
      </c>
      <c r="BI424" s="99">
        <v>39331.790805487093</v>
      </c>
      <c r="BJ424" s="99">
        <v>36098.313240252734</v>
      </c>
      <c r="BK424" s="99">
        <v>36189.792398572514</v>
      </c>
      <c r="BL424" s="99">
        <v>37932.658502969549</v>
      </c>
      <c r="BM424" s="99">
        <v>41293.758674438483</v>
      </c>
      <c r="BN424" s="188">
        <v>38228.097611690733</v>
      </c>
      <c r="BO424" s="115">
        <v>38523.177070560683</v>
      </c>
      <c r="BP424" s="160"/>
      <c r="BQ424" s="160"/>
      <c r="BR424" s="160"/>
      <c r="BS424" s="160"/>
      <c r="BT424" s="445"/>
      <c r="BU424" s="445"/>
      <c r="BV424" s="445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</row>
    <row r="425" spans="1:87" s="96" customFormat="1" ht="18">
      <c r="A425" s="94"/>
      <c r="B425" s="95"/>
      <c r="C425" s="94"/>
      <c r="D425" s="95"/>
      <c r="E425" s="140" t="s">
        <v>51</v>
      </c>
      <c r="F425" s="233" t="s">
        <v>559</v>
      </c>
      <c r="G425" s="233"/>
      <c r="H425" s="233"/>
      <c r="I425" s="95"/>
      <c r="J425" s="95"/>
      <c r="K425" s="95"/>
      <c r="L425" s="95"/>
      <c r="M425" s="160">
        <v>14698.94519885105</v>
      </c>
      <c r="N425" s="160">
        <v>15999.621912005719</v>
      </c>
      <c r="O425" s="160">
        <v>18076.345270753758</v>
      </c>
      <c r="P425" s="160">
        <v>16545.519798710782</v>
      </c>
      <c r="Q425" s="160">
        <v>16179.23907634756</v>
      </c>
      <c r="R425" s="160">
        <v>15345.755354717177</v>
      </c>
      <c r="S425" s="160">
        <v>15641.993446632223</v>
      </c>
      <c r="T425" s="160">
        <v>16783.820688568292</v>
      </c>
      <c r="U425" s="160">
        <v>18392.323802137638</v>
      </c>
      <c r="V425" s="160">
        <v>19692.395750242122</v>
      </c>
      <c r="W425" s="160"/>
      <c r="X425" s="160"/>
      <c r="Y425" s="160"/>
      <c r="Z425" s="160">
        <v>3153.6720118036801</v>
      </c>
      <c r="AA425" s="160">
        <v>3678.1959241927898</v>
      </c>
      <c r="AB425" s="160">
        <v>3660.2864810813298</v>
      </c>
      <c r="AC425" s="160">
        <v>4206.7907817732403</v>
      </c>
      <c r="AD425" s="160">
        <v>4005.9199613015198</v>
      </c>
      <c r="AE425" s="160">
        <v>3848.39519152603</v>
      </c>
      <c r="AF425" s="160">
        <v>3865.3196943283501</v>
      </c>
      <c r="AG425" s="160">
        <v>4279.9870648498099</v>
      </c>
      <c r="AH425" s="160">
        <v>4347.7299133175602</v>
      </c>
      <c r="AI425" s="160">
        <v>4312.0752155684704</v>
      </c>
      <c r="AJ425" s="160">
        <v>4508.8077505809297</v>
      </c>
      <c r="AK425" s="160">
        <v>4907.7323912868296</v>
      </c>
      <c r="AL425" s="160">
        <v>4995.3664075704901</v>
      </c>
      <c r="AM425" s="160">
        <v>4271.9535432086705</v>
      </c>
      <c r="AN425" s="160">
        <v>3074.1675514379999</v>
      </c>
      <c r="AO425" s="160">
        <v>4204.0322964936204</v>
      </c>
      <c r="AP425" s="160">
        <v>3975.7777334400998</v>
      </c>
      <c r="AQ425" s="160">
        <v>4142.1824444816502</v>
      </c>
      <c r="AR425" s="160">
        <v>4105.5599079632902</v>
      </c>
      <c r="AS425" s="160">
        <v>3955.7189904625202</v>
      </c>
      <c r="AT425" s="160">
        <v>3346.80926162888</v>
      </c>
      <c r="AU425" s="160">
        <v>3434.9943280226598</v>
      </c>
      <c r="AV425" s="160">
        <v>3844.0584159323798</v>
      </c>
      <c r="AW425" s="160">
        <v>4719.89334913326</v>
      </c>
      <c r="AX425" s="160">
        <v>3937.9764532094387</v>
      </c>
      <c r="AY425" s="169">
        <v>4218.4127255991471</v>
      </c>
      <c r="AZ425" s="169">
        <v>3278.1138275023077</v>
      </c>
      <c r="BA425" s="169">
        <v>4207.4904403213277</v>
      </c>
      <c r="BB425" s="169">
        <v>3812.7991104996772</v>
      </c>
      <c r="BC425" s="169">
        <v>4223.8596288644194</v>
      </c>
      <c r="BD425" s="169">
        <v>4168.395212645325</v>
      </c>
      <c r="BE425" s="169">
        <v>4578.766736558875</v>
      </c>
      <c r="BF425" s="169">
        <v>4307.9742617085849</v>
      </c>
      <c r="BG425" s="169">
        <v>4522.0514643131028</v>
      </c>
      <c r="BH425" s="160">
        <v>4522.5844871456766</v>
      </c>
      <c r="BI425" s="160">
        <v>5039.7135889702695</v>
      </c>
      <c r="BJ425" s="160">
        <v>4474.1693707195791</v>
      </c>
      <c r="BK425" s="160">
        <v>4645.3596707657634</v>
      </c>
      <c r="BL425" s="160">
        <v>5297.64459346693</v>
      </c>
      <c r="BM425" s="160">
        <v>5275.2221152898464</v>
      </c>
      <c r="BN425" s="448">
        <v>4699.4678062142739</v>
      </c>
      <c r="BO425" s="115">
        <v>5430.815244048933</v>
      </c>
      <c r="BP425" s="160"/>
      <c r="BQ425" s="160"/>
      <c r="BR425" s="160"/>
      <c r="BS425" s="160"/>
      <c r="BT425" s="446"/>
      <c r="BU425" s="446"/>
      <c r="BV425" s="446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</row>
    <row r="426" spans="1:87" s="96" customFormat="1" ht="18">
      <c r="A426" s="94"/>
      <c r="B426" s="95"/>
      <c r="C426" s="94"/>
      <c r="D426" s="95"/>
      <c r="E426" s="238"/>
      <c r="F426" s="233" t="s">
        <v>16</v>
      </c>
      <c r="G426" s="233"/>
      <c r="H426" s="233"/>
      <c r="I426" s="95"/>
      <c r="J426" s="95"/>
      <c r="K426" s="95"/>
      <c r="L426" s="95"/>
      <c r="M426" s="160">
        <v>1176941.1870326435</v>
      </c>
      <c r="N426" s="160">
        <v>1229312.4972448102</v>
      </c>
      <c r="O426" s="160">
        <v>1300769.0197593477</v>
      </c>
      <c r="P426" s="160">
        <v>1363766.3945229838</v>
      </c>
      <c r="Q426" s="160">
        <v>1423951.9624371622</v>
      </c>
      <c r="R426" s="160">
        <v>1346249.0883201084</v>
      </c>
      <c r="S426" s="160">
        <v>1390881.950864098</v>
      </c>
      <c r="T426" s="160">
        <v>1516502.7536947306</v>
      </c>
      <c r="U426" s="160">
        <v>1570142.4237125986</v>
      </c>
      <c r="V426" s="160">
        <v>1650305.4054110262</v>
      </c>
      <c r="W426" s="160"/>
      <c r="X426" s="160"/>
      <c r="Y426" s="160"/>
      <c r="Z426" s="160">
        <v>282255.30248337553</v>
      </c>
      <c r="AA426" s="160">
        <v>288975.21089530666</v>
      </c>
      <c r="AB426" s="160">
        <v>297965.00047205988</v>
      </c>
      <c r="AC426" s="160">
        <v>307745.07476779685</v>
      </c>
      <c r="AD426" s="160">
        <v>294328.59359127376</v>
      </c>
      <c r="AE426" s="160">
        <v>301015.1711944968</v>
      </c>
      <c r="AF426" s="160">
        <v>311510.31607446144</v>
      </c>
      <c r="AG426" s="160">
        <v>322458.41638457781</v>
      </c>
      <c r="AH426" s="160">
        <v>310744.32882356778</v>
      </c>
      <c r="AI426" s="160">
        <v>318231.12600798591</v>
      </c>
      <c r="AJ426" s="160">
        <v>330664.35111340508</v>
      </c>
      <c r="AK426" s="160">
        <v>341129.21381438931</v>
      </c>
      <c r="AL426" s="160">
        <v>327096.25474117446</v>
      </c>
      <c r="AM426" s="160">
        <v>333437.63993179786</v>
      </c>
      <c r="AN426" s="160">
        <v>345685.04380352003</v>
      </c>
      <c r="AO426" s="160">
        <v>357547.45604649163</v>
      </c>
      <c r="AP426" s="160">
        <v>342373.16792229243</v>
      </c>
      <c r="AQ426" s="160">
        <v>349909.76616710774</v>
      </c>
      <c r="AR426" s="160">
        <v>361117.29019569769</v>
      </c>
      <c r="AS426" s="160">
        <v>370551.73815206409</v>
      </c>
      <c r="AT426" s="160">
        <v>344689.51795858907</v>
      </c>
      <c r="AU426" s="160">
        <v>290686.02081319544</v>
      </c>
      <c r="AV426" s="160">
        <v>352137.25327305804</v>
      </c>
      <c r="AW426" s="160">
        <v>358736.29627526586</v>
      </c>
      <c r="AX426" s="160">
        <v>343912.37934426183</v>
      </c>
      <c r="AY426" s="169">
        <v>338160.17955649109</v>
      </c>
      <c r="AZ426" s="169">
        <v>337421.28138488269</v>
      </c>
      <c r="BA426" s="169">
        <v>371388.11057846207</v>
      </c>
      <c r="BB426" s="169">
        <v>361334.7886944061</v>
      </c>
      <c r="BC426" s="169">
        <v>369428.93180604716</v>
      </c>
      <c r="BD426" s="169">
        <v>386819.90522376174</v>
      </c>
      <c r="BE426" s="169">
        <v>398919.12797051587</v>
      </c>
      <c r="BF426" s="169">
        <v>381856.97255009064</v>
      </c>
      <c r="BG426" s="169">
        <v>379286.33173414721</v>
      </c>
      <c r="BH426" s="160">
        <v>398768.19944978954</v>
      </c>
      <c r="BI426" s="160">
        <v>410230.91997857112</v>
      </c>
      <c r="BJ426" s="160">
        <v>397802.36800979974</v>
      </c>
      <c r="BK426" s="160">
        <v>401672.31515058229</v>
      </c>
      <c r="BL426" s="160">
        <v>420353.90477081802</v>
      </c>
      <c r="BM426" s="160">
        <v>430476.81747982634</v>
      </c>
      <c r="BN426" s="448">
        <v>415337.60598219186</v>
      </c>
      <c r="BO426" s="115">
        <v>419314.95307354565</v>
      </c>
      <c r="BP426" s="160"/>
      <c r="BQ426" s="160"/>
      <c r="BR426" s="160"/>
      <c r="BS426" s="160"/>
      <c r="BT426" s="446"/>
      <c r="BU426" s="446"/>
      <c r="BV426" s="446"/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/>
      <c r="CI426" s="160"/>
    </row>
    <row r="427" spans="1:87" s="96" customFormat="1" ht="18">
      <c r="A427" s="94"/>
      <c r="B427" s="95"/>
      <c r="C427" s="94"/>
      <c r="D427" s="95"/>
      <c r="E427" s="238"/>
      <c r="F427" s="233"/>
      <c r="G427" s="233"/>
      <c r="H427" s="233"/>
      <c r="I427" s="95"/>
      <c r="J427" s="95"/>
      <c r="K427" s="95"/>
      <c r="L427" s="95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99"/>
      <c r="AH427" s="99"/>
      <c r="AI427" s="99"/>
      <c r="AJ427" s="99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0"/>
      <c r="BI427" s="160"/>
      <c r="BJ427" s="160"/>
      <c r="BK427" s="160"/>
      <c r="BL427" s="160"/>
      <c r="BM427" s="160"/>
      <c r="BN427" s="448"/>
      <c r="BO427" s="115"/>
      <c r="BP427" s="160"/>
      <c r="BQ427" s="160"/>
      <c r="BR427" s="160"/>
      <c r="BS427" s="160"/>
      <c r="BT427" s="446"/>
      <c r="BU427" s="446"/>
      <c r="BV427" s="446"/>
      <c r="BX427" s="160"/>
      <c r="BY427" s="160"/>
      <c r="BZ427" s="160"/>
      <c r="CA427" s="160"/>
      <c r="CB427" s="160"/>
      <c r="CC427" s="160"/>
      <c r="CD427" s="160"/>
      <c r="CE427" s="160"/>
      <c r="CF427" s="160"/>
      <c r="CG427" s="160"/>
      <c r="CH427" s="160"/>
      <c r="CI427" s="160"/>
    </row>
    <row r="428" spans="1:87" s="96" customFormat="1" ht="18">
      <c r="A428" s="94"/>
      <c r="B428" s="95"/>
      <c r="C428" s="94"/>
      <c r="D428" s="95"/>
      <c r="E428" s="147" t="s">
        <v>470</v>
      </c>
      <c r="F428" s="239"/>
      <c r="G428" s="239"/>
      <c r="H428" s="239"/>
      <c r="I428" s="95"/>
      <c r="J428" s="95"/>
      <c r="K428" s="95"/>
      <c r="L428" s="95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99"/>
      <c r="AH428" s="99"/>
      <c r="AI428" s="99"/>
      <c r="AJ428" s="99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0"/>
      <c r="BI428" s="160"/>
      <c r="BJ428" s="160"/>
      <c r="BK428" s="160"/>
      <c r="BL428" s="160"/>
      <c r="BM428" s="160"/>
      <c r="BN428" s="448"/>
      <c r="BO428" s="115"/>
      <c r="BP428" s="160"/>
      <c r="BQ428" s="160"/>
      <c r="BR428" s="160"/>
      <c r="BS428" s="160"/>
      <c r="BT428" s="446"/>
      <c r="BU428" s="446"/>
      <c r="BV428" s="446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</row>
    <row r="429" spans="1:87" s="96" customFormat="1" ht="18">
      <c r="A429" s="94"/>
      <c r="B429" s="95"/>
      <c r="C429" s="94"/>
      <c r="D429" s="95"/>
      <c r="E429" s="140">
        <v>1</v>
      </c>
      <c r="F429" s="233" t="s">
        <v>456</v>
      </c>
      <c r="G429" s="240"/>
      <c r="H429" s="233"/>
      <c r="I429" s="95"/>
      <c r="J429" s="95"/>
      <c r="K429" s="95"/>
      <c r="L429" s="95"/>
      <c r="M429" s="160">
        <v>97538.942786112864</v>
      </c>
      <c r="N429" s="160">
        <v>93977.445480580325</v>
      </c>
      <c r="O429" s="160">
        <v>99508.777911151876</v>
      </c>
      <c r="P429" s="160">
        <v>99637.07855359267</v>
      </c>
      <c r="Q429" s="160">
        <v>101573.32801701606</v>
      </c>
      <c r="R429" s="160">
        <v>99109.202093922009</v>
      </c>
      <c r="S429" s="160">
        <v>98843.234961385271</v>
      </c>
      <c r="T429" s="160">
        <v>100164.02609947164</v>
      </c>
      <c r="U429" s="160">
        <v>100393.15517331603</v>
      </c>
      <c r="V429" s="160">
        <v>103457.52932396904</v>
      </c>
      <c r="W429" s="160"/>
      <c r="X429" s="160"/>
      <c r="Y429" s="160"/>
      <c r="Z429" s="160">
        <v>21691.485300986922</v>
      </c>
      <c r="AA429" s="160">
        <v>24001.201323116864</v>
      </c>
      <c r="AB429" s="160">
        <v>27685.14523581669</v>
      </c>
      <c r="AC429" s="160">
        <v>24160.512512088269</v>
      </c>
      <c r="AD429" s="160">
        <v>21208.139462963765</v>
      </c>
      <c r="AE429" s="160">
        <v>22617.464369052454</v>
      </c>
      <c r="AF429" s="160">
        <v>26403.735144333328</v>
      </c>
      <c r="AG429" s="160">
        <v>23748.106504230742</v>
      </c>
      <c r="AH429" s="160">
        <v>22608.061874552041</v>
      </c>
      <c r="AI429" s="160">
        <v>23644.227241049288</v>
      </c>
      <c r="AJ429" s="160">
        <v>27266.301940414713</v>
      </c>
      <c r="AK429" s="160">
        <v>25990.186855135911</v>
      </c>
      <c r="AL429" s="160">
        <v>23298.055024261892</v>
      </c>
      <c r="AM429" s="160">
        <v>23292.321670030233</v>
      </c>
      <c r="AN429" s="160">
        <v>27089.068260403808</v>
      </c>
      <c r="AO429" s="160">
        <v>25957.633598896762</v>
      </c>
      <c r="AP429" s="160">
        <v>24706.97371553399</v>
      </c>
      <c r="AQ429" s="160">
        <v>24265.644165278612</v>
      </c>
      <c r="AR429" s="160">
        <v>28082.012105978458</v>
      </c>
      <c r="AS429" s="160">
        <v>24518.698030224925</v>
      </c>
      <c r="AT429" s="160">
        <v>22532.324331853346</v>
      </c>
      <c r="AU429" s="160">
        <v>24420.733688345965</v>
      </c>
      <c r="AV429" s="160">
        <v>27938.068802303042</v>
      </c>
      <c r="AW429" s="160">
        <v>24218.075271419686</v>
      </c>
      <c r="AX429" s="160">
        <v>22556.793623318881</v>
      </c>
      <c r="AY429" s="169">
        <v>24050.129056658945</v>
      </c>
      <c r="AZ429" s="169">
        <v>27315.030132962122</v>
      </c>
      <c r="BA429" s="169">
        <v>24921.282148445338</v>
      </c>
      <c r="BB429" s="169">
        <v>22929.181346911977</v>
      </c>
      <c r="BC429" s="169">
        <v>23646.726576863726</v>
      </c>
      <c r="BD429" s="169">
        <v>28022.424940612003</v>
      </c>
      <c r="BE429" s="169">
        <v>25565.693235083963</v>
      </c>
      <c r="BF429" s="169">
        <v>23128.181291829482</v>
      </c>
      <c r="BG429" s="169">
        <v>23363.824240604034</v>
      </c>
      <c r="BH429" s="160">
        <v>28038.885049647713</v>
      </c>
      <c r="BI429" s="160">
        <v>25862.264591234798</v>
      </c>
      <c r="BJ429" s="160">
        <v>23576.200962086179</v>
      </c>
      <c r="BK429" s="160">
        <v>25139.046616169984</v>
      </c>
      <c r="BL429" s="160">
        <v>29059.59026844192</v>
      </c>
      <c r="BM429" s="160">
        <v>25682.69147727095</v>
      </c>
      <c r="BN429" s="448">
        <v>23738.479530195142</v>
      </c>
      <c r="BO429" s="115">
        <v>25673.478699578529</v>
      </c>
      <c r="BP429" s="160"/>
      <c r="BQ429" s="160"/>
      <c r="BR429" s="160"/>
      <c r="BS429" s="160"/>
      <c r="BT429" s="446"/>
      <c r="BU429" s="446"/>
      <c r="BV429" s="446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0"/>
      <c r="CH429" s="160"/>
      <c r="CI429" s="160"/>
    </row>
    <row r="430" spans="1:87" s="96" customFormat="1" ht="18">
      <c r="A430" s="94"/>
      <c r="B430" s="95"/>
      <c r="C430" s="94"/>
      <c r="D430" s="95"/>
      <c r="E430" s="140">
        <v>2</v>
      </c>
      <c r="F430" s="233" t="s">
        <v>469</v>
      </c>
      <c r="G430" s="240"/>
      <c r="H430" s="233"/>
      <c r="I430" s="95"/>
      <c r="J430" s="95"/>
      <c r="K430" s="95"/>
      <c r="L430" s="95"/>
      <c r="M430" s="160">
        <v>103059.35011490002</v>
      </c>
      <c r="N430" s="160">
        <v>105367.65920510242</v>
      </c>
      <c r="O430" s="160">
        <v>105837.79838238798</v>
      </c>
      <c r="P430" s="160">
        <v>103557.00593256713</v>
      </c>
      <c r="Q430" s="160">
        <v>102887.37205491868</v>
      </c>
      <c r="R430" s="160">
        <v>92879.417959958504</v>
      </c>
      <c r="S430" s="160">
        <v>93717.12803731217</v>
      </c>
      <c r="T430" s="160">
        <v>97003.932960972015</v>
      </c>
      <c r="U430" s="160">
        <v>97537.291518448328</v>
      </c>
      <c r="V430" s="160">
        <v>98432.186539447284</v>
      </c>
      <c r="W430" s="160"/>
      <c r="X430" s="160"/>
      <c r="Y430" s="160"/>
      <c r="Z430" s="160">
        <v>26879.459770427435</v>
      </c>
      <c r="AA430" s="160">
        <v>25728.633076191607</v>
      </c>
      <c r="AB430" s="160">
        <v>24260.052523394825</v>
      </c>
      <c r="AC430" s="160">
        <v>26191.204744886265</v>
      </c>
      <c r="AD430" s="160">
        <v>26585.733178499035</v>
      </c>
      <c r="AE430" s="160">
        <v>26313.049945665127</v>
      </c>
      <c r="AF430" s="160">
        <v>24927.097175757332</v>
      </c>
      <c r="AG430" s="160">
        <v>27541.778905181021</v>
      </c>
      <c r="AH430" s="160">
        <v>26844.897334486777</v>
      </c>
      <c r="AI430" s="160">
        <v>26187.19731191824</v>
      </c>
      <c r="AJ430" s="160">
        <v>25500.285377557753</v>
      </c>
      <c r="AK430" s="160">
        <v>27305.418358425184</v>
      </c>
      <c r="AL430" s="160">
        <v>26188.912279514636</v>
      </c>
      <c r="AM430" s="160">
        <v>25853.483433301404</v>
      </c>
      <c r="AN430" s="160">
        <v>24237.856746011475</v>
      </c>
      <c r="AO430" s="160">
        <v>27276.753473739616</v>
      </c>
      <c r="AP430" s="160">
        <v>26215.843710797773</v>
      </c>
      <c r="AQ430" s="160">
        <v>26483.426840529337</v>
      </c>
      <c r="AR430" s="160">
        <v>23566.512271960553</v>
      </c>
      <c r="AS430" s="160">
        <v>26621.589231630966</v>
      </c>
      <c r="AT430" s="160">
        <v>25460.244587800305</v>
      </c>
      <c r="AU430" s="160">
        <v>21386.654305377841</v>
      </c>
      <c r="AV430" s="160">
        <v>22009.392159007843</v>
      </c>
      <c r="AW430" s="160">
        <v>24023.126907772523</v>
      </c>
      <c r="AX430" s="160">
        <v>24629.680201928306</v>
      </c>
      <c r="AY430" s="169">
        <v>24073.234161793098</v>
      </c>
      <c r="AZ430" s="169">
        <v>21206.905079345514</v>
      </c>
      <c r="BA430" s="169">
        <v>23807.308594245253</v>
      </c>
      <c r="BB430" s="169">
        <v>24378.352530489472</v>
      </c>
      <c r="BC430" s="169">
        <v>23667.240148637309</v>
      </c>
      <c r="BD430" s="169">
        <v>23422.311648603707</v>
      </c>
      <c r="BE430" s="169">
        <v>25536.028633241523</v>
      </c>
      <c r="BF430" s="169">
        <v>25112.444100076547</v>
      </c>
      <c r="BG430" s="169">
        <v>23142.714639976635</v>
      </c>
      <c r="BH430" s="160">
        <v>22944.481473119442</v>
      </c>
      <c r="BI430" s="160">
        <v>26337.6513052757</v>
      </c>
      <c r="BJ430" s="160">
        <v>26203.080776961891</v>
      </c>
      <c r="BK430" s="160">
        <v>23775.818989865449</v>
      </c>
      <c r="BL430" s="160">
        <v>22295.10747142975</v>
      </c>
      <c r="BM430" s="160">
        <v>26158.179301190186</v>
      </c>
      <c r="BN430" s="448">
        <v>25491.589318429105</v>
      </c>
      <c r="BO430" s="115">
        <v>22532.455015917669</v>
      </c>
      <c r="BP430" s="160"/>
      <c r="BQ430" s="160"/>
      <c r="BR430" s="160"/>
      <c r="BS430" s="160"/>
      <c r="BT430" s="446"/>
      <c r="BU430" s="446"/>
      <c r="BV430" s="446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0"/>
      <c r="CH430" s="160"/>
      <c r="CI430" s="160"/>
    </row>
    <row r="431" spans="1:87" s="151" customFormat="1" ht="18">
      <c r="A431" s="149"/>
      <c r="B431" s="150"/>
      <c r="C431" s="149"/>
      <c r="D431" s="150"/>
      <c r="E431" s="140">
        <v>3</v>
      </c>
      <c r="F431" s="233" t="s">
        <v>458</v>
      </c>
      <c r="G431" s="241"/>
      <c r="H431" s="242"/>
      <c r="I431" s="149"/>
      <c r="J431" s="150"/>
      <c r="K431" s="149"/>
      <c r="L431" s="150"/>
      <c r="M431" s="99">
        <v>262379.41096744972</v>
      </c>
      <c r="N431" s="99">
        <v>273898.54299448844</v>
      </c>
      <c r="O431" s="99">
        <v>290463.68488000461</v>
      </c>
      <c r="P431" s="99">
        <v>304842.65721717005</v>
      </c>
      <c r="Q431" s="99">
        <v>316282.97334000346</v>
      </c>
      <c r="R431" s="99">
        <v>307605.60964339715</v>
      </c>
      <c r="S431" s="99">
        <v>336724.36011022481</v>
      </c>
      <c r="T431" s="99">
        <v>364225.59189404524</v>
      </c>
      <c r="U431" s="99">
        <v>366793.38527853368</v>
      </c>
      <c r="V431" s="99">
        <v>382033.6344815662</v>
      </c>
      <c r="W431" s="99"/>
      <c r="X431" s="99"/>
      <c r="Y431" s="99"/>
      <c r="Z431" s="99">
        <v>62333.49969571433</v>
      </c>
      <c r="AA431" s="99">
        <v>65695.178525436873</v>
      </c>
      <c r="AB431" s="99">
        <v>65850.846352947221</v>
      </c>
      <c r="AC431" s="99">
        <v>68499.886393350884</v>
      </c>
      <c r="AD431" s="99">
        <v>65146.107498245961</v>
      </c>
      <c r="AE431" s="99">
        <v>68160.003382870564</v>
      </c>
      <c r="AF431" s="99">
        <v>68629.974798177966</v>
      </c>
      <c r="AG431" s="99">
        <v>71962.457315193635</v>
      </c>
      <c r="AH431" s="99">
        <v>69022.235370870316</v>
      </c>
      <c r="AI431" s="99">
        <v>72241.519750579973</v>
      </c>
      <c r="AJ431" s="99">
        <v>73441.716700569406</v>
      </c>
      <c r="AK431" s="99">
        <v>75758.213057985588</v>
      </c>
      <c r="AL431" s="160">
        <v>72642.609773040051</v>
      </c>
      <c r="AM431" s="160">
        <v>75745.353359945424</v>
      </c>
      <c r="AN431" s="160">
        <v>77130.986700291018</v>
      </c>
      <c r="AO431" s="160">
        <v>79323.70738389391</v>
      </c>
      <c r="AP431" s="160">
        <v>75626.500274874081</v>
      </c>
      <c r="AQ431" s="160">
        <v>79005.411242370363</v>
      </c>
      <c r="AR431" s="160">
        <v>79921.974575059721</v>
      </c>
      <c r="AS431" s="160">
        <v>81729.087247699747</v>
      </c>
      <c r="AT431" s="160">
        <v>76634.831534875499</v>
      </c>
      <c r="AU431" s="160">
        <v>64342.845565033211</v>
      </c>
      <c r="AV431" s="160">
        <v>82446.192921624286</v>
      </c>
      <c r="AW431" s="160">
        <v>84181.739621864181</v>
      </c>
      <c r="AX431" s="160">
        <v>81681.70678763969</v>
      </c>
      <c r="AY431" s="169">
        <v>81515.940547749356</v>
      </c>
      <c r="AZ431" s="169">
        <v>81670.06606757344</v>
      </c>
      <c r="BA431" s="169">
        <v>91856.646707262291</v>
      </c>
      <c r="BB431" s="169">
        <v>87195.100168164907</v>
      </c>
      <c r="BC431" s="169">
        <v>89063.314025416214</v>
      </c>
      <c r="BD431" s="169">
        <v>92430.812799021674</v>
      </c>
      <c r="BE431" s="169">
        <v>95536.364901442445</v>
      </c>
      <c r="BF431" s="169">
        <v>90007.742434352898</v>
      </c>
      <c r="BG431" s="169">
        <v>89171.242628458727</v>
      </c>
      <c r="BH431" s="160">
        <v>92324.86763199624</v>
      </c>
      <c r="BI431" s="160">
        <v>95289.532583725872</v>
      </c>
      <c r="BJ431" s="160">
        <v>91864.46260444686</v>
      </c>
      <c r="BK431" s="160">
        <v>93386.703308566284</v>
      </c>
      <c r="BL431" s="160">
        <v>97454.898158093769</v>
      </c>
      <c r="BM431" s="160">
        <v>99327.570410459288</v>
      </c>
      <c r="BN431" s="188">
        <v>95675.980429161078</v>
      </c>
      <c r="BO431" s="115">
        <v>96886.871576053483</v>
      </c>
      <c r="BP431" s="160"/>
      <c r="BQ431" s="160"/>
      <c r="BR431" s="160"/>
      <c r="BS431" s="160"/>
      <c r="BT431" s="445"/>
      <c r="BU431" s="445"/>
      <c r="BV431" s="445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0"/>
      <c r="CH431" s="160"/>
      <c r="CI431" s="160"/>
    </row>
    <row r="432" spans="1:87" s="151" customFormat="1" ht="18">
      <c r="A432" s="149"/>
      <c r="B432" s="150"/>
      <c r="C432" s="149"/>
      <c r="D432" s="150"/>
      <c r="E432" s="140">
        <v>4</v>
      </c>
      <c r="F432" s="233" t="s">
        <v>460</v>
      </c>
      <c r="G432" s="241"/>
      <c r="H432" s="242"/>
      <c r="I432" s="149"/>
      <c r="J432" s="150"/>
      <c r="K432" s="149"/>
      <c r="L432" s="150"/>
      <c r="M432" s="99">
        <v>55381.969091896266</v>
      </c>
      <c r="N432" s="99">
        <v>59507.909089336186</v>
      </c>
      <c r="O432" s="99">
        <v>63521.683704404029</v>
      </c>
      <c r="P432" s="99">
        <v>66194.271723307989</v>
      </c>
      <c r="Q432" s="99">
        <v>66452.570371288355</v>
      </c>
      <c r="R432" s="99">
        <v>53616.192721116764</v>
      </c>
      <c r="S432" s="99">
        <v>50838.937329777873</v>
      </c>
      <c r="T432" s="99">
        <v>53455.042761652316</v>
      </c>
      <c r="U432" s="99">
        <v>56662.858459509735</v>
      </c>
      <c r="V432" s="99">
        <v>66579.938721650018</v>
      </c>
      <c r="W432" s="99"/>
      <c r="X432" s="99"/>
      <c r="Y432" s="99"/>
      <c r="Z432" s="99">
        <v>13728.381133376763</v>
      </c>
      <c r="AA432" s="99">
        <v>12926.845933575849</v>
      </c>
      <c r="AB432" s="99">
        <v>14331.755184531503</v>
      </c>
      <c r="AC432" s="99">
        <v>14394.986840412266</v>
      </c>
      <c r="AD432" s="99">
        <v>14824.582164820969</v>
      </c>
      <c r="AE432" s="99">
        <v>14083.358637191928</v>
      </c>
      <c r="AF432" s="99">
        <v>15478.484064745917</v>
      </c>
      <c r="AG432" s="99">
        <v>15121.484222577428</v>
      </c>
      <c r="AH432" s="99">
        <v>15831.854432884033</v>
      </c>
      <c r="AI432" s="99">
        <v>15253.008931622628</v>
      </c>
      <c r="AJ432" s="99">
        <v>16430.608451761611</v>
      </c>
      <c r="AK432" s="99">
        <v>16006.211888135775</v>
      </c>
      <c r="AL432" s="160">
        <v>16604.257223457564</v>
      </c>
      <c r="AM432" s="160">
        <v>15984.903168280431</v>
      </c>
      <c r="AN432" s="160">
        <v>17205.885770391211</v>
      </c>
      <c r="AO432" s="160">
        <v>16399.225561178799</v>
      </c>
      <c r="AP432" s="160">
        <v>16704.116264744051</v>
      </c>
      <c r="AQ432" s="160">
        <v>16160.725631592022</v>
      </c>
      <c r="AR432" s="160">
        <v>16967.324471234424</v>
      </c>
      <c r="AS432" s="160">
        <v>16620.404003717751</v>
      </c>
      <c r="AT432" s="160">
        <v>15376.65041702123</v>
      </c>
      <c r="AU432" s="160">
        <v>9003.4091822414193</v>
      </c>
      <c r="AV432" s="160">
        <v>14890.335493506485</v>
      </c>
      <c r="AW432" s="160">
        <v>14345.797628347624</v>
      </c>
      <c r="AX432" s="160">
        <v>13766.259405861034</v>
      </c>
      <c r="AY432" s="169">
        <v>12633.94803642011</v>
      </c>
      <c r="AZ432" s="169">
        <v>11829.511661878831</v>
      </c>
      <c r="BA432" s="169">
        <v>12609.218225617893</v>
      </c>
      <c r="BB432" s="169">
        <v>12943.689924655593</v>
      </c>
      <c r="BC432" s="169">
        <v>12973.354274283083</v>
      </c>
      <c r="BD432" s="169">
        <v>13626.439459117095</v>
      </c>
      <c r="BE432" s="169">
        <v>13911.559103596541</v>
      </c>
      <c r="BF432" s="169">
        <v>13895.687731930502</v>
      </c>
      <c r="BG432" s="169">
        <v>13778.329014950852</v>
      </c>
      <c r="BH432" s="160">
        <v>14599.024010397137</v>
      </c>
      <c r="BI432" s="160">
        <v>14389.817702231247</v>
      </c>
      <c r="BJ432" s="160">
        <v>15554.847260913471</v>
      </c>
      <c r="BK432" s="160">
        <v>16141.371426281174</v>
      </c>
      <c r="BL432" s="160">
        <v>17512.292926485567</v>
      </c>
      <c r="BM432" s="160">
        <v>17371.427107969808</v>
      </c>
      <c r="BN432" s="188">
        <v>17760.387615036907</v>
      </c>
      <c r="BO432" s="115">
        <v>18091.051932054532</v>
      </c>
      <c r="BP432" s="160"/>
      <c r="BQ432" s="160"/>
      <c r="BR432" s="160"/>
      <c r="BS432" s="160"/>
      <c r="BT432" s="445"/>
      <c r="BU432" s="445"/>
      <c r="BV432" s="445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0"/>
      <c r="CH432" s="160"/>
      <c r="CI432" s="160"/>
    </row>
    <row r="433" spans="1:87" s="151" customFormat="1" ht="18">
      <c r="A433" s="149"/>
      <c r="B433" s="150"/>
      <c r="C433" s="149"/>
      <c r="D433" s="150"/>
      <c r="E433" s="140">
        <v>5</v>
      </c>
      <c r="F433" s="233" t="s">
        <v>461</v>
      </c>
      <c r="G433" s="241"/>
      <c r="H433" s="242"/>
      <c r="I433" s="149"/>
      <c r="J433" s="150"/>
      <c r="K433" s="149"/>
      <c r="L433" s="150"/>
      <c r="M433" s="99">
        <v>643882.56887343375</v>
      </c>
      <c r="N433" s="99">
        <v>680561.31856329704</v>
      </c>
      <c r="O433" s="99">
        <v>723360.72961064545</v>
      </c>
      <c r="P433" s="99">
        <v>772989.86129763513</v>
      </c>
      <c r="Q433" s="99">
        <v>820576.47957758803</v>
      </c>
      <c r="R433" s="99">
        <v>777692.91054699686</v>
      </c>
      <c r="S433" s="99">
        <v>795116.29697876563</v>
      </c>
      <c r="T433" s="99">
        <v>884870.33929002122</v>
      </c>
      <c r="U433" s="99">
        <v>930363.40948065312</v>
      </c>
      <c r="V433" s="99">
        <v>980109.72059415164</v>
      </c>
      <c r="W433" s="99"/>
      <c r="X433" s="99"/>
      <c r="Y433" s="99"/>
      <c r="Z433" s="99">
        <v>154468.8045710664</v>
      </c>
      <c r="AA433" s="99">
        <v>156945.15611279267</v>
      </c>
      <c r="AB433" s="99">
        <v>162176.91469428834</v>
      </c>
      <c r="AC433" s="99">
        <v>170291.69349528596</v>
      </c>
      <c r="AD433" s="99">
        <v>162558.11132544253</v>
      </c>
      <c r="AE433" s="99">
        <v>165992.89966819066</v>
      </c>
      <c r="AF433" s="99">
        <v>172205.70519711857</v>
      </c>
      <c r="AG433" s="99">
        <v>179804.60237254517</v>
      </c>
      <c r="AH433" s="99">
        <v>172089.54989745709</v>
      </c>
      <c r="AI433" s="99">
        <v>176593.0975572473</v>
      </c>
      <c r="AJ433" s="99">
        <v>183516.63089252062</v>
      </c>
      <c r="AK433" s="99">
        <v>191161.45126342005</v>
      </c>
      <c r="AL433" s="160">
        <v>183367.0540333298</v>
      </c>
      <c r="AM433" s="160">
        <v>188289.62475703174</v>
      </c>
      <c r="AN433" s="160">
        <v>196947.07877498455</v>
      </c>
      <c r="AO433" s="160">
        <v>204386.1037322889</v>
      </c>
      <c r="AP433" s="160">
        <v>195143.95622290243</v>
      </c>
      <c r="AQ433" s="160">
        <v>199852.37584285575</v>
      </c>
      <c r="AR433" s="160">
        <v>208473.9068635013</v>
      </c>
      <c r="AS433" s="160">
        <v>217106.24064832818</v>
      </c>
      <c r="AT433" s="160">
        <v>201338.65782540978</v>
      </c>
      <c r="AU433" s="160">
        <v>168097.38374417435</v>
      </c>
      <c r="AV433" s="160">
        <v>201009.20548068394</v>
      </c>
      <c r="AW433" s="160">
        <v>207247.66349672861</v>
      </c>
      <c r="AX433" s="160">
        <v>197339.96287230455</v>
      </c>
      <c r="AY433" s="169">
        <v>191668.51502827049</v>
      </c>
      <c r="AZ433" s="169">
        <v>192121.6546156205</v>
      </c>
      <c r="BA433" s="169">
        <v>213986.16446256998</v>
      </c>
      <c r="BB433" s="169">
        <v>210075.66561368445</v>
      </c>
      <c r="BC433" s="169">
        <v>215854.43715198239</v>
      </c>
      <c r="BD433" s="169">
        <v>225149.52116376188</v>
      </c>
      <c r="BE433" s="169">
        <v>233790.71536059253</v>
      </c>
      <c r="BF433" s="169">
        <v>225404.94273019262</v>
      </c>
      <c r="BG433" s="169">
        <v>225308.16974584383</v>
      </c>
      <c r="BH433" s="160">
        <v>236338.35679748334</v>
      </c>
      <c r="BI433" s="160">
        <v>243311.94020713324</v>
      </c>
      <c r="BJ433" s="160">
        <v>236129.60703467173</v>
      </c>
      <c r="BK433" s="160">
        <v>238584.01513893364</v>
      </c>
      <c r="BL433" s="160">
        <v>248734.37135290005</v>
      </c>
      <c r="BM433" s="160">
        <v>256661.72706764631</v>
      </c>
      <c r="BN433" s="188">
        <v>247971.70128315533</v>
      </c>
      <c r="BO433" s="115">
        <v>250700.28060589248</v>
      </c>
      <c r="BP433" s="160"/>
      <c r="BQ433" s="160"/>
      <c r="BR433" s="160"/>
      <c r="BS433" s="160"/>
      <c r="BT433" s="445"/>
      <c r="BU433" s="445"/>
      <c r="BV433" s="445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0"/>
      <c r="CH433" s="160"/>
      <c r="CI433" s="160"/>
    </row>
    <row r="434" spans="1:87" s="151" customFormat="1" ht="18">
      <c r="A434" s="149"/>
      <c r="B434" s="150"/>
      <c r="C434" s="149"/>
      <c r="D434" s="150"/>
      <c r="E434" s="140"/>
      <c r="F434" s="243" t="s">
        <v>462</v>
      </c>
      <c r="G434" s="241"/>
      <c r="H434" s="242"/>
      <c r="I434" s="149"/>
      <c r="J434" s="150"/>
      <c r="K434" s="149"/>
      <c r="L434" s="150"/>
      <c r="M434" s="99">
        <v>544099.81116812257</v>
      </c>
      <c r="N434" s="99">
        <v>575940.96349580807</v>
      </c>
      <c r="O434" s="99">
        <v>613666.62456348934</v>
      </c>
      <c r="P434" s="99">
        <v>658098.80972882942</v>
      </c>
      <c r="Q434" s="99">
        <v>701772.32300017786</v>
      </c>
      <c r="R434" s="99">
        <v>652993.78099552344</v>
      </c>
      <c r="S434" s="99">
        <v>663634.12202391366</v>
      </c>
      <c r="T434" s="99">
        <v>747086.54504110338</v>
      </c>
      <c r="U434" s="99">
        <v>785770.24400820618</v>
      </c>
      <c r="V434" s="99">
        <v>828595.19777791842</v>
      </c>
      <c r="W434" s="99"/>
      <c r="X434" s="99"/>
      <c r="Y434" s="99"/>
      <c r="Z434" s="99">
        <v>131288.0146954151</v>
      </c>
      <c r="AA434" s="99">
        <v>133005.41720259038</v>
      </c>
      <c r="AB434" s="99">
        <v>137270.90518319234</v>
      </c>
      <c r="AC434" s="99">
        <v>142535.47408692446</v>
      </c>
      <c r="AD434" s="99">
        <v>138090.73844029114</v>
      </c>
      <c r="AE434" s="99">
        <v>140844.20110491264</v>
      </c>
      <c r="AF434" s="99">
        <v>146006.27327723327</v>
      </c>
      <c r="AG434" s="99">
        <v>150999.75067337108</v>
      </c>
      <c r="AH434" s="99">
        <v>146424.79291082689</v>
      </c>
      <c r="AI434" s="99">
        <v>150371.841072863</v>
      </c>
      <c r="AJ434" s="99">
        <v>155755.32590598392</v>
      </c>
      <c r="AK434" s="99">
        <v>161114.66467381525</v>
      </c>
      <c r="AL434" s="160">
        <v>156409.1176890464</v>
      </c>
      <c r="AM434" s="160">
        <v>160816.65267766695</v>
      </c>
      <c r="AN434" s="160">
        <v>168049.82637610345</v>
      </c>
      <c r="AO434" s="160">
        <v>172823.21298601251</v>
      </c>
      <c r="AP434" s="160">
        <v>167102.30309156273</v>
      </c>
      <c r="AQ434" s="160">
        <v>171444.16916413585</v>
      </c>
      <c r="AR434" s="160">
        <v>178826.8370802456</v>
      </c>
      <c r="AS434" s="160">
        <v>184399.01366423347</v>
      </c>
      <c r="AT434" s="160">
        <v>171752.17019723181</v>
      </c>
      <c r="AU434" s="160">
        <v>138696.75591811584</v>
      </c>
      <c r="AV434" s="160">
        <v>169567.00569112416</v>
      </c>
      <c r="AW434" s="160">
        <v>172977.8491890516</v>
      </c>
      <c r="AX434" s="160">
        <v>166117.80772126236</v>
      </c>
      <c r="AY434" s="169">
        <v>160228.04239990748</v>
      </c>
      <c r="AZ434" s="169">
        <v>159020.57168717595</v>
      </c>
      <c r="BA434" s="169">
        <v>178267.70021556781</v>
      </c>
      <c r="BB434" s="169">
        <v>177076.45465498243</v>
      </c>
      <c r="BC434" s="169">
        <v>182891.08818192282</v>
      </c>
      <c r="BD434" s="169">
        <v>190745.0651204075</v>
      </c>
      <c r="BE434" s="169">
        <v>196373.93708379043</v>
      </c>
      <c r="BF434" s="169">
        <v>190867.2162510764</v>
      </c>
      <c r="BG434" s="169">
        <v>190721.29022020969</v>
      </c>
      <c r="BH434" s="160">
        <v>200201.58813527389</v>
      </c>
      <c r="BI434" s="160">
        <v>203980.14940164617</v>
      </c>
      <c r="BJ434" s="160">
        <v>200031.29379441901</v>
      </c>
      <c r="BK434" s="160">
        <v>202394.22274036112</v>
      </c>
      <c r="BL434" s="160">
        <v>210801.71284993051</v>
      </c>
      <c r="BM434" s="160">
        <v>215367.96839320782</v>
      </c>
      <c r="BN434" s="188">
        <v>209743.6036714646</v>
      </c>
      <c r="BO434" s="115">
        <v>212177.10353533179</v>
      </c>
      <c r="BP434" s="160"/>
      <c r="BQ434" s="160"/>
      <c r="BR434" s="160"/>
      <c r="BS434" s="160"/>
      <c r="BT434" s="445"/>
      <c r="BU434" s="445"/>
      <c r="BV434" s="445"/>
      <c r="BX434" s="160"/>
      <c r="BY434" s="160"/>
      <c r="BZ434" s="160"/>
      <c r="CA434" s="160"/>
      <c r="CB434" s="160"/>
      <c r="CC434" s="160"/>
      <c r="CD434" s="160"/>
      <c r="CE434" s="160"/>
      <c r="CF434" s="160"/>
      <c r="CG434" s="160"/>
      <c r="CH434" s="160"/>
      <c r="CI434" s="160"/>
    </row>
    <row r="435" spans="1:87" s="151" customFormat="1" ht="18">
      <c r="A435" s="149"/>
      <c r="B435" s="150"/>
      <c r="C435" s="149"/>
      <c r="D435" s="150"/>
      <c r="E435" s="140"/>
      <c r="F435" s="243" t="s">
        <v>394</v>
      </c>
      <c r="G435" s="241"/>
      <c r="H435" s="242"/>
      <c r="I435" s="149"/>
      <c r="J435" s="150"/>
      <c r="K435" s="149"/>
      <c r="L435" s="150"/>
      <c r="M435" s="99">
        <v>99782.75770531116</v>
      </c>
      <c r="N435" s="99">
        <v>104620.35506748897</v>
      </c>
      <c r="O435" s="99">
        <v>109694.10504715604</v>
      </c>
      <c r="P435" s="99">
        <v>114891.05156880569</v>
      </c>
      <c r="Q435" s="99">
        <v>118804.15657741018</v>
      </c>
      <c r="R435" s="99">
        <v>124699.12955147336</v>
      </c>
      <c r="S435" s="99">
        <v>131482.17495485194</v>
      </c>
      <c r="T435" s="99">
        <v>137783.7942489179</v>
      </c>
      <c r="U435" s="99">
        <v>144593.16547244691</v>
      </c>
      <c r="V435" s="99">
        <v>151514.52281623328</v>
      </c>
      <c r="W435" s="99"/>
      <c r="X435" s="99"/>
      <c r="Y435" s="99"/>
      <c r="Z435" s="99">
        <v>23180.789875651299</v>
      </c>
      <c r="AA435" s="99">
        <v>23939.738910202301</v>
      </c>
      <c r="AB435" s="99">
        <v>24906.009511095999</v>
      </c>
      <c r="AC435" s="99">
        <v>27756.2194083615</v>
      </c>
      <c r="AD435" s="99">
        <v>24467.372885151399</v>
      </c>
      <c r="AE435" s="99">
        <v>25148.698563278002</v>
      </c>
      <c r="AF435" s="99">
        <v>26199.431919885301</v>
      </c>
      <c r="AG435" s="99">
        <v>28804.851699174102</v>
      </c>
      <c r="AH435" s="99">
        <v>25664.7569866302</v>
      </c>
      <c r="AI435" s="99">
        <v>26221.256484384299</v>
      </c>
      <c r="AJ435" s="99">
        <v>27761.304986536699</v>
      </c>
      <c r="AK435" s="99">
        <v>30046.786589604799</v>
      </c>
      <c r="AL435" s="160">
        <v>26957.9363442834</v>
      </c>
      <c r="AM435" s="160">
        <v>27472.972079364801</v>
      </c>
      <c r="AN435" s="160">
        <v>28897.252398881101</v>
      </c>
      <c r="AO435" s="160">
        <v>31562.8907462764</v>
      </c>
      <c r="AP435" s="160">
        <v>28041.653131339699</v>
      </c>
      <c r="AQ435" s="160">
        <v>28408.2066787199</v>
      </c>
      <c r="AR435" s="160">
        <v>29647.069783255702</v>
      </c>
      <c r="AS435" s="160">
        <v>32707.226984094701</v>
      </c>
      <c r="AT435" s="160">
        <v>29586.487628177976</v>
      </c>
      <c r="AU435" s="160">
        <v>29400.627826058517</v>
      </c>
      <c r="AV435" s="160">
        <v>31442.199789559789</v>
      </c>
      <c r="AW435" s="160">
        <v>34269.814307676999</v>
      </c>
      <c r="AX435" s="160">
        <v>31222.1551510422</v>
      </c>
      <c r="AY435" s="169">
        <v>31440.472628363004</v>
      </c>
      <c r="AZ435" s="169">
        <v>33101.082928444557</v>
      </c>
      <c r="BA435" s="169">
        <v>35718.464247002194</v>
      </c>
      <c r="BB435" s="169">
        <v>32999.210958702017</v>
      </c>
      <c r="BC435" s="169">
        <v>32963.34897005956</v>
      </c>
      <c r="BD435" s="169">
        <v>34404.456043354374</v>
      </c>
      <c r="BE435" s="169">
        <v>37416.778276802092</v>
      </c>
      <c r="BF435" s="169">
        <v>34537.726479116202</v>
      </c>
      <c r="BG435" s="169">
        <v>34586.879525634133</v>
      </c>
      <c r="BH435" s="160">
        <v>36136.768662209441</v>
      </c>
      <c r="BI435" s="160">
        <v>39331.790805487093</v>
      </c>
      <c r="BJ435" s="160">
        <v>36098.313240252734</v>
      </c>
      <c r="BK435" s="160">
        <v>36189.792398572514</v>
      </c>
      <c r="BL435" s="160">
        <v>37932.658502969549</v>
      </c>
      <c r="BM435" s="160">
        <v>41293.758674438483</v>
      </c>
      <c r="BN435" s="188">
        <v>38228.097611690733</v>
      </c>
      <c r="BO435" s="115">
        <v>38523.177070560683</v>
      </c>
      <c r="BP435" s="160"/>
      <c r="BQ435" s="160"/>
      <c r="BR435" s="160"/>
      <c r="BS435" s="160"/>
      <c r="BT435" s="445"/>
      <c r="BU435" s="445"/>
      <c r="BV435" s="445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0"/>
      <c r="CH435" s="160"/>
      <c r="CI435" s="160"/>
    </row>
    <row r="436" spans="1:87" s="151" customFormat="1" ht="18">
      <c r="A436" s="149"/>
      <c r="B436" s="150"/>
      <c r="C436" s="149"/>
      <c r="D436" s="150"/>
      <c r="E436" s="140">
        <v>6</v>
      </c>
      <c r="F436" s="240" t="s">
        <v>414</v>
      </c>
      <c r="G436" s="241"/>
      <c r="H436" s="242"/>
      <c r="I436" s="149"/>
      <c r="J436" s="150"/>
      <c r="K436" s="149"/>
      <c r="L436" s="150"/>
      <c r="M436" s="99">
        <v>14698.94519885105</v>
      </c>
      <c r="N436" s="99">
        <v>15999.621912005719</v>
      </c>
      <c r="O436" s="99">
        <v>18076.345270753758</v>
      </c>
      <c r="P436" s="99">
        <v>16545.519798710782</v>
      </c>
      <c r="Q436" s="99">
        <v>16179.23907634756</v>
      </c>
      <c r="R436" s="99">
        <v>15345.755354717177</v>
      </c>
      <c r="S436" s="99">
        <v>15641.993446632223</v>
      </c>
      <c r="T436" s="99">
        <v>16783.820688568292</v>
      </c>
      <c r="U436" s="99">
        <v>18392.323802137638</v>
      </c>
      <c r="V436" s="99">
        <v>19692.395750242122</v>
      </c>
      <c r="W436" s="99"/>
      <c r="X436" s="99"/>
      <c r="Y436" s="99"/>
      <c r="Z436" s="99">
        <v>3153.6720118036801</v>
      </c>
      <c r="AA436" s="99">
        <v>3678.1959241927898</v>
      </c>
      <c r="AB436" s="99">
        <v>3660.2864810813298</v>
      </c>
      <c r="AC436" s="99">
        <v>4206.7907817732403</v>
      </c>
      <c r="AD436" s="99">
        <v>4005.9199613015198</v>
      </c>
      <c r="AE436" s="99">
        <v>3848.39519152603</v>
      </c>
      <c r="AF436" s="99">
        <v>3865.3196943283501</v>
      </c>
      <c r="AG436" s="99">
        <v>4279.9870648498099</v>
      </c>
      <c r="AH436" s="99">
        <v>4347.7299133175602</v>
      </c>
      <c r="AI436" s="99">
        <v>4312.0752155684704</v>
      </c>
      <c r="AJ436" s="99">
        <v>4508.8077505809297</v>
      </c>
      <c r="AK436" s="99">
        <v>4907.7323912868296</v>
      </c>
      <c r="AL436" s="160">
        <v>4995.3664075704901</v>
      </c>
      <c r="AM436" s="160">
        <v>4271.9535432086705</v>
      </c>
      <c r="AN436" s="160">
        <v>3074.1675514379999</v>
      </c>
      <c r="AO436" s="160">
        <v>4204.0322964936204</v>
      </c>
      <c r="AP436" s="160">
        <v>3975.7777334400998</v>
      </c>
      <c r="AQ436" s="160">
        <v>4142.1824444816502</v>
      </c>
      <c r="AR436" s="160">
        <v>4105.5599079632902</v>
      </c>
      <c r="AS436" s="160">
        <v>3955.7189904625202</v>
      </c>
      <c r="AT436" s="160">
        <v>3346.80926162888</v>
      </c>
      <c r="AU436" s="160">
        <v>3434.9943280226598</v>
      </c>
      <c r="AV436" s="160">
        <v>3844.0584159323798</v>
      </c>
      <c r="AW436" s="160">
        <v>4719.89334913326</v>
      </c>
      <c r="AX436" s="160">
        <v>3937.9764532094387</v>
      </c>
      <c r="AY436" s="169">
        <v>4218.4127255991471</v>
      </c>
      <c r="AZ436" s="169">
        <v>3278.1138275023077</v>
      </c>
      <c r="BA436" s="169">
        <v>4207.4904403213277</v>
      </c>
      <c r="BB436" s="169">
        <v>3812.7991104996772</v>
      </c>
      <c r="BC436" s="169">
        <v>4223.8596288644194</v>
      </c>
      <c r="BD436" s="169">
        <v>4168.395212645325</v>
      </c>
      <c r="BE436" s="169">
        <v>4578.766736558875</v>
      </c>
      <c r="BF436" s="169">
        <v>4307.9742617085849</v>
      </c>
      <c r="BG436" s="169">
        <v>4522.0514643131028</v>
      </c>
      <c r="BH436" s="160">
        <v>4522.5844871456766</v>
      </c>
      <c r="BI436" s="160">
        <v>5039.7135889702695</v>
      </c>
      <c r="BJ436" s="160">
        <v>4474.1693707195791</v>
      </c>
      <c r="BK436" s="160">
        <v>4645.3596707657634</v>
      </c>
      <c r="BL436" s="160">
        <v>5297.64459346693</v>
      </c>
      <c r="BM436" s="160">
        <v>5275.2221152898464</v>
      </c>
      <c r="BN436" s="188">
        <v>4699.4678062142739</v>
      </c>
      <c r="BO436" s="115">
        <v>5430.815244048933</v>
      </c>
      <c r="BP436" s="160"/>
      <c r="BQ436" s="160"/>
      <c r="BR436" s="160"/>
      <c r="BS436" s="160"/>
      <c r="BT436" s="445"/>
      <c r="BU436" s="445"/>
      <c r="BV436" s="445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0"/>
      <c r="CH436" s="160"/>
      <c r="CI436" s="160"/>
    </row>
    <row r="437" spans="1:87" s="151" customFormat="1" ht="18">
      <c r="A437" s="149"/>
      <c r="B437" s="150"/>
      <c r="C437" s="149"/>
      <c r="D437" s="150"/>
      <c r="E437" s="244"/>
      <c r="F437" s="245" t="s">
        <v>16</v>
      </c>
      <c r="G437" s="242"/>
      <c r="H437" s="242"/>
      <c r="I437" s="149"/>
      <c r="J437" s="150"/>
      <c r="K437" s="149"/>
      <c r="L437" s="150"/>
      <c r="M437" s="99">
        <v>1176941.1870326435</v>
      </c>
      <c r="N437" s="99">
        <v>1229312.4972448102</v>
      </c>
      <c r="O437" s="99">
        <v>1300769.0197593477</v>
      </c>
      <c r="P437" s="99">
        <v>1363766.3945229838</v>
      </c>
      <c r="Q437" s="99">
        <v>1423951.9624371622</v>
      </c>
      <c r="R437" s="99">
        <v>1346249.0883201084</v>
      </c>
      <c r="S437" s="99">
        <v>1390881.950864098</v>
      </c>
      <c r="T437" s="99">
        <v>1516502.7536947306</v>
      </c>
      <c r="U437" s="99">
        <v>1570142.4237125986</v>
      </c>
      <c r="V437" s="99">
        <v>1650305.4054110262</v>
      </c>
      <c r="W437" s="99"/>
      <c r="X437" s="99"/>
      <c r="Y437" s="99"/>
      <c r="Z437" s="99">
        <v>282255.30248337553</v>
      </c>
      <c r="AA437" s="99">
        <v>288975.21089530666</v>
      </c>
      <c r="AB437" s="99">
        <v>297965.00047205988</v>
      </c>
      <c r="AC437" s="99">
        <v>307745.07476779685</v>
      </c>
      <c r="AD437" s="99">
        <v>294328.59359127376</v>
      </c>
      <c r="AE437" s="99">
        <v>301015.1711944968</v>
      </c>
      <c r="AF437" s="99">
        <v>311510.31607446144</v>
      </c>
      <c r="AG437" s="99">
        <v>322458.41638457781</v>
      </c>
      <c r="AH437" s="99">
        <v>310744.32882356778</v>
      </c>
      <c r="AI437" s="99">
        <v>318231.12600798591</v>
      </c>
      <c r="AJ437" s="99">
        <v>330664.35111340508</v>
      </c>
      <c r="AK437" s="99">
        <v>341129.21381438931</v>
      </c>
      <c r="AL437" s="160">
        <v>327096.25474117446</v>
      </c>
      <c r="AM437" s="160">
        <v>333437.63993179786</v>
      </c>
      <c r="AN437" s="160">
        <v>345685.04380352003</v>
      </c>
      <c r="AO437" s="160">
        <v>357547.45604649163</v>
      </c>
      <c r="AP437" s="160">
        <v>342373.16792229243</v>
      </c>
      <c r="AQ437" s="160">
        <v>349909.76616710774</v>
      </c>
      <c r="AR437" s="160">
        <v>361117.29019569769</v>
      </c>
      <c r="AS437" s="160">
        <v>370551.73815206409</v>
      </c>
      <c r="AT437" s="160">
        <v>344689.51795858907</v>
      </c>
      <c r="AU437" s="160">
        <v>290686.02081319544</v>
      </c>
      <c r="AV437" s="160">
        <v>352137.25327305804</v>
      </c>
      <c r="AW437" s="160">
        <v>358736.29627526586</v>
      </c>
      <c r="AX437" s="160">
        <v>343912.37934426183</v>
      </c>
      <c r="AY437" s="169">
        <v>338160.17955649109</v>
      </c>
      <c r="AZ437" s="169">
        <v>337421.28138488269</v>
      </c>
      <c r="BA437" s="169">
        <v>371388.11057846207</v>
      </c>
      <c r="BB437" s="169">
        <v>361334.7886944061</v>
      </c>
      <c r="BC437" s="169">
        <v>369428.93180604716</v>
      </c>
      <c r="BD437" s="169">
        <v>386819.90522376174</v>
      </c>
      <c r="BE437" s="169">
        <v>398919.12797051587</v>
      </c>
      <c r="BF437" s="169">
        <v>381856.97255009064</v>
      </c>
      <c r="BG437" s="169">
        <v>379286.33173414721</v>
      </c>
      <c r="BH437" s="160">
        <v>398768.19944978954</v>
      </c>
      <c r="BI437" s="160">
        <v>410230.91997857112</v>
      </c>
      <c r="BJ437" s="160">
        <v>397802.36800979974</v>
      </c>
      <c r="BK437" s="160">
        <v>401672.31515058229</v>
      </c>
      <c r="BL437" s="160">
        <v>420353.90477081802</v>
      </c>
      <c r="BM437" s="160">
        <v>430476.81747982634</v>
      </c>
      <c r="BN437" s="188">
        <v>415337.60598219186</v>
      </c>
      <c r="BO437" s="115">
        <v>419314.95307354565</v>
      </c>
      <c r="BP437" s="160"/>
      <c r="BQ437" s="160"/>
      <c r="BR437" s="160"/>
      <c r="BS437" s="160"/>
      <c r="BT437" s="445"/>
      <c r="BU437" s="445"/>
      <c r="BV437" s="445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0"/>
      <c r="CH437" s="160"/>
      <c r="CI437" s="160"/>
    </row>
    <row r="438" spans="1:87" s="151" customFormat="1" ht="18">
      <c r="A438" s="149"/>
      <c r="B438" s="150"/>
      <c r="C438" s="149"/>
      <c r="D438" s="150"/>
      <c r="E438" s="246"/>
      <c r="F438" s="247"/>
      <c r="G438" s="242"/>
      <c r="H438" s="242"/>
      <c r="I438" s="149"/>
      <c r="J438" s="150"/>
      <c r="K438" s="149"/>
      <c r="L438" s="150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229"/>
      <c r="AZ438" s="229"/>
      <c r="BA438" s="229"/>
      <c r="BB438" s="229"/>
      <c r="BC438" s="229"/>
      <c r="BD438" s="229"/>
      <c r="BE438" s="229"/>
      <c r="BF438" s="229"/>
      <c r="BG438" s="229"/>
      <c r="BH438" s="99"/>
      <c r="BI438" s="99"/>
      <c r="BJ438" s="99"/>
      <c r="BK438" s="99"/>
      <c r="BL438" s="99"/>
      <c r="BM438" s="99"/>
      <c r="BN438" s="188"/>
      <c r="BO438" s="115"/>
      <c r="BP438" s="160"/>
      <c r="BQ438" s="160"/>
      <c r="BR438" s="160"/>
      <c r="BS438" s="160"/>
      <c r="BT438" s="445"/>
      <c r="BU438" s="445"/>
      <c r="BV438" s="445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</row>
    <row r="439" spans="1:87" s="151" customFormat="1" ht="18">
      <c r="A439" s="149"/>
      <c r="B439" s="150"/>
      <c r="C439" s="149"/>
      <c r="D439" s="150"/>
      <c r="E439" s="246"/>
      <c r="F439" s="247"/>
      <c r="G439" s="242"/>
      <c r="H439" s="242"/>
      <c r="I439" s="149"/>
      <c r="J439" s="150"/>
      <c r="K439" s="149"/>
      <c r="L439" s="150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229"/>
      <c r="AZ439" s="229"/>
      <c r="BA439" s="229"/>
      <c r="BB439" s="229"/>
      <c r="BC439" s="229"/>
      <c r="BD439" s="229"/>
      <c r="BE439" s="229"/>
      <c r="BF439" s="229"/>
      <c r="BG439" s="229"/>
      <c r="BH439" s="99"/>
      <c r="BI439" s="99"/>
      <c r="BJ439" s="99"/>
      <c r="BK439" s="99"/>
      <c r="BL439" s="99"/>
      <c r="BM439" s="99"/>
      <c r="BN439" s="188"/>
      <c r="BO439" s="115"/>
      <c r="BP439" s="160"/>
      <c r="BQ439" s="160"/>
      <c r="BR439" s="160"/>
      <c r="BS439" s="160"/>
      <c r="BT439" s="445"/>
      <c r="BU439" s="445"/>
      <c r="BV439" s="445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</row>
    <row r="440" spans="1:87" s="151" customFormat="1" ht="18">
      <c r="A440" s="149"/>
      <c r="B440" s="150"/>
      <c r="C440" s="149"/>
      <c r="D440" s="150"/>
      <c r="E440" s="147" t="s">
        <v>560</v>
      </c>
      <c r="F440" s="239"/>
      <c r="G440" s="239"/>
      <c r="H440" s="239"/>
      <c r="I440" s="239"/>
      <c r="J440" s="239"/>
      <c r="K440" s="149"/>
      <c r="L440" s="150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261"/>
      <c r="AM440" s="261"/>
      <c r="AN440" s="261"/>
      <c r="AO440" s="261"/>
      <c r="AP440" s="261"/>
      <c r="AQ440" s="261"/>
      <c r="AR440" s="261"/>
      <c r="AS440" s="261"/>
      <c r="AT440" s="261"/>
      <c r="AU440" s="261"/>
      <c r="AV440" s="261"/>
      <c r="AW440" s="261"/>
      <c r="AX440" s="261"/>
      <c r="AY440" s="353"/>
      <c r="AZ440" s="353"/>
      <c r="BA440" s="353"/>
      <c r="BB440" s="353"/>
      <c r="BC440" s="353"/>
      <c r="BD440" s="353"/>
      <c r="BE440" s="353"/>
      <c r="BF440" s="353"/>
      <c r="BG440" s="353"/>
      <c r="BH440" s="137"/>
      <c r="BI440" s="137"/>
      <c r="BJ440" s="137"/>
      <c r="BK440" s="137"/>
      <c r="BL440" s="137"/>
      <c r="BM440" s="137"/>
      <c r="BN440" s="188"/>
      <c r="BO440" s="115"/>
      <c r="BP440" s="160"/>
      <c r="BQ440" s="160"/>
      <c r="BR440" s="160"/>
      <c r="BS440" s="160"/>
      <c r="BT440" s="445"/>
      <c r="BU440" s="445"/>
      <c r="BV440" s="445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</row>
    <row r="441" spans="1:87" s="151" customFormat="1" ht="18">
      <c r="A441" s="149"/>
      <c r="B441" s="150"/>
      <c r="C441" s="149"/>
      <c r="D441" s="150"/>
      <c r="E441" s="246"/>
      <c r="F441" s="247"/>
      <c r="G441" s="242"/>
      <c r="H441" s="242"/>
      <c r="I441" s="149"/>
      <c r="J441" s="150"/>
      <c r="K441" s="149"/>
      <c r="L441" s="150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229"/>
      <c r="AZ441" s="229"/>
      <c r="BA441" s="229"/>
      <c r="BB441" s="229"/>
      <c r="BC441" s="229"/>
      <c r="BD441" s="229"/>
      <c r="BE441" s="229"/>
      <c r="BF441" s="229"/>
      <c r="BG441" s="229"/>
      <c r="BH441" s="99"/>
      <c r="BI441" s="99"/>
      <c r="BJ441" s="99"/>
      <c r="BK441" s="99"/>
      <c r="BL441" s="99"/>
      <c r="BM441" s="99"/>
      <c r="BN441" s="188"/>
      <c r="BO441" s="115"/>
      <c r="BP441" s="160"/>
      <c r="BQ441" s="160"/>
      <c r="BR441" s="160"/>
      <c r="BS441" s="160"/>
      <c r="BT441" s="445"/>
      <c r="BU441" s="445"/>
      <c r="BV441" s="445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</row>
    <row r="442" spans="1:87" s="156" customFormat="1" ht="18">
      <c r="A442" s="155"/>
      <c r="B442" s="153"/>
      <c r="C442" s="155"/>
      <c r="D442" s="153"/>
      <c r="E442" s="248"/>
      <c r="F442" s="233" t="s">
        <v>897</v>
      </c>
      <c r="G442" s="233"/>
      <c r="H442" s="249"/>
      <c r="I442" s="155"/>
      <c r="J442" s="153"/>
      <c r="K442" s="155"/>
      <c r="L442" s="153"/>
      <c r="M442" s="160">
        <v>635099.43357808469</v>
      </c>
      <c r="N442" s="160">
        <v>672260.28099731996</v>
      </c>
      <c r="O442" s="160">
        <v>718701.80947832298</v>
      </c>
      <c r="P442" s="160">
        <v>776053.76431218884</v>
      </c>
      <c r="Q442" s="160">
        <v>835714.30728388461</v>
      </c>
      <c r="R442" s="160">
        <v>802747.18130554364</v>
      </c>
      <c r="S442" s="160">
        <v>817102.78283775167</v>
      </c>
      <c r="T442" s="160">
        <v>910364.1290768974</v>
      </c>
      <c r="U442" s="160">
        <v>952396.84045815689</v>
      </c>
      <c r="V442" s="160">
        <v>1000999.4575988448</v>
      </c>
      <c r="W442" s="160"/>
      <c r="X442" s="160"/>
      <c r="Y442" s="160"/>
      <c r="Z442" s="160">
        <v>154769.44939583816</v>
      </c>
      <c r="AA442" s="160">
        <v>154019.55791154405</v>
      </c>
      <c r="AB442" s="160">
        <v>164632.24650968035</v>
      </c>
      <c r="AC442" s="160">
        <v>161678.1797610223</v>
      </c>
      <c r="AD442" s="160">
        <v>162610.99017412364</v>
      </c>
      <c r="AE442" s="160">
        <v>163473.83012751982</v>
      </c>
      <c r="AF442" s="160">
        <v>174771.49435014967</v>
      </c>
      <c r="AG442" s="160">
        <v>171403.96634552698</v>
      </c>
      <c r="AH442" s="160">
        <v>173330.08855161094</v>
      </c>
      <c r="AI442" s="160">
        <v>174884.18539211972</v>
      </c>
      <c r="AJ442" s="160">
        <v>187229.35151007661</v>
      </c>
      <c r="AK442" s="160">
        <v>183258.18402451521</v>
      </c>
      <c r="AL442" s="160">
        <v>184719.86221860896</v>
      </c>
      <c r="AM442" s="160">
        <v>188796.07189535195</v>
      </c>
      <c r="AN442" s="160">
        <v>203883.71702758374</v>
      </c>
      <c r="AO442" s="160">
        <v>198654.11317064415</v>
      </c>
      <c r="AP442" s="160">
        <v>199021.75067588268</v>
      </c>
      <c r="AQ442" s="160">
        <v>203545.43243857223</v>
      </c>
      <c r="AR442" s="160">
        <v>218308.53169367311</v>
      </c>
      <c r="AS442" s="160">
        <v>214838.59247575706</v>
      </c>
      <c r="AT442" s="160">
        <v>213285.21574799315</v>
      </c>
      <c r="AU442" s="160">
        <v>166551.45039418351</v>
      </c>
      <c r="AV442" s="160">
        <v>214652.55992378396</v>
      </c>
      <c r="AW442" s="160">
        <v>208257.95523958304</v>
      </c>
      <c r="AX442" s="160">
        <v>209680.63067988015</v>
      </c>
      <c r="AY442" s="169">
        <v>185891.59033591571</v>
      </c>
      <c r="AZ442" s="169">
        <v>205803.9918078178</v>
      </c>
      <c r="BA442" s="169">
        <v>215726.57001413792</v>
      </c>
      <c r="BB442" s="169">
        <v>221515.57817681023</v>
      </c>
      <c r="BC442" s="169">
        <v>220898.61803592782</v>
      </c>
      <c r="BD442" s="169">
        <v>237194.5867019057</v>
      </c>
      <c r="BE442" s="169">
        <v>230755.34616225387</v>
      </c>
      <c r="BF442" s="169">
        <v>235054.72197710894</v>
      </c>
      <c r="BG442" s="169">
        <v>230148.23596882168</v>
      </c>
      <c r="BH442" s="160">
        <v>246838.19728935556</v>
      </c>
      <c r="BI442" s="160">
        <v>240355.68522287064</v>
      </c>
      <c r="BJ442" s="160">
        <v>246189.5479347104</v>
      </c>
      <c r="BK442" s="160">
        <v>243276.3421354297</v>
      </c>
      <c r="BL442" s="160">
        <v>258514.18449695097</v>
      </c>
      <c r="BM442" s="160">
        <v>253019.38303175359</v>
      </c>
      <c r="BN442" s="448">
        <v>258562.90071720307</v>
      </c>
      <c r="BO442" s="115">
        <v>256125.04834909018</v>
      </c>
      <c r="BP442" s="160"/>
      <c r="BQ442" s="160"/>
      <c r="BR442" s="160"/>
      <c r="BS442" s="160"/>
      <c r="BT442" s="446"/>
      <c r="BU442" s="446"/>
      <c r="BV442" s="446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</row>
    <row r="443" spans="1:87" s="156" customFormat="1" ht="18">
      <c r="A443" s="155"/>
      <c r="B443" s="153"/>
      <c r="C443" s="155"/>
      <c r="D443" s="153"/>
      <c r="E443" s="248"/>
      <c r="F443" s="233" t="s">
        <v>436</v>
      </c>
      <c r="G443" s="240"/>
      <c r="H443" s="249"/>
      <c r="I443" s="155"/>
      <c r="J443" s="153"/>
      <c r="K443" s="155"/>
      <c r="L443" s="153"/>
      <c r="M443" s="160">
        <v>154021.12350959203</v>
      </c>
      <c r="N443" s="160">
        <v>155639.60182827603</v>
      </c>
      <c r="O443" s="160">
        <v>164449.59138001883</v>
      </c>
      <c r="P443" s="160">
        <v>170029.53841515389</v>
      </c>
      <c r="Q443" s="160">
        <v>172659.05230186027</v>
      </c>
      <c r="R443" s="160">
        <v>179721.36363332608</v>
      </c>
      <c r="S443" s="160">
        <v>190209.5914286623</v>
      </c>
      <c r="T443" s="160">
        <v>200948.17399614726</v>
      </c>
      <c r="U443" s="160">
        <v>207808.01140536208</v>
      </c>
      <c r="V443" s="160">
        <v>217563.4990346565</v>
      </c>
      <c r="W443" s="160"/>
      <c r="X443" s="160"/>
      <c r="Y443" s="160"/>
      <c r="Z443" s="160">
        <v>32731.092136222898</v>
      </c>
      <c r="AA443" s="160">
        <v>34967.008914623897</v>
      </c>
      <c r="AB443" s="160">
        <v>35909.980691408302</v>
      </c>
      <c r="AC443" s="160">
        <v>50413.041767337003</v>
      </c>
      <c r="AD443" s="160">
        <v>33638.168623674901</v>
      </c>
      <c r="AE443" s="160">
        <v>36916.122820800403</v>
      </c>
      <c r="AF443" s="160">
        <v>36718.021723839403</v>
      </c>
      <c r="AG443" s="160">
        <v>48367.288659961399</v>
      </c>
      <c r="AH443" s="160">
        <v>36245.099965008601</v>
      </c>
      <c r="AI443" s="160">
        <v>38211.091002879002</v>
      </c>
      <c r="AJ443" s="160">
        <v>38256.886675866102</v>
      </c>
      <c r="AK443" s="160">
        <v>51736.513736264998</v>
      </c>
      <c r="AL443" s="160">
        <v>36399.034206859498</v>
      </c>
      <c r="AM443" s="160">
        <v>39450.525812072898</v>
      </c>
      <c r="AN443" s="160">
        <v>40264.895201661602</v>
      </c>
      <c r="AO443" s="160">
        <v>53915.083194559797</v>
      </c>
      <c r="AP443" s="160">
        <v>38559.408062001203</v>
      </c>
      <c r="AQ443" s="160">
        <v>39460.500103794402</v>
      </c>
      <c r="AR443" s="160">
        <v>40413.287704347502</v>
      </c>
      <c r="AS443" s="160">
        <v>54225.856431717199</v>
      </c>
      <c r="AT443" s="160">
        <v>40623.574173970825</v>
      </c>
      <c r="AU443" s="160">
        <v>39709.438978844446</v>
      </c>
      <c r="AV443" s="160">
        <v>43587.173539134288</v>
      </c>
      <c r="AW443" s="160">
        <v>55801.176941376536</v>
      </c>
      <c r="AX443" s="160">
        <v>43154.554371656013</v>
      </c>
      <c r="AY443" s="169">
        <v>43925.276201395864</v>
      </c>
      <c r="AZ443" s="169">
        <v>44363.486168752912</v>
      </c>
      <c r="BA443" s="169">
        <v>58766.274686857476</v>
      </c>
      <c r="BB443" s="169">
        <v>46366.513159286747</v>
      </c>
      <c r="BC443" s="169">
        <v>45417.829137726061</v>
      </c>
      <c r="BD443" s="169">
        <v>47755.597137627898</v>
      </c>
      <c r="BE443" s="169">
        <v>61408.234561506819</v>
      </c>
      <c r="BF443" s="169">
        <v>45735.706941783348</v>
      </c>
      <c r="BG443" s="169">
        <v>47121.321491276663</v>
      </c>
      <c r="BH443" s="160">
        <v>50019.561556391127</v>
      </c>
      <c r="BI443" s="160">
        <v>64931.421415911042</v>
      </c>
      <c r="BJ443" s="160">
        <v>49086.374418577099</v>
      </c>
      <c r="BK443" s="160">
        <v>47958.216560172033</v>
      </c>
      <c r="BL443" s="160">
        <v>53013.090349397986</v>
      </c>
      <c r="BM443" s="160">
        <v>67505.817706509304</v>
      </c>
      <c r="BN443" s="448">
        <v>51200.647095067849</v>
      </c>
      <c r="BO443" s="115">
        <v>51007.323458839535</v>
      </c>
      <c r="BP443" s="160"/>
      <c r="BQ443" s="160"/>
      <c r="BR443" s="160"/>
      <c r="BS443" s="160"/>
      <c r="BT443" s="446"/>
      <c r="BU443" s="446"/>
      <c r="BV443" s="446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</row>
    <row r="444" spans="1:87" s="156" customFormat="1" ht="18">
      <c r="A444" s="155"/>
      <c r="B444" s="153"/>
      <c r="C444" s="155"/>
      <c r="D444" s="153"/>
      <c r="E444" s="248"/>
      <c r="F444" s="233" t="s">
        <v>437</v>
      </c>
      <c r="G444" s="233"/>
      <c r="H444" s="249"/>
      <c r="I444" s="155"/>
      <c r="J444" s="153"/>
      <c r="K444" s="155"/>
      <c r="L444" s="153"/>
      <c r="M444" s="160">
        <v>304423.4123532229</v>
      </c>
      <c r="N444" s="160">
        <v>312190.08495029388</v>
      </c>
      <c r="O444" s="160">
        <v>331092.54175861075</v>
      </c>
      <c r="P444" s="160">
        <v>335592.46748106019</v>
      </c>
      <c r="Q444" s="160">
        <v>328535.72020887688</v>
      </c>
      <c r="R444" s="160">
        <v>281174.9935839345</v>
      </c>
      <c r="S444" s="160">
        <v>279242.41720432322</v>
      </c>
      <c r="T444" s="160">
        <v>298339.66112384747</v>
      </c>
      <c r="U444" s="160">
        <v>314456.90150115034</v>
      </c>
      <c r="V444" s="160">
        <v>352315.83184997103</v>
      </c>
      <c r="W444" s="160"/>
      <c r="X444" s="160"/>
      <c r="Y444" s="160"/>
      <c r="Z444" s="160">
        <v>74977.846661997421</v>
      </c>
      <c r="AA444" s="160">
        <v>77560.096745622373</v>
      </c>
      <c r="AB444" s="160">
        <v>76447.069522241145</v>
      </c>
      <c r="AC444" s="160">
        <v>75438.399423362222</v>
      </c>
      <c r="AD444" s="160">
        <v>75035.501131888057</v>
      </c>
      <c r="AE444" s="160">
        <v>82264.877260910813</v>
      </c>
      <c r="AF444" s="160">
        <v>77890.910301525146</v>
      </c>
      <c r="AG444" s="160">
        <v>76998.796255970155</v>
      </c>
      <c r="AH444" s="160">
        <v>82183.121906413202</v>
      </c>
      <c r="AI444" s="160">
        <v>85476.885292791936</v>
      </c>
      <c r="AJ444" s="160">
        <v>83027.892466058562</v>
      </c>
      <c r="AK444" s="160">
        <v>80404.642093347778</v>
      </c>
      <c r="AL444" s="160">
        <v>82365.460586444955</v>
      </c>
      <c r="AM444" s="160">
        <v>86933.912574868998</v>
      </c>
      <c r="AN444" s="160">
        <v>85387.829824897548</v>
      </c>
      <c r="AO444" s="160">
        <v>80905.264494848845</v>
      </c>
      <c r="AP444" s="160">
        <v>79544.341966287509</v>
      </c>
      <c r="AQ444" s="160">
        <v>86418.574207631929</v>
      </c>
      <c r="AR444" s="160">
        <v>82218.839794359097</v>
      </c>
      <c r="AS444" s="160">
        <v>80353.964240598129</v>
      </c>
      <c r="AT444" s="160">
        <v>76019.700892721128</v>
      </c>
      <c r="AU444" s="160">
        <v>61358.344972480147</v>
      </c>
      <c r="AV444" s="160">
        <v>72873.233764197459</v>
      </c>
      <c r="AW444" s="160">
        <v>70923.713954535706</v>
      </c>
      <c r="AX444" s="160">
        <v>73678.5741699301</v>
      </c>
      <c r="AY444" s="169">
        <v>71514.527555053734</v>
      </c>
      <c r="AZ444" s="169">
        <v>65137.743500791752</v>
      </c>
      <c r="BA444" s="169">
        <v>68911.571978547625</v>
      </c>
      <c r="BB444" s="169">
        <v>73907.159571511904</v>
      </c>
      <c r="BC444" s="169">
        <v>75620.891924517317</v>
      </c>
      <c r="BD444" s="169">
        <v>73751.891832236899</v>
      </c>
      <c r="BE444" s="169">
        <v>75059.717795581368</v>
      </c>
      <c r="BF444" s="169">
        <v>77552.719447999698</v>
      </c>
      <c r="BG444" s="169">
        <v>79803.807709247674</v>
      </c>
      <c r="BH444" s="160">
        <v>77432.64593516945</v>
      </c>
      <c r="BI444" s="160">
        <v>79667.728408733528</v>
      </c>
      <c r="BJ444" s="160">
        <v>85013.915669760318</v>
      </c>
      <c r="BK444" s="160">
        <v>88956.924165658362</v>
      </c>
      <c r="BL444" s="160">
        <v>89306.129896478713</v>
      </c>
      <c r="BM444" s="160">
        <v>89038.862118073681</v>
      </c>
      <c r="BN444" s="448">
        <v>93243.343670085102</v>
      </c>
      <c r="BO444" s="115">
        <v>99725.656435854253</v>
      </c>
      <c r="BP444" s="160"/>
      <c r="BQ444" s="160"/>
      <c r="BR444" s="160"/>
      <c r="BS444" s="160"/>
      <c r="BT444" s="446"/>
      <c r="BU444" s="446"/>
      <c r="BV444" s="446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</row>
    <row r="445" spans="1:87" s="156" customFormat="1" ht="18">
      <c r="A445" s="155"/>
      <c r="B445" s="153"/>
      <c r="C445" s="155"/>
      <c r="D445" s="153"/>
      <c r="E445" s="248"/>
      <c r="F445" s="233"/>
      <c r="G445" s="233" t="s">
        <v>441</v>
      </c>
      <c r="H445" s="249"/>
      <c r="I445" s="155"/>
      <c r="J445" s="153"/>
      <c r="K445" s="155"/>
      <c r="L445" s="153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0"/>
      <c r="BI445" s="160"/>
      <c r="BJ445" s="160"/>
      <c r="BK445" s="160"/>
      <c r="BL445" s="160"/>
      <c r="BM445" s="160"/>
      <c r="BN445" s="448"/>
      <c r="BO445" s="115"/>
      <c r="BP445" s="160"/>
      <c r="BQ445" s="160"/>
      <c r="BR445" s="160"/>
      <c r="BS445" s="160"/>
      <c r="BT445" s="446"/>
      <c r="BU445" s="446"/>
      <c r="BV445" s="446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</row>
    <row r="446" spans="1:87" s="151" customFormat="1" ht="18">
      <c r="A446" s="149"/>
      <c r="B446" s="150"/>
      <c r="C446" s="149"/>
      <c r="D446" s="150"/>
      <c r="E446" s="246"/>
      <c r="F446" s="234" t="s">
        <v>207</v>
      </c>
      <c r="G446" s="250" t="s">
        <v>438</v>
      </c>
      <c r="H446" s="241"/>
      <c r="I446" s="149"/>
      <c r="J446" s="150"/>
      <c r="K446" s="149"/>
      <c r="L446" s="150"/>
      <c r="M446" s="99">
        <v>174239.94132141801</v>
      </c>
      <c r="N446" s="99">
        <v>182203.37622943599</v>
      </c>
      <c r="O446" s="99">
        <v>189713.45284689599</v>
      </c>
      <c r="P446" s="99">
        <v>193329.67033273401</v>
      </c>
      <c r="Q446" s="99">
        <v>192423.05166159</v>
      </c>
      <c r="R446" s="99">
        <v>157256.55893758842</v>
      </c>
      <c r="S446" s="99">
        <v>141682.22297255491</v>
      </c>
      <c r="T446" s="99">
        <v>148483.19925480176</v>
      </c>
      <c r="U446" s="99">
        <v>157496.20463514805</v>
      </c>
      <c r="V446" s="99">
        <v>181556.05960596018</v>
      </c>
      <c r="W446" s="99"/>
      <c r="X446" s="99"/>
      <c r="Y446" s="99"/>
      <c r="Z446" s="99">
        <v>41891.729964924503</v>
      </c>
      <c r="AA446" s="99">
        <v>45185.574978333701</v>
      </c>
      <c r="AB446" s="99">
        <v>44164.365378474497</v>
      </c>
      <c r="AC446" s="99">
        <v>42998.270999685097</v>
      </c>
      <c r="AD446" s="99">
        <v>44249.770765893401</v>
      </c>
      <c r="AE446" s="99">
        <v>47728.3192688544</v>
      </c>
      <c r="AF446" s="99">
        <v>46227.0361948301</v>
      </c>
      <c r="AG446" s="99">
        <v>43998.249999857901</v>
      </c>
      <c r="AH446" s="99">
        <v>45854.756066061003</v>
      </c>
      <c r="AI446" s="99">
        <v>50165.261984199104</v>
      </c>
      <c r="AJ446" s="99">
        <v>48068.163878168001</v>
      </c>
      <c r="AK446" s="99">
        <v>45625.270918468399</v>
      </c>
      <c r="AL446" s="193">
        <v>47156.292247207202</v>
      </c>
      <c r="AM446" s="193">
        <v>50959.631536013199</v>
      </c>
      <c r="AN446" s="193">
        <v>48995.539961714698</v>
      </c>
      <c r="AO446" s="193">
        <v>46218.206587799403</v>
      </c>
      <c r="AP446" s="193">
        <v>46611.153144649499</v>
      </c>
      <c r="AQ446" s="193">
        <v>51604.759331017201</v>
      </c>
      <c r="AR446" s="193">
        <v>47883.8583034283</v>
      </c>
      <c r="AS446" s="193">
        <v>46323.280882494801</v>
      </c>
      <c r="AT446" s="193">
        <v>44871.407128246734</v>
      </c>
      <c r="AU446" s="193">
        <v>30277.767617704892</v>
      </c>
      <c r="AV446" s="193">
        <v>41870.831300899219</v>
      </c>
      <c r="AW446" s="193">
        <v>40236.552890737556</v>
      </c>
      <c r="AX446" s="193">
        <v>40320.078607557269</v>
      </c>
      <c r="AY446" s="229">
        <v>36360.516247639898</v>
      </c>
      <c r="AZ446" s="229">
        <v>31001.559683628497</v>
      </c>
      <c r="BA446" s="229">
        <v>34000.068433729262</v>
      </c>
      <c r="BB446" s="229">
        <v>37203.379896918734</v>
      </c>
      <c r="BC446" s="229">
        <v>37679.998407131046</v>
      </c>
      <c r="BD446" s="229">
        <v>36185.809182533652</v>
      </c>
      <c r="BE446" s="229">
        <v>37414.011768218334</v>
      </c>
      <c r="BF446" s="229">
        <v>39997.266232653477</v>
      </c>
      <c r="BG446" s="229">
        <v>39956.50288823717</v>
      </c>
      <c r="BH446" s="99">
        <v>38615.183207545546</v>
      </c>
      <c r="BI446" s="99">
        <v>38927.252306711845</v>
      </c>
      <c r="BJ446" s="99">
        <v>44259.339314295656</v>
      </c>
      <c r="BK446" s="99">
        <v>44969.770950752951</v>
      </c>
      <c r="BL446" s="99">
        <v>45794.365258858641</v>
      </c>
      <c r="BM446" s="99">
        <v>46532.584082052956</v>
      </c>
      <c r="BN446" s="188">
        <v>50192.195253396902</v>
      </c>
      <c r="BO446" s="115">
        <v>49672.708131388259</v>
      </c>
      <c r="BP446" s="160"/>
      <c r="BQ446" s="160"/>
      <c r="BR446" s="160"/>
      <c r="BS446" s="160"/>
      <c r="BT446" s="445"/>
      <c r="BU446" s="445"/>
      <c r="BV446" s="445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</row>
    <row r="447" spans="1:87" s="151" customFormat="1" ht="18">
      <c r="A447" s="149"/>
      <c r="B447" s="150"/>
      <c r="C447" s="149"/>
      <c r="D447" s="150"/>
      <c r="E447" s="246"/>
      <c r="F447" s="234" t="s">
        <v>209</v>
      </c>
      <c r="G447" s="250" t="s">
        <v>439</v>
      </c>
      <c r="H447" s="241"/>
      <c r="I447" s="149"/>
      <c r="J447" s="150"/>
      <c r="K447" s="149"/>
      <c r="L447" s="150"/>
      <c r="M447" s="99">
        <v>102398.988593362</v>
      </c>
      <c r="N447" s="99">
        <v>103405.487396394</v>
      </c>
      <c r="O447" s="99">
        <v>115157.876139078</v>
      </c>
      <c r="P447" s="99">
        <v>115974.908767649</v>
      </c>
      <c r="Q447" s="99">
        <v>109561.742365171</v>
      </c>
      <c r="R447" s="99">
        <v>100173.49405001242</v>
      </c>
      <c r="S447" s="99">
        <v>113636.33482334347</v>
      </c>
      <c r="T447" s="99">
        <v>125279.37944368577</v>
      </c>
      <c r="U447" s="99">
        <v>131699.32841840602</v>
      </c>
      <c r="V447" s="99">
        <v>143893.92977699079</v>
      </c>
      <c r="W447" s="99"/>
      <c r="X447" s="99"/>
      <c r="Y447" s="99"/>
      <c r="Z447" s="99">
        <v>26599.465528873101</v>
      </c>
      <c r="AA447" s="99">
        <v>24798.241769218399</v>
      </c>
      <c r="AB447" s="99">
        <v>25312.131339338299</v>
      </c>
      <c r="AC447" s="99">
        <v>25689.149955932699</v>
      </c>
      <c r="AD447" s="99">
        <v>24502.079899598401</v>
      </c>
      <c r="AE447" s="99">
        <v>26936.728367003299</v>
      </c>
      <c r="AF447" s="99">
        <v>25536.886710328399</v>
      </c>
      <c r="AG447" s="99">
        <v>26429.7924194644</v>
      </c>
      <c r="AH447" s="99">
        <v>30089.840327588299</v>
      </c>
      <c r="AI447" s="99">
        <v>28035.259883250499</v>
      </c>
      <c r="AJ447" s="99">
        <v>28467.347605351901</v>
      </c>
      <c r="AK447" s="99">
        <v>28565.428322887401</v>
      </c>
      <c r="AL447" s="193">
        <v>28945.253733317099</v>
      </c>
      <c r="AM447" s="193">
        <v>28930.156867141799</v>
      </c>
      <c r="AN447" s="193">
        <v>29905.9798199373</v>
      </c>
      <c r="AO447" s="193">
        <v>28193.518347252499</v>
      </c>
      <c r="AP447" s="193">
        <v>26803.6444916168</v>
      </c>
      <c r="AQ447" s="193">
        <v>27697.912070439699</v>
      </c>
      <c r="AR447" s="193">
        <v>27616.966112825201</v>
      </c>
      <c r="AS447" s="193">
        <v>27443.219690289301</v>
      </c>
      <c r="AT447" s="193">
        <v>25175.233077916979</v>
      </c>
      <c r="AU447" s="193">
        <v>24681.395676619424</v>
      </c>
      <c r="AV447" s="193">
        <v>25340.234179853847</v>
      </c>
      <c r="AW447" s="193">
        <v>24976.631115622167</v>
      </c>
      <c r="AX447" s="193">
        <v>27799.174993904337</v>
      </c>
      <c r="AY447" s="229">
        <v>28462.215051838379</v>
      </c>
      <c r="AZ447" s="229">
        <v>27993.299407697221</v>
      </c>
      <c r="BA447" s="229">
        <v>29381.645369903519</v>
      </c>
      <c r="BB447" s="229">
        <v>31155.457633652397</v>
      </c>
      <c r="BC447" s="229">
        <v>31212.791329630203</v>
      </c>
      <c r="BD447" s="229">
        <v>30989.17849340654</v>
      </c>
      <c r="BE447" s="229">
        <v>31921.951986996628</v>
      </c>
      <c r="BF447" s="229">
        <v>32024.454721377315</v>
      </c>
      <c r="BG447" s="229">
        <v>32558.275345509224</v>
      </c>
      <c r="BH447" s="99">
        <v>32195.028920412522</v>
      </c>
      <c r="BI447" s="99">
        <v>34921.569431106982</v>
      </c>
      <c r="BJ447" s="99">
        <v>34965.102496870037</v>
      </c>
      <c r="BK447" s="99">
        <v>36388.382595945324</v>
      </c>
      <c r="BL447" s="99">
        <v>36175.654049959994</v>
      </c>
      <c r="BM447" s="99">
        <v>36364.790634215446</v>
      </c>
      <c r="BN447" s="188">
        <v>36845.909657061959</v>
      </c>
      <c r="BO447" s="115">
        <v>42432.140188405596</v>
      </c>
      <c r="BP447" s="160"/>
      <c r="BQ447" s="160"/>
      <c r="BR447" s="160"/>
      <c r="BS447" s="160"/>
      <c r="BT447" s="445"/>
      <c r="BU447" s="445"/>
      <c r="BV447" s="445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</row>
    <row r="448" spans="1:87" s="151" customFormat="1" ht="18">
      <c r="A448" s="149"/>
      <c r="B448" s="150"/>
      <c r="C448" s="149"/>
      <c r="D448" s="150"/>
      <c r="E448" s="246"/>
      <c r="F448" s="234" t="s">
        <v>211</v>
      </c>
      <c r="G448" s="250" t="s">
        <v>440</v>
      </c>
      <c r="H448" s="241"/>
      <c r="I448" s="149"/>
      <c r="J448" s="150"/>
      <c r="K448" s="149"/>
      <c r="L448" s="150"/>
      <c r="M448" s="99">
        <v>27784.482438442901</v>
      </c>
      <c r="N448" s="99">
        <v>26581.221324463899</v>
      </c>
      <c r="O448" s="99">
        <v>26221.212772636802</v>
      </c>
      <c r="P448" s="99">
        <v>26287.888380677199</v>
      </c>
      <c r="Q448" s="99">
        <v>26550.926182115902</v>
      </c>
      <c r="R448" s="99">
        <v>23744.940596333621</v>
      </c>
      <c r="S448" s="99">
        <v>23923.859408424833</v>
      </c>
      <c r="T448" s="99">
        <v>24577.082425359942</v>
      </c>
      <c r="U448" s="99">
        <v>25261.368447596284</v>
      </c>
      <c r="V448" s="99">
        <v>26865.842467020069</v>
      </c>
      <c r="W448" s="99"/>
      <c r="X448" s="99"/>
      <c r="Y448" s="99"/>
      <c r="Z448" s="99">
        <v>6486.6511681998199</v>
      </c>
      <c r="AA448" s="99">
        <v>7576.2799980702703</v>
      </c>
      <c r="AB448" s="99">
        <v>6970.5728044283396</v>
      </c>
      <c r="AC448" s="99">
        <v>6750.9784677444304</v>
      </c>
      <c r="AD448" s="99">
        <v>6283.6504663962596</v>
      </c>
      <c r="AE448" s="99">
        <v>7599.8296250531102</v>
      </c>
      <c r="AF448" s="99">
        <v>6126.9873963666396</v>
      </c>
      <c r="AG448" s="99">
        <v>6570.7538366478502</v>
      </c>
      <c r="AH448" s="99">
        <v>6238.5255127638902</v>
      </c>
      <c r="AI448" s="99">
        <v>7276.3634253423397</v>
      </c>
      <c r="AJ448" s="99">
        <v>6492.3809825386497</v>
      </c>
      <c r="AK448" s="99">
        <v>6213.9428519919702</v>
      </c>
      <c r="AL448" s="193">
        <v>6263.9146059206496</v>
      </c>
      <c r="AM448" s="193">
        <v>7044.1241717140101</v>
      </c>
      <c r="AN448" s="193">
        <v>6486.3100432455603</v>
      </c>
      <c r="AO448" s="193">
        <v>6493.53955979695</v>
      </c>
      <c r="AP448" s="193">
        <v>6129.54433002121</v>
      </c>
      <c r="AQ448" s="193">
        <v>7115.9028061750296</v>
      </c>
      <c r="AR448" s="193">
        <v>6718.0153781055997</v>
      </c>
      <c r="AS448" s="193">
        <v>6587.4636678140196</v>
      </c>
      <c r="AT448" s="193">
        <v>5973.0606865574046</v>
      </c>
      <c r="AU448" s="193">
        <v>6399.1816781558337</v>
      </c>
      <c r="AV448" s="193">
        <v>5662.1682834443927</v>
      </c>
      <c r="AW448" s="193">
        <v>5710.5299481759857</v>
      </c>
      <c r="AX448" s="193">
        <v>5559.3205684684963</v>
      </c>
      <c r="AY448" s="229">
        <v>6691.7962555754548</v>
      </c>
      <c r="AZ448" s="229">
        <v>6142.8844094660326</v>
      </c>
      <c r="BA448" s="229">
        <v>5529.8581749148452</v>
      </c>
      <c r="BB448" s="229">
        <v>5548.3220409407877</v>
      </c>
      <c r="BC448" s="229">
        <v>6728.1021877560634</v>
      </c>
      <c r="BD448" s="229">
        <v>6576.9041562966977</v>
      </c>
      <c r="BE448" s="229">
        <v>5723.754040366397</v>
      </c>
      <c r="BF448" s="229">
        <v>5530.9984939689066</v>
      </c>
      <c r="BG448" s="229">
        <v>7289.0294755012874</v>
      </c>
      <c r="BH448" s="99">
        <v>6622.4338072113806</v>
      </c>
      <c r="BI448" s="99">
        <v>5818.9066709147082</v>
      </c>
      <c r="BJ448" s="99">
        <v>5789.4738585946288</v>
      </c>
      <c r="BK448" s="99">
        <v>7598.7706189600895</v>
      </c>
      <c r="BL448" s="99">
        <v>7336.1105876600795</v>
      </c>
      <c r="BM448" s="99">
        <v>6141.4874018052724</v>
      </c>
      <c r="BN448" s="188">
        <v>6205.2387596262397</v>
      </c>
      <c r="BO448" s="115">
        <v>7620.8081160604024</v>
      </c>
      <c r="BP448" s="160"/>
      <c r="BQ448" s="160"/>
      <c r="BR448" s="160"/>
      <c r="BS448" s="160"/>
      <c r="BT448" s="445"/>
      <c r="BU448" s="445"/>
      <c r="BV448" s="445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</row>
    <row r="449" spans="1:87" s="156" customFormat="1" ht="18">
      <c r="A449" s="155"/>
      <c r="B449" s="153"/>
      <c r="C449" s="155"/>
      <c r="D449" s="153"/>
      <c r="E449" s="248"/>
      <c r="F449" s="233"/>
      <c r="G449" s="233" t="s">
        <v>442</v>
      </c>
      <c r="H449" s="249"/>
      <c r="I449" s="155"/>
      <c r="J449" s="153"/>
      <c r="K449" s="155"/>
      <c r="L449" s="153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0"/>
      <c r="BI449" s="160"/>
      <c r="BJ449" s="160"/>
      <c r="BK449" s="160"/>
      <c r="BL449" s="160"/>
      <c r="BM449" s="160"/>
      <c r="BN449" s="448"/>
      <c r="BO449" s="115"/>
      <c r="BP449" s="160"/>
      <c r="BQ449" s="160"/>
      <c r="BR449" s="160"/>
      <c r="BS449" s="160"/>
      <c r="BT449" s="446"/>
      <c r="BU449" s="446"/>
      <c r="BV449" s="446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</row>
    <row r="450" spans="1:87" s="151" customFormat="1" ht="18">
      <c r="A450" s="149"/>
      <c r="B450" s="150"/>
      <c r="C450" s="149"/>
      <c r="D450" s="150"/>
      <c r="E450" s="246"/>
      <c r="F450" s="234" t="s">
        <v>209</v>
      </c>
      <c r="G450" s="250" t="s">
        <v>561</v>
      </c>
      <c r="H450" s="241"/>
      <c r="I450" s="149"/>
      <c r="J450" s="150"/>
      <c r="K450" s="149"/>
      <c r="L450" s="150"/>
      <c r="M450" s="99">
        <v>106273.894207929</v>
      </c>
      <c r="N450" s="99">
        <v>105212.87269509801</v>
      </c>
      <c r="O450" s="99">
        <v>105498.91111468599</v>
      </c>
      <c r="P450" s="99">
        <v>100249.26486107599</v>
      </c>
      <c r="Q450" s="99">
        <v>89508.291856033597</v>
      </c>
      <c r="R450" s="99">
        <v>70522.250329018279</v>
      </c>
      <c r="S450" s="99">
        <v>62740.363994417567</v>
      </c>
      <c r="T450" s="99">
        <v>66120.860746038481</v>
      </c>
      <c r="U450" s="99">
        <v>71738.362239012858</v>
      </c>
      <c r="V450" s="99">
        <v>79720.972317776715</v>
      </c>
      <c r="W450" s="99"/>
      <c r="X450" s="99"/>
      <c r="Y450" s="99"/>
      <c r="Z450" s="99">
        <v>24442.6341148867</v>
      </c>
      <c r="AA450" s="99">
        <v>21269.9428512499</v>
      </c>
      <c r="AB450" s="99">
        <v>24278.5669797427</v>
      </c>
      <c r="AC450" s="99">
        <v>36282.750262049303</v>
      </c>
      <c r="AD450" s="99">
        <v>23164.490219364001</v>
      </c>
      <c r="AE450" s="99">
        <v>22754.436893466602</v>
      </c>
      <c r="AF450" s="99">
        <v>23227.480432400898</v>
      </c>
      <c r="AG450" s="99">
        <v>36066.465149866599</v>
      </c>
      <c r="AH450" s="99">
        <v>23880.067647705499</v>
      </c>
      <c r="AI450" s="99">
        <v>21763.983149827302</v>
      </c>
      <c r="AJ450" s="99">
        <v>24318.085191754999</v>
      </c>
      <c r="AK450" s="99">
        <v>35536.775125398301</v>
      </c>
      <c r="AL450" s="193">
        <v>24081.572090164798</v>
      </c>
      <c r="AM450" s="193">
        <v>19624.2173915444</v>
      </c>
      <c r="AN450" s="193">
        <v>24143.595222404401</v>
      </c>
      <c r="AO450" s="193">
        <v>32399.880156962699</v>
      </c>
      <c r="AP450" s="193">
        <v>20450.481298594001</v>
      </c>
      <c r="AQ450" s="193">
        <v>18126.287013983201</v>
      </c>
      <c r="AR450" s="193">
        <v>20711.725102596301</v>
      </c>
      <c r="AS450" s="193">
        <v>30219.798440859999</v>
      </c>
      <c r="AT450" s="193">
        <v>17556.216018820422</v>
      </c>
      <c r="AU450" s="193">
        <v>10869.206444111394</v>
      </c>
      <c r="AV450" s="193">
        <v>18029.917808139086</v>
      </c>
      <c r="AW450" s="193">
        <v>24066.910057947378</v>
      </c>
      <c r="AX450" s="193">
        <v>14363.614439569672</v>
      </c>
      <c r="AY450" s="229">
        <v>12205.580340104812</v>
      </c>
      <c r="AZ450" s="229">
        <v>12857.554031060718</v>
      </c>
      <c r="BA450" s="229">
        <v>23313.615183682363</v>
      </c>
      <c r="BB450" s="229">
        <v>14254.594299161363</v>
      </c>
      <c r="BC450" s="229">
        <v>12588.380817060937</v>
      </c>
      <c r="BD450" s="229">
        <v>14546.166524976097</v>
      </c>
      <c r="BE450" s="229">
        <v>24731.719104840082</v>
      </c>
      <c r="BF450" s="229">
        <v>15070.946224953252</v>
      </c>
      <c r="BG450" s="229">
        <v>13580.631788364368</v>
      </c>
      <c r="BH450" s="99">
        <v>15625.31408076168</v>
      </c>
      <c r="BI450" s="99">
        <v>27461.470144933555</v>
      </c>
      <c r="BJ450" s="99">
        <v>16811.165462340596</v>
      </c>
      <c r="BK450" s="99">
        <v>14812.740839175771</v>
      </c>
      <c r="BL450" s="99">
        <v>17880.985301641511</v>
      </c>
      <c r="BM450" s="99">
        <v>30216.080714618838</v>
      </c>
      <c r="BN450" s="188">
        <v>18764.758670352145</v>
      </c>
      <c r="BO450" s="115">
        <v>16829.799856184189</v>
      </c>
      <c r="BP450" s="160"/>
      <c r="BQ450" s="160"/>
      <c r="BR450" s="160"/>
      <c r="BS450" s="160"/>
      <c r="BT450" s="445"/>
      <c r="BU450" s="445"/>
      <c r="BV450" s="445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</row>
    <row r="451" spans="1:87" s="151" customFormat="1" ht="18">
      <c r="A451" s="149"/>
      <c r="B451" s="150"/>
      <c r="C451" s="149"/>
      <c r="D451" s="150"/>
      <c r="E451" s="246"/>
      <c r="F451" s="234" t="s">
        <v>211</v>
      </c>
      <c r="G451" s="250" t="s">
        <v>445</v>
      </c>
      <c r="H451" s="241"/>
      <c r="I451" s="149"/>
      <c r="J451" s="150"/>
      <c r="K451" s="149"/>
      <c r="L451" s="150"/>
      <c r="M451" s="99">
        <v>198149.51814529399</v>
      </c>
      <c r="N451" s="99">
        <v>206977.21225519601</v>
      </c>
      <c r="O451" s="99">
        <v>225593.63064392499</v>
      </c>
      <c r="P451" s="99">
        <v>235343.20261998399</v>
      </c>
      <c r="Q451" s="99">
        <v>239027.42835284301</v>
      </c>
      <c r="R451" s="99">
        <v>210652.74325491616</v>
      </c>
      <c r="S451" s="99">
        <v>216502.05320990563</v>
      </c>
      <c r="T451" s="99">
        <v>232218.80037780901</v>
      </c>
      <c r="U451" s="99">
        <v>242718.53926213752</v>
      </c>
      <c r="V451" s="99">
        <v>272594.85953219433</v>
      </c>
      <c r="W451" s="99"/>
      <c r="X451" s="99"/>
      <c r="Y451" s="99"/>
      <c r="Z451" s="99">
        <v>50535.212547110699</v>
      </c>
      <c r="AA451" s="99">
        <v>56290.153894372299</v>
      </c>
      <c r="AB451" s="99">
        <v>52168.502542498398</v>
      </c>
      <c r="AC451" s="99">
        <v>39155.649161312998</v>
      </c>
      <c r="AD451" s="99">
        <v>51871.010912523998</v>
      </c>
      <c r="AE451" s="99">
        <v>59510.440367444302</v>
      </c>
      <c r="AF451" s="99">
        <v>54663.429869124098</v>
      </c>
      <c r="AG451" s="99">
        <v>40932.331106103498</v>
      </c>
      <c r="AH451" s="99">
        <v>58303.0542587077</v>
      </c>
      <c r="AI451" s="99">
        <v>63712.902142964602</v>
      </c>
      <c r="AJ451" s="99">
        <v>58709.807274303501</v>
      </c>
      <c r="AK451" s="99">
        <v>44867.866967949398</v>
      </c>
      <c r="AL451" s="193">
        <v>58283.888496280197</v>
      </c>
      <c r="AM451" s="193">
        <v>67309.695183324598</v>
      </c>
      <c r="AN451" s="193">
        <v>61244.234602493103</v>
      </c>
      <c r="AO451" s="193">
        <v>48505.384337886098</v>
      </c>
      <c r="AP451" s="193">
        <v>59093.860667693501</v>
      </c>
      <c r="AQ451" s="193">
        <v>68292.287193648706</v>
      </c>
      <c r="AR451" s="193">
        <v>61507.114691762697</v>
      </c>
      <c r="AS451" s="193">
        <v>50134.165799738199</v>
      </c>
      <c r="AT451" s="193">
        <v>58463.484873900699</v>
      </c>
      <c r="AU451" s="193">
        <v>50489.138528368756</v>
      </c>
      <c r="AV451" s="193">
        <v>54843.315956058381</v>
      </c>
      <c r="AW451" s="193">
        <v>46856.803896588346</v>
      </c>
      <c r="AX451" s="193">
        <v>59314.959730360424</v>
      </c>
      <c r="AY451" s="229">
        <v>59308.947214948916</v>
      </c>
      <c r="AZ451" s="229">
        <v>52280.189469731027</v>
      </c>
      <c r="BA451" s="229">
        <v>45597.956794865269</v>
      </c>
      <c r="BB451" s="229">
        <v>59652.565272350555</v>
      </c>
      <c r="BC451" s="229">
        <v>63032.511107456376</v>
      </c>
      <c r="BD451" s="229">
        <v>59205.725307260793</v>
      </c>
      <c r="BE451" s="229">
        <v>50327.998690741275</v>
      </c>
      <c r="BF451" s="229">
        <v>62481.773223046439</v>
      </c>
      <c r="BG451" s="229">
        <v>66223.17592088331</v>
      </c>
      <c r="BH451" s="99">
        <v>61807.33185440777</v>
      </c>
      <c r="BI451" s="99">
        <v>52206.25826379998</v>
      </c>
      <c r="BJ451" s="99">
        <v>68202.750207419711</v>
      </c>
      <c r="BK451" s="99">
        <v>74144.183326482584</v>
      </c>
      <c r="BL451" s="99">
        <v>71425.144594837198</v>
      </c>
      <c r="BM451" s="99">
        <v>58822.781403454828</v>
      </c>
      <c r="BN451" s="188">
        <v>74478.584999732964</v>
      </c>
      <c r="BO451" s="115">
        <v>82895.856579670071</v>
      </c>
      <c r="BP451" s="160"/>
      <c r="BQ451" s="160"/>
      <c r="BR451" s="160"/>
      <c r="BS451" s="160"/>
      <c r="BT451" s="445"/>
      <c r="BU451" s="445"/>
      <c r="BV451" s="445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</row>
    <row r="452" spans="1:87" s="156" customFormat="1" ht="18">
      <c r="A452" s="155"/>
      <c r="B452" s="153"/>
      <c r="C452" s="155"/>
      <c r="D452" s="153"/>
      <c r="E452" s="248"/>
      <c r="F452" s="233" t="s">
        <v>99</v>
      </c>
      <c r="G452" s="233"/>
      <c r="H452" s="249"/>
      <c r="I452" s="155"/>
      <c r="J452" s="153"/>
      <c r="K452" s="155"/>
      <c r="L452" s="153"/>
      <c r="M452" s="160">
        <v>-5194.7864082557735</v>
      </c>
      <c r="N452" s="160">
        <v>297.25340348508507</v>
      </c>
      <c r="O452" s="160">
        <v>1031.9222431607</v>
      </c>
      <c r="P452" s="160">
        <v>-8677.7076270552443</v>
      </c>
      <c r="Q452" s="160">
        <v>-13882.584333302389</v>
      </c>
      <c r="R452" s="160">
        <v>-4464.0090390520636</v>
      </c>
      <c r="S452" s="160">
        <v>20749.146781657015</v>
      </c>
      <c r="T452" s="160">
        <v>24506.473818499933</v>
      </c>
      <c r="U452" s="160">
        <v>31403.877267884887</v>
      </c>
      <c r="V452" s="160">
        <v>9485.1306640424355</v>
      </c>
      <c r="W452" s="160"/>
      <c r="X452" s="160"/>
      <c r="Y452" s="160"/>
      <c r="Z452" s="160">
        <v>-2975.5907353345228</v>
      </c>
      <c r="AA452" s="160">
        <v>2020.7795102215327</v>
      </c>
      <c r="AB452" s="160">
        <v>-2072.4450998757047</v>
      </c>
      <c r="AC452" s="160">
        <v>-2168.128497373657</v>
      </c>
      <c r="AD452" s="160">
        <v>2518.9702706938301</v>
      </c>
      <c r="AE452" s="160">
        <v>-1284.9199360277573</v>
      </c>
      <c r="AF452" s="160">
        <v>-3148.9972766588776</v>
      </c>
      <c r="AG452" s="160">
        <v>2212.2003454760247</v>
      </c>
      <c r="AH452" s="160">
        <v>1984.561672979549</v>
      </c>
      <c r="AI452" s="160">
        <v>-1283.2613920064844</v>
      </c>
      <c r="AJ452" s="160">
        <v>-2913.7909441942447</v>
      </c>
      <c r="AK452" s="160">
        <v>3244.4129063820301</v>
      </c>
      <c r="AL452" s="160">
        <v>-2505.4798993164786</v>
      </c>
      <c r="AM452" s="160">
        <v>172.32948604439412</v>
      </c>
      <c r="AN452" s="160">
        <v>-5223.4720025481256</v>
      </c>
      <c r="AO452" s="160">
        <v>-1121.0852112349089</v>
      </c>
      <c r="AP452" s="160">
        <v>-4670.2488335488833</v>
      </c>
      <c r="AQ452" s="160">
        <v>-3475.1938933346055</v>
      </c>
      <c r="AR452" s="160">
        <v>-4469.7751578387451</v>
      </c>
      <c r="AS452" s="160">
        <v>-1267.3664485821971</v>
      </c>
      <c r="AT452" s="160">
        <v>-3317.471665665184</v>
      </c>
      <c r="AU452" s="160">
        <v>10222.009907668295</v>
      </c>
      <c r="AV452" s="160">
        <v>-10011.624936118809</v>
      </c>
      <c r="AW452" s="160">
        <v>-1356.9223449361352</v>
      </c>
      <c r="AX452" s="160">
        <v>-1975.9435006440717</v>
      </c>
      <c r="AY452" s="169">
        <v>16485.831145943022</v>
      </c>
      <c r="AZ452" s="169">
        <v>2949.1002233973131</v>
      </c>
      <c r="BA452" s="169">
        <v>3290.1589129611002</v>
      </c>
      <c r="BB452" s="169">
        <v>6576.7910212893876</v>
      </c>
      <c r="BC452" s="169">
        <v>12404.453321271236</v>
      </c>
      <c r="BD452" s="169">
        <v>4038.8947317111438</v>
      </c>
      <c r="BE452" s="169">
        <v>1486.3347442277591</v>
      </c>
      <c r="BF452" s="169">
        <v>5162.9566064731889</v>
      </c>
      <c r="BG452" s="169">
        <v>8097.2389788498367</v>
      </c>
      <c r="BH452" s="160">
        <v>5943.2038395826521</v>
      </c>
      <c r="BI452" s="160">
        <v>12200.477842979091</v>
      </c>
      <c r="BJ452" s="160">
        <v>685.39080923330994</v>
      </c>
      <c r="BK452" s="160">
        <v>7320.7564314379488</v>
      </c>
      <c r="BL452" s="160">
        <v>1960.2393238149302</v>
      </c>
      <c r="BM452" s="160">
        <v>-481.25590044346313</v>
      </c>
      <c r="BN452" s="448">
        <v>-7795.7126182767624</v>
      </c>
      <c r="BO452" s="115">
        <v>8578.4614485082348</v>
      </c>
      <c r="BP452" s="160"/>
      <c r="BQ452" s="160"/>
      <c r="BR452" s="160"/>
      <c r="BS452" s="160"/>
      <c r="BT452" s="446"/>
      <c r="BU452" s="446"/>
      <c r="BV452" s="446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</row>
    <row r="453" spans="1:87" s="156" customFormat="1" ht="18">
      <c r="A453" s="155"/>
      <c r="B453" s="153"/>
      <c r="C453" s="155"/>
      <c r="D453" s="153"/>
      <c r="E453" s="248"/>
      <c r="F453" s="233" t="s">
        <v>472</v>
      </c>
      <c r="G453" s="233"/>
      <c r="H453" s="249"/>
      <c r="I453" s="155"/>
      <c r="J453" s="153"/>
      <c r="K453" s="155"/>
      <c r="L453" s="153"/>
      <c r="M453" s="160">
        <v>817370.24699999997</v>
      </c>
      <c r="N453" s="160">
        <v>828155.27490535181</v>
      </c>
      <c r="O453" s="160">
        <v>900063.99552341097</v>
      </c>
      <c r="P453" s="160">
        <v>917462.14684305922</v>
      </c>
      <c r="Q453" s="160">
        <v>907877.02210112941</v>
      </c>
      <c r="R453" s="160">
        <v>830156.77296474087</v>
      </c>
      <c r="S453" s="160">
        <v>984094.40654027194</v>
      </c>
      <c r="T453" s="160">
        <v>1126873.2279397578</v>
      </c>
      <c r="U453" s="160">
        <v>1038084.6436454837</v>
      </c>
      <c r="V453" s="160">
        <v>1124258.7843296696</v>
      </c>
      <c r="W453" s="160"/>
      <c r="X453" s="160"/>
      <c r="Y453" s="160"/>
      <c r="Z453" s="160">
        <v>196992.08887160872</v>
      </c>
      <c r="AA453" s="160">
        <v>195711.25090512083</v>
      </c>
      <c r="AB453" s="160">
        <v>209490.57029407518</v>
      </c>
      <c r="AC453" s="160">
        <v>215176.33692919635</v>
      </c>
      <c r="AD453" s="160">
        <v>198933.93707622826</v>
      </c>
      <c r="AE453" s="160">
        <v>199813.08985152346</v>
      </c>
      <c r="AF453" s="160">
        <v>209053.98323207858</v>
      </c>
      <c r="AG453" s="160">
        <v>220354.26474552153</v>
      </c>
      <c r="AH453" s="160">
        <v>218683.17795456087</v>
      </c>
      <c r="AI453" s="160">
        <v>218490.9471703505</v>
      </c>
      <c r="AJ453" s="160">
        <v>231256.16138516163</v>
      </c>
      <c r="AK453" s="160">
        <v>231633.70901333884</v>
      </c>
      <c r="AL453" s="160">
        <v>223747.42466012939</v>
      </c>
      <c r="AM453" s="160">
        <v>222887.66244153242</v>
      </c>
      <c r="AN453" s="160">
        <v>232374.90808969355</v>
      </c>
      <c r="AO453" s="160">
        <v>238452.15165170381</v>
      </c>
      <c r="AP453" s="160">
        <v>224408.61628423454</v>
      </c>
      <c r="AQ453" s="160">
        <v>224133.17965803345</v>
      </c>
      <c r="AR453" s="160">
        <v>228651.71676833613</v>
      </c>
      <c r="AS453" s="160">
        <v>230683.50939052517</v>
      </c>
      <c r="AT453" s="160">
        <v>208781.73178580392</v>
      </c>
      <c r="AU453" s="160">
        <v>175905.38222567679</v>
      </c>
      <c r="AV453" s="160">
        <v>219086.35934483737</v>
      </c>
      <c r="AW453" s="160">
        <v>226383.29960842282</v>
      </c>
      <c r="AX453" s="160">
        <v>233326.08008380292</v>
      </c>
      <c r="AY453" s="169">
        <v>240971.42678911297</v>
      </c>
      <c r="AZ453" s="169">
        <v>243357.31267351078</v>
      </c>
      <c r="BA453" s="169">
        <v>266439.5869938453</v>
      </c>
      <c r="BB453" s="169">
        <v>262088.2909309727</v>
      </c>
      <c r="BC453" s="169">
        <v>278053.31484979496</v>
      </c>
      <c r="BD453" s="169">
        <v>296768.04018939502</v>
      </c>
      <c r="BE453" s="169">
        <v>289963.58196959511</v>
      </c>
      <c r="BF453" s="169">
        <v>256591.2946172643</v>
      </c>
      <c r="BG453" s="169">
        <v>253187.26427710173</v>
      </c>
      <c r="BH453" s="160">
        <v>261236.07451623684</v>
      </c>
      <c r="BI453" s="160">
        <v>267070.01023488078</v>
      </c>
      <c r="BJ453" s="160">
        <v>267461.44049541262</v>
      </c>
      <c r="BK453" s="160">
        <v>274710.12342612847</v>
      </c>
      <c r="BL453" s="160">
        <v>291804.85789784585</v>
      </c>
      <c r="BM453" s="160">
        <v>290282.36251028255</v>
      </c>
      <c r="BN453" s="448">
        <v>278486.04511355114</v>
      </c>
      <c r="BO453" s="115">
        <v>281729.7033009546</v>
      </c>
      <c r="BP453" s="160"/>
      <c r="BQ453" s="160"/>
      <c r="BR453" s="160"/>
      <c r="BS453" s="160"/>
      <c r="BT453" s="446"/>
      <c r="BU453" s="446"/>
      <c r="BV453" s="446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</row>
    <row r="454" spans="1:87" s="156" customFormat="1" ht="18">
      <c r="A454" s="155"/>
      <c r="B454" s="153"/>
      <c r="C454" s="155"/>
      <c r="D454" s="153"/>
      <c r="E454" s="248"/>
      <c r="F454" s="233" t="s">
        <v>473</v>
      </c>
      <c r="G454" s="233"/>
      <c r="H454" s="249"/>
      <c r="I454" s="155"/>
      <c r="J454" s="153"/>
      <c r="K454" s="155"/>
      <c r="L454" s="153"/>
      <c r="M454" s="160">
        <v>728778.24300000002</v>
      </c>
      <c r="N454" s="160">
        <v>739229.99883991654</v>
      </c>
      <c r="O454" s="160">
        <v>814570.8406241769</v>
      </c>
      <c r="P454" s="160">
        <v>826693.81490142294</v>
      </c>
      <c r="Q454" s="160">
        <v>806951.55512528587</v>
      </c>
      <c r="R454" s="160">
        <v>743087.21412838472</v>
      </c>
      <c r="S454" s="160">
        <v>900516.39392856846</v>
      </c>
      <c r="T454" s="160">
        <v>1044528.9122604192</v>
      </c>
      <c r="U454" s="160">
        <v>974007.85056543932</v>
      </c>
      <c r="V454" s="160">
        <v>1054317.2980661581</v>
      </c>
      <c r="W454" s="160"/>
      <c r="X454" s="160"/>
      <c r="Y454" s="160"/>
      <c r="Z454" s="160">
        <v>174239.58384695713</v>
      </c>
      <c r="AA454" s="160">
        <v>175303.48309182606</v>
      </c>
      <c r="AB454" s="160">
        <v>186442.4214454694</v>
      </c>
      <c r="AC454" s="160">
        <v>192792.7546157474</v>
      </c>
      <c r="AD454" s="160">
        <v>178408.97368533493</v>
      </c>
      <c r="AE454" s="160">
        <v>180167.82893022991</v>
      </c>
      <c r="AF454" s="160">
        <v>183775.09625647243</v>
      </c>
      <c r="AG454" s="160">
        <v>196878.09996787831</v>
      </c>
      <c r="AH454" s="160">
        <v>201681.72122700553</v>
      </c>
      <c r="AI454" s="160">
        <v>197548.72145814891</v>
      </c>
      <c r="AJ454" s="160">
        <v>206192.14997956363</v>
      </c>
      <c r="AK454" s="160">
        <v>209148.24795945961</v>
      </c>
      <c r="AL454" s="160">
        <v>197630.04703155189</v>
      </c>
      <c r="AM454" s="160">
        <v>204802.86227807283</v>
      </c>
      <c r="AN454" s="160">
        <v>211002.83433776838</v>
      </c>
      <c r="AO454" s="160">
        <v>213258.07125402987</v>
      </c>
      <c r="AP454" s="160">
        <v>194490.70023256462</v>
      </c>
      <c r="AQ454" s="160">
        <v>200172.72634758969</v>
      </c>
      <c r="AR454" s="160">
        <v>204005.3106071793</v>
      </c>
      <c r="AS454" s="160">
        <v>208282.81793795127</v>
      </c>
      <c r="AT454" s="160">
        <v>190703.23297623472</v>
      </c>
      <c r="AU454" s="160">
        <v>163060.60566565773</v>
      </c>
      <c r="AV454" s="160">
        <v>188050.44836277622</v>
      </c>
      <c r="AW454" s="160">
        <v>201272.92712371616</v>
      </c>
      <c r="AX454" s="160">
        <v>213951.51646036326</v>
      </c>
      <c r="AY454" s="169">
        <v>220628.47247093017</v>
      </c>
      <c r="AZ454" s="169">
        <v>224190.35298938787</v>
      </c>
      <c r="BA454" s="169">
        <v>241746.05200788722</v>
      </c>
      <c r="BB454" s="169">
        <v>249119.54416546487</v>
      </c>
      <c r="BC454" s="169">
        <v>262966.1754631903</v>
      </c>
      <c r="BD454" s="169">
        <v>272689.10536911484</v>
      </c>
      <c r="BE454" s="169">
        <v>259754.08726264912</v>
      </c>
      <c r="BF454" s="169">
        <v>238240.42704053884</v>
      </c>
      <c r="BG454" s="169">
        <v>239071.53669115034</v>
      </c>
      <c r="BH454" s="160">
        <v>242701.48368694607</v>
      </c>
      <c r="BI454" s="160">
        <v>253994.40314680402</v>
      </c>
      <c r="BJ454" s="160">
        <v>250634.30131789396</v>
      </c>
      <c r="BK454" s="160">
        <v>260550.04756824428</v>
      </c>
      <c r="BL454" s="160">
        <v>274244.5971936704</v>
      </c>
      <c r="BM454" s="160">
        <v>268888.35198634933</v>
      </c>
      <c r="BN454" s="448">
        <v>258359.61799543857</v>
      </c>
      <c r="BO454" s="115">
        <v>277851.23991970113</v>
      </c>
      <c r="BP454" s="160"/>
      <c r="BQ454" s="160"/>
      <c r="BR454" s="160"/>
      <c r="BS454" s="160"/>
      <c r="BT454" s="446"/>
      <c r="BU454" s="446"/>
      <c r="BV454" s="446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</row>
    <row r="455" spans="1:87" s="156" customFormat="1" ht="18">
      <c r="A455" s="155"/>
      <c r="B455" s="153"/>
      <c r="C455" s="155"/>
      <c r="D455" s="153"/>
      <c r="E455" s="248"/>
      <c r="F455" s="233" t="s">
        <v>102</v>
      </c>
      <c r="G455" s="251"/>
      <c r="H455" s="249"/>
      <c r="I455" s="155"/>
      <c r="J455" s="153"/>
      <c r="K455" s="155"/>
      <c r="L455" s="153"/>
      <c r="M455" s="160">
        <v>1176941.1870326437</v>
      </c>
      <c r="N455" s="160">
        <v>1229312.4972448102</v>
      </c>
      <c r="O455" s="160">
        <v>1300769.0197593472</v>
      </c>
      <c r="P455" s="160">
        <v>1363766.3945229843</v>
      </c>
      <c r="Q455" s="160">
        <v>1423951.9624371631</v>
      </c>
      <c r="R455" s="160">
        <v>1346249.0883201081</v>
      </c>
      <c r="S455" s="160">
        <v>1390881.950864098</v>
      </c>
      <c r="T455" s="160">
        <v>1516502.7536947303</v>
      </c>
      <c r="U455" s="160">
        <v>1570142.4237125984</v>
      </c>
      <c r="V455" s="160">
        <v>1650305.4054110262</v>
      </c>
      <c r="W455" s="160"/>
      <c r="X455" s="160"/>
      <c r="Y455" s="160"/>
      <c r="Z455" s="160">
        <v>282255.30248337559</v>
      </c>
      <c r="AA455" s="160">
        <v>288975.21089530666</v>
      </c>
      <c r="AB455" s="160">
        <v>297965.00047205994</v>
      </c>
      <c r="AC455" s="160">
        <v>307745.0747677969</v>
      </c>
      <c r="AD455" s="160">
        <v>294328.59359127376</v>
      </c>
      <c r="AE455" s="160">
        <v>301015.1711944968</v>
      </c>
      <c r="AF455" s="160">
        <v>311510.31607446156</v>
      </c>
      <c r="AG455" s="160">
        <v>322458.41638457781</v>
      </c>
      <c r="AH455" s="160">
        <v>310744.32882356766</v>
      </c>
      <c r="AI455" s="160">
        <v>318231.12600798579</v>
      </c>
      <c r="AJ455" s="160">
        <v>330664.35111340496</v>
      </c>
      <c r="AK455" s="160">
        <v>341129.21381438925</v>
      </c>
      <c r="AL455" s="160">
        <v>327096.25474117446</v>
      </c>
      <c r="AM455" s="160">
        <v>333437.63993179775</v>
      </c>
      <c r="AN455" s="160">
        <v>345685.04380351992</v>
      </c>
      <c r="AO455" s="160">
        <v>357547.45604649186</v>
      </c>
      <c r="AP455" s="160">
        <v>342373.16792229249</v>
      </c>
      <c r="AQ455" s="160">
        <v>349909.76616710768</v>
      </c>
      <c r="AR455" s="160">
        <v>361117.2901956978</v>
      </c>
      <c r="AS455" s="160">
        <v>370551.73815206415</v>
      </c>
      <c r="AT455" s="160">
        <v>344689.51795858913</v>
      </c>
      <c r="AU455" s="160">
        <v>290686.02081319544</v>
      </c>
      <c r="AV455" s="160">
        <v>352137.2532730581</v>
      </c>
      <c r="AW455" s="160">
        <v>358736.29627526581</v>
      </c>
      <c r="AX455" s="160">
        <v>343912.37934426183</v>
      </c>
      <c r="AY455" s="169">
        <v>338160.17955649109</v>
      </c>
      <c r="AZ455" s="169">
        <v>337421.28138488269</v>
      </c>
      <c r="BA455" s="169">
        <v>371388.11057846207</v>
      </c>
      <c r="BB455" s="169">
        <v>361334.7886944061</v>
      </c>
      <c r="BC455" s="169">
        <v>369428.9318060471</v>
      </c>
      <c r="BD455" s="169">
        <v>386819.90522376186</v>
      </c>
      <c r="BE455" s="169">
        <v>398919.12797051587</v>
      </c>
      <c r="BF455" s="169">
        <v>381856.97255009064</v>
      </c>
      <c r="BG455" s="169">
        <v>379286.33173414721</v>
      </c>
      <c r="BH455" s="160">
        <v>398768.19944978948</v>
      </c>
      <c r="BI455" s="160">
        <v>410230.91997857107</v>
      </c>
      <c r="BJ455" s="160">
        <v>397802.3680097998</v>
      </c>
      <c r="BK455" s="160">
        <v>401672.31515058235</v>
      </c>
      <c r="BL455" s="160">
        <v>420353.90477081813</v>
      </c>
      <c r="BM455" s="160">
        <v>430476.81747982628</v>
      </c>
      <c r="BN455" s="448">
        <v>415337.6059821918</v>
      </c>
      <c r="BO455" s="115">
        <v>419314.95307354571</v>
      </c>
      <c r="BP455" s="160"/>
      <c r="BQ455" s="160"/>
      <c r="BR455" s="160"/>
      <c r="BS455" s="160"/>
      <c r="BT455" s="446"/>
      <c r="BU455" s="446"/>
      <c r="BV455" s="446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</row>
    <row r="456" spans="1:87" s="151" customFormat="1" ht="18">
      <c r="A456" s="149"/>
      <c r="B456" s="150"/>
      <c r="C456" s="149"/>
      <c r="D456" s="150"/>
      <c r="E456" s="246"/>
      <c r="F456" s="247"/>
      <c r="G456" s="242"/>
      <c r="H456" s="242"/>
      <c r="I456" s="149"/>
      <c r="J456" s="150"/>
      <c r="K456" s="149"/>
      <c r="L456" s="150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229"/>
      <c r="AZ456" s="229"/>
      <c r="BA456" s="229"/>
      <c r="BB456" s="229"/>
      <c r="BC456" s="229"/>
      <c r="BD456" s="229"/>
      <c r="BE456" s="229"/>
      <c r="BF456" s="229"/>
      <c r="BG456" s="229"/>
      <c r="BH456" s="99"/>
      <c r="BI456" s="99"/>
      <c r="BJ456" s="99"/>
      <c r="BK456" s="99"/>
      <c r="BL456" s="99"/>
      <c r="BM456" s="99"/>
      <c r="BN456" s="188"/>
      <c r="BO456" s="115"/>
      <c r="BP456" s="160"/>
      <c r="BQ456" s="160"/>
      <c r="BR456" s="160"/>
      <c r="BS456" s="160"/>
      <c r="BT456" s="445"/>
      <c r="BU456" s="445"/>
      <c r="BV456" s="445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</row>
    <row r="457" spans="1:87" s="151" customFormat="1" ht="18">
      <c r="A457" s="149"/>
      <c r="B457" s="150"/>
      <c r="C457" s="149"/>
      <c r="D457" s="150"/>
      <c r="E457" s="147" t="s">
        <v>479</v>
      </c>
      <c r="F457" s="239"/>
      <c r="G457" s="239"/>
      <c r="H457" s="239"/>
      <c r="I457" s="149"/>
      <c r="J457" s="150"/>
      <c r="K457" s="149"/>
      <c r="L457" s="150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229"/>
      <c r="AZ457" s="229"/>
      <c r="BA457" s="229"/>
      <c r="BB457" s="229"/>
      <c r="BC457" s="229"/>
      <c r="BD457" s="229"/>
      <c r="BE457" s="229"/>
      <c r="BF457" s="229"/>
      <c r="BG457" s="229"/>
      <c r="BH457" s="99"/>
      <c r="BI457" s="99"/>
      <c r="BJ457" s="99"/>
      <c r="BK457" s="99"/>
      <c r="BL457" s="99"/>
      <c r="BM457" s="99"/>
      <c r="BN457" s="188"/>
      <c r="BO457" s="115"/>
      <c r="BP457" s="160"/>
      <c r="BQ457" s="160"/>
      <c r="BR457" s="160"/>
      <c r="BS457" s="160"/>
      <c r="BT457" s="445"/>
      <c r="BU457" s="445"/>
      <c r="BV457" s="445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</row>
    <row r="458" spans="1:87" s="156" customFormat="1" ht="18">
      <c r="A458" s="155"/>
      <c r="B458" s="153"/>
      <c r="C458" s="155"/>
      <c r="D458" s="153"/>
      <c r="E458" s="252">
        <v>1</v>
      </c>
      <c r="F458" s="245" t="s">
        <v>480</v>
      </c>
      <c r="G458" s="249"/>
      <c r="H458" s="245"/>
      <c r="I458" s="155"/>
      <c r="J458" s="153"/>
      <c r="K458" s="155"/>
      <c r="L458" s="153"/>
      <c r="M458" s="160">
        <v>635099.43357808469</v>
      </c>
      <c r="N458" s="160">
        <v>672260.28099731996</v>
      </c>
      <c r="O458" s="160">
        <v>718701.80947832298</v>
      </c>
      <c r="P458" s="160">
        <v>776053.76431218884</v>
      </c>
      <c r="Q458" s="160">
        <v>835714.30728388461</v>
      </c>
      <c r="R458" s="160">
        <v>802747.18130554364</v>
      </c>
      <c r="S458" s="160">
        <v>817102.78283775167</v>
      </c>
      <c r="T458" s="160">
        <v>910364.1290768974</v>
      </c>
      <c r="U458" s="160">
        <v>952396.84045815689</v>
      </c>
      <c r="V458" s="160">
        <v>1000999.4575988448</v>
      </c>
      <c r="W458" s="160"/>
      <c r="X458" s="160"/>
      <c r="Y458" s="160"/>
      <c r="Z458" s="160">
        <v>154769.44939583816</v>
      </c>
      <c r="AA458" s="160">
        <v>154019.55791154405</v>
      </c>
      <c r="AB458" s="160">
        <v>164632.24650968035</v>
      </c>
      <c r="AC458" s="160">
        <v>161678.1797610223</v>
      </c>
      <c r="AD458" s="160">
        <v>162610.99017412364</v>
      </c>
      <c r="AE458" s="160">
        <v>163473.83012751982</v>
      </c>
      <c r="AF458" s="160">
        <v>174771.49435014967</v>
      </c>
      <c r="AG458" s="160">
        <v>171403.96634552698</v>
      </c>
      <c r="AH458" s="160">
        <v>173330.08855161094</v>
      </c>
      <c r="AI458" s="160">
        <v>174884.18539211972</v>
      </c>
      <c r="AJ458" s="160">
        <v>187229.35151007661</v>
      </c>
      <c r="AK458" s="160">
        <v>183258.18402451521</v>
      </c>
      <c r="AL458" s="160">
        <v>184719.86221860896</v>
      </c>
      <c r="AM458" s="160">
        <v>188796.07189535195</v>
      </c>
      <c r="AN458" s="160">
        <v>203883.71702758374</v>
      </c>
      <c r="AO458" s="160">
        <v>198654.11317064415</v>
      </c>
      <c r="AP458" s="160">
        <v>199021.75067588268</v>
      </c>
      <c r="AQ458" s="160">
        <v>203545.43243857223</v>
      </c>
      <c r="AR458" s="160">
        <v>218308.53169367311</v>
      </c>
      <c r="AS458" s="160">
        <v>214838.59247575706</v>
      </c>
      <c r="AT458" s="160">
        <v>213285.21574799315</v>
      </c>
      <c r="AU458" s="160">
        <v>166551.45039418351</v>
      </c>
      <c r="AV458" s="160">
        <v>214652.55992378396</v>
      </c>
      <c r="AW458" s="160">
        <v>208257.95523958304</v>
      </c>
      <c r="AX458" s="160">
        <v>209680.63067988015</v>
      </c>
      <c r="AY458" s="169">
        <v>185891.59033591571</v>
      </c>
      <c r="AZ458" s="169">
        <v>205803.9918078178</v>
      </c>
      <c r="BA458" s="169">
        <v>215726.57001413792</v>
      </c>
      <c r="BB458" s="169">
        <v>221515.57817681023</v>
      </c>
      <c r="BC458" s="169">
        <v>220898.61803592782</v>
      </c>
      <c r="BD458" s="169">
        <v>237194.5867019057</v>
      </c>
      <c r="BE458" s="169">
        <v>230755.34616225387</v>
      </c>
      <c r="BF458" s="169">
        <v>235054.72197710894</v>
      </c>
      <c r="BG458" s="169">
        <v>230148.23596882168</v>
      </c>
      <c r="BH458" s="160">
        <v>246838.19728935556</v>
      </c>
      <c r="BI458" s="160">
        <v>240355.68522287064</v>
      </c>
      <c r="BJ458" s="160">
        <v>246189.5479347104</v>
      </c>
      <c r="BK458" s="160">
        <v>243276.3421354297</v>
      </c>
      <c r="BL458" s="160">
        <v>258514.18449695097</v>
      </c>
      <c r="BM458" s="160">
        <v>253019.38303175359</v>
      </c>
      <c r="BN458" s="448">
        <v>258562.90071720307</v>
      </c>
      <c r="BO458" s="115">
        <v>256125.04834909018</v>
      </c>
      <c r="BP458" s="160"/>
      <c r="BQ458" s="160"/>
      <c r="BR458" s="160"/>
      <c r="BS458" s="160"/>
      <c r="BT458" s="446"/>
      <c r="BU458" s="446"/>
      <c r="BV458" s="446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</row>
    <row r="459" spans="1:87" s="156" customFormat="1" ht="18">
      <c r="A459" s="155"/>
      <c r="B459" s="153"/>
      <c r="C459" s="155"/>
      <c r="D459" s="153"/>
      <c r="E459" s="252">
        <v>2</v>
      </c>
      <c r="F459" s="245" t="s">
        <v>481</v>
      </c>
      <c r="G459" s="249"/>
      <c r="H459" s="245"/>
      <c r="I459" s="155"/>
      <c r="J459" s="153"/>
      <c r="K459" s="155"/>
      <c r="L459" s="153"/>
      <c r="M459" s="160">
        <v>154021.12350959203</v>
      </c>
      <c r="N459" s="160">
        <v>155639.60182827603</v>
      </c>
      <c r="O459" s="160">
        <v>164449.59138001883</v>
      </c>
      <c r="P459" s="160">
        <v>170029.53841515389</v>
      </c>
      <c r="Q459" s="160">
        <v>172659.05230186027</v>
      </c>
      <c r="R459" s="160">
        <v>179721.36363332608</v>
      </c>
      <c r="S459" s="160">
        <v>190209.5914286623</v>
      </c>
      <c r="T459" s="160">
        <v>200948.17399614726</v>
      </c>
      <c r="U459" s="160">
        <v>207808.01140536208</v>
      </c>
      <c r="V459" s="160">
        <v>217563.4990346565</v>
      </c>
      <c r="W459" s="160"/>
      <c r="X459" s="160"/>
      <c r="Y459" s="160"/>
      <c r="Z459" s="160">
        <v>32731.092136222898</v>
      </c>
      <c r="AA459" s="160">
        <v>34967.008914623897</v>
      </c>
      <c r="AB459" s="160">
        <v>35909.980691408302</v>
      </c>
      <c r="AC459" s="160">
        <v>50413.041767337003</v>
      </c>
      <c r="AD459" s="160">
        <v>33638.168623674901</v>
      </c>
      <c r="AE459" s="160">
        <v>36916.122820800403</v>
      </c>
      <c r="AF459" s="160">
        <v>36718.021723839403</v>
      </c>
      <c r="AG459" s="160">
        <v>48367.288659961399</v>
      </c>
      <c r="AH459" s="160">
        <v>36245.099965008601</v>
      </c>
      <c r="AI459" s="160">
        <v>38211.091002879002</v>
      </c>
      <c r="AJ459" s="160">
        <v>38256.886675866102</v>
      </c>
      <c r="AK459" s="160">
        <v>51736.513736264998</v>
      </c>
      <c r="AL459" s="160">
        <v>36399.034206859498</v>
      </c>
      <c r="AM459" s="160">
        <v>39450.525812072898</v>
      </c>
      <c r="AN459" s="160">
        <v>40264.895201661602</v>
      </c>
      <c r="AO459" s="160">
        <v>53915.083194559797</v>
      </c>
      <c r="AP459" s="160">
        <v>38559.408062001203</v>
      </c>
      <c r="AQ459" s="160">
        <v>39460.500103794402</v>
      </c>
      <c r="AR459" s="160">
        <v>40413.287704347502</v>
      </c>
      <c r="AS459" s="160">
        <v>54225.856431717199</v>
      </c>
      <c r="AT459" s="160">
        <v>40623.574173970825</v>
      </c>
      <c r="AU459" s="160">
        <v>39709.438978844446</v>
      </c>
      <c r="AV459" s="160">
        <v>43587.173539134288</v>
      </c>
      <c r="AW459" s="160">
        <v>55801.176941376536</v>
      </c>
      <c r="AX459" s="160">
        <v>43154.554371656013</v>
      </c>
      <c r="AY459" s="169">
        <v>43925.276201395864</v>
      </c>
      <c r="AZ459" s="169">
        <v>44363.486168752912</v>
      </c>
      <c r="BA459" s="169">
        <v>58766.274686857476</v>
      </c>
      <c r="BB459" s="169">
        <v>46366.513159286747</v>
      </c>
      <c r="BC459" s="169">
        <v>45417.829137726061</v>
      </c>
      <c r="BD459" s="169">
        <v>47755.597137627898</v>
      </c>
      <c r="BE459" s="169">
        <v>61408.234561506819</v>
      </c>
      <c r="BF459" s="169">
        <v>45735.706941783348</v>
      </c>
      <c r="BG459" s="169">
        <v>47121.321491276663</v>
      </c>
      <c r="BH459" s="160">
        <v>50019.561556391127</v>
      </c>
      <c r="BI459" s="160">
        <v>64931.421415911042</v>
      </c>
      <c r="BJ459" s="160">
        <v>49086.374418577099</v>
      </c>
      <c r="BK459" s="160">
        <v>47958.216560172033</v>
      </c>
      <c r="BL459" s="160">
        <v>53013.090349397986</v>
      </c>
      <c r="BM459" s="160">
        <v>67505.817706509304</v>
      </c>
      <c r="BN459" s="448">
        <v>51200.647095067849</v>
      </c>
      <c r="BO459" s="115">
        <v>51007.323458839535</v>
      </c>
      <c r="BP459" s="160"/>
      <c r="BQ459" s="160"/>
      <c r="BR459" s="160"/>
      <c r="BS459" s="160"/>
      <c r="BT459" s="446"/>
      <c r="BU459" s="446"/>
      <c r="BV459" s="446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</row>
    <row r="460" spans="1:87" s="156" customFormat="1" ht="18">
      <c r="A460" s="155"/>
      <c r="B460" s="153"/>
      <c r="C460" s="155"/>
      <c r="D460" s="153"/>
      <c r="E460" s="252">
        <v>3</v>
      </c>
      <c r="F460" s="245" t="s">
        <v>482</v>
      </c>
      <c r="G460" s="249"/>
      <c r="H460" s="245"/>
      <c r="I460" s="155"/>
      <c r="J460" s="153"/>
      <c r="K460" s="155"/>
      <c r="L460" s="153"/>
      <c r="M460" s="160">
        <v>304423.4123532229</v>
      </c>
      <c r="N460" s="160">
        <v>312190.08495029388</v>
      </c>
      <c r="O460" s="160">
        <v>331092.54175861075</v>
      </c>
      <c r="P460" s="160">
        <v>335592.46748106019</v>
      </c>
      <c r="Q460" s="160">
        <v>328535.72020887688</v>
      </c>
      <c r="R460" s="160">
        <v>281174.9935839345</v>
      </c>
      <c r="S460" s="160">
        <v>279242.41720432322</v>
      </c>
      <c r="T460" s="160">
        <v>298339.66112384747</v>
      </c>
      <c r="U460" s="160">
        <v>314456.90150115034</v>
      </c>
      <c r="V460" s="160">
        <v>352315.83184997103</v>
      </c>
      <c r="W460" s="160"/>
      <c r="X460" s="160"/>
      <c r="Y460" s="160"/>
      <c r="Z460" s="160">
        <v>74977.846661997421</v>
      </c>
      <c r="AA460" s="160">
        <v>77560.096745622373</v>
      </c>
      <c r="AB460" s="160">
        <v>76447.069522241145</v>
      </c>
      <c r="AC460" s="160">
        <v>75438.399423362222</v>
      </c>
      <c r="AD460" s="160">
        <v>75035.501131888057</v>
      </c>
      <c r="AE460" s="160">
        <v>82264.877260910813</v>
      </c>
      <c r="AF460" s="160">
        <v>77890.910301525146</v>
      </c>
      <c r="AG460" s="160">
        <v>76998.796255970155</v>
      </c>
      <c r="AH460" s="160">
        <v>82183.121906413202</v>
      </c>
      <c r="AI460" s="160">
        <v>85476.885292791936</v>
      </c>
      <c r="AJ460" s="160">
        <v>83027.892466058562</v>
      </c>
      <c r="AK460" s="160">
        <v>80404.642093347778</v>
      </c>
      <c r="AL460" s="160">
        <v>82365.460586444955</v>
      </c>
      <c r="AM460" s="160">
        <v>86933.912574868998</v>
      </c>
      <c r="AN460" s="160">
        <v>85387.829824897548</v>
      </c>
      <c r="AO460" s="160">
        <v>80905.264494848845</v>
      </c>
      <c r="AP460" s="160">
        <v>79544.341966287509</v>
      </c>
      <c r="AQ460" s="160">
        <v>86418.574207631929</v>
      </c>
      <c r="AR460" s="160">
        <v>82218.839794359097</v>
      </c>
      <c r="AS460" s="160">
        <v>80353.964240598129</v>
      </c>
      <c r="AT460" s="160">
        <v>76019.700892721128</v>
      </c>
      <c r="AU460" s="160">
        <v>61358.344972480147</v>
      </c>
      <c r="AV460" s="160">
        <v>72873.233764197459</v>
      </c>
      <c r="AW460" s="160">
        <v>70923.713954535706</v>
      </c>
      <c r="AX460" s="160">
        <v>73678.5741699301</v>
      </c>
      <c r="AY460" s="169">
        <v>71514.527555053734</v>
      </c>
      <c r="AZ460" s="169">
        <v>65137.743500791752</v>
      </c>
      <c r="BA460" s="169">
        <v>68911.571978547625</v>
      </c>
      <c r="BB460" s="169">
        <v>73907.159571511904</v>
      </c>
      <c r="BC460" s="169">
        <v>75620.891924517317</v>
      </c>
      <c r="BD460" s="169">
        <v>73751.891832236899</v>
      </c>
      <c r="BE460" s="169">
        <v>75059.717795581368</v>
      </c>
      <c r="BF460" s="169">
        <v>77552.719447999698</v>
      </c>
      <c r="BG460" s="169">
        <v>79803.807709247674</v>
      </c>
      <c r="BH460" s="160">
        <v>77432.64593516945</v>
      </c>
      <c r="BI460" s="160">
        <v>79667.728408733528</v>
      </c>
      <c r="BJ460" s="160">
        <v>85013.915669760318</v>
      </c>
      <c r="BK460" s="160">
        <v>88956.924165658362</v>
      </c>
      <c r="BL460" s="160">
        <v>89306.129896478713</v>
      </c>
      <c r="BM460" s="160">
        <v>89038.862118073681</v>
      </c>
      <c r="BN460" s="448">
        <v>93243.343670085102</v>
      </c>
      <c r="BO460" s="115">
        <v>99725.656435854253</v>
      </c>
      <c r="BP460" s="160"/>
      <c r="BQ460" s="160"/>
      <c r="BR460" s="160"/>
      <c r="BS460" s="160"/>
      <c r="BT460" s="446"/>
      <c r="BU460" s="446"/>
      <c r="BV460" s="446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</row>
    <row r="461" spans="1:87" s="156" customFormat="1" ht="18">
      <c r="A461" s="155"/>
      <c r="B461" s="153"/>
      <c r="C461" s="155"/>
      <c r="D461" s="153"/>
      <c r="E461" s="252">
        <v>4</v>
      </c>
      <c r="F461" s="245" t="s">
        <v>483</v>
      </c>
      <c r="G461" s="249"/>
      <c r="H461" s="245"/>
      <c r="I461" s="155"/>
      <c r="J461" s="153"/>
      <c r="K461" s="155"/>
      <c r="L461" s="153"/>
      <c r="M461" s="160">
        <v>-5194.7864082557735</v>
      </c>
      <c r="N461" s="160">
        <v>297.25340348508507</v>
      </c>
      <c r="O461" s="160">
        <v>1031.9222431607</v>
      </c>
      <c r="P461" s="160">
        <v>-8677.7076270552443</v>
      </c>
      <c r="Q461" s="160">
        <v>-13882.584333302389</v>
      </c>
      <c r="R461" s="160">
        <v>-4464.0090390520636</v>
      </c>
      <c r="S461" s="160">
        <v>20749.146781657015</v>
      </c>
      <c r="T461" s="160">
        <v>24506.473818499933</v>
      </c>
      <c r="U461" s="160">
        <v>31403.877267884887</v>
      </c>
      <c r="V461" s="160">
        <v>9485.1306640424355</v>
      </c>
      <c r="W461" s="160"/>
      <c r="X461" s="160"/>
      <c r="Y461" s="160"/>
      <c r="Z461" s="160">
        <v>-2975.5907353345228</v>
      </c>
      <c r="AA461" s="160">
        <v>2020.7795102215327</v>
      </c>
      <c r="AB461" s="160">
        <v>-2072.4450998757047</v>
      </c>
      <c r="AC461" s="160">
        <v>-2168.128497373657</v>
      </c>
      <c r="AD461" s="160">
        <v>2518.9702706938301</v>
      </c>
      <c r="AE461" s="160">
        <v>-1284.9199360277573</v>
      </c>
      <c r="AF461" s="160">
        <v>-3148.9972766588776</v>
      </c>
      <c r="AG461" s="160">
        <v>2212.2003454760247</v>
      </c>
      <c r="AH461" s="160">
        <v>1984.561672979549</v>
      </c>
      <c r="AI461" s="160">
        <v>-1283.2613920064844</v>
      </c>
      <c r="AJ461" s="160">
        <v>-2913.7909441942447</v>
      </c>
      <c r="AK461" s="160">
        <v>3244.4129063820301</v>
      </c>
      <c r="AL461" s="160">
        <v>-2505.4798993164786</v>
      </c>
      <c r="AM461" s="160">
        <v>172.32948604439412</v>
      </c>
      <c r="AN461" s="160">
        <v>-5223.4720025481256</v>
      </c>
      <c r="AO461" s="160">
        <v>-1121.0852112349089</v>
      </c>
      <c r="AP461" s="160">
        <v>-4670.2488335488833</v>
      </c>
      <c r="AQ461" s="160">
        <v>-3475.1938933346055</v>
      </c>
      <c r="AR461" s="160">
        <v>-4469.7751578387451</v>
      </c>
      <c r="AS461" s="160">
        <v>-1267.3664485821971</v>
      </c>
      <c r="AT461" s="160">
        <v>-3317.471665665184</v>
      </c>
      <c r="AU461" s="160">
        <v>10222.009907668295</v>
      </c>
      <c r="AV461" s="160">
        <v>-10011.624936118809</v>
      </c>
      <c r="AW461" s="160">
        <v>-1356.9223449361352</v>
      </c>
      <c r="AX461" s="160">
        <v>-1975.9435006440717</v>
      </c>
      <c r="AY461" s="169">
        <v>16485.831145943022</v>
      </c>
      <c r="AZ461" s="169">
        <v>2949.1002233973131</v>
      </c>
      <c r="BA461" s="169">
        <v>3290.1589129611002</v>
      </c>
      <c r="BB461" s="169">
        <v>6576.7910212893876</v>
      </c>
      <c r="BC461" s="169">
        <v>12404.453321271236</v>
      </c>
      <c r="BD461" s="169">
        <v>4038.8947317111438</v>
      </c>
      <c r="BE461" s="169">
        <v>1486.3347442277591</v>
      </c>
      <c r="BF461" s="169">
        <v>5162.9566064731889</v>
      </c>
      <c r="BG461" s="169">
        <v>8097.2389788498367</v>
      </c>
      <c r="BH461" s="160">
        <v>5943.2038395826521</v>
      </c>
      <c r="BI461" s="160">
        <v>12200.477842979091</v>
      </c>
      <c r="BJ461" s="160">
        <v>685.39080923330994</v>
      </c>
      <c r="BK461" s="160">
        <v>7320.7564314379488</v>
      </c>
      <c r="BL461" s="160">
        <v>1960.2393238149302</v>
      </c>
      <c r="BM461" s="160">
        <v>-481.25590044346313</v>
      </c>
      <c r="BN461" s="448">
        <v>-7795.7126182767624</v>
      </c>
      <c r="BO461" s="115">
        <v>8578.4614485082348</v>
      </c>
      <c r="BP461" s="160"/>
      <c r="BQ461" s="160"/>
      <c r="BR461" s="160"/>
      <c r="BS461" s="160"/>
      <c r="BT461" s="446"/>
      <c r="BU461" s="446"/>
      <c r="BV461" s="446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</row>
    <row r="462" spans="1:87" s="156" customFormat="1" ht="18">
      <c r="A462" s="155"/>
      <c r="B462" s="153"/>
      <c r="C462" s="155"/>
      <c r="D462" s="153"/>
      <c r="E462" s="252">
        <v>5</v>
      </c>
      <c r="F462" s="245" t="s">
        <v>449</v>
      </c>
      <c r="G462" s="249"/>
      <c r="H462" s="245"/>
      <c r="I462" s="155"/>
      <c r="J462" s="153"/>
      <c r="K462" s="155"/>
      <c r="L462" s="153"/>
      <c r="M462" s="160">
        <v>817370.24699999997</v>
      </c>
      <c r="N462" s="160">
        <v>828155.27490535181</v>
      </c>
      <c r="O462" s="160">
        <v>900063.99552341097</v>
      </c>
      <c r="P462" s="160">
        <v>917462.14684305922</v>
      </c>
      <c r="Q462" s="160">
        <v>907877.02210112941</v>
      </c>
      <c r="R462" s="160">
        <v>830156.77296474087</v>
      </c>
      <c r="S462" s="160">
        <v>984094.40654027194</v>
      </c>
      <c r="T462" s="160">
        <v>1126873.2279397578</v>
      </c>
      <c r="U462" s="160">
        <v>1038084.6436454837</v>
      </c>
      <c r="V462" s="160">
        <v>1124258.7843296696</v>
      </c>
      <c r="W462" s="160"/>
      <c r="X462" s="160"/>
      <c r="Y462" s="160"/>
      <c r="Z462" s="160">
        <v>196992.08887160872</v>
      </c>
      <c r="AA462" s="160">
        <v>195711.25090512083</v>
      </c>
      <c r="AB462" s="160">
        <v>209490.57029407518</v>
      </c>
      <c r="AC462" s="160">
        <v>215176.33692919635</v>
      </c>
      <c r="AD462" s="160">
        <v>198933.93707622826</v>
      </c>
      <c r="AE462" s="160">
        <v>199813.08985152346</v>
      </c>
      <c r="AF462" s="160">
        <v>209053.98323207858</v>
      </c>
      <c r="AG462" s="160">
        <v>220354.26474552153</v>
      </c>
      <c r="AH462" s="160">
        <v>218683.17795456087</v>
      </c>
      <c r="AI462" s="160">
        <v>218490.9471703505</v>
      </c>
      <c r="AJ462" s="160">
        <v>231256.16138516163</v>
      </c>
      <c r="AK462" s="160">
        <v>231633.70901333884</v>
      </c>
      <c r="AL462" s="160">
        <v>223747.42466012939</v>
      </c>
      <c r="AM462" s="160">
        <v>222887.66244153242</v>
      </c>
      <c r="AN462" s="160">
        <v>232374.90808969355</v>
      </c>
      <c r="AO462" s="160">
        <v>238452.15165170381</v>
      </c>
      <c r="AP462" s="160">
        <v>224408.61628423454</v>
      </c>
      <c r="AQ462" s="160">
        <v>224133.17965803345</v>
      </c>
      <c r="AR462" s="160">
        <v>228651.71676833613</v>
      </c>
      <c r="AS462" s="160">
        <v>230683.50939052517</v>
      </c>
      <c r="AT462" s="160">
        <v>208781.73178580392</v>
      </c>
      <c r="AU462" s="160">
        <v>175905.38222567679</v>
      </c>
      <c r="AV462" s="160">
        <v>219086.35934483737</v>
      </c>
      <c r="AW462" s="160">
        <v>226383.29960842282</v>
      </c>
      <c r="AX462" s="160">
        <v>233326.08008380292</v>
      </c>
      <c r="AY462" s="169">
        <v>240971.42678911297</v>
      </c>
      <c r="AZ462" s="169">
        <v>243357.31267351078</v>
      </c>
      <c r="BA462" s="169">
        <v>266439.5869938453</v>
      </c>
      <c r="BB462" s="169">
        <v>262088.2909309727</v>
      </c>
      <c r="BC462" s="169">
        <v>278053.31484979496</v>
      </c>
      <c r="BD462" s="169">
        <v>296768.04018939502</v>
      </c>
      <c r="BE462" s="169">
        <v>289963.58196959511</v>
      </c>
      <c r="BF462" s="169">
        <v>256591.2946172643</v>
      </c>
      <c r="BG462" s="169">
        <v>253187.26427710173</v>
      </c>
      <c r="BH462" s="160">
        <v>261236.07451623684</v>
      </c>
      <c r="BI462" s="160">
        <v>267070.01023488078</v>
      </c>
      <c r="BJ462" s="160">
        <v>267461.44049541262</v>
      </c>
      <c r="BK462" s="160">
        <v>274710.12342612847</v>
      </c>
      <c r="BL462" s="160">
        <v>291804.85789784585</v>
      </c>
      <c r="BM462" s="160">
        <v>290282.36251028255</v>
      </c>
      <c r="BN462" s="448">
        <v>278486.04511355114</v>
      </c>
      <c r="BO462" s="115">
        <v>281729.7033009546</v>
      </c>
      <c r="BP462" s="160"/>
      <c r="BQ462" s="160"/>
      <c r="BR462" s="160"/>
      <c r="BS462" s="160"/>
      <c r="BT462" s="446"/>
      <c r="BU462" s="446"/>
      <c r="BV462" s="446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</row>
    <row r="463" spans="1:87" s="156" customFormat="1" ht="18">
      <c r="A463" s="155"/>
      <c r="B463" s="153"/>
      <c r="C463" s="155"/>
      <c r="D463" s="153"/>
      <c r="E463" s="252">
        <v>6</v>
      </c>
      <c r="F463" s="245" t="s">
        <v>450</v>
      </c>
      <c r="G463" s="249"/>
      <c r="H463" s="245"/>
      <c r="I463" s="155"/>
      <c r="J463" s="153"/>
      <c r="K463" s="155"/>
      <c r="L463" s="153"/>
      <c r="M463" s="160">
        <v>728778.24300000002</v>
      </c>
      <c r="N463" s="160">
        <v>739229.99883991654</v>
      </c>
      <c r="O463" s="160">
        <v>814570.8406241769</v>
      </c>
      <c r="P463" s="160">
        <v>826693.81490142294</v>
      </c>
      <c r="Q463" s="160">
        <v>806951.55512528587</v>
      </c>
      <c r="R463" s="160">
        <v>743087.21412838472</v>
      </c>
      <c r="S463" s="160">
        <v>900516.39392856846</v>
      </c>
      <c r="T463" s="160">
        <v>1044528.9122604192</v>
      </c>
      <c r="U463" s="160">
        <v>974007.85056543932</v>
      </c>
      <c r="V463" s="160">
        <v>1054317.2980661581</v>
      </c>
      <c r="W463" s="160"/>
      <c r="X463" s="160"/>
      <c r="Y463" s="160"/>
      <c r="Z463" s="160">
        <v>174239.58384695713</v>
      </c>
      <c r="AA463" s="160">
        <v>175303.48309182606</v>
      </c>
      <c r="AB463" s="160">
        <v>186442.4214454694</v>
      </c>
      <c r="AC463" s="160">
        <v>192792.7546157474</v>
      </c>
      <c r="AD463" s="160">
        <v>178408.97368533493</v>
      </c>
      <c r="AE463" s="160">
        <v>180167.82893022991</v>
      </c>
      <c r="AF463" s="160">
        <v>183775.09625647243</v>
      </c>
      <c r="AG463" s="160">
        <v>196878.09996787831</v>
      </c>
      <c r="AH463" s="160">
        <v>201681.72122700553</v>
      </c>
      <c r="AI463" s="160">
        <v>197548.72145814891</v>
      </c>
      <c r="AJ463" s="160">
        <v>206192.14997956363</v>
      </c>
      <c r="AK463" s="160">
        <v>209148.24795945961</v>
      </c>
      <c r="AL463" s="160">
        <v>197630.04703155189</v>
      </c>
      <c r="AM463" s="160">
        <v>204802.86227807283</v>
      </c>
      <c r="AN463" s="160">
        <v>211002.83433776838</v>
      </c>
      <c r="AO463" s="160">
        <v>213258.07125402987</v>
      </c>
      <c r="AP463" s="160">
        <v>194490.70023256462</v>
      </c>
      <c r="AQ463" s="160">
        <v>200172.72634758969</v>
      </c>
      <c r="AR463" s="160">
        <v>204005.3106071793</v>
      </c>
      <c r="AS463" s="160">
        <v>208282.81793795127</v>
      </c>
      <c r="AT463" s="160">
        <v>190703.23297623472</v>
      </c>
      <c r="AU463" s="160">
        <v>163060.60566565773</v>
      </c>
      <c r="AV463" s="160">
        <v>188050.44836277622</v>
      </c>
      <c r="AW463" s="160">
        <v>201272.92712371616</v>
      </c>
      <c r="AX463" s="160">
        <v>213951.51646036326</v>
      </c>
      <c r="AY463" s="169">
        <v>220628.47247093017</v>
      </c>
      <c r="AZ463" s="169">
        <v>224190.35298938787</v>
      </c>
      <c r="BA463" s="169">
        <v>241746.05200788722</v>
      </c>
      <c r="BB463" s="169">
        <v>249119.54416546487</v>
      </c>
      <c r="BC463" s="169">
        <v>262966.1754631903</v>
      </c>
      <c r="BD463" s="169">
        <v>272689.10536911484</v>
      </c>
      <c r="BE463" s="169">
        <v>259754.08726264912</v>
      </c>
      <c r="BF463" s="169">
        <v>238240.42704053884</v>
      </c>
      <c r="BG463" s="169">
        <v>239071.53669115034</v>
      </c>
      <c r="BH463" s="160">
        <v>242701.48368694607</v>
      </c>
      <c r="BI463" s="160">
        <v>253994.40314680402</v>
      </c>
      <c r="BJ463" s="160">
        <v>250634.30131789396</v>
      </c>
      <c r="BK463" s="160">
        <v>260550.04756824428</v>
      </c>
      <c r="BL463" s="160">
        <v>274244.5971936704</v>
      </c>
      <c r="BM463" s="160">
        <v>268888.35198634933</v>
      </c>
      <c r="BN463" s="448">
        <v>258359.61799543857</v>
      </c>
      <c r="BO463" s="115">
        <v>277851.23991970113</v>
      </c>
      <c r="BP463" s="160"/>
      <c r="BQ463" s="160"/>
      <c r="BR463" s="160"/>
      <c r="BS463" s="160"/>
      <c r="BT463" s="446"/>
      <c r="BU463" s="446"/>
      <c r="BV463" s="446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</row>
    <row r="464" spans="1:87" s="156" customFormat="1" ht="18">
      <c r="A464" s="155"/>
      <c r="B464" s="153"/>
      <c r="C464" s="155"/>
      <c r="D464" s="153"/>
      <c r="E464" s="248"/>
      <c r="F464" s="233" t="s">
        <v>102</v>
      </c>
      <c r="G464" s="245"/>
      <c r="H464" s="245"/>
      <c r="I464" s="155"/>
      <c r="J464" s="153"/>
      <c r="K464" s="155"/>
      <c r="L464" s="153"/>
      <c r="M464" s="160">
        <v>1176941.1870326437</v>
      </c>
      <c r="N464" s="160">
        <v>1229312.4972448102</v>
      </c>
      <c r="O464" s="160">
        <v>1300769.0197593472</v>
      </c>
      <c r="P464" s="160">
        <v>1363766.3945229843</v>
      </c>
      <c r="Q464" s="160">
        <v>1423951.9624371631</v>
      </c>
      <c r="R464" s="160">
        <v>1346249.0883201081</v>
      </c>
      <c r="S464" s="160">
        <v>1390881.950864098</v>
      </c>
      <c r="T464" s="160">
        <v>1516502.7536947303</v>
      </c>
      <c r="U464" s="160">
        <v>1570142.4237125984</v>
      </c>
      <c r="V464" s="160">
        <v>1650305.4054110262</v>
      </c>
      <c r="W464" s="160"/>
      <c r="X464" s="160"/>
      <c r="Y464" s="160"/>
      <c r="Z464" s="160">
        <v>282255.30248337559</v>
      </c>
      <c r="AA464" s="160">
        <v>288975.21089530666</v>
      </c>
      <c r="AB464" s="160">
        <v>297965.00047205994</v>
      </c>
      <c r="AC464" s="160">
        <v>307745.0747677969</v>
      </c>
      <c r="AD464" s="160">
        <v>294328.59359127376</v>
      </c>
      <c r="AE464" s="160">
        <v>301015.1711944968</v>
      </c>
      <c r="AF464" s="160">
        <v>311510.31607446156</v>
      </c>
      <c r="AG464" s="160">
        <v>322458.41638457781</v>
      </c>
      <c r="AH464" s="160">
        <v>310744.32882356766</v>
      </c>
      <c r="AI464" s="160">
        <v>318231.12600798579</v>
      </c>
      <c r="AJ464" s="160">
        <v>330664.35111340496</v>
      </c>
      <c r="AK464" s="160">
        <v>341129.21381438925</v>
      </c>
      <c r="AL464" s="160">
        <v>327096.25474117446</v>
      </c>
      <c r="AM464" s="160">
        <v>333437.63993179775</v>
      </c>
      <c r="AN464" s="160">
        <v>345685.04380351992</v>
      </c>
      <c r="AO464" s="160">
        <v>357547.45604649186</v>
      </c>
      <c r="AP464" s="160">
        <v>342373.16792229249</v>
      </c>
      <c r="AQ464" s="160">
        <v>349909.76616710768</v>
      </c>
      <c r="AR464" s="160">
        <v>361117.2901956978</v>
      </c>
      <c r="AS464" s="160">
        <v>370551.73815206415</v>
      </c>
      <c r="AT464" s="160">
        <v>344689.51795858913</v>
      </c>
      <c r="AU464" s="160">
        <v>290686.02081319544</v>
      </c>
      <c r="AV464" s="160">
        <v>352137.2532730581</v>
      </c>
      <c r="AW464" s="160">
        <v>358736.29627526581</v>
      </c>
      <c r="AX464" s="160">
        <v>343912.37934426183</v>
      </c>
      <c r="AY464" s="169">
        <v>338160.17955649109</v>
      </c>
      <c r="AZ464" s="169">
        <v>337421.28138488269</v>
      </c>
      <c r="BA464" s="169">
        <v>371388.11057846207</v>
      </c>
      <c r="BB464" s="169">
        <v>361334.7886944061</v>
      </c>
      <c r="BC464" s="169">
        <v>369428.9318060471</v>
      </c>
      <c r="BD464" s="169">
        <v>386819.90522376186</v>
      </c>
      <c r="BE464" s="169">
        <v>398919.12797051587</v>
      </c>
      <c r="BF464" s="169">
        <v>381856.97255009064</v>
      </c>
      <c r="BG464" s="169">
        <v>379286.33173414721</v>
      </c>
      <c r="BH464" s="160">
        <v>398768.19944978948</v>
      </c>
      <c r="BI464" s="160">
        <v>410230.91997857107</v>
      </c>
      <c r="BJ464" s="160">
        <v>397802.3680097998</v>
      </c>
      <c r="BK464" s="160">
        <v>401672.31515058235</v>
      </c>
      <c r="BL464" s="160">
        <v>420353.90477081813</v>
      </c>
      <c r="BM464" s="160">
        <v>430476.81747982628</v>
      </c>
      <c r="BN464" s="448">
        <v>415337.6059821918</v>
      </c>
      <c r="BO464" s="115">
        <v>419314.95307354571</v>
      </c>
      <c r="BP464" s="160"/>
      <c r="BQ464" s="160"/>
      <c r="BR464" s="160"/>
      <c r="BS464" s="160"/>
      <c r="BT464" s="446"/>
      <c r="BU464" s="446"/>
      <c r="BV464" s="446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</row>
    <row r="465" spans="1:87" s="151" customFormat="1" ht="18">
      <c r="A465" s="149"/>
      <c r="B465" s="150"/>
      <c r="C465" s="149"/>
      <c r="D465" s="150"/>
      <c r="E465" s="246"/>
      <c r="F465" s="247"/>
      <c r="G465" s="242"/>
      <c r="H465" s="242"/>
      <c r="I465" s="149"/>
      <c r="J465" s="150"/>
      <c r="K465" s="149"/>
      <c r="L465" s="150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229"/>
      <c r="AZ465" s="229"/>
      <c r="BA465" s="229"/>
      <c r="BB465" s="229"/>
      <c r="BC465" s="229"/>
      <c r="BD465" s="229"/>
      <c r="BE465" s="229"/>
      <c r="BF465" s="229"/>
      <c r="BG465" s="229"/>
      <c r="BH465" s="99"/>
      <c r="BI465" s="99"/>
      <c r="BJ465" s="99"/>
      <c r="BK465" s="99"/>
      <c r="BL465" s="99"/>
      <c r="BM465" s="99"/>
      <c r="BN465" s="188"/>
      <c r="BO465" s="115"/>
      <c r="BP465" s="160"/>
      <c r="BQ465" s="160"/>
      <c r="BR465" s="160"/>
      <c r="BS465" s="160"/>
      <c r="BT465" s="445"/>
      <c r="BU465" s="445"/>
      <c r="BV465" s="445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</row>
    <row r="466" spans="1:87" ht="18">
      <c r="E466" s="145"/>
      <c r="F466" s="253"/>
      <c r="G466" s="234"/>
      <c r="H466" s="234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229"/>
      <c r="AZ466" s="229"/>
      <c r="BA466" s="229"/>
      <c r="BB466" s="229"/>
      <c r="BC466" s="229"/>
      <c r="BD466" s="229"/>
      <c r="BE466" s="229"/>
      <c r="BF466" s="229"/>
      <c r="BG466" s="229"/>
      <c r="BH466" s="99"/>
      <c r="BI466" s="99"/>
      <c r="BJ466" s="99"/>
      <c r="BK466" s="99"/>
      <c r="BL466" s="99"/>
      <c r="BM466" s="99"/>
      <c r="BN466" s="188"/>
      <c r="BO466" s="115"/>
      <c r="BP466" s="160"/>
      <c r="BQ466" s="160"/>
      <c r="BR466" s="160"/>
      <c r="BS466" s="160"/>
      <c r="BT466" s="445"/>
      <c r="BU466" s="445"/>
      <c r="BV466" s="445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</row>
    <row r="467" spans="1:87" ht="18">
      <c r="E467" s="254" t="s">
        <v>562</v>
      </c>
      <c r="F467" s="254"/>
      <c r="G467" s="254"/>
      <c r="H467" s="254"/>
      <c r="I467" s="254"/>
      <c r="M467" s="99"/>
      <c r="N467" s="99"/>
      <c r="O467" s="99">
        <v>127.75151989574078</v>
      </c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229"/>
      <c r="AZ467" s="229"/>
      <c r="BA467" s="229"/>
      <c r="BB467" s="229"/>
      <c r="BC467" s="229"/>
      <c r="BD467" s="229"/>
      <c r="BE467" s="229"/>
      <c r="BF467" s="229"/>
      <c r="BG467" s="229"/>
      <c r="BH467" s="99"/>
      <c r="BI467" s="99"/>
      <c r="BJ467" s="99"/>
      <c r="BK467" s="99"/>
      <c r="BL467" s="99"/>
      <c r="BM467" s="99"/>
      <c r="BN467" s="188"/>
      <c r="BO467" s="115"/>
      <c r="BP467" s="160"/>
      <c r="BQ467" s="160"/>
      <c r="BR467" s="160"/>
      <c r="BS467" s="160"/>
      <c r="BT467" s="445"/>
      <c r="BU467" s="445"/>
      <c r="BV467" s="445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</row>
    <row r="468" spans="1:87" s="96" customFormat="1" ht="18">
      <c r="A468" s="94"/>
      <c r="B468" s="95"/>
      <c r="C468" s="94"/>
      <c r="D468" s="95"/>
      <c r="E468" s="141" t="s">
        <v>25</v>
      </c>
      <c r="F468" s="233" t="s">
        <v>6</v>
      </c>
      <c r="G468" s="233"/>
      <c r="H468" s="233"/>
      <c r="I468" s="95"/>
      <c r="J468" s="95"/>
      <c r="K468" s="94"/>
      <c r="L468" s="95"/>
      <c r="M468" s="160">
        <v>97538.942786112864</v>
      </c>
      <c r="N468" s="160">
        <v>93977.445480580325</v>
      </c>
      <c r="O468" s="160">
        <v>99508.777911151876</v>
      </c>
      <c r="P468" s="160">
        <v>99637.07855359267</v>
      </c>
      <c r="Q468" s="160">
        <v>101573.32801701606</v>
      </c>
      <c r="R468" s="160">
        <v>99109.202093922009</v>
      </c>
      <c r="S468" s="160">
        <v>98843.234961385271</v>
      </c>
      <c r="T468" s="160">
        <v>100164.02609947164</v>
      </c>
      <c r="U468" s="160">
        <v>100393.15517331603</v>
      </c>
      <c r="V468" s="160">
        <v>103457.52932396904</v>
      </c>
      <c r="W468" s="160"/>
      <c r="X468" s="160"/>
      <c r="Y468" s="160"/>
      <c r="Z468" s="160">
        <v>21691.485300986922</v>
      </c>
      <c r="AA468" s="160">
        <v>24001.201323116864</v>
      </c>
      <c r="AB468" s="160">
        <v>27685.14523581669</v>
      </c>
      <c r="AC468" s="160">
        <v>24160.512512088269</v>
      </c>
      <c r="AD468" s="160">
        <v>21208.139462963765</v>
      </c>
      <c r="AE468" s="160">
        <v>22617.464369052454</v>
      </c>
      <c r="AF468" s="160">
        <v>26403.735144333328</v>
      </c>
      <c r="AG468" s="160">
        <v>23748.106504230742</v>
      </c>
      <c r="AH468" s="160">
        <v>22608.061874552041</v>
      </c>
      <c r="AI468" s="160">
        <v>23644.227241049288</v>
      </c>
      <c r="AJ468" s="160">
        <v>27266.301940414713</v>
      </c>
      <c r="AK468" s="160">
        <v>25990.186855135911</v>
      </c>
      <c r="AL468" s="160">
        <v>23298.055024261892</v>
      </c>
      <c r="AM468" s="160">
        <v>23292.321670030233</v>
      </c>
      <c r="AN468" s="160">
        <v>27089.068260403808</v>
      </c>
      <c r="AO468" s="160">
        <v>25957.633598896762</v>
      </c>
      <c r="AP468" s="160">
        <v>24706.97371553399</v>
      </c>
      <c r="AQ468" s="160">
        <v>24265.644165278612</v>
      </c>
      <c r="AR468" s="160">
        <v>28082.012105978458</v>
      </c>
      <c r="AS468" s="160">
        <v>24518.698030224925</v>
      </c>
      <c r="AT468" s="160">
        <v>22532.324331853346</v>
      </c>
      <c r="AU468" s="160">
        <v>24420.733688345965</v>
      </c>
      <c r="AV468" s="160">
        <v>27938.068802303042</v>
      </c>
      <c r="AW468" s="160">
        <v>24218.075271419686</v>
      </c>
      <c r="AX468" s="160">
        <v>22556.793623318881</v>
      </c>
      <c r="AY468" s="169">
        <v>24050.129056658945</v>
      </c>
      <c r="AZ468" s="169">
        <v>27315.030132962122</v>
      </c>
      <c r="BA468" s="169">
        <v>24921.282148445338</v>
      </c>
      <c r="BB468" s="169">
        <v>22929.181346911977</v>
      </c>
      <c r="BC468" s="169">
        <v>23646.726576863726</v>
      </c>
      <c r="BD468" s="169">
        <v>28022.424940612003</v>
      </c>
      <c r="BE468" s="169">
        <v>25565.693235083963</v>
      </c>
      <c r="BF468" s="169">
        <v>23128.181291829482</v>
      </c>
      <c r="BG468" s="169">
        <v>23363.824240604034</v>
      </c>
      <c r="BH468" s="160">
        <v>28038.885049647713</v>
      </c>
      <c r="BI468" s="160">
        <v>25862.264591234798</v>
      </c>
      <c r="BJ468" s="160">
        <v>23576.200962086179</v>
      </c>
      <c r="BK468" s="160">
        <v>25139.046616169984</v>
      </c>
      <c r="BL468" s="160">
        <v>29059.59026844192</v>
      </c>
      <c r="BM468" s="160">
        <v>25682.69147727095</v>
      </c>
      <c r="BN468" s="448">
        <v>23738.479530195142</v>
      </c>
      <c r="BO468" s="115">
        <v>25673.478699578529</v>
      </c>
      <c r="BP468" s="160"/>
      <c r="BQ468" s="160"/>
      <c r="BR468" s="160"/>
      <c r="BS468" s="160"/>
      <c r="BT468" s="446"/>
      <c r="BU468" s="446"/>
      <c r="BV468" s="446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</row>
    <row r="469" spans="1:87" ht="18">
      <c r="E469" s="146"/>
      <c r="F469" s="234" t="s">
        <v>52</v>
      </c>
      <c r="G469" s="234" t="s">
        <v>27</v>
      </c>
      <c r="H469" s="234"/>
      <c r="I469" s="90"/>
      <c r="M469" s="99">
        <v>3347.7305356473153</v>
      </c>
      <c r="N469" s="99">
        <v>3138.39737716936</v>
      </c>
      <c r="O469" s="99">
        <v>3431.5236921969813</v>
      </c>
      <c r="P469" s="99">
        <v>2828.7736639132704</v>
      </c>
      <c r="Q469" s="99">
        <v>3001.9783917192235</v>
      </c>
      <c r="R469" s="99">
        <v>2444.3225980920533</v>
      </c>
      <c r="S469" s="99">
        <v>2230.3465978550785</v>
      </c>
      <c r="T469" s="99">
        <v>1790.1222680677452</v>
      </c>
      <c r="U469" s="99">
        <v>1671.5813283584407</v>
      </c>
      <c r="V469" s="99">
        <v>1846.6966763257794</v>
      </c>
      <c r="W469" s="99"/>
      <c r="X469" s="99"/>
      <c r="Y469" s="99"/>
      <c r="Z469" s="99">
        <v>993.39374896501829</v>
      </c>
      <c r="AA469" s="99">
        <v>619.63912485781623</v>
      </c>
      <c r="AB469" s="99">
        <v>817.90602271093678</v>
      </c>
      <c r="AC469" s="99">
        <v>916.79163911355124</v>
      </c>
      <c r="AD469" s="99">
        <v>865.59077176754477</v>
      </c>
      <c r="AE469" s="99">
        <v>592.6419457024399</v>
      </c>
      <c r="AF469" s="99">
        <v>752.79690517241545</v>
      </c>
      <c r="AG469" s="99">
        <v>927.36775452696179</v>
      </c>
      <c r="AH469" s="99">
        <v>1069.5286741700463</v>
      </c>
      <c r="AI469" s="99">
        <v>693.43960433762197</v>
      </c>
      <c r="AJ469" s="99">
        <v>767.09201247351928</v>
      </c>
      <c r="AK469" s="99">
        <v>901.46340121579681</v>
      </c>
      <c r="AL469" s="193">
        <v>765.2477663686642</v>
      </c>
      <c r="AM469" s="193">
        <v>554.33561970749486</v>
      </c>
      <c r="AN469" s="193">
        <v>765.93370353468435</v>
      </c>
      <c r="AO469" s="193">
        <v>743.25657430242472</v>
      </c>
      <c r="AP469" s="193">
        <v>857.38359743945159</v>
      </c>
      <c r="AQ469" s="193">
        <v>566.19840196923519</v>
      </c>
      <c r="AR469" s="193">
        <v>821.46389704094884</v>
      </c>
      <c r="AS469" s="193">
        <v>756.93249526958914</v>
      </c>
      <c r="AT469" s="193">
        <v>700.91109090675013</v>
      </c>
      <c r="AU469" s="193">
        <v>440.84207577324605</v>
      </c>
      <c r="AV469" s="193">
        <v>624.68043471370845</v>
      </c>
      <c r="AW469" s="193">
        <v>677.88899669834962</v>
      </c>
      <c r="AX469" s="193">
        <v>611.62247562490916</v>
      </c>
      <c r="AY469" s="229">
        <v>443.0730247955197</v>
      </c>
      <c r="AZ469" s="229">
        <v>627.45482227036928</v>
      </c>
      <c r="BA469" s="229">
        <v>548.19627516428091</v>
      </c>
      <c r="BB469" s="229">
        <v>473.42848152922426</v>
      </c>
      <c r="BC469" s="229">
        <v>366.99081231258555</v>
      </c>
      <c r="BD469" s="229">
        <v>521.79194816481197</v>
      </c>
      <c r="BE469" s="229">
        <v>427.91102606112338</v>
      </c>
      <c r="BF469" s="229">
        <v>409.54282090106545</v>
      </c>
      <c r="BG469" s="229">
        <v>380.63749856998902</v>
      </c>
      <c r="BH469" s="99">
        <v>437.03982513488273</v>
      </c>
      <c r="BI469" s="99">
        <v>444.36118375250317</v>
      </c>
      <c r="BJ469" s="99">
        <v>424.11020844602552</v>
      </c>
      <c r="BK469" s="99">
        <v>376.93735994597949</v>
      </c>
      <c r="BL469" s="99">
        <v>497.60702640232864</v>
      </c>
      <c r="BM469" s="99">
        <v>548.04208153144555</v>
      </c>
      <c r="BN469" s="188">
        <v>462.85360505100107</v>
      </c>
      <c r="BO469" s="115">
        <v>334.167840303388</v>
      </c>
      <c r="BP469" s="160"/>
      <c r="BQ469" s="160"/>
      <c r="BR469" s="160"/>
      <c r="BS469" s="160"/>
      <c r="BT469" s="445"/>
      <c r="BU469" s="445"/>
      <c r="BV469" s="445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</row>
    <row r="470" spans="1:87" ht="18">
      <c r="E470" s="146"/>
      <c r="F470" s="234" t="s">
        <v>53</v>
      </c>
      <c r="G470" s="234" t="s">
        <v>28</v>
      </c>
      <c r="H470" s="234"/>
      <c r="I470" s="90"/>
      <c r="M470" s="99">
        <v>37853.283150037278</v>
      </c>
      <c r="N470" s="99">
        <v>33062.696992027842</v>
      </c>
      <c r="O470" s="99">
        <v>38365.970226108235</v>
      </c>
      <c r="P470" s="99">
        <v>37664.318306745379</v>
      </c>
      <c r="Q470" s="99">
        <v>38239.464878155974</v>
      </c>
      <c r="R470" s="99">
        <v>36869.198924773693</v>
      </c>
      <c r="S470" s="99">
        <v>34788.863164087001</v>
      </c>
      <c r="T470" s="99">
        <v>36119.774457755098</v>
      </c>
      <c r="U470" s="99">
        <v>36203.001932988904</v>
      </c>
      <c r="V470" s="99">
        <v>38062.93282613936</v>
      </c>
      <c r="W470" s="99"/>
      <c r="X470" s="99"/>
      <c r="Y470" s="99"/>
      <c r="Z470" s="99">
        <v>7278.4838614514065</v>
      </c>
      <c r="AA470" s="99">
        <v>9548.0203848381898</v>
      </c>
      <c r="AB470" s="99">
        <v>11124.631439467641</v>
      </c>
      <c r="AC470" s="99">
        <v>9902.1474642800313</v>
      </c>
      <c r="AD470" s="99">
        <v>6557.3142932932296</v>
      </c>
      <c r="AE470" s="99">
        <v>7719.0021932015034</v>
      </c>
      <c r="AF470" s="99">
        <v>9596.1769214546766</v>
      </c>
      <c r="AG470" s="99">
        <v>9190.2035840783774</v>
      </c>
      <c r="AH470" s="99">
        <v>7720.6795984674218</v>
      </c>
      <c r="AI470" s="99">
        <v>8655.7870458075358</v>
      </c>
      <c r="AJ470" s="99">
        <v>10560.063152858467</v>
      </c>
      <c r="AK470" s="99">
        <v>11429.440428974833</v>
      </c>
      <c r="AL470" s="193">
        <v>8688.8528201152458</v>
      </c>
      <c r="AM470" s="193">
        <v>8139.9021378773905</v>
      </c>
      <c r="AN470" s="193">
        <v>9720.4325315747355</v>
      </c>
      <c r="AO470" s="193">
        <v>11115.13081717808</v>
      </c>
      <c r="AP470" s="193">
        <v>9543.8359376145454</v>
      </c>
      <c r="AQ470" s="193">
        <v>8916.448801830913</v>
      </c>
      <c r="AR470" s="193">
        <v>10536.948864226959</v>
      </c>
      <c r="AS470" s="193">
        <v>9242.231274483529</v>
      </c>
      <c r="AT470" s="193">
        <v>7440.3744969643258</v>
      </c>
      <c r="AU470" s="193">
        <v>9588.7490414889653</v>
      </c>
      <c r="AV470" s="193">
        <v>10815.970965317265</v>
      </c>
      <c r="AW470" s="193">
        <v>9024.1044210031232</v>
      </c>
      <c r="AX470" s="193">
        <v>7176.5010158448504</v>
      </c>
      <c r="AY470" s="229">
        <v>8546.6352700611824</v>
      </c>
      <c r="AZ470" s="229">
        <v>9612.5132068384555</v>
      </c>
      <c r="BA470" s="229">
        <v>9453.2136713425352</v>
      </c>
      <c r="BB470" s="229">
        <v>7455.7845889874734</v>
      </c>
      <c r="BC470" s="229">
        <v>8209.2705005948355</v>
      </c>
      <c r="BD470" s="229">
        <v>10098.690455342527</v>
      </c>
      <c r="BE470" s="229">
        <v>10356.028912830268</v>
      </c>
      <c r="BF470" s="229">
        <v>7711.6843011807996</v>
      </c>
      <c r="BG470" s="229">
        <v>7639.9435231848529</v>
      </c>
      <c r="BH470" s="99">
        <v>10325.768619048602</v>
      </c>
      <c r="BI470" s="99">
        <v>10525.605489574651</v>
      </c>
      <c r="BJ470" s="99">
        <v>7907.1385862494044</v>
      </c>
      <c r="BK470" s="99">
        <v>9095.8776748325618</v>
      </c>
      <c r="BL470" s="99">
        <v>11088.549963971369</v>
      </c>
      <c r="BM470" s="99">
        <v>9971.3666010860215</v>
      </c>
      <c r="BN470" s="188">
        <v>7659.2761995512637</v>
      </c>
      <c r="BO470" s="115">
        <v>9576.1073143683006</v>
      </c>
      <c r="BP470" s="160"/>
      <c r="BQ470" s="160"/>
      <c r="BR470" s="160"/>
      <c r="BS470" s="160"/>
      <c r="BT470" s="445"/>
      <c r="BU470" s="445"/>
      <c r="BV470" s="445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</row>
    <row r="471" spans="1:87" ht="18">
      <c r="E471" s="146"/>
      <c r="F471" s="234" t="s">
        <v>54</v>
      </c>
      <c r="G471" s="234" t="s">
        <v>29</v>
      </c>
      <c r="H471" s="234"/>
      <c r="I471" s="90"/>
      <c r="M471" s="99">
        <v>12694.347643251127</v>
      </c>
      <c r="N471" s="99">
        <v>13154.410092190923</v>
      </c>
      <c r="O471" s="99">
        <v>13827.03688444719</v>
      </c>
      <c r="P471" s="99">
        <v>14583.971744901348</v>
      </c>
      <c r="Q471" s="99">
        <v>15458.76705674724</v>
      </c>
      <c r="R471" s="99">
        <v>16002.12423741053</v>
      </c>
      <c r="S471" s="99">
        <v>16495.037432685465</v>
      </c>
      <c r="T471" s="99">
        <v>16638.703812007887</v>
      </c>
      <c r="U471" s="99">
        <v>16883.716530070207</v>
      </c>
      <c r="V471" s="99">
        <v>17444.361955026237</v>
      </c>
      <c r="W471" s="99"/>
      <c r="X471" s="99"/>
      <c r="Y471" s="99"/>
      <c r="Z471" s="99">
        <v>3034.6464210838649</v>
      </c>
      <c r="AA471" s="99">
        <v>3039.3290924231983</v>
      </c>
      <c r="AB471" s="99">
        <v>3341.6499600323045</v>
      </c>
      <c r="AC471" s="99">
        <v>3278.1237556076535</v>
      </c>
      <c r="AD471" s="99">
        <v>3181.8258695883355</v>
      </c>
      <c r="AE471" s="99">
        <v>3187.506564325744</v>
      </c>
      <c r="AF471" s="99">
        <v>3478.322495543578</v>
      </c>
      <c r="AG471" s="99">
        <v>3306.7551627332341</v>
      </c>
      <c r="AH471" s="99">
        <v>3271.1205482086484</v>
      </c>
      <c r="AI471" s="99">
        <v>3325.1114473239236</v>
      </c>
      <c r="AJ471" s="99">
        <v>3626.5048984089676</v>
      </c>
      <c r="AK471" s="99">
        <v>3604.2999905056927</v>
      </c>
      <c r="AL471" s="193">
        <v>3400.7780978929013</v>
      </c>
      <c r="AM471" s="193">
        <v>3504.3584427254746</v>
      </c>
      <c r="AN471" s="193">
        <v>3839.7450443694643</v>
      </c>
      <c r="AO471" s="193">
        <v>3839.0901599134859</v>
      </c>
      <c r="AP471" s="193">
        <v>3557.543465769636</v>
      </c>
      <c r="AQ471" s="193">
        <v>3705.3561035581888</v>
      </c>
      <c r="AR471" s="193">
        <v>4078.0169467985702</v>
      </c>
      <c r="AS471" s="193">
        <v>4117.8505406208114</v>
      </c>
      <c r="AT471" s="193">
        <v>3849.0726635770866</v>
      </c>
      <c r="AU471" s="193">
        <v>3753.3216523415904</v>
      </c>
      <c r="AV471" s="193">
        <v>4157.4752474124243</v>
      </c>
      <c r="AW471" s="193">
        <v>4242.254674079446</v>
      </c>
      <c r="AX471" s="193">
        <v>3978.3416786775842</v>
      </c>
      <c r="AY471" s="229">
        <v>3974.1579710935789</v>
      </c>
      <c r="AZ471" s="229">
        <v>4283.9504657528123</v>
      </c>
      <c r="BA471" s="229">
        <v>4258.5873171614903</v>
      </c>
      <c r="BB471" s="229">
        <v>4056.2363586537876</v>
      </c>
      <c r="BC471" s="229">
        <v>3923.6344977464678</v>
      </c>
      <c r="BD471" s="229">
        <v>4460.8673643449038</v>
      </c>
      <c r="BE471" s="229">
        <v>4197.9655912627313</v>
      </c>
      <c r="BF471" s="229">
        <v>3979.1210953238719</v>
      </c>
      <c r="BG471" s="229">
        <v>3929.6910869312846</v>
      </c>
      <c r="BH471" s="99">
        <v>4595.4478286391186</v>
      </c>
      <c r="BI471" s="99">
        <v>4379.4565191759311</v>
      </c>
      <c r="BJ471" s="99">
        <v>4225.7234840422825</v>
      </c>
      <c r="BK471" s="99">
        <v>4143.686512244919</v>
      </c>
      <c r="BL471" s="99">
        <v>4625.5133871287344</v>
      </c>
      <c r="BM471" s="99">
        <v>4449.4385716103061</v>
      </c>
      <c r="BN471" s="188">
        <v>4332.8761932207608</v>
      </c>
      <c r="BO471" s="115">
        <v>4206.720349655322</v>
      </c>
      <c r="BP471" s="160"/>
      <c r="BQ471" s="160"/>
      <c r="BR471" s="160"/>
      <c r="BS471" s="160"/>
      <c r="BT471" s="445"/>
      <c r="BU471" s="445"/>
      <c r="BV471" s="445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0"/>
      <c r="CH471" s="160"/>
      <c r="CI471" s="160"/>
    </row>
    <row r="472" spans="1:87" ht="18">
      <c r="E472" s="146"/>
      <c r="F472" s="234"/>
      <c r="G472" s="234" t="s">
        <v>563</v>
      </c>
      <c r="H472" s="234" t="s">
        <v>564</v>
      </c>
      <c r="M472" s="99">
        <v>7683.2738695534663</v>
      </c>
      <c r="N472" s="99">
        <v>8014.6691686601207</v>
      </c>
      <c r="O472" s="99">
        <v>8330.4471339052761</v>
      </c>
      <c r="P472" s="99">
        <v>8668.6632875418472</v>
      </c>
      <c r="Q472" s="99">
        <v>9266.801054382222</v>
      </c>
      <c r="R472" s="99">
        <v>9683.0657577450202</v>
      </c>
      <c r="S472" s="99">
        <v>9992.8270313353132</v>
      </c>
      <c r="T472" s="99">
        <v>10127.130626636461</v>
      </c>
      <c r="U472" s="99">
        <v>10270.429525003368</v>
      </c>
      <c r="V472" s="99">
        <v>10734.25467591354</v>
      </c>
      <c r="W472" s="99"/>
      <c r="X472" s="99"/>
      <c r="Y472" s="99"/>
      <c r="Z472" s="99">
        <v>1872.7206150510374</v>
      </c>
      <c r="AA472" s="99">
        <v>1880.4504809005505</v>
      </c>
      <c r="AB472" s="99">
        <v>1979.2406145071388</v>
      </c>
      <c r="AC472" s="99">
        <v>1950.2637449906181</v>
      </c>
      <c r="AD472" s="99">
        <v>2002.5686755717172</v>
      </c>
      <c r="AE472" s="99">
        <v>1992.2432619901015</v>
      </c>
      <c r="AF472" s="99">
        <v>2029.5331185217949</v>
      </c>
      <c r="AG472" s="99">
        <v>1990.324112576488</v>
      </c>
      <c r="AH472" s="99">
        <v>2024.0316344488203</v>
      </c>
      <c r="AI472" s="99">
        <v>2042.2656958852565</v>
      </c>
      <c r="AJ472" s="99">
        <v>2104.3700887314103</v>
      </c>
      <c r="AK472" s="99">
        <v>2159.7797148398286</v>
      </c>
      <c r="AL472" s="193">
        <v>2038.8148853904545</v>
      </c>
      <c r="AM472" s="193">
        <v>2137.1418698988873</v>
      </c>
      <c r="AN472" s="193">
        <v>2191.6176161626045</v>
      </c>
      <c r="AO472" s="193">
        <v>2301.0889160898801</v>
      </c>
      <c r="AP472" s="193">
        <v>2122.7165404324078</v>
      </c>
      <c r="AQ472" s="193">
        <v>2257.1393927801523</v>
      </c>
      <c r="AR472" s="193">
        <v>2380.7354220574189</v>
      </c>
      <c r="AS472" s="193">
        <v>2506.2096991122044</v>
      </c>
      <c r="AT472" s="193">
        <v>2331.8731947239344</v>
      </c>
      <c r="AU472" s="193">
        <v>2308.2733364556507</v>
      </c>
      <c r="AV472" s="193">
        <v>2442.6768096012152</v>
      </c>
      <c r="AW472" s="193">
        <v>2600.2424169642472</v>
      </c>
      <c r="AX472" s="193">
        <v>2430.2697656288374</v>
      </c>
      <c r="AY472" s="229">
        <v>2432.1079985441079</v>
      </c>
      <c r="AZ472" s="229">
        <v>2531.8189772614187</v>
      </c>
      <c r="BA472" s="229">
        <v>2598.6302899009502</v>
      </c>
      <c r="BB472" s="229">
        <v>2534.2072051138784</v>
      </c>
      <c r="BC472" s="229">
        <v>2368.0047527861025</v>
      </c>
      <c r="BD472" s="229">
        <v>2644.5736503398161</v>
      </c>
      <c r="BE472" s="229">
        <v>2580.3450183966643</v>
      </c>
      <c r="BF472" s="229">
        <v>2456.4580404333424</v>
      </c>
      <c r="BG472" s="229">
        <v>2372.6390324721115</v>
      </c>
      <c r="BH472" s="99">
        <v>2741.6554944604768</v>
      </c>
      <c r="BI472" s="99">
        <v>2699.6769576374377</v>
      </c>
      <c r="BJ472" s="99">
        <v>2618.168313284003</v>
      </c>
      <c r="BK472" s="99">
        <v>2567.9961994591649</v>
      </c>
      <c r="BL472" s="99">
        <v>2801.7576346771507</v>
      </c>
      <c r="BM472" s="99">
        <v>2746.3325284932216</v>
      </c>
      <c r="BN472" s="188">
        <v>2610.9588091654987</v>
      </c>
      <c r="BO472" s="115">
        <v>2540.1950902641238</v>
      </c>
      <c r="BP472" s="160"/>
      <c r="BQ472" s="160"/>
      <c r="BR472" s="160"/>
      <c r="BS472" s="160"/>
      <c r="BT472" s="445"/>
      <c r="BU472" s="445"/>
      <c r="BV472" s="445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</row>
    <row r="473" spans="1:87" ht="18">
      <c r="E473" s="146"/>
      <c r="F473" s="234"/>
      <c r="G473" s="234" t="s">
        <v>565</v>
      </c>
      <c r="H473" s="234" t="s">
        <v>566</v>
      </c>
      <c r="M473" s="99">
        <v>1058.0523070973059</v>
      </c>
      <c r="N473" s="99">
        <v>1043.8744061822069</v>
      </c>
      <c r="O473" s="99">
        <v>1028.6338398519431</v>
      </c>
      <c r="P473" s="99">
        <v>1037.2743641066982</v>
      </c>
      <c r="Q473" s="99">
        <v>1100.695689606446</v>
      </c>
      <c r="R473" s="99">
        <v>1198.6796198952145</v>
      </c>
      <c r="S473" s="99">
        <v>1258.0262478762265</v>
      </c>
      <c r="T473" s="99">
        <v>1252.113524511208</v>
      </c>
      <c r="U473" s="99">
        <v>1257.7981199124888</v>
      </c>
      <c r="V473" s="99">
        <v>1232.4648465608905</v>
      </c>
      <c r="W473" s="99"/>
      <c r="X473" s="99"/>
      <c r="Y473" s="99"/>
      <c r="Z473" s="99">
        <v>210.40843410176763</v>
      </c>
      <c r="AA473" s="99">
        <v>189.40367286593226</v>
      </c>
      <c r="AB473" s="99">
        <v>364.07515640509803</v>
      </c>
      <c r="AC473" s="99">
        <v>294.16504372450902</v>
      </c>
      <c r="AD473" s="99">
        <v>205.87105144937877</v>
      </c>
      <c r="AE473" s="99">
        <v>177.73822961070869</v>
      </c>
      <c r="AF473" s="99">
        <v>395.05779430736902</v>
      </c>
      <c r="AG473" s="99">
        <v>265.20733081474799</v>
      </c>
      <c r="AH473" s="99">
        <v>198.9929569096646</v>
      </c>
      <c r="AI473" s="99">
        <v>193.25401711621728</v>
      </c>
      <c r="AJ473" s="99">
        <v>381.67202087510901</v>
      </c>
      <c r="AK473" s="99">
        <v>254.71484495095103</v>
      </c>
      <c r="AL473" s="193">
        <v>184.34466682619563</v>
      </c>
      <c r="AM473" s="193">
        <v>180.29165562530079</v>
      </c>
      <c r="AN473" s="193">
        <v>397.82826979311199</v>
      </c>
      <c r="AO473" s="193">
        <v>274.80977186208895</v>
      </c>
      <c r="AP473" s="193">
        <v>202.11549270824139</v>
      </c>
      <c r="AQ473" s="193">
        <v>205.96518738634407</v>
      </c>
      <c r="AR473" s="193">
        <v>403.95482514792604</v>
      </c>
      <c r="AS473" s="193">
        <v>288.66018436393801</v>
      </c>
      <c r="AT473" s="193">
        <v>219.6063962480905</v>
      </c>
      <c r="AU473" s="193">
        <v>223.4370211189603</v>
      </c>
      <c r="AV473" s="193">
        <v>442.93187734382246</v>
      </c>
      <c r="AW473" s="193">
        <v>312.70432518434126</v>
      </c>
      <c r="AX473" s="193">
        <v>240.0247981646927</v>
      </c>
      <c r="AY473" s="229">
        <v>242.9485776278317</v>
      </c>
      <c r="AZ473" s="229">
        <v>456.92949570759527</v>
      </c>
      <c r="BA473" s="229">
        <v>318.12337637610676</v>
      </c>
      <c r="BB473" s="229">
        <v>215.2908768767594</v>
      </c>
      <c r="BC473" s="229">
        <v>267.33675852029069</v>
      </c>
      <c r="BD473" s="229">
        <v>465.89613525024635</v>
      </c>
      <c r="BE473" s="229">
        <v>303.58975386391154</v>
      </c>
      <c r="BF473" s="229">
        <v>217.53024654132366</v>
      </c>
      <c r="BG473" s="229">
        <v>272.54193398037836</v>
      </c>
      <c r="BH473" s="99">
        <v>463.78580306335584</v>
      </c>
      <c r="BI473" s="99">
        <v>303.94013632743111</v>
      </c>
      <c r="BJ473" s="99">
        <v>238.30488195558721</v>
      </c>
      <c r="BK473" s="99">
        <v>284.58253116049326</v>
      </c>
      <c r="BL473" s="99">
        <v>430.64205589583395</v>
      </c>
      <c r="BM473" s="99">
        <v>278.93537754897602</v>
      </c>
      <c r="BN473" s="188">
        <v>274.66540816203258</v>
      </c>
      <c r="BO473" s="115">
        <v>277.19386251017568</v>
      </c>
      <c r="BP473" s="160"/>
      <c r="BQ473" s="160"/>
      <c r="BR473" s="160"/>
      <c r="BS473" s="160"/>
      <c r="BT473" s="445"/>
      <c r="BU473" s="445"/>
      <c r="BV473" s="445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</row>
    <row r="474" spans="1:87" ht="18">
      <c r="E474" s="146"/>
      <c r="F474" s="234"/>
      <c r="G474" s="234" t="s">
        <v>567</v>
      </c>
      <c r="H474" s="234" t="s">
        <v>568</v>
      </c>
      <c r="M474" s="99">
        <v>3953.0214666003585</v>
      </c>
      <c r="N474" s="99">
        <v>4095.866517348597</v>
      </c>
      <c r="O474" s="99">
        <v>4467.9559106899687</v>
      </c>
      <c r="P474" s="99">
        <v>4878.0340932528015</v>
      </c>
      <c r="Q474" s="99">
        <v>5091.270312758571</v>
      </c>
      <c r="R474" s="99">
        <v>5120.3788597702942</v>
      </c>
      <c r="S474" s="99">
        <v>5244.1841534739269</v>
      </c>
      <c r="T474" s="99">
        <v>5259.4596608602224</v>
      </c>
      <c r="U474" s="99">
        <v>5355.4888851543501</v>
      </c>
      <c r="V474" s="99">
        <v>5477.642432551811</v>
      </c>
      <c r="W474" s="99"/>
      <c r="X474" s="99"/>
      <c r="Y474" s="99"/>
      <c r="Z474" s="99">
        <v>951.51737193105953</v>
      </c>
      <c r="AA474" s="99">
        <v>969.47493865671504</v>
      </c>
      <c r="AB474" s="99">
        <v>998.33418912006732</v>
      </c>
      <c r="AC474" s="99">
        <v>1033.6949668925263</v>
      </c>
      <c r="AD474" s="99">
        <v>973.38614256723906</v>
      </c>
      <c r="AE474" s="99">
        <v>1017.5250727249344</v>
      </c>
      <c r="AF474" s="99">
        <v>1053.7315827144139</v>
      </c>
      <c r="AG474" s="99">
        <v>1051.2237193419978</v>
      </c>
      <c r="AH474" s="99">
        <v>1048.0959568501637</v>
      </c>
      <c r="AI474" s="99">
        <v>1089.5917343224492</v>
      </c>
      <c r="AJ474" s="99">
        <v>1140.4627888024474</v>
      </c>
      <c r="AK474" s="99">
        <v>1189.8054307149134</v>
      </c>
      <c r="AL474" s="193">
        <v>1177.6185456762521</v>
      </c>
      <c r="AM474" s="193">
        <v>1186.9249172012874</v>
      </c>
      <c r="AN474" s="193">
        <v>1250.299158413748</v>
      </c>
      <c r="AO474" s="193">
        <v>1263.191471961517</v>
      </c>
      <c r="AP474" s="193">
        <v>1232.7114326289866</v>
      </c>
      <c r="AQ474" s="193">
        <v>1242.2515233916922</v>
      </c>
      <c r="AR474" s="193">
        <v>1293.3266995932249</v>
      </c>
      <c r="AS474" s="193">
        <v>1322.9806571446686</v>
      </c>
      <c r="AT474" s="193">
        <v>1297.593072605061</v>
      </c>
      <c r="AU474" s="193">
        <v>1221.6112947669794</v>
      </c>
      <c r="AV474" s="193">
        <v>1271.8665604673856</v>
      </c>
      <c r="AW474" s="193">
        <v>1329.3079319308567</v>
      </c>
      <c r="AX474" s="193">
        <v>1308.0471148840545</v>
      </c>
      <c r="AY474" s="229">
        <v>1299.101394921639</v>
      </c>
      <c r="AZ474" s="229">
        <v>1295.2019927837989</v>
      </c>
      <c r="BA474" s="229">
        <v>1341.8336508844334</v>
      </c>
      <c r="BB474" s="229">
        <v>1306.7382766631501</v>
      </c>
      <c r="BC474" s="229">
        <v>1288.2929864400749</v>
      </c>
      <c r="BD474" s="229">
        <v>1350.3975787548404</v>
      </c>
      <c r="BE474" s="229">
        <v>1314.0308190021558</v>
      </c>
      <c r="BF474" s="229">
        <v>1305.1328083492056</v>
      </c>
      <c r="BG474" s="229">
        <v>1284.510120478795</v>
      </c>
      <c r="BH474" s="99">
        <v>1390.0065311152857</v>
      </c>
      <c r="BI474" s="99">
        <v>1375.839425211062</v>
      </c>
      <c r="BJ474" s="99">
        <v>1369.250288802692</v>
      </c>
      <c r="BK474" s="99">
        <v>1291.1077816252616</v>
      </c>
      <c r="BL474" s="99">
        <v>1393.1136965557487</v>
      </c>
      <c r="BM474" s="99">
        <v>1424.1706655681082</v>
      </c>
      <c r="BN474" s="188">
        <v>1447.251975893229</v>
      </c>
      <c r="BO474" s="115">
        <v>1389.3313968810228</v>
      </c>
      <c r="BP474" s="160"/>
      <c r="BQ474" s="160"/>
      <c r="BR474" s="160"/>
      <c r="BS474" s="160"/>
      <c r="BT474" s="445"/>
      <c r="BU474" s="445"/>
      <c r="BV474" s="445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</row>
    <row r="475" spans="1:87" ht="18">
      <c r="E475" s="146"/>
      <c r="F475" s="234" t="s">
        <v>55</v>
      </c>
      <c r="G475" s="234" t="s">
        <v>31</v>
      </c>
      <c r="H475" s="234"/>
      <c r="I475" s="90"/>
      <c r="M475" s="99">
        <v>22651.741486934814</v>
      </c>
      <c r="N475" s="99">
        <v>23547.433711878009</v>
      </c>
      <c r="O475" s="99">
        <v>24293.489433002975</v>
      </c>
      <c r="P475" s="99">
        <v>25349.078741412595</v>
      </c>
      <c r="Q475" s="99">
        <v>26368.695463291009</v>
      </c>
      <c r="R475" s="99">
        <v>27367.386192618393</v>
      </c>
      <c r="S475" s="99">
        <v>28838.254401458758</v>
      </c>
      <c r="T475" s="99">
        <v>28789.64678349809</v>
      </c>
      <c r="U475" s="99">
        <v>29335.305391576301</v>
      </c>
      <c r="V475" s="99">
        <v>29729.2980004942</v>
      </c>
      <c r="W475" s="99"/>
      <c r="X475" s="99"/>
      <c r="Y475" s="99"/>
      <c r="Z475" s="99">
        <v>5397.8073288377182</v>
      </c>
      <c r="AA475" s="99">
        <v>5757.904878108141</v>
      </c>
      <c r="AB475" s="99">
        <v>6373.6840565310367</v>
      </c>
      <c r="AC475" s="99">
        <v>5122.345223457919</v>
      </c>
      <c r="AD475" s="99">
        <v>5684.1873157596328</v>
      </c>
      <c r="AE475" s="99">
        <v>6007.7702650529236</v>
      </c>
      <c r="AF475" s="99">
        <v>6531.0818164931816</v>
      </c>
      <c r="AG475" s="99">
        <v>5324.3943145722897</v>
      </c>
      <c r="AH475" s="99">
        <v>5905.8800114917231</v>
      </c>
      <c r="AI475" s="99">
        <v>6183.0787374825941</v>
      </c>
      <c r="AJ475" s="99">
        <v>6685.5978093972517</v>
      </c>
      <c r="AK475" s="99">
        <v>5518.9328746314031</v>
      </c>
      <c r="AL475" s="193">
        <v>6138.5277951115049</v>
      </c>
      <c r="AM475" s="193">
        <v>6399.2606103208109</v>
      </c>
      <c r="AN475" s="193">
        <v>7122.845372780931</v>
      </c>
      <c r="AO475" s="193">
        <v>5688.4449631993484</v>
      </c>
      <c r="AP475" s="193">
        <v>6291.0424502087017</v>
      </c>
      <c r="AQ475" s="193">
        <v>6626.737968468683</v>
      </c>
      <c r="AR475" s="193">
        <v>7377.3092903239767</v>
      </c>
      <c r="AS475" s="193">
        <v>6073.6057542896415</v>
      </c>
      <c r="AT475" s="193">
        <v>6653.0041599289743</v>
      </c>
      <c r="AU475" s="193">
        <v>6846.1995384507818</v>
      </c>
      <c r="AV475" s="193">
        <v>7651.5918787231221</v>
      </c>
      <c r="AW475" s="193">
        <v>6216.5906155155244</v>
      </c>
      <c r="AX475" s="193">
        <v>7001.8652189291552</v>
      </c>
      <c r="AY475" s="229">
        <v>7229.489902084626</v>
      </c>
      <c r="AZ475" s="229">
        <v>8082.027057318508</v>
      </c>
      <c r="BA475" s="229">
        <v>6524.8722231264674</v>
      </c>
      <c r="BB475" s="229">
        <v>7088.8322138264284</v>
      </c>
      <c r="BC475" s="229">
        <v>7214.6564200856374</v>
      </c>
      <c r="BD475" s="229">
        <v>8005.8997732595426</v>
      </c>
      <c r="BE475" s="229">
        <v>6480.2583763264856</v>
      </c>
      <c r="BF475" s="229">
        <v>7168.0654198411057</v>
      </c>
      <c r="BG475" s="229">
        <v>7450.7390093378344</v>
      </c>
      <c r="BH475" s="99">
        <v>8123.6492998139474</v>
      </c>
      <c r="BI475" s="99">
        <v>6592.8516625834063</v>
      </c>
      <c r="BJ475" s="99">
        <v>7197.2763109609532</v>
      </c>
      <c r="BK475" s="99">
        <v>7521.4142817924785</v>
      </c>
      <c r="BL475" s="99">
        <v>8295.6801701454915</v>
      </c>
      <c r="BM475" s="99">
        <v>6714.9272375952733</v>
      </c>
      <c r="BN475" s="188">
        <v>7357.7753244505993</v>
      </c>
      <c r="BO475" s="115">
        <v>7670.6853811052015</v>
      </c>
      <c r="BP475" s="160"/>
      <c r="BQ475" s="160"/>
      <c r="BR475" s="160"/>
      <c r="BS475" s="160"/>
      <c r="BT475" s="445"/>
      <c r="BU475" s="445"/>
      <c r="BV475" s="445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</row>
    <row r="476" spans="1:87" ht="18">
      <c r="E476" s="146"/>
      <c r="F476" s="234"/>
      <c r="G476" s="234" t="s">
        <v>569</v>
      </c>
      <c r="H476" s="234" t="s">
        <v>570</v>
      </c>
      <c r="M476" s="99">
        <v>2205.3956925628936</v>
      </c>
      <c r="N476" s="99">
        <v>2246.1814669108398</v>
      </c>
      <c r="O476" s="99">
        <v>2224.7018868723189</v>
      </c>
      <c r="P476" s="99">
        <v>2361.5600848468785</v>
      </c>
      <c r="Q476" s="99">
        <v>2363.3499795899202</v>
      </c>
      <c r="R476" s="99">
        <v>2388.2055193368342</v>
      </c>
      <c r="S476" s="99">
        <v>2432.6060865749532</v>
      </c>
      <c r="T476" s="99">
        <v>2223.9551609864543</v>
      </c>
      <c r="U476" s="99">
        <v>2164.0071764126187</v>
      </c>
      <c r="V476" s="99">
        <v>2047.0459394613977</v>
      </c>
      <c r="W476" s="99"/>
      <c r="X476" s="99"/>
      <c r="Y476" s="99"/>
      <c r="Z476" s="99">
        <v>536.84935856765605</v>
      </c>
      <c r="AA476" s="99">
        <v>568.95100553191003</v>
      </c>
      <c r="AB476" s="99">
        <v>615.14889304189501</v>
      </c>
      <c r="AC476" s="99">
        <v>484.44643542143399</v>
      </c>
      <c r="AD476" s="99">
        <v>579.50327485938101</v>
      </c>
      <c r="AE476" s="99">
        <v>556.14391839738801</v>
      </c>
      <c r="AF476" s="99">
        <v>635.510321401581</v>
      </c>
      <c r="AG476" s="99">
        <v>475.02395225248699</v>
      </c>
      <c r="AH476" s="99">
        <v>569.86124318714701</v>
      </c>
      <c r="AI476" s="99">
        <v>552.37099330016599</v>
      </c>
      <c r="AJ476" s="99">
        <v>634.56096796588804</v>
      </c>
      <c r="AK476" s="99">
        <v>467.90868241911596</v>
      </c>
      <c r="AL476" s="193">
        <v>603.20015216096397</v>
      </c>
      <c r="AM476" s="193">
        <v>606.21090037341799</v>
      </c>
      <c r="AN476" s="193">
        <v>633.49039089022199</v>
      </c>
      <c r="AO476" s="193">
        <v>518.65864142227406</v>
      </c>
      <c r="AP476" s="193">
        <v>590.35946293446409</v>
      </c>
      <c r="AQ476" s="193">
        <v>588.47069881803998</v>
      </c>
      <c r="AR476" s="193">
        <v>617.47838757900399</v>
      </c>
      <c r="AS476" s="193">
        <v>567.04143025841108</v>
      </c>
      <c r="AT476" s="193">
        <v>631.67292577680928</v>
      </c>
      <c r="AU476" s="193">
        <v>571.42639652435196</v>
      </c>
      <c r="AV476" s="193">
        <v>663.90543988413617</v>
      </c>
      <c r="AW476" s="193">
        <v>521.20075715153666</v>
      </c>
      <c r="AX476" s="193">
        <v>618.88798492397393</v>
      </c>
      <c r="AY476" s="229">
        <v>565.45662200752122</v>
      </c>
      <c r="AZ476" s="229">
        <v>675.1827683512272</v>
      </c>
      <c r="BA476" s="229">
        <v>573.07871129223076</v>
      </c>
      <c r="BB476" s="229">
        <v>649.35517874417485</v>
      </c>
      <c r="BC476" s="229">
        <v>503.2935142278273</v>
      </c>
      <c r="BD476" s="229">
        <v>561.69912548771936</v>
      </c>
      <c r="BE476" s="229">
        <v>509.60734252673262</v>
      </c>
      <c r="BF476" s="229">
        <v>589.67621431599707</v>
      </c>
      <c r="BG476" s="229">
        <v>542.417878832155</v>
      </c>
      <c r="BH476" s="99">
        <v>495.67560219144963</v>
      </c>
      <c r="BI476" s="99">
        <v>536.23748107301708</v>
      </c>
      <c r="BJ476" s="99">
        <v>549.22929174113062</v>
      </c>
      <c r="BK476" s="99">
        <v>485.38955395051858</v>
      </c>
      <c r="BL476" s="99">
        <v>505.33318114471422</v>
      </c>
      <c r="BM476" s="99">
        <v>507.09391262503425</v>
      </c>
      <c r="BN476" s="188">
        <v>576.54459970363337</v>
      </c>
      <c r="BO476" s="115">
        <v>544.51462492690314</v>
      </c>
      <c r="BP476" s="160"/>
      <c r="BQ476" s="160"/>
      <c r="BR476" s="160"/>
      <c r="BS476" s="160"/>
      <c r="BT476" s="445"/>
      <c r="BU476" s="445"/>
      <c r="BV476" s="445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</row>
    <row r="477" spans="1:87" ht="18">
      <c r="E477" s="146"/>
      <c r="F477" s="234"/>
      <c r="G477" s="234" t="s">
        <v>571</v>
      </c>
      <c r="H477" s="234" t="s">
        <v>572</v>
      </c>
      <c r="M477" s="99">
        <v>9541.3988909208419</v>
      </c>
      <c r="N477" s="99">
        <v>10030.96003052983</v>
      </c>
      <c r="O477" s="99">
        <v>10399.856291645545</v>
      </c>
      <c r="P477" s="99">
        <v>10837.084568946757</v>
      </c>
      <c r="Q477" s="99">
        <v>11373.65363277763</v>
      </c>
      <c r="R477" s="99">
        <v>12151.611541259626</v>
      </c>
      <c r="S477" s="99">
        <v>13120.250990799452</v>
      </c>
      <c r="T477" s="99">
        <v>13146.461607623391</v>
      </c>
      <c r="U477" s="99">
        <v>13474.69754047875</v>
      </c>
      <c r="V477" s="99">
        <v>13697.580252646676</v>
      </c>
      <c r="W477" s="99"/>
      <c r="X477" s="99"/>
      <c r="Y477" s="99"/>
      <c r="Z477" s="99">
        <v>2422.0930094529576</v>
      </c>
      <c r="AA477" s="99">
        <v>2447.9733764695125</v>
      </c>
      <c r="AB477" s="99">
        <v>2536.1536706840984</v>
      </c>
      <c r="AC477" s="99">
        <v>2135.1788343142807</v>
      </c>
      <c r="AD477" s="99">
        <v>2577.1928079688728</v>
      </c>
      <c r="AE477" s="99">
        <v>2576.4377671584216</v>
      </c>
      <c r="AF477" s="99">
        <v>2653.8675522015824</v>
      </c>
      <c r="AG477" s="99">
        <v>2223.4619032009614</v>
      </c>
      <c r="AH477" s="99">
        <v>2641.0735024875021</v>
      </c>
      <c r="AI477" s="99">
        <v>2682.2081732554257</v>
      </c>
      <c r="AJ477" s="99">
        <v>2743.2269882559358</v>
      </c>
      <c r="AK477" s="99">
        <v>2333.3476276466881</v>
      </c>
      <c r="AL477" s="193">
        <v>2684.407336054323</v>
      </c>
      <c r="AM477" s="193">
        <v>2770.1934859673802</v>
      </c>
      <c r="AN477" s="193">
        <v>2938.4795308378734</v>
      </c>
      <c r="AO477" s="193">
        <v>2444.0042160871762</v>
      </c>
      <c r="AP477" s="193">
        <v>2803.4022416567414</v>
      </c>
      <c r="AQ477" s="193">
        <v>2873.7361297764073</v>
      </c>
      <c r="AR477" s="193">
        <v>3084.7827107004869</v>
      </c>
      <c r="AS477" s="193">
        <v>2611.7325506440006</v>
      </c>
      <c r="AT477" s="193">
        <v>2995.2739362965226</v>
      </c>
      <c r="AU477" s="193">
        <v>3067.5823450275179</v>
      </c>
      <c r="AV477" s="193">
        <v>3277.6258504625275</v>
      </c>
      <c r="AW477" s="193">
        <v>2811.1294094730556</v>
      </c>
      <c r="AX477" s="193">
        <v>3240.7516027013598</v>
      </c>
      <c r="AY477" s="229">
        <v>3322.6120330644462</v>
      </c>
      <c r="AZ477" s="229">
        <v>3541.4008362037193</v>
      </c>
      <c r="BA477" s="229">
        <v>3015.4865188299304</v>
      </c>
      <c r="BB477" s="229">
        <v>3243.8182040550746</v>
      </c>
      <c r="BC477" s="229">
        <v>3331.8798284422483</v>
      </c>
      <c r="BD477" s="229">
        <v>3552.8033671516891</v>
      </c>
      <c r="BE477" s="229">
        <v>3017.9602079743804</v>
      </c>
      <c r="BF477" s="229">
        <v>3327.18103123937</v>
      </c>
      <c r="BG477" s="229">
        <v>3473.1358129659297</v>
      </c>
      <c r="BH477" s="99">
        <v>3639.5160319189799</v>
      </c>
      <c r="BI477" s="99">
        <v>3034.8646643544694</v>
      </c>
      <c r="BJ477" s="99">
        <v>3342.3151802289262</v>
      </c>
      <c r="BK477" s="99">
        <v>3529.0792786736047</v>
      </c>
      <c r="BL477" s="99">
        <v>3710.5553014166571</v>
      </c>
      <c r="BM477" s="99">
        <v>3115.6304923274884</v>
      </c>
      <c r="BN477" s="188">
        <v>3403.8137795451416</v>
      </c>
      <c r="BO477" s="115">
        <v>3576.3689410078327</v>
      </c>
      <c r="BP477" s="160"/>
      <c r="BQ477" s="160"/>
      <c r="BR477" s="160"/>
      <c r="BS477" s="160"/>
      <c r="BT477" s="445"/>
      <c r="BU477" s="445"/>
      <c r="BV477" s="445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</row>
    <row r="478" spans="1:87" ht="18">
      <c r="E478" s="146"/>
      <c r="F478" s="234"/>
      <c r="G478" s="234" t="s">
        <v>573</v>
      </c>
      <c r="H478" s="234" t="s">
        <v>574</v>
      </c>
      <c r="M478" s="99">
        <v>4155.1651593081515</v>
      </c>
      <c r="N478" s="99">
        <v>4286.124620225758</v>
      </c>
      <c r="O478" s="99">
        <v>4414.2456776898835</v>
      </c>
      <c r="P478" s="99">
        <v>4612.8377352983107</v>
      </c>
      <c r="Q478" s="99">
        <v>4760.2048951221668</v>
      </c>
      <c r="R478" s="99">
        <v>4928.7161484095022</v>
      </c>
      <c r="S478" s="99">
        <v>5335.3856401875964</v>
      </c>
      <c r="T478" s="99">
        <v>5392.3191906600778</v>
      </c>
      <c r="U478" s="99">
        <v>5492.1973696882942</v>
      </c>
      <c r="V478" s="99">
        <v>5655.2964430907605</v>
      </c>
      <c r="W478" s="99"/>
      <c r="X478" s="99"/>
      <c r="Y478" s="99"/>
      <c r="Z478" s="99">
        <v>1018.5895698842947</v>
      </c>
      <c r="AA478" s="99">
        <v>1084.3137820378861</v>
      </c>
      <c r="AB478" s="99">
        <v>1124.1808049464582</v>
      </c>
      <c r="AC478" s="99">
        <v>928.08100243950526</v>
      </c>
      <c r="AD478" s="99">
        <v>1045.5822057707337</v>
      </c>
      <c r="AE478" s="99">
        <v>1117.7131397788162</v>
      </c>
      <c r="AF478" s="99">
        <v>1161.1195485761464</v>
      </c>
      <c r="AG478" s="99">
        <v>961.70972610006424</v>
      </c>
      <c r="AH478" s="99">
        <v>1066.2681596284983</v>
      </c>
      <c r="AI478" s="99">
        <v>1158.6138747298671</v>
      </c>
      <c r="AJ478" s="99">
        <v>1190.5318393206865</v>
      </c>
      <c r="AK478" s="99">
        <v>998.83180401083257</v>
      </c>
      <c r="AL478" s="193">
        <v>1116.3106925627526</v>
      </c>
      <c r="AM478" s="193">
        <v>1192.7146734140631</v>
      </c>
      <c r="AN478" s="193">
        <v>1263.1244021629354</v>
      </c>
      <c r="AO478" s="193">
        <v>1040.6879671585639</v>
      </c>
      <c r="AP478" s="193">
        <v>1141.7546005856859</v>
      </c>
      <c r="AQ478" s="193">
        <v>1238.0313668895508</v>
      </c>
      <c r="AR478" s="193">
        <v>1293.9606624757464</v>
      </c>
      <c r="AS478" s="193">
        <v>1086.4582651711828</v>
      </c>
      <c r="AT478" s="193">
        <v>1182.552390410787</v>
      </c>
      <c r="AU478" s="193">
        <v>1266.9465196805377</v>
      </c>
      <c r="AV478" s="193">
        <v>1339.2442799952335</v>
      </c>
      <c r="AW478" s="193">
        <v>1139.972958322943</v>
      </c>
      <c r="AX478" s="193">
        <v>1290.3451684064921</v>
      </c>
      <c r="AY478" s="229">
        <v>1387.3540096930847</v>
      </c>
      <c r="AZ478" s="229">
        <v>1477.5333489292634</v>
      </c>
      <c r="BA478" s="229">
        <v>1180.1531131587542</v>
      </c>
      <c r="BB478" s="229">
        <v>1312.0671602643749</v>
      </c>
      <c r="BC478" s="229">
        <v>1407.9395334027977</v>
      </c>
      <c r="BD478" s="229">
        <v>1447.6913699324014</v>
      </c>
      <c r="BE478" s="229">
        <v>1224.6211270605036</v>
      </c>
      <c r="BF478" s="229">
        <v>1332.2045619409789</v>
      </c>
      <c r="BG478" s="229">
        <v>1422.2032065246522</v>
      </c>
      <c r="BH478" s="99">
        <v>1479.5876738031286</v>
      </c>
      <c r="BI478" s="99">
        <v>1258.2019274195361</v>
      </c>
      <c r="BJ478" s="99">
        <v>1361.7941362428967</v>
      </c>
      <c r="BK478" s="99">
        <v>1454.6420001119916</v>
      </c>
      <c r="BL478" s="99">
        <v>1539.174537174307</v>
      </c>
      <c r="BM478" s="99">
        <v>1299.6857695615647</v>
      </c>
      <c r="BN478" s="188">
        <v>1399.2979467550256</v>
      </c>
      <c r="BO478" s="115">
        <v>1475.7924947936197</v>
      </c>
      <c r="BP478" s="160"/>
      <c r="BQ478" s="160"/>
      <c r="BR478" s="160"/>
      <c r="BS478" s="160"/>
      <c r="BT478" s="445"/>
      <c r="BU478" s="445"/>
      <c r="BV478" s="445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</row>
    <row r="479" spans="1:87" ht="18">
      <c r="E479" s="146"/>
      <c r="F479" s="234"/>
      <c r="G479" s="234" t="s">
        <v>575</v>
      </c>
      <c r="H479" s="234" t="s">
        <v>576</v>
      </c>
      <c r="M479" s="99">
        <v>5718.1298217798521</v>
      </c>
      <c r="N479" s="99">
        <v>5926.9133924798789</v>
      </c>
      <c r="O479" s="99">
        <v>6142.9917140935559</v>
      </c>
      <c r="P479" s="99">
        <v>6395.4650794127647</v>
      </c>
      <c r="Q479" s="99">
        <v>6693.6863629757891</v>
      </c>
      <c r="R479" s="99">
        <v>6687.0596134764428</v>
      </c>
      <c r="S479" s="99">
        <v>6709.7961534600927</v>
      </c>
      <c r="T479" s="99">
        <v>6725.0919999767675</v>
      </c>
      <c r="U479" s="99">
        <v>6862.2838767762923</v>
      </c>
      <c r="V479" s="99">
        <v>6972.4359442839905</v>
      </c>
      <c r="W479" s="99"/>
      <c r="X479" s="99"/>
      <c r="Y479" s="99"/>
      <c r="Z479" s="99">
        <v>1180.8194766784156</v>
      </c>
      <c r="AA479" s="99">
        <v>1396.1877563031401</v>
      </c>
      <c r="AB479" s="99">
        <v>1816.6503382538663</v>
      </c>
      <c r="AC479" s="99">
        <v>1324.4722505444292</v>
      </c>
      <c r="AD479" s="99">
        <v>1243.5572337690583</v>
      </c>
      <c r="AE479" s="99">
        <v>1474.6258492442739</v>
      </c>
      <c r="AF479" s="99">
        <v>1797.6688363655708</v>
      </c>
      <c r="AG479" s="99">
        <v>1411.0614731009841</v>
      </c>
      <c r="AH479" s="99">
        <v>1375.5324305597503</v>
      </c>
      <c r="AI479" s="99">
        <v>1493.8766646521337</v>
      </c>
      <c r="AJ479" s="99">
        <v>1820.6067801243216</v>
      </c>
      <c r="AK479" s="99">
        <v>1452.9758387573497</v>
      </c>
      <c r="AL479" s="193">
        <v>1468.7036944647045</v>
      </c>
      <c r="AM479" s="193">
        <v>1532.0816259844055</v>
      </c>
      <c r="AN479" s="193">
        <v>1983.9505706845557</v>
      </c>
      <c r="AO479" s="193">
        <v>1410.7291882790962</v>
      </c>
      <c r="AP479" s="193">
        <v>1480.5350302591853</v>
      </c>
      <c r="AQ479" s="193">
        <v>1619.126570166711</v>
      </c>
      <c r="AR479" s="193">
        <v>2069.2211486670417</v>
      </c>
      <c r="AS479" s="193">
        <v>1524.8036138828518</v>
      </c>
      <c r="AT479" s="193">
        <v>1558.7863260922104</v>
      </c>
      <c r="AU479" s="193">
        <v>1624.7539368104237</v>
      </c>
      <c r="AV479" s="193">
        <v>2048.8502202248719</v>
      </c>
      <c r="AW479" s="193">
        <v>1454.6691303489376</v>
      </c>
      <c r="AX479" s="193">
        <v>1560.717078975262</v>
      </c>
      <c r="AY479" s="229">
        <v>1630.4568707734893</v>
      </c>
      <c r="AZ479" s="229">
        <v>2057.6574671194494</v>
      </c>
      <c r="BA479" s="229">
        <v>1460.9647365918897</v>
      </c>
      <c r="BB479" s="229">
        <v>1566.433538886633</v>
      </c>
      <c r="BC479" s="229">
        <v>1646.214136564399</v>
      </c>
      <c r="BD479" s="229">
        <v>2082.0437343131211</v>
      </c>
      <c r="BE479" s="229">
        <v>1430.4005902126132</v>
      </c>
      <c r="BF479" s="229">
        <v>1590.2365255924353</v>
      </c>
      <c r="BG479" s="229">
        <v>1673.4953038991328</v>
      </c>
      <c r="BH479" s="99">
        <v>2139.4521237513909</v>
      </c>
      <c r="BI479" s="99">
        <v>1459.0999235333331</v>
      </c>
      <c r="BJ479" s="99">
        <v>1612.5379053802035</v>
      </c>
      <c r="BK479" s="99">
        <v>1708.2710817849688</v>
      </c>
      <c r="BL479" s="99">
        <v>2168.1844543002139</v>
      </c>
      <c r="BM479" s="99">
        <v>1483.4425028186042</v>
      </c>
      <c r="BN479" s="188">
        <v>1640.7573187243574</v>
      </c>
      <c r="BO479" s="115">
        <v>1727.9161992254965</v>
      </c>
      <c r="BP479" s="160"/>
      <c r="BQ479" s="160"/>
      <c r="BR479" s="160"/>
      <c r="BS479" s="160"/>
      <c r="BT479" s="445"/>
      <c r="BU479" s="445"/>
      <c r="BV479" s="445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</row>
    <row r="480" spans="1:87" ht="18">
      <c r="E480" s="146"/>
      <c r="F480" s="234"/>
      <c r="G480" s="234" t="s">
        <v>577</v>
      </c>
      <c r="H480" s="234" t="s">
        <v>527</v>
      </c>
      <c r="M480" s="99">
        <v>1031.6519223630798</v>
      </c>
      <c r="N480" s="99">
        <v>1057.2542017317055</v>
      </c>
      <c r="O480" s="99">
        <v>1111.6938627016634</v>
      </c>
      <c r="P480" s="99">
        <v>1142.1312729078929</v>
      </c>
      <c r="Q480" s="99">
        <v>1177.8005928254938</v>
      </c>
      <c r="R480" s="99">
        <v>1211.7933701359993</v>
      </c>
      <c r="S480" s="99">
        <v>1240.215530436662</v>
      </c>
      <c r="T480" s="99">
        <v>1301.8188242514043</v>
      </c>
      <c r="U480" s="99">
        <v>1342.1194282203405</v>
      </c>
      <c r="V480" s="99">
        <v>1356.9394210113692</v>
      </c>
      <c r="W480" s="99"/>
      <c r="X480" s="99"/>
      <c r="Y480" s="99"/>
      <c r="Z480" s="99">
        <v>239.45591425439608</v>
      </c>
      <c r="AA480" s="99">
        <v>260.47895776569334</v>
      </c>
      <c r="AB480" s="99">
        <v>281.55034960471738</v>
      </c>
      <c r="AC480" s="99">
        <v>250.16670073826953</v>
      </c>
      <c r="AD480" s="99">
        <v>238.3517933915852</v>
      </c>
      <c r="AE480" s="99">
        <v>282.84959047402293</v>
      </c>
      <c r="AF480" s="99">
        <v>282.91555794830185</v>
      </c>
      <c r="AG480" s="99">
        <v>253.13725991779265</v>
      </c>
      <c r="AH480" s="99">
        <v>253.14467562882319</v>
      </c>
      <c r="AI480" s="99">
        <v>296.00903154500185</v>
      </c>
      <c r="AJ480" s="99">
        <v>296.67123373041858</v>
      </c>
      <c r="AK480" s="99">
        <v>265.86892179741795</v>
      </c>
      <c r="AL480" s="193">
        <v>265.90591986876069</v>
      </c>
      <c r="AM480" s="193">
        <v>298.0599245815452</v>
      </c>
      <c r="AN480" s="193">
        <v>303.80047820534571</v>
      </c>
      <c r="AO480" s="193">
        <v>274.36495025223741</v>
      </c>
      <c r="AP480" s="193">
        <v>274.99111477262642</v>
      </c>
      <c r="AQ480" s="193">
        <v>307.37320281797122</v>
      </c>
      <c r="AR480" s="193">
        <v>311.86638090169805</v>
      </c>
      <c r="AS480" s="193">
        <v>283.56989433319393</v>
      </c>
      <c r="AT480" s="193">
        <v>284.71858135264392</v>
      </c>
      <c r="AU480" s="193">
        <v>315.49034040795112</v>
      </c>
      <c r="AV480" s="193">
        <v>321.9660881563525</v>
      </c>
      <c r="AW480" s="193">
        <v>289.61836021905185</v>
      </c>
      <c r="AX480" s="193">
        <v>291.16338392206643</v>
      </c>
      <c r="AY480" s="229">
        <v>323.61036654608472</v>
      </c>
      <c r="AZ480" s="229">
        <v>330.25263671484788</v>
      </c>
      <c r="BA480" s="229">
        <v>295.18914325366308</v>
      </c>
      <c r="BB480" s="229">
        <v>317.1581318761697</v>
      </c>
      <c r="BC480" s="229">
        <v>325.32940744836554</v>
      </c>
      <c r="BD480" s="229">
        <v>361.66217637461011</v>
      </c>
      <c r="BE480" s="229">
        <v>297.66910855225882</v>
      </c>
      <c r="BF480" s="229">
        <v>328.76708675232442</v>
      </c>
      <c r="BG480" s="229">
        <v>339.48680711596467</v>
      </c>
      <c r="BH480" s="99">
        <v>369.41786814899865</v>
      </c>
      <c r="BI480" s="99">
        <v>304.44766620305262</v>
      </c>
      <c r="BJ480" s="99">
        <v>331.39979736779628</v>
      </c>
      <c r="BK480" s="99">
        <v>344.03236727139398</v>
      </c>
      <c r="BL480" s="99">
        <v>372.43269610959936</v>
      </c>
      <c r="BM480" s="99">
        <v>309.07456026257961</v>
      </c>
      <c r="BN480" s="188">
        <v>337.36167972244294</v>
      </c>
      <c r="BO480" s="115">
        <v>346.09312115134964</v>
      </c>
      <c r="BP480" s="160"/>
      <c r="BQ480" s="160"/>
      <c r="BR480" s="160"/>
      <c r="BS480" s="160"/>
      <c r="BT480" s="445"/>
      <c r="BU480" s="445"/>
      <c r="BV480" s="445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</row>
    <row r="481" spans="1:87" ht="18">
      <c r="E481" s="146"/>
      <c r="F481" s="234" t="s">
        <v>56</v>
      </c>
      <c r="G481" s="234" t="s">
        <v>33</v>
      </c>
      <c r="H481" s="234"/>
      <c r="I481" s="90"/>
      <c r="M481" s="99">
        <v>8810.368672604478</v>
      </c>
      <c r="N481" s="99">
        <v>8641.8460709555766</v>
      </c>
      <c r="O481" s="99">
        <v>7266.120726459284</v>
      </c>
      <c r="P481" s="99">
        <v>6986.0117724542724</v>
      </c>
      <c r="Q481" s="99">
        <v>6382.4203553142206</v>
      </c>
      <c r="R481" s="99">
        <v>5140.4651783736226</v>
      </c>
      <c r="S481" s="99">
        <v>5240.9612726108262</v>
      </c>
      <c r="T481" s="99">
        <v>5271.0967999283375</v>
      </c>
      <c r="U481" s="99">
        <v>4813.4503854723662</v>
      </c>
      <c r="V481" s="99">
        <v>4552.6931231140488</v>
      </c>
      <c r="W481" s="99"/>
      <c r="X481" s="99"/>
      <c r="Y481" s="99"/>
      <c r="Z481" s="99">
        <v>1962.1664829108734</v>
      </c>
      <c r="AA481" s="99">
        <v>2286.7709445590372</v>
      </c>
      <c r="AB481" s="99">
        <v>2499.2238767319391</v>
      </c>
      <c r="AC481" s="99">
        <v>2062.2073684026295</v>
      </c>
      <c r="AD481" s="99">
        <v>1960.1960337184764</v>
      </c>
      <c r="AE481" s="99">
        <v>2183.0827092546874</v>
      </c>
      <c r="AF481" s="99">
        <v>2407.9279781633759</v>
      </c>
      <c r="AG481" s="99">
        <v>2090.6393498190273</v>
      </c>
      <c r="AH481" s="99">
        <v>1757.397552310116</v>
      </c>
      <c r="AI481" s="99">
        <v>1862.8708583199054</v>
      </c>
      <c r="AJ481" s="99">
        <v>1932.1651075966324</v>
      </c>
      <c r="AK481" s="99">
        <v>1713.6872082326213</v>
      </c>
      <c r="AL481" s="193">
        <v>1547.1761555054939</v>
      </c>
      <c r="AM481" s="193">
        <v>1781.9603793407671</v>
      </c>
      <c r="AN481" s="193">
        <v>1934.444667340457</v>
      </c>
      <c r="AO481" s="193">
        <v>1722.4305702675504</v>
      </c>
      <c r="AP481" s="193">
        <v>1575.9952297598797</v>
      </c>
      <c r="AQ481" s="193">
        <v>1662.0973233191019</v>
      </c>
      <c r="AR481" s="193">
        <v>1749.9839660185307</v>
      </c>
      <c r="AS481" s="193">
        <v>1394.3438362166958</v>
      </c>
      <c r="AT481" s="193">
        <v>1195.2675607490023</v>
      </c>
      <c r="AU481" s="193">
        <v>1280.8362158943662</v>
      </c>
      <c r="AV481" s="193">
        <v>1408.6684860209639</v>
      </c>
      <c r="AW481" s="193">
        <v>1255.6929157092927</v>
      </c>
      <c r="AX481" s="193">
        <v>1182.8196020012715</v>
      </c>
      <c r="AY481" s="229">
        <v>1280.0014389279988</v>
      </c>
      <c r="AZ481" s="229">
        <v>1436.9719814955117</v>
      </c>
      <c r="BA481" s="229">
        <v>1341.1682501860453</v>
      </c>
      <c r="BB481" s="229">
        <v>1191.7477517245709</v>
      </c>
      <c r="BC481" s="229">
        <v>1303.5389120594409</v>
      </c>
      <c r="BD481" s="229">
        <v>1533.4840339659575</v>
      </c>
      <c r="BE481" s="229">
        <v>1242.3261021783703</v>
      </c>
      <c r="BF481" s="229">
        <v>1195.9928358833633</v>
      </c>
      <c r="BG481" s="229">
        <v>1301.2881415798468</v>
      </c>
      <c r="BH481" s="99">
        <v>1185.6920994505092</v>
      </c>
      <c r="BI481" s="99">
        <v>1130.4773085586464</v>
      </c>
      <c r="BJ481" s="99">
        <v>1080.0169668391754</v>
      </c>
      <c r="BK481" s="99">
        <v>1166.3684332852722</v>
      </c>
      <c r="BL481" s="99">
        <v>1192.4682943208218</v>
      </c>
      <c r="BM481" s="99">
        <v>1113.8394286687794</v>
      </c>
      <c r="BN481" s="188">
        <v>966.27706965453172</v>
      </c>
      <c r="BO481" s="115">
        <v>1109.975504173623</v>
      </c>
      <c r="BP481" s="160"/>
      <c r="BQ481" s="160"/>
      <c r="BR481" s="160"/>
      <c r="BS481" s="160"/>
      <c r="BT481" s="445"/>
      <c r="BU481" s="445"/>
      <c r="BV481" s="445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</row>
    <row r="482" spans="1:87" ht="18">
      <c r="E482" s="146"/>
      <c r="F482" s="234" t="s">
        <v>57</v>
      </c>
      <c r="G482" s="234" t="s">
        <v>578</v>
      </c>
      <c r="H482" s="234"/>
      <c r="I482" s="90"/>
      <c r="M482" s="99">
        <v>12181.471297637851</v>
      </c>
      <c r="N482" s="99">
        <v>12432.66123635861</v>
      </c>
      <c r="O482" s="99">
        <v>12324.636948937219</v>
      </c>
      <c r="P482" s="99">
        <v>12224.924324165793</v>
      </c>
      <c r="Q482" s="99">
        <v>12122.001871788394</v>
      </c>
      <c r="R482" s="99">
        <v>11285.704962653719</v>
      </c>
      <c r="S482" s="99">
        <v>11249.77209268813</v>
      </c>
      <c r="T482" s="99">
        <v>11554.681978214498</v>
      </c>
      <c r="U482" s="99">
        <v>11486.099604849809</v>
      </c>
      <c r="V482" s="99">
        <v>11821.546742869406</v>
      </c>
      <c r="W482" s="99"/>
      <c r="X482" s="99"/>
      <c r="Y482" s="99"/>
      <c r="Z482" s="99">
        <v>3024.9874577380369</v>
      </c>
      <c r="AA482" s="99">
        <v>2749.5368983304788</v>
      </c>
      <c r="AB482" s="99">
        <v>3528.0498803428291</v>
      </c>
      <c r="AC482" s="99">
        <v>2878.8970612264848</v>
      </c>
      <c r="AD482" s="99">
        <v>2959.0251788365449</v>
      </c>
      <c r="AE482" s="99">
        <v>2927.4606915151535</v>
      </c>
      <c r="AF482" s="99">
        <v>3637.4290275061039</v>
      </c>
      <c r="AG482" s="99">
        <v>2908.7463385008541</v>
      </c>
      <c r="AH482" s="99">
        <v>2883.4554899040877</v>
      </c>
      <c r="AI482" s="99">
        <v>2923.9395477777052</v>
      </c>
      <c r="AJ482" s="99">
        <v>3694.8789596798729</v>
      </c>
      <c r="AK482" s="99">
        <v>2822.3629515755629</v>
      </c>
      <c r="AL482" s="193">
        <v>2757.4723892680809</v>
      </c>
      <c r="AM482" s="193">
        <v>2912.5044800582937</v>
      </c>
      <c r="AN482" s="193">
        <v>3705.6669408035364</v>
      </c>
      <c r="AO482" s="193">
        <v>2849.2805140358746</v>
      </c>
      <c r="AP482" s="193">
        <v>2881.1730347417765</v>
      </c>
      <c r="AQ482" s="193">
        <v>2788.8055661324893</v>
      </c>
      <c r="AR482" s="193">
        <v>3518.2891415694735</v>
      </c>
      <c r="AS482" s="193">
        <v>2933.7341293446607</v>
      </c>
      <c r="AT482" s="193">
        <v>2693.6943597272075</v>
      </c>
      <c r="AU482" s="193">
        <v>2510.785164397013</v>
      </c>
      <c r="AV482" s="193">
        <v>3279.6817901155528</v>
      </c>
      <c r="AW482" s="193">
        <v>2801.5436484139509</v>
      </c>
      <c r="AX482" s="193">
        <v>2605.6436322411046</v>
      </c>
      <c r="AY482" s="229">
        <v>2576.7714496960371</v>
      </c>
      <c r="AZ482" s="229">
        <v>3272.1125992864654</v>
      </c>
      <c r="BA482" s="229">
        <v>2795.2444114645223</v>
      </c>
      <c r="BB482" s="229">
        <v>2663.1519521904911</v>
      </c>
      <c r="BC482" s="229">
        <v>2628.6354340647599</v>
      </c>
      <c r="BD482" s="229">
        <v>3401.6913655342614</v>
      </c>
      <c r="BE482" s="229">
        <v>2861.2032264249847</v>
      </c>
      <c r="BF482" s="229">
        <v>2663.7748186992749</v>
      </c>
      <c r="BG482" s="229">
        <v>2661.5249810002224</v>
      </c>
      <c r="BH482" s="99">
        <v>3371.2873775606513</v>
      </c>
      <c r="BI482" s="99">
        <v>2789.512427589661</v>
      </c>
      <c r="BJ482" s="99">
        <v>2741.9354055483377</v>
      </c>
      <c r="BK482" s="99">
        <v>2834.7623540687719</v>
      </c>
      <c r="BL482" s="99">
        <v>3359.7714264731749</v>
      </c>
      <c r="BM482" s="99">
        <v>2885.0775567791243</v>
      </c>
      <c r="BN482" s="188">
        <v>2959.4211382669855</v>
      </c>
      <c r="BO482" s="115">
        <v>2775.8223099726924</v>
      </c>
      <c r="BP482" s="160"/>
      <c r="BQ482" s="160"/>
      <c r="BR482" s="160"/>
      <c r="BS482" s="160"/>
      <c r="BT482" s="445"/>
      <c r="BU482" s="445"/>
      <c r="BV482" s="445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</row>
    <row r="483" spans="1:87" ht="18">
      <c r="E483" s="146"/>
      <c r="F483" s="234"/>
      <c r="G483" s="234" t="s">
        <v>579</v>
      </c>
      <c r="H483" s="234" t="s">
        <v>187</v>
      </c>
      <c r="M483" s="99">
        <v>8006.8308454731396</v>
      </c>
      <c r="N483" s="99">
        <v>8380.1342077262707</v>
      </c>
      <c r="O483" s="99">
        <v>8093.1704134734009</v>
      </c>
      <c r="P483" s="99">
        <v>8080.6259993325302</v>
      </c>
      <c r="Q483" s="99">
        <v>8053.9586361320708</v>
      </c>
      <c r="R483" s="99">
        <v>7293.2433553686678</v>
      </c>
      <c r="S483" s="99">
        <v>7266.1314692976184</v>
      </c>
      <c r="T483" s="99">
        <v>7254.740289326779</v>
      </c>
      <c r="U483" s="99">
        <v>7228.7839204656075</v>
      </c>
      <c r="V483" s="99">
        <v>7586.1094595797058</v>
      </c>
      <c r="W483" s="99"/>
      <c r="X483" s="99"/>
      <c r="Y483" s="99"/>
      <c r="Z483" s="99">
        <v>2041.8878438127231</v>
      </c>
      <c r="AA483" s="99">
        <v>1740.5907780599539</v>
      </c>
      <c r="AB483" s="99">
        <v>2383.832139548856</v>
      </c>
      <c r="AC483" s="99">
        <v>1840.520084051597</v>
      </c>
      <c r="AD483" s="99">
        <v>2019.440585646902</v>
      </c>
      <c r="AE483" s="99">
        <v>1919.7883499901282</v>
      </c>
      <c r="AF483" s="99">
        <v>2526.702181626842</v>
      </c>
      <c r="AG483" s="99">
        <v>1914.203090462446</v>
      </c>
      <c r="AH483" s="99">
        <v>1977.032420400313</v>
      </c>
      <c r="AI483" s="99">
        <v>1873.48792764013</v>
      </c>
      <c r="AJ483" s="99">
        <v>2474.9189680992599</v>
      </c>
      <c r="AK483" s="99">
        <v>1767.7310973337101</v>
      </c>
      <c r="AL483" s="193">
        <v>1878.4729318458039</v>
      </c>
      <c r="AM483" s="193">
        <v>1866.1478829530422</v>
      </c>
      <c r="AN483" s="193">
        <v>2471.744772755691</v>
      </c>
      <c r="AO483" s="193">
        <v>1864.2604117779888</v>
      </c>
      <c r="AP483" s="193">
        <v>2036.185833811367</v>
      </c>
      <c r="AQ483" s="193">
        <v>1814.6422013835402</v>
      </c>
      <c r="AR483" s="193">
        <v>2386.2224036183393</v>
      </c>
      <c r="AS483" s="193">
        <v>1816.9081973188199</v>
      </c>
      <c r="AT483" s="193">
        <v>1855.2475348706112</v>
      </c>
      <c r="AU483" s="193">
        <v>1549.8241828644821</v>
      </c>
      <c r="AV483" s="193">
        <v>2136.4060220670131</v>
      </c>
      <c r="AW483" s="193">
        <v>1751.7656155665659</v>
      </c>
      <c r="AX483" s="193">
        <v>1780.9826765261714</v>
      </c>
      <c r="AY483" s="229">
        <v>1593.4303794521111</v>
      </c>
      <c r="AZ483" s="229">
        <v>2181.2337541622646</v>
      </c>
      <c r="BA483" s="229">
        <v>1710.4846591570699</v>
      </c>
      <c r="BB483" s="229">
        <v>1815.5620332560538</v>
      </c>
      <c r="BC483" s="229">
        <v>1607.1305011516233</v>
      </c>
      <c r="BD483" s="229">
        <v>2151.3255827644398</v>
      </c>
      <c r="BE483" s="229">
        <v>1680.7221721546623</v>
      </c>
      <c r="BF483" s="229">
        <v>1757.5506889412247</v>
      </c>
      <c r="BG483" s="229">
        <v>1560.0808025548902</v>
      </c>
      <c r="BH483" s="99">
        <v>2120.2452100827381</v>
      </c>
      <c r="BI483" s="99">
        <v>1790.9072188867542</v>
      </c>
      <c r="BJ483" s="99">
        <v>1880.2678169456576</v>
      </c>
      <c r="BK483" s="99">
        <v>1726.8041537736156</v>
      </c>
      <c r="BL483" s="99">
        <v>2165.6642662069435</v>
      </c>
      <c r="BM483" s="99">
        <v>1813.3732226534898</v>
      </c>
      <c r="BN483" s="188">
        <v>2074.7039416691837</v>
      </c>
      <c r="BO483" s="115">
        <v>1670.5786072682592</v>
      </c>
      <c r="BP483" s="160"/>
      <c r="BQ483" s="160"/>
      <c r="BR483" s="160"/>
      <c r="BS483" s="160"/>
      <c r="BT483" s="445"/>
      <c r="BU483" s="445"/>
      <c r="BV483" s="445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</row>
    <row r="484" spans="1:87" ht="18">
      <c r="E484" s="146"/>
      <c r="F484" s="234"/>
      <c r="G484" s="234" t="s">
        <v>580</v>
      </c>
      <c r="H484" s="234" t="s">
        <v>34</v>
      </c>
      <c r="M484" s="99">
        <v>4174.64045216471</v>
      </c>
      <c r="N484" s="99">
        <v>4052.5270286323384</v>
      </c>
      <c r="O484" s="99">
        <v>4231.4665354638173</v>
      </c>
      <c r="P484" s="99">
        <v>4144.2983248332621</v>
      </c>
      <c r="Q484" s="99">
        <v>4068.0432356563242</v>
      </c>
      <c r="R484" s="99">
        <v>3992.4616072850522</v>
      </c>
      <c r="S484" s="99">
        <v>3983.6406233905122</v>
      </c>
      <c r="T484" s="99">
        <v>4299.9416888877186</v>
      </c>
      <c r="U484" s="99">
        <v>4257.3156843842025</v>
      </c>
      <c r="V484" s="99">
        <v>4235.4372832897016</v>
      </c>
      <c r="W484" s="99"/>
      <c r="X484" s="99"/>
      <c r="Y484" s="99"/>
      <c r="Z484" s="99">
        <v>983.09961392531397</v>
      </c>
      <c r="AA484" s="99">
        <v>1008.9461202705249</v>
      </c>
      <c r="AB484" s="99">
        <v>1144.2177407939732</v>
      </c>
      <c r="AC484" s="99">
        <v>1038.3769771748878</v>
      </c>
      <c r="AD484" s="99">
        <v>939.58459318964299</v>
      </c>
      <c r="AE484" s="99">
        <v>1007.6723415250256</v>
      </c>
      <c r="AF484" s="99">
        <v>1110.7268458792619</v>
      </c>
      <c r="AG484" s="99">
        <v>994.54324803840802</v>
      </c>
      <c r="AH484" s="99">
        <v>906.42306950377485</v>
      </c>
      <c r="AI484" s="99">
        <v>1050.4516201375754</v>
      </c>
      <c r="AJ484" s="99">
        <v>1219.959991580613</v>
      </c>
      <c r="AK484" s="99">
        <v>1054.6318542418526</v>
      </c>
      <c r="AL484" s="193">
        <v>878.99945742227692</v>
      </c>
      <c r="AM484" s="193">
        <v>1046.3565971052512</v>
      </c>
      <c r="AN484" s="193">
        <v>1233.9221680478454</v>
      </c>
      <c r="AO484" s="193">
        <v>985.02010225788581</v>
      </c>
      <c r="AP484" s="193">
        <v>844.98720093040936</v>
      </c>
      <c r="AQ484" s="193">
        <v>974.16336474894922</v>
      </c>
      <c r="AR484" s="193">
        <v>1132.0667379511342</v>
      </c>
      <c r="AS484" s="193">
        <v>1116.8259320258405</v>
      </c>
      <c r="AT484" s="193">
        <v>838.44682485659644</v>
      </c>
      <c r="AU484" s="193">
        <v>960.96098153253104</v>
      </c>
      <c r="AV484" s="193">
        <v>1143.2757680485399</v>
      </c>
      <c r="AW484" s="193">
        <v>1049.7780328473848</v>
      </c>
      <c r="AX484" s="193">
        <v>824.66095571493338</v>
      </c>
      <c r="AY484" s="229">
        <v>983.34107024392586</v>
      </c>
      <c r="AZ484" s="229">
        <v>1090.878845124201</v>
      </c>
      <c r="BA484" s="229">
        <v>1084.7597523074523</v>
      </c>
      <c r="BB484" s="229">
        <v>847.58991893443749</v>
      </c>
      <c r="BC484" s="229">
        <v>1021.5049329131366</v>
      </c>
      <c r="BD484" s="229">
        <v>1250.3657827698214</v>
      </c>
      <c r="BE484" s="229">
        <v>1180.4810542703221</v>
      </c>
      <c r="BF484" s="229">
        <v>906.22412975805014</v>
      </c>
      <c r="BG484" s="229">
        <v>1101.4441784453325</v>
      </c>
      <c r="BH484" s="99">
        <v>1251.0421674779132</v>
      </c>
      <c r="BI484" s="99">
        <v>998.60520870290691</v>
      </c>
      <c r="BJ484" s="99">
        <v>861.66758860267998</v>
      </c>
      <c r="BK484" s="99">
        <v>1107.9582002951561</v>
      </c>
      <c r="BL484" s="99">
        <v>1194.1071602662314</v>
      </c>
      <c r="BM484" s="99">
        <v>1071.7043341256344</v>
      </c>
      <c r="BN484" s="188">
        <v>884.7171965978016</v>
      </c>
      <c r="BO484" s="115">
        <v>1105.2437027044332</v>
      </c>
      <c r="BP484" s="160"/>
      <c r="BQ484" s="160"/>
      <c r="BR484" s="160"/>
      <c r="BS484" s="160"/>
      <c r="BT484" s="445"/>
      <c r="BU484" s="445"/>
      <c r="BV484" s="445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</row>
    <row r="485" spans="1:87" s="96" customFormat="1" ht="18">
      <c r="A485" s="94"/>
      <c r="B485" s="95"/>
      <c r="C485" s="94"/>
      <c r="D485" s="95"/>
      <c r="E485" s="141" t="s">
        <v>35</v>
      </c>
      <c r="F485" s="233" t="s">
        <v>8</v>
      </c>
      <c r="G485" s="233"/>
      <c r="H485" s="233"/>
      <c r="I485" s="95"/>
      <c r="J485" s="95"/>
      <c r="K485" s="94"/>
      <c r="L485" s="95"/>
      <c r="M485" s="160">
        <v>103059.35011490002</v>
      </c>
      <c r="N485" s="160">
        <v>105367.65920510242</v>
      </c>
      <c r="O485" s="160">
        <v>105837.79838238798</v>
      </c>
      <c r="P485" s="160">
        <v>103557.00593256713</v>
      </c>
      <c r="Q485" s="160">
        <v>102887.37205491868</v>
      </c>
      <c r="R485" s="160">
        <v>92879.417959958504</v>
      </c>
      <c r="S485" s="160">
        <v>93717.12803731217</v>
      </c>
      <c r="T485" s="160">
        <v>97003.932960972015</v>
      </c>
      <c r="U485" s="160">
        <v>97537.291518448328</v>
      </c>
      <c r="V485" s="160">
        <v>98432.186539447284</v>
      </c>
      <c r="W485" s="160"/>
      <c r="X485" s="160"/>
      <c r="Y485" s="160"/>
      <c r="Z485" s="160">
        <v>26879.459770427435</v>
      </c>
      <c r="AA485" s="160">
        <v>25728.633076191607</v>
      </c>
      <c r="AB485" s="160">
        <v>24260.052523394825</v>
      </c>
      <c r="AC485" s="160">
        <v>26191.204744886265</v>
      </c>
      <c r="AD485" s="160">
        <v>26585.733178499035</v>
      </c>
      <c r="AE485" s="160">
        <v>26313.049945665127</v>
      </c>
      <c r="AF485" s="160">
        <v>24927.097175757332</v>
      </c>
      <c r="AG485" s="160">
        <v>27541.778905181021</v>
      </c>
      <c r="AH485" s="160">
        <v>26844.897334486777</v>
      </c>
      <c r="AI485" s="160">
        <v>26187.19731191824</v>
      </c>
      <c r="AJ485" s="160">
        <v>25500.285377557753</v>
      </c>
      <c r="AK485" s="160">
        <v>27305.418358425184</v>
      </c>
      <c r="AL485" s="160">
        <v>26188.912279514636</v>
      </c>
      <c r="AM485" s="160">
        <v>25853.483433301404</v>
      </c>
      <c r="AN485" s="160">
        <v>24237.856746011475</v>
      </c>
      <c r="AO485" s="160">
        <v>27276.753473739616</v>
      </c>
      <c r="AP485" s="160">
        <v>26215.843710797773</v>
      </c>
      <c r="AQ485" s="160">
        <v>26483.426840529337</v>
      </c>
      <c r="AR485" s="160">
        <v>23566.512271960553</v>
      </c>
      <c r="AS485" s="160">
        <v>26621.589231630966</v>
      </c>
      <c r="AT485" s="160">
        <v>25460.244587800305</v>
      </c>
      <c r="AU485" s="160">
        <v>21386.654305377841</v>
      </c>
      <c r="AV485" s="160">
        <v>22009.392159007843</v>
      </c>
      <c r="AW485" s="160">
        <v>24023.126907772523</v>
      </c>
      <c r="AX485" s="160">
        <v>24629.680201928306</v>
      </c>
      <c r="AY485" s="169">
        <v>24073.234161793098</v>
      </c>
      <c r="AZ485" s="169">
        <v>21206.905079345514</v>
      </c>
      <c r="BA485" s="169">
        <v>23807.308594245253</v>
      </c>
      <c r="BB485" s="169">
        <v>24378.352530489472</v>
      </c>
      <c r="BC485" s="169">
        <v>23667.240148637309</v>
      </c>
      <c r="BD485" s="169">
        <v>23422.311648603707</v>
      </c>
      <c r="BE485" s="169">
        <v>25536.028633241523</v>
      </c>
      <c r="BF485" s="169">
        <v>25112.444100076547</v>
      </c>
      <c r="BG485" s="169">
        <v>23142.714639976635</v>
      </c>
      <c r="BH485" s="160">
        <v>22944.481473119442</v>
      </c>
      <c r="BI485" s="160">
        <v>26337.6513052757</v>
      </c>
      <c r="BJ485" s="160">
        <v>26203.080776961891</v>
      </c>
      <c r="BK485" s="160">
        <v>23775.818989865449</v>
      </c>
      <c r="BL485" s="160">
        <v>22295.10747142975</v>
      </c>
      <c r="BM485" s="160">
        <v>26158.179301190186</v>
      </c>
      <c r="BN485" s="448">
        <v>25491.589318429105</v>
      </c>
      <c r="BO485" s="115">
        <v>22532.455015917669</v>
      </c>
      <c r="BP485" s="160"/>
      <c r="BQ485" s="160"/>
      <c r="BR485" s="160"/>
      <c r="BS485" s="160"/>
      <c r="BT485" s="446"/>
      <c r="BU485" s="446"/>
      <c r="BV485" s="446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</row>
    <row r="486" spans="1:87" ht="18">
      <c r="E486" s="146"/>
      <c r="F486" s="234" t="s">
        <v>581</v>
      </c>
      <c r="G486" s="234" t="s">
        <v>582</v>
      </c>
      <c r="H486" s="234"/>
      <c r="I486" s="90"/>
      <c r="M486" s="99">
        <v>46526.392166788493</v>
      </c>
      <c r="N486" s="99">
        <v>46821.039534409829</v>
      </c>
      <c r="O486" s="99">
        <v>45806.84779986451</v>
      </c>
      <c r="P486" s="99">
        <v>45429.776852303417</v>
      </c>
      <c r="Q486" s="99">
        <v>42460.448503382955</v>
      </c>
      <c r="R486" s="99">
        <v>38429.638740087699</v>
      </c>
      <c r="S486" s="99">
        <v>36409.962832071957</v>
      </c>
      <c r="T486" s="99">
        <v>36283.404186552078</v>
      </c>
      <c r="U486" s="99">
        <v>36143.745039720554</v>
      </c>
      <c r="V486" s="99">
        <v>35154.52843259462</v>
      </c>
      <c r="W486" s="99"/>
      <c r="X486" s="99"/>
      <c r="Y486" s="99"/>
      <c r="Z486" s="99">
        <v>12650.43457484473</v>
      </c>
      <c r="AA486" s="99">
        <v>11811.212032020554</v>
      </c>
      <c r="AB486" s="99">
        <v>10486.510132874209</v>
      </c>
      <c r="AC486" s="99">
        <v>11578.235427049007</v>
      </c>
      <c r="AD486" s="99">
        <v>12252.934775484138</v>
      </c>
      <c r="AE486" s="99">
        <v>11849.472597967468</v>
      </c>
      <c r="AF486" s="99">
        <v>11142.04107010647</v>
      </c>
      <c r="AG486" s="99">
        <v>11576.591090851754</v>
      </c>
      <c r="AH486" s="99">
        <v>11900.383738021501</v>
      </c>
      <c r="AI486" s="99">
        <v>11421.829613208018</v>
      </c>
      <c r="AJ486" s="99">
        <v>11021.579365328866</v>
      </c>
      <c r="AK486" s="99">
        <v>11463.055083306126</v>
      </c>
      <c r="AL486" s="193">
        <v>11836.752536015489</v>
      </c>
      <c r="AM486" s="193">
        <v>11693.205233033063</v>
      </c>
      <c r="AN486" s="193">
        <v>10614.338259190554</v>
      </c>
      <c r="AO486" s="193">
        <v>11285.480824064307</v>
      </c>
      <c r="AP486" s="193">
        <v>11277.908214130406</v>
      </c>
      <c r="AQ486" s="193">
        <v>11121.178818729866</v>
      </c>
      <c r="AR486" s="193">
        <v>9382.0173089002019</v>
      </c>
      <c r="AS486" s="193">
        <v>10679.344161622435</v>
      </c>
      <c r="AT486" s="193">
        <v>10892.231090810274</v>
      </c>
      <c r="AU486" s="193">
        <v>9032.1158947610475</v>
      </c>
      <c r="AV486" s="193">
        <v>9093.8218095237571</v>
      </c>
      <c r="AW486" s="193">
        <v>9411.4699449926266</v>
      </c>
      <c r="AX486" s="193">
        <v>9774.9191805081991</v>
      </c>
      <c r="AY486" s="229">
        <v>9593.851994188808</v>
      </c>
      <c r="AZ486" s="229">
        <v>8281.4808662224914</v>
      </c>
      <c r="BA486" s="229">
        <v>8759.7107911524563</v>
      </c>
      <c r="BB486" s="229">
        <v>9192.658059699128</v>
      </c>
      <c r="BC486" s="229">
        <v>9112.10089506851</v>
      </c>
      <c r="BD486" s="229">
        <v>8643.54442270033</v>
      </c>
      <c r="BE486" s="229">
        <v>9335.1008090841096</v>
      </c>
      <c r="BF486" s="229">
        <v>9339.2950458393752</v>
      </c>
      <c r="BG486" s="229">
        <v>8800.563673548786</v>
      </c>
      <c r="BH486" s="99">
        <v>8498.552370207366</v>
      </c>
      <c r="BI486" s="99">
        <v>9505.3339501250248</v>
      </c>
      <c r="BJ486" s="99">
        <v>9329.7657846480979</v>
      </c>
      <c r="BK486" s="99">
        <v>8944.6762429398677</v>
      </c>
      <c r="BL486" s="99">
        <v>7994.3583993368975</v>
      </c>
      <c r="BM486" s="99">
        <v>8885.7280056697582</v>
      </c>
      <c r="BN486" s="188">
        <v>8903.4020197872196</v>
      </c>
      <c r="BO486" s="115">
        <v>8798.1871585711306</v>
      </c>
      <c r="BP486" s="160"/>
      <c r="BQ486" s="160"/>
      <c r="BR486" s="160"/>
      <c r="BS486" s="160"/>
      <c r="BT486" s="445"/>
      <c r="BU486" s="445"/>
      <c r="BV486" s="445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</row>
    <row r="487" spans="1:87" ht="18">
      <c r="E487" s="146"/>
      <c r="F487" s="234" t="s">
        <v>583</v>
      </c>
      <c r="G487" s="234" t="s">
        <v>584</v>
      </c>
      <c r="H487" s="234"/>
      <c r="I487" s="90"/>
      <c r="M487" s="99">
        <v>49118.919079699343</v>
      </c>
      <c r="N487" s="99">
        <v>50606.679667729244</v>
      </c>
      <c r="O487" s="99">
        <v>51491.797143336611</v>
      </c>
      <c r="P487" s="99">
        <v>49321.501972644088</v>
      </c>
      <c r="Q487" s="99">
        <v>50643.409794622217</v>
      </c>
      <c r="R487" s="99">
        <v>45895.587371929927</v>
      </c>
      <c r="S487" s="99">
        <v>49165.62494404176</v>
      </c>
      <c r="T487" s="99">
        <v>51747.697164686251</v>
      </c>
      <c r="U487" s="99">
        <v>52033.66765506615</v>
      </c>
      <c r="V487" s="99">
        <v>53596.421364001362</v>
      </c>
      <c r="W487" s="99"/>
      <c r="X487" s="99"/>
      <c r="Y487" s="99"/>
      <c r="Z487" s="99">
        <v>12407.846732307129</v>
      </c>
      <c r="AA487" s="99">
        <v>12129.715752637579</v>
      </c>
      <c r="AB487" s="99">
        <v>11937.99094905972</v>
      </c>
      <c r="AC487" s="99">
        <v>12643.365645695021</v>
      </c>
      <c r="AD487" s="99">
        <v>12389.31619507359</v>
      </c>
      <c r="AE487" s="99">
        <v>12511.59532599542</v>
      </c>
      <c r="AF487" s="99">
        <v>11816.693932593871</v>
      </c>
      <c r="AG487" s="99">
        <v>13889.074214066452</v>
      </c>
      <c r="AH487" s="99">
        <v>12875.19438215208</v>
      </c>
      <c r="AI487" s="99">
        <v>12628.24572289016</v>
      </c>
      <c r="AJ487" s="99">
        <v>12354.663659002801</v>
      </c>
      <c r="AK487" s="99">
        <v>13633.69337929157</v>
      </c>
      <c r="AL487" s="193">
        <v>12234.743214347051</v>
      </c>
      <c r="AM487" s="193">
        <v>12111.445764421911</v>
      </c>
      <c r="AN487" s="193">
        <v>11309.80000694863</v>
      </c>
      <c r="AO487" s="193">
        <v>13665.512986926511</v>
      </c>
      <c r="AP487" s="193">
        <v>12806.70532600952</v>
      </c>
      <c r="AQ487" s="193">
        <v>12852.10427831085</v>
      </c>
      <c r="AR487" s="193">
        <v>11633.63767674106</v>
      </c>
      <c r="AS487" s="193">
        <v>13350.962513560789</v>
      </c>
      <c r="AT487" s="193">
        <v>12429.54669298258</v>
      </c>
      <c r="AU487" s="193">
        <v>10510.24400528924</v>
      </c>
      <c r="AV487" s="193">
        <v>10776.10402687094</v>
      </c>
      <c r="AW487" s="193">
        <v>12179.692646787171</v>
      </c>
      <c r="AX487" s="193">
        <v>12746.216712323112</v>
      </c>
      <c r="AY487" s="229">
        <v>12819.63579921945</v>
      </c>
      <c r="AZ487" s="229">
        <v>10987.359867361061</v>
      </c>
      <c r="BA487" s="229">
        <v>12612.412565138131</v>
      </c>
      <c r="BB487" s="229">
        <v>12995.674720384377</v>
      </c>
      <c r="BC487" s="229">
        <v>12761.23998777194</v>
      </c>
      <c r="BD487" s="229">
        <v>12512.895855065679</v>
      </c>
      <c r="BE487" s="229">
        <v>13477.886601464255</v>
      </c>
      <c r="BF487" s="229">
        <v>13397.945813496979</v>
      </c>
      <c r="BG487" s="229">
        <v>12463.864859996418</v>
      </c>
      <c r="BH487" s="99">
        <v>12095.334556018044</v>
      </c>
      <c r="BI487" s="99">
        <v>14076.522425554707</v>
      </c>
      <c r="BJ487" s="99">
        <v>14378.93428684185</v>
      </c>
      <c r="BK487" s="99">
        <v>12819.183429632212</v>
      </c>
      <c r="BL487" s="99">
        <v>11888.949512871985</v>
      </c>
      <c r="BM487" s="99">
        <v>14509.354134655314</v>
      </c>
      <c r="BN487" s="188">
        <v>14057.034467393272</v>
      </c>
      <c r="BO487" s="115">
        <v>11780.509875232276</v>
      </c>
      <c r="BP487" s="160"/>
      <c r="BQ487" s="160"/>
      <c r="BR487" s="160"/>
      <c r="BS487" s="160"/>
      <c r="BT487" s="445"/>
      <c r="BU487" s="445"/>
      <c r="BV487" s="445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</row>
    <row r="488" spans="1:87" ht="18">
      <c r="E488" s="146"/>
      <c r="F488" s="234" t="s">
        <v>585</v>
      </c>
      <c r="G488" s="234" t="s">
        <v>898</v>
      </c>
      <c r="H488" s="234"/>
      <c r="I488" s="90"/>
      <c r="M488" s="99">
        <v>7414.0388684121799</v>
      </c>
      <c r="N488" s="99">
        <v>7939.9400029633543</v>
      </c>
      <c r="O488" s="99">
        <v>8539.1534391868481</v>
      </c>
      <c r="P488" s="99">
        <v>8805.7271076196139</v>
      </c>
      <c r="Q488" s="99">
        <v>9783.5137569135131</v>
      </c>
      <c r="R488" s="99">
        <v>8554.1918479408796</v>
      </c>
      <c r="S488" s="99">
        <v>8141.5402611984628</v>
      </c>
      <c r="T488" s="99">
        <v>8972.8316097336901</v>
      </c>
      <c r="U488" s="99">
        <v>9359.8788236616274</v>
      </c>
      <c r="V488" s="99">
        <v>9681.2367428512971</v>
      </c>
      <c r="W488" s="99"/>
      <c r="X488" s="99"/>
      <c r="Y488" s="99"/>
      <c r="Z488" s="99">
        <v>1821.1784632755728</v>
      </c>
      <c r="AA488" s="99">
        <v>1787.7052915334762</v>
      </c>
      <c r="AB488" s="99">
        <v>1835.5514414608963</v>
      </c>
      <c r="AC488" s="99">
        <v>1969.6036721422338</v>
      </c>
      <c r="AD488" s="99">
        <v>1943.4822079413073</v>
      </c>
      <c r="AE488" s="99">
        <v>1951.9820217022391</v>
      </c>
      <c r="AF488" s="99">
        <v>1968.3621730569912</v>
      </c>
      <c r="AG488" s="99">
        <v>2076.1136002628164</v>
      </c>
      <c r="AH488" s="99">
        <v>2069.3192143131978</v>
      </c>
      <c r="AI488" s="99">
        <v>2137.121975820065</v>
      </c>
      <c r="AJ488" s="99">
        <v>2124.0423532260866</v>
      </c>
      <c r="AK488" s="99">
        <v>2208.669895827491</v>
      </c>
      <c r="AL488" s="193">
        <v>2117.4165291520949</v>
      </c>
      <c r="AM488" s="193">
        <v>2048.8324358464301</v>
      </c>
      <c r="AN488" s="193">
        <v>2313.7184798722928</v>
      </c>
      <c r="AO488" s="193">
        <v>2325.7596627487974</v>
      </c>
      <c r="AP488" s="193">
        <v>2131.2301706578473</v>
      </c>
      <c r="AQ488" s="193">
        <v>2510.1437434886211</v>
      </c>
      <c r="AR488" s="193">
        <v>2550.8572863192935</v>
      </c>
      <c r="AS488" s="193">
        <v>2591.2825564477421</v>
      </c>
      <c r="AT488" s="193">
        <v>2138.4668040074557</v>
      </c>
      <c r="AU488" s="193">
        <v>1844.2944053275519</v>
      </c>
      <c r="AV488" s="193">
        <v>2139.4663226131456</v>
      </c>
      <c r="AW488" s="193">
        <v>2431.9643159927264</v>
      </c>
      <c r="AX488" s="193">
        <v>2108.5443090969939</v>
      </c>
      <c r="AY488" s="229">
        <v>1659.7463683848405</v>
      </c>
      <c r="AZ488" s="229">
        <v>1938.0643457619626</v>
      </c>
      <c r="BA488" s="229">
        <v>2435.1852379546663</v>
      </c>
      <c r="BB488" s="229">
        <v>2190.0197504059679</v>
      </c>
      <c r="BC488" s="229">
        <v>1793.8992657968604</v>
      </c>
      <c r="BD488" s="229">
        <v>2265.8713708377013</v>
      </c>
      <c r="BE488" s="229">
        <v>2723.041222693158</v>
      </c>
      <c r="BF488" s="229">
        <v>2375.2032407401939</v>
      </c>
      <c r="BG488" s="229">
        <v>1878.2861064314302</v>
      </c>
      <c r="BH488" s="99">
        <v>2350.5945468940326</v>
      </c>
      <c r="BI488" s="99">
        <v>2755.7949295959693</v>
      </c>
      <c r="BJ488" s="99">
        <v>2494.3807054719437</v>
      </c>
      <c r="BK488" s="99">
        <v>2011.9593172933708</v>
      </c>
      <c r="BL488" s="99">
        <v>2411.7995592208681</v>
      </c>
      <c r="BM488" s="99">
        <v>2763.0971608651134</v>
      </c>
      <c r="BN488" s="188">
        <v>2531.1528312486098</v>
      </c>
      <c r="BO488" s="115">
        <v>1953.7579821142619</v>
      </c>
      <c r="BP488" s="160"/>
      <c r="BQ488" s="160"/>
      <c r="BR488" s="160"/>
      <c r="BS488" s="160"/>
      <c r="BT488" s="445"/>
      <c r="BU488" s="445"/>
      <c r="BV488" s="445"/>
      <c r="BX488" s="160"/>
      <c r="BY488" s="160"/>
      <c r="BZ488" s="160"/>
      <c r="CA488" s="160"/>
      <c r="CB488" s="160"/>
      <c r="CC488" s="160"/>
      <c r="CD488" s="160"/>
      <c r="CE488" s="160"/>
      <c r="CF488" s="160"/>
      <c r="CG488" s="160"/>
      <c r="CH488" s="160"/>
      <c r="CI488" s="160"/>
    </row>
    <row r="489" spans="1:87" s="96" customFormat="1" ht="18">
      <c r="A489" s="94"/>
      <c r="B489" s="95"/>
      <c r="C489" s="94"/>
      <c r="D489" s="95"/>
      <c r="E489" s="255" t="s">
        <v>36</v>
      </c>
      <c r="F489" s="233" t="s">
        <v>10</v>
      </c>
      <c r="G489" s="233"/>
      <c r="H489" s="233"/>
      <c r="I489" s="95"/>
      <c r="J489" s="95"/>
      <c r="K489" s="94"/>
      <c r="L489" s="95"/>
      <c r="M489" s="160">
        <v>262379.41096744972</v>
      </c>
      <c r="N489" s="160">
        <v>273898.5429944885</v>
      </c>
      <c r="O489" s="160">
        <v>290463.68488000461</v>
      </c>
      <c r="P489" s="160">
        <v>304842.65721717023</v>
      </c>
      <c r="Q489" s="160">
        <v>316282.9733400034</v>
      </c>
      <c r="R489" s="160">
        <v>307605.60964339715</v>
      </c>
      <c r="S489" s="160">
        <v>336724.36011022463</v>
      </c>
      <c r="T489" s="160">
        <v>364225.5918940453</v>
      </c>
      <c r="U489" s="160">
        <v>366793.38527853368</v>
      </c>
      <c r="V489" s="160">
        <v>382033.6344815662</v>
      </c>
      <c r="W489" s="160"/>
      <c r="X489" s="160"/>
      <c r="Y489" s="160"/>
      <c r="Z489" s="160">
        <v>62333.499695714338</v>
      </c>
      <c r="AA489" s="160">
        <v>65695.178525436873</v>
      </c>
      <c r="AB489" s="160">
        <v>65850.846352947221</v>
      </c>
      <c r="AC489" s="160">
        <v>68499.886393350884</v>
      </c>
      <c r="AD489" s="160">
        <v>65146.107498245969</v>
      </c>
      <c r="AE489" s="160">
        <v>68160.003382870578</v>
      </c>
      <c r="AF489" s="160">
        <v>68629.974798177951</v>
      </c>
      <c r="AG489" s="160">
        <v>71962.457315193635</v>
      </c>
      <c r="AH489" s="160">
        <v>69022.23537087033</v>
      </c>
      <c r="AI489" s="160">
        <v>72241.519750579944</v>
      </c>
      <c r="AJ489" s="160">
        <v>73441.716700569406</v>
      </c>
      <c r="AK489" s="160">
        <v>75758.213057985588</v>
      </c>
      <c r="AL489" s="160">
        <v>72642.609773040051</v>
      </c>
      <c r="AM489" s="160">
        <v>75745.353359945424</v>
      </c>
      <c r="AN489" s="160">
        <v>77130.986700291032</v>
      </c>
      <c r="AO489" s="160">
        <v>79323.707383893896</v>
      </c>
      <c r="AP489" s="160">
        <v>75626.50027487411</v>
      </c>
      <c r="AQ489" s="160">
        <v>79005.411242370377</v>
      </c>
      <c r="AR489" s="160">
        <v>79921.974575059721</v>
      </c>
      <c r="AS489" s="160">
        <v>81729.087247699761</v>
      </c>
      <c r="AT489" s="160">
        <v>76634.831534875499</v>
      </c>
      <c r="AU489" s="160">
        <v>64342.845565033233</v>
      </c>
      <c r="AV489" s="160">
        <v>82446.192921624272</v>
      </c>
      <c r="AW489" s="160">
        <v>84181.739621864166</v>
      </c>
      <c r="AX489" s="160">
        <v>81681.706787639676</v>
      </c>
      <c r="AY489" s="169">
        <v>81515.940547749342</v>
      </c>
      <c r="AZ489" s="169">
        <v>81670.06606757344</v>
      </c>
      <c r="BA489" s="169">
        <v>91856.646707262305</v>
      </c>
      <c r="BB489" s="169">
        <v>87195.100168164936</v>
      </c>
      <c r="BC489" s="169">
        <v>89063.314025416199</v>
      </c>
      <c r="BD489" s="169">
        <v>92430.812799021674</v>
      </c>
      <c r="BE489" s="169">
        <v>95536.36490144243</v>
      </c>
      <c r="BF489" s="169">
        <v>90007.742434352869</v>
      </c>
      <c r="BG489" s="169">
        <v>89171.242628458698</v>
      </c>
      <c r="BH489" s="160">
        <v>92324.867631996225</v>
      </c>
      <c r="BI489" s="160">
        <v>95289.532583725842</v>
      </c>
      <c r="BJ489" s="160">
        <v>91864.462604446875</v>
      </c>
      <c r="BK489" s="160">
        <v>93386.703308566284</v>
      </c>
      <c r="BL489" s="160">
        <v>97454.898158093769</v>
      </c>
      <c r="BM489" s="160">
        <v>99327.570410459288</v>
      </c>
      <c r="BN489" s="448">
        <v>95675.980429161093</v>
      </c>
      <c r="BO489" s="115">
        <v>96886.871576053469</v>
      </c>
      <c r="BP489" s="160"/>
      <c r="BQ489" s="160"/>
      <c r="BR489" s="160"/>
      <c r="BS489" s="160"/>
      <c r="BT489" s="446"/>
      <c r="BU489" s="446"/>
      <c r="BV489" s="446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</row>
    <row r="490" spans="1:87" ht="18">
      <c r="E490" s="146"/>
      <c r="F490" s="256" t="s">
        <v>65</v>
      </c>
      <c r="G490" s="234" t="s">
        <v>802</v>
      </c>
      <c r="H490" s="234"/>
      <c r="I490" s="90"/>
      <c r="M490" s="99">
        <v>11713.430541169908</v>
      </c>
      <c r="N490" s="99">
        <v>11335.646192903141</v>
      </c>
      <c r="O490" s="99">
        <v>13325.959038405355</v>
      </c>
      <c r="P490" s="99">
        <v>13318.877877271581</v>
      </c>
      <c r="Q490" s="99">
        <v>13177.849253444818</v>
      </c>
      <c r="R490" s="99">
        <v>12770.822963235538</v>
      </c>
      <c r="S490" s="99">
        <v>11618.199545400674</v>
      </c>
      <c r="T490" s="99">
        <v>11393.370227819967</v>
      </c>
      <c r="U490" s="99">
        <v>11870.570464021434</v>
      </c>
      <c r="V490" s="99">
        <v>12496.260015584601</v>
      </c>
      <c r="W490" s="99"/>
      <c r="X490" s="99"/>
      <c r="Y490" s="99"/>
      <c r="Z490" s="99">
        <v>2155.9148793083968</v>
      </c>
      <c r="AA490" s="99">
        <v>3329.4380913969285</v>
      </c>
      <c r="AB490" s="99">
        <v>3190.1681581428015</v>
      </c>
      <c r="AC490" s="99">
        <v>3037.9094123216873</v>
      </c>
      <c r="AD490" s="99">
        <v>2266.9490728851929</v>
      </c>
      <c r="AE490" s="99">
        <v>2624.3613693156162</v>
      </c>
      <c r="AF490" s="99">
        <v>3014.9108645809033</v>
      </c>
      <c r="AG490" s="99">
        <v>3429.4248861214442</v>
      </c>
      <c r="AH490" s="99">
        <v>2512.8912150023098</v>
      </c>
      <c r="AI490" s="99">
        <v>3149.3730875694355</v>
      </c>
      <c r="AJ490" s="99">
        <v>3562.6320599263313</v>
      </c>
      <c r="AK490" s="99">
        <v>4101.0626759072038</v>
      </c>
      <c r="AL490" s="193">
        <v>2915.9777582905576</v>
      </c>
      <c r="AM490" s="193">
        <v>3212.5301078932084</v>
      </c>
      <c r="AN490" s="193">
        <v>3318.498274631695</v>
      </c>
      <c r="AO490" s="193">
        <v>3871.8717364562262</v>
      </c>
      <c r="AP490" s="193">
        <v>3239.7827821390451</v>
      </c>
      <c r="AQ490" s="193">
        <v>3248.1848459257453</v>
      </c>
      <c r="AR490" s="193">
        <v>3040.646087053552</v>
      </c>
      <c r="AS490" s="193">
        <v>3649.2355383265945</v>
      </c>
      <c r="AT490" s="193">
        <v>2691.5090403889808</v>
      </c>
      <c r="AU490" s="193">
        <v>3732.0369791134358</v>
      </c>
      <c r="AV490" s="193">
        <v>3363.9029598011589</v>
      </c>
      <c r="AW490" s="193">
        <v>2983.3739839319642</v>
      </c>
      <c r="AX490" s="193">
        <v>2324.2031368322819</v>
      </c>
      <c r="AY490" s="229">
        <v>3106.2123207817349</v>
      </c>
      <c r="AZ490" s="229">
        <v>2962.6648371498095</v>
      </c>
      <c r="BA490" s="229">
        <v>3225.1192506368457</v>
      </c>
      <c r="BB490" s="229">
        <v>2331.1528901955089</v>
      </c>
      <c r="BC490" s="229">
        <v>2822.0969662932894</v>
      </c>
      <c r="BD490" s="229">
        <v>2955.9283615811682</v>
      </c>
      <c r="BE490" s="229">
        <v>3284.1920097500074</v>
      </c>
      <c r="BF490" s="229">
        <v>2645.1643936481191</v>
      </c>
      <c r="BG490" s="229">
        <v>2834.8816861455184</v>
      </c>
      <c r="BH490" s="99">
        <v>2946.8635895092057</v>
      </c>
      <c r="BI490" s="99">
        <v>3443.6607947185889</v>
      </c>
      <c r="BJ490" s="99">
        <v>2392.1027533364104</v>
      </c>
      <c r="BK490" s="99">
        <v>3010.6294904117331</v>
      </c>
      <c r="BL490" s="99">
        <v>3403.0236434008762</v>
      </c>
      <c r="BM490" s="99">
        <v>3690.5041284355825</v>
      </c>
      <c r="BN490" s="188">
        <v>2693.1983741029626</v>
      </c>
      <c r="BO490" s="115">
        <v>3470.3322235347773</v>
      </c>
      <c r="BP490" s="160"/>
      <c r="BQ490" s="160"/>
      <c r="BR490" s="160"/>
      <c r="BS490" s="160"/>
      <c r="BT490" s="445"/>
      <c r="BU490" s="445"/>
      <c r="BV490" s="445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</row>
    <row r="491" spans="1:87" ht="18">
      <c r="E491" s="146"/>
      <c r="F491" s="256" t="s">
        <v>66</v>
      </c>
      <c r="G491" s="234" t="s">
        <v>586</v>
      </c>
      <c r="H491" s="234"/>
      <c r="I491" s="90"/>
      <c r="M491" s="99">
        <v>13428.184751396848</v>
      </c>
      <c r="N491" s="99">
        <v>14232.548405302881</v>
      </c>
      <c r="O491" s="99">
        <v>15093.643273980404</v>
      </c>
      <c r="P491" s="99">
        <v>16149.379149399789</v>
      </c>
      <c r="Q491" s="99">
        <v>17269.781251586239</v>
      </c>
      <c r="R491" s="99">
        <v>18110.00620075484</v>
      </c>
      <c r="S491" s="99">
        <v>19897.924245151124</v>
      </c>
      <c r="T491" s="99">
        <v>21559.14839588727</v>
      </c>
      <c r="U491" s="99">
        <v>22757.723483414797</v>
      </c>
      <c r="V491" s="99">
        <v>23835.039305384977</v>
      </c>
      <c r="W491" s="99"/>
      <c r="X491" s="99"/>
      <c r="Y491" s="99"/>
      <c r="Z491" s="99">
        <v>3163.1975957519312</v>
      </c>
      <c r="AA491" s="99">
        <v>3338.8961955646396</v>
      </c>
      <c r="AB491" s="99">
        <v>3400.1892532814372</v>
      </c>
      <c r="AC491" s="99">
        <v>3525.9017067988143</v>
      </c>
      <c r="AD491" s="99">
        <v>3370.6338211248635</v>
      </c>
      <c r="AE491" s="99">
        <v>3602.9746398428179</v>
      </c>
      <c r="AF491" s="99">
        <v>3585.992234960212</v>
      </c>
      <c r="AG491" s="99">
        <v>3672.9477093750161</v>
      </c>
      <c r="AH491" s="99">
        <v>3604.7219780471169</v>
      </c>
      <c r="AI491" s="99">
        <v>3834.4298511166967</v>
      </c>
      <c r="AJ491" s="99">
        <v>3877.6279339585749</v>
      </c>
      <c r="AK491" s="99">
        <v>3776.8635108580279</v>
      </c>
      <c r="AL491" s="193">
        <v>3763.6520249212085</v>
      </c>
      <c r="AM491" s="193">
        <v>4083.7065117997422</v>
      </c>
      <c r="AN491" s="193">
        <v>4300.0158223579356</v>
      </c>
      <c r="AO491" s="193">
        <v>4002.0047903209565</v>
      </c>
      <c r="AP491" s="193">
        <v>3780.5458244233278</v>
      </c>
      <c r="AQ491" s="193">
        <v>4375.2205398253263</v>
      </c>
      <c r="AR491" s="193">
        <v>4766.4100243652174</v>
      </c>
      <c r="AS491" s="193">
        <v>4347.6048629724501</v>
      </c>
      <c r="AT491" s="193">
        <v>4087.0982597736079</v>
      </c>
      <c r="AU491" s="193">
        <v>4559.3636114442743</v>
      </c>
      <c r="AV491" s="193">
        <v>4990.2018973054419</v>
      </c>
      <c r="AW491" s="193">
        <v>4473.3424322315132</v>
      </c>
      <c r="AX491" s="193">
        <v>4435.9445019284967</v>
      </c>
      <c r="AY491" s="229">
        <v>5011.2037536854932</v>
      </c>
      <c r="AZ491" s="229">
        <v>5439.6615452691121</v>
      </c>
      <c r="BA491" s="229">
        <v>5011.1144442680206</v>
      </c>
      <c r="BB491" s="229">
        <v>4787.7748536786166</v>
      </c>
      <c r="BC491" s="229">
        <v>5522.2253180587977</v>
      </c>
      <c r="BD491" s="229">
        <v>5915.2602767010558</v>
      </c>
      <c r="BE491" s="229">
        <v>5333.8879474488058</v>
      </c>
      <c r="BF491" s="229">
        <v>4980.9903289873564</v>
      </c>
      <c r="BG491" s="229">
        <v>5686.8565475543592</v>
      </c>
      <c r="BH491" s="99">
        <v>6288.5175488597333</v>
      </c>
      <c r="BI491" s="99">
        <v>5801.3590580133441</v>
      </c>
      <c r="BJ491" s="99">
        <v>5227.7877401734613</v>
      </c>
      <c r="BK491" s="99">
        <v>5936.3430662310457</v>
      </c>
      <c r="BL491" s="99">
        <v>6534.2282335621048</v>
      </c>
      <c r="BM491" s="99">
        <v>6136.6802654183721</v>
      </c>
      <c r="BN491" s="188">
        <v>5627.781488523091</v>
      </c>
      <c r="BO491" s="115">
        <v>6530.7831538079163</v>
      </c>
      <c r="BP491" s="160"/>
      <c r="BQ491" s="160"/>
      <c r="BR491" s="160"/>
      <c r="BS491" s="160"/>
      <c r="BT491" s="445"/>
      <c r="BU491" s="445"/>
      <c r="BV491" s="445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</row>
    <row r="492" spans="1:87" ht="18">
      <c r="E492" s="146"/>
      <c r="F492" s="256" t="s">
        <v>165</v>
      </c>
      <c r="G492" s="234" t="s">
        <v>587</v>
      </c>
      <c r="H492" s="234"/>
      <c r="I492" s="90"/>
      <c r="M492" s="99">
        <v>4151.7136602144292</v>
      </c>
      <c r="N492" s="99">
        <v>4556.9053952419972</v>
      </c>
      <c r="O492" s="99">
        <v>4974.5326940779287</v>
      </c>
      <c r="P492" s="99">
        <v>5133.4898433340013</v>
      </c>
      <c r="Q492" s="99">
        <v>5281.702068503474</v>
      </c>
      <c r="R492" s="99">
        <v>4525.8938387074177</v>
      </c>
      <c r="S492" s="99">
        <v>4974.9163633956578</v>
      </c>
      <c r="T492" s="99">
        <v>5628.9274657052702</v>
      </c>
      <c r="U492" s="99">
        <v>5711.4579217340961</v>
      </c>
      <c r="V492" s="99">
        <v>6104.4683384156397</v>
      </c>
      <c r="W492" s="99"/>
      <c r="X492" s="99"/>
      <c r="Y492" s="99"/>
      <c r="Z492" s="99">
        <v>876.89945616789032</v>
      </c>
      <c r="AA492" s="99">
        <v>1111.0187507995531</v>
      </c>
      <c r="AB492" s="99">
        <v>1062.7798001541832</v>
      </c>
      <c r="AC492" s="99">
        <v>1101.0156530927932</v>
      </c>
      <c r="AD492" s="99">
        <v>949.22857497002974</v>
      </c>
      <c r="AE492" s="99">
        <v>1210.0277850395769</v>
      </c>
      <c r="AF492" s="99">
        <v>1183.4156281603782</v>
      </c>
      <c r="AG492" s="99">
        <v>1214.2334070720069</v>
      </c>
      <c r="AH492" s="99">
        <v>1073.3798828463164</v>
      </c>
      <c r="AI492" s="99">
        <v>1330.908178856622</v>
      </c>
      <c r="AJ492" s="99">
        <v>1282.6326505569866</v>
      </c>
      <c r="AK492" s="99">
        <v>1287.6119818180321</v>
      </c>
      <c r="AL492" s="193">
        <v>1102.3747116506684</v>
      </c>
      <c r="AM492" s="193">
        <v>1394.4866670516485</v>
      </c>
      <c r="AN492" s="193">
        <v>1330.0908946574532</v>
      </c>
      <c r="AO492" s="193">
        <v>1306.537569974226</v>
      </c>
      <c r="AP492" s="193">
        <v>1126.2439062511835</v>
      </c>
      <c r="AQ492" s="193">
        <v>1439.4791974028828</v>
      </c>
      <c r="AR492" s="193">
        <v>1370.6771475128774</v>
      </c>
      <c r="AS492" s="193">
        <v>1345.3018173365163</v>
      </c>
      <c r="AT492" s="193">
        <v>1120.8515061314588</v>
      </c>
      <c r="AU492" s="193">
        <v>908.51950196918438</v>
      </c>
      <c r="AV492" s="193">
        <v>1245.5886192358964</v>
      </c>
      <c r="AW492" s="193">
        <v>1250.9342113708776</v>
      </c>
      <c r="AX492" s="193">
        <v>1140.902650785285</v>
      </c>
      <c r="AY492" s="229">
        <v>1251.05280219679</v>
      </c>
      <c r="AZ492" s="229">
        <v>1190.373347322789</v>
      </c>
      <c r="BA492" s="229">
        <v>1392.587563090794</v>
      </c>
      <c r="BB492" s="229">
        <v>1224.9254084170616</v>
      </c>
      <c r="BC492" s="229">
        <v>1520.4897091272685</v>
      </c>
      <c r="BD492" s="229">
        <v>1460.233445540103</v>
      </c>
      <c r="BE492" s="229">
        <v>1423.278902620837</v>
      </c>
      <c r="BF492" s="229">
        <v>1204.6159444328653</v>
      </c>
      <c r="BG492" s="229">
        <v>1541.5681544163322</v>
      </c>
      <c r="BH492" s="99">
        <v>1467.2358369050301</v>
      </c>
      <c r="BI492" s="99">
        <v>1498.0379859798682</v>
      </c>
      <c r="BJ492" s="99">
        <v>1274.7420656445902</v>
      </c>
      <c r="BK492" s="99">
        <v>1632.1553708574174</v>
      </c>
      <c r="BL492" s="99">
        <v>1569.8139840191118</v>
      </c>
      <c r="BM492" s="99">
        <v>1627.7569178945209</v>
      </c>
      <c r="BN492" s="188">
        <v>1346.5761960072966</v>
      </c>
      <c r="BO492" s="115">
        <v>1761.5916293704054</v>
      </c>
      <c r="BP492" s="160"/>
      <c r="BQ492" s="160"/>
      <c r="BR492" s="160"/>
      <c r="BS492" s="160"/>
      <c r="BT492" s="445"/>
      <c r="BU492" s="445"/>
      <c r="BV492" s="445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</row>
    <row r="493" spans="1:87" ht="18">
      <c r="E493" s="146"/>
      <c r="F493" s="256" t="s">
        <v>166</v>
      </c>
      <c r="G493" s="234" t="s">
        <v>588</v>
      </c>
      <c r="H493" s="234"/>
      <c r="I493" s="90"/>
      <c r="M493" s="99">
        <v>3444.8827514999998</v>
      </c>
      <c r="N493" s="99">
        <v>3552.8945857905001</v>
      </c>
      <c r="O493" s="99">
        <v>3623.5318667696197</v>
      </c>
      <c r="P493" s="99">
        <v>3685.98318025446</v>
      </c>
      <c r="Q493" s="99">
        <v>3899.4524101283496</v>
      </c>
      <c r="R493" s="99">
        <v>3183.1512988813524</v>
      </c>
      <c r="S493" s="99">
        <v>2780.7619471528692</v>
      </c>
      <c r="T493" s="99">
        <v>3387.78260748401</v>
      </c>
      <c r="U493" s="99">
        <v>3861.9442391540001</v>
      </c>
      <c r="V493" s="99">
        <v>4244.4669453874503</v>
      </c>
      <c r="W493" s="99"/>
      <c r="X493" s="99"/>
      <c r="Y493" s="99"/>
      <c r="Z493" s="99">
        <v>687.66112575115289</v>
      </c>
      <c r="AA493" s="99">
        <v>1048.3032840451692</v>
      </c>
      <c r="AB493" s="99">
        <v>966.04587466634507</v>
      </c>
      <c r="AC493" s="99">
        <v>742.87246703733308</v>
      </c>
      <c r="AD493" s="99">
        <v>739.99995568111888</v>
      </c>
      <c r="AE493" s="99">
        <v>1094.3974589503769</v>
      </c>
      <c r="AF493" s="99">
        <v>985.78869635944397</v>
      </c>
      <c r="AG493" s="99">
        <v>732.70847479956001</v>
      </c>
      <c r="AH493" s="99">
        <v>761.27958623940413</v>
      </c>
      <c r="AI493" s="99">
        <v>1120.1338581354751</v>
      </c>
      <c r="AJ493" s="99">
        <v>975.028826644162</v>
      </c>
      <c r="AK493" s="99">
        <v>767.08959575058111</v>
      </c>
      <c r="AL493" s="193">
        <v>758.00403821476289</v>
      </c>
      <c r="AM493" s="193">
        <v>1137.4012381659281</v>
      </c>
      <c r="AN493" s="193">
        <v>999.39936777310004</v>
      </c>
      <c r="AO493" s="193">
        <v>791.178536100668</v>
      </c>
      <c r="AP493" s="193">
        <v>819.87081223301402</v>
      </c>
      <c r="AQ493" s="193">
        <v>1203.2870582224141</v>
      </c>
      <c r="AR493" s="193">
        <v>1045.0276664514549</v>
      </c>
      <c r="AS493" s="193">
        <v>831.26687322146199</v>
      </c>
      <c r="AT493" s="193">
        <v>799.24941308154837</v>
      </c>
      <c r="AU493" s="193">
        <v>385.59689832344878</v>
      </c>
      <c r="AV493" s="193">
        <v>1111.8063914129807</v>
      </c>
      <c r="AW493" s="193">
        <v>886.49859606337418</v>
      </c>
      <c r="AX493" s="193">
        <v>863.67519504881227</v>
      </c>
      <c r="AY493" s="229">
        <v>753.37780590814839</v>
      </c>
      <c r="AZ493" s="229">
        <v>214.7837426691639</v>
      </c>
      <c r="BA493" s="229">
        <v>948.92520352674478</v>
      </c>
      <c r="BB493" s="229">
        <v>884.84143263736109</v>
      </c>
      <c r="BC493" s="229">
        <v>1049.6643544650226</v>
      </c>
      <c r="BD493" s="229">
        <v>638.55612578574244</v>
      </c>
      <c r="BE493" s="229">
        <v>814.7206945958842</v>
      </c>
      <c r="BF493" s="229">
        <v>1020.7458298232484</v>
      </c>
      <c r="BG493" s="229">
        <v>1253.0131178478703</v>
      </c>
      <c r="BH493" s="99">
        <v>726.77443416467509</v>
      </c>
      <c r="BI493" s="99">
        <v>861.41085731820658</v>
      </c>
      <c r="BJ493" s="99">
        <v>1098.0222116540588</v>
      </c>
      <c r="BK493" s="99">
        <v>1384.5610200977478</v>
      </c>
      <c r="BL493" s="99">
        <v>841.15485140455905</v>
      </c>
      <c r="BM493" s="99">
        <v>920.72886223108492</v>
      </c>
      <c r="BN493" s="188">
        <v>1100.2391674363512</v>
      </c>
      <c r="BO493" s="115">
        <v>1379.3367371772999</v>
      </c>
      <c r="BP493" s="160"/>
      <c r="BQ493" s="160"/>
      <c r="BR493" s="160"/>
      <c r="BS493" s="160"/>
      <c r="BT493" s="445"/>
      <c r="BU493" s="445"/>
      <c r="BV493" s="445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</row>
    <row r="494" spans="1:87" ht="18">
      <c r="E494" s="146"/>
      <c r="F494" s="256" t="s">
        <v>167</v>
      </c>
      <c r="G494" s="234" t="s">
        <v>899</v>
      </c>
      <c r="H494" s="234"/>
      <c r="I494" s="90"/>
      <c r="M494" s="99">
        <v>4296.2637772999988</v>
      </c>
      <c r="N494" s="99">
        <v>4584.237889184702</v>
      </c>
      <c r="O494" s="99">
        <v>4960.0878213726046</v>
      </c>
      <c r="P494" s="99">
        <v>5178.420484174283</v>
      </c>
      <c r="Q494" s="99">
        <v>5465.5934201284927</v>
      </c>
      <c r="R494" s="99">
        <v>4809.2686287632541</v>
      </c>
      <c r="S494" s="99">
        <v>5132.341932101056</v>
      </c>
      <c r="T494" s="99">
        <v>5293.8886555993049</v>
      </c>
      <c r="U494" s="99">
        <v>5301.1726521917126</v>
      </c>
      <c r="V494" s="99">
        <v>5406.8954501056996</v>
      </c>
      <c r="W494" s="99"/>
      <c r="X494" s="99"/>
      <c r="Y494" s="99"/>
      <c r="Z494" s="99">
        <v>972.18386522197284</v>
      </c>
      <c r="AA494" s="99">
        <v>1156.0044438118837</v>
      </c>
      <c r="AB494" s="99">
        <v>1083.4150791079708</v>
      </c>
      <c r="AC494" s="99">
        <v>1084.6603891581753</v>
      </c>
      <c r="AD494" s="99">
        <v>1038.3290624517849</v>
      </c>
      <c r="AE494" s="99">
        <v>1239.1076264475093</v>
      </c>
      <c r="AF494" s="99">
        <v>1154.6657761679521</v>
      </c>
      <c r="AG494" s="99">
        <v>1152.1354241174431</v>
      </c>
      <c r="AH494" s="99">
        <v>1110.698461279668</v>
      </c>
      <c r="AI494" s="99">
        <v>1331.0680881586193</v>
      </c>
      <c r="AJ494" s="99">
        <v>1263.803623590094</v>
      </c>
      <c r="AK494" s="99">
        <v>1254.5176483442247</v>
      </c>
      <c r="AL494" s="193">
        <v>1188.6506666097275</v>
      </c>
      <c r="AM494" s="193">
        <v>1383.1321804332238</v>
      </c>
      <c r="AN494" s="193">
        <v>1300.3769097490351</v>
      </c>
      <c r="AO494" s="193">
        <v>1306.2607273822782</v>
      </c>
      <c r="AP494" s="193">
        <v>1247.5049399025752</v>
      </c>
      <c r="AQ494" s="193">
        <v>1464.0764490076531</v>
      </c>
      <c r="AR494" s="193">
        <v>1371.2932197684797</v>
      </c>
      <c r="AS494" s="193">
        <v>1382.7188114497808</v>
      </c>
      <c r="AT494" s="193">
        <v>1292.6298265314554</v>
      </c>
      <c r="AU494" s="193">
        <v>861.86037230710292</v>
      </c>
      <c r="AV494" s="193">
        <v>1281.1907382067018</v>
      </c>
      <c r="AW494" s="193">
        <v>1373.5876917179924</v>
      </c>
      <c r="AX494" s="193">
        <v>1311.6304738226959</v>
      </c>
      <c r="AY494" s="229">
        <v>1158.7404089230931</v>
      </c>
      <c r="AZ494" s="229">
        <v>1231.0779882426493</v>
      </c>
      <c r="BA494" s="229">
        <v>1430.8930611126182</v>
      </c>
      <c r="BB494" s="229">
        <v>1381.3035295096897</v>
      </c>
      <c r="BC494" s="229">
        <v>1209.9290827275136</v>
      </c>
      <c r="BD494" s="229">
        <v>1303.961559154342</v>
      </c>
      <c r="BE494" s="229">
        <v>1398.6944842077598</v>
      </c>
      <c r="BF494" s="229">
        <v>1378.0824906458174</v>
      </c>
      <c r="BG494" s="229">
        <v>1240.300803665863</v>
      </c>
      <c r="BH494" s="99">
        <v>1300.4712588668426</v>
      </c>
      <c r="BI494" s="99">
        <v>1382.3180990131898</v>
      </c>
      <c r="BJ494" s="99">
        <v>1388.7704121110464</v>
      </c>
      <c r="BK494" s="99">
        <v>1289.1601024293332</v>
      </c>
      <c r="BL494" s="99">
        <v>1353.6979589729401</v>
      </c>
      <c r="BM494" s="99">
        <v>1375.266976592379</v>
      </c>
      <c r="BN494" s="188">
        <v>1390.1475957201562</v>
      </c>
      <c r="BO494" s="115">
        <v>1263.6469560906939</v>
      </c>
      <c r="BP494" s="160"/>
      <c r="BQ494" s="160"/>
      <c r="BR494" s="160"/>
      <c r="BS494" s="160"/>
      <c r="BT494" s="445"/>
      <c r="BU494" s="445"/>
      <c r="BV494" s="445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</row>
    <row r="495" spans="1:87" ht="18">
      <c r="E495" s="146"/>
      <c r="F495" s="256" t="s">
        <v>168</v>
      </c>
      <c r="G495" s="234" t="s">
        <v>589</v>
      </c>
      <c r="H495" s="234"/>
      <c r="I495" s="90"/>
      <c r="M495" s="99">
        <v>626.89218149999999</v>
      </c>
      <c r="N495" s="99">
        <v>679.61226168650012</v>
      </c>
      <c r="O495" s="99">
        <v>721.97754790509464</v>
      </c>
      <c r="P495" s="99">
        <v>748.19323933092937</v>
      </c>
      <c r="Q495" s="99">
        <v>785.5216724141975</v>
      </c>
      <c r="R495" s="99">
        <v>634.71685596505745</v>
      </c>
      <c r="S495" s="99">
        <v>705.10110968471611</v>
      </c>
      <c r="T495" s="99">
        <v>876.71145323384758</v>
      </c>
      <c r="U495" s="99">
        <v>942.86797881015991</v>
      </c>
      <c r="V495" s="99">
        <v>996.7303899925522</v>
      </c>
      <c r="W495" s="99"/>
      <c r="X495" s="99"/>
      <c r="Y495" s="99"/>
      <c r="Z495" s="99">
        <v>151.77675672398655</v>
      </c>
      <c r="AA495" s="99">
        <v>191.51030886629758</v>
      </c>
      <c r="AB495" s="99">
        <v>151.41678102722062</v>
      </c>
      <c r="AC495" s="99">
        <v>132.18833488249649</v>
      </c>
      <c r="AD495" s="99">
        <v>174.56198833784879</v>
      </c>
      <c r="AE495" s="99">
        <v>207.09438748286189</v>
      </c>
      <c r="AF495" s="99">
        <v>161.9706679591292</v>
      </c>
      <c r="AG495" s="99">
        <v>135.98521790666089</v>
      </c>
      <c r="AH495" s="99">
        <v>188.51683936532547</v>
      </c>
      <c r="AI495" s="99">
        <v>221.58365014892729</v>
      </c>
      <c r="AJ495" s="99">
        <v>170.24182652799118</v>
      </c>
      <c r="AK495" s="99">
        <v>141.63523186284405</v>
      </c>
      <c r="AL495" s="193">
        <v>196.29714613751869</v>
      </c>
      <c r="AM495" s="193">
        <v>232.55870623365621</v>
      </c>
      <c r="AN495" s="193">
        <v>175.74804919569721</v>
      </c>
      <c r="AO495" s="193">
        <v>143.5893377640613</v>
      </c>
      <c r="AP495" s="193">
        <v>202.34927973719374</v>
      </c>
      <c r="AQ495" s="193">
        <v>245.90630224547311</v>
      </c>
      <c r="AR495" s="193">
        <v>186.39999039410111</v>
      </c>
      <c r="AS495" s="193">
        <v>150.8661000374326</v>
      </c>
      <c r="AT495" s="193">
        <v>209.4527953250057</v>
      </c>
      <c r="AU495" s="193">
        <v>135.56679613738191</v>
      </c>
      <c r="AV495" s="193">
        <v>144.77797889733662</v>
      </c>
      <c r="AW495" s="193">
        <v>144.9192856053333</v>
      </c>
      <c r="AX495" s="193">
        <v>219.32849073236326</v>
      </c>
      <c r="AY495" s="229">
        <v>222.01114402306845</v>
      </c>
      <c r="AZ495" s="229">
        <v>115.1779823393924</v>
      </c>
      <c r="BA495" s="229">
        <v>148.58349258989207</v>
      </c>
      <c r="BB495" s="229">
        <v>224.14021474791605</v>
      </c>
      <c r="BC495" s="229">
        <v>268.33357356470674</v>
      </c>
      <c r="BD495" s="229">
        <v>208.55163933725927</v>
      </c>
      <c r="BE495" s="229">
        <v>175.68602558396537</v>
      </c>
      <c r="BF495" s="229">
        <v>240.76331546774966</v>
      </c>
      <c r="BG495" s="229">
        <v>292.92199126149688</v>
      </c>
      <c r="BH495" s="99">
        <v>218.81618785178927</v>
      </c>
      <c r="BI495" s="99">
        <v>190.36648422912396</v>
      </c>
      <c r="BJ495" s="99">
        <v>255.86709757256858</v>
      </c>
      <c r="BK495" s="99">
        <v>299.88374099757414</v>
      </c>
      <c r="BL495" s="99">
        <v>235.64200121067825</v>
      </c>
      <c r="BM495" s="99">
        <v>205.3375502117311</v>
      </c>
      <c r="BN495" s="188">
        <v>272.34493464958268</v>
      </c>
      <c r="BO495" s="115">
        <v>322.06968190314433</v>
      </c>
      <c r="BP495" s="160"/>
      <c r="BQ495" s="160"/>
      <c r="BR495" s="160"/>
      <c r="BS495" s="160"/>
      <c r="BT495" s="445"/>
      <c r="BU495" s="445"/>
      <c r="BV495" s="445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</row>
    <row r="496" spans="1:87" ht="18">
      <c r="E496" s="146"/>
      <c r="F496" s="256" t="s">
        <v>169</v>
      </c>
      <c r="G496" s="234" t="s">
        <v>590</v>
      </c>
      <c r="H496" s="234"/>
      <c r="I496" s="90"/>
      <c r="M496" s="99">
        <v>6471.4519580500009</v>
      </c>
      <c r="N496" s="99">
        <v>6698.7933653396685</v>
      </c>
      <c r="O496" s="99">
        <v>6938.2633463166976</v>
      </c>
      <c r="P496" s="99">
        <v>7323.2916205861811</v>
      </c>
      <c r="Q496" s="99">
        <v>7691.0208795947492</v>
      </c>
      <c r="R496" s="99">
        <v>6768.3026372577951</v>
      </c>
      <c r="S496" s="99">
        <v>7383.0739758154941</v>
      </c>
      <c r="T496" s="99">
        <v>7892.5893942770645</v>
      </c>
      <c r="U496" s="99">
        <v>7566.5714473298585</v>
      </c>
      <c r="V496" s="99">
        <v>7844.9984128943761</v>
      </c>
      <c r="W496" s="99"/>
      <c r="X496" s="99"/>
      <c r="Y496" s="99"/>
      <c r="Z496" s="99">
        <v>1525.6120590029511</v>
      </c>
      <c r="AA496" s="99">
        <v>1581.4461545542745</v>
      </c>
      <c r="AB496" s="99">
        <v>1690.9923640279137</v>
      </c>
      <c r="AC496" s="99">
        <v>1673.4013804648544</v>
      </c>
      <c r="AD496" s="99">
        <v>1579.862297448861</v>
      </c>
      <c r="AE496" s="99">
        <v>1652.8342693235577</v>
      </c>
      <c r="AF496" s="99">
        <v>1740.525540049284</v>
      </c>
      <c r="AG496" s="99">
        <v>1725.5712585179604</v>
      </c>
      <c r="AH496" s="99">
        <v>1678.6049781623558</v>
      </c>
      <c r="AI496" s="99">
        <v>1720.8647071673217</v>
      </c>
      <c r="AJ496" s="99">
        <v>1774.3678377657861</v>
      </c>
      <c r="AK496" s="99">
        <v>1764.4258232212096</v>
      </c>
      <c r="AL496" s="193">
        <v>1777.0698702776481</v>
      </c>
      <c r="AM496" s="193">
        <v>1782.1597468286479</v>
      </c>
      <c r="AN496" s="193">
        <v>1897.9296197186725</v>
      </c>
      <c r="AO496" s="193">
        <v>1866.1323837612313</v>
      </c>
      <c r="AP496" s="193">
        <v>1867.6745148934501</v>
      </c>
      <c r="AQ496" s="193">
        <v>1863.4956564196614</v>
      </c>
      <c r="AR496" s="193">
        <v>2009.7949925098685</v>
      </c>
      <c r="AS496" s="193">
        <v>1950.055715771791</v>
      </c>
      <c r="AT496" s="193">
        <v>1909.7015909020113</v>
      </c>
      <c r="AU496" s="193">
        <v>1091.0398517069668</v>
      </c>
      <c r="AV496" s="193">
        <v>1841.3689819266451</v>
      </c>
      <c r="AW496" s="193">
        <v>1926.1922127221726</v>
      </c>
      <c r="AX496" s="193">
        <v>1896.4419771053394</v>
      </c>
      <c r="AY496" s="229">
        <v>1699.7844435527613</v>
      </c>
      <c r="AZ496" s="229">
        <v>1690.4843445500933</v>
      </c>
      <c r="BA496" s="229">
        <v>2096.3632106072982</v>
      </c>
      <c r="BB496" s="229">
        <v>2068.8266546404802</v>
      </c>
      <c r="BC496" s="229">
        <v>1889.1623896999254</v>
      </c>
      <c r="BD496" s="229">
        <v>2000.5907849058422</v>
      </c>
      <c r="BE496" s="229">
        <v>1934.0095650308176</v>
      </c>
      <c r="BF496" s="229">
        <v>1894.2457042711776</v>
      </c>
      <c r="BG496" s="229">
        <v>1797.3418675650892</v>
      </c>
      <c r="BH496" s="99">
        <v>1945.8686095495873</v>
      </c>
      <c r="BI496" s="99">
        <v>1929.1152659440042</v>
      </c>
      <c r="BJ496" s="99">
        <v>1889.5474033268363</v>
      </c>
      <c r="BK496" s="99">
        <v>1860.6235207938037</v>
      </c>
      <c r="BL496" s="99">
        <v>2075.808186387037</v>
      </c>
      <c r="BM496" s="99">
        <v>2019.0193023867005</v>
      </c>
      <c r="BN496" s="188">
        <v>1945.0796775927479</v>
      </c>
      <c r="BO496" s="115">
        <v>1884.4587434933233</v>
      </c>
      <c r="BP496" s="160"/>
      <c r="BQ496" s="160"/>
      <c r="BR496" s="160"/>
      <c r="BS496" s="160"/>
      <c r="BT496" s="445"/>
      <c r="BU496" s="445"/>
      <c r="BV496" s="445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</row>
    <row r="497" spans="5:87" ht="18">
      <c r="E497" s="146"/>
      <c r="F497" s="256" t="s">
        <v>170</v>
      </c>
      <c r="G497" s="234" t="s">
        <v>591</v>
      </c>
      <c r="H497" s="234"/>
      <c r="I497" s="90"/>
      <c r="M497" s="99">
        <v>3894.9683753000004</v>
      </c>
      <c r="N497" s="99">
        <v>4066.0457037721499</v>
      </c>
      <c r="O497" s="99">
        <v>4287.3309272075167</v>
      </c>
      <c r="P497" s="99">
        <v>4472.9538924031149</v>
      </c>
      <c r="Q497" s="99">
        <v>4672.0189405591318</v>
      </c>
      <c r="R497" s="99">
        <v>4546.9497265124419</v>
      </c>
      <c r="S497" s="99">
        <v>5237.5261130611234</v>
      </c>
      <c r="T497" s="99">
        <v>5632.4714685187082</v>
      </c>
      <c r="U497" s="99">
        <v>5848.2908243707552</v>
      </c>
      <c r="V497" s="99">
        <v>6017.8812581503989</v>
      </c>
      <c r="W497" s="99"/>
      <c r="X497" s="99"/>
      <c r="Y497" s="99"/>
      <c r="Z497" s="99">
        <v>939.25826553694253</v>
      </c>
      <c r="AA497" s="99">
        <v>1020.2511138002319</v>
      </c>
      <c r="AB497" s="99">
        <v>1056.6239391929578</v>
      </c>
      <c r="AC497" s="99">
        <v>878.83505676987284</v>
      </c>
      <c r="AD497" s="99">
        <v>1018.1299048854429</v>
      </c>
      <c r="AE497" s="99">
        <v>1075.3703964266717</v>
      </c>
      <c r="AF497" s="99">
        <v>1075.7736209066927</v>
      </c>
      <c r="AG497" s="99">
        <v>896.77178155333741</v>
      </c>
      <c r="AH497" s="99">
        <v>1084.1201939321024</v>
      </c>
      <c r="AI497" s="99">
        <v>1152.3607133576054</v>
      </c>
      <c r="AJ497" s="99">
        <v>1099.746050186809</v>
      </c>
      <c r="AK497" s="99">
        <v>951.10396973099046</v>
      </c>
      <c r="AL497" s="193">
        <v>1126.8450738802978</v>
      </c>
      <c r="AM497" s="193">
        <v>1213.1693306273878</v>
      </c>
      <c r="AN497" s="193">
        <v>1155.9076886947485</v>
      </c>
      <c r="AO497" s="193">
        <v>977.03179920067998</v>
      </c>
      <c r="AP497" s="193">
        <v>1168.9898755132365</v>
      </c>
      <c r="AQ497" s="193">
        <v>1272.4086708082664</v>
      </c>
      <c r="AR497" s="193">
        <v>1209.403707462624</v>
      </c>
      <c r="AS497" s="193">
        <v>1021.2166867750018</v>
      </c>
      <c r="AT497" s="193">
        <v>1162.0968918071339</v>
      </c>
      <c r="AU497" s="193">
        <v>1025.0781815047062</v>
      </c>
      <c r="AV497" s="193">
        <v>1278.854585287412</v>
      </c>
      <c r="AW497" s="193">
        <v>1080.92006791319</v>
      </c>
      <c r="AX497" s="193">
        <v>1288.9496908107719</v>
      </c>
      <c r="AY497" s="229">
        <v>1294.3664645095998</v>
      </c>
      <c r="AZ497" s="229">
        <v>1393.8324400266351</v>
      </c>
      <c r="BA497" s="229">
        <v>1260.3775177141167</v>
      </c>
      <c r="BB497" s="229">
        <v>1393.9499090283457</v>
      </c>
      <c r="BC497" s="229">
        <v>1402.5298129181174</v>
      </c>
      <c r="BD497" s="229">
        <v>1556.3433079501137</v>
      </c>
      <c r="BE497" s="229">
        <v>1279.6484386221302</v>
      </c>
      <c r="BF497" s="229">
        <v>1443.7972661157964</v>
      </c>
      <c r="BG497" s="229">
        <v>1447.2929954438482</v>
      </c>
      <c r="BH497" s="99">
        <v>1598.6120940679491</v>
      </c>
      <c r="BI497" s="99">
        <v>1358.5884687431624</v>
      </c>
      <c r="BJ497" s="99">
        <v>1498.3621411000699</v>
      </c>
      <c r="BK497" s="99">
        <v>1481.9968020910669</v>
      </c>
      <c r="BL497" s="99">
        <v>1661.2888163664397</v>
      </c>
      <c r="BM497" s="99">
        <v>1376.2334985928228</v>
      </c>
      <c r="BN497" s="188">
        <v>1493.6193154994317</v>
      </c>
      <c r="BO497" s="115">
        <v>1455.1054086781919</v>
      </c>
      <c r="BP497" s="160"/>
      <c r="BQ497" s="160"/>
      <c r="BR497" s="160"/>
      <c r="BS497" s="160"/>
      <c r="BT497" s="445"/>
      <c r="BU497" s="445"/>
      <c r="BV497" s="445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</row>
    <row r="498" spans="5:87" ht="18">
      <c r="E498" s="146"/>
      <c r="F498" s="256" t="s">
        <v>171</v>
      </c>
      <c r="G498" s="234" t="s">
        <v>592</v>
      </c>
      <c r="H498" s="234"/>
      <c r="I498" s="90"/>
      <c r="M498" s="99">
        <v>3491.6309686499903</v>
      </c>
      <c r="N498" s="99">
        <v>3686.646692448599</v>
      </c>
      <c r="O498" s="99">
        <v>3862.9202519912583</v>
      </c>
      <c r="P498" s="99">
        <v>4013.1908188601028</v>
      </c>
      <c r="Q498" s="99">
        <v>4182.2785719357798</v>
      </c>
      <c r="R498" s="99">
        <v>3974.4186496346128</v>
      </c>
      <c r="S498" s="99">
        <v>4107.4778897510096</v>
      </c>
      <c r="T498" s="99">
        <v>4364.0590573247464</v>
      </c>
      <c r="U498" s="99">
        <v>4619.9890502460457</v>
      </c>
      <c r="V498" s="99">
        <v>4994.1750633676802</v>
      </c>
      <c r="W498" s="99"/>
      <c r="X498" s="99"/>
      <c r="Y498" s="99"/>
      <c r="Z498" s="99">
        <v>871.21814922422118</v>
      </c>
      <c r="AA498" s="99">
        <v>847.46877270320022</v>
      </c>
      <c r="AB498" s="99">
        <v>783.30357955883017</v>
      </c>
      <c r="AC498" s="99">
        <v>989.64046716374855</v>
      </c>
      <c r="AD498" s="99">
        <v>929.88948105076406</v>
      </c>
      <c r="AE498" s="99">
        <v>874.91781056119248</v>
      </c>
      <c r="AF498" s="99">
        <v>828.2359869455031</v>
      </c>
      <c r="AG498" s="99">
        <v>1053.60341389113</v>
      </c>
      <c r="AH498" s="99">
        <v>1054.9634425106831</v>
      </c>
      <c r="AI498" s="99">
        <v>897.23759063231728</v>
      </c>
      <c r="AJ498" s="99">
        <v>841.41021001569732</v>
      </c>
      <c r="AK498" s="99">
        <v>1069.3090088325448</v>
      </c>
      <c r="AL498" s="193">
        <v>1094.3322745853056</v>
      </c>
      <c r="AM498" s="193">
        <v>920.81974706000005</v>
      </c>
      <c r="AN498" s="193">
        <v>881.40095091877572</v>
      </c>
      <c r="AO498" s="193">
        <v>1116.6378462959935</v>
      </c>
      <c r="AP498" s="193">
        <v>1151.3871190106724</v>
      </c>
      <c r="AQ498" s="193">
        <v>962.47551214427904</v>
      </c>
      <c r="AR498" s="193">
        <v>928.15642298805039</v>
      </c>
      <c r="AS498" s="193">
        <v>1140.2595177927967</v>
      </c>
      <c r="AT498" s="193">
        <v>1167.1600146052485</v>
      </c>
      <c r="AU498" s="193">
        <v>677.17187282688701</v>
      </c>
      <c r="AV498" s="193">
        <v>955.16797090927753</v>
      </c>
      <c r="AW498" s="193">
        <v>1174.9187912931998</v>
      </c>
      <c r="AX498" s="193">
        <v>1219.6283410585061</v>
      </c>
      <c r="AY498" s="229">
        <v>869.46657990806204</v>
      </c>
      <c r="AZ498" s="229">
        <v>830.84845456953917</v>
      </c>
      <c r="BA498" s="229">
        <v>1187.5345142149029</v>
      </c>
      <c r="BB498" s="229">
        <v>1237.2327962656218</v>
      </c>
      <c r="BC498" s="229">
        <v>969.51474969804781</v>
      </c>
      <c r="BD498" s="229">
        <v>900.40497991427139</v>
      </c>
      <c r="BE498" s="229">
        <v>1256.9065314468046</v>
      </c>
      <c r="BF498" s="229">
        <v>1281.3365657260715</v>
      </c>
      <c r="BG498" s="229">
        <v>1032.6427290571714</v>
      </c>
      <c r="BH498" s="99">
        <v>980.85129209542129</v>
      </c>
      <c r="BI498" s="99">
        <v>1325.1584633673815</v>
      </c>
      <c r="BJ498" s="99">
        <v>1348.3269524320292</v>
      </c>
      <c r="BK498" s="99">
        <v>1118.0612364937567</v>
      </c>
      <c r="BL498" s="99">
        <v>1091.5745432890653</v>
      </c>
      <c r="BM498" s="99">
        <v>1436.212331152828</v>
      </c>
      <c r="BN498" s="188">
        <v>1452.6550470810844</v>
      </c>
      <c r="BO498" s="115">
        <v>1218.7551174636401</v>
      </c>
      <c r="BP498" s="160"/>
      <c r="BQ498" s="160"/>
      <c r="BR498" s="160"/>
      <c r="BS498" s="160"/>
      <c r="BT498" s="445"/>
      <c r="BU498" s="445"/>
      <c r="BV498" s="445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</row>
    <row r="499" spans="5:87" ht="18">
      <c r="E499" s="146"/>
      <c r="F499" s="256" t="s">
        <v>172</v>
      </c>
      <c r="G499" s="234" t="s">
        <v>593</v>
      </c>
      <c r="H499" s="234"/>
      <c r="I499" s="90"/>
      <c r="M499" s="99">
        <v>34341.029615500011</v>
      </c>
      <c r="N499" s="99">
        <v>35522.322666894484</v>
      </c>
      <c r="O499" s="99">
        <v>36750.173416424295</v>
      </c>
      <c r="P499" s="99">
        <v>37962.031087211173</v>
      </c>
      <c r="Q499" s="99">
        <v>39026.351524335558</v>
      </c>
      <c r="R499" s="99">
        <v>35285.776592054237</v>
      </c>
      <c r="S499" s="99">
        <v>39784.244454050793</v>
      </c>
      <c r="T499" s="99">
        <v>41934.412251391688</v>
      </c>
      <c r="U499" s="99">
        <v>40986.135129743059</v>
      </c>
      <c r="V499" s="99">
        <v>41782.729751140549</v>
      </c>
      <c r="W499" s="99"/>
      <c r="X499" s="99"/>
      <c r="Y499" s="99"/>
      <c r="Z499" s="99">
        <v>8561.3737645461479</v>
      </c>
      <c r="AA499" s="99">
        <v>8597.4661403327773</v>
      </c>
      <c r="AB499" s="99">
        <v>8253.4346364195935</v>
      </c>
      <c r="AC499" s="99">
        <v>8928.7550742014791</v>
      </c>
      <c r="AD499" s="99">
        <v>8691.3856670907335</v>
      </c>
      <c r="AE499" s="99">
        <v>9069.3206900480454</v>
      </c>
      <c r="AF499" s="99">
        <v>8533.2276044118717</v>
      </c>
      <c r="AG499" s="99">
        <v>9228.3887053437575</v>
      </c>
      <c r="AH499" s="99">
        <v>8878.3122401372784</v>
      </c>
      <c r="AI499" s="99">
        <v>9247.6577711357841</v>
      </c>
      <c r="AJ499" s="99">
        <v>9044.6160929885737</v>
      </c>
      <c r="AK499" s="99">
        <v>9579.5873121631539</v>
      </c>
      <c r="AL499" s="193">
        <v>9256.2867763470294</v>
      </c>
      <c r="AM499" s="193">
        <v>9474.7712006675756</v>
      </c>
      <c r="AN499" s="193">
        <v>9268.3690660184802</v>
      </c>
      <c r="AO499" s="193">
        <v>9962.6040441778987</v>
      </c>
      <c r="AP499" s="193">
        <v>9523.7656471457412</v>
      </c>
      <c r="AQ499" s="193">
        <v>9757.4345405917902</v>
      </c>
      <c r="AR499" s="193">
        <v>9551.429320377385</v>
      </c>
      <c r="AS499" s="193">
        <v>10193.722016221149</v>
      </c>
      <c r="AT499" s="193">
        <v>9880.208534144338</v>
      </c>
      <c r="AU499" s="193">
        <v>7176.1396687954357</v>
      </c>
      <c r="AV499" s="193">
        <v>8739.9450451944267</v>
      </c>
      <c r="AW499" s="193">
        <v>9489.4833439200302</v>
      </c>
      <c r="AX499" s="193">
        <v>9418.3325787261892</v>
      </c>
      <c r="AY499" s="229">
        <v>9597.8010885819385</v>
      </c>
      <c r="AZ499" s="229">
        <v>10401.219947019363</v>
      </c>
      <c r="BA499" s="229">
        <v>10366.890839723301</v>
      </c>
      <c r="BB499" s="229">
        <v>9672.1981021499032</v>
      </c>
      <c r="BC499" s="229">
        <v>9883.5920606447817</v>
      </c>
      <c r="BD499" s="229">
        <v>11514.163813884858</v>
      </c>
      <c r="BE499" s="229">
        <v>10864.458274712146</v>
      </c>
      <c r="BF499" s="229">
        <v>10277.574310904505</v>
      </c>
      <c r="BG499" s="229">
        <v>9655.7982558606363</v>
      </c>
      <c r="BH499" s="99">
        <v>10545.646241369524</v>
      </c>
      <c r="BI499" s="99">
        <v>10507.116321608391</v>
      </c>
      <c r="BJ499" s="99">
        <v>10328.493266710308</v>
      </c>
      <c r="BK499" s="99">
        <v>10032.661978702317</v>
      </c>
      <c r="BL499" s="99">
        <v>10799.551825590341</v>
      </c>
      <c r="BM499" s="99">
        <v>10622.022680137577</v>
      </c>
      <c r="BN499" s="188">
        <v>10301.088379502635</v>
      </c>
      <c r="BO499" s="115">
        <v>9705.346962249565</v>
      </c>
      <c r="BP499" s="160"/>
      <c r="BQ499" s="160"/>
      <c r="BR499" s="160"/>
      <c r="BS499" s="160"/>
      <c r="BT499" s="445"/>
      <c r="BU499" s="445"/>
      <c r="BV499" s="445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</row>
    <row r="500" spans="5:87" ht="18">
      <c r="E500" s="146"/>
      <c r="F500" s="256" t="s">
        <v>594</v>
      </c>
      <c r="G500" s="234" t="s">
        <v>900</v>
      </c>
      <c r="H500" s="234"/>
      <c r="I500" s="90"/>
      <c r="M500" s="99">
        <v>28571.51291199998</v>
      </c>
      <c r="N500" s="99">
        <v>30239.387070193512</v>
      </c>
      <c r="O500" s="99">
        <v>31611.790355537389</v>
      </c>
      <c r="P500" s="99">
        <v>33071.250988879292</v>
      </c>
      <c r="Q500" s="99">
        <v>33767.060072863904</v>
      </c>
      <c r="R500" s="99">
        <v>32201.149160965157</v>
      </c>
      <c r="S500" s="99">
        <v>35501.677037463101</v>
      </c>
      <c r="T500" s="99">
        <v>36599.856397061129</v>
      </c>
      <c r="U500" s="99">
        <v>37926.41151936644</v>
      </c>
      <c r="V500" s="99">
        <v>38846.944178446967</v>
      </c>
      <c r="W500" s="99"/>
      <c r="X500" s="99"/>
      <c r="Y500" s="99"/>
      <c r="Z500" s="99">
        <v>6926.9906040503447</v>
      </c>
      <c r="AA500" s="99">
        <v>6681.9370533959718</v>
      </c>
      <c r="AB500" s="99">
        <v>7288.1472487881438</v>
      </c>
      <c r="AC500" s="99">
        <v>7674.4380057655771</v>
      </c>
      <c r="AD500" s="99">
        <v>7148.4677426437192</v>
      </c>
      <c r="AE500" s="99">
        <v>7045.3661603215851</v>
      </c>
      <c r="AF500" s="99">
        <v>7802.5386086707176</v>
      </c>
      <c r="AG500" s="99">
        <v>8243.0145585573755</v>
      </c>
      <c r="AH500" s="99">
        <v>7419.4771729188069</v>
      </c>
      <c r="AI500" s="99">
        <v>7346.9784072831872</v>
      </c>
      <c r="AJ500" s="99">
        <v>8141.0516157757647</v>
      </c>
      <c r="AK500" s="99">
        <v>8704.283159559689</v>
      </c>
      <c r="AL500" s="193">
        <v>7900.312556787012</v>
      </c>
      <c r="AM500" s="193">
        <v>7774.2019074095451</v>
      </c>
      <c r="AN500" s="193">
        <v>8527.0523526866164</v>
      </c>
      <c r="AO500" s="193">
        <v>8869.6841719961121</v>
      </c>
      <c r="AP500" s="193">
        <v>8062.8637966011029</v>
      </c>
      <c r="AQ500" s="193">
        <v>7949.8883817727165</v>
      </c>
      <c r="AR500" s="193">
        <v>8711.8105087495187</v>
      </c>
      <c r="AS500" s="193">
        <v>9042.4973857405039</v>
      </c>
      <c r="AT500" s="193">
        <v>8230.3225396554626</v>
      </c>
      <c r="AU500" s="193">
        <v>6838.1250761077181</v>
      </c>
      <c r="AV500" s="193">
        <v>8358.1305191260617</v>
      </c>
      <c r="AW500" s="193">
        <v>8774.5710260759115</v>
      </c>
      <c r="AX500" s="193">
        <v>8742.3576133282422</v>
      </c>
      <c r="AY500" s="229">
        <v>7913.6291593770466</v>
      </c>
      <c r="AZ500" s="229">
        <v>9129.5775530682004</v>
      </c>
      <c r="BA500" s="229">
        <v>9716.1127116896059</v>
      </c>
      <c r="BB500" s="229">
        <v>8930.026839749311</v>
      </c>
      <c r="BC500" s="229">
        <v>8303.3505608845499</v>
      </c>
      <c r="BD500" s="229">
        <v>9487.1480659560875</v>
      </c>
      <c r="BE500" s="229">
        <v>9879.3309304711656</v>
      </c>
      <c r="BF500" s="229">
        <v>9161.9522303223221</v>
      </c>
      <c r="BG500" s="229">
        <v>8642.4021453397836</v>
      </c>
      <c r="BH500" s="99">
        <v>10033.010518117315</v>
      </c>
      <c r="BI500" s="99">
        <v>10089.046625587014</v>
      </c>
      <c r="BJ500" s="99">
        <v>9192.9476977004597</v>
      </c>
      <c r="BK500" s="99">
        <v>8939.1495480337162</v>
      </c>
      <c r="BL500" s="99">
        <v>10442.022397046811</v>
      </c>
      <c r="BM500" s="99">
        <v>10272.82453566599</v>
      </c>
      <c r="BN500" s="188">
        <v>9591.897377933421</v>
      </c>
      <c r="BO500" s="115">
        <v>9039.3646726454681</v>
      </c>
      <c r="BP500" s="160"/>
      <c r="BQ500" s="160"/>
      <c r="BR500" s="160"/>
      <c r="BS500" s="160"/>
      <c r="BT500" s="445"/>
      <c r="BU500" s="445"/>
      <c r="BV500" s="445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</row>
    <row r="501" spans="5:87" ht="18">
      <c r="E501" s="146"/>
      <c r="F501" s="256" t="s">
        <v>595</v>
      </c>
      <c r="G501" s="234" t="s">
        <v>596</v>
      </c>
      <c r="H501" s="234"/>
      <c r="I501" s="90"/>
      <c r="M501" s="99">
        <v>6414.6995299700002</v>
      </c>
      <c r="N501" s="99">
        <v>6642.0082924913577</v>
      </c>
      <c r="O501" s="99">
        <v>7061.6820029164128</v>
      </c>
      <c r="P501" s="99">
        <v>7419.3353901932742</v>
      </c>
      <c r="Q501" s="99">
        <v>7938.6680977944116</v>
      </c>
      <c r="R501" s="99">
        <v>12076.08327895221</v>
      </c>
      <c r="S501" s="99">
        <v>14722.140145977459</v>
      </c>
      <c r="T501" s="99">
        <v>12295.261497692169</v>
      </c>
      <c r="U501" s="99">
        <v>11418.645995929142</v>
      </c>
      <c r="V501" s="99">
        <v>12384.035519241515</v>
      </c>
      <c r="W501" s="99"/>
      <c r="X501" s="99"/>
      <c r="Y501" s="99"/>
      <c r="Z501" s="99">
        <v>1177.4891545052305</v>
      </c>
      <c r="AA501" s="99">
        <v>1552.0957681888699</v>
      </c>
      <c r="AB501" s="99">
        <v>1818.132967184793</v>
      </c>
      <c r="AC501" s="99">
        <v>1866.9816400910768</v>
      </c>
      <c r="AD501" s="99">
        <v>1251.5767778532613</v>
      </c>
      <c r="AE501" s="99">
        <v>1636.0718356720381</v>
      </c>
      <c r="AF501" s="99">
        <v>1863.3396711709433</v>
      </c>
      <c r="AG501" s="99">
        <v>1891.0200077950894</v>
      </c>
      <c r="AH501" s="99">
        <v>1343.2369836055793</v>
      </c>
      <c r="AI501" s="99">
        <v>1764.4647821918022</v>
      </c>
      <c r="AJ501" s="99">
        <v>1962.6346872385777</v>
      </c>
      <c r="AK501" s="99">
        <v>1991.3455498804524</v>
      </c>
      <c r="AL501" s="193">
        <v>1364.2800136463147</v>
      </c>
      <c r="AM501" s="193">
        <v>1835.480895130283</v>
      </c>
      <c r="AN501" s="193">
        <v>2082.8185963163505</v>
      </c>
      <c r="AO501" s="193">
        <v>2136.7558851004133</v>
      </c>
      <c r="AP501" s="193">
        <v>1454.4657419491223</v>
      </c>
      <c r="AQ501" s="193">
        <v>1979.0179585342175</v>
      </c>
      <c r="AR501" s="193">
        <v>2231.1702319043429</v>
      </c>
      <c r="AS501" s="193">
        <v>2274.0141654066501</v>
      </c>
      <c r="AT501" s="193">
        <v>1752.6040174536552</v>
      </c>
      <c r="AU501" s="193">
        <v>2921.7410826630939</v>
      </c>
      <c r="AV501" s="193">
        <v>3622.2434328393529</v>
      </c>
      <c r="AW501" s="193">
        <v>3779.4947459961077</v>
      </c>
      <c r="AX501" s="193">
        <v>3026.9512317825229</v>
      </c>
      <c r="AY501" s="229">
        <v>4351.1305216827222</v>
      </c>
      <c r="AZ501" s="229">
        <v>3951.6424446496649</v>
      </c>
      <c r="BA501" s="229">
        <v>3392.4159478625488</v>
      </c>
      <c r="BB501" s="229">
        <v>2364.2950653916691</v>
      </c>
      <c r="BC501" s="229">
        <v>3382.625446803504</v>
      </c>
      <c r="BD501" s="229">
        <v>3446.9269895115376</v>
      </c>
      <c r="BE501" s="229">
        <v>3101.4139959854547</v>
      </c>
      <c r="BF501" s="229">
        <v>2192.9438444365323</v>
      </c>
      <c r="BG501" s="229">
        <v>2963.0011531699674</v>
      </c>
      <c r="BH501" s="99">
        <v>3224.6838021896165</v>
      </c>
      <c r="BI501" s="99">
        <v>3038.017196133027</v>
      </c>
      <c r="BJ501" s="99">
        <v>2317.8945987580455</v>
      </c>
      <c r="BK501" s="99">
        <v>3150.7371613582768</v>
      </c>
      <c r="BL501" s="99">
        <v>3550.062260743769</v>
      </c>
      <c r="BM501" s="99">
        <v>3365.3414983814246</v>
      </c>
      <c r="BN501" s="188">
        <v>2447.3621499058099</v>
      </c>
      <c r="BO501" s="115">
        <v>3146.4085042468851</v>
      </c>
      <c r="BP501" s="160"/>
      <c r="BQ501" s="160"/>
      <c r="BR501" s="160"/>
      <c r="BS501" s="160"/>
      <c r="BT501" s="445"/>
      <c r="BU501" s="445"/>
      <c r="BV501" s="445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</row>
    <row r="502" spans="5:87" ht="18">
      <c r="E502" s="146"/>
      <c r="F502" s="256" t="s">
        <v>597</v>
      </c>
      <c r="G502" s="234" t="s">
        <v>598</v>
      </c>
      <c r="H502" s="234"/>
      <c r="I502" s="90"/>
      <c r="M502" s="99">
        <v>8978.9524498399915</v>
      </c>
      <c r="N502" s="99">
        <v>9313.6534762641022</v>
      </c>
      <c r="O502" s="99">
        <v>9574.7651884754978</v>
      </c>
      <c r="P502" s="99">
        <v>9966.2566351254809</v>
      </c>
      <c r="Q502" s="99">
        <v>10250.229875975599</v>
      </c>
      <c r="R502" s="99">
        <v>10521.156212636031</v>
      </c>
      <c r="S502" s="99">
        <v>11779.08792146935</v>
      </c>
      <c r="T502" s="99">
        <v>12102.705145206277</v>
      </c>
      <c r="U502" s="99">
        <v>11774.482432801204</v>
      </c>
      <c r="V502" s="99">
        <v>12403.185701021093</v>
      </c>
      <c r="W502" s="99"/>
      <c r="X502" s="99"/>
      <c r="Y502" s="99"/>
      <c r="Z502" s="99">
        <v>2065.036751426614</v>
      </c>
      <c r="AA502" s="99">
        <v>2048.9344261524393</v>
      </c>
      <c r="AB502" s="99">
        <v>2712.9706223128551</v>
      </c>
      <c r="AC502" s="99">
        <v>2152.0106499480821</v>
      </c>
      <c r="AD502" s="99">
        <v>2110.9111916173433</v>
      </c>
      <c r="AE502" s="99">
        <v>2130.6563114966693</v>
      </c>
      <c r="AF502" s="99">
        <v>2798.0370800267679</v>
      </c>
      <c r="AG502" s="99">
        <v>2274.0488931233467</v>
      </c>
      <c r="AH502" s="99">
        <v>2147.0418145635813</v>
      </c>
      <c r="AI502" s="99">
        <v>2162.3474035935392</v>
      </c>
      <c r="AJ502" s="99">
        <v>2919.1626633512192</v>
      </c>
      <c r="AK502" s="99">
        <v>2346.2133069671336</v>
      </c>
      <c r="AL502" s="193">
        <v>2230.1553757395518</v>
      </c>
      <c r="AM502" s="193">
        <v>2226.6237563930827</v>
      </c>
      <c r="AN502" s="193">
        <v>3053.6213636164766</v>
      </c>
      <c r="AO502" s="193">
        <v>2455.8561393764435</v>
      </c>
      <c r="AP502" s="193">
        <v>2343.8123886308304</v>
      </c>
      <c r="AQ502" s="193">
        <v>2315.7601780319528</v>
      </c>
      <c r="AR502" s="193">
        <v>3075.5885088623104</v>
      </c>
      <c r="AS502" s="193">
        <v>2515.0688004504973</v>
      </c>
      <c r="AT502" s="193">
        <v>2339.0112768528193</v>
      </c>
      <c r="AU502" s="193">
        <v>2130.5582522136247</v>
      </c>
      <c r="AV502" s="193">
        <v>3347.8529794824535</v>
      </c>
      <c r="AW502" s="193">
        <v>2703.7337040871344</v>
      </c>
      <c r="AX502" s="193">
        <v>2650.6137941400175</v>
      </c>
      <c r="AY502" s="229">
        <v>2578.3633341239843</v>
      </c>
      <c r="AZ502" s="229">
        <v>3645.965233937467</v>
      </c>
      <c r="BA502" s="229">
        <v>2904.1455592678822</v>
      </c>
      <c r="BB502" s="229">
        <v>2789.2129982968008</v>
      </c>
      <c r="BC502" s="229">
        <v>2684.7650722598464</v>
      </c>
      <c r="BD502" s="229">
        <v>3837.187890852179</v>
      </c>
      <c r="BE502" s="229">
        <v>2791.5391837974512</v>
      </c>
      <c r="BF502" s="229">
        <v>2544.5153711575413</v>
      </c>
      <c r="BG502" s="229">
        <v>2595.9377352322604</v>
      </c>
      <c r="BH502" s="99">
        <v>3796.6203219228219</v>
      </c>
      <c r="BI502" s="99">
        <v>2837.4090044885793</v>
      </c>
      <c r="BJ502" s="99">
        <v>2643.4093038360588</v>
      </c>
      <c r="BK502" s="99">
        <v>2709.0787272487878</v>
      </c>
      <c r="BL502" s="99">
        <v>4023.4446111427878</v>
      </c>
      <c r="BM502" s="99">
        <v>3027.2530587934589</v>
      </c>
      <c r="BN502" s="188">
        <v>2771.7703826609059</v>
      </c>
      <c r="BO502" s="115">
        <v>2731.3321806722479</v>
      </c>
      <c r="BP502" s="160"/>
      <c r="BQ502" s="160"/>
      <c r="BR502" s="160"/>
      <c r="BS502" s="160"/>
      <c r="BT502" s="445"/>
      <c r="BU502" s="445"/>
      <c r="BV502" s="445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</row>
    <row r="503" spans="5:87" ht="18">
      <c r="E503" s="146"/>
      <c r="F503" s="256" t="s">
        <v>599</v>
      </c>
      <c r="G503" s="234" t="s">
        <v>600</v>
      </c>
      <c r="H503" s="234"/>
      <c r="I503" s="90"/>
      <c r="M503" s="99">
        <v>10321.369627489999</v>
      </c>
      <c r="N503" s="99">
        <v>10778.354886135759</v>
      </c>
      <c r="O503" s="99">
        <v>11264.695586635942</v>
      </c>
      <c r="P503" s="99">
        <v>11886.528558165272</v>
      </c>
      <c r="Q503" s="99">
        <v>12438.257474533319</v>
      </c>
      <c r="R503" s="99">
        <v>10568.8818965791</v>
      </c>
      <c r="S503" s="99">
        <v>10695.49204806271</v>
      </c>
      <c r="T503" s="99">
        <v>11671.19015221989</v>
      </c>
      <c r="U503" s="99">
        <v>12167.570334394597</v>
      </c>
      <c r="V503" s="99">
        <v>13053.878892497833</v>
      </c>
      <c r="W503" s="99"/>
      <c r="X503" s="99"/>
      <c r="Y503" s="99"/>
      <c r="Z503" s="99">
        <v>2251.2569690392779</v>
      </c>
      <c r="AA503" s="99">
        <v>2771.6601276936572</v>
      </c>
      <c r="AB503" s="99">
        <v>2733.3900358245114</v>
      </c>
      <c r="AC503" s="99">
        <v>2565.0624949325534</v>
      </c>
      <c r="AD503" s="99">
        <v>2358.5975379987608</v>
      </c>
      <c r="AE503" s="99">
        <v>2892.4398007573745</v>
      </c>
      <c r="AF503" s="99">
        <v>2865.7020208342988</v>
      </c>
      <c r="AG503" s="99">
        <v>2661.6155265453335</v>
      </c>
      <c r="AH503" s="99">
        <v>2458.441041654788</v>
      </c>
      <c r="AI503" s="99">
        <v>3020.2331416459051</v>
      </c>
      <c r="AJ503" s="99">
        <v>3011.9751969309891</v>
      </c>
      <c r="AK503" s="99">
        <v>2774.0462064042426</v>
      </c>
      <c r="AL503" s="193">
        <v>2618.9551927060988</v>
      </c>
      <c r="AM503" s="193">
        <v>3196.7914770047487</v>
      </c>
      <c r="AN503" s="193">
        <v>3191.8072440997089</v>
      </c>
      <c r="AO503" s="193">
        <v>2878.9746443547374</v>
      </c>
      <c r="AP503" s="193">
        <v>2753.6130219778879</v>
      </c>
      <c r="AQ503" s="193">
        <v>3346.2070701374664</v>
      </c>
      <c r="AR503" s="193">
        <v>3337.4439770444142</v>
      </c>
      <c r="AS503" s="193">
        <v>3000.9934053735901</v>
      </c>
      <c r="AT503" s="193">
        <v>2741.3724739926747</v>
      </c>
      <c r="AU503" s="193">
        <v>1789.4939179086839</v>
      </c>
      <c r="AV503" s="193">
        <v>3076.7742946667968</v>
      </c>
      <c r="AW503" s="193">
        <v>2961.2412100109441</v>
      </c>
      <c r="AX503" s="193">
        <v>2807.783559955395</v>
      </c>
      <c r="AY503" s="229">
        <v>2441.3930600413182</v>
      </c>
      <c r="AZ503" s="229">
        <v>2428.2819587765066</v>
      </c>
      <c r="BA503" s="229">
        <v>3018.0334692894894</v>
      </c>
      <c r="BB503" s="229">
        <v>2961.4175281085327</v>
      </c>
      <c r="BC503" s="229">
        <v>2764.0966392332871</v>
      </c>
      <c r="BD503" s="229">
        <v>2878.5900773103299</v>
      </c>
      <c r="BE503" s="229">
        <v>3067.0859075677422</v>
      </c>
      <c r="BF503" s="229">
        <v>3060.1739782430986</v>
      </c>
      <c r="BG503" s="229">
        <v>2838.1271870940182</v>
      </c>
      <c r="BH503" s="99">
        <v>3014.8660507578638</v>
      </c>
      <c r="BI503" s="99">
        <v>3254.403118299615</v>
      </c>
      <c r="BJ503" s="99">
        <v>3255.690077981847</v>
      </c>
      <c r="BK503" s="99">
        <v>3118.9666122857916</v>
      </c>
      <c r="BL503" s="99">
        <v>3298.0068883666886</v>
      </c>
      <c r="BM503" s="99">
        <v>3381.215313863504</v>
      </c>
      <c r="BN503" s="188">
        <v>3324.7997775868225</v>
      </c>
      <c r="BO503" s="115">
        <v>3205.6734335700303</v>
      </c>
      <c r="BP503" s="160"/>
      <c r="BQ503" s="160"/>
      <c r="BR503" s="160"/>
      <c r="BS503" s="160"/>
      <c r="BT503" s="445"/>
      <c r="BU503" s="445"/>
      <c r="BV503" s="445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</row>
    <row r="504" spans="5:87" ht="18">
      <c r="E504" s="146"/>
      <c r="F504" s="256" t="s">
        <v>601</v>
      </c>
      <c r="G504" s="234" t="s">
        <v>602</v>
      </c>
      <c r="H504" s="234"/>
      <c r="I504" s="90"/>
      <c r="M504" s="99">
        <v>7311.3627278389995</v>
      </c>
      <c r="N504" s="99">
        <v>7475.5438345932298</v>
      </c>
      <c r="O504" s="99">
        <v>7864.9756857289494</v>
      </c>
      <c r="P504" s="99">
        <v>8176.0366691962854</v>
      </c>
      <c r="Q504" s="99">
        <v>8498.4236662535386</v>
      </c>
      <c r="R504" s="99">
        <v>8054.8180158592158</v>
      </c>
      <c r="S504" s="99">
        <v>8276.8023021178506</v>
      </c>
      <c r="T504" s="99">
        <v>8827.0494143076739</v>
      </c>
      <c r="U504" s="99">
        <v>9085.539586670624</v>
      </c>
      <c r="V504" s="99">
        <v>9504.8768398662869</v>
      </c>
      <c r="W504" s="99"/>
      <c r="X504" s="99"/>
      <c r="Y504" s="99"/>
      <c r="Z504" s="99">
        <v>1570.9260899340404</v>
      </c>
      <c r="AA504" s="99">
        <v>1984.4602570054669</v>
      </c>
      <c r="AB504" s="99">
        <v>1956.6441930590572</v>
      </c>
      <c r="AC504" s="99">
        <v>1799.3321878403963</v>
      </c>
      <c r="AD504" s="99">
        <v>1568.489274170641</v>
      </c>
      <c r="AE504" s="99">
        <v>2037.3119989019101</v>
      </c>
      <c r="AF504" s="99">
        <v>1984.1127707135624</v>
      </c>
      <c r="AG504" s="99">
        <v>1885.6297908070869</v>
      </c>
      <c r="AH504" s="99">
        <v>1635.4539383631532</v>
      </c>
      <c r="AI504" s="99">
        <v>2129.2467680207333</v>
      </c>
      <c r="AJ504" s="99">
        <v>2118.5773876607254</v>
      </c>
      <c r="AK504" s="99">
        <v>1981.6975916842578</v>
      </c>
      <c r="AL504" s="193">
        <v>1726.2019178090522</v>
      </c>
      <c r="AM504" s="193">
        <v>2195.8101759036572</v>
      </c>
      <c r="AN504" s="193">
        <v>2190.8195843874023</v>
      </c>
      <c r="AO504" s="193">
        <v>2063.2049910961441</v>
      </c>
      <c r="AP504" s="193">
        <v>1780.5212576882152</v>
      </c>
      <c r="AQ504" s="193">
        <v>2280.1187541496502</v>
      </c>
      <c r="AR504" s="193">
        <v>2274.9629177178854</v>
      </c>
      <c r="AS504" s="193">
        <v>2162.8207366978154</v>
      </c>
      <c r="AT504" s="193">
        <v>1795.719372464888</v>
      </c>
      <c r="AU504" s="193">
        <v>1668.5062895270694</v>
      </c>
      <c r="AV504" s="193">
        <v>2353.9176467063021</v>
      </c>
      <c r="AW504" s="193">
        <v>2236.674707160957</v>
      </c>
      <c r="AX504" s="193">
        <v>1857.1677108319468</v>
      </c>
      <c r="AY504" s="229">
        <v>2016.8281645115662</v>
      </c>
      <c r="AZ504" s="229">
        <v>2039.5751711109085</v>
      </c>
      <c r="BA504" s="229">
        <v>2363.2312556634297</v>
      </c>
      <c r="BB504" s="229">
        <v>1993.0991825186964</v>
      </c>
      <c r="BC504" s="229">
        <v>2218.3530842122764</v>
      </c>
      <c r="BD504" s="229">
        <v>2237.3483275509921</v>
      </c>
      <c r="BE504" s="229">
        <v>2378.2488200257085</v>
      </c>
      <c r="BF504" s="229">
        <v>2025.5054745994103</v>
      </c>
      <c r="BG504" s="229">
        <v>2325.8822514309213</v>
      </c>
      <c r="BH504" s="99">
        <v>2296.8088343851232</v>
      </c>
      <c r="BI504" s="99">
        <v>2437.3430262551715</v>
      </c>
      <c r="BJ504" s="99">
        <v>2067.4135477357436</v>
      </c>
      <c r="BK504" s="99">
        <v>2478.7740587323442</v>
      </c>
      <c r="BL504" s="99">
        <v>2472.0538123676351</v>
      </c>
      <c r="BM504" s="99">
        <v>2486.6354210305617</v>
      </c>
      <c r="BN504" s="188">
        <v>2118.9576259856649</v>
      </c>
      <c r="BO504" s="115">
        <v>2619.1569121597731</v>
      </c>
      <c r="BP504" s="160"/>
      <c r="BQ504" s="160"/>
      <c r="BR504" s="160"/>
      <c r="BS504" s="160"/>
      <c r="BT504" s="445"/>
      <c r="BU504" s="445"/>
      <c r="BV504" s="445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</row>
    <row r="505" spans="5:87" ht="18">
      <c r="E505" s="146"/>
      <c r="F505" s="256" t="s">
        <v>603</v>
      </c>
      <c r="G505" s="234" t="s">
        <v>604</v>
      </c>
      <c r="H505" s="234"/>
      <c r="I505" s="90"/>
      <c r="M505" s="99">
        <v>13939.53448180001</v>
      </c>
      <c r="N505" s="99">
        <v>14653.004136262411</v>
      </c>
      <c r="O505" s="99">
        <v>15386.743874310008</v>
      </c>
      <c r="P505" s="99">
        <v>16161.169714024445</v>
      </c>
      <c r="Q505" s="99">
        <v>16779.578483728797</v>
      </c>
      <c r="R505" s="99">
        <v>14173.355463798565</v>
      </c>
      <c r="S505" s="99">
        <v>15129.458147150448</v>
      </c>
      <c r="T505" s="99">
        <v>16191.125489783766</v>
      </c>
      <c r="U505" s="99">
        <v>17330.501618644048</v>
      </c>
      <c r="V505" s="99">
        <v>18911.134501854023</v>
      </c>
      <c r="W505" s="99"/>
      <c r="X505" s="99"/>
      <c r="Y505" s="99"/>
      <c r="Z505" s="99">
        <v>3458.4346817974711</v>
      </c>
      <c r="AA505" s="99">
        <v>3819.4701664704298</v>
      </c>
      <c r="AB505" s="99">
        <v>3357.6409145565694</v>
      </c>
      <c r="AC505" s="99">
        <v>3303.9887189755386</v>
      </c>
      <c r="AD505" s="99">
        <v>3654.954777543473</v>
      </c>
      <c r="AE505" s="99">
        <v>4029.7182344011576</v>
      </c>
      <c r="AF505" s="99">
        <v>3523.4268805095744</v>
      </c>
      <c r="AG505" s="99">
        <v>3444.9042438081779</v>
      </c>
      <c r="AH505" s="99">
        <v>3774.0337420765541</v>
      </c>
      <c r="AI505" s="99">
        <v>4176.504534250148</v>
      </c>
      <c r="AJ505" s="99">
        <v>3804.3008066025955</v>
      </c>
      <c r="AK505" s="99">
        <v>3631.9047913806999</v>
      </c>
      <c r="AL505" s="193">
        <v>3939.7025480235425</v>
      </c>
      <c r="AM505" s="193">
        <v>4418.8279431885239</v>
      </c>
      <c r="AN505" s="193">
        <v>4017.0997907844467</v>
      </c>
      <c r="AO505" s="193">
        <v>3785.5394320279411</v>
      </c>
      <c r="AP505" s="193">
        <v>4086.0479478261077</v>
      </c>
      <c r="AQ505" s="193">
        <v>4607.9520862887848</v>
      </c>
      <c r="AR505" s="193">
        <v>4180.2032108999329</v>
      </c>
      <c r="AS505" s="193">
        <v>3905.3752387139639</v>
      </c>
      <c r="AT505" s="193">
        <v>4079.4179500183241</v>
      </c>
      <c r="AU505" s="193">
        <v>2671.1717359178074</v>
      </c>
      <c r="AV505" s="193">
        <v>3720.2000815854399</v>
      </c>
      <c r="AW505" s="193">
        <v>3702.5656962769945</v>
      </c>
      <c r="AX505" s="193">
        <v>4029.0628897045708</v>
      </c>
      <c r="AY505" s="229">
        <v>3703.5746902943497</v>
      </c>
      <c r="AZ505" s="229">
        <v>3382.8407308656306</v>
      </c>
      <c r="BA505" s="229">
        <v>4013.9798362858946</v>
      </c>
      <c r="BB505" s="229">
        <v>4204.3292843033169</v>
      </c>
      <c r="BC505" s="229">
        <v>4032.5353406117779</v>
      </c>
      <c r="BD505" s="229">
        <v>3803.1968438910035</v>
      </c>
      <c r="BE505" s="229">
        <v>4151.0640209776666</v>
      </c>
      <c r="BF505" s="229">
        <v>4390.1670135479399</v>
      </c>
      <c r="BG505" s="229">
        <v>4341.9121563346871</v>
      </c>
      <c r="BH505" s="99">
        <v>4094.574052747415</v>
      </c>
      <c r="BI505" s="99">
        <v>4503.8483960140093</v>
      </c>
      <c r="BJ505" s="99">
        <v>4850.6025597263324</v>
      </c>
      <c r="BK505" s="99">
        <v>4800.0066288373973</v>
      </c>
      <c r="BL505" s="99">
        <v>4499.1873592818356</v>
      </c>
      <c r="BM505" s="99">
        <v>4761.3379540084588</v>
      </c>
      <c r="BN505" s="188">
        <v>5091.8787564555378</v>
      </c>
      <c r="BO505" s="115">
        <v>4972.8879344999759</v>
      </c>
      <c r="BP505" s="160"/>
      <c r="BQ505" s="160"/>
      <c r="BR505" s="160"/>
      <c r="BS505" s="160"/>
      <c r="BT505" s="445"/>
      <c r="BU505" s="445"/>
      <c r="BV505" s="445"/>
      <c r="BX505" s="160"/>
      <c r="BY505" s="160"/>
      <c r="BZ505" s="160"/>
      <c r="CA505" s="160"/>
      <c r="CB505" s="160"/>
      <c r="CC505" s="160"/>
      <c r="CD505" s="160"/>
      <c r="CE505" s="160"/>
      <c r="CF505" s="160"/>
      <c r="CG505" s="160"/>
      <c r="CH505" s="160"/>
      <c r="CI505" s="160"/>
    </row>
    <row r="506" spans="5:87" ht="18">
      <c r="E506" s="146"/>
      <c r="F506" s="256" t="s">
        <v>605</v>
      </c>
      <c r="G506" s="234" t="s">
        <v>606</v>
      </c>
      <c r="H506" s="234"/>
      <c r="I506" s="90"/>
      <c r="M506" s="99">
        <v>8293.7657128199899</v>
      </c>
      <c r="N506" s="99">
        <v>8752.7151075858383</v>
      </c>
      <c r="O506" s="99">
        <v>9203.49909263277</v>
      </c>
      <c r="P506" s="99">
        <v>9690.2236818401016</v>
      </c>
      <c r="Q506" s="99">
        <v>10074.864836200146</v>
      </c>
      <c r="R506" s="99">
        <v>10211.615966399882</v>
      </c>
      <c r="S506" s="99">
        <v>11290.551717161732</v>
      </c>
      <c r="T506" s="99">
        <v>12007.365980724244</v>
      </c>
      <c r="U506" s="99">
        <v>11770.21610455458</v>
      </c>
      <c r="V506" s="99">
        <v>12222.31276723828</v>
      </c>
      <c r="W506" s="99"/>
      <c r="X506" s="99"/>
      <c r="Y506" s="99"/>
      <c r="Z506" s="99">
        <v>2656.4595756922004</v>
      </c>
      <c r="AA506" s="99">
        <v>1952.2962922211896</v>
      </c>
      <c r="AB506" s="99">
        <v>1936.8812537034646</v>
      </c>
      <c r="AC506" s="99">
        <v>1748.1285912031376</v>
      </c>
      <c r="AD506" s="99">
        <v>2765.6471442078787</v>
      </c>
      <c r="AE506" s="99">
        <v>2071.5072707777204</v>
      </c>
      <c r="AF506" s="99">
        <v>2034.051460143301</v>
      </c>
      <c r="AG506" s="99">
        <v>1881.5092324569405</v>
      </c>
      <c r="AH506" s="99">
        <v>2960.400334494288</v>
      </c>
      <c r="AI506" s="99">
        <v>2118.2344350897501</v>
      </c>
      <c r="AJ506" s="99">
        <v>2156.8426690722199</v>
      </c>
      <c r="AK506" s="99">
        <v>1968.0216539764929</v>
      </c>
      <c r="AL506" s="193">
        <v>3116.7947280824706</v>
      </c>
      <c r="AM506" s="193">
        <v>2264.8392987090929</v>
      </c>
      <c r="AN506" s="193">
        <v>2250.8306771988141</v>
      </c>
      <c r="AO506" s="193">
        <v>2057.7589778497827</v>
      </c>
      <c r="AP506" s="193">
        <v>3214.725871686976</v>
      </c>
      <c r="AQ506" s="193">
        <v>2333.6346918360323</v>
      </c>
      <c r="AR506" s="193">
        <v>2375.266997789146</v>
      </c>
      <c r="AS506" s="193">
        <v>2151.2372748880639</v>
      </c>
      <c r="AT506" s="193">
        <v>3200.8551259693345</v>
      </c>
      <c r="AU506" s="193">
        <v>2231.9501652603635</v>
      </c>
      <c r="AV506" s="193">
        <v>2534.7623108437729</v>
      </c>
      <c r="AW506" s="193">
        <v>2244.0483643264115</v>
      </c>
      <c r="AX506" s="193">
        <v>3366.516085535035</v>
      </c>
      <c r="AY506" s="229">
        <v>2628.2740455463081</v>
      </c>
      <c r="AZ506" s="229">
        <v>2683.8555943921765</v>
      </c>
      <c r="BA506" s="229">
        <v>2611.9059916882165</v>
      </c>
      <c r="BB506" s="229">
        <v>3589.2022893439175</v>
      </c>
      <c r="BC506" s="229">
        <v>2786.5440604857113</v>
      </c>
      <c r="BD506" s="229">
        <v>2977.5790622374593</v>
      </c>
      <c r="BE506" s="229">
        <v>2654.0405686571521</v>
      </c>
      <c r="BF506" s="229">
        <v>3627.1747670080194</v>
      </c>
      <c r="BG506" s="229">
        <v>2728.7004689925216</v>
      </c>
      <c r="BH506" s="99">
        <v>2843.9900493688328</v>
      </c>
      <c r="BI506" s="99">
        <v>2570.3508191852043</v>
      </c>
      <c r="BJ506" s="99">
        <v>3692.2839973362152</v>
      </c>
      <c r="BK506" s="99">
        <v>2835.2717762476896</v>
      </c>
      <c r="BL506" s="99">
        <v>2961.065063162981</v>
      </c>
      <c r="BM506" s="99">
        <v>2733.6919304913931</v>
      </c>
      <c r="BN506" s="188">
        <v>3906.0826073948597</v>
      </c>
      <c r="BO506" s="115">
        <v>3027.724357077559</v>
      </c>
      <c r="BP506" s="160"/>
      <c r="BQ506" s="160"/>
      <c r="BR506" s="160"/>
      <c r="BS506" s="160"/>
      <c r="BT506" s="445"/>
      <c r="BU506" s="445"/>
      <c r="BV506" s="445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</row>
    <row r="507" spans="5:87" ht="18">
      <c r="E507" s="146"/>
      <c r="F507" s="256" t="s">
        <v>607</v>
      </c>
      <c r="G507" s="234" t="s">
        <v>608</v>
      </c>
      <c r="H507" s="234"/>
      <c r="I507" s="90"/>
      <c r="M507" s="99">
        <v>5387.5240031399817</v>
      </c>
      <c r="N507" s="99">
        <v>5625.4728063301318</v>
      </c>
      <c r="O507" s="99">
        <v>5240.3905975013085</v>
      </c>
      <c r="P507" s="99">
        <v>5455.8780687625986</v>
      </c>
      <c r="Q507" s="99">
        <v>5715.0737454301761</v>
      </c>
      <c r="R507" s="99">
        <v>5636.8626666632108</v>
      </c>
      <c r="S507" s="99">
        <v>6406.9355724143952</v>
      </c>
      <c r="T507" s="99">
        <v>6740.4273157680891</v>
      </c>
      <c r="U507" s="99">
        <v>7055.2275858418288</v>
      </c>
      <c r="V507" s="99">
        <v>8043.6487400887818</v>
      </c>
      <c r="W507" s="99"/>
      <c r="X507" s="99"/>
      <c r="Y507" s="99"/>
      <c r="Z507" s="99">
        <v>1307.1463272964361</v>
      </c>
      <c r="AA507" s="99">
        <v>1287.642562719896</v>
      </c>
      <c r="AB507" s="99">
        <v>1381.2578753496441</v>
      </c>
      <c r="AC507" s="99">
        <v>1411.4772377740128</v>
      </c>
      <c r="AD507" s="99">
        <v>1395.0150623689537</v>
      </c>
      <c r="AE507" s="99">
        <v>1340.1584526581046</v>
      </c>
      <c r="AF507" s="99">
        <v>1363.584693944548</v>
      </c>
      <c r="AG507" s="99">
        <v>1526.7145973585043</v>
      </c>
      <c r="AH507" s="99">
        <v>1383.017876492909</v>
      </c>
      <c r="AI507" s="99">
        <v>1232.0779949214698</v>
      </c>
      <c r="AJ507" s="99">
        <v>1158.4011493745611</v>
      </c>
      <c r="AK507" s="99">
        <v>1466.8935767124419</v>
      </c>
      <c r="AL507" s="193">
        <v>1406.4892285756484</v>
      </c>
      <c r="AM507" s="193">
        <v>1271.4426054993667</v>
      </c>
      <c r="AN507" s="193">
        <v>1243.3015437484787</v>
      </c>
      <c r="AO507" s="193">
        <v>1534.6446909390816</v>
      </c>
      <c r="AP507" s="193">
        <v>1458.9118435761525</v>
      </c>
      <c r="AQ507" s="193">
        <v>1422.982829735161</v>
      </c>
      <c r="AR507" s="193">
        <v>1390.1947173972562</v>
      </c>
      <c r="AS507" s="193">
        <v>1442.9843547216972</v>
      </c>
      <c r="AT507" s="193">
        <v>1360.5046517170094</v>
      </c>
      <c r="AU507" s="193">
        <v>1149.8554409967655</v>
      </c>
      <c r="AV507" s="193">
        <v>1554.7719406896504</v>
      </c>
      <c r="AW507" s="193">
        <v>1571.7306332597848</v>
      </c>
      <c r="AX507" s="193">
        <v>1488.630060098217</v>
      </c>
      <c r="AY507" s="229">
        <v>1562.8948479573151</v>
      </c>
      <c r="AZ507" s="229">
        <v>1617.3267901614702</v>
      </c>
      <c r="BA507" s="229">
        <v>1738.0838741973923</v>
      </c>
      <c r="BB507" s="229">
        <v>1626.8043072398928</v>
      </c>
      <c r="BC507" s="229">
        <v>1701.5248649311216</v>
      </c>
      <c r="BD507" s="229">
        <v>1780.0497782218999</v>
      </c>
      <c r="BE507" s="229">
        <v>1632.0483653751742</v>
      </c>
      <c r="BF507" s="229">
        <v>1499.7784245663711</v>
      </c>
      <c r="BG507" s="229">
        <v>1555.133321927317</v>
      </c>
      <c r="BH507" s="99">
        <v>2045.5796351893093</v>
      </c>
      <c r="BI507" s="99">
        <v>1954.7362041588312</v>
      </c>
      <c r="BJ507" s="99">
        <v>1687.7355783250864</v>
      </c>
      <c r="BK507" s="99">
        <v>1784.9122379687665</v>
      </c>
      <c r="BL507" s="99">
        <v>2374.7488480081038</v>
      </c>
      <c r="BM507" s="99">
        <v>2196.252075786826</v>
      </c>
      <c r="BN507" s="188">
        <v>1857.4593206546965</v>
      </c>
      <c r="BO507" s="115">
        <v>1876.2982866029884</v>
      </c>
      <c r="BP507" s="160"/>
      <c r="BQ507" s="160"/>
      <c r="BR507" s="160"/>
      <c r="BS507" s="160"/>
      <c r="BT507" s="445"/>
      <c r="BU507" s="445"/>
      <c r="BV507" s="445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</row>
    <row r="508" spans="5:87" ht="18">
      <c r="E508" s="146"/>
      <c r="F508" s="256" t="s">
        <v>609</v>
      </c>
      <c r="G508" s="234" t="s">
        <v>610</v>
      </c>
      <c r="H508" s="234"/>
      <c r="I508" s="90"/>
      <c r="M508" s="99">
        <v>5293.78993042</v>
      </c>
      <c r="N508" s="99">
        <v>5599.6289637532154</v>
      </c>
      <c r="O508" s="99">
        <v>6059.6787099124704</v>
      </c>
      <c r="P508" s="99">
        <v>6114.9609036801776</v>
      </c>
      <c r="Q508" s="99">
        <v>6292.7453317778545</v>
      </c>
      <c r="R508" s="99">
        <v>6316.6489335204751</v>
      </c>
      <c r="S508" s="99">
        <v>7187.4818395420552</v>
      </c>
      <c r="T508" s="99">
        <v>7924.0777526584079</v>
      </c>
      <c r="U508" s="99">
        <v>8083.3356821683019</v>
      </c>
      <c r="V508" s="99">
        <v>8032.8836399727061</v>
      </c>
      <c r="W508" s="99"/>
      <c r="X508" s="99"/>
      <c r="Y508" s="99"/>
      <c r="Z508" s="99">
        <v>1273.0520370398303</v>
      </c>
      <c r="AA508" s="99">
        <v>1506.8879542612649</v>
      </c>
      <c r="AB508" s="99">
        <v>1114.4097329824313</v>
      </c>
      <c r="AC508" s="99">
        <v>1399.4402061364647</v>
      </c>
      <c r="AD508" s="99">
        <v>1326.4661704492792</v>
      </c>
      <c r="AE508" s="99">
        <v>1569.6399056638338</v>
      </c>
      <c r="AF508" s="99">
        <v>1204.2471165217885</v>
      </c>
      <c r="AG508" s="99">
        <v>1499.2757711183403</v>
      </c>
      <c r="AH508" s="99">
        <v>1448.1981154288878</v>
      </c>
      <c r="AI508" s="99">
        <v>1750.1049957130913</v>
      </c>
      <c r="AJ508" s="99">
        <v>1309.543412541756</v>
      </c>
      <c r="AK508" s="99">
        <v>1551.8321862287153</v>
      </c>
      <c r="AL508" s="193">
        <v>1468.2698907144504</v>
      </c>
      <c r="AM508" s="193">
        <v>1746.2344002948475</v>
      </c>
      <c r="AN508" s="193">
        <v>1298.4365191069876</v>
      </c>
      <c r="AO508" s="193">
        <v>1602.02009356397</v>
      </c>
      <c r="AP508" s="193">
        <v>1540.914018904286</v>
      </c>
      <c r="AQ508" s="193">
        <v>1789.2148758720691</v>
      </c>
      <c r="AR508" s="193">
        <v>1297.6341186425693</v>
      </c>
      <c r="AS508" s="193">
        <v>1664.9823183588578</v>
      </c>
      <c r="AT508" s="193">
        <v>1530.0966631536669</v>
      </c>
      <c r="AU508" s="193">
        <v>1675.7494074561218</v>
      </c>
      <c r="AV508" s="193">
        <v>1390.4788661072189</v>
      </c>
      <c r="AW508" s="193">
        <v>1720.3239968034675</v>
      </c>
      <c r="AX508" s="193">
        <v>1643.3317064340756</v>
      </c>
      <c r="AY508" s="229">
        <v>2101.7128631791452</v>
      </c>
      <c r="AZ508" s="229">
        <v>1486.7481671923738</v>
      </c>
      <c r="BA508" s="229">
        <v>1955.6891027364607</v>
      </c>
      <c r="BB508" s="229">
        <v>1882.230435170588</v>
      </c>
      <c r="BC508" s="229">
        <v>2250.0639028511205</v>
      </c>
      <c r="BD508" s="229">
        <v>1688.459910511993</v>
      </c>
      <c r="BE508" s="229">
        <v>2103.3235041247062</v>
      </c>
      <c r="BF508" s="229">
        <v>1920.4109600534653</v>
      </c>
      <c r="BG508" s="229">
        <v>2333.49402821289</v>
      </c>
      <c r="BH508" s="99">
        <v>1719.2393847306846</v>
      </c>
      <c r="BI508" s="99">
        <v>2110.1913091712618</v>
      </c>
      <c r="BJ508" s="99">
        <v>1907.3914799365793</v>
      </c>
      <c r="BK508" s="99">
        <v>2253.0657978919553</v>
      </c>
      <c r="BL508" s="99">
        <v>1713.0705260057189</v>
      </c>
      <c r="BM508" s="99">
        <v>2159.3558361384535</v>
      </c>
      <c r="BN508" s="188">
        <v>1990.7831129348431</v>
      </c>
      <c r="BO508" s="115">
        <v>2363.5137803899688</v>
      </c>
      <c r="BP508" s="160"/>
      <c r="BQ508" s="160"/>
      <c r="BR508" s="160"/>
      <c r="BS508" s="160"/>
      <c r="BT508" s="445"/>
      <c r="BU508" s="445"/>
      <c r="BV508" s="445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</row>
    <row r="509" spans="5:87" ht="18">
      <c r="E509" s="146"/>
      <c r="F509" s="256" t="s">
        <v>611</v>
      </c>
      <c r="G509" s="234" t="s">
        <v>612</v>
      </c>
      <c r="H509" s="234"/>
      <c r="I509" s="90"/>
      <c r="M509" s="99">
        <v>46697.747234959999</v>
      </c>
      <c r="N509" s="99">
        <v>50640.771634148099</v>
      </c>
      <c r="O509" s="99">
        <v>55731.287933724074</v>
      </c>
      <c r="P509" s="99">
        <v>59698.73480081826</v>
      </c>
      <c r="Q509" s="99">
        <v>61671.286750239095</v>
      </c>
      <c r="R509" s="99">
        <v>63889.199945471773</v>
      </c>
      <c r="S509" s="99">
        <v>74091.584461262901</v>
      </c>
      <c r="T509" s="99">
        <v>86501.175587877427</v>
      </c>
      <c r="U509" s="99">
        <v>83917.577189687145</v>
      </c>
      <c r="V509" s="99">
        <v>87241.903332273054</v>
      </c>
      <c r="W509" s="99"/>
      <c r="X509" s="99"/>
      <c r="Y509" s="99"/>
      <c r="Z509" s="99">
        <v>12202.867882538965</v>
      </c>
      <c r="AA509" s="99">
        <v>10584.475091780716</v>
      </c>
      <c r="AB509" s="99">
        <v>11487.569257912792</v>
      </c>
      <c r="AC509" s="99">
        <v>12422.835002727214</v>
      </c>
      <c r="AD509" s="99">
        <v>13145.882498557994</v>
      </c>
      <c r="AE509" s="99">
        <v>11750.821111398896</v>
      </c>
      <c r="AF509" s="99">
        <v>12363.322025406507</v>
      </c>
      <c r="AG509" s="99">
        <v>13380.745998784623</v>
      </c>
      <c r="AH509" s="99">
        <v>14336.154959376201</v>
      </c>
      <c r="AI509" s="99">
        <v>13215.725740760061</v>
      </c>
      <c r="AJ509" s="99">
        <v>13819.683806800567</v>
      </c>
      <c r="AK509" s="99">
        <v>14359.723426787505</v>
      </c>
      <c r="AL509" s="193">
        <v>15324.830542786123</v>
      </c>
      <c r="AM509" s="193">
        <v>14120.984013820189</v>
      </c>
      <c r="AN509" s="193">
        <v>14791.228013629378</v>
      </c>
      <c r="AO509" s="193">
        <v>15461.692230582536</v>
      </c>
      <c r="AP509" s="193">
        <v>15990.285357500021</v>
      </c>
      <c r="AQ509" s="193">
        <v>14686.807635908994</v>
      </c>
      <c r="AR509" s="193">
        <v>15116.81898495836</v>
      </c>
      <c r="AS509" s="193">
        <v>15877.374771871489</v>
      </c>
      <c r="AT509" s="193">
        <v>16561.036139856467</v>
      </c>
      <c r="AU509" s="193">
        <v>13355.141426950604</v>
      </c>
      <c r="AV509" s="193">
        <v>16637.741755750176</v>
      </c>
      <c r="AW509" s="193">
        <v>17335.280622914532</v>
      </c>
      <c r="AX509" s="193">
        <v>18607.693252955542</v>
      </c>
      <c r="AY509" s="229">
        <v>17085.682466989882</v>
      </c>
      <c r="AZ509" s="229">
        <v>18003.652346567396</v>
      </c>
      <c r="BA509" s="229">
        <v>20394.556394750089</v>
      </c>
      <c r="BB509" s="229">
        <v>21948.501967276647</v>
      </c>
      <c r="BC509" s="229">
        <v>20389.707945353483</v>
      </c>
      <c r="BD509" s="229">
        <v>21451.297882195948</v>
      </c>
      <c r="BE509" s="229">
        <v>22711.667793051362</v>
      </c>
      <c r="BF509" s="229">
        <v>23054.259420353708</v>
      </c>
      <c r="BG509" s="229">
        <v>19995.552126968869</v>
      </c>
      <c r="BH509" s="99">
        <v>20420.583013767748</v>
      </c>
      <c r="BI509" s="99">
        <v>20447.18262859682</v>
      </c>
      <c r="BJ509" s="99">
        <v>23042.228428935086</v>
      </c>
      <c r="BK509" s="99">
        <v>20639.015347135715</v>
      </c>
      <c r="BL509" s="99">
        <v>21587.605518819109</v>
      </c>
      <c r="BM509" s="99">
        <v>21973.054037383139</v>
      </c>
      <c r="BN509" s="188">
        <v>24954.210711380991</v>
      </c>
      <c r="BO509" s="115">
        <v>22340.851858069276</v>
      </c>
      <c r="BP509" s="160"/>
      <c r="BQ509" s="160"/>
      <c r="BR509" s="160"/>
      <c r="BS509" s="160"/>
      <c r="BT509" s="445"/>
      <c r="BU509" s="445"/>
      <c r="BV509" s="445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</row>
    <row r="510" spans="5:87" ht="18">
      <c r="E510" s="146"/>
      <c r="F510" s="256" t="s">
        <v>613</v>
      </c>
      <c r="G510" s="234" t="s">
        <v>901</v>
      </c>
      <c r="H510" s="234"/>
      <c r="I510" s="90"/>
      <c r="M510" s="99">
        <v>4570.8792022155503</v>
      </c>
      <c r="N510" s="99">
        <v>4936.8823265080391</v>
      </c>
      <c r="O510" s="99">
        <v>4983.0309657468324</v>
      </c>
      <c r="P510" s="99">
        <v>5357.4070203196989</v>
      </c>
      <c r="Q510" s="99">
        <v>5379.0409704100475</v>
      </c>
      <c r="R510" s="99">
        <v>5306.6923948861395</v>
      </c>
      <c r="S510" s="99">
        <v>5768.2266297510323</v>
      </c>
      <c r="T510" s="99">
        <v>6451.6231590395882</v>
      </c>
      <c r="U510" s="99">
        <v>6892.1162950128273</v>
      </c>
      <c r="V510" s="99">
        <v>7026.4115830833207</v>
      </c>
      <c r="W510" s="99"/>
      <c r="X510" s="99"/>
      <c r="Y510" s="99"/>
      <c r="Z510" s="99">
        <v>910.82487490002438</v>
      </c>
      <c r="AA510" s="99">
        <v>1188.0793539462607</v>
      </c>
      <c r="AB510" s="99">
        <v>1156.0242913620123</v>
      </c>
      <c r="AC510" s="99">
        <v>1315.9506820072445</v>
      </c>
      <c r="AD510" s="99">
        <v>1010.3300533005797</v>
      </c>
      <c r="AE510" s="99">
        <v>1301.7754824640983</v>
      </c>
      <c r="AF510" s="99">
        <v>1249.9706962506348</v>
      </c>
      <c r="AG510" s="99">
        <v>1374.8060944927156</v>
      </c>
      <c r="AH510" s="99">
        <v>1008.3906001716039</v>
      </c>
      <c r="AI510" s="99">
        <v>1301.3374312503829</v>
      </c>
      <c r="AJ510" s="99">
        <v>1277.2796036537231</v>
      </c>
      <c r="AK510" s="99">
        <v>1396.0233306711373</v>
      </c>
      <c r="AL510" s="193">
        <v>1053.5818383665962</v>
      </c>
      <c r="AM510" s="193">
        <v>1406.8557644019718</v>
      </c>
      <c r="AN510" s="193">
        <v>1382.4412308612925</v>
      </c>
      <c r="AO510" s="193">
        <v>1514.5281866898206</v>
      </c>
      <c r="AP510" s="193">
        <v>984.19998851075241</v>
      </c>
      <c r="AQ510" s="193">
        <v>1415.6273889649879</v>
      </c>
      <c r="AR510" s="193">
        <v>1417.6588831012787</v>
      </c>
      <c r="AS510" s="193">
        <v>1561.554709833026</v>
      </c>
      <c r="AT510" s="193">
        <v>988.61385535073862</v>
      </c>
      <c r="AU510" s="193">
        <v>1311.4117107539764</v>
      </c>
      <c r="AV510" s="193">
        <v>1438.7914267441961</v>
      </c>
      <c r="AW510" s="193">
        <v>1567.8754020372287</v>
      </c>
      <c r="AX510" s="193">
        <v>1039.7716279800193</v>
      </c>
      <c r="AY510" s="229">
        <v>1539.748390171158</v>
      </c>
      <c r="AZ510" s="229">
        <v>1441.2587002512448</v>
      </c>
      <c r="BA510" s="229">
        <v>1747.4479113486113</v>
      </c>
      <c r="BB510" s="229">
        <v>1115.2752828954667</v>
      </c>
      <c r="BC510" s="229">
        <v>1655.9569706072493</v>
      </c>
      <c r="BD510" s="229">
        <v>1718.0869075061928</v>
      </c>
      <c r="BE510" s="229">
        <v>1962.3039980306798</v>
      </c>
      <c r="BF510" s="229">
        <v>1200.3647833334151</v>
      </c>
      <c r="BG510" s="229">
        <v>1750.952498880644</v>
      </c>
      <c r="BH510" s="99">
        <v>1832.0009565744685</v>
      </c>
      <c r="BI510" s="99">
        <v>2108.7980562242997</v>
      </c>
      <c r="BJ510" s="99">
        <v>1239.6161169841507</v>
      </c>
      <c r="BK510" s="99">
        <v>1706.9623059961455</v>
      </c>
      <c r="BL510" s="99">
        <v>1849.6449101931557</v>
      </c>
      <c r="BM510" s="99">
        <v>2230.1882499098683</v>
      </c>
      <c r="BN510" s="188">
        <v>1318.5980206904487</v>
      </c>
      <c r="BO510" s="115">
        <v>1757.9839207833179</v>
      </c>
      <c r="BP510" s="160"/>
      <c r="BQ510" s="160"/>
      <c r="BR510" s="160"/>
      <c r="BS510" s="160"/>
      <c r="BT510" s="445"/>
      <c r="BU510" s="445"/>
      <c r="BV510" s="445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</row>
    <row r="511" spans="5:87" ht="18">
      <c r="E511" s="146"/>
      <c r="F511" s="256" t="s">
        <v>614</v>
      </c>
      <c r="G511" s="234" t="s">
        <v>188</v>
      </c>
      <c r="H511" s="234"/>
      <c r="I511" s="90"/>
      <c r="M511" s="99">
        <v>23065.786642294002</v>
      </c>
      <c r="N511" s="99">
        <v>22120.123356635526</v>
      </c>
      <c r="O511" s="99">
        <v>23139.392342019833</v>
      </c>
      <c r="P511" s="99">
        <v>24582.312293819934</v>
      </c>
      <c r="Q511" s="99">
        <v>26170.542358427574</v>
      </c>
      <c r="R511" s="99">
        <v>24934.860561281177</v>
      </c>
      <c r="S511" s="99">
        <v>25264.820881309017</v>
      </c>
      <c r="T511" s="99">
        <v>29113.660647652679</v>
      </c>
      <c r="U511" s="99">
        <v>30148.786115450748</v>
      </c>
      <c r="V511" s="99">
        <v>30348.651421284059</v>
      </c>
      <c r="W511" s="99"/>
      <c r="X511" s="99"/>
      <c r="Y511" s="99"/>
      <c r="Z511" s="99">
        <v>4815.0765183960111</v>
      </c>
      <c r="AA511" s="99">
        <v>6247.5817552063099</v>
      </c>
      <c r="AB511" s="99">
        <v>5316.5842804624799</v>
      </c>
      <c r="AC511" s="99">
        <v>6686.5440882292924</v>
      </c>
      <c r="AD511" s="99">
        <v>4725.8022883364592</v>
      </c>
      <c r="AE511" s="99">
        <v>5762.4706148487921</v>
      </c>
      <c r="AF511" s="99">
        <v>5095.4097324727436</v>
      </c>
      <c r="AG511" s="99">
        <v>6536.4407209774599</v>
      </c>
      <c r="AH511" s="99">
        <v>5101.9408795628569</v>
      </c>
      <c r="AI511" s="99">
        <v>5876.4839998524185</v>
      </c>
      <c r="AJ511" s="99">
        <v>5422.2494193960965</v>
      </c>
      <c r="AK511" s="99">
        <v>6738.7180432085215</v>
      </c>
      <c r="AL511" s="193">
        <v>5174.8991295596452</v>
      </c>
      <c r="AM511" s="193">
        <v>6241.0088743519918</v>
      </c>
      <c r="AN511" s="193">
        <v>5863.3534963497859</v>
      </c>
      <c r="AO511" s="193">
        <v>7303.0507935585993</v>
      </c>
      <c r="AP511" s="193">
        <v>5531.7286850081882</v>
      </c>
      <c r="AQ511" s="193">
        <v>6722.306409093886</v>
      </c>
      <c r="AR511" s="193">
        <v>6296.2659424241219</v>
      </c>
      <c r="AS511" s="193">
        <v>7620.2413219013642</v>
      </c>
      <c r="AT511" s="193">
        <v>5419.4179157649405</v>
      </c>
      <c r="AU511" s="193">
        <v>4568.7877680081137</v>
      </c>
      <c r="AV511" s="193">
        <v>6663.0945303438166</v>
      </c>
      <c r="AW511" s="193">
        <v>8283.5603471643135</v>
      </c>
      <c r="AX511" s="193">
        <v>5920.3119320472606</v>
      </c>
      <c r="AY511" s="229">
        <v>6479.2552046143228</v>
      </c>
      <c r="AZ511" s="229">
        <v>4429.7687012619181</v>
      </c>
      <c r="BA511" s="229">
        <v>8435.4850433855099</v>
      </c>
      <c r="BB511" s="229">
        <v>6064.0044107024005</v>
      </c>
      <c r="BC511" s="229">
        <v>7878.0156530685026</v>
      </c>
      <c r="BD511" s="229">
        <v>6305.075304094742</v>
      </c>
      <c r="BE511" s="229">
        <v>8866.5652797870316</v>
      </c>
      <c r="BF511" s="229">
        <v>6567.4879183081284</v>
      </c>
      <c r="BG511" s="229">
        <v>7904.3159679939426</v>
      </c>
      <c r="BH511" s="99">
        <v>6617.5811987397601</v>
      </c>
      <c r="BI511" s="99">
        <v>9059.4010304089188</v>
      </c>
      <c r="BJ511" s="99">
        <v>6701.4757860831805</v>
      </c>
      <c r="BK511" s="99">
        <v>8357.9653622549249</v>
      </c>
      <c r="BL511" s="99">
        <v>6624.1851953828227</v>
      </c>
      <c r="BM511" s="99">
        <v>8665.0250775631248</v>
      </c>
      <c r="BN511" s="188">
        <v>6012.3158537795489</v>
      </c>
      <c r="BO511" s="115">
        <v>8096.4315108445335</v>
      </c>
      <c r="BP511" s="160"/>
      <c r="BQ511" s="160"/>
      <c r="BR511" s="160"/>
      <c r="BS511" s="160"/>
      <c r="BT511" s="445"/>
      <c r="BU511" s="445"/>
      <c r="BV511" s="445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</row>
    <row r="512" spans="5:87" ht="18">
      <c r="E512" s="146"/>
      <c r="F512" s="256" t="s">
        <v>615</v>
      </c>
      <c r="G512" s="234" t="s">
        <v>616</v>
      </c>
      <c r="H512" s="234"/>
      <c r="I512" s="90"/>
      <c r="M512" s="99">
        <v>3927.4831981799998</v>
      </c>
      <c r="N512" s="99">
        <v>4318.0649604933997</v>
      </c>
      <c r="O512" s="99">
        <v>4568.9701271039594</v>
      </c>
      <c r="P512" s="99">
        <v>4760.860467629308</v>
      </c>
      <c r="Q512" s="99">
        <v>5139.5919275913693</v>
      </c>
      <c r="R512" s="99">
        <v>4784.8528799681417</v>
      </c>
      <c r="S512" s="99">
        <v>4613.1438361225419</v>
      </c>
      <c r="T512" s="99">
        <v>5058.2137021258623</v>
      </c>
      <c r="U512" s="99">
        <v>4829.4655939353233</v>
      </c>
      <c r="V512" s="99">
        <v>5169.0603939741541</v>
      </c>
      <c r="W512" s="99"/>
      <c r="X512" s="99"/>
      <c r="Y512" s="99"/>
      <c r="Z512" s="99">
        <v>994.74737589593519</v>
      </c>
      <c r="AA512" s="99">
        <v>1047.3843318982899</v>
      </c>
      <c r="AB512" s="99">
        <v>903.32699649413416</v>
      </c>
      <c r="AC512" s="99">
        <v>982.02449389164076</v>
      </c>
      <c r="AD512" s="99">
        <v>1091.5766702389801</v>
      </c>
      <c r="AE512" s="99">
        <v>1148.7433776629989</v>
      </c>
      <c r="AF512" s="99">
        <v>1004.1854848402641</v>
      </c>
      <c r="AG512" s="99">
        <v>1073.559427751157</v>
      </c>
      <c r="AH512" s="99">
        <v>1222.3595573420912</v>
      </c>
      <c r="AI512" s="99">
        <v>1236.2812252538979</v>
      </c>
      <c r="AJ512" s="99">
        <v>1075.9317445267041</v>
      </c>
      <c r="AK512" s="99">
        <v>1034.3975999812189</v>
      </c>
      <c r="AL512" s="193">
        <v>1244.0638624192748</v>
      </c>
      <c r="AM512" s="193">
        <v>1259.9164571555698</v>
      </c>
      <c r="AN512" s="193">
        <v>1159.2195802446238</v>
      </c>
      <c r="AO512" s="193">
        <v>1097.660567809892</v>
      </c>
      <c r="AP512" s="193">
        <v>1342.4233725034283</v>
      </c>
      <c r="AQ512" s="193">
        <v>1361.9768416311151</v>
      </c>
      <c r="AR512" s="193">
        <v>1238.743013028215</v>
      </c>
      <c r="AS512" s="193">
        <v>1196.448700428642</v>
      </c>
      <c r="AT512" s="193">
        <v>1359.6093870283012</v>
      </c>
      <c r="AU512" s="193">
        <v>889.5047036853108</v>
      </c>
      <c r="AV512" s="193">
        <v>1294.0303593936433</v>
      </c>
      <c r="AW512" s="193">
        <v>1241.708429860887</v>
      </c>
      <c r="AX512" s="193">
        <v>1417.0827959592953</v>
      </c>
      <c r="AY512" s="229">
        <v>1245.1242149249229</v>
      </c>
      <c r="AZ512" s="229">
        <v>779.12875578596368</v>
      </c>
      <c r="BA512" s="229">
        <v>1171.8080694523601</v>
      </c>
      <c r="BB512" s="229">
        <v>1521.9777042552389</v>
      </c>
      <c r="BC512" s="229">
        <v>1467.0461855488895</v>
      </c>
      <c r="BD512" s="229">
        <v>975.29788305470015</v>
      </c>
      <c r="BE512" s="229">
        <v>1093.8919292670348</v>
      </c>
      <c r="BF512" s="229">
        <v>1353.6977806915734</v>
      </c>
      <c r="BG512" s="229">
        <v>1368.7278668745685</v>
      </c>
      <c r="BH512" s="99">
        <v>945.07032083940339</v>
      </c>
      <c r="BI512" s="99">
        <v>1161.9696255297774</v>
      </c>
      <c r="BJ512" s="99">
        <v>1488.8892791089484</v>
      </c>
      <c r="BK512" s="99">
        <v>1478.6649335604229</v>
      </c>
      <c r="BL512" s="99">
        <v>997.94744647094399</v>
      </c>
      <c r="BM512" s="99">
        <v>1203.5587348338374</v>
      </c>
      <c r="BN512" s="188">
        <v>1529.0081144487265</v>
      </c>
      <c r="BO512" s="115">
        <v>1577.6831232855041</v>
      </c>
      <c r="BP512" s="160"/>
      <c r="BQ512" s="160"/>
      <c r="BR512" s="160"/>
      <c r="BS512" s="160"/>
      <c r="BT512" s="445"/>
      <c r="BU512" s="445"/>
      <c r="BV512" s="445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</row>
    <row r="513" spans="1:87" ht="18">
      <c r="E513" s="146"/>
      <c r="F513" s="256" t="s">
        <v>617</v>
      </c>
      <c r="G513" s="234" t="s">
        <v>902</v>
      </c>
      <c r="H513" s="234"/>
      <c r="I513" s="90"/>
      <c r="M513" s="99">
        <v>3744.5547339000009</v>
      </c>
      <c r="N513" s="99">
        <v>3887.2789845292668</v>
      </c>
      <c r="O513" s="99">
        <v>4234.3622333083922</v>
      </c>
      <c r="P513" s="99">
        <v>4515.8908318903723</v>
      </c>
      <c r="Q513" s="99">
        <v>4716.0397561467917</v>
      </c>
      <c r="R513" s="99">
        <v>4320.1248746495303</v>
      </c>
      <c r="S513" s="99">
        <v>4375.3899948556473</v>
      </c>
      <c r="T513" s="99">
        <v>4778.4986746861277</v>
      </c>
      <c r="U513" s="99">
        <v>4926.7860330610074</v>
      </c>
      <c r="V513" s="99">
        <v>5121.0620403002222</v>
      </c>
      <c r="W513" s="99"/>
      <c r="X513" s="99"/>
      <c r="Y513" s="99"/>
      <c r="Z513" s="99">
        <v>818.09493596635957</v>
      </c>
      <c r="AA513" s="99">
        <v>800.47012862115139</v>
      </c>
      <c r="AB513" s="99">
        <v>1049.497217375093</v>
      </c>
      <c r="AC513" s="99">
        <v>1076.4924519373969</v>
      </c>
      <c r="AD513" s="99">
        <v>833.42048303200102</v>
      </c>
      <c r="AE513" s="99">
        <v>792.91639240715836</v>
      </c>
      <c r="AF513" s="99">
        <v>1213.5399361709428</v>
      </c>
      <c r="AG513" s="99">
        <v>1047.4021729191606</v>
      </c>
      <c r="AH513" s="99">
        <v>836.59953729644826</v>
      </c>
      <c r="AI513" s="99">
        <v>905.8813944747676</v>
      </c>
      <c r="AJ513" s="99">
        <v>1371.9754254828906</v>
      </c>
      <c r="AK513" s="99">
        <v>1119.9058760542689</v>
      </c>
      <c r="AL513" s="193">
        <v>894.5826069095408</v>
      </c>
      <c r="AM513" s="193">
        <v>951.60035392152849</v>
      </c>
      <c r="AN513" s="193">
        <v>1451.2200635450672</v>
      </c>
      <c r="AO513" s="193">
        <v>1218.487807514206</v>
      </c>
      <c r="AP513" s="193">
        <v>953.87228126158254</v>
      </c>
      <c r="AQ513" s="193">
        <v>961.94736781984068</v>
      </c>
      <c r="AR513" s="193">
        <v>1498.9739836567442</v>
      </c>
      <c r="AS513" s="193">
        <v>1301.2461234086129</v>
      </c>
      <c r="AT513" s="193">
        <v>956.29229290643434</v>
      </c>
      <c r="AU513" s="193">
        <v>588.47485345513769</v>
      </c>
      <c r="AV513" s="193">
        <v>1500.5976091681127</v>
      </c>
      <c r="AW513" s="193">
        <v>1274.7601191198455</v>
      </c>
      <c r="AX513" s="193">
        <v>965.39549003679656</v>
      </c>
      <c r="AY513" s="229">
        <v>904.31277226462214</v>
      </c>
      <c r="AZ513" s="229">
        <v>1180.3192903939751</v>
      </c>
      <c r="BA513" s="229">
        <v>1325.3624421602524</v>
      </c>
      <c r="BB513" s="229">
        <v>998.377081641921</v>
      </c>
      <c r="BC513" s="229">
        <v>1011.1902813674141</v>
      </c>
      <c r="BD513" s="229">
        <v>1390.5735813718409</v>
      </c>
      <c r="BE513" s="229">
        <v>1378.3577303049515</v>
      </c>
      <c r="BF513" s="229">
        <v>1041.994317708665</v>
      </c>
      <c r="BG513" s="229">
        <v>1044.4855711881435</v>
      </c>
      <c r="BH513" s="99">
        <v>1420.6023994261277</v>
      </c>
      <c r="BI513" s="99">
        <v>1419.7037447380717</v>
      </c>
      <c r="BJ513" s="99">
        <v>1074.8621079377672</v>
      </c>
      <c r="BK513" s="99">
        <v>1088.0564819085569</v>
      </c>
      <c r="BL513" s="99">
        <v>1496.0692768982467</v>
      </c>
      <c r="BM513" s="99">
        <v>1462.0741735556517</v>
      </c>
      <c r="BN513" s="188">
        <v>1138.1264412334665</v>
      </c>
      <c r="BO513" s="115">
        <v>1140.1344874370004</v>
      </c>
      <c r="BP513" s="160"/>
      <c r="BQ513" s="160"/>
      <c r="BR513" s="160"/>
      <c r="BS513" s="160"/>
      <c r="BT513" s="445"/>
      <c r="BU513" s="445"/>
      <c r="BV513" s="445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</row>
    <row r="514" spans="1:87" s="96" customFormat="1" ht="18">
      <c r="A514" s="94"/>
      <c r="B514" s="95"/>
      <c r="C514" s="94"/>
      <c r="D514" s="95"/>
      <c r="E514" s="141" t="s">
        <v>36</v>
      </c>
      <c r="F514" s="233" t="s">
        <v>12</v>
      </c>
      <c r="G514" s="233"/>
      <c r="H514" s="233"/>
      <c r="I514" s="95"/>
      <c r="J514" s="95"/>
      <c r="K514" s="94"/>
      <c r="L514" s="95"/>
      <c r="M514" s="160">
        <v>55381.969091896266</v>
      </c>
      <c r="N514" s="160">
        <v>59507.909089336186</v>
      </c>
      <c r="O514" s="160">
        <v>63521.683704404029</v>
      </c>
      <c r="P514" s="160">
        <v>66194.271723307989</v>
      </c>
      <c r="Q514" s="160">
        <v>66452.570371288355</v>
      </c>
      <c r="R514" s="160">
        <v>53616.192721116764</v>
      </c>
      <c r="S514" s="160">
        <v>50838.937329777873</v>
      </c>
      <c r="T514" s="160">
        <v>53455.042761652316</v>
      </c>
      <c r="U514" s="160">
        <v>56662.858459509735</v>
      </c>
      <c r="V514" s="160">
        <v>66579.938721650018</v>
      </c>
      <c r="W514" s="160"/>
      <c r="X514" s="160"/>
      <c r="Y514" s="160"/>
      <c r="Z514" s="160">
        <v>13728.381133376763</v>
      </c>
      <c r="AA514" s="160">
        <v>12926.845933575849</v>
      </c>
      <c r="AB514" s="160">
        <v>14331.755184531503</v>
      </c>
      <c r="AC514" s="160">
        <v>14394.986840412266</v>
      </c>
      <c r="AD514" s="160">
        <v>14824.582164820969</v>
      </c>
      <c r="AE514" s="160">
        <v>14083.358637191928</v>
      </c>
      <c r="AF514" s="160">
        <v>15478.484064745917</v>
      </c>
      <c r="AG514" s="160">
        <v>15121.484222577428</v>
      </c>
      <c r="AH514" s="160">
        <v>15831.854432884033</v>
      </c>
      <c r="AI514" s="160">
        <v>15253.008931622628</v>
      </c>
      <c r="AJ514" s="160">
        <v>16430.608451761611</v>
      </c>
      <c r="AK514" s="160">
        <v>16006.211888135775</v>
      </c>
      <c r="AL514" s="160">
        <v>16604.257223457564</v>
      </c>
      <c r="AM514" s="160">
        <v>15984.903168280431</v>
      </c>
      <c r="AN514" s="160">
        <v>17205.885770391211</v>
      </c>
      <c r="AO514" s="160">
        <v>16399.225561178799</v>
      </c>
      <c r="AP514" s="160">
        <v>16704.116264744051</v>
      </c>
      <c r="AQ514" s="160">
        <v>16160.725631592022</v>
      </c>
      <c r="AR514" s="160">
        <v>16967.324471234424</v>
      </c>
      <c r="AS514" s="160">
        <v>16620.404003717751</v>
      </c>
      <c r="AT514" s="160">
        <v>15376.65041702123</v>
      </c>
      <c r="AU514" s="160">
        <v>9003.4091822414193</v>
      </c>
      <c r="AV514" s="160">
        <v>14890.335493506485</v>
      </c>
      <c r="AW514" s="160">
        <v>14345.797628347624</v>
      </c>
      <c r="AX514" s="160">
        <v>13766.259405861034</v>
      </c>
      <c r="AY514" s="169">
        <v>12633.94803642011</v>
      </c>
      <c r="AZ514" s="169">
        <v>11829.511661878831</v>
      </c>
      <c r="BA514" s="169">
        <v>12609.218225617893</v>
      </c>
      <c r="BB514" s="169">
        <v>12943.689924655593</v>
      </c>
      <c r="BC514" s="169">
        <v>12973.354274283083</v>
      </c>
      <c r="BD514" s="169">
        <v>13626.439459117095</v>
      </c>
      <c r="BE514" s="169">
        <v>13911.559103596541</v>
      </c>
      <c r="BF514" s="169">
        <v>13895.687731930502</v>
      </c>
      <c r="BG514" s="169">
        <v>13778.329014950852</v>
      </c>
      <c r="BH514" s="160">
        <v>14599.024010397137</v>
      </c>
      <c r="BI514" s="160">
        <v>14389.817702231247</v>
      </c>
      <c r="BJ514" s="160">
        <v>15554.847260913471</v>
      </c>
      <c r="BK514" s="160">
        <v>16141.371426281174</v>
      </c>
      <c r="BL514" s="160">
        <v>17512.292926485567</v>
      </c>
      <c r="BM514" s="160">
        <v>17371.427107969808</v>
      </c>
      <c r="BN514" s="448">
        <v>17760.387615036907</v>
      </c>
      <c r="BO514" s="115">
        <v>18091.051932054532</v>
      </c>
      <c r="BP514" s="160"/>
      <c r="BQ514" s="160"/>
      <c r="BR514" s="160"/>
      <c r="BS514" s="160"/>
      <c r="BT514" s="446"/>
      <c r="BU514" s="446"/>
      <c r="BV514" s="446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</row>
    <row r="515" spans="1:87" ht="18">
      <c r="E515" s="146"/>
      <c r="F515" s="256" t="s">
        <v>618</v>
      </c>
      <c r="G515" s="234" t="s">
        <v>298</v>
      </c>
      <c r="H515" s="234"/>
      <c r="I515" s="90"/>
      <c r="M515" s="99">
        <v>15246.2805779919</v>
      </c>
      <c r="N515" s="99">
        <v>16548.519500461298</v>
      </c>
      <c r="O515" s="99">
        <v>16988.181569694796</v>
      </c>
      <c r="P515" s="99">
        <v>15811.798686021801</v>
      </c>
      <c r="Q515" s="99">
        <v>15352.423515910799</v>
      </c>
      <c r="R515" s="99">
        <v>12819.152692942978</v>
      </c>
      <c r="S515" s="99">
        <v>11227.225398538987</v>
      </c>
      <c r="T515" s="99">
        <v>11099.499334815115</v>
      </c>
      <c r="U515" s="99">
        <v>11371.388902925173</v>
      </c>
      <c r="V515" s="99">
        <v>13512.942108869793</v>
      </c>
      <c r="W515" s="99"/>
      <c r="X515" s="99"/>
      <c r="Y515" s="99"/>
      <c r="Z515" s="99">
        <v>3916.7175359383309</v>
      </c>
      <c r="AA515" s="99">
        <v>3491.2319682201296</v>
      </c>
      <c r="AB515" s="99">
        <v>3811.7564684895697</v>
      </c>
      <c r="AC515" s="99">
        <v>4026.5746053438597</v>
      </c>
      <c r="AD515" s="99">
        <v>4110.3464991798392</v>
      </c>
      <c r="AE515" s="99">
        <v>3814.8438160328005</v>
      </c>
      <c r="AF515" s="99">
        <v>4311.0137010459202</v>
      </c>
      <c r="AG515" s="99">
        <v>4312.3154842027707</v>
      </c>
      <c r="AH515" s="99">
        <v>4402.7459665679398</v>
      </c>
      <c r="AI515" s="99">
        <v>3891.0404408949107</v>
      </c>
      <c r="AJ515" s="99">
        <v>4333.3948220865896</v>
      </c>
      <c r="AK515" s="99">
        <v>4361.0003401454796</v>
      </c>
      <c r="AL515" s="193">
        <v>4252.9292594843791</v>
      </c>
      <c r="AM515" s="193">
        <v>3628.342927748291</v>
      </c>
      <c r="AN515" s="193">
        <v>4011.2854678421099</v>
      </c>
      <c r="AO515" s="193">
        <v>3919.2410309470506</v>
      </c>
      <c r="AP515" s="193">
        <v>3916.5547975493391</v>
      </c>
      <c r="AQ515" s="193">
        <v>3566.0039398722301</v>
      </c>
      <c r="AR515" s="193">
        <v>3858.3407853045901</v>
      </c>
      <c r="AS515" s="193">
        <v>4011.5239931846208</v>
      </c>
      <c r="AT515" s="193">
        <v>3605.1401662607968</v>
      </c>
      <c r="AU515" s="193">
        <v>2215.3401967121845</v>
      </c>
      <c r="AV515" s="193">
        <v>3414.4374035547944</v>
      </c>
      <c r="AW515" s="193">
        <v>3584.2349264152026</v>
      </c>
      <c r="AX515" s="193">
        <v>3438.6331736942402</v>
      </c>
      <c r="AY515" s="229">
        <v>2585.1656314715947</v>
      </c>
      <c r="AZ515" s="229">
        <v>2484.9230873944998</v>
      </c>
      <c r="BA515" s="229">
        <v>2718.5035059786524</v>
      </c>
      <c r="BB515" s="229">
        <v>2915.9457903985885</v>
      </c>
      <c r="BC515" s="229">
        <v>2658.1364768421226</v>
      </c>
      <c r="BD515" s="229">
        <v>2733.4744006083329</v>
      </c>
      <c r="BE515" s="229">
        <v>2791.9426669660761</v>
      </c>
      <c r="BF515" s="229">
        <v>2817.701141787602</v>
      </c>
      <c r="BG515" s="229">
        <v>2823.1772309167245</v>
      </c>
      <c r="BH515" s="99">
        <v>2900.9269361565293</v>
      </c>
      <c r="BI515" s="99">
        <v>2829.5835940643174</v>
      </c>
      <c r="BJ515" s="99">
        <v>3048.1971693808428</v>
      </c>
      <c r="BK515" s="99">
        <v>3222.3021361428146</v>
      </c>
      <c r="BL515" s="99">
        <v>3558.5684740253519</v>
      </c>
      <c r="BM515" s="99">
        <v>3683.8743293207835</v>
      </c>
      <c r="BN515" s="188">
        <v>3553.2419761822403</v>
      </c>
      <c r="BO515" s="115">
        <v>3615.6069327918731</v>
      </c>
      <c r="BP515" s="160"/>
      <c r="BQ515" s="160"/>
      <c r="BR515" s="160"/>
      <c r="BS515" s="160"/>
      <c r="BT515" s="445"/>
      <c r="BU515" s="445"/>
      <c r="BV515" s="445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</row>
    <row r="516" spans="1:87" ht="18">
      <c r="E516" s="146"/>
      <c r="F516" s="256" t="s">
        <v>619</v>
      </c>
      <c r="G516" s="234" t="s">
        <v>301</v>
      </c>
      <c r="H516" s="234"/>
      <c r="I516" s="90"/>
      <c r="M516" s="99">
        <v>15360.15484195745</v>
      </c>
      <c r="N516" s="99">
        <v>15196.761706074243</v>
      </c>
      <c r="O516" s="99">
        <v>15537.289016533401</v>
      </c>
      <c r="P516" s="99">
        <v>15347.832546905509</v>
      </c>
      <c r="Q516" s="99">
        <v>14188.077611785942</v>
      </c>
      <c r="R516" s="99">
        <v>11945.413015022074</v>
      </c>
      <c r="S516" s="99">
        <v>11730.7577234172</v>
      </c>
      <c r="T516" s="99">
        <v>14044.009266617397</v>
      </c>
      <c r="U516" s="99">
        <v>13983.487047087252</v>
      </c>
      <c r="V516" s="99">
        <v>15946.911944372603</v>
      </c>
      <c r="W516" s="99"/>
      <c r="X516" s="99"/>
      <c r="Y516" s="99"/>
      <c r="Z516" s="99">
        <v>3626.6869168245357</v>
      </c>
      <c r="AA516" s="99">
        <v>3587.1953355868018</v>
      </c>
      <c r="AB516" s="99">
        <v>3914.5546708855463</v>
      </c>
      <c r="AC516" s="99">
        <v>4231.7179186606509</v>
      </c>
      <c r="AD516" s="99">
        <v>3645.3512705975204</v>
      </c>
      <c r="AE516" s="99">
        <v>3566.2942249670004</v>
      </c>
      <c r="AF516" s="99">
        <v>3749.6502673600717</v>
      </c>
      <c r="AG516" s="99">
        <v>4235.4659431496166</v>
      </c>
      <c r="AH516" s="99">
        <v>3696.7263203539696</v>
      </c>
      <c r="AI516" s="99">
        <v>3808.6161611561602</v>
      </c>
      <c r="AJ516" s="99">
        <v>3777.9194550942811</v>
      </c>
      <c r="AK516" s="99">
        <v>4254.0270799289838</v>
      </c>
      <c r="AL516" s="193">
        <v>3600.6029165501432</v>
      </c>
      <c r="AM516" s="193">
        <v>3599.83778719562</v>
      </c>
      <c r="AN516" s="193">
        <v>3786.6414924497658</v>
      </c>
      <c r="AO516" s="193">
        <v>4360.7503507099946</v>
      </c>
      <c r="AP516" s="193">
        <v>3507.531176185767</v>
      </c>
      <c r="AQ516" s="193">
        <v>3359.6333733141728</v>
      </c>
      <c r="AR516" s="193">
        <v>3339.4901944820849</v>
      </c>
      <c r="AS516" s="193">
        <v>3981.4228678038507</v>
      </c>
      <c r="AT516" s="193">
        <v>3133.9825643324953</v>
      </c>
      <c r="AU516" s="193">
        <v>2209.3214882425159</v>
      </c>
      <c r="AV516" s="193">
        <v>2848.5820110856062</v>
      </c>
      <c r="AW516" s="193">
        <v>3753.5269513614562</v>
      </c>
      <c r="AX516" s="193">
        <v>2947.5073243925917</v>
      </c>
      <c r="AY516" s="229">
        <v>2995.1058357062202</v>
      </c>
      <c r="AZ516" s="229">
        <v>2472.0206293259889</v>
      </c>
      <c r="BA516" s="229">
        <v>3316.1239339923968</v>
      </c>
      <c r="BB516" s="229">
        <v>3191.5690568456507</v>
      </c>
      <c r="BC516" s="229">
        <v>3524.6406879730921</v>
      </c>
      <c r="BD516" s="229">
        <v>3414.0247616815523</v>
      </c>
      <c r="BE516" s="229">
        <v>3913.7747601170972</v>
      </c>
      <c r="BF516" s="229">
        <v>3395.2712020589597</v>
      </c>
      <c r="BG516" s="229">
        <v>3605.0055502768782</v>
      </c>
      <c r="BH516" s="99">
        <v>3263.3364588473178</v>
      </c>
      <c r="BI516" s="99">
        <v>3719.8738359040981</v>
      </c>
      <c r="BJ516" s="99">
        <v>3457.7070999333091</v>
      </c>
      <c r="BK516" s="99">
        <v>3709.8176010753432</v>
      </c>
      <c r="BL516" s="99">
        <v>4176.6188468622286</v>
      </c>
      <c r="BM516" s="99">
        <v>4602.7683965017241</v>
      </c>
      <c r="BN516" s="188">
        <v>4196.5042887306245</v>
      </c>
      <c r="BO516" s="115">
        <v>4340.744670423167</v>
      </c>
      <c r="BP516" s="160"/>
      <c r="BQ516" s="160"/>
      <c r="BR516" s="160"/>
      <c r="BS516" s="160"/>
      <c r="BT516" s="445"/>
      <c r="BU516" s="445"/>
      <c r="BV516" s="445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</row>
    <row r="517" spans="1:87" ht="18">
      <c r="E517" s="146"/>
      <c r="F517" s="256" t="s">
        <v>620</v>
      </c>
      <c r="G517" s="234" t="s">
        <v>304</v>
      </c>
      <c r="H517" s="234"/>
      <c r="I517" s="90"/>
      <c r="M517" s="99">
        <v>15373.156935334802</v>
      </c>
      <c r="N517" s="99">
        <v>17790.706544153545</v>
      </c>
      <c r="O517" s="99">
        <v>20253.299170054841</v>
      </c>
      <c r="P517" s="99">
        <v>23353.567340848305</v>
      </c>
      <c r="Q517" s="99">
        <v>24823.468913521836</v>
      </c>
      <c r="R517" s="99">
        <v>17836.347549218732</v>
      </c>
      <c r="S517" s="99">
        <v>14590.067882451756</v>
      </c>
      <c r="T517" s="99">
        <v>14220.108710102668</v>
      </c>
      <c r="U517" s="99">
        <v>16287.249731100896</v>
      </c>
      <c r="V517" s="99">
        <v>18946.001879596002</v>
      </c>
      <c r="W517" s="99"/>
      <c r="X517" s="99"/>
      <c r="Y517" s="99"/>
      <c r="Z517" s="99">
        <v>3785.7616340300397</v>
      </c>
      <c r="AA517" s="99">
        <v>3545.0006644896671</v>
      </c>
      <c r="AB517" s="99">
        <v>4225.501063906011</v>
      </c>
      <c r="AC517" s="99">
        <v>3816.8935729091409</v>
      </c>
      <c r="AD517" s="99">
        <v>4462.3562207261166</v>
      </c>
      <c r="AE517" s="99">
        <v>4218.2401423462416</v>
      </c>
      <c r="AF517" s="99">
        <v>4912.5670936472698</v>
      </c>
      <c r="AG517" s="99">
        <v>4197.5430874339509</v>
      </c>
      <c r="AH517" s="99">
        <v>4991.3224560444742</v>
      </c>
      <c r="AI517" s="99">
        <v>4834.1702937908467</v>
      </c>
      <c r="AJ517" s="99">
        <v>5614.4907959663897</v>
      </c>
      <c r="AK517" s="99">
        <v>4813.3156242530677</v>
      </c>
      <c r="AL517" s="193">
        <v>5802.3333532989172</v>
      </c>
      <c r="AM517" s="193">
        <v>5781.3751162136805</v>
      </c>
      <c r="AN517" s="193">
        <v>6418.8358869126041</v>
      </c>
      <c r="AO517" s="193">
        <v>5351.0229844230926</v>
      </c>
      <c r="AP517" s="193">
        <v>6245.9085047323888</v>
      </c>
      <c r="AQ517" s="193">
        <v>6081.8907949994209</v>
      </c>
      <c r="AR517" s="193">
        <v>6770.0690714910816</v>
      </c>
      <c r="AS517" s="193">
        <v>5725.6005422989292</v>
      </c>
      <c r="AT517" s="193">
        <v>5923.3397667233121</v>
      </c>
      <c r="AU517" s="193">
        <v>2454.3714962591466</v>
      </c>
      <c r="AV517" s="193">
        <v>5628.8336657508262</v>
      </c>
      <c r="AW517" s="193">
        <v>3829.802620485445</v>
      </c>
      <c r="AX517" s="193">
        <v>4200.9746488164656</v>
      </c>
      <c r="AY517" s="229">
        <v>3684.4333146510589</v>
      </c>
      <c r="AZ517" s="229">
        <v>3599.8460712365572</v>
      </c>
      <c r="BA517" s="229">
        <v>3104.8138477476728</v>
      </c>
      <c r="BB517" s="229">
        <v>3443.2036575666948</v>
      </c>
      <c r="BC517" s="229">
        <v>3307.9116944439497</v>
      </c>
      <c r="BD517" s="229">
        <v>3875.2837162939272</v>
      </c>
      <c r="BE517" s="229">
        <v>3593.7096417980974</v>
      </c>
      <c r="BF517" s="229">
        <v>3992.8711570239079</v>
      </c>
      <c r="BG517" s="229">
        <v>3645.1037459545746</v>
      </c>
      <c r="BH517" s="99">
        <v>4446.4668437885703</v>
      </c>
      <c r="BI517" s="99">
        <v>4202.8079843338446</v>
      </c>
      <c r="BJ517" s="99">
        <v>4933.4654755682477</v>
      </c>
      <c r="BK517" s="99">
        <v>4500.3855736215864</v>
      </c>
      <c r="BL517" s="99">
        <v>4925.2804193301326</v>
      </c>
      <c r="BM517" s="99">
        <v>4586.8704110760318</v>
      </c>
      <c r="BN517" s="188">
        <v>5189.3528763879794</v>
      </c>
      <c r="BO517" s="115">
        <v>4924.9275249964376</v>
      </c>
      <c r="BP517" s="160"/>
      <c r="BQ517" s="160"/>
      <c r="BR517" s="160"/>
      <c r="BS517" s="160"/>
      <c r="BT517" s="445"/>
      <c r="BU517" s="445"/>
      <c r="BV517" s="445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</row>
    <row r="518" spans="1:87" ht="18">
      <c r="E518" s="146"/>
      <c r="F518" s="256" t="s">
        <v>621</v>
      </c>
      <c r="G518" s="234" t="s">
        <v>807</v>
      </c>
      <c r="H518" s="234"/>
      <c r="I518" s="90"/>
      <c r="M518" s="99">
        <v>9402.3767366121119</v>
      </c>
      <c r="N518" s="99">
        <v>9971.9213386471019</v>
      </c>
      <c r="O518" s="99">
        <v>10742.913948120986</v>
      </c>
      <c r="P518" s="99">
        <v>11681.073149532365</v>
      </c>
      <c r="Q518" s="99">
        <v>12088.600330069772</v>
      </c>
      <c r="R518" s="99">
        <v>11015.279463932979</v>
      </c>
      <c r="S518" s="99">
        <v>13290.886325369931</v>
      </c>
      <c r="T518" s="99">
        <v>14091.425450117133</v>
      </c>
      <c r="U518" s="99">
        <v>15020.732778396417</v>
      </c>
      <c r="V518" s="99">
        <v>18174.082788811622</v>
      </c>
      <c r="W518" s="99"/>
      <c r="X518" s="99"/>
      <c r="Y518" s="99"/>
      <c r="Z518" s="99">
        <v>2399.2150465838567</v>
      </c>
      <c r="AA518" s="99">
        <v>2303.4179652792504</v>
      </c>
      <c r="AB518" s="99">
        <v>2379.9429812503777</v>
      </c>
      <c r="AC518" s="99">
        <v>2319.8007434986139</v>
      </c>
      <c r="AD518" s="99">
        <v>2606.5281743174928</v>
      </c>
      <c r="AE518" s="99">
        <v>2483.9804538458866</v>
      </c>
      <c r="AF518" s="99">
        <v>2505.2530026926543</v>
      </c>
      <c r="AG518" s="99">
        <v>2376.1597077910901</v>
      </c>
      <c r="AH518" s="99">
        <v>2741.0596899176489</v>
      </c>
      <c r="AI518" s="99">
        <v>2719.1820357807096</v>
      </c>
      <c r="AJ518" s="99">
        <v>2704.8033786143505</v>
      </c>
      <c r="AK518" s="99">
        <v>2577.8688438082436</v>
      </c>
      <c r="AL518" s="193">
        <v>2948.3916941241237</v>
      </c>
      <c r="AM518" s="193">
        <v>2975.3473371228392</v>
      </c>
      <c r="AN518" s="193">
        <v>2989.1229231867301</v>
      </c>
      <c r="AO518" s="193">
        <v>2768.2111950986618</v>
      </c>
      <c r="AP518" s="193">
        <v>3034.1217862765543</v>
      </c>
      <c r="AQ518" s="193">
        <v>3153.1975234061997</v>
      </c>
      <c r="AR518" s="193">
        <v>2999.4244199566656</v>
      </c>
      <c r="AS518" s="193">
        <v>2901.8566004303502</v>
      </c>
      <c r="AT518" s="193">
        <v>2714.1879197046273</v>
      </c>
      <c r="AU518" s="193">
        <v>2124.376001027571</v>
      </c>
      <c r="AV518" s="193">
        <v>2998.4824131152591</v>
      </c>
      <c r="AW518" s="193">
        <v>3178.2331300855203</v>
      </c>
      <c r="AX518" s="193">
        <v>3179.1442589577373</v>
      </c>
      <c r="AY518" s="229">
        <v>3369.2432545912361</v>
      </c>
      <c r="AZ518" s="229">
        <v>3272.7218739217847</v>
      </c>
      <c r="BA518" s="229">
        <v>3469.7769378991698</v>
      </c>
      <c r="BB518" s="229">
        <v>3392.9714198446577</v>
      </c>
      <c r="BC518" s="229">
        <v>3482.6654150239192</v>
      </c>
      <c r="BD518" s="229">
        <v>3603.656580533283</v>
      </c>
      <c r="BE518" s="229">
        <v>3612.1320347152696</v>
      </c>
      <c r="BF518" s="229">
        <v>3689.8442310600321</v>
      </c>
      <c r="BG518" s="229">
        <v>3705.0424878026747</v>
      </c>
      <c r="BH518" s="99">
        <v>3988.2937716047209</v>
      </c>
      <c r="BI518" s="99">
        <v>3637.5522879289879</v>
      </c>
      <c r="BJ518" s="99">
        <v>4115.4775160310728</v>
      </c>
      <c r="BK518" s="99">
        <v>4708.8661154414285</v>
      </c>
      <c r="BL518" s="99">
        <v>4851.8251862678526</v>
      </c>
      <c r="BM518" s="99">
        <v>4497.9139710712661</v>
      </c>
      <c r="BN518" s="188">
        <v>4821.2884737360628</v>
      </c>
      <c r="BO518" s="115">
        <v>5209.7728038430541</v>
      </c>
      <c r="BP518" s="160"/>
      <c r="BQ518" s="160"/>
      <c r="BR518" s="160"/>
      <c r="BS518" s="160"/>
      <c r="BT518" s="445"/>
      <c r="BU518" s="445"/>
      <c r="BV518" s="445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</row>
    <row r="519" spans="1:87" s="96" customFormat="1" ht="18">
      <c r="A519" s="94"/>
      <c r="B519" s="95"/>
      <c r="C519" s="94"/>
      <c r="D519" s="95"/>
      <c r="E519" s="141" t="s">
        <v>40</v>
      </c>
      <c r="F519" s="233" t="s">
        <v>14</v>
      </c>
      <c r="G519" s="233"/>
      <c r="H519" s="233"/>
      <c r="I519" s="95"/>
      <c r="J519" s="95"/>
      <c r="K519" s="94"/>
      <c r="L519" s="95"/>
      <c r="M519" s="160">
        <v>643882.56887343375</v>
      </c>
      <c r="N519" s="160">
        <v>680561.31856329704</v>
      </c>
      <c r="O519" s="160">
        <v>723360.72961064545</v>
      </c>
      <c r="P519" s="160">
        <v>772989.86129763513</v>
      </c>
      <c r="Q519" s="160">
        <v>820576.47957758803</v>
      </c>
      <c r="R519" s="160">
        <v>777692.91054699686</v>
      </c>
      <c r="S519" s="160">
        <v>795116.29697876563</v>
      </c>
      <c r="T519" s="160">
        <v>884870.33929002122</v>
      </c>
      <c r="U519" s="160">
        <v>930363.40948065312</v>
      </c>
      <c r="V519" s="160">
        <v>980109.72059415164</v>
      </c>
      <c r="W519" s="160"/>
      <c r="X519" s="160"/>
      <c r="Y519" s="160"/>
      <c r="Z519" s="160">
        <v>154468.8045710664</v>
      </c>
      <c r="AA519" s="160">
        <v>156945.15611279267</v>
      </c>
      <c r="AB519" s="160">
        <v>162176.91469428834</v>
      </c>
      <c r="AC519" s="160">
        <v>170291.69349528596</v>
      </c>
      <c r="AD519" s="160">
        <v>162558.11132544253</v>
      </c>
      <c r="AE519" s="160">
        <v>165992.89966819066</v>
      </c>
      <c r="AF519" s="160">
        <v>172205.70519711857</v>
      </c>
      <c r="AG519" s="160">
        <v>179804.60237254517</v>
      </c>
      <c r="AH519" s="160">
        <v>172089.54989745709</v>
      </c>
      <c r="AI519" s="160">
        <v>176593.0975572473</v>
      </c>
      <c r="AJ519" s="160">
        <v>183516.63089252062</v>
      </c>
      <c r="AK519" s="160">
        <v>191161.45126342005</v>
      </c>
      <c r="AL519" s="160">
        <v>183367.0540333298</v>
      </c>
      <c r="AM519" s="160">
        <v>188289.62475703174</v>
      </c>
      <c r="AN519" s="160">
        <v>196947.07877498455</v>
      </c>
      <c r="AO519" s="160">
        <v>204386.1037322889</v>
      </c>
      <c r="AP519" s="160">
        <v>195143.95622290243</v>
      </c>
      <c r="AQ519" s="160">
        <v>199852.37584285575</v>
      </c>
      <c r="AR519" s="160">
        <v>208473.9068635013</v>
      </c>
      <c r="AS519" s="160">
        <v>217106.24064832818</v>
      </c>
      <c r="AT519" s="160">
        <v>201338.65782540978</v>
      </c>
      <c r="AU519" s="160">
        <v>168097.38374417435</v>
      </c>
      <c r="AV519" s="160">
        <v>201009.20548068394</v>
      </c>
      <c r="AW519" s="160">
        <v>207247.66349672861</v>
      </c>
      <c r="AX519" s="160">
        <v>197339.96287230455</v>
      </c>
      <c r="AY519" s="169">
        <v>191668.51502827049</v>
      </c>
      <c r="AZ519" s="169">
        <v>192121.6546156205</v>
      </c>
      <c r="BA519" s="169">
        <v>213986.16446256998</v>
      </c>
      <c r="BB519" s="169">
        <v>210075.66561368445</v>
      </c>
      <c r="BC519" s="169">
        <v>215854.43715198239</v>
      </c>
      <c r="BD519" s="169">
        <v>225149.52116376188</v>
      </c>
      <c r="BE519" s="169">
        <v>233790.71536059253</v>
      </c>
      <c r="BF519" s="169">
        <v>225404.94273019262</v>
      </c>
      <c r="BG519" s="169">
        <v>225308.16974584383</v>
      </c>
      <c r="BH519" s="160">
        <v>236338.35679748334</v>
      </c>
      <c r="BI519" s="160">
        <v>243311.94020713324</v>
      </c>
      <c r="BJ519" s="160">
        <v>236129.60703467173</v>
      </c>
      <c r="BK519" s="160">
        <v>238584.01513893364</v>
      </c>
      <c r="BL519" s="160">
        <v>248734.37135290005</v>
      </c>
      <c r="BM519" s="160">
        <v>256661.72706764631</v>
      </c>
      <c r="BN519" s="448">
        <v>247971.70128315533</v>
      </c>
      <c r="BO519" s="115">
        <v>250700.28060589248</v>
      </c>
      <c r="BP519" s="160"/>
      <c r="BQ519" s="160"/>
      <c r="BR519" s="160"/>
      <c r="BS519" s="160"/>
      <c r="BT519" s="446"/>
      <c r="BU519" s="446"/>
      <c r="BV519" s="446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</row>
    <row r="520" spans="1:87" s="96" customFormat="1" ht="18">
      <c r="A520" s="94"/>
      <c r="B520" s="95"/>
      <c r="C520" s="94"/>
      <c r="D520" s="95"/>
      <c r="E520" s="141"/>
      <c r="F520" s="233" t="s">
        <v>58</v>
      </c>
      <c r="G520" s="233" t="s">
        <v>622</v>
      </c>
      <c r="H520" s="240"/>
      <c r="I520" s="95"/>
      <c r="J520" s="95"/>
      <c r="K520" s="94"/>
      <c r="L520" s="95"/>
      <c r="M520" s="160">
        <v>31709.886932707308</v>
      </c>
      <c r="N520" s="160">
        <v>33412.054657534369</v>
      </c>
      <c r="O520" s="160">
        <v>34396.04512076603</v>
      </c>
      <c r="P520" s="160">
        <v>36108.995756238357</v>
      </c>
      <c r="Q520" s="160">
        <v>38326.469439981985</v>
      </c>
      <c r="R520" s="160">
        <v>37950.267255222643</v>
      </c>
      <c r="S520" s="160">
        <v>39021.468364958811</v>
      </c>
      <c r="T520" s="160">
        <v>40399.352856053803</v>
      </c>
      <c r="U520" s="160">
        <v>41487.307472377302</v>
      </c>
      <c r="V520" s="160">
        <v>42983.207381518194</v>
      </c>
      <c r="W520" s="160"/>
      <c r="X520" s="160"/>
      <c r="Y520" s="160"/>
      <c r="Z520" s="160">
        <v>7631.4163802522753</v>
      </c>
      <c r="AA520" s="160">
        <v>7984.3463192598301</v>
      </c>
      <c r="AB520" s="160">
        <v>8056.6529606916929</v>
      </c>
      <c r="AC520" s="160">
        <v>8037.4712725034869</v>
      </c>
      <c r="AD520" s="160">
        <v>8152.7472566811066</v>
      </c>
      <c r="AE520" s="160">
        <v>8408.136436799532</v>
      </c>
      <c r="AF520" s="160">
        <v>8493.6470771009353</v>
      </c>
      <c r="AG520" s="160">
        <v>8357.5238869528239</v>
      </c>
      <c r="AH520" s="160">
        <v>8339.860756792652</v>
      </c>
      <c r="AI520" s="160">
        <v>8592.3148642825818</v>
      </c>
      <c r="AJ520" s="160">
        <v>8743.8890192346844</v>
      </c>
      <c r="AK520" s="160">
        <v>8719.9804804561172</v>
      </c>
      <c r="AL520" s="160">
        <v>8709.435130255968</v>
      </c>
      <c r="AM520" s="160">
        <v>9023.8294772934023</v>
      </c>
      <c r="AN520" s="160">
        <v>9217.3326354659112</v>
      </c>
      <c r="AO520" s="160">
        <v>9158.3985132230246</v>
      </c>
      <c r="AP520" s="160">
        <v>9328.76164953648</v>
      </c>
      <c r="AQ520" s="160">
        <v>9610.0568309889768</v>
      </c>
      <c r="AR520" s="160">
        <v>9732.1068552597499</v>
      </c>
      <c r="AS520" s="160">
        <v>9655.544104196917</v>
      </c>
      <c r="AT520" s="160">
        <v>9349.8159005205798</v>
      </c>
      <c r="AU520" s="160">
        <v>9041.2427174087825</v>
      </c>
      <c r="AV520" s="160">
        <v>9736.2324874503502</v>
      </c>
      <c r="AW520" s="160">
        <v>9822.9761498429252</v>
      </c>
      <c r="AX520" s="160">
        <v>9522.8190030448932</v>
      </c>
      <c r="AY520" s="169">
        <v>9702.5603216967356</v>
      </c>
      <c r="AZ520" s="169">
        <v>9565.6656868986101</v>
      </c>
      <c r="BA520" s="169">
        <v>10230.423353318572</v>
      </c>
      <c r="BB520" s="169">
        <v>9712.337124394704</v>
      </c>
      <c r="BC520" s="169">
        <v>10084.39562037133</v>
      </c>
      <c r="BD520" s="169">
        <v>10324.99974026422</v>
      </c>
      <c r="BE520" s="169">
        <v>10277.62037102355</v>
      </c>
      <c r="BF520" s="169">
        <v>9781.5081483935937</v>
      </c>
      <c r="BG520" s="169">
        <v>10437.683951503112</v>
      </c>
      <c r="BH520" s="160">
        <v>10539.284440696203</v>
      </c>
      <c r="BI520" s="160">
        <v>10728.83093178441</v>
      </c>
      <c r="BJ520" s="160">
        <v>10491.396288810927</v>
      </c>
      <c r="BK520" s="160">
        <v>10769.783119880831</v>
      </c>
      <c r="BL520" s="160">
        <v>10870.149396947358</v>
      </c>
      <c r="BM520" s="160">
        <v>10851.878575879098</v>
      </c>
      <c r="BN520" s="448">
        <v>10367.307452608764</v>
      </c>
      <c r="BO520" s="115">
        <v>10891.473495712064</v>
      </c>
      <c r="BP520" s="160"/>
      <c r="BQ520" s="160"/>
      <c r="BR520" s="160"/>
      <c r="BS520" s="160"/>
      <c r="BT520" s="446"/>
      <c r="BU520" s="446"/>
      <c r="BV520" s="446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</row>
    <row r="521" spans="1:87" ht="18">
      <c r="E521" s="146"/>
      <c r="F521" s="234"/>
      <c r="G521" s="234" t="s">
        <v>623</v>
      </c>
      <c r="H521" s="234" t="s">
        <v>156</v>
      </c>
      <c r="I521" s="92"/>
      <c r="M521" s="99">
        <v>25773.764636155702</v>
      </c>
      <c r="N521" s="99">
        <v>27075.253558146498</v>
      </c>
      <c r="O521" s="99">
        <v>27670.783274207482</v>
      </c>
      <c r="P521" s="99">
        <v>28931.51154012352</v>
      </c>
      <c r="Q521" s="99">
        <v>30595.822079207384</v>
      </c>
      <c r="R521" s="99">
        <v>29609.760049883807</v>
      </c>
      <c r="S521" s="99">
        <v>30200.007594469786</v>
      </c>
      <c r="T521" s="99">
        <v>31337.474543326174</v>
      </c>
      <c r="U521" s="99">
        <v>32051.595016566596</v>
      </c>
      <c r="V521" s="99">
        <v>33867.715154574667</v>
      </c>
      <c r="W521" s="99"/>
      <c r="X521" s="99"/>
      <c r="Y521" s="99"/>
      <c r="Z521" s="99">
        <v>6204.7691328568271</v>
      </c>
      <c r="AA521" s="99">
        <v>6541.0077890663561</v>
      </c>
      <c r="AB521" s="99">
        <v>6542.9231292320192</v>
      </c>
      <c r="AC521" s="99">
        <v>6485.0645850004876</v>
      </c>
      <c r="AD521" s="99">
        <v>6616.4681432718535</v>
      </c>
      <c r="AE521" s="99">
        <v>6870.3750903780265</v>
      </c>
      <c r="AF521" s="99">
        <v>6879.7168807063254</v>
      </c>
      <c r="AG521" s="99">
        <v>6708.6934437903183</v>
      </c>
      <c r="AH521" s="99">
        <v>6710.1377626392659</v>
      </c>
      <c r="AI521" s="99">
        <v>6963.6697496552051</v>
      </c>
      <c r="AJ521" s="99">
        <v>7026.8404228105574</v>
      </c>
      <c r="AK521" s="99">
        <v>6970.1353391024604</v>
      </c>
      <c r="AL521" s="193">
        <v>6981.5876208061909</v>
      </c>
      <c r="AM521" s="193">
        <v>7287.3575085471657</v>
      </c>
      <c r="AN521" s="193">
        <v>7389.1957484910408</v>
      </c>
      <c r="AO521" s="193">
        <v>7273.3706622790678</v>
      </c>
      <c r="AP521" s="193">
        <v>7431.912251875423</v>
      </c>
      <c r="AQ521" s="193">
        <v>7724.5073402846492</v>
      </c>
      <c r="AR521" s="193">
        <v>7787.3055944245943</v>
      </c>
      <c r="AS521" s="193">
        <v>7652.0968926228607</v>
      </c>
      <c r="AT521" s="193">
        <v>7414.2545525718706</v>
      </c>
      <c r="AU521" s="193">
        <v>6965.523807214825</v>
      </c>
      <c r="AV521" s="193">
        <v>7594.8334162422507</v>
      </c>
      <c r="AW521" s="193">
        <v>7635.1482738548584</v>
      </c>
      <c r="AX521" s="193">
        <v>7405.6644958713587</v>
      </c>
      <c r="AY521" s="229">
        <v>7505.5429346513301</v>
      </c>
      <c r="AZ521" s="229">
        <v>7330.7192880650855</v>
      </c>
      <c r="BA521" s="229">
        <v>7958.0808758820058</v>
      </c>
      <c r="BB521" s="229">
        <v>7579.6595687916679</v>
      </c>
      <c r="BC521" s="229">
        <v>7883.7088708641859</v>
      </c>
      <c r="BD521" s="229">
        <v>7976.0963291626249</v>
      </c>
      <c r="BE521" s="229">
        <v>7898.0097745076919</v>
      </c>
      <c r="BF521" s="229">
        <v>7557.4528720899862</v>
      </c>
      <c r="BG521" s="229">
        <v>8083.5123698586785</v>
      </c>
      <c r="BH521" s="99">
        <v>8126.1025304544801</v>
      </c>
      <c r="BI521" s="99">
        <v>8284.5272441634661</v>
      </c>
      <c r="BJ521" s="99">
        <v>8265.7149524133947</v>
      </c>
      <c r="BK521" s="99">
        <v>8509.2036853142054</v>
      </c>
      <c r="BL521" s="99">
        <v>8551.6604059840301</v>
      </c>
      <c r="BM521" s="99">
        <v>8541.1361108630517</v>
      </c>
      <c r="BN521" s="188">
        <v>8125.3689755911682</v>
      </c>
      <c r="BO521" s="115">
        <v>8591.8584844851903</v>
      </c>
      <c r="BP521" s="160"/>
      <c r="BQ521" s="160"/>
      <c r="BR521" s="160"/>
      <c r="BS521" s="160"/>
      <c r="BT521" s="445"/>
      <c r="BU521" s="445"/>
      <c r="BV521" s="445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</row>
    <row r="522" spans="1:87" ht="18">
      <c r="E522" s="146"/>
      <c r="F522" s="234"/>
      <c r="G522" s="234" t="s">
        <v>624</v>
      </c>
      <c r="H522" s="237" t="s">
        <v>541</v>
      </c>
      <c r="I522" s="92"/>
      <c r="M522" s="99">
        <v>5936.1222965516063</v>
      </c>
      <c r="N522" s="99">
        <v>6336.8010993878725</v>
      </c>
      <c r="O522" s="99">
        <v>6725.2618465585447</v>
      </c>
      <c r="P522" s="99">
        <v>7177.4842161148372</v>
      </c>
      <c r="Q522" s="99">
        <v>7730.6473607746047</v>
      </c>
      <c r="R522" s="99">
        <v>8340.5072053388321</v>
      </c>
      <c r="S522" s="99">
        <v>8821.4607704890295</v>
      </c>
      <c r="T522" s="99">
        <v>9061.8783127276311</v>
      </c>
      <c r="U522" s="99">
        <v>9435.7124558107098</v>
      </c>
      <c r="V522" s="99">
        <v>9115.4922269435301</v>
      </c>
      <c r="W522" s="99"/>
      <c r="X522" s="99"/>
      <c r="Y522" s="99"/>
      <c r="Z522" s="99">
        <v>1426.6472473954482</v>
      </c>
      <c r="AA522" s="99">
        <v>1443.3385301934743</v>
      </c>
      <c r="AB522" s="99">
        <v>1513.7298314596737</v>
      </c>
      <c r="AC522" s="99">
        <v>1552.4066875029994</v>
      </c>
      <c r="AD522" s="99">
        <v>1536.2791134092531</v>
      </c>
      <c r="AE522" s="99">
        <v>1537.7613464215049</v>
      </c>
      <c r="AF522" s="99">
        <v>1613.9301963946102</v>
      </c>
      <c r="AG522" s="99">
        <v>1648.8304431625052</v>
      </c>
      <c r="AH522" s="99">
        <v>1629.7229941533858</v>
      </c>
      <c r="AI522" s="99">
        <v>1628.645114627376</v>
      </c>
      <c r="AJ522" s="99">
        <v>1717.0485964241266</v>
      </c>
      <c r="AK522" s="99">
        <v>1749.845141353657</v>
      </c>
      <c r="AL522" s="193">
        <v>1727.8475094497776</v>
      </c>
      <c r="AM522" s="193">
        <v>1736.4719687462361</v>
      </c>
      <c r="AN522" s="193">
        <v>1828.1368869748708</v>
      </c>
      <c r="AO522" s="193">
        <v>1885.0278509439565</v>
      </c>
      <c r="AP522" s="193">
        <v>1896.8493976610564</v>
      </c>
      <c r="AQ522" s="193">
        <v>1885.5494907043278</v>
      </c>
      <c r="AR522" s="193">
        <v>1944.801260835156</v>
      </c>
      <c r="AS522" s="193">
        <v>2003.4472115740573</v>
      </c>
      <c r="AT522" s="193">
        <v>1935.5613479487088</v>
      </c>
      <c r="AU522" s="193">
        <v>2075.7189101939584</v>
      </c>
      <c r="AV522" s="193">
        <v>2141.3990712080995</v>
      </c>
      <c r="AW522" s="193">
        <v>2187.8278759880668</v>
      </c>
      <c r="AX522" s="193">
        <v>2117.1545071735354</v>
      </c>
      <c r="AY522" s="229">
        <v>2197.017387045405</v>
      </c>
      <c r="AZ522" s="229">
        <v>2234.9463988335237</v>
      </c>
      <c r="BA522" s="229">
        <v>2272.3424774365667</v>
      </c>
      <c r="BB522" s="229">
        <v>2132.6775556030352</v>
      </c>
      <c r="BC522" s="229">
        <v>2200.6867495071442</v>
      </c>
      <c r="BD522" s="229">
        <v>2348.9034111015949</v>
      </c>
      <c r="BE522" s="229">
        <v>2379.6105965158567</v>
      </c>
      <c r="BF522" s="229">
        <v>2224.0552763036076</v>
      </c>
      <c r="BG522" s="229">
        <v>2354.1715816444334</v>
      </c>
      <c r="BH522" s="99">
        <v>2413.1819102417226</v>
      </c>
      <c r="BI522" s="99">
        <v>2444.3036876209435</v>
      </c>
      <c r="BJ522" s="99">
        <v>2225.6813363975316</v>
      </c>
      <c r="BK522" s="99">
        <v>2260.5794345666259</v>
      </c>
      <c r="BL522" s="99">
        <v>2318.4889909633275</v>
      </c>
      <c r="BM522" s="99">
        <v>2310.742465016046</v>
      </c>
      <c r="BN522" s="188">
        <v>2241.9384770175961</v>
      </c>
      <c r="BO522" s="115">
        <v>2299.6150112268738</v>
      </c>
      <c r="BP522" s="160"/>
      <c r="BQ522" s="160"/>
      <c r="BR522" s="160"/>
      <c r="BS522" s="160"/>
      <c r="BT522" s="445"/>
      <c r="BU522" s="445"/>
      <c r="BV522" s="445"/>
      <c r="BX522" s="160"/>
      <c r="BY522" s="160"/>
      <c r="BZ522" s="160"/>
      <c r="CA522" s="160"/>
      <c r="CB522" s="160"/>
      <c r="CC522" s="160"/>
      <c r="CD522" s="160"/>
      <c r="CE522" s="160"/>
      <c r="CF522" s="160"/>
      <c r="CG522" s="160"/>
      <c r="CH522" s="160"/>
      <c r="CI522" s="160"/>
    </row>
    <row r="523" spans="1:87" s="96" customFormat="1" ht="18">
      <c r="A523" s="94"/>
      <c r="B523" s="95"/>
      <c r="C523" s="94"/>
      <c r="D523" s="95"/>
      <c r="E523" s="141"/>
      <c r="F523" s="233" t="s">
        <v>59</v>
      </c>
      <c r="G523" s="233" t="s">
        <v>625</v>
      </c>
      <c r="H523" s="233"/>
      <c r="I523" s="95"/>
      <c r="J523" s="94"/>
      <c r="K523" s="95"/>
      <c r="L523" s="95"/>
      <c r="M523" s="160">
        <v>184022.60618059593</v>
      </c>
      <c r="N523" s="160">
        <v>195707.4410472273</v>
      </c>
      <c r="O523" s="160">
        <v>209885.34952987888</v>
      </c>
      <c r="P523" s="160">
        <v>227166.12589491863</v>
      </c>
      <c r="Q523" s="160">
        <v>242704.16116993513</v>
      </c>
      <c r="R523" s="160">
        <v>228560.71135709682</v>
      </c>
      <c r="S523" s="160">
        <v>233686.46093453228</v>
      </c>
      <c r="T523" s="160">
        <v>265943.39041113446</v>
      </c>
      <c r="U523" s="160">
        <v>281713.23933002161</v>
      </c>
      <c r="V523" s="160">
        <v>293743.60847852525</v>
      </c>
      <c r="W523" s="160"/>
      <c r="X523" s="160"/>
      <c r="Y523" s="160"/>
      <c r="Z523" s="160">
        <v>43343.171864748409</v>
      </c>
      <c r="AA523" s="160">
        <v>43962.976394565936</v>
      </c>
      <c r="AB523" s="160">
        <v>47040.561797889786</v>
      </c>
      <c r="AC523" s="160">
        <v>49675.896123391722</v>
      </c>
      <c r="AD523" s="160">
        <v>45667.395982806076</v>
      </c>
      <c r="AE523" s="160">
        <v>46901.768828735607</v>
      </c>
      <c r="AF523" s="160">
        <v>50293.408000138472</v>
      </c>
      <c r="AG523" s="160">
        <v>52844.868235547081</v>
      </c>
      <c r="AH523" s="160">
        <v>48640.880557911092</v>
      </c>
      <c r="AI523" s="160">
        <v>50558.041199770843</v>
      </c>
      <c r="AJ523" s="160">
        <v>54099.245026173092</v>
      </c>
      <c r="AK523" s="160">
        <v>56587.1827460239</v>
      </c>
      <c r="AL523" s="160">
        <v>51979.052965431445</v>
      </c>
      <c r="AM523" s="160">
        <v>54324.167381350642</v>
      </c>
      <c r="AN523" s="160">
        <v>59307.125270530261</v>
      </c>
      <c r="AO523" s="160">
        <v>61555.780277606384</v>
      </c>
      <c r="AP523" s="160">
        <v>55775.713047035722</v>
      </c>
      <c r="AQ523" s="160">
        <v>58052.619338322205</v>
      </c>
      <c r="AR523" s="160">
        <v>63277.01018062979</v>
      </c>
      <c r="AS523" s="160">
        <v>65598.818603947278</v>
      </c>
      <c r="AT523" s="160">
        <v>56956.234596703522</v>
      </c>
      <c r="AU523" s="160">
        <v>44696.310677348527</v>
      </c>
      <c r="AV523" s="160">
        <v>61930.513612593466</v>
      </c>
      <c r="AW523" s="160">
        <v>64977.65247045127</v>
      </c>
      <c r="AX523" s="160">
        <v>57839.584124851768</v>
      </c>
      <c r="AY523" s="169">
        <v>54296.609289055312</v>
      </c>
      <c r="AZ523" s="169">
        <v>55437.160566013525</v>
      </c>
      <c r="BA523" s="169">
        <v>66113.106954611751</v>
      </c>
      <c r="BB523" s="169">
        <v>60338.166796594734</v>
      </c>
      <c r="BC523" s="169">
        <v>63982.824210280633</v>
      </c>
      <c r="BD523" s="169">
        <v>69007.115009559871</v>
      </c>
      <c r="BE523" s="169">
        <v>72615.284394699222</v>
      </c>
      <c r="BF523" s="169">
        <v>66206.972281646857</v>
      </c>
      <c r="BG523" s="169">
        <v>66896.653841393199</v>
      </c>
      <c r="BH523" s="160">
        <v>72817.462251022938</v>
      </c>
      <c r="BI523" s="160">
        <v>75792.150955958583</v>
      </c>
      <c r="BJ523" s="160">
        <v>68815.900400682629</v>
      </c>
      <c r="BK523" s="160">
        <v>69993.320212161925</v>
      </c>
      <c r="BL523" s="160">
        <v>75831.605989914126</v>
      </c>
      <c r="BM523" s="160">
        <v>79102.78187576661</v>
      </c>
      <c r="BN523" s="448">
        <v>71808.382676704801</v>
      </c>
      <c r="BO523" s="115">
        <v>73037.604438918672</v>
      </c>
      <c r="BP523" s="160"/>
      <c r="BQ523" s="160"/>
      <c r="BR523" s="160"/>
      <c r="BS523" s="160"/>
      <c r="BT523" s="446"/>
      <c r="BU523" s="446"/>
      <c r="BV523" s="446"/>
      <c r="BX523" s="160"/>
      <c r="BY523" s="160"/>
      <c r="BZ523" s="160"/>
      <c r="CA523" s="160"/>
      <c r="CB523" s="160"/>
      <c r="CC523" s="160"/>
      <c r="CD523" s="160"/>
      <c r="CE523" s="160"/>
      <c r="CF523" s="160"/>
      <c r="CG523" s="160"/>
      <c r="CH523" s="160"/>
      <c r="CI523" s="160"/>
    </row>
    <row r="524" spans="1:87" ht="18">
      <c r="E524" s="146"/>
      <c r="F524" s="234"/>
      <c r="G524" s="234" t="s">
        <v>538</v>
      </c>
      <c r="H524" s="234" t="s">
        <v>189</v>
      </c>
      <c r="I524" s="92"/>
      <c r="M524" s="99">
        <v>82182.6062536971</v>
      </c>
      <c r="N524" s="99">
        <v>89006.651069463769</v>
      </c>
      <c r="O524" s="99">
        <v>94906.445283949637</v>
      </c>
      <c r="P524" s="99">
        <v>101926.66144105697</v>
      </c>
      <c r="Q524" s="99">
        <v>107689.81001785723</v>
      </c>
      <c r="R524" s="99">
        <v>102245.91265087907</v>
      </c>
      <c r="S524" s="99">
        <v>106071.35271452808</v>
      </c>
      <c r="T524" s="99">
        <v>110215.90626405261</v>
      </c>
      <c r="U524" s="99">
        <v>115452.88437208958</v>
      </c>
      <c r="V524" s="99">
        <v>120267.76894918531</v>
      </c>
      <c r="W524" s="99"/>
      <c r="X524" s="99"/>
      <c r="Y524" s="99"/>
      <c r="Z524" s="99">
        <v>18372.409199712307</v>
      </c>
      <c r="AA524" s="99">
        <v>20110.701322281726</v>
      </c>
      <c r="AB524" s="99">
        <v>21642.118179681394</v>
      </c>
      <c r="AC524" s="99">
        <v>22057.377552021644</v>
      </c>
      <c r="AD524" s="99">
        <v>19874.386090267584</v>
      </c>
      <c r="AE524" s="99">
        <v>21873.10286220731</v>
      </c>
      <c r="AF524" s="99">
        <v>23625.036152004632</v>
      </c>
      <c r="AG524" s="99">
        <v>23634.1259649842</v>
      </c>
      <c r="AH524" s="99">
        <v>21013.175068777386</v>
      </c>
      <c r="AI524" s="99">
        <v>23192.437704456101</v>
      </c>
      <c r="AJ524" s="99">
        <v>25285.909493274103</v>
      </c>
      <c r="AK524" s="99">
        <v>25414.92301744207</v>
      </c>
      <c r="AL524" s="193">
        <v>22684.481414789305</v>
      </c>
      <c r="AM524" s="193">
        <v>24913.78260073813</v>
      </c>
      <c r="AN524" s="193">
        <v>27141.51020451634</v>
      </c>
      <c r="AO524" s="193">
        <v>27186.887221013214</v>
      </c>
      <c r="AP524" s="193">
        <v>23868.814010464852</v>
      </c>
      <c r="AQ524" s="193">
        <v>26141.701232430132</v>
      </c>
      <c r="AR524" s="193">
        <v>28848.874460495241</v>
      </c>
      <c r="AS524" s="193">
        <v>28830.420314466955</v>
      </c>
      <c r="AT524" s="193">
        <v>24698.825657398207</v>
      </c>
      <c r="AU524" s="193">
        <v>20959.989691025243</v>
      </c>
      <c r="AV524" s="193">
        <v>27811.249146525748</v>
      </c>
      <c r="AW524" s="193">
        <v>28775.848155929849</v>
      </c>
      <c r="AX524" s="193">
        <v>24916.186812618002</v>
      </c>
      <c r="AY524" s="229">
        <v>25149.748288111507</v>
      </c>
      <c r="AZ524" s="229">
        <v>27077.01434961718</v>
      </c>
      <c r="BA524" s="229">
        <v>28928.403264181412</v>
      </c>
      <c r="BB524" s="229">
        <v>25326.747151210944</v>
      </c>
      <c r="BC524" s="229">
        <v>26627.040770743519</v>
      </c>
      <c r="BD524" s="229">
        <v>29042.5883832279</v>
      </c>
      <c r="BE524" s="229">
        <v>29219.529958870247</v>
      </c>
      <c r="BF524" s="229">
        <v>26196.77177581931</v>
      </c>
      <c r="BG524" s="229">
        <v>27784.555043105236</v>
      </c>
      <c r="BH524" s="99">
        <v>30870.736857219599</v>
      </c>
      <c r="BI524" s="99">
        <v>30600.820695945429</v>
      </c>
      <c r="BJ524" s="99">
        <v>27174.393813556144</v>
      </c>
      <c r="BK524" s="99">
        <v>28613.142180039908</v>
      </c>
      <c r="BL524" s="99">
        <v>32247.733001052144</v>
      </c>
      <c r="BM524" s="99">
        <v>32232.499954537107</v>
      </c>
      <c r="BN524" s="188">
        <v>28642.406490031677</v>
      </c>
      <c r="BO524" s="115">
        <v>30366.644296942875</v>
      </c>
      <c r="BP524" s="160"/>
      <c r="BQ524" s="160"/>
      <c r="BR524" s="160"/>
      <c r="BS524" s="160"/>
      <c r="BT524" s="445"/>
      <c r="BU524" s="445"/>
      <c r="BV524" s="445"/>
      <c r="BX524" s="160"/>
      <c r="BY524" s="160"/>
      <c r="BZ524" s="160"/>
      <c r="CA524" s="160"/>
      <c r="CB524" s="160"/>
      <c r="CC524" s="160"/>
      <c r="CD524" s="160"/>
      <c r="CE524" s="160"/>
      <c r="CF524" s="160"/>
      <c r="CG524" s="160"/>
      <c r="CH524" s="160"/>
      <c r="CI524" s="160"/>
    </row>
    <row r="525" spans="1:87" ht="18">
      <c r="E525" s="146"/>
      <c r="F525" s="234"/>
      <c r="G525" s="234" t="s">
        <v>540</v>
      </c>
      <c r="H525" s="234" t="s">
        <v>190</v>
      </c>
      <c r="I525" s="92"/>
      <c r="M525" s="99">
        <v>78555.140309725626</v>
      </c>
      <c r="N525" s="99">
        <v>84103.018211424758</v>
      </c>
      <c r="O525" s="99">
        <v>92077.250399308337</v>
      </c>
      <c r="P525" s="99">
        <v>101470.91870370689</v>
      </c>
      <c r="Q525" s="99">
        <v>110245.34728360205</v>
      </c>
      <c r="R525" s="99">
        <v>103999.47731513271</v>
      </c>
      <c r="S525" s="99">
        <v>107382.43564296576</v>
      </c>
      <c r="T525" s="99">
        <v>127411.38107547873</v>
      </c>
      <c r="U525" s="99">
        <v>135378.29825672694</v>
      </c>
      <c r="V525" s="99">
        <v>141198.74537257905</v>
      </c>
      <c r="W525" s="99"/>
      <c r="X525" s="99"/>
      <c r="Y525" s="99"/>
      <c r="Z525" s="99">
        <v>19643.835124672434</v>
      </c>
      <c r="AA525" s="99">
        <v>18596.037043712036</v>
      </c>
      <c r="AB525" s="99">
        <v>18929.781062862941</v>
      </c>
      <c r="AC525" s="99">
        <v>21385.487078478189</v>
      </c>
      <c r="AD525" s="99">
        <v>20730.288677435929</v>
      </c>
      <c r="AE525" s="99">
        <v>19907.468497388552</v>
      </c>
      <c r="AF525" s="99">
        <v>20377.919066785944</v>
      </c>
      <c r="AG525" s="99">
        <v>23087.341969814337</v>
      </c>
      <c r="AH525" s="99">
        <v>22380.493943532078</v>
      </c>
      <c r="AI525" s="99">
        <v>22191.178325036446</v>
      </c>
      <c r="AJ525" s="99">
        <v>22488.82456238279</v>
      </c>
      <c r="AK525" s="99">
        <v>25016.753568357035</v>
      </c>
      <c r="AL525" s="193">
        <v>24069.153049905464</v>
      </c>
      <c r="AM525" s="193">
        <v>24035.130241130631</v>
      </c>
      <c r="AN525" s="193">
        <v>25310.796182270158</v>
      </c>
      <c r="AO525" s="193">
        <v>28055.839230400663</v>
      </c>
      <c r="AP525" s="193">
        <v>26408.300560480235</v>
      </c>
      <c r="AQ525" s="193">
        <v>26282.228226835607</v>
      </c>
      <c r="AR525" s="193">
        <v>27386.077173782993</v>
      </c>
      <c r="AS525" s="193">
        <v>30168.741322503145</v>
      </c>
      <c r="AT525" s="193">
        <v>27021.701699729896</v>
      </c>
      <c r="AU525" s="193">
        <v>20858.270239670608</v>
      </c>
      <c r="AV525" s="193">
        <v>26794.124242825812</v>
      </c>
      <c r="AW525" s="193">
        <v>29325.38113290639</v>
      </c>
      <c r="AX525" s="193">
        <v>27330.233560456396</v>
      </c>
      <c r="AY525" s="229">
        <v>25290.992729950322</v>
      </c>
      <c r="AZ525" s="229">
        <v>24832.927116063151</v>
      </c>
      <c r="BA525" s="229">
        <v>29928.282236495954</v>
      </c>
      <c r="BB525" s="229">
        <v>28896.877970589412</v>
      </c>
      <c r="BC525" s="229">
        <v>30877.243660878663</v>
      </c>
      <c r="BD525" s="229">
        <v>31995.697313150733</v>
      </c>
      <c r="BE525" s="229">
        <v>35641.562130859937</v>
      </c>
      <c r="BF525" s="229">
        <v>33152.072712294968</v>
      </c>
      <c r="BG525" s="229">
        <v>32405.158364240335</v>
      </c>
      <c r="BH525" s="99">
        <v>33144.019989095723</v>
      </c>
      <c r="BI525" s="99">
        <v>36677.047191095917</v>
      </c>
      <c r="BJ525" s="99">
        <v>34417.35042044062</v>
      </c>
      <c r="BK525" s="99">
        <v>34132.877049272429</v>
      </c>
      <c r="BL525" s="99">
        <v>34479.618520927026</v>
      </c>
      <c r="BM525" s="99">
        <v>38168.899381939009</v>
      </c>
      <c r="BN525" s="188">
        <v>36209.091869939599</v>
      </c>
      <c r="BO525" s="115">
        <v>35413.292797160997</v>
      </c>
      <c r="BP525" s="160"/>
      <c r="BQ525" s="160"/>
      <c r="BR525" s="160"/>
      <c r="BS525" s="160"/>
      <c r="BT525" s="445"/>
      <c r="BU525" s="445"/>
      <c r="BV525" s="445"/>
      <c r="BX525" s="160"/>
      <c r="BY525" s="160"/>
      <c r="BZ525" s="160"/>
      <c r="CA525" s="160"/>
      <c r="CB525" s="160"/>
      <c r="CC525" s="160"/>
      <c r="CD525" s="160"/>
      <c r="CE525" s="160"/>
      <c r="CF525" s="160"/>
      <c r="CG525" s="160"/>
      <c r="CH525" s="160"/>
      <c r="CI525" s="160"/>
    </row>
    <row r="526" spans="1:87" ht="18">
      <c r="E526" s="146"/>
      <c r="F526" s="234"/>
      <c r="G526" s="234" t="s">
        <v>542</v>
      </c>
      <c r="H526" s="234" t="s">
        <v>155</v>
      </c>
      <c r="I526" s="92"/>
      <c r="M526" s="99">
        <v>23284.859617173217</v>
      </c>
      <c r="N526" s="99">
        <v>22597.771766338796</v>
      </c>
      <c r="O526" s="99">
        <v>22901.653846620891</v>
      </c>
      <c r="P526" s="99">
        <v>23768.545750154772</v>
      </c>
      <c r="Q526" s="99">
        <v>24769.00386847584</v>
      </c>
      <c r="R526" s="99">
        <v>22315.321391085035</v>
      </c>
      <c r="S526" s="99">
        <v>20232.672577038429</v>
      </c>
      <c r="T526" s="99">
        <v>28316.103071603098</v>
      </c>
      <c r="U526" s="99">
        <v>30882.056701205067</v>
      </c>
      <c r="V526" s="99">
        <v>32277.094156760912</v>
      </c>
      <c r="W526" s="99"/>
      <c r="X526" s="99"/>
      <c r="Y526" s="99"/>
      <c r="Z526" s="99">
        <v>5326.9275403636675</v>
      </c>
      <c r="AA526" s="99">
        <v>5256.2380285721702</v>
      </c>
      <c r="AB526" s="99">
        <v>6468.6625553454533</v>
      </c>
      <c r="AC526" s="99">
        <v>6233.0314928918879</v>
      </c>
      <c r="AD526" s="99">
        <v>5062.7212151025569</v>
      </c>
      <c r="AE526" s="99">
        <v>5121.197469139739</v>
      </c>
      <c r="AF526" s="99">
        <v>6290.4527813478935</v>
      </c>
      <c r="AG526" s="99">
        <v>6123.4003007485435</v>
      </c>
      <c r="AH526" s="99">
        <v>5247.211545601629</v>
      </c>
      <c r="AI526" s="99">
        <v>5174.425170278294</v>
      </c>
      <c r="AJ526" s="99">
        <v>6324.5109705161931</v>
      </c>
      <c r="AK526" s="99">
        <v>6155.5061602247988</v>
      </c>
      <c r="AL526" s="193">
        <v>5225.4185007366741</v>
      </c>
      <c r="AM526" s="193">
        <v>5375.2545394818799</v>
      </c>
      <c r="AN526" s="193">
        <v>6854.8188837437638</v>
      </c>
      <c r="AO526" s="193">
        <v>6313.0538261925021</v>
      </c>
      <c r="AP526" s="193">
        <v>5498.5984760906376</v>
      </c>
      <c r="AQ526" s="193">
        <v>5628.6898790564655</v>
      </c>
      <c r="AR526" s="193">
        <v>7042.0585463515563</v>
      </c>
      <c r="AS526" s="193">
        <v>6599.6569669771734</v>
      </c>
      <c r="AT526" s="193">
        <v>5235.7072395754203</v>
      </c>
      <c r="AU526" s="193">
        <v>2878.0507466526792</v>
      </c>
      <c r="AV526" s="193">
        <v>7325.1402232419096</v>
      </c>
      <c r="AW526" s="193">
        <v>6876.4231816150304</v>
      </c>
      <c r="AX526" s="193">
        <v>5593.1637517773725</v>
      </c>
      <c r="AY526" s="229">
        <v>3855.8682709934797</v>
      </c>
      <c r="AZ526" s="229">
        <v>3527.2191003332</v>
      </c>
      <c r="BA526" s="229">
        <v>7256.4214539343784</v>
      </c>
      <c r="BB526" s="229">
        <v>6114.5416747943727</v>
      </c>
      <c r="BC526" s="229">
        <v>6478.5397786584535</v>
      </c>
      <c r="BD526" s="229">
        <v>7968.829313181237</v>
      </c>
      <c r="BE526" s="229">
        <v>7754.1923049690386</v>
      </c>
      <c r="BF526" s="229">
        <v>6858.1277935325825</v>
      </c>
      <c r="BG526" s="229">
        <v>6706.9404340476385</v>
      </c>
      <c r="BH526" s="99">
        <v>8802.7054047076199</v>
      </c>
      <c r="BI526" s="99">
        <v>8514.2830689172351</v>
      </c>
      <c r="BJ526" s="99">
        <v>7224.156166685867</v>
      </c>
      <c r="BK526" s="99">
        <v>7247.3009828495915</v>
      </c>
      <c r="BL526" s="99">
        <v>9104.2544679349594</v>
      </c>
      <c r="BM526" s="99">
        <v>8701.3825392904928</v>
      </c>
      <c r="BN526" s="188">
        <v>6956.8843167335253</v>
      </c>
      <c r="BO526" s="115">
        <v>7257.6673448148003</v>
      </c>
      <c r="BP526" s="160"/>
      <c r="BQ526" s="160"/>
      <c r="BR526" s="160"/>
      <c r="BS526" s="160"/>
      <c r="BT526" s="445"/>
      <c r="BU526" s="445"/>
      <c r="BV526" s="445"/>
      <c r="BX526" s="160"/>
      <c r="BY526" s="160"/>
      <c r="BZ526" s="160"/>
      <c r="CA526" s="160"/>
      <c r="CB526" s="160"/>
      <c r="CC526" s="160"/>
      <c r="CD526" s="160"/>
      <c r="CE526" s="160"/>
      <c r="CF526" s="160"/>
      <c r="CG526" s="160"/>
      <c r="CH526" s="160"/>
      <c r="CI526" s="160"/>
    </row>
    <row r="527" spans="1:87" s="96" customFormat="1" ht="18">
      <c r="A527" s="94"/>
      <c r="B527" s="95"/>
      <c r="C527" s="94"/>
      <c r="D527" s="95"/>
      <c r="E527" s="141"/>
      <c r="F527" s="233" t="s">
        <v>173</v>
      </c>
      <c r="G527" s="233" t="s">
        <v>626</v>
      </c>
      <c r="H527" s="233"/>
      <c r="I527" s="95"/>
      <c r="J527" s="94"/>
      <c r="K527" s="95"/>
      <c r="L527" s="95"/>
      <c r="M527" s="160">
        <v>36218.654041647518</v>
      </c>
      <c r="N527" s="160">
        <v>38831.071501457503</v>
      </c>
      <c r="O527" s="160">
        <v>41747.592339377603</v>
      </c>
      <c r="P527" s="160">
        <v>45502.041748293414</v>
      </c>
      <c r="Q527" s="160">
        <v>49821.394454638576</v>
      </c>
      <c r="R527" s="160">
        <v>36539.089548009739</v>
      </c>
      <c r="S527" s="160">
        <v>32621.975746195767</v>
      </c>
      <c r="T527" s="160">
        <v>43894.427699874839</v>
      </c>
      <c r="U527" s="160">
        <v>47018.865077977476</v>
      </c>
      <c r="V527" s="160">
        <v>49918.843872384794</v>
      </c>
      <c r="W527" s="160"/>
      <c r="X527" s="160"/>
      <c r="Y527" s="160"/>
      <c r="Z527" s="160">
        <v>8746.9774322586454</v>
      </c>
      <c r="AA527" s="160">
        <v>8812.2308529059083</v>
      </c>
      <c r="AB527" s="160">
        <v>8996.7292506247522</v>
      </c>
      <c r="AC527" s="160">
        <v>9662.7165058581577</v>
      </c>
      <c r="AD527" s="160">
        <v>9305.357213070105</v>
      </c>
      <c r="AE527" s="160">
        <v>9433.641322671223</v>
      </c>
      <c r="AF527" s="160">
        <v>9677.1406573004533</v>
      </c>
      <c r="AG527" s="160">
        <v>10414.932308415709</v>
      </c>
      <c r="AH527" s="160">
        <v>9981.7623583067943</v>
      </c>
      <c r="AI527" s="160">
        <v>10130.529806606926</v>
      </c>
      <c r="AJ527" s="160">
        <v>10413.452537467649</v>
      </c>
      <c r="AK527" s="160">
        <v>11221.847636996159</v>
      </c>
      <c r="AL527" s="160">
        <v>10769.592496356294</v>
      </c>
      <c r="AM527" s="160">
        <v>11049.199071080146</v>
      </c>
      <c r="AN527" s="160">
        <v>11390.666581972468</v>
      </c>
      <c r="AO527" s="160">
        <v>12292.583598884476</v>
      </c>
      <c r="AP527" s="160">
        <v>11792.974700312348</v>
      </c>
      <c r="AQ527" s="160">
        <v>12075.047843102324</v>
      </c>
      <c r="AR527" s="160">
        <v>12449.626150185886</v>
      </c>
      <c r="AS527" s="160">
        <v>13503.745761038042</v>
      </c>
      <c r="AT527" s="160">
        <v>11981.065033587127</v>
      </c>
      <c r="AU527" s="160">
        <v>7116.3928011382832</v>
      </c>
      <c r="AV527" s="160">
        <v>8741.4682046342532</v>
      </c>
      <c r="AW527" s="160">
        <v>8700.163508650081</v>
      </c>
      <c r="AX527" s="160">
        <v>8357.0626103206469</v>
      </c>
      <c r="AY527" s="169">
        <v>7765.3311338364783</v>
      </c>
      <c r="AZ527" s="169">
        <v>7272.5682493933655</v>
      </c>
      <c r="BA527" s="169">
        <v>9227.0137526452745</v>
      </c>
      <c r="BB527" s="169">
        <v>10318.826599427439</v>
      </c>
      <c r="BC527" s="169">
        <v>10821.862937518717</v>
      </c>
      <c r="BD527" s="169">
        <v>11201.401197282306</v>
      </c>
      <c r="BE527" s="169">
        <v>11552.336965646373</v>
      </c>
      <c r="BF527" s="169">
        <v>11579.280403626983</v>
      </c>
      <c r="BG527" s="169">
        <v>11567.709132045937</v>
      </c>
      <c r="BH527" s="160">
        <v>11818.055728111207</v>
      </c>
      <c r="BI527" s="160">
        <v>12053.819814193343</v>
      </c>
      <c r="BJ527" s="160">
        <v>12201.718228289132</v>
      </c>
      <c r="BK527" s="160">
        <v>12263.140358382436</v>
      </c>
      <c r="BL527" s="160">
        <v>12546.264487637023</v>
      </c>
      <c r="BM527" s="160">
        <v>12907.72079807619</v>
      </c>
      <c r="BN527" s="448">
        <v>13152.938548055277</v>
      </c>
      <c r="BO527" s="115">
        <v>13365.454501915305</v>
      </c>
      <c r="BP527" s="160"/>
      <c r="BQ527" s="160"/>
      <c r="BR527" s="160"/>
      <c r="BS527" s="160"/>
      <c r="BT527" s="446"/>
      <c r="BU527" s="446"/>
      <c r="BV527" s="446"/>
      <c r="BX527" s="160"/>
      <c r="BY527" s="160"/>
      <c r="BZ527" s="160"/>
      <c r="CA527" s="160"/>
      <c r="CB527" s="160"/>
      <c r="CC527" s="160"/>
      <c r="CD527" s="160"/>
      <c r="CE527" s="160"/>
      <c r="CF527" s="160"/>
      <c r="CG527" s="160"/>
      <c r="CH527" s="160"/>
      <c r="CI527" s="160"/>
    </row>
    <row r="528" spans="1:87" ht="18">
      <c r="E528" s="146"/>
      <c r="F528" s="234"/>
      <c r="G528" s="234" t="s">
        <v>627</v>
      </c>
      <c r="H528" s="234" t="s">
        <v>903</v>
      </c>
      <c r="I528" s="92"/>
      <c r="M528" s="99">
        <v>28352.128200557516</v>
      </c>
      <c r="N528" s="99">
        <v>30575.366834352957</v>
      </c>
      <c r="O528" s="99">
        <v>33043.409512968195</v>
      </c>
      <c r="P528" s="99">
        <v>36263.411457523769</v>
      </c>
      <c r="Q528" s="99">
        <v>39970.78796294592</v>
      </c>
      <c r="R528" s="99">
        <v>31674.707504025893</v>
      </c>
      <c r="S528" s="99">
        <v>28938.398040890726</v>
      </c>
      <c r="T528" s="99">
        <v>35248.731059955891</v>
      </c>
      <c r="U528" s="99">
        <v>36099.183672260609</v>
      </c>
      <c r="V528" s="99">
        <v>37535.971819814535</v>
      </c>
      <c r="W528" s="99"/>
      <c r="X528" s="99"/>
      <c r="Y528" s="99"/>
      <c r="Z528" s="99">
        <v>6893.5429882087219</v>
      </c>
      <c r="AA528" s="99">
        <v>6876.1794775964036</v>
      </c>
      <c r="AB528" s="99">
        <v>6967.2287969721901</v>
      </c>
      <c r="AC528" s="99">
        <v>7615.1769377801475</v>
      </c>
      <c r="AD528" s="99">
        <v>7365.9376262892702</v>
      </c>
      <c r="AE528" s="99">
        <v>7418.1394689884091</v>
      </c>
      <c r="AF528" s="99">
        <v>7539.3562667722099</v>
      </c>
      <c r="AG528" s="99">
        <v>8251.9334723030443</v>
      </c>
      <c r="AH528" s="99">
        <v>7944.9527708818641</v>
      </c>
      <c r="AI528" s="99">
        <v>8010.1923701953747</v>
      </c>
      <c r="AJ528" s="99">
        <v>8154.5130457571613</v>
      </c>
      <c r="AK528" s="99">
        <v>8933.7513261336844</v>
      </c>
      <c r="AL528" s="193">
        <v>8609.3550273708097</v>
      </c>
      <c r="AM528" s="193">
        <v>8802.8306914385648</v>
      </c>
      <c r="AN528" s="193">
        <v>8993.3485238267986</v>
      </c>
      <c r="AO528" s="193">
        <v>9857.8772148875687</v>
      </c>
      <c r="AP528" s="193">
        <v>9494.6249168335817</v>
      </c>
      <c r="AQ528" s="193">
        <v>9680.7607345876222</v>
      </c>
      <c r="AR528" s="193">
        <v>9894.7148499777359</v>
      </c>
      <c r="AS528" s="193">
        <v>10900.687461547042</v>
      </c>
      <c r="AT528" s="193">
        <v>9786.2531228057123</v>
      </c>
      <c r="AU528" s="193">
        <v>6616.0200143220827</v>
      </c>
      <c r="AV528" s="193">
        <v>7584.8363272654133</v>
      </c>
      <c r="AW528" s="193">
        <v>7687.5980396326886</v>
      </c>
      <c r="AX528" s="193">
        <v>7459.4721927288037</v>
      </c>
      <c r="AY528" s="229">
        <v>7033.7648048958508</v>
      </c>
      <c r="AZ528" s="229">
        <v>6716.260303609346</v>
      </c>
      <c r="BA528" s="229">
        <v>7728.9007396567231</v>
      </c>
      <c r="BB528" s="229">
        <v>8600.2760155632477</v>
      </c>
      <c r="BC528" s="229">
        <v>8834.4231362278679</v>
      </c>
      <c r="BD528" s="229">
        <v>8858.4955112492571</v>
      </c>
      <c r="BE528" s="229">
        <v>8955.5363969155114</v>
      </c>
      <c r="BF528" s="229">
        <v>8976.4366336159655</v>
      </c>
      <c r="BG528" s="229">
        <v>8905.5921516592098</v>
      </c>
      <c r="BH528" s="99">
        <v>9047.5587939948837</v>
      </c>
      <c r="BI528" s="99">
        <v>9169.5960929905486</v>
      </c>
      <c r="BJ528" s="99">
        <v>9265.0599818550654</v>
      </c>
      <c r="BK528" s="99">
        <v>9254.3535576794202</v>
      </c>
      <c r="BL528" s="99">
        <v>9410.448767027352</v>
      </c>
      <c r="BM528" s="99">
        <v>9606.1095132526862</v>
      </c>
      <c r="BN528" s="188">
        <v>9800.0652090018666</v>
      </c>
      <c r="BO528" s="115">
        <v>9921.3572829661189</v>
      </c>
      <c r="BP528" s="160"/>
      <c r="BQ528" s="160"/>
      <c r="BR528" s="160"/>
      <c r="BS528" s="160"/>
      <c r="BT528" s="445"/>
      <c r="BU528" s="445"/>
      <c r="BV528" s="445"/>
      <c r="BX528" s="160"/>
      <c r="BY528" s="160"/>
      <c r="BZ528" s="160"/>
      <c r="CA528" s="160"/>
      <c r="CB528" s="160"/>
      <c r="CC528" s="160"/>
      <c r="CD528" s="160"/>
      <c r="CE528" s="160"/>
      <c r="CF528" s="160"/>
      <c r="CG528" s="160"/>
      <c r="CH528" s="160"/>
      <c r="CI528" s="160"/>
    </row>
    <row r="529" spans="1:87" ht="18">
      <c r="E529" s="146"/>
      <c r="F529" s="234"/>
      <c r="G529" s="234" t="s">
        <v>628</v>
      </c>
      <c r="H529" s="234" t="s">
        <v>45</v>
      </c>
      <c r="I529" s="92"/>
      <c r="M529" s="99">
        <v>7866.5258410899996</v>
      </c>
      <c r="N529" s="99">
        <v>8255.7046671045464</v>
      </c>
      <c r="O529" s="99">
        <v>8704.1828264094111</v>
      </c>
      <c r="P529" s="99">
        <v>9238.6302907696481</v>
      </c>
      <c r="Q529" s="99">
        <v>9850.6064916926553</v>
      </c>
      <c r="R529" s="99">
        <v>4864.3820439838482</v>
      </c>
      <c r="S529" s="99">
        <v>3683.5777053050406</v>
      </c>
      <c r="T529" s="99">
        <v>8645.6966399189496</v>
      </c>
      <c r="U529" s="99">
        <v>10919.681405716867</v>
      </c>
      <c r="V529" s="99">
        <v>12382.872052570259</v>
      </c>
      <c r="W529" s="99"/>
      <c r="X529" s="99"/>
      <c r="Y529" s="99"/>
      <c r="Z529" s="99">
        <v>1853.4344440499233</v>
      </c>
      <c r="AA529" s="99">
        <v>1936.0513753095045</v>
      </c>
      <c r="AB529" s="99">
        <v>2029.5004536525623</v>
      </c>
      <c r="AC529" s="99">
        <v>2047.5395680780098</v>
      </c>
      <c r="AD529" s="99">
        <v>1939.4195867808342</v>
      </c>
      <c r="AE529" s="99">
        <v>2015.5018536828143</v>
      </c>
      <c r="AF529" s="99">
        <v>2137.7843905282439</v>
      </c>
      <c r="AG529" s="99">
        <v>2162.9988361126652</v>
      </c>
      <c r="AH529" s="99">
        <v>2036.8095874249307</v>
      </c>
      <c r="AI529" s="99">
        <v>2120.3374364115507</v>
      </c>
      <c r="AJ529" s="99">
        <v>2258.9394917104869</v>
      </c>
      <c r="AK529" s="99">
        <v>2288.0963108624742</v>
      </c>
      <c r="AL529" s="193">
        <v>2160.2374689854842</v>
      </c>
      <c r="AM529" s="193">
        <v>2246.3683796415808</v>
      </c>
      <c r="AN529" s="193">
        <v>2397.3180581456695</v>
      </c>
      <c r="AO529" s="193">
        <v>2434.7063839969073</v>
      </c>
      <c r="AP529" s="193">
        <v>2298.3497834787663</v>
      </c>
      <c r="AQ529" s="193">
        <v>2394.2871085147017</v>
      </c>
      <c r="AR529" s="193">
        <v>2554.9113002081494</v>
      </c>
      <c r="AS529" s="193">
        <v>2603.0582994909996</v>
      </c>
      <c r="AT529" s="193">
        <v>2194.811910781415</v>
      </c>
      <c r="AU529" s="193">
        <v>500.37278681620029</v>
      </c>
      <c r="AV529" s="193">
        <v>1156.6318773688402</v>
      </c>
      <c r="AW529" s="193">
        <v>1012.5654690173916</v>
      </c>
      <c r="AX529" s="193">
        <v>897.59041759184254</v>
      </c>
      <c r="AY529" s="229">
        <v>731.56632894062716</v>
      </c>
      <c r="AZ529" s="229">
        <v>556.30794578401913</v>
      </c>
      <c r="BA529" s="229">
        <v>1498.1130129885516</v>
      </c>
      <c r="BB529" s="229">
        <v>1718.5505838641918</v>
      </c>
      <c r="BC529" s="229">
        <v>1987.4398012908493</v>
      </c>
      <c r="BD529" s="229">
        <v>2342.9056860330493</v>
      </c>
      <c r="BE529" s="229">
        <v>2596.8005687308605</v>
      </c>
      <c r="BF529" s="229">
        <v>2602.8437700110176</v>
      </c>
      <c r="BG529" s="229">
        <v>2662.1169803867278</v>
      </c>
      <c r="BH529" s="99">
        <v>2770.4969341163237</v>
      </c>
      <c r="BI529" s="99">
        <v>2884.223721202794</v>
      </c>
      <c r="BJ529" s="99">
        <v>2936.6582464340663</v>
      </c>
      <c r="BK529" s="99">
        <v>3008.7868007030165</v>
      </c>
      <c r="BL529" s="99">
        <v>3135.8157206096716</v>
      </c>
      <c r="BM529" s="99">
        <v>3301.6112848235043</v>
      </c>
      <c r="BN529" s="188">
        <v>3352.8733390534103</v>
      </c>
      <c r="BO529" s="115">
        <v>3444.0972189491863</v>
      </c>
      <c r="BP529" s="160"/>
      <c r="BQ529" s="160"/>
      <c r="BR529" s="160"/>
      <c r="BS529" s="160"/>
      <c r="BT529" s="445"/>
      <c r="BU529" s="445"/>
      <c r="BV529" s="445"/>
      <c r="BX529" s="160"/>
      <c r="BY529" s="160"/>
      <c r="BZ529" s="160"/>
      <c r="CA529" s="160"/>
      <c r="CB529" s="160"/>
      <c r="CC529" s="160"/>
      <c r="CD529" s="160"/>
      <c r="CE529" s="160"/>
      <c r="CF529" s="160"/>
      <c r="CG529" s="160"/>
      <c r="CH529" s="160"/>
      <c r="CI529" s="160"/>
    </row>
    <row r="530" spans="1:87" s="96" customFormat="1" ht="18">
      <c r="A530" s="94"/>
      <c r="B530" s="95"/>
      <c r="C530" s="94"/>
      <c r="D530" s="95"/>
      <c r="E530" s="141"/>
      <c r="F530" s="233" t="s">
        <v>174</v>
      </c>
      <c r="G530" s="233" t="s">
        <v>157</v>
      </c>
      <c r="H530" s="240"/>
      <c r="I530" s="95"/>
      <c r="J530" s="95"/>
      <c r="K530" s="94"/>
      <c r="L530" s="95"/>
      <c r="M530" s="160">
        <v>42057.392677323158</v>
      </c>
      <c r="N530" s="160">
        <v>44463.083705514124</v>
      </c>
      <c r="O530" s="160">
        <v>47212.481472708896</v>
      </c>
      <c r="P530" s="160">
        <v>50208.370234621703</v>
      </c>
      <c r="Q530" s="160">
        <v>53631.615627985782</v>
      </c>
      <c r="R530" s="160">
        <v>42077.873097606687</v>
      </c>
      <c r="S530" s="160">
        <v>42602.852765169271</v>
      </c>
      <c r="T530" s="160">
        <v>55250.312520838124</v>
      </c>
      <c r="U530" s="160">
        <v>62785.295240114741</v>
      </c>
      <c r="V530" s="160">
        <v>69510.043106982339</v>
      </c>
      <c r="W530" s="160"/>
      <c r="X530" s="160"/>
      <c r="Y530" s="160"/>
      <c r="Z530" s="160">
        <v>10182.845858063425</v>
      </c>
      <c r="AA530" s="160">
        <v>10250.088982578838</v>
      </c>
      <c r="AB530" s="160">
        <v>10567.282236232997</v>
      </c>
      <c r="AC530" s="160">
        <v>11057.175600447908</v>
      </c>
      <c r="AD530" s="160">
        <v>10789.067449039361</v>
      </c>
      <c r="AE530" s="160">
        <v>10877.041511033138</v>
      </c>
      <c r="AF530" s="160">
        <v>11118.528895867035</v>
      </c>
      <c r="AG530" s="160">
        <v>11678.445849574704</v>
      </c>
      <c r="AH530" s="160">
        <v>11452.314582680221</v>
      </c>
      <c r="AI530" s="160">
        <v>11559.723044609125</v>
      </c>
      <c r="AJ530" s="160">
        <v>11825.658861073269</v>
      </c>
      <c r="AK530" s="160">
        <v>12374.784984346285</v>
      </c>
      <c r="AL530" s="160">
        <v>12102.589673157265</v>
      </c>
      <c r="AM530" s="160">
        <v>12290.705733368779</v>
      </c>
      <c r="AN530" s="160">
        <v>12615.572216123061</v>
      </c>
      <c r="AO530" s="160">
        <v>13199.502611972539</v>
      </c>
      <c r="AP530" s="160">
        <v>12902.005204765723</v>
      </c>
      <c r="AQ530" s="160">
        <v>13156.882349216756</v>
      </c>
      <c r="AR530" s="160">
        <v>13471.517889989096</v>
      </c>
      <c r="AS530" s="160">
        <v>14101.210184014215</v>
      </c>
      <c r="AT530" s="160">
        <v>12706.387074204764</v>
      </c>
      <c r="AU530" s="160">
        <v>7269.3797609093353</v>
      </c>
      <c r="AV530" s="160">
        <v>11236.965652519239</v>
      </c>
      <c r="AW530" s="160">
        <v>10865.140609973352</v>
      </c>
      <c r="AX530" s="160">
        <v>10596.357914382383</v>
      </c>
      <c r="AY530" s="169">
        <v>9995.6514745405184</v>
      </c>
      <c r="AZ530" s="169">
        <v>9907.9956699778468</v>
      </c>
      <c r="BA530" s="169">
        <v>12102.847706268529</v>
      </c>
      <c r="BB530" s="169">
        <v>12938.767593505439</v>
      </c>
      <c r="BC530" s="169">
        <v>13704.057943253336</v>
      </c>
      <c r="BD530" s="169">
        <v>14090.993341940513</v>
      </c>
      <c r="BE530" s="169">
        <v>14516.493642138836</v>
      </c>
      <c r="BF530" s="169">
        <v>15015.432522593821</v>
      </c>
      <c r="BG530" s="169">
        <v>15553.755695019689</v>
      </c>
      <c r="BH530" s="160">
        <v>15889.970324987267</v>
      </c>
      <c r="BI530" s="160">
        <v>16326.136697513974</v>
      </c>
      <c r="BJ530" s="160">
        <v>16716.730587060429</v>
      </c>
      <c r="BK530" s="160">
        <v>17155.022287443233</v>
      </c>
      <c r="BL530" s="160">
        <v>17567.626629026803</v>
      </c>
      <c r="BM530" s="160">
        <v>18070.663603451878</v>
      </c>
      <c r="BN530" s="448">
        <v>18299.668678717313</v>
      </c>
      <c r="BO530" s="115">
        <v>18636.264800939167</v>
      </c>
      <c r="BP530" s="160"/>
      <c r="BQ530" s="160"/>
      <c r="BR530" s="160"/>
      <c r="BS530" s="160"/>
      <c r="BT530" s="446"/>
      <c r="BU530" s="446"/>
      <c r="BV530" s="446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0"/>
      <c r="CH530" s="160"/>
      <c r="CI530" s="160"/>
    </row>
    <row r="531" spans="1:87" ht="18">
      <c r="E531" s="146"/>
      <c r="F531" s="234"/>
      <c r="G531" s="234" t="s">
        <v>629</v>
      </c>
      <c r="H531" s="234" t="s">
        <v>630</v>
      </c>
      <c r="I531" s="92"/>
      <c r="M531" s="99">
        <v>10245.740795000789</v>
      </c>
      <c r="N531" s="99">
        <v>10936.299993929451</v>
      </c>
      <c r="O531" s="99">
        <v>11694.720454140894</v>
      </c>
      <c r="P531" s="99">
        <v>12517.8928910751</v>
      </c>
      <c r="Q531" s="99">
        <v>13463.303999429369</v>
      </c>
      <c r="R531" s="99">
        <v>9829.9634802231485</v>
      </c>
      <c r="S531" s="99">
        <v>10171.065631742633</v>
      </c>
      <c r="T531" s="99">
        <v>13983.577463385935</v>
      </c>
      <c r="U531" s="99">
        <v>16130.255589452267</v>
      </c>
      <c r="V531" s="99">
        <v>17865.712551077322</v>
      </c>
      <c r="W531" s="99"/>
      <c r="X531" s="99"/>
      <c r="Y531" s="99"/>
      <c r="Z531" s="99">
        <v>2451.2698254276952</v>
      </c>
      <c r="AA531" s="99">
        <v>2502.0844579849754</v>
      </c>
      <c r="AB531" s="99">
        <v>2602.1303394590764</v>
      </c>
      <c r="AC531" s="99">
        <v>2690.2561721290335</v>
      </c>
      <c r="AD531" s="99">
        <v>2637.831573746525</v>
      </c>
      <c r="AE531" s="99">
        <v>2681.0258502794363</v>
      </c>
      <c r="AF531" s="99">
        <v>2757.5684221199713</v>
      </c>
      <c r="AG531" s="99">
        <v>2859.874147783527</v>
      </c>
      <c r="AH531" s="99">
        <v>2819.6744663731561</v>
      </c>
      <c r="AI531" s="99">
        <v>2870.4376962465099</v>
      </c>
      <c r="AJ531" s="99">
        <v>2955.4405981757313</v>
      </c>
      <c r="AK531" s="99">
        <v>3049.1676933454855</v>
      </c>
      <c r="AL531" s="193">
        <v>3006.7969140650612</v>
      </c>
      <c r="AM531" s="193">
        <v>3073.4936023274763</v>
      </c>
      <c r="AN531" s="193">
        <v>3172.1453299502382</v>
      </c>
      <c r="AO531" s="193">
        <v>3265.4570447322708</v>
      </c>
      <c r="AP531" s="193">
        <v>3229.2713899989599</v>
      </c>
      <c r="AQ531" s="193">
        <v>3306.4988938615561</v>
      </c>
      <c r="AR531" s="193">
        <v>3404.7615891136452</v>
      </c>
      <c r="AS531" s="193">
        <v>3522.772126455196</v>
      </c>
      <c r="AT531" s="193">
        <v>3072.5809714092206</v>
      </c>
      <c r="AU531" s="193">
        <v>1306.3486962912975</v>
      </c>
      <c r="AV531" s="193">
        <v>2795.6586884978019</v>
      </c>
      <c r="AW531" s="193">
        <v>2655.3751240248271</v>
      </c>
      <c r="AX531" s="193">
        <v>2575.6077120704354</v>
      </c>
      <c r="AY531" s="229">
        <v>2249.2318881666902</v>
      </c>
      <c r="AZ531" s="229">
        <v>2350.7867568804227</v>
      </c>
      <c r="BA531" s="229">
        <v>2995.4392746250883</v>
      </c>
      <c r="BB531" s="229">
        <v>3266.3960276438661</v>
      </c>
      <c r="BC531" s="229">
        <v>3438.301922893429</v>
      </c>
      <c r="BD531" s="229">
        <v>3572.3119046428424</v>
      </c>
      <c r="BE531" s="229">
        <v>3706.5676082057962</v>
      </c>
      <c r="BF531" s="229">
        <v>3861.2652055283697</v>
      </c>
      <c r="BG531" s="229">
        <v>4001.4944144377919</v>
      </c>
      <c r="BH531" s="99">
        <v>4078.7187958585364</v>
      </c>
      <c r="BI531" s="99">
        <v>4188.7771736275672</v>
      </c>
      <c r="BJ531" s="99">
        <v>4296.2908057571813</v>
      </c>
      <c r="BK531" s="99">
        <v>4407.3112235249537</v>
      </c>
      <c r="BL531" s="99">
        <v>4524.7357906706575</v>
      </c>
      <c r="BM531" s="99">
        <v>4637.3747311245279</v>
      </c>
      <c r="BN531" s="188">
        <v>4649.1636986357353</v>
      </c>
      <c r="BO531" s="115">
        <v>4768.5502535133837</v>
      </c>
      <c r="BP531" s="160"/>
      <c r="BQ531" s="160"/>
      <c r="BR531" s="160"/>
      <c r="BS531" s="160"/>
      <c r="BT531" s="445"/>
      <c r="BU531" s="445"/>
      <c r="BV531" s="445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0"/>
      <c r="CH531" s="160"/>
      <c r="CI531" s="160"/>
    </row>
    <row r="532" spans="1:87" ht="18">
      <c r="E532" s="146"/>
      <c r="F532" s="234"/>
      <c r="G532" s="234" t="s">
        <v>631</v>
      </c>
      <c r="H532" s="234" t="s">
        <v>336</v>
      </c>
      <c r="I532" s="92"/>
      <c r="M532" s="99">
        <v>6080.7864768253994</v>
      </c>
      <c r="N532" s="99">
        <v>6168.8820191649575</v>
      </c>
      <c r="O532" s="99">
        <v>6304.4360976124017</v>
      </c>
      <c r="P532" s="99">
        <v>6463.9907054645173</v>
      </c>
      <c r="Q532" s="99">
        <v>6624.7606125062248</v>
      </c>
      <c r="R532" s="99">
        <v>6006.2878364124699</v>
      </c>
      <c r="S532" s="99">
        <v>6216.7819804248193</v>
      </c>
      <c r="T532" s="99">
        <v>7174.9344680683707</v>
      </c>
      <c r="U532" s="99">
        <v>8034.5375010143107</v>
      </c>
      <c r="V532" s="99">
        <v>8755.2440722860774</v>
      </c>
      <c r="W532" s="99"/>
      <c r="X532" s="99"/>
      <c r="Y532" s="99"/>
      <c r="Z532" s="99">
        <v>1521.5135012253679</v>
      </c>
      <c r="AA532" s="99">
        <v>1481.9226662541528</v>
      </c>
      <c r="AB532" s="99">
        <v>1464.9858009635575</v>
      </c>
      <c r="AC532" s="99">
        <v>1612.3645083823226</v>
      </c>
      <c r="AD532" s="99">
        <v>1546.4290261422668</v>
      </c>
      <c r="AE532" s="99">
        <v>1512.2708522720068</v>
      </c>
      <c r="AF532" s="99">
        <v>1476.65927252356</v>
      </c>
      <c r="AG532" s="99">
        <v>1633.5228682271127</v>
      </c>
      <c r="AH532" s="99">
        <v>1578.6295333571229</v>
      </c>
      <c r="AI532" s="99">
        <v>1539.1648927242143</v>
      </c>
      <c r="AJ532" s="99">
        <v>1515.7447118824177</v>
      </c>
      <c r="AK532" s="99">
        <v>1670.8969596486538</v>
      </c>
      <c r="AL532" s="193">
        <v>1608.990312167864</v>
      </c>
      <c r="AM532" s="193">
        <v>1575.0304261013218</v>
      </c>
      <c r="AN532" s="193">
        <v>1560.5269490415421</v>
      </c>
      <c r="AO532" s="193">
        <v>1719.4430181537796</v>
      </c>
      <c r="AP532" s="193">
        <v>1647.6701640852011</v>
      </c>
      <c r="AQ532" s="193">
        <v>1621.1873082581669</v>
      </c>
      <c r="AR532" s="193">
        <v>1598.0534337114264</v>
      </c>
      <c r="AS532" s="193">
        <v>1757.8497064514427</v>
      </c>
      <c r="AT532" s="193">
        <v>1587.0872356561169</v>
      </c>
      <c r="AU532" s="193">
        <v>1068.8409815340974</v>
      </c>
      <c r="AV532" s="193">
        <v>1629.1623566922701</v>
      </c>
      <c r="AW532" s="193">
        <v>1721.1972625299848</v>
      </c>
      <c r="AX532" s="193">
        <v>1529.9810347711662</v>
      </c>
      <c r="AY532" s="229">
        <v>1459.2424101491342</v>
      </c>
      <c r="AZ532" s="229">
        <v>1517.2403991460976</v>
      </c>
      <c r="BA532" s="229">
        <v>1710.318136358422</v>
      </c>
      <c r="BB532" s="229">
        <v>1736.7890897484288</v>
      </c>
      <c r="BC532" s="229">
        <v>1739.3981836154919</v>
      </c>
      <c r="BD532" s="229">
        <v>1819.9775094546746</v>
      </c>
      <c r="BE532" s="229">
        <v>1878.7696852497756</v>
      </c>
      <c r="BF532" s="229">
        <v>1930.1734942776079</v>
      </c>
      <c r="BG532" s="229">
        <v>1993.6815303464282</v>
      </c>
      <c r="BH532" s="99">
        <v>2030.2524865394246</v>
      </c>
      <c r="BI532" s="99">
        <v>2080.4299898508502</v>
      </c>
      <c r="BJ532" s="99">
        <v>2117.9285874525808</v>
      </c>
      <c r="BK532" s="99">
        <v>2159.1088529506897</v>
      </c>
      <c r="BL532" s="99">
        <v>2205.0785393889596</v>
      </c>
      <c r="BM532" s="99">
        <v>2273.1280924938474</v>
      </c>
      <c r="BN532" s="188">
        <v>2317.4465765014979</v>
      </c>
      <c r="BO532" s="115">
        <v>2362.3668154938314</v>
      </c>
      <c r="BP532" s="160"/>
      <c r="BQ532" s="160"/>
      <c r="BR532" s="160"/>
      <c r="BS532" s="160"/>
      <c r="BT532" s="445"/>
      <c r="BU532" s="445"/>
      <c r="BV532" s="445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0"/>
      <c r="CH532" s="160"/>
      <c r="CI532" s="160"/>
    </row>
    <row r="533" spans="1:87" ht="18">
      <c r="E533" s="146"/>
      <c r="F533" s="234"/>
      <c r="G533" s="234" t="s">
        <v>632</v>
      </c>
      <c r="H533" s="234" t="s">
        <v>339</v>
      </c>
      <c r="I533" s="92"/>
      <c r="M533" s="99">
        <v>5734.1246627932796</v>
      </c>
      <c r="N533" s="99">
        <v>5904.324244473728</v>
      </c>
      <c r="O533" s="99">
        <v>6093.1310475714008</v>
      </c>
      <c r="P533" s="99">
        <v>6210.0565504403194</v>
      </c>
      <c r="Q533" s="99">
        <v>6388.4031120372028</v>
      </c>
      <c r="R533" s="99">
        <v>2112.6465715660206</v>
      </c>
      <c r="S533" s="99">
        <v>1310.9794895657299</v>
      </c>
      <c r="T533" s="99">
        <v>2827.2892777410457</v>
      </c>
      <c r="U533" s="99">
        <v>3644.8858422982717</v>
      </c>
      <c r="V533" s="99">
        <v>4262.762239450065</v>
      </c>
      <c r="W533" s="99"/>
      <c r="X533" s="99"/>
      <c r="Y533" s="99"/>
      <c r="Z533" s="99">
        <v>1377.5693211849552</v>
      </c>
      <c r="AA533" s="99">
        <v>1373.2904998856029</v>
      </c>
      <c r="AB533" s="99">
        <v>1477.9450873850999</v>
      </c>
      <c r="AC533" s="99">
        <v>1505.3197543376284</v>
      </c>
      <c r="AD533" s="99">
        <v>1411.2120401327338</v>
      </c>
      <c r="AE533" s="99">
        <v>1410.3970623721125</v>
      </c>
      <c r="AF533" s="99">
        <v>1523.1713979702977</v>
      </c>
      <c r="AG533" s="99">
        <v>1559.5437439986595</v>
      </c>
      <c r="AH533" s="99">
        <v>1461.8382496106137</v>
      </c>
      <c r="AI533" s="99">
        <v>1463.3537599622161</v>
      </c>
      <c r="AJ533" s="99">
        <v>1568.6357955519443</v>
      </c>
      <c r="AK533" s="99">
        <v>1599.3032424466369</v>
      </c>
      <c r="AL533" s="193">
        <v>1493.3539921485267</v>
      </c>
      <c r="AM533" s="193">
        <v>1488.2557152614208</v>
      </c>
      <c r="AN533" s="193">
        <v>1594.6422974618069</v>
      </c>
      <c r="AO533" s="193">
        <v>1633.8045455685651</v>
      </c>
      <c r="AP533" s="193">
        <v>1528.0960834936329</v>
      </c>
      <c r="AQ533" s="193">
        <v>1529.270890732817</v>
      </c>
      <c r="AR533" s="193">
        <v>1644.2330071108504</v>
      </c>
      <c r="AS533" s="193">
        <v>1686.8031306999521</v>
      </c>
      <c r="AT533" s="193">
        <v>1370.5589497410865</v>
      </c>
      <c r="AU533" s="193">
        <v>153.77354752121286</v>
      </c>
      <c r="AV533" s="193">
        <v>307.85998411690593</v>
      </c>
      <c r="AW533" s="193">
        <v>280.45409018681522</v>
      </c>
      <c r="AX533" s="193">
        <v>263.47006474894368</v>
      </c>
      <c r="AY533" s="229">
        <v>253.91106458104633</v>
      </c>
      <c r="AZ533" s="229">
        <v>189.33248424850592</v>
      </c>
      <c r="BA533" s="229">
        <v>604.26587598723415</v>
      </c>
      <c r="BB533" s="229">
        <v>507.72317454468998</v>
      </c>
      <c r="BC533" s="229">
        <v>742.16943223003875</v>
      </c>
      <c r="BD533" s="229">
        <v>750.85790048764932</v>
      </c>
      <c r="BE533" s="229">
        <v>826.53877047866683</v>
      </c>
      <c r="BF533" s="229">
        <v>871.04640027186815</v>
      </c>
      <c r="BG533" s="229">
        <v>896.73327579187571</v>
      </c>
      <c r="BH533" s="99">
        <v>918.37477003746517</v>
      </c>
      <c r="BI533" s="99">
        <v>958.73139619706365</v>
      </c>
      <c r="BJ533" s="99">
        <v>962.70443485927638</v>
      </c>
      <c r="BK533" s="99">
        <v>1058.5189974968098</v>
      </c>
      <c r="BL533" s="99">
        <v>1095.3588476547186</v>
      </c>
      <c r="BM533" s="99">
        <v>1146.1799594392614</v>
      </c>
      <c r="BN533" s="188">
        <v>1127.6729341897174</v>
      </c>
      <c r="BO533" s="115">
        <v>1186.8292181815305</v>
      </c>
      <c r="BP533" s="160"/>
      <c r="BQ533" s="160"/>
      <c r="BR533" s="160"/>
      <c r="BS533" s="160"/>
      <c r="BT533" s="445"/>
      <c r="BU533" s="445"/>
      <c r="BV533" s="445"/>
      <c r="BX533" s="160"/>
      <c r="BY533" s="160"/>
      <c r="BZ533" s="160"/>
      <c r="CA533" s="160"/>
      <c r="CB533" s="160"/>
      <c r="CC533" s="160"/>
      <c r="CD533" s="160"/>
      <c r="CE533" s="160"/>
      <c r="CF533" s="160"/>
      <c r="CG533" s="160"/>
      <c r="CH533" s="160"/>
      <c r="CI533" s="160"/>
    </row>
    <row r="534" spans="1:87" ht="18">
      <c r="E534" s="146"/>
      <c r="F534" s="234"/>
      <c r="G534" s="234" t="s">
        <v>633</v>
      </c>
      <c r="H534" s="234" t="s">
        <v>634</v>
      </c>
      <c r="I534" s="92"/>
      <c r="M534" s="99">
        <v>5817.4652829999295</v>
      </c>
      <c r="N534" s="99">
        <v>6230.3746603189047</v>
      </c>
      <c r="O534" s="99">
        <v>6734.9089465935804</v>
      </c>
      <c r="P534" s="99">
        <v>7307.5960683618805</v>
      </c>
      <c r="Q534" s="99">
        <v>7946.2416315326727</v>
      </c>
      <c r="R534" s="99">
        <v>7082.1970657581887</v>
      </c>
      <c r="S534" s="99">
        <v>7239.1939279624348</v>
      </c>
      <c r="T534" s="99">
        <v>5853.670541958496</v>
      </c>
      <c r="U534" s="99">
        <v>6493.2316606846225</v>
      </c>
      <c r="V534" s="99">
        <v>6853.5607690693696</v>
      </c>
      <c r="W534" s="99"/>
      <c r="X534" s="99"/>
      <c r="Y534" s="99"/>
      <c r="Z534" s="99">
        <v>1430.0536258711952</v>
      </c>
      <c r="AA534" s="99">
        <v>1426.4886077994211</v>
      </c>
      <c r="AB534" s="99">
        <v>1472.8248773842879</v>
      </c>
      <c r="AC534" s="99">
        <v>1488.0981719450299</v>
      </c>
      <c r="AD534" s="99">
        <v>1533.0115928729977</v>
      </c>
      <c r="AE534" s="99">
        <v>1536.5166290530292</v>
      </c>
      <c r="AF534" s="99">
        <v>1567.8003868082239</v>
      </c>
      <c r="AG534" s="99">
        <v>1593.0460515846657</v>
      </c>
      <c r="AH534" s="99">
        <v>1658.5151661702346</v>
      </c>
      <c r="AI534" s="99">
        <v>1656.9637194404222</v>
      </c>
      <c r="AJ534" s="99">
        <v>1696.717889503888</v>
      </c>
      <c r="AK534" s="99">
        <v>1722.712171479028</v>
      </c>
      <c r="AL534" s="193">
        <v>1785.4229775172701</v>
      </c>
      <c r="AM534" s="193">
        <v>1797.2212991266013</v>
      </c>
      <c r="AN534" s="193">
        <v>1851.5080046187079</v>
      </c>
      <c r="AO534" s="193">
        <v>1873.4437870993038</v>
      </c>
      <c r="AP534" s="193">
        <v>1937.4923606458146</v>
      </c>
      <c r="AQ534" s="193">
        <v>1964.0047661330186</v>
      </c>
      <c r="AR534" s="193">
        <v>2017.2909771373145</v>
      </c>
      <c r="AS534" s="193">
        <v>2027.4535276165352</v>
      </c>
      <c r="AT534" s="193">
        <v>1945.4701175793009</v>
      </c>
      <c r="AU534" s="193">
        <v>1489.6956872453441</v>
      </c>
      <c r="AV534" s="193">
        <v>1870.6618241777371</v>
      </c>
      <c r="AW534" s="193">
        <v>1776.3694367558048</v>
      </c>
      <c r="AX534" s="193">
        <v>1901.4862839013294</v>
      </c>
      <c r="AY534" s="229">
        <v>1853.2353266657158</v>
      </c>
      <c r="AZ534" s="229">
        <v>1667.819119339553</v>
      </c>
      <c r="BA534" s="229">
        <v>1816.6531980558375</v>
      </c>
      <c r="BB534" s="229">
        <v>1470.3052692511505</v>
      </c>
      <c r="BC534" s="229">
        <v>1481.5711689653999</v>
      </c>
      <c r="BD534" s="229">
        <v>1437.4051413452623</v>
      </c>
      <c r="BE534" s="229">
        <v>1464.3889623966822</v>
      </c>
      <c r="BF534" s="229">
        <v>1712.5339088100695</v>
      </c>
      <c r="BG534" s="229">
        <v>1638.2671970895512</v>
      </c>
      <c r="BH534" s="99">
        <v>1535.1419203854164</v>
      </c>
      <c r="BI534" s="99">
        <v>1607.2886343995851</v>
      </c>
      <c r="BJ534" s="99">
        <v>1797.9244183724591</v>
      </c>
      <c r="BK534" s="99">
        <v>1750.8659058668566</v>
      </c>
      <c r="BL534" s="99">
        <v>1606.0047745413667</v>
      </c>
      <c r="BM534" s="99">
        <v>1698.765670288687</v>
      </c>
      <c r="BN534" s="188">
        <v>1889.8093393549486</v>
      </c>
      <c r="BO534" s="115">
        <v>1914.3325653567406</v>
      </c>
      <c r="BP534" s="160"/>
      <c r="BQ534" s="160"/>
      <c r="BR534" s="160"/>
      <c r="BS534" s="160"/>
      <c r="BT534" s="445"/>
      <c r="BU534" s="445"/>
      <c r="BV534" s="445"/>
      <c r="BX534" s="160"/>
      <c r="BY534" s="160"/>
      <c r="BZ534" s="160"/>
      <c r="CA534" s="160"/>
      <c r="CB534" s="160"/>
      <c r="CC534" s="160"/>
      <c r="CD534" s="160"/>
      <c r="CE534" s="160"/>
      <c r="CF534" s="160"/>
      <c r="CG534" s="160"/>
      <c r="CH534" s="160"/>
      <c r="CI534" s="160"/>
    </row>
    <row r="535" spans="1:87" ht="18">
      <c r="E535" s="146"/>
      <c r="F535" s="234"/>
      <c r="G535" s="234" t="s">
        <v>635</v>
      </c>
      <c r="H535" s="234" t="s">
        <v>636</v>
      </c>
      <c r="I535" s="92"/>
      <c r="M535" s="99">
        <v>6100.15943290635</v>
      </c>
      <c r="N535" s="99">
        <v>6620.9783195088594</v>
      </c>
      <c r="O535" s="99">
        <v>7145.5052183070502</v>
      </c>
      <c r="P535" s="99">
        <v>7719.4524957684107</v>
      </c>
      <c r="Q535" s="99">
        <v>8377.5902241139993</v>
      </c>
      <c r="R535" s="99">
        <v>7189.887543614951</v>
      </c>
      <c r="S535" s="99">
        <v>7050.9790387793128</v>
      </c>
      <c r="T535" s="99">
        <v>7081.0482840851328</v>
      </c>
      <c r="U535" s="99">
        <v>8077.8903754551093</v>
      </c>
      <c r="V535" s="99">
        <v>9087.5120356982698</v>
      </c>
      <c r="W535" s="99"/>
      <c r="X535" s="99"/>
      <c r="Y535" s="99"/>
      <c r="Z535" s="99">
        <v>1456.0962969200468</v>
      </c>
      <c r="AA535" s="99">
        <v>1481.2223957576821</v>
      </c>
      <c r="AB535" s="99">
        <v>1535.550349437548</v>
      </c>
      <c r="AC535" s="99">
        <v>1627.2903907910732</v>
      </c>
      <c r="AD535" s="99">
        <v>1582.8791386065632</v>
      </c>
      <c r="AE535" s="99">
        <v>1612.711736967045</v>
      </c>
      <c r="AF535" s="99">
        <v>1660.5887444225052</v>
      </c>
      <c r="AG535" s="99">
        <v>1764.7986995127603</v>
      </c>
      <c r="AH535" s="99">
        <v>1707.8107342841301</v>
      </c>
      <c r="AI535" s="99">
        <v>1737.5511807738712</v>
      </c>
      <c r="AJ535" s="99">
        <v>1798.1949356021337</v>
      </c>
      <c r="AK535" s="99">
        <v>1901.9483676469149</v>
      </c>
      <c r="AL535" s="193">
        <v>1836.6530129345849</v>
      </c>
      <c r="AM535" s="193">
        <v>1870.7586325982941</v>
      </c>
      <c r="AN535" s="193">
        <v>1948.6648925540053</v>
      </c>
      <c r="AO535" s="193">
        <v>2063.3759576814828</v>
      </c>
      <c r="AP535" s="193">
        <v>1988.4588916415091</v>
      </c>
      <c r="AQ535" s="193">
        <v>2032.3664707229232</v>
      </c>
      <c r="AR535" s="193">
        <v>2113.3079280086608</v>
      </c>
      <c r="AS535" s="193">
        <v>2243.4569337408702</v>
      </c>
      <c r="AT535" s="193">
        <v>2000.2874034766851</v>
      </c>
      <c r="AU535" s="193">
        <v>1346.4977392087631</v>
      </c>
      <c r="AV535" s="193">
        <v>2018.6852088035826</v>
      </c>
      <c r="AW535" s="193">
        <v>1824.4171921259233</v>
      </c>
      <c r="AX535" s="193">
        <v>1693.6190116451903</v>
      </c>
      <c r="AY535" s="229">
        <v>1616.1156758218353</v>
      </c>
      <c r="AZ535" s="229">
        <v>1566.8096209393914</v>
      </c>
      <c r="BA535" s="229">
        <v>2174.434730372896</v>
      </c>
      <c r="BB535" s="229">
        <v>1630.0820959837617</v>
      </c>
      <c r="BC535" s="229">
        <v>1669.9725216743618</v>
      </c>
      <c r="BD535" s="229">
        <v>1842.8516479146333</v>
      </c>
      <c r="BE535" s="229">
        <v>1938.1420185123752</v>
      </c>
      <c r="BF535" s="229">
        <v>1828.6776597273474</v>
      </c>
      <c r="BG535" s="229">
        <v>1862.8338859924479</v>
      </c>
      <c r="BH535" s="99">
        <v>2164.9411538277786</v>
      </c>
      <c r="BI535" s="99">
        <v>2221.4376759075349</v>
      </c>
      <c r="BJ535" s="99">
        <v>2127.6916281099579</v>
      </c>
      <c r="BK535" s="99">
        <v>2118.1870278465412</v>
      </c>
      <c r="BL535" s="99">
        <v>2398.6562866921677</v>
      </c>
      <c r="BM535" s="99">
        <v>2442.9770930496034</v>
      </c>
      <c r="BN535" s="188">
        <v>2381.4146844598686</v>
      </c>
      <c r="BO535" s="115">
        <v>2456.1513718339556</v>
      </c>
      <c r="BP535" s="160"/>
      <c r="BQ535" s="160"/>
      <c r="BR535" s="160"/>
      <c r="BS535" s="160"/>
      <c r="BT535" s="445"/>
      <c r="BU535" s="445"/>
      <c r="BV535" s="445"/>
      <c r="BX535" s="160"/>
      <c r="BY535" s="160"/>
      <c r="BZ535" s="160"/>
      <c r="CA535" s="160"/>
      <c r="CB535" s="160"/>
      <c r="CC535" s="160"/>
      <c r="CD535" s="160"/>
      <c r="CE535" s="160"/>
      <c r="CF535" s="160"/>
      <c r="CG535" s="160"/>
      <c r="CH535" s="160"/>
      <c r="CI535" s="160"/>
    </row>
    <row r="536" spans="1:87" ht="18">
      <c r="E536" s="146"/>
      <c r="F536" s="234"/>
      <c r="G536" s="234" t="s">
        <v>637</v>
      </c>
      <c r="H536" s="234" t="s">
        <v>904</v>
      </c>
      <c r="I536" s="92"/>
      <c r="M536" s="99">
        <v>6320.0776751499998</v>
      </c>
      <c r="N536" s="99">
        <v>6733.3932785006009</v>
      </c>
      <c r="O536" s="99">
        <v>7230.2954602813224</v>
      </c>
      <c r="P536" s="99">
        <v>7786.530881807972</v>
      </c>
      <c r="Q536" s="99">
        <v>8417.1872251101377</v>
      </c>
      <c r="R536" s="99">
        <v>7047.9754618872039</v>
      </c>
      <c r="S536" s="99">
        <v>7456.0894367391365</v>
      </c>
      <c r="T536" s="99">
        <v>14544.593655380628</v>
      </c>
      <c r="U536" s="99">
        <v>16359.808812086902</v>
      </c>
      <c r="V536" s="99">
        <v>18388.901840809925</v>
      </c>
      <c r="W536" s="99"/>
      <c r="X536" s="99"/>
      <c r="Y536" s="99"/>
      <c r="Z536" s="99">
        <v>1526.7820315734873</v>
      </c>
      <c r="AA536" s="99">
        <v>1546.1296076555634</v>
      </c>
      <c r="AB536" s="99">
        <v>1564.6190360464691</v>
      </c>
      <c r="AC536" s="99">
        <v>1682.5469998744827</v>
      </c>
      <c r="AD536" s="99">
        <v>1634.3315546171427</v>
      </c>
      <c r="AE536" s="99">
        <v>1659.0174368658352</v>
      </c>
      <c r="AF536" s="99">
        <v>1652.9032834975981</v>
      </c>
      <c r="AG536" s="99">
        <v>1787.1410035200483</v>
      </c>
      <c r="AH536" s="99">
        <v>1750.3229441825877</v>
      </c>
      <c r="AI536" s="99">
        <v>1792.6856177457546</v>
      </c>
      <c r="AJ536" s="99">
        <v>1776.6863723305923</v>
      </c>
      <c r="AK536" s="99">
        <v>1910.6005260223874</v>
      </c>
      <c r="AL536" s="193">
        <v>1854.510911573647</v>
      </c>
      <c r="AM536" s="193">
        <v>1937.2450677144363</v>
      </c>
      <c r="AN536" s="193">
        <v>1926.7251731405934</v>
      </c>
      <c r="AO536" s="193">
        <v>2068.0497293793383</v>
      </c>
      <c r="AP536" s="193">
        <v>2005.1816810650678</v>
      </c>
      <c r="AQ536" s="193">
        <v>2100.1387841521173</v>
      </c>
      <c r="AR536" s="193">
        <v>2079.9381218862445</v>
      </c>
      <c r="AS536" s="193">
        <v>2231.9286380066769</v>
      </c>
      <c r="AT536" s="193">
        <v>2099.7201031527834</v>
      </c>
      <c r="AU536" s="193">
        <v>1178.7156867736753</v>
      </c>
      <c r="AV536" s="193">
        <v>1904.5445436109374</v>
      </c>
      <c r="AW536" s="193">
        <v>1864.9951283498076</v>
      </c>
      <c r="AX536" s="193">
        <v>1895.7055633113191</v>
      </c>
      <c r="AY536" s="229">
        <v>1771.863566426435</v>
      </c>
      <c r="AZ536" s="229">
        <v>1813.4998734303126</v>
      </c>
      <c r="BA536" s="229">
        <v>1975.02043357107</v>
      </c>
      <c r="BB536" s="229">
        <v>3381.6430375767063</v>
      </c>
      <c r="BC536" s="229">
        <v>3660.2347425022358</v>
      </c>
      <c r="BD536" s="229">
        <v>3742.1430010465283</v>
      </c>
      <c r="BE536" s="229">
        <v>3760.5728742551555</v>
      </c>
      <c r="BF536" s="229">
        <v>3832.8154259542239</v>
      </c>
      <c r="BG536" s="229">
        <v>4134.130309196973</v>
      </c>
      <c r="BH536" s="99">
        <v>4147.363687546972</v>
      </c>
      <c r="BI536" s="99">
        <v>4245.4993893887422</v>
      </c>
      <c r="BJ536" s="99">
        <v>4374.9285667705653</v>
      </c>
      <c r="BK536" s="99">
        <v>4591.736429585706</v>
      </c>
      <c r="BL536" s="99">
        <v>4654.9394511873188</v>
      </c>
      <c r="BM536" s="99">
        <v>4767.2973932663363</v>
      </c>
      <c r="BN536" s="188">
        <v>4808.7123315525077</v>
      </c>
      <c r="BO536" s="115">
        <v>4799.2051619610638</v>
      </c>
      <c r="BP536" s="160"/>
      <c r="BQ536" s="160"/>
      <c r="BR536" s="160"/>
      <c r="BS536" s="160"/>
      <c r="BT536" s="445"/>
      <c r="BU536" s="445"/>
      <c r="BV536" s="445"/>
      <c r="BX536" s="160"/>
      <c r="BY536" s="160"/>
      <c r="BZ536" s="160"/>
      <c r="CA536" s="160"/>
      <c r="CB536" s="160"/>
      <c r="CC536" s="160"/>
      <c r="CD536" s="160"/>
      <c r="CE536" s="160"/>
      <c r="CF536" s="160"/>
      <c r="CG536" s="160"/>
      <c r="CH536" s="160"/>
      <c r="CI536" s="160"/>
    </row>
    <row r="537" spans="1:87" ht="18">
      <c r="E537" s="146"/>
      <c r="F537" s="234"/>
      <c r="G537" s="234" t="s">
        <v>638</v>
      </c>
      <c r="H537" s="234" t="s">
        <v>905</v>
      </c>
      <c r="I537" s="92"/>
      <c r="M537" s="99">
        <v>1759.0383516474099</v>
      </c>
      <c r="N537" s="99">
        <v>1868.8311896176151</v>
      </c>
      <c r="O537" s="99">
        <v>2009.48424820225</v>
      </c>
      <c r="P537" s="99">
        <v>2202.8506417035042</v>
      </c>
      <c r="Q537" s="99">
        <v>2414.1288232561778</v>
      </c>
      <c r="R537" s="99">
        <v>2808.9151381447077</v>
      </c>
      <c r="S537" s="99">
        <v>3157.7632599552035</v>
      </c>
      <c r="T537" s="99">
        <v>3785.1988302185209</v>
      </c>
      <c r="U537" s="99">
        <v>4044.6854591232618</v>
      </c>
      <c r="V537" s="99">
        <v>4296.349598591316</v>
      </c>
      <c r="W537" s="99"/>
      <c r="X537" s="99"/>
      <c r="Y537" s="99"/>
      <c r="Z537" s="99">
        <v>419.56125586067606</v>
      </c>
      <c r="AA537" s="99">
        <v>438.95074724143996</v>
      </c>
      <c r="AB537" s="99">
        <v>449.22674555695892</v>
      </c>
      <c r="AC537" s="99">
        <v>451.29960298833799</v>
      </c>
      <c r="AD537" s="99">
        <v>443.37252292113101</v>
      </c>
      <c r="AE537" s="99">
        <v>465.10194322367306</v>
      </c>
      <c r="AF537" s="99">
        <v>479.83738852487897</v>
      </c>
      <c r="AG537" s="99">
        <v>480.51933494793002</v>
      </c>
      <c r="AH537" s="99">
        <v>475.52348870237608</v>
      </c>
      <c r="AI537" s="99">
        <v>499.56617771613696</v>
      </c>
      <c r="AJ537" s="99">
        <v>514.2385580265609</v>
      </c>
      <c r="AK537" s="99">
        <v>520.15602375717799</v>
      </c>
      <c r="AL537" s="193">
        <v>516.86155275031092</v>
      </c>
      <c r="AM537" s="193">
        <v>548.70099023922796</v>
      </c>
      <c r="AN537" s="193">
        <v>561.35956935616605</v>
      </c>
      <c r="AO537" s="193">
        <v>575.9285293577999</v>
      </c>
      <c r="AP537" s="193">
        <v>565.83463383553908</v>
      </c>
      <c r="AQ537" s="193">
        <v>603.41523535615613</v>
      </c>
      <c r="AR537" s="193">
        <v>613.93283302095392</v>
      </c>
      <c r="AS537" s="193">
        <v>630.94612104354201</v>
      </c>
      <c r="AT537" s="193">
        <v>630.68229318957015</v>
      </c>
      <c r="AU537" s="193">
        <v>725.50742233494475</v>
      </c>
      <c r="AV537" s="193">
        <v>710.39304662000336</v>
      </c>
      <c r="AW537" s="193">
        <v>742.33237600018947</v>
      </c>
      <c r="AX537" s="193">
        <v>736.48824393399764</v>
      </c>
      <c r="AY537" s="229">
        <v>792.05154272966206</v>
      </c>
      <c r="AZ537" s="229">
        <v>802.50741599356297</v>
      </c>
      <c r="BA537" s="229">
        <v>826.71605729798102</v>
      </c>
      <c r="BB537" s="229">
        <v>945.82889875683668</v>
      </c>
      <c r="BC537" s="229">
        <v>972.40997137237741</v>
      </c>
      <c r="BD537" s="229">
        <v>925.44623704892376</v>
      </c>
      <c r="BE537" s="229">
        <v>941.51372304038318</v>
      </c>
      <c r="BF537" s="229">
        <v>978.92042802433434</v>
      </c>
      <c r="BG537" s="229">
        <v>1026.6150821646204</v>
      </c>
      <c r="BH537" s="99">
        <v>1015.1775107916752</v>
      </c>
      <c r="BI537" s="99">
        <v>1023.9724381426317</v>
      </c>
      <c r="BJ537" s="99">
        <v>1039.2621457384093</v>
      </c>
      <c r="BK537" s="99">
        <v>1069.2938501716749</v>
      </c>
      <c r="BL537" s="99">
        <v>1082.8529388916163</v>
      </c>
      <c r="BM537" s="99">
        <v>1104.940663789615</v>
      </c>
      <c r="BN537" s="188">
        <v>1125.4491140230384</v>
      </c>
      <c r="BO537" s="115">
        <v>1148.8294145986615</v>
      </c>
      <c r="BP537" s="160"/>
      <c r="BQ537" s="160"/>
      <c r="BR537" s="160"/>
      <c r="BS537" s="160"/>
      <c r="BT537" s="445"/>
      <c r="BU537" s="445"/>
      <c r="BV537" s="445"/>
      <c r="BX537" s="160"/>
      <c r="BY537" s="160"/>
      <c r="BZ537" s="160"/>
      <c r="CA537" s="160"/>
      <c r="CB537" s="160"/>
      <c r="CC537" s="160"/>
      <c r="CD537" s="160"/>
      <c r="CE537" s="160"/>
      <c r="CF537" s="160"/>
      <c r="CG537" s="160"/>
      <c r="CH537" s="160"/>
      <c r="CI537" s="160"/>
    </row>
    <row r="538" spans="1:87" s="96" customFormat="1" ht="18">
      <c r="A538" s="94"/>
      <c r="B538" s="95"/>
      <c r="C538" s="94"/>
      <c r="D538" s="95"/>
      <c r="E538" s="141"/>
      <c r="F538" s="233" t="s">
        <v>175</v>
      </c>
      <c r="G538" s="233" t="s">
        <v>158</v>
      </c>
      <c r="H538" s="240"/>
      <c r="I538" s="95"/>
      <c r="J538" s="95"/>
      <c r="K538" s="94"/>
      <c r="L538" s="95"/>
      <c r="M538" s="160">
        <v>62302.68286665099</v>
      </c>
      <c r="N538" s="160">
        <v>67300.821899777555</v>
      </c>
      <c r="O538" s="160">
        <v>73113.275443459686</v>
      </c>
      <c r="P538" s="160">
        <v>79110.466192337641</v>
      </c>
      <c r="Q538" s="160">
        <v>84225.445483276068</v>
      </c>
      <c r="R538" s="160">
        <v>89202.891052927531</v>
      </c>
      <c r="S538" s="160">
        <v>94600.174503688453</v>
      </c>
      <c r="T538" s="160">
        <v>99477.385550389707</v>
      </c>
      <c r="U538" s="160">
        <v>103018.33467142608</v>
      </c>
      <c r="V538" s="160">
        <v>106518.1339983925</v>
      </c>
      <c r="W538" s="160"/>
      <c r="X538" s="160"/>
      <c r="Y538" s="160"/>
      <c r="Z538" s="160">
        <v>15048.613544319483</v>
      </c>
      <c r="AA538" s="160">
        <v>15542.56502654133</v>
      </c>
      <c r="AB538" s="160">
        <v>15993.667354069057</v>
      </c>
      <c r="AC538" s="160">
        <v>15717.836941721082</v>
      </c>
      <c r="AD538" s="160">
        <v>16292.729417551171</v>
      </c>
      <c r="AE538" s="160">
        <v>16887.565072239995</v>
      </c>
      <c r="AF538" s="160">
        <v>17193.550318867336</v>
      </c>
      <c r="AG538" s="160">
        <v>16926.977091119094</v>
      </c>
      <c r="AH538" s="160">
        <v>17666.583273400989</v>
      </c>
      <c r="AI538" s="160">
        <v>18373.980410299308</v>
      </c>
      <c r="AJ538" s="160">
        <v>18738.985038538151</v>
      </c>
      <c r="AK538" s="160">
        <v>18333.726721221195</v>
      </c>
      <c r="AL538" s="160">
        <v>19103.607217707442</v>
      </c>
      <c r="AM538" s="160">
        <v>19937.822968237004</v>
      </c>
      <c r="AN538" s="160">
        <v>20295.804951758822</v>
      </c>
      <c r="AO538" s="160">
        <v>19773.231054634271</v>
      </c>
      <c r="AP538" s="160">
        <v>20467.692713360757</v>
      </c>
      <c r="AQ538" s="160">
        <v>21164.47931981735</v>
      </c>
      <c r="AR538" s="160">
        <v>21503.675572718959</v>
      </c>
      <c r="AS538" s="160">
        <v>21089.59787737903</v>
      </c>
      <c r="AT538" s="160">
        <v>21829.999931895771</v>
      </c>
      <c r="AU538" s="160">
        <v>22162.351047719596</v>
      </c>
      <c r="AV538" s="160">
        <v>22621.611432855701</v>
      </c>
      <c r="AW538" s="160">
        <v>22588.928640456459</v>
      </c>
      <c r="AX538" s="160">
        <v>23141.508829191273</v>
      </c>
      <c r="AY538" s="169">
        <v>23399.218699592711</v>
      </c>
      <c r="AZ538" s="169">
        <v>23978.867417163918</v>
      </c>
      <c r="BA538" s="169">
        <v>24080.579557740566</v>
      </c>
      <c r="BB538" s="169">
        <v>24578.988747817159</v>
      </c>
      <c r="BC538" s="169">
        <v>24775.194810236422</v>
      </c>
      <c r="BD538" s="169">
        <v>25018.72179543653</v>
      </c>
      <c r="BE538" s="169">
        <v>25104.480196899578</v>
      </c>
      <c r="BF538" s="169">
        <v>25511.921475550022</v>
      </c>
      <c r="BG538" s="169">
        <v>25684.826407183602</v>
      </c>
      <c r="BH538" s="160">
        <v>25895.722747518892</v>
      </c>
      <c r="BI538" s="160">
        <v>25925.864041173543</v>
      </c>
      <c r="BJ538" s="160">
        <v>26253.559102831518</v>
      </c>
      <c r="BK538" s="160">
        <v>26474.090069108905</v>
      </c>
      <c r="BL538" s="160">
        <v>26803.459763663639</v>
      </c>
      <c r="BM538" s="160">
        <v>26987.025062788434</v>
      </c>
      <c r="BN538" s="448">
        <v>27193.603796506308</v>
      </c>
      <c r="BO538" s="115">
        <v>27395.451391720595</v>
      </c>
      <c r="BP538" s="160"/>
      <c r="BQ538" s="160"/>
      <c r="BR538" s="160"/>
      <c r="BS538" s="160"/>
      <c r="BT538" s="446"/>
      <c r="BU538" s="446"/>
      <c r="BV538" s="446"/>
      <c r="BX538" s="160"/>
      <c r="BY538" s="160"/>
      <c r="BZ538" s="160"/>
      <c r="CA538" s="160"/>
      <c r="CB538" s="160"/>
      <c r="CC538" s="160"/>
      <c r="CD538" s="160"/>
      <c r="CE538" s="160"/>
      <c r="CF538" s="160"/>
      <c r="CG538" s="160"/>
      <c r="CH538" s="160"/>
      <c r="CI538" s="160"/>
    </row>
    <row r="539" spans="1:87" ht="18">
      <c r="E539" s="146"/>
      <c r="F539" s="234"/>
      <c r="G539" s="234" t="s">
        <v>639</v>
      </c>
      <c r="H539" s="234" t="s">
        <v>906</v>
      </c>
      <c r="I539" s="90"/>
      <c r="J539" s="89"/>
      <c r="K539" s="90"/>
      <c r="M539" s="99">
        <v>6646.42676284966</v>
      </c>
      <c r="N539" s="99">
        <v>6874.6884328146534</v>
      </c>
      <c r="O539" s="99">
        <v>7374.2126251679438</v>
      </c>
      <c r="P539" s="99">
        <v>7784.8420995784236</v>
      </c>
      <c r="Q539" s="99">
        <v>8091.0365242690386</v>
      </c>
      <c r="R539" s="99">
        <v>7221.6997220067715</v>
      </c>
      <c r="S539" s="99">
        <v>7139.7367676550512</v>
      </c>
      <c r="T539" s="99">
        <v>7873.7140647807264</v>
      </c>
      <c r="U539" s="99">
        <v>8354.0570452771899</v>
      </c>
      <c r="V539" s="99">
        <v>8872.685764524871</v>
      </c>
      <c r="W539" s="99"/>
      <c r="X539" s="99"/>
      <c r="Y539" s="99"/>
      <c r="Z539" s="99">
        <v>1625.6820062013644</v>
      </c>
      <c r="AA539" s="99">
        <v>1687.6189406751716</v>
      </c>
      <c r="AB539" s="99">
        <v>1638.7973750427559</v>
      </c>
      <c r="AC539" s="99">
        <v>1694.3284409303658</v>
      </c>
      <c r="AD539" s="99">
        <v>1700.4464094857715</v>
      </c>
      <c r="AE539" s="99">
        <v>1726.4912931713047</v>
      </c>
      <c r="AF539" s="99">
        <v>1701.9678934551334</v>
      </c>
      <c r="AG539" s="99">
        <v>1745.7828367024363</v>
      </c>
      <c r="AH539" s="99">
        <v>1812.3285716632449</v>
      </c>
      <c r="AI539" s="99">
        <v>1869.7946441180814</v>
      </c>
      <c r="AJ539" s="99">
        <v>1826.3929073867887</v>
      </c>
      <c r="AK539" s="99">
        <v>1865.6965019998452</v>
      </c>
      <c r="AL539" s="193">
        <v>1929.7336279855758</v>
      </c>
      <c r="AM539" s="193">
        <v>1961.7127443361187</v>
      </c>
      <c r="AN539" s="193">
        <v>1938.9624525368624</v>
      </c>
      <c r="AO539" s="193">
        <v>1954.4332747198637</v>
      </c>
      <c r="AP539" s="193">
        <v>2007.5449761943662</v>
      </c>
      <c r="AQ539" s="193">
        <v>2022.877249761736</v>
      </c>
      <c r="AR539" s="193">
        <v>2003.2347800265893</v>
      </c>
      <c r="AS539" s="193">
        <v>2057.379518286341</v>
      </c>
      <c r="AT539" s="193">
        <v>1946.4245736055911</v>
      </c>
      <c r="AU539" s="193">
        <v>1747.7715730837235</v>
      </c>
      <c r="AV539" s="193">
        <v>1767.7972572120634</v>
      </c>
      <c r="AW539" s="193">
        <v>1759.706318105392</v>
      </c>
      <c r="AX539" s="193">
        <v>1748.8127082975889</v>
      </c>
      <c r="AY539" s="229">
        <v>1730.2427123596353</v>
      </c>
      <c r="AZ539" s="229">
        <v>1779.4144681345483</v>
      </c>
      <c r="BA539" s="229">
        <v>1881.2668788632791</v>
      </c>
      <c r="BB539" s="229">
        <v>1945.5004150375905</v>
      </c>
      <c r="BC539" s="229">
        <v>1935.8553135223306</v>
      </c>
      <c r="BD539" s="229">
        <v>1961.7823522046672</v>
      </c>
      <c r="BE539" s="229">
        <v>2030.5759840161379</v>
      </c>
      <c r="BF539" s="229">
        <v>2042.7072005748307</v>
      </c>
      <c r="BG539" s="229">
        <v>2056.3727439474869</v>
      </c>
      <c r="BH539" s="99">
        <v>2095.0524820016326</v>
      </c>
      <c r="BI539" s="99">
        <v>2159.924618753239</v>
      </c>
      <c r="BJ539" s="99">
        <v>2166.4578386815456</v>
      </c>
      <c r="BK539" s="99">
        <v>2179.185192699093</v>
      </c>
      <c r="BL539" s="99">
        <v>2212.2750111259033</v>
      </c>
      <c r="BM539" s="99">
        <v>2314.76772201833</v>
      </c>
      <c r="BN539" s="188">
        <v>2324.0065187356768</v>
      </c>
      <c r="BO539" s="115">
        <v>2319.0724702894768</v>
      </c>
      <c r="BP539" s="160"/>
      <c r="BQ539" s="160"/>
      <c r="BR539" s="160"/>
      <c r="BS539" s="160"/>
      <c r="BT539" s="445"/>
      <c r="BU539" s="445"/>
      <c r="BV539" s="445"/>
      <c r="BX539" s="160"/>
      <c r="BY539" s="160"/>
      <c r="BZ539" s="160"/>
      <c r="CA539" s="160"/>
      <c r="CB539" s="160"/>
      <c r="CC539" s="160"/>
      <c r="CD539" s="160"/>
      <c r="CE539" s="160"/>
      <c r="CF539" s="160"/>
      <c r="CG539" s="160"/>
      <c r="CH539" s="160"/>
      <c r="CI539" s="160"/>
    </row>
    <row r="540" spans="1:87" ht="18">
      <c r="E540" s="146"/>
      <c r="F540" s="234"/>
      <c r="G540" s="234" t="s">
        <v>640</v>
      </c>
      <c r="H540" s="234" t="s">
        <v>353</v>
      </c>
      <c r="I540" s="90"/>
      <c r="J540" s="89"/>
      <c r="K540" s="90"/>
      <c r="M540" s="99">
        <v>40999.320201301496</v>
      </c>
      <c r="N540" s="99">
        <v>44870.171385866473</v>
      </c>
      <c r="O540" s="99">
        <v>49057.562223208442</v>
      </c>
      <c r="P540" s="99">
        <v>53346.226808302999</v>
      </c>
      <c r="Q540" s="99">
        <v>57103.515977384661</v>
      </c>
      <c r="R540" s="99">
        <v>62387.382646595717</v>
      </c>
      <c r="S540" s="99">
        <v>67458.107132948891</v>
      </c>
      <c r="T540" s="99">
        <v>70239.626052981766</v>
      </c>
      <c r="U540" s="99">
        <v>72497.476337115615</v>
      </c>
      <c r="V540" s="99">
        <v>74747.880549522975</v>
      </c>
      <c r="W540" s="99"/>
      <c r="X540" s="99"/>
      <c r="Y540" s="99"/>
      <c r="Z540" s="99">
        <v>9739.0305733341211</v>
      </c>
      <c r="AA540" s="99">
        <v>10112.784508646393</v>
      </c>
      <c r="AB540" s="99">
        <v>10543.136712328402</v>
      </c>
      <c r="AC540" s="99">
        <v>10604.368406992557</v>
      </c>
      <c r="AD540" s="99">
        <v>10698.184328550458</v>
      </c>
      <c r="AE540" s="99">
        <v>11118.519872557717</v>
      </c>
      <c r="AF540" s="99">
        <v>11479.447056314581</v>
      </c>
      <c r="AG540" s="99">
        <v>11574.020128443743</v>
      </c>
      <c r="AH540" s="99">
        <v>11697.741278815176</v>
      </c>
      <c r="AI540" s="99">
        <v>12178.552693022755</v>
      </c>
      <c r="AJ540" s="99">
        <v>12596.489305253008</v>
      </c>
      <c r="AK540" s="99">
        <v>12584.778946117445</v>
      </c>
      <c r="AL540" s="193">
        <v>12706.29032677467</v>
      </c>
      <c r="AM540" s="193">
        <v>13273.899858229483</v>
      </c>
      <c r="AN540" s="193">
        <v>13713.587405193066</v>
      </c>
      <c r="AO540" s="193">
        <v>13652.449218105692</v>
      </c>
      <c r="AP540" s="193">
        <v>13708.015720956035</v>
      </c>
      <c r="AQ540" s="193">
        <v>14151.48899692709</v>
      </c>
      <c r="AR540" s="193">
        <v>14612.530126406871</v>
      </c>
      <c r="AS540" s="193">
        <v>14631.48113309472</v>
      </c>
      <c r="AT540" s="193">
        <v>14991.102315012135</v>
      </c>
      <c r="AU540" s="193">
        <v>15300.742585039858</v>
      </c>
      <c r="AV540" s="193">
        <v>15841.232548033362</v>
      </c>
      <c r="AW540" s="193">
        <v>16254.305198510356</v>
      </c>
      <c r="AX540" s="193">
        <v>16320.160088422785</v>
      </c>
      <c r="AY540" s="229">
        <v>16697.094042621196</v>
      </c>
      <c r="AZ540" s="229">
        <v>17093.96130331665</v>
      </c>
      <c r="BA540" s="229">
        <v>17346.891698588264</v>
      </c>
      <c r="BB540" s="229">
        <v>17253.629884130121</v>
      </c>
      <c r="BC540" s="229">
        <v>17434.131849776168</v>
      </c>
      <c r="BD540" s="229">
        <v>17577.326549428213</v>
      </c>
      <c r="BE540" s="229">
        <v>17974.53776964725</v>
      </c>
      <c r="BF540" s="229">
        <v>17848.636840802574</v>
      </c>
      <c r="BG540" s="229">
        <v>17998.401531363361</v>
      </c>
      <c r="BH540" s="99">
        <v>18129.004824417036</v>
      </c>
      <c r="BI540" s="99">
        <v>18521.43314053263</v>
      </c>
      <c r="BJ540" s="99">
        <v>18348.254463755948</v>
      </c>
      <c r="BK540" s="99">
        <v>18502.589724935064</v>
      </c>
      <c r="BL540" s="99">
        <v>18746.373200399743</v>
      </c>
      <c r="BM540" s="99">
        <v>19150.663160432217</v>
      </c>
      <c r="BN540" s="188">
        <v>19032.827517240214</v>
      </c>
      <c r="BO540" s="115">
        <v>19195.127191862233</v>
      </c>
      <c r="BP540" s="160"/>
      <c r="BQ540" s="160"/>
      <c r="BR540" s="160"/>
      <c r="BS540" s="160"/>
      <c r="BT540" s="445"/>
      <c r="BU540" s="445"/>
      <c r="BV540" s="445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</row>
    <row r="541" spans="1:87" ht="18">
      <c r="E541" s="146"/>
      <c r="F541" s="234"/>
      <c r="G541" s="234" t="s">
        <v>641</v>
      </c>
      <c r="H541" s="234" t="s">
        <v>907</v>
      </c>
      <c r="I541" s="90"/>
      <c r="J541" s="89"/>
      <c r="K541" s="90"/>
      <c r="M541" s="99">
        <v>14656.935902499836</v>
      </c>
      <c r="N541" s="99">
        <v>15555.962081096422</v>
      </c>
      <c r="O541" s="99">
        <v>16681.500595083304</v>
      </c>
      <c r="P541" s="99">
        <v>17979.397284456212</v>
      </c>
      <c r="Q541" s="99">
        <v>19030.892981622361</v>
      </c>
      <c r="R541" s="99">
        <v>19593.808684325049</v>
      </c>
      <c r="S541" s="99">
        <v>20002.330603084516</v>
      </c>
      <c r="T541" s="99">
        <v>21364.045432627216</v>
      </c>
      <c r="U541" s="99">
        <v>22166.801289033272</v>
      </c>
      <c r="V541" s="99">
        <v>22897.567684344649</v>
      </c>
      <c r="W541" s="99"/>
      <c r="X541" s="99"/>
      <c r="Y541" s="99"/>
      <c r="Z541" s="99">
        <v>3683.9009647839976</v>
      </c>
      <c r="AA541" s="99">
        <v>3742.1615772197656</v>
      </c>
      <c r="AB541" s="99">
        <v>3811.7332666978996</v>
      </c>
      <c r="AC541" s="99">
        <v>3419.1400937981598</v>
      </c>
      <c r="AD541" s="99">
        <v>3894.0986795149406</v>
      </c>
      <c r="AE541" s="99">
        <v>4042.5539065109738</v>
      </c>
      <c r="AF541" s="99">
        <v>4012.1353690976221</v>
      </c>
      <c r="AG541" s="99">
        <v>3607.1741259729151</v>
      </c>
      <c r="AH541" s="99">
        <v>4156.5134229225678</v>
      </c>
      <c r="AI541" s="99">
        <v>4325.6330731584703</v>
      </c>
      <c r="AJ541" s="99">
        <v>4316.1028258983515</v>
      </c>
      <c r="AK541" s="99">
        <v>3883.2512731039042</v>
      </c>
      <c r="AL541" s="193">
        <v>4467.5832629471979</v>
      </c>
      <c r="AM541" s="193">
        <v>4702.2103656714016</v>
      </c>
      <c r="AN541" s="193">
        <v>4643.2550940288957</v>
      </c>
      <c r="AO541" s="193">
        <v>4166.3485618087125</v>
      </c>
      <c r="AP541" s="193">
        <v>4752.1320162103566</v>
      </c>
      <c r="AQ541" s="193">
        <v>4990.1130731285248</v>
      </c>
      <c r="AR541" s="193">
        <v>4887.9106662854974</v>
      </c>
      <c r="AS541" s="193">
        <v>4400.7372259979711</v>
      </c>
      <c r="AT541" s="193">
        <v>4892.4730432780443</v>
      </c>
      <c r="AU541" s="193">
        <v>5113.8368895960139</v>
      </c>
      <c r="AV541" s="193">
        <v>5012.5816276102787</v>
      </c>
      <c r="AW541" s="193">
        <v>4574.9171238407107</v>
      </c>
      <c r="AX541" s="193">
        <v>5072.5360324709</v>
      </c>
      <c r="AY541" s="229">
        <v>4971.8819446118787</v>
      </c>
      <c r="AZ541" s="229">
        <v>5105.4916457127192</v>
      </c>
      <c r="BA541" s="229">
        <v>4852.42098028902</v>
      </c>
      <c r="BB541" s="229">
        <v>5379.8584486494492</v>
      </c>
      <c r="BC541" s="229">
        <v>5405.2076469379253</v>
      </c>
      <c r="BD541" s="229">
        <v>5479.61289380365</v>
      </c>
      <c r="BE541" s="229">
        <v>5099.366443236192</v>
      </c>
      <c r="BF541" s="229">
        <v>5620.5774341726183</v>
      </c>
      <c r="BG541" s="229">
        <v>5630.0521318727542</v>
      </c>
      <c r="BH541" s="99">
        <v>5671.6654411002255</v>
      </c>
      <c r="BI541" s="99">
        <v>5244.5062818876713</v>
      </c>
      <c r="BJ541" s="99">
        <v>5738.8468003940261</v>
      </c>
      <c r="BK541" s="99">
        <v>5792.3151514747469</v>
      </c>
      <c r="BL541" s="99">
        <v>5844.8115521379923</v>
      </c>
      <c r="BM541" s="99">
        <v>5521.5941803378873</v>
      </c>
      <c r="BN541" s="188">
        <v>5836.7697605304165</v>
      </c>
      <c r="BO541" s="115">
        <v>5881.251729568884</v>
      </c>
      <c r="BP541" s="160"/>
      <c r="BQ541" s="160"/>
      <c r="BR541" s="160"/>
      <c r="BS541" s="160"/>
      <c r="BT541" s="445"/>
      <c r="BU541" s="445"/>
      <c r="BV541" s="445"/>
      <c r="BX541" s="160"/>
      <c r="BY541" s="160"/>
      <c r="BZ541" s="160"/>
      <c r="CA541" s="160"/>
      <c r="CB541" s="160"/>
      <c r="CC541" s="160"/>
      <c r="CD541" s="160"/>
      <c r="CE541" s="160"/>
      <c r="CF541" s="160"/>
      <c r="CG541" s="160"/>
      <c r="CH541" s="160"/>
      <c r="CI541" s="160"/>
    </row>
    <row r="542" spans="1:87" s="96" customFormat="1" ht="18">
      <c r="A542" s="94"/>
      <c r="B542" s="95"/>
      <c r="C542" s="94"/>
      <c r="D542" s="95"/>
      <c r="E542" s="141"/>
      <c r="F542" s="233" t="s">
        <v>176</v>
      </c>
      <c r="G542" s="233" t="s">
        <v>47</v>
      </c>
      <c r="H542" s="233"/>
      <c r="I542" s="95"/>
      <c r="J542" s="94"/>
      <c r="K542" s="95"/>
      <c r="L542" s="95"/>
      <c r="M542" s="160">
        <v>60017.563401310596</v>
      </c>
      <c r="N542" s="160">
        <v>60887.552651403625</v>
      </c>
      <c r="O542" s="160">
        <v>63972.726863369404</v>
      </c>
      <c r="P542" s="160">
        <v>66484.752773402419</v>
      </c>
      <c r="Q542" s="160">
        <v>69388.162062236603</v>
      </c>
      <c r="R542" s="160">
        <v>70951.821258094773</v>
      </c>
      <c r="S542" s="160">
        <v>77343.641000817515</v>
      </c>
      <c r="T542" s="160">
        <v>78912.55178839626</v>
      </c>
      <c r="U542" s="160">
        <v>78200.622609047772</v>
      </c>
      <c r="V542" s="160">
        <v>81685.278452989529</v>
      </c>
      <c r="W542" s="160"/>
      <c r="X542" s="160"/>
      <c r="Y542" s="160"/>
      <c r="Z542" s="160">
        <v>14866.716492788177</v>
      </c>
      <c r="AA542" s="160">
        <v>14914.300323051129</v>
      </c>
      <c r="AB542" s="160">
        <v>14961.975347271433</v>
      </c>
      <c r="AC542" s="160">
        <v>15274.571238199824</v>
      </c>
      <c r="AD542" s="160">
        <v>14963.076106268158</v>
      </c>
      <c r="AE542" s="160">
        <v>14904.778304412761</v>
      </c>
      <c r="AF542" s="160">
        <v>15297.545135340359</v>
      </c>
      <c r="AG542" s="160">
        <v>15722.15310538242</v>
      </c>
      <c r="AH542" s="160">
        <v>15570.861302319336</v>
      </c>
      <c r="AI542" s="160">
        <v>15758.708621338288</v>
      </c>
      <c r="AJ542" s="160">
        <v>16109.226618003051</v>
      </c>
      <c r="AK542" s="160">
        <v>16533.930321708653</v>
      </c>
      <c r="AL542" s="160">
        <v>16602.502996006719</v>
      </c>
      <c r="AM542" s="160">
        <v>16106.355012756449</v>
      </c>
      <c r="AN542" s="160">
        <v>16745.567579476654</v>
      </c>
      <c r="AO542" s="160">
        <v>17030.327185162667</v>
      </c>
      <c r="AP542" s="160">
        <v>16960.951969649061</v>
      </c>
      <c r="AQ542" s="160">
        <v>16966.633267015106</v>
      </c>
      <c r="AR542" s="160">
        <v>17440.265867472921</v>
      </c>
      <c r="AS542" s="160">
        <v>18020.310958099471</v>
      </c>
      <c r="AT542" s="160">
        <v>17652.872125683618</v>
      </c>
      <c r="AU542" s="160">
        <v>15391.292609345903</v>
      </c>
      <c r="AV542" s="160">
        <v>18802.861182072229</v>
      </c>
      <c r="AW542" s="160">
        <v>19104.795340993031</v>
      </c>
      <c r="AX542" s="160">
        <v>19560.254878604832</v>
      </c>
      <c r="AY542" s="169">
        <v>19642.262449163656</v>
      </c>
      <c r="AZ542" s="169">
        <v>18829.667373644163</v>
      </c>
      <c r="BA542" s="169">
        <v>19311.456299404868</v>
      </c>
      <c r="BB542" s="169">
        <v>19033.315959202169</v>
      </c>
      <c r="BC542" s="169">
        <v>19659.204051129349</v>
      </c>
      <c r="BD542" s="169">
        <v>20143.140375543375</v>
      </c>
      <c r="BE542" s="169">
        <v>20076.891402521378</v>
      </c>
      <c r="BF542" s="169">
        <v>19502.00423260537</v>
      </c>
      <c r="BG542" s="169">
        <v>19187.072018979474</v>
      </c>
      <c r="BH542" s="160">
        <v>19999.949200755978</v>
      </c>
      <c r="BI542" s="160">
        <v>19511.597156706965</v>
      </c>
      <c r="BJ542" s="160">
        <v>20114.810583281163</v>
      </c>
      <c r="BK542" s="160">
        <v>20429.226458109373</v>
      </c>
      <c r="BL542" s="160">
        <v>20769.460845333746</v>
      </c>
      <c r="BM542" s="160">
        <v>20371.780566265246</v>
      </c>
      <c r="BN542" s="448">
        <v>20405.133120178449</v>
      </c>
      <c r="BO542" s="115">
        <v>20655.709501009613</v>
      </c>
      <c r="BP542" s="160"/>
      <c r="BQ542" s="160"/>
      <c r="BR542" s="160"/>
      <c r="BS542" s="160"/>
      <c r="BT542" s="446"/>
      <c r="BU542" s="446"/>
      <c r="BV542" s="446"/>
      <c r="BX542" s="160"/>
      <c r="BY542" s="160"/>
      <c r="BZ542" s="160"/>
      <c r="CA542" s="160"/>
      <c r="CB542" s="160"/>
      <c r="CC542" s="160"/>
      <c r="CD542" s="160"/>
      <c r="CE542" s="160"/>
      <c r="CF542" s="160"/>
      <c r="CG542" s="160"/>
      <c r="CH542" s="160"/>
      <c r="CI542" s="160"/>
    </row>
    <row r="543" spans="1:87" ht="18">
      <c r="E543" s="146"/>
      <c r="F543" s="234"/>
      <c r="G543" s="234" t="s">
        <v>642</v>
      </c>
      <c r="H543" s="234" t="s">
        <v>908</v>
      </c>
      <c r="I543" s="90"/>
      <c r="J543" s="89"/>
      <c r="K543" s="90"/>
      <c r="M543" s="99">
        <v>50786.826675556564</v>
      </c>
      <c r="N543" s="99">
        <v>51534.360961170605</v>
      </c>
      <c r="O543" s="99">
        <v>53835.312553663054</v>
      </c>
      <c r="P543" s="99">
        <v>56116.02612465751</v>
      </c>
      <c r="Q543" s="99">
        <v>58506.750571062046</v>
      </c>
      <c r="R543" s="99">
        <v>58674.842293378235</v>
      </c>
      <c r="S543" s="99">
        <v>64717.085814933147</v>
      </c>
      <c r="T543" s="99">
        <v>66574.577995739557</v>
      </c>
      <c r="U543" s="99">
        <v>63612.23639145471</v>
      </c>
      <c r="V543" s="99">
        <v>66092.797185352858</v>
      </c>
      <c r="W543" s="99"/>
      <c r="X543" s="99"/>
      <c r="Y543" s="99"/>
      <c r="Z543" s="99">
        <v>12498.893089673529</v>
      </c>
      <c r="AA543" s="99">
        <v>12589.036611351668</v>
      </c>
      <c r="AB543" s="99">
        <v>12729.060719321229</v>
      </c>
      <c r="AC543" s="99">
        <v>12969.836255210124</v>
      </c>
      <c r="AD543" s="99">
        <v>12581.738490279247</v>
      </c>
      <c r="AE543" s="99">
        <v>12571.427032447897</v>
      </c>
      <c r="AF543" s="99">
        <v>13015.699655268545</v>
      </c>
      <c r="AG543" s="99">
        <v>13365.495783174985</v>
      </c>
      <c r="AH543" s="99">
        <v>13033.53406762568</v>
      </c>
      <c r="AI543" s="99">
        <v>13166.651124919637</v>
      </c>
      <c r="AJ543" s="99">
        <v>13666.054391398113</v>
      </c>
      <c r="AK543" s="99">
        <v>13969.072969719547</v>
      </c>
      <c r="AL543" s="193">
        <v>13867.556367161607</v>
      </c>
      <c r="AM543" s="193">
        <v>13521.953135236417</v>
      </c>
      <c r="AN543" s="193">
        <v>14206.434340798512</v>
      </c>
      <c r="AO543" s="193">
        <v>14520.082281461042</v>
      </c>
      <c r="AP543" s="193">
        <v>14188.534155553325</v>
      </c>
      <c r="AQ543" s="193">
        <v>14246.397036911276</v>
      </c>
      <c r="AR543" s="193">
        <v>14747.992593528092</v>
      </c>
      <c r="AS543" s="193">
        <v>15323.826785069303</v>
      </c>
      <c r="AT543" s="193">
        <v>14779.240585123487</v>
      </c>
      <c r="AU543" s="193">
        <v>12693.017922156885</v>
      </c>
      <c r="AV543" s="193">
        <v>15398.819020941528</v>
      </c>
      <c r="AW543" s="193">
        <v>15803.764765156337</v>
      </c>
      <c r="AX543" s="193">
        <v>16140.068354994746</v>
      </c>
      <c r="AY543" s="229">
        <v>16448.219089958973</v>
      </c>
      <c r="AZ543" s="229">
        <v>15807.248960073342</v>
      </c>
      <c r="BA543" s="229">
        <v>16321.549409906087</v>
      </c>
      <c r="BB543" s="229">
        <v>15931.34320273151</v>
      </c>
      <c r="BC543" s="229">
        <v>16621.81062371669</v>
      </c>
      <c r="BD543" s="229">
        <v>17062.886173366565</v>
      </c>
      <c r="BE543" s="229">
        <v>16958.537995924802</v>
      </c>
      <c r="BF543" s="229">
        <v>15970.682091639075</v>
      </c>
      <c r="BG543" s="229">
        <v>15591.576878557787</v>
      </c>
      <c r="BH543" s="99">
        <v>16257.290558225322</v>
      </c>
      <c r="BI543" s="99">
        <v>15792.686863032535</v>
      </c>
      <c r="BJ543" s="99">
        <v>16279.654227688718</v>
      </c>
      <c r="BK543" s="99">
        <v>16499.644917581612</v>
      </c>
      <c r="BL543" s="99">
        <v>16752.009200807333</v>
      </c>
      <c r="BM543" s="99">
        <v>16561.488839275193</v>
      </c>
      <c r="BN543" s="188">
        <v>16523.487053182609</v>
      </c>
      <c r="BO543" s="115">
        <v>16801.60465902846</v>
      </c>
      <c r="BP543" s="160"/>
      <c r="BQ543" s="160"/>
      <c r="BR543" s="160"/>
      <c r="BS543" s="160"/>
      <c r="BT543" s="445"/>
      <c r="BU543" s="445"/>
      <c r="BV543" s="445"/>
      <c r="BX543" s="160"/>
      <c r="BY543" s="160"/>
      <c r="BZ543" s="160"/>
      <c r="CA543" s="160"/>
      <c r="CB543" s="160"/>
      <c r="CC543" s="160"/>
      <c r="CD543" s="160"/>
      <c r="CE543" s="160"/>
      <c r="CF543" s="160"/>
      <c r="CG543" s="160"/>
      <c r="CH543" s="160"/>
      <c r="CI543" s="160"/>
    </row>
    <row r="544" spans="1:87" ht="18">
      <c r="E544" s="146"/>
      <c r="F544" s="234"/>
      <c r="G544" s="234" t="s">
        <v>643</v>
      </c>
      <c r="H544" s="234" t="s">
        <v>644</v>
      </c>
      <c r="I544" s="90"/>
      <c r="J544" s="89"/>
      <c r="K544" s="90"/>
      <c r="M544" s="99">
        <v>9230.7367257540318</v>
      </c>
      <c r="N544" s="99">
        <v>9353.1916902330177</v>
      </c>
      <c r="O544" s="99">
        <v>10137.414309706353</v>
      </c>
      <c r="P544" s="99">
        <v>10368.726648744903</v>
      </c>
      <c r="Q544" s="99">
        <v>10881.411491174558</v>
      </c>
      <c r="R544" s="99">
        <v>12276.978964716543</v>
      </c>
      <c r="S544" s="99">
        <v>12626.555185884368</v>
      </c>
      <c r="T544" s="99">
        <v>12337.973792656703</v>
      </c>
      <c r="U544" s="99">
        <v>14588.386217593066</v>
      </c>
      <c r="V544" s="99">
        <v>15592.481267636673</v>
      </c>
      <c r="W544" s="99"/>
      <c r="X544" s="99"/>
      <c r="Y544" s="99"/>
      <c r="Z544" s="99">
        <v>2367.823403114648</v>
      </c>
      <c r="AA544" s="99">
        <v>2325.2637116994606</v>
      </c>
      <c r="AB544" s="99">
        <v>2232.9146279502033</v>
      </c>
      <c r="AC544" s="99">
        <v>2304.7349829896989</v>
      </c>
      <c r="AD544" s="99">
        <v>2381.3376159889099</v>
      </c>
      <c r="AE544" s="99">
        <v>2333.3512719648652</v>
      </c>
      <c r="AF544" s="99">
        <v>2281.8454800718141</v>
      </c>
      <c r="AG544" s="99">
        <v>2356.6573222074353</v>
      </c>
      <c r="AH544" s="99">
        <v>2537.3272346936546</v>
      </c>
      <c r="AI544" s="99">
        <v>2592.0574964186512</v>
      </c>
      <c r="AJ544" s="99">
        <v>2443.1722266049378</v>
      </c>
      <c r="AK544" s="99">
        <v>2564.8573519891061</v>
      </c>
      <c r="AL544" s="193">
        <v>2734.9466288451108</v>
      </c>
      <c r="AM544" s="193">
        <v>2584.4018775200302</v>
      </c>
      <c r="AN544" s="193">
        <v>2539.1332386781401</v>
      </c>
      <c r="AO544" s="193">
        <v>2510.2449037016258</v>
      </c>
      <c r="AP544" s="193">
        <v>2772.417814095737</v>
      </c>
      <c r="AQ544" s="193">
        <v>2720.2362301038306</v>
      </c>
      <c r="AR544" s="193">
        <v>2692.2732739448306</v>
      </c>
      <c r="AS544" s="193">
        <v>2696.4841730301691</v>
      </c>
      <c r="AT544" s="193">
        <v>2873.6315405601317</v>
      </c>
      <c r="AU544" s="193">
        <v>2698.2746871890172</v>
      </c>
      <c r="AV544" s="193">
        <v>3404.0421611307011</v>
      </c>
      <c r="AW544" s="193">
        <v>3301.0305758366931</v>
      </c>
      <c r="AX544" s="193">
        <v>3420.1865236100848</v>
      </c>
      <c r="AY544" s="229">
        <v>3194.0433592046825</v>
      </c>
      <c r="AZ544" s="229">
        <v>3022.4184135708201</v>
      </c>
      <c r="BA544" s="229">
        <v>2989.9068894987795</v>
      </c>
      <c r="BB544" s="229">
        <v>3101.9727564706595</v>
      </c>
      <c r="BC544" s="229">
        <v>3037.3934274126577</v>
      </c>
      <c r="BD544" s="229">
        <v>3080.2542021768086</v>
      </c>
      <c r="BE544" s="229">
        <v>3118.3534065965755</v>
      </c>
      <c r="BF544" s="229">
        <v>3531.3221409662942</v>
      </c>
      <c r="BG544" s="229">
        <v>3595.4951404216858</v>
      </c>
      <c r="BH544" s="99">
        <v>3742.6586425306559</v>
      </c>
      <c r="BI544" s="99">
        <v>3718.9102936744312</v>
      </c>
      <c r="BJ544" s="99">
        <v>3835.1563555924467</v>
      </c>
      <c r="BK544" s="99">
        <v>3929.5815405277604</v>
      </c>
      <c r="BL544" s="99">
        <v>4017.4516445264112</v>
      </c>
      <c r="BM544" s="99">
        <v>3810.2917269900536</v>
      </c>
      <c r="BN544" s="188">
        <v>3881.6460669958415</v>
      </c>
      <c r="BO544" s="115">
        <v>3854.1048419811523</v>
      </c>
      <c r="BP544" s="160"/>
      <c r="BQ544" s="160"/>
      <c r="BR544" s="160"/>
      <c r="BS544" s="160"/>
      <c r="BT544" s="445"/>
      <c r="BU544" s="445"/>
      <c r="BV544" s="445"/>
      <c r="BX544" s="160"/>
      <c r="BY544" s="160"/>
      <c r="BZ544" s="160"/>
      <c r="CA544" s="160"/>
      <c r="CB544" s="160"/>
      <c r="CC544" s="160"/>
      <c r="CD544" s="160"/>
      <c r="CE544" s="160"/>
      <c r="CF544" s="160"/>
      <c r="CG544" s="160"/>
      <c r="CH544" s="160"/>
      <c r="CI544" s="160"/>
    </row>
    <row r="545" spans="1:87" s="96" customFormat="1" ht="18">
      <c r="A545" s="94"/>
      <c r="B545" s="95"/>
      <c r="C545" s="94"/>
      <c r="D545" s="95"/>
      <c r="E545" s="141"/>
      <c r="F545" s="233" t="s">
        <v>177</v>
      </c>
      <c r="G545" s="233" t="s">
        <v>49</v>
      </c>
      <c r="H545" s="233"/>
      <c r="I545" s="95"/>
      <c r="J545" s="94"/>
      <c r="K545" s="95"/>
      <c r="L545" s="95"/>
      <c r="M545" s="160">
        <v>18615.663583863272</v>
      </c>
      <c r="N545" s="160">
        <v>19834.822007634066</v>
      </c>
      <c r="O545" s="160">
        <v>20558.780963271103</v>
      </c>
      <c r="P545" s="160">
        <v>22603.517519890713</v>
      </c>
      <c r="Q545" s="160">
        <v>23969.944604232151</v>
      </c>
      <c r="R545" s="160">
        <v>25150.194483568299</v>
      </c>
      <c r="S545" s="160">
        <v>28427.711030761566</v>
      </c>
      <c r="T545" s="160">
        <v>27243.856241852704</v>
      </c>
      <c r="U545" s="160">
        <v>25380.262285209054</v>
      </c>
      <c r="V545" s="160">
        <v>27006.417619996144</v>
      </c>
      <c r="W545" s="160"/>
      <c r="X545" s="160"/>
      <c r="Y545" s="160"/>
      <c r="Z545" s="160">
        <v>4873.8994700177309</v>
      </c>
      <c r="AA545" s="160">
        <v>4372.1859334532546</v>
      </c>
      <c r="AB545" s="160">
        <v>4321.9011948738244</v>
      </c>
      <c r="AC545" s="160">
        <v>5047.6769855184984</v>
      </c>
      <c r="AD545" s="160">
        <v>4852.4110822246239</v>
      </c>
      <c r="AE545" s="160">
        <v>4728.4797373562933</v>
      </c>
      <c r="AF545" s="160">
        <v>4976.6303287864475</v>
      </c>
      <c r="AG545" s="160">
        <v>5277.3008592667156</v>
      </c>
      <c r="AH545" s="160">
        <v>4951.9259841754529</v>
      </c>
      <c r="AI545" s="160">
        <v>4891.6817554114941</v>
      </c>
      <c r="AJ545" s="160">
        <v>5033.8892613994312</v>
      </c>
      <c r="AK545" s="160">
        <v>5681.2839622847396</v>
      </c>
      <c r="AL545" s="160">
        <v>5429.4846151500215</v>
      </c>
      <c r="AM545" s="160">
        <v>5529.7335210747869</v>
      </c>
      <c r="AN545" s="160">
        <v>5599.8969899946196</v>
      </c>
      <c r="AO545" s="160">
        <v>6044.4023936712611</v>
      </c>
      <c r="AP545" s="160">
        <v>6088.6329033565062</v>
      </c>
      <c r="AQ545" s="160">
        <v>5709.4246555245554</v>
      </c>
      <c r="AR545" s="160">
        <v>5877.0146072364359</v>
      </c>
      <c r="AS545" s="160">
        <v>6294.8724381146194</v>
      </c>
      <c r="AT545" s="160">
        <v>6578.522236669276</v>
      </c>
      <c r="AU545" s="160">
        <v>5990.2649784752512</v>
      </c>
      <c r="AV545" s="160">
        <v>5856.5828431331956</v>
      </c>
      <c r="AW545" s="160">
        <v>6724.8244252905724</v>
      </c>
      <c r="AX545" s="160">
        <v>7379.4969593193046</v>
      </c>
      <c r="AY545" s="169">
        <v>6657.1702850884139</v>
      </c>
      <c r="AZ545" s="169">
        <v>6919.3728631079548</v>
      </c>
      <c r="BA545" s="169">
        <v>7471.6709232458943</v>
      </c>
      <c r="BB545" s="169">
        <v>7537.3858944268795</v>
      </c>
      <c r="BC545" s="169">
        <v>6218.9340532233</v>
      </c>
      <c r="BD545" s="169">
        <v>6518.9352528206682</v>
      </c>
      <c r="BE545" s="169">
        <v>6968.6010413818549</v>
      </c>
      <c r="BF545" s="169">
        <v>7509.5524707613067</v>
      </c>
      <c r="BG545" s="169">
        <v>5313.9659854657284</v>
      </c>
      <c r="BH545" s="160">
        <v>6411.4763764423024</v>
      </c>
      <c r="BI545" s="160">
        <v>6145.2674525397151</v>
      </c>
      <c r="BJ545" s="160">
        <v>7130.3087073577308</v>
      </c>
      <c r="BK545" s="160">
        <v>6591.9700184648682</v>
      </c>
      <c r="BL545" s="160">
        <v>6612.3845677073241</v>
      </c>
      <c r="BM545" s="160">
        <v>6671.754326466219</v>
      </c>
      <c r="BN545" s="448">
        <v>7578.3117069983009</v>
      </c>
      <c r="BO545" s="115">
        <v>6745.6302741974923</v>
      </c>
      <c r="BP545" s="160"/>
      <c r="BQ545" s="160"/>
      <c r="BR545" s="160"/>
      <c r="BS545" s="160"/>
      <c r="BT545" s="446"/>
      <c r="BU545" s="446"/>
      <c r="BV545" s="446"/>
      <c r="BX545" s="160"/>
      <c r="BY545" s="160"/>
      <c r="BZ545" s="160"/>
      <c r="CA545" s="160"/>
      <c r="CB545" s="160"/>
      <c r="CC545" s="160"/>
      <c r="CD545" s="160"/>
      <c r="CE545" s="160"/>
      <c r="CF545" s="160"/>
      <c r="CG545" s="160"/>
      <c r="CH545" s="160"/>
      <c r="CI545" s="160"/>
    </row>
    <row r="546" spans="1:87" ht="18">
      <c r="E546" s="146"/>
      <c r="F546" s="234"/>
      <c r="G546" s="234" t="s">
        <v>645</v>
      </c>
      <c r="H546" s="234" t="s">
        <v>646</v>
      </c>
      <c r="I546" s="90"/>
      <c r="J546" s="89"/>
      <c r="K546" s="90"/>
      <c r="M546" s="99">
        <v>18028.45978500646</v>
      </c>
      <c r="N546" s="99">
        <v>19231.777578677858</v>
      </c>
      <c r="O546" s="99">
        <v>19947.71900214264</v>
      </c>
      <c r="P546" s="99">
        <v>21974.050278293529</v>
      </c>
      <c r="Q546" s="99">
        <v>23362.194935387844</v>
      </c>
      <c r="R546" s="99">
        <v>24590.987742176734</v>
      </c>
      <c r="S546" s="99">
        <v>27837.967734676426</v>
      </c>
      <c r="T546" s="99">
        <v>26588.336599240589</v>
      </c>
      <c r="U546" s="99">
        <v>24575.040539907553</v>
      </c>
      <c r="V546" s="99">
        <v>26310.67596417079</v>
      </c>
      <c r="W546" s="99"/>
      <c r="X546" s="99"/>
      <c r="Y546" s="99"/>
      <c r="Z546" s="99">
        <v>4728.5951971473269</v>
      </c>
      <c r="AA546" s="99">
        <v>4226.9314962958124</v>
      </c>
      <c r="AB546" s="99">
        <v>4179.2639784308885</v>
      </c>
      <c r="AC546" s="99">
        <v>4893.6691131324678</v>
      </c>
      <c r="AD546" s="99">
        <v>4708.7062855910062</v>
      </c>
      <c r="AE546" s="99">
        <v>4577.1358149506705</v>
      </c>
      <c r="AF546" s="99">
        <v>4831.134263889202</v>
      </c>
      <c r="AG546" s="99">
        <v>5114.8012142469952</v>
      </c>
      <c r="AH546" s="99">
        <v>4804.9619099285028</v>
      </c>
      <c r="AI546" s="99">
        <v>4740.1553888930757</v>
      </c>
      <c r="AJ546" s="99">
        <v>4883.1093828241437</v>
      </c>
      <c r="AK546" s="99">
        <v>5519.4923204969327</v>
      </c>
      <c r="AL546" s="193">
        <v>5276.3702377422806</v>
      </c>
      <c r="AM546" s="193">
        <v>5372.2588711935396</v>
      </c>
      <c r="AN546" s="193">
        <v>5437.2353688855146</v>
      </c>
      <c r="AO546" s="193">
        <v>5888.1858004721716</v>
      </c>
      <c r="AP546" s="193">
        <v>5942.0190256623118</v>
      </c>
      <c r="AQ546" s="193">
        <v>5560.3856254022539</v>
      </c>
      <c r="AR546" s="193">
        <v>5723.9807130955969</v>
      </c>
      <c r="AS546" s="193">
        <v>6135.809571227649</v>
      </c>
      <c r="AT546" s="193">
        <v>6438.9934893928084</v>
      </c>
      <c r="AU546" s="193">
        <v>5861.9482229686037</v>
      </c>
      <c r="AV546" s="193">
        <v>5705.2901058251973</v>
      </c>
      <c r="AW546" s="193">
        <v>6584.755923990122</v>
      </c>
      <c r="AX546" s="193">
        <v>7242.5951672583897</v>
      </c>
      <c r="AY546" s="229">
        <v>6516.8539468062663</v>
      </c>
      <c r="AZ546" s="229">
        <v>6771.5936640284417</v>
      </c>
      <c r="BA546" s="229">
        <v>7306.9249565833306</v>
      </c>
      <c r="BB546" s="229">
        <v>7374.3630724614977</v>
      </c>
      <c r="BC546" s="229">
        <v>6059.703418085438</v>
      </c>
      <c r="BD546" s="229">
        <v>6357.4159381122145</v>
      </c>
      <c r="BE546" s="229">
        <v>6796.8541705814378</v>
      </c>
      <c r="BF546" s="229">
        <v>7309.0531456667104</v>
      </c>
      <c r="BG546" s="229">
        <v>5123.3429812218428</v>
      </c>
      <c r="BH546" s="99">
        <v>6212.8777191847275</v>
      </c>
      <c r="BI546" s="99">
        <v>5929.7666938342718</v>
      </c>
      <c r="BJ546" s="99">
        <v>6957.1991270529452</v>
      </c>
      <c r="BK546" s="99">
        <v>6417.3484838425711</v>
      </c>
      <c r="BL546" s="99">
        <v>6440.1423995858986</v>
      </c>
      <c r="BM546" s="99">
        <v>6495.9859536893728</v>
      </c>
      <c r="BN546" s="188">
        <v>7405.8804361940429</v>
      </c>
      <c r="BO546" s="115">
        <v>6582.9382109452818</v>
      </c>
      <c r="BP546" s="160"/>
      <c r="BQ546" s="160"/>
      <c r="BR546" s="160"/>
      <c r="BS546" s="160"/>
      <c r="BT546" s="445"/>
      <c r="BU546" s="445"/>
      <c r="BV546" s="445"/>
      <c r="BX546" s="160"/>
      <c r="BY546" s="160"/>
      <c r="BZ546" s="160"/>
      <c r="CA546" s="160"/>
      <c r="CB546" s="160"/>
      <c r="CC546" s="160"/>
      <c r="CD546" s="160"/>
      <c r="CE546" s="160"/>
      <c r="CF546" s="160"/>
      <c r="CG546" s="160"/>
      <c r="CH546" s="160"/>
      <c r="CI546" s="160"/>
    </row>
    <row r="547" spans="1:87" ht="18">
      <c r="E547" s="146"/>
      <c r="F547" s="234"/>
      <c r="G547" s="234" t="s">
        <v>647</v>
      </c>
      <c r="H547" s="234" t="s">
        <v>648</v>
      </c>
      <c r="I547" s="90"/>
      <c r="J547" s="89"/>
      <c r="K547" s="90"/>
      <c r="M547" s="99">
        <v>587.2037988568128</v>
      </c>
      <c r="N547" s="99">
        <v>603.04442895620764</v>
      </c>
      <c r="O547" s="99">
        <v>611.06196112846237</v>
      </c>
      <c r="P547" s="99">
        <v>629.4672415971819</v>
      </c>
      <c r="Q547" s="99">
        <v>607.74966884430626</v>
      </c>
      <c r="R547" s="99">
        <v>559.20674139156449</v>
      </c>
      <c r="S547" s="99">
        <v>589.74329608513995</v>
      </c>
      <c r="T547" s="99">
        <v>655.51964261211367</v>
      </c>
      <c r="U547" s="99">
        <v>805.22174530150005</v>
      </c>
      <c r="V547" s="99">
        <v>695.74165582535409</v>
      </c>
      <c r="W547" s="99"/>
      <c r="X547" s="99"/>
      <c r="Y547" s="99"/>
      <c r="Z547" s="99">
        <v>145.30427287040371</v>
      </c>
      <c r="AA547" s="99">
        <v>145.25443715744268</v>
      </c>
      <c r="AB547" s="99">
        <v>142.63721644293585</v>
      </c>
      <c r="AC547" s="99">
        <v>154.00787238603047</v>
      </c>
      <c r="AD547" s="99">
        <v>143.70479663361803</v>
      </c>
      <c r="AE547" s="99">
        <v>151.34392240562261</v>
      </c>
      <c r="AF547" s="99">
        <v>145.49606489724599</v>
      </c>
      <c r="AG547" s="99">
        <v>162.49964501972065</v>
      </c>
      <c r="AH547" s="99">
        <v>146.96407424694985</v>
      </c>
      <c r="AI547" s="99">
        <v>151.52636651841877</v>
      </c>
      <c r="AJ547" s="99">
        <v>150.77987857528731</v>
      </c>
      <c r="AK547" s="99">
        <v>161.79164178780664</v>
      </c>
      <c r="AL547" s="193">
        <v>153.11437740774062</v>
      </c>
      <c r="AM547" s="193">
        <v>157.47464988124773</v>
      </c>
      <c r="AN547" s="193">
        <v>162.66162110910528</v>
      </c>
      <c r="AO547" s="193">
        <v>156.21659319908906</v>
      </c>
      <c r="AP547" s="193">
        <v>146.61387769419409</v>
      </c>
      <c r="AQ547" s="193">
        <v>149.0390301223012</v>
      </c>
      <c r="AR547" s="193">
        <v>153.03389414083912</v>
      </c>
      <c r="AS547" s="193">
        <v>159.06286688697028</v>
      </c>
      <c r="AT547" s="193">
        <v>139.52874727646784</v>
      </c>
      <c r="AU547" s="193">
        <v>128.31675550664787</v>
      </c>
      <c r="AV547" s="193">
        <v>151.2927373079981</v>
      </c>
      <c r="AW547" s="193">
        <v>140.06850130045075</v>
      </c>
      <c r="AX547" s="193">
        <v>136.90179206091472</v>
      </c>
      <c r="AY547" s="229">
        <v>140.31633828214808</v>
      </c>
      <c r="AZ547" s="229">
        <v>147.77919907951343</v>
      </c>
      <c r="BA547" s="229">
        <v>164.74596666256383</v>
      </c>
      <c r="BB547" s="229">
        <v>163.02282196538189</v>
      </c>
      <c r="BC547" s="229">
        <v>159.2306351378617</v>
      </c>
      <c r="BD547" s="229">
        <v>161.51931470845341</v>
      </c>
      <c r="BE547" s="229">
        <v>171.7468708004167</v>
      </c>
      <c r="BF547" s="229">
        <v>200.49932509459614</v>
      </c>
      <c r="BG547" s="229">
        <v>190.62300424388587</v>
      </c>
      <c r="BH547" s="99">
        <v>198.59865725757442</v>
      </c>
      <c r="BI547" s="99">
        <v>215.50075870544362</v>
      </c>
      <c r="BJ547" s="99">
        <v>173.10958030478585</v>
      </c>
      <c r="BK547" s="99">
        <v>174.62153462229668</v>
      </c>
      <c r="BL547" s="99">
        <v>172.24216812142538</v>
      </c>
      <c r="BM547" s="99">
        <v>175.76837277684621</v>
      </c>
      <c r="BN547" s="188">
        <v>172.43127080425816</v>
      </c>
      <c r="BO547" s="115">
        <v>162.69206325221018</v>
      </c>
      <c r="BP547" s="160"/>
      <c r="BQ547" s="160"/>
      <c r="BR547" s="160"/>
      <c r="BS547" s="160"/>
      <c r="BT547" s="445"/>
      <c r="BU547" s="445"/>
      <c r="BV547" s="445"/>
      <c r="BX547" s="160"/>
      <c r="BY547" s="160"/>
      <c r="BZ547" s="160"/>
      <c r="CA547" s="160"/>
      <c r="CB547" s="160"/>
      <c r="CC547" s="160"/>
      <c r="CD547" s="160"/>
      <c r="CE547" s="160"/>
      <c r="CF547" s="160"/>
      <c r="CG547" s="160"/>
      <c r="CH547" s="160"/>
      <c r="CI547" s="160"/>
    </row>
    <row r="548" spans="1:87" s="96" customFormat="1" ht="18">
      <c r="A548" s="94"/>
      <c r="B548" s="95"/>
      <c r="C548" s="94"/>
      <c r="D548" s="95"/>
      <c r="E548" s="141"/>
      <c r="F548" s="233" t="s">
        <v>178</v>
      </c>
      <c r="G548" s="233" t="s">
        <v>649</v>
      </c>
      <c r="H548" s="233"/>
      <c r="I548" s="95"/>
      <c r="J548" s="94"/>
      <c r="K548" s="95"/>
      <c r="L548" s="95"/>
      <c r="M548" s="160">
        <v>17561.239789921372</v>
      </c>
      <c r="N548" s="160">
        <v>18411.700025156118</v>
      </c>
      <c r="O548" s="160">
        <v>19392.932907714898</v>
      </c>
      <c r="P548" s="160">
        <v>20380.72612882774</v>
      </c>
      <c r="Q548" s="160">
        <v>21432.607809830435</v>
      </c>
      <c r="R548" s="160">
        <v>17766.17576298134</v>
      </c>
      <c r="S548" s="160">
        <v>15465.854423720932</v>
      </c>
      <c r="T548" s="160">
        <v>20176.856369912108</v>
      </c>
      <c r="U548" s="160">
        <v>20936.840905593108</v>
      </c>
      <c r="V548" s="160">
        <v>23524.967997987686</v>
      </c>
      <c r="W548" s="160"/>
      <c r="X548" s="160"/>
      <c r="Y548" s="160"/>
      <c r="Z548" s="160">
        <v>4285.8021968585408</v>
      </c>
      <c r="AA548" s="160">
        <v>4347.8756815324195</v>
      </c>
      <c r="AB548" s="160">
        <v>4453.3542530171126</v>
      </c>
      <c r="AC548" s="160">
        <v>4474.2076585132836</v>
      </c>
      <c r="AD548" s="160">
        <v>4480.0934750534989</v>
      </c>
      <c r="AE548" s="160">
        <v>4552.9818284535122</v>
      </c>
      <c r="AF548" s="160">
        <v>4674.0802162282653</v>
      </c>
      <c r="AG548" s="160">
        <v>4704.5445054208585</v>
      </c>
      <c r="AH548" s="160">
        <v>4719.6467236577046</v>
      </c>
      <c r="AI548" s="160">
        <v>4808.0642459657511</v>
      </c>
      <c r="AJ548" s="160">
        <v>4919.3751399875273</v>
      </c>
      <c r="AK548" s="160">
        <v>4945.8467981039475</v>
      </c>
      <c r="AL548" s="160">
        <v>4976.5003784951859</v>
      </c>
      <c r="AM548" s="160">
        <v>5063.4530107241317</v>
      </c>
      <c r="AN548" s="160">
        <v>5166.448968033731</v>
      </c>
      <c r="AO548" s="160">
        <v>5174.3237715746809</v>
      </c>
      <c r="AP548" s="160">
        <v>5218.979166488275</v>
      </c>
      <c r="AQ548" s="160">
        <v>5324.21894979232</v>
      </c>
      <c r="AR548" s="160">
        <v>5427.2224177617054</v>
      </c>
      <c r="AS548" s="160">
        <v>5462.1872757881411</v>
      </c>
      <c r="AT548" s="160">
        <v>5309.6122106029406</v>
      </c>
      <c r="AU548" s="160">
        <v>3658.9957685337749</v>
      </c>
      <c r="AV548" s="160">
        <v>4470.1132772459332</v>
      </c>
      <c r="AW548" s="160">
        <v>4327.4545065986904</v>
      </c>
      <c r="AX548" s="160">
        <v>4343.7176910216922</v>
      </c>
      <c r="AY548" s="169">
        <v>3674.2856089738298</v>
      </c>
      <c r="AZ548" s="169">
        <v>3702.2735915815028</v>
      </c>
      <c r="BA548" s="169">
        <v>3745.5775321439073</v>
      </c>
      <c r="BB548" s="169">
        <v>4949.4112123763543</v>
      </c>
      <c r="BC548" s="169">
        <v>5015.3404667312961</v>
      </c>
      <c r="BD548" s="169">
        <v>5063.9363038593347</v>
      </c>
      <c r="BE548" s="169">
        <v>5148.1683869451217</v>
      </c>
      <c r="BF548" s="169">
        <v>5028.4378680685513</v>
      </c>
      <c r="BG548" s="169">
        <v>5089.7101168300951</v>
      </c>
      <c r="BH548" s="160">
        <v>5373.3751688543061</v>
      </c>
      <c r="BI548" s="160">
        <v>5445.3177518401608</v>
      </c>
      <c r="BJ548" s="160">
        <v>5521.2620611584643</v>
      </c>
      <c r="BK548" s="160">
        <v>5692.4369684401809</v>
      </c>
      <c r="BL548" s="160">
        <v>6133.221223753023</v>
      </c>
      <c r="BM548" s="160">
        <v>6178.0477446360183</v>
      </c>
      <c r="BN548" s="448">
        <v>6207.4766290933603</v>
      </c>
      <c r="BO548" s="115">
        <v>6258.8203841674149</v>
      </c>
      <c r="BP548" s="160"/>
      <c r="BQ548" s="160"/>
      <c r="BR548" s="160"/>
      <c r="BS548" s="160"/>
      <c r="BT548" s="446"/>
      <c r="BU548" s="446"/>
      <c r="BV548" s="446"/>
      <c r="BX548" s="160"/>
      <c r="BY548" s="160"/>
      <c r="BZ548" s="160"/>
      <c r="CA548" s="160"/>
      <c r="CB548" s="160"/>
      <c r="CC548" s="160"/>
      <c r="CD548" s="160"/>
      <c r="CE548" s="160"/>
      <c r="CF548" s="160"/>
      <c r="CG548" s="160"/>
      <c r="CH548" s="160"/>
      <c r="CI548" s="160"/>
    </row>
    <row r="549" spans="1:87" s="96" customFormat="1" ht="18">
      <c r="A549" s="94"/>
      <c r="B549" s="95"/>
      <c r="C549" s="94"/>
      <c r="D549" s="95"/>
      <c r="E549" s="141"/>
      <c r="F549" s="233" t="s">
        <v>179</v>
      </c>
      <c r="G549" s="233" t="s">
        <v>650</v>
      </c>
      <c r="H549" s="233"/>
      <c r="I549" s="95"/>
      <c r="J549" s="94"/>
      <c r="K549" s="95"/>
      <c r="L549" s="95"/>
      <c r="M549" s="160">
        <v>33869.40577194959</v>
      </c>
      <c r="N549" s="160">
        <v>36552.968032176381</v>
      </c>
      <c r="O549" s="160">
        <v>39738.677788752393</v>
      </c>
      <c r="P549" s="160">
        <v>43364.268723015863</v>
      </c>
      <c r="Q549" s="160">
        <v>47329.884922013036</v>
      </c>
      <c r="R549" s="160">
        <v>40999.394466046346</v>
      </c>
      <c r="S549" s="160">
        <v>37954.284998713003</v>
      </c>
      <c r="T549" s="160">
        <v>46033.200546331536</v>
      </c>
      <c r="U549" s="160">
        <v>50943.824631657015</v>
      </c>
      <c r="V549" s="160">
        <v>55181.691438362337</v>
      </c>
      <c r="W549" s="160"/>
      <c r="X549" s="160"/>
      <c r="Y549" s="160"/>
      <c r="Z549" s="160">
        <v>8224.4235177437804</v>
      </c>
      <c r="AA549" s="160">
        <v>8442.3707690824194</v>
      </c>
      <c r="AB549" s="160">
        <v>8307.7845392842064</v>
      </c>
      <c r="AC549" s="160">
        <v>8894.8269458391369</v>
      </c>
      <c r="AD549" s="160">
        <v>8837.5122057230892</v>
      </c>
      <c r="AE549" s="160">
        <v>9113.9423035440395</v>
      </c>
      <c r="AF549" s="160">
        <v>8974.5621282828524</v>
      </c>
      <c r="AG549" s="160">
        <v>9626.9513946264087</v>
      </c>
      <c r="AH549" s="160">
        <v>9582.9227735042496</v>
      </c>
      <c r="AI549" s="160">
        <v>9905.2488201341403</v>
      </c>
      <c r="AJ549" s="160">
        <v>9765.4963606728197</v>
      </c>
      <c r="AK549" s="160">
        <v>10485.009834441204</v>
      </c>
      <c r="AL549" s="160">
        <v>10410.373314121702</v>
      </c>
      <c r="AM549" s="160">
        <v>10829.111286244573</v>
      </c>
      <c r="AN549" s="160">
        <v>10673.826725623607</v>
      </c>
      <c r="AO549" s="160">
        <v>11450.95739702605</v>
      </c>
      <c r="AP549" s="160">
        <v>11329.275191735011</v>
      </c>
      <c r="AQ549" s="160">
        <v>11836.026010382058</v>
      </c>
      <c r="AR549" s="160">
        <v>11642.174855374175</v>
      </c>
      <c r="AS549" s="160">
        <v>12522.408864521698</v>
      </c>
      <c r="AT549" s="160">
        <v>11853.270284943745</v>
      </c>
      <c r="AU549" s="160">
        <v>9323.4988011954374</v>
      </c>
      <c r="AV549" s="160">
        <v>9985.483540171992</v>
      </c>
      <c r="AW549" s="160">
        <v>9837.1418397351699</v>
      </c>
      <c r="AX549" s="160">
        <v>9879.308156697969</v>
      </c>
      <c r="AY549" s="169">
        <v>9719.052205307542</v>
      </c>
      <c r="AZ549" s="169">
        <v>8634.5388276526173</v>
      </c>
      <c r="BA549" s="169">
        <v>9721.3858090548838</v>
      </c>
      <c r="BB549" s="169">
        <v>10662.719770049902</v>
      </c>
      <c r="BC549" s="169">
        <v>11426.151968440152</v>
      </c>
      <c r="BD549" s="169">
        <v>11778.39722909549</v>
      </c>
      <c r="BE549" s="169">
        <v>12165.931578745996</v>
      </c>
      <c r="BF549" s="169">
        <v>12381.044879833862</v>
      </c>
      <c r="BG549" s="169">
        <v>12615.321744512028</v>
      </c>
      <c r="BH549" s="160">
        <v>12791.094602278317</v>
      </c>
      <c r="BI549" s="160">
        <v>13156.363405032802</v>
      </c>
      <c r="BJ549" s="160">
        <v>13428.253551273812</v>
      </c>
      <c r="BK549" s="160">
        <v>13682.105663594266</v>
      </c>
      <c r="BL549" s="160">
        <v>13888.481855170721</v>
      </c>
      <c r="BM549" s="160">
        <v>14182.85036832353</v>
      </c>
      <c r="BN549" s="448">
        <v>14468.788875374095</v>
      </c>
      <c r="BO549" s="115">
        <v>14780.470914013305</v>
      </c>
      <c r="BP549" s="160"/>
      <c r="BQ549" s="160"/>
      <c r="BR549" s="160"/>
      <c r="BS549" s="160"/>
      <c r="BT549" s="446"/>
      <c r="BU549" s="446"/>
      <c r="BV549" s="446"/>
      <c r="BX549" s="160"/>
      <c r="BY549" s="160"/>
      <c r="BZ549" s="160"/>
      <c r="CA549" s="160"/>
      <c r="CB549" s="160"/>
      <c r="CC549" s="160"/>
      <c r="CD549" s="160"/>
      <c r="CE549" s="160"/>
      <c r="CF549" s="160"/>
      <c r="CG549" s="160"/>
      <c r="CH549" s="160"/>
      <c r="CI549" s="160"/>
    </row>
    <row r="550" spans="1:87" ht="18">
      <c r="E550" s="146"/>
      <c r="F550" s="234"/>
      <c r="G550" s="234" t="s">
        <v>651</v>
      </c>
      <c r="H550" s="234" t="s">
        <v>652</v>
      </c>
      <c r="I550" s="90"/>
      <c r="J550" s="89"/>
      <c r="K550" s="90"/>
      <c r="M550" s="99">
        <v>22927.517359618872</v>
      </c>
      <c r="N550" s="99">
        <v>24829.192232688238</v>
      </c>
      <c r="O550" s="99">
        <v>27158.489791386975</v>
      </c>
      <c r="P550" s="99">
        <v>29799.948191723321</v>
      </c>
      <c r="Q550" s="99">
        <v>32710.235442221943</v>
      </c>
      <c r="R550" s="99">
        <v>30040.884002956795</v>
      </c>
      <c r="S550" s="99">
        <v>28505.81105500738</v>
      </c>
      <c r="T550" s="99">
        <v>33568.754690569142</v>
      </c>
      <c r="U550" s="99">
        <v>36733.37255907389</v>
      </c>
      <c r="V550" s="99">
        <v>39926.37875462896</v>
      </c>
      <c r="W550" s="99"/>
      <c r="X550" s="99"/>
      <c r="Y550" s="99"/>
      <c r="Z550" s="99">
        <v>5541.0520511736004</v>
      </c>
      <c r="AA550" s="99">
        <v>5727.9629332370459</v>
      </c>
      <c r="AB550" s="99">
        <v>5633.9780480978752</v>
      </c>
      <c r="AC550" s="99">
        <v>6024.5243271103354</v>
      </c>
      <c r="AD550" s="99">
        <v>5973.0513779769171</v>
      </c>
      <c r="AE550" s="99">
        <v>6199.4610070124509</v>
      </c>
      <c r="AF550" s="99">
        <v>6111.9353631488611</v>
      </c>
      <c r="AG550" s="99">
        <v>6544.7444845500295</v>
      </c>
      <c r="AH550" s="99">
        <v>6512.3899328325388</v>
      </c>
      <c r="AI550" s="99">
        <v>6770.8574843507131</v>
      </c>
      <c r="AJ550" s="99">
        <v>6696.9307081591305</v>
      </c>
      <c r="AK550" s="99">
        <v>7178.3116660446003</v>
      </c>
      <c r="AL550" s="193">
        <v>7126.4486337206308</v>
      </c>
      <c r="AM550" s="193">
        <v>7449.1385089000942</v>
      </c>
      <c r="AN550" s="193">
        <v>7344.9675107073235</v>
      </c>
      <c r="AO550" s="193">
        <v>7879.3935383952512</v>
      </c>
      <c r="AP550" s="193">
        <v>7807.9992200350607</v>
      </c>
      <c r="AQ550" s="193">
        <v>8183.1048406329983</v>
      </c>
      <c r="AR550" s="193">
        <v>8049.1596141611262</v>
      </c>
      <c r="AS550" s="193">
        <v>8669.9717673927225</v>
      </c>
      <c r="AT550" s="193">
        <v>8309.4697368703419</v>
      </c>
      <c r="AU550" s="193">
        <v>6759.5802297627642</v>
      </c>
      <c r="AV550" s="193">
        <v>7316.1972922896466</v>
      </c>
      <c r="AW550" s="193">
        <v>7655.6367440340318</v>
      </c>
      <c r="AX550" s="193">
        <v>7728.2390787139475</v>
      </c>
      <c r="AY550" s="229">
        <v>7029.941314102196</v>
      </c>
      <c r="AZ550" s="229">
        <v>6329.1584609099664</v>
      </c>
      <c r="BA550" s="229">
        <v>7418.4722012812763</v>
      </c>
      <c r="BB550" s="229">
        <v>8191.193149632184</v>
      </c>
      <c r="BC550" s="229">
        <v>8129.470030086537</v>
      </c>
      <c r="BD550" s="229">
        <v>8439.6521308045976</v>
      </c>
      <c r="BE550" s="229">
        <v>8808.4393800458238</v>
      </c>
      <c r="BF550" s="229">
        <v>9002.9749222361024</v>
      </c>
      <c r="BG550" s="229">
        <v>9002.9485365096825</v>
      </c>
      <c r="BH550" s="99">
        <v>9184.5772541234546</v>
      </c>
      <c r="BI550" s="99">
        <v>9542.8718462046418</v>
      </c>
      <c r="BJ550" s="99">
        <v>9814.8711570707783</v>
      </c>
      <c r="BK550" s="99">
        <v>9810.8626124667117</v>
      </c>
      <c r="BL550" s="99">
        <v>9998.4348384023033</v>
      </c>
      <c r="BM550" s="99">
        <v>10302.210146689162</v>
      </c>
      <c r="BN550" s="188">
        <v>10594.155324647178</v>
      </c>
      <c r="BO550" s="115">
        <v>10571.629409288231</v>
      </c>
      <c r="BP550" s="160"/>
      <c r="BQ550" s="160"/>
      <c r="BR550" s="160"/>
      <c r="BS550" s="160"/>
      <c r="BT550" s="445"/>
      <c r="BU550" s="445"/>
      <c r="BV550" s="445"/>
      <c r="BX550" s="160"/>
      <c r="BY550" s="160"/>
      <c r="BZ550" s="160"/>
      <c r="CA550" s="160"/>
      <c r="CB550" s="160"/>
      <c r="CC550" s="160"/>
      <c r="CD550" s="160"/>
      <c r="CE550" s="160"/>
      <c r="CF550" s="160"/>
      <c r="CG550" s="160"/>
      <c r="CH550" s="160"/>
      <c r="CI550" s="160"/>
    </row>
    <row r="551" spans="1:87" ht="18">
      <c r="E551" s="146"/>
      <c r="F551" s="234"/>
      <c r="G551" s="234" t="s">
        <v>653</v>
      </c>
      <c r="H551" s="234" t="s">
        <v>909</v>
      </c>
      <c r="I551" s="90"/>
      <c r="J551" s="89"/>
      <c r="K551" s="90"/>
      <c r="M551" s="99">
        <v>10941.888412330718</v>
      </c>
      <c r="N551" s="99">
        <v>11723.775799488145</v>
      </c>
      <c r="O551" s="99">
        <v>12580.187997365418</v>
      </c>
      <c r="P551" s="99">
        <v>13564.320531292538</v>
      </c>
      <c r="Q551" s="99">
        <v>14619.649479791096</v>
      </c>
      <c r="R551" s="99">
        <v>10958.510463089553</v>
      </c>
      <c r="S551" s="99">
        <v>9448.4739437056251</v>
      </c>
      <c r="T551" s="99">
        <v>12464.445855762393</v>
      </c>
      <c r="U551" s="99">
        <v>14210.452072583124</v>
      </c>
      <c r="V551" s="99">
        <v>15255.312683733377</v>
      </c>
      <c r="W551" s="99"/>
      <c r="X551" s="99"/>
      <c r="Y551" s="99"/>
      <c r="Z551" s="99">
        <v>2683.37146657018</v>
      </c>
      <c r="AA551" s="99">
        <v>2714.4078358453739</v>
      </c>
      <c r="AB551" s="99">
        <v>2673.8064911863312</v>
      </c>
      <c r="AC551" s="99">
        <v>2870.3026187288024</v>
      </c>
      <c r="AD551" s="99">
        <v>2864.4608277461725</v>
      </c>
      <c r="AE551" s="99">
        <v>2914.4812965315887</v>
      </c>
      <c r="AF551" s="99">
        <v>2862.6267651339913</v>
      </c>
      <c r="AG551" s="99">
        <v>3082.2069100763788</v>
      </c>
      <c r="AH551" s="99">
        <v>3070.5328406717113</v>
      </c>
      <c r="AI551" s="99">
        <v>3134.3913357834272</v>
      </c>
      <c r="AJ551" s="99">
        <v>3068.5656525136883</v>
      </c>
      <c r="AK551" s="99">
        <v>3306.6981683966033</v>
      </c>
      <c r="AL551" s="193">
        <v>3283.92468040107</v>
      </c>
      <c r="AM551" s="193">
        <v>3379.9727773444793</v>
      </c>
      <c r="AN551" s="193">
        <v>3328.8592149162828</v>
      </c>
      <c r="AO551" s="193">
        <v>3571.5638586307978</v>
      </c>
      <c r="AP551" s="193">
        <v>3521.275971699949</v>
      </c>
      <c r="AQ551" s="193">
        <v>3652.9211697490609</v>
      </c>
      <c r="AR551" s="193">
        <v>3593.0152412130492</v>
      </c>
      <c r="AS551" s="193">
        <v>3852.437097128975</v>
      </c>
      <c r="AT551" s="193">
        <v>3543.8005480734018</v>
      </c>
      <c r="AU551" s="193">
        <v>2563.9185714326723</v>
      </c>
      <c r="AV551" s="193">
        <v>2669.2862478823449</v>
      </c>
      <c r="AW551" s="193">
        <v>2181.5050957011385</v>
      </c>
      <c r="AX551" s="193">
        <v>2151.0690779840211</v>
      </c>
      <c r="AY551" s="229">
        <v>2689.1108912053464</v>
      </c>
      <c r="AZ551" s="229">
        <v>2305.3803667426514</v>
      </c>
      <c r="BA551" s="229">
        <v>2302.9136077736071</v>
      </c>
      <c r="BB551" s="229">
        <v>2471.5266204177183</v>
      </c>
      <c r="BC551" s="229">
        <v>3296.6819383536144</v>
      </c>
      <c r="BD551" s="229">
        <v>3338.7450982908917</v>
      </c>
      <c r="BE551" s="229">
        <v>3357.4921987001717</v>
      </c>
      <c r="BF551" s="229">
        <v>3378.0699575977592</v>
      </c>
      <c r="BG551" s="229">
        <v>3612.3732080023451</v>
      </c>
      <c r="BH551" s="99">
        <v>3606.5173481548618</v>
      </c>
      <c r="BI551" s="99">
        <v>3613.4915588281597</v>
      </c>
      <c r="BJ551" s="99">
        <v>3613.382394203034</v>
      </c>
      <c r="BK551" s="99">
        <v>3871.2430511275543</v>
      </c>
      <c r="BL551" s="99">
        <v>3890.0470167684184</v>
      </c>
      <c r="BM551" s="99">
        <v>3880.640221634369</v>
      </c>
      <c r="BN551" s="188">
        <v>3874.6335507269168</v>
      </c>
      <c r="BO551" s="115">
        <v>4208.8415047250746</v>
      </c>
      <c r="BP551" s="160"/>
      <c r="BQ551" s="160"/>
      <c r="BR551" s="160"/>
      <c r="BS551" s="160"/>
      <c r="BT551" s="445"/>
      <c r="BU551" s="445"/>
      <c r="BV551" s="445"/>
      <c r="BX551" s="160"/>
      <c r="BY551" s="160"/>
      <c r="BZ551" s="160"/>
      <c r="CA551" s="160"/>
      <c r="CB551" s="160"/>
      <c r="CC551" s="160"/>
      <c r="CD551" s="160"/>
      <c r="CE551" s="160"/>
      <c r="CF551" s="160"/>
      <c r="CG551" s="160"/>
      <c r="CH551" s="160"/>
      <c r="CI551" s="160"/>
    </row>
    <row r="552" spans="1:87" s="96" customFormat="1" ht="18">
      <c r="A552" s="94"/>
      <c r="B552" s="95"/>
      <c r="C552" s="94"/>
      <c r="D552" s="95"/>
      <c r="E552" s="141"/>
      <c r="F552" s="233" t="s">
        <v>181</v>
      </c>
      <c r="G552" s="233" t="s">
        <v>910</v>
      </c>
      <c r="H552" s="233"/>
      <c r="I552" s="95"/>
      <c r="J552" s="94"/>
      <c r="K552" s="95"/>
      <c r="L552" s="95"/>
      <c r="M552" s="160">
        <v>26271.002254680003</v>
      </c>
      <c r="N552" s="160">
        <v>27491.422386845086</v>
      </c>
      <c r="O552" s="160">
        <v>28796.000000000004</v>
      </c>
      <c r="P552" s="160">
        <v>30130.999999999996</v>
      </c>
      <c r="Q552" s="160">
        <v>31514.125897459562</v>
      </c>
      <c r="R552" s="160">
        <v>32605.849407423691</v>
      </c>
      <c r="S552" s="160">
        <v>33103.664580086392</v>
      </c>
      <c r="T552" s="160">
        <v>33698.438182671147</v>
      </c>
      <c r="U552" s="160">
        <v>34781.349082892033</v>
      </c>
      <c r="V552" s="160">
        <v>35869.678944140469</v>
      </c>
      <c r="W552" s="160"/>
      <c r="X552" s="160"/>
      <c r="Y552" s="160"/>
      <c r="Z552" s="160">
        <v>6511.0489238260498</v>
      </c>
      <c r="AA552" s="160">
        <v>6549.8140712484501</v>
      </c>
      <c r="AB552" s="160">
        <v>6596.14070670004</v>
      </c>
      <c r="AC552" s="160">
        <v>6613.9985529054702</v>
      </c>
      <c r="AD552" s="160">
        <v>6813.6542582921502</v>
      </c>
      <c r="AE552" s="160">
        <v>6845.696687754551</v>
      </c>
      <c r="AF552" s="160">
        <v>6904.5315039064308</v>
      </c>
      <c r="AG552" s="160">
        <v>6927.5399368919507</v>
      </c>
      <c r="AH552" s="160">
        <v>7140.6262743487796</v>
      </c>
      <c r="AI552" s="160">
        <v>7177.7873857171007</v>
      </c>
      <c r="AJ552" s="160">
        <v>7226.2836464494212</v>
      </c>
      <c r="AK552" s="160">
        <v>7251.3026934847003</v>
      </c>
      <c r="AL552" s="160">
        <v>7470.3567861274896</v>
      </c>
      <c r="AM552" s="160">
        <v>7500.5783891589199</v>
      </c>
      <c r="AN552" s="160">
        <v>7567.9671419079195</v>
      </c>
      <c r="AO552" s="160">
        <v>7592.097682805661</v>
      </c>
      <c r="AP552" s="160">
        <v>7806.6252738750009</v>
      </c>
      <c r="AQ552" s="160">
        <v>7829.9208308595407</v>
      </c>
      <c r="AR552" s="160">
        <v>7915.5519811143204</v>
      </c>
      <c r="AS552" s="160">
        <v>7962.0278116107002</v>
      </c>
      <c r="AT552" s="160">
        <v>8149.1326161978704</v>
      </c>
      <c r="AU552" s="160">
        <v>8105.1273652008867</v>
      </c>
      <c r="AV552" s="160">
        <v>8182.3314940597675</v>
      </c>
      <c r="AW552" s="160">
        <v>8169.2579319651622</v>
      </c>
      <c r="AX552" s="160">
        <v>8313.7598207339361</v>
      </c>
      <c r="AY552" s="169">
        <v>8242.6886508991811</v>
      </c>
      <c r="AZ552" s="169">
        <v>8287.9250152177028</v>
      </c>
      <c r="BA552" s="169">
        <v>8259.2910932355662</v>
      </c>
      <c r="BB552" s="169">
        <v>8370.1469454037506</v>
      </c>
      <c r="BC552" s="169">
        <v>8405.9118337041018</v>
      </c>
      <c r="BD552" s="169">
        <v>8448.0517413541675</v>
      </c>
      <c r="BE552" s="169">
        <v>8474.3276622091289</v>
      </c>
      <c r="BF552" s="169">
        <v>8631.2578423497034</v>
      </c>
      <c r="BG552" s="169">
        <v>8674.8183919180865</v>
      </c>
      <c r="BH552" s="160">
        <v>8721.5020330966472</v>
      </c>
      <c r="BI552" s="160">
        <v>8753.7708155276014</v>
      </c>
      <c r="BJ552" s="160">
        <v>8988.5757124279535</v>
      </c>
      <c r="BK552" s="160">
        <v>8915.7860643633085</v>
      </c>
      <c r="BL552" s="160">
        <v>8964.4904102231376</v>
      </c>
      <c r="BM552" s="160">
        <v>9000.8267571260731</v>
      </c>
      <c r="BN552" s="448">
        <v>9253.6121830939628</v>
      </c>
      <c r="BO552" s="115">
        <v>9167.2824463889046</v>
      </c>
      <c r="BP552" s="160"/>
      <c r="BQ552" s="160"/>
      <c r="BR552" s="160"/>
      <c r="BS552" s="160"/>
      <c r="BT552" s="446"/>
      <c r="BU552" s="446"/>
      <c r="BV552" s="446"/>
      <c r="BX552" s="160"/>
      <c r="BY552" s="160"/>
      <c r="BZ552" s="160"/>
      <c r="CA552" s="160"/>
      <c r="CB552" s="160"/>
      <c r="CC552" s="160"/>
      <c r="CD552" s="160"/>
      <c r="CE552" s="160"/>
      <c r="CF552" s="160"/>
      <c r="CG552" s="160"/>
      <c r="CH552" s="160"/>
      <c r="CI552" s="160"/>
    </row>
    <row r="553" spans="1:87" s="96" customFormat="1" ht="18">
      <c r="A553" s="94"/>
      <c r="B553" s="95"/>
      <c r="C553" s="94"/>
      <c r="D553" s="95"/>
      <c r="E553" s="141"/>
      <c r="F553" s="233" t="s">
        <v>182</v>
      </c>
      <c r="G553" s="233" t="s">
        <v>654</v>
      </c>
      <c r="H553" s="233"/>
      <c r="I553" s="95"/>
      <c r="J553" s="94"/>
      <c r="K553" s="95"/>
      <c r="L553" s="95"/>
      <c r="M553" s="160">
        <v>29968.038597439263</v>
      </c>
      <c r="N553" s="160">
        <v>31537.378557380765</v>
      </c>
      <c r="O553" s="160">
        <v>33312.529914635721</v>
      </c>
      <c r="P553" s="160">
        <v>35457.561609786731</v>
      </c>
      <c r="Q553" s="160">
        <v>37787.881450101428</v>
      </c>
      <c r="R553" s="160">
        <v>29588.521456691495</v>
      </c>
      <c r="S553" s="160">
        <v>27314.58687287704</v>
      </c>
      <c r="T553" s="160">
        <v>34487.471645995363</v>
      </c>
      <c r="U553" s="160">
        <v>37807.751039467854</v>
      </c>
      <c r="V553" s="160">
        <v>40807.725878282661</v>
      </c>
      <c r="W553" s="160"/>
      <c r="X553" s="160"/>
      <c r="Y553" s="160"/>
      <c r="Z553" s="160">
        <v>7224.4706153220859</v>
      </c>
      <c r="AA553" s="160">
        <v>7449.7615907595027</v>
      </c>
      <c r="AB553" s="160">
        <v>7597.2788191016971</v>
      </c>
      <c r="AC553" s="160">
        <v>7696.5275722559836</v>
      </c>
      <c r="AD553" s="160">
        <v>7581.8395425862309</v>
      </c>
      <c r="AE553" s="160">
        <v>7806.9402784658214</v>
      </c>
      <c r="AF553" s="160">
        <v>8018.9593201354583</v>
      </c>
      <c r="AG553" s="160">
        <v>8129.6394161933022</v>
      </c>
      <c r="AH553" s="160">
        <v>8015.2563761834008</v>
      </c>
      <c r="AI553" s="160">
        <v>8226.8705057803181</v>
      </c>
      <c r="AJ553" s="160">
        <v>8488.6813423303647</v>
      </c>
      <c r="AK553" s="160">
        <v>8581.721690341632</v>
      </c>
      <c r="AL553" s="160">
        <v>8484.6831079243075</v>
      </c>
      <c r="AM553" s="160">
        <v>8762.8110297869353</v>
      </c>
      <c r="AN553" s="160">
        <v>9067.7305606222471</v>
      </c>
      <c r="AO553" s="160">
        <v>9142.3369114532306</v>
      </c>
      <c r="AP553" s="160">
        <v>9047.1649144423882</v>
      </c>
      <c r="AQ553" s="160">
        <v>9306.3072843688824</v>
      </c>
      <c r="AR553" s="160">
        <v>9672.667542195908</v>
      </c>
      <c r="AS553" s="160">
        <v>9761.7417090941235</v>
      </c>
      <c r="AT553" s="160">
        <v>8985.753855669127</v>
      </c>
      <c r="AU553" s="160">
        <v>5541.3194258169242</v>
      </c>
      <c r="AV553" s="160">
        <v>7593.6556101204678</v>
      </c>
      <c r="AW553" s="160">
        <v>7467.7925650849811</v>
      </c>
      <c r="AX553" s="160">
        <v>6838.3367241699616</v>
      </c>
      <c r="AY553" s="169">
        <v>6754.3757219285408</v>
      </c>
      <c r="AZ553" s="169">
        <v>6103.7157232536902</v>
      </c>
      <c r="BA553" s="169">
        <v>7618.1587035248558</v>
      </c>
      <c r="BB553" s="169">
        <v>8260.4663962571685</v>
      </c>
      <c r="BC553" s="169">
        <v>8425.3154105560934</v>
      </c>
      <c r="BD553" s="169">
        <v>8750.2065957828436</v>
      </c>
      <c r="BE553" s="169">
        <v>9051.4832433992651</v>
      </c>
      <c r="BF553" s="169">
        <v>9294.528620461786</v>
      </c>
      <c r="BG553" s="169">
        <v>9276.7512146985646</v>
      </c>
      <c r="BH553" s="160">
        <v>9521.3700493867873</v>
      </c>
      <c r="BI553" s="160">
        <v>9715.1011549207124</v>
      </c>
      <c r="BJ553" s="160">
        <v>9926.7506390795206</v>
      </c>
      <c r="BK553" s="160">
        <v>9974.1446506309439</v>
      </c>
      <c r="BL553" s="160">
        <v>10346.477977080109</v>
      </c>
      <c r="BM553" s="160">
        <v>10560.352611492097</v>
      </c>
      <c r="BN553" s="448">
        <v>10528.908270560241</v>
      </c>
      <c r="BO553" s="115">
        <v>10748.038276209882</v>
      </c>
      <c r="BP553" s="160"/>
      <c r="BQ553" s="160"/>
      <c r="BR553" s="160"/>
      <c r="BS553" s="160"/>
      <c r="BT553" s="446"/>
      <c r="BU553" s="446"/>
      <c r="BV553" s="446"/>
      <c r="BX553" s="160"/>
      <c r="BY553" s="160"/>
      <c r="BZ553" s="160"/>
      <c r="CA553" s="160"/>
      <c r="CB553" s="160"/>
      <c r="CC553" s="160"/>
      <c r="CD553" s="160"/>
      <c r="CE553" s="160"/>
      <c r="CF553" s="160"/>
      <c r="CG553" s="160"/>
      <c r="CH553" s="160"/>
      <c r="CI553" s="160"/>
    </row>
    <row r="554" spans="1:87" ht="18">
      <c r="E554" s="146"/>
      <c r="F554" s="234"/>
      <c r="G554" s="234" t="s">
        <v>655</v>
      </c>
      <c r="H554" s="234" t="s">
        <v>656</v>
      </c>
      <c r="I554" s="90"/>
      <c r="J554" s="89"/>
      <c r="K554" s="90"/>
      <c r="M554" s="99">
        <v>8027.6115224451078</v>
      </c>
      <c r="N554" s="99">
        <v>8472.7506089761937</v>
      </c>
      <c r="O554" s="99">
        <v>8965.0174193577295</v>
      </c>
      <c r="P554" s="99">
        <v>9504.4840826450927</v>
      </c>
      <c r="Q554" s="99">
        <v>10069.961501744856</v>
      </c>
      <c r="R554" s="99">
        <v>9453.8028552543346</v>
      </c>
      <c r="S554" s="99">
        <v>10245.885572463376</v>
      </c>
      <c r="T554" s="99">
        <v>11341.857231233371</v>
      </c>
      <c r="U554" s="99">
        <v>12491.970252448531</v>
      </c>
      <c r="V554" s="99">
        <v>13595.196247404736</v>
      </c>
      <c r="W554" s="99"/>
      <c r="X554" s="99"/>
      <c r="Y554" s="99"/>
      <c r="Z554" s="99">
        <v>1906.1831542002162</v>
      </c>
      <c r="AA554" s="99">
        <v>2061.2265943286657</v>
      </c>
      <c r="AB554" s="99">
        <v>2026.081246977915</v>
      </c>
      <c r="AC554" s="99">
        <v>2034.1205269382936</v>
      </c>
      <c r="AD554" s="99">
        <v>2014.7960007924564</v>
      </c>
      <c r="AE554" s="99">
        <v>2174.2167396761311</v>
      </c>
      <c r="AF554" s="99">
        <v>2136.394598902395</v>
      </c>
      <c r="AG554" s="99">
        <v>2147.3432696052109</v>
      </c>
      <c r="AH554" s="99">
        <v>2133.103535557239</v>
      </c>
      <c r="AI554" s="99">
        <v>2291.2328841995068</v>
      </c>
      <c r="AJ554" s="99">
        <v>2262.3497905498548</v>
      </c>
      <c r="AK554" s="99">
        <v>2278.3312090511267</v>
      </c>
      <c r="AL554" s="193">
        <v>2268.7112681603371</v>
      </c>
      <c r="AM554" s="193">
        <v>2430.169243452543</v>
      </c>
      <c r="AN554" s="193">
        <v>2398.280146047905</v>
      </c>
      <c r="AO554" s="193">
        <v>2407.3234249843158</v>
      </c>
      <c r="AP554" s="193">
        <v>2394.9313012528951</v>
      </c>
      <c r="AQ554" s="193">
        <v>2563.6979619937747</v>
      </c>
      <c r="AR554" s="193">
        <v>2553.6178500630654</v>
      </c>
      <c r="AS554" s="193">
        <v>2557.7143884350835</v>
      </c>
      <c r="AT554" s="193">
        <v>2453.3071922077438</v>
      </c>
      <c r="AU554" s="193">
        <v>2100.6373963555216</v>
      </c>
      <c r="AV554" s="193">
        <v>2441.9868048871317</v>
      </c>
      <c r="AW554" s="193">
        <v>2457.8714618039403</v>
      </c>
      <c r="AX554" s="193">
        <v>2350.0100980063821</v>
      </c>
      <c r="AY554" s="229">
        <v>2563.1459101622227</v>
      </c>
      <c r="AZ554" s="229">
        <v>2619.6345068345995</v>
      </c>
      <c r="BA554" s="229">
        <v>2713.0950574601757</v>
      </c>
      <c r="BB554" s="229">
        <v>2738.1591530614237</v>
      </c>
      <c r="BC554" s="229">
        <v>2810.1913630150498</v>
      </c>
      <c r="BD554" s="229">
        <v>2852.9813253247339</v>
      </c>
      <c r="BE554" s="229">
        <v>2940.5253898321653</v>
      </c>
      <c r="BF554" s="229">
        <v>3030.4897424059682</v>
      </c>
      <c r="BG554" s="229">
        <v>3059.8426300879441</v>
      </c>
      <c r="BH554" s="99">
        <v>3149.3046552069368</v>
      </c>
      <c r="BI554" s="99">
        <v>3252.3332247476819</v>
      </c>
      <c r="BJ554" s="99">
        <v>3304.3844898410139</v>
      </c>
      <c r="BK554" s="99">
        <v>3321.919110063287</v>
      </c>
      <c r="BL554" s="99">
        <v>3424.1837888095365</v>
      </c>
      <c r="BM554" s="99">
        <v>3544.7088586908981</v>
      </c>
      <c r="BN554" s="188">
        <v>3555.9626933785371</v>
      </c>
      <c r="BO554" s="115">
        <v>3618.2271550309515</v>
      </c>
      <c r="BP554" s="160"/>
      <c r="BQ554" s="160"/>
      <c r="BR554" s="160"/>
      <c r="BS554" s="160"/>
      <c r="BT554" s="445"/>
      <c r="BU554" s="445"/>
      <c r="BV554" s="445"/>
      <c r="BX554" s="160"/>
      <c r="BY554" s="160"/>
      <c r="BZ554" s="160"/>
      <c r="CA554" s="160"/>
      <c r="CB554" s="160"/>
      <c r="CC554" s="160"/>
      <c r="CD554" s="160"/>
      <c r="CE554" s="160"/>
      <c r="CF554" s="160"/>
      <c r="CG554" s="160"/>
      <c r="CH554" s="160"/>
      <c r="CI554" s="160"/>
    </row>
    <row r="555" spans="1:87" ht="18">
      <c r="E555" s="146"/>
      <c r="F555" s="234"/>
      <c r="G555" s="234" t="s">
        <v>657</v>
      </c>
      <c r="H555" s="234" t="s">
        <v>658</v>
      </c>
      <c r="I555" s="90"/>
      <c r="J555" s="89"/>
      <c r="K555" s="90"/>
      <c r="M555" s="99">
        <v>9233.3422568356491</v>
      </c>
      <c r="N555" s="99">
        <v>9856.2359270849083</v>
      </c>
      <c r="O555" s="99">
        <v>10501.243166809043</v>
      </c>
      <c r="P555" s="99">
        <v>11155.523892948138</v>
      </c>
      <c r="Q555" s="99">
        <v>11800.957607556535</v>
      </c>
      <c r="R555" s="99">
        <v>10994.084733943529</v>
      </c>
      <c r="S555" s="99">
        <v>10591.908715190933</v>
      </c>
      <c r="T555" s="99">
        <v>11459.174840157681</v>
      </c>
      <c r="U555" s="99">
        <v>12304.756863524954</v>
      </c>
      <c r="V555" s="99">
        <v>13214.065627519396</v>
      </c>
      <c r="W555" s="99"/>
      <c r="X555" s="99"/>
      <c r="Y555" s="99"/>
      <c r="Z555" s="99">
        <v>2143.5989440209946</v>
      </c>
      <c r="AA555" s="99">
        <v>2261.8495516516286</v>
      </c>
      <c r="AB555" s="99">
        <v>2410.1266551637787</v>
      </c>
      <c r="AC555" s="99">
        <v>2417.7671059992463</v>
      </c>
      <c r="AD555" s="99">
        <v>2296.1738917179841</v>
      </c>
      <c r="AE555" s="99">
        <v>2409.6422839185821</v>
      </c>
      <c r="AF555" s="99">
        <v>2572.2335840959627</v>
      </c>
      <c r="AG555" s="99">
        <v>2578.186167352379</v>
      </c>
      <c r="AH555" s="99">
        <v>2459.1635841123784</v>
      </c>
      <c r="AI555" s="99">
        <v>2559.2988530405814</v>
      </c>
      <c r="AJ555" s="99">
        <v>2740.8171057201976</v>
      </c>
      <c r="AK555" s="99">
        <v>2741.9636239358815</v>
      </c>
      <c r="AL555" s="193">
        <v>2614.8922905835643</v>
      </c>
      <c r="AM555" s="193">
        <v>2716.2175432459635</v>
      </c>
      <c r="AN555" s="193">
        <v>2925.8500272149108</v>
      </c>
      <c r="AO555" s="193">
        <v>2898.5640319036806</v>
      </c>
      <c r="AP555" s="193">
        <v>2760.3229105533742</v>
      </c>
      <c r="AQ555" s="193">
        <v>2872.497278980652</v>
      </c>
      <c r="AR555" s="193">
        <v>3094.2578504286221</v>
      </c>
      <c r="AS555" s="193">
        <v>3073.8795675938522</v>
      </c>
      <c r="AT555" s="193">
        <v>2885.0543511667829</v>
      </c>
      <c r="AU555" s="193">
        <v>2524.3154986058739</v>
      </c>
      <c r="AV555" s="193">
        <v>2825.2586480050527</v>
      </c>
      <c r="AW555" s="193">
        <v>2759.4562361658195</v>
      </c>
      <c r="AX555" s="193">
        <v>2604.0780970868695</v>
      </c>
      <c r="AY555" s="229">
        <v>2618.659279761293</v>
      </c>
      <c r="AZ555" s="229">
        <v>2668.4745398908672</v>
      </c>
      <c r="BA555" s="229">
        <v>2700.6967984519051</v>
      </c>
      <c r="BB555" s="229">
        <v>2730.2130226164086</v>
      </c>
      <c r="BC555" s="229">
        <v>2794.5073682465127</v>
      </c>
      <c r="BD555" s="229">
        <v>2958.7729634013808</v>
      </c>
      <c r="BE555" s="229">
        <v>2975.6814858933781</v>
      </c>
      <c r="BF555" s="229">
        <v>3032.0084928511724</v>
      </c>
      <c r="BG555" s="229">
        <v>3029.8929098250137</v>
      </c>
      <c r="BH555" s="99">
        <v>3092.7348187115522</v>
      </c>
      <c r="BI555" s="99">
        <v>3150.1206421372135</v>
      </c>
      <c r="BJ555" s="99">
        <v>3248.2169152896672</v>
      </c>
      <c r="BK555" s="99">
        <v>3270.4046367618162</v>
      </c>
      <c r="BL555" s="99">
        <v>3326.9294817838745</v>
      </c>
      <c r="BM555" s="99">
        <v>3368.514593684039</v>
      </c>
      <c r="BN555" s="188">
        <v>3383.2406861763911</v>
      </c>
      <c r="BO555" s="115">
        <v>3435.1652350228032</v>
      </c>
      <c r="BP555" s="160"/>
      <c r="BQ555" s="160"/>
      <c r="BR555" s="160"/>
      <c r="BS555" s="160"/>
      <c r="BT555" s="445"/>
      <c r="BU555" s="445"/>
      <c r="BV555" s="445"/>
      <c r="BX555" s="160"/>
      <c r="BY555" s="160"/>
      <c r="BZ555" s="160"/>
      <c r="CA555" s="160"/>
      <c r="CB555" s="160"/>
      <c r="CC555" s="160"/>
      <c r="CD555" s="160"/>
      <c r="CE555" s="160"/>
      <c r="CF555" s="160"/>
      <c r="CG555" s="160"/>
      <c r="CH555" s="160"/>
      <c r="CI555" s="160"/>
    </row>
    <row r="556" spans="1:87" ht="18">
      <c r="E556" s="146"/>
      <c r="F556" s="234"/>
      <c r="G556" s="234" t="s">
        <v>659</v>
      </c>
      <c r="H556" s="234" t="s">
        <v>660</v>
      </c>
      <c r="I556" s="90"/>
      <c r="J556" s="89"/>
      <c r="K556" s="90"/>
      <c r="M556" s="99">
        <v>12707.084818158506</v>
      </c>
      <c r="N556" s="99">
        <v>13208.392021319665</v>
      </c>
      <c r="O556" s="99">
        <v>13846.26932846895</v>
      </c>
      <c r="P556" s="99">
        <v>14797.553634193497</v>
      </c>
      <c r="Q556" s="99">
        <v>15916.962340800039</v>
      </c>
      <c r="R556" s="99">
        <v>9140.6338674936287</v>
      </c>
      <c r="S556" s="99">
        <v>6476.7925852227318</v>
      </c>
      <c r="T556" s="99">
        <v>11686.439574604314</v>
      </c>
      <c r="U556" s="99">
        <v>13011.023923494373</v>
      </c>
      <c r="V556" s="99">
        <v>13998.464003358533</v>
      </c>
      <c r="W556" s="99"/>
      <c r="X556" s="99"/>
      <c r="Y556" s="99"/>
      <c r="Z556" s="99">
        <v>3174.6885171008753</v>
      </c>
      <c r="AA556" s="99">
        <v>3126.685444779208</v>
      </c>
      <c r="AB556" s="99">
        <v>3161.0709169600027</v>
      </c>
      <c r="AC556" s="99">
        <v>3244.6399393184438</v>
      </c>
      <c r="AD556" s="99">
        <v>3270.8696500757906</v>
      </c>
      <c r="AE556" s="99">
        <v>3223.0812548711078</v>
      </c>
      <c r="AF556" s="99">
        <v>3310.3311371370996</v>
      </c>
      <c r="AG556" s="99">
        <v>3404.1099792357131</v>
      </c>
      <c r="AH556" s="99">
        <v>3422.9892565137834</v>
      </c>
      <c r="AI556" s="99">
        <v>3376.3387685402308</v>
      </c>
      <c r="AJ556" s="99">
        <v>3485.5144460603119</v>
      </c>
      <c r="AK556" s="99">
        <v>3561.4268573546237</v>
      </c>
      <c r="AL556" s="193">
        <v>3601.0795491804051</v>
      </c>
      <c r="AM556" s="193">
        <v>3616.4242430884287</v>
      </c>
      <c r="AN556" s="193">
        <v>3743.6003873594304</v>
      </c>
      <c r="AO556" s="193">
        <v>3836.4494545652342</v>
      </c>
      <c r="AP556" s="193">
        <v>3891.9107026361185</v>
      </c>
      <c r="AQ556" s="193">
        <v>3870.112043394457</v>
      </c>
      <c r="AR556" s="193">
        <v>4024.7918417042197</v>
      </c>
      <c r="AS556" s="193">
        <v>4130.1477530651882</v>
      </c>
      <c r="AT556" s="193">
        <v>3647.3923122946003</v>
      </c>
      <c r="AU556" s="193">
        <v>916.36653085552871</v>
      </c>
      <c r="AV556" s="193">
        <v>2326.410157228283</v>
      </c>
      <c r="AW556" s="193">
        <v>2250.4648671152208</v>
      </c>
      <c r="AX556" s="193">
        <v>1884.2485290767102</v>
      </c>
      <c r="AY556" s="229">
        <v>1572.5705320050247</v>
      </c>
      <c r="AZ556" s="229">
        <v>815.60667652822292</v>
      </c>
      <c r="BA556" s="229">
        <v>2204.366847612775</v>
      </c>
      <c r="BB556" s="229">
        <v>2792.0942205793367</v>
      </c>
      <c r="BC556" s="229">
        <v>2820.6166792945323</v>
      </c>
      <c r="BD556" s="229">
        <v>2938.4523070567279</v>
      </c>
      <c r="BE556" s="229">
        <v>3135.2763676737213</v>
      </c>
      <c r="BF556" s="229">
        <v>3232.030385204645</v>
      </c>
      <c r="BG556" s="229">
        <v>3187.0156747856072</v>
      </c>
      <c r="BH556" s="99">
        <v>3279.3305754682997</v>
      </c>
      <c r="BI556" s="99">
        <v>3312.6472880358174</v>
      </c>
      <c r="BJ556" s="99">
        <v>3374.1492339488391</v>
      </c>
      <c r="BK556" s="99">
        <v>3381.8209038058412</v>
      </c>
      <c r="BL556" s="99">
        <v>3595.3647064866982</v>
      </c>
      <c r="BM556" s="99">
        <v>3647.1291591171585</v>
      </c>
      <c r="BN556" s="188">
        <v>3589.7048910053131</v>
      </c>
      <c r="BO556" s="115">
        <v>3694.6458861561268</v>
      </c>
      <c r="BP556" s="160"/>
      <c r="BQ556" s="160"/>
      <c r="BR556" s="160"/>
      <c r="BS556" s="160"/>
      <c r="BT556" s="445"/>
      <c r="BU556" s="445"/>
      <c r="BV556" s="445"/>
      <c r="BX556" s="160"/>
      <c r="BY556" s="160"/>
      <c r="BZ556" s="160"/>
      <c r="CA556" s="160"/>
      <c r="CB556" s="160"/>
      <c r="CC556" s="160"/>
      <c r="CD556" s="160"/>
      <c r="CE556" s="160"/>
      <c r="CF556" s="160"/>
      <c r="CG556" s="160"/>
      <c r="CH556" s="160"/>
      <c r="CI556" s="160"/>
    </row>
    <row r="557" spans="1:87" s="96" customFormat="1" ht="18">
      <c r="A557" s="94"/>
      <c r="B557" s="95"/>
      <c r="C557" s="94"/>
      <c r="D557" s="95"/>
      <c r="E557" s="141"/>
      <c r="F557" s="233" t="s">
        <v>183</v>
      </c>
      <c r="G557" s="233" t="s">
        <v>160</v>
      </c>
      <c r="H557" s="233"/>
      <c r="I557" s="95"/>
      <c r="J557" s="94"/>
      <c r="K557" s="95"/>
      <c r="L557" s="95"/>
      <c r="M557" s="160">
        <v>99782.75770531116</v>
      </c>
      <c r="N557" s="160">
        <v>104620.35506748897</v>
      </c>
      <c r="O557" s="160">
        <v>109694.10504715604</v>
      </c>
      <c r="P557" s="160">
        <v>114891.05156880569</v>
      </c>
      <c r="Q557" s="160">
        <v>118804.15657741018</v>
      </c>
      <c r="R557" s="160">
        <v>124699.12955147336</v>
      </c>
      <c r="S557" s="160">
        <v>131482.17495485194</v>
      </c>
      <c r="T557" s="160">
        <v>137783.7942489179</v>
      </c>
      <c r="U557" s="160">
        <v>144593.16547244691</v>
      </c>
      <c r="V557" s="160">
        <v>151514.52281623328</v>
      </c>
      <c r="W557" s="160"/>
      <c r="X557" s="160"/>
      <c r="Y557" s="160"/>
      <c r="Z557" s="160">
        <v>23180.789875651299</v>
      </c>
      <c r="AA557" s="160">
        <v>23939.738910202301</v>
      </c>
      <c r="AB557" s="160">
        <v>24906.009511095999</v>
      </c>
      <c r="AC557" s="160">
        <v>27756.2194083615</v>
      </c>
      <c r="AD557" s="160">
        <v>24467.372885151399</v>
      </c>
      <c r="AE557" s="160">
        <v>25148.698563278002</v>
      </c>
      <c r="AF557" s="160">
        <v>26199.431919885301</v>
      </c>
      <c r="AG557" s="160">
        <v>28804.851699174102</v>
      </c>
      <c r="AH557" s="160">
        <v>25664.7569866302</v>
      </c>
      <c r="AI557" s="160">
        <v>26221.256484384299</v>
      </c>
      <c r="AJ557" s="160">
        <v>27761.304986536699</v>
      </c>
      <c r="AK557" s="160">
        <v>30046.786589604799</v>
      </c>
      <c r="AL557" s="160">
        <v>26957.9363442834</v>
      </c>
      <c r="AM557" s="160">
        <v>27472.972079364801</v>
      </c>
      <c r="AN557" s="160">
        <v>28897.252398881101</v>
      </c>
      <c r="AO557" s="160">
        <v>31562.8907462764</v>
      </c>
      <c r="AP557" s="160">
        <v>28041.653131339699</v>
      </c>
      <c r="AQ557" s="160">
        <v>28408.2066787199</v>
      </c>
      <c r="AR557" s="160">
        <v>29647.069783255702</v>
      </c>
      <c r="AS557" s="160">
        <v>32707.226984094701</v>
      </c>
      <c r="AT557" s="160">
        <v>29586.487628177976</v>
      </c>
      <c r="AU557" s="160">
        <v>29400.627826058517</v>
      </c>
      <c r="AV557" s="160">
        <v>31442.199789559789</v>
      </c>
      <c r="AW557" s="160">
        <v>34269.814307676999</v>
      </c>
      <c r="AX557" s="160">
        <v>31222.1551510422</v>
      </c>
      <c r="AY557" s="169">
        <v>31440.472628363004</v>
      </c>
      <c r="AZ557" s="169">
        <v>33101.082928444557</v>
      </c>
      <c r="BA557" s="169">
        <v>35718.464247002194</v>
      </c>
      <c r="BB557" s="169">
        <v>32999.210958702017</v>
      </c>
      <c r="BC557" s="169">
        <v>32963.34897005956</v>
      </c>
      <c r="BD557" s="169">
        <v>34404.456043354374</v>
      </c>
      <c r="BE557" s="169">
        <v>37416.778276802092</v>
      </c>
      <c r="BF557" s="169">
        <v>34537.726479116202</v>
      </c>
      <c r="BG557" s="169">
        <v>34586.879525634133</v>
      </c>
      <c r="BH557" s="160">
        <v>36136.768662209441</v>
      </c>
      <c r="BI557" s="160">
        <v>39331.790805487093</v>
      </c>
      <c r="BJ557" s="160">
        <v>36098.313240252734</v>
      </c>
      <c r="BK557" s="160">
        <v>36189.792398572514</v>
      </c>
      <c r="BL557" s="160">
        <v>37932.658502969549</v>
      </c>
      <c r="BM557" s="160">
        <v>41293.758674438483</v>
      </c>
      <c r="BN557" s="448">
        <v>38228.097611690733</v>
      </c>
      <c r="BO557" s="115">
        <v>38523.177070560683</v>
      </c>
      <c r="BP557" s="160"/>
      <c r="BQ557" s="160"/>
      <c r="BR557" s="160"/>
      <c r="BS557" s="160"/>
      <c r="BT557" s="446"/>
      <c r="BU557" s="446"/>
      <c r="BV557" s="446"/>
      <c r="BX557" s="160"/>
      <c r="BY557" s="160"/>
      <c r="BZ557" s="160"/>
      <c r="CA557" s="160"/>
      <c r="CB557" s="160"/>
      <c r="CC557" s="160"/>
      <c r="CD557" s="160"/>
      <c r="CE557" s="160"/>
      <c r="CF557" s="160"/>
      <c r="CG557" s="160"/>
      <c r="CH557" s="160"/>
      <c r="CI557" s="160"/>
    </row>
    <row r="558" spans="1:87" ht="18">
      <c r="E558" s="146"/>
      <c r="F558" s="234"/>
      <c r="G558" s="234" t="s">
        <v>661</v>
      </c>
      <c r="H558" s="234" t="s">
        <v>662</v>
      </c>
      <c r="I558" s="90"/>
      <c r="J558" s="89"/>
      <c r="K558" s="90"/>
      <c r="M558" s="99">
        <v>16180.4980467037</v>
      </c>
      <c r="N558" s="99">
        <v>16725.3139772014</v>
      </c>
      <c r="O558" s="99">
        <v>15881.029037755799</v>
      </c>
      <c r="P558" s="99">
        <v>14724.0546444379</v>
      </c>
      <c r="Q558" s="99">
        <v>14241.068287657101</v>
      </c>
      <c r="R558" s="99">
        <v>12147.314211644734</v>
      </c>
      <c r="S558" s="99">
        <v>15399.920913070006</v>
      </c>
      <c r="T558" s="99">
        <v>23240.036694628834</v>
      </c>
      <c r="U558" s="99">
        <v>23171.412746041478</v>
      </c>
      <c r="V558" s="99">
        <v>22276.573036422393</v>
      </c>
      <c r="W558" s="99"/>
      <c r="X558" s="99"/>
      <c r="Y558" s="99"/>
      <c r="Z558" s="99">
        <v>23180.789875651299</v>
      </c>
      <c r="AA558" s="99">
        <v>23939.738910202301</v>
      </c>
      <c r="AB558" s="99">
        <v>24906.009511095999</v>
      </c>
      <c r="AC558" s="99">
        <v>27756.2194083615</v>
      </c>
      <c r="AD558" s="99">
        <v>24467.372885151399</v>
      </c>
      <c r="AE558" s="99">
        <v>25148.698563278002</v>
      </c>
      <c r="AF558" s="99">
        <v>26199.431919885301</v>
      </c>
      <c r="AG558" s="99">
        <v>28804.851699174102</v>
      </c>
      <c r="AH558" s="99">
        <v>25664.7569866302</v>
      </c>
      <c r="AI558" s="99">
        <v>26221.256484384299</v>
      </c>
      <c r="AJ558" s="99">
        <v>27761.304986536699</v>
      </c>
      <c r="AK558" s="99">
        <v>30046.786589604799</v>
      </c>
      <c r="AL558" s="193">
        <v>26957.9363442834</v>
      </c>
      <c r="AM558" s="193">
        <v>27472.972079364801</v>
      </c>
      <c r="AN558" s="193">
        <v>28897.252398881101</v>
      </c>
      <c r="AO558" s="193">
        <v>31562.8907462764</v>
      </c>
      <c r="AP558" s="193">
        <v>28041.653131339699</v>
      </c>
      <c r="AQ558" s="193">
        <v>28408.2066787199</v>
      </c>
      <c r="AR558" s="193">
        <v>29647.069783255702</v>
      </c>
      <c r="AS558" s="193">
        <v>32707.226984094701</v>
      </c>
      <c r="AT558" s="193">
        <v>29586.487628177976</v>
      </c>
      <c r="AU558" s="193">
        <v>29400.627826058517</v>
      </c>
      <c r="AV558" s="193">
        <v>31442.199789559789</v>
      </c>
      <c r="AW558" s="193">
        <v>34269.814307676999</v>
      </c>
      <c r="AX558" s="193">
        <v>31222.1551510422</v>
      </c>
      <c r="AY558" s="229">
        <v>31440.472628363004</v>
      </c>
      <c r="AZ558" s="229">
        <v>33101.082928444557</v>
      </c>
      <c r="BA558" s="229">
        <v>35718.464247002194</v>
      </c>
      <c r="BB558" s="229">
        <v>32999.210958702017</v>
      </c>
      <c r="BC558" s="229">
        <v>32963.34897005956</v>
      </c>
      <c r="BD558" s="229">
        <v>34404.456043354374</v>
      </c>
      <c r="BE558" s="229">
        <v>37416.778276802092</v>
      </c>
      <c r="BF558" s="229">
        <v>34537.726479116202</v>
      </c>
      <c r="BG558" s="229">
        <v>34586.879525634133</v>
      </c>
      <c r="BH558" s="99">
        <v>36136.768662209441</v>
      </c>
      <c r="BI558" s="99">
        <v>39331.790805487093</v>
      </c>
      <c r="BJ558" s="99">
        <v>36098.313240252734</v>
      </c>
      <c r="BK558" s="99">
        <v>36189.792398572514</v>
      </c>
      <c r="BL558" s="99">
        <v>37932.658502969549</v>
      </c>
      <c r="BM558" s="99">
        <v>41293.758674438483</v>
      </c>
      <c r="BN558" s="188">
        <v>38228.097611690733</v>
      </c>
      <c r="BO558" s="115">
        <v>38523.177070560683</v>
      </c>
      <c r="BP558" s="160"/>
      <c r="BQ558" s="160"/>
      <c r="BR558" s="160"/>
      <c r="BS558" s="160"/>
      <c r="BT558" s="445"/>
      <c r="BU558" s="445"/>
      <c r="BV558" s="445"/>
      <c r="BX558" s="160"/>
      <c r="BY558" s="160"/>
      <c r="BZ558" s="160"/>
      <c r="CA558" s="160"/>
      <c r="CB558" s="160"/>
      <c r="CC558" s="160"/>
      <c r="CD558" s="160"/>
      <c r="CE558" s="160"/>
      <c r="CF558" s="160"/>
      <c r="CG558" s="160"/>
      <c r="CH558" s="160"/>
      <c r="CI558" s="160"/>
    </row>
    <row r="559" spans="1:87" ht="18">
      <c r="E559" s="146"/>
      <c r="F559" s="234"/>
      <c r="G559" s="234" t="s">
        <v>663</v>
      </c>
      <c r="H559" s="234" t="s">
        <v>395</v>
      </c>
      <c r="I559" s="90"/>
      <c r="J559" s="89"/>
      <c r="K559" s="90"/>
      <c r="M559" s="99">
        <v>8722.9659604493409</v>
      </c>
      <c r="N559" s="99">
        <v>8743.1690034656094</v>
      </c>
      <c r="O559" s="99">
        <v>9024.8604827051604</v>
      </c>
      <c r="P559" s="99">
        <v>7909.8938452846696</v>
      </c>
      <c r="Q559" s="99">
        <v>7800.8424958431096</v>
      </c>
      <c r="R559" s="99">
        <v>8147.8680150772489</v>
      </c>
      <c r="S559" s="99">
        <v>8239.84655896189</v>
      </c>
      <c r="T559" s="99">
        <v>8269.9779448835125</v>
      </c>
      <c r="U559" s="99">
        <v>8701.7056144085982</v>
      </c>
      <c r="V559" s="99">
        <v>8783.96100759603</v>
      </c>
      <c r="W559" s="99"/>
      <c r="X559" s="99"/>
      <c r="Y559" s="99"/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99">
        <v>0</v>
      </c>
      <c r="AG559" s="99">
        <v>0</v>
      </c>
      <c r="AH559" s="99">
        <v>0</v>
      </c>
      <c r="AI559" s="99">
        <v>0</v>
      </c>
      <c r="AJ559" s="99">
        <v>0</v>
      </c>
      <c r="AK559" s="99">
        <v>0</v>
      </c>
      <c r="AL559" s="193">
        <v>0</v>
      </c>
      <c r="AM559" s="193">
        <v>0</v>
      </c>
      <c r="AN559" s="193">
        <v>0</v>
      </c>
      <c r="AO559" s="193">
        <v>0</v>
      </c>
      <c r="AP559" s="193">
        <v>0</v>
      </c>
      <c r="AQ559" s="193">
        <v>0</v>
      </c>
      <c r="AR559" s="193">
        <v>0</v>
      </c>
      <c r="AS559" s="193">
        <v>0</v>
      </c>
      <c r="AT559" s="193">
        <v>0</v>
      </c>
      <c r="AU559" s="193">
        <v>0</v>
      </c>
      <c r="AV559" s="193">
        <v>0</v>
      </c>
      <c r="AW559" s="193">
        <v>0</v>
      </c>
      <c r="AX559" s="193">
        <v>0</v>
      </c>
      <c r="AY559" s="229">
        <v>0</v>
      </c>
      <c r="AZ559" s="229">
        <v>0</v>
      </c>
      <c r="BA559" s="229">
        <v>0</v>
      </c>
      <c r="BB559" s="229">
        <v>0</v>
      </c>
      <c r="BC559" s="229">
        <v>0</v>
      </c>
      <c r="BD559" s="229">
        <v>0</v>
      </c>
      <c r="BE559" s="229">
        <v>0</v>
      </c>
      <c r="BF559" s="229">
        <v>0</v>
      </c>
      <c r="BG559" s="229">
        <v>0</v>
      </c>
      <c r="BH559" s="99">
        <v>0</v>
      </c>
      <c r="BI559" s="99">
        <v>0</v>
      </c>
      <c r="BJ559" s="99">
        <v>0</v>
      </c>
      <c r="BK559" s="99">
        <v>0</v>
      </c>
      <c r="BL559" s="99">
        <v>0</v>
      </c>
      <c r="BM559" s="99">
        <v>0</v>
      </c>
      <c r="BN559" s="188">
        <v>0</v>
      </c>
      <c r="BO559" s="115">
        <v>0</v>
      </c>
      <c r="BP559" s="160"/>
      <c r="BQ559" s="160"/>
      <c r="BR559" s="160"/>
      <c r="BS559" s="160"/>
      <c r="BT559" s="445"/>
      <c r="BU559" s="445"/>
      <c r="BV559" s="445"/>
      <c r="BX559" s="160"/>
      <c r="BY559" s="160"/>
      <c r="BZ559" s="160"/>
      <c r="CA559" s="160"/>
      <c r="CB559" s="160"/>
      <c r="CC559" s="160"/>
      <c r="CD559" s="160"/>
      <c r="CE559" s="160"/>
      <c r="CF559" s="160"/>
      <c r="CG559" s="160"/>
      <c r="CH559" s="160"/>
      <c r="CI559" s="160"/>
    </row>
    <row r="560" spans="1:87" ht="18">
      <c r="E560" s="146"/>
      <c r="F560" s="234"/>
      <c r="G560" s="234" t="s">
        <v>664</v>
      </c>
      <c r="H560" s="234" t="s">
        <v>665</v>
      </c>
      <c r="I560" s="90"/>
      <c r="J560" s="89"/>
      <c r="K560" s="90"/>
      <c r="M560" s="99">
        <v>10246.365163042799</v>
      </c>
      <c r="N560" s="99">
        <v>9937.2076425743908</v>
      </c>
      <c r="O560" s="99">
        <v>10334.6478365822</v>
      </c>
      <c r="P560" s="99">
        <v>10437.999331331001</v>
      </c>
      <c r="Q560" s="99">
        <v>9706.9342150954108</v>
      </c>
      <c r="R560" s="99">
        <v>10203.950927589924</v>
      </c>
      <c r="S560" s="99">
        <v>10738.723811711727</v>
      </c>
      <c r="T560" s="99">
        <v>10526.633832191537</v>
      </c>
      <c r="U560" s="99">
        <v>11368.390727598156</v>
      </c>
      <c r="V560" s="99">
        <v>11578.101623360024</v>
      </c>
      <c r="W560" s="99"/>
      <c r="X560" s="99"/>
      <c r="Y560" s="99"/>
      <c r="Z560" s="99">
        <v>0</v>
      </c>
      <c r="AA560" s="99">
        <v>0</v>
      </c>
      <c r="AB560" s="99">
        <v>0</v>
      </c>
      <c r="AC560" s="99">
        <v>0</v>
      </c>
      <c r="AD560" s="99">
        <v>0</v>
      </c>
      <c r="AE560" s="99">
        <v>0</v>
      </c>
      <c r="AF560" s="99">
        <v>0</v>
      </c>
      <c r="AG560" s="99">
        <v>0</v>
      </c>
      <c r="AH560" s="99">
        <v>0</v>
      </c>
      <c r="AI560" s="99">
        <v>0</v>
      </c>
      <c r="AJ560" s="99">
        <v>0</v>
      </c>
      <c r="AK560" s="99">
        <v>0</v>
      </c>
      <c r="AL560" s="193">
        <v>0</v>
      </c>
      <c r="AM560" s="193">
        <v>0</v>
      </c>
      <c r="AN560" s="193">
        <v>0</v>
      </c>
      <c r="AO560" s="193">
        <v>0</v>
      </c>
      <c r="AP560" s="193">
        <v>0</v>
      </c>
      <c r="AQ560" s="193">
        <v>0</v>
      </c>
      <c r="AR560" s="193">
        <v>0</v>
      </c>
      <c r="AS560" s="193">
        <v>0</v>
      </c>
      <c r="AT560" s="193">
        <v>0</v>
      </c>
      <c r="AU560" s="193">
        <v>0</v>
      </c>
      <c r="AV560" s="193">
        <v>0</v>
      </c>
      <c r="AW560" s="193">
        <v>0</v>
      </c>
      <c r="AX560" s="193">
        <v>0</v>
      </c>
      <c r="AY560" s="229">
        <v>0</v>
      </c>
      <c r="AZ560" s="229">
        <v>0</v>
      </c>
      <c r="BA560" s="229">
        <v>0</v>
      </c>
      <c r="BB560" s="229">
        <v>0</v>
      </c>
      <c r="BC560" s="229">
        <v>0</v>
      </c>
      <c r="BD560" s="229">
        <v>0</v>
      </c>
      <c r="BE560" s="229">
        <v>0</v>
      </c>
      <c r="BF560" s="229">
        <v>0</v>
      </c>
      <c r="BG560" s="229">
        <v>0</v>
      </c>
      <c r="BH560" s="99">
        <v>0</v>
      </c>
      <c r="BI560" s="99">
        <v>0</v>
      </c>
      <c r="BJ560" s="99">
        <v>0</v>
      </c>
      <c r="BK560" s="99">
        <v>0</v>
      </c>
      <c r="BL560" s="99">
        <v>0</v>
      </c>
      <c r="BM560" s="99">
        <v>0</v>
      </c>
      <c r="BN560" s="188">
        <v>0</v>
      </c>
      <c r="BO560" s="115">
        <v>0</v>
      </c>
      <c r="BP560" s="160"/>
      <c r="BQ560" s="160"/>
      <c r="BR560" s="160"/>
      <c r="BS560" s="160"/>
      <c r="BT560" s="445"/>
      <c r="BU560" s="445"/>
      <c r="BV560" s="445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0"/>
      <c r="CH560" s="160"/>
      <c r="CI560" s="160"/>
    </row>
    <row r="561" spans="1:87" ht="18">
      <c r="E561" s="146"/>
      <c r="F561" s="234"/>
      <c r="G561" s="234" t="s">
        <v>666</v>
      </c>
      <c r="H561" s="234" t="s">
        <v>667</v>
      </c>
      <c r="I561" s="90"/>
      <c r="J561" s="89"/>
      <c r="K561" s="90"/>
      <c r="M561" s="99">
        <v>8225.6517834755996</v>
      </c>
      <c r="N561" s="99">
        <v>8666.1855612779</v>
      </c>
      <c r="O561" s="99">
        <v>9355.5344894854097</v>
      </c>
      <c r="P561" s="99">
        <v>14401.3783540518</v>
      </c>
      <c r="Q561" s="99">
        <v>16097.0050428915</v>
      </c>
      <c r="R561" s="99">
        <v>17668.679687569631</v>
      </c>
      <c r="S561" s="99">
        <v>17695.844005735868</v>
      </c>
      <c r="T561" s="99">
        <v>17277.918976325644</v>
      </c>
      <c r="U561" s="99">
        <v>19568.786406573152</v>
      </c>
      <c r="V561" s="99">
        <v>21341.267568241499</v>
      </c>
      <c r="W561" s="99"/>
      <c r="X561" s="99"/>
      <c r="Y561" s="99"/>
      <c r="Z561" s="99">
        <v>0</v>
      </c>
      <c r="AA561" s="99">
        <v>0</v>
      </c>
      <c r="AB561" s="99">
        <v>0</v>
      </c>
      <c r="AC561" s="99">
        <v>0</v>
      </c>
      <c r="AD561" s="99">
        <v>0</v>
      </c>
      <c r="AE561" s="99">
        <v>0</v>
      </c>
      <c r="AF561" s="99">
        <v>0</v>
      </c>
      <c r="AG561" s="99">
        <v>0</v>
      </c>
      <c r="AH561" s="99">
        <v>0</v>
      </c>
      <c r="AI561" s="99">
        <v>0</v>
      </c>
      <c r="AJ561" s="99">
        <v>0</v>
      </c>
      <c r="AK561" s="99">
        <v>0</v>
      </c>
      <c r="AL561" s="193">
        <v>0</v>
      </c>
      <c r="AM561" s="193">
        <v>0</v>
      </c>
      <c r="AN561" s="193">
        <v>0</v>
      </c>
      <c r="AO561" s="193">
        <v>0</v>
      </c>
      <c r="AP561" s="193">
        <v>0</v>
      </c>
      <c r="AQ561" s="193">
        <v>0</v>
      </c>
      <c r="AR561" s="193">
        <v>0</v>
      </c>
      <c r="AS561" s="193">
        <v>0</v>
      </c>
      <c r="AT561" s="193">
        <v>0</v>
      </c>
      <c r="AU561" s="193">
        <v>0</v>
      </c>
      <c r="AV561" s="193">
        <v>0</v>
      </c>
      <c r="AW561" s="193">
        <v>0</v>
      </c>
      <c r="AX561" s="193">
        <v>0</v>
      </c>
      <c r="AY561" s="229">
        <v>0</v>
      </c>
      <c r="AZ561" s="229">
        <v>0</v>
      </c>
      <c r="BA561" s="229">
        <v>0</v>
      </c>
      <c r="BB561" s="229">
        <v>0</v>
      </c>
      <c r="BC561" s="229">
        <v>0</v>
      </c>
      <c r="BD561" s="229">
        <v>0</v>
      </c>
      <c r="BE561" s="229">
        <v>0</v>
      </c>
      <c r="BF561" s="229">
        <v>0</v>
      </c>
      <c r="BG561" s="229">
        <v>0</v>
      </c>
      <c r="BH561" s="99">
        <v>0</v>
      </c>
      <c r="BI561" s="99">
        <v>0</v>
      </c>
      <c r="BJ561" s="99">
        <v>0</v>
      </c>
      <c r="BK561" s="99">
        <v>0</v>
      </c>
      <c r="BL561" s="99">
        <v>0</v>
      </c>
      <c r="BM561" s="99">
        <v>0</v>
      </c>
      <c r="BN561" s="188">
        <v>0</v>
      </c>
      <c r="BO561" s="115">
        <v>0</v>
      </c>
      <c r="BP561" s="160"/>
      <c r="BQ561" s="160"/>
      <c r="BR561" s="160"/>
      <c r="BS561" s="160"/>
      <c r="BT561" s="445"/>
      <c r="BU561" s="445"/>
      <c r="BV561" s="445"/>
      <c r="BX561" s="160"/>
      <c r="BY561" s="160"/>
      <c r="BZ561" s="160"/>
      <c r="CA561" s="160"/>
      <c r="CB561" s="160"/>
      <c r="CC561" s="160"/>
      <c r="CD561" s="160"/>
      <c r="CE561" s="160"/>
      <c r="CF561" s="160"/>
      <c r="CG561" s="160"/>
      <c r="CH561" s="160"/>
      <c r="CI561" s="160"/>
    </row>
    <row r="562" spans="1:87" ht="18">
      <c r="E562" s="146"/>
      <c r="F562" s="234"/>
      <c r="G562" s="234" t="s">
        <v>668</v>
      </c>
      <c r="H562" s="234" t="s">
        <v>669</v>
      </c>
      <c r="I562" s="90"/>
      <c r="J562" s="89"/>
      <c r="K562" s="90"/>
      <c r="M562" s="99">
        <v>367.08185692922302</v>
      </c>
      <c r="N562" s="99">
        <v>366.71379331541198</v>
      </c>
      <c r="O562" s="99">
        <v>395.42074793799401</v>
      </c>
      <c r="P562" s="99">
        <v>321.62755540400002</v>
      </c>
      <c r="Q562" s="99">
        <v>332.69437984654098</v>
      </c>
      <c r="R562" s="99">
        <v>420.77969649901945</v>
      </c>
      <c r="S562" s="99">
        <v>468.12179188797546</v>
      </c>
      <c r="T562" s="99">
        <v>102.86019090394041</v>
      </c>
      <c r="U562" s="99">
        <v>327.5127259991022</v>
      </c>
      <c r="V562" s="99">
        <v>301.71270956109487</v>
      </c>
      <c r="W562" s="99"/>
      <c r="X562" s="99"/>
      <c r="Y562" s="99"/>
      <c r="Z562" s="99">
        <v>0</v>
      </c>
      <c r="AA562" s="99">
        <v>0</v>
      </c>
      <c r="AB562" s="99">
        <v>0</v>
      </c>
      <c r="AC562" s="99">
        <v>0</v>
      </c>
      <c r="AD562" s="99">
        <v>0</v>
      </c>
      <c r="AE562" s="99">
        <v>0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193">
        <v>0</v>
      </c>
      <c r="AM562" s="193">
        <v>0</v>
      </c>
      <c r="AN562" s="193">
        <v>0</v>
      </c>
      <c r="AO562" s="193">
        <v>0</v>
      </c>
      <c r="AP562" s="193">
        <v>0</v>
      </c>
      <c r="AQ562" s="193">
        <v>0</v>
      </c>
      <c r="AR562" s="193">
        <v>0</v>
      </c>
      <c r="AS562" s="193">
        <v>0</v>
      </c>
      <c r="AT562" s="193">
        <v>0</v>
      </c>
      <c r="AU562" s="193">
        <v>0</v>
      </c>
      <c r="AV562" s="193">
        <v>0</v>
      </c>
      <c r="AW562" s="193">
        <v>0</v>
      </c>
      <c r="AX562" s="193">
        <v>0</v>
      </c>
      <c r="AY562" s="229">
        <v>0</v>
      </c>
      <c r="AZ562" s="229">
        <v>0</v>
      </c>
      <c r="BA562" s="229">
        <v>0</v>
      </c>
      <c r="BB562" s="229">
        <v>0</v>
      </c>
      <c r="BC562" s="229">
        <v>0</v>
      </c>
      <c r="BD562" s="229">
        <v>0</v>
      </c>
      <c r="BE562" s="229">
        <v>0</v>
      </c>
      <c r="BF562" s="229">
        <v>0</v>
      </c>
      <c r="BG562" s="229">
        <v>0</v>
      </c>
      <c r="BH562" s="99">
        <v>0</v>
      </c>
      <c r="BI562" s="99">
        <v>0</v>
      </c>
      <c r="BJ562" s="99">
        <v>0</v>
      </c>
      <c r="BK562" s="99">
        <v>0</v>
      </c>
      <c r="BL562" s="99">
        <v>0</v>
      </c>
      <c r="BM562" s="99">
        <v>0</v>
      </c>
      <c r="BN562" s="188">
        <v>0</v>
      </c>
      <c r="BO562" s="115">
        <v>0</v>
      </c>
      <c r="BP562" s="160"/>
      <c r="BQ562" s="160"/>
      <c r="BR562" s="160"/>
      <c r="BS562" s="160"/>
      <c r="BT562" s="445"/>
      <c r="BU562" s="445"/>
      <c r="BV562" s="445"/>
      <c r="BX562" s="160"/>
      <c r="BY562" s="160"/>
      <c r="BZ562" s="160"/>
      <c r="CA562" s="160"/>
      <c r="CB562" s="160"/>
      <c r="CC562" s="160"/>
      <c r="CD562" s="160"/>
      <c r="CE562" s="160"/>
      <c r="CF562" s="160"/>
      <c r="CG562" s="160"/>
      <c r="CH562" s="160"/>
      <c r="CI562" s="160"/>
    </row>
    <row r="563" spans="1:87" ht="18">
      <c r="E563" s="146"/>
      <c r="F563" s="234"/>
      <c r="G563" s="234" t="s">
        <v>670</v>
      </c>
      <c r="H563" s="234" t="s">
        <v>671</v>
      </c>
      <c r="I563" s="90"/>
      <c r="J563" s="89"/>
      <c r="K563" s="90"/>
      <c r="M563" s="99">
        <v>1246.91567922681</v>
      </c>
      <c r="N563" s="99">
        <v>1484.6070712307801</v>
      </c>
      <c r="O563" s="99">
        <v>1858.60737575435</v>
      </c>
      <c r="P563" s="99">
        <v>2410.3380988638401</v>
      </c>
      <c r="Q563" s="99">
        <v>2952.4438182485101</v>
      </c>
      <c r="R563" s="99">
        <v>3896.945813158377</v>
      </c>
      <c r="S563" s="99">
        <v>3694.0811216958396</v>
      </c>
      <c r="T563" s="99">
        <v>3492.4774622901068</v>
      </c>
      <c r="U563" s="99">
        <v>3916.699889228451</v>
      </c>
      <c r="V563" s="99">
        <v>4167.756133766994</v>
      </c>
      <c r="W563" s="99"/>
      <c r="X563" s="99"/>
      <c r="Y563" s="99"/>
      <c r="Z563" s="99">
        <v>0</v>
      </c>
      <c r="AA563" s="99">
        <v>0</v>
      </c>
      <c r="AB563" s="99">
        <v>0</v>
      </c>
      <c r="AC563" s="99">
        <v>0</v>
      </c>
      <c r="AD563" s="99">
        <v>0</v>
      </c>
      <c r="AE563" s="99">
        <v>0</v>
      </c>
      <c r="AF563" s="99">
        <v>0</v>
      </c>
      <c r="AG563" s="99">
        <v>0</v>
      </c>
      <c r="AH563" s="99">
        <v>0</v>
      </c>
      <c r="AI563" s="99">
        <v>0</v>
      </c>
      <c r="AJ563" s="99">
        <v>0</v>
      </c>
      <c r="AK563" s="99">
        <v>0</v>
      </c>
      <c r="AL563" s="193">
        <v>0</v>
      </c>
      <c r="AM563" s="193">
        <v>0</v>
      </c>
      <c r="AN563" s="193">
        <v>0</v>
      </c>
      <c r="AO563" s="193">
        <v>0</v>
      </c>
      <c r="AP563" s="193">
        <v>0</v>
      </c>
      <c r="AQ563" s="193">
        <v>0</v>
      </c>
      <c r="AR563" s="193">
        <v>0</v>
      </c>
      <c r="AS563" s="193">
        <v>0</v>
      </c>
      <c r="AT563" s="193">
        <v>0</v>
      </c>
      <c r="AU563" s="193">
        <v>0</v>
      </c>
      <c r="AV563" s="193">
        <v>0</v>
      </c>
      <c r="AW563" s="193">
        <v>0</v>
      </c>
      <c r="AX563" s="193">
        <v>0</v>
      </c>
      <c r="AY563" s="229">
        <v>0</v>
      </c>
      <c r="AZ563" s="229">
        <v>0</v>
      </c>
      <c r="BA563" s="229">
        <v>0</v>
      </c>
      <c r="BB563" s="229">
        <v>0</v>
      </c>
      <c r="BC563" s="229">
        <v>0</v>
      </c>
      <c r="BD563" s="229">
        <v>0</v>
      </c>
      <c r="BE563" s="229">
        <v>0</v>
      </c>
      <c r="BF563" s="229">
        <v>0</v>
      </c>
      <c r="BG563" s="229">
        <v>0</v>
      </c>
      <c r="BH563" s="99">
        <v>0</v>
      </c>
      <c r="BI563" s="99">
        <v>0</v>
      </c>
      <c r="BJ563" s="99">
        <v>0</v>
      </c>
      <c r="BK563" s="99">
        <v>0</v>
      </c>
      <c r="BL563" s="99">
        <v>0</v>
      </c>
      <c r="BM563" s="99">
        <v>0</v>
      </c>
      <c r="BN563" s="188">
        <v>0</v>
      </c>
      <c r="BO563" s="115">
        <v>0</v>
      </c>
      <c r="BP563" s="160"/>
      <c r="BQ563" s="160"/>
      <c r="BR563" s="160"/>
      <c r="BS563" s="160"/>
      <c r="BT563" s="445"/>
      <c r="BU563" s="445"/>
      <c r="BV563" s="445"/>
      <c r="BX563" s="160"/>
      <c r="BY563" s="160"/>
      <c r="BZ563" s="160"/>
      <c r="CA563" s="160"/>
      <c r="CB563" s="160"/>
      <c r="CC563" s="160"/>
      <c r="CD563" s="160"/>
      <c r="CE563" s="160"/>
      <c r="CF563" s="160"/>
      <c r="CG563" s="160"/>
      <c r="CH563" s="160"/>
      <c r="CI563" s="160"/>
    </row>
    <row r="564" spans="1:87" ht="18">
      <c r="E564" s="146"/>
      <c r="F564" s="234"/>
      <c r="G564" s="234" t="s">
        <v>672</v>
      </c>
      <c r="H564" s="234" t="s">
        <v>406</v>
      </c>
      <c r="I564" s="90"/>
      <c r="J564" s="89"/>
      <c r="K564" s="90"/>
      <c r="M564" s="99">
        <v>13131.071905520899</v>
      </c>
      <c r="N564" s="99">
        <v>14647.000384643799</v>
      </c>
      <c r="O564" s="99">
        <v>15816.1649288474</v>
      </c>
      <c r="P564" s="99">
        <v>16576.966463836899</v>
      </c>
      <c r="Q564" s="99">
        <v>17649.701076229601</v>
      </c>
      <c r="R564" s="99">
        <v>19652.355148920167</v>
      </c>
      <c r="S564" s="99">
        <v>21521.001431555833</v>
      </c>
      <c r="T564" s="99">
        <v>19985.525756084506</v>
      </c>
      <c r="U564" s="99">
        <v>22211.580631657951</v>
      </c>
      <c r="V564" s="99">
        <v>23380.661877290582</v>
      </c>
      <c r="W564" s="99"/>
      <c r="X564" s="99"/>
      <c r="Y564" s="99"/>
      <c r="Z564" s="99">
        <v>0</v>
      </c>
      <c r="AA564" s="99">
        <v>0</v>
      </c>
      <c r="AB564" s="99">
        <v>0</v>
      </c>
      <c r="AC564" s="99">
        <v>0</v>
      </c>
      <c r="AD564" s="99">
        <v>0</v>
      </c>
      <c r="AE564" s="99">
        <v>0</v>
      </c>
      <c r="AF564" s="99">
        <v>0</v>
      </c>
      <c r="AG564" s="99">
        <v>0</v>
      </c>
      <c r="AH564" s="99">
        <v>0</v>
      </c>
      <c r="AI564" s="99">
        <v>0</v>
      </c>
      <c r="AJ564" s="99">
        <v>0</v>
      </c>
      <c r="AK564" s="99">
        <v>0</v>
      </c>
      <c r="AL564" s="193">
        <v>0</v>
      </c>
      <c r="AM564" s="193">
        <v>0</v>
      </c>
      <c r="AN564" s="193">
        <v>0</v>
      </c>
      <c r="AO564" s="193">
        <v>0</v>
      </c>
      <c r="AP564" s="193">
        <v>0</v>
      </c>
      <c r="AQ564" s="193">
        <v>0</v>
      </c>
      <c r="AR564" s="193">
        <v>0</v>
      </c>
      <c r="AS564" s="193">
        <v>0</v>
      </c>
      <c r="AT564" s="193">
        <v>0</v>
      </c>
      <c r="AU564" s="193">
        <v>0</v>
      </c>
      <c r="AV564" s="193">
        <v>0</v>
      </c>
      <c r="AW564" s="193">
        <v>0</v>
      </c>
      <c r="AX564" s="193">
        <v>0</v>
      </c>
      <c r="AY564" s="229">
        <v>0</v>
      </c>
      <c r="AZ564" s="229">
        <v>0</v>
      </c>
      <c r="BA564" s="229">
        <v>0</v>
      </c>
      <c r="BB564" s="229">
        <v>0</v>
      </c>
      <c r="BC564" s="229">
        <v>0</v>
      </c>
      <c r="BD564" s="229">
        <v>0</v>
      </c>
      <c r="BE564" s="229">
        <v>0</v>
      </c>
      <c r="BF564" s="229">
        <v>0</v>
      </c>
      <c r="BG564" s="229">
        <v>0</v>
      </c>
      <c r="BH564" s="99">
        <v>0</v>
      </c>
      <c r="BI564" s="99">
        <v>0</v>
      </c>
      <c r="BJ564" s="99">
        <v>0</v>
      </c>
      <c r="BK564" s="99">
        <v>0</v>
      </c>
      <c r="BL564" s="99">
        <v>0</v>
      </c>
      <c r="BM564" s="99">
        <v>0</v>
      </c>
      <c r="BN564" s="188">
        <v>0</v>
      </c>
      <c r="BO564" s="115">
        <v>0</v>
      </c>
      <c r="BP564" s="160"/>
      <c r="BQ564" s="160"/>
      <c r="BR564" s="160"/>
      <c r="BS564" s="160"/>
      <c r="BT564" s="445"/>
      <c r="BU564" s="445"/>
      <c r="BV564" s="445"/>
      <c r="BX564" s="160"/>
      <c r="BY564" s="160"/>
      <c r="BZ564" s="160"/>
      <c r="CA564" s="160"/>
      <c r="CB564" s="160"/>
      <c r="CC564" s="160"/>
      <c r="CD564" s="160"/>
      <c r="CE564" s="160"/>
      <c r="CF564" s="160"/>
      <c r="CG564" s="160"/>
      <c r="CH564" s="160"/>
      <c r="CI564" s="160"/>
    </row>
    <row r="565" spans="1:87" ht="18">
      <c r="E565" s="146"/>
      <c r="F565" s="234"/>
      <c r="G565" s="234" t="s">
        <v>673</v>
      </c>
      <c r="H565" s="234" t="s">
        <v>674</v>
      </c>
      <c r="I565" s="90"/>
      <c r="J565" s="89"/>
      <c r="K565" s="90"/>
      <c r="M565" s="99">
        <v>1808.5105140891801</v>
      </c>
      <c r="N565" s="99">
        <v>1811.1913589491301</v>
      </c>
      <c r="O565" s="99">
        <v>2063.6270229228999</v>
      </c>
      <c r="P565" s="99">
        <v>1710.5500772898899</v>
      </c>
      <c r="Q565" s="99">
        <v>2192.8405522318499</v>
      </c>
      <c r="R565" s="99">
        <v>2256.1212143198895</v>
      </c>
      <c r="S565" s="99">
        <v>2601.6641712945425</v>
      </c>
      <c r="T565" s="99">
        <v>2458.1850269311344</v>
      </c>
      <c r="U565" s="99">
        <v>2756.6587582378029</v>
      </c>
      <c r="V565" s="99">
        <v>3002.6585158904491</v>
      </c>
      <c r="W565" s="99"/>
      <c r="X565" s="99"/>
      <c r="Y565" s="99"/>
      <c r="Z565" s="99">
        <v>0</v>
      </c>
      <c r="AA565" s="99">
        <v>0</v>
      </c>
      <c r="AB565" s="99">
        <v>0</v>
      </c>
      <c r="AC565" s="99">
        <v>0</v>
      </c>
      <c r="AD565" s="99">
        <v>0</v>
      </c>
      <c r="AE565" s="99">
        <v>0</v>
      </c>
      <c r="AF565" s="99">
        <v>0</v>
      </c>
      <c r="AG565" s="99">
        <v>0</v>
      </c>
      <c r="AH565" s="99">
        <v>0</v>
      </c>
      <c r="AI565" s="99">
        <v>0</v>
      </c>
      <c r="AJ565" s="99">
        <v>0</v>
      </c>
      <c r="AK565" s="99">
        <v>0</v>
      </c>
      <c r="AL565" s="193">
        <v>0</v>
      </c>
      <c r="AM565" s="193">
        <v>0</v>
      </c>
      <c r="AN565" s="193">
        <v>0</v>
      </c>
      <c r="AO565" s="193">
        <v>0</v>
      </c>
      <c r="AP565" s="193">
        <v>0</v>
      </c>
      <c r="AQ565" s="193">
        <v>0</v>
      </c>
      <c r="AR565" s="193">
        <v>0</v>
      </c>
      <c r="AS565" s="193">
        <v>0</v>
      </c>
      <c r="AT565" s="193">
        <v>0</v>
      </c>
      <c r="AU565" s="193">
        <v>0</v>
      </c>
      <c r="AV565" s="193">
        <v>0</v>
      </c>
      <c r="AW565" s="193">
        <v>0</v>
      </c>
      <c r="AX565" s="193">
        <v>0</v>
      </c>
      <c r="AY565" s="229">
        <v>0</v>
      </c>
      <c r="AZ565" s="229">
        <v>0</v>
      </c>
      <c r="BA565" s="229">
        <v>0</v>
      </c>
      <c r="BB565" s="229">
        <v>0</v>
      </c>
      <c r="BC565" s="229">
        <v>0</v>
      </c>
      <c r="BD565" s="229">
        <v>0</v>
      </c>
      <c r="BE565" s="229">
        <v>0</v>
      </c>
      <c r="BF565" s="229">
        <v>0</v>
      </c>
      <c r="BG565" s="229">
        <v>0</v>
      </c>
      <c r="BH565" s="99">
        <v>0</v>
      </c>
      <c r="BI565" s="99">
        <v>0</v>
      </c>
      <c r="BJ565" s="99">
        <v>0</v>
      </c>
      <c r="BK565" s="99">
        <v>0</v>
      </c>
      <c r="BL565" s="99">
        <v>0</v>
      </c>
      <c r="BM565" s="99">
        <v>0</v>
      </c>
      <c r="BN565" s="188">
        <v>0</v>
      </c>
      <c r="BO565" s="115">
        <v>0</v>
      </c>
      <c r="BP565" s="160"/>
      <c r="BQ565" s="160"/>
      <c r="BR565" s="160"/>
      <c r="BS565" s="160"/>
      <c r="BT565" s="445"/>
      <c r="BU565" s="445"/>
      <c r="BV565" s="445"/>
      <c r="BX565" s="160"/>
      <c r="BY565" s="160"/>
      <c r="BZ565" s="160"/>
      <c r="CA565" s="160"/>
      <c r="CB565" s="160"/>
      <c r="CC565" s="160"/>
      <c r="CD565" s="160"/>
      <c r="CE565" s="160"/>
      <c r="CF565" s="160"/>
      <c r="CG565" s="160"/>
      <c r="CH565" s="160"/>
      <c r="CI565" s="160"/>
    </row>
    <row r="566" spans="1:87" ht="18">
      <c r="E566" s="146"/>
      <c r="F566" s="234"/>
      <c r="G566" s="234" t="s">
        <v>675</v>
      </c>
      <c r="H566" s="234" t="s">
        <v>381</v>
      </c>
      <c r="I566" s="90"/>
      <c r="J566" s="89"/>
      <c r="K566" s="90"/>
      <c r="M566" s="99">
        <v>38727.525610604403</v>
      </c>
      <c r="N566" s="99">
        <v>41094.897980911403</v>
      </c>
      <c r="O566" s="99">
        <v>43626.797329738401</v>
      </c>
      <c r="P566" s="99">
        <v>44296.333415855101</v>
      </c>
      <c r="Q566" s="99">
        <v>46114.526410739003</v>
      </c>
      <c r="R566" s="99">
        <v>47582.917186028695</v>
      </c>
      <c r="S566" s="99">
        <v>48983.127009883225</v>
      </c>
      <c r="T566" s="99">
        <v>50171.015929008288</v>
      </c>
      <c r="U566" s="99">
        <v>50004.328767977422</v>
      </c>
      <c r="V566" s="99">
        <v>54288.26889483603</v>
      </c>
      <c r="W566" s="99"/>
      <c r="X566" s="99"/>
      <c r="Y566" s="99"/>
      <c r="Z566" s="99">
        <v>0</v>
      </c>
      <c r="AA566" s="99">
        <v>0</v>
      </c>
      <c r="AB566" s="99">
        <v>0</v>
      </c>
      <c r="AC566" s="99">
        <v>0</v>
      </c>
      <c r="AD566" s="99">
        <v>0</v>
      </c>
      <c r="AE566" s="99">
        <v>0</v>
      </c>
      <c r="AF566" s="99">
        <v>0</v>
      </c>
      <c r="AG566" s="99">
        <v>0</v>
      </c>
      <c r="AH566" s="99">
        <v>0</v>
      </c>
      <c r="AI566" s="99">
        <v>0</v>
      </c>
      <c r="AJ566" s="99">
        <v>0</v>
      </c>
      <c r="AK566" s="99">
        <v>0</v>
      </c>
      <c r="AL566" s="193">
        <v>0</v>
      </c>
      <c r="AM566" s="193">
        <v>0</v>
      </c>
      <c r="AN566" s="193">
        <v>0</v>
      </c>
      <c r="AO566" s="193">
        <v>0</v>
      </c>
      <c r="AP566" s="193">
        <v>0</v>
      </c>
      <c r="AQ566" s="193">
        <v>0</v>
      </c>
      <c r="AR566" s="193">
        <v>0</v>
      </c>
      <c r="AS566" s="193">
        <v>0</v>
      </c>
      <c r="AT566" s="193">
        <v>0</v>
      </c>
      <c r="AU566" s="193">
        <v>0</v>
      </c>
      <c r="AV566" s="193">
        <v>0</v>
      </c>
      <c r="AW566" s="193">
        <v>0</v>
      </c>
      <c r="AX566" s="193">
        <v>0</v>
      </c>
      <c r="AY566" s="229">
        <v>0</v>
      </c>
      <c r="AZ566" s="229">
        <v>0</v>
      </c>
      <c r="BA566" s="229">
        <v>0</v>
      </c>
      <c r="BB566" s="229">
        <v>0</v>
      </c>
      <c r="BC566" s="229">
        <v>0</v>
      </c>
      <c r="BD566" s="229">
        <v>0</v>
      </c>
      <c r="BE566" s="229">
        <v>0</v>
      </c>
      <c r="BF566" s="229">
        <v>0</v>
      </c>
      <c r="BG566" s="229">
        <v>0</v>
      </c>
      <c r="BH566" s="99">
        <v>0</v>
      </c>
      <c r="BI566" s="99">
        <v>0</v>
      </c>
      <c r="BJ566" s="99">
        <v>0</v>
      </c>
      <c r="BK566" s="99">
        <v>0</v>
      </c>
      <c r="BL566" s="99">
        <v>0</v>
      </c>
      <c r="BM566" s="99">
        <v>0</v>
      </c>
      <c r="BN566" s="188">
        <v>0</v>
      </c>
      <c r="BO566" s="115">
        <v>0</v>
      </c>
      <c r="BP566" s="160"/>
      <c r="BQ566" s="160"/>
      <c r="BR566" s="160"/>
      <c r="BS566" s="160"/>
      <c r="BT566" s="445"/>
      <c r="BU566" s="445"/>
      <c r="BV566" s="445"/>
      <c r="BX566" s="160"/>
      <c r="BY566" s="160"/>
      <c r="BZ566" s="160"/>
      <c r="CA566" s="160"/>
      <c r="CB566" s="160"/>
      <c r="CC566" s="160"/>
      <c r="CD566" s="160"/>
      <c r="CE566" s="160"/>
      <c r="CF566" s="160"/>
      <c r="CG566" s="160"/>
      <c r="CH566" s="160"/>
      <c r="CI566" s="160"/>
    </row>
    <row r="567" spans="1:87" ht="18">
      <c r="E567" s="146"/>
      <c r="F567" s="234"/>
      <c r="G567" s="257" t="s">
        <v>676</v>
      </c>
      <c r="H567" s="234" t="s">
        <v>677</v>
      </c>
      <c r="I567" s="90"/>
      <c r="J567" s="89"/>
      <c r="K567" s="90"/>
      <c r="M567" s="99">
        <v>1126.1711852692099</v>
      </c>
      <c r="N567" s="99">
        <v>1144.0682939191499</v>
      </c>
      <c r="O567" s="99">
        <v>1337.4157954264399</v>
      </c>
      <c r="P567" s="99">
        <v>2101.9097824505898</v>
      </c>
      <c r="Q567" s="99">
        <v>1716.10029862754</v>
      </c>
      <c r="R567" s="99">
        <v>2722.1976506656792</v>
      </c>
      <c r="S567" s="99">
        <v>2139.8441390550261</v>
      </c>
      <c r="T567" s="99">
        <v>2259.1624356703837</v>
      </c>
      <c r="U567" s="99">
        <v>2566.0892047247971</v>
      </c>
      <c r="V567" s="99">
        <v>2393.5614492681943</v>
      </c>
      <c r="W567" s="99"/>
      <c r="X567" s="99"/>
      <c r="Y567" s="99"/>
      <c r="Z567" s="99">
        <v>0</v>
      </c>
      <c r="AA567" s="99">
        <v>0</v>
      </c>
      <c r="AB567" s="99">
        <v>0</v>
      </c>
      <c r="AC567" s="99">
        <v>0</v>
      </c>
      <c r="AD567" s="99">
        <v>0</v>
      </c>
      <c r="AE567" s="99">
        <v>0</v>
      </c>
      <c r="AF567" s="99">
        <v>0</v>
      </c>
      <c r="AG567" s="99">
        <v>0</v>
      </c>
      <c r="AH567" s="99">
        <v>0</v>
      </c>
      <c r="AI567" s="99">
        <v>0</v>
      </c>
      <c r="AJ567" s="99">
        <v>0</v>
      </c>
      <c r="AK567" s="99">
        <v>0</v>
      </c>
      <c r="AL567" s="193">
        <v>0</v>
      </c>
      <c r="AM567" s="193">
        <v>0</v>
      </c>
      <c r="AN567" s="193">
        <v>0</v>
      </c>
      <c r="AO567" s="193">
        <v>0</v>
      </c>
      <c r="AP567" s="193">
        <v>0</v>
      </c>
      <c r="AQ567" s="193">
        <v>0</v>
      </c>
      <c r="AR567" s="193">
        <v>0</v>
      </c>
      <c r="AS567" s="193">
        <v>0</v>
      </c>
      <c r="AT567" s="193">
        <v>0</v>
      </c>
      <c r="AU567" s="193">
        <v>0</v>
      </c>
      <c r="AV567" s="193">
        <v>0</v>
      </c>
      <c r="AW567" s="193">
        <v>0</v>
      </c>
      <c r="AX567" s="193">
        <v>0</v>
      </c>
      <c r="AY567" s="229">
        <v>0</v>
      </c>
      <c r="AZ567" s="229">
        <v>0</v>
      </c>
      <c r="BA567" s="229">
        <v>0</v>
      </c>
      <c r="BB567" s="229">
        <v>0</v>
      </c>
      <c r="BC567" s="229">
        <v>0</v>
      </c>
      <c r="BD567" s="229">
        <v>0</v>
      </c>
      <c r="BE567" s="229">
        <v>0</v>
      </c>
      <c r="BF567" s="229">
        <v>0</v>
      </c>
      <c r="BG567" s="229">
        <v>0</v>
      </c>
      <c r="BH567" s="99">
        <v>0</v>
      </c>
      <c r="BI567" s="99">
        <v>0</v>
      </c>
      <c r="BJ567" s="99">
        <v>0</v>
      </c>
      <c r="BK567" s="99">
        <v>0</v>
      </c>
      <c r="BL567" s="99">
        <v>0</v>
      </c>
      <c r="BM567" s="99">
        <v>0</v>
      </c>
      <c r="BN567" s="188">
        <v>0</v>
      </c>
      <c r="BO567" s="115">
        <v>0</v>
      </c>
      <c r="BP567" s="160"/>
      <c r="BQ567" s="160"/>
      <c r="BR567" s="160"/>
      <c r="BS567" s="160"/>
      <c r="BT567" s="445"/>
      <c r="BU567" s="445"/>
      <c r="BV567" s="445"/>
      <c r="BX567" s="160"/>
      <c r="BY567" s="160"/>
      <c r="BZ567" s="160"/>
      <c r="CA567" s="160"/>
      <c r="CB567" s="160"/>
      <c r="CC567" s="160"/>
      <c r="CD567" s="160"/>
      <c r="CE567" s="160"/>
      <c r="CF567" s="160"/>
      <c r="CG567" s="160"/>
      <c r="CH567" s="160"/>
      <c r="CI567" s="160"/>
    </row>
    <row r="568" spans="1:87" s="96" customFormat="1" ht="18">
      <c r="A568" s="94"/>
      <c r="B568" s="95"/>
      <c r="C568" s="94"/>
      <c r="D568" s="95"/>
      <c r="E568" s="140"/>
      <c r="F568" s="258" t="s">
        <v>184</v>
      </c>
      <c r="G568" s="233" t="s">
        <v>911</v>
      </c>
      <c r="H568" s="240"/>
      <c r="I568" s="95"/>
      <c r="J568" s="95"/>
      <c r="K568" s="94"/>
      <c r="L568" s="95"/>
      <c r="M568" s="160">
        <v>320.34584105800013</v>
      </c>
      <c r="N568" s="160">
        <v>329.48650055886446</v>
      </c>
      <c r="O568" s="160">
        <v>341.46534314744144</v>
      </c>
      <c r="P568" s="160">
        <v>354.28353001738731</v>
      </c>
      <c r="Q568" s="160">
        <v>372.63007848710794</v>
      </c>
      <c r="R568" s="160">
        <v>459.50285991580301</v>
      </c>
      <c r="S568" s="160">
        <v>498.09886005580074</v>
      </c>
      <c r="T568" s="160">
        <v>568.50834677793898</v>
      </c>
      <c r="U568" s="160">
        <v>599.61345272019253</v>
      </c>
      <c r="V568" s="160">
        <v>657.77983093231239</v>
      </c>
      <c r="W568" s="160"/>
      <c r="X568" s="160"/>
      <c r="Y568" s="160"/>
      <c r="Z568" s="160">
        <v>79.898418099242107</v>
      </c>
      <c r="AA568" s="160">
        <v>79.11561275537548</v>
      </c>
      <c r="AB568" s="160">
        <v>80.496896395762136</v>
      </c>
      <c r="AC568" s="160">
        <v>80.834913807620268</v>
      </c>
      <c r="AD568" s="160">
        <v>83.054647719162801</v>
      </c>
      <c r="AE568" s="160">
        <v>81.816280805878336</v>
      </c>
      <c r="AF568" s="160">
        <v>82.467268299087436</v>
      </c>
      <c r="AG568" s="160">
        <v>82.148303734736032</v>
      </c>
      <c r="AH568" s="160">
        <v>85.212111010066081</v>
      </c>
      <c r="AI568" s="160">
        <v>84.611336351128358</v>
      </c>
      <c r="AJ568" s="160">
        <v>85.691178323899209</v>
      </c>
      <c r="AK568" s="160">
        <v>85.950717462348905</v>
      </c>
      <c r="AL568" s="160">
        <v>88.371775202365811</v>
      </c>
      <c r="AM568" s="160">
        <v>87.3471311262158</v>
      </c>
      <c r="AN568" s="160">
        <v>89.14730835828658</v>
      </c>
      <c r="AO568" s="160">
        <v>89.417315330519102</v>
      </c>
      <c r="AP568" s="160">
        <v>92.99889011559624</v>
      </c>
      <c r="AQ568" s="160">
        <v>91.126323369875621</v>
      </c>
      <c r="AR568" s="160">
        <v>93.271781685483575</v>
      </c>
      <c r="AS568" s="160">
        <v>95.23308331615263</v>
      </c>
      <c r="AT568" s="160">
        <v>106.92326041934159</v>
      </c>
      <c r="AU568" s="160">
        <v>112.63218242470158</v>
      </c>
      <c r="AV568" s="160">
        <v>116.35681446598753</v>
      </c>
      <c r="AW568" s="160">
        <v>123.59060260577238</v>
      </c>
      <c r="AX568" s="160">
        <v>110.57730966266443</v>
      </c>
      <c r="AY568" s="169">
        <v>123.64448248992747</v>
      </c>
      <c r="AZ568" s="169">
        <v>124.00792573332581</v>
      </c>
      <c r="BA568" s="169">
        <v>139.86914216988305</v>
      </c>
      <c r="BB568" s="169">
        <v>138.08723339155253</v>
      </c>
      <c r="BC568" s="169">
        <v>141.37965453785216</v>
      </c>
      <c r="BD568" s="169">
        <v>137.85004618420592</v>
      </c>
      <c r="BE568" s="169">
        <v>151.19141266432837</v>
      </c>
      <c r="BF568" s="169">
        <v>147.45687826651945</v>
      </c>
      <c r="BG568" s="169">
        <v>146.30593039559824</v>
      </c>
      <c r="BH568" s="160">
        <v>150.82391314892669</v>
      </c>
      <c r="BI568" s="160">
        <v>155.02673090914823</v>
      </c>
      <c r="BJ568" s="160">
        <v>159.51462003399558</v>
      </c>
      <c r="BK568" s="160">
        <v>162.78290091478573</v>
      </c>
      <c r="BL568" s="160">
        <v>166.13879899876275</v>
      </c>
      <c r="BM568" s="160">
        <v>169.3435109847683</v>
      </c>
      <c r="BN568" s="448">
        <v>172.23273676963279</v>
      </c>
      <c r="BO568" s="115">
        <v>175.8285213502223</v>
      </c>
      <c r="BP568" s="160"/>
      <c r="BQ568" s="160"/>
      <c r="BR568" s="160"/>
      <c r="BS568" s="160"/>
      <c r="BT568" s="446"/>
      <c r="BU568" s="446"/>
      <c r="BV568" s="446"/>
      <c r="BX568" s="160"/>
      <c r="BY568" s="160"/>
      <c r="BZ568" s="160"/>
      <c r="CA568" s="160"/>
      <c r="CB568" s="160"/>
      <c r="CC568" s="160"/>
      <c r="CD568" s="160"/>
      <c r="CE568" s="160"/>
      <c r="CF568" s="160"/>
      <c r="CG568" s="160"/>
      <c r="CH568" s="160"/>
      <c r="CI568" s="160"/>
    </row>
    <row r="569" spans="1:87" s="96" customFormat="1" ht="18">
      <c r="A569" s="94"/>
      <c r="B569" s="95"/>
      <c r="C569" s="94"/>
      <c r="D569" s="95"/>
      <c r="E569" s="140"/>
      <c r="F569" s="258" t="s">
        <v>185</v>
      </c>
      <c r="G569" s="233" t="s">
        <v>678</v>
      </c>
      <c r="H569" s="240"/>
      <c r="I569" s="95"/>
      <c r="J569" s="95"/>
      <c r="K569" s="94"/>
      <c r="L569" s="95"/>
      <c r="M569" s="160">
        <v>1165.3292289755</v>
      </c>
      <c r="N569" s="160">
        <v>1181.1605231421599</v>
      </c>
      <c r="O569" s="160">
        <v>1198.7668764070099</v>
      </c>
      <c r="P569" s="160">
        <v>1226.69961747873</v>
      </c>
      <c r="Q569" s="160">
        <v>1268</v>
      </c>
      <c r="R569" s="160">
        <v>1141.4889899382279</v>
      </c>
      <c r="S569" s="160">
        <v>993.3479423367271</v>
      </c>
      <c r="T569" s="160">
        <v>1000.7928808752541</v>
      </c>
      <c r="U569" s="160">
        <v>1096.9382097019288</v>
      </c>
      <c r="V569" s="160">
        <v>1187.8207774242228</v>
      </c>
      <c r="W569" s="160"/>
      <c r="X569" s="160"/>
      <c r="Y569" s="160"/>
      <c r="Z569" s="160">
        <v>268.72998111725701</v>
      </c>
      <c r="AA569" s="160">
        <v>297.78564485599998</v>
      </c>
      <c r="AB569" s="160">
        <v>297.079827039968</v>
      </c>
      <c r="AC569" s="160">
        <v>301.73377596227601</v>
      </c>
      <c r="AD569" s="160">
        <v>271.79980327640101</v>
      </c>
      <c r="AE569" s="160">
        <v>301.41251264030501</v>
      </c>
      <c r="AF569" s="160">
        <v>301.22242698014401</v>
      </c>
      <c r="AG569" s="160">
        <v>306.725780245306</v>
      </c>
      <c r="AH569" s="160">
        <v>276.939836536141</v>
      </c>
      <c r="AI569" s="160">
        <v>304.279076595969</v>
      </c>
      <c r="AJ569" s="160">
        <v>305.45187633056099</v>
      </c>
      <c r="AK569" s="160">
        <v>312.09608694434002</v>
      </c>
      <c r="AL569" s="160">
        <v>282.56723311017998</v>
      </c>
      <c r="AM569" s="160">
        <v>311.538665464941</v>
      </c>
      <c r="AN569" s="160">
        <v>312.73944623587101</v>
      </c>
      <c r="AO569" s="160">
        <v>319.854272667739</v>
      </c>
      <c r="AP569" s="160">
        <v>290.527466889896</v>
      </c>
      <c r="AQ569" s="160">
        <v>321.42616137588902</v>
      </c>
      <c r="AR569" s="160">
        <v>324.73137862114697</v>
      </c>
      <c r="AS569" s="160">
        <v>331.314993113068</v>
      </c>
      <c r="AT569" s="160">
        <v>292.58107013407465</v>
      </c>
      <c r="AU569" s="160">
        <v>287.94778259844333</v>
      </c>
      <c r="AV569" s="160">
        <v>292.82953980160335</v>
      </c>
      <c r="AW569" s="160">
        <v>268.13059740410642</v>
      </c>
      <c r="AX569" s="160">
        <v>235.02369926107787</v>
      </c>
      <c r="AY569" s="169">
        <v>255.19207733466419</v>
      </c>
      <c r="AZ569" s="169">
        <v>256.81277753773333</v>
      </c>
      <c r="BA569" s="169">
        <v>246.31938820325166</v>
      </c>
      <c r="BB569" s="169">
        <v>237.8343821351782</v>
      </c>
      <c r="BC569" s="169">
        <v>230.5152219402959</v>
      </c>
      <c r="BD569" s="169">
        <v>261.31649128395287</v>
      </c>
      <c r="BE569" s="169">
        <v>271.12678551582718</v>
      </c>
      <c r="BF569" s="169">
        <v>277.81862691809192</v>
      </c>
      <c r="BG569" s="169">
        <v>276.71579026455191</v>
      </c>
      <c r="BH569" s="160">
        <v>271.50129897409914</v>
      </c>
      <c r="BI569" s="160">
        <v>270.90249354518591</v>
      </c>
      <c r="BJ569" s="160">
        <v>282.51331213177139</v>
      </c>
      <c r="BK569" s="160">
        <v>290.41396886605889</v>
      </c>
      <c r="BL569" s="160">
        <v>301.95090447470847</v>
      </c>
      <c r="BM569" s="160">
        <v>312.94259195168422</v>
      </c>
      <c r="BN569" s="448">
        <v>307.23899680410352</v>
      </c>
      <c r="BO569" s="115">
        <v>319.0745887891552</v>
      </c>
      <c r="BP569" s="160"/>
      <c r="BQ569" s="160"/>
      <c r="BR569" s="160"/>
      <c r="BS569" s="160"/>
      <c r="BT569" s="446"/>
      <c r="BU569" s="446"/>
      <c r="BV569" s="446"/>
      <c r="BX569" s="160"/>
      <c r="BY569" s="160"/>
      <c r="BZ569" s="160"/>
      <c r="CA569" s="160"/>
      <c r="CB569" s="160"/>
      <c r="CC569" s="160"/>
      <c r="CD569" s="160"/>
      <c r="CE569" s="160"/>
      <c r="CF569" s="160"/>
      <c r="CG569" s="160"/>
      <c r="CH569" s="160"/>
      <c r="CI569" s="160"/>
    </row>
    <row r="570" spans="1:87" s="96" customFormat="1" ht="18">
      <c r="A570" s="94"/>
      <c r="B570" s="95"/>
      <c r="C570" s="94"/>
      <c r="D570" s="95"/>
      <c r="E570" s="140" t="s">
        <v>51</v>
      </c>
      <c r="F570" s="233" t="s">
        <v>679</v>
      </c>
      <c r="G570" s="233"/>
      <c r="H570" s="233"/>
      <c r="I570" s="94"/>
      <c r="J570" s="95"/>
      <c r="K570" s="94"/>
      <c r="L570" s="95"/>
      <c r="M570" s="160">
        <v>14698.94519885105</v>
      </c>
      <c r="N570" s="160">
        <v>15999.621912005719</v>
      </c>
      <c r="O570" s="160">
        <v>18076.345270753758</v>
      </c>
      <c r="P570" s="160">
        <v>16545.519798710782</v>
      </c>
      <c r="Q570" s="160">
        <v>16179.23907634756</v>
      </c>
      <c r="R570" s="160">
        <v>15345.755354717177</v>
      </c>
      <c r="S570" s="160">
        <v>15641.993446632223</v>
      </c>
      <c r="T570" s="160">
        <v>16783.820688568292</v>
      </c>
      <c r="U570" s="160">
        <v>18392.323802137638</v>
      </c>
      <c r="V570" s="160">
        <v>19692.395750242122</v>
      </c>
      <c r="W570" s="160"/>
      <c r="X570" s="160"/>
      <c r="Y570" s="160"/>
      <c r="Z570" s="160">
        <v>3153.6720118036801</v>
      </c>
      <c r="AA570" s="160">
        <v>3678.1959241927898</v>
      </c>
      <c r="AB570" s="160">
        <v>3660.2864810813298</v>
      </c>
      <c r="AC570" s="160">
        <v>4206.7907817732403</v>
      </c>
      <c r="AD570" s="160">
        <v>4005.9199613015198</v>
      </c>
      <c r="AE570" s="160">
        <v>3848.39519152603</v>
      </c>
      <c r="AF570" s="160">
        <v>3865.3196943283501</v>
      </c>
      <c r="AG570" s="160">
        <v>4279.9870648498099</v>
      </c>
      <c r="AH570" s="160">
        <v>4347.7299133175602</v>
      </c>
      <c r="AI570" s="160">
        <v>4312.0752155684704</v>
      </c>
      <c r="AJ570" s="160">
        <v>4508.8077505809297</v>
      </c>
      <c r="AK570" s="160">
        <v>4907.7323912868296</v>
      </c>
      <c r="AL570" s="160">
        <v>4995.3664075704901</v>
      </c>
      <c r="AM570" s="160">
        <v>4271.9535432086705</v>
      </c>
      <c r="AN570" s="160">
        <v>3074.1675514379999</v>
      </c>
      <c r="AO570" s="160">
        <v>4204.0322964936204</v>
      </c>
      <c r="AP570" s="160">
        <v>3975.7777334400998</v>
      </c>
      <c r="AQ570" s="160">
        <v>4142.1824444816502</v>
      </c>
      <c r="AR570" s="160">
        <v>4105.5599079632902</v>
      </c>
      <c r="AS570" s="160">
        <v>3955.7189904625202</v>
      </c>
      <c r="AT570" s="160">
        <v>3346.80926162888</v>
      </c>
      <c r="AU570" s="160">
        <v>3434.9943280226598</v>
      </c>
      <c r="AV570" s="160">
        <v>3844.0584159323798</v>
      </c>
      <c r="AW570" s="160">
        <v>4719.89334913326</v>
      </c>
      <c r="AX570" s="160">
        <v>3937.9764532094387</v>
      </c>
      <c r="AY570" s="169">
        <v>4218.4127255991471</v>
      </c>
      <c r="AZ570" s="169">
        <v>3278.1138275023077</v>
      </c>
      <c r="BA570" s="169">
        <v>4207.4904403213277</v>
      </c>
      <c r="BB570" s="169">
        <v>3812.7991104996772</v>
      </c>
      <c r="BC570" s="169">
        <v>4223.8596288644194</v>
      </c>
      <c r="BD570" s="169">
        <v>4168.395212645325</v>
      </c>
      <c r="BE570" s="169">
        <v>4578.766736558875</v>
      </c>
      <c r="BF570" s="169">
        <v>4307.9742617085849</v>
      </c>
      <c r="BG570" s="169">
        <v>4522.0514643131028</v>
      </c>
      <c r="BH570" s="160">
        <v>4522.5844871456766</v>
      </c>
      <c r="BI570" s="160">
        <v>5039.7135889702695</v>
      </c>
      <c r="BJ570" s="160">
        <v>4474.1693707195791</v>
      </c>
      <c r="BK570" s="160">
        <v>4645.3596707657634</v>
      </c>
      <c r="BL570" s="160">
        <v>5297.64459346693</v>
      </c>
      <c r="BM570" s="160">
        <v>5275.2221152898464</v>
      </c>
      <c r="BN570" s="448">
        <v>4699.4678062142739</v>
      </c>
      <c r="BO570" s="115">
        <v>5430.815244048933</v>
      </c>
      <c r="BP570" s="160"/>
      <c r="BQ570" s="160"/>
      <c r="BR570" s="160"/>
      <c r="BS570" s="160"/>
      <c r="BT570" s="446"/>
      <c r="BU570" s="446"/>
      <c r="BV570" s="446"/>
      <c r="BX570" s="160"/>
      <c r="BY570" s="160"/>
      <c r="BZ570" s="160"/>
      <c r="CA570" s="160"/>
      <c r="CB570" s="160"/>
      <c r="CC570" s="160"/>
      <c r="CD570" s="160"/>
      <c r="CE570" s="160"/>
      <c r="CF570" s="160"/>
      <c r="CG570" s="160"/>
      <c r="CH570" s="160"/>
      <c r="CI570" s="160"/>
    </row>
    <row r="571" spans="1:87" s="96" customFormat="1" ht="18">
      <c r="A571" s="94"/>
      <c r="B571" s="95"/>
      <c r="C571" s="94"/>
      <c r="D571" s="95"/>
      <c r="E571" s="140"/>
      <c r="F571" s="233" t="s">
        <v>16</v>
      </c>
      <c r="G571" s="233"/>
      <c r="H571" s="233"/>
      <c r="I571" s="94"/>
      <c r="J571" s="95"/>
      <c r="K571" s="94"/>
      <c r="L571" s="95"/>
      <c r="M571" s="160">
        <v>1176941.1870326435</v>
      </c>
      <c r="N571" s="160">
        <v>1229312.4972448102</v>
      </c>
      <c r="O571" s="160">
        <v>1300769.0197593477</v>
      </c>
      <c r="P571" s="160">
        <v>1363766.3945229838</v>
      </c>
      <c r="Q571" s="160">
        <v>1423951.9624371622</v>
      </c>
      <c r="R571" s="160">
        <v>1346249.0883201084</v>
      </c>
      <c r="S571" s="160">
        <v>1390881.950864098</v>
      </c>
      <c r="T571" s="160">
        <v>1516502.7536947306</v>
      </c>
      <c r="U571" s="160">
        <v>1570142.4237125986</v>
      </c>
      <c r="V571" s="160">
        <v>1650305.4054110262</v>
      </c>
      <c r="W571" s="160"/>
      <c r="X571" s="160"/>
      <c r="Y571" s="160"/>
      <c r="Z571" s="160">
        <v>282255.30248337553</v>
      </c>
      <c r="AA571" s="160">
        <v>288975.21089530666</v>
      </c>
      <c r="AB571" s="160">
        <v>297965.00047205988</v>
      </c>
      <c r="AC571" s="160">
        <v>307745.07476779685</v>
      </c>
      <c r="AD571" s="160">
        <v>294328.59359127376</v>
      </c>
      <c r="AE571" s="160">
        <v>301015.1711944968</v>
      </c>
      <c r="AF571" s="160">
        <v>311510.31607446144</v>
      </c>
      <c r="AG571" s="160">
        <v>322458.41638457781</v>
      </c>
      <c r="AH571" s="160">
        <v>310744.32882356778</v>
      </c>
      <c r="AI571" s="160">
        <v>318231.12600798585</v>
      </c>
      <c r="AJ571" s="160">
        <v>330664.35111340508</v>
      </c>
      <c r="AK571" s="160">
        <v>341129.21381438931</v>
      </c>
      <c r="AL571" s="160">
        <v>327096.25474117446</v>
      </c>
      <c r="AM571" s="160">
        <v>333437.63993179786</v>
      </c>
      <c r="AN571" s="160">
        <v>345685.04380352003</v>
      </c>
      <c r="AO571" s="160">
        <v>357547.45604649163</v>
      </c>
      <c r="AP571" s="160">
        <v>342373.16792229243</v>
      </c>
      <c r="AQ571" s="160">
        <v>349909.76616710774</v>
      </c>
      <c r="AR571" s="160">
        <v>361117.29019569769</v>
      </c>
      <c r="AS571" s="160">
        <v>370551.73815206409</v>
      </c>
      <c r="AT571" s="160">
        <v>344689.51795858907</v>
      </c>
      <c r="AU571" s="160">
        <v>290686.02081319544</v>
      </c>
      <c r="AV571" s="160">
        <v>352137.25327305798</v>
      </c>
      <c r="AW571" s="160">
        <v>358736.29627526586</v>
      </c>
      <c r="AX571" s="160">
        <v>343912.37934426183</v>
      </c>
      <c r="AY571" s="169">
        <v>338160.17955649109</v>
      </c>
      <c r="AZ571" s="169">
        <v>337421.28138488269</v>
      </c>
      <c r="BA571" s="169">
        <v>371388.11057846207</v>
      </c>
      <c r="BB571" s="169">
        <v>361334.7886944061</v>
      </c>
      <c r="BC571" s="169">
        <v>369428.93180604716</v>
      </c>
      <c r="BD571" s="169">
        <v>386819.90522376174</v>
      </c>
      <c r="BE571" s="169">
        <v>398919.12797051587</v>
      </c>
      <c r="BF571" s="169">
        <v>381856.97255009052</v>
      </c>
      <c r="BG571" s="169">
        <v>379286.33173414716</v>
      </c>
      <c r="BH571" s="160">
        <v>398768.19944978954</v>
      </c>
      <c r="BI571" s="160">
        <v>410230.91997857112</v>
      </c>
      <c r="BJ571" s="160">
        <v>397802.36800979974</v>
      </c>
      <c r="BK571" s="160">
        <v>401672.31515058229</v>
      </c>
      <c r="BL571" s="160">
        <v>420353.90477081802</v>
      </c>
      <c r="BM571" s="160">
        <v>430476.81747982634</v>
      </c>
      <c r="BN571" s="448">
        <v>415337.60598219192</v>
      </c>
      <c r="BO571" s="115">
        <v>419314.95307354559</v>
      </c>
      <c r="BP571" s="160"/>
      <c r="BQ571" s="160"/>
      <c r="BR571" s="160"/>
      <c r="BS571" s="160"/>
      <c r="BT571" s="446"/>
      <c r="BU571" s="446"/>
      <c r="BV571" s="446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</row>
    <row r="572" spans="1:87" ht="18">
      <c r="E572" s="145"/>
      <c r="F572" s="253"/>
      <c r="G572" s="234"/>
      <c r="H572" s="234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229"/>
      <c r="AZ572" s="229"/>
      <c r="BA572" s="229"/>
      <c r="BB572" s="229"/>
      <c r="BC572" s="229"/>
      <c r="BD572" s="229"/>
      <c r="BE572" s="229"/>
      <c r="BF572" s="229"/>
      <c r="BG572" s="229"/>
      <c r="BH572" s="99"/>
      <c r="BI572" s="99"/>
      <c r="BJ572" s="99"/>
      <c r="BK572" s="99"/>
      <c r="BL572" s="99"/>
      <c r="BM572" s="99"/>
      <c r="BN572" s="188"/>
      <c r="BO572" s="115"/>
      <c r="BP572" s="160"/>
      <c r="BQ572" s="160"/>
      <c r="BR572" s="160"/>
      <c r="BS572" s="160"/>
      <c r="BT572" s="445"/>
      <c r="BU572" s="445"/>
      <c r="BV572" s="445"/>
      <c r="BX572" s="160"/>
      <c r="BY572" s="160"/>
      <c r="BZ572" s="160"/>
      <c r="CA572" s="160"/>
      <c r="CB572" s="160"/>
      <c r="CC572" s="160"/>
      <c r="CD572" s="160"/>
      <c r="CE572" s="160"/>
      <c r="CF572" s="160"/>
      <c r="CG572" s="160"/>
      <c r="CH572" s="160"/>
      <c r="CI572" s="160"/>
    </row>
    <row r="573" spans="1:87" ht="18">
      <c r="E573" s="145"/>
      <c r="F573" s="253"/>
      <c r="G573" s="234"/>
      <c r="H573" s="234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229"/>
      <c r="AZ573" s="229"/>
      <c r="BA573" s="229"/>
      <c r="BB573" s="229"/>
      <c r="BC573" s="229"/>
      <c r="BD573" s="229"/>
      <c r="BE573" s="229"/>
      <c r="BF573" s="229"/>
      <c r="BG573" s="229"/>
      <c r="BH573" s="99"/>
      <c r="BI573" s="99"/>
      <c r="BJ573" s="99"/>
      <c r="BK573" s="99"/>
      <c r="BL573" s="99"/>
      <c r="BM573" s="99"/>
      <c r="BN573" s="188"/>
      <c r="BO573" s="115"/>
      <c r="BP573" s="160"/>
      <c r="BQ573" s="160"/>
      <c r="BR573" s="160"/>
      <c r="BS573" s="160"/>
      <c r="BT573" s="445"/>
      <c r="BU573" s="445"/>
      <c r="BV573" s="445"/>
      <c r="BX573" s="160"/>
      <c r="BY573" s="160"/>
      <c r="BZ573" s="160"/>
      <c r="CA573" s="160"/>
      <c r="CB573" s="160"/>
      <c r="CC573" s="160"/>
      <c r="CD573" s="160"/>
      <c r="CE573" s="160"/>
      <c r="CF573" s="160"/>
      <c r="CG573" s="160"/>
      <c r="CH573" s="160"/>
      <c r="CI573" s="160"/>
    </row>
    <row r="574" spans="1:87" ht="18">
      <c r="E574" s="159" t="s">
        <v>680</v>
      </c>
      <c r="F574" s="259"/>
      <c r="G574" s="259"/>
      <c r="H574" s="25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229"/>
      <c r="AZ574" s="229"/>
      <c r="BA574" s="229"/>
      <c r="BB574" s="229"/>
      <c r="BC574" s="229"/>
      <c r="BD574" s="229"/>
      <c r="BE574" s="229"/>
      <c r="BF574" s="229"/>
      <c r="BG574" s="229"/>
      <c r="BH574" s="99"/>
      <c r="BI574" s="99"/>
      <c r="BJ574" s="99"/>
      <c r="BK574" s="99"/>
      <c r="BL574" s="99"/>
      <c r="BM574" s="99"/>
      <c r="BN574" s="188"/>
      <c r="BO574" s="115"/>
      <c r="BP574" s="160"/>
      <c r="BQ574" s="160"/>
      <c r="BR574" s="160"/>
      <c r="BS574" s="160"/>
      <c r="BT574" s="445"/>
      <c r="BU574" s="445"/>
      <c r="BV574" s="445"/>
      <c r="BX574" s="160"/>
      <c r="BY574" s="160"/>
      <c r="BZ574" s="160"/>
      <c r="CA574" s="160"/>
      <c r="CB574" s="160"/>
      <c r="CC574" s="160"/>
      <c r="CD574" s="160"/>
      <c r="CE574" s="160"/>
      <c r="CF574" s="160"/>
      <c r="CG574" s="160"/>
      <c r="CH574" s="160"/>
      <c r="CI574" s="160"/>
    </row>
    <row r="575" spans="1:87" s="96" customFormat="1" ht="18">
      <c r="A575" s="94"/>
      <c r="B575" s="95"/>
      <c r="C575" s="94"/>
      <c r="D575" s="95"/>
      <c r="E575" s="140" t="s">
        <v>25</v>
      </c>
      <c r="F575" s="233" t="s">
        <v>93</v>
      </c>
      <c r="G575" s="233"/>
      <c r="H575" s="233"/>
      <c r="I575" s="95"/>
      <c r="J575" s="95"/>
      <c r="K575" s="95"/>
      <c r="L575" s="95"/>
      <c r="M575" s="160">
        <v>635099.43357808469</v>
      </c>
      <c r="N575" s="160">
        <v>672260.28099731996</v>
      </c>
      <c r="O575" s="160">
        <v>718701.80947832298</v>
      </c>
      <c r="P575" s="160">
        <v>776053.76431218884</v>
      </c>
      <c r="Q575" s="160">
        <v>835714.30728388461</v>
      </c>
      <c r="R575" s="160">
        <v>802747.18130554364</v>
      </c>
      <c r="S575" s="160">
        <v>817102.78283775167</v>
      </c>
      <c r="T575" s="160">
        <v>910364.1290768974</v>
      </c>
      <c r="U575" s="160">
        <v>952396.84045815689</v>
      </c>
      <c r="V575" s="160">
        <v>1000999.4575988448</v>
      </c>
      <c r="W575" s="160"/>
      <c r="X575" s="160"/>
      <c r="Y575" s="160"/>
      <c r="Z575" s="160">
        <v>154769.44939583816</v>
      </c>
      <c r="AA575" s="160">
        <v>154019.55791154405</v>
      </c>
      <c r="AB575" s="160">
        <v>164632.24650968035</v>
      </c>
      <c r="AC575" s="160">
        <v>161678.1797610223</v>
      </c>
      <c r="AD575" s="160">
        <v>162610.99017412364</v>
      </c>
      <c r="AE575" s="160">
        <v>163473.83012751982</v>
      </c>
      <c r="AF575" s="160">
        <v>174771.49435014967</v>
      </c>
      <c r="AG575" s="160">
        <v>171403.96634552698</v>
      </c>
      <c r="AH575" s="160">
        <v>173330.08855161094</v>
      </c>
      <c r="AI575" s="160">
        <v>174884.18539211972</v>
      </c>
      <c r="AJ575" s="160">
        <v>187229.35151007661</v>
      </c>
      <c r="AK575" s="160">
        <v>183258.18402451521</v>
      </c>
      <c r="AL575" s="160">
        <v>184719.86221860896</v>
      </c>
      <c r="AM575" s="160">
        <v>188796.07189535195</v>
      </c>
      <c r="AN575" s="160">
        <v>203883.71702758374</v>
      </c>
      <c r="AO575" s="160">
        <v>198654.11317064415</v>
      </c>
      <c r="AP575" s="160">
        <v>199021.75067588268</v>
      </c>
      <c r="AQ575" s="160">
        <v>203545.43243857223</v>
      </c>
      <c r="AR575" s="160">
        <v>218308.53169367311</v>
      </c>
      <c r="AS575" s="160">
        <v>214838.59247575706</v>
      </c>
      <c r="AT575" s="160">
        <v>213285.21574799315</v>
      </c>
      <c r="AU575" s="160">
        <v>166551.45039418351</v>
      </c>
      <c r="AV575" s="160">
        <v>214652.55992378396</v>
      </c>
      <c r="AW575" s="160">
        <v>208257.95523958304</v>
      </c>
      <c r="AX575" s="160">
        <v>209680.63067988015</v>
      </c>
      <c r="AY575" s="169">
        <v>185891.59033591571</v>
      </c>
      <c r="AZ575" s="169">
        <v>205803.9918078178</v>
      </c>
      <c r="BA575" s="169">
        <v>215726.57001413792</v>
      </c>
      <c r="BB575" s="169">
        <v>221515.57817681023</v>
      </c>
      <c r="BC575" s="169">
        <v>220898.61803592782</v>
      </c>
      <c r="BD575" s="169">
        <v>237194.5867019057</v>
      </c>
      <c r="BE575" s="169">
        <v>230755.34616225387</v>
      </c>
      <c r="BF575" s="169">
        <v>235054.72197710894</v>
      </c>
      <c r="BG575" s="169">
        <v>230148.23596882168</v>
      </c>
      <c r="BH575" s="160">
        <v>246838.19728935556</v>
      </c>
      <c r="BI575" s="160">
        <v>240355.68522287064</v>
      </c>
      <c r="BJ575" s="160">
        <v>246189.5479347104</v>
      </c>
      <c r="BK575" s="160">
        <v>243276.3421354297</v>
      </c>
      <c r="BL575" s="160">
        <v>258514.18449695097</v>
      </c>
      <c r="BM575" s="160">
        <v>253019.38303175359</v>
      </c>
      <c r="BN575" s="448">
        <v>258562.90071720307</v>
      </c>
      <c r="BO575" s="115">
        <v>256125.04834909018</v>
      </c>
      <c r="BP575" s="160"/>
      <c r="BQ575" s="160"/>
      <c r="BR575" s="160"/>
      <c r="BS575" s="160"/>
      <c r="BT575" s="446"/>
      <c r="BU575" s="446"/>
      <c r="BV575" s="446"/>
      <c r="BX575" s="160"/>
      <c r="BY575" s="160"/>
      <c r="BZ575" s="160"/>
      <c r="CA575" s="160"/>
      <c r="CB575" s="160"/>
      <c r="CC575" s="160"/>
      <c r="CD575" s="160"/>
      <c r="CE575" s="160"/>
      <c r="CF575" s="160"/>
      <c r="CG575" s="160"/>
      <c r="CH575" s="160"/>
      <c r="CI575" s="160"/>
    </row>
    <row r="576" spans="1:87" ht="18">
      <c r="E576" s="140"/>
      <c r="F576" s="234" t="s">
        <v>52</v>
      </c>
      <c r="G576" s="234" t="s">
        <v>681</v>
      </c>
      <c r="H576" s="234"/>
      <c r="I576" s="90"/>
      <c r="K576" s="90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229"/>
      <c r="AZ576" s="229"/>
      <c r="BA576" s="229"/>
      <c r="BB576" s="229"/>
      <c r="BC576" s="229"/>
      <c r="BD576" s="229"/>
      <c r="BE576" s="229"/>
      <c r="BF576" s="229"/>
      <c r="BG576" s="229"/>
      <c r="BH576" s="99"/>
      <c r="BI576" s="99"/>
      <c r="BJ576" s="99"/>
      <c r="BK576" s="99"/>
      <c r="BL576" s="99"/>
      <c r="BM576" s="99"/>
      <c r="BN576" s="188"/>
      <c r="BO576" s="115"/>
      <c r="BP576" s="160"/>
      <c r="BQ576" s="160"/>
      <c r="BR576" s="160"/>
      <c r="BS576" s="160"/>
      <c r="BT576" s="445"/>
      <c r="BU576" s="445"/>
      <c r="BV576" s="445"/>
      <c r="BX576" s="160"/>
      <c r="BY576" s="160"/>
      <c r="BZ576" s="160"/>
      <c r="CA576" s="160"/>
      <c r="CB576" s="160"/>
      <c r="CC576" s="160"/>
      <c r="CD576" s="160"/>
      <c r="CE576" s="160"/>
      <c r="CF576" s="160"/>
      <c r="CG576" s="160"/>
      <c r="CH576" s="160"/>
      <c r="CI576" s="160"/>
    </row>
    <row r="577" spans="5:87" ht="18">
      <c r="E577" s="140"/>
      <c r="F577" s="234"/>
      <c r="G577" s="234" t="s">
        <v>682</v>
      </c>
      <c r="H577" s="274" t="s">
        <v>418</v>
      </c>
      <c r="I577" s="90"/>
      <c r="K577" s="90"/>
      <c r="M577" s="99">
        <v>138567.62532013899</v>
      </c>
      <c r="N577" s="99">
        <v>147710.71937186801</v>
      </c>
      <c r="O577" s="99">
        <v>158811.11979980799</v>
      </c>
      <c r="P577" s="99">
        <v>170931.445679389</v>
      </c>
      <c r="Q577" s="99">
        <v>184684.04576438799</v>
      </c>
      <c r="R577" s="99">
        <v>195369.32545573232</v>
      </c>
      <c r="S577" s="99">
        <v>207060.68995554751</v>
      </c>
      <c r="T577" s="99">
        <v>221411.98263179319</v>
      </c>
      <c r="U577" s="99">
        <v>230982.9646055201</v>
      </c>
      <c r="V577" s="99">
        <v>241600.84500137897</v>
      </c>
      <c r="W577" s="99"/>
      <c r="X577" s="99"/>
      <c r="Y577" s="99"/>
      <c r="Z577" s="99">
        <v>34523.403008068497</v>
      </c>
      <c r="AA577" s="99">
        <v>33272.3869691133</v>
      </c>
      <c r="AB577" s="99">
        <v>36476.807145844999</v>
      </c>
      <c r="AC577" s="99">
        <v>34295.028197112602</v>
      </c>
      <c r="AD577" s="99">
        <v>36319.230101500798</v>
      </c>
      <c r="AE577" s="99">
        <v>35587.089930519302</v>
      </c>
      <c r="AF577" s="99">
        <v>39143.106271678</v>
      </c>
      <c r="AG577" s="99">
        <v>36661.293068169703</v>
      </c>
      <c r="AH577" s="99">
        <v>38924.595936913203</v>
      </c>
      <c r="AI577" s="99">
        <v>38356.763691711501</v>
      </c>
      <c r="AJ577" s="99">
        <v>42229.789195318197</v>
      </c>
      <c r="AK577" s="99">
        <v>39299.9709758647</v>
      </c>
      <c r="AL577" s="193">
        <v>41226.146988035202</v>
      </c>
      <c r="AM577" s="193">
        <v>40936.544326104602</v>
      </c>
      <c r="AN577" s="193">
        <v>46017.083245009002</v>
      </c>
      <c r="AO577" s="193">
        <v>42751.671120240397</v>
      </c>
      <c r="AP577" s="193">
        <v>44603.903436285698</v>
      </c>
      <c r="AQ577" s="193">
        <v>44315.981884094799</v>
      </c>
      <c r="AR577" s="193">
        <v>49693.170598221201</v>
      </c>
      <c r="AS577" s="193">
        <v>46070.989845786302</v>
      </c>
      <c r="AT577" s="193">
        <v>47955.897831385861</v>
      </c>
      <c r="AU577" s="193">
        <v>45914.913559137822</v>
      </c>
      <c r="AV577" s="193">
        <v>52697.33378525039</v>
      </c>
      <c r="AW577" s="193">
        <v>48801.18027995828</v>
      </c>
      <c r="AX577" s="193">
        <v>50976.67377528904</v>
      </c>
      <c r="AY577" s="229">
        <v>48679.822321900632</v>
      </c>
      <c r="AZ577" s="229">
        <v>55910.267985149505</v>
      </c>
      <c r="BA577" s="229">
        <v>51493.92587320834</v>
      </c>
      <c r="BB577" s="229">
        <v>53319.401863603809</v>
      </c>
      <c r="BC577" s="229">
        <v>54059.224309758676</v>
      </c>
      <c r="BD577" s="229">
        <v>59724.346027955573</v>
      </c>
      <c r="BE577" s="229">
        <v>54309.01043047518</v>
      </c>
      <c r="BF577" s="229">
        <v>55159.430881395223</v>
      </c>
      <c r="BG577" s="229">
        <v>55593.485127339154</v>
      </c>
      <c r="BH577" s="99">
        <v>62659.49513346098</v>
      </c>
      <c r="BI577" s="99">
        <v>57570.553463324773</v>
      </c>
      <c r="BJ577" s="99">
        <v>57269.758757454409</v>
      </c>
      <c r="BK577" s="99">
        <v>59625.472863111841</v>
      </c>
      <c r="BL577" s="99">
        <v>64880.200577475247</v>
      </c>
      <c r="BM577" s="99">
        <v>59825.412803337415</v>
      </c>
      <c r="BN577" s="188">
        <v>59706.895930278733</v>
      </c>
      <c r="BO577" s="115">
        <v>62152.76777566586</v>
      </c>
      <c r="BP577" s="160"/>
      <c r="BQ577" s="160"/>
      <c r="BR577" s="160"/>
      <c r="BS577" s="160"/>
      <c r="BT577" s="445"/>
      <c r="BU577" s="445"/>
      <c r="BV577" s="445"/>
      <c r="BX577" s="160"/>
      <c r="BY577" s="160"/>
      <c r="BZ577" s="160"/>
      <c r="CA577" s="160"/>
      <c r="CB577" s="160"/>
      <c r="CC577" s="160"/>
      <c r="CD577" s="160"/>
      <c r="CE577" s="160"/>
      <c r="CF577" s="160"/>
      <c r="CG577" s="160"/>
      <c r="CH577" s="160"/>
      <c r="CI577" s="160"/>
    </row>
    <row r="578" spans="5:87" ht="18">
      <c r="E578" s="140"/>
      <c r="F578" s="234"/>
      <c r="G578" s="234" t="s">
        <v>683</v>
      </c>
      <c r="H578" s="234" t="s">
        <v>419</v>
      </c>
      <c r="I578" s="90"/>
      <c r="K578" s="90"/>
      <c r="M578" s="99">
        <v>12627.423632386801</v>
      </c>
      <c r="N578" s="99">
        <v>11745.262769430101</v>
      </c>
      <c r="O578" s="99">
        <v>11946.3538635062</v>
      </c>
      <c r="P578" s="99">
        <v>12217.5527880967</v>
      </c>
      <c r="Q578" s="99">
        <v>12450.637869419599</v>
      </c>
      <c r="R578" s="99">
        <v>12185.480892408283</v>
      </c>
      <c r="S578" s="99">
        <v>11921.903602009397</v>
      </c>
      <c r="T578" s="99">
        <v>11966.526828680102</v>
      </c>
      <c r="U578" s="99">
        <v>12253.233441177059</v>
      </c>
      <c r="V578" s="99">
        <v>12337.940227872303</v>
      </c>
      <c r="W578" s="99"/>
      <c r="X578" s="99"/>
      <c r="Y578" s="99"/>
      <c r="Z578" s="99">
        <v>3393.6541592881599</v>
      </c>
      <c r="AA578" s="99">
        <v>3129.5594809670001</v>
      </c>
      <c r="AB578" s="99">
        <v>2965.2162878899198</v>
      </c>
      <c r="AC578" s="99">
        <v>3138.99370424172</v>
      </c>
      <c r="AD578" s="99">
        <v>3132.6914337645399</v>
      </c>
      <c r="AE578" s="99">
        <v>2934.0925499172599</v>
      </c>
      <c r="AF578" s="99">
        <v>2768.49702085016</v>
      </c>
      <c r="AG578" s="99">
        <v>2909.9817648981798</v>
      </c>
      <c r="AH578" s="99">
        <v>3168.8397487735501</v>
      </c>
      <c r="AI578" s="99">
        <v>2986.6484296581302</v>
      </c>
      <c r="AJ578" s="99">
        <v>2832.5503598252499</v>
      </c>
      <c r="AK578" s="99">
        <v>2958.3153252493198</v>
      </c>
      <c r="AL578" s="193">
        <v>3216.7007075511401</v>
      </c>
      <c r="AM578" s="193">
        <v>3043.3118498056701</v>
      </c>
      <c r="AN578" s="193">
        <v>2920.5540996852501</v>
      </c>
      <c r="AO578" s="193">
        <v>3036.9861310546298</v>
      </c>
      <c r="AP578" s="193">
        <v>3285.0070752158399</v>
      </c>
      <c r="AQ578" s="193">
        <v>3110.1789894051299</v>
      </c>
      <c r="AR578" s="193">
        <v>2969.3098534589399</v>
      </c>
      <c r="AS578" s="193">
        <v>3086.14195133973</v>
      </c>
      <c r="AT578" s="193">
        <v>3228.5363844843364</v>
      </c>
      <c r="AU578" s="193">
        <v>3043.1862120826413</v>
      </c>
      <c r="AV578" s="193">
        <v>2902.0787355540292</v>
      </c>
      <c r="AW578" s="193">
        <v>3011.6795602872785</v>
      </c>
      <c r="AX578" s="193">
        <v>3157.5761250595992</v>
      </c>
      <c r="AY578" s="229">
        <v>2972.3834385763471</v>
      </c>
      <c r="AZ578" s="229">
        <v>2837.7690386134659</v>
      </c>
      <c r="BA578" s="229">
        <v>2954.1749997599841</v>
      </c>
      <c r="BB578" s="229">
        <v>3175.5509814106217</v>
      </c>
      <c r="BC578" s="229">
        <v>3002.3025260258901</v>
      </c>
      <c r="BD578" s="229">
        <v>2914.0880504267052</v>
      </c>
      <c r="BE578" s="229">
        <v>2874.5852708168832</v>
      </c>
      <c r="BF578" s="229">
        <v>3247.3409730745248</v>
      </c>
      <c r="BG578" s="229">
        <v>3104.8873477979373</v>
      </c>
      <c r="BH578" s="99">
        <v>2951.4641671825921</v>
      </c>
      <c r="BI578" s="99">
        <v>2949.5409531220043</v>
      </c>
      <c r="BJ578" s="99">
        <v>3291.9133430569937</v>
      </c>
      <c r="BK578" s="99">
        <v>3121.7453401133916</v>
      </c>
      <c r="BL578" s="99">
        <v>2953.033848831441</v>
      </c>
      <c r="BM578" s="99">
        <v>2971.2476958704779</v>
      </c>
      <c r="BN578" s="188">
        <v>3301.602910723811</v>
      </c>
      <c r="BO578" s="115">
        <v>3130.3284588088504</v>
      </c>
      <c r="BP578" s="160"/>
      <c r="BQ578" s="160"/>
      <c r="BR578" s="160"/>
      <c r="BS578" s="160"/>
      <c r="BT578" s="445"/>
      <c r="BU578" s="445"/>
      <c r="BV578" s="445"/>
      <c r="BX578" s="160"/>
      <c r="BY578" s="160"/>
      <c r="BZ578" s="160"/>
      <c r="CA578" s="160"/>
      <c r="CB578" s="160"/>
      <c r="CC578" s="160"/>
      <c r="CD578" s="160"/>
      <c r="CE578" s="160"/>
      <c r="CF578" s="160"/>
      <c r="CG578" s="160"/>
      <c r="CH578" s="160"/>
      <c r="CI578" s="160"/>
    </row>
    <row r="579" spans="5:87" ht="18">
      <c r="E579" s="140"/>
      <c r="F579" s="234"/>
      <c r="G579" s="234" t="s">
        <v>684</v>
      </c>
      <c r="H579" s="275" t="s">
        <v>420</v>
      </c>
      <c r="I579" s="90"/>
      <c r="K579" s="90"/>
      <c r="M579" s="99">
        <v>20006.652790029701</v>
      </c>
      <c r="N579" s="99">
        <v>22075.150550206501</v>
      </c>
      <c r="O579" s="99">
        <v>24725.577569411002</v>
      </c>
      <c r="P579" s="99">
        <v>27949.106072598799</v>
      </c>
      <c r="Q579" s="99">
        <v>31423.6388152855</v>
      </c>
      <c r="R579" s="99">
        <v>27502.90015553898</v>
      </c>
      <c r="S579" s="99">
        <v>28046.703221514399</v>
      </c>
      <c r="T579" s="99">
        <v>32569.553384928557</v>
      </c>
      <c r="U579" s="99">
        <v>34843.783117457948</v>
      </c>
      <c r="V579" s="99">
        <v>37798.904453404954</v>
      </c>
      <c r="W579" s="99"/>
      <c r="X579" s="99"/>
      <c r="Y579" s="99"/>
      <c r="Z579" s="99">
        <v>4343.4856156972601</v>
      </c>
      <c r="AA579" s="99">
        <v>4601.2678551809504</v>
      </c>
      <c r="AB579" s="99">
        <v>5722.1785428740004</v>
      </c>
      <c r="AC579" s="99">
        <v>5339.7207762774797</v>
      </c>
      <c r="AD579" s="99">
        <v>4707.8579453015</v>
      </c>
      <c r="AE579" s="99">
        <v>5094.4215300892301</v>
      </c>
      <c r="AF579" s="99">
        <v>6342.7863469001204</v>
      </c>
      <c r="AG579" s="99">
        <v>5930.0847279156596</v>
      </c>
      <c r="AH579" s="99">
        <v>5241.5194850535599</v>
      </c>
      <c r="AI579" s="99">
        <v>5723.0879124970297</v>
      </c>
      <c r="AJ579" s="99">
        <v>7153.3554762457097</v>
      </c>
      <c r="AK579" s="99">
        <v>6607.6146956147104</v>
      </c>
      <c r="AL579" s="193">
        <v>5859.2011495903598</v>
      </c>
      <c r="AM579" s="193">
        <v>6386.8936970038703</v>
      </c>
      <c r="AN579" s="193">
        <v>8164.9525244875304</v>
      </c>
      <c r="AO579" s="193">
        <v>7538.0587015170704</v>
      </c>
      <c r="AP579" s="193">
        <v>6646.5487863805201</v>
      </c>
      <c r="AQ579" s="193">
        <v>7204.5411544322997</v>
      </c>
      <c r="AR579" s="193">
        <v>9126.57464672475</v>
      </c>
      <c r="AS579" s="193">
        <v>8445.9742277478799</v>
      </c>
      <c r="AT579" s="193">
        <v>7058.3502001553979</v>
      </c>
      <c r="AU579" s="193">
        <v>4462.7281181565249</v>
      </c>
      <c r="AV579" s="193">
        <v>8153.5941884195299</v>
      </c>
      <c r="AW579" s="193">
        <v>7828.227648807524</v>
      </c>
      <c r="AX579" s="193">
        <v>7096.0361099313286</v>
      </c>
      <c r="AY579" s="229">
        <v>5780.0404618296116</v>
      </c>
      <c r="AZ579" s="229">
        <v>7488.6343102069986</v>
      </c>
      <c r="BA579" s="229">
        <v>7681.9923395464584</v>
      </c>
      <c r="BB579" s="229">
        <v>7146.7283755741155</v>
      </c>
      <c r="BC579" s="229">
        <v>6996.6781485010097</v>
      </c>
      <c r="BD579" s="229">
        <v>9334.8486651898947</v>
      </c>
      <c r="BE579" s="229">
        <v>9091.2981956635358</v>
      </c>
      <c r="BF579" s="229">
        <v>8198.1711876719655</v>
      </c>
      <c r="BG579" s="229">
        <v>7533.436571507149</v>
      </c>
      <c r="BH579" s="99">
        <v>9782.7485691797283</v>
      </c>
      <c r="BI579" s="99">
        <v>9329.4267890991014</v>
      </c>
      <c r="BJ579" s="99">
        <v>8657.0783596832407</v>
      </c>
      <c r="BK579" s="99">
        <v>8313.4426550628268</v>
      </c>
      <c r="BL579" s="99">
        <v>10681.876947672157</v>
      </c>
      <c r="BM579" s="99">
        <v>10146.506490986727</v>
      </c>
      <c r="BN579" s="188">
        <v>9424.4212524503073</v>
      </c>
      <c r="BO579" s="115">
        <v>8934.2798045053914</v>
      </c>
      <c r="BP579" s="160"/>
      <c r="BQ579" s="160"/>
      <c r="BR579" s="160"/>
      <c r="BS579" s="160"/>
      <c r="BT579" s="445"/>
      <c r="BU579" s="445"/>
      <c r="BV579" s="445"/>
      <c r="BX579" s="160"/>
      <c r="BY579" s="160"/>
      <c r="BZ579" s="160"/>
      <c r="CA579" s="160"/>
      <c r="CB579" s="160"/>
      <c r="CC579" s="160"/>
      <c r="CD579" s="160"/>
      <c r="CE579" s="160"/>
      <c r="CF579" s="160"/>
      <c r="CG579" s="160"/>
      <c r="CH579" s="160"/>
      <c r="CI579" s="160"/>
    </row>
    <row r="580" spans="5:87" ht="18">
      <c r="E580" s="140"/>
      <c r="F580" s="234"/>
      <c r="G580" s="234" t="s">
        <v>685</v>
      </c>
      <c r="H580" s="276" t="s">
        <v>686</v>
      </c>
      <c r="I580" s="90"/>
      <c r="K580" s="90"/>
      <c r="M580" s="99">
        <v>99383.082091150703</v>
      </c>
      <c r="N580" s="99">
        <v>105777.623483023</v>
      </c>
      <c r="O580" s="99">
        <v>110968.662072911</v>
      </c>
      <c r="P580" s="99">
        <v>116502.990829598</v>
      </c>
      <c r="Q580" s="99">
        <v>121970.233649209</v>
      </c>
      <c r="R580" s="99">
        <v>126625.25008835793</v>
      </c>
      <c r="S580" s="99">
        <v>130342.72151319681</v>
      </c>
      <c r="T580" s="99">
        <v>139369.37288945357</v>
      </c>
      <c r="U580" s="99">
        <v>148555.92329850738</v>
      </c>
      <c r="V580" s="99">
        <v>156014.10859378817</v>
      </c>
      <c r="W580" s="99"/>
      <c r="X580" s="99"/>
      <c r="Y580" s="99"/>
      <c r="Z580" s="99">
        <v>25135.364043944599</v>
      </c>
      <c r="AA580" s="99">
        <v>25266.475138061502</v>
      </c>
      <c r="AB580" s="99">
        <v>24845.090008743799</v>
      </c>
      <c r="AC580" s="99">
        <v>24136.152900400801</v>
      </c>
      <c r="AD580" s="99">
        <v>26862.387589901198</v>
      </c>
      <c r="AE580" s="99">
        <v>26969.1482336956</v>
      </c>
      <c r="AF580" s="99">
        <v>26440.2218577391</v>
      </c>
      <c r="AG580" s="99">
        <v>25505.865801687301</v>
      </c>
      <c r="AH580" s="99">
        <v>28153.115047945299</v>
      </c>
      <c r="AI580" s="99">
        <v>28125.7651588433</v>
      </c>
      <c r="AJ580" s="99">
        <v>27880.399648906201</v>
      </c>
      <c r="AK580" s="99">
        <v>26809.3822172162</v>
      </c>
      <c r="AL580" s="193">
        <v>29421.680318078899</v>
      </c>
      <c r="AM580" s="193">
        <v>29571.118214440201</v>
      </c>
      <c r="AN580" s="193">
        <v>29332.155626466902</v>
      </c>
      <c r="AO580" s="193">
        <v>28178.036670611698</v>
      </c>
      <c r="AP580" s="193">
        <v>30841.616100384799</v>
      </c>
      <c r="AQ580" s="193">
        <v>30947.452576883501</v>
      </c>
      <c r="AR580" s="193">
        <v>30675.2539122239</v>
      </c>
      <c r="AS580" s="193">
        <v>29505.911059717298</v>
      </c>
      <c r="AT580" s="193">
        <v>31617.066484657622</v>
      </c>
      <c r="AU580" s="193">
        <v>30952.9472306727</v>
      </c>
      <c r="AV580" s="193">
        <v>32613.351118312639</v>
      </c>
      <c r="AW580" s="193">
        <v>31441.885254714962</v>
      </c>
      <c r="AX580" s="193">
        <v>33272.649999457521</v>
      </c>
      <c r="AY580" s="229">
        <v>31584.212495676908</v>
      </c>
      <c r="AZ580" s="229">
        <v>33552.418039029078</v>
      </c>
      <c r="BA580" s="229">
        <v>31933.440979033297</v>
      </c>
      <c r="BB580" s="229">
        <v>34419.127123666316</v>
      </c>
      <c r="BC580" s="229">
        <v>34350.358104776155</v>
      </c>
      <c r="BD580" s="229">
        <v>35790.05293722741</v>
      </c>
      <c r="BE580" s="229">
        <v>34809.834723783693</v>
      </c>
      <c r="BF580" s="229">
        <v>37456.938121134473</v>
      </c>
      <c r="BG580" s="229">
        <v>36489.75293840767</v>
      </c>
      <c r="BH580" s="99">
        <v>37901.318740815419</v>
      </c>
      <c r="BI580" s="99">
        <v>36707.913498149792</v>
      </c>
      <c r="BJ580" s="99">
        <v>40592.192596527522</v>
      </c>
      <c r="BK580" s="99">
        <v>37642.607715908322</v>
      </c>
      <c r="BL580" s="99">
        <v>39858.573722917965</v>
      </c>
      <c r="BM580" s="99">
        <v>37920.734558434386</v>
      </c>
      <c r="BN580" s="188">
        <v>41266.30030301043</v>
      </c>
      <c r="BO580" s="115">
        <v>38192.221253031064</v>
      </c>
      <c r="BP580" s="160"/>
      <c r="BQ580" s="160"/>
      <c r="BR580" s="160"/>
      <c r="BS580" s="160"/>
      <c r="BT580" s="445"/>
      <c r="BU580" s="445"/>
      <c r="BV580" s="445"/>
      <c r="BX580" s="160"/>
      <c r="BY580" s="160"/>
      <c r="BZ580" s="160"/>
      <c r="CA580" s="160"/>
      <c r="CB580" s="160"/>
      <c r="CC580" s="160"/>
      <c r="CD580" s="160"/>
      <c r="CE580" s="160"/>
      <c r="CF580" s="160"/>
      <c r="CG580" s="160"/>
      <c r="CH580" s="160"/>
      <c r="CI580" s="160"/>
    </row>
    <row r="581" spans="5:87" ht="18">
      <c r="E581" s="140"/>
      <c r="F581" s="234"/>
      <c r="G581" s="234" t="s">
        <v>687</v>
      </c>
      <c r="H581" s="278" t="s">
        <v>422</v>
      </c>
      <c r="I581" s="90"/>
      <c r="K581" s="90"/>
      <c r="M581" s="99">
        <v>34319.473967365499</v>
      </c>
      <c r="N581" s="99">
        <v>36074.871677113799</v>
      </c>
      <c r="O581" s="99">
        <v>38312.685739628701</v>
      </c>
      <c r="P581" s="99">
        <v>41152.194360249901</v>
      </c>
      <c r="Q581" s="99">
        <v>44026.583944221798</v>
      </c>
      <c r="R581" s="99">
        <v>39328.226119221174</v>
      </c>
      <c r="S581" s="99">
        <v>39737.515434239991</v>
      </c>
      <c r="T581" s="99">
        <v>43680.958003786567</v>
      </c>
      <c r="U581" s="99">
        <v>45136.446727639282</v>
      </c>
      <c r="V581" s="99">
        <v>48162.242228008501</v>
      </c>
      <c r="W581" s="99"/>
      <c r="X581" s="99"/>
      <c r="Y581" s="99"/>
      <c r="Z581" s="99">
        <v>8613.2411026033406</v>
      </c>
      <c r="AA581" s="99">
        <v>8298.6434192281795</v>
      </c>
      <c r="AB581" s="99">
        <v>8855.9979623971594</v>
      </c>
      <c r="AC581" s="99">
        <v>8551.59148313685</v>
      </c>
      <c r="AD581" s="99">
        <v>8894.4201839403995</v>
      </c>
      <c r="AE581" s="99">
        <v>8777.8775349239404</v>
      </c>
      <c r="AF581" s="99">
        <v>9360.3497327284604</v>
      </c>
      <c r="AG581" s="99">
        <v>9042.2242255210203</v>
      </c>
      <c r="AH581" s="99">
        <v>9423.7434397171892</v>
      </c>
      <c r="AI581" s="99">
        <v>9343.0887370951295</v>
      </c>
      <c r="AJ581" s="99">
        <v>10006.891795326301</v>
      </c>
      <c r="AK581" s="99">
        <v>9538.9617674901092</v>
      </c>
      <c r="AL581" s="193">
        <v>9958.0184527892307</v>
      </c>
      <c r="AM581" s="193">
        <v>9948.5349301919996</v>
      </c>
      <c r="AN581" s="193">
        <v>10897.7992561343</v>
      </c>
      <c r="AO581" s="193">
        <v>10347.8417211344</v>
      </c>
      <c r="AP581" s="193">
        <v>10745.274577365901</v>
      </c>
      <c r="AQ581" s="193">
        <v>10699.947591772299</v>
      </c>
      <c r="AR581" s="193">
        <v>11592.2337288215</v>
      </c>
      <c r="AS581" s="193">
        <v>10989.1280462621</v>
      </c>
      <c r="AT581" s="193">
        <v>11077.120618047322</v>
      </c>
      <c r="AU581" s="193">
        <v>7905.1547569056556</v>
      </c>
      <c r="AV581" s="193">
        <v>10451.870103230875</v>
      </c>
      <c r="AW581" s="193">
        <v>9894.0806410373207</v>
      </c>
      <c r="AX581" s="193">
        <v>10610.487947545165</v>
      </c>
      <c r="AY581" s="229">
        <v>9451.5136123963348</v>
      </c>
      <c r="AZ581" s="229">
        <v>9736.7673931710051</v>
      </c>
      <c r="BA581" s="229">
        <v>9938.7464811274967</v>
      </c>
      <c r="BB581" s="229">
        <v>10958.935562909452</v>
      </c>
      <c r="BC581" s="229">
        <v>11057.765950558793</v>
      </c>
      <c r="BD581" s="229">
        <v>11352.314509707039</v>
      </c>
      <c r="BE581" s="229">
        <v>10311.941980611286</v>
      </c>
      <c r="BF581" s="229">
        <v>11358.228020724913</v>
      </c>
      <c r="BG581" s="229">
        <v>11234.90835973072</v>
      </c>
      <c r="BH581" s="99">
        <v>11637.057537894218</v>
      </c>
      <c r="BI581" s="99">
        <v>10906.252809289432</v>
      </c>
      <c r="BJ581" s="99">
        <v>12344.724270537743</v>
      </c>
      <c r="BK581" s="99">
        <v>12120.082212919933</v>
      </c>
      <c r="BL581" s="99">
        <v>12268.740676074438</v>
      </c>
      <c r="BM581" s="99">
        <v>11428.695068476389</v>
      </c>
      <c r="BN581" s="188">
        <v>12911.739971443583</v>
      </c>
      <c r="BO581" s="115">
        <v>12640.390720533265</v>
      </c>
      <c r="BP581" s="160"/>
      <c r="BQ581" s="160"/>
      <c r="BR581" s="160"/>
      <c r="BS581" s="160"/>
      <c r="BT581" s="445"/>
      <c r="BU581" s="445"/>
      <c r="BV581" s="445"/>
      <c r="BX581" s="160"/>
      <c r="BY581" s="160"/>
      <c r="BZ581" s="160"/>
      <c r="CA581" s="160"/>
      <c r="CB581" s="160"/>
      <c r="CC581" s="160"/>
      <c r="CD581" s="160"/>
      <c r="CE581" s="160"/>
      <c r="CF581" s="160"/>
      <c r="CG581" s="160"/>
      <c r="CH581" s="160"/>
      <c r="CI581" s="160"/>
    </row>
    <row r="582" spans="5:87" ht="18">
      <c r="E582" s="140"/>
      <c r="F582" s="234"/>
      <c r="G582" s="234" t="s">
        <v>688</v>
      </c>
      <c r="H582" s="234" t="s">
        <v>406</v>
      </c>
      <c r="I582" s="90"/>
      <c r="K582" s="90"/>
      <c r="M582" s="99">
        <v>17298.900642185199</v>
      </c>
      <c r="N582" s="99">
        <v>18304.301912632502</v>
      </c>
      <c r="O582" s="99">
        <v>19409.246302772</v>
      </c>
      <c r="P582" s="99">
        <v>20705.9413460873</v>
      </c>
      <c r="Q582" s="99">
        <v>22045.377710440702</v>
      </c>
      <c r="R582" s="99">
        <v>20988.570459587969</v>
      </c>
      <c r="S582" s="99">
        <v>22645.055412926071</v>
      </c>
      <c r="T582" s="99">
        <v>26620.504395189404</v>
      </c>
      <c r="U582" s="99">
        <v>29602.096382976983</v>
      </c>
      <c r="V582" s="99">
        <v>32389.422728783586</v>
      </c>
      <c r="W582" s="99"/>
      <c r="X582" s="99"/>
      <c r="Y582" s="99"/>
      <c r="Z582" s="99">
        <v>4176.5062780773196</v>
      </c>
      <c r="AA582" s="99">
        <v>4288.8246145529802</v>
      </c>
      <c r="AB582" s="99">
        <v>4386.13550079179</v>
      </c>
      <c r="AC582" s="99">
        <v>4447.4342487630902</v>
      </c>
      <c r="AD582" s="99">
        <v>4422.5746020284096</v>
      </c>
      <c r="AE582" s="99">
        <v>4538.8271553077102</v>
      </c>
      <c r="AF582" s="99">
        <v>4642.2472263238697</v>
      </c>
      <c r="AG582" s="99">
        <v>4700.6529289725004</v>
      </c>
      <c r="AH582" s="99">
        <v>4682.02276794319</v>
      </c>
      <c r="AI582" s="99">
        <v>4792.4706314156201</v>
      </c>
      <c r="AJ582" s="99">
        <v>4929.7662402697597</v>
      </c>
      <c r="AK582" s="99">
        <v>5004.9866631434497</v>
      </c>
      <c r="AL582" s="193">
        <v>4981.2587533812502</v>
      </c>
      <c r="AM582" s="193">
        <v>5119.8876762220298</v>
      </c>
      <c r="AN582" s="193">
        <v>5266.48912480945</v>
      </c>
      <c r="AO582" s="193">
        <v>5338.3057916746102</v>
      </c>
      <c r="AP582" s="193">
        <v>5310.3252946091998</v>
      </c>
      <c r="AQ582" s="193">
        <v>5451.2002069164</v>
      </c>
      <c r="AR582" s="193">
        <v>5616.5761096265896</v>
      </c>
      <c r="AS582" s="193">
        <v>5667.2760992884696</v>
      </c>
      <c r="AT582" s="193">
        <v>5501.1527163818382</v>
      </c>
      <c r="AU582" s="193">
        <v>4544.01477196422</v>
      </c>
      <c r="AV582" s="193">
        <v>5431.4090202843709</v>
      </c>
      <c r="AW582" s="193">
        <v>5511.9939509575479</v>
      </c>
      <c r="AX582" s="193">
        <v>5438.6957394494584</v>
      </c>
      <c r="AY582" s="229">
        <v>5673.4435870298885</v>
      </c>
      <c r="AZ582" s="229">
        <v>5695.798986409417</v>
      </c>
      <c r="BA582" s="229">
        <v>5837.1171000373097</v>
      </c>
      <c r="BB582" s="229">
        <v>5975.6393234697143</v>
      </c>
      <c r="BC582" s="229">
        <v>6515.5904177346192</v>
      </c>
      <c r="BD582" s="229">
        <v>7019.3357042705011</v>
      </c>
      <c r="BE582" s="229">
        <v>7109.9389497145712</v>
      </c>
      <c r="BF582" s="229">
        <v>7100.0730653853816</v>
      </c>
      <c r="BG582" s="229">
        <v>7319.4311857943312</v>
      </c>
      <c r="BH582" s="99">
        <v>7406.5034863192514</v>
      </c>
      <c r="BI582" s="99">
        <v>7776.0886454780166</v>
      </c>
      <c r="BJ582" s="99">
        <v>7816.6510800813594</v>
      </c>
      <c r="BK582" s="99">
        <v>8082.1858871507484</v>
      </c>
      <c r="BL582" s="99">
        <v>7997.6798490489218</v>
      </c>
      <c r="BM582" s="99">
        <v>8492.9059125025615</v>
      </c>
      <c r="BN582" s="188">
        <v>8445.9983016935857</v>
      </c>
      <c r="BO582" s="115">
        <v>8731.5712075429437</v>
      </c>
      <c r="BP582" s="160"/>
      <c r="BQ582" s="160"/>
      <c r="BR582" s="160"/>
      <c r="BS582" s="160"/>
      <c r="BT582" s="445"/>
      <c r="BU582" s="445"/>
      <c r="BV582" s="445"/>
      <c r="BX582" s="160"/>
      <c r="BY582" s="160"/>
      <c r="BZ582" s="160"/>
      <c r="CA582" s="160"/>
      <c r="CB582" s="160"/>
      <c r="CC582" s="160"/>
      <c r="CD582" s="160"/>
      <c r="CE582" s="160"/>
      <c r="CF582" s="160"/>
      <c r="CG582" s="160"/>
      <c r="CH582" s="160"/>
      <c r="CI582" s="160"/>
    </row>
    <row r="583" spans="5:87" ht="18">
      <c r="E583" s="140"/>
      <c r="F583" s="234"/>
      <c r="G583" s="234" t="s">
        <v>689</v>
      </c>
      <c r="H583" s="279" t="s">
        <v>423</v>
      </c>
      <c r="I583" s="90"/>
      <c r="K583" s="90"/>
      <c r="M583" s="99">
        <v>85253.5452652315</v>
      </c>
      <c r="N583" s="99">
        <v>90849.843020195403</v>
      </c>
      <c r="O583" s="99">
        <v>94983.875347944006</v>
      </c>
      <c r="P583" s="99">
        <v>100112.94149943</v>
      </c>
      <c r="Q583" s="99">
        <v>108445.37131400801</v>
      </c>
      <c r="R583" s="99">
        <v>93461.858953631265</v>
      </c>
      <c r="S583" s="99">
        <v>86052.432661291808</v>
      </c>
      <c r="T583" s="99">
        <v>113696.15983197754</v>
      </c>
      <c r="U583" s="99">
        <v>124607.35589303184</v>
      </c>
      <c r="V583" s="99">
        <v>137663.94641185555</v>
      </c>
      <c r="W583" s="99"/>
      <c r="X583" s="99"/>
      <c r="Y583" s="99"/>
      <c r="Z583" s="99">
        <v>20335.075353800399</v>
      </c>
      <c r="AA583" s="99">
        <v>19655.148256505599</v>
      </c>
      <c r="AB583" s="99">
        <v>22652.382730207501</v>
      </c>
      <c r="AC583" s="99">
        <v>22610.938924718001</v>
      </c>
      <c r="AD583" s="99">
        <v>21558.473570606599</v>
      </c>
      <c r="AE583" s="99">
        <v>21128.5679801017</v>
      </c>
      <c r="AF583" s="99">
        <v>24282.567131360502</v>
      </c>
      <c r="AG583" s="99">
        <v>23880.2343381266</v>
      </c>
      <c r="AH583" s="99">
        <v>22538.9497271168</v>
      </c>
      <c r="AI583" s="99">
        <v>22189.469858294098</v>
      </c>
      <c r="AJ583" s="99">
        <v>25425.698291515699</v>
      </c>
      <c r="AK583" s="99">
        <v>24829.757471017401</v>
      </c>
      <c r="AL583" s="193">
        <v>23277.7718141736</v>
      </c>
      <c r="AM583" s="193">
        <v>23129.015269963998</v>
      </c>
      <c r="AN583" s="193">
        <v>27131.997438190501</v>
      </c>
      <c r="AO583" s="193">
        <v>26574.156977101899</v>
      </c>
      <c r="AP583" s="193">
        <v>25445.278258232</v>
      </c>
      <c r="AQ583" s="193">
        <v>25036.3734021452</v>
      </c>
      <c r="AR583" s="193">
        <v>29236.514846059701</v>
      </c>
      <c r="AS583" s="193">
        <v>28727.204807571099</v>
      </c>
      <c r="AT583" s="193">
        <v>25777.097593650869</v>
      </c>
      <c r="AU583" s="193">
        <v>10821.145277181791</v>
      </c>
      <c r="AV583" s="193">
        <v>28599.471307763732</v>
      </c>
      <c r="AW583" s="193">
        <v>28264.144775034867</v>
      </c>
      <c r="AX583" s="193">
        <v>25155.173754459916</v>
      </c>
      <c r="AY583" s="229">
        <v>13847.001004305917</v>
      </c>
      <c r="AZ583" s="229">
        <v>18340.504142840186</v>
      </c>
      <c r="BA583" s="229">
        <v>28709.753759685824</v>
      </c>
      <c r="BB583" s="229">
        <v>27152.446894290722</v>
      </c>
      <c r="BC583" s="229">
        <v>26368.082894640116</v>
      </c>
      <c r="BD583" s="229">
        <v>28407.296516662005</v>
      </c>
      <c r="BE583" s="229">
        <v>31768.333526384689</v>
      </c>
      <c r="BF583" s="229">
        <v>30092.312321459296</v>
      </c>
      <c r="BG583" s="229">
        <v>28009.933570365636</v>
      </c>
      <c r="BH583" s="99">
        <v>31527.812000925886</v>
      </c>
      <c r="BI583" s="99">
        <v>34977.298000281029</v>
      </c>
      <c r="BJ583" s="99">
        <v>32008.341917886009</v>
      </c>
      <c r="BK583" s="99">
        <v>30563.395984567804</v>
      </c>
      <c r="BL583" s="99">
        <v>35649.373486921097</v>
      </c>
      <c r="BM583" s="99">
        <v>39442.835022480598</v>
      </c>
      <c r="BN583" s="188">
        <v>34924.39515529768</v>
      </c>
      <c r="BO583" s="115">
        <v>33423.525184636339</v>
      </c>
      <c r="BP583" s="160"/>
      <c r="BQ583" s="160"/>
      <c r="BR583" s="160"/>
      <c r="BS583" s="160"/>
      <c r="BT583" s="445"/>
      <c r="BU583" s="445"/>
      <c r="BV583" s="445"/>
      <c r="BX583" s="160"/>
      <c r="BY583" s="160"/>
      <c r="BZ583" s="160"/>
      <c r="CA583" s="160"/>
      <c r="CB583" s="160"/>
      <c r="CC583" s="160"/>
      <c r="CD583" s="160"/>
      <c r="CE583" s="160"/>
      <c r="CF583" s="160"/>
      <c r="CG583" s="160"/>
      <c r="CH583" s="160"/>
      <c r="CI583" s="160"/>
    </row>
    <row r="584" spans="5:87" ht="18">
      <c r="E584" s="140"/>
      <c r="F584" s="234"/>
      <c r="G584" s="234" t="s">
        <v>690</v>
      </c>
      <c r="H584" s="280" t="s">
        <v>424</v>
      </c>
      <c r="I584" s="90"/>
      <c r="K584" s="90"/>
      <c r="M584" s="99">
        <v>49379.516341223498</v>
      </c>
      <c r="N584" s="99">
        <v>54288.863839536498</v>
      </c>
      <c r="O584" s="99">
        <v>59909.756271428101</v>
      </c>
      <c r="P584" s="99">
        <v>66038.199605073794</v>
      </c>
      <c r="Q584" s="99">
        <v>71706.214885053007</v>
      </c>
      <c r="R584" s="99">
        <v>77521.588912230931</v>
      </c>
      <c r="S584" s="99">
        <v>85735.467751180928</v>
      </c>
      <c r="T584" s="99">
        <v>94414.12437269272</v>
      </c>
      <c r="U584" s="99">
        <v>101370.69451219113</v>
      </c>
      <c r="V584" s="99">
        <v>106811.36933721807</v>
      </c>
      <c r="W584" s="99"/>
      <c r="X584" s="99"/>
      <c r="Y584" s="99"/>
      <c r="Z584" s="99">
        <v>12266.3018325919</v>
      </c>
      <c r="AA584" s="99">
        <v>12347.268218437501</v>
      </c>
      <c r="AB584" s="99">
        <v>12336.344343598301</v>
      </c>
      <c r="AC584" s="99">
        <v>12429.6019465958</v>
      </c>
      <c r="AD584" s="99">
        <v>13458.4274687375</v>
      </c>
      <c r="AE584" s="99">
        <v>13612.8961918351</v>
      </c>
      <c r="AF584" s="99">
        <v>13544.218048709699</v>
      </c>
      <c r="AG584" s="99">
        <v>13673.322130254201</v>
      </c>
      <c r="AH584" s="99">
        <v>14823.216295415499</v>
      </c>
      <c r="AI584" s="99">
        <v>15028.349630451199</v>
      </c>
      <c r="AJ584" s="99">
        <v>15012.129445398899</v>
      </c>
      <c r="AK584" s="99">
        <v>15046.0609001625</v>
      </c>
      <c r="AL584" s="193">
        <v>16299.732324643001</v>
      </c>
      <c r="AM584" s="193">
        <v>16616.732347872399</v>
      </c>
      <c r="AN584" s="193">
        <v>16558.700757871498</v>
      </c>
      <c r="AO584" s="193">
        <v>16563.034174686902</v>
      </c>
      <c r="AP584" s="193">
        <v>17882.939792171699</v>
      </c>
      <c r="AQ584" s="193">
        <v>17998.364033553298</v>
      </c>
      <c r="AR584" s="193">
        <v>17915.7347281937</v>
      </c>
      <c r="AS584" s="193">
        <v>17909.1763311344</v>
      </c>
      <c r="AT584" s="193">
        <v>19574.204643687241</v>
      </c>
      <c r="AU584" s="193">
        <v>19095.616755503983</v>
      </c>
      <c r="AV584" s="193">
        <v>19106.922941710105</v>
      </c>
      <c r="AW584" s="193">
        <v>19744.844571329591</v>
      </c>
      <c r="AX584" s="193">
        <v>21046.306414143859</v>
      </c>
      <c r="AY584" s="229">
        <v>21373.409063602008</v>
      </c>
      <c r="AZ584" s="229">
        <v>21354.153744712032</v>
      </c>
      <c r="BA584" s="229">
        <v>21961.598528723021</v>
      </c>
      <c r="BB584" s="229">
        <v>23497.272574729555</v>
      </c>
      <c r="BC584" s="229">
        <v>23620.924009040991</v>
      </c>
      <c r="BD584" s="229">
        <v>23634.100279307859</v>
      </c>
      <c r="BE584" s="229">
        <v>23661.827509614301</v>
      </c>
      <c r="BF584" s="229">
        <v>25196.609183340319</v>
      </c>
      <c r="BG584" s="229">
        <v>25297.805352606709</v>
      </c>
      <c r="BH584" s="99">
        <v>25480.164132636866</v>
      </c>
      <c r="BI584" s="99">
        <v>25396.115843607236</v>
      </c>
      <c r="BJ584" s="99">
        <v>26668.748304479916</v>
      </c>
      <c r="BK584" s="99">
        <v>26311.841925187862</v>
      </c>
      <c r="BL584" s="99">
        <v>26379.841370413618</v>
      </c>
      <c r="BM584" s="99">
        <v>27450.937737136661</v>
      </c>
      <c r="BN584" s="188">
        <v>28946.832953975427</v>
      </c>
      <c r="BO584" s="115">
        <v>28581.083510634853</v>
      </c>
      <c r="BP584" s="160"/>
      <c r="BQ584" s="160"/>
      <c r="BR584" s="160"/>
      <c r="BS584" s="160"/>
      <c r="BT584" s="445"/>
      <c r="BU584" s="445"/>
      <c r="BV584" s="445"/>
      <c r="BX584" s="160"/>
      <c r="BY584" s="160"/>
      <c r="BZ584" s="160"/>
      <c r="CA584" s="160"/>
      <c r="CB584" s="160"/>
      <c r="CC584" s="160"/>
      <c r="CD584" s="160"/>
      <c r="CE584" s="160"/>
      <c r="CF584" s="160"/>
      <c r="CG584" s="160"/>
      <c r="CH584" s="160"/>
      <c r="CI584" s="160"/>
    </row>
    <row r="585" spans="5:87" ht="18">
      <c r="E585" s="140"/>
      <c r="F585" s="234"/>
      <c r="G585" s="234" t="s">
        <v>691</v>
      </c>
      <c r="H585" s="277" t="s">
        <v>425</v>
      </c>
      <c r="I585" s="90"/>
      <c r="K585" s="90"/>
      <c r="M585" s="99">
        <v>43275.996112611399</v>
      </c>
      <c r="N585" s="99">
        <v>45174.065248793799</v>
      </c>
      <c r="O585" s="99">
        <v>47718.013365945102</v>
      </c>
      <c r="P585" s="99">
        <v>51428.172053257302</v>
      </c>
      <c r="Q585" s="99">
        <v>55714.098754067498</v>
      </c>
      <c r="R585" s="99">
        <v>28548.456570410217</v>
      </c>
      <c r="S585" s="99">
        <v>23201.789411052836</v>
      </c>
      <c r="T585" s="99">
        <v>33942.166000983438</v>
      </c>
      <c r="U585" s="99">
        <v>35750.85051440938</v>
      </c>
      <c r="V585" s="99">
        <v>37792.796658761545</v>
      </c>
      <c r="W585" s="99"/>
      <c r="X585" s="99"/>
      <c r="Y585" s="99"/>
      <c r="Z585" s="99">
        <v>10202.6393490595</v>
      </c>
      <c r="AA585" s="99">
        <v>10498.627436065</v>
      </c>
      <c r="AB585" s="99">
        <v>10793.9336691145</v>
      </c>
      <c r="AC585" s="99">
        <v>11780.795658372401</v>
      </c>
      <c r="AD585" s="99">
        <v>10626.2138597137</v>
      </c>
      <c r="AE585" s="99">
        <v>10933.519186760899</v>
      </c>
      <c r="AF585" s="99">
        <v>11302.463014201199</v>
      </c>
      <c r="AG585" s="99">
        <v>12311.8691881181</v>
      </c>
      <c r="AH585" s="99">
        <v>11125.4504436075</v>
      </c>
      <c r="AI585" s="99">
        <v>11512.5263090589</v>
      </c>
      <c r="AJ585" s="99">
        <v>11991.964476388999</v>
      </c>
      <c r="AK585" s="99">
        <v>13088.072136889599</v>
      </c>
      <c r="AL585" s="193">
        <v>11786.8121002999</v>
      </c>
      <c r="AM585" s="193">
        <v>12323.4170858696</v>
      </c>
      <c r="AN585" s="193">
        <v>13055.0626545911</v>
      </c>
      <c r="AO585" s="193">
        <v>14262.880212496701</v>
      </c>
      <c r="AP585" s="193">
        <v>12852.8802746891</v>
      </c>
      <c r="AQ585" s="193">
        <v>13284.0875765039</v>
      </c>
      <c r="AR585" s="193">
        <v>14111.557343054499</v>
      </c>
      <c r="AS585" s="193">
        <v>15465.573559819901</v>
      </c>
      <c r="AT585" s="193">
        <v>12468.199635109595</v>
      </c>
      <c r="AU585" s="193">
        <v>2444.5601131774779</v>
      </c>
      <c r="AV585" s="193">
        <v>6423.0966564469063</v>
      </c>
      <c r="AW585" s="193">
        <v>7212.6001656762519</v>
      </c>
      <c r="AX585" s="193">
        <v>6318.2771486792917</v>
      </c>
      <c r="AY585" s="229">
        <v>3377.4435872021295</v>
      </c>
      <c r="AZ585" s="229">
        <v>6043.3556280214161</v>
      </c>
      <c r="BA585" s="229">
        <v>7462.7130471499968</v>
      </c>
      <c r="BB585" s="229">
        <v>6700.2451102605437</v>
      </c>
      <c r="BC585" s="229">
        <v>5921.1499994885471</v>
      </c>
      <c r="BD585" s="229">
        <v>10655.057916658847</v>
      </c>
      <c r="BE585" s="229">
        <v>10665.712974575503</v>
      </c>
      <c r="BF585" s="229">
        <v>7017.4863772242807</v>
      </c>
      <c r="BG585" s="229">
        <v>6106.2001182349622</v>
      </c>
      <c r="BH585" s="99">
        <v>11071.059209496279</v>
      </c>
      <c r="BI585" s="99">
        <v>11556.104809453855</v>
      </c>
      <c r="BJ585" s="99">
        <v>7635.2552290354042</v>
      </c>
      <c r="BK585" s="99">
        <v>6492.6636696090636</v>
      </c>
      <c r="BL585" s="99">
        <v>11667.589019889161</v>
      </c>
      <c r="BM585" s="99">
        <v>11997.288740227916</v>
      </c>
      <c r="BN585" s="188">
        <v>8018.1978151813228</v>
      </c>
      <c r="BO585" s="115">
        <v>6812.3431053427284</v>
      </c>
      <c r="BP585" s="160"/>
      <c r="BQ585" s="160"/>
      <c r="BR585" s="160"/>
      <c r="BS585" s="160"/>
      <c r="BT585" s="445"/>
      <c r="BU585" s="445"/>
      <c r="BV585" s="445"/>
      <c r="BX585" s="160"/>
      <c r="BY585" s="160"/>
      <c r="BZ585" s="160"/>
      <c r="CA585" s="160"/>
      <c r="CB585" s="160"/>
      <c r="CC585" s="160"/>
      <c r="CD585" s="160"/>
      <c r="CE585" s="160"/>
      <c r="CF585" s="160"/>
      <c r="CG585" s="160"/>
      <c r="CH585" s="160"/>
      <c r="CI585" s="160"/>
    </row>
    <row r="586" spans="5:87" ht="18">
      <c r="E586" s="140"/>
      <c r="F586" s="234"/>
      <c r="G586" s="234" t="s">
        <v>692</v>
      </c>
      <c r="H586" s="234" t="s">
        <v>381</v>
      </c>
      <c r="I586" s="90"/>
      <c r="K586" s="90"/>
      <c r="M586" s="99">
        <v>14092.152929149201</v>
      </c>
      <c r="N586" s="99">
        <v>14834.910928335399</v>
      </c>
      <c r="O586" s="99">
        <v>15722.7229307857</v>
      </c>
      <c r="P586" s="99">
        <v>16658.0677179382</v>
      </c>
      <c r="Q586" s="99">
        <v>17572.1623370794</v>
      </c>
      <c r="R586" s="99">
        <v>16454.871797333795</v>
      </c>
      <c r="S586" s="99">
        <v>15805.443395480523</v>
      </c>
      <c r="T586" s="99">
        <v>17318.625512316212</v>
      </c>
      <c r="U586" s="99">
        <v>18627.051267731204</v>
      </c>
      <c r="V586" s="99">
        <v>19813.841423943635</v>
      </c>
      <c r="W586" s="99"/>
      <c r="X586" s="99"/>
      <c r="Y586" s="99"/>
      <c r="Z586" s="99">
        <v>3294.7063350537101</v>
      </c>
      <c r="AA586" s="99">
        <v>3382.6393065470302</v>
      </c>
      <c r="AB586" s="99">
        <v>3698.5267896995501</v>
      </c>
      <c r="AC586" s="99">
        <v>3716.2804978488998</v>
      </c>
      <c r="AD586" s="99">
        <v>3466.0236005884999</v>
      </c>
      <c r="AE586" s="99">
        <v>3556.1659075788598</v>
      </c>
      <c r="AF586" s="99">
        <v>3898.76789671611</v>
      </c>
      <c r="AG586" s="99">
        <v>3913.9535234519099</v>
      </c>
      <c r="AH586" s="99">
        <v>3673.0504622998601</v>
      </c>
      <c r="AI586" s="99">
        <v>3757.9169078535701</v>
      </c>
      <c r="AJ586" s="99">
        <v>4145.6460289445504</v>
      </c>
      <c r="AK586" s="99">
        <v>4146.1095316877399</v>
      </c>
      <c r="AL586" s="193">
        <v>3887.3305370545099</v>
      </c>
      <c r="AM586" s="193">
        <v>3986.56557338638</v>
      </c>
      <c r="AN586" s="193">
        <v>4398.7909256396797</v>
      </c>
      <c r="AO586" s="193">
        <v>4385.3806818575904</v>
      </c>
      <c r="AP586" s="193">
        <v>4112.6260651500197</v>
      </c>
      <c r="AQ586" s="193">
        <v>4215.0460172429803</v>
      </c>
      <c r="AR586" s="193">
        <v>4632.7866082058899</v>
      </c>
      <c r="AS586" s="193">
        <v>4611.7036464805597</v>
      </c>
      <c r="AT586" s="193">
        <v>4329.1386774840739</v>
      </c>
      <c r="AU586" s="193">
        <v>3739.45412463107</v>
      </c>
      <c r="AV586" s="193">
        <v>4211.5572534146868</v>
      </c>
      <c r="AW586" s="193">
        <v>4174.7217418039681</v>
      </c>
      <c r="AX586" s="193">
        <v>3956.9709504406705</v>
      </c>
      <c r="AY586" s="229">
        <v>3867.0856249430908</v>
      </c>
      <c r="AZ586" s="229">
        <v>3884.8760505688952</v>
      </c>
      <c r="BA586" s="229">
        <v>4096.5107695278621</v>
      </c>
      <c r="BB586" s="229">
        <v>4096.513002622698</v>
      </c>
      <c r="BC586" s="229">
        <v>4101.9632097653903</v>
      </c>
      <c r="BD586" s="229">
        <v>4429.129242568094</v>
      </c>
      <c r="BE586" s="229">
        <v>4691.0200573600296</v>
      </c>
      <c r="BF586" s="229">
        <v>4512.6298584755959</v>
      </c>
      <c r="BG586" s="229">
        <v>4489.2678136808145</v>
      </c>
      <c r="BH586" s="99">
        <v>4667.7966605667225</v>
      </c>
      <c r="BI586" s="99">
        <v>4957.3569350080697</v>
      </c>
      <c r="BJ586" s="99">
        <v>4762.1269219264996</v>
      </c>
      <c r="BK586" s="99">
        <v>4812.8193457821735</v>
      </c>
      <c r="BL586" s="99">
        <v>4970.3962808358765</v>
      </c>
      <c r="BM586" s="99">
        <v>5268.4988753990783</v>
      </c>
      <c r="BN586" s="188">
        <v>4993.4149059636839</v>
      </c>
      <c r="BO586" s="115">
        <v>5055.267210779467</v>
      </c>
      <c r="BP586" s="160"/>
      <c r="BQ586" s="160"/>
      <c r="BR586" s="160"/>
      <c r="BS586" s="160"/>
      <c r="BT586" s="445"/>
      <c r="BU586" s="445"/>
      <c r="BV586" s="445"/>
      <c r="BX586" s="160"/>
      <c r="BY586" s="160"/>
      <c r="BZ586" s="160"/>
      <c r="CA586" s="160"/>
      <c r="CB586" s="160"/>
      <c r="CC586" s="160"/>
      <c r="CD586" s="160"/>
      <c r="CE586" s="160"/>
      <c r="CF586" s="160"/>
      <c r="CG586" s="160"/>
      <c r="CH586" s="160"/>
      <c r="CI586" s="160"/>
    </row>
    <row r="587" spans="5:87" ht="18">
      <c r="E587" s="140"/>
      <c r="F587" s="234"/>
      <c r="G587" s="234" t="s">
        <v>693</v>
      </c>
      <c r="H587" s="281" t="s">
        <v>426</v>
      </c>
      <c r="I587" s="90"/>
      <c r="K587" s="90"/>
      <c r="M587" s="99">
        <v>66155.190627266405</v>
      </c>
      <c r="N587" s="99">
        <v>70745.140490285194</v>
      </c>
      <c r="O587" s="99">
        <v>76088.580026365002</v>
      </c>
      <c r="P587" s="99">
        <v>82970.031203949504</v>
      </c>
      <c r="Q587" s="99">
        <v>90925.809514818699</v>
      </c>
      <c r="R587" s="99">
        <v>66709.028131633982</v>
      </c>
      <c r="S587" s="99">
        <v>60695.856777444751</v>
      </c>
      <c r="T587" s="99">
        <v>76180.459783236642</v>
      </c>
      <c r="U587" s="99">
        <v>81724.293755251711</v>
      </c>
      <c r="V587" s="99">
        <v>91291.683434919614</v>
      </c>
      <c r="W587" s="99"/>
      <c r="X587" s="99"/>
      <c r="Y587" s="99"/>
      <c r="Z587" s="99">
        <v>16281.7469120308</v>
      </c>
      <c r="AA587" s="99">
        <v>16023.093767124599</v>
      </c>
      <c r="AB587" s="99">
        <v>16297.697867987999</v>
      </c>
      <c r="AC587" s="99">
        <v>17552.652080123</v>
      </c>
      <c r="AD587" s="99">
        <v>17160.111223833701</v>
      </c>
      <c r="AE587" s="99">
        <v>17133.309930225099</v>
      </c>
      <c r="AF587" s="99">
        <v>17528.291015705101</v>
      </c>
      <c r="AG587" s="99">
        <v>18923.4283205213</v>
      </c>
      <c r="AH587" s="99">
        <v>18378.3513785424</v>
      </c>
      <c r="AI587" s="99">
        <v>18399.345515694102</v>
      </c>
      <c r="AJ587" s="99">
        <v>18879.9481232654</v>
      </c>
      <c r="AK587" s="99">
        <v>20430.935008863202</v>
      </c>
      <c r="AL587" s="193">
        <v>19794.910719108</v>
      </c>
      <c r="AM587" s="193">
        <v>20108.5832599282</v>
      </c>
      <c r="AN587" s="193">
        <v>20663.353210195499</v>
      </c>
      <c r="AO587" s="193">
        <v>22403.184014717801</v>
      </c>
      <c r="AP587" s="193">
        <v>21736.092189257499</v>
      </c>
      <c r="AQ587" s="193">
        <v>21988.724394376801</v>
      </c>
      <c r="AR587" s="193">
        <v>22593.904574301199</v>
      </c>
      <c r="AS587" s="193">
        <v>24607.088356883101</v>
      </c>
      <c r="AT587" s="193">
        <v>22349.408086987794</v>
      </c>
      <c r="AU587" s="193">
        <v>12948.293944673826</v>
      </c>
      <c r="AV587" s="193">
        <v>15206.227930233712</v>
      </c>
      <c r="AW587" s="193">
        <v>16205.09816973866</v>
      </c>
      <c r="AX587" s="193">
        <v>16163.944549314339</v>
      </c>
      <c r="AY587" s="229">
        <v>14166.19523447981</v>
      </c>
      <c r="AZ587" s="229">
        <v>13524.420721806016</v>
      </c>
      <c r="BA587" s="229">
        <v>16841.296271844585</v>
      </c>
      <c r="BB587" s="229">
        <v>17919.460155996803</v>
      </c>
      <c r="BC587" s="229">
        <v>19468.002391155529</v>
      </c>
      <c r="BD587" s="229">
        <v>19326.288110030608</v>
      </c>
      <c r="BE587" s="229">
        <v>19466.709126053684</v>
      </c>
      <c r="BF587" s="229">
        <v>19488.403311567141</v>
      </c>
      <c r="BG587" s="229">
        <v>20392.617967765811</v>
      </c>
      <c r="BH587" s="99">
        <v>20854.845405829441</v>
      </c>
      <c r="BI587" s="99">
        <v>20988.427070089321</v>
      </c>
      <c r="BJ587" s="99">
        <v>21374.811154899289</v>
      </c>
      <c r="BK587" s="99">
        <v>22358.040265410804</v>
      </c>
      <c r="BL587" s="99">
        <v>23725.063584798321</v>
      </c>
      <c r="BM587" s="99">
        <v>23833.7684298112</v>
      </c>
      <c r="BN587" s="188">
        <v>24205.671327997599</v>
      </c>
      <c r="BO587" s="115">
        <v>25549.124527593023</v>
      </c>
      <c r="BP587" s="160"/>
      <c r="BQ587" s="160"/>
      <c r="BR587" s="160"/>
      <c r="BS587" s="160"/>
      <c r="BT587" s="445"/>
      <c r="BU587" s="445"/>
      <c r="BV587" s="445"/>
      <c r="BX587" s="160"/>
      <c r="BY587" s="160"/>
      <c r="BZ587" s="160"/>
      <c r="CA587" s="160"/>
      <c r="CB587" s="160"/>
      <c r="CC587" s="160"/>
      <c r="CD587" s="160"/>
      <c r="CE587" s="160"/>
      <c r="CF587" s="160"/>
      <c r="CG587" s="160"/>
      <c r="CH587" s="160"/>
      <c r="CI587" s="160"/>
    </row>
    <row r="588" spans="5:87" ht="18">
      <c r="E588" s="140"/>
      <c r="F588" s="234"/>
      <c r="G588" s="234" t="s">
        <v>694</v>
      </c>
      <c r="H588" s="234" t="s">
        <v>427</v>
      </c>
      <c r="I588" s="90"/>
      <c r="K588" s="90"/>
      <c r="M588" s="99">
        <v>81549.789952293097</v>
      </c>
      <c r="N588" s="99">
        <v>85256.214078101504</v>
      </c>
      <c r="O588" s="99">
        <v>90063.065026558703</v>
      </c>
      <c r="P588" s="99">
        <v>95812.274974899294</v>
      </c>
      <c r="Q588" s="99">
        <v>101205.82913135699</v>
      </c>
      <c r="R588" s="99">
        <v>89929.339031533338</v>
      </c>
      <c r="S588" s="99">
        <v>90593.616405441164</v>
      </c>
      <c r="T588" s="99">
        <v>97548.376269553672</v>
      </c>
      <c r="U588" s="99">
        <v>101359.5757346309</v>
      </c>
      <c r="V588" s="99">
        <v>108153.71402007063</v>
      </c>
      <c r="W588" s="99"/>
      <c r="X588" s="99"/>
      <c r="Y588" s="99"/>
      <c r="Z588" s="99">
        <v>19472.052293159199</v>
      </c>
      <c r="AA588" s="99">
        <v>20181.174037692599</v>
      </c>
      <c r="AB588" s="99">
        <v>21890.787192917101</v>
      </c>
      <c r="AC588" s="99">
        <v>20005.776428524201</v>
      </c>
      <c r="AD588" s="99">
        <v>19744.7258758727</v>
      </c>
      <c r="AE588" s="99">
        <v>21285.424197204102</v>
      </c>
      <c r="AF588" s="99">
        <v>23279.967692340299</v>
      </c>
      <c r="AG588" s="99">
        <v>20946.096312684502</v>
      </c>
      <c r="AH588" s="99">
        <v>20709.0050303311</v>
      </c>
      <c r="AI588" s="99">
        <v>22516.588128405801</v>
      </c>
      <c r="AJ588" s="99">
        <v>24768.8908520363</v>
      </c>
      <c r="AK588" s="99">
        <v>22068.581015785399</v>
      </c>
      <c r="AL588" s="193">
        <v>21804.483845332001</v>
      </c>
      <c r="AM588" s="193">
        <v>23831.835474020601</v>
      </c>
      <c r="AN588" s="193">
        <v>26523.111256097502</v>
      </c>
      <c r="AO588" s="193">
        <v>23652.844399449201</v>
      </c>
      <c r="AP588" s="193">
        <v>23300.216852168101</v>
      </c>
      <c r="AQ588" s="193">
        <v>25283.968796978701</v>
      </c>
      <c r="AR588" s="193">
        <v>27850.8048913358</v>
      </c>
      <c r="AS588" s="193">
        <v>24770.8385908741</v>
      </c>
      <c r="AT588" s="193">
        <v>24380.775851171849</v>
      </c>
      <c r="AU588" s="193">
        <v>17537.762736889079</v>
      </c>
      <c r="AV588" s="193">
        <v>25233.599422751908</v>
      </c>
      <c r="AW588" s="193">
        <v>22777.201020720495</v>
      </c>
      <c r="AX588" s="193">
        <v>22981.229004415265</v>
      </c>
      <c r="AY588" s="229">
        <v>21473.758365679641</v>
      </c>
      <c r="AZ588" s="229">
        <v>23439.37828474756</v>
      </c>
      <c r="BA588" s="229">
        <v>22699.250750598705</v>
      </c>
      <c r="BB588" s="229">
        <v>23128.549327523135</v>
      </c>
      <c r="BC588" s="229">
        <v>23365.929796276952</v>
      </c>
      <c r="BD588" s="229">
        <v>25660.84947864143</v>
      </c>
      <c r="BE588" s="229">
        <v>25393.047667112161</v>
      </c>
      <c r="BF588" s="229">
        <v>25469.950707498323</v>
      </c>
      <c r="BG588" s="229">
        <v>23780.019694905135</v>
      </c>
      <c r="BH588" s="99">
        <v>26162.836811410252</v>
      </c>
      <c r="BI588" s="99">
        <v>25946.768520817197</v>
      </c>
      <c r="BJ588" s="99">
        <v>26701.090858629981</v>
      </c>
      <c r="BK588" s="99">
        <v>25879.02076925907</v>
      </c>
      <c r="BL588" s="99">
        <v>27787.204672780899</v>
      </c>
      <c r="BM588" s="99">
        <v>27786.397719400684</v>
      </c>
      <c r="BN588" s="188">
        <v>27737.786987545252</v>
      </c>
      <c r="BO588" s="115">
        <v>26804.834941744262</v>
      </c>
      <c r="BP588" s="160"/>
      <c r="BQ588" s="160"/>
      <c r="BR588" s="160"/>
      <c r="BS588" s="160"/>
      <c r="BT588" s="445"/>
      <c r="BU588" s="445"/>
      <c r="BV588" s="445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0"/>
      <c r="CH588" s="160"/>
      <c r="CI588" s="160"/>
    </row>
    <row r="589" spans="5:87" ht="18">
      <c r="E589" s="140"/>
      <c r="F589" s="234"/>
      <c r="G589" s="234" t="s">
        <v>695</v>
      </c>
      <c r="H589" s="234" t="s">
        <v>428</v>
      </c>
      <c r="I589" s="90"/>
      <c r="K589" s="90"/>
      <c r="M589" s="99">
        <v>41318.531999999999</v>
      </c>
      <c r="N589" s="99">
        <v>42148.695717617898</v>
      </c>
      <c r="O589" s="99">
        <v>45335.753067274301</v>
      </c>
      <c r="P589" s="99">
        <v>47830.536893976998</v>
      </c>
      <c r="Q589" s="99">
        <v>49926.941165328397</v>
      </c>
      <c r="R589" s="99">
        <v>19307.495202979007</v>
      </c>
      <c r="S589" s="99">
        <v>14836.845147246111</v>
      </c>
      <c r="T589" s="99">
        <v>28877.881607680945</v>
      </c>
      <c r="U589" s="99">
        <v>48268.010166777771</v>
      </c>
      <c r="V589" s="99">
        <v>54646.007057481278</v>
      </c>
      <c r="W589" s="99"/>
      <c r="X589" s="99"/>
      <c r="Y589" s="99"/>
      <c r="Z589" s="99">
        <v>10375.5689395679</v>
      </c>
      <c r="AA589" s="99">
        <v>9658.9473363310208</v>
      </c>
      <c r="AB589" s="99">
        <v>10610.2606565269</v>
      </c>
      <c r="AC589" s="99">
        <v>10673.7550675741</v>
      </c>
      <c r="AD589" s="99">
        <v>10311.467011876999</v>
      </c>
      <c r="AE589" s="99">
        <v>9822.8509086839804</v>
      </c>
      <c r="AF589" s="99">
        <v>10436.1801546595</v>
      </c>
      <c r="AG589" s="99">
        <v>11578.197642397399</v>
      </c>
      <c r="AH589" s="99">
        <v>9953.4548857970403</v>
      </c>
      <c r="AI589" s="99">
        <v>10908.8012183919</v>
      </c>
      <c r="AJ589" s="99">
        <v>12022.2796597622</v>
      </c>
      <c r="AK589" s="99">
        <v>12451.217303323199</v>
      </c>
      <c r="AL589" s="193">
        <v>10979.311816814299</v>
      </c>
      <c r="AM589" s="193">
        <v>11251.702696512501</v>
      </c>
      <c r="AN589" s="193">
        <v>12517.4559234976</v>
      </c>
      <c r="AO589" s="193">
        <v>13082.066457152599</v>
      </c>
      <c r="AP589" s="193">
        <v>11760.761627083</v>
      </c>
      <c r="AQ589" s="193">
        <v>12113.277863110299</v>
      </c>
      <c r="AR589" s="193">
        <v>13101.5438890155</v>
      </c>
      <c r="AS589" s="193">
        <v>12951.357786119701</v>
      </c>
      <c r="AT589" s="193">
        <v>9470.8149059283769</v>
      </c>
      <c r="AU589" s="193">
        <v>2996.1703660651642</v>
      </c>
      <c r="AV589" s="193">
        <v>3559.2241067613618</v>
      </c>
      <c r="AW589" s="193">
        <v>3281.2858242241077</v>
      </c>
      <c r="AX589" s="193">
        <v>3390.0137242790156</v>
      </c>
      <c r="AY589" s="229">
        <v>3505.9672999914351</v>
      </c>
      <c r="AZ589" s="229">
        <v>3873.9230688908096</v>
      </c>
      <c r="BA589" s="229">
        <v>4066.9410540848512</v>
      </c>
      <c r="BB589" s="229">
        <v>4052.5184553714353</v>
      </c>
      <c r="BC589" s="229">
        <v>5828.5848579408548</v>
      </c>
      <c r="BD589" s="229">
        <v>8700.8831102023723</v>
      </c>
      <c r="BE589" s="229">
        <v>10295.895184166286</v>
      </c>
      <c r="BF589" s="229">
        <v>10172.994272824737</v>
      </c>
      <c r="BG589" s="229">
        <v>11568.037480511874</v>
      </c>
      <c r="BH589" s="99">
        <v>12348.293215401403</v>
      </c>
      <c r="BI589" s="99">
        <v>14178.685198039759</v>
      </c>
      <c r="BJ589" s="99">
        <v>12899.891523852073</v>
      </c>
      <c r="BK589" s="99">
        <v>12741.0063934928</v>
      </c>
      <c r="BL589" s="99">
        <v>14097.109318218161</v>
      </c>
      <c r="BM589" s="99">
        <v>14907.999821918249</v>
      </c>
      <c r="BN589" s="188">
        <v>12919.628434609907</v>
      </c>
      <c r="BO589" s="115">
        <v>13060.229401596594</v>
      </c>
      <c r="BP589" s="160"/>
      <c r="BQ589" s="160"/>
      <c r="BR589" s="160"/>
      <c r="BS589" s="160"/>
      <c r="BT589" s="445"/>
      <c r="BU589" s="445"/>
      <c r="BV589" s="445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0"/>
      <c r="CH589" s="160"/>
      <c r="CI589" s="160"/>
    </row>
    <row r="590" spans="5:87" ht="18">
      <c r="E590" s="140"/>
      <c r="F590" s="234"/>
      <c r="G590" s="234" t="s">
        <v>696</v>
      </c>
      <c r="H590" s="234" t="s">
        <v>429</v>
      </c>
      <c r="I590" s="90"/>
      <c r="K590" s="90"/>
      <c r="M590" s="99">
        <v>68674.899000000005</v>
      </c>
      <c r="N590" s="99">
        <v>73287.629497448201</v>
      </c>
      <c r="O590" s="99">
        <v>75868.022043879901</v>
      </c>
      <c r="P590" s="99">
        <v>74845.962477573994</v>
      </c>
      <c r="Q590" s="99">
        <v>76995.8230952249</v>
      </c>
      <c r="R590" s="99">
        <v>11898.768779205177</v>
      </c>
      <c r="S590" s="99">
        <v>319.3330173461311</v>
      </c>
      <c r="T590" s="99">
        <v>28107.052059562822</v>
      </c>
      <c r="U590" s="99">
        <v>61618.738010560264</v>
      </c>
      <c r="V590" s="99">
        <v>84512.355294698558</v>
      </c>
      <c r="W590" s="99"/>
      <c r="X590" s="99"/>
      <c r="Y590" s="99"/>
      <c r="Z590" s="99">
        <v>17779.498247494201</v>
      </c>
      <c r="AA590" s="99">
        <v>16722.3358710518</v>
      </c>
      <c r="AB590" s="99">
        <v>17035.830811639298</v>
      </c>
      <c r="AC590" s="99">
        <v>17137.234069814702</v>
      </c>
      <c r="AD590" s="99">
        <v>18193.738082034899</v>
      </c>
      <c r="AE590" s="99">
        <v>18044.339479280799</v>
      </c>
      <c r="AF590" s="99">
        <v>18337.816118232899</v>
      </c>
      <c r="AG590" s="99">
        <v>18711.7358178996</v>
      </c>
      <c r="AH590" s="99">
        <v>17606.9528472985</v>
      </c>
      <c r="AI590" s="99">
        <v>18903.424092329999</v>
      </c>
      <c r="AJ590" s="99">
        <v>20193.008415046799</v>
      </c>
      <c r="AK590" s="99">
        <v>19164.636689204701</v>
      </c>
      <c r="AL590" s="193">
        <v>17919.0854802916</v>
      </c>
      <c r="AM590" s="193">
        <v>17608.149502100299</v>
      </c>
      <c r="AN590" s="193">
        <v>19711.191589638402</v>
      </c>
      <c r="AO590" s="193">
        <v>19607.535905543598</v>
      </c>
      <c r="AP590" s="193">
        <v>19652.020942651099</v>
      </c>
      <c r="AQ590" s="193">
        <v>18259.471313247999</v>
      </c>
      <c r="AR590" s="193">
        <v>20961.0461398195</v>
      </c>
      <c r="AS590" s="193">
        <v>18123.284699506199</v>
      </c>
      <c r="AT590" s="193">
        <v>11666.220054120498</v>
      </c>
      <c r="AU590" s="193">
        <v>36.439342972324873</v>
      </c>
      <c r="AV590" s="193">
        <v>115.02623990888117</v>
      </c>
      <c r="AW590" s="193">
        <v>81.083142203473002</v>
      </c>
      <c r="AX590" s="193">
        <v>47.165121081833647</v>
      </c>
      <c r="AY590" s="229">
        <v>47.666014040834938</v>
      </c>
      <c r="AZ590" s="229">
        <v>63.391728128250101</v>
      </c>
      <c r="BA590" s="229">
        <v>161.11015409521241</v>
      </c>
      <c r="BB590" s="229">
        <v>237.13394226605416</v>
      </c>
      <c r="BC590" s="229">
        <v>3981.6358261606742</v>
      </c>
      <c r="BD590" s="229">
        <v>9963.9020446840568</v>
      </c>
      <c r="BE590" s="229">
        <v>13924.380246452038</v>
      </c>
      <c r="BF590" s="229">
        <v>9643.3049383592515</v>
      </c>
      <c r="BG590" s="229">
        <v>11005.895702608246</v>
      </c>
      <c r="BH590" s="99">
        <v>17845.591403053968</v>
      </c>
      <c r="BI590" s="99">
        <v>23123.945966538799</v>
      </c>
      <c r="BJ590" s="99">
        <v>16081.439384995558</v>
      </c>
      <c r="BK590" s="99">
        <v>15051.59310100834</v>
      </c>
      <c r="BL590" s="99">
        <v>24661.355073988409</v>
      </c>
      <c r="BM590" s="99">
        <v>28717.96773470625</v>
      </c>
      <c r="BN590" s="188">
        <v>18511.095301408055</v>
      </c>
      <c r="BO590" s="115">
        <v>17230.766075619245</v>
      </c>
      <c r="BP590" s="160"/>
      <c r="BQ590" s="160"/>
      <c r="BR590" s="160"/>
      <c r="BS590" s="160"/>
      <c r="BT590" s="445"/>
      <c r="BU590" s="445"/>
      <c r="BV590" s="445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0"/>
      <c r="CH590" s="160"/>
      <c r="CI590" s="160"/>
    </row>
    <row r="591" spans="5:87" ht="18">
      <c r="E591" s="140"/>
      <c r="F591" s="234"/>
      <c r="G591" s="234" t="s">
        <v>697</v>
      </c>
      <c r="H591" s="234" t="s">
        <v>698</v>
      </c>
      <c r="I591" s="90"/>
      <c r="K591" s="90"/>
      <c r="M591" s="99">
        <v>546.45090705258303</v>
      </c>
      <c r="N591" s="99">
        <v>562.24740762858005</v>
      </c>
      <c r="O591" s="99">
        <v>574.42013786505197</v>
      </c>
      <c r="P591" s="99">
        <v>590.27176521799402</v>
      </c>
      <c r="Q591" s="99">
        <v>613.18552443303395</v>
      </c>
      <c r="R591" s="99">
        <v>713.55831414963563</v>
      </c>
      <c r="S591" s="99">
        <v>746.07516652543472</v>
      </c>
      <c r="T591" s="99">
        <v>874.4896241877924</v>
      </c>
      <c r="U591" s="99">
        <v>933.29905141442146</v>
      </c>
      <c r="V591" s="99">
        <v>1034.9913160565368</v>
      </c>
      <c r="W591" s="99"/>
      <c r="X591" s="99"/>
      <c r="Y591" s="99"/>
      <c r="Z591" s="99">
        <v>135.202420389803</v>
      </c>
      <c r="AA591" s="99">
        <v>137.83794678859201</v>
      </c>
      <c r="AB591" s="99">
        <v>136.71862272611901</v>
      </c>
      <c r="AC591" s="99">
        <v>136.691917148069</v>
      </c>
      <c r="AD591" s="99">
        <v>140.123788491992</v>
      </c>
      <c r="AE591" s="99">
        <v>143.978369957843</v>
      </c>
      <c r="AF591" s="99">
        <v>139.647058470492</v>
      </c>
      <c r="AG591" s="99">
        <v>138.49819070825299</v>
      </c>
      <c r="AH591" s="99">
        <v>141.72674945326699</v>
      </c>
      <c r="AI591" s="99">
        <v>146.78735507947599</v>
      </c>
      <c r="AJ591" s="99">
        <v>143.05033191993201</v>
      </c>
      <c r="AK591" s="99">
        <v>142.85570141237699</v>
      </c>
      <c r="AL591" s="193">
        <v>145.58817204917901</v>
      </c>
      <c r="AM591" s="193">
        <v>150.07899613019899</v>
      </c>
      <c r="AN591" s="193">
        <v>147.402574546332</v>
      </c>
      <c r="AO591" s="193">
        <v>147.20202249228399</v>
      </c>
      <c r="AP591" s="193">
        <v>150.30128954042701</v>
      </c>
      <c r="AQ591" s="193">
        <v>155.759264404628</v>
      </c>
      <c r="AR591" s="193">
        <v>153.612104249379</v>
      </c>
      <c r="AS591" s="193">
        <v>153.5128662386</v>
      </c>
      <c r="AT591" s="193">
        <v>163.67217298144658</v>
      </c>
      <c r="AU591" s="193">
        <v>181.94177011390255</v>
      </c>
      <c r="AV591" s="193">
        <v>177.84959355862102</v>
      </c>
      <c r="AW591" s="193">
        <v>190.09477749566582</v>
      </c>
      <c r="AX591" s="193">
        <v>163.76055849754184</v>
      </c>
      <c r="AY591" s="229">
        <v>186.98025234279891</v>
      </c>
      <c r="AZ591" s="229">
        <v>185.11614177971063</v>
      </c>
      <c r="BA591" s="229">
        <v>210.21821390538329</v>
      </c>
      <c r="BB591" s="229">
        <v>210.32336764737136</v>
      </c>
      <c r="BC591" s="229">
        <v>223.69724642498036</v>
      </c>
      <c r="BD591" s="229">
        <v>209.8981977413512</v>
      </c>
      <c r="BE591" s="229">
        <v>230.5708123740894</v>
      </c>
      <c r="BF591" s="229">
        <v>227.458633692018</v>
      </c>
      <c r="BG591" s="229">
        <v>234.34814278206019</v>
      </c>
      <c r="BH591" s="99">
        <v>232.39362129051594</v>
      </c>
      <c r="BI591" s="99">
        <v>239.09865364982727</v>
      </c>
      <c r="BJ591" s="99">
        <v>248.40300165550229</v>
      </c>
      <c r="BK591" s="99">
        <v>263.61020886144388</v>
      </c>
      <c r="BL591" s="99">
        <v>258.85621506215591</v>
      </c>
      <c r="BM591" s="99">
        <v>264.1218904774347</v>
      </c>
      <c r="BN591" s="188">
        <v>271.10976843983343</v>
      </c>
      <c r="BO591" s="115">
        <v>287.84732229479164</v>
      </c>
      <c r="BP591" s="160"/>
      <c r="BQ591" s="160"/>
      <c r="BR591" s="160"/>
      <c r="BS591" s="160"/>
      <c r="BT591" s="445"/>
      <c r="BU591" s="445"/>
      <c r="BV591" s="445"/>
      <c r="BX591" s="160"/>
      <c r="BY591" s="160"/>
      <c r="BZ591" s="160"/>
      <c r="CA591" s="160"/>
      <c r="CB591" s="160"/>
      <c r="CC591" s="160"/>
      <c r="CD591" s="160"/>
      <c r="CE591" s="160"/>
      <c r="CF591" s="160"/>
      <c r="CG591" s="160"/>
      <c r="CH591" s="160"/>
      <c r="CI591" s="160"/>
    </row>
    <row r="592" spans="5:87" ht="18">
      <c r="E592" s="140"/>
      <c r="F592" s="234" t="s">
        <v>53</v>
      </c>
      <c r="G592" s="234" t="s">
        <v>699</v>
      </c>
      <c r="H592" s="234"/>
      <c r="I592" s="90"/>
      <c r="K592" s="90"/>
      <c r="M592" s="99">
        <v>60015.962004214583</v>
      </c>
      <c r="N592" s="99">
        <v>60793.986439927823</v>
      </c>
      <c r="O592" s="99">
        <v>61244.036249648823</v>
      </c>
      <c r="P592" s="99">
        <v>60529.646616303166</v>
      </c>
      <c r="Q592" s="99">
        <v>63779.164027699138</v>
      </c>
      <c r="R592" s="99">
        <v>67048.400518329654</v>
      </c>
      <c r="S592" s="99">
        <v>64252.145104014729</v>
      </c>
      <c r="T592" s="99">
        <v>68944.577393898377</v>
      </c>
      <c r="U592" s="99">
        <v>70675.565369173637</v>
      </c>
      <c r="V592" s="99">
        <v>75454.992923194965</v>
      </c>
      <c r="W592" s="99"/>
      <c r="X592" s="99"/>
      <c r="Y592" s="99"/>
      <c r="Z592" s="99">
        <v>0</v>
      </c>
      <c r="AA592" s="99">
        <v>0</v>
      </c>
      <c r="AB592" s="99">
        <v>0</v>
      </c>
      <c r="AC592" s="99">
        <v>0</v>
      </c>
      <c r="AD592" s="99">
        <v>0</v>
      </c>
      <c r="AE592" s="99">
        <v>0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193">
        <v>0</v>
      </c>
      <c r="AM592" s="193">
        <v>0</v>
      </c>
      <c r="AN592" s="193">
        <v>0</v>
      </c>
      <c r="AO592" s="193">
        <v>0</v>
      </c>
      <c r="AP592" s="193">
        <v>0</v>
      </c>
      <c r="AQ592" s="193">
        <v>0</v>
      </c>
      <c r="AR592" s="193">
        <v>0</v>
      </c>
      <c r="AS592" s="193">
        <v>0</v>
      </c>
      <c r="AT592" s="193">
        <v>0</v>
      </c>
      <c r="AU592" s="193">
        <v>0</v>
      </c>
      <c r="AV592" s="193">
        <v>0</v>
      </c>
      <c r="AW592" s="193">
        <v>0</v>
      </c>
      <c r="AX592" s="193">
        <v>0</v>
      </c>
      <c r="AY592" s="229">
        <v>0</v>
      </c>
      <c r="AZ592" s="229">
        <v>0</v>
      </c>
      <c r="BA592" s="229">
        <v>0</v>
      </c>
      <c r="BB592" s="229"/>
      <c r="BC592" s="229"/>
      <c r="BD592" s="229"/>
      <c r="BE592" s="229"/>
      <c r="BF592" s="229"/>
      <c r="BG592" s="229"/>
      <c r="BH592" s="99"/>
      <c r="BI592" s="99"/>
      <c r="BJ592" s="99"/>
      <c r="BK592" s="99"/>
      <c r="BL592" s="99"/>
      <c r="BM592" s="99"/>
      <c r="BN592" s="188"/>
      <c r="BO592" s="115"/>
      <c r="BP592" s="160"/>
      <c r="BQ592" s="160"/>
      <c r="BR592" s="160"/>
      <c r="BS592" s="160"/>
      <c r="BT592" s="445"/>
      <c r="BU592" s="445"/>
      <c r="BV592" s="445"/>
      <c r="BX592" s="160"/>
      <c r="BY592" s="160"/>
      <c r="BZ592" s="160"/>
      <c r="CA592" s="160"/>
      <c r="CB592" s="160"/>
      <c r="CC592" s="160"/>
      <c r="CD592" s="160"/>
      <c r="CE592" s="160"/>
      <c r="CF592" s="160"/>
      <c r="CG592" s="160"/>
      <c r="CH592" s="160"/>
      <c r="CI592" s="160"/>
    </row>
    <row r="593" spans="1:87" ht="18">
      <c r="E593" s="140"/>
      <c r="F593" s="234"/>
      <c r="G593" s="234" t="s">
        <v>700</v>
      </c>
      <c r="H593" s="234" t="s">
        <v>433</v>
      </c>
      <c r="I593" s="90"/>
      <c r="K593" s="90"/>
      <c r="M593" s="99">
        <v>15919.065474966001</v>
      </c>
      <c r="N593" s="99">
        <v>16353.5402154207</v>
      </c>
      <c r="O593" s="99">
        <v>13264.644261742</v>
      </c>
      <c r="P593" s="99">
        <v>12340.9669519657</v>
      </c>
      <c r="Q593" s="99">
        <v>13765.408493135201</v>
      </c>
      <c r="R593" s="99">
        <v>16556.267088528348</v>
      </c>
      <c r="S593" s="99">
        <v>11618.968935426832</v>
      </c>
      <c r="T593" s="99">
        <v>14621.025831893681</v>
      </c>
      <c r="U593" s="99">
        <v>16918.514614458905</v>
      </c>
      <c r="V593" s="99">
        <v>18072.548732466064</v>
      </c>
      <c r="W593" s="99"/>
      <c r="X593" s="99"/>
      <c r="Y593" s="99"/>
      <c r="Z593" s="99">
        <v>0</v>
      </c>
      <c r="AA593" s="99">
        <v>0</v>
      </c>
      <c r="AB593" s="99">
        <v>0</v>
      </c>
      <c r="AC593" s="99">
        <v>0</v>
      </c>
      <c r="AD593" s="99">
        <v>0</v>
      </c>
      <c r="AE593" s="99">
        <v>0</v>
      </c>
      <c r="AF593" s="99">
        <v>0</v>
      </c>
      <c r="AG593" s="99">
        <v>0</v>
      </c>
      <c r="AH593" s="99">
        <v>0</v>
      </c>
      <c r="AI593" s="99">
        <v>0</v>
      </c>
      <c r="AJ593" s="99">
        <v>0</v>
      </c>
      <c r="AK593" s="99">
        <v>0</v>
      </c>
      <c r="AL593" s="193">
        <v>0</v>
      </c>
      <c r="AM593" s="193">
        <v>0</v>
      </c>
      <c r="AN593" s="193">
        <v>0</v>
      </c>
      <c r="AO593" s="193">
        <v>0</v>
      </c>
      <c r="AP593" s="193">
        <v>0</v>
      </c>
      <c r="AQ593" s="193">
        <v>0</v>
      </c>
      <c r="AR593" s="193">
        <v>0</v>
      </c>
      <c r="AS593" s="193">
        <v>0</v>
      </c>
      <c r="AT593" s="193">
        <v>0</v>
      </c>
      <c r="AU593" s="193">
        <v>0</v>
      </c>
      <c r="AV593" s="193">
        <v>0</v>
      </c>
      <c r="AW593" s="193">
        <v>0</v>
      </c>
      <c r="AX593" s="193">
        <v>0</v>
      </c>
      <c r="AY593" s="229">
        <v>0</v>
      </c>
      <c r="AZ593" s="229">
        <v>0</v>
      </c>
      <c r="BA593" s="229">
        <v>0</v>
      </c>
      <c r="BB593" s="229"/>
      <c r="BC593" s="229"/>
      <c r="BD593" s="229"/>
      <c r="BE593" s="229"/>
      <c r="BF593" s="229"/>
      <c r="BG593" s="229"/>
      <c r="BH593" s="99"/>
      <c r="BI593" s="99"/>
      <c r="BJ593" s="99"/>
      <c r="BK593" s="99"/>
      <c r="BL593" s="99"/>
      <c r="BM593" s="99"/>
      <c r="BN593" s="188"/>
      <c r="BO593" s="115"/>
      <c r="BP593" s="160"/>
      <c r="BQ593" s="160"/>
      <c r="BR593" s="160"/>
      <c r="BS593" s="160"/>
      <c r="BT593" s="445"/>
      <c r="BU593" s="445"/>
      <c r="BV593" s="445"/>
      <c r="BX593" s="160"/>
      <c r="BY593" s="160"/>
      <c r="BZ593" s="160"/>
      <c r="CA593" s="160"/>
      <c r="CB593" s="160"/>
      <c r="CC593" s="160"/>
      <c r="CD593" s="160"/>
      <c r="CE593" s="160"/>
      <c r="CF593" s="160"/>
      <c r="CG593" s="160"/>
      <c r="CH593" s="160"/>
      <c r="CI593" s="160"/>
    </row>
    <row r="594" spans="1:87" ht="18">
      <c r="E594" s="140"/>
      <c r="F594" s="234"/>
      <c r="G594" s="234" t="s">
        <v>701</v>
      </c>
      <c r="H594" s="234" t="s">
        <v>434</v>
      </c>
      <c r="I594" s="90"/>
      <c r="K594" s="90"/>
      <c r="M594" s="99">
        <v>42655.250313943303</v>
      </c>
      <c r="N594" s="99">
        <v>42914.1721039517</v>
      </c>
      <c r="O594" s="99">
        <v>46293.481240437599</v>
      </c>
      <c r="P594" s="99">
        <v>45740.607274604001</v>
      </c>
      <c r="Q594" s="99">
        <v>47819.944727827497</v>
      </c>
      <c r="R594" s="99">
        <v>47639.555582008266</v>
      </c>
      <c r="S594" s="99">
        <v>49855.095769536383</v>
      </c>
      <c r="T594" s="99">
        <v>51606.963168939925</v>
      </c>
      <c r="U594" s="99">
        <v>50538.12443956019</v>
      </c>
      <c r="V594" s="99">
        <v>54260.056378301553</v>
      </c>
      <c r="W594" s="99"/>
      <c r="X594" s="99"/>
      <c r="Y594" s="99"/>
      <c r="Z594" s="99">
        <v>0</v>
      </c>
      <c r="AA594" s="99">
        <v>0</v>
      </c>
      <c r="AB594" s="99">
        <v>0</v>
      </c>
      <c r="AC594" s="99">
        <v>0</v>
      </c>
      <c r="AD594" s="99">
        <v>0</v>
      </c>
      <c r="AE594" s="99">
        <v>0</v>
      </c>
      <c r="AF594" s="99">
        <v>0</v>
      </c>
      <c r="AG594" s="99">
        <v>0</v>
      </c>
      <c r="AH594" s="99">
        <v>0</v>
      </c>
      <c r="AI594" s="99">
        <v>0</v>
      </c>
      <c r="AJ594" s="99">
        <v>0</v>
      </c>
      <c r="AK594" s="99">
        <v>0</v>
      </c>
      <c r="AL594" s="193">
        <v>0</v>
      </c>
      <c r="AM594" s="193">
        <v>0</v>
      </c>
      <c r="AN594" s="193">
        <v>0</v>
      </c>
      <c r="AO594" s="193">
        <v>0</v>
      </c>
      <c r="AP594" s="193">
        <v>0</v>
      </c>
      <c r="AQ594" s="193">
        <v>0</v>
      </c>
      <c r="AR594" s="193">
        <v>0</v>
      </c>
      <c r="AS594" s="193">
        <v>0</v>
      </c>
      <c r="AT594" s="193">
        <v>0</v>
      </c>
      <c r="AU594" s="193">
        <v>0</v>
      </c>
      <c r="AV594" s="193">
        <v>0</v>
      </c>
      <c r="AW594" s="193">
        <v>0</v>
      </c>
      <c r="AX594" s="193">
        <v>0</v>
      </c>
      <c r="AY594" s="229">
        <v>0</v>
      </c>
      <c r="AZ594" s="229">
        <v>0</v>
      </c>
      <c r="BA594" s="229">
        <v>0</v>
      </c>
      <c r="BB594" s="229"/>
      <c r="BC594" s="229"/>
      <c r="BD594" s="229"/>
      <c r="BE594" s="229"/>
      <c r="BF594" s="229"/>
      <c r="BG594" s="229"/>
      <c r="BH594" s="99"/>
      <c r="BI594" s="99"/>
      <c r="BJ594" s="99"/>
      <c r="BK594" s="99"/>
      <c r="BL594" s="99"/>
      <c r="BM594" s="99"/>
      <c r="BN594" s="188"/>
      <c r="BO594" s="115"/>
      <c r="BP594" s="160"/>
      <c r="BQ594" s="160"/>
      <c r="BR594" s="160"/>
      <c r="BS594" s="160"/>
      <c r="BT594" s="445"/>
      <c r="BU594" s="445"/>
      <c r="BV594" s="445"/>
      <c r="BX594" s="160"/>
      <c r="BY594" s="160"/>
      <c r="BZ594" s="160"/>
      <c r="CA594" s="160"/>
      <c r="CB594" s="160"/>
      <c r="CC594" s="160"/>
      <c r="CD594" s="160"/>
      <c r="CE594" s="160"/>
      <c r="CF594" s="160"/>
      <c r="CG594" s="160"/>
      <c r="CH594" s="160"/>
      <c r="CI594" s="160"/>
    </row>
    <row r="595" spans="1:87" ht="18">
      <c r="E595" s="140"/>
      <c r="F595" s="234"/>
      <c r="G595" s="234" t="s">
        <v>702</v>
      </c>
      <c r="H595" s="234" t="s">
        <v>703</v>
      </c>
      <c r="I595" s="90"/>
      <c r="K595" s="90"/>
      <c r="M595" s="99">
        <v>1441.6462153052801</v>
      </c>
      <c r="N595" s="99">
        <v>1526.27412055543</v>
      </c>
      <c r="O595" s="99">
        <v>1685.91074746923</v>
      </c>
      <c r="P595" s="99">
        <v>2448.0723897334601</v>
      </c>
      <c r="Q595" s="99">
        <v>2193.8108067364401</v>
      </c>
      <c r="R595" s="99">
        <v>2852.5778477930371</v>
      </c>
      <c r="S595" s="99">
        <v>2778.0803990515151</v>
      </c>
      <c r="T595" s="99">
        <v>2716.5883930647678</v>
      </c>
      <c r="U595" s="99">
        <v>3218.9263151545392</v>
      </c>
      <c r="V595" s="99">
        <v>3122.3878124273492</v>
      </c>
      <c r="W595" s="99"/>
      <c r="X595" s="99"/>
      <c r="Y595" s="99"/>
      <c r="Z595" s="99">
        <v>0</v>
      </c>
      <c r="AA595" s="99">
        <v>0</v>
      </c>
      <c r="AB595" s="99">
        <v>0</v>
      </c>
      <c r="AC595" s="99">
        <v>0</v>
      </c>
      <c r="AD595" s="99">
        <v>0</v>
      </c>
      <c r="AE595" s="99">
        <v>0</v>
      </c>
      <c r="AF595" s="99">
        <v>0</v>
      </c>
      <c r="AG595" s="99">
        <v>0</v>
      </c>
      <c r="AH595" s="99">
        <v>0</v>
      </c>
      <c r="AI595" s="99">
        <v>0</v>
      </c>
      <c r="AJ595" s="99">
        <v>0</v>
      </c>
      <c r="AK595" s="99">
        <v>0</v>
      </c>
      <c r="AL595" s="193">
        <v>0</v>
      </c>
      <c r="AM595" s="193">
        <v>0</v>
      </c>
      <c r="AN595" s="193">
        <v>0</v>
      </c>
      <c r="AO595" s="193">
        <v>0</v>
      </c>
      <c r="AP595" s="193">
        <v>0</v>
      </c>
      <c r="AQ595" s="193">
        <v>0</v>
      </c>
      <c r="AR595" s="193">
        <v>0</v>
      </c>
      <c r="AS595" s="193">
        <v>0</v>
      </c>
      <c r="AT595" s="193">
        <v>0</v>
      </c>
      <c r="AU595" s="193">
        <v>0</v>
      </c>
      <c r="AV595" s="193">
        <v>0</v>
      </c>
      <c r="AW595" s="193">
        <v>0</v>
      </c>
      <c r="AX595" s="193">
        <v>0</v>
      </c>
      <c r="AY595" s="229">
        <v>0</v>
      </c>
      <c r="AZ595" s="229">
        <v>0</v>
      </c>
      <c r="BA595" s="229">
        <v>0</v>
      </c>
      <c r="BB595" s="229"/>
      <c r="BC595" s="229"/>
      <c r="BD595" s="229"/>
      <c r="BE595" s="229"/>
      <c r="BF595" s="229"/>
      <c r="BG595" s="229"/>
      <c r="BH595" s="99"/>
      <c r="BI595" s="99"/>
      <c r="BJ595" s="99"/>
      <c r="BK595" s="99"/>
      <c r="BL595" s="99"/>
      <c r="BM595" s="99"/>
      <c r="BN595" s="188"/>
      <c r="BO595" s="115"/>
      <c r="BP595" s="160"/>
      <c r="BQ595" s="160"/>
      <c r="BR595" s="160"/>
      <c r="BS595" s="160"/>
      <c r="BT595" s="445"/>
      <c r="BU595" s="445"/>
      <c r="BV595" s="445"/>
      <c r="BX595" s="160"/>
      <c r="BY595" s="160"/>
      <c r="BZ595" s="160"/>
      <c r="CA595" s="160"/>
      <c r="CB595" s="160"/>
      <c r="CC595" s="160"/>
      <c r="CD595" s="160"/>
      <c r="CE595" s="160"/>
      <c r="CF595" s="160"/>
      <c r="CG595" s="160"/>
      <c r="CH595" s="160"/>
      <c r="CI595" s="160"/>
    </row>
    <row r="596" spans="1:87" ht="18">
      <c r="E596" s="145"/>
      <c r="F596" s="234" t="s">
        <v>54</v>
      </c>
      <c r="G596" s="234" t="s">
        <v>704</v>
      </c>
      <c r="H596" s="234"/>
      <c r="I596" s="90"/>
      <c r="K596" s="90"/>
      <c r="M596" s="99">
        <v>695115.39558229921</v>
      </c>
      <c r="N596" s="99">
        <v>733054.26743724779</v>
      </c>
      <c r="O596" s="99">
        <v>779945.84572797175</v>
      </c>
      <c r="P596" s="99">
        <v>836583.41092849197</v>
      </c>
      <c r="Q596" s="99">
        <v>899493.47131158377</v>
      </c>
      <c r="R596" s="99">
        <v>869795.58182387333</v>
      </c>
      <c r="S596" s="99">
        <v>881354.92794176645</v>
      </c>
      <c r="T596" s="99">
        <v>979308.70647079579</v>
      </c>
      <c r="U596" s="99">
        <v>1023072.4058273305</v>
      </c>
      <c r="V596" s="99">
        <v>1076454.4505220398</v>
      </c>
      <c r="W596" s="99"/>
      <c r="X596" s="99"/>
      <c r="Y596" s="99"/>
      <c r="Z596" s="99">
        <v>154769.44939583816</v>
      </c>
      <c r="AA596" s="99">
        <v>154019.55791154405</v>
      </c>
      <c r="AB596" s="99">
        <v>164632.24650968035</v>
      </c>
      <c r="AC596" s="99">
        <v>161678.1797610223</v>
      </c>
      <c r="AD596" s="99">
        <v>162610.99017412364</v>
      </c>
      <c r="AE596" s="99">
        <v>163473.83012751982</v>
      </c>
      <c r="AF596" s="99">
        <v>174771.49435014967</v>
      </c>
      <c r="AG596" s="99">
        <v>171403.96634552698</v>
      </c>
      <c r="AH596" s="99">
        <v>173330.08855161094</v>
      </c>
      <c r="AI596" s="99">
        <v>174884.18539211972</v>
      </c>
      <c r="AJ596" s="99">
        <v>187229.35151007661</v>
      </c>
      <c r="AK596" s="99">
        <v>183258.18402451521</v>
      </c>
      <c r="AL596" s="193">
        <v>184719.86221860896</v>
      </c>
      <c r="AM596" s="193">
        <v>188796.07189535195</v>
      </c>
      <c r="AN596" s="193">
        <v>203883.71702758374</v>
      </c>
      <c r="AO596" s="193">
        <v>198654.11317064415</v>
      </c>
      <c r="AP596" s="193">
        <v>199021.75067588268</v>
      </c>
      <c r="AQ596" s="193">
        <v>203545.43243857223</v>
      </c>
      <c r="AR596" s="193">
        <v>218308.53169367311</v>
      </c>
      <c r="AS596" s="193">
        <v>214838.59247575706</v>
      </c>
      <c r="AT596" s="193">
        <v>213285.21574799315</v>
      </c>
      <c r="AU596" s="193">
        <v>166551.45039418351</v>
      </c>
      <c r="AV596" s="193">
        <v>214652.55992378396</v>
      </c>
      <c r="AW596" s="193">
        <v>208257.95523958304</v>
      </c>
      <c r="AX596" s="193">
        <v>209680.63067988015</v>
      </c>
      <c r="AY596" s="229">
        <v>185891.59033591571</v>
      </c>
      <c r="AZ596" s="229">
        <v>205803.9918078178</v>
      </c>
      <c r="BA596" s="229">
        <v>215726.57001413792</v>
      </c>
      <c r="BB596" s="229">
        <v>221515.57817681023</v>
      </c>
      <c r="BC596" s="229">
        <v>220898.61803592782</v>
      </c>
      <c r="BD596" s="229">
        <v>237194.5867019057</v>
      </c>
      <c r="BE596" s="229">
        <v>230755.34616225387</v>
      </c>
      <c r="BF596" s="229">
        <v>235054.72197710894</v>
      </c>
      <c r="BG596" s="229">
        <v>230148.23596882168</v>
      </c>
      <c r="BH596" s="99">
        <v>246838.19728935556</v>
      </c>
      <c r="BI596" s="99">
        <v>240355.68522287064</v>
      </c>
      <c r="BJ596" s="99">
        <v>246189.5479347104</v>
      </c>
      <c r="BK596" s="99">
        <v>243276.3421354297</v>
      </c>
      <c r="BL596" s="99">
        <v>258514.18449695097</v>
      </c>
      <c r="BM596" s="99">
        <v>253019.38303175359</v>
      </c>
      <c r="BN596" s="188">
        <v>258562.90071720307</v>
      </c>
      <c r="BO596" s="115">
        <v>256125.04834909018</v>
      </c>
      <c r="BP596" s="160"/>
      <c r="BQ596" s="160"/>
      <c r="BR596" s="160"/>
      <c r="BS596" s="160"/>
      <c r="BT596" s="445"/>
      <c r="BU596" s="445"/>
      <c r="BV596" s="445"/>
      <c r="BX596" s="160"/>
      <c r="BY596" s="160"/>
      <c r="BZ596" s="160"/>
      <c r="CA596" s="160"/>
      <c r="CB596" s="160"/>
      <c r="CC596" s="160"/>
      <c r="CD596" s="160"/>
      <c r="CE596" s="160"/>
      <c r="CF596" s="160"/>
      <c r="CG596" s="160"/>
      <c r="CH596" s="160"/>
      <c r="CI596" s="160"/>
    </row>
    <row r="597" spans="1:87" ht="18">
      <c r="E597" s="140"/>
      <c r="F597" s="234" t="s">
        <v>55</v>
      </c>
      <c r="G597" s="234" t="s">
        <v>705</v>
      </c>
      <c r="H597" s="234"/>
      <c r="I597" s="90"/>
      <c r="K597" s="90"/>
      <c r="M597" s="99">
        <v>634552.98267103266</v>
      </c>
      <c r="N597" s="99">
        <v>671698.03358969057</v>
      </c>
      <c r="O597" s="99">
        <v>718127.38934045774</v>
      </c>
      <c r="P597" s="99">
        <v>775463.49254697119</v>
      </c>
      <c r="Q597" s="99">
        <v>835101.12175945239</v>
      </c>
      <c r="R597" s="99">
        <v>802033.62299139402</v>
      </c>
      <c r="S597" s="99">
        <v>816356.70767122624</v>
      </c>
      <c r="T597" s="99">
        <v>909489.6394527097</v>
      </c>
      <c r="U597" s="99">
        <v>951463.54140674218</v>
      </c>
      <c r="V597" s="99">
        <v>999964.46628278843</v>
      </c>
      <c r="W597" s="99"/>
      <c r="X597" s="99"/>
      <c r="Y597" s="99"/>
      <c r="Z597" s="99">
        <v>0</v>
      </c>
      <c r="AA597" s="99">
        <v>0</v>
      </c>
      <c r="AB597" s="99">
        <v>0</v>
      </c>
      <c r="AC597" s="99">
        <v>0</v>
      </c>
      <c r="AD597" s="99">
        <v>0</v>
      </c>
      <c r="AE597" s="99">
        <v>0</v>
      </c>
      <c r="AF597" s="99">
        <v>0</v>
      </c>
      <c r="AG597" s="99">
        <v>0</v>
      </c>
      <c r="AH597" s="99">
        <v>0</v>
      </c>
      <c r="AI597" s="99">
        <v>0</v>
      </c>
      <c r="AJ597" s="99">
        <v>0</v>
      </c>
      <c r="AK597" s="99">
        <v>0</v>
      </c>
      <c r="AL597" s="193">
        <v>0</v>
      </c>
      <c r="AM597" s="193">
        <v>0</v>
      </c>
      <c r="AN597" s="193">
        <v>0</v>
      </c>
      <c r="AO597" s="193">
        <v>0</v>
      </c>
      <c r="AP597" s="193">
        <v>0</v>
      </c>
      <c r="AQ597" s="193">
        <v>0</v>
      </c>
      <c r="AR597" s="193">
        <v>0</v>
      </c>
      <c r="AS597" s="193">
        <v>0</v>
      </c>
      <c r="AT597" s="193">
        <v>0</v>
      </c>
      <c r="AU597" s="193">
        <v>0</v>
      </c>
      <c r="AV597" s="193">
        <v>0</v>
      </c>
      <c r="AW597" s="193">
        <v>0</v>
      </c>
      <c r="AX597" s="193">
        <v>0</v>
      </c>
      <c r="AY597" s="229">
        <v>0</v>
      </c>
      <c r="AZ597" s="229">
        <v>0</v>
      </c>
      <c r="BA597" s="229">
        <v>0</v>
      </c>
      <c r="BB597" s="229"/>
      <c r="BC597" s="229"/>
      <c r="BD597" s="229"/>
      <c r="BE597" s="229"/>
      <c r="BF597" s="229"/>
      <c r="BG597" s="229"/>
      <c r="BH597" s="99"/>
      <c r="BI597" s="99"/>
      <c r="BJ597" s="99"/>
      <c r="BK597" s="99"/>
      <c r="BL597" s="99"/>
      <c r="BM597" s="99"/>
      <c r="BN597" s="188"/>
      <c r="BO597" s="115"/>
      <c r="BP597" s="160"/>
      <c r="BQ597" s="160"/>
      <c r="BR597" s="160"/>
      <c r="BS597" s="160"/>
      <c r="BT597" s="445"/>
      <c r="BU597" s="445"/>
      <c r="BV597" s="445"/>
      <c r="BX597" s="160"/>
      <c r="BY597" s="160"/>
      <c r="BZ597" s="160"/>
      <c r="CA597" s="160"/>
      <c r="CB597" s="160"/>
      <c r="CC597" s="160"/>
      <c r="CD597" s="160"/>
      <c r="CE597" s="160"/>
      <c r="CF597" s="160"/>
      <c r="CG597" s="160"/>
      <c r="CH597" s="160"/>
      <c r="CI597" s="160"/>
    </row>
    <row r="598" spans="1:87" ht="18">
      <c r="E598" s="140"/>
      <c r="F598" s="234"/>
      <c r="G598" s="234" t="s">
        <v>569</v>
      </c>
      <c r="H598" s="234" t="s">
        <v>435</v>
      </c>
      <c r="I598" s="90"/>
      <c r="K598" s="90"/>
      <c r="M598" s="99">
        <v>311195.33359596058</v>
      </c>
      <c r="N598" s="99">
        <v>329265.55959765759</v>
      </c>
      <c r="O598" s="99">
        <v>348995.10827808082</v>
      </c>
      <c r="P598" s="99">
        <v>374337.87164945522</v>
      </c>
      <c r="Q598" s="99">
        <v>401441.92885266733</v>
      </c>
      <c r="R598" s="99">
        <v>426635.10828074085</v>
      </c>
      <c r="S598" s="99">
        <v>440944.33439918933</v>
      </c>
      <c r="T598" s="99">
        <v>533441.90727592167</v>
      </c>
      <c r="U598" s="99">
        <v>561769.31881260325</v>
      </c>
      <c r="V598" s="99">
        <v>596195.64178724389</v>
      </c>
      <c r="W598" s="99"/>
      <c r="X598" s="99"/>
      <c r="Y598" s="99"/>
      <c r="Z598" s="99">
        <v>0</v>
      </c>
      <c r="AA598" s="99">
        <v>0</v>
      </c>
      <c r="AB598" s="99">
        <v>0</v>
      </c>
      <c r="AC598" s="99">
        <v>0</v>
      </c>
      <c r="AD598" s="99">
        <v>0</v>
      </c>
      <c r="AE598" s="99">
        <v>0</v>
      </c>
      <c r="AF598" s="99">
        <v>0</v>
      </c>
      <c r="AG598" s="99">
        <v>0</v>
      </c>
      <c r="AH598" s="99">
        <v>0</v>
      </c>
      <c r="AI598" s="99">
        <v>0</v>
      </c>
      <c r="AJ598" s="99">
        <v>0</v>
      </c>
      <c r="AK598" s="99">
        <v>0</v>
      </c>
      <c r="AL598" s="193">
        <v>0</v>
      </c>
      <c r="AM598" s="193">
        <v>0</v>
      </c>
      <c r="AN598" s="193">
        <v>0</v>
      </c>
      <c r="AO598" s="193">
        <v>0</v>
      </c>
      <c r="AP598" s="193">
        <v>0</v>
      </c>
      <c r="AQ598" s="193">
        <v>0</v>
      </c>
      <c r="AR598" s="193">
        <v>0</v>
      </c>
      <c r="AS598" s="193">
        <v>0</v>
      </c>
      <c r="AT598" s="193">
        <v>0</v>
      </c>
      <c r="AU598" s="193">
        <v>0</v>
      </c>
      <c r="AV598" s="193">
        <v>0</v>
      </c>
      <c r="AW598" s="193">
        <v>0</v>
      </c>
      <c r="AX598" s="193">
        <v>0</v>
      </c>
      <c r="AY598" s="229">
        <v>0</v>
      </c>
      <c r="AZ598" s="229">
        <v>0</v>
      </c>
      <c r="BA598" s="229">
        <v>0</v>
      </c>
      <c r="BB598" s="229"/>
      <c r="BC598" s="229"/>
      <c r="BD598" s="229"/>
      <c r="BE598" s="229"/>
      <c r="BF598" s="229"/>
      <c r="BG598" s="229"/>
      <c r="BH598" s="99"/>
      <c r="BI598" s="99"/>
      <c r="BJ598" s="99"/>
      <c r="BK598" s="99"/>
      <c r="BL598" s="99"/>
      <c r="BM598" s="99"/>
      <c r="BN598" s="188"/>
      <c r="BO598" s="115"/>
      <c r="BP598" s="160"/>
      <c r="BQ598" s="160"/>
      <c r="BR598" s="160"/>
      <c r="BS598" s="160"/>
      <c r="BT598" s="445"/>
      <c r="BU598" s="445"/>
      <c r="BV598" s="445"/>
      <c r="BX598" s="160"/>
      <c r="BY598" s="160"/>
      <c r="BZ598" s="160"/>
      <c r="CA598" s="160"/>
      <c r="CB598" s="160"/>
      <c r="CC598" s="160"/>
      <c r="CD598" s="160"/>
      <c r="CE598" s="160"/>
      <c r="CF598" s="160"/>
      <c r="CG598" s="160"/>
      <c r="CH598" s="160"/>
      <c r="CI598" s="160"/>
    </row>
    <row r="599" spans="1:87" ht="18">
      <c r="E599" s="140"/>
      <c r="F599" s="234"/>
      <c r="G599" s="234"/>
      <c r="H599" s="234" t="s">
        <v>706</v>
      </c>
      <c r="I599" s="90"/>
      <c r="K599" s="90"/>
      <c r="M599" s="99">
        <v>232933.070319249</v>
      </c>
      <c r="N599" s="99">
        <v>246524.80662350301</v>
      </c>
      <c r="O599" s="99">
        <v>261675.20141891699</v>
      </c>
      <c r="P599" s="99">
        <v>280087.797576615</v>
      </c>
      <c r="Q599" s="99">
        <v>300471.22220715799</v>
      </c>
      <c r="R599" s="99">
        <v>313718.87893311796</v>
      </c>
      <c r="S599" s="99">
        <v>326580.71343388606</v>
      </c>
      <c r="T599" s="99">
        <v>385129.68119415309</v>
      </c>
      <c r="U599" s="99">
        <v>402563.57630633737</v>
      </c>
      <c r="V599" s="99">
        <v>433278.39958198258</v>
      </c>
      <c r="W599" s="99"/>
      <c r="X599" s="99"/>
      <c r="Y599" s="99"/>
      <c r="Z599" s="99">
        <v>0</v>
      </c>
      <c r="AA599" s="99">
        <v>0</v>
      </c>
      <c r="AB599" s="99">
        <v>0</v>
      </c>
      <c r="AC599" s="99">
        <v>0</v>
      </c>
      <c r="AD599" s="99">
        <v>0</v>
      </c>
      <c r="AE599" s="99">
        <v>0</v>
      </c>
      <c r="AF599" s="99">
        <v>0</v>
      </c>
      <c r="AG599" s="99">
        <v>0</v>
      </c>
      <c r="AH599" s="99">
        <v>0</v>
      </c>
      <c r="AI599" s="99">
        <v>0</v>
      </c>
      <c r="AJ599" s="99">
        <v>0</v>
      </c>
      <c r="AK599" s="99">
        <v>0</v>
      </c>
      <c r="AL599" s="193">
        <v>0</v>
      </c>
      <c r="AM599" s="193">
        <v>0</v>
      </c>
      <c r="AN599" s="193">
        <v>0</v>
      </c>
      <c r="AO599" s="193">
        <v>0</v>
      </c>
      <c r="AP599" s="193">
        <v>0</v>
      </c>
      <c r="AQ599" s="193">
        <v>0</v>
      </c>
      <c r="AR599" s="193">
        <v>0</v>
      </c>
      <c r="AS599" s="193">
        <v>0</v>
      </c>
      <c r="AT599" s="193">
        <v>0</v>
      </c>
      <c r="AU599" s="193">
        <v>0</v>
      </c>
      <c r="AV599" s="193">
        <v>0</v>
      </c>
      <c r="AW599" s="193">
        <v>0</v>
      </c>
      <c r="AX599" s="193">
        <v>0</v>
      </c>
      <c r="AY599" s="229">
        <v>0</v>
      </c>
      <c r="AZ599" s="229">
        <v>0</v>
      </c>
      <c r="BA599" s="229">
        <v>0</v>
      </c>
      <c r="BB599" s="229"/>
      <c r="BC599" s="229"/>
      <c r="BD599" s="229"/>
      <c r="BE599" s="229"/>
      <c r="BF599" s="229"/>
      <c r="BG599" s="229"/>
      <c r="BH599" s="99"/>
      <c r="BI599" s="99"/>
      <c r="BJ599" s="99"/>
      <c r="BK599" s="99"/>
      <c r="BL599" s="99"/>
      <c r="BM599" s="99"/>
      <c r="BN599" s="188"/>
      <c r="BO599" s="115"/>
      <c r="BP599" s="160"/>
      <c r="BQ599" s="160"/>
      <c r="BR599" s="160"/>
      <c r="BS599" s="160"/>
      <c r="BT599" s="445"/>
      <c r="BU599" s="445"/>
      <c r="BV599" s="445"/>
      <c r="BX599" s="160"/>
      <c r="BY599" s="160"/>
      <c r="BZ599" s="160"/>
      <c r="CA599" s="160"/>
      <c r="CB599" s="160"/>
      <c r="CC599" s="160"/>
      <c r="CD599" s="160"/>
      <c r="CE599" s="160"/>
      <c r="CF599" s="160"/>
      <c r="CG599" s="160"/>
      <c r="CH599" s="160"/>
      <c r="CI599" s="160"/>
    </row>
    <row r="600" spans="1:87" ht="18">
      <c r="E600" s="140"/>
      <c r="F600" s="234"/>
      <c r="G600" s="234"/>
      <c r="H600" s="234" t="s">
        <v>707</v>
      </c>
      <c r="I600" s="109"/>
      <c r="K600" s="90"/>
      <c r="M600" s="99">
        <v>31089.178884911202</v>
      </c>
      <c r="N600" s="99">
        <v>33904.335122118799</v>
      </c>
      <c r="O600" s="99">
        <v>36856.424463412703</v>
      </c>
      <c r="P600" s="99">
        <v>40005.885667058501</v>
      </c>
      <c r="Q600" s="99">
        <v>43454.564795735198</v>
      </c>
      <c r="R600" s="99">
        <v>46991.734253197632</v>
      </c>
      <c r="S600" s="99">
        <v>47234.226532700195</v>
      </c>
      <c r="T600" s="99">
        <v>56508.664166360264</v>
      </c>
      <c r="U600" s="99">
        <v>57164.566409686871</v>
      </c>
      <c r="V600" s="99">
        <v>60070.889940091351</v>
      </c>
      <c r="W600" s="99"/>
      <c r="X600" s="99"/>
      <c r="Y600" s="99"/>
      <c r="Z600" s="99">
        <v>0</v>
      </c>
      <c r="AA600" s="99">
        <v>0</v>
      </c>
      <c r="AB600" s="99">
        <v>0</v>
      </c>
      <c r="AC600" s="99">
        <v>0</v>
      </c>
      <c r="AD600" s="99">
        <v>0</v>
      </c>
      <c r="AE600" s="99">
        <v>0</v>
      </c>
      <c r="AF600" s="99">
        <v>0</v>
      </c>
      <c r="AG600" s="99">
        <v>0</v>
      </c>
      <c r="AH600" s="99">
        <v>0</v>
      </c>
      <c r="AI600" s="99">
        <v>0</v>
      </c>
      <c r="AJ600" s="99">
        <v>0</v>
      </c>
      <c r="AK600" s="99">
        <v>0</v>
      </c>
      <c r="AL600" s="193">
        <v>0</v>
      </c>
      <c r="AM600" s="193">
        <v>0</v>
      </c>
      <c r="AN600" s="193">
        <v>0</v>
      </c>
      <c r="AO600" s="193">
        <v>0</v>
      </c>
      <c r="AP600" s="193">
        <v>0</v>
      </c>
      <c r="AQ600" s="193">
        <v>0</v>
      </c>
      <c r="AR600" s="193">
        <v>0</v>
      </c>
      <c r="AS600" s="193">
        <v>0</v>
      </c>
      <c r="AT600" s="193">
        <v>0</v>
      </c>
      <c r="AU600" s="193">
        <v>0</v>
      </c>
      <c r="AV600" s="193">
        <v>0</v>
      </c>
      <c r="AW600" s="193">
        <v>0</v>
      </c>
      <c r="AX600" s="193">
        <v>0</v>
      </c>
      <c r="AY600" s="229">
        <v>0</v>
      </c>
      <c r="AZ600" s="229">
        <v>0</v>
      </c>
      <c r="BA600" s="229">
        <v>0</v>
      </c>
      <c r="BB600" s="229"/>
      <c r="BC600" s="229"/>
      <c r="BD600" s="229"/>
      <c r="BE600" s="229"/>
      <c r="BF600" s="229"/>
      <c r="BG600" s="229"/>
      <c r="BH600" s="99"/>
      <c r="BI600" s="99"/>
      <c r="BJ600" s="99"/>
      <c r="BK600" s="99"/>
      <c r="BL600" s="99"/>
      <c r="BM600" s="99"/>
      <c r="BN600" s="188"/>
      <c r="BO600" s="115"/>
      <c r="BP600" s="160"/>
      <c r="BQ600" s="160"/>
      <c r="BR600" s="160"/>
      <c r="BS600" s="160"/>
      <c r="BT600" s="445"/>
      <c r="BU600" s="445"/>
      <c r="BV600" s="445"/>
      <c r="BX600" s="160"/>
      <c r="BY600" s="160"/>
      <c r="BZ600" s="160"/>
      <c r="CA600" s="160"/>
      <c r="CB600" s="160"/>
      <c r="CC600" s="160"/>
      <c r="CD600" s="160"/>
      <c r="CE600" s="160"/>
      <c r="CF600" s="160"/>
      <c r="CG600" s="160"/>
      <c r="CH600" s="160"/>
      <c r="CI600" s="160"/>
    </row>
    <row r="601" spans="1:87" ht="18">
      <c r="E601" s="140"/>
      <c r="F601" s="234"/>
      <c r="G601" s="234"/>
      <c r="H601" s="234" t="s">
        <v>708</v>
      </c>
      <c r="I601" s="109"/>
      <c r="K601" s="90"/>
      <c r="M601" s="99">
        <v>47173.084391800403</v>
      </c>
      <c r="N601" s="99">
        <v>48836.417852035796</v>
      </c>
      <c r="O601" s="99">
        <v>50463.482395751103</v>
      </c>
      <c r="P601" s="99">
        <v>54244.188405781701</v>
      </c>
      <c r="Q601" s="99">
        <v>57516.141849774198</v>
      </c>
      <c r="R601" s="99">
        <v>65924.495094425263</v>
      </c>
      <c r="S601" s="99">
        <v>67129.394432603091</v>
      </c>
      <c r="T601" s="99">
        <v>91803.561915408325</v>
      </c>
      <c r="U601" s="99">
        <v>102041.176096579</v>
      </c>
      <c r="V601" s="99">
        <v>102846.35226516997</v>
      </c>
      <c r="W601" s="99"/>
      <c r="X601" s="99"/>
      <c r="Y601" s="99"/>
      <c r="Z601" s="99">
        <v>0</v>
      </c>
      <c r="AA601" s="99">
        <v>0</v>
      </c>
      <c r="AB601" s="99">
        <v>0</v>
      </c>
      <c r="AC601" s="99">
        <v>0</v>
      </c>
      <c r="AD601" s="99">
        <v>0</v>
      </c>
      <c r="AE601" s="99">
        <v>0</v>
      </c>
      <c r="AF601" s="99">
        <v>0</v>
      </c>
      <c r="AG601" s="99">
        <v>0</v>
      </c>
      <c r="AH601" s="99">
        <v>0</v>
      </c>
      <c r="AI601" s="99">
        <v>0</v>
      </c>
      <c r="AJ601" s="99">
        <v>0</v>
      </c>
      <c r="AK601" s="99">
        <v>0</v>
      </c>
      <c r="AL601" s="193">
        <v>0</v>
      </c>
      <c r="AM601" s="193">
        <v>0</v>
      </c>
      <c r="AN601" s="193">
        <v>0</v>
      </c>
      <c r="AO601" s="193">
        <v>0</v>
      </c>
      <c r="AP601" s="193">
        <v>0</v>
      </c>
      <c r="AQ601" s="193">
        <v>0</v>
      </c>
      <c r="AR601" s="193">
        <v>0</v>
      </c>
      <c r="AS601" s="193">
        <v>0</v>
      </c>
      <c r="AT601" s="193">
        <v>0</v>
      </c>
      <c r="AU601" s="193">
        <v>0</v>
      </c>
      <c r="AV601" s="193">
        <v>0</v>
      </c>
      <c r="AW601" s="193">
        <v>0</v>
      </c>
      <c r="AX601" s="193">
        <v>0</v>
      </c>
      <c r="AY601" s="229">
        <v>0</v>
      </c>
      <c r="AZ601" s="229">
        <v>0</v>
      </c>
      <c r="BA601" s="229">
        <v>0</v>
      </c>
      <c r="BB601" s="229"/>
      <c r="BC601" s="229"/>
      <c r="BD601" s="229"/>
      <c r="BE601" s="229"/>
      <c r="BF601" s="229"/>
      <c r="BG601" s="229"/>
      <c r="BH601" s="99"/>
      <c r="BI601" s="99"/>
      <c r="BJ601" s="99"/>
      <c r="BK601" s="99"/>
      <c r="BL601" s="99"/>
      <c r="BM601" s="99"/>
      <c r="BN601" s="188"/>
      <c r="BO601" s="115"/>
      <c r="BP601" s="160"/>
      <c r="BQ601" s="160"/>
      <c r="BR601" s="160"/>
      <c r="BS601" s="160"/>
      <c r="BT601" s="445"/>
      <c r="BU601" s="445"/>
      <c r="BV601" s="445"/>
      <c r="BX601" s="160"/>
      <c r="BY601" s="160"/>
      <c r="BZ601" s="160"/>
      <c r="CA601" s="160"/>
      <c r="CB601" s="160"/>
      <c r="CC601" s="160"/>
      <c r="CD601" s="160"/>
      <c r="CE601" s="160"/>
      <c r="CF601" s="160"/>
      <c r="CG601" s="160"/>
      <c r="CH601" s="160"/>
      <c r="CI601" s="160"/>
    </row>
    <row r="602" spans="1:87" ht="18">
      <c r="E602" s="140"/>
      <c r="F602" s="234"/>
      <c r="G602" s="234" t="s">
        <v>709</v>
      </c>
      <c r="H602" s="234" t="s">
        <v>14</v>
      </c>
      <c r="I602" s="90"/>
      <c r="K602" s="90"/>
      <c r="M602" s="99">
        <v>323357.64907507203</v>
      </c>
      <c r="N602" s="99">
        <v>342432.47399203299</v>
      </c>
      <c r="O602" s="99">
        <v>369132.28106237698</v>
      </c>
      <c r="P602" s="99">
        <v>401125.62089751603</v>
      </c>
      <c r="Q602" s="99">
        <v>433659.192906785</v>
      </c>
      <c r="R602" s="99">
        <v>375398.51471065317</v>
      </c>
      <c r="S602" s="99">
        <v>375412.37327203696</v>
      </c>
      <c r="T602" s="99">
        <v>376047.73217678803</v>
      </c>
      <c r="U602" s="99">
        <v>389694.22259413893</v>
      </c>
      <c r="V602" s="99">
        <v>403768.82449554454</v>
      </c>
      <c r="W602" s="99"/>
      <c r="X602" s="99"/>
      <c r="Y602" s="99"/>
      <c r="Z602" s="99">
        <v>0</v>
      </c>
      <c r="AA602" s="99">
        <v>0</v>
      </c>
      <c r="AB602" s="99">
        <v>0</v>
      </c>
      <c r="AC602" s="99">
        <v>0</v>
      </c>
      <c r="AD602" s="99">
        <v>0</v>
      </c>
      <c r="AE602" s="99">
        <v>0</v>
      </c>
      <c r="AF602" s="99">
        <v>0</v>
      </c>
      <c r="AG602" s="99">
        <v>0</v>
      </c>
      <c r="AH602" s="99">
        <v>0</v>
      </c>
      <c r="AI602" s="99">
        <v>0</v>
      </c>
      <c r="AJ602" s="99">
        <v>0</v>
      </c>
      <c r="AK602" s="99">
        <v>0</v>
      </c>
      <c r="AL602" s="193">
        <v>0</v>
      </c>
      <c r="AM602" s="193">
        <v>0</v>
      </c>
      <c r="AN602" s="193">
        <v>0</v>
      </c>
      <c r="AO602" s="193">
        <v>0</v>
      </c>
      <c r="AP602" s="193">
        <v>0</v>
      </c>
      <c r="AQ602" s="193">
        <v>0</v>
      </c>
      <c r="AR602" s="193">
        <v>0</v>
      </c>
      <c r="AS602" s="193">
        <v>0</v>
      </c>
      <c r="AT602" s="193">
        <v>0</v>
      </c>
      <c r="AU602" s="193">
        <v>0</v>
      </c>
      <c r="AV602" s="193">
        <v>0</v>
      </c>
      <c r="AW602" s="193">
        <v>0</v>
      </c>
      <c r="AX602" s="193">
        <v>0</v>
      </c>
      <c r="AY602" s="229">
        <v>0</v>
      </c>
      <c r="AZ602" s="229">
        <v>0</v>
      </c>
      <c r="BA602" s="229">
        <v>0</v>
      </c>
      <c r="BB602" s="229"/>
      <c r="BC602" s="229"/>
      <c r="BD602" s="229"/>
      <c r="BE602" s="229"/>
      <c r="BF602" s="229"/>
      <c r="BG602" s="229"/>
      <c r="BH602" s="99"/>
      <c r="BI602" s="99"/>
      <c r="BJ602" s="99"/>
      <c r="BK602" s="99"/>
      <c r="BL602" s="99"/>
      <c r="BM602" s="99"/>
      <c r="BN602" s="188"/>
      <c r="BO602" s="115"/>
      <c r="BP602" s="160"/>
      <c r="BQ602" s="160"/>
      <c r="BR602" s="160"/>
      <c r="BS602" s="160"/>
      <c r="BT602" s="445"/>
      <c r="BU602" s="445"/>
      <c r="BV602" s="445"/>
      <c r="BX602" s="160"/>
      <c r="BY602" s="160"/>
      <c r="BZ602" s="160"/>
      <c r="CA602" s="160"/>
      <c r="CB602" s="160"/>
      <c r="CC602" s="160"/>
      <c r="CD602" s="160"/>
      <c r="CE602" s="160"/>
      <c r="CF602" s="160"/>
      <c r="CG602" s="160"/>
      <c r="CH602" s="160"/>
      <c r="CI602" s="160"/>
    </row>
    <row r="603" spans="1:87" s="96" customFormat="1" ht="18">
      <c r="A603" s="94"/>
      <c r="B603" s="95"/>
      <c r="C603" s="94"/>
      <c r="D603" s="95"/>
      <c r="E603" s="140" t="s">
        <v>35</v>
      </c>
      <c r="F603" s="233" t="s">
        <v>92</v>
      </c>
      <c r="G603" s="233"/>
      <c r="H603" s="233"/>
      <c r="I603" s="95"/>
      <c r="J603" s="95"/>
      <c r="K603" s="95"/>
      <c r="L603" s="95"/>
      <c r="M603" s="160">
        <v>154021.12350959203</v>
      </c>
      <c r="N603" s="160">
        <v>155639.60182827603</v>
      </c>
      <c r="O603" s="160">
        <v>164449.59138001883</v>
      </c>
      <c r="P603" s="160">
        <v>170029.53841515389</v>
      </c>
      <c r="Q603" s="160">
        <v>172659.05230186027</v>
      </c>
      <c r="R603" s="160">
        <v>179721.36363332608</v>
      </c>
      <c r="S603" s="160">
        <v>190209.5914286623</v>
      </c>
      <c r="T603" s="160">
        <v>200948.17399614726</v>
      </c>
      <c r="U603" s="160">
        <v>207808.01140536208</v>
      </c>
      <c r="V603" s="160">
        <v>217563.4990346565</v>
      </c>
      <c r="W603" s="160"/>
      <c r="X603" s="160"/>
      <c r="Y603" s="160"/>
      <c r="Z603" s="160">
        <v>32731.092136222898</v>
      </c>
      <c r="AA603" s="160">
        <v>34967.008914623897</v>
      </c>
      <c r="AB603" s="160">
        <v>35909.980691408302</v>
      </c>
      <c r="AC603" s="160">
        <v>50413.041767337003</v>
      </c>
      <c r="AD603" s="160">
        <v>33638.168623674901</v>
      </c>
      <c r="AE603" s="160">
        <v>36916.122820800403</v>
      </c>
      <c r="AF603" s="160">
        <v>36718.021723839403</v>
      </c>
      <c r="AG603" s="160">
        <v>48367.288659961399</v>
      </c>
      <c r="AH603" s="160">
        <v>36245.099965008601</v>
      </c>
      <c r="AI603" s="160">
        <v>38211.091002879002</v>
      </c>
      <c r="AJ603" s="160">
        <v>38256.886675866102</v>
      </c>
      <c r="AK603" s="160">
        <v>51736.513736264998</v>
      </c>
      <c r="AL603" s="160">
        <v>36399.034206859498</v>
      </c>
      <c r="AM603" s="160">
        <v>39450.525812072898</v>
      </c>
      <c r="AN603" s="160">
        <v>40264.895201661602</v>
      </c>
      <c r="AO603" s="160">
        <v>53915.083194559797</v>
      </c>
      <c r="AP603" s="160">
        <v>38559.408062001203</v>
      </c>
      <c r="AQ603" s="160">
        <v>39460.500103794402</v>
      </c>
      <c r="AR603" s="160">
        <v>40413.287704347502</v>
      </c>
      <c r="AS603" s="160">
        <v>54225.856431717199</v>
      </c>
      <c r="AT603" s="160">
        <v>40623.574173970825</v>
      </c>
      <c r="AU603" s="160">
        <v>39709.438978844446</v>
      </c>
      <c r="AV603" s="160">
        <v>43587.173539134288</v>
      </c>
      <c r="AW603" s="160">
        <v>55801.176941376536</v>
      </c>
      <c r="AX603" s="160">
        <v>43154.554371656013</v>
      </c>
      <c r="AY603" s="169">
        <v>43925.276201395864</v>
      </c>
      <c r="AZ603" s="169">
        <v>44363.486168752912</v>
      </c>
      <c r="BA603" s="169">
        <v>58766.274686857476</v>
      </c>
      <c r="BB603" s="169">
        <v>46366.513159286747</v>
      </c>
      <c r="BC603" s="169">
        <v>45417.829137726061</v>
      </c>
      <c r="BD603" s="169">
        <v>47755.597137627898</v>
      </c>
      <c r="BE603" s="169">
        <v>61408.234561506819</v>
      </c>
      <c r="BF603" s="169">
        <v>45735.706941783348</v>
      </c>
      <c r="BG603" s="169">
        <v>47121.321491276663</v>
      </c>
      <c r="BH603" s="160">
        <v>50019.561556391127</v>
      </c>
      <c r="BI603" s="160">
        <v>64931.421415911042</v>
      </c>
      <c r="BJ603" s="160">
        <v>49086.374418577099</v>
      </c>
      <c r="BK603" s="160">
        <v>47958.216560172033</v>
      </c>
      <c r="BL603" s="160">
        <v>53013.090349397986</v>
      </c>
      <c r="BM603" s="160">
        <v>67505.817706509304</v>
      </c>
      <c r="BN603" s="448">
        <v>51200.647095067849</v>
      </c>
      <c r="BO603" s="115">
        <v>51007.323458839535</v>
      </c>
      <c r="BP603" s="160"/>
      <c r="BQ603" s="160"/>
      <c r="BR603" s="160"/>
      <c r="BS603" s="160"/>
      <c r="BT603" s="446"/>
      <c r="BU603" s="446"/>
      <c r="BV603" s="446"/>
      <c r="BX603" s="160"/>
      <c r="BY603" s="160"/>
      <c r="BZ603" s="160"/>
      <c r="CA603" s="160"/>
      <c r="CB603" s="160"/>
      <c r="CC603" s="160"/>
      <c r="CD603" s="160"/>
      <c r="CE603" s="160"/>
      <c r="CF603" s="160"/>
      <c r="CG603" s="160"/>
      <c r="CH603" s="160"/>
      <c r="CI603" s="160"/>
    </row>
    <row r="604" spans="1:87" ht="18">
      <c r="E604" s="140"/>
      <c r="F604" s="234" t="s">
        <v>581</v>
      </c>
      <c r="G604" s="234" t="s">
        <v>662</v>
      </c>
      <c r="H604" s="234"/>
      <c r="I604" s="90"/>
      <c r="K604" s="90"/>
      <c r="M604" s="99">
        <v>28617.085209373101</v>
      </c>
      <c r="N604" s="99">
        <v>29447.739151768099</v>
      </c>
      <c r="O604" s="99">
        <v>29798.8394177312</v>
      </c>
      <c r="P604" s="99">
        <v>25984.274813786</v>
      </c>
      <c r="Q604" s="99">
        <v>25008.144416244199</v>
      </c>
      <c r="R604" s="99">
        <v>22294.976801435234</v>
      </c>
      <c r="S604" s="99">
        <v>26733.901043798665</v>
      </c>
      <c r="T604" s="99">
        <v>39951.331778828404</v>
      </c>
      <c r="U604" s="99">
        <v>37598.585153909313</v>
      </c>
      <c r="V604" s="99">
        <v>34062.976362087058</v>
      </c>
      <c r="W604" s="99"/>
      <c r="X604" s="99"/>
      <c r="Y604" s="99"/>
      <c r="Z604" s="99">
        <v>32731.092136222898</v>
      </c>
      <c r="AA604" s="99">
        <v>34967.008914623897</v>
      </c>
      <c r="AB604" s="99">
        <v>35909.980691408302</v>
      </c>
      <c r="AC604" s="99">
        <v>50413.041767337003</v>
      </c>
      <c r="AD604" s="99">
        <v>33638.168623674901</v>
      </c>
      <c r="AE604" s="99">
        <v>36916.122820800403</v>
      </c>
      <c r="AF604" s="99">
        <v>36718.021723839403</v>
      </c>
      <c r="AG604" s="99">
        <v>48367.288659961399</v>
      </c>
      <c r="AH604" s="99">
        <v>36245.099965008601</v>
      </c>
      <c r="AI604" s="99">
        <v>38211.091002879002</v>
      </c>
      <c r="AJ604" s="99">
        <v>38256.886675866102</v>
      </c>
      <c r="AK604" s="99">
        <v>51736.513736264998</v>
      </c>
      <c r="AL604" s="193">
        <v>36399.034206859498</v>
      </c>
      <c r="AM604" s="193">
        <v>39450.525812072898</v>
      </c>
      <c r="AN604" s="193">
        <v>40264.895201661602</v>
      </c>
      <c r="AO604" s="193">
        <v>53915.083194559797</v>
      </c>
      <c r="AP604" s="193">
        <v>38559.408062001203</v>
      </c>
      <c r="AQ604" s="193">
        <v>39460.500103794402</v>
      </c>
      <c r="AR604" s="193">
        <v>40413.287704347502</v>
      </c>
      <c r="AS604" s="193">
        <v>54225.856431717199</v>
      </c>
      <c r="AT604" s="193">
        <v>40623.574173970825</v>
      </c>
      <c r="AU604" s="193">
        <v>39709.438978844446</v>
      </c>
      <c r="AV604" s="193">
        <v>43587.173539134288</v>
      </c>
      <c r="AW604" s="193">
        <v>55801.176941376536</v>
      </c>
      <c r="AX604" s="193">
        <v>43154.554371656013</v>
      </c>
      <c r="AY604" s="229">
        <v>43925.276201395864</v>
      </c>
      <c r="AZ604" s="229">
        <v>44363.486168752912</v>
      </c>
      <c r="BA604" s="229">
        <v>58766.274686857476</v>
      </c>
      <c r="BB604" s="229">
        <v>46366.513159286747</v>
      </c>
      <c r="BC604" s="229">
        <v>45417.829137726061</v>
      </c>
      <c r="BD604" s="229">
        <v>47755.597137627898</v>
      </c>
      <c r="BE604" s="229">
        <v>61408.234561506819</v>
      </c>
      <c r="BF604" s="229">
        <v>45735.706941783348</v>
      </c>
      <c r="BG604" s="229">
        <v>47121.321491276663</v>
      </c>
      <c r="BH604" s="99">
        <v>50019.561556391127</v>
      </c>
      <c r="BI604" s="99">
        <v>64931.421415911042</v>
      </c>
      <c r="BJ604" s="99">
        <v>49086.374418577099</v>
      </c>
      <c r="BK604" s="99">
        <v>47958.216560172033</v>
      </c>
      <c r="BL604" s="99">
        <v>53013.090349397986</v>
      </c>
      <c r="BM604" s="99">
        <v>67505.817706509304</v>
      </c>
      <c r="BN604" s="188">
        <v>51200.647095067849</v>
      </c>
      <c r="BO604" s="115">
        <v>51007.323458839535</v>
      </c>
      <c r="BP604" s="160"/>
      <c r="BQ604" s="160"/>
      <c r="BR604" s="160"/>
      <c r="BS604" s="160"/>
      <c r="BT604" s="445"/>
      <c r="BU604" s="445"/>
      <c r="BV604" s="445"/>
      <c r="BX604" s="160"/>
      <c r="BY604" s="160"/>
      <c r="BZ604" s="160"/>
      <c r="CA604" s="160"/>
      <c r="CB604" s="160"/>
      <c r="CC604" s="160"/>
      <c r="CD604" s="160"/>
      <c r="CE604" s="160"/>
      <c r="CF604" s="160"/>
      <c r="CG604" s="160"/>
      <c r="CH604" s="160"/>
      <c r="CI604" s="160"/>
    </row>
    <row r="605" spans="1:87" ht="18">
      <c r="E605" s="140"/>
      <c r="F605" s="234" t="s">
        <v>583</v>
      </c>
      <c r="G605" s="234" t="s">
        <v>395</v>
      </c>
      <c r="H605" s="234"/>
      <c r="I605" s="90"/>
      <c r="K605" s="90"/>
      <c r="M605" s="99">
        <v>16811.879889182699</v>
      </c>
      <c r="N605" s="99">
        <v>16824.5749099352</v>
      </c>
      <c r="O605" s="99">
        <v>16049.2633045771</v>
      </c>
      <c r="P605" s="99">
        <v>12708.545195122801</v>
      </c>
      <c r="Q605" s="99">
        <v>10853.824653248401</v>
      </c>
      <c r="R605" s="99">
        <v>13576.740929876456</v>
      </c>
      <c r="S605" s="99">
        <v>13650.726443647251</v>
      </c>
      <c r="T605" s="99">
        <v>13538.225632095669</v>
      </c>
      <c r="U605" s="99">
        <v>14815.160603823122</v>
      </c>
      <c r="V605" s="99">
        <v>15700.217218148297</v>
      </c>
      <c r="W605" s="99"/>
      <c r="X605" s="99"/>
      <c r="Y605" s="99"/>
      <c r="Z605" s="99">
        <v>0</v>
      </c>
      <c r="AA605" s="99">
        <v>0</v>
      </c>
      <c r="AB605" s="99">
        <v>0</v>
      </c>
      <c r="AC605" s="99">
        <v>0</v>
      </c>
      <c r="AD605" s="99">
        <v>0</v>
      </c>
      <c r="AE605" s="99">
        <v>0</v>
      </c>
      <c r="AF605" s="99">
        <v>0</v>
      </c>
      <c r="AG605" s="99">
        <v>0</v>
      </c>
      <c r="AH605" s="99">
        <v>0</v>
      </c>
      <c r="AI605" s="99">
        <v>0</v>
      </c>
      <c r="AJ605" s="99">
        <v>0</v>
      </c>
      <c r="AK605" s="99">
        <v>0</v>
      </c>
      <c r="AL605" s="193">
        <v>0</v>
      </c>
      <c r="AM605" s="193">
        <v>0</v>
      </c>
      <c r="AN605" s="193">
        <v>0</v>
      </c>
      <c r="AO605" s="193">
        <v>0</v>
      </c>
      <c r="AP605" s="193">
        <v>0</v>
      </c>
      <c r="AQ605" s="193">
        <v>0</v>
      </c>
      <c r="AR605" s="193">
        <v>0</v>
      </c>
      <c r="AS605" s="193">
        <v>0</v>
      </c>
      <c r="AT605" s="193">
        <v>0</v>
      </c>
      <c r="AU605" s="193">
        <v>0</v>
      </c>
      <c r="AV605" s="193">
        <v>0</v>
      </c>
      <c r="AW605" s="193">
        <v>0</v>
      </c>
      <c r="AX605" s="193">
        <v>0</v>
      </c>
      <c r="AY605" s="229">
        <v>0</v>
      </c>
      <c r="AZ605" s="229">
        <v>0</v>
      </c>
      <c r="BA605" s="229">
        <v>0</v>
      </c>
      <c r="BB605" s="229"/>
      <c r="BC605" s="229"/>
      <c r="BD605" s="229"/>
      <c r="BE605" s="229"/>
      <c r="BF605" s="229"/>
      <c r="BG605" s="229"/>
      <c r="BH605" s="99"/>
      <c r="BI605" s="99"/>
      <c r="BJ605" s="99"/>
      <c r="BK605" s="99"/>
      <c r="BL605" s="99"/>
      <c r="BM605" s="99"/>
      <c r="BN605" s="188"/>
      <c r="BO605" s="115"/>
      <c r="BP605" s="160"/>
      <c r="BQ605" s="160"/>
      <c r="BR605" s="160"/>
      <c r="BS605" s="160"/>
      <c r="BT605" s="445"/>
      <c r="BU605" s="445"/>
      <c r="BV605" s="445"/>
      <c r="BX605" s="160"/>
      <c r="BY605" s="160"/>
      <c r="BZ605" s="160"/>
      <c r="CA605" s="160"/>
      <c r="CB605" s="160"/>
      <c r="CC605" s="160"/>
      <c r="CD605" s="160"/>
      <c r="CE605" s="160"/>
      <c r="CF605" s="160"/>
      <c r="CG605" s="160"/>
      <c r="CH605" s="160"/>
      <c r="CI605" s="160"/>
    </row>
    <row r="606" spans="1:87" ht="18">
      <c r="E606" s="140"/>
      <c r="F606" s="234" t="s">
        <v>585</v>
      </c>
      <c r="G606" s="234" t="s">
        <v>665</v>
      </c>
      <c r="H606" s="234"/>
      <c r="I606" s="90"/>
      <c r="K606" s="90"/>
      <c r="M606" s="99">
        <v>14172.97011445</v>
      </c>
      <c r="N606" s="99">
        <v>13769.769803605101</v>
      </c>
      <c r="O606" s="99">
        <v>14304.453086985999</v>
      </c>
      <c r="P606" s="99">
        <v>15085.548715794201</v>
      </c>
      <c r="Q606" s="99">
        <v>14532.787724788999</v>
      </c>
      <c r="R606" s="99">
        <v>14947.859957418103</v>
      </c>
      <c r="S606" s="99">
        <v>15368.911346508701</v>
      </c>
      <c r="T606" s="99">
        <v>14366.629708230999</v>
      </c>
      <c r="U606" s="99">
        <v>15494.217589433012</v>
      </c>
      <c r="V606" s="99">
        <v>16063.588191049192</v>
      </c>
      <c r="W606" s="99"/>
      <c r="X606" s="99"/>
      <c r="Y606" s="99"/>
      <c r="Z606" s="99">
        <v>0</v>
      </c>
      <c r="AA606" s="99">
        <v>0</v>
      </c>
      <c r="AB606" s="99">
        <v>0</v>
      </c>
      <c r="AC606" s="99">
        <v>0</v>
      </c>
      <c r="AD606" s="99">
        <v>0</v>
      </c>
      <c r="AE606" s="99">
        <v>0</v>
      </c>
      <c r="AF606" s="99">
        <v>0</v>
      </c>
      <c r="AG606" s="99">
        <v>0</v>
      </c>
      <c r="AH606" s="99">
        <v>0</v>
      </c>
      <c r="AI606" s="99">
        <v>0</v>
      </c>
      <c r="AJ606" s="99">
        <v>0</v>
      </c>
      <c r="AK606" s="99">
        <v>0</v>
      </c>
      <c r="AL606" s="193">
        <v>0</v>
      </c>
      <c r="AM606" s="193">
        <v>0</v>
      </c>
      <c r="AN606" s="193">
        <v>0</v>
      </c>
      <c r="AO606" s="193">
        <v>0</v>
      </c>
      <c r="AP606" s="193">
        <v>0</v>
      </c>
      <c r="AQ606" s="193">
        <v>0</v>
      </c>
      <c r="AR606" s="193">
        <v>0</v>
      </c>
      <c r="AS606" s="193">
        <v>0</v>
      </c>
      <c r="AT606" s="193">
        <v>0</v>
      </c>
      <c r="AU606" s="193">
        <v>0</v>
      </c>
      <c r="AV606" s="193">
        <v>0</v>
      </c>
      <c r="AW606" s="193">
        <v>0</v>
      </c>
      <c r="AX606" s="193">
        <v>0</v>
      </c>
      <c r="AY606" s="229">
        <v>0</v>
      </c>
      <c r="AZ606" s="229">
        <v>0</v>
      </c>
      <c r="BA606" s="229">
        <v>0</v>
      </c>
      <c r="BB606" s="229"/>
      <c r="BC606" s="229"/>
      <c r="BD606" s="229"/>
      <c r="BE606" s="229"/>
      <c r="BF606" s="229"/>
      <c r="BG606" s="229"/>
      <c r="BH606" s="99"/>
      <c r="BI606" s="99"/>
      <c r="BJ606" s="99"/>
      <c r="BK606" s="99"/>
      <c r="BL606" s="99"/>
      <c r="BM606" s="99"/>
      <c r="BN606" s="188"/>
      <c r="BO606" s="115"/>
      <c r="BP606" s="160"/>
      <c r="BQ606" s="160"/>
      <c r="BR606" s="160"/>
      <c r="BS606" s="160"/>
      <c r="BT606" s="445"/>
      <c r="BU606" s="445"/>
      <c r="BV606" s="445"/>
      <c r="BX606" s="160"/>
      <c r="BY606" s="160"/>
      <c r="BZ606" s="160"/>
      <c r="CA606" s="160"/>
      <c r="CB606" s="160"/>
      <c r="CC606" s="160"/>
      <c r="CD606" s="160"/>
      <c r="CE606" s="160"/>
      <c r="CF606" s="160"/>
      <c r="CG606" s="160"/>
      <c r="CH606" s="160"/>
      <c r="CI606" s="160"/>
    </row>
    <row r="607" spans="1:87" ht="18">
      <c r="E607" s="140"/>
      <c r="F607" s="234" t="s">
        <v>710</v>
      </c>
      <c r="G607" s="234" t="s">
        <v>667</v>
      </c>
      <c r="H607" s="234"/>
      <c r="I607" s="90"/>
      <c r="K607" s="90"/>
      <c r="M607" s="99">
        <v>15652.3878882185</v>
      </c>
      <c r="N607" s="99">
        <v>15582.9194505837</v>
      </c>
      <c r="O607" s="99">
        <v>16813.881828023499</v>
      </c>
      <c r="P607" s="99">
        <v>24130.498240626901</v>
      </c>
      <c r="Q607" s="99">
        <v>25779.769086327</v>
      </c>
      <c r="R607" s="99">
        <v>27534.659335060733</v>
      </c>
      <c r="S607" s="99">
        <v>27380.315323477716</v>
      </c>
      <c r="T607" s="99">
        <v>26834.889289894119</v>
      </c>
      <c r="U607" s="99">
        <v>29078.356956141335</v>
      </c>
      <c r="V607" s="99">
        <v>33839.011172124177</v>
      </c>
      <c r="W607" s="99"/>
      <c r="X607" s="99"/>
      <c r="Y607" s="99"/>
      <c r="Z607" s="99">
        <v>0</v>
      </c>
      <c r="AA607" s="99">
        <v>0</v>
      </c>
      <c r="AB607" s="99">
        <v>0</v>
      </c>
      <c r="AC607" s="99">
        <v>0</v>
      </c>
      <c r="AD607" s="99">
        <v>0</v>
      </c>
      <c r="AE607" s="99">
        <v>0</v>
      </c>
      <c r="AF607" s="99">
        <v>0</v>
      </c>
      <c r="AG607" s="99">
        <v>0</v>
      </c>
      <c r="AH607" s="99">
        <v>0</v>
      </c>
      <c r="AI607" s="99">
        <v>0</v>
      </c>
      <c r="AJ607" s="99">
        <v>0</v>
      </c>
      <c r="AK607" s="99">
        <v>0</v>
      </c>
      <c r="AL607" s="193">
        <v>0</v>
      </c>
      <c r="AM607" s="193">
        <v>0</v>
      </c>
      <c r="AN607" s="193">
        <v>0</v>
      </c>
      <c r="AO607" s="193">
        <v>0</v>
      </c>
      <c r="AP607" s="193">
        <v>0</v>
      </c>
      <c r="AQ607" s="193">
        <v>0</v>
      </c>
      <c r="AR607" s="193">
        <v>0</v>
      </c>
      <c r="AS607" s="193">
        <v>0</v>
      </c>
      <c r="AT607" s="193">
        <v>0</v>
      </c>
      <c r="AU607" s="193">
        <v>0</v>
      </c>
      <c r="AV607" s="193">
        <v>0</v>
      </c>
      <c r="AW607" s="193">
        <v>0</v>
      </c>
      <c r="AX607" s="193">
        <v>0</v>
      </c>
      <c r="AY607" s="229">
        <v>0</v>
      </c>
      <c r="AZ607" s="229">
        <v>0</v>
      </c>
      <c r="BA607" s="229">
        <v>0</v>
      </c>
      <c r="BB607" s="229"/>
      <c r="BC607" s="229"/>
      <c r="BD607" s="229"/>
      <c r="BE607" s="229"/>
      <c r="BF607" s="229"/>
      <c r="BG607" s="229"/>
      <c r="BH607" s="99"/>
      <c r="BI607" s="99"/>
      <c r="BJ607" s="99"/>
      <c r="BK607" s="99"/>
      <c r="BL607" s="99"/>
      <c r="BM607" s="99"/>
      <c r="BN607" s="188"/>
      <c r="BO607" s="115"/>
      <c r="BP607" s="160"/>
      <c r="BQ607" s="160"/>
      <c r="BR607" s="160"/>
      <c r="BS607" s="160"/>
      <c r="BT607" s="445"/>
      <c r="BU607" s="445"/>
      <c r="BV607" s="445"/>
      <c r="BX607" s="160"/>
      <c r="BY607" s="160"/>
      <c r="BZ607" s="160"/>
      <c r="CA607" s="160"/>
      <c r="CB607" s="160"/>
      <c r="CC607" s="160"/>
      <c r="CD607" s="160"/>
      <c r="CE607" s="160"/>
      <c r="CF607" s="160"/>
      <c r="CG607" s="160"/>
      <c r="CH607" s="160"/>
      <c r="CI607" s="160"/>
    </row>
    <row r="608" spans="1:87" ht="18">
      <c r="E608" s="140"/>
      <c r="F608" s="234" t="s">
        <v>711</v>
      </c>
      <c r="G608" s="234" t="s">
        <v>669</v>
      </c>
      <c r="H608" s="234"/>
      <c r="I608" s="90"/>
      <c r="K608" s="90"/>
      <c r="M608" s="99">
        <v>556.73812728511098</v>
      </c>
      <c r="N608" s="99">
        <v>573.92240173286496</v>
      </c>
      <c r="O608" s="99">
        <v>894.04657251622496</v>
      </c>
      <c r="P608" s="99">
        <v>598.55978191708402</v>
      </c>
      <c r="Q608" s="99">
        <v>636.53390887344904</v>
      </c>
      <c r="R608" s="99">
        <v>791.28208508207024</v>
      </c>
      <c r="S608" s="99">
        <v>897.1042673866408</v>
      </c>
      <c r="T608" s="99">
        <v>241.58403031075366</v>
      </c>
      <c r="U608" s="99">
        <v>931.66975299372257</v>
      </c>
      <c r="V608" s="99">
        <v>1001.5015997900238</v>
      </c>
      <c r="W608" s="99"/>
      <c r="X608" s="99"/>
      <c r="Y608" s="99"/>
      <c r="Z608" s="99">
        <v>0</v>
      </c>
      <c r="AA608" s="99">
        <v>0</v>
      </c>
      <c r="AB608" s="99">
        <v>0</v>
      </c>
      <c r="AC608" s="99">
        <v>0</v>
      </c>
      <c r="AD608" s="99">
        <v>0</v>
      </c>
      <c r="AE608" s="99">
        <v>0</v>
      </c>
      <c r="AF608" s="99">
        <v>0</v>
      </c>
      <c r="AG608" s="99">
        <v>0</v>
      </c>
      <c r="AH608" s="99">
        <v>0</v>
      </c>
      <c r="AI608" s="99">
        <v>0</v>
      </c>
      <c r="AJ608" s="99">
        <v>0</v>
      </c>
      <c r="AK608" s="99">
        <v>0</v>
      </c>
      <c r="AL608" s="193">
        <v>0</v>
      </c>
      <c r="AM608" s="193">
        <v>0</v>
      </c>
      <c r="AN608" s="193">
        <v>0</v>
      </c>
      <c r="AO608" s="193">
        <v>0</v>
      </c>
      <c r="AP608" s="193">
        <v>0</v>
      </c>
      <c r="AQ608" s="193">
        <v>0</v>
      </c>
      <c r="AR608" s="193">
        <v>0</v>
      </c>
      <c r="AS608" s="193">
        <v>0</v>
      </c>
      <c r="AT608" s="193">
        <v>0</v>
      </c>
      <c r="AU608" s="193">
        <v>0</v>
      </c>
      <c r="AV608" s="193">
        <v>0</v>
      </c>
      <c r="AW608" s="193">
        <v>0</v>
      </c>
      <c r="AX608" s="193">
        <v>0</v>
      </c>
      <c r="AY608" s="229">
        <v>0</v>
      </c>
      <c r="AZ608" s="229">
        <v>0</v>
      </c>
      <c r="BA608" s="229">
        <v>0</v>
      </c>
      <c r="BB608" s="229"/>
      <c r="BC608" s="229"/>
      <c r="BD608" s="229"/>
      <c r="BE608" s="229"/>
      <c r="BF608" s="229"/>
      <c r="BG608" s="229"/>
      <c r="BH608" s="99"/>
      <c r="BI608" s="99"/>
      <c r="BJ608" s="99"/>
      <c r="BK608" s="99"/>
      <c r="BL608" s="99"/>
      <c r="BM608" s="99"/>
      <c r="BN608" s="188"/>
      <c r="BO608" s="115"/>
      <c r="BP608" s="160"/>
      <c r="BQ608" s="160"/>
      <c r="BR608" s="160"/>
      <c r="BS608" s="160"/>
      <c r="BT608" s="445"/>
      <c r="BU608" s="445"/>
      <c r="BV608" s="445"/>
      <c r="BX608" s="160"/>
      <c r="BY608" s="160"/>
      <c r="BZ608" s="160"/>
      <c r="CA608" s="160"/>
      <c r="CB608" s="160"/>
      <c r="CC608" s="160"/>
      <c r="CD608" s="160"/>
      <c r="CE608" s="160"/>
      <c r="CF608" s="160"/>
      <c r="CG608" s="160"/>
      <c r="CH608" s="160"/>
      <c r="CI608" s="160"/>
    </row>
    <row r="609" spans="1:87" ht="18">
      <c r="E609" s="140"/>
      <c r="F609" s="234" t="s">
        <v>712</v>
      </c>
      <c r="G609" s="234" t="s">
        <v>671</v>
      </c>
      <c r="H609" s="234"/>
      <c r="I609" s="90"/>
      <c r="K609" s="90"/>
      <c r="M609" s="99">
        <v>1890.3437361485501</v>
      </c>
      <c r="N609" s="99">
        <v>2567.1887672859898</v>
      </c>
      <c r="O609" s="99">
        <v>3208.44874590978</v>
      </c>
      <c r="P609" s="99">
        <v>4378.2432072743304</v>
      </c>
      <c r="Q609" s="99">
        <v>4619.2418684284603</v>
      </c>
      <c r="R609" s="99">
        <v>5469.9645036392103</v>
      </c>
      <c r="S609" s="99">
        <v>5344.7845503269518</v>
      </c>
      <c r="T609" s="99">
        <v>4504.1157590967141</v>
      </c>
      <c r="U609" s="99">
        <v>5180.7563522642386</v>
      </c>
      <c r="V609" s="99">
        <v>5602.5482263927197</v>
      </c>
      <c r="W609" s="99"/>
      <c r="X609" s="99"/>
      <c r="Y609" s="99"/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0</v>
      </c>
      <c r="AF609" s="99">
        <v>0</v>
      </c>
      <c r="AG609" s="99">
        <v>0</v>
      </c>
      <c r="AH609" s="99">
        <v>0</v>
      </c>
      <c r="AI609" s="99">
        <v>0</v>
      </c>
      <c r="AJ609" s="99">
        <v>0</v>
      </c>
      <c r="AK609" s="99">
        <v>0</v>
      </c>
      <c r="AL609" s="193">
        <v>0</v>
      </c>
      <c r="AM609" s="193">
        <v>0</v>
      </c>
      <c r="AN609" s="193">
        <v>0</v>
      </c>
      <c r="AO609" s="193">
        <v>0</v>
      </c>
      <c r="AP609" s="193">
        <v>0</v>
      </c>
      <c r="AQ609" s="193">
        <v>0</v>
      </c>
      <c r="AR609" s="193">
        <v>0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229">
        <v>0</v>
      </c>
      <c r="AZ609" s="229">
        <v>0</v>
      </c>
      <c r="BA609" s="229">
        <v>0</v>
      </c>
      <c r="BB609" s="229"/>
      <c r="BC609" s="229"/>
      <c r="BD609" s="229"/>
      <c r="BE609" s="229"/>
      <c r="BF609" s="229"/>
      <c r="BG609" s="229"/>
      <c r="BH609" s="99"/>
      <c r="BI609" s="99"/>
      <c r="BJ609" s="99"/>
      <c r="BK609" s="99"/>
      <c r="BL609" s="99"/>
      <c r="BM609" s="99"/>
      <c r="BN609" s="188"/>
      <c r="BO609" s="115"/>
      <c r="BP609" s="160"/>
      <c r="BQ609" s="160"/>
      <c r="BR609" s="160"/>
      <c r="BS609" s="160"/>
      <c r="BT609" s="445"/>
      <c r="BU609" s="445"/>
      <c r="BV609" s="445"/>
      <c r="BX609" s="160"/>
      <c r="BY609" s="160"/>
      <c r="BZ609" s="160"/>
      <c r="CA609" s="160"/>
      <c r="CB609" s="160"/>
      <c r="CC609" s="160"/>
      <c r="CD609" s="160"/>
      <c r="CE609" s="160"/>
      <c r="CF609" s="160"/>
      <c r="CG609" s="160"/>
      <c r="CH609" s="160"/>
      <c r="CI609" s="160"/>
    </row>
    <row r="610" spans="1:87" ht="18">
      <c r="E610" s="140"/>
      <c r="F610" s="234" t="s">
        <v>107</v>
      </c>
      <c r="G610" s="234" t="s">
        <v>406</v>
      </c>
      <c r="H610" s="234"/>
      <c r="I610" s="90"/>
      <c r="K610" s="90"/>
      <c r="M610" s="99">
        <v>23786.696520980699</v>
      </c>
      <c r="N610" s="99">
        <v>23727.789995283001</v>
      </c>
      <c r="O610" s="99">
        <v>25166.820549311102</v>
      </c>
      <c r="P610" s="99">
        <v>26670.8152192382</v>
      </c>
      <c r="Q610" s="99">
        <v>28610.227030218</v>
      </c>
      <c r="R610" s="99">
        <v>31166.603241723751</v>
      </c>
      <c r="S610" s="99">
        <v>34952.922555559504</v>
      </c>
      <c r="T610" s="99">
        <v>32336.225795303762</v>
      </c>
      <c r="U610" s="99">
        <v>33891.352089791617</v>
      </c>
      <c r="V610" s="99">
        <v>35770.670362788595</v>
      </c>
      <c r="W610" s="99"/>
      <c r="X610" s="99"/>
      <c r="Y610" s="99"/>
      <c r="Z610" s="99">
        <v>0</v>
      </c>
      <c r="AA610" s="99">
        <v>0</v>
      </c>
      <c r="AB610" s="99">
        <v>0</v>
      </c>
      <c r="AC610" s="99">
        <v>0</v>
      </c>
      <c r="AD610" s="99">
        <v>0</v>
      </c>
      <c r="AE610" s="99">
        <v>0</v>
      </c>
      <c r="AF610" s="99">
        <v>0</v>
      </c>
      <c r="AG610" s="99">
        <v>0</v>
      </c>
      <c r="AH610" s="99">
        <v>0</v>
      </c>
      <c r="AI610" s="99">
        <v>0</v>
      </c>
      <c r="AJ610" s="99">
        <v>0</v>
      </c>
      <c r="AK610" s="99">
        <v>0</v>
      </c>
      <c r="AL610" s="193">
        <v>0</v>
      </c>
      <c r="AM610" s="193">
        <v>0</v>
      </c>
      <c r="AN610" s="193">
        <v>0</v>
      </c>
      <c r="AO610" s="193">
        <v>0</v>
      </c>
      <c r="AP610" s="193">
        <v>0</v>
      </c>
      <c r="AQ610" s="193">
        <v>0</v>
      </c>
      <c r="AR610" s="193">
        <v>0</v>
      </c>
      <c r="AS610" s="193">
        <v>0</v>
      </c>
      <c r="AT610" s="193">
        <v>0</v>
      </c>
      <c r="AU610" s="193">
        <v>0</v>
      </c>
      <c r="AV610" s="193">
        <v>0</v>
      </c>
      <c r="AW610" s="193">
        <v>0</v>
      </c>
      <c r="AX610" s="193">
        <v>0</v>
      </c>
      <c r="AY610" s="229">
        <v>0</v>
      </c>
      <c r="AZ610" s="229">
        <v>0</v>
      </c>
      <c r="BA610" s="229">
        <v>0</v>
      </c>
      <c r="BB610" s="229"/>
      <c r="BC610" s="229"/>
      <c r="BD610" s="229"/>
      <c r="BE610" s="229"/>
      <c r="BF610" s="229"/>
      <c r="BG610" s="229"/>
      <c r="BH610" s="99"/>
      <c r="BI610" s="99"/>
      <c r="BJ610" s="99"/>
      <c r="BK610" s="99"/>
      <c r="BL610" s="99"/>
      <c r="BM610" s="99"/>
      <c r="BN610" s="188"/>
      <c r="BO610" s="115"/>
      <c r="BP610" s="160"/>
      <c r="BQ610" s="160"/>
      <c r="BR610" s="160"/>
      <c r="BS610" s="160"/>
      <c r="BT610" s="445"/>
      <c r="BU610" s="445"/>
      <c r="BV610" s="445"/>
      <c r="BX610" s="160"/>
      <c r="BY610" s="160"/>
      <c r="BZ610" s="160"/>
      <c r="CA610" s="160"/>
      <c r="CB610" s="160"/>
      <c r="CC610" s="160"/>
      <c r="CD610" s="160"/>
      <c r="CE610" s="160"/>
      <c r="CF610" s="160"/>
      <c r="CG610" s="160"/>
      <c r="CH610" s="160"/>
      <c r="CI610" s="160"/>
    </row>
    <row r="611" spans="1:87" ht="18">
      <c r="E611" s="140"/>
      <c r="F611" s="234" t="s">
        <v>106</v>
      </c>
      <c r="G611" s="234" t="s">
        <v>674</v>
      </c>
      <c r="H611" s="234"/>
      <c r="I611" s="90"/>
      <c r="K611" s="90"/>
      <c r="M611" s="99">
        <v>3108.0808524738</v>
      </c>
      <c r="N611" s="99">
        <v>3061.88970656233</v>
      </c>
      <c r="O611" s="99">
        <v>3573.7265831578902</v>
      </c>
      <c r="P611" s="99">
        <v>3180.02091915864</v>
      </c>
      <c r="Q611" s="99">
        <v>4023.6747865597399</v>
      </c>
      <c r="R611" s="99">
        <v>4085.5464715362941</v>
      </c>
      <c r="S611" s="99">
        <v>4430.7498037068317</v>
      </c>
      <c r="T611" s="99">
        <v>4438.9571710574673</v>
      </c>
      <c r="U611" s="99">
        <v>4794.311226975371</v>
      </c>
      <c r="V611" s="99">
        <v>5143.0484733130488</v>
      </c>
      <c r="W611" s="99"/>
      <c r="X611" s="99"/>
      <c r="Y611" s="99"/>
      <c r="Z611" s="99">
        <v>0</v>
      </c>
      <c r="AA611" s="99">
        <v>0</v>
      </c>
      <c r="AB611" s="99">
        <v>0</v>
      </c>
      <c r="AC611" s="99">
        <v>0</v>
      </c>
      <c r="AD611" s="99">
        <v>0</v>
      </c>
      <c r="AE611" s="99">
        <v>0</v>
      </c>
      <c r="AF611" s="99">
        <v>0</v>
      </c>
      <c r="AG611" s="99">
        <v>0</v>
      </c>
      <c r="AH611" s="99">
        <v>0</v>
      </c>
      <c r="AI611" s="99">
        <v>0</v>
      </c>
      <c r="AJ611" s="99">
        <v>0</v>
      </c>
      <c r="AK611" s="99">
        <v>0</v>
      </c>
      <c r="AL611" s="193">
        <v>0</v>
      </c>
      <c r="AM611" s="193">
        <v>0</v>
      </c>
      <c r="AN611" s="193">
        <v>0</v>
      </c>
      <c r="AO611" s="193">
        <v>0</v>
      </c>
      <c r="AP611" s="193">
        <v>0</v>
      </c>
      <c r="AQ611" s="193">
        <v>0</v>
      </c>
      <c r="AR611" s="193">
        <v>0</v>
      </c>
      <c r="AS611" s="193">
        <v>0</v>
      </c>
      <c r="AT611" s="193">
        <v>0</v>
      </c>
      <c r="AU611" s="193">
        <v>0</v>
      </c>
      <c r="AV611" s="193">
        <v>0</v>
      </c>
      <c r="AW611" s="193">
        <v>0</v>
      </c>
      <c r="AX611" s="193">
        <v>0</v>
      </c>
      <c r="AY611" s="229">
        <v>0</v>
      </c>
      <c r="AZ611" s="229">
        <v>0</v>
      </c>
      <c r="BA611" s="229">
        <v>0</v>
      </c>
      <c r="BB611" s="229"/>
      <c r="BC611" s="229"/>
      <c r="BD611" s="229"/>
      <c r="BE611" s="229"/>
      <c r="BF611" s="229"/>
      <c r="BG611" s="229"/>
      <c r="BH611" s="99"/>
      <c r="BI611" s="99"/>
      <c r="BJ611" s="99"/>
      <c r="BK611" s="99"/>
      <c r="BL611" s="99"/>
      <c r="BM611" s="99"/>
      <c r="BN611" s="188"/>
      <c r="BO611" s="115"/>
      <c r="BP611" s="160"/>
      <c r="BQ611" s="160"/>
      <c r="BR611" s="160"/>
      <c r="BS611" s="160"/>
      <c r="BT611" s="445"/>
      <c r="BU611" s="445"/>
      <c r="BV611" s="445"/>
      <c r="BX611" s="160"/>
      <c r="BY611" s="160"/>
      <c r="BZ611" s="160"/>
      <c r="CA611" s="160"/>
      <c r="CB611" s="160"/>
      <c r="CC611" s="160"/>
      <c r="CD611" s="160"/>
      <c r="CE611" s="160"/>
      <c r="CF611" s="160"/>
      <c r="CG611" s="160"/>
      <c r="CH611" s="160"/>
      <c r="CI611" s="160"/>
    </row>
    <row r="612" spans="1:87" ht="18">
      <c r="E612" s="140"/>
      <c r="F612" s="234" t="s">
        <v>713</v>
      </c>
      <c r="G612" s="234" t="s">
        <v>381</v>
      </c>
      <c r="H612" s="234"/>
      <c r="I612" s="90"/>
      <c r="K612" s="90"/>
      <c r="M612" s="99">
        <v>47983.294956174301</v>
      </c>
      <c r="N612" s="99">
        <v>48557.533520964302</v>
      </c>
      <c r="O612" s="99">
        <v>52954.200544336803</v>
      </c>
      <c r="P612" s="99">
        <v>54844.959932502301</v>
      </c>
      <c r="Q612" s="99">
        <v>56401.038020435597</v>
      </c>
      <c r="R612" s="99">
        <v>57001.152459761193</v>
      </c>
      <c r="S612" s="99">
        <v>58672.095695198535</v>
      </c>
      <c r="T612" s="99">
        <v>62019.626438264626</v>
      </c>
      <c r="U612" s="99">
        <v>62804.675364875809</v>
      </c>
      <c r="V612" s="99">
        <v>67257.549616536053</v>
      </c>
      <c r="W612" s="99"/>
      <c r="X612" s="99"/>
      <c r="Y612" s="99"/>
      <c r="Z612" s="99">
        <v>0</v>
      </c>
      <c r="AA612" s="99">
        <v>0</v>
      </c>
      <c r="AB612" s="99">
        <v>0</v>
      </c>
      <c r="AC612" s="99">
        <v>0</v>
      </c>
      <c r="AD612" s="99">
        <v>0</v>
      </c>
      <c r="AE612" s="99">
        <v>0</v>
      </c>
      <c r="AF612" s="99">
        <v>0</v>
      </c>
      <c r="AG612" s="99">
        <v>0</v>
      </c>
      <c r="AH612" s="99">
        <v>0</v>
      </c>
      <c r="AI612" s="99">
        <v>0</v>
      </c>
      <c r="AJ612" s="99">
        <v>0</v>
      </c>
      <c r="AK612" s="99">
        <v>0</v>
      </c>
      <c r="AL612" s="193">
        <v>0</v>
      </c>
      <c r="AM612" s="193">
        <v>0</v>
      </c>
      <c r="AN612" s="193">
        <v>0</v>
      </c>
      <c r="AO612" s="193">
        <v>0</v>
      </c>
      <c r="AP612" s="193">
        <v>0</v>
      </c>
      <c r="AQ612" s="193">
        <v>0</v>
      </c>
      <c r="AR612" s="193">
        <v>0</v>
      </c>
      <c r="AS612" s="193">
        <v>0</v>
      </c>
      <c r="AT612" s="193">
        <v>0</v>
      </c>
      <c r="AU612" s="193">
        <v>0</v>
      </c>
      <c r="AV612" s="193">
        <v>0</v>
      </c>
      <c r="AW612" s="193">
        <v>0</v>
      </c>
      <c r="AX612" s="193">
        <v>0</v>
      </c>
      <c r="AY612" s="229">
        <v>0</v>
      </c>
      <c r="AZ612" s="229">
        <v>0</v>
      </c>
      <c r="BA612" s="229">
        <v>0</v>
      </c>
      <c r="BB612" s="229"/>
      <c r="BC612" s="229"/>
      <c r="BD612" s="229"/>
      <c r="BE612" s="229"/>
      <c r="BF612" s="229"/>
      <c r="BG612" s="229"/>
      <c r="BH612" s="99"/>
      <c r="BI612" s="99"/>
      <c r="BJ612" s="99"/>
      <c r="BK612" s="99"/>
      <c r="BL612" s="99"/>
      <c r="BM612" s="99"/>
      <c r="BN612" s="188"/>
      <c r="BO612" s="115"/>
      <c r="BP612" s="160"/>
      <c r="BQ612" s="160"/>
      <c r="BR612" s="160"/>
      <c r="BS612" s="160"/>
      <c r="BT612" s="445"/>
      <c r="BU612" s="445"/>
      <c r="BV612" s="445"/>
      <c r="BX612" s="160"/>
      <c r="BY612" s="160"/>
      <c r="BZ612" s="160"/>
      <c r="CA612" s="160"/>
      <c r="CB612" s="160"/>
      <c r="CC612" s="160"/>
      <c r="CD612" s="160"/>
      <c r="CE612" s="160"/>
      <c r="CF612" s="160"/>
      <c r="CG612" s="160"/>
      <c r="CH612" s="160"/>
      <c r="CI612" s="160"/>
    </row>
    <row r="613" spans="1:87" ht="18">
      <c r="E613" s="140"/>
      <c r="F613" s="234" t="s">
        <v>714</v>
      </c>
      <c r="G613" s="234" t="s">
        <v>677</v>
      </c>
      <c r="H613" s="234"/>
      <c r="I613" s="90"/>
      <c r="K613" s="90"/>
      <c r="M613" s="99">
        <v>1441.6462153052801</v>
      </c>
      <c r="N613" s="99">
        <v>1526.27412055543</v>
      </c>
      <c r="O613" s="99">
        <v>1685.91074746923</v>
      </c>
      <c r="P613" s="99">
        <v>2448.0723897334601</v>
      </c>
      <c r="Q613" s="99">
        <v>2193.8108067364401</v>
      </c>
      <c r="R613" s="99">
        <v>2852.5778477930371</v>
      </c>
      <c r="S613" s="99">
        <v>2778.0803990515151</v>
      </c>
      <c r="T613" s="99">
        <v>2716.5883930647678</v>
      </c>
      <c r="U613" s="99">
        <v>3218.9263151545392</v>
      </c>
      <c r="V613" s="99">
        <v>3122.3878124273492</v>
      </c>
      <c r="W613" s="99"/>
      <c r="X613" s="99"/>
      <c r="Y613" s="99"/>
      <c r="Z613" s="99">
        <v>0</v>
      </c>
      <c r="AA613" s="99">
        <v>0</v>
      </c>
      <c r="AB613" s="99">
        <v>0</v>
      </c>
      <c r="AC613" s="99">
        <v>0</v>
      </c>
      <c r="AD613" s="99">
        <v>0</v>
      </c>
      <c r="AE613" s="99">
        <v>0</v>
      </c>
      <c r="AF613" s="99">
        <v>0</v>
      </c>
      <c r="AG613" s="99">
        <v>0</v>
      </c>
      <c r="AH613" s="99">
        <v>0</v>
      </c>
      <c r="AI613" s="99">
        <v>0</v>
      </c>
      <c r="AJ613" s="99">
        <v>0</v>
      </c>
      <c r="AK613" s="99">
        <v>0</v>
      </c>
      <c r="AL613" s="193">
        <v>0</v>
      </c>
      <c r="AM613" s="193">
        <v>0</v>
      </c>
      <c r="AN613" s="193">
        <v>0</v>
      </c>
      <c r="AO613" s="193">
        <v>0</v>
      </c>
      <c r="AP613" s="193">
        <v>0</v>
      </c>
      <c r="AQ613" s="193">
        <v>0</v>
      </c>
      <c r="AR613" s="193">
        <v>0</v>
      </c>
      <c r="AS613" s="193">
        <v>0</v>
      </c>
      <c r="AT613" s="193">
        <v>0</v>
      </c>
      <c r="AU613" s="193">
        <v>0</v>
      </c>
      <c r="AV613" s="193">
        <v>0</v>
      </c>
      <c r="AW613" s="193">
        <v>0</v>
      </c>
      <c r="AX613" s="193">
        <v>0</v>
      </c>
      <c r="AY613" s="229">
        <v>0</v>
      </c>
      <c r="AZ613" s="229">
        <v>0</v>
      </c>
      <c r="BA613" s="229">
        <v>0</v>
      </c>
      <c r="BB613" s="229"/>
      <c r="BC613" s="229"/>
      <c r="BD613" s="229"/>
      <c r="BE613" s="229"/>
      <c r="BF613" s="229"/>
      <c r="BG613" s="229"/>
      <c r="BH613" s="99"/>
      <c r="BI613" s="99"/>
      <c r="BJ613" s="99"/>
      <c r="BK613" s="99"/>
      <c r="BL613" s="99"/>
      <c r="BM613" s="99"/>
      <c r="BN613" s="188"/>
      <c r="BO613" s="115"/>
      <c r="BP613" s="160"/>
      <c r="BQ613" s="160"/>
      <c r="BR613" s="160"/>
      <c r="BS613" s="160"/>
      <c r="BT613" s="445"/>
      <c r="BU613" s="445"/>
      <c r="BV613" s="445"/>
      <c r="BX613" s="160"/>
      <c r="BY613" s="160"/>
      <c r="BZ613" s="160"/>
      <c r="CA613" s="160"/>
      <c r="CB613" s="160"/>
      <c r="CC613" s="160"/>
      <c r="CD613" s="160"/>
      <c r="CE613" s="160"/>
      <c r="CF613" s="160"/>
      <c r="CG613" s="160"/>
      <c r="CH613" s="160"/>
      <c r="CI613" s="160"/>
    </row>
    <row r="614" spans="1:87" s="96" customFormat="1" ht="18">
      <c r="A614" s="94"/>
      <c r="B614" s="95"/>
      <c r="C614" s="94"/>
      <c r="D614" s="95"/>
      <c r="E614" s="140" t="s">
        <v>36</v>
      </c>
      <c r="F614" s="233" t="s">
        <v>94</v>
      </c>
      <c r="G614" s="233"/>
      <c r="H614" s="233"/>
      <c r="I614" s="95"/>
      <c r="J614" s="95"/>
      <c r="K614" s="95"/>
      <c r="L614" s="95"/>
      <c r="M614" s="160">
        <v>304423.4123532229</v>
      </c>
      <c r="N614" s="160">
        <v>312190.08495029388</v>
      </c>
      <c r="O614" s="160">
        <v>331092.54175861075</v>
      </c>
      <c r="P614" s="160">
        <v>335592.46748106019</v>
      </c>
      <c r="Q614" s="160">
        <v>328535.72020887688</v>
      </c>
      <c r="R614" s="160">
        <v>281174.9935839345</v>
      </c>
      <c r="S614" s="160">
        <v>279242.41720432322</v>
      </c>
      <c r="T614" s="160">
        <v>298339.66112384747</v>
      </c>
      <c r="U614" s="160">
        <v>314456.90150115034</v>
      </c>
      <c r="V614" s="160">
        <v>352315.83184997103</v>
      </c>
      <c r="W614" s="160"/>
      <c r="X614" s="160"/>
      <c r="Y614" s="160"/>
      <c r="Z614" s="160">
        <v>74977.846661997421</v>
      </c>
      <c r="AA614" s="160">
        <v>77560.096745622373</v>
      </c>
      <c r="AB614" s="160">
        <v>76447.069522241145</v>
      </c>
      <c r="AC614" s="160">
        <v>75438.399423362222</v>
      </c>
      <c r="AD614" s="160">
        <v>75035.501131888057</v>
      </c>
      <c r="AE614" s="160">
        <v>82264.877260910813</v>
      </c>
      <c r="AF614" s="160">
        <v>77890.910301525146</v>
      </c>
      <c r="AG614" s="160">
        <v>76998.796255970155</v>
      </c>
      <c r="AH614" s="160">
        <v>82183.121906413202</v>
      </c>
      <c r="AI614" s="160">
        <v>85476.885292791936</v>
      </c>
      <c r="AJ614" s="160">
        <v>83027.892466058562</v>
      </c>
      <c r="AK614" s="160">
        <v>80404.642093347778</v>
      </c>
      <c r="AL614" s="160">
        <v>82365.460586444955</v>
      </c>
      <c r="AM614" s="160">
        <v>86933.912574868998</v>
      </c>
      <c r="AN614" s="160">
        <v>85387.829824897548</v>
      </c>
      <c r="AO614" s="160">
        <v>80905.264494848845</v>
      </c>
      <c r="AP614" s="160">
        <v>79544.341966287509</v>
      </c>
      <c r="AQ614" s="160">
        <v>86418.574207631929</v>
      </c>
      <c r="AR614" s="160">
        <v>82218.839794359097</v>
      </c>
      <c r="AS614" s="160">
        <v>80353.964240598129</v>
      </c>
      <c r="AT614" s="160">
        <v>76019.700892721128</v>
      </c>
      <c r="AU614" s="160">
        <v>61358.344972480147</v>
      </c>
      <c r="AV614" s="160">
        <v>72873.233764197459</v>
      </c>
      <c r="AW614" s="160">
        <v>70923.713954535706</v>
      </c>
      <c r="AX614" s="160">
        <v>73678.5741699301</v>
      </c>
      <c r="AY614" s="169">
        <v>71514.527555053734</v>
      </c>
      <c r="AZ614" s="169">
        <v>65137.743500791752</v>
      </c>
      <c r="BA614" s="169">
        <v>68911.571978547625</v>
      </c>
      <c r="BB614" s="169">
        <v>73907.159571511904</v>
      </c>
      <c r="BC614" s="169">
        <v>75620.891924517317</v>
      </c>
      <c r="BD614" s="169">
        <v>73751.891832236899</v>
      </c>
      <c r="BE614" s="169">
        <v>75059.717795581368</v>
      </c>
      <c r="BF614" s="169">
        <v>77552.719447999698</v>
      </c>
      <c r="BG614" s="169">
        <v>79803.807709247674</v>
      </c>
      <c r="BH614" s="160">
        <v>77432.64593516945</v>
      </c>
      <c r="BI614" s="160">
        <v>79667.728408733528</v>
      </c>
      <c r="BJ614" s="160">
        <v>85013.915669760318</v>
      </c>
      <c r="BK614" s="160">
        <v>88956.924165658362</v>
      </c>
      <c r="BL614" s="160">
        <v>89306.129896478713</v>
      </c>
      <c r="BM614" s="160">
        <v>89038.862118073681</v>
      </c>
      <c r="BN614" s="448">
        <v>93243.343670085102</v>
      </c>
      <c r="BO614" s="115">
        <v>99725.656435854253</v>
      </c>
      <c r="BP614" s="160"/>
      <c r="BQ614" s="160"/>
      <c r="BR614" s="160"/>
      <c r="BS614" s="160"/>
      <c r="BT614" s="446"/>
      <c r="BU614" s="446"/>
      <c r="BV614" s="446"/>
      <c r="BX614" s="160"/>
      <c r="BY614" s="160"/>
      <c r="BZ614" s="160"/>
      <c r="CA614" s="160"/>
      <c r="CB614" s="160"/>
      <c r="CC614" s="160"/>
      <c r="CD614" s="160"/>
      <c r="CE614" s="160"/>
      <c r="CF614" s="160"/>
      <c r="CG614" s="160"/>
      <c r="CH614" s="160"/>
      <c r="CI614" s="160"/>
    </row>
    <row r="615" spans="1:87" ht="18">
      <c r="E615" s="140"/>
      <c r="F615" s="234" t="s">
        <v>65</v>
      </c>
      <c r="G615" s="234" t="s">
        <v>715</v>
      </c>
      <c r="H615" s="234"/>
      <c r="I615" s="90"/>
      <c r="K615" s="90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229"/>
      <c r="AZ615" s="229"/>
      <c r="BA615" s="229"/>
      <c r="BB615" s="229"/>
      <c r="BC615" s="229"/>
      <c r="BD615" s="229"/>
      <c r="BE615" s="229"/>
      <c r="BF615" s="229"/>
      <c r="BG615" s="229"/>
      <c r="BH615" s="99"/>
      <c r="BI615" s="99"/>
      <c r="BJ615" s="99"/>
      <c r="BK615" s="99"/>
      <c r="BL615" s="99"/>
      <c r="BM615" s="99"/>
      <c r="BN615" s="188"/>
      <c r="BO615" s="115"/>
      <c r="BP615" s="160"/>
      <c r="BQ615" s="160"/>
      <c r="BR615" s="160"/>
      <c r="BS615" s="160"/>
      <c r="BT615" s="445"/>
      <c r="BU615" s="445"/>
      <c r="BV615" s="445"/>
      <c r="BX615" s="160"/>
      <c r="BY615" s="160"/>
      <c r="BZ615" s="160"/>
      <c r="CA615" s="160"/>
      <c r="CB615" s="160"/>
      <c r="CC615" s="160"/>
      <c r="CD615" s="160"/>
      <c r="CE615" s="160"/>
      <c r="CF615" s="160"/>
      <c r="CG615" s="160"/>
      <c r="CH615" s="160"/>
      <c r="CI615" s="160"/>
    </row>
    <row r="616" spans="1:87" ht="18">
      <c r="E616" s="140"/>
      <c r="F616" s="234"/>
      <c r="G616" s="234" t="s">
        <v>716</v>
      </c>
      <c r="H616" s="234" t="s">
        <v>438</v>
      </c>
      <c r="I616" s="90"/>
      <c r="K616" s="90"/>
      <c r="M616" s="99">
        <v>174239.94132141801</v>
      </c>
      <c r="N616" s="99">
        <v>182203.37622943599</v>
      </c>
      <c r="O616" s="99">
        <v>189713.45284689599</v>
      </c>
      <c r="P616" s="99">
        <v>193329.67033273401</v>
      </c>
      <c r="Q616" s="99">
        <v>192423.05166159</v>
      </c>
      <c r="R616" s="99">
        <v>157256.55893758842</v>
      </c>
      <c r="S616" s="99">
        <v>141682.22297255491</v>
      </c>
      <c r="T616" s="99">
        <v>148483.19925480176</v>
      </c>
      <c r="U616" s="99">
        <v>157496.20463514805</v>
      </c>
      <c r="V616" s="99">
        <v>181556.05960596018</v>
      </c>
      <c r="W616" s="99"/>
      <c r="X616" s="99"/>
      <c r="Y616" s="99"/>
      <c r="Z616" s="99">
        <v>41891.729964924503</v>
      </c>
      <c r="AA616" s="99">
        <v>45185.574978333701</v>
      </c>
      <c r="AB616" s="99">
        <v>44164.365378474497</v>
      </c>
      <c r="AC616" s="99">
        <v>42998.270999685097</v>
      </c>
      <c r="AD616" s="99">
        <v>44249.770765893401</v>
      </c>
      <c r="AE616" s="99">
        <v>47728.3192688544</v>
      </c>
      <c r="AF616" s="99">
        <v>46227.0361948301</v>
      </c>
      <c r="AG616" s="99">
        <v>43998.249999857901</v>
      </c>
      <c r="AH616" s="99">
        <v>45854.756066061003</v>
      </c>
      <c r="AI616" s="99">
        <v>50165.261984199104</v>
      </c>
      <c r="AJ616" s="99">
        <v>48068.163878168001</v>
      </c>
      <c r="AK616" s="99">
        <v>45625.270918468399</v>
      </c>
      <c r="AL616" s="193">
        <v>47156.292247207202</v>
      </c>
      <c r="AM616" s="193">
        <v>50959.631536013199</v>
      </c>
      <c r="AN616" s="193">
        <v>48995.539961714698</v>
      </c>
      <c r="AO616" s="193">
        <v>46218.206587799403</v>
      </c>
      <c r="AP616" s="193">
        <v>46611.153144649499</v>
      </c>
      <c r="AQ616" s="193">
        <v>51604.759331017201</v>
      </c>
      <c r="AR616" s="193">
        <v>47883.8583034283</v>
      </c>
      <c r="AS616" s="193">
        <v>46323.280882494801</v>
      </c>
      <c r="AT616" s="193">
        <v>44871.407128246734</v>
      </c>
      <c r="AU616" s="193">
        <v>30277.767617704892</v>
      </c>
      <c r="AV616" s="193">
        <v>41870.831300899219</v>
      </c>
      <c r="AW616" s="193">
        <v>40236.552890737556</v>
      </c>
      <c r="AX616" s="193">
        <v>40320.078607557269</v>
      </c>
      <c r="AY616" s="229">
        <v>36360.516247639898</v>
      </c>
      <c r="AZ616" s="229">
        <v>31001.559683628497</v>
      </c>
      <c r="BA616" s="229">
        <v>34000.068433729262</v>
      </c>
      <c r="BB616" s="229">
        <v>37203.379896918734</v>
      </c>
      <c r="BC616" s="229">
        <v>37679.998407131046</v>
      </c>
      <c r="BD616" s="229">
        <v>36185.809182533652</v>
      </c>
      <c r="BE616" s="229">
        <v>37414.011768218334</v>
      </c>
      <c r="BF616" s="229">
        <v>39997.266232653477</v>
      </c>
      <c r="BG616" s="229">
        <v>39956.50288823717</v>
      </c>
      <c r="BH616" s="99">
        <v>38615.183207545546</v>
      </c>
      <c r="BI616" s="99">
        <v>38927.252306711845</v>
      </c>
      <c r="BJ616" s="99">
        <v>44259.339314295656</v>
      </c>
      <c r="BK616" s="99">
        <v>44969.770950752951</v>
      </c>
      <c r="BL616" s="99">
        <v>45794.365258858641</v>
      </c>
      <c r="BM616" s="99">
        <v>46532.584082052956</v>
      </c>
      <c r="BN616" s="188">
        <v>50192.195253396902</v>
      </c>
      <c r="BO616" s="115">
        <v>49672.708131388259</v>
      </c>
      <c r="BP616" s="160"/>
      <c r="BQ616" s="160"/>
      <c r="BR616" s="160"/>
      <c r="BS616" s="160"/>
      <c r="BT616" s="445"/>
      <c r="BU616" s="445"/>
      <c r="BV616" s="445"/>
      <c r="BX616" s="160"/>
      <c r="BY616" s="160"/>
      <c r="BZ616" s="160"/>
      <c r="CA616" s="160"/>
      <c r="CB616" s="160"/>
      <c r="CC616" s="160"/>
      <c r="CD616" s="160"/>
      <c r="CE616" s="160"/>
      <c r="CF616" s="160"/>
      <c r="CG616" s="160"/>
      <c r="CH616" s="160"/>
      <c r="CI616" s="160"/>
    </row>
    <row r="617" spans="1:87" ht="18">
      <c r="E617" s="140"/>
      <c r="F617" s="234"/>
      <c r="G617" s="234" t="s">
        <v>717</v>
      </c>
      <c r="H617" s="234" t="s">
        <v>606</v>
      </c>
      <c r="I617" s="90"/>
      <c r="K617" s="90"/>
      <c r="M617" s="99">
        <v>102398.988593362</v>
      </c>
      <c r="N617" s="99">
        <v>103405.487396394</v>
      </c>
      <c r="O617" s="99">
        <v>115157.876139078</v>
      </c>
      <c r="P617" s="99">
        <v>115974.908767649</v>
      </c>
      <c r="Q617" s="99">
        <v>109561.742365171</v>
      </c>
      <c r="R617" s="99">
        <v>100173.49405001242</v>
      </c>
      <c r="S617" s="99">
        <v>113636.33482334347</v>
      </c>
      <c r="T617" s="99">
        <v>125279.37944368577</v>
      </c>
      <c r="U617" s="99">
        <v>131699.32841840602</v>
      </c>
      <c r="V617" s="99">
        <v>143893.92977699079</v>
      </c>
      <c r="W617" s="99"/>
      <c r="X617" s="99"/>
      <c r="Y617" s="99"/>
      <c r="Z617" s="99">
        <v>26599.465528873101</v>
      </c>
      <c r="AA617" s="99">
        <v>24798.241769218399</v>
      </c>
      <c r="AB617" s="99">
        <v>25312.131339338299</v>
      </c>
      <c r="AC617" s="99">
        <v>25689.149955932699</v>
      </c>
      <c r="AD617" s="99">
        <v>24502.079899598401</v>
      </c>
      <c r="AE617" s="99">
        <v>26936.728367003299</v>
      </c>
      <c r="AF617" s="99">
        <v>25536.886710328399</v>
      </c>
      <c r="AG617" s="99">
        <v>26429.7924194644</v>
      </c>
      <c r="AH617" s="99">
        <v>30089.840327588299</v>
      </c>
      <c r="AI617" s="99">
        <v>28035.259883250499</v>
      </c>
      <c r="AJ617" s="99">
        <v>28467.347605351901</v>
      </c>
      <c r="AK617" s="99">
        <v>28565.428322887401</v>
      </c>
      <c r="AL617" s="193">
        <v>28945.253733317099</v>
      </c>
      <c r="AM617" s="193">
        <v>28930.156867141799</v>
      </c>
      <c r="AN617" s="193">
        <v>29905.9798199373</v>
      </c>
      <c r="AO617" s="193">
        <v>28193.518347252499</v>
      </c>
      <c r="AP617" s="193">
        <v>26803.6444916168</v>
      </c>
      <c r="AQ617" s="193">
        <v>27697.912070439699</v>
      </c>
      <c r="AR617" s="193">
        <v>27616.966112825201</v>
      </c>
      <c r="AS617" s="193">
        <v>27443.219690289301</v>
      </c>
      <c r="AT617" s="193">
        <v>25175.233077916979</v>
      </c>
      <c r="AU617" s="193">
        <v>24681.395676619424</v>
      </c>
      <c r="AV617" s="193">
        <v>25340.234179853847</v>
      </c>
      <c r="AW617" s="193">
        <v>24976.631115622167</v>
      </c>
      <c r="AX617" s="193">
        <v>27799.174993904337</v>
      </c>
      <c r="AY617" s="229">
        <v>28462.215051838379</v>
      </c>
      <c r="AZ617" s="229">
        <v>27993.299407697221</v>
      </c>
      <c r="BA617" s="229">
        <v>29381.645369903519</v>
      </c>
      <c r="BB617" s="229">
        <v>31155.457633652397</v>
      </c>
      <c r="BC617" s="229">
        <v>31212.791329630203</v>
      </c>
      <c r="BD617" s="229">
        <v>30989.17849340654</v>
      </c>
      <c r="BE617" s="229">
        <v>31921.951986996628</v>
      </c>
      <c r="BF617" s="229">
        <v>32024.454721377315</v>
      </c>
      <c r="BG617" s="229">
        <v>32558.275345509224</v>
      </c>
      <c r="BH617" s="99">
        <v>32195.028920412522</v>
      </c>
      <c r="BI617" s="99">
        <v>34921.569431106982</v>
      </c>
      <c r="BJ617" s="99">
        <v>34965.102496870037</v>
      </c>
      <c r="BK617" s="99">
        <v>36388.382595945324</v>
      </c>
      <c r="BL617" s="99">
        <v>36175.654049959994</v>
      </c>
      <c r="BM617" s="99">
        <v>36364.790634215446</v>
      </c>
      <c r="BN617" s="188">
        <v>36845.909657061959</v>
      </c>
      <c r="BO617" s="115">
        <v>42432.140188405596</v>
      </c>
      <c r="BP617" s="160"/>
      <c r="BQ617" s="160"/>
      <c r="BR617" s="160"/>
      <c r="BS617" s="160"/>
      <c r="BT617" s="445"/>
      <c r="BU617" s="445"/>
      <c r="BV617" s="445"/>
      <c r="BX617" s="160"/>
      <c r="BY617" s="160"/>
      <c r="BZ617" s="160"/>
      <c r="CA617" s="160"/>
      <c r="CB617" s="160"/>
      <c r="CC617" s="160"/>
      <c r="CD617" s="160"/>
      <c r="CE617" s="160"/>
      <c r="CF617" s="160"/>
      <c r="CG617" s="160"/>
      <c r="CH617" s="160"/>
      <c r="CI617" s="160"/>
    </row>
    <row r="618" spans="1:87" ht="18">
      <c r="E618" s="140"/>
      <c r="F618" s="234"/>
      <c r="G618" s="234" t="s">
        <v>718</v>
      </c>
      <c r="H618" s="234" t="s">
        <v>719</v>
      </c>
      <c r="I618" s="90"/>
      <c r="K618" s="90"/>
      <c r="M618" s="99">
        <v>27784.482438442901</v>
      </c>
      <c r="N618" s="99">
        <v>26581.221324463899</v>
      </c>
      <c r="O618" s="99">
        <v>26221.212772636802</v>
      </c>
      <c r="P618" s="99">
        <v>26287.888380677199</v>
      </c>
      <c r="Q618" s="99">
        <v>26550.926182115902</v>
      </c>
      <c r="R618" s="99">
        <v>23744.940596333621</v>
      </c>
      <c r="S618" s="99">
        <v>23923.859408424833</v>
      </c>
      <c r="T618" s="99">
        <v>24577.082425359942</v>
      </c>
      <c r="U618" s="99">
        <v>25261.368447596284</v>
      </c>
      <c r="V618" s="99">
        <v>26865.842467020069</v>
      </c>
      <c r="W618" s="99"/>
      <c r="X618" s="99"/>
      <c r="Y618" s="99"/>
      <c r="Z618" s="99">
        <v>6486.6511681998199</v>
      </c>
      <c r="AA618" s="99">
        <v>7576.2799980702703</v>
      </c>
      <c r="AB618" s="99">
        <v>6970.5728044283396</v>
      </c>
      <c r="AC618" s="99">
        <v>6750.9784677444304</v>
      </c>
      <c r="AD618" s="99">
        <v>6283.6504663962596</v>
      </c>
      <c r="AE618" s="99">
        <v>7599.8296250531102</v>
      </c>
      <c r="AF618" s="99">
        <v>6126.9873963666396</v>
      </c>
      <c r="AG618" s="99">
        <v>6570.7538366478502</v>
      </c>
      <c r="AH618" s="99">
        <v>6238.5255127638902</v>
      </c>
      <c r="AI618" s="99">
        <v>7276.3634253423397</v>
      </c>
      <c r="AJ618" s="99">
        <v>6492.3809825386497</v>
      </c>
      <c r="AK618" s="99">
        <v>6213.9428519919702</v>
      </c>
      <c r="AL618" s="193">
        <v>6263.9146059206496</v>
      </c>
      <c r="AM618" s="193">
        <v>7044.1241717140101</v>
      </c>
      <c r="AN618" s="193">
        <v>6486.3100432455603</v>
      </c>
      <c r="AO618" s="193">
        <v>6493.53955979695</v>
      </c>
      <c r="AP618" s="193">
        <v>6129.54433002121</v>
      </c>
      <c r="AQ618" s="193">
        <v>7115.9028061750296</v>
      </c>
      <c r="AR618" s="193">
        <v>6718.0153781055997</v>
      </c>
      <c r="AS618" s="193">
        <v>6587.4636678140196</v>
      </c>
      <c r="AT618" s="193">
        <v>5973.0606865574046</v>
      </c>
      <c r="AU618" s="193">
        <v>6399.1816781558337</v>
      </c>
      <c r="AV618" s="193">
        <v>5662.1682834443927</v>
      </c>
      <c r="AW618" s="193">
        <v>5710.5299481759857</v>
      </c>
      <c r="AX618" s="193">
        <v>5559.3205684684963</v>
      </c>
      <c r="AY618" s="229">
        <v>6691.7962555754548</v>
      </c>
      <c r="AZ618" s="229">
        <v>6142.8844094660326</v>
      </c>
      <c r="BA618" s="229">
        <v>5529.8581749148452</v>
      </c>
      <c r="BB618" s="229">
        <v>5548.3220409407877</v>
      </c>
      <c r="BC618" s="229">
        <v>6728.1021877560634</v>
      </c>
      <c r="BD618" s="229">
        <v>6576.9041562966977</v>
      </c>
      <c r="BE618" s="229">
        <v>5723.754040366397</v>
      </c>
      <c r="BF618" s="229">
        <v>5530.9984939689066</v>
      </c>
      <c r="BG618" s="229">
        <v>7289.0294755012874</v>
      </c>
      <c r="BH618" s="99">
        <v>6622.4338072113806</v>
      </c>
      <c r="BI618" s="99">
        <v>5818.9066709147082</v>
      </c>
      <c r="BJ618" s="99">
        <v>5789.4738585946288</v>
      </c>
      <c r="BK618" s="99">
        <v>7598.7706189600895</v>
      </c>
      <c r="BL618" s="99">
        <v>7336.1105876600795</v>
      </c>
      <c r="BM618" s="99">
        <v>6141.4874018052724</v>
      </c>
      <c r="BN618" s="188">
        <v>6205.2387596262397</v>
      </c>
      <c r="BO618" s="115">
        <v>7620.8081160604024</v>
      </c>
      <c r="BP618" s="160"/>
      <c r="BQ618" s="160"/>
      <c r="BR618" s="160"/>
      <c r="BS618" s="160"/>
      <c r="BT618" s="445"/>
      <c r="BU618" s="445"/>
      <c r="BV618" s="445"/>
      <c r="BX618" s="160"/>
      <c r="BY618" s="160"/>
      <c r="BZ618" s="160"/>
      <c r="CA618" s="160"/>
      <c r="CB618" s="160"/>
      <c r="CC618" s="160"/>
      <c r="CD618" s="160"/>
      <c r="CE618" s="160"/>
      <c r="CF618" s="160"/>
      <c r="CG618" s="160"/>
      <c r="CH618" s="160"/>
      <c r="CI618" s="160"/>
    </row>
    <row r="619" spans="1:87" ht="18">
      <c r="E619" s="140"/>
      <c r="F619" s="234" t="s">
        <v>66</v>
      </c>
      <c r="G619" s="234" t="s">
        <v>720</v>
      </c>
      <c r="H619" s="234"/>
      <c r="I619" s="90"/>
      <c r="K619" s="90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229"/>
      <c r="AZ619" s="229"/>
      <c r="BA619" s="229"/>
      <c r="BB619" s="229"/>
      <c r="BC619" s="229"/>
      <c r="BD619" s="229"/>
      <c r="BE619" s="229"/>
      <c r="BF619" s="229"/>
      <c r="BG619" s="229"/>
      <c r="BH619" s="99"/>
      <c r="BI619" s="99"/>
      <c r="BJ619" s="99"/>
      <c r="BK619" s="99"/>
      <c r="BL619" s="99"/>
      <c r="BM619" s="99"/>
      <c r="BN619" s="188"/>
      <c r="BO619" s="115"/>
      <c r="BP619" s="160"/>
      <c r="BQ619" s="160"/>
      <c r="BR619" s="160"/>
      <c r="BS619" s="160"/>
      <c r="BT619" s="445"/>
      <c r="BU619" s="445"/>
      <c r="BV619" s="445"/>
      <c r="BX619" s="160"/>
      <c r="BY619" s="160"/>
      <c r="BZ619" s="160"/>
      <c r="CA619" s="160"/>
      <c r="CB619" s="160"/>
      <c r="CC619" s="160"/>
      <c r="CD619" s="160"/>
      <c r="CE619" s="160"/>
      <c r="CF619" s="160"/>
      <c r="CG619" s="160"/>
      <c r="CH619" s="160"/>
      <c r="CI619" s="160"/>
    </row>
    <row r="620" spans="1:87" ht="18">
      <c r="E620" s="140"/>
      <c r="F620" s="234"/>
      <c r="G620" s="234" t="s">
        <v>721</v>
      </c>
      <c r="H620" s="234" t="s">
        <v>722</v>
      </c>
      <c r="I620" s="90"/>
      <c r="K620" s="90"/>
      <c r="M620" s="99">
        <v>106273.894207929</v>
      </c>
      <c r="N620" s="99">
        <v>105212.87269509801</v>
      </c>
      <c r="O620" s="99">
        <v>105498.91111468599</v>
      </c>
      <c r="P620" s="99">
        <v>100249.26486107599</v>
      </c>
      <c r="Q620" s="99">
        <v>89508.291856033597</v>
      </c>
      <c r="R620" s="99">
        <v>70522.250329018279</v>
      </c>
      <c r="S620" s="99">
        <v>62740.363994417567</v>
      </c>
      <c r="T620" s="99">
        <v>66120.860746038481</v>
      </c>
      <c r="U620" s="99">
        <v>71738.362239012858</v>
      </c>
      <c r="V620" s="99">
        <v>79720.972317776715</v>
      </c>
      <c r="W620" s="99"/>
      <c r="X620" s="99"/>
      <c r="Y620" s="99"/>
      <c r="Z620" s="99">
        <v>24442.6341148867</v>
      </c>
      <c r="AA620" s="99">
        <v>21269.9428512499</v>
      </c>
      <c r="AB620" s="99">
        <v>24278.5669797427</v>
      </c>
      <c r="AC620" s="99">
        <v>36282.750262049303</v>
      </c>
      <c r="AD620" s="99">
        <v>23164.490219364001</v>
      </c>
      <c r="AE620" s="99">
        <v>22754.436893466602</v>
      </c>
      <c r="AF620" s="99">
        <v>23227.480432400898</v>
      </c>
      <c r="AG620" s="99">
        <v>36066.465149866599</v>
      </c>
      <c r="AH620" s="99">
        <v>23880.067647705499</v>
      </c>
      <c r="AI620" s="99">
        <v>21763.983149827302</v>
      </c>
      <c r="AJ620" s="99">
        <v>24318.085191754999</v>
      </c>
      <c r="AK620" s="99">
        <v>35536.775125398301</v>
      </c>
      <c r="AL620" s="193">
        <v>24081.572090164798</v>
      </c>
      <c r="AM620" s="193">
        <v>19624.2173915444</v>
      </c>
      <c r="AN620" s="193">
        <v>24143.595222404401</v>
      </c>
      <c r="AO620" s="193">
        <v>32399.880156962699</v>
      </c>
      <c r="AP620" s="193">
        <v>20450.481298594001</v>
      </c>
      <c r="AQ620" s="193">
        <v>18126.287013983201</v>
      </c>
      <c r="AR620" s="193">
        <v>20711.725102596301</v>
      </c>
      <c r="AS620" s="193">
        <v>30219.798440859999</v>
      </c>
      <c r="AT620" s="193">
        <v>17556.216018820422</v>
      </c>
      <c r="AU620" s="193">
        <v>10869.206444111394</v>
      </c>
      <c r="AV620" s="193">
        <v>18029.917808139086</v>
      </c>
      <c r="AW620" s="193">
        <v>24066.910057947378</v>
      </c>
      <c r="AX620" s="193">
        <v>14363.614439569672</v>
      </c>
      <c r="AY620" s="229">
        <v>12205.580340104812</v>
      </c>
      <c r="AZ620" s="229">
        <v>12857.554031060718</v>
      </c>
      <c r="BA620" s="229">
        <v>23313.615183682363</v>
      </c>
      <c r="BB620" s="229">
        <v>14254.594299161363</v>
      </c>
      <c r="BC620" s="229">
        <v>12588.380817060937</v>
      </c>
      <c r="BD620" s="229">
        <v>14546.166524976097</v>
      </c>
      <c r="BE620" s="229">
        <v>24731.719104840082</v>
      </c>
      <c r="BF620" s="229">
        <v>15070.946224953252</v>
      </c>
      <c r="BG620" s="229">
        <v>13580.631788364368</v>
      </c>
      <c r="BH620" s="99">
        <v>15625.31408076168</v>
      </c>
      <c r="BI620" s="99">
        <v>27461.470144933555</v>
      </c>
      <c r="BJ620" s="99">
        <v>16811.165462340596</v>
      </c>
      <c r="BK620" s="99">
        <v>14812.740839175771</v>
      </c>
      <c r="BL620" s="99">
        <v>17880.985301641511</v>
      </c>
      <c r="BM620" s="99">
        <v>30216.080714618838</v>
      </c>
      <c r="BN620" s="188">
        <v>18764.758670352145</v>
      </c>
      <c r="BO620" s="115">
        <v>16829.799856184189</v>
      </c>
      <c r="BP620" s="160"/>
      <c r="BQ620" s="160"/>
      <c r="BR620" s="160"/>
      <c r="BS620" s="160"/>
      <c r="BT620" s="445"/>
      <c r="BU620" s="445"/>
      <c r="BV620" s="445"/>
      <c r="BX620" s="160"/>
      <c r="BY620" s="160"/>
      <c r="BZ620" s="160"/>
      <c r="CA620" s="160"/>
      <c r="CB620" s="160"/>
      <c r="CC620" s="160"/>
      <c r="CD620" s="160"/>
      <c r="CE620" s="160"/>
      <c r="CF620" s="160"/>
      <c r="CG620" s="160"/>
      <c r="CH620" s="160"/>
      <c r="CI620" s="160"/>
    </row>
    <row r="621" spans="1:87" ht="18">
      <c r="E621" s="140"/>
      <c r="F621" s="234"/>
      <c r="G621" s="234" t="s">
        <v>723</v>
      </c>
      <c r="H621" s="234" t="s">
        <v>724</v>
      </c>
      <c r="I621" s="90"/>
      <c r="K621" s="90"/>
      <c r="M621" s="99">
        <v>198149.51814529399</v>
      </c>
      <c r="N621" s="99">
        <v>206977.21225519601</v>
      </c>
      <c r="O621" s="99">
        <v>225593.63064392499</v>
      </c>
      <c r="P621" s="99">
        <v>235343.20261998399</v>
      </c>
      <c r="Q621" s="99">
        <v>239027.42835284301</v>
      </c>
      <c r="R621" s="99">
        <v>210652.74325491616</v>
      </c>
      <c r="S621" s="99">
        <v>216502.05320990563</v>
      </c>
      <c r="T621" s="99">
        <v>232218.80037780901</v>
      </c>
      <c r="U621" s="99">
        <v>242718.53926213752</v>
      </c>
      <c r="V621" s="99">
        <v>272594.85953219433</v>
      </c>
      <c r="W621" s="99"/>
      <c r="X621" s="99"/>
      <c r="Y621" s="99"/>
      <c r="Z621" s="99">
        <v>50535.212547110699</v>
      </c>
      <c r="AA621" s="99">
        <v>56290.153894372299</v>
      </c>
      <c r="AB621" s="99">
        <v>52168.502542498398</v>
      </c>
      <c r="AC621" s="99">
        <v>39155.649161312998</v>
      </c>
      <c r="AD621" s="99">
        <v>51871.010912523998</v>
      </c>
      <c r="AE621" s="99">
        <v>59510.440367444302</v>
      </c>
      <c r="AF621" s="99">
        <v>54663.429869124098</v>
      </c>
      <c r="AG621" s="99">
        <v>40932.331106103498</v>
      </c>
      <c r="AH621" s="99">
        <v>58303.0542587077</v>
      </c>
      <c r="AI621" s="99">
        <v>63712.902142964602</v>
      </c>
      <c r="AJ621" s="99">
        <v>58709.807274303501</v>
      </c>
      <c r="AK621" s="99">
        <v>44867.866967949398</v>
      </c>
      <c r="AL621" s="193">
        <v>58283.888496280197</v>
      </c>
      <c r="AM621" s="193">
        <v>67309.695183324598</v>
      </c>
      <c r="AN621" s="193">
        <v>61244.234602493103</v>
      </c>
      <c r="AO621" s="193">
        <v>48505.384337886098</v>
      </c>
      <c r="AP621" s="193">
        <v>59093.860667693501</v>
      </c>
      <c r="AQ621" s="193">
        <v>68292.287193648706</v>
      </c>
      <c r="AR621" s="193">
        <v>61507.114691762697</v>
      </c>
      <c r="AS621" s="193">
        <v>50134.165799738199</v>
      </c>
      <c r="AT621" s="193">
        <v>58463.484873900699</v>
      </c>
      <c r="AU621" s="193">
        <v>50489.138528368756</v>
      </c>
      <c r="AV621" s="193">
        <v>54843.315956058381</v>
      </c>
      <c r="AW621" s="193">
        <v>46856.803896588346</v>
      </c>
      <c r="AX621" s="193">
        <v>59314.959730360424</v>
      </c>
      <c r="AY621" s="229">
        <v>59308.947214948916</v>
      </c>
      <c r="AZ621" s="229">
        <v>52280.189469731027</v>
      </c>
      <c r="BA621" s="229">
        <v>45597.956794865269</v>
      </c>
      <c r="BB621" s="229">
        <v>59652.565272350555</v>
      </c>
      <c r="BC621" s="229">
        <v>63032.511107456376</v>
      </c>
      <c r="BD621" s="229">
        <v>59205.725307260793</v>
      </c>
      <c r="BE621" s="229">
        <v>50327.998690741275</v>
      </c>
      <c r="BF621" s="229">
        <v>62481.773223046439</v>
      </c>
      <c r="BG621" s="229">
        <v>66223.17592088331</v>
      </c>
      <c r="BH621" s="99">
        <v>61807.33185440777</v>
      </c>
      <c r="BI621" s="99">
        <v>52206.25826379998</v>
      </c>
      <c r="BJ621" s="99">
        <v>68202.750207419711</v>
      </c>
      <c r="BK621" s="99">
        <v>74144.183326482584</v>
      </c>
      <c r="BL621" s="99">
        <v>71425.144594837198</v>
      </c>
      <c r="BM621" s="99">
        <v>58822.781403454828</v>
      </c>
      <c r="BN621" s="188">
        <v>74478.584999732964</v>
      </c>
      <c r="BO621" s="115">
        <v>82895.856579670071</v>
      </c>
      <c r="BP621" s="160"/>
      <c r="BQ621" s="160"/>
      <c r="BR621" s="160"/>
      <c r="BS621" s="160"/>
      <c r="BT621" s="445"/>
      <c r="BU621" s="445"/>
      <c r="BV621" s="445"/>
      <c r="BX621" s="160"/>
      <c r="BY621" s="160"/>
      <c r="BZ621" s="160"/>
      <c r="CA621" s="160"/>
      <c r="CB621" s="160"/>
      <c r="CC621" s="160"/>
      <c r="CD621" s="160"/>
      <c r="CE621" s="160"/>
      <c r="CF621" s="160"/>
      <c r="CG621" s="160"/>
      <c r="CH621" s="160"/>
      <c r="CI621" s="160"/>
    </row>
    <row r="622" spans="1:87" s="96" customFormat="1" ht="18">
      <c r="A622" s="94"/>
      <c r="B622" s="95"/>
      <c r="C622" s="94"/>
      <c r="D622" s="95"/>
      <c r="E622" s="140" t="s">
        <v>39</v>
      </c>
      <c r="F622" s="233" t="s">
        <v>99</v>
      </c>
      <c r="G622" s="233"/>
      <c r="H622" s="233"/>
      <c r="I622" s="95"/>
      <c r="J622" s="95"/>
      <c r="K622" s="95"/>
      <c r="L622" s="95"/>
      <c r="M622" s="160">
        <v>-5194.7864082557735</v>
      </c>
      <c r="N622" s="160">
        <v>297.25340348508507</v>
      </c>
      <c r="O622" s="160">
        <v>1031.9222431607</v>
      </c>
      <c r="P622" s="160">
        <v>-8677.7076270552443</v>
      </c>
      <c r="Q622" s="160">
        <v>-13882.584333302389</v>
      </c>
      <c r="R622" s="160">
        <v>-4464.0090390520636</v>
      </c>
      <c r="S622" s="160">
        <v>20749.146781657015</v>
      </c>
      <c r="T622" s="160">
        <v>24506.473818499933</v>
      </c>
      <c r="U622" s="160">
        <v>31403.877267884887</v>
      </c>
      <c r="V622" s="160">
        <v>9485.1306640424355</v>
      </c>
      <c r="W622" s="160"/>
      <c r="X622" s="160"/>
      <c r="Y622" s="160"/>
      <c r="Z622" s="160">
        <v>-2975.5907353345228</v>
      </c>
      <c r="AA622" s="160">
        <v>2020.7795102215327</v>
      </c>
      <c r="AB622" s="160">
        <v>-2072.4450998757047</v>
      </c>
      <c r="AC622" s="160">
        <v>-2168.128497373657</v>
      </c>
      <c r="AD622" s="160">
        <v>2518.9702706938301</v>
      </c>
      <c r="AE622" s="160">
        <v>-1284.9199360277573</v>
      </c>
      <c r="AF622" s="160">
        <v>-3148.9972766588776</v>
      </c>
      <c r="AG622" s="160">
        <v>2212.2003454760247</v>
      </c>
      <c r="AH622" s="160">
        <v>1984.561672979549</v>
      </c>
      <c r="AI622" s="160">
        <v>-1283.2613920064844</v>
      </c>
      <c r="AJ622" s="160">
        <v>-2913.7909441942447</v>
      </c>
      <c r="AK622" s="160">
        <v>3244.4129063820301</v>
      </c>
      <c r="AL622" s="160">
        <v>-2505.4798993164786</v>
      </c>
      <c r="AM622" s="160">
        <v>172.32948604439412</v>
      </c>
      <c r="AN622" s="160">
        <v>-5223.4720025481256</v>
      </c>
      <c r="AO622" s="160">
        <v>-1121.0852112349089</v>
      </c>
      <c r="AP622" s="160">
        <v>-4670.2488335488833</v>
      </c>
      <c r="AQ622" s="160">
        <v>-3475.1938933346055</v>
      </c>
      <c r="AR622" s="160">
        <v>-4469.7751578387451</v>
      </c>
      <c r="AS622" s="160">
        <v>-1267.3664485821971</v>
      </c>
      <c r="AT622" s="160">
        <v>-3317.471665665184</v>
      </c>
      <c r="AU622" s="160">
        <v>10222.009907668295</v>
      </c>
      <c r="AV622" s="160">
        <v>-10011.624936118809</v>
      </c>
      <c r="AW622" s="160">
        <v>-1356.9223449361352</v>
      </c>
      <c r="AX622" s="160">
        <v>-1975.9435006440717</v>
      </c>
      <c r="AY622" s="169">
        <v>16485.831145943022</v>
      </c>
      <c r="AZ622" s="169">
        <v>2949.1002233973131</v>
      </c>
      <c r="BA622" s="169">
        <v>3290.1589129611002</v>
      </c>
      <c r="BB622" s="169">
        <v>6576.7910212893876</v>
      </c>
      <c r="BC622" s="169">
        <v>12404.453321271236</v>
      </c>
      <c r="BD622" s="169">
        <v>4038.8947317111438</v>
      </c>
      <c r="BE622" s="169">
        <v>1486.3347442277591</v>
      </c>
      <c r="BF622" s="169">
        <v>5162.9566064731889</v>
      </c>
      <c r="BG622" s="169">
        <v>8097.2389788498367</v>
      </c>
      <c r="BH622" s="160">
        <v>5943.2038395826521</v>
      </c>
      <c r="BI622" s="160">
        <v>12200.477842979091</v>
      </c>
      <c r="BJ622" s="160">
        <v>685.39080923330994</v>
      </c>
      <c r="BK622" s="160">
        <v>7320.7564314379488</v>
      </c>
      <c r="BL622" s="160">
        <v>1960.2393238149302</v>
      </c>
      <c r="BM622" s="160">
        <v>-481.25590044346313</v>
      </c>
      <c r="BN622" s="448">
        <v>-7795.7126182767624</v>
      </c>
      <c r="BO622" s="115">
        <v>8578.4614485082348</v>
      </c>
      <c r="BP622" s="160"/>
      <c r="BQ622" s="160"/>
      <c r="BR622" s="160"/>
      <c r="BS622" s="160"/>
      <c r="BT622" s="446"/>
      <c r="BU622" s="446"/>
      <c r="BV622" s="446"/>
      <c r="BX622" s="160"/>
      <c r="BY622" s="160"/>
      <c r="BZ622" s="160"/>
      <c r="CA622" s="160"/>
      <c r="CB622" s="160"/>
      <c r="CC622" s="160"/>
      <c r="CD622" s="160"/>
      <c r="CE622" s="160"/>
      <c r="CF622" s="160"/>
      <c r="CG622" s="160"/>
      <c r="CH622" s="160"/>
      <c r="CI622" s="160"/>
    </row>
    <row r="623" spans="1:87" s="96" customFormat="1" ht="18">
      <c r="A623" s="94"/>
      <c r="B623" s="95"/>
      <c r="C623" s="94"/>
      <c r="D623" s="95"/>
      <c r="E623" s="140" t="s">
        <v>40</v>
      </c>
      <c r="F623" s="233" t="s">
        <v>100</v>
      </c>
      <c r="G623" s="233"/>
      <c r="H623" s="233"/>
      <c r="I623" s="95"/>
      <c r="J623" s="95"/>
      <c r="K623" s="95"/>
      <c r="L623" s="95"/>
      <c r="M623" s="160">
        <v>817370.24699999997</v>
      </c>
      <c r="N623" s="160">
        <v>828155.27490535181</v>
      </c>
      <c r="O623" s="160">
        <v>900063.99552341097</v>
      </c>
      <c r="P623" s="160">
        <v>917462.14684305922</v>
      </c>
      <c r="Q623" s="160">
        <v>907877.02210112941</v>
      </c>
      <c r="R623" s="160">
        <v>830156.77296474087</v>
      </c>
      <c r="S623" s="160">
        <v>984094.40654027194</v>
      </c>
      <c r="T623" s="160">
        <v>1126873.2279397578</v>
      </c>
      <c r="U623" s="160">
        <v>1038084.6436454837</v>
      </c>
      <c r="V623" s="160">
        <v>1124258.7843296696</v>
      </c>
      <c r="W623" s="160"/>
      <c r="X623" s="160"/>
      <c r="Y623" s="160"/>
      <c r="Z623" s="160">
        <v>196992.08887160872</v>
      </c>
      <c r="AA623" s="160">
        <v>195711.25090512083</v>
      </c>
      <c r="AB623" s="160">
        <v>209490.57029407518</v>
      </c>
      <c r="AC623" s="160">
        <v>215176.33692919635</v>
      </c>
      <c r="AD623" s="160">
        <v>198933.93707622826</v>
      </c>
      <c r="AE623" s="160">
        <v>199813.08985152346</v>
      </c>
      <c r="AF623" s="160">
        <v>209053.98323207858</v>
      </c>
      <c r="AG623" s="160">
        <v>220354.26474552153</v>
      </c>
      <c r="AH623" s="160">
        <v>218683.17795456087</v>
      </c>
      <c r="AI623" s="160">
        <v>218490.9471703505</v>
      </c>
      <c r="AJ623" s="160">
        <v>231256.16138516163</v>
      </c>
      <c r="AK623" s="160">
        <v>231633.70901333884</v>
      </c>
      <c r="AL623" s="160">
        <v>223747.42466012939</v>
      </c>
      <c r="AM623" s="160">
        <v>222887.66244153242</v>
      </c>
      <c r="AN623" s="160">
        <v>232374.90808969355</v>
      </c>
      <c r="AO623" s="160">
        <v>238452.15165170381</v>
      </c>
      <c r="AP623" s="160">
        <v>224408.61628423454</v>
      </c>
      <c r="AQ623" s="160">
        <v>224133.17965803345</v>
      </c>
      <c r="AR623" s="160">
        <v>228651.71676833613</v>
      </c>
      <c r="AS623" s="160">
        <v>230683.50939052517</v>
      </c>
      <c r="AT623" s="160">
        <v>208781.73178580392</v>
      </c>
      <c r="AU623" s="160">
        <v>175905.38222567679</v>
      </c>
      <c r="AV623" s="160">
        <v>219086.35934483737</v>
      </c>
      <c r="AW623" s="160">
        <v>226383.29960842282</v>
      </c>
      <c r="AX623" s="160">
        <v>233326.08008380292</v>
      </c>
      <c r="AY623" s="169">
        <v>240971.42678911297</v>
      </c>
      <c r="AZ623" s="169">
        <v>243357.31267351078</v>
      </c>
      <c r="BA623" s="169">
        <v>266439.5869938453</v>
      </c>
      <c r="BB623" s="169">
        <v>262088.2909309727</v>
      </c>
      <c r="BC623" s="169">
        <v>278053.31484979496</v>
      </c>
      <c r="BD623" s="169">
        <v>296768.04018939502</v>
      </c>
      <c r="BE623" s="169">
        <v>289963.58196959511</v>
      </c>
      <c r="BF623" s="169">
        <v>256591.2946172643</v>
      </c>
      <c r="BG623" s="169">
        <v>253187.26427710173</v>
      </c>
      <c r="BH623" s="160">
        <v>261236.07451623684</v>
      </c>
      <c r="BI623" s="160">
        <v>267070.01023488078</v>
      </c>
      <c r="BJ623" s="160">
        <v>267461.44049541262</v>
      </c>
      <c r="BK623" s="160">
        <v>274710.12342612847</v>
      </c>
      <c r="BL623" s="160">
        <v>291804.85789784585</v>
      </c>
      <c r="BM623" s="160">
        <v>290282.36251028255</v>
      </c>
      <c r="BN623" s="448">
        <v>278486.04511355114</v>
      </c>
      <c r="BO623" s="115">
        <v>281729.7033009546</v>
      </c>
      <c r="BP623" s="160"/>
      <c r="BQ623" s="160"/>
      <c r="BR623" s="160"/>
      <c r="BS623" s="160"/>
      <c r="BT623" s="446"/>
      <c r="BU623" s="446"/>
      <c r="BV623" s="446"/>
      <c r="BX623" s="160"/>
      <c r="BY623" s="160"/>
      <c r="BZ623" s="160"/>
      <c r="CA623" s="160"/>
      <c r="CB623" s="160"/>
      <c r="CC623" s="160"/>
      <c r="CD623" s="160"/>
      <c r="CE623" s="160"/>
      <c r="CF623" s="160"/>
      <c r="CG623" s="160"/>
      <c r="CH623" s="160"/>
      <c r="CI623" s="160"/>
    </row>
    <row r="624" spans="1:87" ht="18">
      <c r="E624" s="140"/>
      <c r="F624" s="234" t="s">
        <v>58</v>
      </c>
      <c r="G624" s="234" t="s">
        <v>725</v>
      </c>
      <c r="H624" s="234"/>
      <c r="I624" s="90"/>
      <c r="K624" s="90"/>
      <c r="M624" s="99">
        <v>681274.79099999997</v>
      </c>
      <c r="N624" s="99">
        <v>685228.46840431099</v>
      </c>
      <c r="O624" s="99">
        <v>750507.57591216802</v>
      </c>
      <c r="P624" s="99">
        <v>768845.81175535906</v>
      </c>
      <c r="Q624" s="99">
        <v>756343.07974320301</v>
      </c>
      <c r="R624" s="99">
        <v>751099.60280378349</v>
      </c>
      <c r="S624" s="99">
        <v>911525.46395471331</v>
      </c>
      <c r="T624" s="99">
        <v>1012028.381461717</v>
      </c>
      <c r="U624" s="99">
        <v>885421.67376597854</v>
      </c>
      <c r="V624" s="99">
        <v>932692.6670682414</v>
      </c>
      <c r="W624" s="99"/>
      <c r="X624" s="99"/>
      <c r="Y624" s="99"/>
      <c r="Z624" s="99">
        <v>162829.20901642699</v>
      </c>
      <c r="AA624" s="99">
        <v>162500.58661777101</v>
      </c>
      <c r="AB624" s="99">
        <v>176029.40673929299</v>
      </c>
      <c r="AC624" s="99">
        <v>179915.58862651</v>
      </c>
      <c r="AD624" s="99">
        <v>163382.740821265</v>
      </c>
      <c r="AE624" s="99">
        <v>163215.27653424401</v>
      </c>
      <c r="AF624" s="99">
        <v>174626.89383842799</v>
      </c>
      <c r="AG624" s="99">
        <v>184003.55721037401</v>
      </c>
      <c r="AH624" s="99">
        <v>183297.496154172</v>
      </c>
      <c r="AI624" s="99">
        <v>179854.40307600901</v>
      </c>
      <c r="AJ624" s="99">
        <v>193663.25516564201</v>
      </c>
      <c r="AK624" s="99">
        <v>193692.42151634599</v>
      </c>
      <c r="AL624" s="193">
        <v>188050.82962862699</v>
      </c>
      <c r="AM624" s="193">
        <v>185612.94568450301</v>
      </c>
      <c r="AN624" s="193">
        <v>195025.811181111</v>
      </c>
      <c r="AO624" s="193">
        <v>200156.225261118</v>
      </c>
      <c r="AP624" s="193">
        <v>186770.61767505799</v>
      </c>
      <c r="AQ624" s="193">
        <v>186832.09799985099</v>
      </c>
      <c r="AR624" s="193">
        <v>189587.87054606</v>
      </c>
      <c r="AS624" s="193">
        <v>193152.493522234</v>
      </c>
      <c r="AT624" s="193">
        <v>179462.21288379753</v>
      </c>
      <c r="AU624" s="193">
        <v>159711.09748704304</v>
      </c>
      <c r="AV624" s="193">
        <v>202459.03885753444</v>
      </c>
      <c r="AW624" s="193">
        <v>209467.25357540848</v>
      </c>
      <c r="AX624" s="193">
        <v>216301.95855706366</v>
      </c>
      <c r="AY624" s="229">
        <v>222796.36482429231</v>
      </c>
      <c r="AZ624" s="229">
        <v>225669.84994662958</v>
      </c>
      <c r="BA624" s="229">
        <v>246757.29062672777</v>
      </c>
      <c r="BB624" s="229">
        <v>241142.33314587874</v>
      </c>
      <c r="BC624" s="229">
        <v>250800.08677694789</v>
      </c>
      <c r="BD624" s="229">
        <v>264693.00366304256</v>
      </c>
      <c r="BE624" s="229">
        <v>255392.95787584785</v>
      </c>
      <c r="BF624" s="229">
        <v>224039.63860867216</v>
      </c>
      <c r="BG624" s="229">
        <v>214915.48705349828</v>
      </c>
      <c r="BH624" s="99">
        <v>222792.77762722745</v>
      </c>
      <c r="BI624" s="99">
        <v>223673.77047658066</v>
      </c>
      <c r="BJ624" s="99">
        <v>224081.53127840513</v>
      </c>
      <c r="BK624" s="99">
        <v>226990.03234198439</v>
      </c>
      <c r="BL624" s="99">
        <v>243199.87153999254</v>
      </c>
      <c r="BM624" s="99">
        <v>238421.23190785933</v>
      </c>
      <c r="BN624" s="188">
        <v>227778.34214748137</v>
      </c>
      <c r="BO624" s="115">
        <v>230178.42675175675</v>
      </c>
      <c r="BP624" s="160"/>
      <c r="BQ624" s="160"/>
      <c r="BR624" s="160"/>
      <c r="BS624" s="160"/>
      <c r="BT624" s="445"/>
      <c r="BU624" s="445"/>
      <c r="BV624" s="445"/>
      <c r="BX624" s="160"/>
      <c r="BY624" s="160"/>
      <c r="BZ624" s="160"/>
      <c r="CA624" s="160"/>
      <c r="CB624" s="160"/>
      <c r="CC624" s="160"/>
      <c r="CD624" s="160"/>
      <c r="CE624" s="160"/>
      <c r="CF624" s="160"/>
      <c r="CG624" s="160"/>
      <c r="CH624" s="160"/>
      <c r="CI624" s="160"/>
    </row>
    <row r="625" spans="1:87" ht="18">
      <c r="E625" s="140"/>
      <c r="F625" s="234" t="s">
        <v>59</v>
      </c>
      <c r="G625" s="234" t="s">
        <v>726</v>
      </c>
      <c r="H625" s="234"/>
      <c r="I625" s="90"/>
      <c r="K625" s="90"/>
      <c r="M625" s="99">
        <v>136095.45599999998</v>
      </c>
      <c r="N625" s="99">
        <v>142926.80650104082</v>
      </c>
      <c r="O625" s="99">
        <v>149556.41961124292</v>
      </c>
      <c r="P625" s="99">
        <v>148616.33508770019</v>
      </c>
      <c r="Q625" s="99">
        <v>151533.94235792643</v>
      </c>
      <c r="R625" s="99">
        <v>79057.170160957408</v>
      </c>
      <c r="S625" s="99">
        <v>72568.94258555866</v>
      </c>
      <c r="T625" s="99">
        <v>114844.84647804075</v>
      </c>
      <c r="U625" s="99">
        <v>152662.96987950514</v>
      </c>
      <c r="V625" s="99">
        <v>191566.11726142812</v>
      </c>
      <c r="W625" s="99"/>
      <c r="X625" s="99"/>
      <c r="Y625" s="99"/>
      <c r="Z625" s="99">
        <v>34162.879855181724</v>
      </c>
      <c r="AA625" s="99">
        <v>33210.664287349828</v>
      </c>
      <c r="AB625" s="99">
        <v>33461.163554782201</v>
      </c>
      <c r="AC625" s="99">
        <v>35260.748302686348</v>
      </c>
      <c r="AD625" s="99">
        <v>35551.196254963252</v>
      </c>
      <c r="AE625" s="99">
        <v>36597.813317279433</v>
      </c>
      <c r="AF625" s="99">
        <v>34427.089393650596</v>
      </c>
      <c r="AG625" s="99">
        <v>36350.707535147536</v>
      </c>
      <c r="AH625" s="99">
        <v>35385.681800388869</v>
      </c>
      <c r="AI625" s="99">
        <v>38636.544094341494</v>
      </c>
      <c r="AJ625" s="99">
        <v>37592.906219519624</v>
      </c>
      <c r="AK625" s="99">
        <v>37941.287496992867</v>
      </c>
      <c r="AL625" s="193">
        <v>35696.595031502402</v>
      </c>
      <c r="AM625" s="193">
        <v>37274.716757029397</v>
      </c>
      <c r="AN625" s="193">
        <v>37349.096908582542</v>
      </c>
      <c r="AO625" s="193">
        <v>38295.926390585824</v>
      </c>
      <c r="AP625" s="193">
        <v>37637.998609176553</v>
      </c>
      <c r="AQ625" s="193">
        <v>37301.081658182469</v>
      </c>
      <c r="AR625" s="193">
        <v>39063.84622227613</v>
      </c>
      <c r="AS625" s="193">
        <v>37531.015868291186</v>
      </c>
      <c r="AT625" s="193">
        <v>29319.518902006384</v>
      </c>
      <c r="AU625" s="193">
        <v>16194.284738633754</v>
      </c>
      <c r="AV625" s="193">
        <v>16627.320487302939</v>
      </c>
      <c r="AW625" s="193">
        <v>16916.046033014336</v>
      </c>
      <c r="AX625" s="193">
        <v>17024.121526739265</v>
      </c>
      <c r="AY625" s="229">
        <v>18175.06196482067</v>
      </c>
      <c r="AZ625" s="229">
        <v>17687.462726881207</v>
      </c>
      <c r="BA625" s="229">
        <v>19682.296367117509</v>
      </c>
      <c r="BB625" s="229">
        <v>20945.957785093949</v>
      </c>
      <c r="BC625" s="229">
        <v>27253.228072847061</v>
      </c>
      <c r="BD625" s="229">
        <v>32075.036526352473</v>
      </c>
      <c r="BE625" s="229">
        <v>34570.624093747276</v>
      </c>
      <c r="BF625" s="229">
        <v>32551.656008592123</v>
      </c>
      <c r="BG625" s="229">
        <v>38271.777223603465</v>
      </c>
      <c r="BH625" s="99">
        <v>38443.296889009398</v>
      </c>
      <c r="BI625" s="99">
        <v>43396.239758300137</v>
      </c>
      <c r="BJ625" s="99">
        <v>43379.909217007509</v>
      </c>
      <c r="BK625" s="99">
        <v>47720.091084144085</v>
      </c>
      <c r="BL625" s="99">
        <v>48604.986357853326</v>
      </c>
      <c r="BM625" s="99">
        <v>51861.130602423218</v>
      </c>
      <c r="BN625" s="188">
        <v>50707.702966069766</v>
      </c>
      <c r="BO625" s="115">
        <v>51551.276549197828</v>
      </c>
      <c r="BP625" s="160"/>
      <c r="BQ625" s="160"/>
      <c r="BR625" s="160"/>
      <c r="BS625" s="160"/>
      <c r="BT625" s="445"/>
      <c r="BU625" s="445"/>
      <c r="BV625" s="445"/>
      <c r="BX625" s="160"/>
      <c r="BY625" s="160"/>
      <c r="BZ625" s="160"/>
      <c r="CA625" s="160"/>
      <c r="CB625" s="160"/>
      <c r="CC625" s="160"/>
      <c r="CD625" s="160"/>
      <c r="CE625" s="160"/>
      <c r="CF625" s="160"/>
      <c r="CG625" s="160"/>
      <c r="CH625" s="160"/>
      <c r="CI625" s="160"/>
    </row>
    <row r="626" spans="1:87" s="96" customFormat="1" ht="18">
      <c r="A626" s="94"/>
      <c r="B626" s="95"/>
      <c r="C626" s="94"/>
      <c r="D626" s="95"/>
      <c r="E626" s="140" t="s">
        <v>51</v>
      </c>
      <c r="F626" s="233" t="s">
        <v>101</v>
      </c>
      <c r="G626" s="233"/>
      <c r="H626" s="233"/>
      <c r="I626" s="95"/>
      <c r="J626" s="95"/>
      <c r="K626" s="95"/>
      <c r="L626" s="95"/>
      <c r="M626" s="160">
        <v>728778.24300000002</v>
      </c>
      <c r="N626" s="160">
        <v>739229.99883991654</v>
      </c>
      <c r="O626" s="160">
        <v>814570.8406241769</v>
      </c>
      <c r="P626" s="160">
        <v>826693.81490142294</v>
      </c>
      <c r="Q626" s="160">
        <v>806951.55512528587</v>
      </c>
      <c r="R626" s="160">
        <v>743087.21412838472</v>
      </c>
      <c r="S626" s="160">
        <v>900516.39392856846</v>
      </c>
      <c r="T626" s="160">
        <v>1044528.9122604192</v>
      </c>
      <c r="U626" s="160">
        <v>974007.85056543932</v>
      </c>
      <c r="V626" s="160">
        <v>1054317.2980661581</v>
      </c>
      <c r="W626" s="160"/>
      <c r="X626" s="160"/>
      <c r="Y626" s="160"/>
      <c r="Z626" s="160">
        <v>174239.58384695713</v>
      </c>
      <c r="AA626" s="160">
        <v>175303.48309182606</v>
      </c>
      <c r="AB626" s="160">
        <v>186442.4214454694</v>
      </c>
      <c r="AC626" s="160">
        <v>192792.7546157474</v>
      </c>
      <c r="AD626" s="160">
        <v>178408.97368533493</v>
      </c>
      <c r="AE626" s="160">
        <v>180167.82893022991</v>
      </c>
      <c r="AF626" s="160">
        <v>183775.09625647243</v>
      </c>
      <c r="AG626" s="160">
        <v>196878.09996787831</v>
      </c>
      <c r="AH626" s="160">
        <v>201681.72122700553</v>
      </c>
      <c r="AI626" s="160">
        <v>197548.72145814891</v>
      </c>
      <c r="AJ626" s="160">
        <v>206192.14997956363</v>
      </c>
      <c r="AK626" s="160">
        <v>209148.24795945961</v>
      </c>
      <c r="AL626" s="160">
        <v>197630.04703155189</v>
      </c>
      <c r="AM626" s="160">
        <v>204802.86227807283</v>
      </c>
      <c r="AN626" s="160">
        <v>211002.83433776838</v>
      </c>
      <c r="AO626" s="160">
        <v>213258.07125402987</v>
      </c>
      <c r="AP626" s="160">
        <v>194490.70023256462</v>
      </c>
      <c r="AQ626" s="160">
        <v>200172.72634758969</v>
      </c>
      <c r="AR626" s="160">
        <v>204005.3106071793</v>
      </c>
      <c r="AS626" s="160">
        <v>208282.81793795127</v>
      </c>
      <c r="AT626" s="160">
        <v>190703.23297623472</v>
      </c>
      <c r="AU626" s="160">
        <v>163060.60566565773</v>
      </c>
      <c r="AV626" s="160">
        <v>188050.44836277622</v>
      </c>
      <c r="AW626" s="160">
        <v>201272.92712371616</v>
      </c>
      <c r="AX626" s="160">
        <v>213951.51646036326</v>
      </c>
      <c r="AY626" s="169">
        <v>220628.47247093017</v>
      </c>
      <c r="AZ626" s="169">
        <v>224190.35298938787</v>
      </c>
      <c r="BA626" s="169">
        <v>241746.05200788722</v>
      </c>
      <c r="BB626" s="169">
        <v>249119.54416546487</v>
      </c>
      <c r="BC626" s="169">
        <v>262966.1754631903</v>
      </c>
      <c r="BD626" s="169">
        <v>272689.10536911484</v>
      </c>
      <c r="BE626" s="169">
        <v>259754.08726264912</v>
      </c>
      <c r="BF626" s="169">
        <v>238240.42704053884</v>
      </c>
      <c r="BG626" s="169">
        <v>239071.53669115034</v>
      </c>
      <c r="BH626" s="160">
        <v>242701.48368694607</v>
      </c>
      <c r="BI626" s="160">
        <v>253994.40314680402</v>
      </c>
      <c r="BJ626" s="160">
        <v>250634.30131789396</v>
      </c>
      <c r="BK626" s="160">
        <v>260550.04756824428</v>
      </c>
      <c r="BL626" s="160">
        <v>274244.5971936704</v>
      </c>
      <c r="BM626" s="160">
        <v>268888.35198634933</v>
      </c>
      <c r="BN626" s="448">
        <v>258359.61799543857</v>
      </c>
      <c r="BO626" s="115">
        <v>277851.23991970113</v>
      </c>
      <c r="BP626" s="160"/>
      <c r="BQ626" s="160"/>
      <c r="BR626" s="160"/>
      <c r="BS626" s="160"/>
      <c r="BT626" s="446"/>
      <c r="BU626" s="446"/>
      <c r="BV626" s="446"/>
      <c r="BX626" s="160"/>
      <c r="BY626" s="160"/>
      <c r="BZ626" s="160"/>
      <c r="CA626" s="160"/>
      <c r="CB626" s="160"/>
      <c r="CC626" s="160"/>
      <c r="CD626" s="160"/>
      <c r="CE626" s="160"/>
      <c r="CF626" s="160"/>
      <c r="CG626" s="160"/>
      <c r="CH626" s="160"/>
      <c r="CI626" s="160"/>
    </row>
    <row r="627" spans="1:87" ht="18">
      <c r="E627" s="140"/>
      <c r="F627" s="234" t="s">
        <v>727</v>
      </c>
      <c r="G627" s="234" t="s">
        <v>728</v>
      </c>
      <c r="H627" s="234"/>
      <c r="I627" s="90"/>
      <c r="K627" s="90"/>
      <c r="M627" s="99">
        <v>572051.19700000004</v>
      </c>
      <c r="N627" s="99">
        <v>578718.72956557595</v>
      </c>
      <c r="O627" s="99">
        <v>644246.04525253305</v>
      </c>
      <c r="P627" s="99">
        <v>662746.89672692702</v>
      </c>
      <c r="Q627" s="99">
        <v>647361.45127609605</v>
      </c>
      <c r="R627" s="99">
        <v>623824.87594106002</v>
      </c>
      <c r="S627" s="99">
        <v>772111.9327744788</v>
      </c>
      <c r="T627" s="99">
        <v>883065.44712114963</v>
      </c>
      <c r="U627" s="99">
        <v>786492.44239949062</v>
      </c>
      <c r="V627" s="99">
        <v>856171.87334894575</v>
      </c>
      <c r="W627" s="99"/>
      <c r="X627" s="99"/>
      <c r="Y627" s="99"/>
      <c r="Z627" s="99">
        <v>137003.60226535</v>
      </c>
      <c r="AA627" s="99">
        <v>138251.159021787</v>
      </c>
      <c r="AB627" s="99">
        <v>145543.410470259</v>
      </c>
      <c r="AC627" s="99">
        <v>151253.025242604</v>
      </c>
      <c r="AD627" s="99">
        <v>137936.77345472999</v>
      </c>
      <c r="AE627" s="99">
        <v>141682.86377753201</v>
      </c>
      <c r="AF627" s="99">
        <v>143654.192889675</v>
      </c>
      <c r="AG627" s="99">
        <v>155444.89944363799</v>
      </c>
      <c r="AH627" s="99">
        <v>161127.56419102399</v>
      </c>
      <c r="AI627" s="99">
        <v>156273.52317444299</v>
      </c>
      <c r="AJ627" s="99">
        <v>162172.14698011699</v>
      </c>
      <c r="AK627" s="99">
        <v>164672.81090695001</v>
      </c>
      <c r="AL627" s="193">
        <v>157060.13180577601</v>
      </c>
      <c r="AM627" s="193">
        <v>164269.25127402999</v>
      </c>
      <c r="AN627" s="193">
        <v>169666.61330667499</v>
      </c>
      <c r="AO627" s="193">
        <v>171750.90034044601</v>
      </c>
      <c r="AP627" s="193">
        <v>156028.904955039</v>
      </c>
      <c r="AQ627" s="193">
        <v>161413.758743332</v>
      </c>
      <c r="AR627" s="193">
        <v>162495.904200397</v>
      </c>
      <c r="AS627" s="193">
        <v>167422.883377327</v>
      </c>
      <c r="AT627" s="193">
        <v>155495.31841366913</v>
      </c>
      <c r="AU627" s="193">
        <v>137180.55102416023</v>
      </c>
      <c r="AV627" s="193">
        <v>159169.59761367081</v>
      </c>
      <c r="AW627" s="193">
        <v>171979.40888955991</v>
      </c>
      <c r="AX627" s="193">
        <v>184268.53068611983</v>
      </c>
      <c r="AY627" s="229">
        <v>190477.02737412427</v>
      </c>
      <c r="AZ627" s="229">
        <v>190441.33673424058</v>
      </c>
      <c r="BA627" s="229">
        <v>206925.03797999414</v>
      </c>
      <c r="BB627" s="229">
        <v>213622.07081664808</v>
      </c>
      <c r="BC627" s="229">
        <v>224849.05903036834</v>
      </c>
      <c r="BD627" s="229">
        <v>229742.33527170634</v>
      </c>
      <c r="BE627" s="229">
        <v>214851.98200242687</v>
      </c>
      <c r="BF627" s="229">
        <v>195041.4551467764</v>
      </c>
      <c r="BG627" s="229">
        <v>192878.67609277953</v>
      </c>
      <c r="BH627" s="99">
        <v>193731.06220174787</v>
      </c>
      <c r="BI627" s="99">
        <v>204841.24895818683</v>
      </c>
      <c r="BJ627" s="99">
        <v>203507.35104165899</v>
      </c>
      <c r="BK627" s="99">
        <v>212003.59304285108</v>
      </c>
      <c r="BL627" s="99">
        <v>223347.6020105065</v>
      </c>
      <c r="BM627" s="99">
        <v>217313.32725392905</v>
      </c>
      <c r="BN627" s="188">
        <v>207156.0755645443</v>
      </c>
      <c r="BO627" s="115">
        <v>227281.39306178782</v>
      </c>
      <c r="BP627" s="160"/>
      <c r="BQ627" s="160"/>
      <c r="BR627" s="160"/>
      <c r="BS627" s="160"/>
      <c r="BT627" s="445"/>
      <c r="BU627" s="445"/>
      <c r="BV627" s="445"/>
      <c r="BX627" s="160"/>
      <c r="BY627" s="160"/>
      <c r="BZ627" s="160"/>
      <c r="CA627" s="160"/>
      <c r="CB627" s="160"/>
      <c r="CC627" s="160"/>
      <c r="CD627" s="160"/>
      <c r="CE627" s="160"/>
      <c r="CF627" s="160"/>
      <c r="CG627" s="160"/>
      <c r="CH627" s="160"/>
      <c r="CI627" s="160"/>
    </row>
    <row r="628" spans="1:87" ht="18">
      <c r="E628" s="140"/>
      <c r="F628" s="234" t="s">
        <v>729</v>
      </c>
      <c r="G628" s="234" t="s">
        <v>730</v>
      </c>
      <c r="H628" s="234"/>
      <c r="I628" s="90"/>
      <c r="K628" s="90"/>
      <c r="M628" s="99">
        <v>156727.046</v>
      </c>
      <c r="N628" s="99">
        <v>160511.26927434059</v>
      </c>
      <c r="O628" s="99">
        <v>170324.79537164382</v>
      </c>
      <c r="P628" s="99">
        <v>163946.91817449589</v>
      </c>
      <c r="Q628" s="99">
        <v>159590.10384918985</v>
      </c>
      <c r="R628" s="99">
        <v>119262.33818732474</v>
      </c>
      <c r="S628" s="99">
        <v>128404.46115408969</v>
      </c>
      <c r="T628" s="99">
        <v>161463.46513926954</v>
      </c>
      <c r="U628" s="99">
        <v>187515.40816594864</v>
      </c>
      <c r="V628" s="99">
        <v>198145.42471721239</v>
      </c>
      <c r="W628" s="99"/>
      <c r="X628" s="99"/>
      <c r="Y628" s="99"/>
      <c r="Z628" s="99">
        <v>37235.981581607135</v>
      </c>
      <c r="AA628" s="99">
        <v>37052.324070039052</v>
      </c>
      <c r="AB628" s="99">
        <v>40899.010975210404</v>
      </c>
      <c r="AC628" s="99">
        <v>41539.729373143404</v>
      </c>
      <c r="AD628" s="99">
        <v>40472.200230604947</v>
      </c>
      <c r="AE628" s="99">
        <v>38484.965152697892</v>
      </c>
      <c r="AF628" s="99">
        <v>40120.903366797429</v>
      </c>
      <c r="AG628" s="99">
        <v>41433.200524240332</v>
      </c>
      <c r="AH628" s="99">
        <v>40554.157035981538</v>
      </c>
      <c r="AI628" s="99">
        <v>41275.198283705904</v>
      </c>
      <c r="AJ628" s="99">
        <v>44020.002999446653</v>
      </c>
      <c r="AK628" s="99">
        <v>44475.437052509587</v>
      </c>
      <c r="AL628" s="193">
        <v>40569.915225775898</v>
      </c>
      <c r="AM628" s="193">
        <v>40533.611004042847</v>
      </c>
      <c r="AN628" s="193">
        <v>41336.221031093381</v>
      </c>
      <c r="AO628" s="193">
        <v>41507.170913583868</v>
      </c>
      <c r="AP628" s="193">
        <v>38461.795277525605</v>
      </c>
      <c r="AQ628" s="193">
        <v>38758.967604257683</v>
      </c>
      <c r="AR628" s="193">
        <v>41509.406406782291</v>
      </c>
      <c r="AS628" s="193">
        <v>40859.934560624264</v>
      </c>
      <c r="AT628" s="193">
        <v>35207.914562565595</v>
      </c>
      <c r="AU628" s="193">
        <v>25880.054641497481</v>
      </c>
      <c r="AV628" s="193">
        <v>28880.850749105426</v>
      </c>
      <c r="AW628" s="193">
        <v>29293.518234156243</v>
      </c>
      <c r="AX628" s="193">
        <v>29682.985774243429</v>
      </c>
      <c r="AY628" s="229">
        <v>30151.445096805895</v>
      </c>
      <c r="AZ628" s="229">
        <v>33749.016255147304</v>
      </c>
      <c r="BA628" s="229">
        <v>34821.014027893078</v>
      </c>
      <c r="BB628" s="229">
        <v>35497.473348816813</v>
      </c>
      <c r="BC628" s="229">
        <v>38117.116432821967</v>
      </c>
      <c r="BD628" s="229">
        <v>42946.770097408516</v>
      </c>
      <c r="BE628" s="229">
        <v>44902.105260222248</v>
      </c>
      <c r="BF628" s="229">
        <v>43198.971893762435</v>
      </c>
      <c r="BG628" s="229">
        <v>46192.860598370811</v>
      </c>
      <c r="BH628" s="99">
        <v>48970.421485198196</v>
      </c>
      <c r="BI628" s="99">
        <v>49153.154188617184</v>
      </c>
      <c r="BJ628" s="99">
        <v>47126.950276234973</v>
      </c>
      <c r="BK628" s="99">
        <v>48546.454525393216</v>
      </c>
      <c r="BL628" s="99">
        <v>50896.995183163926</v>
      </c>
      <c r="BM628" s="99">
        <v>51575.024732420294</v>
      </c>
      <c r="BN628" s="188">
        <v>51203.542430894289</v>
      </c>
      <c r="BO628" s="115">
        <v>50569.846857913319</v>
      </c>
      <c r="BP628" s="160"/>
      <c r="BQ628" s="160"/>
      <c r="BR628" s="160"/>
      <c r="BS628" s="160"/>
      <c r="BT628" s="445"/>
      <c r="BU628" s="445"/>
      <c r="BV628" s="445"/>
      <c r="BX628" s="160"/>
      <c r="BY628" s="160"/>
      <c r="BZ628" s="160"/>
      <c r="CA628" s="160"/>
      <c r="CB628" s="160"/>
      <c r="CC628" s="160"/>
      <c r="CD628" s="160"/>
      <c r="CE628" s="160"/>
      <c r="CF628" s="160"/>
      <c r="CG628" s="160"/>
      <c r="CH628" s="160"/>
      <c r="CI628" s="160"/>
    </row>
    <row r="629" spans="1:87" s="96" customFormat="1" ht="18">
      <c r="A629" s="94"/>
      <c r="B629" s="95"/>
      <c r="C629" s="94"/>
      <c r="D629" s="95"/>
      <c r="E629" s="140"/>
      <c r="F629" s="233" t="s">
        <v>102</v>
      </c>
      <c r="G629" s="233"/>
      <c r="H629" s="233"/>
      <c r="I629" s="95"/>
      <c r="J629" s="95"/>
      <c r="K629" s="95"/>
      <c r="L629" s="95"/>
      <c r="M629" s="160">
        <v>1176941.1870326437</v>
      </c>
      <c r="N629" s="160">
        <v>1229312.4972448102</v>
      </c>
      <c r="O629" s="160">
        <v>1300769.0197593472</v>
      </c>
      <c r="P629" s="160">
        <v>1363766.394522984</v>
      </c>
      <c r="Q629" s="160">
        <v>1423951.9624371629</v>
      </c>
      <c r="R629" s="160">
        <v>1346249.0883201081</v>
      </c>
      <c r="S629" s="160">
        <v>1390881.9508640978</v>
      </c>
      <c r="T629" s="160">
        <v>1516502.7536947303</v>
      </c>
      <c r="U629" s="160">
        <v>1570142.4237125986</v>
      </c>
      <c r="V629" s="160">
        <v>1650305.4054110262</v>
      </c>
      <c r="W629" s="160"/>
      <c r="X629" s="160"/>
      <c r="Y629" s="160"/>
      <c r="Z629" s="160">
        <v>282255.30248337553</v>
      </c>
      <c r="AA629" s="160">
        <v>288975.21089530666</v>
      </c>
      <c r="AB629" s="160">
        <v>297965.00047205994</v>
      </c>
      <c r="AC629" s="160">
        <v>307745.07476779685</v>
      </c>
      <c r="AD629" s="160">
        <v>294328.59359127376</v>
      </c>
      <c r="AE629" s="160">
        <v>301015.1711944968</v>
      </c>
      <c r="AF629" s="160">
        <v>311510.3160744615</v>
      </c>
      <c r="AG629" s="160">
        <v>322458.41638457781</v>
      </c>
      <c r="AH629" s="160">
        <v>310744.3288235676</v>
      </c>
      <c r="AI629" s="160">
        <v>318231.12600798579</v>
      </c>
      <c r="AJ629" s="160">
        <v>330664.35111340496</v>
      </c>
      <c r="AK629" s="160">
        <v>341129.21381438931</v>
      </c>
      <c r="AL629" s="160">
        <v>327096.2547411744</v>
      </c>
      <c r="AM629" s="160">
        <v>333437.63993179786</v>
      </c>
      <c r="AN629" s="160">
        <v>345685.04380351992</v>
      </c>
      <c r="AO629" s="160">
        <v>357547.4560464918</v>
      </c>
      <c r="AP629" s="160">
        <v>342373.16792229243</v>
      </c>
      <c r="AQ629" s="160">
        <v>349909.76616710774</v>
      </c>
      <c r="AR629" s="160">
        <v>361117.2901956978</v>
      </c>
      <c r="AS629" s="160">
        <v>370551.73815206415</v>
      </c>
      <c r="AT629" s="160">
        <v>344689.51795858913</v>
      </c>
      <c r="AU629" s="160">
        <v>290686.02081319544</v>
      </c>
      <c r="AV629" s="160">
        <v>352137.2532730581</v>
      </c>
      <c r="AW629" s="160">
        <v>358736.29627526586</v>
      </c>
      <c r="AX629" s="160">
        <v>343912.37934426183</v>
      </c>
      <c r="AY629" s="169">
        <v>338160.17955649109</v>
      </c>
      <c r="AZ629" s="169">
        <v>337421.28138488263</v>
      </c>
      <c r="BA629" s="169">
        <v>371388.11057846213</v>
      </c>
      <c r="BB629" s="169">
        <v>361334.78869440604</v>
      </c>
      <c r="BC629" s="169">
        <v>369428.9318060471</v>
      </c>
      <c r="BD629" s="169">
        <v>386819.9052237618</v>
      </c>
      <c r="BE629" s="169">
        <v>398919.12797051587</v>
      </c>
      <c r="BF629" s="169">
        <v>381856.97255009064</v>
      </c>
      <c r="BG629" s="169">
        <v>379286.33173414727</v>
      </c>
      <c r="BH629" s="160">
        <v>398768.19944978959</v>
      </c>
      <c r="BI629" s="160">
        <v>410230.91997857107</v>
      </c>
      <c r="BJ629" s="160">
        <v>397802.3680097998</v>
      </c>
      <c r="BK629" s="160">
        <v>401672.31515058229</v>
      </c>
      <c r="BL629" s="160">
        <v>420353.90477081807</v>
      </c>
      <c r="BM629" s="160">
        <v>430476.81747982634</v>
      </c>
      <c r="BN629" s="448">
        <v>415337.6059821918</v>
      </c>
      <c r="BO629" s="115">
        <v>419314.95307354571</v>
      </c>
      <c r="BP629" s="160"/>
      <c r="BQ629" s="160"/>
      <c r="BR629" s="160"/>
      <c r="BS629" s="160"/>
      <c r="BT629" s="446"/>
      <c r="BU629" s="446"/>
      <c r="BV629" s="446"/>
      <c r="BX629" s="160"/>
      <c r="BY629" s="160"/>
      <c r="BZ629" s="160"/>
      <c r="CA629" s="160"/>
      <c r="CB629" s="160"/>
      <c r="CC629" s="160"/>
      <c r="CD629" s="160"/>
      <c r="CE629" s="160"/>
      <c r="CF629" s="160"/>
      <c r="CG629" s="160"/>
      <c r="CH629" s="160"/>
      <c r="CI629" s="160"/>
    </row>
    <row r="630" spans="1:87" s="151" customFormat="1">
      <c r="A630" s="149"/>
      <c r="B630" s="150"/>
      <c r="C630" s="149"/>
      <c r="D630" s="150"/>
      <c r="E630" s="149"/>
      <c r="F630" s="149"/>
      <c r="G630" s="150"/>
      <c r="H630" s="150"/>
      <c r="I630" s="149"/>
      <c r="J630" s="150"/>
      <c r="K630" s="149"/>
      <c r="L630" s="150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Z630" s="152"/>
      <c r="AA630" s="152"/>
      <c r="AB630" s="152"/>
      <c r="AC630" s="152"/>
      <c r="AD630" s="152"/>
      <c r="AE630" s="152"/>
      <c r="AF630" s="152"/>
      <c r="AL630" s="260"/>
      <c r="AM630" s="260"/>
      <c r="AN630" s="260"/>
      <c r="BN630" s="425"/>
      <c r="BO630" s="425"/>
    </row>
    <row r="631" spans="1:87" s="151" customFormat="1">
      <c r="A631" s="149"/>
      <c r="B631" s="150"/>
      <c r="C631" s="149"/>
      <c r="D631" s="150"/>
      <c r="E631" s="149"/>
      <c r="F631" s="149"/>
      <c r="G631" s="150"/>
      <c r="H631" s="150"/>
      <c r="I631" s="149"/>
      <c r="J631" s="150"/>
      <c r="K631" s="149"/>
      <c r="L631" s="150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Z631" s="152"/>
      <c r="AA631" s="152"/>
      <c r="AB631" s="152"/>
      <c r="AC631" s="152"/>
      <c r="AD631" s="152"/>
      <c r="AE631" s="152"/>
      <c r="AF631" s="152"/>
      <c r="AL631" s="260"/>
      <c r="AM631" s="260"/>
      <c r="AN631" s="260"/>
      <c r="BN631" s="425"/>
      <c r="BO631" s="425"/>
    </row>
    <row r="633" spans="1:87">
      <c r="G633" s="95" t="s">
        <v>937</v>
      </c>
      <c r="M633" s="187">
        <f>M578+M582+M586+M588+M589-M590+M591</f>
        <v>98758.351063066861</v>
      </c>
      <c r="N633" s="187">
        <f t="shared" ref="N633:P633" si="7">N578+N582+N586+N588+N589-N590+N591</f>
        <v>99564.003316297807</v>
      </c>
      <c r="O633" s="187">
        <f t="shared" si="7"/>
        <v>107183.53928488206</v>
      </c>
      <c r="P633" s="187">
        <f t="shared" si="7"/>
        <v>118968.6830086425</v>
      </c>
      <c r="Q633" s="187">
        <f t="shared" ref="Q633:V633" si="8">Q578+Q582+Q586+Q588+Q589-Q590+Q591</f>
        <v>126818.31064283322</v>
      </c>
      <c r="R633" s="187">
        <f t="shared" si="8"/>
        <v>147680.54691878686</v>
      </c>
      <c r="S633" s="187">
        <f t="shared" si="8"/>
        <v>156229.60611228258</v>
      </c>
      <c r="T633" s="187">
        <f t="shared" si="8"/>
        <v>155099.35217804529</v>
      </c>
      <c r="U633" s="187">
        <f t="shared" si="8"/>
        <v>149424.52803414804</v>
      </c>
      <c r="V633" s="187">
        <f t="shared" si="8"/>
        <v>143863.56147950943</v>
      </c>
      <c r="W633" s="187"/>
      <c r="X633" s="187"/>
      <c r="Z633" s="187">
        <f>Z578+Z582+Z586+Z588+Z589-Z590+Z591</f>
        <v>23068.192178041892</v>
      </c>
      <c r="AA633" s="187">
        <f t="shared" ref="AA633:BI633" si="9">AA578+AA582+AA586+AA588+AA589-AA590+AA591</f>
        <v>24056.646851827423</v>
      </c>
      <c r="AB633" s="187">
        <f t="shared" si="9"/>
        <v>26651.81423891208</v>
      </c>
      <c r="AC633" s="187">
        <f t="shared" si="9"/>
        <v>24981.697794285377</v>
      </c>
      <c r="AD633" s="187">
        <f t="shared" si="9"/>
        <v>23023.868230588243</v>
      </c>
      <c r="AE633" s="187">
        <f t="shared" si="9"/>
        <v>24236.999609368955</v>
      </c>
      <c r="AF633" s="187">
        <f t="shared" si="9"/>
        <v>26827.490931127537</v>
      </c>
      <c r="AG633" s="187">
        <f t="shared" si="9"/>
        <v>25475.644545213145</v>
      </c>
      <c r="AH633" s="187">
        <f t="shared" si="9"/>
        <v>24721.146797299509</v>
      </c>
      <c r="AI633" s="187">
        <f t="shared" si="9"/>
        <v>26205.788578474498</v>
      </c>
      <c r="AJ633" s="187">
        <f t="shared" si="9"/>
        <v>28649.175057711189</v>
      </c>
      <c r="AK633" s="187">
        <f t="shared" si="9"/>
        <v>27607.42885139678</v>
      </c>
      <c r="AL633" s="187">
        <f t="shared" si="9"/>
        <v>27095.588351890776</v>
      </c>
      <c r="AM633" s="187">
        <f t="shared" si="9"/>
        <v>29775.232763977081</v>
      </c>
      <c r="AN633" s="187">
        <f t="shared" si="9"/>
        <v>32062.612314637419</v>
      </c>
      <c r="AO633" s="187">
        <f t="shared" si="9"/>
        <v>30035.249578137318</v>
      </c>
      <c r="AP633" s="187">
        <f t="shared" si="9"/>
        <v>28267.217261115486</v>
      </c>
      <c r="AQ633" s="187">
        <f t="shared" si="9"/>
        <v>32069.959824810139</v>
      </c>
      <c r="AR633" s="187">
        <f t="shared" si="9"/>
        <v>33363.58731607259</v>
      </c>
      <c r="AS633" s="187">
        <f t="shared" si="9"/>
        <v>33117.546240834956</v>
      </c>
      <c r="AT633" s="187">
        <f t="shared" si="9"/>
        <v>35407.870654311424</v>
      </c>
      <c r="AU633" s="187">
        <f t="shared" si="9"/>
        <v>32006.090638773756</v>
      </c>
      <c r="AV633" s="187">
        <f t="shared" si="9"/>
        <v>41400.691892416093</v>
      </c>
      <c r="AW633" s="187">
        <f t="shared" si="9"/>
        <v>38865.893733285586</v>
      </c>
      <c r="AX633" s="187">
        <f t="shared" si="9"/>
        <v>39041.080981059713</v>
      </c>
      <c r="AY633" s="187">
        <f t="shared" si="9"/>
        <v>37631.952554522366</v>
      </c>
      <c r="AZ633" s="187">
        <f t="shared" si="9"/>
        <v>39853.469842881612</v>
      </c>
      <c r="BA633" s="187">
        <f t="shared" si="9"/>
        <v>39703.102733818887</v>
      </c>
      <c r="BB633" s="187">
        <f t="shared" si="9"/>
        <v>40401.960515778919</v>
      </c>
      <c r="BC633" s="187">
        <f t="shared" si="9"/>
        <v>39056.432228008016</v>
      </c>
      <c r="BD633" s="187">
        <f t="shared" si="9"/>
        <v>38970.281739166399</v>
      </c>
      <c r="BE633" s="187">
        <f t="shared" si="9"/>
        <v>36670.677695091988</v>
      </c>
      <c r="BF633" s="187">
        <f t="shared" si="9"/>
        <v>41087.142572591336</v>
      </c>
      <c r="BG633" s="187">
        <f t="shared" si="9"/>
        <v>39490.095962863903</v>
      </c>
      <c r="BH633" s="187">
        <f t="shared" si="9"/>
        <v>35923.696559116775</v>
      </c>
      <c r="BI633" s="187">
        <f t="shared" si="9"/>
        <v>32923.592939576076</v>
      </c>
      <c r="BJ633" s="187">
        <f t="shared" ref="BJ633:BU633" si="10">BJ578+BJ582+BJ586+BJ588+BJ589-BJ590+BJ591</f>
        <v>39638.637344206851</v>
      </c>
      <c r="BK633" s="187">
        <f t="shared" si="10"/>
        <v>39848.794843651282</v>
      </c>
      <c r="BL633" s="187">
        <f t="shared" si="10"/>
        <v>33402.925110789045</v>
      </c>
      <c r="BM633" s="187">
        <f t="shared" si="10"/>
        <v>30973.204180862227</v>
      </c>
      <c r="BN633" s="592">
        <f t="shared" si="10"/>
        <v>39158.446007568018</v>
      </c>
      <c r="BO633" s="592">
        <f t="shared" si="10"/>
        <v>39839.312467147669</v>
      </c>
      <c r="BP633" s="592">
        <f t="shared" si="10"/>
        <v>0</v>
      </c>
      <c r="BQ633" s="592">
        <f t="shared" si="10"/>
        <v>0</v>
      </c>
      <c r="BR633" s="592">
        <f t="shared" si="10"/>
        <v>0</v>
      </c>
      <c r="BS633" s="592">
        <f t="shared" si="10"/>
        <v>0</v>
      </c>
      <c r="BT633" s="592">
        <f t="shared" si="10"/>
        <v>0</v>
      </c>
      <c r="BU633" s="592">
        <f t="shared" si="10"/>
        <v>0</v>
      </c>
    </row>
  </sheetData>
  <mergeCells count="1">
    <mergeCell ref="H388:J388"/>
  </mergeCells>
  <printOptions horizontalCentered="1" gridLines="1"/>
  <pageMargins left="0" right="0" top="0.6692913385826772" bottom="0.31496062992125984" header="0.59055118110236227" footer="0.19685039370078741"/>
  <pageSetup paperSize="9" scale="10" orientation="landscape" r:id="rId1"/>
  <rowBreaks count="7" manualBreakCount="7">
    <brk id="49" min="5" max="24" man="1"/>
    <brk id="93" min="5" max="24" man="1"/>
    <brk id="107" min="5" max="24" man="1"/>
    <brk id="136" min="5" max="24" man="1"/>
    <brk id="174" min="5" max="24" man="1"/>
    <brk id="216" min="5" max="24" man="1"/>
    <brk id="253" min="5" max="24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R69"/>
  <sheetViews>
    <sheetView view="pageBreakPreview" topLeftCell="BJ20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29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4" width="3.1093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144</v>
      </c>
      <c r="F1" s="744"/>
      <c r="G1" s="3" t="s">
        <v>827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828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39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40"/>
      <c r="V4" s="40"/>
      <c r="W4" s="40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/>
      <c r="CF4" s="442" t="str">
        <f t="shared" ref="CF4:CM5" si="0">I4</f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/>
      <c r="CR4" s="442"/>
      <c r="CS4" s="442"/>
      <c r="CT4" s="442"/>
      <c r="CU4" s="431"/>
      <c r="CV4" s="442">
        <f t="shared" ref="CV4:DC5" si="1">Y4</f>
        <v>2016</v>
      </c>
      <c r="CW4" s="442">
        <f t="shared" si="1"/>
        <v>0</v>
      </c>
      <c r="CX4" s="442">
        <f t="shared" si="1"/>
        <v>0</v>
      </c>
      <c r="CY4" s="442">
        <f t="shared" si="1"/>
        <v>0</v>
      </c>
      <c r="CZ4" s="431"/>
      <c r="DA4" s="442">
        <f t="shared" si="1"/>
        <v>2017</v>
      </c>
      <c r="DB4" s="442">
        <f t="shared" si="1"/>
        <v>0</v>
      </c>
      <c r="DC4" s="442">
        <f t="shared" si="1"/>
        <v>0</v>
      </c>
      <c r="DD4" s="442">
        <f>AG4</f>
        <v>0</v>
      </c>
      <c r="DE4" s="431"/>
      <c r="DF4" s="442">
        <f t="shared" ref="DF4:DH5" si="2">AI4</f>
        <v>2018</v>
      </c>
      <c r="DG4" s="442">
        <f t="shared" si="2"/>
        <v>0</v>
      </c>
      <c r="DH4" s="442">
        <f t="shared" si="2"/>
        <v>0</v>
      </c>
      <c r="DI4" s="442">
        <f>AL4</f>
        <v>0</v>
      </c>
      <c r="DJ4" s="431"/>
      <c r="DK4" s="442">
        <f t="shared" ref="DK4:DM5" si="3">AN4</f>
        <v>2019</v>
      </c>
      <c r="DL4" s="442">
        <f t="shared" si="3"/>
        <v>0</v>
      </c>
      <c r="DM4" s="442">
        <f t="shared" si="3"/>
        <v>0</v>
      </c>
      <c r="DN4" s="442">
        <f>AQ4</f>
        <v>0</v>
      </c>
      <c r="DO4" s="431"/>
      <c r="DP4" s="442">
        <f t="shared" ref="DP4:DR5" si="4">AS4</f>
        <v>2020</v>
      </c>
      <c r="DQ4" s="442">
        <f t="shared" si="4"/>
        <v>0</v>
      </c>
      <c r="DR4" s="442">
        <f t="shared" si="4"/>
        <v>0</v>
      </c>
      <c r="DS4" s="442">
        <f>AV4</f>
        <v>0</v>
      </c>
      <c r="DT4" s="431"/>
      <c r="DU4" s="442">
        <f t="shared" ref="DU4:DX5" si="5">AX4</f>
        <v>2021</v>
      </c>
      <c r="DV4" s="442">
        <f t="shared" si="5"/>
        <v>0</v>
      </c>
      <c r="DW4" s="442">
        <f t="shared" si="5"/>
        <v>0</v>
      </c>
      <c r="DX4" s="442">
        <f t="shared" si="5"/>
        <v>0</v>
      </c>
      <c r="DY4" s="431"/>
      <c r="DZ4" s="442">
        <f t="shared" ref="DZ4:EB5" si="6">BC4</f>
        <v>2022</v>
      </c>
      <c r="EA4" s="442">
        <f t="shared" si="6"/>
        <v>0</v>
      </c>
      <c r="EB4" s="442">
        <f t="shared" si="6"/>
        <v>0</v>
      </c>
      <c r="EC4" s="442">
        <f>BF4</f>
        <v>0</v>
      </c>
      <c r="ED4" s="431"/>
      <c r="EE4" s="442">
        <f t="shared" ref="EE4:EG5" si="7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8">BM4</f>
        <v>2024</v>
      </c>
      <c r="EK4" s="442">
        <f t="shared" si="8"/>
        <v>0</v>
      </c>
      <c r="EL4" s="442">
        <f t="shared" si="8"/>
        <v>0</v>
      </c>
      <c r="EM4" s="442">
        <f t="shared" si="8"/>
        <v>0</v>
      </c>
      <c r="EN4" s="431"/>
      <c r="EO4" s="442">
        <f t="shared" ref="EO4:ER5" si="9">BR4</f>
        <v>2025</v>
      </c>
      <c r="EP4" s="442">
        <f t="shared" si="9"/>
        <v>0</v>
      </c>
      <c r="EQ4" s="442">
        <f t="shared" si="9"/>
        <v>0</v>
      </c>
      <c r="ER4" s="442">
        <f t="shared" si="9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1"/>
      <c r="V5" s="41"/>
      <c r="W5" s="41"/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384" t="s">
        <v>3</v>
      </c>
      <c r="BP5" s="42" t="s">
        <v>4</v>
      </c>
      <c r="BQ5" s="5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/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/>
      <c r="CR5" s="450"/>
      <c r="CS5" s="450"/>
      <c r="CT5" s="450"/>
      <c r="CU5" s="431"/>
      <c r="CV5" s="450" t="str">
        <f t="shared" si="1"/>
        <v>I</v>
      </c>
      <c r="CW5" s="450" t="str">
        <f t="shared" si="1"/>
        <v>II</v>
      </c>
      <c r="CX5" s="450" t="str">
        <f t="shared" si="1"/>
        <v>III</v>
      </c>
      <c r="CY5" s="450" t="str">
        <f t="shared" si="1"/>
        <v>IV</v>
      </c>
      <c r="CZ5" s="431"/>
      <c r="DA5" s="450" t="str">
        <f t="shared" si="1"/>
        <v>I</v>
      </c>
      <c r="DB5" s="450" t="str">
        <f t="shared" si="1"/>
        <v>II</v>
      </c>
      <c r="DC5" s="450" t="str">
        <f t="shared" si="1"/>
        <v>III</v>
      </c>
      <c r="DD5" s="450" t="str">
        <f>AG5</f>
        <v>IV</v>
      </c>
      <c r="DE5" s="431"/>
      <c r="DF5" s="450" t="str">
        <f t="shared" si="2"/>
        <v>I</v>
      </c>
      <c r="DG5" s="450" t="str">
        <f t="shared" si="2"/>
        <v>II</v>
      </c>
      <c r="DH5" s="450" t="str">
        <f t="shared" si="2"/>
        <v>III</v>
      </c>
      <c r="DI5" s="450" t="str">
        <f>AL5</f>
        <v>IV</v>
      </c>
      <c r="DJ5" s="431"/>
      <c r="DK5" s="450" t="str">
        <f t="shared" si="3"/>
        <v>I</v>
      </c>
      <c r="DL5" s="450" t="str">
        <f t="shared" si="3"/>
        <v>II</v>
      </c>
      <c r="DM5" s="450" t="str">
        <f t="shared" si="3"/>
        <v>III</v>
      </c>
      <c r="DN5" s="450" t="str">
        <f>AQ5</f>
        <v>IV</v>
      </c>
      <c r="DO5" s="431"/>
      <c r="DP5" s="450" t="str">
        <f t="shared" si="4"/>
        <v>I</v>
      </c>
      <c r="DQ5" s="450" t="str">
        <f t="shared" si="4"/>
        <v>II</v>
      </c>
      <c r="DR5" s="450" t="str">
        <f t="shared" si="4"/>
        <v>III</v>
      </c>
      <c r="DS5" s="450" t="str">
        <f>AV5</f>
        <v>IV</v>
      </c>
      <c r="DT5" s="431"/>
      <c r="DU5" s="450" t="str">
        <f t="shared" si="5"/>
        <v>I</v>
      </c>
      <c r="DV5" s="450" t="str">
        <f t="shared" si="5"/>
        <v>II</v>
      </c>
      <c r="DW5" s="450" t="str">
        <f t="shared" si="5"/>
        <v>III</v>
      </c>
      <c r="DX5" s="450" t="str">
        <f t="shared" si="5"/>
        <v>IV</v>
      </c>
      <c r="DY5" s="431"/>
      <c r="DZ5" s="450" t="str">
        <f t="shared" si="6"/>
        <v>I</v>
      </c>
      <c r="EA5" s="450" t="str">
        <f t="shared" si="6"/>
        <v>II</v>
      </c>
      <c r="EB5" s="450" t="str">
        <f t="shared" si="6"/>
        <v>III</v>
      </c>
      <c r="EC5" s="450" t="str">
        <f>BF5</f>
        <v>IV</v>
      </c>
      <c r="ED5" s="431"/>
      <c r="EE5" s="450" t="str">
        <f t="shared" si="7"/>
        <v>I</v>
      </c>
      <c r="EF5" s="450" t="str">
        <f t="shared" si="7"/>
        <v>II</v>
      </c>
      <c r="EG5" s="450" t="str">
        <f t="shared" si="7"/>
        <v>III</v>
      </c>
      <c r="EH5" s="450" t="str">
        <f>BK5</f>
        <v>IV</v>
      </c>
      <c r="EI5" s="431"/>
      <c r="EJ5" s="450" t="str">
        <f t="shared" si="8"/>
        <v>I</v>
      </c>
      <c r="EK5" s="450" t="str">
        <f t="shared" si="8"/>
        <v>II</v>
      </c>
      <c r="EL5" s="450" t="str">
        <f t="shared" si="8"/>
        <v>III</v>
      </c>
      <c r="EM5" s="450" t="str">
        <f t="shared" si="8"/>
        <v>IV</v>
      </c>
      <c r="EN5" s="431"/>
      <c r="EO5" s="450" t="str">
        <f t="shared" si="9"/>
        <v>I</v>
      </c>
      <c r="EP5" s="450" t="str">
        <f t="shared" si="9"/>
        <v>II</v>
      </c>
      <c r="EQ5" s="450" t="str">
        <f t="shared" si="9"/>
        <v>III</v>
      </c>
      <c r="ER5" s="450" t="str">
        <f t="shared" si="9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4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37"/>
      <c r="BO6" s="54"/>
      <c r="BP6" s="54"/>
      <c r="BQ6" s="537"/>
      <c r="BR6" s="562"/>
      <c r="BS6" s="537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452"/>
      <c r="I7" s="64">
        <f>('8B'!I7/'8B'!H7-1)*100</f>
        <v>5.8511857284889945</v>
      </c>
      <c r="J7" s="64">
        <f>('8B'!J7/'8B'!I7-1)*100</f>
        <v>6.9082660085325154</v>
      </c>
      <c r="K7" s="64">
        <f>('8B'!K7/'8B'!J7-1)*100</f>
        <v>7.979937447979335</v>
      </c>
      <c r="L7" s="64">
        <f>('8B'!L7/'8B'!K7-1)*100</f>
        <v>7.6876816678510096</v>
      </c>
      <c r="M7" s="64">
        <f>('8B'!M7/'8B'!L7-1)*100</f>
        <v>-3.9447842032866332</v>
      </c>
      <c r="N7" s="64">
        <f>('8B'!N7/'8B'!M7-1)*100</f>
        <v>1.7883091795926287</v>
      </c>
      <c r="O7" s="64">
        <f>('8B'!O7/'8B'!N7-1)*100</f>
        <v>11.413661561065114</v>
      </c>
      <c r="P7" s="64">
        <f>('8B'!P7/'8B'!O7-1)*100</f>
        <v>4.6171317650532062</v>
      </c>
      <c r="Q7" s="64">
        <f>('8B'!Q7/'8B'!P7-1)*100</f>
        <v>5.1031896659072595</v>
      </c>
      <c r="R7" s="64">
        <f>('8B'!R7/'8B'!Q7-1)*100</f>
        <v>-100</v>
      </c>
      <c r="S7" s="67"/>
      <c r="T7" s="67"/>
      <c r="U7" s="67"/>
      <c r="V7" s="67"/>
      <c r="W7" s="67"/>
      <c r="X7" s="67"/>
      <c r="Y7" s="64">
        <f>('8B'!Y7/'8B'!T7-1)*100</f>
        <v>5.0665947374600728</v>
      </c>
      <c r="Z7" s="64">
        <f>('8B'!Z7/'8B'!U7-1)*100</f>
        <v>6.1383582346116849</v>
      </c>
      <c r="AA7" s="64">
        <f>('8B'!AA7/'8B'!V7-1)*100</f>
        <v>6.1587253138000175</v>
      </c>
      <c r="AB7" s="64">
        <f>('8B'!AB7/'8B'!W7-1)*100</f>
        <v>6.0155220691378686</v>
      </c>
      <c r="AC7" s="64"/>
      <c r="AD7" s="64">
        <f>('8B'!AD7/'8B'!Y7-1)*100</f>
        <v>6.5918658794275276</v>
      </c>
      <c r="AE7" s="64">
        <f>('8B'!AE7/'8B'!Z7-1)*100</f>
        <v>6.9799277692943917</v>
      </c>
      <c r="AF7" s="64">
        <f>('8B'!AF7/'8B'!AA7-1)*100</f>
        <v>7.1280829898770381</v>
      </c>
      <c r="AG7" s="64">
        <f>('8B'!AG7/'8B'!AB7-1)*100</f>
        <v>6.9159529570580469</v>
      </c>
      <c r="AH7" s="64"/>
      <c r="AI7" s="64">
        <f>('8B'!AI7/'8B'!AD7-1)*100</f>
        <v>6.5711462805873921</v>
      </c>
      <c r="AJ7" s="64">
        <f>('8B'!AJ7/'8B'!AE7-1)*100</f>
        <v>7.954913974662392</v>
      </c>
      <c r="AK7" s="64">
        <f>('8B'!AK7/'8B'!AF7-1)*100</f>
        <v>8.8951680829866042</v>
      </c>
      <c r="AL7" s="64">
        <f>('8B'!AL7/'8B'!AG7-1)*100</f>
        <v>8.4012232403598119</v>
      </c>
      <c r="AM7" s="64"/>
      <c r="AN7" s="64">
        <f>('8B'!AN7/'8B'!AI7-1)*100</f>
        <v>7.7424746237348074</v>
      </c>
      <c r="AO7" s="64">
        <f>('8B'!AO7/'8B'!AJ7-1)*100</f>
        <v>7.8123238450616306</v>
      </c>
      <c r="AP7" s="64">
        <f>('8B'!AP7/'8B'!AK7-1)*100</f>
        <v>7.0750204461584421</v>
      </c>
      <c r="AQ7" s="64">
        <f>('8B'!AQ7/'8B'!AL7-1)*100</f>
        <v>8.1470647885404812</v>
      </c>
      <c r="AR7" s="64"/>
      <c r="AS7" s="64">
        <f>('8B'!AS7/'8B'!AN7-1)*100</f>
        <v>7.1667870590382154</v>
      </c>
      <c r="AT7" s="64">
        <f>('8B'!AT7/'8B'!AO7-1)*100</f>
        <v>-18.17480333564011</v>
      </c>
      <c r="AU7" s="64">
        <f>('8B'!AU7/'8B'!AP7-1)*100</f>
        <v>-1.6746811228702474</v>
      </c>
      <c r="AV7" s="64">
        <f>('8B'!AV7/'8B'!AQ7-1)*100</f>
        <v>-3.0630610451968021</v>
      </c>
      <c r="AW7" s="64"/>
      <c r="AX7" s="64">
        <f>('8B'!AX7/'8B'!AS7-1)*100</f>
        <v>-1.6900304390398913</v>
      </c>
      <c r="AY7" s="64">
        <f>('8B'!AY7/'8B'!AT7-1)*100</f>
        <v>11.612111390179525</v>
      </c>
      <c r="AZ7" s="64">
        <f>('8B'!AZ7/'8B'!AU7-1)*100</f>
        <v>-4.1222746745289252</v>
      </c>
      <c r="BA7" s="64">
        <f>('8B'!BA7/'8B'!AV7-1)*100</f>
        <v>3.5862326440124992</v>
      </c>
      <c r="BB7" s="64"/>
      <c r="BC7" s="64">
        <f>('8B'!BC7/'8B'!AX7-1)*100</f>
        <v>5.6442731303105065</v>
      </c>
      <c r="BD7" s="64">
        <f>('8B'!BD7/'8B'!AY7-1)*100</f>
        <v>18.83195879746502</v>
      </c>
      <c r="BE7" s="64">
        <f>('8B'!BE7/'8B'!AZ7-1)*100</f>
        <v>15.252665712820978</v>
      </c>
      <c r="BF7" s="64">
        <f>('8B'!BF7/'8B'!BA7-1)*100</f>
        <v>6.9665855935738596</v>
      </c>
      <c r="BG7" s="64"/>
      <c r="BH7" s="64">
        <f>('8B'!BH7/'8B'!BC7-1)*100</f>
        <v>6.112050408252534</v>
      </c>
      <c r="BI7" s="64">
        <f>('8B'!BI7/'8B'!BD7-1)*100</f>
        <v>4.1872683564681434</v>
      </c>
      <c r="BJ7" s="64">
        <f>('8B'!BJ7/'8B'!BE7-1)*100</f>
        <v>4.0656959003745996</v>
      </c>
      <c r="BK7" s="64">
        <f>('8B'!BK7/'8B'!BF7-1)*100</f>
        <v>4.1603972433498226</v>
      </c>
      <c r="BL7" s="542"/>
      <c r="BM7" s="571">
        <f>('8B'!BM7/'8B'!BH7-1)*100</f>
        <v>4.7371207282897343</v>
      </c>
      <c r="BN7" s="571">
        <f>('8B'!BN7/'8B'!BI7-1)*100</f>
        <v>5.7041958680867255</v>
      </c>
      <c r="BO7" s="64">
        <f>('8B'!BO7/'8B'!BJ7-1)*100</f>
        <v>4.730218959551169</v>
      </c>
      <c r="BP7" s="64">
        <f>('8B'!BP7/'8B'!BK7-1)*100</f>
        <v>5.2687323776595907</v>
      </c>
      <c r="BQ7" s="542"/>
      <c r="BR7" s="571">
        <f>('8B'!BR7/'8B'!BM7-1)*100</f>
        <v>5.0259456123515456</v>
      </c>
      <c r="BS7" s="571">
        <f>('8B'!BS7/'8B'!BN7-1)*100</f>
        <v>5.2815272134056235</v>
      </c>
      <c r="BT7" s="64">
        <f>('8B'!BT7/'8B'!BO7-1)*100</f>
        <v>-100</v>
      </c>
      <c r="BU7" s="64">
        <f>('8B'!BU7/'8B'!BP7-1)*100</f>
        <v>-100</v>
      </c>
      <c r="BV7" s="67"/>
      <c r="BW7" s="67"/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/>
      <c r="CF7" s="432">
        <f>I7-'[3]CONSTANT (YoY)'!FW1874</f>
        <v>0</v>
      </c>
      <c r="CG7" s="432">
        <f>J7-'[3]CONSTANT (YoY)'!FX1874</f>
        <v>0</v>
      </c>
      <c r="CH7" s="432">
        <f>K7-'[3]CONSTANT (YoY)'!FY1874</f>
        <v>0</v>
      </c>
      <c r="CI7" s="432">
        <f>L7-'[3]CONSTANT (YoY)'!FZ1874</f>
        <v>0</v>
      </c>
      <c r="CJ7" s="432">
        <f>M7-'[3]CONSTANT (YoY)'!GA1874</f>
        <v>0</v>
      </c>
      <c r="CK7" s="432">
        <f>N7-'[3]CONSTANT (YoY)'!GB1874</f>
        <v>0</v>
      </c>
      <c r="CL7" s="432">
        <f>O7-'[3]CONSTANT (YoY)'!GC1874</f>
        <v>0</v>
      </c>
      <c r="CM7" s="432">
        <f>P7-'[3]CONSTANT (YoY)'!GD1874</f>
        <v>0</v>
      </c>
      <c r="CN7" s="432">
        <f>Q7-'[3]CONSTANT (YoY)'!GE1874</f>
        <v>0</v>
      </c>
      <c r="CO7" s="432">
        <f>R7-'[3]CONSTANT (YoY)'!GF1874</f>
        <v>0</v>
      </c>
      <c r="CQ7" s="432"/>
      <c r="CR7" s="432"/>
      <c r="CS7" s="432"/>
      <c r="CT7" s="432"/>
      <c r="CV7" s="432">
        <f>Y7-'[3]CONSTANT (YoY)'!DK1874</f>
        <v>0</v>
      </c>
      <c r="CW7" s="432">
        <f>Z7-'[3]CONSTANT (YoY)'!DL1874</f>
        <v>0</v>
      </c>
      <c r="CX7" s="432">
        <f>AA7-'[3]CONSTANT (YoY)'!DM1874</f>
        <v>0</v>
      </c>
      <c r="CY7" s="432">
        <f>AB7-'[3]CONSTANT (YoY)'!DN1874</f>
        <v>0</v>
      </c>
      <c r="DA7" s="432">
        <f>AD7-'[3]CONSTANT (YoY)'!DO1874</f>
        <v>0</v>
      </c>
      <c r="DB7" s="432">
        <f>AE7-'[3]CONSTANT (YoY)'!DP1874</f>
        <v>0</v>
      </c>
      <c r="DC7" s="432">
        <f>AF7-'[3]CONSTANT (YoY)'!DQ1874</f>
        <v>0</v>
      </c>
      <c r="DD7" s="432">
        <f>AG7-'[3]CONSTANT (YoY)'!DR1874</f>
        <v>0</v>
      </c>
      <c r="DF7" s="432">
        <f>AI7-'[3]CONSTANT (YoY)'!DS1874</f>
        <v>0</v>
      </c>
      <c r="DG7" s="432">
        <f>AJ7-'[3]CONSTANT (YoY)'!DT1874</f>
        <v>0</v>
      </c>
      <c r="DH7" s="432">
        <f>AK7-'[3]CONSTANT (YoY)'!DU1874</f>
        <v>0</v>
      </c>
      <c r="DI7" s="432">
        <f>AL7-'[3]CONSTANT (YoY)'!DV1874</f>
        <v>0</v>
      </c>
      <c r="DK7" s="432">
        <f>AN7-'[3]CONSTANT (YoY)'!DW1874</f>
        <v>0</v>
      </c>
      <c r="DL7" s="432">
        <f>AO7-'[3]CONSTANT (YoY)'!DX1874</f>
        <v>0</v>
      </c>
      <c r="DM7" s="432">
        <f>AP7-'[3]CONSTANT (YoY)'!DY1874</f>
        <v>0</v>
      </c>
      <c r="DN7" s="432">
        <f>AQ7-'[3]CONSTANT (YoY)'!DZ1874</f>
        <v>0</v>
      </c>
      <c r="DP7" s="432">
        <f>AS7-'[3]CONSTANT (YoY)'!EA1874</f>
        <v>0</v>
      </c>
      <c r="DQ7" s="432">
        <f>AT7-'[3]CONSTANT (YoY)'!EB1874</f>
        <v>0</v>
      </c>
      <c r="DR7" s="432">
        <f>AU7-'[3]CONSTANT (YoY)'!EC1874</f>
        <v>0</v>
      </c>
      <c r="DS7" s="432">
        <f>AV7-'[3]CONSTANT (YoY)'!ED1874</f>
        <v>0</v>
      </c>
      <c r="DU7" s="432">
        <f>AX7-'[3]CONSTANT (YoY)'!EE1874</f>
        <v>0</v>
      </c>
      <c r="DV7" s="432">
        <f>AY7-'[3]CONSTANT (YoY)'!EF1874</f>
        <v>0</v>
      </c>
      <c r="DW7" s="432">
        <f>AZ7-'[3]CONSTANT (YoY)'!EG1874</f>
        <v>0</v>
      </c>
      <c r="DX7" s="432">
        <f>BA7-'[3]CONSTANT (YoY)'!EH1874</f>
        <v>0</v>
      </c>
      <c r="DZ7" s="432">
        <f>BC7-'[3]CONSTANT (YoY)'!EI1874</f>
        <v>0</v>
      </c>
      <c r="EA7" s="432">
        <f>BD7-'[3]CONSTANT (YoY)'!EJ1874</f>
        <v>0</v>
      </c>
      <c r="EB7" s="432">
        <f>BE7-'[3]CONSTANT (YoY)'!EK1874</f>
        <v>0</v>
      </c>
      <c r="EC7" s="432">
        <f>BF7-'[3]CONSTANT (YoY)'!EL1874</f>
        <v>0</v>
      </c>
      <c r="EE7" s="432">
        <f>BH7-'[3]CONSTANT (YoY)'!EM1874</f>
        <v>0</v>
      </c>
      <c r="EF7" s="432">
        <f>BI7-'[3]CONSTANT (YoY)'!EN1874</f>
        <v>0</v>
      </c>
      <c r="EG7" s="432">
        <f>BJ7-'[3]CONSTANT (YoY)'!EO1874</f>
        <v>0</v>
      </c>
      <c r="EH7" s="432">
        <f>BK7-'[3]CONSTANT (YoY)'!EP1874</f>
        <v>0</v>
      </c>
      <c r="EJ7" s="432">
        <f>BM7-'[3]CONSTANT (YoY)'!EQ1874</f>
        <v>0</v>
      </c>
      <c r="EK7" s="432">
        <f>BN7-'[3]CONSTANT (YoY)'!ER1874</f>
        <v>0</v>
      </c>
      <c r="EL7" s="432">
        <f>BO7-'[3]CONSTANT (YoY)'!ES1874</f>
        <v>0</v>
      </c>
      <c r="EM7" s="432">
        <f>BP7-'[3]CONSTANT (YoY)'!ET1874</f>
        <v>0</v>
      </c>
      <c r="EO7" s="432">
        <f>BR7-'[3]CONSTANT (YoY)'!EU1874</f>
        <v>0</v>
      </c>
      <c r="EP7" s="432">
        <f>BS7-'[3]CONSTANT (YoY)'!EV1874</f>
        <v>0</v>
      </c>
      <c r="EQ7" s="432">
        <f>BT7-'[3]CONSTANT (YoY)'!EW1874</f>
        <v>0</v>
      </c>
      <c r="ER7" s="432">
        <f>BU7-'[3]CONSTANT (YoY)'!EX1874</f>
        <v>0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458"/>
      <c r="I8" s="65">
        <f>('8B'!I8/'8B'!H8-1)*100</f>
        <v>6.5982902071139105</v>
      </c>
      <c r="J8" s="65">
        <f>('8B'!J8/'8B'!I8-1)*100</f>
        <v>7.5149592901204709</v>
      </c>
      <c r="K8" s="65">
        <f>('8B'!K8/'8B'!J8-1)*100</f>
        <v>7.6319126109427815</v>
      </c>
      <c r="L8" s="65">
        <f>('8B'!L8/'8B'!K8-1)*100</f>
        <v>8.045681723650965</v>
      </c>
      <c r="M8" s="65">
        <f>('8B'!M8/'8B'!L8-1)*100</f>
        <v>5.7857080437669017</v>
      </c>
      <c r="N8" s="65">
        <f>('8B'!N8/'8B'!M8-1)*100</f>
        <v>5.9842375319375751</v>
      </c>
      <c r="O8" s="65">
        <f>('8B'!O8/'8B'!N8-1)*100</f>
        <v>6.9309595555422154</v>
      </c>
      <c r="P8" s="65">
        <f>('8B'!P8/'8B'!O8-1)*100</f>
        <v>4.3227028004366952</v>
      </c>
      <c r="Q8" s="65">
        <f>('8B'!Q8/'8B'!P8-1)*100</f>
        <v>4.5968240185991327</v>
      </c>
      <c r="R8" s="65">
        <f>('8B'!R8/'8B'!Q8-1)*100</f>
        <v>-100</v>
      </c>
      <c r="S8" s="68"/>
      <c r="T8" s="68"/>
      <c r="U8" s="68"/>
      <c r="V8" s="68"/>
      <c r="W8" s="68"/>
      <c r="X8" s="68"/>
      <c r="Y8" s="65">
        <f>('8B'!Y8/'8B'!T8-1)*100</f>
        <v>5.2017673142262355</v>
      </c>
      <c r="Z8" s="65">
        <f>('8B'!Z8/'8B'!U8-1)*100</f>
        <v>6.9568286866666273</v>
      </c>
      <c r="AA8" s="65">
        <f>('8B'!AA8/'8B'!V8-1)*100</f>
        <v>7.3095737660709981</v>
      </c>
      <c r="AB8" s="65">
        <f>('8B'!AB8/'8B'!W8-1)*100</f>
        <v>6.8997315221811739</v>
      </c>
      <c r="AC8" s="65"/>
      <c r="AD8" s="65">
        <f>('8B'!AD8/'8B'!Y8-1)*100</f>
        <v>7.1735161459403951</v>
      </c>
      <c r="AE8" s="65">
        <f>('8B'!AE8/'8B'!Z8-1)*100</f>
        <v>7.78280485029752</v>
      </c>
      <c r="AF8" s="65">
        <f>('8B'!AF8/'8B'!AA8-1)*100</f>
        <v>7.8856361123122332</v>
      </c>
      <c r="AG8" s="65">
        <f>('8B'!AG8/'8B'!AB8-1)*100</f>
        <v>7.1974490992134932</v>
      </c>
      <c r="AH8" s="65"/>
      <c r="AI8" s="65">
        <f>('8B'!AI8/'8B'!AD8-1)*100</f>
        <v>5.9128450680701272</v>
      </c>
      <c r="AJ8" s="65">
        <f>('8B'!AJ8/'8B'!AE8-1)*100</f>
        <v>6.7257515652984212</v>
      </c>
      <c r="AK8" s="65">
        <f>('8B'!AK8/'8B'!AF8-1)*100</f>
        <v>8.9682996810002571</v>
      </c>
      <c r="AL8" s="65">
        <f>('8B'!AL8/'8B'!AG8-1)*100</f>
        <v>8.7829585077695995</v>
      </c>
      <c r="AM8" s="65"/>
      <c r="AN8" s="65">
        <f>('8B'!AN8/'8B'!AI8-1)*100</f>
        <v>8.1932382602497356</v>
      </c>
      <c r="AO8" s="65">
        <f>('8B'!AO8/'8B'!AJ8-1)*100</f>
        <v>8.2553073631942642</v>
      </c>
      <c r="AP8" s="65">
        <f>('8B'!AP8/'8B'!AK8-1)*100</f>
        <v>7.9885275075771034</v>
      </c>
      <c r="AQ8" s="65">
        <f>('8B'!AQ8/'8B'!AL8-1)*100</f>
        <v>7.7641847407794229</v>
      </c>
      <c r="AR8" s="65"/>
      <c r="AS8" s="65">
        <f>('8B'!AS8/'8B'!AN8-1)*100</f>
        <v>7.5150247777939549</v>
      </c>
      <c r="AT8" s="65">
        <f>('8B'!AT8/'8B'!AO8-1)*100</f>
        <v>3.6080249315583401</v>
      </c>
      <c r="AU8" s="65">
        <f>('8B'!AU8/'8B'!AP8-1)*100</f>
        <v>6.0454246546641777</v>
      </c>
      <c r="AV8" s="65">
        <f>('8B'!AV8/'8B'!AQ8-1)*100</f>
        <v>5.926051173006619</v>
      </c>
      <c r="AW8" s="65"/>
      <c r="AX8" s="65">
        <f>('8B'!AX8/'8B'!AS8-1)*100</f>
        <v>6.2990707723256545</v>
      </c>
      <c r="AY8" s="65">
        <f>('8B'!AY8/'8B'!AT8-1)*100</f>
        <v>6.0218097965090145</v>
      </c>
      <c r="AZ8" s="65">
        <f>('8B'!AZ8/'8B'!AU8-1)*100</f>
        <v>6.0969577948522202</v>
      </c>
      <c r="BA8" s="65">
        <f>('8B'!BA8/'8B'!AV8-1)*100</f>
        <v>5.5177878440696659</v>
      </c>
      <c r="BB8" s="65"/>
      <c r="BC8" s="65">
        <f>('8B'!BC8/'8B'!AX8-1)*100</f>
        <v>4.595686447965952</v>
      </c>
      <c r="BD8" s="65">
        <f>('8B'!BD8/'8B'!AY8-1)*100</f>
        <v>11.050578517493669</v>
      </c>
      <c r="BE8" s="65">
        <f>('8B'!BE8/'8B'!AZ8-1)*100</f>
        <v>6.8217845849337211</v>
      </c>
      <c r="BF8" s="65">
        <f>('8B'!BF8/'8B'!BA8-1)*100</f>
        <v>5.4668283870962231</v>
      </c>
      <c r="BG8" s="65"/>
      <c r="BH8" s="65">
        <f>('8B'!BH8/'8B'!BC8-1)*100</f>
        <v>3.4509558499894455</v>
      </c>
      <c r="BI8" s="65">
        <f>('8B'!BI8/'8B'!BD8-1)*100</f>
        <v>2.838111047966918</v>
      </c>
      <c r="BJ8" s="65">
        <f>('8B'!BJ8/'8B'!BE8-1)*100</f>
        <v>4.9144935034224346</v>
      </c>
      <c r="BK8" s="65">
        <f>('8B'!BK8/'8B'!BF8-1)*100</f>
        <v>6.005528377330549</v>
      </c>
      <c r="BL8" s="543"/>
      <c r="BM8" s="572">
        <f>('8B'!BM8/'8B'!BH8-1)*100</f>
        <v>3.825869560904005</v>
      </c>
      <c r="BN8" s="572">
        <f>('8B'!BN8/'8B'!BI8-1)*100</f>
        <v>7.2526263221980969</v>
      </c>
      <c r="BO8" s="65">
        <f>('8B'!BO8/'8B'!BJ8-1)*100</f>
        <v>3.5440844827815843</v>
      </c>
      <c r="BP8" s="65">
        <f>('8B'!BP8/'8B'!BK8-1)*100</f>
        <v>3.9166886617636898</v>
      </c>
      <c r="BQ8" s="543"/>
      <c r="BR8" s="572">
        <f>('8B'!BR8/'8B'!BM8-1)*100</f>
        <v>4.2555394429823812</v>
      </c>
      <c r="BS8" s="572">
        <f>('8B'!BS8/'8B'!BN8-1)*100</f>
        <v>4.2386161336718908</v>
      </c>
      <c r="BT8" s="65">
        <f>('8B'!BT8/'8B'!BO8-1)*100</f>
        <v>-100</v>
      </c>
      <c r="BU8" s="65">
        <f>('8B'!BU8/'8B'!BP8-1)*100</f>
        <v>-100</v>
      </c>
      <c r="BV8" s="67"/>
      <c r="BW8" s="67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/>
      <c r="CF8" s="432">
        <f>I8-'[3]CONSTANT (YoY)'!FW1876</f>
        <v>0</v>
      </c>
      <c r="CG8" s="432">
        <f>J8-'[3]CONSTANT (YoY)'!FX1876</f>
        <v>0</v>
      </c>
      <c r="CH8" s="432">
        <f>K8-'[3]CONSTANT (YoY)'!FY1876</f>
        <v>0</v>
      </c>
      <c r="CI8" s="432">
        <f>L8-'[3]CONSTANT (YoY)'!FZ1876</f>
        <v>0</v>
      </c>
      <c r="CJ8" s="432">
        <f>M8-'[3]CONSTANT (YoY)'!GA1876</f>
        <v>0</v>
      </c>
      <c r="CK8" s="432">
        <f>N8-'[3]CONSTANT (YoY)'!GB1876</f>
        <v>0</v>
      </c>
      <c r="CL8" s="432">
        <f>O8-'[3]CONSTANT (YoY)'!GC1876</f>
        <v>0</v>
      </c>
      <c r="CM8" s="432">
        <f>P8-'[3]CONSTANT (YoY)'!GD1876</f>
        <v>0</v>
      </c>
      <c r="CN8" s="432">
        <f>Q8-'[3]CONSTANT (YoY)'!GE1876</f>
        <v>0</v>
      </c>
      <c r="CO8" s="432">
        <f>R8-'[3]CONSTANT (YoY)'!GF1876</f>
        <v>0</v>
      </c>
      <c r="CP8" s="432"/>
      <c r="CQ8" s="432"/>
      <c r="CR8" s="432"/>
      <c r="CS8" s="432"/>
      <c r="CT8" s="432"/>
      <c r="CU8" s="432"/>
      <c r="CV8" s="432">
        <f>Y8-'[3]CONSTANT (YoY)'!DK1876</f>
        <v>0</v>
      </c>
      <c r="CW8" s="432">
        <f>Z8-'[3]CONSTANT (YoY)'!DL1876</f>
        <v>0</v>
      </c>
      <c r="CX8" s="432">
        <f>AA8-'[3]CONSTANT (YoY)'!DM1876</f>
        <v>0</v>
      </c>
      <c r="CY8" s="432">
        <f>AB8-'[3]CONSTANT (YoY)'!DN1876</f>
        <v>0</v>
      </c>
      <c r="CZ8" s="432"/>
      <c r="DA8" s="432">
        <f>AD8-'[3]CONSTANT (YoY)'!DO1876</f>
        <v>0</v>
      </c>
      <c r="DB8" s="432">
        <f>AE8-'[3]CONSTANT (YoY)'!DP1876</f>
        <v>0</v>
      </c>
      <c r="DC8" s="432">
        <f>AF8-'[3]CONSTANT (YoY)'!DQ1876</f>
        <v>0</v>
      </c>
      <c r="DD8" s="432">
        <f>AG8-'[3]CONSTANT (YoY)'!DR1876</f>
        <v>0</v>
      </c>
      <c r="DE8" s="432"/>
      <c r="DF8" s="432">
        <f>AI8-'[3]CONSTANT (YoY)'!DS1876</f>
        <v>0</v>
      </c>
      <c r="DG8" s="432">
        <f>AJ8-'[3]CONSTANT (YoY)'!DT1876</f>
        <v>0</v>
      </c>
      <c r="DH8" s="432">
        <f>AK8-'[3]CONSTANT (YoY)'!DU1876</f>
        <v>0</v>
      </c>
      <c r="DI8" s="432">
        <f>AL8-'[3]CONSTANT (YoY)'!DV1876</f>
        <v>0</v>
      </c>
      <c r="DJ8" s="432"/>
      <c r="DK8" s="432">
        <f>AN8-'[3]CONSTANT (YoY)'!DW1876</f>
        <v>0</v>
      </c>
      <c r="DL8" s="432">
        <f>AO8-'[3]CONSTANT (YoY)'!DX1876</f>
        <v>0</v>
      </c>
      <c r="DM8" s="432">
        <f>AP8-'[3]CONSTANT (YoY)'!DY1876</f>
        <v>0</v>
      </c>
      <c r="DN8" s="432">
        <f>AQ8-'[3]CONSTANT (YoY)'!DZ1876</f>
        <v>0</v>
      </c>
      <c r="DO8" s="432"/>
      <c r="DP8" s="432">
        <f>AS8-'[3]CONSTANT (YoY)'!EA1876</f>
        <v>0</v>
      </c>
      <c r="DQ8" s="432">
        <f>AT8-'[3]CONSTANT (YoY)'!EB1876</f>
        <v>0</v>
      </c>
      <c r="DR8" s="432">
        <f>AU8-'[3]CONSTANT (YoY)'!EC1876</f>
        <v>0</v>
      </c>
      <c r="DS8" s="432">
        <f>AV8-'[3]CONSTANT (YoY)'!ED1876</f>
        <v>0</v>
      </c>
      <c r="DT8" s="432"/>
      <c r="DU8" s="432">
        <f>AX8-'[3]CONSTANT (YoY)'!EE1876</f>
        <v>2.2204460492503131E-14</v>
      </c>
      <c r="DV8" s="432">
        <f>AY8-'[3]CONSTANT (YoY)'!EF1876</f>
        <v>0</v>
      </c>
      <c r="DW8" s="432">
        <f>AZ8-'[3]CONSTANT (YoY)'!EG1876</f>
        <v>2.2204460492503131E-14</v>
      </c>
      <c r="DX8" s="432">
        <f>BA8-'[3]CONSTANT (YoY)'!EH1876</f>
        <v>0</v>
      </c>
      <c r="DY8" s="432"/>
      <c r="DZ8" s="432">
        <f>BC8-'[3]CONSTANT (YoY)'!EI1876</f>
        <v>0</v>
      </c>
      <c r="EA8" s="432">
        <f>BD8-'[3]CONSTANT (YoY)'!EJ1876</f>
        <v>0</v>
      </c>
      <c r="EB8" s="432">
        <f>BE8-'[3]CONSTANT (YoY)'!EK1876</f>
        <v>-4.4408920985006262E-14</v>
      </c>
      <c r="EC8" s="432">
        <f>BF8-'[3]CONSTANT (YoY)'!EL1876</f>
        <v>0</v>
      </c>
      <c r="ED8" s="432"/>
      <c r="EE8" s="432">
        <f>BH8-'[3]CONSTANT (YoY)'!EM1876</f>
        <v>0</v>
      </c>
      <c r="EF8" s="432">
        <f>BI8-'[3]CONSTANT (YoY)'!EN1876</f>
        <v>0</v>
      </c>
      <c r="EG8" s="432">
        <f>BJ8-'[3]CONSTANT (YoY)'!EO1876</f>
        <v>0</v>
      </c>
      <c r="EH8" s="432">
        <f>BK8-'[3]CONSTANT (YoY)'!EP1876</f>
        <v>0</v>
      </c>
      <c r="EI8" s="432"/>
      <c r="EJ8" s="432">
        <f>BM8-'[3]CONSTANT (YoY)'!EQ1876</f>
        <v>0</v>
      </c>
      <c r="EK8" s="432">
        <f>BN8-'[3]CONSTANT (YoY)'!ER1876</f>
        <v>0</v>
      </c>
      <c r="EL8" s="432">
        <f>BO8-'[3]CONSTANT (YoY)'!ES1876</f>
        <v>0</v>
      </c>
      <c r="EM8" s="432">
        <f>BP8-'[3]CONSTANT (YoY)'!ET1876</f>
        <v>0</v>
      </c>
      <c r="EN8" s="432"/>
      <c r="EO8" s="432">
        <f>BR8-'[3]CONSTANT (YoY)'!EU1876</f>
        <v>2.2204460492503131E-14</v>
      </c>
      <c r="EP8" s="432">
        <f>BS8-'[3]CONSTANT (YoY)'!EV1876</f>
        <v>0</v>
      </c>
      <c r="EQ8" s="432">
        <f>BT8-'[3]CONSTANT (YoY)'!EW1876</f>
        <v>0</v>
      </c>
      <c r="ER8" s="432">
        <f>BU8-'[3]CONSTANT (YoY)'!EX1876</f>
        <v>0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458"/>
      <c r="I9" s="65">
        <f>('8B'!I9/'8B'!H9-1)*100</f>
        <v>10.339049624571061</v>
      </c>
      <c r="J9" s="65">
        <f>('8B'!J9/'8B'!I9-1)*100</f>
        <v>12.006382530332083</v>
      </c>
      <c r="K9" s="65">
        <f>('8B'!K9/'8B'!J9-1)*100</f>
        <v>13.037222261597448</v>
      </c>
      <c r="L9" s="65">
        <f>('8B'!L9/'8B'!K9-1)*100</f>
        <v>12.431641762214074</v>
      </c>
      <c r="M9" s="65">
        <f>('8B'!M9/'8B'!L9-1)*100</f>
        <v>-12.477035784408718</v>
      </c>
      <c r="N9" s="65">
        <f>('8B'!N9/'8B'!M9-1)*100</f>
        <v>1.9772571725164001</v>
      </c>
      <c r="O9" s="65">
        <f>('8B'!O9/'8B'!N9-1)*100</f>
        <v>16.126138347500032</v>
      </c>
      <c r="P9" s="65">
        <f>('8B'!P9/'8B'!O9-1)*100</f>
        <v>6.982686270367422</v>
      </c>
      <c r="Q9" s="65">
        <f>('8B'!Q9/'8B'!P9-1)*100</f>
        <v>8.4810576566423101</v>
      </c>
      <c r="R9" s="65">
        <f>('8B'!R9/'8B'!Q9-1)*100</f>
        <v>-100</v>
      </c>
      <c r="S9" s="68"/>
      <c r="T9" s="68"/>
      <c r="U9" s="68"/>
      <c r="V9" s="68"/>
      <c r="W9" s="68"/>
      <c r="X9" s="68"/>
      <c r="Y9" s="65">
        <f>('8B'!Y9/'8B'!T9-1)*100</f>
        <v>8.3889383284108554</v>
      </c>
      <c r="Z9" s="65">
        <f>('8B'!Z9/'8B'!U9-1)*100</f>
        <v>10.717778021833624</v>
      </c>
      <c r="AA9" s="65">
        <f>('8B'!AA9/'8B'!V9-1)*100</f>
        <v>10.845656062217458</v>
      </c>
      <c r="AB9" s="65">
        <f>('8B'!AB9/'8B'!W9-1)*100</f>
        <v>11.056082824797908</v>
      </c>
      <c r="AC9" s="65"/>
      <c r="AD9" s="65">
        <f>('8B'!AD9/'8B'!Y9-1)*100</f>
        <v>11.335548904670345</v>
      </c>
      <c r="AE9" s="65">
        <f>('8B'!AE9/'8B'!Z9-1)*100</f>
        <v>12.34028983849691</v>
      </c>
      <c r="AF9" s="65">
        <f>('8B'!AF9/'8B'!AA9-1)*100</f>
        <v>12.779385667652754</v>
      </c>
      <c r="AG9" s="65">
        <f>('8B'!AG9/'8B'!AB9-1)*100</f>
        <v>11.425299954140677</v>
      </c>
      <c r="AH9" s="65"/>
      <c r="AI9" s="65">
        <f>('8B'!AI9/'8B'!AD9-1)*100</f>
        <v>11.784400807783847</v>
      </c>
      <c r="AJ9" s="65">
        <f>('8B'!AJ9/'8B'!AE9-1)*100</f>
        <v>11.598734715525572</v>
      </c>
      <c r="AK9" s="65">
        <f>('8B'!AK9/'8B'!AF9-1)*100</f>
        <v>14.141573861400447</v>
      </c>
      <c r="AL9" s="65">
        <f>('8B'!AL9/'8B'!AG9-1)*100</f>
        <v>14.08139016519636</v>
      </c>
      <c r="AM9" s="65"/>
      <c r="AN9" s="65">
        <f>('8B'!AN9/'8B'!AI9-1)*100</f>
        <v>13.437798373677733</v>
      </c>
      <c r="AO9" s="65">
        <f>('8B'!AO9/'8B'!AJ9-1)*100</f>
        <v>12.80195813830427</v>
      </c>
      <c r="AP9" s="65">
        <f>('8B'!AP9/'8B'!AK9-1)*100</f>
        <v>11.777436786720031</v>
      </c>
      <c r="AQ9" s="65">
        <f>('8B'!AQ9/'8B'!AL9-1)*100</f>
        <v>12.044421013172624</v>
      </c>
      <c r="AR9" s="65"/>
      <c r="AS9" s="65">
        <f>('8B'!AS9/'8B'!AN9-1)*100</f>
        <v>6.1957179133131923</v>
      </c>
      <c r="AT9" s="65">
        <f>('8B'!AT9/'8B'!AO9-1)*100</f>
        <v>-38.056733628192077</v>
      </c>
      <c r="AU9" s="65">
        <f>('8B'!AU9/'8B'!AP9-1)*100</f>
        <v>-10.660959844933638</v>
      </c>
      <c r="AV9" s="65">
        <f>('8B'!AV9/'8B'!AQ9-1)*100</f>
        <v>-7.3140950029287328</v>
      </c>
      <c r="AW9" s="65"/>
      <c r="AX9" s="65">
        <f>('8B'!AX9/'8B'!AS9-1)*100</f>
        <v>0.5339195237876071</v>
      </c>
      <c r="AY9" s="65">
        <f>('8B'!AY9/'8B'!AT9-1)*100</f>
        <v>29.518095407014066</v>
      </c>
      <c r="AZ9" s="65">
        <f>('8B'!AZ9/'8B'!AU9-1)*100</f>
        <v>-8.1554203317718112</v>
      </c>
      <c r="BA9" s="65">
        <f>('8B'!BA9/'8B'!AV9-1)*100</f>
        <v>-1.868051311503971</v>
      </c>
      <c r="BB9" s="65"/>
      <c r="BC9" s="65">
        <f>('8B'!BC9/'8B'!AX9-1)*100</f>
        <v>0.7143744036454347</v>
      </c>
      <c r="BD9" s="65">
        <f>('8B'!BD9/'8B'!AY9-1)*100</f>
        <v>21.048947575814793</v>
      </c>
      <c r="BE9" s="65">
        <f>('8B'!BE9/'8B'!AZ9-1)*100</f>
        <v>24.65355201637378</v>
      </c>
      <c r="BF9" s="65">
        <f>('8B'!BF9/'8B'!BA9-1)*100</f>
        <v>18.345577472943454</v>
      </c>
      <c r="BG9" s="65"/>
      <c r="BH9" s="65">
        <f>('8B'!BH9/'8B'!BC9-1)*100</f>
        <v>14.712225746419039</v>
      </c>
      <c r="BI9" s="65">
        <f>('8B'!BI9/'8B'!BD9-1)*100</f>
        <v>7.6716180394997391</v>
      </c>
      <c r="BJ9" s="65">
        <f>('8B'!BJ9/'8B'!BE9-1)*100</f>
        <v>4.7981485298211002</v>
      </c>
      <c r="BK9" s="65">
        <f>('8B'!BK9/'8B'!BF9-1)*100</f>
        <v>2.6193024176585755</v>
      </c>
      <c r="BL9" s="543"/>
      <c r="BM9" s="572">
        <f>('8B'!BM9/'8B'!BH9-1)*100</f>
        <v>5.5976773539610836</v>
      </c>
      <c r="BN9" s="572">
        <f>('8B'!BN9/'8B'!BI9-1)*100</f>
        <v>10.353921164025003</v>
      </c>
      <c r="BO9" s="65">
        <f>('8B'!BO9/'8B'!BJ9-1)*100</f>
        <v>9.1909586772485063</v>
      </c>
      <c r="BP9" s="65">
        <f>('8B'!BP9/'8B'!BK9-1)*100</f>
        <v>8.7580911492047608</v>
      </c>
      <c r="BQ9" s="543"/>
      <c r="BR9" s="572">
        <f>('8B'!BR9/'8B'!BM9-1)*100</f>
        <v>8.8637628179577099</v>
      </c>
      <c r="BS9" s="572">
        <f>('8B'!BS9/'8B'!BN9-1)*100</f>
        <v>7.4678707149616219</v>
      </c>
      <c r="BT9" s="65">
        <f>('8B'!BT9/'8B'!BO9-1)*100</f>
        <v>-100</v>
      </c>
      <c r="BU9" s="65">
        <f>('8B'!BU9/'8B'!BP9-1)*100</f>
        <v>-100</v>
      </c>
      <c r="BV9" s="67"/>
      <c r="BW9" s="67"/>
      <c r="BX9" s="78"/>
      <c r="BY9" s="723" t="s">
        <v>53</v>
      </c>
      <c r="BZ9" s="725"/>
      <c r="CA9" s="724" t="s">
        <v>420</v>
      </c>
      <c r="CB9" s="724"/>
      <c r="CC9" s="724"/>
      <c r="CD9" s="180"/>
      <c r="CE9" s="432"/>
      <c r="CF9" s="432">
        <f>I9-'[3]CONSTANT (YoY)'!FW1878</f>
        <v>0</v>
      </c>
      <c r="CG9" s="432">
        <f>J9-'[3]CONSTANT (YoY)'!FX1878</f>
        <v>0</v>
      </c>
      <c r="CH9" s="432">
        <f>K9-'[3]CONSTANT (YoY)'!FY1878</f>
        <v>0</v>
      </c>
      <c r="CI9" s="432">
        <f>L9-'[3]CONSTANT (YoY)'!FZ1878</f>
        <v>0</v>
      </c>
      <c r="CJ9" s="432">
        <f>M9-'[3]CONSTANT (YoY)'!GA1878</f>
        <v>0</v>
      </c>
      <c r="CK9" s="432">
        <f>N9-'[3]CONSTANT (YoY)'!GB1878</f>
        <v>0</v>
      </c>
      <c r="CL9" s="432">
        <f>O9-'[3]CONSTANT (YoY)'!GC1878</f>
        <v>0</v>
      </c>
      <c r="CM9" s="432">
        <f>P9-'[3]CONSTANT (YoY)'!GD1878</f>
        <v>0</v>
      </c>
      <c r="CN9" s="432">
        <f>Q9-'[3]CONSTANT (YoY)'!GE1878</f>
        <v>0</v>
      </c>
      <c r="CO9" s="432">
        <f>R9-'[3]CONSTANT (YoY)'!GF1878</f>
        <v>0</v>
      </c>
      <c r="CP9" s="432"/>
      <c r="CQ9" s="432"/>
      <c r="CR9" s="432"/>
      <c r="CS9" s="432"/>
      <c r="CT9" s="432"/>
      <c r="CU9" s="432"/>
      <c r="CV9" s="432">
        <f>Y9-'[3]CONSTANT (YoY)'!DK1878</f>
        <v>0</v>
      </c>
      <c r="CW9" s="432">
        <f>Z9-'[3]CONSTANT (YoY)'!DL1878</f>
        <v>0</v>
      </c>
      <c r="CX9" s="432">
        <f>AA9-'[3]CONSTANT (YoY)'!DM1878</f>
        <v>0</v>
      </c>
      <c r="CY9" s="432">
        <f>AB9-'[3]CONSTANT (YoY)'!DN1878</f>
        <v>0</v>
      </c>
      <c r="CZ9" s="432"/>
      <c r="DA9" s="432">
        <f>AD9-'[3]CONSTANT (YoY)'!DO1878</f>
        <v>0</v>
      </c>
      <c r="DB9" s="432">
        <f>AE9-'[3]CONSTANT (YoY)'!DP1878</f>
        <v>0</v>
      </c>
      <c r="DC9" s="432">
        <f>AF9-'[3]CONSTANT (YoY)'!DQ1878</f>
        <v>0</v>
      </c>
      <c r="DD9" s="432">
        <f>AG9-'[3]CONSTANT (YoY)'!DR1878</f>
        <v>0</v>
      </c>
      <c r="DE9" s="432"/>
      <c r="DF9" s="432">
        <f>AI9-'[3]CONSTANT (YoY)'!DS1878</f>
        <v>0</v>
      </c>
      <c r="DG9" s="432">
        <f>AJ9-'[3]CONSTANT (YoY)'!DT1878</f>
        <v>0</v>
      </c>
      <c r="DH9" s="432">
        <f>AK9-'[3]CONSTANT (YoY)'!DU1878</f>
        <v>0</v>
      </c>
      <c r="DI9" s="432">
        <f>AL9-'[3]CONSTANT (YoY)'!DV1878</f>
        <v>0</v>
      </c>
      <c r="DJ9" s="432"/>
      <c r="DK9" s="432">
        <f>AN9-'[3]CONSTANT (YoY)'!DW1878</f>
        <v>0</v>
      </c>
      <c r="DL9" s="432">
        <f>AO9-'[3]CONSTANT (YoY)'!DX1878</f>
        <v>0</v>
      </c>
      <c r="DM9" s="432">
        <f>AP9-'[3]CONSTANT (YoY)'!DY1878</f>
        <v>0</v>
      </c>
      <c r="DN9" s="432">
        <f>AQ9-'[3]CONSTANT (YoY)'!DZ1878</f>
        <v>0</v>
      </c>
      <c r="DO9" s="432"/>
      <c r="DP9" s="432">
        <f>AS9-'[3]CONSTANT (YoY)'!EA1878</f>
        <v>0</v>
      </c>
      <c r="DQ9" s="432">
        <f>AT9-'[3]CONSTANT (YoY)'!EB1878</f>
        <v>0</v>
      </c>
      <c r="DR9" s="432">
        <f>AU9-'[3]CONSTANT (YoY)'!EC1878</f>
        <v>0</v>
      </c>
      <c r="DS9" s="432">
        <f>AV9-'[3]CONSTANT (YoY)'!ED1878</f>
        <v>0</v>
      </c>
      <c r="DT9" s="432"/>
      <c r="DU9" s="432">
        <f>AX9-'[3]CONSTANT (YoY)'!EE1878</f>
        <v>0</v>
      </c>
      <c r="DV9" s="432">
        <f>AY9-'[3]CONSTANT (YoY)'!EF1878</f>
        <v>0</v>
      </c>
      <c r="DW9" s="432">
        <f>AZ9-'[3]CONSTANT (YoY)'!EG1878</f>
        <v>0</v>
      </c>
      <c r="DX9" s="432">
        <f>BA9-'[3]CONSTANT (YoY)'!EH1878</f>
        <v>0</v>
      </c>
      <c r="DY9" s="432"/>
      <c r="DZ9" s="432">
        <f>BC9-'[3]CONSTANT (YoY)'!EI1878</f>
        <v>0</v>
      </c>
      <c r="EA9" s="432">
        <f>BD9-'[3]CONSTANT (YoY)'!EJ1878</f>
        <v>0</v>
      </c>
      <c r="EB9" s="432">
        <f>BE9-'[3]CONSTANT (YoY)'!EK1878</f>
        <v>0</v>
      </c>
      <c r="EC9" s="432">
        <f>BF9-'[3]CONSTANT (YoY)'!EL1878</f>
        <v>0</v>
      </c>
      <c r="ED9" s="432"/>
      <c r="EE9" s="432">
        <f>BH9-'[3]CONSTANT (YoY)'!EM1878</f>
        <v>0</v>
      </c>
      <c r="EF9" s="432">
        <f>BI9-'[3]CONSTANT (YoY)'!EN1878</f>
        <v>0</v>
      </c>
      <c r="EG9" s="432">
        <f>BJ9-'[3]CONSTANT (YoY)'!EO1878</f>
        <v>0</v>
      </c>
      <c r="EH9" s="432">
        <f>BK9-'[3]CONSTANT (YoY)'!EP1878</f>
        <v>0</v>
      </c>
      <c r="EI9" s="432"/>
      <c r="EJ9" s="432">
        <f>BM9-'[3]CONSTANT (YoY)'!EQ1878</f>
        <v>0</v>
      </c>
      <c r="EK9" s="432">
        <f>BN9-'[3]CONSTANT (YoY)'!ER1878</f>
        <v>0</v>
      </c>
      <c r="EL9" s="432">
        <f>BO9-'[3]CONSTANT (YoY)'!ES1878</f>
        <v>0</v>
      </c>
      <c r="EM9" s="432">
        <f>BP9-'[3]CONSTANT (YoY)'!ET1878</f>
        <v>0</v>
      </c>
      <c r="EN9" s="432"/>
      <c r="EO9" s="432">
        <f>BR9-'[3]CONSTANT (YoY)'!EU1878</f>
        <v>0</v>
      </c>
      <c r="EP9" s="432">
        <f>BS9-'[3]CONSTANT (YoY)'!EV1878</f>
        <v>-2.2204460492503131E-14</v>
      </c>
      <c r="EQ9" s="432">
        <f>BT9-'[3]CONSTANT (YoY)'!EW1878</f>
        <v>0</v>
      </c>
      <c r="ER9" s="432">
        <f>BU9-'[3]CONSTANT (YoY)'!EX1878</f>
        <v>0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458"/>
      <c r="I10" s="65">
        <f>('8B'!I10/'8B'!H10-1)*100</f>
        <v>6.4342353419945653</v>
      </c>
      <c r="J10" s="65">
        <f>('8B'!J10/'8B'!I10-1)*100</f>
        <v>4.9075016236502567</v>
      </c>
      <c r="K10" s="65">
        <f>('8B'!K10/'8B'!J10-1)*100</f>
        <v>4.9872897927260906</v>
      </c>
      <c r="L10" s="65">
        <f>('8B'!L10/'8B'!K10-1)*100</f>
        <v>4.692791816484454</v>
      </c>
      <c r="M10" s="65">
        <f>('8B'!M10/'8B'!L10-1)*100</f>
        <v>3.8165184241074179</v>
      </c>
      <c r="N10" s="65">
        <f>('8B'!N10/'8B'!M10-1)*100</f>
        <v>2.9358057909025792</v>
      </c>
      <c r="O10" s="65">
        <f>('8B'!O10/'8B'!N10-1)*100</f>
        <v>6.9253206250897925</v>
      </c>
      <c r="P10" s="65">
        <f>('8B'!P10/'8B'!O10-1)*100</f>
        <v>6.5915130552682388</v>
      </c>
      <c r="Q10" s="65">
        <f>('8B'!Q10/'8B'!P10-1)*100</f>
        <v>5.0204563572294303</v>
      </c>
      <c r="R10" s="65">
        <f>('8B'!R10/'8B'!Q10-1)*100</f>
        <v>-100</v>
      </c>
      <c r="S10" s="65">
        <f>('8B'!S10/'8B'!M10-1)*100</f>
        <v>-100</v>
      </c>
      <c r="T10" s="65"/>
      <c r="U10" s="65"/>
      <c r="V10" s="65"/>
      <c r="W10" s="65"/>
      <c r="X10" s="65"/>
      <c r="Y10" s="65">
        <f>('8B'!Y10/'8B'!T10-1)*100</f>
        <v>6.8708913184516218</v>
      </c>
      <c r="Z10" s="65">
        <f>('8B'!Z10/'8B'!U10-1)*100</f>
        <v>6.7388628066650469</v>
      </c>
      <c r="AA10" s="65">
        <f>('8B'!AA10/'8B'!V10-1)*100</f>
        <v>6.4203102038830284</v>
      </c>
      <c r="AB10" s="65">
        <f>('8B'!AB10/'8B'!W10-1)*100</f>
        <v>5.6749429245774863</v>
      </c>
      <c r="AC10" s="65"/>
      <c r="AD10" s="65">
        <f>('8B'!AD10/'8B'!Y10-1)*100</f>
        <v>4.8049617842955472</v>
      </c>
      <c r="AE10" s="65">
        <f>('8B'!AE10/'8B'!Z10-1)*100</f>
        <v>4.2886668689914753</v>
      </c>
      <c r="AF10" s="65">
        <f>('8B'!AF10/'8B'!AA10-1)*100</f>
        <v>5.4469202222127366</v>
      </c>
      <c r="AG10" s="65">
        <f>('8B'!AG10/'8B'!AB10-1)*100</f>
        <v>5.110653469535098</v>
      </c>
      <c r="AH10" s="65">
        <f>('8B'!AC10/'8B'!AB10-1)*100</f>
        <v>-100</v>
      </c>
      <c r="AI10" s="65">
        <f>('8B'!AI10/'8B'!AD10-1)*100</f>
        <v>4.505949938304199</v>
      </c>
      <c r="AJ10" s="65">
        <f>('8B'!AJ10/'8B'!AE10-1)*100</f>
        <v>5.1388932796463171</v>
      </c>
      <c r="AK10" s="65">
        <f>('8B'!AK10/'8B'!AF10-1)*100</f>
        <v>5.2070845319380332</v>
      </c>
      <c r="AL10" s="65">
        <f>('8B'!AL10/'8B'!AG10-1)*100</f>
        <v>5.1051323835302309</v>
      </c>
      <c r="AM10" s="65"/>
      <c r="AN10" s="65">
        <f>('8B'!AN10/'8B'!AI10-1)*100</f>
        <v>4.826154614403122</v>
      </c>
      <c r="AO10" s="65">
        <f>('8B'!AO10/'8B'!AJ10-1)*100</f>
        <v>4.6543196387183183</v>
      </c>
      <c r="AP10" s="65">
        <f>('8B'!AP10/'8B'!AK10-1)*100</f>
        <v>4.5789279958173168</v>
      </c>
      <c r="AQ10" s="65">
        <f>('8B'!AQ10/'8B'!AL10-1)*100</f>
        <v>4.7124446767808692</v>
      </c>
      <c r="AR10" s="65"/>
      <c r="AS10" s="65">
        <f>('8B'!AS10/'8B'!AN10-1)*100</f>
        <v>2.514298802464987</v>
      </c>
      <c r="AT10" s="65">
        <f>('8B'!AT10/'8B'!AO10-1)*100</f>
        <v>1.7754785391610461E-2</v>
      </c>
      <c r="AU10" s="65">
        <f>('8B'!AU10/'8B'!AP10-1)*100</f>
        <v>6.318113002860648</v>
      </c>
      <c r="AV10" s="65">
        <f>('8B'!AV10/'8B'!AQ10-1)*100</f>
        <v>6.5613096680167793</v>
      </c>
      <c r="AW10" s="65"/>
      <c r="AX10" s="65">
        <f>('8B'!AX10/'8B'!AS10-1)*100</f>
        <v>5.2363602916901897</v>
      </c>
      <c r="AY10" s="65">
        <f>('8B'!AY10/'8B'!AT10-1)*100</f>
        <v>2.0394350828688124</v>
      </c>
      <c r="AZ10" s="65">
        <f>('8B'!AZ10/'8B'!AU10-1)*100</f>
        <v>2.8793941392583511</v>
      </c>
      <c r="BA10" s="65">
        <f>('8B'!BA10/'8B'!AV10-1)*100</f>
        <v>1.5633786598232779</v>
      </c>
      <c r="BB10" s="65"/>
      <c r="BC10" s="65">
        <f>('8B'!BC10/'8B'!AX10-1)*100</f>
        <v>3.4457042773193169</v>
      </c>
      <c r="BD10" s="65">
        <f>('8B'!BD10/'8B'!AY10-1)*100</f>
        <v>8.7580008824911015</v>
      </c>
      <c r="BE10" s="65">
        <f>('8B'!BE10/'8B'!AZ10-1)*100</f>
        <v>6.6690719446671709</v>
      </c>
      <c r="BF10" s="65">
        <f>('8B'!BF10/'8B'!BA10-1)*100</f>
        <v>9.0074657054307607</v>
      </c>
      <c r="BG10" s="65"/>
      <c r="BH10" s="65">
        <f>('8B'!BH10/'8B'!BC10-1)*100</f>
        <v>8.8259385153883976</v>
      </c>
      <c r="BI10" s="65">
        <f>('8B'!BI10/'8B'!BD10-1)*100</f>
        <v>6.228158749046786</v>
      </c>
      <c r="BJ10" s="65">
        <f>('8B'!BJ10/'8B'!BE10-1)*100</f>
        <v>5.8990295635800827</v>
      </c>
      <c r="BK10" s="65">
        <f>('8B'!BK10/'8B'!BF10-1)*100</f>
        <v>5.4527083780413488</v>
      </c>
      <c r="BL10" s="543"/>
      <c r="BM10" s="572">
        <f>('8B'!BM10/'8B'!BH10-1)*100</f>
        <v>8.3702903458198854</v>
      </c>
      <c r="BN10" s="572">
        <f>('8B'!BN10/'8B'!BI10-1)*100</f>
        <v>3.1593932122439883</v>
      </c>
      <c r="BO10" s="65">
        <f>('8B'!BO10/'8B'!BJ10-1)*100</f>
        <v>5.1640814808768143</v>
      </c>
      <c r="BP10" s="65">
        <f>('8B'!BP10/'8B'!BK10-1)*100</f>
        <v>3.3039771120353167</v>
      </c>
      <c r="BQ10" s="543"/>
      <c r="BR10" s="572">
        <f>('8B'!BR10/'8B'!BM10-1)*100</f>
        <v>1.6606831594028648</v>
      </c>
      <c r="BS10" s="572">
        <f>('8B'!BS10/'8B'!BN10-1)*100</f>
        <v>1.4600835873824547</v>
      </c>
      <c r="BT10" s="65">
        <f>('8B'!BT10/'8B'!BO10-1)*100</f>
        <v>-100</v>
      </c>
      <c r="BU10" s="65">
        <f>('8B'!BU10/'8B'!BP10-1)*100</f>
        <v>-100</v>
      </c>
      <c r="BV10" s="67"/>
      <c r="BW10" s="67"/>
      <c r="BX10" s="78"/>
      <c r="BY10" s="723" t="s">
        <v>54</v>
      </c>
      <c r="BZ10" s="725"/>
      <c r="CA10" s="724" t="s">
        <v>686</v>
      </c>
      <c r="CB10" s="724"/>
      <c r="CC10" s="724"/>
      <c r="CD10" s="180"/>
      <c r="CE10" s="432"/>
      <c r="CF10" s="432">
        <f>I10-'[3]CONSTANT (YoY)'!FW1879</f>
        <v>0</v>
      </c>
      <c r="CG10" s="432">
        <f>J10-'[3]CONSTANT (YoY)'!FX1879</f>
        <v>0</v>
      </c>
      <c r="CH10" s="432">
        <f>K10-'[3]CONSTANT (YoY)'!FY1879</f>
        <v>0</v>
      </c>
      <c r="CI10" s="432">
        <f>L10-'[3]CONSTANT (YoY)'!FZ1879</f>
        <v>0</v>
      </c>
      <c r="CJ10" s="432">
        <f>M10-'[3]CONSTANT (YoY)'!GA1879</f>
        <v>0</v>
      </c>
      <c r="CK10" s="432">
        <f>N10-'[3]CONSTANT (YoY)'!GB1879</f>
        <v>0</v>
      </c>
      <c r="CL10" s="432">
        <f>O10-'[3]CONSTANT (YoY)'!GC1879</f>
        <v>0</v>
      </c>
      <c r="CM10" s="432">
        <f>P10-'[3]CONSTANT (YoY)'!GD1879</f>
        <v>0</v>
      </c>
      <c r="CN10" s="432">
        <f>Q10-'[3]CONSTANT (YoY)'!GE1879</f>
        <v>0</v>
      </c>
      <c r="CO10" s="432">
        <f>R10-'[3]CONSTANT (YoY)'!GF1879</f>
        <v>0</v>
      </c>
      <c r="CP10" s="432"/>
      <c r="CQ10" s="432"/>
      <c r="CR10" s="432"/>
      <c r="CS10" s="432"/>
      <c r="CT10" s="432"/>
      <c r="CU10" s="432"/>
      <c r="CV10" s="432">
        <f>Y10-'[3]CONSTANT (YoY)'!DK1879</f>
        <v>0</v>
      </c>
      <c r="CW10" s="432">
        <f>Z10-'[3]CONSTANT (YoY)'!DL1879</f>
        <v>0</v>
      </c>
      <c r="CX10" s="432">
        <f>AA10-'[3]CONSTANT (YoY)'!DM1879</f>
        <v>0</v>
      </c>
      <c r="CY10" s="432">
        <f>AB10-'[3]CONSTANT (YoY)'!DN1879</f>
        <v>0</v>
      </c>
      <c r="CZ10" s="432"/>
      <c r="DA10" s="432">
        <f>AD10-'[3]CONSTANT (YoY)'!DO1879</f>
        <v>0</v>
      </c>
      <c r="DB10" s="432">
        <f>AE10-'[3]CONSTANT (YoY)'!DP1879</f>
        <v>0</v>
      </c>
      <c r="DC10" s="432">
        <f>AF10-'[3]CONSTANT (YoY)'!DQ1879</f>
        <v>0</v>
      </c>
      <c r="DD10" s="432">
        <f>AG10-'[3]CONSTANT (YoY)'!DR1879</f>
        <v>0</v>
      </c>
      <c r="DE10" s="432"/>
      <c r="DF10" s="432">
        <f>AI10-'[3]CONSTANT (YoY)'!DS1879</f>
        <v>0</v>
      </c>
      <c r="DG10" s="432">
        <f>AJ10-'[3]CONSTANT (YoY)'!DT1879</f>
        <v>0</v>
      </c>
      <c r="DH10" s="432">
        <f>AK10-'[3]CONSTANT (YoY)'!DU1879</f>
        <v>0</v>
      </c>
      <c r="DI10" s="432">
        <f>AL10-'[3]CONSTANT (YoY)'!DV1879</f>
        <v>0</v>
      </c>
      <c r="DJ10" s="432"/>
      <c r="DK10" s="432">
        <f>AN10-'[3]CONSTANT (YoY)'!DW1879</f>
        <v>0</v>
      </c>
      <c r="DL10" s="432">
        <f>AO10-'[3]CONSTANT (YoY)'!DX1879</f>
        <v>0</v>
      </c>
      <c r="DM10" s="432">
        <f>AP10-'[3]CONSTANT (YoY)'!DY1879</f>
        <v>0</v>
      </c>
      <c r="DN10" s="432">
        <f>AQ10-'[3]CONSTANT (YoY)'!DZ1879</f>
        <v>0</v>
      </c>
      <c r="DO10" s="432"/>
      <c r="DP10" s="432">
        <f>AS10-'[3]CONSTANT (YoY)'!EA1879</f>
        <v>0</v>
      </c>
      <c r="DQ10" s="432">
        <f>AT10-'[3]CONSTANT (YoY)'!EB1879</f>
        <v>0</v>
      </c>
      <c r="DR10" s="432">
        <f>AU10-'[3]CONSTANT (YoY)'!EC1879</f>
        <v>0</v>
      </c>
      <c r="DS10" s="432">
        <f>AV10-'[3]CONSTANT (YoY)'!ED1879</f>
        <v>0</v>
      </c>
      <c r="DT10" s="432"/>
      <c r="DU10" s="432">
        <f>AX10-'[3]CONSTANT (YoY)'!EE1879</f>
        <v>2.2204460492503131E-14</v>
      </c>
      <c r="DV10" s="432">
        <f>AY10-'[3]CONSTANT (YoY)'!EF1879</f>
        <v>0</v>
      </c>
      <c r="DW10" s="432">
        <f>AZ10-'[3]CONSTANT (YoY)'!EG1879</f>
        <v>0</v>
      </c>
      <c r="DX10" s="432">
        <f>BA10-'[3]CONSTANT (YoY)'!EH1879</f>
        <v>-2.2204460492503131E-14</v>
      </c>
      <c r="DY10" s="432"/>
      <c r="DZ10" s="432">
        <f>BC10-'[3]CONSTANT (YoY)'!EI1879</f>
        <v>-2.2204460492503131E-14</v>
      </c>
      <c r="EA10" s="432">
        <f>BD10-'[3]CONSTANT (YoY)'!EJ1879</f>
        <v>2.3092638912203256E-14</v>
      </c>
      <c r="EB10" s="432">
        <f>BE10-'[3]CONSTANT (YoY)'!EK1879</f>
        <v>0</v>
      </c>
      <c r="EC10" s="432">
        <f>BF10-'[3]CONSTANT (YoY)'!EL1879</f>
        <v>2.1316282072803006E-14</v>
      </c>
      <c r="ED10" s="432"/>
      <c r="EE10" s="432">
        <f>BH10-'[3]CONSTANT (YoY)'!EM1879</f>
        <v>0</v>
      </c>
      <c r="EF10" s="432">
        <f>BI10-'[3]CONSTANT (YoY)'!EN1879</f>
        <v>0</v>
      </c>
      <c r="EG10" s="432">
        <f>BJ10-'[3]CONSTANT (YoY)'!EO1879</f>
        <v>0</v>
      </c>
      <c r="EH10" s="432">
        <f>BK10-'[3]CONSTANT (YoY)'!EP1879</f>
        <v>0</v>
      </c>
      <c r="EI10" s="432"/>
      <c r="EJ10" s="432">
        <f>BM10-'[3]CONSTANT (YoY)'!EQ1879</f>
        <v>0</v>
      </c>
      <c r="EK10" s="432">
        <f>BN10-'[3]CONSTANT (YoY)'!ER1879</f>
        <v>0</v>
      </c>
      <c r="EL10" s="432">
        <f>BO10-'[3]CONSTANT (YoY)'!ES1879</f>
        <v>0</v>
      </c>
      <c r="EM10" s="432">
        <f>BP10-'[3]CONSTANT (YoY)'!ET1879</f>
        <v>0</v>
      </c>
      <c r="EN10" s="432"/>
      <c r="EO10" s="432">
        <f>BR10-'[3]CONSTANT (YoY)'!EU1879</f>
        <v>0</v>
      </c>
      <c r="EP10" s="432">
        <f>BS10-'[3]CONSTANT (YoY)'!EV1879</f>
        <v>0</v>
      </c>
      <c r="EQ10" s="432">
        <f>BT10-'[3]CONSTANT (YoY)'!EW1879</f>
        <v>0</v>
      </c>
      <c r="ER10" s="432">
        <f>BU10-'[3]CONSTANT (YoY)'!EX1879</f>
        <v>0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458"/>
      <c r="I11" s="65">
        <f>('8B'!I11/'8B'!H11-1)*100</f>
        <v>5.1148735887313279</v>
      </c>
      <c r="J11" s="65">
        <f>('8B'!J11/'8B'!I11-1)*100</f>
        <v>6.2032488501811978</v>
      </c>
      <c r="K11" s="65">
        <f>('8B'!K11/'8B'!J11-1)*100</f>
        <v>7.4114058197808808</v>
      </c>
      <c r="L11" s="65">
        <f>('8B'!L11/'8B'!K11-1)*100</f>
        <v>6.9847784028458815</v>
      </c>
      <c r="M11" s="65">
        <f>('8B'!M11/'8B'!L11-1)*100</f>
        <v>-10.671638369565695</v>
      </c>
      <c r="N11" s="65">
        <f>('8B'!N11/'8B'!M11-1)*100</f>
        <v>1.0407011843811098</v>
      </c>
      <c r="O11" s="65">
        <f>('8B'!O11/'8B'!N11-1)*100</f>
        <v>9.9237270535255782</v>
      </c>
      <c r="P11" s="65">
        <f>('8B'!P11/'8B'!O11-1)*100</f>
        <v>3.332089748870759</v>
      </c>
      <c r="Q11" s="65">
        <f>('8B'!Q11/'8B'!P11-1)*100</f>
        <v>6.7036634908976378</v>
      </c>
      <c r="R11" s="65">
        <f>('8B'!R11/'8B'!Q11-1)*100</f>
        <v>-100</v>
      </c>
      <c r="S11" s="68"/>
      <c r="T11" s="68"/>
      <c r="U11" s="68"/>
      <c r="V11" s="68"/>
      <c r="W11" s="68"/>
      <c r="X11" s="68"/>
      <c r="Y11" s="65">
        <f>('8B'!Y11/'8B'!T11-1)*100</f>
        <v>3.2644979745437785</v>
      </c>
      <c r="Z11" s="65">
        <f>('8B'!Z11/'8B'!U11-1)*100</f>
        <v>5.7748488697003442</v>
      </c>
      <c r="AA11" s="65">
        <f>('8B'!AA11/'8B'!V11-1)*100</f>
        <v>5.695030333936324</v>
      </c>
      <c r="AB11" s="65">
        <f>('8B'!AB11/'8B'!W11-1)*100</f>
        <v>5.7373267110766957</v>
      </c>
      <c r="AC11" s="65"/>
      <c r="AD11" s="65">
        <f>('8B'!AD11/'8B'!Y11-1)*100</f>
        <v>5.9511833804807956</v>
      </c>
      <c r="AE11" s="65">
        <f>('8B'!AE11/'8B'!Z11-1)*100</f>
        <v>6.4390417834199853</v>
      </c>
      <c r="AF11" s="65">
        <f>('8B'!AF11/'8B'!AA11-1)*100</f>
        <v>6.9072425823706762</v>
      </c>
      <c r="AG11" s="65">
        <f>('8B'!AG11/'8B'!AB11-1)*100</f>
        <v>5.4935326705024989</v>
      </c>
      <c r="AH11" s="65"/>
      <c r="AI11" s="65">
        <f>('8B'!AI11/'8B'!AD11-1)*100</f>
        <v>5.6694562674562299</v>
      </c>
      <c r="AJ11" s="65">
        <f>('8B'!AJ11/'8B'!AE11-1)*100</f>
        <v>6.4801503028976803</v>
      </c>
      <c r="AK11" s="65">
        <f>('8B'!AK11/'8B'!AF11-1)*100</f>
        <v>8.9029388848203226</v>
      </c>
      <c r="AL11" s="65">
        <f>('8B'!AL11/'8B'!AG11-1)*100</f>
        <v>8.4797483558540776</v>
      </c>
      <c r="AM11" s="65"/>
      <c r="AN11" s="65">
        <f>('8B'!AN11/'8B'!AI11-1)*100</f>
        <v>7.9057508108569596</v>
      </c>
      <c r="AO11" s="65">
        <f>('8B'!AO11/'8B'!AJ11-1)*100</f>
        <v>7.5529981736295548</v>
      </c>
      <c r="AP11" s="65">
        <f>('8B'!AP11/'8B'!AK11-1)*100</f>
        <v>6.3722450410921949</v>
      </c>
      <c r="AQ11" s="65">
        <f>('8B'!AQ11/'8B'!AL11-1)*100</f>
        <v>6.1972954593800811</v>
      </c>
      <c r="AR11" s="65"/>
      <c r="AS11" s="65">
        <f>('8B'!AS11/'8B'!AN11-1)*100</f>
        <v>3.0882974491915682</v>
      </c>
      <c r="AT11" s="65">
        <f>('8B'!AT11/'8B'!AO11-1)*100</f>
        <v>-26.119687137679936</v>
      </c>
      <c r="AU11" s="65">
        <f>('8B'!AU11/'8B'!AP11-1)*100</f>
        <v>-9.8373070476949209</v>
      </c>
      <c r="AV11" s="65">
        <f>('8B'!AV11/'8B'!AQ11-1)*100</f>
        <v>-9.9648252401358999</v>
      </c>
      <c r="AW11" s="65"/>
      <c r="AX11" s="65">
        <f>('8B'!AX11/'8B'!AS11-1)*100</f>
        <v>-4.2125809277719579</v>
      </c>
      <c r="AY11" s="65">
        <f>('8B'!AY11/'8B'!AT11-1)*100</f>
        <v>19.561398897850001</v>
      </c>
      <c r="AZ11" s="65">
        <f>('8B'!AZ11/'8B'!AU11-1)*100</f>
        <v>-6.8418637334462957</v>
      </c>
      <c r="BA11" s="65">
        <f>('8B'!BA11/'8B'!AV11-1)*100</f>
        <v>0.45144002470443034</v>
      </c>
      <c r="BB11" s="65"/>
      <c r="BC11" s="65">
        <f>('8B'!BC11/'8B'!AX11-1)*100</f>
        <v>3.283992377041467</v>
      </c>
      <c r="BD11" s="65">
        <f>('8B'!BD11/'8B'!AY11-1)*100</f>
        <v>16.994657194967623</v>
      </c>
      <c r="BE11" s="65">
        <f>('8B'!BE11/'8B'!AZ11-1)*100</f>
        <v>16.592232835603294</v>
      </c>
      <c r="BF11" s="65">
        <f>('8B'!BF11/'8B'!BA11-1)*100</f>
        <v>3.7549554180946521</v>
      </c>
      <c r="BG11" s="65"/>
      <c r="BH11" s="65">
        <f>('8B'!BH11/'8B'!BC11-1)*100</f>
        <v>3.6435332202049642</v>
      </c>
      <c r="BI11" s="65">
        <f>('8B'!BI11/'8B'!BD11-1)*100</f>
        <v>1.6019728574828029</v>
      </c>
      <c r="BJ11" s="65">
        <f>('8B'!BJ11/'8B'!BE11-1)*100</f>
        <v>2.508237663286228</v>
      </c>
      <c r="BK11" s="65">
        <f>('8B'!BK11/'8B'!BF11-1)*100</f>
        <v>5.7633259554367156</v>
      </c>
      <c r="BL11" s="543"/>
      <c r="BM11" s="572">
        <f>('8B'!BM11/'8B'!BH11-1)*100</f>
        <v>8.6853006297532342</v>
      </c>
      <c r="BN11" s="572">
        <f>('8B'!BN11/'8B'!BI11-1)*100</f>
        <v>7.8787812490036968</v>
      </c>
      <c r="BO11" s="65">
        <f>('8B'!BO11/'8B'!BJ11-1)*100</f>
        <v>5.4282032732350549</v>
      </c>
      <c r="BP11" s="65">
        <f>('8B'!BP11/'8B'!BK11-1)*100</f>
        <v>4.7903002829896346</v>
      </c>
      <c r="BQ11" s="543"/>
      <c r="BR11" s="572">
        <f>('8B'!BR11/'8B'!BM11-1)*100</f>
        <v>4.5931823869010735</v>
      </c>
      <c r="BS11" s="572">
        <f>('8B'!BS11/'8B'!BN11-1)*100</f>
        <v>4.2929453651616933</v>
      </c>
      <c r="BT11" s="65">
        <f>('8B'!BT11/'8B'!BO11-1)*100</f>
        <v>-100</v>
      </c>
      <c r="BU11" s="65">
        <f>('8B'!BU11/'8B'!BP11-1)*100</f>
        <v>-100</v>
      </c>
      <c r="BV11" s="67"/>
      <c r="BW11" s="67"/>
      <c r="BX11" s="78"/>
      <c r="BY11" s="723" t="s">
        <v>55</v>
      </c>
      <c r="BZ11" s="725"/>
      <c r="CA11" s="724" t="s">
        <v>422</v>
      </c>
      <c r="CB11" s="724"/>
      <c r="CC11" s="724"/>
      <c r="CD11" s="180"/>
      <c r="CE11" s="432"/>
      <c r="CF11" s="432">
        <f>I11-'[3]CONSTANT (YoY)'!FW1880</f>
        <v>0</v>
      </c>
      <c r="CG11" s="432">
        <f>J11-'[3]CONSTANT (YoY)'!FX1880</f>
        <v>0</v>
      </c>
      <c r="CH11" s="432">
        <f>K11-'[3]CONSTANT (YoY)'!FY1880</f>
        <v>0</v>
      </c>
      <c r="CI11" s="432">
        <f>L11-'[3]CONSTANT (YoY)'!FZ1880</f>
        <v>0</v>
      </c>
      <c r="CJ11" s="432">
        <f>M11-'[3]CONSTANT (YoY)'!GA1880</f>
        <v>0</v>
      </c>
      <c r="CK11" s="432">
        <f>N11-'[3]CONSTANT (YoY)'!GB1880</f>
        <v>0</v>
      </c>
      <c r="CL11" s="432">
        <f>O11-'[3]CONSTANT (YoY)'!GC1880</f>
        <v>0</v>
      </c>
      <c r="CM11" s="432">
        <f>P11-'[3]CONSTANT (YoY)'!GD1880</f>
        <v>0</v>
      </c>
      <c r="CN11" s="432">
        <f>Q11-'[3]CONSTANT (YoY)'!GE1880</f>
        <v>0</v>
      </c>
      <c r="CO11" s="432">
        <f>R11-'[3]CONSTANT (YoY)'!GF1880</f>
        <v>0</v>
      </c>
      <c r="CP11" s="432"/>
      <c r="CQ11" s="432"/>
      <c r="CR11" s="432"/>
      <c r="CS11" s="432"/>
      <c r="CT11" s="432"/>
      <c r="CU11" s="432"/>
      <c r="CV11" s="432">
        <f>Y11-'[3]CONSTANT (YoY)'!DK1880</f>
        <v>0</v>
      </c>
      <c r="CW11" s="432">
        <f>Z11-'[3]CONSTANT (YoY)'!DL1880</f>
        <v>0</v>
      </c>
      <c r="CX11" s="432">
        <f>AA11-'[3]CONSTANT (YoY)'!DM1880</f>
        <v>0</v>
      </c>
      <c r="CY11" s="432">
        <f>AB11-'[3]CONSTANT (YoY)'!DN1880</f>
        <v>0</v>
      </c>
      <c r="CZ11" s="432"/>
      <c r="DA11" s="432">
        <f>AD11-'[3]CONSTANT (YoY)'!DO1880</f>
        <v>0</v>
      </c>
      <c r="DB11" s="432">
        <f>AE11-'[3]CONSTANT (YoY)'!DP1880</f>
        <v>0</v>
      </c>
      <c r="DC11" s="432">
        <f>AF11-'[3]CONSTANT (YoY)'!DQ1880</f>
        <v>0</v>
      </c>
      <c r="DD11" s="432">
        <f>AG11-'[3]CONSTANT (YoY)'!DR1880</f>
        <v>0</v>
      </c>
      <c r="DE11" s="432"/>
      <c r="DF11" s="432">
        <f>AI11-'[3]CONSTANT (YoY)'!DS1880</f>
        <v>0</v>
      </c>
      <c r="DG11" s="432">
        <f>AJ11-'[3]CONSTANT (YoY)'!DT1880</f>
        <v>0</v>
      </c>
      <c r="DH11" s="432">
        <f>AK11-'[3]CONSTANT (YoY)'!DU1880</f>
        <v>0</v>
      </c>
      <c r="DI11" s="432">
        <f>AL11-'[3]CONSTANT (YoY)'!DV1880</f>
        <v>0</v>
      </c>
      <c r="DJ11" s="432"/>
      <c r="DK11" s="432">
        <f>AN11-'[3]CONSTANT (YoY)'!DW1880</f>
        <v>0</v>
      </c>
      <c r="DL11" s="432">
        <f>AO11-'[3]CONSTANT (YoY)'!DX1880</f>
        <v>0</v>
      </c>
      <c r="DM11" s="432">
        <f>AP11-'[3]CONSTANT (YoY)'!DY1880</f>
        <v>0</v>
      </c>
      <c r="DN11" s="432">
        <f>AQ11-'[3]CONSTANT (YoY)'!DZ1880</f>
        <v>0</v>
      </c>
      <c r="DO11" s="432"/>
      <c r="DP11" s="432">
        <f>AS11-'[3]CONSTANT (YoY)'!EA1880</f>
        <v>0</v>
      </c>
      <c r="DQ11" s="432">
        <f>AT11-'[3]CONSTANT (YoY)'!EB1880</f>
        <v>0</v>
      </c>
      <c r="DR11" s="432">
        <f>AU11-'[3]CONSTANT (YoY)'!EC1880</f>
        <v>0</v>
      </c>
      <c r="DS11" s="432">
        <f>AV11-'[3]CONSTANT (YoY)'!ED1880</f>
        <v>0</v>
      </c>
      <c r="DT11" s="432"/>
      <c r="DU11" s="432">
        <f>AX11-'[3]CONSTANT (YoY)'!EE1880</f>
        <v>0</v>
      </c>
      <c r="DV11" s="432">
        <f>AY11-'[3]CONSTANT (YoY)'!EF1880</f>
        <v>0</v>
      </c>
      <c r="DW11" s="432">
        <f>AZ11-'[3]CONSTANT (YoY)'!EG1880</f>
        <v>0</v>
      </c>
      <c r="DX11" s="432">
        <f>BA11-'[3]CONSTANT (YoY)'!EH1880</f>
        <v>0</v>
      </c>
      <c r="DY11" s="432"/>
      <c r="DZ11" s="432">
        <f>BC11-'[3]CONSTANT (YoY)'!EI1880</f>
        <v>0</v>
      </c>
      <c r="EA11" s="432">
        <f>BD11-'[3]CONSTANT (YoY)'!EJ1880</f>
        <v>0</v>
      </c>
      <c r="EB11" s="432">
        <f>BE11-'[3]CONSTANT (YoY)'!EK1880</f>
        <v>0</v>
      </c>
      <c r="EC11" s="432">
        <f>BF11-'[3]CONSTANT (YoY)'!EL1880</f>
        <v>0</v>
      </c>
      <c r="ED11" s="432"/>
      <c r="EE11" s="432">
        <f>BH11-'[3]CONSTANT (YoY)'!EM1880</f>
        <v>0</v>
      </c>
      <c r="EF11" s="432">
        <f>BI11-'[3]CONSTANT (YoY)'!EN1880</f>
        <v>0</v>
      </c>
      <c r="EG11" s="432">
        <f>BJ11-'[3]CONSTANT (YoY)'!EO1880</f>
        <v>0</v>
      </c>
      <c r="EH11" s="432">
        <f>BK11-'[3]CONSTANT (YoY)'!EP1880</f>
        <v>0</v>
      </c>
      <c r="EI11" s="432"/>
      <c r="EJ11" s="432">
        <f>BM11-'[3]CONSTANT (YoY)'!EQ1880</f>
        <v>0</v>
      </c>
      <c r="EK11" s="432">
        <f>BN11-'[3]CONSTANT (YoY)'!ER1880</f>
        <v>0</v>
      </c>
      <c r="EL11" s="432">
        <f>BO11-'[3]CONSTANT (YoY)'!ES1880</f>
        <v>0</v>
      </c>
      <c r="EM11" s="432">
        <f>BP11-'[3]CONSTANT (YoY)'!ET1880</f>
        <v>0</v>
      </c>
      <c r="EN11" s="432"/>
      <c r="EO11" s="432">
        <f>BR11-'[3]CONSTANT (YoY)'!EU1880</f>
        <v>2.2204460492503131E-14</v>
      </c>
      <c r="EP11" s="432">
        <f>BS11-'[3]CONSTANT (YoY)'!EV1880</f>
        <v>0</v>
      </c>
      <c r="EQ11" s="432">
        <f>BT11-'[3]CONSTANT (YoY)'!EW1880</f>
        <v>0</v>
      </c>
      <c r="ER11" s="432">
        <f>BU11-'[3]CONSTANT (YoY)'!EX1880</f>
        <v>0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458"/>
      <c r="I12" s="65">
        <f>('8B'!I12/'8B'!H12-1)*100</f>
        <v>6.5642991591180255</v>
      </c>
      <c r="J12" s="65">
        <f>('8B'!J12/'8B'!I12-1)*100</f>
        <v>4.5504011788216614</v>
      </c>
      <c r="K12" s="65">
        <f>('8B'!K12/'8B'!J12-1)*100</f>
        <v>5.3999335494548495</v>
      </c>
      <c r="L12" s="65">
        <f>('8B'!L12/'8B'!K12-1)*100</f>
        <v>8.3230296600819145</v>
      </c>
      <c r="M12" s="65">
        <f>('8B'!M12/'8B'!L12-1)*100</f>
        <v>-13.816645356851032</v>
      </c>
      <c r="N12" s="65">
        <f>('8B'!N12/'8B'!M12-1)*100</f>
        <v>-7.9277540328140272</v>
      </c>
      <c r="O12" s="65">
        <f>('8B'!O12/'8B'!N12-1)*100</f>
        <v>32.124283202420671</v>
      </c>
      <c r="P12" s="65">
        <f>('8B'!P12/'8B'!O12-1)*100</f>
        <v>9.5968026335973668</v>
      </c>
      <c r="Q12" s="65">
        <f>('8B'!Q12/'8B'!P12-1)*100</f>
        <v>10.478185998932554</v>
      </c>
      <c r="R12" s="65">
        <f>('8B'!R12/'8B'!Q12-1)*100</f>
        <v>-100</v>
      </c>
      <c r="S12" s="68"/>
      <c r="T12" s="68"/>
      <c r="U12" s="68"/>
      <c r="V12" s="68"/>
      <c r="W12" s="68"/>
      <c r="X12" s="68"/>
      <c r="Y12" s="65">
        <f>('8B'!Y12/'8B'!T12-1)*100</f>
        <v>6.0161971151857951</v>
      </c>
      <c r="Z12" s="65">
        <f>('8B'!Z12/'8B'!U12-1)*100</f>
        <v>7.4963551755882429</v>
      </c>
      <c r="AA12" s="65">
        <f>('8B'!AA12/'8B'!V12-1)*100</f>
        <v>7.1965250656793378</v>
      </c>
      <c r="AB12" s="65">
        <f>('8B'!AB12/'8B'!W12-1)*100</f>
        <v>5.6136342574479414</v>
      </c>
      <c r="AC12" s="65"/>
      <c r="AD12" s="65">
        <f>('8B'!AD12/'8B'!Y12-1)*100</f>
        <v>4.547985057007975</v>
      </c>
      <c r="AE12" s="65">
        <f>('8B'!AE12/'8B'!Z12-1)*100</f>
        <v>5.0211726568101023</v>
      </c>
      <c r="AF12" s="65">
        <f>('8B'!AF12/'8B'!AA12-1)*100</f>
        <v>4.7076207139518766</v>
      </c>
      <c r="AG12" s="65">
        <f>('8B'!AG12/'8B'!AB12-1)*100</f>
        <v>3.9761885057167046</v>
      </c>
      <c r="AH12" s="65"/>
      <c r="AI12" s="65">
        <f>('8B'!AI12/'8B'!AD12-1)*100</f>
        <v>3.2779792137692887</v>
      </c>
      <c r="AJ12" s="65">
        <f>('8B'!AJ12/'8B'!AE12-1)*100</f>
        <v>4.2341949477387342</v>
      </c>
      <c r="AK12" s="65">
        <f>('8B'!AK12/'8B'!AF12-1)*100</f>
        <v>6.7109234409667318</v>
      </c>
      <c r="AL12" s="65">
        <f>('8B'!AL12/'8B'!AG12-1)*100</f>
        <v>7.0254391655683701</v>
      </c>
      <c r="AM12" s="65"/>
      <c r="AN12" s="65">
        <f>('8B'!AN12/'8B'!AI12-1)*100</f>
        <v>9.3114859160988281</v>
      </c>
      <c r="AO12" s="65">
        <f>('8B'!AO12/'8B'!AJ12-1)*100</f>
        <v>8.246603281282594</v>
      </c>
      <c r="AP12" s="65">
        <f>('8B'!AP12/'8B'!AK12-1)*100</f>
        <v>7.7565885543941615</v>
      </c>
      <c r="AQ12" s="65">
        <f>('8B'!AQ12/'8B'!AL12-1)*100</f>
        <v>8.1020362464345084</v>
      </c>
      <c r="AR12" s="65"/>
      <c r="AS12" s="65">
        <f>('8B'!AS12/'8B'!AN12-1)*100</f>
        <v>1.3040507242695121</v>
      </c>
      <c r="AT12" s="65">
        <f>('8B'!AT12/'8B'!AO12-1)*100</f>
        <v>-56.778303696914037</v>
      </c>
      <c r="AU12" s="65">
        <f>('8B'!AU12/'8B'!AP12-1)*100</f>
        <v>-2.1789311812650092</v>
      </c>
      <c r="AV12" s="65">
        <f>('8B'!AV12/'8B'!AQ12-1)*100</f>
        <v>-1.6119216458337471</v>
      </c>
      <c r="AW12" s="65"/>
      <c r="AX12" s="65">
        <f>('8B'!AX12/'8B'!AS12-1)*100</f>
        <v>-2.4126992456440788</v>
      </c>
      <c r="AY12" s="65">
        <f>('8B'!AY12/'8B'!AT12-1)*100</f>
        <v>27.962435117701023</v>
      </c>
      <c r="AZ12" s="65">
        <f>('8B'!AZ12/'8B'!AU12-1)*100</f>
        <v>-35.871177668024245</v>
      </c>
      <c r="BA12" s="65">
        <f>('8B'!BA12/'8B'!AV12-1)*100</f>
        <v>1.5765875394346152</v>
      </c>
      <c r="BB12" s="65"/>
      <c r="BC12" s="65">
        <f>('8B'!BC12/'8B'!AX12-1)*100</f>
        <v>7.9398105508084571</v>
      </c>
      <c r="BD12" s="65">
        <f>('8B'!BD12/'8B'!AY12-1)*100</f>
        <v>90.424503373983981</v>
      </c>
      <c r="BE12" s="65">
        <f>('8B'!BE12/'8B'!AZ12-1)*100</f>
        <v>54.888307842681193</v>
      </c>
      <c r="BF12" s="65">
        <f>('8B'!BF12/'8B'!BA12-1)*100</f>
        <v>10.653451758244326</v>
      </c>
      <c r="BG12" s="65"/>
      <c r="BH12" s="65">
        <f>('8B'!BH12/'8B'!BC12-1)*100</f>
        <v>10.827257810737967</v>
      </c>
      <c r="BI12" s="65">
        <f>('8B'!BI12/'8B'!BD12-1)*100</f>
        <v>6.2266592618277272</v>
      </c>
      <c r="BJ12" s="65">
        <f>('8B'!BJ12/'8B'!BE12-1)*100</f>
        <v>10.984908340128641</v>
      </c>
      <c r="BK12" s="65">
        <f>('8B'!BK12/'8B'!BF12-1)*100</f>
        <v>10.10114197910692</v>
      </c>
      <c r="BL12" s="543"/>
      <c r="BM12" s="572">
        <f>('8B'!BM12/'8B'!BH12-1)*100</f>
        <v>6.3671730372822255</v>
      </c>
      <c r="BN12" s="572">
        <f>('8B'!BN12/'8B'!BI12-1)*100</f>
        <v>9.1162744380933312</v>
      </c>
      <c r="BO12" s="65">
        <f>('8B'!BO12/'8B'!BJ12-1)*100</f>
        <v>13.072779950204506</v>
      </c>
      <c r="BP12" s="65">
        <f>('8B'!BP12/'8B'!BK12-1)*100</f>
        <v>12.766958220053738</v>
      </c>
      <c r="BQ12" s="543"/>
      <c r="BR12" s="572">
        <f>('8B'!BR12/'8B'!BM12-1)*100</f>
        <v>9.1102914511863595</v>
      </c>
      <c r="BS12" s="572">
        <f>('8B'!BS12/'8B'!BN12-1)*100</f>
        <v>9.3580216069990563</v>
      </c>
      <c r="BT12" s="65">
        <f>('8B'!BT12/'8B'!BO12-1)*100</f>
        <v>-100</v>
      </c>
      <c r="BU12" s="65">
        <f>('8B'!BU12/'8B'!BP12-1)*100</f>
        <v>-100</v>
      </c>
      <c r="BV12" s="67"/>
      <c r="BW12" s="67"/>
      <c r="BX12" s="78"/>
      <c r="BY12" s="723" t="s">
        <v>56</v>
      </c>
      <c r="BZ12" s="725"/>
      <c r="CA12" s="724" t="s">
        <v>423</v>
      </c>
      <c r="CB12" s="724"/>
      <c r="CC12" s="724"/>
      <c r="CD12" s="180"/>
      <c r="CE12" s="432"/>
      <c r="CF12" s="432">
        <f>I12-'[3]CONSTANT (YoY)'!FW1882</f>
        <v>0</v>
      </c>
      <c r="CG12" s="432">
        <f>J12-'[3]CONSTANT (YoY)'!FX1882</f>
        <v>0</v>
      </c>
      <c r="CH12" s="432">
        <f>K12-'[3]CONSTANT (YoY)'!FY1882</f>
        <v>0</v>
      </c>
      <c r="CI12" s="432">
        <f>L12-'[3]CONSTANT (YoY)'!FZ1882</f>
        <v>0</v>
      </c>
      <c r="CJ12" s="432">
        <f>M12-'[3]CONSTANT (YoY)'!GA1882</f>
        <v>0</v>
      </c>
      <c r="CK12" s="432">
        <f>N12-'[3]CONSTANT (YoY)'!GB1882</f>
        <v>0</v>
      </c>
      <c r="CL12" s="432">
        <f>O12-'[3]CONSTANT (YoY)'!GC1882</f>
        <v>0</v>
      </c>
      <c r="CM12" s="432">
        <f>P12-'[3]CONSTANT (YoY)'!GD1882</f>
        <v>0</v>
      </c>
      <c r="CN12" s="432">
        <f>Q12-'[3]CONSTANT (YoY)'!GE1882</f>
        <v>0</v>
      </c>
      <c r="CO12" s="432">
        <f>R12-'[3]CONSTANT (YoY)'!GF1882</f>
        <v>0</v>
      </c>
      <c r="CP12" s="432"/>
      <c r="CQ12" s="432"/>
      <c r="CR12" s="432"/>
      <c r="CS12" s="432"/>
      <c r="CT12" s="432"/>
      <c r="CU12" s="432"/>
      <c r="CV12" s="432">
        <f>Y12-'[3]CONSTANT (YoY)'!DK1882</f>
        <v>0</v>
      </c>
      <c r="CW12" s="432">
        <f>Z12-'[3]CONSTANT (YoY)'!DL1882</f>
        <v>0</v>
      </c>
      <c r="CX12" s="432">
        <f>AA12-'[3]CONSTANT (YoY)'!DM1882</f>
        <v>0</v>
      </c>
      <c r="CY12" s="432">
        <f>AB12-'[3]CONSTANT (YoY)'!DN1882</f>
        <v>0</v>
      </c>
      <c r="CZ12" s="432"/>
      <c r="DA12" s="432">
        <f>AD12-'[3]CONSTANT (YoY)'!DO1882</f>
        <v>0</v>
      </c>
      <c r="DB12" s="432">
        <f>AE12-'[3]CONSTANT (YoY)'!DP1882</f>
        <v>0</v>
      </c>
      <c r="DC12" s="432">
        <f>AF12-'[3]CONSTANT (YoY)'!DQ1882</f>
        <v>0</v>
      </c>
      <c r="DD12" s="432">
        <f>AG12-'[3]CONSTANT (YoY)'!DR1882</f>
        <v>0</v>
      </c>
      <c r="DE12" s="432"/>
      <c r="DF12" s="432">
        <f>AI12-'[3]CONSTANT (YoY)'!DS1882</f>
        <v>0</v>
      </c>
      <c r="DG12" s="432">
        <f>AJ12-'[3]CONSTANT (YoY)'!DT1882</f>
        <v>0</v>
      </c>
      <c r="DH12" s="432">
        <f>AK12-'[3]CONSTANT (YoY)'!DU1882</f>
        <v>0</v>
      </c>
      <c r="DI12" s="432">
        <f>AL12-'[3]CONSTANT (YoY)'!DV1882</f>
        <v>0</v>
      </c>
      <c r="DJ12" s="432"/>
      <c r="DK12" s="432">
        <f>AN12-'[3]CONSTANT (YoY)'!DW1882</f>
        <v>0</v>
      </c>
      <c r="DL12" s="432">
        <f>AO12-'[3]CONSTANT (YoY)'!DX1882</f>
        <v>0</v>
      </c>
      <c r="DM12" s="432">
        <f>AP12-'[3]CONSTANT (YoY)'!DY1882</f>
        <v>0</v>
      </c>
      <c r="DN12" s="432">
        <f>AQ12-'[3]CONSTANT (YoY)'!DZ1882</f>
        <v>0</v>
      </c>
      <c r="DO12" s="432"/>
      <c r="DP12" s="432">
        <f>AS12-'[3]CONSTANT (YoY)'!EA1882</f>
        <v>0</v>
      </c>
      <c r="DQ12" s="432">
        <f>AT12-'[3]CONSTANT (YoY)'!EB1882</f>
        <v>0</v>
      </c>
      <c r="DR12" s="432">
        <f>AU12-'[3]CONSTANT (YoY)'!EC1882</f>
        <v>0</v>
      </c>
      <c r="DS12" s="432">
        <f>AV12-'[3]CONSTANT (YoY)'!ED1882</f>
        <v>0</v>
      </c>
      <c r="DT12" s="432"/>
      <c r="DU12" s="432">
        <f>AX12-'[3]CONSTANT (YoY)'!EE1882</f>
        <v>1.1102230246251565E-14</v>
      </c>
      <c r="DV12" s="432">
        <f>AY12-'[3]CONSTANT (YoY)'!EF1882</f>
        <v>0</v>
      </c>
      <c r="DW12" s="432">
        <f>AZ12-'[3]CONSTANT (YoY)'!EG1882</f>
        <v>0</v>
      </c>
      <c r="DX12" s="432">
        <f>BA12-'[3]CONSTANT (YoY)'!EH1882</f>
        <v>0</v>
      </c>
      <c r="DY12" s="432"/>
      <c r="DZ12" s="432">
        <f>BC12-'[3]CONSTANT (YoY)'!EI1882</f>
        <v>0</v>
      </c>
      <c r="EA12" s="432">
        <f>BD12-'[3]CONSTANT (YoY)'!EJ1882</f>
        <v>0</v>
      </c>
      <c r="EB12" s="432">
        <f>BE12-'[3]CONSTANT (YoY)'!EK1882</f>
        <v>0</v>
      </c>
      <c r="EC12" s="432">
        <f>BF12-'[3]CONSTANT (YoY)'!EL1882</f>
        <v>0</v>
      </c>
      <c r="ED12" s="432"/>
      <c r="EE12" s="432">
        <f>BH12-'[3]CONSTANT (YoY)'!EM1882</f>
        <v>0</v>
      </c>
      <c r="EF12" s="432">
        <f>BI12-'[3]CONSTANT (YoY)'!EN1882</f>
        <v>0</v>
      </c>
      <c r="EG12" s="432">
        <f>BJ12-'[3]CONSTANT (YoY)'!EO1882</f>
        <v>0</v>
      </c>
      <c r="EH12" s="432">
        <f>BK12-'[3]CONSTANT (YoY)'!EP1882</f>
        <v>0</v>
      </c>
      <c r="EI12" s="432"/>
      <c r="EJ12" s="432">
        <f>BM12-'[3]CONSTANT (YoY)'!EQ1882</f>
        <v>0</v>
      </c>
      <c r="EK12" s="432">
        <f>BN12-'[3]CONSTANT (YoY)'!ER1882</f>
        <v>0</v>
      </c>
      <c r="EL12" s="432">
        <f>BO12-'[3]CONSTANT (YoY)'!ES1882</f>
        <v>0</v>
      </c>
      <c r="EM12" s="432">
        <f>BP12-'[3]CONSTANT (YoY)'!ET1882</f>
        <v>0</v>
      </c>
      <c r="EN12" s="432"/>
      <c r="EO12" s="432">
        <f>BR12-'[3]CONSTANT (YoY)'!EU1882</f>
        <v>0</v>
      </c>
      <c r="EP12" s="432">
        <f>BS12-'[3]CONSTANT (YoY)'!EV1882</f>
        <v>2.1316282072803006E-14</v>
      </c>
      <c r="EQ12" s="432">
        <f>BT12-'[3]CONSTANT (YoY)'!EW1882</f>
        <v>0</v>
      </c>
      <c r="ER12" s="432">
        <f>BU12-'[3]CONSTANT (YoY)'!EX1882</f>
        <v>0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458"/>
      <c r="I13" s="65">
        <f>('8B'!I13/'8B'!H13-1)*100</f>
        <v>9.9420728716504758</v>
      </c>
      <c r="J13" s="65">
        <f>('8B'!J13/'8B'!I13-1)*100</f>
        <v>10.353674831924042</v>
      </c>
      <c r="K13" s="65">
        <f>('8B'!K13/'8B'!J13-1)*100</f>
        <v>10.229457963207311</v>
      </c>
      <c r="L13" s="65">
        <f>('8B'!L13/'8B'!K13-1)*100</f>
        <v>8.5829342923875451</v>
      </c>
      <c r="M13" s="65">
        <f>('8B'!M13/'8B'!L13-1)*100</f>
        <v>8.1100000000001735</v>
      </c>
      <c r="N13" s="65">
        <f>('8B'!N13/'8B'!M13-1)*100</f>
        <v>10.595601759723561</v>
      </c>
      <c r="O13" s="65">
        <f>('8B'!O13/'8B'!N13-1)*100</f>
        <v>10.122597857282067</v>
      </c>
      <c r="P13" s="65">
        <f>('8B'!P13/'8B'!O13-1)*100</f>
        <v>7.3681455880879154</v>
      </c>
      <c r="Q13" s="65">
        <f>('8B'!Q13/'8B'!P13-1)*100</f>
        <v>5.3671081679060872</v>
      </c>
      <c r="R13" s="65">
        <f>('8B'!R13/'8B'!Q13-1)*100</f>
        <v>-100</v>
      </c>
      <c r="S13" s="68"/>
      <c r="T13" s="68"/>
      <c r="U13" s="68"/>
      <c r="V13" s="68"/>
      <c r="W13" s="68"/>
      <c r="X13" s="68"/>
      <c r="Y13" s="65">
        <f>('8B'!Y13/'8B'!T13-1)*100</f>
        <v>9.7187045648761803</v>
      </c>
      <c r="Z13" s="65">
        <f>('8B'!Z13/'8B'!U13-1)*100</f>
        <v>10.250267111778676</v>
      </c>
      <c r="AA13" s="65">
        <f>('8B'!AA13/'8B'!V13-1)*100</f>
        <v>9.7911802027332406</v>
      </c>
      <c r="AB13" s="65">
        <f>('8B'!AB13/'8B'!W13-1)*100</f>
        <v>10.006114347040928</v>
      </c>
      <c r="AC13" s="65"/>
      <c r="AD13" s="65">
        <f>('8B'!AD13/'8B'!Y13-1)*100</f>
        <v>10.140774840509859</v>
      </c>
      <c r="AE13" s="65">
        <f>('8B'!AE13/'8B'!Z13-1)*100</f>
        <v>10.397886082941522</v>
      </c>
      <c r="AF13" s="65">
        <f>('8B'!AF13/'8B'!AA13-1)*100</f>
        <v>10.837919113603188</v>
      </c>
      <c r="AG13" s="65">
        <f>('8B'!AG13/'8B'!AB13-1)*100</f>
        <v>10.039540916474987</v>
      </c>
      <c r="AH13" s="65"/>
      <c r="AI13" s="65">
        <f>('8B'!AI13/'8B'!AD13-1)*100</f>
        <v>9.9608344086846721</v>
      </c>
      <c r="AJ13" s="65">
        <f>('8B'!AJ13/'8B'!AE13-1)*100</f>
        <v>10.569242508190912</v>
      </c>
      <c r="AK13" s="65">
        <f>('8B'!AK13/'8B'!AF13-1)*100</f>
        <v>10.302144796297451</v>
      </c>
      <c r="AL13" s="65">
        <f>('8B'!AL13/'8B'!AG13-1)*100</f>
        <v>10.082195496816171</v>
      </c>
      <c r="AM13" s="65"/>
      <c r="AN13" s="65">
        <f>('8B'!AN13/'8B'!AI13-1)*100</f>
        <v>9.7130887550533664</v>
      </c>
      <c r="AO13" s="65">
        <f>('8B'!AO13/'8B'!AJ13-1)*100</f>
        <v>8.3147014512621844</v>
      </c>
      <c r="AP13" s="65">
        <f>('8B'!AP13/'8B'!AK13-1)*100</f>
        <v>8.1952925544421582</v>
      </c>
      <c r="AQ13" s="65">
        <f>('8B'!AQ13/'8B'!AL13-1)*100</f>
        <v>8.1273886309115575</v>
      </c>
      <c r="AR13" s="65"/>
      <c r="AS13" s="65">
        <f>('8B'!AS13/'8B'!AN13-1)*100</f>
        <v>9.4574207103012</v>
      </c>
      <c r="AT13" s="65">
        <f>('8B'!AT13/'8B'!AO13-1)*100</f>
        <v>6.0964025391704535</v>
      </c>
      <c r="AU13" s="65">
        <f>('8B'!AU13/'8B'!AP13-1)*100</f>
        <v>6.6488381949630693</v>
      </c>
      <c r="AV13" s="65">
        <f>('8B'!AV13/'8B'!AQ13-1)*100</f>
        <v>10.249875294398404</v>
      </c>
      <c r="AW13" s="65"/>
      <c r="AX13" s="65">
        <f>('8B'!AX13/'8B'!AS13-1)*100</f>
        <v>7.520621129969518</v>
      </c>
      <c r="AY13" s="65">
        <f>('8B'!AY13/'8B'!AT13-1)*100</f>
        <v>11.928351606875909</v>
      </c>
      <c r="AZ13" s="65">
        <f>('8B'!AZ13/'8B'!AU13-1)*100</f>
        <v>11.761343309216254</v>
      </c>
      <c r="BA13" s="65">
        <f>('8B'!BA13/'8B'!AV13-1)*100</f>
        <v>11.227001303480799</v>
      </c>
      <c r="BB13" s="65"/>
      <c r="BC13" s="65">
        <f>('8B'!BC13/'8B'!AX13-1)*100</f>
        <v>11.645588125328077</v>
      </c>
      <c r="BD13" s="65">
        <f>('8B'!BD13/'8B'!AY13-1)*100</f>
        <v>10.515472467452103</v>
      </c>
      <c r="BE13" s="65">
        <f>('8B'!BE13/'8B'!AZ13-1)*100</f>
        <v>10.676829256979637</v>
      </c>
      <c r="BF13" s="65">
        <f>('8B'!BF13/'8B'!BA13-1)*100</f>
        <v>7.7418270745073237</v>
      </c>
      <c r="BG13" s="65"/>
      <c r="BH13" s="65">
        <f>('8B'!BH13/'8B'!BC13-1)*100</f>
        <v>7.2320589685729519</v>
      </c>
      <c r="BI13" s="65">
        <f>('8B'!BI13/'8B'!BD13-1)*100</f>
        <v>7.0991352536585062</v>
      </c>
      <c r="BJ13" s="65">
        <f>('8B'!BJ13/'8B'!BE13-1)*100</f>
        <v>7.8110181115939259</v>
      </c>
      <c r="BK13" s="65">
        <f>('8B'!BK13/'8B'!BF13-1)*100</f>
        <v>7.329477544742713</v>
      </c>
      <c r="BL13" s="543"/>
      <c r="BM13" s="572">
        <f>('8B'!BM13/'8B'!BH13-1)*100</f>
        <v>5.8426080685212156</v>
      </c>
      <c r="BN13" s="572">
        <f>('8B'!BN13/'8B'!BI13-1)*100</f>
        <v>4.0083974022539604</v>
      </c>
      <c r="BO13" s="65">
        <f>('8B'!BO13/'8B'!BJ13-1)*100</f>
        <v>3.5308926311992561</v>
      </c>
      <c r="BP13" s="65">
        <f>('8B'!BP13/'8B'!BK13-1)*100</f>
        <v>8.0910872598916264</v>
      </c>
      <c r="BQ13" s="543"/>
      <c r="BR13" s="572">
        <f>('8B'!BR13/'8B'!BM13-1)*100</f>
        <v>8.5421506232177702</v>
      </c>
      <c r="BS13" s="572">
        <f>('8B'!BS13/'8B'!BN13-1)*100</f>
        <v>8.624411745476035</v>
      </c>
      <c r="BT13" s="65">
        <f>('8B'!BT13/'8B'!BO13-1)*100</f>
        <v>-100</v>
      </c>
      <c r="BU13" s="65">
        <f>('8B'!BU13/'8B'!BP13-1)*100</f>
        <v>-100</v>
      </c>
      <c r="BV13" s="67"/>
      <c r="BW13" s="67"/>
      <c r="BX13" s="78"/>
      <c r="BY13" s="723" t="s">
        <v>57</v>
      </c>
      <c r="BZ13" s="725"/>
      <c r="CA13" s="724" t="s">
        <v>424</v>
      </c>
      <c r="CB13" s="724"/>
      <c r="CC13" s="724"/>
      <c r="CD13" s="180"/>
      <c r="CE13" s="432"/>
      <c r="CF13" s="432">
        <f>I13-'[3]CONSTANT (YoY)'!FW1883</f>
        <v>0</v>
      </c>
      <c r="CG13" s="432">
        <f>J13-'[3]CONSTANT (YoY)'!FX1883</f>
        <v>0</v>
      </c>
      <c r="CH13" s="432">
        <f>K13-'[3]CONSTANT (YoY)'!FY1883</f>
        <v>0</v>
      </c>
      <c r="CI13" s="432">
        <f>L13-'[3]CONSTANT (YoY)'!FZ1883</f>
        <v>0</v>
      </c>
      <c r="CJ13" s="432">
        <f>M13-'[3]CONSTANT (YoY)'!GA1883</f>
        <v>0</v>
      </c>
      <c r="CK13" s="432">
        <f>N13-'[3]CONSTANT (YoY)'!GB1883</f>
        <v>0</v>
      </c>
      <c r="CL13" s="432">
        <f>O13-'[3]CONSTANT (YoY)'!GC1883</f>
        <v>0</v>
      </c>
      <c r="CM13" s="432">
        <f>P13-'[3]CONSTANT (YoY)'!GD1883</f>
        <v>0</v>
      </c>
      <c r="CN13" s="432">
        <f>Q13-'[3]CONSTANT (YoY)'!GE1883</f>
        <v>0</v>
      </c>
      <c r="CO13" s="432">
        <f>R13-'[3]CONSTANT (YoY)'!GF1883</f>
        <v>0</v>
      </c>
      <c r="CP13" s="432"/>
      <c r="CQ13" s="432"/>
      <c r="CR13" s="432"/>
      <c r="CS13" s="432"/>
      <c r="CT13" s="432"/>
      <c r="CU13" s="432"/>
      <c r="CV13" s="432">
        <f>Y13-'[3]CONSTANT (YoY)'!DK1883</f>
        <v>0</v>
      </c>
      <c r="CW13" s="432">
        <f>Z13-'[3]CONSTANT (YoY)'!DL1883</f>
        <v>0</v>
      </c>
      <c r="CX13" s="432">
        <f>AA13-'[3]CONSTANT (YoY)'!DM1883</f>
        <v>0</v>
      </c>
      <c r="CY13" s="432">
        <f>AB13-'[3]CONSTANT (YoY)'!DN1883</f>
        <v>0</v>
      </c>
      <c r="CZ13" s="432"/>
      <c r="DA13" s="432">
        <f>AD13-'[3]CONSTANT (YoY)'!DO1883</f>
        <v>0</v>
      </c>
      <c r="DB13" s="432">
        <f>AE13-'[3]CONSTANT (YoY)'!DP1883</f>
        <v>0</v>
      </c>
      <c r="DC13" s="432">
        <f>AF13-'[3]CONSTANT (YoY)'!DQ1883</f>
        <v>0</v>
      </c>
      <c r="DD13" s="432">
        <f>AG13-'[3]CONSTANT (YoY)'!DR1883</f>
        <v>0</v>
      </c>
      <c r="DE13" s="432"/>
      <c r="DF13" s="432">
        <f>AI13-'[3]CONSTANT (YoY)'!DS1883</f>
        <v>0</v>
      </c>
      <c r="DG13" s="432">
        <f>AJ13-'[3]CONSTANT (YoY)'!DT1883</f>
        <v>0</v>
      </c>
      <c r="DH13" s="432">
        <f>AK13-'[3]CONSTANT (YoY)'!DU1883</f>
        <v>0</v>
      </c>
      <c r="DI13" s="432">
        <f>AL13-'[3]CONSTANT (YoY)'!DV1883</f>
        <v>0</v>
      </c>
      <c r="DJ13" s="432"/>
      <c r="DK13" s="432">
        <f>AN13-'[3]CONSTANT (YoY)'!DW1883</f>
        <v>0</v>
      </c>
      <c r="DL13" s="432">
        <f>AO13-'[3]CONSTANT (YoY)'!DX1883</f>
        <v>0</v>
      </c>
      <c r="DM13" s="432">
        <f>AP13-'[3]CONSTANT (YoY)'!DY1883</f>
        <v>0</v>
      </c>
      <c r="DN13" s="432">
        <f>AQ13-'[3]CONSTANT (YoY)'!DZ1883</f>
        <v>0</v>
      </c>
      <c r="DO13" s="432"/>
      <c r="DP13" s="432">
        <f>AS13-'[3]CONSTANT (YoY)'!EA1883</f>
        <v>0</v>
      </c>
      <c r="DQ13" s="432">
        <f>AT13-'[3]CONSTANT (YoY)'!EB1883</f>
        <v>0</v>
      </c>
      <c r="DR13" s="432">
        <f>AU13-'[3]CONSTANT (YoY)'!EC1883</f>
        <v>0</v>
      </c>
      <c r="DS13" s="432">
        <f>AV13-'[3]CONSTANT (YoY)'!ED1883</f>
        <v>0</v>
      </c>
      <c r="DT13" s="432"/>
      <c r="DU13" s="432">
        <f>AX13-'[3]CONSTANT (YoY)'!EE1883</f>
        <v>0</v>
      </c>
      <c r="DV13" s="432">
        <f>AY13-'[3]CONSTANT (YoY)'!EF1883</f>
        <v>2.3092638912203256E-14</v>
      </c>
      <c r="DW13" s="432">
        <f>AZ13-'[3]CONSTANT (YoY)'!EG1883</f>
        <v>-2.1316282072803006E-14</v>
      </c>
      <c r="DX13" s="432">
        <f>BA13-'[3]CONSTANT (YoY)'!EH1883</f>
        <v>0</v>
      </c>
      <c r="DY13" s="432"/>
      <c r="DZ13" s="432">
        <f>BC13-'[3]CONSTANT (YoY)'!EI1883</f>
        <v>0</v>
      </c>
      <c r="EA13" s="432">
        <f>BD13-'[3]CONSTANT (YoY)'!EJ1883</f>
        <v>-2.1316282072803006E-14</v>
      </c>
      <c r="EB13" s="432">
        <f>BE13-'[3]CONSTANT (YoY)'!EK1883</f>
        <v>2.3092638912203256E-14</v>
      </c>
      <c r="EC13" s="432">
        <f>BF13-'[3]CONSTANT (YoY)'!EL1883</f>
        <v>0</v>
      </c>
      <c r="ED13" s="432"/>
      <c r="EE13" s="432">
        <f>BH13-'[3]CONSTANT (YoY)'!EM1883</f>
        <v>0</v>
      </c>
      <c r="EF13" s="432">
        <f>BI13-'[3]CONSTANT (YoY)'!EN1883</f>
        <v>0</v>
      </c>
      <c r="EG13" s="432">
        <f>BJ13-'[3]CONSTANT (YoY)'!EO1883</f>
        <v>0</v>
      </c>
      <c r="EH13" s="432">
        <f>BK13-'[3]CONSTANT (YoY)'!EP1883</f>
        <v>0</v>
      </c>
      <c r="EI13" s="432"/>
      <c r="EJ13" s="432">
        <f>BM13-'[3]CONSTANT (YoY)'!EQ1883</f>
        <v>0</v>
      </c>
      <c r="EK13" s="432">
        <f>BN13-'[3]CONSTANT (YoY)'!ER1883</f>
        <v>0</v>
      </c>
      <c r="EL13" s="432">
        <f>BO13-'[3]CONSTANT (YoY)'!ES1883</f>
        <v>0</v>
      </c>
      <c r="EM13" s="432">
        <f>BP13-'[3]CONSTANT (YoY)'!ET1883</f>
        <v>0</v>
      </c>
      <c r="EN13" s="432"/>
      <c r="EO13" s="432">
        <f>BR13-'[3]CONSTANT (YoY)'!EU1883</f>
        <v>0</v>
      </c>
      <c r="EP13" s="432">
        <f>BS13-'[3]CONSTANT (YoY)'!EV1883</f>
        <v>0</v>
      </c>
      <c r="EQ13" s="432">
        <f>BT13-'[3]CONSTANT (YoY)'!EW1883</f>
        <v>0</v>
      </c>
      <c r="ER13" s="432">
        <f>BU13-'[3]CONSTANT (YoY)'!EX1883</f>
        <v>0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458"/>
      <c r="I14" s="65">
        <f>('8B'!I14/'8B'!H14-1)*100</f>
        <v>4.3859629048013327</v>
      </c>
      <c r="J14" s="65">
        <f>('8B'!J14/'8B'!I14-1)*100</f>
        <v>5.6314349907200967</v>
      </c>
      <c r="K14" s="65">
        <f>('8B'!K14/'8B'!J14-1)*100</f>
        <v>7.7751742488928244</v>
      </c>
      <c r="L14" s="65">
        <f>('8B'!L14/'8B'!K14-1)*100</f>
        <v>8.3338110799890721</v>
      </c>
      <c r="M14" s="65">
        <f>('8B'!M14/'8B'!L14-1)*100</f>
        <v>-48.759008565446834</v>
      </c>
      <c r="N14" s="65">
        <f>('8B'!N14/'8B'!M14-1)*100</f>
        <v>-18.728393061007264</v>
      </c>
      <c r="O14" s="65">
        <f>('8B'!O14/'8B'!N14-1)*100</f>
        <v>46.291156253724623</v>
      </c>
      <c r="P14" s="65">
        <f>('8B'!P14/'8B'!O14-1)*100</f>
        <v>5.328724493815562</v>
      </c>
      <c r="Q14" s="65">
        <f>('8B'!Q14/'8B'!P14-1)*100</f>
        <v>5.7116015842173073</v>
      </c>
      <c r="R14" s="65">
        <f>('8B'!R14/'8B'!Q14-1)*100</f>
        <v>-100</v>
      </c>
      <c r="S14" s="68"/>
      <c r="T14" s="68"/>
      <c r="U14" s="68"/>
      <c r="V14" s="68"/>
      <c r="W14" s="68"/>
      <c r="X14" s="68"/>
      <c r="Y14" s="65">
        <f>('8B'!Y14/'8B'!T14-1)*100</f>
        <v>4.1516170097029459</v>
      </c>
      <c r="Z14" s="65">
        <f>('8B'!Z14/'8B'!U14-1)*100</f>
        <v>4.1423676889605021</v>
      </c>
      <c r="AA14" s="65">
        <f>('8B'!AA14/'8B'!V14-1)*100</f>
        <v>4.7112513442786108</v>
      </c>
      <c r="AB14" s="65">
        <f>('8B'!AB14/'8B'!W14-1)*100</f>
        <v>4.5079597774728919</v>
      </c>
      <c r="AC14" s="65"/>
      <c r="AD14" s="65">
        <f>('8B'!AD14/'8B'!Y14-1)*100</f>
        <v>4.6981605159154061</v>
      </c>
      <c r="AE14" s="65">
        <f>('8B'!AE14/'8B'!Z14-1)*100</f>
        <v>5.2957068296830112</v>
      </c>
      <c r="AF14" s="65">
        <f>('8B'!AF14/'8B'!AA14-1)*100</f>
        <v>6.100453160708974</v>
      </c>
      <c r="AG14" s="65">
        <f>('8B'!AG14/'8B'!AB14-1)*100</f>
        <v>6.3045093877426295</v>
      </c>
      <c r="AH14" s="65"/>
      <c r="AI14" s="65">
        <f>('8B'!AI14/'8B'!AD14-1)*100</f>
        <v>5.9445831882915412</v>
      </c>
      <c r="AJ14" s="65">
        <f>('8B'!AJ14/'8B'!AE14-1)*100</f>
        <v>7.0435519975544425</v>
      </c>
      <c r="AK14" s="65">
        <f>('8B'!AK14/'8B'!AF14-1)*100</f>
        <v>8.8650877868695854</v>
      </c>
      <c r="AL14" s="65">
        <f>('8B'!AL14/'8B'!AG14-1)*100</f>
        <v>8.9761735977587307</v>
      </c>
      <c r="AM14" s="65"/>
      <c r="AN14" s="65">
        <f>('8B'!AN14/'8B'!AI14-1)*100</f>
        <v>9.0445844501251926</v>
      </c>
      <c r="AO14" s="65">
        <f>('8B'!AO14/'8B'!AJ14-1)*100</f>
        <v>7.7954879230358376</v>
      </c>
      <c r="AP14" s="65">
        <f>('8B'!AP14/'8B'!AK14-1)*100</f>
        <v>8.092605270583352</v>
      </c>
      <c r="AQ14" s="65">
        <f>('8B'!AQ14/'8B'!AL14-1)*100</f>
        <v>8.4323315445742573</v>
      </c>
      <c r="AR14" s="65"/>
      <c r="AS14" s="65">
        <f>('8B'!AS14/'8B'!AN14-1)*100</f>
        <v>-2.992952796246362</v>
      </c>
      <c r="AT14" s="65">
        <f>('8B'!AT14/'8B'!AO14-1)*100</f>
        <v>-81.597831999381953</v>
      </c>
      <c r="AU14" s="65">
        <f>('8B'!AU14/'8B'!AP14-1)*100</f>
        <v>-54.483431556841879</v>
      </c>
      <c r="AV14" s="65">
        <f>('8B'!AV14/'8B'!AQ14-1)*100</f>
        <v>-53.363513239400071</v>
      </c>
      <c r="AW14" s="65"/>
      <c r="AX14" s="65">
        <f>('8B'!AX14/'8B'!AS14-1)*100</f>
        <v>-49.324863784764425</v>
      </c>
      <c r="AY14" s="65">
        <f>('8B'!AY14/'8B'!AT14-1)*100</f>
        <v>38.161609076247061</v>
      </c>
      <c r="AZ14" s="65">
        <f>('8B'!AZ14/'8B'!AU14-1)*100</f>
        <v>-5.9121176083243521</v>
      </c>
      <c r="BA14" s="65">
        <f>('8B'!BA14/'8B'!AV14-1)*100</f>
        <v>3.4677214281750635</v>
      </c>
      <c r="BB14" s="65"/>
      <c r="BC14" s="65">
        <f>('8B'!BC14/'8B'!AX14-1)*100</f>
        <v>6.0454448672150329</v>
      </c>
      <c r="BD14" s="65">
        <f>('8B'!BD14/'8B'!AY14-1)*100</f>
        <v>75.314549202985233</v>
      </c>
      <c r="BE14" s="65">
        <f>('8B'!BE14/'8B'!AZ14-1)*100</f>
        <v>76.310291376105795</v>
      </c>
      <c r="BF14" s="65">
        <f>('8B'!BF14/'8B'!BA14-1)*100</f>
        <v>42.920046733523122</v>
      </c>
      <c r="BG14" s="65"/>
      <c r="BH14" s="65">
        <f>('8B'!BH14/'8B'!BC14-1)*100</f>
        <v>4.7347710679706889</v>
      </c>
      <c r="BI14" s="65">
        <f>('8B'!BI14/'8B'!BD14-1)*100</f>
        <v>3.1252395018264822</v>
      </c>
      <c r="BJ14" s="65">
        <f>('8B'!BJ14/'8B'!BE14-1)*100</f>
        <v>3.9042612071308103</v>
      </c>
      <c r="BK14" s="65">
        <f>('8B'!BK14/'8B'!BF14-1)*100</f>
        <v>8.3481698504434867</v>
      </c>
      <c r="BL14" s="543"/>
      <c r="BM14" s="572">
        <f>('8B'!BM14/'8B'!BH14-1)*100</f>
        <v>8.8032782481221936</v>
      </c>
      <c r="BN14" s="572">
        <f>('8B'!BN14/'8B'!BI14-1)*100</f>
        <v>6.3290351428215486</v>
      </c>
      <c r="BO14" s="65">
        <f>('8B'!BO14/'8B'!BJ14-1)*100</f>
        <v>5.3881909499788883</v>
      </c>
      <c r="BP14" s="65">
        <f>('8B'!BP14/'8B'!BK14-1)*100</f>
        <v>3.8177563984460816</v>
      </c>
      <c r="BQ14" s="543"/>
      <c r="BR14" s="572">
        <f>('8B'!BR14/'8B'!BM14-1)*100</f>
        <v>5.0154523281639829</v>
      </c>
      <c r="BS14" s="572">
        <f>('8B'!BS14/'8B'!BN14-1)*100</f>
        <v>4.9237023816592229</v>
      </c>
      <c r="BT14" s="65">
        <f>('8B'!BT14/'8B'!BO14-1)*100</f>
        <v>-100</v>
      </c>
      <c r="BU14" s="65">
        <f>('8B'!BU14/'8B'!BP14-1)*100</f>
        <v>-100</v>
      </c>
      <c r="BV14" s="67"/>
      <c r="BW14" s="67"/>
      <c r="BX14" s="78"/>
      <c r="BY14" s="723" t="s">
        <v>60</v>
      </c>
      <c r="BZ14" s="725"/>
      <c r="CA14" s="724" t="s">
        <v>425</v>
      </c>
      <c r="CB14" s="724"/>
      <c r="CC14" s="724"/>
      <c r="CD14" s="180"/>
      <c r="CE14" s="432"/>
      <c r="CF14" s="432">
        <f>I14-'[3]CONSTANT (YoY)'!FW1884</f>
        <v>0</v>
      </c>
      <c r="CG14" s="432">
        <f>J14-'[3]CONSTANT (YoY)'!FX1884</f>
        <v>0</v>
      </c>
      <c r="CH14" s="432">
        <f>K14-'[3]CONSTANT (YoY)'!FY1884</f>
        <v>0</v>
      </c>
      <c r="CI14" s="432">
        <f>L14-'[3]CONSTANT (YoY)'!FZ1884</f>
        <v>0</v>
      </c>
      <c r="CJ14" s="432">
        <f>M14-'[3]CONSTANT (YoY)'!GA1884</f>
        <v>0</v>
      </c>
      <c r="CK14" s="432">
        <f>N14-'[3]CONSTANT (YoY)'!GB1884</f>
        <v>0</v>
      </c>
      <c r="CL14" s="432">
        <f>O14-'[3]CONSTANT (YoY)'!GC1884</f>
        <v>0</v>
      </c>
      <c r="CM14" s="432">
        <f>P14-'[3]CONSTANT (YoY)'!GD1884</f>
        <v>0</v>
      </c>
      <c r="CN14" s="432">
        <f>Q14-'[3]CONSTANT (YoY)'!GE1884</f>
        <v>0</v>
      </c>
      <c r="CO14" s="432">
        <f>R14-'[3]CONSTANT (YoY)'!GF1884</f>
        <v>0</v>
      </c>
      <c r="CP14" s="432"/>
      <c r="CQ14" s="432"/>
      <c r="CR14" s="432"/>
      <c r="CS14" s="432"/>
      <c r="CT14" s="432"/>
      <c r="CU14" s="432"/>
      <c r="CV14" s="432">
        <f>Y14-'[3]CONSTANT (YoY)'!DK1884</f>
        <v>0</v>
      </c>
      <c r="CW14" s="432">
        <f>Z14-'[3]CONSTANT (YoY)'!DL1884</f>
        <v>0</v>
      </c>
      <c r="CX14" s="432">
        <f>AA14-'[3]CONSTANT (YoY)'!DM1884</f>
        <v>0</v>
      </c>
      <c r="CY14" s="432">
        <f>AB14-'[3]CONSTANT (YoY)'!DN1884</f>
        <v>0</v>
      </c>
      <c r="CZ14" s="432"/>
      <c r="DA14" s="432">
        <f>AD14-'[3]CONSTANT (YoY)'!DO1884</f>
        <v>0</v>
      </c>
      <c r="DB14" s="432">
        <f>AE14-'[3]CONSTANT (YoY)'!DP1884</f>
        <v>0</v>
      </c>
      <c r="DC14" s="432">
        <f>AF14-'[3]CONSTANT (YoY)'!DQ1884</f>
        <v>0</v>
      </c>
      <c r="DD14" s="432">
        <f>AG14-'[3]CONSTANT (YoY)'!DR1884</f>
        <v>0</v>
      </c>
      <c r="DE14" s="432"/>
      <c r="DF14" s="432">
        <f>AI14-'[3]CONSTANT (YoY)'!DS1884</f>
        <v>0</v>
      </c>
      <c r="DG14" s="432">
        <f>AJ14-'[3]CONSTANT (YoY)'!DT1884</f>
        <v>0</v>
      </c>
      <c r="DH14" s="432">
        <f>AK14-'[3]CONSTANT (YoY)'!DU1884</f>
        <v>0</v>
      </c>
      <c r="DI14" s="432">
        <f>AL14-'[3]CONSTANT (YoY)'!DV1884</f>
        <v>0</v>
      </c>
      <c r="DJ14" s="432"/>
      <c r="DK14" s="432">
        <f>AN14-'[3]CONSTANT (YoY)'!DW1884</f>
        <v>0</v>
      </c>
      <c r="DL14" s="432">
        <f>AO14-'[3]CONSTANT (YoY)'!DX1884</f>
        <v>0</v>
      </c>
      <c r="DM14" s="432">
        <f>AP14-'[3]CONSTANT (YoY)'!DY1884</f>
        <v>0</v>
      </c>
      <c r="DN14" s="432">
        <f>AQ14-'[3]CONSTANT (YoY)'!DZ1884</f>
        <v>0</v>
      </c>
      <c r="DO14" s="432"/>
      <c r="DP14" s="432">
        <f>AS14-'[3]CONSTANT (YoY)'!EA1884</f>
        <v>0</v>
      </c>
      <c r="DQ14" s="432">
        <f>AT14-'[3]CONSTANT (YoY)'!EB1884</f>
        <v>0</v>
      </c>
      <c r="DR14" s="432">
        <f>AU14-'[3]CONSTANT (YoY)'!EC1884</f>
        <v>0</v>
      </c>
      <c r="DS14" s="432">
        <f>AV14-'[3]CONSTANT (YoY)'!ED1884</f>
        <v>0</v>
      </c>
      <c r="DT14" s="432"/>
      <c r="DU14" s="432">
        <f>AX14-'[3]CONSTANT (YoY)'!EE1884</f>
        <v>0</v>
      </c>
      <c r="DV14" s="432">
        <f>AY14-'[3]CONSTANT (YoY)'!EF1884</f>
        <v>0</v>
      </c>
      <c r="DW14" s="432">
        <f>AZ14-'[3]CONSTANT (YoY)'!EG1884</f>
        <v>0</v>
      </c>
      <c r="DX14" s="432">
        <f>BA14-'[3]CONSTANT (YoY)'!EH1884</f>
        <v>0</v>
      </c>
      <c r="DY14" s="432"/>
      <c r="DZ14" s="432">
        <f>BC14-'[3]CONSTANT (YoY)'!EI1884</f>
        <v>0</v>
      </c>
      <c r="EA14" s="432">
        <f>BD14-'[3]CONSTANT (YoY)'!EJ1884</f>
        <v>0</v>
      </c>
      <c r="EB14" s="432">
        <f>BE14-'[3]CONSTANT (YoY)'!EK1884</f>
        <v>0</v>
      </c>
      <c r="EC14" s="432">
        <f>BF14-'[3]CONSTANT (YoY)'!EL1884</f>
        <v>0</v>
      </c>
      <c r="ED14" s="432"/>
      <c r="EE14" s="432">
        <f>BH14-'[3]CONSTANT (YoY)'!EM1884</f>
        <v>0</v>
      </c>
      <c r="EF14" s="432">
        <f>BI14-'[3]CONSTANT (YoY)'!EN1884</f>
        <v>0</v>
      </c>
      <c r="EG14" s="432">
        <f>BJ14-'[3]CONSTANT (YoY)'!EO1884</f>
        <v>0</v>
      </c>
      <c r="EH14" s="432">
        <f>BK14-'[3]CONSTANT (YoY)'!EP1884</f>
        <v>0</v>
      </c>
      <c r="EI14" s="432"/>
      <c r="EJ14" s="432">
        <f>BM14-'[3]CONSTANT (YoY)'!EQ1884</f>
        <v>0</v>
      </c>
      <c r="EK14" s="432">
        <f>BN14-'[3]CONSTANT (YoY)'!ER1884</f>
        <v>0</v>
      </c>
      <c r="EL14" s="432">
        <f>BO14-'[3]CONSTANT (YoY)'!ES1884</f>
        <v>0</v>
      </c>
      <c r="EM14" s="432">
        <f>BP14-'[3]CONSTANT (YoY)'!ET1884</f>
        <v>0</v>
      </c>
      <c r="EN14" s="432"/>
      <c r="EO14" s="432">
        <f>BR14-'[3]CONSTANT (YoY)'!EU1884</f>
        <v>0</v>
      </c>
      <c r="EP14" s="432">
        <f>BS14-'[3]CONSTANT (YoY)'!EV1884</f>
        <v>0</v>
      </c>
      <c r="EQ14" s="432">
        <f>BT14-'[3]CONSTANT (YoY)'!EW1884</f>
        <v>0</v>
      </c>
      <c r="ER14" s="432">
        <f>BU14-'[3]CONSTANT (YoY)'!EX1884</f>
        <v>0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458"/>
      <c r="I15" s="65">
        <f>('8B'!I15/'8B'!H15-1)*100</f>
        <v>6.9381552974121519</v>
      </c>
      <c r="J15" s="65">
        <f>('8B'!J15/'8B'!I15-1)*100</f>
        <v>7.5530835037546762</v>
      </c>
      <c r="K15" s="65">
        <f>('8B'!K15/'8B'!J15-1)*100</f>
        <v>9.0440000000000751</v>
      </c>
      <c r="L15" s="65">
        <f>('8B'!L15/'8B'!K15-1)*100</f>
        <v>9.5887372770934842</v>
      </c>
      <c r="M15" s="65">
        <f>('8B'!M15/'8B'!L15-1)*100</f>
        <v>-26.633561485353585</v>
      </c>
      <c r="N15" s="65">
        <f>('8B'!N15/'8B'!M15-1)*100</f>
        <v>-9.014029318975691</v>
      </c>
      <c r="O15" s="65">
        <f>('8B'!O15/'8B'!N15-1)*100</f>
        <v>25.511795743438846</v>
      </c>
      <c r="P15" s="65">
        <f>('8B'!P15/'8B'!O15-1)*100</f>
        <v>7.2772387929784799</v>
      </c>
      <c r="Q15" s="65">
        <f>('8B'!Q15/'8B'!P15-1)*100</f>
        <v>11.706910197744103</v>
      </c>
      <c r="R15" s="65">
        <f>('8B'!R15/'8B'!Q15-1)*100</f>
        <v>-100</v>
      </c>
      <c r="S15" s="68"/>
      <c r="T15" s="68"/>
      <c r="U15" s="68"/>
      <c r="V15" s="68"/>
      <c r="W15" s="68"/>
      <c r="X15" s="68"/>
      <c r="Y15" s="65">
        <f>('8B'!Y15/'8B'!T15-1)*100</f>
        <v>5.3947792982451226</v>
      </c>
      <c r="Z15" s="65">
        <f>('8B'!Z15/'8B'!U15-1)*100</f>
        <v>6.9288501910810041</v>
      </c>
      <c r="AA15" s="65">
        <f>('8B'!AA15/'8B'!V15-1)*100</f>
        <v>7.5507176392945574</v>
      </c>
      <c r="AB15" s="65">
        <f>('8B'!AB15/'8B'!W15-1)*100</f>
        <v>7.8095106889892518</v>
      </c>
      <c r="AC15" s="65"/>
      <c r="AD15" s="65">
        <f>('8B'!AD15/'8B'!Y15-1)*100</f>
        <v>7.0992555865062368</v>
      </c>
      <c r="AE15" s="65">
        <f>('8B'!AE15/'8B'!Z15-1)*100</f>
        <v>7.3893228490285567</v>
      </c>
      <c r="AF15" s="65">
        <f>('8B'!AF15/'8B'!AA15-1)*100</f>
        <v>7.7112886039445216</v>
      </c>
      <c r="AG15" s="65">
        <f>('8B'!AG15/'8B'!AB15-1)*100</f>
        <v>7.9663508261190952</v>
      </c>
      <c r="AH15" s="65"/>
      <c r="AI15" s="65">
        <f>('8B'!AI15/'8B'!AD15-1)*100</f>
        <v>7.7077606766159601</v>
      </c>
      <c r="AJ15" s="65">
        <f>('8B'!AJ15/'8B'!AE15-1)*100</f>
        <v>9.2896659980441711</v>
      </c>
      <c r="AK15" s="65">
        <f>('8B'!AK15/'8B'!AF15-1)*100</f>
        <v>9.4460274746859252</v>
      </c>
      <c r="AL15" s="65">
        <f>('8B'!AL15/'8B'!AG15-1)*100</f>
        <v>9.6532488845910045</v>
      </c>
      <c r="AM15" s="65"/>
      <c r="AN15" s="65">
        <f>('8B'!AN15/'8B'!AI15-1)*100</f>
        <v>9.8064674182929181</v>
      </c>
      <c r="AO15" s="65">
        <f>('8B'!AO15/'8B'!AJ15-1)*100</f>
        <v>9.3499433060273862</v>
      </c>
      <c r="AP15" s="65">
        <f>('8B'!AP15/'8B'!AK15-1)*100</f>
        <v>9.3428754978313489</v>
      </c>
      <c r="AQ15" s="65">
        <f>('8B'!AQ15/'8B'!AL15-1)*100</f>
        <v>9.8374603391975022</v>
      </c>
      <c r="AR15" s="65"/>
      <c r="AS15" s="65">
        <f>('8B'!AS15/'8B'!AN15-1)*100</f>
        <v>2.8216474810196512</v>
      </c>
      <c r="AT15" s="65">
        <f>('8B'!AT15/'8B'!AO15-1)*100</f>
        <v>-41.113937705339985</v>
      </c>
      <c r="AU15" s="65">
        <f>('8B'!AU15/'8B'!AP15-1)*100</f>
        <v>-32.69765356303396</v>
      </c>
      <c r="AV15" s="65">
        <f>('8B'!AV15/'8B'!AQ15-1)*100</f>
        <v>-34.14459307532919</v>
      </c>
      <c r="AW15" s="65"/>
      <c r="AX15" s="65">
        <f>('8B'!AX15/'8B'!AS15-1)*100</f>
        <v>-27.676185040778488</v>
      </c>
      <c r="AY15" s="65">
        <f>('8B'!AY15/'8B'!AT15-1)*100</f>
        <v>9.4058823116767378</v>
      </c>
      <c r="AZ15" s="65">
        <f>('8B'!AZ15/'8B'!AU15-1)*100</f>
        <v>-11.059989473680387</v>
      </c>
      <c r="BA15" s="65">
        <f>('8B'!BA15/'8B'!AV15-1)*100</f>
        <v>3.9259132863135537</v>
      </c>
      <c r="BB15" s="65"/>
      <c r="BC15" s="65">
        <f>('8B'!BC15/'8B'!AX15-1)*100</f>
        <v>10.860688127991214</v>
      </c>
      <c r="BD15" s="65">
        <f>('8B'!BD15/'8B'!AY15-1)*100</f>
        <v>37.425766544367448</v>
      </c>
      <c r="BE15" s="65">
        <f>('8B'!BE15/'8B'!AZ15-1)*100</f>
        <v>42.89919330053069</v>
      </c>
      <c r="BF15" s="65">
        <f>('8B'!BF15/'8B'!BA15-1)*100</f>
        <v>15.589137628308848</v>
      </c>
      <c r="BG15" s="65"/>
      <c r="BH15" s="65">
        <f>('8B'!BH15/'8B'!BC15-1)*100</f>
        <v>8.7555269071277522</v>
      </c>
      <c r="BI15" s="65">
        <f>('8B'!BI15/'8B'!BD15-1)*100</f>
        <v>4.7494116655252938</v>
      </c>
      <c r="BJ15" s="65">
        <f>('8B'!BJ15/'8B'!BE15-1)*100</f>
        <v>7.9092130216432466</v>
      </c>
      <c r="BK15" s="65">
        <f>('8B'!BK15/'8B'!BF15-1)*100</f>
        <v>7.8170271830846572</v>
      </c>
      <c r="BL15" s="543"/>
      <c r="BM15" s="572">
        <f>('8B'!BM15/'8B'!BH15-1)*100</f>
        <v>9.6796428787600632</v>
      </c>
      <c r="BN15" s="572">
        <f>('8B'!BN15/'8B'!BI15-1)*100</f>
        <v>9.6379106437030071</v>
      </c>
      <c r="BO15" s="65">
        <f>('8B'!BO15/'8B'!BJ15-1)*100</f>
        <v>13.762836036974813</v>
      </c>
      <c r="BP15" s="65">
        <f>('8B'!BP15/'8B'!BK15-1)*100</f>
        <v>13.556715566250244</v>
      </c>
      <c r="BQ15" s="543"/>
      <c r="BR15" s="572">
        <f>('8B'!BR15/'8B'!BM15-1)*100</f>
        <v>13.243907291547941</v>
      </c>
      <c r="BS15" s="572">
        <f>('8B'!BS15/'8B'!BN15-1)*100</f>
        <v>14.272647442714437</v>
      </c>
      <c r="BT15" s="65">
        <f>('8B'!BT15/'8B'!BO15-1)*100</f>
        <v>-100</v>
      </c>
      <c r="BU15" s="65">
        <f>('8B'!BU15/'8B'!BP15-1)*100</f>
        <v>-100</v>
      </c>
      <c r="BV15" s="67"/>
      <c r="BW15" s="67"/>
      <c r="BX15" s="78"/>
      <c r="BY15" s="723" t="s">
        <v>925</v>
      </c>
      <c r="BZ15" s="725"/>
      <c r="CA15" s="724" t="s">
        <v>426</v>
      </c>
      <c r="CB15" s="724"/>
      <c r="CC15" s="724"/>
      <c r="CD15" s="180"/>
      <c r="CE15" s="432"/>
      <c r="CF15" s="432">
        <f>I15-'[3]CONSTANT (YoY)'!FW1886</f>
        <v>0</v>
      </c>
      <c r="CG15" s="432">
        <f>J15-'[3]CONSTANT (YoY)'!FX1886</f>
        <v>0</v>
      </c>
      <c r="CH15" s="432">
        <f>K15-'[3]CONSTANT (YoY)'!FY1886</f>
        <v>0</v>
      </c>
      <c r="CI15" s="432">
        <f>L15-'[3]CONSTANT (YoY)'!FZ1886</f>
        <v>0</v>
      </c>
      <c r="CJ15" s="432">
        <f>M15-'[3]CONSTANT (YoY)'!GA1886</f>
        <v>0</v>
      </c>
      <c r="CK15" s="432">
        <f>N15-'[3]CONSTANT (YoY)'!GB1886</f>
        <v>0</v>
      </c>
      <c r="CL15" s="432">
        <f>O15-'[3]CONSTANT (YoY)'!GC1886</f>
        <v>0</v>
      </c>
      <c r="CM15" s="432">
        <f>P15-'[3]CONSTANT (YoY)'!GD1886</f>
        <v>0</v>
      </c>
      <c r="CN15" s="432">
        <f>Q15-'[3]CONSTANT (YoY)'!GE1886</f>
        <v>0</v>
      </c>
      <c r="CO15" s="432">
        <f>R15-'[3]CONSTANT (YoY)'!GF1886</f>
        <v>0</v>
      </c>
      <c r="CP15" s="434"/>
      <c r="CQ15" s="432"/>
      <c r="CR15" s="432"/>
      <c r="CS15" s="432"/>
      <c r="CT15" s="432"/>
      <c r="CU15" s="434"/>
      <c r="CV15" s="432">
        <f>Y15-'[3]CONSTANT (YoY)'!DK1886</f>
        <v>0</v>
      </c>
      <c r="CW15" s="432">
        <f>Z15-'[3]CONSTANT (YoY)'!DL1886</f>
        <v>0</v>
      </c>
      <c r="CX15" s="432">
        <f>AA15-'[3]CONSTANT (YoY)'!DM1886</f>
        <v>0</v>
      </c>
      <c r="CY15" s="432">
        <f>AB15-'[3]CONSTANT (YoY)'!DN1886</f>
        <v>0</v>
      </c>
      <c r="CZ15" s="434"/>
      <c r="DA15" s="432">
        <f>AD15-'[3]CONSTANT (YoY)'!DO1886</f>
        <v>0</v>
      </c>
      <c r="DB15" s="432">
        <f>AE15-'[3]CONSTANT (YoY)'!DP1886</f>
        <v>0</v>
      </c>
      <c r="DC15" s="432">
        <f>AF15-'[3]CONSTANT (YoY)'!DQ1886</f>
        <v>0</v>
      </c>
      <c r="DD15" s="432">
        <f>AG15-'[3]CONSTANT (YoY)'!DR1886</f>
        <v>0</v>
      </c>
      <c r="DE15" s="434"/>
      <c r="DF15" s="432">
        <f>AI15-'[3]CONSTANT (YoY)'!DS1886</f>
        <v>0</v>
      </c>
      <c r="DG15" s="432">
        <f>AJ15-'[3]CONSTANT (YoY)'!DT1886</f>
        <v>0</v>
      </c>
      <c r="DH15" s="432">
        <f>AK15-'[3]CONSTANT (YoY)'!DU1886</f>
        <v>0</v>
      </c>
      <c r="DI15" s="432">
        <f>AL15-'[3]CONSTANT (YoY)'!DV1886</f>
        <v>0</v>
      </c>
      <c r="DJ15" s="434"/>
      <c r="DK15" s="432">
        <f>AN15-'[3]CONSTANT (YoY)'!DW1886</f>
        <v>0</v>
      </c>
      <c r="DL15" s="432">
        <f>AO15-'[3]CONSTANT (YoY)'!DX1886</f>
        <v>0</v>
      </c>
      <c r="DM15" s="432">
        <f>AP15-'[3]CONSTANT (YoY)'!DY1886</f>
        <v>0</v>
      </c>
      <c r="DN15" s="432">
        <f>AQ15-'[3]CONSTANT (YoY)'!DZ1886</f>
        <v>0</v>
      </c>
      <c r="DO15" s="434"/>
      <c r="DP15" s="432">
        <f>AS15-'[3]CONSTANT (YoY)'!EA1886</f>
        <v>0</v>
      </c>
      <c r="DQ15" s="432">
        <f>AT15-'[3]CONSTANT (YoY)'!EB1886</f>
        <v>0</v>
      </c>
      <c r="DR15" s="432">
        <f>AU15-'[3]CONSTANT (YoY)'!EC1886</f>
        <v>0</v>
      </c>
      <c r="DS15" s="432">
        <f>AV15-'[3]CONSTANT (YoY)'!ED1886</f>
        <v>0</v>
      </c>
      <c r="DT15" s="434"/>
      <c r="DU15" s="432">
        <f>AX15-'[3]CONSTANT (YoY)'!EE1886</f>
        <v>0</v>
      </c>
      <c r="DV15" s="432">
        <f>AY15-'[3]CONSTANT (YoY)'!EF1886</f>
        <v>0</v>
      </c>
      <c r="DW15" s="432">
        <f>AZ15-'[3]CONSTANT (YoY)'!EG1886</f>
        <v>0</v>
      </c>
      <c r="DX15" s="432">
        <f>BA15-'[3]CONSTANT (YoY)'!EH1886</f>
        <v>0</v>
      </c>
      <c r="DY15" s="434"/>
      <c r="DZ15" s="432">
        <f>BC15-'[3]CONSTANT (YoY)'!EI1886</f>
        <v>0</v>
      </c>
      <c r="EA15" s="432">
        <f>BD15-'[3]CONSTANT (YoY)'!EJ1886</f>
        <v>0</v>
      </c>
      <c r="EB15" s="432">
        <f>BE15-'[3]CONSTANT (YoY)'!EK1886</f>
        <v>0</v>
      </c>
      <c r="EC15" s="432">
        <f>BF15-'[3]CONSTANT (YoY)'!EL1886</f>
        <v>0</v>
      </c>
      <c r="ED15" s="434"/>
      <c r="EE15" s="432">
        <f>BH15-'[3]CONSTANT (YoY)'!EM1886</f>
        <v>0</v>
      </c>
      <c r="EF15" s="432">
        <f>BI15-'[3]CONSTANT (YoY)'!EN1886</f>
        <v>0</v>
      </c>
      <c r="EG15" s="432">
        <f>BJ15-'[3]CONSTANT (YoY)'!EO1886</f>
        <v>0</v>
      </c>
      <c r="EH15" s="432">
        <f>BK15-'[3]CONSTANT (YoY)'!EP1886</f>
        <v>0</v>
      </c>
      <c r="EI15" s="434"/>
      <c r="EJ15" s="432">
        <f>BM15-'[3]CONSTANT (YoY)'!EQ1886</f>
        <v>0</v>
      </c>
      <c r="EK15" s="432">
        <f>BN15-'[3]CONSTANT (YoY)'!ER1886</f>
        <v>0</v>
      </c>
      <c r="EL15" s="432">
        <f>BO15-'[3]CONSTANT (YoY)'!ES1886</f>
        <v>0</v>
      </c>
      <c r="EM15" s="432">
        <f>BP15-'[3]CONSTANT (YoY)'!ET1886</f>
        <v>0</v>
      </c>
      <c r="EN15" s="434"/>
      <c r="EO15" s="432">
        <f>BR15-'[3]CONSTANT (YoY)'!EU1886</f>
        <v>0</v>
      </c>
      <c r="EP15" s="432">
        <f>BS15-'[3]CONSTANT (YoY)'!EV1886</f>
        <v>0</v>
      </c>
      <c r="EQ15" s="432">
        <f>BT15-'[3]CONSTANT (YoY)'!EW1886</f>
        <v>0</v>
      </c>
      <c r="ER15" s="432">
        <f>BU15-'[3]CONSTANT (YoY)'!EX1886</f>
        <v>0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458"/>
      <c r="I16" s="65">
        <f>('8B'!I16/'8B'!H16-1)*100</f>
        <v>0.81578139424023366</v>
      </c>
      <c r="J16" s="65">
        <f>('8B'!J16/'8B'!I16-1)*100</f>
        <v>7.6529023691205955</v>
      </c>
      <c r="K16" s="65">
        <f>('8B'!K16/'8B'!J16-1)*100</f>
        <v>10.995292563008974</v>
      </c>
      <c r="L16" s="65">
        <f>('8B'!L16/'8B'!K16-1)*100</f>
        <v>6.5980621417995211</v>
      </c>
      <c r="M16" s="65">
        <f>('8B'!M16/'8B'!L16-1)*100</f>
        <v>16.450492180667297</v>
      </c>
      <c r="N16" s="65">
        <f>('8B'!N16/'8B'!M16-1)*100</f>
        <v>5.7888864659995098</v>
      </c>
      <c r="O16" s="65">
        <f>('8B'!O16/'8B'!N16-1)*100</f>
        <v>-0.7234569441498695</v>
      </c>
      <c r="P16" s="65">
        <f>('8B'!P16/'8B'!O16-1)*100</f>
        <v>-3.6588316225736883</v>
      </c>
      <c r="Q16" s="65">
        <f>('8B'!Q16/'8B'!P16-1)*100</f>
        <v>-3.7215888367188033</v>
      </c>
      <c r="R16" s="65">
        <f>('8B'!R16/'8B'!Q16-1)*100</f>
        <v>-100</v>
      </c>
      <c r="S16" s="68"/>
      <c r="T16" s="68"/>
      <c r="U16" s="68"/>
      <c r="V16" s="68"/>
      <c r="W16" s="68"/>
      <c r="X16" s="68"/>
      <c r="Y16" s="65">
        <f>('8B'!Y16/'8B'!T16-1)*100</f>
        <v>-0.19214313419775308</v>
      </c>
      <c r="Z16" s="65">
        <f>('8B'!Z16/'8B'!U16-1)*100</f>
        <v>0.74970031630918754</v>
      </c>
      <c r="AA16" s="65">
        <f>('8B'!AA16/'8B'!V16-1)*100</f>
        <v>0.65915472260409391</v>
      </c>
      <c r="AB16" s="65">
        <f>('8B'!AB16/'8B'!W16-1)*100</f>
        <v>1.977234513823789</v>
      </c>
      <c r="AC16" s="65"/>
      <c r="AD16" s="65">
        <f>('8B'!AD16/'8B'!Y16-1)*100</f>
        <v>7.3718219271962093</v>
      </c>
      <c r="AE16" s="65">
        <f>('8B'!AE16/'8B'!Z16-1)*100</f>
        <v>8.1230721658488427</v>
      </c>
      <c r="AF16" s="65">
        <f>('8B'!AF16/'8B'!AA16-1)*100</f>
        <v>6.7903634046893924</v>
      </c>
      <c r="AG16" s="65">
        <f>('8B'!AG16/'8B'!AB16-1)*100</f>
        <v>8.367930799160872</v>
      </c>
      <c r="AH16" s="65"/>
      <c r="AI16" s="65">
        <f>('8B'!AI16/'8B'!AD16-1)*100</f>
        <v>9.6049005091084503</v>
      </c>
      <c r="AJ16" s="65">
        <f>('8B'!AJ16/'8B'!AE16-1)*100</f>
        <v>13.620823410116856</v>
      </c>
      <c r="AK16" s="65">
        <f>('8B'!AK16/'8B'!AF16-1)*100</f>
        <v>11.914609234123375</v>
      </c>
      <c r="AL16" s="65">
        <f>('8B'!AL16/'8B'!AG16-1)*100</f>
        <v>8.7940848813152108</v>
      </c>
      <c r="AM16" s="65"/>
      <c r="AN16" s="65">
        <f>('8B'!AN16/'8B'!AI16-1)*100</f>
        <v>4.3240578281923625</v>
      </c>
      <c r="AO16" s="65">
        <f>('8B'!AO16/'8B'!AJ16-1)*100</f>
        <v>7.7068316443500207</v>
      </c>
      <c r="AP16" s="65">
        <f>('8B'!AP16/'8B'!AK16-1)*100</f>
        <v>4.0576076230733005</v>
      </c>
      <c r="AQ16" s="65">
        <f>('8B'!AQ16/'8B'!AL16-1)*100</f>
        <v>10.262264192874371</v>
      </c>
      <c r="AR16" s="65"/>
      <c r="AS16" s="65">
        <f>('8B'!AS16/'8B'!AN16-1)*100</f>
        <v>25.26125344152166</v>
      </c>
      <c r="AT16" s="65">
        <f>('8B'!AT16/'8B'!AO16-1)*100</f>
        <v>-0.19915580307953151</v>
      </c>
      <c r="AU16" s="65">
        <f>('8B'!AU16/'8B'!AP16-1)*100</f>
        <v>24.089449675190377</v>
      </c>
      <c r="AV16" s="65">
        <f>('8B'!AV16/'8B'!AQ16-1)*100</f>
        <v>17.357407613015539</v>
      </c>
      <c r="AW16" s="65"/>
      <c r="AX16" s="65">
        <f>('8B'!AX16/'8B'!AS16-1)*100</f>
        <v>10.261024624212723</v>
      </c>
      <c r="AY16" s="65">
        <f>('8B'!AY16/'8B'!AT16-1)*100</f>
        <v>17.577472923022853</v>
      </c>
      <c r="AZ16" s="65">
        <f>('8B'!AZ16/'8B'!AU16-1)*100</f>
        <v>-3.737188870067909</v>
      </c>
      <c r="BA16" s="65">
        <f>('8B'!BA16/'8B'!AV16-1)*100</f>
        <v>2.1540968703269492</v>
      </c>
      <c r="BB16" s="65"/>
      <c r="BC16" s="65">
        <f>('8B'!BC16/'8B'!AX16-1)*100</f>
        <v>3.4857629464189799</v>
      </c>
      <c r="BD16" s="65">
        <f>('8B'!BD16/'8B'!AY16-1)*100</f>
        <v>3.7852930203975399</v>
      </c>
      <c r="BE16" s="65">
        <f>('8B'!BE16/'8B'!AZ16-1)*100</f>
        <v>-2.2160883536542664</v>
      </c>
      <c r="BF16" s="65">
        <f>('8B'!BF16/'8B'!BA16-1)*100</f>
        <v>-7.6377532986707797</v>
      </c>
      <c r="BG16" s="65"/>
      <c r="BH16" s="65">
        <f>('8B'!BH16/'8B'!BC16-1)*100</f>
        <v>1.6959128915162935</v>
      </c>
      <c r="BI16" s="65">
        <f>('8B'!BI16/'8B'!BD16-1)*100</f>
        <v>1.1103516376616218</v>
      </c>
      <c r="BJ16" s="65">
        <f>('8B'!BJ16/'8B'!BE16-1)*100</f>
        <v>-7.8177140222922876</v>
      </c>
      <c r="BK16" s="65">
        <f>('8B'!BK16/'8B'!BF16-1)*100</f>
        <v>-10.218204273921627</v>
      </c>
      <c r="BL16" s="543"/>
      <c r="BM16" s="572">
        <f>('8B'!BM16/'8B'!BH16-1)*100</f>
        <v>-3.5254464966146482</v>
      </c>
      <c r="BN16" s="572">
        <f>('8B'!BN16/'8B'!BI16-1)*100</f>
        <v>0.90832618164486956</v>
      </c>
      <c r="BO16" s="65">
        <f>('8B'!BO16/'8B'!BJ16-1)*100</f>
        <v>-7.0170157577728602</v>
      </c>
      <c r="BP16" s="65">
        <f>('8B'!BP16/'8B'!BK16-1)*100</f>
        <v>-5.9239851564601542</v>
      </c>
      <c r="BQ16" s="543"/>
      <c r="BR16" s="572">
        <f>('8B'!BR16/'8B'!BM16-1)*100</f>
        <v>-1.2114224121001826</v>
      </c>
      <c r="BS16" s="572">
        <f>('8B'!BS16/'8B'!BN16-1)*100</f>
        <v>-2.3795892801314888E-2</v>
      </c>
      <c r="BT16" s="65">
        <f>('8B'!BT16/'8B'!BO16-1)*100</f>
        <v>-100</v>
      </c>
      <c r="BU16" s="65">
        <f>('8B'!BU16/'8B'!BP16-1)*100</f>
        <v>-100</v>
      </c>
      <c r="BV16" s="67"/>
      <c r="BW16" s="67"/>
      <c r="BX16" s="78"/>
      <c r="BY16" s="723" t="s">
        <v>926</v>
      </c>
      <c r="BZ16" s="725"/>
      <c r="CA16" s="724" t="s">
        <v>527</v>
      </c>
      <c r="CB16" s="724"/>
      <c r="CC16" s="724"/>
      <c r="CD16" s="180"/>
      <c r="CE16" s="432"/>
      <c r="CF16" s="432">
        <f>I16-'[3]CONSTANT (YoY)'!FW1934</f>
        <v>0</v>
      </c>
      <c r="CG16" s="432">
        <f>J16-'[3]CONSTANT (YoY)'!FX1934</f>
        <v>0</v>
      </c>
      <c r="CH16" s="432">
        <f>K16-'[3]CONSTANT (YoY)'!FY1934</f>
        <v>0</v>
      </c>
      <c r="CI16" s="432">
        <f>L16-'[3]CONSTANT (YoY)'!FZ1934</f>
        <v>0</v>
      </c>
      <c r="CJ16" s="432">
        <f>M16-'[3]CONSTANT (YoY)'!GA1934</f>
        <v>0</v>
      </c>
      <c r="CK16" s="432">
        <f>N16-'[3]CONSTANT (YoY)'!GB1934</f>
        <v>-2.2204460492503131E-14</v>
      </c>
      <c r="CL16" s="432">
        <f>O16-'[3]CONSTANT (YoY)'!GC1934</f>
        <v>0</v>
      </c>
      <c r="CM16" s="432">
        <f>P16-'[3]CONSTANT (YoY)'!GD1934</f>
        <v>-2.2204460492503131E-14</v>
      </c>
      <c r="CN16" s="432">
        <f>Q16-'[3]CONSTANT (YoY)'!GE1934</f>
        <v>5.5511151231257827E-14</v>
      </c>
      <c r="CO16" s="432">
        <f>R16-'[3]CONSTANT (YoY)'!GF1934</f>
        <v>-54.911582656715616</v>
      </c>
      <c r="CP16" s="434"/>
      <c r="CQ16" s="432"/>
      <c r="CR16" s="432"/>
      <c r="CS16" s="432"/>
      <c r="CT16" s="432"/>
      <c r="CU16" s="434"/>
      <c r="CV16" s="432">
        <f>Y16-'[3]CONSTANT (YoY)'!DK1934</f>
        <v>0</v>
      </c>
      <c r="CW16" s="432">
        <f>Z16-'[3]CONSTANT (YoY)'!DL1934</f>
        <v>0</v>
      </c>
      <c r="CX16" s="432">
        <f>AA16-'[3]CONSTANT (YoY)'!DM1934</f>
        <v>0</v>
      </c>
      <c r="CY16" s="432">
        <f>AB16-'[3]CONSTANT (YoY)'!DN1934</f>
        <v>0</v>
      </c>
      <c r="CZ16" s="434"/>
      <c r="DA16" s="432">
        <f>AD16-'[3]CONSTANT (YoY)'!DO1934</f>
        <v>0</v>
      </c>
      <c r="DB16" s="432">
        <f>AE16-'[3]CONSTANT (YoY)'!DP1934</f>
        <v>0</v>
      </c>
      <c r="DC16" s="432">
        <f>AF16-'[3]CONSTANT (YoY)'!DQ1934</f>
        <v>0</v>
      </c>
      <c r="DD16" s="432">
        <f>AG16-'[3]CONSTANT (YoY)'!DR1934</f>
        <v>0</v>
      </c>
      <c r="DE16" s="434"/>
      <c r="DF16" s="432">
        <f>AI16-'[3]CONSTANT (YoY)'!DS1934</f>
        <v>0</v>
      </c>
      <c r="DG16" s="432">
        <f>AJ16-'[3]CONSTANT (YoY)'!DT1934</f>
        <v>0</v>
      </c>
      <c r="DH16" s="432">
        <f>AK16-'[3]CONSTANT (YoY)'!DU1934</f>
        <v>0</v>
      </c>
      <c r="DI16" s="432">
        <f>AL16-'[3]CONSTANT (YoY)'!DV1934</f>
        <v>0</v>
      </c>
      <c r="DJ16" s="434"/>
      <c r="DK16" s="432">
        <f>AN16-'[3]CONSTANT (YoY)'!DW1934</f>
        <v>0</v>
      </c>
      <c r="DL16" s="432">
        <f>AO16-'[3]CONSTANT (YoY)'!DX1934</f>
        <v>0</v>
      </c>
      <c r="DM16" s="432">
        <f>AP16-'[3]CONSTANT (YoY)'!DY1934</f>
        <v>0</v>
      </c>
      <c r="DN16" s="432">
        <f>AQ16-'[3]CONSTANT (YoY)'!DZ1934</f>
        <v>0</v>
      </c>
      <c r="DO16" s="434"/>
      <c r="DP16" s="432">
        <f>AS16-'[3]CONSTANT (YoY)'!EA1934</f>
        <v>0</v>
      </c>
      <c r="DQ16" s="432">
        <f>AT16-'[3]CONSTANT (YoY)'!EB1934</f>
        <v>0</v>
      </c>
      <c r="DR16" s="432">
        <f>AU16-'[3]CONSTANT (YoY)'!EC1934</f>
        <v>0</v>
      </c>
      <c r="DS16" s="432">
        <f>AV16-'[3]CONSTANT (YoY)'!ED1934</f>
        <v>0</v>
      </c>
      <c r="DT16" s="434"/>
      <c r="DU16" s="432">
        <f>AX16-'[3]CONSTANT (YoY)'!EE1934</f>
        <v>-2.1316282072803006E-14</v>
      </c>
      <c r="DV16" s="432">
        <f>AY16-'[3]CONSTANT (YoY)'!EF1934</f>
        <v>0</v>
      </c>
      <c r="DW16" s="432">
        <f>AZ16-'[3]CONSTANT (YoY)'!EG1934</f>
        <v>0</v>
      </c>
      <c r="DX16" s="432">
        <f>BA16-'[3]CONSTANT (YoY)'!EH1934</f>
        <v>0</v>
      </c>
      <c r="DY16" s="434"/>
      <c r="DZ16" s="432">
        <f>BC16-'[3]CONSTANT (YoY)'!EI1934</f>
        <v>2.2204460492503131E-14</v>
      </c>
      <c r="EA16" s="432">
        <f>BD16-'[3]CONSTANT (YoY)'!EJ1934</f>
        <v>0</v>
      </c>
      <c r="EB16" s="432">
        <f>BE16-'[3]CONSTANT (YoY)'!EK1934</f>
        <v>0</v>
      </c>
      <c r="EC16" s="432">
        <f>BF16-'[3]CONSTANT (YoY)'!EL1934</f>
        <v>0</v>
      </c>
      <c r="ED16" s="434"/>
      <c r="EE16" s="432">
        <f>BH16-'[3]CONSTANT (YoY)'!EM1934</f>
        <v>0</v>
      </c>
      <c r="EF16" s="432">
        <f>BI16-'[3]CONSTANT (YoY)'!EN1934</f>
        <v>0</v>
      </c>
      <c r="EG16" s="432">
        <f>BJ16-'[3]CONSTANT (YoY)'!EO1934</f>
        <v>0</v>
      </c>
      <c r="EH16" s="432">
        <f>BK16-'[3]CONSTANT (YoY)'!EP1934</f>
        <v>0</v>
      </c>
      <c r="EI16" s="434"/>
      <c r="EJ16" s="432">
        <f>BM16-'[3]CONSTANT (YoY)'!EQ1934</f>
        <v>0</v>
      </c>
      <c r="EK16" s="432">
        <f>BN16-'[3]CONSTANT (YoY)'!ER1934</f>
        <v>0</v>
      </c>
      <c r="EL16" s="432">
        <f>BO16-'[3]CONSTANT (YoY)'!ES1934</f>
        <v>0</v>
      </c>
      <c r="EM16" s="432">
        <f>BP16-'[3]CONSTANT (YoY)'!ET1934</f>
        <v>0</v>
      </c>
      <c r="EN16" s="434"/>
      <c r="EO16" s="432">
        <f>BR16-'[3]CONSTANT (YoY)'!EU1934</f>
        <v>0</v>
      </c>
      <c r="EP16" s="432">
        <f>BS16-'[3]CONSTANT (YoY)'!EV1934</f>
        <v>0</v>
      </c>
      <c r="EQ16" s="432">
        <f>BT16-'[3]CONSTANT (YoY)'!EW1934</f>
        <v>0</v>
      </c>
      <c r="ER16" s="432">
        <f>BU16-'[3]CONSTANT (YoY)'!EX1934</f>
        <v>0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452"/>
      <c r="I17" s="64">
        <f>('8B'!I17/'8B'!H17-1)*100</f>
        <v>1.0508158113670785</v>
      </c>
      <c r="J17" s="64">
        <f>('8B'!J17/'8B'!I17-1)*100</f>
        <v>5.6605063545865697</v>
      </c>
      <c r="K17" s="64">
        <f>('8B'!K17/'8B'!J17-1)*100</f>
        <v>3.3931048343200931</v>
      </c>
      <c r="L17" s="64">
        <f>('8B'!L17/'8B'!K17-1)*100</f>
        <v>1.5465041611099295</v>
      </c>
      <c r="M17" s="64">
        <f>('8B'!M17/'8B'!L17-1)*100</f>
        <v>4.0903220753921277</v>
      </c>
      <c r="N17" s="64">
        <f>('8B'!N17/'8B'!M17-1)*100</f>
        <v>5.8358269619713576</v>
      </c>
      <c r="O17" s="64">
        <f>('8B'!O17/'8B'!N17-1)*100</f>
        <v>5.6456577645888295</v>
      </c>
      <c r="P17" s="64">
        <f>('8B'!P17/'8B'!O17-1)*100</f>
        <v>3.4137346325656681</v>
      </c>
      <c r="Q17" s="64">
        <f>('8B'!Q17/'8B'!P17-1)*100</f>
        <v>4.6944713841011732</v>
      </c>
      <c r="R17" s="64">
        <f>('8B'!R17/'8B'!Q17-1)*100</f>
        <v>-100</v>
      </c>
      <c r="S17" s="67"/>
      <c r="T17" s="67"/>
      <c r="U17" s="67"/>
      <c r="V17" s="67"/>
      <c r="W17" s="67"/>
      <c r="X17" s="67"/>
      <c r="Y17" s="64">
        <f>('8B'!Y17/'8B'!T17-1)*100</f>
        <v>2.7712991783985119</v>
      </c>
      <c r="Z17" s="64">
        <f>('8B'!Z17/'8B'!U17-1)*100</f>
        <v>5.5741510831981644</v>
      </c>
      <c r="AA17" s="64">
        <f>('8B'!AA17/'8B'!V17-1)*100</f>
        <v>2.2501850930385814</v>
      </c>
      <c r="AB17" s="64">
        <f>('8B'!AB17/'8B'!W17-1)*100</f>
        <v>-4.0579838780945394</v>
      </c>
      <c r="AC17" s="64"/>
      <c r="AD17" s="64">
        <f>('8B'!AD17/'8B'!Y17-1)*100</f>
        <v>7.7499205456117215</v>
      </c>
      <c r="AE17" s="64">
        <f>('8B'!AE17/'8B'!Z17-1)*100</f>
        <v>3.5078661655902454</v>
      </c>
      <c r="AF17" s="64">
        <f>('8B'!AF17/'8B'!AA17-1)*100</f>
        <v>4.1910344832863933</v>
      </c>
      <c r="AG17" s="64">
        <f>('8B'!AG17/'8B'!AB17-1)*100</f>
        <v>6.9659167789834164</v>
      </c>
      <c r="AH17" s="64"/>
      <c r="AI17" s="64">
        <f>('8B'!AI17/'8B'!AD17-1)*100</f>
        <v>0.42470359303603544</v>
      </c>
      <c r="AJ17" s="64">
        <f>('8B'!AJ17/'8B'!AE17-1)*100</f>
        <v>3.2436519781665174</v>
      </c>
      <c r="AK17" s="64">
        <f>('8B'!AK17/'8B'!AF17-1)*100</f>
        <v>5.2487504872220203</v>
      </c>
      <c r="AL17" s="64">
        <f>('8B'!AL17/'8B'!AG17-1)*100</f>
        <v>4.2108934308956236</v>
      </c>
      <c r="AM17" s="64"/>
      <c r="AN17" s="64">
        <f>('8B'!AN17/'8B'!AI17-1)*100</f>
        <v>5.9352504873180889</v>
      </c>
      <c r="AO17" s="64">
        <f>('8B'!AO17/'8B'!AJ17-1)*100</f>
        <v>2.5283038733170393E-2</v>
      </c>
      <c r="AP17" s="64">
        <f>('8B'!AP17/'8B'!AK17-1)*100</f>
        <v>0.36854064053239988</v>
      </c>
      <c r="AQ17" s="64">
        <f>('8B'!AQ17/'8B'!AL17-1)*100</f>
        <v>0.57641242254220515</v>
      </c>
      <c r="AR17" s="64"/>
      <c r="AS17" s="64">
        <f>('8B'!AS17/'8B'!AN17-1)*100</f>
        <v>5.353210061343705</v>
      </c>
      <c r="AT17" s="64">
        <f>('8B'!AT17/'8B'!AO17-1)*100</f>
        <v>0.63085585432332003</v>
      </c>
      <c r="AU17" s="64">
        <f>('8B'!AU17/'8B'!AP17-1)*100</f>
        <v>7.8535699891730149</v>
      </c>
      <c r="AV17" s="64">
        <f>('8B'!AV17/'8B'!AQ17-1)*100</f>
        <v>2.9051095055419252</v>
      </c>
      <c r="AW17" s="64"/>
      <c r="AX17" s="64">
        <f>('8B'!AX17/'8B'!AS17-1)*100</f>
        <v>6.2303237692632463</v>
      </c>
      <c r="AY17" s="64">
        <f>('8B'!AY17/'8B'!AT17-1)*100</f>
        <v>10.616713131599376</v>
      </c>
      <c r="AZ17" s="64">
        <f>('8B'!AZ17/'8B'!AU17-1)*100</f>
        <v>1.7810575143662799</v>
      </c>
      <c r="BA17" s="64">
        <f>('8B'!BA17/'8B'!AV17-1)*100</f>
        <v>5.3136831658515016</v>
      </c>
      <c r="BB17" s="64"/>
      <c r="BC17" s="64">
        <f>('8B'!BC17/'8B'!AX17-1)*100</f>
        <v>7.4429196046578827</v>
      </c>
      <c r="BD17" s="64">
        <f>('8B'!BD17/'8B'!AY17-1)*100</f>
        <v>3.3979363715025857</v>
      </c>
      <c r="BE17" s="64">
        <f>('8B'!BE17/'8B'!AZ17-1)*100</f>
        <v>7.6461776605468712</v>
      </c>
      <c r="BF17" s="64">
        <f>('8B'!BF17/'8B'!BA17-1)*100</f>
        <v>4.4957075954317638</v>
      </c>
      <c r="BG17" s="64"/>
      <c r="BH17" s="64">
        <f>('8B'!BH17/'8B'!BC17-1)*100</f>
        <v>-1.3604780142434603</v>
      </c>
      <c r="BI17" s="64">
        <f>('8B'!BI17/'8B'!BD17-1)*100</f>
        <v>3.7507128497597186</v>
      </c>
      <c r="BJ17" s="64">
        <f>('8B'!BJ17/'8B'!BE17-1)*100</f>
        <v>4.7407310440253925</v>
      </c>
      <c r="BK17" s="64">
        <f>('8B'!BK17/'8B'!BF17-1)*100</f>
        <v>5.737319888060588</v>
      </c>
      <c r="BL17" s="542"/>
      <c r="BM17" s="571">
        <f>('8B'!BM17/'8B'!BH17-1)*100</f>
        <v>7.3261521486019499</v>
      </c>
      <c r="BN17" s="571">
        <f>('8B'!BN17/'8B'!BI17-1)*100</f>
        <v>1.7760432908281221</v>
      </c>
      <c r="BO17" s="64">
        <f>('8B'!BO17/'8B'!BJ17-1)*100</f>
        <v>5.984716178753402</v>
      </c>
      <c r="BP17" s="64">
        <f>('8B'!BP17/'8B'!BK17-1)*100</f>
        <v>3.9647927528156934</v>
      </c>
      <c r="BQ17" s="542"/>
      <c r="BR17" s="571">
        <f>('8B'!BR17/'8B'!BM17-1)*100</f>
        <v>4.3072496217821943</v>
      </c>
      <c r="BS17" s="571">
        <f>('8B'!BS17/'8B'!BN17-1)*100</f>
        <v>6.3578404648176656</v>
      </c>
      <c r="BT17" s="64">
        <f>('8B'!BT17/'8B'!BO17-1)*100</f>
        <v>-100</v>
      </c>
      <c r="BU17" s="64">
        <f>('8B'!BU17/'8B'!BP17-1)*100</f>
        <v>-100</v>
      </c>
      <c r="BV17" s="67"/>
      <c r="BW17" s="67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/>
      <c r="CF17" s="432">
        <f>I17-'[3]CONSTANT (YoY)'!FW1742</f>
        <v>0</v>
      </c>
      <c r="CG17" s="432">
        <f>J17-'[3]CONSTANT (YoY)'!FX1742</f>
        <v>0</v>
      </c>
      <c r="CH17" s="432">
        <f>K17-'[3]CONSTANT (YoY)'!FY1742</f>
        <v>0</v>
      </c>
      <c r="CI17" s="432">
        <f>L17-'[3]CONSTANT (YoY)'!FZ1742</f>
        <v>0</v>
      </c>
      <c r="CJ17" s="432">
        <f>M17-'[3]CONSTANT (YoY)'!GA1742</f>
        <v>0</v>
      </c>
      <c r="CK17" s="432">
        <f>N17-'[3]CONSTANT (YoY)'!GB1742</f>
        <v>0</v>
      </c>
      <c r="CL17" s="432">
        <f>O17-'[3]CONSTANT (YoY)'!GC1742</f>
        <v>0</v>
      </c>
      <c r="CM17" s="432">
        <f>P17-'[3]CONSTANT (YoY)'!GD1742</f>
        <v>0</v>
      </c>
      <c r="CN17" s="432">
        <f>Q17-'[3]CONSTANT (YoY)'!GE1742</f>
        <v>0</v>
      </c>
      <c r="CO17" s="432">
        <f>R17-'[3]CONSTANT (YoY)'!GF1742</f>
        <v>0</v>
      </c>
      <c r="CP17" s="434"/>
      <c r="CQ17" s="432"/>
      <c r="CR17" s="432"/>
      <c r="CS17" s="432"/>
      <c r="CT17" s="432"/>
      <c r="CU17" s="434"/>
      <c r="CV17" s="432">
        <f>Y17-'[3]CONSTANT (YoY)'!DK1742</f>
        <v>0</v>
      </c>
      <c r="CW17" s="432">
        <f>Z17-'[3]CONSTANT (YoY)'!DL1742</f>
        <v>0</v>
      </c>
      <c r="CX17" s="432">
        <f>AA17-'[3]CONSTANT (YoY)'!DM1742</f>
        <v>0</v>
      </c>
      <c r="CY17" s="432">
        <f>AB17-'[3]CONSTANT (YoY)'!DN1742</f>
        <v>0</v>
      </c>
      <c r="CZ17" s="434"/>
      <c r="DA17" s="432">
        <f>AD17-'[3]CONSTANT (YoY)'!DO1742</f>
        <v>0</v>
      </c>
      <c r="DB17" s="432">
        <f>AE17-'[3]CONSTANT (YoY)'!DP1742</f>
        <v>0</v>
      </c>
      <c r="DC17" s="432">
        <f>AF17-'[3]CONSTANT (YoY)'!DQ1742</f>
        <v>0</v>
      </c>
      <c r="DD17" s="432">
        <f>AG17-'[3]CONSTANT (YoY)'!DR1742</f>
        <v>0</v>
      </c>
      <c r="DE17" s="434"/>
      <c r="DF17" s="432">
        <f>AI17-'[3]CONSTANT (YoY)'!DS1742</f>
        <v>0</v>
      </c>
      <c r="DG17" s="432">
        <f>AJ17-'[3]CONSTANT (YoY)'!DT1742</f>
        <v>0</v>
      </c>
      <c r="DH17" s="432">
        <f>AK17-'[3]CONSTANT (YoY)'!DU1742</f>
        <v>0</v>
      </c>
      <c r="DI17" s="432">
        <f>AL17-'[3]CONSTANT (YoY)'!DV1742</f>
        <v>0</v>
      </c>
      <c r="DJ17" s="434"/>
      <c r="DK17" s="432">
        <f>AN17-'[3]CONSTANT (YoY)'!DW1742</f>
        <v>0</v>
      </c>
      <c r="DL17" s="432">
        <f>AO17-'[3]CONSTANT (YoY)'!DX1742</f>
        <v>0</v>
      </c>
      <c r="DM17" s="432">
        <f>AP17-'[3]CONSTANT (YoY)'!DY1742</f>
        <v>0</v>
      </c>
      <c r="DN17" s="432">
        <f>AQ17-'[3]CONSTANT (YoY)'!DZ1742</f>
        <v>0</v>
      </c>
      <c r="DO17" s="434"/>
      <c r="DP17" s="432">
        <f>AS17-'[3]CONSTANT (YoY)'!EA1742</f>
        <v>0</v>
      </c>
      <c r="DQ17" s="432">
        <f>AT17-'[3]CONSTANT (YoY)'!EB1742</f>
        <v>0</v>
      </c>
      <c r="DR17" s="432">
        <f>AU17-'[3]CONSTANT (YoY)'!EC1742</f>
        <v>0</v>
      </c>
      <c r="DS17" s="432">
        <f>AV17-'[3]CONSTANT (YoY)'!ED1742</f>
        <v>0</v>
      </c>
      <c r="DT17" s="434"/>
      <c r="DU17" s="432">
        <f>AX17-'[3]CONSTANT (YoY)'!EE1742</f>
        <v>0</v>
      </c>
      <c r="DV17" s="432">
        <f>AY17-'[3]CONSTANT (YoY)'!EF1742</f>
        <v>0</v>
      </c>
      <c r="DW17" s="432">
        <f>AZ17-'[3]CONSTANT (YoY)'!EG1742</f>
        <v>2.2204460492503131E-14</v>
      </c>
      <c r="DX17" s="432">
        <f>BA17-'[3]CONSTANT (YoY)'!EH1742</f>
        <v>-6.6613381477509392E-14</v>
      </c>
      <c r="DY17" s="434"/>
      <c r="DZ17" s="432">
        <f>BC17-'[3]CONSTANT (YoY)'!EI1742</f>
        <v>0</v>
      </c>
      <c r="EA17" s="432">
        <f>BD17-'[3]CONSTANT (YoY)'!EJ1742</f>
        <v>0</v>
      </c>
      <c r="EB17" s="432">
        <f>BE17-'[3]CONSTANT (YoY)'!EK1742</f>
        <v>-2.2204460492503131E-14</v>
      </c>
      <c r="EC17" s="432">
        <f>BF17-'[3]CONSTANT (YoY)'!EL1742</f>
        <v>6.6613381477509392E-14</v>
      </c>
      <c r="ED17" s="434"/>
      <c r="EE17" s="432">
        <f>BH17-'[3]CONSTANT (YoY)'!EM1742</f>
        <v>0</v>
      </c>
      <c r="EF17" s="432">
        <f>BI17-'[3]CONSTANT (YoY)'!EN1742</f>
        <v>0</v>
      </c>
      <c r="EG17" s="432">
        <f>BJ17-'[3]CONSTANT (YoY)'!EO1742</f>
        <v>0</v>
      </c>
      <c r="EH17" s="432">
        <f>BK17-'[3]CONSTANT (YoY)'!EP1742</f>
        <v>0</v>
      </c>
      <c r="EI17" s="434"/>
      <c r="EJ17" s="432">
        <f>BM17-'[3]CONSTANT (YoY)'!EQ1742</f>
        <v>0</v>
      </c>
      <c r="EK17" s="432">
        <f>BN17-'[3]CONSTANT (YoY)'!ER1742</f>
        <v>0</v>
      </c>
      <c r="EL17" s="432">
        <f>BO17-'[3]CONSTANT (YoY)'!ES1742</f>
        <v>0</v>
      </c>
      <c r="EM17" s="432">
        <f>BP17-'[3]CONSTANT (YoY)'!ET1742</f>
        <v>0</v>
      </c>
      <c r="EN17" s="434"/>
      <c r="EO17" s="432">
        <f>BR17-'[3]CONSTANT (YoY)'!EU1742</f>
        <v>0</v>
      </c>
      <c r="EP17" s="432">
        <f>BS17-'[3]CONSTANT (YoY)'!EV1742</f>
        <v>0</v>
      </c>
      <c r="EQ17" s="432">
        <f>BT17-'[3]CONSTANT (YoY)'!EW1742</f>
        <v>0</v>
      </c>
      <c r="ER17" s="432">
        <f>BU17-'[3]CONSTANT (YoY)'!EX1742</f>
        <v>0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452"/>
      <c r="I18" s="64">
        <f>('8B'!I18/'8B'!H18-1)*100</f>
        <v>2.5512730893572977</v>
      </c>
      <c r="J18" s="64">
        <f>('8B'!J18/'8B'!I18-1)*100</f>
        <v>6.0547908852795373</v>
      </c>
      <c r="K18" s="64">
        <f>('8B'!K18/'8B'!J18-1)*100</f>
        <v>1.3591141916238669</v>
      </c>
      <c r="L18" s="64">
        <f>('8B'!L18/'8B'!K18-1)*100</f>
        <v>-2.1027728438456572</v>
      </c>
      <c r="M18" s="64">
        <f>('8B'!M18/'8B'!L18-1)*100</f>
        <v>-14.415700854333679</v>
      </c>
      <c r="N18" s="64">
        <f>('8B'!N18/'8B'!M18-1)*100</f>
        <v>-0.68732156973780878</v>
      </c>
      <c r="O18" s="64">
        <f>('8B'!O18/'8B'!N18-1)*100</f>
        <v>6.8389480762697685</v>
      </c>
      <c r="P18" s="64">
        <f>('8B'!P18/'8B'!O18-1)*100</f>
        <v>5.4023123565231312</v>
      </c>
      <c r="Q18" s="64">
        <f>('8B'!Q18/'8B'!P18-1)*100</f>
        <v>12.039465557311747</v>
      </c>
      <c r="R18" s="64">
        <f>('8B'!R18/'8B'!Q18-1)*100</f>
        <v>-100</v>
      </c>
      <c r="S18" s="67"/>
      <c r="T18" s="67"/>
      <c r="U18" s="67"/>
      <c r="V18" s="67"/>
      <c r="W18" s="67"/>
      <c r="X18" s="67"/>
      <c r="Y18" s="64">
        <f>('8B'!Y18/'8B'!T18-1)*100</f>
        <v>7.6895339700189247E-2</v>
      </c>
      <c r="Z18" s="64">
        <f>('8B'!Z18/'8B'!U18-1)*100</f>
        <v>6.0659807203682803</v>
      </c>
      <c r="AA18" s="64">
        <f>('8B'!AA18/'8B'!V18-1)*100</f>
        <v>1.888680348779026</v>
      </c>
      <c r="AB18" s="64">
        <f>('8B'!AB18/'8B'!W18-1)*100</f>
        <v>2.0684384140375878</v>
      </c>
      <c r="AC18" s="64"/>
      <c r="AD18" s="64">
        <f>('8B'!AD18/'8B'!Y18-1)*100</f>
        <v>9.5256520802892375</v>
      </c>
      <c r="AE18" s="64">
        <f>('8B'!AE18/'8B'!Z18-1)*100</f>
        <v>3.9044707034497028</v>
      </c>
      <c r="AF18" s="64">
        <f>('8B'!AF18/'8B'!AA18-1)*100</f>
        <v>6.5950983813740649</v>
      </c>
      <c r="AG18" s="64">
        <f>('8B'!AG18/'8B'!AB18-1)*100</f>
        <v>4.4232455609506394</v>
      </c>
      <c r="AH18" s="64"/>
      <c r="AI18" s="64">
        <f>('8B'!AI18/'8B'!AD18-1)*100</f>
        <v>0.22186876794410004</v>
      </c>
      <c r="AJ18" s="64">
        <f>('8B'!AJ18/'8B'!AE18-1)*100</f>
        <v>1.7045863066794897</v>
      </c>
      <c r="AK18" s="64">
        <f>('8B'!AK18/'8B'!AF18-1)*100</f>
        <v>2.8423428425618846</v>
      </c>
      <c r="AL18" s="64">
        <f>('8B'!AL18/'8B'!AG18-1)*100</f>
        <v>0.62262872947043135</v>
      </c>
      <c r="AM18" s="64"/>
      <c r="AN18" s="64">
        <f>('8B'!AN18/'8B'!AI18-1)*100</f>
        <v>-3.425123346692871</v>
      </c>
      <c r="AO18" s="64">
        <f>('8B'!AO18/'8B'!AJ18-1)*100</f>
        <v>-0.59279325176265774</v>
      </c>
      <c r="AP18" s="64">
        <f>('8B'!AP18/'8B'!AK18-1)*100</f>
        <v>-3.7112900480513522</v>
      </c>
      <c r="AQ18" s="64">
        <f>('8B'!AQ18/'8B'!AL18-1)*100</f>
        <v>-0.68141456268994149</v>
      </c>
      <c r="AR18" s="64"/>
      <c r="AS18" s="64">
        <f>('8B'!AS18/'8B'!AN18-1)*100</f>
        <v>-4.4310393252862568</v>
      </c>
      <c r="AT18" s="64">
        <f>('8B'!AT18/'8B'!AO18-1)*100</f>
        <v>-28.998660837589508</v>
      </c>
      <c r="AU18" s="64">
        <f>('8B'!AU18/'8B'!AP18-1)*100</f>
        <v>-11.366745205279372</v>
      </c>
      <c r="AV18" s="64">
        <f>('8B'!AV18/'8B'!AQ18-1)*100</f>
        <v>-11.735886804322559</v>
      </c>
      <c r="AW18" s="64"/>
      <c r="AX18" s="64">
        <f>('8B'!AX18/'8B'!AS18-1)*100</f>
        <v>-3.0796315893097503</v>
      </c>
      <c r="AY18" s="64">
        <f>('8B'!AY18/'8B'!AT18-1)*100</f>
        <v>16.552243361728113</v>
      </c>
      <c r="AZ18" s="64">
        <f>('8B'!AZ18/'8B'!AU18-1)*100</f>
        <v>-10.614995196228206</v>
      </c>
      <c r="BA18" s="64">
        <f>('8B'!BA18/'8B'!AV18-1)*100</f>
        <v>-2.8370510564039608</v>
      </c>
      <c r="BB18" s="64"/>
      <c r="BC18" s="64">
        <f>('8B'!BC18/'8B'!AX18-1)*100</f>
        <v>0.31024677683719748</v>
      </c>
      <c r="BD18" s="64">
        <f>('8B'!BD18/'8B'!AY18-1)*100</f>
        <v>5.742000275821435</v>
      </c>
      <c r="BE18" s="64">
        <f>('8B'!BE18/'8B'!AZ18-1)*100</f>
        <v>13.224511425300523</v>
      </c>
      <c r="BF18" s="64">
        <f>('8B'!BF18/'8B'!BA18-1)*100</f>
        <v>8.9217901152330192</v>
      </c>
      <c r="BG18" s="64"/>
      <c r="BH18" s="64">
        <f>('8B'!BH18/'8B'!BC18-1)*100</f>
        <v>4.9326207333950878</v>
      </c>
      <c r="BI18" s="64">
        <f>('8B'!BI18/'8B'!BD18-1)*100</f>
        <v>5.5314287867771039</v>
      </c>
      <c r="BJ18" s="64">
        <f>('8B'!BJ18/'8B'!BE18-1)*100</f>
        <v>4.9907249990347902</v>
      </c>
      <c r="BK18" s="64">
        <f>('8B'!BK18/'8B'!BF18-1)*100</f>
        <v>6.1391259499558481</v>
      </c>
      <c r="BL18" s="542"/>
      <c r="BM18" s="571">
        <f>('8B'!BM18/'8B'!BH18-1)*100</f>
        <v>9.6208054016254874</v>
      </c>
      <c r="BN18" s="571">
        <f>('8B'!BN18/'8B'!BI18-1)*100</f>
        <v>11.469523471559896</v>
      </c>
      <c r="BO18" s="64">
        <f>('8B'!BO18/'8B'!BJ18-1)*100</f>
        <v>15.333950968497634</v>
      </c>
      <c r="BP18" s="64">
        <f>('8B'!BP18/'8B'!BK18-1)*100</f>
        <v>11.762772576195157</v>
      </c>
      <c r="BQ18" s="542"/>
      <c r="BR18" s="571">
        <f>('8B'!BR18/'8B'!BM18-1)*100</f>
        <v>9.6800952355756706</v>
      </c>
      <c r="BS18" s="571">
        <f>('8B'!BS18/'8B'!BN18-1)*100</f>
        <v>12.105558247654802</v>
      </c>
      <c r="BT18" s="64">
        <f>('8B'!BT18/'8B'!BO18-1)*100</f>
        <v>-100</v>
      </c>
      <c r="BU18" s="64">
        <f>('8B'!BU18/'8B'!BP18-1)*100</f>
        <v>-100</v>
      </c>
      <c r="BV18" s="67"/>
      <c r="BW18" s="67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/>
      <c r="CF18" s="432">
        <f>I18-'[3]CONSTANT (YoY)'!FW1743</f>
        <v>0</v>
      </c>
      <c r="CG18" s="432">
        <f>J18-'[3]CONSTANT (YoY)'!FX1743</f>
        <v>0</v>
      </c>
      <c r="CH18" s="432">
        <f>K18-'[3]CONSTANT (YoY)'!FY1743</f>
        <v>0</v>
      </c>
      <c r="CI18" s="432">
        <f>L18-'[3]CONSTANT (YoY)'!FZ1743</f>
        <v>0</v>
      </c>
      <c r="CJ18" s="432">
        <f>M18-'[3]CONSTANT (YoY)'!GA1743</f>
        <v>0</v>
      </c>
      <c r="CK18" s="432">
        <f>N18-'[3]CONSTANT (YoY)'!GB1743</f>
        <v>0</v>
      </c>
      <c r="CL18" s="432">
        <f>O18-'[3]CONSTANT (YoY)'!GC1743</f>
        <v>0</v>
      </c>
      <c r="CM18" s="432">
        <f>P18-'[3]CONSTANT (YoY)'!GD1743</f>
        <v>0</v>
      </c>
      <c r="CN18" s="432">
        <f>Q18-'[3]CONSTANT (YoY)'!GE1743</f>
        <v>0</v>
      </c>
      <c r="CO18" s="432">
        <f>R18-'[3]CONSTANT (YoY)'!GF1743</f>
        <v>0</v>
      </c>
      <c r="CP18" s="434"/>
      <c r="CQ18" s="432"/>
      <c r="CR18" s="432"/>
      <c r="CS18" s="432"/>
      <c r="CT18" s="432"/>
      <c r="CU18" s="434"/>
      <c r="CV18" s="432">
        <f>Y18-'[3]CONSTANT (YoY)'!DK1743</f>
        <v>0</v>
      </c>
      <c r="CW18" s="432">
        <f>Z18-'[3]CONSTANT (YoY)'!DL1743</f>
        <v>0</v>
      </c>
      <c r="CX18" s="432">
        <f>AA18-'[3]CONSTANT (YoY)'!DM1743</f>
        <v>0</v>
      </c>
      <c r="CY18" s="432">
        <f>AB18-'[3]CONSTANT (YoY)'!DN1743</f>
        <v>0</v>
      </c>
      <c r="CZ18" s="434"/>
      <c r="DA18" s="432">
        <f>AD18-'[3]CONSTANT (YoY)'!DO1743</f>
        <v>0</v>
      </c>
      <c r="DB18" s="432">
        <f>AE18-'[3]CONSTANT (YoY)'!DP1743</f>
        <v>0</v>
      </c>
      <c r="DC18" s="432">
        <f>AF18-'[3]CONSTANT (YoY)'!DQ1743</f>
        <v>0</v>
      </c>
      <c r="DD18" s="432">
        <f>AG18-'[3]CONSTANT (YoY)'!DR1743</f>
        <v>0</v>
      </c>
      <c r="DE18" s="434"/>
      <c r="DF18" s="432">
        <f>AI18-'[3]CONSTANT (YoY)'!DS1743</f>
        <v>0</v>
      </c>
      <c r="DG18" s="432">
        <f>AJ18-'[3]CONSTANT (YoY)'!DT1743</f>
        <v>0</v>
      </c>
      <c r="DH18" s="432">
        <f>AK18-'[3]CONSTANT (YoY)'!DU1743</f>
        <v>0</v>
      </c>
      <c r="DI18" s="432">
        <f>AL18-'[3]CONSTANT (YoY)'!DV1743</f>
        <v>0</v>
      </c>
      <c r="DJ18" s="434"/>
      <c r="DK18" s="432">
        <f>AN18-'[3]CONSTANT (YoY)'!DW1743</f>
        <v>0</v>
      </c>
      <c r="DL18" s="432">
        <f>AO18-'[3]CONSTANT (YoY)'!DX1743</f>
        <v>0</v>
      </c>
      <c r="DM18" s="432">
        <f>AP18-'[3]CONSTANT (YoY)'!DY1743</f>
        <v>0</v>
      </c>
      <c r="DN18" s="432">
        <f>AQ18-'[3]CONSTANT (YoY)'!DZ1743</f>
        <v>0</v>
      </c>
      <c r="DO18" s="434"/>
      <c r="DP18" s="432">
        <f>AS18-'[3]CONSTANT (YoY)'!EA1743</f>
        <v>0</v>
      </c>
      <c r="DQ18" s="432">
        <f>AT18-'[3]CONSTANT (YoY)'!EB1743</f>
        <v>0</v>
      </c>
      <c r="DR18" s="432">
        <f>AU18-'[3]CONSTANT (YoY)'!EC1743</f>
        <v>0</v>
      </c>
      <c r="DS18" s="432">
        <f>AV18-'[3]CONSTANT (YoY)'!ED1743</f>
        <v>0</v>
      </c>
      <c r="DT18" s="434"/>
      <c r="DU18" s="432">
        <f>AX18-'[3]CONSTANT (YoY)'!EE1743</f>
        <v>0</v>
      </c>
      <c r="DV18" s="432">
        <f>AY18-'[3]CONSTANT (YoY)'!EF1743</f>
        <v>0</v>
      </c>
      <c r="DW18" s="432">
        <f>AZ18-'[3]CONSTANT (YoY)'!EG1743</f>
        <v>0</v>
      </c>
      <c r="DX18" s="432">
        <f>BA18-'[3]CONSTANT (YoY)'!EH1743</f>
        <v>0</v>
      </c>
      <c r="DY18" s="434"/>
      <c r="DZ18" s="432">
        <f>BC18-'[3]CONSTANT (YoY)'!EI1743</f>
        <v>0</v>
      </c>
      <c r="EA18" s="432">
        <f>BD18-'[3]CONSTANT (YoY)'!EJ1743</f>
        <v>-2.2204460492503131E-14</v>
      </c>
      <c r="EB18" s="432">
        <f>BE18-'[3]CONSTANT (YoY)'!EK1743</f>
        <v>0</v>
      </c>
      <c r="EC18" s="432">
        <f>BF18-'[3]CONSTANT (YoY)'!EL1743</f>
        <v>0</v>
      </c>
      <c r="ED18" s="434"/>
      <c r="EE18" s="432">
        <f>BH18-'[3]CONSTANT (YoY)'!EM1743</f>
        <v>0</v>
      </c>
      <c r="EF18" s="432">
        <f>BI18-'[3]CONSTANT (YoY)'!EN1743</f>
        <v>0</v>
      </c>
      <c r="EG18" s="432">
        <f>BJ18-'[3]CONSTANT (YoY)'!EO1743</f>
        <v>0</v>
      </c>
      <c r="EH18" s="432">
        <f>BK18-'[3]CONSTANT (YoY)'!EP1743</f>
        <v>0</v>
      </c>
      <c r="EI18" s="434"/>
      <c r="EJ18" s="432">
        <f>BM18-'[3]CONSTANT (YoY)'!EQ1743</f>
        <v>0</v>
      </c>
      <c r="EK18" s="432">
        <f>BN18-'[3]CONSTANT (YoY)'!ER1743</f>
        <v>0</v>
      </c>
      <c r="EL18" s="432">
        <f>BO18-'[3]CONSTANT (YoY)'!ES1743</f>
        <v>0</v>
      </c>
      <c r="EM18" s="432">
        <f>BP18-'[3]CONSTANT (YoY)'!ET1743</f>
        <v>0</v>
      </c>
      <c r="EN18" s="434"/>
      <c r="EO18" s="432">
        <f>BR18-'[3]CONSTANT (YoY)'!EU1743</f>
        <v>-2.1316282072803006E-14</v>
      </c>
      <c r="EP18" s="432">
        <f>BS18-'[3]CONSTANT (YoY)'!EV1743</f>
        <v>0</v>
      </c>
      <c r="EQ18" s="432">
        <f>BT18-'[3]CONSTANT (YoY)'!EW1743</f>
        <v>0</v>
      </c>
      <c r="ER18" s="432">
        <f>BU18-'[3]CONSTANT (YoY)'!EX1743</f>
        <v>0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451"/>
      <c r="I19" s="65"/>
      <c r="J19" s="65"/>
      <c r="K19" s="65"/>
      <c r="L19" s="65"/>
      <c r="M19" s="64"/>
      <c r="N19" s="64"/>
      <c r="O19" s="64"/>
      <c r="P19" s="64"/>
      <c r="Q19" s="64"/>
      <c r="R19" s="64"/>
      <c r="S19" s="68"/>
      <c r="T19" s="68"/>
      <c r="U19" s="68"/>
      <c r="V19" s="68"/>
      <c r="W19" s="68"/>
      <c r="X19" s="68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4"/>
      <c r="AV19" s="64"/>
      <c r="AW19" s="65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542"/>
      <c r="BM19" s="571"/>
      <c r="BN19" s="571"/>
      <c r="BO19" s="64"/>
      <c r="BP19" s="64"/>
      <c r="BQ19" s="542"/>
      <c r="BR19" s="571"/>
      <c r="BS19" s="571"/>
      <c r="BT19" s="64"/>
      <c r="BU19" s="64"/>
      <c r="BV19" s="68"/>
      <c r="BW19" s="68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459"/>
      <c r="I20" s="65">
        <f>('8B'!I20/'8B'!H20-1)*100</f>
        <v>4.5703842916980486</v>
      </c>
      <c r="J20" s="65">
        <f>('8B'!J20/'8B'!I20-1)*100</f>
        <v>4.1218098000572079</v>
      </c>
      <c r="K20" s="65">
        <f>('8B'!K20/'8B'!J20-1)*100</f>
        <v>1.9061471032085553</v>
      </c>
      <c r="L20" s="65">
        <f>('8B'!L20/'8B'!K20-1)*100</f>
        <v>-0.46894957694990635</v>
      </c>
      <c r="M20" s="65">
        <f>('8B'!M20/'8B'!L20-1)*100</f>
        <v>-18.275613249210952</v>
      </c>
      <c r="N20" s="65">
        <f>('8B'!N20/'8B'!M20-1)*100</f>
        <v>-9.9037751240726344</v>
      </c>
      <c r="O20" s="65">
        <f>('8B'!O20/'8B'!N20-1)*100</f>
        <v>4.8001620383696597</v>
      </c>
      <c r="P20" s="65">
        <f>('8B'!P20/'8B'!O20-1)*100</f>
        <v>6.070050635748836</v>
      </c>
      <c r="Q20" s="65">
        <f>('8B'!Q20/'8B'!P20-1)*100</f>
        <v>15.276466519652709</v>
      </c>
      <c r="R20" s="65">
        <f>('8B'!R20/'8B'!Q20-1)*100</f>
        <v>-100</v>
      </c>
      <c r="S20" s="68"/>
      <c r="T20" s="68"/>
      <c r="U20" s="68"/>
      <c r="V20" s="68"/>
      <c r="W20" s="68"/>
      <c r="X20" s="68"/>
      <c r="Y20" s="65">
        <f>('8B'!Y20/'8B'!T20-1)*100</f>
        <v>5.6288933470717506</v>
      </c>
      <c r="Z20" s="65">
        <f>('8B'!Z20/'8B'!U20-1)*100</f>
        <v>5.6273363606414994</v>
      </c>
      <c r="AA20" s="65">
        <f>('8B'!AA20/'8B'!V20-1)*100</f>
        <v>4.6704414264286953</v>
      </c>
      <c r="AB20" s="65">
        <f>('8B'!AB20/'8B'!W20-1)*100</f>
        <v>2.3256260703601983</v>
      </c>
      <c r="AC20" s="65"/>
      <c r="AD20" s="65">
        <f>('8B'!AD20/'8B'!Y20-1)*100</f>
        <v>3.627104214073551</v>
      </c>
      <c r="AE20" s="65">
        <f>('8B'!AE20/'8B'!Z20-1)*100</f>
        <v>5.1058632540931681</v>
      </c>
      <c r="AF20" s="65">
        <f>('8B'!AF20/'8B'!AA20-1)*100</f>
        <v>3.9827941284797497</v>
      </c>
      <c r="AG20" s="65">
        <f>('8B'!AG20/'8B'!AB20-1)*100</f>
        <v>3.6979218914746648</v>
      </c>
      <c r="AH20" s="65"/>
      <c r="AI20" s="65">
        <f>('8B'!AI20/'8B'!AD20-1)*100</f>
        <v>2.8383886270622272</v>
      </c>
      <c r="AJ20" s="65">
        <f>('8B'!AJ20/'8B'!AE20-1)*100</f>
        <v>1.5835052392715543</v>
      </c>
      <c r="AK20" s="65">
        <f>('8B'!AK20/'8B'!AF20-1)*100</f>
        <v>1.9292937543801125</v>
      </c>
      <c r="AL20" s="65">
        <f>('8B'!AL20/'8B'!AG20-1)*100</f>
        <v>1.2995773118598564</v>
      </c>
      <c r="AM20" s="65"/>
      <c r="AN20" s="65">
        <f>('8B'!AN20/'8B'!AI20-1)*100</f>
        <v>-1.1560262195762228</v>
      </c>
      <c r="AO20" s="65">
        <f>('8B'!AO20/'8B'!AJ20-1)*100</f>
        <v>1.2659585157088316</v>
      </c>
      <c r="AP20" s="65">
        <f>('8B'!AP20/'8B'!AK20-1)*100</f>
        <v>-2.2689446001719182</v>
      </c>
      <c r="AQ20" s="65">
        <f>('8B'!AQ20/'8B'!AL20-1)*100</f>
        <v>0.2273439461476956</v>
      </c>
      <c r="AR20" s="65"/>
      <c r="AS20" s="65">
        <f>('8B'!AS20/'8B'!AN20-1)*100</f>
        <v>-3.7324672294713923</v>
      </c>
      <c r="AT20" s="65">
        <f>('8B'!AT20/'8B'!AO20-1)*100</f>
        <v>-41.327567437163992</v>
      </c>
      <c r="AU20" s="65">
        <f>('8B'!AU20/'8B'!AP20-1)*100</f>
        <v>-12.557524008249288</v>
      </c>
      <c r="AV20" s="65">
        <f>('8B'!AV20/'8B'!AQ20-1)*100</f>
        <v>-13.139673779145832</v>
      </c>
      <c r="AW20" s="65"/>
      <c r="AX20" s="65">
        <f>('8B'!AX20/'8B'!AS20-1)*100</f>
        <v>-10.143048350771211</v>
      </c>
      <c r="AY20" s="65">
        <f>('8B'!AY20/'8B'!AT20-1)*100</f>
        <v>20.089818730156715</v>
      </c>
      <c r="AZ20" s="65">
        <f>('8B'!AZ20/'8B'!AU20-1)*100</f>
        <v>-25.959053784148999</v>
      </c>
      <c r="BA20" s="65">
        <f>('8B'!BA20/'8B'!AV20-1)*100</f>
        <v>-15.499549561175085</v>
      </c>
      <c r="BB20" s="65"/>
      <c r="BC20" s="65">
        <f>('8B'!BC20/'8B'!AX20-1)*100</f>
        <v>-7.7298924463266472</v>
      </c>
      <c r="BD20" s="65">
        <f>('8B'!BD20/'8B'!AY20-1)*100</f>
        <v>3.6288873087075402</v>
      </c>
      <c r="BE20" s="65">
        <f>('8B'!BE20/'8B'!AZ20-1)*100</f>
        <v>16.722544129426133</v>
      </c>
      <c r="BF20" s="65">
        <f>('8B'!BF20/'8B'!BA20-1)*100</f>
        <v>10.040989597251283</v>
      </c>
      <c r="BG20" s="65"/>
      <c r="BH20" s="65">
        <f>('8B'!BH20/'8B'!BC20-1)*100</f>
        <v>7.5097648210348256</v>
      </c>
      <c r="BI20" s="65">
        <f>('8B'!BI20/'8B'!BD20-1)*100</f>
        <v>6.0416788146023137</v>
      </c>
      <c r="BJ20" s="65">
        <f>('8B'!BJ20/'8B'!BE20-1)*100</f>
        <v>6.7136097821035134</v>
      </c>
      <c r="BK20" s="65">
        <f>('8B'!BK20/'8B'!BF20-1)*100</f>
        <v>4.0445824090399984</v>
      </c>
      <c r="BL20" s="543"/>
      <c r="BM20" s="572">
        <f>('8B'!BM20/'8B'!BH20-1)*100</f>
        <v>10.655910973642136</v>
      </c>
      <c r="BN20" s="572">
        <f>('8B'!BN20/'8B'!BI20-1)*100</f>
        <v>12.546813910462728</v>
      </c>
      <c r="BO20" s="65">
        <f>('8B'!BO20/'8B'!BJ20-1)*100</f>
        <v>18.59160427318718</v>
      </c>
      <c r="BP20" s="65">
        <f>('8B'!BP20/'8B'!BK20-1)*100</f>
        <v>19.537294118315664</v>
      </c>
      <c r="BQ20" s="543"/>
      <c r="BR20" s="572">
        <f>('8B'!BR20/'8B'!BM20-1)*100</f>
        <v>13.404754863082523</v>
      </c>
      <c r="BS20" s="572">
        <f>('8B'!BS20/'8B'!BN20-1)*100</f>
        <v>10.457996741378928</v>
      </c>
      <c r="BT20" s="65">
        <f>('8B'!BT20/'8B'!BO20-1)*100</f>
        <v>-100</v>
      </c>
      <c r="BU20" s="65">
        <f>('8B'!BU20/'8B'!BP20-1)*100</f>
        <v>-100</v>
      </c>
      <c r="BV20" s="68"/>
      <c r="BW20" s="68"/>
      <c r="BX20" s="79"/>
      <c r="BY20" s="751"/>
      <c r="BZ20" s="751"/>
      <c r="CA20" s="752" t="s">
        <v>96</v>
      </c>
      <c r="CB20" s="752"/>
      <c r="CC20" s="752"/>
      <c r="CD20" s="80"/>
      <c r="CE20" s="432"/>
      <c r="CF20" s="432">
        <f>I20-'[3]CONSTANT (YoY)'!FW1745</f>
        <v>0</v>
      </c>
      <c r="CG20" s="432">
        <f>J20-'[3]CONSTANT (YoY)'!FX1745</f>
        <v>0</v>
      </c>
      <c r="CH20" s="432">
        <f>K20-'[3]CONSTANT (YoY)'!FY1745</f>
        <v>0</v>
      </c>
      <c r="CI20" s="432">
        <f>L20-'[3]CONSTANT (YoY)'!FZ1745</f>
        <v>0</v>
      </c>
      <c r="CJ20" s="432">
        <f>M20-'[3]CONSTANT (YoY)'!GA1745</f>
        <v>0</v>
      </c>
      <c r="CK20" s="432">
        <f>N20-'[3]CONSTANT (YoY)'!GB1745</f>
        <v>0</v>
      </c>
      <c r="CL20" s="432">
        <f>O20-'[3]CONSTANT (YoY)'!GC1745</f>
        <v>0</v>
      </c>
      <c r="CM20" s="432">
        <f>P20-'[3]CONSTANT (YoY)'!GD1745</f>
        <v>0</v>
      </c>
      <c r="CN20" s="432">
        <f>Q20-'[3]CONSTANT (YoY)'!GE1745</f>
        <v>0</v>
      </c>
      <c r="CO20" s="432">
        <f>R20-'[3]CONSTANT (YoY)'!GF1745</f>
        <v>0</v>
      </c>
      <c r="CP20" s="434"/>
      <c r="CQ20" s="432"/>
      <c r="CR20" s="432"/>
      <c r="CS20" s="432"/>
      <c r="CT20" s="432"/>
      <c r="CU20" s="434"/>
      <c r="CV20" s="432">
        <f>Y20-'[3]CONSTANT (YoY)'!DK1745</f>
        <v>0</v>
      </c>
      <c r="CW20" s="432">
        <f>Z20-'[3]CONSTANT (YoY)'!DL1745</f>
        <v>0</v>
      </c>
      <c r="CX20" s="432">
        <f>AA20-'[3]CONSTANT (YoY)'!DM1745</f>
        <v>0</v>
      </c>
      <c r="CY20" s="432">
        <f>AB20-'[3]CONSTANT (YoY)'!DN1745</f>
        <v>0</v>
      </c>
      <c r="CZ20" s="434"/>
      <c r="DA20" s="432">
        <f>AD20-'[3]CONSTANT (YoY)'!DO1745</f>
        <v>0</v>
      </c>
      <c r="DB20" s="432">
        <f>AE20-'[3]CONSTANT (YoY)'!DP1745</f>
        <v>0</v>
      </c>
      <c r="DC20" s="432">
        <f>AF20-'[3]CONSTANT (YoY)'!DQ1745</f>
        <v>0</v>
      </c>
      <c r="DD20" s="432">
        <f>AG20-'[3]CONSTANT (YoY)'!DR1745</f>
        <v>0</v>
      </c>
      <c r="DE20" s="434"/>
      <c r="DF20" s="432">
        <f>AI20-'[3]CONSTANT (YoY)'!DS1745</f>
        <v>0</v>
      </c>
      <c r="DG20" s="432">
        <f>AJ20-'[3]CONSTANT (YoY)'!DT1745</f>
        <v>0</v>
      </c>
      <c r="DH20" s="432">
        <f>AK20-'[3]CONSTANT (YoY)'!DU1745</f>
        <v>0</v>
      </c>
      <c r="DI20" s="432">
        <f>AL20-'[3]CONSTANT (YoY)'!DV1745</f>
        <v>0</v>
      </c>
      <c r="DJ20" s="434"/>
      <c r="DK20" s="432">
        <f>AN20-'[3]CONSTANT (YoY)'!DW1745</f>
        <v>0</v>
      </c>
      <c r="DL20" s="432">
        <f>AO20-'[3]CONSTANT (YoY)'!DX1745</f>
        <v>0</v>
      </c>
      <c r="DM20" s="432">
        <f>AP20-'[3]CONSTANT (YoY)'!DY1745</f>
        <v>0</v>
      </c>
      <c r="DN20" s="432">
        <f>AQ20-'[3]CONSTANT (YoY)'!DZ1745</f>
        <v>0</v>
      </c>
      <c r="DO20" s="434"/>
      <c r="DP20" s="432">
        <f>AS20-'[3]CONSTANT (YoY)'!EA1745</f>
        <v>0</v>
      </c>
      <c r="DQ20" s="432">
        <f>AT20-'[3]CONSTANT (YoY)'!EB1745</f>
        <v>0</v>
      </c>
      <c r="DR20" s="432">
        <f>AU20-'[3]CONSTANT (YoY)'!EC1745</f>
        <v>0</v>
      </c>
      <c r="DS20" s="432">
        <f>AV20-'[3]CONSTANT (YoY)'!ED1745</f>
        <v>0</v>
      </c>
      <c r="DT20" s="434"/>
      <c r="DU20" s="432">
        <f>AX20-'[3]CONSTANT (YoY)'!EE1745</f>
        <v>0</v>
      </c>
      <c r="DV20" s="432">
        <f>AY20-'[3]CONSTANT (YoY)'!EF1745</f>
        <v>0</v>
      </c>
      <c r="DW20" s="432">
        <f>AZ20-'[3]CONSTANT (YoY)'!EG1745</f>
        <v>0</v>
      </c>
      <c r="DX20" s="432">
        <f>BA20-'[3]CONSTANT (YoY)'!EH1745</f>
        <v>0</v>
      </c>
      <c r="DY20" s="434"/>
      <c r="DZ20" s="432">
        <f>BC20-'[3]CONSTANT (YoY)'!EI1745</f>
        <v>0</v>
      </c>
      <c r="EA20" s="432">
        <f>BD20-'[3]CONSTANT (YoY)'!EJ1745</f>
        <v>0</v>
      </c>
      <c r="EB20" s="432">
        <f>BE20-'[3]CONSTANT (YoY)'!EK1745</f>
        <v>0</v>
      </c>
      <c r="EC20" s="432">
        <f>BF20-'[3]CONSTANT (YoY)'!EL1745</f>
        <v>0</v>
      </c>
      <c r="ED20" s="434"/>
      <c r="EE20" s="432">
        <f>BH20-'[3]CONSTANT (YoY)'!EM1745</f>
        <v>0</v>
      </c>
      <c r="EF20" s="432">
        <f>BI20-'[3]CONSTANT (YoY)'!EN1745</f>
        <v>0</v>
      </c>
      <c r="EG20" s="432">
        <f>BJ20-'[3]CONSTANT (YoY)'!EO1745</f>
        <v>0</v>
      </c>
      <c r="EH20" s="432">
        <f>BK20-'[3]CONSTANT (YoY)'!EP1745</f>
        <v>0</v>
      </c>
      <c r="EI20" s="434"/>
      <c r="EJ20" s="432">
        <f>BM20-'[3]CONSTANT (YoY)'!EQ1745</f>
        <v>0</v>
      </c>
      <c r="EK20" s="432">
        <f>BN20-'[3]CONSTANT (YoY)'!ER1745</f>
        <v>0</v>
      </c>
      <c r="EL20" s="432">
        <f>BO20-'[3]CONSTANT (YoY)'!ES1745</f>
        <v>0</v>
      </c>
      <c r="EM20" s="432">
        <f>BP20-'[3]CONSTANT (YoY)'!ET1745</f>
        <v>0</v>
      </c>
      <c r="EN20" s="434"/>
      <c r="EO20" s="432">
        <f>BR20-'[3]CONSTANT (YoY)'!EU1745</f>
        <v>-2.3092638912203256E-14</v>
      </c>
      <c r="EP20" s="432">
        <f>BS20-'[3]CONSTANT (YoY)'!EV1745</f>
        <v>0</v>
      </c>
      <c r="EQ20" s="432">
        <f>BT20-'[3]CONSTANT (YoY)'!EW1745</f>
        <v>0</v>
      </c>
      <c r="ER20" s="432">
        <f>BU20-'[3]CONSTANT (YoY)'!EX1745</f>
        <v>0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459"/>
      <c r="I21" s="65">
        <f>('8B'!I21/'8B'!H21-1)*100</f>
        <v>0.98291869564155476</v>
      </c>
      <c r="J21" s="65">
        <f>('8B'!J21/'8B'!I21-1)*100</f>
        <v>11.365343405454343</v>
      </c>
      <c r="K21" s="65">
        <f>('8B'!K21/'8B'!J21-1)*100</f>
        <v>0.70948914304762578</v>
      </c>
      <c r="L21" s="65">
        <f>('8B'!L21/'8B'!K21-1)*100</f>
        <v>-5.5297878399943601</v>
      </c>
      <c r="M21" s="65">
        <f>('8B'!M21/'8B'!L21-1)*100</f>
        <v>-8.5689111112046685</v>
      </c>
      <c r="N21" s="65">
        <f>('8B'!N21/'8B'!M21-1)*100</f>
        <v>13.43952399884305</v>
      </c>
      <c r="O21" s="65">
        <f>('8B'!O21/'8B'!N21-1)*100</f>
        <v>10.245881863791473</v>
      </c>
      <c r="P21" s="65">
        <f>('8B'!P21/'8B'!O21-1)*100</f>
        <v>5.1245057273021422</v>
      </c>
      <c r="Q21" s="65">
        <f>('8B'!Q21/'8B'!P21-1)*100</f>
        <v>9.2594256212474857</v>
      </c>
      <c r="R21" s="65">
        <f>('8B'!R21/'8B'!Q21-1)*100</f>
        <v>-100</v>
      </c>
      <c r="S21" s="68"/>
      <c r="T21" s="68"/>
      <c r="U21" s="68"/>
      <c r="V21" s="68"/>
      <c r="W21" s="68"/>
      <c r="X21" s="68"/>
      <c r="Y21" s="65">
        <f>('8B'!Y21/'8B'!T21-1)*100</f>
        <v>-7.8850668145870717</v>
      </c>
      <c r="Z21" s="65">
        <f>('8B'!Z21/'8B'!U21-1)*100</f>
        <v>8.6235412078261362</v>
      </c>
      <c r="AA21" s="65">
        <f>('8B'!AA21/'8B'!V21-1)*100</f>
        <v>0.88793538551532603</v>
      </c>
      <c r="AB21" s="65">
        <f>('8B'!AB21/'8B'!W21-1)*100</f>
        <v>2.8830944768597044</v>
      </c>
      <c r="AC21" s="65"/>
      <c r="AD21" s="65">
        <f>('8B'!AD21/'8B'!Y21-1)*100</f>
        <v>22.805249394691131</v>
      </c>
      <c r="AE21" s="65">
        <f>('8B'!AE21/'8B'!Z21-1)*100</f>
        <v>4.0781920553977447</v>
      </c>
      <c r="AF21" s="65">
        <f>('8B'!AF21/'8B'!AA21-1)*100</f>
        <v>11.475403905983095</v>
      </c>
      <c r="AG21" s="65">
        <f>('8B'!AG21/'8B'!AB21-1)*100</f>
        <v>8.0804111872259554</v>
      </c>
      <c r="AH21" s="65"/>
      <c r="AI21" s="65">
        <f>('8B'!AI21/'8B'!AD21-1)*100</f>
        <v>-3.8038972018797024</v>
      </c>
      <c r="AJ21" s="65">
        <f>('8B'!AJ21/'8B'!AE21-1)*100</f>
        <v>3.192040978460664</v>
      </c>
      <c r="AK21" s="65">
        <f>('8B'!AK21/'8B'!AF21-1)*100</f>
        <v>5.0536222570835232</v>
      </c>
      <c r="AL21" s="65">
        <f>('8B'!AL21/'8B'!AG21-1)*100</f>
        <v>-1.3019583372986476</v>
      </c>
      <c r="AM21" s="65"/>
      <c r="AN21" s="65">
        <f>('8B'!AN21/'8B'!AI21-1)*100</f>
        <v>-7.3988269767185528</v>
      </c>
      <c r="AO21" s="65">
        <f>('8B'!AO21/'8B'!AJ21-1)*100</f>
        <v>-4.2593782064889396</v>
      </c>
      <c r="AP21" s="65">
        <f>('8B'!AP21/'8B'!AK21-1)*100</f>
        <v>-7.6540334772315033</v>
      </c>
      <c r="AQ21" s="65">
        <f>('8B'!AQ21/'8B'!AL21-1)*100</f>
        <v>-2.6612452114771812</v>
      </c>
      <c r="AR21" s="65"/>
      <c r="AS21" s="65">
        <f>('8B'!AS21/'8B'!AN21-1)*100</f>
        <v>-6.0753358156542037</v>
      </c>
      <c r="AT21" s="65">
        <f>('8B'!AT21/'8B'!AO21-1)*100</f>
        <v>-10.890771788677966</v>
      </c>
      <c r="AU21" s="65">
        <f>('8B'!AU21/'8B'!AP21-1)*100</f>
        <v>-8.2439610624501221</v>
      </c>
      <c r="AV21" s="65">
        <f>('8B'!AV21/'8B'!AQ21-1)*100</f>
        <v>-8.9879708084686918</v>
      </c>
      <c r="AW21" s="65"/>
      <c r="AX21" s="65">
        <f>('8B'!AX21/'8B'!AS21-1)*100</f>
        <v>10.422711511215388</v>
      </c>
      <c r="AY21" s="65">
        <f>('8B'!AY21/'8B'!AT21-1)*100</f>
        <v>15.318499102546724</v>
      </c>
      <c r="AZ21" s="65">
        <f>('8B'!AZ21/'8B'!AU21-1)*100</f>
        <v>10.469773913741619</v>
      </c>
      <c r="BA21" s="65">
        <f>('8B'!BA21/'8B'!AV21-1)*100</f>
        <v>17.636542870371908</v>
      </c>
      <c r="BB21" s="65"/>
      <c r="BC21" s="65">
        <f>('8B'!BC21/'8B'!AX21-1)*100</f>
        <v>12.073317429326625</v>
      </c>
      <c r="BD21" s="65">
        <f>('8B'!BD21/'8B'!AY21-1)*100</f>
        <v>9.6639571894955765</v>
      </c>
      <c r="BE21" s="65">
        <f>('8B'!BE21/'8B'!AZ21-1)*100</f>
        <v>10.702129256280358</v>
      </c>
      <c r="BF21" s="65">
        <f>('8B'!BF21/'8B'!BA21-1)*100</f>
        <v>8.6458963924982193</v>
      </c>
      <c r="BG21" s="65"/>
      <c r="BH21" s="65">
        <f>('8B'!BH21/'8B'!BC21-1)*100</f>
        <v>2.7892290909130368</v>
      </c>
      <c r="BI21" s="65">
        <f>('8B'!BI21/'8B'!BD21-1)*100</f>
        <v>4.3106814820555783</v>
      </c>
      <c r="BJ21" s="65">
        <f>('8B'!BJ21/'8B'!BE21-1)*100</f>
        <v>3.8911984300020963</v>
      </c>
      <c r="BK21" s="65">
        <f>('8B'!BK21/'8B'!BF21-1)*100</f>
        <v>9.3967231243635929</v>
      </c>
      <c r="BL21" s="543"/>
      <c r="BM21" s="572">
        <f>('8B'!BM21/'8B'!BH21-1)*100</f>
        <v>9.1825069343951959</v>
      </c>
      <c r="BN21" s="572">
        <f>('8B'!BN21/'8B'!BI21-1)*100</f>
        <v>11.763851769760247</v>
      </c>
      <c r="BO21" s="65">
        <f>('8B'!BO21/'8B'!BJ21-1)*100</f>
        <v>12.364098629598219</v>
      </c>
      <c r="BP21" s="65">
        <f>('8B'!BP21/'8B'!BK21-1)*100</f>
        <v>4.1327501215420392</v>
      </c>
      <c r="BQ21" s="543"/>
      <c r="BR21" s="572">
        <f>('8B'!BR21/'8B'!BM21-1)*100</f>
        <v>5.3790980889024675</v>
      </c>
      <c r="BS21" s="572">
        <f>('8B'!BS21/'8B'!BN21-1)*100</f>
        <v>16.609030578714744</v>
      </c>
      <c r="BT21" s="65">
        <f>('8B'!BT21/'8B'!BO21-1)*100</f>
        <v>-100</v>
      </c>
      <c r="BU21" s="65">
        <f>('8B'!BU21/'8B'!BP21-1)*100</f>
        <v>-100</v>
      </c>
      <c r="BV21" s="68"/>
      <c r="BW21" s="68"/>
      <c r="BX21" s="79"/>
      <c r="BY21" s="751"/>
      <c r="BZ21" s="751"/>
      <c r="CA21" s="752" t="s">
        <v>97</v>
      </c>
      <c r="CB21" s="752"/>
      <c r="CC21" s="752"/>
      <c r="CD21" s="80"/>
      <c r="CE21" s="432"/>
      <c r="CF21" s="432">
        <f>I21-'[3]CONSTANT (YoY)'!FW1746</f>
        <v>0</v>
      </c>
      <c r="CG21" s="432">
        <f>J21-'[3]CONSTANT (YoY)'!FX1746</f>
        <v>0</v>
      </c>
      <c r="CH21" s="432">
        <f>K21-'[3]CONSTANT (YoY)'!FY1746</f>
        <v>0</v>
      </c>
      <c r="CI21" s="432">
        <f>L21-'[3]CONSTANT (YoY)'!FZ1746</f>
        <v>0</v>
      </c>
      <c r="CJ21" s="432">
        <f>M21-'[3]CONSTANT (YoY)'!GA1746</f>
        <v>0</v>
      </c>
      <c r="CK21" s="432">
        <f>N21-'[3]CONSTANT (YoY)'!GB1746</f>
        <v>0</v>
      </c>
      <c r="CL21" s="432">
        <f>O21-'[3]CONSTANT (YoY)'!GC1746</f>
        <v>0</v>
      </c>
      <c r="CM21" s="432">
        <f>P21-'[3]CONSTANT (YoY)'!GD1746</f>
        <v>0</v>
      </c>
      <c r="CN21" s="432">
        <f>Q21-'[3]CONSTANT (YoY)'!GE1746</f>
        <v>0</v>
      </c>
      <c r="CO21" s="432">
        <f>R21-'[3]CONSTANT (YoY)'!GF1746</f>
        <v>0</v>
      </c>
      <c r="CP21" s="434"/>
      <c r="CQ21" s="432"/>
      <c r="CR21" s="432"/>
      <c r="CS21" s="432"/>
      <c r="CT21" s="432"/>
      <c r="CU21" s="434"/>
      <c r="CV21" s="432">
        <f>Y21-'[3]CONSTANT (YoY)'!DK1746</f>
        <v>0</v>
      </c>
      <c r="CW21" s="432">
        <f>Z21-'[3]CONSTANT (YoY)'!DL1746</f>
        <v>0</v>
      </c>
      <c r="CX21" s="432">
        <f>AA21-'[3]CONSTANT (YoY)'!DM1746</f>
        <v>0</v>
      </c>
      <c r="CY21" s="432">
        <f>AB21-'[3]CONSTANT (YoY)'!DN1746</f>
        <v>0</v>
      </c>
      <c r="CZ21" s="434"/>
      <c r="DA21" s="432">
        <f>AD21-'[3]CONSTANT (YoY)'!DO1746</f>
        <v>0</v>
      </c>
      <c r="DB21" s="432">
        <f>AE21-'[3]CONSTANT (YoY)'!DP1746</f>
        <v>0</v>
      </c>
      <c r="DC21" s="432">
        <f>AF21-'[3]CONSTANT (YoY)'!DQ1746</f>
        <v>0</v>
      </c>
      <c r="DD21" s="432">
        <f>AG21-'[3]CONSTANT (YoY)'!DR1746</f>
        <v>0</v>
      </c>
      <c r="DE21" s="434"/>
      <c r="DF21" s="432">
        <f>AI21-'[3]CONSTANT (YoY)'!DS1746</f>
        <v>0</v>
      </c>
      <c r="DG21" s="432">
        <f>AJ21-'[3]CONSTANT (YoY)'!DT1746</f>
        <v>0</v>
      </c>
      <c r="DH21" s="432">
        <f>AK21-'[3]CONSTANT (YoY)'!DU1746</f>
        <v>0</v>
      </c>
      <c r="DI21" s="432">
        <f>AL21-'[3]CONSTANT (YoY)'!DV1746</f>
        <v>0</v>
      </c>
      <c r="DJ21" s="434"/>
      <c r="DK21" s="432">
        <f>AN21-'[3]CONSTANT (YoY)'!DW1746</f>
        <v>0</v>
      </c>
      <c r="DL21" s="432">
        <f>AO21-'[3]CONSTANT (YoY)'!DX1746</f>
        <v>0</v>
      </c>
      <c r="DM21" s="432">
        <f>AP21-'[3]CONSTANT (YoY)'!DY1746</f>
        <v>0</v>
      </c>
      <c r="DN21" s="432">
        <f>AQ21-'[3]CONSTANT (YoY)'!DZ1746</f>
        <v>0</v>
      </c>
      <c r="DO21" s="434"/>
      <c r="DP21" s="432">
        <f>AS21-'[3]CONSTANT (YoY)'!EA1746</f>
        <v>0</v>
      </c>
      <c r="DQ21" s="432">
        <f>AT21-'[3]CONSTANT (YoY)'!EB1746</f>
        <v>0</v>
      </c>
      <c r="DR21" s="432">
        <f>AU21-'[3]CONSTANT (YoY)'!EC1746</f>
        <v>0</v>
      </c>
      <c r="DS21" s="432">
        <f>AV21-'[3]CONSTANT (YoY)'!ED1746</f>
        <v>0</v>
      </c>
      <c r="DT21" s="434"/>
      <c r="DU21" s="432">
        <f>AX21-'[3]CONSTANT (YoY)'!EE1746</f>
        <v>0</v>
      </c>
      <c r="DV21" s="432">
        <f>AY21-'[3]CONSTANT (YoY)'!EF1746</f>
        <v>0</v>
      </c>
      <c r="DW21" s="432">
        <f>AZ21-'[3]CONSTANT (YoY)'!EG1746</f>
        <v>0</v>
      </c>
      <c r="DX21" s="432">
        <f>BA21-'[3]CONSTANT (YoY)'!EH1746</f>
        <v>0</v>
      </c>
      <c r="DY21" s="434"/>
      <c r="DZ21" s="432">
        <f>BC21-'[3]CONSTANT (YoY)'!EI1746</f>
        <v>0</v>
      </c>
      <c r="EA21" s="432">
        <f>BD21-'[3]CONSTANT (YoY)'!EJ1746</f>
        <v>0</v>
      </c>
      <c r="EB21" s="432">
        <f>BE21-'[3]CONSTANT (YoY)'!EK1746</f>
        <v>0</v>
      </c>
      <c r="EC21" s="432">
        <f>BF21-'[3]CONSTANT (YoY)'!EL1746</f>
        <v>0</v>
      </c>
      <c r="ED21" s="434"/>
      <c r="EE21" s="432">
        <f>BH21-'[3]CONSTANT (YoY)'!EM1746</f>
        <v>0</v>
      </c>
      <c r="EF21" s="432">
        <f>BI21-'[3]CONSTANT (YoY)'!EN1746</f>
        <v>0</v>
      </c>
      <c r="EG21" s="432">
        <f>BJ21-'[3]CONSTANT (YoY)'!EO1746</f>
        <v>0</v>
      </c>
      <c r="EH21" s="432">
        <f>BK21-'[3]CONSTANT (YoY)'!EP1746</f>
        <v>0</v>
      </c>
      <c r="EI21" s="434"/>
      <c r="EJ21" s="432">
        <f>BM21-'[3]CONSTANT (YoY)'!EQ1746</f>
        <v>0</v>
      </c>
      <c r="EK21" s="432">
        <f>BN21-'[3]CONSTANT (YoY)'!ER1746</f>
        <v>0</v>
      </c>
      <c r="EL21" s="432">
        <f>BO21-'[3]CONSTANT (YoY)'!ES1746</f>
        <v>0</v>
      </c>
      <c r="EM21" s="432">
        <f>BP21-'[3]CONSTANT (YoY)'!ET1746</f>
        <v>0</v>
      </c>
      <c r="EN21" s="434"/>
      <c r="EO21" s="432">
        <f>BR21-'[3]CONSTANT (YoY)'!EU1746</f>
        <v>0</v>
      </c>
      <c r="EP21" s="432">
        <f>BS21-'[3]CONSTANT (YoY)'!EV1746</f>
        <v>0</v>
      </c>
      <c r="EQ21" s="432">
        <f>BT21-'[3]CONSTANT (YoY)'!EW1746</f>
        <v>0</v>
      </c>
      <c r="ER21" s="432">
        <f>BU21-'[3]CONSTANT (YoY)'!EX1746</f>
        <v>0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459"/>
      <c r="I22" s="65">
        <f>('8B'!I22/'8B'!H22-1)*100</f>
        <v>-4.330694720136874</v>
      </c>
      <c r="J22" s="65">
        <f>('8B'!J22/'8B'!I22-1)*100</f>
        <v>-1.3543717477562445</v>
      </c>
      <c r="K22" s="65">
        <f>('8B'!K22/'8B'!J22-1)*100</f>
        <v>0.25428117539239015</v>
      </c>
      <c r="L22" s="65">
        <f>('8B'!L22/'8B'!K22-1)*100</f>
        <v>1.0006045279469689</v>
      </c>
      <c r="M22" s="65">
        <f>('8B'!M22/'8B'!L22-1)*100</f>
        <v>-10.5683152690633</v>
      </c>
      <c r="N22" s="65">
        <f>('8B'!N22/'8B'!M22-1)*100</f>
        <v>0.75350288355253703</v>
      </c>
      <c r="O22" s="65">
        <f>('8B'!O22/'8B'!N22-1)*100</f>
        <v>2.7304249108949241</v>
      </c>
      <c r="P22" s="65">
        <f>('8B'!P22/'8B'!O22-1)*100</f>
        <v>2.7842443232003022</v>
      </c>
      <c r="Q22" s="65">
        <f>('8B'!Q22/'8B'!P22-1)*100</f>
        <v>6.3514928842916873</v>
      </c>
      <c r="R22" s="65">
        <f>('8B'!R22/'8B'!Q22-1)*100</f>
        <v>-100</v>
      </c>
      <c r="S22" s="68"/>
      <c r="T22" s="68"/>
      <c r="U22" s="68"/>
      <c r="V22" s="68"/>
      <c r="W22" s="68"/>
      <c r="X22" s="68"/>
      <c r="Y22" s="65">
        <f>('8B'!Y22/'8B'!T22-1)*100</f>
        <v>-3.1295146993374878</v>
      </c>
      <c r="Z22" s="65">
        <f>('8B'!Z22/'8B'!U22-1)*100</f>
        <v>0.31083364116477608</v>
      </c>
      <c r="AA22" s="65">
        <f>('8B'!AA22/'8B'!V22-1)*100</f>
        <v>-12.10209593572824</v>
      </c>
      <c r="AB22" s="65">
        <f>('8B'!AB22/'8B'!W22-1)*100</f>
        <v>-2.6696075533002683</v>
      </c>
      <c r="AC22" s="65"/>
      <c r="AD22" s="65">
        <f>('8B'!AD22/'8B'!Y22-1)*100</f>
        <v>-0.71813277765351291</v>
      </c>
      <c r="AE22" s="65">
        <f>('8B'!AE22/'8B'!Z22-1)*100</f>
        <v>-4.2562296218385249</v>
      </c>
      <c r="AF22" s="65">
        <f>('8B'!AF22/'8B'!AA22-1)*100</f>
        <v>5.9636745195312812</v>
      </c>
      <c r="AG22" s="65">
        <f>('8B'!AG22/'8B'!AB22-1)*100</f>
        <v>-5.4302899412514201</v>
      </c>
      <c r="AH22" s="65"/>
      <c r="AI22" s="65">
        <f>('8B'!AI22/'8B'!AD22-1)*100</f>
        <v>0.40697265892097878</v>
      </c>
      <c r="AJ22" s="65">
        <f>('8B'!AJ22/'8B'!AE22-1)*100</f>
        <v>-3.191693983006394</v>
      </c>
      <c r="AK22" s="65">
        <f>('8B'!AK22/'8B'!AF22-1)*100</f>
        <v>-9.3508672849251795E-2</v>
      </c>
      <c r="AL22" s="65">
        <f>('8B'!AL22/'8B'!AG22-1)*100</f>
        <v>4.4995056192921323</v>
      </c>
      <c r="AM22" s="65"/>
      <c r="AN22" s="65">
        <f>('8B'!AN22/'8B'!AI22-1)*100</f>
        <v>-2.1451485908258183</v>
      </c>
      <c r="AO22" s="65">
        <f>('8B'!AO22/'8B'!AJ22-1)*100</f>
        <v>1.0189859336842799</v>
      </c>
      <c r="AP22" s="65">
        <f>('8B'!AP22/'8B'!AK22-1)*100</f>
        <v>3.5722210827914935</v>
      </c>
      <c r="AQ22" s="65">
        <f>('8B'!AQ22/'8B'!AL22-1)*100</f>
        <v>1.4464238979704724</v>
      </c>
      <c r="AR22" s="65"/>
      <c r="AS22" s="65">
        <f>('8B'!AS22/'8B'!AN22-1)*100</f>
        <v>-2.5529408882383309</v>
      </c>
      <c r="AT22" s="65">
        <f>('8B'!AT22/'8B'!AO22-1)*100</f>
        <v>-10.072103955625145</v>
      </c>
      <c r="AU22" s="65">
        <f>('8B'!AU22/'8B'!AP22-1)*100</f>
        <v>-15.716651946083271</v>
      </c>
      <c r="AV22" s="65">
        <f>('8B'!AV22/'8B'!AQ22-1)*100</f>
        <v>-13.312160246479731</v>
      </c>
      <c r="AW22" s="65"/>
      <c r="AX22" s="65">
        <f>('8B'!AX22/'8B'!AS22-1)*100</f>
        <v>-6.9267690351789923</v>
      </c>
      <c r="AY22" s="65">
        <f>('8B'!AY22/'8B'!AT22-1)*100</f>
        <v>4.572687448748125</v>
      </c>
      <c r="AZ22" s="65">
        <f>('8B'!AZ22/'8B'!AU22-1)*100</f>
        <v>8.4899653623366369</v>
      </c>
      <c r="BA22" s="65">
        <f>('8B'!BA22/'8B'!AV22-1)*100</f>
        <v>-3.1638354916402989</v>
      </c>
      <c r="BB22" s="65"/>
      <c r="BC22" s="65">
        <f>('8B'!BC22/'8B'!AX22-1)*100</f>
        <v>-0.19783941926447834</v>
      </c>
      <c r="BD22" s="65">
        <f>('8B'!BD22/'8B'!AY22-1)*100</f>
        <v>0.54254389694485816</v>
      </c>
      <c r="BE22" s="65">
        <f>('8B'!BE22/'8B'!AZ22-1)*100</f>
        <v>7.0654063775292819</v>
      </c>
      <c r="BF22" s="65">
        <f>('8B'!BF22/'8B'!BA22-1)*100</f>
        <v>3.5063442735497885</v>
      </c>
      <c r="BG22" s="65"/>
      <c r="BH22" s="65">
        <f>('8B'!BH22/'8B'!BC22-1)*100</f>
        <v>-0.31223037963642453</v>
      </c>
      <c r="BI22" s="65">
        <f>('8B'!BI22/'8B'!BD22-1)*100</f>
        <v>8.3370803845103758</v>
      </c>
      <c r="BJ22" s="65">
        <f>('8B'!BJ22/'8B'!BE22-1)*100</f>
        <v>0.69226568964202428</v>
      </c>
      <c r="BK22" s="65">
        <f>('8B'!BK22/'8B'!BF22-1)*100</f>
        <v>1.6624164818623166</v>
      </c>
      <c r="BL22" s="543"/>
      <c r="BM22" s="572">
        <f>('8B'!BM22/'8B'!BH22-1)*100</f>
        <v>4.6732134334798392</v>
      </c>
      <c r="BN22" s="572">
        <f>('8B'!BN22/'8B'!BI22-1)*100</f>
        <v>4.2494154331499612</v>
      </c>
      <c r="BO22" s="65">
        <f>('8B'!BO22/'8B'!BJ22-1)*100</f>
        <v>10.776654040264667</v>
      </c>
      <c r="BP22" s="65">
        <f>('8B'!BP22/'8B'!BK22-1)*100</f>
        <v>5.5436656597871892</v>
      </c>
      <c r="BQ22" s="543"/>
      <c r="BR22" s="572">
        <f>('8B'!BR22/'8B'!BM22-1)*100</f>
        <v>7.1813935287814878</v>
      </c>
      <c r="BS22" s="572">
        <f>('8B'!BS22/'8B'!BN22-1)*100</f>
        <v>0.29001397996311074</v>
      </c>
      <c r="BT22" s="65">
        <f>('8B'!BT22/'8B'!BO22-1)*100</f>
        <v>-100</v>
      </c>
      <c r="BU22" s="65">
        <f>('8B'!BU22/'8B'!BP22-1)*100</f>
        <v>-100</v>
      </c>
      <c r="BV22" s="68"/>
      <c r="BW22" s="68"/>
      <c r="BX22" s="79"/>
      <c r="BY22" s="751"/>
      <c r="BZ22" s="751"/>
      <c r="CA22" s="752" t="s">
        <v>192</v>
      </c>
      <c r="CB22" s="752"/>
      <c r="CC22" s="752"/>
      <c r="CD22" s="80"/>
      <c r="CE22" s="432"/>
      <c r="CF22" s="432">
        <f>I22-'[3]CONSTANT (YoY)'!FW1747</f>
        <v>0</v>
      </c>
      <c r="CG22" s="432">
        <f>J22-'[3]CONSTANT (YoY)'!FX1747</f>
        <v>0</v>
      </c>
      <c r="CH22" s="432">
        <f>K22-'[3]CONSTANT (YoY)'!FY1747</f>
        <v>0</v>
      </c>
      <c r="CI22" s="432">
        <f>L22-'[3]CONSTANT (YoY)'!FZ1747</f>
        <v>0</v>
      </c>
      <c r="CJ22" s="432">
        <f>M22-'[3]CONSTANT (YoY)'!GA1747</f>
        <v>0</v>
      </c>
      <c r="CK22" s="432">
        <f>N22-'[3]CONSTANT (YoY)'!GB1747</f>
        <v>0</v>
      </c>
      <c r="CL22" s="432">
        <f>O22-'[3]CONSTANT (YoY)'!GC1747</f>
        <v>0</v>
      </c>
      <c r="CM22" s="432">
        <f>P22-'[3]CONSTANT (YoY)'!GD1747</f>
        <v>0</v>
      </c>
      <c r="CN22" s="432">
        <f>Q22-'[3]CONSTANT (YoY)'!GE1747</f>
        <v>0</v>
      </c>
      <c r="CO22" s="432">
        <f>R22-'[3]CONSTANT (YoY)'!GF1747</f>
        <v>0</v>
      </c>
      <c r="CP22" s="434"/>
      <c r="CQ22" s="432"/>
      <c r="CR22" s="432"/>
      <c r="CS22" s="432"/>
      <c r="CT22" s="432"/>
      <c r="CU22" s="434"/>
      <c r="CV22" s="432">
        <f>Y22-'[3]CONSTANT (YoY)'!DK1747</f>
        <v>0</v>
      </c>
      <c r="CW22" s="432">
        <f>Z22-'[3]CONSTANT (YoY)'!DL1747</f>
        <v>0</v>
      </c>
      <c r="CX22" s="432">
        <f>AA22-'[3]CONSTANT (YoY)'!DM1747</f>
        <v>0</v>
      </c>
      <c r="CY22" s="432">
        <f>AB22-'[3]CONSTANT (YoY)'!DN1747</f>
        <v>0</v>
      </c>
      <c r="CZ22" s="434"/>
      <c r="DA22" s="432">
        <f>AD22-'[3]CONSTANT (YoY)'!DO1747</f>
        <v>0</v>
      </c>
      <c r="DB22" s="432">
        <f>AE22-'[3]CONSTANT (YoY)'!DP1747</f>
        <v>0</v>
      </c>
      <c r="DC22" s="432">
        <f>AF22-'[3]CONSTANT (YoY)'!DQ1747</f>
        <v>0</v>
      </c>
      <c r="DD22" s="432">
        <f>AG22-'[3]CONSTANT (YoY)'!DR1747</f>
        <v>0</v>
      </c>
      <c r="DE22" s="434"/>
      <c r="DF22" s="432">
        <f>AI22-'[3]CONSTANT (YoY)'!DS1747</f>
        <v>0</v>
      </c>
      <c r="DG22" s="432">
        <f>AJ22-'[3]CONSTANT (YoY)'!DT1747</f>
        <v>0</v>
      </c>
      <c r="DH22" s="432">
        <f>AK22-'[3]CONSTANT (YoY)'!DU1747</f>
        <v>0</v>
      </c>
      <c r="DI22" s="432">
        <f>AL22-'[3]CONSTANT (YoY)'!DV1747</f>
        <v>0</v>
      </c>
      <c r="DJ22" s="434"/>
      <c r="DK22" s="432">
        <f>AN22-'[3]CONSTANT (YoY)'!DW1747</f>
        <v>0</v>
      </c>
      <c r="DL22" s="432">
        <f>AO22-'[3]CONSTANT (YoY)'!DX1747</f>
        <v>0</v>
      </c>
      <c r="DM22" s="432">
        <f>AP22-'[3]CONSTANT (YoY)'!DY1747</f>
        <v>0</v>
      </c>
      <c r="DN22" s="432">
        <f>AQ22-'[3]CONSTANT (YoY)'!DZ1747</f>
        <v>0</v>
      </c>
      <c r="DO22" s="434"/>
      <c r="DP22" s="432">
        <f>AS22-'[3]CONSTANT (YoY)'!EA1747</f>
        <v>0</v>
      </c>
      <c r="DQ22" s="432">
        <f>AT22-'[3]CONSTANT (YoY)'!EB1747</f>
        <v>0</v>
      </c>
      <c r="DR22" s="432">
        <f>AU22-'[3]CONSTANT (YoY)'!EC1747</f>
        <v>0</v>
      </c>
      <c r="DS22" s="432">
        <f>AV22-'[3]CONSTANT (YoY)'!ED1747</f>
        <v>0</v>
      </c>
      <c r="DT22" s="434"/>
      <c r="DU22" s="432">
        <f>AX22-'[3]CONSTANT (YoY)'!EE1747</f>
        <v>-1.0658141036401503E-14</v>
      </c>
      <c r="DV22" s="432">
        <f>AY22-'[3]CONSTANT (YoY)'!EF1747</f>
        <v>0</v>
      </c>
      <c r="DW22" s="432">
        <f>AZ22-'[3]CONSTANT (YoY)'!EG1747</f>
        <v>0</v>
      </c>
      <c r="DX22" s="432">
        <f>BA22-'[3]CONSTANT (YoY)'!EH1747</f>
        <v>0</v>
      </c>
      <c r="DY22" s="434"/>
      <c r="DZ22" s="432">
        <f>BC22-'[3]CONSTANT (YoY)'!EI1747</f>
        <v>1.1102230246251565E-14</v>
      </c>
      <c r="EA22" s="432">
        <f>BD22-'[3]CONSTANT (YoY)'!EJ1747</f>
        <v>0</v>
      </c>
      <c r="EB22" s="432">
        <f>BE22-'[3]CONSTANT (YoY)'!EK1747</f>
        <v>0</v>
      </c>
      <c r="EC22" s="432">
        <f>BF22-'[3]CONSTANT (YoY)'!EL1747</f>
        <v>0</v>
      </c>
      <c r="ED22" s="434"/>
      <c r="EE22" s="432">
        <f>BH22-'[3]CONSTANT (YoY)'!EM1747</f>
        <v>0</v>
      </c>
      <c r="EF22" s="432">
        <f>BI22-'[3]CONSTANT (YoY)'!EN1747</f>
        <v>0</v>
      </c>
      <c r="EG22" s="432">
        <f>BJ22-'[3]CONSTANT (YoY)'!EO1747</f>
        <v>0</v>
      </c>
      <c r="EH22" s="432">
        <f>BK22-'[3]CONSTANT (YoY)'!EP1747</f>
        <v>0</v>
      </c>
      <c r="EI22" s="434"/>
      <c r="EJ22" s="432">
        <f>BM22-'[3]CONSTANT (YoY)'!EQ1747</f>
        <v>0</v>
      </c>
      <c r="EK22" s="432">
        <f>BN22-'[3]CONSTANT (YoY)'!ER1747</f>
        <v>0</v>
      </c>
      <c r="EL22" s="432">
        <f>BO22-'[3]CONSTANT (YoY)'!ES1747</f>
        <v>0</v>
      </c>
      <c r="EM22" s="432">
        <f>BP22-'[3]CONSTANT (YoY)'!ET1747</f>
        <v>0</v>
      </c>
      <c r="EN22" s="434"/>
      <c r="EO22" s="432">
        <f>BR22-'[3]CONSTANT (YoY)'!EU1747</f>
        <v>-2.2204460492503131E-14</v>
      </c>
      <c r="EP22" s="432">
        <f>BS22-'[3]CONSTANT (YoY)'!EV1747</f>
        <v>2.2204460492503131E-14</v>
      </c>
      <c r="EQ22" s="432">
        <f>BT22-'[3]CONSTANT (YoY)'!EW1747</f>
        <v>0</v>
      </c>
      <c r="ER22" s="432">
        <f>BU22-'[3]CONSTANT (YoY)'!EX1747</f>
        <v>0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459"/>
      <c r="I23" s="65"/>
      <c r="J23" s="65"/>
      <c r="K23" s="65"/>
      <c r="L23" s="65"/>
      <c r="M23" s="64"/>
      <c r="N23" s="64"/>
      <c r="O23" s="64"/>
      <c r="P23" s="64"/>
      <c r="Q23" s="64"/>
      <c r="R23" s="64"/>
      <c r="S23" s="68"/>
      <c r="T23" s="68"/>
      <c r="U23" s="68"/>
      <c r="V23" s="68"/>
      <c r="W23" s="68"/>
      <c r="X23" s="68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4"/>
      <c r="AW23" s="65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542"/>
      <c r="BM23" s="571"/>
      <c r="BN23" s="571"/>
      <c r="BO23" s="64"/>
      <c r="BP23" s="64"/>
      <c r="BQ23" s="542"/>
      <c r="BR23" s="571"/>
      <c r="BS23" s="571"/>
      <c r="BT23" s="64"/>
      <c r="BU23" s="64"/>
      <c r="BV23" s="68"/>
      <c r="BW23" s="68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459"/>
      <c r="I24" s="65">
        <f>('8B'!I24/'8B'!H24-1)*100</f>
        <v>-0.99838395942757341</v>
      </c>
      <c r="J24" s="65">
        <f>('8B'!J24/'8B'!I24-1)*100</f>
        <v>0.27186637172897932</v>
      </c>
      <c r="K24" s="65">
        <f>('8B'!K24/'8B'!J24-1)*100</f>
        <v>-4.9760193713309526</v>
      </c>
      <c r="L24" s="65">
        <f>('8B'!L24/'8B'!K24-1)*100</f>
        <v>-10.714266104521652</v>
      </c>
      <c r="M24" s="65">
        <f>('8B'!M24/'8B'!L24-1)*100</f>
        <v>-21.211489051263243</v>
      </c>
      <c r="N24" s="65">
        <f>('8B'!N24/'8B'!M24-1)*100</f>
        <v>-11.034654025211454</v>
      </c>
      <c r="O24" s="65">
        <f>('8B'!O24/'8B'!N24-1)*100</f>
        <v>5.3880732217647109</v>
      </c>
      <c r="P24" s="65">
        <f>('8B'!P24/'8B'!O24-1)*100</f>
        <v>8.4958081755022175</v>
      </c>
      <c r="Q24" s="65">
        <f>('8B'!Q24/'8B'!P24-1)*100</f>
        <v>11.127393809420894</v>
      </c>
      <c r="R24" s="65">
        <f>('8B'!R24/'8B'!Q24-1)*100</f>
        <v>-100</v>
      </c>
      <c r="S24" s="35"/>
      <c r="T24" s="35"/>
      <c r="U24" s="35"/>
      <c r="V24" s="35"/>
      <c r="W24" s="35"/>
      <c r="X24" s="35"/>
      <c r="Y24" s="65">
        <f>('8B'!Y24/'8B'!T24-1)*100</f>
        <v>-5.2291577475450985</v>
      </c>
      <c r="Z24" s="65">
        <f>('8B'!Z24/'8B'!U24-1)*100</f>
        <v>6.9793043291109136</v>
      </c>
      <c r="AA24" s="65">
        <f>('8B'!AA24/'8B'!V24-1)*100</f>
        <v>-4.3292775402221872</v>
      </c>
      <c r="AB24" s="65">
        <f>('8B'!AB24/'8B'!W24-1)*100</f>
        <v>-0.59611002644672784</v>
      </c>
      <c r="AC24" s="65"/>
      <c r="AD24" s="65">
        <f>('8B'!AD24/'8B'!Y24-1)*100</f>
        <v>3.0891136457789292</v>
      </c>
      <c r="AE24" s="65">
        <f>('8B'!AE24/'8B'!Z24-1)*100</f>
        <v>-4.3527939112555476</v>
      </c>
      <c r="AF24" s="65">
        <f>('8B'!AF24/'8B'!AA24-1)*100</f>
        <v>4.6953209691774189</v>
      </c>
      <c r="AG24" s="65">
        <f>('8B'!AG24/'8B'!AB24-1)*100</f>
        <v>-1.4686496784957481</v>
      </c>
      <c r="AH24" s="65"/>
      <c r="AI24" s="65">
        <f>('8B'!AI24/'8B'!AD24-1)*100</f>
        <v>0.84381855793720373</v>
      </c>
      <c r="AJ24" s="65">
        <f>('8B'!AJ24/'8B'!AE24-1)*100</f>
        <v>-9.8316826637493531</v>
      </c>
      <c r="AK24" s="65">
        <f>('8B'!AK24/'8B'!AF24-1)*100</f>
        <v>-0.71753169698475228</v>
      </c>
      <c r="AL24" s="65">
        <f>('8B'!AL24/'8B'!AG24-1)*100</f>
        <v>-8.8271796114488978</v>
      </c>
      <c r="AM24" s="65"/>
      <c r="AN24" s="65">
        <f>('8B'!AN24/'8B'!AI24-1)*100</f>
        <v>-15.078296292183424</v>
      </c>
      <c r="AO24" s="65">
        <f>('8B'!AO24/'8B'!AJ24-1)*100</f>
        <v>-7.6330706477325316</v>
      </c>
      <c r="AP24" s="65">
        <f>('8B'!AP24/'8B'!AK24-1)*100</f>
        <v>-14.214412096436435</v>
      </c>
      <c r="AQ24" s="65">
        <f>('8B'!AQ24/'8B'!AL24-1)*100</f>
        <v>-6.7286721603326827</v>
      </c>
      <c r="AR24" s="65"/>
      <c r="AS24" s="65">
        <f>('8B'!AS24/'8B'!AN24-1)*100</f>
        <v>-14.152553367888531</v>
      </c>
      <c r="AT24" s="65">
        <f>('8B'!AT24/'8B'!AO24-1)*100</f>
        <v>-40.036222334300795</v>
      </c>
      <c r="AU24" s="65">
        <f>('8B'!AU24/'8B'!AP24-1)*100</f>
        <v>-12.948256512544386</v>
      </c>
      <c r="AV24" s="65">
        <f>('8B'!AV24/'8B'!AQ24-1)*100</f>
        <v>-20.360454736168386</v>
      </c>
      <c r="AW24" s="65"/>
      <c r="AX24" s="65">
        <f>('8B'!AX24/'8B'!AS24-1)*100</f>
        <v>-18.185021053672678</v>
      </c>
      <c r="AY24" s="65">
        <f>('8B'!AY24/'8B'!AT24-1)*100</f>
        <v>12.29504566745463</v>
      </c>
      <c r="AZ24" s="65">
        <f>('8B'!AZ24/'8B'!AU24-1)*100</f>
        <v>-28.68767252362877</v>
      </c>
      <c r="BA24" s="65">
        <f>('8B'!BA24/'8B'!AV24-1)*100</f>
        <v>-3.1300024492187051</v>
      </c>
      <c r="BB24" s="65"/>
      <c r="BC24" s="65">
        <f>('8B'!BC24/'8B'!AX24-1)*100</f>
        <v>-0.7590021360360022</v>
      </c>
      <c r="BD24" s="65">
        <f>('8B'!BD24/'8B'!AY24-1)*100</f>
        <v>3.1362742802022225</v>
      </c>
      <c r="BE24" s="65">
        <f>('8B'!BE24/'8B'!AZ24-1)*100</f>
        <v>13.133232727127586</v>
      </c>
      <c r="BF24" s="65">
        <f>('8B'!BF24/'8B'!BA24-1)*100</f>
        <v>6.0827285257340824</v>
      </c>
      <c r="BG24" s="65"/>
      <c r="BH24" s="65">
        <f>('8B'!BH24/'8B'!BC24-1)*100</f>
        <v>5.7269390391553765</v>
      </c>
      <c r="BI24" s="65">
        <f>('8B'!BI24/'8B'!BD24-1)*100</f>
        <v>7.8822764080876961</v>
      </c>
      <c r="BJ24" s="65">
        <f>('8B'!BJ24/'8B'!BE24-1)*100</f>
        <v>7.4187763073704893</v>
      </c>
      <c r="BK24" s="65">
        <f>('8B'!BK24/'8B'!BF24-1)*100</f>
        <v>11.037449635109486</v>
      </c>
      <c r="BL24" s="543"/>
      <c r="BM24" s="572">
        <f>('8B'!BM24/'8B'!BH24-1)*100</f>
        <v>11.546847898017386</v>
      </c>
      <c r="BN24" s="572">
        <f>('8B'!BN24/'8B'!BI24-1)*100</f>
        <v>9.0725458874973075</v>
      </c>
      <c r="BO24" s="65">
        <f>('8B'!BO24/'8B'!BJ24-1)*100</f>
        <v>14.436005633045657</v>
      </c>
      <c r="BP24" s="65">
        <f>('8B'!BP24/'8B'!BK24-1)*100</f>
        <v>10.030819745437004</v>
      </c>
      <c r="BQ24" s="543"/>
      <c r="BR24" s="572">
        <f>('8B'!BR24/'8B'!BM24-1)*100</f>
        <v>11.620807685153522</v>
      </c>
      <c r="BS24" s="572">
        <f>('8B'!BS24/'8B'!BN24-1)*100</f>
        <v>13.61705466198282</v>
      </c>
      <c r="BT24" s="65">
        <f>('8B'!BT24/'8B'!BO24-1)*100</f>
        <v>-100</v>
      </c>
      <c r="BU24" s="65">
        <f>('8B'!BU24/'8B'!BP24-1)*100</f>
        <v>-100</v>
      </c>
      <c r="BV24" s="68"/>
      <c r="BW24" s="68"/>
      <c r="BX24" s="79"/>
      <c r="BY24" s="771"/>
      <c r="BZ24" s="771"/>
      <c r="CA24" s="752" t="s">
        <v>104</v>
      </c>
      <c r="CB24" s="752"/>
      <c r="CC24" s="752"/>
      <c r="CD24" s="80"/>
      <c r="CE24" s="432"/>
      <c r="CF24" s="432">
        <f>I24-'[3]CONSTANT (YoY)'!FW1749</f>
        <v>0</v>
      </c>
      <c r="CG24" s="432">
        <f>J24-'[3]CONSTANT (YoY)'!FX1749</f>
        <v>0</v>
      </c>
      <c r="CH24" s="432">
        <f>K24-'[3]CONSTANT (YoY)'!FY1749</f>
        <v>0</v>
      </c>
      <c r="CI24" s="432">
        <f>L24-'[3]CONSTANT (YoY)'!FZ1749</f>
        <v>0</v>
      </c>
      <c r="CJ24" s="432">
        <f>M24-'[3]CONSTANT (YoY)'!GA1749</f>
        <v>0</v>
      </c>
      <c r="CK24" s="432">
        <f>N24-'[3]CONSTANT (YoY)'!GB1749</f>
        <v>0</v>
      </c>
      <c r="CL24" s="432">
        <f>O24-'[3]CONSTANT (YoY)'!GC1749</f>
        <v>0</v>
      </c>
      <c r="CM24" s="432">
        <f>P24-'[3]CONSTANT (YoY)'!GD1749</f>
        <v>0</v>
      </c>
      <c r="CN24" s="432">
        <f>Q24-'[3]CONSTANT (YoY)'!GE1749</f>
        <v>0</v>
      </c>
      <c r="CO24" s="432">
        <f>R24-'[3]CONSTANT (YoY)'!GF1749</f>
        <v>0</v>
      </c>
      <c r="CP24" s="434"/>
      <c r="CQ24" s="432"/>
      <c r="CR24" s="432"/>
      <c r="CS24" s="432"/>
      <c r="CT24" s="432"/>
      <c r="CU24" s="434"/>
      <c r="CV24" s="432">
        <f>Y24-'[3]CONSTANT (YoY)'!DK1749</f>
        <v>0</v>
      </c>
      <c r="CW24" s="432">
        <f>Z24-'[3]CONSTANT (YoY)'!DL1749</f>
        <v>0</v>
      </c>
      <c r="CX24" s="432">
        <f>AA24-'[3]CONSTANT (YoY)'!DM1749</f>
        <v>0</v>
      </c>
      <c r="CY24" s="432">
        <f>AB24-'[3]CONSTANT (YoY)'!DN1749</f>
        <v>0</v>
      </c>
      <c r="CZ24" s="434"/>
      <c r="DA24" s="432">
        <f>AD24-'[3]CONSTANT (YoY)'!DO1749</f>
        <v>0</v>
      </c>
      <c r="DB24" s="432">
        <f>AE24-'[3]CONSTANT (YoY)'!DP1749</f>
        <v>0</v>
      </c>
      <c r="DC24" s="432">
        <f>AF24-'[3]CONSTANT (YoY)'!DQ1749</f>
        <v>0</v>
      </c>
      <c r="DD24" s="432">
        <f>AG24-'[3]CONSTANT (YoY)'!DR1749</f>
        <v>0</v>
      </c>
      <c r="DE24" s="434"/>
      <c r="DF24" s="432">
        <f>AI24-'[3]CONSTANT (YoY)'!DS1749</f>
        <v>0</v>
      </c>
      <c r="DG24" s="432">
        <f>AJ24-'[3]CONSTANT (YoY)'!DT1749</f>
        <v>0</v>
      </c>
      <c r="DH24" s="432">
        <f>AK24-'[3]CONSTANT (YoY)'!DU1749</f>
        <v>0</v>
      </c>
      <c r="DI24" s="432">
        <f>AL24-'[3]CONSTANT (YoY)'!DV1749</f>
        <v>0</v>
      </c>
      <c r="DJ24" s="434"/>
      <c r="DK24" s="432">
        <f>AN24-'[3]CONSTANT (YoY)'!DW1749</f>
        <v>0</v>
      </c>
      <c r="DL24" s="432">
        <f>AO24-'[3]CONSTANT (YoY)'!DX1749</f>
        <v>0</v>
      </c>
      <c r="DM24" s="432">
        <f>AP24-'[3]CONSTANT (YoY)'!DY1749</f>
        <v>0</v>
      </c>
      <c r="DN24" s="432">
        <f>AQ24-'[3]CONSTANT (YoY)'!DZ1749</f>
        <v>0</v>
      </c>
      <c r="DO24" s="434"/>
      <c r="DP24" s="432">
        <f>AS24-'[3]CONSTANT (YoY)'!EA1749</f>
        <v>0</v>
      </c>
      <c r="DQ24" s="432">
        <f>AT24-'[3]CONSTANT (YoY)'!EB1749</f>
        <v>0</v>
      </c>
      <c r="DR24" s="432">
        <f>AU24-'[3]CONSTANT (YoY)'!EC1749</f>
        <v>0</v>
      </c>
      <c r="DS24" s="432">
        <f>AV24-'[3]CONSTANT (YoY)'!ED1749</f>
        <v>0</v>
      </c>
      <c r="DT24" s="434"/>
      <c r="DU24" s="432">
        <f>AX24-'[3]CONSTANT (YoY)'!EE1749</f>
        <v>0</v>
      </c>
      <c r="DV24" s="432">
        <f>AY24-'[3]CONSTANT (YoY)'!EF1749</f>
        <v>-2.1316282072803006E-14</v>
      </c>
      <c r="DW24" s="432">
        <f>AZ24-'[3]CONSTANT (YoY)'!EG1749</f>
        <v>0</v>
      </c>
      <c r="DX24" s="432">
        <f>BA24-'[3]CONSTANT (YoY)'!EH1749</f>
        <v>1.1102230246251565E-14</v>
      </c>
      <c r="DY24" s="434"/>
      <c r="DZ24" s="432">
        <f>BC24-'[3]CONSTANT (YoY)'!EI1749</f>
        <v>1.1102230246251565E-14</v>
      </c>
      <c r="EA24" s="432">
        <f>BD24-'[3]CONSTANT (YoY)'!EJ1749</f>
        <v>2.2204460492503131E-14</v>
      </c>
      <c r="EB24" s="432">
        <f>BE24-'[3]CONSTANT (YoY)'!EK1749</f>
        <v>0</v>
      </c>
      <c r="EC24" s="432">
        <f>BF24-'[3]CONSTANT (YoY)'!EL1749</f>
        <v>-2.2204460492503131E-14</v>
      </c>
      <c r="ED24" s="434"/>
      <c r="EE24" s="432">
        <f>BH24-'[3]CONSTANT (YoY)'!EM1749</f>
        <v>0</v>
      </c>
      <c r="EF24" s="432">
        <f>BI24-'[3]CONSTANT (YoY)'!EN1749</f>
        <v>0</v>
      </c>
      <c r="EG24" s="432">
        <f>BJ24-'[3]CONSTANT (YoY)'!EO1749</f>
        <v>0</v>
      </c>
      <c r="EH24" s="432">
        <f>BK24-'[3]CONSTANT (YoY)'!EP1749</f>
        <v>0</v>
      </c>
      <c r="EI24" s="434"/>
      <c r="EJ24" s="432">
        <f>BM24-'[3]CONSTANT (YoY)'!EQ1749</f>
        <v>0</v>
      </c>
      <c r="EK24" s="432">
        <f>BN24-'[3]CONSTANT (YoY)'!ER1749</f>
        <v>0</v>
      </c>
      <c r="EL24" s="432">
        <f>BO24-'[3]CONSTANT (YoY)'!ES1749</f>
        <v>0</v>
      </c>
      <c r="EM24" s="432">
        <f>BP24-'[3]CONSTANT (YoY)'!ET1749</f>
        <v>0</v>
      </c>
      <c r="EN24" s="434"/>
      <c r="EO24" s="432">
        <f>BR24-'[3]CONSTANT (YoY)'!EU1749</f>
        <v>0</v>
      </c>
      <c r="EP24" s="432">
        <f>BS24-'[3]CONSTANT (YoY)'!EV1749</f>
        <v>2.3092638912203256E-14</v>
      </c>
      <c r="EQ24" s="432">
        <f>BT24-'[3]CONSTANT (YoY)'!EW1749</f>
        <v>0</v>
      </c>
      <c r="ER24" s="432">
        <f>BU24-'[3]CONSTANT (YoY)'!EX1749</f>
        <v>0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459"/>
      <c r="I25" s="65">
        <f>('8B'!I25/'8B'!H25-1)*100</f>
        <v>4.455067159653181</v>
      </c>
      <c r="J25" s="65">
        <f>('8B'!J25/'8B'!I25-1)*100</f>
        <v>8.9944289933596941</v>
      </c>
      <c r="K25" s="65">
        <f>('8B'!K25/'8B'!J25-1)*100</f>
        <v>4.3217407992549361</v>
      </c>
      <c r="L25" s="65">
        <f>('8B'!L25/'8B'!K25-1)*100</f>
        <v>1.5654693621247606</v>
      </c>
      <c r="M25" s="65">
        <f>('8B'!M25/'8B'!L25-1)*100</f>
        <v>-11.870890840209869</v>
      </c>
      <c r="N25" s="65">
        <f>('8B'!N25/'8B'!M25-1)*100</f>
        <v>2.7767547028386241</v>
      </c>
      <c r="O25" s="65">
        <f>('8B'!O25/'8B'!N25-1)*100</f>
        <v>7.2593986684576617</v>
      </c>
      <c r="P25" s="65">
        <f>('8B'!P25/'8B'!O25-1)*100</f>
        <v>4.5214852833818542</v>
      </c>
      <c r="Q25" s="65">
        <f>('8B'!Q25/'8B'!P25-1)*100</f>
        <v>12.309039252164489</v>
      </c>
      <c r="R25" s="65">
        <f>('8B'!R25/'8B'!Q25-1)*100</f>
        <v>-100</v>
      </c>
      <c r="S25" s="35"/>
      <c r="T25" s="35"/>
      <c r="U25" s="35"/>
      <c r="V25" s="35"/>
      <c r="W25" s="35"/>
      <c r="X25" s="35"/>
      <c r="Y25" s="65">
        <f>('8B'!Y25/'8B'!T25-1)*100</f>
        <v>2.6433021611772523</v>
      </c>
      <c r="Z25" s="65">
        <f>('8B'!Z25/'8B'!U25-1)*100</f>
        <v>5.7208699040241173</v>
      </c>
      <c r="AA25" s="65">
        <f>('8B'!AA25/'8B'!V25-1)*100</f>
        <v>4.7824399877938628</v>
      </c>
      <c r="AB25" s="65">
        <f>('8B'!AB25/'8B'!W25-1)*100</f>
        <v>4.5374856064087865</v>
      </c>
      <c r="AC25" s="65"/>
      <c r="AD25" s="65">
        <f>('8B'!AD25/'8B'!Y25-1)*100</f>
        <v>12.400073245209708</v>
      </c>
      <c r="AE25" s="65">
        <f>('8B'!AE25/'8B'!Z25-1)*100</f>
        <v>7.0617218585048436</v>
      </c>
      <c r="AF25" s="65">
        <f>('8B'!AF25/'8B'!AA25-1)*100</f>
        <v>7.4023481784207368</v>
      </c>
      <c r="AG25" s="65">
        <f>('8B'!AG25/'8B'!AB25-1)*100</f>
        <v>9.614736702007832</v>
      </c>
      <c r="AH25" s="65"/>
      <c r="AI25" s="65">
        <f>('8B'!AI25/'8B'!AD25-1)*100</f>
        <v>-3.2872655937477013E-2</v>
      </c>
      <c r="AJ25" s="65">
        <f>('8B'!AJ25/'8B'!AE25-1)*100</f>
        <v>5.645313459884771</v>
      </c>
      <c r="AK25" s="65">
        <f>('8B'!AK25/'8B'!AF25-1)*100</f>
        <v>4.3168721647275587</v>
      </c>
      <c r="AL25" s="65">
        <f>('8B'!AL25/'8B'!AG25-1)*100</f>
        <v>8.107176952572992</v>
      </c>
      <c r="AM25" s="65"/>
      <c r="AN25" s="65">
        <f>('8B'!AN25/'8B'!AI25-1)*100</f>
        <v>1.3897016693815711</v>
      </c>
      <c r="AO25" s="65">
        <f>('8B'!AO25/'8B'!AJ25-1)*100</f>
        <v>1.4598075472603389</v>
      </c>
      <c r="AP25" s="65">
        <f>('8B'!AP25/'8B'!AK25-1)*100</f>
        <v>0.42923238566996424</v>
      </c>
      <c r="AQ25" s="65">
        <f>('8B'!AQ25/'8B'!AL25-1)*100</f>
        <v>3.3579395031819281</v>
      </c>
      <c r="AR25" s="65"/>
      <c r="AS25" s="65">
        <f>('8B'!AS25/'8B'!AN25-1)*100</f>
        <v>-1.0667365216458613</v>
      </c>
      <c r="AT25" s="65">
        <f>('8B'!AT25/'8B'!AO25-1)*100</f>
        <v>-26.069047321255447</v>
      </c>
      <c r="AU25" s="65">
        <f>('8B'!AU25/'8B'!AP25-1)*100</f>
        <v>-10.834191733914588</v>
      </c>
      <c r="AV25" s="65">
        <f>('8B'!AV25/'8B'!AQ25-1)*100</f>
        <v>-6.5371824799904559</v>
      </c>
      <c r="AW25" s="65"/>
      <c r="AX25" s="65">
        <f>('8B'!AX25/'8B'!AS25-1)*100</f>
        <v>1.456421659256657</v>
      </c>
      <c r="AY25" s="65">
        <f>('8B'!AY25/'8B'!AT25-1)*100</f>
        <v>17.468724845888396</v>
      </c>
      <c r="AZ25" s="65">
        <f>('8B'!AZ25/'8B'!AU25-1)*100</f>
        <v>-4.6735439709389315</v>
      </c>
      <c r="BA25" s="65">
        <f>('8B'!BA25/'8B'!AV25-1)*100</f>
        <v>-2.6865833711179232</v>
      </c>
      <c r="BB25" s="65"/>
      <c r="BC25" s="65">
        <f>('8B'!BC25/'8B'!AX25-1)*100</f>
        <v>0.56917435925920579</v>
      </c>
      <c r="BD25" s="65">
        <f>('8B'!BD25/'8B'!AY25-1)*100</f>
        <v>6.2782498549711629</v>
      </c>
      <c r="BE25" s="65">
        <f>('8B'!BE25/'8B'!AZ25-1)*100</f>
        <v>13.246960096691085</v>
      </c>
      <c r="BF25" s="65">
        <f>('8B'!BF25/'8B'!BA25-1)*100</f>
        <v>10.373363695122073</v>
      </c>
      <c r="BG25" s="65"/>
      <c r="BH25" s="65">
        <f>('8B'!BH25/'8B'!BC25-1)*100</f>
        <v>4.7428102006658257</v>
      </c>
      <c r="BI25" s="65">
        <f>('8B'!BI25/'8B'!BD25-1)*100</f>
        <v>5.061935114702254</v>
      </c>
      <c r="BJ25" s="65">
        <f>('8B'!BJ25/'8B'!BE25-1)*100</f>
        <v>4.3941806871639288</v>
      </c>
      <c r="BK25" s="65">
        <f>('8B'!BK25/'8B'!BF25-1)*100</f>
        <v>3.7320370805927539</v>
      </c>
      <c r="BL25" s="543"/>
      <c r="BM25" s="572">
        <f>('8B'!BM25/'8B'!BH25-1)*100</f>
        <v>9.1562333929778426</v>
      </c>
      <c r="BN25" s="572">
        <f>('8B'!BN25/'8B'!BI25-1)*100</f>
        <v>11.961080536310265</v>
      </c>
      <c r="BO25" s="65">
        <f>('8B'!BO25/'8B'!BJ25-1)*100</f>
        <v>15.56095765965917</v>
      </c>
      <c r="BP25" s="65">
        <f>('8B'!BP25/'8B'!BK25-1)*100</f>
        <v>12.673812220407243</v>
      </c>
      <c r="BQ25" s="543"/>
      <c r="BR25" s="572">
        <f>('8B'!BR25/'8B'!BM25-1)*100</f>
        <v>9.2017327354498857</v>
      </c>
      <c r="BS25" s="572">
        <f>('8B'!BS25/'8B'!BN25-1)*100</f>
        <v>11.803587092801116</v>
      </c>
      <c r="BT25" s="65">
        <f>('8B'!BT25/'8B'!BO25-1)*100</f>
        <v>-100</v>
      </c>
      <c r="BU25" s="65">
        <f>('8B'!BU25/'8B'!BP25-1)*100</f>
        <v>-100</v>
      </c>
      <c r="BV25" s="68"/>
      <c r="BW25" s="68"/>
      <c r="BX25" s="79"/>
      <c r="BY25" s="771"/>
      <c r="BZ25" s="771"/>
      <c r="CA25" s="752" t="s">
        <v>105</v>
      </c>
      <c r="CB25" s="752"/>
      <c r="CC25" s="752"/>
      <c r="CD25" s="80"/>
      <c r="CE25" s="432"/>
      <c r="CF25" s="432">
        <f>I25-'[3]CONSTANT (YoY)'!FW1750</f>
        <v>0</v>
      </c>
      <c r="CG25" s="432">
        <f>J25-'[3]CONSTANT (YoY)'!FX1750</f>
        <v>0</v>
      </c>
      <c r="CH25" s="432">
        <f>K25-'[3]CONSTANT (YoY)'!FY1750</f>
        <v>0</v>
      </c>
      <c r="CI25" s="432">
        <f>L25-'[3]CONSTANT (YoY)'!FZ1750</f>
        <v>0</v>
      </c>
      <c r="CJ25" s="432">
        <f>M25-'[3]CONSTANT (YoY)'!GA1750</f>
        <v>0</v>
      </c>
      <c r="CK25" s="432">
        <f>N25-'[3]CONSTANT (YoY)'!GB1750</f>
        <v>0</v>
      </c>
      <c r="CL25" s="432">
        <f>O25-'[3]CONSTANT (YoY)'!GC1750</f>
        <v>0</v>
      </c>
      <c r="CM25" s="432">
        <f>P25-'[3]CONSTANT (YoY)'!GD1750</f>
        <v>0</v>
      </c>
      <c r="CN25" s="432">
        <f>Q25-'[3]CONSTANT (YoY)'!GE1750</f>
        <v>0</v>
      </c>
      <c r="CO25" s="432">
        <f>R25-'[3]CONSTANT (YoY)'!GF1750</f>
        <v>0</v>
      </c>
      <c r="CP25" s="434"/>
      <c r="CQ25" s="432"/>
      <c r="CR25" s="432"/>
      <c r="CS25" s="432"/>
      <c r="CT25" s="432"/>
      <c r="CU25" s="434"/>
      <c r="CV25" s="432">
        <f>Y25-'[3]CONSTANT (YoY)'!DK1750</f>
        <v>0</v>
      </c>
      <c r="CW25" s="432">
        <f>Z25-'[3]CONSTANT (YoY)'!DL1750</f>
        <v>0</v>
      </c>
      <c r="CX25" s="432">
        <f>AA25-'[3]CONSTANT (YoY)'!DM1750</f>
        <v>0</v>
      </c>
      <c r="CY25" s="432">
        <f>AB25-'[3]CONSTANT (YoY)'!DN1750</f>
        <v>0</v>
      </c>
      <c r="CZ25" s="434"/>
      <c r="DA25" s="432">
        <f>AD25-'[3]CONSTANT (YoY)'!DO1750</f>
        <v>0</v>
      </c>
      <c r="DB25" s="432">
        <f>AE25-'[3]CONSTANT (YoY)'!DP1750</f>
        <v>0</v>
      </c>
      <c r="DC25" s="432">
        <f>AF25-'[3]CONSTANT (YoY)'!DQ1750</f>
        <v>0</v>
      </c>
      <c r="DD25" s="432">
        <f>AG25-'[3]CONSTANT (YoY)'!DR1750</f>
        <v>0</v>
      </c>
      <c r="DE25" s="434"/>
      <c r="DF25" s="432">
        <f>AI25-'[3]CONSTANT (YoY)'!DS1750</f>
        <v>0</v>
      </c>
      <c r="DG25" s="432">
        <f>AJ25-'[3]CONSTANT (YoY)'!DT1750</f>
        <v>0</v>
      </c>
      <c r="DH25" s="432">
        <f>AK25-'[3]CONSTANT (YoY)'!DU1750</f>
        <v>0</v>
      </c>
      <c r="DI25" s="432">
        <f>AL25-'[3]CONSTANT (YoY)'!DV1750</f>
        <v>0</v>
      </c>
      <c r="DJ25" s="434"/>
      <c r="DK25" s="432">
        <f>AN25-'[3]CONSTANT (YoY)'!DW1750</f>
        <v>0</v>
      </c>
      <c r="DL25" s="432">
        <f>AO25-'[3]CONSTANT (YoY)'!DX1750</f>
        <v>0</v>
      </c>
      <c r="DM25" s="432">
        <f>AP25-'[3]CONSTANT (YoY)'!DY1750</f>
        <v>0</v>
      </c>
      <c r="DN25" s="432">
        <f>AQ25-'[3]CONSTANT (YoY)'!DZ1750</f>
        <v>0</v>
      </c>
      <c r="DO25" s="434"/>
      <c r="DP25" s="432">
        <f>AS25-'[3]CONSTANT (YoY)'!EA1750</f>
        <v>0</v>
      </c>
      <c r="DQ25" s="432">
        <f>AT25-'[3]CONSTANT (YoY)'!EB1750</f>
        <v>0</v>
      </c>
      <c r="DR25" s="432">
        <f>AU25-'[3]CONSTANT (YoY)'!EC1750</f>
        <v>0</v>
      </c>
      <c r="DS25" s="432">
        <f>AV25-'[3]CONSTANT (YoY)'!ED1750</f>
        <v>0</v>
      </c>
      <c r="DT25" s="434"/>
      <c r="DU25" s="432">
        <f>AX25-'[3]CONSTANT (YoY)'!EE1750</f>
        <v>0</v>
      </c>
      <c r="DV25" s="432">
        <f>AY25-'[3]CONSTANT (YoY)'!EF1750</f>
        <v>0</v>
      </c>
      <c r="DW25" s="432">
        <f>AZ25-'[3]CONSTANT (YoY)'!EG1750</f>
        <v>0</v>
      </c>
      <c r="DX25" s="432">
        <f>BA25-'[3]CONSTANT (YoY)'!EH1750</f>
        <v>1.1102230246251565E-14</v>
      </c>
      <c r="DY25" s="434"/>
      <c r="DZ25" s="432">
        <f>BC25-'[3]CONSTANT (YoY)'!EI1750</f>
        <v>0</v>
      </c>
      <c r="EA25" s="432">
        <f>BD25-'[3]CONSTANT (YoY)'!EJ1750</f>
        <v>0</v>
      </c>
      <c r="EB25" s="432">
        <f>BE25-'[3]CONSTANT (YoY)'!EK1750</f>
        <v>0</v>
      </c>
      <c r="EC25" s="432">
        <f>BF25-'[3]CONSTANT (YoY)'!EL1750</f>
        <v>-2.1316282072803006E-14</v>
      </c>
      <c r="ED25" s="434"/>
      <c r="EE25" s="432">
        <f>BH25-'[3]CONSTANT (YoY)'!EM1750</f>
        <v>0</v>
      </c>
      <c r="EF25" s="432">
        <f>BI25-'[3]CONSTANT (YoY)'!EN1750</f>
        <v>0</v>
      </c>
      <c r="EG25" s="432">
        <f>BJ25-'[3]CONSTANT (YoY)'!EO1750</f>
        <v>0</v>
      </c>
      <c r="EH25" s="432">
        <f>BK25-'[3]CONSTANT (YoY)'!EP1750</f>
        <v>0</v>
      </c>
      <c r="EI25" s="434"/>
      <c r="EJ25" s="432">
        <f>BM25-'[3]CONSTANT (YoY)'!EQ1750</f>
        <v>0</v>
      </c>
      <c r="EK25" s="432">
        <f>BN25-'[3]CONSTANT (YoY)'!ER1750</f>
        <v>0</v>
      </c>
      <c r="EL25" s="432">
        <f>BO25-'[3]CONSTANT (YoY)'!ES1750</f>
        <v>0</v>
      </c>
      <c r="EM25" s="432">
        <f>BP25-'[3]CONSTANT (YoY)'!ET1750</f>
        <v>0</v>
      </c>
      <c r="EN25" s="434"/>
      <c r="EO25" s="432">
        <f>BR25-'[3]CONSTANT (YoY)'!EU1750</f>
        <v>0</v>
      </c>
      <c r="EP25" s="432">
        <f>BS25-'[3]CONSTANT (YoY)'!EV1750</f>
        <v>0</v>
      </c>
      <c r="EQ25" s="432">
        <f>BT25-'[3]CONSTANT (YoY)'!EW1750</f>
        <v>0</v>
      </c>
      <c r="ER25" s="432">
        <f>BU25-'[3]CONSTANT (YoY)'!EX1750</f>
        <v>0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452"/>
      <c r="I26" s="32" t="s">
        <v>154</v>
      </c>
      <c r="J26" s="32" t="s">
        <v>154</v>
      </c>
      <c r="K26" s="32" t="s">
        <v>154</v>
      </c>
      <c r="L26" s="32" t="s">
        <v>154</v>
      </c>
      <c r="M26" s="32" t="s">
        <v>154</v>
      </c>
      <c r="N26" s="32" t="s">
        <v>154</v>
      </c>
      <c r="O26" s="32" t="s">
        <v>154</v>
      </c>
      <c r="P26" s="32" t="s">
        <v>154</v>
      </c>
      <c r="Q26" s="32" t="s">
        <v>154</v>
      </c>
      <c r="R26" s="32" t="s">
        <v>154</v>
      </c>
      <c r="S26" s="32" t="s">
        <v>154</v>
      </c>
      <c r="T26" s="32"/>
      <c r="U26" s="32"/>
      <c r="V26" s="32"/>
      <c r="W26" s="32"/>
      <c r="X26" s="32"/>
      <c r="Y26" s="32" t="s">
        <v>154</v>
      </c>
      <c r="Z26" s="32" t="s">
        <v>154</v>
      </c>
      <c r="AA26" s="32" t="s">
        <v>154</v>
      </c>
      <c r="AB26" s="32" t="s">
        <v>154</v>
      </c>
      <c r="AC26" s="32" t="s">
        <v>154</v>
      </c>
      <c r="AD26" s="32" t="s">
        <v>154</v>
      </c>
      <c r="AE26" s="32" t="s">
        <v>154</v>
      </c>
      <c r="AF26" s="32" t="s">
        <v>154</v>
      </c>
      <c r="AG26" s="32" t="s">
        <v>154</v>
      </c>
      <c r="AH26" s="32" t="s">
        <v>154</v>
      </c>
      <c r="AI26" s="32" t="s">
        <v>154</v>
      </c>
      <c r="AJ26" s="32" t="s">
        <v>154</v>
      </c>
      <c r="AK26" s="32" t="s">
        <v>154</v>
      </c>
      <c r="AL26" s="32" t="s">
        <v>154</v>
      </c>
      <c r="AM26" s="32"/>
      <c r="AN26" s="32" t="s">
        <v>154</v>
      </c>
      <c r="AO26" s="32" t="s">
        <v>154</v>
      </c>
      <c r="AP26" s="32" t="s">
        <v>154</v>
      </c>
      <c r="AQ26" s="32" t="s">
        <v>154</v>
      </c>
      <c r="AR26" s="32"/>
      <c r="AS26" s="32" t="s">
        <v>154</v>
      </c>
      <c r="AT26" s="32" t="s">
        <v>154</v>
      </c>
      <c r="AU26" s="32" t="s">
        <v>154</v>
      </c>
      <c r="AV26" s="32" t="s">
        <v>154</v>
      </c>
      <c r="AW26" s="32" t="s">
        <v>154</v>
      </c>
      <c r="AX26" s="32" t="s">
        <v>154</v>
      </c>
      <c r="AY26" s="32" t="s">
        <v>154</v>
      </c>
      <c r="AZ26" s="32" t="s">
        <v>154</v>
      </c>
      <c r="BA26" s="32" t="s">
        <v>154</v>
      </c>
      <c r="BB26" s="32"/>
      <c r="BC26" s="32" t="s">
        <v>154</v>
      </c>
      <c r="BD26" s="32" t="s">
        <v>154</v>
      </c>
      <c r="BE26" s="32" t="s">
        <v>154</v>
      </c>
      <c r="BF26" s="32" t="s">
        <v>154</v>
      </c>
      <c r="BG26" s="32"/>
      <c r="BH26" s="32" t="s">
        <v>154</v>
      </c>
      <c r="BI26" s="32" t="s">
        <v>154</v>
      </c>
      <c r="BJ26" s="32" t="s">
        <v>154</v>
      </c>
      <c r="BK26" s="32" t="s">
        <v>154</v>
      </c>
      <c r="BL26" s="534"/>
      <c r="BM26" s="563" t="s">
        <v>154</v>
      </c>
      <c r="BN26" s="563" t="s">
        <v>154</v>
      </c>
      <c r="BO26" s="32" t="s">
        <v>154</v>
      </c>
      <c r="BP26" s="32" t="s">
        <v>154</v>
      </c>
      <c r="BQ26" s="534"/>
      <c r="BR26" s="563" t="s">
        <v>154</v>
      </c>
      <c r="BS26" s="563" t="s">
        <v>154</v>
      </c>
      <c r="BT26" s="32" t="s">
        <v>154</v>
      </c>
      <c r="BU26" s="32" t="s">
        <v>154</v>
      </c>
      <c r="BV26" s="67"/>
      <c r="BW26" s="67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  <c r="CP26" s="434"/>
      <c r="CQ26" s="432"/>
      <c r="CR26" s="432"/>
      <c r="CS26" s="432"/>
      <c r="CT26" s="432"/>
      <c r="CU26" s="434"/>
      <c r="CV26" s="432"/>
      <c r="CW26" s="432"/>
      <c r="CX26" s="432"/>
      <c r="CY26" s="432"/>
      <c r="CZ26" s="434"/>
      <c r="DA26" s="432"/>
      <c r="DB26" s="432"/>
      <c r="DC26" s="432"/>
      <c r="DD26" s="432"/>
      <c r="DE26" s="434"/>
      <c r="DF26" s="432"/>
      <c r="DG26" s="432"/>
      <c r="DH26" s="432"/>
      <c r="DI26" s="432"/>
      <c r="DJ26" s="434"/>
      <c r="DK26" s="432"/>
      <c r="DL26" s="432"/>
      <c r="DM26" s="432"/>
      <c r="DN26" s="432"/>
      <c r="DO26" s="434"/>
      <c r="DP26" s="432"/>
      <c r="DQ26" s="432"/>
      <c r="DR26" s="432"/>
      <c r="DS26" s="432"/>
      <c r="DT26" s="434"/>
      <c r="DU26" s="432"/>
      <c r="DV26" s="432"/>
      <c r="DW26" s="432"/>
      <c r="DX26" s="432"/>
      <c r="DY26" s="434"/>
      <c r="DZ26" s="432"/>
      <c r="EA26" s="432"/>
      <c r="EB26" s="432"/>
      <c r="EC26" s="432"/>
      <c r="ED26" s="434"/>
      <c r="EE26" s="432"/>
      <c r="EF26" s="432"/>
      <c r="EG26" s="432"/>
      <c r="EH26" s="432"/>
      <c r="EI26" s="434"/>
      <c r="EJ26" s="432"/>
      <c r="EK26" s="432"/>
      <c r="EL26" s="432"/>
      <c r="EM26" s="432"/>
      <c r="EN26" s="434"/>
      <c r="EO26" s="432"/>
      <c r="EP26" s="432"/>
      <c r="EQ26" s="432"/>
      <c r="ER26" s="432"/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452"/>
      <c r="I27" s="64">
        <f>('8B'!I27/'8B'!H27-1)*100</f>
        <v>1.3194788952664016</v>
      </c>
      <c r="J27" s="64">
        <f>('8B'!J27/'8B'!I27-1)*100</f>
        <v>8.6829997703362416</v>
      </c>
      <c r="K27" s="64">
        <f>('8B'!K27/'8B'!J27-1)*100</f>
        <v>1.9329904769194606</v>
      </c>
      <c r="L27" s="64">
        <f>('8B'!L27/'8B'!K27-1)*100</f>
        <v>-1.0447433471682421</v>
      </c>
      <c r="M27" s="64">
        <f>('8B'!M27/'8B'!L27-1)*100</f>
        <v>-8.5606582438354941</v>
      </c>
      <c r="N27" s="64">
        <f>('8B'!N27/'8B'!M27-1)*100</f>
        <v>18.543200343445164</v>
      </c>
      <c r="O27" s="64">
        <f>('8B'!O27/'8B'!N27-1)*100</f>
        <v>14.508650841888816</v>
      </c>
      <c r="P27" s="64">
        <f>('8B'!P27/'8B'!O27-1)*100</f>
        <v>-7.8791990166102943</v>
      </c>
      <c r="Q27" s="64">
        <f>('8B'!Q27/'8B'!P27-1)*100</f>
        <v>8.3012634096546023</v>
      </c>
      <c r="R27" s="64">
        <f>('8B'!R27/'8B'!Q27-1)*100</f>
        <v>-100</v>
      </c>
      <c r="S27" s="33"/>
      <c r="T27" s="33"/>
      <c r="U27" s="33"/>
      <c r="V27" s="33"/>
      <c r="W27" s="33"/>
      <c r="X27" s="33"/>
      <c r="Y27" s="64">
        <f>('8B'!Y27/'8B'!T27-1)*100</f>
        <v>0.98574933427157951</v>
      </c>
      <c r="Z27" s="64">
        <f>('8B'!Z27/'8B'!U27-1)*100</f>
        <v>2.0958626177251194</v>
      </c>
      <c r="AA27" s="64">
        <f>('8B'!AA27/'8B'!V27-1)*100</f>
        <v>-0.20840415937755097</v>
      </c>
      <c r="AB27" s="64">
        <f>('8B'!AB27/'8B'!W27-1)*100</f>
        <v>2.4063648866877951</v>
      </c>
      <c r="AC27" s="64"/>
      <c r="AD27" s="64">
        <f>('8B'!AD27/'8B'!Y27-1)*100</f>
        <v>9.9275373365606434</v>
      </c>
      <c r="AE27" s="64">
        <f>('8B'!AE27/'8B'!Z27-1)*100</f>
        <v>9.3476645262360556</v>
      </c>
      <c r="AF27" s="64">
        <f>('8B'!AF27/'8B'!AA27-1)*100</f>
        <v>10.620308596768325</v>
      </c>
      <c r="AG27" s="64">
        <f>('8B'!AG27/'8B'!AB27-1)*100</f>
        <v>5.118777383702322</v>
      </c>
      <c r="AH27" s="64"/>
      <c r="AI27" s="64">
        <f>('8B'!AI27/'8B'!AD27-1)*100</f>
        <v>2.3157916182381388</v>
      </c>
      <c r="AJ27" s="64">
        <f>('8B'!AJ27/'8B'!AE27-1)*100</f>
        <v>2.0123100421885809</v>
      </c>
      <c r="AK27" s="64">
        <f>('8B'!AK27/'8B'!AF27-1)*100</f>
        <v>0.4837694692461092</v>
      </c>
      <c r="AL27" s="64">
        <f>('8B'!AL27/'8B'!AG27-1)*100</f>
        <v>2.9436314202318181</v>
      </c>
      <c r="AM27" s="64"/>
      <c r="AN27" s="64">
        <f>('8B'!AN27/'8B'!AI27-1)*100</f>
        <v>0.29550803773921164</v>
      </c>
      <c r="AO27" s="64">
        <f>('8B'!AO27/'8B'!AJ27-1)*100</f>
        <v>0.55880940329200435</v>
      </c>
      <c r="AP27" s="64">
        <f>('8B'!AP27/'8B'!AK27-1)*100</f>
        <v>-1.6022346612054705</v>
      </c>
      <c r="AQ27" s="64">
        <f>('8B'!AQ27/'8B'!AL27-1)*100</f>
        <v>-3.2579459683492185</v>
      </c>
      <c r="AR27" s="64"/>
      <c r="AS27" s="64">
        <f>('8B'!AS27/'8B'!AN27-1)*100</f>
        <v>-6.9635848913384475</v>
      </c>
      <c r="AT27" s="64">
        <f>('8B'!AT27/'8B'!AO27-1)*100</f>
        <v>-21.517473453033244</v>
      </c>
      <c r="AU27" s="64">
        <f>('8B'!AU27/'8B'!AP27-1)*100</f>
        <v>-4.1833744170791114</v>
      </c>
      <c r="AV27" s="64">
        <f>('8B'!AV27/'8B'!AQ27-1)*100</f>
        <v>-1.8641166824033828</v>
      </c>
      <c r="AW27" s="64"/>
      <c r="AX27" s="64">
        <f>('8B'!AX27/'8B'!AS27-1)*100</f>
        <v>11.755984629526806</v>
      </c>
      <c r="AY27" s="64">
        <f>('8B'!AY27/'8B'!AT27-1)*100</f>
        <v>36.989228948071684</v>
      </c>
      <c r="AZ27" s="64">
        <f>('8B'!AZ27/'8B'!AU27-1)*100</f>
        <v>11.078258546654386</v>
      </c>
      <c r="BA27" s="64">
        <f>('8B'!BA27/'8B'!AV27-1)*100</f>
        <v>17.694011640747441</v>
      </c>
      <c r="BB27" s="64"/>
      <c r="BC27" s="64">
        <f>('8B'!BC27/'8B'!AX27-1)*100</f>
        <v>12.327044982215174</v>
      </c>
      <c r="BD27" s="64">
        <f>('8B'!BD27/'8B'!AY27-1)*100</f>
        <v>15.388500020433682</v>
      </c>
      <c r="BE27" s="64">
        <f>('8B'!BE27/'8B'!AZ27-1)*100</f>
        <v>21.94745123091506</v>
      </c>
      <c r="BF27" s="64">
        <f>('8B'!BF27/'8B'!BA27-1)*100</f>
        <v>8.8290164540351093</v>
      </c>
      <c r="BG27" s="64"/>
      <c r="BH27" s="64">
        <f>('8B'!BH27/'8B'!BC27-1)*100</f>
        <v>-2.0973834024337057</v>
      </c>
      <c r="BI27" s="64">
        <f>('8B'!BI27/'8B'!BD27-1)*100</f>
        <v>-8.9429074370596666</v>
      </c>
      <c r="BJ27" s="64">
        <f>('8B'!BJ27/'8B'!BE27-1)*100</f>
        <v>-11.972975813191322</v>
      </c>
      <c r="BK27" s="64">
        <f>('8B'!BK27/'8B'!BF27-1)*100</f>
        <v>-7.8953265714295391</v>
      </c>
      <c r="BL27" s="542"/>
      <c r="BM27" s="571">
        <f>('8B'!BM27/'8B'!BH27-1)*100</f>
        <v>4.2363658106025825</v>
      </c>
      <c r="BN27" s="571">
        <f>('8B'!BN27/'8B'!BI27-1)*100</f>
        <v>8.5007668969758967</v>
      </c>
      <c r="BO27" s="64">
        <f>('8B'!BO27/'8B'!BJ27-1)*100</f>
        <v>11.701593448843939</v>
      </c>
      <c r="BP27" s="64">
        <f>('8B'!BP27/'8B'!BK27-1)*100</f>
        <v>8.6914858972698248</v>
      </c>
      <c r="BQ27" s="542"/>
      <c r="BR27" s="571">
        <f>('8B'!BR27/'8B'!BM27-1)*100</f>
        <v>4.1219416891339122</v>
      </c>
      <c r="BS27" s="571">
        <f>('8B'!BS27/'8B'!BN27-1)*100</f>
        <v>2.5552679993293914</v>
      </c>
      <c r="BT27" s="64">
        <f>('8B'!BT27/'8B'!BO27-1)*100</f>
        <v>-100</v>
      </c>
      <c r="BU27" s="64">
        <f>('8B'!BU27/'8B'!BP27-1)*100</f>
        <v>-100</v>
      </c>
      <c r="BV27" s="67"/>
      <c r="BW27" s="67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/>
      <c r="CF27" s="432">
        <f>I27-'[3]CONSTANT (YoY)'!FW1922</f>
        <v>0</v>
      </c>
      <c r="CG27" s="432">
        <f>J27-'[3]CONSTANT (YoY)'!FX1922</f>
        <v>0</v>
      </c>
      <c r="CH27" s="432">
        <f>K27-'[3]CONSTANT (YoY)'!FY1922</f>
        <v>0</v>
      </c>
      <c r="CI27" s="432">
        <f>L27-'[3]CONSTANT (YoY)'!FZ1922</f>
        <v>0</v>
      </c>
      <c r="CJ27" s="432">
        <f>M27-'[3]CONSTANT (YoY)'!GA1922</f>
        <v>0</v>
      </c>
      <c r="CK27" s="432">
        <f>N27-'[3]CONSTANT (YoY)'!GB1922</f>
        <v>0</v>
      </c>
      <c r="CL27" s="432">
        <f>O27-'[3]CONSTANT (YoY)'!GC1922</f>
        <v>0</v>
      </c>
      <c r="CM27" s="432">
        <f>P27-'[3]CONSTANT (YoY)'!GD1922</f>
        <v>0</v>
      </c>
      <c r="CN27" s="432">
        <f>Q27-'[3]CONSTANT (YoY)'!GE1922</f>
        <v>0</v>
      </c>
      <c r="CO27" s="432">
        <f>R27-'[3]CONSTANT (YoY)'!GF1922</f>
        <v>0</v>
      </c>
      <c r="CP27" s="434"/>
      <c r="CQ27" s="432"/>
      <c r="CR27" s="432"/>
      <c r="CS27" s="432"/>
      <c r="CT27" s="432"/>
      <c r="CU27" s="434"/>
      <c r="CV27" s="432">
        <f>Y27-'[3]CONSTANT (YoY)'!DK1922</f>
        <v>0</v>
      </c>
      <c r="CW27" s="432">
        <f>Z27-'[3]CONSTANT (YoY)'!DL1922</f>
        <v>0</v>
      </c>
      <c r="CX27" s="432">
        <f>AA27-'[3]CONSTANT (YoY)'!DM1922</f>
        <v>0</v>
      </c>
      <c r="CY27" s="432">
        <f>AB27-'[3]CONSTANT (YoY)'!DN1922</f>
        <v>0</v>
      </c>
      <c r="CZ27" s="434"/>
      <c r="DA27" s="432">
        <f>AD27-'[3]CONSTANT (YoY)'!DO1922</f>
        <v>0</v>
      </c>
      <c r="DB27" s="432">
        <f>AE27-'[3]CONSTANT (YoY)'!DP1922</f>
        <v>0</v>
      </c>
      <c r="DC27" s="432">
        <f>AF27-'[3]CONSTANT (YoY)'!DQ1922</f>
        <v>0</v>
      </c>
      <c r="DD27" s="432">
        <f>AG27-'[3]CONSTANT (YoY)'!DR1922</f>
        <v>0</v>
      </c>
      <c r="DE27" s="434"/>
      <c r="DF27" s="432">
        <f>AI27-'[3]CONSTANT (YoY)'!DS1922</f>
        <v>0</v>
      </c>
      <c r="DG27" s="432">
        <f>AJ27-'[3]CONSTANT (YoY)'!DT1922</f>
        <v>0</v>
      </c>
      <c r="DH27" s="432">
        <f>AK27-'[3]CONSTANT (YoY)'!DU1922</f>
        <v>0</v>
      </c>
      <c r="DI27" s="432">
        <f>AL27-'[3]CONSTANT (YoY)'!DV1922</f>
        <v>0</v>
      </c>
      <c r="DJ27" s="434"/>
      <c r="DK27" s="432">
        <f>AN27-'[3]CONSTANT (YoY)'!DW1922</f>
        <v>0</v>
      </c>
      <c r="DL27" s="432">
        <f>AO27-'[3]CONSTANT (YoY)'!DX1922</f>
        <v>0</v>
      </c>
      <c r="DM27" s="432">
        <f>AP27-'[3]CONSTANT (YoY)'!DY1922</f>
        <v>0</v>
      </c>
      <c r="DN27" s="432">
        <f>AQ27-'[3]CONSTANT (YoY)'!DZ1922</f>
        <v>0</v>
      </c>
      <c r="DO27" s="434"/>
      <c r="DP27" s="432">
        <f>AS27-'[3]CONSTANT (YoY)'!EA1922</f>
        <v>0</v>
      </c>
      <c r="DQ27" s="432">
        <f>AT27-'[3]CONSTANT (YoY)'!EB1922</f>
        <v>0</v>
      </c>
      <c r="DR27" s="432">
        <f>AU27-'[3]CONSTANT (YoY)'!EC1922</f>
        <v>0</v>
      </c>
      <c r="DS27" s="432">
        <f>AV27-'[3]CONSTANT (YoY)'!ED1922</f>
        <v>0</v>
      </c>
      <c r="DT27" s="434"/>
      <c r="DU27" s="432">
        <f>AX27-'[3]CONSTANT (YoY)'!EE1922</f>
        <v>0</v>
      </c>
      <c r="DV27" s="432">
        <f>AY27-'[3]CONSTANT (YoY)'!EF1922</f>
        <v>0</v>
      </c>
      <c r="DW27" s="432">
        <f>AZ27-'[3]CONSTANT (YoY)'!EG1922</f>
        <v>0</v>
      </c>
      <c r="DX27" s="432">
        <f>BA27-'[3]CONSTANT (YoY)'!EH1922</f>
        <v>0</v>
      </c>
      <c r="DY27" s="434"/>
      <c r="DZ27" s="432">
        <f>BC27-'[3]CONSTANT (YoY)'!EI1922</f>
        <v>0</v>
      </c>
      <c r="EA27" s="432">
        <f>BD27-'[3]CONSTANT (YoY)'!EJ1922</f>
        <v>0</v>
      </c>
      <c r="EB27" s="432">
        <f>BE27-'[3]CONSTANT (YoY)'!EK1922</f>
        <v>0</v>
      </c>
      <c r="EC27" s="432">
        <f>BF27-'[3]CONSTANT (YoY)'!EL1922</f>
        <v>0</v>
      </c>
      <c r="ED27" s="434"/>
      <c r="EE27" s="432">
        <f>BH27-'[3]CONSTANT (YoY)'!EM1922</f>
        <v>0</v>
      </c>
      <c r="EF27" s="432">
        <f>BI27-'[3]CONSTANT (YoY)'!EN1922</f>
        <v>0</v>
      </c>
      <c r="EG27" s="432">
        <f>BJ27-'[3]CONSTANT (YoY)'!EO1922</f>
        <v>0</v>
      </c>
      <c r="EH27" s="432">
        <f>BK27-'[3]CONSTANT (YoY)'!EP1922</f>
        <v>0</v>
      </c>
      <c r="EI27" s="434"/>
      <c r="EJ27" s="432">
        <f>BM27-'[3]CONSTANT (YoY)'!EQ1922</f>
        <v>0</v>
      </c>
      <c r="EK27" s="432">
        <f>BN27-'[3]CONSTANT (YoY)'!ER1922</f>
        <v>0</v>
      </c>
      <c r="EL27" s="432">
        <f>BO27-'[3]CONSTANT (YoY)'!ES1922</f>
        <v>0</v>
      </c>
      <c r="EM27" s="432">
        <f>BP27-'[3]CONSTANT (YoY)'!ET1922</f>
        <v>0</v>
      </c>
      <c r="EN27" s="434"/>
      <c r="EO27" s="432">
        <f>BR27-'[3]CONSTANT (YoY)'!EU1922</f>
        <v>0</v>
      </c>
      <c r="EP27" s="432">
        <f>BS27-'[3]CONSTANT (YoY)'!EV1922</f>
        <v>0</v>
      </c>
      <c r="EQ27" s="432">
        <f>BT27-'[3]CONSTANT (YoY)'!EW1922</f>
        <v>0</v>
      </c>
      <c r="ER27" s="432">
        <f>BU27-'[3]CONSTANT (YoY)'!EX1922</f>
        <v>0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451"/>
      <c r="I28" s="65">
        <f>('8B'!I28/'8B'!H28-1)*100</f>
        <v>0.580335197565085</v>
      </c>
      <c r="J28" s="65">
        <f>('8B'!J28/'8B'!I28-1)*100</f>
        <v>9.5266192982133688</v>
      </c>
      <c r="K28" s="65">
        <f>('8B'!K28/'8B'!J28-1)*100</f>
        <v>2.4434444676861178</v>
      </c>
      <c r="L28" s="65">
        <f>('8B'!L28/'8B'!K28-1)*100</f>
        <v>-1.6261689692515735</v>
      </c>
      <c r="M28" s="65">
        <f>('8B'!M28/'8B'!L28-1)*100</f>
        <v>-0.69326699481402354</v>
      </c>
      <c r="N28" s="65">
        <f>('8B'!N28/'8B'!M28-1)*100</f>
        <v>21.358799891795343</v>
      </c>
      <c r="O28" s="65">
        <f>('8B'!O28/'8B'!N28-1)*100</f>
        <v>11.025793736026323</v>
      </c>
      <c r="P28" s="65">
        <f>('8B'!P28/'8B'!O28-1)*100</f>
        <v>-12.510193391303392</v>
      </c>
      <c r="Q28" s="65">
        <f>('8B'!Q28/'8B'!P28-1)*100</f>
        <v>5.3388114051019731</v>
      </c>
      <c r="R28" s="65">
        <f>('8B'!R28/'8B'!Q28-1)*100</f>
        <v>-100</v>
      </c>
      <c r="S28" s="35"/>
      <c r="T28" s="35"/>
      <c r="U28" s="35"/>
      <c r="V28" s="35"/>
      <c r="W28" s="35"/>
      <c r="X28" s="35"/>
      <c r="Y28" s="65">
        <f>('8B'!Y28/'8B'!T28-1)*100</f>
        <v>0.33994625913964516</v>
      </c>
      <c r="Z28" s="65">
        <f>('8B'!Z28/'8B'!U28-1)*100</f>
        <v>0.43980759168216199</v>
      </c>
      <c r="AA28" s="65">
        <f>('8B'!AA28/'8B'!V28-1)*100</f>
        <v>-0.7967492061949466</v>
      </c>
      <c r="AB28" s="65">
        <f>('8B'!AB28/'8B'!W28-1)*100</f>
        <v>2.2721591914696804</v>
      </c>
      <c r="AC28" s="65"/>
      <c r="AD28" s="65">
        <f>('8B'!AD28/'8B'!Y28-1)*100</f>
        <v>12.189020231147317</v>
      </c>
      <c r="AE28" s="65">
        <f>('8B'!AE28/'8B'!Z28-1)*100</f>
        <v>10.194588947238636</v>
      </c>
      <c r="AF28" s="65">
        <f>('8B'!AF28/'8B'!AA28-1)*100</f>
        <v>10.901162420507383</v>
      </c>
      <c r="AG28" s="65">
        <f>('8B'!AG28/'8B'!AB28-1)*100</f>
        <v>5.2655853250133333</v>
      </c>
      <c r="AH28" s="65"/>
      <c r="AI28" s="65">
        <f>('8B'!AI28/'8B'!AD28-1)*100</f>
        <v>2.5932342635258676</v>
      </c>
      <c r="AJ28" s="65">
        <f>('8B'!AJ28/'8B'!AE28-1)*100</f>
        <v>3.2017801677395541</v>
      </c>
      <c r="AK28" s="65">
        <f>('8B'!AK28/'8B'!AF28-1)*100</f>
        <v>0.7035697165699295</v>
      </c>
      <c r="AL28" s="65">
        <f>('8B'!AL28/'8B'!AG28-1)*100</f>
        <v>3.3371485028527603</v>
      </c>
      <c r="AM28" s="65"/>
      <c r="AN28" s="65">
        <f>('8B'!AN28/'8B'!AI28-1)*100</f>
        <v>-0.68077974242242156</v>
      </c>
      <c r="AO28" s="65">
        <f>('8B'!AO28/'8B'!AJ28-1)*100</f>
        <v>0.65682504571649147</v>
      </c>
      <c r="AP28" s="65">
        <f>('8B'!AP28/'8B'!AK28-1)*100</f>
        <v>-2.7883184292980867</v>
      </c>
      <c r="AQ28" s="65">
        <f>('8B'!AQ28/'8B'!AL28-1)*100</f>
        <v>-3.4991326049175542</v>
      </c>
      <c r="AR28" s="65"/>
      <c r="AS28" s="65">
        <f>('8B'!AS28/'8B'!AN28-1)*100</f>
        <v>-3.9130377584206344</v>
      </c>
      <c r="AT28" s="65">
        <f>('8B'!AT28/'8B'!AO28-1)*100</f>
        <v>-14.516242553155712</v>
      </c>
      <c r="AU28" s="65">
        <f>('8B'!AU28/'8B'!AP28-1)*100</f>
        <v>6.7890252020882391</v>
      </c>
      <c r="AV28" s="65">
        <f>('8B'!AV28/'8B'!AQ28-1)*100</f>
        <v>8.4465697313384602</v>
      </c>
      <c r="AW28" s="65"/>
      <c r="AX28" s="65">
        <f>('8B'!AX28/'8B'!AS28-1)*100</f>
        <v>20.527856578431923</v>
      </c>
      <c r="AY28" s="65">
        <f>('8B'!AY28/'8B'!AT28-1)*100</f>
        <v>39.499614197045531</v>
      </c>
      <c r="AZ28" s="65">
        <f>('8B'!AZ28/'8B'!AU28-1)*100</f>
        <v>11.464447929849175</v>
      </c>
      <c r="BA28" s="65">
        <f>('8B'!BA28/'8B'!AV28-1)*100</f>
        <v>17.802322995510522</v>
      </c>
      <c r="BB28" s="65"/>
      <c r="BC28" s="65">
        <f>('8B'!BC28/'8B'!AX28-1)*100</f>
        <v>11.484119124266655</v>
      </c>
      <c r="BD28" s="65">
        <f>('8B'!BD28/'8B'!AY28-1)*100</f>
        <v>12.569200567855155</v>
      </c>
      <c r="BE28" s="65">
        <f>('8B'!BE28/'8B'!AZ28-1)*100</f>
        <v>17.292143246269664</v>
      </c>
      <c r="BF28" s="65">
        <f>('8B'!BF28/'8B'!BA28-1)*100</f>
        <v>3.4996604263187958</v>
      </c>
      <c r="BG28" s="65"/>
      <c r="BH28" s="65">
        <f>('8B'!BH28/'8B'!BC28-1)*100</f>
        <v>-7.0923650418777022</v>
      </c>
      <c r="BI28" s="65">
        <f>('8B'!BI28/'8B'!BD28-1)*100</f>
        <v>-14.308049165614534</v>
      </c>
      <c r="BJ28" s="65">
        <f>('8B'!BJ28/'8B'!BE28-1)*100</f>
        <v>-15.829744442038452</v>
      </c>
      <c r="BK28" s="65">
        <f>('8B'!BK28/'8B'!BF28-1)*100</f>
        <v>-12.419758032124983</v>
      </c>
      <c r="BL28" s="543"/>
      <c r="BM28" s="572">
        <f>('8B'!BM28/'8B'!BH28-1)*100</f>
        <v>1.8698775802850065E-2</v>
      </c>
      <c r="BN28" s="572">
        <f>('8B'!BN28/'8B'!BI28-1)*100</f>
        <v>5.6182760274881671</v>
      </c>
      <c r="BO28" s="65">
        <f>('8B'!BO28/'8B'!BJ28-1)*100</f>
        <v>9.1596748018958785</v>
      </c>
      <c r="BP28" s="65">
        <f>('8B'!BP28/'8B'!BK28-1)*100</f>
        <v>6.5932904872378684</v>
      </c>
      <c r="BQ28" s="543"/>
      <c r="BR28" s="572">
        <f>('8B'!BR28/'8B'!BM28-1)*100</f>
        <v>1.6497615167058166</v>
      </c>
      <c r="BS28" s="572">
        <f>('8B'!BS28/'8B'!BN28-1)*100</f>
        <v>1.4046407134603589</v>
      </c>
      <c r="BT28" s="65">
        <f>('8B'!BT28/'8B'!BO28-1)*100</f>
        <v>-100</v>
      </c>
      <c r="BU28" s="65">
        <f>('8B'!BU28/'8B'!BP28-1)*100</f>
        <v>-100</v>
      </c>
      <c r="BV28" s="67"/>
      <c r="BW28" s="67"/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/>
      <c r="CF28" s="432">
        <f>I28-'[3]CONSTANT (YoY)'!FW1923</f>
        <v>0</v>
      </c>
      <c r="CG28" s="432">
        <f>J28-'[3]CONSTANT (YoY)'!FX1923</f>
        <v>0</v>
      </c>
      <c r="CH28" s="432">
        <f>K28-'[3]CONSTANT (YoY)'!FY1923</f>
        <v>0</v>
      </c>
      <c r="CI28" s="432">
        <f>L28-'[3]CONSTANT (YoY)'!FZ1923</f>
        <v>0</v>
      </c>
      <c r="CJ28" s="432">
        <f>M28-'[3]CONSTANT (YoY)'!GA1923</f>
        <v>0</v>
      </c>
      <c r="CK28" s="432">
        <f>N28-'[3]CONSTANT (YoY)'!GB1923</f>
        <v>0</v>
      </c>
      <c r="CL28" s="432">
        <f>O28-'[3]CONSTANT (YoY)'!GC1923</f>
        <v>0</v>
      </c>
      <c r="CM28" s="432">
        <f>P28-'[3]CONSTANT (YoY)'!GD1923</f>
        <v>0</v>
      </c>
      <c r="CN28" s="432">
        <f>Q28-'[3]CONSTANT (YoY)'!GE1923</f>
        <v>0</v>
      </c>
      <c r="CO28" s="432">
        <f>R28-'[3]CONSTANT (YoY)'!GF1923</f>
        <v>0</v>
      </c>
      <c r="CP28" s="434"/>
      <c r="CQ28" s="432"/>
      <c r="CR28" s="432"/>
      <c r="CS28" s="432"/>
      <c r="CT28" s="432"/>
      <c r="CU28" s="434"/>
      <c r="CV28" s="432">
        <f>Y28-'[3]CONSTANT (YoY)'!DK1923</f>
        <v>0</v>
      </c>
      <c r="CW28" s="432">
        <f>Z28-'[3]CONSTANT (YoY)'!DL1923</f>
        <v>0</v>
      </c>
      <c r="CX28" s="432">
        <f>AA28-'[3]CONSTANT (YoY)'!DM1923</f>
        <v>0</v>
      </c>
      <c r="CY28" s="432">
        <f>AB28-'[3]CONSTANT (YoY)'!DN1923</f>
        <v>0</v>
      </c>
      <c r="CZ28" s="434"/>
      <c r="DA28" s="432">
        <f>AD28-'[3]CONSTANT (YoY)'!DO1923</f>
        <v>0</v>
      </c>
      <c r="DB28" s="432">
        <f>AE28-'[3]CONSTANT (YoY)'!DP1923</f>
        <v>0</v>
      </c>
      <c r="DC28" s="432">
        <f>AF28-'[3]CONSTANT (YoY)'!DQ1923</f>
        <v>0</v>
      </c>
      <c r="DD28" s="432">
        <f>AG28-'[3]CONSTANT (YoY)'!DR1923</f>
        <v>0</v>
      </c>
      <c r="DE28" s="434"/>
      <c r="DF28" s="432">
        <f>AI28-'[3]CONSTANT (YoY)'!DS1923</f>
        <v>0</v>
      </c>
      <c r="DG28" s="432">
        <f>AJ28-'[3]CONSTANT (YoY)'!DT1923</f>
        <v>0</v>
      </c>
      <c r="DH28" s="432">
        <f>AK28-'[3]CONSTANT (YoY)'!DU1923</f>
        <v>0</v>
      </c>
      <c r="DI28" s="432">
        <f>AL28-'[3]CONSTANT (YoY)'!DV1923</f>
        <v>0</v>
      </c>
      <c r="DJ28" s="434"/>
      <c r="DK28" s="432">
        <f>AN28-'[3]CONSTANT (YoY)'!DW1923</f>
        <v>0</v>
      </c>
      <c r="DL28" s="432">
        <f>AO28-'[3]CONSTANT (YoY)'!DX1923</f>
        <v>0</v>
      </c>
      <c r="DM28" s="432">
        <f>AP28-'[3]CONSTANT (YoY)'!DY1923</f>
        <v>0</v>
      </c>
      <c r="DN28" s="432">
        <f>AQ28-'[3]CONSTANT (YoY)'!DZ1923</f>
        <v>0</v>
      </c>
      <c r="DO28" s="434"/>
      <c r="DP28" s="432">
        <f>AS28-'[3]CONSTANT (YoY)'!EA1923</f>
        <v>0</v>
      </c>
      <c r="DQ28" s="432">
        <f>AT28-'[3]CONSTANT (YoY)'!EB1923</f>
        <v>0</v>
      </c>
      <c r="DR28" s="432">
        <f>AU28-'[3]CONSTANT (YoY)'!EC1923</f>
        <v>0</v>
      </c>
      <c r="DS28" s="432">
        <f>AV28-'[3]CONSTANT (YoY)'!ED1923</f>
        <v>0</v>
      </c>
      <c r="DT28" s="434"/>
      <c r="DU28" s="432">
        <f>AX28-'[3]CONSTANT (YoY)'!EE1923</f>
        <v>0</v>
      </c>
      <c r="DV28" s="432">
        <f>AY28-'[3]CONSTANT (YoY)'!EF1923</f>
        <v>0</v>
      </c>
      <c r="DW28" s="432">
        <f>AZ28-'[3]CONSTANT (YoY)'!EG1923</f>
        <v>0</v>
      </c>
      <c r="DX28" s="432">
        <f>BA28-'[3]CONSTANT (YoY)'!EH1923</f>
        <v>0</v>
      </c>
      <c r="DY28" s="434"/>
      <c r="DZ28" s="432">
        <f>BC28-'[3]CONSTANT (YoY)'!EI1923</f>
        <v>0</v>
      </c>
      <c r="EA28" s="432">
        <f>BD28-'[3]CONSTANT (YoY)'!EJ1923</f>
        <v>0</v>
      </c>
      <c r="EB28" s="432">
        <f>BE28-'[3]CONSTANT (YoY)'!EK1923</f>
        <v>0</v>
      </c>
      <c r="EC28" s="432">
        <f>BF28-'[3]CONSTANT (YoY)'!EL1923</f>
        <v>0</v>
      </c>
      <c r="ED28" s="434"/>
      <c r="EE28" s="432">
        <f>BH28-'[3]CONSTANT (YoY)'!EM1923</f>
        <v>0</v>
      </c>
      <c r="EF28" s="432">
        <f>BI28-'[3]CONSTANT (YoY)'!EN1923</f>
        <v>0</v>
      </c>
      <c r="EG28" s="432">
        <f>BJ28-'[3]CONSTANT (YoY)'!EO1923</f>
        <v>0</v>
      </c>
      <c r="EH28" s="432">
        <f>BK28-'[3]CONSTANT (YoY)'!EP1923</f>
        <v>0</v>
      </c>
      <c r="EI28" s="434"/>
      <c r="EJ28" s="432">
        <f>BM28-'[3]CONSTANT (YoY)'!EQ1923</f>
        <v>0</v>
      </c>
      <c r="EK28" s="432">
        <f>BN28-'[3]CONSTANT (YoY)'!ER1923</f>
        <v>0</v>
      </c>
      <c r="EL28" s="432">
        <f>BO28-'[3]CONSTANT (YoY)'!ES1923</f>
        <v>0</v>
      </c>
      <c r="EM28" s="432">
        <f>BP28-'[3]CONSTANT (YoY)'!ET1923</f>
        <v>0</v>
      </c>
      <c r="EN28" s="434"/>
      <c r="EO28" s="432">
        <f>BR28-'[3]CONSTANT (YoY)'!EU1923</f>
        <v>0</v>
      </c>
      <c r="EP28" s="432">
        <f>BS28-'[3]CONSTANT (YoY)'!EV1923</f>
        <v>0</v>
      </c>
      <c r="EQ28" s="432">
        <f>BT28-'[3]CONSTANT (YoY)'!EW1923</f>
        <v>0</v>
      </c>
      <c r="ER28" s="432">
        <f>BU28-'[3]CONSTANT (YoY)'!EX1923</f>
        <v>0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451"/>
      <c r="I29" s="65">
        <f>('8B'!I29/'8B'!H29-1)*100</f>
        <v>5.0195287203717021</v>
      </c>
      <c r="J29" s="65">
        <f>('8B'!J29/'8B'!I29-1)*100</f>
        <v>4.6384672494266033</v>
      </c>
      <c r="K29" s="65">
        <f>('8B'!K29/'8B'!J29-1)*100</f>
        <v>-0.62858185959946411</v>
      </c>
      <c r="L29" s="65">
        <f>('8B'!L29/'8B'!K29-1)*100</f>
        <v>1.9631807422141767</v>
      </c>
      <c r="M29" s="65">
        <f>('8B'!M29/'8B'!L29-1)*100</f>
        <v>-47.82873795085284</v>
      </c>
      <c r="N29" s="65">
        <f>('8B'!N29/'8B'!M29-1)*100</f>
        <v>-8.2070071091451489</v>
      </c>
      <c r="O29" s="65">
        <f>('8B'!O29/'8B'!N29-1)*100</f>
        <v>58.2561938843726</v>
      </c>
      <c r="P29" s="65">
        <f>('8B'!P29/'8B'!O29-1)*100</f>
        <v>32.929752236375286</v>
      </c>
      <c r="Q29" s="65">
        <f>('8B'!Q29/'8B'!P29-1)*100</f>
        <v>25.483028014343432</v>
      </c>
      <c r="R29" s="65">
        <f>('8B'!R29/'8B'!Q29-1)*100</f>
        <v>-100</v>
      </c>
      <c r="S29" s="35"/>
      <c r="T29" s="35"/>
      <c r="U29" s="35"/>
      <c r="V29" s="35"/>
      <c r="W29" s="35"/>
      <c r="X29" s="35"/>
      <c r="Y29" s="65">
        <f>('8B'!Y29/'8B'!T29-1)*100</f>
        <v>4.0638154794521819</v>
      </c>
      <c r="Z29" s="65">
        <f>('8B'!Z29/'8B'!U29-1)*100</f>
        <v>10.198980064424056</v>
      </c>
      <c r="AA29" s="65">
        <f>('8B'!AA29/'8B'!V29-1)*100</f>
        <v>2.8867072637417168</v>
      </c>
      <c r="AB29" s="65">
        <f>('8B'!AB29/'8B'!W29-1)*100</f>
        <v>3.0911403896046963</v>
      </c>
      <c r="AC29" s="65"/>
      <c r="AD29" s="65">
        <f>('8B'!AD29/'8B'!Y29-1)*100</f>
        <v>-0.46556648442251936</v>
      </c>
      <c r="AE29" s="65">
        <f>('8B'!AE29/'8B'!Z29-1)*100</f>
        <v>5.5706354895785237</v>
      </c>
      <c r="AF29" s="65">
        <f>('8B'!AF29/'8B'!AA29-1)*100</f>
        <v>9.1957144261312518</v>
      </c>
      <c r="AG29" s="65">
        <f>('8B'!AG29/'8B'!AB29-1)*100</f>
        <v>4.3756506260776318</v>
      </c>
      <c r="AH29" s="65"/>
      <c r="AI29" s="65">
        <f>('8B'!AI29/'8B'!AD29-1)*100</f>
        <v>0.87864134671022942</v>
      </c>
      <c r="AJ29" s="65">
        <f>('8B'!AJ29/'8B'!AE29-1)*100</f>
        <v>-3.524713116128686</v>
      </c>
      <c r="AK29" s="65">
        <f>('8B'!AK29/'8B'!AF29-1)*100</f>
        <v>-0.6485513769895479</v>
      </c>
      <c r="AL29" s="65">
        <f>('8B'!AL29/'8B'!AG29-1)*100</f>
        <v>0.93470442620342542</v>
      </c>
      <c r="AM29" s="65"/>
      <c r="AN29" s="65">
        <f>('8B'!AN29/'8B'!AI29-1)*100</f>
        <v>5.4386239806929915</v>
      </c>
      <c r="AO29" s="65">
        <f>('8B'!AO29/'8B'!AJ29-1)*100</f>
        <v>7.0731325270489975E-2</v>
      </c>
      <c r="AP29" s="65">
        <f>('8B'!AP29/'8B'!AK29-1)*100</f>
        <v>4.5911399622076354</v>
      </c>
      <c r="AQ29" s="65">
        <f>('8B'!AQ29/'8B'!AL29-1)*100</f>
        <v>-1.9973678518524496</v>
      </c>
      <c r="AR29" s="65"/>
      <c r="AS29" s="65">
        <f>('8B'!AS29/'8B'!AN29-1)*100</f>
        <v>-22.101280659333554</v>
      </c>
      <c r="AT29" s="65">
        <f>('8B'!AT29/'8B'!AO29-1)*100</f>
        <v>-56.58494601568389</v>
      </c>
      <c r="AU29" s="65">
        <f>('8B'!AU29/'8B'!AP29-1)*100</f>
        <v>-57.435526464311081</v>
      </c>
      <c r="AV29" s="65">
        <f>('8B'!AV29/'8B'!AQ29-1)*100</f>
        <v>-54.927822651061817</v>
      </c>
      <c r="AW29" s="65"/>
      <c r="AX29" s="65">
        <f>('8B'!AX29/'8B'!AS29-1)*100</f>
        <v>-41.935876971111298</v>
      </c>
      <c r="AY29" s="65">
        <f>('8B'!AY29/'8B'!AT29-1)*100</f>
        <v>12.231335055271032</v>
      </c>
      <c r="AZ29" s="65">
        <f>('8B'!AZ29/'8B'!AU29-1)*100</f>
        <v>6.3759054887275513</v>
      </c>
      <c r="BA29" s="65">
        <f>('8B'!BA29/'8B'!AV29-1)*100</f>
        <v>16.352818671126812</v>
      </c>
      <c r="BB29" s="65"/>
      <c r="BC29" s="65">
        <f>('8B'!BC29/'8B'!AX29-1)*100</f>
        <v>23.0369376310829</v>
      </c>
      <c r="BD29" s="65">
        <f>('8B'!BD29/'8B'!AY29-1)*100</f>
        <v>49.948474044258731</v>
      </c>
      <c r="BE29" s="65">
        <f>('8B'!BE29/'8B'!AZ29-1)*100</f>
        <v>81.34334484055303</v>
      </c>
      <c r="BF29" s="65">
        <f>('8B'!BF29/'8B'!BA29-1)*100</f>
        <v>75.643245325292156</v>
      </c>
      <c r="BG29" s="65"/>
      <c r="BH29" s="65">
        <f>('8B'!BH29/'8B'!BC29-1)*100</f>
        <v>55.407818265332764</v>
      </c>
      <c r="BI29" s="65">
        <f>('8B'!BI29/'8B'!BD29-1)*100</f>
        <v>40.430253331106883</v>
      </c>
      <c r="BJ29" s="65">
        <f>('8B'!BJ29/'8B'!BE29-1)*100</f>
        <v>19.854257554546617</v>
      </c>
      <c r="BK29" s="65">
        <f>('8B'!BK29/'8B'!BF29-1)*100</f>
        <v>25.529234417694923</v>
      </c>
      <c r="BL29" s="543"/>
      <c r="BM29" s="572">
        <f>('8B'!BM29/'8B'!BH29-1)*100</f>
        <v>33.264830537522357</v>
      </c>
      <c r="BN29" s="572">
        <f>('8B'!BN29/'8B'!BI29-1)*100</f>
        <v>24.687418630545153</v>
      </c>
      <c r="BO29" s="65">
        <f>('8B'!BO29/'8B'!BJ29-1)*100</f>
        <v>26.432929252093018</v>
      </c>
      <c r="BP29" s="65">
        <f>('8B'!BP29/'8B'!BK29-1)*100</f>
        <v>19.506046817118651</v>
      </c>
      <c r="BQ29" s="543"/>
      <c r="BR29" s="572">
        <f>('8B'!BR29/'8B'!BM29-1)*100</f>
        <v>16.892137123674122</v>
      </c>
      <c r="BS29" s="572">
        <f>('8B'!BS29/'8B'!BN29-1)*100</f>
        <v>8.0284537979994131</v>
      </c>
      <c r="BT29" s="65">
        <f>('8B'!BT29/'8B'!BO29-1)*100</f>
        <v>-100</v>
      </c>
      <c r="BU29" s="65">
        <f>('8B'!BU29/'8B'!BP29-1)*100</f>
        <v>-100</v>
      </c>
      <c r="BV29" s="67"/>
      <c r="BW29" s="67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/>
      <c r="CF29" s="432">
        <f>I29-'[3]CONSTANT (YoY)'!FW1924</f>
        <v>0</v>
      </c>
      <c r="CG29" s="432">
        <f>J29-'[3]CONSTANT (YoY)'!FX1924</f>
        <v>0</v>
      </c>
      <c r="CH29" s="432">
        <f>K29-'[3]CONSTANT (YoY)'!FY1924</f>
        <v>0</v>
      </c>
      <c r="CI29" s="432">
        <f>L29-'[3]CONSTANT (YoY)'!FZ1924</f>
        <v>0</v>
      </c>
      <c r="CJ29" s="432">
        <f>M29-'[3]CONSTANT (YoY)'!GA1924</f>
        <v>0</v>
      </c>
      <c r="CK29" s="432">
        <f>N29-'[3]CONSTANT (YoY)'!GB1924</f>
        <v>0</v>
      </c>
      <c r="CL29" s="432">
        <f>O29-'[3]CONSTANT (YoY)'!GC1924</f>
        <v>0</v>
      </c>
      <c r="CM29" s="432">
        <f>P29-'[3]CONSTANT (YoY)'!GD1924</f>
        <v>0</v>
      </c>
      <c r="CN29" s="432">
        <f>Q29-'[3]CONSTANT (YoY)'!GE1924</f>
        <v>0</v>
      </c>
      <c r="CO29" s="432">
        <f>R29-'[3]CONSTANT (YoY)'!GF1924</f>
        <v>0</v>
      </c>
      <c r="CP29" s="434"/>
      <c r="CQ29" s="432"/>
      <c r="CR29" s="432"/>
      <c r="CS29" s="432"/>
      <c r="CT29" s="432"/>
      <c r="CU29" s="434"/>
      <c r="CV29" s="432">
        <f>Y29-'[3]CONSTANT (YoY)'!DK1924</f>
        <v>0</v>
      </c>
      <c r="CW29" s="432">
        <f>Z29-'[3]CONSTANT (YoY)'!DL1924</f>
        <v>0</v>
      </c>
      <c r="CX29" s="432">
        <f>AA29-'[3]CONSTANT (YoY)'!DM1924</f>
        <v>0</v>
      </c>
      <c r="CY29" s="432">
        <f>AB29-'[3]CONSTANT (YoY)'!DN1924</f>
        <v>0</v>
      </c>
      <c r="CZ29" s="434"/>
      <c r="DA29" s="432">
        <f>AD29-'[3]CONSTANT (YoY)'!DO1924</f>
        <v>0</v>
      </c>
      <c r="DB29" s="432">
        <f>AE29-'[3]CONSTANT (YoY)'!DP1924</f>
        <v>0</v>
      </c>
      <c r="DC29" s="432">
        <f>AF29-'[3]CONSTANT (YoY)'!DQ1924</f>
        <v>0</v>
      </c>
      <c r="DD29" s="432">
        <f>AG29-'[3]CONSTANT (YoY)'!DR1924</f>
        <v>0</v>
      </c>
      <c r="DE29" s="434"/>
      <c r="DF29" s="432">
        <f>AI29-'[3]CONSTANT (YoY)'!DS1924</f>
        <v>0</v>
      </c>
      <c r="DG29" s="432">
        <f>AJ29-'[3]CONSTANT (YoY)'!DT1924</f>
        <v>0</v>
      </c>
      <c r="DH29" s="432">
        <f>AK29-'[3]CONSTANT (YoY)'!DU1924</f>
        <v>0</v>
      </c>
      <c r="DI29" s="432">
        <f>AL29-'[3]CONSTANT (YoY)'!DV1924</f>
        <v>0</v>
      </c>
      <c r="DJ29" s="434"/>
      <c r="DK29" s="432">
        <f>AN29-'[3]CONSTANT (YoY)'!DW1924</f>
        <v>0</v>
      </c>
      <c r="DL29" s="432">
        <f>AO29-'[3]CONSTANT (YoY)'!DX1924</f>
        <v>0</v>
      </c>
      <c r="DM29" s="432">
        <f>AP29-'[3]CONSTANT (YoY)'!DY1924</f>
        <v>0</v>
      </c>
      <c r="DN29" s="432">
        <f>AQ29-'[3]CONSTANT (YoY)'!DZ1924</f>
        <v>0</v>
      </c>
      <c r="DO29" s="434"/>
      <c r="DP29" s="432">
        <f>AS29-'[3]CONSTANT (YoY)'!EA1924</f>
        <v>0</v>
      </c>
      <c r="DQ29" s="432">
        <f>AT29-'[3]CONSTANT (YoY)'!EB1924</f>
        <v>0</v>
      </c>
      <c r="DR29" s="432">
        <f>AU29-'[3]CONSTANT (YoY)'!EC1924</f>
        <v>0</v>
      </c>
      <c r="DS29" s="432">
        <f>AV29-'[3]CONSTANT (YoY)'!ED1924</f>
        <v>0</v>
      </c>
      <c r="DT29" s="434"/>
      <c r="DU29" s="432">
        <f>AX29-'[3]CONSTANT (YoY)'!EE1924</f>
        <v>0</v>
      </c>
      <c r="DV29" s="432">
        <f>AY29-'[3]CONSTANT (YoY)'!EF1924</f>
        <v>-2.1316282072803006E-14</v>
      </c>
      <c r="DW29" s="432">
        <f>AZ29-'[3]CONSTANT (YoY)'!EG1924</f>
        <v>0</v>
      </c>
      <c r="DX29" s="432">
        <f>BA29-'[3]CONSTANT (YoY)'!EH1924</f>
        <v>0</v>
      </c>
      <c r="DY29" s="434"/>
      <c r="DZ29" s="432">
        <f>BC29-'[3]CONSTANT (YoY)'!EI1924</f>
        <v>0</v>
      </c>
      <c r="EA29" s="432">
        <f>BD29-'[3]CONSTANT (YoY)'!EJ1924</f>
        <v>0</v>
      </c>
      <c r="EB29" s="432">
        <f>BE29-'[3]CONSTANT (YoY)'!EK1924</f>
        <v>0</v>
      </c>
      <c r="EC29" s="432">
        <f>BF29-'[3]CONSTANT (YoY)'!EL1924</f>
        <v>0</v>
      </c>
      <c r="ED29" s="434"/>
      <c r="EE29" s="432">
        <f>BH29-'[3]CONSTANT (YoY)'!EM1924</f>
        <v>0</v>
      </c>
      <c r="EF29" s="432">
        <f>BI29-'[3]CONSTANT (YoY)'!EN1924</f>
        <v>0</v>
      </c>
      <c r="EG29" s="432">
        <f>BJ29-'[3]CONSTANT (YoY)'!EO1924</f>
        <v>0</v>
      </c>
      <c r="EH29" s="432">
        <f>BK29-'[3]CONSTANT (YoY)'!EP1924</f>
        <v>0</v>
      </c>
      <c r="EI29" s="434"/>
      <c r="EJ29" s="432">
        <f>BM29-'[3]CONSTANT (YoY)'!EQ1924</f>
        <v>0</v>
      </c>
      <c r="EK29" s="432">
        <f>BN29-'[3]CONSTANT (YoY)'!ER1924</f>
        <v>0</v>
      </c>
      <c r="EL29" s="432">
        <f>BO29-'[3]CONSTANT (YoY)'!ES1924</f>
        <v>0</v>
      </c>
      <c r="EM29" s="432">
        <f>BP29-'[3]CONSTANT (YoY)'!ET1924</f>
        <v>0</v>
      </c>
      <c r="EN29" s="434"/>
      <c r="EO29" s="432">
        <f>BR29-'[3]CONSTANT (YoY)'!EU1924</f>
        <v>0</v>
      </c>
      <c r="EP29" s="432">
        <f>BS29-'[3]CONSTANT (YoY)'!EV1924</f>
        <v>0</v>
      </c>
      <c r="EQ29" s="432">
        <f>BT29-'[3]CONSTANT (YoY)'!EW1924</f>
        <v>0</v>
      </c>
      <c r="ER29" s="432">
        <f>BU29-'[3]CONSTANT (YoY)'!EX1924</f>
        <v>0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452"/>
      <c r="I30" s="64">
        <f>('8B'!I30/'8B'!H30-1)*100</f>
        <v>1.4341476217637927</v>
      </c>
      <c r="J30" s="64">
        <f>('8B'!J30/'8B'!I30-1)*100</f>
        <v>10.191799832595239</v>
      </c>
      <c r="K30" s="64">
        <f>('8B'!K30/'8B'!J30-1)*100</f>
        <v>1.4882651910245848</v>
      </c>
      <c r="L30" s="64">
        <f>('8B'!L30/'8B'!K30-1)*100</f>
        <v>-2.3880981592309558</v>
      </c>
      <c r="M30" s="64">
        <f>('8B'!M30/'8B'!L30-1)*100</f>
        <v>-7.914272001989719</v>
      </c>
      <c r="N30" s="64">
        <f>('8B'!N30/'8B'!M30-1)*100</f>
        <v>21.185828097559533</v>
      </c>
      <c r="O30" s="64">
        <f>('8B'!O30/'8B'!N30-1)*100</f>
        <v>15.992215056028636</v>
      </c>
      <c r="P30" s="64">
        <f>('8B'!P30/'8B'!O30-1)*100</f>
        <v>-6.7514705306115808</v>
      </c>
      <c r="Q30" s="64">
        <f>('8B'!Q30/'8B'!P30-1)*100</f>
        <v>8.2452566941936709</v>
      </c>
      <c r="R30" s="64">
        <f>('8B'!R30/'8B'!Q30-1)*100</f>
        <v>-100</v>
      </c>
      <c r="S30" s="33"/>
      <c r="T30" s="33"/>
      <c r="U30" s="33"/>
      <c r="V30" s="33"/>
      <c r="W30" s="33"/>
      <c r="X30" s="33"/>
      <c r="Y30" s="64">
        <f>('8B'!Y30/'8B'!T30-1)*100</f>
        <v>2.3929062193123629</v>
      </c>
      <c r="Z30" s="64">
        <f>('8B'!Z30/'8B'!U30-1)*100</f>
        <v>2.7748141409465577</v>
      </c>
      <c r="AA30" s="64">
        <f>('8B'!AA30/'8B'!V30-1)*100</f>
        <v>-1.430642859236364</v>
      </c>
      <c r="AB30" s="64">
        <f>('8B'!AB30/'8B'!W30-1)*100</f>
        <v>2.1190346910460178</v>
      </c>
      <c r="AC30" s="64"/>
      <c r="AD30" s="64">
        <f>('8B'!AD30/'8B'!Y30-1)*100</f>
        <v>13.044605919160436</v>
      </c>
      <c r="AE30" s="64">
        <f>('8B'!AE30/'8B'!Z30-1)*100</f>
        <v>9.6470566532995008</v>
      </c>
      <c r="AF30" s="64">
        <f>('8B'!AF30/'8B'!AA30-1)*100</f>
        <v>12.198091134070999</v>
      </c>
      <c r="AG30" s="64">
        <f>('8B'!AG30/'8B'!AB30-1)*100</f>
        <v>6.2323579888180713</v>
      </c>
      <c r="AH30" s="64"/>
      <c r="AI30" s="64">
        <f>('8B'!AI30/'8B'!AD30-1)*100</f>
        <v>-2.0089446732226346</v>
      </c>
      <c r="AJ30" s="64">
        <f>('8B'!AJ30/'8B'!AE30-1)*100</f>
        <v>3.6720768255950054</v>
      </c>
      <c r="AK30" s="64">
        <f>('8B'!AK30/'8B'!AF30-1)*100</f>
        <v>2.3331074236732752</v>
      </c>
      <c r="AL30" s="64">
        <f>('8B'!AL30/'8B'!AG30-1)*100</f>
        <v>1.9650287940097266</v>
      </c>
      <c r="AM30" s="64"/>
      <c r="AN30" s="64">
        <f>('8B'!AN30/'8B'!AI30-1)*100</f>
        <v>-1.5884967119833115</v>
      </c>
      <c r="AO30" s="64">
        <f>('8B'!AO30/'8B'!AJ30-1)*100</f>
        <v>-2.2607769632616459</v>
      </c>
      <c r="AP30" s="64">
        <f>('8B'!AP30/'8B'!AK30-1)*100</f>
        <v>-3.3163174099299586</v>
      </c>
      <c r="AQ30" s="64">
        <f>('8B'!AQ30/'8B'!AL30-1)*100</f>
        <v>-2.3329730437973151</v>
      </c>
      <c r="AR30" s="64"/>
      <c r="AS30" s="64">
        <f>('8B'!AS30/'8B'!AN30-1)*100</f>
        <v>-1.9473770477462349</v>
      </c>
      <c r="AT30" s="64">
        <f>('8B'!AT30/'8B'!AO30-1)*100</f>
        <v>-18.540048566600763</v>
      </c>
      <c r="AU30" s="64">
        <f>('8B'!AU30/'8B'!AP30-1)*100</f>
        <v>-7.8208073098277486</v>
      </c>
      <c r="AV30" s="64">
        <f>('8B'!AV30/'8B'!AQ30-1)*100</f>
        <v>-3.3655636521700005</v>
      </c>
      <c r="AW30" s="64"/>
      <c r="AX30" s="64">
        <f>('8B'!AX30/'8B'!AS30-1)*100</f>
        <v>12.190817702091984</v>
      </c>
      <c r="AY30" s="64">
        <f>('8B'!AY30/'8B'!AT30-1)*100</f>
        <v>35.304582961816401</v>
      </c>
      <c r="AZ30" s="64">
        <f>('8B'!AZ30/'8B'!AU30-1)*100</f>
        <v>19.218196468690472</v>
      </c>
      <c r="BA30" s="64">
        <f>('8B'!BA30/'8B'!AV30-1)*100</f>
        <v>20.108578666068432</v>
      </c>
      <c r="BB30" s="64"/>
      <c r="BC30" s="64">
        <f>('8B'!BC30/'8B'!AX30-1)*100</f>
        <v>16.437381836280117</v>
      </c>
      <c r="BD30" s="64">
        <f>('8B'!BD30/'8B'!AY30-1)*100</f>
        <v>19.189591677854967</v>
      </c>
      <c r="BE30" s="64">
        <f>('8B'!BE30/'8B'!AZ30-1)*100</f>
        <v>21.632845362450848</v>
      </c>
      <c r="BF30" s="64">
        <f>('8B'!BF30/'8B'!BA30-1)*100</f>
        <v>7.4491538145881941</v>
      </c>
      <c r="BG30" s="64"/>
      <c r="BH30" s="64">
        <f>('8B'!BH30/'8B'!BC30-1)*100</f>
        <v>-4.3670267466851769</v>
      </c>
      <c r="BI30" s="64">
        <f>('8B'!BI30/'8B'!BD30-1)*100</f>
        <v>-9.0865826108440739</v>
      </c>
      <c r="BJ30" s="64">
        <f>('8B'!BJ30/'8B'!BE30-1)*100</f>
        <v>-10.997000280439229</v>
      </c>
      <c r="BK30" s="64">
        <f>('8B'!BK30/'8B'!BF30-1)*100</f>
        <v>-2.2173603412912746</v>
      </c>
      <c r="BL30" s="542"/>
      <c r="BM30" s="571">
        <f>('8B'!BM30/'8B'!BH30-1)*100</f>
        <v>5.2022548949033576</v>
      </c>
      <c r="BN30" s="571">
        <f>('8B'!BN30/'8B'!BI30-1)*100</f>
        <v>8.984135532972882</v>
      </c>
      <c r="BO30" s="64">
        <f>('8B'!BO30/'8B'!BJ30-1)*100</f>
        <v>12.996671065847675</v>
      </c>
      <c r="BP30" s="64">
        <f>('8B'!BP30/'8B'!BK30-1)*100</f>
        <v>5.8638885955832887</v>
      </c>
      <c r="BQ30" s="542"/>
      <c r="BR30" s="571">
        <f>('8B'!BR30/'8B'!BM30-1)*100</f>
        <v>3.0823062274090596</v>
      </c>
      <c r="BS30" s="571">
        <f>('8B'!BS30/'8B'!BN30-1)*100</f>
        <v>6.6402568385351302</v>
      </c>
      <c r="BT30" s="64">
        <f>('8B'!BT30/'8B'!BO30-1)*100</f>
        <v>-100</v>
      </c>
      <c r="BU30" s="64">
        <f>('8B'!BU30/'8B'!BP30-1)*100</f>
        <v>-100</v>
      </c>
      <c r="BV30" s="67"/>
      <c r="BW30" s="67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/>
      <c r="CF30" s="432">
        <f>I30-'[3]CONSTANT (YoY)'!FW1925</f>
        <v>0</v>
      </c>
      <c r="CG30" s="432">
        <f>J30-'[3]CONSTANT (YoY)'!FX1925</f>
        <v>0</v>
      </c>
      <c r="CH30" s="432">
        <f>K30-'[3]CONSTANT (YoY)'!FY1925</f>
        <v>0</v>
      </c>
      <c r="CI30" s="432">
        <f>L30-'[3]CONSTANT (YoY)'!FZ1925</f>
        <v>0</v>
      </c>
      <c r="CJ30" s="432">
        <f>M30-'[3]CONSTANT (YoY)'!GA1925</f>
        <v>0</v>
      </c>
      <c r="CK30" s="432">
        <f>N30-'[3]CONSTANT (YoY)'!GB1925</f>
        <v>0</v>
      </c>
      <c r="CL30" s="432">
        <f>O30-'[3]CONSTANT (YoY)'!GC1925</f>
        <v>0</v>
      </c>
      <c r="CM30" s="432">
        <f>P30-'[3]CONSTANT (YoY)'!GD1925</f>
        <v>0</v>
      </c>
      <c r="CN30" s="432">
        <f>Q30-'[3]CONSTANT (YoY)'!GE1925</f>
        <v>0</v>
      </c>
      <c r="CO30" s="432">
        <f>R30-'[3]CONSTANT (YoY)'!GF1925</f>
        <v>0</v>
      </c>
      <c r="CP30" s="434"/>
      <c r="CQ30" s="432"/>
      <c r="CR30" s="432"/>
      <c r="CS30" s="432"/>
      <c r="CT30" s="432"/>
      <c r="CU30" s="434"/>
      <c r="CV30" s="432">
        <f>Y30-'[3]CONSTANT (YoY)'!DK1925</f>
        <v>0</v>
      </c>
      <c r="CW30" s="432">
        <f>Z30-'[3]CONSTANT (YoY)'!DL1925</f>
        <v>0</v>
      </c>
      <c r="CX30" s="432">
        <f>AA30-'[3]CONSTANT (YoY)'!DM1925</f>
        <v>0</v>
      </c>
      <c r="CY30" s="432">
        <f>AB30-'[3]CONSTANT (YoY)'!DN1925</f>
        <v>0</v>
      </c>
      <c r="CZ30" s="434"/>
      <c r="DA30" s="432">
        <f>AD30-'[3]CONSTANT (YoY)'!DO1925</f>
        <v>0</v>
      </c>
      <c r="DB30" s="432">
        <f>AE30-'[3]CONSTANT (YoY)'!DP1925</f>
        <v>0</v>
      </c>
      <c r="DC30" s="432">
        <f>AF30-'[3]CONSTANT (YoY)'!DQ1925</f>
        <v>0</v>
      </c>
      <c r="DD30" s="432">
        <f>AG30-'[3]CONSTANT (YoY)'!DR1925</f>
        <v>0</v>
      </c>
      <c r="DE30" s="434"/>
      <c r="DF30" s="432">
        <f>AI30-'[3]CONSTANT (YoY)'!DS1925</f>
        <v>0</v>
      </c>
      <c r="DG30" s="432">
        <f>AJ30-'[3]CONSTANT (YoY)'!DT1925</f>
        <v>0</v>
      </c>
      <c r="DH30" s="432">
        <f>AK30-'[3]CONSTANT (YoY)'!DU1925</f>
        <v>0</v>
      </c>
      <c r="DI30" s="432">
        <f>AL30-'[3]CONSTANT (YoY)'!DV1925</f>
        <v>0</v>
      </c>
      <c r="DJ30" s="434"/>
      <c r="DK30" s="432">
        <f>AN30-'[3]CONSTANT (YoY)'!DW1925</f>
        <v>0</v>
      </c>
      <c r="DL30" s="432">
        <f>AO30-'[3]CONSTANT (YoY)'!DX1925</f>
        <v>0</v>
      </c>
      <c r="DM30" s="432">
        <f>AP30-'[3]CONSTANT (YoY)'!DY1925</f>
        <v>0</v>
      </c>
      <c r="DN30" s="432">
        <f>AQ30-'[3]CONSTANT (YoY)'!DZ1925</f>
        <v>0</v>
      </c>
      <c r="DO30" s="434"/>
      <c r="DP30" s="432">
        <f>AS30-'[3]CONSTANT (YoY)'!EA1925</f>
        <v>0</v>
      </c>
      <c r="DQ30" s="432">
        <f>AT30-'[3]CONSTANT (YoY)'!EB1925</f>
        <v>0</v>
      </c>
      <c r="DR30" s="432">
        <f>AU30-'[3]CONSTANT (YoY)'!EC1925</f>
        <v>0</v>
      </c>
      <c r="DS30" s="432">
        <f>AV30-'[3]CONSTANT (YoY)'!ED1925</f>
        <v>0</v>
      </c>
      <c r="DT30" s="434"/>
      <c r="DU30" s="432">
        <f>AX30-'[3]CONSTANT (YoY)'!EE1925</f>
        <v>0</v>
      </c>
      <c r="DV30" s="432">
        <f>AY30-'[3]CONSTANT (YoY)'!EF1925</f>
        <v>0</v>
      </c>
      <c r="DW30" s="432">
        <f>AZ30-'[3]CONSTANT (YoY)'!EG1925</f>
        <v>0</v>
      </c>
      <c r="DX30" s="432">
        <f>BA30-'[3]CONSTANT (YoY)'!EH1925</f>
        <v>0</v>
      </c>
      <c r="DY30" s="434"/>
      <c r="DZ30" s="432">
        <f>BC30-'[3]CONSTANT (YoY)'!EI1925</f>
        <v>0</v>
      </c>
      <c r="EA30" s="432">
        <f>BD30-'[3]CONSTANT (YoY)'!EJ1925</f>
        <v>0</v>
      </c>
      <c r="EB30" s="432">
        <f>BE30-'[3]CONSTANT (YoY)'!EK1925</f>
        <v>0</v>
      </c>
      <c r="EC30" s="432">
        <f>BF30-'[3]CONSTANT (YoY)'!EL1925</f>
        <v>0</v>
      </c>
      <c r="ED30" s="434"/>
      <c r="EE30" s="432">
        <f>BH30-'[3]CONSTANT (YoY)'!EM1925</f>
        <v>0</v>
      </c>
      <c r="EF30" s="432">
        <f>BI30-'[3]CONSTANT (YoY)'!EN1925</f>
        <v>0</v>
      </c>
      <c r="EG30" s="432">
        <f>BJ30-'[3]CONSTANT (YoY)'!EO1925</f>
        <v>0</v>
      </c>
      <c r="EH30" s="432">
        <f>BK30-'[3]CONSTANT (YoY)'!EP1925</f>
        <v>0</v>
      </c>
      <c r="EI30" s="434"/>
      <c r="EJ30" s="432">
        <f>BM30-'[3]CONSTANT (YoY)'!EQ1925</f>
        <v>0</v>
      </c>
      <c r="EK30" s="432">
        <f>BN30-'[3]CONSTANT (YoY)'!ER1925</f>
        <v>0</v>
      </c>
      <c r="EL30" s="432">
        <f>BO30-'[3]CONSTANT (YoY)'!ES1925</f>
        <v>0</v>
      </c>
      <c r="EM30" s="432">
        <f>BP30-'[3]CONSTANT (YoY)'!ET1925</f>
        <v>0</v>
      </c>
      <c r="EN30" s="434"/>
      <c r="EO30" s="432">
        <f>BR30-'[3]CONSTANT (YoY)'!EU1925</f>
        <v>0</v>
      </c>
      <c r="EP30" s="432">
        <f>BS30-'[3]CONSTANT (YoY)'!EV1925</f>
        <v>0</v>
      </c>
      <c r="EQ30" s="432">
        <f>BT30-'[3]CONSTANT (YoY)'!EW1925</f>
        <v>0</v>
      </c>
      <c r="ER30" s="432">
        <f>BU30-'[3]CONSTANT (YoY)'!EX1925</f>
        <v>0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451"/>
      <c r="I31" s="65">
        <f>('8B'!I31/'8B'!H31-1)*100</f>
        <v>1.1655482237503234</v>
      </c>
      <c r="J31" s="65">
        <f>('8B'!J31/'8B'!I31-1)*100</f>
        <v>11.322826157042854</v>
      </c>
      <c r="K31" s="65">
        <f>('8B'!K31/'8B'!J31-1)*100</f>
        <v>2.8717058662179218</v>
      </c>
      <c r="L31" s="65">
        <f>('8B'!L31/'8B'!K31-1)*100</f>
        <v>-2.3214662379883233</v>
      </c>
      <c r="M31" s="65">
        <f>('8B'!M31/'8B'!L31-1)*100</f>
        <v>-3.6357702931863023</v>
      </c>
      <c r="N31" s="65">
        <f>('8B'!N31/'8B'!M31-1)*100</f>
        <v>23.770622582134603</v>
      </c>
      <c r="O31" s="65">
        <f>('8B'!O31/'8B'!N31-1)*100</f>
        <v>14.370133349445148</v>
      </c>
      <c r="P31" s="65">
        <f>('8B'!P31/'8B'!O31-1)*100</f>
        <v>-10.936109552977447</v>
      </c>
      <c r="Q31" s="65">
        <f>('8B'!Q31/'8B'!P31-1)*100</f>
        <v>8.8595169124412454</v>
      </c>
      <c r="R31" s="65">
        <f>('8B'!R31/'8B'!Q31-1)*100</f>
        <v>-100</v>
      </c>
      <c r="S31" s="35"/>
      <c r="T31" s="35"/>
      <c r="U31" s="35"/>
      <c r="V31" s="35"/>
      <c r="W31" s="35"/>
      <c r="X31" s="35"/>
      <c r="Y31" s="65">
        <f>('8B'!Y31/'8B'!T31-1)*100</f>
        <v>0.68112894402048152</v>
      </c>
      <c r="Z31" s="65">
        <f>('8B'!Z31/'8B'!U31-1)*100</f>
        <v>2.4822249448224865</v>
      </c>
      <c r="AA31" s="65">
        <f>('8B'!AA31/'8B'!V31-1)*100</f>
        <v>-1.2980440505549695</v>
      </c>
      <c r="AB31" s="65">
        <f>('8B'!AB31/'8B'!W31-1)*100</f>
        <v>2.7714316419855889</v>
      </c>
      <c r="AC31" s="65"/>
      <c r="AD31" s="65">
        <f>('8B'!AD31/'8B'!Y31-1)*100</f>
        <v>16.812623751783697</v>
      </c>
      <c r="AE31" s="65">
        <f>('8B'!AE31/'8B'!Z31-1)*100</f>
        <v>10.298111576726022</v>
      </c>
      <c r="AF31" s="65">
        <f>('8B'!AF31/'8B'!AA31-1)*100</f>
        <v>12.890646432202368</v>
      </c>
      <c r="AG31" s="65">
        <f>('8B'!AG31/'8B'!AB31-1)*100</f>
        <v>5.9364517564360009</v>
      </c>
      <c r="AH31" s="65"/>
      <c r="AI31" s="65">
        <f>('8B'!AI31/'8B'!AD31-1)*100</f>
        <v>-2.5243554109872002</v>
      </c>
      <c r="AJ31" s="65">
        <f>('8B'!AJ31/'8B'!AE31-1)*100</f>
        <v>5.1164957039214087</v>
      </c>
      <c r="AK31" s="65">
        <f>('8B'!AK31/'8B'!AF31-1)*100</f>
        <v>4.621303020349643</v>
      </c>
      <c r="AL31" s="65">
        <f>('8B'!AL31/'8B'!AG31-1)*100</f>
        <v>4.29827449626492</v>
      </c>
      <c r="AM31" s="65"/>
      <c r="AN31" s="65">
        <f>('8B'!AN31/'8B'!AI31-1)*100</f>
        <v>-0.65658091514416705</v>
      </c>
      <c r="AO31" s="65">
        <f>('8B'!AO31/'8B'!AJ31-1)*100</f>
        <v>-1.7383000826700856</v>
      </c>
      <c r="AP31" s="65">
        <f>('8B'!AP31/'8B'!AK31-1)*100</f>
        <v>-4.2263524723728851</v>
      </c>
      <c r="AQ31" s="65">
        <f>('8B'!AQ31/'8B'!AL31-1)*100</f>
        <v>-2.5199384425583671</v>
      </c>
      <c r="AR31" s="65"/>
      <c r="AS31" s="65">
        <f>('8B'!AS31/'8B'!AN31-1)*100</f>
        <v>-0.34197929000632232</v>
      </c>
      <c r="AT31" s="65">
        <f>('8B'!AT31/'8B'!AO31-1)*100</f>
        <v>-15.013099197885349</v>
      </c>
      <c r="AU31" s="65">
        <f>('8B'!AU31/'8B'!AP31-1)*100</f>
        <v>-2.047009494235652</v>
      </c>
      <c r="AV31" s="65">
        <f>('8B'!AV31/'8B'!AQ31-1)*100</f>
        <v>2.721566741843584</v>
      </c>
      <c r="AW31" s="65"/>
      <c r="AX31" s="65">
        <f>('8B'!AX31/'8B'!AS31-1)*100</f>
        <v>18.504230587768845</v>
      </c>
      <c r="AY31" s="65">
        <f>('8B'!AY31/'8B'!AT31-1)*100</f>
        <v>38.851335668259182</v>
      </c>
      <c r="AZ31" s="65">
        <f>('8B'!AZ31/'8B'!AU31-1)*100</f>
        <v>19.646804156954101</v>
      </c>
      <c r="BA31" s="65">
        <f>('8B'!BA31/'8B'!AV31-1)*100</f>
        <v>20.319658798731698</v>
      </c>
      <c r="BB31" s="65"/>
      <c r="BC31" s="65">
        <f>('8B'!BC31/'8B'!AX31-1)*100</f>
        <v>15.929762950424031</v>
      </c>
      <c r="BD31" s="65">
        <f>('8B'!BD31/'8B'!AY31-1)*100</f>
        <v>18.045237333913477</v>
      </c>
      <c r="BE31" s="65">
        <f>('8B'!BE31/'8B'!AZ31-1)*100</f>
        <v>20.636800398177215</v>
      </c>
      <c r="BF31" s="65">
        <f>('8B'!BF31/'8B'!BA31-1)*100</f>
        <v>3.8308288353191555</v>
      </c>
      <c r="BG31" s="65"/>
      <c r="BH31" s="65">
        <f>('8B'!BH31/'8B'!BC31-1)*100</f>
        <v>-8.6978913736958532</v>
      </c>
      <c r="BI31" s="65">
        <f>('8B'!BI31/'8B'!BD31-1)*100</f>
        <v>-14.218597611863192</v>
      </c>
      <c r="BJ31" s="65">
        <f>('8B'!BJ31/'8B'!BE31-1)*100</f>
        <v>-15.674635250559932</v>
      </c>
      <c r="BK31" s="65">
        <f>('8B'!BK31/'8B'!BF31-1)*100</f>
        <v>-4.659362669564282</v>
      </c>
      <c r="BL31" s="543"/>
      <c r="BM31" s="572">
        <f>('8B'!BM31/'8B'!BH31-1)*100</f>
        <v>4.3405623120026826</v>
      </c>
      <c r="BN31" s="572">
        <f>('8B'!BN31/'8B'!BI31-1)*100</f>
        <v>9.9155164985018871</v>
      </c>
      <c r="BO31" s="65">
        <f>('8B'!BO31/'8B'!BJ31-1)*100</f>
        <v>15.287450278838865</v>
      </c>
      <c r="BP31" s="65">
        <f>('8B'!BP31/'8B'!BK31-1)*100</f>
        <v>6.0886556585524776</v>
      </c>
      <c r="BQ31" s="543"/>
      <c r="BR31" s="572">
        <f>('8B'!BR31/'8B'!BM31-1)*100</f>
        <v>1.7929202577740888</v>
      </c>
      <c r="BS31" s="572">
        <f>('8B'!BS31/'8B'!BN31-1)*100</f>
        <v>7.20638730677019</v>
      </c>
      <c r="BT31" s="65">
        <f>('8B'!BT31/'8B'!BO31-1)*100</f>
        <v>-100</v>
      </c>
      <c r="BU31" s="65">
        <f>('8B'!BU31/'8B'!BP31-1)*100</f>
        <v>-100</v>
      </c>
      <c r="BV31" s="67"/>
      <c r="BW31" s="67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/>
      <c r="CF31" s="432">
        <f>I31-'[3]CONSTANT (YoY)'!FW1926</f>
        <v>0</v>
      </c>
      <c r="CG31" s="432">
        <f>J31-'[3]CONSTANT (YoY)'!FX1926</f>
        <v>0</v>
      </c>
      <c r="CH31" s="432">
        <f>K31-'[3]CONSTANT (YoY)'!FY1926</f>
        <v>0</v>
      </c>
      <c r="CI31" s="432">
        <f>L31-'[3]CONSTANT (YoY)'!FZ1926</f>
        <v>0</v>
      </c>
      <c r="CJ31" s="432">
        <f>M31-'[3]CONSTANT (YoY)'!GA1926</f>
        <v>0</v>
      </c>
      <c r="CK31" s="432">
        <f>N31-'[3]CONSTANT (YoY)'!GB1926</f>
        <v>0</v>
      </c>
      <c r="CL31" s="432">
        <f>O31-'[3]CONSTANT (YoY)'!GC1926</f>
        <v>0</v>
      </c>
      <c r="CM31" s="432">
        <f>P31-'[3]CONSTANT (YoY)'!GD1926</f>
        <v>0</v>
      </c>
      <c r="CN31" s="432">
        <f>Q31-'[3]CONSTANT (YoY)'!GE1926</f>
        <v>0</v>
      </c>
      <c r="CO31" s="432">
        <f>R31-'[3]CONSTANT (YoY)'!GF1926</f>
        <v>0</v>
      </c>
      <c r="CP31" s="434"/>
      <c r="CQ31" s="432"/>
      <c r="CR31" s="432"/>
      <c r="CS31" s="432"/>
      <c r="CT31" s="432"/>
      <c r="CU31" s="434"/>
      <c r="CV31" s="432">
        <f>Y31-'[3]CONSTANT (YoY)'!DK1926</f>
        <v>0</v>
      </c>
      <c r="CW31" s="432">
        <f>Z31-'[3]CONSTANT (YoY)'!DL1926</f>
        <v>0</v>
      </c>
      <c r="CX31" s="432">
        <f>AA31-'[3]CONSTANT (YoY)'!DM1926</f>
        <v>0</v>
      </c>
      <c r="CY31" s="432">
        <f>AB31-'[3]CONSTANT (YoY)'!DN1926</f>
        <v>0</v>
      </c>
      <c r="CZ31" s="434"/>
      <c r="DA31" s="432">
        <f>AD31-'[3]CONSTANT (YoY)'!DO1926</f>
        <v>0</v>
      </c>
      <c r="DB31" s="432">
        <f>AE31-'[3]CONSTANT (YoY)'!DP1926</f>
        <v>0</v>
      </c>
      <c r="DC31" s="432">
        <f>AF31-'[3]CONSTANT (YoY)'!DQ1926</f>
        <v>0</v>
      </c>
      <c r="DD31" s="432">
        <f>AG31-'[3]CONSTANT (YoY)'!DR1926</f>
        <v>0</v>
      </c>
      <c r="DE31" s="434"/>
      <c r="DF31" s="432">
        <f>AI31-'[3]CONSTANT (YoY)'!DS1926</f>
        <v>0</v>
      </c>
      <c r="DG31" s="432">
        <f>AJ31-'[3]CONSTANT (YoY)'!DT1926</f>
        <v>0</v>
      </c>
      <c r="DH31" s="432">
        <f>AK31-'[3]CONSTANT (YoY)'!DU1926</f>
        <v>0</v>
      </c>
      <c r="DI31" s="432">
        <f>AL31-'[3]CONSTANT (YoY)'!DV1926</f>
        <v>0</v>
      </c>
      <c r="DJ31" s="434"/>
      <c r="DK31" s="432">
        <f>AN31-'[3]CONSTANT (YoY)'!DW1926</f>
        <v>0</v>
      </c>
      <c r="DL31" s="432">
        <f>AO31-'[3]CONSTANT (YoY)'!DX1926</f>
        <v>0</v>
      </c>
      <c r="DM31" s="432">
        <f>AP31-'[3]CONSTANT (YoY)'!DY1926</f>
        <v>0</v>
      </c>
      <c r="DN31" s="432">
        <f>AQ31-'[3]CONSTANT (YoY)'!DZ1926</f>
        <v>0</v>
      </c>
      <c r="DO31" s="434"/>
      <c r="DP31" s="432">
        <f>AS31-'[3]CONSTANT (YoY)'!EA1926</f>
        <v>0</v>
      </c>
      <c r="DQ31" s="432">
        <f>AT31-'[3]CONSTANT (YoY)'!EB1926</f>
        <v>0</v>
      </c>
      <c r="DR31" s="432">
        <f>AU31-'[3]CONSTANT (YoY)'!EC1926</f>
        <v>0</v>
      </c>
      <c r="DS31" s="432">
        <f>AV31-'[3]CONSTANT (YoY)'!ED1926</f>
        <v>0</v>
      </c>
      <c r="DT31" s="434"/>
      <c r="DU31" s="432">
        <f>AX31-'[3]CONSTANT (YoY)'!EE1926</f>
        <v>0</v>
      </c>
      <c r="DV31" s="432">
        <f>AY31-'[3]CONSTANT (YoY)'!EF1926</f>
        <v>0</v>
      </c>
      <c r="DW31" s="432">
        <f>AZ31-'[3]CONSTANT (YoY)'!EG1926</f>
        <v>0</v>
      </c>
      <c r="DX31" s="432">
        <f>BA31-'[3]CONSTANT (YoY)'!EH1926</f>
        <v>0</v>
      </c>
      <c r="DY31" s="434"/>
      <c r="DZ31" s="432">
        <f>BC31-'[3]CONSTANT (YoY)'!EI1926</f>
        <v>0</v>
      </c>
      <c r="EA31" s="432">
        <f>BD31-'[3]CONSTANT (YoY)'!EJ1926</f>
        <v>0</v>
      </c>
      <c r="EB31" s="432">
        <f>BE31-'[3]CONSTANT (YoY)'!EK1926</f>
        <v>0</v>
      </c>
      <c r="EC31" s="432">
        <f>BF31-'[3]CONSTANT (YoY)'!EL1926</f>
        <v>0</v>
      </c>
      <c r="ED31" s="434"/>
      <c r="EE31" s="432">
        <f>BH31-'[3]CONSTANT (YoY)'!EM1926</f>
        <v>0</v>
      </c>
      <c r="EF31" s="432">
        <f>BI31-'[3]CONSTANT (YoY)'!EN1926</f>
        <v>0</v>
      </c>
      <c r="EG31" s="432">
        <f>BJ31-'[3]CONSTANT (YoY)'!EO1926</f>
        <v>0</v>
      </c>
      <c r="EH31" s="432">
        <f>BK31-'[3]CONSTANT (YoY)'!EP1926</f>
        <v>0</v>
      </c>
      <c r="EI31" s="434"/>
      <c r="EJ31" s="432">
        <f>BM31-'[3]CONSTANT (YoY)'!EQ1926</f>
        <v>0</v>
      </c>
      <c r="EK31" s="432">
        <f>BN31-'[3]CONSTANT (YoY)'!ER1926</f>
        <v>0</v>
      </c>
      <c r="EL31" s="432">
        <f>BO31-'[3]CONSTANT (YoY)'!ES1926</f>
        <v>0</v>
      </c>
      <c r="EM31" s="432">
        <f>BP31-'[3]CONSTANT (YoY)'!ET1926</f>
        <v>0</v>
      </c>
      <c r="EN31" s="434"/>
      <c r="EO31" s="432">
        <f>BR31-'[3]CONSTANT (YoY)'!EU1926</f>
        <v>0</v>
      </c>
      <c r="EP31" s="432">
        <f>BS31-'[3]CONSTANT (YoY)'!EV1926</f>
        <v>0</v>
      </c>
      <c r="EQ31" s="432">
        <f>BT31-'[3]CONSTANT (YoY)'!EW1926</f>
        <v>0</v>
      </c>
      <c r="ER31" s="432">
        <f>BU31-'[3]CONSTANT (YoY)'!EX1926</f>
        <v>0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451"/>
      <c r="I32" s="65">
        <f>('8B'!I32/'8B'!H32-1)*100</f>
        <v>2.4145311041851691</v>
      </c>
      <c r="J32" s="65">
        <f>('8B'!J32/'8B'!I32-1)*100</f>
        <v>6.1139171982562024</v>
      </c>
      <c r="K32" s="65">
        <f>('8B'!K32/'8B'!J32-1)*100</f>
        <v>-3.7445383000352828</v>
      </c>
      <c r="L32" s="65">
        <f>('8B'!L32/'8B'!K32-1)*100</f>
        <v>-2.6574542381265664</v>
      </c>
      <c r="M32" s="65">
        <f>('8B'!M32/'8B'!L32-1)*100</f>
        <v>-25.269590462811042</v>
      </c>
      <c r="N32" s="65">
        <f>('8B'!N32/'8B'!M32-1)*100</f>
        <v>7.6655573802397292</v>
      </c>
      <c r="O32" s="65">
        <f>('8B'!O32/'8B'!N32-1)*100</f>
        <v>25.745993315222847</v>
      </c>
      <c r="P32" s="65">
        <f>('8B'!P32/'8B'!O32-1)*100</f>
        <v>16.134884138779082</v>
      </c>
      <c r="Q32" s="65">
        <f>('8B'!Q32/'8B'!P32-1)*100</f>
        <v>5.6688763100770423</v>
      </c>
      <c r="R32" s="65">
        <f>('8B'!R32/'8B'!Q32-1)*100</f>
        <v>-100</v>
      </c>
      <c r="S32" s="35"/>
      <c r="T32" s="35"/>
      <c r="U32" s="35"/>
      <c r="V32" s="35"/>
      <c r="W32" s="35"/>
      <c r="X32" s="35"/>
      <c r="Y32" s="65">
        <f>('8B'!Y32/'8B'!T32-1)*100</f>
        <v>8.6911060526368757</v>
      </c>
      <c r="Z32" s="65">
        <f>('8B'!Z32/'8B'!U32-1)*100</f>
        <v>3.8665350112742081</v>
      </c>
      <c r="AA32" s="65">
        <f>('8B'!AA32/'8B'!V32-1)*100</f>
        <v>-1.9025095958545291</v>
      </c>
      <c r="AB32" s="65">
        <f>('8B'!AB32/'8B'!W32-1)*100</f>
        <v>-0.25645051258312845</v>
      </c>
      <c r="AC32" s="65"/>
      <c r="AD32" s="65">
        <f>('8B'!AD32/'8B'!Y32-1)*100</f>
        <v>0.20250148227576314</v>
      </c>
      <c r="AE32" s="65">
        <f>('8B'!AE32/'8B'!Z32-1)*100</f>
        <v>7.2501900935524333</v>
      </c>
      <c r="AF32" s="65">
        <f>('8B'!AF32/'8B'!AA32-1)*100</f>
        <v>9.7183744767720626</v>
      </c>
      <c r="AG32" s="65">
        <f>('8B'!AG32/'8B'!AB32-1)*100</f>
        <v>7.3425091225800987</v>
      </c>
      <c r="AH32" s="65"/>
      <c r="AI32" s="65">
        <f>('8B'!AI32/'8B'!AD32-1)*100</f>
        <v>3.8857150403548424E-2</v>
      </c>
      <c r="AJ32" s="65">
        <f>('8B'!AJ32/'8B'!AE32-1)*100</f>
        <v>-1.7966898052572455</v>
      </c>
      <c r="AK32" s="65">
        <f>('8B'!AK32/'8B'!AF32-1)*100</f>
        <v>-6.0967328157315421</v>
      </c>
      <c r="AL32" s="65">
        <f>('8B'!AL32/'8B'!AG32-1)*100</f>
        <v>-6.6739448460534696</v>
      </c>
      <c r="AM32" s="65"/>
      <c r="AN32" s="65">
        <f>('8B'!AN32/'8B'!AI32-1)*100</f>
        <v>-5.1962641196521613</v>
      </c>
      <c r="AO32" s="65">
        <f>('8B'!AO32/'8B'!AJ32-1)*100</f>
        <v>-4.3782020792772709</v>
      </c>
      <c r="AP32" s="65">
        <f>('8B'!AP32/'8B'!AK32-1)*100</f>
        <v>0.41896760605824035</v>
      </c>
      <c r="AQ32" s="65">
        <f>('8B'!AQ32/'8B'!AL32-1)*100</f>
        <v>-1.5593362272440126</v>
      </c>
      <c r="AR32" s="65"/>
      <c r="AS32" s="65">
        <f>('8B'!AS32/'8B'!AN32-1)*100</f>
        <v>-8.4600333694286771</v>
      </c>
      <c r="AT32" s="65">
        <f>('8B'!AT32/'8B'!AO32-1)*100</f>
        <v>-33.228214678621747</v>
      </c>
      <c r="AU32" s="65">
        <f>('8B'!AU32/'8B'!AP32-1)*100</f>
        <v>-30.423358825997237</v>
      </c>
      <c r="AV32" s="65">
        <f>('8B'!AV32/'8B'!AQ32-1)*100</f>
        <v>-28.307476384493036</v>
      </c>
      <c r="AW32" s="65"/>
      <c r="AX32" s="65">
        <f>('8B'!AX32/'8B'!AS32-1)*100</f>
        <v>-15.692292079680525</v>
      </c>
      <c r="AY32" s="65">
        <f>('8B'!AY32/'8B'!AT32-1)*100</f>
        <v>16.504565057831975</v>
      </c>
      <c r="AZ32" s="65">
        <f>('8B'!AZ32/'8B'!AU32-1)*100</f>
        <v>16.856032214330341</v>
      </c>
      <c r="BA32" s="65">
        <f>('8B'!BA32/'8B'!AV32-1)*100</f>
        <v>18.869347647329615</v>
      </c>
      <c r="BB32" s="65"/>
      <c r="BC32" s="388">
        <f>('8B'!BC32/'8B'!AX32-1)*100</f>
        <v>19.588620965545655</v>
      </c>
      <c r="BD32" s="388">
        <f>('8B'!BD32/'8B'!AY32-1)*100</f>
        <v>26.41887083833312</v>
      </c>
      <c r="BE32" s="388">
        <f>('8B'!BE32/'8B'!AZ32-1)*100</f>
        <v>27.253398359006688</v>
      </c>
      <c r="BF32" s="388">
        <f>('8B'!BF32/'8B'!BA32-1)*100</f>
        <v>28.9511707621547</v>
      </c>
      <c r="BG32" s="65"/>
      <c r="BH32" s="388">
        <f>('8B'!BH32/'8B'!BC32-1)*100</f>
        <v>21.695906267093012</v>
      </c>
      <c r="BI32" s="388">
        <f>('8B'!BI32/'8B'!BD32-1)*100</f>
        <v>21.186660800487434</v>
      </c>
      <c r="BJ32" s="388">
        <f>('8B'!BJ32/'8B'!BE32-1)*100</f>
        <v>14.025854270594284</v>
      </c>
      <c r="BK32" s="388">
        <f>('8B'!BK32/'8B'!BF32-1)*100</f>
        <v>9.4673710815088352</v>
      </c>
      <c r="BL32" s="543"/>
      <c r="BM32" s="577">
        <f>('8B'!BM32/'8B'!BH32-1)*100</f>
        <v>9.0927589483667859</v>
      </c>
      <c r="BN32" s="577">
        <f>('8B'!BN32/'8B'!BI32-1)*100</f>
        <v>5.0951465151422459</v>
      </c>
      <c r="BO32" s="388">
        <f>('8B'!BO32/'8B'!BJ32-1)*100</f>
        <v>3.9341578845672354</v>
      </c>
      <c r="BP32" s="388">
        <f>('8B'!BP32/'8B'!BK32-1)*100</f>
        <v>4.9271925348057577</v>
      </c>
      <c r="BQ32" s="543"/>
      <c r="BR32" s="577">
        <f>('8B'!BR32/'8B'!BM32-1)*100</f>
        <v>8.6502354401554626</v>
      </c>
      <c r="BS32" s="577">
        <f>('8B'!BS32/'8B'!BN32-1)*100</f>
        <v>4.1679507850809649</v>
      </c>
      <c r="BT32" s="388">
        <f>('8B'!BT32/'8B'!BO32-1)*100</f>
        <v>-100</v>
      </c>
      <c r="BU32" s="388">
        <f>('8B'!BU32/'8B'!BP32-1)*100</f>
        <v>-100</v>
      </c>
      <c r="BV32" s="67"/>
      <c r="BW32" s="67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/>
      <c r="CF32" s="432">
        <f>I32-'[3]CONSTANT (YoY)'!FW1927</f>
        <v>0</v>
      </c>
      <c r="CG32" s="432">
        <f>J32-'[3]CONSTANT (YoY)'!FX1927</f>
        <v>0</v>
      </c>
      <c r="CH32" s="432">
        <f>K32-'[3]CONSTANT (YoY)'!FY1927</f>
        <v>0</v>
      </c>
      <c r="CI32" s="432">
        <f>L32-'[3]CONSTANT (YoY)'!FZ1927</f>
        <v>0</v>
      </c>
      <c r="CJ32" s="432">
        <f>M32-'[3]CONSTANT (YoY)'!GA1927</f>
        <v>0</v>
      </c>
      <c r="CK32" s="432">
        <f>N32-'[3]CONSTANT (YoY)'!GB1927</f>
        <v>0</v>
      </c>
      <c r="CL32" s="432">
        <f>O32-'[3]CONSTANT (YoY)'!GC1927</f>
        <v>0</v>
      </c>
      <c r="CM32" s="432">
        <f>P32-'[3]CONSTANT (YoY)'!GD1927</f>
        <v>0</v>
      </c>
      <c r="CN32" s="432">
        <f>Q32-'[3]CONSTANT (YoY)'!GE1927</f>
        <v>0</v>
      </c>
      <c r="CO32" s="432">
        <f>R32-'[3]CONSTANT (YoY)'!GF1927</f>
        <v>0</v>
      </c>
      <c r="CP32" s="434"/>
      <c r="CQ32" s="432"/>
      <c r="CR32" s="432"/>
      <c r="CS32" s="432"/>
      <c r="CT32" s="432"/>
      <c r="CU32" s="434"/>
      <c r="CV32" s="432">
        <f>Y32-'[3]CONSTANT (YoY)'!DK1927</f>
        <v>0</v>
      </c>
      <c r="CW32" s="432">
        <f>Z32-'[3]CONSTANT (YoY)'!DL1927</f>
        <v>0</v>
      </c>
      <c r="CX32" s="432">
        <f>AA32-'[3]CONSTANT (YoY)'!DM1927</f>
        <v>0</v>
      </c>
      <c r="CY32" s="432">
        <f>AB32-'[3]CONSTANT (YoY)'!DN1927</f>
        <v>0</v>
      </c>
      <c r="CZ32" s="434"/>
      <c r="DA32" s="432">
        <f>AD32-'[3]CONSTANT (YoY)'!DO1927</f>
        <v>0</v>
      </c>
      <c r="DB32" s="432">
        <f>AE32-'[3]CONSTANT (YoY)'!DP1927</f>
        <v>0</v>
      </c>
      <c r="DC32" s="432">
        <f>AF32-'[3]CONSTANT (YoY)'!DQ1927</f>
        <v>0</v>
      </c>
      <c r="DD32" s="432">
        <f>AG32-'[3]CONSTANT (YoY)'!DR1927</f>
        <v>0</v>
      </c>
      <c r="DE32" s="434"/>
      <c r="DF32" s="432">
        <f>AI32-'[3]CONSTANT (YoY)'!DS1927</f>
        <v>0</v>
      </c>
      <c r="DG32" s="432">
        <f>AJ32-'[3]CONSTANT (YoY)'!DT1927</f>
        <v>0</v>
      </c>
      <c r="DH32" s="432">
        <f>AK32-'[3]CONSTANT (YoY)'!DU1927</f>
        <v>0</v>
      </c>
      <c r="DI32" s="432">
        <f>AL32-'[3]CONSTANT (YoY)'!DV1927</f>
        <v>0</v>
      </c>
      <c r="DJ32" s="434"/>
      <c r="DK32" s="432">
        <f>AN32-'[3]CONSTANT (YoY)'!DW1927</f>
        <v>0</v>
      </c>
      <c r="DL32" s="432">
        <f>AO32-'[3]CONSTANT (YoY)'!DX1927</f>
        <v>0</v>
      </c>
      <c r="DM32" s="432">
        <f>AP32-'[3]CONSTANT (YoY)'!DY1927</f>
        <v>0</v>
      </c>
      <c r="DN32" s="432">
        <f>AQ32-'[3]CONSTANT (YoY)'!DZ1927</f>
        <v>0</v>
      </c>
      <c r="DO32" s="434"/>
      <c r="DP32" s="432">
        <f>AS32-'[3]CONSTANT (YoY)'!EA1927</f>
        <v>0</v>
      </c>
      <c r="DQ32" s="432">
        <f>AT32-'[3]CONSTANT (YoY)'!EB1927</f>
        <v>0</v>
      </c>
      <c r="DR32" s="432">
        <f>AU32-'[3]CONSTANT (YoY)'!EC1927</f>
        <v>0</v>
      </c>
      <c r="DS32" s="432">
        <f>AV32-'[3]CONSTANT (YoY)'!ED1927</f>
        <v>0</v>
      </c>
      <c r="DT32" s="434"/>
      <c r="DU32" s="432">
        <f>AX32-'[3]CONSTANT (YoY)'!EE1927</f>
        <v>0</v>
      </c>
      <c r="DV32" s="432">
        <f>AY32-'[3]CONSTANT (YoY)'!EF1927</f>
        <v>0</v>
      </c>
      <c r="DW32" s="432">
        <f>AZ32-'[3]CONSTANT (YoY)'!EG1927</f>
        <v>0</v>
      </c>
      <c r="DX32" s="432">
        <f>BA32-'[3]CONSTANT (YoY)'!EH1927</f>
        <v>0</v>
      </c>
      <c r="DY32" s="434"/>
      <c r="DZ32" s="432">
        <f>BC32-'[3]CONSTANT (YoY)'!EI1927</f>
        <v>0</v>
      </c>
      <c r="EA32" s="432">
        <f>BD32-'[3]CONSTANT (YoY)'!EJ1927</f>
        <v>0</v>
      </c>
      <c r="EB32" s="432">
        <f>BE32-'[3]CONSTANT (YoY)'!EK1927</f>
        <v>0</v>
      </c>
      <c r="EC32" s="432">
        <f>BF32-'[3]CONSTANT (YoY)'!EL1927</f>
        <v>0</v>
      </c>
      <c r="ED32" s="434"/>
      <c r="EE32" s="432">
        <f>BH32-'[3]CONSTANT (YoY)'!EM1927</f>
        <v>0</v>
      </c>
      <c r="EF32" s="432">
        <f>BI32-'[3]CONSTANT (YoY)'!EN1927</f>
        <v>0</v>
      </c>
      <c r="EG32" s="432">
        <f>BJ32-'[3]CONSTANT (YoY)'!EO1927</f>
        <v>0</v>
      </c>
      <c r="EH32" s="432">
        <f>BK32-'[3]CONSTANT (YoY)'!EP1927</f>
        <v>0</v>
      </c>
      <c r="EI32" s="434"/>
      <c r="EJ32" s="432">
        <f>BM32-'[3]CONSTANT (YoY)'!EQ1927</f>
        <v>0</v>
      </c>
      <c r="EK32" s="432">
        <f>BN32-'[3]CONSTANT (YoY)'!ER1927</f>
        <v>0</v>
      </c>
      <c r="EL32" s="432">
        <f>BO32-'[3]CONSTANT (YoY)'!ES1927</f>
        <v>0</v>
      </c>
      <c r="EM32" s="432">
        <f>BP32-'[3]CONSTANT (YoY)'!ET1927</f>
        <v>0</v>
      </c>
      <c r="EN32" s="434"/>
      <c r="EO32" s="432">
        <f>BR32-'[3]CONSTANT (YoY)'!EU1927</f>
        <v>0</v>
      </c>
      <c r="EP32" s="432">
        <f>BS32-'[3]CONSTANT (YoY)'!EV1927</f>
        <v>0</v>
      </c>
      <c r="EQ32" s="432">
        <f>BT32-'[3]CONSTANT (YoY)'!EW1927</f>
        <v>0</v>
      </c>
      <c r="ER32" s="432">
        <f>BU32-'[3]CONSTANT (YoY)'!EX1927</f>
        <v>0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453"/>
      <c r="I33" s="66">
        <f>('8B'!I33/'8B'!H33-1)*100</f>
        <v>4.4497814155189275</v>
      </c>
      <c r="J33" s="66">
        <f>('8B'!J33/'8B'!I33-1)*100</f>
        <v>5.812722369185086</v>
      </c>
      <c r="K33" s="66">
        <f>('8B'!K33/'8B'!J33-1)*100</f>
        <v>4.8430869590738057</v>
      </c>
      <c r="L33" s="66">
        <f>('8B'!L33/'8B'!K33-1)*100</f>
        <v>4.413187489872894</v>
      </c>
      <c r="M33" s="66">
        <f>('8B'!M33/'8B'!L33-1)*100</f>
        <v>-5.4568465908121482</v>
      </c>
      <c r="N33" s="66">
        <f>('8B'!N33/'8B'!M33-1)*100</f>
        <v>3.3153495093307228</v>
      </c>
      <c r="O33" s="66">
        <f>('8B'!O33/'8B'!N33-1)*100</f>
        <v>9.0317372191500045</v>
      </c>
      <c r="P33" s="66">
        <f>('8B'!P33/'8B'!O33-1)*100</f>
        <v>3.5370638059959436</v>
      </c>
      <c r="Q33" s="66">
        <f>('8B'!Q33/'8B'!P33-1)*100</f>
        <v>5.1054592556567302</v>
      </c>
      <c r="R33" s="66">
        <f>('8B'!R33/'8B'!Q33-1)*100</f>
        <v>-100</v>
      </c>
      <c r="S33" s="66">
        <f>('8B'!S33/'8B'!M33-1)*100</f>
        <v>-100</v>
      </c>
      <c r="T33" s="66"/>
      <c r="U33" s="66"/>
      <c r="V33" s="66"/>
      <c r="W33" s="66"/>
      <c r="X33" s="66"/>
      <c r="Y33" s="66">
        <f>('8B'!Y33/'8B'!T33-1)*100</f>
        <v>4.2774364207415649</v>
      </c>
      <c r="Z33" s="66">
        <f>('8B'!Z33/'8B'!U33-1)*100</f>
        <v>4.1664336058057527</v>
      </c>
      <c r="AA33" s="66">
        <f>('8B'!AA33/'8B'!V33-1)*100</f>
        <v>4.5459418324105272</v>
      </c>
      <c r="AB33" s="66">
        <f>('8B'!AB33/'8B'!W33-1)*100</f>
        <v>4.7810161146795149</v>
      </c>
      <c r="AC33" s="66"/>
      <c r="AD33" s="66">
        <f>('8B'!AD33/'8B'!Y33-1)*100</f>
        <v>5.5773498021364443</v>
      </c>
      <c r="AE33" s="66">
        <f>('8B'!AE33/'8B'!Z33-1)*100</f>
        <v>5.7192980490558432</v>
      </c>
      <c r="AF33" s="66">
        <f>('8B'!AF33/'8B'!AA33-1)*100</f>
        <v>6.14876427860096</v>
      </c>
      <c r="AG33" s="66">
        <f>('8B'!AG33/'8B'!AB33-1)*100</f>
        <v>5.7901411410343995</v>
      </c>
      <c r="AH33" s="66">
        <f>('8B'!AC33/'8B'!AB33-1)*100</f>
        <v>-100</v>
      </c>
      <c r="AI33" s="66">
        <f>('8B'!AI33/'8B'!AD33-1)*100</f>
        <v>5.262179998429195</v>
      </c>
      <c r="AJ33" s="66">
        <f>('8B'!AJ33/'8B'!AE33-1)*100</f>
        <v>4.7784495861760368</v>
      </c>
      <c r="AK33" s="66">
        <f>('8B'!AK33/'8B'!AF33-1)*100</f>
        <v>4.5425800028148222</v>
      </c>
      <c r="AL33" s="66">
        <f>('8B'!AL33/'8B'!AG33-1)*100</f>
        <v>4.8129100549670012</v>
      </c>
      <c r="AM33" s="66"/>
      <c r="AN33" s="66">
        <f>('8B'!AN33/'8B'!AI33-1)*100</f>
        <v>4.6704641094733379</v>
      </c>
      <c r="AO33" s="66">
        <f>('8B'!AO33/'8B'!AJ33-1)*100</f>
        <v>4.9400920180094898</v>
      </c>
      <c r="AP33" s="66">
        <f>('8B'!AP33/'8B'!AK33-1)*100</f>
        <v>4.4642505276997868</v>
      </c>
      <c r="AQ33" s="66">
        <f>('8B'!AQ33/'8B'!AL33-1)*100</f>
        <v>3.6370786270903732</v>
      </c>
      <c r="AR33" s="66"/>
      <c r="AS33" s="66">
        <f>('8B'!AS33/'8B'!AN33-1)*100</f>
        <v>0.67655711759000425</v>
      </c>
      <c r="AT33" s="66">
        <f>('8B'!AT33/'8B'!AO33-1)*100</f>
        <v>-16.925433663268642</v>
      </c>
      <c r="AU33" s="66">
        <f>('8B'!AU33/'8B'!AP33-1)*100</f>
        <v>-2.4867369041712717</v>
      </c>
      <c r="AV33" s="66">
        <f>('8B'!AV33/'8B'!AQ33-1)*100</f>
        <v>-3.1886078677492602</v>
      </c>
      <c r="AW33" s="66"/>
      <c r="AX33" s="66">
        <f>('8B'!AX33/'8B'!AS33-1)*100</f>
        <v>-0.22546047205899145</v>
      </c>
      <c r="AY33" s="66">
        <f>('8B'!AY33/'8B'!AT33-1)*100</f>
        <v>16.331765322077231</v>
      </c>
      <c r="AZ33" s="66">
        <f>('8B'!AZ33/'8B'!AU33-1)*100</f>
        <v>-4.179044321892345</v>
      </c>
      <c r="BA33" s="66">
        <f>('8B'!BA33/'8B'!AV33-1)*100</f>
        <v>3.5267728508542762</v>
      </c>
      <c r="BB33" s="66"/>
      <c r="BC33" s="387">
        <f>('8B'!BC33/'8B'!AX33-1)*100</f>
        <v>5.0659442336340454</v>
      </c>
      <c r="BD33" s="387">
        <f>('8B'!BD33/'8B'!AY33-1)*100</f>
        <v>9.2467280714618951</v>
      </c>
      <c r="BE33" s="387">
        <f>('8B'!BE33/'8B'!AZ33-1)*100</f>
        <v>14.640043934434633</v>
      </c>
      <c r="BF33" s="387">
        <f>('8B'!BF33/'8B'!BA33-1)*100</f>
        <v>7.4130045114186194</v>
      </c>
      <c r="BG33" s="66"/>
      <c r="BH33" s="387">
        <f>('8B'!BH33/'8B'!BC33-1)*100</f>
        <v>5.67954830196018</v>
      </c>
      <c r="BI33" s="387">
        <f>('8B'!BI33/'8B'!BD33-1)*100</f>
        <v>2.6682804402756721</v>
      </c>
      <c r="BJ33" s="387">
        <f>('8B'!BJ33/'8B'!BE33-1)*100</f>
        <v>3.088851960479122</v>
      </c>
      <c r="BK33" s="387">
        <f>('8B'!BK33/'8B'!BF33-1)*100</f>
        <v>2.8356103317490611</v>
      </c>
      <c r="BL33" s="545"/>
      <c r="BM33" s="578">
        <f>('8B'!BM33/'8B'!BH33-1)*100</f>
        <v>4.1757507668967575</v>
      </c>
      <c r="BN33" s="578">
        <f>('8B'!BN33/'8B'!BI33-1)*100</f>
        <v>5.9021329121150989</v>
      </c>
      <c r="BO33" s="387">
        <f>('8B'!BO33/'8B'!BJ33-1)*100</f>
        <v>5.4130959667325618</v>
      </c>
      <c r="BP33" s="387">
        <f>('8B'!BP33/'8B'!BK33-1)*100</f>
        <v>4.9352441552462212</v>
      </c>
      <c r="BQ33" s="545"/>
      <c r="BR33" s="578">
        <f>('8B'!BR33/'8B'!BM33-1)*100</f>
        <v>4.4080275489863485</v>
      </c>
      <c r="BS33" s="578">
        <f>('8B'!BS33/'8B'!BN33-1)*100</f>
        <v>4.3922962219463235</v>
      </c>
      <c r="BT33" s="387">
        <f>('8B'!BT33/'8B'!BO33-1)*100</f>
        <v>-100</v>
      </c>
      <c r="BU33" s="387">
        <f>('8B'!BU33/'8B'!BP33-1)*100</f>
        <v>-100</v>
      </c>
      <c r="BV33" s="69"/>
      <c r="BW33" s="69"/>
      <c r="BX33" s="757" t="s">
        <v>102</v>
      </c>
      <c r="BY33" s="757"/>
      <c r="BZ33" s="757"/>
      <c r="CA33" s="757"/>
      <c r="CB33" s="757"/>
      <c r="CC33" s="757"/>
      <c r="CD33" s="38"/>
      <c r="CE33" s="432"/>
      <c r="CF33" s="432">
        <f>I33-'[3]CONSTANT (YoY)'!FW1928</f>
        <v>0</v>
      </c>
      <c r="CG33" s="432">
        <f>J33-'[3]CONSTANT (YoY)'!FX1928</f>
        <v>0</v>
      </c>
      <c r="CH33" s="432">
        <f>K33-'[3]CONSTANT (YoY)'!FY1928</f>
        <v>2.2204460492503131E-14</v>
      </c>
      <c r="CI33" s="432">
        <f>L33-'[3]CONSTANT (YoY)'!FZ1928</f>
        <v>0</v>
      </c>
      <c r="CJ33" s="432">
        <f>M33-'[3]CONSTANT (YoY)'!GA1928</f>
        <v>-2.3092638912203256E-14</v>
      </c>
      <c r="CK33" s="432">
        <f>N33-'[3]CONSTANT (YoY)'!GB1928</f>
        <v>2.2204460492503131E-14</v>
      </c>
      <c r="CL33" s="432">
        <f>O33-'[3]CONSTANT (YoY)'!GC1928</f>
        <v>0</v>
      </c>
      <c r="CM33" s="432">
        <f>P33-'[3]CONSTANT (YoY)'!GD1928</f>
        <v>0</v>
      </c>
      <c r="CN33" s="432">
        <f>Q33-'[3]CONSTANT (YoY)'!GE1928</f>
        <v>2.2204460492503131E-14</v>
      </c>
      <c r="CO33" s="432">
        <f>R33-'[3]CONSTANT (YoY)'!GF1928</f>
        <v>0</v>
      </c>
      <c r="CP33" s="434"/>
      <c r="CQ33" s="432"/>
      <c r="CR33" s="432"/>
      <c r="CS33" s="432"/>
      <c r="CT33" s="432"/>
      <c r="CU33" s="434"/>
      <c r="CV33" s="432">
        <f>Y33-'[3]CONSTANT (YoY)'!DK1928</f>
        <v>-2.2204460492503131E-14</v>
      </c>
      <c r="CW33" s="432">
        <f>Z33-'[3]CONSTANT (YoY)'!DL1928</f>
        <v>0</v>
      </c>
      <c r="CX33" s="432">
        <f>AA33-'[3]CONSTANT (YoY)'!DM1928</f>
        <v>2.2204460492503131E-14</v>
      </c>
      <c r="CY33" s="432">
        <f>AB33-'[3]CONSTANT (YoY)'!DN1928</f>
        <v>-2.2204460492503131E-14</v>
      </c>
      <c r="CZ33" s="434"/>
      <c r="DA33" s="432">
        <f>AD33-'[3]CONSTANT (YoY)'!DO1928</f>
        <v>2.2204460492503131E-14</v>
      </c>
      <c r="DB33" s="432">
        <f>AE33-'[3]CONSTANT (YoY)'!DP1928</f>
        <v>0</v>
      </c>
      <c r="DC33" s="432">
        <f>AF33-'[3]CONSTANT (YoY)'!DQ1928</f>
        <v>0</v>
      </c>
      <c r="DD33" s="432">
        <f>AG33-'[3]CONSTANT (YoY)'!DR1928</f>
        <v>-2.2204460492503131E-14</v>
      </c>
      <c r="DE33" s="434"/>
      <c r="DF33" s="432">
        <f>AI33-'[3]CONSTANT (YoY)'!DS1928</f>
        <v>0</v>
      </c>
      <c r="DG33" s="432">
        <f>AJ33-'[3]CONSTANT (YoY)'!DT1928</f>
        <v>-4.4408920985006262E-14</v>
      </c>
      <c r="DH33" s="432">
        <f>AK33-'[3]CONSTANT (YoY)'!DU1928</f>
        <v>0</v>
      </c>
      <c r="DI33" s="432">
        <f>AL33-'[3]CONSTANT (YoY)'!DV1928</f>
        <v>4.4408920985006262E-14</v>
      </c>
      <c r="DJ33" s="434"/>
      <c r="DK33" s="432">
        <f>AN33-'[3]CONSTANT (YoY)'!DW1928</f>
        <v>0</v>
      </c>
      <c r="DL33" s="432">
        <f>AO33-'[3]CONSTANT (YoY)'!DX1928</f>
        <v>2.2204460492503131E-14</v>
      </c>
      <c r="DM33" s="432">
        <f>AP33-'[3]CONSTANT (YoY)'!DY1928</f>
        <v>0</v>
      </c>
      <c r="DN33" s="432">
        <f>AQ33-'[3]CONSTANT (YoY)'!DZ1928</f>
        <v>-2.2204460492503131E-14</v>
      </c>
      <c r="DO33" s="434"/>
      <c r="DP33" s="432">
        <f>AS33-'[3]CONSTANT (YoY)'!EA1928</f>
        <v>-2.2204460492503131E-14</v>
      </c>
      <c r="DQ33" s="432">
        <f>AT33-'[3]CONSTANT (YoY)'!EB1928</f>
        <v>0</v>
      </c>
      <c r="DR33" s="432">
        <f>AU33-'[3]CONSTANT (YoY)'!EC1928</f>
        <v>0</v>
      </c>
      <c r="DS33" s="432">
        <f>AV33-'[3]CONSTANT (YoY)'!ED1928</f>
        <v>-2.2204460492503131E-14</v>
      </c>
      <c r="DT33" s="434"/>
      <c r="DU33" s="432">
        <f>AX33-'[3]CONSTANT (YoY)'!EE1928</f>
        <v>-3.3306690738754696E-14</v>
      </c>
      <c r="DV33" s="432">
        <f>AY33-'[3]CONSTANT (YoY)'!EF1928</f>
        <v>0</v>
      </c>
      <c r="DW33" s="432">
        <f>AZ33-'[3]CONSTANT (YoY)'!EG1928</f>
        <v>2.1316282072803006E-14</v>
      </c>
      <c r="DX33" s="432">
        <f>BA33-'[3]CONSTANT (YoY)'!EH1928</f>
        <v>0</v>
      </c>
      <c r="DY33" s="434"/>
      <c r="DZ33" s="432">
        <f>BC33-'[3]CONSTANT (YoY)'!EI1928</f>
        <v>4.4408920985006262E-14</v>
      </c>
      <c r="EA33" s="432">
        <f>BD33-'[3]CONSTANT (YoY)'!EJ1928</f>
        <v>0</v>
      </c>
      <c r="EB33" s="432">
        <f>BE33-'[3]CONSTANT (YoY)'!EK1928</f>
        <v>-2.1316282072803006E-14</v>
      </c>
      <c r="EC33" s="432">
        <f>BF33-'[3]CONSTANT (YoY)'!EL1928</f>
        <v>0</v>
      </c>
      <c r="ED33" s="434"/>
      <c r="EE33" s="432">
        <f>BH33-'[3]CONSTANT (YoY)'!EM1928</f>
        <v>-2.2204460492503131E-14</v>
      </c>
      <c r="EF33" s="432">
        <f>BI33-'[3]CONSTANT (YoY)'!EN1928</f>
        <v>-2.2204460492503131E-14</v>
      </c>
      <c r="EG33" s="432">
        <f>BJ33-'[3]CONSTANT (YoY)'!EO1928</f>
        <v>-4.4408920985006262E-14</v>
      </c>
      <c r="EH33" s="432">
        <f>BK33-'[3]CONSTANT (YoY)'!EP1928</f>
        <v>0</v>
      </c>
      <c r="EI33" s="434"/>
      <c r="EJ33" s="432">
        <f>BM33-'[3]CONSTANT (YoY)'!EQ1928</f>
        <v>0</v>
      </c>
      <c r="EK33" s="432">
        <f>BN33-'[3]CONSTANT (YoY)'!ER1928</f>
        <v>4.4408920985006262E-14</v>
      </c>
      <c r="EL33" s="432">
        <f>BO33-'[3]CONSTANT (YoY)'!ES1928</f>
        <v>4.4408920985006262E-14</v>
      </c>
      <c r="EM33" s="432">
        <f>BP33-'[3]CONSTANT (YoY)'!ET1928</f>
        <v>0</v>
      </c>
      <c r="EN33" s="434"/>
      <c r="EO33" s="432">
        <f>BR33-'[3]CONSTANT (YoY)'!EU1928</f>
        <v>0</v>
      </c>
      <c r="EP33" s="432">
        <f>BS33-'[3]CONSTANT (YoY)'!EV1928</f>
        <v>-2.2204460492503131E-14</v>
      </c>
      <c r="EQ33" s="432">
        <f>BT33-'[3]CONSTANT (YoY)'!EW1928</f>
        <v>0</v>
      </c>
      <c r="ER33" s="432">
        <f>BU33-'[3]CONSTANT (YoY)'!EX1928</f>
        <v>0</v>
      </c>
    </row>
    <row r="34" spans="1:148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546"/>
      <c r="BM35" s="576"/>
      <c r="BN35" s="546"/>
      <c r="BO35" s="546"/>
      <c r="BP35" s="17"/>
      <c r="BQ35" s="546"/>
      <c r="BR35" s="57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3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3:148"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3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3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3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4">
    <mergeCell ref="BJ4:BK4"/>
    <mergeCell ref="CA8:CC8"/>
    <mergeCell ref="B3:CC3"/>
    <mergeCell ref="B4:G5"/>
    <mergeCell ref="I4:I5"/>
    <mergeCell ref="J4:J5"/>
    <mergeCell ref="K4:K5"/>
    <mergeCell ref="L4:L5"/>
    <mergeCell ref="Y4:AB4"/>
    <mergeCell ref="AD4:AG4"/>
    <mergeCell ref="M4:M5"/>
    <mergeCell ref="AI4:AL4"/>
    <mergeCell ref="N4:N5"/>
    <mergeCell ref="AN4:AQ4"/>
    <mergeCell ref="O4:O5"/>
    <mergeCell ref="AS4:AV4"/>
    <mergeCell ref="P4:P5"/>
    <mergeCell ref="Q4:Q5"/>
    <mergeCell ref="BM4:BP4"/>
    <mergeCell ref="AX4:BA4"/>
    <mergeCell ref="BR4:BU4"/>
    <mergeCell ref="R4:R5"/>
    <mergeCell ref="BC4:BF4"/>
    <mergeCell ref="BH4:BI4"/>
    <mergeCell ref="BY13:BZ13"/>
    <mergeCell ref="CA13:CC13"/>
    <mergeCell ref="C11:D11"/>
    <mergeCell ref="E11:G11"/>
    <mergeCell ref="BY11:BZ11"/>
    <mergeCell ref="CA11:CC11"/>
    <mergeCell ref="C18:G18"/>
    <mergeCell ref="BY18:CD18"/>
    <mergeCell ref="A1:A2"/>
    <mergeCell ref="E1:F2"/>
    <mergeCell ref="CA1:CA2"/>
    <mergeCell ref="CB1:CB2"/>
    <mergeCell ref="C9:D9"/>
    <mergeCell ref="E9:G9"/>
    <mergeCell ref="BY9:BZ9"/>
    <mergeCell ref="CA9:CC9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C19:D19"/>
    <mergeCell ref="E19:G19"/>
    <mergeCell ref="BY19:BZ19"/>
    <mergeCell ref="CA19:CC19"/>
    <mergeCell ref="BX4:CC5"/>
    <mergeCell ref="CD4:CD5"/>
    <mergeCell ref="C7:G7"/>
    <mergeCell ref="BY7:CD7"/>
    <mergeCell ref="C17:G17"/>
    <mergeCell ref="BY17:CD17"/>
    <mergeCell ref="E15:G15"/>
    <mergeCell ref="BY8:BZ8"/>
    <mergeCell ref="C16:D16"/>
    <mergeCell ref="E16:G16"/>
    <mergeCell ref="BY16:BZ16"/>
    <mergeCell ref="CA16:CC16"/>
    <mergeCell ref="BY15:BZ15"/>
    <mergeCell ref="CA15:CC15"/>
    <mergeCell ref="C14:D14"/>
    <mergeCell ref="E14:G14"/>
    <mergeCell ref="BY14:BZ14"/>
    <mergeCell ref="CA14:CC14"/>
    <mergeCell ref="C13:D13"/>
    <mergeCell ref="E13:G13"/>
    <mergeCell ref="C22:D22"/>
    <mergeCell ref="E22:G22"/>
    <mergeCell ref="BY22:BZ22"/>
    <mergeCell ref="CA22:CC22"/>
    <mergeCell ref="C23:D23"/>
    <mergeCell ref="E23:G23"/>
    <mergeCell ref="BY23:BZ23"/>
    <mergeCell ref="CA23:CC23"/>
    <mergeCell ref="C20:D20"/>
    <mergeCell ref="E20:G20"/>
    <mergeCell ref="BY20:BZ20"/>
    <mergeCell ref="CA20:CC20"/>
    <mergeCell ref="C21:D21"/>
    <mergeCell ref="E21:G21"/>
    <mergeCell ref="BY21:BZ21"/>
    <mergeCell ref="CA21:CC21"/>
    <mergeCell ref="C28:D28"/>
    <mergeCell ref="E28:G28"/>
    <mergeCell ref="BY28:BZ28"/>
    <mergeCell ref="CA28:CC28"/>
    <mergeCell ref="C24:D24"/>
    <mergeCell ref="E24:G24"/>
    <mergeCell ref="BY24:BZ24"/>
    <mergeCell ref="CA24:CC24"/>
    <mergeCell ref="C25:D25"/>
    <mergeCell ref="E25:G25"/>
    <mergeCell ref="BY25:BZ25"/>
    <mergeCell ref="CA25:CC25"/>
    <mergeCell ref="B33:G33"/>
    <mergeCell ref="BX33:CC33"/>
    <mergeCell ref="BX35:CC35"/>
    <mergeCell ref="C8:D8"/>
    <mergeCell ref="E8:G8"/>
    <mergeCell ref="C15:D15"/>
    <mergeCell ref="C31:D31"/>
    <mergeCell ref="E31:G31"/>
    <mergeCell ref="BY31:BZ31"/>
    <mergeCell ref="CA31:CC31"/>
    <mergeCell ref="C32:D32"/>
    <mergeCell ref="E32:G32"/>
    <mergeCell ref="BY32:BZ32"/>
    <mergeCell ref="CA32:CC32"/>
    <mergeCell ref="C29:D29"/>
    <mergeCell ref="E29:G29"/>
    <mergeCell ref="BY29:BZ29"/>
    <mergeCell ref="CA29:CC29"/>
    <mergeCell ref="C30:G30"/>
    <mergeCell ref="BY30:CC30"/>
    <mergeCell ref="C26:G26"/>
    <mergeCell ref="BY26:CD26"/>
    <mergeCell ref="C27:G27"/>
    <mergeCell ref="BY27:CC27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5"/>
  <dimension ref="A1:ER69"/>
  <sheetViews>
    <sheetView view="pageBreakPreview" topLeftCell="BJ1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29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0" width="1.88671875" style="1" hidden="1" customWidth="1"/>
    <col min="21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7" width="18" style="514" customWidth="1"/>
    <col min="68" max="68" width="18" style="1" customWidth="1"/>
    <col min="69" max="69" width="0.88671875" style="1" customWidth="1"/>
    <col min="70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145</v>
      </c>
      <c r="F1" s="744"/>
      <c r="G1" s="3" t="s">
        <v>151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31"/>
      <c r="BN1" s="531"/>
      <c r="BO1" s="531"/>
      <c r="BP1" s="3"/>
      <c r="BQ1" s="3"/>
      <c r="BR1" s="531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152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32"/>
      <c r="BN2" s="532"/>
      <c r="BO2" s="532"/>
      <c r="BP2" s="5"/>
      <c r="BQ2" s="5"/>
      <c r="BR2" s="532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747">
        <v>2015</v>
      </c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2">
        <v>2024</v>
      </c>
      <c r="BN4" s="742"/>
      <c r="BO4" s="742"/>
      <c r="BP4" s="742"/>
      <c r="BQ4" s="40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/>
      <c r="CF4" s="442" t="str">
        <f t="shared" ref="CF4:CM5" si="0">I4</f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S5" si="1">T4</f>
        <v>0</v>
      </c>
      <c r="CR4" s="442">
        <f t="shared" si="1"/>
        <v>2015</v>
      </c>
      <c r="CS4" s="442">
        <f t="shared" si="1"/>
        <v>0</v>
      </c>
      <c r="CT4" s="442">
        <f>W4</f>
        <v>0</v>
      </c>
      <c r="CU4" s="431"/>
      <c r="CV4" s="442">
        <f t="shared" ref="CV4:DC5" si="2">Y4</f>
        <v>2016</v>
      </c>
      <c r="CW4" s="442">
        <f t="shared" si="2"/>
        <v>0</v>
      </c>
      <c r="CX4" s="442">
        <f t="shared" si="2"/>
        <v>0</v>
      </c>
      <c r="CY4" s="442">
        <f t="shared" si="2"/>
        <v>0</v>
      </c>
      <c r="CZ4" s="431"/>
      <c r="DA4" s="442">
        <f t="shared" si="2"/>
        <v>2017</v>
      </c>
      <c r="DB4" s="442">
        <f t="shared" si="2"/>
        <v>0</v>
      </c>
      <c r="DC4" s="442">
        <f t="shared" si="2"/>
        <v>0</v>
      </c>
      <c r="DD4" s="442">
        <f>AG4</f>
        <v>0</v>
      </c>
      <c r="DE4" s="431"/>
      <c r="DF4" s="442">
        <f t="shared" ref="DF4:DH5" si="3">AI4</f>
        <v>2018</v>
      </c>
      <c r="DG4" s="442">
        <f t="shared" si="3"/>
        <v>0</v>
      </c>
      <c r="DH4" s="442">
        <f t="shared" si="3"/>
        <v>0</v>
      </c>
      <c r="DI4" s="442">
        <f>AL4</f>
        <v>0</v>
      </c>
      <c r="DJ4" s="431"/>
      <c r="DK4" s="442">
        <f t="shared" ref="DK4:DM5" si="4">AN4</f>
        <v>2019</v>
      </c>
      <c r="DL4" s="442">
        <f t="shared" si="4"/>
        <v>0</v>
      </c>
      <c r="DM4" s="442">
        <f t="shared" si="4"/>
        <v>0</v>
      </c>
      <c r="DN4" s="442">
        <f>AQ4</f>
        <v>0</v>
      </c>
      <c r="DO4" s="431"/>
      <c r="DP4" s="442">
        <f t="shared" ref="DP4:DR5" si="5">AS4</f>
        <v>2020</v>
      </c>
      <c r="DQ4" s="442">
        <f t="shared" si="5"/>
        <v>0</v>
      </c>
      <c r="DR4" s="442">
        <f t="shared" si="5"/>
        <v>0</v>
      </c>
      <c r="DS4" s="442">
        <f>AV4</f>
        <v>0</v>
      </c>
      <c r="DT4" s="431"/>
      <c r="DU4" s="442">
        <f t="shared" ref="DU4:DX5" si="6">AX4</f>
        <v>2021</v>
      </c>
      <c r="DV4" s="442">
        <f t="shared" si="6"/>
        <v>0</v>
      </c>
      <c r="DW4" s="442">
        <f t="shared" si="6"/>
        <v>0</v>
      </c>
      <c r="DX4" s="442">
        <f t="shared" si="6"/>
        <v>0</v>
      </c>
      <c r="DY4" s="431"/>
      <c r="DZ4" s="442">
        <f t="shared" ref="DZ4:EB5" si="7">BC4</f>
        <v>2022</v>
      </c>
      <c r="EA4" s="442">
        <f t="shared" si="7"/>
        <v>0</v>
      </c>
      <c r="EB4" s="442">
        <f t="shared" si="7"/>
        <v>0</v>
      </c>
      <c r="EC4" s="442">
        <f>BF4</f>
        <v>0</v>
      </c>
      <c r="ED4" s="431"/>
      <c r="EE4" s="442">
        <f t="shared" ref="EE4:EG5" si="8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9">BM4</f>
        <v>2024</v>
      </c>
      <c r="EK4" s="442">
        <f t="shared" si="9"/>
        <v>0</v>
      </c>
      <c r="EL4" s="442">
        <f t="shared" si="9"/>
        <v>0</v>
      </c>
      <c r="EM4" s="442">
        <f t="shared" si="9"/>
        <v>0</v>
      </c>
      <c r="EN4" s="431"/>
      <c r="EO4" s="442">
        <f t="shared" ref="EO4:ER5" si="10">BR4</f>
        <v>2025</v>
      </c>
      <c r="EP4" s="442">
        <f t="shared" si="10"/>
        <v>0</v>
      </c>
      <c r="EQ4" s="442">
        <f t="shared" si="10"/>
        <v>0</v>
      </c>
      <c r="ER4" s="442">
        <f t="shared" si="10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570" t="s">
        <v>1</v>
      </c>
      <c r="BN5" s="570" t="s">
        <v>2</v>
      </c>
      <c r="BO5" s="384" t="s">
        <v>3</v>
      </c>
      <c r="BP5" s="42" t="s">
        <v>4</v>
      </c>
      <c r="BQ5" s="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/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>
        <f t="shared" si="1"/>
        <v>0</v>
      </c>
      <c r="CR5" s="450" t="str">
        <f t="shared" si="1"/>
        <v>II</v>
      </c>
      <c r="CS5" s="450" t="str">
        <f t="shared" si="1"/>
        <v>III</v>
      </c>
      <c r="CT5" s="450" t="str">
        <f>W5</f>
        <v>IV</v>
      </c>
      <c r="CU5" s="431"/>
      <c r="CV5" s="450" t="str">
        <f t="shared" si="2"/>
        <v>I</v>
      </c>
      <c r="CW5" s="450" t="str">
        <f t="shared" si="2"/>
        <v>II</v>
      </c>
      <c r="CX5" s="450" t="str">
        <f t="shared" si="2"/>
        <v>III</v>
      </c>
      <c r="CY5" s="450" t="str">
        <f t="shared" si="2"/>
        <v>IV</v>
      </c>
      <c r="CZ5" s="431"/>
      <c r="DA5" s="450" t="str">
        <f t="shared" si="2"/>
        <v>I</v>
      </c>
      <c r="DB5" s="450" t="str">
        <f t="shared" si="2"/>
        <v>II</v>
      </c>
      <c r="DC5" s="450" t="str">
        <f t="shared" si="2"/>
        <v>III</v>
      </c>
      <c r="DD5" s="450" t="str">
        <f>AG5</f>
        <v>IV</v>
      </c>
      <c r="DE5" s="431"/>
      <c r="DF5" s="450" t="str">
        <f t="shared" si="3"/>
        <v>I</v>
      </c>
      <c r="DG5" s="450" t="str">
        <f t="shared" si="3"/>
        <v>II</v>
      </c>
      <c r="DH5" s="450" t="str">
        <f t="shared" si="3"/>
        <v>III</v>
      </c>
      <c r="DI5" s="450" t="str">
        <f>AL5</f>
        <v>IV</v>
      </c>
      <c r="DJ5" s="431"/>
      <c r="DK5" s="450" t="str">
        <f t="shared" si="4"/>
        <v>I</v>
      </c>
      <c r="DL5" s="450" t="str">
        <f t="shared" si="4"/>
        <v>II</v>
      </c>
      <c r="DM5" s="450" t="str">
        <f t="shared" si="4"/>
        <v>III</v>
      </c>
      <c r="DN5" s="450" t="str">
        <f>AQ5</f>
        <v>IV</v>
      </c>
      <c r="DO5" s="431"/>
      <c r="DP5" s="450" t="str">
        <f t="shared" si="5"/>
        <v>I</v>
      </c>
      <c r="DQ5" s="450" t="str">
        <f t="shared" si="5"/>
        <v>II</v>
      </c>
      <c r="DR5" s="450" t="str">
        <f t="shared" si="5"/>
        <v>III</v>
      </c>
      <c r="DS5" s="450" t="str">
        <f>AV5</f>
        <v>IV</v>
      </c>
      <c r="DT5" s="431"/>
      <c r="DU5" s="450" t="str">
        <f t="shared" si="6"/>
        <v>I</v>
      </c>
      <c r="DV5" s="450" t="str">
        <f t="shared" si="6"/>
        <v>II</v>
      </c>
      <c r="DW5" s="450" t="str">
        <f t="shared" si="6"/>
        <v>III</v>
      </c>
      <c r="DX5" s="450" t="str">
        <f t="shared" si="6"/>
        <v>IV</v>
      </c>
      <c r="DY5" s="431"/>
      <c r="DZ5" s="450" t="str">
        <f t="shared" si="7"/>
        <v>I</v>
      </c>
      <c r="EA5" s="450" t="str">
        <f t="shared" si="7"/>
        <v>II</v>
      </c>
      <c r="EB5" s="450" t="str">
        <f t="shared" si="7"/>
        <v>III</v>
      </c>
      <c r="EC5" s="450" t="str">
        <f>BF5</f>
        <v>IV</v>
      </c>
      <c r="ED5" s="431"/>
      <c r="EE5" s="450" t="str">
        <f t="shared" si="8"/>
        <v>I</v>
      </c>
      <c r="EF5" s="450" t="str">
        <f t="shared" si="8"/>
        <v>II</v>
      </c>
      <c r="EG5" s="450" t="str">
        <f t="shared" si="8"/>
        <v>III</v>
      </c>
      <c r="EH5" s="450" t="str">
        <f>BK5</f>
        <v>IV</v>
      </c>
      <c r="EI5" s="431"/>
      <c r="EJ5" s="450" t="str">
        <f t="shared" si="9"/>
        <v>I</v>
      </c>
      <c r="EK5" s="450" t="str">
        <f t="shared" si="9"/>
        <v>II</v>
      </c>
      <c r="EL5" s="450" t="str">
        <f t="shared" si="9"/>
        <v>III</v>
      </c>
      <c r="EM5" s="450" t="str">
        <f t="shared" si="9"/>
        <v>IV</v>
      </c>
      <c r="EN5" s="431"/>
      <c r="EO5" s="450" t="str">
        <f t="shared" si="10"/>
        <v>I</v>
      </c>
      <c r="EP5" s="450" t="str">
        <f t="shared" si="10"/>
        <v>II</v>
      </c>
      <c r="EQ5" s="450" t="str">
        <f t="shared" si="10"/>
        <v>III</v>
      </c>
      <c r="ER5" s="450" t="str">
        <f t="shared" si="10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4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37"/>
      <c r="BN6" s="562"/>
      <c r="BO6" s="54"/>
      <c r="BP6" s="54"/>
      <c r="BQ6" s="54"/>
      <c r="BR6" s="537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452"/>
      <c r="I7" s="64">
        <f>('8A'!I7/'8A'!H7-1)*100</f>
        <v>7.8068572648015921</v>
      </c>
      <c r="J7" s="64">
        <f>('8A'!J7/'8A'!I7-1)*100</f>
        <v>11.022032463633625</v>
      </c>
      <c r="K7" s="64">
        <f>('8A'!K7/'8A'!J7-1)*100</f>
        <v>9.3720512403221647</v>
      </c>
      <c r="L7" s="64">
        <f>('8A'!L7/'8A'!K7-1)*100</f>
        <v>8.7565751324589094</v>
      </c>
      <c r="M7" s="64">
        <f>('8A'!M7/'8A'!L7-1)*100</f>
        <v>-4.2843705533164522</v>
      </c>
      <c r="N7" s="64">
        <f>('8A'!N7/'8A'!M7-1)*100</f>
        <v>3.8025688243465083</v>
      </c>
      <c r="O7" s="64">
        <f>('8A'!O7/'8A'!N7-1)*100</f>
        <v>15.101822196468518</v>
      </c>
      <c r="P7" s="64">
        <f>('8A'!P7/'8A'!O7-1)*100</f>
        <v>6.6581276697923464</v>
      </c>
      <c r="Q7" s="64">
        <f>('8A'!Q7/'8A'!P7-1)*100</f>
        <v>6.4573889867564738</v>
      </c>
      <c r="R7" s="64">
        <f>('8A'!R7/'8A'!Q7-1)*100</f>
        <v>-100</v>
      </c>
      <c r="S7" s="67"/>
      <c r="T7" s="67"/>
      <c r="U7" s="64">
        <f>('8A'!U7/'8A'!T7-1)*100</f>
        <v>1.4590884202976273</v>
      </c>
      <c r="V7" s="64">
        <f>('8A'!V7/'8A'!U7-1)*100</f>
        <v>7.5517529106715386</v>
      </c>
      <c r="W7" s="64">
        <f>('8A'!W7/'8A'!V7-1)*100</f>
        <v>-1.9613727849246643</v>
      </c>
      <c r="X7" s="64"/>
      <c r="Y7" s="64">
        <f>('8A'!Y7/'8A'!W7-1)*100</f>
        <v>1.0848426514865395</v>
      </c>
      <c r="Z7" s="64">
        <f>('8A'!Z7/'8A'!Y7-1)*100</f>
        <v>1.1290323178611228</v>
      </c>
      <c r="AA7" s="64">
        <f>('8A'!AA7/'8A'!Z7-1)*100</f>
        <v>7.3150608004779683</v>
      </c>
      <c r="AB7" s="64">
        <f>('8A'!AB7/'8A'!AA7-1)*100</f>
        <v>-1.7627088658624501</v>
      </c>
      <c r="AC7" s="64"/>
      <c r="AD7" s="64">
        <f>('8A'!AD7/'8A'!AB7-1)*100</f>
        <v>4.1129237816867947</v>
      </c>
      <c r="AE7" s="64">
        <f>('8A'!AE7/'8A'!AD7-1)*100</f>
        <v>1.1083504736890903</v>
      </c>
      <c r="AF7" s="64">
        <f>('8A'!AF7/'8A'!AE7-1)*100</f>
        <v>7.4872168438608888</v>
      </c>
      <c r="AG7" s="64">
        <f>('8A'!AG7/'8A'!AF7-1)*100</f>
        <v>-1.9398815297173688</v>
      </c>
      <c r="AH7" s="64"/>
      <c r="AI7" s="64">
        <f>('8A'!AI7/'8A'!AG7-1)*100</f>
        <v>2.0531702027127174</v>
      </c>
      <c r="AJ7" s="64">
        <f>('8A'!AJ7/'8A'!AI7-1)*100</f>
        <v>1.8446372599551619</v>
      </c>
      <c r="AK7" s="64">
        <f>('8A'!AK7/'8A'!AJ7-1)*100</f>
        <v>7.7888985199664917</v>
      </c>
      <c r="AL7" s="64">
        <f>('8A'!AL7/'8A'!AK7-1)*100</f>
        <v>-2.4527548735560512</v>
      </c>
      <c r="AM7" s="64"/>
      <c r="AN7" s="64">
        <f>('8A'!AN7/'8A'!AL7-1)*100</f>
        <v>1.2642185533870309</v>
      </c>
      <c r="AO7" s="64">
        <f>('8A'!AO7/'8A'!AN7-1)*100</f>
        <v>2.4726099805897128</v>
      </c>
      <c r="AP7" s="64">
        <f>('8A'!AP7/'8A'!AO7-1)*100</f>
        <v>6.9138892679036612</v>
      </c>
      <c r="AQ7" s="64">
        <f>('8A'!AQ7/'8A'!AP7-1)*100</f>
        <v>-1.5084211942626657</v>
      </c>
      <c r="AR7" s="64"/>
      <c r="AS7" s="64">
        <f>('8A'!AS7/'8A'!AQ7-1)*100</f>
        <v>0.13545244139170354</v>
      </c>
      <c r="AT7" s="64">
        <f>('8A'!AT7/'8A'!AS7-1)*100</f>
        <v>-22.918820253648274</v>
      </c>
      <c r="AU7" s="64">
        <f>('8A'!AU7/'8A'!AT7-1)*100</f>
        <v>28.645036747160326</v>
      </c>
      <c r="AV7" s="64">
        <f>('8A'!AV7/'8A'!AU7-1)*100</f>
        <v>-3.4382183753490225</v>
      </c>
      <c r="AW7" s="64">
        <f>('8A'!AW7/'8A'!AV7-1)*100</f>
        <v>-100</v>
      </c>
      <c r="AX7" s="64">
        <f>('8A'!AX7/'8A'!AV7-1)*100</f>
        <v>3.0235232553377456</v>
      </c>
      <c r="AY7" s="64">
        <f>('8A'!AY7/'8A'!AX7-1)*100</f>
        <v>-10.657969382468767</v>
      </c>
      <c r="AZ7" s="64">
        <f>('8A'!AZ7/'8A'!AY7-1)*100</f>
        <v>10.562746285991098</v>
      </c>
      <c r="BA7" s="64">
        <f>('8A'!BA7/'8A'!AZ7-1)*100</f>
        <v>4.5922588258203501</v>
      </c>
      <c r="BB7" s="64"/>
      <c r="BC7" s="64">
        <f>('8A'!BC7/'8A'!BA7-1)*100</f>
        <v>4.2435929064327027</v>
      </c>
      <c r="BD7" s="64">
        <f>('8A'!BD7/'8A'!BC7-1)*100</f>
        <v>0.60346844607761518</v>
      </c>
      <c r="BE7" s="64">
        <f>('8A'!BE7/'8A'!BD7-1)*100</f>
        <v>9.6032518171418992</v>
      </c>
      <c r="BF7" s="64">
        <f>('8A'!BF7/'8A'!BE7-1)*100</f>
        <v>-2.532592753147811</v>
      </c>
      <c r="BG7" s="64"/>
      <c r="BH7" s="64">
        <f>('8A'!BH7/'8A'!BF7-1)*100</f>
        <v>1.3399550612546163</v>
      </c>
      <c r="BI7" s="64">
        <f>('8A'!BI7/'8A'!BH7-1)*100</f>
        <v>-2.3285227745507342</v>
      </c>
      <c r="BJ7" s="64">
        <f>('8A'!BJ7/'8A'!BI7-1)*100</f>
        <v>9.8493544660240175</v>
      </c>
      <c r="BK7" s="64">
        <f>('8A'!BK7/'8A'!BJ7-1)*100</f>
        <v>-2.3974359128325351</v>
      </c>
      <c r="BL7" s="64"/>
      <c r="BM7" s="571">
        <f>('8A'!BM7/'8A'!BK7-1)*100</f>
        <v>0.82338348089414648</v>
      </c>
      <c r="BN7" s="571">
        <f>('8A'!BN7/'8A'!BM7-1)*100</f>
        <v>-0.91158652009464269</v>
      </c>
      <c r="BO7" s="64">
        <f>('8A'!BO7/'8A'!BN7-1)*100</f>
        <v>9.0776444066631221</v>
      </c>
      <c r="BP7" s="64">
        <f>('8A'!BP7/'8A'!BO7-1)*100</f>
        <v>-2.0114963214017623</v>
      </c>
      <c r="BQ7" s="64"/>
      <c r="BR7" s="571">
        <f>('8A'!BR7/'8A'!BP7-1)*100</f>
        <v>0.29902988958303567</v>
      </c>
      <c r="BS7" s="571">
        <f>('8A'!BS7/'8A'!BR7-1)*100</f>
        <v>-0.88894218418181792</v>
      </c>
      <c r="BT7" s="64">
        <f>('8A'!BT7/'8A'!BS7-1)*100</f>
        <v>-100</v>
      </c>
      <c r="BU7" s="64" t="e">
        <f>('8A'!BU7/'8A'!BT7-1)*100</f>
        <v>#DIV/0!</v>
      </c>
      <c r="BV7" s="64">
        <f>('8A'!BV7/'8A'!AX7-1)*100</f>
        <v>-100</v>
      </c>
      <c r="BW7" s="64" t="e">
        <f>('8A'!BW7/'8A'!BV7-1)*100</f>
        <v>#DIV/0!</v>
      </c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/>
      <c r="CF7" s="432">
        <f>I7-'[3]CURRENT (YoY)'!FW1874</f>
        <v>0</v>
      </c>
      <c r="CG7" s="432">
        <f>J7-'[3]CURRENT (YoY)'!FX1874</f>
        <v>0</v>
      </c>
      <c r="CH7" s="432">
        <f>K7-'[3]CURRENT (YoY)'!FY1874</f>
        <v>0</v>
      </c>
      <c r="CI7" s="432">
        <f>L7-'[3]CURRENT (YoY)'!FZ1874</f>
        <v>0</v>
      </c>
      <c r="CJ7" s="432">
        <f>M7-'[3]CURRENT (YoY)'!GA1874</f>
        <v>0</v>
      </c>
      <c r="CK7" s="432">
        <f>N7-'[3]CURRENT (YoY)'!GB1874</f>
        <v>0</v>
      </c>
      <c r="CL7" s="432">
        <f>O7-'[3]CURRENT (YoY)'!GC1874</f>
        <v>0</v>
      </c>
      <c r="CM7" s="432">
        <f>P7-'[3]CURRENT (YoY)'!GD1874</f>
        <v>0</v>
      </c>
      <c r="CN7" s="432">
        <f>Q7-'[3]CURRENT (YoY)'!GE1874</f>
        <v>0</v>
      </c>
      <c r="CO7" s="432">
        <f>R7-'[3]CURRENT (YoY)'!GF1874</f>
        <v>0</v>
      </c>
      <c r="CQ7" s="432" t="e">
        <f>T7-'[3]CURRENT (QoQ)'!DG1874</f>
        <v>#REF!</v>
      </c>
      <c r="CR7" s="432">
        <f>U7-'[3]CURRENT (QoQ)'!DH1874</f>
        <v>0</v>
      </c>
      <c r="CS7" s="432">
        <f>V7-'[3]CURRENT (QoQ)'!DI1874</f>
        <v>0</v>
      </c>
      <c r="CT7" s="432">
        <f>W7-'[3]CURRENT (QoQ)'!DJ1874</f>
        <v>0</v>
      </c>
      <c r="CV7" s="432">
        <f>Y7-'[3]CURRENT (QoQ)'!DK1874</f>
        <v>0</v>
      </c>
      <c r="CW7" s="432">
        <f>Z7-'[3]CURRENT (QoQ)'!DL1874</f>
        <v>0</v>
      </c>
      <c r="CX7" s="432">
        <f>AA7-'[3]CURRENT (QoQ)'!DM1874</f>
        <v>0</v>
      </c>
      <c r="CY7" s="432">
        <f>AB7-'[3]CURRENT (QoQ)'!DN1874</f>
        <v>0</v>
      </c>
      <c r="DA7" s="432">
        <f>AD7-'[3]CURRENT (QoQ)'!DO1874</f>
        <v>0</v>
      </c>
      <c r="DB7" s="432">
        <f>AE7-'[3]CURRENT (QoQ)'!DP1874</f>
        <v>0</v>
      </c>
      <c r="DC7" s="432">
        <f>AF7-'[3]CURRENT (QoQ)'!DQ1874</f>
        <v>0</v>
      </c>
      <c r="DD7" s="432">
        <f>AG7-'[3]CURRENT (QoQ)'!DR1874</f>
        <v>0</v>
      </c>
      <c r="DF7" s="432">
        <f>AI7-'[3]CURRENT (QoQ)'!DS1874</f>
        <v>0</v>
      </c>
      <c r="DG7" s="432">
        <f>AJ7-'[3]CURRENT (QoQ)'!DT1874</f>
        <v>0</v>
      </c>
      <c r="DH7" s="432">
        <f>AK7-'[3]CURRENT (QoQ)'!DU1874</f>
        <v>0</v>
      </c>
      <c r="DI7" s="432">
        <f>AL7-'[3]CURRENT (QoQ)'!DV1874</f>
        <v>0</v>
      </c>
      <c r="DK7" s="432">
        <f>AN7-'[3]CURRENT (QoQ)'!DW1874</f>
        <v>0</v>
      </c>
      <c r="DL7" s="432">
        <f>AO7-'[3]CURRENT (QoQ)'!DX1874</f>
        <v>0</v>
      </c>
      <c r="DM7" s="432">
        <f>AP7-'[3]CURRENT (QoQ)'!DY1874</f>
        <v>0</v>
      </c>
      <c r="DN7" s="432">
        <f>AQ7-'[3]CURRENT (QoQ)'!DZ1874</f>
        <v>0</v>
      </c>
      <c r="DP7" s="432">
        <f>AS7-'[3]CURRENT (QoQ)'!EA1874</f>
        <v>0</v>
      </c>
      <c r="DQ7" s="432">
        <f>AT7-'[3]CURRENT (QoQ)'!EB1874</f>
        <v>0</v>
      </c>
      <c r="DR7" s="432">
        <f>AU7-'[3]CURRENT (QoQ)'!EC1874</f>
        <v>0</v>
      </c>
      <c r="DS7" s="432">
        <f>AV7-'[3]CURRENT (QoQ)'!ED1874</f>
        <v>0</v>
      </c>
      <c r="DU7" s="432">
        <f>AX7-'[3]CURRENT (QoQ)'!EE1874</f>
        <v>0</v>
      </c>
      <c r="DV7" s="432">
        <f>AY7-'[3]CURRENT (QoQ)'!EF1874</f>
        <v>0</v>
      </c>
      <c r="DW7" s="432">
        <f>AZ7-'[3]CURRENT (QoQ)'!EG1874</f>
        <v>2.3092638912203256E-14</v>
      </c>
      <c r="DX7" s="432">
        <f>BA7-'[3]CURRENT (QoQ)'!EH1874</f>
        <v>0</v>
      </c>
      <c r="DZ7" s="432">
        <f>BC7-'[3]CURRENT (QoQ)'!EI1874</f>
        <v>0</v>
      </c>
      <c r="EA7" s="432">
        <f>BD7-'[3]CURRENT (QoQ)'!EJ1874</f>
        <v>0</v>
      </c>
      <c r="EB7" s="432">
        <f>BE7-'[3]CURRENT (QoQ)'!EK1874</f>
        <v>0</v>
      </c>
      <c r="EC7" s="432">
        <f>BF7-'[3]CURRENT (QoQ)'!EL1874</f>
        <v>0</v>
      </c>
      <c r="EE7" s="432">
        <f>BH7-'[3]CURRENT (QoQ)'!EM1874</f>
        <v>0</v>
      </c>
      <c r="EF7" s="432">
        <f>BI7-'[3]CURRENT (QoQ)'!EN1874</f>
        <v>0</v>
      </c>
      <c r="EG7" s="432">
        <f>BJ7-'[3]CURRENT (QoQ)'!EO1874</f>
        <v>0</v>
      </c>
      <c r="EH7" s="432">
        <f>BK7-'[3]CURRENT (QoQ)'!EP1874</f>
        <v>0</v>
      </c>
      <c r="EJ7" s="432">
        <f>BM7-'[3]CURRENT (QoQ)'!EQ1874</f>
        <v>0</v>
      </c>
      <c r="EK7" s="432">
        <f>BN7-'[3]CURRENT (QoQ)'!ER1874</f>
        <v>0</v>
      </c>
      <c r="EL7" s="432">
        <f>BO7-'[3]CURRENT (QoQ)'!ES1874</f>
        <v>0</v>
      </c>
      <c r="EM7" s="432">
        <f>BP7-'[3]CURRENT (QoQ)'!ET1874</f>
        <v>0</v>
      </c>
      <c r="EO7" s="432">
        <f>BR7-'[3]CURRENT (QoQ)'!EU1874</f>
        <v>0</v>
      </c>
      <c r="EP7" s="432">
        <f>BS7-'[3]CURRENT (QoQ)'!EV1874</f>
        <v>0</v>
      </c>
      <c r="EQ7" s="432">
        <f>BT7-'[3]CURRENT (QoQ)'!EW1874</f>
        <v>0</v>
      </c>
      <c r="ER7" s="432" t="e">
        <f>BU7-'[3]CURRENT (QoQ)'!EX1874</f>
        <v>#DIV/0!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458"/>
      <c r="I8" s="65">
        <f>('8A'!I8/'8A'!H8-1)*100</f>
        <v>10.844273350814259</v>
      </c>
      <c r="J8" s="65">
        <f>('8A'!J8/'8A'!I8-1)*100</f>
        <v>12.219299999999977</v>
      </c>
      <c r="K8" s="65">
        <f>('8A'!K8/'8A'!J8-1)*100</f>
        <v>10.355000000000537</v>
      </c>
      <c r="L8" s="65">
        <f>('8A'!L8/'8A'!K8-1)*100</f>
        <v>10.489267108300048</v>
      </c>
      <c r="M8" s="65">
        <f>('8A'!M8/'8A'!L8-1)*100</f>
        <v>7.0411000000002222</v>
      </c>
      <c r="N8" s="65">
        <f>('8A'!N8/'8A'!M8-1)*100</f>
        <v>7.6319999999999943</v>
      </c>
      <c r="O8" s="65">
        <f>('8A'!O8/'8A'!N8-1)*100</f>
        <v>12.784960297370663</v>
      </c>
      <c r="P8" s="65">
        <f>('8A'!P8/'8A'!O8-1)*100</f>
        <v>8.3411099999999969</v>
      </c>
      <c r="Q8" s="65">
        <f>('8A'!Q8/'8A'!P8-1)*100</f>
        <v>5.2123575315682347</v>
      </c>
      <c r="R8" s="65">
        <f>('8A'!R8/'8A'!Q8-1)*100</f>
        <v>-100</v>
      </c>
      <c r="S8" s="68"/>
      <c r="T8" s="68"/>
      <c r="U8" s="65">
        <f>('8A'!U8/'8A'!T8-1)*100</f>
        <v>-2.5619877434582272</v>
      </c>
      <c r="V8" s="65">
        <f>('8A'!V8/'8A'!U8-1)*100</f>
        <v>11.294159343071009</v>
      </c>
      <c r="W8" s="65">
        <f>('8A'!W8/'8A'!V8-1)*100</f>
        <v>-5.9600614309017637</v>
      </c>
      <c r="X8" s="65"/>
      <c r="Y8" s="65">
        <f>('8A'!Y8/'8A'!W8-1)*100</f>
        <v>7.696495840869555</v>
      </c>
      <c r="Z8" s="65">
        <f>('8A'!Z8/'8A'!Y8-1)*100</f>
        <v>-1.3903818990132821</v>
      </c>
      <c r="AA8" s="65">
        <f>('8A'!AA8/'8A'!Z8-1)*100</f>
        <v>11.573423020813433</v>
      </c>
      <c r="AB8" s="65">
        <f>('8A'!AB8/'8A'!AA8-1)*100</f>
        <v>-6.3814081987550564</v>
      </c>
      <c r="AC8" s="65"/>
      <c r="AD8" s="65">
        <f>('8A'!AD8/'8A'!AB8-1)*100</f>
        <v>8.6115423174209837</v>
      </c>
      <c r="AE8" s="65">
        <f>('8A'!AE8/'8A'!AD8-1)*100</f>
        <v>-1.064382109948725</v>
      </c>
      <c r="AF8" s="65">
        <f>('8A'!AF8/'8A'!AE8-1)*100</f>
        <v>11.973316936104904</v>
      </c>
      <c r="AG8" s="65">
        <f>('8A'!AG8/'8A'!AF8-1)*100</f>
        <v>-6.8465249933779226</v>
      </c>
      <c r="AH8" s="65"/>
      <c r="AI8" s="65">
        <f>('8A'!AI8/'8A'!AG8-1)*100</f>
        <v>5.9628505901984541</v>
      </c>
      <c r="AJ8" s="65">
        <f>('8A'!AJ8/'8A'!AI8-1)*100</f>
        <v>-0.37899619073423763</v>
      </c>
      <c r="AK8" s="65">
        <f>('8A'!AK8/'8A'!AJ8-1)*100</f>
        <v>12.834654406106004</v>
      </c>
      <c r="AL8" s="65">
        <f>('8A'!AL8/'8A'!AK8-1)*100</f>
        <v>-6.8743319976635853</v>
      </c>
      <c r="AM8" s="65"/>
      <c r="AN8" s="65">
        <f>('8A'!AN8/'8A'!AL8-1)*100</f>
        <v>5.5710663027792817</v>
      </c>
      <c r="AO8" s="65">
        <f>('8A'!AO8/'8A'!AN8-1)*100</f>
        <v>-0.24221276103294498</v>
      </c>
      <c r="AP8" s="65">
        <f>('8A'!AP8/'8A'!AO8-1)*100</f>
        <v>13.04425958763189</v>
      </c>
      <c r="AQ8" s="65">
        <f>('8A'!AQ8/'8A'!AP8-1)*100</f>
        <v>-7.6925857580620978</v>
      </c>
      <c r="AR8" s="65"/>
      <c r="AS8" s="65">
        <f>('8A'!AS8/'8A'!AQ8-1)*100</f>
        <v>4.3803975340651391</v>
      </c>
      <c r="AT8" s="65">
        <f>('8A'!AT8/'8A'!AS8-1)*100</f>
        <v>-3.7426217142488838</v>
      </c>
      <c r="AU8" s="65">
        <f>('8A'!AU8/'8A'!AT8-1)*100</f>
        <v>15.749243222421129</v>
      </c>
      <c r="AV8" s="65">
        <f>('8A'!AV8/'8A'!AU8-1)*100</f>
        <v>-7.7702488070761415</v>
      </c>
      <c r="AW8" s="65"/>
      <c r="AX8" s="65">
        <f>('8A'!AX8/'8A'!AV8-1)*100</f>
        <v>4.9319612947015479</v>
      </c>
      <c r="AY8" s="65">
        <f>('8A'!AY8/'8A'!AX8-1)*100</f>
        <v>-4.0113744572779169</v>
      </c>
      <c r="AZ8" s="65">
        <f>('8A'!AZ8/'8A'!AY8-1)*100</f>
        <v>15.523467976422701</v>
      </c>
      <c r="BA8" s="65">
        <f>('8A'!BA8/'8A'!AZ8-1)*100</f>
        <v>-7.2852701293755757</v>
      </c>
      <c r="BB8" s="65"/>
      <c r="BC8" s="65">
        <f>('8A'!BC8/'8A'!BA8-1)*100</f>
        <v>4.640656292835077</v>
      </c>
      <c r="BD8" s="65">
        <f>('8A'!BD8/'8A'!BC8-1)*100</f>
        <v>3.9881916527451766</v>
      </c>
      <c r="BE8" s="65">
        <f>('8A'!BE8/'8A'!BD8-1)*100</f>
        <v>13.20061785728921</v>
      </c>
      <c r="BF8" s="65">
        <f>('8A'!BF8/'8A'!BE8-1)*100</f>
        <v>-8.4235718935868462</v>
      </c>
      <c r="BG8" s="65"/>
      <c r="BH8" s="65">
        <f>('8A'!BH8/'8A'!BF8-1)*100</f>
        <v>2.7048723567162591</v>
      </c>
      <c r="BI8" s="65">
        <f>('8A'!BI8/'8A'!BH8-1)*100</f>
        <v>0.68890406646953117</v>
      </c>
      <c r="BJ8" s="65">
        <f>('8A'!BJ8/'8A'!BI8-1)*100</f>
        <v>13.952108974883771</v>
      </c>
      <c r="BK8" s="65">
        <f>('8A'!BK8/'8A'!BJ8-1)*100</f>
        <v>-8.6026963142504353</v>
      </c>
      <c r="BL8" s="65"/>
      <c r="BM8" s="572">
        <f>('8A'!BM8/'8A'!BK8-1)*100</f>
        <v>-0.20239311086106548</v>
      </c>
      <c r="BN8" s="572">
        <f>('8A'!BN8/'8A'!BM8-1)*100</f>
        <v>3.8296881805433891</v>
      </c>
      <c r="BO8" s="65">
        <f>('8A'!BO8/'8A'!BN8-1)*100</f>
        <v>9.5514342666623175</v>
      </c>
      <c r="BP8" s="65">
        <f>('8A'!BP8/'8A'!BO8-1)*100</f>
        <v>-7.7277491575454498</v>
      </c>
      <c r="BQ8" s="65"/>
      <c r="BR8" s="572">
        <f>('8A'!BR8/'8A'!BP8-1)*100</f>
        <v>-0.12920217585424831</v>
      </c>
      <c r="BS8" s="572">
        <f>('8A'!BS8/'8A'!BR8-1)*100</f>
        <v>3.6064320793046889</v>
      </c>
      <c r="BT8" s="65">
        <f>('8A'!BT8/'8A'!BS8-1)*100</f>
        <v>-100</v>
      </c>
      <c r="BU8" s="65" t="e">
        <f>('8A'!BU8/'8A'!BT8-1)*100</f>
        <v>#DIV/0!</v>
      </c>
      <c r="BV8" s="67"/>
      <c r="BW8" s="67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/>
      <c r="CF8" s="432">
        <f>I8-'[3]CURRENT (YoY)'!FW1876</f>
        <v>0</v>
      </c>
      <c r="CG8" s="432">
        <f>J8-'[3]CURRENT (YoY)'!FX1876</f>
        <v>0</v>
      </c>
      <c r="CH8" s="432">
        <f>K8-'[3]CURRENT (YoY)'!FY1876</f>
        <v>0</v>
      </c>
      <c r="CI8" s="432">
        <f>L8-'[3]CURRENT (YoY)'!FZ1876</f>
        <v>0</v>
      </c>
      <c r="CJ8" s="432">
        <f>M8-'[3]CURRENT (YoY)'!GA1876</f>
        <v>0</v>
      </c>
      <c r="CK8" s="432">
        <f>N8-'[3]CURRENT (YoY)'!GB1876</f>
        <v>0</v>
      </c>
      <c r="CL8" s="432">
        <f>O8-'[3]CURRENT (YoY)'!GC1876</f>
        <v>0</v>
      </c>
      <c r="CM8" s="432">
        <f>P8-'[3]CURRENT (YoY)'!GD1876</f>
        <v>0</v>
      </c>
      <c r="CN8" s="432">
        <f>Q8-'[3]CURRENT (YoY)'!GE1876</f>
        <v>0</v>
      </c>
      <c r="CO8" s="432">
        <f>R8-'[3]CURRENT (YoY)'!GF1876</f>
        <v>0</v>
      </c>
      <c r="CP8" s="432"/>
      <c r="CQ8" s="432" t="e">
        <f>T8-'[3]CURRENT (QoQ)'!DG1876</f>
        <v>#REF!</v>
      </c>
      <c r="CR8" s="432">
        <f>U8-'[3]CURRENT (QoQ)'!DH1876</f>
        <v>0</v>
      </c>
      <c r="CS8" s="432">
        <f>V8-'[3]CURRENT (QoQ)'!DI1876</f>
        <v>0</v>
      </c>
      <c r="CT8" s="432">
        <f>W8-'[3]CURRENT (QoQ)'!DJ1876</f>
        <v>0</v>
      </c>
      <c r="CU8" s="432"/>
      <c r="CV8" s="432">
        <f>Y8-'[3]CURRENT (QoQ)'!DK1876</f>
        <v>0</v>
      </c>
      <c r="CW8" s="432">
        <f>Z8-'[3]CURRENT (QoQ)'!DL1876</f>
        <v>0</v>
      </c>
      <c r="CX8" s="432">
        <f>AA8-'[3]CURRENT (QoQ)'!DM1876</f>
        <v>0</v>
      </c>
      <c r="CY8" s="432">
        <f>AB8-'[3]CURRENT (QoQ)'!DN1876</f>
        <v>0</v>
      </c>
      <c r="CZ8" s="432"/>
      <c r="DA8" s="432">
        <f>AD8-'[3]CURRENT (QoQ)'!DO1876</f>
        <v>0</v>
      </c>
      <c r="DB8" s="432">
        <f>AE8-'[3]CURRENT (QoQ)'!DP1876</f>
        <v>0</v>
      </c>
      <c r="DC8" s="432">
        <f>AF8-'[3]CURRENT (QoQ)'!DQ1876</f>
        <v>0</v>
      </c>
      <c r="DD8" s="432">
        <f>AG8-'[3]CURRENT (QoQ)'!DR1876</f>
        <v>0</v>
      </c>
      <c r="DE8" s="432"/>
      <c r="DF8" s="432">
        <f>AI8-'[3]CURRENT (QoQ)'!DS1876</f>
        <v>0</v>
      </c>
      <c r="DG8" s="432">
        <f>AJ8-'[3]CURRENT (QoQ)'!DT1876</f>
        <v>0</v>
      </c>
      <c r="DH8" s="432">
        <f>AK8-'[3]CURRENT (QoQ)'!DU1876</f>
        <v>0</v>
      </c>
      <c r="DI8" s="432">
        <f>AL8-'[3]CURRENT (QoQ)'!DV1876</f>
        <v>0</v>
      </c>
      <c r="DJ8" s="432"/>
      <c r="DK8" s="432">
        <f>AN8-'[3]CURRENT (QoQ)'!DW1876</f>
        <v>0</v>
      </c>
      <c r="DL8" s="432">
        <f>AO8-'[3]CURRENT (QoQ)'!DX1876</f>
        <v>0</v>
      </c>
      <c r="DM8" s="432">
        <f>AP8-'[3]CURRENT (QoQ)'!DY1876</f>
        <v>0</v>
      </c>
      <c r="DN8" s="432">
        <f>AQ8-'[3]CURRENT (QoQ)'!DZ1876</f>
        <v>0</v>
      </c>
      <c r="DO8" s="432"/>
      <c r="DP8" s="432">
        <f>AS8-'[3]CURRENT (QoQ)'!EA1876</f>
        <v>0</v>
      </c>
      <c r="DQ8" s="432">
        <f>AT8-'[3]CURRENT (QoQ)'!EB1876</f>
        <v>0</v>
      </c>
      <c r="DR8" s="432">
        <f>AU8-'[3]CURRENT (QoQ)'!EC1876</f>
        <v>0</v>
      </c>
      <c r="DS8" s="432">
        <f>AV8-'[3]CURRENT (QoQ)'!ED1876</f>
        <v>0</v>
      </c>
      <c r="DT8" s="432"/>
      <c r="DU8" s="432">
        <f>AX8-'[3]CURRENT (QoQ)'!EE1876</f>
        <v>2.2204460492503131E-14</v>
      </c>
      <c r="DV8" s="432">
        <f>AY8-'[3]CURRENT (QoQ)'!EF1876</f>
        <v>0</v>
      </c>
      <c r="DW8" s="432">
        <f>AZ8-'[3]CURRENT (QoQ)'!EG1876</f>
        <v>0</v>
      </c>
      <c r="DX8" s="432">
        <f>BA8-'[3]CURRENT (QoQ)'!EH1876</f>
        <v>-2.1316282072803006E-14</v>
      </c>
      <c r="DY8" s="432"/>
      <c r="DZ8" s="432">
        <f>BC8-'[3]CURRENT (QoQ)'!EI1876</f>
        <v>0</v>
      </c>
      <c r="EA8" s="432">
        <f>BD8-'[3]CURRENT (QoQ)'!EJ1876</f>
        <v>0</v>
      </c>
      <c r="EB8" s="432">
        <f>BE8-'[3]CURRENT (QoQ)'!EK1876</f>
        <v>0</v>
      </c>
      <c r="EC8" s="432">
        <f>BF8-'[3]CURRENT (QoQ)'!EL1876</f>
        <v>0</v>
      </c>
      <c r="ED8" s="432"/>
      <c r="EE8" s="432">
        <f>BH8-'[3]CURRENT (QoQ)'!EM1876</f>
        <v>0</v>
      </c>
      <c r="EF8" s="432">
        <f>BI8-'[3]CURRENT (QoQ)'!EN1876</f>
        <v>0</v>
      </c>
      <c r="EG8" s="432">
        <f>BJ8-'[3]CURRENT (QoQ)'!EO1876</f>
        <v>0</v>
      </c>
      <c r="EH8" s="432">
        <f>BK8-'[3]CURRENT (QoQ)'!EP1876</f>
        <v>0</v>
      </c>
      <c r="EI8" s="432"/>
      <c r="EJ8" s="432">
        <f>BM8-'[3]CURRENT (QoQ)'!EQ1876</f>
        <v>0</v>
      </c>
      <c r="EK8" s="432">
        <f>BN8-'[3]CURRENT (QoQ)'!ER1876</f>
        <v>0</v>
      </c>
      <c r="EL8" s="432">
        <f>BO8-'[3]CURRENT (QoQ)'!ES1876</f>
        <v>0</v>
      </c>
      <c r="EM8" s="432">
        <f>BP8-'[3]CURRENT (QoQ)'!ET1876</f>
        <v>0</v>
      </c>
      <c r="EN8" s="432"/>
      <c r="EO8" s="432">
        <f>BR8-'[3]CURRENT (QoQ)'!EU1876</f>
        <v>0</v>
      </c>
      <c r="EP8" s="432">
        <f>BS8-'[3]CURRENT (QoQ)'!EV1876</f>
        <v>0</v>
      </c>
      <c r="EQ8" s="432">
        <f>BT8-'[3]CURRENT (QoQ)'!EW1876</f>
        <v>0</v>
      </c>
      <c r="ER8" s="432" t="e">
        <f>BU8-'[3]CURRENT (QoQ)'!EX1876</f>
        <v>#DIV/0!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458"/>
      <c r="I9" s="65">
        <f>('8A'!I9/'8A'!H9-1)*100</f>
        <v>9.8509999999998765</v>
      </c>
      <c r="J9" s="65">
        <f>('8A'!J9/'8A'!I9-1)*100</f>
        <v>11.611000000000171</v>
      </c>
      <c r="K9" s="65">
        <f>('8A'!K9/'8A'!J9-1)*100</f>
        <v>11.764999999999981</v>
      </c>
      <c r="L9" s="65">
        <f>('8A'!L9/'8A'!K9-1)*100</f>
        <v>11.347351009059103</v>
      </c>
      <c r="M9" s="65">
        <f>('8A'!M9/'8A'!L9-1)*100</f>
        <v>-12.900000000000144</v>
      </c>
      <c r="N9" s="65">
        <f>('8A'!N9/'8A'!M9-1)*100</f>
        <v>1.967999999999992</v>
      </c>
      <c r="O9" s="65">
        <f>('8A'!O9/'8A'!N9-1)*100</f>
        <v>16.411111891004815</v>
      </c>
      <c r="P9" s="65">
        <f>('8A'!P9/'8A'!O9-1)*100</f>
        <v>7.2549999999999892</v>
      </c>
      <c r="Q9" s="65">
        <f>('8A'!Q9/'8A'!P9-1)*100</f>
        <v>7.9776296444965311</v>
      </c>
      <c r="R9" s="65">
        <f>('8A'!R9/'8A'!Q9-1)*100</f>
        <v>-100</v>
      </c>
      <c r="S9" s="68"/>
      <c r="T9" s="68"/>
      <c r="U9" s="65">
        <f>('8A'!U9/'8A'!T9-1)*100</f>
        <v>9.4928721014439397</v>
      </c>
      <c r="V9" s="65">
        <f>('8A'!V9/'8A'!U9-1)*100</f>
        <v>21.112346744037215</v>
      </c>
      <c r="W9" s="65">
        <f>('8A'!W9/'8A'!V9-1)*100</f>
        <v>-5.8048676194946918</v>
      </c>
      <c r="X9" s="65"/>
      <c r="Y9" s="65">
        <f>('8A'!Y9/'8A'!W9-1)*100</f>
        <v>-12.99006622361264</v>
      </c>
      <c r="Z9" s="65">
        <f>('8A'!Z9/'8A'!Y9-1)*100</f>
        <v>10.671070328936594</v>
      </c>
      <c r="AA9" s="65">
        <f>('8A'!AA9/'8A'!Z9-1)*100</f>
        <v>21.441744179667399</v>
      </c>
      <c r="AB9" s="65">
        <f>('8A'!AB9/'8A'!AA9-1)*100</f>
        <v>-5.543761721597706</v>
      </c>
      <c r="AC9" s="65"/>
      <c r="AD9" s="65">
        <f>('8A'!AD9/'8A'!AB9-1)*100</f>
        <v>-12.500347519813781</v>
      </c>
      <c r="AE9" s="65">
        <f>('8A'!AE9/'8A'!AD9-1)*100</f>
        <v>11.597927086457993</v>
      </c>
      <c r="AF9" s="65">
        <f>('8A'!AF9/'8A'!AE9-1)*100</f>
        <v>21.843964215344336</v>
      </c>
      <c r="AG9" s="65">
        <f>('8A'!AG9/'8A'!AF9-1)*100</f>
        <v>-6.8201495348741652</v>
      </c>
      <c r="AH9" s="65"/>
      <c r="AI9" s="65">
        <f>('8A'!AI9/'8A'!AG9-1)*100</f>
        <v>-12.520843755044053</v>
      </c>
      <c r="AJ9" s="65">
        <f>('8A'!AJ9/'8A'!AI9-1)*100</f>
        <v>11.489040204108258</v>
      </c>
      <c r="AK9" s="65">
        <f>('8A'!AK9/'8A'!AJ9-1)*100</f>
        <v>23.901425767499184</v>
      </c>
      <c r="AL9" s="65">
        <f>('8A'!AL9/'8A'!AK9-1)*100</f>
        <v>-6.8905891542470172</v>
      </c>
      <c r="AM9" s="65"/>
      <c r="AN9" s="65">
        <f>('8A'!AN9/'8A'!AL9-1)*100</f>
        <v>-13.023335439532058</v>
      </c>
      <c r="AO9" s="65">
        <f>('8A'!AO9/'8A'!AN9-1)*100</f>
        <v>11.086471726695368</v>
      </c>
      <c r="AP9" s="65">
        <f>('8A'!AP9/'8A'!AO9-1)*100</f>
        <v>23.462145752318975</v>
      </c>
      <c r="AQ9" s="65">
        <f>('8A'!AQ9/'8A'!AP9-1)*100</f>
        <v>-6.8297299806003409</v>
      </c>
      <c r="AR9" s="65"/>
      <c r="AS9" s="65">
        <f>('8A'!AS9/'8A'!AQ9-1)*100</f>
        <v>-17.558415642447688</v>
      </c>
      <c r="AT9" s="65">
        <f>('8A'!AT9/'8A'!AS9-1)*100</f>
        <v>-35.215545656043346</v>
      </c>
      <c r="AU9" s="65">
        <f>('8A'!AU9/'8A'!AT9-1)*100</f>
        <v>79.423721812268539</v>
      </c>
      <c r="AV9" s="65">
        <f>('8A'!AV9/'8A'!AU9-1)*100</f>
        <v>-3.1746769563990695</v>
      </c>
      <c r="AW9" s="65"/>
      <c r="AX9" s="65">
        <f>('8A'!AX9/'8A'!AV9-1)*100</f>
        <v>-10.578227314563303</v>
      </c>
      <c r="AY9" s="65">
        <f>('8A'!AY9/'8A'!AX9-1)*100</f>
        <v>-16.761185093155717</v>
      </c>
      <c r="AZ9" s="65">
        <f>('8A'!AZ9/'8A'!AY9-1)*100</f>
        <v>27.25855119200855</v>
      </c>
      <c r="BA9" s="65">
        <f>('8A'!BA9/'8A'!AZ9-1)*100</f>
        <v>3.4531823736076772</v>
      </c>
      <c r="BB9" s="65"/>
      <c r="BC9" s="65">
        <f>('8A'!BC9/'8A'!BA9-1)*100</f>
        <v>-8.168571965057259</v>
      </c>
      <c r="BD9" s="65">
        <f>('8A'!BD9/'8A'!BC9-1)*100</f>
        <v>9.4734231449589146E-2</v>
      </c>
      <c r="BE9" s="65">
        <f>('8A'!BE9/'8A'!BD9-1)*100</f>
        <v>31.5239647176776</v>
      </c>
      <c r="BF9" s="65">
        <f>('8A'!BF9/'8A'!BE9-1)*100</f>
        <v>-1.6150361018211989</v>
      </c>
      <c r="BG9" s="65"/>
      <c r="BH9" s="65">
        <f>('8A'!BH9/'8A'!BF9-1)*100</f>
        <v>-10.89267599355801</v>
      </c>
      <c r="BI9" s="65">
        <f>('8A'!BI9/'8A'!BH9-1)*100</f>
        <v>-6.1123221318962528</v>
      </c>
      <c r="BJ9" s="65">
        <f>('8A'!BJ9/'8A'!BI9-1)*100</f>
        <v>27.386474873832746</v>
      </c>
      <c r="BK9" s="65">
        <f>('8A'!BK9/'8A'!BJ9-1)*100</f>
        <v>-3.7044823772834024</v>
      </c>
      <c r="BL9" s="65"/>
      <c r="BM9" s="572">
        <f>('8A'!BM9/'8A'!BK9-1)*100</f>
        <v>-8.6123401925139014</v>
      </c>
      <c r="BN9" s="572">
        <f>('8A'!BN9/'8A'!BM9-1)*100</f>
        <v>-1.7190772876993998</v>
      </c>
      <c r="BO9" s="65">
        <f>('8A'!BO9/'8A'!BN9-1)*100</f>
        <v>25.860447453402525</v>
      </c>
      <c r="BP9" s="65">
        <f>('8A'!BP9/'8A'!BO9-1)*100</f>
        <v>-4.7790570799887906</v>
      </c>
      <c r="BQ9" s="65"/>
      <c r="BR9" s="572">
        <f>('8A'!BR9/'8A'!BP9-1)*100</f>
        <v>-8.2699024352836386</v>
      </c>
      <c r="BS9" s="572">
        <f>('8A'!BS9/'8A'!BR9-1)*100</f>
        <v>-2.9945026768894656</v>
      </c>
      <c r="BT9" s="65">
        <f>('8A'!BT9/'8A'!BS9-1)*100</f>
        <v>-100</v>
      </c>
      <c r="BU9" s="65" t="e">
        <f>('8A'!BU9/'8A'!BT9-1)*100</f>
        <v>#DIV/0!</v>
      </c>
      <c r="BV9" s="67"/>
      <c r="BW9" s="67"/>
      <c r="BX9" s="78"/>
      <c r="BY9" s="723" t="s">
        <v>53</v>
      </c>
      <c r="BZ9" s="725"/>
      <c r="CA9" s="772" t="s">
        <v>420</v>
      </c>
      <c r="CB9" s="772"/>
      <c r="CC9" s="772"/>
      <c r="CD9" s="180"/>
      <c r="CE9" s="432"/>
      <c r="CF9" s="432">
        <f>I9-'[3]CURRENT (YoY)'!FW1878</f>
        <v>0</v>
      </c>
      <c r="CG9" s="432">
        <f>J9-'[3]CURRENT (YoY)'!FX1878</f>
        <v>0</v>
      </c>
      <c r="CH9" s="432">
        <f>K9-'[3]CURRENT (YoY)'!FY1878</f>
        <v>0</v>
      </c>
      <c r="CI9" s="432">
        <f>L9-'[3]CURRENT (YoY)'!FZ1878</f>
        <v>0</v>
      </c>
      <c r="CJ9" s="432">
        <f>M9-'[3]CURRENT (YoY)'!GA1878</f>
        <v>0</v>
      </c>
      <c r="CK9" s="432">
        <f>N9-'[3]CURRENT (YoY)'!GB1878</f>
        <v>0</v>
      </c>
      <c r="CL9" s="432">
        <f>O9-'[3]CURRENT (YoY)'!GC1878</f>
        <v>0</v>
      </c>
      <c r="CM9" s="432">
        <f>P9-'[3]CURRENT (YoY)'!GD1878</f>
        <v>0</v>
      </c>
      <c r="CN9" s="432">
        <f>Q9-'[3]CURRENT (YoY)'!GE1878</f>
        <v>0</v>
      </c>
      <c r="CO9" s="432">
        <f>R9-'[3]CURRENT (YoY)'!GF1878</f>
        <v>0</v>
      </c>
      <c r="CP9" s="432"/>
      <c r="CQ9" s="432" t="e">
        <f>T9-'[3]CURRENT (QoQ)'!DG1878</f>
        <v>#REF!</v>
      </c>
      <c r="CR9" s="432">
        <f>U9-'[3]CURRENT (QoQ)'!DH1878</f>
        <v>0</v>
      </c>
      <c r="CS9" s="432">
        <f>V9-'[3]CURRENT (QoQ)'!DI1878</f>
        <v>0</v>
      </c>
      <c r="CT9" s="432">
        <f>W9-'[3]CURRENT (QoQ)'!DJ1878</f>
        <v>0</v>
      </c>
      <c r="CU9" s="432"/>
      <c r="CV9" s="432">
        <f>Y9-'[3]CURRENT (QoQ)'!DK1878</f>
        <v>0</v>
      </c>
      <c r="CW9" s="432">
        <f>Z9-'[3]CURRENT (QoQ)'!DL1878</f>
        <v>0</v>
      </c>
      <c r="CX9" s="432">
        <f>AA9-'[3]CURRENT (QoQ)'!DM1878</f>
        <v>0</v>
      </c>
      <c r="CY9" s="432">
        <f>AB9-'[3]CURRENT (QoQ)'!DN1878</f>
        <v>0</v>
      </c>
      <c r="CZ9" s="432"/>
      <c r="DA9" s="432">
        <f>AD9-'[3]CURRENT (QoQ)'!DO1878</f>
        <v>0</v>
      </c>
      <c r="DB9" s="432">
        <f>AE9-'[3]CURRENT (QoQ)'!DP1878</f>
        <v>0</v>
      </c>
      <c r="DC9" s="432">
        <f>AF9-'[3]CURRENT (QoQ)'!DQ1878</f>
        <v>0</v>
      </c>
      <c r="DD9" s="432">
        <f>AG9-'[3]CURRENT (QoQ)'!DR1878</f>
        <v>0</v>
      </c>
      <c r="DE9" s="432"/>
      <c r="DF9" s="432">
        <f>AI9-'[3]CURRENT (QoQ)'!DS1878</f>
        <v>0</v>
      </c>
      <c r="DG9" s="432">
        <f>AJ9-'[3]CURRENT (QoQ)'!DT1878</f>
        <v>0</v>
      </c>
      <c r="DH9" s="432">
        <f>AK9-'[3]CURRENT (QoQ)'!DU1878</f>
        <v>0</v>
      </c>
      <c r="DI9" s="432">
        <f>AL9-'[3]CURRENT (QoQ)'!DV1878</f>
        <v>0</v>
      </c>
      <c r="DJ9" s="432"/>
      <c r="DK9" s="432">
        <f>AN9-'[3]CURRENT (QoQ)'!DW1878</f>
        <v>0</v>
      </c>
      <c r="DL9" s="432">
        <f>AO9-'[3]CURRENT (QoQ)'!DX1878</f>
        <v>0</v>
      </c>
      <c r="DM9" s="432">
        <f>AP9-'[3]CURRENT (QoQ)'!DY1878</f>
        <v>0</v>
      </c>
      <c r="DN9" s="432">
        <f>AQ9-'[3]CURRENT (QoQ)'!DZ1878</f>
        <v>0</v>
      </c>
      <c r="DO9" s="432"/>
      <c r="DP9" s="432">
        <f>AS9-'[3]CURRENT (QoQ)'!EA1878</f>
        <v>0</v>
      </c>
      <c r="DQ9" s="432">
        <f>AT9-'[3]CURRENT (QoQ)'!EB1878</f>
        <v>0</v>
      </c>
      <c r="DR9" s="432">
        <f>AU9-'[3]CURRENT (QoQ)'!EC1878</f>
        <v>0</v>
      </c>
      <c r="DS9" s="432">
        <f>AV9-'[3]CURRENT (QoQ)'!ED1878</f>
        <v>0</v>
      </c>
      <c r="DT9" s="432"/>
      <c r="DU9" s="432">
        <f>AX9-'[3]CURRENT (QoQ)'!EE1878</f>
        <v>0</v>
      </c>
      <c r="DV9" s="432">
        <f>AY9-'[3]CURRENT (QoQ)'!EF1878</f>
        <v>0</v>
      </c>
      <c r="DW9" s="432">
        <f>AZ9-'[3]CURRENT (QoQ)'!EG1878</f>
        <v>0</v>
      </c>
      <c r="DX9" s="432">
        <f>BA9-'[3]CURRENT (QoQ)'!EH1878</f>
        <v>0</v>
      </c>
      <c r="DY9" s="432"/>
      <c r="DZ9" s="432">
        <f>BC9-'[3]CURRENT (QoQ)'!EI1878</f>
        <v>0</v>
      </c>
      <c r="EA9" s="432">
        <f>BD9-'[3]CURRENT (QoQ)'!EJ1878</f>
        <v>0</v>
      </c>
      <c r="EB9" s="432">
        <f>BE9-'[3]CURRENT (QoQ)'!EK1878</f>
        <v>0</v>
      </c>
      <c r="EC9" s="432">
        <f>BF9-'[3]CURRENT (QoQ)'!EL1878</f>
        <v>0</v>
      </c>
      <c r="ED9" s="432"/>
      <c r="EE9" s="432">
        <f>BH9-'[3]CURRENT (QoQ)'!EM1878</f>
        <v>0</v>
      </c>
      <c r="EF9" s="432">
        <f>BI9-'[3]CURRENT (QoQ)'!EN1878</f>
        <v>0</v>
      </c>
      <c r="EG9" s="432">
        <f>BJ9-'[3]CURRENT (QoQ)'!EO1878</f>
        <v>0</v>
      </c>
      <c r="EH9" s="432">
        <f>BK9-'[3]CURRENT (QoQ)'!EP1878</f>
        <v>0</v>
      </c>
      <c r="EI9" s="432"/>
      <c r="EJ9" s="432">
        <f>BM9-'[3]CURRENT (QoQ)'!EQ1878</f>
        <v>0</v>
      </c>
      <c r="EK9" s="432">
        <f>BN9-'[3]CURRENT (QoQ)'!ER1878</f>
        <v>0</v>
      </c>
      <c r="EL9" s="432">
        <f>BO9-'[3]CURRENT (QoQ)'!ES1878</f>
        <v>0</v>
      </c>
      <c r="EM9" s="432">
        <f>BP9-'[3]CURRENT (QoQ)'!ET1878</f>
        <v>0</v>
      </c>
      <c r="EN9" s="432"/>
      <c r="EO9" s="432">
        <f>BR9-'[3]CURRENT (QoQ)'!EU1878</f>
        <v>0</v>
      </c>
      <c r="EP9" s="432">
        <f>BS9-'[3]CURRENT (QoQ)'!EV1878</f>
        <v>0</v>
      </c>
      <c r="EQ9" s="432">
        <f>BT9-'[3]CURRENT (QoQ)'!EW1878</f>
        <v>0</v>
      </c>
      <c r="ER9" s="432" t="e">
        <f>BU9-'[3]CURRENT (QoQ)'!EX1878</f>
        <v>#DIV/0!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458"/>
      <c r="I10" s="65">
        <f>('8A'!I10/'8A'!H10-1)*100</f>
        <v>8.9649999999996446</v>
      </c>
      <c r="J10" s="65">
        <f>('8A'!J10/'8A'!I10-1)*100</f>
        <v>7.3380000000003331</v>
      </c>
      <c r="K10" s="65">
        <f>('8A'!K10/'8A'!J10-1)*100</f>
        <v>7.3809999999998599</v>
      </c>
      <c r="L10" s="65">
        <f>('8A'!L10/'8A'!K10-1)*100</f>
        <v>6.866509650356134</v>
      </c>
      <c r="M10" s="65">
        <f>('8A'!M10/'8A'!L10-1)*100</f>
        <v>1.9799999999998708</v>
      </c>
      <c r="N10" s="65">
        <f>('8A'!N10/'8A'!M10-1)*100</f>
        <v>5.3744999999999932</v>
      </c>
      <c r="O10" s="65">
        <f>('8A'!O10/'8A'!N10-1)*100</f>
        <v>9.6459284830745275</v>
      </c>
      <c r="P10" s="65">
        <f>('8A'!P10/'8A'!O10-1)*100</f>
        <v>8.4549999999999681</v>
      </c>
      <c r="Q10" s="65">
        <f>('8A'!Q10/'8A'!P10-1)*100</f>
        <v>8.2187630657907906</v>
      </c>
      <c r="R10" s="65">
        <f>('8A'!R10/'8A'!Q10-1)*100</f>
        <v>-100</v>
      </c>
      <c r="S10" s="68"/>
      <c r="T10" s="68"/>
      <c r="U10" s="65">
        <f>('8A'!U10/'8A'!T10-1)*100</f>
        <v>2.2716760730582708</v>
      </c>
      <c r="V10" s="65">
        <f>('8A'!V10/'8A'!U10-1)*100</f>
        <v>1.4580888623526356</v>
      </c>
      <c r="W10" s="65">
        <f>('8A'!W10/'8A'!V10-1)*100</f>
        <v>-3.4420583289598738</v>
      </c>
      <c r="X10" s="65"/>
      <c r="Y10" s="65">
        <f>('8A'!Y10/'8A'!W10-1)*100</f>
        <v>9.7571687564367959</v>
      </c>
      <c r="Z10" s="65">
        <f>('8A'!Z10/'8A'!Y10-1)*100</f>
        <v>1.603787624167019</v>
      </c>
      <c r="AA10" s="65">
        <f>('8A'!AA10/'8A'!Z10-1)*100</f>
        <v>0.99886608397483645</v>
      </c>
      <c r="AB10" s="65">
        <f>('8A'!AB10/'8A'!AA10-1)*100</f>
        <v>-4.2070776231931344</v>
      </c>
      <c r="AC10" s="65"/>
      <c r="AD10" s="65">
        <f>('8A'!AD10/'8A'!AB10-1)*100</f>
        <v>8.6572749309894448</v>
      </c>
      <c r="AE10" s="65">
        <f>('8A'!AE10/'8A'!AD10-1)*100</f>
        <v>1.315277055941344</v>
      </c>
      <c r="AF10" s="65">
        <f>('8A'!AF10/'8A'!AE10-1)*100</f>
        <v>2.6173122495093626</v>
      </c>
      <c r="AG10" s="65">
        <f>('8A'!AG10/'8A'!AF10-1)*100</f>
        <v>-4.560918735687947</v>
      </c>
      <c r="AH10" s="65"/>
      <c r="AI10" s="65">
        <f>('8A'!AI10/'8A'!AG10-1)*100</f>
        <v>7.7198471685045122</v>
      </c>
      <c r="AJ10" s="65">
        <f>('8A'!AJ10/'8A'!AI10-1)*100</f>
        <v>1.8822004445531393</v>
      </c>
      <c r="AK10" s="65">
        <f>('8A'!AK10/'8A'!AJ10-1)*100</f>
        <v>2.7215252032661397</v>
      </c>
      <c r="AL10" s="65">
        <f>('8A'!AL10/'8A'!AK10-1)*100</f>
        <v>-4.5944000419563036</v>
      </c>
      <c r="AM10" s="65"/>
      <c r="AN10" s="65">
        <f>('8A'!AN10/'8A'!AL10-1)*100</f>
        <v>7.4307102228523769</v>
      </c>
      <c r="AO10" s="65">
        <f>('8A'!AO10/'8A'!AN10-1)*100</f>
        <v>1.4645516487141519</v>
      </c>
      <c r="AP10" s="65">
        <f>('8A'!AP10/'8A'!AO10-1)*100</f>
        <v>2.5718952769753223</v>
      </c>
      <c r="AQ10" s="65">
        <f>('8A'!AQ10/'8A'!AP10-1)*100</f>
        <v>-4.5567931007726825</v>
      </c>
      <c r="AR10" s="65"/>
      <c r="AS10" s="65">
        <f>('8A'!AS10/'8A'!AQ10-1)*100</f>
        <v>5.3352409653828481</v>
      </c>
      <c r="AT10" s="65">
        <f>('8A'!AT10/'8A'!AS10-1)*100</f>
        <v>-5.7891616946721065</v>
      </c>
      <c r="AU10" s="65">
        <f>('8A'!AU10/'8A'!AT10-1)*100</f>
        <v>8.8428839805754222</v>
      </c>
      <c r="AV10" s="65">
        <f>('8A'!AV10/'8A'!AU10-1)*100</f>
        <v>-4.5670297941803657</v>
      </c>
      <c r="AW10" s="65"/>
      <c r="AX10" s="65">
        <f>('8A'!AX10/'8A'!AV10-1)*100</f>
        <v>6.4095565677941169</v>
      </c>
      <c r="AY10" s="65">
        <f>('8A'!AY10/'8A'!AX10-1)*100</f>
        <v>-3.356146903288304</v>
      </c>
      <c r="AZ10" s="65">
        <f>('8A'!AZ10/'8A'!AY10-1)*100</f>
        <v>6.661946557622711</v>
      </c>
      <c r="BA10" s="65">
        <f>('8A'!BA10/'8A'!AZ10-1)*100</f>
        <v>-3.3804037835120981</v>
      </c>
      <c r="BB10" s="65"/>
      <c r="BC10" s="65">
        <f>('8A'!BC10/'8A'!BA10-1)*100</f>
        <v>5.3520467342613953</v>
      </c>
      <c r="BD10" s="65">
        <f>('8A'!BD10/'8A'!BC10-1)*100</f>
        <v>2.3967364632802024</v>
      </c>
      <c r="BE10" s="65">
        <f>('8A'!BE10/'8A'!BD10-1)*100</f>
        <v>6.6962688370319379</v>
      </c>
      <c r="BF10" s="65">
        <f>('8A'!BF10/'8A'!BE10-1)*100</f>
        <v>-3.3185021227081446</v>
      </c>
      <c r="BG10" s="65"/>
      <c r="BH10" s="65">
        <f>('8A'!BH10/'8A'!BF10-1)*100</f>
        <v>4.7172815934146684</v>
      </c>
      <c r="BI10" s="65">
        <f>('8A'!BI10/'8A'!BH10-1)*100</f>
        <v>8.1636725393718912E-2</v>
      </c>
      <c r="BJ10" s="65">
        <f>('8A'!BJ10/'8A'!BI10-1)*100</f>
        <v>6.5651866842274975</v>
      </c>
      <c r="BK10" s="65">
        <f>('8A'!BK10/'8A'!BJ10-1)*100</f>
        <v>-3.9756863445255086</v>
      </c>
      <c r="BL10" s="65"/>
      <c r="BM10" s="572">
        <f>('8A'!BM10/'8A'!BK10-1)*100</f>
        <v>7.8509072804513913</v>
      </c>
      <c r="BN10" s="572">
        <f>('8A'!BN10/'8A'!BM10-1)*100</f>
        <v>-2.8254273656761697</v>
      </c>
      <c r="BO10" s="65">
        <f>('8A'!BO10/'8A'!BN10-1)*100</f>
        <v>7.8641126104669334</v>
      </c>
      <c r="BP10" s="65">
        <f>('8A'!BP10/'8A'!BO10-1)*100</f>
        <v>-5.6626062960500656</v>
      </c>
      <c r="BQ10" s="65"/>
      <c r="BR10" s="572">
        <f>('8A'!BR10/'8A'!BP10-1)*100</f>
        <v>5.9386327058699617</v>
      </c>
      <c r="BS10" s="572">
        <f>('8A'!BS10/'8A'!BR10-1)*100</f>
        <v>-3.2064775461287498</v>
      </c>
      <c r="BT10" s="65">
        <f>('8A'!BT10/'8A'!BS10-1)*100</f>
        <v>-100</v>
      </c>
      <c r="BU10" s="65" t="e">
        <f>('8A'!BU10/'8A'!BT10-1)*100</f>
        <v>#DIV/0!</v>
      </c>
      <c r="BV10" s="67"/>
      <c r="BW10" s="67"/>
      <c r="BX10" s="78"/>
      <c r="BY10" s="723" t="s">
        <v>54</v>
      </c>
      <c r="BZ10" s="725"/>
      <c r="CA10" s="772" t="s">
        <v>686</v>
      </c>
      <c r="CB10" s="772"/>
      <c r="CC10" s="772"/>
      <c r="CD10" s="180"/>
      <c r="CE10" s="432"/>
      <c r="CF10" s="432">
        <f>I10-'[3]CURRENT (YoY)'!FW1879</f>
        <v>0</v>
      </c>
      <c r="CG10" s="432">
        <f>J10-'[3]CURRENT (YoY)'!FX1879</f>
        <v>0</v>
      </c>
      <c r="CH10" s="432">
        <f>K10-'[3]CURRENT (YoY)'!FY1879</f>
        <v>0</v>
      </c>
      <c r="CI10" s="432">
        <f>L10-'[3]CURRENT (YoY)'!FZ1879</f>
        <v>0</v>
      </c>
      <c r="CJ10" s="432">
        <f>M10-'[3]CURRENT (YoY)'!GA1879</f>
        <v>0</v>
      </c>
      <c r="CK10" s="432">
        <f>N10-'[3]CURRENT (YoY)'!GB1879</f>
        <v>0</v>
      </c>
      <c r="CL10" s="432">
        <f>O10-'[3]CURRENT (YoY)'!GC1879</f>
        <v>0</v>
      </c>
      <c r="CM10" s="432">
        <f>P10-'[3]CURRENT (YoY)'!GD1879</f>
        <v>0</v>
      </c>
      <c r="CN10" s="432">
        <f>Q10-'[3]CURRENT (YoY)'!GE1879</f>
        <v>0</v>
      </c>
      <c r="CO10" s="432">
        <f>R10-'[3]CURRENT (YoY)'!GF1879</f>
        <v>0</v>
      </c>
      <c r="CP10" s="432"/>
      <c r="CQ10" s="432" t="e">
        <f>T10-'[3]CURRENT (QoQ)'!DG1879</f>
        <v>#REF!</v>
      </c>
      <c r="CR10" s="432">
        <f>U10-'[3]CURRENT (QoQ)'!DH1879</f>
        <v>0</v>
      </c>
      <c r="CS10" s="432">
        <f>V10-'[3]CURRENT (QoQ)'!DI1879</f>
        <v>0</v>
      </c>
      <c r="CT10" s="432">
        <f>W10-'[3]CURRENT (QoQ)'!DJ1879</f>
        <v>0</v>
      </c>
      <c r="CU10" s="432"/>
      <c r="CV10" s="432">
        <f>Y10-'[3]CURRENT (QoQ)'!DK1879</f>
        <v>0</v>
      </c>
      <c r="CW10" s="432">
        <f>Z10-'[3]CURRENT (QoQ)'!DL1879</f>
        <v>0</v>
      </c>
      <c r="CX10" s="432">
        <f>AA10-'[3]CURRENT (QoQ)'!DM1879</f>
        <v>0</v>
      </c>
      <c r="CY10" s="432">
        <f>AB10-'[3]CURRENT (QoQ)'!DN1879</f>
        <v>0</v>
      </c>
      <c r="CZ10" s="432"/>
      <c r="DA10" s="432">
        <f>AD10-'[3]CURRENT (QoQ)'!DO1879</f>
        <v>0</v>
      </c>
      <c r="DB10" s="432">
        <f>AE10-'[3]CURRENT (QoQ)'!DP1879</f>
        <v>0</v>
      </c>
      <c r="DC10" s="432">
        <f>AF10-'[3]CURRENT (QoQ)'!DQ1879</f>
        <v>0</v>
      </c>
      <c r="DD10" s="432">
        <f>AG10-'[3]CURRENT (QoQ)'!DR1879</f>
        <v>0</v>
      </c>
      <c r="DE10" s="432"/>
      <c r="DF10" s="432">
        <f>AI10-'[3]CURRENT (QoQ)'!DS1879</f>
        <v>0</v>
      </c>
      <c r="DG10" s="432">
        <f>AJ10-'[3]CURRENT (QoQ)'!DT1879</f>
        <v>0</v>
      </c>
      <c r="DH10" s="432">
        <f>AK10-'[3]CURRENT (QoQ)'!DU1879</f>
        <v>0</v>
      </c>
      <c r="DI10" s="432">
        <f>AL10-'[3]CURRENT (QoQ)'!DV1879</f>
        <v>0</v>
      </c>
      <c r="DJ10" s="432"/>
      <c r="DK10" s="432">
        <f>AN10-'[3]CURRENT (QoQ)'!DW1879</f>
        <v>0</v>
      </c>
      <c r="DL10" s="432">
        <f>AO10-'[3]CURRENT (QoQ)'!DX1879</f>
        <v>0</v>
      </c>
      <c r="DM10" s="432">
        <f>AP10-'[3]CURRENT (QoQ)'!DY1879</f>
        <v>0</v>
      </c>
      <c r="DN10" s="432">
        <f>AQ10-'[3]CURRENT (QoQ)'!DZ1879</f>
        <v>0</v>
      </c>
      <c r="DO10" s="432"/>
      <c r="DP10" s="432">
        <f>AS10-'[3]CURRENT (QoQ)'!EA1879</f>
        <v>0</v>
      </c>
      <c r="DQ10" s="432">
        <f>AT10-'[3]CURRENT (QoQ)'!EB1879</f>
        <v>0</v>
      </c>
      <c r="DR10" s="432">
        <f>AU10-'[3]CURRENT (QoQ)'!EC1879</f>
        <v>0</v>
      </c>
      <c r="DS10" s="432">
        <f>AV10-'[3]CURRENT (QoQ)'!ED1879</f>
        <v>0</v>
      </c>
      <c r="DT10" s="432"/>
      <c r="DU10" s="432">
        <f>AX10-'[3]CURRENT (QoQ)'!EE1879</f>
        <v>-2.2204460492503131E-14</v>
      </c>
      <c r="DV10" s="432">
        <f>AY10-'[3]CURRENT (QoQ)'!EF1879</f>
        <v>2.2204460492503131E-14</v>
      </c>
      <c r="DW10" s="432">
        <f>AZ10-'[3]CURRENT (QoQ)'!EG1879</f>
        <v>0</v>
      </c>
      <c r="DX10" s="432">
        <f>BA10-'[3]CURRENT (QoQ)'!EH1879</f>
        <v>0</v>
      </c>
      <c r="DY10" s="432"/>
      <c r="DZ10" s="432">
        <f>BC10-'[3]CURRENT (QoQ)'!EI1879</f>
        <v>0</v>
      </c>
      <c r="EA10" s="432">
        <f>BD10-'[3]CURRENT (QoQ)'!EJ1879</f>
        <v>0</v>
      </c>
      <c r="EB10" s="432">
        <f>BE10-'[3]CURRENT (QoQ)'!EK1879</f>
        <v>0</v>
      </c>
      <c r="EC10" s="432">
        <f>BF10-'[3]CURRENT (QoQ)'!EL1879</f>
        <v>0</v>
      </c>
      <c r="ED10" s="432"/>
      <c r="EE10" s="432">
        <f>BH10-'[3]CURRENT (QoQ)'!EM1879</f>
        <v>0</v>
      </c>
      <c r="EF10" s="432">
        <f>BI10-'[3]CURRENT (QoQ)'!EN1879</f>
        <v>0</v>
      </c>
      <c r="EG10" s="432">
        <f>BJ10-'[3]CURRENT (QoQ)'!EO1879</f>
        <v>0</v>
      </c>
      <c r="EH10" s="432">
        <f>BK10-'[3]CURRENT (QoQ)'!EP1879</f>
        <v>0</v>
      </c>
      <c r="EI10" s="432"/>
      <c r="EJ10" s="432">
        <f>BM10-'[3]CURRENT (QoQ)'!EQ1879</f>
        <v>0</v>
      </c>
      <c r="EK10" s="432">
        <f>BN10-'[3]CURRENT (QoQ)'!ER1879</f>
        <v>0</v>
      </c>
      <c r="EL10" s="432">
        <f>BO10-'[3]CURRENT (QoQ)'!ES1879</f>
        <v>0</v>
      </c>
      <c r="EM10" s="432">
        <f>BP10-'[3]CURRENT (QoQ)'!ET1879</f>
        <v>0</v>
      </c>
      <c r="EN10" s="432"/>
      <c r="EO10" s="432">
        <f>BR10-'[3]CURRENT (QoQ)'!EU1879</f>
        <v>0</v>
      </c>
      <c r="EP10" s="432">
        <f>BS10-'[3]CURRENT (QoQ)'!EV1879</f>
        <v>0</v>
      </c>
      <c r="EQ10" s="432">
        <f>BT10-'[3]CURRENT (QoQ)'!EW1879</f>
        <v>0</v>
      </c>
      <c r="ER10" s="432" t="e">
        <f>BU10-'[3]CURRENT (QoQ)'!EX1879</f>
        <v>#DIV/0!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458"/>
      <c r="I11" s="65">
        <f>('8A'!I11/'8A'!H11-1)*100</f>
        <v>7.4490000000001277</v>
      </c>
      <c r="J11" s="65">
        <f>('8A'!J11/'8A'!I11-1)*100</f>
        <v>8.5290999999998682</v>
      </c>
      <c r="K11" s="65">
        <f>('8A'!K11/'8A'!J11-1)*100</f>
        <v>8.4490000000000833</v>
      </c>
      <c r="L11" s="65">
        <f>('8A'!L11/'8A'!K11-1)*100</f>
        <v>8.1500208610385538</v>
      </c>
      <c r="M11" s="65">
        <f>('8A'!M11/'8A'!L11-1)*100</f>
        <v>-10.729999999999961</v>
      </c>
      <c r="N11" s="65">
        <f>('8A'!N11/'8A'!M11-1)*100</f>
        <v>3.2710000000000017</v>
      </c>
      <c r="O11" s="65">
        <f>('8A'!O11/'8A'!N11-1)*100</f>
        <v>13.819863635210726</v>
      </c>
      <c r="P11" s="65">
        <f>('8A'!P11/'8A'!O11-1)*100</f>
        <v>5.4549999999999876</v>
      </c>
      <c r="Q11" s="65">
        <f>('8A'!Q11/'8A'!P11-1)*100</f>
        <v>7.5050026429286598</v>
      </c>
      <c r="R11" s="65">
        <f>('8A'!R11/'8A'!Q11-1)*100</f>
        <v>-100</v>
      </c>
      <c r="S11" s="68"/>
      <c r="T11" s="68"/>
      <c r="U11" s="65">
        <f>('8A'!U11/'8A'!T11-1)*100</f>
        <v>-1.2654668042867412</v>
      </c>
      <c r="V11" s="65">
        <f>('8A'!V11/'8A'!U11-1)*100</f>
        <v>8.5150981482162713</v>
      </c>
      <c r="W11" s="65">
        <f>('8A'!W11/'8A'!V11-1)*100</f>
        <v>-5.8081254728369007</v>
      </c>
      <c r="X11" s="65"/>
      <c r="Y11" s="65">
        <f>('8A'!Y11/'8A'!W11-1)*100</f>
        <v>6.7175316977154731</v>
      </c>
      <c r="Z11" s="65">
        <f>('8A'!Z11/'8A'!Y11-1)*100</f>
        <v>-1.1318043154247004</v>
      </c>
      <c r="AA11" s="65">
        <f>('8A'!AA11/'8A'!Z11-1)*100</f>
        <v>7.7869022929473175</v>
      </c>
      <c r="AB11" s="65">
        <f>('8A'!AB11/'8A'!AA11-1)*100</f>
        <v>-5.7691993063205267</v>
      </c>
      <c r="AC11" s="65"/>
      <c r="AD11" s="65">
        <f>('8A'!AD11/'8A'!AB11-1)*100</f>
        <v>7.0014892723416988</v>
      </c>
      <c r="AE11" s="65">
        <f>('8A'!AE11/'8A'!AD11-1)*100</f>
        <v>-7.177986944458814E-2</v>
      </c>
      <c r="AF11" s="65">
        <f>('8A'!AF11/'8A'!AE11-1)*100</f>
        <v>9.0077060935352051</v>
      </c>
      <c r="AG11" s="65">
        <f>('8A'!AG11/'8A'!AF11-1)*100</f>
        <v>-7.2121035524450701</v>
      </c>
      <c r="AH11" s="65"/>
      <c r="AI11" s="65">
        <f>('8A'!AI11/'8A'!AG11-1)*100</f>
        <v>6.8525736554851502</v>
      </c>
      <c r="AJ11" s="65">
        <f>('8A'!AJ11/'8A'!AI11-1)*100</f>
        <v>0.47871856186696427</v>
      </c>
      <c r="AK11" s="65">
        <f>('8A'!AK11/'8A'!AJ11-1)*100</f>
        <v>9.0408511320213982</v>
      </c>
      <c r="AL11" s="65">
        <f>('8A'!AL11/'8A'!AK11-1)*100</f>
        <v>-7.2717665967529594</v>
      </c>
      <c r="AM11" s="65"/>
      <c r="AN11" s="65">
        <f>('8A'!AN11/'8A'!AL11-1)*100</f>
        <v>6.5784279578245508</v>
      </c>
      <c r="AO11" s="65">
        <f>('8A'!AO11/'8A'!AN11-1)*100</f>
        <v>0.49773941310384817</v>
      </c>
      <c r="AP11" s="65">
        <f>('8A'!AP11/'8A'!AO11-1)*100</f>
        <v>9.0134283775629154</v>
      </c>
      <c r="AQ11" s="65">
        <f>('8A'!AQ11/'8A'!AP11-1)*100</f>
        <v>-7.7250240512721557</v>
      </c>
      <c r="AR11" s="65"/>
      <c r="AS11" s="65">
        <f>('8A'!AS11/'8A'!AQ11-1)*100</f>
        <v>2.6367137795561657</v>
      </c>
      <c r="AT11" s="65">
        <f>('8A'!AT11/'8A'!AS11-1)*100</f>
        <v>-28.661974220634811</v>
      </c>
      <c r="AU11" s="65">
        <f>('8A'!AU11/'8A'!AT11-1)*100</f>
        <v>33.013889923679308</v>
      </c>
      <c r="AV11" s="65">
        <f>('8A'!AV11/'8A'!AU11-1)*100</f>
        <v>-7.7785332272686354</v>
      </c>
      <c r="AW11" s="65"/>
      <c r="AX11" s="65">
        <f>('8A'!AX11/'8A'!AV11-1)*100</f>
        <v>9.8354635507319479</v>
      </c>
      <c r="AY11" s="65">
        <f>('8A'!AY11/'8A'!AX11-1)*100</f>
        <v>-8.8065478919820634</v>
      </c>
      <c r="AZ11" s="65">
        <f>('8A'!AZ11/'8A'!AY11-1)*100</f>
        <v>3.462116272607263</v>
      </c>
      <c r="BA11" s="65">
        <f>('8A'!BA11/'8A'!AZ11-1)*100</f>
        <v>0.18692679586875816</v>
      </c>
      <c r="BB11" s="65"/>
      <c r="BC11" s="65">
        <f>('8A'!BC11/'8A'!BA11-1)*100</f>
        <v>12.957762005812047</v>
      </c>
      <c r="BD11" s="65">
        <f>('8A'!BD11/'8A'!BC11-1)*100</f>
        <v>2.9298868782923204</v>
      </c>
      <c r="BE11" s="65">
        <f>('8A'!BE11/'8A'!BD11-1)*100</f>
        <v>4.3292657574832694</v>
      </c>
      <c r="BF11" s="65">
        <f>('8A'!BF11/'8A'!BE11-1)*100</f>
        <v>-11.692906716882877</v>
      </c>
      <c r="BG11" s="65"/>
      <c r="BH11" s="65">
        <f>('8A'!BH11/'8A'!BF11-1)*100</f>
        <v>12.358537868719811</v>
      </c>
      <c r="BI11" s="65">
        <f>('8A'!BI11/'8A'!BH11-1)*100</f>
        <v>0.36240645981362452</v>
      </c>
      <c r="BJ11" s="65">
        <f>('8A'!BJ11/'8A'!BI11-1)*100</f>
        <v>4.6603256589240694</v>
      </c>
      <c r="BK11" s="65">
        <f>('8A'!BK11/'8A'!BJ11-1)*100</f>
        <v>-9.0024305022800668</v>
      </c>
      <c r="BL11" s="65"/>
      <c r="BM11" s="572">
        <f>('8A'!BM11/'8A'!BK11-1)*100</f>
        <v>14.614067398395992</v>
      </c>
      <c r="BN11" s="572">
        <f>('8A'!BN11/'8A'!BM11-1)*100</f>
        <v>-0.19682704670964668</v>
      </c>
      <c r="BO11" s="65">
        <f>('8A'!BO11/'8A'!BN11-1)*100</f>
        <v>1.9805866243764569</v>
      </c>
      <c r="BP11" s="65">
        <f>('8A'!BP11/'8A'!BO11-1)*100</f>
        <v>-9.6977429051465123</v>
      </c>
      <c r="BQ11" s="65"/>
      <c r="BR11" s="572">
        <f>('8A'!BR11/'8A'!BP11-1)*100</f>
        <v>14.192884659326111</v>
      </c>
      <c r="BS11" s="572">
        <f>('8A'!BS11/'8A'!BR11-1)*100</f>
        <v>-0.58565235087031375</v>
      </c>
      <c r="BT11" s="65">
        <f>('8A'!BT11/'8A'!BS11-1)*100</f>
        <v>-100</v>
      </c>
      <c r="BU11" s="65" t="e">
        <f>('8A'!BU11/'8A'!BT11-1)*100</f>
        <v>#DIV/0!</v>
      </c>
      <c r="BV11" s="67"/>
      <c r="BW11" s="67"/>
      <c r="BX11" s="78"/>
      <c r="BY11" s="723" t="s">
        <v>55</v>
      </c>
      <c r="BZ11" s="725"/>
      <c r="CA11" s="772" t="s">
        <v>422</v>
      </c>
      <c r="CB11" s="772"/>
      <c r="CC11" s="772"/>
      <c r="CD11" s="180"/>
      <c r="CE11" s="432"/>
      <c r="CF11" s="432">
        <f>I11-'[3]CURRENT (YoY)'!FW1880</f>
        <v>0</v>
      </c>
      <c r="CG11" s="432">
        <f>J11-'[3]CURRENT (YoY)'!FX1880</f>
        <v>0</v>
      </c>
      <c r="CH11" s="432">
        <f>K11-'[3]CURRENT (YoY)'!FY1880</f>
        <v>0</v>
      </c>
      <c r="CI11" s="432">
        <f>L11-'[3]CURRENT (YoY)'!FZ1880</f>
        <v>0</v>
      </c>
      <c r="CJ11" s="432">
        <f>M11-'[3]CURRENT (YoY)'!GA1880</f>
        <v>0</v>
      </c>
      <c r="CK11" s="432">
        <f>N11-'[3]CURRENT (YoY)'!GB1880</f>
        <v>0</v>
      </c>
      <c r="CL11" s="432">
        <f>O11-'[3]CURRENT (YoY)'!GC1880</f>
        <v>0</v>
      </c>
      <c r="CM11" s="432">
        <f>P11-'[3]CURRENT (YoY)'!GD1880</f>
        <v>0</v>
      </c>
      <c r="CN11" s="432">
        <f>Q11-'[3]CURRENT (YoY)'!GE1880</f>
        <v>0</v>
      </c>
      <c r="CO11" s="432">
        <f>R11-'[3]CURRENT (YoY)'!GF1880</f>
        <v>0</v>
      </c>
      <c r="CP11" s="432"/>
      <c r="CQ11" s="432" t="e">
        <f>T11-'[3]CURRENT (QoQ)'!DG1880</f>
        <v>#REF!</v>
      </c>
      <c r="CR11" s="432">
        <f>U11-'[3]CURRENT (QoQ)'!DH1880</f>
        <v>0</v>
      </c>
      <c r="CS11" s="432">
        <f>V11-'[3]CURRENT (QoQ)'!DI1880</f>
        <v>0</v>
      </c>
      <c r="CT11" s="432">
        <f>W11-'[3]CURRENT (QoQ)'!DJ1880</f>
        <v>0</v>
      </c>
      <c r="CU11" s="432"/>
      <c r="CV11" s="432">
        <f>Y11-'[3]CURRENT (QoQ)'!DK1880</f>
        <v>0</v>
      </c>
      <c r="CW11" s="432">
        <f>Z11-'[3]CURRENT (QoQ)'!DL1880</f>
        <v>0</v>
      </c>
      <c r="CX11" s="432">
        <f>AA11-'[3]CURRENT (QoQ)'!DM1880</f>
        <v>0</v>
      </c>
      <c r="CY11" s="432">
        <f>AB11-'[3]CURRENT (QoQ)'!DN1880</f>
        <v>0</v>
      </c>
      <c r="CZ11" s="432"/>
      <c r="DA11" s="432">
        <f>AD11-'[3]CURRENT (QoQ)'!DO1880</f>
        <v>0</v>
      </c>
      <c r="DB11" s="432">
        <f>AE11-'[3]CURRENT (QoQ)'!DP1880</f>
        <v>0</v>
      </c>
      <c r="DC11" s="432">
        <f>AF11-'[3]CURRENT (QoQ)'!DQ1880</f>
        <v>0</v>
      </c>
      <c r="DD11" s="432">
        <f>AG11-'[3]CURRENT (QoQ)'!DR1880</f>
        <v>0</v>
      </c>
      <c r="DE11" s="432"/>
      <c r="DF11" s="432">
        <f>AI11-'[3]CURRENT (QoQ)'!DS1880</f>
        <v>0</v>
      </c>
      <c r="DG11" s="432">
        <f>AJ11-'[3]CURRENT (QoQ)'!DT1880</f>
        <v>0</v>
      </c>
      <c r="DH11" s="432">
        <f>AK11-'[3]CURRENT (QoQ)'!DU1880</f>
        <v>0</v>
      </c>
      <c r="DI11" s="432">
        <f>AL11-'[3]CURRENT (QoQ)'!DV1880</f>
        <v>0</v>
      </c>
      <c r="DJ11" s="432"/>
      <c r="DK11" s="432">
        <f>AN11-'[3]CURRENT (QoQ)'!DW1880</f>
        <v>0</v>
      </c>
      <c r="DL11" s="432">
        <f>AO11-'[3]CURRENT (QoQ)'!DX1880</f>
        <v>0</v>
      </c>
      <c r="DM11" s="432">
        <f>AP11-'[3]CURRENT (QoQ)'!DY1880</f>
        <v>0</v>
      </c>
      <c r="DN11" s="432">
        <f>AQ11-'[3]CURRENT (QoQ)'!DZ1880</f>
        <v>0</v>
      </c>
      <c r="DO11" s="432"/>
      <c r="DP11" s="432">
        <f>AS11-'[3]CURRENT (QoQ)'!EA1880</f>
        <v>0</v>
      </c>
      <c r="DQ11" s="432">
        <f>AT11-'[3]CURRENT (QoQ)'!EB1880</f>
        <v>0</v>
      </c>
      <c r="DR11" s="432">
        <f>AU11-'[3]CURRENT (QoQ)'!EC1880</f>
        <v>0</v>
      </c>
      <c r="DS11" s="432">
        <f>AV11-'[3]CURRENT (QoQ)'!ED1880</f>
        <v>0</v>
      </c>
      <c r="DT11" s="432"/>
      <c r="DU11" s="432">
        <f>AX11-'[3]CURRENT (QoQ)'!EE1880</f>
        <v>0</v>
      </c>
      <c r="DV11" s="432">
        <f>AY11-'[3]CURRENT (QoQ)'!EF1880</f>
        <v>0</v>
      </c>
      <c r="DW11" s="432">
        <f>AZ11-'[3]CURRENT (QoQ)'!EG1880</f>
        <v>2.2204460492503131E-14</v>
      </c>
      <c r="DX11" s="432">
        <f>BA11-'[3]CURRENT (QoQ)'!EH1880</f>
        <v>-2.2204460492503131E-14</v>
      </c>
      <c r="DY11" s="432"/>
      <c r="DZ11" s="432">
        <f>BC11-'[3]CURRENT (QoQ)'!EI1880</f>
        <v>0</v>
      </c>
      <c r="EA11" s="432">
        <f>BD11-'[3]CURRENT (QoQ)'!EJ1880</f>
        <v>0</v>
      </c>
      <c r="EB11" s="432">
        <f>BE11-'[3]CURRENT (QoQ)'!EK1880</f>
        <v>0</v>
      </c>
      <c r="EC11" s="432">
        <f>BF11-'[3]CURRENT (QoQ)'!EL1880</f>
        <v>0</v>
      </c>
      <c r="ED11" s="432"/>
      <c r="EE11" s="432">
        <f>BH11-'[3]CURRENT (QoQ)'!EM1880</f>
        <v>0</v>
      </c>
      <c r="EF11" s="432">
        <f>BI11-'[3]CURRENT (QoQ)'!EN1880</f>
        <v>0</v>
      </c>
      <c r="EG11" s="432">
        <f>BJ11-'[3]CURRENT (QoQ)'!EO1880</f>
        <v>0</v>
      </c>
      <c r="EH11" s="432">
        <f>BK11-'[3]CURRENT (QoQ)'!EP1880</f>
        <v>0</v>
      </c>
      <c r="EI11" s="432"/>
      <c r="EJ11" s="432">
        <f>BM11-'[3]CURRENT (QoQ)'!EQ1880</f>
        <v>0</v>
      </c>
      <c r="EK11" s="432">
        <f>BN11-'[3]CURRENT (QoQ)'!ER1880</f>
        <v>0</v>
      </c>
      <c r="EL11" s="432">
        <f>BO11-'[3]CURRENT (QoQ)'!ES1880</f>
        <v>0</v>
      </c>
      <c r="EM11" s="432">
        <f>BP11-'[3]CURRENT (QoQ)'!ET1880</f>
        <v>0</v>
      </c>
      <c r="EN11" s="432"/>
      <c r="EO11" s="432">
        <f>BR11-'[3]CURRENT (QoQ)'!EU1880</f>
        <v>2.3092638912203256E-14</v>
      </c>
      <c r="EP11" s="432">
        <f>BS11-'[3]CURRENT (QoQ)'!EV1880</f>
        <v>0</v>
      </c>
      <c r="EQ11" s="432">
        <f>BT11-'[3]CURRENT (QoQ)'!EW1880</f>
        <v>0</v>
      </c>
      <c r="ER11" s="432" t="e">
        <f>BU11-'[3]CURRENT (QoQ)'!EX1880</f>
        <v>#DIV/0!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458"/>
      <c r="I12" s="65">
        <f>('8A'!I12/'8A'!H12-1)*100</f>
        <v>3.6489999999999911</v>
      </c>
      <c r="J12" s="65">
        <f>('8A'!J12/'8A'!I12-1)*100</f>
        <v>17.95499999999981</v>
      </c>
      <c r="K12" s="65">
        <f>('8A'!K12/'8A'!J12-1)*100</f>
        <v>5.549000000000226</v>
      </c>
      <c r="L12" s="65">
        <f>('8A'!L12/'8A'!K12-1)*100</f>
        <v>5.0502525225549322</v>
      </c>
      <c r="M12" s="65">
        <f>('8A'!M12/'8A'!L12-1)*100</f>
        <v>-22.526990635745925</v>
      </c>
      <c r="N12" s="65">
        <f>('8A'!N12/'8A'!M12-1)*100</f>
        <v>0.17000000000000348</v>
      </c>
      <c r="O12" s="65">
        <f>('8A'!O12/'8A'!N12-1)*100</f>
        <v>37.123866078800269</v>
      </c>
      <c r="P12" s="65">
        <f>('8A'!P12/'8A'!O12-1)*100</f>
        <v>11.155000000000026</v>
      </c>
      <c r="Q12" s="65">
        <f>('8A'!Q12/'8A'!P12-1)*100</f>
        <v>11.786730389761168</v>
      </c>
      <c r="R12" s="65">
        <f>('8A'!R12/'8A'!Q12-1)*100</f>
        <v>-100</v>
      </c>
      <c r="S12" s="68"/>
      <c r="T12" s="68"/>
      <c r="U12" s="65">
        <f>('8A'!U12/'8A'!T12-1)*100</f>
        <v>-3.3392892483436354</v>
      </c>
      <c r="V12" s="65">
        <f>('8A'!V12/'8A'!U12-1)*100</f>
        <v>16.488493856660249</v>
      </c>
      <c r="W12" s="65">
        <f>('8A'!W12/'8A'!V12-1)*100</f>
        <v>1.369000284948374</v>
      </c>
      <c r="X12" s="65"/>
      <c r="Y12" s="65">
        <f>('8A'!Y12/'8A'!W12-1)*100</f>
        <v>-7.5737228576044036</v>
      </c>
      <c r="Z12" s="65">
        <f>('8A'!Z12/'8A'!Y12-1)*100</f>
        <v>-5.4892154996895588</v>
      </c>
      <c r="AA12" s="65">
        <f>('8A'!AA12/'8A'!Z12-1)*100</f>
        <v>15.859487723337363</v>
      </c>
      <c r="AB12" s="65">
        <f>('8A'!AB12/'8A'!AA12-1)*100</f>
        <v>2.263629298776304</v>
      </c>
      <c r="AC12" s="65"/>
      <c r="AD12" s="65">
        <f>('8A'!AD12/'8A'!AB12-1)*100</f>
        <v>8.050876852066402</v>
      </c>
      <c r="AE12" s="65">
        <f>('8A'!AE12/'8A'!AD12-1)*100</f>
        <v>-7.4972025125085935</v>
      </c>
      <c r="AF12" s="65">
        <f>('8A'!AF12/'8A'!AE12-1)*100</f>
        <v>14.560147727419137</v>
      </c>
      <c r="AG12" s="65">
        <f>('8A'!AG12/'8A'!AF12-1)*100</f>
        <v>1.0345223056667407</v>
      </c>
      <c r="AH12" s="65"/>
      <c r="AI12" s="65">
        <f>('8A'!AI12/'8A'!AG12-1)*100</f>
        <v>-2.5938720973195273</v>
      </c>
      <c r="AJ12" s="65">
        <f>('8A'!AJ12/'8A'!AI12-1)*100</f>
        <v>-6.6877256947656676</v>
      </c>
      <c r="AK12" s="65">
        <f>('8A'!AK12/'8A'!AJ12-1)*100</f>
        <v>16.801448204257152</v>
      </c>
      <c r="AL12" s="65">
        <f>('8A'!AL12/'8A'!AK12-1)*100</f>
        <v>-0.78600200346174987</v>
      </c>
      <c r="AM12" s="65"/>
      <c r="AN12" s="65">
        <f>('8A'!AN12/'8A'!AL12-1)*100</f>
        <v>-2.3757022586523346</v>
      </c>
      <c r="AO12" s="65">
        <f>('8A'!AO12/'8A'!AN12-1)*100</f>
        <v>-7.234615736331218</v>
      </c>
      <c r="AP12" s="65">
        <f>('8A'!AP12/'8A'!AO12-1)*100</f>
        <v>16.613733711745994</v>
      </c>
      <c r="AQ12" s="65">
        <f>('8A'!AQ12/'8A'!AP12-1)*100</f>
        <v>-0.63168219821734262</v>
      </c>
      <c r="AR12" s="65"/>
      <c r="AS12" s="65">
        <f>('8A'!AS12/'8A'!AQ12-1)*100</f>
        <v>-7.3384637548698173</v>
      </c>
      <c r="AT12" s="65">
        <f>('8A'!AT12/'8A'!AS12-1)*100</f>
        <v>-69.13992883939116</v>
      </c>
      <c r="AU12" s="65">
        <f>('8A'!AU12/'8A'!AT12-1)*100</f>
        <v>203.82719673341779</v>
      </c>
      <c r="AV12" s="65">
        <f>('8A'!AV12/'8A'!AU12-1)*100</f>
        <v>-0.74790918255988048</v>
      </c>
      <c r="AW12" s="65"/>
      <c r="AX12" s="65">
        <f>('8A'!AX12/'8A'!AV12-1)*100</f>
        <v>4.4780158129633651</v>
      </c>
      <c r="AY12" s="65">
        <f>('8A'!AY12/'8A'!AX12-1)*100</f>
        <v>-49.977521468760052</v>
      </c>
      <c r="AZ12" s="65">
        <f>('8A'!AZ12/'8A'!AY12-1)*100</f>
        <v>38.799908348676951</v>
      </c>
      <c r="BA12" s="65">
        <f>('8A'!BA12/'8A'!AZ12-1)*100</f>
        <v>55.323400356138272</v>
      </c>
      <c r="BB12" s="65"/>
      <c r="BC12" s="65">
        <f>('8A'!BC12/'8A'!BA12-1)*100</f>
        <v>3.8755437435999074</v>
      </c>
      <c r="BD12" s="65">
        <f>('8A'!BD12/'8A'!BC12-1)*100</f>
        <v>-11.853517496365939</v>
      </c>
      <c r="BE12" s="65">
        <f>('8A'!BE12/'8A'!BD12-1)*100</f>
        <v>14.703616806792287</v>
      </c>
      <c r="BF12" s="65">
        <f>('8A'!BF12/'8A'!BE12-1)*100</f>
        <v>10.162411263846206</v>
      </c>
      <c r="BG12" s="65"/>
      <c r="BH12" s="65">
        <f>('8A'!BH12/'8A'!BF12-1)*100</f>
        <v>2.7932539862285166</v>
      </c>
      <c r="BI12" s="65">
        <f>('8A'!BI12/'8A'!BH12-1)*100</f>
        <v>-16.303131241579074</v>
      </c>
      <c r="BJ12" s="65">
        <f>('8A'!BJ12/'8A'!BI12-1)*100</f>
        <v>16.906553326326289</v>
      </c>
      <c r="BK12" s="65">
        <f>('8A'!BK12/'8A'!BJ12-1)*100</f>
        <v>9.7736461311161094</v>
      </c>
      <c r="BL12" s="65"/>
      <c r="BM12" s="572">
        <f>('8A'!BM12/'8A'!BK12-1)*100</f>
        <v>0.50439623586384652</v>
      </c>
      <c r="BN12" s="572">
        <f>('8A'!BN12/'8A'!BM12-1)*100</f>
        <v>-14.372698533900873</v>
      </c>
      <c r="BO12" s="65">
        <f>('8A'!BO12/'8A'!BN12-1)*100</f>
        <v>22.000957350099949</v>
      </c>
      <c r="BP12" s="65">
        <f>('8A'!BP12/'8A'!BO12-1)*100</f>
        <v>7.8599242366502287</v>
      </c>
      <c r="BQ12" s="65"/>
      <c r="BR12" s="572">
        <f>('8A'!BR12/'8A'!BP12-1)*100</f>
        <v>-2.6383234821355517</v>
      </c>
      <c r="BS12" s="572">
        <f>('8A'!BS12/'8A'!BR12-1)*100</f>
        <v>-14.260888979982767</v>
      </c>
      <c r="BT12" s="65">
        <f>('8A'!BT12/'8A'!BS12-1)*100</f>
        <v>-100</v>
      </c>
      <c r="BU12" s="65" t="e">
        <f>('8A'!BU12/'8A'!BT12-1)*100</f>
        <v>#DIV/0!</v>
      </c>
      <c r="BV12" s="67"/>
      <c r="BW12" s="67"/>
      <c r="BX12" s="78"/>
      <c r="BY12" s="723" t="s">
        <v>56</v>
      </c>
      <c r="BZ12" s="725"/>
      <c r="CA12" s="724" t="s">
        <v>423</v>
      </c>
      <c r="CB12" s="724"/>
      <c r="CC12" s="724"/>
      <c r="CD12" s="180"/>
      <c r="CE12" s="432"/>
      <c r="CF12" s="432">
        <f>I12-'[3]CURRENT (YoY)'!FW1882</f>
        <v>0</v>
      </c>
      <c r="CG12" s="432">
        <f>J12-'[3]CURRENT (YoY)'!FX1882</f>
        <v>0</v>
      </c>
      <c r="CH12" s="432">
        <f>K12-'[3]CURRENT (YoY)'!FY1882</f>
        <v>0</v>
      </c>
      <c r="CI12" s="432">
        <f>L12-'[3]CURRENT (YoY)'!FZ1882</f>
        <v>0</v>
      </c>
      <c r="CJ12" s="432">
        <f>M12-'[3]CURRENT (YoY)'!GA1882</f>
        <v>0</v>
      </c>
      <c r="CK12" s="432">
        <f>N12-'[3]CURRENT (YoY)'!GB1882</f>
        <v>0</v>
      </c>
      <c r="CL12" s="432">
        <f>O12-'[3]CURRENT (YoY)'!GC1882</f>
        <v>0</v>
      </c>
      <c r="CM12" s="432">
        <f>P12-'[3]CURRENT (YoY)'!GD1882</f>
        <v>0</v>
      </c>
      <c r="CN12" s="432">
        <f>Q12-'[3]CURRENT (YoY)'!GE1882</f>
        <v>0</v>
      </c>
      <c r="CO12" s="432">
        <f>R12-'[3]CURRENT (YoY)'!GF1882</f>
        <v>0</v>
      </c>
      <c r="CP12" s="432"/>
      <c r="CQ12" s="432" t="e">
        <f>T12-'[3]CURRENT (QoQ)'!DG1882</f>
        <v>#REF!</v>
      </c>
      <c r="CR12" s="432">
        <f>U12-'[3]CURRENT (QoQ)'!DH1882</f>
        <v>0</v>
      </c>
      <c r="CS12" s="432">
        <f>V12-'[3]CURRENT (QoQ)'!DI1882</f>
        <v>0</v>
      </c>
      <c r="CT12" s="432">
        <f>W12-'[3]CURRENT (QoQ)'!DJ1882</f>
        <v>0</v>
      </c>
      <c r="CU12" s="432"/>
      <c r="CV12" s="432">
        <f>Y12-'[3]CURRENT (QoQ)'!DK1882</f>
        <v>0</v>
      </c>
      <c r="CW12" s="432">
        <f>Z12-'[3]CURRENT (QoQ)'!DL1882</f>
        <v>0</v>
      </c>
      <c r="CX12" s="432">
        <f>AA12-'[3]CURRENT (QoQ)'!DM1882</f>
        <v>0</v>
      </c>
      <c r="CY12" s="432">
        <f>AB12-'[3]CURRENT (QoQ)'!DN1882</f>
        <v>0</v>
      </c>
      <c r="CZ12" s="432"/>
      <c r="DA12" s="432">
        <f>AD12-'[3]CURRENT (QoQ)'!DO1882</f>
        <v>0</v>
      </c>
      <c r="DB12" s="432">
        <f>AE12-'[3]CURRENT (QoQ)'!DP1882</f>
        <v>0</v>
      </c>
      <c r="DC12" s="432">
        <f>AF12-'[3]CURRENT (QoQ)'!DQ1882</f>
        <v>0</v>
      </c>
      <c r="DD12" s="432">
        <f>AG12-'[3]CURRENT (QoQ)'!DR1882</f>
        <v>0</v>
      </c>
      <c r="DE12" s="432"/>
      <c r="DF12" s="432">
        <f>AI12-'[3]CURRENT (QoQ)'!DS1882</f>
        <v>0</v>
      </c>
      <c r="DG12" s="432">
        <f>AJ12-'[3]CURRENT (QoQ)'!DT1882</f>
        <v>0</v>
      </c>
      <c r="DH12" s="432">
        <f>AK12-'[3]CURRENT (QoQ)'!DU1882</f>
        <v>0</v>
      </c>
      <c r="DI12" s="432">
        <f>AL12-'[3]CURRENT (QoQ)'!DV1882</f>
        <v>0</v>
      </c>
      <c r="DJ12" s="432"/>
      <c r="DK12" s="432">
        <f>AN12-'[3]CURRENT (QoQ)'!DW1882</f>
        <v>0</v>
      </c>
      <c r="DL12" s="432">
        <f>AO12-'[3]CURRENT (QoQ)'!DX1882</f>
        <v>0</v>
      </c>
      <c r="DM12" s="432">
        <f>AP12-'[3]CURRENT (QoQ)'!DY1882</f>
        <v>0</v>
      </c>
      <c r="DN12" s="432">
        <f>AQ12-'[3]CURRENT (QoQ)'!DZ1882</f>
        <v>0</v>
      </c>
      <c r="DO12" s="432"/>
      <c r="DP12" s="432">
        <f>AS12-'[3]CURRENT (QoQ)'!EA1882</f>
        <v>0</v>
      </c>
      <c r="DQ12" s="432">
        <f>AT12-'[3]CURRENT (QoQ)'!EB1882</f>
        <v>0</v>
      </c>
      <c r="DR12" s="432">
        <f>AU12-'[3]CURRENT (QoQ)'!EC1882</f>
        <v>0</v>
      </c>
      <c r="DS12" s="432">
        <f>AV12-'[3]CURRENT (QoQ)'!ED1882</f>
        <v>0</v>
      </c>
      <c r="DT12" s="432"/>
      <c r="DU12" s="432">
        <f>AX12-'[3]CURRENT (QoQ)'!EE1882</f>
        <v>0</v>
      </c>
      <c r="DV12" s="432">
        <f>AY12-'[3]CURRENT (QoQ)'!EF1882</f>
        <v>0</v>
      </c>
      <c r="DW12" s="432">
        <f>AZ12-'[3]CURRENT (QoQ)'!EG1882</f>
        <v>0</v>
      </c>
      <c r="DX12" s="432">
        <f>BA12-'[3]CURRENT (QoQ)'!EH1882</f>
        <v>0</v>
      </c>
      <c r="DY12" s="432"/>
      <c r="DZ12" s="432">
        <f>BC12-'[3]CURRENT (QoQ)'!EI1882</f>
        <v>2.2204460492503131E-14</v>
      </c>
      <c r="EA12" s="432">
        <f>BD12-'[3]CURRENT (QoQ)'!EJ1882</f>
        <v>0</v>
      </c>
      <c r="EB12" s="432">
        <f>BE12-'[3]CURRENT (QoQ)'!EK1882</f>
        <v>0</v>
      </c>
      <c r="EC12" s="432">
        <f>BF12-'[3]CURRENT (QoQ)'!EL1882</f>
        <v>0</v>
      </c>
      <c r="ED12" s="432"/>
      <c r="EE12" s="432">
        <f>BH12-'[3]CURRENT (QoQ)'!EM1882</f>
        <v>0</v>
      </c>
      <c r="EF12" s="432">
        <f>BI12-'[3]CURRENT (QoQ)'!EN1882</f>
        <v>0</v>
      </c>
      <c r="EG12" s="432">
        <f>BJ12-'[3]CURRENT (QoQ)'!EO1882</f>
        <v>0</v>
      </c>
      <c r="EH12" s="432">
        <f>BK12-'[3]CURRENT (QoQ)'!EP1882</f>
        <v>0</v>
      </c>
      <c r="EI12" s="432"/>
      <c r="EJ12" s="432">
        <f>BM12-'[3]CURRENT (QoQ)'!EQ1882</f>
        <v>0</v>
      </c>
      <c r="EK12" s="432">
        <f>BN12-'[3]CURRENT (QoQ)'!ER1882</f>
        <v>0</v>
      </c>
      <c r="EL12" s="432">
        <f>BO12-'[3]CURRENT (QoQ)'!ES1882</f>
        <v>0</v>
      </c>
      <c r="EM12" s="432">
        <f>BP12-'[3]CURRENT (QoQ)'!ET1882</f>
        <v>0</v>
      </c>
      <c r="EN12" s="432"/>
      <c r="EO12" s="432">
        <f>BR12-'[3]CURRENT (QoQ)'!EU1882</f>
        <v>0</v>
      </c>
      <c r="EP12" s="432">
        <f>BS12-'[3]CURRENT (QoQ)'!EV1882</f>
        <v>0</v>
      </c>
      <c r="EQ12" s="432">
        <f>BT12-'[3]CURRENT (QoQ)'!EW1882</f>
        <v>0</v>
      </c>
      <c r="ER12" s="432" t="e">
        <f>BU12-'[3]CURRENT (QoQ)'!EX1882</f>
        <v>#DIV/0!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458"/>
      <c r="I13" s="65">
        <f>('8A'!I13/'8A'!H13-1)*100</f>
        <v>9.8489999999999966</v>
      </c>
      <c r="J13" s="65">
        <f>('8A'!J13/'8A'!I13-1)*100</f>
        <v>10.951448999999979</v>
      </c>
      <c r="K13" s="65">
        <f>('8A'!K13/'8A'!J13-1)*100</f>
        <v>10.411500000000107</v>
      </c>
      <c r="L13" s="65">
        <f>('8A'!L13/'8A'!K13-1)*100</f>
        <v>9.0617055571862171</v>
      </c>
      <c r="M13" s="65">
        <f>('8A'!M13/'8A'!L13-1)*100</f>
        <v>9.2000000000001627</v>
      </c>
      <c r="N13" s="65">
        <f>('8A'!N13/'8A'!M13-1)*100</f>
        <v>10.604999999999997</v>
      </c>
      <c r="O13" s="65">
        <f>('8A'!O13/'8A'!N13-1)*100</f>
        <v>10.128301939627505</v>
      </c>
      <c r="P13" s="65">
        <f>('8A'!P13/'8A'!O13-1)*100</f>
        <v>4.6550000000000091</v>
      </c>
      <c r="Q13" s="65">
        <f>('8A'!Q13/'8A'!P13-1)*100</f>
        <v>4.3806390626482505</v>
      </c>
      <c r="R13" s="65">
        <f>('8A'!R13/'8A'!Q13-1)*100</f>
        <v>-100</v>
      </c>
      <c r="S13" s="68"/>
      <c r="T13" s="68"/>
      <c r="U13" s="65">
        <f>('8A'!U13/'8A'!T13-1)*100</f>
        <v>1.8416077492835026</v>
      </c>
      <c r="V13" s="65">
        <f>('8A'!V13/'8A'!U13-1)*100</f>
        <v>0.43670809731881644</v>
      </c>
      <c r="W13" s="65">
        <f>('8A'!W13/'8A'!V13-1)*100</f>
        <v>0.68106484020473701</v>
      </c>
      <c r="X13" s="65"/>
      <c r="Y13" s="65">
        <f>('8A'!Y13/'8A'!W13-1)*100</f>
        <v>6.915502066848811</v>
      </c>
      <c r="Z13" s="65">
        <f>('8A'!Z13/'8A'!Y13-1)*100</f>
        <v>1.8825037041062753</v>
      </c>
      <c r="AA13" s="65">
        <f>('8A'!AA13/'8A'!Z13-1)*100</f>
        <v>-0.1361979680132408</v>
      </c>
      <c r="AB13" s="65">
        <f>('8A'!AB13/'8A'!AA13-1)*100</f>
        <v>0.78157999316965654</v>
      </c>
      <c r="AC13" s="65"/>
      <c r="AD13" s="65">
        <f>('8A'!AD13/'8A'!AB13-1)*100</f>
        <v>8.0387113024406496</v>
      </c>
      <c r="AE13" s="65">
        <f>('8A'!AE13/'8A'!AD13-1)*100</f>
        <v>2.0266466430791663</v>
      </c>
      <c r="AF13" s="65">
        <f>('8A'!AF13/'8A'!AE13-1)*100</f>
        <v>0.30384667381806452</v>
      </c>
      <c r="AG13" s="65">
        <f>('8A'!AG13/'8A'!AF13-1)*100</f>
        <v>8.5389022381843205E-2</v>
      </c>
      <c r="AH13" s="65"/>
      <c r="AI13" s="65">
        <f>('8A'!AI13/'8A'!AG13-1)*100</f>
        <v>7.5951226778960157</v>
      </c>
      <c r="AJ13" s="65">
        <f>('8A'!AJ13/'8A'!AI13-1)*100</f>
        <v>2.5408890425011377</v>
      </c>
      <c r="AK13" s="65">
        <f>('8A'!AK13/'8A'!AJ13-1)*100</f>
        <v>-0.15905739115817941</v>
      </c>
      <c r="AL13" s="65">
        <f>('8A'!AL13/'8A'!AK13-1)*100</f>
        <v>0.25347731782969785</v>
      </c>
      <c r="AM13" s="65"/>
      <c r="AN13" s="65">
        <f>('8A'!AN13/'8A'!AL13-1)*100</f>
        <v>6.9468510529660188</v>
      </c>
      <c r="AO13" s="65">
        <f>('8A'!AO13/'8A'!AN13-1)*100</f>
        <v>1.6865253989353679</v>
      </c>
      <c r="AP13" s="65">
        <f>('8A'!AP13/'8A'!AO13-1)*100</f>
        <v>-0.22558626954686245</v>
      </c>
      <c r="AQ13" s="65">
        <f>('8A'!AQ13/'8A'!AP13-1)*100</f>
        <v>0.33035623894464017</v>
      </c>
      <c r="AR13" s="65"/>
      <c r="AS13" s="65">
        <f>('8A'!AS13/'8A'!AQ13-1)*100</f>
        <v>8.7834778639395594</v>
      </c>
      <c r="AT13" s="65">
        <f>('8A'!AT13/'8A'!AS13-1)*100</f>
        <v>-1.3008711418581953</v>
      </c>
      <c r="AU13" s="65">
        <f>('8A'!AU13/'8A'!AT13-1)*100</f>
        <v>0.24338200859836956</v>
      </c>
      <c r="AV13" s="65">
        <f>('8A'!AV13/'8A'!AU13-1)*100</f>
        <v>2.7809093321756295</v>
      </c>
      <c r="AW13" s="65"/>
      <c r="AX13" s="65">
        <f>('8A'!AX13/'8A'!AV13-1)*100</f>
        <v>5.7771010268087952</v>
      </c>
      <c r="AY13" s="65">
        <f>('8A'!AY13/'8A'!AX13-1)*100</f>
        <v>2.6888409085586762</v>
      </c>
      <c r="AZ13" s="65">
        <f>('8A'!AZ13/'8A'!AY13-1)*100</f>
        <v>9.3790122052284097E-2</v>
      </c>
      <c r="BA13" s="65">
        <f>('8A'!BA13/'8A'!AZ13-1)*100</f>
        <v>2.2900914064648337</v>
      </c>
      <c r="BB13" s="65"/>
      <c r="BC13" s="65">
        <f>('8A'!BC13/'8A'!BA13-1)*100</f>
        <v>6.1962627424269279</v>
      </c>
      <c r="BD13" s="65">
        <f>('8A'!BD13/'8A'!BC13-1)*100</f>
        <v>1.6522115863138342</v>
      </c>
      <c r="BE13" s="65">
        <f>('8A'!BE13/'8A'!BD13-1)*100</f>
        <v>0.23994961913396118</v>
      </c>
      <c r="BF13" s="65">
        <f>('8A'!BF13/'8A'!BE13-1)*100</f>
        <v>-0.43303450226130913</v>
      </c>
      <c r="BG13" s="65"/>
      <c r="BH13" s="65">
        <f>('8A'!BH13/'8A'!BF13-1)*100</f>
        <v>4.4788481113954282</v>
      </c>
      <c r="BI13" s="65">
        <f>('8A'!BI13/'8A'!BH13-1)*100</f>
        <v>0.20015013692735728</v>
      </c>
      <c r="BJ13" s="65">
        <f>('8A'!BJ13/'8A'!BI13-1)*100</f>
        <v>7.4136626772958181E-2</v>
      </c>
      <c r="BK13" s="65">
        <f>('8A'!BK13/'8A'!BJ13-1)*100</f>
        <v>-0.87816259423671994</v>
      </c>
      <c r="BL13" s="65"/>
      <c r="BM13" s="572">
        <f>('8A'!BM13/'8A'!BK13-1)*100</f>
        <v>4.4057085333966572</v>
      </c>
      <c r="BN13" s="572">
        <f>('8A'!BN13/'8A'!BM13-1)*100</f>
        <v>0.26728976780732161</v>
      </c>
      <c r="BO13" s="65">
        <f>('8A'!BO13/'8A'!BN13-1)*100</f>
        <v>0.77765909773577224</v>
      </c>
      <c r="BP13" s="65">
        <f>('8A'!BP13/'8A'!BO13-1)*100</f>
        <v>-0.14939969325981073</v>
      </c>
      <c r="BQ13" s="65"/>
      <c r="BR13" s="572">
        <f>('8A'!BR13/'8A'!BP13-1)*100</f>
        <v>4.6147256076444876</v>
      </c>
      <c r="BS13" s="572">
        <f>('8A'!BS13/'8A'!BR13-1)*100</f>
        <v>0.54787318367632842</v>
      </c>
      <c r="BT13" s="65">
        <f>('8A'!BT13/'8A'!BS13-1)*100</f>
        <v>-100</v>
      </c>
      <c r="BU13" s="65" t="e">
        <f>('8A'!BU13/'8A'!BT13-1)*100</f>
        <v>#DIV/0!</v>
      </c>
      <c r="BV13" s="67"/>
      <c r="BW13" s="67"/>
      <c r="BX13" s="78"/>
      <c r="BY13" s="723" t="s">
        <v>57</v>
      </c>
      <c r="BZ13" s="725"/>
      <c r="CA13" s="772" t="s">
        <v>424</v>
      </c>
      <c r="CB13" s="772"/>
      <c r="CC13" s="772"/>
      <c r="CD13" s="180"/>
      <c r="CE13" s="432"/>
      <c r="CF13" s="432">
        <f>I13-'[3]CURRENT (YoY)'!FW1883</f>
        <v>0</v>
      </c>
      <c r="CG13" s="432">
        <f>J13-'[3]CURRENT (YoY)'!FX1883</f>
        <v>0</v>
      </c>
      <c r="CH13" s="432">
        <f>K13-'[3]CURRENT (YoY)'!FY1883</f>
        <v>0</v>
      </c>
      <c r="CI13" s="432">
        <f>L13-'[3]CURRENT (YoY)'!FZ1883</f>
        <v>0</v>
      </c>
      <c r="CJ13" s="432">
        <f>M13-'[3]CURRENT (YoY)'!GA1883</f>
        <v>0</v>
      </c>
      <c r="CK13" s="432">
        <f>N13-'[3]CURRENT (YoY)'!GB1883</f>
        <v>0</v>
      </c>
      <c r="CL13" s="432">
        <f>O13-'[3]CURRENT (YoY)'!GC1883</f>
        <v>0</v>
      </c>
      <c r="CM13" s="432">
        <f>P13-'[3]CURRENT (YoY)'!GD1883</f>
        <v>0</v>
      </c>
      <c r="CN13" s="432">
        <f>Q13-'[3]CURRENT (YoY)'!GE1883</f>
        <v>0</v>
      </c>
      <c r="CO13" s="432">
        <f>R13-'[3]CURRENT (YoY)'!GF1883</f>
        <v>0</v>
      </c>
      <c r="CP13" s="432"/>
      <c r="CQ13" s="432" t="e">
        <f>T13-'[3]CURRENT (QoQ)'!DG1883</f>
        <v>#REF!</v>
      </c>
      <c r="CR13" s="432">
        <f>U13-'[3]CURRENT (QoQ)'!DH1883</f>
        <v>0</v>
      </c>
      <c r="CS13" s="432">
        <f>V13-'[3]CURRENT (QoQ)'!DI1883</f>
        <v>0</v>
      </c>
      <c r="CT13" s="432">
        <f>W13-'[3]CURRENT (QoQ)'!DJ1883</f>
        <v>0</v>
      </c>
      <c r="CU13" s="432"/>
      <c r="CV13" s="432">
        <f>Y13-'[3]CURRENT (QoQ)'!DK1883</f>
        <v>0</v>
      </c>
      <c r="CW13" s="432">
        <f>Z13-'[3]CURRENT (QoQ)'!DL1883</f>
        <v>0</v>
      </c>
      <c r="CX13" s="432">
        <f>AA13-'[3]CURRENT (QoQ)'!DM1883</f>
        <v>0</v>
      </c>
      <c r="CY13" s="432">
        <f>AB13-'[3]CURRENT (QoQ)'!DN1883</f>
        <v>0</v>
      </c>
      <c r="CZ13" s="432"/>
      <c r="DA13" s="432">
        <f>AD13-'[3]CURRENT (QoQ)'!DO1883</f>
        <v>0</v>
      </c>
      <c r="DB13" s="432">
        <f>AE13-'[3]CURRENT (QoQ)'!DP1883</f>
        <v>0</v>
      </c>
      <c r="DC13" s="432">
        <f>AF13-'[3]CURRENT (QoQ)'!DQ1883</f>
        <v>0</v>
      </c>
      <c r="DD13" s="432">
        <f>AG13-'[3]CURRENT (QoQ)'!DR1883</f>
        <v>0</v>
      </c>
      <c r="DE13" s="432"/>
      <c r="DF13" s="432">
        <f>AI13-'[3]CURRENT (QoQ)'!DS1883</f>
        <v>0</v>
      </c>
      <c r="DG13" s="432">
        <f>AJ13-'[3]CURRENT (QoQ)'!DT1883</f>
        <v>0</v>
      </c>
      <c r="DH13" s="432">
        <f>AK13-'[3]CURRENT (QoQ)'!DU1883</f>
        <v>0</v>
      </c>
      <c r="DI13" s="432">
        <f>AL13-'[3]CURRENT (QoQ)'!DV1883</f>
        <v>0</v>
      </c>
      <c r="DJ13" s="432"/>
      <c r="DK13" s="432">
        <f>AN13-'[3]CURRENT (QoQ)'!DW1883</f>
        <v>0</v>
      </c>
      <c r="DL13" s="432">
        <f>AO13-'[3]CURRENT (QoQ)'!DX1883</f>
        <v>0</v>
      </c>
      <c r="DM13" s="432">
        <f>AP13-'[3]CURRENT (QoQ)'!DY1883</f>
        <v>0</v>
      </c>
      <c r="DN13" s="432">
        <f>AQ13-'[3]CURRENT (QoQ)'!DZ1883</f>
        <v>0</v>
      </c>
      <c r="DO13" s="432"/>
      <c r="DP13" s="432">
        <f>AS13-'[3]CURRENT (QoQ)'!EA1883</f>
        <v>0</v>
      </c>
      <c r="DQ13" s="432">
        <f>AT13-'[3]CURRENT (QoQ)'!EB1883</f>
        <v>0</v>
      </c>
      <c r="DR13" s="432">
        <f>AU13-'[3]CURRENT (QoQ)'!EC1883</f>
        <v>0</v>
      </c>
      <c r="DS13" s="432">
        <f>AV13-'[3]CURRENT (QoQ)'!ED1883</f>
        <v>0</v>
      </c>
      <c r="DT13" s="432"/>
      <c r="DU13" s="432">
        <f>AX13-'[3]CURRENT (QoQ)'!EE1883</f>
        <v>0</v>
      </c>
      <c r="DV13" s="432">
        <f>AY13-'[3]CURRENT (QoQ)'!EF1883</f>
        <v>-2.2204460492503131E-14</v>
      </c>
      <c r="DW13" s="432">
        <f>AZ13-'[3]CURRENT (QoQ)'!EG1883</f>
        <v>0</v>
      </c>
      <c r="DX13" s="432">
        <f>BA13-'[3]CURRENT (QoQ)'!EH1883</f>
        <v>0</v>
      </c>
      <c r="DY13" s="432"/>
      <c r="DZ13" s="432">
        <f>BC13-'[3]CURRENT (QoQ)'!EI1883</f>
        <v>0</v>
      </c>
      <c r="EA13" s="432">
        <f>BD13-'[3]CURRENT (QoQ)'!EJ1883</f>
        <v>0</v>
      </c>
      <c r="EB13" s="432">
        <f>BE13-'[3]CURRENT (QoQ)'!EK1883</f>
        <v>0</v>
      </c>
      <c r="EC13" s="432">
        <f>BF13-'[3]CURRENT (QoQ)'!EL1883</f>
        <v>0</v>
      </c>
      <c r="ED13" s="432"/>
      <c r="EE13" s="432">
        <f>BH13-'[3]CURRENT (QoQ)'!EM1883</f>
        <v>0</v>
      </c>
      <c r="EF13" s="432">
        <f>BI13-'[3]CURRENT (QoQ)'!EN1883</f>
        <v>0</v>
      </c>
      <c r="EG13" s="432">
        <f>BJ13-'[3]CURRENT (QoQ)'!EO1883</f>
        <v>0</v>
      </c>
      <c r="EH13" s="432">
        <f>BK13-'[3]CURRENT (QoQ)'!EP1883</f>
        <v>0</v>
      </c>
      <c r="EI13" s="432"/>
      <c r="EJ13" s="432">
        <f>BM13-'[3]CURRENT (QoQ)'!EQ1883</f>
        <v>0</v>
      </c>
      <c r="EK13" s="432">
        <f>BN13-'[3]CURRENT (QoQ)'!ER1883</f>
        <v>0</v>
      </c>
      <c r="EL13" s="432">
        <f>BO13-'[3]CURRENT (QoQ)'!ES1883</f>
        <v>0</v>
      </c>
      <c r="EM13" s="432">
        <f>BP13-'[3]CURRENT (QoQ)'!ET1883</f>
        <v>0</v>
      </c>
      <c r="EN13" s="432"/>
      <c r="EO13" s="432">
        <f>BR13-'[3]CURRENT (QoQ)'!EU1883</f>
        <v>0</v>
      </c>
      <c r="EP13" s="432">
        <f>BS13-'[3]CURRENT (QoQ)'!EV1883</f>
        <v>0</v>
      </c>
      <c r="EQ13" s="432">
        <f>BT13-'[3]CURRENT (QoQ)'!EW1883</f>
        <v>0</v>
      </c>
      <c r="ER13" s="432" t="e">
        <f>BU13-'[3]CURRENT (QoQ)'!EX1883</f>
        <v>#DIV/0!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458"/>
      <c r="I14" s="65">
        <f>('8A'!I14/'8A'!H14-1)*100</f>
        <v>7.0323224944421892</v>
      </c>
      <c r="J14" s="65">
        <f>('8A'!J14/'8A'!I14-1)*100</f>
        <v>8.1349000000000338</v>
      </c>
      <c r="K14" s="65">
        <f>('8A'!K14/'8A'!J14-1)*100</f>
        <v>8.549000000000051</v>
      </c>
      <c r="L14" s="65">
        <f>('8A'!L14/'8A'!K14-1)*100</f>
        <v>8.9058504623392043</v>
      </c>
      <c r="M14" s="65">
        <f>('8A'!M14/'8A'!L14-1)*100</f>
        <v>-48.879999999999889</v>
      </c>
      <c r="N14" s="65">
        <f>('8A'!N14/'8A'!M14-1)*100</f>
        <v>-18.090000000000007</v>
      </c>
      <c r="O14" s="65">
        <f>('8A'!O14/'8A'!N14-1)*100</f>
        <v>50.178066719560732</v>
      </c>
      <c r="P14" s="65">
        <f>('8A'!P14/'8A'!O14-1)*100</f>
        <v>6.9549999999999779</v>
      </c>
      <c r="Q14" s="65">
        <f>('8A'!Q14/'8A'!P14-1)*100</f>
        <v>7.6630227006661444</v>
      </c>
      <c r="R14" s="65">
        <f>('8A'!R14/'8A'!Q14-1)*100</f>
        <v>-100</v>
      </c>
      <c r="S14" s="68"/>
      <c r="T14" s="68"/>
      <c r="U14" s="65">
        <f>('8A'!U14/'8A'!T14-1)*100</f>
        <v>4.793315018888844</v>
      </c>
      <c r="V14" s="65">
        <f>('8A'!V14/'8A'!U14-1)*100</f>
        <v>5.1114683651974469</v>
      </c>
      <c r="W14" s="65">
        <f>('8A'!W14/'8A'!V14-1)*100</f>
        <v>7.5858483088913742</v>
      </c>
      <c r="X14" s="65"/>
      <c r="Y14" s="65">
        <f>('8A'!Y14/'8A'!W14-1)*100</f>
        <v>-10.37611075762246</v>
      </c>
      <c r="Z14" s="65">
        <f>('8A'!Z14/'8A'!Y14-1)*100</f>
        <v>4.536468401992777</v>
      </c>
      <c r="AA14" s="65">
        <f>('8A'!AA14/'8A'!Z14-1)*100</f>
        <v>6.8725841905301399</v>
      </c>
      <c r="AB14" s="65">
        <f>('8A'!AB14/'8A'!AA14-1)*100</f>
        <v>7.9030269148764098</v>
      </c>
      <c r="AC14" s="65"/>
      <c r="AD14" s="65">
        <f>('8A'!AD14/'8A'!AB14-1)*100</f>
        <v>-10.38930402261029</v>
      </c>
      <c r="AE14" s="65">
        <f>('8A'!AE14/'8A'!AD14-1)*100</f>
        <v>4.7285527208553502</v>
      </c>
      <c r="AF14" s="65">
        <f>('8A'!AF14/'8A'!AE14-1)*100</f>
        <v>6.8018719369980163</v>
      </c>
      <c r="AG14" s="65">
        <f>('8A'!AG14/'8A'!AF14-1)*100</f>
        <v>7.8816718247567863</v>
      </c>
      <c r="AH14" s="65"/>
      <c r="AI14" s="65">
        <f>('8A'!AI14/'8A'!AG14-1)*100</f>
        <v>-10.940990262041762</v>
      </c>
      <c r="AJ14" s="65">
        <f>('8A'!AJ14/'8A'!AI14-1)*100</f>
        <v>5.5290156032292925</v>
      </c>
      <c r="AK14" s="65">
        <f>('8A'!AK14/'8A'!AJ14-1)*100</f>
        <v>7.2584061454279425</v>
      </c>
      <c r="AL14" s="65">
        <f>('8A'!AL14/'8A'!AK14-1)*100</f>
        <v>8.6139404914910891</v>
      </c>
      <c r="AM14" s="65"/>
      <c r="AN14" s="65">
        <f>('8A'!AN14/'8A'!AL14-1)*100</f>
        <v>-11.131222955039632</v>
      </c>
      <c r="AO14" s="65">
        <f>('8A'!AO14/'8A'!AN14-1)*100</f>
        <v>4.7375212690481616</v>
      </c>
      <c r="AP14" s="65">
        <f>('8A'!AP14/'8A'!AO14-1)*100</f>
        <v>8.0310879937917967</v>
      </c>
      <c r="AQ14" s="65">
        <f>('8A'!AQ14/'8A'!AP14-1)*100</f>
        <v>8.142151373822081</v>
      </c>
      <c r="AR14" s="65"/>
      <c r="AS14" s="65">
        <f>('8A'!AS14/'8A'!AQ14-1)*100</f>
        <v>-20.559121783884915</v>
      </c>
      <c r="AT14" s="65">
        <f>('8A'!AT14/'8A'!AS14-1)*100</f>
        <v>-80.160554535417276</v>
      </c>
      <c r="AU14" s="65">
        <f>('8A'!AU14/'8A'!AT14-1)*100</f>
        <v>167.20718168275587</v>
      </c>
      <c r="AV14" s="65">
        <f>('8A'!AV14/'8A'!AU14-1)*100</f>
        <v>10.678795802717801</v>
      </c>
      <c r="AW14" s="65"/>
      <c r="AX14" s="65">
        <f>('8A'!AX14/'8A'!AV14-1)*100</f>
        <v>-13.581548437943026</v>
      </c>
      <c r="AY14" s="65">
        <f>('8A'!AY14/'8A'!AX14-1)*100</f>
        <v>-45.483706436243807</v>
      </c>
      <c r="AZ14" s="65">
        <f>('8A'!AZ14/'8A'!AY14-1)*100</f>
        <v>81.939134456814571</v>
      </c>
      <c r="BA14" s="65">
        <f>('8A'!BA14/'8A'!AZ14-1)*100</f>
        <v>21.297255134691717</v>
      </c>
      <c r="BB14" s="65"/>
      <c r="BC14" s="65">
        <f>('8A'!BC14/'8A'!BA14-1)*100</f>
        <v>-10.756816840707561</v>
      </c>
      <c r="BD14" s="65">
        <f>('8A'!BD14/'8A'!BC14-1)*100</f>
        <v>-9.2972283274337375</v>
      </c>
      <c r="BE14" s="65">
        <f>('8A'!BE14/'8A'!BD14-1)*100</f>
        <v>84.720518261110627</v>
      </c>
      <c r="BF14" s="65">
        <f>('8A'!BF14/'8A'!BE14-1)*100</f>
        <v>-1.5873482195839839</v>
      </c>
      <c r="BG14" s="65"/>
      <c r="BH14" s="65">
        <f>('8A'!BH14/'8A'!BF14-1)*100</f>
        <v>-35.076804764146694</v>
      </c>
      <c r="BI14" s="65">
        <f>('8A'!BI14/'8A'!BH14-1)*100</f>
        <v>-10.833104465035726</v>
      </c>
      <c r="BJ14" s="65">
        <f>('8A'!BJ14/'8A'!BI14-1)*100</f>
        <v>84.513654589240915</v>
      </c>
      <c r="BK14" s="65">
        <f>('8A'!BK14/'8A'!BJ14-1)*100</f>
        <v>2.707993309394352</v>
      </c>
      <c r="BL14" s="65"/>
      <c r="BM14" s="572">
        <f>('8A'!BM14/'8A'!BK14-1)*100</f>
        <v>-35.701902050250489</v>
      </c>
      <c r="BN14" s="572">
        <f>('8A'!BN14/'8A'!BM14-1)*100</f>
        <v>-11.410437692891263</v>
      </c>
      <c r="BO14" s="65">
        <f>('8A'!BO14/'8A'!BN14-1)*100</f>
        <v>84.17781244681899</v>
      </c>
      <c r="BP14" s="65">
        <f>('8A'!BP14/'8A'!BO14-1)*100</f>
        <v>1.8414432317982898</v>
      </c>
      <c r="BQ14" s="65"/>
      <c r="BR14" s="572">
        <f>('8A'!BR14/'8A'!BP14-1)*100</f>
        <v>-35.635693120013265</v>
      </c>
      <c r="BS14" s="572">
        <f>('8A'!BS14/'8A'!BR14-1)*100</f>
        <v>-11.66433657606607</v>
      </c>
      <c r="BT14" s="65">
        <f>('8A'!BT14/'8A'!BS14-1)*100</f>
        <v>-100</v>
      </c>
      <c r="BU14" s="65" t="e">
        <f>('8A'!BU14/'8A'!BT14-1)*100</f>
        <v>#DIV/0!</v>
      </c>
      <c r="BV14" s="67"/>
      <c r="BW14" s="67"/>
      <c r="BX14" s="78"/>
      <c r="BY14" s="723" t="s">
        <v>60</v>
      </c>
      <c r="BZ14" s="725"/>
      <c r="CA14" s="772" t="s">
        <v>425</v>
      </c>
      <c r="CB14" s="772"/>
      <c r="CC14" s="772"/>
      <c r="CD14" s="180"/>
      <c r="CE14" s="432"/>
      <c r="CF14" s="432">
        <f>I14-'[3]CURRENT (YoY)'!FW1884</f>
        <v>0</v>
      </c>
      <c r="CG14" s="432">
        <f>J14-'[3]CURRENT (YoY)'!FX1884</f>
        <v>0</v>
      </c>
      <c r="CH14" s="432">
        <f>K14-'[3]CURRENT (YoY)'!FY1884</f>
        <v>0</v>
      </c>
      <c r="CI14" s="432">
        <f>L14-'[3]CURRENT (YoY)'!FZ1884</f>
        <v>0</v>
      </c>
      <c r="CJ14" s="432">
        <f>M14-'[3]CURRENT (YoY)'!GA1884</f>
        <v>0</v>
      </c>
      <c r="CK14" s="432">
        <f>N14-'[3]CURRENT (YoY)'!GB1884</f>
        <v>0</v>
      </c>
      <c r="CL14" s="432">
        <f>O14-'[3]CURRENT (YoY)'!GC1884</f>
        <v>0</v>
      </c>
      <c r="CM14" s="432">
        <f>P14-'[3]CURRENT (YoY)'!GD1884</f>
        <v>0</v>
      </c>
      <c r="CN14" s="432">
        <f>Q14-'[3]CURRENT (YoY)'!GE1884</f>
        <v>0</v>
      </c>
      <c r="CO14" s="432">
        <f>R14-'[3]CURRENT (YoY)'!GF1884</f>
        <v>0</v>
      </c>
      <c r="CP14" s="432"/>
      <c r="CQ14" s="432" t="e">
        <f>T14-'[3]CURRENT (QoQ)'!DG1884</f>
        <v>#REF!</v>
      </c>
      <c r="CR14" s="432">
        <f>U14-'[3]CURRENT (QoQ)'!DH1884</f>
        <v>0</v>
      </c>
      <c r="CS14" s="432">
        <f>V14-'[3]CURRENT (QoQ)'!DI1884</f>
        <v>0</v>
      </c>
      <c r="CT14" s="432">
        <f>W14-'[3]CURRENT (QoQ)'!DJ1884</f>
        <v>0</v>
      </c>
      <c r="CU14" s="432"/>
      <c r="CV14" s="432">
        <f>Y14-'[3]CURRENT (QoQ)'!DK1884</f>
        <v>0</v>
      </c>
      <c r="CW14" s="432">
        <f>Z14-'[3]CURRENT (QoQ)'!DL1884</f>
        <v>0</v>
      </c>
      <c r="CX14" s="432">
        <f>AA14-'[3]CURRENT (QoQ)'!DM1884</f>
        <v>0</v>
      </c>
      <c r="CY14" s="432">
        <f>AB14-'[3]CURRENT (QoQ)'!DN1884</f>
        <v>0</v>
      </c>
      <c r="CZ14" s="432"/>
      <c r="DA14" s="432">
        <f>AD14-'[3]CURRENT (QoQ)'!DO1884</f>
        <v>0</v>
      </c>
      <c r="DB14" s="432">
        <f>AE14-'[3]CURRENT (QoQ)'!DP1884</f>
        <v>0</v>
      </c>
      <c r="DC14" s="432">
        <f>AF14-'[3]CURRENT (QoQ)'!DQ1884</f>
        <v>0</v>
      </c>
      <c r="DD14" s="432">
        <f>AG14-'[3]CURRENT (QoQ)'!DR1884</f>
        <v>0</v>
      </c>
      <c r="DE14" s="432"/>
      <c r="DF14" s="432">
        <f>AI14-'[3]CURRENT (QoQ)'!DS1884</f>
        <v>0</v>
      </c>
      <c r="DG14" s="432">
        <f>AJ14-'[3]CURRENT (QoQ)'!DT1884</f>
        <v>0</v>
      </c>
      <c r="DH14" s="432">
        <f>AK14-'[3]CURRENT (QoQ)'!DU1884</f>
        <v>0</v>
      </c>
      <c r="DI14" s="432">
        <f>AL14-'[3]CURRENT (QoQ)'!DV1884</f>
        <v>0</v>
      </c>
      <c r="DJ14" s="432"/>
      <c r="DK14" s="432">
        <f>AN14-'[3]CURRENT (QoQ)'!DW1884</f>
        <v>0</v>
      </c>
      <c r="DL14" s="432">
        <f>AO14-'[3]CURRENT (QoQ)'!DX1884</f>
        <v>0</v>
      </c>
      <c r="DM14" s="432">
        <f>AP14-'[3]CURRENT (QoQ)'!DY1884</f>
        <v>0</v>
      </c>
      <c r="DN14" s="432">
        <f>AQ14-'[3]CURRENT (QoQ)'!DZ1884</f>
        <v>0</v>
      </c>
      <c r="DO14" s="432"/>
      <c r="DP14" s="432">
        <f>AS14-'[3]CURRENT (QoQ)'!EA1884</f>
        <v>0</v>
      </c>
      <c r="DQ14" s="432">
        <f>AT14-'[3]CURRENT (QoQ)'!EB1884</f>
        <v>0</v>
      </c>
      <c r="DR14" s="432">
        <f>AU14-'[3]CURRENT (QoQ)'!EC1884</f>
        <v>0</v>
      </c>
      <c r="DS14" s="432">
        <f>AV14-'[3]CURRENT (QoQ)'!ED1884</f>
        <v>0</v>
      </c>
      <c r="DT14" s="432"/>
      <c r="DU14" s="432">
        <f>AX14-'[3]CURRENT (QoQ)'!EE1884</f>
        <v>0</v>
      </c>
      <c r="DV14" s="432">
        <f>AY14-'[3]CURRENT (QoQ)'!EF1884</f>
        <v>0</v>
      </c>
      <c r="DW14" s="432">
        <f>AZ14-'[3]CURRENT (QoQ)'!EG1884</f>
        <v>0</v>
      </c>
      <c r="DX14" s="432">
        <f>BA14-'[3]CURRENT (QoQ)'!EH1884</f>
        <v>0</v>
      </c>
      <c r="DY14" s="432"/>
      <c r="DZ14" s="432">
        <f>BC14-'[3]CURRENT (QoQ)'!EI1884</f>
        <v>0</v>
      </c>
      <c r="EA14" s="432">
        <f>BD14-'[3]CURRENT (QoQ)'!EJ1884</f>
        <v>0</v>
      </c>
      <c r="EB14" s="432">
        <f>BE14-'[3]CURRENT (QoQ)'!EK1884</f>
        <v>0</v>
      </c>
      <c r="EC14" s="432">
        <f>BF14-'[3]CURRENT (QoQ)'!EL1884</f>
        <v>0</v>
      </c>
      <c r="ED14" s="432"/>
      <c r="EE14" s="432">
        <f>BH14-'[3]CURRENT (QoQ)'!EM1884</f>
        <v>0</v>
      </c>
      <c r="EF14" s="432">
        <f>BI14-'[3]CURRENT (QoQ)'!EN1884</f>
        <v>0</v>
      </c>
      <c r="EG14" s="432">
        <f>BJ14-'[3]CURRENT (QoQ)'!EO1884</f>
        <v>0</v>
      </c>
      <c r="EH14" s="432">
        <f>BK14-'[3]CURRENT (QoQ)'!EP1884</f>
        <v>0</v>
      </c>
      <c r="EI14" s="432"/>
      <c r="EJ14" s="432">
        <f>BM14-'[3]CURRENT (QoQ)'!EQ1884</f>
        <v>0</v>
      </c>
      <c r="EK14" s="432">
        <f>BN14-'[3]CURRENT (QoQ)'!ER1884</f>
        <v>0</v>
      </c>
      <c r="EL14" s="432">
        <f>BO14-'[3]CURRENT (QoQ)'!ES1884</f>
        <v>0</v>
      </c>
      <c r="EM14" s="432">
        <f>BP14-'[3]CURRENT (QoQ)'!ET1884</f>
        <v>0</v>
      </c>
      <c r="EN14" s="432"/>
      <c r="EO14" s="432">
        <f>BR14-'[3]CURRENT (QoQ)'!EU1884</f>
        <v>0</v>
      </c>
      <c r="EP14" s="432">
        <f>BS14-'[3]CURRENT (QoQ)'!EV1884</f>
        <v>-4.4408920985006262E-14</v>
      </c>
      <c r="EQ14" s="432">
        <f>BT14-'[3]CURRENT (QoQ)'!EW1884</f>
        <v>0</v>
      </c>
      <c r="ER14" s="432" t="e">
        <f>BU14-'[3]CURRENT (QoQ)'!EX1884</f>
        <v>#DIV/0!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458"/>
      <c r="I15" s="65">
        <f>('8A'!I15/'8A'!H15-1)*100</f>
        <v>10.049900000000079</v>
      </c>
      <c r="J15" s="65">
        <f>('8A'!J15/'8A'!I15-1)*100</f>
        <v>11.372132219174524</v>
      </c>
      <c r="K15" s="65">
        <f>('8A'!K15/'8A'!J15-1)*100</f>
        <v>12.043999999999944</v>
      </c>
      <c r="L15" s="65">
        <f>('8A'!L15/'8A'!K15-1)*100</f>
        <v>12.439999999999497</v>
      </c>
      <c r="M15" s="65">
        <f>('8A'!M15/'8A'!L15-1)*100</f>
        <v>-25.504011967664887</v>
      </c>
      <c r="N15" s="65">
        <f>('8A'!N15/'8A'!M15-1)*100</f>
        <v>-8.6440000000000072</v>
      </c>
      <c r="O15" s="65">
        <f>('8A'!O15/'8A'!N15-1)*100</f>
        <v>33.103792848007572</v>
      </c>
      <c r="P15" s="65">
        <f>('8A'!P15/'8A'!O15-1)*100</f>
        <v>13.555400000000017</v>
      </c>
      <c r="Q15" s="65">
        <f>('8A'!Q15/'8A'!P15-1)*100</f>
        <v>14.550695903657719</v>
      </c>
      <c r="R15" s="65">
        <f>('8A'!R15/'8A'!Q15-1)*100</f>
        <v>-100</v>
      </c>
      <c r="S15" s="68"/>
      <c r="T15" s="68"/>
      <c r="U15" s="65">
        <f>('8A'!U15/'8A'!T15-1)*100</f>
        <v>0.37577403909274665</v>
      </c>
      <c r="V15" s="65">
        <f>('8A'!V15/'8A'!U15-1)*100</f>
        <v>3.2430035380001554</v>
      </c>
      <c r="W15" s="65">
        <f>('8A'!W15/'8A'!V15-1)*100</f>
        <v>8.3967842074072152</v>
      </c>
      <c r="X15" s="65"/>
      <c r="Y15" s="65">
        <f>('8A'!Y15/'8A'!W15-1)*100</f>
        <v>-2.2289802609319564</v>
      </c>
      <c r="Z15" s="65">
        <f>('8A'!Z15/'8A'!Y15-1)*100</f>
        <v>0.30287885862640973</v>
      </c>
      <c r="AA15" s="65">
        <f>('8A'!AA15/'8A'!Z15-1)*100</f>
        <v>3.5979255528554299</v>
      </c>
      <c r="AB15" s="65">
        <f>('8A'!AB15/'8A'!AA15-1)*100</f>
        <v>8.7106511925040273</v>
      </c>
      <c r="AC15" s="65"/>
      <c r="AD15" s="65">
        <f>('8A'!AD15/'8A'!AB15-1)*100</f>
        <v>-2.3715994455099421</v>
      </c>
      <c r="AE15" s="65">
        <f>('8A'!AE15/'8A'!AD15-1)*100</f>
        <v>1.0211728824348398</v>
      </c>
      <c r="AF15" s="65">
        <f>('8A'!AF15/'8A'!AE15-1)*100</f>
        <v>4.2851350242014918</v>
      </c>
      <c r="AG15" s="65">
        <f>('8A'!AG15/'8A'!AF15-1)*100</f>
        <v>9.086173908838191</v>
      </c>
      <c r="AH15" s="65"/>
      <c r="AI15" s="65">
        <f>('8A'!AI15/'8A'!AG15-1)*100</f>
        <v>-3.4350187129938092</v>
      </c>
      <c r="AJ15" s="65">
        <f>('8A'!AJ15/'8A'!AI15-1)*100</f>
        <v>2.3345012029237111</v>
      </c>
      <c r="AK15" s="65">
        <f>('8A'!AK15/'8A'!AJ15-1)*100</f>
        <v>4.0590321399948115</v>
      </c>
      <c r="AL15" s="65">
        <f>('8A'!AL15/'8A'!AK15-1)*100</f>
        <v>9.4298614096358655</v>
      </c>
      <c r="AM15" s="65"/>
      <c r="AN15" s="65">
        <f>('8A'!AN15/'8A'!AL15-1)*100</f>
        <v>-3.3013031002406712</v>
      </c>
      <c r="AO15" s="65">
        <f>('8A'!AO15/'8A'!AN15-1)*100</f>
        <v>1.8834886896473613</v>
      </c>
      <c r="AP15" s="65">
        <f>('8A'!AP15/'8A'!AO15-1)*100</f>
        <v>4.2639108093714073</v>
      </c>
      <c r="AQ15" s="65">
        <f>('8A'!AQ15/'8A'!AP15-1)*100</f>
        <v>9.5047455421648941</v>
      </c>
      <c r="AR15" s="65"/>
      <c r="AS15" s="65">
        <f>('8A'!AS15/'8A'!AQ15-1)*100</f>
        <v>-9.5774195859242521</v>
      </c>
      <c r="AT15" s="65">
        <f>('8A'!AT15/'8A'!AS15-1)*100</f>
        <v>-41.996272223961896</v>
      </c>
      <c r="AU15" s="65">
        <f>('8A'!AU15/'8A'!AT15-1)*100</f>
        <v>18.722653519536902</v>
      </c>
      <c r="AV15" s="65">
        <f>('8A'!AV15/'8A'!AU15-1)*100</f>
        <v>7.0787889266898052</v>
      </c>
      <c r="AW15" s="65"/>
      <c r="AX15" s="65">
        <f>('8A'!AX15/'8A'!AV15-1)*100</f>
        <v>-2.0162935541223392</v>
      </c>
      <c r="AY15" s="65">
        <f>('8A'!AY15/'8A'!AX15-1)*100</f>
        <v>-11.930856588494244</v>
      </c>
      <c r="AZ15" s="65">
        <f>('8A'!AZ15/'8A'!AY15-1)*100</f>
        <v>-3.3134572885997304</v>
      </c>
      <c r="BA15" s="65">
        <f>('8A'!BA15/'8A'!AZ15-1)*100</f>
        <v>25.507113523379488</v>
      </c>
      <c r="BB15" s="65"/>
      <c r="BC15" s="65">
        <f>('8A'!BC15/'8A'!BA15-1)*100</f>
        <v>6.1754828265903949</v>
      </c>
      <c r="BD15" s="65">
        <f>('8A'!BD15/'8A'!BC15-1)*100</f>
        <v>14.098216720373458</v>
      </c>
      <c r="BE15" s="65">
        <f>('8A'!BE15/'8A'!BD15-1)*100</f>
        <v>0.73641052972301946</v>
      </c>
      <c r="BF15" s="65">
        <f>('8A'!BF15/'8A'!BE15-1)*100</f>
        <v>1.63705673312875</v>
      </c>
      <c r="BG15" s="65"/>
      <c r="BH15" s="65">
        <f>('8A'!BH15/'8A'!BF15-1)*100</f>
        <v>-0.22001245942017134</v>
      </c>
      <c r="BI15" s="65">
        <f>('8A'!BI15/'8A'!BH15-1)*100</f>
        <v>9.7930599104486973</v>
      </c>
      <c r="BJ15" s="65">
        <f>('8A'!BJ15/'8A'!BI15-1)*100</f>
        <v>1.7657519031766711</v>
      </c>
      <c r="BK15" s="65">
        <f>('8A'!BK15/'8A'!BJ15-1)*100</f>
        <v>0.98083430516247017</v>
      </c>
      <c r="BL15" s="65"/>
      <c r="BM15" s="572">
        <f>('8A'!BM15/'8A'!BK15-1)*100</f>
        <v>-0.59869739823498191</v>
      </c>
      <c r="BN15" s="572">
        <f>('8A'!BN15/'8A'!BM15-1)*100</f>
        <v>10.17491513807669</v>
      </c>
      <c r="BO15" s="65">
        <f>('8A'!BO15/'8A'!BN15-1)*100</f>
        <v>4.9414612876027553</v>
      </c>
      <c r="BP15" s="65">
        <f>('8A'!BP15/'8A'!BO15-1)*100</f>
        <v>1.9274616488140994</v>
      </c>
      <c r="BQ15" s="65"/>
      <c r="BR15" s="572">
        <f>('8A'!BR15/'8A'!BP15-1)*100</f>
        <v>-0.50310790589701559</v>
      </c>
      <c r="BS15" s="572">
        <f>('8A'!BS15/'8A'!BR15-1)*100</f>
        <v>10.820586314925219</v>
      </c>
      <c r="BT15" s="65">
        <f>('8A'!BT15/'8A'!BS15-1)*100</f>
        <v>-100</v>
      </c>
      <c r="BU15" s="65" t="e">
        <f>('8A'!BU15/'8A'!BT15-1)*100</f>
        <v>#DIV/0!</v>
      </c>
      <c r="BV15" s="67"/>
      <c r="BW15" s="67"/>
      <c r="BX15" s="78"/>
      <c r="BY15" s="723" t="s">
        <v>925</v>
      </c>
      <c r="BZ15" s="725"/>
      <c r="CA15" s="772" t="s">
        <v>426</v>
      </c>
      <c r="CB15" s="772"/>
      <c r="CC15" s="772"/>
      <c r="CD15" s="180"/>
      <c r="CE15" s="432"/>
      <c r="CF15" s="432">
        <f>I15-'[3]CURRENT (YoY)'!FW1886</f>
        <v>0</v>
      </c>
      <c r="CG15" s="432">
        <f>J15-'[3]CURRENT (YoY)'!FX1886</f>
        <v>0</v>
      </c>
      <c r="CH15" s="432">
        <f>K15-'[3]CURRENT (YoY)'!FY1886</f>
        <v>0</v>
      </c>
      <c r="CI15" s="432">
        <f>L15-'[3]CURRENT (YoY)'!FZ1886</f>
        <v>0</v>
      </c>
      <c r="CJ15" s="432">
        <f>M15-'[3]CURRENT (YoY)'!GA1886</f>
        <v>0</v>
      </c>
      <c r="CK15" s="432">
        <f>N15-'[3]CURRENT (YoY)'!GB1886</f>
        <v>0</v>
      </c>
      <c r="CL15" s="432">
        <f>O15-'[3]CURRENT (YoY)'!GC1886</f>
        <v>0</v>
      </c>
      <c r="CM15" s="432">
        <f>P15-'[3]CURRENT (YoY)'!GD1886</f>
        <v>0</v>
      </c>
      <c r="CN15" s="432">
        <f>Q15-'[3]CURRENT (YoY)'!GE1886</f>
        <v>0</v>
      </c>
      <c r="CO15" s="432">
        <f>R15-'[3]CURRENT (YoY)'!GF1886</f>
        <v>0</v>
      </c>
      <c r="CP15" s="434"/>
      <c r="CQ15" s="432" t="e">
        <f>T15-'[3]CURRENT (QoQ)'!DG1886</f>
        <v>#REF!</v>
      </c>
      <c r="CR15" s="432">
        <f>U15-'[3]CURRENT (QoQ)'!DH1886</f>
        <v>0</v>
      </c>
      <c r="CS15" s="432">
        <f>V15-'[3]CURRENT (QoQ)'!DI1886</f>
        <v>0</v>
      </c>
      <c r="CT15" s="432">
        <f>W15-'[3]CURRENT (QoQ)'!DJ1886</f>
        <v>0</v>
      </c>
      <c r="CU15" s="434"/>
      <c r="CV15" s="432">
        <f>Y15-'[3]CURRENT (QoQ)'!DK1886</f>
        <v>0</v>
      </c>
      <c r="CW15" s="432">
        <f>Z15-'[3]CURRENT (QoQ)'!DL1886</f>
        <v>0</v>
      </c>
      <c r="CX15" s="432">
        <f>AA15-'[3]CURRENT (QoQ)'!DM1886</f>
        <v>0</v>
      </c>
      <c r="CY15" s="432">
        <f>AB15-'[3]CURRENT (QoQ)'!DN1886</f>
        <v>0</v>
      </c>
      <c r="CZ15" s="434"/>
      <c r="DA15" s="432">
        <f>AD15-'[3]CURRENT (QoQ)'!DO1886</f>
        <v>0</v>
      </c>
      <c r="DB15" s="432">
        <f>AE15-'[3]CURRENT (QoQ)'!DP1886</f>
        <v>0</v>
      </c>
      <c r="DC15" s="432">
        <f>AF15-'[3]CURRENT (QoQ)'!DQ1886</f>
        <v>0</v>
      </c>
      <c r="DD15" s="432">
        <f>AG15-'[3]CURRENT (QoQ)'!DR1886</f>
        <v>0</v>
      </c>
      <c r="DE15" s="434"/>
      <c r="DF15" s="432">
        <f>AI15-'[3]CURRENT (QoQ)'!DS1886</f>
        <v>0</v>
      </c>
      <c r="DG15" s="432">
        <f>AJ15-'[3]CURRENT (QoQ)'!DT1886</f>
        <v>0</v>
      </c>
      <c r="DH15" s="432">
        <f>AK15-'[3]CURRENT (QoQ)'!DU1886</f>
        <v>0</v>
      </c>
      <c r="DI15" s="432">
        <f>AL15-'[3]CURRENT (QoQ)'!DV1886</f>
        <v>0</v>
      </c>
      <c r="DJ15" s="434"/>
      <c r="DK15" s="432">
        <f>AN15-'[3]CURRENT (QoQ)'!DW1886</f>
        <v>0</v>
      </c>
      <c r="DL15" s="432">
        <f>AO15-'[3]CURRENT (QoQ)'!DX1886</f>
        <v>0</v>
      </c>
      <c r="DM15" s="432">
        <f>AP15-'[3]CURRENT (QoQ)'!DY1886</f>
        <v>0</v>
      </c>
      <c r="DN15" s="432">
        <f>AQ15-'[3]CURRENT (QoQ)'!DZ1886</f>
        <v>0</v>
      </c>
      <c r="DO15" s="434"/>
      <c r="DP15" s="432">
        <f>AS15-'[3]CURRENT (QoQ)'!EA1886</f>
        <v>0</v>
      </c>
      <c r="DQ15" s="432">
        <f>AT15-'[3]CURRENT (QoQ)'!EB1886</f>
        <v>0</v>
      </c>
      <c r="DR15" s="432">
        <f>AU15-'[3]CURRENT (QoQ)'!EC1886</f>
        <v>0</v>
      </c>
      <c r="DS15" s="432">
        <f>AV15-'[3]CURRENT (QoQ)'!ED1886</f>
        <v>0</v>
      </c>
      <c r="DT15" s="434"/>
      <c r="DU15" s="432">
        <f>AX15-'[3]CURRENT (QoQ)'!EE1886</f>
        <v>0</v>
      </c>
      <c r="DV15" s="432">
        <f>AY15-'[3]CURRENT (QoQ)'!EF1886</f>
        <v>0</v>
      </c>
      <c r="DW15" s="432">
        <f>AZ15-'[3]CURRENT (QoQ)'!EG1886</f>
        <v>-1.1102230246251565E-14</v>
      </c>
      <c r="DX15" s="432">
        <f>BA15-'[3]CURRENT (QoQ)'!EH1886</f>
        <v>0</v>
      </c>
      <c r="DY15" s="434"/>
      <c r="DZ15" s="432">
        <f>BC15-'[3]CURRENT (QoQ)'!EI1886</f>
        <v>0</v>
      </c>
      <c r="EA15" s="432">
        <f>BD15-'[3]CURRENT (QoQ)'!EJ1886</f>
        <v>0</v>
      </c>
      <c r="EB15" s="432">
        <f>BE15-'[3]CURRENT (QoQ)'!EK1886</f>
        <v>0</v>
      </c>
      <c r="EC15" s="432">
        <f>BF15-'[3]CURRENT (QoQ)'!EL1886</f>
        <v>0</v>
      </c>
      <c r="ED15" s="434"/>
      <c r="EE15" s="432">
        <f>BH15-'[3]CURRENT (QoQ)'!EM1886</f>
        <v>0</v>
      </c>
      <c r="EF15" s="432">
        <f>BI15-'[3]CURRENT (QoQ)'!EN1886</f>
        <v>0</v>
      </c>
      <c r="EG15" s="432">
        <f>BJ15-'[3]CURRENT (QoQ)'!EO1886</f>
        <v>0</v>
      </c>
      <c r="EH15" s="432">
        <f>BK15-'[3]CURRENT (QoQ)'!EP1886</f>
        <v>0</v>
      </c>
      <c r="EI15" s="434"/>
      <c r="EJ15" s="432">
        <f>BM15-'[3]CURRENT (QoQ)'!EQ1886</f>
        <v>0</v>
      </c>
      <c r="EK15" s="432">
        <f>BN15-'[3]CURRENT (QoQ)'!ER1886</f>
        <v>0</v>
      </c>
      <c r="EL15" s="432">
        <f>BO15-'[3]CURRENT (QoQ)'!ES1886</f>
        <v>0</v>
      </c>
      <c r="EM15" s="432">
        <f>BP15-'[3]CURRENT (QoQ)'!ET1886</f>
        <v>0</v>
      </c>
      <c r="EN15" s="434"/>
      <c r="EO15" s="432">
        <f>BR15-'[3]CURRENT (QoQ)'!EU1886</f>
        <v>0</v>
      </c>
      <c r="EP15" s="432">
        <f>BS15-'[3]CURRENT (QoQ)'!EV1886</f>
        <v>0</v>
      </c>
      <c r="EQ15" s="432">
        <f>BT15-'[3]CURRENT (QoQ)'!EW1886</f>
        <v>0</v>
      </c>
      <c r="ER15" s="432" t="e">
        <f>BU15-'[3]CURRENT (QoQ)'!EX1886</f>
        <v>#DIV/0!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458"/>
      <c r="I16" s="65">
        <f>('8A'!I16/'8A'!H16-1)*100</f>
        <v>3.4949139302255183</v>
      </c>
      <c r="J16" s="65">
        <f>('8A'!J16/'8A'!I16-1)*100</f>
        <v>9.0015625847953409</v>
      </c>
      <c r="K16" s="65">
        <f>('8A'!K16/'8A'!J16-1)*100</f>
        <v>11.173984750398326</v>
      </c>
      <c r="L16" s="65">
        <f>('8A'!L16/'8A'!K16-1)*100</f>
        <v>8.0005594603429699</v>
      </c>
      <c r="M16" s="65">
        <f>('8A'!M16/'8A'!L16-1)*100</f>
        <v>20.302886577243285</v>
      </c>
      <c r="N16" s="65">
        <f>('8A'!N16/'8A'!M16-1)*100</f>
        <v>6.2414638061062178</v>
      </c>
      <c r="O16" s="65">
        <f>('8A'!O16/'8A'!N16-1)*100</f>
        <v>1.661564702442786</v>
      </c>
      <c r="P16" s="65">
        <f>('8A'!P16/'8A'!O16-1)*100</f>
        <v>-3.1847535124799098</v>
      </c>
      <c r="Q16" s="65">
        <f>('8A'!Q16/'8A'!P16-1)*100</f>
        <v>-2.1903087244646513</v>
      </c>
      <c r="R16" s="65">
        <f>('8A'!R16/'8A'!Q16-1)*100</f>
        <v>-100</v>
      </c>
      <c r="S16" s="68"/>
      <c r="T16" s="68"/>
      <c r="U16" s="65">
        <f>('8A'!U16/'8A'!T16-1)*100</f>
        <v>9.4069866871232311</v>
      </c>
      <c r="V16" s="65">
        <f>('8A'!V16/'8A'!U16-1)*100</f>
        <v>6.1547974614573286</v>
      </c>
      <c r="W16" s="65">
        <f>('8A'!W16/'8A'!V16-1)*100</f>
        <v>-7.3367315099265866</v>
      </c>
      <c r="X16" s="65"/>
      <c r="Y16" s="65">
        <f>('8A'!Y16/'8A'!W16-1)*100</f>
        <v>-2.7204826804317572</v>
      </c>
      <c r="Z16" s="65">
        <f>('8A'!Z16/'8A'!Y16-1)*100</f>
        <v>8.0902672232405095</v>
      </c>
      <c r="AA16" s="65">
        <f>('8A'!AA16/'8A'!Z16-1)*100</f>
        <v>4.9411409468100853</v>
      </c>
      <c r="AB16" s="65">
        <f>('8A'!AB16/'8A'!AA16-1)*100</f>
        <v>-5.9403477842435715</v>
      </c>
      <c r="AC16" s="65"/>
      <c r="AD16" s="65">
        <f>('8A'!AD16/'8A'!AB16-1)*100</f>
        <v>1.9356970339142077</v>
      </c>
      <c r="AE16" s="65">
        <f>('8A'!AE16/'8A'!AD16-1)*100</f>
        <v>9.1908885456020606</v>
      </c>
      <c r="AF16" s="65">
        <f>('8A'!AF16/'8A'!AE16-1)*100</f>
        <v>2.8856576045235061</v>
      </c>
      <c r="AG16" s="65">
        <f>('8A'!AG16/'8A'!AF16-1)*100</f>
        <v>-4.1853249926342091</v>
      </c>
      <c r="AH16" s="65"/>
      <c r="AI16" s="65">
        <f>('8A'!AI16/'8A'!AG16-1)*100</f>
        <v>4.3095622955630519</v>
      </c>
      <c r="AJ16" s="65">
        <f>('8A'!AJ16/'8A'!AI16-1)*100</f>
        <v>9.4267615440387651</v>
      </c>
      <c r="AK16" s="65">
        <f>('8A'!AK16/'8A'!AJ16-1)*100</f>
        <v>1.7929109106040286</v>
      </c>
      <c r="AL16" s="65">
        <f>('8A'!AL16/'8A'!AK16-1)*100</f>
        <v>-6.5125548981973864</v>
      </c>
      <c r="AM16" s="65"/>
      <c r="AN16" s="65">
        <f>('8A'!AN16/'8A'!AL16-1)*100</f>
        <v>0.11587873503862145</v>
      </c>
      <c r="AO16" s="65">
        <f>('8A'!AO16/'8A'!AN16-1)*100</f>
        <v>15.962717733570365</v>
      </c>
      <c r="AP16" s="65">
        <f>('8A'!AP16/'8A'!AO16-1)*100</f>
        <v>-3.8915103137296847</v>
      </c>
      <c r="AQ16" s="65">
        <f>('8A'!AQ16/'8A'!AP16-1)*100</f>
        <v>1.2147315189541263</v>
      </c>
      <c r="AR16" s="65"/>
      <c r="AS16" s="65">
        <f>('8A'!AS16/'8A'!AQ16-1)*100</f>
        <v>11.960299537258923</v>
      </c>
      <c r="AT16" s="65">
        <f>('8A'!AT16/'8A'!AS16-1)*100</f>
        <v>-6.8901327808864714</v>
      </c>
      <c r="AU16" s="65">
        <f>('8A'!AU16/'8A'!AT16-1)*100</f>
        <v>25.356244625773506</v>
      </c>
      <c r="AV16" s="65">
        <f>('8A'!AV16/'8A'!AU16-1)*100</f>
        <v>-6.1851968323310746</v>
      </c>
      <c r="AW16" s="65"/>
      <c r="AX16" s="65">
        <f>('8A'!AX16/'8A'!AV16-1)*100</f>
        <v>1.5696166328133865</v>
      </c>
      <c r="AY16" s="65">
        <f>('8A'!AY16/'8A'!AX16-1)*100</f>
        <v>-0.99190985069287363</v>
      </c>
      <c r="AZ16" s="65">
        <f>('8A'!AZ16/'8A'!AY16-1)*100</f>
        <v>2.063418890799551</v>
      </c>
      <c r="BA16" s="65">
        <f>('8A'!BA16/'8A'!AZ16-1)*100</f>
        <v>-0.54069236779368257</v>
      </c>
      <c r="BB16" s="65"/>
      <c r="BC16" s="65">
        <f>('8A'!BC16/'8A'!BA16-1)*100</f>
        <v>3.8687886025967178</v>
      </c>
      <c r="BD16" s="65">
        <f>('8A'!BD16/'8A'!BC16-1)*100</f>
        <v>-2.981188841365523</v>
      </c>
      <c r="BE16" s="65">
        <f>('8A'!BE16/'8A'!BD16-1)*100</f>
        <v>0.43589013106464236</v>
      </c>
      <c r="BF16" s="65">
        <f>('8A'!BF16/'8A'!BE16-1)*100</f>
        <v>-1.8668314896053806</v>
      </c>
      <c r="BG16" s="65"/>
      <c r="BH16" s="65">
        <f>('8A'!BH16/'8A'!BF16-1)*100</f>
        <v>3.5267456364762806</v>
      </c>
      <c r="BI16" s="65">
        <f>('8A'!BI16/'8A'!BH16-1)*100</f>
        <v>-5.0237036734444356</v>
      </c>
      <c r="BJ16" s="65">
        <f>('8A'!BJ16/'8A'!BI16-1)*100</f>
        <v>-1.3565694776173531</v>
      </c>
      <c r="BK16" s="65">
        <f>('8A'!BK16/'8A'!BJ16-1)*100</f>
        <v>-0.91588714435790752</v>
      </c>
      <c r="BL16" s="65"/>
      <c r="BM16" s="572">
        <f>('8A'!BM16/'8A'!BK16-1)*100</f>
        <v>3.808744324453528</v>
      </c>
      <c r="BN16" s="572">
        <f>('8A'!BN16/'8A'!BM16-1)*100</f>
        <v>-0.88041126520639335</v>
      </c>
      <c r="BO16" s="65">
        <f>('8A'!BO16/'8A'!BN16-1)*100</f>
        <v>-6.2941070093949447</v>
      </c>
      <c r="BP16" s="65">
        <f>('8A'!BP16/'8A'!BO16-1)*100</f>
        <v>2.5086833362671701</v>
      </c>
      <c r="BQ16" s="65"/>
      <c r="BR16" s="572">
        <f>('8A'!BR16/'8A'!BP16-1)*100</f>
        <v>5.5055327797283615</v>
      </c>
      <c r="BS16" s="572">
        <f>('8A'!BS16/'8A'!BR16-1)*100</f>
        <v>-0.45050138019795405</v>
      </c>
      <c r="BT16" s="65">
        <f>('8A'!BT16/'8A'!BS16-1)*100</f>
        <v>-100</v>
      </c>
      <c r="BU16" s="65" t="e">
        <f>('8A'!BU16/'8A'!BT16-1)*100</f>
        <v>#DIV/0!</v>
      </c>
      <c r="BV16" s="67"/>
      <c r="BW16" s="67"/>
      <c r="BX16" s="78"/>
      <c r="BY16" s="723" t="s">
        <v>926</v>
      </c>
      <c r="BZ16" s="725"/>
      <c r="CA16" s="772" t="s">
        <v>527</v>
      </c>
      <c r="CB16" s="772"/>
      <c r="CC16" s="772"/>
      <c r="CD16" s="180"/>
      <c r="CE16" s="432"/>
      <c r="CF16" s="432">
        <f>I16-'[3]CURRENT (YoY)'!FW1934</f>
        <v>0</v>
      </c>
      <c r="CG16" s="432">
        <f>J16-'[3]CURRENT (YoY)'!FX1934</f>
        <v>0</v>
      </c>
      <c r="CH16" s="432">
        <f>K16-'[3]CURRENT (YoY)'!FY1934</f>
        <v>0</v>
      </c>
      <c r="CI16" s="432">
        <f>L16-'[3]CURRENT (YoY)'!FZ1934</f>
        <v>0</v>
      </c>
      <c r="CJ16" s="432">
        <f>M16-'[3]CURRENT (YoY)'!GA1934</f>
        <v>0</v>
      </c>
      <c r="CK16" s="432">
        <f>N16-'[3]CURRENT (YoY)'!GB1934</f>
        <v>0</v>
      </c>
      <c r="CL16" s="432">
        <f>O16-'[3]CURRENT (YoY)'!GC1934</f>
        <v>0</v>
      </c>
      <c r="CM16" s="432">
        <f>P16-'[3]CURRENT (YoY)'!GD1934</f>
        <v>2.2204460492503131E-14</v>
      </c>
      <c r="CN16" s="432">
        <f>Q16-'[3]CURRENT (YoY)'!GE1934</f>
        <v>-2.2204460492503131E-14</v>
      </c>
      <c r="CO16" s="432">
        <f>R16-'[3]CURRENT (YoY)'!GF1934</f>
        <v>-51.768396749257015</v>
      </c>
      <c r="CP16" s="434"/>
      <c r="CQ16" s="432" t="e">
        <f>T16-'[3]CURRENT (QoQ)'!DG1934</f>
        <v>#REF!</v>
      </c>
      <c r="CR16" s="432">
        <f>U16-'[3]CURRENT (QoQ)'!DH1934</f>
        <v>0</v>
      </c>
      <c r="CS16" s="432">
        <f>V16-'[3]CURRENT (QoQ)'!DI1934</f>
        <v>0</v>
      </c>
      <c r="CT16" s="432">
        <f>W16-'[3]CURRENT (QoQ)'!DJ1934</f>
        <v>0</v>
      </c>
      <c r="CU16" s="434"/>
      <c r="CV16" s="432">
        <f>Y16-'[3]CURRENT (QoQ)'!DK1934</f>
        <v>0</v>
      </c>
      <c r="CW16" s="432">
        <f>Z16-'[3]CURRENT (QoQ)'!DL1934</f>
        <v>0</v>
      </c>
      <c r="CX16" s="432">
        <f>AA16-'[3]CURRENT (QoQ)'!DM1934</f>
        <v>0</v>
      </c>
      <c r="CY16" s="432">
        <f>AB16-'[3]CURRENT (QoQ)'!DN1934</f>
        <v>0</v>
      </c>
      <c r="CZ16" s="434"/>
      <c r="DA16" s="432">
        <f>AD16-'[3]CURRENT (QoQ)'!DO1934</f>
        <v>0</v>
      </c>
      <c r="DB16" s="432">
        <f>AE16-'[3]CURRENT (QoQ)'!DP1934</f>
        <v>0</v>
      </c>
      <c r="DC16" s="432">
        <f>AF16-'[3]CURRENT (QoQ)'!DQ1934</f>
        <v>0</v>
      </c>
      <c r="DD16" s="432">
        <f>AG16-'[3]CURRENT (QoQ)'!DR1934</f>
        <v>0</v>
      </c>
      <c r="DE16" s="434"/>
      <c r="DF16" s="432">
        <f>AI16-'[3]CURRENT (QoQ)'!DS1934</f>
        <v>0</v>
      </c>
      <c r="DG16" s="432">
        <f>AJ16-'[3]CURRENT (QoQ)'!DT1934</f>
        <v>0</v>
      </c>
      <c r="DH16" s="432">
        <f>AK16-'[3]CURRENT (QoQ)'!DU1934</f>
        <v>0</v>
      </c>
      <c r="DI16" s="432">
        <f>AL16-'[3]CURRENT (QoQ)'!DV1934</f>
        <v>0</v>
      </c>
      <c r="DJ16" s="434"/>
      <c r="DK16" s="432">
        <f>AN16-'[3]CURRENT (QoQ)'!DW1934</f>
        <v>0</v>
      </c>
      <c r="DL16" s="432">
        <f>AO16-'[3]CURRENT (QoQ)'!DX1934</f>
        <v>0</v>
      </c>
      <c r="DM16" s="432">
        <f>AP16-'[3]CURRENT (QoQ)'!DY1934</f>
        <v>0</v>
      </c>
      <c r="DN16" s="432">
        <f>AQ16-'[3]CURRENT (QoQ)'!DZ1934</f>
        <v>0</v>
      </c>
      <c r="DO16" s="434"/>
      <c r="DP16" s="432">
        <f>AS16-'[3]CURRENT (QoQ)'!EA1934</f>
        <v>0</v>
      </c>
      <c r="DQ16" s="432">
        <f>AT16-'[3]CURRENT (QoQ)'!EB1934</f>
        <v>0</v>
      </c>
      <c r="DR16" s="432">
        <f>AU16-'[3]CURRENT (QoQ)'!EC1934</f>
        <v>0</v>
      </c>
      <c r="DS16" s="432">
        <f>AV16-'[3]CURRENT (QoQ)'!ED1934</f>
        <v>0</v>
      </c>
      <c r="DT16" s="434"/>
      <c r="DU16" s="432">
        <f>AX16-'[3]CURRENT (QoQ)'!EE1934</f>
        <v>0</v>
      </c>
      <c r="DV16" s="432">
        <f>AY16-'[3]CURRENT (QoQ)'!EF1934</f>
        <v>0</v>
      </c>
      <c r="DW16" s="432">
        <f>AZ16-'[3]CURRENT (QoQ)'!EG1934</f>
        <v>0</v>
      </c>
      <c r="DX16" s="432">
        <f>BA16-'[3]CURRENT (QoQ)'!EH1934</f>
        <v>2.2204460492503131E-14</v>
      </c>
      <c r="DY16" s="434"/>
      <c r="DZ16" s="432">
        <f>BC16-'[3]CURRENT (QoQ)'!EI1934</f>
        <v>-2.2204460492503131E-14</v>
      </c>
      <c r="EA16" s="432">
        <f>BD16-'[3]CURRENT (QoQ)'!EJ1934</f>
        <v>0</v>
      </c>
      <c r="EB16" s="432">
        <f>BE16-'[3]CURRENT (QoQ)'!EK1934</f>
        <v>0</v>
      </c>
      <c r="EC16" s="432">
        <f>BF16-'[3]CURRENT (QoQ)'!EL1934</f>
        <v>0</v>
      </c>
      <c r="ED16" s="434"/>
      <c r="EE16" s="432">
        <f>BH16-'[3]CURRENT (QoQ)'!EM1934</f>
        <v>0</v>
      </c>
      <c r="EF16" s="432">
        <f>BI16-'[3]CURRENT (QoQ)'!EN1934</f>
        <v>0</v>
      </c>
      <c r="EG16" s="432">
        <f>BJ16-'[3]CURRENT (QoQ)'!EO1934</f>
        <v>0</v>
      </c>
      <c r="EH16" s="432">
        <f>BK16-'[3]CURRENT (QoQ)'!EP1934</f>
        <v>0</v>
      </c>
      <c r="EI16" s="434"/>
      <c r="EJ16" s="432">
        <f>BM16-'[3]CURRENT (QoQ)'!EQ1934</f>
        <v>0</v>
      </c>
      <c r="EK16" s="432">
        <f>BN16-'[3]CURRENT (QoQ)'!ER1934</f>
        <v>0</v>
      </c>
      <c r="EL16" s="432">
        <f>BO16-'[3]CURRENT (QoQ)'!ES1934</f>
        <v>0</v>
      </c>
      <c r="EM16" s="432">
        <f>BP16-'[3]CURRENT (QoQ)'!ET1934</f>
        <v>0</v>
      </c>
      <c r="EN16" s="434"/>
      <c r="EO16" s="432">
        <f>BR16-'[3]CURRENT (QoQ)'!EU1934</f>
        <v>0</v>
      </c>
      <c r="EP16" s="432">
        <f>BS16-'[3]CURRENT (QoQ)'!EV1934</f>
        <v>0</v>
      </c>
      <c r="EQ16" s="432">
        <f>BT16-'[3]CURRENT (QoQ)'!EW1934</f>
        <v>0</v>
      </c>
      <c r="ER16" s="432" t="e">
        <f>BU16-'[3]CURRENT (QoQ)'!EX1934</f>
        <v>#DIV/0!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452"/>
      <c r="I17" s="64">
        <f>('8A'!I17/'8A'!H17-1)*100</f>
        <v>1.9491575639302372</v>
      </c>
      <c r="J17" s="64">
        <f>('8A'!J17/'8A'!I17-1)*100</f>
        <v>6.5575640535368684</v>
      </c>
      <c r="K17" s="64">
        <f>('8A'!K17/'8A'!J17-1)*100</f>
        <v>3.5672182255937157</v>
      </c>
      <c r="L17" s="64">
        <f>('8A'!L17/'8A'!K17-1)*100</f>
        <v>1.7266168749644928</v>
      </c>
      <c r="M17" s="64">
        <f>('8A'!M17/'8A'!L17-1)*100</f>
        <v>4.3043967648592751</v>
      </c>
      <c r="N17" s="64">
        <f>('8A'!N17/'8A'!M17-1)*100</f>
        <v>6.4387300072150433</v>
      </c>
      <c r="O17" s="64">
        <f>('8A'!O17/'8A'!N17-1)*100</f>
        <v>6.508830572942248</v>
      </c>
      <c r="P17" s="64">
        <f>('8A'!P17/'8A'!O17-1)*100</f>
        <v>4.7423010025809731</v>
      </c>
      <c r="Q17" s="64">
        <f>('8A'!Q17/'8A'!P17-1)*100</f>
        <v>5.8926848424907918</v>
      </c>
      <c r="R17" s="64">
        <f>('8A'!R17/'8A'!Q17-1)*100</f>
        <v>-100</v>
      </c>
      <c r="S17" s="67"/>
      <c r="T17" s="67"/>
      <c r="U17" s="64">
        <f>('8A'!U17/'8A'!T17-1)*100</f>
        <v>6.8134526245700267</v>
      </c>
      <c r="V17" s="64">
        <f>('8A'!V17/'8A'!U17-1)*100</f>
        <v>2.820155005216729</v>
      </c>
      <c r="W17" s="64">
        <f>('8A'!W17/'8A'!V17-1)*100</f>
        <v>40.129131946375637</v>
      </c>
      <c r="X17" s="64"/>
      <c r="Y17" s="64">
        <f>('8A'!Y17/'8A'!W17-1)*100</f>
        <v>-32.653927721791064</v>
      </c>
      <c r="Z17" s="64">
        <f>('8A'!Z17/'8A'!Y17-1)*100</f>
        <v>9.6885577323042149</v>
      </c>
      <c r="AA17" s="64">
        <f>('8A'!AA17/'8A'!Z17-1)*100</f>
        <v>-0.31676790448093017</v>
      </c>
      <c r="AB17" s="64">
        <f>('8A'!AB17/'8A'!AA17-1)*100</f>
        <v>31.526172416764386</v>
      </c>
      <c r="AC17" s="64"/>
      <c r="AD17" s="64">
        <f>('8A'!AD17/'8A'!AB17-1)*100</f>
        <v>-24.034911436547869</v>
      </c>
      <c r="AE17" s="64">
        <f>('8A'!AE17/'8A'!AD17-1)*100</f>
        <v>5.2732606143102601</v>
      </c>
      <c r="AF17" s="64">
        <f>('8A'!AF17/'8A'!AE17-1)*100</f>
        <v>-0.51358318038013939</v>
      </c>
      <c r="AG17" s="64">
        <f>('8A'!AG17/'8A'!AF17-1)*100</f>
        <v>35.050220320025183</v>
      </c>
      <c r="AH17" s="64"/>
      <c r="AI17" s="64">
        <f>('8A'!AI17/'8A'!AG17-1)*100</f>
        <v>-28.793050378256101</v>
      </c>
      <c r="AJ17" s="64">
        <f>('8A'!AJ17/'8A'!AI17-1)*100</f>
        <v>8.1814333761175853</v>
      </c>
      <c r="AK17" s="64">
        <f>('8A'!AK17/'8A'!AJ17-1)*100</f>
        <v>1.2712649230159467</v>
      </c>
      <c r="AL17" s="64">
        <f>('8A'!AL17/'8A'!AK17-1)*100</f>
        <v>33.710130367352505</v>
      </c>
      <c r="AM17" s="64"/>
      <c r="AN17" s="64">
        <f>('8A'!AN17/'8A'!AL17-1)*100</f>
        <v>-27.974022953608511</v>
      </c>
      <c r="AO17" s="64">
        <f>('8A'!AO17/'8A'!AN17-1)*100</f>
        <v>2.5928255479915396</v>
      </c>
      <c r="AP17" s="64">
        <f>('8A'!AP17/'8A'!AO17-1)*100</f>
        <v>1.8817101964831995</v>
      </c>
      <c r="AQ17" s="64">
        <f>('8A'!AQ17/'8A'!AP17-1)*100</f>
        <v>34.386621754803649</v>
      </c>
      <c r="AR17" s="64"/>
      <c r="AS17" s="64">
        <f>('8A'!AS17/'8A'!AQ17-1)*100</f>
        <v>-24.948643089953769</v>
      </c>
      <c r="AT17" s="64">
        <f>('8A'!AT17/'8A'!AS17-1)*100</f>
        <v>-2.5796066779825932</v>
      </c>
      <c r="AU17" s="64">
        <f>('8A'!AU17/'8A'!AT17-1)*100</f>
        <v>10.580175499430023</v>
      </c>
      <c r="AV17" s="64">
        <f>('8A'!AV17/'8A'!AU17-1)*100</f>
        <v>27.814996052443508</v>
      </c>
      <c r="AW17" s="64"/>
      <c r="AX17" s="64">
        <f>('8A'!AX17/'8A'!AV17-1)*100</f>
        <v>-22.417698457524192</v>
      </c>
      <c r="AY17" s="64">
        <f>('8A'!AY17/'8A'!AX17-1)*100</f>
        <v>1.8950532791768282</v>
      </c>
      <c r="AZ17" s="64">
        <f>('8A'!AZ17/'8A'!AY17-1)*100</f>
        <v>1.0004988634080725</v>
      </c>
      <c r="BA17" s="64">
        <f>('8A'!BA17/'8A'!AZ17-1)*100</f>
        <v>32.566899330389568</v>
      </c>
      <c r="BB17" s="64"/>
      <c r="BC17" s="64">
        <f>('8A'!BC17/'8A'!BA17-1)*100</f>
        <v>-20.878650531975318</v>
      </c>
      <c r="BD17" s="64">
        <f>('8A'!BD17/'8A'!BC17-1)*100</f>
        <v>-1.9053672332898119</v>
      </c>
      <c r="BE17" s="64">
        <f>('8A'!BE17/'8A'!BD17-1)*100</f>
        <v>5.4350188181143233</v>
      </c>
      <c r="BF17" s="64">
        <f>('8A'!BF17/'8A'!BE17-1)*100</f>
        <v>29.412209341636331</v>
      </c>
      <c r="BG17" s="64"/>
      <c r="BH17" s="64">
        <f>('8A'!BH17/'8A'!BF17-1)*100</f>
        <v>-25.382258786544764</v>
      </c>
      <c r="BI17" s="64">
        <f>('8A'!BI17/'8A'!BH17-1)*100</f>
        <v>3.1705557422182729</v>
      </c>
      <c r="BJ17" s="64">
        <f>('8A'!BJ17/'8A'!BI17-1)*100</f>
        <v>6.319738551923848</v>
      </c>
      <c r="BK17" s="64">
        <f>('8A'!BK17/'8A'!BJ17-1)*100</f>
        <v>31.034327907752868</v>
      </c>
      <c r="BL17" s="64"/>
      <c r="BM17" s="571">
        <f>('8A'!BM17/'8A'!BK17-1)*100</f>
        <v>-24.551386341764314</v>
      </c>
      <c r="BN17" s="571">
        <f>('8A'!BN17/'8A'!BM17-1)*100</f>
        <v>-2.2871000779857154</v>
      </c>
      <c r="BO17" s="64">
        <f>('8A'!BO17/'8A'!BN17-1)*100</f>
        <v>10.995280825488795</v>
      </c>
      <c r="BP17" s="64">
        <f>('8A'!BP17/'8A'!BO17-1)*100</f>
        <v>28.790054794873864</v>
      </c>
      <c r="BQ17" s="64"/>
      <c r="BR17" s="571">
        <f>('8A'!BR17/'8A'!BP17-1)*100</f>
        <v>-24.287308459609569</v>
      </c>
      <c r="BS17" s="571">
        <f>('8A'!BS17/'8A'!BR17-1)*100</f>
        <v>-0.27891839802580698</v>
      </c>
      <c r="BT17" s="64">
        <f>('8A'!BT17/'8A'!BS17-1)*100</f>
        <v>-100</v>
      </c>
      <c r="BU17" s="64" t="e">
        <f>('8A'!BU17/'8A'!BT17-1)*100</f>
        <v>#DIV/0!</v>
      </c>
      <c r="BV17" s="67"/>
      <c r="BW17" s="67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/>
      <c r="CF17" s="432">
        <f>I17-'[3]CURRENT (YoY)'!FW1742</f>
        <v>0</v>
      </c>
      <c r="CG17" s="432">
        <f>J17-'[3]CURRENT (YoY)'!FX1742</f>
        <v>0</v>
      </c>
      <c r="CH17" s="432">
        <f>K17-'[3]CURRENT (YoY)'!FY1742</f>
        <v>0</v>
      </c>
      <c r="CI17" s="432">
        <f>L17-'[3]CURRENT (YoY)'!FZ1742</f>
        <v>0</v>
      </c>
      <c r="CJ17" s="432">
        <f>M17-'[3]CURRENT (YoY)'!GA1742</f>
        <v>0</v>
      </c>
      <c r="CK17" s="432">
        <f>N17-'[3]CURRENT (YoY)'!GB1742</f>
        <v>0</v>
      </c>
      <c r="CL17" s="432">
        <f>O17-'[3]CURRENT (YoY)'!GC1742</f>
        <v>0</v>
      </c>
      <c r="CM17" s="432">
        <f>P17-'[3]CURRENT (YoY)'!GD1742</f>
        <v>0</v>
      </c>
      <c r="CN17" s="432">
        <f>Q17-'[3]CURRENT (YoY)'!GE1742</f>
        <v>0</v>
      </c>
      <c r="CO17" s="432">
        <f>R17-'[3]CURRENT (YoY)'!GF1742</f>
        <v>0</v>
      </c>
      <c r="CP17" s="434"/>
      <c r="CQ17" s="432" t="e">
        <f>T17-'[3]CURRENT (QoQ)'!DG1742</f>
        <v>#REF!</v>
      </c>
      <c r="CR17" s="432">
        <f>U17-'[3]CURRENT (QoQ)'!DH1742</f>
        <v>0</v>
      </c>
      <c r="CS17" s="432">
        <f>V17-'[3]CURRENT (QoQ)'!DI1742</f>
        <v>0</v>
      </c>
      <c r="CT17" s="432">
        <f>W17-'[3]CURRENT (QoQ)'!DJ1742</f>
        <v>0</v>
      </c>
      <c r="CU17" s="434"/>
      <c r="CV17" s="432">
        <f>Y17-'[3]CURRENT (QoQ)'!DK1742</f>
        <v>0</v>
      </c>
      <c r="CW17" s="432">
        <f>Z17-'[3]CURRENT (QoQ)'!DL1742</f>
        <v>0</v>
      </c>
      <c r="CX17" s="432">
        <f>AA17-'[3]CURRENT (QoQ)'!DM1742</f>
        <v>0</v>
      </c>
      <c r="CY17" s="432">
        <f>AB17-'[3]CURRENT (QoQ)'!DN1742</f>
        <v>0</v>
      </c>
      <c r="CZ17" s="434"/>
      <c r="DA17" s="432">
        <f>AD17-'[3]CURRENT (QoQ)'!DO1742</f>
        <v>0</v>
      </c>
      <c r="DB17" s="432">
        <f>AE17-'[3]CURRENT (QoQ)'!DP1742</f>
        <v>0</v>
      </c>
      <c r="DC17" s="432">
        <f>AF17-'[3]CURRENT (QoQ)'!DQ1742</f>
        <v>0</v>
      </c>
      <c r="DD17" s="432">
        <f>AG17-'[3]CURRENT (QoQ)'!DR1742</f>
        <v>0</v>
      </c>
      <c r="DE17" s="434"/>
      <c r="DF17" s="432">
        <f>AI17-'[3]CURRENT (QoQ)'!DS1742</f>
        <v>0</v>
      </c>
      <c r="DG17" s="432">
        <f>AJ17-'[3]CURRENT (QoQ)'!DT1742</f>
        <v>0</v>
      </c>
      <c r="DH17" s="432">
        <f>AK17-'[3]CURRENT (QoQ)'!DU1742</f>
        <v>0</v>
      </c>
      <c r="DI17" s="432">
        <f>AL17-'[3]CURRENT (QoQ)'!DV1742</f>
        <v>0</v>
      </c>
      <c r="DJ17" s="434"/>
      <c r="DK17" s="432">
        <f>AN17-'[3]CURRENT (QoQ)'!DW1742</f>
        <v>0</v>
      </c>
      <c r="DL17" s="432">
        <f>AO17-'[3]CURRENT (QoQ)'!DX1742</f>
        <v>0</v>
      </c>
      <c r="DM17" s="432">
        <f>AP17-'[3]CURRENT (QoQ)'!DY1742</f>
        <v>0</v>
      </c>
      <c r="DN17" s="432">
        <f>AQ17-'[3]CURRENT (QoQ)'!DZ1742</f>
        <v>0</v>
      </c>
      <c r="DO17" s="434"/>
      <c r="DP17" s="432">
        <f>AS17-'[3]CURRENT (QoQ)'!EA1742</f>
        <v>0</v>
      </c>
      <c r="DQ17" s="432">
        <f>AT17-'[3]CURRENT (QoQ)'!EB1742</f>
        <v>0</v>
      </c>
      <c r="DR17" s="432">
        <f>AU17-'[3]CURRENT (QoQ)'!EC1742</f>
        <v>0</v>
      </c>
      <c r="DS17" s="432">
        <f>AV17-'[3]CURRENT (QoQ)'!ED1742</f>
        <v>0</v>
      </c>
      <c r="DT17" s="434"/>
      <c r="DU17" s="432">
        <f>AX17-'[3]CURRENT (QoQ)'!EE1742</f>
        <v>0</v>
      </c>
      <c r="DV17" s="432">
        <f>AY17-'[3]CURRENT (QoQ)'!EF1742</f>
        <v>0</v>
      </c>
      <c r="DW17" s="432">
        <f>AZ17-'[3]CURRENT (QoQ)'!EG1742</f>
        <v>0</v>
      </c>
      <c r="DX17" s="432">
        <f>BA17-'[3]CURRENT (QoQ)'!EH1742</f>
        <v>0</v>
      </c>
      <c r="DY17" s="434"/>
      <c r="DZ17" s="432">
        <f>BC17-'[3]CURRENT (QoQ)'!EI1742</f>
        <v>0</v>
      </c>
      <c r="EA17" s="432">
        <f>BD17-'[3]CURRENT (QoQ)'!EJ1742</f>
        <v>0</v>
      </c>
      <c r="EB17" s="432">
        <f>BE17-'[3]CURRENT (QoQ)'!EK1742</f>
        <v>0</v>
      </c>
      <c r="EC17" s="432">
        <f>BF17-'[3]CURRENT (QoQ)'!EL1742</f>
        <v>0</v>
      </c>
      <c r="ED17" s="434"/>
      <c r="EE17" s="432">
        <f>BH17-'[3]CURRENT (QoQ)'!EM1742</f>
        <v>0</v>
      </c>
      <c r="EF17" s="432">
        <f>BI17-'[3]CURRENT (QoQ)'!EN1742</f>
        <v>0</v>
      </c>
      <c r="EG17" s="432">
        <f>BJ17-'[3]CURRENT (QoQ)'!EO1742</f>
        <v>0</v>
      </c>
      <c r="EH17" s="432">
        <f>BK17-'[3]CURRENT (QoQ)'!EP1742</f>
        <v>0</v>
      </c>
      <c r="EI17" s="434"/>
      <c r="EJ17" s="432">
        <f>BM17-'[3]CURRENT (QoQ)'!EQ1742</f>
        <v>0</v>
      </c>
      <c r="EK17" s="432">
        <f>BN17-'[3]CURRENT (QoQ)'!ER1742</f>
        <v>0</v>
      </c>
      <c r="EL17" s="432">
        <f>BO17-'[3]CURRENT (QoQ)'!ES1742</f>
        <v>0</v>
      </c>
      <c r="EM17" s="432">
        <f>BP17-'[3]CURRENT (QoQ)'!ET1742</f>
        <v>0</v>
      </c>
      <c r="EN17" s="434"/>
      <c r="EO17" s="432">
        <f>BR17-'[3]CURRENT (QoQ)'!EU1742</f>
        <v>0</v>
      </c>
      <c r="EP17" s="432">
        <f>BS17-'[3]CURRENT (QoQ)'!EV1742</f>
        <v>-1.1102230246251565E-14</v>
      </c>
      <c r="EQ17" s="432">
        <f>BT17-'[3]CURRENT (QoQ)'!EW1742</f>
        <v>0</v>
      </c>
      <c r="ER17" s="432" t="e">
        <f>BU17-'[3]CURRENT (QoQ)'!EX1742</f>
        <v>#DIV/0!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452"/>
      <c r="I18" s="64">
        <f>('8A'!I18/'8A'!H18-1)*100</f>
        <v>4.7538372723042066</v>
      </c>
      <c r="J18" s="64">
        <f>('8A'!J18/'8A'!I18-1)*100</f>
        <v>7.8540945354586666</v>
      </c>
      <c r="K18" s="64">
        <f>('8A'!K18/'8A'!J18-1)*100</f>
        <v>1.8674747106713685</v>
      </c>
      <c r="L18" s="64">
        <f>('8A'!L18/'8A'!K18-1)*100</f>
        <v>-0.96788601922360717</v>
      </c>
      <c r="M18" s="64">
        <f>('8A'!M18/'8A'!L18-1)*100</f>
        <v>-14.499671742842624</v>
      </c>
      <c r="N18" s="64">
        <f>('8A'!N18/'8A'!M18-1)*100</f>
        <v>0.68745180010754137</v>
      </c>
      <c r="O18" s="64">
        <f>('8A'!O18/'8A'!N18-1)*100</f>
        <v>9.4119983431348864</v>
      </c>
      <c r="P18" s="64">
        <f>('8A'!P18/'8A'!O18-1)*100</f>
        <v>7.3113123151300918</v>
      </c>
      <c r="Q18" s="64">
        <f>('8A'!Q18/'8A'!P18-1)*100</f>
        <v>13.1828819449882</v>
      </c>
      <c r="R18" s="64">
        <f>('8A'!R18/'8A'!Q18-1)*100</f>
        <v>-100</v>
      </c>
      <c r="S18" s="67"/>
      <c r="T18" s="67"/>
      <c r="U18" s="64">
        <f>('8A'!U18/'8A'!T18-1)*100</f>
        <v>2.8348376694500743</v>
      </c>
      <c r="V18" s="64">
        <f>('8A'!V18/'8A'!U18-1)*100</f>
        <v>-2.2171637488147322</v>
      </c>
      <c r="W18" s="64">
        <f>('8A'!W18/'8A'!V18-1)*100</f>
        <v>-1.1342237665271537</v>
      </c>
      <c r="X18" s="64"/>
      <c r="Y18" s="64">
        <f>('8A'!Y18/'8A'!W18-1)*100</f>
        <v>2.8193750550274066</v>
      </c>
      <c r="Z18" s="64">
        <f>('8A'!Z18/'8A'!Y18-1)*100</f>
        <v>8.9950571301324231</v>
      </c>
      <c r="AA18" s="64">
        <f>('8A'!AA18/'8A'!Z18-1)*100</f>
        <v>-6.0478453867315203</v>
      </c>
      <c r="AB18" s="64">
        <f>('8A'!AB18/'8A'!AA18-1)*100</f>
        <v>-0.97782523398043386</v>
      </c>
      <c r="AC18" s="64"/>
      <c r="AD18" s="64">
        <f>('8A'!AD18/'8A'!AB18-1)*100</f>
        <v>9.9206524962795584</v>
      </c>
      <c r="AE18" s="64">
        <f>('8A'!AE18/'8A'!AD18-1)*100</f>
        <v>3.5612098151386107</v>
      </c>
      <c r="AF18" s="64">
        <f>('8A'!AF18/'8A'!AE18-1)*100</f>
        <v>-3.6918429887124571</v>
      </c>
      <c r="AG18" s="64">
        <f>('8A'!AG18/'8A'!AF18-1)*100</f>
        <v>-3.6068013662506448</v>
      </c>
      <c r="AH18" s="64"/>
      <c r="AI18" s="64">
        <f>('8A'!AI18/'8A'!AG18-1)*100</f>
        <v>4.7471271260230319</v>
      </c>
      <c r="AJ18" s="64">
        <f>('8A'!AJ18/'8A'!AI18-1)*100</f>
        <v>5.0852793022082565</v>
      </c>
      <c r="AK18" s="64">
        <f>('8A'!AK18/'8A'!AJ18-1)*100</f>
        <v>-2.8845862998060134</v>
      </c>
      <c r="AL18" s="64">
        <f>('8A'!AL18/'8A'!AK18-1)*100</f>
        <v>-5.0371269878945686</v>
      </c>
      <c r="AM18" s="64"/>
      <c r="AN18" s="64">
        <f>('8A'!AN18/'8A'!AL18-1)*100</f>
        <v>0.39059513394759104</v>
      </c>
      <c r="AO18" s="64">
        <f>('8A'!AO18/'8A'!AN18-1)*100</f>
        <v>8.7849837910457076</v>
      </c>
      <c r="AP18" s="64">
        <f>('8A'!AP18/'8A'!AO18-1)*100</f>
        <v>-5.706777958901565</v>
      </c>
      <c r="AQ18" s="64">
        <f>('8A'!AQ18/'8A'!AP18-1)*100</f>
        <v>-2.592343845590106</v>
      </c>
      <c r="AR18" s="64"/>
      <c r="AS18" s="64">
        <f>('8A'!AS18/'8A'!AQ18-1)*100</f>
        <v>-4.2170228773669827</v>
      </c>
      <c r="AT18" s="64">
        <f>('8A'!AT18/'8A'!AS18-1)*100</f>
        <v>-20.121378204090277</v>
      </c>
      <c r="AU18" s="64">
        <f>('8A'!AU18/'8A'!AT18-1)*100</f>
        <v>19.92450391016223</v>
      </c>
      <c r="AV18" s="64">
        <f>('8A'!AV18/'8A'!AU18-1)*100</f>
        <v>-4.2144214705546297</v>
      </c>
      <c r="AW18" s="64"/>
      <c r="AX18" s="64">
        <f>('8A'!AX18/'8A'!AV18-1)*100</f>
        <v>6.2078213112723324</v>
      </c>
      <c r="AY18" s="64">
        <f>('8A'!AY18/'8A'!AX18-1)*100</f>
        <v>-2.602311888440012</v>
      </c>
      <c r="AZ18" s="64">
        <f>('8A'!AZ18/'8A'!AY18-1)*100</f>
        <v>-9.472891386924843</v>
      </c>
      <c r="BA18" s="64">
        <f>('8A'!BA18/'8A'!AZ18-1)*100</f>
        <v>6.6736519783447967</v>
      </c>
      <c r="BB18" s="64"/>
      <c r="BC18" s="64">
        <f>('8A'!BC18/'8A'!BA18-1)*100</f>
        <v>9.3307592781265001</v>
      </c>
      <c r="BD18" s="64">
        <f>('8A'!BD18/'8A'!BC18-1)*100</f>
        <v>2.4999097169660756</v>
      </c>
      <c r="BE18" s="64">
        <f>('8A'!BE18/'8A'!BD18-1)*100</f>
        <v>-2.8687037278152139</v>
      </c>
      <c r="BF18" s="64">
        <f>('8A'!BF18/'8A'!BE18-1)*100</f>
        <v>2.3085474890789826</v>
      </c>
      <c r="BG18" s="64"/>
      <c r="BH18" s="64">
        <f>('8A'!BH18/'8A'!BF18-1)*100</f>
        <v>4.9964408546242733</v>
      </c>
      <c r="BI18" s="64">
        <f>('8A'!BI18/'8A'!BH18-1)*100</f>
        <v>3.2167509705008257</v>
      </c>
      <c r="BJ18" s="64">
        <f>('8A'!BJ18/'8A'!BI18-1)*100</f>
        <v>-3.6427244018917171</v>
      </c>
      <c r="BK18" s="64">
        <f>('8A'!BK18/'8A'!BJ18-1)*100</f>
        <v>3.1795038383782837</v>
      </c>
      <c r="BL18" s="64"/>
      <c r="BM18" s="571">
        <f>('8A'!BM18/'8A'!BK18-1)*100</f>
        <v>7.695258697053764</v>
      </c>
      <c r="BN18" s="571">
        <f>('8A'!BN18/'8A'!BM18-1)*100</f>
        <v>5.4949071251185533</v>
      </c>
      <c r="BO18" s="64">
        <f>('8A'!BO18/'8A'!BN18-1)*100</f>
        <v>-0.33266922414729727</v>
      </c>
      <c r="BP18" s="64">
        <f>('8A'!BP18/'8A'!BO18-1)*100</f>
        <v>-0.67481246713910759</v>
      </c>
      <c r="BQ18" s="64"/>
      <c r="BR18" s="571">
        <f>('8A'!BR18/'8A'!BP18-1)*100</f>
        <v>4.9009049805459171</v>
      </c>
      <c r="BS18" s="571">
        <f>('8A'!BS18/'8A'!BR18-1)*100</f>
        <v>6.4381098214993271</v>
      </c>
      <c r="BT18" s="64">
        <f>('8A'!BT18/'8A'!BS18-1)*100</f>
        <v>-100</v>
      </c>
      <c r="BU18" s="64" t="e">
        <f>('8A'!BU18/'8A'!BT18-1)*100</f>
        <v>#DIV/0!</v>
      </c>
      <c r="BV18" s="67"/>
      <c r="BW18" s="67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/>
      <c r="CF18" s="432">
        <f>I18-'[3]CURRENT (YoY)'!FW1743</f>
        <v>0</v>
      </c>
      <c r="CG18" s="432">
        <f>J18-'[3]CURRENT (YoY)'!FX1743</f>
        <v>0</v>
      </c>
      <c r="CH18" s="432">
        <f>K18-'[3]CURRENT (YoY)'!FY1743</f>
        <v>0</v>
      </c>
      <c r="CI18" s="432">
        <f>L18-'[3]CURRENT (YoY)'!FZ1743</f>
        <v>0</v>
      </c>
      <c r="CJ18" s="432">
        <f>M18-'[3]CURRENT (YoY)'!GA1743</f>
        <v>0</v>
      </c>
      <c r="CK18" s="432">
        <f>N18-'[3]CURRENT (YoY)'!GB1743</f>
        <v>0</v>
      </c>
      <c r="CL18" s="432">
        <f>O18-'[3]CURRENT (YoY)'!GC1743</f>
        <v>0</v>
      </c>
      <c r="CM18" s="432">
        <f>P18-'[3]CURRENT (YoY)'!GD1743</f>
        <v>0</v>
      </c>
      <c r="CN18" s="432">
        <f>Q18-'[3]CURRENT (YoY)'!GE1743</f>
        <v>0</v>
      </c>
      <c r="CO18" s="432">
        <f>R18-'[3]CURRENT (YoY)'!GF1743</f>
        <v>0</v>
      </c>
      <c r="CP18" s="434"/>
      <c r="CQ18" s="432" t="e">
        <f>T18-'[3]CURRENT (QoQ)'!DG1743</f>
        <v>#REF!</v>
      </c>
      <c r="CR18" s="432">
        <f>U18-'[3]CURRENT (QoQ)'!DH1743</f>
        <v>0</v>
      </c>
      <c r="CS18" s="432">
        <f>V18-'[3]CURRENT (QoQ)'!DI1743</f>
        <v>0</v>
      </c>
      <c r="CT18" s="432">
        <f>W18-'[3]CURRENT (QoQ)'!DJ1743</f>
        <v>0</v>
      </c>
      <c r="CU18" s="434"/>
      <c r="CV18" s="432">
        <f>Y18-'[3]CURRENT (QoQ)'!DK1743</f>
        <v>0</v>
      </c>
      <c r="CW18" s="432">
        <f>Z18-'[3]CURRENT (QoQ)'!DL1743</f>
        <v>0</v>
      </c>
      <c r="CX18" s="432">
        <f>AA18-'[3]CURRENT (QoQ)'!DM1743</f>
        <v>0</v>
      </c>
      <c r="CY18" s="432">
        <f>AB18-'[3]CURRENT (QoQ)'!DN1743</f>
        <v>0</v>
      </c>
      <c r="CZ18" s="434"/>
      <c r="DA18" s="432">
        <f>AD18-'[3]CURRENT (QoQ)'!DO1743</f>
        <v>0</v>
      </c>
      <c r="DB18" s="432">
        <f>AE18-'[3]CURRENT (QoQ)'!DP1743</f>
        <v>0</v>
      </c>
      <c r="DC18" s="432">
        <f>AF18-'[3]CURRENT (QoQ)'!DQ1743</f>
        <v>0</v>
      </c>
      <c r="DD18" s="432">
        <f>AG18-'[3]CURRENT (QoQ)'!DR1743</f>
        <v>0</v>
      </c>
      <c r="DE18" s="434"/>
      <c r="DF18" s="432">
        <f>AI18-'[3]CURRENT (QoQ)'!DS1743</f>
        <v>0</v>
      </c>
      <c r="DG18" s="432">
        <f>AJ18-'[3]CURRENT (QoQ)'!DT1743</f>
        <v>0</v>
      </c>
      <c r="DH18" s="432">
        <f>AK18-'[3]CURRENT (QoQ)'!DU1743</f>
        <v>0</v>
      </c>
      <c r="DI18" s="432">
        <f>AL18-'[3]CURRENT (QoQ)'!DV1743</f>
        <v>0</v>
      </c>
      <c r="DJ18" s="434"/>
      <c r="DK18" s="432">
        <f>AN18-'[3]CURRENT (QoQ)'!DW1743</f>
        <v>0</v>
      </c>
      <c r="DL18" s="432">
        <f>AO18-'[3]CURRENT (QoQ)'!DX1743</f>
        <v>0</v>
      </c>
      <c r="DM18" s="432">
        <f>AP18-'[3]CURRENT (QoQ)'!DY1743</f>
        <v>0</v>
      </c>
      <c r="DN18" s="432">
        <f>AQ18-'[3]CURRENT (QoQ)'!DZ1743</f>
        <v>0</v>
      </c>
      <c r="DO18" s="434"/>
      <c r="DP18" s="432">
        <f>AS18-'[3]CURRENT (QoQ)'!EA1743</f>
        <v>0</v>
      </c>
      <c r="DQ18" s="432">
        <f>AT18-'[3]CURRENT (QoQ)'!EB1743</f>
        <v>0</v>
      </c>
      <c r="DR18" s="432">
        <f>AU18-'[3]CURRENT (QoQ)'!EC1743</f>
        <v>0</v>
      </c>
      <c r="DS18" s="432">
        <f>AV18-'[3]CURRENT (QoQ)'!ED1743</f>
        <v>0</v>
      </c>
      <c r="DT18" s="434"/>
      <c r="DU18" s="432">
        <f>AX18-'[3]CURRENT (QoQ)'!EE1743</f>
        <v>2.2204460492503131E-14</v>
      </c>
      <c r="DV18" s="432">
        <f>AY18-'[3]CURRENT (QoQ)'!EF1743</f>
        <v>0</v>
      </c>
      <c r="DW18" s="432">
        <f>AZ18-'[3]CURRENT (QoQ)'!EG1743</f>
        <v>-2.3092638912203256E-14</v>
      </c>
      <c r="DX18" s="432">
        <f>BA18-'[3]CURRENT (QoQ)'!EH1743</f>
        <v>0</v>
      </c>
      <c r="DY18" s="434"/>
      <c r="DZ18" s="432">
        <f>BC18-'[3]CURRENT (QoQ)'!EI1743</f>
        <v>0</v>
      </c>
      <c r="EA18" s="432">
        <f>BD18-'[3]CURRENT (QoQ)'!EJ1743</f>
        <v>0</v>
      </c>
      <c r="EB18" s="432">
        <f>BE18-'[3]CURRENT (QoQ)'!EK1743</f>
        <v>0</v>
      </c>
      <c r="EC18" s="432">
        <f>BF18-'[3]CURRENT (QoQ)'!EL1743</f>
        <v>0</v>
      </c>
      <c r="ED18" s="434"/>
      <c r="EE18" s="432">
        <f>BH18-'[3]CURRENT (QoQ)'!EM1743</f>
        <v>0</v>
      </c>
      <c r="EF18" s="432">
        <f>BI18-'[3]CURRENT (QoQ)'!EN1743</f>
        <v>0</v>
      </c>
      <c r="EG18" s="432">
        <f>BJ18-'[3]CURRENT (QoQ)'!EO1743</f>
        <v>0</v>
      </c>
      <c r="EH18" s="432">
        <f>BK18-'[3]CURRENT (QoQ)'!EP1743</f>
        <v>0</v>
      </c>
      <c r="EI18" s="434"/>
      <c r="EJ18" s="432">
        <f>BM18-'[3]CURRENT (QoQ)'!EQ1743</f>
        <v>0</v>
      </c>
      <c r="EK18" s="432">
        <f>BN18-'[3]CURRENT (QoQ)'!ER1743</f>
        <v>0</v>
      </c>
      <c r="EL18" s="432">
        <f>BO18-'[3]CURRENT (QoQ)'!ES1743</f>
        <v>0</v>
      </c>
      <c r="EM18" s="432">
        <f>BP18-'[3]CURRENT (QoQ)'!ET1743</f>
        <v>0</v>
      </c>
      <c r="EN18" s="434"/>
      <c r="EO18" s="432">
        <f>BR18-'[3]CURRENT (QoQ)'!EU1743</f>
        <v>0</v>
      </c>
      <c r="EP18" s="432">
        <f>BS18-'[3]CURRENT (QoQ)'!EV1743</f>
        <v>2.2204460492503131E-14</v>
      </c>
      <c r="EQ18" s="432">
        <f>BT18-'[3]CURRENT (QoQ)'!EW1743</f>
        <v>0</v>
      </c>
      <c r="ER18" s="432" t="e">
        <f>BU18-'[3]CURRENT (QoQ)'!EX1743</f>
        <v>#DIV/0!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451"/>
      <c r="I19" s="64"/>
      <c r="J19" s="64"/>
      <c r="K19" s="64"/>
      <c r="L19" s="64"/>
      <c r="S19" s="68"/>
      <c r="T19" s="68"/>
      <c r="U19" s="64"/>
      <c r="V19" s="64"/>
      <c r="W19" s="64"/>
      <c r="X19" s="65"/>
      <c r="Y19" s="64"/>
      <c r="Z19" s="64"/>
      <c r="AA19" s="64"/>
      <c r="AB19" s="64"/>
      <c r="AC19" s="65"/>
      <c r="AD19" s="64"/>
      <c r="AE19" s="64"/>
      <c r="AF19" s="64"/>
      <c r="AG19" s="64"/>
      <c r="AH19" s="65"/>
      <c r="AI19" s="64"/>
      <c r="AJ19" s="64"/>
      <c r="AK19" s="64"/>
      <c r="AL19" s="64"/>
      <c r="AM19" s="65"/>
      <c r="AN19" s="64"/>
      <c r="AO19" s="64"/>
      <c r="AP19" s="64"/>
      <c r="AQ19" s="64"/>
      <c r="AR19" s="65"/>
      <c r="AS19" s="64"/>
      <c r="AT19" s="64"/>
      <c r="AU19" s="65"/>
      <c r="AV19" s="65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571"/>
      <c r="BN19" s="571"/>
      <c r="BO19" s="64"/>
      <c r="BP19" s="64"/>
      <c r="BQ19" s="64"/>
      <c r="BR19" s="571"/>
      <c r="BS19" s="571"/>
      <c r="BT19" s="64"/>
      <c r="BU19" s="64"/>
      <c r="BV19" s="68"/>
      <c r="BW19" s="68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459"/>
      <c r="I20" s="65">
        <f>('8A'!I20/'8A'!H20-1)*100</f>
        <v>7.622350230342656</v>
      </c>
      <c r="J20" s="65">
        <f>('8A'!J20/'8A'!I20-1)*100</f>
        <v>6.2418852428100191</v>
      </c>
      <c r="K20" s="65">
        <f>('8A'!K20/'8A'!J20-1)*100</f>
        <v>3.0785381733865247</v>
      </c>
      <c r="L20" s="65">
        <f>('8A'!L20/'8A'!K20-1)*100</f>
        <v>0.54010081172382041</v>
      </c>
      <c r="M20" s="65">
        <f>('8A'!M20/'8A'!L20-1)*100</f>
        <v>-17.808081686797316</v>
      </c>
      <c r="N20" s="65">
        <f>('8A'!N20/'8A'!M20-1)*100</f>
        <v>-8.1176090986548992</v>
      </c>
      <c r="O20" s="65">
        <f>('8A'!O20/'8A'!N20-1)*100</f>
        <v>7.661735817021631</v>
      </c>
      <c r="P20" s="65">
        <f>('8A'!P20/'8A'!O20-1)*100</f>
        <v>8.4358657125968239</v>
      </c>
      <c r="Q20" s="65">
        <f>('8A'!Q20/'8A'!P20-1)*100</f>
        <v>16.180057479536082</v>
      </c>
      <c r="R20" s="65">
        <f>('8A'!R20/'8A'!Q20-1)*100</f>
        <v>-100</v>
      </c>
      <c r="S20" s="65">
        <f>('8A'!S20/'8A'!M20-1)*100</f>
        <v>-100</v>
      </c>
      <c r="T20" s="65"/>
      <c r="U20" s="65">
        <f>('8A'!U20/'8A'!T20-1)*100</f>
        <v>6.8902558012708282</v>
      </c>
      <c r="V20" s="65">
        <f>('8A'!V20/'8A'!U20-1)*100</f>
        <v>-3.8066490875764858</v>
      </c>
      <c r="W20" s="65">
        <f>('8A'!W20/'8A'!V20-1)*100</f>
        <v>-2.4108566912544593</v>
      </c>
      <c r="X20" s="65"/>
      <c r="Y20" s="65">
        <f>('8A'!Y20/'8A'!W20-1)*100</f>
        <v>8.4031813183445436</v>
      </c>
      <c r="Z20" s="65">
        <f>('8A'!Z20/'8A'!Y20-1)*100</f>
        <v>6.8770047813139668</v>
      </c>
      <c r="AA20" s="65">
        <f>('8A'!AA20/'8A'!Z20-1)*100</f>
        <v>-4.737898985330979</v>
      </c>
      <c r="AB20" s="65">
        <f>('8A'!AB20/'8A'!AA20-1)*100</f>
        <v>-4.707156837309368</v>
      </c>
      <c r="AC20" s="65"/>
      <c r="AD20" s="65">
        <f>('8A'!AD20/'8A'!AB20-1)*100</f>
        <v>9.3040224524705515</v>
      </c>
      <c r="AE20" s="65">
        <f>('8A'!AE20/'8A'!AD20-1)*100</f>
        <v>7.9813252085892961</v>
      </c>
      <c r="AF20" s="65">
        <f>('8A'!AF20/'8A'!AE20-1)*100</f>
        <v>-5.5422917099534175</v>
      </c>
      <c r="AG20" s="65">
        <f>('8A'!AG20/'8A'!AF20-1)*100</f>
        <v>-5.4123026268878665</v>
      </c>
      <c r="AH20" s="65">
        <f>('8A'!AG20/'8A'!AF20-1)*100</f>
        <v>-5.4123026268878665</v>
      </c>
      <c r="AI20" s="65">
        <f>('8A'!AI20/'8A'!AG20-1)*100</f>
        <v>7.4725505757314181</v>
      </c>
      <c r="AJ20" s="65">
        <f>('8A'!AJ20/'8A'!AI20-1)*100</f>
        <v>7.8642084620393904</v>
      </c>
      <c r="AK20" s="65">
        <f>('8A'!AK20/'8A'!AJ20-1)*100</f>
        <v>-6.2782098717461876</v>
      </c>
      <c r="AL20" s="65">
        <f>('8A'!AL20/'8A'!AK20-1)*100</f>
        <v>-5.9094256358320552</v>
      </c>
      <c r="AM20" s="65"/>
      <c r="AN20" s="65">
        <f>('8A'!AN20/'8A'!AL20-1)*100</f>
        <v>4.4446337854072038</v>
      </c>
      <c r="AO20" s="65">
        <f>('8A'!AO20/'8A'!AN20-1)*100</f>
        <v>11.109228871362941</v>
      </c>
      <c r="AP20" s="65">
        <f>('8A'!AP20/'8A'!AO20-1)*100</f>
        <v>-9.2442642116920215</v>
      </c>
      <c r="AQ20" s="65">
        <f>('8A'!AQ20/'8A'!AP20-1)*100</f>
        <v>-3.821420908193407</v>
      </c>
      <c r="AR20" s="65"/>
      <c r="AS20" s="65">
        <f>('8A'!AS20/'8A'!AQ20-1)*100</f>
        <v>0.12601532675799998</v>
      </c>
      <c r="AT20" s="65">
        <f>('8A'!AT20/'8A'!AS20-1)*100</f>
        <v>-32.10128563758763</v>
      </c>
      <c r="AU20" s="65">
        <f>('8A'!AU20/'8A'!AT20-1)*100</f>
        <v>34.339607503375348</v>
      </c>
      <c r="AV20" s="65">
        <f>('8A'!AV20/'8A'!AU20-1)*100</f>
        <v>-4.6104703214434606</v>
      </c>
      <c r="AW20" s="65"/>
      <c r="AX20" s="65">
        <f>('8A'!AX20/'8A'!AV20-1)*100</f>
        <v>3.5463991641485837</v>
      </c>
      <c r="AY20" s="65">
        <f>('8A'!AY20/'8A'!AX20-1)*100</f>
        <v>-7.9586918456008293</v>
      </c>
      <c r="AZ20" s="65">
        <f>('8A'!AZ20/'8A'!AY20-1)*100</f>
        <v>-16.16517343273668</v>
      </c>
      <c r="BA20" s="65">
        <f>('8A'!BA20/'8A'!AZ20-1)*100</f>
        <v>8.5825931201704222</v>
      </c>
      <c r="BB20" s="65"/>
      <c r="BC20" s="65">
        <f>('8A'!BC20/'8A'!BA20-1)*100</f>
        <v>13.46258669965097</v>
      </c>
      <c r="BD20" s="65">
        <f>('8A'!BD20/'8A'!BC20-1)*100</f>
        <v>3.253053056132349</v>
      </c>
      <c r="BE20" s="65">
        <f>('8A'!BE20/'8A'!BD20-1)*100</f>
        <v>-5.7887285926106919</v>
      </c>
      <c r="BF20" s="65">
        <f>('8A'!BF20/'8A'!BE20-1)*100</f>
        <v>2.0128102709209728</v>
      </c>
      <c r="BG20" s="65"/>
      <c r="BH20" s="65">
        <f>('8A'!BH20/'8A'!BF20-1)*100</f>
        <v>10.238035585537308</v>
      </c>
      <c r="BI20" s="65">
        <f>('8A'!BI20/'8A'!BH20-1)*100</f>
        <v>2.4720999536218091</v>
      </c>
      <c r="BJ20" s="65">
        <f>('8A'!BJ20/'8A'!BI20-1)*100</f>
        <v>-5.4407389300953675</v>
      </c>
      <c r="BK20" s="65">
        <f>('8A'!BK20/'8A'!BJ20-1)*100</f>
        <v>-2.7724184027855259E-3</v>
      </c>
      <c r="BL20" s="65"/>
      <c r="BM20" s="572">
        <f>('8A'!BM20/'8A'!BK20-1)*100</f>
        <v>15.442469181343377</v>
      </c>
      <c r="BN20" s="572">
        <f>('8A'!BN20/'8A'!BM20-1)*100</f>
        <v>3.9964708522788994</v>
      </c>
      <c r="BO20" s="65">
        <f>('8A'!BO20/'8A'!BN20-1)*100</f>
        <v>-0.43847889115287142</v>
      </c>
      <c r="BP20" s="65">
        <f>('8A'!BP20/'8A'!BO20-1)*100</f>
        <v>0.48332204760548336</v>
      </c>
      <c r="BQ20" s="65"/>
      <c r="BR20" s="572">
        <f>('8A'!BR20/'8A'!BP20-1)*100</f>
        <v>8.7733530753680391</v>
      </c>
      <c r="BS20" s="572">
        <f>('8A'!BS20/'8A'!BR20-1)*100</f>
        <v>0.56126337962161266</v>
      </c>
      <c r="BT20" s="65">
        <f>('8A'!BT20/'8A'!BS20-1)*100</f>
        <v>-100</v>
      </c>
      <c r="BU20" s="65" t="e">
        <f>('8A'!BU20/'8A'!BT20-1)*100</f>
        <v>#DIV/0!</v>
      </c>
      <c r="BV20" s="68"/>
      <c r="BW20" s="68"/>
      <c r="BX20" s="79"/>
      <c r="BY20" s="751"/>
      <c r="BZ20" s="751"/>
      <c r="CA20" s="752" t="s">
        <v>96</v>
      </c>
      <c r="CB20" s="752"/>
      <c r="CC20" s="752"/>
      <c r="CD20" s="80"/>
      <c r="CE20" s="432"/>
      <c r="CF20" s="432">
        <f>I20-'[3]CURRENT (YoY)'!FW1745</f>
        <v>0</v>
      </c>
      <c r="CG20" s="432">
        <f>J20-'[3]CURRENT (YoY)'!FX1745</f>
        <v>0</v>
      </c>
      <c r="CH20" s="432">
        <f>K20-'[3]CURRENT (YoY)'!FY1745</f>
        <v>0</v>
      </c>
      <c r="CI20" s="432">
        <f>L20-'[3]CURRENT (YoY)'!FZ1745</f>
        <v>0</v>
      </c>
      <c r="CJ20" s="432">
        <f>M20-'[3]CURRENT (YoY)'!GA1745</f>
        <v>0</v>
      </c>
      <c r="CK20" s="432">
        <f>N20-'[3]CURRENT (YoY)'!GB1745</f>
        <v>0</v>
      </c>
      <c r="CL20" s="432">
        <f>O20-'[3]CURRENT (YoY)'!GC1745</f>
        <v>0</v>
      </c>
      <c r="CM20" s="432">
        <f>P20-'[3]CURRENT (YoY)'!GD1745</f>
        <v>0</v>
      </c>
      <c r="CN20" s="432">
        <f>Q20-'[3]CURRENT (YoY)'!GE1745</f>
        <v>0</v>
      </c>
      <c r="CO20" s="432">
        <f>R20-'[3]CURRENT (YoY)'!GF1745</f>
        <v>0</v>
      </c>
      <c r="CP20" s="434"/>
      <c r="CQ20" s="432" t="e">
        <f>T20-'[3]CURRENT (QoQ)'!DG1745</f>
        <v>#REF!</v>
      </c>
      <c r="CR20" s="432">
        <f>U20-'[3]CURRENT (QoQ)'!DH1745</f>
        <v>0</v>
      </c>
      <c r="CS20" s="432">
        <f>V20-'[3]CURRENT (QoQ)'!DI1745</f>
        <v>0</v>
      </c>
      <c r="CT20" s="432">
        <f>W20-'[3]CURRENT (QoQ)'!DJ1745</f>
        <v>0</v>
      </c>
      <c r="CU20" s="434"/>
      <c r="CV20" s="432">
        <f>Y20-'[3]CURRENT (QoQ)'!DK1745</f>
        <v>0</v>
      </c>
      <c r="CW20" s="432">
        <f>Z20-'[3]CURRENT (QoQ)'!DL1745</f>
        <v>0</v>
      </c>
      <c r="CX20" s="432">
        <f>AA20-'[3]CURRENT (QoQ)'!DM1745</f>
        <v>0</v>
      </c>
      <c r="CY20" s="432">
        <f>AB20-'[3]CURRENT (QoQ)'!DN1745</f>
        <v>0</v>
      </c>
      <c r="CZ20" s="434"/>
      <c r="DA20" s="432">
        <f>AD20-'[3]CURRENT (QoQ)'!DO1745</f>
        <v>0</v>
      </c>
      <c r="DB20" s="432">
        <f>AE20-'[3]CURRENT (QoQ)'!DP1745</f>
        <v>0</v>
      </c>
      <c r="DC20" s="432">
        <f>AF20-'[3]CURRENT (QoQ)'!DQ1745</f>
        <v>0</v>
      </c>
      <c r="DD20" s="432">
        <f>AG20-'[3]CURRENT (QoQ)'!DR1745</f>
        <v>0</v>
      </c>
      <c r="DE20" s="434"/>
      <c r="DF20" s="432">
        <f>AI20-'[3]CURRENT (QoQ)'!DS1745</f>
        <v>0</v>
      </c>
      <c r="DG20" s="432">
        <f>AJ20-'[3]CURRENT (QoQ)'!DT1745</f>
        <v>0</v>
      </c>
      <c r="DH20" s="432">
        <f>AK20-'[3]CURRENT (QoQ)'!DU1745</f>
        <v>0</v>
      </c>
      <c r="DI20" s="432">
        <f>AL20-'[3]CURRENT (QoQ)'!DV1745</f>
        <v>0</v>
      </c>
      <c r="DJ20" s="434"/>
      <c r="DK20" s="432">
        <f>AN20-'[3]CURRENT (QoQ)'!DW1745</f>
        <v>0</v>
      </c>
      <c r="DL20" s="432">
        <f>AO20-'[3]CURRENT (QoQ)'!DX1745</f>
        <v>0</v>
      </c>
      <c r="DM20" s="432">
        <f>AP20-'[3]CURRENT (QoQ)'!DY1745</f>
        <v>0</v>
      </c>
      <c r="DN20" s="432">
        <f>AQ20-'[3]CURRENT (QoQ)'!DZ1745</f>
        <v>0</v>
      </c>
      <c r="DO20" s="434"/>
      <c r="DP20" s="432">
        <f>AS20-'[3]CURRENT (QoQ)'!EA1745</f>
        <v>0</v>
      </c>
      <c r="DQ20" s="432">
        <f>AT20-'[3]CURRENT (QoQ)'!EB1745</f>
        <v>0</v>
      </c>
      <c r="DR20" s="432">
        <f>AU20-'[3]CURRENT (QoQ)'!EC1745</f>
        <v>0</v>
      </c>
      <c r="DS20" s="432">
        <f>AV20-'[3]CURRENT (QoQ)'!ED1745</f>
        <v>0</v>
      </c>
      <c r="DT20" s="434"/>
      <c r="DU20" s="432">
        <f>AX20-'[3]CURRENT (QoQ)'!EE1745</f>
        <v>2.2204460492503131E-14</v>
      </c>
      <c r="DV20" s="432">
        <f>AY20-'[3]CURRENT (QoQ)'!EF1745</f>
        <v>0</v>
      </c>
      <c r="DW20" s="432">
        <f>AZ20-'[3]CURRENT (QoQ)'!EG1745</f>
        <v>0</v>
      </c>
      <c r="DX20" s="432">
        <f>BA20-'[3]CURRENT (QoQ)'!EH1745</f>
        <v>-2.3092638912203256E-14</v>
      </c>
      <c r="DY20" s="434"/>
      <c r="DZ20" s="432">
        <f>BC20-'[3]CURRENT (QoQ)'!EI1745</f>
        <v>0</v>
      </c>
      <c r="EA20" s="432">
        <f>BD20-'[3]CURRENT (QoQ)'!EJ1745</f>
        <v>0</v>
      </c>
      <c r="EB20" s="432">
        <f>BE20-'[3]CURRENT (QoQ)'!EK1745</f>
        <v>0</v>
      </c>
      <c r="EC20" s="432">
        <f>BF20-'[3]CURRENT (QoQ)'!EL1745</f>
        <v>0</v>
      </c>
      <c r="ED20" s="434"/>
      <c r="EE20" s="432">
        <f>BH20-'[3]CURRENT (QoQ)'!EM1745</f>
        <v>0</v>
      </c>
      <c r="EF20" s="432">
        <f>BI20-'[3]CURRENT (QoQ)'!EN1745</f>
        <v>0</v>
      </c>
      <c r="EG20" s="432">
        <f>BJ20-'[3]CURRENT (QoQ)'!EO1745</f>
        <v>0</v>
      </c>
      <c r="EH20" s="432">
        <f>BK20-'[3]CURRENT (QoQ)'!EP1745</f>
        <v>0</v>
      </c>
      <c r="EI20" s="434"/>
      <c r="EJ20" s="432">
        <f>BM20-'[3]CURRENT (QoQ)'!EQ1745</f>
        <v>0</v>
      </c>
      <c r="EK20" s="432">
        <f>BN20-'[3]CURRENT (QoQ)'!ER1745</f>
        <v>0</v>
      </c>
      <c r="EL20" s="432">
        <f>BO20-'[3]CURRENT (QoQ)'!ES1745</f>
        <v>0</v>
      </c>
      <c r="EM20" s="432">
        <f>BP20-'[3]CURRENT (QoQ)'!ET1745</f>
        <v>0</v>
      </c>
      <c r="EN20" s="434"/>
      <c r="EO20" s="432">
        <f>BR20-'[3]CURRENT (QoQ)'!EU1745</f>
        <v>0</v>
      </c>
      <c r="EP20" s="432">
        <f>BS20-'[3]CURRENT (QoQ)'!EV1745</f>
        <v>2.2204460492503131E-14</v>
      </c>
      <c r="EQ20" s="432">
        <f>BT20-'[3]CURRENT (QoQ)'!EW1745</f>
        <v>0</v>
      </c>
      <c r="ER20" s="432" t="e">
        <f>BU20-'[3]CURRENT (QoQ)'!EX1745</f>
        <v>#DIV/0!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459"/>
      <c r="I21" s="65">
        <f>('8A'!I21/'8A'!H21-1)*100</f>
        <v>1.8663620496305322</v>
      </c>
      <c r="J21" s="65">
        <f>('8A'!J21/'8A'!I21-1)*100</f>
        <v>12.473748558408747</v>
      </c>
      <c r="K21" s="65">
        <f>('8A'!K21/'8A'!J21-1)*100</f>
        <v>2.2916326967914458E-2</v>
      </c>
      <c r="L21" s="65">
        <f>('8A'!L21/'8A'!K21-1)*100</f>
        <v>-4.5024095978702157</v>
      </c>
      <c r="M21" s="65">
        <f>('8A'!M21/'8A'!L21-1)*100</f>
        <v>-9.5742698268889921</v>
      </c>
      <c r="N21" s="65">
        <f>('8A'!N21/'8A'!M21-1)*100</f>
        <v>14.870176443336746</v>
      </c>
      <c r="O21" s="65">
        <f>('8A'!O21/'8A'!N21-1)*100</f>
        <v>13.007866600260165</v>
      </c>
      <c r="P21" s="65">
        <f>('8A'!P21/'8A'!O21-1)*100</f>
        <v>6.5564488740492033</v>
      </c>
      <c r="Q21" s="65">
        <f>('8A'!Q21/'8A'!P21-1)*100</f>
        <v>10.737920770497444</v>
      </c>
      <c r="R21" s="65">
        <f>('8A'!R21/'8A'!Q21-1)*100</f>
        <v>-100</v>
      </c>
      <c r="S21" s="68"/>
      <c r="T21" s="68"/>
      <c r="U21" s="65">
        <f>('8A'!U21/'8A'!T21-1)*100</f>
        <v>-6.8529568410396813</v>
      </c>
      <c r="V21" s="65">
        <f>('8A'!V21/'8A'!U21-1)*100</f>
        <v>2.1958787182078332</v>
      </c>
      <c r="W21" s="65">
        <f>('8A'!W21/'8A'!V21-1)*100</f>
        <v>1.5350684960306227</v>
      </c>
      <c r="X21" s="65"/>
      <c r="Y21" s="65">
        <f>('8A'!Y21/'8A'!W21-1)*100</f>
        <v>-3.9497078792116835</v>
      </c>
      <c r="Z21" s="65">
        <f>('8A'!Z21/'8A'!Y21-1)*100</f>
        <v>10.010344083081723</v>
      </c>
      <c r="AA21" s="65">
        <f>('8A'!AA21/'8A'!Z21-1)*100</f>
        <v>-5.1044754674274824</v>
      </c>
      <c r="AB21" s="65">
        <f>('8A'!AB21/'8A'!AA21-1)*100</f>
        <v>3.4881260139435044</v>
      </c>
      <c r="AC21" s="65"/>
      <c r="AD21" s="65">
        <f>('8A'!AD21/'8A'!AB21-1)*100</f>
        <v>14.72937643004153</v>
      </c>
      <c r="AE21" s="65">
        <f>('8A'!AE21/'8A'!AD21-1)*100</f>
        <v>-6.2167398991356819</v>
      </c>
      <c r="AF21" s="65">
        <f>('8A'!AF21/'8A'!AE21-1)*100</f>
        <v>1.3225307925756047</v>
      </c>
      <c r="AG21" s="65">
        <f>('8A'!AG21/'8A'!AF21-1)*100</f>
        <v>-0.52606912262279648</v>
      </c>
      <c r="AH21" s="65"/>
      <c r="AI21" s="65">
        <f>('8A'!AI21/'8A'!AG21-1)*100</f>
        <v>1.2976517055316439</v>
      </c>
      <c r="AJ21" s="65">
        <f>('8A'!AJ21/'8A'!AI21-1)*100</f>
        <v>-1.1255280132316692</v>
      </c>
      <c r="AK21" s="65">
        <f>('8A'!AK21/'8A'!AJ21-1)*100</f>
        <v>4.5696119134807756</v>
      </c>
      <c r="AL21" s="65">
        <f>('8A'!AL21/'8A'!AK21-1)*100</f>
        <v>-5.0525627564894204</v>
      </c>
      <c r="AM21" s="65"/>
      <c r="AN21" s="65">
        <f>('8A'!AN21/'8A'!AL21-1)*100</f>
        <v>-4.9639015774624262</v>
      </c>
      <c r="AO21" s="65">
        <f>('8A'!AO21/'8A'!AN21-1)*100</f>
        <v>3.0225962321553723</v>
      </c>
      <c r="AP21" s="65">
        <f>('8A'!AP21/'8A'!AO21-1)*100</f>
        <v>0.78496631445812426</v>
      </c>
      <c r="AQ21" s="65">
        <f>('8A'!AQ21/'8A'!AP21-1)*100</f>
        <v>-0.76904573934385434</v>
      </c>
      <c r="AR21" s="65"/>
      <c r="AS21" s="65">
        <f>('8A'!AS21/'8A'!AQ21-1)*100</f>
        <v>-10.216713220578555</v>
      </c>
      <c r="AT21" s="65">
        <f>('8A'!AT21/'8A'!AS21-1)*100</f>
        <v>-3.4256186262309751</v>
      </c>
      <c r="AU21" s="65">
        <f>('8A'!AU21/'8A'!AT21-1)*100</f>
        <v>8.1344919202546606</v>
      </c>
      <c r="AV21" s="65">
        <f>('8A'!AV21/'8A'!AU21-1)*100</f>
        <v>-4.5643798548972603</v>
      </c>
      <c r="AW21" s="65"/>
      <c r="AX21" s="65">
        <f>('8A'!AX21/'8A'!AV21-1)*100</f>
        <v>12.741424210978813</v>
      </c>
      <c r="AY21" s="65">
        <f>('8A'!AY21/'8A'!AX21-1)*100</f>
        <v>1.0636981965318704</v>
      </c>
      <c r="AZ21" s="65">
        <f>('8A'!AZ21/'8A'!AY21-1)*100</f>
        <v>-0.86999409418049289</v>
      </c>
      <c r="BA21" s="65">
        <f>('8A'!BA21/'8A'!AZ21-1)*100</f>
        <v>8.1637035399813929</v>
      </c>
      <c r="BB21" s="65"/>
      <c r="BC21" s="65">
        <f>('8A'!BC21/'8A'!BA21-1)*100</f>
        <v>6.6144429367138269</v>
      </c>
      <c r="BD21" s="65">
        <f>('8A'!BD21/'8A'!BC21-1)*100</f>
        <v>-2.0708566563936714</v>
      </c>
      <c r="BE21" s="65">
        <f>('8A'!BE21/'8A'!BD21-1)*100</f>
        <v>0.48563835230175378</v>
      </c>
      <c r="BF21" s="65">
        <f>('8A'!BF21/'8A'!BE21-1)*100</f>
        <v>6.0237503769587475</v>
      </c>
      <c r="BG21" s="65"/>
      <c r="BH21" s="65">
        <f>('8A'!BH21/'8A'!BF21-1)*100</f>
        <v>0.47234801488169609</v>
      </c>
      <c r="BI21" s="65">
        <f>('8A'!BI21/'8A'!BH21-1)*100</f>
        <v>-1.0758075788819488</v>
      </c>
      <c r="BJ21" s="65">
        <f>('8A'!BJ21/'8A'!BI21-1)*100</f>
        <v>2.9966018423754903E-3</v>
      </c>
      <c r="BK21" s="65">
        <f>('8A'!BK21/'8A'!BJ21-1)*100</f>
        <v>10.618933702775157</v>
      </c>
      <c r="BL21" s="65"/>
      <c r="BM21" s="572">
        <f>('8A'!BM21/'8A'!BK21-1)*100</f>
        <v>0.34583476824014969</v>
      </c>
      <c r="BN21" s="572">
        <f>('8A'!BN21/'8A'!BM21-1)*100</f>
        <v>3.0178279855060053</v>
      </c>
      <c r="BO21" s="65">
        <f>('8A'!BO21/'8A'!BN21-1)*100</f>
        <v>0.40820085919113236</v>
      </c>
      <c r="BP21" s="65">
        <f>('8A'!BP21/'8A'!BO21-1)*100</f>
        <v>0.80078073090719126</v>
      </c>
      <c r="BQ21" s="65"/>
      <c r="BR21" s="572">
        <f>('8A'!BR21/'8A'!BP21-1)*100</f>
        <v>0.65755176544868288</v>
      </c>
      <c r="BS21" s="572">
        <f>('8A'!BS21/'8A'!BR21-1)*100</f>
        <v>12.225027960591305</v>
      </c>
      <c r="BT21" s="65">
        <f>('8A'!BT21/'8A'!BS21-1)*100</f>
        <v>-100</v>
      </c>
      <c r="BU21" s="65" t="e">
        <f>('8A'!BU21/'8A'!BT21-1)*100</f>
        <v>#DIV/0!</v>
      </c>
      <c r="BV21" s="68"/>
      <c r="BW21" s="68"/>
      <c r="BX21" s="79"/>
      <c r="BY21" s="751"/>
      <c r="BZ21" s="751"/>
      <c r="CA21" s="752" t="s">
        <v>97</v>
      </c>
      <c r="CB21" s="752"/>
      <c r="CC21" s="752"/>
      <c r="CD21" s="80"/>
      <c r="CE21" s="432"/>
      <c r="CF21" s="432">
        <f>I21-'[3]CURRENT (YoY)'!FW1746</f>
        <v>0</v>
      </c>
      <c r="CG21" s="432">
        <f>J21-'[3]CURRENT (YoY)'!FX1746</f>
        <v>0</v>
      </c>
      <c r="CH21" s="432">
        <f>K21-'[3]CURRENT (YoY)'!FY1746</f>
        <v>0</v>
      </c>
      <c r="CI21" s="432">
        <f>L21-'[3]CURRENT (YoY)'!FZ1746</f>
        <v>0</v>
      </c>
      <c r="CJ21" s="432">
        <f>M21-'[3]CURRENT (YoY)'!GA1746</f>
        <v>0</v>
      </c>
      <c r="CK21" s="432">
        <f>N21-'[3]CURRENT (YoY)'!GB1746</f>
        <v>0</v>
      </c>
      <c r="CL21" s="432">
        <f>O21-'[3]CURRENT (YoY)'!GC1746</f>
        <v>0</v>
      </c>
      <c r="CM21" s="432">
        <f>P21-'[3]CURRENT (YoY)'!GD1746</f>
        <v>0</v>
      </c>
      <c r="CN21" s="432">
        <f>Q21-'[3]CURRENT (YoY)'!GE1746</f>
        <v>0</v>
      </c>
      <c r="CO21" s="432">
        <f>R21-'[3]CURRENT (YoY)'!GF1746</f>
        <v>0</v>
      </c>
      <c r="CP21" s="434"/>
      <c r="CQ21" s="432" t="e">
        <f>T21-'[3]CURRENT (QoQ)'!DG1746</f>
        <v>#REF!</v>
      </c>
      <c r="CR21" s="432">
        <f>U21-'[3]CURRENT (QoQ)'!DH1746</f>
        <v>0</v>
      </c>
      <c r="CS21" s="432">
        <f>V21-'[3]CURRENT (QoQ)'!DI1746</f>
        <v>0</v>
      </c>
      <c r="CT21" s="432">
        <f>W21-'[3]CURRENT (QoQ)'!DJ1746</f>
        <v>0</v>
      </c>
      <c r="CU21" s="434"/>
      <c r="CV21" s="432">
        <f>Y21-'[3]CURRENT (QoQ)'!DK1746</f>
        <v>0</v>
      </c>
      <c r="CW21" s="432">
        <f>Z21-'[3]CURRENT (QoQ)'!DL1746</f>
        <v>0</v>
      </c>
      <c r="CX21" s="432">
        <f>AA21-'[3]CURRENT (QoQ)'!DM1746</f>
        <v>0</v>
      </c>
      <c r="CY21" s="432">
        <f>AB21-'[3]CURRENT (QoQ)'!DN1746</f>
        <v>0</v>
      </c>
      <c r="CZ21" s="434"/>
      <c r="DA21" s="432">
        <f>AD21-'[3]CURRENT (QoQ)'!DO1746</f>
        <v>0</v>
      </c>
      <c r="DB21" s="432">
        <f>AE21-'[3]CURRENT (QoQ)'!DP1746</f>
        <v>0</v>
      </c>
      <c r="DC21" s="432">
        <f>AF21-'[3]CURRENT (QoQ)'!DQ1746</f>
        <v>0</v>
      </c>
      <c r="DD21" s="432">
        <f>AG21-'[3]CURRENT (QoQ)'!DR1746</f>
        <v>0</v>
      </c>
      <c r="DE21" s="434"/>
      <c r="DF21" s="432">
        <f>AI21-'[3]CURRENT (QoQ)'!DS1746</f>
        <v>0</v>
      </c>
      <c r="DG21" s="432">
        <f>AJ21-'[3]CURRENT (QoQ)'!DT1746</f>
        <v>0</v>
      </c>
      <c r="DH21" s="432">
        <f>AK21-'[3]CURRENT (QoQ)'!DU1746</f>
        <v>0</v>
      </c>
      <c r="DI21" s="432">
        <f>AL21-'[3]CURRENT (QoQ)'!DV1746</f>
        <v>0</v>
      </c>
      <c r="DJ21" s="434"/>
      <c r="DK21" s="432">
        <f>AN21-'[3]CURRENT (QoQ)'!DW1746</f>
        <v>0</v>
      </c>
      <c r="DL21" s="432">
        <f>AO21-'[3]CURRENT (QoQ)'!DX1746</f>
        <v>0</v>
      </c>
      <c r="DM21" s="432">
        <f>AP21-'[3]CURRENT (QoQ)'!DY1746</f>
        <v>0</v>
      </c>
      <c r="DN21" s="432">
        <f>AQ21-'[3]CURRENT (QoQ)'!DZ1746</f>
        <v>0</v>
      </c>
      <c r="DO21" s="434"/>
      <c r="DP21" s="432">
        <f>AS21-'[3]CURRENT (QoQ)'!EA1746</f>
        <v>0</v>
      </c>
      <c r="DQ21" s="432">
        <f>AT21-'[3]CURRENT (QoQ)'!EB1746</f>
        <v>0</v>
      </c>
      <c r="DR21" s="432">
        <f>AU21-'[3]CURRENT (QoQ)'!EC1746</f>
        <v>0</v>
      </c>
      <c r="DS21" s="432">
        <f>AV21-'[3]CURRENT (QoQ)'!ED1746</f>
        <v>0</v>
      </c>
      <c r="DT21" s="434"/>
      <c r="DU21" s="432">
        <f>AX21-'[3]CURRENT (QoQ)'!EE1746</f>
        <v>0</v>
      </c>
      <c r="DV21" s="432">
        <f>AY21-'[3]CURRENT (QoQ)'!EF1746</f>
        <v>0</v>
      </c>
      <c r="DW21" s="432">
        <f>AZ21-'[3]CURRENT (QoQ)'!EG1746</f>
        <v>0</v>
      </c>
      <c r="DX21" s="432">
        <f>BA21-'[3]CURRENT (QoQ)'!EH1746</f>
        <v>0</v>
      </c>
      <c r="DY21" s="434"/>
      <c r="DZ21" s="432">
        <f>BC21-'[3]CURRENT (QoQ)'!EI1746</f>
        <v>0</v>
      </c>
      <c r="EA21" s="432">
        <f>BD21-'[3]CURRENT (QoQ)'!EJ1746</f>
        <v>0</v>
      </c>
      <c r="EB21" s="432">
        <f>BE21-'[3]CURRENT (QoQ)'!EK1746</f>
        <v>0</v>
      </c>
      <c r="EC21" s="432">
        <f>BF21-'[3]CURRENT (QoQ)'!EL1746</f>
        <v>0</v>
      </c>
      <c r="ED21" s="434"/>
      <c r="EE21" s="432">
        <f>BH21-'[3]CURRENT (QoQ)'!EM1746</f>
        <v>0</v>
      </c>
      <c r="EF21" s="432">
        <f>BI21-'[3]CURRENT (QoQ)'!EN1746</f>
        <v>0</v>
      </c>
      <c r="EG21" s="432">
        <f>BJ21-'[3]CURRENT (QoQ)'!EO1746</f>
        <v>0</v>
      </c>
      <c r="EH21" s="432">
        <f>BK21-'[3]CURRENT (QoQ)'!EP1746</f>
        <v>0</v>
      </c>
      <c r="EI21" s="434"/>
      <c r="EJ21" s="432">
        <f>BM21-'[3]CURRENT (QoQ)'!EQ1746</f>
        <v>0</v>
      </c>
      <c r="EK21" s="432">
        <f>BN21-'[3]CURRENT (QoQ)'!ER1746</f>
        <v>0</v>
      </c>
      <c r="EL21" s="432">
        <f>BO21-'[3]CURRENT (QoQ)'!ES1746</f>
        <v>0</v>
      </c>
      <c r="EM21" s="432">
        <f>BP21-'[3]CURRENT (QoQ)'!ET1746</f>
        <v>0</v>
      </c>
      <c r="EN21" s="434"/>
      <c r="EO21" s="432">
        <f>BR21-'[3]CURRENT (QoQ)'!EU1746</f>
        <v>0</v>
      </c>
      <c r="EP21" s="432">
        <f>BS21-'[3]CURRENT (QoQ)'!EV1746</f>
        <v>0</v>
      </c>
      <c r="EQ21" s="432">
        <f>BT21-'[3]CURRENT (QoQ)'!EW1746</f>
        <v>0</v>
      </c>
      <c r="ER21" s="432" t="e">
        <f>BU21-'[3]CURRENT (QoQ)'!EX1746</f>
        <v>#DIV/0!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459"/>
      <c r="I22" s="65">
        <f>('8A'!I22/'8A'!H22-1)*100</f>
        <v>-2.5932489133189018</v>
      </c>
      <c r="J22" s="65">
        <f>('8A'!J22/'8A'!I22-1)*100</f>
        <v>1.2196854143356584</v>
      </c>
      <c r="K22" s="65">
        <f>('8A'!K22/'8A'!J22-1)*100</f>
        <v>0.95965272013562863</v>
      </c>
      <c r="L22" s="65">
        <f>('8A'!L22/'8A'!K22-1)*100</f>
        <v>2.831943012769278</v>
      </c>
      <c r="M22" s="65">
        <f>('8A'!M22/'8A'!L22-1)*100</f>
        <v>-9.8893838454255025</v>
      </c>
      <c r="N22" s="65">
        <f>('8A'!N22/'8A'!M22-1)*100</f>
        <v>2.9119345591867463</v>
      </c>
      <c r="O22" s="65">
        <f>('8A'!O22/'8A'!N22-1)*100</f>
        <v>3.8889110023933027</v>
      </c>
      <c r="P22" s="65">
        <f>('8A'!P22/'8A'!O22-1)*100</f>
        <v>4.0455290103089681</v>
      </c>
      <c r="Q22" s="65">
        <f>('8A'!Q22/'8A'!P22-1)*100</f>
        <v>6.0665673932176478</v>
      </c>
      <c r="R22" s="65">
        <f>('8A'!R22/'8A'!Q22-1)*100</f>
        <v>-100</v>
      </c>
      <c r="S22" s="68"/>
      <c r="T22" s="68"/>
      <c r="U22" s="65">
        <f>('8A'!U22/'8A'!T22-1)*100</f>
        <v>15.992841287433169</v>
      </c>
      <c r="V22" s="65">
        <f>('8A'!V22/'8A'!U22-1)*100</f>
        <v>-7.1532533604497068</v>
      </c>
      <c r="W22" s="65">
        <f>('8A'!W22/'8A'!V22-1)*100</f>
        <v>-2.8243208454169388</v>
      </c>
      <c r="X22" s="65"/>
      <c r="Y22" s="65">
        <f>('8A'!Y22/'8A'!W22-1)*100</f>
        <v>-6.6177072890147848</v>
      </c>
      <c r="Z22" s="65">
        <f>('8A'!Z22/'8A'!Y22-1)*100</f>
        <v>20.483573580511472</v>
      </c>
      <c r="AA22" s="65">
        <f>('8A'!AA22/'8A'!Z22-1)*100</f>
        <v>-17.875536693744287</v>
      </c>
      <c r="AB22" s="65">
        <f>('8A'!AB22/'8A'!AA22-1)*100</f>
        <v>8.647885722004478</v>
      </c>
      <c r="AC22" s="65"/>
      <c r="AD22" s="65">
        <f>('8A'!AD22/'8A'!AB22-1)*100</f>
        <v>-4.8455068809109552</v>
      </c>
      <c r="AE22" s="65">
        <f>('8A'!AE22/'8A'!AD22-1)*100</f>
        <v>16.300306397187271</v>
      </c>
      <c r="AF22" s="65">
        <f>('8A'!AF22/'8A'!AE22-1)*100</f>
        <v>-9.7898069038881435</v>
      </c>
      <c r="AG22" s="65">
        <f>('8A'!AG22/'8A'!AF22-1)*100</f>
        <v>-3.5085351917943153</v>
      </c>
      <c r="AH22" s="65"/>
      <c r="AI22" s="65">
        <f>('8A'!AI22/'8A'!AG22-1)*100</f>
        <v>0.31600594967831075</v>
      </c>
      <c r="AJ22" s="65">
        <f>('8A'!AJ22/'8A'!AI22-1)*100</f>
        <v>11.277491940724339</v>
      </c>
      <c r="AK22" s="65">
        <f>('8A'!AK22/'8A'!AJ22-1)*100</f>
        <v>-6.9721116340165867</v>
      </c>
      <c r="AL22" s="65">
        <f>('8A'!AL22/'8A'!AK22-1)*100</f>
        <v>1.605593415357931</v>
      </c>
      <c r="AM22" s="65"/>
      <c r="AN22" s="65">
        <f>('8A'!AN22/'8A'!AL22-1)*100</f>
        <v>-5.6637841341192203</v>
      </c>
      <c r="AO22" s="65">
        <f>('8A'!AO22/'8A'!AN22-1)*100</f>
        <v>14.936574188123197</v>
      </c>
      <c r="AP22" s="65">
        <f>('8A'!AP22/'8A'!AO22-1)*100</f>
        <v>-3.6300880164201743</v>
      </c>
      <c r="AQ22" s="65">
        <f>('8A'!AQ22/'8A'!AP22-1)*100</f>
        <v>-1.0979180224149343</v>
      </c>
      <c r="AR22" s="65"/>
      <c r="AS22" s="65">
        <f>('8A'!AS22/'8A'!AQ22-1)*100</f>
        <v>-10.316007936765349</v>
      </c>
      <c r="AT22" s="65">
        <f>('8A'!AT22/'8A'!AS22-1)*100</f>
        <v>5.5961703448068834</v>
      </c>
      <c r="AU22" s="65">
        <f>('8A'!AU22/'8A'!AT22-1)*100</f>
        <v>-8.3844340350715747</v>
      </c>
      <c r="AV22" s="65">
        <f>('8A'!AV22/'8A'!AU22-1)*100</f>
        <v>0.12576969365714064</v>
      </c>
      <c r="AW22" s="65"/>
      <c r="AX22" s="65">
        <f>('8A'!AX22/'8A'!AV22-1)*100</f>
        <v>-2.0184130629866792</v>
      </c>
      <c r="AY22" s="65">
        <f>('8A'!AY22/'8A'!AX22-1)*100</f>
        <v>19.131932372258966</v>
      </c>
      <c r="AZ22" s="65">
        <f>('8A'!AZ22/'8A'!AY22-1)*100</f>
        <v>-6.0274205924479958</v>
      </c>
      <c r="BA22" s="65">
        <f>('8A'!BA22/'8A'!AZ22-1)*100</f>
        <v>-9.0846990145772804</v>
      </c>
      <c r="BB22" s="65"/>
      <c r="BC22" s="65">
        <f>('8A'!BC22/'8A'!BA22-1)*100</f>
        <v>-1.8394757885620172</v>
      </c>
      <c r="BD22" s="65">
        <f>('8A'!BD22/'8A'!BC22-1)*100</f>
        <v>21.956779126315062</v>
      </c>
      <c r="BE22" s="65">
        <f>('8A'!BE22/'8A'!BD22-1)*100</f>
        <v>-0.34171647838187047</v>
      </c>
      <c r="BF22" s="65">
        <f>('8A'!BF22/'8A'!BE22-1)*100</f>
        <v>-12.282269844244864</v>
      </c>
      <c r="BG22" s="65"/>
      <c r="BH22" s="65">
        <f>('8A'!BH22/'8A'!BF22-1)*100</f>
        <v>-4.7809415102967883</v>
      </c>
      <c r="BI22" s="65">
        <f>('8A'!BI22/'8A'!BH22-1)*100</f>
        <v>32.659073228833705</v>
      </c>
      <c r="BJ22" s="65">
        <f>('8A'!BJ22/'8A'!BI22-1)*100</f>
        <v>-8.4591265942625107</v>
      </c>
      <c r="BK22" s="65">
        <f>('8A'!BK22/'8A'!BJ22-1)*100</f>
        <v>-11.697332693830287</v>
      </c>
      <c r="BL22" s="65"/>
      <c r="BM22" s="572">
        <f>('8A'!BM22/'8A'!BK22-1)*100</f>
        <v>-2.5722828615597604</v>
      </c>
      <c r="BN22" s="572">
        <f>('8A'!BN22/'8A'!BM22-1)*100</f>
        <v>31.921532087975145</v>
      </c>
      <c r="BO22" s="65">
        <f>('8A'!BO22/'8A'!BN22-1)*100</f>
        <v>-3.055503111732305</v>
      </c>
      <c r="BP22" s="65">
        <f>('8A'!BP22/'8A'!BO22-1)*100</f>
        <v>-15.123830435337593</v>
      </c>
      <c r="BQ22" s="65"/>
      <c r="BR22" s="572">
        <f>('8A'!BR22/'8A'!BP22-1)*100</f>
        <v>-0.78039133958955897</v>
      </c>
      <c r="BS22" s="572">
        <f>('8A'!BS22/'8A'!BR22-1)*100</f>
        <v>22.576045129837464</v>
      </c>
      <c r="BT22" s="65">
        <f>('8A'!BT22/'8A'!BS22-1)*100</f>
        <v>-100</v>
      </c>
      <c r="BU22" s="65" t="e">
        <f>('8A'!BU22/'8A'!BT22-1)*100</f>
        <v>#DIV/0!</v>
      </c>
      <c r="BV22" s="68"/>
      <c r="BW22" s="68"/>
      <c r="BX22" s="79"/>
      <c r="BY22" s="751"/>
      <c r="BZ22" s="751"/>
      <c r="CA22" s="752" t="s">
        <v>192</v>
      </c>
      <c r="CB22" s="752"/>
      <c r="CC22" s="752"/>
      <c r="CD22" s="80"/>
      <c r="CE22" s="432"/>
      <c r="CF22" s="432">
        <f>I22-'[3]CURRENT (YoY)'!FW1747</f>
        <v>0</v>
      </c>
      <c r="CG22" s="432">
        <f>J22-'[3]CURRENT (YoY)'!FX1747</f>
        <v>0</v>
      </c>
      <c r="CH22" s="432">
        <f>K22-'[3]CURRENT (YoY)'!FY1747</f>
        <v>0</v>
      </c>
      <c r="CI22" s="432">
        <f>L22-'[3]CURRENT (YoY)'!FZ1747</f>
        <v>0</v>
      </c>
      <c r="CJ22" s="432">
        <f>M22-'[3]CURRENT (YoY)'!GA1747</f>
        <v>0</v>
      </c>
      <c r="CK22" s="432">
        <f>N22-'[3]CURRENT (YoY)'!GB1747</f>
        <v>0</v>
      </c>
      <c r="CL22" s="432">
        <f>O22-'[3]CURRENT (YoY)'!GC1747</f>
        <v>0</v>
      </c>
      <c r="CM22" s="432">
        <f>P22-'[3]CURRENT (YoY)'!GD1747</f>
        <v>0</v>
      </c>
      <c r="CN22" s="432">
        <f>Q22-'[3]CURRENT (YoY)'!GE1747</f>
        <v>0</v>
      </c>
      <c r="CO22" s="432">
        <f>R22-'[3]CURRENT (YoY)'!GF1747</f>
        <v>0</v>
      </c>
      <c r="CP22" s="434"/>
      <c r="CQ22" s="432" t="e">
        <f>T22-'[3]CURRENT (QoQ)'!DG1747</f>
        <v>#REF!</v>
      </c>
      <c r="CR22" s="432">
        <f>U22-'[3]CURRENT (QoQ)'!DH1747</f>
        <v>0</v>
      </c>
      <c r="CS22" s="432">
        <f>V22-'[3]CURRENT (QoQ)'!DI1747</f>
        <v>0</v>
      </c>
      <c r="CT22" s="432">
        <f>W22-'[3]CURRENT (QoQ)'!DJ1747</f>
        <v>0</v>
      </c>
      <c r="CU22" s="434"/>
      <c r="CV22" s="432">
        <f>Y22-'[3]CURRENT (QoQ)'!DK1747</f>
        <v>0</v>
      </c>
      <c r="CW22" s="432">
        <f>Z22-'[3]CURRENT (QoQ)'!DL1747</f>
        <v>0</v>
      </c>
      <c r="CX22" s="432">
        <f>AA22-'[3]CURRENT (QoQ)'!DM1747</f>
        <v>0</v>
      </c>
      <c r="CY22" s="432">
        <f>AB22-'[3]CURRENT (QoQ)'!DN1747</f>
        <v>0</v>
      </c>
      <c r="CZ22" s="434"/>
      <c r="DA22" s="432">
        <f>AD22-'[3]CURRENT (QoQ)'!DO1747</f>
        <v>0</v>
      </c>
      <c r="DB22" s="432">
        <f>AE22-'[3]CURRENT (QoQ)'!DP1747</f>
        <v>0</v>
      </c>
      <c r="DC22" s="432">
        <f>AF22-'[3]CURRENT (QoQ)'!DQ1747</f>
        <v>0</v>
      </c>
      <c r="DD22" s="432">
        <f>AG22-'[3]CURRENT (QoQ)'!DR1747</f>
        <v>0</v>
      </c>
      <c r="DE22" s="434"/>
      <c r="DF22" s="432">
        <f>AI22-'[3]CURRENT (QoQ)'!DS1747</f>
        <v>0</v>
      </c>
      <c r="DG22" s="432">
        <f>AJ22-'[3]CURRENT (QoQ)'!DT1747</f>
        <v>0</v>
      </c>
      <c r="DH22" s="432">
        <f>AK22-'[3]CURRENT (QoQ)'!DU1747</f>
        <v>0</v>
      </c>
      <c r="DI22" s="432">
        <f>AL22-'[3]CURRENT (QoQ)'!DV1747</f>
        <v>0</v>
      </c>
      <c r="DJ22" s="434"/>
      <c r="DK22" s="432">
        <f>AN22-'[3]CURRENT (QoQ)'!DW1747</f>
        <v>0</v>
      </c>
      <c r="DL22" s="432">
        <f>AO22-'[3]CURRENT (QoQ)'!DX1747</f>
        <v>0</v>
      </c>
      <c r="DM22" s="432">
        <f>AP22-'[3]CURRENT (QoQ)'!DY1747</f>
        <v>0</v>
      </c>
      <c r="DN22" s="432">
        <f>AQ22-'[3]CURRENT (QoQ)'!DZ1747</f>
        <v>0</v>
      </c>
      <c r="DO22" s="434"/>
      <c r="DP22" s="432">
        <f>AS22-'[3]CURRENT (QoQ)'!EA1747</f>
        <v>0</v>
      </c>
      <c r="DQ22" s="432">
        <f>AT22-'[3]CURRENT (QoQ)'!EB1747</f>
        <v>0</v>
      </c>
      <c r="DR22" s="432">
        <f>AU22-'[3]CURRENT (QoQ)'!EC1747</f>
        <v>0</v>
      </c>
      <c r="DS22" s="432">
        <f>AV22-'[3]CURRENT (QoQ)'!ED1747</f>
        <v>0</v>
      </c>
      <c r="DT22" s="434"/>
      <c r="DU22" s="432">
        <f>AX22-'[3]CURRENT (QoQ)'!EE1747</f>
        <v>-1.1102230246251565E-14</v>
      </c>
      <c r="DV22" s="432">
        <f>AY22-'[3]CURRENT (QoQ)'!EF1747</f>
        <v>0</v>
      </c>
      <c r="DW22" s="432">
        <f>AZ22-'[3]CURRENT (QoQ)'!EG1747</f>
        <v>-2.1316282072803006E-14</v>
      </c>
      <c r="DX22" s="432">
        <f>BA22-'[3]CURRENT (QoQ)'!EH1747</f>
        <v>2.1316282072803006E-14</v>
      </c>
      <c r="DY22" s="434"/>
      <c r="DZ22" s="432">
        <f>BC22-'[3]CURRENT (QoQ)'!EI1747</f>
        <v>0</v>
      </c>
      <c r="EA22" s="432">
        <f>BD22-'[3]CURRENT (QoQ)'!EJ1747</f>
        <v>0</v>
      </c>
      <c r="EB22" s="432">
        <f>BE22-'[3]CURRENT (QoQ)'!EK1747</f>
        <v>0</v>
      </c>
      <c r="EC22" s="432">
        <f>BF22-'[3]CURRENT (QoQ)'!EL1747</f>
        <v>0</v>
      </c>
      <c r="ED22" s="434"/>
      <c r="EE22" s="432">
        <f>BH22-'[3]CURRENT (QoQ)'!EM1747</f>
        <v>0</v>
      </c>
      <c r="EF22" s="432">
        <f>BI22-'[3]CURRENT (QoQ)'!EN1747</f>
        <v>0</v>
      </c>
      <c r="EG22" s="432">
        <f>BJ22-'[3]CURRENT (QoQ)'!EO1747</f>
        <v>0</v>
      </c>
      <c r="EH22" s="432">
        <f>BK22-'[3]CURRENT (QoQ)'!EP1747</f>
        <v>0</v>
      </c>
      <c r="EI22" s="434"/>
      <c r="EJ22" s="432">
        <f>BM22-'[3]CURRENT (QoQ)'!EQ1747</f>
        <v>0</v>
      </c>
      <c r="EK22" s="432">
        <f>BN22-'[3]CURRENT (QoQ)'!ER1747</f>
        <v>0</v>
      </c>
      <c r="EL22" s="432">
        <f>BO22-'[3]CURRENT (QoQ)'!ES1747</f>
        <v>0</v>
      </c>
      <c r="EM22" s="432">
        <f>BP22-'[3]CURRENT (QoQ)'!ET1747</f>
        <v>0</v>
      </c>
      <c r="EN22" s="434"/>
      <c r="EO22" s="432">
        <f>BR22-'[3]CURRENT (QoQ)'!EU1747</f>
        <v>1.1102230246251565E-14</v>
      </c>
      <c r="EP22" s="432">
        <f>BS22-'[3]CURRENT (QoQ)'!EV1747</f>
        <v>0</v>
      </c>
      <c r="EQ22" s="432">
        <f>BT22-'[3]CURRENT (QoQ)'!EW1747</f>
        <v>0</v>
      </c>
      <c r="ER22" s="432" t="e">
        <f>BU22-'[3]CURRENT (QoQ)'!EX1747</f>
        <v>#DIV/0!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459"/>
      <c r="I23" s="65"/>
      <c r="J23" s="65"/>
      <c r="K23" s="65"/>
      <c r="L23" s="65"/>
      <c r="S23" s="68"/>
      <c r="T23" s="68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4"/>
      <c r="AW23" s="65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571"/>
      <c r="BN23" s="571"/>
      <c r="BO23" s="64"/>
      <c r="BP23" s="64"/>
      <c r="BQ23" s="64"/>
      <c r="BR23" s="571"/>
      <c r="BS23" s="571"/>
      <c r="BT23" s="64"/>
      <c r="BU23" s="64"/>
      <c r="BV23" s="68"/>
      <c r="BW23" s="68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459"/>
      <c r="I24" s="65">
        <f>('8A'!I24/'8A'!H24-1)*100</f>
        <v>1.0318243382269721</v>
      </c>
      <c r="J24" s="65">
        <f>('8A'!J24/'8A'!I24-1)*100</f>
        <v>1.9105816609302773</v>
      </c>
      <c r="K24" s="65">
        <f>('8A'!K24/'8A'!J24-1)*100</f>
        <v>-4.455988572161262</v>
      </c>
      <c r="L24" s="65">
        <f>('8A'!L24/'8A'!K24-1)*100</f>
        <v>-9.6113676604432481</v>
      </c>
      <c r="M24" s="65">
        <f>('8A'!M24/'8A'!L24-1)*100</f>
        <v>-21.263163219331272</v>
      </c>
      <c r="N24" s="65">
        <f>('8A'!N24/'8A'!M24-1)*100</f>
        <v>-9.7013526079403274</v>
      </c>
      <c r="O24" s="65">
        <f>('8A'!O24/'8A'!N24-1)*100</f>
        <v>7.8508248089041777</v>
      </c>
      <c r="P24" s="65">
        <f>('8A'!P24/'8A'!O24-1)*100</f>
        <v>10.376008585082207</v>
      </c>
      <c r="Q24" s="65">
        <f>('8A'!Q24/'8A'!P24-1)*100</f>
        <v>12.451059479730176</v>
      </c>
      <c r="R24" s="65">
        <f>('8A'!R24/'8A'!Q24-1)*100</f>
        <v>-100</v>
      </c>
      <c r="S24" s="35"/>
      <c r="T24" s="35"/>
      <c r="U24" s="65">
        <f>('8A'!U24/'8A'!T24-1)*100</f>
        <v>-14.227917226357222</v>
      </c>
      <c r="V24" s="65">
        <f>('8A'!V24/'8A'!U24-1)*100</f>
        <v>15.299701774553064</v>
      </c>
      <c r="W24" s="65">
        <f>('8A'!W24/'8A'!V24-1)*100</f>
        <v>55.501018227244984</v>
      </c>
      <c r="X24" s="65"/>
      <c r="Y24" s="65">
        <f>('8A'!Y24/'8A'!W24-1)*100</f>
        <v>-37.143889110510507</v>
      </c>
      <c r="Z24" s="65">
        <f>('8A'!Z24/'8A'!Y24-1)*100</f>
        <v>-3.1133749658079246</v>
      </c>
      <c r="AA24" s="65">
        <f>('8A'!AA24/'8A'!Z24-1)*100</f>
        <v>3.1352261832977568</v>
      </c>
      <c r="AB24" s="65">
        <f>('8A'!AB24/'8A'!AA24-1)*100</f>
        <v>61.583305241480126</v>
      </c>
      <c r="AC24" s="65"/>
      <c r="AD24" s="65">
        <f>('8A'!AD24/'8A'!AB24-1)*100</f>
        <v>-35.044439444659282</v>
      </c>
      <c r="AE24" s="65">
        <f>('8A'!AE24/'8A'!AD24-1)*100</f>
        <v>-10.000963185098023</v>
      </c>
      <c r="AF24" s="65">
        <f>('8A'!AF24/'8A'!AE24-1)*100</f>
        <v>12.896755427234275</v>
      </c>
      <c r="AG24" s="65">
        <f>('8A'!AG24/'8A'!AF24-1)*100</f>
        <v>51.271710280287344</v>
      </c>
      <c r="AH24" s="65"/>
      <c r="AI24" s="65">
        <f>('8A'!AI24/'8A'!AG24-1)*100</f>
        <v>-34.039112735959399</v>
      </c>
      <c r="AJ24" s="65">
        <f>('8A'!AJ24/'8A'!AI24-1)*100</f>
        <v>-19.59326114105896</v>
      </c>
      <c r="AK24" s="65">
        <f>('8A'!AK24/'8A'!AJ24-1)*100</f>
        <v>23.824748695713161</v>
      </c>
      <c r="AL24" s="65">
        <f>('8A'!AL24/'8A'!AK24-1)*100</f>
        <v>40.303349652539836</v>
      </c>
      <c r="AM24" s="65"/>
      <c r="AN24" s="65">
        <f>('8A'!AN24/'8A'!AL24-1)*100</f>
        <v>-38.777809192366732</v>
      </c>
      <c r="AO24" s="65">
        <f>('8A'!AO24/'8A'!AN24-1)*100</f>
        <v>-12.05786047735703</v>
      </c>
      <c r="AP24" s="65">
        <f>('8A'!AP24/'8A'!AO24-1)*100</f>
        <v>15.294486249891627</v>
      </c>
      <c r="AQ24" s="65">
        <f>('8A'!AQ24/'8A'!AP24-1)*100</f>
        <v>52.090567531021193</v>
      </c>
      <c r="AR24" s="65"/>
      <c r="AS24" s="65">
        <f>('8A'!AS24/'8A'!AQ24-1)*100</f>
        <v>-44.202261557424968</v>
      </c>
      <c r="AT24" s="65">
        <f>('8A'!AT24/'8A'!AS24-1)*100</f>
        <v>-39.507781527995853</v>
      </c>
      <c r="AU24" s="65">
        <f>('8A'!AU24/'8A'!AT24-1)*100</f>
        <v>70.504818571334525</v>
      </c>
      <c r="AV24" s="65">
        <f>('8A'!AV24/'8A'!AU24-1)*100</f>
        <v>37.904537634859523</v>
      </c>
      <c r="AW24" s="65"/>
      <c r="AX24" s="65">
        <f>('8A'!AX24/'8A'!AV24-1)*100</f>
        <v>-42.256377882916688</v>
      </c>
      <c r="AY24" s="65">
        <f>('8A'!AY24/'8A'!AX24-1)*100</f>
        <v>-15.737546218908038</v>
      </c>
      <c r="AZ24" s="65">
        <f>('8A'!AZ24/'8A'!AY24-1)*100</f>
        <v>6.6505901351163521</v>
      </c>
      <c r="BA24" s="65">
        <f>('8A'!BA24/'8A'!AZ24-1)*100</f>
        <v>91.499642403568345</v>
      </c>
      <c r="BB24" s="65"/>
      <c r="BC24" s="65">
        <f>('8A'!BC24/'8A'!BA24-1)*100</f>
        <v>-40.933607705327461</v>
      </c>
      <c r="BD24" s="65">
        <f>('8A'!BD24/'8A'!BC24-1)*100</f>
        <v>-12.506980708139448</v>
      </c>
      <c r="BE24" s="65">
        <f>('8A'!BE24/'8A'!BD24-1)*100</f>
        <v>17.062167230870926</v>
      </c>
      <c r="BF24" s="65">
        <f>('8A'!BF24/'8A'!BE24-1)*100</f>
        <v>79.191920269855871</v>
      </c>
      <c r="BG24" s="65"/>
      <c r="BH24" s="65">
        <f>('8A'!BH24/'8A'!BF24-1)*100</f>
        <v>-41.23847952980546</v>
      </c>
      <c r="BI24" s="65">
        <f>('8A'!BI24/'8A'!BH24-1)*100</f>
        <v>-10.514246467905064</v>
      </c>
      <c r="BJ24" s="65">
        <f>('8A'!BJ24/'8A'!BI24-1)*100</f>
        <v>16.235255456760566</v>
      </c>
      <c r="BK24" s="65">
        <f>('8A'!BK24/'8A'!BJ24-1)*100</f>
        <v>83.681771241386144</v>
      </c>
      <c r="BL24" s="65"/>
      <c r="BM24" s="572">
        <f>('8A'!BM24/'8A'!BK24-1)*100</f>
        <v>-41.038534774287449</v>
      </c>
      <c r="BN24" s="572">
        <f>('8A'!BN24/'8A'!BM24-1)*100</f>
        <v>-11.942305780522766</v>
      </c>
      <c r="BO24" s="65">
        <f>('8A'!BO24/'8A'!BN24-1)*100</f>
        <v>21.869414188426049</v>
      </c>
      <c r="BP24" s="65">
        <f>('8A'!BP24/'8A'!BO24-1)*100</f>
        <v>75.493322573200672</v>
      </c>
      <c r="BQ24" s="65"/>
      <c r="BR24" s="572">
        <f>('8A'!BR24/'8A'!BP24-1)*100</f>
        <v>-40.331109199594138</v>
      </c>
      <c r="BS24" s="572">
        <f>('8A'!BS24/'8A'!BR24-1)*100</f>
        <v>-11.335879703018692</v>
      </c>
      <c r="BT24" s="65">
        <f>('8A'!BT24/'8A'!BS24-1)*100</f>
        <v>-100</v>
      </c>
      <c r="BU24" s="65" t="e">
        <f>('8A'!BU24/'8A'!BT24-1)*100</f>
        <v>#DIV/0!</v>
      </c>
      <c r="BV24" s="68"/>
      <c r="BW24" s="68"/>
      <c r="BX24" s="79"/>
      <c r="BY24" s="771"/>
      <c r="BZ24" s="771"/>
      <c r="CA24" s="752" t="s">
        <v>104</v>
      </c>
      <c r="CB24" s="752"/>
      <c r="CC24" s="752"/>
      <c r="CD24" s="80"/>
      <c r="CE24" s="432"/>
      <c r="CF24" s="432">
        <f>I24-'[3]CURRENT (YoY)'!FW1749</f>
        <v>0</v>
      </c>
      <c r="CG24" s="432">
        <f>J24-'[3]CURRENT (YoY)'!FX1749</f>
        <v>0</v>
      </c>
      <c r="CH24" s="432">
        <f>K24-'[3]CURRENT (YoY)'!FY1749</f>
        <v>0</v>
      </c>
      <c r="CI24" s="432">
        <f>L24-'[3]CURRENT (YoY)'!FZ1749</f>
        <v>0</v>
      </c>
      <c r="CJ24" s="432">
        <f>M24-'[3]CURRENT (YoY)'!GA1749</f>
        <v>0</v>
      </c>
      <c r="CK24" s="432">
        <f>N24-'[3]CURRENT (YoY)'!GB1749</f>
        <v>0</v>
      </c>
      <c r="CL24" s="432">
        <f>O24-'[3]CURRENT (YoY)'!GC1749</f>
        <v>0</v>
      </c>
      <c r="CM24" s="432">
        <f>P24-'[3]CURRENT (YoY)'!GD1749</f>
        <v>0</v>
      </c>
      <c r="CN24" s="432">
        <f>Q24-'[3]CURRENT (YoY)'!GE1749</f>
        <v>0</v>
      </c>
      <c r="CO24" s="432">
        <f>R24-'[3]CURRENT (YoY)'!GF1749</f>
        <v>0</v>
      </c>
      <c r="CP24" s="434"/>
      <c r="CQ24" s="432" t="e">
        <f>T24-'[3]CURRENT (QoQ)'!DG1749</f>
        <v>#REF!</v>
      </c>
      <c r="CR24" s="432">
        <f>U24-'[3]CURRENT (QoQ)'!DH1749</f>
        <v>0</v>
      </c>
      <c r="CS24" s="432">
        <f>V24-'[3]CURRENT (QoQ)'!DI1749</f>
        <v>0</v>
      </c>
      <c r="CT24" s="432">
        <f>W24-'[3]CURRENT (QoQ)'!DJ1749</f>
        <v>0</v>
      </c>
      <c r="CU24" s="434"/>
      <c r="CV24" s="432">
        <f>Y24-'[3]CURRENT (QoQ)'!DK1749</f>
        <v>0</v>
      </c>
      <c r="CW24" s="432">
        <f>Z24-'[3]CURRENT (QoQ)'!DL1749</f>
        <v>0</v>
      </c>
      <c r="CX24" s="432">
        <f>AA24-'[3]CURRENT (QoQ)'!DM1749</f>
        <v>0</v>
      </c>
      <c r="CY24" s="432">
        <f>AB24-'[3]CURRENT (QoQ)'!DN1749</f>
        <v>0</v>
      </c>
      <c r="CZ24" s="434"/>
      <c r="DA24" s="432">
        <f>AD24-'[3]CURRENT (QoQ)'!DO1749</f>
        <v>0</v>
      </c>
      <c r="DB24" s="432">
        <f>AE24-'[3]CURRENT (QoQ)'!DP1749</f>
        <v>0</v>
      </c>
      <c r="DC24" s="432">
        <f>AF24-'[3]CURRENT (QoQ)'!DQ1749</f>
        <v>0</v>
      </c>
      <c r="DD24" s="432">
        <f>AG24-'[3]CURRENT (QoQ)'!DR1749</f>
        <v>0</v>
      </c>
      <c r="DE24" s="434"/>
      <c r="DF24" s="432">
        <f>AI24-'[3]CURRENT (QoQ)'!DS1749</f>
        <v>0</v>
      </c>
      <c r="DG24" s="432">
        <f>AJ24-'[3]CURRENT (QoQ)'!DT1749</f>
        <v>0</v>
      </c>
      <c r="DH24" s="432">
        <f>AK24-'[3]CURRENT (QoQ)'!DU1749</f>
        <v>0</v>
      </c>
      <c r="DI24" s="432">
        <f>AL24-'[3]CURRENT (QoQ)'!DV1749</f>
        <v>0</v>
      </c>
      <c r="DJ24" s="434"/>
      <c r="DK24" s="432">
        <f>AN24-'[3]CURRENT (QoQ)'!DW1749</f>
        <v>0</v>
      </c>
      <c r="DL24" s="432">
        <f>AO24-'[3]CURRENT (QoQ)'!DX1749</f>
        <v>0</v>
      </c>
      <c r="DM24" s="432">
        <f>AP24-'[3]CURRENT (QoQ)'!DY1749</f>
        <v>0</v>
      </c>
      <c r="DN24" s="432">
        <f>AQ24-'[3]CURRENT (QoQ)'!DZ1749</f>
        <v>0</v>
      </c>
      <c r="DO24" s="434"/>
      <c r="DP24" s="432">
        <f>AS24-'[3]CURRENT (QoQ)'!EA1749</f>
        <v>0</v>
      </c>
      <c r="DQ24" s="432">
        <f>AT24-'[3]CURRENT (QoQ)'!EB1749</f>
        <v>0</v>
      </c>
      <c r="DR24" s="432">
        <f>AU24-'[3]CURRENT (QoQ)'!EC1749</f>
        <v>0</v>
      </c>
      <c r="DS24" s="432">
        <f>AV24-'[3]CURRENT (QoQ)'!ED1749</f>
        <v>0</v>
      </c>
      <c r="DT24" s="434"/>
      <c r="DU24" s="432">
        <f>AX24-'[3]CURRENT (QoQ)'!EE1749</f>
        <v>0</v>
      </c>
      <c r="DV24" s="432">
        <f>AY24-'[3]CURRENT (QoQ)'!EF1749</f>
        <v>-2.3092638912203256E-14</v>
      </c>
      <c r="DW24" s="432">
        <f>AZ24-'[3]CURRENT (QoQ)'!EG1749</f>
        <v>2.2204460492503131E-14</v>
      </c>
      <c r="DX24" s="432">
        <f>BA24-'[3]CURRENT (QoQ)'!EH1749</f>
        <v>0</v>
      </c>
      <c r="DY24" s="434"/>
      <c r="DZ24" s="432">
        <f>BC24-'[3]CURRENT (QoQ)'!EI1749</f>
        <v>0</v>
      </c>
      <c r="EA24" s="432">
        <f>BD24-'[3]CURRENT (QoQ)'!EJ1749</f>
        <v>0</v>
      </c>
      <c r="EB24" s="432">
        <f>BE24-'[3]CURRENT (QoQ)'!EK1749</f>
        <v>0</v>
      </c>
      <c r="EC24" s="432">
        <f>BF24-'[3]CURRENT (QoQ)'!EL1749</f>
        <v>0</v>
      </c>
      <c r="ED24" s="434"/>
      <c r="EE24" s="432">
        <f>BH24-'[3]CURRENT (QoQ)'!EM1749</f>
        <v>0</v>
      </c>
      <c r="EF24" s="432">
        <f>BI24-'[3]CURRENT (QoQ)'!EN1749</f>
        <v>0</v>
      </c>
      <c r="EG24" s="432">
        <f>BJ24-'[3]CURRENT (QoQ)'!EO1749</f>
        <v>0</v>
      </c>
      <c r="EH24" s="432">
        <f>BK24-'[3]CURRENT (QoQ)'!EP1749</f>
        <v>0</v>
      </c>
      <c r="EI24" s="434"/>
      <c r="EJ24" s="432">
        <f>BM24-'[3]CURRENT (QoQ)'!EQ1749</f>
        <v>0</v>
      </c>
      <c r="EK24" s="432">
        <f>BN24-'[3]CURRENT (QoQ)'!ER1749</f>
        <v>0</v>
      </c>
      <c r="EL24" s="432">
        <f>BO24-'[3]CURRENT (QoQ)'!ES1749</f>
        <v>0</v>
      </c>
      <c r="EM24" s="432">
        <f>BP24-'[3]CURRENT (QoQ)'!ET1749</f>
        <v>0</v>
      </c>
      <c r="EN24" s="434"/>
      <c r="EO24" s="432">
        <f>BR24-'[3]CURRENT (QoQ)'!EU1749</f>
        <v>0</v>
      </c>
      <c r="EP24" s="432">
        <f>BS24-'[3]CURRENT (QoQ)'!EV1749</f>
        <v>0</v>
      </c>
      <c r="EQ24" s="432">
        <f>BT24-'[3]CURRENT (QoQ)'!EW1749</f>
        <v>0</v>
      </c>
      <c r="ER24" s="432" t="e">
        <f>BU24-'[3]CURRENT (QoQ)'!EX1749</f>
        <v>#DIV/0!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459"/>
      <c r="I25" s="65">
        <f>('8A'!I25/'8A'!H25-1)*100</f>
        <v>6.7500712904290605</v>
      </c>
      <c r="J25" s="65">
        <f>('8A'!J25/'8A'!I25-1)*100</f>
        <v>10.871035440439037</v>
      </c>
      <c r="K25" s="65">
        <f>('8A'!K25/'8A'!J25-1)*100</f>
        <v>4.8178670631769283</v>
      </c>
      <c r="L25" s="65">
        <f>('8A'!L25/'8A'!K25-1)*100</f>
        <v>2.7081659258184843</v>
      </c>
      <c r="M25" s="65">
        <f>('8A'!M25/'8A'!L25-1)*100</f>
        <v>-11.968202157091735</v>
      </c>
      <c r="N25" s="65">
        <f>('8A'!N25/'8A'!M25-1)*100</f>
        <v>4.1652608119126855</v>
      </c>
      <c r="O25" s="65">
        <f>('8A'!O25/'8A'!N25-1)*100</f>
        <v>9.8650520397980159</v>
      </c>
      <c r="P25" s="65">
        <f>('8A'!P25/'8A'!O25-1)*100</f>
        <v>6.4382407523375873</v>
      </c>
      <c r="Q25" s="65">
        <f>('8A'!Q25/'8A'!P25-1)*100</f>
        <v>13.399076692045298</v>
      </c>
      <c r="R25" s="65">
        <f>('8A'!R25/'8A'!Q25-1)*100</f>
        <v>-100</v>
      </c>
      <c r="S25" s="35"/>
      <c r="T25" s="35"/>
      <c r="U25" s="65">
        <f>('8A'!U25/'8A'!T25-1)*100</f>
        <v>10.890869115788293</v>
      </c>
      <c r="V25" s="65">
        <f>('8A'!V25/'8A'!U25-1)*100</f>
        <v>-8.6141963673361133</v>
      </c>
      <c r="W25" s="65">
        <f>('8A'!W25/'8A'!V25-1)*100</f>
        <v>-27.229288496514247</v>
      </c>
      <c r="X25" s="65"/>
      <c r="Y25" s="65">
        <f>('8A'!Y25/'8A'!W25-1)*100</f>
        <v>42.166154211575126</v>
      </c>
      <c r="Z25" s="65">
        <f>('8A'!Z25/'8A'!Y25-1)*100</f>
        <v>14.26598939793433</v>
      </c>
      <c r="AA25" s="65">
        <f>('8A'!AA25/'8A'!Z25-1)*100</f>
        <v>-9.4373352346037613</v>
      </c>
      <c r="AB25" s="65">
        <f>('8A'!AB25/'8A'!AA25-1)*100</f>
        <v>-27.274981589879378</v>
      </c>
      <c r="AC25" s="65"/>
      <c r="AD25" s="65">
        <f>('8A'!AD25/'8A'!AB25-1)*100</f>
        <v>51.915144705728402</v>
      </c>
      <c r="AE25" s="65">
        <f>('8A'!AE25/'8A'!AD25-1)*100</f>
        <v>8.976994524816039</v>
      </c>
      <c r="AF25" s="65">
        <f>('8A'!AF25/'8A'!AE25-1)*100</f>
        <v>-9.1625674385923617</v>
      </c>
      <c r="AG25" s="65">
        <f>('8A'!AG25/'8A'!AF25-1)*100</f>
        <v>-26.100148283375223</v>
      </c>
      <c r="AH25" s="65"/>
      <c r="AI25" s="65">
        <f>('8A'!AI25/'8A'!AG25-1)*100</f>
        <v>37.289078069878954</v>
      </c>
      <c r="AJ25" s="65">
        <f>('8A'!AJ25/'8A'!AI25-1)*100</f>
        <v>15.033281628118944</v>
      </c>
      <c r="AK25" s="65">
        <f>('8A'!AK25/'8A'!AJ25-1)*100</f>
        <v>-10.410312633174602</v>
      </c>
      <c r="AL25" s="65">
        <f>('8A'!AL25/'8A'!AK25-1)*100</f>
        <v>-22.694287372852283</v>
      </c>
      <c r="AM25" s="65"/>
      <c r="AN25" s="65">
        <f>('8A'!AN25/'8A'!AL25-1)*100</f>
        <v>28.074484913789497</v>
      </c>
      <c r="AO25" s="65">
        <f>('8A'!AO25/'8A'!AN25-1)*100</f>
        <v>15.82695855660219</v>
      </c>
      <c r="AP25" s="65">
        <f>('8A'!AP25/'8A'!AO25-1)*100</f>
        <v>-11.094067211827941</v>
      </c>
      <c r="AQ25" s="65">
        <f>('8A'!AQ25/'8A'!AP25-1)*100</f>
        <v>-20.783247761344615</v>
      </c>
      <c r="AR25" s="65"/>
      <c r="AS25" s="65">
        <f>('8A'!AS25/'8A'!AQ25-1)*100</f>
        <v>21.321018794767998</v>
      </c>
      <c r="AT25" s="65">
        <f>('8A'!AT25/'8A'!AS25-1)*100</f>
        <v>-14.426745860735924</v>
      </c>
      <c r="AU25" s="65">
        <f>('8A'!AU25/'8A'!AT25-1)*100</f>
        <v>9.4215505256560093</v>
      </c>
      <c r="AV25" s="65">
        <f>('8A'!AV25/'8A'!AU25-1)*100</f>
        <v>-17.842710433703701</v>
      </c>
      <c r="AW25" s="65"/>
      <c r="AX25" s="65">
        <f>('8A'!AX25/'8A'!AV25-1)*100</f>
        <v>32.52971907671094</v>
      </c>
      <c r="AY25" s="65">
        <f>('8A'!AY25/'8A'!AX25-1)*100</f>
        <v>0.50600098539921312</v>
      </c>
      <c r="AZ25" s="65">
        <f>('8A'!AZ25/'8A'!AY25-1)*100</f>
        <v>-12.671696894662254</v>
      </c>
      <c r="BA25" s="65">
        <f>('8A'!BA25/'8A'!AZ25-1)*100</f>
        <v>-13.878920649262149</v>
      </c>
      <c r="BB25" s="65"/>
      <c r="BC25" s="65">
        <f>('8A'!BC25/'8A'!BA25-1)*100</f>
        <v>36.411215282078246</v>
      </c>
      <c r="BD25" s="65">
        <f>('8A'!BD25/'8A'!BC25-1)*100</f>
        <v>6.0007865716071862</v>
      </c>
      <c r="BE25" s="65">
        <f>('8A'!BE25/'8A'!BD25-1)*100</f>
        <v>-6.70645404476703</v>
      </c>
      <c r="BF25" s="65">
        <f>('8A'!BF25/'8A'!BE25-1)*100</f>
        <v>-16.267265312715253</v>
      </c>
      <c r="BG25" s="65"/>
      <c r="BH25" s="65">
        <f>('8A'!BH25/'8A'!BF25-1)*100</f>
        <v>28.902536955504885</v>
      </c>
      <c r="BI25" s="65">
        <f>('8A'!BI25/'8A'!BH25-1)*100</f>
        <v>6.4532254951534362</v>
      </c>
      <c r="BJ25" s="65">
        <f>('8A'!BJ25/'8A'!BI25-1)*100</f>
        <v>-7.5812840541260247</v>
      </c>
      <c r="BK25" s="65">
        <f>('8A'!BK25/'8A'!BJ25-1)*100</f>
        <v>-16.881434282379558</v>
      </c>
      <c r="BL25" s="65"/>
      <c r="BM25" s="572">
        <f>('8A'!BM25/'8A'!BK25-1)*100</f>
        <v>34.532715732893692</v>
      </c>
      <c r="BN25" s="572">
        <f>('8A'!BN25/'8A'!BM25-1)*100</f>
        <v>9.7034191486894414</v>
      </c>
      <c r="BO25" s="65">
        <f>('8A'!BO25/'8A'!BN25-1)*100</f>
        <v>-4.6338963671945894</v>
      </c>
      <c r="BP25" s="65">
        <f>('8A'!BP25/'8A'!BO25-1)*100</f>
        <v>-19.53181478369568</v>
      </c>
      <c r="BQ25" s="65"/>
      <c r="BR25" s="572">
        <f>('8A'!BR25/'8A'!BP25-1)*100</f>
        <v>29.322928725732321</v>
      </c>
      <c r="BS25" s="572">
        <f>('8A'!BS25/'8A'!BR25-1)*100</f>
        <v>10.865961605920216</v>
      </c>
      <c r="BT25" s="65">
        <f>('8A'!BT25/'8A'!BS25-1)*100</f>
        <v>-100</v>
      </c>
      <c r="BU25" s="65" t="e">
        <f>('8A'!BU25/'8A'!BT25-1)*100</f>
        <v>#DIV/0!</v>
      </c>
      <c r="BV25" s="68"/>
      <c r="BW25" s="68"/>
      <c r="BX25" s="79"/>
      <c r="BY25" s="771"/>
      <c r="BZ25" s="771"/>
      <c r="CA25" s="752" t="s">
        <v>105</v>
      </c>
      <c r="CB25" s="752"/>
      <c r="CC25" s="752"/>
      <c r="CD25" s="80"/>
      <c r="CE25" s="432"/>
      <c r="CF25" s="432">
        <f>I25-'[3]CURRENT (YoY)'!FW1750</f>
        <v>0</v>
      </c>
      <c r="CG25" s="432">
        <f>J25-'[3]CURRENT (YoY)'!FX1750</f>
        <v>0</v>
      </c>
      <c r="CH25" s="432">
        <f>K25-'[3]CURRENT (YoY)'!FY1750</f>
        <v>0</v>
      </c>
      <c r="CI25" s="432">
        <f>L25-'[3]CURRENT (YoY)'!FZ1750</f>
        <v>0</v>
      </c>
      <c r="CJ25" s="432">
        <f>M25-'[3]CURRENT (YoY)'!GA1750</f>
        <v>0</v>
      </c>
      <c r="CK25" s="432">
        <f>N25-'[3]CURRENT (YoY)'!GB1750</f>
        <v>0</v>
      </c>
      <c r="CL25" s="432">
        <f>O25-'[3]CURRENT (YoY)'!GC1750</f>
        <v>0</v>
      </c>
      <c r="CM25" s="432">
        <f>P25-'[3]CURRENT (YoY)'!GD1750</f>
        <v>0</v>
      </c>
      <c r="CN25" s="432">
        <f>Q25-'[3]CURRENT (YoY)'!GE1750</f>
        <v>0</v>
      </c>
      <c r="CO25" s="432">
        <f>R25-'[3]CURRENT (YoY)'!GF1750</f>
        <v>0</v>
      </c>
      <c r="CP25" s="434"/>
      <c r="CQ25" s="432" t="e">
        <f>T25-'[3]CURRENT (QoQ)'!DG1750</f>
        <v>#REF!</v>
      </c>
      <c r="CR25" s="432">
        <f>U25-'[3]CURRENT (QoQ)'!DH1750</f>
        <v>0</v>
      </c>
      <c r="CS25" s="432">
        <f>V25-'[3]CURRENT (QoQ)'!DI1750</f>
        <v>0</v>
      </c>
      <c r="CT25" s="432">
        <f>W25-'[3]CURRENT (QoQ)'!DJ1750</f>
        <v>0</v>
      </c>
      <c r="CU25" s="434"/>
      <c r="CV25" s="432">
        <f>Y25-'[3]CURRENT (QoQ)'!DK1750</f>
        <v>0</v>
      </c>
      <c r="CW25" s="432">
        <f>Z25-'[3]CURRENT (QoQ)'!DL1750</f>
        <v>0</v>
      </c>
      <c r="CX25" s="432">
        <f>AA25-'[3]CURRENT (QoQ)'!DM1750</f>
        <v>0</v>
      </c>
      <c r="CY25" s="432">
        <f>AB25-'[3]CURRENT (QoQ)'!DN1750</f>
        <v>0</v>
      </c>
      <c r="CZ25" s="434"/>
      <c r="DA25" s="432">
        <f>AD25-'[3]CURRENT (QoQ)'!DO1750</f>
        <v>0</v>
      </c>
      <c r="DB25" s="432">
        <f>AE25-'[3]CURRENT (QoQ)'!DP1750</f>
        <v>0</v>
      </c>
      <c r="DC25" s="432">
        <f>AF25-'[3]CURRENT (QoQ)'!DQ1750</f>
        <v>0</v>
      </c>
      <c r="DD25" s="432">
        <f>AG25-'[3]CURRENT (QoQ)'!DR1750</f>
        <v>0</v>
      </c>
      <c r="DE25" s="434"/>
      <c r="DF25" s="432">
        <f>AI25-'[3]CURRENT (QoQ)'!DS1750</f>
        <v>0</v>
      </c>
      <c r="DG25" s="432">
        <f>AJ25-'[3]CURRENT (QoQ)'!DT1750</f>
        <v>0</v>
      </c>
      <c r="DH25" s="432">
        <f>AK25-'[3]CURRENT (QoQ)'!DU1750</f>
        <v>0</v>
      </c>
      <c r="DI25" s="432">
        <f>AL25-'[3]CURRENT (QoQ)'!DV1750</f>
        <v>0</v>
      </c>
      <c r="DJ25" s="434"/>
      <c r="DK25" s="432">
        <f>AN25-'[3]CURRENT (QoQ)'!DW1750</f>
        <v>0</v>
      </c>
      <c r="DL25" s="432">
        <f>AO25-'[3]CURRENT (QoQ)'!DX1750</f>
        <v>0</v>
      </c>
      <c r="DM25" s="432">
        <f>AP25-'[3]CURRENT (QoQ)'!DY1750</f>
        <v>0</v>
      </c>
      <c r="DN25" s="432">
        <f>AQ25-'[3]CURRENT (QoQ)'!DZ1750</f>
        <v>0</v>
      </c>
      <c r="DO25" s="434"/>
      <c r="DP25" s="432">
        <f>AS25-'[3]CURRENT (QoQ)'!EA1750</f>
        <v>0</v>
      </c>
      <c r="DQ25" s="432">
        <f>AT25-'[3]CURRENT (QoQ)'!EB1750</f>
        <v>0</v>
      </c>
      <c r="DR25" s="432">
        <f>AU25-'[3]CURRENT (QoQ)'!EC1750</f>
        <v>0</v>
      </c>
      <c r="DS25" s="432">
        <f>AV25-'[3]CURRENT (QoQ)'!ED1750</f>
        <v>0</v>
      </c>
      <c r="DT25" s="434"/>
      <c r="DU25" s="432">
        <f>AX25-'[3]CURRENT (QoQ)'!EE1750</f>
        <v>0</v>
      </c>
      <c r="DV25" s="432">
        <f>AY25-'[3]CURRENT (QoQ)'!EF1750</f>
        <v>4.4408920985006262E-14</v>
      </c>
      <c r="DW25" s="432">
        <f>AZ25-'[3]CURRENT (QoQ)'!EG1750</f>
        <v>0</v>
      </c>
      <c r="DX25" s="432">
        <f>BA25-'[3]CURRENT (QoQ)'!EH1750</f>
        <v>-2.1316282072803006E-14</v>
      </c>
      <c r="DY25" s="434"/>
      <c r="DZ25" s="432">
        <f>BC25-'[3]CURRENT (QoQ)'!EI1750</f>
        <v>0</v>
      </c>
      <c r="EA25" s="432">
        <f>BD25-'[3]CURRENT (QoQ)'!EJ1750</f>
        <v>0</v>
      </c>
      <c r="EB25" s="432">
        <f>BE25-'[3]CURRENT (QoQ)'!EK1750</f>
        <v>0</v>
      </c>
      <c r="EC25" s="432">
        <f>BF25-'[3]CURRENT (QoQ)'!EL1750</f>
        <v>0</v>
      </c>
      <c r="ED25" s="434"/>
      <c r="EE25" s="432">
        <f>BH25-'[3]CURRENT (QoQ)'!EM1750</f>
        <v>0</v>
      </c>
      <c r="EF25" s="432">
        <f>BI25-'[3]CURRENT (QoQ)'!EN1750</f>
        <v>0</v>
      </c>
      <c r="EG25" s="432">
        <f>BJ25-'[3]CURRENT (QoQ)'!EO1750</f>
        <v>0</v>
      </c>
      <c r="EH25" s="432">
        <f>BK25-'[3]CURRENT (QoQ)'!EP1750</f>
        <v>0</v>
      </c>
      <c r="EI25" s="434"/>
      <c r="EJ25" s="432">
        <f>BM25-'[3]CURRENT (QoQ)'!EQ1750</f>
        <v>0</v>
      </c>
      <c r="EK25" s="432">
        <f>BN25-'[3]CURRENT (QoQ)'!ER1750</f>
        <v>0</v>
      </c>
      <c r="EL25" s="432">
        <f>BO25-'[3]CURRENT (QoQ)'!ES1750</f>
        <v>0</v>
      </c>
      <c r="EM25" s="432">
        <f>BP25-'[3]CURRENT (QoQ)'!ET1750</f>
        <v>0</v>
      </c>
      <c r="EN25" s="434"/>
      <c r="EO25" s="432">
        <f>BR25-'[3]CURRENT (QoQ)'!EU1750</f>
        <v>0</v>
      </c>
      <c r="EP25" s="432">
        <f>BS25-'[3]CURRENT (QoQ)'!EV1750</f>
        <v>2.1316282072803006E-14</v>
      </c>
      <c r="EQ25" s="432">
        <f>BT25-'[3]CURRENT (QoQ)'!EW1750</f>
        <v>0</v>
      </c>
      <c r="ER25" s="432" t="e">
        <f>BU25-'[3]CURRENT (QoQ)'!EX1750</f>
        <v>#DIV/0!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452"/>
      <c r="I26" s="64" t="s">
        <v>154</v>
      </c>
      <c r="J26" s="64" t="s">
        <v>154</v>
      </c>
      <c r="K26" s="64" t="s">
        <v>154</v>
      </c>
      <c r="L26" s="64" t="s">
        <v>154</v>
      </c>
      <c r="M26" s="64" t="s">
        <v>154</v>
      </c>
      <c r="N26" s="64" t="s">
        <v>154</v>
      </c>
      <c r="O26" s="64" t="s">
        <v>154</v>
      </c>
      <c r="P26" s="64" t="s">
        <v>154</v>
      </c>
      <c r="Q26" s="64" t="s">
        <v>154</v>
      </c>
      <c r="R26" s="64" t="s">
        <v>154</v>
      </c>
      <c r="S26" s="33"/>
      <c r="T26" s="33"/>
      <c r="U26" s="64" t="s">
        <v>154</v>
      </c>
      <c r="V26" s="64" t="s">
        <v>154</v>
      </c>
      <c r="W26" s="64" t="s">
        <v>154</v>
      </c>
      <c r="X26" s="64"/>
      <c r="Y26" s="64" t="s">
        <v>154</v>
      </c>
      <c r="Z26" s="64" t="s">
        <v>154</v>
      </c>
      <c r="AA26" s="64" t="s">
        <v>154</v>
      </c>
      <c r="AB26" s="64" t="s">
        <v>154</v>
      </c>
      <c r="AC26" s="64"/>
      <c r="AD26" s="64" t="s">
        <v>154</v>
      </c>
      <c r="AE26" s="64" t="s">
        <v>154</v>
      </c>
      <c r="AF26" s="64" t="s">
        <v>154</v>
      </c>
      <c r="AG26" s="64" t="s">
        <v>154</v>
      </c>
      <c r="AH26" s="64"/>
      <c r="AI26" s="64" t="s">
        <v>154</v>
      </c>
      <c r="AJ26" s="64" t="s">
        <v>154</v>
      </c>
      <c r="AK26" s="64" t="s">
        <v>154</v>
      </c>
      <c r="AL26" s="64" t="s">
        <v>154</v>
      </c>
      <c r="AM26" s="64"/>
      <c r="AN26" s="64" t="s">
        <v>154</v>
      </c>
      <c r="AO26" s="64" t="s">
        <v>154</v>
      </c>
      <c r="AP26" s="64" t="s">
        <v>154</v>
      </c>
      <c r="AQ26" s="64" t="s">
        <v>154</v>
      </c>
      <c r="AR26" s="64"/>
      <c r="AS26" s="64" t="s">
        <v>154</v>
      </c>
      <c r="AT26" s="64" t="s">
        <v>154</v>
      </c>
      <c r="AU26" s="64" t="s">
        <v>154</v>
      </c>
      <c r="AV26" s="64" t="s">
        <v>154</v>
      </c>
      <c r="AW26" s="64" t="s">
        <v>154</v>
      </c>
      <c r="AX26" s="64" t="s">
        <v>154</v>
      </c>
      <c r="AY26" s="64" t="s">
        <v>154</v>
      </c>
      <c r="AZ26" s="64" t="s">
        <v>154</v>
      </c>
      <c r="BA26" s="64" t="s">
        <v>154</v>
      </c>
      <c r="BB26" s="64"/>
      <c r="BC26" s="64" t="s">
        <v>154</v>
      </c>
      <c r="BD26" s="64" t="s">
        <v>154</v>
      </c>
      <c r="BE26" s="64" t="s">
        <v>154</v>
      </c>
      <c r="BF26" s="64" t="s">
        <v>154</v>
      </c>
      <c r="BG26" s="64"/>
      <c r="BH26" s="64" t="s">
        <v>154</v>
      </c>
      <c r="BI26" s="64" t="s">
        <v>154</v>
      </c>
      <c r="BJ26" s="64" t="s">
        <v>154</v>
      </c>
      <c r="BK26" s="64" t="s">
        <v>154</v>
      </c>
      <c r="BL26" s="64"/>
      <c r="BM26" s="571" t="s">
        <v>154</v>
      </c>
      <c r="BN26" s="571" t="s">
        <v>154</v>
      </c>
      <c r="BO26" s="64" t="s">
        <v>154</v>
      </c>
      <c r="BP26" s="64" t="s">
        <v>154</v>
      </c>
      <c r="BQ26" s="64"/>
      <c r="BR26" s="571" t="s">
        <v>154</v>
      </c>
      <c r="BS26" s="571" t="s">
        <v>154</v>
      </c>
      <c r="BT26" s="64" t="s">
        <v>154</v>
      </c>
      <c r="BU26" s="64" t="s">
        <v>154</v>
      </c>
      <c r="BV26" s="67"/>
      <c r="BW26" s="67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  <c r="CP26" s="434"/>
      <c r="CQ26" s="432"/>
      <c r="CR26" s="432"/>
      <c r="CS26" s="432"/>
      <c r="CT26" s="432"/>
      <c r="CU26" s="434"/>
      <c r="CV26" s="432"/>
      <c r="CW26" s="432"/>
      <c r="CX26" s="432"/>
      <c r="CY26" s="432"/>
      <c r="CZ26" s="434"/>
      <c r="DA26" s="432"/>
      <c r="DB26" s="432"/>
      <c r="DC26" s="432"/>
      <c r="DD26" s="432"/>
      <c r="DE26" s="434"/>
      <c r="DF26" s="432"/>
      <c r="DG26" s="432"/>
      <c r="DH26" s="432"/>
      <c r="DI26" s="432"/>
      <c r="DJ26" s="434"/>
      <c r="DK26" s="432"/>
      <c r="DL26" s="432"/>
      <c r="DM26" s="432"/>
      <c r="DN26" s="432"/>
      <c r="DO26" s="434"/>
      <c r="DP26" s="432"/>
      <c r="DQ26" s="432"/>
      <c r="DR26" s="432"/>
      <c r="DS26" s="432"/>
      <c r="DT26" s="434"/>
      <c r="DU26" s="432"/>
      <c r="DV26" s="432"/>
      <c r="DW26" s="432"/>
      <c r="DX26" s="432"/>
      <c r="DY26" s="434"/>
      <c r="DZ26" s="432"/>
      <c r="EA26" s="432"/>
      <c r="EB26" s="432"/>
      <c r="EC26" s="432"/>
      <c r="ED26" s="434"/>
      <c r="EE26" s="432"/>
      <c r="EF26" s="432"/>
      <c r="EG26" s="432"/>
      <c r="EH26" s="432"/>
      <c r="EI26" s="434"/>
      <c r="EJ26" s="432"/>
      <c r="EK26" s="432"/>
      <c r="EL26" s="432"/>
      <c r="EM26" s="432"/>
      <c r="EN26" s="434"/>
      <c r="EO26" s="432"/>
      <c r="EP26" s="432"/>
      <c r="EQ26" s="432"/>
      <c r="ER26" s="432"/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452"/>
      <c r="I27" s="64">
        <f>('8A'!I27/'8A'!H27-1)*100</f>
        <v>2.0946388815642925</v>
      </c>
      <c r="J27" s="64">
        <f>('8A'!J27/'8A'!I27-1)*100</f>
        <v>15.133391903633274</v>
      </c>
      <c r="K27" s="64">
        <f>('8A'!K27/'8A'!J27-1)*100</f>
        <v>3.3028625906562858</v>
      </c>
      <c r="L27" s="64">
        <f>('8A'!L27/'8A'!K27-1)*100</f>
        <v>-0.50677312051784495</v>
      </c>
      <c r="M27" s="64">
        <f>('8A'!M27/'8A'!L27-1)*100</f>
        <v>-11.544926074477724</v>
      </c>
      <c r="N27" s="64">
        <f>('8A'!N27/'8A'!M27-1)*100</f>
        <v>25.234454886259037</v>
      </c>
      <c r="O27" s="64">
        <f>('8A'!O27/'8A'!N27-1)*100</f>
        <v>26.028392001793165</v>
      </c>
      <c r="P27" s="64">
        <f>('8A'!P27/'8A'!O27-1)*100</f>
        <v>-9.1324113879479913</v>
      </c>
      <c r="Q27" s="64">
        <f>('8A'!Q27/'8A'!P27-1)*100</f>
        <v>10.042244175770975</v>
      </c>
      <c r="R27" s="64">
        <f>('8A'!R27/'8A'!Q27-1)*100</f>
        <v>-100</v>
      </c>
      <c r="S27" s="33"/>
      <c r="T27" s="33"/>
      <c r="U27" s="64">
        <f>('8A'!U27/'8A'!T27-1)*100</f>
        <v>0.47693072536987291</v>
      </c>
      <c r="V27" s="64">
        <f>('8A'!V27/'8A'!U27-1)*100</f>
        <v>7.3498142619976559</v>
      </c>
      <c r="W27" s="64">
        <f>('8A'!W27/'8A'!V27-1)*100</f>
        <v>5.0950501148530059</v>
      </c>
      <c r="X27" s="64"/>
      <c r="Y27" s="64">
        <f>('8A'!Y27/'8A'!W27-1)*100</f>
        <v>-10.329492848847588</v>
      </c>
      <c r="Z27" s="64">
        <f>('8A'!Z27/'8A'!Y27-1)*100</f>
        <v>1.3539357555053755</v>
      </c>
      <c r="AA27" s="64">
        <f>('8A'!AA27/'8A'!Z27-1)*100</f>
        <v>4.9363793333113026</v>
      </c>
      <c r="AB27" s="64">
        <f>('8A'!AB27/'8A'!AA27-1)*100</f>
        <v>8.9134926366241096</v>
      </c>
      <c r="AC27" s="64"/>
      <c r="AD27" s="64">
        <f>('8A'!AD27/'8A'!AB27-1)*100</f>
        <v>1.4634439502664964</v>
      </c>
      <c r="AE27" s="64">
        <f>('8A'!AE27/'8A'!AD27-1)*100</f>
        <v>1.41586262444926</v>
      </c>
      <c r="AF27" s="64">
        <f>('8A'!AF27/'8A'!AE27-1)*100</f>
        <v>4.5962012700092147</v>
      </c>
      <c r="AG27" s="64">
        <f>('8A'!AG27/'8A'!AF27-1)*100</f>
        <v>1.2562868507237868</v>
      </c>
      <c r="AH27" s="64"/>
      <c r="AI27" s="64">
        <f>('8A'!AI27/'8A'!AG27-1)*100</f>
        <v>-4.6779957958412055</v>
      </c>
      <c r="AJ27" s="64">
        <f>('8A'!AJ27/'8A'!AI27-1)*100</f>
        <v>1.7468171244245045</v>
      </c>
      <c r="AK27" s="64">
        <f>('8A'!AK27/'8A'!AJ27-1)*100</f>
        <v>4.7845487421644739</v>
      </c>
      <c r="AL27" s="64">
        <f>('8A'!AL27/'8A'!AK27-1)*100</f>
        <v>3.4188380330653967</v>
      </c>
      <c r="AM27" s="64"/>
      <c r="AN27" s="64">
        <f>('8A'!AN27/'8A'!AL27-1)*100</f>
        <v>-8.1545244414323435</v>
      </c>
      <c r="AO27" s="64">
        <f>('8A'!AO27/'8A'!AN27-1)*100</f>
        <v>1.8178212765438628</v>
      </c>
      <c r="AP27" s="64">
        <f>('8A'!AP27/'8A'!AO27-1)*100</f>
        <v>1.9808382797038782</v>
      </c>
      <c r="AQ27" s="64">
        <f>('8A'!AQ27/'8A'!AP27-1)*100</f>
        <v>1.7286004274357225</v>
      </c>
      <c r="AR27" s="64"/>
      <c r="AS27" s="64">
        <f>('8A'!AS27/'8A'!AQ27-1)*100</f>
        <v>-11.504788661347298</v>
      </c>
      <c r="AT27" s="64">
        <f>('8A'!AT27/'8A'!AS27-1)*100</f>
        <v>-17.975165567818006</v>
      </c>
      <c r="AU27" s="64">
        <f>('8A'!AU27/'8A'!AT27-1)*100</f>
        <v>23.081640941193715</v>
      </c>
      <c r="AV27" s="64">
        <f>('8A'!AV27/'8A'!AU27-1)*100</f>
        <v>5.1964484917281339</v>
      </c>
      <c r="AW27" s="64"/>
      <c r="AX27" s="64">
        <f>('8A'!AX27/'8A'!AV27-1)*100</f>
        <v>3.3084101647098851</v>
      </c>
      <c r="AY27" s="64">
        <f>('8A'!AY27/'8A'!AX27-1)*100</f>
        <v>7.5272007383142991</v>
      </c>
      <c r="AZ27" s="64">
        <f>('8A'!AZ27/'8A'!AY27-1)*100</f>
        <v>3.8001141966680363</v>
      </c>
      <c r="BA27" s="64">
        <f>('8A'!BA27/'8A'!AZ27-1)*100</f>
        <v>12.071911008280022</v>
      </c>
      <c r="BB27" s="64"/>
      <c r="BC27" s="64">
        <f>('8A'!BC27/'8A'!BA27-1)*100</f>
        <v>-0.94694768585218414</v>
      </c>
      <c r="BD27" s="64">
        <f>('8A'!BD27/'8A'!BC27-1)*100</f>
        <v>12.087441939504417</v>
      </c>
      <c r="BE27" s="64">
        <f>('8A'!BE27/'8A'!BD27-1)*100</f>
        <v>8.1457339277138487</v>
      </c>
      <c r="BF27" s="64">
        <f>('8A'!BF27/'8A'!BE27-1)*100</f>
        <v>-2.2059834293193914</v>
      </c>
      <c r="BG27" s="64"/>
      <c r="BH27" s="64">
        <f>('8A'!BH27/'8A'!BF27-1)*100</f>
        <v>-15.162621382180919</v>
      </c>
      <c r="BI27" s="64">
        <f>('8A'!BI27/'8A'!BH27-1)*100</f>
        <v>-1.370370653299291</v>
      </c>
      <c r="BJ27" s="64">
        <f>('8A'!BJ27/'8A'!BI27-1)*100</f>
        <v>3.1486639435545971</v>
      </c>
      <c r="BK27" s="64">
        <f>('8A'!BK27/'8A'!BJ27-1)*100</f>
        <v>6.0546432141102668</v>
      </c>
      <c r="BL27" s="64"/>
      <c r="BM27" s="571">
        <f>('8A'!BM27/'8A'!BK27-1)*100</f>
        <v>-0.96093375770781586</v>
      </c>
      <c r="BN27" s="571">
        <f>('8A'!BN27/'8A'!BM27-1)*100</f>
        <v>2.8767750517482371</v>
      </c>
      <c r="BO27" s="64">
        <f>('8A'!BO27/'8A'!BN27-1)*100</f>
        <v>4.7114913847521533</v>
      </c>
      <c r="BP27" s="64">
        <f>('8A'!BP27/'8A'!BO27-1)*100</f>
        <v>1.9500893803246155</v>
      </c>
      <c r="BQ27" s="64"/>
      <c r="BR27" s="571">
        <f>('8A'!BR27/'8A'!BP27-1)*100</f>
        <v>-3.8389075083818058</v>
      </c>
      <c r="BS27" s="571">
        <f>('8A'!BS27/'8A'!BR27-1)*100</f>
        <v>-0.26952846114944862</v>
      </c>
      <c r="BT27" s="64">
        <f>('8A'!BT27/'8A'!BS27-1)*100</f>
        <v>-100</v>
      </c>
      <c r="BU27" s="64" t="e">
        <f>('8A'!BU27/'8A'!BT27-1)*100</f>
        <v>#DIV/0!</v>
      </c>
      <c r="BV27" s="67"/>
      <c r="BW27" s="67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/>
      <c r="CF27" s="432">
        <f>I27-'[3]CURRENT (YoY)'!FW1922</f>
        <v>0</v>
      </c>
      <c r="CG27" s="432">
        <f>J27-'[3]CURRENT (YoY)'!FX1922</f>
        <v>0</v>
      </c>
      <c r="CH27" s="432">
        <f>K27-'[3]CURRENT (YoY)'!FY1922</f>
        <v>0</v>
      </c>
      <c r="CI27" s="432">
        <f>L27-'[3]CURRENT (YoY)'!FZ1922</f>
        <v>0</v>
      </c>
      <c r="CJ27" s="432">
        <f>M27-'[3]CURRENT (YoY)'!GA1922</f>
        <v>0</v>
      </c>
      <c r="CK27" s="432">
        <f>N27-'[3]CURRENT (YoY)'!GB1922</f>
        <v>0</v>
      </c>
      <c r="CL27" s="432">
        <f>O27-'[3]CURRENT (YoY)'!GC1922</f>
        <v>0</v>
      </c>
      <c r="CM27" s="432">
        <f>P27-'[3]CURRENT (YoY)'!GD1922</f>
        <v>0</v>
      </c>
      <c r="CN27" s="432">
        <f>Q27-'[3]CURRENT (YoY)'!GE1922</f>
        <v>0</v>
      </c>
      <c r="CO27" s="432">
        <f>R27-'[3]CURRENT (YoY)'!GF1922</f>
        <v>0</v>
      </c>
      <c r="CP27" s="434"/>
      <c r="CQ27" s="432" t="e">
        <f>T27-'[3]CURRENT (QoQ)'!DG1922</f>
        <v>#REF!</v>
      </c>
      <c r="CR27" s="432">
        <f>U27-'[3]CURRENT (QoQ)'!DH1922</f>
        <v>0</v>
      </c>
      <c r="CS27" s="432">
        <f>V27-'[3]CURRENT (QoQ)'!DI1922</f>
        <v>0</v>
      </c>
      <c r="CT27" s="432">
        <f>W27-'[3]CURRENT (QoQ)'!DJ1922</f>
        <v>0</v>
      </c>
      <c r="CU27" s="434"/>
      <c r="CV27" s="432">
        <f>Y27-'[3]CURRENT (QoQ)'!DK1922</f>
        <v>0</v>
      </c>
      <c r="CW27" s="432">
        <f>Z27-'[3]CURRENT (QoQ)'!DL1922</f>
        <v>0</v>
      </c>
      <c r="CX27" s="432">
        <f>AA27-'[3]CURRENT (QoQ)'!DM1922</f>
        <v>0</v>
      </c>
      <c r="CY27" s="432">
        <f>AB27-'[3]CURRENT (QoQ)'!DN1922</f>
        <v>0</v>
      </c>
      <c r="CZ27" s="434"/>
      <c r="DA27" s="432">
        <f>AD27-'[3]CURRENT (QoQ)'!DO1922</f>
        <v>0</v>
      </c>
      <c r="DB27" s="432">
        <f>AE27-'[3]CURRENT (QoQ)'!DP1922</f>
        <v>0</v>
      </c>
      <c r="DC27" s="432">
        <f>AF27-'[3]CURRENT (QoQ)'!DQ1922</f>
        <v>0</v>
      </c>
      <c r="DD27" s="432">
        <f>AG27-'[3]CURRENT (QoQ)'!DR1922</f>
        <v>0</v>
      </c>
      <c r="DE27" s="434"/>
      <c r="DF27" s="432">
        <f>AI27-'[3]CURRENT (QoQ)'!DS1922</f>
        <v>0</v>
      </c>
      <c r="DG27" s="432">
        <f>AJ27-'[3]CURRENT (QoQ)'!DT1922</f>
        <v>0</v>
      </c>
      <c r="DH27" s="432">
        <f>AK27-'[3]CURRENT (QoQ)'!DU1922</f>
        <v>0</v>
      </c>
      <c r="DI27" s="432">
        <f>AL27-'[3]CURRENT (QoQ)'!DV1922</f>
        <v>0</v>
      </c>
      <c r="DJ27" s="434"/>
      <c r="DK27" s="432">
        <f>AN27-'[3]CURRENT (QoQ)'!DW1922</f>
        <v>0</v>
      </c>
      <c r="DL27" s="432">
        <f>AO27-'[3]CURRENT (QoQ)'!DX1922</f>
        <v>0</v>
      </c>
      <c r="DM27" s="432">
        <f>AP27-'[3]CURRENT (QoQ)'!DY1922</f>
        <v>0</v>
      </c>
      <c r="DN27" s="432">
        <f>AQ27-'[3]CURRENT (QoQ)'!DZ1922</f>
        <v>0</v>
      </c>
      <c r="DO27" s="434"/>
      <c r="DP27" s="432">
        <f>AS27-'[3]CURRENT (QoQ)'!EA1922</f>
        <v>0</v>
      </c>
      <c r="DQ27" s="432">
        <f>AT27-'[3]CURRENT (QoQ)'!EB1922</f>
        <v>0</v>
      </c>
      <c r="DR27" s="432">
        <f>AU27-'[3]CURRENT (QoQ)'!EC1922</f>
        <v>0</v>
      </c>
      <c r="DS27" s="432">
        <f>AV27-'[3]CURRENT (QoQ)'!ED1922</f>
        <v>0</v>
      </c>
      <c r="DT27" s="434"/>
      <c r="DU27" s="432">
        <f>AX27-'[3]CURRENT (QoQ)'!EE1922</f>
        <v>-2.2204460492503131E-14</v>
      </c>
      <c r="DV27" s="432">
        <f>AY27-'[3]CURRENT (QoQ)'!EF1922</f>
        <v>2.2204460492503131E-14</v>
      </c>
      <c r="DW27" s="432">
        <f>AZ27-'[3]CURRENT (QoQ)'!EG1922</f>
        <v>0</v>
      </c>
      <c r="DX27" s="432">
        <f>BA27-'[3]CURRENT (QoQ)'!EH1922</f>
        <v>0</v>
      </c>
      <c r="DY27" s="434"/>
      <c r="DZ27" s="432">
        <f>BC27-'[3]CURRENT (QoQ)'!EI1922</f>
        <v>0</v>
      </c>
      <c r="EA27" s="432">
        <f>BD27-'[3]CURRENT (QoQ)'!EJ1922</f>
        <v>0</v>
      </c>
      <c r="EB27" s="432">
        <f>BE27-'[3]CURRENT (QoQ)'!EK1922</f>
        <v>0</v>
      </c>
      <c r="EC27" s="432">
        <f>BF27-'[3]CURRENT (QoQ)'!EL1922</f>
        <v>0</v>
      </c>
      <c r="ED27" s="434"/>
      <c r="EE27" s="432">
        <f>BH27-'[3]CURRENT (QoQ)'!EM1922</f>
        <v>0</v>
      </c>
      <c r="EF27" s="432">
        <f>BI27-'[3]CURRENT (QoQ)'!EN1922</f>
        <v>0</v>
      </c>
      <c r="EG27" s="432">
        <f>BJ27-'[3]CURRENT (QoQ)'!EO1922</f>
        <v>0</v>
      </c>
      <c r="EH27" s="432">
        <f>BK27-'[3]CURRENT (QoQ)'!EP1922</f>
        <v>0</v>
      </c>
      <c r="EI27" s="434"/>
      <c r="EJ27" s="432">
        <f>BM27-'[3]CURRENT (QoQ)'!EQ1922</f>
        <v>0</v>
      </c>
      <c r="EK27" s="432">
        <f>BN27-'[3]CURRENT (QoQ)'!ER1922</f>
        <v>0</v>
      </c>
      <c r="EL27" s="432">
        <f>BO27-'[3]CURRENT (QoQ)'!ES1922</f>
        <v>0</v>
      </c>
      <c r="EM27" s="432">
        <f>BP27-'[3]CURRENT (QoQ)'!ET1922</f>
        <v>0</v>
      </c>
      <c r="EN27" s="434"/>
      <c r="EO27" s="432">
        <f>BR27-'[3]CURRENT (QoQ)'!EU1922</f>
        <v>0</v>
      </c>
      <c r="EP27" s="432">
        <f>BS27-'[3]CURRENT (QoQ)'!EV1922</f>
        <v>0</v>
      </c>
      <c r="EQ27" s="432">
        <f>BT27-'[3]CURRENT (QoQ)'!EW1922</f>
        <v>0</v>
      </c>
      <c r="ER27" s="432" t="e">
        <f>BU27-'[3]CURRENT (QoQ)'!EX1922</f>
        <v>#DIV/0!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451"/>
      <c r="I28" s="65">
        <f>('8A'!I28/'8A'!H28-1)*100</f>
        <v>0.82503434359426642</v>
      </c>
      <c r="J28" s="65">
        <f>('8A'!J28/'8A'!I28-1)*100</f>
        <v>16.66899026111308</v>
      </c>
      <c r="K28" s="65">
        <f>('8A'!K28/'8A'!J28-1)*100</f>
        <v>3.5865742274693968</v>
      </c>
      <c r="L28" s="65">
        <f>('8A'!L28/'8A'!K28-1)*100</f>
        <v>-1.5511228694799373</v>
      </c>
      <c r="M28" s="65">
        <f>('8A'!M28/'8A'!L28-1)*100</f>
        <v>-4.4966627380812696</v>
      </c>
      <c r="N28" s="65">
        <f>('8A'!N28/'8A'!M28-1)*100</f>
        <v>28.869518796286741</v>
      </c>
      <c r="O28" s="65">
        <f>('8A'!O28/'8A'!N28-1)*100</f>
        <v>23.004214410629366</v>
      </c>
      <c r="P28" s="65">
        <f>('8A'!P28/'8A'!O28-1)*100</f>
        <v>-14.507435889841581</v>
      </c>
      <c r="Q28" s="65">
        <f>('8A'!Q28/'8A'!P28-1)*100</f>
        <v>7.3665583947981617</v>
      </c>
      <c r="R28" s="65">
        <f>('8A'!R28/'8A'!Q28-1)*100</f>
        <v>-100</v>
      </c>
      <c r="S28" s="35"/>
      <c r="T28" s="35"/>
      <c r="U28" s="65">
        <f>('8A'!U28/'8A'!T28-1)*100</f>
        <v>1.0506927129266153</v>
      </c>
      <c r="V28" s="65">
        <f>('8A'!V28/'8A'!U28-1)*100</f>
        <v>7.635752709639454</v>
      </c>
      <c r="W28" s="65">
        <f>('8A'!W28/'8A'!V28-1)*100</f>
        <v>5.3215216158551071</v>
      </c>
      <c r="X28" s="65"/>
      <c r="Y28" s="65">
        <f>('8A'!Y28/'8A'!W28-1)*100</f>
        <v>-12.548215332006174</v>
      </c>
      <c r="Z28" s="65">
        <f>('8A'!Z28/'8A'!Y28-1)*100</f>
        <v>1.2621844629002066</v>
      </c>
      <c r="AA28" s="65">
        <f>('8A'!AA28/'8A'!Z28-1)*100</f>
        <v>6.2148400449257624</v>
      </c>
      <c r="AB28" s="65">
        <f>('8A'!AB28/'8A'!AA28-1)*100</f>
        <v>9.9769724406088223</v>
      </c>
      <c r="AC28" s="65"/>
      <c r="AD28" s="65">
        <f>('8A'!AD28/'8A'!AB28-1)*100</f>
        <v>2.2161155318729975</v>
      </c>
      <c r="AE28" s="65">
        <f>('8A'!AE28/'8A'!AD28-1)*100</f>
        <v>8.4499833379836353E-2</v>
      </c>
      <c r="AF28" s="65">
        <f>('8A'!AF28/'8A'!AE28-1)*100</f>
        <v>5.0730824831898502</v>
      </c>
      <c r="AG28" s="65">
        <f>('8A'!AG28/'8A'!AF28-1)*100</f>
        <v>1.6382615693214975</v>
      </c>
      <c r="AH28" s="65"/>
      <c r="AI28" s="65">
        <f>('8A'!AI28/'8A'!AG28-1)*100</f>
        <v>-4.4586918961352584</v>
      </c>
      <c r="AJ28" s="65">
        <f>('8A'!AJ28/'8A'!AI28-1)*100</f>
        <v>1.3897016093385783</v>
      </c>
      <c r="AK28" s="65">
        <f>('8A'!AK28/'8A'!AJ28-1)*100</f>
        <v>4.8110090611386713</v>
      </c>
      <c r="AL28" s="65">
        <f>('8A'!AL28/'8A'!AK28-1)*100</f>
        <v>3.8853812553370393</v>
      </c>
      <c r="AM28" s="65"/>
      <c r="AN28" s="65">
        <f>('8A'!AN28/'8A'!AL28-1)*100</f>
        <v>-9.4903690450967026</v>
      </c>
      <c r="AO28" s="65">
        <f>('8A'!AO28/'8A'!AN28-1)*100</f>
        <v>2.5343020318213227</v>
      </c>
      <c r="AP28" s="65">
        <f>('8A'!AP28/'8A'!AO28-1)*100</f>
        <v>0.47164782026327678</v>
      </c>
      <c r="AQ28" s="65">
        <f>('8A'!AQ28/'8A'!AP28-1)*100</f>
        <v>3.2333649041615065</v>
      </c>
      <c r="AR28" s="65"/>
      <c r="AS28" s="65">
        <f>('8A'!AS28/'8A'!AQ28-1)*100</f>
        <v>-9.5136706030123914</v>
      </c>
      <c r="AT28" s="65">
        <f>('8A'!AT28/'8A'!AS28-1)*100</f>
        <v>-13.3345859128702</v>
      </c>
      <c r="AU28" s="65">
        <f>('8A'!AU28/'8A'!AT28-1)*100</f>
        <v>24.852823916874776</v>
      </c>
      <c r="AV28" s="65">
        <f>('8A'!AV28/'8A'!AU28-1)*100</f>
        <v>5.2787661152877696</v>
      </c>
      <c r="AW28" s="65"/>
      <c r="AX28" s="65">
        <f>('8A'!AX28/'8A'!AV28-1)*100</f>
        <v>3.6456660738467317</v>
      </c>
      <c r="AY28" s="65">
        <f>('8A'!AY28/'8A'!AX28-1)*100</f>
        <v>7.874176334190941</v>
      </c>
      <c r="AZ28" s="65">
        <f>('8A'!AZ28/'8A'!AY28-1)*100</f>
        <v>4.1172225261197459</v>
      </c>
      <c r="BA28" s="65">
        <f>('8A'!BA28/'8A'!AZ28-1)*100</f>
        <v>12.174890603087828</v>
      </c>
      <c r="BB28" s="65"/>
      <c r="BC28" s="65">
        <f>('8A'!BC28/'8A'!BA28-1)*100</f>
        <v>-1.3823256822973917</v>
      </c>
      <c r="BD28" s="65">
        <f>('8A'!BD28/'8A'!BC28-1)*100</f>
        <v>10.579365852762512</v>
      </c>
      <c r="BE28" s="65">
        <f>('8A'!BE28/'8A'!BD28-1)*100</f>
        <v>6.3751442726178054</v>
      </c>
      <c r="BF28" s="65">
        <f>('8A'!BF28/'8A'!BE28-1)*100</f>
        <v>-3.5069516350449637</v>
      </c>
      <c r="BG28" s="65"/>
      <c r="BH28" s="65">
        <f>('8A'!BH28/'8A'!BF28-1)*100</f>
        <v>-16.471530909264231</v>
      </c>
      <c r="BI28" s="65">
        <f>('8A'!BI28/'8A'!BH28-1)*100</f>
        <v>-3.9952941139788201</v>
      </c>
      <c r="BJ28" s="65">
        <f>('8A'!BJ28/'8A'!BI28-1)*100</f>
        <v>2.5491706682622572</v>
      </c>
      <c r="BK28" s="65">
        <f>('8A'!BK28/'8A'!BJ28-1)*100</f>
        <v>5.4876666520338624</v>
      </c>
      <c r="BL28" s="65"/>
      <c r="BM28" s="572">
        <f>('8A'!BM28/'8A'!BK28-1)*100</f>
        <v>-1.247059486860691</v>
      </c>
      <c r="BN28" s="572">
        <f>('8A'!BN28/'8A'!BM28-1)*100</f>
        <v>2.2489864138832916</v>
      </c>
      <c r="BO28" s="65">
        <f>('8A'!BO28/'8A'!BN28-1)*100</f>
        <v>4.0734959888458544</v>
      </c>
      <c r="BP28" s="65">
        <f>('8A'!BP28/'8A'!BO28-1)*100</f>
        <v>1.788347633229237</v>
      </c>
      <c r="BQ28" s="65"/>
      <c r="BR28" s="572">
        <f>('8A'!BR28/'8A'!BP28-1)*100</f>
        <v>-4.0008642587791909</v>
      </c>
      <c r="BS28" s="572">
        <f>('8A'!BS28/'8A'!BR28-1)*100</f>
        <v>-0.56094155936652346</v>
      </c>
      <c r="BT28" s="65">
        <f>('8A'!BT28/'8A'!BS28-1)*100</f>
        <v>-100</v>
      </c>
      <c r="BU28" s="65" t="e">
        <f>('8A'!BU28/'8A'!BT28-1)*100</f>
        <v>#DIV/0!</v>
      </c>
      <c r="BV28" s="67"/>
      <c r="BW28" s="67"/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/>
      <c r="CF28" s="432">
        <f>I28-'[3]CURRENT (YoY)'!FW1923</f>
        <v>0</v>
      </c>
      <c r="CG28" s="432">
        <f>J28-'[3]CURRENT (YoY)'!FX1923</f>
        <v>0</v>
      </c>
      <c r="CH28" s="432">
        <f>K28-'[3]CURRENT (YoY)'!FY1923</f>
        <v>0</v>
      </c>
      <c r="CI28" s="432">
        <f>L28-'[3]CURRENT (YoY)'!FZ1923</f>
        <v>0</v>
      </c>
      <c r="CJ28" s="432">
        <f>M28-'[3]CURRENT (YoY)'!GA1923</f>
        <v>0</v>
      </c>
      <c r="CK28" s="432">
        <f>N28-'[3]CURRENT (YoY)'!GB1923</f>
        <v>0</v>
      </c>
      <c r="CL28" s="432">
        <f>O28-'[3]CURRENT (YoY)'!GC1923</f>
        <v>0</v>
      </c>
      <c r="CM28" s="432">
        <f>P28-'[3]CURRENT (YoY)'!GD1923</f>
        <v>0</v>
      </c>
      <c r="CN28" s="432">
        <f>Q28-'[3]CURRENT (YoY)'!GE1923</f>
        <v>0</v>
      </c>
      <c r="CO28" s="432">
        <f>R28-'[3]CURRENT (YoY)'!GF1923</f>
        <v>0</v>
      </c>
      <c r="CP28" s="434"/>
      <c r="CQ28" s="432" t="e">
        <f>T28-'[3]CURRENT (QoQ)'!DG1923</f>
        <v>#REF!</v>
      </c>
      <c r="CR28" s="432">
        <f>U28-'[3]CURRENT (QoQ)'!DH1923</f>
        <v>0</v>
      </c>
      <c r="CS28" s="432">
        <f>V28-'[3]CURRENT (QoQ)'!DI1923</f>
        <v>0</v>
      </c>
      <c r="CT28" s="432">
        <f>W28-'[3]CURRENT (QoQ)'!DJ1923</f>
        <v>0</v>
      </c>
      <c r="CU28" s="434"/>
      <c r="CV28" s="432">
        <f>Y28-'[3]CURRENT (QoQ)'!DK1923</f>
        <v>0</v>
      </c>
      <c r="CW28" s="432">
        <f>Z28-'[3]CURRENT (QoQ)'!DL1923</f>
        <v>0</v>
      </c>
      <c r="CX28" s="432">
        <f>AA28-'[3]CURRENT (QoQ)'!DM1923</f>
        <v>0</v>
      </c>
      <c r="CY28" s="432">
        <f>AB28-'[3]CURRENT (QoQ)'!DN1923</f>
        <v>0</v>
      </c>
      <c r="CZ28" s="434"/>
      <c r="DA28" s="432">
        <f>AD28-'[3]CURRENT (QoQ)'!DO1923</f>
        <v>0</v>
      </c>
      <c r="DB28" s="432">
        <f>AE28-'[3]CURRENT (QoQ)'!DP1923</f>
        <v>0</v>
      </c>
      <c r="DC28" s="432">
        <f>AF28-'[3]CURRENT (QoQ)'!DQ1923</f>
        <v>0</v>
      </c>
      <c r="DD28" s="432">
        <f>AG28-'[3]CURRENT (QoQ)'!DR1923</f>
        <v>0</v>
      </c>
      <c r="DE28" s="434"/>
      <c r="DF28" s="432">
        <f>AI28-'[3]CURRENT (QoQ)'!DS1923</f>
        <v>0</v>
      </c>
      <c r="DG28" s="432">
        <f>AJ28-'[3]CURRENT (QoQ)'!DT1923</f>
        <v>0</v>
      </c>
      <c r="DH28" s="432">
        <f>AK28-'[3]CURRENT (QoQ)'!DU1923</f>
        <v>0</v>
      </c>
      <c r="DI28" s="432">
        <f>AL28-'[3]CURRENT (QoQ)'!DV1923</f>
        <v>0</v>
      </c>
      <c r="DJ28" s="434"/>
      <c r="DK28" s="432">
        <f>AN28-'[3]CURRENT (QoQ)'!DW1923</f>
        <v>0</v>
      </c>
      <c r="DL28" s="432">
        <f>AO28-'[3]CURRENT (QoQ)'!DX1923</f>
        <v>0</v>
      </c>
      <c r="DM28" s="432">
        <f>AP28-'[3]CURRENT (QoQ)'!DY1923</f>
        <v>0</v>
      </c>
      <c r="DN28" s="432">
        <f>AQ28-'[3]CURRENT (QoQ)'!DZ1923</f>
        <v>0</v>
      </c>
      <c r="DO28" s="434"/>
      <c r="DP28" s="432">
        <f>AS28-'[3]CURRENT (QoQ)'!EA1923</f>
        <v>0</v>
      </c>
      <c r="DQ28" s="432">
        <f>AT28-'[3]CURRENT (QoQ)'!EB1923</f>
        <v>0</v>
      </c>
      <c r="DR28" s="432">
        <f>AU28-'[3]CURRENT (QoQ)'!EC1923</f>
        <v>0</v>
      </c>
      <c r="DS28" s="432">
        <f>AV28-'[3]CURRENT (QoQ)'!ED1923</f>
        <v>0</v>
      </c>
      <c r="DT28" s="434"/>
      <c r="DU28" s="432">
        <f>AX28-'[3]CURRENT (QoQ)'!EE1923</f>
        <v>-2.2204460492503131E-14</v>
      </c>
      <c r="DV28" s="432">
        <f>AY28-'[3]CURRENT (QoQ)'!EF1923</f>
        <v>2.2204460492503131E-14</v>
      </c>
      <c r="DW28" s="432">
        <f>AZ28-'[3]CURRENT (QoQ)'!EG1923</f>
        <v>0</v>
      </c>
      <c r="DX28" s="432">
        <f>BA28-'[3]CURRENT (QoQ)'!EH1923</f>
        <v>0</v>
      </c>
      <c r="DY28" s="434"/>
      <c r="DZ28" s="432">
        <f>BC28-'[3]CURRENT (QoQ)'!EI1923</f>
        <v>0</v>
      </c>
      <c r="EA28" s="432">
        <f>BD28-'[3]CURRENT (QoQ)'!EJ1923</f>
        <v>0</v>
      </c>
      <c r="EB28" s="432">
        <f>BE28-'[3]CURRENT (QoQ)'!EK1923</f>
        <v>0</v>
      </c>
      <c r="EC28" s="432">
        <f>BF28-'[3]CURRENT (QoQ)'!EL1923</f>
        <v>0</v>
      </c>
      <c r="ED28" s="434"/>
      <c r="EE28" s="432">
        <f>BH28-'[3]CURRENT (QoQ)'!EM1923</f>
        <v>0</v>
      </c>
      <c r="EF28" s="432">
        <f>BI28-'[3]CURRENT (QoQ)'!EN1923</f>
        <v>0</v>
      </c>
      <c r="EG28" s="432">
        <f>BJ28-'[3]CURRENT (QoQ)'!EO1923</f>
        <v>0</v>
      </c>
      <c r="EH28" s="432">
        <f>BK28-'[3]CURRENT (QoQ)'!EP1923</f>
        <v>0</v>
      </c>
      <c r="EI28" s="434"/>
      <c r="EJ28" s="432">
        <f>BM28-'[3]CURRENT (QoQ)'!EQ1923</f>
        <v>0</v>
      </c>
      <c r="EK28" s="432">
        <f>BN28-'[3]CURRENT (QoQ)'!ER1923</f>
        <v>0</v>
      </c>
      <c r="EL28" s="432">
        <f>BO28-'[3]CURRENT (QoQ)'!ES1923</f>
        <v>0</v>
      </c>
      <c r="EM28" s="432">
        <f>BP28-'[3]CURRENT (QoQ)'!ET1923</f>
        <v>0</v>
      </c>
      <c r="EN28" s="434"/>
      <c r="EO28" s="432">
        <f>BR28-'[3]CURRENT (QoQ)'!EU1923</f>
        <v>0</v>
      </c>
      <c r="EP28" s="432">
        <f>BS28-'[3]CURRENT (QoQ)'!EV1923</f>
        <v>0</v>
      </c>
      <c r="EQ28" s="432">
        <f>BT28-'[3]CURRENT (QoQ)'!EW1923</f>
        <v>0</v>
      </c>
      <c r="ER28" s="432" t="e">
        <f>BU28-'[3]CURRENT (QoQ)'!EX1923</f>
        <v>#DIV/0!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451"/>
      <c r="I29" s="65">
        <f>('8A'!I29/'8A'!H29-1)*100</f>
        <v>8.4501013759048949</v>
      </c>
      <c r="J29" s="65">
        <f>('8A'!J29/'8A'!I29-1)*100</f>
        <v>7.9868696681189677</v>
      </c>
      <c r="K29" s="65">
        <f>('8A'!K29/'8A'!J29-1)*100</f>
        <v>1.8763396935373544</v>
      </c>
      <c r="L29" s="65">
        <f>('8A'!L29/'8A'!K29-1)*100</f>
        <v>4.832445475419056</v>
      </c>
      <c r="M29" s="65">
        <f>('8A'!M29/'8A'!L29-1)*100</f>
        <v>-45.384813312623265</v>
      </c>
      <c r="N29" s="65">
        <f>('8A'!N29/'8A'!M29-1)*100</f>
        <v>-5.2840997534194356</v>
      </c>
      <c r="O29" s="65">
        <f>('8A'!O29/'8A'!N29-1)*100</f>
        <v>60.573497006075769</v>
      </c>
      <c r="P29" s="65">
        <f>('8A'!P29/'8A'!O29-1)*100</f>
        <v>37.900926428103389</v>
      </c>
      <c r="Q29" s="65">
        <f>('8A'!Q29/'8A'!P29-1)*100</f>
        <v>24.557397303086837</v>
      </c>
      <c r="R29" s="65">
        <f>('8A'!R29/'8A'!Q29-1)*100</f>
        <v>-100</v>
      </c>
      <c r="S29" s="35"/>
      <c r="T29" s="35"/>
      <c r="U29" s="65">
        <f>('8A'!U29/'8A'!T29-1)*100</f>
        <v>-2.2897981593870131</v>
      </c>
      <c r="V29" s="65">
        <f>('8A'!V29/'8A'!U29-1)*100</f>
        <v>5.9238561390284605</v>
      </c>
      <c r="W29" s="65">
        <f>('8A'!W29/'8A'!V29-1)*100</f>
        <v>3.9473972520047029</v>
      </c>
      <c r="X29" s="65"/>
      <c r="Y29" s="65">
        <f>('8A'!Y29/'8A'!W29-1)*100</f>
        <v>1.0625989407235137</v>
      </c>
      <c r="Z29" s="65">
        <f>('8A'!Z29/'8A'!Y29-1)*100</f>
        <v>1.7615889941540175</v>
      </c>
      <c r="AA29" s="65">
        <f>('8A'!AA29/'8A'!Z29-1)*100</f>
        <v>-0.71597662677602703</v>
      </c>
      <c r="AB29" s="65">
        <f>('8A'!AB29/'8A'!AA29-1)*100</f>
        <v>3.8833859564069373</v>
      </c>
      <c r="AC29" s="65"/>
      <c r="AD29" s="65">
        <f>('8A'!AD29/'8A'!AB29-1)*100</f>
        <v>-2.3054084639035799</v>
      </c>
      <c r="AE29" s="65">
        <f>('8A'!AE29/'8A'!AD29-1)*100</f>
        <v>8.3909375740335754</v>
      </c>
      <c r="AF29" s="65">
        <f>('8A'!AF29/'8A'!AE29-1)*100</f>
        <v>2.2892600585775025</v>
      </c>
      <c r="AG29" s="65">
        <f>('8A'!AG29/'8A'!AF29-1)*100</f>
        <v>-0.64182748602351625</v>
      </c>
      <c r="AH29" s="65"/>
      <c r="AI29" s="65">
        <f>('8A'!AI29/'8A'!AG29-1)*100</f>
        <v>-5.7927721227569613</v>
      </c>
      <c r="AJ29" s="65">
        <f>('8A'!AJ29/'8A'!AI29-1)*100</f>
        <v>3.5878309946853815</v>
      </c>
      <c r="AK29" s="65">
        <f>('8A'!AK29/'8A'!AJ29-1)*100</f>
        <v>4.6510342149196804</v>
      </c>
      <c r="AL29" s="65">
        <f>('8A'!AL29/'8A'!AK29-1)*100</f>
        <v>1.0611371334341646</v>
      </c>
      <c r="AM29" s="65"/>
      <c r="AN29" s="65">
        <f>('8A'!AN29/'8A'!AL29-1)*100</f>
        <v>-1.2151068545299903</v>
      </c>
      <c r="AO29" s="65">
        <f>('8A'!AO29/'8A'!AN29-1)*100</f>
        <v>-1.592347482103762</v>
      </c>
      <c r="AP29" s="65">
        <f>('8A'!AP29/'8A'!AO29-1)*100</f>
        <v>9.4652160512215247</v>
      </c>
      <c r="AQ29" s="65">
        <f>('8A'!AQ29/'8A'!AP29-1)*100</f>
        <v>-5.1207212916071665</v>
      </c>
      <c r="AR29" s="65"/>
      <c r="AS29" s="65">
        <f>('8A'!AS29/'8A'!AQ29-1)*100</f>
        <v>-21.365874878409674</v>
      </c>
      <c r="AT29" s="65">
        <f>('8A'!AT29/'8A'!AS29-1)*100</f>
        <v>-44.42188990734455</v>
      </c>
      <c r="AU29" s="65">
        <f>('8A'!AU29/'8A'!AT29-1)*100</f>
        <v>7.3416264556872557</v>
      </c>
      <c r="AV29" s="65">
        <f>('8A'!AV29/'8A'!AU29-1)*100</f>
        <v>4.3455755346228253</v>
      </c>
      <c r="AW29" s="65"/>
      <c r="AX29" s="65">
        <f>('8A'!AX29/'8A'!AV29-1)*100</f>
        <v>-0.2087991281137791</v>
      </c>
      <c r="AY29" s="65">
        <f>('8A'!AY29/'8A'!AX29-1)*100</f>
        <v>3.768857223125277</v>
      </c>
      <c r="AZ29" s="65">
        <f>('8A'!AZ29/'8A'!AY29-1)*100</f>
        <v>0.22939539297819334</v>
      </c>
      <c r="BA29" s="65">
        <f>('8A'!BA29/'8A'!AZ29-1)*100</f>
        <v>10.867355984949656</v>
      </c>
      <c r="BB29" s="65"/>
      <c r="BC29" s="65">
        <f>('8A'!BC29/'8A'!BA29-1)*100</f>
        <v>4.205741011928299</v>
      </c>
      <c r="BD29" s="65">
        <f>('8A'!BD29/'8A'!BC29-1)*100</f>
        <v>28.978380894544298</v>
      </c>
      <c r="BE29" s="65">
        <f>('8A'!BE29/'8A'!BD29-1)*100</f>
        <v>25.147954090006341</v>
      </c>
      <c r="BF29" s="65">
        <f>('8A'!BF29/'8A'!BE29-1)*100</f>
        <v>8.4127031903641338</v>
      </c>
      <c r="BG29" s="65"/>
      <c r="BH29" s="65">
        <f>('8A'!BH29/'8A'!BF29-1)*100</f>
        <v>-5.6537362067350276</v>
      </c>
      <c r="BI29" s="65">
        <f>('8A'!BI29/'8A'!BH29-1)*100</f>
        <v>15.512505481301563</v>
      </c>
      <c r="BJ29" s="65">
        <f>('8A'!BJ29/'8A'!BI29-1)*100</f>
        <v>6.3532919450736802</v>
      </c>
      <c r="BK29" s="65">
        <f>('8A'!BK29/'8A'!BJ29-1)*100</f>
        <v>8.9770430102661827</v>
      </c>
      <c r="BL29" s="65"/>
      <c r="BM29" s="572">
        <f>('8A'!BM29/'8A'!BK29-1)*100</f>
        <v>0.46663850637036486</v>
      </c>
      <c r="BN29" s="572">
        <f>('8A'!BN29/'8A'!BM29-1)*100</f>
        <v>5.9555844609897823</v>
      </c>
      <c r="BO29" s="65">
        <f>('8A'!BO29/'8A'!BN29-1)*100</f>
        <v>7.7309011733387889</v>
      </c>
      <c r="BP29" s="65">
        <f>('8A'!BP29/'8A'!BO29-1)*100</f>
        <v>2.6895694860164188</v>
      </c>
      <c r="BQ29" s="65"/>
      <c r="BR29" s="572">
        <f>('8A'!BR29/'8A'!BP29-1)*100</f>
        <v>-3.1049428471017437</v>
      </c>
      <c r="BS29" s="572">
        <f>('8A'!BS29/'8A'!BR29-1)*100</f>
        <v>1.0389026563657477</v>
      </c>
      <c r="BT29" s="65">
        <f>('8A'!BT29/'8A'!BS29-1)*100</f>
        <v>-100</v>
      </c>
      <c r="BU29" s="65" t="e">
        <f>('8A'!BU29/'8A'!BT29-1)*100</f>
        <v>#DIV/0!</v>
      </c>
      <c r="BV29" s="67"/>
      <c r="BW29" s="67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/>
      <c r="CF29" s="432">
        <f>I29-'[3]CURRENT (YoY)'!FW1924</f>
        <v>0</v>
      </c>
      <c r="CG29" s="432">
        <f>J29-'[3]CURRENT (YoY)'!FX1924</f>
        <v>0</v>
      </c>
      <c r="CH29" s="432">
        <f>K29-'[3]CURRENT (YoY)'!FY1924</f>
        <v>0</v>
      </c>
      <c r="CI29" s="432">
        <f>L29-'[3]CURRENT (YoY)'!FZ1924</f>
        <v>0</v>
      </c>
      <c r="CJ29" s="432">
        <f>M29-'[3]CURRENT (YoY)'!GA1924</f>
        <v>0</v>
      </c>
      <c r="CK29" s="432">
        <f>N29-'[3]CURRENT (YoY)'!GB1924</f>
        <v>0</v>
      </c>
      <c r="CL29" s="432">
        <f>O29-'[3]CURRENT (YoY)'!GC1924</f>
        <v>0</v>
      </c>
      <c r="CM29" s="432">
        <f>P29-'[3]CURRENT (YoY)'!GD1924</f>
        <v>0</v>
      </c>
      <c r="CN29" s="432">
        <f>Q29-'[3]CURRENT (YoY)'!GE1924</f>
        <v>0</v>
      </c>
      <c r="CO29" s="432">
        <f>R29-'[3]CURRENT (YoY)'!GF1924</f>
        <v>0</v>
      </c>
      <c r="CP29" s="434"/>
      <c r="CQ29" s="432" t="e">
        <f>T29-'[3]CURRENT (QoQ)'!DG1924</f>
        <v>#REF!</v>
      </c>
      <c r="CR29" s="432">
        <f>U29-'[3]CURRENT (QoQ)'!DH1924</f>
        <v>0</v>
      </c>
      <c r="CS29" s="432">
        <f>V29-'[3]CURRENT (QoQ)'!DI1924</f>
        <v>0</v>
      </c>
      <c r="CT29" s="432">
        <f>W29-'[3]CURRENT (QoQ)'!DJ1924</f>
        <v>0</v>
      </c>
      <c r="CU29" s="434"/>
      <c r="CV29" s="432">
        <f>Y29-'[3]CURRENT (QoQ)'!DK1924</f>
        <v>0</v>
      </c>
      <c r="CW29" s="432">
        <f>Z29-'[3]CURRENT (QoQ)'!DL1924</f>
        <v>0</v>
      </c>
      <c r="CX29" s="432">
        <f>AA29-'[3]CURRENT (QoQ)'!DM1924</f>
        <v>0</v>
      </c>
      <c r="CY29" s="432">
        <f>AB29-'[3]CURRENT (QoQ)'!DN1924</f>
        <v>0</v>
      </c>
      <c r="CZ29" s="434"/>
      <c r="DA29" s="432">
        <f>AD29-'[3]CURRENT (QoQ)'!DO1924</f>
        <v>0</v>
      </c>
      <c r="DB29" s="432">
        <f>AE29-'[3]CURRENT (QoQ)'!DP1924</f>
        <v>0</v>
      </c>
      <c r="DC29" s="432">
        <f>AF29-'[3]CURRENT (QoQ)'!DQ1924</f>
        <v>0</v>
      </c>
      <c r="DD29" s="432">
        <f>AG29-'[3]CURRENT (QoQ)'!DR1924</f>
        <v>0</v>
      </c>
      <c r="DE29" s="434"/>
      <c r="DF29" s="432">
        <f>AI29-'[3]CURRENT (QoQ)'!DS1924</f>
        <v>0</v>
      </c>
      <c r="DG29" s="432">
        <f>AJ29-'[3]CURRENT (QoQ)'!DT1924</f>
        <v>0</v>
      </c>
      <c r="DH29" s="432">
        <f>AK29-'[3]CURRENT (QoQ)'!DU1924</f>
        <v>0</v>
      </c>
      <c r="DI29" s="432">
        <f>AL29-'[3]CURRENT (QoQ)'!DV1924</f>
        <v>0</v>
      </c>
      <c r="DJ29" s="434"/>
      <c r="DK29" s="432">
        <f>AN29-'[3]CURRENT (QoQ)'!DW1924</f>
        <v>0</v>
      </c>
      <c r="DL29" s="432">
        <f>AO29-'[3]CURRENT (QoQ)'!DX1924</f>
        <v>0</v>
      </c>
      <c r="DM29" s="432">
        <f>AP29-'[3]CURRENT (QoQ)'!DY1924</f>
        <v>0</v>
      </c>
      <c r="DN29" s="432">
        <f>AQ29-'[3]CURRENT (QoQ)'!DZ1924</f>
        <v>0</v>
      </c>
      <c r="DO29" s="434"/>
      <c r="DP29" s="432">
        <f>AS29-'[3]CURRENT (QoQ)'!EA1924</f>
        <v>0</v>
      </c>
      <c r="DQ29" s="432">
        <f>AT29-'[3]CURRENT (QoQ)'!EB1924</f>
        <v>0</v>
      </c>
      <c r="DR29" s="432">
        <f>AU29-'[3]CURRENT (QoQ)'!EC1924</f>
        <v>0</v>
      </c>
      <c r="DS29" s="432">
        <f>AV29-'[3]CURRENT (QoQ)'!ED1924</f>
        <v>0</v>
      </c>
      <c r="DT29" s="434"/>
      <c r="DU29" s="432">
        <f>AX29-'[3]CURRENT (QoQ)'!EE1924</f>
        <v>0</v>
      </c>
      <c r="DV29" s="432">
        <f>AY29-'[3]CURRENT (QoQ)'!EF1924</f>
        <v>0</v>
      </c>
      <c r="DW29" s="432">
        <f>AZ29-'[3]CURRENT (QoQ)'!EG1924</f>
        <v>0</v>
      </c>
      <c r="DX29" s="432">
        <f>BA29-'[3]CURRENT (QoQ)'!EH1924</f>
        <v>-2.3092638912203256E-14</v>
      </c>
      <c r="DY29" s="434"/>
      <c r="DZ29" s="432">
        <f>BC29-'[3]CURRENT (QoQ)'!EI1924</f>
        <v>-2.2204460492503131E-14</v>
      </c>
      <c r="EA29" s="432">
        <f>BD29-'[3]CURRENT (QoQ)'!EJ1924</f>
        <v>0</v>
      </c>
      <c r="EB29" s="432">
        <f>BE29-'[3]CURRENT (QoQ)'!EK1924</f>
        <v>0</v>
      </c>
      <c r="EC29" s="432">
        <f>BF29-'[3]CURRENT (QoQ)'!EL1924</f>
        <v>0</v>
      </c>
      <c r="ED29" s="434"/>
      <c r="EE29" s="432">
        <f>BH29-'[3]CURRENT (QoQ)'!EM1924</f>
        <v>0</v>
      </c>
      <c r="EF29" s="432">
        <f>BI29-'[3]CURRENT (QoQ)'!EN1924</f>
        <v>0</v>
      </c>
      <c r="EG29" s="432">
        <f>BJ29-'[3]CURRENT (QoQ)'!EO1924</f>
        <v>0</v>
      </c>
      <c r="EH29" s="432">
        <f>BK29-'[3]CURRENT (QoQ)'!EP1924</f>
        <v>0</v>
      </c>
      <c r="EI29" s="434"/>
      <c r="EJ29" s="432">
        <f>BM29-'[3]CURRENT (QoQ)'!EQ1924</f>
        <v>0</v>
      </c>
      <c r="EK29" s="432">
        <f>BN29-'[3]CURRENT (QoQ)'!ER1924</f>
        <v>0</v>
      </c>
      <c r="EL29" s="432">
        <f>BO29-'[3]CURRENT (QoQ)'!ES1924</f>
        <v>0</v>
      </c>
      <c r="EM29" s="432">
        <f>BP29-'[3]CURRENT (QoQ)'!ET1924</f>
        <v>0</v>
      </c>
      <c r="EN29" s="434"/>
      <c r="EO29" s="432">
        <f>BR29-'[3]CURRENT (QoQ)'!EU1924</f>
        <v>0</v>
      </c>
      <c r="EP29" s="432">
        <f>BS29-'[3]CURRENT (QoQ)'!EV1924</f>
        <v>0</v>
      </c>
      <c r="EQ29" s="432">
        <f>BT29-'[3]CURRENT (QoQ)'!EW1924</f>
        <v>0</v>
      </c>
      <c r="ER29" s="432" t="e">
        <f>BU29-'[3]CURRENT (QoQ)'!EX1924</f>
        <v>#DIV/0!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452"/>
      <c r="I30" s="64">
        <f>('8A'!I30/'8A'!H30-1)*100</f>
        <v>3.098961476543427</v>
      </c>
      <c r="J30" s="64">
        <f>('8A'!J30/'8A'!I30-1)*100</f>
        <v>15.32691131368229</v>
      </c>
      <c r="K30" s="64">
        <f>('8A'!K30/'8A'!J30-1)*100</f>
        <v>3.3330729826360983</v>
      </c>
      <c r="L30" s="64">
        <f>('8A'!L30/'8A'!K30-1)*100</f>
        <v>-2.4332318864323743</v>
      </c>
      <c r="M30" s="64">
        <f>('8A'!M30/'8A'!L30-1)*100</f>
        <v>-10.355297682586183</v>
      </c>
      <c r="N30" s="64">
        <f>('8A'!N30/'8A'!M30-1)*100</f>
        <v>25.38069337721398</v>
      </c>
      <c r="O30" s="64">
        <f>('8A'!O30/'8A'!N30-1)*100</f>
        <v>27.255273502144405</v>
      </c>
      <c r="P30" s="64">
        <f>('8A'!P30/'8A'!O30-1)*100</f>
        <v>-6.7012137222836055</v>
      </c>
      <c r="Q30" s="64">
        <f>('8A'!Q30/'8A'!P30-1)*100</f>
        <v>9.4281970289761716</v>
      </c>
      <c r="R30" s="64">
        <f>('8A'!R30/'8A'!Q30-1)*100</f>
        <v>-100</v>
      </c>
      <c r="S30" s="64">
        <f>('8A'!S30/'8A'!M30-1)*100</f>
        <v>-100</v>
      </c>
      <c r="T30" s="64"/>
      <c r="U30" s="64">
        <f>('8A'!U30/'8A'!T30-1)*100</f>
        <v>3.5607812343118272</v>
      </c>
      <c r="V30" s="64">
        <f>('8A'!V30/'8A'!U30-1)*100</f>
        <v>6.3893697660541093</v>
      </c>
      <c r="W30" s="64">
        <f>('8A'!W30/'8A'!V30-1)*100</f>
        <v>3.9646698553237325</v>
      </c>
      <c r="X30" s="64"/>
      <c r="Y30" s="64">
        <f>('8A'!Y30/'8A'!W30-1)*100</f>
        <v>-7.9925556425837652</v>
      </c>
      <c r="Z30" s="64">
        <f>('8A'!Z30/'8A'!Y30-1)*100</f>
        <v>2.2683471182543657</v>
      </c>
      <c r="AA30" s="64">
        <f>('8A'!AA30/'8A'!Z30-1)*100</f>
        <v>1.7142502545430593</v>
      </c>
      <c r="AB30" s="64">
        <f>('8A'!AB30/'8A'!AA30-1)*100</f>
        <v>8.3250587045984314</v>
      </c>
      <c r="AC30" s="64"/>
      <c r="AD30" s="64">
        <f>('8A'!AD30/'8A'!AB30-1)*100</f>
        <v>5.0367849332903836</v>
      </c>
      <c r="AE30" s="64">
        <f>('8A'!AE30/'8A'!AD30-1)*100</f>
        <v>-2.810339439074383E-2</v>
      </c>
      <c r="AF30" s="64">
        <f>('8A'!AF30/'8A'!AE30-1)*100</f>
        <v>3.2327607088711741</v>
      </c>
      <c r="AG30" s="64">
        <f>('8A'!AG30/'8A'!AF30-1)*100</f>
        <v>1.8081703555560713</v>
      </c>
      <c r="AH30" s="64"/>
      <c r="AI30" s="64">
        <f>('8A'!AI30/'8A'!AG30-1)*100</f>
        <v>-6.1767349434737611</v>
      </c>
      <c r="AJ30" s="64">
        <f>('8A'!AJ30/'8A'!AI30-1)*100</f>
        <v>6.1528237498669647</v>
      </c>
      <c r="AK30" s="64">
        <f>('8A'!AK30/'8A'!AJ30-1)*100</f>
        <v>3.8889597353666927</v>
      </c>
      <c r="AL30" s="64">
        <f>('8A'!AL30/'8A'!AK30-1)*100</f>
        <v>1.1012043307677688</v>
      </c>
      <c r="AM30" s="64"/>
      <c r="AN30" s="64">
        <f>('8A'!AN30/'8A'!AL30-1)*100</f>
        <v>-10.844726341020806</v>
      </c>
      <c r="AO30" s="64">
        <f>('8A'!AO30/'8A'!AN30-1)*100</f>
        <v>5.6237906833415341</v>
      </c>
      <c r="AP30" s="64">
        <f>('8A'!AP30/'8A'!AO30-1)*100</f>
        <v>0.57573497756107095</v>
      </c>
      <c r="AQ30" s="64">
        <f>('8A'!AQ30/'8A'!AP30-1)*100</f>
        <v>1.8187951514394785</v>
      </c>
      <c r="AR30" s="64"/>
      <c r="AS30" s="64">
        <f>('8A'!AS30/'8A'!AQ30-1)*100</f>
        <v>-9.2780973605208654</v>
      </c>
      <c r="AT30" s="64">
        <f>('8A'!AT30/'8A'!AS30-1)*100</f>
        <v>-15.33632452919872</v>
      </c>
      <c r="AU30" s="64">
        <f>('8A'!AU30/'8A'!AT30-1)*100</f>
        <v>13.930313044183595</v>
      </c>
      <c r="AV30" s="64">
        <f>('8A'!AV30/'8A'!AU30-1)*100</f>
        <v>6.3527785564149841</v>
      </c>
      <c r="AW30" s="64"/>
      <c r="AX30" s="64">
        <f>('8A'!AX30/'8A'!AV30-1)*100</f>
        <v>6.994996636976758</v>
      </c>
      <c r="AY30" s="64">
        <f>('8A'!AY30/'8A'!AX30-1)*100</f>
        <v>6.8950523044132739</v>
      </c>
      <c r="AZ30" s="64">
        <f>('8A'!AZ30/'8A'!AY30-1)*100</f>
        <v>3.4849385734923244</v>
      </c>
      <c r="BA30" s="64">
        <f>('8A'!BA30/'8A'!AZ30-1)*100</f>
        <v>9.1974263672556233</v>
      </c>
      <c r="BB30" s="64"/>
      <c r="BC30" s="64">
        <f>('8A'!BC30/'8A'!BA30-1)*100</f>
        <v>3.5151734323738637</v>
      </c>
      <c r="BD30" s="64">
        <f>('8A'!BD30/'8A'!BC30-1)*100</f>
        <v>13.951287842408156</v>
      </c>
      <c r="BE30" s="64">
        <f>('8A'!BE30/'8A'!BD30-1)*100</f>
        <v>4.5970629998676404</v>
      </c>
      <c r="BF30" s="64">
        <f>('8A'!BF30/'8A'!BE30-1)*100</f>
        <v>-5.2502830666601668</v>
      </c>
      <c r="BG30" s="64"/>
      <c r="BH30" s="64">
        <f>('8A'!BH30/'8A'!BF30-1)*100</f>
        <v>-10.752842263149809</v>
      </c>
      <c r="BI30" s="64">
        <f>('8A'!BI30/'8A'!BH30-1)*100</f>
        <v>0.71963973692767969</v>
      </c>
      <c r="BJ30" s="64">
        <f>('8A'!BJ30/'8A'!BI30-1)*100</f>
        <v>2.0131301706104665</v>
      </c>
      <c r="BK30" s="64">
        <f>('8A'!BK30/'8A'!BJ30-1)*100</f>
        <v>6.5310459136487475</v>
      </c>
      <c r="BL30" s="64"/>
      <c r="BM30" s="571">
        <f>('8A'!BM30/'8A'!BK30-1)*100</f>
        <v>-1.9917873980110468</v>
      </c>
      <c r="BN30" s="571">
        <f>('8A'!BN30/'8A'!BM30-1)*100</f>
        <v>4.6750671933687427</v>
      </c>
      <c r="BO30" s="64">
        <f>('8A'!BO30/'8A'!BN30-1)*100</f>
        <v>4.6043772205091926</v>
      </c>
      <c r="BP30" s="64">
        <f>('8A'!BP30/'8A'!BO30-1)*100</f>
        <v>-2.2483171624813836</v>
      </c>
      <c r="BQ30" s="64"/>
      <c r="BR30" s="571">
        <f>('8A'!BR30/'8A'!BP30-1)*100</f>
        <v>-3.9980476738303516</v>
      </c>
      <c r="BS30" s="571">
        <f>('8A'!BS30/'8A'!BR30-1)*100</f>
        <v>6.5528093578710589</v>
      </c>
      <c r="BT30" s="64">
        <f>('8A'!BT30/'8A'!BS30-1)*100</f>
        <v>-100</v>
      </c>
      <c r="BU30" s="64" t="e">
        <f>('8A'!BU30/'8A'!BT30-1)*100</f>
        <v>#DIV/0!</v>
      </c>
      <c r="BV30" s="67"/>
      <c r="BW30" s="67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/>
      <c r="CF30" s="432">
        <f>I30-'[3]CURRENT (YoY)'!FW1925</f>
        <v>0</v>
      </c>
      <c r="CG30" s="432">
        <f>J30-'[3]CURRENT (YoY)'!FX1925</f>
        <v>0</v>
      </c>
      <c r="CH30" s="432">
        <f>K30-'[3]CURRENT (YoY)'!FY1925</f>
        <v>0</v>
      </c>
      <c r="CI30" s="432">
        <f>L30-'[3]CURRENT (YoY)'!FZ1925</f>
        <v>0</v>
      </c>
      <c r="CJ30" s="432">
        <f>M30-'[3]CURRENT (YoY)'!GA1925</f>
        <v>0</v>
      </c>
      <c r="CK30" s="432">
        <f>N30-'[3]CURRENT (YoY)'!GB1925</f>
        <v>0</v>
      </c>
      <c r="CL30" s="432">
        <f>O30-'[3]CURRENT (YoY)'!GC1925</f>
        <v>0</v>
      </c>
      <c r="CM30" s="432">
        <f>P30-'[3]CURRENT (YoY)'!GD1925</f>
        <v>0</v>
      </c>
      <c r="CN30" s="432">
        <f>Q30-'[3]CURRENT (YoY)'!GE1925</f>
        <v>0</v>
      </c>
      <c r="CO30" s="432">
        <f>R30-'[3]CURRENT (YoY)'!GF1925</f>
        <v>0</v>
      </c>
      <c r="CP30" s="434"/>
      <c r="CQ30" s="432" t="e">
        <f>T30-'[3]CURRENT (QoQ)'!DG1925</f>
        <v>#REF!</v>
      </c>
      <c r="CR30" s="432">
        <f>U30-'[3]CURRENT (QoQ)'!DH1925</f>
        <v>0</v>
      </c>
      <c r="CS30" s="432">
        <f>V30-'[3]CURRENT (QoQ)'!DI1925</f>
        <v>0</v>
      </c>
      <c r="CT30" s="432">
        <f>W30-'[3]CURRENT (QoQ)'!DJ1925</f>
        <v>0</v>
      </c>
      <c r="CU30" s="434"/>
      <c r="CV30" s="432">
        <f>Y30-'[3]CURRENT (QoQ)'!DK1925</f>
        <v>0</v>
      </c>
      <c r="CW30" s="432">
        <f>Z30-'[3]CURRENT (QoQ)'!DL1925</f>
        <v>0</v>
      </c>
      <c r="CX30" s="432">
        <f>AA30-'[3]CURRENT (QoQ)'!DM1925</f>
        <v>0</v>
      </c>
      <c r="CY30" s="432">
        <f>AB30-'[3]CURRENT (QoQ)'!DN1925</f>
        <v>0</v>
      </c>
      <c r="CZ30" s="434"/>
      <c r="DA30" s="432">
        <f>AD30-'[3]CURRENT (QoQ)'!DO1925</f>
        <v>0</v>
      </c>
      <c r="DB30" s="432">
        <f>AE30-'[3]CURRENT (QoQ)'!DP1925</f>
        <v>0</v>
      </c>
      <c r="DC30" s="432">
        <f>AF30-'[3]CURRENT (QoQ)'!DQ1925</f>
        <v>0</v>
      </c>
      <c r="DD30" s="432">
        <f>AG30-'[3]CURRENT (QoQ)'!DR1925</f>
        <v>0</v>
      </c>
      <c r="DE30" s="434"/>
      <c r="DF30" s="432">
        <f>AI30-'[3]CURRENT (QoQ)'!DS1925</f>
        <v>0</v>
      </c>
      <c r="DG30" s="432">
        <f>AJ30-'[3]CURRENT (QoQ)'!DT1925</f>
        <v>0</v>
      </c>
      <c r="DH30" s="432">
        <f>AK30-'[3]CURRENT (QoQ)'!DU1925</f>
        <v>0</v>
      </c>
      <c r="DI30" s="432">
        <f>AL30-'[3]CURRENT (QoQ)'!DV1925</f>
        <v>0</v>
      </c>
      <c r="DJ30" s="434"/>
      <c r="DK30" s="432">
        <f>AN30-'[3]CURRENT (QoQ)'!DW1925</f>
        <v>0</v>
      </c>
      <c r="DL30" s="432">
        <f>AO30-'[3]CURRENT (QoQ)'!DX1925</f>
        <v>0</v>
      </c>
      <c r="DM30" s="432">
        <f>AP30-'[3]CURRENT (QoQ)'!DY1925</f>
        <v>0</v>
      </c>
      <c r="DN30" s="432">
        <f>AQ30-'[3]CURRENT (QoQ)'!DZ1925</f>
        <v>0</v>
      </c>
      <c r="DO30" s="434"/>
      <c r="DP30" s="432">
        <f>AS30-'[3]CURRENT (QoQ)'!EA1925</f>
        <v>0</v>
      </c>
      <c r="DQ30" s="432">
        <f>AT30-'[3]CURRENT (QoQ)'!EB1925</f>
        <v>0</v>
      </c>
      <c r="DR30" s="432">
        <f>AU30-'[3]CURRENT (QoQ)'!EC1925</f>
        <v>0</v>
      </c>
      <c r="DS30" s="432">
        <f>AV30-'[3]CURRENT (QoQ)'!ED1925</f>
        <v>0</v>
      </c>
      <c r="DT30" s="434"/>
      <c r="DU30" s="432">
        <f>AX30-'[3]CURRENT (QoQ)'!EE1925</f>
        <v>0</v>
      </c>
      <c r="DV30" s="432">
        <f>AY30-'[3]CURRENT (QoQ)'!EF1925</f>
        <v>0</v>
      </c>
      <c r="DW30" s="432">
        <f>AZ30-'[3]CURRENT (QoQ)'!EG1925</f>
        <v>0</v>
      </c>
      <c r="DX30" s="432">
        <f>BA30-'[3]CURRENT (QoQ)'!EH1925</f>
        <v>0</v>
      </c>
      <c r="DY30" s="434"/>
      <c r="DZ30" s="432">
        <f>BC30-'[3]CURRENT (QoQ)'!EI1925</f>
        <v>0</v>
      </c>
      <c r="EA30" s="432">
        <f>BD30-'[3]CURRENT (QoQ)'!EJ1925</f>
        <v>0</v>
      </c>
      <c r="EB30" s="432">
        <f>BE30-'[3]CURRENT (QoQ)'!EK1925</f>
        <v>0</v>
      </c>
      <c r="EC30" s="432">
        <f>BF30-'[3]CURRENT (QoQ)'!EL1925</f>
        <v>0</v>
      </c>
      <c r="ED30" s="434"/>
      <c r="EE30" s="432">
        <f>BH30-'[3]CURRENT (QoQ)'!EM1925</f>
        <v>0</v>
      </c>
      <c r="EF30" s="432">
        <f>BI30-'[3]CURRENT (QoQ)'!EN1925</f>
        <v>0</v>
      </c>
      <c r="EG30" s="432">
        <f>BJ30-'[3]CURRENT (QoQ)'!EO1925</f>
        <v>0</v>
      </c>
      <c r="EH30" s="432">
        <f>BK30-'[3]CURRENT (QoQ)'!EP1925</f>
        <v>0</v>
      </c>
      <c r="EI30" s="434"/>
      <c r="EJ30" s="432">
        <f>BM30-'[3]CURRENT (QoQ)'!EQ1925</f>
        <v>0</v>
      </c>
      <c r="EK30" s="432">
        <f>BN30-'[3]CURRENT (QoQ)'!ER1925</f>
        <v>0</v>
      </c>
      <c r="EL30" s="432">
        <f>BO30-'[3]CURRENT (QoQ)'!ES1925</f>
        <v>0</v>
      </c>
      <c r="EM30" s="432">
        <f>BP30-'[3]CURRENT (QoQ)'!ET1925</f>
        <v>0</v>
      </c>
      <c r="EN30" s="434"/>
      <c r="EO30" s="432">
        <f>BR30-'[3]CURRENT (QoQ)'!EU1925</f>
        <v>0</v>
      </c>
      <c r="EP30" s="432">
        <f>BS30-'[3]CURRENT (QoQ)'!EV1925</f>
        <v>0</v>
      </c>
      <c r="EQ30" s="432">
        <f>BT30-'[3]CURRENT (QoQ)'!EW1925</f>
        <v>0</v>
      </c>
      <c r="ER30" s="432" t="e">
        <f>BU30-'[3]CURRENT (QoQ)'!EX1925</f>
        <v>#DIV/0!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451"/>
      <c r="I31" s="65">
        <f>('8A'!I31/'8A'!H31-1)*100</f>
        <v>2.2373027217002628</v>
      </c>
      <c r="J31" s="65">
        <f>('8A'!J31/'8A'!I31-1)*100</f>
        <v>17.001147751266576</v>
      </c>
      <c r="K31" s="65">
        <f>('8A'!K31/'8A'!J31-1)*100</f>
        <v>4.5646530546481268</v>
      </c>
      <c r="L31" s="65">
        <f>('8A'!L31/'8A'!K31-1)*100</f>
        <v>-3.2136221102086249</v>
      </c>
      <c r="M31" s="65">
        <f>('8A'!M31/'8A'!L31-1)*100</f>
        <v>-7.1474338312234931</v>
      </c>
      <c r="N31" s="65">
        <f>('8A'!N31/'8A'!M31-1)*100</f>
        <v>28.798574984090799</v>
      </c>
      <c r="O31" s="65">
        <f>('8A'!O31/'8A'!N31-1)*100</f>
        <v>26.774153811519597</v>
      </c>
      <c r="P31" s="65">
        <f>('8A'!P31/'8A'!O31-1)*100</f>
        <v>-11.725504844112889</v>
      </c>
      <c r="Q31" s="65">
        <f>('8A'!Q31/'8A'!P31-1)*100</f>
        <v>10.180134223063764</v>
      </c>
      <c r="R31" s="65">
        <f>('8A'!R31/'8A'!Q31-1)*100</f>
        <v>-100</v>
      </c>
      <c r="S31" s="35"/>
      <c r="T31" s="35"/>
      <c r="U31" s="65">
        <f>('8A'!U31/'8A'!T31-1)*100</f>
        <v>4.0045283218590022</v>
      </c>
      <c r="V31" s="65">
        <f>('8A'!V31/'8A'!U31-1)*100</f>
        <v>5.9980956135089469</v>
      </c>
      <c r="W31" s="65">
        <f>('8A'!W31/'8A'!V31-1)*100</f>
        <v>3.7317302961183074</v>
      </c>
      <c r="X31" s="65"/>
      <c r="Y31" s="65">
        <f>('8A'!Y31/'8A'!W31-1)*100</f>
        <v>-9.8151753740062464</v>
      </c>
      <c r="Z31" s="65">
        <f>('8A'!Z31/'8A'!Y31-1)*100</f>
        <v>3.7580734167298235</v>
      </c>
      <c r="AA31" s="65">
        <f>('8A'!AA31/'8A'!Z31-1)*100</f>
        <v>2.0374018637615343</v>
      </c>
      <c r="AB31" s="65">
        <f>('8A'!AB31/'8A'!AA31-1)*100</f>
        <v>8.8614551259069252</v>
      </c>
      <c r="AC31" s="65"/>
      <c r="AD31" s="65">
        <f>('8A'!AD31/'8A'!AB31-1)*100</f>
        <v>6.6125651543795794</v>
      </c>
      <c r="AE31" s="65">
        <f>('8A'!AE31/'8A'!AD31-1)*100</f>
        <v>-1.1213718799528261</v>
      </c>
      <c r="AF31" s="65">
        <f>('8A'!AF31/'8A'!AE31-1)*100</f>
        <v>3.3900194483361012</v>
      </c>
      <c r="AG31" s="65">
        <f>('8A'!AG31/'8A'!AF31-1)*100</f>
        <v>1.2059679803680723</v>
      </c>
      <c r="AH31" s="65"/>
      <c r="AI31" s="65">
        <f>('8A'!AI31/'8A'!AG31-1)*100</f>
        <v>-5.7312341933798638</v>
      </c>
      <c r="AJ31" s="65">
        <f>('8A'!AJ31/'8A'!AI31-1)*100</f>
        <v>7.1490293910735581</v>
      </c>
      <c r="AK31" s="65">
        <f>('8A'!AK31/'8A'!AJ31-1)*100</f>
        <v>5.3640882486058805</v>
      </c>
      <c r="AL31" s="65">
        <f>('8A'!AL31/'8A'!AK31-1)*100</f>
        <v>0.70405285799670647</v>
      </c>
      <c r="AM31" s="65"/>
      <c r="AN31" s="65">
        <f>('8A'!AN31/'8A'!AL31-1)*100</f>
        <v>-12.225625506567505</v>
      </c>
      <c r="AO31" s="65">
        <f>('8A'!AO31/'8A'!AN31-1)*100</f>
        <v>6.1927451408836154</v>
      </c>
      <c r="AP31" s="65">
        <f>('8A'!AP31/'8A'!AO31-1)*100</f>
        <v>-5.1431557542458428E-2</v>
      </c>
      <c r="AQ31" s="65">
        <f>('8A'!AQ31/'8A'!AP31-1)*100</f>
        <v>2.0770844976385261</v>
      </c>
      <c r="AR31" s="65"/>
      <c r="AS31" s="65">
        <f>('8A'!AS31/'8A'!AQ31-1)*100</f>
        <v>-8.6139982377278592</v>
      </c>
      <c r="AT31" s="65">
        <f>('8A'!AT31/'8A'!AS31-1)*100</f>
        <v>-12.995986269700888</v>
      </c>
      <c r="AU31" s="65">
        <f>('8A'!AU31/'8A'!AT31-1)*100</f>
        <v>15.317944609997314</v>
      </c>
      <c r="AV31" s="65">
        <f>('8A'!AV31/'8A'!AU31-1)*100</f>
        <v>6.8225171972482235</v>
      </c>
      <c r="AW31" s="65"/>
      <c r="AX31" s="65">
        <f>('8A'!AX31/'8A'!AV31-1)*100</f>
        <v>7.8675814634244556</v>
      </c>
      <c r="AY31" s="65">
        <f>('8A'!AY31/'8A'!AX31-1)*100</f>
        <v>7.5742206761211239</v>
      </c>
      <c r="AZ31" s="65">
        <f>('8A'!AZ31/'8A'!AY31-1)*100</f>
        <v>2.7499715276772863</v>
      </c>
      <c r="BA31" s="65">
        <f>('8A'!BA31/'8A'!AZ31-1)*100</f>
        <v>9.84608251317567</v>
      </c>
      <c r="BB31" s="65"/>
      <c r="BC31" s="65">
        <f>('8A'!BC31/'8A'!BA31-1)*100</f>
        <v>3.6863709853660609</v>
      </c>
      <c r="BD31" s="65">
        <f>('8A'!BD31/'8A'!BC31-1)*100</f>
        <v>14.528261481092786</v>
      </c>
      <c r="BE31" s="65">
        <f>('8A'!BE31/'8A'!BD31-1)*100</f>
        <v>3.6195438195666618</v>
      </c>
      <c r="BF31" s="65">
        <f>('8A'!BF31/'8A'!BE31-1)*100</f>
        <v>-7.8125561962005037</v>
      </c>
      <c r="BG31" s="65"/>
      <c r="BH31" s="65">
        <f>('8A'!BH31/'8A'!BF31-1)*100</f>
        <v>-12.415464297223611</v>
      </c>
      <c r="BI31" s="65">
        <f>('8A'!BI31/'8A'!BH31-1)*100</f>
        <v>-1.1253539921522226</v>
      </c>
      <c r="BJ31" s="65">
        <f>('8A'!BJ31/'8A'!BI31-1)*100</f>
        <v>1.7668877034576091</v>
      </c>
      <c r="BK31" s="65">
        <f>('8A'!BK31/'8A'!BJ31-1)*100</f>
        <v>7.5878833173848914</v>
      </c>
      <c r="BL31" s="65"/>
      <c r="BM31" s="572">
        <f>('8A'!BM31/'8A'!BK31-1)*100</f>
        <v>-1.9734959793141438</v>
      </c>
      <c r="BN31" s="572">
        <f>('8A'!BN31/'8A'!BM31-1)*100</f>
        <v>5.5033413907404904</v>
      </c>
      <c r="BO31" s="65">
        <f>('8A'!BO31/'8A'!BN31-1)*100</f>
        <v>5.0795201503923026</v>
      </c>
      <c r="BP31" s="65">
        <f>('8A'!BP31/'8A'!BO31-1)*100</f>
        <v>-3.4958931286624528</v>
      </c>
      <c r="BQ31" s="65"/>
      <c r="BR31" s="572">
        <f>('8A'!BR31/'8A'!BP31-1)*100</f>
        <v>-5.1763148158965766</v>
      </c>
      <c r="BS31" s="572">
        <f>('8A'!BS31/'8A'!BR31-1)*100</f>
        <v>8.1310911652266569</v>
      </c>
      <c r="BT31" s="65">
        <f>('8A'!BT31/'8A'!BS31-1)*100</f>
        <v>-100</v>
      </c>
      <c r="BU31" s="65" t="e">
        <f>('8A'!BU31/'8A'!BT31-1)*100</f>
        <v>#DIV/0!</v>
      </c>
      <c r="BV31" s="67"/>
      <c r="BW31" s="67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/>
      <c r="CF31" s="432">
        <f>I31-'[3]CURRENT (YoY)'!FW1926</f>
        <v>0</v>
      </c>
      <c r="CG31" s="432">
        <f>J31-'[3]CURRENT (YoY)'!FX1926</f>
        <v>0</v>
      </c>
      <c r="CH31" s="432">
        <f>K31-'[3]CURRENT (YoY)'!FY1926</f>
        <v>0</v>
      </c>
      <c r="CI31" s="432">
        <f>L31-'[3]CURRENT (YoY)'!FZ1926</f>
        <v>0</v>
      </c>
      <c r="CJ31" s="432">
        <f>M31-'[3]CURRENT (YoY)'!GA1926</f>
        <v>0</v>
      </c>
      <c r="CK31" s="432">
        <f>N31-'[3]CURRENT (YoY)'!GB1926</f>
        <v>0</v>
      </c>
      <c r="CL31" s="432">
        <f>O31-'[3]CURRENT (YoY)'!GC1926</f>
        <v>0</v>
      </c>
      <c r="CM31" s="432">
        <f>P31-'[3]CURRENT (YoY)'!GD1926</f>
        <v>0</v>
      </c>
      <c r="CN31" s="432">
        <f>Q31-'[3]CURRENT (YoY)'!GE1926</f>
        <v>0</v>
      </c>
      <c r="CO31" s="432">
        <f>R31-'[3]CURRENT (YoY)'!GF1926</f>
        <v>0</v>
      </c>
      <c r="CP31" s="434"/>
      <c r="CQ31" s="432" t="e">
        <f>T31-'[3]CURRENT (QoQ)'!DG1926</f>
        <v>#REF!</v>
      </c>
      <c r="CR31" s="432">
        <f>U31-'[3]CURRENT (QoQ)'!DH1926</f>
        <v>0</v>
      </c>
      <c r="CS31" s="432">
        <f>V31-'[3]CURRENT (QoQ)'!DI1926</f>
        <v>0</v>
      </c>
      <c r="CT31" s="432">
        <f>W31-'[3]CURRENT (QoQ)'!DJ1926</f>
        <v>0</v>
      </c>
      <c r="CU31" s="434"/>
      <c r="CV31" s="432">
        <f>Y31-'[3]CURRENT (QoQ)'!DK1926</f>
        <v>0</v>
      </c>
      <c r="CW31" s="432">
        <f>Z31-'[3]CURRENT (QoQ)'!DL1926</f>
        <v>0</v>
      </c>
      <c r="CX31" s="432">
        <f>AA31-'[3]CURRENT (QoQ)'!DM1926</f>
        <v>0</v>
      </c>
      <c r="CY31" s="432">
        <f>AB31-'[3]CURRENT (QoQ)'!DN1926</f>
        <v>0</v>
      </c>
      <c r="CZ31" s="434"/>
      <c r="DA31" s="432">
        <f>AD31-'[3]CURRENT (QoQ)'!DO1926</f>
        <v>0</v>
      </c>
      <c r="DB31" s="432">
        <f>AE31-'[3]CURRENT (QoQ)'!DP1926</f>
        <v>0</v>
      </c>
      <c r="DC31" s="432">
        <f>AF31-'[3]CURRENT (QoQ)'!DQ1926</f>
        <v>0</v>
      </c>
      <c r="DD31" s="432">
        <f>AG31-'[3]CURRENT (QoQ)'!DR1926</f>
        <v>0</v>
      </c>
      <c r="DE31" s="434"/>
      <c r="DF31" s="432">
        <f>AI31-'[3]CURRENT (QoQ)'!DS1926</f>
        <v>0</v>
      </c>
      <c r="DG31" s="432">
        <f>AJ31-'[3]CURRENT (QoQ)'!DT1926</f>
        <v>0</v>
      </c>
      <c r="DH31" s="432">
        <f>AK31-'[3]CURRENT (QoQ)'!DU1926</f>
        <v>0</v>
      </c>
      <c r="DI31" s="432">
        <f>AL31-'[3]CURRENT (QoQ)'!DV1926</f>
        <v>0</v>
      </c>
      <c r="DJ31" s="434"/>
      <c r="DK31" s="432">
        <f>AN31-'[3]CURRENT (QoQ)'!DW1926</f>
        <v>0</v>
      </c>
      <c r="DL31" s="432">
        <f>AO31-'[3]CURRENT (QoQ)'!DX1926</f>
        <v>0</v>
      </c>
      <c r="DM31" s="432">
        <f>AP31-'[3]CURRENT (QoQ)'!DY1926</f>
        <v>0</v>
      </c>
      <c r="DN31" s="432">
        <f>AQ31-'[3]CURRENT (QoQ)'!DZ1926</f>
        <v>0</v>
      </c>
      <c r="DO31" s="434"/>
      <c r="DP31" s="432">
        <f>AS31-'[3]CURRENT (QoQ)'!EA1926</f>
        <v>0</v>
      </c>
      <c r="DQ31" s="432">
        <f>AT31-'[3]CURRENT (QoQ)'!EB1926</f>
        <v>0</v>
      </c>
      <c r="DR31" s="432">
        <f>AU31-'[3]CURRENT (QoQ)'!EC1926</f>
        <v>0</v>
      </c>
      <c r="DS31" s="432">
        <f>AV31-'[3]CURRENT (QoQ)'!ED1926</f>
        <v>0</v>
      </c>
      <c r="DT31" s="434"/>
      <c r="DU31" s="432">
        <f>AX31-'[3]CURRENT (QoQ)'!EE1926</f>
        <v>0</v>
      </c>
      <c r="DV31" s="432">
        <f>AY31-'[3]CURRENT (QoQ)'!EF1926</f>
        <v>0</v>
      </c>
      <c r="DW31" s="432">
        <f>AZ31-'[3]CURRENT (QoQ)'!EG1926</f>
        <v>-2.2204460492503131E-14</v>
      </c>
      <c r="DX31" s="432">
        <f>BA31-'[3]CURRENT (QoQ)'!EH1926</f>
        <v>0</v>
      </c>
      <c r="DY31" s="434"/>
      <c r="DZ31" s="432">
        <f>BC31-'[3]CURRENT (QoQ)'!EI1926</f>
        <v>0</v>
      </c>
      <c r="EA31" s="432">
        <f>BD31-'[3]CURRENT (QoQ)'!EJ1926</f>
        <v>0</v>
      </c>
      <c r="EB31" s="432">
        <f>BE31-'[3]CURRENT (QoQ)'!EK1926</f>
        <v>0</v>
      </c>
      <c r="EC31" s="432">
        <f>BF31-'[3]CURRENT (QoQ)'!EL1926</f>
        <v>0</v>
      </c>
      <c r="ED31" s="434"/>
      <c r="EE31" s="432">
        <f>BH31-'[3]CURRENT (QoQ)'!EM1926</f>
        <v>0</v>
      </c>
      <c r="EF31" s="432">
        <f>BI31-'[3]CURRENT (QoQ)'!EN1926</f>
        <v>0</v>
      </c>
      <c r="EG31" s="432">
        <f>BJ31-'[3]CURRENT (QoQ)'!EO1926</f>
        <v>0</v>
      </c>
      <c r="EH31" s="432">
        <f>BK31-'[3]CURRENT (QoQ)'!EP1926</f>
        <v>0</v>
      </c>
      <c r="EI31" s="434"/>
      <c r="EJ31" s="432">
        <f>BM31-'[3]CURRENT (QoQ)'!EQ1926</f>
        <v>0</v>
      </c>
      <c r="EK31" s="432">
        <f>BN31-'[3]CURRENT (QoQ)'!ER1926</f>
        <v>0</v>
      </c>
      <c r="EL31" s="432">
        <f>BO31-'[3]CURRENT (QoQ)'!ES1926</f>
        <v>0</v>
      </c>
      <c r="EM31" s="432">
        <f>BP31-'[3]CURRENT (QoQ)'!ET1926</f>
        <v>0</v>
      </c>
      <c r="EN31" s="434"/>
      <c r="EO31" s="432">
        <f>BR31-'[3]CURRENT (QoQ)'!EU1926</f>
        <v>0</v>
      </c>
      <c r="EP31" s="432">
        <f>BS31-'[3]CURRENT (QoQ)'!EV1926</f>
        <v>0</v>
      </c>
      <c r="EQ31" s="432">
        <f>BT31-'[3]CURRENT (QoQ)'!EW1926</f>
        <v>0</v>
      </c>
      <c r="ER31" s="432" t="e">
        <f>BU31-'[3]CURRENT (QoQ)'!EX1926</f>
        <v>#DIV/0!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451"/>
      <c r="I32" s="65">
        <f>('8A'!I32/'8A'!H32-1)*100</f>
        <v>6.2440020722396516</v>
      </c>
      <c r="J32" s="65">
        <f>('8A'!J32/'8A'!I32-1)*100</f>
        <v>9.4464323362549507</v>
      </c>
      <c r="K32" s="65">
        <f>('8A'!K32/'8A'!J32-1)*100</f>
        <v>-1.2912384847470815</v>
      </c>
      <c r="L32" s="65">
        <f>('8A'!L32/'8A'!K32-1)*100</f>
        <v>0.67079477620268779</v>
      </c>
      <c r="M32" s="65">
        <f>('8A'!M32/'8A'!L32-1)*100</f>
        <v>-22.622352059707719</v>
      </c>
      <c r="N32" s="65">
        <f>('8A'!N32/'8A'!M32-1)*100</f>
        <v>9.6965875375208288</v>
      </c>
      <c r="O32" s="65">
        <f>('8A'!O32/'8A'!N32-1)*100</f>
        <v>29.84750522611872</v>
      </c>
      <c r="P32" s="65">
        <f>('8A'!P32/'8A'!O32-1)*100</f>
        <v>19.728508335708341</v>
      </c>
      <c r="Q32" s="65">
        <f>('8A'!Q32/'8A'!P32-1)*100</f>
        <v>6.5118645240611617</v>
      </c>
      <c r="R32" s="65">
        <f>('8A'!R32/'8A'!Q32-1)*100</f>
        <v>-100</v>
      </c>
      <c r="S32" s="35"/>
      <c r="T32" s="35"/>
      <c r="U32" s="65">
        <f>('8A'!U32/'8A'!T32-1)*100</f>
        <v>1.9467165562434552</v>
      </c>
      <c r="V32" s="65">
        <f>('8A'!V32/'8A'!U32-1)*100</f>
        <v>7.841299446896155</v>
      </c>
      <c r="W32" s="65">
        <f>('8A'!W32/'8A'!V32-1)*100</f>
        <v>4.814281827464395</v>
      </c>
      <c r="X32" s="65"/>
      <c r="Y32" s="65">
        <f>('8A'!Y32/'8A'!W32-1)*100</f>
        <v>-1.413484221151573</v>
      </c>
      <c r="Z32" s="65">
        <f>('8A'!Z32/'8A'!Y32-1)*100</f>
        <v>-2.6508130669614105</v>
      </c>
      <c r="AA32" s="65">
        <f>('8A'!AA32/'8A'!Z32-1)*100</f>
        <v>0.57693628415587117</v>
      </c>
      <c r="AB32" s="65">
        <f>('8A'!AB32/'8A'!AA32-1)*100</f>
        <v>6.4098288089264654</v>
      </c>
      <c r="AC32" s="65"/>
      <c r="AD32" s="65">
        <f>('8A'!AD32/'8A'!AB32-1)*100</f>
        <v>-0.71924542928357704</v>
      </c>
      <c r="AE32" s="65">
        <f>('8A'!AE32/'8A'!AD32-1)*100</f>
        <v>4.2603192841438986</v>
      </c>
      <c r="AF32" s="65">
        <f>('8A'!AF32/'8A'!AE32-1)*100</f>
        <v>2.6477431160547571</v>
      </c>
      <c r="AG32" s="65">
        <f>('8A'!AG32/'8A'!AF32-1)*100</f>
        <v>4.0646208635958025</v>
      </c>
      <c r="AH32" s="65"/>
      <c r="AI32" s="65">
        <f>('8A'!AI32/'8A'!AG32-1)*100</f>
        <v>-7.8001695687678669</v>
      </c>
      <c r="AJ32" s="65">
        <f>('8A'!AJ32/'8A'!AI32-1)*100</f>
        <v>2.4411220951326307</v>
      </c>
      <c r="AK32" s="65">
        <f>('8A'!AK32/'8A'!AJ32-1)*100</f>
        <v>-1.8597163154842278</v>
      </c>
      <c r="AL32" s="65">
        <f>('8A'!AL32/'8A'!AK32-1)*100</f>
        <v>2.7628539794405382</v>
      </c>
      <c r="AM32" s="65"/>
      <c r="AN32" s="65">
        <f>('8A'!AN32/'8A'!AL32-1)*100</f>
        <v>-5.1829065543608444</v>
      </c>
      <c r="AO32" s="65">
        <f>('8A'!AO32/'8A'!AN32-1)*100</f>
        <v>3.4642932907028134</v>
      </c>
      <c r="AP32" s="65">
        <f>('8A'!AP32/'8A'!AO32-1)*100</f>
        <v>3.0189540423175787</v>
      </c>
      <c r="AQ32" s="65">
        <f>('8A'!AQ32/'8A'!AP32-1)*100</f>
        <v>0.84258017351890313</v>
      </c>
      <c r="AR32" s="65"/>
      <c r="AS32" s="65">
        <f>('8A'!AS32/'8A'!AQ32-1)*100</f>
        <v>-11.818813746820311</v>
      </c>
      <c r="AT32" s="65">
        <f>('8A'!AT32/'8A'!AS32-1)*100</f>
        <v>-24.615420242687836</v>
      </c>
      <c r="AU32" s="65">
        <f>('8A'!AU32/'8A'!AT32-1)*100</f>
        <v>7.5805435107642483</v>
      </c>
      <c r="AV32" s="65">
        <f>('8A'!AV32/'8A'!AU32-1)*100</f>
        <v>4.048668401634381</v>
      </c>
      <c r="AW32" s="65"/>
      <c r="AX32" s="65">
        <f>('8A'!AX32/'8A'!AV32-1)*100</f>
        <v>2.6007858196275491</v>
      </c>
      <c r="AY32" s="65">
        <f>('8A'!AY32/'8A'!AX32-1)*100</f>
        <v>3.2992902960808701</v>
      </c>
      <c r="AZ32" s="65">
        <f>('8A'!AZ32/'8A'!AY32-1)*100</f>
        <v>7.5371511866723528</v>
      </c>
      <c r="BA32" s="65">
        <f>('8A'!BA32/'8A'!AZ32-1)*100</f>
        <v>5.7802918326977037</v>
      </c>
      <c r="BB32" s="65"/>
      <c r="BC32" s="65">
        <f>('8A'!BC32/'8A'!BA32-1)*100</f>
        <v>2.5786365068037664</v>
      </c>
      <c r="BD32" s="65">
        <f>('8A'!BD32/'8A'!BC32-1)*100</f>
        <v>10.76086624863979</v>
      </c>
      <c r="BE32" s="65">
        <f>('8A'!BE32/'8A'!BD32-1)*100</f>
        <v>10.186186641974793</v>
      </c>
      <c r="BF32" s="65">
        <f>('8A'!BF32/'8A'!BE32-1)*100</f>
        <v>8.5268348207866893</v>
      </c>
      <c r="BG32" s="65"/>
      <c r="BH32" s="65">
        <f>('8A'!BH32/'8A'!BF32-1)*100</f>
        <v>-3.1590079006611704</v>
      </c>
      <c r="BI32" s="65">
        <f>('8A'!BI32/'8A'!BH32-1)*100</f>
        <v>8.3409682975567954</v>
      </c>
      <c r="BJ32" s="65">
        <f>('8A'!BJ32/'8A'!BI32-1)*100</f>
        <v>2.9414357763743348</v>
      </c>
      <c r="BK32" s="65">
        <f>('8A'!BK32/'8A'!BJ32-1)*100</f>
        <v>2.5923498744430562</v>
      </c>
      <c r="BL32" s="65"/>
      <c r="BM32" s="572">
        <f>('8A'!BM32/'8A'!BK32-1)*100</f>
        <v>-2.0632765372002093</v>
      </c>
      <c r="BN32" s="572">
        <f>('8A'!BN32/'8A'!BM32-1)*100</f>
        <v>1.4349199007551272</v>
      </c>
      <c r="BO32" s="65">
        <f>('8A'!BO32/'8A'!BN32-1)*100</f>
        <v>2.6711023052076843</v>
      </c>
      <c r="BP32" s="65">
        <f>('8A'!BP32/'8A'!BO32-1)*100</f>
        <v>2.9469298397511112</v>
      </c>
      <c r="BQ32" s="65"/>
      <c r="BR32" s="572">
        <f>('8A'!BR32/'8A'!BP32-1)*100</f>
        <v>0.601502535027576</v>
      </c>
      <c r="BS32" s="572">
        <f>('8A'!BS32/'8A'!BR32-1)*100</f>
        <v>0.74558627027294655</v>
      </c>
      <c r="BT32" s="65">
        <f>('8A'!BT32/'8A'!BS32-1)*100</f>
        <v>-100</v>
      </c>
      <c r="BU32" s="65" t="e">
        <f>('8A'!BU32/'8A'!BT32-1)*100</f>
        <v>#DIV/0!</v>
      </c>
      <c r="BV32" s="67"/>
      <c r="BW32" s="67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/>
      <c r="CF32" s="432">
        <f>I32-'[3]CURRENT (YoY)'!FW1927</f>
        <v>0</v>
      </c>
      <c r="CG32" s="432">
        <f>J32-'[3]CURRENT (YoY)'!FX1927</f>
        <v>0</v>
      </c>
      <c r="CH32" s="432">
        <f>K32-'[3]CURRENT (YoY)'!FY1927</f>
        <v>0</v>
      </c>
      <c r="CI32" s="432">
        <f>L32-'[3]CURRENT (YoY)'!FZ1927</f>
        <v>0</v>
      </c>
      <c r="CJ32" s="432">
        <f>M32-'[3]CURRENT (YoY)'!GA1927</f>
        <v>0</v>
      </c>
      <c r="CK32" s="432">
        <f>N32-'[3]CURRENT (YoY)'!GB1927</f>
        <v>0</v>
      </c>
      <c r="CL32" s="432">
        <f>O32-'[3]CURRENT (YoY)'!GC1927</f>
        <v>0</v>
      </c>
      <c r="CM32" s="432">
        <f>P32-'[3]CURRENT (YoY)'!GD1927</f>
        <v>0</v>
      </c>
      <c r="CN32" s="432">
        <f>Q32-'[3]CURRENT (YoY)'!GE1927</f>
        <v>0</v>
      </c>
      <c r="CO32" s="432">
        <f>R32-'[3]CURRENT (YoY)'!GF1927</f>
        <v>0</v>
      </c>
      <c r="CP32" s="434"/>
      <c r="CQ32" s="432" t="e">
        <f>T32-'[3]CURRENT (QoQ)'!DG1927</f>
        <v>#REF!</v>
      </c>
      <c r="CR32" s="432">
        <f>U32-'[3]CURRENT (QoQ)'!DH1927</f>
        <v>0</v>
      </c>
      <c r="CS32" s="432">
        <f>V32-'[3]CURRENT (QoQ)'!DI1927</f>
        <v>0</v>
      </c>
      <c r="CT32" s="432">
        <f>W32-'[3]CURRENT (QoQ)'!DJ1927</f>
        <v>0</v>
      </c>
      <c r="CU32" s="434"/>
      <c r="CV32" s="432">
        <f>Y32-'[3]CURRENT (QoQ)'!DK1927</f>
        <v>0</v>
      </c>
      <c r="CW32" s="432">
        <f>Z32-'[3]CURRENT (QoQ)'!DL1927</f>
        <v>0</v>
      </c>
      <c r="CX32" s="432">
        <f>AA32-'[3]CURRENT (QoQ)'!DM1927</f>
        <v>0</v>
      </c>
      <c r="CY32" s="432">
        <f>AB32-'[3]CURRENT (QoQ)'!DN1927</f>
        <v>0</v>
      </c>
      <c r="CZ32" s="434"/>
      <c r="DA32" s="432">
        <f>AD32-'[3]CURRENT (QoQ)'!DO1927</f>
        <v>0</v>
      </c>
      <c r="DB32" s="432">
        <f>AE32-'[3]CURRENT (QoQ)'!DP1927</f>
        <v>0</v>
      </c>
      <c r="DC32" s="432">
        <f>AF32-'[3]CURRENT (QoQ)'!DQ1927</f>
        <v>0</v>
      </c>
      <c r="DD32" s="432">
        <f>AG32-'[3]CURRENT (QoQ)'!DR1927</f>
        <v>0</v>
      </c>
      <c r="DE32" s="434"/>
      <c r="DF32" s="432">
        <f>AI32-'[3]CURRENT (QoQ)'!DS1927</f>
        <v>0</v>
      </c>
      <c r="DG32" s="432">
        <f>AJ32-'[3]CURRENT (QoQ)'!DT1927</f>
        <v>0</v>
      </c>
      <c r="DH32" s="432">
        <f>AK32-'[3]CURRENT (QoQ)'!DU1927</f>
        <v>0</v>
      </c>
      <c r="DI32" s="432">
        <f>AL32-'[3]CURRENT (QoQ)'!DV1927</f>
        <v>0</v>
      </c>
      <c r="DJ32" s="434"/>
      <c r="DK32" s="432">
        <f>AN32-'[3]CURRENT (QoQ)'!DW1927</f>
        <v>0</v>
      </c>
      <c r="DL32" s="432">
        <f>AO32-'[3]CURRENT (QoQ)'!DX1927</f>
        <v>0</v>
      </c>
      <c r="DM32" s="432">
        <f>AP32-'[3]CURRENT (QoQ)'!DY1927</f>
        <v>0</v>
      </c>
      <c r="DN32" s="432">
        <f>AQ32-'[3]CURRENT (QoQ)'!DZ1927</f>
        <v>0</v>
      </c>
      <c r="DO32" s="434"/>
      <c r="DP32" s="432">
        <f>AS32-'[3]CURRENT (QoQ)'!EA1927</f>
        <v>0</v>
      </c>
      <c r="DQ32" s="432">
        <f>AT32-'[3]CURRENT (QoQ)'!EB1927</f>
        <v>0</v>
      </c>
      <c r="DR32" s="432">
        <f>AU32-'[3]CURRENT (QoQ)'!EC1927</f>
        <v>0</v>
      </c>
      <c r="DS32" s="432">
        <f>AV32-'[3]CURRENT (QoQ)'!ED1927</f>
        <v>0</v>
      </c>
      <c r="DT32" s="434"/>
      <c r="DU32" s="432">
        <f>AX32-'[3]CURRENT (QoQ)'!EE1927</f>
        <v>0</v>
      </c>
      <c r="DV32" s="432">
        <f>AY32-'[3]CURRENT (QoQ)'!EF1927</f>
        <v>0</v>
      </c>
      <c r="DW32" s="432">
        <f>AZ32-'[3]CURRENT (QoQ)'!EG1927</f>
        <v>0</v>
      </c>
      <c r="DX32" s="432">
        <f>BA32-'[3]CURRENT (QoQ)'!EH1927</f>
        <v>0</v>
      </c>
      <c r="DY32" s="434"/>
      <c r="DZ32" s="432">
        <f>BC32-'[3]CURRENT (QoQ)'!EI1927</f>
        <v>0</v>
      </c>
      <c r="EA32" s="432">
        <f>BD32-'[3]CURRENT (QoQ)'!EJ1927</f>
        <v>0</v>
      </c>
      <c r="EB32" s="432">
        <f>BE32-'[3]CURRENT (QoQ)'!EK1927</f>
        <v>0</v>
      </c>
      <c r="EC32" s="432">
        <f>BF32-'[3]CURRENT (QoQ)'!EL1927</f>
        <v>0</v>
      </c>
      <c r="ED32" s="434"/>
      <c r="EE32" s="432">
        <f>BH32-'[3]CURRENT (QoQ)'!EM1927</f>
        <v>0</v>
      </c>
      <c r="EF32" s="432">
        <f>BI32-'[3]CURRENT (QoQ)'!EN1927</f>
        <v>0</v>
      </c>
      <c r="EG32" s="432">
        <f>BJ32-'[3]CURRENT (QoQ)'!EO1927</f>
        <v>0</v>
      </c>
      <c r="EH32" s="432">
        <f>BK32-'[3]CURRENT (QoQ)'!EP1927</f>
        <v>0</v>
      </c>
      <c r="EI32" s="434"/>
      <c r="EJ32" s="432">
        <f>BM32-'[3]CURRENT (QoQ)'!EQ1927</f>
        <v>0</v>
      </c>
      <c r="EK32" s="432">
        <f>BN32-'[3]CURRENT (QoQ)'!ER1927</f>
        <v>0</v>
      </c>
      <c r="EL32" s="432">
        <f>BO32-'[3]CURRENT (QoQ)'!ES1927</f>
        <v>0</v>
      </c>
      <c r="EM32" s="432">
        <f>BP32-'[3]CURRENT (QoQ)'!ET1927</f>
        <v>0</v>
      </c>
      <c r="EN32" s="434"/>
      <c r="EO32" s="432">
        <f>BR32-'[3]CURRENT (QoQ)'!EU1927</f>
        <v>0</v>
      </c>
      <c r="EP32" s="432">
        <f>BS32-'[3]CURRENT (QoQ)'!EV1927</f>
        <v>0</v>
      </c>
      <c r="EQ32" s="432">
        <f>BT32-'[3]CURRENT (QoQ)'!EW1927</f>
        <v>0</v>
      </c>
      <c r="ER32" s="432" t="e">
        <f>BU32-'[3]CURRENT (QoQ)'!EX1927</f>
        <v>#DIV/0!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453"/>
      <c r="I33" s="66">
        <f>('8A'!I33/'8A'!H33-1)*100</f>
        <v>6.1818302929207203</v>
      </c>
      <c r="J33" s="66">
        <f>('8A'!J33/'8A'!I33-1)*100</f>
        <v>9.8113439008692396</v>
      </c>
      <c r="K33" s="66">
        <f>('8A'!K33/'8A'!J33-1)*100</f>
        <v>5.4980151725003257</v>
      </c>
      <c r="L33" s="66">
        <f>('8A'!L33/'8A'!K33-1)*100</f>
        <v>4.4881841498310315</v>
      </c>
      <c r="M33" s="66">
        <f>('8A'!M33/'8A'!L33-1)*100</f>
        <v>-6.2302168343829063</v>
      </c>
      <c r="N33" s="66">
        <f>('8A'!N33/'8A'!M33-1)*100</f>
        <v>9.1794651737547639</v>
      </c>
      <c r="O33" s="66">
        <f>('8A'!O33/'8A'!N33-1)*100</f>
        <v>15.896701989962359</v>
      </c>
      <c r="P33" s="66">
        <f>('8A'!P33/'8A'!O33-1)*100</f>
        <v>1.6226803083373653</v>
      </c>
      <c r="Q33" s="66">
        <f>('8A'!Q33/'8A'!P33-1)*100</f>
        <v>5.9359579699336473</v>
      </c>
      <c r="R33" s="66">
        <f>('8A'!R33/'8A'!Q33-1)*100</f>
        <v>-100</v>
      </c>
      <c r="S33" s="37"/>
      <c r="T33" s="37"/>
      <c r="U33" s="66">
        <f>('8A'!U33/'8A'!T33-1)*100</f>
        <v>2.3661565432415044</v>
      </c>
      <c r="V33" s="66">
        <f>('8A'!V33/'8A'!U33-1)*100</f>
        <v>3.16141910915122</v>
      </c>
      <c r="W33" s="66">
        <f>('8A'!W33/'8A'!V33-1)*100</f>
        <v>4.0843656872062262</v>
      </c>
      <c r="X33" s="66"/>
      <c r="Y33" s="66">
        <f>('8A'!Y33/'8A'!W33-1)*100</f>
        <v>-4.7010548153339826</v>
      </c>
      <c r="Z33" s="66">
        <f>('8A'!Z33/'8A'!Y33-1)*100</f>
        <v>2.9563167417881564</v>
      </c>
      <c r="AA33" s="66">
        <f>('8A'!AA33/'8A'!Z33-1)*100</f>
        <v>4.2796327151680691</v>
      </c>
      <c r="AB33" s="66">
        <f>('8A'!AB33/'8A'!AA33-1)*100</f>
        <v>5.5154132144085155</v>
      </c>
      <c r="AC33" s="66"/>
      <c r="AD33" s="66">
        <f>('8A'!AD33/'8A'!AB33-1)*100</f>
        <v>-1.6437418623536204</v>
      </c>
      <c r="AE33" s="66">
        <f>('8A'!AE33/'8A'!AD33-1)*100</f>
        <v>1.8189028067969737</v>
      </c>
      <c r="AF33" s="66">
        <f>('8A'!AF33/'8A'!AE33-1)*100</f>
        <v>3.8705532625604055</v>
      </c>
      <c r="AG33" s="66">
        <f>('8A'!AG33/'8A'!AF33-1)*100</f>
        <v>3.9157430569123131</v>
      </c>
      <c r="AH33" s="66"/>
      <c r="AI33" s="66">
        <f>('8A'!AI33/'8A'!AG33-1)*100</f>
        <v>-4.0275837629516253</v>
      </c>
      <c r="AJ33" s="66">
        <f>('8A'!AJ33/'8A'!AI33-1)*100</f>
        <v>2.0835623958534555</v>
      </c>
      <c r="AK33" s="66">
        <f>('8A'!AK33/'8A'!AJ33-1)*100</f>
        <v>3.9511931489620622</v>
      </c>
      <c r="AL33" s="66">
        <f>('8A'!AL33/'8A'!AK33-1)*100</f>
        <v>3.0665557054877279</v>
      </c>
      <c r="AM33" s="66"/>
      <c r="AN33" s="66">
        <f>('8A'!AN33/'8A'!AL33-1)*100</f>
        <v>-4.4009570015798083</v>
      </c>
      <c r="AO33" s="66">
        <f>('8A'!AO33/'8A'!AN33-1)*100</f>
        <v>2.5078593656565396</v>
      </c>
      <c r="AP33" s="66">
        <f>('8A'!AP33/'8A'!AO33-1)*100</f>
        <v>2.872873151619193</v>
      </c>
      <c r="AQ33" s="66">
        <f>('8A'!AQ33/'8A'!AP33-1)*100</f>
        <v>3.6796183097023816</v>
      </c>
      <c r="AR33" s="66"/>
      <c r="AS33" s="66">
        <f>('8A'!AS33/'8A'!AQ33-1)*100</f>
        <v>-7.3384516071545285</v>
      </c>
      <c r="AT33" s="66">
        <f>('8A'!AT33/'8A'!AS33-1)*100</f>
        <v>-17.463226965781008</v>
      </c>
      <c r="AU33" s="66">
        <f>('8A'!AU33/'8A'!AT33-1)*100</f>
        <v>21.649716985578049</v>
      </c>
      <c r="AV33" s="66">
        <f>('8A'!AV33/'8A'!AU33-1)*100</f>
        <v>2.8769335659161399</v>
      </c>
      <c r="AW33" s="66">
        <f>('8A'!AW33/'8A'!AV33-1)*100</f>
        <v>-100</v>
      </c>
      <c r="AX33" s="66">
        <f>('8A'!AX33/'8A'!AV33-1)*100</f>
        <v>-2.1320855098490243</v>
      </c>
      <c r="AY33" s="66">
        <f>('8A'!AY33/'8A'!AX33-1)*100</f>
        <v>0.85052709135895466</v>
      </c>
      <c r="AZ33" s="66">
        <f>('8A'!AZ33/'8A'!AY33-1)*100</f>
        <v>1.0840705365839698</v>
      </c>
      <c r="BA33" s="66">
        <f>('8A'!BA33/'8A'!AZ33-1)*100</f>
        <v>12.161534350385249</v>
      </c>
      <c r="BB33" s="66"/>
      <c r="BC33" s="66">
        <f>('8A'!BC33/'8A'!BA33-1)*100</f>
        <v>-0.32306289561443435</v>
      </c>
      <c r="BD33" s="66">
        <f>('8A'!BD33/'8A'!BC33-1)*100</f>
        <v>5.4613597432053407</v>
      </c>
      <c r="BE33" s="66">
        <f>('8A'!BE33/'8A'!BD33-1)*100</f>
        <v>2.6606634124653805</v>
      </c>
      <c r="BF33" s="66">
        <f>('8A'!BF33/'8A'!BE33-1)*100</f>
        <v>2.0164328170389823</v>
      </c>
      <c r="BG33" s="66"/>
      <c r="BH33" s="66">
        <f>('8A'!BH33/'8A'!BF33-1)*100</f>
        <v>-4.8437582742700265</v>
      </c>
      <c r="BI33" s="66">
        <f>('8A'!BI33/'8A'!BH33-1)*100</f>
        <v>-0.74561786229516702</v>
      </c>
      <c r="BJ33" s="66">
        <f>('8A'!BJ33/'8A'!BI33-1)*100</f>
        <v>4.7704420123019675</v>
      </c>
      <c r="BK33" s="66">
        <f>('8A'!BK33/'8A'!BJ33-1)*100</f>
        <v>2.7983090084773954</v>
      </c>
      <c r="BL33" s="66"/>
      <c r="BM33" s="574">
        <f>('8A'!BM33/'8A'!BK33-1)*100</f>
        <v>-1.9865438269080937</v>
      </c>
      <c r="BN33" s="574">
        <f>('8A'!BN33/'8A'!BM33-1)*100</f>
        <v>1.8544569461502292</v>
      </c>
      <c r="BO33" s="66">
        <f>('8A'!BO33/'8A'!BN33-1)*100</f>
        <v>3.2951749357017501</v>
      </c>
      <c r="BP33" s="66">
        <f>('8A'!BP33/'8A'!BO33-1)*100</f>
        <v>2.2898034218453711</v>
      </c>
      <c r="BQ33" s="66"/>
      <c r="BR33" s="574">
        <f>('8A'!BR33/'8A'!BP33-1)*100</f>
        <v>-3.3221721896357193</v>
      </c>
      <c r="BS33" s="574">
        <f>('8A'!BS33/'8A'!BR33-1)*100</f>
        <v>0.69150394077015509</v>
      </c>
      <c r="BT33" s="66">
        <f>('8A'!BT33/'8A'!BS33-1)*100</f>
        <v>-100</v>
      </c>
      <c r="BU33" s="66" t="e">
        <f>('8A'!BU33/'8A'!BT33-1)*100</f>
        <v>#DIV/0!</v>
      </c>
      <c r="BV33" s="69"/>
      <c r="BW33" s="69"/>
      <c r="BX33" s="757" t="s">
        <v>102</v>
      </c>
      <c r="BY33" s="757"/>
      <c r="BZ33" s="757"/>
      <c r="CA33" s="757"/>
      <c r="CB33" s="757"/>
      <c r="CC33" s="757"/>
      <c r="CD33" s="38"/>
      <c r="CE33" s="432"/>
      <c r="CF33" s="432">
        <f>I33-'[3]CURRENT (YoY)'!FW1928</f>
        <v>0</v>
      </c>
      <c r="CG33" s="432">
        <f>J33-'[3]CURRENT (YoY)'!FX1928</f>
        <v>0</v>
      </c>
      <c r="CH33" s="432">
        <f>K33-'[3]CURRENT (YoY)'!FY1928</f>
        <v>0</v>
      </c>
      <c r="CI33" s="432">
        <f>L33-'[3]CURRENT (YoY)'!FZ1928</f>
        <v>-2.2204460492503131E-14</v>
      </c>
      <c r="CJ33" s="432">
        <f>M33-'[3]CURRENT (YoY)'!GA1928</f>
        <v>0</v>
      </c>
      <c r="CK33" s="432">
        <f>N33-'[3]CURRENT (YoY)'!GB1928</f>
        <v>0</v>
      </c>
      <c r="CL33" s="432">
        <f>O33-'[3]CURRENT (YoY)'!GC1928</f>
        <v>2.3092638912203256E-14</v>
      </c>
      <c r="CM33" s="432">
        <f>P33-'[3]CURRENT (YoY)'!GD1928</f>
        <v>-2.2204460492503131E-14</v>
      </c>
      <c r="CN33" s="432">
        <f>Q33-'[3]CURRENT (YoY)'!GE1928</f>
        <v>0</v>
      </c>
      <c r="CO33" s="432">
        <f>R33-'[3]CURRENT (YoY)'!GF1928</f>
        <v>0</v>
      </c>
      <c r="CP33" s="434"/>
      <c r="CQ33" s="432" t="e">
        <f>T33-'[3]CURRENT (QoQ)'!DG1928</f>
        <v>#REF!</v>
      </c>
      <c r="CR33" s="432">
        <f>U33-'[3]CURRENT (QoQ)'!DH1928</f>
        <v>0</v>
      </c>
      <c r="CS33" s="432">
        <f>V33-'[3]CURRENT (QoQ)'!DI1928</f>
        <v>0</v>
      </c>
      <c r="CT33" s="432">
        <f>W33-'[3]CURRENT (QoQ)'!DJ1928</f>
        <v>0</v>
      </c>
      <c r="CU33" s="434"/>
      <c r="CV33" s="432">
        <f>Y33-'[3]CURRENT (QoQ)'!DK1928</f>
        <v>-2.2204460492503131E-14</v>
      </c>
      <c r="CW33" s="432">
        <f>Z33-'[3]CURRENT (QoQ)'!DL1928</f>
        <v>2.2204460492503131E-14</v>
      </c>
      <c r="CX33" s="432">
        <f>AA33-'[3]CURRENT (QoQ)'!DM1928</f>
        <v>-2.2204460492503131E-14</v>
      </c>
      <c r="CY33" s="432">
        <f>AB33-'[3]CURRENT (QoQ)'!DN1928</f>
        <v>2.2204460492503131E-14</v>
      </c>
      <c r="CZ33" s="434"/>
      <c r="DA33" s="432">
        <f>AD33-'[3]CURRENT (QoQ)'!DO1928</f>
        <v>-2.2204460492503131E-14</v>
      </c>
      <c r="DB33" s="432">
        <f>AE33-'[3]CURRENT (QoQ)'!DP1928</f>
        <v>2.2204460492503131E-14</v>
      </c>
      <c r="DC33" s="432">
        <f>AF33-'[3]CURRENT (QoQ)'!DQ1928</f>
        <v>2.2204460492503131E-14</v>
      </c>
      <c r="DD33" s="432">
        <f>AG33-'[3]CURRENT (QoQ)'!DR1928</f>
        <v>-4.4408920985006262E-14</v>
      </c>
      <c r="DE33" s="434"/>
      <c r="DF33" s="432">
        <f>AI33-'[3]CURRENT (QoQ)'!DS1928</f>
        <v>-2.2204460492503131E-14</v>
      </c>
      <c r="DG33" s="432">
        <f>AJ33-'[3]CURRENT (QoQ)'!DT1928</f>
        <v>-2.2204460492503131E-14</v>
      </c>
      <c r="DH33" s="432">
        <f>AK33-'[3]CURRENT (QoQ)'!DU1928</f>
        <v>0</v>
      </c>
      <c r="DI33" s="432">
        <f>AL33-'[3]CURRENT (QoQ)'!DV1928</f>
        <v>0</v>
      </c>
      <c r="DJ33" s="434"/>
      <c r="DK33" s="432">
        <f>AN33-'[3]CURRENT (QoQ)'!DW1928</f>
        <v>2.2204460492503131E-14</v>
      </c>
      <c r="DL33" s="432">
        <f>AO33-'[3]CURRENT (QoQ)'!DX1928</f>
        <v>-2.2204460492503131E-14</v>
      </c>
      <c r="DM33" s="432">
        <f>AP33-'[3]CURRENT (QoQ)'!DY1928</f>
        <v>0</v>
      </c>
      <c r="DN33" s="432">
        <f>AQ33-'[3]CURRENT (QoQ)'!DZ1928</f>
        <v>0</v>
      </c>
      <c r="DO33" s="434"/>
      <c r="DP33" s="432">
        <f>AS33-'[3]CURRENT (QoQ)'!EA1928</f>
        <v>1.0658141036401503E-14</v>
      </c>
      <c r="DQ33" s="432">
        <f>AT33-'[3]CURRENT (QoQ)'!EB1928</f>
        <v>0</v>
      </c>
      <c r="DR33" s="432">
        <f>AU33-'[3]CURRENT (QoQ)'!EC1928</f>
        <v>0</v>
      </c>
      <c r="DS33" s="432">
        <f>AV33-'[3]CURRENT (QoQ)'!ED1928</f>
        <v>0</v>
      </c>
      <c r="DT33" s="434"/>
      <c r="DU33" s="432">
        <f>AX33-'[3]CURRENT (QoQ)'!EE1928</f>
        <v>-2.2204460492503131E-14</v>
      </c>
      <c r="DV33" s="432">
        <f>AY33-'[3]CURRENT (QoQ)'!EF1928</f>
        <v>2.2204460492503131E-14</v>
      </c>
      <c r="DW33" s="432">
        <f>AZ33-'[3]CURRENT (QoQ)'!EG1928</f>
        <v>-4.4408920985006262E-14</v>
      </c>
      <c r="DX33" s="432">
        <f>BA33-'[3]CURRENT (QoQ)'!EH1928</f>
        <v>4.2632564145606011E-14</v>
      </c>
      <c r="DY33" s="434"/>
      <c r="DZ33" s="432">
        <f>BC33-'[3]CURRENT (QoQ)'!EI1928</f>
        <v>0</v>
      </c>
      <c r="EA33" s="432">
        <f>BD33-'[3]CURRENT (QoQ)'!EJ1928</f>
        <v>0</v>
      </c>
      <c r="EB33" s="432">
        <f>BE33-'[3]CURRENT (QoQ)'!EK1928</f>
        <v>0</v>
      </c>
      <c r="EC33" s="432">
        <f>BF33-'[3]CURRENT (QoQ)'!EL1928</f>
        <v>0</v>
      </c>
      <c r="ED33" s="434"/>
      <c r="EE33" s="432">
        <f>BH33-'[3]CURRENT (QoQ)'!EM1928</f>
        <v>-1.0658141036401503E-14</v>
      </c>
      <c r="EF33" s="432">
        <f>BI33-'[3]CURRENT (QoQ)'!EN1928</f>
        <v>1.1102230246251565E-14</v>
      </c>
      <c r="EG33" s="432">
        <f>BJ33-'[3]CURRENT (QoQ)'!EO1928</f>
        <v>0</v>
      </c>
      <c r="EH33" s="432">
        <f>BK33-'[3]CURRENT (QoQ)'!EP1928</f>
        <v>2.2204460492503131E-14</v>
      </c>
      <c r="EI33" s="434"/>
      <c r="EJ33" s="432">
        <f>BM33-'[3]CURRENT (QoQ)'!EQ1928</f>
        <v>0</v>
      </c>
      <c r="EK33" s="432">
        <f>BN33-'[3]CURRENT (QoQ)'!ER1928</f>
        <v>-2.2204460492503131E-14</v>
      </c>
      <c r="EL33" s="432">
        <f>BO33-'[3]CURRENT (QoQ)'!ES1928</f>
        <v>0</v>
      </c>
      <c r="EM33" s="432">
        <f>BP33-'[3]CURRENT (QoQ)'!ET1928</f>
        <v>2.2204460492503131E-14</v>
      </c>
      <c r="EN33" s="434"/>
      <c r="EO33" s="432">
        <f>BR33-'[3]CURRENT (QoQ)'!EU1928</f>
        <v>0</v>
      </c>
      <c r="EP33" s="432">
        <f>BS33-'[3]CURRENT (QoQ)'!EV1928</f>
        <v>0</v>
      </c>
      <c r="EQ33" s="432">
        <f>BT33-'[3]CURRENT (QoQ)'!EW1928</f>
        <v>0</v>
      </c>
      <c r="ER33" s="432" t="e">
        <f>BU33-'[3]CURRENT (QoQ)'!EX1928</f>
        <v>#DIV/0!</v>
      </c>
    </row>
    <row r="34" spans="1:148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546"/>
      <c r="BN35" s="546"/>
      <c r="BO35" s="546"/>
      <c r="BP35" s="17"/>
      <c r="BQ35" s="17"/>
      <c r="BR35" s="54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75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75:148">
      <c r="BW66" s="1">
        <f>CURRENT!AX552+CURRENT!AX556+CURRENT!AX568+CURRENT!AX569</f>
        <v>11051.755609357495</v>
      </c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75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75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75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5">
    <mergeCell ref="BY20:BZ20"/>
    <mergeCell ref="CA20:CC20"/>
    <mergeCell ref="C21:D21"/>
    <mergeCell ref="E21:G21"/>
    <mergeCell ref="BY21:BZ21"/>
    <mergeCell ref="BY11:BZ11"/>
    <mergeCell ref="BY28:BZ28"/>
    <mergeCell ref="BY29:BZ29"/>
    <mergeCell ref="CA29:CC29"/>
    <mergeCell ref="C25:D25"/>
    <mergeCell ref="E25:G25"/>
    <mergeCell ref="BY25:BZ25"/>
    <mergeCell ref="CA25:CC25"/>
    <mergeCell ref="C22:D22"/>
    <mergeCell ref="E22:G22"/>
    <mergeCell ref="BY22:BZ22"/>
    <mergeCell ref="CA22:CC22"/>
    <mergeCell ref="C23:D23"/>
    <mergeCell ref="E23:G23"/>
    <mergeCell ref="BY23:BZ23"/>
    <mergeCell ref="CA23:CC23"/>
    <mergeCell ref="C24:D24"/>
    <mergeCell ref="E24:G24"/>
    <mergeCell ref="C26:G26"/>
    <mergeCell ref="BY26:CD26"/>
    <mergeCell ref="C27:G27"/>
    <mergeCell ref="BY27:CC27"/>
    <mergeCell ref="C30:G30"/>
    <mergeCell ref="BY30:CC30"/>
    <mergeCell ref="C28:D28"/>
    <mergeCell ref="E28:G28"/>
    <mergeCell ref="C29:D29"/>
    <mergeCell ref="E29:G29"/>
    <mergeCell ref="CA28:CC28"/>
    <mergeCell ref="B33:G33"/>
    <mergeCell ref="BX33:CC33"/>
    <mergeCell ref="BX35:CC35"/>
    <mergeCell ref="BY32:BZ32"/>
    <mergeCell ref="CA32:CC32"/>
    <mergeCell ref="C31:D31"/>
    <mergeCell ref="E31:G31"/>
    <mergeCell ref="C32:D32"/>
    <mergeCell ref="E32:G32"/>
    <mergeCell ref="BY31:BZ31"/>
    <mergeCell ref="CA31:CC31"/>
    <mergeCell ref="BY24:BZ24"/>
    <mergeCell ref="CA24:CC24"/>
    <mergeCell ref="CD4:CD5"/>
    <mergeCell ref="C7:G7"/>
    <mergeCell ref="BY7:CD7"/>
    <mergeCell ref="C17:G17"/>
    <mergeCell ref="BY17:CD17"/>
    <mergeCell ref="I4:I5"/>
    <mergeCell ref="K4:K5"/>
    <mergeCell ref="CA21:CC21"/>
    <mergeCell ref="C18:G18"/>
    <mergeCell ref="BY18:CD18"/>
    <mergeCell ref="C19:D19"/>
    <mergeCell ref="E19:G19"/>
    <mergeCell ref="BY19:BZ19"/>
    <mergeCell ref="CA19:CC19"/>
    <mergeCell ref="C8:D8"/>
    <mergeCell ref="E8:G8"/>
    <mergeCell ref="U4:W4"/>
    <mergeCell ref="Y4:AB4"/>
    <mergeCell ref="C20:D20"/>
    <mergeCell ref="E20:G20"/>
    <mergeCell ref="C10:D10"/>
    <mergeCell ref="E10:G10"/>
    <mergeCell ref="CA16:CC16"/>
    <mergeCell ref="BY12:BZ12"/>
    <mergeCell ref="CA12:CC12"/>
    <mergeCell ref="BY13:BZ13"/>
    <mergeCell ref="C11:D11"/>
    <mergeCell ref="E11:G11"/>
    <mergeCell ref="CA13:CC13"/>
    <mergeCell ref="A1:A2"/>
    <mergeCell ref="E1:F2"/>
    <mergeCell ref="CA1:CA2"/>
    <mergeCell ref="CA8:CC8"/>
    <mergeCell ref="BY9:BZ9"/>
    <mergeCell ref="CA9:CC9"/>
    <mergeCell ref="BY10:BZ10"/>
    <mergeCell ref="CA10:CC10"/>
    <mergeCell ref="C9:D9"/>
    <mergeCell ref="E9:G9"/>
    <mergeCell ref="M4:M5"/>
    <mergeCell ref="AI4:AL4"/>
    <mergeCell ref="L4:L5"/>
    <mergeCell ref="AD4:AG4"/>
    <mergeCell ref="CB1:CB2"/>
    <mergeCell ref="N4:N5"/>
    <mergeCell ref="AN4:AQ4"/>
    <mergeCell ref="C16:D16"/>
    <mergeCell ref="E16:G16"/>
    <mergeCell ref="BY8:BZ8"/>
    <mergeCell ref="BY15:BZ15"/>
    <mergeCell ref="C12:D12"/>
    <mergeCell ref="E12:G12"/>
    <mergeCell ref="C13:D13"/>
    <mergeCell ref="E13:G13"/>
    <mergeCell ref="C14:D14"/>
    <mergeCell ref="E14:G14"/>
    <mergeCell ref="C15:D15"/>
    <mergeCell ref="E15:G15"/>
    <mergeCell ref="BY16:BZ16"/>
    <mergeCell ref="BY14:BZ14"/>
    <mergeCell ref="CA11:CC11"/>
    <mergeCell ref="CA15:CC15"/>
    <mergeCell ref="B3:CC3"/>
    <mergeCell ref="B4:G5"/>
    <mergeCell ref="BX4:CC5"/>
    <mergeCell ref="J4:J5"/>
    <mergeCell ref="O4:O5"/>
    <mergeCell ref="AS4:AV4"/>
    <mergeCell ref="CA14:CC14"/>
    <mergeCell ref="P4:P5"/>
    <mergeCell ref="Q4:Q5"/>
    <mergeCell ref="BM4:BP4"/>
    <mergeCell ref="AX4:BA4"/>
    <mergeCell ref="R4:R5"/>
    <mergeCell ref="BR4:BU4"/>
    <mergeCell ref="BC4:BF4"/>
    <mergeCell ref="BH4:BI4"/>
    <mergeCell ref="BJ4:BK4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R69"/>
  <sheetViews>
    <sheetView view="pageBreakPreview" topLeftCell="BJ11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8" width="29.44140625" style="1" hidden="1" customWidth="1"/>
    <col min="9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0" width="0.88671875" style="1" hidden="1" customWidth="1"/>
    <col min="21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1" customWidth="1"/>
    <col min="65" max="65" width="18" style="556" customWidth="1"/>
    <col min="66" max="67" width="18" style="514" customWidth="1"/>
    <col min="68" max="68" width="18" style="1" customWidth="1"/>
    <col min="69" max="69" width="0.88671875" style="1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146</v>
      </c>
      <c r="F1" s="744"/>
      <c r="G1" s="3" t="s">
        <v>829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59"/>
      <c r="BN1" s="531"/>
      <c r="BO1" s="531"/>
      <c r="BP1" s="3"/>
      <c r="BQ1" s="3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830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60"/>
      <c r="BN2" s="532"/>
      <c r="BO2" s="532"/>
      <c r="BP2" s="5"/>
      <c r="BQ2" s="5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39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454"/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40"/>
      <c r="U4" s="747">
        <v>2015</v>
      </c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40"/>
      <c r="BM4" s="742">
        <v>2024</v>
      </c>
      <c r="BN4" s="742"/>
      <c r="BO4" s="742"/>
      <c r="BP4" s="742"/>
      <c r="BQ4" s="40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/>
      <c r="CF4" s="442" t="str">
        <f t="shared" ref="CF4:CM5" si="0">I4</f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S5" si="1">T4</f>
        <v>0</v>
      </c>
      <c r="CR4" s="442">
        <f t="shared" si="1"/>
        <v>2015</v>
      </c>
      <c r="CS4" s="442">
        <f t="shared" si="1"/>
        <v>0</v>
      </c>
      <c r="CT4" s="442">
        <f>W4</f>
        <v>0</v>
      </c>
      <c r="CU4" s="431"/>
      <c r="CV4" s="442">
        <f t="shared" ref="CV4:DC5" si="2">Y4</f>
        <v>2016</v>
      </c>
      <c r="CW4" s="442">
        <f t="shared" si="2"/>
        <v>0</v>
      </c>
      <c r="CX4" s="442">
        <f t="shared" si="2"/>
        <v>0</v>
      </c>
      <c r="CY4" s="442">
        <f t="shared" si="2"/>
        <v>0</v>
      </c>
      <c r="CZ4" s="431"/>
      <c r="DA4" s="442">
        <f t="shared" si="2"/>
        <v>2017</v>
      </c>
      <c r="DB4" s="442">
        <f t="shared" si="2"/>
        <v>0</v>
      </c>
      <c r="DC4" s="442">
        <f t="shared" si="2"/>
        <v>0</v>
      </c>
      <c r="DD4" s="442">
        <f>AG4</f>
        <v>0</v>
      </c>
      <c r="DE4" s="431"/>
      <c r="DF4" s="442">
        <f t="shared" ref="DF4:DH5" si="3">AI4</f>
        <v>2018</v>
      </c>
      <c r="DG4" s="442">
        <f t="shared" si="3"/>
        <v>0</v>
      </c>
      <c r="DH4" s="442">
        <f t="shared" si="3"/>
        <v>0</v>
      </c>
      <c r="DI4" s="442">
        <f>AL4</f>
        <v>0</v>
      </c>
      <c r="DJ4" s="431"/>
      <c r="DK4" s="442">
        <f t="shared" ref="DK4:DM5" si="4">AN4</f>
        <v>2019</v>
      </c>
      <c r="DL4" s="442">
        <f t="shared" si="4"/>
        <v>0</v>
      </c>
      <c r="DM4" s="442">
        <f t="shared" si="4"/>
        <v>0</v>
      </c>
      <c r="DN4" s="442">
        <f>AQ4</f>
        <v>0</v>
      </c>
      <c r="DO4" s="431"/>
      <c r="DP4" s="442">
        <f t="shared" ref="DP4:DR5" si="5">AS4</f>
        <v>2020</v>
      </c>
      <c r="DQ4" s="442">
        <f t="shared" si="5"/>
        <v>0</v>
      </c>
      <c r="DR4" s="442">
        <f t="shared" si="5"/>
        <v>0</v>
      </c>
      <c r="DS4" s="442">
        <f>AV4</f>
        <v>0</v>
      </c>
      <c r="DT4" s="431"/>
      <c r="DU4" s="442">
        <f t="shared" ref="DU4:DX5" si="6">AX4</f>
        <v>2021</v>
      </c>
      <c r="DV4" s="442">
        <f t="shared" si="6"/>
        <v>0</v>
      </c>
      <c r="DW4" s="442">
        <f t="shared" si="6"/>
        <v>0</v>
      </c>
      <c r="DX4" s="442">
        <f t="shared" si="6"/>
        <v>0</v>
      </c>
      <c r="DY4" s="431"/>
      <c r="DZ4" s="442">
        <f t="shared" ref="DZ4:EB5" si="7">BC4</f>
        <v>2022</v>
      </c>
      <c r="EA4" s="442">
        <f t="shared" si="7"/>
        <v>0</v>
      </c>
      <c r="EB4" s="442">
        <f t="shared" si="7"/>
        <v>0</v>
      </c>
      <c r="EC4" s="442">
        <f>BF4</f>
        <v>0</v>
      </c>
      <c r="ED4" s="431"/>
      <c r="EE4" s="442">
        <f t="shared" ref="EE4:EG5" si="8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9">BM4</f>
        <v>2024</v>
      </c>
      <c r="EK4" s="442">
        <f t="shared" si="9"/>
        <v>0</v>
      </c>
      <c r="EL4" s="442">
        <f t="shared" si="9"/>
        <v>0</v>
      </c>
      <c r="EM4" s="442">
        <f t="shared" si="9"/>
        <v>0</v>
      </c>
      <c r="EN4" s="431"/>
      <c r="EO4" s="442">
        <f t="shared" ref="EO4:ER5" si="10">BR4</f>
        <v>2025</v>
      </c>
      <c r="EP4" s="442">
        <f t="shared" si="10"/>
        <v>0</v>
      </c>
      <c r="EQ4" s="442">
        <f t="shared" si="10"/>
        <v>0</v>
      </c>
      <c r="ER4" s="442">
        <f t="shared" si="10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455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1"/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41"/>
      <c r="BM5" s="570" t="s">
        <v>1</v>
      </c>
      <c r="BN5" s="570" t="s">
        <v>2</v>
      </c>
      <c r="BO5" s="384" t="s">
        <v>3</v>
      </c>
      <c r="BP5" s="42" t="s">
        <v>4</v>
      </c>
      <c r="BQ5" s="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/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>
        <f t="shared" si="1"/>
        <v>0</v>
      </c>
      <c r="CR5" s="450" t="str">
        <f t="shared" si="1"/>
        <v>II</v>
      </c>
      <c r="CS5" s="450" t="str">
        <f t="shared" si="1"/>
        <v>III</v>
      </c>
      <c r="CT5" s="450" t="str">
        <f>W5</f>
        <v>IV</v>
      </c>
      <c r="CU5" s="431"/>
      <c r="CV5" s="450" t="str">
        <f t="shared" si="2"/>
        <v>I</v>
      </c>
      <c r="CW5" s="450" t="str">
        <f t="shared" si="2"/>
        <v>II</v>
      </c>
      <c r="CX5" s="450" t="str">
        <f t="shared" si="2"/>
        <v>III</v>
      </c>
      <c r="CY5" s="450" t="str">
        <f t="shared" si="2"/>
        <v>IV</v>
      </c>
      <c r="CZ5" s="431"/>
      <c r="DA5" s="450" t="str">
        <f t="shared" si="2"/>
        <v>I</v>
      </c>
      <c r="DB5" s="450" t="str">
        <f t="shared" si="2"/>
        <v>II</v>
      </c>
      <c r="DC5" s="450" t="str">
        <f t="shared" si="2"/>
        <v>III</v>
      </c>
      <c r="DD5" s="450" t="str">
        <f>AG5</f>
        <v>IV</v>
      </c>
      <c r="DE5" s="431"/>
      <c r="DF5" s="450" t="str">
        <f t="shared" si="3"/>
        <v>I</v>
      </c>
      <c r="DG5" s="450" t="str">
        <f t="shared" si="3"/>
        <v>II</v>
      </c>
      <c r="DH5" s="450" t="str">
        <f t="shared" si="3"/>
        <v>III</v>
      </c>
      <c r="DI5" s="450" t="str">
        <f>AL5</f>
        <v>IV</v>
      </c>
      <c r="DJ5" s="431"/>
      <c r="DK5" s="450" t="str">
        <f t="shared" si="4"/>
        <v>I</v>
      </c>
      <c r="DL5" s="450" t="str">
        <f t="shared" si="4"/>
        <v>II</v>
      </c>
      <c r="DM5" s="450" t="str">
        <f t="shared" si="4"/>
        <v>III</v>
      </c>
      <c r="DN5" s="450" t="str">
        <f>AQ5</f>
        <v>IV</v>
      </c>
      <c r="DO5" s="431"/>
      <c r="DP5" s="450" t="str">
        <f t="shared" si="5"/>
        <v>I</v>
      </c>
      <c r="DQ5" s="450" t="str">
        <f t="shared" si="5"/>
        <v>II</v>
      </c>
      <c r="DR5" s="450" t="str">
        <f t="shared" si="5"/>
        <v>III</v>
      </c>
      <c r="DS5" s="450" t="str">
        <f>AV5</f>
        <v>IV</v>
      </c>
      <c r="DT5" s="431"/>
      <c r="DU5" s="450" t="str">
        <f t="shared" si="6"/>
        <v>I</v>
      </c>
      <c r="DV5" s="450" t="str">
        <f t="shared" si="6"/>
        <v>II</v>
      </c>
      <c r="DW5" s="450" t="str">
        <f t="shared" si="6"/>
        <v>III</v>
      </c>
      <c r="DX5" s="450" t="str">
        <f t="shared" si="6"/>
        <v>IV</v>
      </c>
      <c r="DY5" s="431"/>
      <c r="DZ5" s="450" t="str">
        <f t="shared" si="7"/>
        <v>I</v>
      </c>
      <c r="EA5" s="450" t="str">
        <f t="shared" si="7"/>
        <v>II</v>
      </c>
      <c r="EB5" s="450" t="str">
        <f t="shared" si="7"/>
        <v>III</v>
      </c>
      <c r="EC5" s="450" t="str">
        <f>BF5</f>
        <v>IV</v>
      </c>
      <c r="ED5" s="431"/>
      <c r="EE5" s="450" t="str">
        <f t="shared" si="8"/>
        <v>I</v>
      </c>
      <c r="EF5" s="450" t="str">
        <f t="shared" si="8"/>
        <v>II</v>
      </c>
      <c r="EG5" s="450" t="str">
        <f t="shared" si="8"/>
        <v>III</v>
      </c>
      <c r="EH5" s="450" t="str">
        <f>BK5</f>
        <v>IV</v>
      </c>
      <c r="EI5" s="431"/>
      <c r="EJ5" s="450" t="str">
        <f t="shared" si="9"/>
        <v>I</v>
      </c>
      <c r="EK5" s="450" t="str">
        <f t="shared" si="9"/>
        <v>II</v>
      </c>
      <c r="EL5" s="450" t="str">
        <f t="shared" si="9"/>
        <v>III</v>
      </c>
      <c r="EM5" s="450" t="str">
        <f t="shared" si="9"/>
        <v>IV</v>
      </c>
      <c r="EN5" s="431"/>
      <c r="EO5" s="450" t="str">
        <f t="shared" si="10"/>
        <v>I</v>
      </c>
      <c r="EP5" s="450" t="str">
        <f t="shared" si="10"/>
        <v>II</v>
      </c>
      <c r="EQ5" s="450" t="str">
        <f t="shared" si="10"/>
        <v>III</v>
      </c>
      <c r="ER5" s="450" t="str">
        <f t="shared" si="10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4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62"/>
      <c r="BN6" s="562"/>
      <c r="BO6" s="54"/>
      <c r="BP6" s="54"/>
      <c r="BQ6" s="54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452"/>
      <c r="I7" s="64">
        <f>('8B'!I7/'8B'!H7-1)*100</f>
        <v>5.8511857284889945</v>
      </c>
      <c r="J7" s="64">
        <f>('8B'!J7/'8B'!I7-1)*100</f>
        <v>6.9082660085325154</v>
      </c>
      <c r="K7" s="64">
        <f>('8B'!K7/'8B'!J7-1)*100</f>
        <v>7.979937447979335</v>
      </c>
      <c r="L7" s="64">
        <f>('8B'!L7/'8B'!K7-1)*100</f>
        <v>7.6876816678510096</v>
      </c>
      <c r="M7" s="64">
        <f>('8B'!M7/'8B'!L7-1)*100</f>
        <v>-3.9447842032866332</v>
      </c>
      <c r="N7" s="64">
        <f>('8B'!N7/'8B'!M7-1)*100</f>
        <v>1.7883091795926287</v>
      </c>
      <c r="O7" s="64">
        <f>('8B'!O7/'8B'!N7-1)*100</f>
        <v>11.413661561065114</v>
      </c>
      <c r="P7" s="64">
        <f>('8B'!P7/'8B'!O7-1)*100</f>
        <v>4.6171317650532062</v>
      </c>
      <c r="Q7" s="64">
        <f>('8B'!Q7/'8B'!P7-1)*100</f>
        <v>5.1031896659072595</v>
      </c>
      <c r="R7" s="64">
        <f>('8B'!R7/'8B'!Q7-1)*100</f>
        <v>-100</v>
      </c>
      <c r="S7" s="67"/>
      <c r="T7" s="67"/>
      <c r="U7" s="64">
        <f>('8B'!U7/'8B'!T7-1)*100</f>
        <v>-0.48452164637233786</v>
      </c>
      <c r="V7" s="64">
        <f>('8B'!V7/'8B'!U7-1)*100</f>
        <v>6.8904811454084003</v>
      </c>
      <c r="W7" s="64">
        <f>('8B'!W7/'8B'!V7-1)*100</f>
        <v>-1.7943427313216853</v>
      </c>
      <c r="X7" s="64"/>
      <c r="Y7" s="64">
        <f>('8B'!Y7/'8B'!W7-1)*100</f>
        <v>0.57695504395220976</v>
      </c>
      <c r="Z7" s="64">
        <f>('8B'!Z7/'8B'!Y7-1)*100</f>
        <v>0.53061601339015052</v>
      </c>
      <c r="AA7" s="64">
        <f>('8B'!AA7/'8B'!Z7-1)*100</f>
        <v>6.9109925508058279</v>
      </c>
      <c r="AB7" s="64">
        <f>('8B'!AB7/'8B'!AA7-1)*100</f>
        <v>-1.9268176524690928</v>
      </c>
      <c r="AC7" s="64"/>
      <c r="AD7" s="64">
        <f>('8B'!AD7/'8B'!AB7-1)*100</f>
        <v>1.1237325758268524</v>
      </c>
      <c r="AE7" s="64">
        <f>('8B'!AE7/'8B'!AD7-1)*100</f>
        <v>0.89661111552830075</v>
      </c>
      <c r="AF7" s="64">
        <f>('8B'!AF7/'8B'!AE7-1)*100</f>
        <v>7.0590523038300823</v>
      </c>
      <c r="AG7" s="64">
        <f>('8B'!AG7/'8B'!AF7-1)*100</f>
        <v>-2.1210175934127884</v>
      </c>
      <c r="AH7" s="64"/>
      <c r="AI7" s="64">
        <f>('8B'!AI7/'8B'!AG7-1)*100</f>
        <v>0.79760595788629374</v>
      </c>
      <c r="AJ7" s="64">
        <f>('8B'!AJ7/'8B'!AI7-1)*100</f>
        <v>2.2066980928769686</v>
      </c>
      <c r="AK7" s="64">
        <f>('8B'!AK7/'8B'!AJ7-1)*100</f>
        <v>7.9915037324477467</v>
      </c>
      <c r="AL7" s="64">
        <f>('8B'!AL7/'8B'!AK7-1)*100</f>
        <v>-2.5649933860250718</v>
      </c>
      <c r="AM7" s="64"/>
      <c r="AN7" s="64">
        <f>('8B'!AN7/'8B'!AL7-1)*100</f>
        <v>0.18506412949161888</v>
      </c>
      <c r="AO7" s="64">
        <f>('8B'!AO7/'8B'!AN7-1)*100</f>
        <v>2.2729584818377946</v>
      </c>
      <c r="AP7" s="64">
        <f>('8B'!AP7/'8B'!AO7-1)*100</f>
        <v>7.2529749639831609</v>
      </c>
      <c r="AQ7" s="64">
        <f>('8B'!AQ7/'8B'!AP7-1)*100</f>
        <v>-1.5894656938030272</v>
      </c>
      <c r="AR7" s="64"/>
      <c r="AS7" s="64">
        <f>('8B'!AS7/'8B'!AQ7-1)*100</f>
        <v>-0.72304361607619105</v>
      </c>
      <c r="AT7" s="64">
        <f>('8B'!AT7/'8B'!AS7-1)*100</f>
        <v>-21.911394650545233</v>
      </c>
      <c r="AU7" s="64">
        <f>('8B'!AU7/'8B'!AT7-1)*100</f>
        <v>28.880630829547126</v>
      </c>
      <c r="AV7" s="64">
        <f>('8B'!AV7/'8B'!AU7-1)*100</f>
        <v>-2.9790488808852045</v>
      </c>
      <c r="AW7" s="64"/>
      <c r="AX7" s="64">
        <f>('8B'!AX7/'8B'!AV7-1)*100</f>
        <v>0.68313137841982119</v>
      </c>
      <c r="AY7" s="64">
        <f>('8B'!AY7/'8B'!AX7-1)*100</f>
        <v>-11.345368557329083</v>
      </c>
      <c r="AZ7" s="64">
        <f>('8B'!AZ7/'8B'!AY7-1)*100</f>
        <v>10.711835557444726</v>
      </c>
      <c r="BA7" s="64">
        <f>('8B'!BA7/'8B'!AZ7-1)*100</f>
        <v>4.8213730546033062</v>
      </c>
      <c r="BB7" s="64"/>
      <c r="BC7" s="64">
        <f>('8B'!BC7/'8B'!BA7-1)*100</f>
        <v>2.683493351001176</v>
      </c>
      <c r="BD7" s="64">
        <f>('8B'!BD7/'8B'!BC7-1)*100</f>
        <v>-0.27851772139924069</v>
      </c>
      <c r="BE7" s="64">
        <f>('8B'!BE7/'8B'!BD7-1)*100</f>
        <v>7.3771256746058222</v>
      </c>
      <c r="BF7" s="64">
        <f>('8B'!BF7/'8B'!BE7-1)*100</f>
        <v>-2.7147502096008358</v>
      </c>
      <c r="BG7" s="64"/>
      <c r="BH7" s="64">
        <f>('8B'!BH7/'8B'!BF7-1)*100</f>
        <v>1.8631749540623854</v>
      </c>
      <c r="BI7" s="64">
        <f>('8B'!BI7/'8B'!BH7-1)*100</f>
        <v>-2.0873803202154262</v>
      </c>
      <c r="BJ7" s="64">
        <f>('8B'!BJ7/'8B'!BI7-1)*100</f>
        <v>7.2518310862894841</v>
      </c>
      <c r="BK7" s="64">
        <f>('8B'!BK7/'8B'!BJ7-1)*100</f>
        <v>-2.6262191742090102</v>
      </c>
      <c r="BL7" s="64"/>
      <c r="BM7" s="571">
        <f>('8B'!BM7/'8B'!BK7-1)*100</f>
        <v>2.4271789978382641</v>
      </c>
      <c r="BN7" s="571">
        <f>('8B'!BN7/'8B'!BM7-1)*100</f>
        <v>-1.1833182292748212</v>
      </c>
      <c r="BO7" s="64">
        <f>('8B'!BO7/'8B'!BN7-1)*100</f>
        <v>6.2635939967555565</v>
      </c>
      <c r="BP7" s="64">
        <f>('8B'!BP7/'8B'!BO7-1)*100</f>
        <v>-2.1255319029746311</v>
      </c>
      <c r="BQ7" s="64"/>
      <c r="BR7" s="571">
        <f>('8B'!BR7/'8B'!BP7-1)*100</f>
        <v>2.1909458552247685</v>
      </c>
      <c r="BS7" s="571">
        <f>('8B'!BS7/'8B'!BR7-1)*100</f>
        <v>-0.94284692867799835</v>
      </c>
      <c r="BT7" s="64">
        <f>('8B'!BT7/'8B'!BS7-1)*100</f>
        <v>-100</v>
      </c>
      <c r="BU7" s="64" t="e">
        <f>('8B'!BU7/'8B'!BT7-1)*100</f>
        <v>#DIV/0!</v>
      </c>
      <c r="BV7" s="67"/>
      <c r="BW7" s="67"/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/>
      <c r="CF7" s="432">
        <f>I7-'[3]CONSTANT (YoY)'!FW1874</f>
        <v>0</v>
      </c>
      <c r="CG7" s="432">
        <f>J7-'[3]CONSTANT (YoY)'!FX1874</f>
        <v>0</v>
      </c>
      <c r="CH7" s="432">
        <f>K7-'[3]CONSTANT (YoY)'!FY1874</f>
        <v>0</v>
      </c>
      <c r="CI7" s="432">
        <f>L7-'[3]CONSTANT (YoY)'!FZ1874</f>
        <v>0</v>
      </c>
      <c r="CJ7" s="432">
        <f>M7-'[3]CONSTANT (YoY)'!GA1874</f>
        <v>0</v>
      </c>
      <c r="CK7" s="432">
        <f>N7-'[3]CONSTANT (YoY)'!GB1874</f>
        <v>0</v>
      </c>
      <c r="CL7" s="432">
        <f>O7-'[3]CONSTANT (YoY)'!GC1874</f>
        <v>0</v>
      </c>
      <c r="CM7" s="432">
        <f>P7-'[3]CONSTANT (YoY)'!GD1874</f>
        <v>0</v>
      </c>
      <c r="CN7" s="432">
        <f>Q7-'[3]CONSTANT (YoY)'!GE1874</f>
        <v>0</v>
      </c>
      <c r="CO7" s="432">
        <f>R7-'[3]CONSTANT (YoY)'!GF1874</f>
        <v>0</v>
      </c>
      <c r="CQ7" s="432" t="e">
        <f>T7-'[3]CONSTANT (QoQ)'!DG1874</f>
        <v>#REF!</v>
      </c>
      <c r="CR7" s="432">
        <f>U7-'[3]CONSTANT (QoQ)'!DH1874</f>
        <v>0</v>
      </c>
      <c r="CS7" s="432">
        <f>V7-'[3]CONSTANT (QoQ)'!DI1874</f>
        <v>0</v>
      </c>
      <c r="CT7" s="432">
        <f>W7-'[3]CONSTANT (QoQ)'!DJ1874</f>
        <v>0</v>
      </c>
      <c r="CV7" s="432">
        <f>Y7-'[3]CONSTANT (QoQ)'!DK1874</f>
        <v>0</v>
      </c>
      <c r="CW7" s="432">
        <f>Z7-'[3]CONSTANT (QoQ)'!DL1874</f>
        <v>0</v>
      </c>
      <c r="CX7" s="432">
        <f>AA7-'[3]CONSTANT (QoQ)'!DM1874</f>
        <v>0</v>
      </c>
      <c r="CY7" s="432">
        <f>AB7-'[3]CONSTANT (QoQ)'!DN1874</f>
        <v>0</v>
      </c>
      <c r="DA7" s="432">
        <f>AD7-'[3]CONSTANT (QoQ)'!DO1874</f>
        <v>0</v>
      </c>
      <c r="DB7" s="432">
        <f>AE7-'[3]CONSTANT (QoQ)'!DP1874</f>
        <v>0</v>
      </c>
      <c r="DC7" s="432">
        <f>AF7-'[3]CONSTANT (QoQ)'!DQ1874</f>
        <v>0</v>
      </c>
      <c r="DD7" s="432">
        <f>AG7-'[3]CONSTANT (QoQ)'!DR1874</f>
        <v>0</v>
      </c>
      <c r="DF7" s="432">
        <f>AI7-'[3]CONSTANT (QoQ)'!DS1874</f>
        <v>0</v>
      </c>
      <c r="DG7" s="432">
        <f>AJ7-'[3]CONSTANT (QoQ)'!DT1874</f>
        <v>0</v>
      </c>
      <c r="DH7" s="432">
        <f>AK7-'[3]CONSTANT (QoQ)'!DU1874</f>
        <v>0</v>
      </c>
      <c r="DI7" s="432">
        <f>AL7-'[3]CONSTANT (QoQ)'!DV1874</f>
        <v>0</v>
      </c>
      <c r="DK7" s="432">
        <f>AN7-'[3]CONSTANT (QoQ)'!DW1874</f>
        <v>0</v>
      </c>
      <c r="DL7" s="432">
        <f>AO7-'[3]CONSTANT (QoQ)'!DX1874</f>
        <v>0</v>
      </c>
      <c r="DM7" s="432">
        <f>AP7-'[3]CONSTANT (QoQ)'!DY1874</f>
        <v>0</v>
      </c>
      <c r="DN7" s="432">
        <f>AQ7-'[3]CONSTANT (QoQ)'!DZ1874</f>
        <v>0</v>
      </c>
      <c r="DP7" s="432">
        <f>AS7-'[3]CONSTANT (QoQ)'!EA1874</f>
        <v>0</v>
      </c>
      <c r="DQ7" s="432">
        <f>AT7-'[3]CONSTANT (QoQ)'!EB1874</f>
        <v>0</v>
      </c>
      <c r="DR7" s="432">
        <f>AU7-'[3]CONSTANT (QoQ)'!EC1874</f>
        <v>0</v>
      </c>
      <c r="DS7" s="432">
        <f>AV7-'[3]CONSTANT (QoQ)'!ED1874</f>
        <v>0</v>
      </c>
      <c r="DU7" s="432">
        <f>AX7-'[3]CONSTANT (QoQ)'!EE1874</f>
        <v>0</v>
      </c>
      <c r="DV7" s="432">
        <f>AY7-'[3]CONSTANT (QoQ)'!EF1874</f>
        <v>0</v>
      </c>
      <c r="DW7" s="432">
        <f>AZ7-'[3]CONSTANT (QoQ)'!EG1874</f>
        <v>0</v>
      </c>
      <c r="DX7" s="432">
        <f>BA7-'[3]CONSTANT (QoQ)'!EH1874</f>
        <v>0</v>
      </c>
      <c r="DZ7" s="432">
        <f>BC7-'[3]CONSTANT (QoQ)'!EI1874</f>
        <v>0</v>
      </c>
      <c r="EA7" s="432">
        <f>BD7-'[3]CONSTANT (QoQ)'!EJ1874</f>
        <v>0</v>
      </c>
      <c r="EB7" s="432">
        <f>BE7-'[3]CONSTANT (QoQ)'!EK1874</f>
        <v>0</v>
      </c>
      <c r="EC7" s="432">
        <f>BF7-'[3]CONSTANT (QoQ)'!EL1874</f>
        <v>0</v>
      </c>
      <c r="EE7" s="432">
        <f>BH7-'[3]CONSTANT (QoQ)'!EM1874</f>
        <v>0</v>
      </c>
      <c r="EF7" s="432">
        <f>BI7-'[3]CONSTANT (QoQ)'!EN1874</f>
        <v>0</v>
      </c>
      <c r="EG7" s="432">
        <f>BJ7-'[3]CONSTANT (QoQ)'!EO1874</f>
        <v>0</v>
      </c>
      <c r="EH7" s="432">
        <f>BK7-'[3]CONSTANT (QoQ)'!EP1874</f>
        <v>0</v>
      </c>
      <c r="EJ7" s="432">
        <f>BM7-'[3]CONSTANT (QoQ)'!EQ1874</f>
        <v>0</v>
      </c>
      <c r="EK7" s="432">
        <f>BN7-'[3]CONSTANT (QoQ)'!ER1874</f>
        <v>0</v>
      </c>
      <c r="EL7" s="432">
        <f>BO7-'[3]CONSTANT (QoQ)'!ES1874</f>
        <v>0</v>
      </c>
      <c r="EM7" s="432">
        <f>BP7-'[3]CONSTANT (QoQ)'!ET1874</f>
        <v>0</v>
      </c>
      <c r="EO7" s="432">
        <f>BR7-'[3]CONSTANT (QoQ)'!EU1874</f>
        <v>0</v>
      </c>
      <c r="EP7" s="432">
        <f>BS7-'[3]CONSTANT (QoQ)'!EV1874</f>
        <v>0</v>
      </c>
      <c r="EQ7" s="432">
        <f>BT7-'[3]CONSTANT (QoQ)'!EW1874</f>
        <v>0</v>
      </c>
      <c r="ER7" s="432" t="e">
        <f>BU7-'[3]CONSTANT (QoQ)'!EX1874</f>
        <v>#DIV/0!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458"/>
      <c r="I8" s="65">
        <f>('8B'!I8/'8B'!H8-1)*100</f>
        <v>6.5982902071139105</v>
      </c>
      <c r="J8" s="65">
        <f>('8B'!J8/'8B'!I8-1)*100</f>
        <v>7.5149592901204709</v>
      </c>
      <c r="K8" s="65">
        <f>('8B'!K8/'8B'!J8-1)*100</f>
        <v>7.6319126109427815</v>
      </c>
      <c r="L8" s="65">
        <f>('8B'!L8/'8B'!K8-1)*100</f>
        <v>8.045681723650965</v>
      </c>
      <c r="M8" s="65">
        <f>('8B'!M8/'8B'!L8-1)*100</f>
        <v>5.7857080437669017</v>
      </c>
      <c r="N8" s="65">
        <f>('8B'!N8/'8B'!M8-1)*100</f>
        <v>5.9842375319375751</v>
      </c>
      <c r="O8" s="65">
        <f>('8B'!O8/'8B'!N8-1)*100</f>
        <v>6.9309595555422154</v>
      </c>
      <c r="P8" s="65">
        <f>('8B'!P8/'8B'!O8-1)*100</f>
        <v>4.3227028004366952</v>
      </c>
      <c r="Q8" s="65">
        <f>('8B'!Q8/'8B'!P8-1)*100</f>
        <v>4.5968240185991327</v>
      </c>
      <c r="R8" s="65">
        <f>('8B'!R8/'8B'!Q8-1)*100</f>
        <v>-100</v>
      </c>
      <c r="S8" s="68"/>
      <c r="T8" s="68"/>
      <c r="U8" s="65">
        <f>('8B'!U8/'8B'!T8-1)*100</f>
        <v>-3.6236753331148175</v>
      </c>
      <c r="V8" s="65">
        <f>('8B'!V8/'8B'!U8-1)*100</f>
        <v>9.6308695246492437</v>
      </c>
      <c r="W8" s="65">
        <f>('8B'!W8/'8B'!V8-1)*100</f>
        <v>-5.9812771989856568</v>
      </c>
      <c r="X8" s="65"/>
      <c r="Y8" s="65">
        <f>('8B'!Y8/'8B'!W8-1)*100</f>
        <v>5.9023188222910417</v>
      </c>
      <c r="Z8" s="65">
        <f>('8B'!Z8/'8B'!Y8-1)*100</f>
        <v>-2.0158471667361733</v>
      </c>
      <c r="AA8" s="65">
        <f>('8B'!AA8/'8B'!Z8-1)*100</f>
        <v>9.9924336271988157</v>
      </c>
      <c r="AB8" s="65">
        <f>('8B'!AB8/'8B'!AA8-1)*100</f>
        <v>-6.3403583412183444</v>
      </c>
      <c r="AC8" s="65"/>
      <c r="AD8" s="65">
        <f>('8B'!AD8/'8B'!AB8-1)*100</f>
        <v>6.173548937662976</v>
      </c>
      <c r="AE8" s="65">
        <f>('8B'!AE8/'8B'!AD8-1)*100</f>
        <v>-1.4588006157392419</v>
      </c>
      <c r="AF8" s="65">
        <f>('8B'!AF8/'8B'!AE8-1)*100</f>
        <v>10.09737300762843</v>
      </c>
      <c r="AG8" s="65">
        <f>('8B'!AG8/'8B'!AF8-1)*100</f>
        <v>-6.9377997742368862</v>
      </c>
      <c r="AH8" s="65"/>
      <c r="AI8" s="65">
        <f>('8B'!AI8/'8B'!AG8-1)*100</f>
        <v>4.9012148465794603</v>
      </c>
      <c r="AJ8" s="65">
        <f>('8B'!AJ8/'8B'!AI8-1)*100</f>
        <v>-0.70247326778961616</v>
      </c>
      <c r="AK8" s="65">
        <f>('8B'!AK8/'8B'!AJ8-1)*100</f>
        <v>12.410766474161372</v>
      </c>
      <c r="AL8" s="65">
        <f>('8B'!AL8/'8B'!AK8-1)*100</f>
        <v>-7.0960867019375318</v>
      </c>
      <c r="AM8" s="65"/>
      <c r="AN8" s="65">
        <f>('8B'!AN8/'8B'!AL8-1)*100</f>
        <v>4.3325378108281187</v>
      </c>
      <c r="AO8" s="65">
        <f>('8B'!AO8/'8B'!AN8-1)*100</f>
        <v>-0.64550752290588598</v>
      </c>
      <c r="AP8" s="65">
        <f>('8B'!AP8/'8B'!AO8-1)*100</f>
        <v>12.133746078762385</v>
      </c>
      <c r="AQ8" s="65">
        <f>('8B'!AQ8/'8B'!AP8-1)*100</f>
        <v>-7.2890916575255815</v>
      </c>
      <c r="AR8" s="65"/>
      <c r="AS8" s="65">
        <f>('8B'!AS8/'8B'!AQ8-1)*100</f>
        <v>4.0913121074865666</v>
      </c>
      <c r="AT8" s="65">
        <f>('8B'!AT8/'8B'!AS8-1)*100</f>
        <v>-4.2559609235639613</v>
      </c>
      <c r="AU8" s="65">
        <f>('8B'!AU8/'8B'!AT8-1)*100</f>
        <v>14.771715114691219</v>
      </c>
      <c r="AV8" s="65">
        <f>('8B'!AV8/'8B'!AU8-1)*100</f>
        <v>-7.3934547071575318</v>
      </c>
      <c r="AW8" s="65"/>
      <c r="AX8" s="65">
        <f>('8B'!AX8/'8B'!AV8-1)*100</f>
        <v>4.4578706556902548</v>
      </c>
      <c r="AY8" s="65">
        <f>('8B'!AY8/'8B'!AX8-1)*100</f>
        <v>-4.5056911000376125</v>
      </c>
      <c r="AZ8" s="65">
        <f>('8B'!AZ8/'8B'!AY8-1)*100</f>
        <v>14.853065024429956</v>
      </c>
      <c r="BA8" s="65">
        <f>('8B'!BA8/'8B'!AZ8-1)*100</f>
        <v>-7.8989821925271482</v>
      </c>
      <c r="BB8" s="65"/>
      <c r="BC8" s="65">
        <f>('8B'!BC8/'8B'!BA8-1)*100</f>
        <v>3.545031689543876</v>
      </c>
      <c r="BD8" s="65">
        <f>('8B'!BD8/'8B'!BC8-1)*100</f>
        <v>1.3875295301462698</v>
      </c>
      <c r="BE8" s="65">
        <f>('8B'!BE8/'8B'!BD8-1)*100</f>
        <v>10.479472819912882</v>
      </c>
      <c r="BF8" s="65">
        <f>('8B'!BF8/'8B'!BE8-1)*100</f>
        <v>-9.0672162319627603</v>
      </c>
      <c r="BG8" s="65"/>
      <c r="BH8" s="65">
        <f>('8B'!BH8/'8B'!BF8-1)*100</f>
        <v>1.5658920024122391</v>
      </c>
      <c r="BI8" s="65">
        <f>('8B'!BI8/'8B'!BH8-1)*100</f>
        <v>0.78690849236142668</v>
      </c>
      <c r="BJ8" s="65">
        <f>('8B'!BJ8/'8B'!BI8-1)*100</f>
        <v>12.710140387739388</v>
      </c>
      <c r="BK8" s="65">
        <f>('8B'!BK8/'8B'!BJ8-1)*100</f>
        <v>-8.1215810298136955</v>
      </c>
      <c r="BL8" s="65"/>
      <c r="BM8" s="572">
        <f>('8B'!BM8/'8B'!BK8-1)*100</f>
        <v>-0.5224801357207487</v>
      </c>
      <c r="BN8" s="572">
        <f>('8B'!BN8/'8B'!BM8-1)*100</f>
        <v>4.1133648137653633</v>
      </c>
      <c r="BO8" s="65">
        <f>('8B'!BO8/'8B'!BN8-1)*100</f>
        <v>8.8128906355630967</v>
      </c>
      <c r="BP8" s="65">
        <f>('8B'!BP8/'8B'!BO8-1)*100</f>
        <v>-7.7909558372924126</v>
      </c>
      <c r="BQ8" s="65"/>
      <c r="BR8" s="572">
        <f>('8B'!BR8/'8B'!BP8-1)*100</f>
        <v>-0.19810456377171715</v>
      </c>
      <c r="BS8" s="572">
        <f>('8B'!BS8/'8B'!BR8-1)*100</f>
        <v>4.096464582990933</v>
      </c>
      <c r="BT8" s="65">
        <f>('8B'!BT8/'8B'!BS8-1)*100</f>
        <v>-100</v>
      </c>
      <c r="BU8" s="65" t="e">
        <f>('8B'!BU8/'8B'!BT8-1)*100</f>
        <v>#DIV/0!</v>
      </c>
      <c r="BV8" s="67"/>
      <c r="BW8" s="67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/>
      <c r="CF8" s="432">
        <f>I8-'[3]CONSTANT (YoY)'!FW1876</f>
        <v>0</v>
      </c>
      <c r="CG8" s="432">
        <f>J8-'[3]CONSTANT (YoY)'!FX1876</f>
        <v>0</v>
      </c>
      <c r="CH8" s="432">
        <f>K8-'[3]CONSTANT (YoY)'!FY1876</f>
        <v>0</v>
      </c>
      <c r="CI8" s="432">
        <f>L8-'[3]CONSTANT (YoY)'!FZ1876</f>
        <v>0</v>
      </c>
      <c r="CJ8" s="432">
        <f>M8-'[3]CONSTANT (YoY)'!GA1876</f>
        <v>0</v>
      </c>
      <c r="CK8" s="432">
        <f>N8-'[3]CONSTANT (YoY)'!GB1876</f>
        <v>0</v>
      </c>
      <c r="CL8" s="432">
        <f>O8-'[3]CONSTANT (YoY)'!GC1876</f>
        <v>0</v>
      </c>
      <c r="CM8" s="432">
        <f>P8-'[3]CONSTANT (YoY)'!GD1876</f>
        <v>0</v>
      </c>
      <c r="CN8" s="432">
        <f>Q8-'[3]CONSTANT (YoY)'!GE1876</f>
        <v>0</v>
      </c>
      <c r="CO8" s="432">
        <f>R8-'[3]CONSTANT (YoY)'!GF1876</f>
        <v>0</v>
      </c>
      <c r="CP8" s="432"/>
      <c r="CQ8" s="432" t="e">
        <f>T8-'[3]CONSTANT (QoQ)'!DG1876</f>
        <v>#REF!</v>
      </c>
      <c r="CR8" s="432">
        <f>U8-'[3]CONSTANT (QoQ)'!DH1876</f>
        <v>0</v>
      </c>
      <c r="CS8" s="432">
        <f>V8-'[3]CONSTANT (QoQ)'!DI1876</f>
        <v>0</v>
      </c>
      <c r="CT8" s="432">
        <f>W8-'[3]CONSTANT (QoQ)'!DJ1876</f>
        <v>0</v>
      </c>
      <c r="CU8" s="432"/>
      <c r="CV8" s="432">
        <f>Y8-'[3]CONSTANT (QoQ)'!DK1876</f>
        <v>0</v>
      </c>
      <c r="CW8" s="432">
        <f>Z8-'[3]CONSTANT (QoQ)'!DL1876</f>
        <v>0</v>
      </c>
      <c r="CX8" s="432">
        <f>AA8-'[3]CONSTANT (QoQ)'!DM1876</f>
        <v>0</v>
      </c>
      <c r="CY8" s="432">
        <f>AB8-'[3]CONSTANT (QoQ)'!DN1876</f>
        <v>0</v>
      </c>
      <c r="CZ8" s="432"/>
      <c r="DA8" s="432">
        <f>AD8-'[3]CONSTANT (QoQ)'!DO1876</f>
        <v>0</v>
      </c>
      <c r="DB8" s="432">
        <f>AE8-'[3]CONSTANT (QoQ)'!DP1876</f>
        <v>0</v>
      </c>
      <c r="DC8" s="432">
        <f>AF8-'[3]CONSTANT (QoQ)'!DQ1876</f>
        <v>0</v>
      </c>
      <c r="DD8" s="432">
        <f>AG8-'[3]CONSTANT (QoQ)'!DR1876</f>
        <v>0</v>
      </c>
      <c r="DE8" s="432"/>
      <c r="DF8" s="432">
        <f>AI8-'[3]CONSTANT (QoQ)'!DS1876</f>
        <v>0</v>
      </c>
      <c r="DG8" s="432">
        <f>AJ8-'[3]CONSTANT (QoQ)'!DT1876</f>
        <v>0</v>
      </c>
      <c r="DH8" s="432">
        <f>AK8-'[3]CONSTANT (QoQ)'!DU1876</f>
        <v>0</v>
      </c>
      <c r="DI8" s="432">
        <f>AL8-'[3]CONSTANT (QoQ)'!DV1876</f>
        <v>0</v>
      </c>
      <c r="DJ8" s="432"/>
      <c r="DK8" s="432">
        <f>AN8-'[3]CONSTANT (QoQ)'!DW1876</f>
        <v>0</v>
      </c>
      <c r="DL8" s="432">
        <f>AO8-'[3]CONSTANT (QoQ)'!DX1876</f>
        <v>0</v>
      </c>
      <c r="DM8" s="432">
        <f>AP8-'[3]CONSTANT (QoQ)'!DY1876</f>
        <v>0</v>
      </c>
      <c r="DN8" s="432">
        <f>AQ8-'[3]CONSTANT (QoQ)'!DZ1876</f>
        <v>0</v>
      </c>
      <c r="DO8" s="432"/>
      <c r="DP8" s="432">
        <f>AS8-'[3]CONSTANT (QoQ)'!EA1876</f>
        <v>0</v>
      </c>
      <c r="DQ8" s="432">
        <f>AT8-'[3]CONSTANT (QoQ)'!EB1876</f>
        <v>0</v>
      </c>
      <c r="DR8" s="432">
        <f>AU8-'[3]CONSTANT (QoQ)'!EC1876</f>
        <v>0</v>
      </c>
      <c r="DS8" s="432">
        <f>AV8-'[3]CONSTANT (QoQ)'!ED1876</f>
        <v>0</v>
      </c>
      <c r="DT8" s="432"/>
      <c r="DU8" s="432">
        <f>AX8-'[3]CONSTANT (QoQ)'!EE1876</f>
        <v>2.2204460492503131E-14</v>
      </c>
      <c r="DV8" s="432">
        <f>AY8-'[3]CONSTANT (QoQ)'!EF1876</f>
        <v>-1.1546319456101628E-14</v>
      </c>
      <c r="DW8" s="432">
        <f>AZ8-'[3]CONSTANT (QoQ)'!EG1876</f>
        <v>2.1316282072803006E-14</v>
      </c>
      <c r="DX8" s="432">
        <f>BA8-'[3]CONSTANT (QoQ)'!EH1876</f>
        <v>-2.1316282072803006E-14</v>
      </c>
      <c r="DY8" s="432"/>
      <c r="DZ8" s="432">
        <f>BC8-'[3]CONSTANT (QoQ)'!EI1876</f>
        <v>0</v>
      </c>
      <c r="EA8" s="432">
        <f>BD8-'[3]CONSTANT (QoQ)'!EJ1876</f>
        <v>0</v>
      </c>
      <c r="EB8" s="432">
        <f>BE8-'[3]CONSTANT (QoQ)'!EK1876</f>
        <v>0</v>
      </c>
      <c r="EC8" s="432">
        <f>BF8-'[3]CONSTANT (QoQ)'!EL1876</f>
        <v>0</v>
      </c>
      <c r="ED8" s="432"/>
      <c r="EE8" s="432">
        <f>BH8-'[3]CONSTANT (QoQ)'!EM1876</f>
        <v>0</v>
      </c>
      <c r="EF8" s="432">
        <f>BI8-'[3]CONSTANT (QoQ)'!EN1876</f>
        <v>0</v>
      </c>
      <c r="EG8" s="432">
        <f>BJ8-'[3]CONSTANT (QoQ)'!EO1876</f>
        <v>0</v>
      </c>
      <c r="EH8" s="432">
        <f>BK8-'[3]CONSTANT (QoQ)'!EP1876</f>
        <v>0</v>
      </c>
      <c r="EI8" s="432"/>
      <c r="EJ8" s="432">
        <f>BM8-'[3]CONSTANT (QoQ)'!EQ1876</f>
        <v>0</v>
      </c>
      <c r="EK8" s="432">
        <f>BN8-'[3]CONSTANT (QoQ)'!ER1876</f>
        <v>0</v>
      </c>
      <c r="EL8" s="432">
        <f>BO8-'[3]CONSTANT (QoQ)'!ES1876</f>
        <v>0</v>
      </c>
      <c r="EM8" s="432">
        <f>BP8-'[3]CONSTANT (QoQ)'!ET1876</f>
        <v>0</v>
      </c>
      <c r="EN8" s="432"/>
      <c r="EO8" s="432">
        <f>BR8-'[3]CONSTANT (QoQ)'!EU1876</f>
        <v>1.1102230246251565E-14</v>
      </c>
      <c r="EP8" s="432">
        <f>BS8-'[3]CONSTANT (QoQ)'!EV1876</f>
        <v>-2.2204460492503131E-14</v>
      </c>
      <c r="EQ8" s="432">
        <f>BT8-'[3]CONSTANT (QoQ)'!EW1876</f>
        <v>0</v>
      </c>
      <c r="ER8" s="432" t="e">
        <f>BU8-'[3]CONSTANT (QoQ)'!EX1876</f>
        <v>#DIV/0!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458"/>
      <c r="I9" s="65">
        <f>('8B'!I9/'8B'!H9-1)*100</f>
        <v>10.339049624571061</v>
      </c>
      <c r="J9" s="65">
        <f>('8B'!J9/'8B'!I9-1)*100</f>
        <v>12.006382530332083</v>
      </c>
      <c r="K9" s="65">
        <f>('8B'!K9/'8B'!J9-1)*100</f>
        <v>13.037222261597448</v>
      </c>
      <c r="L9" s="65">
        <f>('8B'!L9/'8B'!K9-1)*100</f>
        <v>12.431641762214074</v>
      </c>
      <c r="M9" s="65">
        <f>('8B'!M9/'8B'!L9-1)*100</f>
        <v>-12.477035784408718</v>
      </c>
      <c r="N9" s="65">
        <f>('8B'!N9/'8B'!M9-1)*100</f>
        <v>1.9772571725164001</v>
      </c>
      <c r="O9" s="65">
        <f>('8B'!O9/'8B'!N9-1)*100</f>
        <v>16.126138347500032</v>
      </c>
      <c r="P9" s="65">
        <f>('8B'!P9/'8B'!O9-1)*100</f>
        <v>6.982686270367422</v>
      </c>
      <c r="Q9" s="65">
        <f>('8B'!Q9/'8B'!P9-1)*100</f>
        <v>8.4810576566423101</v>
      </c>
      <c r="R9" s="65">
        <f>('8B'!R9/'8B'!Q9-1)*100</f>
        <v>-100</v>
      </c>
      <c r="S9" s="68"/>
      <c r="T9" s="68"/>
      <c r="U9" s="65">
        <f>('8B'!U9/'8B'!T9-1)*100</f>
        <v>5.9349163849437225</v>
      </c>
      <c r="V9" s="65">
        <f>('8B'!V9/'8B'!U9-1)*100</f>
        <v>24.360909274840914</v>
      </c>
      <c r="W9" s="65">
        <f>('8B'!W9/'8B'!V9-1)*100</f>
        <v>-6.6837789791233782</v>
      </c>
      <c r="X9" s="65"/>
      <c r="Y9" s="65">
        <f>('8B'!Y9/'8B'!W9-1)*100</f>
        <v>-11.833256034344085</v>
      </c>
      <c r="Z9" s="65">
        <f>('8B'!Z9/'8B'!Y9-1)*100</f>
        <v>8.2110290768973915</v>
      </c>
      <c r="AA9" s="65">
        <f>('8B'!AA9/'8B'!Z9-1)*100</f>
        <v>24.504545009431624</v>
      </c>
      <c r="AB9" s="65">
        <f>('8B'!AB9/'8B'!AA9-1)*100</f>
        <v>-6.5066296799695671</v>
      </c>
      <c r="AC9" s="65"/>
      <c r="AD9" s="65">
        <f>('8B'!AD9/'8B'!AB9-1)*100</f>
        <v>-11.611389625188718</v>
      </c>
      <c r="AE9" s="65">
        <f>('8B'!AE9/'8B'!AD9-1)*100</f>
        <v>9.1875729703320808</v>
      </c>
      <c r="AF9" s="65">
        <f>('8B'!AF9/'8B'!AE9-1)*100</f>
        <v>24.991186324877578</v>
      </c>
      <c r="AG9" s="65">
        <f>('8B'!AG9/'8B'!AF9-1)*100</f>
        <v>-7.6291578468769217</v>
      </c>
      <c r="AH9" s="65"/>
      <c r="AI9" s="65">
        <f>('8B'!AI9/'8B'!AG9-1)*100</f>
        <v>-11.326531290044073</v>
      </c>
      <c r="AJ9" s="65">
        <f>('8B'!AJ9/'8B'!AI9-1)*100</f>
        <v>9.0062200279709348</v>
      </c>
      <c r="AK9" s="65">
        <f>('8B'!AK9/'8B'!AJ9-1)*100</f>
        <v>27.839179918052469</v>
      </c>
      <c r="AL9" s="65">
        <f>('8B'!AL9/'8B'!AK9-1)*100</f>
        <v>-7.6778624381506289</v>
      </c>
      <c r="AM9" s="65"/>
      <c r="AN9" s="65">
        <f>('8B'!AN9/'8B'!AL9-1)*100</f>
        <v>-11.826783929888073</v>
      </c>
      <c r="AO9" s="65">
        <f>('8B'!AO9/'8B'!AN9-1)*100</f>
        <v>8.3952196242832677</v>
      </c>
      <c r="AP9" s="65">
        <f>('8B'!AP9/'8B'!AO9-1)*100</f>
        <v>26.678083324015688</v>
      </c>
      <c r="AQ9" s="65">
        <f>('8B'!AQ9/'8B'!AP9-1)*100</f>
        <v>-7.4573478585541082</v>
      </c>
      <c r="AR9" s="65"/>
      <c r="AS9" s="65">
        <f>('8B'!AS9/'8B'!AQ9-1)*100</f>
        <v>-16.429413471730335</v>
      </c>
      <c r="AT9" s="65">
        <f>('8B'!AT9/'8B'!AS9-1)*100</f>
        <v>-36.773778693238079</v>
      </c>
      <c r="AU9" s="65">
        <f>('8B'!AU9/'8B'!AT9-1)*100</f>
        <v>82.704255615456063</v>
      </c>
      <c r="AV9" s="65">
        <f>('8B'!AV9/'8B'!AU9-1)*100</f>
        <v>-3.9904676648504389</v>
      </c>
      <c r="AW9" s="65"/>
      <c r="AX9" s="65">
        <f>('8B'!AX9/'8B'!AV9-1)*100</f>
        <v>-9.3532223604627873</v>
      </c>
      <c r="AY9" s="65">
        <f>('8B'!AY9/'8B'!AX9-1)*100</f>
        <v>-18.545503823746078</v>
      </c>
      <c r="AZ9" s="65">
        <f>('8B'!AZ9/'8B'!AY9-1)*100</f>
        <v>29.560240272722062</v>
      </c>
      <c r="BA9" s="65">
        <f>('8B'!BA9/'8B'!AZ9-1)*100</f>
        <v>2.5820199161803448</v>
      </c>
      <c r="BB9" s="65"/>
      <c r="BC9" s="65">
        <f>('8B'!BC9/'8B'!BA9-1)*100</f>
        <v>-6.967775289449774</v>
      </c>
      <c r="BD9" s="65">
        <f>('8B'!BD9/'8B'!BC9-1)*100</f>
        <v>-2.0995652722152314</v>
      </c>
      <c r="BE9" s="65">
        <f>('8B'!BE9/'8B'!BD9-1)*100</f>
        <v>33.418294611562516</v>
      </c>
      <c r="BF9" s="65">
        <f>('8B'!BF9/'8B'!BE9-1)*100</f>
        <v>-2.6090457195580563</v>
      </c>
      <c r="BG9" s="65"/>
      <c r="BH9" s="65">
        <f>('8B'!BH9/'8B'!BF9-1)*100</f>
        <v>-9.8239766067466974</v>
      </c>
      <c r="BI9" s="65">
        <f>('8B'!BI9/'8B'!BH9-1)*100</f>
        <v>-8.108328076442394</v>
      </c>
      <c r="BJ9" s="65">
        <f>('8B'!BJ9/'8B'!BI9-1)*100</f>
        <v>29.857714687343261</v>
      </c>
      <c r="BK9" s="65">
        <f>('8B'!BK9/'8B'!BJ9-1)*100</f>
        <v>-4.6338897179551752</v>
      </c>
      <c r="BL9" s="65"/>
      <c r="BM9" s="572">
        <f>('8B'!BM9/'8B'!BK9-1)*100</f>
        <v>-7.2067496172590229</v>
      </c>
      <c r="BN9" s="572">
        <f>('8B'!BN9/'8B'!BM9-1)*100</f>
        <v>-3.9694189002695723</v>
      </c>
      <c r="BO9" s="65">
        <f>('8B'!BO9/'8B'!BN9-1)*100</f>
        <v>28.489211881036681</v>
      </c>
      <c r="BP9" s="65">
        <f>('8B'!BP9/'8B'!BO9-1)*100</f>
        <v>-5.0119511702678921</v>
      </c>
      <c r="BQ9" s="65"/>
      <c r="BR9" s="572">
        <f>('8B'!BR9/'8B'!BP9-1)*100</f>
        <v>-7.1165897265019984</v>
      </c>
      <c r="BS9" s="572">
        <f>('8B'!BS9/'8B'!BR9-1)*100</f>
        <v>-5.20075912160104</v>
      </c>
      <c r="BT9" s="65">
        <f>('8B'!BT9/'8B'!BS9-1)*100</f>
        <v>-100</v>
      </c>
      <c r="BU9" s="65" t="e">
        <f>('8B'!BU9/'8B'!BT9-1)*100</f>
        <v>#DIV/0!</v>
      </c>
      <c r="BV9" s="67"/>
      <c r="BW9" s="67"/>
      <c r="BX9" s="78"/>
      <c r="BY9" s="723" t="s">
        <v>53</v>
      </c>
      <c r="BZ9" s="725"/>
      <c r="CA9" s="772" t="s">
        <v>420</v>
      </c>
      <c r="CB9" s="772"/>
      <c r="CC9" s="772"/>
      <c r="CD9" s="180"/>
      <c r="CE9" s="432"/>
      <c r="CF9" s="432">
        <f>I9-'[3]CONSTANT (YoY)'!FW1878</f>
        <v>0</v>
      </c>
      <c r="CG9" s="432">
        <f>J9-'[3]CONSTANT (YoY)'!FX1878</f>
        <v>0</v>
      </c>
      <c r="CH9" s="432">
        <f>K9-'[3]CONSTANT (YoY)'!FY1878</f>
        <v>0</v>
      </c>
      <c r="CI9" s="432">
        <f>L9-'[3]CONSTANT (YoY)'!FZ1878</f>
        <v>0</v>
      </c>
      <c r="CJ9" s="432">
        <f>M9-'[3]CONSTANT (YoY)'!GA1878</f>
        <v>0</v>
      </c>
      <c r="CK9" s="432">
        <f>N9-'[3]CONSTANT (YoY)'!GB1878</f>
        <v>0</v>
      </c>
      <c r="CL9" s="432">
        <f>O9-'[3]CONSTANT (YoY)'!GC1878</f>
        <v>0</v>
      </c>
      <c r="CM9" s="432">
        <f>P9-'[3]CONSTANT (YoY)'!GD1878</f>
        <v>0</v>
      </c>
      <c r="CN9" s="432">
        <f>Q9-'[3]CONSTANT (YoY)'!GE1878</f>
        <v>0</v>
      </c>
      <c r="CO9" s="432">
        <f>R9-'[3]CONSTANT (YoY)'!GF1878</f>
        <v>0</v>
      </c>
      <c r="CP9" s="432"/>
      <c r="CQ9" s="432" t="e">
        <f>T9-'[3]CONSTANT (QoQ)'!DG1878</f>
        <v>#REF!</v>
      </c>
      <c r="CR9" s="432">
        <f>U9-'[3]CONSTANT (QoQ)'!DH1878</f>
        <v>0</v>
      </c>
      <c r="CS9" s="432">
        <f>V9-'[3]CONSTANT (QoQ)'!DI1878</f>
        <v>0</v>
      </c>
      <c r="CT9" s="432">
        <f>W9-'[3]CONSTANT (QoQ)'!DJ1878</f>
        <v>0</v>
      </c>
      <c r="CU9" s="432"/>
      <c r="CV9" s="432">
        <f>Y9-'[3]CONSTANT (QoQ)'!DK1878</f>
        <v>0</v>
      </c>
      <c r="CW9" s="432">
        <f>Z9-'[3]CONSTANT (QoQ)'!DL1878</f>
        <v>0</v>
      </c>
      <c r="CX9" s="432">
        <f>AA9-'[3]CONSTANT (QoQ)'!DM1878</f>
        <v>0</v>
      </c>
      <c r="CY9" s="432">
        <f>AB9-'[3]CONSTANT (QoQ)'!DN1878</f>
        <v>0</v>
      </c>
      <c r="CZ9" s="432"/>
      <c r="DA9" s="432">
        <f>AD9-'[3]CONSTANT (QoQ)'!DO1878</f>
        <v>0</v>
      </c>
      <c r="DB9" s="432">
        <f>AE9-'[3]CONSTANT (QoQ)'!DP1878</f>
        <v>0</v>
      </c>
      <c r="DC9" s="432">
        <f>AF9-'[3]CONSTANT (QoQ)'!DQ1878</f>
        <v>0</v>
      </c>
      <c r="DD9" s="432">
        <f>AG9-'[3]CONSTANT (QoQ)'!DR1878</f>
        <v>0</v>
      </c>
      <c r="DE9" s="432"/>
      <c r="DF9" s="432">
        <f>AI9-'[3]CONSTANT (QoQ)'!DS1878</f>
        <v>0</v>
      </c>
      <c r="DG9" s="432">
        <f>AJ9-'[3]CONSTANT (QoQ)'!DT1878</f>
        <v>0</v>
      </c>
      <c r="DH9" s="432">
        <f>AK9-'[3]CONSTANT (QoQ)'!DU1878</f>
        <v>0</v>
      </c>
      <c r="DI9" s="432">
        <f>AL9-'[3]CONSTANT (QoQ)'!DV1878</f>
        <v>0</v>
      </c>
      <c r="DJ9" s="432"/>
      <c r="DK9" s="432">
        <f>AN9-'[3]CONSTANT (QoQ)'!DW1878</f>
        <v>0</v>
      </c>
      <c r="DL9" s="432">
        <f>AO9-'[3]CONSTANT (QoQ)'!DX1878</f>
        <v>0</v>
      </c>
      <c r="DM9" s="432">
        <f>AP9-'[3]CONSTANT (QoQ)'!DY1878</f>
        <v>0</v>
      </c>
      <c r="DN9" s="432">
        <f>AQ9-'[3]CONSTANT (QoQ)'!DZ1878</f>
        <v>0</v>
      </c>
      <c r="DO9" s="432"/>
      <c r="DP9" s="432">
        <f>AS9-'[3]CONSTANT (QoQ)'!EA1878</f>
        <v>0</v>
      </c>
      <c r="DQ9" s="432">
        <f>AT9-'[3]CONSTANT (QoQ)'!EB1878</f>
        <v>0</v>
      </c>
      <c r="DR9" s="432">
        <f>AU9-'[3]CONSTANT (QoQ)'!EC1878</f>
        <v>0</v>
      </c>
      <c r="DS9" s="432">
        <f>AV9-'[3]CONSTANT (QoQ)'!ED1878</f>
        <v>0</v>
      </c>
      <c r="DT9" s="432"/>
      <c r="DU9" s="432">
        <f>AX9-'[3]CONSTANT (QoQ)'!EE1878</f>
        <v>0</v>
      </c>
      <c r="DV9" s="432">
        <f>AY9-'[3]CONSTANT (QoQ)'!EF1878</f>
        <v>0</v>
      </c>
      <c r="DW9" s="432">
        <f>AZ9-'[3]CONSTANT (QoQ)'!EG1878</f>
        <v>0</v>
      </c>
      <c r="DX9" s="432">
        <f>BA9-'[3]CONSTANT (QoQ)'!EH1878</f>
        <v>-2.2204460492503131E-14</v>
      </c>
      <c r="DY9" s="432"/>
      <c r="DZ9" s="432">
        <f>BC9-'[3]CONSTANT (QoQ)'!EI1878</f>
        <v>0</v>
      </c>
      <c r="EA9" s="432">
        <f>BD9-'[3]CONSTANT (QoQ)'!EJ1878</f>
        <v>0</v>
      </c>
      <c r="EB9" s="432">
        <f>BE9-'[3]CONSTANT (QoQ)'!EK1878</f>
        <v>0</v>
      </c>
      <c r="EC9" s="432">
        <f>BF9-'[3]CONSTANT (QoQ)'!EL1878</f>
        <v>0</v>
      </c>
      <c r="ED9" s="432"/>
      <c r="EE9" s="432">
        <f>BH9-'[3]CONSTANT (QoQ)'!EM1878</f>
        <v>0</v>
      </c>
      <c r="EF9" s="432">
        <f>BI9-'[3]CONSTANT (QoQ)'!EN1878</f>
        <v>0</v>
      </c>
      <c r="EG9" s="432">
        <f>BJ9-'[3]CONSTANT (QoQ)'!EO1878</f>
        <v>0</v>
      </c>
      <c r="EH9" s="432">
        <f>BK9-'[3]CONSTANT (QoQ)'!EP1878</f>
        <v>0</v>
      </c>
      <c r="EI9" s="432"/>
      <c r="EJ9" s="432">
        <f>BM9-'[3]CONSTANT (QoQ)'!EQ1878</f>
        <v>0</v>
      </c>
      <c r="EK9" s="432">
        <f>BN9-'[3]CONSTANT (QoQ)'!ER1878</f>
        <v>0</v>
      </c>
      <c r="EL9" s="432">
        <f>BO9-'[3]CONSTANT (QoQ)'!ES1878</f>
        <v>0</v>
      </c>
      <c r="EM9" s="432">
        <f>BP9-'[3]CONSTANT (QoQ)'!ET1878</f>
        <v>0</v>
      </c>
      <c r="EN9" s="432"/>
      <c r="EO9" s="432">
        <f>BR9-'[3]CONSTANT (QoQ)'!EU1878</f>
        <v>0</v>
      </c>
      <c r="EP9" s="432">
        <f>BS9-'[3]CONSTANT (QoQ)'!EV1878</f>
        <v>-2.3092638912203256E-14</v>
      </c>
      <c r="EQ9" s="432">
        <f>BT9-'[3]CONSTANT (QoQ)'!EW1878</f>
        <v>0</v>
      </c>
      <c r="ER9" s="432" t="e">
        <f>BU9-'[3]CONSTANT (QoQ)'!EX1878</f>
        <v>#DIV/0!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458"/>
      <c r="I10" s="65">
        <f>('8B'!I10/'8B'!H10-1)*100</f>
        <v>6.4342353419945653</v>
      </c>
      <c r="J10" s="65">
        <f>('8B'!J10/'8B'!I10-1)*100</f>
        <v>4.9075016236502567</v>
      </c>
      <c r="K10" s="65">
        <f>('8B'!K10/'8B'!J10-1)*100</f>
        <v>4.9872897927260906</v>
      </c>
      <c r="L10" s="65">
        <f>('8B'!L10/'8B'!K10-1)*100</f>
        <v>4.692791816484454</v>
      </c>
      <c r="M10" s="65">
        <f>('8B'!M10/'8B'!L10-1)*100</f>
        <v>3.8165184241074179</v>
      </c>
      <c r="N10" s="65">
        <f>('8B'!N10/'8B'!M10-1)*100</f>
        <v>2.9358057909025792</v>
      </c>
      <c r="O10" s="65">
        <f>('8B'!O10/'8B'!N10-1)*100</f>
        <v>6.9253206250897925</v>
      </c>
      <c r="P10" s="65">
        <f>('8B'!P10/'8B'!O10-1)*100</f>
        <v>6.5915130552682388</v>
      </c>
      <c r="Q10" s="65">
        <f>('8B'!Q10/'8B'!P10-1)*100</f>
        <v>5.0204563572294303</v>
      </c>
      <c r="R10" s="65">
        <f>('8B'!R10/'8B'!Q10-1)*100</f>
        <v>-100</v>
      </c>
      <c r="S10" s="68"/>
      <c r="T10" s="68"/>
      <c r="U10" s="65">
        <f>('8B'!U10/'8B'!T10-1)*100</f>
        <v>0.5216200325870668</v>
      </c>
      <c r="V10" s="65">
        <f>('8B'!V10/'8B'!U10-1)*100</f>
        <v>-1.6677638135717876</v>
      </c>
      <c r="W10" s="65">
        <f>('8B'!W10/'8B'!V10-1)*100</f>
        <v>-2.8534294224472512</v>
      </c>
      <c r="X10" s="65"/>
      <c r="Y10" s="65">
        <f>('8B'!Y10/'8B'!W10-1)*100</f>
        <v>11.295232926102017</v>
      </c>
      <c r="Z10" s="65">
        <f>('8B'!Z10/'8B'!Y10-1)*100</f>
        <v>0.39743542318084746</v>
      </c>
      <c r="AA10" s="65">
        <f>('8B'!AA10/'8B'!Z10-1)*100</f>
        <v>-1.9612275900343534</v>
      </c>
      <c r="AB10" s="65">
        <f>('8B'!AB10/'8B'!AA10-1)*100</f>
        <v>-3.5338434793742435</v>
      </c>
      <c r="AC10" s="65"/>
      <c r="AD10" s="65">
        <f>('8B'!AD10/'8B'!AB10-1)*100</f>
        <v>10.378982100983514</v>
      </c>
      <c r="AE10" s="65">
        <f>('8B'!AE10/'8B'!AD10-1)*100</f>
        <v>-9.7146937578385106E-2</v>
      </c>
      <c r="AF10" s="65">
        <f>('8B'!AF10/'8B'!AE10-1)*100</f>
        <v>-0.87238696814601058</v>
      </c>
      <c r="AG10" s="65">
        <f>('8B'!AG10/'8B'!AF10-1)*100</f>
        <v>-3.8414708726459024</v>
      </c>
      <c r="AH10" s="65"/>
      <c r="AI10" s="65">
        <f>('8B'!AI10/'8B'!AG10-1)*100</f>
        <v>9.7439697778084486</v>
      </c>
      <c r="AJ10" s="65">
        <f>('8B'!AJ10/'8B'!AI10-1)*100</f>
        <v>0.50791761294977089</v>
      </c>
      <c r="AK10" s="65">
        <f>('8B'!AK10/'8B'!AJ10-1)*100</f>
        <v>-0.80809452737099496</v>
      </c>
      <c r="AL10" s="65">
        <f>('8B'!AL10/'8B'!AK10-1)*100</f>
        <v>-3.9346544132399908</v>
      </c>
      <c r="AM10" s="65"/>
      <c r="AN10" s="65">
        <f>('8B'!AN10/'8B'!AL10-1)*100</f>
        <v>9.4526792654474825</v>
      </c>
      <c r="AO10" s="65">
        <f>('8B'!AO10/'8B'!AN10-1)*100</f>
        <v>0.34316125378845985</v>
      </c>
      <c r="AP10" s="65">
        <f>('8B'!AP10/'8B'!AO10-1)*100</f>
        <v>-0.87955111647193274</v>
      </c>
      <c r="AQ10" s="65">
        <f>('8B'!AQ10/'8B'!AP10-1)*100</f>
        <v>-3.8120070851006882</v>
      </c>
      <c r="AR10" s="65"/>
      <c r="AS10" s="65">
        <f>('8B'!AS10/'8B'!AQ10-1)*100</f>
        <v>7.1550253800587216</v>
      </c>
      <c r="AT10" s="65">
        <f>('8B'!AT10/'8B'!AS10-1)*100</f>
        <v>-2.1005087689181745</v>
      </c>
      <c r="AU10" s="65">
        <f>('8B'!AU10/'8B'!AT10-1)*100</f>
        <v>5.3642836504905311</v>
      </c>
      <c r="AV10" s="65">
        <f>('8B'!AV10/'8B'!AU10-1)*100</f>
        <v>-3.5919824962111657</v>
      </c>
      <c r="AW10" s="65"/>
      <c r="AX10" s="65">
        <f>('8B'!AX10/'8B'!AV10-1)*100</f>
        <v>5.8226939317133297</v>
      </c>
      <c r="AY10" s="65">
        <f>('8B'!AY10/'8B'!AX10-1)*100</f>
        <v>-5.0745507310302695</v>
      </c>
      <c r="AZ10" s="65">
        <f>('8B'!AZ10/'8B'!AY10-1)*100</f>
        <v>6.2316118966764478</v>
      </c>
      <c r="BA10" s="65">
        <f>('8B'!BA10/'8B'!AZ10-1)*100</f>
        <v>-4.8252172410123801</v>
      </c>
      <c r="BB10" s="65"/>
      <c r="BC10" s="65">
        <f>('8B'!BC10/'8B'!BA10-1)*100</f>
        <v>7.7839595997971411</v>
      </c>
      <c r="BD10" s="65">
        <f>('8B'!BD10/'8B'!BC10-1)*100</f>
        <v>-0.19979884627253641</v>
      </c>
      <c r="BE10" s="65">
        <f>('8B'!BE10/'8B'!BD10-1)*100</f>
        <v>4.1912076376609209</v>
      </c>
      <c r="BF10" s="65">
        <f>('8B'!BF10/'8B'!BE10-1)*100</f>
        <v>-2.7388006806330578</v>
      </c>
      <c r="BG10" s="65"/>
      <c r="BH10" s="65">
        <f>('8B'!BH10/'8B'!BF10-1)*100</f>
        <v>7.6044698814446088</v>
      </c>
      <c r="BI10" s="65">
        <f>('8B'!BI10/'8B'!BH10-1)*100</f>
        <v>-2.5821255853827663</v>
      </c>
      <c r="BJ10" s="65">
        <f>('8B'!BJ10/'8B'!BI10-1)*100</f>
        <v>3.8683895854005446</v>
      </c>
      <c r="BK10" s="65">
        <f>('8B'!BK10/'8B'!BJ10-1)*100</f>
        <v>-3.1487169373356494</v>
      </c>
      <c r="BL10" s="65"/>
      <c r="BM10" s="572">
        <f>('8B'!BM10/'8B'!BK10-1)*100</f>
        <v>10.581585081302736</v>
      </c>
      <c r="BN10" s="572">
        <f>('8B'!BN10/'8B'!BM10-1)*100</f>
        <v>-7.2663847206704606</v>
      </c>
      <c r="BO10" s="65">
        <f>('8B'!BO10/'8B'!BN10-1)*100</f>
        <v>5.8868557240606467</v>
      </c>
      <c r="BP10" s="65">
        <f>('8B'!BP10/'8B'!BO10-1)*100</f>
        <v>-4.8617875239458375</v>
      </c>
      <c r="BQ10" s="65"/>
      <c r="BR10" s="572">
        <f>('8B'!BR10/'8B'!BP10-1)*100</f>
        <v>8.8225235706356209</v>
      </c>
      <c r="BS10" s="572">
        <f>('8B'!BS10/'8B'!BR10-1)*100</f>
        <v>-7.4493691642017801</v>
      </c>
      <c r="BT10" s="65">
        <f>('8B'!BT10/'8B'!BS10-1)*100</f>
        <v>-100</v>
      </c>
      <c r="BU10" s="65" t="e">
        <f>('8B'!BU10/'8B'!BT10-1)*100</f>
        <v>#DIV/0!</v>
      </c>
      <c r="BV10" s="67"/>
      <c r="BW10" s="67"/>
      <c r="BX10" s="78"/>
      <c r="BY10" s="723" t="s">
        <v>54</v>
      </c>
      <c r="BZ10" s="725"/>
      <c r="CA10" s="772" t="s">
        <v>686</v>
      </c>
      <c r="CB10" s="772"/>
      <c r="CC10" s="772"/>
      <c r="CD10" s="180"/>
      <c r="CE10" s="432"/>
      <c r="CF10" s="432">
        <f>I10-'[3]CONSTANT (YoY)'!FW1879</f>
        <v>0</v>
      </c>
      <c r="CG10" s="432">
        <f>J10-'[3]CONSTANT (YoY)'!FX1879</f>
        <v>0</v>
      </c>
      <c r="CH10" s="432">
        <f>K10-'[3]CONSTANT (YoY)'!FY1879</f>
        <v>0</v>
      </c>
      <c r="CI10" s="432">
        <f>L10-'[3]CONSTANT (YoY)'!FZ1879</f>
        <v>0</v>
      </c>
      <c r="CJ10" s="432">
        <f>M10-'[3]CONSTANT (YoY)'!GA1879</f>
        <v>0</v>
      </c>
      <c r="CK10" s="432">
        <f>N10-'[3]CONSTANT (YoY)'!GB1879</f>
        <v>0</v>
      </c>
      <c r="CL10" s="432">
        <f>O10-'[3]CONSTANT (YoY)'!GC1879</f>
        <v>0</v>
      </c>
      <c r="CM10" s="432">
        <f>P10-'[3]CONSTANT (YoY)'!GD1879</f>
        <v>0</v>
      </c>
      <c r="CN10" s="432">
        <f>Q10-'[3]CONSTANT (YoY)'!GE1879</f>
        <v>0</v>
      </c>
      <c r="CO10" s="432">
        <f>R10-'[3]CONSTANT (YoY)'!GF1879</f>
        <v>0</v>
      </c>
      <c r="CP10" s="432"/>
      <c r="CQ10" s="432" t="e">
        <f>T10-'[3]CONSTANT (QoQ)'!DG1879</f>
        <v>#REF!</v>
      </c>
      <c r="CR10" s="432">
        <f>U10-'[3]CONSTANT (QoQ)'!DH1879</f>
        <v>0</v>
      </c>
      <c r="CS10" s="432">
        <f>V10-'[3]CONSTANT (QoQ)'!DI1879</f>
        <v>0</v>
      </c>
      <c r="CT10" s="432">
        <f>W10-'[3]CONSTANT (QoQ)'!DJ1879</f>
        <v>0</v>
      </c>
      <c r="CU10" s="432"/>
      <c r="CV10" s="432">
        <f>Y10-'[3]CONSTANT (QoQ)'!DK1879</f>
        <v>0</v>
      </c>
      <c r="CW10" s="432">
        <f>Z10-'[3]CONSTANT (QoQ)'!DL1879</f>
        <v>0</v>
      </c>
      <c r="CX10" s="432">
        <f>AA10-'[3]CONSTANT (QoQ)'!DM1879</f>
        <v>0</v>
      </c>
      <c r="CY10" s="432">
        <f>AB10-'[3]CONSTANT (QoQ)'!DN1879</f>
        <v>0</v>
      </c>
      <c r="CZ10" s="432"/>
      <c r="DA10" s="432">
        <f>AD10-'[3]CONSTANT (QoQ)'!DO1879</f>
        <v>0</v>
      </c>
      <c r="DB10" s="432">
        <f>AE10-'[3]CONSTANT (QoQ)'!DP1879</f>
        <v>0</v>
      </c>
      <c r="DC10" s="432">
        <f>AF10-'[3]CONSTANT (QoQ)'!DQ1879</f>
        <v>0</v>
      </c>
      <c r="DD10" s="432">
        <f>AG10-'[3]CONSTANT (QoQ)'!DR1879</f>
        <v>0</v>
      </c>
      <c r="DE10" s="432"/>
      <c r="DF10" s="432">
        <f>AI10-'[3]CONSTANT (QoQ)'!DS1879</f>
        <v>0</v>
      </c>
      <c r="DG10" s="432">
        <f>AJ10-'[3]CONSTANT (QoQ)'!DT1879</f>
        <v>0</v>
      </c>
      <c r="DH10" s="432">
        <f>AK10-'[3]CONSTANT (QoQ)'!DU1879</f>
        <v>0</v>
      </c>
      <c r="DI10" s="432">
        <f>AL10-'[3]CONSTANT (QoQ)'!DV1879</f>
        <v>0</v>
      </c>
      <c r="DJ10" s="432"/>
      <c r="DK10" s="432">
        <f>AN10-'[3]CONSTANT (QoQ)'!DW1879</f>
        <v>0</v>
      </c>
      <c r="DL10" s="432">
        <f>AO10-'[3]CONSTANT (QoQ)'!DX1879</f>
        <v>0</v>
      </c>
      <c r="DM10" s="432">
        <f>AP10-'[3]CONSTANT (QoQ)'!DY1879</f>
        <v>0</v>
      </c>
      <c r="DN10" s="432">
        <f>AQ10-'[3]CONSTANT (QoQ)'!DZ1879</f>
        <v>0</v>
      </c>
      <c r="DO10" s="432"/>
      <c r="DP10" s="432">
        <f>AS10-'[3]CONSTANT (QoQ)'!EA1879</f>
        <v>0</v>
      </c>
      <c r="DQ10" s="432">
        <f>AT10-'[3]CONSTANT (QoQ)'!EB1879</f>
        <v>0</v>
      </c>
      <c r="DR10" s="432">
        <f>AU10-'[3]CONSTANT (QoQ)'!EC1879</f>
        <v>0</v>
      </c>
      <c r="DS10" s="432">
        <f>AV10-'[3]CONSTANT (QoQ)'!ED1879</f>
        <v>0</v>
      </c>
      <c r="DT10" s="432"/>
      <c r="DU10" s="432">
        <f>AX10-'[3]CONSTANT (QoQ)'!EE1879</f>
        <v>2.2204460492503131E-14</v>
      </c>
      <c r="DV10" s="432">
        <f>AY10-'[3]CONSTANT (QoQ)'!EF1879</f>
        <v>-3.3750779948604759E-14</v>
      </c>
      <c r="DW10" s="432">
        <f>AZ10-'[3]CONSTANT (QoQ)'!EG1879</f>
        <v>2.2204460492503131E-14</v>
      </c>
      <c r="DX10" s="432">
        <f>BA10-'[3]CONSTANT (QoQ)'!EH1879</f>
        <v>0</v>
      </c>
      <c r="DY10" s="432"/>
      <c r="DZ10" s="432">
        <f>BC10-'[3]CONSTANT (QoQ)'!EI1879</f>
        <v>0</v>
      </c>
      <c r="EA10" s="432">
        <f>BD10-'[3]CONSTANT (QoQ)'!EJ1879</f>
        <v>0</v>
      </c>
      <c r="EB10" s="432">
        <f>BE10-'[3]CONSTANT (QoQ)'!EK1879</f>
        <v>0</v>
      </c>
      <c r="EC10" s="432">
        <f>BF10-'[3]CONSTANT (QoQ)'!EL1879</f>
        <v>0</v>
      </c>
      <c r="ED10" s="432"/>
      <c r="EE10" s="432">
        <f>BH10-'[3]CONSTANT (QoQ)'!EM1879</f>
        <v>0</v>
      </c>
      <c r="EF10" s="432">
        <f>BI10-'[3]CONSTANT (QoQ)'!EN1879</f>
        <v>0</v>
      </c>
      <c r="EG10" s="432">
        <f>BJ10-'[3]CONSTANT (QoQ)'!EO1879</f>
        <v>0</v>
      </c>
      <c r="EH10" s="432">
        <f>BK10-'[3]CONSTANT (QoQ)'!EP1879</f>
        <v>0</v>
      </c>
      <c r="EI10" s="432"/>
      <c r="EJ10" s="432">
        <f>BM10-'[3]CONSTANT (QoQ)'!EQ1879</f>
        <v>0</v>
      </c>
      <c r="EK10" s="432">
        <f>BN10-'[3]CONSTANT (QoQ)'!ER1879</f>
        <v>0</v>
      </c>
      <c r="EL10" s="432">
        <f>BO10-'[3]CONSTANT (QoQ)'!ES1879</f>
        <v>0</v>
      </c>
      <c r="EM10" s="432">
        <f>BP10-'[3]CONSTANT (QoQ)'!ET1879</f>
        <v>0</v>
      </c>
      <c r="EN10" s="432"/>
      <c r="EO10" s="432">
        <f>BR10-'[3]CONSTANT (QoQ)'!EU1879</f>
        <v>0</v>
      </c>
      <c r="EP10" s="432">
        <f>BS10-'[3]CONSTANT (QoQ)'!EV1879</f>
        <v>0</v>
      </c>
      <c r="EQ10" s="432">
        <f>BT10-'[3]CONSTANT (QoQ)'!EW1879</f>
        <v>0</v>
      </c>
      <c r="ER10" s="432" t="e">
        <f>BU10-'[3]CONSTANT (QoQ)'!EX1879</f>
        <v>#DIV/0!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458"/>
      <c r="I11" s="65">
        <f>('8B'!I11/'8B'!H11-1)*100</f>
        <v>5.1148735887313279</v>
      </c>
      <c r="J11" s="65">
        <f>('8B'!J11/'8B'!I11-1)*100</f>
        <v>6.2032488501811978</v>
      </c>
      <c r="K11" s="65">
        <f>('8B'!K11/'8B'!J11-1)*100</f>
        <v>7.4114058197808808</v>
      </c>
      <c r="L11" s="65">
        <f>('8B'!L11/'8B'!K11-1)*100</f>
        <v>6.9847784028458815</v>
      </c>
      <c r="M11" s="65">
        <f>('8B'!M11/'8B'!L11-1)*100</f>
        <v>-10.671638369565695</v>
      </c>
      <c r="N11" s="65">
        <f>('8B'!N11/'8B'!M11-1)*100</f>
        <v>1.0407011843811098</v>
      </c>
      <c r="O11" s="65">
        <f>('8B'!O11/'8B'!N11-1)*100</f>
        <v>9.9237270535255782</v>
      </c>
      <c r="P11" s="65">
        <f>('8B'!P11/'8B'!O11-1)*100</f>
        <v>3.332089748870759</v>
      </c>
      <c r="Q11" s="65">
        <f>('8B'!Q11/'8B'!P11-1)*100</f>
        <v>6.7036634908976378</v>
      </c>
      <c r="R11" s="65">
        <f>('8B'!R11/'8B'!Q11-1)*100</f>
        <v>-100</v>
      </c>
      <c r="S11" s="68"/>
      <c r="T11" s="68"/>
      <c r="U11" s="65">
        <f>('8B'!U11/'8B'!T11-1)*100</f>
        <v>-3.6524889948810868</v>
      </c>
      <c r="V11" s="65">
        <f>('8B'!V11/'8B'!U11-1)*100</f>
        <v>6.7162126990246929</v>
      </c>
      <c r="W11" s="65">
        <f>('8B'!W11/'8B'!V11-1)*100</f>
        <v>-3.4372916587473101</v>
      </c>
      <c r="X11" s="65"/>
      <c r="Y11" s="65">
        <f>('8B'!Y11/'8B'!W11-1)*100</f>
        <v>4.008946188315754</v>
      </c>
      <c r="Z11" s="65">
        <f>('8B'!Z11/'8B'!Y11-1)*100</f>
        <v>-1.3102894467127424</v>
      </c>
      <c r="AA11" s="65">
        <f>('8B'!AA11/'8B'!Z11-1)*100</f>
        <v>6.6356838026855325</v>
      </c>
      <c r="AB11" s="65">
        <f>('8B'!AB11/'8B'!AA11-1)*100</f>
        <v>-3.3986497971877472</v>
      </c>
      <c r="AC11" s="65"/>
      <c r="AD11" s="65">
        <f>('8B'!AD11/'8B'!AB11-1)*100</f>
        <v>4.2193071602820709</v>
      </c>
      <c r="AE11" s="65">
        <f>('8B'!AE11/'8B'!AD11-1)*100</f>
        <v>-0.85586691889480981</v>
      </c>
      <c r="AF11" s="65">
        <f>('8B'!AF11/'8B'!AE11-1)*100</f>
        <v>7.1047495845314446</v>
      </c>
      <c r="AG11" s="65">
        <f>('8B'!AG11/'8B'!AF11-1)*100</f>
        <v>-4.6760776213722766</v>
      </c>
      <c r="AH11" s="65"/>
      <c r="AI11" s="65">
        <f>('8B'!AI11/'8B'!AG11-1)*100</f>
        <v>4.393105827589272</v>
      </c>
      <c r="AJ11" s="65">
        <f>('8B'!AJ11/'8B'!AI11-1)*100</f>
        <v>-9.5235037394159061E-2</v>
      </c>
      <c r="AK11" s="65">
        <f>('8B'!AK11/'8B'!AJ11-1)*100</f>
        <v>9.5417499421091243</v>
      </c>
      <c r="AL11" s="65">
        <f>('8B'!AL11/'8B'!AK11-1)*100</f>
        <v>-5.0465008766823471</v>
      </c>
      <c r="AM11" s="65"/>
      <c r="AN11" s="65">
        <f>('8B'!AN11/'8B'!AL11-1)*100</f>
        <v>3.8407318834398518</v>
      </c>
      <c r="AO11" s="65">
        <f>('8B'!AO11/'8B'!AN11-1)*100</f>
        <v>-0.42183180399204545</v>
      </c>
      <c r="AP11" s="65">
        <f>('8B'!AP11/'8B'!AO11-1)*100</f>
        <v>8.3391636210940145</v>
      </c>
      <c r="AQ11" s="65">
        <f>('8B'!AQ11/'8B'!AP11-1)*100</f>
        <v>-5.2026701381970302</v>
      </c>
      <c r="AR11" s="65"/>
      <c r="AS11" s="65">
        <f>('8B'!AS11/'8B'!AQ11-1)*100</f>
        <v>0.80072387376677323</v>
      </c>
      <c r="AT11" s="65">
        <f>('8B'!AT11/'8B'!AS11-1)*100</f>
        <v>-28.635292243489364</v>
      </c>
      <c r="AU11" s="65">
        <f>('8B'!AU11/'8B'!AT11-1)*100</f>
        <v>32.215882226726819</v>
      </c>
      <c r="AV11" s="65">
        <f>('8B'!AV11/'8B'!AU11-1)*100</f>
        <v>-5.3367431539464878</v>
      </c>
      <c r="AW11" s="65"/>
      <c r="AX11" s="65">
        <f>('8B'!AX11/'8B'!AV11-1)*100</f>
        <v>7.2407668028945382</v>
      </c>
      <c r="AY11" s="65">
        <f>('8B'!AY11/'8B'!AX11-1)*100</f>
        <v>-10.922912696177844</v>
      </c>
      <c r="AZ11" s="65">
        <f>('8B'!AZ11/'8B'!AY11-1)*100</f>
        <v>3.0180751197410371</v>
      </c>
      <c r="BA11" s="65">
        <f>('8B'!BA11/'8B'!AZ11-1)*100</f>
        <v>2.0743957393718926</v>
      </c>
      <c r="BB11" s="65"/>
      <c r="BC11" s="65">
        <f>('8B'!BC11/'8B'!BA11-1)*100</f>
        <v>10.264766122359337</v>
      </c>
      <c r="BD11" s="65">
        <f>('8B'!BD11/'8B'!BC11-1)*100</f>
        <v>0.90182469895920825</v>
      </c>
      <c r="BE11" s="65">
        <f>('8B'!BE11/'8B'!BD11-1)*100</f>
        <v>2.6637257513427715</v>
      </c>
      <c r="BF11" s="65">
        <f>('8B'!BF11/'8B'!BE11-1)*100</f>
        <v>-9.1644089688156622</v>
      </c>
      <c r="BG11" s="65"/>
      <c r="BH11" s="65">
        <f>('8B'!BH11/'8B'!BF11-1)*100</f>
        <v>10.146353054360425</v>
      </c>
      <c r="BI11" s="65">
        <f>('8B'!BI11/'8B'!BH11-1)*100</f>
        <v>-1.0857297526443155</v>
      </c>
      <c r="BJ11" s="65">
        <f>('8B'!BJ11/'8B'!BI11-1)*100</f>
        <v>3.5794611338791249</v>
      </c>
      <c r="BK11" s="65">
        <f>('8B'!BK11/'8B'!BJ11-1)*100</f>
        <v>-6.2799786477383712</v>
      </c>
      <c r="BL11" s="65"/>
      <c r="BM11" s="572">
        <f>('8B'!BM11/'8B'!BK11-1)*100</f>
        <v>13.189419742985308</v>
      </c>
      <c r="BN11" s="572">
        <f>('8B'!BN11/'8B'!BM11-1)*100</f>
        <v>-1.81974139474258</v>
      </c>
      <c r="BO11" s="65">
        <f>('8B'!BO11/'8B'!BN11-1)*100</f>
        <v>1.2265466565567928</v>
      </c>
      <c r="BP11" s="65">
        <f>('8B'!BP11/'8B'!BO11-1)*100</f>
        <v>-6.847040212010036</v>
      </c>
      <c r="BQ11" s="65"/>
      <c r="BR11" s="572">
        <f>('8B'!BR11/'8B'!BP11-1)*100</f>
        <v>12.976502514778399</v>
      </c>
      <c r="BS11" s="572">
        <f>('8B'!BS11/'8B'!BR11-1)*100</f>
        <v>-2.1015699782558461</v>
      </c>
      <c r="BT11" s="65">
        <f>('8B'!BT11/'8B'!BS11-1)*100</f>
        <v>-100</v>
      </c>
      <c r="BU11" s="65" t="e">
        <f>('8B'!BU11/'8B'!BT11-1)*100</f>
        <v>#DIV/0!</v>
      </c>
      <c r="BV11" s="67"/>
      <c r="BW11" s="67"/>
      <c r="BX11" s="78"/>
      <c r="BY11" s="723" t="s">
        <v>55</v>
      </c>
      <c r="BZ11" s="725"/>
      <c r="CA11" s="772" t="s">
        <v>422</v>
      </c>
      <c r="CB11" s="772"/>
      <c r="CC11" s="772"/>
      <c r="CD11" s="180"/>
      <c r="CE11" s="432"/>
      <c r="CF11" s="432">
        <f>I11-'[3]CONSTANT (YoY)'!FW1880</f>
        <v>0</v>
      </c>
      <c r="CG11" s="432">
        <f>J11-'[3]CONSTANT (YoY)'!FX1880</f>
        <v>0</v>
      </c>
      <c r="CH11" s="432">
        <f>K11-'[3]CONSTANT (YoY)'!FY1880</f>
        <v>0</v>
      </c>
      <c r="CI11" s="432">
        <f>L11-'[3]CONSTANT (YoY)'!FZ1880</f>
        <v>0</v>
      </c>
      <c r="CJ11" s="432">
        <f>M11-'[3]CONSTANT (YoY)'!GA1880</f>
        <v>0</v>
      </c>
      <c r="CK11" s="432">
        <f>N11-'[3]CONSTANT (YoY)'!GB1880</f>
        <v>0</v>
      </c>
      <c r="CL11" s="432">
        <f>O11-'[3]CONSTANT (YoY)'!GC1880</f>
        <v>0</v>
      </c>
      <c r="CM11" s="432">
        <f>P11-'[3]CONSTANT (YoY)'!GD1880</f>
        <v>0</v>
      </c>
      <c r="CN11" s="432">
        <f>Q11-'[3]CONSTANT (YoY)'!GE1880</f>
        <v>0</v>
      </c>
      <c r="CO11" s="432">
        <f>R11-'[3]CONSTANT (YoY)'!GF1880</f>
        <v>0</v>
      </c>
      <c r="CP11" s="432"/>
      <c r="CQ11" s="432" t="e">
        <f>T11-'[3]CONSTANT (QoQ)'!DG1880</f>
        <v>#REF!</v>
      </c>
      <c r="CR11" s="432">
        <f>U11-'[3]CONSTANT (QoQ)'!DH1880</f>
        <v>0</v>
      </c>
      <c r="CS11" s="432">
        <f>V11-'[3]CONSTANT (QoQ)'!DI1880</f>
        <v>0</v>
      </c>
      <c r="CT11" s="432">
        <f>W11-'[3]CONSTANT (QoQ)'!DJ1880</f>
        <v>0</v>
      </c>
      <c r="CU11" s="432"/>
      <c r="CV11" s="432">
        <f>Y11-'[3]CONSTANT (QoQ)'!DK1880</f>
        <v>0</v>
      </c>
      <c r="CW11" s="432">
        <f>Z11-'[3]CONSTANT (QoQ)'!DL1880</f>
        <v>0</v>
      </c>
      <c r="CX11" s="432">
        <f>AA11-'[3]CONSTANT (QoQ)'!DM1880</f>
        <v>0</v>
      </c>
      <c r="CY11" s="432">
        <f>AB11-'[3]CONSTANT (QoQ)'!DN1880</f>
        <v>0</v>
      </c>
      <c r="CZ11" s="432"/>
      <c r="DA11" s="432">
        <f>AD11-'[3]CONSTANT (QoQ)'!DO1880</f>
        <v>0</v>
      </c>
      <c r="DB11" s="432">
        <f>AE11-'[3]CONSTANT (QoQ)'!DP1880</f>
        <v>0</v>
      </c>
      <c r="DC11" s="432">
        <f>AF11-'[3]CONSTANT (QoQ)'!DQ1880</f>
        <v>0</v>
      </c>
      <c r="DD11" s="432">
        <f>AG11-'[3]CONSTANT (QoQ)'!DR1880</f>
        <v>0</v>
      </c>
      <c r="DE11" s="432"/>
      <c r="DF11" s="432">
        <f>AI11-'[3]CONSTANT (QoQ)'!DS1880</f>
        <v>0</v>
      </c>
      <c r="DG11" s="432">
        <f>AJ11-'[3]CONSTANT (QoQ)'!DT1880</f>
        <v>0</v>
      </c>
      <c r="DH11" s="432">
        <f>AK11-'[3]CONSTANT (QoQ)'!DU1880</f>
        <v>0</v>
      </c>
      <c r="DI11" s="432">
        <f>AL11-'[3]CONSTANT (QoQ)'!DV1880</f>
        <v>0</v>
      </c>
      <c r="DJ11" s="432"/>
      <c r="DK11" s="432">
        <f>AN11-'[3]CONSTANT (QoQ)'!DW1880</f>
        <v>0</v>
      </c>
      <c r="DL11" s="432">
        <f>AO11-'[3]CONSTANT (QoQ)'!DX1880</f>
        <v>0</v>
      </c>
      <c r="DM11" s="432">
        <f>AP11-'[3]CONSTANT (QoQ)'!DY1880</f>
        <v>0</v>
      </c>
      <c r="DN11" s="432">
        <f>AQ11-'[3]CONSTANT (QoQ)'!DZ1880</f>
        <v>0</v>
      </c>
      <c r="DO11" s="432"/>
      <c r="DP11" s="432">
        <f>AS11-'[3]CONSTANT (QoQ)'!EA1880</f>
        <v>0</v>
      </c>
      <c r="DQ11" s="432">
        <f>AT11-'[3]CONSTANT (QoQ)'!EB1880</f>
        <v>0</v>
      </c>
      <c r="DR11" s="432">
        <f>AU11-'[3]CONSTANT (QoQ)'!EC1880</f>
        <v>0</v>
      </c>
      <c r="DS11" s="432">
        <f>AV11-'[3]CONSTANT (QoQ)'!ED1880</f>
        <v>0</v>
      </c>
      <c r="DT11" s="432"/>
      <c r="DU11" s="432">
        <f>AX11-'[3]CONSTANT (QoQ)'!EE1880</f>
        <v>0</v>
      </c>
      <c r="DV11" s="432">
        <f>AY11-'[3]CONSTANT (QoQ)'!EF1880</f>
        <v>0</v>
      </c>
      <c r="DW11" s="432">
        <f>AZ11-'[3]CONSTANT (QoQ)'!EG1880</f>
        <v>0</v>
      </c>
      <c r="DX11" s="432">
        <f>BA11-'[3]CONSTANT (QoQ)'!EH1880</f>
        <v>0</v>
      </c>
      <c r="DY11" s="432"/>
      <c r="DZ11" s="432">
        <f>BC11-'[3]CONSTANT (QoQ)'!EI1880</f>
        <v>0</v>
      </c>
      <c r="EA11" s="432">
        <f>BD11-'[3]CONSTANT (QoQ)'!EJ1880</f>
        <v>0</v>
      </c>
      <c r="EB11" s="432">
        <f>BE11-'[3]CONSTANT (QoQ)'!EK1880</f>
        <v>0</v>
      </c>
      <c r="EC11" s="432">
        <f>BF11-'[3]CONSTANT (QoQ)'!EL1880</f>
        <v>0</v>
      </c>
      <c r="ED11" s="432"/>
      <c r="EE11" s="432">
        <f>BH11-'[3]CONSTANT (QoQ)'!EM1880</f>
        <v>0</v>
      </c>
      <c r="EF11" s="432">
        <f>BI11-'[3]CONSTANT (QoQ)'!EN1880</f>
        <v>0</v>
      </c>
      <c r="EG11" s="432">
        <f>BJ11-'[3]CONSTANT (QoQ)'!EO1880</f>
        <v>0</v>
      </c>
      <c r="EH11" s="432">
        <f>BK11-'[3]CONSTANT (QoQ)'!EP1880</f>
        <v>0</v>
      </c>
      <c r="EI11" s="432"/>
      <c r="EJ11" s="432">
        <f>BM11-'[3]CONSTANT (QoQ)'!EQ1880</f>
        <v>0</v>
      </c>
      <c r="EK11" s="432">
        <f>BN11-'[3]CONSTANT (QoQ)'!ER1880</f>
        <v>0</v>
      </c>
      <c r="EL11" s="432">
        <f>BO11-'[3]CONSTANT (QoQ)'!ES1880</f>
        <v>0</v>
      </c>
      <c r="EM11" s="432">
        <f>BP11-'[3]CONSTANT (QoQ)'!ET1880</f>
        <v>0</v>
      </c>
      <c r="EN11" s="432"/>
      <c r="EO11" s="432">
        <f>BR11-'[3]CONSTANT (QoQ)'!EU1880</f>
        <v>0</v>
      </c>
      <c r="EP11" s="432">
        <f>BS11-'[3]CONSTANT (QoQ)'!EV1880</f>
        <v>-1.1102230246251565E-14</v>
      </c>
      <c r="EQ11" s="432">
        <f>BT11-'[3]CONSTANT (QoQ)'!EW1880</f>
        <v>0</v>
      </c>
      <c r="ER11" s="432" t="e">
        <f>BU11-'[3]CONSTANT (QoQ)'!EX1880</f>
        <v>#DIV/0!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458"/>
      <c r="I12" s="65">
        <f>('8B'!I12/'8B'!H12-1)*100</f>
        <v>6.5642991591180255</v>
      </c>
      <c r="J12" s="65">
        <f>('8B'!J12/'8B'!I12-1)*100</f>
        <v>4.5504011788216614</v>
      </c>
      <c r="K12" s="65">
        <f>('8B'!K12/'8B'!J12-1)*100</f>
        <v>5.3999335494548495</v>
      </c>
      <c r="L12" s="65">
        <f>('8B'!L12/'8B'!K12-1)*100</f>
        <v>8.3230296600819145</v>
      </c>
      <c r="M12" s="65">
        <f>('8B'!M12/'8B'!L12-1)*100</f>
        <v>-13.816645356851032</v>
      </c>
      <c r="N12" s="65">
        <f>('8B'!N12/'8B'!M12-1)*100</f>
        <v>-7.9277540328140272</v>
      </c>
      <c r="O12" s="65">
        <f>('8B'!O12/'8B'!N12-1)*100</f>
        <v>32.124283202420671</v>
      </c>
      <c r="P12" s="65">
        <f>('8B'!P12/'8B'!O12-1)*100</f>
        <v>9.5968026335973668</v>
      </c>
      <c r="Q12" s="65">
        <f>('8B'!Q12/'8B'!P12-1)*100</f>
        <v>10.478185998932554</v>
      </c>
      <c r="R12" s="65">
        <f>('8B'!R12/'8B'!Q12-1)*100</f>
        <v>-100</v>
      </c>
      <c r="S12" s="68"/>
      <c r="T12" s="68"/>
      <c r="U12" s="65">
        <f>('8B'!U12/'8B'!T12-1)*100</f>
        <v>-3.3436172990021884</v>
      </c>
      <c r="V12" s="65">
        <f>('8B'!V12/'8B'!U12-1)*100</f>
        <v>15.249106415210356</v>
      </c>
      <c r="W12" s="65">
        <f>('8B'!W12/'8B'!V12-1)*100</f>
        <v>-0.18295561214508593</v>
      </c>
      <c r="X12" s="65"/>
      <c r="Y12" s="65">
        <f>('8B'!Y12/'8B'!W12-1)*100</f>
        <v>-4.6546733756414715</v>
      </c>
      <c r="Z12" s="65">
        <f>('8B'!Z12/'8B'!Y12-1)*100</f>
        <v>-1.9941374285934788</v>
      </c>
      <c r="AA12" s="65">
        <f>('8B'!AA12/'8B'!Z12-1)*100</f>
        <v>14.927652239513577</v>
      </c>
      <c r="AB12" s="65">
        <f>('8B'!AB12/'8B'!AA12-1)*100</f>
        <v>-1.6568791555580442</v>
      </c>
      <c r="AC12" s="65"/>
      <c r="AD12" s="65">
        <f>('8B'!AD12/'8B'!AB12-1)*100</f>
        <v>-5.616714610159157</v>
      </c>
      <c r="AE12" s="65">
        <f>('8B'!AE12/'8B'!AD12-1)*100</f>
        <v>-1.5505596891333351</v>
      </c>
      <c r="AF12" s="65">
        <f>('8B'!AF12/'8B'!AE12-1)*100</f>
        <v>14.584523442374842</v>
      </c>
      <c r="AG12" s="65">
        <f>('8B'!AG12/'8B'!AF12-1)*100</f>
        <v>-2.3438523247841569</v>
      </c>
      <c r="AH12" s="65"/>
      <c r="AI12" s="65">
        <f>('8B'!AI12/'8B'!AG12-1)*100</f>
        <v>-6.2505067101656593</v>
      </c>
      <c r="AJ12" s="65">
        <f>('8B'!AJ12/'8B'!AI12-1)*100</f>
        <v>-0.63904975698328981</v>
      </c>
      <c r="AK12" s="65">
        <f>('8B'!AK12/'8B'!AJ12-1)*100</f>
        <v>17.307188055796253</v>
      </c>
      <c r="AL12" s="65">
        <f>('8B'!AL12/'8B'!AK12-1)*100</f>
        <v>-2.0560243025211089</v>
      </c>
      <c r="AM12" s="65"/>
      <c r="AN12" s="65">
        <f>('8B'!AN12/'8B'!AL12-1)*100</f>
        <v>-4.2480321006706507</v>
      </c>
      <c r="AO12" s="65">
        <f>('8B'!AO12/'8B'!AN12-1)*100</f>
        <v>-1.6069969914929594</v>
      </c>
      <c r="AP12" s="65">
        <f>('8B'!AP12/'8B'!AO12-1)*100</f>
        <v>16.776157538673786</v>
      </c>
      <c r="AQ12" s="65">
        <f>('8B'!AQ12/'8B'!AP12-1)*100</f>
        <v>-1.742034032340356</v>
      </c>
      <c r="AR12" s="65"/>
      <c r="AS12" s="65">
        <f>('8B'!AS12/'8B'!AQ12-1)*100</f>
        <v>-10.269384834624507</v>
      </c>
      <c r="AT12" s="65">
        <f>('8B'!AT12/'8B'!AS12-1)*100</f>
        <v>-58.020311488260276</v>
      </c>
      <c r="AU12" s="65">
        <f>('8B'!AU12/'8B'!AT12-1)*100</f>
        <v>164.29246235211846</v>
      </c>
      <c r="AV12" s="65">
        <f>('8B'!AV12/'8B'!AU12-1)*100</f>
        <v>-1.1724920685433626</v>
      </c>
      <c r="AW12" s="65"/>
      <c r="AX12" s="65">
        <f>('8B'!AX12/'8B'!AV12-1)*100</f>
        <v>-10.999699602872969</v>
      </c>
      <c r="AY12" s="65">
        <f>('8B'!AY12/'8B'!AX12-1)*100</f>
        <v>-44.953665836432968</v>
      </c>
      <c r="AZ12" s="65">
        <f>('8B'!AZ12/'8B'!AY12-1)*100</f>
        <v>32.451092746631204</v>
      </c>
      <c r="BA12" s="65">
        <f>('8B'!BA12/'8B'!AZ12-1)*100</f>
        <v>56.537429593469568</v>
      </c>
      <c r="BB12" s="65"/>
      <c r="BC12" s="65">
        <f>('8B'!BC12/'8B'!BA12-1)*100</f>
        <v>-5.4243128604671949</v>
      </c>
      <c r="BD12" s="65">
        <f>('8B'!BD12/'8B'!BC12-1)*100</f>
        <v>-2.8887414924491872</v>
      </c>
      <c r="BE12" s="65">
        <f>('8B'!BE12/'8B'!BD12-1)*100</f>
        <v>7.7336438533284646</v>
      </c>
      <c r="BF12" s="65">
        <f>('8B'!BF12/'8B'!BE12-1)*100</f>
        <v>11.831597588849419</v>
      </c>
      <c r="BG12" s="65"/>
      <c r="BH12" s="65">
        <f>('8B'!BH12/'8B'!BF12-1)*100</f>
        <v>-5.2757605416519526</v>
      </c>
      <c r="BI12" s="65">
        <f>('8B'!BI12/'8B'!BH12-1)*100</f>
        <v>-6.9199692228658733</v>
      </c>
      <c r="BJ12" s="65">
        <f>('8B'!BJ12/'8B'!BI12-1)*100</f>
        <v>12.559395836204867</v>
      </c>
      <c r="BK12" s="65">
        <f>('8B'!BK12/'8B'!BJ12-1)*100</f>
        <v>10.941089090653811</v>
      </c>
      <c r="BL12" s="65"/>
      <c r="BM12" s="572">
        <f>('8B'!BM12/'8B'!BK12-1)*100</f>
        <v>-8.4882373772015356</v>
      </c>
      <c r="BN12" s="572">
        <f>('8B'!BN12/'8B'!BM12-1)*100</f>
        <v>-4.5142792370347129</v>
      </c>
      <c r="BO12" s="65">
        <f>('8B'!BO12/'8B'!BN12-1)*100</f>
        <v>16.64074733357943</v>
      </c>
      <c r="BP12" s="65">
        <f>('8B'!BP12/'8B'!BO12-1)*100</f>
        <v>10.641032827550912</v>
      </c>
      <c r="BQ12" s="65"/>
      <c r="BR12" s="572">
        <f>('8B'!BR12/'8B'!BP12-1)*100</f>
        <v>-11.455667080238063</v>
      </c>
      <c r="BS12" s="572">
        <f>('8B'!BS12/'8B'!BR12-1)*100</f>
        <v>-4.2974830744740178</v>
      </c>
      <c r="BT12" s="65">
        <f>('8B'!BT12/'8B'!BS12-1)*100</f>
        <v>-100</v>
      </c>
      <c r="BU12" s="65" t="e">
        <f>('8B'!BU12/'8B'!BT12-1)*100</f>
        <v>#DIV/0!</v>
      </c>
      <c r="BV12" s="67"/>
      <c r="BW12" s="67"/>
      <c r="BX12" s="78"/>
      <c r="BY12" s="723" t="s">
        <v>56</v>
      </c>
      <c r="BZ12" s="725"/>
      <c r="CA12" s="724" t="s">
        <v>423</v>
      </c>
      <c r="CB12" s="724"/>
      <c r="CC12" s="724"/>
      <c r="CD12" s="180"/>
      <c r="CE12" s="432"/>
      <c r="CF12" s="432">
        <f>I12-'[3]CONSTANT (YoY)'!FW1882</f>
        <v>0</v>
      </c>
      <c r="CG12" s="432">
        <f>J12-'[3]CONSTANT (YoY)'!FX1882</f>
        <v>0</v>
      </c>
      <c r="CH12" s="432">
        <f>K12-'[3]CONSTANT (YoY)'!FY1882</f>
        <v>0</v>
      </c>
      <c r="CI12" s="432">
        <f>L12-'[3]CONSTANT (YoY)'!FZ1882</f>
        <v>0</v>
      </c>
      <c r="CJ12" s="432">
        <f>M12-'[3]CONSTANT (YoY)'!GA1882</f>
        <v>0</v>
      </c>
      <c r="CK12" s="432">
        <f>N12-'[3]CONSTANT (YoY)'!GB1882</f>
        <v>0</v>
      </c>
      <c r="CL12" s="432">
        <f>O12-'[3]CONSTANT (YoY)'!GC1882</f>
        <v>0</v>
      </c>
      <c r="CM12" s="432">
        <f>P12-'[3]CONSTANT (YoY)'!GD1882</f>
        <v>0</v>
      </c>
      <c r="CN12" s="432">
        <f>Q12-'[3]CONSTANT (YoY)'!GE1882</f>
        <v>0</v>
      </c>
      <c r="CO12" s="432">
        <f>R12-'[3]CONSTANT (YoY)'!GF1882</f>
        <v>0</v>
      </c>
      <c r="CP12" s="432"/>
      <c r="CQ12" s="432" t="e">
        <f>T12-'[3]CONSTANT (QoQ)'!DG1882</f>
        <v>#REF!</v>
      </c>
      <c r="CR12" s="432">
        <f>U12-'[3]CONSTANT (QoQ)'!DH1882</f>
        <v>0</v>
      </c>
      <c r="CS12" s="432">
        <f>V12-'[3]CONSTANT (QoQ)'!DI1882</f>
        <v>0</v>
      </c>
      <c r="CT12" s="432">
        <f>W12-'[3]CONSTANT (QoQ)'!DJ1882</f>
        <v>0</v>
      </c>
      <c r="CU12" s="432"/>
      <c r="CV12" s="432">
        <f>Y12-'[3]CONSTANT (QoQ)'!DK1882</f>
        <v>0</v>
      </c>
      <c r="CW12" s="432">
        <f>Z12-'[3]CONSTANT (QoQ)'!DL1882</f>
        <v>0</v>
      </c>
      <c r="CX12" s="432">
        <f>AA12-'[3]CONSTANT (QoQ)'!DM1882</f>
        <v>0</v>
      </c>
      <c r="CY12" s="432">
        <f>AB12-'[3]CONSTANT (QoQ)'!DN1882</f>
        <v>0</v>
      </c>
      <c r="CZ12" s="432"/>
      <c r="DA12" s="432">
        <f>AD12-'[3]CONSTANT (QoQ)'!DO1882</f>
        <v>0</v>
      </c>
      <c r="DB12" s="432">
        <f>AE12-'[3]CONSTANT (QoQ)'!DP1882</f>
        <v>0</v>
      </c>
      <c r="DC12" s="432">
        <f>AF12-'[3]CONSTANT (QoQ)'!DQ1882</f>
        <v>0</v>
      </c>
      <c r="DD12" s="432">
        <f>AG12-'[3]CONSTANT (QoQ)'!DR1882</f>
        <v>0</v>
      </c>
      <c r="DE12" s="432"/>
      <c r="DF12" s="432">
        <f>AI12-'[3]CONSTANT (QoQ)'!DS1882</f>
        <v>0</v>
      </c>
      <c r="DG12" s="432">
        <f>AJ12-'[3]CONSTANT (QoQ)'!DT1882</f>
        <v>0</v>
      </c>
      <c r="DH12" s="432">
        <f>AK12-'[3]CONSTANT (QoQ)'!DU1882</f>
        <v>0</v>
      </c>
      <c r="DI12" s="432">
        <f>AL12-'[3]CONSTANT (QoQ)'!DV1882</f>
        <v>0</v>
      </c>
      <c r="DJ12" s="432"/>
      <c r="DK12" s="432">
        <f>AN12-'[3]CONSTANT (QoQ)'!DW1882</f>
        <v>0</v>
      </c>
      <c r="DL12" s="432">
        <f>AO12-'[3]CONSTANT (QoQ)'!DX1882</f>
        <v>0</v>
      </c>
      <c r="DM12" s="432">
        <f>AP12-'[3]CONSTANT (QoQ)'!DY1882</f>
        <v>0</v>
      </c>
      <c r="DN12" s="432">
        <f>AQ12-'[3]CONSTANT (QoQ)'!DZ1882</f>
        <v>0</v>
      </c>
      <c r="DO12" s="432"/>
      <c r="DP12" s="432">
        <f>AS12-'[3]CONSTANT (QoQ)'!EA1882</f>
        <v>0</v>
      </c>
      <c r="DQ12" s="432">
        <f>AT12-'[3]CONSTANT (QoQ)'!EB1882</f>
        <v>0</v>
      </c>
      <c r="DR12" s="432">
        <f>AU12-'[3]CONSTANT (QoQ)'!EC1882</f>
        <v>0</v>
      </c>
      <c r="DS12" s="432">
        <f>AV12-'[3]CONSTANT (QoQ)'!ED1882</f>
        <v>0</v>
      </c>
      <c r="DT12" s="432"/>
      <c r="DU12" s="432">
        <f>AX12-'[3]CONSTANT (QoQ)'!EE1882</f>
        <v>0</v>
      </c>
      <c r="DV12" s="432">
        <f>AY12-'[3]CONSTANT (QoQ)'!EF1882</f>
        <v>0</v>
      </c>
      <c r="DW12" s="432">
        <f>AZ12-'[3]CONSTANT (QoQ)'!EG1882</f>
        <v>0</v>
      </c>
      <c r="DX12" s="432">
        <f>BA12-'[3]CONSTANT (QoQ)'!EH1882</f>
        <v>0</v>
      </c>
      <c r="DY12" s="432"/>
      <c r="DZ12" s="432">
        <f>BC12-'[3]CONSTANT (QoQ)'!EI1882</f>
        <v>0</v>
      </c>
      <c r="EA12" s="432">
        <f>BD12-'[3]CONSTANT (QoQ)'!EJ1882</f>
        <v>0</v>
      </c>
      <c r="EB12" s="432">
        <f>BE12-'[3]CONSTANT (QoQ)'!EK1882</f>
        <v>0</v>
      </c>
      <c r="EC12" s="432">
        <f>BF12-'[3]CONSTANT (QoQ)'!EL1882</f>
        <v>0</v>
      </c>
      <c r="ED12" s="432"/>
      <c r="EE12" s="432">
        <f>BH12-'[3]CONSTANT (QoQ)'!EM1882</f>
        <v>0</v>
      </c>
      <c r="EF12" s="432">
        <f>BI12-'[3]CONSTANT (QoQ)'!EN1882</f>
        <v>0</v>
      </c>
      <c r="EG12" s="432">
        <f>BJ12-'[3]CONSTANT (QoQ)'!EO1882</f>
        <v>0</v>
      </c>
      <c r="EH12" s="432">
        <f>BK12-'[3]CONSTANT (QoQ)'!EP1882</f>
        <v>0</v>
      </c>
      <c r="EI12" s="432"/>
      <c r="EJ12" s="432">
        <f>BM12-'[3]CONSTANT (QoQ)'!EQ1882</f>
        <v>0</v>
      </c>
      <c r="EK12" s="432">
        <f>BN12-'[3]CONSTANT (QoQ)'!ER1882</f>
        <v>0</v>
      </c>
      <c r="EL12" s="432">
        <f>BO12-'[3]CONSTANT (QoQ)'!ES1882</f>
        <v>0</v>
      </c>
      <c r="EM12" s="432">
        <f>BP12-'[3]CONSTANT (QoQ)'!ET1882</f>
        <v>0</v>
      </c>
      <c r="EN12" s="432"/>
      <c r="EO12" s="432">
        <f>BR12-'[3]CONSTANT (QoQ)'!EU1882</f>
        <v>0</v>
      </c>
      <c r="EP12" s="432">
        <f>BS12-'[3]CONSTANT (QoQ)'!EV1882</f>
        <v>2.2204460492503131E-14</v>
      </c>
      <c r="EQ12" s="432">
        <f>BT12-'[3]CONSTANT (QoQ)'!EW1882</f>
        <v>0</v>
      </c>
      <c r="ER12" s="432" t="e">
        <f>BU12-'[3]CONSTANT (QoQ)'!EX1882</f>
        <v>#DIV/0!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458"/>
      <c r="I13" s="65">
        <f>('8B'!I13/'8B'!H13-1)*100</f>
        <v>9.9420728716504758</v>
      </c>
      <c r="J13" s="65">
        <f>('8B'!J13/'8B'!I13-1)*100</f>
        <v>10.353674831924042</v>
      </c>
      <c r="K13" s="65">
        <f>('8B'!K13/'8B'!J13-1)*100</f>
        <v>10.229457963207311</v>
      </c>
      <c r="L13" s="65">
        <f>('8B'!L13/'8B'!K13-1)*100</f>
        <v>8.5829342923875451</v>
      </c>
      <c r="M13" s="65">
        <f>('8B'!M13/'8B'!L13-1)*100</f>
        <v>8.1100000000001735</v>
      </c>
      <c r="N13" s="65">
        <f>('8B'!N13/'8B'!M13-1)*100</f>
        <v>10.595601759723561</v>
      </c>
      <c r="O13" s="65">
        <f>('8B'!O13/'8B'!N13-1)*100</f>
        <v>10.122597857282067</v>
      </c>
      <c r="P13" s="65">
        <f>('8B'!P13/'8B'!O13-1)*100</f>
        <v>7.3681455880879154</v>
      </c>
      <c r="Q13" s="65">
        <f>('8B'!Q13/'8B'!P13-1)*100</f>
        <v>5.3671081679060872</v>
      </c>
      <c r="R13" s="65">
        <f>('8B'!R13/'8B'!Q13-1)*100</f>
        <v>-100</v>
      </c>
      <c r="S13" s="68"/>
      <c r="T13" s="68"/>
      <c r="U13" s="65">
        <f>('8B'!U13/'8B'!T13-1)*100</f>
        <v>0.66007169031558899</v>
      </c>
      <c r="V13" s="65">
        <f>('8B'!V13/'8B'!U13-1)*100</f>
        <v>-8.8471997578276618E-2</v>
      </c>
      <c r="W13" s="65">
        <f>('8B'!W13/'8B'!V13-1)*100</f>
        <v>0.75595817042748426</v>
      </c>
      <c r="X13" s="65"/>
      <c r="Y13" s="65">
        <f>('8B'!Y13/'8B'!W13-1)*100</f>
        <v>8.2772201922642665</v>
      </c>
      <c r="Z13" s="65">
        <f>('8B'!Z13/'8B'!Y13-1)*100</f>
        <v>1.1477471900518399</v>
      </c>
      <c r="AA13" s="65">
        <f>('8B'!AA13/'8B'!Z13-1)*100</f>
        <v>-0.50450794715229952</v>
      </c>
      <c r="AB13" s="65">
        <f>('8B'!AB13/'8B'!AA13-1)*100</f>
        <v>0.95320439378780986</v>
      </c>
      <c r="AC13" s="65"/>
      <c r="AD13" s="65">
        <f>('8B'!AD13/'8B'!AB13-1)*100</f>
        <v>8.4097643148258072</v>
      </c>
      <c r="AE13" s="65">
        <f>('8B'!AE13/'8B'!AD13-1)*100</f>
        <v>1.3838652216060732</v>
      </c>
      <c r="AF13" s="65">
        <f>('8B'!AF13/'8B'!AE13-1)*100</f>
        <v>-0.10793058087651408</v>
      </c>
      <c r="AG13" s="65">
        <f>('8B'!AG13/'8B'!AF13-1)*100</f>
        <v>0.22602692633988397</v>
      </c>
      <c r="AH13" s="65"/>
      <c r="AI13" s="65">
        <f>('8B'!AI13/'8B'!AG13-1)*100</f>
        <v>8.3322235155047117</v>
      </c>
      <c r="AJ13" s="65">
        <f>('8B'!AJ13/'8B'!AI13-1)*100</f>
        <v>1.9448173559889481</v>
      </c>
      <c r="AK13" s="65">
        <f>('8B'!AK13/'8B'!AJ13-1)*100</f>
        <v>-0.34923587132539291</v>
      </c>
      <c r="AL13" s="65">
        <f>('8B'!AL13/'8B'!AK13-1)*100</f>
        <v>2.6170029151240115E-2</v>
      </c>
      <c r="AM13" s="65"/>
      <c r="AN13" s="65">
        <f>('8B'!AN13/'8B'!AL13-1)*100</f>
        <v>7.9689844479219563</v>
      </c>
      <c r="AO13" s="65">
        <f>('8B'!AO13/'8B'!AN13-1)*100</f>
        <v>0.64544332600240395</v>
      </c>
      <c r="AP13" s="65">
        <f>('8B'!AP13/'8B'!AO13-1)*100</f>
        <v>-0.45909342207746118</v>
      </c>
      <c r="AQ13" s="65">
        <f>('8B'!AQ13/'8B'!AP13-1)*100</f>
        <v>-3.6606910957326377E-2</v>
      </c>
      <c r="AR13" s="65"/>
      <c r="AS13" s="65">
        <f>('8B'!AS13/'8B'!AQ13-1)*100</f>
        <v>9.2970680603454259</v>
      </c>
      <c r="AT13" s="65">
        <f>('8B'!AT13/'8B'!AS13-1)*100</f>
        <v>-2.4449927692852813</v>
      </c>
      <c r="AU13" s="65">
        <f>('8B'!AU13/'8B'!AT13-1)*100</f>
        <v>5.9208279841826972E-2</v>
      </c>
      <c r="AV13" s="65">
        <f>('8B'!AV13/'8B'!AU13-1)*100</f>
        <v>3.3386936848262216</v>
      </c>
      <c r="AW13" s="65"/>
      <c r="AX13" s="65">
        <f>('8B'!AX13/'8B'!AV13-1)*100</f>
        <v>6.5914007988903123</v>
      </c>
      <c r="AY13" s="65">
        <f>('8B'!AY13/'8B'!AX13-1)*100</f>
        <v>1.5542045384187908</v>
      </c>
      <c r="AZ13" s="65">
        <f>('8B'!AZ13/'8B'!AY13-1)*100</f>
        <v>-9.0090068611314855E-2</v>
      </c>
      <c r="BA13" s="65">
        <f>('8B'!BA13/'8B'!AZ13-1)*100</f>
        <v>2.8446211976974833</v>
      </c>
      <c r="BB13" s="65"/>
      <c r="BC13" s="65">
        <f>('8B'!BC13/'8B'!BA13-1)*100</f>
        <v>6.9925422049677444</v>
      </c>
      <c r="BD13" s="65">
        <f>('8B'!BD13/'8B'!BC13-1)*100</f>
        <v>0.52623739167250161</v>
      </c>
      <c r="BE13" s="65">
        <f>('8B'!BE13/'8B'!BD13-1)*100</f>
        <v>5.5782196589015953E-2</v>
      </c>
      <c r="BF13" s="65">
        <f>('8B'!BF13/'8B'!BE13-1)*100</f>
        <v>0.11731874697475941</v>
      </c>
      <c r="BG13" s="65"/>
      <c r="BH13" s="65">
        <f>('8B'!BH13/'8B'!BF13-1)*100</f>
        <v>6.4863192545140613</v>
      </c>
      <c r="BI13" s="65">
        <f>('8B'!BI13/'8B'!BH13-1)*100</f>
        <v>0.40162614155756504</v>
      </c>
      <c r="BJ13" s="65">
        <f>('8B'!BJ13/'8B'!BI13-1)*100</f>
        <v>0.72084822176627927</v>
      </c>
      <c r="BK13" s="65">
        <f>('8B'!BK13/'8B'!BJ13-1)*100</f>
        <v>-0.32985772223489418</v>
      </c>
      <c r="BL13" s="65"/>
      <c r="BM13" s="572">
        <f>('8B'!BM13/'8B'!BK13-1)*100</f>
        <v>5.0111303189421808</v>
      </c>
      <c r="BN13" s="572">
        <f>('8B'!BN13/'8B'!BM13-1)*100</f>
        <v>-1.338294453182487</v>
      </c>
      <c r="BO13" s="65">
        <f>('8B'!BO13/'8B'!BN13-1)*100</f>
        <v>0.25843665912519409</v>
      </c>
      <c r="BP13" s="65">
        <f>('8B'!BP13/'8B'!BO13-1)*100</f>
        <v>4.0602835767023837</v>
      </c>
      <c r="BQ13" s="65"/>
      <c r="BR13" s="572">
        <f>('8B'!BR13/'8B'!BP13-1)*100</f>
        <v>5.449341043147915</v>
      </c>
      <c r="BS13" s="572">
        <f>('8B'!BS13/'8B'!BR13-1)*100</f>
        <v>-1.2635214495558267</v>
      </c>
      <c r="BT13" s="65">
        <f>('8B'!BT13/'8B'!BS13-1)*100</f>
        <v>-100</v>
      </c>
      <c r="BU13" s="65" t="e">
        <f>('8B'!BU13/'8B'!BT13-1)*100</f>
        <v>#DIV/0!</v>
      </c>
      <c r="BV13" s="67"/>
      <c r="BW13" s="67"/>
      <c r="BX13" s="78"/>
      <c r="BY13" s="723" t="s">
        <v>57</v>
      </c>
      <c r="BZ13" s="725"/>
      <c r="CA13" s="772" t="s">
        <v>424</v>
      </c>
      <c r="CB13" s="772"/>
      <c r="CC13" s="772"/>
      <c r="CD13" s="180"/>
      <c r="CE13" s="432"/>
      <c r="CF13" s="432">
        <f>I13-'[3]CONSTANT (YoY)'!FW1883</f>
        <v>0</v>
      </c>
      <c r="CG13" s="432">
        <f>J13-'[3]CONSTANT (YoY)'!FX1883</f>
        <v>0</v>
      </c>
      <c r="CH13" s="432">
        <f>K13-'[3]CONSTANT (YoY)'!FY1883</f>
        <v>0</v>
      </c>
      <c r="CI13" s="432">
        <f>L13-'[3]CONSTANT (YoY)'!FZ1883</f>
        <v>0</v>
      </c>
      <c r="CJ13" s="432">
        <f>M13-'[3]CONSTANT (YoY)'!GA1883</f>
        <v>0</v>
      </c>
      <c r="CK13" s="432">
        <f>N13-'[3]CONSTANT (YoY)'!GB1883</f>
        <v>0</v>
      </c>
      <c r="CL13" s="432">
        <f>O13-'[3]CONSTANT (YoY)'!GC1883</f>
        <v>0</v>
      </c>
      <c r="CM13" s="432">
        <f>P13-'[3]CONSTANT (YoY)'!GD1883</f>
        <v>0</v>
      </c>
      <c r="CN13" s="432">
        <f>Q13-'[3]CONSTANT (YoY)'!GE1883</f>
        <v>0</v>
      </c>
      <c r="CO13" s="432">
        <f>R13-'[3]CONSTANT (YoY)'!GF1883</f>
        <v>0</v>
      </c>
      <c r="CP13" s="432"/>
      <c r="CQ13" s="432" t="e">
        <f>T13-'[3]CONSTANT (QoQ)'!DG1883</f>
        <v>#REF!</v>
      </c>
      <c r="CR13" s="432">
        <f>U13-'[3]CONSTANT (QoQ)'!DH1883</f>
        <v>0</v>
      </c>
      <c r="CS13" s="432">
        <f>V13-'[3]CONSTANT (QoQ)'!DI1883</f>
        <v>0</v>
      </c>
      <c r="CT13" s="432">
        <f>W13-'[3]CONSTANT (QoQ)'!DJ1883</f>
        <v>0</v>
      </c>
      <c r="CU13" s="432"/>
      <c r="CV13" s="432">
        <f>Y13-'[3]CONSTANT (QoQ)'!DK1883</f>
        <v>0</v>
      </c>
      <c r="CW13" s="432">
        <f>Z13-'[3]CONSTANT (QoQ)'!DL1883</f>
        <v>0</v>
      </c>
      <c r="CX13" s="432">
        <f>AA13-'[3]CONSTANT (QoQ)'!DM1883</f>
        <v>0</v>
      </c>
      <c r="CY13" s="432">
        <f>AB13-'[3]CONSTANT (QoQ)'!DN1883</f>
        <v>0</v>
      </c>
      <c r="CZ13" s="432"/>
      <c r="DA13" s="432">
        <f>AD13-'[3]CONSTANT (QoQ)'!DO1883</f>
        <v>0</v>
      </c>
      <c r="DB13" s="432">
        <f>AE13-'[3]CONSTANT (QoQ)'!DP1883</f>
        <v>0</v>
      </c>
      <c r="DC13" s="432">
        <f>AF13-'[3]CONSTANT (QoQ)'!DQ1883</f>
        <v>0</v>
      </c>
      <c r="DD13" s="432">
        <f>AG13-'[3]CONSTANT (QoQ)'!DR1883</f>
        <v>0</v>
      </c>
      <c r="DE13" s="432"/>
      <c r="DF13" s="432">
        <f>AI13-'[3]CONSTANT (QoQ)'!DS1883</f>
        <v>0</v>
      </c>
      <c r="DG13" s="432">
        <f>AJ13-'[3]CONSTANT (QoQ)'!DT1883</f>
        <v>0</v>
      </c>
      <c r="DH13" s="432">
        <f>AK13-'[3]CONSTANT (QoQ)'!DU1883</f>
        <v>0</v>
      </c>
      <c r="DI13" s="432">
        <f>AL13-'[3]CONSTANT (QoQ)'!DV1883</f>
        <v>0</v>
      </c>
      <c r="DJ13" s="432"/>
      <c r="DK13" s="432">
        <f>AN13-'[3]CONSTANT (QoQ)'!DW1883</f>
        <v>0</v>
      </c>
      <c r="DL13" s="432">
        <f>AO13-'[3]CONSTANT (QoQ)'!DX1883</f>
        <v>0</v>
      </c>
      <c r="DM13" s="432">
        <f>AP13-'[3]CONSTANT (QoQ)'!DY1883</f>
        <v>0</v>
      </c>
      <c r="DN13" s="432">
        <f>AQ13-'[3]CONSTANT (QoQ)'!DZ1883</f>
        <v>0</v>
      </c>
      <c r="DO13" s="432"/>
      <c r="DP13" s="432">
        <f>AS13-'[3]CONSTANT (QoQ)'!EA1883</f>
        <v>0</v>
      </c>
      <c r="DQ13" s="432">
        <f>AT13-'[3]CONSTANT (QoQ)'!EB1883</f>
        <v>0</v>
      </c>
      <c r="DR13" s="432">
        <f>AU13-'[3]CONSTANT (QoQ)'!EC1883</f>
        <v>0</v>
      </c>
      <c r="DS13" s="432">
        <f>AV13-'[3]CONSTANT (QoQ)'!ED1883</f>
        <v>0</v>
      </c>
      <c r="DT13" s="432"/>
      <c r="DU13" s="432">
        <f>AX13-'[3]CONSTANT (QoQ)'!EE1883</f>
        <v>0</v>
      </c>
      <c r="DV13" s="432">
        <f>AY13-'[3]CONSTANT (QoQ)'!EF1883</f>
        <v>2.2204460492503131E-14</v>
      </c>
      <c r="DW13" s="432">
        <f>AZ13-'[3]CONSTANT (QoQ)'!EG1883</f>
        <v>-3.3306690738754696E-14</v>
      </c>
      <c r="DX13" s="432">
        <f>BA13-'[3]CONSTANT (QoQ)'!EH1883</f>
        <v>2.2204460492503131E-14</v>
      </c>
      <c r="DY13" s="432"/>
      <c r="DZ13" s="432">
        <f>BC13-'[3]CONSTANT (QoQ)'!EI1883</f>
        <v>0</v>
      </c>
      <c r="EA13" s="432">
        <f>BD13-'[3]CONSTANT (QoQ)'!EJ1883</f>
        <v>0</v>
      </c>
      <c r="EB13" s="432">
        <f>BE13-'[3]CONSTANT (QoQ)'!EK1883</f>
        <v>0</v>
      </c>
      <c r="EC13" s="432">
        <f>BF13-'[3]CONSTANT (QoQ)'!EL1883</f>
        <v>0</v>
      </c>
      <c r="ED13" s="432"/>
      <c r="EE13" s="432">
        <f>BH13-'[3]CONSTANT (QoQ)'!EM1883</f>
        <v>0</v>
      </c>
      <c r="EF13" s="432">
        <f>BI13-'[3]CONSTANT (QoQ)'!EN1883</f>
        <v>0</v>
      </c>
      <c r="EG13" s="432">
        <f>BJ13-'[3]CONSTANT (QoQ)'!EO1883</f>
        <v>0</v>
      </c>
      <c r="EH13" s="432">
        <f>BK13-'[3]CONSTANT (QoQ)'!EP1883</f>
        <v>0</v>
      </c>
      <c r="EI13" s="432"/>
      <c r="EJ13" s="432">
        <f>BM13-'[3]CONSTANT (QoQ)'!EQ1883</f>
        <v>0</v>
      </c>
      <c r="EK13" s="432">
        <f>BN13-'[3]CONSTANT (QoQ)'!ER1883</f>
        <v>0</v>
      </c>
      <c r="EL13" s="432">
        <f>BO13-'[3]CONSTANT (QoQ)'!ES1883</f>
        <v>0</v>
      </c>
      <c r="EM13" s="432">
        <f>BP13-'[3]CONSTANT (QoQ)'!ET1883</f>
        <v>0</v>
      </c>
      <c r="EN13" s="432"/>
      <c r="EO13" s="432">
        <f>BR13-'[3]CONSTANT (QoQ)'!EU1883</f>
        <v>2.2204460492503131E-14</v>
      </c>
      <c r="EP13" s="432">
        <f>BS13-'[3]CONSTANT (QoQ)'!EV1883</f>
        <v>-1.1102230246251565E-14</v>
      </c>
      <c r="EQ13" s="432">
        <f>BT13-'[3]CONSTANT (QoQ)'!EW1883</f>
        <v>0</v>
      </c>
      <c r="ER13" s="432" t="e">
        <f>BU13-'[3]CONSTANT (QoQ)'!EX1883</f>
        <v>#DIV/0!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458"/>
      <c r="I14" s="65">
        <f>('8B'!I14/'8B'!H14-1)*100</f>
        <v>4.3859629048013327</v>
      </c>
      <c r="J14" s="65">
        <f>('8B'!J14/'8B'!I14-1)*100</f>
        <v>5.6314349907200967</v>
      </c>
      <c r="K14" s="65">
        <f>('8B'!K14/'8B'!J14-1)*100</f>
        <v>7.7751742488928244</v>
      </c>
      <c r="L14" s="65">
        <f>('8B'!L14/'8B'!K14-1)*100</f>
        <v>8.3338110799890721</v>
      </c>
      <c r="M14" s="65">
        <f>('8B'!M14/'8B'!L14-1)*100</f>
        <v>-48.759008565446834</v>
      </c>
      <c r="N14" s="65">
        <f>('8B'!N14/'8B'!M14-1)*100</f>
        <v>-18.728393061007264</v>
      </c>
      <c r="O14" s="65">
        <f>('8B'!O14/'8B'!N14-1)*100</f>
        <v>46.291156253724623</v>
      </c>
      <c r="P14" s="65">
        <f>('8B'!P14/'8B'!O14-1)*100</f>
        <v>5.328724493815562</v>
      </c>
      <c r="Q14" s="65">
        <f>('8B'!Q14/'8B'!P14-1)*100</f>
        <v>5.7116015842173073</v>
      </c>
      <c r="R14" s="65">
        <f>('8B'!R14/'8B'!Q14-1)*100</f>
        <v>-100</v>
      </c>
      <c r="S14" s="68"/>
      <c r="T14" s="68"/>
      <c r="U14" s="65">
        <f>('8B'!U14/'8B'!T14-1)*100</f>
        <v>2.9010933041829556</v>
      </c>
      <c r="V14" s="65">
        <f>('8B'!V14/'8B'!U14-1)*100</f>
        <v>2.8128080060738192</v>
      </c>
      <c r="W14" s="65">
        <f>('8B'!W14/'8B'!V14-1)*100</f>
        <v>9.1427464676912429</v>
      </c>
      <c r="X14" s="65"/>
      <c r="Y14" s="65">
        <f>('8B'!Y14/'8B'!W14-1)*100</f>
        <v>-9.8005417642411992</v>
      </c>
      <c r="Z14" s="65">
        <f>('8B'!Z14/'8B'!Y14-1)*100</f>
        <v>2.8919550378358361</v>
      </c>
      <c r="AA14" s="65">
        <f>('8B'!AA14/'8B'!Z14-1)*100</f>
        <v>3.3744288653834831</v>
      </c>
      <c r="AB14" s="65">
        <f>('8B'!AB14/'8B'!AA14-1)*100</f>
        <v>8.9308513785766319</v>
      </c>
      <c r="AC14" s="65"/>
      <c r="AD14" s="65">
        <f>('8B'!AD14/'8B'!AB14-1)*100</f>
        <v>-9.6363819854062847</v>
      </c>
      <c r="AE14" s="65">
        <f>('8B'!AE14/'8B'!AD14-1)*100</f>
        <v>3.4791927519106203</v>
      </c>
      <c r="AF14" s="65">
        <f>('8B'!AF14/'8B'!AE14-1)*100</f>
        <v>4.1644913936295769</v>
      </c>
      <c r="AG14" s="65">
        <f>('8B'!AG14/'8B'!AF14-1)*100</f>
        <v>9.1403511297813544</v>
      </c>
      <c r="AH14" s="65"/>
      <c r="AI14" s="65">
        <f>('8B'!AI14/'8B'!AG14-1)*100</f>
        <v>-9.9423354561288804</v>
      </c>
      <c r="AJ14" s="65">
        <f>('8B'!AJ14/'8B'!AI14-1)*100</f>
        <v>4.5525879347482423</v>
      </c>
      <c r="AK14" s="65">
        <f>('8B'!AK14/'8B'!AJ14-1)*100</f>
        <v>5.9370348631665459</v>
      </c>
      <c r="AL14" s="65">
        <f>('8B'!AL14/'8B'!AK14-1)*100</f>
        <v>9.2517178190703255</v>
      </c>
      <c r="AM14" s="65"/>
      <c r="AN14" s="65">
        <f>('8B'!AN14/'8B'!AL14-1)*100</f>
        <v>-9.8858008817335641</v>
      </c>
      <c r="AO14" s="65">
        <f>('8B'!AO14/'8B'!AN14-1)*100</f>
        <v>3.3549468492596768</v>
      </c>
      <c r="AP14" s="65">
        <f>('8B'!AP14/'8B'!AO14-1)*100</f>
        <v>6.2290297454390409</v>
      </c>
      <c r="AQ14" s="65">
        <f>('8B'!AQ14/'8B'!AP14-1)*100</f>
        <v>9.5950870896033926</v>
      </c>
      <c r="AR14" s="65"/>
      <c r="AS14" s="65">
        <f>('8B'!AS14/'8B'!AQ14-1)*100</f>
        <v>-19.380942537414757</v>
      </c>
      <c r="AT14" s="65">
        <f>('8B'!AT14/'8B'!AS14-1)*100</f>
        <v>-80.393639942259483</v>
      </c>
      <c r="AU14" s="65">
        <f>('8B'!AU14/'8B'!AT14-1)*100</f>
        <v>162.75061193312462</v>
      </c>
      <c r="AV14" s="65">
        <f>('8B'!AV14/'8B'!AU14-1)*100</f>
        <v>12.291633638066401</v>
      </c>
      <c r="AW14" s="65"/>
      <c r="AX14" s="65">
        <f>('8B'!AX14/'8B'!AV14-1)*100</f>
        <v>-12.399453684579898</v>
      </c>
      <c r="AY14" s="65">
        <f>('8B'!AY14/'8B'!AX14-1)*100</f>
        <v>-46.544864878108172</v>
      </c>
      <c r="AZ14" s="65">
        <f>('8B'!AZ14/'8B'!AY14-1)*100</f>
        <v>78.932836981230679</v>
      </c>
      <c r="BA14" s="65">
        <f>('8B'!BA14/'8B'!AZ14-1)*100</f>
        <v>23.48624682200402</v>
      </c>
      <c r="BB14" s="65"/>
      <c r="BC14" s="65">
        <f>('8B'!BC14/'8B'!BA14-1)*100</f>
        <v>-10.217034101031642</v>
      </c>
      <c r="BD14" s="65">
        <f>('8B'!BD14/'8B'!BC14-1)*100</f>
        <v>-11.627859846185551</v>
      </c>
      <c r="BE14" s="65">
        <f>('8B'!BE14/'8B'!BD14-1)*100</f>
        <v>79.949130111198016</v>
      </c>
      <c r="BF14" s="65">
        <f>('8B'!BF14/'8B'!BE14-1)*100</f>
        <v>9.9999999999966782E-2</v>
      </c>
      <c r="BG14" s="65"/>
      <c r="BH14" s="65">
        <f>('8B'!BH14/'8B'!BF14-1)*100</f>
        <v>-34.205182588803183</v>
      </c>
      <c r="BI14" s="65">
        <f>('8B'!BI14/'8B'!BH14-1)*100</f>
        <v>-12.985935561584538</v>
      </c>
      <c r="BJ14" s="65">
        <f>('8B'!BJ14/'8B'!BI14-1)*100</f>
        <v>81.308489651931737</v>
      </c>
      <c r="BK14" s="65">
        <f>('8B'!BK14/'8B'!BJ14-1)*100</f>
        <v>4.3812031963619491</v>
      </c>
      <c r="BL14" s="65"/>
      <c r="BM14" s="572">
        <f>('8B'!BM14/'8B'!BK14-1)*100</f>
        <v>-33.92881637081441</v>
      </c>
      <c r="BN14" s="572">
        <f>('8B'!BN14/'8B'!BM14-1)*100</f>
        <v>-14.964680618419735</v>
      </c>
      <c r="BO14" s="65">
        <f>('8B'!BO14/'8B'!BN14-1)*100</f>
        <v>79.704195590832001</v>
      </c>
      <c r="BP14" s="65">
        <f>('8B'!BP14/'8B'!BO14-1)*100</f>
        <v>2.8257742004516251</v>
      </c>
      <c r="BQ14" s="65"/>
      <c r="BR14" s="572">
        <f>('8B'!BR14/'8B'!BP14-1)*100</f>
        <v>-33.16658464428189</v>
      </c>
      <c r="BS14" s="572">
        <f>('8B'!BS14/'8B'!BR14-1)*100</f>
        <v>-15.038974313597986</v>
      </c>
      <c r="BT14" s="65">
        <f>('8B'!BT14/'8B'!BS14-1)*100</f>
        <v>-100</v>
      </c>
      <c r="BU14" s="65" t="e">
        <f>('8B'!BU14/'8B'!BT14-1)*100</f>
        <v>#DIV/0!</v>
      </c>
      <c r="BV14" s="67"/>
      <c r="BW14" s="67"/>
      <c r="BX14" s="78"/>
      <c r="BY14" s="723" t="s">
        <v>60</v>
      </c>
      <c r="BZ14" s="725"/>
      <c r="CA14" s="772" t="s">
        <v>425</v>
      </c>
      <c r="CB14" s="772"/>
      <c r="CC14" s="772"/>
      <c r="CD14" s="180"/>
      <c r="CE14" s="432"/>
      <c r="CF14" s="432">
        <f>I14-'[3]CONSTANT (YoY)'!FW1884</f>
        <v>0</v>
      </c>
      <c r="CG14" s="432">
        <f>J14-'[3]CONSTANT (YoY)'!FX1884</f>
        <v>0</v>
      </c>
      <c r="CH14" s="432">
        <f>K14-'[3]CONSTANT (YoY)'!FY1884</f>
        <v>0</v>
      </c>
      <c r="CI14" s="432">
        <f>L14-'[3]CONSTANT (YoY)'!FZ1884</f>
        <v>0</v>
      </c>
      <c r="CJ14" s="432">
        <f>M14-'[3]CONSTANT (YoY)'!GA1884</f>
        <v>0</v>
      </c>
      <c r="CK14" s="432">
        <f>N14-'[3]CONSTANT (YoY)'!GB1884</f>
        <v>0</v>
      </c>
      <c r="CL14" s="432">
        <f>O14-'[3]CONSTANT (YoY)'!GC1884</f>
        <v>0</v>
      </c>
      <c r="CM14" s="432">
        <f>P14-'[3]CONSTANT (YoY)'!GD1884</f>
        <v>0</v>
      </c>
      <c r="CN14" s="432">
        <f>Q14-'[3]CONSTANT (YoY)'!GE1884</f>
        <v>0</v>
      </c>
      <c r="CO14" s="432">
        <f>R14-'[3]CONSTANT (YoY)'!GF1884</f>
        <v>0</v>
      </c>
      <c r="CP14" s="432"/>
      <c r="CQ14" s="432" t="e">
        <f>T14-'[3]CONSTANT (QoQ)'!DG1884</f>
        <v>#REF!</v>
      </c>
      <c r="CR14" s="432">
        <f>U14-'[3]CONSTANT (QoQ)'!DH1884</f>
        <v>0</v>
      </c>
      <c r="CS14" s="432">
        <f>V14-'[3]CONSTANT (QoQ)'!DI1884</f>
        <v>0</v>
      </c>
      <c r="CT14" s="432">
        <f>W14-'[3]CONSTANT (QoQ)'!DJ1884</f>
        <v>0</v>
      </c>
      <c r="CU14" s="432"/>
      <c r="CV14" s="432">
        <f>Y14-'[3]CONSTANT (QoQ)'!DK1884</f>
        <v>0</v>
      </c>
      <c r="CW14" s="432">
        <f>Z14-'[3]CONSTANT (QoQ)'!DL1884</f>
        <v>0</v>
      </c>
      <c r="CX14" s="432">
        <f>AA14-'[3]CONSTANT (QoQ)'!DM1884</f>
        <v>0</v>
      </c>
      <c r="CY14" s="432">
        <f>AB14-'[3]CONSTANT (QoQ)'!DN1884</f>
        <v>0</v>
      </c>
      <c r="CZ14" s="432"/>
      <c r="DA14" s="432">
        <f>AD14-'[3]CONSTANT (QoQ)'!DO1884</f>
        <v>0</v>
      </c>
      <c r="DB14" s="432">
        <f>AE14-'[3]CONSTANT (QoQ)'!DP1884</f>
        <v>0</v>
      </c>
      <c r="DC14" s="432">
        <f>AF14-'[3]CONSTANT (QoQ)'!DQ1884</f>
        <v>0</v>
      </c>
      <c r="DD14" s="432">
        <f>AG14-'[3]CONSTANT (QoQ)'!DR1884</f>
        <v>0</v>
      </c>
      <c r="DE14" s="432"/>
      <c r="DF14" s="432">
        <f>AI14-'[3]CONSTANT (QoQ)'!DS1884</f>
        <v>0</v>
      </c>
      <c r="DG14" s="432">
        <f>AJ14-'[3]CONSTANT (QoQ)'!DT1884</f>
        <v>0</v>
      </c>
      <c r="DH14" s="432">
        <f>AK14-'[3]CONSTANT (QoQ)'!DU1884</f>
        <v>0</v>
      </c>
      <c r="DI14" s="432">
        <f>AL14-'[3]CONSTANT (QoQ)'!DV1884</f>
        <v>0</v>
      </c>
      <c r="DJ14" s="432"/>
      <c r="DK14" s="432">
        <f>AN14-'[3]CONSTANT (QoQ)'!DW1884</f>
        <v>0</v>
      </c>
      <c r="DL14" s="432">
        <f>AO14-'[3]CONSTANT (QoQ)'!DX1884</f>
        <v>0</v>
      </c>
      <c r="DM14" s="432">
        <f>AP14-'[3]CONSTANT (QoQ)'!DY1884</f>
        <v>0</v>
      </c>
      <c r="DN14" s="432">
        <f>AQ14-'[3]CONSTANT (QoQ)'!DZ1884</f>
        <v>0</v>
      </c>
      <c r="DO14" s="432"/>
      <c r="DP14" s="432">
        <f>AS14-'[3]CONSTANT (QoQ)'!EA1884</f>
        <v>0</v>
      </c>
      <c r="DQ14" s="432">
        <f>AT14-'[3]CONSTANT (QoQ)'!EB1884</f>
        <v>0</v>
      </c>
      <c r="DR14" s="432">
        <f>AU14-'[3]CONSTANT (QoQ)'!EC1884</f>
        <v>0</v>
      </c>
      <c r="DS14" s="432">
        <f>AV14-'[3]CONSTANT (QoQ)'!ED1884</f>
        <v>0</v>
      </c>
      <c r="DT14" s="432"/>
      <c r="DU14" s="432">
        <f>AX14-'[3]CONSTANT (QoQ)'!EE1884</f>
        <v>0</v>
      </c>
      <c r="DV14" s="432">
        <f>AY14-'[3]CONSTANT (QoQ)'!EF1884</f>
        <v>0</v>
      </c>
      <c r="DW14" s="432">
        <f>AZ14-'[3]CONSTANT (QoQ)'!EG1884</f>
        <v>0</v>
      </c>
      <c r="DX14" s="432">
        <f>BA14-'[3]CONSTANT (QoQ)'!EH1884</f>
        <v>0</v>
      </c>
      <c r="DY14" s="432"/>
      <c r="DZ14" s="432">
        <f>BC14-'[3]CONSTANT (QoQ)'!EI1884</f>
        <v>0</v>
      </c>
      <c r="EA14" s="432">
        <f>BD14-'[3]CONSTANT (QoQ)'!EJ1884</f>
        <v>0</v>
      </c>
      <c r="EB14" s="432">
        <f>BE14-'[3]CONSTANT (QoQ)'!EK1884</f>
        <v>0</v>
      </c>
      <c r="EC14" s="432">
        <f>BF14-'[3]CONSTANT (QoQ)'!EL1884</f>
        <v>0</v>
      </c>
      <c r="ED14" s="432"/>
      <c r="EE14" s="432">
        <f>BH14-'[3]CONSTANT (QoQ)'!EM1884</f>
        <v>0</v>
      </c>
      <c r="EF14" s="432">
        <f>BI14-'[3]CONSTANT (QoQ)'!EN1884</f>
        <v>0</v>
      </c>
      <c r="EG14" s="432">
        <f>BJ14-'[3]CONSTANT (QoQ)'!EO1884</f>
        <v>0</v>
      </c>
      <c r="EH14" s="432">
        <f>BK14-'[3]CONSTANT (QoQ)'!EP1884</f>
        <v>0</v>
      </c>
      <c r="EI14" s="432"/>
      <c r="EJ14" s="432">
        <f>BM14-'[3]CONSTANT (QoQ)'!EQ1884</f>
        <v>0</v>
      </c>
      <c r="EK14" s="432">
        <f>BN14-'[3]CONSTANT (QoQ)'!ER1884</f>
        <v>0</v>
      </c>
      <c r="EL14" s="432">
        <f>BO14-'[3]CONSTANT (QoQ)'!ES1884</f>
        <v>0</v>
      </c>
      <c r="EM14" s="432">
        <f>BP14-'[3]CONSTANT (QoQ)'!ET1884</f>
        <v>0</v>
      </c>
      <c r="EN14" s="432"/>
      <c r="EO14" s="432">
        <f>BR14-'[3]CONSTANT (QoQ)'!EU1884</f>
        <v>0</v>
      </c>
      <c r="EP14" s="432">
        <f>BS14-'[3]CONSTANT (QoQ)'!EV1884</f>
        <v>0</v>
      </c>
      <c r="EQ14" s="432">
        <f>BT14-'[3]CONSTANT (QoQ)'!EW1884</f>
        <v>0</v>
      </c>
      <c r="ER14" s="432" t="e">
        <f>BU14-'[3]CONSTANT (QoQ)'!EX1884</f>
        <v>#DIV/0!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458"/>
      <c r="I15" s="65">
        <f>('8B'!I15/'8B'!H15-1)*100</f>
        <v>6.9381552974121519</v>
      </c>
      <c r="J15" s="65">
        <f>('8B'!J15/'8B'!I15-1)*100</f>
        <v>7.5530835037546762</v>
      </c>
      <c r="K15" s="65">
        <f>('8B'!K15/'8B'!J15-1)*100</f>
        <v>9.0440000000000751</v>
      </c>
      <c r="L15" s="65">
        <f>('8B'!L15/'8B'!K15-1)*100</f>
        <v>9.5887372770934842</v>
      </c>
      <c r="M15" s="65">
        <f>('8B'!M15/'8B'!L15-1)*100</f>
        <v>-26.633561485353585</v>
      </c>
      <c r="N15" s="65">
        <f>('8B'!N15/'8B'!M15-1)*100</f>
        <v>-9.014029318975691</v>
      </c>
      <c r="O15" s="65">
        <f>('8B'!O15/'8B'!N15-1)*100</f>
        <v>25.511795743438846</v>
      </c>
      <c r="P15" s="65">
        <f>('8B'!P15/'8B'!O15-1)*100</f>
        <v>7.2772387929784799</v>
      </c>
      <c r="Q15" s="65">
        <f>('8B'!Q15/'8B'!P15-1)*100</f>
        <v>11.706910197744103</v>
      </c>
      <c r="R15" s="65">
        <f>('8B'!R15/'8B'!Q15-1)*100</f>
        <v>-100</v>
      </c>
      <c r="S15" s="68"/>
      <c r="T15" s="68"/>
      <c r="U15" s="65">
        <f>('8B'!U15/'8B'!T15-1)*100</f>
        <v>-1.5886080670807989</v>
      </c>
      <c r="V15" s="65">
        <f>('8B'!V15/'8B'!U15-1)*100</f>
        <v>1.7138019963836237</v>
      </c>
      <c r="W15" s="65">
        <f>('8B'!W15/'8B'!V15-1)*100</f>
        <v>7.7001931334117257</v>
      </c>
      <c r="X15" s="65"/>
      <c r="Y15" s="65">
        <f>('8B'!Y15/'8B'!W15-1)*100</f>
        <v>-2.2363620864668143</v>
      </c>
      <c r="Z15" s="65">
        <f>('8B'!Z15/'8B'!Y15-1)*100</f>
        <v>-0.15618368237251268</v>
      </c>
      <c r="AA15" s="65">
        <f>('8B'!AA15/'8B'!Z15-1)*100</f>
        <v>2.3053402237428244</v>
      </c>
      <c r="AB15" s="65">
        <f>('8B'!AB15/'8B'!AA15-1)*100</f>
        <v>7.9593458573124831</v>
      </c>
      <c r="AC15" s="65"/>
      <c r="AD15" s="65">
        <f>('8B'!AD15/'8B'!AB15-1)*100</f>
        <v>-2.8804344157226325</v>
      </c>
      <c r="AE15" s="65">
        <f>('8B'!AE15/'8B'!AD15-1)*100</f>
        <v>0.11423297291079937</v>
      </c>
      <c r="AF15" s="65">
        <f>('8B'!AF15/'8B'!AE15-1)*100</f>
        <v>2.6120636039002498</v>
      </c>
      <c r="AG15" s="65">
        <f>('8B'!AG15/'8B'!AF15-1)*100</f>
        <v>8.2149954834173968</v>
      </c>
      <c r="AH15" s="65"/>
      <c r="AI15" s="65">
        <f>('8B'!AI15/'8B'!AG15-1)*100</f>
        <v>-3.1130454356557147</v>
      </c>
      <c r="AJ15" s="65">
        <f>('8B'!AJ15/'8B'!AI15-1)*100</f>
        <v>1.5846120514067863</v>
      </c>
      <c r="AK15" s="65">
        <f>('8B'!AK15/'8B'!AJ15-1)*100</f>
        <v>2.7588713888801353</v>
      </c>
      <c r="AL15" s="65">
        <f>('8B'!AL15/'8B'!AK15-1)*100</f>
        <v>8.4198860989505455</v>
      </c>
      <c r="AM15" s="65"/>
      <c r="AN15" s="65">
        <f>('8B'!AN15/'8B'!AL15-1)*100</f>
        <v>-2.9776652507163992</v>
      </c>
      <c r="AO15" s="65">
        <f>('8B'!AO15/'8B'!AN15-1)*100</f>
        <v>1.1622705816648926</v>
      </c>
      <c r="AP15" s="65">
        <f>('8B'!AP15/'8B'!AO15-1)*100</f>
        <v>2.7522295930870966</v>
      </c>
      <c r="AQ15" s="65">
        <f>('8B'!AQ15/'8B'!AP15-1)*100</f>
        <v>8.9102960312213533</v>
      </c>
      <c r="AR15" s="65"/>
      <c r="AS15" s="65">
        <f>('8B'!AS15/'8B'!AQ15-1)*100</f>
        <v>-9.1749183696647645</v>
      </c>
      <c r="AT15" s="65">
        <f>('8B'!AT15/'8B'!AS15-1)*100</f>
        <v>-42.064264546618837</v>
      </c>
      <c r="AU15" s="65">
        <f>('8B'!AU15/'8B'!AT15-1)*100</f>
        <v>17.438080995131177</v>
      </c>
      <c r="AV15" s="65">
        <f>('8B'!AV15/'8B'!AU15-1)*100</f>
        <v>6.568823274830371</v>
      </c>
      <c r="AW15" s="65"/>
      <c r="AX15" s="65">
        <f>('8B'!AX15/'8B'!AV15-1)*100</f>
        <v>-0.253954773943732</v>
      </c>
      <c r="AY15" s="65">
        <f>('8B'!AY15/'8B'!AX15-1)*100</f>
        <v>-12.359293294651097</v>
      </c>
      <c r="AZ15" s="65">
        <f>('8B'!AZ15/'8B'!AY15-1)*100</f>
        <v>-4.5303237887880154</v>
      </c>
      <c r="BA15" s="65">
        <f>('8B'!BA15/'8B'!AZ15-1)*100</f>
        <v>24.52508405547178</v>
      </c>
      <c r="BB15" s="65"/>
      <c r="BC15" s="65">
        <f>('8B'!BC15/'8B'!BA15-1)*100</f>
        <v>6.4019055703847583</v>
      </c>
      <c r="BD15" s="65">
        <f>('8B'!BD15/'8B'!BC15-1)*100</f>
        <v>8.6416790554959988</v>
      </c>
      <c r="BE15" s="65">
        <f>('8B'!BE15/'8B'!BD15-1)*100</f>
        <v>-0.72793437291389651</v>
      </c>
      <c r="BF15" s="65">
        <f>('8B'!BF15/'8B'!BE15-1)*100</f>
        <v>0.72658037189352598</v>
      </c>
      <c r="BG15" s="65"/>
      <c r="BH15" s="65">
        <f>('8B'!BH15/'8B'!BF15-1)*100</f>
        <v>0.11144249073111734</v>
      </c>
      <c r="BI15" s="65">
        <f>('8B'!BI15/'8B'!BH15-1)*100</f>
        <v>4.6397575098519273</v>
      </c>
      <c r="BJ15" s="65">
        <f>('8B'!BJ15/'8B'!BI15-1)*100</f>
        <v>2.2666409913345342</v>
      </c>
      <c r="BK15" s="65">
        <f>('8B'!BK15/'8B'!BJ15-1)*100</f>
        <v>0.64053058970430232</v>
      </c>
      <c r="BL15" s="65"/>
      <c r="BM15" s="572">
        <f>('8B'!BM15/'8B'!BK15-1)*100</f>
        <v>1.8409387398096388</v>
      </c>
      <c r="BN15" s="572">
        <f>('8B'!BN15/'8B'!BM15-1)*100</f>
        <v>4.5999429112436818</v>
      </c>
      <c r="BO15" s="65">
        <f>('8B'!BO15/'8B'!BN15-1)*100</f>
        <v>6.1142358773831562</v>
      </c>
      <c r="BP15" s="65">
        <f>('8B'!BP15/'8B'!BO15-1)*100</f>
        <v>0.45818568462143716</v>
      </c>
      <c r="BQ15" s="65"/>
      <c r="BR15" s="572">
        <f>('8B'!BR15/'8B'!BP15-1)*100</f>
        <v>1.5604032542383184</v>
      </c>
      <c r="BS15" s="572">
        <f>('8B'!BS15/'8B'!BR15-1)*100</f>
        <v>5.5501588094419629</v>
      </c>
      <c r="BT15" s="65">
        <f>('8B'!BT15/'8B'!BS15-1)*100</f>
        <v>-100</v>
      </c>
      <c r="BU15" s="65" t="e">
        <f>('8B'!BU15/'8B'!BT15-1)*100</f>
        <v>#DIV/0!</v>
      </c>
      <c r="BV15" s="67"/>
      <c r="BW15" s="67"/>
      <c r="BX15" s="78"/>
      <c r="BY15" s="723" t="s">
        <v>925</v>
      </c>
      <c r="BZ15" s="725"/>
      <c r="CA15" s="772" t="s">
        <v>426</v>
      </c>
      <c r="CB15" s="772"/>
      <c r="CC15" s="772"/>
      <c r="CD15" s="180"/>
      <c r="CE15" s="432"/>
      <c r="CF15" s="432">
        <f>I15-'[3]CONSTANT (YoY)'!FW1886</f>
        <v>0</v>
      </c>
      <c r="CG15" s="432">
        <f>J15-'[3]CONSTANT (YoY)'!FX1886</f>
        <v>0</v>
      </c>
      <c r="CH15" s="432">
        <f>K15-'[3]CONSTANT (YoY)'!FY1886</f>
        <v>0</v>
      </c>
      <c r="CI15" s="432">
        <f>L15-'[3]CONSTANT (YoY)'!FZ1886</f>
        <v>0</v>
      </c>
      <c r="CJ15" s="432">
        <f>M15-'[3]CONSTANT (YoY)'!GA1886</f>
        <v>0</v>
      </c>
      <c r="CK15" s="432">
        <f>N15-'[3]CONSTANT (YoY)'!GB1886</f>
        <v>0</v>
      </c>
      <c r="CL15" s="432">
        <f>O15-'[3]CONSTANT (YoY)'!GC1886</f>
        <v>0</v>
      </c>
      <c r="CM15" s="432">
        <f>P15-'[3]CONSTANT (YoY)'!GD1886</f>
        <v>0</v>
      </c>
      <c r="CN15" s="432">
        <f>Q15-'[3]CONSTANT (YoY)'!GE1886</f>
        <v>0</v>
      </c>
      <c r="CO15" s="432">
        <f>R15-'[3]CONSTANT (YoY)'!GF1886</f>
        <v>0</v>
      </c>
      <c r="CP15" s="434"/>
      <c r="CQ15" s="432" t="e">
        <f>T15-'[3]CONSTANT (QoQ)'!DG1886</f>
        <v>#REF!</v>
      </c>
      <c r="CR15" s="432">
        <f>U15-'[3]CONSTANT (QoQ)'!DH1886</f>
        <v>0</v>
      </c>
      <c r="CS15" s="432">
        <f>V15-'[3]CONSTANT (QoQ)'!DI1886</f>
        <v>0</v>
      </c>
      <c r="CT15" s="432">
        <f>W15-'[3]CONSTANT (QoQ)'!DJ1886</f>
        <v>0</v>
      </c>
      <c r="CU15" s="434"/>
      <c r="CV15" s="432">
        <f>Y15-'[3]CONSTANT (QoQ)'!DK1886</f>
        <v>0</v>
      </c>
      <c r="CW15" s="432">
        <f>Z15-'[3]CONSTANT (QoQ)'!DL1886</f>
        <v>0</v>
      </c>
      <c r="CX15" s="432">
        <f>AA15-'[3]CONSTANT (QoQ)'!DM1886</f>
        <v>0</v>
      </c>
      <c r="CY15" s="432">
        <f>AB15-'[3]CONSTANT (QoQ)'!DN1886</f>
        <v>0</v>
      </c>
      <c r="CZ15" s="434"/>
      <c r="DA15" s="432">
        <f>AD15-'[3]CONSTANT (QoQ)'!DO1886</f>
        <v>0</v>
      </c>
      <c r="DB15" s="432">
        <f>AE15-'[3]CONSTANT (QoQ)'!DP1886</f>
        <v>0</v>
      </c>
      <c r="DC15" s="432">
        <f>AF15-'[3]CONSTANT (QoQ)'!DQ1886</f>
        <v>0</v>
      </c>
      <c r="DD15" s="432">
        <f>AG15-'[3]CONSTANT (QoQ)'!DR1886</f>
        <v>0</v>
      </c>
      <c r="DE15" s="434"/>
      <c r="DF15" s="432">
        <f>AI15-'[3]CONSTANT (QoQ)'!DS1886</f>
        <v>0</v>
      </c>
      <c r="DG15" s="432">
        <f>AJ15-'[3]CONSTANT (QoQ)'!DT1886</f>
        <v>0</v>
      </c>
      <c r="DH15" s="432">
        <f>AK15-'[3]CONSTANT (QoQ)'!DU1886</f>
        <v>0</v>
      </c>
      <c r="DI15" s="432">
        <f>AL15-'[3]CONSTANT (QoQ)'!DV1886</f>
        <v>0</v>
      </c>
      <c r="DJ15" s="434"/>
      <c r="DK15" s="432">
        <f>AN15-'[3]CONSTANT (QoQ)'!DW1886</f>
        <v>0</v>
      </c>
      <c r="DL15" s="432">
        <f>AO15-'[3]CONSTANT (QoQ)'!DX1886</f>
        <v>0</v>
      </c>
      <c r="DM15" s="432">
        <f>AP15-'[3]CONSTANT (QoQ)'!DY1886</f>
        <v>0</v>
      </c>
      <c r="DN15" s="432">
        <f>AQ15-'[3]CONSTANT (QoQ)'!DZ1886</f>
        <v>0</v>
      </c>
      <c r="DO15" s="434"/>
      <c r="DP15" s="432">
        <f>AS15-'[3]CONSTANT (QoQ)'!EA1886</f>
        <v>0</v>
      </c>
      <c r="DQ15" s="432">
        <f>AT15-'[3]CONSTANT (QoQ)'!EB1886</f>
        <v>0</v>
      </c>
      <c r="DR15" s="432">
        <f>AU15-'[3]CONSTANT (QoQ)'!EC1886</f>
        <v>0</v>
      </c>
      <c r="DS15" s="432">
        <f>AV15-'[3]CONSTANT (QoQ)'!ED1886</f>
        <v>0</v>
      </c>
      <c r="DT15" s="434"/>
      <c r="DU15" s="432">
        <f>AX15-'[3]CONSTANT (QoQ)'!EE1886</f>
        <v>0</v>
      </c>
      <c r="DV15" s="432">
        <f>AY15-'[3]CONSTANT (QoQ)'!EF1886</f>
        <v>0</v>
      </c>
      <c r="DW15" s="432">
        <f>AZ15-'[3]CONSTANT (QoQ)'!EG1886</f>
        <v>0</v>
      </c>
      <c r="DX15" s="432">
        <f>BA15-'[3]CONSTANT (QoQ)'!EH1886</f>
        <v>0</v>
      </c>
      <c r="DY15" s="434"/>
      <c r="DZ15" s="432">
        <f>BC15-'[3]CONSTANT (QoQ)'!EI1886</f>
        <v>0</v>
      </c>
      <c r="EA15" s="432">
        <f>BD15-'[3]CONSTANT (QoQ)'!EJ1886</f>
        <v>0</v>
      </c>
      <c r="EB15" s="432">
        <f>BE15-'[3]CONSTANT (QoQ)'!EK1886</f>
        <v>0</v>
      </c>
      <c r="EC15" s="432">
        <f>BF15-'[3]CONSTANT (QoQ)'!EL1886</f>
        <v>0</v>
      </c>
      <c r="ED15" s="434"/>
      <c r="EE15" s="432">
        <f>BH15-'[3]CONSTANT (QoQ)'!EM1886</f>
        <v>0</v>
      </c>
      <c r="EF15" s="432">
        <f>BI15-'[3]CONSTANT (QoQ)'!EN1886</f>
        <v>0</v>
      </c>
      <c r="EG15" s="432">
        <f>BJ15-'[3]CONSTANT (QoQ)'!EO1886</f>
        <v>0</v>
      </c>
      <c r="EH15" s="432">
        <f>BK15-'[3]CONSTANT (QoQ)'!EP1886</f>
        <v>0</v>
      </c>
      <c r="EI15" s="434"/>
      <c r="EJ15" s="432">
        <f>BM15-'[3]CONSTANT (QoQ)'!EQ1886</f>
        <v>0</v>
      </c>
      <c r="EK15" s="432">
        <f>BN15-'[3]CONSTANT (QoQ)'!ER1886</f>
        <v>0</v>
      </c>
      <c r="EL15" s="432">
        <f>BO15-'[3]CONSTANT (QoQ)'!ES1886</f>
        <v>0</v>
      </c>
      <c r="EM15" s="432">
        <f>BP15-'[3]CONSTANT (QoQ)'!ET1886</f>
        <v>0</v>
      </c>
      <c r="EN15" s="434"/>
      <c r="EO15" s="432">
        <f>BR15-'[3]CONSTANT (QoQ)'!EU1886</f>
        <v>0</v>
      </c>
      <c r="EP15" s="432">
        <f>BS15-'[3]CONSTANT (QoQ)'!EV1886</f>
        <v>0</v>
      </c>
      <c r="EQ15" s="432">
        <f>BT15-'[3]CONSTANT (QoQ)'!EW1886</f>
        <v>0</v>
      </c>
      <c r="ER15" s="432" t="e">
        <f>BU15-'[3]CONSTANT (QoQ)'!EX1886</f>
        <v>#DIV/0!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458"/>
      <c r="I16" s="65">
        <f>('8B'!I16/'8B'!H16-1)*100</f>
        <v>0.81578139424023366</v>
      </c>
      <c r="J16" s="65">
        <f>('8B'!J16/'8B'!I16-1)*100</f>
        <v>7.6529023691205955</v>
      </c>
      <c r="K16" s="65">
        <f>('8B'!K16/'8B'!J16-1)*100</f>
        <v>10.995292563008974</v>
      </c>
      <c r="L16" s="65">
        <f>('8B'!L16/'8B'!K16-1)*100</f>
        <v>6.5980621417995211</v>
      </c>
      <c r="M16" s="65">
        <f>('8B'!M16/'8B'!L16-1)*100</f>
        <v>16.450492180667297</v>
      </c>
      <c r="N16" s="65">
        <f>('8B'!N16/'8B'!M16-1)*100</f>
        <v>5.7888864659995098</v>
      </c>
      <c r="O16" s="65">
        <f>('8B'!O16/'8B'!N16-1)*100</f>
        <v>-0.7234569441498695</v>
      </c>
      <c r="P16" s="65">
        <f>('8B'!P16/'8B'!O16-1)*100</f>
        <v>-3.6588316225736883</v>
      </c>
      <c r="Q16" s="65">
        <f>('8B'!Q16/'8B'!P16-1)*100</f>
        <v>-3.7215888367188033</v>
      </c>
      <c r="R16" s="65">
        <f>('8B'!R16/'8B'!Q16-1)*100</f>
        <v>-100</v>
      </c>
      <c r="S16" s="68"/>
      <c r="T16" s="68"/>
      <c r="U16" s="65">
        <f>('8B'!U16/'8B'!T16-1)*100</f>
        <v>4.2849247403375701</v>
      </c>
      <c r="V16" s="65">
        <f>('8B'!V16/'8B'!U16-1)*100</f>
        <v>10.787735311031188</v>
      </c>
      <c r="W16" s="65">
        <f>('8B'!W16/'8B'!V16-1)*100</f>
        <v>-6.2664268543051183</v>
      </c>
      <c r="X16" s="65"/>
      <c r="Y16" s="65">
        <f>('8B'!Y16/'8B'!W16-1)*100</f>
        <v>-7.8370556709920329</v>
      </c>
      <c r="Z16" s="65">
        <f>('8B'!Z16/'8B'!Y16-1)*100</f>
        <v>5.2690163383102284</v>
      </c>
      <c r="AA16" s="65">
        <f>('8B'!AA16/'8B'!Z16-1)*100</f>
        <v>10.688168352147077</v>
      </c>
      <c r="AB16" s="65">
        <f>('8B'!AB16/'8B'!AA16-1)*100</f>
        <v>-5.0390339871324468</v>
      </c>
      <c r="AC16" s="65"/>
      <c r="AD16" s="65">
        <f>('8B'!AD16/'8B'!AB16-1)*100</f>
        <v>-2.9616434103348577</v>
      </c>
      <c r="AE16" s="65">
        <f>('8B'!AE16/'8B'!AD16-1)*100</f>
        <v>6.0055538416088794</v>
      </c>
      <c r="AF16" s="65">
        <f>('8B'!AF16/'8B'!AE16-1)*100</f>
        <v>9.3238426003470654</v>
      </c>
      <c r="AG16" s="65">
        <f>('8B'!AG16/'8B'!AF16-1)*100</f>
        <v>-3.6362171134627919</v>
      </c>
      <c r="AH16" s="65"/>
      <c r="AI16" s="65">
        <f>('8B'!AI16/'8B'!AG16-1)*100</f>
        <v>-1.8539955396103758</v>
      </c>
      <c r="AJ16" s="65">
        <f>('8B'!AJ16/'8B'!AI16-1)*100</f>
        <v>9.8895967021853437</v>
      </c>
      <c r="AK16" s="65">
        <f>('8B'!AK16/'8B'!AJ16-1)*100</f>
        <v>7.6821550608587419</v>
      </c>
      <c r="AL16" s="65">
        <f>('8B'!AL16/'8B'!AK16-1)*100</f>
        <v>-6.3231364824710701</v>
      </c>
      <c r="AM16" s="65"/>
      <c r="AN16" s="65">
        <f>('8B'!AN16/'8B'!AL16-1)*100</f>
        <v>-5.8865244732601907</v>
      </c>
      <c r="AO16" s="65">
        <f>('8B'!AO16/'8B'!AN16-1)*100</f>
        <v>13.452836650198762</v>
      </c>
      <c r="AP16" s="65">
        <f>('8B'!AP16/'8B'!AO16-1)*100</f>
        <v>4.0337671089368365</v>
      </c>
      <c r="AQ16" s="65">
        <f>('8B'!AQ16/'8B'!AP16-1)*100</f>
        <v>-0.73745389818770102</v>
      </c>
      <c r="AR16" s="65"/>
      <c r="AS16" s="65">
        <f>('8B'!AS16/'8B'!AQ16-1)*100</f>
        <v>6.9157430832010869</v>
      </c>
      <c r="AT16" s="65">
        <f>('8B'!AT16/'8B'!AS16-1)*100</f>
        <v>-9.607412003815174</v>
      </c>
      <c r="AU16" s="65">
        <f>('8B'!AU16/'8B'!AT16-1)*100</f>
        <v>29.352542176023388</v>
      </c>
      <c r="AV16" s="65">
        <f>('8B'!AV16/'8B'!AU16-1)*100</f>
        <v>-6.122598544288671</v>
      </c>
      <c r="AW16" s="65"/>
      <c r="AX16" s="65">
        <f>('8B'!AX16/'8B'!AV16-1)*100</f>
        <v>0.45074802338609388</v>
      </c>
      <c r="AY16" s="65">
        <f>('8B'!AY16/'8B'!AX16-1)*100</f>
        <v>-3.6093478744120056</v>
      </c>
      <c r="AZ16" s="65">
        <f>('8B'!AZ16/'8B'!AY16-1)*100</f>
        <v>5.903274046545004</v>
      </c>
      <c r="BA16" s="65">
        <f>('8B'!BA16/'8B'!AZ16-1)*100</f>
        <v>-0.37729991806367824</v>
      </c>
      <c r="BB16" s="65"/>
      <c r="BC16" s="65">
        <f>('8B'!BC16/'8B'!BA16-1)*100</f>
        <v>1.7602094895337927</v>
      </c>
      <c r="BD16" s="65">
        <f>('8B'!BD16/'8B'!BC16-1)*100</f>
        <v>-3.330353949644127</v>
      </c>
      <c r="BE16" s="65">
        <f>('8B'!BE16/'8B'!BD16-1)*100</f>
        <v>-0.22057951514535823</v>
      </c>
      <c r="BF16" s="65">
        <f>('8B'!BF16/'8B'!BE16-1)*100</f>
        <v>-5.9009171641764997</v>
      </c>
      <c r="BG16" s="65"/>
      <c r="BH16" s="65">
        <f>('8B'!BH16/'8B'!BF16-1)*100</f>
        <v>12.043586743122692</v>
      </c>
      <c r="BI16" s="65">
        <f>('8B'!BI16/'8B'!BH16-1)*100</f>
        <v>-3.8869741474618857</v>
      </c>
      <c r="BJ16" s="65">
        <f>('8B'!BJ16/'8B'!BI16-1)*100</f>
        <v>-9.031123669846064</v>
      </c>
      <c r="BK16" s="65">
        <f>('8B'!BK16/'8B'!BJ16-1)*100</f>
        <v>-8.3513221268965658</v>
      </c>
      <c r="BL16" s="65"/>
      <c r="BM16" s="572">
        <f>('8B'!BM16/'8B'!BK16-1)*100</f>
        <v>20.395843239086165</v>
      </c>
      <c r="BN16" s="572">
        <f>('8B'!BN16/'8B'!BM16-1)*100</f>
        <v>0.530183461201017</v>
      </c>
      <c r="BO16" s="65">
        <f>('8B'!BO16/'8B'!BN16-1)*100</f>
        <v>-16.175821020818638</v>
      </c>
      <c r="BP16" s="65">
        <f>('8B'!BP16/'8B'!BO16-1)*100</f>
        <v>-7.2739765211221723</v>
      </c>
      <c r="BQ16" s="65"/>
      <c r="BR16" s="572">
        <f>('8B'!BR16/'8B'!BP16-1)*100</f>
        <v>26.426848765499365</v>
      </c>
      <c r="BS16" s="572">
        <f>('8B'!BS16/'8B'!BR16-1)*100</f>
        <v>1.7387473942353626</v>
      </c>
      <c r="BT16" s="65">
        <f>('8B'!BT16/'8B'!BS16-1)*100</f>
        <v>-100</v>
      </c>
      <c r="BU16" s="65" t="e">
        <f>('8B'!BU16/'8B'!BT16-1)*100</f>
        <v>#DIV/0!</v>
      </c>
      <c r="BV16" s="67"/>
      <c r="BW16" s="67"/>
      <c r="BX16" s="78"/>
      <c r="BY16" s="723" t="s">
        <v>926</v>
      </c>
      <c r="BZ16" s="725"/>
      <c r="CA16" s="772" t="s">
        <v>527</v>
      </c>
      <c r="CB16" s="772"/>
      <c r="CC16" s="772"/>
      <c r="CD16" s="180"/>
      <c r="CE16" s="432"/>
      <c r="CF16" s="432">
        <f>I16-'[3]CONSTANT (YoY)'!FW1934</f>
        <v>0</v>
      </c>
      <c r="CG16" s="432">
        <f>J16-'[3]CONSTANT (YoY)'!FX1934</f>
        <v>0</v>
      </c>
      <c r="CH16" s="432">
        <f>K16-'[3]CONSTANT (YoY)'!FY1934</f>
        <v>0</v>
      </c>
      <c r="CI16" s="432">
        <f>L16-'[3]CONSTANT (YoY)'!FZ1934</f>
        <v>0</v>
      </c>
      <c r="CJ16" s="432">
        <f>M16-'[3]CONSTANT (YoY)'!GA1934</f>
        <v>0</v>
      </c>
      <c r="CK16" s="432">
        <f>N16-'[3]CONSTANT (YoY)'!GB1934</f>
        <v>-2.2204460492503131E-14</v>
      </c>
      <c r="CL16" s="432">
        <f>O16-'[3]CONSTANT (YoY)'!GC1934</f>
        <v>0</v>
      </c>
      <c r="CM16" s="432">
        <f>P16-'[3]CONSTANT (YoY)'!GD1934</f>
        <v>-2.2204460492503131E-14</v>
      </c>
      <c r="CN16" s="432">
        <f>Q16-'[3]CONSTANT (YoY)'!GE1934</f>
        <v>5.5511151231257827E-14</v>
      </c>
      <c r="CO16" s="432">
        <f>R16-'[3]CONSTANT (YoY)'!GF1934</f>
        <v>-54.911582656715616</v>
      </c>
      <c r="CP16" s="434"/>
      <c r="CQ16" s="432" t="e">
        <f>T16-'[3]CONSTANT (QoQ)'!DG1934</f>
        <v>#REF!</v>
      </c>
      <c r="CR16" s="432">
        <f>U16-'[3]CONSTANT (QoQ)'!DH1934</f>
        <v>0</v>
      </c>
      <c r="CS16" s="432">
        <f>V16-'[3]CONSTANT (QoQ)'!DI1934</f>
        <v>0</v>
      </c>
      <c r="CT16" s="432">
        <f>W16-'[3]CONSTANT (QoQ)'!DJ1934</f>
        <v>0</v>
      </c>
      <c r="CU16" s="434"/>
      <c r="CV16" s="432">
        <f>Y16-'[3]CONSTANT (QoQ)'!DK1934</f>
        <v>0</v>
      </c>
      <c r="CW16" s="432">
        <f>Z16-'[3]CONSTANT (QoQ)'!DL1934</f>
        <v>0</v>
      </c>
      <c r="CX16" s="432">
        <f>AA16-'[3]CONSTANT (QoQ)'!DM1934</f>
        <v>0</v>
      </c>
      <c r="CY16" s="432">
        <f>AB16-'[3]CONSTANT (QoQ)'!DN1934</f>
        <v>0</v>
      </c>
      <c r="CZ16" s="434"/>
      <c r="DA16" s="432">
        <f>AD16-'[3]CONSTANT (QoQ)'!DO1934</f>
        <v>0</v>
      </c>
      <c r="DB16" s="432">
        <f>AE16-'[3]CONSTANT (QoQ)'!DP1934</f>
        <v>0</v>
      </c>
      <c r="DC16" s="432">
        <f>AF16-'[3]CONSTANT (QoQ)'!DQ1934</f>
        <v>0</v>
      </c>
      <c r="DD16" s="432">
        <f>AG16-'[3]CONSTANT (QoQ)'!DR1934</f>
        <v>0</v>
      </c>
      <c r="DE16" s="434"/>
      <c r="DF16" s="432">
        <f>AI16-'[3]CONSTANT (QoQ)'!DS1934</f>
        <v>0</v>
      </c>
      <c r="DG16" s="432">
        <f>AJ16-'[3]CONSTANT (QoQ)'!DT1934</f>
        <v>0</v>
      </c>
      <c r="DH16" s="432">
        <f>AK16-'[3]CONSTANT (QoQ)'!DU1934</f>
        <v>0</v>
      </c>
      <c r="DI16" s="432">
        <f>AL16-'[3]CONSTANT (QoQ)'!DV1934</f>
        <v>0</v>
      </c>
      <c r="DJ16" s="434"/>
      <c r="DK16" s="432">
        <f>AN16-'[3]CONSTANT (QoQ)'!DW1934</f>
        <v>0</v>
      </c>
      <c r="DL16" s="432">
        <f>AO16-'[3]CONSTANT (QoQ)'!DX1934</f>
        <v>0</v>
      </c>
      <c r="DM16" s="432">
        <f>AP16-'[3]CONSTANT (QoQ)'!DY1934</f>
        <v>0</v>
      </c>
      <c r="DN16" s="432">
        <f>AQ16-'[3]CONSTANT (QoQ)'!DZ1934</f>
        <v>0</v>
      </c>
      <c r="DO16" s="434"/>
      <c r="DP16" s="432">
        <f>AS16-'[3]CONSTANT (QoQ)'!EA1934</f>
        <v>0</v>
      </c>
      <c r="DQ16" s="432">
        <f>AT16-'[3]CONSTANT (QoQ)'!EB1934</f>
        <v>0</v>
      </c>
      <c r="DR16" s="432">
        <f>AU16-'[3]CONSTANT (QoQ)'!EC1934</f>
        <v>0</v>
      </c>
      <c r="DS16" s="432">
        <f>AV16-'[3]CONSTANT (QoQ)'!ED1934</f>
        <v>0</v>
      </c>
      <c r="DT16" s="434"/>
      <c r="DU16" s="432">
        <f>AX16-'[3]CONSTANT (QoQ)'!EE1934</f>
        <v>-2.2204460492503131E-14</v>
      </c>
      <c r="DV16" s="432">
        <f>AY16-'[3]CONSTANT (QoQ)'!EF1934</f>
        <v>1.1102230246251565E-14</v>
      </c>
      <c r="DW16" s="432">
        <f>AZ16-'[3]CONSTANT (QoQ)'!EG1934</f>
        <v>0</v>
      </c>
      <c r="DX16" s="432">
        <f>BA16-'[3]CONSTANT (QoQ)'!EH1934</f>
        <v>0</v>
      </c>
      <c r="DY16" s="434"/>
      <c r="DZ16" s="432">
        <f>BC16-'[3]CONSTANT (QoQ)'!EI1934</f>
        <v>0</v>
      </c>
      <c r="EA16" s="432">
        <f>BD16-'[3]CONSTANT (QoQ)'!EJ1934</f>
        <v>0</v>
      </c>
      <c r="EB16" s="432">
        <f>BE16-'[3]CONSTANT (QoQ)'!EK1934</f>
        <v>0</v>
      </c>
      <c r="EC16" s="432">
        <f>BF16-'[3]CONSTANT (QoQ)'!EL1934</f>
        <v>0</v>
      </c>
      <c r="ED16" s="434"/>
      <c r="EE16" s="432">
        <f>BH16-'[3]CONSTANT (QoQ)'!EM1934</f>
        <v>0</v>
      </c>
      <c r="EF16" s="432">
        <f>BI16-'[3]CONSTANT (QoQ)'!EN1934</f>
        <v>0</v>
      </c>
      <c r="EG16" s="432">
        <f>BJ16-'[3]CONSTANT (QoQ)'!EO1934</f>
        <v>0</v>
      </c>
      <c r="EH16" s="432">
        <f>BK16-'[3]CONSTANT (QoQ)'!EP1934</f>
        <v>0</v>
      </c>
      <c r="EI16" s="434"/>
      <c r="EJ16" s="432">
        <f>BM16-'[3]CONSTANT (QoQ)'!EQ1934</f>
        <v>0</v>
      </c>
      <c r="EK16" s="432">
        <f>BN16-'[3]CONSTANT (QoQ)'!ER1934</f>
        <v>0</v>
      </c>
      <c r="EL16" s="432">
        <f>BO16-'[3]CONSTANT (QoQ)'!ES1934</f>
        <v>0</v>
      </c>
      <c r="EM16" s="432">
        <f>BP16-'[3]CONSTANT (QoQ)'!ET1934</f>
        <v>0</v>
      </c>
      <c r="EN16" s="434"/>
      <c r="EO16" s="432">
        <f>BR16-'[3]CONSTANT (QoQ)'!EU1934</f>
        <v>0</v>
      </c>
      <c r="EP16" s="432">
        <f>BS16-'[3]CONSTANT (QoQ)'!EV1934</f>
        <v>0</v>
      </c>
      <c r="EQ16" s="432">
        <f>BT16-'[3]CONSTANT (QoQ)'!EW1934</f>
        <v>0</v>
      </c>
      <c r="ER16" s="432" t="e">
        <f>BU16-'[3]CONSTANT (QoQ)'!EX1934</f>
        <v>#DIV/0!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452"/>
      <c r="I17" s="64">
        <f>('8B'!I17/'8B'!H17-1)*100</f>
        <v>1.0508158113670785</v>
      </c>
      <c r="J17" s="64">
        <f>('8B'!J17/'8B'!I17-1)*100</f>
        <v>5.6605063545865697</v>
      </c>
      <c r="K17" s="64">
        <f>('8B'!K17/'8B'!J17-1)*100</f>
        <v>3.3931048343200931</v>
      </c>
      <c r="L17" s="64">
        <f>('8B'!L17/'8B'!K17-1)*100</f>
        <v>1.5465041611099295</v>
      </c>
      <c r="M17" s="64">
        <f>('8B'!M17/'8B'!L17-1)*100</f>
        <v>4.0903220753921277</v>
      </c>
      <c r="N17" s="64">
        <f>('8B'!N17/'8B'!M17-1)*100</f>
        <v>5.8358269619713576</v>
      </c>
      <c r="O17" s="64">
        <f>('8B'!O17/'8B'!N17-1)*100</f>
        <v>5.6456577645888295</v>
      </c>
      <c r="P17" s="64">
        <f>('8B'!P17/'8B'!O17-1)*100</f>
        <v>3.4137346325656681</v>
      </c>
      <c r="Q17" s="64">
        <f>('8B'!Q17/'8B'!P17-1)*100</f>
        <v>4.6944713841011732</v>
      </c>
      <c r="R17" s="64">
        <f>('8B'!R17/'8B'!Q17-1)*100</f>
        <v>-100</v>
      </c>
      <c r="S17" s="67"/>
      <c r="T17" s="67"/>
      <c r="U17" s="64">
        <f>('8B'!U17/'8B'!T17-1)*100</f>
        <v>6.8311707079476092</v>
      </c>
      <c r="V17" s="64">
        <f>('8B'!V17/'8B'!U17-1)*100</f>
        <v>2.6967470368620461</v>
      </c>
      <c r="W17" s="64">
        <f>('8B'!W17/'8B'!V17-1)*100</f>
        <v>40.387270604683593</v>
      </c>
      <c r="X17" s="64"/>
      <c r="Y17" s="64">
        <f>('8B'!Y17/'8B'!W17-1)*100</f>
        <v>-33.274868080923206</v>
      </c>
      <c r="Z17" s="64">
        <f>('8B'!Z17/'8B'!Y17-1)*100</f>
        <v>9.7447463142165347</v>
      </c>
      <c r="AA17" s="64">
        <f>('8B'!AA17/'8B'!Z17-1)*100</f>
        <v>-0.53662487234271694</v>
      </c>
      <c r="AB17" s="64">
        <f>('8B'!AB17/'8B'!AA17-1)*100</f>
        <v>31.726292401419421</v>
      </c>
      <c r="AC17" s="64"/>
      <c r="AD17" s="64">
        <f>('8B'!AD17/'8B'!AB17-1)*100</f>
        <v>-25.062783196668182</v>
      </c>
      <c r="AE17" s="64">
        <f>('8B'!AE17/'8B'!AD17-1)*100</f>
        <v>5.4241567543430458</v>
      </c>
      <c r="AF17" s="64">
        <f>('8B'!AF17/'8B'!AE17-1)*100</f>
        <v>0.11984916364635723</v>
      </c>
      <c r="AG17" s="64">
        <f>('8B'!AG17/'8B'!AF17-1)*100</f>
        <v>35.234511304084663</v>
      </c>
      <c r="AH17" s="64"/>
      <c r="AI17" s="64">
        <f>('8B'!AI17/'8B'!AG17-1)*100</f>
        <v>-29.645367307876036</v>
      </c>
      <c r="AJ17" s="64">
        <f>('8B'!AJ17/'8B'!AI17-1)*100</f>
        <v>8.383441131628544</v>
      </c>
      <c r="AK17" s="64">
        <f>('8B'!AK17/'8B'!AJ17-1)*100</f>
        <v>2.0642801910120134</v>
      </c>
      <c r="AL17" s="64">
        <f>('8B'!AL17/'8B'!AK17-1)*100</f>
        <v>33.900964908844202</v>
      </c>
      <c r="AM17" s="64"/>
      <c r="AN17" s="64">
        <f>('8B'!AN17/'8B'!AL17-1)*100</f>
        <v>-28.481223106242059</v>
      </c>
      <c r="AO17" s="64">
        <f>('8B'!AO17/'8B'!AN17-1)*100</f>
        <v>2.3368928287081037</v>
      </c>
      <c r="AP17" s="64">
        <f>('8B'!AP17/'8B'!AO17-1)*100</f>
        <v>2.414535036421106</v>
      </c>
      <c r="AQ17" s="64">
        <f>('8B'!AQ17/'8B'!AP17-1)*100</f>
        <v>34.178285192777814</v>
      </c>
      <c r="AR17" s="64"/>
      <c r="AS17" s="64">
        <f>('8B'!AS17/'8B'!AQ17-1)*100</f>
        <v>-25.0844950229136</v>
      </c>
      <c r="AT17" s="64">
        <f>('8B'!AT17/'8B'!AS17-1)*100</f>
        <v>-2.2502579197280492</v>
      </c>
      <c r="AU17" s="64">
        <f>('8B'!AU17/'8B'!AT17-1)*100</f>
        <v>9.7652715827985848</v>
      </c>
      <c r="AV17" s="64">
        <f>('8B'!AV17/'8B'!AU17-1)*100</f>
        <v>28.022012923769957</v>
      </c>
      <c r="AW17" s="64"/>
      <c r="AX17" s="64">
        <f>('8B'!AX17/'8B'!AV17-1)*100</f>
        <v>-22.663720127277564</v>
      </c>
      <c r="AY17" s="64">
        <f>('8B'!AY17/'8B'!AX17-1)*100</f>
        <v>1.7859571045554912</v>
      </c>
      <c r="AZ17" s="64">
        <f>('8B'!AZ17/'8B'!AY17-1)*100</f>
        <v>0.99762598042154593</v>
      </c>
      <c r="BA17" s="64">
        <f>('8B'!BA17/'8B'!AZ17-1)*100</f>
        <v>32.465411900494544</v>
      </c>
      <c r="BB17" s="64"/>
      <c r="BC17" s="64">
        <f>('8B'!BC17/'8B'!BA17-1)*100</f>
        <v>-21.100131995169356</v>
      </c>
      <c r="BD17" s="64">
        <f>('8B'!BD17/'8B'!BC17-1)*100</f>
        <v>-2.0460542683069405</v>
      </c>
      <c r="BE17" s="64">
        <f>('8B'!BE17/'8B'!BD17-1)*100</f>
        <v>5.1472473349898351</v>
      </c>
      <c r="BF17" s="64">
        <f>('8B'!BF17/'8B'!BE17-1)*100</f>
        <v>28.588559754646315</v>
      </c>
      <c r="BG17" s="64"/>
      <c r="BH17" s="64">
        <f>('8B'!BH17/'8B'!BF17-1)*100</f>
        <v>-25.521866459172969</v>
      </c>
      <c r="BI17" s="64">
        <f>('8B'!BI17/'8B'!BH17-1)*100</f>
        <v>3.0296121830084566</v>
      </c>
      <c r="BJ17" s="64">
        <f>('8B'!BJ17/'8B'!BI17-1)*100</f>
        <v>6.1505916502171853</v>
      </c>
      <c r="BK17" s="64">
        <f>('8B'!BK17/'8B'!BJ17-1)*100</f>
        <v>29.812056314625156</v>
      </c>
      <c r="BL17" s="64"/>
      <c r="BM17" s="571">
        <f>('8B'!BM17/'8B'!BK17-1)*100</f>
        <v>-24.402741618484281</v>
      </c>
      <c r="BN17" s="571">
        <f>('8B'!BN17/'8B'!BM17-1)*100</f>
        <v>-2.2983116430332795</v>
      </c>
      <c r="BO17" s="64">
        <f>('8B'!BO17/'8B'!BN17-1)*100</f>
        <v>10.540162149031795</v>
      </c>
      <c r="BP17" s="64">
        <f>('8B'!BP17/'8B'!BO17-1)*100</f>
        <v>27.3380164438497</v>
      </c>
      <c r="BQ17" s="64"/>
      <c r="BR17" s="571">
        <f>('8B'!BR17/'8B'!BP17-1)*100</f>
        <v>-24.15372654595549</v>
      </c>
      <c r="BS17" s="571">
        <f>('8B'!BS17/'8B'!BR17-1)*100</f>
        <v>-0.37758045492931602</v>
      </c>
      <c r="BT17" s="64">
        <f>('8B'!BT17/'8B'!BS17-1)*100</f>
        <v>-100</v>
      </c>
      <c r="BU17" s="64" t="e">
        <f>('8B'!BU17/'8B'!BT17-1)*100</f>
        <v>#DIV/0!</v>
      </c>
      <c r="BV17" s="67"/>
      <c r="BW17" s="67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/>
      <c r="CF17" s="432">
        <f>I17-'[3]CONSTANT (YoY)'!FW1742</f>
        <v>0</v>
      </c>
      <c r="CG17" s="432">
        <f>J17-'[3]CONSTANT (YoY)'!FX1742</f>
        <v>0</v>
      </c>
      <c r="CH17" s="432">
        <f>K17-'[3]CONSTANT (YoY)'!FY1742</f>
        <v>0</v>
      </c>
      <c r="CI17" s="432">
        <f>L17-'[3]CONSTANT (YoY)'!FZ1742</f>
        <v>0</v>
      </c>
      <c r="CJ17" s="432">
        <f>M17-'[3]CONSTANT (YoY)'!GA1742</f>
        <v>0</v>
      </c>
      <c r="CK17" s="432">
        <f>N17-'[3]CONSTANT (YoY)'!GB1742</f>
        <v>0</v>
      </c>
      <c r="CL17" s="432">
        <f>O17-'[3]CONSTANT (YoY)'!GC1742</f>
        <v>0</v>
      </c>
      <c r="CM17" s="432">
        <f>P17-'[3]CONSTANT (YoY)'!GD1742</f>
        <v>0</v>
      </c>
      <c r="CN17" s="432">
        <f>Q17-'[3]CONSTANT (YoY)'!GE1742</f>
        <v>0</v>
      </c>
      <c r="CO17" s="432">
        <f>R17-'[3]CONSTANT (YoY)'!GF1742</f>
        <v>0</v>
      </c>
      <c r="CP17" s="434"/>
      <c r="CQ17" s="432" t="e">
        <f>T17-'[3]CONSTANT (QoQ)'!DG1742</f>
        <v>#REF!</v>
      </c>
      <c r="CR17" s="432">
        <f>U17-'[3]CONSTANT (QoQ)'!DH1742</f>
        <v>0</v>
      </c>
      <c r="CS17" s="432">
        <f>V17-'[3]CONSTANT (QoQ)'!DI1742</f>
        <v>0</v>
      </c>
      <c r="CT17" s="432">
        <f>W17-'[3]CONSTANT (QoQ)'!DJ1742</f>
        <v>0</v>
      </c>
      <c r="CU17" s="434"/>
      <c r="CV17" s="432">
        <f>Y17-'[3]CONSTANT (QoQ)'!DK1742</f>
        <v>0</v>
      </c>
      <c r="CW17" s="432">
        <f>Z17-'[3]CONSTANT (QoQ)'!DL1742</f>
        <v>0</v>
      </c>
      <c r="CX17" s="432">
        <f>AA17-'[3]CONSTANT (QoQ)'!DM1742</f>
        <v>0</v>
      </c>
      <c r="CY17" s="432">
        <f>AB17-'[3]CONSTANT (QoQ)'!DN1742</f>
        <v>0</v>
      </c>
      <c r="CZ17" s="434"/>
      <c r="DA17" s="432">
        <f>AD17-'[3]CONSTANT (QoQ)'!DO1742</f>
        <v>0</v>
      </c>
      <c r="DB17" s="432">
        <f>AE17-'[3]CONSTANT (QoQ)'!DP1742</f>
        <v>0</v>
      </c>
      <c r="DC17" s="432">
        <f>AF17-'[3]CONSTANT (QoQ)'!DQ1742</f>
        <v>0</v>
      </c>
      <c r="DD17" s="432">
        <f>AG17-'[3]CONSTANT (QoQ)'!DR1742</f>
        <v>0</v>
      </c>
      <c r="DE17" s="434"/>
      <c r="DF17" s="432">
        <f>AI17-'[3]CONSTANT (QoQ)'!DS1742</f>
        <v>0</v>
      </c>
      <c r="DG17" s="432">
        <f>AJ17-'[3]CONSTANT (QoQ)'!DT1742</f>
        <v>0</v>
      </c>
      <c r="DH17" s="432">
        <f>AK17-'[3]CONSTANT (QoQ)'!DU1742</f>
        <v>0</v>
      </c>
      <c r="DI17" s="432">
        <f>AL17-'[3]CONSTANT (QoQ)'!DV1742</f>
        <v>0</v>
      </c>
      <c r="DJ17" s="434"/>
      <c r="DK17" s="432">
        <f>AN17-'[3]CONSTANT (QoQ)'!DW1742</f>
        <v>0</v>
      </c>
      <c r="DL17" s="432">
        <f>AO17-'[3]CONSTANT (QoQ)'!DX1742</f>
        <v>0</v>
      </c>
      <c r="DM17" s="432">
        <f>AP17-'[3]CONSTANT (QoQ)'!DY1742</f>
        <v>0</v>
      </c>
      <c r="DN17" s="432">
        <f>AQ17-'[3]CONSTANT (QoQ)'!DZ1742</f>
        <v>0</v>
      </c>
      <c r="DO17" s="434"/>
      <c r="DP17" s="432">
        <f>AS17-'[3]CONSTANT (QoQ)'!EA1742</f>
        <v>0</v>
      </c>
      <c r="DQ17" s="432">
        <f>AT17-'[3]CONSTANT (QoQ)'!EB1742</f>
        <v>0</v>
      </c>
      <c r="DR17" s="432">
        <f>AU17-'[3]CONSTANT (QoQ)'!EC1742</f>
        <v>0</v>
      </c>
      <c r="DS17" s="432">
        <f>AV17-'[3]CONSTANT (QoQ)'!ED1742</f>
        <v>0</v>
      </c>
      <c r="DT17" s="434"/>
      <c r="DU17" s="432">
        <f>AX17-'[3]CONSTANT (QoQ)'!EE1742</f>
        <v>0</v>
      </c>
      <c r="DV17" s="432">
        <f>AY17-'[3]CONSTANT (QoQ)'!EF1742</f>
        <v>0</v>
      </c>
      <c r="DW17" s="432">
        <f>AZ17-'[3]CONSTANT (QoQ)'!EG1742</f>
        <v>2.2204460492503131E-14</v>
      </c>
      <c r="DX17" s="432">
        <f>BA17-'[3]CONSTANT (QoQ)'!EH1742</f>
        <v>-1.1368683772161603E-13</v>
      </c>
      <c r="DY17" s="434"/>
      <c r="DZ17" s="432">
        <f>BC17-'[3]CONSTANT (QoQ)'!EI1742</f>
        <v>5.6843418860808015E-14</v>
      </c>
      <c r="EA17" s="432">
        <f>BD17-'[3]CONSTANT (QoQ)'!EJ1742</f>
        <v>0</v>
      </c>
      <c r="EB17" s="432">
        <f>BE17-'[3]CONSTANT (QoQ)'!EK1742</f>
        <v>0</v>
      </c>
      <c r="EC17" s="432">
        <f>BF17-'[3]CONSTANT (QoQ)'!EL1742</f>
        <v>0</v>
      </c>
      <c r="ED17" s="434"/>
      <c r="EE17" s="432">
        <f>BH17-'[3]CONSTANT (QoQ)'!EM1742</f>
        <v>0</v>
      </c>
      <c r="EF17" s="432">
        <f>BI17-'[3]CONSTANT (QoQ)'!EN1742</f>
        <v>0</v>
      </c>
      <c r="EG17" s="432">
        <f>BJ17-'[3]CONSTANT (QoQ)'!EO1742</f>
        <v>0</v>
      </c>
      <c r="EH17" s="432">
        <f>BK17-'[3]CONSTANT (QoQ)'!EP1742</f>
        <v>0</v>
      </c>
      <c r="EI17" s="434"/>
      <c r="EJ17" s="432">
        <f>BM17-'[3]CONSTANT (QoQ)'!EQ1742</f>
        <v>0</v>
      </c>
      <c r="EK17" s="432">
        <f>BN17-'[3]CONSTANT (QoQ)'!ER1742</f>
        <v>0</v>
      </c>
      <c r="EL17" s="432">
        <f>BO17-'[3]CONSTANT (QoQ)'!ES1742</f>
        <v>0</v>
      </c>
      <c r="EM17" s="432">
        <f>BP17-'[3]CONSTANT (QoQ)'!ET1742</f>
        <v>0</v>
      </c>
      <c r="EN17" s="434"/>
      <c r="EO17" s="432">
        <f>BR17-'[3]CONSTANT (QoQ)'!EU1742</f>
        <v>0</v>
      </c>
      <c r="EP17" s="432">
        <f>BS17-'[3]CONSTANT (QoQ)'!EV1742</f>
        <v>-1.1102230246251565E-14</v>
      </c>
      <c r="EQ17" s="432">
        <f>BT17-'[3]CONSTANT (QoQ)'!EW1742</f>
        <v>0</v>
      </c>
      <c r="ER17" s="432" t="e">
        <f>BU17-'[3]CONSTANT (QoQ)'!EX1742</f>
        <v>#DIV/0!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452"/>
      <c r="I18" s="64">
        <f>('8B'!I18/'8B'!H18-1)*100</f>
        <v>2.5512730893572977</v>
      </c>
      <c r="J18" s="64">
        <f>('8B'!J18/'8B'!I18-1)*100</f>
        <v>6.0547908852795373</v>
      </c>
      <c r="K18" s="64">
        <f>('8B'!K18/'8B'!J18-1)*100</f>
        <v>1.3591141916238669</v>
      </c>
      <c r="L18" s="64">
        <f>('8B'!L18/'8B'!K18-1)*100</f>
        <v>-2.1027728438456572</v>
      </c>
      <c r="M18" s="64">
        <f>('8B'!M18/'8B'!L18-1)*100</f>
        <v>-14.415700854333679</v>
      </c>
      <c r="N18" s="64">
        <f>('8B'!N18/'8B'!M18-1)*100</f>
        <v>-0.68732156973780878</v>
      </c>
      <c r="O18" s="64">
        <f>('8B'!O18/'8B'!N18-1)*100</f>
        <v>6.8389480762697685</v>
      </c>
      <c r="P18" s="64">
        <f>('8B'!P18/'8B'!O18-1)*100</f>
        <v>5.4023123565231312</v>
      </c>
      <c r="Q18" s="64">
        <f>('8B'!Q18/'8B'!P18-1)*100</f>
        <v>12.039465557311747</v>
      </c>
      <c r="R18" s="64">
        <f>('8B'!R18/'8B'!Q18-1)*100</f>
        <v>-100</v>
      </c>
      <c r="S18" s="67"/>
      <c r="T18" s="67"/>
      <c r="U18" s="64">
        <f>('8B'!U18/'8B'!T18-1)*100</f>
        <v>3.444017397919974</v>
      </c>
      <c r="V18" s="64">
        <f>('8B'!V18/'8B'!U18-1)*100</f>
        <v>-1.4350513602783166</v>
      </c>
      <c r="W18" s="64">
        <f>('8B'!W18/'8B'!V18-1)*100</f>
        <v>-1.3194359249905085</v>
      </c>
      <c r="X18" s="64"/>
      <c r="Y18" s="64">
        <f>('8B'!Y18/'8B'!W18-1)*100</f>
        <v>-0.53407587455970296</v>
      </c>
      <c r="Z18" s="64">
        <f>('8B'!Z18/'8B'!Y18-1)*100</f>
        <v>9.6346076456740981</v>
      </c>
      <c r="AA18" s="64">
        <f>('8B'!AA18/'8B'!Z18-1)*100</f>
        <v>-5.3169312409149017</v>
      </c>
      <c r="AB18" s="64">
        <f>('8B'!AB18/'8B'!AA18-1)*100</f>
        <v>-1.14533780912498</v>
      </c>
      <c r="AC18" s="64"/>
      <c r="AD18" s="64">
        <f>('8B'!AD18/'8B'!AB18-1)*100</f>
        <v>6.7329957123077433</v>
      </c>
      <c r="AE18" s="64">
        <f>('8B'!AE18/'8B'!AD18-1)*100</f>
        <v>4.0078343459981181</v>
      </c>
      <c r="AF18" s="64">
        <f>('8B'!AF18/'8B'!AE18-1)*100</f>
        <v>-2.8650936663691118</v>
      </c>
      <c r="AG18" s="64">
        <f>('8B'!AG18/'8B'!AF18-1)*100</f>
        <v>-3.1594808621490111</v>
      </c>
      <c r="AH18" s="64"/>
      <c r="AI18" s="64">
        <f>('8B'!AI18/'8B'!AG18-1)*100</f>
        <v>2.4386881678059247</v>
      </c>
      <c r="AJ18" s="64">
        <f>('8B'!AJ18/'8B'!AI18-1)*100</f>
        <v>5.5465627896651215</v>
      </c>
      <c r="AK18" s="64">
        <f>('8B'!AK18/'8B'!AJ18-1)*100</f>
        <v>-1.7784575710197537</v>
      </c>
      <c r="AL18" s="64">
        <f>('8B'!AL18/'8B'!AK18-1)*100</f>
        <v>-5.2496536558441331</v>
      </c>
      <c r="AM18" s="64"/>
      <c r="AN18" s="64">
        <f>('8B'!AN18/'8B'!AL18-1)*100</f>
        <v>-1.6821186322776072</v>
      </c>
      <c r="AO18" s="64">
        <f>('8B'!AO18/'8B'!AN18-1)*100</f>
        <v>8.6420128338705169</v>
      </c>
      <c r="AP18" s="64">
        <f>('8B'!AP18/'8B'!AO18-1)*100</f>
        <v>-4.8597589717025658</v>
      </c>
      <c r="AQ18" s="64">
        <f>('8B'!AQ18/'8B'!AP18-1)*100</f>
        <v>-2.2681851974867162</v>
      </c>
      <c r="AR18" s="64"/>
      <c r="AS18" s="64">
        <f>('8B'!AS18/'8B'!AQ18-1)*100</f>
        <v>-5.3939633082684342</v>
      </c>
      <c r="AT18" s="64">
        <f>('8B'!AT18/'8B'!AS18-1)*100</f>
        <v>-19.286258362067301</v>
      </c>
      <c r="AU18" s="64">
        <f>('8B'!AU18/'8B'!AT18-1)*100</f>
        <v>18.766622204171025</v>
      </c>
      <c r="AV18" s="64">
        <f>('8B'!AV18/'8B'!AU18-1)*100</f>
        <v>-2.6752206660266897</v>
      </c>
      <c r="AW18" s="64"/>
      <c r="AX18" s="64">
        <f>('8B'!AX18/'8B'!AV18-1)*100</f>
        <v>3.8842582569214468</v>
      </c>
      <c r="AY18" s="64">
        <f>('8B'!AY18/'8B'!AX18-1)*100</f>
        <v>-2.9371450781407238</v>
      </c>
      <c r="AZ18" s="64">
        <f>('8B'!AZ18/'8B'!AY18-1)*100</f>
        <v>-8.9167673649986234</v>
      </c>
      <c r="BA18" s="64">
        <f>('8B'!BA18/'8B'!AZ18-1)*100</f>
        <v>5.7936125431025998</v>
      </c>
      <c r="BB18" s="64"/>
      <c r="BC18" s="64">
        <f>('8B'!BC18/'8B'!BA18-1)*100</f>
        <v>7.2492724364485728</v>
      </c>
      <c r="BD18" s="64">
        <f>('8B'!BD18/'8B'!BC18-1)*100</f>
        <v>2.3187636528599453</v>
      </c>
      <c r="BE18" s="64">
        <f>('8B'!BE18/'8B'!BD18-1)*100</f>
        <v>-2.4715393388192286</v>
      </c>
      <c r="BF18" s="64">
        <f>('8B'!BF18/'8B'!BE18-1)*100</f>
        <v>1.7732778520710646</v>
      </c>
      <c r="BG18" s="64"/>
      <c r="BH18" s="64">
        <f>('8B'!BH18/'8B'!BF18-1)*100</f>
        <v>3.3213576144901058</v>
      </c>
      <c r="BI18" s="64">
        <f>('8B'!BI18/'8B'!BH18-1)*100</f>
        <v>2.9026554803888827</v>
      </c>
      <c r="BJ18" s="64">
        <f>('8B'!BJ18/'8B'!BI18-1)*100</f>
        <v>-2.9712388946617319</v>
      </c>
      <c r="BK18" s="64">
        <f>('8B'!BK18/'8B'!BJ18-1)*100</f>
        <v>2.886485986072862</v>
      </c>
      <c r="BL18" s="64"/>
      <c r="BM18" s="571">
        <f>('8B'!BM18/'8B'!BK18-1)*100</f>
        <v>6.7106058724284212</v>
      </c>
      <c r="BN18" s="571">
        <f>('8B'!BN18/'8B'!BM18-1)*100</f>
        <v>4.638074208009435</v>
      </c>
      <c r="BO18" s="64">
        <f>('8B'!BO18/'8B'!BN18-1)*100</f>
        <v>0.39255598605236752</v>
      </c>
      <c r="BP18" s="64">
        <f>('8B'!BP18/'8B'!BO18-1)*100</f>
        <v>-0.2992714819406439</v>
      </c>
      <c r="BQ18" s="64"/>
      <c r="BR18" s="571">
        <f>('8B'!BR18/'8B'!BP18-1)*100</f>
        <v>4.7220746671671199</v>
      </c>
      <c r="BS18" s="571">
        <f>('8B'!BS18/'8B'!BR18-1)*100</f>
        <v>6.9520380872493792</v>
      </c>
      <c r="BT18" s="64">
        <f>('8B'!BT18/'8B'!BS18-1)*100</f>
        <v>-100</v>
      </c>
      <c r="BU18" s="64" t="e">
        <f>('8B'!BU18/'8B'!BT18-1)*100</f>
        <v>#DIV/0!</v>
      </c>
      <c r="BV18" s="67"/>
      <c r="BW18" s="67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/>
      <c r="CF18" s="432">
        <f>I18-'[3]CONSTANT (YoY)'!FW1743</f>
        <v>0</v>
      </c>
      <c r="CG18" s="432">
        <f>J18-'[3]CONSTANT (YoY)'!FX1743</f>
        <v>0</v>
      </c>
      <c r="CH18" s="432">
        <f>K18-'[3]CONSTANT (YoY)'!FY1743</f>
        <v>0</v>
      </c>
      <c r="CI18" s="432">
        <f>L18-'[3]CONSTANT (YoY)'!FZ1743</f>
        <v>0</v>
      </c>
      <c r="CJ18" s="432">
        <f>M18-'[3]CONSTANT (YoY)'!GA1743</f>
        <v>0</v>
      </c>
      <c r="CK18" s="432">
        <f>N18-'[3]CONSTANT (YoY)'!GB1743</f>
        <v>0</v>
      </c>
      <c r="CL18" s="432">
        <f>O18-'[3]CONSTANT (YoY)'!GC1743</f>
        <v>0</v>
      </c>
      <c r="CM18" s="432">
        <f>P18-'[3]CONSTANT (YoY)'!GD1743</f>
        <v>0</v>
      </c>
      <c r="CN18" s="432">
        <f>Q18-'[3]CONSTANT (YoY)'!GE1743</f>
        <v>0</v>
      </c>
      <c r="CO18" s="432">
        <f>R18-'[3]CONSTANT (YoY)'!GF1743</f>
        <v>0</v>
      </c>
      <c r="CP18" s="434"/>
      <c r="CQ18" s="432" t="e">
        <f>T18-'[3]CONSTANT (QoQ)'!DG1743</f>
        <v>#REF!</v>
      </c>
      <c r="CR18" s="432">
        <f>U18-'[3]CONSTANT (QoQ)'!DH1743</f>
        <v>0</v>
      </c>
      <c r="CS18" s="432">
        <f>V18-'[3]CONSTANT (QoQ)'!DI1743</f>
        <v>0</v>
      </c>
      <c r="CT18" s="432">
        <f>W18-'[3]CONSTANT (QoQ)'!DJ1743</f>
        <v>0</v>
      </c>
      <c r="CU18" s="434"/>
      <c r="CV18" s="432">
        <f>Y18-'[3]CONSTANT (QoQ)'!DK1743</f>
        <v>0</v>
      </c>
      <c r="CW18" s="432">
        <f>Z18-'[3]CONSTANT (QoQ)'!DL1743</f>
        <v>0</v>
      </c>
      <c r="CX18" s="432">
        <f>AA18-'[3]CONSTANT (QoQ)'!DM1743</f>
        <v>0</v>
      </c>
      <c r="CY18" s="432">
        <f>AB18-'[3]CONSTANT (QoQ)'!DN1743</f>
        <v>0</v>
      </c>
      <c r="CZ18" s="434"/>
      <c r="DA18" s="432">
        <f>AD18-'[3]CONSTANT (QoQ)'!DO1743</f>
        <v>0</v>
      </c>
      <c r="DB18" s="432">
        <f>AE18-'[3]CONSTANT (QoQ)'!DP1743</f>
        <v>0</v>
      </c>
      <c r="DC18" s="432">
        <f>AF18-'[3]CONSTANT (QoQ)'!DQ1743</f>
        <v>0</v>
      </c>
      <c r="DD18" s="432">
        <f>AG18-'[3]CONSTANT (QoQ)'!DR1743</f>
        <v>0</v>
      </c>
      <c r="DE18" s="434"/>
      <c r="DF18" s="432">
        <f>AI18-'[3]CONSTANT (QoQ)'!DS1743</f>
        <v>0</v>
      </c>
      <c r="DG18" s="432">
        <f>AJ18-'[3]CONSTANT (QoQ)'!DT1743</f>
        <v>0</v>
      </c>
      <c r="DH18" s="432">
        <f>AK18-'[3]CONSTANT (QoQ)'!DU1743</f>
        <v>0</v>
      </c>
      <c r="DI18" s="432">
        <f>AL18-'[3]CONSTANT (QoQ)'!DV1743</f>
        <v>0</v>
      </c>
      <c r="DJ18" s="434"/>
      <c r="DK18" s="432">
        <f>AN18-'[3]CONSTANT (QoQ)'!DW1743</f>
        <v>0</v>
      </c>
      <c r="DL18" s="432">
        <f>AO18-'[3]CONSTANT (QoQ)'!DX1743</f>
        <v>0</v>
      </c>
      <c r="DM18" s="432">
        <f>AP18-'[3]CONSTANT (QoQ)'!DY1743</f>
        <v>0</v>
      </c>
      <c r="DN18" s="432">
        <f>AQ18-'[3]CONSTANT (QoQ)'!DZ1743</f>
        <v>0</v>
      </c>
      <c r="DO18" s="434"/>
      <c r="DP18" s="432">
        <f>AS18-'[3]CONSTANT (QoQ)'!EA1743</f>
        <v>0</v>
      </c>
      <c r="DQ18" s="432">
        <f>AT18-'[3]CONSTANT (QoQ)'!EB1743</f>
        <v>0</v>
      </c>
      <c r="DR18" s="432">
        <f>AU18-'[3]CONSTANT (QoQ)'!EC1743</f>
        <v>0</v>
      </c>
      <c r="DS18" s="432">
        <f>AV18-'[3]CONSTANT (QoQ)'!ED1743</f>
        <v>0</v>
      </c>
      <c r="DT18" s="434"/>
      <c r="DU18" s="432">
        <f>AX18-'[3]CONSTANT (QoQ)'!EE1743</f>
        <v>0</v>
      </c>
      <c r="DV18" s="432">
        <f>AY18-'[3]CONSTANT (QoQ)'!EF1743</f>
        <v>2.2204460492503131E-14</v>
      </c>
      <c r="DW18" s="432">
        <f>AZ18-'[3]CONSTANT (QoQ)'!EG1743</f>
        <v>0</v>
      </c>
      <c r="DX18" s="432">
        <f>BA18-'[3]CONSTANT (QoQ)'!EH1743</f>
        <v>-2.2204460492503131E-14</v>
      </c>
      <c r="DY18" s="434"/>
      <c r="DZ18" s="432">
        <f>BC18-'[3]CONSTANT (QoQ)'!EI1743</f>
        <v>0</v>
      </c>
      <c r="EA18" s="432">
        <f>BD18-'[3]CONSTANT (QoQ)'!EJ1743</f>
        <v>0</v>
      </c>
      <c r="EB18" s="432">
        <f>BE18-'[3]CONSTANT (QoQ)'!EK1743</f>
        <v>0</v>
      </c>
      <c r="EC18" s="432">
        <f>BF18-'[3]CONSTANT (QoQ)'!EL1743</f>
        <v>0</v>
      </c>
      <c r="ED18" s="434"/>
      <c r="EE18" s="432">
        <f>BH18-'[3]CONSTANT (QoQ)'!EM1743</f>
        <v>0</v>
      </c>
      <c r="EF18" s="432">
        <f>BI18-'[3]CONSTANT (QoQ)'!EN1743</f>
        <v>0</v>
      </c>
      <c r="EG18" s="432">
        <f>BJ18-'[3]CONSTANT (QoQ)'!EO1743</f>
        <v>0</v>
      </c>
      <c r="EH18" s="432">
        <f>BK18-'[3]CONSTANT (QoQ)'!EP1743</f>
        <v>0</v>
      </c>
      <c r="EI18" s="434"/>
      <c r="EJ18" s="432">
        <f>BM18-'[3]CONSTANT (QoQ)'!EQ1743</f>
        <v>0</v>
      </c>
      <c r="EK18" s="432">
        <f>BN18-'[3]CONSTANT (QoQ)'!ER1743</f>
        <v>0</v>
      </c>
      <c r="EL18" s="432">
        <f>BO18-'[3]CONSTANT (QoQ)'!ES1743</f>
        <v>0</v>
      </c>
      <c r="EM18" s="432">
        <f>BP18-'[3]CONSTANT (QoQ)'!ET1743</f>
        <v>0</v>
      </c>
      <c r="EN18" s="434"/>
      <c r="EO18" s="432">
        <f>BR18-'[3]CONSTANT (QoQ)'!EU1743</f>
        <v>-2.2204460492503131E-14</v>
      </c>
      <c r="EP18" s="432">
        <f>BS18-'[3]CONSTANT (QoQ)'!EV1743</f>
        <v>2.2204460492503131E-14</v>
      </c>
      <c r="EQ18" s="432">
        <f>BT18-'[3]CONSTANT (QoQ)'!EW1743</f>
        <v>0</v>
      </c>
      <c r="ER18" s="432" t="e">
        <f>BU18-'[3]CONSTANT (QoQ)'!EX1743</f>
        <v>#DIV/0!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451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8"/>
      <c r="T19" s="68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571"/>
      <c r="BN19" s="571"/>
      <c r="BO19" s="64"/>
      <c r="BP19" s="64"/>
      <c r="BQ19" s="64"/>
      <c r="BR19" s="571"/>
      <c r="BS19" s="571"/>
      <c r="BT19" s="64"/>
      <c r="BU19" s="64"/>
      <c r="BV19" s="68"/>
      <c r="BW19" s="68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459"/>
      <c r="I20" s="65">
        <f>('8B'!I20/'8B'!H20-1)*100</f>
        <v>4.5703842916980486</v>
      </c>
      <c r="J20" s="65">
        <f>('8B'!J20/'8B'!I20-1)*100</f>
        <v>4.1218098000572079</v>
      </c>
      <c r="K20" s="65">
        <f>('8B'!K20/'8B'!J20-1)*100</f>
        <v>1.9061471032085553</v>
      </c>
      <c r="L20" s="65">
        <f>('8B'!L20/'8B'!K20-1)*100</f>
        <v>-0.46894957694990635</v>
      </c>
      <c r="M20" s="65">
        <f>('8B'!M20/'8B'!L20-1)*100</f>
        <v>-18.275613249210952</v>
      </c>
      <c r="N20" s="65">
        <f>('8B'!N20/'8B'!M20-1)*100</f>
        <v>-9.9037751240726344</v>
      </c>
      <c r="O20" s="65">
        <f>('8B'!O20/'8B'!N20-1)*100</f>
        <v>4.8001620383696597</v>
      </c>
      <c r="P20" s="65">
        <f>('8B'!P20/'8B'!O20-1)*100</f>
        <v>6.070050635748836</v>
      </c>
      <c r="Q20" s="65">
        <f>('8B'!Q20/'8B'!P20-1)*100</f>
        <v>15.276466519652709</v>
      </c>
      <c r="R20" s="65">
        <f>('8B'!R20/'8B'!Q20-1)*100</f>
        <v>-100</v>
      </c>
      <c r="S20" s="68"/>
      <c r="T20" s="68"/>
      <c r="U20" s="65">
        <f>('8B'!U20/'8B'!T20-1)*100</f>
        <v>7.8627571985379952</v>
      </c>
      <c r="V20" s="65">
        <f>('8B'!V20/'8B'!U20-1)*100</f>
        <v>-2.2600345361298846</v>
      </c>
      <c r="W20" s="65">
        <f>('8B'!W20/'8B'!V20-1)*100</f>
        <v>-2.6403512623725978</v>
      </c>
      <c r="X20" s="65"/>
      <c r="Y20" s="65">
        <f>('8B'!Y20/'8B'!W20-1)*100</f>
        <v>2.9105816050544631</v>
      </c>
      <c r="Z20" s="65">
        <f>('8B'!Z20/'8B'!Y20-1)*100</f>
        <v>7.8611672846047309</v>
      </c>
      <c r="AA20" s="65">
        <f>('8B'!AA20/'8B'!Z20-1)*100</f>
        <v>-3.1454765158763442</v>
      </c>
      <c r="AB20" s="65">
        <f>('8B'!AB20/'8B'!AA20-1)*100</f>
        <v>-4.8213910698896578</v>
      </c>
      <c r="AC20" s="65"/>
      <c r="AD20" s="65">
        <f>('8B'!AD20/'8B'!AB20-1)*100</f>
        <v>4.2194997896713993</v>
      </c>
      <c r="AE20" s="65">
        <f>('8B'!AE20/'8B'!AD20-1)*100</f>
        <v>9.4003464153819429</v>
      </c>
      <c r="AF20" s="65">
        <f>('8B'!AF20/'8B'!AE20-1)*100</f>
        <v>-4.1803790573079036</v>
      </c>
      <c r="AG20" s="65">
        <f>('8B'!AG20/'8B'!AF20-1)*100</f>
        <v>-5.0821432786392284</v>
      </c>
      <c r="AH20" s="65"/>
      <c r="AI20" s="65">
        <f>('8B'!AI20/'8B'!AG20-1)*100</f>
        <v>3.3556432606717257</v>
      </c>
      <c r="AJ20" s="65">
        <f>('8B'!AJ20/'8B'!AI20-1)*100</f>
        <v>8.0653908684503293</v>
      </c>
      <c r="AK20" s="65">
        <f>('8B'!AK20/'8B'!AJ20-1)*100</f>
        <v>-3.8542107058024522</v>
      </c>
      <c r="AL20" s="65">
        <f>('8B'!AL20/'8B'!AK20-1)*100</f>
        <v>-5.6685432512541212</v>
      </c>
      <c r="AM20" s="65"/>
      <c r="AN20" s="65">
        <f>('8B'!AN20/'8B'!AL20-1)*100</f>
        <v>0.85019862487227815</v>
      </c>
      <c r="AO20" s="65">
        <f>('8B'!AO20/'8B'!AN20-1)*100</f>
        <v>10.713328998471505</v>
      </c>
      <c r="AP20" s="65">
        <f>('8B'!AP20/'8B'!AO20-1)*100</f>
        <v>-7.2103834526604293</v>
      </c>
      <c r="AQ20" s="65">
        <f>('8B'!AQ20/'8B'!AP20-1)*100</f>
        <v>-3.2590887122013079</v>
      </c>
      <c r="AR20" s="65"/>
      <c r="AS20" s="65">
        <f>('8B'!AS20/'8B'!AQ20-1)*100</f>
        <v>-3.1342204752960789</v>
      </c>
      <c r="AT20" s="65">
        <f>('8B'!AT20/'8B'!AS20-1)*100</f>
        <v>-32.523249090076092</v>
      </c>
      <c r="AU20" s="65">
        <f>('8B'!AU20/'8B'!AT20-1)*100</f>
        <v>38.289030517610854</v>
      </c>
      <c r="AV20" s="65">
        <f>('8B'!AV20/'8B'!AU20-1)*100</f>
        <v>-3.9031429742035328</v>
      </c>
      <c r="AW20" s="65"/>
      <c r="AX20" s="65">
        <f>('8B'!AX20/'8B'!AV20-1)*100</f>
        <v>0.20758666142830506</v>
      </c>
      <c r="AY20" s="65">
        <f>('8B'!AY20/'8B'!AX20-1)*100</f>
        <v>-9.8203240089299371</v>
      </c>
      <c r="AZ20" s="65">
        <f>('8B'!AZ20/'8B'!AY20-1)*100</f>
        <v>-14.738395152349471</v>
      </c>
      <c r="BA20" s="65">
        <f>('8B'!BA20/'8B'!AZ20-1)*100</f>
        <v>9.6721222438503229</v>
      </c>
      <c r="BB20" s="65"/>
      <c r="BC20" s="65">
        <f>('8B'!BC20/'8B'!BA20-1)*100</f>
        <v>9.4214853403403076</v>
      </c>
      <c r="BD20" s="65">
        <f>('8B'!BD20/'8B'!BC20-1)*100</f>
        <v>1.2811161553947681</v>
      </c>
      <c r="BE20" s="65">
        <f>('8B'!BE20/'8B'!BD20-1)*100</f>
        <v>-3.9654705089228859</v>
      </c>
      <c r="BF20" s="65">
        <f>('8B'!BF20/'8B'!BE20-1)*100</f>
        <v>3.3941553703807026</v>
      </c>
      <c r="BG20" s="65"/>
      <c r="BH20" s="65">
        <f>('8B'!BH20/'8B'!BF20-1)*100</f>
        <v>6.9045107497119895</v>
      </c>
      <c r="BI20" s="65">
        <f>('8B'!BI20/'8B'!BH20-1)*100</f>
        <v>-0.10191532636054657</v>
      </c>
      <c r="BJ20" s="65">
        <f>('8B'!BJ20/'8B'!BI20-1)*100</f>
        <v>-3.3569496420731482</v>
      </c>
      <c r="BK20" s="65">
        <f>('8B'!BK20/'8B'!BJ20-1)*100</f>
        <v>0.80815128466182884</v>
      </c>
      <c r="BL20" s="65"/>
      <c r="BM20" s="572">
        <f>('8B'!BM20/'8B'!BK20-1)*100</f>
        <v>13.697568391346371</v>
      </c>
      <c r="BN20" s="572">
        <f>('8B'!BN20/'8B'!BM20-1)*100</f>
        <v>1.6051564426037945</v>
      </c>
      <c r="BO20" s="65">
        <f>('8B'!BO20/'8B'!BN20-1)*100</f>
        <v>1.8336635714883087</v>
      </c>
      <c r="BP20" s="65">
        <f>('8B'!BP20/'8B'!BO20-1)*100</f>
        <v>1.6120298185626991</v>
      </c>
      <c r="BQ20" s="65"/>
      <c r="BR20" s="572">
        <f>('8B'!BR20/'8B'!BP20-1)*100</f>
        <v>7.8646205525375379</v>
      </c>
      <c r="BS20" s="572">
        <f>('8B'!BS20/'8B'!BR20-1)*100</f>
        <v>-1.0349958183458519</v>
      </c>
      <c r="BT20" s="65">
        <f>('8B'!BT20/'8B'!BS20-1)*100</f>
        <v>-100</v>
      </c>
      <c r="BU20" s="65" t="e">
        <f>('8B'!BU20/'8B'!BT20-1)*100</f>
        <v>#DIV/0!</v>
      </c>
      <c r="BV20" s="68"/>
      <c r="BW20" s="68"/>
      <c r="BX20" s="79"/>
      <c r="BY20" s="751"/>
      <c r="BZ20" s="751"/>
      <c r="CA20" s="752" t="s">
        <v>96</v>
      </c>
      <c r="CB20" s="752"/>
      <c r="CC20" s="752"/>
      <c r="CD20" s="80"/>
      <c r="CE20" s="432"/>
      <c r="CF20" s="432">
        <f>I20-'[3]CONSTANT (YoY)'!FW1745</f>
        <v>0</v>
      </c>
      <c r="CG20" s="432">
        <f>J20-'[3]CONSTANT (YoY)'!FX1745</f>
        <v>0</v>
      </c>
      <c r="CH20" s="432">
        <f>K20-'[3]CONSTANT (YoY)'!FY1745</f>
        <v>0</v>
      </c>
      <c r="CI20" s="432">
        <f>L20-'[3]CONSTANT (YoY)'!FZ1745</f>
        <v>0</v>
      </c>
      <c r="CJ20" s="432">
        <f>M20-'[3]CONSTANT (YoY)'!GA1745</f>
        <v>0</v>
      </c>
      <c r="CK20" s="432">
        <f>N20-'[3]CONSTANT (YoY)'!GB1745</f>
        <v>0</v>
      </c>
      <c r="CL20" s="432">
        <f>O20-'[3]CONSTANT (YoY)'!GC1745</f>
        <v>0</v>
      </c>
      <c r="CM20" s="432">
        <f>P20-'[3]CONSTANT (YoY)'!GD1745</f>
        <v>0</v>
      </c>
      <c r="CN20" s="432">
        <f>Q20-'[3]CONSTANT (YoY)'!GE1745</f>
        <v>0</v>
      </c>
      <c r="CO20" s="432">
        <f>R20-'[3]CONSTANT (YoY)'!GF1745</f>
        <v>0</v>
      </c>
      <c r="CP20" s="434"/>
      <c r="CQ20" s="432" t="e">
        <f>T20-'[3]CONSTANT (QoQ)'!DG1745</f>
        <v>#REF!</v>
      </c>
      <c r="CR20" s="432">
        <f>U20-'[3]CONSTANT (QoQ)'!DH1745</f>
        <v>0</v>
      </c>
      <c r="CS20" s="432">
        <f>V20-'[3]CONSTANT (QoQ)'!DI1745</f>
        <v>0</v>
      </c>
      <c r="CT20" s="432">
        <f>W20-'[3]CONSTANT (QoQ)'!DJ1745</f>
        <v>0</v>
      </c>
      <c r="CU20" s="434"/>
      <c r="CV20" s="432">
        <f>Y20-'[3]CONSTANT (QoQ)'!DK1745</f>
        <v>0</v>
      </c>
      <c r="CW20" s="432">
        <f>Z20-'[3]CONSTANT (QoQ)'!DL1745</f>
        <v>0</v>
      </c>
      <c r="CX20" s="432">
        <f>AA20-'[3]CONSTANT (QoQ)'!DM1745</f>
        <v>0</v>
      </c>
      <c r="CY20" s="432">
        <f>AB20-'[3]CONSTANT (QoQ)'!DN1745</f>
        <v>0</v>
      </c>
      <c r="CZ20" s="434"/>
      <c r="DA20" s="432">
        <f>AD20-'[3]CONSTANT (QoQ)'!DO1745</f>
        <v>0</v>
      </c>
      <c r="DB20" s="432">
        <f>AE20-'[3]CONSTANT (QoQ)'!DP1745</f>
        <v>0</v>
      </c>
      <c r="DC20" s="432">
        <f>AF20-'[3]CONSTANT (QoQ)'!DQ1745</f>
        <v>0</v>
      </c>
      <c r="DD20" s="432">
        <f>AG20-'[3]CONSTANT (QoQ)'!DR1745</f>
        <v>0</v>
      </c>
      <c r="DE20" s="434"/>
      <c r="DF20" s="432">
        <f>AI20-'[3]CONSTANT (QoQ)'!DS1745</f>
        <v>0</v>
      </c>
      <c r="DG20" s="432">
        <f>AJ20-'[3]CONSTANT (QoQ)'!DT1745</f>
        <v>0</v>
      </c>
      <c r="DH20" s="432">
        <f>AK20-'[3]CONSTANT (QoQ)'!DU1745</f>
        <v>0</v>
      </c>
      <c r="DI20" s="432">
        <f>AL20-'[3]CONSTANT (QoQ)'!DV1745</f>
        <v>0</v>
      </c>
      <c r="DJ20" s="434"/>
      <c r="DK20" s="432">
        <f>AN20-'[3]CONSTANT (QoQ)'!DW1745</f>
        <v>0</v>
      </c>
      <c r="DL20" s="432">
        <f>AO20-'[3]CONSTANT (QoQ)'!DX1745</f>
        <v>0</v>
      </c>
      <c r="DM20" s="432">
        <f>AP20-'[3]CONSTANT (QoQ)'!DY1745</f>
        <v>0</v>
      </c>
      <c r="DN20" s="432">
        <f>AQ20-'[3]CONSTANT (QoQ)'!DZ1745</f>
        <v>0</v>
      </c>
      <c r="DO20" s="434"/>
      <c r="DP20" s="432">
        <f>AS20-'[3]CONSTANT (QoQ)'!EA1745</f>
        <v>0</v>
      </c>
      <c r="DQ20" s="432">
        <f>AT20-'[3]CONSTANT (QoQ)'!EB1745</f>
        <v>0</v>
      </c>
      <c r="DR20" s="432">
        <f>AU20-'[3]CONSTANT (QoQ)'!EC1745</f>
        <v>0</v>
      </c>
      <c r="DS20" s="432">
        <f>AV20-'[3]CONSTANT (QoQ)'!ED1745</f>
        <v>0</v>
      </c>
      <c r="DT20" s="434"/>
      <c r="DU20" s="432">
        <f>AX20-'[3]CONSTANT (QoQ)'!EE1745</f>
        <v>0</v>
      </c>
      <c r="DV20" s="432">
        <f>AY20-'[3]CONSTANT (QoQ)'!EF1745</f>
        <v>0</v>
      </c>
      <c r="DW20" s="432">
        <f>AZ20-'[3]CONSTANT (QoQ)'!EG1745</f>
        <v>0</v>
      </c>
      <c r="DX20" s="432">
        <f>BA20-'[3]CONSTANT (QoQ)'!EH1745</f>
        <v>-2.3092638912203256E-14</v>
      </c>
      <c r="DY20" s="434"/>
      <c r="DZ20" s="432">
        <f>BC20-'[3]CONSTANT (QoQ)'!EI1745</f>
        <v>0</v>
      </c>
      <c r="EA20" s="432">
        <f>BD20-'[3]CONSTANT (QoQ)'!EJ1745</f>
        <v>0</v>
      </c>
      <c r="EB20" s="432">
        <f>BE20-'[3]CONSTANT (QoQ)'!EK1745</f>
        <v>0</v>
      </c>
      <c r="EC20" s="432">
        <f>BF20-'[3]CONSTANT (QoQ)'!EL1745</f>
        <v>0</v>
      </c>
      <c r="ED20" s="434"/>
      <c r="EE20" s="432">
        <f>BH20-'[3]CONSTANT (QoQ)'!EM1745</f>
        <v>0</v>
      </c>
      <c r="EF20" s="432">
        <f>BI20-'[3]CONSTANT (QoQ)'!EN1745</f>
        <v>0</v>
      </c>
      <c r="EG20" s="432">
        <f>BJ20-'[3]CONSTANT (QoQ)'!EO1745</f>
        <v>0</v>
      </c>
      <c r="EH20" s="432">
        <f>BK20-'[3]CONSTANT (QoQ)'!EP1745</f>
        <v>0</v>
      </c>
      <c r="EI20" s="434"/>
      <c r="EJ20" s="432">
        <f>BM20-'[3]CONSTANT (QoQ)'!EQ1745</f>
        <v>0</v>
      </c>
      <c r="EK20" s="432">
        <f>BN20-'[3]CONSTANT (QoQ)'!ER1745</f>
        <v>0</v>
      </c>
      <c r="EL20" s="432">
        <f>BO20-'[3]CONSTANT (QoQ)'!ES1745</f>
        <v>0</v>
      </c>
      <c r="EM20" s="432">
        <f>BP20-'[3]CONSTANT (QoQ)'!ET1745</f>
        <v>0</v>
      </c>
      <c r="EN20" s="434"/>
      <c r="EO20" s="432">
        <f>BR20-'[3]CONSTANT (QoQ)'!EU1745</f>
        <v>-2.2204460492503131E-14</v>
      </c>
      <c r="EP20" s="432">
        <f>BS20-'[3]CONSTANT (QoQ)'!EV1745</f>
        <v>1.1102230246251565E-14</v>
      </c>
      <c r="EQ20" s="432">
        <f>BT20-'[3]CONSTANT (QoQ)'!EW1745</f>
        <v>0</v>
      </c>
      <c r="ER20" s="432" t="e">
        <f>BU20-'[3]CONSTANT (QoQ)'!EX1745</f>
        <v>#DIV/0!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459"/>
      <c r="I21" s="65">
        <f>('8B'!I21/'8B'!H21-1)*100</f>
        <v>0.98291869564155476</v>
      </c>
      <c r="J21" s="65">
        <f>('8B'!J21/'8B'!I21-1)*100</f>
        <v>11.365343405454343</v>
      </c>
      <c r="K21" s="65">
        <f>('8B'!K21/'8B'!J21-1)*100</f>
        <v>0.70948914304762578</v>
      </c>
      <c r="L21" s="65">
        <f>('8B'!L21/'8B'!K21-1)*100</f>
        <v>-5.5297878399943601</v>
      </c>
      <c r="M21" s="65">
        <f>('8B'!M21/'8B'!L21-1)*100</f>
        <v>-8.5689111112046685</v>
      </c>
      <c r="N21" s="65">
        <f>('8B'!N21/'8B'!M21-1)*100</f>
        <v>13.43952399884305</v>
      </c>
      <c r="O21" s="65">
        <f>('8B'!O21/'8B'!N21-1)*100</f>
        <v>10.245881863791473</v>
      </c>
      <c r="P21" s="65">
        <f>('8B'!P21/'8B'!O21-1)*100</f>
        <v>5.1245057273021422</v>
      </c>
      <c r="Q21" s="65">
        <f>('8B'!Q21/'8B'!P21-1)*100</f>
        <v>9.2594256212474857</v>
      </c>
      <c r="R21" s="65">
        <f>('8B'!R21/'8B'!Q21-1)*100</f>
        <v>-100</v>
      </c>
      <c r="S21" s="68"/>
      <c r="T21" s="68"/>
      <c r="U21" s="65">
        <f>('8B'!U21/'8B'!T21-1)*100</f>
        <v>-6.7716539556011535</v>
      </c>
      <c r="V21" s="65">
        <f>('8B'!V21/'8B'!U21-1)*100</f>
        <v>2.0722822807453189</v>
      </c>
      <c r="W21" s="65">
        <f>('8B'!W21/'8B'!V21-1)*100</f>
        <v>1.489477956399754</v>
      </c>
      <c r="X21" s="65"/>
      <c r="Y21" s="65">
        <f>('8B'!Y21/'8B'!W21-1)*100</f>
        <v>-4.620900490559654</v>
      </c>
      <c r="Z21" s="65">
        <f>('8B'!Z21/'8B'!Y21-1)*100</f>
        <v>9.9364971356770582</v>
      </c>
      <c r="AA21" s="65">
        <f>('8B'!AA21/'8B'!Z21-1)*100</f>
        <v>-5.196776823089122</v>
      </c>
      <c r="AB21" s="65">
        <f>('8B'!AB21/'8B'!AA21-1)*100</f>
        <v>3.4965331493398644</v>
      </c>
      <c r="AC21" s="65"/>
      <c r="AD21" s="65">
        <f>('8B'!AD21/'8B'!AB21-1)*100</f>
        <v>13.848190141018414</v>
      </c>
      <c r="AE21" s="65">
        <f>('8B'!AE21/'8B'!AD21-1)*100</f>
        <v>-6.8281533632932874</v>
      </c>
      <c r="AF21" s="65">
        <f>('8B'!AF21/'8B'!AE21-1)*100</f>
        <v>1.541229594092508</v>
      </c>
      <c r="AG21" s="65">
        <f>('8B'!AG21/'8B'!AF21-1)*100</f>
        <v>0.34453760461006233</v>
      </c>
      <c r="AH21" s="65"/>
      <c r="AI21" s="65">
        <f>('8B'!AI21/'8B'!AG21-1)*100</f>
        <v>1.3296681783881104</v>
      </c>
      <c r="AJ21" s="65">
        <f>('8B'!AJ21/'8B'!AI21-1)*100</f>
        <v>-5.2156620613497129E-2</v>
      </c>
      <c r="AK21" s="65">
        <f>('8B'!AK21/'8B'!AJ21-1)*100</f>
        <v>3.3730302855834671</v>
      </c>
      <c r="AL21" s="65">
        <f>('8B'!AL21/'8B'!AK21-1)*100</f>
        <v>-5.7261506996107876</v>
      </c>
      <c r="AM21" s="65"/>
      <c r="AN21" s="65">
        <f>('8B'!AN21/'8B'!AL21-1)*100</f>
        <v>-4.9297637794509015</v>
      </c>
      <c r="AO21" s="65">
        <f>('8B'!AO21/'8B'!AN21-1)*100</f>
        <v>3.3363656166331968</v>
      </c>
      <c r="AP21" s="65">
        <f>('8B'!AP21/'8B'!AO21-1)*100</f>
        <v>-0.29224570216209722</v>
      </c>
      <c r="AQ21" s="65">
        <f>('8B'!AQ21/'8B'!AP21-1)*100</f>
        <v>-0.62912928895261233</v>
      </c>
      <c r="AR21" s="65"/>
      <c r="AS21" s="65">
        <f>('8B'!AS21/'8B'!AQ21-1)*100</f>
        <v>-8.2642876381405106</v>
      </c>
      <c r="AT21" s="65">
        <f>('8B'!AT21/'8B'!AS21-1)*100</f>
        <v>-1.9616001161504082</v>
      </c>
      <c r="AU21" s="65">
        <f>('8B'!AU21/'8B'!AT21-1)*100</f>
        <v>2.6693729636146024</v>
      </c>
      <c r="AV21" s="65">
        <f>('8B'!AV21/'8B'!AU21-1)*100</f>
        <v>-1.4348843884037787</v>
      </c>
      <c r="AW21" s="65"/>
      <c r="AX21" s="65">
        <f>('8B'!AX21/'8B'!AV21-1)*100</f>
        <v>11.300738939595224</v>
      </c>
      <c r="AY21" s="65">
        <f>('8B'!AY21/'8B'!AX21-1)*100</f>
        <v>2.3851069611937392</v>
      </c>
      <c r="AZ21" s="65">
        <f>('8B'!AZ21/'8B'!AY21-1)*100</f>
        <v>-1.647502287812519</v>
      </c>
      <c r="BA21" s="65">
        <f>('8B'!BA21/'8B'!AZ21-1)*100</f>
        <v>4.9595652944881108</v>
      </c>
      <c r="BB21" s="65"/>
      <c r="BC21" s="65">
        <f>('8B'!BC21/'8B'!BA21-1)*100</f>
        <v>6.0371440789556585</v>
      </c>
      <c r="BD21" s="65">
        <f>('8B'!BD21/'8B'!BC21-1)*100</f>
        <v>0.1840245669056717</v>
      </c>
      <c r="BE21" s="65">
        <f>('8B'!BE21/'8B'!BD21-1)*100</f>
        <v>-0.71641409402365408</v>
      </c>
      <c r="BF21" s="65">
        <f>('8B'!BF21/'8B'!BE21-1)*100</f>
        <v>3.0099974860209766</v>
      </c>
      <c r="BG21" s="65"/>
      <c r="BH21" s="65">
        <f>('8B'!BH21/'8B'!BF21-1)*100</f>
        <v>0.32110421825846114</v>
      </c>
      <c r="BI21" s="65">
        <f>('8B'!BI21/'8B'!BH21-1)*100</f>
        <v>1.666915576787531</v>
      </c>
      <c r="BJ21" s="65">
        <f>('8B'!BJ21/'8B'!BI21-1)*100</f>
        <v>-1.1156807946425928</v>
      </c>
      <c r="BK21" s="65">
        <f>('8B'!BK21/'8B'!BJ21-1)*100</f>
        <v>8.4688245425546427</v>
      </c>
      <c r="BL21" s="65"/>
      <c r="BM21" s="572">
        <f>('8B'!BM21/'8B'!BK21-1)*100</f>
        <v>0.12465953412814645</v>
      </c>
      <c r="BN21" s="572">
        <f>('8B'!BN21/'8B'!BM21-1)*100</f>
        <v>4.0705732214075363</v>
      </c>
      <c r="BO21" s="65">
        <f>('8B'!BO21/'8B'!BN21-1)*100</f>
        <v>-0.58460566480093012</v>
      </c>
      <c r="BP21" s="65">
        <f>('8B'!BP21/'8B'!BO21-1)*100</f>
        <v>0.52282837511175018</v>
      </c>
      <c r="BQ21" s="65"/>
      <c r="BR21" s="572">
        <f>('8B'!BR21/'8B'!BP21-1)*100</f>
        <v>1.3230353164575437</v>
      </c>
      <c r="BS21" s="572">
        <f>('8B'!BS21/'8B'!BR21-1)*100</f>
        <v>15.161060164714835</v>
      </c>
      <c r="BT21" s="65">
        <f>('8B'!BT21/'8B'!BS21-1)*100</f>
        <v>-100</v>
      </c>
      <c r="BU21" s="65" t="e">
        <f>('8B'!BU21/'8B'!BT21-1)*100</f>
        <v>#DIV/0!</v>
      </c>
      <c r="BV21" s="68"/>
      <c r="BW21" s="68"/>
      <c r="BX21" s="79"/>
      <c r="BY21" s="751"/>
      <c r="BZ21" s="751"/>
      <c r="CA21" s="752" t="s">
        <v>97</v>
      </c>
      <c r="CB21" s="752"/>
      <c r="CC21" s="752"/>
      <c r="CD21" s="80"/>
      <c r="CE21" s="432"/>
      <c r="CF21" s="432">
        <f>I21-'[3]CONSTANT (YoY)'!FW1746</f>
        <v>0</v>
      </c>
      <c r="CG21" s="432">
        <f>J21-'[3]CONSTANT (YoY)'!FX1746</f>
        <v>0</v>
      </c>
      <c r="CH21" s="432">
        <f>K21-'[3]CONSTANT (YoY)'!FY1746</f>
        <v>0</v>
      </c>
      <c r="CI21" s="432">
        <f>L21-'[3]CONSTANT (YoY)'!FZ1746</f>
        <v>0</v>
      </c>
      <c r="CJ21" s="432">
        <f>M21-'[3]CONSTANT (YoY)'!GA1746</f>
        <v>0</v>
      </c>
      <c r="CK21" s="432">
        <f>N21-'[3]CONSTANT (YoY)'!GB1746</f>
        <v>0</v>
      </c>
      <c r="CL21" s="432">
        <f>O21-'[3]CONSTANT (YoY)'!GC1746</f>
        <v>0</v>
      </c>
      <c r="CM21" s="432">
        <f>P21-'[3]CONSTANT (YoY)'!GD1746</f>
        <v>0</v>
      </c>
      <c r="CN21" s="432">
        <f>Q21-'[3]CONSTANT (YoY)'!GE1746</f>
        <v>0</v>
      </c>
      <c r="CO21" s="432">
        <f>R21-'[3]CONSTANT (YoY)'!GF1746</f>
        <v>0</v>
      </c>
      <c r="CP21" s="434"/>
      <c r="CQ21" s="432" t="e">
        <f>T21-'[3]CONSTANT (QoQ)'!DG1746</f>
        <v>#REF!</v>
      </c>
      <c r="CR21" s="432">
        <f>U21-'[3]CONSTANT (QoQ)'!DH1746</f>
        <v>0</v>
      </c>
      <c r="CS21" s="432">
        <f>V21-'[3]CONSTANT (QoQ)'!DI1746</f>
        <v>0</v>
      </c>
      <c r="CT21" s="432">
        <f>W21-'[3]CONSTANT (QoQ)'!DJ1746</f>
        <v>0</v>
      </c>
      <c r="CU21" s="434"/>
      <c r="CV21" s="432">
        <f>Y21-'[3]CONSTANT (QoQ)'!DK1746</f>
        <v>0</v>
      </c>
      <c r="CW21" s="432">
        <f>Z21-'[3]CONSTANT (QoQ)'!DL1746</f>
        <v>0</v>
      </c>
      <c r="CX21" s="432">
        <f>AA21-'[3]CONSTANT (QoQ)'!DM1746</f>
        <v>0</v>
      </c>
      <c r="CY21" s="432">
        <f>AB21-'[3]CONSTANT (QoQ)'!DN1746</f>
        <v>0</v>
      </c>
      <c r="CZ21" s="434"/>
      <c r="DA21" s="432">
        <f>AD21-'[3]CONSTANT (QoQ)'!DO1746</f>
        <v>0</v>
      </c>
      <c r="DB21" s="432">
        <f>AE21-'[3]CONSTANT (QoQ)'!DP1746</f>
        <v>0</v>
      </c>
      <c r="DC21" s="432">
        <f>AF21-'[3]CONSTANT (QoQ)'!DQ1746</f>
        <v>0</v>
      </c>
      <c r="DD21" s="432">
        <f>AG21-'[3]CONSTANT (QoQ)'!DR1746</f>
        <v>0</v>
      </c>
      <c r="DE21" s="434"/>
      <c r="DF21" s="432">
        <f>AI21-'[3]CONSTANT (QoQ)'!DS1746</f>
        <v>0</v>
      </c>
      <c r="DG21" s="432">
        <f>AJ21-'[3]CONSTANT (QoQ)'!DT1746</f>
        <v>0</v>
      </c>
      <c r="DH21" s="432">
        <f>AK21-'[3]CONSTANT (QoQ)'!DU1746</f>
        <v>0</v>
      </c>
      <c r="DI21" s="432">
        <f>AL21-'[3]CONSTANT (QoQ)'!DV1746</f>
        <v>0</v>
      </c>
      <c r="DJ21" s="434"/>
      <c r="DK21" s="432">
        <f>AN21-'[3]CONSTANT (QoQ)'!DW1746</f>
        <v>0</v>
      </c>
      <c r="DL21" s="432">
        <f>AO21-'[3]CONSTANT (QoQ)'!DX1746</f>
        <v>0</v>
      </c>
      <c r="DM21" s="432">
        <f>AP21-'[3]CONSTANT (QoQ)'!DY1746</f>
        <v>0</v>
      </c>
      <c r="DN21" s="432">
        <f>AQ21-'[3]CONSTANT (QoQ)'!DZ1746</f>
        <v>0</v>
      </c>
      <c r="DO21" s="434"/>
      <c r="DP21" s="432">
        <f>AS21-'[3]CONSTANT (QoQ)'!EA1746</f>
        <v>0</v>
      </c>
      <c r="DQ21" s="432">
        <f>AT21-'[3]CONSTANT (QoQ)'!EB1746</f>
        <v>0</v>
      </c>
      <c r="DR21" s="432">
        <f>AU21-'[3]CONSTANT (QoQ)'!EC1746</f>
        <v>0</v>
      </c>
      <c r="DS21" s="432">
        <f>AV21-'[3]CONSTANT (QoQ)'!ED1746</f>
        <v>0</v>
      </c>
      <c r="DT21" s="434"/>
      <c r="DU21" s="432">
        <f>AX21-'[3]CONSTANT (QoQ)'!EE1746</f>
        <v>0</v>
      </c>
      <c r="DV21" s="432">
        <f>AY21-'[3]CONSTANT (QoQ)'!EF1746</f>
        <v>0</v>
      </c>
      <c r="DW21" s="432">
        <f>AZ21-'[3]CONSTANT (QoQ)'!EG1746</f>
        <v>-1.1102230246251565E-14</v>
      </c>
      <c r="DX21" s="432">
        <f>BA21-'[3]CONSTANT (QoQ)'!EH1746</f>
        <v>0</v>
      </c>
      <c r="DY21" s="434"/>
      <c r="DZ21" s="432">
        <f>BC21-'[3]CONSTANT (QoQ)'!EI1746</f>
        <v>0</v>
      </c>
      <c r="EA21" s="432">
        <f>BD21-'[3]CONSTANT (QoQ)'!EJ1746</f>
        <v>0</v>
      </c>
      <c r="EB21" s="432">
        <f>BE21-'[3]CONSTANT (QoQ)'!EK1746</f>
        <v>0</v>
      </c>
      <c r="EC21" s="432">
        <f>BF21-'[3]CONSTANT (QoQ)'!EL1746</f>
        <v>0</v>
      </c>
      <c r="ED21" s="434"/>
      <c r="EE21" s="432">
        <f>BH21-'[3]CONSTANT (QoQ)'!EM1746</f>
        <v>0</v>
      </c>
      <c r="EF21" s="432">
        <f>BI21-'[3]CONSTANT (QoQ)'!EN1746</f>
        <v>0</v>
      </c>
      <c r="EG21" s="432">
        <f>BJ21-'[3]CONSTANT (QoQ)'!EO1746</f>
        <v>0</v>
      </c>
      <c r="EH21" s="432">
        <f>BK21-'[3]CONSTANT (QoQ)'!EP1746</f>
        <v>0</v>
      </c>
      <c r="EI21" s="434"/>
      <c r="EJ21" s="432">
        <f>BM21-'[3]CONSTANT (QoQ)'!EQ1746</f>
        <v>0</v>
      </c>
      <c r="EK21" s="432">
        <f>BN21-'[3]CONSTANT (QoQ)'!ER1746</f>
        <v>0</v>
      </c>
      <c r="EL21" s="432">
        <f>BO21-'[3]CONSTANT (QoQ)'!ES1746</f>
        <v>0</v>
      </c>
      <c r="EM21" s="432">
        <f>BP21-'[3]CONSTANT (QoQ)'!ET1746</f>
        <v>0</v>
      </c>
      <c r="EN21" s="434"/>
      <c r="EO21" s="432">
        <f>BR21-'[3]CONSTANT (QoQ)'!EU1746</f>
        <v>0</v>
      </c>
      <c r="EP21" s="432">
        <f>BS21-'[3]CONSTANT (QoQ)'!EV1746</f>
        <v>2.3092638912203256E-14</v>
      </c>
      <c r="EQ21" s="432">
        <f>BT21-'[3]CONSTANT (QoQ)'!EW1746</f>
        <v>0</v>
      </c>
      <c r="ER21" s="432" t="e">
        <f>BU21-'[3]CONSTANT (QoQ)'!EX1746</f>
        <v>#DIV/0!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459"/>
      <c r="I22" s="65">
        <f>('8B'!I22/'8B'!H22-1)*100</f>
        <v>-4.330694720136874</v>
      </c>
      <c r="J22" s="65">
        <f>('8B'!J22/'8B'!I22-1)*100</f>
        <v>-1.3543717477562445</v>
      </c>
      <c r="K22" s="65">
        <f>('8B'!K22/'8B'!J22-1)*100</f>
        <v>0.25428117539239015</v>
      </c>
      <c r="L22" s="65">
        <f>('8B'!L22/'8B'!K22-1)*100</f>
        <v>1.0006045279469689</v>
      </c>
      <c r="M22" s="65">
        <f>('8B'!M22/'8B'!L22-1)*100</f>
        <v>-10.5683152690633</v>
      </c>
      <c r="N22" s="65">
        <f>('8B'!N22/'8B'!M22-1)*100</f>
        <v>0.75350288355253703</v>
      </c>
      <c r="O22" s="65">
        <f>('8B'!O22/'8B'!N22-1)*100</f>
        <v>2.7304249108949241</v>
      </c>
      <c r="P22" s="65">
        <f>('8B'!P22/'8B'!O22-1)*100</f>
        <v>2.7842443232003022</v>
      </c>
      <c r="Q22" s="65">
        <f>('8B'!Q22/'8B'!P22-1)*100</f>
        <v>6.3514928842916873</v>
      </c>
      <c r="R22" s="65">
        <f>('8B'!R22/'8B'!Q22-1)*100</f>
        <v>-100</v>
      </c>
      <c r="S22" s="68"/>
      <c r="T22" s="68"/>
      <c r="U22" s="65">
        <f>('8B'!U22/'8B'!T22-1)*100</f>
        <v>16.798017985185499</v>
      </c>
      <c r="V22" s="65">
        <f>('8B'!V22/'8B'!U22-1)*100</f>
        <v>-7.9947836378302828</v>
      </c>
      <c r="W22" s="65">
        <f>('8B'!W22/'8B'!V22-1)*100</f>
        <v>-3.1503054748155401</v>
      </c>
      <c r="X22" s="65"/>
      <c r="Y22" s="65">
        <f>('8B'!Y22/'8B'!W22-1)*100</f>
        <v>-6.922374342934468</v>
      </c>
      <c r="Z22" s="65">
        <f>('8B'!Z22/'8B'!Y22-1)*100</f>
        <v>20.94609122031088</v>
      </c>
      <c r="AA22" s="65">
        <f>('8B'!AA22/'8B'!Z22-1)*100</f>
        <v>-19.379937463745158</v>
      </c>
      <c r="AB22" s="65">
        <f>('8B'!AB22/'8B'!AA22-1)*100</f>
        <v>7.2428162745098446</v>
      </c>
      <c r="AC22" s="65"/>
      <c r="AD22" s="65">
        <f>('8B'!AD22/'8B'!AB22-1)*100</f>
        <v>-5.0561675592073367</v>
      </c>
      <c r="AE22" s="65">
        <f>('8B'!AE22/'8B'!AD22-1)*100</f>
        <v>16.635948838472416</v>
      </c>
      <c r="AF22" s="65">
        <f>('8B'!AF22/'8B'!AE22-1)*100</f>
        <v>-10.774371715316089</v>
      </c>
      <c r="AG22" s="65">
        <f>('8B'!AG22/'8B'!AF22-1)*100</f>
        <v>-4.2886905635319721</v>
      </c>
      <c r="AH22" s="65"/>
      <c r="AI22" s="65">
        <f>('8B'!AI22/'8B'!AG22-1)*100</f>
        <v>0.80418753630249196</v>
      </c>
      <c r="AJ22" s="65">
        <f>('8B'!AJ22/'8B'!AI22-1)*100</f>
        <v>12.455622639809082</v>
      </c>
      <c r="AK22" s="65">
        <f>('8B'!AK22/'8B'!AJ22-1)*100</f>
        <v>-7.9188571193616557</v>
      </c>
      <c r="AL22" s="65">
        <f>('8B'!AL22/'8B'!AK22-1)*100</f>
        <v>0.11145807867938284</v>
      </c>
      <c r="AM22" s="65"/>
      <c r="AN22" s="65">
        <f>('8B'!AN22/'8B'!AL22-1)*100</f>
        <v>-5.6054979941805749</v>
      </c>
      <c r="AO22" s="65">
        <f>('8B'!AO22/'8B'!AN22-1)*100</f>
        <v>16.09187278934985</v>
      </c>
      <c r="AP22" s="65">
        <f>('8B'!AP22/'8B'!AO22-1)*100</f>
        <v>-5.5915242086239765</v>
      </c>
      <c r="AQ22" s="65">
        <f>('8B'!AQ22/'8B'!AP22-1)*100</f>
        <v>-1.943307702406516</v>
      </c>
      <c r="AR22" s="65"/>
      <c r="AS22" s="65">
        <f>('8B'!AS22/'8B'!AQ22-1)*100</f>
        <v>-9.3268519150785387</v>
      </c>
      <c r="AT22" s="65">
        <f>('8B'!AT22/'8B'!AS22-1)*100</f>
        <v>7.1340475839703155</v>
      </c>
      <c r="AU22" s="65">
        <f>('8B'!AU22/'8B'!AT22-1)*100</f>
        <v>-11.517306927341986</v>
      </c>
      <c r="AV22" s="65">
        <f>('8B'!AV22/'8B'!AU22-1)*100</f>
        <v>0.8541191697357009</v>
      </c>
      <c r="AW22" s="65"/>
      <c r="AX22" s="65">
        <f>('8B'!AX22/'8B'!AV22-1)*100</f>
        <v>-2.6479045041307825</v>
      </c>
      <c r="AY22" s="65">
        <f>('8B'!AY22/'8B'!AX22-1)*100</f>
        <v>20.37075705851834</v>
      </c>
      <c r="AZ22" s="65">
        <f>('8B'!AZ22/'8B'!AY22-1)*100</f>
        <v>-8.2027579015437109</v>
      </c>
      <c r="BA22" s="65">
        <f>('8B'!BA22/'8B'!AZ22-1)*100</f>
        <v>-9.9794525452331371</v>
      </c>
      <c r="BB22" s="65"/>
      <c r="BC22" s="65">
        <f>('8B'!BC22/'8B'!BA22-1)*100</f>
        <v>0.33389402479977459</v>
      </c>
      <c r="BD22" s="65">
        <f>('8B'!BD22/'8B'!BC22-1)*100</f>
        <v>21.263728711306552</v>
      </c>
      <c r="BE22" s="65">
        <f>('8B'!BE22/'8B'!BD22-1)*100</f>
        <v>-2.2472612222584676</v>
      </c>
      <c r="BF22" s="65">
        <f>('8B'!BF22/'8B'!BE22-1)*100</f>
        <v>-12.971910425568522</v>
      </c>
      <c r="BG22" s="65"/>
      <c r="BH22" s="65">
        <f>('8B'!BH22/'8B'!BF22-1)*100</f>
        <v>-3.3676420237154669</v>
      </c>
      <c r="BI22" s="65">
        <f>('8B'!BI22/'8B'!BH22-1)*100</f>
        <v>31.785056232601882</v>
      </c>
      <c r="BJ22" s="65">
        <f>('8B'!BJ22/'8B'!BI22-1)*100</f>
        <v>-9.14519100972716</v>
      </c>
      <c r="BK22" s="65">
        <f>('8B'!BK22/'8B'!BJ22-1)*100</f>
        <v>-12.133411366402569</v>
      </c>
      <c r="BL22" s="65"/>
      <c r="BM22" s="572">
        <f>('8B'!BM22/'8B'!BK22-1)*100</f>
        <v>-0.50581344545697071</v>
      </c>
      <c r="BN22" s="572">
        <f>('8B'!BN22/'8B'!BM22-1)*100</f>
        <v>31.25148855589892</v>
      </c>
      <c r="BO22" s="65">
        <f>('8B'!BO22/'8B'!BN22-1)*100</f>
        <v>-3.4566121873008449</v>
      </c>
      <c r="BP22" s="65">
        <f>('8B'!BP22/'8B'!BO22-1)*100</f>
        <v>-16.28414909481133</v>
      </c>
      <c r="BQ22" s="65"/>
      <c r="BR22" s="572">
        <f>('8B'!BR22/'8B'!BP22-1)*100</f>
        <v>1.0380442659904787</v>
      </c>
      <c r="BS22" s="572">
        <f>('8B'!BS22/'8B'!BR22-1)*100</f>
        <v>22.812488145410658</v>
      </c>
      <c r="BT22" s="65">
        <f>('8B'!BT22/'8B'!BS22-1)*100</f>
        <v>-100</v>
      </c>
      <c r="BU22" s="65" t="e">
        <f>('8B'!BU22/'8B'!BT22-1)*100</f>
        <v>#DIV/0!</v>
      </c>
      <c r="BV22" s="68"/>
      <c r="BW22" s="68"/>
      <c r="BX22" s="79"/>
      <c r="BY22" s="751"/>
      <c r="BZ22" s="751"/>
      <c r="CA22" s="752" t="s">
        <v>192</v>
      </c>
      <c r="CB22" s="752"/>
      <c r="CC22" s="752"/>
      <c r="CD22" s="80"/>
      <c r="CE22" s="432"/>
      <c r="CF22" s="432">
        <f>I22-'[3]CONSTANT (YoY)'!FW1747</f>
        <v>0</v>
      </c>
      <c r="CG22" s="432">
        <f>J22-'[3]CONSTANT (YoY)'!FX1747</f>
        <v>0</v>
      </c>
      <c r="CH22" s="432">
        <f>K22-'[3]CONSTANT (YoY)'!FY1747</f>
        <v>0</v>
      </c>
      <c r="CI22" s="432">
        <f>L22-'[3]CONSTANT (YoY)'!FZ1747</f>
        <v>0</v>
      </c>
      <c r="CJ22" s="432">
        <f>M22-'[3]CONSTANT (YoY)'!GA1747</f>
        <v>0</v>
      </c>
      <c r="CK22" s="432">
        <f>N22-'[3]CONSTANT (YoY)'!GB1747</f>
        <v>0</v>
      </c>
      <c r="CL22" s="432">
        <f>O22-'[3]CONSTANT (YoY)'!GC1747</f>
        <v>0</v>
      </c>
      <c r="CM22" s="432">
        <f>P22-'[3]CONSTANT (YoY)'!GD1747</f>
        <v>0</v>
      </c>
      <c r="CN22" s="432">
        <f>Q22-'[3]CONSTANT (YoY)'!GE1747</f>
        <v>0</v>
      </c>
      <c r="CO22" s="432">
        <f>R22-'[3]CONSTANT (YoY)'!GF1747</f>
        <v>0</v>
      </c>
      <c r="CP22" s="434"/>
      <c r="CQ22" s="432" t="e">
        <f>T22-'[3]CONSTANT (QoQ)'!DG1747</f>
        <v>#REF!</v>
      </c>
      <c r="CR22" s="432">
        <f>U22-'[3]CONSTANT (QoQ)'!DH1747</f>
        <v>0</v>
      </c>
      <c r="CS22" s="432">
        <f>V22-'[3]CONSTANT (QoQ)'!DI1747</f>
        <v>0</v>
      </c>
      <c r="CT22" s="432">
        <f>W22-'[3]CONSTANT (QoQ)'!DJ1747</f>
        <v>0</v>
      </c>
      <c r="CU22" s="434"/>
      <c r="CV22" s="432">
        <f>Y22-'[3]CONSTANT (QoQ)'!DK1747</f>
        <v>0</v>
      </c>
      <c r="CW22" s="432">
        <f>Z22-'[3]CONSTANT (QoQ)'!DL1747</f>
        <v>0</v>
      </c>
      <c r="CX22" s="432">
        <f>AA22-'[3]CONSTANT (QoQ)'!DM1747</f>
        <v>0</v>
      </c>
      <c r="CY22" s="432">
        <f>AB22-'[3]CONSTANT (QoQ)'!DN1747</f>
        <v>0</v>
      </c>
      <c r="CZ22" s="434"/>
      <c r="DA22" s="432">
        <f>AD22-'[3]CONSTANT (QoQ)'!DO1747</f>
        <v>0</v>
      </c>
      <c r="DB22" s="432">
        <f>AE22-'[3]CONSTANT (QoQ)'!DP1747</f>
        <v>0</v>
      </c>
      <c r="DC22" s="432">
        <f>AF22-'[3]CONSTANT (QoQ)'!DQ1747</f>
        <v>0</v>
      </c>
      <c r="DD22" s="432">
        <f>AG22-'[3]CONSTANT (QoQ)'!DR1747</f>
        <v>0</v>
      </c>
      <c r="DE22" s="434"/>
      <c r="DF22" s="432">
        <f>AI22-'[3]CONSTANT (QoQ)'!DS1747</f>
        <v>0</v>
      </c>
      <c r="DG22" s="432">
        <f>AJ22-'[3]CONSTANT (QoQ)'!DT1747</f>
        <v>0</v>
      </c>
      <c r="DH22" s="432">
        <f>AK22-'[3]CONSTANT (QoQ)'!DU1747</f>
        <v>0</v>
      </c>
      <c r="DI22" s="432">
        <f>AL22-'[3]CONSTANT (QoQ)'!DV1747</f>
        <v>0</v>
      </c>
      <c r="DJ22" s="434"/>
      <c r="DK22" s="432">
        <f>AN22-'[3]CONSTANT (QoQ)'!DW1747</f>
        <v>0</v>
      </c>
      <c r="DL22" s="432">
        <f>AO22-'[3]CONSTANT (QoQ)'!DX1747</f>
        <v>0</v>
      </c>
      <c r="DM22" s="432">
        <f>AP22-'[3]CONSTANT (QoQ)'!DY1747</f>
        <v>0</v>
      </c>
      <c r="DN22" s="432">
        <f>AQ22-'[3]CONSTANT (QoQ)'!DZ1747</f>
        <v>0</v>
      </c>
      <c r="DO22" s="434"/>
      <c r="DP22" s="432">
        <f>AS22-'[3]CONSTANT (QoQ)'!EA1747</f>
        <v>0</v>
      </c>
      <c r="DQ22" s="432">
        <f>AT22-'[3]CONSTANT (QoQ)'!EB1747</f>
        <v>0</v>
      </c>
      <c r="DR22" s="432">
        <f>AU22-'[3]CONSTANT (QoQ)'!EC1747</f>
        <v>0</v>
      </c>
      <c r="DS22" s="432">
        <f>AV22-'[3]CONSTANT (QoQ)'!ED1747</f>
        <v>0</v>
      </c>
      <c r="DT22" s="434"/>
      <c r="DU22" s="432">
        <f>AX22-'[3]CONSTANT (QoQ)'!EE1747</f>
        <v>-1.1102230246251565E-14</v>
      </c>
      <c r="DV22" s="432">
        <f>AY22-'[3]CONSTANT (QoQ)'!EF1747</f>
        <v>0</v>
      </c>
      <c r="DW22" s="432">
        <f>AZ22-'[3]CONSTANT (QoQ)'!EG1747</f>
        <v>0</v>
      </c>
      <c r="DX22" s="432">
        <f>BA22-'[3]CONSTANT (QoQ)'!EH1747</f>
        <v>0</v>
      </c>
      <c r="DY22" s="434"/>
      <c r="DZ22" s="432">
        <f>BC22-'[3]CONSTANT (QoQ)'!EI1747</f>
        <v>0</v>
      </c>
      <c r="EA22" s="432">
        <f>BD22-'[3]CONSTANT (QoQ)'!EJ1747</f>
        <v>0</v>
      </c>
      <c r="EB22" s="432">
        <f>BE22-'[3]CONSTANT (QoQ)'!EK1747</f>
        <v>0</v>
      </c>
      <c r="EC22" s="432">
        <f>BF22-'[3]CONSTANT (QoQ)'!EL1747</f>
        <v>0</v>
      </c>
      <c r="ED22" s="434"/>
      <c r="EE22" s="432">
        <f>BH22-'[3]CONSTANT (QoQ)'!EM1747</f>
        <v>0</v>
      </c>
      <c r="EF22" s="432">
        <f>BI22-'[3]CONSTANT (QoQ)'!EN1747</f>
        <v>0</v>
      </c>
      <c r="EG22" s="432">
        <f>BJ22-'[3]CONSTANT (QoQ)'!EO1747</f>
        <v>0</v>
      </c>
      <c r="EH22" s="432">
        <f>BK22-'[3]CONSTANT (QoQ)'!EP1747</f>
        <v>0</v>
      </c>
      <c r="EI22" s="434"/>
      <c r="EJ22" s="432">
        <f>BM22-'[3]CONSTANT (QoQ)'!EQ1747</f>
        <v>0</v>
      </c>
      <c r="EK22" s="432">
        <f>BN22-'[3]CONSTANT (QoQ)'!ER1747</f>
        <v>0</v>
      </c>
      <c r="EL22" s="432">
        <f>BO22-'[3]CONSTANT (QoQ)'!ES1747</f>
        <v>0</v>
      </c>
      <c r="EM22" s="432">
        <f>BP22-'[3]CONSTANT (QoQ)'!ET1747</f>
        <v>0</v>
      </c>
      <c r="EN22" s="434"/>
      <c r="EO22" s="432">
        <f>BR22-'[3]CONSTANT (QoQ)'!EU1747</f>
        <v>-2.2204460492503131E-14</v>
      </c>
      <c r="EP22" s="432">
        <f>BS22-'[3]CONSTANT (QoQ)'!EV1747</f>
        <v>4.2632564145606011E-14</v>
      </c>
      <c r="EQ22" s="432">
        <f>BT22-'[3]CONSTANT (QoQ)'!EW1747</f>
        <v>0</v>
      </c>
      <c r="ER22" s="432" t="e">
        <f>BU22-'[3]CONSTANT (QoQ)'!EX1747</f>
        <v>#DIV/0!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459"/>
      <c r="I23" s="65"/>
      <c r="J23" s="65"/>
      <c r="K23" s="65"/>
      <c r="L23" s="65"/>
      <c r="M23" s="64"/>
      <c r="N23" s="64"/>
      <c r="O23" s="64"/>
      <c r="P23" s="64"/>
      <c r="Q23" s="64"/>
      <c r="R23" s="64"/>
      <c r="S23" s="68"/>
      <c r="T23" s="68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4"/>
      <c r="AW23" s="65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571"/>
      <c r="BN23" s="571"/>
      <c r="BO23" s="64"/>
      <c r="BP23" s="64"/>
      <c r="BQ23" s="64"/>
      <c r="BR23" s="571"/>
      <c r="BS23" s="571"/>
      <c r="BT23" s="64"/>
      <c r="BU23" s="64"/>
      <c r="BV23" s="68"/>
      <c r="BW23" s="68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459"/>
      <c r="I24" s="65">
        <f>('8B'!I24/'8B'!H24-1)*100</f>
        <v>-0.99838395942757341</v>
      </c>
      <c r="J24" s="65">
        <f>('8B'!J24/'8B'!I24-1)*100</f>
        <v>0.27186637172897932</v>
      </c>
      <c r="K24" s="65">
        <f>('8B'!K24/'8B'!J24-1)*100</f>
        <v>-4.9760193713309526</v>
      </c>
      <c r="L24" s="65">
        <f>('8B'!L24/'8B'!K24-1)*100</f>
        <v>-10.714266104521652</v>
      </c>
      <c r="M24" s="65">
        <f>('8B'!M24/'8B'!L24-1)*100</f>
        <v>-21.211489051263243</v>
      </c>
      <c r="N24" s="65">
        <f>('8B'!N24/'8B'!M24-1)*100</f>
        <v>-11.034654025211454</v>
      </c>
      <c r="O24" s="65">
        <f>('8B'!O24/'8B'!N24-1)*100</f>
        <v>5.3880732217647109</v>
      </c>
      <c r="P24" s="65">
        <f>('8B'!P24/'8B'!O24-1)*100</f>
        <v>8.4958081755022175</v>
      </c>
      <c r="Q24" s="65">
        <f>('8B'!Q24/'8B'!P24-1)*100</f>
        <v>11.127393809420894</v>
      </c>
      <c r="R24" s="65">
        <f>('8B'!R24/'8B'!Q24-1)*100</f>
        <v>-100</v>
      </c>
      <c r="S24" s="35"/>
      <c r="T24" s="35"/>
      <c r="U24" s="65">
        <f>('8B'!U24/'8B'!T24-1)*100</f>
        <v>-12.980152829373182</v>
      </c>
      <c r="V24" s="65">
        <f>('8B'!V24/'8B'!U24-1)*100</f>
        <v>14.144956333608594</v>
      </c>
      <c r="W24" s="65">
        <f>('8B'!W24/'8B'!V24-1)*100</f>
        <v>49.443541261403645</v>
      </c>
      <c r="X24" s="65"/>
      <c r="Y24" s="65">
        <f>('8B'!Y24/'8B'!W24-1)*100</f>
        <v>-36.155638555345725</v>
      </c>
      <c r="Z24" s="65">
        <f>('8B'!Z24/'8B'!Y24-1)*100</f>
        <v>-1.7701806602012815</v>
      </c>
      <c r="AA24" s="65">
        <f>('8B'!AA24/'8B'!Z24-1)*100</f>
        <v>2.0789068134229316</v>
      </c>
      <c r="AB24" s="65">
        <f>('8B'!AB24/'8B'!AA24-1)*100</f>
        <v>55.27497807965478</v>
      </c>
      <c r="AC24" s="65"/>
      <c r="AD24" s="65">
        <f>('8B'!AD24/'8B'!AB24-1)*100</f>
        <v>-33.788721604745831</v>
      </c>
      <c r="AE24" s="65">
        <f>('8B'!AE24/'8B'!AD24-1)*100</f>
        <v>-8.8613002655439246</v>
      </c>
      <c r="AF24" s="65">
        <f>('8B'!AF24/'8B'!AE24-1)*100</f>
        <v>11.735453130728812</v>
      </c>
      <c r="AG24" s="65">
        <f>('8B'!AG24/'8B'!AF24-1)*100</f>
        <v>46.133113874635903</v>
      </c>
      <c r="AH24" s="65"/>
      <c r="AI24" s="65">
        <f>('8B'!AI24/'8B'!AG24-1)*100</f>
        <v>-32.234784937045156</v>
      </c>
      <c r="AJ24" s="65">
        <f>('8B'!AJ24/'8B'!AI24-1)*100</f>
        <v>-18.509400806273923</v>
      </c>
      <c r="AK24" s="65">
        <f>('8B'!AK24/'8B'!AJ24-1)*100</f>
        <v>23.029595222519774</v>
      </c>
      <c r="AL24" s="65">
        <f>('8B'!AL24/'8B'!AK24-1)*100</f>
        <v>34.196584470968759</v>
      </c>
      <c r="AM24" s="65"/>
      <c r="AN24" s="65">
        <f>('8B'!AN24/'8B'!AL24-1)*100</f>
        <v>-36.880997091591972</v>
      </c>
      <c r="AO24" s="65">
        <f>('8B'!AO24/'8B'!AN24-1)*100</f>
        <v>-11.364985746181876</v>
      </c>
      <c r="AP24" s="65">
        <f>('8B'!AP24/'8B'!AO24-1)*100</f>
        <v>14.263473190171872</v>
      </c>
      <c r="AQ24" s="65">
        <f>('8B'!AQ24/'8B'!AP24-1)*100</f>
        <v>45.90671849479029</v>
      </c>
      <c r="AR24" s="65"/>
      <c r="AS24" s="65">
        <f>('8B'!AS24/'8B'!AQ24-1)*100</f>
        <v>-41.904920202635196</v>
      </c>
      <c r="AT24" s="65">
        <f>('8B'!AT24/'8B'!AS24-1)*100</f>
        <v>-38.089127905127697</v>
      </c>
      <c r="AU24" s="65">
        <f>('8B'!AU24/'8B'!AT24-1)*100</f>
        <v>65.880719083288255</v>
      </c>
      <c r="AV24" s="65">
        <f>('8B'!AV24/'8B'!AU24-1)*100</f>
        <v>33.483193401375708</v>
      </c>
      <c r="AW24" s="65"/>
      <c r="AX24" s="65">
        <f>('8B'!AX24/'8B'!AV24-1)*100</f>
        <v>-40.317995102048762</v>
      </c>
      <c r="AY24" s="65">
        <f>('8B'!AY24/'8B'!AX24-1)*100</f>
        <v>-15.024310966742394</v>
      </c>
      <c r="AZ24" s="65">
        <f>('8B'!AZ24/'8B'!AY24-1)*100</f>
        <v>5.3416033714813738</v>
      </c>
      <c r="BA24" s="65">
        <f>('8B'!BA24/'8B'!AZ24-1)*100</f>
        <v>81.322319372427671</v>
      </c>
      <c r="BB24" s="65"/>
      <c r="BC24" s="65">
        <f>('8B'!BC24/'8B'!BA24-1)*100</f>
        <v>-38.857212033170981</v>
      </c>
      <c r="BD24" s="65">
        <f>('8B'!BD24/'8B'!BC24-1)*100</f>
        <v>-11.688957588911908</v>
      </c>
      <c r="BE24" s="65">
        <f>('8B'!BE24/'8B'!BD24-1)*100</f>
        <v>15.55232349868052</v>
      </c>
      <c r="BF24" s="65">
        <f>('8B'!BF24/'8B'!BE24-1)*100</f>
        <v>70.02224649618276</v>
      </c>
      <c r="BG24" s="65"/>
      <c r="BH24" s="65">
        <f>('8B'!BH24/'8B'!BF24-1)*100</f>
        <v>-39.062278036289776</v>
      </c>
      <c r="BI24" s="65">
        <f>('8B'!BI24/'8B'!BH24-1)*100</f>
        <v>-9.8886587102363972</v>
      </c>
      <c r="BJ24" s="65">
        <f>('8B'!BJ24/'8B'!BI24-1)*100</f>
        <v>15.055870185282227</v>
      </c>
      <c r="BK24" s="65">
        <f>('8B'!BK24/'8B'!BJ24-1)*100</f>
        <v>75.749876149656913</v>
      </c>
      <c r="BL24" s="65"/>
      <c r="BM24" s="572">
        <f>('8B'!BM24/'8B'!BK24-1)*100</f>
        <v>-38.782718574001272</v>
      </c>
      <c r="BN24" s="572">
        <f>('8B'!BN24/'8B'!BM24-1)*100</f>
        <v>-11.887484110733315</v>
      </c>
      <c r="BO24" s="65">
        <f>('8B'!BO24/'8B'!BN24-1)*100</f>
        <v>20.713549880998716</v>
      </c>
      <c r="BP24" s="65">
        <f>('8B'!BP24/'8B'!BO24-1)*100</f>
        <v>68.984427898640121</v>
      </c>
      <c r="BQ24" s="65"/>
      <c r="BR24" s="572">
        <f>('8B'!BR24/'8B'!BP24-1)*100</f>
        <v>-37.898105159371084</v>
      </c>
      <c r="BS24" s="572">
        <f>('8B'!BS24/'8B'!BR24-1)*100</f>
        <v>-10.311663731786458</v>
      </c>
      <c r="BT24" s="65">
        <f>('8B'!BT24/'8B'!BS24-1)*100</f>
        <v>-100</v>
      </c>
      <c r="BU24" s="65" t="e">
        <f>('8B'!BU24/'8B'!BT24-1)*100</f>
        <v>#DIV/0!</v>
      </c>
      <c r="BV24" s="68"/>
      <c r="BW24" s="68"/>
      <c r="BX24" s="79"/>
      <c r="BY24" s="771"/>
      <c r="BZ24" s="771"/>
      <c r="CA24" s="752" t="s">
        <v>104</v>
      </c>
      <c r="CB24" s="752"/>
      <c r="CC24" s="752"/>
      <c r="CD24" s="80"/>
      <c r="CE24" s="432"/>
      <c r="CF24" s="432">
        <f>I24-'[3]CONSTANT (YoY)'!FW1749</f>
        <v>0</v>
      </c>
      <c r="CG24" s="432">
        <f>J24-'[3]CONSTANT (YoY)'!FX1749</f>
        <v>0</v>
      </c>
      <c r="CH24" s="432">
        <f>K24-'[3]CONSTANT (YoY)'!FY1749</f>
        <v>0</v>
      </c>
      <c r="CI24" s="432">
        <f>L24-'[3]CONSTANT (YoY)'!FZ1749</f>
        <v>0</v>
      </c>
      <c r="CJ24" s="432">
        <f>M24-'[3]CONSTANT (YoY)'!GA1749</f>
        <v>0</v>
      </c>
      <c r="CK24" s="432">
        <f>N24-'[3]CONSTANT (YoY)'!GB1749</f>
        <v>0</v>
      </c>
      <c r="CL24" s="432">
        <f>O24-'[3]CONSTANT (YoY)'!GC1749</f>
        <v>0</v>
      </c>
      <c r="CM24" s="432">
        <f>P24-'[3]CONSTANT (YoY)'!GD1749</f>
        <v>0</v>
      </c>
      <c r="CN24" s="432">
        <f>Q24-'[3]CONSTANT (YoY)'!GE1749</f>
        <v>0</v>
      </c>
      <c r="CO24" s="432">
        <f>R24-'[3]CONSTANT (YoY)'!GF1749</f>
        <v>0</v>
      </c>
      <c r="CP24" s="434"/>
      <c r="CQ24" s="432" t="e">
        <f>T24-'[3]CONSTANT (QoQ)'!DG1749</f>
        <v>#REF!</v>
      </c>
      <c r="CR24" s="432">
        <f>U24-'[3]CONSTANT (QoQ)'!DH1749</f>
        <v>0</v>
      </c>
      <c r="CS24" s="432">
        <f>V24-'[3]CONSTANT (QoQ)'!DI1749</f>
        <v>0</v>
      </c>
      <c r="CT24" s="432">
        <f>W24-'[3]CONSTANT (QoQ)'!DJ1749</f>
        <v>0</v>
      </c>
      <c r="CU24" s="434"/>
      <c r="CV24" s="432">
        <f>Y24-'[3]CONSTANT (QoQ)'!DK1749</f>
        <v>0</v>
      </c>
      <c r="CW24" s="432">
        <f>Z24-'[3]CONSTANT (QoQ)'!DL1749</f>
        <v>0</v>
      </c>
      <c r="CX24" s="432">
        <f>AA24-'[3]CONSTANT (QoQ)'!DM1749</f>
        <v>0</v>
      </c>
      <c r="CY24" s="432">
        <f>AB24-'[3]CONSTANT (QoQ)'!DN1749</f>
        <v>0</v>
      </c>
      <c r="CZ24" s="434"/>
      <c r="DA24" s="432">
        <f>AD24-'[3]CONSTANT (QoQ)'!DO1749</f>
        <v>0</v>
      </c>
      <c r="DB24" s="432">
        <f>AE24-'[3]CONSTANT (QoQ)'!DP1749</f>
        <v>0</v>
      </c>
      <c r="DC24" s="432">
        <f>AF24-'[3]CONSTANT (QoQ)'!DQ1749</f>
        <v>0</v>
      </c>
      <c r="DD24" s="432">
        <f>AG24-'[3]CONSTANT (QoQ)'!DR1749</f>
        <v>0</v>
      </c>
      <c r="DE24" s="434"/>
      <c r="DF24" s="432">
        <f>AI24-'[3]CONSTANT (QoQ)'!DS1749</f>
        <v>0</v>
      </c>
      <c r="DG24" s="432">
        <f>AJ24-'[3]CONSTANT (QoQ)'!DT1749</f>
        <v>0</v>
      </c>
      <c r="DH24" s="432">
        <f>AK24-'[3]CONSTANT (QoQ)'!DU1749</f>
        <v>0</v>
      </c>
      <c r="DI24" s="432">
        <f>AL24-'[3]CONSTANT (QoQ)'!DV1749</f>
        <v>0</v>
      </c>
      <c r="DJ24" s="434"/>
      <c r="DK24" s="432">
        <f>AN24-'[3]CONSTANT (QoQ)'!DW1749</f>
        <v>0</v>
      </c>
      <c r="DL24" s="432">
        <f>AO24-'[3]CONSTANT (QoQ)'!DX1749</f>
        <v>0</v>
      </c>
      <c r="DM24" s="432">
        <f>AP24-'[3]CONSTANT (QoQ)'!DY1749</f>
        <v>0</v>
      </c>
      <c r="DN24" s="432">
        <f>AQ24-'[3]CONSTANT (QoQ)'!DZ1749</f>
        <v>0</v>
      </c>
      <c r="DO24" s="434"/>
      <c r="DP24" s="432">
        <f>AS24-'[3]CONSTANT (QoQ)'!EA1749</f>
        <v>0</v>
      </c>
      <c r="DQ24" s="432">
        <f>AT24-'[3]CONSTANT (QoQ)'!EB1749</f>
        <v>0</v>
      </c>
      <c r="DR24" s="432">
        <f>AU24-'[3]CONSTANT (QoQ)'!EC1749</f>
        <v>0</v>
      </c>
      <c r="DS24" s="432">
        <f>AV24-'[3]CONSTANT (QoQ)'!ED1749</f>
        <v>0</v>
      </c>
      <c r="DT24" s="434"/>
      <c r="DU24" s="432">
        <f>AX24-'[3]CONSTANT (QoQ)'!EE1749</f>
        <v>0</v>
      </c>
      <c r="DV24" s="432">
        <f>AY24-'[3]CONSTANT (QoQ)'!EF1749</f>
        <v>0</v>
      </c>
      <c r="DW24" s="432">
        <f>AZ24-'[3]CONSTANT (QoQ)'!EG1749</f>
        <v>2.2204460492503131E-14</v>
      </c>
      <c r="DX24" s="432">
        <f>BA24-'[3]CONSTANT (QoQ)'!EH1749</f>
        <v>0</v>
      </c>
      <c r="DY24" s="434"/>
      <c r="DZ24" s="432">
        <f>BC24-'[3]CONSTANT (QoQ)'!EI1749</f>
        <v>0</v>
      </c>
      <c r="EA24" s="432">
        <f>BD24-'[3]CONSTANT (QoQ)'!EJ1749</f>
        <v>0</v>
      </c>
      <c r="EB24" s="432">
        <f>BE24-'[3]CONSTANT (QoQ)'!EK1749</f>
        <v>0</v>
      </c>
      <c r="EC24" s="432">
        <f>BF24-'[3]CONSTANT (QoQ)'!EL1749</f>
        <v>0</v>
      </c>
      <c r="ED24" s="434"/>
      <c r="EE24" s="432">
        <f>BH24-'[3]CONSTANT (QoQ)'!EM1749</f>
        <v>0</v>
      </c>
      <c r="EF24" s="432">
        <f>BI24-'[3]CONSTANT (QoQ)'!EN1749</f>
        <v>0</v>
      </c>
      <c r="EG24" s="432">
        <f>BJ24-'[3]CONSTANT (QoQ)'!EO1749</f>
        <v>0</v>
      </c>
      <c r="EH24" s="432">
        <f>BK24-'[3]CONSTANT (QoQ)'!EP1749</f>
        <v>0</v>
      </c>
      <c r="EI24" s="434"/>
      <c r="EJ24" s="432">
        <f>BM24-'[3]CONSTANT (QoQ)'!EQ1749</f>
        <v>0</v>
      </c>
      <c r="EK24" s="432">
        <f>BN24-'[3]CONSTANT (QoQ)'!ER1749</f>
        <v>0</v>
      </c>
      <c r="EL24" s="432">
        <f>BO24-'[3]CONSTANT (QoQ)'!ES1749</f>
        <v>0</v>
      </c>
      <c r="EM24" s="432">
        <f>BP24-'[3]CONSTANT (QoQ)'!ET1749</f>
        <v>0</v>
      </c>
      <c r="EN24" s="434"/>
      <c r="EO24" s="432">
        <f>BR24-'[3]CONSTANT (QoQ)'!EU1749</f>
        <v>0</v>
      </c>
      <c r="EP24" s="432">
        <f>BS24-'[3]CONSTANT (QoQ)'!EV1749</f>
        <v>0</v>
      </c>
      <c r="EQ24" s="432">
        <f>BT24-'[3]CONSTANT (QoQ)'!EW1749</f>
        <v>0</v>
      </c>
      <c r="ER24" s="432" t="e">
        <f>BU24-'[3]CONSTANT (QoQ)'!EX1749</f>
        <v>#DIV/0!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459"/>
      <c r="I25" s="65">
        <f>('8B'!I25/'8B'!H25-1)*100</f>
        <v>4.455067159653181</v>
      </c>
      <c r="J25" s="65">
        <f>('8B'!J25/'8B'!I25-1)*100</f>
        <v>8.9944289933596941</v>
      </c>
      <c r="K25" s="65">
        <f>('8B'!K25/'8B'!J25-1)*100</f>
        <v>4.3217407992549361</v>
      </c>
      <c r="L25" s="65">
        <f>('8B'!L25/'8B'!K25-1)*100</f>
        <v>1.5654693621247606</v>
      </c>
      <c r="M25" s="65">
        <f>('8B'!M25/'8B'!L25-1)*100</f>
        <v>-11.870890840209869</v>
      </c>
      <c r="N25" s="65">
        <f>('8B'!N25/'8B'!M25-1)*100</f>
        <v>2.7767547028386241</v>
      </c>
      <c r="O25" s="65">
        <f>('8B'!O25/'8B'!N25-1)*100</f>
        <v>7.2593986684576617</v>
      </c>
      <c r="P25" s="65">
        <f>('8B'!P25/'8B'!O25-1)*100</f>
        <v>4.5214852833818542</v>
      </c>
      <c r="Q25" s="65">
        <f>('8B'!Q25/'8B'!P25-1)*100</f>
        <v>12.309039252164489</v>
      </c>
      <c r="R25" s="65">
        <f>('8B'!R25/'8B'!Q25-1)*100</f>
        <v>-100</v>
      </c>
      <c r="S25" s="35"/>
      <c r="T25" s="35"/>
      <c r="U25" s="65">
        <f>('8B'!U25/'8B'!T25-1)*100</f>
        <v>11.387982868176593</v>
      </c>
      <c r="V25" s="65">
        <f>('8B'!V25/'8B'!U25-1)*100</f>
        <v>-7.3221532838729235</v>
      </c>
      <c r="W25" s="65">
        <f>('8B'!W25/'8B'!V25-1)*100</f>
        <v>-24.943889026879095</v>
      </c>
      <c r="X25" s="65"/>
      <c r="Y25" s="65">
        <f>('8B'!Y25/'8B'!W25-1)*100</f>
        <v>32.473888247456692</v>
      </c>
      <c r="Z25" s="65">
        <f>('8B'!Z25/'8B'!Y25-1)*100</f>
        <v>14.727743532516735</v>
      </c>
      <c r="AA25" s="65">
        <f>('8B'!AA25/'8B'!Z25-1)*100</f>
        <v>-8.1448069757047215</v>
      </c>
      <c r="AB25" s="65">
        <f>('8B'!AB25/'8B'!AA25-1)*100</f>
        <v>-25.119350900402292</v>
      </c>
      <c r="AC25" s="65"/>
      <c r="AD25" s="65">
        <f>('8B'!AD25/'8B'!AB25-1)*100</f>
        <v>42.437659139364328</v>
      </c>
      <c r="AE25" s="65">
        <f>('8B'!AE25/'8B'!AD25-1)*100</f>
        <v>9.278841311214725</v>
      </c>
      <c r="AF25" s="65">
        <f>('8B'!AF25/'8B'!AE25-1)*100</f>
        <v>-7.8525615697660704</v>
      </c>
      <c r="AG25" s="65">
        <f>('8B'!AG25/'8B'!AF25-1)*100</f>
        <v>-23.576879143346353</v>
      </c>
      <c r="AH25" s="65"/>
      <c r="AI25" s="65">
        <f>('8B'!AI25/'8B'!AG25-1)*100</f>
        <v>29.901179697074308</v>
      </c>
      <c r="AJ25" s="65">
        <f>('8B'!AJ25/'8B'!AI25-1)*100</f>
        <v>15.485937743533441</v>
      </c>
      <c r="AK25" s="65">
        <f>('8B'!AK25/'8B'!AJ25-1)*100</f>
        <v>-9.0112732858343989</v>
      </c>
      <c r="AL25" s="65">
        <f>('8B'!AL25/'8B'!AK25-1)*100</f>
        <v>-20.800080770522744</v>
      </c>
      <c r="AM25" s="65"/>
      <c r="AN25" s="65">
        <f>('8B'!AN25/'8B'!AL25-1)*100</f>
        <v>21.829486508237107</v>
      </c>
      <c r="AO25" s="65">
        <f>('8B'!AO25/'8B'!AN25-1)*100</f>
        <v>15.565790459488404</v>
      </c>
      <c r="AP25" s="65">
        <f>('8B'!AP25/'8B'!AO25-1)*100</f>
        <v>-9.9354887362991136</v>
      </c>
      <c r="AQ25" s="65">
        <f>('8B'!AQ25/'8B'!AP25-1)*100</f>
        <v>-18.490460736158731</v>
      </c>
      <c r="AR25" s="65"/>
      <c r="AS25" s="65">
        <f>('8B'!AS25/'8B'!AQ25-1)*100</f>
        <v>16.614057382412838</v>
      </c>
      <c r="AT25" s="65">
        <f>('8B'!AT25/'8B'!AS25-1)*100</f>
        <v>-13.639875150671788</v>
      </c>
      <c r="AU25" s="65">
        <f>('8B'!AU25/'8B'!AT25-1)*100</f>
        <v>8.6239883559176</v>
      </c>
      <c r="AV25" s="65">
        <f>('8B'!AV25/'8B'!AU25-1)*100</f>
        <v>-14.562416440809301</v>
      </c>
      <c r="AW25" s="65"/>
      <c r="AX25" s="65">
        <f>('8B'!AX25/'8B'!AV25-1)*100</f>
        <v>26.587720027313178</v>
      </c>
      <c r="AY25" s="65">
        <f>('8B'!AY25/'8B'!AX25-1)*100</f>
        <v>-1.0136591913478821E-2</v>
      </c>
      <c r="AZ25" s="65">
        <f>('8B'!AZ25/'8B'!AY25-1)*100</f>
        <v>-11.851091741258013</v>
      </c>
      <c r="BA25" s="65">
        <f>('8B'!BA25/'8B'!AZ25-1)*100</f>
        <v>-12.781577003913903</v>
      </c>
      <c r="BB25" s="65"/>
      <c r="BC25" s="65">
        <f>('8B'!BC25/'8B'!BA25-1)*100</f>
        <v>30.822890904330947</v>
      </c>
      <c r="BD25" s="65">
        <f>('8B'!BD25/'8B'!BC25-1)*100</f>
        <v>5.6660527836050134</v>
      </c>
      <c r="BE25" s="65">
        <f>('8B'!BE25/'8B'!BD25-1)*100</f>
        <v>-6.0711301722880195</v>
      </c>
      <c r="BF25" s="65">
        <f>('8B'!BF25/'8B'!BE25-1)*100</f>
        <v>-14.994709667767181</v>
      </c>
      <c r="BG25" s="65"/>
      <c r="BH25" s="65">
        <f>('8B'!BH25/'8B'!BF25-1)*100</f>
        <v>24.149131395008293</v>
      </c>
      <c r="BI25" s="65">
        <f>('8B'!BI25/'8B'!BH25-1)*100</f>
        <v>5.9879905848396309</v>
      </c>
      <c r="BJ25" s="65">
        <f>('8B'!BJ25/'8B'!BI25-1)*100</f>
        <v>-6.6681248748189592</v>
      </c>
      <c r="BK25" s="65">
        <f>('8B'!BK25/'8B'!BJ25-1)*100</f>
        <v>-15.533874869770958</v>
      </c>
      <c r="BL25" s="65"/>
      <c r="BM25" s="572">
        <f>('8B'!BM25/'8B'!BK25-1)*100</f>
        <v>30.640947035102407</v>
      </c>
      <c r="BN25" s="572">
        <f>('8B'!BN25/'8B'!BM25-1)*100</f>
        <v>8.7114274732230879</v>
      </c>
      <c r="BO25" s="65">
        <f>('8B'!BO25/'8B'!BN25-1)*100</f>
        <v>-3.6672313452729144</v>
      </c>
      <c r="BP25" s="65">
        <f>('8B'!BP25/'8B'!BO25-1)*100</f>
        <v>-17.644154958131232</v>
      </c>
      <c r="BQ25" s="65"/>
      <c r="BR25" s="572">
        <f>('8B'!BR25/'8B'!BP25-1)*100</f>
        <v>26.61520455637385</v>
      </c>
      <c r="BS25" s="572">
        <f>('8B'!BS25/'8B'!BR25-1)*100</f>
        <v>11.301599755107162</v>
      </c>
      <c r="BT25" s="65">
        <f>('8B'!BT25/'8B'!BS25-1)*100</f>
        <v>-100</v>
      </c>
      <c r="BU25" s="65" t="e">
        <f>('8B'!BU25/'8B'!BT25-1)*100</f>
        <v>#DIV/0!</v>
      </c>
      <c r="BV25" s="68"/>
      <c r="BW25" s="68"/>
      <c r="BX25" s="79"/>
      <c r="BY25" s="771"/>
      <c r="BZ25" s="771"/>
      <c r="CA25" s="752" t="s">
        <v>105</v>
      </c>
      <c r="CB25" s="752"/>
      <c r="CC25" s="752"/>
      <c r="CD25" s="80"/>
      <c r="CE25" s="432"/>
      <c r="CF25" s="432">
        <f>I25-'[3]CONSTANT (YoY)'!FW1750</f>
        <v>0</v>
      </c>
      <c r="CG25" s="432">
        <f>J25-'[3]CONSTANT (YoY)'!FX1750</f>
        <v>0</v>
      </c>
      <c r="CH25" s="432">
        <f>K25-'[3]CONSTANT (YoY)'!FY1750</f>
        <v>0</v>
      </c>
      <c r="CI25" s="432">
        <f>L25-'[3]CONSTANT (YoY)'!FZ1750</f>
        <v>0</v>
      </c>
      <c r="CJ25" s="432">
        <f>M25-'[3]CONSTANT (YoY)'!GA1750</f>
        <v>0</v>
      </c>
      <c r="CK25" s="432">
        <f>N25-'[3]CONSTANT (YoY)'!GB1750</f>
        <v>0</v>
      </c>
      <c r="CL25" s="432">
        <f>O25-'[3]CONSTANT (YoY)'!GC1750</f>
        <v>0</v>
      </c>
      <c r="CM25" s="432">
        <f>P25-'[3]CONSTANT (YoY)'!GD1750</f>
        <v>0</v>
      </c>
      <c r="CN25" s="432">
        <f>Q25-'[3]CONSTANT (YoY)'!GE1750</f>
        <v>0</v>
      </c>
      <c r="CO25" s="432">
        <f>R25-'[3]CONSTANT (YoY)'!GF1750</f>
        <v>0</v>
      </c>
      <c r="CP25" s="434"/>
      <c r="CQ25" s="432" t="e">
        <f>T25-'[3]CONSTANT (QoQ)'!DG1750</f>
        <v>#REF!</v>
      </c>
      <c r="CR25" s="432">
        <f>U25-'[3]CONSTANT (QoQ)'!DH1750</f>
        <v>0</v>
      </c>
      <c r="CS25" s="432">
        <f>V25-'[3]CONSTANT (QoQ)'!DI1750</f>
        <v>0</v>
      </c>
      <c r="CT25" s="432">
        <f>W25-'[3]CONSTANT (QoQ)'!DJ1750</f>
        <v>0</v>
      </c>
      <c r="CU25" s="434"/>
      <c r="CV25" s="432">
        <f>Y25-'[3]CONSTANT (QoQ)'!DK1750</f>
        <v>0</v>
      </c>
      <c r="CW25" s="432">
        <f>Z25-'[3]CONSTANT (QoQ)'!DL1750</f>
        <v>0</v>
      </c>
      <c r="CX25" s="432">
        <f>AA25-'[3]CONSTANT (QoQ)'!DM1750</f>
        <v>0</v>
      </c>
      <c r="CY25" s="432">
        <f>AB25-'[3]CONSTANT (QoQ)'!DN1750</f>
        <v>0</v>
      </c>
      <c r="CZ25" s="434"/>
      <c r="DA25" s="432">
        <f>AD25-'[3]CONSTANT (QoQ)'!DO1750</f>
        <v>0</v>
      </c>
      <c r="DB25" s="432">
        <f>AE25-'[3]CONSTANT (QoQ)'!DP1750</f>
        <v>0</v>
      </c>
      <c r="DC25" s="432">
        <f>AF25-'[3]CONSTANT (QoQ)'!DQ1750</f>
        <v>0</v>
      </c>
      <c r="DD25" s="432">
        <f>AG25-'[3]CONSTANT (QoQ)'!DR1750</f>
        <v>0</v>
      </c>
      <c r="DE25" s="434"/>
      <c r="DF25" s="432">
        <f>AI25-'[3]CONSTANT (QoQ)'!DS1750</f>
        <v>0</v>
      </c>
      <c r="DG25" s="432">
        <f>AJ25-'[3]CONSTANT (QoQ)'!DT1750</f>
        <v>0</v>
      </c>
      <c r="DH25" s="432">
        <f>AK25-'[3]CONSTANT (QoQ)'!DU1750</f>
        <v>0</v>
      </c>
      <c r="DI25" s="432">
        <f>AL25-'[3]CONSTANT (QoQ)'!DV1750</f>
        <v>0</v>
      </c>
      <c r="DJ25" s="434"/>
      <c r="DK25" s="432">
        <f>AN25-'[3]CONSTANT (QoQ)'!DW1750</f>
        <v>0</v>
      </c>
      <c r="DL25" s="432">
        <f>AO25-'[3]CONSTANT (QoQ)'!DX1750</f>
        <v>0</v>
      </c>
      <c r="DM25" s="432">
        <f>AP25-'[3]CONSTANT (QoQ)'!DY1750</f>
        <v>0</v>
      </c>
      <c r="DN25" s="432">
        <f>AQ25-'[3]CONSTANT (QoQ)'!DZ1750</f>
        <v>0</v>
      </c>
      <c r="DO25" s="434"/>
      <c r="DP25" s="432">
        <f>AS25-'[3]CONSTANT (QoQ)'!EA1750</f>
        <v>0</v>
      </c>
      <c r="DQ25" s="432">
        <f>AT25-'[3]CONSTANT (QoQ)'!EB1750</f>
        <v>0</v>
      </c>
      <c r="DR25" s="432">
        <f>AU25-'[3]CONSTANT (QoQ)'!EC1750</f>
        <v>0</v>
      </c>
      <c r="DS25" s="432">
        <f>AV25-'[3]CONSTANT (QoQ)'!ED1750</f>
        <v>0</v>
      </c>
      <c r="DT25" s="434"/>
      <c r="DU25" s="432">
        <f>AX25-'[3]CONSTANT (QoQ)'!EE1750</f>
        <v>0</v>
      </c>
      <c r="DV25" s="432">
        <f>AY25-'[3]CONSTANT (QoQ)'!EF1750</f>
        <v>0</v>
      </c>
      <c r="DW25" s="432">
        <f>AZ25-'[3]CONSTANT (QoQ)'!EG1750</f>
        <v>0</v>
      </c>
      <c r="DX25" s="432">
        <f>BA25-'[3]CONSTANT (QoQ)'!EH1750</f>
        <v>0</v>
      </c>
      <c r="DY25" s="434"/>
      <c r="DZ25" s="432">
        <f>BC25-'[3]CONSTANT (QoQ)'!EI1750</f>
        <v>0</v>
      </c>
      <c r="EA25" s="432">
        <f>BD25-'[3]CONSTANT (QoQ)'!EJ1750</f>
        <v>0</v>
      </c>
      <c r="EB25" s="432">
        <f>BE25-'[3]CONSTANT (QoQ)'!EK1750</f>
        <v>0</v>
      </c>
      <c r="EC25" s="432">
        <f>BF25-'[3]CONSTANT (QoQ)'!EL1750</f>
        <v>0</v>
      </c>
      <c r="ED25" s="434"/>
      <c r="EE25" s="432">
        <f>BH25-'[3]CONSTANT (QoQ)'!EM1750</f>
        <v>0</v>
      </c>
      <c r="EF25" s="432">
        <f>BI25-'[3]CONSTANT (QoQ)'!EN1750</f>
        <v>0</v>
      </c>
      <c r="EG25" s="432">
        <f>BJ25-'[3]CONSTANT (QoQ)'!EO1750</f>
        <v>0</v>
      </c>
      <c r="EH25" s="432">
        <f>BK25-'[3]CONSTANT (QoQ)'!EP1750</f>
        <v>0</v>
      </c>
      <c r="EI25" s="434"/>
      <c r="EJ25" s="432">
        <f>BM25-'[3]CONSTANT (QoQ)'!EQ1750</f>
        <v>0</v>
      </c>
      <c r="EK25" s="432">
        <f>BN25-'[3]CONSTANT (QoQ)'!ER1750</f>
        <v>0</v>
      </c>
      <c r="EL25" s="432">
        <f>BO25-'[3]CONSTANT (QoQ)'!ES1750</f>
        <v>0</v>
      </c>
      <c r="EM25" s="432">
        <f>BP25-'[3]CONSTANT (QoQ)'!ET1750</f>
        <v>0</v>
      </c>
      <c r="EN25" s="434"/>
      <c r="EO25" s="432">
        <f>BR25-'[3]CONSTANT (QoQ)'!EU1750</f>
        <v>0</v>
      </c>
      <c r="EP25" s="432">
        <f>BS25-'[3]CONSTANT (QoQ)'!EV1750</f>
        <v>0</v>
      </c>
      <c r="EQ25" s="432">
        <f>BT25-'[3]CONSTANT (QoQ)'!EW1750</f>
        <v>0</v>
      </c>
      <c r="ER25" s="432" t="e">
        <f>BU25-'[3]CONSTANT (QoQ)'!EX1750</f>
        <v>#DIV/0!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452"/>
      <c r="I26" s="64" t="s">
        <v>154</v>
      </c>
      <c r="J26" s="64" t="s">
        <v>154</v>
      </c>
      <c r="K26" s="64" t="s">
        <v>154</v>
      </c>
      <c r="L26" s="64" t="s">
        <v>154</v>
      </c>
      <c r="M26" s="64" t="s">
        <v>154</v>
      </c>
      <c r="N26" s="64" t="s">
        <v>154</v>
      </c>
      <c r="O26" s="64" t="s">
        <v>154</v>
      </c>
      <c r="P26" s="64" t="s">
        <v>154</v>
      </c>
      <c r="Q26" s="64" t="s">
        <v>154</v>
      </c>
      <c r="R26" s="64" t="s">
        <v>154</v>
      </c>
      <c r="S26" s="33"/>
      <c r="T26" s="33"/>
      <c r="U26" s="64" t="s">
        <v>154</v>
      </c>
      <c r="V26" s="64" t="s">
        <v>154</v>
      </c>
      <c r="W26" s="64" t="s">
        <v>154</v>
      </c>
      <c r="X26" s="64"/>
      <c r="Y26" s="64" t="s">
        <v>154</v>
      </c>
      <c r="Z26" s="64" t="s">
        <v>154</v>
      </c>
      <c r="AA26" s="64" t="s">
        <v>154</v>
      </c>
      <c r="AB26" s="64" t="s">
        <v>154</v>
      </c>
      <c r="AC26" s="64"/>
      <c r="AD26" s="64" t="s">
        <v>154</v>
      </c>
      <c r="AE26" s="64" t="s">
        <v>154</v>
      </c>
      <c r="AF26" s="64" t="s">
        <v>154</v>
      </c>
      <c r="AG26" s="64" t="s">
        <v>154</v>
      </c>
      <c r="AH26" s="64"/>
      <c r="AI26" s="64" t="s">
        <v>154</v>
      </c>
      <c r="AJ26" s="64" t="s">
        <v>154</v>
      </c>
      <c r="AK26" s="64" t="s">
        <v>154</v>
      </c>
      <c r="AL26" s="64" t="s">
        <v>154</v>
      </c>
      <c r="AM26" s="64"/>
      <c r="AN26" s="64" t="s">
        <v>154</v>
      </c>
      <c r="AO26" s="64" t="s">
        <v>154</v>
      </c>
      <c r="AP26" s="64" t="s">
        <v>154</v>
      </c>
      <c r="AQ26" s="64" t="s">
        <v>154</v>
      </c>
      <c r="AR26" s="64"/>
      <c r="AS26" s="64" t="s">
        <v>154</v>
      </c>
      <c r="AT26" s="64" t="s">
        <v>154</v>
      </c>
      <c r="AU26" s="64" t="s">
        <v>154</v>
      </c>
      <c r="AV26" s="64" t="s">
        <v>154</v>
      </c>
      <c r="AW26" s="64" t="s">
        <v>154</v>
      </c>
      <c r="AX26" s="64" t="s">
        <v>154</v>
      </c>
      <c r="AY26" s="64" t="s">
        <v>154</v>
      </c>
      <c r="AZ26" s="64" t="s">
        <v>154</v>
      </c>
      <c r="BA26" s="64" t="s">
        <v>154</v>
      </c>
      <c r="BB26" s="64"/>
      <c r="BC26" s="64" t="s">
        <v>154</v>
      </c>
      <c r="BD26" s="64" t="s">
        <v>154</v>
      </c>
      <c r="BE26" s="64" t="s">
        <v>154</v>
      </c>
      <c r="BF26" s="64" t="s">
        <v>154</v>
      </c>
      <c r="BG26" s="64"/>
      <c r="BH26" s="64" t="s">
        <v>154</v>
      </c>
      <c r="BI26" s="64" t="s">
        <v>154</v>
      </c>
      <c r="BJ26" s="64" t="s">
        <v>154</v>
      </c>
      <c r="BK26" s="64" t="s">
        <v>154</v>
      </c>
      <c r="BL26" s="64"/>
      <c r="BM26" s="571" t="s">
        <v>154</v>
      </c>
      <c r="BN26" s="571" t="s">
        <v>154</v>
      </c>
      <c r="BO26" s="64" t="s">
        <v>154</v>
      </c>
      <c r="BP26" s="64" t="s">
        <v>154</v>
      </c>
      <c r="BQ26" s="64"/>
      <c r="BR26" s="571" t="s">
        <v>154</v>
      </c>
      <c r="BS26" s="571" t="s">
        <v>154</v>
      </c>
      <c r="BT26" s="64" t="s">
        <v>154</v>
      </c>
      <c r="BU26" s="64" t="s">
        <v>154</v>
      </c>
      <c r="BV26" s="67"/>
      <c r="BW26" s="67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  <c r="CP26" s="434"/>
      <c r="CQ26" s="432"/>
      <c r="CR26" s="432"/>
      <c r="CS26" s="432"/>
      <c r="CT26" s="432"/>
      <c r="CU26" s="434"/>
      <c r="CV26" s="432"/>
      <c r="CW26" s="432"/>
      <c r="CX26" s="432"/>
      <c r="CY26" s="432"/>
      <c r="CZ26" s="434"/>
      <c r="DA26" s="432"/>
      <c r="DB26" s="432"/>
      <c r="DC26" s="432"/>
      <c r="DD26" s="432"/>
      <c r="DE26" s="434"/>
      <c r="DF26" s="432"/>
      <c r="DG26" s="432"/>
      <c r="DH26" s="432"/>
      <c r="DI26" s="432"/>
      <c r="DJ26" s="434"/>
      <c r="DK26" s="432"/>
      <c r="DL26" s="432"/>
      <c r="DM26" s="432"/>
      <c r="DN26" s="432"/>
      <c r="DO26" s="434"/>
      <c r="DP26" s="432"/>
      <c r="DQ26" s="432"/>
      <c r="DR26" s="432"/>
      <c r="DS26" s="432"/>
      <c r="DT26" s="434"/>
      <c r="DU26" s="432"/>
      <c r="DV26" s="432"/>
      <c r="DW26" s="432"/>
      <c r="DX26" s="432"/>
      <c r="DY26" s="434"/>
      <c r="DZ26" s="432"/>
      <c r="EA26" s="432"/>
      <c r="EB26" s="432"/>
      <c r="EC26" s="432"/>
      <c r="ED26" s="434"/>
      <c r="EE26" s="432"/>
      <c r="EF26" s="432"/>
      <c r="EG26" s="432"/>
      <c r="EH26" s="432"/>
      <c r="EI26" s="434"/>
      <c r="EJ26" s="432"/>
      <c r="EK26" s="432"/>
      <c r="EL26" s="432"/>
      <c r="EM26" s="432"/>
      <c r="EN26" s="434"/>
      <c r="EO26" s="432"/>
      <c r="EP26" s="432"/>
      <c r="EQ26" s="432"/>
      <c r="ER26" s="432"/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452"/>
      <c r="I27" s="64">
        <f>('8B'!I27/'8B'!H27-1)*100</f>
        <v>1.3194788952664016</v>
      </c>
      <c r="J27" s="64">
        <f>('8B'!J27/'8B'!I27-1)*100</f>
        <v>8.6829997703362416</v>
      </c>
      <c r="K27" s="64">
        <f>('8B'!K27/'8B'!J27-1)*100</f>
        <v>1.9329904769194606</v>
      </c>
      <c r="L27" s="64">
        <f>('8B'!L27/'8B'!K27-1)*100</f>
        <v>-1.0447433471682421</v>
      </c>
      <c r="M27" s="64">
        <f>('8B'!M27/'8B'!L27-1)*100</f>
        <v>-8.5606582438354941</v>
      </c>
      <c r="N27" s="64">
        <f>('8B'!N27/'8B'!M27-1)*100</f>
        <v>18.543200343445164</v>
      </c>
      <c r="O27" s="64">
        <f>('8B'!O27/'8B'!N27-1)*100</f>
        <v>14.508650841888816</v>
      </c>
      <c r="P27" s="64">
        <f>('8B'!P27/'8B'!O27-1)*100</f>
        <v>-7.8791990166102943</v>
      </c>
      <c r="Q27" s="64">
        <f>('8B'!Q27/'8B'!P27-1)*100</f>
        <v>8.3012634096546023</v>
      </c>
      <c r="R27" s="64">
        <f>('8B'!R27/'8B'!Q27-1)*100</f>
        <v>-100</v>
      </c>
      <c r="S27" s="33"/>
      <c r="T27" s="33"/>
      <c r="U27" s="64">
        <f>('8B'!U27/'8B'!T27-1)*100</f>
        <v>-0.65019766723865002</v>
      </c>
      <c r="V27" s="64">
        <f>('8B'!V27/'8B'!U27-1)*100</f>
        <v>7.0406373293451896</v>
      </c>
      <c r="W27" s="64">
        <f>('8B'!W27/'8B'!V27-1)*100</f>
        <v>2.7140919169486688</v>
      </c>
      <c r="X27" s="64"/>
      <c r="Y27" s="64">
        <f>('8B'!Y27/'8B'!W27-1)*100</f>
        <v>-7.5484135870909626</v>
      </c>
      <c r="Z27" s="64">
        <f>('8B'!Z27/'8B'!Y27-1)*100</f>
        <v>0.44193202437767809</v>
      </c>
      <c r="AA27" s="64">
        <f>('8B'!AA27/'8B'!Z27-1)*100</f>
        <v>4.6247687713661945</v>
      </c>
      <c r="AB27" s="64">
        <f>('8B'!AB27/'8B'!AA27-1)*100</f>
        <v>5.4054370735897805</v>
      </c>
      <c r="AC27" s="64"/>
      <c r="AD27" s="64">
        <f>('8B'!AD27/'8B'!AB27-1)*100</f>
        <v>-0.7583637162142165</v>
      </c>
      <c r="AE27" s="64">
        <f>('8B'!AE27/'8B'!AD27-1)*100</f>
        <v>-8.7903782087128679E-2</v>
      </c>
      <c r="AF27" s="64">
        <f>('8B'!AF27/'8B'!AE27-1)*100</f>
        <v>5.8424453645022245</v>
      </c>
      <c r="AG27" s="64">
        <f>('8B'!AG27/'8B'!AF27-1)*100</f>
        <v>0.16325948935405066</v>
      </c>
      <c r="AH27" s="64"/>
      <c r="AI27" s="64">
        <f>('8B'!AI27/'8B'!AG27-1)*100</f>
        <v>-3.4046358739415195</v>
      </c>
      <c r="AJ27" s="64">
        <f>('8B'!AJ27/'8B'!AI27-1)*100</f>
        <v>-0.38425569362550149</v>
      </c>
      <c r="AK27" s="64">
        <f>('8B'!AK27/'8B'!AJ27-1)*100</f>
        <v>4.2565144899618712</v>
      </c>
      <c r="AL27" s="64">
        <f>('8B'!AL27/'8B'!AK27-1)*100</f>
        <v>2.615275294553121</v>
      </c>
      <c r="AM27" s="64"/>
      <c r="AN27" s="64">
        <f>('8B'!AN27/'8B'!AL27-1)*100</f>
        <v>-5.8894563417410613</v>
      </c>
      <c r="AO27" s="64">
        <f>('8B'!AO27/'8B'!AN27-1)*100</f>
        <v>-0.12273888176032033</v>
      </c>
      <c r="AP27" s="64">
        <f>('8B'!AP27/'8B'!AO27-1)*100</f>
        <v>2.016005446938629</v>
      </c>
      <c r="AQ27" s="64">
        <f>('8B'!AQ27/'8B'!AP27-1)*100</f>
        <v>0.88859714280982161</v>
      </c>
      <c r="AR27" s="64"/>
      <c r="AS27" s="64">
        <f>('8B'!AS27/'8B'!AQ27-1)*100</f>
        <v>-9.4942970403851579</v>
      </c>
      <c r="AT27" s="64">
        <f>('8B'!AT27/'8B'!AS27-1)*100</f>
        <v>-15.746755848282767</v>
      </c>
      <c r="AU27" s="64">
        <f>('8B'!AU27/'8B'!AT27-1)*100</f>
        <v>24.547843035161819</v>
      </c>
      <c r="AV27" s="64">
        <f>('8B'!AV27/'8B'!AU27-1)*100</f>
        <v>3.3306228125778548</v>
      </c>
      <c r="AW27" s="64"/>
      <c r="AX27" s="64">
        <f>('8B'!AX27/'8B'!AV27-1)*100</f>
        <v>3.0668253742166973</v>
      </c>
      <c r="AY27" s="64">
        <f>('8B'!AY27/'8B'!AX27-1)*100</f>
        <v>3.276679016149453</v>
      </c>
      <c r="AZ27" s="64">
        <f>('8B'!AZ27/'8B'!AY27-1)*100</f>
        <v>0.99011153155756926</v>
      </c>
      <c r="BA27" s="64">
        <f>('8B'!BA27/'8B'!AZ27-1)*100</f>
        <v>9.4849314642547089</v>
      </c>
      <c r="BB27" s="64"/>
      <c r="BC27" s="64">
        <f>('8B'!BC27/'8B'!BA27-1)*100</f>
        <v>-1.6331267106239444</v>
      </c>
      <c r="BD27" s="64">
        <f>('8B'!BD27/'8B'!BC27-1)*100</f>
        <v>6.0914678264001543</v>
      </c>
      <c r="BE27" s="64">
        <f>('8B'!BE27/'8B'!BD27-1)*100</f>
        <v>6.7306247903247574</v>
      </c>
      <c r="BF27" s="64">
        <f>('8B'!BF27/'8B'!BE27-1)*100</f>
        <v>-2.2928541144313752</v>
      </c>
      <c r="BG27" s="64"/>
      <c r="BH27" s="64">
        <f>('8B'!BH27/'8B'!BF27-1)*100</f>
        <v>-11.509130603797734</v>
      </c>
      <c r="BI27" s="64">
        <f>('8B'!BI27/'8B'!BH27-1)*100</f>
        <v>-1.326635163223322</v>
      </c>
      <c r="BJ27" s="64">
        <f>('8B'!BJ27/'8B'!BI27-1)*100</f>
        <v>3.1789949080243129</v>
      </c>
      <c r="BK27" s="64">
        <f>('8B'!BK27/'8B'!BJ27-1)*100</f>
        <v>2.2332044796827377</v>
      </c>
      <c r="BL27" s="64"/>
      <c r="BM27" s="571">
        <f>('8B'!BM27/'8B'!BK27-1)*100</f>
        <v>0.14656466302134241</v>
      </c>
      <c r="BN27" s="571">
        <f>('8B'!BN27/'8B'!BM27-1)*100</f>
        <v>2.7101786774532011</v>
      </c>
      <c r="BO27" s="64">
        <f>('8B'!BO27/'8B'!BN27-1)*100</f>
        <v>6.2228265411246486</v>
      </c>
      <c r="BP27" s="64">
        <f>('8B'!BP27/'8B'!BO27-1)*100</f>
        <v>-0.52175121364713695</v>
      </c>
      <c r="BQ27" s="64"/>
      <c r="BR27" s="571">
        <f>('8B'!BR27/'8B'!BP27-1)*100</f>
        <v>-4.0637389384322482</v>
      </c>
      <c r="BS27" s="571">
        <f>('8B'!BS27/'8B'!BR27-1)*100</f>
        <v>1.1647471190453729</v>
      </c>
      <c r="BT27" s="64">
        <f>('8B'!BT27/'8B'!BS27-1)*100</f>
        <v>-100</v>
      </c>
      <c r="BU27" s="64" t="e">
        <f>('8B'!BU27/'8B'!BT27-1)*100</f>
        <v>#DIV/0!</v>
      </c>
      <c r="BV27" s="67"/>
      <c r="BW27" s="67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/>
      <c r="CF27" s="432">
        <f>I27-'[3]CONSTANT (YoY)'!FW1922</f>
        <v>0</v>
      </c>
      <c r="CG27" s="432">
        <f>J27-'[3]CONSTANT (YoY)'!FX1922</f>
        <v>0</v>
      </c>
      <c r="CH27" s="432">
        <f>K27-'[3]CONSTANT (YoY)'!FY1922</f>
        <v>0</v>
      </c>
      <c r="CI27" s="432">
        <f>L27-'[3]CONSTANT (YoY)'!FZ1922</f>
        <v>0</v>
      </c>
      <c r="CJ27" s="432">
        <f>M27-'[3]CONSTANT (YoY)'!GA1922</f>
        <v>0</v>
      </c>
      <c r="CK27" s="432">
        <f>N27-'[3]CONSTANT (YoY)'!GB1922</f>
        <v>0</v>
      </c>
      <c r="CL27" s="432">
        <f>O27-'[3]CONSTANT (YoY)'!GC1922</f>
        <v>0</v>
      </c>
      <c r="CM27" s="432">
        <f>P27-'[3]CONSTANT (YoY)'!GD1922</f>
        <v>0</v>
      </c>
      <c r="CN27" s="432">
        <f>Q27-'[3]CONSTANT (YoY)'!GE1922</f>
        <v>0</v>
      </c>
      <c r="CO27" s="432">
        <f>R27-'[3]CONSTANT (YoY)'!GF1922</f>
        <v>0</v>
      </c>
      <c r="CP27" s="434"/>
      <c r="CQ27" s="432" t="e">
        <f>T27-'[3]CONSTANT (QoQ)'!DG1922</f>
        <v>#REF!</v>
      </c>
      <c r="CR27" s="432">
        <f>U27-'[3]CONSTANT (QoQ)'!DH1922</f>
        <v>0</v>
      </c>
      <c r="CS27" s="432">
        <f>V27-'[3]CONSTANT (QoQ)'!DI1922</f>
        <v>0</v>
      </c>
      <c r="CT27" s="432">
        <f>W27-'[3]CONSTANT (QoQ)'!DJ1922</f>
        <v>0</v>
      </c>
      <c r="CU27" s="434"/>
      <c r="CV27" s="432">
        <f>Y27-'[3]CONSTANT (QoQ)'!DK1922</f>
        <v>0</v>
      </c>
      <c r="CW27" s="432">
        <f>Z27-'[3]CONSTANT (QoQ)'!DL1922</f>
        <v>0</v>
      </c>
      <c r="CX27" s="432">
        <f>AA27-'[3]CONSTANT (QoQ)'!DM1922</f>
        <v>0</v>
      </c>
      <c r="CY27" s="432">
        <f>AB27-'[3]CONSTANT (QoQ)'!DN1922</f>
        <v>0</v>
      </c>
      <c r="CZ27" s="434"/>
      <c r="DA27" s="432">
        <f>AD27-'[3]CONSTANT (QoQ)'!DO1922</f>
        <v>0</v>
      </c>
      <c r="DB27" s="432">
        <f>AE27-'[3]CONSTANT (QoQ)'!DP1922</f>
        <v>0</v>
      </c>
      <c r="DC27" s="432">
        <f>AF27-'[3]CONSTANT (QoQ)'!DQ1922</f>
        <v>0</v>
      </c>
      <c r="DD27" s="432">
        <f>AG27-'[3]CONSTANT (QoQ)'!DR1922</f>
        <v>0</v>
      </c>
      <c r="DE27" s="434"/>
      <c r="DF27" s="432">
        <f>AI27-'[3]CONSTANT (QoQ)'!DS1922</f>
        <v>0</v>
      </c>
      <c r="DG27" s="432">
        <f>AJ27-'[3]CONSTANT (QoQ)'!DT1922</f>
        <v>0</v>
      </c>
      <c r="DH27" s="432">
        <f>AK27-'[3]CONSTANT (QoQ)'!DU1922</f>
        <v>0</v>
      </c>
      <c r="DI27" s="432">
        <f>AL27-'[3]CONSTANT (QoQ)'!DV1922</f>
        <v>0</v>
      </c>
      <c r="DJ27" s="434"/>
      <c r="DK27" s="432">
        <f>AN27-'[3]CONSTANT (QoQ)'!DW1922</f>
        <v>0</v>
      </c>
      <c r="DL27" s="432">
        <f>AO27-'[3]CONSTANT (QoQ)'!DX1922</f>
        <v>0</v>
      </c>
      <c r="DM27" s="432">
        <f>AP27-'[3]CONSTANT (QoQ)'!DY1922</f>
        <v>0</v>
      </c>
      <c r="DN27" s="432">
        <f>AQ27-'[3]CONSTANT (QoQ)'!DZ1922</f>
        <v>0</v>
      </c>
      <c r="DO27" s="434"/>
      <c r="DP27" s="432">
        <f>AS27-'[3]CONSTANT (QoQ)'!EA1922</f>
        <v>0</v>
      </c>
      <c r="DQ27" s="432">
        <f>AT27-'[3]CONSTANT (QoQ)'!EB1922</f>
        <v>0</v>
      </c>
      <c r="DR27" s="432">
        <f>AU27-'[3]CONSTANT (QoQ)'!EC1922</f>
        <v>0</v>
      </c>
      <c r="DS27" s="432">
        <f>AV27-'[3]CONSTANT (QoQ)'!ED1922</f>
        <v>0</v>
      </c>
      <c r="DT27" s="434"/>
      <c r="DU27" s="432">
        <f>AX27-'[3]CONSTANT (QoQ)'!EE1922</f>
        <v>0</v>
      </c>
      <c r="DV27" s="432">
        <f>AY27-'[3]CONSTANT (QoQ)'!EF1922</f>
        <v>0</v>
      </c>
      <c r="DW27" s="432">
        <f>AZ27-'[3]CONSTANT (QoQ)'!EG1922</f>
        <v>0</v>
      </c>
      <c r="DX27" s="432">
        <f>BA27-'[3]CONSTANT (QoQ)'!EH1922</f>
        <v>0</v>
      </c>
      <c r="DY27" s="434"/>
      <c r="DZ27" s="432">
        <f>BC27-'[3]CONSTANT (QoQ)'!EI1922</f>
        <v>0</v>
      </c>
      <c r="EA27" s="432">
        <f>BD27-'[3]CONSTANT (QoQ)'!EJ1922</f>
        <v>0</v>
      </c>
      <c r="EB27" s="432">
        <f>BE27-'[3]CONSTANT (QoQ)'!EK1922</f>
        <v>0</v>
      </c>
      <c r="EC27" s="432">
        <f>BF27-'[3]CONSTANT (QoQ)'!EL1922</f>
        <v>0</v>
      </c>
      <c r="ED27" s="434"/>
      <c r="EE27" s="432">
        <f>BH27-'[3]CONSTANT (QoQ)'!EM1922</f>
        <v>0</v>
      </c>
      <c r="EF27" s="432">
        <f>BI27-'[3]CONSTANT (QoQ)'!EN1922</f>
        <v>0</v>
      </c>
      <c r="EG27" s="432">
        <f>BJ27-'[3]CONSTANT (QoQ)'!EO1922</f>
        <v>0</v>
      </c>
      <c r="EH27" s="432">
        <f>BK27-'[3]CONSTANT (QoQ)'!EP1922</f>
        <v>0</v>
      </c>
      <c r="EI27" s="434"/>
      <c r="EJ27" s="432">
        <f>BM27-'[3]CONSTANT (QoQ)'!EQ1922</f>
        <v>0</v>
      </c>
      <c r="EK27" s="432">
        <f>BN27-'[3]CONSTANT (QoQ)'!ER1922</f>
        <v>0</v>
      </c>
      <c r="EL27" s="432">
        <f>BO27-'[3]CONSTANT (QoQ)'!ES1922</f>
        <v>0</v>
      </c>
      <c r="EM27" s="432">
        <f>BP27-'[3]CONSTANT (QoQ)'!ET1922</f>
        <v>0</v>
      </c>
      <c r="EN27" s="434"/>
      <c r="EO27" s="432">
        <f>BR27-'[3]CONSTANT (QoQ)'!EU1922</f>
        <v>0</v>
      </c>
      <c r="EP27" s="432">
        <f>BS27-'[3]CONSTANT (QoQ)'!EV1922</f>
        <v>0</v>
      </c>
      <c r="EQ27" s="432">
        <f>BT27-'[3]CONSTANT (QoQ)'!EW1922</f>
        <v>0</v>
      </c>
      <c r="ER27" s="432" t="e">
        <f>BU27-'[3]CONSTANT (QoQ)'!EX1922</f>
        <v>#DIV/0!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451"/>
      <c r="I28" s="65">
        <f>('8B'!I28/'8B'!H28-1)*100</f>
        <v>0.580335197565085</v>
      </c>
      <c r="J28" s="65">
        <f>('8B'!J28/'8B'!I28-1)*100</f>
        <v>9.5266192982133688</v>
      </c>
      <c r="K28" s="65">
        <f>('8B'!K28/'8B'!J28-1)*100</f>
        <v>2.4434444676861178</v>
      </c>
      <c r="L28" s="65">
        <f>('8B'!L28/'8B'!K28-1)*100</f>
        <v>-1.6261689692515735</v>
      </c>
      <c r="M28" s="65">
        <f>('8B'!M28/'8B'!L28-1)*100</f>
        <v>-0.69326699481402354</v>
      </c>
      <c r="N28" s="65">
        <f>('8B'!N28/'8B'!M28-1)*100</f>
        <v>21.358799891795343</v>
      </c>
      <c r="O28" s="65">
        <f>('8B'!O28/'8B'!N28-1)*100</f>
        <v>11.025793736026323</v>
      </c>
      <c r="P28" s="65">
        <f>('8B'!P28/'8B'!O28-1)*100</f>
        <v>-12.510193391303392</v>
      </c>
      <c r="Q28" s="65">
        <f>('8B'!Q28/'8B'!P28-1)*100</f>
        <v>5.3388114051019731</v>
      </c>
      <c r="R28" s="65">
        <f>('8B'!R28/'8B'!Q28-1)*100</f>
        <v>-100</v>
      </c>
      <c r="S28" s="35"/>
      <c r="T28" s="35"/>
      <c r="U28" s="65">
        <f>('8B'!U28/'8B'!T28-1)*100</f>
        <v>-0.20182030032634968</v>
      </c>
      <c r="V28" s="65">
        <f>('8B'!V28/'8B'!U28-1)*100</f>
        <v>8.3253977127750733</v>
      </c>
      <c r="W28" s="65">
        <f>('8B'!W28/'8B'!V28-1)*100</f>
        <v>2.2076890215125378</v>
      </c>
      <c r="X28" s="65"/>
      <c r="Y28" s="65">
        <f>('8B'!Y28/'8B'!W28-1)*100</f>
        <v>-9.1892247533735585</v>
      </c>
      <c r="Z28" s="65">
        <f>('8B'!Z28/'8B'!Y28-1)*100</f>
        <v>-0.10249815015908048</v>
      </c>
      <c r="AA28" s="65">
        <f>('8B'!AA28/'8B'!Z28-1)*100</f>
        <v>6.9917580918289257</v>
      </c>
      <c r="AB28" s="65">
        <f>('8B'!AB28/'8B'!AA28-1)*100</f>
        <v>5.3695414067329805</v>
      </c>
      <c r="AC28" s="65"/>
      <c r="AD28" s="65">
        <f>('8B'!AD28/'8B'!AB28-1)*100</f>
        <v>-0.38372141653477687</v>
      </c>
      <c r="AE28" s="65">
        <f>('8B'!AE28/'8B'!AD28-1)*100</f>
        <v>-1.8784179546386115</v>
      </c>
      <c r="AF28" s="65">
        <f>('8B'!AF28/'8B'!AE28-1)*100</f>
        <v>7.6777948459772594</v>
      </c>
      <c r="AG28" s="65">
        <f>('8B'!AG28/'8B'!AF28-1)*100</f>
        <v>1.5060343108985741E-2</v>
      </c>
      <c r="AH28" s="65"/>
      <c r="AI28" s="65">
        <f>('8B'!AI28/'8B'!AG28-1)*100</f>
        <v>-2.9126549420741776</v>
      </c>
      <c r="AJ28" s="65">
        <f>('8B'!AJ28/'8B'!AI28-1)*100</f>
        <v>-1.2963962716561528</v>
      </c>
      <c r="AK28" s="65">
        <f>('8B'!AK28/'8B'!AJ28-1)*100</f>
        <v>5.0712332924275572</v>
      </c>
      <c r="AL28" s="65">
        <f>('8B'!AL28/'8B'!AK28-1)*100</f>
        <v>2.6306333756215716</v>
      </c>
      <c r="AM28" s="65"/>
      <c r="AN28" s="65">
        <f>('8B'!AN28/'8B'!AL28-1)*100</f>
        <v>-6.6875799484115594</v>
      </c>
      <c r="AO28" s="65">
        <f>('8B'!AO28/'8B'!AN28-1)*100</f>
        <v>3.2917557139500175E-2</v>
      </c>
      <c r="AP28" s="65">
        <f>('8B'!AP28/'8B'!AO28-1)*100</f>
        <v>1.4749995186647213</v>
      </c>
      <c r="AQ28" s="65">
        <f>('8B'!AQ28/'8B'!AP28-1)*100</f>
        <v>1.8801956928504948</v>
      </c>
      <c r="AR28" s="65"/>
      <c r="AS28" s="65">
        <f>('8B'!AS28/'8B'!AQ28-1)*100</f>
        <v>-7.0878094239360978</v>
      </c>
      <c r="AT28" s="65">
        <f>('8B'!AT28/'8B'!AS28-1)*100</f>
        <v>-11.005723756200092</v>
      </c>
      <c r="AU28" s="65">
        <f>('8B'!AU28/'8B'!AT28-1)*100</f>
        <v>26.765792761495135</v>
      </c>
      <c r="AV28" s="65">
        <f>('8B'!AV28/'8B'!AU28-1)*100</f>
        <v>3.4615469664486254</v>
      </c>
      <c r="AW28" s="65">
        <f>('8B'!AW28/'8B'!AV28-1)*100</f>
        <v>-100</v>
      </c>
      <c r="AX28" s="65">
        <f>('8B'!AX28/'8B'!AV28-1)*100</f>
        <v>3.2628990283651627</v>
      </c>
      <c r="AY28" s="65">
        <f>('8B'!AY28/'8B'!AX28-1)*100</f>
        <v>3.0024722432253625</v>
      </c>
      <c r="AZ28" s="65">
        <f>('8B'!AZ28/'8B'!AY28-1)*100</f>
        <v>1.2897360890979703</v>
      </c>
      <c r="BA28" s="65">
        <f>('8B'!BA28/'8B'!AZ28-1)*100</f>
        <v>9.3443766125981487</v>
      </c>
      <c r="BB28" s="65"/>
      <c r="BC28" s="65">
        <f>('8B'!BC28/'8B'!BA28-1)*100</f>
        <v>-2.2754981085210679</v>
      </c>
      <c r="BD28" s="65">
        <f>('8B'!BD28/'8B'!BC28-1)*100</f>
        <v>4.0050013222799441</v>
      </c>
      <c r="BE28" s="65">
        <f>('8B'!BE28/'8B'!BD28-1)*100</f>
        <v>5.5394386280458008</v>
      </c>
      <c r="BF28" s="65">
        <f>('8B'!BF28/'8B'!BE28-1)*100</f>
        <v>-3.5135215734805714</v>
      </c>
      <c r="BG28" s="65"/>
      <c r="BH28" s="65">
        <f>('8B'!BH28/'8B'!BF28-1)*100</f>
        <v>-12.276501093823121</v>
      </c>
      <c r="BI28" s="65">
        <f>('8B'!BI28/'8B'!BH28-1)*100</f>
        <v>-4.0725612716734254</v>
      </c>
      <c r="BJ28" s="65">
        <f>('8B'!BJ28/'8B'!BI28-1)*100</f>
        <v>3.6652968484157222</v>
      </c>
      <c r="BK28" s="65">
        <f>('8B'!BK28/'8B'!BJ28-1)*100</f>
        <v>0.39543151206959948</v>
      </c>
      <c r="BL28" s="65"/>
      <c r="BM28" s="572">
        <f>('8B'!BM28/'8B'!BK28-1)*100</f>
        <v>0.18230157293619431</v>
      </c>
      <c r="BN28" s="572">
        <f>('8B'!BN28/'8B'!BM28-1)*100</f>
        <v>1.2979655427138415</v>
      </c>
      <c r="BO28" s="65">
        <f>('8B'!BO28/'8B'!BN28-1)*100</f>
        <v>7.1412118984970796</v>
      </c>
      <c r="BP28" s="65">
        <f>('8B'!BP28/'8B'!BO28-1)*100</f>
        <v>-1.9649022024040841</v>
      </c>
      <c r="BQ28" s="65"/>
      <c r="BR28" s="572">
        <f>('8B'!BR28/'8B'!BP28-1)*100</f>
        <v>-4.463901840961471</v>
      </c>
      <c r="BS28" s="572">
        <f>('8B'!BS28/'8B'!BR28-1)*100</f>
        <v>1.053693069168693</v>
      </c>
      <c r="BT28" s="65">
        <f>('8B'!BT28/'8B'!BS28-1)*100</f>
        <v>-100</v>
      </c>
      <c r="BU28" s="65" t="e">
        <f>('8B'!BU28/'8B'!BT28-1)*100</f>
        <v>#DIV/0!</v>
      </c>
      <c r="BV28" s="65">
        <f>('8B'!BV28/'8B'!AX28-1)*100</f>
        <v>-100</v>
      </c>
      <c r="BW28" s="65" t="e">
        <f>('8B'!BW28/'8B'!BV28-1)*100</f>
        <v>#DIV/0!</v>
      </c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/>
      <c r="CF28" s="432">
        <f>I28-'[3]CONSTANT (YoY)'!FW1923</f>
        <v>0</v>
      </c>
      <c r="CG28" s="432">
        <f>J28-'[3]CONSTANT (YoY)'!FX1923</f>
        <v>0</v>
      </c>
      <c r="CH28" s="432">
        <f>K28-'[3]CONSTANT (YoY)'!FY1923</f>
        <v>0</v>
      </c>
      <c r="CI28" s="432">
        <f>L28-'[3]CONSTANT (YoY)'!FZ1923</f>
        <v>0</v>
      </c>
      <c r="CJ28" s="432">
        <f>M28-'[3]CONSTANT (YoY)'!GA1923</f>
        <v>0</v>
      </c>
      <c r="CK28" s="432">
        <f>N28-'[3]CONSTANT (YoY)'!GB1923</f>
        <v>0</v>
      </c>
      <c r="CL28" s="432">
        <f>O28-'[3]CONSTANT (YoY)'!GC1923</f>
        <v>0</v>
      </c>
      <c r="CM28" s="432">
        <f>P28-'[3]CONSTANT (YoY)'!GD1923</f>
        <v>0</v>
      </c>
      <c r="CN28" s="432">
        <f>Q28-'[3]CONSTANT (YoY)'!GE1923</f>
        <v>0</v>
      </c>
      <c r="CO28" s="432">
        <f>R28-'[3]CONSTANT (YoY)'!GF1923</f>
        <v>0</v>
      </c>
      <c r="CP28" s="434"/>
      <c r="CQ28" s="432" t="e">
        <f>T28-'[3]CONSTANT (QoQ)'!DG1923</f>
        <v>#REF!</v>
      </c>
      <c r="CR28" s="432">
        <f>U28-'[3]CONSTANT (QoQ)'!DH1923</f>
        <v>0</v>
      </c>
      <c r="CS28" s="432">
        <f>V28-'[3]CONSTANT (QoQ)'!DI1923</f>
        <v>0</v>
      </c>
      <c r="CT28" s="432">
        <f>W28-'[3]CONSTANT (QoQ)'!DJ1923</f>
        <v>0</v>
      </c>
      <c r="CU28" s="434"/>
      <c r="CV28" s="432">
        <f>Y28-'[3]CONSTANT (QoQ)'!DK1923</f>
        <v>0</v>
      </c>
      <c r="CW28" s="432">
        <f>Z28-'[3]CONSTANT (QoQ)'!DL1923</f>
        <v>0</v>
      </c>
      <c r="CX28" s="432">
        <f>AA28-'[3]CONSTANT (QoQ)'!DM1923</f>
        <v>0</v>
      </c>
      <c r="CY28" s="432">
        <f>AB28-'[3]CONSTANT (QoQ)'!DN1923</f>
        <v>0</v>
      </c>
      <c r="CZ28" s="434"/>
      <c r="DA28" s="432">
        <f>AD28-'[3]CONSTANT (QoQ)'!DO1923</f>
        <v>0</v>
      </c>
      <c r="DB28" s="432">
        <f>AE28-'[3]CONSTANT (QoQ)'!DP1923</f>
        <v>0</v>
      </c>
      <c r="DC28" s="432">
        <f>AF28-'[3]CONSTANT (QoQ)'!DQ1923</f>
        <v>0</v>
      </c>
      <c r="DD28" s="432">
        <f>AG28-'[3]CONSTANT (QoQ)'!DR1923</f>
        <v>0</v>
      </c>
      <c r="DE28" s="434"/>
      <c r="DF28" s="432">
        <f>AI28-'[3]CONSTANT (QoQ)'!DS1923</f>
        <v>0</v>
      </c>
      <c r="DG28" s="432">
        <f>AJ28-'[3]CONSTANT (QoQ)'!DT1923</f>
        <v>0</v>
      </c>
      <c r="DH28" s="432">
        <f>AK28-'[3]CONSTANT (QoQ)'!DU1923</f>
        <v>0</v>
      </c>
      <c r="DI28" s="432">
        <f>AL28-'[3]CONSTANT (QoQ)'!DV1923</f>
        <v>0</v>
      </c>
      <c r="DJ28" s="434"/>
      <c r="DK28" s="432">
        <f>AN28-'[3]CONSTANT (QoQ)'!DW1923</f>
        <v>0</v>
      </c>
      <c r="DL28" s="432">
        <f>AO28-'[3]CONSTANT (QoQ)'!DX1923</f>
        <v>0</v>
      </c>
      <c r="DM28" s="432">
        <f>AP28-'[3]CONSTANT (QoQ)'!DY1923</f>
        <v>0</v>
      </c>
      <c r="DN28" s="432">
        <f>AQ28-'[3]CONSTANT (QoQ)'!DZ1923</f>
        <v>0</v>
      </c>
      <c r="DO28" s="434"/>
      <c r="DP28" s="432">
        <f>AS28-'[3]CONSTANT (QoQ)'!EA1923</f>
        <v>0</v>
      </c>
      <c r="DQ28" s="432">
        <f>AT28-'[3]CONSTANT (QoQ)'!EB1923</f>
        <v>0</v>
      </c>
      <c r="DR28" s="432">
        <f>AU28-'[3]CONSTANT (QoQ)'!EC1923</f>
        <v>0</v>
      </c>
      <c r="DS28" s="432">
        <f>AV28-'[3]CONSTANT (QoQ)'!ED1923</f>
        <v>0</v>
      </c>
      <c r="DT28" s="434"/>
      <c r="DU28" s="432">
        <f>AX28-'[3]CONSTANT (QoQ)'!EE1923</f>
        <v>0</v>
      </c>
      <c r="DV28" s="432">
        <f>AY28-'[3]CONSTANT (QoQ)'!EF1923</f>
        <v>0</v>
      </c>
      <c r="DW28" s="432">
        <f>AZ28-'[3]CONSTANT (QoQ)'!EG1923</f>
        <v>0</v>
      </c>
      <c r="DX28" s="432">
        <f>BA28-'[3]CONSTANT (QoQ)'!EH1923</f>
        <v>0</v>
      </c>
      <c r="DY28" s="434"/>
      <c r="DZ28" s="432">
        <f>BC28-'[3]CONSTANT (QoQ)'!EI1923</f>
        <v>0</v>
      </c>
      <c r="EA28" s="432">
        <f>BD28-'[3]CONSTANT (QoQ)'!EJ1923</f>
        <v>0</v>
      </c>
      <c r="EB28" s="432">
        <f>BE28-'[3]CONSTANT (QoQ)'!EK1923</f>
        <v>0</v>
      </c>
      <c r="EC28" s="432">
        <f>BF28-'[3]CONSTANT (QoQ)'!EL1923</f>
        <v>0</v>
      </c>
      <c r="ED28" s="434"/>
      <c r="EE28" s="432">
        <f>BH28-'[3]CONSTANT (QoQ)'!EM1923</f>
        <v>0</v>
      </c>
      <c r="EF28" s="432">
        <f>BI28-'[3]CONSTANT (QoQ)'!EN1923</f>
        <v>0</v>
      </c>
      <c r="EG28" s="432">
        <f>BJ28-'[3]CONSTANT (QoQ)'!EO1923</f>
        <v>0</v>
      </c>
      <c r="EH28" s="432">
        <f>BK28-'[3]CONSTANT (QoQ)'!EP1923</f>
        <v>0</v>
      </c>
      <c r="EI28" s="434"/>
      <c r="EJ28" s="432">
        <f>BM28-'[3]CONSTANT (QoQ)'!EQ1923</f>
        <v>0</v>
      </c>
      <c r="EK28" s="432">
        <f>BN28-'[3]CONSTANT (QoQ)'!ER1923</f>
        <v>0</v>
      </c>
      <c r="EL28" s="432">
        <f>BO28-'[3]CONSTANT (QoQ)'!ES1923</f>
        <v>0</v>
      </c>
      <c r="EM28" s="432">
        <f>BP28-'[3]CONSTANT (QoQ)'!ET1923</f>
        <v>0</v>
      </c>
      <c r="EN28" s="434"/>
      <c r="EO28" s="432">
        <f>BR28-'[3]CONSTANT (QoQ)'!EU1923</f>
        <v>0</v>
      </c>
      <c r="EP28" s="432">
        <f>BS28-'[3]CONSTANT (QoQ)'!EV1923</f>
        <v>0</v>
      </c>
      <c r="EQ28" s="432">
        <f>BT28-'[3]CONSTANT (QoQ)'!EW1923</f>
        <v>0</v>
      </c>
      <c r="ER28" s="432" t="e">
        <f>BU28-'[3]CONSTANT (QoQ)'!EX1923</f>
        <v>#DIV/0!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451"/>
      <c r="I29" s="65">
        <f>('8B'!I29/'8B'!H29-1)*100</f>
        <v>5.0195287203717021</v>
      </c>
      <c r="J29" s="65">
        <f>('8B'!J29/'8B'!I29-1)*100</f>
        <v>4.6384672494266033</v>
      </c>
      <c r="K29" s="65">
        <f>('8B'!K29/'8B'!J29-1)*100</f>
        <v>-0.62858185959946411</v>
      </c>
      <c r="L29" s="65">
        <f>('8B'!L29/'8B'!K29-1)*100</f>
        <v>1.9631807422141767</v>
      </c>
      <c r="M29" s="65">
        <f>('8B'!M29/'8B'!L29-1)*100</f>
        <v>-47.82873795085284</v>
      </c>
      <c r="N29" s="65">
        <f>('8B'!N29/'8B'!M29-1)*100</f>
        <v>-8.2070071091451489</v>
      </c>
      <c r="O29" s="65">
        <f>('8B'!O29/'8B'!N29-1)*100</f>
        <v>58.2561938843726</v>
      </c>
      <c r="P29" s="65">
        <f>('8B'!P29/'8B'!O29-1)*100</f>
        <v>32.929752236375286</v>
      </c>
      <c r="Q29" s="65">
        <f>('8B'!Q29/'8B'!P29-1)*100</f>
        <v>25.483028014343432</v>
      </c>
      <c r="R29" s="65">
        <f>('8B'!R29/'8B'!Q29-1)*100</f>
        <v>-100</v>
      </c>
      <c r="S29" s="35"/>
      <c r="T29" s="35"/>
      <c r="U29" s="65">
        <f>('8B'!U29/'8B'!T29-1)*100</f>
        <v>-2.787281317817436</v>
      </c>
      <c r="V29" s="65">
        <f>('8B'!V29/'8B'!U29-1)*100</f>
        <v>0.75427358292194935</v>
      </c>
      <c r="W29" s="65">
        <f>('8B'!W29/'8B'!V29-1)*100</f>
        <v>5.3781296187082273</v>
      </c>
      <c r="X29" s="65"/>
      <c r="Y29" s="65">
        <f>('8B'!Y29/'8B'!W29-1)*100</f>
        <v>0.82371465796367005</v>
      </c>
      <c r="Z29" s="65">
        <f>('8B'!Z29/'8B'!Y29-1)*100</f>
        <v>2.9439714343510115</v>
      </c>
      <c r="AA29" s="65">
        <f>('8B'!AA29/'8B'!Z29-1)*100</f>
        <v>-5.9312940497566409</v>
      </c>
      <c r="AB29" s="65">
        <f>('8B'!AB29/'8B'!AA29-1)*100</f>
        <v>5.5875131339209627</v>
      </c>
      <c r="AC29" s="65"/>
      <c r="AD29" s="65">
        <f>('8B'!AD29/'8B'!AB29-1)*100</f>
        <v>-2.6547646530004521</v>
      </c>
      <c r="AE29" s="65">
        <f>('8B'!AE29/'8B'!AD29-1)*100</f>
        <v>9.186942651806973</v>
      </c>
      <c r="AF29" s="65">
        <f>('8B'!AF29/'8B'!AE29-1)*100</f>
        <v>-2.7011677656095467</v>
      </c>
      <c r="AG29" s="65">
        <f>('8B'!AG29/'8B'!AF29-1)*100</f>
        <v>0.92672078992486195</v>
      </c>
      <c r="AH29" s="65"/>
      <c r="AI29" s="65">
        <f>('8B'!AI29/'8B'!AG29-1)*100</f>
        <v>-5.916226394975066</v>
      </c>
      <c r="AJ29" s="65">
        <f>('8B'!AJ29/'8B'!AI29-1)*100</f>
        <v>4.4209306913846946</v>
      </c>
      <c r="AK29" s="65">
        <f>('8B'!AK29/'8B'!AJ29-1)*100</f>
        <v>0.19954585312609296</v>
      </c>
      <c r="AL29" s="65">
        <f>('8B'!AL29/'8B'!AK29-1)*100</f>
        <v>2.5350799895397458</v>
      </c>
      <c r="AM29" s="65"/>
      <c r="AN29" s="65">
        <f>('8B'!AN29/'8B'!AL29-1)*100</f>
        <v>-1.71800983399375</v>
      </c>
      <c r="AO29" s="65">
        <f>('8B'!AO29/'8B'!AN29-1)*100</f>
        <v>-0.89515107987686582</v>
      </c>
      <c r="AP29" s="65">
        <f>('8B'!AP29/'8B'!AO29-1)*100</f>
        <v>4.7257733173723615</v>
      </c>
      <c r="AQ29" s="65">
        <f>('8B'!AQ29/'8B'!AP29-1)*100</f>
        <v>-3.9239104753357568</v>
      </c>
      <c r="AR29" s="65"/>
      <c r="AS29" s="65">
        <f>('8B'!AS29/'8B'!AQ29-1)*100</f>
        <v>-21.879229155697988</v>
      </c>
      <c r="AT29" s="65">
        <f>('8B'!AT29/'8B'!AS29-1)*100</f>
        <v>-44.766198951765368</v>
      </c>
      <c r="AU29" s="65">
        <f>('8B'!AU29/'8B'!AT29-1)*100</f>
        <v>2.6740035491417347</v>
      </c>
      <c r="AV29" s="65">
        <f>('8B'!AV29/'8B'!AU29-1)*100</f>
        <v>1.7364526408922831</v>
      </c>
      <c r="AW29" s="65">
        <f>('8B'!AW29/'8B'!AV29-1)*100</f>
        <v>-100</v>
      </c>
      <c r="AX29" s="65">
        <f>('8B'!AX29/'8B'!AV29-1)*100</f>
        <v>0.63889335317486307</v>
      </c>
      <c r="AY29" s="65">
        <f>('8B'!AY29/'8B'!AX29-1)*100</f>
        <v>6.7606451015616686</v>
      </c>
      <c r="AZ29" s="65">
        <f>('8B'!AZ29/'8B'!AY29-1)*100</f>
        <v>-2.682792712802029</v>
      </c>
      <c r="BA29" s="65">
        <f>('8B'!BA29/'8B'!AZ29-1)*100</f>
        <v>11.278235160346517</v>
      </c>
      <c r="BB29" s="65"/>
      <c r="BC29" s="65">
        <f>('8B'!BC29/'8B'!BA29-1)*100</f>
        <v>6.4202946363900448</v>
      </c>
      <c r="BD29" s="65">
        <f>('8B'!BD29/'8B'!BC29-1)*100</f>
        <v>30.11211209564091</v>
      </c>
      <c r="BE29" s="65">
        <f>('8B'!BE29/'8B'!BD29-1)*100</f>
        <v>17.692614029489874</v>
      </c>
      <c r="BF29" s="65">
        <f>('8B'!BF29/'8B'!BE29-1)*100</f>
        <v>7.7804667980485576</v>
      </c>
      <c r="BG29" s="65"/>
      <c r="BH29" s="65">
        <f>('8B'!BH29/'8B'!BF29-1)*100</f>
        <v>-5.8401262287894884</v>
      </c>
      <c r="BI29" s="65">
        <f>('8B'!BI29/'8B'!BH29-1)*100</f>
        <v>17.572443053285824</v>
      </c>
      <c r="BJ29" s="65">
        <f>('8B'!BJ29/'8B'!BI29-1)*100</f>
        <v>0.44816226955917138</v>
      </c>
      <c r="BK29" s="65">
        <f>('8B'!BK29/'8B'!BJ29-1)*100</f>
        <v>12.883761982200713</v>
      </c>
      <c r="BL29" s="65"/>
      <c r="BM29" s="572">
        <f>('8B'!BM29/'8B'!BK29-1)*100</f>
        <v>-3.7631235755863912E-2</v>
      </c>
      <c r="BN29" s="572">
        <f>('8B'!BN29/'8B'!BM29-1)*100</f>
        <v>10.005050599402754</v>
      </c>
      <c r="BO29" s="65">
        <f>('8B'!BO29/'8B'!BN29-1)*100</f>
        <v>1.854345315789363</v>
      </c>
      <c r="BP29" s="65">
        <f>('8B'!BP29/'8B'!BO29-1)*100</f>
        <v>6.699197939480106</v>
      </c>
      <c r="BQ29" s="65"/>
      <c r="BR29" s="572">
        <f>('8B'!BR29/'8B'!BP29-1)*100</f>
        <v>-2.2240695930750842</v>
      </c>
      <c r="BS29" s="572">
        <f>('8B'!BS29/'8B'!BR29-1)*100</f>
        <v>1.6636004665652626</v>
      </c>
      <c r="BT29" s="65">
        <f>('8B'!BT29/'8B'!BS29-1)*100</f>
        <v>-100</v>
      </c>
      <c r="BU29" s="65" t="e">
        <f>('8B'!BU29/'8B'!BT29-1)*100</f>
        <v>#DIV/0!</v>
      </c>
      <c r="BV29" s="67"/>
      <c r="BW29" s="67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/>
      <c r="CF29" s="432">
        <f>I29-'[3]CONSTANT (YoY)'!FW1924</f>
        <v>0</v>
      </c>
      <c r="CG29" s="432">
        <f>J29-'[3]CONSTANT (YoY)'!FX1924</f>
        <v>0</v>
      </c>
      <c r="CH29" s="432">
        <f>K29-'[3]CONSTANT (YoY)'!FY1924</f>
        <v>0</v>
      </c>
      <c r="CI29" s="432">
        <f>L29-'[3]CONSTANT (YoY)'!FZ1924</f>
        <v>0</v>
      </c>
      <c r="CJ29" s="432">
        <f>M29-'[3]CONSTANT (YoY)'!GA1924</f>
        <v>0</v>
      </c>
      <c r="CK29" s="432">
        <f>N29-'[3]CONSTANT (YoY)'!GB1924</f>
        <v>0</v>
      </c>
      <c r="CL29" s="432">
        <f>O29-'[3]CONSTANT (YoY)'!GC1924</f>
        <v>0</v>
      </c>
      <c r="CM29" s="432">
        <f>P29-'[3]CONSTANT (YoY)'!GD1924</f>
        <v>0</v>
      </c>
      <c r="CN29" s="432">
        <f>Q29-'[3]CONSTANT (YoY)'!GE1924</f>
        <v>0</v>
      </c>
      <c r="CO29" s="432">
        <f>R29-'[3]CONSTANT (YoY)'!GF1924</f>
        <v>0</v>
      </c>
      <c r="CP29" s="434"/>
      <c r="CQ29" s="432" t="e">
        <f>T29-'[3]CONSTANT (QoQ)'!DG1924</f>
        <v>#REF!</v>
      </c>
      <c r="CR29" s="432">
        <f>U29-'[3]CONSTANT (QoQ)'!DH1924</f>
        <v>0</v>
      </c>
      <c r="CS29" s="432">
        <f>V29-'[3]CONSTANT (QoQ)'!DI1924</f>
        <v>0</v>
      </c>
      <c r="CT29" s="432">
        <f>W29-'[3]CONSTANT (QoQ)'!DJ1924</f>
        <v>0</v>
      </c>
      <c r="CU29" s="434"/>
      <c r="CV29" s="432">
        <f>Y29-'[3]CONSTANT (QoQ)'!DK1924</f>
        <v>0</v>
      </c>
      <c r="CW29" s="432">
        <f>Z29-'[3]CONSTANT (QoQ)'!DL1924</f>
        <v>0</v>
      </c>
      <c r="CX29" s="432">
        <f>AA29-'[3]CONSTANT (QoQ)'!DM1924</f>
        <v>0</v>
      </c>
      <c r="CY29" s="432">
        <f>AB29-'[3]CONSTANT (QoQ)'!DN1924</f>
        <v>0</v>
      </c>
      <c r="CZ29" s="434"/>
      <c r="DA29" s="432">
        <f>AD29-'[3]CONSTANT (QoQ)'!DO1924</f>
        <v>0</v>
      </c>
      <c r="DB29" s="432">
        <f>AE29-'[3]CONSTANT (QoQ)'!DP1924</f>
        <v>0</v>
      </c>
      <c r="DC29" s="432">
        <f>AF29-'[3]CONSTANT (QoQ)'!DQ1924</f>
        <v>0</v>
      </c>
      <c r="DD29" s="432">
        <f>AG29-'[3]CONSTANT (QoQ)'!DR1924</f>
        <v>0</v>
      </c>
      <c r="DE29" s="434"/>
      <c r="DF29" s="432">
        <f>AI29-'[3]CONSTANT (QoQ)'!DS1924</f>
        <v>0</v>
      </c>
      <c r="DG29" s="432">
        <f>AJ29-'[3]CONSTANT (QoQ)'!DT1924</f>
        <v>0</v>
      </c>
      <c r="DH29" s="432">
        <f>AK29-'[3]CONSTANT (QoQ)'!DU1924</f>
        <v>0</v>
      </c>
      <c r="DI29" s="432">
        <f>AL29-'[3]CONSTANT (QoQ)'!DV1924</f>
        <v>0</v>
      </c>
      <c r="DJ29" s="434"/>
      <c r="DK29" s="432">
        <f>AN29-'[3]CONSTANT (QoQ)'!DW1924</f>
        <v>0</v>
      </c>
      <c r="DL29" s="432">
        <f>AO29-'[3]CONSTANT (QoQ)'!DX1924</f>
        <v>0</v>
      </c>
      <c r="DM29" s="432">
        <f>AP29-'[3]CONSTANT (QoQ)'!DY1924</f>
        <v>0</v>
      </c>
      <c r="DN29" s="432">
        <f>AQ29-'[3]CONSTANT (QoQ)'!DZ1924</f>
        <v>0</v>
      </c>
      <c r="DO29" s="434"/>
      <c r="DP29" s="432">
        <f>AS29-'[3]CONSTANT (QoQ)'!EA1924</f>
        <v>0</v>
      </c>
      <c r="DQ29" s="432">
        <f>AT29-'[3]CONSTANT (QoQ)'!EB1924</f>
        <v>0</v>
      </c>
      <c r="DR29" s="432">
        <f>AU29-'[3]CONSTANT (QoQ)'!EC1924</f>
        <v>0</v>
      </c>
      <c r="DS29" s="432">
        <f>AV29-'[3]CONSTANT (QoQ)'!ED1924</f>
        <v>0</v>
      </c>
      <c r="DT29" s="434"/>
      <c r="DU29" s="432">
        <f>AX29-'[3]CONSTANT (QoQ)'!EE1924</f>
        <v>0</v>
      </c>
      <c r="DV29" s="432">
        <f>AY29-'[3]CONSTANT (QoQ)'!EF1924</f>
        <v>-2.2204460492503131E-14</v>
      </c>
      <c r="DW29" s="432">
        <f>AZ29-'[3]CONSTANT (QoQ)'!EG1924</f>
        <v>2.2204460492503131E-14</v>
      </c>
      <c r="DX29" s="432">
        <f>BA29-'[3]CONSTANT (QoQ)'!EH1924</f>
        <v>0</v>
      </c>
      <c r="DY29" s="434"/>
      <c r="DZ29" s="432">
        <f>BC29-'[3]CONSTANT (QoQ)'!EI1924</f>
        <v>0</v>
      </c>
      <c r="EA29" s="432">
        <f>BD29-'[3]CONSTANT (QoQ)'!EJ1924</f>
        <v>0</v>
      </c>
      <c r="EB29" s="432">
        <f>BE29-'[3]CONSTANT (QoQ)'!EK1924</f>
        <v>0</v>
      </c>
      <c r="EC29" s="432">
        <f>BF29-'[3]CONSTANT (QoQ)'!EL1924</f>
        <v>0</v>
      </c>
      <c r="ED29" s="434"/>
      <c r="EE29" s="432">
        <f>BH29-'[3]CONSTANT (QoQ)'!EM1924</f>
        <v>0</v>
      </c>
      <c r="EF29" s="432">
        <f>BI29-'[3]CONSTANT (QoQ)'!EN1924</f>
        <v>0</v>
      </c>
      <c r="EG29" s="432">
        <f>BJ29-'[3]CONSTANT (QoQ)'!EO1924</f>
        <v>0</v>
      </c>
      <c r="EH29" s="432">
        <f>BK29-'[3]CONSTANT (QoQ)'!EP1924</f>
        <v>0</v>
      </c>
      <c r="EI29" s="434"/>
      <c r="EJ29" s="432">
        <f>BM29-'[3]CONSTANT (QoQ)'!EQ1924</f>
        <v>0</v>
      </c>
      <c r="EK29" s="432">
        <f>BN29-'[3]CONSTANT (QoQ)'!ER1924</f>
        <v>0</v>
      </c>
      <c r="EL29" s="432">
        <f>BO29-'[3]CONSTANT (QoQ)'!ES1924</f>
        <v>0</v>
      </c>
      <c r="EM29" s="432">
        <f>BP29-'[3]CONSTANT (QoQ)'!ET1924</f>
        <v>0</v>
      </c>
      <c r="EN29" s="434"/>
      <c r="EO29" s="432">
        <f>BR29-'[3]CONSTANT (QoQ)'!EU1924</f>
        <v>0</v>
      </c>
      <c r="EP29" s="432">
        <f>BS29-'[3]CONSTANT (QoQ)'!EV1924</f>
        <v>0</v>
      </c>
      <c r="EQ29" s="432">
        <f>BT29-'[3]CONSTANT (QoQ)'!EW1924</f>
        <v>0</v>
      </c>
      <c r="ER29" s="432" t="e">
        <f>BU29-'[3]CONSTANT (QoQ)'!EX1924</f>
        <v>#DIV/0!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452"/>
      <c r="I30" s="64">
        <f>('8B'!I30/'8B'!H30-1)*100</f>
        <v>1.4341476217637927</v>
      </c>
      <c r="J30" s="64">
        <f>('8B'!J30/'8B'!I30-1)*100</f>
        <v>10.191799832595239</v>
      </c>
      <c r="K30" s="64">
        <f>('8B'!K30/'8B'!J30-1)*100</f>
        <v>1.4882651910245848</v>
      </c>
      <c r="L30" s="64">
        <f>('8B'!L30/'8B'!K30-1)*100</f>
        <v>-2.3880981592309558</v>
      </c>
      <c r="M30" s="64">
        <f>('8B'!M30/'8B'!L30-1)*100</f>
        <v>-7.914272001989719</v>
      </c>
      <c r="N30" s="64">
        <f>('8B'!N30/'8B'!M30-1)*100</f>
        <v>21.185828097559533</v>
      </c>
      <c r="O30" s="64">
        <f>('8B'!O30/'8B'!N30-1)*100</f>
        <v>15.992215056028636</v>
      </c>
      <c r="P30" s="64">
        <f>('8B'!P30/'8B'!O30-1)*100</f>
        <v>-6.7514705306115808</v>
      </c>
      <c r="Q30" s="64">
        <f>('8B'!Q30/'8B'!P30-1)*100</f>
        <v>8.2452566941936709</v>
      </c>
      <c r="R30" s="64">
        <f>('8B'!R30/'8B'!Q30-1)*100</f>
        <v>-100</v>
      </c>
      <c r="S30" s="33"/>
      <c r="T30" s="33"/>
      <c r="U30" s="64">
        <f>('8B'!U30/'8B'!T30-1)*100</f>
        <v>0.61059560714022965</v>
      </c>
      <c r="V30" s="64">
        <f>('8B'!V30/'8B'!U30-1)*100</f>
        <v>6.3540884397651265</v>
      </c>
      <c r="W30" s="64">
        <f>('8B'!W30/'8B'!V30-1)*100</f>
        <v>3.4060559399757384</v>
      </c>
      <c r="X30" s="64"/>
      <c r="Y30" s="64">
        <f>('8B'!Y30/'8B'!W30-1)*100</f>
        <v>-7.4607476609173329</v>
      </c>
      <c r="Z30" s="64">
        <f>('8B'!Z30/'8B'!Y30-1)*100</f>
        <v>0.98585581687002932</v>
      </c>
      <c r="AA30" s="64">
        <f>('8B'!AA30/'8B'!Z30-1)*100</f>
        <v>2.0021706137334006</v>
      </c>
      <c r="AB30" s="64">
        <f>('8B'!AB30/'8B'!AA30-1)*100</f>
        <v>7.1299125824533016</v>
      </c>
      <c r="AC30" s="64"/>
      <c r="AD30" s="64">
        <f>('8B'!AD30/'8B'!AB30-1)*100</f>
        <v>2.4398961895258919</v>
      </c>
      <c r="AE30" s="64">
        <f>('8B'!AE30/'8B'!AD30-1)*100</f>
        <v>-2.0492683936412237</v>
      </c>
      <c r="AF30" s="64">
        <f>('8B'!AF30/'8B'!AE30-1)*100</f>
        <v>4.3753401477953036</v>
      </c>
      <c r="AG30" s="64">
        <f>('8B'!AG30/'8B'!AF30-1)*100</f>
        <v>1.433661747156223</v>
      </c>
      <c r="AH30" s="64"/>
      <c r="AI30" s="64">
        <f>('8B'!AI30/'8B'!AG30-1)*100</f>
        <v>-5.5071945571068648</v>
      </c>
      <c r="AJ30" s="64">
        <f>('8B'!AJ30/'8B'!AI30-1)*100</f>
        <v>3.629415341572928</v>
      </c>
      <c r="AK30" s="64">
        <f>('8B'!AK30/'8B'!AJ30-1)*100</f>
        <v>3.0272877979983903</v>
      </c>
      <c r="AL30" s="64">
        <f>('8B'!AL30/'8B'!AK30-1)*100</f>
        <v>1.0688183044268218</v>
      </c>
      <c r="AM30" s="64"/>
      <c r="AN30" s="64">
        <f>('8B'!AN30/'8B'!AL30-1)*100</f>
        <v>-8.8003098363905963</v>
      </c>
      <c r="AO30" s="64">
        <f>('8B'!AO30/'8B'!AN30-1)*100</f>
        <v>2.9214898749558404</v>
      </c>
      <c r="AP30" s="64">
        <f>('8B'!AP30/'8B'!AO30-1)*100</f>
        <v>1.9146385871442462</v>
      </c>
      <c r="AQ30" s="64">
        <f>('8B'!AQ30/'8B'!AP30-1)*100</f>
        <v>2.0967627352645124</v>
      </c>
      <c r="AR30" s="64"/>
      <c r="AS30" s="64">
        <f>('8B'!AS30/'8B'!AQ30-1)*100</f>
        <v>-8.4402473212906166</v>
      </c>
      <c r="AT30" s="64">
        <f>('8B'!AT30/'8B'!AS30-1)*100</f>
        <v>-14.495101566538093</v>
      </c>
      <c r="AU30" s="64">
        <f>('8B'!AU30/'8B'!AT30-1)*100</f>
        <v>15.325493607179475</v>
      </c>
      <c r="AV30" s="64">
        <f>('8B'!AV30/'8B'!AU30-1)*100</f>
        <v>7.0313465753784721</v>
      </c>
      <c r="AW30" s="64"/>
      <c r="AX30" s="64">
        <f>('8B'!AX30/'8B'!AV30-1)*100</f>
        <v>6.2992025394721596</v>
      </c>
      <c r="AY30" s="64">
        <f>('8B'!AY30/'8B'!AX30-1)*100</f>
        <v>3.1207799416574256</v>
      </c>
      <c r="AZ30" s="64">
        <f>('8B'!AZ30/'8B'!AY30-1)*100</f>
        <v>1.6144246835262832</v>
      </c>
      <c r="BA30" s="64">
        <f>('8B'!BA30/'8B'!AZ30-1)*100</f>
        <v>7.8307111721842793</v>
      </c>
      <c r="BB30" s="64"/>
      <c r="BC30" s="64">
        <f>('8B'!BC30/'8B'!BA30-1)*100</f>
        <v>3.0500982730990334</v>
      </c>
      <c r="BD30" s="64">
        <f>('8B'!BD30/'8B'!BC30-1)*100</f>
        <v>5.5582276148227416</v>
      </c>
      <c r="BE30" s="64">
        <f>('8B'!BE30/'8B'!BD30-1)*100</f>
        <v>3.6974070481872845</v>
      </c>
      <c r="BF30" s="64">
        <f>('8B'!BF30/'8B'!BE30-1)*100</f>
        <v>-4.7435038114033716</v>
      </c>
      <c r="BG30" s="64"/>
      <c r="BH30" s="64">
        <f>('8B'!BH30/'8B'!BF30-1)*100</f>
        <v>-8.2823182683384839</v>
      </c>
      <c r="BI30" s="64">
        <f>('8B'!BI30/'8B'!BH30-1)*100</f>
        <v>0.34885332474243747</v>
      </c>
      <c r="BJ30" s="64">
        <f>('8B'!BJ30/'8B'!BI30-1)*100</f>
        <v>1.5183518063403678</v>
      </c>
      <c r="BK30" s="64">
        <f>('8B'!BK30/'8B'!BJ30-1)*100</f>
        <v>4.6530080032079146</v>
      </c>
      <c r="BL30" s="64"/>
      <c r="BM30" s="571">
        <f>('8B'!BM30/'8B'!BK30-1)*100</f>
        <v>-1.322903885786797</v>
      </c>
      <c r="BN30" s="571">
        <f>('8B'!BN30/'8B'!BM30-1)*100</f>
        <v>3.9562606547511647</v>
      </c>
      <c r="BO30" s="64">
        <f>('8B'!BO30/'8B'!BN30-1)*100</f>
        <v>5.2560150164007169</v>
      </c>
      <c r="BP30" s="64">
        <f>('8B'!BP30/'8B'!BO30-1)*100</f>
        <v>-1.9530905119485409</v>
      </c>
      <c r="BQ30" s="64"/>
      <c r="BR30" s="571">
        <f>('8B'!BR30/'8B'!BP30-1)*100</f>
        <v>-3.9156526912126233</v>
      </c>
      <c r="BS30" s="571">
        <f>('8B'!BS30/'8B'!BR30-1)*100</f>
        <v>7.5443763524246643</v>
      </c>
      <c r="BT30" s="64">
        <f>('8B'!BT30/'8B'!BS30-1)*100</f>
        <v>-100</v>
      </c>
      <c r="BU30" s="64" t="e">
        <f>('8B'!BU30/'8B'!BT30-1)*100</f>
        <v>#DIV/0!</v>
      </c>
      <c r="BV30" s="67"/>
      <c r="BW30" s="67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/>
      <c r="CF30" s="432">
        <f>I30-'[3]CONSTANT (YoY)'!FW1925</f>
        <v>0</v>
      </c>
      <c r="CG30" s="432">
        <f>J30-'[3]CONSTANT (YoY)'!FX1925</f>
        <v>0</v>
      </c>
      <c r="CH30" s="432">
        <f>K30-'[3]CONSTANT (YoY)'!FY1925</f>
        <v>0</v>
      </c>
      <c r="CI30" s="432">
        <f>L30-'[3]CONSTANT (YoY)'!FZ1925</f>
        <v>0</v>
      </c>
      <c r="CJ30" s="432">
        <f>M30-'[3]CONSTANT (YoY)'!GA1925</f>
        <v>0</v>
      </c>
      <c r="CK30" s="432">
        <f>N30-'[3]CONSTANT (YoY)'!GB1925</f>
        <v>0</v>
      </c>
      <c r="CL30" s="432">
        <f>O30-'[3]CONSTANT (YoY)'!GC1925</f>
        <v>0</v>
      </c>
      <c r="CM30" s="432">
        <f>P30-'[3]CONSTANT (YoY)'!GD1925</f>
        <v>0</v>
      </c>
      <c r="CN30" s="432">
        <f>Q30-'[3]CONSTANT (YoY)'!GE1925</f>
        <v>0</v>
      </c>
      <c r="CO30" s="432">
        <f>R30-'[3]CONSTANT (YoY)'!GF1925</f>
        <v>0</v>
      </c>
      <c r="CP30" s="434"/>
      <c r="CQ30" s="432" t="e">
        <f>T30-'[3]CONSTANT (QoQ)'!DG1925</f>
        <v>#REF!</v>
      </c>
      <c r="CR30" s="432">
        <f>U30-'[3]CONSTANT (QoQ)'!DH1925</f>
        <v>0</v>
      </c>
      <c r="CS30" s="432">
        <f>V30-'[3]CONSTANT (QoQ)'!DI1925</f>
        <v>0</v>
      </c>
      <c r="CT30" s="432">
        <f>W30-'[3]CONSTANT (QoQ)'!DJ1925</f>
        <v>0</v>
      </c>
      <c r="CU30" s="434"/>
      <c r="CV30" s="432">
        <f>Y30-'[3]CONSTANT (QoQ)'!DK1925</f>
        <v>0</v>
      </c>
      <c r="CW30" s="432">
        <f>Z30-'[3]CONSTANT (QoQ)'!DL1925</f>
        <v>0</v>
      </c>
      <c r="CX30" s="432">
        <f>AA30-'[3]CONSTANT (QoQ)'!DM1925</f>
        <v>0</v>
      </c>
      <c r="CY30" s="432">
        <f>AB30-'[3]CONSTANT (QoQ)'!DN1925</f>
        <v>0</v>
      </c>
      <c r="CZ30" s="434"/>
      <c r="DA30" s="432">
        <f>AD30-'[3]CONSTANT (QoQ)'!DO1925</f>
        <v>0</v>
      </c>
      <c r="DB30" s="432">
        <f>AE30-'[3]CONSTANT (QoQ)'!DP1925</f>
        <v>0</v>
      </c>
      <c r="DC30" s="432">
        <f>AF30-'[3]CONSTANT (QoQ)'!DQ1925</f>
        <v>0</v>
      </c>
      <c r="DD30" s="432">
        <f>AG30-'[3]CONSTANT (QoQ)'!DR1925</f>
        <v>0</v>
      </c>
      <c r="DE30" s="434"/>
      <c r="DF30" s="432">
        <f>AI30-'[3]CONSTANT (QoQ)'!DS1925</f>
        <v>0</v>
      </c>
      <c r="DG30" s="432">
        <f>AJ30-'[3]CONSTANT (QoQ)'!DT1925</f>
        <v>0</v>
      </c>
      <c r="DH30" s="432">
        <f>AK30-'[3]CONSTANT (QoQ)'!DU1925</f>
        <v>0</v>
      </c>
      <c r="DI30" s="432">
        <f>AL30-'[3]CONSTANT (QoQ)'!DV1925</f>
        <v>0</v>
      </c>
      <c r="DJ30" s="434"/>
      <c r="DK30" s="432">
        <f>AN30-'[3]CONSTANT (QoQ)'!DW1925</f>
        <v>0</v>
      </c>
      <c r="DL30" s="432">
        <f>AO30-'[3]CONSTANT (QoQ)'!DX1925</f>
        <v>0</v>
      </c>
      <c r="DM30" s="432">
        <f>AP30-'[3]CONSTANT (QoQ)'!DY1925</f>
        <v>0</v>
      </c>
      <c r="DN30" s="432">
        <f>AQ30-'[3]CONSTANT (QoQ)'!DZ1925</f>
        <v>0</v>
      </c>
      <c r="DO30" s="434"/>
      <c r="DP30" s="432">
        <f>AS30-'[3]CONSTANT (QoQ)'!EA1925</f>
        <v>0</v>
      </c>
      <c r="DQ30" s="432">
        <f>AT30-'[3]CONSTANT (QoQ)'!EB1925</f>
        <v>0</v>
      </c>
      <c r="DR30" s="432">
        <f>AU30-'[3]CONSTANT (QoQ)'!EC1925</f>
        <v>0</v>
      </c>
      <c r="DS30" s="432">
        <f>AV30-'[3]CONSTANT (QoQ)'!ED1925</f>
        <v>0</v>
      </c>
      <c r="DT30" s="434"/>
      <c r="DU30" s="432">
        <f>AX30-'[3]CONSTANT (QoQ)'!EE1925</f>
        <v>0</v>
      </c>
      <c r="DV30" s="432">
        <f>AY30-'[3]CONSTANT (QoQ)'!EF1925</f>
        <v>0</v>
      </c>
      <c r="DW30" s="432">
        <f>AZ30-'[3]CONSTANT (QoQ)'!EG1925</f>
        <v>0</v>
      </c>
      <c r="DX30" s="432">
        <f>BA30-'[3]CONSTANT (QoQ)'!EH1925</f>
        <v>0</v>
      </c>
      <c r="DY30" s="434"/>
      <c r="DZ30" s="432">
        <f>BC30-'[3]CONSTANT (QoQ)'!EI1925</f>
        <v>0</v>
      </c>
      <c r="EA30" s="432">
        <f>BD30-'[3]CONSTANT (QoQ)'!EJ1925</f>
        <v>0</v>
      </c>
      <c r="EB30" s="432">
        <f>BE30-'[3]CONSTANT (QoQ)'!EK1925</f>
        <v>0</v>
      </c>
      <c r="EC30" s="432">
        <f>BF30-'[3]CONSTANT (QoQ)'!EL1925</f>
        <v>0</v>
      </c>
      <c r="ED30" s="434"/>
      <c r="EE30" s="432">
        <f>BH30-'[3]CONSTANT (QoQ)'!EM1925</f>
        <v>0</v>
      </c>
      <c r="EF30" s="432">
        <f>BI30-'[3]CONSTANT (QoQ)'!EN1925</f>
        <v>0</v>
      </c>
      <c r="EG30" s="432">
        <f>BJ30-'[3]CONSTANT (QoQ)'!EO1925</f>
        <v>0</v>
      </c>
      <c r="EH30" s="432">
        <f>BK30-'[3]CONSTANT (QoQ)'!EP1925</f>
        <v>0</v>
      </c>
      <c r="EI30" s="434"/>
      <c r="EJ30" s="432">
        <f>BM30-'[3]CONSTANT (QoQ)'!EQ1925</f>
        <v>0</v>
      </c>
      <c r="EK30" s="432">
        <f>BN30-'[3]CONSTANT (QoQ)'!ER1925</f>
        <v>0</v>
      </c>
      <c r="EL30" s="432">
        <f>BO30-'[3]CONSTANT (QoQ)'!ES1925</f>
        <v>0</v>
      </c>
      <c r="EM30" s="432">
        <f>BP30-'[3]CONSTANT (QoQ)'!ET1925</f>
        <v>0</v>
      </c>
      <c r="EN30" s="434"/>
      <c r="EO30" s="432">
        <f>BR30-'[3]CONSTANT (QoQ)'!EU1925</f>
        <v>0</v>
      </c>
      <c r="EP30" s="432">
        <f>BS30-'[3]CONSTANT (QoQ)'!EV1925</f>
        <v>0</v>
      </c>
      <c r="EQ30" s="432">
        <f>BT30-'[3]CONSTANT (QoQ)'!EW1925</f>
        <v>0</v>
      </c>
      <c r="ER30" s="432" t="e">
        <f>BU30-'[3]CONSTANT (QoQ)'!EX1925</f>
        <v>#DIV/0!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451"/>
      <c r="I31" s="65">
        <f>('8B'!I31/'8B'!H31-1)*100</f>
        <v>1.1655482237503234</v>
      </c>
      <c r="J31" s="65">
        <f>('8B'!J31/'8B'!I31-1)*100</f>
        <v>11.322826157042854</v>
      </c>
      <c r="K31" s="65">
        <f>('8B'!K31/'8B'!J31-1)*100</f>
        <v>2.8717058662179218</v>
      </c>
      <c r="L31" s="65">
        <f>('8B'!L31/'8B'!K31-1)*100</f>
        <v>-2.3214662379883233</v>
      </c>
      <c r="M31" s="65">
        <f>('8B'!M31/'8B'!L31-1)*100</f>
        <v>-3.6357702931863023</v>
      </c>
      <c r="N31" s="65">
        <f>('8B'!N31/'8B'!M31-1)*100</f>
        <v>23.770622582134603</v>
      </c>
      <c r="O31" s="65">
        <f>('8B'!O31/'8B'!N31-1)*100</f>
        <v>14.370133349445148</v>
      </c>
      <c r="P31" s="65">
        <f>('8B'!P31/'8B'!O31-1)*100</f>
        <v>-10.936109552977447</v>
      </c>
      <c r="Q31" s="65">
        <f>('8B'!Q31/'8B'!P31-1)*100</f>
        <v>8.8595169124412454</v>
      </c>
      <c r="R31" s="65">
        <f>('8B'!R31/'8B'!Q31-1)*100</f>
        <v>-100</v>
      </c>
      <c r="S31" s="35"/>
      <c r="T31" s="35"/>
      <c r="U31" s="65">
        <f>('8B'!U31/'8B'!T31-1)*100</f>
        <v>0.9106014263922102</v>
      </c>
      <c r="V31" s="65">
        <f>('8B'!V31/'8B'!U31-1)*100</f>
        <v>5.2746403719644785</v>
      </c>
      <c r="W31" s="65">
        <f>('8B'!W31/'8B'!V31-1)*100</f>
        <v>3.9229634333130647</v>
      </c>
      <c r="X31" s="65"/>
      <c r="Y31" s="65">
        <f>('8B'!Y31/'8B'!W31-1)*100</f>
        <v>-8.8039573202025263</v>
      </c>
      <c r="Z31" s="65">
        <f>('8B'!Z31/'8B'!Y31-1)*100</f>
        <v>2.715802486152441</v>
      </c>
      <c r="AA31" s="65">
        <f>('8B'!AA31/'8B'!Z31-1)*100</f>
        <v>1.3913673535272064</v>
      </c>
      <c r="AB31" s="65">
        <f>('8B'!AB31/'8B'!AA31-1)*100</f>
        <v>8.2077009496117626</v>
      </c>
      <c r="AC31" s="65"/>
      <c r="AD31" s="65">
        <f>('8B'!AD31/'8B'!AB31-1)*100</f>
        <v>3.6557421747031693</v>
      </c>
      <c r="AE31" s="65">
        <f>('8B'!AE31/'8B'!AD31-1)*100</f>
        <v>-3.0125453959114812</v>
      </c>
      <c r="AF31" s="65">
        <f>('8B'!AF31/'8B'!AE31-1)*100</f>
        <v>3.7745509833355229</v>
      </c>
      <c r="AG31" s="65">
        <f>('8B'!AG31/'8B'!AF31-1)*100</f>
        <v>1.5419811437408004</v>
      </c>
      <c r="AH31" s="65"/>
      <c r="AI31" s="65">
        <f>('8B'!AI31/'8B'!AG31-1)*100</f>
        <v>-4.6229119787574486</v>
      </c>
      <c r="AJ31" s="65">
        <f>('8B'!AJ31/'8B'!AI31-1)*100</f>
        <v>4.5900378316051205</v>
      </c>
      <c r="AK31" s="65">
        <f>('8B'!AK31/'8B'!AJ31-1)*100</f>
        <v>3.2856800592834245</v>
      </c>
      <c r="AL31" s="65">
        <f>('8B'!AL31/'8B'!AK31-1)*100</f>
        <v>1.2284603276683681</v>
      </c>
      <c r="AM31" s="65"/>
      <c r="AN31" s="65">
        <f>('8B'!AN31/'8B'!AL31-1)*100</f>
        <v>-9.1539522379461946</v>
      </c>
      <c r="AO31" s="65">
        <f>('8B'!AO31/'8B'!AN31-1)*100</f>
        <v>3.4511898867999324</v>
      </c>
      <c r="AP31" s="65">
        <f>('8B'!AP31/'8B'!AO31-1)*100</f>
        <v>0.67041711034419027</v>
      </c>
      <c r="AQ31" s="65">
        <f>('8B'!AQ31/'8B'!AP31-1)*100</f>
        <v>3.0320636087256991</v>
      </c>
      <c r="AR31" s="65"/>
      <c r="AS31" s="65">
        <f>('8B'!AS31/'8B'!AQ31-1)*100</f>
        <v>-7.1242142788667024</v>
      </c>
      <c r="AT31" s="65">
        <f>('8B'!AT31/'8B'!AS31-1)*100</f>
        <v>-11.778340066024073</v>
      </c>
      <c r="AU31" s="65">
        <f>('8B'!AU31/'8B'!AT31-1)*100</f>
        <v>16.029274139333261</v>
      </c>
      <c r="AV31" s="65">
        <f>('8B'!AV31/'8B'!AU31-1)*100</f>
        <v>8.0479007724706833</v>
      </c>
      <c r="AW31" s="65">
        <f>('8B'!AW31/'8B'!AV31-1)*100</f>
        <v>-100</v>
      </c>
      <c r="AX31" s="65">
        <f>('8B'!AX31/'8B'!AV31-1)*100</f>
        <v>7.1456937059550141</v>
      </c>
      <c r="AY31" s="65">
        <f>('8B'!AY31/'8B'!AX31-1)*100</f>
        <v>3.3692658561324862</v>
      </c>
      <c r="AZ31" s="65">
        <f>('8B'!AZ31/'8B'!AY31-1)*100</f>
        <v>-1.8737503611698791E-2</v>
      </c>
      <c r="BA31" s="65">
        <f>('8B'!BA31/'8B'!AZ31-1)*100</f>
        <v>8.6555269609120735</v>
      </c>
      <c r="BB31" s="65"/>
      <c r="BC31" s="65">
        <f>('8B'!BC31/'8B'!BA31-1)*100</f>
        <v>3.2364535978973263</v>
      </c>
      <c r="BD31" s="65">
        <f>('8B'!BD31/'8B'!BC31-1)*100</f>
        <v>5.2555375813000182</v>
      </c>
      <c r="BE31" s="65">
        <f>('8B'!BE31/'8B'!BD31-1)*100</f>
        <v>2.1762493747759404</v>
      </c>
      <c r="BF31" s="65">
        <f>('8B'!BF31/'8B'!BE31-1)*100</f>
        <v>-6.4813275496957479</v>
      </c>
      <c r="BG31" s="65"/>
      <c r="BH31" s="65">
        <f>('8B'!BH31/'8B'!BF31-1)*100</f>
        <v>-9.2205464762371676</v>
      </c>
      <c r="BI31" s="65">
        <f>('8B'!BI31/'8B'!BH31-1)*100</f>
        <v>-1.1088817258717132</v>
      </c>
      <c r="BJ31" s="65">
        <f>('8B'!BJ31/'8B'!BI31-1)*100</f>
        <v>0.44192863940974991</v>
      </c>
      <c r="BK31" s="65">
        <f>('8B'!BK31/'8B'!BJ31-1)*100</f>
        <v>5.7348504830211589</v>
      </c>
      <c r="BL31" s="65"/>
      <c r="BM31" s="572">
        <f>('8B'!BM31/'8B'!BK31-1)*100</f>
        <v>-0.65118618604015355</v>
      </c>
      <c r="BN31" s="572">
        <f>('8B'!BN31/'8B'!BM31-1)*100</f>
        <v>4.1749066840601978</v>
      </c>
      <c r="BO31" s="65">
        <f>('8B'!BO31/'8B'!BN31-1)*100</f>
        <v>5.3508569382418436</v>
      </c>
      <c r="BP31" s="65">
        <f>('8B'!BP31/'8B'!BO31-1)*100</f>
        <v>-2.7017414569302511</v>
      </c>
      <c r="BQ31" s="65"/>
      <c r="BR31" s="572">
        <f>('8B'!BR31/'8B'!BP31-1)*100</f>
        <v>-4.6740123202458133</v>
      </c>
      <c r="BS31" s="572">
        <f>('8B'!BS31/'8B'!BR31-1)*100</f>
        <v>9.7150505687065838</v>
      </c>
      <c r="BT31" s="65">
        <f>('8B'!BT31/'8B'!BS31-1)*100</f>
        <v>-100</v>
      </c>
      <c r="BU31" s="65" t="e">
        <f>('8B'!BU31/'8B'!BT31-1)*100</f>
        <v>#DIV/0!</v>
      </c>
      <c r="BV31" s="67"/>
      <c r="BW31" s="67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/>
      <c r="CF31" s="432">
        <f>I31-'[3]CONSTANT (YoY)'!FW1926</f>
        <v>0</v>
      </c>
      <c r="CG31" s="432">
        <f>J31-'[3]CONSTANT (YoY)'!FX1926</f>
        <v>0</v>
      </c>
      <c r="CH31" s="432">
        <f>K31-'[3]CONSTANT (YoY)'!FY1926</f>
        <v>0</v>
      </c>
      <c r="CI31" s="432">
        <f>L31-'[3]CONSTANT (YoY)'!FZ1926</f>
        <v>0</v>
      </c>
      <c r="CJ31" s="432">
        <f>M31-'[3]CONSTANT (YoY)'!GA1926</f>
        <v>0</v>
      </c>
      <c r="CK31" s="432">
        <f>N31-'[3]CONSTANT (YoY)'!GB1926</f>
        <v>0</v>
      </c>
      <c r="CL31" s="432">
        <f>O31-'[3]CONSTANT (YoY)'!GC1926</f>
        <v>0</v>
      </c>
      <c r="CM31" s="432">
        <f>P31-'[3]CONSTANT (YoY)'!GD1926</f>
        <v>0</v>
      </c>
      <c r="CN31" s="432">
        <f>Q31-'[3]CONSTANT (YoY)'!GE1926</f>
        <v>0</v>
      </c>
      <c r="CO31" s="432">
        <f>R31-'[3]CONSTANT (YoY)'!GF1926</f>
        <v>0</v>
      </c>
      <c r="CP31" s="434"/>
      <c r="CQ31" s="432" t="e">
        <f>T31-'[3]CONSTANT (QoQ)'!DG1926</f>
        <v>#REF!</v>
      </c>
      <c r="CR31" s="432">
        <f>U31-'[3]CONSTANT (QoQ)'!DH1926</f>
        <v>0</v>
      </c>
      <c r="CS31" s="432">
        <f>V31-'[3]CONSTANT (QoQ)'!DI1926</f>
        <v>0</v>
      </c>
      <c r="CT31" s="432">
        <f>W31-'[3]CONSTANT (QoQ)'!DJ1926</f>
        <v>0</v>
      </c>
      <c r="CU31" s="434"/>
      <c r="CV31" s="432">
        <f>Y31-'[3]CONSTANT (QoQ)'!DK1926</f>
        <v>0</v>
      </c>
      <c r="CW31" s="432">
        <f>Z31-'[3]CONSTANT (QoQ)'!DL1926</f>
        <v>0</v>
      </c>
      <c r="CX31" s="432">
        <f>AA31-'[3]CONSTANT (QoQ)'!DM1926</f>
        <v>0</v>
      </c>
      <c r="CY31" s="432">
        <f>AB31-'[3]CONSTANT (QoQ)'!DN1926</f>
        <v>0</v>
      </c>
      <c r="CZ31" s="434"/>
      <c r="DA31" s="432">
        <f>AD31-'[3]CONSTANT (QoQ)'!DO1926</f>
        <v>0</v>
      </c>
      <c r="DB31" s="432">
        <f>AE31-'[3]CONSTANT (QoQ)'!DP1926</f>
        <v>0</v>
      </c>
      <c r="DC31" s="432">
        <f>AF31-'[3]CONSTANT (QoQ)'!DQ1926</f>
        <v>0</v>
      </c>
      <c r="DD31" s="432">
        <f>AG31-'[3]CONSTANT (QoQ)'!DR1926</f>
        <v>0</v>
      </c>
      <c r="DE31" s="434"/>
      <c r="DF31" s="432">
        <f>AI31-'[3]CONSTANT (QoQ)'!DS1926</f>
        <v>0</v>
      </c>
      <c r="DG31" s="432">
        <f>AJ31-'[3]CONSTANT (QoQ)'!DT1926</f>
        <v>0</v>
      </c>
      <c r="DH31" s="432">
        <f>AK31-'[3]CONSTANT (QoQ)'!DU1926</f>
        <v>0</v>
      </c>
      <c r="DI31" s="432">
        <f>AL31-'[3]CONSTANT (QoQ)'!DV1926</f>
        <v>0</v>
      </c>
      <c r="DJ31" s="434"/>
      <c r="DK31" s="432">
        <f>AN31-'[3]CONSTANT (QoQ)'!DW1926</f>
        <v>0</v>
      </c>
      <c r="DL31" s="432">
        <f>AO31-'[3]CONSTANT (QoQ)'!DX1926</f>
        <v>0</v>
      </c>
      <c r="DM31" s="432">
        <f>AP31-'[3]CONSTANT (QoQ)'!DY1926</f>
        <v>0</v>
      </c>
      <c r="DN31" s="432">
        <f>AQ31-'[3]CONSTANT (QoQ)'!DZ1926</f>
        <v>0</v>
      </c>
      <c r="DO31" s="434"/>
      <c r="DP31" s="432">
        <f>AS31-'[3]CONSTANT (QoQ)'!EA1926</f>
        <v>0</v>
      </c>
      <c r="DQ31" s="432">
        <f>AT31-'[3]CONSTANT (QoQ)'!EB1926</f>
        <v>0</v>
      </c>
      <c r="DR31" s="432">
        <f>AU31-'[3]CONSTANT (QoQ)'!EC1926</f>
        <v>0</v>
      </c>
      <c r="DS31" s="432">
        <f>AV31-'[3]CONSTANT (QoQ)'!ED1926</f>
        <v>0</v>
      </c>
      <c r="DT31" s="434"/>
      <c r="DU31" s="432">
        <f>AX31-'[3]CONSTANT (QoQ)'!EE1926</f>
        <v>0</v>
      </c>
      <c r="DV31" s="432">
        <f>AY31-'[3]CONSTANT (QoQ)'!EF1926</f>
        <v>0</v>
      </c>
      <c r="DW31" s="432">
        <f>AZ31-'[3]CONSTANT (QoQ)'!EG1926</f>
        <v>0</v>
      </c>
      <c r="DX31" s="432">
        <f>BA31-'[3]CONSTANT (QoQ)'!EH1926</f>
        <v>0</v>
      </c>
      <c r="DY31" s="434"/>
      <c r="DZ31" s="432">
        <f>BC31-'[3]CONSTANT (QoQ)'!EI1926</f>
        <v>0</v>
      </c>
      <c r="EA31" s="432">
        <f>BD31-'[3]CONSTANT (QoQ)'!EJ1926</f>
        <v>0</v>
      </c>
      <c r="EB31" s="432">
        <f>BE31-'[3]CONSTANT (QoQ)'!EK1926</f>
        <v>0</v>
      </c>
      <c r="EC31" s="432">
        <f>BF31-'[3]CONSTANT (QoQ)'!EL1926</f>
        <v>0</v>
      </c>
      <c r="ED31" s="434"/>
      <c r="EE31" s="432">
        <f>BH31-'[3]CONSTANT (QoQ)'!EM1926</f>
        <v>0</v>
      </c>
      <c r="EF31" s="432">
        <f>BI31-'[3]CONSTANT (QoQ)'!EN1926</f>
        <v>0</v>
      </c>
      <c r="EG31" s="432">
        <f>BJ31-'[3]CONSTANT (QoQ)'!EO1926</f>
        <v>0</v>
      </c>
      <c r="EH31" s="432">
        <f>BK31-'[3]CONSTANT (QoQ)'!EP1926</f>
        <v>0</v>
      </c>
      <c r="EI31" s="434"/>
      <c r="EJ31" s="432">
        <f>BM31-'[3]CONSTANT (QoQ)'!EQ1926</f>
        <v>0</v>
      </c>
      <c r="EK31" s="432">
        <f>BN31-'[3]CONSTANT (QoQ)'!ER1926</f>
        <v>0</v>
      </c>
      <c r="EL31" s="432">
        <f>BO31-'[3]CONSTANT (QoQ)'!ES1926</f>
        <v>0</v>
      </c>
      <c r="EM31" s="432">
        <f>BP31-'[3]CONSTANT (QoQ)'!ET1926</f>
        <v>0</v>
      </c>
      <c r="EN31" s="434"/>
      <c r="EO31" s="432">
        <f>BR31-'[3]CONSTANT (QoQ)'!EU1926</f>
        <v>0</v>
      </c>
      <c r="EP31" s="432">
        <f>BS31-'[3]CONSTANT (QoQ)'!EV1926</f>
        <v>0</v>
      </c>
      <c r="EQ31" s="432">
        <f>BT31-'[3]CONSTANT (QoQ)'!EW1926</f>
        <v>0</v>
      </c>
      <c r="ER31" s="432" t="e">
        <f>BU31-'[3]CONSTANT (QoQ)'!EX1926</f>
        <v>#DIV/0!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451"/>
      <c r="I32" s="65">
        <f>('8B'!I32/'8B'!H32-1)*100</f>
        <v>2.4145311041851691</v>
      </c>
      <c r="J32" s="65">
        <f>('8B'!J32/'8B'!I32-1)*100</f>
        <v>6.1139171982562024</v>
      </c>
      <c r="K32" s="65">
        <f>('8B'!K32/'8B'!J32-1)*100</f>
        <v>-3.7445383000352828</v>
      </c>
      <c r="L32" s="65">
        <f>('8B'!L32/'8B'!K32-1)*100</f>
        <v>-2.6574542381265664</v>
      </c>
      <c r="M32" s="65">
        <f>('8B'!M32/'8B'!L32-1)*100</f>
        <v>-25.269590462811042</v>
      </c>
      <c r="N32" s="65">
        <f>('8B'!N32/'8B'!M32-1)*100</f>
        <v>7.6655573802397292</v>
      </c>
      <c r="O32" s="65">
        <f>('8B'!O32/'8B'!N32-1)*100</f>
        <v>25.745993315222847</v>
      </c>
      <c r="P32" s="65">
        <f>('8B'!P32/'8B'!O32-1)*100</f>
        <v>16.134884138779082</v>
      </c>
      <c r="Q32" s="65">
        <f>('8B'!Q32/'8B'!P32-1)*100</f>
        <v>5.6688763100770423</v>
      </c>
      <c r="R32" s="65">
        <f>('8B'!R32/'8B'!Q32-1)*100</f>
        <v>-100</v>
      </c>
      <c r="S32" s="35"/>
      <c r="T32" s="35"/>
      <c r="U32" s="65">
        <f>('8B'!U32/'8B'!T32-1)*100</f>
        <v>-0.49322591688787387</v>
      </c>
      <c r="V32" s="65">
        <f>('8B'!V32/'8B'!U32-1)*100</f>
        <v>10.381769569703803</v>
      </c>
      <c r="W32" s="65">
        <f>('8B'!W32/'8B'!V32-1)*100</f>
        <v>1.5665865326703221</v>
      </c>
      <c r="X32" s="65"/>
      <c r="Y32" s="65">
        <f>('8B'!Y32/'8B'!W32-1)*100</f>
        <v>-2.5698991270478588</v>
      </c>
      <c r="Z32" s="65">
        <f>('8B'!Z32/'8B'!Y32-1)*100</f>
        <v>-4.9101236566929103</v>
      </c>
      <c r="AA32" s="65">
        <f>('8B'!AA32/'8B'!Z32-1)*100</f>
        <v>4.2508501894404249</v>
      </c>
      <c r="AB32" s="65">
        <f>('8B'!AB32/'8B'!AA32-1)*100</f>
        <v>3.2708564546652497</v>
      </c>
      <c r="AC32" s="65"/>
      <c r="AD32" s="65">
        <f>('8B'!AD32/'8B'!AB32-1)*100</f>
        <v>-2.1215920497006047</v>
      </c>
      <c r="AE32" s="65">
        <f>('8B'!AE32/'8B'!AD32-1)*100</f>
        <v>1.7779712375346035</v>
      </c>
      <c r="AF32" s="65">
        <f>('8B'!AF32/'8B'!AE32-1)*100</f>
        <v>6.6500097634280886</v>
      </c>
      <c r="AG32" s="65">
        <f>('8B'!AG32/'8B'!AF32-1)*100</f>
        <v>1.0346070468660873</v>
      </c>
      <c r="AH32" s="65"/>
      <c r="AI32" s="65">
        <f>('8B'!AI32/'8B'!AG32-1)*100</f>
        <v>-8.7813006134659588</v>
      </c>
      <c r="AJ32" s="65">
        <f>('8B'!AJ32/'8B'!AI32-1)*100</f>
        <v>-8.9485574547087943E-2</v>
      </c>
      <c r="AK32" s="65">
        <f>('8B'!AK32/'8B'!AJ32-1)*100</f>
        <v>1.9801098573982934</v>
      </c>
      <c r="AL32" s="65">
        <f>('8B'!AL32/'8B'!AK32-1)*100</f>
        <v>0.41355953259949452</v>
      </c>
      <c r="AM32" s="65"/>
      <c r="AN32" s="65">
        <f>('8B'!AN32/'8B'!AL32-1)*100</f>
        <v>-7.3369867640427744</v>
      </c>
      <c r="AO32" s="65">
        <f>('8B'!AO32/'8B'!AN32-1)*100</f>
        <v>0.77264289040019918</v>
      </c>
      <c r="AP32" s="65">
        <f>('8B'!AP32/'8B'!AO32-1)*100</f>
        <v>7.0962643551488069</v>
      </c>
      <c r="AQ32" s="65">
        <f>('8B'!AQ32/'8B'!AP32-1)*100</f>
        <v>-1.5646377589536131</v>
      </c>
      <c r="AR32" s="65"/>
      <c r="AS32" s="65">
        <f>('8B'!AS32/'8B'!AQ32-1)*100</f>
        <v>-13.83267021554505</v>
      </c>
      <c r="AT32" s="65">
        <f>('8B'!AT32/'8B'!AS32-1)*100</f>
        <v>-26.493645070889404</v>
      </c>
      <c r="AU32" s="65">
        <f>('8B'!AU32/'8B'!AT32-1)*100</f>
        <v>11.595014574645868</v>
      </c>
      <c r="AV32" s="65">
        <f>('8B'!AV32/'8B'!AU32-1)*100</f>
        <v>1.4288619425921745</v>
      </c>
      <c r="AW32" s="65">
        <f>('8B'!AW32/'8B'!AV32-1)*100</f>
        <v>-100</v>
      </c>
      <c r="AX32" s="65">
        <f>('8B'!AX32/'8B'!AV32-1)*100</f>
        <v>1.3295348717555777</v>
      </c>
      <c r="AY32" s="65">
        <f>('8B'!AY32/'8B'!AX32-1)*100</f>
        <v>1.5782082238133821</v>
      </c>
      <c r="AZ32" s="65">
        <f>('8B'!AZ32/'8B'!AY32-1)*100</f>
        <v>11.931670760027746</v>
      </c>
      <c r="BA32" s="65">
        <f>('8B'!BA32/'8B'!AZ32-1)*100</f>
        <v>3.1763822822014065</v>
      </c>
      <c r="BB32" s="65"/>
      <c r="BC32" s="65">
        <f>('8B'!BC32/'8B'!BA32-1)*100</f>
        <v>1.942675536048033</v>
      </c>
      <c r="BD32" s="65">
        <f>('8B'!BD32/'8B'!BC32-1)*100</f>
        <v>7.3798015376000503</v>
      </c>
      <c r="BE32" s="65">
        <f>('8B'!BE32/'8B'!BD32-1)*100</f>
        <v>12.670564083981507</v>
      </c>
      <c r="BF32" s="65">
        <f>('8B'!BF32/'8B'!BE32-1)*100</f>
        <v>4.5529271663009574</v>
      </c>
      <c r="BG32" s="65"/>
      <c r="BH32" s="65">
        <f>('8B'!BH32/'8B'!BF32-1)*100</f>
        <v>-3.7929922363096447</v>
      </c>
      <c r="BI32" s="65">
        <f>('8B'!BI32/'8B'!BH32-1)*100</f>
        <v>6.930462863725384</v>
      </c>
      <c r="BJ32" s="65">
        <f>('8B'!BJ32/'8B'!BI32-1)*100</f>
        <v>6.0129657502210332</v>
      </c>
      <c r="BK32" s="65">
        <f>('8B'!BK32/'8B'!BJ32-1)*100</f>
        <v>0.37314913345032341</v>
      </c>
      <c r="BL32" s="65"/>
      <c r="BM32" s="572">
        <f>('8B'!BM32/'8B'!BK32-1)*100</f>
        <v>-4.1222256146716152</v>
      </c>
      <c r="BN32" s="572">
        <f>('8B'!BN32/'8B'!BM32-1)*100</f>
        <v>3.0120859525978316</v>
      </c>
      <c r="BO32" s="65">
        <f>('8B'!BO32/'8B'!BN32-1)*100</f>
        <v>4.8418379483123886</v>
      </c>
      <c r="BP32" s="65">
        <f>('8B'!BP32/'8B'!BO32-1)*100</f>
        <v>1.3321602715766101</v>
      </c>
      <c r="BQ32" s="65"/>
      <c r="BR32" s="572">
        <f>('8B'!BR32/'8B'!BP32-1)*100</f>
        <v>-0.72027556642642043</v>
      </c>
      <c r="BS32" s="572">
        <f>('8B'!BS32/'8B'!BR32-1)*100</f>
        <v>-1.2376010387098235</v>
      </c>
      <c r="BT32" s="65">
        <f>('8B'!BT32/'8B'!BS32-1)*100</f>
        <v>-100</v>
      </c>
      <c r="BU32" s="65" t="e">
        <f>('8B'!BU32/'8B'!BT32-1)*100</f>
        <v>#DIV/0!</v>
      </c>
      <c r="BV32" s="67"/>
      <c r="BW32" s="67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/>
      <c r="CF32" s="432">
        <f>I32-'[3]CONSTANT (YoY)'!FW1927</f>
        <v>0</v>
      </c>
      <c r="CG32" s="432">
        <f>J32-'[3]CONSTANT (YoY)'!FX1927</f>
        <v>0</v>
      </c>
      <c r="CH32" s="432">
        <f>K32-'[3]CONSTANT (YoY)'!FY1927</f>
        <v>0</v>
      </c>
      <c r="CI32" s="432">
        <f>L32-'[3]CONSTANT (YoY)'!FZ1927</f>
        <v>0</v>
      </c>
      <c r="CJ32" s="432">
        <f>M32-'[3]CONSTANT (YoY)'!GA1927</f>
        <v>0</v>
      </c>
      <c r="CK32" s="432">
        <f>N32-'[3]CONSTANT (YoY)'!GB1927</f>
        <v>0</v>
      </c>
      <c r="CL32" s="432">
        <f>O32-'[3]CONSTANT (YoY)'!GC1927</f>
        <v>0</v>
      </c>
      <c r="CM32" s="432">
        <f>P32-'[3]CONSTANT (YoY)'!GD1927</f>
        <v>0</v>
      </c>
      <c r="CN32" s="432">
        <f>Q32-'[3]CONSTANT (YoY)'!GE1927</f>
        <v>0</v>
      </c>
      <c r="CO32" s="432">
        <f>R32-'[3]CONSTANT (YoY)'!GF1927</f>
        <v>0</v>
      </c>
      <c r="CP32" s="434"/>
      <c r="CQ32" s="432" t="e">
        <f>T32-'[3]CONSTANT (QoQ)'!DG1927</f>
        <v>#REF!</v>
      </c>
      <c r="CR32" s="432">
        <f>U32-'[3]CONSTANT (QoQ)'!DH1927</f>
        <v>0</v>
      </c>
      <c r="CS32" s="432">
        <f>V32-'[3]CONSTANT (QoQ)'!DI1927</f>
        <v>0</v>
      </c>
      <c r="CT32" s="432">
        <f>W32-'[3]CONSTANT (QoQ)'!DJ1927</f>
        <v>0</v>
      </c>
      <c r="CU32" s="434"/>
      <c r="CV32" s="432">
        <f>Y32-'[3]CONSTANT (QoQ)'!DK1927</f>
        <v>0</v>
      </c>
      <c r="CW32" s="432">
        <f>Z32-'[3]CONSTANT (QoQ)'!DL1927</f>
        <v>0</v>
      </c>
      <c r="CX32" s="432">
        <f>AA32-'[3]CONSTANT (QoQ)'!DM1927</f>
        <v>0</v>
      </c>
      <c r="CY32" s="432">
        <f>AB32-'[3]CONSTANT (QoQ)'!DN1927</f>
        <v>0</v>
      </c>
      <c r="CZ32" s="434"/>
      <c r="DA32" s="432">
        <f>AD32-'[3]CONSTANT (QoQ)'!DO1927</f>
        <v>0</v>
      </c>
      <c r="DB32" s="432">
        <f>AE32-'[3]CONSTANT (QoQ)'!DP1927</f>
        <v>0</v>
      </c>
      <c r="DC32" s="432">
        <f>AF32-'[3]CONSTANT (QoQ)'!DQ1927</f>
        <v>0</v>
      </c>
      <c r="DD32" s="432">
        <f>AG32-'[3]CONSTANT (QoQ)'!DR1927</f>
        <v>0</v>
      </c>
      <c r="DE32" s="434"/>
      <c r="DF32" s="432">
        <f>AI32-'[3]CONSTANT (QoQ)'!DS1927</f>
        <v>0</v>
      </c>
      <c r="DG32" s="432">
        <f>AJ32-'[3]CONSTANT (QoQ)'!DT1927</f>
        <v>0</v>
      </c>
      <c r="DH32" s="432">
        <f>AK32-'[3]CONSTANT (QoQ)'!DU1927</f>
        <v>0</v>
      </c>
      <c r="DI32" s="432">
        <f>AL32-'[3]CONSTANT (QoQ)'!DV1927</f>
        <v>0</v>
      </c>
      <c r="DJ32" s="434"/>
      <c r="DK32" s="432">
        <f>AN32-'[3]CONSTANT (QoQ)'!DW1927</f>
        <v>0</v>
      </c>
      <c r="DL32" s="432">
        <f>AO32-'[3]CONSTANT (QoQ)'!DX1927</f>
        <v>0</v>
      </c>
      <c r="DM32" s="432">
        <f>AP32-'[3]CONSTANT (QoQ)'!DY1927</f>
        <v>0</v>
      </c>
      <c r="DN32" s="432">
        <f>AQ32-'[3]CONSTANT (QoQ)'!DZ1927</f>
        <v>0</v>
      </c>
      <c r="DO32" s="434"/>
      <c r="DP32" s="432">
        <f>AS32-'[3]CONSTANT (QoQ)'!EA1927</f>
        <v>0</v>
      </c>
      <c r="DQ32" s="432">
        <f>AT32-'[3]CONSTANT (QoQ)'!EB1927</f>
        <v>0</v>
      </c>
      <c r="DR32" s="432">
        <f>AU32-'[3]CONSTANT (QoQ)'!EC1927</f>
        <v>0</v>
      </c>
      <c r="DS32" s="432">
        <f>AV32-'[3]CONSTANT (QoQ)'!ED1927</f>
        <v>0</v>
      </c>
      <c r="DT32" s="434"/>
      <c r="DU32" s="432">
        <f>AX32-'[3]CONSTANT (QoQ)'!EE1927</f>
        <v>0</v>
      </c>
      <c r="DV32" s="432">
        <f>AY32-'[3]CONSTANT (QoQ)'!EF1927</f>
        <v>0</v>
      </c>
      <c r="DW32" s="432">
        <f>AZ32-'[3]CONSTANT (QoQ)'!EG1927</f>
        <v>-2.1316282072803006E-14</v>
      </c>
      <c r="DX32" s="432">
        <f>BA32-'[3]CONSTANT (QoQ)'!EH1927</f>
        <v>-2.2204460492503131E-14</v>
      </c>
      <c r="DY32" s="434"/>
      <c r="DZ32" s="432">
        <f>BC32-'[3]CONSTANT (QoQ)'!EI1927</f>
        <v>2.2204460492503131E-14</v>
      </c>
      <c r="EA32" s="432">
        <f>BD32-'[3]CONSTANT (QoQ)'!EJ1927</f>
        <v>0</v>
      </c>
      <c r="EB32" s="432">
        <f>BE32-'[3]CONSTANT (QoQ)'!EK1927</f>
        <v>0</v>
      </c>
      <c r="EC32" s="432">
        <f>BF32-'[3]CONSTANT (QoQ)'!EL1927</f>
        <v>0</v>
      </c>
      <c r="ED32" s="434"/>
      <c r="EE32" s="432">
        <f>BH32-'[3]CONSTANT (QoQ)'!EM1927</f>
        <v>0</v>
      </c>
      <c r="EF32" s="432">
        <f>BI32-'[3]CONSTANT (QoQ)'!EN1927</f>
        <v>0</v>
      </c>
      <c r="EG32" s="432">
        <f>BJ32-'[3]CONSTANT (QoQ)'!EO1927</f>
        <v>0</v>
      </c>
      <c r="EH32" s="432">
        <f>BK32-'[3]CONSTANT (QoQ)'!EP1927</f>
        <v>0</v>
      </c>
      <c r="EI32" s="434"/>
      <c r="EJ32" s="432">
        <f>BM32-'[3]CONSTANT (QoQ)'!EQ1927</f>
        <v>0</v>
      </c>
      <c r="EK32" s="432">
        <f>BN32-'[3]CONSTANT (QoQ)'!ER1927</f>
        <v>0</v>
      </c>
      <c r="EL32" s="432">
        <f>BO32-'[3]CONSTANT (QoQ)'!ES1927</f>
        <v>0</v>
      </c>
      <c r="EM32" s="432">
        <f>BP32-'[3]CONSTANT (QoQ)'!ET1927</f>
        <v>0</v>
      </c>
      <c r="EN32" s="434"/>
      <c r="EO32" s="432">
        <f>BR32-'[3]CONSTANT (QoQ)'!EU1927</f>
        <v>0</v>
      </c>
      <c r="EP32" s="432">
        <f>BS32-'[3]CONSTANT (QoQ)'!EV1927</f>
        <v>0</v>
      </c>
      <c r="EQ32" s="432">
        <f>BT32-'[3]CONSTANT (QoQ)'!EW1927</f>
        <v>0</v>
      </c>
      <c r="ER32" s="432" t="e">
        <f>BU32-'[3]CONSTANT (QoQ)'!EX1927</f>
        <v>#DIV/0!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453"/>
      <c r="I33" s="66">
        <f>('8B'!I33/'8B'!H33-1)*100</f>
        <v>4.4497814155189275</v>
      </c>
      <c r="J33" s="66">
        <f>('8B'!J33/'8B'!I33-1)*100</f>
        <v>5.812722369185086</v>
      </c>
      <c r="K33" s="66">
        <f>('8B'!K33/'8B'!J33-1)*100</f>
        <v>4.8430869590738057</v>
      </c>
      <c r="L33" s="66">
        <f>('8B'!L33/'8B'!K33-1)*100</f>
        <v>4.413187489872894</v>
      </c>
      <c r="M33" s="66">
        <f>('8B'!M33/'8B'!L33-1)*100</f>
        <v>-5.4568465908121482</v>
      </c>
      <c r="N33" s="66">
        <f>('8B'!N33/'8B'!M33-1)*100</f>
        <v>3.3153495093307228</v>
      </c>
      <c r="O33" s="66">
        <f>('8B'!O33/'8B'!N33-1)*100</f>
        <v>9.0317372191500045</v>
      </c>
      <c r="P33" s="66">
        <f>('8B'!P33/'8B'!O33-1)*100</f>
        <v>3.5370638059959436</v>
      </c>
      <c r="Q33" s="66">
        <f>('8B'!Q33/'8B'!P33-1)*100</f>
        <v>5.1054592556567302</v>
      </c>
      <c r="R33" s="66">
        <f>('8B'!R33/'8B'!Q33-1)*100</f>
        <v>-100</v>
      </c>
      <c r="S33" s="37"/>
      <c r="T33" s="37"/>
      <c r="U33" s="66">
        <f>('8B'!U33/'8B'!T33-1)*100</f>
        <v>2.3807908488546081</v>
      </c>
      <c r="V33" s="66">
        <f>('8B'!V33/'8B'!U33-1)*100</f>
        <v>3.1109206734034389</v>
      </c>
      <c r="W33" s="66">
        <f>('8B'!W33/'8B'!V33-1)*100</f>
        <v>3.2822896247017619</v>
      </c>
      <c r="X33" s="66"/>
      <c r="Y33" s="66">
        <f>('8B'!Y33/'8B'!W33-1)*100</f>
        <v>-4.3596087400086914</v>
      </c>
      <c r="Z33" s="66">
        <f>('8B'!Z33/'8B'!Y33-1)*100</f>
        <v>2.2718070037423876</v>
      </c>
      <c r="AA33" s="66">
        <f>('8B'!AA33/'8B'!Z33-1)*100</f>
        <v>3.4865833633293652</v>
      </c>
      <c r="AB33" s="66">
        <f>('8B'!AB33/'8B'!AA33-1)*100</f>
        <v>3.514522551959165</v>
      </c>
      <c r="AC33" s="66"/>
      <c r="AD33" s="66">
        <f>('8B'!AD33/'8B'!AB33-1)*100</f>
        <v>-3.6327436239218636</v>
      </c>
      <c r="AE33" s="66">
        <f>('8B'!AE33/'8B'!AD33-1)*100</f>
        <v>2.4093109640205057</v>
      </c>
      <c r="AF33" s="66">
        <f>('8B'!AF33/'8B'!AE33-1)*100</f>
        <v>3.9069795784549166</v>
      </c>
      <c r="AG33" s="66">
        <f>('8B'!AG33/'8B'!AF33-1)*100</f>
        <v>3.1647991885872306</v>
      </c>
      <c r="AH33" s="66"/>
      <c r="AI33" s="66">
        <f>('8B'!AI33/'8B'!AG33-1)*100</f>
        <v>-4.1136784845551837</v>
      </c>
      <c r="AJ33" s="66">
        <f>('8B'!AJ33/'8B'!AI33-1)*100</f>
        <v>1.9386908589464236</v>
      </c>
      <c r="AK33" s="66">
        <f>('8B'!AK33/'8B'!AJ33-1)*100</f>
        <v>3.673071784645332</v>
      </c>
      <c r="AL33" s="66">
        <f>('8B'!AL33/'8B'!AK33-1)*100</f>
        <v>3.4315665243863647</v>
      </c>
      <c r="AM33" s="66"/>
      <c r="AN33" s="66">
        <f>('8B'!AN33/'8B'!AL33-1)*100</f>
        <v>-4.2439927532937798</v>
      </c>
      <c r="AO33" s="66">
        <f>('8B'!AO33/'8B'!AN33-1)*100</f>
        <v>2.201281803288313</v>
      </c>
      <c r="AP33" s="66">
        <f>('8B'!AP33/'8B'!AO33-1)*100</f>
        <v>3.2029754846104153</v>
      </c>
      <c r="AQ33" s="66">
        <f>('8B'!AQ33/'8B'!AP33-1)*100</f>
        <v>2.6125716526211207</v>
      </c>
      <c r="AR33" s="66"/>
      <c r="AS33" s="66">
        <f>('8B'!AS33/'8B'!AQ33-1)*100</f>
        <v>-6.9793816978027223</v>
      </c>
      <c r="AT33" s="66">
        <f>('8B'!AT33/'8B'!AS33-1)*100</f>
        <v>-15.667287321421142</v>
      </c>
      <c r="AU33" s="66">
        <f>('8B'!AU33/'8B'!AT33-1)*100</f>
        <v>21.14007143788772</v>
      </c>
      <c r="AV33" s="66">
        <f>('8B'!AV33/'8B'!AU33-1)*100</f>
        <v>1.8739974089281075</v>
      </c>
      <c r="AW33" s="66">
        <f>('8B'!AW33/'8B'!AV33-1)*100</f>
        <v>-100</v>
      </c>
      <c r="AX33" s="66">
        <f>('8B'!AX33/'8B'!AV33-1)*100</f>
        <v>-4.1322601267057895</v>
      </c>
      <c r="AY33" s="66">
        <f>('8B'!AY33/'8B'!AX33-1)*100</f>
        <v>-1.6725771252370958</v>
      </c>
      <c r="AZ33" s="66">
        <f>('8B'!AZ33/'8B'!AY33-1)*100</f>
        <v>-0.21850537593677277</v>
      </c>
      <c r="BA33" s="66">
        <f>('8B'!BA33/'8B'!AZ33-1)*100</f>
        <v>10.066593622716645</v>
      </c>
      <c r="BB33" s="66"/>
      <c r="BC33" s="66">
        <f>('8B'!BC33/'8B'!BA33-1)*100</f>
        <v>-2.7069584614319631</v>
      </c>
      <c r="BD33" s="66">
        <f>('8B'!BD33/'8B'!BC33-1)*100</f>
        <v>2.2400674844753166</v>
      </c>
      <c r="BE33" s="66">
        <f>('8B'!BE33/'8B'!BD33-1)*100</f>
        <v>4.7075288155409512</v>
      </c>
      <c r="BF33" s="66">
        <f>('8B'!BF33/'8B'!BE33-1)*100</f>
        <v>3.1278697355956897</v>
      </c>
      <c r="BG33" s="66"/>
      <c r="BH33" s="66">
        <f>('8B'!BH33/'8B'!BF33-1)*100</f>
        <v>-4.2770963396085326</v>
      </c>
      <c r="BI33" s="66">
        <f>('8B'!BI33/'8B'!BH33-1)*100</f>
        <v>-0.6731946777811415</v>
      </c>
      <c r="BJ33" s="66">
        <f>('8B'!BJ33/'8B'!BI33-1)*100</f>
        <v>5.1364539361512529</v>
      </c>
      <c r="BK33" s="66">
        <f>('8B'!BK33/'8B'!BJ33-1)*100</f>
        <v>2.8745322582386379</v>
      </c>
      <c r="BL33" s="66"/>
      <c r="BM33" s="574">
        <f>('8B'!BM33/'8B'!BK33-1)*100</f>
        <v>-3.0296477821370682</v>
      </c>
      <c r="BN33" s="574">
        <f>('8B'!BN33/'8B'!BM33-1)*100</f>
        <v>0.97283159980767753</v>
      </c>
      <c r="BO33" s="66">
        <f>('8B'!BO33/'8B'!BN33-1)*100</f>
        <v>4.6509527581536814</v>
      </c>
      <c r="BP33" s="66">
        <f>('8B'!BP33/'8B'!BO33-1)*100</f>
        <v>2.4081880991511762</v>
      </c>
      <c r="BQ33" s="66"/>
      <c r="BR33" s="574">
        <f>('8B'!BR33/'8B'!BP33-1)*100</f>
        <v>-3.5168471060219031</v>
      </c>
      <c r="BS33" s="574">
        <f>('8B'!BS33/'8B'!BR33-1)*100</f>
        <v>0.95761785931911536</v>
      </c>
      <c r="BT33" s="66">
        <f>('8B'!BT33/'8B'!BS33-1)*100</f>
        <v>-100</v>
      </c>
      <c r="BU33" s="66" t="e">
        <f>('8B'!BU33/'8B'!BT33-1)*100</f>
        <v>#DIV/0!</v>
      </c>
      <c r="BV33" s="69"/>
      <c r="BW33" s="69"/>
      <c r="BX33" s="757" t="s">
        <v>102</v>
      </c>
      <c r="BY33" s="757"/>
      <c r="BZ33" s="757"/>
      <c r="CA33" s="757"/>
      <c r="CB33" s="757"/>
      <c r="CC33" s="757"/>
      <c r="CD33" s="38"/>
      <c r="CE33" s="432"/>
      <c r="CF33" s="432">
        <f>I33-'[3]CONSTANT (YoY)'!FW1928</f>
        <v>0</v>
      </c>
      <c r="CG33" s="432">
        <f>J33-'[3]CONSTANT (YoY)'!FX1928</f>
        <v>0</v>
      </c>
      <c r="CH33" s="432">
        <f>K33-'[3]CONSTANT (YoY)'!FY1928</f>
        <v>2.2204460492503131E-14</v>
      </c>
      <c r="CI33" s="432">
        <f>L33-'[3]CONSTANT (YoY)'!FZ1928</f>
        <v>0</v>
      </c>
      <c r="CJ33" s="432">
        <f>M33-'[3]CONSTANT (YoY)'!GA1928</f>
        <v>-2.3092638912203256E-14</v>
      </c>
      <c r="CK33" s="432">
        <f>N33-'[3]CONSTANT (YoY)'!GB1928</f>
        <v>2.2204460492503131E-14</v>
      </c>
      <c r="CL33" s="432">
        <f>O33-'[3]CONSTANT (YoY)'!GC1928</f>
        <v>0</v>
      </c>
      <c r="CM33" s="432">
        <f>P33-'[3]CONSTANT (YoY)'!GD1928</f>
        <v>0</v>
      </c>
      <c r="CN33" s="432">
        <f>Q33-'[3]CONSTANT (YoY)'!GE1928</f>
        <v>2.2204460492503131E-14</v>
      </c>
      <c r="CO33" s="432">
        <f>R33-'[3]CONSTANT (YoY)'!GF1928</f>
        <v>0</v>
      </c>
      <c r="CP33" s="434"/>
      <c r="CQ33" s="432" t="e">
        <f>T33-'[3]CONSTANT (QoQ)'!DG1928</f>
        <v>#REF!</v>
      </c>
      <c r="CR33" s="432">
        <f>U33-'[3]CONSTANT (QoQ)'!DH1928</f>
        <v>-2.2204460492503131E-14</v>
      </c>
      <c r="CS33" s="432">
        <f>V33-'[3]CONSTANT (QoQ)'!DI1928</f>
        <v>0</v>
      </c>
      <c r="CT33" s="432">
        <f>W33-'[3]CONSTANT (QoQ)'!DJ1928</f>
        <v>2.2204460492503131E-14</v>
      </c>
      <c r="CU33" s="434"/>
      <c r="CV33" s="432">
        <f>Y33-'[3]CONSTANT (QoQ)'!DK1928</f>
        <v>-2.2204460492503131E-14</v>
      </c>
      <c r="CW33" s="432">
        <f>Z33-'[3]CONSTANT (QoQ)'!DL1928</f>
        <v>0</v>
      </c>
      <c r="CX33" s="432">
        <f>AA33-'[3]CONSTANT (QoQ)'!DM1928</f>
        <v>0</v>
      </c>
      <c r="CY33" s="432">
        <f>AB33-'[3]CONSTANT (QoQ)'!DN1928</f>
        <v>-2.2204460492503131E-14</v>
      </c>
      <c r="CZ33" s="434"/>
      <c r="DA33" s="432">
        <f>AD33-'[3]CONSTANT (QoQ)'!DO1928</f>
        <v>1.1102230246251565E-14</v>
      </c>
      <c r="DB33" s="432">
        <f>AE33-'[3]CONSTANT (QoQ)'!DP1928</f>
        <v>-2.2204460492503131E-14</v>
      </c>
      <c r="DC33" s="432">
        <f>AF33-'[3]CONSTANT (QoQ)'!DQ1928</f>
        <v>0</v>
      </c>
      <c r="DD33" s="432">
        <f>AG33-'[3]CONSTANT (QoQ)'!DR1928</f>
        <v>-2.2204460492503131E-14</v>
      </c>
      <c r="DE33" s="434"/>
      <c r="DF33" s="432">
        <f>AI33-'[3]CONSTANT (QoQ)'!DS1928</f>
        <v>3.2862601528904634E-14</v>
      </c>
      <c r="DG33" s="432">
        <f>AJ33-'[3]CONSTANT (QoQ)'!DT1928</f>
        <v>-6.6613381477509392E-14</v>
      </c>
      <c r="DH33" s="432">
        <f>AK33-'[3]CONSTANT (QoQ)'!DU1928</f>
        <v>2.2204460492503131E-14</v>
      </c>
      <c r="DI33" s="432">
        <f>AL33-'[3]CONSTANT (QoQ)'!DV1928</f>
        <v>2.2204460492503131E-14</v>
      </c>
      <c r="DJ33" s="434"/>
      <c r="DK33" s="432">
        <f>AN33-'[3]CONSTANT (QoQ)'!DW1928</f>
        <v>0</v>
      </c>
      <c r="DL33" s="432">
        <f>AO33-'[3]CONSTANT (QoQ)'!DX1928</f>
        <v>-4.4408920985006262E-14</v>
      </c>
      <c r="DM33" s="432">
        <f>AP33-'[3]CONSTANT (QoQ)'!DY1928</f>
        <v>0</v>
      </c>
      <c r="DN33" s="432">
        <f>AQ33-'[3]CONSTANT (QoQ)'!DZ1928</f>
        <v>0</v>
      </c>
      <c r="DO33" s="434"/>
      <c r="DP33" s="432">
        <f>AS33-'[3]CONSTANT (QoQ)'!EA1928</f>
        <v>0</v>
      </c>
      <c r="DQ33" s="432">
        <f>AT33-'[3]CONSTANT (QoQ)'!EB1928</f>
        <v>0</v>
      </c>
      <c r="DR33" s="432">
        <f>AU33-'[3]CONSTANT (QoQ)'!EC1928</f>
        <v>0</v>
      </c>
      <c r="DS33" s="432">
        <f>AV33-'[3]CONSTANT (QoQ)'!ED1928</f>
        <v>-2.2204460492503131E-14</v>
      </c>
      <c r="DT33" s="434"/>
      <c r="DU33" s="432">
        <f>AX33-'[3]CONSTANT (QoQ)'!EE1928</f>
        <v>-1.1546319456101628E-14</v>
      </c>
      <c r="DV33" s="432">
        <f>AY33-'[3]CONSTANT (QoQ)'!EF1928</f>
        <v>3.3306690738754696E-14</v>
      </c>
      <c r="DW33" s="432">
        <f>AZ33-'[3]CONSTANT (QoQ)'!EG1928</f>
        <v>2.2204460492503131E-14</v>
      </c>
      <c r="DX33" s="432">
        <f>BA33-'[3]CONSTANT (QoQ)'!EH1928</f>
        <v>-2.3092638912203256E-14</v>
      </c>
      <c r="DY33" s="434"/>
      <c r="DZ33" s="432">
        <f>BC33-'[3]CONSTANT (QoQ)'!EI1928</f>
        <v>1.1102230246251565E-14</v>
      </c>
      <c r="EA33" s="432">
        <f>BD33-'[3]CONSTANT (QoQ)'!EJ1928</f>
        <v>-2.2204460492503131E-14</v>
      </c>
      <c r="EB33" s="432">
        <f>BE33-'[3]CONSTANT (QoQ)'!EK1928</f>
        <v>2.2204460492503131E-14</v>
      </c>
      <c r="EC33" s="432">
        <f>BF33-'[3]CONSTANT (QoQ)'!EL1928</f>
        <v>-2.2204460492503131E-14</v>
      </c>
      <c r="ED33" s="434"/>
      <c r="EE33" s="432">
        <f>BH33-'[3]CONSTANT (QoQ)'!EM1928</f>
        <v>0</v>
      </c>
      <c r="EF33" s="432">
        <f>BI33-'[3]CONSTANT (QoQ)'!EN1928</f>
        <v>-1.1102230246251565E-14</v>
      </c>
      <c r="EG33" s="432">
        <f>BJ33-'[3]CONSTANT (QoQ)'!EO1928</f>
        <v>0</v>
      </c>
      <c r="EH33" s="432">
        <f>BK33-'[3]CONSTANT (QoQ)'!EP1928</f>
        <v>2.2204460492503131E-14</v>
      </c>
      <c r="EI33" s="434"/>
      <c r="EJ33" s="432">
        <f>BM33-'[3]CONSTANT (QoQ)'!EQ1928</f>
        <v>0</v>
      </c>
      <c r="EK33" s="432">
        <f>BN33-'[3]CONSTANT (QoQ)'!ER1928</f>
        <v>2.2204460492503131E-14</v>
      </c>
      <c r="EL33" s="432">
        <f>BO33-'[3]CONSTANT (QoQ)'!ES1928</f>
        <v>0</v>
      </c>
      <c r="EM33" s="432">
        <f>BP33-'[3]CONSTANT (QoQ)'!ET1928</f>
        <v>-4.4408920985006262E-14</v>
      </c>
      <c r="EN33" s="434"/>
      <c r="EO33" s="432">
        <f>BR33-'[3]CONSTANT (QoQ)'!EU1928</f>
        <v>1.1102230246251565E-14</v>
      </c>
      <c r="EP33" s="432">
        <f>BS33-'[3]CONSTANT (QoQ)'!EV1928</f>
        <v>0</v>
      </c>
      <c r="EQ33" s="432">
        <f>BT33-'[3]CONSTANT (QoQ)'!EW1928</f>
        <v>0</v>
      </c>
      <c r="ER33" s="432" t="e">
        <f>BU33-'[3]CONSTANT (QoQ)'!EX1928</f>
        <v>#DIV/0!</v>
      </c>
    </row>
    <row r="34" spans="1:148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576"/>
      <c r="BN35" s="546"/>
      <c r="BO35" s="546"/>
      <c r="BP35" s="17"/>
      <c r="BQ35" s="17"/>
      <c r="BR35" s="57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75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75:148">
      <c r="BW66" s="1">
        <f>CURRENT!AX552+CURRENT!AX556+CURRENT!AX568+CURRENT!AX569</f>
        <v>11051.755609357495</v>
      </c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75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75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75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5">
    <mergeCell ref="A1:A2"/>
    <mergeCell ref="E1:F2"/>
    <mergeCell ref="CA1:CA2"/>
    <mergeCell ref="CB1:CB2"/>
    <mergeCell ref="B3:CC3"/>
    <mergeCell ref="B4:G5"/>
    <mergeCell ref="I4:I5"/>
    <mergeCell ref="J4:J5"/>
    <mergeCell ref="K4:K5"/>
    <mergeCell ref="L4:L5"/>
    <mergeCell ref="U4:W4"/>
    <mergeCell ref="Y4:AB4"/>
    <mergeCell ref="AD4:AG4"/>
    <mergeCell ref="M4:M5"/>
    <mergeCell ref="AI4:AL4"/>
    <mergeCell ref="N4:N5"/>
    <mergeCell ref="BH4:BI4"/>
    <mergeCell ref="BJ4:BK4"/>
    <mergeCell ref="CA10:CC10"/>
    <mergeCell ref="CA13:CC13"/>
    <mergeCell ref="BY12:BZ12"/>
    <mergeCell ref="CA12:CC12"/>
    <mergeCell ref="C13:D13"/>
    <mergeCell ref="C11:D11"/>
    <mergeCell ref="C8:D8"/>
    <mergeCell ref="E8:G8"/>
    <mergeCell ref="BR4:BU4"/>
    <mergeCell ref="Q4:Q5"/>
    <mergeCell ref="BY8:BZ8"/>
    <mergeCell ref="BY25:BZ25"/>
    <mergeCell ref="CA25:CC25"/>
    <mergeCell ref="C26:G26"/>
    <mergeCell ref="BY26:CD26"/>
    <mergeCell ref="AN4:AQ4"/>
    <mergeCell ref="O4:O5"/>
    <mergeCell ref="AS4:AV4"/>
    <mergeCell ref="BX4:CC5"/>
    <mergeCell ref="CA20:CC20"/>
    <mergeCell ref="C21:D21"/>
    <mergeCell ref="E21:G21"/>
    <mergeCell ref="BY21:BZ21"/>
    <mergeCell ref="CD4:CD5"/>
    <mergeCell ref="C7:G7"/>
    <mergeCell ref="BY7:CD7"/>
    <mergeCell ref="C17:G17"/>
    <mergeCell ref="BY17:CD17"/>
    <mergeCell ref="E15:G15"/>
    <mergeCell ref="C16:D16"/>
    <mergeCell ref="E16:G16"/>
    <mergeCell ref="BY16:BZ16"/>
    <mergeCell ref="CA16:CC16"/>
    <mergeCell ref="C14:D14"/>
    <mergeCell ref="E14:G14"/>
    <mergeCell ref="BY30:CC30"/>
    <mergeCell ref="BY18:CD18"/>
    <mergeCell ref="C19:D19"/>
    <mergeCell ref="E19:G19"/>
    <mergeCell ref="BY19:BZ19"/>
    <mergeCell ref="CA21:CC21"/>
    <mergeCell ref="E13:G13"/>
    <mergeCell ref="BY13:BZ13"/>
    <mergeCell ref="BY28:BZ28"/>
    <mergeCell ref="CA28:CC28"/>
    <mergeCell ref="C24:D24"/>
    <mergeCell ref="E24:G24"/>
    <mergeCell ref="BY24:BZ24"/>
    <mergeCell ref="CA24:CC24"/>
    <mergeCell ref="C25:D25"/>
    <mergeCell ref="E25:G25"/>
    <mergeCell ref="C23:D23"/>
    <mergeCell ref="E23:G23"/>
    <mergeCell ref="C18:G18"/>
    <mergeCell ref="CA15:CC15"/>
    <mergeCell ref="C15:D15"/>
    <mergeCell ref="BY15:BZ15"/>
    <mergeCell ref="E20:G20"/>
    <mergeCell ref="BY20:BZ20"/>
    <mergeCell ref="BX35:CC35"/>
    <mergeCell ref="B33:G33"/>
    <mergeCell ref="BX33:CC33"/>
    <mergeCell ref="CA19:CC19"/>
    <mergeCell ref="BY23:BZ23"/>
    <mergeCell ref="CA23:CC23"/>
    <mergeCell ref="C20:D20"/>
    <mergeCell ref="C27:G27"/>
    <mergeCell ref="BY27:CC27"/>
    <mergeCell ref="C28:D28"/>
    <mergeCell ref="E28:G28"/>
    <mergeCell ref="C31:D31"/>
    <mergeCell ref="E31:G31"/>
    <mergeCell ref="BY31:BZ31"/>
    <mergeCell ref="CA31:CC31"/>
    <mergeCell ref="C32:D32"/>
    <mergeCell ref="E32:G32"/>
    <mergeCell ref="BY32:BZ32"/>
    <mergeCell ref="CA32:CC32"/>
    <mergeCell ref="C29:D29"/>
    <mergeCell ref="E29:G29"/>
    <mergeCell ref="BY29:BZ29"/>
    <mergeCell ref="CA29:CC29"/>
    <mergeCell ref="C30:G30"/>
    <mergeCell ref="C22:D22"/>
    <mergeCell ref="E22:G22"/>
    <mergeCell ref="BY22:BZ22"/>
    <mergeCell ref="CA22:CC22"/>
    <mergeCell ref="CA8:CC8"/>
    <mergeCell ref="P4:P5"/>
    <mergeCell ref="E9:G9"/>
    <mergeCell ref="BY9:BZ9"/>
    <mergeCell ref="CA9:CC9"/>
    <mergeCell ref="C10:D10"/>
    <mergeCell ref="E10:G10"/>
    <mergeCell ref="BY14:BZ14"/>
    <mergeCell ref="CA14:CC14"/>
    <mergeCell ref="C12:D12"/>
    <mergeCell ref="E12:G12"/>
    <mergeCell ref="BM4:BP4"/>
    <mergeCell ref="AX4:BA4"/>
    <mergeCell ref="R4:R5"/>
    <mergeCell ref="BC4:BF4"/>
    <mergeCell ref="E11:G11"/>
    <mergeCell ref="BY11:BZ11"/>
    <mergeCell ref="CA11:CC11"/>
    <mergeCell ref="C9:D9"/>
    <mergeCell ref="BY10:BZ10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7"/>
  <dimension ref="A1:ER69"/>
  <sheetViews>
    <sheetView view="pageBreakPreview" topLeftCell="BJ1" zoomScale="75" zoomScaleNormal="100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2" width="7.109375" style="431" customWidth="1"/>
    <col min="93" max="93" width="7.109375" style="431" hidden="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148</v>
      </c>
      <c r="F1" s="744"/>
      <c r="G1" s="3" t="s">
        <v>751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153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15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 t="str">
        <f t="shared" ref="CE4:CM5" si="0">H4</f>
        <v xml:space="preserve">    2015f</v>
      </c>
      <c r="CF4" s="442" t="str">
        <f t="shared" si="0"/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S5" si="1">T4</f>
        <v>2015</v>
      </c>
      <c r="CR4" s="442">
        <f t="shared" si="1"/>
        <v>0</v>
      </c>
      <c r="CS4" s="442">
        <f t="shared" si="1"/>
        <v>0</v>
      </c>
      <c r="CT4" s="442">
        <f>W4</f>
        <v>0</v>
      </c>
      <c r="CU4" s="431"/>
      <c r="CV4" s="442">
        <f t="shared" ref="CV4:DC5" si="2">Y4</f>
        <v>2016</v>
      </c>
      <c r="CW4" s="442">
        <f t="shared" si="2"/>
        <v>0</v>
      </c>
      <c r="CX4" s="442">
        <f t="shared" si="2"/>
        <v>0</v>
      </c>
      <c r="CY4" s="442">
        <f t="shared" si="2"/>
        <v>0</v>
      </c>
      <c r="CZ4" s="431"/>
      <c r="DA4" s="442">
        <f t="shared" si="2"/>
        <v>2017</v>
      </c>
      <c r="DB4" s="442">
        <f t="shared" si="2"/>
        <v>0</v>
      </c>
      <c r="DC4" s="442">
        <f t="shared" si="2"/>
        <v>0</v>
      </c>
      <c r="DD4" s="442">
        <f>AG4</f>
        <v>0</v>
      </c>
      <c r="DE4" s="431"/>
      <c r="DF4" s="442">
        <f t="shared" ref="DF4:DH5" si="3">AI4</f>
        <v>2018</v>
      </c>
      <c r="DG4" s="442">
        <f t="shared" si="3"/>
        <v>0</v>
      </c>
      <c r="DH4" s="442">
        <f t="shared" si="3"/>
        <v>0</v>
      </c>
      <c r="DI4" s="442">
        <f>AL4</f>
        <v>0</v>
      </c>
      <c r="DJ4" s="431"/>
      <c r="DK4" s="442">
        <f t="shared" ref="DK4:DM5" si="4">AN4</f>
        <v>2019</v>
      </c>
      <c r="DL4" s="442">
        <f t="shared" si="4"/>
        <v>0</v>
      </c>
      <c r="DM4" s="442">
        <f t="shared" si="4"/>
        <v>0</v>
      </c>
      <c r="DN4" s="442">
        <f>AQ4</f>
        <v>0</v>
      </c>
      <c r="DO4" s="431"/>
      <c r="DP4" s="442">
        <f t="shared" ref="DP4:DR5" si="5">AS4</f>
        <v>2020</v>
      </c>
      <c r="DQ4" s="442">
        <f t="shared" si="5"/>
        <v>0</v>
      </c>
      <c r="DR4" s="442">
        <f t="shared" si="5"/>
        <v>0</v>
      </c>
      <c r="DS4" s="442">
        <f>AV4</f>
        <v>0</v>
      </c>
      <c r="DT4" s="431"/>
      <c r="DU4" s="442">
        <f t="shared" ref="DU4:DX5" si="6">AX4</f>
        <v>2021</v>
      </c>
      <c r="DV4" s="442">
        <f t="shared" si="6"/>
        <v>0</v>
      </c>
      <c r="DW4" s="442">
        <f t="shared" si="6"/>
        <v>0</v>
      </c>
      <c r="DX4" s="442">
        <f t="shared" si="6"/>
        <v>0</v>
      </c>
      <c r="DY4" s="431"/>
      <c r="DZ4" s="442">
        <f t="shared" ref="DZ4:EB5" si="7">BC4</f>
        <v>2022</v>
      </c>
      <c r="EA4" s="442">
        <f t="shared" si="7"/>
        <v>0</v>
      </c>
      <c r="EB4" s="442">
        <f t="shared" si="7"/>
        <v>0</v>
      </c>
      <c r="EC4" s="442">
        <f>BF4</f>
        <v>0</v>
      </c>
      <c r="ED4" s="431"/>
      <c r="EE4" s="442">
        <f t="shared" ref="EE4:EG5" si="8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9">BM4</f>
        <v>2024</v>
      </c>
      <c r="EK4" s="442">
        <f t="shared" si="9"/>
        <v>0</v>
      </c>
      <c r="EL4" s="442">
        <f t="shared" si="9"/>
        <v>0</v>
      </c>
      <c r="EM4" s="442">
        <f t="shared" si="9"/>
        <v>0</v>
      </c>
      <c r="EN4" s="431"/>
      <c r="EO4" s="442">
        <f t="shared" ref="EO4:ER5" si="10">BR4</f>
        <v>2025</v>
      </c>
      <c r="EP4" s="442">
        <f t="shared" si="10"/>
        <v>0</v>
      </c>
      <c r="EQ4" s="442">
        <f t="shared" si="10"/>
        <v>0</v>
      </c>
      <c r="ER4" s="442">
        <f t="shared" si="10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384" t="s">
        <v>3</v>
      </c>
      <c r="BP5" s="42" t="s">
        <v>4</v>
      </c>
      <c r="BQ5" s="5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>
        <f t="shared" si="0"/>
        <v>0</v>
      </c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 t="str">
        <f t="shared" si="1"/>
        <v>I</v>
      </c>
      <c r="CR5" s="450" t="str">
        <f t="shared" si="1"/>
        <v>II</v>
      </c>
      <c r="CS5" s="450" t="str">
        <f t="shared" si="1"/>
        <v>III</v>
      </c>
      <c r="CT5" s="450" t="str">
        <f>W5</f>
        <v>IV</v>
      </c>
      <c r="CU5" s="431"/>
      <c r="CV5" s="450" t="str">
        <f t="shared" si="2"/>
        <v>I</v>
      </c>
      <c r="CW5" s="450" t="str">
        <f t="shared" si="2"/>
        <v>II</v>
      </c>
      <c r="CX5" s="450" t="str">
        <f t="shared" si="2"/>
        <v>III</v>
      </c>
      <c r="CY5" s="450" t="str">
        <f t="shared" si="2"/>
        <v>IV</v>
      </c>
      <c r="CZ5" s="431"/>
      <c r="DA5" s="450" t="str">
        <f t="shared" si="2"/>
        <v>I</v>
      </c>
      <c r="DB5" s="450" t="str">
        <f t="shared" si="2"/>
        <v>II</v>
      </c>
      <c r="DC5" s="450" t="str">
        <f t="shared" si="2"/>
        <v>III</v>
      </c>
      <c r="DD5" s="450" t="str">
        <f>AG5</f>
        <v>IV</v>
      </c>
      <c r="DE5" s="431"/>
      <c r="DF5" s="450" t="str">
        <f t="shared" si="3"/>
        <v>I</v>
      </c>
      <c r="DG5" s="450" t="str">
        <f t="shared" si="3"/>
        <v>II</v>
      </c>
      <c r="DH5" s="450" t="str">
        <f t="shared" si="3"/>
        <v>III</v>
      </c>
      <c r="DI5" s="450" t="str">
        <f>AL5</f>
        <v>IV</v>
      </c>
      <c r="DJ5" s="431"/>
      <c r="DK5" s="450" t="str">
        <f t="shared" si="4"/>
        <v>I</v>
      </c>
      <c r="DL5" s="450" t="str">
        <f t="shared" si="4"/>
        <v>II</v>
      </c>
      <c r="DM5" s="450" t="str">
        <f t="shared" si="4"/>
        <v>III</v>
      </c>
      <c r="DN5" s="450" t="str">
        <f>AQ5</f>
        <v>IV</v>
      </c>
      <c r="DO5" s="431"/>
      <c r="DP5" s="450" t="str">
        <f t="shared" si="5"/>
        <v>I</v>
      </c>
      <c r="DQ5" s="450" t="str">
        <f t="shared" si="5"/>
        <v>II</v>
      </c>
      <c r="DR5" s="450" t="str">
        <f t="shared" si="5"/>
        <v>III</v>
      </c>
      <c r="DS5" s="450" t="str">
        <f>AV5</f>
        <v>IV</v>
      </c>
      <c r="DT5" s="431"/>
      <c r="DU5" s="450" t="str">
        <f t="shared" si="6"/>
        <v>I</v>
      </c>
      <c r="DV5" s="450" t="str">
        <f t="shared" si="6"/>
        <v>II</v>
      </c>
      <c r="DW5" s="450" t="str">
        <f t="shared" si="6"/>
        <v>III</v>
      </c>
      <c r="DX5" s="450" t="str">
        <f t="shared" si="6"/>
        <v>IV</v>
      </c>
      <c r="DY5" s="431"/>
      <c r="DZ5" s="450" t="str">
        <f t="shared" si="7"/>
        <v>I</v>
      </c>
      <c r="EA5" s="450" t="str">
        <f t="shared" si="7"/>
        <v>II</v>
      </c>
      <c r="EB5" s="450" t="str">
        <f t="shared" si="7"/>
        <v>III</v>
      </c>
      <c r="EC5" s="450" t="str">
        <f>BF5</f>
        <v>IV</v>
      </c>
      <c r="ED5" s="431"/>
      <c r="EE5" s="450" t="str">
        <f t="shared" si="8"/>
        <v>I</v>
      </c>
      <c r="EF5" s="450" t="str">
        <f t="shared" si="8"/>
        <v>II</v>
      </c>
      <c r="EG5" s="450" t="str">
        <f t="shared" si="8"/>
        <v>III</v>
      </c>
      <c r="EH5" s="450" t="str">
        <f>BK5</f>
        <v>IV</v>
      </c>
      <c r="EI5" s="431"/>
      <c r="EJ5" s="450" t="str">
        <f t="shared" si="9"/>
        <v>I</v>
      </c>
      <c r="EK5" s="450" t="str">
        <f t="shared" si="9"/>
        <v>II</v>
      </c>
      <c r="EL5" s="450" t="str">
        <f t="shared" si="9"/>
        <v>III</v>
      </c>
      <c r="EM5" s="450" t="str">
        <f t="shared" si="9"/>
        <v>IV</v>
      </c>
      <c r="EN5" s="431"/>
      <c r="EO5" s="450" t="str">
        <f t="shared" si="10"/>
        <v>I</v>
      </c>
      <c r="EP5" s="450" t="str">
        <f t="shared" si="10"/>
        <v>II</v>
      </c>
      <c r="EQ5" s="450" t="str">
        <f t="shared" si="10"/>
        <v>III</v>
      </c>
      <c r="ER5" s="450" t="str">
        <f t="shared" si="10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5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64">
        <f>('8A'!H7/'8A'!H$33)*100</f>
        <v>53.961866623031995</v>
      </c>
      <c r="I7" s="64">
        <f>('8A'!I7/'8A'!I$33)*100</f>
        <v>54.787709316396374</v>
      </c>
      <c r="J7" s="64">
        <f>('8A'!J7/'8A'!J$33)*100</f>
        <v>55.391753039869052</v>
      </c>
      <c r="K7" s="64">
        <f>('8A'!K7/'8A'!K$33)*100</f>
        <v>57.425816418080053</v>
      </c>
      <c r="L7" s="64">
        <f>('8A'!L7/'8A'!L$33)*100</f>
        <v>59.771687761939305</v>
      </c>
      <c r="M7" s="64">
        <f>('8A'!M7/'8A'!M$33)*100</f>
        <v>61.01202886563167</v>
      </c>
      <c r="N7" s="64">
        <f>('8A'!N7/'8A'!N$33)*100</f>
        <v>58.007293911530923</v>
      </c>
      <c r="O7" s="64">
        <f>('8A'!O7/'8A'!O$33)*100</f>
        <v>57.609449753639986</v>
      </c>
      <c r="P7" s="64">
        <f>('8A'!P7/'8A'!P$33)*100</f>
        <v>60.464022678470045</v>
      </c>
      <c r="Q7" s="64">
        <f>('8A'!Q7/'8A'!Q$33)*100</f>
        <v>60.761634720977668</v>
      </c>
      <c r="R7" s="64" t="e">
        <f>('8A'!R7/'8A'!R$33)*100</f>
        <v>#DIV/0!</v>
      </c>
      <c r="S7" s="67"/>
      <c r="T7" s="64">
        <f>('8A'!T7/'8A'!T$33)*100</f>
        <v>54.003637877287581</v>
      </c>
      <c r="U7" s="64">
        <f>('8A'!U7/'8A'!U$33)*100</f>
        <v>53.525110792793598</v>
      </c>
      <c r="V7" s="64">
        <f>('8A'!V7/'8A'!V$33)*100</f>
        <v>55.803027335363495</v>
      </c>
      <c r="W7" s="64">
        <f>('8A'!W7/'8A'!W$33)*100</f>
        <v>52.561709515964552</v>
      </c>
      <c r="X7" s="64"/>
      <c r="Y7" s="64">
        <f>('8A'!Y7/'8A'!Y$33)*100</f>
        <v>55.752895539596523</v>
      </c>
      <c r="Z7" s="64">
        <f>('8A'!Z7/'8A'!Z$33)*100</f>
        <v>54.763384639902633</v>
      </c>
      <c r="AA7" s="64">
        <f>('8A'!AA7/'8A'!AA$33)*100</f>
        <v>56.357466930512871</v>
      </c>
      <c r="AB7" s="64">
        <f>('8A'!AB7/'8A'!AB$33)*100</f>
        <v>52.470105719865622</v>
      </c>
      <c r="AC7" s="64"/>
      <c r="AD7" s="64">
        <f>('8A'!AD7/'8A'!AD$33)*100</f>
        <v>55.541113713215736</v>
      </c>
      <c r="AE7" s="64">
        <f>('8A'!AE7/'8A'!AE$33)*100</f>
        <v>55.153515076376948</v>
      </c>
      <c r="AF7" s="64">
        <f>('8A'!AF7/'8A'!AF$33)*100</f>
        <v>57.073902549939568</v>
      </c>
      <c r="AG7" s="64">
        <f>('8A'!AG7/'8A'!AG$33)*100</f>
        <v>53.857803264162449</v>
      </c>
      <c r="AH7" s="64"/>
      <c r="AI7" s="64">
        <f>('8A'!AI7/'8A'!AI$33)*100</f>
        <v>57.270200946967705</v>
      </c>
      <c r="AJ7" s="64">
        <f>('8A'!AJ7/'8A'!AJ$33)*100</f>
        <v>57.136160850569851</v>
      </c>
      <c r="AK7" s="64">
        <f>('8A'!AK7/'8A'!AK$33)*100</f>
        <v>59.24553299659793</v>
      </c>
      <c r="AL7" s="64">
        <f>('8A'!AL7/'8A'!AL$33)*100</f>
        <v>56.072879221656649</v>
      </c>
      <c r="AM7" s="64"/>
      <c r="AN7" s="64">
        <f>('8A'!AN7/'8A'!AN$33)*100</f>
        <v>59.395744123854335</v>
      </c>
      <c r="AO7" s="64">
        <f>('8A'!AO7/'8A'!AO$33)*100</f>
        <v>59.375319704996024</v>
      </c>
      <c r="AP7" s="64">
        <f>('8A'!AP7/'8A'!AP$33)*100</f>
        <v>61.707680185331796</v>
      </c>
      <c r="AQ7" s="64">
        <f>('8A'!AQ7/'8A'!AQ$33)*100</f>
        <v>58.619880599271944</v>
      </c>
      <c r="AR7" s="64"/>
      <c r="AS7" s="64">
        <f>('8A'!AS7/'8A'!AS$33)*100</f>
        <v>63.348048545254841</v>
      </c>
      <c r="AT7" s="64">
        <f>('8A'!AT7/'8A'!AT$33)*100</f>
        <v>59.160809624492828</v>
      </c>
      <c r="AU7" s="64">
        <f>('8A'!AU7/'8A'!AU$33)*100</f>
        <v>62.562780388851316</v>
      </c>
      <c r="AV7" s="64">
        <f>('8A'!AV7/'8A'!AV$33)*100</f>
        <v>58.722332872300363</v>
      </c>
      <c r="AW7" s="64"/>
      <c r="AX7" s="64">
        <f>('8A'!AX7/'8A'!AX$33)*100</f>
        <v>61.815781584739362</v>
      </c>
      <c r="AY7" s="64">
        <f>('8A'!AY7/'8A'!AY$33)*100</f>
        <v>54.761711319440444</v>
      </c>
      <c r="AZ7" s="64">
        <f>('8A'!AZ7/'8A'!AZ$33)*100</f>
        <v>59.896729154834738</v>
      </c>
      <c r="BA7" s="64">
        <f>('8A'!BA7/'8A'!BA$33)*100</f>
        <v>55.85456934827512</v>
      </c>
      <c r="BB7" s="64"/>
      <c r="BC7" s="64">
        <f>('8A'!BC7/'8A'!BC$33)*100</f>
        <v>58.413522307654539</v>
      </c>
      <c r="BD7" s="64">
        <f>('8A'!BD7/'8A'!BD$33)*100</f>
        <v>55.722806557887118</v>
      </c>
      <c r="BE7" s="64">
        <f>('8A'!BE7/'8A'!BE$33)*100</f>
        <v>59.491148762442222</v>
      </c>
      <c r="BF7" s="64">
        <f>('8A'!BF7/'8A'!BF$33)*100</f>
        <v>56.838372641505998</v>
      </c>
      <c r="BG7" s="64"/>
      <c r="BH7" s="64">
        <f>('8A'!BH7/'8A'!BH$33)*100</f>
        <v>60.532005308145486</v>
      </c>
      <c r="BI7" s="64">
        <f>('8A'!BI7/'8A'!BI$33)*100</f>
        <v>59.566643311150649</v>
      </c>
      <c r="BJ7" s="64">
        <f>('8A'!BJ7/'8A'!BJ$33)*100</f>
        <v>62.454230313063839</v>
      </c>
      <c r="BK7" s="64">
        <f>('8A'!BK7/'8A'!BK$33)*100</f>
        <v>59.297600081562052</v>
      </c>
      <c r="BL7" s="542"/>
      <c r="BM7" s="571">
        <f>('8A'!BM7/'8A'!BM$33)*100</f>
        <v>60.9975905957427</v>
      </c>
      <c r="BN7" s="571">
        <f>('8A'!BN7/'8A'!BN$33)*100</f>
        <v>59.341089820197489</v>
      </c>
      <c r="BO7" s="64">
        <f>('8A'!BO7/'8A'!BO$33)*100</f>
        <v>62.663007232820704</v>
      </c>
      <c r="BP7" s="64">
        <f>('8A'!BP7/'8A'!BP$33)*100</f>
        <v>60.028019502811411</v>
      </c>
      <c r="BQ7" s="542"/>
      <c r="BR7" s="571">
        <f>('8A'!BR7/'8A'!BR$33)*100</f>
        <v>62.276452198892962</v>
      </c>
      <c r="BS7" s="571">
        <f>('8A'!BS7/'8A'!BS$33)*100</f>
        <v>61.29896578046192</v>
      </c>
      <c r="BT7" s="64" t="e">
        <f>('8A'!BT7/'8A'!BT$33)*100</f>
        <v>#DIV/0!</v>
      </c>
      <c r="BU7" s="64" t="e">
        <f>('8A'!BU7/'8A'!BU$33)*100</f>
        <v>#DIV/0!</v>
      </c>
      <c r="BV7" s="64"/>
      <c r="BW7" s="64"/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>
        <f>H7-'[3]CURR SHARE TO GDP'!FV1874</f>
        <v>0</v>
      </c>
      <c r="CF7" s="432">
        <f>I7-'[3]CURR SHARE TO GDP'!FW1874</f>
        <v>0</v>
      </c>
      <c r="CG7" s="432">
        <f>J7-'[3]CURR SHARE TO GDP'!FX1874</f>
        <v>0</v>
      </c>
      <c r="CH7" s="432">
        <f>K7-'[3]CURR SHARE TO GDP'!FY1874</f>
        <v>0</v>
      </c>
      <c r="CI7" s="432">
        <f>L7-'[3]CURR SHARE TO GDP'!FZ1874</f>
        <v>0</v>
      </c>
      <c r="CJ7" s="432">
        <f>M7-'[3]CURR SHARE TO GDP'!GA1874</f>
        <v>0</v>
      </c>
      <c r="CK7" s="432">
        <f>N7-'[3]CURR SHARE TO GDP'!GB1874</f>
        <v>0</v>
      </c>
      <c r="CL7" s="432">
        <f>O7-'[3]CURR SHARE TO GDP'!GC1874</f>
        <v>0</v>
      </c>
      <c r="CM7" s="432">
        <f>P7-'[3]CURR SHARE TO GDP'!GD1874</f>
        <v>0</v>
      </c>
      <c r="CN7" s="432">
        <f>Q7-'[3]CURR SHARE TO GDP'!GE1874</f>
        <v>0</v>
      </c>
      <c r="CO7" s="432" t="e">
        <f>R7-'[3]CURR SHARE TO GDP'!GF1874</f>
        <v>#DIV/0!</v>
      </c>
      <c r="CQ7" s="432">
        <f>T7-'[3]CURR SHARE TO GDP'!DG1874</f>
        <v>0</v>
      </c>
      <c r="CR7" s="432">
        <f>U7-'[3]CURR SHARE TO GDP'!DH1874</f>
        <v>0</v>
      </c>
      <c r="CS7" s="432">
        <f>V7-'[3]CURR SHARE TO GDP'!DI1874</f>
        <v>0</v>
      </c>
      <c r="CT7" s="432">
        <f>W7-'[3]CURR SHARE TO GDP'!DJ1874</f>
        <v>0</v>
      </c>
      <c r="CV7" s="432">
        <f>Y7-'[3]CURR SHARE TO GDP'!DK1874</f>
        <v>0</v>
      </c>
      <c r="CW7" s="432">
        <f>Z7-'[3]CURR SHARE TO GDP'!DL1874</f>
        <v>0</v>
      </c>
      <c r="CX7" s="432">
        <f>AA7-'[3]CURR SHARE TO GDP'!DM1874</f>
        <v>0</v>
      </c>
      <c r="CY7" s="432">
        <f>AB7-'[3]CURR SHARE TO GDP'!DN1874</f>
        <v>0</v>
      </c>
      <c r="DA7" s="432">
        <f>AD7-'[3]CURR SHARE TO GDP'!DO1874</f>
        <v>0</v>
      </c>
      <c r="DB7" s="432">
        <f>AE7-'[3]CURR SHARE TO GDP'!DP1874</f>
        <v>0</v>
      </c>
      <c r="DC7" s="432">
        <f>AF7-'[3]CURR SHARE TO GDP'!DQ1874</f>
        <v>0</v>
      </c>
      <c r="DD7" s="432">
        <f>AG7-'[3]CURR SHARE TO GDP'!DR1874</f>
        <v>0</v>
      </c>
      <c r="DF7" s="432">
        <f>AI7-'[3]CURR SHARE TO GDP'!DS1874</f>
        <v>0</v>
      </c>
      <c r="DG7" s="432">
        <f>AJ7-'[3]CURR SHARE TO GDP'!DT1874</f>
        <v>0</v>
      </c>
      <c r="DH7" s="432">
        <f>AK7-'[3]CURR SHARE TO GDP'!DU1874</f>
        <v>0</v>
      </c>
      <c r="DI7" s="432">
        <f>AL7-'[3]CURR SHARE TO GDP'!DV1874</f>
        <v>0</v>
      </c>
      <c r="DK7" s="432">
        <f>AN7-'[3]CURR SHARE TO GDP'!DW1874</f>
        <v>0</v>
      </c>
      <c r="DL7" s="432">
        <f>AO7-'[3]CURR SHARE TO GDP'!DX1874</f>
        <v>0</v>
      </c>
      <c r="DM7" s="432">
        <f>AP7-'[3]CURR SHARE TO GDP'!DY1874</f>
        <v>0</v>
      </c>
      <c r="DN7" s="432">
        <f>AQ7-'[3]CURR SHARE TO GDP'!DZ1874</f>
        <v>0</v>
      </c>
      <c r="DP7" s="432">
        <f>AS7-'[3]CURR SHARE TO GDP'!EA1874</f>
        <v>0</v>
      </c>
      <c r="DQ7" s="432">
        <f>AT7-'[3]CURR SHARE TO GDP'!EB1874</f>
        <v>0</v>
      </c>
      <c r="DR7" s="432">
        <f>AU7-'[3]CURR SHARE TO GDP'!EC1874</f>
        <v>0</v>
      </c>
      <c r="DS7" s="432">
        <f>AV7-'[3]CURR SHARE TO GDP'!ED1874</f>
        <v>0</v>
      </c>
      <c r="DU7" s="432">
        <f>AX7-'[3]CURR SHARE TO GDP'!EE1874</f>
        <v>0</v>
      </c>
      <c r="DV7" s="432">
        <f>AY7-'[3]CURR SHARE TO GDP'!EF1874</f>
        <v>0</v>
      </c>
      <c r="DW7" s="432">
        <f>AZ7-'[3]CURR SHARE TO GDP'!EG1874</f>
        <v>0</v>
      </c>
      <c r="DX7" s="432">
        <f>BA7-'[3]CURR SHARE TO GDP'!EH1874</f>
        <v>0</v>
      </c>
      <c r="DZ7" s="432">
        <f>BC7-'[3]CURR SHARE TO GDP'!EI1874</f>
        <v>0</v>
      </c>
      <c r="EA7" s="432">
        <f>BD7-'[3]CURR SHARE TO GDP'!EJ1874</f>
        <v>0</v>
      </c>
      <c r="EB7" s="432">
        <f>BE7-'[3]CURR SHARE TO GDP'!EK1874</f>
        <v>0</v>
      </c>
      <c r="EC7" s="432">
        <f>BF7-'[3]CURR SHARE TO GDP'!EL1874</f>
        <v>0</v>
      </c>
      <c r="EE7" s="432">
        <f>BH7-'[3]CURR SHARE TO GDP'!EM1874</f>
        <v>0</v>
      </c>
      <c r="EF7" s="432">
        <f>BI7-'[3]CURR SHARE TO GDP'!EN1874</f>
        <v>0</v>
      </c>
      <c r="EG7" s="432">
        <f>BJ7-'[3]CURR SHARE TO GDP'!EO1874</f>
        <v>0</v>
      </c>
      <c r="EH7" s="432">
        <f>BK7-'[3]CURR SHARE TO GDP'!EP1874</f>
        <v>0</v>
      </c>
      <c r="EJ7" s="432">
        <f>BM7-'[3]CURR SHARE TO GDP'!EQ1874</f>
        <v>0</v>
      </c>
      <c r="EK7" s="432">
        <f>BN7-'[3]CURR SHARE TO GDP'!ER1874</f>
        <v>0</v>
      </c>
      <c r="EL7" s="432">
        <f>BO7-'[3]CURR SHARE TO GDP'!ES1874</f>
        <v>0</v>
      </c>
      <c r="EM7" s="432">
        <f>BP7-'[3]CURR SHARE TO GDP'!ET1874</f>
        <v>0</v>
      </c>
      <c r="EO7" s="432">
        <f>BR7-'[3]CURR SHARE TO GDP'!EU1874</f>
        <v>0</v>
      </c>
      <c r="EP7" s="432">
        <f>BS7-'[3]CURR SHARE TO GDP'!EV1874</f>
        <v>0</v>
      </c>
      <c r="EQ7" s="432" t="e">
        <f>BT7-'[3]CURR SHARE TO GDP'!EW1874</f>
        <v>#DIV/0!</v>
      </c>
      <c r="ER7" s="432" t="e">
        <f>BU7-'[3]CURR SHARE TO GDP'!EX1874</f>
        <v>#DIV/0!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65">
        <f>('8A'!H8/'8A'!H$33)*100</f>
        <v>11.773538631059537</v>
      </c>
      <c r="I8" s="65">
        <f>('8A'!I8/'8A'!I$33)*100</f>
        <v>12.290514589241761</v>
      </c>
      <c r="J8" s="65">
        <f>('8A'!J8/'8A'!J$33)*100</f>
        <v>12.560022442577356</v>
      </c>
      <c r="K8" s="65">
        <f>('8A'!K8/'8A'!K$33)*100</f>
        <v>13.138268756850779</v>
      </c>
      <c r="L8" s="65">
        <f>('8A'!L8/'8A'!L$33)*100</f>
        <v>13.892840590805372</v>
      </c>
      <c r="M8" s="65">
        <f>('8A'!M8/'8A'!M$33)*100</f>
        <v>15.859106086850183</v>
      </c>
      <c r="N8" s="65">
        <f>('8A'!N8/'8A'!N$33)*100</f>
        <v>15.634325590653155</v>
      </c>
      <c r="O8" s="65">
        <f>('8A'!O8/'8A'!O$33)*100</f>
        <v>15.214555382004749</v>
      </c>
      <c r="P8" s="65">
        <f>('8A'!P8/'8A'!P$33)*100</f>
        <v>16.22041273898218</v>
      </c>
      <c r="Q8" s="65">
        <f>('8A'!Q8/'8A'!Q$33)*100</f>
        <v>16.109618462956217</v>
      </c>
      <c r="R8" s="65" t="e">
        <f>('8A'!R8/'8A'!R$33)*100</f>
        <v>#DIV/0!</v>
      </c>
      <c r="S8" s="68"/>
      <c r="T8" s="65">
        <f>('8A'!T8/'8A'!T$33)*100</f>
        <v>12.062889145655895</v>
      </c>
      <c r="U8" s="65">
        <f>('8A'!U8/'8A'!U$33)*100</f>
        <v>11.482153673780045</v>
      </c>
      <c r="V8" s="65">
        <f>('8A'!V8/'8A'!V$33)*100</f>
        <v>12.387350344795184</v>
      </c>
      <c r="W8" s="65">
        <f>('8A'!W8/'8A'!W$33)*100</f>
        <v>11.191937019236924</v>
      </c>
      <c r="X8" s="65"/>
      <c r="Y8" s="65">
        <f>('8A'!Y8/'8A'!Y$33)*100</f>
        <v>12.647909127513266</v>
      </c>
      <c r="Z8" s="65">
        <f>('8A'!Z8/'8A'!Z$33)*100</f>
        <v>12.113928783680432</v>
      </c>
      <c r="AA8" s="65">
        <f>('8A'!AA8/'8A'!AA$33)*100</f>
        <v>12.961231886166663</v>
      </c>
      <c r="AB8" s="65">
        <f>('8A'!AB8/'8A'!AB$33)*100</f>
        <v>11.499858079754182</v>
      </c>
      <c r="AC8" s="65"/>
      <c r="AD8" s="65">
        <f>('8A'!AD8/'8A'!AD$33)*100</f>
        <v>12.698910533233157</v>
      </c>
      <c r="AE8" s="65">
        <f>('8A'!AE8/'8A'!AE$33)*100</f>
        <v>12.339305625006528</v>
      </c>
      <c r="AF8" s="65">
        <f>('8A'!AF8/'8A'!AF$33)*100</f>
        <v>13.301873689146266</v>
      </c>
      <c r="AG8" s="65">
        <f>('8A'!AG8/'8A'!AG$33)*100</f>
        <v>11.924235171609121</v>
      </c>
      <c r="AH8" s="65"/>
      <c r="AI8" s="65">
        <f>('8A'!AI8/'8A'!AI$33)*100</f>
        <v>13.165511502500296</v>
      </c>
      <c r="AJ8" s="65">
        <f>('8A'!AJ8/'8A'!AJ$33)*100</f>
        <v>12.847920279815671</v>
      </c>
      <c r="AK8" s="65">
        <f>('8A'!AK8/'8A'!AK$33)*100</f>
        <v>13.945877874944598</v>
      </c>
      <c r="AL8" s="65">
        <f>('8A'!AL8/'8A'!AL$33)*100</f>
        <v>12.600781932543709</v>
      </c>
      <c r="AM8" s="65"/>
      <c r="AN8" s="65">
        <f>('8A'!AN8/'8A'!AN$33)*100</f>
        <v>13.915180980309797</v>
      </c>
      <c r="AO8" s="65">
        <f>('8A'!AO8/'8A'!AO$33)*100</f>
        <v>13.541865689281382</v>
      </c>
      <c r="AP8" s="65">
        <f>('8A'!AP8/'8A'!AP$33)*100</f>
        <v>14.880795426251542</v>
      </c>
      <c r="AQ8" s="65">
        <f>('8A'!AQ8/'8A'!AQ$33)*100</f>
        <v>13.248580290461904</v>
      </c>
      <c r="AR8" s="65"/>
      <c r="AS8" s="65">
        <f>('8A'!AS8/'8A'!AS$33)*100</f>
        <v>14.924120106622013</v>
      </c>
      <c r="AT8" s="65">
        <f>('8A'!AT8/'8A'!AT$33)*100</f>
        <v>17.405050159757472</v>
      </c>
      <c r="AU8" s="65">
        <f>('8A'!AU8/'8A'!AU$33)*100</f>
        <v>16.560839056280308</v>
      </c>
      <c r="AV8" s="65">
        <f>('8A'!AV8/'8A'!AV$33)*100</f>
        <v>14.84688562114013</v>
      </c>
      <c r="AW8" s="65"/>
      <c r="AX8" s="65">
        <f>('8A'!AX8/'8A'!AX$33)*100</f>
        <v>15.918524834828467</v>
      </c>
      <c r="AY8" s="65">
        <f>('8A'!AY8/'8A'!AY$33)*100</f>
        <v>15.151108909710329</v>
      </c>
      <c r="AZ8" s="65">
        <f>('8A'!AZ8/'8A'!AZ$33)*100</f>
        <v>17.315375564587583</v>
      </c>
      <c r="BA8" s="65">
        <f>('8A'!BA8/'8A'!BA$33)*100</f>
        <v>14.313199060419546</v>
      </c>
      <c r="BB8" s="65"/>
      <c r="BC8" s="65">
        <f>('8A'!BC8/'8A'!BC$33)*100</f>
        <v>15.025968763103121</v>
      </c>
      <c r="BD8" s="65">
        <f>('8A'!BD8/'8A'!BD$33)*100</f>
        <v>14.816074089224887</v>
      </c>
      <c r="BE8" s="65">
        <f>('8A'!BE8/'8A'!BE$33)*100</f>
        <v>16.337209261750992</v>
      </c>
      <c r="BF8" s="65">
        <f>('8A'!BF8/'8A'!BF$33)*100</f>
        <v>14.665316440747816</v>
      </c>
      <c r="BG8" s="65"/>
      <c r="BH8" s="65">
        <f>('8A'!BH8/'8A'!BH$33)*100</f>
        <v>15.828698420637444</v>
      </c>
      <c r="BI8" s="65">
        <f>('8A'!BI8/'8A'!BI$33)*100</f>
        <v>16.057470334775246</v>
      </c>
      <c r="BJ8" s="65">
        <f>('8A'!BJ8/'8A'!BJ$33)*100</f>
        <v>17.464683495698356</v>
      </c>
      <c r="BK8" s="65">
        <f>('8A'!BK8/'8A'!BK$33)*100</f>
        <v>15.527735783087701</v>
      </c>
      <c r="BL8" s="543"/>
      <c r="BM8" s="572">
        <f>('8A'!BM8/'8A'!BM$33)*100</f>
        <v>15.810389022731245</v>
      </c>
      <c r="BN8" s="572">
        <f>('8A'!BN8/'8A'!BN$33)*100</f>
        <v>16.116994891162864</v>
      </c>
      <c r="BO8" s="65">
        <f>('8A'!BO8/'8A'!BO$33)*100</f>
        <v>17.093149873596907</v>
      </c>
      <c r="BP8" s="65">
        <f>('8A'!BP8/'8A'!BP$33)*100</f>
        <v>15.419165547906086</v>
      </c>
      <c r="BQ8" s="543"/>
      <c r="BR8" s="572">
        <f>('8A'!BR8/'8A'!BR$33)*100</f>
        <v>15.92841295599399</v>
      </c>
      <c r="BS8" s="572">
        <f>('8A'!BS8/'8A'!BS$33)*100</f>
        <v>16.389526131490271</v>
      </c>
      <c r="BT8" s="65" t="e">
        <f>('8A'!BT8/'8A'!BT$33)*100</f>
        <v>#DIV/0!</v>
      </c>
      <c r="BU8" s="65" t="e">
        <f>('8A'!BU8/'8A'!BU$33)*100</f>
        <v>#DIV/0!</v>
      </c>
      <c r="BV8" s="64"/>
      <c r="BW8" s="64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>
        <f>H8-'[3]CURR SHARE TO GDP'!FV1876</f>
        <v>0</v>
      </c>
      <c r="CF8" s="432">
        <f>I8-'[3]CURR SHARE TO GDP'!FW1876</f>
        <v>0</v>
      </c>
      <c r="CG8" s="432">
        <f>J8-'[3]CURR SHARE TO GDP'!FX1876</f>
        <v>0</v>
      </c>
      <c r="CH8" s="432">
        <f>K8-'[3]CURR SHARE TO GDP'!FY1876</f>
        <v>0</v>
      </c>
      <c r="CI8" s="432">
        <f>L8-'[3]CURR SHARE TO GDP'!FZ1876</f>
        <v>0</v>
      </c>
      <c r="CJ8" s="432">
        <f>M8-'[3]CURR SHARE TO GDP'!GA1876</f>
        <v>0</v>
      </c>
      <c r="CK8" s="432">
        <f>N8-'[3]CURR SHARE TO GDP'!GB1876</f>
        <v>0</v>
      </c>
      <c r="CL8" s="432">
        <f>O8-'[3]CURR SHARE TO GDP'!GC1876</f>
        <v>0</v>
      </c>
      <c r="CM8" s="432">
        <f>P8-'[3]CURR SHARE TO GDP'!GD1876</f>
        <v>0</v>
      </c>
      <c r="CN8" s="432">
        <f>Q8-'[3]CURR SHARE TO GDP'!GE1876</f>
        <v>0</v>
      </c>
      <c r="CO8" s="432" t="e">
        <f>R8-'[3]CURR SHARE TO GDP'!GF1876</f>
        <v>#DIV/0!</v>
      </c>
      <c r="CP8" s="432"/>
      <c r="CQ8" s="432">
        <f>T8-'[3]CURR SHARE TO GDP'!DG1876</f>
        <v>0</v>
      </c>
      <c r="CR8" s="432">
        <f>U8-'[3]CURR SHARE TO GDP'!DH1876</f>
        <v>0</v>
      </c>
      <c r="CS8" s="432">
        <f>V8-'[3]CURR SHARE TO GDP'!DI1876</f>
        <v>0</v>
      </c>
      <c r="CT8" s="432">
        <f>W8-'[3]CURR SHARE TO GDP'!DJ1876</f>
        <v>0</v>
      </c>
      <c r="CU8" s="432"/>
      <c r="CV8" s="432">
        <f>Y8-'[3]CURR SHARE TO GDP'!DK1876</f>
        <v>0</v>
      </c>
      <c r="CW8" s="432">
        <f>Z8-'[3]CURR SHARE TO GDP'!DL1876</f>
        <v>0</v>
      </c>
      <c r="CX8" s="432">
        <f>AA8-'[3]CURR SHARE TO GDP'!DM1876</f>
        <v>0</v>
      </c>
      <c r="CY8" s="432">
        <f>AB8-'[3]CURR SHARE TO GDP'!DN1876</f>
        <v>0</v>
      </c>
      <c r="CZ8" s="432"/>
      <c r="DA8" s="432">
        <f>AD8-'[3]CURR SHARE TO GDP'!DO1876</f>
        <v>0</v>
      </c>
      <c r="DB8" s="432">
        <f>AE8-'[3]CURR SHARE TO GDP'!DP1876</f>
        <v>0</v>
      </c>
      <c r="DC8" s="432">
        <f>AF8-'[3]CURR SHARE TO GDP'!DQ1876</f>
        <v>0</v>
      </c>
      <c r="DD8" s="432">
        <f>AG8-'[3]CURR SHARE TO GDP'!DR1876</f>
        <v>0</v>
      </c>
      <c r="DE8" s="432"/>
      <c r="DF8" s="432">
        <f>AI8-'[3]CURR SHARE TO GDP'!DS1876</f>
        <v>0</v>
      </c>
      <c r="DG8" s="432">
        <f>AJ8-'[3]CURR SHARE TO GDP'!DT1876</f>
        <v>0</v>
      </c>
      <c r="DH8" s="432">
        <f>AK8-'[3]CURR SHARE TO GDP'!DU1876</f>
        <v>0</v>
      </c>
      <c r="DI8" s="432">
        <f>AL8-'[3]CURR SHARE TO GDP'!DV1876</f>
        <v>0</v>
      </c>
      <c r="DJ8" s="432"/>
      <c r="DK8" s="432">
        <f>AN8-'[3]CURR SHARE TO GDP'!DW1876</f>
        <v>0</v>
      </c>
      <c r="DL8" s="432">
        <f>AO8-'[3]CURR SHARE TO GDP'!DX1876</f>
        <v>0</v>
      </c>
      <c r="DM8" s="432">
        <f>AP8-'[3]CURR SHARE TO GDP'!DY1876</f>
        <v>0</v>
      </c>
      <c r="DN8" s="432">
        <f>AQ8-'[3]CURR SHARE TO GDP'!DZ1876</f>
        <v>0</v>
      </c>
      <c r="DO8" s="432"/>
      <c r="DP8" s="432">
        <f>AS8-'[3]CURR SHARE TO GDP'!EA1876</f>
        <v>0</v>
      </c>
      <c r="DQ8" s="432">
        <f>AT8-'[3]CURR SHARE TO GDP'!EB1876</f>
        <v>0</v>
      </c>
      <c r="DR8" s="432">
        <f>AU8-'[3]CURR SHARE TO GDP'!EC1876</f>
        <v>0</v>
      </c>
      <c r="DS8" s="432">
        <f>AV8-'[3]CURR SHARE TO GDP'!ED1876</f>
        <v>0</v>
      </c>
      <c r="DT8" s="432"/>
      <c r="DU8" s="432">
        <f>AX8-'[3]CURR SHARE TO GDP'!EE1876</f>
        <v>0</v>
      </c>
      <c r="DV8" s="432">
        <f>AY8-'[3]CURR SHARE TO GDP'!EF1876</f>
        <v>0</v>
      </c>
      <c r="DW8" s="432">
        <f>AZ8-'[3]CURR SHARE TO GDP'!EG1876</f>
        <v>0</v>
      </c>
      <c r="DX8" s="432">
        <f>BA8-'[3]CURR SHARE TO GDP'!EH1876</f>
        <v>0</v>
      </c>
      <c r="DY8" s="432"/>
      <c r="DZ8" s="432">
        <f>BC8-'[3]CURR SHARE TO GDP'!EI1876</f>
        <v>0</v>
      </c>
      <c r="EA8" s="432">
        <f>BD8-'[3]CURR SHARE TO GDP'!EJ1876</f>
        <v>0</v>
      </c>
      <c r="EB8" s="432">
        <f>BE8-'[3]CURR SHARE TO GDP'!EK1876</f>
        <v>0</v>
      </c>
      <c r="EC8" s="432">
        <f>BF8-'[3]CURR SHARE TO GDP'!EL1876</f>
        <v>0</v>
      </c>
      <c r="ED8" s="432"/>
      <c r="EE8" s="432">
        <f>BH8-'[3]CURR SHARE TO GDP'!EM1876</f>
        <v>0</v>
      </c>
      <c r="EF8" s="432">
        <f>BI8-'[3]CURR SHARE TO GDP'!EN1876</f>
        <v>0</v>
      </c>
      <c r="EG8" s="432">
        <f>BJ8-'[3]CURR SHARE TO GDP'!EO1876</f>
        <v>0</v>
      </c>
      <c r="EH8" s="432">
        <f>BK8-'[3]CURR SHARE TO GDP'!EP1876</f>
        <v>0</v>
      </c>
      <c r="EI8" s="432"/>
      <c r="EJ8" s="432">
        <f>BM8-'[3]CURR SHARE TO GDP'!EQ1876</f>
        <v>0</v>
      </c>
      <c r="EK8" s="432">
        <f>BN8-'[3]CURR SHARE TO GDP'!ER1876</f>
        <v>0</v>
      </c>
      <c r="EL8" s="432">
        <f>BO8-'[3]CURR SHARE TO GDP'!ES1876</f>
        <v>0</v>
      </c>
      <c r="EM8" s="432">
        <f>BP8-'[3]CURR SHARE TO GDP'!ET1876</f>
        <v>0</v>
      </c>
      <c r="EN8" s="432"/>
      <c r="EO8" s="432">
        <f>BR8-'[3]CURR SHARE TO GDP'!EU1876</f>
        <v>0</v>
      </c>
      <c r="EP8" s="432">
        <f>BS8-'[3]CURR SHARE TO GDP'!EV1876</f>
        <v>0</v>
      </c>
      <c r="EQ8" s="432" t="e">
        <f>BT8-'[3]CURR SHARE TO GDP'!EW1876</f>
        <v>#DIV/0!</v>
      </c>
      <c r="ER8" s="432" t="e">
        <f>BU8-'[3]CURR SHARE TO GDP'!EX1876</f>
        <v>#DIV/0!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65">
        <f>('8A'!H9/'8A'!H$33)*100</f>
        <v>1.6998855176843086</v>
      </c>
      <c r="I9" s="65">
        <f>('8A'!I9/'8A'!I$33)*100</f>
        <v>1.7586259672488291</v>
      </c>
      <c r="J9" s="65">
        <f>('8A'!J9/'8A'!J$33)*100</f>
        <v>1.7874474153398978</v>
      </c>
      <c r="K9" s="65">
        <f>('8A'!K9/'8A'!K$33)*100</f>
        <v>1.8936286151811679</v>
      </c>
      <c r="L9" s="65">
        <f>('8A'!L9/'8A'!L$33)*100</f>
        <v>2.0179365907347617</v>
      </c>
      <c r="M9" s="65">
        <f>('8A'!M9/'8A'!M$33)*100</f>
        <v>1.8744020847586311</v>
      </c>
      <c r="N9" s="65">
        <f>('8A'!N9/'8A'!N$33)*100</f>
        <v>1.750595054431654</v>
      </c>
      <c r="O9" s="65">
        <f>('8A'!O9/'8A'!O$33)*100</f>
        <v>1.7583651066700137</v>
      </c>
      <c r="P9" s="65">
        <f>('8A'!P9/'8A'!P$33)*100</f>
        <v>1.8558204619645289</v>
      </c>
      <c r="Q9" s="65">
        <f>('8A'!Q9/'8A'!Q$33)*100</f>
        <v>1.8915871283814463</v>
      </c>
      <c r="R9" s="65" t="e">
        <f>('8A'!R9/'8A'!R$33)*100</f>
        <v>#DIV/0!</v>
      </c>
      <c r="S9" s="68"/>
      <c r="T9" s="65">
        <f>('8A'!T9/'8A'!T$33)*100</f>
        <v>1.5210579745134702</v>
      </c>
      <c r="U9" s="65">
        <f>('8A'!U9/'8A'!U$33)*100</f>
        <v>1.6269537890868535</v>
      </c>
      <c r="V9" s="65">
        <f>('8A'!V9/'8A'!V$33)*100</f>
        <v>1.9100570071833456</v>
      </c>
      <c r="W9" s="65">
        <f>('8A'!W9/'8A'!W$33)*100</f>
        <v>1.7285792295322802</v>
      </c>
      <c r="X9" s="65"/>
      <c r="Y9" s="65">
        <f>('8A'!Y9/'8A'!Y$33)*100</f>
        <v>1.5782290559186896</v>
      </c>
      <c r="Z9" s="65">
        <f>('8A'!Z9/'8A'!Z$33)*100</f>
        <v>1.6964893886093666</v>
      </c>
      <c r="AA9" s="65">
        <f>('8A'!AA9/'8A'!AA$33)*100</f>
        <v>1.9756938624607527</v>
      </c>
      <c r="AB9" s="65">
        <f>('8A'!AB9/'8A'!AB$33)*100</f>
        <v>1.7686194324857802</v>
      </c>
      <c r="AC9" s="65"/>
      <c r="AD9" s="65">
        <f>('8A'!AD9/'8A'!AD$33)*100</f>
        <v>1.5733984663755443</v>
      </c>
      <c r="AE9" s="65">
        <f>('8A'!AE9/'8A'!AE$33)*100</f>
        <v>1.7245128604626971</v>
      </c>
      <c r="AF9" s="65">
        <f>('8A'!AF9/'8A'!AF$33)*100</f>
        <v>2.0229167618658979</v>
      </c>
      <c r="AG9" s="65">
        <f>('8A'!AG9/'8A'!AG$33)*100</f>
        <v>1.8139222780789472</v>
      </c>
      <c r="AH9" s="65"/>
      <c r="AI9" s="65">
        <f>('8A'!AI9/'8A'!AI$33)*100</f>
        <v>1.6533958047731117</v>
      </c>
      <c r="AJ9" s="65">
        <f>('8A'!AJ9/'8A'!AJ$33)*100</f>
        <v>1.8057315695630634</v>
      </c>
      <c r="AK9" s="65">
        <f>('8A'!AK9/'8A'!AK$33)*100</f>
        <v>2.1522861762792727</v>
      </c>
      <c r="AL9" s="65">
        <f>('8A'!AL9/'8A'!AL$33)*100</f>
        <v>1.9443562120913236</v>
      </c>
      <c r="AM9" s="65"/>
      <c r="AN9" s="65">
        <f>('8A'!AN9/'8A'!AN$33)*100</f>
        <v>1.7689886084730346</v>
      </c>
      <c r="AO9" s="65">
        <f>('8A'!AO9/'8A'!AO$33)*100</f>
        <v>1.9170305989808172</v>
      </c>
      <c r="AP9" s="65">
        <f>('8A'!AP9/'8A'!AP$33)*100</f>
        <v>2.3007106146845251</v>
      </c>
      <c r="AQ9" s="65">
        <f>('8A'!AQ9/'8A'!AQ$33)*100</f>
        <v>2.0675021060199685</v>
      </c>
      <c r="AR9" s="65"/>
      <c r="AS9" s="65">
        <f>('8A'!AS9/'8A'!AS$33)*100</f>
        <v>1.839470117208001</v>
      </c>
      <c r="AT9" s="65">
        <f>('8A'!AT9/'8A'!AT$33)*100</f>
        <v>1.4438299856468575</v>
      </c>
      <c r="AU9" s="65">
        <f>('8A'!AU9/'8A'!AU$33)*100</f>
        <v>2.1295351613487554</v>
      </c>
      <c r="AV9" s="65">
        <f>('8A'!AV9/'8A'!AV$33)*100</f>
        <v>2.0042678449215874</v>
      </c>
      <c r="AW9" s="65"/>
      <c r="AX9" s="65">
        <f>('8A'!AX9/'8A'!AX$33)*100</f>
        <v>1.8312966467405902</v>
      </c>
      <c r="AY9" s="65">
        <f>('8A'!AY9/'8A'!AY$33)*100</f>
        <v>1.5114939605568554</v>
      </c>
      <c r="AZ9" s="65">
        <f>('8A'!AZ9/'8A'!AZ$33)*100</f>
        <v>1.9028767889429377</v>
      </c>
      <c r="BA9" s="65">
        <f>('8A'!BA9/'8A'!BA$33)*100</f>
        <v>1.7551352219027712</v>
      </c>
      <c r="BB9" s="65"/>
      <c r="BC9" s="65">
        <f>('8A'!BC9/'8A'!BC$33)*100</f>
        <v>1.6169896317436723</v>
      </c>
      <c r="BD9" s="65">
        <f>('8A'!BD9/'8A'!BD$33)*100</f>
        <v>1.5347056764534102</v>
      </c>
      <c r="BE9" s="65">
        <f>('8A'!BE9/'8A'!BE$33)*100</f>
        <v>1.9661920012234064</v>
      </c>
      <c r="BF9" s="65">
        <f>('8A'!BF9/'8A'!BF$33)*100</f>
        <v>1.8962016580621257</v>
      </c>
      <c r="BG9" s="65"/>
      <c r="BH9" s="65">
        <f>('8A'!BH9/'8A'!BH$33)*100</f>
        <v>1.7756633980302166</v>
      </c>
      <c r="BI9" s="65">
        <f>('8A'!BI9/'8A'!BI$33)*100</f>
        <v>1.6796529233857616</v>
      </c>
      <c r="BJ9" s="65">
        <f>('8A'!BJ9/'8A'!BJ$33)*100</f>
        <v>2.0422273764628831</v>
      </c>
      <c r="BK9" s="65">
        <f>('8A'!BK9/'8A'!BK$33)*100</f>
        <v>1.9130406347789071</v>
      </c>
      <c r="BL9" s="543"/>
      <c r="BM9" s="572">
        <f>('8A'!BM9/'8A'!BM$33)*100</f>
        <v>1.7837173950924146</v>
      </c>
      <c r="BN9" s="572">
        <f>('8A'!BN9/'8A'!BN$33)*100</f>
        <v>1.7211361849422704</v>
      </c>
      <c r="BO9" s="65">
        <f>('8A'!BO9/'8A'!BO$33)*100</f>
        <v>2.0971257418356455</v>
      </c>
      <c r="BP9" s="65">
        <f>('8A'!BP9/'8A'!BP$33)*100</f>
        <v>1.9522013326772276</v>
      </c>
      <c r="BQ9" s="543"/>
      <c r="BR9" s="572">
        <f>('8A'!BR9/'8A'!BR$33)*100</f>
        <v>1.8522925345789962</v>
      </c>
      <c r="BS9" s="572">
        <f>('8A'!BS9/'8A'!BS$33)*100</f>
        <v>1.7844857954491893</v>
      </c>
      <c r="BT9" s="65" t="e">
        <f>('8A'!BT9/'8A'!BT$33)*100</f>
        <v>#DIV/0!</v>
      </c>
      <c r="BU9" s="65" t="e">
        <f>('8A'!BU9/'8A'!BU$33)*100</f>
        <v>#DIV/0!</v>
      </c>
      <c r="BV9" s="64"/>
      <c r="BW9" s="64"/>
      <c r="BX9" s="78"/>
      <c r="BY9" s="723" t="s">
        <v>53</v>
      </c>
      <c r="BZ9" s="725"/>
      <c r="CA9" s="724" t="s">
        <v>420</v>
      </c>
      <c r="CB9" s="724"/>
      <c r="CC9" s="724"/>
      <c r="CD9" s="180"/>
      <c r="CE9" s="432">
        <f>H9-'[3]CURR SHARE TO GDP'!FV1878</f>
        <v>0</v>
      </c>
      <c r="CF9" s="432">
        <f>I9-'[3]CURR SHARE TO GDP'!FW1878</f>
        <v>0</v>
      </c>
      <c r="CG9" s="432">
        <f>J9-'[3]CURR SHARE TO GDP'!FX1878</f>
        <v>0</v>
      </c>
      <c r="CH9" s="432">
        <f>K9-'[3]CURR SHARE TO GDP'!FY1878</f>
        <v>0</v>
      </c>
      <c r="CI9" s="432">
        <f>L9-'[3]CURR SHARE TO GDP'!FZ1878</f>
        <v>0</v>
      </c>
      <c r="CJ9" s="432">
        <f>M9-'[3]CURR SHARE TO GDP'!GA1878</f>
        <v>0</v>
      </c>
      <c r="CK9" s="432">
        <f>N9-'[3]CURR SHARE TO GDP'!GB1878</f>
        <v>0</v>
      </c>
      <c r="CL9" s="432">
        <f>O9-'[3]CURR SHARE TO GDP'!GC1878</f>
        <v>0</v>
      </c>
      <c r="CM9" s="432">
        <f>P9-'[3]CURR SHARE TO GDP'!GD1878</f>
        <v>0</v>
      </c>
      <c r="CN9" s="432">
        <f>Q9-'[3]CURR SHARE TO GDP'!GE1878</f>
        <v>0</v>
      </c>
      <c r="CO9" s="432" t="e">
        <f>R9-'[3]CURR SHARE TO GDP'!GF1878</f>
        <v>#DIV/0!</v>
      </c>
      <c r="CP9" s="432"/>
      <c r="CQ9" s="432">
        <f>T9-'[3]CURR SHARE TO GDP'!DG1878</f>
        <v>0</v>
      </c>
      <c r="CR9" s="432">
        <f>U9-'[3]CURR SHARE TO GDP'!DH1878</f>
        <v>0</v>
      </c>
      <c r="CS9" s="432">
        <f>V9-'[3]CURR SHARE TO GDP'!DI1878</f>
        <v>0</v>
      </c>
      <c r="CT9" s="432">
        <f>W9-'[3]CURR SHARE TO GDP'!DJ1878</f>
        <v>0</v>
      </c>
      <c r="CU9" s="432"/>
      <c r="CV9" s="432">
        <f>Y9-'[3]CURR SHARE TO GDP'!DK1878</f>
        <v>0</v>
      </c>
      <c r="CW9" s="432">
        <f>Z9-'[3]CURR SHARE TO GDP'!DL1878</f>
        <v>0</v>
      </c>
      <c r="CX9" s="432">
        <f>AA9-'[3]CURR SHARE TO GDP'!DM1878</f>
        <v>0</v>
      </c>
      <c r="CY9" s="432">
        <f>AB9-'[3]CURR SHARE TO GDP'!DN1878</f>
        <v>0</v>
      </c>
      <c r="CZ9" s="432"/>
      <c r="DA9" s="432">
        <f>AD9-'[3]CURR SHARE TO GDP'!DO1878</f>
        <v>0</v>
      </c>
      <c r="DB9" s="432">
        <f>AE9-'[3]CURR SHARE TO GDP'!DP1878</f>
        <v>0</v>
      </c>
      <c r="DC9" s="432">
        <f>AF9-'[3]CURR SHARE TO GDP'!DQ1878</f>
        <v>0</v>
      </c>
      <c r="DD9" s="432">
        <f>AG9-'[3]CURR SHARE TO GDP'!DR1878</f>
        <v>0</v>
      </c>
      <c r="DE9" s="432"/>
      <c r="DF9" s="432">
        <f>AI9-'[3]CURR SHARE TO GDP'!DS1878</f>
        <v>0</v>
      </c>
      <c r="DG9" s="432">
        <f>AJ9-'[3]CURR SHARE TO GDP'!DT1878</f>
        <v>0</v>
      </c>
      <c r="DH9" s="432">
        <f>AK9-'[3]CURR SHARE TO GDP'!DU1878</f>
        <v>0</v>
      </c>
      <c r="DI9" s="432">
        <f>AL9-'[3]CURR SHARE TO GDP'!DV1878</f>
        <v>0</v>
      </c>
      <c r="DJ9" s="432"/>
      <c r="DK9" s="432">
        <f>AN9-'[3]CURR SHARE TO GDP'!DW1878</f>
        <v>0</v>
      </c>
      <c r="DL9" s="432">
        <f>AO9-'[3]CURR SHARE TO GDP'!DX1878</f>
        <v>0</v>
      </c>
      <c r="DM9" s="432">
        <f>AP9-'[3]CURR SHARE TO GDP'!DY1878</f>
        <v>0</v>
      </c>
      <c r="DN9" s="432">
        <f>AQ9-'[3]CURR SHARE TO GDP'!DZ1878</f>
        <v>0</v>
      </c>
      <c r="DO9" s="432"/>
      <c r="DP9" s="432">
        <f>AS9-'[3]CURR SHARE TO GDP'!EA1878</f>
        <v>0</v>
      </c>
      <c r="DQ9" s="432">
        <f>AT9-'[3]CURR SHARE TO GDP'!EB1878</f>
        <v>0</v>
      </c>
      <c r="DR9" s="432">
        <f>AU9-'[3]CURR SHARE TO GDP'!EC1878</f>
        <v>0</v>
      </c>
      <c r="DS9" s="432">
        <f>AV9-'[3]CURR SHARE TO GDP'!ED1878</f>
        <v>0</v>
      </c>
      <c r="DT9" s="432"/>
      <c r="DU9" s="432">
        <f>AX9-'[3]CURR SHARE TO GDP'!EE1878</f>
        <v>0</v>
      </c>
      <c r="DV9" s="432">
        <f>AY9-'[3]CURR SHARE TO GDP'!EF1878</f>
        <v>0</v>
      </c>
      <c r="DW9" s="432">
        <f>AZ9-'[3]CURR SHARE TO GDP'!EG1878</f>
        <v>0</v>
      </c>
      <c r="DX9" s="432">
        <f>BA9-'[3]CURR SHARE TO GDP'!EH1878</f>
        <v>0</v>
      </c>
      <c r="DY9" s="432"/>
      <c r="DZ9" s="432">
        <f>BC9-'[3]CURR SHARE TO GDP'!EI1878</f>
        <v>0</v>
      </c>
      <c r="EA9" s="432">
        <f>BD9-'[3]CURR SHARE TO GDP'!EJ1878</f>
        <v>0</v>
      </c>
      <c r="EB9" s="432">
        <f>BE9-'[3]CURR SHARE TO GDP'!EK1878</f>
        <v>0</v>
      </c>
      <c r="EC9" s="432">
        <f>BF9-'[3]CURR SHARE TO GDP'!EL1878</f>
        <v>0</v>
      </c>
      <c r="ED9" s="432"/>
      <c r="EE9" s="432">
        <f>BH9-'[3]CURR SHARE TO GDP'!EM1878</f>
        <v>0</v>
      </c>
      <c r="EF9" s="432">
        <f>BI9-'[3]CURR SHARE TO GDP'!EN1878</f>
        <v>0</v>
      </c>
      <c r="EG9" s="432">
        <f>BJ9-'[3]CURR SHARE TO GDP'!EO1878</f>
        <v>0</v>
      </c>
      <c r="EH9" s="432">
        <f>BK9-'[3]CURR SHARE TO GDP'!EP1878</f>
        <v>0</v>
      </c>
      <c r="EI9" s="432"/>
      <c r="EJ9" s="432">
        <f>BM9-'[3]CURR SHARE TO GDP'!EQ1878</f>
        <v>0</v>
      </c>
      <c r="EK9" s="432">
        <f>BN9-'[3]CURR SHARE TO GDP'!ER1878</f>
        <v>0</v>
      </c>
      <c r="EL9" s="432">
        <f>BO9-'[3]CURR SHARE TO GDP'!ES1878</f>
        <v>0</v>
      </c>
      <c r="EM9" s="432">
        <f>BP9-'[3]CURR SHARE TO GDP'!ET1878</f>
        <v>0</v>
      </c>
      <c r="EN9" s="432"/>
      <c r="EO9" s="432">
        <f>BR9-'[3]CURR SHARE TO GDP'!EU1878</f>
        <v>0</v>
      </c>
      <c r="EP9" s="432">
        <f>BS9-'[3]CURR SHARE TO GDP'!EV1878</f>
        <v>0</v>
      </c>
      <c r="EQ9" s="432" t="e">
        <f>BT9-'[3]CURR SHARE TO GDP'!EW1878</f>
        <v>#DIV/0!</v>
      </c>
      <c r="ER9" s="432" t="e">
        <f>BU9-'[3]CURR SHARE TO GDP'!EX1878</f>
        <v>#DIV/0!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65">
        <f>('8A'!H10/'8A'!H$33)*100</f>
        <v>8.4441842282467601</v>
      </c>
      <c r="I10" s="65">
        <f>('8A'!I10/'8A'!I$33)*100</f>
        <v>8.6655177434085982</v>
      </c>
      <c r="J10" s="65">
        <f>('8A'!J10/'8A'!J$33)*100</f>
        <v>8.4703393155962665</v>
      </c>
      <c r="K10" s="65">
        <f>('8A'!K10/'8A'!K$33)*100</f>
        <v>8.6215224481790091</v>
      </c>
      <c r="L10" s="65">
        <f>('8A'!L10/'8A'!L$33)*100</f>
        <v>8.8177626915968759</v>
      </c>
      <c r="M10" s="65">
        <f>('8A'!M10/'8A'!M$33)*100</f>
        <v>9.5898210375597213</v>
      </c>
      <c r="N10" s="65">
        <f>('8A'!N10/'8A'!N$33)*100</f>
        <v>9.2556104329154802</v>
      </c>
      <c r="O10" s="65">
        <f>('8A'!O10/'8A'!O$33)*100</f>
        <v>8.7564182773944932</v>
      </c>
      <c r="P10" s="65">
        <f>('8A'!P10/'8A'!P$33)*100</f>
        <v>9.3451318287745053</v>
      </c>
      <c r="Q10" s="65">
        <f>('8A'!Q10/'8A'!Q$33)*100</f>
        <v>9.5465092927536208</v>
      </c>
      <c r="R10" s="65" t="e">
        <f>('8A'!R10/'8A'!R$33)*100</f>
        <v>#DIV/0!</v>
      </c>
      <c r="S10" s="68"/>
      <c r="T10" s="65">
        <f>('8A'!T10/'8A'!T$33)*100</f>
        <v>8.6865229195509315</v>
      </c>
      <c r="U10" s="65">
        <f>('8A'!U10/'8A'!U$33)*100</f>
        <v>8.6785055552441079</v>
      </c>
      <c r="V10" s="65">
        <f>('8A'!V10/'8A'!V$33)*100</f>
        <v>8.5352120533040452</v>
      </c>
      <c r="W10" s="65">
        <f>('8A'!W10/'8A'!W$33)*100</f>
        <v>7.9180240197610399</v>
      </c>
      <c r="X10" s="65"/>
      <c r="Y10" s="65">
        <f>('8A'!Y10/'8A'!Y$33)*100</f>
        <v>9.1193023896582179</v>
      </c>
      <c r="Z10" s="65">
        <f>('8A'!Z10/'8A'!Z$33)*100</f>
        <v>8.9995028241265711</v>
      </c>
      <c r="AA10" s="65">
        <f>('8A'!AA10/'8A'!AA$33)*100</f>
        <v>8.7163672990584118</v>
      </c>
      <c r="AB10" s="65">
        <f>('8A'!AB10/'8A'!AB$33)*100</f>
        <v>7.9132163790116534</v>
      </c>
      <c r="AC10" s="65"/>
      <c r="AD10" s="65">
        <f>('8A'!AD10/'8A'!AD$33)*100</f>
        <v>8.7419808760859539</v>
      </c>
      <c r="AE10" s="65">
        <f>('8A'!AE10/'8A'!AE$33)*100</f>
        <v>8.6987405095006007</v>
      </c>
      <c r="AF10" s="65">
        <f>('8A'!AF10/'8A'!AF$33)*100</f>
        <v>8.5937866219359691</v>
      </c>
      <c r="AG10" s="65">
        <f>('8A'!AG10/'8A'!AG$33)*100</f>
        <v>7.8927703892749808</v>
      </c>
      <c r="AH10" s="65"/>
      <c r="AI10" s="65">
        <f>('8A'!AI10/'8A'!AI$33)*100</f>
        <v>8.8588789717330432</v>
      </c>
      <c r="AJ10" s="65">
        <f>('8A'!AJ10/'8A'!AJ$33)*100</f>
        <v>8.8414046485980009</v>
      </c>
      <c r="AK10" s="65">
        <f>('8A'!AK10/'8A'!AK$33)*100</f>
        <v>8.7368171824808183</v>
      </c>
      <c r="AL10" s="65">
        <f>('8A'!AL10/'8A'!AL$33)*100</f>
        <v>8.0874079793659561</v>
      </c>
      <c r="AM10" s="65"/>
      <c r="AN10" s="65">
        <f>('8A'!AN10/'8A'!AN$33)*100</f>
        <v>9.088333479442948</v>
      </c>
      <c r="AO10" s="65">
        <f>('8A'!AO10/'8A'!AO$33)*100</f>
        <v>8.995833952948832</v>
      </c>
      <c r="AP10" s="65">
        <f>('8A'!AP10/'8A'!AP$33)*100</f>
        <v>8.9695146046030594</v>
      </c>
      <c r="AQ10" s="65">
        <f>('8A'!AQ10/'8A'!AQ$33)*100</f>
        <v>8.2569674941854867</v>
      </c>
      <c r="AR10" s="65"/>
      <c r="AS10" s="65">
        <f>('8A'!AS10/'8A'!AS$33)*100</f>
        <v>9.3863061402340673</v>
      </c>
      <c r="AT10" s="65">
        <f>('8A'!AT10/'8A'!AT$33)*100</f>
        <v>10.713912569555861</v>
      </c>
      <c r="AU10" s="65">
        <f>('8A'!AU10/'8A'!AU$33)*100</f>
        <v>9.5859914160297297</v>
      </c>
      <c r="AV10" s="65">
        <f>('8A'!AV10/'8A'!AV$33)*100</f>
        <v>8.8923687894824113</v>
      </c>
      <c r="AW10" s="65"/>
      <c r="AX10" s="65">
        <f>('8A'!AX10/'8A'!AX$33)*100</f>
        <v>9.6684702504960445</v>
      </c>
      <c r="AY10" s="65">
        <f>('8A'!AY10/'8A'!AY$33)*100</f>
        <v>9.265179325363464</v>
      </c>
      <c r="AZ10" s="65">
        <f>('8A'!AZ10/'8A'!AZ$33)*100</f>
        <v>9.7764371458611539</v>
      </c>
      <c r="BA10" s="65">
        <f>('8A'!BA10/'8A'!BA$33)*100</f>
        <v>8.4217411516333591</v>
      </c>
      <c r="BB10" s="65"/>
      <c r="BC10" s="65">
        <f>('8A'!BC10/'8A'!BC$33)*100</f>
        <v>8.9012332558089131</v>
      </c>
      <c r="BD10" s="65">
        <f>('8A'!BD10/'8A'!BD$33)*100</f>
        <v>8.6425704932367324</v>
      </c>
      <c r="BE10" s="65">
        <f>('8A'!BE10/'8A'!BE$33)*100</f>
        <v>8.9823111807147953</v>
      </c>
      <c r="BF10" s="65">
        <f>('8A'!BF10/'8A'!BF$33)*100</f>
        <v>8.512582486675683</v>
      </c>
      <c r="BG10" s="65"/>
      <c r="BH10" s="65">
        <f>('8A'!BH10/'8A'!BH$33)*100</f>
        <v>9.3679035781354489</v>
      </c>
      <c r="BI10" s="65">
        <f>('8A'!BI10/'8A'!BI$33)*100</f>
        <v>9.4459821580946493</v>
      </c>
      <c r="BJ10" s="65">
        <f>('8A'!BJ10/'8A'!BJ$33)*100</f>
        <v>9.6077942667746292</v>
      </c>
      <c r="BK10" s="65">
        <f>('8A'!BK10/'8A'!BK$33)*100</f>
        <v>8.9746792443244825</v>
      </c>
      <c r="BL10" s="543"/>
      <c r="BM10" s="572">
        <f>('8A'!BM10/'8A'!BM$33)*100</f>
        <v>9.8754531963659176</v>
      </c>
      <c r="BN10" s="572">
        <f>('8A'!BN10/'8A'!BN$33)*100</f>
        <v>9.4217079222608966</v>
      </c>
      <c r="BO10" s="65">
        <f>('8A'!BO10/'8A'!BO$33)*100</f>
        <v>9.8384475842387875</v>
      </c>
      <c r="BP10" s="65">
        <f>('8A'!BP10/'8A'!BP$33)*100</f>
        <v>9.073568157740679</v>
      </c>
      <c r="BQ10" s="543"/>
      <c r="BR10" s="572">
        <f>('8A'!BR10/'8A'!BR$33)*100</f>
        <v>9.9427286086739919</v>
      </c>
      <c r="BS10" s="572">
        <f>('8A'!BS10/'8A'!BS$33)*100</f>
        <v>9.5578245151899068</v>
      </c>
      <c r="BT10" s="65" t="e">
        <f>('8A'!BT10/'8A'!BT$33)*100</f>
        <v>#DIV/0!</v>
      </c>
      <c r="BU10" s="65" t="e">
        <f>('8A'!BU10/'8A'!BU$33)*100</f>
        <v>#DIV/0!</v>
      </c>
      <c r="BV10" s="64"/>
      <c r="BW10" s="64"/>
      <c r="BX10" s="78"/>
      <c r="BY10" s="723" t="s">
        <v>54</v>
      </c>
      <c r="BZ10" s="725"/>
      <c r="CA10" s="724" t="s">
        <v>686</v>
      </c>
      <c r="CB10" s="724"/>
      <c r="CC10" s="724"/>
      <c r="CD10" s="180"/>
      <c r="CE10" s="432">
        <f>H10-'[3]CURR SHARE TO GDP'!FV1879</f>
        <v>0</v>
      </c>
      <c r="CF10" s="432">
        <f>I10-'[3]CURR SHARE TO GDP'!FW1879</f>
        <v>0</v>
      </c>
      <c r="CG10" s="432">
        <f>J10-'[3]CURR SHARE TO GDP'!FX1879</f>
        <v>0</v>
      </c>
      <c r="CH10" s="432">
        <f>K10-'[3]CURR SHARE TO GDP'!FY1879</f>
        <v>0</v>
      </c>
      <c r="CI10" s="432">
        <f>L10-'[3]CURR SHARE TO GDP'!FZ1879</f>
        <v>0</v>
      </c>
      <c r="CJ10" s="432">
        <f>M10-'[3]CURR SHARE TO GDP'!GA1879</f>
        <v>0</v>
      </c>
      <c r="CK10" s="432">
        <f>N10-'[3]CURR SHARE TO GDP'!GB1879</f>
        <v>0</v>
      </c>
      <c r="CL10" s="432">
        <f>O10-'[3]CURR SHARE TO GDP'!GC1879</f>
        <v>0</v>
      </c>
      <c r="CM10" s="432">
        <f>P10-'[3]CURR SHARE TO GDP'!GD1879</f>
        <v>0</v>
      </c>
      <c r="CN10" s="432">
        <f>Q10-'[3]CURR SHARE TO GDP'!GE1879</f>
        <v>0</v>
      </c>
      <c r="CO10" s="432" t="e">
        <f>R10-'[3]CURR SHARE TO GDP'!GF1879</f>
        <v>#DIV/0!</v>
      </c>
      <c r="CP10" s="432"/>
      <c r="CQ10" s="432">
        <f>T10-'[3]CURR SHARE TO GDP'!DG1879</f>
        <v>0</v>
      </c>
      <c r="CR10" s="432">
        <f>U10-'[3]CURR SHARE TO GDP'!DH1879</f>
        <v>0</v>
      </c>
      <c r="CS10" s="432">
        <f>V10-'[3]CURR SHARE TO GDP'!DI1879</f>
        <v>0</v>
      </c>
      <c r="CT10" s="432">
        <f>W10-'[3]CURR SHARE TO GDP'!DJ1879</f>
        <v>0</v>
      </c>
      <c r="CU10" s="432"/>
      <c r="CV10" s="432">
        <f>Y10-'[3]CURR SHARE TO GDP'!DK1879</f>
        <v>0</v>
      </c>
      <c r="CW10" s="432">
        <f>Z10-'[3]CURR SHARE TO GDP'!DL1879</f>
        <v>0</v>
      </c>
      <c r="CX10" s="432">
        <f>AA10-'[3]CURR SHARE TO GDP'!DM1879</f>
        <v>0</v>
      </c>
      <c r="CY10" s="432">
        <f>AB10-'[3]CURR SHARE TO GDP'!DN1879</f>
        <v>0</v>
      </c>
      <c r="CZ10" s="432"/>
      <c r="DA10" s="432">
        <f>AD10-'[3]CURR SHARE TO GDP'!DO1879</f>
        <v>0</v>
      </c>
      <c r="DB10" s="432">
        <f>AE10-'[3]CURR SHARE TO GDP'!DP1879</f>
        <v>0</v>
      </c>
      <c r="DC10" s="432">
        <f>AF10-'[3]CURR SHARE TO GDP'!DQ1879</f>
        <v>0</v>
      </c>
      <c r="DD10" s="432">
        <f>AG10-'[3]CURR SHARE TO GDP'!DR1879</f>
        <v>0</v>
      </c>
      <c r="DE10" s="432"/>
      <c r="DF10" s="432">
        <f>AI10-'[3]CURR SHARE TO GDP'!DS1879</f>
        <v>0</v>
      </c>
      <c r="DG10" s="432">
        <f>AJ10-'[3]CURR SHARE TO GDP'!DT1879</f>
        <v>0</v>
      </c>
      <c r="DH10" s="432">
        <f>AK10-'[3]CURR SHARE TO GDP'!DU1879</f>
        <v>0</v>
      </c>
      <c r="DI10" s="432">
        <f>AL10-'[3]CURR SHARE TO GDP'!DV1879</f>
        <v>0</v>
      </c>
      <c r="DJ10" s="432"/>
      <c r="DK10" s="432">
        <f>AN10-'[3]CURR SHARE TO GDP'!DW1879</f>
        <v>0</v>
      </c>
      <c r="DL10" s="432">
        <f>AO10-'[3]CURR SHARE TO GDP'!DX1879</f>
        <v>0</v>
      </c>
      <c r="DM10" s="432">
        <f>AP10-'[3]CURR SHARE TO GDP'!DY1879</f>
        <v>0</v>
      </c>
      <c r="DN10" s="432">
        <f>AQ10-'[3]CURR SHARE TO GDP'!DZ1879</f>
        <v>0</v>
      </c>
      <c r="DO10" s="432"/>
      <c r="DP10" s="432">
        <f>AS10-'[3]CURR SHARE TO GDP'!EA1879</f>
        <v>0</v>
      </c>
      <c r="DQ10" s="432">
        <f>AT10-'[3]CURR SHARE TO GDP'!EB1879</f>
        <v>0</v>
      </c>
      <c r="DR10" s="432">
        <f>AU10-'[3]CURR SHARE TO GDP'!EC1879</f>
        <v>0</v>
      </c>
      <c r="DS10" s="432">
        <f>AV10-'[3]CURR SHARE TO GDP'!ED1879</f>
        <v>0</v>
      </c>
      <c r="DT10" s="432"/>
      <c r="DU10" s="432">
        <f>AX10-'[3]CURR SHARE TO GDP'!EE1879</f>
        <v>0</v>
      </c>
      <c r="DV10" s="432">
        <f>AY10-'[3]CURR SHARE TO GDP'!EF1879</f>
        <v>0</v>
      </c>
      <c r="DW10" s="432">
        <f>AZ10-'[3]CURR SHARE TO GDP'!EG1879</f>
        <v>0</v>
      </c>
      <c r="DX10" s="432">
        <f>BA10-'[3]CURR SHARE TO GDP'!EH1879</f>
        <v>0</v>
      </c>
      <c r="DY10" s="432"/>
      <c r="DZ10" s="432">
        <f>BC10-'[3]CURR SHARE TO GDP'!EI1879</f>
        <v>0</v>
      </c>
      <c r="EA10" s="432">
        <f>BD10-'[3]CURR SHARE TO GDP'!EJ1879</f>
        <v>0</v>
      </c>
      <c r="EB10" s="432">
        <f>BE10-'[3]CURR SHARE TO GDP'!EK1879</f>
        <v>0</v>
      </c>
      <c r="EC10" s="432">
        <f>BF10-'[3]CURR SHARE TO GDP'!EL1879</f>
        <v>0</v>
      </c>
      <c r="ED10" s="432"/>
      <c r="EE10" s="432">
        <f>BH10-'[3]CURR SHARE TO GDP'!EM1879</f>
        <v>0</v>
      </c>
      <c r="EF10" s="432">
        <f>BI10-'[3]CURR SHARE TO GDP'!EN1879</f>
        <v>0</v>
      </c>
      <c r="EG10" s="432">
        <f>BJ10-'[3]CURR SHARE TO GDP'!EO1879</f>
        <v>0</v>
      </c>
      <c r="EH10" s="432">
        <f>BK10-'[3]CURR SHARE TO GDP'!EP1879</f>
        <v>0</v>
      </c>
      <c r="EI10" s="432"/>
      <c r="EJ10" s="432">
        <f>BM10-'[3]CURR SHARE TO GDP'!EQ1879</f>
        <v>0</v>
      </c>
      <c r="EK10" s="432">
        <f>BN10-'[3]CURR SHARE TO GDP'!ER1879</f>
        <v>0</v>
      </c>
      <c r="EL10" s="432">
        <f>BO10-'[3]CURR SHARE TO GDP'!ES1879</f>
        <v>0</v>
      </c>
      <c r="EM10" s="432">
        <f>BP10-'[3]CURR SHARE TO GDP'!ET1879</f>
        <v>0</v>
      </c>
      <c r="EN10" s="432"/>
      <c r="EO10" s="432">
        <f>BR10-'[3]CURR SHARE TO GDP'!EU1879</f>
        <v>0</v>
      </c>
      <c r="EP10" s="432">
        <f>BS10-'[3]CURR SHARE TO GDP'!EV1879</f>
        <v>0</v>
      </c>
      <c r="EQ10" s="432" t="e">
        <f>BT10-'[3]CURR SHARE TO GDP'!EW1879</f>
        <v>#DIV/0!</v>
      </c>
      <c r="ER10" s="432" t="e">
        <f>BU10-'[3]CURR SHARE TO GDP'!EX1879</f>
        <v>#DIV/0!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65">
        <f>('8A'!H11/'8A'!H$33)*100</f>
        <v>2.9159888655008563</v>
      </c>
      <c r="I11" s="65">
        <f>('8A'!I11/'8A'!I$33)*100</f>
        <v>2.9507881597525194</v>
      </c>
      <c r="J11" s="65">
        <f>('8A'!J11/'8A'!J$33)*100</f>
        <v>2.9163324288034853</v>
      </c>
      <c r="K11" s="65">
        <f>('8A'!K11/'8A'!K$33)*100</f>
        <v>2.9979079232359895</v>
      </c>
      <c r="L11" s="65">
        <f>('8A'!L11/'8A'!L$33)*100</f>
        <v>3.1029709921317394</v>
      </c>
      <c r="M11" s="65">
        <f>('8A'!M11/'8A'!M$33)*100</f>
        <v>2.9540669831597723</v>
      </c>
      <c r="N11" s="65">
        <f>('8A'!N11/'8A'!N$33)*100</f>
        <v>2.7942017386913096</v>
      </c>
      <c r="O11" s="65">
        <f>('8A'!O11/'8A'!O$33)*100</f>
        <v>2.7441303799538503</v>
      </c>
      <c r="P11" s="65">
        <f>('8A'!P11/'8A'!P$33)*100</f>
        <v>2.8476150042491213</v>
      </c>
      <c r="Q11" s="65">
        <f>('8A'!Q11/'8A'!Q$33)*100</f>
        <v>2.8897917612141732</v>
      </c>
      <c r="R11" s="65" t="e">
        <f>('8A'!R11/'8A'!R$33)*100</f>
        <v>#DIV/0!</v>
      </c>
      <c r="S11" s="68"/>
      <c r="T11" s="65">
        <f>('8A'!T11/'8A'!T$33)*100</f>
        <v>2.9954752267085811</v>
      </c>
      <c r="U11" s="65">
        <f>('8A'!U11/'8A'!U$33)*100</f>
        <v>2.8892053604011352</v>
      </c>
      <c r="V11" s="65">
        <f>('8A'!V11/'8A'!V$33)*100</f>
        <v>3.039143954801121</v>
      </c>
      <c r="W11" s="65">
        <f>('8A'!W11/'8A'!W$33)*100</f>
        <v>2.7502945727784756</v>
      </c>
      <c r="X11" s="65"/>
      <c r="Y11" s="65">
        <f>('8A'!Y11/'8A'!Y$33)*100</f>
        <v>3.0798310272983787</v>
      </c>
      <c r="Z11" s="65">
        <f>('8A'!Z11/'8A'!Z$33)*100</f>
        <v>2.957539142023061</v>
      </c>
      <c r="AA11" s="65">
        <f>('8A'!AA11/'8A'!AA$33)*100</f>
        <v>3.0570109831470278</v>
      </c>
      <c r="AB11" s="65">
        <f>('8A'!AB11/'8A'!AB$33)*100</f>
        <v>2.7300712179932058</v>
      </c>
      <c r="AC11" s="65"/>
      <c r="AD11" s="65">
        <f>('8A'!AD11/'8A'!AD$33)*100</f>
        <v>2.9700365963090429</v>
      </c>
      <c r="AE11" s="65">
        <f>('8A'!AE11/'8A'!AE$33)*100</f>
        <v>2.9148857688531602</v>
      </c>
      <c r="AF11" s="65">
        <f>('8A'!AF11/'8A'!AF$33)*100</f>
        <v>3.0590480285994892</v>
      </c>
      <c r="AG11" s="65">
        <f>('8A'!AG11/'8A'!AG$33)*100</f>
        <v>2.7314690089867537</v>
      </c>
      <c r="AH11" s="65"/>
      <c r="AI11" s="65">
        <f>('8A'!AI11/'8A'!AI$33)*100</f>
        <v>3.0411289505261325</v>
      </c>
      <c r="AJ11" s="65">
        <f>('8A'!AJ11/'8A'!AJ$33)*100</f>
        <v>2.9933197153264031</v>
      </c>
      <c r="AK11" s="65">
        <f>('8A'!AK11/'8A'!AK$33)*100</f>
        <v>3.1398786255558244</v>
      </c>
      <c r="AL11" s="65">
        <f>('8A'!AL11/'8A'!AL$33)*100</f>
        <v>2.8249260495362085</v>
      </c>
      <c r="AM11" s="65"/>
      <c r="AN11" s="65">
        <f>('8A'!AN11/'8A'!AN$33)*100</f>
        <v>3.1493639268088915</v>
      </c>
      <c r="AO11" s="65">
        <f>('8A'!AO11/'8A'!AO$33)*100</f>
        <v>3.0876067180806674</v>
      </c>
      <c r="AP11" s="65">
        <f>('8A'!AP11/'8A'!AP$33)*100</f>
        <v>3.2719081669225361</v>
      </c>
      <c r="AQ11" s="65">
        <f>('8A'!AQ11/'8A'!AQ$33)*100</f>
        <v>2.9120019183266019</v>
      </c>
      <c r="AR11" s="65"/>
      <c r="AS11" s="65">
        <f>('8A'!AS11/'8A'!AS$33)*100</f>
        <v>3.2254836294089246</v>
      </c>
      <c r="AT11" s="65">
        <f>('8A'!AT11/'8A'!AT$33)*100</f>
        <v>2.7878438403485566</v>
      </c>
      <c r="AU11" s="65">
        <f>('8A'!AU11/'8A'!AU$33)*100</f>
        <v>3.0482763371203925</v>
      </c>
      <c r="AV11" s="65">
        <f>('8A'!AV11/'8A'!AV$33)*100</f>
        <v>2.7325514592416611</v>
      </c>
      <c r="AW11" s="65"/>
      <c r="AX11" s="65">
        <f>('8A'!AX11/'8A'!AX$33)*100</f>
        <v>3.0666951243989247</v>
      </c>
      <c r="AY11" s="65">
        <f>('8A'!AY11/'8A'!AY$33)*100</f>
        <v>2.7730396957015744</v>
      </c>
      <c r="AZ11" s="65">
        <f>('8A'!AZ11/'8A'!AZ$33)*100</f>
        <v>2.8382766335215628</v>
      </c>
      <c r="BA11" s="65">
        <f>('8A'!BA11/'8A'!BA$33)*100</f>
        <v>2.535256092527526</v>
      </c>
      <c r="BB11" s="65"/>
      <c r="BC11" s="65">
        <f>('8A'!BC11/'8A'!BC$33)*100</f>
        <v>2.87305030273557</v>
      </c>
      <c r="BD11" s="65">
        <f>('8A'!BD11/'8A'!BD$33)*100</f>
        <v>2.8040861921019227</v>
      </c>
      <c r="BE11" s="65">
        <f>('8A'!BE11/'8A'!BE$33)*100</f>
        <v>2.8496626051139331</v>
      </c>
      <c r="BF11" s="65">
        <f>('8A'!BF11/'8A'!BF$33)*100</f>
        <v>2.4667145728033768</v>
      </c>
      <c r="BG11" s="65"/>
      <c r="BH11" s="65">
        <f>('8A'!BH11/'8A'!BH$33)*100</f>
        <v>2.9126459569357803</v>
      </c>
      <c r="BI11" s="65">
        <f>('8A'!BI11/'8A'!BI$33)*100</f>
        <v>2.9451612221811896</v>
      </c>
      <c r="BJ11" s="65">
        <f>('8A'!BJ11/'8A'!BJ$33)*100</f>
        <v>2.9420657841199618</v>
      </c>
      <c r="BK11" s="65">
        <f>('8A'!BK11/'8A'!BK$33)*100</f>
        <v>2.6043311241164697</v>
      </c>
      <c r="BL11" s="543"/>
      <c r="BM11" s="572">
        <f>('8A'!BM11/'8A'!BM$33)*100</f>
        <v>3.0454286038040164</v>
      </c>
      <c r="BN11" s="572">
        <f>('8A'!BN11/'8A'!BN$33)*100</f>
        <v>2.9840956083349659</v>
      </c>
      <c r="BO11" s="65">
        <f>('8A'!BO11/'8A'!BO$33)*100</f>
        <v>2.9461184500694788</v>
      </c>
      <c r="BP11" s="65">
        <f>('8A'!BP11/'8A'!BP$33)*100</f>
        <v>2.6008569457593533</v>
      </c>
      <c r="BQ11" s="543"/>
      <c r="BR11" s="572">
        <f>('8A'!BR11/'8A'!BR$33)*100</f>
        <v>3.072052444176506</v>
      </c>
      <c r="BS11" s="572">
        <f>('8A'!BS11/'8A'!BS$33)*100</f>
        <v>3.0330869808178753</v>
      </c>
      <c r="BT11" s="65" t="e">
        <f>('8A'!BT11/'8A'!BT$33)*100</f>
        <v>#DIV/0!</v>
      </c>
      <c r="BU11" s="65" t="e">
        <f>('8A'!BU11/'8A'!BU$33)*100</f>
        <v>#DIV/0!</v>
      </c>
      <c r="BV11" s="64"/>
      <c r="BW11" s="64"/>
      <c r="BX11" s="78"/>
      <c r="BY11" s="723" t="s">
        <v>55</v>
      </c>
      <c r="BZ11" s="725"/>
      <c r="CA11" s="724" t="s">
        <v>422</v>
      </c>
      <c r="CB11" s="724"/>
      <c r="CC11" s="724"/>
      <c r="CD11" s="180"/>
      <c r="CE11" s="432">
        <f>H11-'[3]CURR SHARE TO GDP'!FV1880</f>
        <v>0</v>
      </c>
      <c r="CF11" s="432">
        <f>I11-'[3]CURR SHARE TO GDP'!FW1880</f>
        <v>0</v>
      </c>
      <c r="CG11" s="432">
        <f>J11-'[3]CURR SHARE TO GDP'!FX1880</f>
        <v>0</v>
      </c>
      <c r="CH11" s="432">
        <f>K11-'[3]CURR SHARE TO GDP'!FY1880</f>
        <v>0</v>
      </c>
      <c r="CI11" s="432">
        <f>L11-'[3]CURR SHARE TO GDP'!FZ1880</f>
        <v>0</v>
      </c>
      <c r="CJ11" s="432">
        <f>M11-'[3]CURR SHARE TO GDP'!GA1880</f>
        <v>0</v>
      </c>
      <c r="CK11" s="432">
        <f>N11-'[3]CURR SHARE TO GDP'!GB1880</f>
        <v>0</v>
      </c>
      <c r="CL11" s="432">
        <f>O11-'[3]CURR SHARE TO GDP'!GC1880</f>
        <v>0</v>
      </c>
      <c r="CM11" s="432">
        <f>P11-'[3]CURR SHARE TO GDP'!GD1880</f>
        <v>0</v>
      </c>
      <c r="CN11" s="432">
        <f>Q11-'[3]CURR SHARE TO GDP'!GE1880</f>
        <v>0</v>
      </c>
      <c r="CO11" s="432" t="e">
        <f>R11-'[3]CURR SHARE TO GDP'!GF1880</f>
        <v>#DIV/0!</v>
      </c>
      <c r="CP11" s="432"/>
      <c r="CQ11" s="432">
        <f>T11-'[3]CURR SHARE TO GDP'!DG1880</f>
        <v>0</v>
      </c>
      <c r="CR11" s="432">
        <f>U11-'[3]CURR SHARE TO GDP'!DH1880</f>
        <v>0</v>
      </c>
      <c r="CS11" s="432">
        <f>V11-'[3]CURR SHARE TO GDP'!DI1880</f>
        <v>0</v>
      </c>
      <c r="CT11" s="432">
        <f>W11-'[3]CURR SHARE TO GDP'!DJ1880</f>
        <v>0</v>
      </c>
      <c r="CU11" s="432"/>
      <c r="CV11" s="432">
        <f>Y11-'[3]CURR SHARE TO GDP'!DK1880</f>
        <v>0</v>
      </c>
      <c r="CW11" s="432">
        <f>Z11-'[3]CURR SHARE TO GDP'!DL1880</f>
        <v>0</v>
      </c>
      <c r="CX11" s="432">
        <f>AA11-'[3]CURR SHARE TO GDP'!DM1880</f>
        <v>0</v>
      </c>
      <c r="CY11" s="432">
        <f>AB11-'[3]CURR SHARE TO GDP'!DN1880</f>
        <v>0</v>
      </c>
      <c r="CZ11" s="432"/>
      <c r="DA11" s="432">
        <f>AD11-'[3]CURR SHARE TO GDP'!DO1880</f>
        <v>0</v>
      </c>
      <c r="DB11" s="432">
        <f>AE11-'[3]CURR SHARE TO GDP'!DP1880</f>
        <v>0</v>
      </c>
      <c r="DC11" s="432">
        <f>AF11-'[3]CURR SHARE TO GDP'!DQ1880</f>
        <v>0</v>
      </c>
      <c r="DD11" s="432">
        <f>AG11-'[3]CURR SHARE TO GDP'!DR1880</f>
        <v>0</v>
      </c>
      <c r="DE11" s="432"/>
      <c r="DF11" s="432">
        <f>AI11-'[3]CURR SHARE TO GDP'!DS1880</f>
        <v>0</v>
      </c>
      <c r="DG11" s="432">
        <f>AJ11-'[3]CURR SHARE TO GDP'!DT1880</f>
        <v>0</v>
      </c>
      <c r="DH11" s="432">
        <f>AK11-'[3]CURR SHARE TO GDP'!DU1880</f>
        <v>0</v>
      </c>
      <c r="DI11" s="432">
        <f>AL11-'[3]CURR SHARE TO GDP'!DV1880</f>
        <v>0</v>
      </c>
      <c r="DJ11" s="432"/>
      <c r="DK11" s="432">
        <f>AN11-'[3]CURR SHARE TO GDP'!DW1880</f>
        <v>0</v>
      </c>
      <c r="DL11" s="432">
        <f>AO11-'[3]CURR SHARE TO GDP'!DX1880</f>
        <v>0</v>
      </c>
      <c r="DM11" s="432">
        <f>AP11-'[3]CURR SHARE TO GDP'!DY1880</f>
        <v>0</v>
      </c>
      <c r="DN11" s="432">
        <f>AQ11-'[3]CURR SHARE TO GDP'!DZ1880</f>
        <v>0</v>
      </c>
      <c r="DO11" s="432"/>
      <c r="DP11" s="432">
        <f>AS11-'[3]CURR SHARE TO GDP'!EA1880</f>
        <v>0</v>
      </c>
      <c r="DQ11" s="432">
        <f>AT11-'[3]CURR SHARE TO GDP'!EB1880</f>
        <v>0</v>
      </c>
      <c r="DR11" s="432">
        <f>AU11-'[3]CURR SHARE TO GDP'!EC1880</f>
        <v>0</v>
      </c>
      <c r="DS11" s="432">
        <f>AV11-'[3]CURR SHARE TO GDP'!ED1880</f>
        <v>0</v>
      </c>
      <c r="DT11" s="432"/>
      <c r="DU11" s="432">
        <f>AX11-'[3]CURR SHARE TO GDP'!EE1880</f>
        <v>0</v>
      </c>
      <c r="DV11" s="432">
        <f>AY11-'[3]CURR SHARE TO GDP'!EF1880</f>
        <v>0</v>
      </c>
      <c r="DW11" s="432">
        <f>AZ11-'[3]CURR SHARE TO GDP'!EG1880</f>
        <v>0</v>
      </c>
      <c r="DX11" s="432">
        <f>BA11-'[3]CURR SHARE TO GDP'!EH1880</f>
        <v>0</v>
      </c>
      <c r="DY11" s="432"/>
      <c r="DZ11" s="432">
        <f>BC11-'[3]CURR SHARE TO GDP'!EI1880</f>
        <v>0</v>
      </c>
      <c r="EA11" s="432">
        <f>BD11-'[3]CURR SHARE TO GDP'!EJ1880</f>
        <v>0</v>
      </c>
      <c r="EB11" s="432">
        <f>BE11-'[3]CURR SHARE TO GDP'!EK1880</f>
        <v>0</v>
      </c>
      <c r="EC11" s="432">
        <f>BF11-'[3]CURR SHARE TO GDP'!EL1880</f>
        <v>0</v>
      </c>
      <c r="ED11" s="432"/>
      <c r="EE11" s="432">
        <f>BH11-'[3]CURR SHARE TO GDP'!EM1880</f>
        <v>0</v>
      </c>
      <c r="EF11" s="432">
        <f>BI11-'[3]CURR SHARE TO GDP'!EN1880</f>
        <v>0</v>
      </c>
      <c r="EG11" s="432">
        <f>BJ11-'[3]CURR SHARE TO GDP'!EO1880</f>
        <v>0</v>
      </c>
      <c r="EH11" s="432">
        <f>BK11-'[3]CURR SHARE TO GDP'!EP1880</f>
        <v>0</v>
      </c>
      <c r="EI11" s="432"/>
      <c r="EJ11" s="432">
        <f>BM11-'[3]CURR SHARE TO GDP'!EQ1880</f>
        <v>0</v>
      </c>
      <c r="EK11" s="432">
        <f>BN11-'[3]CURR SHARE TO GDP'!ER1880</f>
        <v>0</v>
      </c>
      <c r="EL11" s="432">
        <f>BO11-'[3]CURR SHARE TO GDP'!ES1880</f>
        <v>0</v>
      </c>
      <c r="EM11" s="432">
        <f>BP11-'[3]CURR SHARE TO GDP'!ET1880</f>
        <v>0</v>
      </c>
      <c r="EN11" s="432"/>
      <c r="EO11" s="432">
        <f>BR11-'[3]CURR SHARE TO GDP'!EU1880</f>
        <v>0</v>
      </c>
      <c r="EP11" s="432">
        <f>BS11-'[3]CURR SHARE TO GDP'!EV1880</f>
        <v>0</v>
      </c>
      <c r="EQ11" s="432" t="e">
        <f>BT11-'[3]CURR SHARE TO GDP'!EW1880</f>
        <v>#DIV/0!</v>
      </c>
      <c r="ER11" s="432" t="e">
        <f>BU11-'[3]CURR SHARE TO GDP'!EX1880</f>
        <v>#DIV/0!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65">
        <f>('8A'!H12/'8A'!H$33)*100</f>
        <v>7.2436538209845915</v>
      </c>
      <c r="I12" s="65">
        <f>('8A'!I12/'8A'!I$33)*100</f>
        <v>7.0708658234655468</v>
      </c>
      <c r="J12" s="65">
        <f>('8A'!J12/'8A'!J$33)*100</f>
        <v>7.5952442487162291</v>
      </c>
      <c r="K12" s="65">
        <f>('8A'!K12/'8A'!K$33)*100</f>
        <v>7.598914860122588</v>
      </c>
      <c r="L12" s="65">
        <f>('8A'!L12/'8A'!L$33)*100</f>
        <v>7.6397913452931201</v>
      </c>
      <c r="M12" s="65">
        <f>('8A'!M12/'8A'!M$33)*100</f>
        <v>6.3120293814635495</v>
      </c>
      <c r="N12" s="65">
        <f>('8A'!N12/'8A'!N$33)*100</f>
        <v>5.7911621213289664</v>
      </c>
      <c r="O12" s="65">
        <f>('8A'!O12/'8A'!O$33)*100</f>
        <v>6.8518475981698828</v>
      </c>
      <c r="P12" s="65">
        <f>('8A'!P12/'8A'!P$33)*100</f>
        <v>7.4945584732042212</v>
      </c>
      <c r="Q12" s="65">
        <f>('8A'!Q12/'8A'!Q$33)*100</f>
        <v>7.9084779473288904</v>
      </c>
      <c r="R12" s="65" t="e">
        <f>('8A'!R12/'8A'!R$33)*100</f>
        <v>#DIV/0!</v>
      </c>
      <c r="S12" s="68"/>
      <c r="T12" s="65">
        <f>('8A'!T12/'8A'!T$33)*100</f>
        <v>7.1492963750871681</v>
      </c>
      <c r="U12" s="65">
        <f>('8A'!U12/'8A'!U$33)*100</f>
        <v>6.7508255885161645</v>
      </c>
      <c r="V12" s="65">
        <f>('8A'!V12/'8A'!V$33)*100</f>
        <v>7.6229419087691745</v>
      </c>
      <c r="W12" s="65">
        <f>('8A'!W12/'8A'!W$33)*100</f>
        <v>7.4240736869586303</v>
      </c>
      <c r="X12" s="65"/>
      <c r="Y12" s="65">
        <f>('8A'!Y12/'8A'!Y$33)*100</f>
        <v>7.2002842296602267</v>
      </c>
      <c r="Z12" s="65">
        <f>('8A'!Z12/'8A'!Z$33)*100</f>
        <v>6.609643125414923</v>
      </c>
      <c r="AA12" s="65">
        <f>('8A'!AA12/'8A'!AA$33)*100</f>
        <v>7.3436187547413834</v>
      </c>
      <c r="AB12" s="65">
        <f>('8A'!AB12/'8A'!AB$33)*100</f>
        <v>7.1173024221627577</v>
      </c>
      <c r="AC12" s="65"/>
      <c r="AD12" s="65">
        <f>('8A'!AD12/'8A'!AD$33)*100</f>
        <v>7.8188290414605701</v>
      </c>
      <c r="AE12" s="65">
        <f>('8A'!AE12/'8A'!AE$33)*100</f>
        <v>7.1034310867005512</v>
      </c>
      <c r="AF12" s="65">
        <f>('8A'!AF12/'8A'!AF$33)*100</f>
        <v>7.8344640430183965</v>
      </c>
      <c r="AG12" s="65">
        <f>('8A'!AG12/'8A'!AG$33)*100</f>
        <v>7.6172417077725294</v>
      </c>
      <c r="AH12" s="65"/>
      <c r="AI12" s="65">
        <f>('8A'!AI12/'8A'!AI$33)*100</f>
        <v>7.7310340735852066</v>
      </c>
      <c r="AJ12" s="65">
        <f>('8A'!AJ12/'8A'!AJ$33)*100</f>
        <v>7.0667632986796969</v>
      </c>
      <c r="AK12" s="65">
        <f>('8A'!AK12/'8A'!AK$33)*100</f>
        <v>7.9403435631534514</v>
      </c>
      <c r="AL12" s="65">
        <f>('8A'!AL12/'8A'!AL$33)*100</f>
        <v>7.6435389246696852</v>
      </c>
      <c r="AM12" s="65"/>
      <c r="AN12" s="65">
        <f>('8A'!AN12/'8A'!AN$33)*100</f>
        <v>7.8054664186530083</v>
      </c>
      <c r="AO12" s="65">
        <f>('8A'!AO12/'8A'!AO$33)*100</f>
        <v>7.0636251323973918</v>
      </c>
      <c r="AP12" s="65">
        <f>('8A'!AP12/'8A'!AP$33)*100</f>
        <v>8.0071225289387264</v>
      </c>
      <c r="AQ12" s="65">
        <f>('8A'!AQ12/'8A'!AQ$33)*100</f>
        <v>7.6741630525364242</v>
      </c>
      <c r="AR12" s="65"/>
      <c r="AS12" s="65">
        <f>('8A'!AS12/'8A'!AS$33)*100</f>
        <v>7.6741620464713476</v>
      </c>
      <c r="AT12" s="65">
        <f>('8A'!AT12/'8A'!AT$33)*100</f>
        <v>2.8693293685465964</v>
      </c>
      <c r="AU12" s="65">
        <f>('8A'!AU12/'8A'!AU$33)*100</f>
        <v>7.1663158793351931</v>
      </c>
      <c r="AV12" s="65">
        <f>('8A'!AV12/'8A'!AV$33)*100</f>
        <v>6.913812550862124</v>
      </c>
      <c r="AW12" s="65"/>
      <c r="AX12" s="65">
        <f>('8A'!AX12/'8A'!AX$33)*100</f>
        <v>7.3807786829822666</v>
      </c>
      <c r="AY12" s="65">
        <f>('8A'!AY12/'8A'!AY$33)*100</f>
        <v>3.6609113889792244</v>
      </c>
      <c r="AZ12" s="65">
        <f>('8A'!AZ12/'8A'!AZ$33)*100</f>
        <v>5.0268470844675965</v>
      </c>
      <c r="BA12" s="65">
        <f>('8A'!BA12/'8A'!BA$33)*100</f>
        <v>6.96127230027649</v>
      </c>
      <c r="BB12" s="65"/>
      <c r="BC12" s="65">
        <f>('8A'!BC12/'8A'!BC$33)*100</f>
        <v>7.254496038348532</v>
      </c>
      <c r="BD12" s="65">
        <f>('8A'!BD12/'8A'!BD$33)*100</f>
        <v>6.0634369751540254</v>
      </c>
      <c r="BE12" s="65">
        <f>('8A'!BE12/'8A'!BE$33)*100</f>
        <v>6.7747287832717582</v>
      </c>
      <c r="BF12" s="65">
        <f>('8A'!BF12/'8A'!BF$33)*100</f>
        <v>7.3156886377539347</v>
      </c>
      <c r="BG12" s="65"/>
      <c r="BH12" s="65">
        <f>('8A'!BH12/'8A'!BH$33)*100</f>
        <v>7.9028283020289445</v>
      </c>
      <c r="BI12" s="65">
        <f>('8A'!BI12/'8A'!BI$33)*100</f>
        <v>6.664108616358833</v>
      </c>
      <c r="BJ12" s="65">
        <f>('8A'!BJ12/'8A'!BJ$33)*100</f>
        <v>7.436047365718915</v>
      </c>
      <c r="BK12" s="65">
        <f>('8A'!BK12/'8A'!BK$33)*100</f>
        <v>7.9406173118210592</v>
      </c>
      <c r="BL12" s="543"/>
      <c r="BM12" s="572">
        <f>('8A'!BM12/'8A'!BM$33)*100</f>
        <v>8.1424222736849163</v>
      </c>
      <c r="BN12" s="572">
        <f>('8A'!BN12/'8A'!BN$33)*100</f>
        <v>6.8451952678095438</v>
      </c>
      <c r="BO12" s="65">
        <f>('8A'!BO12/'8A'!BO$33)*100</f>
        <v>8.084795600965645</v>
      </c>
      <c r="BP12" s="65">
        <f>('8A'!BP12/'8A'!BP$33)*100</f>
        <v>8.525047578718139</v>
      </c>
      <c r="BQ12" s="543"/>
      <c r="BR12" s="572">
        <f>('8A'!BR12/'8A'!BR$33)*100</f>
        <v>8.5853493345614673</v>
      </c>
      <c r="BS12" s="572">
        <f>('8A'!BS12/'8A'!BS$33)*100</f>
        <v>7.3104501465644356</v>
      </c>
      <c r="BT12" s="65" t="e">
        <f>('8A'!BT12/'8A'!BT$33)*100</f>
        <v>#DIV/0!</v>
      </c>
      <c r="BU12" s="65" t="e">
        <f>('8A'!BU12/'8A'!BU$33)*100</f>
        <v>#DIV/0!</v>
      </c>
      <c r="BV12" s="64"/>
      <c r="BW12" s="64"/>
      <c r="BX12" s="78"/>
      <c r="BY12" s="723" t="s">
        <v>56</v>
      </c>
      <c r="BZ12" s="725"/>
      <c r="CA12" s="724" t="s">
        <v>423</v>
      </c>
      <c r="CB12" s="724"/>
      <c r="CC12" s="724"/>
      <c r="CD12" s="180"/>
      <c r="CE12" s="432">
        <f>H12-'[3]CURR SHARE TO GDP'!FV1882</f>
        <v>0</v>
      </c>
      <c r="CF12" s="432">
        <f>I12-'[3]CURR SHARE TO GDP'!FW1882</f>
        <v>0</v>
      </c>
      <c r="CG12" s="432">
        <f>J12-'[3]CURR SHARE TO GDP'!FX1882</f>
        <v>0</v>
      </c>
      <c r="CH12" s="432">
        <f>K12-'[3]CURR SHARE TO GDP'!FY1882</f>
        <v>0</v>
      </c>
      <c r="CI12" s="432">
        <f>L12-'[3]CURR SHARE TO GDP'!FZ1882</f>
        <v>0</v>
      </c>
      <c r="CJ12" s="432">
        <f>M12-'[3]CURR SHARE TO GDP'!GA1882</f>
        <v>0</v>
      </c>
      <c r="CK12" s="432">
        <f>N12-'[3]CURR SHARE TO GDP'!GB1882</f>
        <v>0</v>
      </c>
      <c r="CL12" s="432">
        <f>O12-'[3]CURR SHARE TO GDP'!GC1882</f>
        <v>0</v>
      </c>
      <c r="CM12" s="432">
        <f>P12-'[3]CURR SHARE TO GDP'!GD1882</f>
        <v>0</v>
      </c>
      <c r="CN12" s="432">
        <f>Q12-'[3]CURR SHARE TO GDP'!GE1882</f>
        <v>0</v>
      </c>
      <c r="CO12" s="432" t="e">
        <f>R12-'[3]CURR SHARE TO GDP'!GF1882</f>
        <v>#DIV/0!</v>
      </c>
      <c r="CP12" s="432"/>
      <c r="CQ12" s="432">
        <f>T12-'[3]CURR SHARE TO GDP'!DG1882</f>
        <v>0</v>
      </c>
      <c r="CR12" s="432">
        <f>U12-'[3]CURR SHARE TO GDP'!DH1882</f>
        <v>0</v>
      </c>
      <c r="CS12" s="432">
        <f>V12-'[3]CURR SHARE TO GDP'!DI1882</f>
        <v>0</v>
      </c>
      <c r="CT12" s="432">
        <f>W12-'[3]CURR SHARE TO GDP'!DJ1882</f>
        <v>0</v>
      </c>
      <c r="CU12" s="432"/>
      <c r="CV12" s="432">
        <f>Y12-'[3]CURR SHARE TO GDP'!DK1882</f>
        <v>0</v>
      </c>
      <c r="CW12" s="432">
        <f>Z12-'[3]CURR SHARE TO GDP'!DL1882</f>
        <v>0</v>
      </c>
      <c r="CX12" s="432">
        <f>AA12-'[3]CURR SHARE TO GDP'!DM1882</f>
        <v>0</v>
      </c>
      <c r="CY12" s="432">
        <f>AB12-'[3]CURR SHARE TO GDP'!DN1882</f>
        <v>0</v>
      </c>
      <c r="CZ12" s="432"/>
      <c r="DA12" s="432">
        <f>AD12-'[3]CURR SHARE TO GDP'!DO1882</f>
        <v>0</v>
      </c>
      <c r="DB12" s="432">
        <f>AE12-'[3]CURR SHARE TO GDP'!DP1882</f>
        <v>0</v>
      </c>
      <c r="DC12" s="432">
        <f>AF12-'[3]CURR SHARE TO GDP'!DQ1882</f>
        <v>0</v>
      </c>
      <c r="DD12" s="432">
        <f>AG12-'[3]CURR SHARE TO GDP'!DR1882</f>
        <v>0</v>
      </c>
      <c r="DE12" s="432"/>
      <c r="DF12" s="432">
        <f>AI12-'[3]CURR SHARE TO GDP'!DS1882</f>
        <v>0</v>
      </c>
      <c r="DG12" s="432">
        <f>AJ12-'[3]CURR SHARE TO GDP'!DT1882</f>
        <v>0</v>
      </c>
      <c r="DH12" s="432">
        <f>AK12-'[3]CURR SHARE TO GDP'!DU1882</f>
        <v>0</v>
      </c>
      <c r="DI12" s="432">
        <f>AL12-'[3]CURR SHARE TO GDP'!DV1882</f>
        <v>0</v>
      </c>
      <c r="DJ12" s="432"/>
      <c r="DK12" s="432">
        <f>AN12-'[3]CURR SHARE TO GDP'!DW1882</f>
        <v>0</v>
      </c>
      <c r="DL12" s="432">
        <f>AO12-'[3]CURR SHARE TO GDP'!DX1882</f>
        <v>0</v>
      </c>
      <c r="DM12" s="432">
        <f>AP12-'[3]CURR SHARE TO GDP'!DY1882</f>
        <v>0</v>
      </c>
      <c r="DN12" s="432">
        <f>AQ12-'[3]CURR SHARE TO GDP'!DZ1882</f>
        <v>0</v>
      </c>
      <c r="DO12" s="432"/>
      <c r="DP12" s="432">
        <f>AS12-'[3]CURR SHARE TO GDP'!EA1882</f>
        <v>0</v>
      </c>
      <c r="DQ12" s="432">
        <f>AT12-'[3]CURR SHARE TO GDP'!EB1882</f>
        <v>0</v>
      </c>
      <c r="DR12" s="432">
        <f>AU12-'[3]CURR SHARE TO GDP'!EC1882</f>
        <v>0</v>
      </c>
      <c r="DS12" s="432">
        <f>AV12-'[3]CURR SHARE TO GDP'!ED1882</f>
        <v>0</v>
      </c>
      <c r="DT12" s="432"/>
      <c r="DU12" s="432">
        <f>AX12-'[3]CURR SHARE TO GDP'!EE1882</f>
        <v>0</v>
      </c>
      <c r="DV12" s="432">
        <f>AY12-'[3]CURR SHARE TO GDP'!EF1882</f>
        <v>0</v>
      </c>
      <c r="DW12" s="432">
        <f>AZ12-'[3]CURR SHARE TO GDP'!EG1882</f>
        <v>0</v>
      </c>
      <c r="DX12" s="432">
        <f>BA12-'[3]CURR SHARE TO GDP'!EH1882</f>
        <v>0</v>
      </c>
      <c r="DY12" s="432"/>
      <c r="DZ12" s="432">
        <f>BC12-'[3]CURR SHARE TO GDP'!EI1882</f>
        <v>0</v>
      </c>
      <c r="EA12" s="432">
        <f>BD12-'[3]CURR SHARE TO GDP'!EJ1882</f>
        <v>0</v>
      </c>
      <c r="EB12" s="432">
        <f>BE12-'[3]CURR SHARE TO GDP'!EK1882</f>
        <v>0</v>
      </c>
      <c r="EC12" s="432">
        <f>BF12-'[3]CURR SHARE TO GDP'!EL1882</f>
        <v>0</v>
      </c>
      <c r="ED12" s="432"/>
      <c r="EE12" s="432">
        <f>BH12-'[3]CURR SHARE TO GDP'!EM1882</f>
        <v>0</v>
      </c>
      <c r="EF12" s="432">
        <f>BI12-'[3]CURR SHARE TO GDP'!EN1882</f>
        <v>0</v>
      </c>
      <c r="EG12" s="432">
        <f>BJ12-'[3]CURR SHARE TO GDP'!EO1882</f>
        <v>0</v>
      </c>
      <c r="EH12" s="432">
        <f>BK12-'[3]CURR SHARE TO GDP'!EP1882</f>
        <v>0</v>
      </c>
      <c r="EI12" s="432"/>
      <c r="EJ12" s="432">
        <f>BM12-'[3]CURR SHARE TO GDP'!EQ1882</f>
        <v>0</v>
      </c>
      <c r="EK12" s="432">
        <f>BN12-'[3]CURR SHARE TO GDP'!ER1882</f>
        <v>0</v>
      </c>
      <c r="EL12" s="432">
        <f>BO12-'[3]CURR SHARE TO GDP'!ES1882</f>
        <v>0</v>
      </c>
      <c r="EM12" s="432">
        <f>BP12-'[3]CURR SHARE TO GDP'!ET1882</f>
        <v>0</v>
      </c>
      <c r="EN12" s="432"/>
      <c r="EO12" s="432">
        <f>BR12-'[3]CURR SHARE TO GDP'!EU1882</f>
        <v>0</v>
      </c>
      <c r="EP12" s="432">
        <f>BS12-'[3]CURR SHARE TO GDP'!EV1882</f>
        <v>0</v>
      </c>
      <c r="EQ12" s="432" t="e">
        <f>BT12-'[3]CURR SHARE TO GDP'!EW1882</f>
        <v>#DIV/0!</v>
      </c>
      <c r="ER12" s="432" t="e">
        <f>BU12-'[3]CURR SHARE TO GDP'!EX1882</f>
        <v>#DIV/0!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65">
        <f>('8A'!H13/'8A'!H$33)*100</f>
        <v>4.1955806190894993</v>
      </c>
      <c r="I13" s="65">
        <f>('8A'!I13/'8A'!I$33)*100</f>
        <v>4.3404821159603788</v>
      </c>
      <c r="J13" s="65">
        <f>('8A'!J13/'8A'!J$33)*100</f>
        <v>4.3855467296633082</v>
      </c>
      <c r="K13" s="65">
        <f>('8A'!K13/'8A'!K$33)*100</f>
        <v>4.5898000256258733</v>
      </c>
      <c r="L13" s="65">
        <f>('8A'!L13/'8A'!L$33)*100</f>
        <v>4.7906988051718775</v>
      </c>
      <c r="M13" s="65">
        <f>('8A'!M13/'8A'!M$33)*100</f>
        <v>5.5790286792152148</v>
      </c>
      <c r="N13" s="65">
        <f>('8A'!N13/'8A'!N$33)*100</f>
        <v>5.6518729605659717</v>
      </c>
      <c r="O13" s="65">
        <f>('8A'!O13/'8A'!O$33)*100</f>
        <v>5.3705684565513661</v>
      </c>
      <c r="P13" s="65">
        <f>('8A'!P13/'8A'!P$33)*100</f>
        <v>5.5308208769442455</v>
      </c>
      <c r="Q13" s="65">
        <f>('8A'!Q13/'8A'!Q$33)*100</f>
        <v>5.4496190787298797</v>
      </c>
      <c r="R13" s="65" t="e">
        <f>('8A'!R13/'8A'!R$33)*100</f>
        <v>#DIV/0!</v>
      </c>
      <c r="S13" s="68"/>
      <c r="T13" s="65">
        <f>('8A'!T13/'8A'!T$33)*100</f>
        <v>4.3066058506929634</v>
      </c>
      <c r="U13" s="65">
        <f>('8A'!U13/'8A'!U$33)*100</f>
        <v>4.2845377670477678</v>
      </c>
      <c r="V13" s="65">
        <f>('8A'!V13/'8A'!V$33)*100</f>
        <v>4.1713740733403863</v>
      </c>
      <c r="W13" s="65">
        <f>('8A'!W13/'8A'!W$33)*100</f>
        <v>4.0349804774028142</v>
      </c>
      <c r="X13" s="65"/>
      <c r="Y13" s="65">
        <f>('8A'!Y13/'8A'!Y$33)*100</f>
        <v>4.5268283162578955</v>
      </c>
      <c r="Z13" s="65">
        <f>('8A'!Z13/'8A'!Z$33)*100</f>
        <v>4.4796144354667202</v>
      </c>
      <c r="AA13" s="65">
        <f>('8A'!AA13/'8A'!AA$33)*100</f>
        <v>4.289920452491284</v>
      </c>
      <c r="AB13" s="65">
        <f>('8A'!AB13/'8A'!AB$33)*100</f>
        <v>4.0974578791494185</v>
      </c>
      <c r="AC13" s="65"/>
      <c r="AD13" s="65">
        <f>('8A'!AD13/'8A'!AD$33)*100</f>
        <v>4.5008225939198789</v>
      </c>
      <c r="AE13" s="65">
        <f>('8A'!AE13/'8A'!AE$33)*100</f>
        <v>4.5100057428864382</v>
      </c>
      <c r="AF13" s="65">
        <f>('8A'!AF13/'8A'!AF$33)*100</f>
        <v>4.3551411860590807</v>
      </c>
      <c r="AG13" s="65">
        <f>('8A'!AG13/'8A'!AG$33)*100</f>
        <v>4.1946098544028647</v>
      </c>
      <c r="AH13" s="65"/>
      <c r="AI13" s="65">
        <f>('8A'!AI13/'8A'!AI$33)*100</f>
        <v>4.7025966373050867</v>
      </c>
      <c r="AJ13" s="65">
        <f>('8A'!AJ13/'8A'!AJ$33)*100</f>
        <v>4.7236639149372674</v>
      </c>
      <c r="AK13" s="65">
        <f>('8A'!AK13/'8A'!AK$33)*100</f>
        <v>4.536889318421621</v>
      </c>
      <c r="AL13" s="65">
        <f>('8A'!AL13/'8A'!AL$33)*100</f>
        <v>4.413060349834395</v>
      </c>
      <c r="AM13" s="65"/>
      <c r="AN13" s="65">
        <f>('8A'!AN13/'8A'!AN$33)*100</f>
        <v>4.9368999219928229</v>
      </c>
      <c r="AO13" s="65">
        <f>('8A'!AO13/'8A'!AO$33)*100</f>
        <v>4.8973435053304497</v>
      </c>
      <c r="AP13" s="65">
        <f>('8A'!AP13/'8A'!AP$33)*100</f>
        <v>4.7498389236278173</v>
      </c>
      <c r="AQ13" s="65">
        <f>('8A'!AQ13/'8A'!AQ$33)*100</f>
        <v>4.5964003249092622</v>
      </c>
      <c r="AR13" s="65"/>
      <c r="AS13" s="65">
        <f>('8A'!AS13/'8A'!AS$33)*100</f>
        <v>5.3961154510254001</v>
      </c>
      <c r="AT13" s="65">
        <f>('8A'!AT13/'8A'!AT$33)*100</f>
        <v>6.4527831008532184</v>
      </c>
      <c r="AU13" s="65">
        <f>('8A'!AU13/'8A'!AU$33)*100</f>
        <v>5.3173062578858534</v>
      </c>
      <c r="AV13" s="65">
        <f>('8A'!AV13/'8A'!AV$33)*100</f>
        <v>5.3123431408752753</v>
      </c>
      <c r="AW13" s="65"/>
      <c r="AX13" s="65">
        <f>('8A'!AX13/'8A'!AX$33)*100</f>
        <v>5.7416596647513982</v>
      </c>
      <c r="AY13" s="65">
        <f>('8A'!AY13/'8A'!AY$33)*100</f>
        <v>5.8463192297510851</v>
      </c>
      <c r="AZ13" s="65">
        <f>('8A'!AZ13/'8A'!AZ$33)*100</f>
        <v>5.7890451666906042</v>
      </c>
      <c r="BA13" s="65">
        <f>('8A'!BA13/'8A'!BA$33)*100</f>
        <v>5.279545814762665</v>
      </c>
      <c r="BB13" s="65"/>
      <c r="BC13" s="65">
        <f>('8A'!BC13/'8A'!BC$33)*100</f>
        <v>5.6248521552991049</v>
      </c>
      <c r="BD13" s="65">
        <f>('8A'!BD13/'8A'!BD$33)*100</f>
        <v>5.4216886907627462</v>
      </c>
      <c r="BE13" s="65">
        <f>('8A'!BE13/'8A'!BE$33)*100</f>
        <v>5.2938465732405957</v>
      </c>
      <c r="BF13" s="65">
        <f>('8A'!BF13/'8A'!BF$33)*100</f>
        <v>5.1667385788079878</v>
      </c>
      <c r="BG13" s="65"/>
      <c r="BH13" s="65">
        <f>('8A'!BH13/'8A'!BH$33)*100</f>
        <v>5.6729320685287483</v>
      </c>
      <c r="BI13" s="65">
        <f>('8A'!BI13/'8A'!BI$33)*100</f>
        <v>5.7269878945449131</v>
      </c>
      <c r="BJ13" s="65">
        <f>('8A'!BJ13/'8A'!BJ$33)*100</f>
        <v>5.4702772844202299</v>
      </c>
      <c r="BK13" s="65">
        <f>('8A'!BK13/'8A'!BK$33)*100</f>
        <v>5.2746386665370846</v>
      </c>
      <c r="BL13" s="543"/>
      <c r="BM13" s="572">
        <f>('8A'!BM13/'8A'!BM$33)*100</f>
        <v>5.6186406309855421</v>
      </c>
      <c r="BN13" s="572">
        <f>('8A'!BN13/'8A'!BN$33)*100</f>
        <v>5.5310870544040203</v>
      </c>
      <c r="BO13" s="65">
        <f>('8A'!BO13/'8A'!BO$33)*100</f>
        <v>5.3962830883010691</v>
      </c>
      <c r="BP13" s="65">
        <f>('8A'!BP13/'8A'!BP$33)*100</f>
        <v>5.2676032973673586</v>
      </c>
      <c r="BQ13" s="543"/>
      <c r="BR13" s="572">
        <f>('8A'!BR13/'8A'!BR$33)*100</f>
        <v>5.7000543562578114</v>
      </c>
      <c r="BS13" s="572">
        <f>('8A'!BS13/'8A'!BS$33)*100</f>
        <v>5.6919235498776937</v>
      </c>
      <c r="BT13" s="65" t="e">
        <f>('8A'!BT13/'8A'!BT$33)*100</f>
        <v>#DIV/0!</v>
      </c>
      <c r="BU13" s="65" t="e">
        <f>('8A'!BU13/'8A'!BU$33)*100</f>
        <v>#DIV/0!</v>
      </c>
      <c r="BV13" s="64"/>
      <c r="BW13" s="64"/>
      <c r="BX13" s="78"/>
      <c r="BY13" s="723" t="s">
        <v>57</v>
      </c>
      <c r="BZ13" s="725"/>
      <c r="CA13" s="724" t="s">
        <v>424</v>
      </c>
      <c r="CB13" s="724"/>
      <c r="CC13" s="724"/>
      <c r="CD13" s="180"/>
      <c r="CE13" s="432">
        <f>H13-'[3]CURR SHARE TO GDP'!FV1883</f>
        <v>0</v>
      </c>
      <c r="CF13" s="432">
        <f>I13-'[3]CURR SHARE TO GDP'!FW1883</f>
        <v>0</v>
      </c>
      <c r="CG13" s="432">
        <f>J13-'[3]CURR SHARE TO GDP'!FX1883</f>
        <v>0</v>
      </c>
      <c r="CH13" s="432">
        <f>K13-'[3]CURR SHARE TO GDP'!FY1883</f>
        <v>0</v>
      </c>
      <c r="CI13" s="432">
        <f>L13-'[3]CURR SHARE TO GDP'!FZ1883</f>
        <v>0</v>
      </c>
      <c r="CJ13" s="432">
        <f>M13-'[3]CURR SHARE TO GDP'!GA1883</f>
        <v>0</v>
      </c>
      <c r="CK13" s="432">
        <f>N13-'[3]CURR SHARE TO GDP'!GB1883</f>
        <v>0</v>
      </c>
      <c r="CL13" s="432">
        <f>O13-'[3]CURR SHARE TO GDP'!GC1883</f>
        <v>0</v>
      </c>
      <c r="CM13" s="432">
        <f>P13-'[3]CURR SHARE TO GDP'!GD1883</f>
        <v>0</v>
      </c>
      <c r="CN13" s="432">
        <f>Q13-'[3]CURR SHARE TO GDP'!GE1883</f>
        <v>0</v>
      </c>
      <c r="CO13" s="432" t="e">
        <f>R13-'[3]CURR SHARE TO GDP'!GF1883</f>
        <v>#DIV/0!</v>
      </c>
      <c r="CP13" s="432"/>
      <c r="CQ13" s="432">
        <f>T13-'[3]CURR SHARE TO GDP'!DG1883</f>
        <v>0</v>
      </c>
      <c r="CR13" s="432">
        <f>U13-'[3]CURR SHARE TO GDP'!DH1883</f>
        <v>0</v>
      </c>
      <c r="CS13" s="432">
        <f>V13-'[3]CURR SHARE TO GDP'!DI1883</f>
        <v>0</v>
      </c>
      <c r="CT13" s="432">
        <f>W13-'[3]CURR SHARE TO GDP'!DJ1883</f>
        <v>0</v>
      </c>
      <c r="CU13" s="432"/>
      <c r="CV13" s="432">
        <f>Y13-'[3]CURR SHARE TO GDP'!DK1883</f>
        <v>0</v>
      </c>
      <c r="CW13" s="432">
        <f>Z13-'[3]CURR SHARE TO GDP'!DL1883</f>
        <v>0</v>
      </c>
      <c r="CX13" s="432">
        <f>AA13-'[3]CURR SHARE TO GDP'!DM1883</f>
        <v>0</v>
      </c>
      <c r="CY13" s="432">
        <f>AB13-'[3]CURR SHARE TO GDP'!DN1883</f>
        <v>0</v>
      </c>
      <c r="CZ13" s="432"/>
      <c r="DA13" s="432">
        <f>AD13-'[3]CURR SHARE TO GDP'!DO1883</f>
        <v>0</v>
      </c>
      <c r="DB13" s="432">
        <f>AE13-'[3]CURR SHARE TO GDP'!DP1883</f>
        <v>0</v>
      </c>
      <c r="DC13" s="432">
        <f>AF13-'[3]CURR SHARE TO GDP'!DQ1883</f>
        <v>0</v>
      </c>
      <c r="DD13" s="432">
        <f>AG13-'[3]CURR SHARE TO GDP'!DR1883</f>
        <v>0</v>
      </c>
      <c r="DE13" s="432"/>
      <c r="DF13" s="432">
        <f>AI13-'[3]CURR SHARE TO GDP'!DS1883</f>
        <v>0</v>
      </c>
      <c r="DG13" s="432">
        <f>AJ13-'[3]CURR SHARE TO GDP'!DT1883</f>
        <v>0</v>
      </c>
      <c r="DH13" s="432">
        <f>AK13-'[3]CURR SHARE TO GDP'!DU1883</f>
        <v>0</v>
      </c>
      <c r="DI13" s="432">
        <f>AL13-'[3]CURR SHARE TO GDP'!DV1883</f>
        <v>0</v>
      </c>
      <c r="DJ13" s="432"/>
      <c r="DK13" s="432">
        <f>AN13-'[3]CURR SHARE TO GDP'!DW1883</f>
        <v>0</v>
      </c>
      <c r="DL13" s="432">
        <f>AO13-'[3]CURR SHARE TO GDP'!DX1883</f>
        <v>0</v>
      </c>
      <c r="DM13" s="432">
        <f>AP13-'[3]CURR SHARE TO GDP'!DY1883</f>
        <v>0</v>
      </c>
      <c r="DN13" s="432">
        <f>AQ13-'[3]CURR SHARE TO GDP'!DZ1883</f>
        <v>0</v>
      </c>
      <c r="DO13" s="432"/>
      <c r="DP13" s="432">
        <f>AS13-'[3]CURR SHARE TO GDP'!EA1883</f>
        <v>0</v>
      </c>
      <c r="DQ13" s="432">
        <f>AT13-'[3]CURR SHARE TO GDP'!EB1883</f>
        <v>0</v>
      </c>
      <c r="DR13" s="432">
        <f>AU13-'[3]CURR SHARE TO GDP'!EC1883</f>
        <v>0</v>
      </c>
      <c r="DS13" s="432">
        <f>AV13-'[3]CURR SHARE TO GDP'!ED1883</f>
        <v>0</v>
      </c>
      <c r="DT13" s="432"/>
      <c r="DU13" s="432">
        <f>AX13-'[3]CURR SHARE TO GDP'!EE1883</f>
        <v>0</v>
      </c>
      <c r="DV13" s="432">
        <f>AY13-'[3]CURR SHARE TO GDP'!EF1883</f>
        <v>0</v>
      </c>
      <c r="DW13" s="432">
        <f>AZ13-'[3]CURR SHARE TO GDP'!EG1883</f>
        <v>0</v>
      </c>
      <c r="DX13" s="432">
        <f>BA13-'[3]CURR SHARE TO GDP'!EH1883</f>
        <v>0</v>
      </c>
      <c r="DY13" s="432"/>
      <c r="DZ13" s="432">
        <f>BC13-'[3]CURR SHARE TO GDP'!EI1883</f>
        <v>0</v>
      </c>
      <c r="EA13" s="432">
        <f>BD13-'[3]CURR SHARE TO GDP'!EJ1883</f>
        <v>0</v>
      </c>
      <c r="EB13" s="432">
        <f>BE13-'[3]CURR SHARE TO GDP'!EK1883</f>
        <v>0</v>
      </c>
      <c r="EC13" s="432">
        <f>BF13-'[3]CURR SHARE TO GDP'!EL1883</f>
        <v>0</v>
      </c>
      <c r="ED13" s="432"/>
      <c r="EE13" s="432">
        <f>BH13-'[3]CURR SHARE TO GDP'!EM1883</f>
        <v>0</v>
      </c>
      <c r="EF13" s="432">
        <f>BI13-'[3]CURR SHARE TO GDP'!EN1883</f>
        <v>0</v>
      </c>
      <c r="EG13" s="432">
        <f>BJ13-'[3]CURR SHARE TO GDP'!EO1883</f>
        <v>0</v>
      </c>
      <c r="EH13" s="432">
        <f>BK13-'[3]CURR SHARE TO GDP'!EP1883</f>
        <v>0</v>
      </c>
      <c r="EI13" s="432"/>
      <c r="EJ13" s="432">
        <f>BM13-'[3]CURR SHARE TO GDP'!EQ1883</f>
        <v>0</v>
      </c>
      <c r="EK13" s="432">
        <f>BN13-'[3]CURR SHARE TO GDP'!ER1883</f>
        <v>0</v>
      </c>
      <c r="EL13" s="432">
        <f>BO13-'[3]CURR SHARE TO GDP'!ES1883</f>
        <v>0</v>
      </c>
      <c r="EM13" s="432">
        <f>BP13-'[3]CURR SHARE TO GDP'!ET1883</f>
        <v>0</v>
      </c>
      <c r="EN13" s="432"/>
      <c r="EO13" s="432">
        <f>BR13-'[3]CURR SHARE TO GDP'!EU1883</f>
        <v>0</v>
      </c>
      <c r="EP13" s="432">
        <f>BS13-'[3]CURR SHARE TO GDP'!EV1883</f>
        <v>0</v>
      </c>
      <c r="EQ13" s="432" t="e">
        <f>BT13-'[3]CURR SHARE TO GDP'!EW1883</f>
        <v>#DIV/0!</v>
      </c>
      <c r="ER13" s="432" t="e">
        <f>BU13-'[3]CURR SHARE TO GDP'!EX1883</f>
        <v>#DIV/0!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65">
        <f>('8A'!H14/'8A'!H$33)*100</f>
        <v>3.6769888410244831</v>
      </c>
      <c r="I14" s="65">
        <f>('8A'!I14/'8A'!I$33)*100</f>
        <v>3.7064406815676882</v>
      </c>
      <c r="J14" s="65">
        <f>('8A'!J14/'8A'!J$33)*100</f>
        <v>3.649856000479029</v>
      </c>
      <c r="K14" s="65">
        <f>('8A'!K14/'8A'!K$33)*100</f>
        <v>3.7554092211895074</v>
      </c>
      <c r="L14" s="65">
        <f>('8A'!L14/'8A'!L$33)*100</f>
        <v>3.9141845405341518</v>
      </c>
      <c r="M14" s="65">
        <f>('8A'!M14/'8A'!M$33)*100</f>
        <v>2.1338762547706858</v>
      </c>
      <c r="N14" s="65">
        <f>('8A'!N14/'8A'!N$33)*100</f>
        <v>1.6009036474954534</v>
      </c>
      <c r="O14" s="65">
        <f>('8A'!O14/'8A'!O$33)*100</f>
        <v>2.0744387946948035</v>
      </c>
      <c r="P14" s="65">
        <f>('8A'!P14/'8A'!P$33)*100</f>
        <v>2.1832882247682641</v>
      </c>
      <c r="Q14" s="65">
        <f>('8A'!Q14/'8A'!Q$33)*100</f>
        <v>2.2188821832529837</v>
      </c>
      <c r="R14" s="65" t="e">
        <f>('8A'!R14/'8A'!R$33)*100</f>
        <v>#DIV/0!</v>
      </c>
      <c r="S14" s="68"/>
      <c r="T14" s="65">
        <f>('8A'!T14/'8A'!T$33)*100</f>
        <v>3.5449528427340002</v>
      </c>
      <c r="U14" s="65">
        <f>('8A'!U14/'8A'!U$33)*100</f>
        <v>3.6290056452281267</v>
      </c>
      <c r="V14" s="65">
        <f>('8A'!V14/'8A'!V$33)*100</f>
        <v>3.6976043502457174</v>
      </c>
      <c r="W14" s="65">
        <f>('8A'!W14/'8A'!W$33)*100</f>
        <v>3.8219947645867283</v>
      </c>
      <c r="X14" s="65"/>
      <c r="Y14" s="65">
        <f>('8A'!Y14/'8A'!Y$33)*100</f>
        <v>3.5943948256982821</v>
      </c>
      <c r="Z14" s="65">
        <f>('8A'!Z14/'8A'!Z$33)*100</f>
        <v>3.6495608332925764</v>
      </c>
      <c r="AA14" s="65">
        <f>('8A'!AA14/'8A'!AA$33)*100</f>
        <v>3.7403085076055214</v>
      </c>
      <c r="AB14" s="65">
        <f>('8A'!AB14/'8A'!AB$33)*100</f>
        <v>3.824944595971008</v>
      </c>
      <c r="AC14" s="65"/>
      <c r="AD14" s="65">
        <f>('8A'!AD14/'8A'!AD$33)*100</f>
        <v>3.4848412679571639</v>
      </c>
      <c r="AE14" s="65">
        <f>('8A'!AE14/'8A'!AE$33)*100</f>
        <v>3.5844265887208224</v>
      </c>
      <c r="AF14" s="65">
        <f>('8A'!AF14/'8A'!AF$33)*100</f>
        <v>3.6855822701593204</v>
      </c>
      <c r="AG14" s="65">
        <f>('8A'!AG14/'8A'!AG$33)*100</f>
        <v>3.826241965422982</v>
      </c>
      <c r="AH14" s="65"/>
      <c r="AI14" s="65">
        <f>('8A'!AI14/'8A'!AI$33)*100</f>
        <v>3.5506172900421915</v>
      </c>
      <c r="AJ14" s="65">
        <f>('8A'!AJ14/'8A'!AJ$33)*100</f>
        <v>3.6704552487010171</v>
      </c>
      <c r="AK14" s="65">
        <f>('8A'!AK14/'8A'!AK$33)*100</f>
        <v>3.7872309867539258</v>
      </c>
      <c r="AL14" s="65">
        <f>('8A'!AL14/'8A'!AL$33)*100</f>
        <v>3.9910723532689083</v>
      </c>
      <c r="AM14" s="65"/>
      <c r="AN14" s="65">
        <f>('8A'!AN14/'8A'!AN$33)*100</f>
        <v>3.7100969634060164</v>
      </c>
      <c r="AO14" s="65">
        <f>('8A'!AO14/'8A'!AO$33)*100</f>
        <v>3.7907957694135366</v>
      </c>
      <c r="AP14" s="65">
        <f>('8A'!AP14/'8A'!AP$33)*100</f>
        <v>3.9808724961772066</v>
      </c>
      <c r="AQ14" s="65">
        <f>('8A'!AQ14/'8A'!AQ$33)*100</f>
        <v>4.1522154797631439</v>
      </c>
      <c r="AR14" s="65"/>
      <c r="AS14" s="65">
        <f>('8A'!AS14/'8A'!AS$33)*100</f>
        <v>3.5597899018100199</v>
      </c>
      <c r="AT14" s="65">
        <f>('8A'!AT14/'8A'!AT$33)*100</f>
        <v>0.85567020645515179</v>
      </c>
      <c r="AU14" s="65">
        <f>('8A'!AU14/'8A'!AU$33)*100</f>
        <v>1.8795047780003391</v>
      </c>
      <c r="AV14" s="65">
        <f>('8A'!AV14/'8A'!AV$33)*100</f>
        <v>2.022040493666609</v>
      </c>
      <c r="AW14" s="65"/>
      <c r="AX14" s="65">
        <f>('8A'!AX14/'8A'!AX$33)*100</f>
        <v>1.7854841330662143</v>
      </c>
      <c r="AY14" s="65">
        <f>('8A'!AY14/'8A'!AY$33)*100</f>
        <v>0.96517073295501443</v>
      </c>
      <c r="AZ14" s="65">
        <f>('8A'!AZ14/'8A'!AZ$33)*100</f>
        <v>1.7371909028270811</v>
      </c>
      <c r="BA14" s="65">
        <f>('8A'!BA14/'8A'!BA$33)*100</f>
        <v>1.878687639022639</v>
      </c>
      <c r="BB14" s="65"/>
      <c r="BC14" s="65">
        <f>('8A'!BC14/'8A'!BC$33)*100</f>
        <v>1.6820346806284379</v>
      </c>
      <c r="BD14" s="65">
        <f>('8A'!BD14/'8A'!BD$33)*100</f>
        <v>1.4466455577082447</v>
      </c>
      <c r="BE14" s="65">
        <f>('8A'!BE14/'8A'!BE$33)*100</f>
        <v>2.6029942558071664</v>
      </c>
      <c r="BF14" s="65">
        <f>('8A'!BF14/'8A'!BF$33)*100</f>
        <v>2.5110421939825778</v>
      </c>
      <c r="BG14" s="65"/>
      <c r="BH14" s="65">
        <f>('8A'!BH14/'8A'!BH$33)*100</f>
        <v>1.7132337264357811</v>
      </c>
      <c r="BI14" s="65">
        <f>('8A'!BI14/'8A'!BI$33)*100</f>
        <v>1.5391132302867345</v>
      </c>
      <c r="BJ14" s="65">
        <f>('8A'!BJ14/'8A'!BJ$33)*100</f>
        <v>2.71056799506021</v>
      </c>
      <c r="BK14" s="65">
        <f>('8A'!BK14/'8A'!BK$33)*100</f>
        <v>2.7081865663601929</v>
      </c>
      <c r="BL14" s="543"/>
      <c r="BM14" s="572">
        <f>('8A'!BM14/'8A'!BM$33)*100</f>
        <v>1.7766054979482353</v>
      </c>
      <c r="BN14" s="572">
        <f>('8A'!BN14/'8A'!BN$33)*100</f>
        <v>1.5452313838249365</v>
      </c>
      <c r="BO14" s="65">
        <f>('8A'!BO14/'8A'!BO$33)*100</f>
        <v>2.7551851882162097</v>
      </c>
      <c r="BP14" s="65">
        <f>('8A'!BP14/'8A'!BP$33)*100</f>
        <v>2.7431085655883503</v>
      </c>
      <c r="BQ14" s="543"/>
      <c r="BR14" s="572">
        <f>('8A'!BR14/'8A'!BR$33)*100</f>
        <v>1.826254121751389</v>
      </c>
      <c r="BS14" s="572">
        <f>('8A'!BS14/'8A'!BS$33)*100</f>
        <v>1.6021547311528697</v>
      </c>
      <c r="BT14" s="65" t="e">
        <f>('8A'!BT14/'8A'!BT$33)*100</f>
        <v>#DIV/0!</v>
      </c>
      <c r="BU14" s="65" t="e">
        <f>('8A'!BU14/'8A'!BU$33)*100</f>
        <v>#DIV/0!</v>
      </c>
      <c r="BV14" s="64"/>
      <c r="BW14" s="64"/>
      <c r="BX14" s="78"/>
      <c r="BY14" s="723" t="s">
        <v>60</v>
      </c>
      <c r="BZ14" s="725"/>
      <c r="CA14" s="724" t="s">
        <v>425</v>
      </c>
      <c r="CB14" s="724"/>
      <c r="CC14" s="724"/>
      <c r="CD14" s="180"/>
      <c r="CE14" s="432">
        <f>H14-'[3]CURR SHARE TO GDP'!FV1884</f>
        <v>0</v>
      </c>
      <c r="CF14" s="432">
        <f>I14-'[3]CURR SHARE TO GDP'!FW1884</f>
        <v>0</v>
      </c>
      <c r="CG14" s="432">
        <f>J14-'[3]CURR SHARE TO GDP'!FX1884</f>
        <v>0</v>
      </c>
      <c r="CH14" s="432">
        <f>K14-'[3]CURR SHARE TO GDP'!FY1884</f>
        <v>0</v>
      </c>
      <c r="CI14" s="432">
        <f>L14-'[3]CURR SHARE TO GDP'!FZ1884</f>
        <v>0</v>
      </c>
      <c r="CJ14" s="432">
        <f>M14-'[3]CURR SHARE TO GDP'!GA1884</f>
        <v>0</v>
      </c>
      <c r="CK14" s="432">
        <f>N14-'[3]CURR SHARE TO GDP'!GB1884</f>
        <v>0</v>
      </c>
      <c r="CL14" s="432">
        <f>O14-'[3]CURR SHARE TO GDP'!GC1884</f>
        <v>0</v>
      </c>
      <c r="CM14" s="432">
        <f>P14-'[3]CURR SHARE TO GDP'!GD1884</f>
        <v>0</v>
      </c>
      <c r="CN14" s="432">
        <f>Q14-'[3]CURR SHARE TO GDP'!GE1884</f>
        <v>0</v>
      </c>
      <c r="CO14" s="432" t="e">
        <f>R14-'[3]CURR SHARE TO GDP'!GF1884</f>
        <v>#DIV/0!</v>
      </c>
      <c r="CP14" s="432"/>
      <c r="CQ14" s="432">
        <f>T14-'[3]CURR SHARE TO GDP'!DG1884</f>
        <v>0</v>
      </c>
      <c r="CR14" s="432">
        <f>U14-'[3]CURR SHARE TO GDP'!DH1884</f>
        <v>0</v>
      </c>
      <c r="CS14" s="432">
        <f>V14-'[3]CURR SHARE TO GDP'!DI1884</f>
        <v>0</v>
      </c>
      <c r="CT14" s="432">
        <f>W14-'[3]CURR SHARE TO GDP'!DJ1884</f>
        <v>0</v>
      </c>
      <c r="CU14" s="432"/>
      <c r="CV14" s="432">
        <f>Y14-'[3]CURR SHARE TO GDP'!DK1884</f>
        <v>0</v>
      </c>
      <c r="CW14" s="432">
        <f>Z14-'[3]CURR SHARE TO GDP'!DL1884</f>
        <v>0</v>
      </c>
      <c r="CX14" s="432">
        <f>AA14-'[3]CURR SHARE TO GDP'!DM1884</f>
        <v>0</v>
      </c>
      <c r="CY14" s="432">
        <f>AB14-'[3]CURR SHARE TO GDP'!DN1884</f>
        <v>0</v>
      </c>
      <c r="CZ14" s="432"/>
      <c r="DA14" s="432">
        <f>AD14-'[3]CURR SHARE TO GDP'!DO1884</f>
        <v>0</v>
      </c>
      <c r="DB14" s="432">
        <f>AE14-'[3]CURR SHARE TO GDP'!DP1884</f>
        <v>0</v>
      </c>
      <c r="DC14" s="432">
        <f>AF14-'[3]CURR SHARE TO GDP'!DQ1884</f>
        <v>0</v>
      </c>
      <c r="DD14" s="432">
        <f>AG14-'[3]CURR SHARE TO GDP'!DR1884</f>
        <v>0</v>
      </c>
      <c r="DE14" s="432"/>
      <c r="DF14" s="432">
        <f>AI14-'[3]CURR SHARE TO GDP'!DS1884</f>
        <v>0</v>
      </c>
      <c r="DG14" s="432">
        <f>AJ14-'[3]CURR SHARE TO GDP'!DT1884</f>
        <v>0</v>
      </c>
      <c r="DH14" s="432">
        <f>AK14-'[3]CURR SHARE TO GDP'!DU1884</f>
        <v>0</v>
      </c>
      <c r="DI14" s="432">
        <f>AL14-'[3]CURR SHARE TO GDP'!DV1884</f>
        <v>0</v>
      </c>
      <c r="DJ14" s="432"/>
      <c r="DK14" s="432">
        <f>AN14-'[3]CURR SHARE TO GDP'!DW1884</f>
        <v>0</v>
      </c>
      <c r="DL14" s="432">
        <f>AO14-'[3]CURR SHARE TO GDP'!DX1884</f>
        <v>0</v>
      </c>
      <c r="DM14" s="432">
        <f>AP14-'[3]CURR SHARE TO GDP'!DY1884</f>
        <v>0</v>
      </c>
      <c r="DN14" s="432">
        <f>AQ14-'[3]CURR SHARE TO GDP'!DZ1884</f>
        <v>0</v>
      </c>
      <c r="DO14" s="432"/>
      <c r="DP14" s="432">
        <f>AS14-'[3]CURR SHARE TO GDP'!EA1884</f>
        <v>0</v>
      </c>
      <c r="DQ14" s="432">
        <f>AT14-'[3]CURR SHARE TO GDP'!EB1884</f>
        <v>0</v>
      </c>
      <c r="DR14" s="432">
        <f>AU14-'[3]CURR SHARE TO GDP'!EC1884</f>
        <v>0</v>
      </c>
      <c r="DS14" s="432">
        <f>AV14-'[3]CURR SHARE TO GDP'!ED1884</f>
        <v>0</v>
      </c>
      <c r="DT14" s="432"/>
      <c r="DU14" s="432">
        <f>AX14-'[3]CURR SHARE TO GDP'!EE1884</f>
        <v>0</v>
      </c>
      <c r="DV14" s="432">
        <f>AY14-'[3]CURR SHARE TO GDP'!EF1884</f>
        <v>0</v>
      </c>
      <c r="DW14" s="432">
        <f>AZ14-'[3]CURR SHARE TO GDP'!EG1884</f>
        <v>0</v>
      </c>
      <c r="DX14" s="432">
        <f>BA14-'[3]CURR SHARE TO GDP'!EH1884</f>
        <v>0</v>
      </c>
      <c r="DY14" s="432"/>
      <c r="DZ14" s="432">
        <f>BC14-'[3]CURR SHARE TO GDP'!EI1884</f>
        <v>0</v>
      </c>
      <c r="EA14" s="432">
        <f>BD14-'[3]CURR SHARE TO GDP'!EJ1884</f>
        <v>0</v>
      </c>
      <c r="EB14" s="432">
        <f>BE14-'[3]CURR SHARE TO GDP'!EK1884</f>
        <v>0</v>
      </c>
      <c r="EC14" s="432">
        <f>BF14-'[3]CURR SHARE TO GDP'!EL1884</f>
        <v>0</v>
      </c>
      <c r="ED14" s="432"/>
      <c r="EE14" s="432">
        <f>BH14-'[3]CURR SHARE TO GDP'!EM1884</f>
        <v>0</v>
      </c>
      <c r="EF14" s="432">
        <f>BI14-'[3]CURR SHARE TO GDP'!EN1884</f>
        <v>0</v>
      </c>
      <c r="EG14" s="432">
        <f>BJ14-'[3]CURR SHARE TO GDP'!EO1884</f>
        <v>0</v>
      </c>
      <c r="EH14" s="432">
        <f>BK14-'[3]CURR SHARE TO GDP'!EP1884</f>
        <v>0</v>
      </c>
      <c r="EI14" s="432"/>
      <c r="EJ14" s="432">
        <f>BM14-'[3]CURR SHARE TO GDP'!EQ1884</f>
        <v>0</v>
      </c>
      <c r="EK14" s="432">
        <f>BN14-'[3]CURR SHARE TO GDP'!ER1884</f>
        <v>0</v>
      </c>
      <c r="EL14" s="432">
        <f>BO14-'[3]CURR SHARE TO GDP'!ES1884</f>
        <v>0</v>
      </c>
      <c r="EM14" s="432">
        <f>BP14-'[3]CURR SHARE TO GDP'!ET1884</f>
        <v>0</v>
      </c>
      <c r="EN14" s="432"/>
      <c r="EO14" s="432">
        <f>BR14-'[3]CURR SHARE TO GDP'!EU1884</f>
        <v>0</v>
      </c>
      <c r="EP14" s="432">
        <f>BS14-'[3]CURR SHARE TO GDP'!EV1884</f>
        <v>0</v>
      </c>
      <c r="EQ14" s="432" t="e">
        <f>BT14-'[3]CURR SHARE TO GDP'!EW1884</f>
        <v>#DIV/0!</v>
      </c>
      <c r="ER14" s="432" t="e">
        <f>BU14-'[3]CURR SHARE TO GDP'!EX1884</f>
        <v>#DIV/0!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65">
        <f>('8A'!H15/'8A'!H$33)*100</f>
        <v>5.6209427757439441</v>
      </c>
      <c r="I15" s="65">
        <f>('8A'!I15/'8A'!I$33)*100</f>
        <v>5.8257066078996154</v>
      </c>
      <c r="J15" s="65">
        <f>('8A'!J15/'8A'!J$33)*100</f>
        <v>5.9085094814141392</v>
      </c>
      <c r="K15" s="65">
        <f>('8A'!K15/'8A'!K$33)*100</f>
        <v>6.2751231409719388</v>
      </c>
      <c r="L15" s="65">
        <f>('8A'!L15/'8A'!L$33)*100</f>
        <v>6.7526759289750995</v>
      </c>
      <c r="M15" s="65">
        <f>('8A'!M15/'8A'!M$33)*100</f>
        <v>5.3647054329077362</v>
      </c>
      <c r="N15" s="65">
        <f>('8A'!N15/'8A'!N$33)*100</f>
        <v>4.4889213255326688</v>
      </c>
      <c r="O15" s="65">
        <f>('8A'!O15/'8A'!O$33)*100</f>
        <v>5.1553878925428949</v>
      </c>
      <c r="P15" s="65">
        <f>('8A'!P15/'8A'!P$33)*100</f>
        <v>5.7607429022400627</v>
      </c>
      <c r="Q15" s="65">
        <f>('8A'!Q15/'8A'!Q$33)*100</f>
        <v>6.2292079197598387</v>
      </c>
      <c r="R15" s="65" t="e">
        <f>('8A'!R15/'8A'!R$33)*100</f>
        <v>#DIV/0!</v>
      </c>
      <c r="S15" s="68"/>
      <c r="T15" s="65">
        <f>('8A'!T15/'8A'!T$33)*100</f>
        <v>5.6417980133569881</v>
      </c>
      <c r="U15" s="65">
        <f>('8A'!U15/'8A'!U$33)*100</f>
        <v>5.5321002730400162</v>
      </c>
      <c r="V15" s="65">
        <f>('8A'!V15/'8A'!V$33)*100</f>
        <v>5.5364752927422316</v>
      </c>
      <c r="W15" s="65">
        <f>('8A'!W15/'8A'!W$33)*100</f>
        <v>5.7658622754213376</v>
      </c>
      <c r="X15" s="65"/>
      <c r="Y15" s="65">
        <f>('8A'!Y15/'8A'!Y$33)*100</f>
        <v>5.9154299478403294</v>
      </c>
      <c r="Z15" s="65">
        <f>('8A'!Z15/'8A'!Z$33)*100</f>
        <v>5.7629747472706088</v>
      </c>
      <c r="AA15" s="65">
        <f>('8A'!AA15/'8A'!AA$33)*100</f>
        <v>5.7253004569116079</v>
      </c>
      <c r="AB15" s="65">
        <f>('8A'!AB15/'8A'!AB$33)*100</f>
        <v>5.8986751033128737</v>
      </c>
      <c r="AC15" s="65"/>
      <c r="AD15" s="65">
        <f>('8A'!AD15/'8A'!AD$33)*100</f>
        <v>5.8550236317561444</v>
      </c>
      <c r="AE15" s="65">
        <f>('8A'!AE15/'8A'!AE$33)*100</f>
        <v>5.8091507394921003</v>
      </c>
      <c r="AF15" s="65">
        <f>('8A'!AF15/'8A'!AF$33)*100</f>
        <v>5.8323369830574876</v>
      </c>
      <c r="AG15" s="65">
        <f>('8A'!AG15/'8A'!AG$33)*100</f>
        <v>6.1225306937401225</v>
      </c>
      <c r="AH15" s="65"/>
      <c r="AI15" s="65">
        <f>('8A'!AI15/'8A'!AI$33)*100</f>
        <v>6.1603331983414797</v>
      </c>
      <c r="AJ15" s="65">
        <f>('8A'!AJ15/'8A'!AJ$33)*100</f>
        <v>6.1754763480089316</v>
      </c>
      <c r="AK15" s="65">
        <f>('8A'!AK15/'8A'!AK$33)*100</f>
        <v>6.1818827885541747</v>
      </c>
      <c r="AL15" s="65">
        <f>('8A'!AL15/'8A'!AL$33)*100</f>
        <v>6.5635508256930875</v>
      </c>
      <c r="AM15" s="65"/>
      <c r="AN15" s="65">
        <f>('8A'!AN15/'8A'!AN$33)*100</f>
        <v>6.6390498479189732</v>
      </c>
      <c r="AO15" s="65">
        <f>('8A'!AO15/'8A'!AO$33)*100</f>
        <v>6.5986116993979191</v>
      </c>
      <c r="AP15" s="65">
        <f>('8A'!AP15/'8A'!AP$33)*100</f>
        <v>6.6878375281469449</v>
      </c>
      <c r="AQ15" s="65">
        <f>('8A'!AQ15/'8A'!AQ$33)*100</f>
        <v>7.0635864472365517</v>
      </c>
      <c r="AR15" s="65"/>
      <c r="AS15" s="65">
        <f>('8A'!AS15/'8A'!AS$33)*100</f>
        <v>6.8929100000485004</v>
      </c>
      <c r="AT15" s="65">
        <f>('8A'!AT15/'8A'!AT$33)*100</f>
        <v>4.8440768948137167</v>
      </c>
      <c r="AU15" s="65">
        <f>('8A'!AU15/'8A'!AU$33)*100</f>
        <v>4.7275215845602263</v>
      </c>
      <c r="AV15" s="65">
        <f>('8A'!AV15/'8A'!AV$33)*100</f>
        <v>4.9206101732721947</v>
      </c>
      <c r="AW15" s="65"/>
      <c r="AX15" s="65">
        <f>('8A'!AX15/'8A'!AX$33)*100</f>
        <v>4.9264319697036409</v>
      </c>
      <c r="AY15" s="65">
        <f>('8A'!AY15/'8A'!AY$33)*100</f>
        <v>4.3020761136312506</v>
      </c>
      <c r="AZ15" s="65">
        <f>('8A'!AZ15/'8A'!AZ$33)*100</f>
        <v>4.114920023504224</v>
      </c>
      <c r="BA15" s="65">
        <f>('8A'!BA15/'8A'!BA$33)*100</f>
        <v>4.6045352136162014</v>
      </c>
      <c r="BB15" s="65"/>
      <c r="BC15" s="65">
        <f>('8A'!BC15/'8A'!BC$33)*100</f>
        <v>4.9047328669996597</v>
      </c>
      <c r="BD15" s="65">
        <f>('8A'!BD15/'8A'!BD$33)*100</f>
        <v>5.3064105657003067</v>
      </c>
      <c r="BE15" s="65">
        <f>('8A'!BE15/'8A'!BE$33)*100</f>
        <v>5.2069481670692115</v>
      </c>
      <c r="BF15" s="65">
        <f>('8A'!BF15/'8A'!BF$33)*100</f>
        <v>5.1875847022802688</v>
      </c>
      <c r="BG15" s="65"/>
      <c r="BH15" s="65">
        <f>('8A'!BH15/'8A'!BH$33)*100</f>
        <v>5.4396551142820684</v>
      </c>
      <c r="BI15" s="65">
        <f>('8A'!BI15/'8A'!BI$33)*100</f>
        <v>6.017229335284644</v>
      </c>
      <c r="BJ15" s="65">
        <f>('8A'!BJ15/'8A'!BJ$33)*100</f>
        <v>5.8446624440812505</v>
      </c>
      <c r="BK15" s="65">
        <f>('8A'!BK15/'8A'!BK$33)*100</f>
        <v>5.7413287779539566</v>
      </c>
      <c r="BL15" s="543"/>
      <c r="BM15" s="572">
        <f>('8A'!BM15/'8A'!BM$33)*100</f>
        <v>5.8226245811164308</v>
      </c>
      <c r="BN15" s="572">
        <f>('8A'!BN15/'8A'!BN$33)*100</f>
        <v>6.2982729311937975</v>
      </c>
      <c r="BO15" s="65">
        <f>('8A'!BO15/'8A'!BO$33)*100</f>
        <v>6.3986528451019371</v>
      </c>
      <c r="BP15" s="65">
        <f>('8A'!BP15/'8A'!BP$33)*100</f>
        <v>6.3759868594479796</v>
      </c>
      <c r="BQ15" s="543"/>
      <c r="BR15" s="572">
        <f>('8A'!BR15/'8A'!BR$33)*100</f>
        <v>6.5619066017110566</v>
      </c>
      <c r="BS15" s="572">
        <f>('8A'!BS15/'8A'!BS$33)*100</f>
        <v>7.222002934558966</v>
      </c>
      <c r="BT15" s="65" t="e">
        <f>('8A'!BT15/'8A'!BT$33)*100</f>
        <v>#DIV/0!</v>
      </c>
      <c r="BU15" s="65" t="e">
        <f>('8A'!BU15/'8A'!BU$33)*100</f>
        <v>#DIV/0!</v>
      </c>
      <c r="BV15" s="64"/>
      <c r="BW15" s="64"/>
      <c r="BX15" s="78"/>
      <c r="BY15" s="723" t="s">
        <v>925</v>
      </c>
      <c r="BZ15" s="725"/>
      <c r="CA15" s="724" t="s">
        <v>426</v>
      </c>
      <c r="CB15" s="724"/>
      <c r="CC15" s="724"/>
      <c r="CD15" s="180"/>
      <c r="CE15" s="432">
        <f>H15-'[3]CURR SHARE TO GDP'!FV1886</f>
        <v>0</v>
      </c>
      <c r="CF15" s="432">
        <f>I15-'[3]CURR SHARE TO GDP'!FW1886</f>
        <v>0</v>
      </c>
      <c r="CG15" s="432">
        <f>J15-'[3]CURR SHARE TO GDP'!FX1886</f>
        <v>0</v>
      </c>
      <c r="CH15" s="432">
        <f>K15-'[3]CURR SHARE TO GDP'!FY1886</f>
        <v>0</v>
      </c>
      <c r="CI15" s="432">
        <f>L15-'[3]CURR SHARE TO GDP'!FZ1886</f>
        <v>0</v>
      </c>
      <c r="CJ15" s="432">
        <f>M15-'[3]CURR SHARE TO GDP'!GA1886</f>
        <v>0</v>
      </c>
      <c r="CK15" s="432">
        <f>N15-'[3]CURR SHARE TO GDP'!GB1886</f>
        <v>0</v>
      </c>
      <c r="CL15" s="432">
        <f>O15-'[3]CURR SHARE TO GDP'!GC1886</f>
        <v>0</v>
      </c>
      <c r="CM15" s="432">
        <f>P15-'[3]CURR SHARE TO GDP'!GD1886</f>
        <v>0</v>
      </c>
      <c r="CN15" s="432">
        <f>Q15-'[3]CURR SHARE TO GDP'!GE1886</f>
        <v>0</v>
      </c>
      <c r="CO15" s="432" t="e">
        <f>R15-'[3]CURR SHARE TO GDP'!GF1886</f>
        <v>#DIV/0!</v>
      </c>
      <c r="CP15" s="434"/>
      <c r="CQ15" s="432">
        <f>T15-'[3]CURR SHARE TO GDP'!DG1886</f>
        <v>0</v>
      </c>
      <c r="CR15" s="432">
        <f>U15-'[3]CURR SHARE TO GDP'!DH1886</f>
        <v>0</v>
      </c>
      <c r="CS15" s="432">
        <f>V15-'[3]CURR SHARE TO GDP'!DI1886</f>
        <v>0</v>
      </c>
      <c r="CT15" s="432">
        <f>W15-'[3]CURR SHARE TO GDP'!DJ1886</f>
        <v>0</v>
      </c>
      <c r="CU15" s="434"/>
      <c r="CV15" s="432">
        <f>Y15-'[3]CURR SHARE TO GDP'!DK1886</f>
        <v>0</v>
      </c>
      <c r="CW15" s="432">
        <f>Z15-'[3]CURR SHARE TO GDP'!DL1886</f>
        <v>0</v>
      </c>
      <c r="CX15" s="432">
        <f>AA15-'[3]CURR SHARE TO GDP'!DM1886</f>
        <v>0</v>
      </c>
      <c r="CY15" s="432">
        <f>AB15-'[3]CURR SHARE TO GDP'!DN1886</f>
        <v>0</v>
      </c>
      <c r="CZ15" s="434"/>
      <c r="DA15" s="432">
        <f>AD15-'[3]CURR SHARE TO GDP'!DO1886</f>
        <v>0</v>
      </c>
      <c r="DB15" s="432">
        <f>AE15-'[3]CURR SHARE TO GDP'!DP1886</f>
        <v>0</v>
      </c>
      <c r="DC15" s="432">
        <f>AF15-'[3]CURR SHARE TO GDP'!DQ1886</f>
        <v>0</v>
      </c>
      <c r="DD15" s="432">
        <f>AG15-'[3]CURR SHARE TO GDP'!DR1886</f>
        <v>0</v>
      </c>
      <c r="DE15" s="434"/>
      <c r="DF15" s="432">
        <f>AI15-'[3]CURR SHARE TO GDP'!DS1886</f>
        <v>0</v>
      </c>
      <c r="DG15" s="432">
        <f>AJ15-'[3]CURR SHARE TO GDP'!DT1886</f>
        <v>0</v>
      </c>
      <c r="DH15" s="432">
        <f>AK15-'[3]CURR SHARE TO GDP'!DU1886</f>
        <v>0</v>
      </c>
      <c r="DI15" s="432">
        <f>AL15-'[3]CURR SHARE TO GDP'!DV1886</f>
        <v>0</v>
      </c>
      <c r="DJ15" s="434"/>
      <c r="DK15" s="432">
        <f>AN15-'[3]CURR SHARE TO GDP'!DW1886</f>
        <v>0</v>
      </c>
      <c r="DL15" s="432">
        <f>AO15-'[3]CURR SHARE TO GDP'!DX1886</f>
        <v>0</v>
      </c>
      <c r="DM15" s="432">
        <f>AP15-'[3]CURR SHARE TO GDP'!DY1886</f>
        <v>0</v>
      </c>
      <c r="DN15" s="432">
        <f>AQ15-'[3]CURR SHARE TO GDP'!DZ1886</f>
        <v>0</v>
      </c>
      <c r="DO15" s="434"/>
      <c r="DP15" s="432">
        <f>AS15-'[3]CURR SHARE TO GDP'!EA1886</f>
        <v>0</v>
      </c>
      <c r="DQ15" s="432">
        <f>AT15-'[3]CURR SHARE TO GDP'!EB1886</f>
        <v>0</v>
      </c>
      <c r="DR15" s="432">
        <f>AU15-'[3]CURR SHARE TO GDP'!EC1886</f>
        <v>0</v>
      </c>
      <c r="DS15" s="432">
        <f>AV15-'[3]CURR SHARE TO GDP'!ED1886</f>
        <v>0</v>
      </c>
      <c r="DT15" s="434"/>
      <c r="DU15" s="432">
        <f>AX15-'[3]CURR SHARE TO GDP'!EE1886</f>
        <v>0</v>
      </c>
      <c r="DV15" s="432">
        <f>AY15-'[3]CURR SHARE TO GDP'!EF1886</f>
        <v>0</v>
      </c>
      <c r="DW15" s="432">
        <f>AZ15-'[3]CURR SHARE TO GDP'!EG1886</f>
        <v>0</v>
      </c>
      <c r="DX15" s="432">
        <f>BA15-'[3]CURR SHARE TO GDP'!EH1886</f>
        <v>0</v>
      </c>
      <c r="DY15" s="434"/>
      <c r="DZ15" s="432">
        <f>BC15-'[3]CURR SHARE TO GDP'!EI1886</f>
        <v>0</v>
      </c>
      <c r="EA15" s="432">
        <f>BD15-'[3]CURR SHARE TO GDP'!EJ1886</f>
        <v>0</v>
      </c>
      <c r="EB15" s="432">
        <f>BE15-'[3]CURR SHARE TO GDP'!EK1886</f>
        <v>0</v>
      </c>
      <c r="EC15" s="432">
        <f>BF15-'[3]CURR SHARE TO GDP'!EL1886</f>
        <v>0</v>
      </c>
      <c r="ED15" s="434"/>
      <c r="EE15" s="432">
        <f>BH15-'[3]CURR SHARE TO GDP'!EM1886</f>
        <v>0</v>
      </c>
      <c r="EF15" s="432">
        <f>BI15-'[3]CURR SHARE TO GDP'!EN1886</f>
        <v>0</v>
      </c>
      <c r="EG15" s="432">
        <f>BJ15-'[3]CURR SHARE TO GDP'!EO1886</f>
        <v>0</v>
      </c>
      <c r="EH15" s="432">
        <f>BK15-'[3]CURR SHARE TO GDP'!EP1886</f>
        <v>0</v>
      </c>
      <c r="EI15" s="434"/>
      <c r="EJ15" s="432">
        <f>BM15-'[3]CURR SHARE TO GDP'!EQ1886</f>
        <v>0</v>
      </c>
      <c r="EK15" s="432">
        <f>BN15-'[3]CURR SHARE TO GDP'!ER1886</f>
        <v>0</v>
      </c>
      <c r="EL15" s="432">
        <f>BO15-'[3]CURR SHARE TO GDP'!ES1886</f>
        <v>0</v>
      </c>
      <c r="EM15" s="432">
        <f>BP15-'[3]CURR SHARE TO GDP'!ET1886</f>
        <v>0</v>
      </c>
      <c r="EN15" s="434"/>
      <c r="EO15" s="432">
        <f>BR15-'[3]CURR SHARE TO GDP'!EU1886</f>
        <v>0</v>
      </c>
      <c r="EP15" s="432">
        <f>BS15-'[3]CURR SHARE TO GDP'!EV1886</f>
        <v>0</v>
      </c>
      <c r="EQ15" s="432" t="e">
        <f>BT15-'[3]CURR SHARE TO GDP'!EW1886</f>
        <v>#DIV/0!</v>
      </c>
      <c r="ER15" s="432" t="e">
        <f>BU15-'[3]CURR SHARE TO GDP'!EX1886</f>
        <v>#DIV/0!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65">
        <f>('8A'!H16/'8A'!H$33)*100</f>
        <v>8.3911033236979993</v>
      </c>
      <c r="I16" s="65">
        <f>('8A'!I16/'8A'!I$33)*100</f>
        <v>8.1787676278514247</v>
      </c>
      <c r="J16" s="65">
        <f>('8A'!J16/'8A'!J$33)*100</f>
        <v>8.11845497727934</v>
      </c>
      <c r="K16" s="65">
        <f>('8A'!K16/'8A'!K$33)*100</f>
        <v>8.5552414267232102</v>
      </c>
      <c r="L16" s="65">
        <f>('8A'!L16/'8A'!L$33)*100</f>
        <v>8.8428262766963162</v>
      </c>
      <c r="M16" s="65">
        <f>('8A'!M16/'8A'!M$33)*100</f>
        <v>11.344992924946181</v>
      </c>
      <c r="N16" s="65">
        <f>('8A'!N16/'8A'!N$33)*100</f>
        <v>11.039701039916254</v>
      </c>
      <c r="O16" s="65">
        <f>('8A'!O16/'8A'!O$33)*100</f>
        <v>9.68373786565793</v>
      </c>
      <c r="P16" s="65">
        <f>('8A'!P16/'8A'!P$33)*100</f>
        <v>9.2256321673429298</v>
      </c>
      <c r="Q16" s="65">
        <f>('8A'!Q16/'8A'!Q$33)*100</f>
        <v>8.5179409466006195</v>
      </c>
      <c r="R16" s="65" t="e">
        <f>('8A'!R16/'8A'!R$33)*100</f>
        <v>#DIV/0!</v>
      </c>
      <c r="S16" s="68"/>
      <c r="T16" s="65">
        <f>('8A'!T16/'8A'!T$33)*100</f>
        <v>8.0950395289875861</v>
      </c>
      <c r="U16" s="65">
        <f>('8A'!U16/'8A'!U$33)*100</f>
        <v>8.6518231404493875</v>
      </c>
      <c r="V16" s="65">
        <f>('8A'!V16/'8A'!V$33)*100</f>
        <v>8.902868350182306</v>
      </c>
      <c r="W16" s="65">
        <f>('8A'!W16/'8A'!W$33)*100</f>
        <v>7.9259634702863266</v>
      </c>
      <c r="X16" s="65"/>
      <c r="Y16" s="65">
        <f>('8A'!Y16/'8A'!Y$33)*100</f>
        <v>8.0906866197512368</v>
      </c>
      <c r="Z16" s="65">
        <f>('8A'!Z16/'8A'!Z$33)*100</f>
        <v>8.4941313600183737</v>
      </c>
      <c r="AA16" s="65">
        <f>('8A'!AA16/'8A'!AA$33)*100</f>
        <v>8.5480147279301928</v>
      </c>
      <c r="AB16" s="65">
        <f>('8A'!AB16/'8A'!AB$33)*100</f>
        <v>7.6199606100247497</v>
      </c>
      <c r="AC16" s="65"/>
      <c r="AD16" s="65">
        <f>('8A'!AD16/'8A'!AD$33)*100</f>
        <v>7.8972707061182836</v>
      </c>
      <c r="AE16" s="65">
        <f>('8A'!AE16/'8A'!AE$33)*100</f>
        <v>8.4690561547540621</v>
      </c>
      <c r="AF16" s="65">
        <f>('8A'!AF16/'8A'!AF$33)*100</f>
        <v>8.3887529660976625</v>
      </c>
      <c r="AG16" s="65">
        <f>('8A'!AG16/'8A'!AG$33)*100</f>
        <v>7.7347821948741586</v>
      </c>
      <c r="AH16" s="65"/>
      <c r="AI16" s="65">
        <f>('8A'!AI16/'8A'!AI$33)*100</f>
        <v>8.4067045181611579</v>
      </c>
      <c r="AJ16" s="65">
        <f>('8A'!AJ16/'8A'!AJ$33)*100</f>
        <v>9.0114258269397993</v>
      </c>
      <c r="AK16" s="65">
        <f>('8A'!AK16/'8A'!AK$33)*100</f>
        <v>8.8243264804542392</v>
      </c>
      <c r="AL16" s="65">
        <f>('8A'!AL16/'8A'!AL$33)*100</f>
        <v>8.0041845946533741</v>
      </c>
      <c r="AM16" s="65"/>
      <c r="AN16" s="65">
        <f>('8A'!AN16/'8A'!AN$33)*100</f>
        <v>8.3823639768488469</v>
      </c>
      <c r="AO16" s="65">
        <f>('8A'!AO16/'8A'!AO$33)*100</f>
        <v>9.4826066391650414</v>
      </c>
      <c r="AP16" s="65">
        <f>('8A'!AP16/'8A'!AP$33)*100</f>
        <v>8.8590798959794306</v>
      </c>
      <c r="AQ16" s="65">
        <f>('8A'!AQ16/'8A'!AQ$33)*100</f>
        <v>8.6484634858326004</v>
      </c>
      <c r="AR16" s="65"/>
      <c r="AS16" s="65">
        <f>('8A'!AS16/'8A'!AS$33)*100</f>
        <v>10.449691152426578</v>
      </c>
      <c r="AT16" s="65">
        <f>('8A'!AT16/'8A'!AT$33)*100</f>
        <v>11.788313498515382</v>
      </c>
      <c r="AU16" s="65">
        <f>('8A'!AU16/'8A'!AU$33)*100</f>
        <v>12.147489918290502</v>
      </c>
      <c r="AV16" s="65">
        <f>('8A'!AV16/'8A'!AV$33)*100</f>
        <v>11.077452798838364</v>
      </c>
      <c r="AW16" s="65"/>
      <c r="AX16" s="65">
        <f>('8A'!AX16/'8A'!AX$33)*100</f>
        <v>11.496440277771802</v>
      </c>
      <c r="AY16" s="65">
        <f>('8A'!AY16/'8A'!AY$33)*100</f>
        <v>11.286411962791638</v>
      </c>
      <c r="AZ16" s="65">
        <f>('8A'!AZ16/'8A'!AZ$33)*100</f>
        <v>11.395759844431986</v>
      </c>
      <c r="BA16" s="65">
        <f>('8A'!BA16/'8A'!BA$33)*100</f>
        <v>10.105196854113929</v>
      </c>
      <c r="BB16" s="65"/>
      <c r="BC16" s="65">
        <f>('8A'!BC16/'8A'!BC$33)*100</f>
        <v>10.530164612987534</v>
      </c>
      <c r="BD16" s="65">
        <f>('8A'!BD16/'8A'!BD$33)*100</f>
        <v>9.6871883175448446</v>
      </c>
      <c r="BE16" s="65">
        <f>('8A'!BE16/'8A'!BE$33)*100</f>
        <v>9.4772559342503637</v>
      </c>
      <c r="BF16" s="65">
        <f>('8A'!BF16/'8A'!BF$33)*100</f>
        <v>9.1165033703922322</v>
      </c>
      <c r="BG16" s="65"/>
      <c r="BH16" s="65">
        <f>('8A'!BH16/'8A'!BH$33)*100</f>
        <v>9.9184447431310652</v>
      </c>
      <c r="BI16" s="65">
        <f>('8A'!BI16/'8A'!BI$33)*100</f>
        <v>9.4909375962386751</v>
      </c>
      <c r="BJ16" s="65">
        <f>('8A'!BJ16/'8A'!BJ$33)*100</f>
        <v>8.9359043007273939</v>
      </c>
      <c r="BK16" s="65">
        <f>('8A'!BK16/'8A'!BK$33)*100</f>
        <v>8.6130419725822005</v>
      </c>
      <c r="BL16" s="543"/>
      <c r="BM16" s="572">
        <f>('8A'!BM16/'8A'!BM$33)*100</f>
        <v>9.1223093940139659</v>
      </c>
      <c r="BN16" s="572">
        <f>('8A'!BN16/'8A'!BN$33)*100</f>
        <v>8.8773685762641961</v>
      </c>
      <c r="BO16" s="65">
        <f>('8A'!BO16/'8A'!BO$33)*100</f>
        <v>8.0532488604950085</v>
      </c>
      <c r="BP16" s="65">
        <f>('8A'!BP16/'8A'!BP$33)*100</f>
        <v>8.0704812176062379</v>
      </c>
      <c r="BQ16" s="543"/>
      <c r="BR16" s="572">
        <f>('8A'!BR16/'8A'!BR$33)*100</f>
        <v>8.8074012411877387</v>
      </c>
      <c r="BS16" s="572">
        <f>('8A'!BS16/'8A'!BS$33)*100</f>
        <v>8.7075109953607015</v>
      </c>
      <c r="BT16" s="65" t="e">
        <f>('8A'!BT16/'8A'!BT$33)*100</f>
        <v>#DIV/0!</v>
      </c>
      <c r="BU16" s="65" t="e">
        <f>('8A'!BU16/'8A'!BU$33)*100</f>
        <v>#DIV/0!</v>
      </c>
      <c r="BV16" s="64"/>
      <c r="BW16" s="64"/>
      <c r="BX16" s="78"/>
      <c r="BY16" s="723" t="s">
        <v>926</v>
      </c>
      <c r="BZ16" s="725"/>
      <c r="CA16" s="724" t="s">
        <v>527</v>
      </c>
      <c r="CB16" s="724"/>
      <c r="CC16" s="724"/>
      <c r="CD16" s="180"/>
      <c r="CE16" s="432">
        <f>H16-'[3]CURR SHARE TO GDP'!FV1934</f>
        <v>0</v>
      </c>
      <c r="CF16" s="432">
        <f>I16-'[3]CURR SHARE TO GDP'!FW1934</f>
        <v>0</v>
      </c>
      <c r="CG16" s="432">
        <f>J16-'[3]CURR SHARE TO GDP'!FX1934</f>
        <v>0</v>
      </c>
      <c r="CH16" s="432">
        <f>K16-'[3]CURR SHARE TO GDP'!FY1934</f>
        <v>0</v>
      </c>
      <c r="CI16" s="432">
        <f>L16-'[3]CURR SHARE TO GDP'!FZ1934</f>
        <v>0</v>
      </c>
      <c r="CJ16" s="432">
        <f>M16-'[3]CURR SHARE TO GDP'!GA1934</f>
        <v>0</v>
      </c>
      <c r="CK16" s="432">
        <f>N16-'[3]CURR SHARE TO GDP'!GB1934</f>
        <v>0</v>
      </c>
      <c r="CL16" s="432">
        <f>O16-'[3]CURR SHARE TO GDP'!GC1934</f>
        <v>0</v>
      </c>
      <c r="CM16" s="432">
        <f>P16-'[3]CURR SHARE TO GDP'!GD1934</f>
        <v>0</v>
      </c>
      <c r="CN16" s="432">
        <f>Q16-'[3]CURR SHARE TO GDP'!GE1934</f>
        <v>0</v>
      </c>
      <c r="CO16" s="432" t="e">
        <f>R16-'[3]CURR SHARE TO GDP'!GF1934</f>
        <v>#DIV/0!</v>
      </c>
      <c r="CP16" s="434"/>
      <c r="CQ16" s="432">
        <f>T16-'[3]CURR SHARE TO GDP'!DG1934</f>
        <v>0</v>
      </c>
      <c r="CR16" s="432">
        <f>U16-'[3]CURR SHARE TO GDP'!DH1934</f>
        <v>0</v>
      </c>
      <c r="CS16" s="432">
        <f>V16-'[3]CURR SHARE TO GDP'!DI1934</f>
        <v>0</v>
      </c>
      <c r="CT16" s="432">
        <f>W16-'[3]CURR SHARE TO GDP'!DJ1934</f>
        <v>0</v>
      </c>
      <c r="CU16" s="434"/>
      <c r="CV16" s="432">
        <f>Y16-'[3]CURR SHARE TO GDP'!DK1934</f>
        <v>0</v>
      </c>
      <c r="CW16" s="432">
        <f>Z16-'[3]CURR SHARE TO GDP'!DL1934</f>
        <v>0</v>
      </c>
      <c r="CX16" s="432">
        <f>AA16-'[3]CURR SHARE TO GDP'!DM1934</f>
        <v>0</v>
      </c>
      <c r="CY16" s="432">
        <f>AB16-'[3]CURR SHARE TO GDP'!DN1934</f>
        <v>0</v>
      </c>
      <c r="CZ16" s="434"/>
      <c r="DA16" s="432">
        <f>AD16-'[3]CURR SHARE TO GDP'!DO1934</f>
        <v>0</v>
      </c>
      <c r="DB16" s="432">
        <f>AE16-'[3]CURR SHARE TO GDP'!DP1934</f>
        <v>0</v>
      </c>
      <c r="DC16" s="432">
        <f>AF16-'[3]CURR SHARE TO GDP'!DQ1934</f>
        <v>0</v>
      </c>
      <c r="DD16" s="432">
        <f>AG16-'[3]CURR SHARE TO GDP'!DR1934</f>
        <v>0</v>
      </c>
      <c r="DE16" s="434"/>
      <c r="DF16" s="432">
        <f>AI16-'[3]CURR SHARE TO GDP'!DS1934</f>
        <v>0</v>
      </c>
      <c r="DG16" s="432">
        <f>AJ16-'[3]CURR SHARE TO GDP'!DT1934</f>
        <v>0</v>
      </c>
      <c r="DH16" s="432">
        <f>AK16-'[3]CURR SHARE TO GDP'!DU1934</f>
        <v>0</v>
      </c>
      <c r="DI16" s="432">
        <f>AL16-'[3]CURR SHARE TO GDP'!DV1934</f>
        <v>0</v>
      </c>
      <c r="DJ16" s="434"/>
      <c r="DK16" s="432">
        <f>AN16-'[3]CURR SHARE TO GDP'!DW1934</f>
        <v>0</v>
      </c>
      <c r="DL16" s="432">
        <f>AO16-'[3]CURR SHARE TO GDP'!DX1934</f>
        <v>0</v>
      </c>
      <c r="DM16" s="432">
        <f>AP16-'[3]CURR SHARE TO GDP'!DY1934</f>
        <v>0</v>
      </c>
      <c r="DN16" s="432">
        <f>AQ16-'[3]CURR SHARE TO GDP'!DZ1934</f>
        <v>0</v>
      </c>
      <c r="DO16" s="434"/>
      <c r="DP16" s="432">
        <f>AS16-'[3]CURR SHARE TO GDP'!EA1934</f>
        <v>0</v>
      </c>
      <c r="DQ16" s="432">
        <f>AT16-'[3]CURR SHARE TO GDP'!EB1934</f>
        <v>0</v>
      </c>
      <c r="DR16" s="432">
        <f>AU16-'[3]CURR SHARE TO GDP'!EC1934</f>
        <v>0</v>
      </c>
      <c r="DS16" s="432">
        <f>AV16-'[3]CURR SHARE TO GDP'!ED1934</f>
        <v>0</v>
      </c>
      <c r="DT16" s="434"/>
      <c r="DU16" s="432">
        <f>AX16-'[3]CURR SHARE TO GDP'!EE1934</f>
        <v>0</v>
      </c>
      <c r="DV16" s="432">
        <f>AY16-'[3]CURR SHARE TO GDP'!EF1934</f>
        <v>0</v>
      </c>
      <c r="DW16" s="432">
        <f>AZ16-'[3]CURR SHARE TO GDP'!EG1934</f>
        <v>0</v>
      </c>
      <c r="DX16" s="432">
        <f>BA16-'[3]CURR SHARE TO GDP'!EH1934</f>
        <v>0</v>
      </c>
      <c r="DY16" s="434"/>
      <c r="DZ16" s="432">
        <f>BC16-'[3]CURR SHARE TO GDP'!EI1934</f>
        <v>0</v>
      </c>
      <c r="EA16" s="432">
        <f>BD16-'[3]CURR SHARE TO GDP'!EJ1934</f>
        <v>0</v>
      </c>
      <c r="EB16" s="432">
        <f>BE16-'[3]CURR SHARE TO GDP'!EK1934</f>
        <v>0</v>
      </c>
      <c r="EC16" s="432">
        <f>BF16-'[3]CURR SHARE TO GDP'!EL1934</f>
        <v>0</v>
      </c>
      <c r="ED16" s="434"/>
      <c r="EE16" s="432">
        <f>BH16-'[3]CURR SHARE TO GDP'!EM1934</f>
        <v>0</v>
      </c>
      <c r="EF16" s="432">
        <f>BI16-'[3]CURR SHARE TO GDP'!EN1934</f>
        <v>0</v>
      </c>
      <c r="EG16" s="432">
        <f>BJ16-'[3]CURR SHARE TO GDP'!EO1934</f>
        <v>0</v>
      </c>
      <c r="EH16" s="432">
        <f>BK16-'[3]CURR SHARE TO GDP'!EP1934</f>
        <v>0</v>
      </c>
      <c r="EI16" s="434"/>
      <c r="EJ16" s="432">
        <f>BM16-'[3]CURR SHARE TO GDP'!EQ1934</f>
        <v>0</v>
      </c>
      <c r="EK16" s="432">
        <f>BN16-'[3]CURR SHARE TO GDP'!ER1934</f>
        <v>0</v>
      </c>
      <c r="EL16" s="432">
        <f>BO16-'[3]CURR SHARE TO GDP'!ES1934</f>
        <v>0</v>
      </c>
      <c r="EM16" s="432">
        <f>BP16-'[3]CURR SHARE TO GDP'!ET1934</f>
        <v>0</v>
      </c>
      <c r="EN16" s="434"/>
      <c r="EO16" s="432">
        <f>BR16-'[3]CURR SHARE TO GDP'!EU1934</f>
        <v>0</v>
      </c>
      <c r="EP16" s="432">
        <f>BS16-'[3]CURR SHARE TO GDP'!EV1934</f>
        <v>0</v>
      </c>
      <c r="EQ16" s="432" t="e">
        <f>BT16-'[3]CURR SHARE TO GDP'!EW1934</f>
        <v>#DIV/0!</v>
      </c>
      <c r="ER16" s="432" t="e">
        <f>BU16-'[3]CURR SHARE TO GDP'!EX1934</f>
        <v>#DIV/0!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64">
        <f>('8A'!H17/'8A'!H$33)*100</f>
        <v>13.086560756524879</v>
      </c>
      <c r="I17" s="64">
        <f>('8A'!I17/'8A'!I$33)*100</f>
        <v>12.564897787657097</v>
      </c>
      <c r="J17" s="64">
        <f>('8A'!J17/'8A'!J$33)*100</f>
        <v>12.192591887802372</v>
      </c>
      <c r="K17" s="64">
        <f>('8A'!K17/'8A'!K$33)*100</f>
        <v>11.969446275504788</v>
      </c>
      <c r="L17" s="64">
        <f>('8A'!L17/'8A'!L$33)*100</f>
        <v>11.653100160375555</v>
      </c>
      <c r="M17" s="64">
        <f>('8A'!M17/'8A'!M$33)*100</f>
        <v>12.96227357721072</v>
      </c>
      <c r="N17" s="64">
        <f>('8A'!N17/'8A'!N$33)*100</f>
        <v>12.636881261221339</v>
      </c>
      <c r="O17" s="64">
        <f>('8A'!O17/'8A'!O$33)*100</f>
        <v>11.613267867953502</v>
      </c>
      <c r="P17" s="64">
        <f>('8A'!P17/'8A'!P$33)*100</f>
        <v>11.969772839665902</v>
      </c>
      <c r="Q17" s="64">
        <f>('8A'!Q17/'8A'!Q$33)*100</f>
        <v>11.964883380831726</v>
      </c>
      <c r="R17" s="64" t="e">
        <f>('8A'!R17/'8A'!R$33)*100</f>
        <v>#DIV/0!</v>
      </c>
      <c r="S17" s="67"/>
      <c r="T17" s="64">
        <f>('8A'!T17/'8A'!T$33)*100</f>
        <v>11.622177751705214</v>
      </c>
      <c r="U17" s="64">
        <f>('8A'!U17/'8A'!U$33)*100</f>
        <v>12.127103083641739</v>
      </c>
      <c r="V17" s="64">
        <f>('8A'!V17/'8A'!V$33)*100</f>
        <v>12.086985906087392</v>
      </c>
      <c r="W17" s="64">
        <f>('8A'!W17/'8A'!W$33)*100</f>
        <v>16.272749818720303</v>
      </c>
      <c r="X17" s="64"/>
      <c r="Y17" s="64">
        <f>('8A'!Y17/'8A'!Y$33)*100</f>
        <v>11.499663331353267</v>
      </c>
      <c r="Z17" s="64">
        <f>('8A'!Z17/'8A'!Z$33)*100</f>
        <v>12.251618211893863</v>
      </c>
      <c r="AA17" s="64">
        <f>('8A'!AA17/'8A'!AA$33)*100</f>
        <v>11.711595735072644</v>
      </c>
      <c r="AB17" s="64">
        <f>('8A'!AB17/'8A'!AB$33)*100</f>
        <v>14.598638369510383</v>
      </c>
      <c r="AC17" s="64"/>
      <c r="AD17" s="64">
        <f>('8A'!AD17/'8A'!AD$33)*100</f>
        <v>11.275203811573185</v>
      </c>
      <c r="AE17" s="64">
        <f>('8A'!AE17/'8A'!AE$33)*100</f>
        <v>11.65773188096043</v>
      </c>
      <c r="AF17" s="64">
        <f>('8A'!AF17/'8A'!AF$33)*100</f>
        <v>11.165685910509529</v>
      </c>
      <c r="AG17" s="64">
        <f>('8A'!AG17/'8A'!AG$33)*100</f>
        <v>14.511067311645498</v>
      </c>
      <c r="AH17" s="64"/>
      <c r="AI17" s="64">
        <f>('8A'!AI17/'8A'!AI$33)*100</f>
        <v>10.766518959634084</v>
      </c>
      <c r="AJ17" s="64">
        <f>('8A'!AJ17/'8A'!AJ$33)*100</f>
        <v>11.409647412262254</v>
      </c>
      <c r="AK17" s="64">
        <f>('8A'!AK17/'8A'!AK$33)*100</f>
        <v>11.115499406626592</v>
      </c>
      <c r="AL17" s="64">
        <f>('8A'!AL17/'8A'!AL$33)*100</f>
        <v>14.420340959149138</v>
      </c>
      <c r="AM17" s="64"/>
      <c r="AN17" s="64">
        <f>('8A'!AN17/'8A'!AN$33)*100</f>
        <v>10.864534982238041</v>
      </c>
      <c r="AO17" s="64">
        <f>('8A'!AO17/'8A'!AO$33)*100</f>
        <v>10.87354032159444</v>
      </c>
      <c r="AP17" s="64">
        <f>('8A'!AP17/'8A'!AP$33)*100</f>
        <v>10.768775576256202</v>
      </c>
      <c r="AQ17" s="64">
        <f>('8A'!AQ17/'8A'!AQ$33)*100</f>
        <v>13.958185742985924</v>
      </c>
      <c r="AR17" s="64"/>
      <c r="AS17" s="64">
        <f>('8A'!AS17/'8A'!AS$33)*100</f>
        <v>11.305452997312967</v>
      </c>
      <c r="AT17" s="64">
        <f>('8A'!AT17/'8A'!AT$33)*100</f>
        <v>13.344133011175357</v>
      </c>
      <c r="AU17" s="64">
        <f>('8A'!AU17/'8A'!AU$33)*100</f>
        <v>12.129880831851381</v>
      </c>
      <c r="AV17" s="64">
        <f>('8A'!AV17/'8A'!AV$33)*100</f>
        <v>15.070245748006494</v>
      </c>
      <c r="AW17" s="64"/>
      <c r="AX17" s="64">
        <f>('8A'!AX17/'8A'!AX$33)*100</f>
        <v>11.946554251533742</v>
      </c>
      <c r="AY17" s="64">
        <f>('8A'!AY17/'8A'!AY$33)*100</f>
        <v>12.070286760721421</v>
      </c>
      <c r="AZ17" s="64">
        <f>('8A'!AZ17/'8A'!AZ$33)*100</f>
        <v>12.060307601246029</v>
      </c>
      <c r="BA17" s="64">
        <f>('8A'!BA17/'8A'!BA$33)*100</f>
        <v>14.254419689671646</v>
      </c>
      <c r="BB17" s="64"/>
      <c r="BC17" s="64">
        <f>('8A'!BC17/'8A'!BC$33)*100</f>
        <v>11.314843277630974</v>
      </c>
      <c r="BD17" s="64">
        <f>('8A'!BD17/'8A'!BD$33)*100</f>
        <v>10.524474545318952</v>
      </c>
      <c r="BE17" s="64">
        <f>('8A'!BE17/'8A'!BE$33)*100</f>
        <v>10.808893444202425</v>
      </c>
      <c r="BF17" s="64">
        <f>('8A'!BF17/'8A'!BF$33)*100</f>
        <v>13.711543743753939</v>
      </c>
      <c r="BG17" s="64"/>
      <c r="BH17" s="64">
        <f>('8A'!BH17/'8A'!BH$33)*100</f>
        <v>10.752047413320158</v>
      </c>
      <c r="BI17" s="64">
        <f>('8A'!BI17/'8A'!BI$33)*100</f>
        <v>11.176279405577212</v>
      </c>
      <c r="BJ17" s="64">
        <f>('8A'!BJ17/'8A'!BJ$33)*100</f>
        <v>11.341549024339297</v>
      </c>
      <c r="BK17" s="64">
        <f>('8A'!BK17/'8A'!BK$33)*100</f>
        <v>14.456777238568916</v>
      </c>
      <c r="BL17" s="542"/>
      <c r="BM17" s="571">
        <f>('8A'!BM17/'8A'!BM$33)*100</f>
        <v>11.128510749480219</v>
      </c>
      <c r="BN17" s="571">
        <f>('8A'!BN17/'8A'!BN$33)*100</f>
        <v>10.676008588607186</v>
      </c>
      <c r="BO17" s="64">
        <f>('8A'!BO17/'8A'!BO$33)*100</f>
        <v>11.471848245819851</v>
      </c>
      <c r="BP17" s="64">
        <f>('8A'!BP17/'8A'!BP$33)*100</f>
        <v>14.44386355973859</v>
      </c>
      <c r="BQ17" s="542"/>
      <c r="BR17" s="571">
        <f>('8A'!BR17/'8A'!BR$33)*100</f>
        <v>11.311629678886275</v>
      </c>
      <c r="BS17" s="571">
        <f>('8A'!BS17/'8A'!BS$33)*100</f>
        <v>11.202612952559139</v>
      </c>
      <c r="BT17" s="64" t="e">
        <f>('8A'!BT17/'8A'!BT$33)*100</f>
        <v>#DIV/0!</v>
      </c>
      <c r="BU17" s="64" t="e">
        <f>('8A'!BU17/'8A'!BU$33)*100</f>
        <v>#DIV/0!</v>
      </c>
      <c r="BV17" s="64"/>
      <c r="BW17" s="64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>
        <f>H17-'[3]CURR SHARE TO GDP'!FV1742</f>
        <v>0</v>
      </c>
      <c r="CF17" s="432">
        <f>I17-'[3]CURR SHARE TO GDP'!FW1742</f>
        <v>0</v>
      </c>
      <c r="CG17" s="432">
        <f>J17-'[3]CURR SHARE TO GDP'!FX1742</f>
        <v>0</v>
      </c>
      <c r="CH17" s="432">
        <f>K17-'[3]CURR SHARE TO GDP'!FY1742</f>
        <v>0</v>
      </c>
      <c r="CI17" s="432">
        <f>L17-'[3]CURR SHARE TO GDP'!FZ1742</f>
        <v>0</v>
      </c>
      <c r="CJ17" s="432">
        <f>M17-'[3]CURR SHARE TO GDP'!GA1742</f>
        <v>0</v>
      </c>
      <c r="CK17" s="432">
        <f>N17-'[3]CURR SHARE TO GDP'!GB1742</f>
        <v>0</v>
      </c>
      <c r="CL17" s="432">
        <f>O17-'[3]CURR SHARE TO GDP'!GC1742</f>
        <v>0</v>
      </c>
      <c r="CM17" s="432">
        <f>P17-'[3]CURR SHARE TO GDP'!GD1742</f>
        <v>0</v>
      </c>
      <c r="CN17" s="432">
        <f>Q17-'[3]CURR SHARE TO GDP'!GE1742</f>
        <v>0</v>
      </c>
      <c r="CO17" s="432" t="e">
        <f>R17-'[3]CURR SHARE TO GDP'!GF1742</f>
        <v>#DIV/0!</v>
      </c>
      <c r="CP17" s="434"/>
      <c r="CQ17" s="432">
        <f>T17-'[3]CURR SHARE TO GDP'!DG1742</f>
        <v>0</v>
      </c>
      <c r="CR17" s="432">
        <f>U17-'[3]CURR SHARE TO GDP'!DH1742</f>
        <v>0</v>
      </c>
      <c r="CS17" s="432">
        <f>V17-'[3]CURR SHARE TO GDP'!DI1742</f>
        <v>0</v>
      </c>
      <c r="CT17" s="432">
        <f>W17-'[3]CURR SHARE TO GDP'!DJ1742</f>
        <v>0</v>
      </c>
      <c r="CU17" s="434"/>
      <c r="CV17" s="432">
        <f>Y17-'[3]CURR SHARE TO GDP'!DK1742</f>
        <v>0</v>
      </c>
      <c r="CW17" s="432">
        <f>Z17-'[3]CURR SHARE TO GDP'!DL1742</f>
        <v>0</v>
      </c>
      <c r="CX17" s="432">
        <f>AA17-'[3]CURR SHARE TO GDP'!DM1742</f>
        <v>0</v>
      </c>
      <c r="CY17" s="432">
        <f>AB17-'[3]CURR SHARE TO GDP'!DN1742</f>
        <v>0</v>
      </c>
      <c r="CZ17" s="434"/>
      <c r="DA17" s="432">
        <f>AD17-'[3]CURR SHARE TO GDP'!DO1742</f>
        <v>0</v>
      </c>
      <c r="DB17" s="432">
        <f>AE17-'[3]CURR SHARE TO GDP'!DP1742</f>
        <v>0</v>
      </c>
      <c r="DC17" s="432">
        <f>AF17-'[3]CURR SHARE TO GDP'!DQ1742</f>
        <v>0</v>
      </c>
      <c r="DD17" s="432">
        <f>AG17-'[3]CURR SHARE TO GDP'!DR1742</f>
        <v>0</v>
      </c>
      <c r="DE17" s="434"/>
      <c r="DF17" s="432">
        <f>AI17-'[3]CURR SHARE TO GDP'!DS1742</f>
        <v>0</v>
      </c>
      <c r="DG17" s="432">
        <f>AJ17-'[3]CURR SHARE TO GDP'!DT1742</f>
        <v>0</v>
      </c>
      <c r="DH17" s="432">
        <f>AK17-'[3]CURR SHARE TO GDP'!DU1742</f>
        <v>0</v>
      </c>
      <c r="DI17" s="432">
        <f>AL17-'[3]CURR SHARE TO GDP'!DV1742</f>
        <v>0</v>
      </c>
      <c r="DJ17" s="434"/>
      <c r="DK17" s="432">
        <f>AN17-'[3]CURR SHARE TO GDP'!DW1742</f>
        <v>0</v>
      </c>
      <c r="DL17" s="432">
        <f>AO17-'[3]CURR SHARE TO GDP'!DX1742</f>
        <v>0</v>
      </c>
      <c r="DM17" s="432">
        <f>AP17-'[3]CURR SHARE TO GDP'!DY1742</f>
        <v>0</v>
      </c>
      <c r="DN17" s="432">
        <f>AQ17-'[3]CURR SHARE TO GDP'!DZ1742</f>
        <v>0</v>
      </c>
      <c r="DO17" s="434"/>
      <c r="DP17" s="432">
        <f>AS17-'[3]CURR SHARE TO GDP'!EA1742</f>
        <v>0</v>
      </c>
      <c r="DQ17" s="432">
        <f>AT17-'[3]CURR SHARE TO GDP'!EB1742</f>
        <v>0</v>
      </c>
      <c r="DR17" s="432">
        <f>AU17-'[3]CURR SHARE TO GDP'!EC1742</f>
        <v>0</v>
      </c>
      <c r="DS17" s="432">
        <f>AV17-'[3]CURR SHARE TO GDP'!ED1742</f>
        <v>0</v>
      </c>
      <c r="DT17" s="434"/>
      <c r="DU17" s="432">
        <f>AX17-'[3]CURR SHARE TO GDP'!EE1742</f>
        <v>0</v>
      </c>
      <c r="DV17" s="432">
        <f>AY17-'[3]CURR SHARE TO GDP'!EF1742</f>
        <v>0</v>
      </c>
      <c r="DW17" s="432">
        <f>AZ17-'[3]CURR SHARE TO GDP'!EG1742</f>
        <v>0</v>
      </c>
      <c r="DX17" s="432">
        <f>BA17-'[3]CURR SHARE TO GDP'!EH1742</f>
        <v>0</v>
      </c>
      <c r="DY17" s="434"/>
      <c r="DZ17" s="432">
        <f>BC17-'[3]CURR SHARE TO GDP'!EI1742</f>
        <v>0</v>
      </c>
      <c r="EA17" s="432">
        <f>BD17-'[3]CURR SHARE TO GDP'!EJ1742</f>
        <v>0</v>
      </c>
      <c r="EB17" s="432">
        <f>BE17-'[3]CURR SHARE TO GDP'!EK1742</f>
        <v>0</v>
      </c>
      <c r="EC17" s="432">
        <f>BF17-'[3]CURR SHARE TO GDP'!EL1742</f>
        <v>0</v>
      </c>
      <c r="ED17" s="434"/>
      <c r="EE17" s="432">
        <f>BH17-'[3]CURR SHARE TO GDP'!EM1742</f>
        <v>0</v>
      </c>
      <c r="EF17" s="432">
        <f>BI17-'[3]CURR SHARE TO GDP'!EN1742</f>
        <v>0</v>
      </c>
      <c r="EG17" s="432">
        <f>BJ17-'[3]CURR SHARE TO GDP'!EO1742</f>
        <v>0</v>
      </c>
      <c r="EH17" s="432">
        <f>BK17-'[3]CURR SHARE TO GDP'!EP1742</f>
        <v>0</v>
      </c>
      <c r="EI17" s="434"/>
      <c r="EJ17" s="432">
        <f>BM17-'[3]CURR SHARE TO GDP'!EQ1742</f>
        <v>0</v>
      </c>
      <c r="EK17" s="432">
        <f>BN17-'[3]CURR SHARE TO GDP'!ER1742</f>
        <v>0</v>
      </c>
      <c r="EL17" s="432">
        <f>BO17-'[3]CURR SHARE TO GDP'!ES1742</f>
        <v>0</v>
      </c>
      <c r="EM17" s="432">
        <f>BP17-'[3]CURR SHARE TO GDP'!ET1742</f>
        <v>0</v>
      </c>
      <c r="EN17" s="434"/>
      <c r="EO17" s="432">
        <f>BR17-'[3]CURR SHARE TO GDP'!EU1742</f>
        <v>0</v>
      </c>
      <c r="EP17" s="432">
        <f>BS17-'[3]CURR SHARE TO GDP'!EV1742</f>
        <v>0</v>
      </c>
      <c r="EQ17" s="432" t="e">
        <f>BT17-'[3]CURR SHARE TO GDP'!EW1742</f>
        <v>#DIV/0!</v>
      </c>
      <c r="ER17" s="432" t="e">
        <f>BU17-'[3]CURR SHARE TO GDP'!EX1742</f>
        <v>#DIV/0!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64">
        <f>('8A'!H18/'8A'!H$33)*100</f>
        <v>25.865643560384584</v>
      </c>
      <c r="I18" s="64">
        <f>('8A'!I18/'8A'!I$33)*100</f>
        <v>25.517787826723847</v>
      </c>
      <c r="J18" s="64">
        <f>('8A'!J18/'8A'!J$33)*100</f>
        <v>25.062965289667709</v>
      </c>
      <c r="K18" s="64">
        <f>('8A'!K18/'8A'!K$33)*100</f>
        <v>24.200464612012574</v>
      </c>
      <c r="L18" s="64">
        <f>('8A'!L18/'8A'!L$33)*100</f>
        <v>22.936786483033643</v>
      </c>
      <c r="M18" s="64">
        <f>('8A'!M18/'8A'!M$33)*100</f>
        <v>20.914016298832514</v>
      </c>
      <c r="N18" s="64">
        <f>('8A'!N18/'8A'!N$33)*100</f>
        <v>19.287317488541451</v>
      </c>
      <c r="O18" s="64">
        <f>('8A'!O18/'8A'!O$33)*100</f>
        <v>18.208144950341904</v>
      </c>
      <c r="P18" s="64">
        <f>('8A'!P18/'8A'!P$33)*100</f>
        <v>19.227400059876135</v>
      </c>
      <c r="Q18" s="64">
        <f>('8A'!Q18/'8A'!Q$33)*100</f>
        <v>20.542718381832774</v>
      </c>
      <c r="R18" s="64" t="e">
        <f>('8A'!R18/'8A'!R$33)*100</f>
        <v>#DIV/0!</v>
      </c>
      <c r="S18" s="67"/>
      <c r="T18" s="64">
        <f>('8A'!T18/'8A'!T$33)*100</f>
        <v>26.833999331386526</v>
      </c>
      <c r="U18" s="64">
        <f>('8A'!U18/'8A'!U$33)*100</f>
        <v>26.956858188766812</v>
      </c>
      <c r="V18" s="64">
        <f>('8A'!V18/'8A'!V$33)*100</f>
        <v>25.551393853254794</v>
      </c>
      <c r="W18" s="64">
        <f>('8A'!W18/'8A'!W$33)*100</f>
        <v>24.270296220479644</v>
      </c>
      <c r="X18" s="64"/>
      <c r="Y18" s="64">
        <f>('8A'!Y18/'8A'!Y$33)*100</f>
        <v>26.185564645595257</v>
      </c>
      <c r="Z18" s="64">
        <f>('8A'!Z18/'8A'!Z$33)*100</f>
        <v>27.721437643203899</v>
      </c>
      <c r="AA18" s="64">
        <f>('8A'!AA18/'8A'!AA$33)*100</f>
        <v>24.976006605914485</v>
      </c>
      <c r="AB18" s="64">
        <f>('8A'!AB18/'8A'!AB$33)*100</f>
        <v>23.439025785385461</v>
      </c>
      <c r="AC18" s="64"/>
      <c r="AD18" s="64">
        <f>('8A'!AD18/'8A'!AD$33)*100</f>
        <v>26.194906729788936</v>
      </c>
      <c r="AE18" s="64">
        <f>('8A'!AE18/'8A'!AE$33)*100</f>
        <v>26.643149328363862</v>
      </c>
      <c r="AF18" s="64">
        <f>('8A'!AF18/'8A'!AF$33)*100</f>
        <v>24.703369031886453</v>
      </c>
      <c r="AG18" s="64">
        <f>('8A'!AG18/'8A'!AG$33)*100</f>
        <v>22.915072230290395</v>
      </c>
      <c r="AH18" s="64"/>
      <c r="AI18" s="64">
        <f>('8A'!AI18/'8A'!AI$33)*100</f>
        <v>25.010186031782343</v>
      </c>
      <c r="AJ18" s="64">
        <f>('8A'!AJ18/'8A'!AJ$33)*100</f>
        <v>25.7455982419437</v>
      </c>
      <c r="AK18" s="64">
        <f>('8A'!AK18/'8A'!AK$33)*100</f>
        <v>24.052580335873856</v>
      </c>
      <c r="AL18" s="64">
        <f>('8A'!AL18/'8A'!AL$33)*100</f>
        <v>22.161428762360757</v>
      </c>
      <c r="AM18" s="64"/>
      <c r="AN18" s="64">
        <f>('8A'!AN18/'8A'!AN$33)*100</f>
        <v>23.272189267718357</v>
      </c>
      <c r="AO18" s="64">
        <f>('8A'!AO18/'8A'!AO$33)*100</f>
        <v>24.697274413273711</v>
      </c>
      <c r="AP18" s="64">
        <f>('8A'!AP18/'8A'!AP$33)*100</f>
        <v>22.637508885636702</v>
      </c>
      <c r="AQ18" s="64">
        <f>('8A'!AQ18/'8A'!AQ$33)*100</f>
        <v>21.268082557342396</v>
      </c>
      <c r="AR18" s="64"/>
      <c r="AS18" s="64">
        <f>('8A'!AS18/'8A'!AS$33)*100</f>
        <v>21.984526487682633</v>
      </c>
      <c r="AT18" s="64">
        <f>('8A'!AT18/'8A'!AT$33)*100</f>
        <v>21.27650030542992</v>
      </c>
      <c r="AU18" s="64">
        <f>('8A'!AU18/'8A'!AU$33)*100</f>
        <v>20.974761037673396</v>
      </c>
      <c r="AV18" s="64">
        <f>('8A'!AV18/'8A'!AV$33)*100</f>
        <v>19.528960971830898</v>
      </c>
      <c r="AW18" s="64"/>
      <c r="AX18" s="64">
        <f>('8A'!AX18/'8A'!AX$33)*100</f>
        <v>21.193139836445159</v>
      </c>
      <c r="AY18" s="64">
        <f>('8A'!AY18/'8A'!AY$33)*100</f>
        <v>20.467546213465688</v>
      </c>
      <c r="AZ18" s="64">
        <f>('8A'!AZ18/'8A'!AZ$33)*100</f>
        <v>18.329968008549486</v>
      </c>
      <c r="BA18" s="64">
        <f>('8A'!BA18/'8A'!BA$33)*100</f>
        <v>17.433112336087486</v>
      </c>
      <c r="BB18" s="64"/>
      <c r="BC18" s="64">
        <f>('8A'!BC18/'8A'!BC$33)*100</f>
        <v>19.12152864698588</v>
      </c>
      <c r="BD18" s="64">
        <f>('8A'!BD18/'8A'!BD$33)*100</f>
        <v>18.584578889736047</v>
      </c>
      <c r="BE18" s="64">
        <f>('8A'!BE18/'8A'!BE$33)*100</f>
        <v>17.583601919462723</v>
      </c>
      <c r="BF18" s="64">
        <f>('8A'!BF18/'8A'!BF$33)*100</f>
        <v>17.633950946243516</v>
      </c>
      <c r="BG18" s="64"/>
      <c r="BH18" s="64">
        <f>('8A'!BH18/'8A'!BH$33)*100</f>
        <v>19.457494894525261</v>
      </c>
      <c r="BI18" s="64">
        <f>('8A'!BI18/'8A'!BI$33)*100</f>
        <v>20.234264339600134</v>
      </c>
      <c r="BJ18" s="64">
        <f>('8A'!BJ18/'8A'!BJ$33)*100</f>
        <v>18.609433615512398</v>
      </c>
      <c r="BK18" s="64">
        <f>('8A'!BK18/'8A'!BK$33)*100</f>
        <v>18.678440780611115</v>
      </c>
      <c r="BL18" s="542"/>
      <c r="BM18" s="571">
        <f>('8A'!BM18/'8A'!BM$33)*100</f>
        <v>20.523503511324613</v>
      </c>
      <c r="BN18" s="571">
        <f>('8A'!BN18/'8A'!BN$33)*100</f>
        <v>21.257048161907356</v>
      </c>
      <c r="BO18" s="64">
        <f>('8A'!BO18/'8A'!BO$33)*100</f>
        <v>20.510476426317492</v>
      </c>
      <c r="BP18" s="64">
        <f>('8A'!BP18/'8A'!BP$33)*100</f>
        <v>19.916031210176659</v>
      </c>
      <c r="BQ18" s="542"/>
      <c r="BR18" s="571">
        <f>('8A'!BR18/'8A'!BR$33)*100</f>
        <v>21.610019017663078</v>
      </c>
      <c r="BS18" s="571">
        <f>('8A'!BS18/'8A'!BS$33)*100</f>
        <v>22.843333225012891</v>
      </c>
      <c r="BT18" s="64" t="e">
        <f>('8A'!BT18/'8A'!BT$33)*100</f>
        <v>#DIV/0!</v>
      </c>
      <c r="BU18" s="64" t="e">
        <f>('8A'!BU18/'8A'!BU$33)*100</f>
        <v>#DIV/0!</v>
      </c>
      <c r="BV18" s="64"/>
      <c r="BW18" s="64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>
        <f>H18-'[3]CURR SHARE TO GDP'!FV1743</f>
        <v>0</v>
      </c>
      <c r="CF18" s="432">
        <f>I18-'[3]CURR SHARE TO GDP'!FW1743</f>
        <v>0</v>
      </c>
      <c r="CG18" s="432">
        <f>J18-'[3]CURR SHARE TO GDP'!FX1743</f>
        <v>0</v>
      </c>
      <c r="CH18" s="432">
        <f>K18-'[3]CURR SHARE TO GDP'!FY1743</f>
        <v>0</v>
      </c>
      <c r="CI18" s="432">
        <f>L18-'[3]CURR SHARE TO GDP'!FZ1743</f>
        <v>0</v>
      </c>
      <c r="CJ18" s="432">
        <f>M18-'[3]CURR SHARE TO GDP'!GA1743</f>
        <v>0</v>
      </c>
      <c r="CK18" s="432">
        <f>N18-'[3]CURR SHARE TO GDP'!GB1743</f>
        <v>0</v>
      </c>
      <c r="CL18" s="432">
        <f>O18-'[3]CURR SHARE TO GDP'!GC1743</f>
        <v>0</v>
      </c>
      <c r="CM18" s="432">
        <f>P18-'[3]CURR SHARE TO GDP'!GD1743</f>
        <v>0</v>
      </c>
      <c r="CN18" s="432">
        <f>Q18-'[3]CURR SHARE TO GDP'!GE1743</f>
        <v>0</v>
      </c>
      <c r="CO18" s="432" t="e">
        <f>R18-'[3]CURR SHARE TO GDP'!GF1743</f>
        <v>#DIV/0!</v>
      </c>
      <c r="CP18" s="434"/>
      <c r="CQ18" s="432">
        <f>T18-'[3]CURR SHARE TO GDP'!DG1743</f>
        <v>0</v>
      </c>
      <c r="CR18" s="432">
        <f>U18-'[3]CURR SHARE TO GDP'!DH1743</f>
        <v>0</v>
      </c>
      <c r="CS18" s="432">
        <f>V18-'[3]CURR SHARE TO GDP'!DI1743</f>
        <v>0</v>
      </c>
      <c r="CT18" s="432">
        <f>W18-'[3]CURR SHARE TO GDP'!DJ1743</f>
        <v>0</v>
      </c>
      <c r="CU18" s="434"/>
      <c r="CV18" s="432">
        <f>Y18-'[3]CURR SHARE TO GDP'!DK1743</f>
        <v>0</v>
      </c>
      <c r="CW18" s="432">
        <f>Z18-'[3]CURR SHARE TO GDP'!DL1743</f>
        <v>0</v>
      </c>
      <c r="CX18" s="432">
        <f>AA18-'[3]CURR SHARE TO GDP'!DM1743</f>
        <v>0</v>
      </c>
      <c r="CY18" s="432">
        <f>AB18-'[3]CURR SHARE TO GDP'!DN1743</f>
        <v>0</v>
      </c>
      <c r="CZ18" s="434"/>
      <c r="DA18" s="432">
        <f>AD18-'[3]CURR SHARE TO GDP'!DO1743</f>
        <v>0</v>
      </c>
      <c r="DB18" s="432">
        <f>AE18-'[3]CURR SHARE TO GDP'!DP1743</f>
        <v>0</v>
      </c>
      <c r="DC18" s="432">
        <f>AF18-'[3]CURR SHARE TO GDP'!DQ1743</f>
        <v>0</v>
      </c>
      <c r="DD18" s="432">
        <f>AG18-'[3]CURR SHARE TO GDP'!DR1743</f>
        <v>0</v>
      </c>
      <c r="DE18" s="434"/>
      <c r="DF18" s="432">
        <f>AI18-'[3]CURR SHARE TO GDP'!DS1743</f>
        <v>0</v>
      </c>
      <c r="DG18" s="432">
        <f>AJ18-'[3]CURR SHARE TO GDP'!DT1743</f>
        <v>0</v>
      </c>
      <c r="DH18" s="432">
        <f>AK18-'[3]CURR SHARE TO GDP'!DU1743</f>
        <v>0</v>
      </c>
      <c r="DI18" s="432">
        <f>AL18-'[3]CURR SHARE TO GDP'!DV1743</f>
        <v>0</v>
      </c>
      <c r="DJ18" s="434"/>
      <c r="DK18" s="432">
        <f>AN18-'[3]CURR SHARE TO GDP'!DW1743</f>
        <v>0</v>
      </c>
      <c r="DL18" s="432">
        <f>AO18-'[3]CURR SHARE TO GDP'!DX1743</f>
        <v>0</v>
      </c>
      <c r="DM18" s="432">
        <f>AP18-'[3]CURR SHARE TO GDP'!DY1743</f>
        <v>0</v>
      </c>
      <c r="DN18" s="432">
        <f>AQ18-'[3]CURR SHARE TO GDP'!DZ1743</f>
        <v>0</v>
      </c>
      <c r="DO18" s="434"/>
      <c r="DP18" s="432">
        <f>AS18-'[3]CURR SHARE TO GDP'!EA1743</f>
        <v>0</v>
      </c>
      <c r="DQ18" s="432">
        <f>AT18-'[3]CURR SHARE TO GDP'!EB1743</f>
        <v>0</v>
      </c>
      <c r="DR18" s="432">
        <f>AU18-'[3]CURR SHARE TO GDP'!EC1743</f>
        <v>0</v>
      </c>
      <c r="DS18" s="432">
        <f>AV18-'[3]CURR SHARE TO GDP'!ED1743</f>
        <v>0</v>
      </c>
      <c r="DT18" s="434"/>
      <c r="DU18" s="432">
        <f>AX18-'[3]CURR SHARE TO GDP'!EE1743</f>
        <v>0</v>
      </c>
      <c r="DV18" s="432">
        <f>AY18-'[3]CURR SHARE TO GDP'!EF1743</f>
        <v>0</v>
      </c>
      <c r="DW18" s="432">
        <f>AZ18-'[3]CURR SHARE TO GDP'!EG1743</f>
        <v>0</v>
      </c>
      <c r="DX18" s="432">
        <f>BA18-'[3]CURR SHARE TO GDP'!EH1743</f>
        <v>0</v>
      </c>
      <c r="DY18" s="434"/>
      <c r="DZ18" s="432">
        <f>BC18-'[3]CURR SHARE TO GDP'!EI1743</f>
        <v>0</v>
      </c>
      <c r="EA18" s="432">
        <f>BD18-'[3]CURR SHARE TO GDP'!EJ1743</f>
        <v>0</v>
      </c>
      <c r="EB18" s="432">
        <f>BE18-'[3]CURR SHARE TO GDP'!EK1743</f>
        <v>0</v>
      </c>
      <c r="EC18" s="432">
        <f>BF18-'[3]CURR SHARE TO GDP'!EL1743</f>
        <v>0</v>
      </c>
      <c r="ED18" s="434"/>
      <c r="EE18" s="432">
        <f>BH18-'[3]CURR SHARE TO GDP'!EM1743</f>
        <v>0</v>
      </c>
      <c r="EF18" s="432">
        <f>BI18-'[3]CURR SHARE TO GDP'!EN1743</f>
        <v>0</v>
      </c>
      <c r="EG18" s="432">
        <f>BJ18-'[3]CURR SHARE TO GDP'!EO1743</f>
        <v>0</v>
      </c>
      <c r="EH18" s="432">
        <f>BK18-'[3]CURR SHARE TO GDP'!EP1743</f>
        <v>0</v>
      </c>
      <c r="EI18" s="434"/>
      <c r="EJ18" s="432">
        <f>BM18-'[3]CURR SHARE TO GDP'!EQ1743</f>
        <v>0</v>
      </c>
      <c r="EK18" s="432">
        <f>BN18-'[3]CURR SHARE TO GDP'!ER1743</f>
        <v>0</v>
      </c>
      <c r="EL18" s="432">
        <f>BO18-'[3]CURR SHARE TO GDP'!ES1743</f>
        <v>0</v>
      </c>
      <c r="EM18" s="432">
        <f>BP18-'[3]CURR SHARE TO GDP'!ET1743</f>
        <v>0</v>
      </c>
      <c r="EN18" s="434"/>
      <c r="EO18" s="432">
        <f>BR18-'[3]CURR SHARE TO GDP'!EU1743</f>
        <v>0</v>
      </c>
      <c r="EP18" s="432">
        <f>BS18-'[3]CURR SHARE TO GDP'!EV1743</f>
        <v>0</v>
      </c>
      <c r="EQ18" s="432" t="e">
        <f>BT18-'[3]CURR SHARE TO GDP'!EW1743</f>
        <v>#DIV/0!</v>
      </c>
      <c r="ER18" s="432" t="e">
        <f>BU18-'[3]CURR SHARE TO GDP'!EX1743</f>
        <v>#DIV/0!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65"/>
      <c r="I19" s="65"/>
      <c r="J19" s="65"/>
      <c r="K19" s="65"/>
      <c r="L19" s="65"/>
      <c r="M19" s="64"/>
      <c r="N19" s="64"/>
      <c r="O19" s="64"/>
      <c r="P19" s="64"/>
      <c r="Q19" s="64"/>
      <c r="R19" s="64"/>
      <c r="S19" s="35"/>
      <c r="T19" s="65"/>
      <c r="U19" s="65"/>
      <c r="V19" s="65"/>
      <c r="W19" s="65"/>
      <c r="X19" s="34"/>
      <c r="Y19" s="65"/>
      <c r="Z19" s="65"/>
      <c r="AA19" s="65"/>
      <c r="AB19" s="65"/>
      <c r="AC19" s="34"/>
      <c r="AD19" s="65"/>
      <c r="AE19" s="65"/>
      <c r="AF19" s="65"/>
      <c r="AG19" s="65"/>
      <c r="AH19" s="34"/>
      <c r="AI19" s="65"/>
      <c r="AJ19" s="65"/>
      <c r="AK19" s="65"/>
      <c r="AL19" s="65"/>
      <c r="AM19" s="34"/>
      <c r="AN19" s="65"/>
      <c r="AO19" s="65"/>
      <c r="AP19" s="65"/>
      <c r="AQ19" s="65"/>
      <c r="AR19" s="34"/>
      <c r="AS19" s="65"/>
      <c r="AT19" s="65"/>
      <c r="AU19" s="64"/>
      <c r="AV19" s="64"/>
      <c r="AW19" s="65"/>
      <c r="AX19" s="65"/>
      <c r="AY19" s="65"/>
      <c r="AZ19" s="65"/>
      <c r="BA19" s="65"/>
      <c r="BB19" s="65"/>
      <c r="BC19" s="64"/>
      <c r="BD19" s="64"/>
      <c r="BE19" s="64"/>
      <c r="BF19" s="64"/>
      <c r="BG19" s="65"/>
      <c r="BH19" s="64"/>
      <c r="BI19" s="64"/>
      <c r="BJ19" s="64"/>
      <c r="BK19" s="64"/>
      <c r="BL19" s="543"/>
      <c r="BM19" s="571"/>
      <c r="BN19" s="571"/>
      <c r="BO19" s="64"/>
      <c r="BP19" s="64"/>
      <c r="BQ19" s="543"/>
      <c r="BR19" s="571"/>
      <c r="BS19" s="571"/>
      <c r="BT19" s="64"/>
      <c r="BU19" s="64"/>
      <c r="BV19" s="34"/>
      <c r="BW19" s="34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65">
        <f>('8A'!H20/'8A'!H$33)*100</f>
        <v>14.804473090173644</v>
      </c>
      <c r="I20" s="65">
        <f>('8A'!I20/'8A'!I$33)*100</f>
        <v>15.005318551121055</v>
      </c>
      <c r="J20" s="65">
        <f>('8A'!J20/'8A'!J$33)*100</f>
        <v>14.517565079425207</v>
      </c>
      <c r="K20" s="65">
        <f>('8A'!K20/'8A'!K$33)*100</f>
        <v>14.184621234601453</v>
      </c>
      <c r="L20" s="65">
        <f>('8A'!L20/'8A'!L$33)*100</f>
        <v>13.648655687785293</v>
      </c>
      <c r="M20" s="65">
        <f>('8A'!M20/'8A'!M$33)*100</f>
        <v>11.963440199004491</v>
      </c>
      <c r="N20" s="65">
        <f>('8A'!N20/'8A'!N$33)*100</f>
        <v>10.068097394875645</v>
      </c>
      <c r="O20" s="65">
        <f>('8A'!O20/'8A'!O$33)*100</f>
        <v>9.3527151618259552</v>
      </c>
      <c r="P20" s="65">
        <f>('8A'!P20/'8A'!P$33)*100</f>
        <v>9.9797580841087399</v>
      </c>
      <c r="Q20" s="65">
        <f>('8A'!Q20/'8A'!Q$33)*100</f>
        <v>10.944809392979565</v>
      </c>
      <c r="R20" s="65" t="e">
        <f>('8A'!R20/'8A'!R$33)*100</f>
        <v>#DIV/0!</v>
      </c>
      <c r="S20" s="68"/>
      <c r="T20" s="65">
        <f>('8A'!T20/'8A'!T$33)*100</f>
        <v>15.087168226437541</v>
      </c>
      <c r="U20" s="65">
        <f>('8A'!U20/'8A'!U$33)*100</f>
        <v>15.753949601101708</v>
      </c>
      <c r="V20" s="65">
        <f>('8A'!V20/'8A'!V$33)*100</f>
        <v>14.689844472108286</v>
      </c>
      <c r="W20" s="65">
        <f>('8A'!W20/'8A'!W$33)*100</f>
        <v>13.773147656775983</v>
      </c>
      <c r="X20" s="65"/>
      <c r="Y20" s="65">
        <f>('8A'!Y20/'8A'!Y$33)*100</f>
        <v>15.667046679988411</v>
      </c>
      <c r="Z20" s="65">
        <f>('8A'!Z20/'8A'!Z$33)*100</f>
        <v>16.263664784412025</v>
      </c>
      <c r="AA20" s="65">
        <f>('8A'!AA20/'8A'!AA$33)*100</f>
        <v>14.857272098312805</v>
      </c>
      <c r="AB20" s="65">
        <f>('8A'!AB20/'8A'!AB$33)*100</f>
        <v>13.417866231666425</v>
      </c>
      <c r="AC20" s="65"/>
      <c r="AD20" s="65">
        <f>('8A'!AD20/'8A'!AD$33)*100</f>
        <v>14.911371982022914</v>
      </c>
      <c r="AE20" s="65">
        <f>('8A'!AE20/'8A'!AE$33)*100</f>
        <v>15.813858359408449</v>
      </c>
      <c r="AF20" s="65">
        <f>('8A'!AF20/'8A'!AF$33)*100</f>
        <v>14.380791985167264</v>
      </c>
      <c r="AG20" s="65">
        <f>('8A'!AG20/'8A'!AG$33)*100</f>
        <v>13.089893410411371</v>
      </c>
      <c r="AH20" s="65"/>
      <c r="AI20" s="65">
        <f>('8A'!AI20/'8A'!AI$33)*100</f>
        <v>14.658422562860293</v>
      </c>
      <c r="AJ20" s="65">
        <f>('8A'!AJ20/'8A'!AJ$33)*100</f>
        <v>15.488479339248137</v>
      </c>
      <c r="AK20" s="65">
        <f>('8A'!AK20/'8A'!AK$33)*100</f>
        <v>13.964322737100812</v>
      </c>
      <c r="AL20" s="65">
        <f>('8A'!AL20/'8A'!AL$33)*100</f>
        <v>12.748181385772908</v>
      </c>
      <c r="AM20" s="65"/>
      <c r="AN20" s="65">
        <f>('8A'!AN20/'8A'!AN$33)*100</f>
        <v>13.927745451269837</v>
      </c>
      <c r="AO20" s="65">
        <f>('8A'!AO20/'8A'!AO$33)*100</f>
        <v>15.096413744112263</v>
      </c>
      <c r="AP20" s="65">
        <f>('8A'!AP20/'8A'!AP$33)*100</f>
        <v>13.318245083835972</v>
      </c>
      <c r="AQ20" s="65">
        <f>('8A'!AQ20/'8A'!AQ$33)*100</f>
        <v>12.354693323942458</v>
      </c>
      <c r="AR20" s="65"/>
      <c r="AS20" s="65">
        <f>('8A'!AS20/'8A'!AS$33)*100</f>
        <v>13.349941098178</v>
      </c>
      <c r="AT20" s="65">
        <f>('8A'!AT20/'8A'!AT$33)*100</f>
        <v>10.982302845840779</v>
      </c>
      <c r="AU20" s="65">
        <f>('8A'!AU20/'8A'!AU$33)*100</f>
        <v>12.127921793425632</v>
      </c>
      <c r="AV20" s="65">
        <f>('8A'!AV20/'8A'!AV$33)*100</f>
        <v>11.245249209454164</v>
      </c>
      <c r="AW20" s="65"/>
      <c r="AX20" s="65">
        <f>('8A'!AX20/'8A'!AX$33)*100</f>
        <v>11.89772020185071</v>
      </c>
      <c r="AY20" s="65">
        <f>('8A'!AY20/'8A'!AY$33)*100</f>
        <v>10.858463143592136</v>
      </c>
      <c r="AZ20" s="65">
        <f>('8A'!AZ20/'8A'!AZ$33)*100</f>
        <v>9.0055472597990498</v>
      </c>
      <c r="BA20" s="65">
        <f>('8A'!BA20/'8A'!BA$33)*100</f>
        <v>8.7181909519934031</v>
      </c>
      <c r="BB20" s="65"/>
      <c r="BC20" s="65">
        <f>('8A'!BC20/'8A'!BC$33)*100</f>
        <v>9.9239455534106895</v>
      </c>
      <c r="BD20" s="65">
        <f>('8A'!BD20/'8A'!BD$33)*100</f>
        <v>9.7161432324363748</v>
      </c>
      <c r="BE20" s="65">
        <f>('8A'!BE20/'8A'!BE$33)*100</f>
        <v>8.9164649504201918</v>
      </c>
      <c r="BF20" s="65">
        <f>('8A'!BF20/'8A'!BF$33)*100</f>
        <v>8.9161483317676797</v>
      </c>
      <c r="BG20" s="65"/>
      <c r="BH20" s="65">
        <f>('8A'!BH20/'8A'!BH$33)*100</f>
        <v>10.329313760797278</v>
      </c>
      <c r="BI20" s="65">
        <f>('8A'!BI20/'8A'!BI$33)*100</f>
        <v>10.664178743062758</v>
      </c>
      <c r="BJ20" s="65">
        <f>('8A'!BJ20/'8A'!BJ$33)*100</f>
        <v>9.6248220632971524</v>
      </c>
      <c r="BK20" s="65">
        <f>('8A'!BK20/'8A'!BK$33)*100</f>
        <v>9.362561812340056</v>
      </c>
      <c r="BL20" s="543"/>
      <c r="BM20" s="572">
        <f>('8A'!BM20/'8A'!BM$33)*100</f>
        <v>11.027437411968506</v>
      </c>
      <c r="BN20" s="572">
        <f>('8A'!BN20/'8A'!BN$33)*100</f>
        <v>11.259346009722734</v>
      </c>
      <c r="BO20" s="65">
        <f>('8A'!BO20/'8A'!BO$33)*100</f>
        <v>10.852371527678928</v>
      </c>
      <c r="BP20" s="65">
        <f>('8A'!BP20/'8A'!BP$33)*100</f>
        <v>10.660714037144574</v>
      </c>
      <c r="BQ20" s="543"/>
      <c r="BR20" s="572">
        <f>('8A'!BR20/'8A'!BR$33)*100</f>
        <v>11.994493859258437</v>
      </c>
      <c r="BS20" s="572">
        <f>('8A'!BS20/'8A'!BS$33)*100</f>
        <v>11.978979445928772</v>
      </c>
      <c r="BT20" s="65" t="e">
        <f>('8A'!BT20/'8A'!BT$33)*100</f>
        <v>#DIV/0!</v>
      </c>
      <c r="BU20" s="65" t="e">
        <f>('8A'!BU20/'8A'!BU$33)*100</f>
        <v>#DIV/0!</v>
      </c>
      <c r="BV20" s="65"/>
      <c r="BW20" s="65"/>
      <c r="BX20" s="79"/>
      <c r="BY20" s="751"/>
      <c r="BZ20" s="751"/>
      <c r="CA20" s="752" t="s">
        <v>96</v>
      </c>
      <c r="CB20" s="752"/>
      <c r="CC20" s="752"/>
      <c r="CD20" s="80"/>
      <c r="CE20" s="432">
        <f>H20-'[3]CURR SHARE TO GDP'!FV1745</f>
        <v>0</v>
      </c>
      <c r="CF20" s="432">
        <f>I20-'[3]CURR SHARE TO GDP'!FW1745</f>
        <v>0</v>
      </c>
      <c r="CG20" s="432">
        <f>J20-'[3]CURR SHARE TO GDP'!FX1745</f>
        <v>0</v>
      </c>
      <c r="CH20" s="432">
        <f>K20-'[3]CURR SHARE TO GDP'!FY1745</f>
        <v>0</v>
      </c>
      <c r="CI20" s="432">
        <f>L20-'[3]CURR SHARE TO GDP'!FZ1745</f>
        <v>0</v>
      </c>
      <c r="CJ20" s="432">
        <f>M20-'[3]CURR SHARE TO GDP'!GA1745</f>
        <v>0</v>
      </c>
      <c r="CK20" s="432">
        <f>N20-'[3]CURR SHARE TO GDP'!GB1745</f>
        <v>0</v>
      </c>
      <c r="CL20" s="432">
        <f>O20-'[3]CURR SHARE TO GDP'!GC1745</f>
        <v>0</v>
      </c>
      <c r="CM20" s="432">
        <f>P20-'[3]CURR SHARE TO GDP'!GD1745</f>
        <v>0</v>
      </c>
      <c r="CN20" s="432">
        <f>Q20-'[3]CURR SHARE TO GDP'!GE1745</f>
        <v>0</v>
      </c>
      <c r="CO20" s="432" t="e">
        <f>R20-'[3]CURR SHARE TO GDP'!GF1745</f>
        <v>#DIV/0!</v>
      </c>
      <c r="CP20" s="434"/>
      <c r="CQ20" s="432">
        <f>T20-'[3]CURR SHARE TO GDP'!DG1745</f>
        <v>0</v>
      </c>
      <c r="CR20" s="432">
        <f>U20-'[3]CURR SHARE TO GDP'!DH1745</f>
        <v>0</v>
      </c>
      <c r="CS20" s="432">
        <f>V20-'[3]CURR SHARE TO GDP'!DI1745</f>
        <v>0</v>
      </c>
      <c r="CT20" s="432">
        <f>W20-'[3]CURR SHARE TO GDP'!DJ1745</f>
        <v>0</v>
      </c>
      <c r="CU20" s="434"/>
      <c r="CV20" s="432">
        <f>Y20-'[3]CURR SHARE TO GDP'!DK1745</f>
        <v>0</v>
      </c>
      <c r="CW20" s="432">
        <f>Z20-'[3]CURR SHARE TO GDP'!DL1745</f>
        <v>0</v>
      </c>
      <c r="CX20" s="432">
        <f>AA20-'[3]CURR SHARE TO GDP'!DM1745</f>
        <v>0</v>
      </c>
      <c r="CY20" s="432">
        <f>AB20-'[3]CURR SHARE TO GDP'!DN1745</f>
        <v>0</v>
      </c>
      <c r="CZ20" s="434"/>
      <c r="DA20" s="432">
        <f>AD20-'[3]CURR SHARE TO GDP'!DO1745</f>
        <v>0</v>
      </c>
      <c r="DB20" s="432">
        <f>AE20-'[3]CURR SHARE TO GDP'!DP1745</f>
        <v>0</v>
      </c>
      <c r="DC20" s="432">
        <f>AF20-'[3]CURR SHARE TO GDP'!DQ1745</f>
        <v>0</v>
      </c>
      <c r="DD20" s="432">
        <f>AG20-'[3]CURR SHARE TO GDP'!DR1745</f>
        <v>0</v>
      </c>
      <c r="DE20" s="434"/>
      <c r="DF20" s="432">
        <f>AI20-'[3]CURR SHARE TO GDP'!DS1745</f>
        <v>0</v>
      </c>
      <c r="DG20" s="432">
        <f>AJ20-'[3]CURR SHARE TO GDP'!DT1745</f>
        <v>0</v>
      </c>
      <c r="DH20" s="432">
        <f>AK20-'[3]CURR SHARE TO GDP'!DU1745</f>
        <v>0</v>
      </c>
      <c r="DI20" s="432">
        <f>AL20-'[3]CURR SHARE TO GDP'!DV1745</f>
        <v>0</v>
      </c>
      <c r="DJ20" s="434"/>
      <c r="DK20" s="432">
        <f>AN20-'[3]CURR SHARE TO GDP'!DW1745</f>
        <v>0</v>
      </c>
      <c r="DL20" s="432">
        <f>AO20-'[3]CURR SHARE TO GDP'!DX1745</f>
        <v>0</v>
      </c>
      <c r="DM20" s="432">
        <f>AP20-'[3]CURR SHARE TO GDP'!DY1745</f>
        <v>0</v>
      </c>
      <c r="DN20" s="432">
        <f>AQ20-'[3]CURR SHARE TO GDP'!DZ1745</f>
        <v>0</v>
      </c>
      <c r="DO20" s="434"/>
      <c r="DP20" s="432">
        <f>AS20-'[3]CURR SHARE TO GDP'!EA1745</f>
        <v>0</v>
      </c>
      <c r="DQ20" s="432">
        <f>AT20-'[3]CURR SHARE TO GDP'!EB1745</f>
        <v>0</v>
      </c>
      <c r="DR20" s="432">
        <f>AU20-'[3]CURR SHARE TO GDP'!EC1745</f>
        <v>0</v>
      </c>
      <c r="DS20" s="432">
        <f>AV20-'[3]CURR SHARE TO GDP'!ED1745</f>
        <v>0</v>
      </c>
      <c r="DT20" s="434"/>
      <c r="DU20" s="432">
        <f>AX20-'[3]CURR SHARE TO GDP'!EE1745</f>
        <v>0</v>
      </c>
      <c r="DV20" s="432">
        <f>AY20-'[3]CURR SHARE TO GDP'!EF1745</f>
        <v>0</v>
      </c>
      <c r="DW20" s="432">
        <f>AZ20-'[3]CURR SHARE TO GDP'!EG1745</f>
        <v>0</v>
      </c>
      <c r="DX20" s="432">
        <f>BA20-'[3]CURR SHARE TO GDP'!EH1745</f>
        <v>0</v>
      </c>
      <c r="DY20" s="434"/>
      <c r="DZ20" s="432">
        <f>BC20-'[3]CURR SHARE TO GDP'!EI1745</f>
        <v>0</v>
      </c>
      <c r="EA20" s="432">
        <f>BD20-'[3]CURR SHARE TO GDP'!EJ1745</f>
        <v>0</v>
      </c>
      <c r="EB20" s="432">
        <f>BE20-'[3]CURR SHARE TO GDP'!EK1745</f>
        <v>0</v>
      </c>
      <c r="EC20" s="432">
        <f>BF20-'[3]CURR SHARE TO GDP'!EL1745</f>
        <v>0</v>
      </c>
      <c r="ED20" s="434"/>
      <c r="EE20" s="432">
        <f>BH20-'[3]CURR SHARE TO GDP'!EM1745</f>
        <v>0</v>
      </c>
      <c r="EF20" s="432">
        <f>BI20-'[3]CURR SHARE TO GDP'!EN1745</f>
        <v>0</v>
      </c>
      <c r="EG20" s="432">
        <f>BJ20-'[3]CURR SHARE TO GDP'!EO1745</f>
        <v>0</v>
      </c>
      <c r="EH20" s="432">
        <f>BK20-'[3]CURR SHARE TO GDP'!EP1745</f>
        <v>0</v>
      </c>
      <c r="EI20" s="434"/>
      <c r="EJ20" s="432">
        <f>BM20-'[3]CURR SHARE TO GDP'!EQ1745</f>
        <v>0</v>
      </c>
      <c r="EK20" s="432">
        <f>BN20-'[3]CURR SHARE TO GDP'!ER1745</f>
        <v>0</v>
      </c>
      <c r="EL20" s="432">
        <f>BO20-'[3]CURR SHARE TO GDP'!ES1745</f>
        <v>0</v>
      </c>
      <c r="EM20" s="432">
        <f>BP20-'[3]CURR SHARE TO GDP'!ET1745</f>
        <v>0</v>
      </c>
      <c r="EN20" s="434"/>
      <c r="EO20" s="432">
        <f>BR20-'[3]CURR SHARE TO GDP'!EU1745</f>
        <v>0</v>
      </c>
      <c r="EP20" s="432">
        <f>BS20-'[3]CURR SHARE TO GDP'!EV1745</f>
        <v>0</v>
      </c>
      <c r="EQ20" s="432" t="e">
        <f>BT20-'[3]CURR SHARE TO GDP'!EW1745</f>
        <v>#DIV/0!</v>
      </c>
      <c r="ER20" s="432" t="e">
        <f>BU20-'[3]CURR SHARE TO GDP'!EX1745</f>
        <v>#DIV/0!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65">
        <f>('8A'!H21/'8A'!H$33)*100</f>
        <v>8.7004337788139505</v>
      </c>
      <c r="I21" s="65">
        <f>('8A'!I21/'8A'!I$33)*100</f>
        <v>8.3468285944642098</v>
      </c>
      <c r="J21" s="65">
        <f>('8A'!J21/'8A'!J$33)*100</f>
        <v>8.5491996295154404</v>
      </c>
      <c r="K21" s="65">
        <f>('8A'!K21/'8A'!K$33)*100</f>
        <v>8.105516277319186</v>
      </c>
      <c r="L21" s="65">
        <f>('8A'!L21/'8A'!L$33)*100</f>
        <v>7.4080842704593515</v>
      </c>
      <c r="M21" s="65">
        <f>('8A'!M21/'8A'!M$33)*100</f>
        <v>7.1438944052699167</v>
      </c>
      <c r="N21" s="65">
        <f>('8A'!N21/'8A'!N$33)*100</f>
        <v>7.5162523421408682</v>
      </c>
      <c r="O21" s="65">
        <f>('8A'!O21/'8A'!O$33)*100</f>
        <v>7.3289026126741135</v>
      </c>
      <c r="P21" s="65">
        <f>('8A'!P21/'8A'!P$33)*100</f>
        <v>7.6847199284727443</v>
      </c>
      <c r="Q21" s="65">
        <f>('8A'!Q21/'8A'!Q$33)*100</f>
        <v>8.0330600004976809</v>
      </c>
      <c r="R21" s="65" t="e">
        <f>('8A'!R21/'8A'!R$33)*100</f>
        <v>#DIV/0!</v>
      </c>
      <c r="S21" s="68"/>
      <c r="T21" s="65">
        <f>('8A'!T21/'8A'!T$33)*100</f>
        <v>9.4437331779269016</v>
      </c>
      <c r="U21" s="65">
        <f>('8A'!U21/'8A'!U$33)*100</f>
        <v>8.5932289695225439</v>
      </c>
      <c r="V21" s="65">
        <f>('8A'!V21/'8A'!V$33)*100</f>
        <v>8.5128005522872208</v>
      </c>
      <c r="W21" s="65">
        <f>('8A'!W21/'8A'!W$33)*100</f>
        <v>8.3042998961733012</v>
      </c>
      <c r="X21" s="65"/>
      <c r="Y21" s="65">
        <f>('8A'!Y21/'8A'!Y$33)*100</f>
        <v>8.3697718725056731</v>
      </c>
      <c r="Z21" s="65">
        <f>('8A'!Z21/'8A'!Z$33)*100</f>
        <v>8.9432247843567936</v>
      </c>
      <c r="AA21" s="65">
        <f>('8A'!AA21/'8A'!AA$33)*100</f>
        <v>8.1384253552400221</v>
      </c>
      <c r="AB21" s="65">
        <f>('8A'!AB21/'8A'!AB$33)*100</f>
        <v>7.9820602797311775</v>
      </c>
      <c r="AC21" s="65"/>
      <c r="AD21" s="65">
        <f>('8A'!AD21/'8A'!AD$33)*100</f>
        <v>9.3108137281814933</v>
      </c>
      <c r="AE21" s="65">
        <f>('8A'!AE21/'8A'!AE$33)*100</f>
        <v>8.5759956309650232</v>
      </c>
      <c r="AF21" s="65">
        <f>('8A'!AF21/'8A'!AF$33)*100</f>
        <v>8.3656200347654526</v>
      </c>
      <c r="AG21" s="65">
        <f>('8A'!AG21/'8A'!AG$33)*100</f>
        <v>8.0080369403595046</v>
      </c>
      <c r="AH21" s="65"/>
      <c r="AI21" s="65">
        <f>('8A'!AI21/'8A'!AI$33)*100</f>
        <v>8.4523800549727266</v>
      </c>
      <c r="AJ21" s="65">
        <f>('8A'!AJ21/'8A'!AJ$33)*100</f>
        <v>8.1866717359078631</v>
      </c>
      <c r="AK21" s="65">
        <f>('8A'!AK21/'8A'!AK$33)*100</f>
        <v>8.2353752790522456</v>
      </c>
      <c r="AL21" s="65">
        <f>('8A'!AL21/'8A'!AL$33)*100</f>
        <v>7.5866295534210622</v>
      </c>
      <c r="AM21" s="65"/>
      <c r="AN21" s="65">
        <f>('8A'!AN21/'8A'!AN$33)*100</f>
        <v>7.5419549225630975</v>
      </c>
      <c r="AO21" s="65">
        <f>('8A'!AO21/'8A'!AO$33)*100</f>
        <v>7.5798263820603413</v>
      </c>
      <c r="AP21" s="65">
        <f>('8A'!AP21/'8A'!AP$33)*100</f>
        <v>7.4259862992206935</v>
      </c>
      <c r="AQ21" s="65">
        <f>('8A'!AQ21/'8A'!AQ$33)*100</f>
        <v>7.1073535841640876</v>
      </c>
      <c r="AR21" s="65"/>
      <c r="AS21" s="65">
        <f>('8A'!AS21/'8A'!AS$33)*100</f>
        <v>6.8865843077043101</v>
      </c>
      <c r="AT21" s="65">
        <f>('8A'!AT21/'8A'!AT$33)*100</f>
        <v>8.057834039854189</v>
      </c>
      <c r="AU21" s="65">
        <f>('8A'!AU21/'8A'!AU$33)*100</f>
        <v>7.1626125524045774</v>
      </c>
      <c r="AV21" s="65">
        <f>('8A'!AV21/'8A'!AV$33)*100</f>
        <v>6.6445251340996352</v>
      </c>
      <c r="AW21" s="65"/>
      <c r="AX21" s="65">
        <f>('8A'!AX21/'8A'!AX$33)*100</f>
        <v>7.6543291100723874</v>
      </c>
      <c r="AY21" s="65">
        <f>('8A'!AY21/'8A'!AY$33)*100</f>
        <v>7.670508319470799</v>
      </c>
      <c r="AZ21" s="65">
        <f>('8A'!AZ21/'8A'!AZ$33)*100</f>
        <v>7.5222290809369916</v>
      </c>
      <c r="BA21" s="65">
        <f>('8A'!BA21/'8A'!BA$33)*100</f>
        <v>7.25411043084131</v>
      </c>
      <c r="BB21" s="65"/>
      <c r="BC21" s="65">
        <f>('8A'!BC21/'8A'!BC$33)*100</f>
        <v>7.7589958625597033</v>
      </c>
      <c r="BD21" s="65">
        <f>('8A'!BD21/'8A'!BD$33)*100</f>
        <v>7.2048361587335963</v>
      </c>
      <c r="BE21" s="65">
        <f>('8A'!BE21/'8A'!BE$33)*100</f>
        <v>7.0521905525323421</v>
      </c>
      <c r="BF21" s="65">
        <f>('8A'!BF21/'8A'!BF$33)*100</f>
        <v>7.329208345222141</v>
      </c>
      <c r="BG21" s="65"/>
      <c r="BH21" s="65">
        <f>('8A'!BH21/'8A'!BH$33)*100</f>
        <v>7.7386701931463353</v>
      </c>
      <c r="BI21" s="65">
        <f>('8A'!BI21/'8A'!BI$33)*100</f>
        <v>7.712925946264737</v>
      </c>
      <c r="BJ21" s="65">
        <f>('8A'!BJ21/'8A'!BJ$33)*100</f>
        <v>7.3619590829253916</v>
      </c>
      <c r="BK21" s="65">
        <f>('8A'!BK21/'8A'!BK$33)*100</f>
        <v>7.9220375468385269</v>
      </c>
      <c r="BL21" s="543"/>
      <c r="BM21" s="572">
        <f>('8A'!BM21/'8A'!BM$33)*100</f>
        <v>8.1105544252921966</v>
      </c>
      <c r="BN21" s="572">
        <f>('8A'!BN21/'8A'!BN$33)*100</f>
        <v>8.2031923364293817</v>
      </c>
      <c r="BO21" s="65">
        <f>('8A'!BO21/'8A'!BO$33)*100</f>
        <v>7.9739231219220841</v>
      </c>
      <c r="BP21" s="65">
        <f>('8A'!BP21/'8A'!BP$33)*100</f>
        <v>7.8578475008225634</v>
      </c>
      <c r="BQ21" s="543"/>
      <c r="BR21" s="572">
        <f>('8A'!BR21/'8A'!BR$33)*100</f>
        <v>8.1813142629819762</v>
      </c>
      <c r="BS21" s="572">
        <f>('8A'!BS21/'8A'!BS$33)*100</f>
        <v>9.1184279306982994</v>
      </c>
      <c r="BT21" s="65" t="e">
        <f>('8A'!BT21/'8A'!BT$33)*100</f>
        <v>#DIV/0!</v>
      </c>
      <c r="BU21" s="65" t="e">
        <f>('8A'!BU21/'8A'!BU$33)*100</f>
        <v>#DIV/0!</v>
      </c>
      <c r="BV21" s="65"/>
      <c r="BW21" s="65"/>
      <c r="BX21" s="79"/>
      <c r="BY21" s="751"/>
      <c r="BZ21" s="751"/>
      <c r="CA21" s="752" t="s">
        <v>97</v>
      </c>
      <c r="CB21" s="752"/>
      <c r="CC21" s="752"/>
      <c r="CD21" s="80"/>
      <c r="CE21" s="432">
        <f>H21-'[3]CURR SHARE TO GDP'!FV1746</f>
        <v>0</v>
      </c>
      <c r="CF21" s="432">
        <f>I21-'[3]CURR SHARE TO GDP'!FW1746</f>
        <v>0</v>
      </c>
      <c r="CG21" s="432">
        <f>J21-'[3]CURR SHARE TO GDP'!FX1746</f>
        <v>0</v>
      </c>
      <c r="CH21" s="432">
        <f>K21-'[3]CURR SHARE TO GDP'!FY1746</f>
        <v>0</v>
      </c>
      <c r="CI21" s="432">
        <f>L21-'[3]CURR SHARE TO GDP'!FZ1746</f>
        <v>0</v>
      </c>
      <c r="CJ21" s="432">
        <f>M21-'[3]CURR SHARE TO GDP'!GA1746</f>
        <v>0</v>
      </c>
      <c r="CK21" s="432">
        <f>N21-'[3]CURR SHARE TO GDP'!GB1746</f>
        <v>0</v>
      </c>
      <c r="CL21" s="432">
        <f>O21-'[3]CURR SHARE TO GDP'!GC1746</f>
        <v>0</v>
      </c>
      <c r="CM21" s="432">
        <f>P21-'[3]CURR SHARE TO GDP'!GD1746</f>
        <v>0</v>
      </c>
      <c r="CN21" s="432">
        <f>Q21-'[3]CURR SHARE TO GDP'!GE1746</f>
        <v>0</v>
      </c>
      <c r="CO21" s="432" t="e">
        <f>R21-'[3]CURR SHARE TO GDP'!GF1746</f>
        <v>#DIV/0!</v>
      </c>
      <c r="CP21" s="434"/>
      <c r="CQ21" s="432">
        <f>T21-'[3]CURR SHARE TO GDP'!DG1746</f>
        <v>0</v>
      </c>
      <c r="CR21" s="432">
        <f>U21-'[3]CURR SHARE TO GDP'!DH1746</f>
        <v>0</v>
      </c>
      <c r="CS21" s="432">
        <f>V21-'[3]CURR SHARE TO GDP'!DI1746</f>
        <v>0</v>
      </c>
      <c r="CT21" s="432">
        <f>W21-'[3]CURR SHARE TO GDP'!DJ1746</f>
        <v>0</v>
      </c>
      <c r="CU21" s="434"/>
      <c r="CV21" s="432">
        <f>Y21-'[3]CURR SHARE TO GDP'!DK1746</f>
        <v>0</v>
      </c>
      <c r="CW21" s="432">
        <f>Z21-'[3]CURR SHARE TO GDP'!DL1746</f>
        <v>0</v>
      </c>
      <c r="CX21" s="432">
        <f>AA21-'[3]CURR SHARE TO GDP'!DM1746</f>
        <v>0</v>
      </c>
      <c r="CY21" s="432">
        <f>AB21-'[3]CURR SHARE TO GDP'!DN1746</f>
        <v>0</v>
      </c>
      <c r="CZ21" s="434"/>
      <c r="DA21" s="432">
        <f>AD21-'[3]CURR SHARE TO GDP'!DO1746</f>
        <v>0</v>
      </c>
      <c r="DB21" s="432">
        <f>AE21-'[3]CURR SHARE TO GDP'!DP1746</f>
        <v>0</v>
      </c>
      <c r="DC21" s="432">
        <f>AF21-'[3]CURR SHARE TO GDP'!DQ1746</f>
        <v>0</v>
      </c>
      <c r="DD21" s="432">
        <f>AG21-'[3]CURR SHARE TO GDP'!DR1746</f>
        <v>0</v>
      </c>
      <c r="DE21" s="434"/>
      <c r="DF21" s="432">
        <f>AI21-'[3]CURR SHARE TO GDP'!DS1746</f>
        <v>0</v>
      </c>
      <c r="DG21" s="432">
        <f>AJ21-'[3]CURR SHARE TO GDP'!DT1746</f>
        <v>0</v>
      </c>
      <c r="DH21" s="432">
        <f>AK21-'[3]CURR SHARE TO GDP'!DU1746</f>
        <v>0</v>
      </c>
      <c r="DI21" s="432">
        <f>AL21-'[3]CURR SHARE TO GDP'!DV1746</f>
        <v>0</v>
      </c>
      <c r="DJ21" s="434"/>
      <c r="DK21" s="432">
        <f>AN21-'[3]CURR SHARE TO GDP'!DW1746</f>
        <v>0</v>
      </c>
      <c r="DL21" s="432">
        <f>AO21-'[3]CURR SHARE TO GDP'!DX1746</f>
        <v>0</v>
      </c>
      <c r="DM21" s="432">
        <f>AP21-'[3]CURR SHARE TO GDP'!DY1746</f>
        <v>0</v>
      </c>
      <c r="DN21" s="432">
        <f>AQ21-'[3]CURR SHARE TO GDP'!DZ1746</f>
        <v>0</v>
      </c>
      <c r="DO21" s="434"/>
      <c r="DP21" s="432">
        <f>AS21-'[3]CURR SHARE TO GDP'!EA1746</f>
        <v>0</v>
      </c>
      <c r="DQ21" s="432">
        <f>AT21-'[3]CURR SHARE TO GDP'!EB1746</f>
        <v>0</v>
      </c>
      <c r="DR21" s="432">
        <f>AU21-'[3]CURR SHARE TO GDP'!EC1746</f>
        <v>0</v>
      </c>
      <c r="DS21" s="432">
        <f>AV21-'[3]CURR SHARE TO GDP'!ED1746</f>
        <v>0</v>
      </c>
      <c r="DT21" s="434"/>
      <c r="DU21" s="432">
        <f>AX21-'[3]CURR SHARE TO GDP'!EE1746</f>
        <v>0</v>
      </c>
      <c r="DV21" s="432">
        <f>AY21-'[3]CURR SHARE TO GDP'!EF1746</f>
        <v>0</v>
      </c>
      <c r="DW21" s="432">
        <f>AZ21-'[3]CURR SHARE TO GDP'!EG1746</f>
        <v>0</v>
      </c>
      <c r="DX21" s="432">
        <f>BA21-'[3]CURR SHARE TO GDP'!EH1746</f>
        <v>0</v>
      </c>
      <c r="DY21" s="434"/>
      <c r="DZ21" s="432">
        <f>BC21-'[3]CURR SHARE TO GDP'!EI1746</f>
        <v>0</v>
      </c>
      <c r="EA21" s="432">
        <f>BD21-'[3]CURR SHARE TO GDP'!EJ1746</f>
        <v>0</v>
      </c>
      <c r="EB21" s="432">
        <f>BE21-'[3]CURR SHARE TO GDP'!EK1746</f>
        <v>0</v>
      </c>
      <c r="EC21" s="432">
        <f>BF21-'[3]CURR SHARE TO GDP'!EL1746</f>
        <v>0</v>
      </c>
      <c r="ED21" s="434"/>
      <c r="EE21" s="432">
        <f>BH21-'[3]CURR SHARE TO GDP'!EM1746</f>
        <v>0</v>
      </c>
      <c r="EF21" s="432">
        <f>BI21-'[3]CURR SHARE TO GDP'!EN1746</f>
        <v>0</v>
      </c>
      <c r="EG21" s="432">
        <f>BJ21-'[3]CURR SHARE TO GDP'!EO1746</f>
        <v>0</v>
      </c>
      <c r="EH21" s="432">
        <f>BK21-'[3]CURR SHARE TO GDP'!EP1746</f>
        <v>0</v>
      </c>
      <c r="EI21" s="434"/>
      <c r="EJ21" s="432">
        <f>BM21-'[3]CURR SHARE TO GDP'!EQ1746</f>
        <v>0</v>
      </c>
      <c r="EK21" s="432">
        <f>BN21-'[3]CURR SHARE TO GDP'!ER1746</f>
        <v>0</v>
      </c>
      <c r="EL21" s="432">
        <f>BO21-'[3]CURR SHARE TO GDP'!ES1746</f>
        <v>0</v>
      </c>
      <c r="EM21" s="432">
        <f>BP21-'[3]CURR SHARE TO GDP'!ET1746</f>
        <v>0</v>
      </c>
      <c r="EN21" s="434"/>
      <c r="EO21" s="432">
        <f>BR21-'[3]CURR SHARE TO GDP'!EU1746</f>
        <v>0</v>
      </c>
      <c r="EP21" s="432">
        <f>BS21-'[3]CURR SHARE TO GDP'!EV1746</f>
        <v>0</v>
      </c>
      <c r="EQ21" s="432" t="e">
        <f>BT21-'[3]CURR SHARE TO GDP'!EW1746</f>
        <v>#DIV/0!</v>
      </c>
      <c r="ER21" s="432" t="e">
        <f>BU21-'[3]CURR SHARE TO GDP'!EX1746</f>
        <v>#DIV/0!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65">
        <f>('8A'!H22/'8A'!H$33)*100</f>
        <v>2.3607366913969909</v>
      </c>
      <c r="I22" s="65">
        <f>('8A'!I22/'8A'!I$33)*100</f>
        <v>2.1656406811385787</v>
      </c>
      <c r="J22" s="65">
        <f>('8A'!J22/'8A'!J$33)*100</f>
        <v>1.996200580727064</v>
      </c>
      <c r="K22" s="65">
        <f>('8A'!K22/'8A'!K$33)*100</f>
        <v>1.9103271000919342</v>
      </c>
      <c r="L22" s="65">
        <f>('8A'!L22/'8A'!L$33)*100</f>
        <v>1.880046524788997</v>
      </c>
      <c r="M22" s="65">
        <f>('8A'!M22/'8A'!M$33)*100</f>
        <v>1.8066816945581037</v>
      </c>
      <c r="N22" s="65">
        <f>('8A'!N22/'8A'!N$33)*100</f>
        <v>1.7029677515249357</v>
      </c>
      <c r="O22" s="65">
        <f>('8A'!O22/'8A'!O$33)*100</f>
        <v>1.5265271758418342</v>
      </c>
      <c r="P22" s="65">
        <f>('8A'!P22/'8A'!P$33)*100</f>
        <v>1.5629220472946521</v>
      </c>
      <c r="Q22" s="65">
        <f>('8A'!Q22/'8A'!Q$33)*100</f>
        <v>1.5648489883555237</v>
      </c>
      <c r="R22" s="65" t="e">
        <f>('8A'!R22/'8A'!R$33)*100</f>
        <v>#DIV/0!</v>
      </c>
      <c r="S22" s="68"/>
      <c r="T22" s="65">
        <f>('8A'!T22/'8A'!T$33)*100</f>
        <v>2.3030979270220779</v>
      </c>
      <c r="U22" s="65">
        <f>('8A'!U22/'8A'!U$33)*100</f>
        <v>2.6096796181425623</v>
      </c>
      <c r="V22" s="65">
        <f>('8A'!V22/'8A'!V$33)*100</f>
        <v>2.3487488288592857</v>
      </c>
      <c r="W22" s="65">
        <f>('8A'!W22/'8A'!W$33)*100</f>
        <v>2.1928486675303582</v>
      </c>
      <c r="X22" s="65"/>
      <c r="Y22" s="65">
        <f>('8A'!Y22/'8A'!Y$33)*100</f>
        <v>2.1487460931011713</v>
      </c>
      <c r="Z22" s="65">
        <f>('8A'!Z22/'8A'!Z$33)*100</f>
        <v>2.514548074435079</v>
      </c>
      <c r="AA22" s="65">
        <f>('8A'!AA22/'8A'!AA$33)*100</f>
        <v>1.9803091523616589</v>
      </c>
      <c r="AB22" s="65">
        <f>('8A'!AB22/'8A'!AB$33)*100</f>
        <v>2.0390992739878562</v>
      </c>
      <c r="AC22" s="65"/>
      <c r="AD22" s="65">
        <f>('8A'!AD22/'8A'!AD$33)*100</f>
        <v>1.9727210195845291</v>
      </c>
      <c r="AE22" s="65">
        <f>('8A'!AE22/'8A'!AE$33)*100</f>
        <v>2.2532953379903917</v>
      </c>
      <c r="AF22" s="65">
        <f>('8A'!AF22/'8A'!AF$33)*100</f>
        <v>1.9569570119537385</v>
      </c>
      <c r="AG22" s="65">
        <f>('8A'!AG22/'8A'!AG$33)*100</f>
        <v>1.8171418795195231</v>
      </c>
      <c r="AH22" s="65"/>
      <c r="AI22" s="65">
        <f>('8A'!AI22/'8A'!AI$33)*100</f>
        <v>1.8993834139493202</v>
      </c>
      <c r="AJ22" s="65">
        <f>('8A'!AJ22/'8A'!AJ$33)*100</f>
        <v>2.0704471667877073</v>
      </c>
      <c r="AK22" s="65">
        <f>('8A'!AK22/'8A'!AK$33)*100</f>
        <v>1.8528823197207975</v>
      </c>
      <c r="AL22" s="65">
        <f>('8A'!AL22/'8A'!AL$33)*100</f>
        <v>1.8266178231667887</v>
      </c>
      <c r="AM22" s="65"/>
      <c r="AN22" s="65">
        <f>('8A'!AN22/'8A'!AN$33)*100</f>
        <v>1.8024888938854233</v>
      </c>
      <c r="AO22" s="65">
        <f>('8A'!AO22/'8A'!AO$33)*100</f>
        <v>2.0210342871011058</v>
      </c>
      <c r="AP22" s="65">
        <f>('8A'!AP22/'8A'!AP$33)*100</f>
        <v>1.893277502580037</v>
      </c>
      <c r="AQ22" s="65">
        <f>('8A'!AQ22/'8A'!AQ$33)*100</f>
        <v>1.8060356492358491</v>
      </c>
      <c r="AR22" s="65"/>
      <c r="AS22" s="65">
        <f>('8A'!AS22/'8A'!AS$33)*100</f>
        <v>1.7480010818003215</v>
      </c>
      <c r="AT22" s="65">
        <f>('8A'!AT22/'8A'!AT$33)*100</f>
        <v>2.2363634197349507</v>
      </c>
      <c r="AU22" s="65">
        <f>('8A'!AU22/'8A'!AU$33)*100</f>
        <v>1.6842266918431887</v>
      </c>
      <c r="AV22" s="65">
        <f>('8A'!AV22/'8A'!AV$33)*100</f>
        <v>1.6391866282770988</v>
      </c>
      <c r="AW22" s="65"/>
      <c r="AX22" s="65">
        <f>('8A'!AX22/'8A'!AX$33)*100</f>
        <v>1.6410905245220635</v>
      </c>
      <c r="AY22" s="65">
        <f>('8A'!AY22/'8A'!AY$33)*100</f>
        <v>1.9385747504027546</v>
      </c>
      <c r="AZ22" s="65">
        <f>('8A'!AZ22/'8A'!AZ$33)*100</f>
        <v>1.8021916678134446</v>
      </c>
      <c r="BA22" s="65">
        <f>('8A'!BA22/'8A'!BA$33)*100</f>
        <v>1.4608109532527762</v>
      </c>
      <c r="BB22" s="65"/>
      <c r="BC22" s="65">
        <f>('8A'!BC22/'8A'!BC$33)*100</f>
        <v>1.4385872310154875</v>
      </c>
      <c r="BD22" s="65">
        <f>('8A'!BD22/'8A'!BD$33)*100</f>
        <v>1.6635994985660763</v>
      </c>
      <c r="BE22" s="65">
        <f>('8A'!BE22/'8A'!BE$33)*100</f>
        <v>1.6149464165101903</v>
      </c>
      <c r="BF22" s="65">
        <f>('8A'!BF22/'8A'!BF$33)*100</f>
        <v>1.3885942692536921</v>
      </c>
      <c r="BG22" s="65"/>
      <c r="BH22" s="65">
        <f>('8A'!BH22/'8A'!BH$33)*100</f>
        <v>1.3895109405816508</v>
      </c>
      <c r="BI22" s="65">
        <f>('8A'!BI22/'8A'!BI$33)*100</f>
        <v>1.8571596502726395</v>
      </c>
      <c r="BJ22" s="65">
        <f>('8A'!BJ22/'8A'!BJ$33)*100</f>
        <v>1.6226524692898554</v>
      </c>
      <c r="BK22" s="65">
        <f>('8A'!BK22/'8A'!BK$33)*100</f>
        <v>1.3938414214325325</v>
      </c>
      <c r="BL22" s="543"/>
      <c r="BM22" s="572">
        <f>('8A'!BM22/'8A'!BM$33)*100</f>
        <v>1.3855116740639102</v>
      </c>
      <c r="BN22" s="572">
        <f>('8A'!BN22/'8A'!BN$33)*100</f>
        <v>1.7945098157552419</v>
      </c>
      <c r="BO22" s="65">
        <f>('8A'!BO22/'8A'!BO$33)*100</f>
        <v>1.6841817767164808</v>
      </c>
      <c r="BP22" s="65">
        <f>('8A'!BP22/'8A'!BP$33)*100</f>
        <v>1.3974696722095197</v>
      </c>
      <c r="BQ22" s="543"/>
      <c r="BR22" s="572">
        <f>('8A'!BR22/'8A'!BR$33)*100</f>
        <v>1.4342108954226633</v>
      </c>
      <c r="BS22" s="572">
        <f>('8A'!BS22/'8A'!BS$33)*100</f>
        <v>1.7459258483858167</v>
      </c>
      <c r="BT22" s="65" t="e">
        <f>('8A'!BT22/'8A'!BT$33)*100</f>
        <v>#DIV/0!</v>
      </c>
      <c r="BU22" s="65" t="e">
        <f>('8A'!BU22/'8A'!BU$33)*100</f>
        <v>#DIV/0!</v>
      </c>
      <c r="BV22" s="65"/>
      <c r="BW22" s="65"/>
      <c r="BX22" s="79"/>
      <c r="BY22" s="751"/>
      <c r="BZ22" s="751"/>
      <c r="CA22" s="752" t="s">
        <v>192</v>
      </c>
      <c r="CB22" s="752"/>
      <c r="CC22" s="752"/>
      <c r="CD22" s="80"/>
      <c r="CE22" s="432">
        <f>H22-'[3]CURR SHARE TO GDP'!FV1747</f>
        <v>0</v>
      </c>
      <c r="CF22" s="432">
        <f>I22-'[3]CURR SHARE TO GDP'!FW1747</f>
        <v>0</v>
      </c>
      <c r="CG22" s="432">
        <f>J22-'[3]CURR SHARE TO GDP'!FX1747</f>
        <v>0</v>
      </c>
      <c r="CH22" s="432">
        <f>K22-'[3]CURR SHARE TO GDP'!FY1747</f>
        <v>0</v>
      </c>
      <c r="CI22" s="432">
        <f>L22-'[3]CURR SHARE TO GDP'!FZ1747</f>
        <v>0</v>
      </c>
      <c r="CJ22" s="432">
        <f>M22-'[3]CURR SHARE TO GDP'!GA1747</f>
        <v>0</v>
      </c>
      <c r="CK22" s="432">
        <f>N22-'[3]CURR SHARE TO GDP'!GB1747</f>
        <v>0</v>
      </c>
      <c r="CL22" s="432">
        <f>O22-'[3]CURR SHARE TO GDP'!GC1747</f>
        <v>0</v>
      </c>
      <c r="CM22" s="432">
        <f>P22-'[3]CURR SHARE TO GDP'!GD1747</f>
        <v>0</v>
      </c>
      <c r="CN22" s="432">
        <f>Q22-'[3]CURR SHARE TO GDP'!GE1747</f>
        <v>0</v>
      </c>
      <c r="CO22" s="432" t="e">
        <f>R22-'[3]CURR SHARE TO GDP'!GF1747</f>
        <v>#DIV/0!</v>
      </c>
      <c r="CP22" s="434"/>
      <c r="CQ22" s="432">
        <f>T22-'[3]CURR SHARE TO GDP'!DG1747</f>
        <v>0</v>
      </c>
      <c r="CR22" s="432">
        <f>U22-'[3]CURR SHARE TO GDP'!DH1747</f>
        <v>0</v>
      </c>
      <c r="CS22" s="432">
        <f>V22-'[3]CURR SHARE TO GDP'!DI1747</f>
        <v>0</v>
      </c>
      <c r="CT22" s="432">
        <f>W22-'[3]CURR SHARE TO GDP'!DJ1747</f>
        <v>0</v>
      </c>
      <c r="CU22" s="434"/>
      <c r="CV22" s="432">
        <f>Y22-'[3]CURR SHARE TO GDP'!DK1747</f>
        <v>0</v>
      </c>
      <c r="CW22" s="432">
        <f>Z22-'[3]CURR SHARE TO GDP'!DL1747</f>
        <v>0</v>
      </c>
      <c r="CX22" s="432">
        <f>AA22-'[3]CURR SHARE TO GDP'!DM1747</f>
        <v>0</v>
      </c>
      <c r="CY22" s="432">
        <f>AB22-'[3]CURR SHARE TO GDP'!DN1747</f>
        <v>0</v>
      </c>
      <c r="CZ22" s="434"/>
      <c r="DA22" s="432">
        <f>AD22-'[3]CURR SHARE TO GDP'!DO1747</f>
        <v>0</v>
      </c>
      <c r="DB22" s="432">
        <f>AE22-'[3]CURR SHARE TO GDP'!DP1747</f>
        <v>0</v>
      </c>
      <c r="DC22" s="432">
        <f>AF22-'[3]CURR SHARE TO GDP'!DQ1747</f>
        <v>0</v>
      </c>
      <c r="DD22" s="432">
        <f>AG22-'[3]CURR SHARE TO GDP'!DR1747</f>
        <v>0</v>
      </c>
      <c r="DE22" s="434"/>
      <c r="DF22" s="432">
        <f>AI22-'[3]CURR SHARE TO GDP'!DS1747</f>
        <v>0</v>
      </c>
      <c r="DG22" s="432">
        <f>AJ22-'[3]CURR SHARE TO GDP'!DT1747</f>
        <v>0</v>
      </c>
      <c r="DH22" s="432">
        <f>AK22-'[3]CURR SHARE TO GDP'!DU1747</f>
        <v>0</v>
      </c>
      <c r="DI22" s="432">
        <f>AL22-'[3]CURR SHARE TO GDP'!DV1747</f>
        <v>0</v>
      </c>
      <c r="DJ22" s="434"/>
      <c r="DK22" s="432">
        <f>AN22-'[3]CURR SHARE TO GDP'!DW1747</f>
        <v>0</v>
      </c>
      <c r="DL22" s="432">
        <f>AO22-'[3]CURR SHARE TO GDP'!DX1747</f>
        <v>0</v>
      </c>
      <c r="DM22" s="432">
        <f>AP22-'[3]CURR SHARE TO GDP'!DY1747</f>
        <v>0</v>
      </c>
      <c r="DN22" s="432">
        <f>AQ22-'[3]CURR SHARE TO GDP'!DZ1747</f>
        <v>0</v>
      </c>
      <c r="DO22" s="434"/>
      <c r="DP22" s="432">
        <f>AS22-'[3]CURR SHARE TO GDP'!EA1747</f>
        <v>0</v>
      </c>
      <c r="DQ22" s="432">
        <f>AT22-'[3]CURR SHARE TO GDP'!EB1747</f>
        <v>0</v>
      </c>
      <c r="DR22" s="432">
        <f>AU22-'[3]CURR SHARE TO GDP'!EC1747</f>
        <v>0</v>
      </c>
      <c r="DS22" s="432">
        <f>AV22-'[3]CURR SHARE TO GDP'!ED1747</f>
        <v>0</v>
      </c>
      <c r="DT22" s="434"/>
      <c r="DU22" s="432">
        <f>AX22-'[3]CURR SHARE TO GDP'!EE1747</f>
        <v>0</v>
      </c>
      <c r="DV22" s="432">
        <f>AY22-'[3]CURR SHARE TO GDP'!EF1747</f>
        <v>0</v>
      </c>
      <c r="DW22" s="432">
        <f>AZ22-'[3]CURR SHARE TO GDP'!EG1747</f>
        <v>0</v>
      </c>
      <c r="DX22" s="432">
        <f>BA22-'[3]CURR SHARE TO GDP'!EH1747</f>
        <v>0</v>
      </c>
      <c r="DY22" s="434"/>
      <c r="DZ22" s="432">
        <f>BC22-'[3]CURR SHARE TO GDP'!EI1747</f>
        <v>0</v>
      </c>
      <c r="EA22" s="432">
        <f>BD22-'[3]CURR SHARE TO GDP'!EJ1747</f>
        <v>0</v>
      </c>
      <c r="EB22" s="432">
        <f>BE22-'[3]CURR SHARE TO GDP'!EK1747</f>
        <v>0</v>
      </c>
      <c r="EC22" s="432">
        <f>BF22-'[3]CURR SHARE TO GDP'!EL1747</f>
        <v>0</v>
      </c>
      <c r="ED22" s="434"/>
      <c r="EE22" s="432">
        <f>BH22-'[3]CURR SHARE TO GDP'!EM1747</f>
        <v>0</v>
      </c>
      <c r="EF22" s="432">
        <f>BI22-'[3]CURR SHARE TO GDP'!EN1747</f>
        <v>0</v>
      </c>
      <c r="EG22" s="432">
        <f>BJ22-'[3]CURR SHARE TO GDP'!EO1747</f>
        <v>0</v>
      </c>
      <c r="EH22" s="432">
        <f>BK22-'[3]CURR SHARE TO GDP'!EP1747</f>
        <v>0</v>
      </c>
      <c r="EI22" s="434"/>
      <c r="EJ22" s="432">
        <f>BM22-'[3]CURR SHARE TO GDP'!EQ1747</f>
        <v>0</v>
      </c>
      <c r="EK22" s="432">
        <f>BN22-'[3]CURR SHARE TO GDP'!ER1747</f>
        <v>0</v>
      </c>
      <c r="EL22" s="432">
        <f>BO22-'[3]CURR SHARE TO GDP'!ES1747</f>
        <v>0</v>
      </c>
      <c r="EM22" s="432">
        <f>BP22-'[3]CURR SHARE TO GDP'!ET1747</f>
        <v>0</v>
      </c>
      <c r="EN22" s="434"/>
      <c r="EO22" s="432">
        <f>BR22-'[3]CURR SHARE TO GDP'!EU1747</f>
        <v>0</v>
      </c>
      <c r="EP22" s="432">
        <f>BS22-'[3]CURR SHARE TO GDP'!EV1747</f>
        <v>0</v>
      </c>
      <c r="EQ22" s="432" t="e">
        <f>BT22-'[3]CURR SHARE TO GDP'!EW1747</f>
        <v>#DIV/0!</v>
      </c>
      <c r="ER22" s="432" t="e">
        <f>BU22-'[3]CURR SHARE TO GDP'!EX1747</f>
        <v>#DIV/0!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65"/>
      <c r="I23" s="65"/>
      <c r="J23" s="65"/>
      <c r="K23" s="65"/>
      <c r="L23" s="65"/>
      <c r="M23" s="64"/>
      <c r="N23" s="64"/>
      <c r="O23" s="64"/>
      <c r="P23" s="64"/>
      <c r="Q23" s="64"/>
      <c r="R23" s="64"/>
      <c r="S23" s="68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5"/>
      <c r="AW23" s="65"/>
      <c r="AX23" s="65"/>
      <c r="AY23" s="65"/>
      <c r="AZ23" s="65"/>
      <c r="BA23" s="65"/>
      <c r="BB23" s="65"/>
      <c r="BC23" s="64"/>
      <c r="BD23" s="64"/>
      <c r="BE23" s="64"/>
      <c r="BF23" s="64"/>
      <c r="BG23" s="65"/>
      <c r="BH23" s="64"/>
      <c r="BI23" s="64"/>
      <c r="BJ23" s="64"/>
      <c r="BK23" s="64"/>
      <c r="BL23" s="543"/>
      <c r="BM23" s="571"/>
      <c r="BN23" s="571"/>
      <c r="BO23" s="64"/>
      <c r="BP23" s="64"/>
      <c r="BQ23" s="543"/>
      <c r="BR23" s="571"/>
      <c r="BS23" s="571"/>
      <c r="BT23" s="64"/>
      <c r="BU23" s="64"/>
      <c r="BV23" s="65"/>
      <c r="BW23" s="65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65">
        <f>('8A'!H24/'8A'!H$33)*100</f>
        <v>9.0296690589842861</v>
      </c>
      <c r="I24" s="65">
        <f>('8A'!I24/'8A'!I$33)*100</f>
        <v>8.5917141914292916</v>
      </c>
      <c r="J24" s="65">
        <f>('8A'!J24/'8A'!J$33)*100</f>
        <v>7.973553183207124</v>
      </c>
      <c r="K24" s="65">
        <f>('8A'!K24/'8A'!K$33)*100</f>
        <v>7.2212283350654243</v>
      </c>
      <c r="L24" s="65">
        <f>('8A'!L24/'8A'!L$33)*100</f>
        <v>6.2468015721495682</v>
      </c>
      <c r="M24" s="65">
        <f>('8A'!M24/'8A'!M$33)*100</f>
        <v>5.2453293500620468</v>
      </c>
      <c r="N24" s="65">
        <f>('8A'!N24/'8A'!N$33)*100</f>
        <v>4.3382347100041692</v>
      </c>
      <c r="O24" s="65">
        <f>('8A'!O24/'8A'!O$33)*100</f>
        <v>4.0370621739442552</v>
      </c>
      <c r="P24" s="65">
        <f>('8A'!P24/'8A'!P$33)*100</f>
        <v>4.3847968565460489</v>
      </c>
      <c r="Q24" s="65">
        <f>('8A'!Q24/'8A'!Q$33)*100</f>
        <v>4.6544635227817208</v>
      </c>
      <c r="R24" s="65" t="e">
        <f>('8A'!R24/'8A'!R$33)*100</f>
        <v>#DIV/0!</v>
      </c>
      <c r="S24" s="68"/>
      <c r="T24" s="65">
        <f>('8A'!T24/'8A'!T$33)*100</f>
        <v>8.6061300693483176</v>
      </c>
      <c r="U24" s="65">
        <f>('8A'!U24/'8A'!U$33)*100</f>
        <v>7.2110326849779094</v>
      </c>
      <c r="V24" s="65">
        <f>('8A'!V24/'8A'!V$33)*100</f>
        <v>8.0595044663432081</v>
      </c>
      <c r="W24" s="65">
        <f>('8A'!W24/'8A'!W$33)*100</f>
        <v>12.040820373442935</v>
      </c>
      <c r="X24" s="65"/>
      <c r="Y24" s="65">
        <f>('8A'!Y24/'8A'!Y$33)*100</f>
        <v>7.9417368064985876</v>
      </c>
      <c r="Z24" s="65">
        <f>('8A'!Z24/'8A'!Z$33)*100</f>
        <v>7.4735392683212147</v>
      </c>
      <c r="AA24" s="65">
        <f>('8A'!AA24/'8A'!AA$33)*100</f>
        <v>7.3915216496150054</v>
      </c>
      <c r="AB24" s="65">
        <f>('8A'!AB24/'8A'!AB$33)*100</f>
        <v>11.319166200693585</v>
      </c>
      <c r="AC24" s="65"/>
      <c r="AD24" s="65">
        <f>('8A'!AD24/'8A'!AD$33)*100</f>
        <v>7.4753025329224068</v>
      </c>
      <c r="AE24" s="65">
        <f>('8A'!AE24/'8A'!AE$33)*100</f>
        <v>6.6075159849208536</v>
      </c>
      <c r="AF24" s="65">
        <f>('8A'!AF24/'8A'!AF$33)*100</f>
        <v>7.1816996511563813</v>
      </c>
      <c r="AG24" s="65">
        <f>('8A'!AG24/'8A'!AG$33)*100</f>
        <v>10.454508210125375</v>
      </c>
      <c r="AH24" s="65"/>
      <c r="AI24" s="65">
        <f>('8A'!AI24/'8A'!AI$33)*100</f>
        <v>7.1852795260026374</v>
      </c>
      <c r="AJ24" s="65">
        <f>('8A'!AJ24/'8A'!AJ$33)*100</f>
        <v>5.6595291241448411</v>
      </c>
      <c r="AK24" s="65">
        <f>('8A'!AK24/'8A'!AK$33)*100</f>
        <v>6.7415269638037998</v>
      </c>
      <c r="AL24" s="65">
        <f>('8A'!AL24/'8A'!AL$33)*100</f>
        <v>9.1771652629721849</v>
      </c>
      <c r="AM24" s="65"/>
      <c r="AN24" s="65">
        <f>('8A'!AN24/'8A'!AN$33)*100</f>
        <v>5.8771107448445044</v>
      </c>
      <c r="AO24" s="65">
        <f>('8A'!AO24/'8A'!AO$33)*100</f>
        <v>5.0420104010707654</v>
      </c>
      <c r="AP24" s="65">
        <f>('8A'!AP24/'8A'!AP$33)*100</f>
        <v>5.6508191231452356</v>
      </c>
      <c r="AQ24" s="65">
        <f>('8A'!AQ24/'8A'!AQ$33)*100</f>
        <v>8.2893465607394141</v>
      </c>
      <c r="AR24" s="65"/>
      <c r="AS24" s="65">
        <f>('8A'!AS24/'8A'!AS$33)*100</f>
        <v>4.991572008866938</v>
      </c>
      <c r="AT24" s="65">
        <f>('8A'!AT24/'8A'!AT$33)*100</f>
        <v>3.6583846615124287</v>
      </c>
      <c r="AU24" s="65">
        <f>('8A'!AU24/'8A'!AU$33)*100</f>
        <v>5.1276092409592682</v>
      </c>
      <c r="AV24" s="65">
        <f>('8A'!AV24/'8A'!AV$33)*100</f>
        <v>6.8734609113679399</v>
      </c>
      <c r="AW24" s="65"/>
      <c r="AX24" s="65">
        <f>('8A'!AX24/'8A'!AX$33)*100</f>
        <v>4.0554509776798771</v>
      </c>
      <c r="AY24" s="65">
        <f>('8A'!AY24/'8A'!AY$33)*100</f>
        <v>3.388403218345839</v>
      </c>
      <c r="AZ24" s="65">
        <f>('8A'!AZ24/'8A'!AZ$33)*100</f>
        <v>3.5749965443024343</v>
      </c>
      <c r="BA24" s="65">
        <f>('8A'!BA24/'8A'!BA$33)*100</f>
        <v>6.1037909635689385</v>
      </c>
      <c r="BB24" s="65"/>
      <c r="BC24" s="65">
        <f>('8A'!BC24/'8A'!BC$33)*100</f>
        <v>3.6169742170275598</v>
      </c>
      <c r="BD24" s="65">
        <f>('8A'!BD24/'8A'!BD$33)*100</f>
        <v>3.0007198439231515</v>
      </c>
      <c r="BE24" s="65">
        <f>('8A'!BE24/'8A'!BE$33)*100</f>
        <v>3.4216685973575389</v>
      </c>
      <c r="BF24" s="65">
        <f>('8A'!BF24/'8A'!BF$33)*100</f>
        <v>6.0101627704154996</v>
      </c>
      <c r="BG24" s="65"/>
      <c r="BH24" s="65">
        <f>('8A'!BH24/'8A'!BH$33)*100</f>
        <v>3.7114360157361732</v>
      </c>
      <c r="BI24" s="65">
        <f>('8A'!BI24/'8A'!BI$33)*100</f>
        <v>3.3461560225474556</v>
      </c>
      <c r="BJ24" s="65">
        <f>('8A'!BJ24/'8A'!BJ$33)*100</f>
        <v>3.7123189766949021</v>
      </c>
      <c r="BK24" s="65">
        <f>('8A'!BK24/'8A'!BK$33)*100</f>
        <v>6.6332348423756375</v>
      </c>
      <c r="BL24" s="543"/>
      <c r="BM24" s="572">
        <f>('8A'!BM24/'8A'!BM$33)*100</f>
        <v>3.9903219492844291</v>
      </c>
      <c r="BN24" s="572">
        <f>('8A'!BN24/'8A'!BN$33)*100</f>
        <v>3.4498102545785314</v>
      </c>
      <c r="BO24" s="65">
        <f>('8A'!BO24/'8A'!BO$33)*100</f>
        <v>4.0701451451959283</v>
      </c>
      <c r="BP24" s="65">
        <f>('8A'!BP24/'8A'!BP$33)*100</f>
        <v>6.9829374091168779</v>
      </c>
      <c r="BQ24" s="543"/>
      <c r="BR24" s="572">
        <f>('8A'!BR24/'8A'!BR$33)*100</f>
        <v>4.3098209710292625</v>
      </c>
      <c r="BS24" s="572">
        <f>('8A'!BS24/'8A'!BS$33)*100</f>
        <v>3.7950221228056127</v>
      </c>
      <c r="BT24" s="65" t="e">
        <f>('8A'!BT24/'8A'!BT$33)*100</f>
        <v>#DIV/0!</v>
      </c>
      <c r="BU24" s="65" t="e">
        <f>('8A'!BU24/'8A'!BU$33)*100</f>
        <v>#DIV/0!</v>
      </c>
      <c r="BV24" s="65"/>
      <c r="BW24" s="65"/>
      <c r="BX24" s="79"/>
      <c r="BY24" s="771"/>
      <c r="BZ24" s="771"/>
      <c r="CA24" s="752" t="s">
        <v>104</v>
      </c>
      <c r="CB24" s="752"/>
      <c r="CC24" s="752"/>
      <c r="CD24" s="80"/>
      <c r="CE24" s="432">
        <f>H24-'[3]CURR SHARE TO GDP'!FV1749</f>
        <v>0</v>
      </c>
      <c r="CF24" s="432">
        <f>I24-'[3]CURR SHARE TO GDP'!FW1749</f>
        <v>0</v>
      </c>
      <c r="CG24" s="432">
        <f>J24-'[3]CURR SHARE TO GDP'!FX1749</f>
        <v>0</v>
      </c>
      <c r="CH24" s="432">
        <f>K24-'[3]CURR SHARE TO GDP'!FY1749</f>
        <v>0</v>
      </c>
      <c r="CI24" s="432">
        <f>L24-'[3]CURR SHARE TO GDP'!FZ1749</f>
        <v>0</v>
      </c>
      <c r="CJ24" s="432">
        <f>M24-'[3]CURR SHARE TO GDP'!GA1749</f>
        <v>0</v>
      </c>
      <c r="CK24" s="432">
        <f>N24-'[3]CURR SHARE TO GDP'!GB1749</f>
        <v>0</v>
      </c>
      <c r="CL24" s="432">
        <f>O24-'[3]CURR SHARE TO GDP'!GC1749</f>
        <v>0</v>
      </c>
      <c r="CM24" s="432">
        <f>P24-'[3]CURR SHARE TO GDP'!GD1749</f>
        <v>0</v>
      </c>
      <c r="CN24" s="432">
        <f>Q24-'[3]CURR SHARE TO GDP'!GE1749</f>
        <v>0</v>
      </c>
      <c r="CO24" s="432" t="e">
        <f>R24-'[3]CURR SHARE TO GDP'!GF1749</f>
        <v>#DIV/0!</v>
      </c>
      <c r="CP24" s="434"/>
      <c r="CQ24" s="432">
        <f>T24-'[3]CURR SHARE TO GDP'!DG1749</f>
        <v>0</v>
      </c>
      <c r="CR24" s="432">
        <f>U24-'[3]CURR SHARE TO GDP'!DH1749</f>
        <v>0</v>
      </c>
      <c r="CS24" s="432">
        <f>V24-'[3]CURR SHARE TO GDP'!DI1749</f>
        <v>0</v>
      </c>
      <c r="CT24" s="432">
        <f>W24-'[3]CURR SHARE TO GDP'!DJ1749</f>
        <v>0</v>
      </c>
      <c r="CU24" s="434"/>
      <c r="CV24" s="432">
        <f>Y24-'[3]CURR SHARE TO GDP'!DK1749</f>
        <v>0</v>
      </c>
      <c r="CW24" s="432">
        <f>Z24-'[3]CURR SHARE TO GDP'!DL1749</f>
        <v>0</v>
      </c>
      <c r="CX24" s="432">
        <f>AA24-'[3]CURR SHARE TO GDP'!DM1749</f>
        <v>0</v>
      </c>
      <c r="CY24" s="432">
        <f>AB24-'[3]CURR SHARE TO GDP'!DN1749</f>
        <v>0</v>
      </c>
      <c r="CZ24" s="434"/>
      <c r="DA24" s="432">
        <f>AD24-'[3]CURR SHARE TO GDP'!DO1749</f>
        <v>0</v>
      </c>
      <c r="DB24" s="432">
        <f>AE24-'[3]CURR SHARE TO GDP'!DP1749</f>
        <v>0</v>
      </c>
      <c r="DC24" s="432">
        <f>AF24-'[3]CURR SHARE TO GDP'!DQ1749</f>
        <v>0</v>
      </c>
      <c r="DD24" s="432">
        <f>AG24-'[3]CURR SHARE TO GDP'!DR1749</f>
        <v>0</v>
      </c>
      <c r="DE24" s="434"/>
      <c r="DF24" s="432">
        <f>AI24-'[3]CURR SHARE TO GDP'!DS1749</f>
        <v>0</v>
      </c>
      <c r="DG24" s="432">
        <f>AJ24-'[3]CURR SHARE TO GDP'!DT1749</f>
        <v>0</v>
      </c>
      <c r="DH24" s="432">
        <f>AK24-'[3]CURR SHARE TO GDP'!DU1749</f>
        <v>0</v>
      </c>
      <c r="DI24" s="432">
        <f>AL24-'[3]CURR SHARE TO GDP'!DV1749</f>
        <v>0</v>
      </c>
      <c r="DJ24" s="434"/>
      <c r="DK24" s="432">
        <f>AN24-'[3]CURR SHARE TO GDP'!DW1749</f>
        <v>0</v>
      </c>
      <c r="DL24" s="432">
        <f>AO24-'[3]CURR SHARE TO GDP'!DX1749</f>
        <v>0</v>
      </c>
      <c r="DM24" s="432">
        <f>AP24-'[3]CURR SHARE TO GDP'!DY1749</f>
        <v>0</v>
      </c>
      <c r="DN24" s="432">
        <f>AQ24-'[3]CURR SHARE TO GDP'!DZ1749</f>
        <v>0</v>
      </c>
      <c r="DO24" s="434"/>
      <c r="DP24" s="432">
        <f>AS24-'[3]CURR SHARE TO GDP'!EA1749</f>
        <v>0</v>
      </c>
      <c r="DQ24" s="432">
        <f>AT24-'[3]CURR SHARE TO GDP'!EB1749</f>
        <v>0</v>
      </c>
      <c r="DR24" s="432">
        <f>AU24-'[3]CURR SHARE TO GDP'!EC1749</f>
        <v>0</v>
      </c>
      <c r="DS24" s="432">
        <f>AV24-'[3]CURR SHARE TO GDP'!ED1749</f>
        <v>0</v>
      </c>
      <c r="DT24" s="434"/>
      <c r="DU24" s="432">
        <f>AX24-'[3]CURR SHARE TO GDP'!EE1749</f>
        <v>0</v>
      </c>
      <c r="DV24" s="432">
        <f>AY24-'[3]CURR SHARE TO GDP'!EF1749</f>
        <v>0</v>
      </c>
      <c r="DW24" s="432">
        <f>AZ24-'[3]CURR SHARE TO GDP'!EG1749</f>
        <v>0</v>
      </c>
      <c r="DX24" s="432">
        <f>BA24-'[3]CURR SHARE TO GDP'!EH1749</f>
        <v>0</v>
      </c>
      <c r="DY24" s="434"/>
      <c r="DZ24" s="432">
        <f>BC24-'[3]CURR SHARE TO GDP'!EI1749</f>
        <v>0</v>
      </c>
      <c r="EA24" s="432">
        <f>BD24-'[3]CURR SHARE TO GDP'!EJ1749</f>
        <v>0</v>
      </c>
      <c r="EB24" s="432">
        <f>BE24-'[3]CURR SHARE TO GDP'!EK1749</f>
        <v>0</v>
      </c>
      <c r="EC24" s="432">
        <f>BF24-'[3]CURR SHARE TO GDP'!EL1749</f>
        <v>0</v>
      </c>
      <c r="ED24" s="434"/>
      <c r="EE24" s="432">
        <f>BH24-'[3]CURR SHARE TO GDP'!EM1749</f>
        <v>0</v>
      </c>
      <c r="EF24" s="432">
        <f>BI24-'[3]CURR SHARE TO GDP'!EN1749</f>
        <v>0</v>
      </c>
      <c r="EG24" s="432">
        <f>BJ24-'[3]CURR SHARE TO GDP'!EO1749</f>
        <v>0</v>
      </c>
      <c r="EH24" s="432">
        <f>BK24-'[3]CURR SHARE TO GDP'!EP1749</f>
        <v>0</v>
      </c>
      <c r="EI24" s="434"/>
      <c r="EJ24" s="432">
        <f>BM24-'[3]CURR SHARE TO GDP'!EQ1749</f>
        <v>0</v>
      </c>
      <c r="EK24" s="432">
        <f>BN24-'[3]CURR SHARE TO GDP'!ER1749</f>
        <v>0</v>
      </c>
      <c r="EL24" s="432">
        <f>BO24-'[3]CURR SHARE TO GDP'!ES1749</f>
        <v>0</v>
      </c>
      <c r="EM24" s="432">
        <f>BP24-'[3]CURR SHARE TO GDP'!ET1749</f>
        <v>0</v>
      </c>
      <c r="EN24" s="434"/>
      <c r="EO24" s="432">
        <f>BR24-'[3]CURR SHARE TO GDP'!EU1749</f>
        <v>0</v>
      </c>
      <c r="EP24" s="432">
        <f>BS24-'[3]CURR SHARE TO GDP'!EV1749</f>
        <v>0</v>
      </c>
      <c r="EQ24" s="432" t="e">
        <f>BT24-'[3]CURR SHARE TO GDP'!EW1749</f>
        <v>#DIV/0!</v>
      </c>
      <c r="ER24" s="432" t="e">
        <f>BU24-'[3]CURR SHARE TO GDP'!EX1749</f>
        <v>#DIV/0!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65">
        <f>('8A'!H25/'8A'!H$33)*100</f>
        <v>16.835974501400305</v>
      </c>
      <c r="I25" s="65">
        <f>('8A'!I25/'8A'!I$33)*100</f>
        <v>16.926073635294578</v>
      </c>
      <c r="J25" s="65">
        <f>('8A'!J25/'8A'!J$33)*100</f>
        <v>17.089412106460621</v>
      </c>
      <c r="K25" s="65">
        <f>('8A'!K25/'8A'!K$33)*100</f>
        <v>16.979236276947127</v>
      </c>
      <c r="L25" s="65">
        <f>('8A'!L25/'8A'!L$33)*100</f>
        <v>16.689984910884128</v>
      </c>
      <c r="M25" s="65">
        <f>('8A'!M25/'8A'!M$33)*100</f>
        <v>15.668686948770464</v>
      </c>
      <c r="N25" s="65">
        <f>('8A'!N25/'8A'!N$33)*100</f>
        <v>14.949082778537278</v>
      </c>
      <c r="O25" s="65">
        <f>('8A'!O25/'8A'!O$33)*100</f>
        <v>14.171082776397647</v>
      </c>
      <c r="P25" s="65">
        <f>('8A'!P25/'8A'!P$33)*100</f>
        <v>14.842603203330087</v>
      </c>
      <c r="Q25" s="65">
        <f>('8A'!Q25/'8A'!Q$33)*100</f>
        <v>15.888254859051049</v>
      </c>
      <c r="R25" s="65" t="e">
        <f>('8A'!R25/'8A'!R$33)*100</f>
        <v>#DIV/0!</v>
      </c>
      <c r="S25" s="68"/>
      <c r="T25" s="65">
        <f>('8A'!T25/'8A'!T$33)*100</f>
        <v>18.227869262038254</v>
      </c>
      <c r="U25" s="65">
        <f>('8A'!U25/'8A'!U$33)*100</f>
        <v>19.745825503788897</v>
      </c>
      <c r="V25" s="65">
        <f>('8A'!V25/'8A'!V$33)*100</f>
        <v>17.49188938691157</v>
      </c>
      <c r="W25" s="65">
        <f>('8A'!W25/'8A'!W$33)*100</f>
        <v>12.229475847036722</v>
      </c>
      <c r="X25" s="65"/>
      <c r="Y25" s="65">
        <f>('8A'!Y25/'8A'!Y$33)*100</f>
        <v>18.243827839096653</v>
      </c>
      <c r="Z25" s="65">
        <f>('8A'!Z25/'8A'!Z$33)*100</f>
        <v>20.247898374882663</v>
      </c>
      <c r="AA25" s="65">
        <f>('8A'!AA25/'8A'!AA$33)*100</f>
        <v>17.584484956299498</v>
      </c>
      <c r="AB25" s="65">
        <f>('8A'!AB25/'8A'!AB$33)*100</f>
        <v>12.119859584691849</v>
      </c>
      <c r="AC25" s="65"/>
      <c r="AD25" s="65">
        <f>('8A'!AD25/'8A'!AD$33)*100</f>
        <v>18.719604196866516</v>
      </c>
      <c r="AE25" s="65">
        <f>('8A'!AE25/'8A'!AE$33)*100</f>
        <v>20.03563334344302</v>
      </c>
      <c r="AF25" s="65">
        <f>('8A'!AF25/'8A'!AF$33)*100</f>
        <v>17.52166938073006</v>
      </c>
      <c r="AG25" s="65">
        <f>('8A'!AG25/'8A'!AG$33)*100</f>
        <v>12.460564020165034</v>
      </c>
      <c r="AH25" s="65"/>
      <c r="AI25" s="65">
        <f>('8A'!AI25/'8A'!AI$33)*100</f>
        <v>17.824906505779712</v>
      </c>
      <c r="AJ25" s="65">
        <f>('8A'!AJ25/'8A'!AJ$33)*100</f>
        <v>20.086069117798878</v>
      </c>
      <c r="AK25" s="65">
        <f>('8A'!AK25/'8A'!AK$33)*100</f>
        <v>17.311053372070081</v>
      </c>
      <c r="AL25" s="65">
        <f>('8A'!AL25/'8A'!AL$33)*100</f>
        <v>12.984263499388598</v>
      </c>
      <c r="AM25" s="65"/>
      <c r="AN25" s="65">
        <f>('8A'!AN25/'8A'!AN$33)*100</f>
        <v>17.395078522873852</v>
      </c>
      <c r="AO25" s="65">
        <f>('8A'!AO25/'8A'!AO$33)*100</f>
        <v>19.655264012202956</v>
      </c>
      <c r="AP25" s="65">
        <f>('8A'!AP25/'8A'!AP$33)*100</f>
        <v>16.986689762491466</v>
      </c>
      <c r="AQ25" s="65">
        <f>('8A'!AQ25/'8A'!AQ$33)*100</f>
        <v>12.978735996602966</v>
      </c>
      <c r="AR25" s="65"/>
      <c r="AS25" s="65">
        <f>('8A'!AS25/'8A'!AS$33)*100</f>
        <v>16.99295447881569</v>
      </c>
      <c r="AT25" s="65">
        <f>('8A'!AT25/'8A'!AT$33)*100</f>
        <v>17.618115643917491</v>
      </c>
      <c r="AU25" s="65">
        <f>('8A'!AU25/'8A'!AU$33)*100</f>
        <v>15.847151796714126</v>
      </c>
      <c r="AV25" s="65">
        <f>('8A'!AV25/'8A'!AV$33)*100</f>
        <v>12.655500060462954</v>
      </c>
      <c r="AW25" s="65"/>
      <c r="AX25" s="65">
        <f>('8A'!AX25/'8A'!AX$33)*100</f>
        <v>17.137688858765284</v>
      </c>
      <c r="AY25" s="65">
        <f>('8A'!AY25/'8A'!AY$33)*100</f>
        <v>17.079142995119852</v>
      </c>
      <c r="AZ25" s="65">
        <f>('8A'!AZ25/'8A'!AZ$33)*100</f>
        <v>14.754971464247053</v>
      </c>
      <c r="BA25" s="65">
        <f>('8A'!BA25/'8A'!BA$33)*100</f>
        <v>11.329321372518548</v>
      </c>
      <c r="BB25" s="65"/>
      <c r="BC25" s="65">
        <f>('8A'!BC25/'8A'!BC$33)*100</f>
        <v>15.50455442995832</v>
      </c>
      <c r="BD25" s="65">
        <f>('8A'!BD25/'8A'!BD$33)*100</f>
        <v>15.583859045812895</v>
      </c>
      <c r="BE25" s="65">
        <f>('8A'!BE25/'8A'!BE$33)*100</f>
        <v>14.161933322105186</v>
      </c>
      <c r="BF25" s="65">
        <f>('8A'!BF25/'8A'!BF$33)*100</f>
        <v>11.623788175828013</v>
      </c>
      <c r="BG25" s="65"/>
      <c r="BH25" s="65">
        <f>('8A'!BH25/'8A'!BH$33)*100</f>
        <v>15.746058878789087</v>
      </c>
      <c r="BI25" s="65">
        <f>('8A'!BI25/'8A'!BI$33)*100</f>
        <v>16.888108317052676</v>
      </c>
      <c r="BJ25" s="65">
        <f>('8A'!BJ25/'8A'!BJ$33)*100</f>
        <v>14.897114638817497</v>
      </c>
      <c r="BK25" s="65">
        <f>('8A'!BK25/'8A'!BK$33)*100</f>
        <v>12.045205938235478</v>
      </c>
      <c r="BL25" s="543"/>
      <c r="BM25" s="572">
        <f>('8A'!BM25/'8A'!BM$33)*100</f>
        <v>16.533181562040184</v>
      </c>
      <c r="BN25" s="572">
        <f>('8A'!BN25/'8A'!BN$33)*100</f>
        <v>17.807237907328826</v>
      </c>
      <c r="BO25" s="65">
        <f>('8A'!BO25/'8A'!BO$33)*100</f>
        <v>16.440331281121566</v>
      </c>
      <c r="BP25" s="65">
        <f>('8A'!BP25/'8A'!BP$33)*100</f>
        <v>12.93309380105978</v>
      </c>
      <c r="BQ25" s="543"/>
      <c r="BR25" s="572">
        <f>('8A'!BR25/'8A'!BR$33)*100</f>
        <v>17.300198046633813</v>
      </c>
      <c r="BS25" s="572">
        <f>('8A'!BS25/'8A'!BS$33)*100</f>
        <v>19.048311102207276</v>
      </c>
      <c r="BT25" s="65" t="e">
        <f>('8A'!BT25/'8A'!BT$33)*100</f>
        <v>#DIV/0!</v>
      </c>
      <c r="BU25" s="65" t="e">
        <f>('8A'!BU25/'8A'!BU$33)*100</f>
        <v>#DIV/0!</v>
      </c>
      <c r="BV25" s="65"/>
      <c r="BW25" s="65"/>
      <c r="BX25" s="79"/>
      <c r="BY25" s="771"/>
      <c r="BZ25" s="771"/>
      <c r="CA25" s="752" t="s">
        <v>105</v>
      </c>
      <c r="CB25" s="752"/>
      <c r="CC25" s="752"/>
      <c r="CD25" s="80"/>
      <c r="CE25" s="432">
        <f>H25-'[3]CURR SHARE TO GDP'!FV1750</f>
        <v>0</v>
      </c>
      <c r="CF25" s="432">
        <f>I25-'[3]CURR SHARE TO GDP'!FW1750</f>
        <v>0</v>
      </c>
      <c r="CG25" s="432">
        <f>J25-'[3]CURR SHARE TO GDP'!FX1750</f>
        <v>0</v>
      </c>
      <c r="CH25" s="432">
        <f>K25-'[3]CURR SHARE TO GDP'!FY1750</f>
        <v>0</v>
      </c>
      <c r="CI25" s="432">
        <f>L25-'[3]CURR SHARE TO GDP'!FZ1750</f>
        <v>0</v>
      </c>
      <c r="CJ25" s="432">
        <f>M25-'[3]CURR SHARE TO GDP'!GA1750</f>
        <v>0</v>
      </c>
      <c r="CK25" s="432">
        <f>N25-'[3]CURR SHARE TO GDP'!GB1750</f>
        <v>0</v>
      </c>
      <c r="CL25" s="432">
        <f>O25-'[3]CURR SHARE TO GDP'!GC1750</f>
        <v>0</v>
      </c>
      <c r="CM25" s="432">
        <f>P25-'[3]CURR SHARE TO GDP'!GD1750</f>
        <v>0</v>
      </c>
      <c r="CN25" s="432">
        <f>Q25-'[3]CURR SHARE TO GDP'!GE1750</f>
        <v>0</v>
      </c>
      <c r="CO25" s="432" t="e">
        <f>R25-'[3]CURR SHARE TO GDP'!GF1750</f>
        <v>#DIV/0!</v>
      </c>
      <c r="CP25" s="434"/>
      <c r="CQ25" s="432">
        <f>T25-'[3]CURR SHARE TO GDP'!DG1750</f>
        <v>0</v>
      </c>
      <c r="CR25" s="432">
        <f>U25-'[3]CURR SHARE TO GDP'!DH1750</f>
        <v>0</v>
      </c>
      <c r="CS25" s="432">
        <f>V25-'[3]CURR SHARE TO GDP'!DI1750</f>
        <v>0</v>
      </c>
      <c r="CT25" s="432">
        <f>W25-'[3]CURR SHARE TO GDP'!DJ1750</f>
        <v>0</v>
      </c>
      <c r="CU25" s="434"/>
      <c r="CV25" s="432">
        <f>Y25-'[3]CURR SHARE TO GDP'!DK1750</f>
        <v>0</v>
      </c>
      <c r="CW25" s="432">
        <f>Z25-'[3]CURR SHARE TO GDP'!DL1750</f>
        <v>0</v>
      </c>
      <c r="CX25" s="432">
        <f>AA25-'[3]CURR SHARE TO GDP'!DM1750</f>
        <v>0</v>
      </c>
      <c r="CY25" s="432">
        <f>AB25-'[3]CURR SHARE TO GDP'!DN1750</f>
        <v>0</v>
      </c>
      <c r="CZ25" s="434"/>
      <c r="DA25" s="432">
        <f>AD25-'[3]CURR SHARE TO GDP'!DO1750</f>
        <v>0</v>
      </c>
      <c r="DB25" s="432">
        <f>AE25-'[3]CURR SHARE TO GDP'!DP1750</f>
        <v>0</v>
      </c>
      <c r="DC25" s="432">
        <f>AF25-'[3]CURR SHARE TO GDP'!DQ1750</f>
        <v>0</v>
      </c>
      <c r="DD25" s="432">
        <f>AG25-'[3]CURR SHARE TO GDP'!DR1750</f>
        <v>0</v>
      </c>
      <c r="DE25" s="434"/>
      <c r="DF25" s="432">
        <f>AI25-'[3]CURR SHARE TO GDP'!DS1750</f>
        <v>0</v>
      </c>
      <c r="DG25" s="432">
        <f>AJ25-'[3]CURR SHARE TO GDP'!DT1750</f>
        <v>0</v>
      </c>
      <c r="DH25" s="432">
        <f>AK25-'[3]CURR SHARE TO GDP'!DU1750</f>
        <v>0</v>
      </c>
      <c r="DI25" s="432">
        <f>AL25-'[3]CURR SHARE TO GDP'!DV1750</f>
        <v>0</v>
      </c>
      <c r="DJ25" s="434"/>
      <c r="DK25" s="432">
        <f>AN25-'[3]CURR SHARE TO GDP'!DW1750</f>
        <v>0</v>
      </c>
      <c r="DL25" s="432">
        <f>AO25-'[3]CURR SHARE TO GDP'!DX1750</f>
        <v>0</v>
      </c>
      <c r="DM25" s="432">
        <f>AP25-'[3]CURR SHARE TO GDP'!DY1750</f>
        <v>0</v>
      </c>
      <c r="DN25" s="432">
        <f>AQ25-'[3]CURR SHARE TO GDP'!DZ1750</f>
        <v>0</v>
      </c>
      <c r="DO25" s="434"/>
      <c r="DP25" s="432">
        <f>AS25-'[3]CURR SHARE TO GDP'!EA1750</f>
        <v>0</v>
      </c>
      <c r="DQ25" s="432">
        <f>AT25-'[3]CURR SHARE TO GDP'!EB1750</f>
        <v>0</v>
      </c>
      <c r="DR25" s="432">
        <f>AU25-'[3]CURR SHARE TO GDP'!EC1750</f>
        <v>0</v>
      </c>
      <c r="DS25" s="432">
        <f>AV25-'[3]CURR SHARE TO GDP'!ED1750</f>
        <v>0</v>
      </c>
      <c r="DT25" s="434"/>
      <c r="DU25" s="432">
        <f>AX25-'[3]CURR SHARE TO GDP'!EE1750</f>
        <v>0</v>
      </c>
      <c r="DV25" s="432">
        <f>AY25-'[3]CURR SHARE TO GDP'!EF1750</f>
        <v>0</v>
      </c>
      <c r="DW25" s="432">
        <f>AZ25-'[3]CURR SHARE TO GDP'!EG1750</f>
        <v>0</v>
      </c>
      <c r="DX25" s="432">
        <f>BA25-'[3]CURR SHARE TO GDP'!EH1750</f>
        <v>0</v>
      </c>
      <c r="DY25" s="434"/>
      <c r="DZ25" s="432">
        <f>BC25-'[3]CURR SHARE TO GDP'!EI1750</f>
        <v>0</v>
      </c>
      <c r="EA25" s="432">
        <f>BD25-'[3]CURR SHARE TO GDP'!EJ1750</f>
        <v>0</v>
      </c>
      <c r="EB25" s="432">
        <f>BE25-'[3]CURR SHARE TO GDP'!EK1750</f>
        <v>0</v>
      </c>
      <c r="EC25" s="432">
        <f>BF25-'[3]CURR SHARE TO GDP'!EL1750</f>
        <v>0</v>
      </c>
      <c r="ED25" s="434"/>
      <c r="EE25" s="432">
        <f>BH25-'[3]CURR SHARE TO GDP'!EM1750</f>
        <v>0</v>
      </c>
      <c r="EF25" s="432">
        <f>BI25-'[3]CURR SHARE TO GDP'!EN1750</f>
        <v>0</v>
      </c>
      <c r="EG25" s="432">
        <f>BJ25-'[3]CURR SHARE TO GDP'!EO1750</f>
        <v>0</v>
      </c>
      <c r="EH25" s="432">
        <f>BK25-'[3]CURR SHARE TO GDP'!EP1750</f>
        <v>0</v>
      </c>
      <c r="EI25" s="434"/>
      <c r="EJ25" s="432">
        <f>BM25-'[3]CURR SHARE TO GDP'!EQ1750</f>
        <v>0</v>
      </c>
      <c r="EK25" s="432">
        <f>BN25-'[3]CURR SHARE TO GDP'!ER1750</f>
        <v>0</v>
      </c>
      <c r="EL25" s="432">
        <f>BO25-'[3]CURR SHARE TO GDP'!ES1750</f>
        <v>0</v>
      </c>
      <c r="EM25" s="432">
        <f>BP25-'[3]CURR SHARE TO GDP'!ET1750</f>
        <v>0</v>
      </c>
      <c r="EN25" s="434"/>
      <c r="EO25" s="432">
        <f>BR25-'[3]CURR SHARE TO GDP'!EU1750</f>
        <v>0</v>
      </c>
      <c r="EP25" s="432">
        <f>BS25-'[3]CURR SHARE TO GDP'!EV1750</f>
        <v>0</v>
      </c>
      <c r="EQ25" s="432" t="e">
        <f>BT25-'[3]CURR SHARE TO GDP'!EW1750</f>
        <v>#DIV/0!</v>
      </c>
      <c r="ER25" s="432" t="e">
        <f>BU25-'[3]CURR SHARE TO GDP'!EX1750</f>
        <v>#DIV/0!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64">
        <f>('8A'!H26/'8A'!H$33)*100</f>
        <v>-0.44138028862369066</v>
      </c>
      <c r="I26" s="64">
        <f>('8A'!I26/'8A'!I$33)*100</f>
        <v>0.47772418568903507</v>
      </c>
      <c r="J26" s="64">
        <f>('8A'!J26/'8A'!J$33)*100</f>
        <v>0.48437813906748894</v>
      </c>
      <c r="K26" s="64">
        <f>('8A'!K26/'8A'!K$33)*100</f>
        <v>-0.30304464226999456</v>
      </c>
      <c r="L26" s="64">
        <f>('8A'!L26/'8A'!L$33)*100</f>
        <v>-1.8885460651359789</v>
      </c>
      <c r="M26" s="64">
        <f>('8A'!M26/'8A'!M$33)*100</f>
        <v>-1.2560080848648281</v>
      </c>
      <c r="N26" s="64">
        <f>('8A'!N26/'8A'!N$33)*100</f>
        <v>2.838390948344983</v>
      </c>
      <c r="O26" s="64">
        <f>('8A'!O26/'8A'!O$33)*100</f>
        <v>5.3781472168702029</v>
      </c>
      <c r="P26" s="64">
        <f>('8A'!P26/'8A'!P$33)*100</f>
        <v>3.5743589317925011</v>
      </c>
      <c r="Q26" s="64">
        <f>('8A'!Q26/'8A'!Q$33)*100</f>
        <v>1.4111647122692705</v>
      </c>
      <c r="R26" s="64" t="e">
        <f>('8A'!R26/'8A'!R$33)*100</f>
        <v>#DIV/0!</v>
      </c>
      <c r="S26" s="67"/>
      <c r="T26" s="64">
        <f>('8A'!T26/'8A'!T$33)*100</f>
        <v>-0.862983434203626</v>
      </c>
      <c r="U26" s="64">
        <f>('8A'!U26/'8A'!U$33)*100</f>
        <v>0.96296994725550333</v>
      </c>
      <c r="V26" s="64">
        <f>('8A'!V26/'8A'!V$33)*100</f>
        <v>-0.69940299062762024</v>
      </c>
      <c r="W26" s="64">
        <f>('8A'!W26/'8A'!W$33)*100</f>
        <v>-1.1178068594413999</v>
      </c>
      <c r="X26" s="64"/>
      <c r="Y26" s="64">
        <f>('8A'!Y26/'8A'!Y$33)*100</f>
        <v>0.56606914745695613</v>
      </c>
      <c r="Z26" s="64">
        <f>('8A'!Z26/'8A'!Z$33)*100</f>
        <v>-9.9037563753400601E-2</v>
      </c>
      <c r="AA26" s="64">
        <f>('8A'!AA26/'8A'!AA$33)*100</f>
        <v>-0.30717924429727878</v>
      </c>
      <c r="AB26" s="64">
        <f>('8A'!AB26/'8A'!AB$33)*100</f>
        <v>1.6677951184112547</v>
      </c>
      <c r="AC26" s="64"/>
      <c r="AD26" s="64">
        <f>('8A'!AD26/'8A'!AD$33)*100</f>
        <v>1.1138814228517124</v>
      </c>
      <c r="AE26" s="64">
        <f>('8A'!AE26/'8A'!AE$33)*100</f>
        <v>-0.22177272285615704</v>
      </c>
      <c r="AF26" s="64">
        <f>('8A'!AF26/'8A'!AF$33)*100</f>
        <v>-0.58982654153593694</v>
      </c>
      <c r="AG26" s="64">
        <f>('8A'!AG26/'8A'!AG$33)*100</f>
        <v>1.5995340833002973</v>
      </c>
      <c r="AH26" s="64"/>
      <c r="AI26" s="64">
        <f>('8A'!AI26/'8A'!AI$33)*100</f>
        <v>-1.0792461100820903</v>
      </c>
      <c r="AJ26" s="64">
        <f>('8A'!AJ26/'8A'!AJ$33)*100</f>
        <v>0.30753363497227715</v>
      </c>
      <c r="AK26" s="64">
        <f>('8A'!AK26/'8A'!AK$33)*100</f>
        <v>-0.39864814768876683</v>
      </c>
      <c r="AL26" s="64">
        <f>('8A'!AL26/'8A'!AL$33)*100</f>
        <v>-7.0485236454197381E-2</v>
      </c>
      <c r="AM26" s="64"/>
      <c r="AN26" s="64">
        <f>('8A'!AN26/'8A'!AN$33)*100</f>
        <v>-2.3884142533262236</v>
      </c>
      <c r="AO26" s="64">
        <f>('8A'!AO26/'8A'!AO$33)*100</f>
        <v>-1.6121785413772189</v>
      </c>
      <c r="AP26" s="64">
        <f>('8A'!AP26/'8A'!AP$33)*100</f>
        <v>-2.5297050089008524</v>
      </c>
      <c r="AQ26" s="64">
        <f>('8A'!AQ26/'8A'!AQ$33)*100</f>
        <v>-1.0720594044181466</v>
      </c>
      <c r="AR26" s="64"/>
      <c r="AS26" s="64">
        <f>('8A'!AS26/'8A'!AS$33)*100</f>
        <v>-2.1750161916095081</v>
      </c>
      <c r="AT26" s="64">
        <f>('8A'!AT26/'8A'!AT$33)*100</f>
        <v>2.492717936442455</v>
      </c>
      <c r="AU26" s="64">
        <f>('8A'!AU26/'8A'!AU$33)*100</f>
        <v>-3.7255328423280076</v>
      </c>
      <c r="AV26" s="64">
        <f>('8A'!AV26/'8A'!AV$33)*100</f>
        <v>-0.96124320115866002</v>
      </c>
      <c r="AW26" s="64"/>
      <c r="AX26" s="64">
        <f>('8A'!AX26/'8A'!AX$33)*100</f>
        <v>-0.9408123839280661</v>
      </c>
      <c r="AY26" s="64">
        <f>('8A'!AY26/'8A'!AY$33)*100</f>
        <v>5.9406457679852114</v>
      </c>
      <c r="AZ26" s="64">
        <f>('8A'!AZ26/'8A'!AZ$33)*100</f>
        <v>2.5721410757982861</v>
      </c>
      <c r="BA26" s="64">
        <f>('8A'!BA26/'8A'!BA$33)*100</f>
        <v>3.644735330195382</v>
      </c>
      <c r="BB26" s="64"/>
      <c r="BC26" s="64">
        <f>('8A'!BC26/'8A'!BC$33)*100</f>
        <v>5.2457167754688232</v>
      </c>
      <c r="BD26" s="64">
        <f>('8A'!BD26/'8A'!BD$33)*100</f>
        <v>10.062750015533332</v>
      </c>
      <c r="BE26" s="64">
        <f>('8A'!BE26/'8A'!BE$33)*100</f>
        <v>4.2656390245000138</v>
      </c>
      <c r="BF26" s="64">
        <f>('8A'!BF26/'8A'!BF$33)*100</f>
        <v>2.1155694752134484</v>
      </c>
      <c r="BG26" s="64"/>
      <c r="BH26" s="64">
        <f>('8A'!BH26/'8A'!BH$33)*100</f>
        <v>3.7466262466268931</v>
      </c>
      <c r="BI26" s="64">
        <f>('8A'!BI26/'8A'!BI$33)*100</f>
        <v>4.8824688127544595</v>
      </c>
      <c r="BJ26" s="64">
        <f>('8A'!BJ26/'8A'!BJ$33)*100</f>
        <v>2.8203171420925246</v>
      </c>
      <c r="BK26" s="64">
        <f>('8A'!BK26/'8A'!BK$33)*100</f>
        <v>2.9321639624118481</v>
      </c>
      <c r="BL26" s="542"/>
      <c r="BM26" s="571">
        <f>('8A'!BM26/'8A'!BM$33)*100</f>
        <v>1.9832056143766763</v>
      </c>
      <c r="BN26" s="571">
        <f>('8A'!BN26/'8A'!BN$33)*100</f>
        <v>4.4523990265945326</v>
      </c>
      <c r="BO26" s="64">
        <f>('8A'!BO26/'8A'!BO$33)*100</f>
        <v>0.95334926499550243</v>
      </c>
      <c r="BP26" s="64">
        <f>('8A'!BP26/'8A'!BP$33)*100</f>
        <v>-1.5511162473026272</v>
      </c>
      <c r="BQ26" s="542"/>
      <c r="BR26" s="571">
        <f>('8A'!BR26/'8A'!BR$33)*100</f>
        <v>-2.4294280744900134</v>
      </c>
      <c r="BS26" s="571">
        <f>('8A'!BS26/'8A'!BS$33)*100</f>
        <v>1.8421960918437188</v>
      </c>
      <c r="BT26" s="64" t="e">
        <f>('8A'!BT26/'8A'!BT$33)*100</f>
        <v>#DIV/0!</v>
      </c>
      <c r="BU26" s="64" t="e">
        <f>('8A'!BU26/'8A'!BU$33)*100</f>
        <v>#DIV/0!</v>
      </c>
      <c r="BV26" s="64"/>
      <c r="BW26" s="64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>
        <f>H26-'[3]CURR SHARE TO GDP'!FV1751</f>
        <v>0</v>
      </c>
      <c r="CF26" s="432">
        <f>I26-'[3]CURR SHARE TO GDP'!FW1751</f>
        <v>0</v>
      </c>
      <c r="CG26" s="432">
        <f>J26-'[3]CURR SHARE TO GDP'!FX1751</f>
        <v>0</v>
      </c>
      <c r="CH26" s="432">
        <f>K26-'[3]CURR SHARE TO GDP'!FY1751</f>
        <v>0</v>
      </c>
      <c r="CI26" s="432">
        <f>L26-'[3]CURR SHARE TO GDP'!FZ1751</f>
        <v>0</v>
      </c>
      <c r="CJ26" s="432">
        <f>M26-'[3]CURR SHARE TO GDP'!GA1751</f>
        <v>0</v>
      </c>
      <c r="CK26" s="432">
        <f>N26-'[3]CURR SHARE TO GDP'!GB1751</f>
        <v>0</v>
      </c>
      <c r="CL26" s="432">
        <f>O26-'[3]CURR SHARE TO GDP'!GC1751</f>
        <v>0</v>
      </c>
      <c r="CM26" s="432">
        <f>P26-'[3]CURR SHARE TO GDP'!GD1751</f>
        <v>0</v>
      </c>
      <c r="CN26" s="432">
        <f>Q26-'[3]CURR SHARE TO GDP'!GE1751</f>
        <v>0</v>
      </c>
      <c r="CO26" s="432" t="e">
        <f>R26-'[3]CURR SHARE TO GDP'!GF1751</f>
        <v>#DIV/0!</v>
      </c>
      <c r="CP26" s="434"/>
      <c r="CQ26" s="432">
        <f>T26-'[3]CURR SHARE TO GDP'!DG1751</f>
        <v>0</v>
      </c>
      <c r="CR26" s="432">
        <f>U26-'[3]CURR SHARE TO GDP'!DH1751</f>
        <v>0</v>
      </c>
      <c r="CS26" s="432">
        <f>V26-'[3]CURR SHARE TO GDP'!DI1751</f>
        <v>0</v>
      </c>
      <c r="CT26" s="432">
        <f>W26-'[3]CURR SHARE TO GDP'!DJ1751</f>
        <v>0</v>
      </c>
      <c r="CU26" s="434"/>
      <c r="CV26" s="432">
        <f>Y26-'[3]CURR SHARE TO GDP'!DK1751</f>
        <v>0</v>
      </c>
      <c r="CW26" s="432">
        <f>Z26-'[3]CURR SHARE TO GDP'!DL1751</f>
        <v>0</v>
      </c>
      <c r="CX26" s="432">
        <f>AA26-'[3]CURR SHARE TO GDP'!DM1751</f>
        <v>0</v>
      </c>
      <c r="CY26" s="432">
        <f>AB26-'[3]CURR SHARE TO GDP'!DN1751</f>
        <v>0</v>
      </c>
      <c r="CZ26" s="434"/>
      <c r="DA26" s="432">
        <f>AD26-'[3]CURR SHARE TO GDP'!DO1751</f>
        <v>0</v>
      </c>
      <c r="DB26" s="432">
        <f>AE26-'[3]CURR SHARE TO GDP'!DP1751</f>
        <v>0</v>
      </c>
      <c r="DC26" s="432">
        <f>AF26-'[3]CURR SHARE TO GDP'!DQ1751</f>
        <v>0</v>
      </c>
      <c r="DD26" s="432">
        <f>AG26-'[3]CURR SHARE TO GDP'!DR1751</f>
        <v>0</v>
      </c>
      <c r="DE26" s="434"/>
      <c r="DF26" s="432">
        <f>AI26-'[3]CURR SHARE TO GDP'!DS1751</f>
        <v>0</v>
      </c>
      <c r="DG26" s="432">
        <f>AJ26-'[3]CURR SHARE TO GDP'!DT1751</f>
        <v>0</v>
      </c>
      <c r="DH26" s="432">
        <f>AK26-'[3]CURR SHARE TO GDP'!DU1751</f>
        <v>0</v>
      </c>
      <c r="DI26" s="432">
        <f>AL26-'[3]CURR SHARE TO GDP'!DV1751</f>
        <v>0</v>
      </c>
      <c r="DJ26" s="434"/>
      <c r="DK26" s="432">
        <f>AN26-'[3]CURR SHARE TO GDP'!DW1751</f>
        <v>0</v>
      </c>
      <c r="DL26" s="432">
        <f>AO26-'[3]CURR SHARE TO GDP'!DX1751</f>
        <v>0</v>
      </c>
      <c r="DM26" s="432">
        <f>AP26-'[3]CURR SHARE TO GDP'!DY1751</f>
        <v>0</v>
      </c>
      <c r="DN26" s="432">
        <f>AQ26-'[3]CURR SHARE TO GDP'!DZ1751</f>
        <v>0</v>
      </c>
      <c r="DO26" s="434"/>
      <c r="DP26" s="432">
        <f>AS26-'[3]CURR SHARE TO GDP'!EA1751</f>
        <v>0</v>
      </c>
      <c r="DQ26" s="432">
        <f>AT26-'[3]CURR SHARE TO GDP'!EB1751</f>
        <v>0</v>
      </c>
      <c r="DR26" s="432">
        <f>AU26-'[3]CURR SHARE TO GDP'!EC1751</f>
        <v>0</v>
      </c>
      <c r="DS26" s="432">
        <f>AV26-'[3]CURR SHARE TO GDP'!ED1751</f>
        <v>0</v>
      </c>
      <c r="DT26" s="434"/>
      <c r="DU26" s="432">
        <f>AX26-'[3]CURR SHARE TO GDP'!EE1751</f>
        <v>-1.5876189252139739E-14</v>
      </c>
      <c r="DV26" s="432">
        <f>AY26-'[3]CURR SHARE TO GDP'!EF1751</f>
        <v>0</v>
      </c>
      <c r="DW26" s="432">
        <f>AZ26-'[3]CURR SHARE TO GDP'!EG1751</f>
        <v>-2.9309887850104133E-14</v>
      </c>
      <c r="DX26" s="432">
        <f>BA26-'[3]CURR SHARE TO GDP'!EH1751</f>
        <v>0</v>
      </c>
      <c r="DY26" s="434"/>
      <c r="DZ26" s="432">
        <f>BC26-'[3]CURR SHARE TO GDP'!EI1751</f>
        <v>0</v>
      </c>
      <c r="EA26" s="432">
        <f>BD26-'[3]CURR SHARE TO GDP'!EJ1751</f>
        <v>0</v>
      </c>
      <c r="EB26" s="432">
        <f>BE26-'[3]CURR SHARE TO GDP'!EK1751</f>
        <v>0</v>
      </c>
      <c r="EC26" s="432">
        <f>BF26-'[3]CURR SHARE TO GDP'!EL1751</f>
        <v>0</v>
      </c>
      <c r="ED26" s="434"/>
      <c r="EE26" s="432">
        <f>BH26-'[3]CURR SHARE TO GDP'!EM1751</f>
        <v>0</v>
      </c>
      <c r="EF26" s="432">
        <f>BI26-'[3]CURR SHARE TO GDP'!EN1751</f>
        <v>0</v>
      </c>
      <c r="EG26" s="432">
        <f>BJ26-'[3]CURR SHARE TO GDP'!EO1751</f>
        <v>0</v>
      </c>
      <c r="EH26" s="432">
        <f>BK26-'[3]CURR SHARE TO GDP'!EP1751</f>
        <v>0</v>
      </c>
      <c r="EI26" s="434"/>
      <c r="EJ26" s="432">
        <f>BM26-'[3]CURR SHARE TO GDP'!EQ1751</f>
        <v>0</v>
      </c>
      <c r="EK26" s="432">
        <f>BN26-'[3]CURR SHARE TO GDP'!ER1751</f>
        <v>0</v>
      </c>
      <c r="EL26" s="432">
        <f>BO26-'[3]CURR SHARE TO GDP'!ES1751</f>
        <v>0</v>
      </c>
      <c r="EM26" s="432">
        <f>BP26-'[3]CURR SHARE TO GDP'!ET1751</f>
        <v>0</v>
      </c>
      <c r="EN26" s="434"/>
      <c r="EO26" s="432">
        <f>BR26-'[3]CURR SHARE TO GDP'!EU1751</f>
        <v>0</v>
      </c>
      <c r="EP26" s="432">
        <f>BS26-'[3]CURR SHARE TO GDP'!EV1751</f>
        <v>0</v>
      </c>
      <c r="EQ26" s="432" t="e">
        <f>BT26-'[3]CURR SHARE TO GDP'!EW1751</f>
        <v>#DIV/0!</v>
      </c>
      <c r="ER26" s="432" t="e">
        <f>BU26-'[3]CURR SHARE TO GDP'!EX1751</f>
        <v>#DIV/0!</v>
      </c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64">
        <f>('8A'!H27/'8A'!H$33)*100</f>
        <v>69.448690895149156</v>
      </c>
      <c r="I27" s="64">
        <f>('8A'!I27/'8A'!I$33)*100</f>
        <v>66.775445461598494</v>
      </c>
      <c r="J27" s="64">
        <f>('8A'!J27/'8A'!J$33)*100</f>
        <v>70.011742491834227</v>
      </c>
      <c r="K27" s="64">
        <f>('8A'!K27/'8A'!K$33)*100</f>
        <v>68.554971413828099</v>
      </c>
      <c r="L27" s="64">
        <f>('8A'!L27/'8A'!L$33)*100</f>
        <v>65.277766860334921</v>
      </c>
      <c r="M27" s="64">
        <f>('8A'!M27/'8A'!M$33)*100</f>
        <v>61.577935859418318</v>
      </c>
      <c r="N27" s="64">
        <f>('8A'!N27/'8A'!N$33)*100</f>
        <v>70.633055566836191</v>
      </c>
      <c r="O27" s="64">
        <f>('8A'!O27/'8A'!O$33)*100</f>
        <v>76.807797481870026</v>
      </c>
      <c r="P27" s="64">
        <f>('8A'!P27/'8A'!P$33)*100</f>
        <v>68.678953582055527</v>
      </c>
      <c r="Q27" s="64">
        <f>('8A'!Q27/'8A'!Q$33)*100</f>
        <v>71.341084978510892</v>
      </c>
      <c r="R27" s="64" t="e">
        <f>('8A'!R27/'8A'!R$33)*100</f>
        <v>#DIV/0!</v>
      </c>
      <c r="S27" s="67"/>
      <c r="T27" s="64">
        <f>('8A'!T27/'8A'!T$33)*100</f>
        <v>68.820890562382857</v>
      </c>
      <c r="U27" s="64">
        <f>('8A'!U27/'8A'!U$33)*100</f>
        <v>67.550761765425932</v>
      </c>
      <c r="V27" s="64">
        <f>('8A'!V27/'8A'!V$33)*100</f>
        <v>70.293349891807168</v>
      </c>
      <c r="W27" s="64">
        <f>('8A'!W27/'8A'!W$33)*100</f>
        <v>70.97591536293929</v>
      </c>
      <c r="X27" s="64"/>
      <c r="Y27" s="64">
        <f>('8A'!Y27/'8A'!Y$33)*100</f>
        <v>66.784016483910676</v>
      </c>
      <c r="Z27" s="64">
        <f>('8A'!Z27/'8A'!Z$33)*100</f>
        <v>65.744610242622926</v>
      </c>
      <c r="AA27" s="64">
        <f>('8A'!AA27/'8A'!AA$33)*100</f>
        <v>66.158665694428393</v>
      </c>
      <c r="AB27" s="64">
        <f>('8A'!AB27/'8A'!AB$33)*100</f>
        <v>68.289277646263884</v>
      </c>
      <c r="AC27" s="64"/>
      <c r="AD27" s="64">
        <f>('8A'!AD27/'8A'!AD$33)*100</f>
        <v>70.446613424121523</v>
      </c>
      <c r="AE27" s="64">
        <f>('8A'!AE27/'8A'!AE$33)*100</f>
        <v>70.167757385237351</v>
      </c>
      <c r="AF27" s="64">
        <f>('8A'!AF27/'8A'!AF$33)*100</f>
        <v>70.657954960338742</v>
      </c>
      <c r="AG27" s="64">
        <f>('8A'!AG27/'8A'!AG$33)*100</f>
        <v>68.849646312312757</v>
      </c>
      <c r="AH27" s="64"/>
      <c r="AI27" s="64">
        <f>('8A'!AI27/'8A'!AI$33)*100</f>
        <v>68.383047260444414</v>
      </c>
      <c r="AJ27" s="64">
        <f>('8A'!AJ27/'8A'!AJ$33)*100</f>
        <v>68.157470612545296</v>
      </c>
      <c r="AK27" s="64">
        <f>('8A'!AK27/'8A'!AK$33)*100</f>
        <v>68.703875205247769</v>
      </c>
      <c r="AL27" s="64">
        <f>('8A'!AL27/'8A'!AL$33)*100</f>
        <v>68.938705610758461</v>
      </c>
      <c r="AM27" s="64"/>
      <c r="AN27" s="64">
        <f>('8A'!AN27/'8A'!AN$33)*100</f>
        <v>66.231920347956205</v>
      </c>
      <c r="AO27" s="64">
        <f>('8A'!AO27/'8A'!AO$33)*100</f>
        <v>65.78607601916049</v>
      </c>
      <c r="AP27" s="64">
        <f>('8A'!AP27/'8A'!AP$33)*100</f>
        <v>65.215629485514327</v>
      </c>
      <c r="AQ27" s="64">
        <f>('8A'!AQ27/'8A'!AQ$33)*100</f>
        <v>63.988417605263713</v>
      </c>
      <c r="AR27" s="64"/>
      <c r="AS27" s="64">
        <f>('8A'!AS27/'8A'!AS$33)*100</f>
        <v>61.111309247677113</v>
      </c>
      <c r="AT27" s="64">
        <f>('8A'!AT27/'8A'!AT$33)*100</f>
        <v>60.732263192509237</v>
      </c>
      <c r="AU27" s="64">
        <f>('8A'!AU27/'8A'!AU$33)*100</f>
        <v>61.447135242350662</v>
      </c>
      <c r="AV27" s="64">
        <f>('8A'!AV27/'8A'!AV$33)*100</f>
        <v>62.832553162604853</v>
      </c>
      <c r="AW27" s="64"/>
      <c r="AX27" s="64">
        <f>('8A'!AX27/'8A'!AX$33)*100</f>
        <v>66.325426546936001</v>
      </c>
      <c r="AY27" s="64">
        <f>('8A'!AY27/'8A'!AY$33)*100</f>
        <v>70.716412299026757</v>
      </c>
      <c r="AZ27" s="64">
        <f>('8A'!AZ27/'8A'!AZ$33)*100</f>
        <v>72.616502612654841</v>
      </c>
      <c r="BA27" s="64">
        <f>('8A'!BA27/'8A'!BA$33)*100</f>
        <v>72.558477963706935</v>
      </c>
      <c r="BB27" s="64"/>
      <c r="BC27" s="64">
        <f>('8A'!BC27/'8A'!BC$33)*100</f>
        <v>72.104329470390454</v>
      </c>
      <c r="BD27" s="64">
        <f>('8A'!BD27/'8A'!BD$33)*100</f>
        <v>76.634606862443704</v>
      </c>
      <c r="BE27" s="64">
        <f>('8A'!BE27/'8A'!BE$33)*100</f>
        <v>80.729127670866674</v>
      </c>
      <c r="BF27" s="64">
        <f>('8A'!BF27/'8A'!BF$33)*100</f>
        <v>77.387783822438436</v>
      </c>
      <c r="BG27" s="64"/>
      <c r="BH27" s="64">
        <f>('8A'!BH27/'8A'!BH$33)*100</f>
        <v>68.995754744724067</v>
      </c>
      <c r="BI27" s="64">
        <f>('8A'!BI27/'8A'!BI$33)*100</f>
        <v>68.5614636896007</v>
      </c>
      <c r="BJ27" s="64">
        <f>('8A'!BJ27/'8A'!BJ$33)*100</f>
        <v>67.500176975166895</v>
      </c>
      <c r="BK27" s="64">
        <f>('8A'!BK27/'8A'!BK$33)*100</f>
        <v>69.638374940586573</v>
      </c>
      <c r="BL27" s="542"/>
      <c r="BM27" s="571">
        <f>('8A'!BM27/'8A'!BM$33)*100</f>
        <v>70.367068951903519</v>
      </c>
      <c r="BN27" s="571">
        <f>('8A'!BN27/'8A'!BN$33)*100</f>
        <v>71.073346622849499</v>
      </c>
      <c r="BO27" s="64">
        <f>('8A'!BO27/'8A'!BO$33)*100</f>
        <v>72.047858258786619</v>
      </c>
      <c r="BP27" s="64">
        <f>('8A'!BP27/'8A'!BP$33)*100</f>
        <v>71.808580556677171</v>
      </c>
      <c r="BQ27" s="542"/>
      <c r="BR27" s="571">
        <f>('8A'!BR27/'8A'!BR$33)*100</f>
        <v>71.424769391252113</v>
      </c>
      <c r="BS27" s="571">
        <f>('8A'!BS27/'8A'!BS$33)*100</f>
        <v>70.743068204973213</v>
      </c>
      <c r="BT27" s="64" t="e">
        <f>('8A'!BT27/'8A'!BT$33)*100</f>
        <v>#DIV/0!</v>
      </c>
      <c r="BU27" s="64" t="e">
        <f>('8A'!BU27/'8A'!BU$33)*100</f>
        <v>#DIV/0!</v>
      </c>
      <c r="BV27" s="64"/>
      <c r="BW27" s="64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>
        <f>H27-'[3]CURR SHARE TO GDP'!FV1922</f>
        <v>0</v>
      </c>
      <c r="CF27" s="432">
        <f>I27-'[3]CURR SHARE TO GDP'!FW1922</f>
        <v>0</v>
      </c>
      <c r="CG27" s="432">
        <f>J27-'[3]CURR SHARE TO GDP'!FX1922</f>
        <v>0</v>
      </c>
      <c r="CH27" s="432">
        <f>K27-'[3]CURR SHARE TO GDP'!FY1922</f>
        <v>0</v>
      </c>
      <c r="CI27" s="432">
        <f>L27-'[3]CURR SHARE TO GDP'!FZ1922</f>
        <v>0</v>
      </c>
      <c r="CJ27" s="432">
        <f>M27-'[3]CURR SHARE TO GDP'!GA1922</f>
        <v>0</v>
      </c>
      <c r="CK27" s="432">
        <f>N27-'[3]CURR SHARE TO GDP'!GB1922</f>
        <v>0</v>
      </c>
      <c r="CL27" s="432">
        <f>O27-'[3]CURR SHARE TO GDP'!GC1922</f>
        <v>0</v>
      </c>
      <c r="CM27" s="432">
        <f>P27-'[3]CURR SHARE TO GDP'!GD1922</f>
        <v>0</v>
      </c>
      <c r="CN27" s="432">
        <f>Q27-'[3]CURR SHARE TO GDP'!GE1922</f>
        <v>0</v>
      </c>
      <c r="CO27" s="432" t="e">
        <f>R27-'[3]CURR SHARE TO GDP'!GF1922</f>
        <v>#DIV/0!</v>
      </c>
      <c r="CP27" s="434"/>
      <c r="CQ27" s="432">
        <f>T27-'[3]CURR SHARE TO GDP'!DG1922</f>
        <v>0</v>
      </c>
      <c r="CR27" s="432">
        <f>U27-'[3]CURR SHARE TO GDP'!DH1922</f>
        <v>0</v>
      </c>
      <c r="CS27" s="432">
        <f>V27-'[3]CURR SHARE TO GDP'!DI1922</f>
        <v>0</v>
      </c>
      <c r="CT27" s="432">
        <f>W27-'[3]CURR SHARE TO GDP'!DJ1922</f>
        <v>0</v>
      </c>
      <c r="CU27" s="434"/>
      <c r="CV27" s="432">
        <f>Y27-'[3]CURR SHARE TO GDP'!DK1922</f>
        <v>0</v>
      </c>
      <c r="CW27" s="432">
        <f>Z27-'[3]CURR SHARE TO GDP'!DL1922</f>
        <v>0</v>
      </c>
      <c r="CX27" s="432">
        <f>AA27-'[3]CURR SHARE TO GDP'!DM1922</f>
        <v>0</v>
      </c>
      <c r="CY27" s="432">
        <f>AB27-'[3]CURR SHARE TO GDP'!DN1922</f>
        <v>0</v>
      </c>
      <c r="CZ27" s="434"/>
      <c r="DA27" s="432">
        <f>AD27-'[3]CURR SHARE TO GDP'!DO1922</f>
        <v>0</v>
      </c>
      <c r="DB27" s="432">
        <f>AE27-'[3]CURR SHARE TO GDP'!DP1922</f>
        <v>0</v>
      </c>
      <c r="DC27" s="432">
        <f>AF27-'[3]CURR SHARE TO GDP'!DQ1922</f>
        <v>0</v>
      </c>
      <c r="DD27" s="432">
        <f>AG27-'[3]CURR SHARE TO GDP'!DR1922</f>
        <v>0</v>
      </c>
      <c r="DE27" s="434"/>
      <c r="DF27" s="432">
        <f>AI27-'[3]CURR SHARE TO GDP'!DS1922</f>
        <v>0</v>
      </c>
      <c r="DG27" s="432">
        <f>AJ27-'[3]CURR SHARE TO GDP'!DT1922</f>
        <v>0</v>
      </c>
      <c r="DH27" s="432">
        <f>AK27-'[3]CURR SHARE TO GDP'!DU1922</f>
        <v>0</v>
      </c>
      <c r="DI27" s="432">
        <f>AL27-'[3]CURR SHARE TO GDP'!DV1922</f>
        <v>0</v>
      </c>
      <c r="DJ27" s="434"/>
      <c r="DK27" s="432">
        <f>AN27-'[3]CURR SHARE TO GDP'!DW1922</f>
        <v>0</v>
      </c>
      <c r="DL27" s="432">
        <f>AO27-'[3]CURR SHARE TO GDP'!DX1922</f>
        <v>0</v>
      </c>
      <c r="DM27" s="432">
        <f>AP27-'[3]CURR SHARE TO GDP'!DY1922</f>
        <v>0</v>
      </c>
      <c r="DN27" s="432">
        <f>AQ27-'[3]CURR SHARE TO GDP'!DZ1922</f>
        <v>0</v>
      </c>
      <c r="DO27" s="434"/>
      <c r="DP27" s="432">
        <f>AS27-'[3]CURR SHARE TO GDP'!EA1922</f>
        <v>0</v>
      </c>
      <c r="DQ27" s="432">
        <f>AT27-'[3]CURR SHARE TO GDP'!EB1922</f>
        <v>0</v>
      </c>
      <c r="DR27" s="432">
        <f>AU27-'[3]CURR SHARE TO GDP'!EC1922</f>
        <v>0</v>
      </c>
      <c r="DS27" s="432">
        <f>AV27-'[3]CURR SHARE TO GDP'!ED1922</f>
        <v>0</v>
      </c>
      <c r="DT27" s="434"/>
      <c r="DU27" s="432">
        <f>AX27-'[3]CURR SHARE TO GDP'!EE1922</f>
        <v>0</v>
      </c>
      <c r="DV27" s="432">
        <f>AY27-'[3]CURR SHARE TO GDP'!EF1922</f>
        <v>0</v>
      </c>
      <c r="DW27" s="432">
        <f>AZ27-'[3]CURR SHARE TO GDP'!EG1922</f>
        <v>0</v>
      </c>
      <c r="DX27" s="432">
        <f>BA27-'[3]CURR SHARE TO GDP'!EH1922</f>
        <v>0</v>
      </c>
      <c r="DY27" s="434"/>
      <c r="DZ27" s="432">
        <f>BC27-'[3]CURR SHARE TO GDP'!EI1922</f>
        <v>0</v>
      </c>
      <c r="EA27" s="432">
        <f>BD27-'[3]CURR SHARE TO GDP'!EJ1922</f>
        <v>0</v>
      </c>
      <c r="EB27" s="432">
        <f>BE27-'[3]CURR SHARE TO GDP'!EK1922</f>
        <v>0</v>
      </c>
      <c r="EC27" s="432">
        <f>BF27-'[3]CURR SHARE TO GDP'!EL1922</f>
        <v>0</v>
      </c>
      <c r="ED27" s="434"/>
      <c r="EE27" s="432">
        <f>BH27-'[3]CURR SHARE TO GDP'!EM1922</f>
        <v>0</v>
      </c>
      <c r="EF27" s="432">
        <f>BI27-'[3]CURR SHARE TO GDP'!EN1922</f>
        <v>0</v>
      </c>
      <c r="EG27" s="432">
        <f>BJ27-'[3]CURR SHARE TO GDP'!EO1922</f>
        <v>0</v>
      </c>
      <c r="EH27" s="432">
        <f>BK27-'[3]CURR SHARE TO GDP'!EP1922</f>
        <v>0</v>
      </c>
      <c r="EI27" s="434"/>
      <c r="EJ27" s="432">
        <f>BM27-'[3]CURR SHARE TO GDP'!EQ1922</f>
        <v>0</v>
      </c>
      <c r="EK27" s="432">
        <f>BN27-'[3]CURR SHARE TO GDP'!ER1922</f>
        <v>0</v>
      </c>
      <c r="EL27" s="432">
        <f>BO27-'[3]CURR SHARE TO GDP'!ES1922</f>
        <v>0</v>
      </c>
      <c r="EM27" s="432">
        <f>BP27-'[3]CURR SHARE TO GDP'!ET1922</f>
        <v>0</v>
      </c>
      <c r="EN27" s="434"/>
      <c r="EO27" s="432">
        <f>BR27-'[3]CURR SHARE TO GDP'!EU1922</f>
        <v>0</v>
      </c>
      <c r="EP27" s="432">
        <f>BS27-'[3]CURR SHARE TO GDP'!EV1922</f>
        <v>0</v>
      </c>
      <c r="EQ27" s="432" t="e">
        <f>BT27-'[3]CURR SHARE TO GDP'!EW1922</f>
        <v>#DIV/0!</v>
      </c>
      <c r="ER27" s="432" t="e">
        <f>BU27-'[3]CURR SHARE TO GDP'!EX1922</f>
        <v>#DIV/0!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65">
        <f>('8A'!H28/'8A'!H$33)*100</f>
        <v>57.885202634267571</v>
      </c>
      <c r="I28" s="65">
        <f>('8A'!I28/'8A'!I$33)*100</f>
        <v>54.964936350085246</v>
      </c>
      <c r="J28" s="65">
        <f>('8A'!J28/'8A'!J$33)*100</f>
        <v>58.397460553071646</v>
      </c>
      <c r="K28" s="65">
        <f>('8A'!K28/'8A'!K$33)*100</f>
        <v>57.339399915585197</v>
      </c>
      <c r="L28" s="65">
        <f>('8A'!L28/'8A'!L$33)*100</f>
        <v>54.025242978024593</v>
      </c>
      <c r="M28" s="65">
        <f>('8A'!M28/'8A'!M$33)*100</f>
        <v>55.02402614789532</v>
      </c>
      <c r="N28" s="65">
        <f>('8A'!N28/'8A'!N$33)*100</f>
        <v>64.947375961483715</v>
      </c>
      <c r="O28" s="65">
        <f>('8A'!O28/'8A'!O$33)*100</f>
        <v>68.930356265582077</v>
      </c>
      <c r="P28" s="65">
        <f>('8A'!P28/'8A'!P$33)*100</f>
        <v>57.989347302108676</v>
      </c>
      <c r="Q28" s="65">
        <f>('8A'!Q28/'8A'!Q$33)*100</f>
        <v>58.772458027473128</v>
      </c>
      <c r="R28" s="65" t="e">
        <f>('8A'!R28/'8A'!R$33)*100</f>
        <v>#DIV/0!</v>
      </c>
      <c r="S28" s="68"/>
      <c r="T28" s="65">
        <f>('8A'!T28/'8A'!T$33)*100</f>
        <v>57.00022932909863</v>
      </c>
      <c r="U28" s="65">
        <f>('8A'!U28/'8A'!U$33)*100</f>
        <v>56.267743686049108</v>
      </c>
      <c r="V28" s="65">
        <f>('8A'!V28/'8A'!V$33)*100</f>
        <v>58.708197281707498</v>
      </c>
      <c r="W28" s="65">
        <f>('8A'!W28/'8A'!W$33)*100</f>
        <v>59.406008080167119</v>
      </c>
      <c r="X28" s="65"/>
      <c r="Y28" s="65">
        <f>('8A'!Y28/'8A'!Y$33)*100</f>
        <v>54.514364419720764</v>
      </c>
      <c r="Z28" s="65">
        <f>('8A'!Z28/'8A'!Z$33)*100</f>
        <v>53.61733792004388</v>
      </c>
      <c r="AA28" s="65">
        <f>('8A'!AA28/'8A'!AA$33)*100</f>
        <v>54.612361230380799</v>
      </c>
      <c r="AB28" s="65">
        <f>('8A'!AB28/'8A'!AB$33)*100</f>
        <v>56.921562101507341</v>
      </c>
      <c r="AC28" s="65"/>
      <c r="AD28" s="65">
        <f>('8A'!AD28/'8A'!AD$33)*100</f>
        <v>59.155371281813451</v>
      </c>
      <c r="AE28" s="65">
        <f>('8A'!AE28/'8A'!AE$33)*100</f>
        <v>58.147707193746669</v>
      </c>
      <c r="AF28" s="65">
        <f>('8A'!AF28/'8A'!AF$33)*100</f>
        <v>58.820894298433913</v>
      </c>
      <c r="AG28" s="65">
        <f>('8A'!AG28/'8A'!AG$33)*100</f>
        <v>57.531739316643993</v>
      </c>
      <c r="AH28" s="65"/>
      <c r="AI28" s="65">
        <f>('8A'!AI28/'8A'!AI$33)*100</f>
        <v>57.273306719986792</v>
      </c>
      <c r="AJ28" s="65">
        <f>('8A'!AJ28/'8A'!AJ$33)*100</f>
        <v>56.884020720219873</v>
      </c>
      <c r="AK28" s="65">
        <f>('8A'!AK28/'8A'!AK$33)*100</f>
        <v>57.354527933097579</v>
      </c>
      <c r="AL28" s="65">
        <f>('8A'!AL28/'8A'!AL$33)*100</f>
        <v>57.810188380365865</v>
      </c>
      <c r="AM28" s="65"/>
      <c r="AN28" s="65">
        <f>('8A'!AN28/'8A'!AN$33)*100</f>
        <v>54.732543879407046</v>
      </c>
      <c r="AO28" s="65">
        <f>('8A'!AO28/'8A'!AO$33)*100</f>
        <v>54.746662546942474</v>
      </c>
      <c r="AP28" s="65">
        <f>('8A'!AP28/'8A'!AP$33)*100</f>
        <v>53.468783657323414</v>
      </c>
      <c r="AQ28" s="65">
        <f>('8A'!AQ28/'8A'!AQ$33)*100</f>
        <v>53.238645591749766</v>
      </c>
      <c r="AR28" s="65"/>
      <c r="AS28" s="65">
        <f>('8A'!AS28/'8A'!AS$33)*100</f>
        <v>51.988874621876136</v>
      </c>
      <c r="AT28" s="65">
        <f>('8A'!AT28/'8A'!AT$33)*100</f>
        <v>54.589453662802789</v>
      </c>
      <c r="AU28" s="65">
        <f>('8A'!AU28/'8A'!AU$33)*100</f>
        <v>56.02682533727824</v>
      </c>
      <c r="AV28" s="65">
        <f>('8A'!AV28/'8A'!AV$33)*100</f>
        <v>57.334864448366382</v>
      </c>
      <c r="AW28" s="65"/>
      <c r="AX28" s="65">
        <f>('8A'!AX28/'8A'!AX$33)*100</f>
        <v>60.719698033441574</v>
      </c>
      <c r="AY28" s="65">
        <f>('8A'!AY28/'8A'!AY$33)*100</f>
        <v>64.948469795152164</v>
      </c>
      <c r="AZ28" s="65">
        <f>('8A'!AZ28/'8A'!AZ$33)*100</f>
        <v>66.897328594869506</v>
      </c>
      <c r="BA28" s="65">
        <f>('8A'!BA28/'8A'!BA$33)*100</f>
        <v>66.905294762870099</v>
      </c>
      <c r="BB28" s="65"/>
      <c r="BC28" s="65">
        <f>('8A'!BC28/'8A'!BC$33)*100</f>
        <v>66.194294896369954</v>
      </c>
      <c r="BD28" s="65">
        <f>('8A'!BD28/'8A'!BD$33)*100</f>
        <v>69.406682888733926</v>
      </c>
      <c r="BE28" s="65">
        <f>('8A'!BE28/'8A'!BE$33)*100</f>
        <v>71.917964099932149</v>
      </c>
      <c r="BF28" s="65">
        <f>('8A'!BF28/'8A'!BF$33)*100</f>
        <v>68.024174111729877</v>
      </c>
      <c r="BG28" s="65"/>
      <c r="BH28" s="65">
        <f>('8A'!BH28/'8A'!BH$33)*100</f>
        <v>59.711848867377803</v>
      </c>
      <c r="BI28" s="65">
        <f>('8A'!BI28/'8A'!BI$33)*100</f>
        <v>57.756830126349058</v>
      </c>
      <c r="BJ28" s="65">
        <f>('8A'!BJ28/'8A'!BJ$33)*100</f>
        <v>56.532309267048255</v>
      </c>
      <c r="BK28" s="65">
        <f>('8A'!BK28/'8A'!BK$33)*100</f>
        <v>58.011279101296175</v>
      </c>
      <c r="BL28" s="543"/>
      <c r="BM28" s="572">
        <f>('8A'!BM28/'8A'!BM$33)*100</f>
        <v>58.448958111061621</v>
      </c>
      <c r="BN28" s="572">
        <f>('8A'!BN28/'8A'!BN$33)*100</f>
        <v>58.675357986182455</v>
      </c>
      <c r="BO28" s="65">
        <f>('8A'!BO28/'8A'!BO$33)*100</f>
        <v>59.117472213200706</v>
      </c>
      <c r="BP28" s="65">
        <f>('8A'!BP28/'8A'!BP$33)*100</f>
        <v>58.827660348694458</v>
      </c>
      <c r="BQ28" s="543"/>
      <c r="BR28" s="572">
        <f>('8A'!BR28/'8A'!BR$33)*100</f>
        <v>58.414681825808721</v>
      </c>
      <c r="BS28" s="572">
        <f>('8A'!BS28/'8A'!BS$33)*100</f>
        <v>57.68809415424424</v>
      </c>
      <c r="BT28" s="65" t="e">
        <f>('8A'!BT28/'8A'!BT$33)*100</f>
        <v>#DIV/0!</v>
      </c>
      <c r="BU28" s="65" t="e">
        <f>('8A'!BU28/'8A'!BU$33)*100</f>
        <v>#DIV/0!</v>
      </c>
      <c r="BV28" s="64"/>
      <c r="BW28" s="64"/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>
        <f>H28-'[3]CURR SHARE TO GDP'!FV1923</f>
        <v>0</v>
      </c>
      <c r="CF28" s="432">
        <f>I28-'[3]CURR SHARE TO GDP'!FW1923</f>
        <v>0</v>
      </c>
      <c r="CG28" s="432">
        <f>J28-'[3]CURR SHARE TO GDP'!FX1923</f>
        <v>0</v>
      </c>
      <c r="CH28" s="432">
        <f>K28-'[3]CURR SHARE TO GDP'!FY1923</f>
        <v>0</v>
      </c>
      <c r="CI28" s="432">
        <f>L28-'[3]CURR SHARE TO GDP'!FZ1923</f>
        <v>0</v>
      </c>
      <c r="CJ28" s="432">
        <f>M28-'[3]CURR SHARE TO GDP'!GA1923</f>
        <v>0</v>
      </c>
      <c r="CK28" s="432">
        <f>N28-'[3]CURR SHARE TO GDP'!GB1923</f>
        <v>0</v>
      </c>
      <c r="CL28" s="432">
        <f>O28-'[3]CURR SHARE TO GDP'!GC1923</f>
        <v>0</v>
      </c>
      <c r="CM28" s="432">
        <f>P28-'[3]CURR SHARE TO GDP'!GD1923</f>
        <v>0</v>
      </c>
      <c r="CN28" s="432">
        <f>Q28-'[3]CURR SHARE TO GDP'!GE1923</f>
        <v>0</v>
      </c>
      <c r="CO28" s="432" t="e">
        <f>R28-'[3]CURR SHARE TO GDP'!GF1923</f>
        <v>#DIV/0!</v>
      </c>
      <c r="CP28" s="434"/>
      <c r="CQ28" s="432">
        <f>T28-'[3]CURR SHARE TO GDP'!DG1923</f>
        <v>0</v>
      </c>
      <c r="CR28" s="432">
        <f>U28-'[3]CURR SHARE TO GDP'!DH1923</f>
        <v>0</v>
      </c>
      <c r="CS28" s="432">
        <f>V28-'[3]CURR SHARE TO GDP'!DI1923</f>
        <v>0</v>
      </c>
      <c r="CT28" s="432">
        <f>W28-'[3]CURR SHARE TO GDP'!DJ1923</f>
        <v>0</v>
      </c>
      <c r="CU28" s="434"/>
      <c r="CV28" s="432">
        <f>Y28-'[3]CURR SHARE TO GDP'!DK1923</f>
        <v>0</v>
      </c>
      <c r="CW28" s="432">
        <f>Z28-'[3]CURR SHARE TO GDP'!DL1923</f>
        <v>0</v>
      </c>
      <c r="CX28" s="432">
        <f>AA28-'[3]CURR SHARE TO GDP'!DM1923</f>
        <v>0</v>
      </c>
      <c r="CY28" s="432">
        <f>AB28-'[3]CURR SHARE TO GDP'!DN1923</f>
        <v>0</v>
      </c>
      <c r="CZ28" s="434"/>
      <c r="DA28" s="432">
        <f>AD28-'[3]CURR SHARE TO GDP'!DO1923</f>
        <v>0</v>
      </c>
      <c r="DB28" s="432">
        <f>AE28-'[3]CURR SHARE TO GDP'!DP1923</f>
        <v>0</v>
      </c>
      <c r="DC28" s="432">
        <f>AF28-'[3]CURR SHARE TO GDP'!DQ1923</f>
        <v>0</v>
      </c>
      <c r="DD28" s="432">
        <f>AG28-'[3]CURR SHARE TO GDP'!DR1923</f>
        <v>0</v>
      </c>
      <c r="DE28" s="434"/>
      <c r="DF28" s="432">
        <f>AI28-'[3]CURR SHARE TO GDP'!DS1923</f>
        <v>0</v>
      </c>
      <c r="DG28" s="432">
        <f>AJ28-'[3]CURR SHARE TO GDP'!DT1923</f>
        <v>0</v>
      </c>
      <c r="DH28" s="432">
        <f>AK28-'[3]CURR SHARE TO GDP'!DU1923</f>
        <v>0</v>
      </c>
      <c r="DI28" s="432">
        <f>AL28-'[3]CURR SHARE TO GDP'!DV1923</f>
        <v>0</v>
      </c>
      <c r="DJ28" s="434"/>
      <c r="DK28" s="432">
        <f>AN28-'[3]CURR SHARE TO GDP'!DW1923</f>
        <v>0</v>
      </c>
      <c r="DL28" s="432">
        <f>AO28-'[3]CURR SHARE TO GDP'!DX1923</f>
        <v>0</v>
      </c>
      <c r="DM28" s="432">
        <f>AP28-'[3]CURR SHARE TO GDP'!DY1923</f>
        <v>0</v>
      </c>
      <c r="DN28" s="432">
        <f>AQ28-'[3]CURR SHARE TO GDP'!DZ1923</f>
        <v>0</v>
      </c>
      <c r="DO28" s="434"/>
      <c r="DP28" s="432">
        <f>AS28-'[3]CURR SHARE TO GDP'!EA1923</f>
        <v>0</v>
      </c>
      <c r="DQ28" s="432">
        <f>AT28-'[3]CURR SHARE TO GDP'!EB1923</f>
        <v>0</v>
      </c>
      <c r="DR28" s="432">
        <f>AU28-'[3]CURR SHARE TO GDP'!EC1923</f>
        <v>0</v>
      </c>
      <c r="DS28" s="432">
        <f>AV28-'[3]CURR SHARE TO GDP'!ED1923</f>
        <v>0</v>
      </c>
      <c r="DT28" s="434"/>
      <c r="DU28" s="432">
        <f>AX28-'[3]CURR SHARE TO GDP'!EE1923</f>
        <v>0</v>
      </c>
      <c r="DV28" s="432">
        <f>AY28-'[3]CURR SHARE TO GDP'!EF1923</f>
        <v>0</v>
      </c>
      <c r="DW28" s="432">
        <f>AZ28-'[3]CURR SHARE TO GDP'!EG1923</f>
        <v>0</v>
      </c>
      <c r="DX28" s="432">
        <f>BA28-'[3]CURR SHARE TO GDP'!EH1923</f>
        <v>0</v>
      </c>
      <c r="DY28" s="434"/>
      <c r="DZ28" s="432">
        <f>BC28-'[3]CURR SHARE TO GDP'!EI1923</f>
        <v>0</v>
      </c>
      <c r="EA28" s="432">
        <f>BD28-'[3]CURR SHARE TO GDP'!EJ1923</f>
        <v>0</v>
      </c>
      <c r="EB28" s="432">
        <f>BE28-'[3]CURR SHARE TO GDP'!EK1923</f>
        <v>0</v>
      </c>
      <c r="EC28" s="432">
        <f>BF28-'[3]CURR SHARE TO GDP'!EL1923</f>
        <v>0</v>
      </c>
      <c r="ED28" s="434"/>
      <c r="EE28" s="432">
        <f>BH28-'[3]CURR SHARE TO GDP'!EM1923</f>
        <v>0</v>
      </c>
      <c r="EF28" s="432">
        <f>BI28-'[3]CURR SHARE TO GDP'!EN1923</f>
        <v>0</v>
      </c>
      <c r="EG28" s="432">
        <f>BJ28-'[3]CURR SHARE TO GDP'!EO1923</f>
        <v>0</v>
      </c>
      <c r="EH28" s="432">
        <f>BK28-'[3]CURR SHARE TO GDP'!EP1923</f>
        <v>0</v>
      </c>
      <c r="EI28" s="434"/>
      <c r="EJ28" s="432">
        <f>BM28-'[3]CURR SHARE TO GDP'!EQ1923</f>
        <v>0</v>
      </c>
      <c r="EK28" s="432">
        <f>BN28-'[3]CURR SHARE TO GDP'!ER1923</f>
        <v>0</v>
      </c>
      <c r="EL28" s="432">
        <f>BO28-'[3]CURR SHARE TO GDP'!ES1923</f>
        <v>0</v>
      </c>
      <c r="EM28" s="432">
        <f>BP28-'[3]CURR SHARE TO GDP'!ET1923</f>
        <v>0</v>
      </c>
      <c r="EN28" s="434"/>
      <c r="EO28" s="432">
        <f>BR28-'[3]CURR SHARE TO GDP'!EU1923</f>
        <v>0</v>
      </c>
      <c r="EP28" s="432">
        <f>BS28-'[3]CURR SHARE TO GDP'!EV1923</f>
        <v>0</v>
      </c>
      <c r="EQ28" s="432" t="e">
        <f>BT28-'[3]CURR SHARE TO GDP'!EW1923</f>
        <v>#DIV/0!</v>
      </c>
      <c r="ER28" s="432" t="e">
        <f>BU28-'[3]CURR SHARE TO GDP'!EX1923</f>
        <v>#DIV/0!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65">
        <f>('8A'!H29/'8A'!H$33)*100</f>
        <v>11.563488260881572</v>
      </c>
      <c r="I29" s="65">
        <f>('8A'!I29/'8A'!I$33)*100</f>
        <v>11.810509111513237</v>
      </c>
      <c r="J29" s="65">
        <f>('8A'!J29/'8A'!J$33)*100</f>
        <v>11.614281938762575</v>
      </c>
      <c r="K29" s="65">
        <f>('8A'!K29/'8A'!K$33)*100</f>
        <v>11.215571498242898</v>
      </c>
      <c r="L29" s="65">
        <f>('8A'!L29/'8A'!L$33)*100</f>
        <v>11.252523882310323</v>
      </c>
      <c r="M29" s="65">
        <f>('8A'!M29/'8A'!M$33)*100</f>
        <v>6.553909711522997</v>
      </c>
      <c r="N29" s="65">
        <f>('8A'!N29/'8A'!N$33)*100</f>
        <v>5.6856796053524707</v>
      </c>
      <c r="O29" s="65">
        <f>('8A'!O29/'8A'!O$33)*100</f>
        <v>7.8774412162879486</v>
      </c>
      <c r="P29" s="65">
        <f>('8A'!P29/'8A'!P$33)*100</f>
        <v>10.689606279946846</v>
      </c>
      <c r="Q29" s="65">
        <f>('8A'!Q29/'8A'!Q$33)*100</f>
        <v>12.568626951037762</v>
      </c>
      <c r="R29" s="65" t="e">
        <f>('8A'!R29/'8A'!R$33)*100</f>
        <v>#DIV/0!</v>
      </c>
      <c r="S29" s="68"/>
      <c r="T29" s="65">
        <f>('8A'!T29/'8A'!T$33)*100</f>
        <v>11.820661233284241</v>
      </c>
      <c r="U29" s="65">
        <f>('8A'!U29/'8A'!U$33)*100</f>
        <v>11.283018079376825</v>
      </c>
      <c r="V29" s="65">
        <f>('8A'!V29/'8A'!V$33)*100</f>
        <v>11.58515261009966</v>
      </c>
      <c r="W29" s="65">
        <f>('8A'!W29/'8A'!W$33)*100</f>
        <v>11.569907282772169</v>
      </c>
      <c r="X29" s="65"/>
      <c r="Y29" s="65">
        <f>('8A'!Y29/'8A'!Y$33)*100</f>
        <v>12.269652064189923</v>
      </c>
      <c r="Z29" s="65">
        <f>('8A'!Z29/'8A'!Z$33)*100</f>
        <v>12.127272322579035</v>
      </c>
      <c r="AA29" s="65">
        <f>('8A'!AA29/'8A'!AA$33)*100</f>
        <v>11.5463044640476</v>
      </c>
      <c r="AB29" s="65">
        <f>('8A'!AB29/'8A'!AB$33)*100</f>
        <v>11.367715544756537</v>
      </c>
      <c r="AC29" s="65"/>
      <c r="AD29" s="65">
        <f>('8A'!AD29/'8A'!AD$33)*100</f>
        <v>11.291242142308068</v>
      </c>
      <c r="AE29" s="65">
        <f>('8A'!AE29/'8A'!AE$33)*100</f>
        <v>12.020050191490679</v>
      </c>
      <c r="AF29" s="65">
        <f>('8A'!AF29/'8A'!AF$33)*100</f>
        <v>11.837060661904832</v>
      </c>
      <c r="AG29" s="65">
        <f>('8A'!AG29/'8A'!AG$33)*100</f>
        <v>11.317906995668757</v>
      </c>
      <c r="AH29" s="65"/>
      <c r="AI29" s="65">
        <f>('8A'!AI29/'8A'!AI$33)*100</f>
        <v>11.109740540457622</v>
      </c>
      <c r="AJ29" s="65">
        <f>('8A'!AJ29/'8A'!AJ$33)*100</f>
        <v>11.273449892325416</v>
      </c>
      <c r="AK29" s="65">
        <f>('8A'!AK29/'8A'!AK$33)*100</f>
        <v>11.349347272150187</v>
      </c>
      <c r="AL29" s="65">
        <f>('8A'!AL29/'8A'!AL$33)*100</f>
        <v>11.128517230392578</v>
      </c>
      <c r="AM29" s="65"/>
      <c r="AN29" s="65">
        <f>('8A'!AN29/'8A'!AN$33)*100</f>
        <v>11.499376468549164</v>
      </c>
      <c r="AO29" s="65">
        <f>('8A'!AO29/'8A'!AO$33)*100</f>
        <v>11.039413472218017</v>
      </c>
      <c r="AP29" s="65">
        <f>('8A'!AP29/'8A'!AP$33)*100</f>
        <v>11.746845828190912</v>
      </c>
      <c r="AQ29" s="65">
        <f>('8A'!AQ29/'8A'!AQ$33)*100</f>
        <v>10.749772013513951</v>
      </c>
      <c r="AR29" s="65"/>
      <c r="AS29" s="65">
        <f>('8A'!AS29/'8A'!AS$33)*100</f>
        <v>9.1224346258009721</v>
      </c>
      <c r="AT29" s="65">
        <f>('8A'!AT29/'8A'!AT$33)*100</f>
        <v>6.1428095297064473</v>
      </c>
      <c r="AU29" s="65">
        <f>('8A'!AU29/'8A'!AU$33)*100</f>
        <v>5.4203099050724211</v>
      </c>
      <c r="AV29" s="65">
        <f>('8A'!AV29/'8A'!AV$33)*100</f>
        <v>5.4976887142384756</v>
      </c>
      <c r="AW29" s="65"/>
      <c r="AX29" s="65">
        <f>('8A'!AX29/'8A'!AX$33)*100</f>
        <v>5.6057285134944257</v>
      </c>
      <c r="AY29" s="65">
        <f>('8A'!AY29/'8A'!AY$33)*100</f>
        <v>5.7679425038745915</v>
      </c>
      <c r="AZ29" s="65">
        <f>('8A'!AZ29/'8A'!AZ$33)*100</f>
        <v>5.7191740177853347</v>
      </c>
      <c r="BA29" s="65">
        <f>('8A'!BA29/'8A'!BA$33)*100</f>
        <v>5.6531832008368355</v>
      </c>
      <c r="BB29" s="65"/>
      <c r="BC29" s="65">
        <f>('8A'!BC29/'8A'!BC$33)*100</f>
        <v>5.910034574020516</v>
      </c>
      <c r="BD29" s="65">
        <f>('8A'!BD29/'8A'!BD$33)*100</f>
        <v>7.2279239737097658</v>
      </c>
      <c r="BE29" s="65">
        <f>('8A'!BE29/'8A'!BE$33)*100</f>
        <v>8.8111635709345251</v>
      </c>
      <c r="BF29" s="65">
        <f>('8A'!BF29/'8A'!BF$33)*100</f>
        <v>9.3636097107085625</v>
      </c>
      <c r="BG29" s="65"/>
      <c r="BH29" s="65">
        <f>('8A'!BH29/'8A'!BH$33)*100</f>
        <v>9.2839058773462764</v>
      </c>
      <c r="BI29" s="65">
        <f>('8A'!BI29/'8A'!BI$33)*100</f>
        <v>10.80463356325164</v>
      </c>
      <c r="BJ29" s="65">
        <f>('8A'!BJ29/'8A'!BJ$33)*100</f>
        <v>10.967867708118641</v>
      </c>
      <c r="BK29" s="65">
        <f>('8A'!BK29/'8A'!BK$33)*100</f>
        <v>11.627095839290384</v>
      </c>
      <c r="BL29" s="543"/>
      <c r="BM29" s="572">
        <f>('8A'!BM29/'8A'!BM$33)*100</f>
        <v>11.918110840841909</v>
      </c>
      <c r="BN29" s="572">
        <f>('8A'!BN29/'8A'!BN$33)*100</f>
        <v>12.397988636667039</v>
      </c>
      <c r="BO29" s="65">
        <f>('8A'!BO29/'8A'!BO$33)*100</f>
        <v>12.930386045585918</v>
      </c>
      <c r="BP29" s="65">
        <f>('8A'!BP29/'8A'!BP$33)*100</f>
        <v>12.980920207982717</v>
      </c>
      <c r="BQ29" s="543"/>
      <c r="BR29" s="572">
        <f>('8A'!BR29/'8A'!BR$33)*100</f>
        <v>13.010087565443387</v>
      </c>
      <c r="BS29" s="572">
        <f>('8A'!BS29/'8A'!BS$33)*100</f>
        <v>13.054974050728976</v>
      </c>
      <c r="BT29" s="65" t="e">
        <f>('8A'!BT29/'8A'!BT$33)*100</f>
        <v>#DIV/0!</v>
      </c>
      <c r="BU29" s="65" t="e">
        <f>('8A'!BU29/'8A'!BU$33)*100</f>
        <v>#DIV/0!</v>
      </c>
      <c r="BV29" s="64"/>
      <c r="BW29" s="64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>
        <f>H29-'[3]CURR SHARE TO GDP'!FV1924</f>
        <v>0</v>
      </c>
      <c r="CF29" s="432">
        <f>I29-'[3]CURR SHARE TO GDP'!FW1924</f>
        <v>0</v>
      </c>
      <c r="CG29" s="432">
        <f>J29-'[3]CURR SHARE TO GDP'!FX1924</f>
        <v>0</v>
      </c>
      <c r="CH29" s="432">
        <f>K29-'[3]CURR SHARE TO GDP'!FY1924</f>
        <v>0</v>
      </c>
      <c r="CI29" s="432">
        <f>L29-'[3]CURR SHARE TO GDP'!FZ1924</f>
        <v>0</v>
      </c>
      <c r="CJ29" s="432">
        <f>M29-'[3]CURR SHARE TO GDP'!GA1924</f>
        <v>0</v>
      </c>
      <c r="CK29" s="432">
        <f>N29-'[3]CURR SHARE TO GDP'!GB1924</f>
        <v>0</v>
      </c>
      <c r="CL29" s="432">
        <f>O29-'[3]CURR SHARE TO GDP'!GC1924</f>
        <v>0</v>
      </c>
      <c r="CM29" s="432">
        <f>P29-'[3]CURR SHARE TO GDP'!GD1924</f>
        <v>0</v>
      </c>
      <c r="CN29" s="432">
        <f>Q29-'[3]CURR SHARE TO GDP'!GE1924</f>
        <v>0</v>
      </c>
      <c r="CO29" s="432" t="e">
        <f>R29-'[3]CURR SHARE TO GDP'!GF1924</f>
        <v>#DIV/0!</v>
      </c>
      <c r="CP29" s="434"/>
      <c r="CQ29" s="432">
        <f>T29-'[3]CURR SHARE TO GDP'!DG1924</f>
        <v>0</v>
      </c>
      <c r="CR29" s="432">
        <f>U29-'[3]CURR SHARE TO GDP'!DH1924</f>
        <v>0</v>
      </c>
      <c r="CS29" s="432">
        <f>V29-'[3]CURR SHARE TO GDP'!DI1924</f>
        <v>0</v>
      </c>
      <c r="CT29" s="432">
        <f>W29-'[3]CURR SHARE TO GDP'!DJ1924</f>
        <v>0</v>
      </c>
      <c r="CU29" s="434"/>
      <c r="CV29" s="432">
        <f>Y29-'[3]CURR SHARE TO GDP'!DK1924</f>
        <v>0</v>
      </c>
      <c r="CW29" s="432">
        <f>Z29-'[3]CURR SHARE TO GDP'!DL1924</f>
        <v>0</v>
      </c>
      <c r="CX29" s="432">
        <f>AA29-'[3]CURR SHARE TO GDP'!DM1924</f>
        <v>0</v>
      </c>
      <c r="CY29" s="432">
        <f>AB29-'[3]CURR SHARE TO GDP'!DN1924</f>
        <v>0</v>
      </c>
      <c r="CZ29" s="434"/>
      <c r="DA29" s="432">
        <f>AD29-'[3]CURR SHARE TO GDP'!DO1924</f>
        <v>0</v>
      </c>
      <c r="DB29" s="432">
        <f>AE29-'[3]CURR SHARE TO GDP'!DP1924</f>
        <v>0</v>
      </c>
      <c r="DC29" s="432">
        <f>AF29-'[3]CURR SHARE TO GDP'!DQ1924</f>
        <v>0</v>
      </c>
      <c r="DD29" s="432">
        <f>AG29-'[3]CURR SHARE TO GDP'!DR1924</f>
        <v>0</v>
      </c>
      <c r="DE29" s="434"/>
      <c r="DF29" s="432">
        <f>AI29-'[3]CURR SHARE TO GDP'!DS1924</f>
        <v>0</v>
      </c>
      <c r="DG29" s="432">
        <f>AJ29-'[3]CURR SHARE TO GDP'!DT1924</f>
        <v>0</v>
      </c>
      <c r="DH29" s="432">
        <f>AK29-'[3]CURR SHARE TO GDP'!DU1924</f>
        <v>0</v>
      </c>
      <c r="DI29" s="432">
        <f>AL29-'[3]CURR SHARE TO GDP'!DV1924</f>
        <v>0</v>
      </c>
      <c r="DJ29" s="434"/>
      <c r="DK29" s="432">
        <f>AN29-'[3]CURR SHARE TO GDP'!DW1924</f>
        <v>0</v>
      </c>
      <c r="DL29" s="432">
        <f>AO29-'[3]CURR SHARE TO GDP'!DX1924</f>
        <v>0</v>
      </c>
      <c r="DM29" s="432">
        <f>AP29-'[3]CURR SHARE TO GDP'!DY1924</f>
        <v>0</v>
      </c>
      <c r="DN29" s="432">
        <f>AQ29-'[3]CURR SHARE TO GDP'!DZ1924</f>
        <v>0</v>
      </c>
      <c r="DO29" s="434"/>
      <c r="DP29" s="432">
        <f>AS29-'[3]CURR SHARE TO GDP'!EA1924</f>
        <v>0</v>
      </c>
      <c r="DQ29" s="432">
        <f>AT29-'[3]CURR SHARE TO GDP'!EB1924</f>
        <v>0</v>
      </c>
      <c r="DR29" s="432">
        <f>AU29-'[3]CURR SHARE TO GDP'!EC1924</f>
        <v>0</v>
      </c>
      <c r="DS29" s="432">
        <f>AV29-'[3]CURR SHARE TO GDP'!ED1924</f>
        <v>0</v>
      </c>
      <c r="DT29" s="434"/>
      <c r="DU29" s="432">
        <f>AX29-'[3]CURR SHARE TO GDP'!EE1924</f>
        <v>0</v>
      </c>
      <c r="DV29" s="432">
        <f>AY29-'[3]CURR SHARE TO GDP'!EF1924</f>
        <v>0</v>
      </c>
      <c r="DW29" s="432">
        <f>AZ29-'[3]CURR SHARE TO GDP'!EG1924</f>
        <v>0</v>
      </c>
      <c r="DX29" s="432">
        <f>BA29-'[3]CURR SHARE TO GDP'!EH1924</f>
        <v>0</v>
      </c>
      <c r="DY29" s="434"/>
      <c r="DZ29" s="432">
        <f>BC29-'[3]CURR SHARE TO GDP'!EI1924</f>
        <v>0</v>
      </c>
      <c r="EA29" s="432">
        <f>BD29-'[3]CURR SHARE TO GDP'!EJ1924</f>
        <v>0</v>
      </c>
      <c r="EB29" s="432">
        <f>BE29-'[3]CURR SHARE TO GDP'!EK1924</f>
        <v>0</v>
      </c>
      <c r="EC29" s="432">
        <f>BF29-'[3]CURR SHARE TO GDP'!EL1924</f>
        <v>0</v>
      </c>
      <c r="ED29" s="434"/>
      <c r="EE29" s="432">
        <f>BH29-'[3]CURR SHARE TO GDP'!EM1924</f>
        <v>0</v>
      </c>
      <c r="EF29" s="432">
        <f>BI29-'[3]CURR SHARE TO GDP'!EN1924</f>
        <v>0</v>
      </c>
      <c r="EG29" s="432">
        <f>BJ29-'[3]CURR SHARE TO GDP'!EO1924</f>
        <v>0</v>
      </c>
      <c r="EH29" s="432">
        <f>BK29-'[3]CURR SHARE TO GDP'!EP1924</f>
        <v>0</v>
      </c>
      <c r="EI29" s="434"/>
      <c r="EJ29" s="432">
        <f>BM29-'[3]CURR SHARE TO GDP'!EQ1924</f>
        <v>0</v>
      </c>
      <c r="EK29" s="432">
        <f>BN29-'[3]CURR SHARE TO GDP'!ER1924</f>
        <v>0</v>
      </c>
      <c r="EL29" s="432">
        <f>BO29-'[3]CURR SHARE TO GDP'!ES1924</f>
        <v>0</v>
      </c>
      <c r="EM29" s="432">
        <f>BP29-'[3]CURR SHARE TO GDP'!ET1924</f>
        <v>0</v>
      </c>
      <c r="EN29" s="434"/>
      <c r="EO29" s="432">
        <f>BR29-'[3]CURR SHARE TO GDP'!EU1924</f>
        <v>0</v>
      </c>
      <c r="EP29" s="432">
        <f>BS29-'[3]CURR SHARE TO GDP'!EV1924</f>
        <v>0</v>
      </c>
      <c r="EQ29" s="432" t="e">
        <f>BT29-'[3]CURR SHARE TO GDP'!EW1924</f>
        <v>#DIV/0!</v>
      </c>
      <c r="ER29" s="432" t="e">
        <f>BU29-'[3]CURR SHARE TO GDP'!EX1924</f>
        <v>#DIV/0!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64">
        <f>('8A'!H30/'8A'!H$33)*100</f>
        <v>61.921381546466904</v>
      </c>
      <c r="I30" s="64">
        <f>('8A'!I30/'8A'!I$33)*100</f>
        <v>60.123564578064816</v>
      </c>
      <c r="J30" s="64">
        <f>('8A'!J30/'8A'!J$33)*100</f>
        <v>63.143430848240833</v>
      </c>
      <c r="K30" s="64">
        <f>('8A'!K30/'8A'!K$33)*100</f>
        <v>61.847654077155532</v>
      </c>
      <c r="L30" s="64">
        <f>('8A'!L30/'8A'!L$33)*100</f>
        <v>57.750795200547437</v>
      </c>
      <c r="M30" s="64">
        <f>('8A'!M30/'8A'!M$33)*100</f>
        <v>55.210246516228409</v>
      </c>
      <c r="N30" s="64">
        <f>('8A'!N30/'8A'!N$33)*100</f>
        <v>63.402939176474881</v>
      </c>
      <c r="O30" s="64">
        <f>('8A'!O30/'8A'!O$33)*100</f>
        <v>69.616807270675622</v>
      </c>
      <c r="P30" s="64">
        <f>('8A'!P30/'8A'!P$33)*100</f>
        <v>63.914508091860078</v>
      </c>
      <c r="Q30" s="64">
        <f>('8A'!Q30/'8A'!Q$33)*100</f>
        <v>66.021486174422307</v>
      </c>
      <c r="R30" s="64" t="e">
        <f>('8A'!R30/'8A'!R$33)*100</f>
        <v>#DIV/0!</v>
      </c>
      <c r="S30" s="67"/>
      <c r="T30" s="64">
        <f>('8A'!T30/'8A'!T$33)*100</f>
        <v>60.41772208855857</v>
      </c>
      <c r="U30" s="64">
        <f>('8A'!U30/'8A'!U$33)*100</f>
        <v>61.122803777883583</v>
      </c>
      <c r="V30" s="64">
        <f>('8A'!V30/'8A'!V$33)*100</f>
        <v>63.035353995885224</v>
      </c>
      <c r="W30" s="64">
        <f>('8A'!W30/'8A'!W$33)*100</f>
        <v>62.962864058662383</v>
      </c>
      <c r="X30" s="64"/>
      <c r="Y30" s="64">
        <f>('8A'!Y30/'8A'!Y$33)*100</f>
        <v>60.788209147912667</v>
      </c>
      <c r="Z30" s="64">
        <f>('8A'!Z30/'8A'!Z$33)*100</f>
        <v>60.382013173869929</v>
      </c>
      <c r="AA30" s="64">
        <f>('8A'!AA30/'8A'!AA$33)*100</f>
        <v>58.896555721631103</v>
      </c>
      <c r="AB30" s="64">
        <f>('8A'!AB30/'8A'!AB$33)*100</f>
        <v>60.464842639436611</v>
      </c>
      <c r="AC30" s="64"/>
      <c r="AD30" s="64">
        <f>('8A'!AD30/'8A'!AD$33)*100</f>
        <v>64.571719101551068</v>
      </c>
      <c r="AE30" s="64">
        <f>('8A'!AE30/'8A'!AE$33)*100</f>
        <v>63.400380948082436</v>
      </c>
      <c r="AF30" s="64">
        <f>('8A'!AF30/'8A'!AF$33)*100</f>
        <v>63.011085911138387</v>
      </c>
      <c r="AG30" s="64">
        <f>('8A'!AG30/'8A'!AG$33)*100</f>
        <v>61.733123201711408</v>
      </c>
      <c r="AH30" s="64"/>
      <c r="AI30" s="64">
        <f>('8A'!AI30/'8A'!AI$33)*100</f>
        <v>60.350707088746432</v>
      </c>
      <c r="AJ30" s="64">
        <f>('8A'!AJ30/'8A'!AJ$33)*100</f>
        <v>62.756410752293348</v>
      </c>
      <c r="AK30" s="64">
        <f>('8A'!AK30/'8A'!AK$33)*100</f>
        <v>62.718839796657356</v>
      </c>
      <c r="AL30" s="64">
        <f>('8A'!AL30/'8A'!AL$33)*100</f>
        <v>61.522869317470786</v>
      </c>
      <c r="AM30" s="64"/>
      <c r="AN30" s="64">
        <f>('8A'!AN30/'8A'!AN$33)*100</f>
        <v>57.375974468440717</v>
      </c>
      <c r="AO30" s="64">
        <f>('8A'!AO30/'8A'!AO$33)*100</f>
        <v>59.120031917647431</v>
      </c>
      <c r="AP30" s="64">
        <f>('8A'!AP30/'8A'!AP$33)*100</f>
        <v>57.799889123838192</v>
      </c>
      <c r="AQ30" s="64">
        <f>('8A'!AQ30/'8A'!AQ$33)*100</f>
        <v>56.762507100445838</v>
      </c>
      <c r="AR30" s="64"/>
      <c r="AS30" s="64">
        <f>('8A'!AS30/'8A'!AS$33)*100</f>
        <v>55.574321086318022</v>
      </c>
      <c r="AT30" s="64">
        <f>('8A'!AT30/'8A'!AT$33)*100</f>
        <v>57.006424070049789</v>
      </c>
      <c r="AU30" s="64">
        <f>('8A'!AU30/'8A'!AU$33)*100</f>
        <v>53.389024658398739</v>
      </c>
      <c r="AV30" s="64">
        <f>('8A'!AV30/'8A'!AV$33)*100</f>
        <v>55.192849553583955</v>
      </c>
      <c r="AW30" s="64"/>
      <c r="AX30" s="64">
        <f>('8A'!AX30/'8A'!AX$33)*100</f>
        <v>60.340089835726204</v>
      </c>
      <c r="AY30" s="64">
        <f>('8A'!AY30/'8A'!AY$33)*100</f>
        <v>63.956602360639515</v>
      </c>
      <c r="AZ30" s="64">
        <f>('8A'!AZ30/'8A'!AZ$33)*100</f>
        <v>65.475648453083352</v>
      </c>
      <c r="BA30" s="64">
        <f>('8A'!BA30/'8A'!BA$33)*100</f>
        <v>63.745314667936583</v>
      </c>
      <c r="BB30" s="64"/>
      <c r="BC30" s="64">
        <f>('8A'!BC30/'8A'!BC$33)*100</f>
        <v>66.199940478130685</v>
      </c>
      <c r="BD30" s="64">
        <f>('8A'!BD30/'8A'!BD$33)*100</f>
        <v>71.529216870919143</v>
      </c>
      <c r="BE30" s="64">
        <f>('8A'!BE30/'8A'!BE$33)*100</f>
        <v>72.878410821474077</v>
      </c>
      <c r="BF30" s="64">
        <f>('8A'!BF30/'8A'!BF$33)*100</f>
        <v>67.68722062915532</v>
      </c>
      <c r="BG30" s="64"/>
      <c r="BH30" s="64">
        <f>('8A'!BH30/'8A'!BH$33)*100</f>
        <v>63.483928607341852</v>
      </c>
      <c r="BI30" s="64">
        <f>('8A'!BI30/'8A'!BI$33)*100</f>
        <v>64.421119558683131</v>
      </c>
      <c r="BJ30" s="64">
        <f>('8A'!BJ30/'8A'!BJ$33)*100</f>
        <v>62.725707070174948</v>
      </c>
      <c r="BK30" s="64">
        <f>('8A'!BK30/'8A'!BK$33)*100</f>
        <v>65.00335700374049</v>
      </c>
      <c r="BL30" s="542"/>
      <c r="BM30" s="571">
        <f>('8A'!BM30/'8A'!BM$33)*100</f>
        <v>64.999879422827746</v>
      </c>
      <c r="BN30" s="571">
        <f>('8A'!BN30/'8A'!BN$33)*100</f>
        <v>66.799892220156039</v>
      </c>
      <c r="BO30" s="64">
        <f>('8A'!BO30/'8A'!BO$33)*100</f>
        <v>67.646539428740155</v>
      </c>
      <c r="BP30" s="64">
        <f>('8A'!BP30/'8A'!BP$33)*100</f>
        <v>64.645378582101216</v>
      </c>
      <c r="BQ30" s="542"/>
      <c r="BR30" s="571">
        <f>('8A'!BR30/'8A'!BR$33)*100</f>
        <v>64.193442212204417</v>
      </c>
      <c r="BS30" s="571">
        <f>('8A'!BS30/'8A'!BS$33)*100</f>
        <v>67.930176254850892</v>
      </c>
      <c r="BT30" s="64" t="e">
        <f>('8A'!BT30/'8A'!BT$33)*100</f>
        <v>#DIV/0!</v>
      </c>
      <c r="BU30" s="64" t="e">
        <f>('8A'!BU30/'8A'!BU$33)*100</f>
        <v>#DIV/0!</v>
      </c>
      <c r="BV30" s="64"/>
      <c r="BW30" s="64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>
        <f>H30-'[3]CURR SHARE TO GDP'!FV1925</f>
        <v>0</v>
      </c>
      <c r="CF30" s="432">
        <f>I30-'[3]CURR SHARE TO GDP'!FW1925</f>
        <v>0</v>
      </c>
      <c r="CG30" s="432">
        <f>J30-'[3]CURR SHARE TO GDP'!FX1925</f>
        <v>0</v>
      </c>
      <c r="CH30" s="432">
        <f>K30-'[3]CURR SHARE TO GDP'!FY1925</f>
        <v>0</v>
      </c>
      <c r="CI30" s="432">
        <f>L30-'[3]CURR SHARE TO GDP'!FZ1925</f>
        <v>0</v>
      </c>
      <c r="CJ30" s="432">
        <f>M30-'[3]CURR SHARE TO GDP'!GA1925</f>
        <v>0</v>
      </c>
      <c r="CK30" s="432">
        <f>N30-'[3]CURR SHARE TO GDP'!GB1925</f>
        <v>0</v>
      </c>
      <c r="CL30" s="432">
        <f>O30-'[3]CURR SHARE TO GDP'!GC1925</f>
        <v>0</v>
      </c>
      <c r="CM30" s="432">
        <f>P30-'[3]CURR SHARE TO GDP'!GD1925</f>
        <v>0</v>
      </c>
      <c r="CN30" s="432">
        <f>Q30-'[3]CURR SHARE TO GDP'!GE1925</f>
        <v>0</v>
      </c>
      <c r="CO30" s="432" t="e">
        <f>R30-'[3]CURR SHARE TO GDP'!GF1925</f>
        <v>#DIV/0!</v>
      </c>
      <c r="CP30" s="434"/>
      <c r="CQ30" s="432">
        <f>T30-'[3]CURR SHARE TO GDP'!DG1925</f>
        <v>0</v>
      </c>
      <c r="CR30" s="432">
        <f>U30-'[3]CURR SHARE TO GDP'!DH1925</f>
        <v>0</v>
      </c>
      <c r="CS30" s="432">
        <f>V30-'[3]CURR SHARE TO GDP'!DI1925</f>
        <v>0</v>
      </c>
      <c r="CT30" s="432">
        <f>W30-'[3]CURR SHARE TO GDP'!DJ1925</f>
        <v>0</v>
      </c>
      <c r="CU30" s="434"/>
      <c r="CV30" s="432">
        <f>Y30-'[3]CURR SHARE TO GDP'!DK1925</f>
        <v>0</v>
      </c>
      <c r="CW30" s="432">
        <f>Z30-'[3]CURR SHARE TO GDP'!DL1925</f>
        <v>0</v>
      </c>
      <c r="CX30" s="432">
        <f>AA30-'[3]CURR SHARE TO GDP'!DM1925</f>
        <v>0</v>
      </c>
      <c r="CY30" s="432">
        <f>AB30-'[3]CURR SHARE TO GDP'!DN1925</f>
        <v>0</v>
      </c>
      <c r="CZ30" s="434"/>
      <c r="DA30" s="432">
        <f>AD30-'[3]CURR SHARE TO GDP'!DO1925</f>
        <v>0</v>
      </c>
      <c r="DB30" s="432">
        <f>AE30-'[3]CURR SHARE TO GDP'!DP1925</f>
        <v>0</v>
      </c>
      <c r="DC30" s="432">
        <f>AF30-'[3]CURR SHARE TO GDP'!DQ1925</f>
        <v>0</v>
      </c>
      <c r="DD30" s="432">
        <f>AG30-'[3]CURR SHARE TO GDP'!DR1925</f>
        <v>0</v>
      </c>
      <c r="DE30" s="434"/>
      <c r="DF30" s="432">
        <f>AI30-'[3]CURR SHARE TO GDP'!DS1925</f>
        <v>0</v>
      </c>
      <c r="DG30" s="432">
        <f>AJ30-'[3]CURR SHARE TO GDP'!DT1925</f>
        <v>0</v>
      </c>
      <c r="DH30" s="432">
        <f>AK30-'[3]CURR SHARE TO GDP'!DU1925</f>
        <v>0</v>
      </c>
      <c r="DI30" s="432">
        <f>AL30-'[3]CURR SHARE TO GDP'!DV1925</f>
        <v>0</v>
      </c>
      <c r="DJ30" s="434"/>
      <c r="DK30" s="432">
        <f>AN30-'[3]CURR SHARE TO GDP'!DW1925</f>
        <v>0</v>
      </c>
      <c r="DL30" s="432">
        <f>AO30-'[3]CURR SHARE TO GDP'!DX1925</f>
        <v>0</v>
      </c>
      <c r="DM30" s="432">
        <f>AP30-'[3]CURR SHARE TO GDP'!DY1925</f>
        <v>0</v>
      </c>
      <c r="DN30" s="432">
        <f>AQ30-'[3]CURR SHARE TO GDP'!DZ1925</f>
        <v>0</v>
      </c>
      <c r="DO30" s="434"/>
      <c r="DP30" s="432">
        <f>AS30-'[3]CURR SHARE TO GDP'!EA1925</f>
        <v>0</v>
      </c>
      <c r="DQ30" s="432">
        <f>AT30-'[3]CURR SHARE TO GDP'!EB1925</f>
        <v>0</v>
      </c>
      <c r="DR30" s="432">
        <f>AU30-'[3]CURR SHARE TO GDP'!EC1925</f>
        <v>0</v>
      </c>
      <c r="DS30" s="432">
        <f>AV30-'[3]CURR SHARE TO GDP'!ED1925</f>
        <v>0</v>
      </c>
      <c r="DT30" s="434"/>
      <c r="DU30" s="432">
        <f>AX30-'[3]CURR SHARE TO GDP'!EE1925</f>
        <v>0</v>
      </c>
      <c r="DV30" s="432">
        <f>AY30-'[3]CURR SHARE TO GDP'!EF1925</f>
        <v>0</v>
      </c>
      <c r="DW30" s="432">
        <f>AZ30-'[3]CURR SHARE TO GDP'!EG1925</f>
        <v>0</v>
      </c>
      <c r="DX30" s="432">
        <f>BA30-'[3]CURR SHARE TO GDP'!EH1925</f>
        <v>0</v>
      </c>
      <c r="DY30" s="434"/>
      <c r="DZ30" s="432">
        <f>BC30-'[3]CURR SHARE TO GDP'!EI1925</f>
        <v>0</v>
      </c>
      <c r="EA30" s="432">
        <f>BD30-'[3]CURR SHARE TO GDP'!EJ1925</f>
        <v>0</v>
      </c>
      <c r="EB30" s="432">
        <f>BE30-'[3]CURR SHARE TO GDP'!EK1925</f>
        <v>0</v>
      </c>
      <c r="EC30" s="432">
        <f>BF30-'[3]CURR SHARE TO GDP'!EL1925</f>
        <v>0</v>
      </c>
      <c r="ED30" s="434"/>
      <c r="EE30" s="432">
        <f>BH30-'[3]CURR SHARE TO GDP'!EM1925</f>
        <v>0</v>
      </c>
      <c r="EF30" s="432">
        <f>BI30-'[3]CURR SHARE TO GDP'!EN1925</f>
        <v>0</v>
      </c>
      <c r="EG30" s="432">
        <f>BJ30-'[3]CURR SHARE TO GDP'!EO1925</f>
        <v>0</v>
      </c>
      <c r="EH30" s="432">
        <f>BK30-'[3]CURR SHARE TO GDP'!EP1925</f>
        <v>0</v>
      </c>
      <c r="EI30" s="434"/>
      <c r="EJ30" s="432">
        <f>BM30-'[3]CURR SHARE TO GDP'!EQ1925</f>
        <v>0</v>
      </c>
      <c r="EK30" s="432">
        <f>BN30-'[3]CURR SHARE TO GDP'!ER1925</f>
        <v>0</v>
      </c>
      <c r="EL30" s="432">
        <f>BO30-'[3]CURR SHARE TO GDP'!ES1925</f>
        <v>0</v>
      </c>
      <c r="EM30" s="432">
        <f>BP30-'[3]CURR SHARE TO GDP'!ET1925</f>
        <v>0</v>
      </c>
      <c r="EN30" s="434"/>
      <c r="EO30" s="432">
        <f>BR30-'[3]CURR SHARE TO GDP'!EU1925</f>
        <v>0</v>
      </c>
      <c r="EP30" s="432">
        <f>BS30-'[3]CURR SHARE TO GDP'!EV1925</f>
        <v>0</v>
      </c>
      <c r="EQ30" s="432" t="e">
        <f>BT30-'[3]CURR SHARE TO GDP'!EW1925</f>
        <v>#DIV/0!</v>
      </c>
      <c r="ER30" s="432" t="e">
        <f>BU30-'[3]CURR SHARE TO GDP'!EX1925</f>
        <v>#DIV/0!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65">
        <f>('8A'!H31/'8A'!H$33)*100</f>
        <v>48.604909344899454</v>
      </c>
      <c r="I31" s="65">
        <f>('8A'!I31/'8A'!I$33)*100</f>
        <v>46.799295291358234</v>
      </c>
      <c r="J31" s="65">
        <f>('8A'!J31/'8A'!J$33)*100</f>
        <v>49.863439135963574</v>
      </c>
      <c r="K31" s="65">
        <f>('8A'!K31/'8A'!K$33)*100</f>
        <v>49.422287280364785</v>
      </c>
      <c r="L31" s="65">
        <f>('8A'!L31/'8A'!L$33)*100</f>
        <v>45.779378901216653</v>
      </c>
      <c r="M31" s="65">
        <f>('8A'!M31/'8A'!M$33)*100</f>
        <v>45.331584067791063</v>
      </c>
      <c r="N31" s="65">
        <f>('8A'!N31/'8A'!N$33)*100</f>
        <v>53.477487001892108</v>
      </c>
      <c r="O31" s="65">
        <f>('8A'!O31/'8A'!O$33)*100</f>
        <v>58.496601251160527</v>
      </c>
      <c r="P31" s="65">
        <f>('8A'!P31/'8A'!P$33)*100</f>
        <v>50.813046143969729</v>
      </c>
      <c r="Q31" s="65">
        <f>('8A'!Q31/'8A'!Q$33)*100</f>
        <v>52.848799894878837</v>
      </c>
      <c r="R31" s="65" t="e">
        <f>('8A'!R31/'8A'!R$33)*100</f>
        <v>#DIV/0!</v>
      </c>
      <c r="S31" s="68"/>
      <c r="T31" s="65">
        <f>('8A'!T31/'8A'!T$33)*100</f>
        <v>47.389228102369167</v>
      </c>
      <c r="U31" s="65">
        <f>('8A'!U31/'8A'!U$33)*100</f>
        <v>48.147693366233909</v>
      </c>
      <c r="V31" s="65">
        <f>('8A'!V31/'8A'!V$33)*100</f>
        <v>49.471632409438683</v>
      </c>
      <c r="W31" s="65">
        <f>('8A'!W31/'8A'!W$33)*100</f>
        <v>49.304023678508948</v>
      </c>
      <c r="X31" s="65"/>
      <c r="Y31" s="65">
        <f>('8A'!Y31/'8A'!Y$33)*100</f>
        <v>46.658173605027777</v>
      </c>
      <c r="Z31" s="65">
        <f>('8A'!Z31/'8A'!Z$33)*100</f>
        <v>47.021517043412786</v>
      </c>
      <c r="AA31" s="65">
        <f>('8A'!AA31/'8A'!AA$33)*100</f>
        <v>46.010455789652319</v>
      </c>
      <c r="AB31" s="65">
        <f>('8A'!AB31/'8A'!AB$33)*100</f>
        <v>47.469511947888535</v>
      </c>
      <c r="AC31" s="65"/>
      <c r="AD31" s="65">
        <f>('8A'!AD31/'8A'!AD$33)*100</f>
        <v>51.454239223988942</v>
      </c>
      <c r="AE31" s="65">
        <f>('8A'!AE31/'8A'!AE$33)*100</f>
        <v>49.968369773958251</v>
      </c>
      <c r="AF31" s="65">
        <f>('8A'!AF31/'8A'!AF$33)*100</f>
        <v>49.737202320201114</v>
      </c>
      <c r="AG31" s="65">
        <f>('8A'!AG31/'8A'!AG$33)*100</f>
        <v>48.4402224087886</v>
      </c>
      <c r="AH31" s="65"/>
      <c r="AI31" s="65">
        <f>('8A'!AI31/'8A'!AI$33)*100</f>
        <v>47.580337777428085</v>
      </c>
      <c r="AJ31" s="65">
        <f>('8A'!AJ31/'8A'!AJ$33)*100</f>
        <v>49.941311718544931</v>
      </c>
      <c r="AK31" s="65">
        <f>('8A'!AK31/'8A'!AK$33)*100</f>
        <v>50.620109454861449</v>
      </c>
      <c r="AL31" s="65">
        <f>('8A'!AL31/'8A'!AL$33)*100</f>
        <v>49.45978977687448</v>
      </c>
      <c r="AM31" s="65"/>
      <c r="AN31" s="65">
        <f>('8A'!AN31/'8A'!AN$33)*100</f>
        <v>45.411564531180147</v>
      </c>
      <c r="AO31" s="65">
        <f>('8A'!AO31/'8A'!AO$33)*100</f>
        <v>47.043989880877916</v>
      </c>
      <c r="AP31" s="65">
        <f>('8A'!AP31/'8A'!AP$33)*100</f>
        <v>45.706698941762745</v>
      </c>
      <c r="AQ31" s="65">
        <f>('8A'!AQ31/'8A'!AQ$33)*100</f>
        <v>45.000229032959624</v>
      </c>
      <c r="AR31" s="65"/>
      <c r="AS31" s="65">
        <f>('8A'!AS31/'8A'!AS$33)*100</f>
        <v>44.380771539386679</v>
      </c>
      <c r="AT31" s="65">
        <f>('8A'!AT31/'8A'!AT$33)*100</f>
        <v>46.782847383350024</v>
      </c>
      <c r="AU31" s="65">
        <f>('8A'!AU31/'8A'!AU$33)*100</f>
        <v>44.347836862544426</v>
      </c>
      <c r="AV31" s="65">
        <f>('8A'!AV31/'8A'!AV$33)*100</f>
        <v>46.048685567348876</v>
      </c>
      <c r="AW31" s="65"/>
      <c r="AX31" s="65">
        <f>('8A'!AX31/'8A'!AX$33)*100</f>
        <v>50.753716042651533</v>
      </c>
      <c r="AY31" s="65">
        <f>('8A'!AY31/'8A'!AY$33)*100</f>
        <v>54.13746072699692</v>
      </c>
      <c r="AZ31" s="65">
        <f>('8A'!AZ31/'8A'!AZ$33)*100</f>
        <v>55.029665097098338</v>
      </c>
      <c r="BA31" s="65">
        <f>('8A'!BA31/'8A'!BA$33)*100</f>
        <v>53.893638027853207</v>
      </c>
      <c r="BB31" s="65"/>
      <c r="BC31" s="65">
        <f>('8A'!BC31/'8A'!BC$33)*100</f>
        <v>56.061471275496864</v>
      </c>
      <c r="BD31" s="65">
        <f>('8A'!BD31/'8A'!BD$33)*100</f>
        <v>60.881282555894082</v>
      </c>
      <c r="BE31" s="65">
        <f>('8A'!BE31/'8A'!BE$33)*100</f>
        <v>61.449931413806624</v>
      </c>
      <c r="BF31" s="65">
        <f>('8A'!BF31/'8A'!BF$33)*100</f>
        <v>55.529407787835019</v>
      </c>
      <c r="BG31" s="65"/>
      <c r="BH31" s="65">
        <f>('8A'!BH31/'8A'!BH$33)*100</f>
        <v>51.110860525217483</v>
      </c>
      <c r="BI31" s="65">
        <f>('8A'!BI31/'8A'!BI$33)*100</f>
        <v>50.915316107414519</v>
      </c>
      <c r="BJ31" s="65">
        <f>('8A'!BJ31/'8A'!BJ$33)*100</f>
        <v>49.455678120370038</v>
      </c>
      <c r="BK31" s="65">
        <f>('8A'!BK31/'8A'!BK$33)*100</f>
        <v>51.759914908305802</v>
      </c>
      <c r="BL31" s="543"/>
      <c r="BM31" s="572">
        <f>('8A'!BM31/'8A'!BM$33)*100</f>
        <v>51.766805344655751</v>
      </c>
      <c r="BN31" s="572">
        <f>('8A'!BN31/'8A'!BN$33)*100</f>
        <v>53.621324984067421</v>
      </c>
      <c r="BO31" s="65">
        <f>('8A'!BO31/'8A'!BO$33)*100</f>
        <v>54.54759239878689</v>
      </c>
      <c r="BP31" s="65">
        <f>('8A'!BP31/'8A'!BP$33)*100</f>
        <v>51.462281775218258</v>
      </c>
      <c r="BQ31" s="543"/>
      <c r="BR31" s="572">
        <f>('8A'!BR31/'8A'!BR$33)*100</f>
        <v>50.475308728293321</v>
      </c>
      <c r="BS31" s="572">
        <f>('8A'!BS31/'8A'!BS$33)*100</f>
        <v>54.204674635732722</v>
      </c>
      <c r="BT31" s="65" t="e">
        <f>('8A'!BT31/'8A'!BT$33)*100</f>
        <v>#DIV/0!</v>
      </c>
      <c r="BU31" s="65" t="e">
        <f>('8A'!BU31/'8A'!BU$33)*100</f>
        <v>#DIV/0!</v>
      </c>
      <c r="BV31" s="64"/>
      <c r="BW31" s="64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>
        <f>H31-'[3]CURR SHARE TO GDP'!FV1926</f>
        <v>0</v>
      </c>
      <c r="CF31" s="432">
        <f>I31-'[3]CURR SHARE TO GDP'!FW1926</f>
        <v>0</v>
      </c>
      <c r="CG31" s="432">
        <f>J31-'[3]CURR SHARE TO GDP'!FX1926</f>
        <v>0</v>
      </c>
      <c r="CH31" s="432">
        <f>K31-'[3]CURR SHARE TO GDP'!FY1926</f>
        <v>0</v>
      </c>
      <c r="CI31" s="432">
        <f>L31-'[3]CURR SHARE TO GDP'!FZ1926</f>
        <v>0</v>
      </c>
      <c r="CJ31" s="432">
        <f>M31-'[3]CURR SHARE TO GDP'!GA1926</f>
        <v>0</v>
      </c>
      <c r="CK31" s="432">
        <f>N31-'[3]CURR SHARE TO GDP'!GB1926</f>
        <v>0</v>
      </c>
      <c r="CL31" s="432">
        <f>O31-'[3]CURR SHARE TO GDP'!GC1926</f>
        <v>0</v>
      </c>
      <c r="CM31" s="432">
        <f>P31-'[3]CURR SHARE TO GDP'!GD1926</f>
        <v>0</v>
      </c>
      <c r="CN31" s="432">
        <f>Q31-'[3]CURR SHARE TO GDP'!GE1926</f>
        <v>0</v>
      </c>
      <c r="CO31" s="432" t="e">
        <f>R31-'[3]CURR SHARE TO GDP'!GF1926</f>
        <v>#DIV/0!</v>
      </c>
      <c r="CP31" s="434"/>
      <c r="CQ31" s="432">
        <f>T31-'[3]CURR SHARE TO GDP'!DG1926</f>
        <v>0</v>
      </c>
      <c r="CR31" s="432">
        <f>U31-'[3]CURR SHARE TO GDP'!DH1926</f>
        <v>0</v>
      </c>
      <c r="CS31" s="432">
        <f>V31-'[3]CURR SHARE TO GDP'!DI1926</f>
        <v>0</v>
      </c>
      <c r="CT31" s="432">
        <f>W31-'[3]CURR SHARE TO GDP'!DJ1926</f>
        <v>0</v>
      </c>
      <c r="CU31" s="434"/>
      <c r="CV31" s="432">
        <f>Y31-'[3]CURR SHARE TO GDP'!DK1926</f>
        <v>0</v>
      </c>
      <c r="CW31" s="432">
        <f>Z31-'[3]CURR SHARE TO GDP'!DL1926</f>
        <v>0</v>
      </c>
      <c r="CX31" s="432">
        <f>AA31-'[3]CURR SHARE TO GDP'!DM1926</f>
        <v>0</v>
      </c>
      <c r="CY31" s="432">
        <f>AB31-'[3]CURR SHARE TO GDP'!DN1926</f>
        <v>0</v>
      </c>
      <c r="CZ31" s="434"/>
      <c r="DA31" s="432">
        <f>AD31-'[3]CURR SHARE TO GDP'!DO1926</f>
        <v>0</v>
      </c>
      <c r="DB31" s="432">
        <f>AE31-'[3]CURR SHARE TO GDP'!DP1926</f>
        <v>0</v>
      </c>
      <c r="DC31" s="432">
        <f>AF31-'[3]CURR SHARE TO GDP'!DQ1926</f>
        <v>0</v>
      </c>
      <c r="DD31" s="432">
        <f>AG31-'[3]CURR SHARE TO GDP'!DR1926</f>
        <v>0</v>
      </c>
      <c r="DE31" s="434"/>
      <c r="DF31" s="432">
        <f>AI31-'[3]CURR SHARE TO GDP'!DS1926</f>
        <v>0</v>
      </c>
      <c r="DG31" s="432">
        <f>AJ31-'[3]CURR SHARE TO GDP'!DT1926</f>
        <v>0</v>
      </c>
      <c r="DH31" s="432">
        <f>AK31-'[3]CURR SHARE TO GDP'!DU1926</f>
        <v>0</v>
      </c>
      <c r="DI31" s="432">
        <f>AL31-'[3]CURR SHARE TO GDP'!DV1926</f>
        <v>0</v>
      </c>
      <c r="DJ31" s="434"/>
      <c r="DK31" s="432">
        <f>AN31-'[3]CURR SHARE TO GDP'!DW1926</f>
        <v>0</v>
      </c>
      <c r="DL31" s="432">
        <f>AO31-'[3]CURR SHARE TO GDP'!DX1926</f>
        <v>0</v>
      </c>
      <c r="DM31" s="432">
        <f>AP31-'[3]CURR SHARE TO GDP'!DY1926</f>
        <v>0</v>
      </c>
      <c r="DN31" s="432">
        <f>AQ31-'[3]CURR SHARE TO GDP'!DZ1926</f>
        <v>0</v>
      </c>
      <c r="DO31" s="434"/>
      <c r="DP31" s="432">
        <f>AS31-'[3]CURR SHARE TO GDP'!EA1926</f>
        <v>0</v>
      </c>
      <c r="DQ31" s="432">
        <f>AT31-'[3]CURR SHARE TO GDP'!EB1926</f>
        <v>0</v>
      </c>
      <c r="DR31" s="432">
        <f>AU31-'[3]CURR SHARE TO GDP'!EC1926</f>
        <v>0</v>
      </c>
      <c r="DS31" s="432">
        <f>AV31-'[3]CURR SHARE TO GDP'!ED1926</f>
        <v>0</v>
      </c>
      <c r="DT31" s="434"/>
      <c r="DU31" s="432">
        <f>AX31-'[3]CURR SHARE TO GDP'!EE1926</f>
        <v>0</v>
      </c>
      <c r="DV31" s="432">
        <f>AY31-'[3]CURR SHARE TO GDP'!EF1926</f>
        <v>0</v>
      </c>
      <c r="DW31" s="432">
        <f>AZ31-'[3]CURR SHARE TO GDP'!EG1926</f>
        <v>0</v>
      </c>
      <c r="DX31" s="432">
        <f>BA31-'[3]CURR SHARE TO GDP'!EH1926</f>
        <v>0</v>
      </c>
      <c r="DY31" s="434"/>
      <c r="DZ31" s="432">
        <f>BC31-'[3]CURR SHARE TO GDP'!EI1926</f>
        <v>0</v>
      </c>
      <c r="EA31" s="432">
        <f>BD31-'[3]CURR SHARE TO GDP'!EJ1926</f>
        <v>0</v>
      </c>
      <c r="EB31" s="432">
        <f>BE31-'[3]CURR SHARE TO GDP'!EK1926</f>
        <v>0</v>
      </c>
      <c r="EC31" s="432">
        <f>BF31-'[3]CURR SHARE TO GDP'!EL1926</f>
        <v>0</v>
      </c>
      <c r="ED31" s="434"/>
      <c r="EE31" s="432">
        <f>BH31-'[3]CURR SHARE TO GDP'!EM1926</f>
        <v>0</v>
      </c>
      <c r="EF31" s="432">
        <f>BI31-'[3]CURR SHARE TO GDP'!EN1926</f>
        <v>0</v>
      </c>
      <c r="EG31" s="432">
        <f>BJ31-'[3]CURR SHARE TO GDP'!EO1926</f>
        <v>0</v>
      </c>
      <c r="EH31" s="432">
        <f>BK31-'[3]CURR SHARE TO GDP'!EP1926</f>
        <v>0</v>
      </c>
      <c r="EI31" s="434"/>
      <c r="EJ31" s="432">
        <f>BM31-'[3]CURR SHARE TO GDP'!EQ1926</f>
        <v>0</v>
      </c>
      <c r="EK31" s="432">
        <f>BN31-'[3]CURR SHARE TO GDP'!ER1926</f>
        <v>0</v>
      </c>
      <c r="EL31" s="432">
        <f>BO31-'[3]CURR SHARE TO GDP'!ES1926</f>
        <v>0</v>
      </c>
      <c r="EM31" s="432">
        <f>BP31-'[3]CURR SHARE TO GDP'!ET1926</f>
        <v>0</v>
      </c>
      <c r="EN31" s="434"/>
      <c r="EO31" s="432">
        <f>BR31-'[3]CURR SHARE TO GDP'!EU1926</f>
        <v>0</v>
      </c>
      <c r="EP31" s="432">
        <f>BS31-'[3]CURR SHARE TO GDP'!EV1926</f>
        <v>0</v>
      </c>
      <c r="EQ31" s="432" t="e">
        <f>BT31-'[3]CURR SHARE TO GDP'!EW1926</f>
        <v>#DIV/0!</v>
      </c>
      <c r="ER31" s="432" t="e">
        <f>BU31-'[3]CURR SHARE TO GDP'!EX1926</f>
        <v>#DIV/0!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65">
        <f>('8A'!H32/'8A'!H$33)*100</f>
        <v>13.316472201567453</v>
      </c>
      <c r="I32" s="65">
        <f>('8A'!I32/'8A'!I$33)*100</f>
        <v>13.324269286706581</v>
      </c>
      <c r="J32" s="65">
        <f>('8A'!J32/'8A'!J$33)*100</f>
        <v>13.279991712277262</v>
      </c>
      <c r="K32" s="65">
        <f>('8A'!K32/'8A'!K$33)*100</f>
        <v>12.425366796790742</v>
      </c>
      <c r="L32" s="65">
        <f>('8A'!L32/'8A'!L$33)*100</f>
        <v>11.971416299330784</v>
      </c>
      <c r="M32" s="65">
        <f>('8A'!M32/'8A'!M$33)*100</f>
        <v>9.878662448437348</v>
      </c>
      <c r="N32" s="65">
        <f>('8A'!N32/'8A'!N$33)*100</f>
        <v>9.9254521745827624</v>
      </c>
      <c r="O32" s="65">
        <f>('8A'!O32/'8A'!O$33)*100</f>
        <v>11.120206019515098</v>
      </c>
      <c r="P32" s="65">
        <f>('8A'!P32/'8A'!P$33)*100</f>
        <v>13.101461947890346</v>
      </c>
      <c r="Q32" s="65">
        <f>('8A'!Q32/'8A'!Q$33)*100</f>
        <v>13.172686279543475</v>
      </c>
      <c r="R32" s="65" t="e">
        <f>('8A'!R32/'8A'!R$33)*100</f>
        <v>#DIV/0!</v>
      </c>
      <c r="S32" s="68"/>
      <c r="T32" s="65">
        <f>('8A'!T32/'8A'!T$33)*100</f>
        <v>13.028493986189405</v>
      </c>
      <c r="U32" s="65">
        <f>('8A'!U32/'8A'!U$33)*100</f>
        <v>12.975110411649679</v>
      </c>
      <c r="V32" s="65">
        <f>('8A'!V32/'8A'!V$33)*100</f>
        <v>13.563721586446539</v>
      </c>
      <c r="W32" s="65">
        <f>('8A'!W32/'8A'!W$33)*100</f>
        <v>13.658840380153448</v>
      </c>
      <c r="X32" s="65"/>
      <c r="Y32" s="65">
        <f>('8A'!Y32/'8A'!Y$33)*100</f>
        <v>14.130035542884892</v>
      </c>
      <c r="Z32" s="65">
        <f>('8A'!Z32/'8A'!Z$33)*100</f>
        <v>13.360496130457141</v>
      </c>
      <c r="AA32" s="65">
        <f>('8A'!AA32/'8A'!AA$33)*100</f>
        <v>12.886099931978775</v>
      </c>
      <c r="AB32" s="65">
        <f>('8A'!AB32/'8A'!AB$33)*100</f>
        <v>12.995330691548077</v>
      </c>
      <c r="AC32" s="65"/>
      <c r="AD32" s="65">
        <f>('8A'!AD32/'8A'!AD$33)*100</f>
        <v>13.117479877562133</v>
      </c>
      <c r="AE32" s="65">
        <f>('8A'!AE32/'8A'!AE$33)*100</f>
        <v>13.432011174124181</v>
      </c>
      <c r="AF32" s="65">
        <f>('8A'!AF32/'8A'!AF$33)*100</f>
        <v>13.273883590937267</v>
      </c>
      <c r="AG32" s="65">
        <f>('8A'!AG32/'8A'!AG$33)*100</f>
        <v>13.292900792922804</v>
      </c>
      <c r="AH32" s="65"/>
      <c r="AI32" s="65">
        <f>('8A'!AI32/'8A'!AI$33)*100</f>
        <v>12.770369311318353</v>
      </c>
      <c r="AJ32" s="65">
        <f>('8A'!AJ32/'8A'!AJ$33)*100</f>
        <v>12.815099033748419</v>
      </c>
      <c r="AK32" s="65">
        <f>('8A'!AK32/'8A'!AK$33)*100</f>
        <v>12.098730341795905</v>
      </c>
      <c r="AL32" s="65">
        <f>('8A'!AL32/'8A'!AL$33)*100</f>
        <v>12.063079540596313</v>
      </c>
      <c r="AM32" s="65"/>
      <c r="AN32" s="65">
        <f>('8A'!AN32/'8A'!AN$33)*100</f>
        <v>11.964409937260564</v>
      </c>
      <c r="AO32" s="65">
        <f>('8A'!AO32/'8A'!AO$33)*100</f>
        <v>12.076042036769516</v>
      </c>
      <c r="AP32" s="65">
        <f>('8A'!AP32/'8A'!AP$33)*100</f>
        <v>12.093190182075444</v>
      </c>
      <c r="AQ32" s="65">
        <f>('8A'!AQ32/'8A'!AQ$33)*100</f>
        <v>11.762278067486216</v>
      </c>
      <c r="AR32" s="65"/>
      <c r="AS32" s="65">
        <f>('8A'!AS32/'8A'!AS$33)*100</f>
        <v>11.193549546931346</v>
      </c>
      <c r="AT32" s="65">
        <f>('8A'!AT32/'8A'!AT$33)*100</f>
        <v>10.22357668669977</v>
      </c>
      <c r="AU32" s="65">
        <f>('8A'!AU32/'8A'!AU$33)*100</f>
        <v>9.041187795854313</v>
      </c>
      <c r="AV32" s="65">
        <f>('8A'!AV32/'8A'!AV$33)*100</f>
        <v>9.1441639862350783</v>
      </c>
      <c r="AW32" s="65"/>
      <c r="AX32" s="65">
        <f>('8A'!AX32/'8A'!AX$33)*100</f>
        <v>9.5863737930746797</v>
      </c>
      <c r="AY32" s="65">
        <f>('8A'!AY32/'8A'!AY$33)*100</f>
        <v>9.8191416336425927</v>
      </c>
      <c r="AZ32" s="65">
        <f>('8A'!AZ32/'8A'!AZ$33)*100</f>
        <v>10.445983355985026</v>
      </c>
      <c r="BA32" s="65">
        <f>('8A'!BA32/'8A'!BA$33)*100</f>
        <v>9.8516766400833724</v>
      </c>
      <c r="BB32" s="65"/>
      <c r="BC32" s="65">
        <f>('8A'!BC32/'8A'!BC$33)*100</f>
        <v>10.138469202633829</v>
      </c>
      <c r="BD32" s="65">
        <f>('8A'!BD32/'8A'!BD$33)*100</f>
        <v>10.647934315025061</v>
      </c>
      <c r="BE32" s="65">
        <f>('8A'!BE32/'8A'!BE$33)*100</f>
        <v>11.428479407667446</v>
      </c>
      <c r="BF32" s="65">
        <f>('8A'!BF32/'8A'!BF$33)*100</f>
        <v>12.157812841320311</v>
      </c>
      <c r="BG32" s="65"/>
      <c r="BH32" s="65">
        <f>('8A'!BH32/'8A'!BH$33)*100</f>
        <v>12.373068082124366</v>
      </c>
      <c r="BI32" s="65">
        <f>('8A'!BI32/'8A'!BI$33)*100</f>
        <v>13.505803451268616</v>
      </c>
      <c r="BJ32" s="65">
        <f>('8A'!BJ32/'8A'!BJ$33)*100</f>
        <v>13.270028949804901</v>
      </c>
      <c r="BK32" s="65">
        <f>('8A'!BK32/'8A'!BK$33)*100</f>
        <v>13.243442095434691</v>
      </c>
      <c r="BL32" s="543"/>
      <c r="BM32" s="572">
        <f>('8A'!BM32/'8A'!BM$33)*100</f>
        <v>13.233074078171992</v>
      </c>
      <c r="BN32" s="572">
        <f>('8A'!BN32/'8A'!BN$33)*100</f>
        <v>13.178567236088623</v>
      </c>
      <c r="BO32" s="65">
        <f>('8A'!BO32/'8A'!BO$33)*100</f>
        <v>13.098947029953264</v>
      </c>
      <c r="BP32" s="65">
        <f>('8A'!BP32/'8A'!BP$33)*100</f>
        <v>13.183096806882954</v>
      </c>
      <c r="BQ32" s="543"/>
      <c r="BR32" s="572">
        <f>('8A'!BR32/'8A'!BR$33)*100</f>
        <v>13.718133483911096</v>
      </c>
      <c r="BS32" s="572">
        <f>('8A'!BS32/'8A'!BS$33)*100</f>
        <v>13.72550161911818</v>
      </c>
      <c r="BT32" s="65" t="e">
        <f>('8A'!BT32/'8A'!BT$33)*100</f>
        <v>#DIV/0!</v>
      </c>
      <c r="BU32" s="65" t="e">
        <f>('8A'!BU32/'8A'!BU$33)*100</f>
        <v>#DIV/0!</v>
      </c>
      <c r="BV32" s="64"/>
      <c r="BW32" s="64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>
        <f>H32-'[3]CURR SHARE TO GDP'!FV1927</f>
        <v>0</v>
      </c>
      <c r="CF32" s="432">
        <f>I32-'[3]CURR SHARE TO GDP'!FW1927</f>
        <v>0</v>
      </c>
      <c r="CG32" s="432">
        <f>J32-'[3]CURR SHARE TO GDP'!FX1927</f>
        <v>0</v>
      </c>
      <c r="CH32" s="432">
        <f>K32-'[3]CURR SHARE TO GDP'!FY1927</f>
        <v>0</v>
      </c>
      <c r="CI32" s="432">
        <f>L32-'[3]CURR SHARE TO GDP'!FZ1927</f>
        <v>0</v>
      </c>
      <c r="CJ32" s="432">
        <f>M32-'[3]CURR SHARE TO GDP'!GA1927</f>
        <v>0</v>
      </c>
      <c r="CK32" s="432">
        <f>N32-'[3]CURR SHARE TO GDP'!GB1927</f>
        <v>0</v>
      </c>
      <c r="CL32" s="432">
        <f>O32-'[3]CURR SHARE TO GDP'!GC1927</f>
        <v>0</v>
      </c>
      <c r="CM32" s="432">
        <f>P32-'[3]CURR SHARE TO GDP'!GD1927</f>
        <v>0</v>
      </c>
      <c r="CN32" s="432">
        <f>Q32-'[3]CURR SHARE TO GDP'!GE1927</f>
        <v>0</v>
      </c>
      <c r="CO32" s="432" t="e">
        <f>R32-'[3]CURR SHARE TO GDP'!GF1927</f>
        <v>#DIV/0!</v>
      </c>
      <c r="CP32" s="434"/>
      <c r="CQ32" s="432">
        <f>T32-'[3]CURR SHARE TO GDP'!DG1927</f>
        <v>0</v>
      </c>
      <c r="CR32" s="432">
        <f>U32-'[3]CURR SHARE TO GDP'!DH1927</f>
        <v>0</v>
      </c>
      <c r="CS32" s="432">
        <f>V32-'[3]CURR SHARE TO GDP'!DI1927</f>
        <v>0</v>
      </c>
      <c r="CT32" s="432">
        <f>W32-'[3]CURR SHARE TO GDP'!DJ1927</f>
        <v>0</v>
      </c>
      <c r="CU32" s="434"/>
      <c r="CV32" s="432">
        <f>Y32-'[3]CURR SHARE TO GDP'!DK1927</f>
        <v>0</v>
      </c>
      <c r="CW32" s="432">
        <f>Z32-'[3]CURR SHARE TO GDP'!DL1927</f>
        <v>0</v>
      </c>
      <c r="CX32" s="432">
        <f>AA32-'[3]CURR SHARE TO GDP'!DM1927</f>
        <v>0</v>
      </c>
      <c r="CY32" s="432">
        <f>AB32-'[3]CURR SHARE TO GDP'!DN1927</f>
        <v>0</v>
      </c>
      <c r="CZ32" s="434"/>
      <c r="DA32" s="432">
        <f>AD32-'[3]CURR SHARE TO GDP'!DO1927</f>
        <v>0</v>
      </c>
      <c r="DB32" s="432">
        <f>AE32-'[3]CURR SHARE TO GDP'!DP1927</f>
        <v>0</v>
      </c>
      <c r="DC32" s="432">
        <f>AF32-'[3]CURR SHARE TO GDP'!DQ1927</f>
        <v>0</v>
      </c>
      <c r="DD32" s="432">
        <f>AG32-'[3]CURR SHARE TO GDP'!DR1927</f>
        <v>0</v>
      </c>
      <c r="DE32" s="434"/>
      <c r="DF32" s="432">
        <f>AI32-'[3]CURR SHARE TO GDP'!DS1927</f>
        <v>0</v>
      </c>
      <c r="DG32" s="432">
        <f>AJ32-'[3]CURR SHARE TO GDP'!DT1927</f>
        <v>0</v>
      </c>
      <c r="DH32" s="432">
        <f>AK32-'[3]CURR SHARE TO GDP'!DU1927</f>
        <v>0</v>
      </c>
      <c r="DI32" s="432">
        <f>AL32-'[3]CURR SHARE TO GDP'!DV1927</f>
        <v>0</v>
      </c>
      <c r="DJ32" s="434"/>
      <c r="DK32" s="432">
        <f>AN32-'[3]CURR SHARE TO GDP'!DW1927</f>
        <v>0</v>
      </c>
      <c r="DL32" s="432">
        <f>AO32-'[3]CURR SHARE TO GDP'!DX1927</f>
        <v>0</v>
      </c>
      <c r="DM32" s="432">
        <f>AP32-'[3]CURR SHARE TO GDP'!DY1927</f>
        <v>0</v>
      </c>
      <c r="DN32" s="432">
        <f>AQ32-'[3]CURR SHARE TO GDP'!DZ1927</f>
        <v>0</v>
      </c>
      <c r="DO32" s="434"/>
      <c r="DP32" s="432">
        <f>AS32-'[3]CURR SHARE TO GDP'!EA1927</f>
        <v>0</v>
      </c>
      <c r="DQ32" s="432">
        <f>AT32-'[3]CURR SHARE TO GDP'!EB1927</f>
        <v>0</v>
      </c>
      <c r="DR32" s="432">
        <f>AU32-'[3]CURR SHARE TO GDP'!EC1927</f>
        <v>0</v>
      </c>
      <c r="DS32" s="432">
        <f>AV32-'[3]CURR SHARE TO GDP'!ED1927</f>
        <v>0</v>
      </c>
      <c r="DT32" s="434"/>
      <c r="DU32" s="432">
        <f>AX32-'[3]CURR SHARE TO GDP'!EE1927</f>
        <v>0</v>
      </c>
      <c r="DV32" s="432">
        <f>AY32-'[3]CURR SHARE TO GDP'!EF1927</f>
        <v>0</v>
      </c>
      <c r="DW32" s="432">
        <f>AZ32-'[3]CURR SHARE TO GDP'!EG1927</f>
        <v>0</v>
      </c>
      <c r="DX32" s="432">
        <f>BA32-'[3]CURR SHARE TO GDP'!EH1927</f>
        <v>0</v>
      </c>
      <c r="DY32" s="434"/>
      <c r="DZ32" s="432">
        <f>BC32-'[3]CURR SHARE TO GDP'!EI1927</f>
        <v>0</v>
      </c>
      <c r="EA32" s="432">
        <f>BD32-'[3]CURR SHARE TO GDP'!EJ1927</f>
        <v>0</v>
      </c>
      <c r="EB32" s="432">
        <f>BE32-'[3]CURR SHARE TO GDP'!EK1927</f>
        <v>0</v>
      </c>
      <c r="EC32" s="432">
        <f>BF32-'[3]CURR SHARE TO GDP'!EL1927</f>
        <v>0</v>
      </c>
      <c r="ED32" s="434"/>
      <c r="EE32" s="432">
        <f>BH32-'[3]CURR SHARE TO GDP'!EM1927</f>
        <v>0</v>
      </c>
      <c r="EF32" s="432">
        <f>BI32-'[3]CURR SHARE TO GDP'!EN1927</f>
        <v>0</v>
      </c>
      <c r="EG32" s="432">
        <f>BJ32-'[3]CURR SHARE TO GDP'!EO1927</f>
        <v>0</v>
      </c>
      <c r="EH32" s="432">
        <f>BK32-'[3]CURR SHARE TO GDP'!EP1927</f>
        <v>0</v>
      </c>
      <c r="EI32" s="434"/>
      <c r="EJ32" s="432">
        <f>BM32-'[3]CURR SHARE TO GDP'!EQ1927</f>
        <v>0</v>
      </c>
      <c r="EK32" s="432">
        <f>BN32-'[3]CURR SHARE TO GDP'!ER1927</f>
        <v>0</v>
      </c>
      <c r="EL32" s="432">
        <f>BO32-'[3]CURR SHARE TO GDP'!ES1927</f>
        <v>0</v>
      </c>
      <c r="EM32" s="432">
        <f>BP32-'[3]CURR SHARE TO GDP'!ET1927</f>
        <v>0</v>
      </c>
      <c r="EN32" s="434"/>
      <c r="EO32" s="432">
        <f>BR32-'[3]CURR SHARE TO GDP'!EU1927</f>
        <v>0</v>
      </c>
      <c r="EP32" s="432">
        <f>BS32-'[3]CURR SHARE TO GDP'!EV1927</f>
        <v>0</v>
      </c>
      <c r="EQ32" s="432" t="e">
        <f>BT32-'[3]CURR SHARE TO GDP'!EW1927</f>
        <v>#DIV/0!</v>
      </c>
      <c r="ER32" s="432" t="e">
        <f>BU32-'[3]CURR SHARE TO GDP'!EX1927</f>
        <v>#DIV/0!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66">
        <f>('8A'!H33/'8A'!H$33)*100</f>
        <v>100</v>
      </c>
      <c r="I33" s="66">
        <f>('8A'!I33/'8A'!I$33)*100</f>
        <v>100</v>
      </c>
      <c r="J33" s="66">
        <f>('8A'!J33/'8A'!J$33)*100</f>
        <v>100</v>
      </c>
      <c r="K33" s="66">
        <f>('8A'!K33/'8A'!K$33)*100</f>
        <v>100</v>
      </c>
      <c r="L33" s="66">
        <f>('8A'!L33/'8A'!L$33)*100</f>
        <v>100</v>
      </c>
      <c r="M33" s="66">
        <f>('8A'!M33/'8A'!M$33)*100</f>
        <v>100</v>
      </c>
      <c r="N33" s="66">
        <f>('8A'!N33/'8A'!N$33)*100</f>
        <v>100</v>
      </c>
      <c r="O33" s="66">
        <f>('8A'!O33/'8A'!O$33)*100</f>
        <v>100</v>
      </c>
      <c r="P33" s="66">
        <f>('8A'!P33/'8A'!P$33)*100</f>
        <v>100</v>
      </c>
      <c r="Q33" s="66">
        <f>('8A'!Q33/'8A'!Q$33)*100</f>
        <v>100</v>
      </c>
      <c r="R33" s="66" t="e">
        <f>('8A'!R33/'8A'!R$33)*100</f>
        <v>#DIV/0!</v>
      </c>
      <c r="S33" s="66"/>
      <c r="T33" s="66">
        <f>('8A'!T33/'8A'!T$33)*100</f>
        <v>100</v>
      </c>
      <c r="U33" s="66">
        <f>('8A'!U33/'8A'!U$33)*100</f>
        <v>100</v>
      </c>
      <c r="V33" s="66">
        <f>('8A'!V33/'8A'!V$33)*100</f>
        <v>100</v>
      </c>
      <c r="W33" s="66">
        <f>('8A'!W33/'8A'!W$33)*100</f>
        <v>100</v>
      </c>
      <c r="X33" s="66"/>
      <c r="Y33" s="66">
        <f>('8A'!Y33/'8A'!Y$33)*100</f>
        <v>100</v>
      </c>
      <c r="Z33" s="66">
        <f>('8A'!Z33/'8A'!Z$33)*100</f>
        <v>100</v>
      </c>
      <c r="AA33" s="66">
        <f>('8A'!AA33/'8A'!AA$33)*100</f>
        <v>100</v>
      </c>
      <c r="AB33" s="66">
        <f>('8A'!AB33/'8A'!AB$33)*100</f>
        <v>100</v>
      </c>
      <c r="AC33" s="66"/>
      <c r="AD33" s="66">
        <f>('8A'!AD33/'8A'!AD$33)*100</f>
        <v>100</v>
      </c>
      <c r="AE33" s="66">
        <f>('8A'!AE33/'8A'!AE$33)*100</f>
        <v>100</v>
      </c>
      <c r="AF33" s="66">
        <f>('8A'!AF33/'8A'!AF$33)*100</f>
        <v>100</v>
      </c>
      <c r="AG33" s="66">
        <f>('8A'!AG33/'8A'!AG$33)*100</f>
        <v>100</v>
      </c>
      <c r="AH33" s="66"/>
      <c r="AI33" s="66">
        <f>('8A'!AI33/'8A'!AI$33)*100</f>
        <v>100</v>
      </c>
      <c r="AJ33" s="66">
        <f>('8A'!AJ33/'8A'!AJ$33)*100</f>
        <v>100</v>
      </c>
      <c r="AK33" s="66">
        <f>('8A'!AK33/'8A'!AK$33)*100</f>
        <v>100</v>
      </c>
      <c r="AL33" s="66">
        <f>('8A'!AL33/'8A'!AL$33)*100</f>
        <v>100</v>
      </c>
      <c r="AM33" s="66"/>
      <c r="AN33" s="66">
        <f>('8A'!AN33/'8A'!AN$33)*100</f>
        <v>100</v>
      </c>
      <c r="AO33" s="66">
        <f>('8A'!AO33/'8A'!AO$33)*100</f>
        <v>100</v>
      </c>
      <c r="AP33" s="66">
        <f>('8A'!AP33/'8A'!AP$33)*100</f>
        <v>100</v>
      </c>
      <c r="AQ33" s="66">
        <f>('8A'!AQ33/'8A'!AQ$33)*100</f>
        <v>100</v>
      </c>
      <c r="AR33" s="66"/>
      <c r="AS33" s="66">
        <f>('8A'!AS33/'8A'!AS$33)*100</f>
        <v>100</v>
      </c>
      <c r="AT33" s="66">
        <f>('8A'!AT33/'8A'!AT$33)*100</f>
        <v>100</v>
      </c>
      <c r="AU33" s="66">
        <f>('8A'!AU33/'8A'!AU$33)*100</f>
        <v>100</v>
      </c>
      <c r="AV33" s="66">
        <f>('8A'!AV33/'8A'!AV$33)*100</f>
        <v>100</v>
      </c>
      <c r="AW33" s="66"/>
      <c r="AX33" s="66">
        <f>('8A'!AX33/'8A'!AX$33)*100</f>
        <v>100</v>
      </c>
      <c r="AY33" s="66">
        <f>('8A'!AY33/'8A'!AY$33)*100</f>
        <v>100</v>
      </c>
      <c r="AZ33" s="66">
        <f>('8A'!AZ33/'8A'!AZ$33)*100</f>
        <v>100</v>
      </c>
      <c r="BA33" s="66">
        <f>('8A'!BA33/'8A'!BA$33)*100</f>
        <v>100</v>
      </c>
      <c r="BB33" s="66"/>
      <c r="BC33" s="66">
        <f>('8A'!BC33/'8A'!BC$33)*100</f>
        <v>100</v>
      </c>
      <c r="BD33" s="66">
        <f>('8A'!BD33/'8A'!BD$33)*100</f>
        <v>100</v>
      </c>
      <c r="BE33" s="66">
        <f>('8A'!BE33/'8A'!BE$33)*100</f>
        <v>100</v>
      </c>
      <c r="BF33" s="66">
        <f>('8A'!BF33/'8A'!BF$33)*100</f>
        <v>100</v>
      </c>
      <c r="BG33" s="66"/>
      <c r="BH33" s="66">
        <f>('8A'!BH33/'8A'!BH$33)*100</f>
        <v>100</v>
      </c>
      <c r="BI33" s="66">
        <f>('8A'!BI33/'8A'!BI$33)*100</f>
        <v>100</v>
      </c>
      <c r="BJ33" s="66">
        <f>('8A'!BJ33/'8A'!BJ$33)*100</f>
        <v>100</v>
      </c>
      <c r="BK33" s="66">
        <f>('8A'!BK33/'8A'!BK$33)*100</f>
        <v>100</v>
      </c>
      <c r="BL33" s="545"/>
      <c r="BM33" s="574">
        <f>('8A'!BM33/'8A'!BM$33)*100</f>
        <v>100</v>
      </c>
      <c r="BN33" s="574">
        <f>('8A'!BN33/'8A'!BN$33)*100</f>
        <v>100</v>
      </c>
      <c r="BO33" s="66">
        <f>('8A'!BO33/'8A'!BO$33)*100</f>
        <v>100</v>
      </c>
      <c r="BP33" s="66">
        <f>('8A'!BP33/'8A'!BP$33)*100</f>
        <v>100</v>
      </c>
      <c r="BQ33" s="545"/>
      <c r="BR33" s="574">
        <f>('8A'!BR33/'8A'!BR$33)*100</f>
        <v>100</v>
      </c>
      <c r="BS33" s="574">
        <f>('8A'!BS33/'8A'!BS$33)*100</f>
        <v>100</v>
      </c>
      <c r="BT33" s="66" t="e">
        <f>('8A'!BT33/'8A'!BT$33)*100</f>
        <v>#DIV/0!</v>
      </c>
      <c r="BU33" s="66" t="e">
        <f>('8A'!BU33/'8A'!BU$33)*100</f>
        <v>#DIV/0!</v>
      </c>
      <c r="BV33" s="66"/>
      <c r="BW33" s="66"/>
      <c r="BX33" s="757" t="s">
        <v>102</v>
      </c>
      <c r="BY33" s="757"/>
      <c r="BZ33" s="757"/>
      <c r="CA33" s="757"/>
      <c r="CB33" s="757"/>
      <c r="CC33" s="757"/>
      <c r="CD33" s="38"/>
      <c r="CE33" s="432">
        <f>H33-'[3]CURR SHARE TO GDP'!FV1928</f>
        <v>0</v>
      </c>
      <c r="CF33" s="432">
        <f>I33-'[3]CURR SHARE TO GDP'!FW1928</f>
        <v>0</v>
      </c>
      <c r="CG33" s="432">
        <f>J33-'[3]CURR SHARE TO GDP'!FX1928</f>
        <v>0</v>
      </c>
      <c r="CH33" s="432">
        <f>K33-'[3]CURR SHARE TO GDP'!FY1928</f>
        <v>0</v>
      </c>
      <c r="CI33" s="432">
        <f>L33-'[3]CURR SHARE TO GDP'!FZ1928</f>
        <v>0</v>
      </c>
      <c r="CJ33" s="432">
        <f>M33-'[3]CURR SHARE TO GDP'!GA1928</f>
        <v>0</v>
      </c>
      <c r="CK33" s="432">
        <f>N33-'[3]CURR SHARE TO GDP'!GB1928</f>
        <v>0</v>
      </c>
      <c r="CL33" s="432">
        <f>O33-'[3]CURR SHARE TO GDP'!GC1928</f>
        <v>0</v>
      </c>
      <c r="CM33" s="432">
        <f>P33-'[3]CURR SHARE TO GDP'!GD1928</f>
        <v>0</v>
      </c>
      <c r="CN33" s="432">
        <f>Q33-'[3]CURR SHARE TO GDP'!GE1928</f>
        <v>0</v>
      </c>
      <c r="CO33" s="432" t="e">
        <f>R33-'[3]CURR SHARE TO GDP'!GF1928</f>
        <v>#DIV/0!</v>
      </c>
      <c r="CP33" s="434"/>
      <c r="CQ33" s="432">
        <f>T33-'[3]CURR SHARE TO GDP'!DG1928</f>
        <v>0</v>
      </c>
      <c r="CR33" s="432">
        <f>U33-'[3]CURR SHARE TO GDP'!DH1928</f>
        <v>0</v>
      </c>
      <c r="CS33" s="432">
        <f>V33-'[3]CURR SHARE TO GDP'!DI1928</f>
        <v>0</v>
      </c>
      <c r="CT33" s="432">
        <f>W33-'[3]CURR SHARE TO GDP'!DJ1928</f>
        <v>0</v>
      </c>
      <c r="CU33" s="434"/>
      <c r="CV33" s="432">
        <f>Y33-'[3]CURR SHARE TO GDP'!DK1928</f>
        <v>0</v>
      </c>
      <c r="CW33" s="432">
        <f>Z33-'[3]CURR SHARE TO GDP'!DL1928</f>
        <v>0</v>
      </c>
      <c r="CX33" s="432">
        <f>AA33-'[3]CURR SHARE TO GDP'!DM1928</f>
        <v>0</v>
      </c>
      <c r="CY33" s="432">
        <f>AB33-'[3]CURR SHARE TO GDP'!DN1928</f>
        <v>0</v>
      </c>
      <c r="CZ33" s="434"/>
      <c r="DA33" s="432">
        <f>AD33-'[3]CURR SHARE TO GDP'!DO1928</f>
        <v>0</v>
      </c>
      <c r="DB33" s="432">
        <f>AE33-'[3]CURR SHARE TO GDP'!DP1928</f>
        <v>0</v>
      </c>
      <c r="DC33" s="432">
        <f>AF33-'[3]CURR SHARE TO GDP'!DQ1928</f>
        <v>0</v>
      </c>
      <c r="DD33" s="432">
        <f>AG33-'[3]CURR SHARE TO GDP'!DR1928</f>
        <v>0</v>
      </c>
      <c r="DE33" s="434"/>
      <c r="DF33" s="432">
        <f>AI33-'[3]CURR SHARE TO GDP'!DS1928</f>
        <v>0</v>
      </c>
      <c r="DG33" s="432">
        <f>AJ33-'[3]CURR SHARE TO GDP'!DT1928</f>
        <v>0</v>
      </c>
      <c r="DH33" s="432">
        <f>AK33-'[3]CURR SHARE TO GDP'!DU1928</f>
        <v>0</v>
      </c>
      <c r="DI33" s="432">
        <f>AL33-'[3]CURR SHARE TO GDP'!DV1928</f>
        <v>0</v>
      </c>
      <c r="DJ33" s="434"/>
      <c r="DK33" s="432">
        <f>AN33-'[3]CURR SHARE TO GDP'!DW1928</f>
        <v>0</v>
      </c>
      <c r="DL33" s="432">
        <f>AO33-'[3]CURR SHARE TO GDP'!DX1928</f>
        <v>0</v>
      </c>
      <c r="DM33" s="432">
        <f>AP33-'[3]CURR SHARE TO GDP'!DY1928</f>
        <v>0</v>
      </c>
      <c r="DN33" s="432">
        <f>AQ33-'[3]CURR SHARE TO GDP'!DZ1928</f>
        <v>0</v>
      </c>
      <c r="DO33" s="434"/>
      <c r="DP33" s="432">
        <f>AS33-'[3]CURR SHARE TO GDP'!EA1928</f>
        <v>0</v>
      </c>
      <c r="DQ33" s="432">
        <f>AT33-'[3]CURR SHARE TO GDP'!EB1928</f>
        <v>0</v>
      </c>
      <c r="DR33" s="432">
        <f>AU33-'[3]CURR SHARE TO GDP'!EC1928</f>
        <v>0</v>
      </c>
      <c r="DS33" s="432">
        <f>AV33-'[3]CURR SHARE TO GDP'!ED1928</f>
        <v>0</v>
      </c>
      <c r="DT33" s="434"/>
      <c r="DU33" s="432">
        <f>AX33-'[3]CURR SHARE TO GDP'!EE1928</f>
        <v>0</v>
      </c>
      <c r="DV33" s="432">
        <f>AY33-'[3]CURR SHARE TO GDP'!EF1928</f>
        <v>0</v>
      </c>
      <c r="DW33" s="432">
        <f>AZ33-'[3]CURR SHARE TO GDP'!EG1928</f>
        <v>0</v>
      </c>
      <c r="DX33" s="432">
        <f>BA33-'[3]CURR SHARE TO GDP'!EH1928</f>
        <v>0</v>
      </c>
      <c r="DY33" s="434"/>
      <c r="DZ33" s="432">
        <f>BC33-'[3]CURR SHARE TO GDP'!EI1928</f>
        <v>0</v>
      </c>
      <c r="EA33" s="432">
        <f>BD33-'[3]CURR SHARE TO GDP'!EJ1928</f>
        <v>0</v>
      </c>
      <c r="EB33" s="432">
        <f>BE33-'[3]CURR SHARE TO GDP'!EK1928</f>
        <v>0</v>
      </c>
      <c r="EC33" s="432">
        <f>BF33-'[3]CURR SHARE TO GDP'!EL1928</f>
        <v>0</v>
      </c>
      <c r="ED33" s="434"/>
      <c r="EE33" s="432">
        <f>BH33-'[3]CURR SHARE TO GDP'!EM1928</f>
        <v>0</v>
      </c>
      <c r="EF33" s="432">
        <f>BI33-'[3]CURR SHARE TO GDP'!EN1928</f>
        <v>0</v>
      </c>
      <c r="EG33" s="432">
        <f>BJ33-'[3]CURR SHARE TO GDP'!EO1928</f>
        <v>0</v>
      </c>
      <c r="EH33" s="432">
        <f>BK33-'[3]CURR SHARE TO GDP'!EP1928</f>
        <v>0</v>
      </c>
      <c r="EI33" s="434"/>
      <c r="EJ33" s="432">
        <f>BM33-'[3]CURR SHARE TO GDP'!EQ1928</f>
        <v>0</v>
      </c>
      <c r="EK33" s="432">
        <f>BN33-'[3]CURR SHARE TO GDP'!ER1928</f>
        <v>0</v>
      </c>
      <c r="EL33" s="432">
        <f>BO33-'[3]CURR SHARE TO GDP'!ES1928</f>
        <v>0</v>
      </c>
      <c r="EM33" s="432">
        <f>BP33-'[3]CURR SHARE TO GDP'!ET1928</f>
        <v>0</v>
      </c>
      <c r="EN33" s="434"/>
      <c r="EO33" s="432">
        <f>BR33-'[3]CURR SHARE TO GDP'!EU1928</f>
        <v>0</v>
      </c>
      <c r="EP33" s="432">
        <f>BS33-'[3]CURR SHARE TO GDP'!EV1928</f>
        <v>0</v>
      </c>
      <c r="EQ33" s="432" t="e">
        <f>BT33-'[3]CURR SHARE TO GDP'!EW1928</f>
        <v>#DIV/0!</v>
      </c>
      <c r="ER33" s="432" t="e">
        <f>BU33-'[3]CURR SHARE TO GDP'!EX1928</f>
        <v>#DIV/0!</v>
      </c>
    </row>
    <row r="34" spans="1:148"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546"/>
      <c r="BM35" s="576"/>
      <c r="BN35" s="546"/>
      <c r="BO35" s="546"/>
      <c r="BP35" s="17"/>
      <c r="BQ35" s="546"/>
      <c r="BR35" s="576"/>
      <c r="BS35" s="54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3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3:148"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3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3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3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6">
    <mergeCell ref="C24:D24"/>
    <mergeCell ref="E24:G24"/>
    <mergeCell ref="BY24:BZ24"/>
    <mergeCell ref="CA24:CC24"/>
    <mergeCell ref="BX35:CC35"/>
    <mergeCell ref="B33:G33"/>
    <mergeCell ref="BX33:CC33"/>
    <mergeCell ref="C28:D28"/>
    <mergeCell ref="E28:G28"/>
    <mergeCell ref="C29:D29"/>
    <mergeCell ref="E29:G29"/>
    <mergeCell ref="C31:D31"/>
    <mergeCell ref="E31:G31"/>
    <mergeCell ref="C32:D32"/>
    <mergeCell ref="E32:G32"/>
    <mergeCell ref="BY28:BZ28"/>
    <mergeCell ref="CA28:CC28"/>
    <mergeCell ref="BY29:BZ29"/>
    <mergeCell ref="CA29:CC29"/>
    <mergeCell ref="BY31:BZ31"/>
    <mergeCell ref="CA31:CC31"/>
    <mergeCell ref="BY32:BZ32"/>
    <mergeCell ref="CA32:CC32"/>
    <mergeCell ref="C26:G26"/>
    <mergeCell ref="BY26:CD26"/>
    <mergeCell ref="C27:G27"/>
    <mergeCell ref="BY27:CC27"/>
    <mergeCell ref="C30:G30"/>
    <mergeCell ref="BY30:CC30"/>
    <mergeCell ref="C25:D25"/>
    <mergeCell ref="E25:G25"/>
    <mergeCell ref="BY25:BZ25"/>
    <mergeCell ref="CA25:CC25"/>
    <mergeCell ref="E21:G21"/>
    <mergeCell ref="BY21:BZ21"/>
    <mergeCell ref="E22:G22"/>
    <mergeCell ref="BY22:BZ22"/>
    <mergeCell ref="CA22:CC22"/>
    <mergeCell ref="C22:D22"/>
    <mergeCell ref="C23:D23"/>
    <mergeCell ref="E23:G23"/>
    <mergeCell ref="BY23:BZ23"/>
    <mergeCell ref="CA23:CC23"/>
    <mergeCell ref="C17:G17"/>
    <mergeCell ref="BY17:CD17"/>
    <mergeCell ref="H4:H5"/>
    <mergeCell ref="I4:I5"/>
    <mergeCell ref="K4:K5"/>
    <mergeCell ref="CA21:CC21"/>
    <mergeCell ref="C18:G18"/>
    <mergeCell ref="BY18:CD18"/>
    <mergeCell ref="C19:D19"/>
    <mergeCell ref="E19:G19"/>
    <mergeCell ref="BY19:BZ19"/>
    <mergeCell ref="CA19:CC19"/>
    <mergeCell ref="C8:D8"/>
    <mergeCell ref="E8:G8"/>
    <mergeCell ref="C9:D9"/>
    <mergeCell ref="E9:G9"/>
    <mergeCell ref="C10:D10"/>
    <mergeCell ref="E10:G10"/>
    <mergeCell ref="C11:D11"/>
    <mergeCell ref="C20:D20"/>
    <mergeCell ref="E20:G20"/>
    <mergeCell ref="BY20:BZ20"/>
    <mergeCell ref="CA20:CC20"/>
    <mergeCell ref="C21:D21"/>
    <mergeCell ref="BY8:BZ8"/>
    <mergeCell ref="CA8:CC8"/>
    <mergeCell ref="BY9:BZ9"/>
    <mergeCell ref="CA9:CC9"/>
    <mergeCell ref="BY10:BZ10"/>
    <mergeCell ref="CA10:CC10"/>
    <mergeCell ref="CD4:CD5"/>
    <mergeCell ref="C7:G7"/>
    <mergeCell ref="BY7:CD7"/>
    <mergeCell ref="N4:N5"/>
    <mergeCell ref="O4:O5"/>
    <mergeCell ref="AS4:AV4"/>
    <mergeCell ref="P4:P5"/>
    <mergeCell ref="BH4:BI4"/>
    <mergeCell ref="BJ4:BK4"/>
    <mergeCell ref="A1:A2"/>
    <mergeCell ref="E1:F2"/>
    <mergeCell ref="CA1:CA2"/>
    <mergeCell ref="CB1:CB2"/>
    <mergeCell ref="B3:CC3"/>
    <mergeCell ref="B4:G5"/>
    <mergeCell ref="BX4:CC5"/>
    <mergeCell ref="J4:J5"/>
    <mergeCell ref="T4:W4"/>
    <mergeCell ref="Y4:AB4"/>
    <mergeCell ref="L4:L5"/>
    <mergeCell ref="AD4:AG4"/>
    <mergeCell ref="M4:M5"/>
    <mergeCell ref="AI4:AL4"/>
    <mergeCell ref="AN4:AQ4"/>
    <mergeCell ref="Q4:Q5"/>
    <mergeCell ref="BM4:BP4"/>
    <mergeCell ref="AX4:BA4"/>
    <mergeCell ref="R4:R5"/>
    <mergeCell ref="BR4:BU4"/>
    <mergeCell ref="BC4:BF4"/>
    <mergeCell ref="C15:D15"/>
    <mergeCell ref="E15:G15"/>
    <mergeCell ref="C16:D16"/>
    <mergeCell ref="E16:G16"/>
    <mergeCell ref="BY16:BZ16"/>
    <mergeCell ref="CA16:CC16"/>
    <mergeCell ref="E11:G11"/>
    <mergeCell ref="C12:D12"/>
    <mergeCell ref="E12:G12"/>
    <mergeCell ref="C13:D13"/>
    <mergeCell ref="E13:G13"/>
    <mergeCell ref="C14:D14"/>
    <mergeCell ref="E14:G14"/>
    <mergeCell ref="BY11:BZ11"/>
    <mergeCell ref="CA11:CC11"/>
    <mergeCell ref="BY12:BZ12"/>
    <mergeCell ref="CA12:CC12"/>
    <mergeCell ref="BY13:BZ13"/>
    <mergeCell ref="CA13:CC13"/>
    <mergeCell ref="BY14:BZ14"/>
    <mergeCell ref="CA14:CC14"/>
    <mergeCell ref="BY15:BZ15"/>
    <mergeCell ref="CA15:CC15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R69"/>
  <sheetViews>
    <sheetView view="pageBreakPreview" topLeftCell="BJ9" zoomScale="75" zoomScaleNormal="55" zoomScaleSheetLayoutView="75" workbookViewId="0">
      <selection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4414062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14" customWidth="1"/>
    <col min="66" max="66" width="18" style="556" customWidth="1"/>
    <col min="67" max="67" width="18" style="514" customWidth="1"/>
    <col min="68" max="68" width="18" style="1" customWidth="1"/>
    <col min="69" max="69" width="0.88671875" style="514" customWidth="1"/>
    <col min="70" max="70" width="18" style="514" customWidth="1"/>
    <col min="71" max="71" width="18" style="556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93" width="7.109375" style="431" customWidth="1"/>
    <col min="94" max="94" width="5" style="431" customWidth="1"/>
    <col min="95" max="98" width="7.109375" style="431" customWidth="1"/>
    <col min="99" max="99" width="1.33203125" style="431" customWidth="1"/>
    <col min="100" max="103" width="7.109375" style="431" customWidth="1"/>
    <col min="104" max="104" width="1.33203125" style="431" customWidth="1"/>
    <col min="105" max="108" width="7.109375" style="431" customWidth="1"/>
    <col min="109" max="109" width="1.33203125" style="431" customWidth="1"/>
    <col min="110" max="113" width="7.109375" style="431" customWidth="1"/>
    <col min="114" max="114" width="1.33203125" style="431" customWidth="1"/>
    <col min="115" max="118" width="7.109375" style="431" customWidth="1"/>
    <col min="119" max="119" width="1.33203125" style="431" customWidth="1"/>
    <col min="120" max="123" width="7.109375" style="431" customWidth="1"/>
    <col min="124" max="124" width="1.33203125" style="431" customWidth="1"/>
    <col min="125" max="128" width="7.109375" style="431" customWidth="1"/>
    <col min="129" max="129" width="1.33203125" style="431" customWidth="1"/>
    <col min="130" max="133" width="7.109375" style="431" customWidth="1"/>
    <col min="134" max="134" width="1.33203125" style="431" customWidth="1"/>
    <col min="135" max="138" width="7.109375" style="431" customWidth="1"/>
    <col min="139" max="139" width="1.33203125" style="431" customWidth="1"/>
    <col min="140" max="143" width="7.109375" style="431" customWidth="1"/>
    <col min="144" max="144" width="1.33203125" style="431" customWidth="1"/>
    <col min="145" max="148" width="7.109375" style="431" customWidth="1"/>
    <col min="149" max="16384" width="9.109375" style="1"/>
  </cols>
  <sheetData>
    <row r="1" spans="1:148" ht="23.25" customHeight="1">
      <c r="A1" s="716"/>
      <c r="B1" s="2" t="s">
        <v>17</v>
      </c>
      <c r="E1" s="744" t="s">
        <v>147</v>
      </c>
      <c r="F1" s="744"/>
      <c r="G1" s="3" t="s">
        <v>831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31"/>
      <c r="BN1" s="559"/>
      <c r="BO1" s="531"/>
      <c r="BP1" s="3"/>
      <c r="BQ1" s="531"/>
      <c r="BR1" s="531"/>
      <c r="BS1" s="559"/>
      <c r="BT1" s="531"/>
      <c r="BU1" s="3"/>
      <c r="BV1" s="3"/>
      <c r="BW1" s="3"/>
      <c r="BX1" s="2"/>
      <c r="CA1" s="744"/>
      <c r="CB1" s="744"/>
      <c r="CC1" s="3"/>
      <c r="CD1" s="3"/>
    </row>
    <row r="2" spans="1:148" ht="23.25" customHeight="1">
      <c r="A2" s="717"/>
      <c r="B2" s="4" t="s">
        <v>20</v>
      </c>
      <c r="D2" s="12"/>
      <c r="E2" s="744"/>
      <c r="F2" s="744"/>
      <c r="G2" s="5" t="s">
        <v>832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32"/>
      <c r="BN2" s="560"/>
      <c r="BO2" s="532"/>
      <c r="BP2" s="5"/>
      <c r="BQ2" s="532"/>
      <c r="BR2" s="532"/>
      <c r="BS2" s="560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48" ht="18" thickBot="1">
      <c r="A3" s="6"/>
      <c r="B3" s="719" t="s">
        <v>128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39"/>
    </row>
    <row r="4" spans="1:148" s="8" customFormat="1" ht="21" customHeight="1" thickBot="1">
      <c r="A4" s="6"/>
      <c r="B4" s="745" t="s">
        <v>77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68" t="s">
        <v>91</v>
      </c>
      <c r="BY4" s="769"/>
      <c r="BZ4" s="769"/>
      <c r="CA4" s="769"/>
      <c r="CB4" s="769"/>
      <c r="CC4" s="769"/>
      <c r="CD4" s="736"/>
      <c r="CE4" s="442" t="str">
        <f t="shared" ref="CE4:CM5" si="0">H4</f>
        <v xml:space="preserve">    2015f</v>
      </c>
      <c r="CF4" s="442" t="str">
        <f t="shared" si="0"/>
        <v xml:space="preserve">    2016e</v>
      </c>
      <c r="CG4" s="442" t="str">
        <f t="shared" si="0"/>
        <v xml:space="preserve">    2017e</v>
      </c>
      <c r="CH4" s="442" t="str">
        <f t="shared" si="0"/>
        <v xml:space="preserve">    2018e</v>
      </c>
      <c r="CI4" s="442" t="str">
        <f t="shared" si="0"/>
        <v xml:space="preserve">    2019f</v>
      </c>
      <c r="CJ4" s="442" t="str">
        <f t="shared" si="0"/>
        <v xml:space="preserve">    2020f</v>
      </c>
      <c r="CK4" s="442" t="str">
        <f t="shared" si="0"/>
        <v xml:space="preserve">    2021</v>
      </c>
      <c r="CL4" s="442" t="str">
        <f t="shared" si="0"/>
        <v xml:space="preserve">    2022</v>
      </c>
      <c r="CM4" s="442" t="str">
        <f t="shared" si="0"/>
        <v xml:space="preserve">    2023e</v>
      </c>
      <c r="CN4" s="442" t="str">
        <f>Q4</f>
        <v xml:space="preserve">    2024p</v>
      </c>
      <c r="CO4" s="442" t="str">
        <f>R4</f>
        <v xml:space="preserve">    2025p</v>
      </c>
      <c r="CP4" s="431"/>
      <c r="CQ4" s="442">
        <f t="shared" ref="CQ4:CS5" si="1">T4</f>
        <v>2015</v>
      </c>
      <c r="CR4" s="442">
        <f t="shared" si="1"/>
        <v>0</v>
      </c>
      <c r="CS4" s="442">
        <f t="shared" si="1"/>
        <v>0</v>
      </c>
      <c r="CT4" s="442">
        <f>W4</f>
        <v>0</v>
      </c>
      <c r="CU4" s="431"/>
      <c r="CV4" s="442">
        <f t="shared" ref="CV4:DC5" si="2">Y4</f>
        <v>2016</v>
      </c>
      <c r="CW4" s="442">
        <f t="shared" si="2"/>
        <v>0</v>
      </c>
      <c r="CX4" s="442">
        <f t="shared" si="2"/>
        <v>0</v>
      </c>
      <c r="CY4" s="442">
        <f t="shared" si="2"/>
        <v>0</v>
      </c>
      <c r="CZ4" s="431"/>
      <c r="DA4" s="442">
        <f t="shared" si="2"/>
        <v>2017</v>
      </c>
      <c r="DB4" s="442">
        <f t="shared" si="2"/>
        <v>0</v>
      </c>
      <c r="DC4" s="442">
        <f t="shared" si="2"/>
        <v>0</v>
      </c>
      <c r="DD4" s="442">
        <f>AG4</f>
        <v>0</v>
      </c>
      <c r="DE4" s="431"/>
      <c r="DF4" s="442">
        <f t="shared" ref="DF4:DH5" si="3">AI4</f>
        <v>2018</v>
      </c>
      <c r="DG4" s="442">
        <f t="shared" si="3"/>
        <v>0</v>
      </c>
      <c r="DH4" s="442">
        <f t="shared" si="3"/>
        <v>0</v>
      </c>
      <c r="DI4" s="442">
        <f>AL4</f>
        <v>0</v>
      </c>
      <c r="DJ4" s="431"/>
      <c r="DK4" s="442">
        <f t="shared" ref="DK4:DM5" si="4">AN4</f>
        <v>2019</v>
      </c>
      <c r="DL4" s="442">
        <f t="shared" si="4"/>
        <v>0</v>
      </c>
      <c r="DM4" s="442">
        <f t="shared" si="4"/>
        <v>0</v>
      </c>
      <c r="DN4" s="442">
        <f>AQ4</f>
        <v>0</v>
      </c>
      <c r="DO4" s="431"/>
      <c r="DP4" s="442">
        <f t="shared" ref="DP4:DR5" si="5">AS4</f>
        <v>2020</v>
      </c>
      <c r="DQ4" s="442">
        <f t="shared" si="5"/>
        <v>0</v>
      </c>
      <c r="DR4" s="442">
        <f t="shared" si="5"/>
        <v>0</v>
      </c>
      <c r="DS4" s="442">
        <f>AV4</f>
        <v>0</v>
      </c>
      <c r="DT4" s="431"/>
      <c r="DU4" s="442">
        <f t="shared" ref="DU4:DX5" si="6">AX4</f>
        <v>2021</v>
      </c>
      <c r="DV4" s="442">
        <f t="shared" si="6"/>
        <v>0</v>
      </c>
      <c r="DW4" s="442">
        <f t="shared" si="6"/>
        <v>0</v>
      </c>
      <c r="DX4" s="442">
        <f t="shared" si="6"/>
        <v>0</v>
      </c>
      <c r="DY4" s="431"/>
      <c r="DZ4" s="442">
        <f t="shared" ref="DZ4:EB5" si="7">BC4</f>
        <v>2022</v>
      </c>
      <c r="EA4" s="442">
        <f t="shared" si="7"/>
        <v>0</v>
      </c>
      <c r="EB4" s="442">
        <f t="shared" si="7"/>
        <v>0</v>
      </c>
      <c r="EC4" s="442">
        <f>BF4</f>
        <v>0</v>
      </c>
      <c r="ED4" s="431"/>
      <c r="EE4" s="442">
        <f t="shared" ref="EE4:EG5" si="8">BH4</f>
        <v>2023</v>
      </c>
      <c r="EF4" s="442" t="e">
        <f>#REF!</f>
        <v>#REF!</v>
      </c>
      <c r="EG4" s="442">
        <f>BI4</f>
        <v>0</v>
      </c>
      <c r="EH4" s="442">
        <f>BK4</f>
        <v>0</v>
      </c>
      <c r="EI4" s="431"/>
      <c r="EJ4" s="442">
        <f t="shared" ref="EJ4:EM5" si="9">BM4</f>
        <v>2024</v>
      </c>
      <c r="EK4" s="442">
        <f t="shared" si="9"/>
        <v>0</v>
      </c>
      <c r="EL4" s="442">
        <f t="shared" si="9"/>
        <v>0</v>
      </c>
      <c r="EM4" s="442">
        <f t="shared" si="9"/>
        <v>0</v>
      </c>
      <c r="EN4" s="431"/>
      <c r="EO4" s="442">
        <f t="shared" ref="EO4:ER5" si="10">BR4</f>
        <v>2025</v>
      </c>
      <c r="EP4" s="442">
        <f t="shared" si="10"/>
        <v>0</v>
      </c>
      <c r="EQ4" s="442">
        <f t="shared" si="10"/>
        <v>0</v>
      </c>
      <c r="ER4" s="442">
        <f t="shared" si="10"/>
        <v>0</v>
      </c>
    </row>
    <row r="5" spans="1:148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1" t="s">
        <v>1</v>
      </c>
      <c r="Z5" s="41" t="s">
        <v>2</v>
      </c>
      <c r="AA5" s="41" t="s">
        <v>3</v>
      </c>
      <c r="AB5" s="41" t="s">
        <v>4</v>
      </c>
      <c r="AC5" s="41"/>
      <c r="AD5" s="41" t="s">
        <v>1</v>
      </c>
      <c r="AE5" s="41" t="s">
        <v>2</v>
      </c>
      <c r="AF5" s="41" t="s">
        <v>3</v>
      </c>
      <c r="AG5" s="41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42" t="s">
        <v>4</v>
      </c>
      <c r="AR5" s="41"/>
      <c r="AS5" s="42" t="s">
        <v>1</v>
      </c>
      <c r="AT5" s="42" t="s">
        <v>2</v>
      </c>
      <c r="AU5" s="42" t="s">
        <v>3</v>
      </c>
      <c r="AV5" s="42" t="s">
        <v>4</v>
      </c>
      <c r="AW5" s="41"/>
      <c r="AX5" s="41" t="s">
        <v>1</v>
      </c>
      <c r="AY5" s="41" t="s">
        <v>2</v>
      </c>
      <c r="AZ5" s="41" t="s">
        <v>3</v>
      </c>
      <c r="BA5" s="42" t="s">
        <v>4</v>
      </c>
      <c r="BB5" s="41"/>
      <c r="BC5" s="384" t="s">
        <v>1</v>
      </c>
      <c r="BD5" s="384" t="s">
        <v>2</v>
      </c>
      <c r="BE5" s="384" t="s">
        <v>3</v>
      </c>
      <c r="BF5" s="42" t="s">
        <v>4</v>
      </c>
      <c r="BG5" s="41"/>
      <c r="BH5" s="42" t="s">
        <v>1</v>
      </c>
      <c r="BI5" s="42" t="s">
        <v>2</v>
      </c>
      <c r="BJ5" s="384" t="s">
        <v>3</v>
      </c>
      <c r="BK5" s="42" t="s">
        <v>4</v>
      </c>
      <c r="BL5" s="541"/>
      <c r="BM5" s="570" t="s">
        <v>1</v>
      </c>
      <c r="BN5" s="570" t="s">
        <v>2</v>
      </c>
      <c r="BO5" s="384" t="s">
        <v>3</v>
      </c>
      <c r="BP5" s="42" t="s">
        <v>4</v>
      </c>
      <c r="BQ5" s="541"/>
      <c r="BR5" s="570" t="s">
        <v>1</v>
      </c>
      <c r="BS5" s="570" t="s">
        <v>2</v>
      </c>
      <c r="BT5" s="384" t="s">
        <v>3</v>
      </c>
      <c r="BU5" s="42" t="s">
        <v>4</v>
      </c>
      <c r="BV5" s="41"/>
      <c r="BW5" s="41"/>
      <c r="BX5" s="770"/>
      <c r="BY5" s="770"/>
      <c r="BZ5" s="770"/>
      <c r="CA5" s="770"/>
      <c r="CB5" s="770"/>
      <c r="CC5" s="770"/>
      <c r="CD5" s="736"/>
      <c r="CE5" s="450">
        <f t="shared" si="0"/>
        <v>0</v>
      </c>
      <c r="CF5" s="450">
        <f t="shared" si="0"/>
        <v>0</v>
      </c>
      <c r="CG5" s="450">
        <f t="shared" si="0"/>
        <v>0</v>
      </c>
      <c r="CH5" s="450">
        <f t="shared" si="0"/>
        <v>0</v>
      </c>
      <c r="CI5" s="450">
        <f t="shared" si="0"/>
        <v>0</v>
      </c>
      <c r="CJ5" s="450">
        <f t="shared" si="0"/>
        <v>0</v>
      </c>
      <c r="CK5" s="450">
        <f t="shared" si="0"/>
        <v>0</v>
      </c>
      <c r="CL5" s="450">
        <f t="shared" si="0"/>
        <v>0</v>
      </c>
      <c r="CM5" s="450">
        <f t="shared" si="0"/>
        <v>0</v>
      </c>
      <c r="CN5" s="450">
        <f>Q5</f>
        <v>0</v>
      </c>
      <c r="CO5" s="450">
        <f>R5</f>
        <v>0</v>
      </c>
      <c r="CP5" s="431"/>
      <c r="CQ5" s="450" t="str">
        <f t="shared" si="1"/>
        <v>I</v>
      </c>
      <c r="CR5" s="450" t="str">
        <f t="shared" si="1"/>
        <v>II</v>
      </c>
      <c r="CS5" s="450" t="str">
        <f t="shared" si="1"/>
        <v>III</v>
      </c>
      <c r="CT5" s="450" t="str">
        <f>W5</f>
        <v>IV</v>
      </c>
      <c r="CU5" s="431"/>
      <c r="CV5" s="450" t="str">
        <f t="shared" si="2"/>
        <v>I</v>
      </c>
      <c r="CW5" s="450" t="str">
        <f t="shared" si="2"/>
        <v>II</v>
      </c>
      <c r="CX5" s="450" t="str">
        <f t="shared" si="2"/>
        <v>III</v>
      </c>
      <c r="CY5" s="450" t="str">
        <f t="shared" si="2"/>
        <v>IV</v>
      </c>
      <c r="CZ5" s="431"/>
      <c r="DA5" s="450" t="str">
        <f t="shared" si="2"/>
        <v>I</v>
      </c>
      <c r="DB5" s="450" t="str">
        <f t="shared" si="2"/>
        <v>II</v>
      </c>
      <c r="DC5" s="450" t="str">
        <f t="shared" si="2"/>
        <v>III</v>
      </c>
      <c r="DD5" s="450" t="str">
        <f>AG5</f>
        <v>IV</v>
      </c>
      <c r="DE5" s="431"/>
      <c r="DF5" s="450" t="str">
        <f t="shared" si="3"/>
        <v>I</v>
      </c>
      <c r="DG5" s="450" t="str">
        <f t="shared" si="3"/>
        <v>II</v>
      </c>
      <c r="DH5" s="450" t="str">
        <f t="shared" si="3"/>
        <v>III</v>
      </c>
      <c r="DI5" s="450" t="str">
        <f>AL5</f>
        <v>IV</v>
      </c>
      <c r="DJ5" s="431"/>
      <c r="DK5" s="450" t="str">
        <f t="shared" si="4"/>
        <v>I</v>
      </c>
      <c r="DL5" s="450" t="str">
        <f t="shared" si="4"/>
        <v>II</v>
      </c>
      <c r="DM5" s="450" t="str">
        <f t="shared" si="4"/>
        <v>III</v>
      </c>
      <c r="DN5" s="450" t="str">
        <f>AQ5</f>
        <v>IV</v>
      </c>
      <c r="DO5" s="431"/>
      <c r="DP5" s="450" t="str">
        <f t="shared" si="5"/>
        <v>I</v>
      </c>
      <c r="DQ5" s="450" t="str">
        <f t="shared" si="5"/>
        <v>II</v>
      </c>
      <c r="DR5" s="450" t="str">
        <f t="shared" si="5"/>
        <v>III</v>
      </c>
      <c r="DS5" s="450" t="str">
        <f>AV5</f>
        <v>IV</v>
      </c>
      <c r="DT5" s="431"/>
      <c r="DU5" s="450" t="str">
        <f t="shared" si="6"/>
        <v>I</v>
      </c>
      <c r="DV5" s="450" t="str">
        <f t="shared" si="6"/>
        <v>II</v>
      </c>
      <c r="DW5" s="450" t="str">
        <f t="shared" si="6"/>
        <v>III</v>
      </c>
      <c r="DX5" s="450" t="str">
        <f t="shared" si="6"/>
        <v>IV</v>
      </c>
      <c r="DY5" s="431"/>
      <c r="DZ5" s="450" t="str">
        <f t="shared" si="7"/>
        <v>I</v>
      </c>
      <c r="EA5" s="450" t="str">
        <f t="shared" si="7"/>
        <v>II</v>
      </c>
      <c r="EB5" s="450" t="str">
        <f t="shared" si="7"/>
        <v>III</v>
      </c>
      <c r="EC5" s="450" t="str">
        <f>BF5</f>
        <v>IV</v>
      </c>
      <c r="ED5" s="431"/>
      <c r="EE5" s="450" t="str">
        <f t="shared" si="8"/>
        <v>I</v>
      </c>
      <c r="EF5" s="450" t="str">
        <f t="shared" si="8"/>
        <v>II</v>
      </c>
      <c r="EG5" s="450" t="str">
        <f t="shared" si="8"/>
        <v>III</v>
      </c>
      <c r="EH5" s="450" t="str">
        <f>BK5</f>
        <v>IV</v>
      </c>
      <c r="EI5" s="431"/>
      <c r="EJ5" s="450" t="str">
        <f t="shared" si="9"/>
        <v>I</v>
      </c>
      <c r="EK5" s="450" t="str">
        <f t="shared" si="9"/>
        <v>II</v>
      </c>
      <c r="EL5" s="450" t="str">
        <f t="shared" si="9"/>
        <v>III</v>
      </c>
      <c r="EM5" s="450" t="str">
        <f t="shared" si="9"/>
        <v>IV</v>
      </c>
      <c r="EN5" s="431"/>
      <c r="EO5" s="450" t="str">
        <f t="shared" si="10"/>
        <v>I</v>
      </c>
      <c r="EP5" s="450" t="str">
        <f t="shared" si="10"/>
        <v>II</v>
      </c>
      <c r="EQ5" s="450" t="str">
        <f t="shared" si="10"/>
        <v>III</v>
      </c>
      <c r="ER5" s="450" t="str">
        <f t="shared" si="10"/>
        <v>IV</v>
      </c>
    </row>
    <row r="6" spans="1:148" s="8" customFormat="1" ht="5.0999999999999996" customHeight="1">
      <c r="A6" s="6"/>
      <c r="B6" s="164"/>
      <c r="C6" s="164"/>
      <c r="D6" s="164"/>
      <c r="E6" s="164"/>
      <c r="F6" s="164"/>
      <c r="G6" s="164"/>
      <c r="H6" s="165"/>
      <c r="I6" s="165"/>
      <c r="J6" s="165"/>
      <c r="K6" s="165"/>
      <c r="L6" s="165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1"/>
      <c r="CQ6" s="433"/>
      <c r="CR6" s="433"/>
      <c r="CS6" s="433"/>
      <c r="CT6" s="433"/>
      <c r="CU6" s="431"/>
      <c r="CV6" s="433"/>
      <c r="CW6" s="433"/>
      <c r="CX6" s="433"/>
      <c r="CY6" s="433"/>
      <c r="CZ6" s="431"/>
      <c r="DA6" s="433"/>
      <c r="DB6" s="433"/>
      <c r="DC6" s="433"/>
      <c r="DD6" s="433"/>
      <c r="DE6" s="431"/>
      <c r="DF6" s="433"/>
      <c r="DG6" s="433"/>
      <c r="DH6" s="433"/>
      <c r="DI6" s="433"/>
      <c r="DJ6" s="431"/>
      <c r="DK6" s="433"/>
      <c r="DL6" s="433"/>
      <c r="DM6" s="433"/>
      <c r="DN6" s="433"/>
      <c r="DO6" s="431"/>
      <c r="DP6" s="433"/>
      <c r="DQ6" s="433"/>
      <c r="DR6" s="433"/>
      <c r="DS6" s="433"/>
      <c r="DT6" s="431"/>
      <c r="DU6" s="433"/>
      <c r="DV6" s="433"/>
      <c r="DW6" s="433"/>
      <c r="DX6" s="433"/>
      <c r="DY6" s="431"/>
      <c r="DZ6" s="433"/>
      <c r="EA6" s="433"/>
      <c r="EB6" s="433"/>
      <c r="EC6" s="433"/>
      <c r="ED6" s="431"/>
      <c r="EE6" s="433"/>
      <c r="EF6" s="433"/>
      <c r="EG6" s="433"/>
      <c r="EH6" s="433"/>
      <c r="EI6" s="431"/>
      <c r="EJ6" s="433"/>
      <c r="EK6" s="433"/>
      <c r="EL6" s="433"/>
      <c r="EM6" s="433"/>
      <c r="EN6" s="431"/>
      <c r="EO6" s="433"/>
      <c r="EP6" s="433"/>
      <c r="EQ6" s="433"/>
      <c r="ER6" s="433"/>
    </row>
    <row r="7" spans="1:148" ht="42" customHeight="1">
      <c r="A7" s="9"/>
      <c r="B7" s="31" t="s">
        <v>25</v>
      </c>
      <c r="C7" s="729" t="s">
        <v>78</v>
      </c>
      <c r="D7" s="729"/>
      <c r="E7" s="729"/>
      <c r="F7" s="729"/>
      <c r="G7" s="729"/>
      <c r="H7" s="64">
        <f>('8B'!H7/'8B'!H$33)*100</f>
        <v>53.961866623031995</v>
      </c>
      <c r="I7" s="64">
        <f>('8B'!I7/'8B'!I$33)*100</f>
        <v>54.685873811908657</v>
      </c>
      <c r="J7" s="64">
        <f>('8B'!J7/'8B'!J$33)*100</f>
        <v>55.252070010960793</v>
      </c>
      <c r="K7" s="64">
        <f>('8B'!K7/'8B'!K$33)*100</f>
        <v>56.9051831331887</v>
      </c>
      <c r="L7" s="64">
        <f>('8B'!L7/'8B'!L$33)*100</f>
        <v>58.689782333212904</v>
      </c>
      <c r="M7" s="64">
        <f>('8B'!M7/'8B'!M$33)*100</f>
        <v>59.628428963858148</v>
      </c>
      <c r="N7" s="64">
        <f>('8B'!N7/'8B'!N$33)*100</f>
        <v>58.74709800713994</v>
      </c>
      <c r="O7" s="64">
        <f>('8B'!O7/'8B'!O$33)*100</f>
        <v>60.030496275653469</v>
      </c>
      <c r="P7" s="64">
        <f>('8B'!P7/'8B'!P$33)*100</f>
        <v>60.656716618497363</v>
      </c>
      <c r="Q7" s="64">
        <f>('8B'!Q7/'8B'!Q$33)*100</f>
        <v>60.655406830563898</v>
      </c>
      <c r="R7" s="64" t="e">
        <f>('8B'!R7/'8B'!R$33)*100</f>
        <v>#DIV/0!</v>
      </c>
      <c r="S7" s="67"/>
      <c r="T7" s="64">
        <f>('8B'!T7/'8B'!T$33)*100</f>
        <v>54.833141497830262</v>
      </c>
      <c r="U7" s="64">
        <f>('8B'!U7/'8B'!U$33)*100</f>
        <v>53.298536381151415</v>
      </c>
      <c r="V7" s="64">
        <f>('8B'!V7/'8B'!V$33)*100</f>
        <v>55.252209571210308</v>
      </c>
      <c r="W7" s="64">
        <f>('8B'!W7/'8B'!W$33)*100</f>
        <v>52.536398797938013</v>
      </c>
      <c r="X7" s="64"/>
      <c r="Y7" s="64">
        <f>('8B'!Y7/'8B'!Y$33)*100</f>
        <v>55.248111707399104</v>
      </c>
      <c r="Z7" s="64">
        <f>('8B'!Z7/'8B'!Z$33)*100</f>
        <v>54.30750532566794</v>
      </c>
      <c r="AA7" s="64">
        <f>('8B'!AA7/'8B'!AA$33)*100</f>
        <v>56.104560694026375</v>
      </c>
      <c r="AB7" s="64">
        <f>('8B'!AB7/'8B'!AB$33)*100</f>
        <v>53.155370626488228</v>
      </c>
      <c r="AC7" s="64"/>
      <c r="AD7" s="64">
        <f>('8B'!AD7/'8B'!AD$33)*100</f>
        <v>55.779003017629691</v>
      </c>
      <c r="AE7" s="64">
        <f>('8B'!AE7/'8B'!AE$33)*100</f>
        <v>54.955084873668561</v>
      </c>
      <c r="AF7" s="64">
        <f>('8B'!AF7/'8B'!AF$33)*100</f>
        <v>56.622176197598108</v>
      </c>
      <c r="AG7" s="64">
        <f>('8B'!AG7/'8B'!AG$33)*100</f>
        <v>53.721046630801681</v>
      </c>
      <c r="AH7" s="64"/>
      <c r="AI7" s="64">
        <f>('8B'!AI7/'8B'!AI$33)*100</f>
        <v>56.472631386371134</v>
      </c>
      <c r="AJ7" s="64">
        <f>('8B'!AJ7/'8B'!AJ$33)*100</f>
        <v>56.621103704419461</v>
      </c>
      <c r="AK7" s="64">
        <f>('8B'!AK7/'8B'!AK$33)*100</f>
        <v>58.979617626577721</v>
      </c>
      <c r="AL7" s="64">
        <f>('8B'!AL7/'8B'!AL$33)*100</f>
        <v>55.560208808984832</v>
      </c>
      <c r="AM7" s="64"/>
      <c r="AN7" s="64">
        <f>('8B'!AN7/'8B'!AN$33)*100</f>
        <v>58.13006664151149</v>
      </c>
      <c r="AO7" s="64">
        <f>('8B'!AO7/'8B'!AO$33)*100</f>
        <v>58.17083491786974</v>
      </c>
      <c r="AP7" s="64">
        <f>('8B'!AP7/'8B'!AP$33)*100</f>
        <v>60.453635874196635</v>
      </c>
      <c r="AQ7" s="64">
        <f>('8B'!AQ7/'8B'!AQ$33)*100</f>
        <v>57.978028533114923</v>
      </c>
      <c r="AR7" s="64"/>
      <c r="AS7" s="64">
        <f>('8B'!AS7/'8B'!AS$33)*100</f>
        <v>61.877488184487575</v>
      </c>
      <c r="AT7" s="64">
        <f>('8B'!AT7/'8B'!AT$33)*100</f>
        <v>57.295995840548194</v>
      </c>
      <c r="AU7" s="64">
        <f>('8B'!AU7/'8B'!AU$33)*100</f>
        <v>60.957072257656229</v>
      </c>
      <c r="AV7" s="64">
        <f>('8B'!AV7/'8B'!AV$33)*100</f>
        <v>58.053215524024473</v>
      </c>
      <c r="AW7" s="64"/>
      <c r="AX7" s="64">
        <f>('8B'!AX7/'8B'!AX$33)*100</f>
        <v>60.969201248201209</v>
      </c>
      <c r="AY7" s="64">
        <f>('8B'!AY7/'8B'!AY$33)*100</f>
        <v>54.971460737842946</v>
      </c>
      <c r="AZ7" s="64">
        <f>('8B'!AZ7/'8B'!AZ$33)*100</f>
        <v>60.993186607298064</v>
      </c>
      <c r="BA7" s="64">
        <f>('8B'!BA7/'8B'!BA$33)*100</f>
        <v>58.086557934805505</v>
      </c>
      <c r="BB7" s="64"/>
      <c r="BC7" s="64">
        <f>('8B'!BC7/'8B'!BC$33)*100</f>
        <v>61.304802390382065</v>
      </c>
      <c r="BD7" s="64">
        <f>('8B'!BD7/'8B'!BD$33)*100</f>
        <v>59.794617859518709</v>
      </c>
      <c r="BE7" s="64">
        <f>('8B'!BE7/'8B'!BE$33)*100</f>
        <v>61.319126420005944</v>
      </c>
      <c r="BF7" s="64">
        <f>('8B'!BF7/'8B'!BF$33)*100</f>
        <v>57.845144537493574</v>
      </c>
      <c r="BG7" s="64"/>
      <c r="BH7" s="64">
        <f>('8B'!BH7/'8B'!BH$33)*100</f>
        <v>61.555697256850614</v>
      </c>
      <c r="BI7" s="64">
        <f>('8B'!BI7/'8B'!BI$33)*100</f>
        <v>60.679285466616619</v>
      </c>
      <c r="BJ7" s="64">
        <f>('8B'!BJ7/'8B'!BJ$33)*100</f>
        <v>61.900170984029522</v>
      </c>
      <c r="BK7" s="64">
        <f>('8B'!BK7/'8B'!BK$33)*100</f>
        <v>58.590338640350637</v>
      </c>
      <c r="BL7" s="542"/>
      <c r="BM7" s="571">
        <f>('8B'!BM7/'8B'!BM$33)*100</f>
        <v>61.887401315983503</v>
      </c>
      <c r="BN7" s="571">
        <f>('8B'!BN7/'8B'!BN$33)*100</f>
        <v>60.565872468514094</v>
      </c>
      <c r="BO7" s="64">
        <f>('8B'!BO7/'8B'!BO$33)*100</f>
        <v>61.499175233758308</v>
      </c>
      <c r="BP7" s="64">
        <f>('8B'!BP7/'8B'!BP$33)*100</f>
        <v>58.776540979145999</v>
      </c>
      <c r="BQ7" s="542"/>
      <c r="BR7" s="571">
        <f>('8B'!BR7/'8B'!BR$33)*100</f>
        <v>62.253669543299026</v>
      </c>
      <c r="BS7" s="571">
        <f>('8B'!BS7/'8B'!BS$33)*100</f>
        <v>61.081782672359687</v>
      </c>
      <c r="BT7" s="64" t="e">
        <f>('8B'!BT7/'8B'!BT$33)*100</f>
        <v>#DIV/0!</v>
      </c>
      <c r="BU7" s="64" t="e">
        <f>('8B'!BU7/'8B'!BU$33)*100</f>
        <v>#DIV/0!</v>
      </c>
      <c r="BV7" s="64"/>
      <c r="BW7" s="64"/>
      <c r="BX7" s="78" t="s">
        <v>25</v>
      </c>
      <c r="BY7" s="750" t="s">
        <v>93</v>
      </c>
      <c r="BZ7" s="750"/>
      <c r="CA7" s="750"/>
      <c r="CB7" s="750"/>
      <c r="CC7" s="750"/>
      <c r="CD7" s="750"/>
      <c r="CE7" s="432">
        <f>H7-'[3]CONS SHARE TO GDP'!FV1874</f>
        <v>0</v>
      </c>
      <c r="CF7" s="432">
        <f>I7-'[3]CONS SHARE TO GDP'!FW1874</f>
        <v>0</v>
      </c>
      <c r="CG7" s="432">
        <f>J7-'[3]CONS SHARE TO GDP'!FX1874</f>
        <v>0</v>
      </c>
      <c r="CH7" s="432">
        <f>K7-'[3]CONS SHARE TO GDP'!FY1874</f>
        <v>0</v>
      </c>
      <c r="CI7" s="432">
        <f>L7-'[3]CONS SHARE TO GDP'!FZ1874</f>
        <v>0</v>
      </c>
      <c r="CJ7" s="432">
        <f>M7-'[3]CONS SHARE TO GDP'!GA1874</f>
        <v>0</v>
      </c>
      <c r="CK7" s="432">
        <f>N7-'[3]CONS SHARE TO GDP'!GB1874</f>
        <v>0</v>
      </c>
      <c r="CL7" s="432">
        <f>O7-'[3]CONS SHARE TO GDP'!GC1874</f>
        <v>0</v>
      </c>
      <c r="CM7" s="432">
        <f>P7-'[3]CONS SHARE TO GDP'!GD1874</f>
        <v>0</v>
      </c>
      <c r="CN7" s="432">
        <f>Q7-'[3]CONS SHARE TO GDP'!GE1874</f>
        <v>0</v>
      </c>
      <c r="CO7" s="432" t="e">
        <f>R7-'[3]CONS SHARE TO GDP'!GF1874</f>
        <v>#DIV/0!</v>
      </c>
      <c r="CQ7" s="432">
        <f>T7-'[3]CONS SHARE TO GDP'!DG1874</f>
        <v>0</v>
      </c>
      <c r="CR7" s="432">
        <f>U7-'[3]CONS SHARE TO GDP'!DH1874</f>
        <v>0</v>
      </c>
      <c r="CS7" s="432">
        <f>V7-'[3]CONS SHARE TO GDP'!DI1874</f>
        <v>0</v>
      </c>
      <c r="CT7" s="432">
        <f>W7-'[3]CONS SHARE TO GDP'!DJ1874</f>
        <v>0</v>
      </c>
      <c r="CV7" s="432">
        <f>Y7-'[3]CONS SHARE TO GDP'!DK1874</f>
        <v>0</v>
      </c>
      <c r="CW7" s="432">
        <f>Z7-'[3]CONS SHARE TO GDP'!DL1874</f>
        <v>0</v>
      </c>
      <c r="CX7" s="432">
        <f>AA7-'[3]CONS SHARE TO GDP'!DM1874</f>
        <v>0</v>
      </c>
      <c r="CY7" s="432">
        <f>AB7-'[3]CONS SHARE TO GDP'!DN1874</f>
        <v>0</v>
      </c>
      <c r="DA7" s="432">
        <f>AD7-'[3]CONS SHARE TO GDP'!DO1874</f>
        <v>0</v>
      </c>
      <c r="DB7" s="432">
        <f>AE7-'[3]CONS SHARE TO GDP'!DP1874</f>
        <v>0</v>
      </c>
      <c r="DC7" s="432">
        <f>AF7-'[3]CONS SHARE TO GDP'!DQ1874</f>
        <v>0</v>
      </c>
      <c r="DD7" s="432">
        <f>AG7-'[3]CONS SHARE TO GDP'!DR1874</f>
        <v>0</v>
      </c>
      <c r="DF7" s="432">
        <f>AI7-'[3]CONS SHARE TO GDP'!DS1874</f>
        <v>0</v>
      </c>
      <c r="DG7" s="432">
        <f>AJ7-'[3]CONS SHARE TO GDP'!DT1874</f>
        <v>0</v>
      </c>
      <c r="DH7" s="432">
        <f>AK7-'[3]CONS SHARE TO GDP'!DU1874</f>
        <v>0</v>
      </c>
      <c r="DI7" s="432">
        <f>AL7-'[3]CONS SHARE TO GDP'!DV1874</f>
        <v>0</v>
      </c>
      <c r="DK7" s="432">
        <f>AN7-'[3]CONS SHARE TO GDP'!DW1874</f>
        <v>0</v>
      </c>
      <c r="DL7" s="432">
        <f>AO7-'[3]CONS SHARE TO GDP'!DX1874</f>
        <v>0</v>
      </c>
      <c r="DM7" s="432">
        <f>AP7-'[3]CONS SHARE TO GDP'!DY1874</f>
        <v>0</v>
      </c>
      <c r="DN7" s="432">
        <f>AQ7-'[3]CONS SHARE TO GDP'!DZ1874</f>
        <v>0</v>
      </c>
      <c r="DP7" s="432">
        <f>AS7-'[3]CONS SHARE TO GDP'!EA1874</f>
        <v>0</v>
      </c>
      <c r="DQ7" s="432">
        <f>AT7-'[3]CONS SHARE TO GDP'!EB1874</f>
        <v>0</v>
      </c>
      <c r="DR7" s="432">
        <f>AU7-'[3]CONS SHARE TO GDP'!EC1874</f>
        <v>0</v>
      </c>
      <c r="DS7" s="432">
        <f>AV7-'[3]CONS SHARE TO GDP'!ED1874</f>
        <v>0</v>
      </c>
      <c r="DU7" s="432">
        <f>AX7-'[3]CONS SHARE TO GDP'!EE1874</f>
        <v>0</v>
      </c>
      <c r="DV7" s="432">
        <f>AY7-'[3]CONS SHARE TO GDP'!EF1874</f>
        <v>0</v>
      </c>
      <c r="DW7" s="432">
        <f>AZ7-'[3]CONS SHARE TO GDP'!EG1874</f>
        <v>0</v>
      </c>
      <c r="DX7" s="432">
        <f>BA7-'[3]CONS SHARE TO GDP'!EH1874</f>
        <v>0</v>
      </c>
      <c r="DZ7" s="432">
        <f>BC7-'[3]CONS SHARE TO GDP'!EI1874</f>
        <v>0</v>
      </c>
      <c r="EA7" s="432">
        <f>BD7-'[3]CONS SHARE TO GDP'!EJ1874</f>
        <v>0</v>
      </c>
      <c r="EB7" s="432">
        <f>BE7-'[3]CONS SHARE TO GDP'!EK1874</f>
        <v>0</v>
      </c>
      <c r="EC7" s="432">
        <f>BF7-'[3]CONS SHARE TO GDP'!EL1874</f>
        <v>0</v>
      </c>
      <c r="EE7" s="432">
        <f>BH7-'[3]CONS SHARE TO GDP'!EM1874</f>
        <v>0</v>
      </c>
      <c r="EF7" s="432">
        <f>BI7-'[3]CONS SHARE TO GDP'!EN1874</f>
        <v>0</v>
      </c>
      <c r="EG7" s="432">
        <f>BJ7-'[3]CONS SHARE TO GDP'!EO1874</f>
        <v>0</v>
      </c>
      <c r="EH7" s="432">
        <f>BK7-'[3]CONS SHARE TO GDP'!EP1874</f>
        <v>0</v>
      </c>
      <c r="EJ7" s="432">
        <f>BM7-'[3]CONS SHARE TO GDP'!EQ1874</f>
        <v>0</v>
      </c>
      <c r="EK7" s="432">
        <f>BN7-'[3]CONS SHARE TO GDP'!ER1874</f>
        <v>0</v>
      </c>
      <c r="EL7" s="432">
        <f>BO7-'[3]CONS SHARE TO GDP'!ES1874</f>
        <v>0</v>
      </c>
      <c r="EM7" s="432">
        <f>BP7-'[3]CONS SHARE TO GDP'!ET1874</f>
        <v>0</v>
      </c>
      <c r="EO7" s="432">
        <f>BR7-'[3]CONS SHARE TO GDP'!EU1874</f>
        <v>0</v>
      </c>
      <c r="EP7" s="432">
        <f>BS7-'[3]CONS SHARE TO GDP'!EV1874</f>
        <v>0</v>
      </c>
      <c r="EQ7" s="432" t="e">
        <f>BT7-'[3]CONS SHARE TO GDP'!EW1874</f>
        <v>#DIV/0!</v>
      </c>
      <c r="ER7" s="432" t="e">
        <f>BU7-'[3]CONS SHARE TO GDP'!EX1874</f>
        <v>#DIV/0!</v>
      </c>
    </row>
    <row r="8" spans="1:148" ht="42" customHeight="1">
      <c r="A8" s="9"/>
      <c r="B8" s="31"/>
      <c r="C8" s="727" t="s">
        <v>52</v>
      </c>
      <c r="D8" s="756"/>
      <c r="E8" s="764" t="s">
        <v>927</v>
      </c>
      <c r="F8" s="764"/>
      <c r="G8" s="764"/>
      <c r="H8" s="65">
        <f>('8B'!H8/'8B'!H$33)*100</f>
        <v>11.773538631059537</v>
      </c>
      <c r="I8" s="65">
        <f>('8B'!I8/'8B'!I$33)*100</f>
        <v>12.015717704239064</v>
      </c>
      <c r="J8" s="65">
        <f>('8B'!J8/'8B'!J$33)*100</f>
        <v>12.209017695485192</v>
      </c>
      <c r="K8" s="65">
        <f>('8B'!K8/'8B'!K$33)*100</f>
        <v>12.533777512473248</v>
      </c>
      <c r="L8" s="65">
        <f>('8B'!L8/'8B'!L$33)*100</f>
        <v>12.9698227634233</v>
      </c>
      <c r="M8" s="65">
        <f>('8B'!M8/'8B'!M$33)*100</f>
        <v>14.512123139078245</v>
      </c>
      <c r="N8" s="65">
        <f>('8B'!N8/'8B'!N$33)*100</f>
        <v>14.887006753298451</v>
      </c>
      <c r="O8" s="65">
        <f>('8B'!O8/'8B'!O$33)*100</f>
        <v>14.600170167337728</v>
      </c>
      <c r="P8" s="65">
        <f>('8B'!P8/'8B'!P$33)*100</f>
        <v>14.710956223917659</v>
      </c>
      <c r="Q8" s="65">
        <f>('8B'!Q8/'8B'!Q$33)*100</f>
        <v>14.639765719073417</v>
      </c>
      <c r="R8" s="65" t="e">
        <f>('8B'!R8/'8B'!R$33)*100</f>
        <v>#DIV/0!</v>
      </c>
      <c r="S8" s="68"/>
      <c r="T8" s="65">
        <f>('8B'!T8/'8B'!T$33)*100</f>
        <v>12.231268183208666</v>
      </c>
      <c r="U8" s="65">
        <f>('8B'!U8/'8B'!U$33)*100</f>
        <v>11.513924279535386</v>
      </c>
      <c r="V8" s="65">
        <f>('8B'!V8/'8B'!V$33)*100</f>
        <v>12.24197710739702</v>
      </c>
      <c r="W8" s="65">
        <f>('8B'!W8/'8B'!W$33)*100</f>
        <v>11.143973050743137</v>
      </c>
      <c r="X8" s="65"/>
      <c r="Y8" s="65">
        <f>('8B'!Y8/'8B'!Y$33)*100</f>
        <v>12.339687985577214</v>
      </c>
      <c r="Z8" s="65">
        <f>('8B'!Z8/'8B'!Z$33)*100</f>
        <v>11.822357587261006</v>
      </c>
      <c r="AA8" s="65">
        <f>('8B'!AA8/'8B'!AA$33)*100</f>
        <v>12.56558908383678</v>
      </c>
      <c r="AB8" s="65">
        <f>('8B'!AB8/'8B'!AB$33)*100</f>
        <v>11.369308786918394</v>
      </c>
      <c r="AC8" s="65"/>
      <c r="AD8" s="65">
        <f>('8B'!AD8/'8B'!AD$33)*100</f>
        <v>12.526244995130241</v>
      </c>
      <c r="AE8" s="65">
        <f>('8B'!AE8/'8B'!AE$33)*100</f>
        <v>12.053115033992295</v>
      </c>
      <c r="AF8" s="65">
        <f>('8B'!AF8/'8B'!AF$33)*100</f>
        <v>12.771195036030669</v>
      </c>
      <c r="AG8" s="65">
        <f>('8B'!AG8/'8B'!AG$33)*100</f>
        <v>11.520552736139475</v>
      </c>
      <c r="AH8" s="65"/>
      <c r="AI8" s="65">
        <f>('8B'!AI8/'8B'!AI$33)*100</f>
        <v>12.603674420135667</v>
      </c>
      <c r="AJ8" s="65">
        <f>('8B'!AJ8/'8B'!AJ$33)*100</f>
        <v>12.277121543469979</v>
      </c>
      <c r="AK8" s="65">
        <f>('8B'!AK8/'8B'!AK$33)*100</f>
        <v>13.311852528732523</v>
      </c>
      <c r="AL8" s="65">
        <f>('8B'!AL8/'8B'!AL$33)*100</f>
        <v>11.956922192359663</v>
      </c>
      <c r="AM8" s="65"/>
      <c r="AN8" s="65">
        <f>('8B'!AN8/'8B'!AN$33)*100</f>
        <v>13.027861881515587</v>
      </c>
      <c r="AO8" s="65">
        <f>('8B'!AO8/'8B'!AO$33)*100</f>
        <v>12.664974278806113</v>
      </c>
      <c r="AP8" s="65">
        <f>('8B'!AP8/'8B'!AP$33)*100</f>
        <v>13.760950236221401</v>
      </c>
      <c r="AQ8" s="65">
        <f>('8B'!AQ8/'8B'!AQ$33)*100</f>
        <v>12.433078866541452</v>
      </c>
      <c r="AR8" s="65"/>
      <c r="AS8" s="65">
        <f>('8B'!AS8/'8B'!AS$33)*100</f>
        <v>13.91278101968487</v>
      </c>
      <c r="AT8" s="65">
        <f>('8B'!AT8/'8B'!AT$33)*100</f>
        <v>15.79536347523374</v>
      </c>
      <c r="AU8" s="65">
        <f>('8B'!AU8/'8B'!AU$33)*100</f>
        <v>14.964998248676419</v>
      </c>
      <c r="AV8" s="65">
        <f>('8B'!AV8/'8B'!AV$33)*100</f>
        <v>13.603636093324697</v>
      </c>
      <c r="AW8" s="65"/>
      <c r="AX8" s="65">
        <f>('8B'!AX8/'8B'!AX$33)*100</f>
        <v>14.822575992317091</v>
      </c>
      <c r="AY8" s="65">
        <f>('8B'!AY8/'8B'!AY$33)*100</f>
        <v>14.395492214886426</v>
      </c>
      <c r="AZ8" s="65">
        <f>('8B'!AZ8/'8B'!AZ$33)*100</f>
        <v>16.569870091085022</v>
      </c>
      <c r="BA8" s="65">
        <f>('8B'!BA8/'8B'!BA$33)*100</f>
        <v>13.865259658690492</v>
      </c>
      <c r="BB8" s="65"/>
      <c r="BC8" s="65">
        <f>('8B'!BC8/'8B'!BC$33)*100</f>
        <v>14.756232594226612</v>
      </c>
      <c r="BD8" s="65">
        <f>('8B'!BD8/'8B'!BD$33)*100</f>
        <v>14.633186427894653</v>
      </c>
      <c r="BE8" s="65">
        <f>('8B'!BE8/'8B'!BE$33)*100</f>
        <v>15.43983265116802</v>
      </c>
      <c r="BF8" s="65">
        <f>('8B'!BF8/'8B'!BF$33)*100</f>
        <v>13.614040195758465</v>
      </c>
      <c r="BG8" s="65"/>
      <c r="BH8" s="65">
        <f>('8B'!BH8/'8B'!BH$33)*100</f>
        <v>14.445050070196007</v>
      </c>
      <c r="BI8" s="65">
        <f>('8B'!BI8/'8B'!BI$33)*100</f>
        <v>14.657392179981388</v>
      </c>
      <c r="BJ8" s="65">
        <f>('8B'!BJ8/'8B'!BJ$33)*100</f>
        <v>15.713262797764967</v>
      </c>
      <c r="BK8" s="65">
        <f>('8B'!BK8/'8B'!BK$33)*100</f>
        <v>14.033694355933005</v>
      </c>
      <c r="BL8" s="543"/>
      <c r="BM8" s="572">
        <f>('8B'!BM8/'8B'!BM$33)*100</f>
        <v>14.396535406255694</v>
      </c>
      <c r="BN8" s="572">
        <f>('8B'!BN8/'8B'!BN$33)*100</f>
        <v>14.844307315718023</v>
      </c>
      <c r="BO8" s="65">
        <f>('8B'!BO8/'8B'!BO$33)*100</f>
        <v>15.434661089409577</v>
      </c>
      <c r="BP8" s="65">
        <f>('8B'!BP8/'8B'!BP$33)*100</f>
        <v>13.897476094898201</v>
      </c>
      <c r="BQ8" s="543"/>
      <c r="BR8" s="572">
        <f>('8B'!BR8/'8B'!BR$33)*100</f>
        <v>14.375509241231278</v>
      </c>
      <c r="BS8" s="572">
        <f>('8B'!BS8/'8B'!BS$33)*100</f>
        <v>14.822454415253009</v>
      </c>
      <c r="BT8" s="65" t="e">
        <f>('8B'!BT8/'8B'!BT$33)*100</f>
        <v>#DIV/0!</v>
      </c>
      <c r="BU8" s="65" t="e">
        <f>('8B'!BU8/'8B'!BU$33)*100</f>
        <v>#DIV/0!</v>
      </c>
      <c r="BV8" s="64"/>
      <c r="BW8" s="64"/>
      <c r="BX8" s="78"/>
      <c r="BY8" s="723" t="s">
        <v>52</v>
      </c>
      <c r="BZ8" s="723"/>
      <c r="CA8" s="724" t="s">
        <v>418</v>
      </c>
      <c r="CB8" s="724"/>
      <c r="CC8" s="724"/>
      <c r="CD8" s="180"/>
      <c r="CE8" s="432">
        <f>H8-'[3]CONS SHARE TO GDP'!FV1876</f>
        <v>0</v>
      </c>
      <c r="CF8" s="432">
        <f>I8-'[3]CONS SHARE TO GDP'!FW1876</f>
        <v>0</v>
      </c>
      <c r="CG8" s="432">
        <f>J8-'[3]CONS SHARE TO GDP'!FX1876</f>
        <v>0</v>
      </c>
      <c r="CH8" s="432">
        <f>K8-'[3]CONS SHARE TO GDP'!FY1876</f>
        <v>0</v>
      </c>
      <c r="CI8" s="432">
        <f>L8-'[3]CONS SHARE TO GDP'!FZ1876</f>
        <v>0</v>
      </c>
      <c r="CJ8" s="432">
        <f>M8-'[3]CONS SHARE TO GDP'!GA1876</f>
        <v>0</v>
      </c>
      <c r="CK8" s="432">
        <f>N8-'[3]CONS SHARE TO GDP'!GB1876</f>
        <v>0</v>
      </c>
      <c r="CL8" s="432">
        <f>O8-'[3]CONS SHARE TO GDP'!GC1876</f>
        <v>0</v>
      </c>
      <c r="CM8" s="432">
        <f>P8-'[3]CONS SHARE TO GDP'!GD1876</f>
        <v>0</v>
      </c>
      <c r="CN8" s="432">
        <f>Q8-'[3]CONS SHARE TO GDP'!GE1876</f>
        <v>0</v>
      </c>
      <c r="CO8" s="432" t="e">
        <f>R8-'[3]CONS SHARE TO GDP'!GF1876</f>
        <v>#DIV/0!</v>
      </c>
      <c r="CP8" s="432"/>
      <c r="CQ8" s="432">
        <f>T8-'[3]CONS SHARE TO GDP'!DG1876</f>
        <v>0</v>
      </c>
      <c r="CR8" s="432">
        <f>U8-'[3]CONS SHARE TO GDP'!DH1876</f>
        <v>0</v>
      </c>
      <c r="CS8" s="432">
        <f>V8-'[3]CONS SHARE TO GDP'!DI1876</f>
        <v>0</v>
      </c>
      <c r="CT8" s="432">
        <f>W8-'[3]CONS SHARE TO GDP'!DJ1876</f>
        <v>0</v>
      </c>
      <c r="CU8" s="432"/>
      <c r="CV8" s="432">
        <f>Y8-'[3]CONS SHARE TO GDP'!DK1876</f>
        <v>0</v>
      </c>
      <c r="CW8" s="432">
        <f>Z8-'[3]CONS SHARE TO GDP'!DL1876</f>
        <v>0</v>
      </c>
      <c r="CX8" s="432">
        <f>AA8-'[3]CONS SHARE TO GDP'!DM1876</f>
        <v>0</v>
      </c>
      <c r="CY8" s="432">
        <f>AB8-'[3]CONS SHARE TO GDP'!DN1876</f>
        <v>0</v>
      </c>
      <c r="CZ8" s="432"/>
      <c r="DA8" s="432">
        <f>AD8-'[3]CONS SHARE TO GDP'!DO1876</f>
        <v>0</v>
      </c>
      <c r="DB8" s="432">
        <f>AE8-'[3]CONS SHARE TO GDP'!DP1876</f>
        <v>0</v>
      </c>
      <c r="DC8" s="432">
        <f>AF8-'[3]CONS SHARE TO GDP'!DQ1876</f>
        <v>0</v>
      </c>
      <c r="DD8" s="432">
        <f>AG8-'[3]CONS SHARE TO GDP'!DR1876</f>
        <v>0</v>
      </c>
      <c r="DE8" s="432"/>
      <c r="DF8" s="432">
        <f>AI8-'[3]CONS SHARE TO GDP'!DS1876</f>
        <v>0</v>
      </c>
      <c r="DG8" s="432">
        <f>AJ8-'[3]CONS SHARE TO GDP'!DT1876</f>
        <v>0</v>
      </c>
      <c r="DH8" s="432">
        <f>AK8-'[3]CONS SHARE TO GDP'!DU1876</f>
        <v>0</v>
      </c>
      <c r="DI8" s="432">
        <f>AL8-'[3]CONS SHARE TO GDP'!DV1876</f>
        <v>0</v>
      </c>
      <c r="DJ8" s="432"/>
      <c r="DK8" s="432">
        <f>AN8-'[3]CONS SHARE TO GDP'!DW1876</f>
        <v>0</v>
      </c>
      <c r="DL8" s="432">
        <f>AO8-'[3]CONS SHARE TO GDP'!DX1876</f>
        <v>0</v>
      </c>
      <c r="DM8" s="432">
        <f>AP8-'[3]CONS SHARE TO GDP'!DY1876</f>
        <v>0</v>
      </c>
      <c r="DN8" s="432">
        <f>AQ8-'[3]CONS SHARE TO GDP'!DZ1876</f>
        <v>0</v>
      </c>
      <c r="DO8" s="432"/>
      <c r="DP8" s="432">
        <f>AS8-'[3]CONS SHARE TO GDP'!EA1876</f>
        <v>0</v>
      </c>
      <c r="DQ8" s="432">
        <f>AT8-'[3]CONS SHARE TO GDP'!EB1876</f>
        <v>0</v>
      </c>
      <c r="DR8" s="432">
        <f>AU8-'[3]CONS SHARE TO GDP'!EC1876</f>
        <v>0</v>
      </c>
      <c r="DS8" s="432">
        <f>AV8-'[3]CONS SHARE TO GDP'!ED1876</f>
        <v>0</v>
      </c>
      <c r="DT8" s="432"/>
      <c r="DU8" s="432">
        <f>AX8-'[3]CONS SHARE TO GDP'!EE1876</f>
        <v>0</v>
      </c>
      <c r="DV8" s="432">
        <f>AY8-'[3]CONS SHARE TO GDP'!EF1876</f>
        <v>0</v>
      </c>
      <c r="DW8" s="432">
        <f>AZ8-'[3]CONS SHARE TO GDP'!EG1876</f>
        <v>0</v>
      </c>
      <c r="DX8" s="432">
        <f>BA8-'[3]CONS SHARE TO GDP'!EH1876</f>
        <v>0</v>
      </c>
      <c r="DY8" s="432"/>
      <c r="DZ8" s="432">
        <f>BC8-'[3]CONS SHARE TO GDP'!EI1876</f>
        <v>0</v>
      </c>
      <c r="EA8" s="432">
        <f>BD8-'[3]CONS SHARE TO GDP'!EJ1876</f>
        <v>0</v>
      </c>
      <c r="EB8" s="432">
        <f>BE8-'[3]CONS SHARE TO GDP'!EK1876</f>
        <v>0</v>
      </c>
      <c r="EC8" s="432">
        <f>BF8-'[3]CONS SHARE TO GDP'!EL1876</f>
        <v>0</v>
      </c>
      <c r="ED8" s="432"/>
      <c r="EE8" s="432">
        <f>BH8-'[3]CONS SHARE TO GDP'!EM1876</f>
        <v>0</v>
      </c>
      <c r="EF8" s="432">
        <f>BI8-'[3]CONS SHARE TO GDP'!EN1876</f>
        <v>0</v>
      </c>
      <c r="EG8" s="432">
        <f>BJ8-'[3]CONS SHARE TO GDP'!EO1876</f>
        <v>0</v>
      </c>
      <c r="EH8" s="432">
        <f>BK8-'[3]CONS SHARE TO GDP'!EP1876</f>
        <v>0</v>
      </c>
      <c r="EI8" s="432"/>
      <c r="EJ8" s="432">
        <f>BM8-'[3]CONS SHARE TO GDP'!EQ1876</f>
        <v>0</v>
      </c>
      <c r="EK8" s="432">
        <f>BN8-'[3]CONS SHARE TO GDP'!ER1876</f>
        <v>0</v>
      </c>
      <c r="EL8" s="432">
        <f>BO8-'[3]CONS SHARE TO GDP'!ES1876</f>
        <v>0</v>
      </c>
      <c r="EM8" s="432">
        <f>BP8-'[3]CONS SHARE TO GDP'!ET1876</f>
        <v>0</v>
      </c>
      <c r="EN8" s="432"/>
      <c r="EO8" s="432">
        <f>BR8-'[3]CONS SHARE TO GDP'!EU1876</f>
        <v>0</v>
      </c>
      <c r="EP8" s="432">
        <f>BS8-'[3]CONS SHARE TO GDP'!EV1876</f>
        <v>0</v>
      </c>
      <c r="EQ8" s="432" t="e">
        <f>BT8-'[3]CONS SHARE TO GDP'!EW1876</f>
        <v>#DIV/0!</v>
      </c>
      <c r="ER8" s="432" t="e">
        <f>BU8-'[3]CONS SHARE TO GDP'!EX1876</f>
        <v>#DIV/0!</v>
      </c>
    </row>
    <row r="9" spans="1:148" ht="42" customHeight="1">
      <c r="A9" s="9"/>
      <c r="B9" s="31"/>
      <c r="C9" s="727" t="s">
        <v>53</v>
      </c>
      <c r="D9" s="756"/>
      <c r="E9" s="764" t="s">
        <v>928</v>
      </c>
      <c r="F9" s="764"/>
      <c r="G9" s="764"/>
      <c r="H9" s="65">
        <f>('8B'!H9/'8B'!H$33)*100</f>
        <v>1.6998855176843086</v>
      </c>
      <c r="I9" s="65">
        <f>('8B'!I9/'8B'!I$33)*100</f>
        <v>1.7957314026890892</v>
      </c>
      <c r="J9" s="65">
        <f>('8B'!J9/'8B'!J$33)*100</f>
        <v>1.9008430546712616</v>
      </c>
      <c r="K9" s="65">
        <f>('8B'!K9/'8B'!K$33)*100</f>
        <v>2.049405688895479</v>
      </c>
      <c r="L9" s="65">
        <f>('8B'!L9/'8B'!L$33)*100</f>
        <v>2.2067906533519861</v>
      </c>
      <c r="M9" s="65">
        <f>('8B'!M9/'8B'!M$33)*100</f>
        <v>2.0429280431200114</v>
      </c>
      <c r="N9" s="65">
        <f>('8B'!N9/'8B'!N$33)*100</f>
        <v>2.0164689896284966</v>
      </c>
      <c r="O9" s="65">
        <f>('8B'!O9/'8B'!O$33)*100</f>
        <v>2.147675189219258</v>
      </c>
      <c r="P9" s="65">
        <f>('8B'!P9/'8B'!P$33)*100</f>
        <v>2.2191479315022833</v>
      </c>
      <c r="Q9" s="65">
        <f>('8B'!Q9/'8B'!Q$33)*100</f>
        <v>2.2904187509457214</v>
      </c>
      <c r="R9" s="65" t="e">
        <f>('8B'!R9/'8B'!R$33)*100</f>
        <v>#DIV/0!</v>
      </c>
      <c r="S9" s="68"/>
      <c r="T9" s="65">
        <f>('8B'!T9/'8B'!T$33)*100</f>
        <v>1.5388499622440519</v>
      </c>
      <c r="U9" s="65">
        <f>('8B'!U9/'8B'!U$33)*100</f>
        <v>1.5922707836859931</v>
      </c>
      <c r="V9" s="65">
        <f>('8B'!V9/'8B'!V$33)*100</f>
        <v>1.9204196915102338</v>
      </c>
      <c r="W9" s="65">
        <f>('8B'!W9/'8B'!W$33)*100</f>
        <v>1.7351116927887353</v>
      </c>
      <c r="X9" s="65"/>
      <c r="Y9" s="65">
        <f>('8B'!Y9/'8B'!Y$33)*100</f>
        <v>1.5995244933080393</v>
      </c>
      <c r="Z9" s="65">
        <f>('8B'!Z9/'8B'!Z$33)*100</f>
        <v>1.692413545095885</v>
      </c>
      <c r="AA9" s="65">
        <f>('8B'!AA9/'8B'!AA$33)*100</f>
        <v>2.0361400632985709</v>
      </c>
      <c r="AB9" s="65">
        <f>('8B'!AB9/'8B'!AB$33)*100</f>
        <v>1.8390230884354357</v>
      </c>
      <c r="AC9" s="65"/>
      <c r="AD9" s="65">
        <f>('8B'!AD9/'8B'!AD$33)*100</f>
        <v>1.6867627174073239</v>
      </c>
      <c r="AE9" s="65">
        <f>('8B'!AE9/'8B'!AE$33)*100</f>
        <v>1.7984060780884812</v>
      </c>
      <c r="AF9" s="65">
        <f>('8B'!AF9/'8B'!AF$33)*100</f>
        <v>2.1633282971566503</v>
      </c>
      <c r="AG9" s="65">
        <f>('8B'!AG9/'8B'!AG$33)*100</f>
        <v>1.9369829460604213</v>
      </c>
      <c r="AH9" s="65"/>
      <c r="AI9" s="65">
        <f>('8B'!AI9/'8B'!AI$33)*100</f>
        <v>1.7912773578611114</v>
      </c>
      <c r="AJ9" s="65">
        <f>('8B'!AJ9/'8B'!AJ$33)*100</f>
        <v>1.9154687210208972</v>
      </c>
      <c r="AK9" s="65">
        <f>('8B'!AK9/'8B'!AK$33)*100</f>
        <v>2.3619629112818421</v>
      </c>
      <c r="AL9" s="65">
        <f>('8B'!AL9/'8B'!AL$33)*100</f>
        <v>2.1082680282129873</v>
      </c>
      <c r="AM9" s="65"/>
      <c r="AN9" s="65">
        <f>('8B'!AN9/'8B'!AN$33)*100</f>
        <v>1.9413170800490618</v>
      </c>
      <c r="AO9" s="65">
        <f>('8B'!AO9/'8B'!AO$33)*100</f>
        <v>2.0589711551496399</v>
      </c>
      <c r="AP9" s="65">
        <f>('8B'!AP9/'8B'!AP$33)*100</f>
        <v>2.527315887250607</v>
      </c>
      <c r="AQ9" s="65">
        <f>('8B'!AQ9/'8B'!AQ$33)*100</f>
        <v>2.2792968857379603</v>
      </c>
      <c r="AR9" s="65"/>
      <c r="AS9" s="65">
        <f>('8B'!AS9/'8B'!AS$33)*100</f>
        <v>2.0477414694703269</v>
      </c>
      <c r="AT9" s="65">
        <f>('8B'!AT9/'8B'!AT$33)*100</f>
        <v>1.5352400179657844</v>
      </c>
      <c r="AU9" s="65">
        <f>('8B'!AU9/'8B'!AU$33)*100</f>
        <v>2.3154591320950018</v>
      </c>
      <c r="AV9" s="65">
        <f>('8B'!AV9/'8B'!AV$33)*100</f>
        <v>2.182167717648722</v>
      </c>
      <c r="AW9" s="65"/>
      <c r="AX9" s="65">
        <f>('8B'!AX9/'8B'!AX$33)*100</f>
        <v>2.0633267471968733</v>
      </c>
      <c r="AY9" s="65">
        <f>('8B'!AY9/'8B'!AY$33)*100</f>
        <v>1.7092611168501086</v>
      </c>
      <c r="AZ9" s="65">
        <f>('8B'!AZ9/'8B'!AZ$33)*100</f>
        <v>2.2193722575740615</v>
      </c>
      <c r="BA9" s="65">
        <f>('8B'!BA9/'8B'!BA$33)*100</f>
        <v>2.068454029823743</v>
      </c>
      <c r="BB9" s="65"/>
      <c r="BC9" s="65">
        <f>('8B'!BC9/'8B'!BC$33)*100</f>
        <v>1.9778688903432329</v>
      </c>
      <c r="BD9" s="65">
        <f>('8B'!BD9/'8B'!BD$33)*100</f>
        <v>1.8939172182037753</v>
      </c>
      <c r="BE9" s="65">
        <f>('8B'!BE9/'8B'!BE$33)*100</f>
        <v>2.4132286211564034</v>
      </c>
      <c r="BF9" s="65">
        <f>('8B'!BF9/'8B'!BF$33)*100</f>
        <v>2.2789827707473265</v>
      </c>
      <c r="BG9" s="65"/>
      <c r="BH9" s="65">
        <f>('8B'!BH9/'8B'!BH$33)*100</f>
        <v>2.1469219569105964</v>
      </c>
      <c r="BI9" s="65">
        <f>('8B'!BI9/'8B'!BI$33)*100</f>
        <v>1.9862135651087878</v>
      </c>
      <c r="BJ9" s="65">
        <f>('8B'!BJ9/'8B'!BJ$33)*100</f>
        <v>2.4532419041131472</v>
      </c>
      <c r="BK9" s="65">
        <f>('8B'!BK9/'8B'!BK$33)*100</f>
        <v>2.2741890810147698</v>
      </c>
      <c r="BL9" s="543"/>
      <c r="BM9" s="572">
        <f>('8B'!BM9/'8B'!BM$33)*100</f>
        <v>2.1762259493311955</v>
      </c>
      <c r="BN9" s="572">
        <f>('8B'!BN9/'8B'!BN$33)*100</f>
        <v>2.0697076550934841</v>
      </c>
      <c r="BO9" s="65">
        <f>('8B'!BO9/'8B'!BO$33)*100</f>
        <v>2.5411627741381495</v>
      </c>
      <c r="BP9" s="65">
        <f>('8B'!BP9/'8B'!BP$33)*100</f>
        <v>2.3570390039557076</v>
      </c>
      <c r="BQ9" s="543"/>
      <c r="BR9" s="572">
        <f>('8B'!BR9/'8B'!BR$33)*100</f>
        <v>2.2690989490738271</v>
      </c>
      <c r="BS9" s="572">
        <f>('8B'!BS9/'8B'!BS$33)*100</f>
        <v>2.1306847607073922</v>
      </c>
      <c r="BT9" s="65" t="e">
        <f>('8B'!BT9/'8B'!BT$33)*100</f>
        <v>#DIV/0!</v>
      </c>
      <c r="BU9" s="65" t="e">
        <f>('8B'!BU9/'8B'!BU$33)*100</f>
        <v>#DIV/0!</v>
      </c>
      <c r="BV9" s="64"/>
      <c r="BW9" s="64"/>
      <c r="BX9" s="78"/>
      <c r="BY9" s="723" t="s">
        <v>53</v>
      </c>
      <c r="BZ9" s="725"/>
      <c r="CA9" s="724" t="s">
        <v>420</v>
      </c>
      <c r="CB9" s="724"/>
      <c r="CC9" s="724"/>
      <c r="CD9" s="180"/>
      <c r="CE9" s="432">
        <f>H9-'[3]CONS SHARE TO GDP'!FV1878</f>
        <v>0</v>
      </c>
      <c r="CF9" s="432">
        <f>I9-'[3]CONS SHARE TO GDP'!FW1878</f>
        <v>0</v>
      </c>
      <c r="CG9" s="432">
        <f>J9-'[3]CONS SHARE TO GDP'!FX1878</f>
        <v>0</v>
      </c>
      <c r="CH9" s="432">
        <f>K9-'[3]CONS SHARE TO GDP'!FY1878</f>
        <v>0</v>
      </c>
      <c r="CI9" s="432">
        <f>L9-'[3]CONS SHARE TO GDP'!FZ1878</f>
        <v>0</v>
      </c>
      <c r="CJ9" s="432">
        <f>M9-'[3]CONS SHARE TO GDP'!GA1878</f>
        <v>0</v>
      </c>
      <c r="CK9" s="432">
        <f>N9-'[3]CONS SHARE TO GDP'!GB1878</f>
        <v>0</v>
      </c>
      <c r="CL9" s="432">
        <f>O9-'[3]CONS SHARE TO GDP'!GC1878</f>
        <v>0</v>
      </c>
      <c r="CM9" s="432">
        <f>P9-'[3]CONS SHARE TO GDP'!GD1878</f>
        <v>0</v>
      </c>
      <c r="CN9" s="432">
        <f>Q9-'[3]CONS SHARE TO GDP'!GE1878</f>
        <v>0</v>
      </c>
      <c r="CO9" s="432" t="e">
        <f>R9-'[3]CONS SHARE TO GDP'!GF1878</f>
        <v>#DIV/0!</v>
      </c>
      <c r="CP9" s="432"/>
      <c r="CQ9" s="432">
        <f>T9-'[3]CONS SHARE TO GDP'!DG1878</f>
        <v>0</v>
      </c>
      <c r="CR9" s="432">
        <f>U9-'[3]CONS SHARE TO GDP'!DH1878</f>
        <v>0</v>
      </c>
      <c r="CS9" s="432">
        <f>V9-'[3]CONS SHARE TO GDP'!DI1878</f>
        <v>0</v>
      </c>
      <c r="CT9" s="432">
        <f>W9-'[3]CONS SHARE TO GDP'!DJ1878</f>
        <v>0</v>
      </c>
      <c r="CU9" s="432"/>
      <c r="CV9" s="432">
        <f>Y9-'[3]CONS SHARE TO GDP'!DK1878</f>
        <v>0</v>
      </c>
      <c r="CW9" s="432">
        <f>Z9-'[3]CONS SHARE TO GDP'!DL1878</f>
        <v>0</v>
      </c>
      <c r="CX9" s="432">
        <f>AA9-'[3]CONS SHARE TO GDP'!DM1878</f>
        <v>0</v>
      </c>
      <c r="CY9" s="432">
        <f>AB9-'[3]CONS SHARE TO GDP'!DN1878</f>
        <v>0</v>
      </c>
      <c r="CZ9" s="432"/>
      <c r="DA9" s="432">
        <f>AD9-'[3]CONS SHARE TO GDP'!DO1878</f>
        <v>0</v>
      </c>
      <c r="DB9" s="432">
        <f>AE9-'[3]CONS SHARE TO GDP'!DP1878</f>
        <v>0</v>
      </c>
      <c r="DC9" s="432">
        <f>AF9-'[3]CONS SHARE TO GDP'!DQ1878</f>
        <v>0</v>
      </c>
      <c r="DD9" s="432">
        <f>AG9-'[3]CONS SHARE TO GDP'!DR1878</f>
        <v>0</v>
      </c>
      <c r="DE9" s="432"/>
      <c r="DF9" s="432">
        <f>AI9-'[3]CONS SHARE TO GDP'!DS1878</f>
        <v>0</v>
      </c>
      <c r="DG9" s="432">
        <f>AJ9-'[3]CONS SHARE TO GDP'!DT1878</f>
        <v>0</v>
      </c>
      <c r="DH9" s="432">
        <f>AK9-'[3]CONS SHARE TO GDP'!DU1878</f>
        <v>0</v>
      </c>
      <c r="DI9" s="432">
        <f>AL9-'[3]CONS SHARE TO GDP'!DV1878</f>
        <v>0</v>
      </c>
      <c r="DJ9" s="432"/>
      <c r="DK9" s="432">
        <f>AN9-'[3]CONS SHARE TO GDP'!DW1878</f>
        <v>0</v>
      </c>
      <c r="DL9" s="432">
        <f>AO9-'[3]CONS SHARE TO GDP'!DX1878</f>
        <v>0</v>
      </c>
      <c r="DM9" s="432">
        <f>AP9-'[3]CONS SHARE TO GDP'!DY1878</f>
        <v>0</v>
      </c>
      <c r="DN9" s="432">
        <f>AQ9-'[3]CONS SHARE TO GDP'!DZ1878</f>
        <v>0</v>
      </c>
      <c r="DO9" s="432"/>
      <c r="DP9" s="432">
        <f>AS9-'[3]CONS SHARE TO GDP'!EA1878</f>
        <v>0</v>
      </c>
      <c r="DQ9" s="432">
        <f>AT9-'[3]CONS SHARE TO GDP'!EB1878</f>
        <v>0</v>
      </c>
      <c r="DR9" s="432">
        <f>AU9-'[3]CONS SHARE TO GDP'!EC1878</f>
        <v>0</v>
      </c>
      <c r="DS9" s="432">
        <f>AV9-'[3]CONS SHARE TO GDP'!ED1878</f>
        <v>0</v>
      </c>
      <c r="DT9" s="432"/>
      <c r="DU9" s="432">
        <f>AX9-'[3]CONS SHARE TO GDP'!EE1878</f>
        <v>0</v>
      </c>
      <c r="DV9" s="432">
        <f>AY9-'[3]CONS SHARE TO GDP'!EF1878</f>
        <v>0</v>
      </c>
      <c r="DW9" s="432">
        <f>AZ9-'[3]CONS SHARE TO GDP'!EG1878</f>
        <v>0</v>
      </c>
      <c r="DX9" s="432">
        <f>BA9-'[3]CONS SHARE TO GDP'!EH1878</f>
        <v>0</v>
      </c>
      <c r="DY9" s="432"/>
      <c r="DZ9" s="432">
        <f>BC9-'[3]CONS SHARE TO GDP'!EI1878</f>
        <v>0</v>
      </c>
      <c r="EA9" s="432">
        <f>BD9-'[3]CONS SHARE TO GDP'!EJ1878</f>
        <v>0</v>
      </c>
      <c r="EB9" s="432">
        <f>BE9-'[3]CONS SHARE TO GDP'!EK1878</f>
        <v>0</v>
      </c>
      <c r="EC9" s="432">
        <f>BF9-'[3]CONS SHARE TO GDP'!EL1878</f>
        <v>0</v>
      </c>
      <c r="ED9" s="432"/>
      <c r="EE9" s="432">
        <f>BH9-'[3]CONS SHARE TO GDP'!EM1878</f>
        <v>0</v>
      </c>
      <c r="EF9" s="432">
        <f>BI9-'[3]CONS SHARE TO GDP'!EN1878</f>
        <v>0</v>
      </c>
      <c r="EG9" s="432">
        <f>BJ9-'[3]CONS SHARE TO GDP'!EO1878</f>
        <v>0</v>
      </c>
      <c r="EH9" s="432">
        <f>BK9-'[3]CONS SHARE TO GDP'!EP1878</f>
        <v>0</v>
      </c>
      <c r="EI9" s="432"/>
      <c r="EJ9" s="432">
        <f>BM9-'[3]CONS SHARE TO GDP'!EQ1878</f>
        <v>0</v>
      </c>
      <c r="EK9" s="432">
        <f>BN9-'[3]CONS SHARE TO GDP'!ER1878</f>
        <v>0</v>
      </c>
      <c r="EL9" s="432">
        <f>BO9-'[3]CONS SHARE TO GDP'!ES1878</f>
        <v>0</v>
      </c>
      <c r="EM9" s="432">
        <f>BP9-'[3]CONS SHARE TO GDP'!ET1878</f>
        <v>0</v>
      </c>
      <c r="EN9" s="432"/>
      <c r="EO9" s="432">
        <f>BR9-'[3]CONS SHARE TO GDP'!EU1878</f>
        <v>0</v>
      </c>
      <c r="EP9" s="432">
        <f>BS9-'[3]CONS SHARE TO GDP'!EV1878</f>
        <v>0</v>
      </c>
      <c r="EQ9" s="432" t="e">
        <f>BT9-'[3]CONS SHARE TO GDP'!EW1878</f>
        <v>#DIV/0!</v>
      </c>
      <c r="ER9" s="432" t="e">
        <f>BU9-'[3]CONS SHARE TO GDP'!EX1878</f>
        <v>#DIV/0!</v>
      </c>
    </row>
    <row r="10" spans="1:148" ht="42" customHeight="1">
      <c r="A10" s="9"/>
      <c r="B10" s="31"/>
      <c r="C10" s="727" t="s">
        <v>54</v>
      </c>
      <c r="D10" s="756"/>
      <c r="E10" s="764" t="s">
        <v>929</v>
      </c>
      <c r="F10" s="764"/>
      <c r="G10" s="764"/>
      <c r="H10" s="65">
        <f>('8B'!H10/'8B'!H$33)*100</f>
        <v>8.4441842282467601</v>
      </c>
      <c r="I10" s="65">
        <f>('8B'!I10/'8B'!I$33)*100</f>
        <v>8.6046162973285067</v>
      </c>
      <c r="J10" s="65">
        <f>('8B'!J10/'8B'!J$33)*100</f>
        <v>8.5310043818110852</v>
      </c>
      <c r="K10" s="65">
        <f>('8B'!K10/'8B'!K$33)*100</f>
        <v>8.5427380596475402</v>
      </c>
      <c r="L10" s="65">
        <f>('8B'!L10/'8B'!L$33)*100</f>
        <v>8.5656143512349256</v>
      </c>
      <c r="M10" s="65">
        <f>('8B'!M10/'8B'!M$33)*100</f>
        <v>9.4057816779185259</v>
      </c>
      <c r="N10" s="65">
        <f>('8B'!N10/'8B'!N$33)*100</f>
        <v>9.3712281931777337</v>
      </c>
      <c r="O10" s="65">
        <f>('8B'!O10/'8B'!O$33)*100</f>
        <v>9.1901826455574245</v>
      </c>
      <c r="P10" s="65">
        <f>('8B'!P10/'8B'!P$33)*100</f>
        <v>9.4613024305939852</v>
      </c>
      <c r="Q10" s="65">
        <f>('8B'!Q10/'8B'!Q$33)*100</f>
        <v>9.4536507050300305</v>
      </c>
      <c r="R10" s="65" t="e">
        <f>('8B'!R10/'8B'!R$33)*100</f>
        <v>#DIV/0!</v>
      </c>
      <c r="S10" s="68"/>
      <c r="T10" s="65">
        <f>('8B'!T10/'8B'!T$33)*100</f>
        <v>8.9051875457415139</v>
      </c>
      <c r="U10" s="65">
        <f>('8B'!U10/'8B'!U$33)*100</f>
        <v>8.7434749367534295</v>
      </c>
      <c r="V10" s="65">
        <f>('8B'!V10/'8B'!V$33)*100</f>
        <v>8.3382578388006063</v>
      </c>
      <c r="W10" s="65">
        <f>('8B'!W10/'8B'!W$33)*100</f>
        <v>7.8429046894129062</v>
      </c>
      <c r="X10" s="65"/>
      <c r="Y10" s="65">
        <f>('8B'!Y10/'8B'!Y$33)*100</f>
        <v>9.1266659695334518</v>
      </c>
      <c r="Z10" s="65">
        <f>('8B'!Z10/'8B'!Z$33)*100</f>
        <v>8.9593983342021843</v>
      </c>
      <c r="AA10" s="65">
        <f>('8B'!AA10/'8B'!AA$33)*100</f>
        <v>8.4877516067297716</v>
      </c>
      <c r="AB10" s="65">
        <f>('8B'!AB10/'8B'!AB$33)*100</f>
        <v>7.9098155004482518</v>
      </c>
      <c r="AC10" s="65"/>
      <c r="AD10" s="65">
        <f>('8B'!AD10/'8B'!AD$33)*100</f>
        <v>9.059896653473567</v>
      </c>
      <c r="AE10" s="65">
        <f>('8B'!AE10/'8B'!AE$33)*100</f>
        <v>8.8381565661611319</v>
      </c>
      <c r="AF10" s="65">
        <f>('8B'!AF10/'8B'!AF$33)*100</f>
        <v>8.4316315184954167</v>
      </c>
      <c r="AG10" s="65">
        <f>('8B'!AG10/'8B'!AG$33)*100</f>
        <v>7.8590109353118525</v>
      </c>
      <c r="AH10" s="65"/>
      <c r="AI10" s="65">
        <f>('8B'!AI10/'8B'!AI$33)*100</f>
        <v>8.9948080699853197</v>
      </c>
      <c r="AJ10" s="65">
        <f>('8B'!AJ10/'8B'!AJ$33)*100</f>
        <v>8.8685603162524664</v>
      </c>
      <c r="AK10" s="65">
        <f>('8B'!AK10/'8B'!AK$33)*100</f>
        <v>8.4852255404890116</v>
      </c>
      <c r="AL10" s="65">
        <f>('8B'!AL10/'8B'!AL$33)*100</f>
        <v>7.8809221528757609</v>
      </c>
      <c r="AM10" s="65"/>
      <c r="AN10" s="65">
        <f>('8B'!AN10/'8B'!AN$33)*100</f>
        <v>9.0081872617379979</v>
      </c>
      <c r="AO10" s="65">
        <f>('8B'!AO10/'8B'!AO$33)*100</f>
        <v>8.8444094933045729</v>
      </c>
      <c r="AP10" s="65">
        <f>('8B'!AP10/'8B'!AP$33)*100</f>
        <v>8.4945403460466462</v>
      </c>
      <c r="AQ10" s="65">
        <f>('8B'!AQ10/'8B'!AQ$33)*100</f>
        <v>7.9626967091998608</v>
      </c>
      <c r="AR10" s="65"/>
      <c r="AS10" s="65">
        <f>('8B'!AS10/'8B'!AS$33)*100</f>
        <v>9.1726219793130124</v>
      </c>
      <c r="AT10" s="65">
        <f>('8B'!AT10/'8B'!AT$33)*100</f>
        <v>10.648240718312389</v>
      </c>
      <c r="AU10" s="65">
        <f>('8B'!AU10/'8B'!AU$33)*100</f>
        <v>9.2615452682659622</v>
      </c>
      <c r="AV10" s="65">
        <f>('8B'!AV10/'8B'!AV$33)*100</f>
        <v>8.7646233685227521</v>
      </c>
      <c r="AW10" s="65"/>
      <c r="AX10" s="65">
        <f>('8B'!AX10/'8B'!AX$33)*100</f>
        <v>9.6747462428943454</v>
      </c>
      <c r="AY10" s="65">
        <f>('8B'!AY10/'8B'!AY$33)*100</f>
        <v>9.3400152960353608</v>
      </c>
      <c r="AZ10" s="65">
        <f>('8B'!AZ10/'8B'!AZ$33)*100</f>
        <v>9.9437764865687903</v>
      </c>
      <c r="BA10" s="65">
        <f>('8B'!BA10/'8B'!BA$33)*100</f>
        <v>8.598401529142869</v>
      </c>
      <c r="BB10" s="65"/>
      <c r="BC10" s="65">
        <f>('8B'!BC10/'8B'!BC$33)*100</f>
        <v>9.5255503208067296</v>
      </c>
      <c r="BD10" s="65">
        <f>('8B'!BD10/'8B'!BD$33)*100</f>
        <v>9.2982317158663541</v>
      </c>
      <c r="BE10" s="65">
        <f>('8B'!BE10/'8B'!BE$33)*100</f>
        <v>9.2523813934870045</v>
      </c>
      <c r="BF10" s="65">
        <f>('8B'!BF10/'8B'!BF$33)*100</f>
        <v>8.7260380069707981</v>
      </c>
      <c r="BG10" s="65"/>
      <c r="BH10" s="65">
        <f>('8B'!BH10/'8B'!BH$33)*100</f>
        <v>9.8091539015229081</v>
      </c>
      <c r="BI10" s="65">
        <f>('8B'!BI10/'8B'!BI$33)*100</f>
        <v>9.6206348305702711</v>
      </c>
      <c r="BJ10" s="65">
        <f>('8B'!BJ10/'8B'!BJ$33)*100</f>
        <v>9.5045991112407471</v>
      </c>
      <c r="BK10" s="65">
        <f>('8B'!BK10/'8B'!BK$33)*100</f>
        <v>8.9481098840787716</v>
      </c>
      <c r="BL10" s="543"/>
      <c r="BM10" s="572">
        <f>('8B'!BM10/'8B'!BM$33)*100</f>
        <v>10.204110347459656</v>
      </c>
      <c r="BN10" s="572">
        <f>('8B'!BN10/'8B'!BN$33)*100</f>
        <v>9.3714717933190244</v>
      </c>
      <c r="BO10" s="65">
        <f>('8B'!BO10/'8B'!BO$33)*100</f>
        <v>9.482146655601861</v>
      </c>
      <c r="BP10" s="65">
        <f>('8B'!BP10/'8B'!BP$33)*100</f>
        <v>8.8090073654689878</v>
      </c>
      <c r="BQ10" s="543"/>
      <c r="BR10" s="572">
        <f>('8B'!BR10/'8B'!BR$33)*100</f>
        <v>9.9356041226808109</v>
      </c>
      <c r="BS10" s="572">
        <f>('8B'!BS10/'8B'!BS$33)*100</f>
        <v>9.108242139490871</v>
      </c>
      <c r="BT10" s="65" t="e">
        <f>('8B'!BT10/'8B'!BT$33)*100</f>
        <v>#DIV/0!</v>
      </c>
      <c r="BU10" s="65" t="e">
        <f>('8B'!BU10/'8B'!BU$33)*100</f>
        <v>#DIV/0!</v>
      </c>
      <c r="BV10" s="64"/>
      <c r="BW10" s="64"/>
      <c r="BX10" s="78"/>
      <c r="BY10" s="723" t="s">
        <v>54</v>
      </c>
      <c r="BZ10" s="725"/>
      <c r="CA10" s="724" t="s">
        <v>686</v>
      </c>
      <c r="CB10" s="724"/>
      <c r="CC10" s="724"/>
      <c r="CD10" s="180"/>
      <c r="CE10" s="432">
        <f>H10-'[3]CONS SHARE TO GDP'!FV1879</f>
        <v>0</v>
      </c>
      <c r="CF10" s="432">
        <f>I10-'[3]CONS SHARE TO GDP'!FW1879</f>
        <v>0</v>
      </c>
      <c r="CG10" s="432">
        <f>J10-'[3]CONS SHARE TO GDP'!FX1879</f>
        <v>0</v>
      </c>
      <c r="CH10" s="432">
        <f>K10-'[3]CONS SHARE TO GDP'!FY1879</f>
        <v>0</v>
      </c>
      <c r="CI10" s="432">
        <f>L10-'[3]CONS SHARE TO GDP'!FZ1879</f>
        <v>0</v>
      </c>
      <c r="CJ10" s="432">
        <f>M10-'[3]CONS SHARE TO GDP'!GA1879</f>
        <v>0</v>
      </c>
      <c r="CK10" s="432">
        <f>N10-'[3]CONS SHARE TO GDP'!GB1879</f>
        <v>0</v>
      </c>
      <c r="CL10" s="432">
        <f>O10-'[3]CONS SHARE TO GDP'!GC1879</f>
        <v>0</v>
      </c>
      <c r="CM10" s="432">
        <f>P10-'[3]CONS SHARE TO GDP'!GD1879</f>
        <v>0</v>
      </c>
      <c r="CN10" s="432">
        <f>Q10-'[3]CONS SHARE TO GDP'!GE1879</f>
        <v>0</v>
      </c>
      <c r="CO10" s="432" t="e">
        <f>R10-'[3]CONS SHARE TO GDP'!GF1879</f>
        <v>#DIV/0!</v>
      </c>
      <c r="CP10" s="432"/>
      <c r="CQ10" s="432">
        <f>T10-'[3]CONS SHARE TO GDP'!DG1879</f>
        <v>0</v>
      </c>
      <c r="CR10" s="432">
        <f>U10-'[3]CONS SHARE TO GDP'!DH1879</f>
        <v>0</v>
      </c>
      <c r="CS10" s="432">
        <f>V10-'[3]CONS SHARE TO GDP'!DI1879</f>
        <v>0</v>
      </c>
      <c r="CT10" s="432">
        <f>W10-'[3]CONS SHARE TO GDP'!DJ1879</f>
        <v>0</v>
      </c>
      <c r="CU10" s="432"/>
      <c r="CV10" s="432">
        <f>Y10-'[3]CONS SHARE TO GDP'!DK1879</f>
        <v>0</v>
      </c>
      <c r="CW10" s="432">
        <f>Z10-'[3]CONS SHARE TO GDP'!DL1879</f>
        <v>0</v>
      </c>
      <c r="CX10" s="432">
        <f>AA10-'[3]CONS SHARE TO GDP'!DM1879</f>
        <v>0</v>
      </c>
      <c r="CY10" s="432">
        <f>AB10-'[3]CONS SHARE TO GDP'!DN1879</f>
        <v>0</v>
      </c>
      <c r="CZ10" s="432"/>
      <c r="DA10" s="432">
        <f>AD10-'[3]CONS SHARE TO GDP'!DO1879</f>
        <v>0</v>
      </c>
      <c r="DB10" s="432">
        <f>AE10-'[3]CONS SHARE TO GDP'!DP1879</f>
        <v>0</v>
      </c>
      <c r="DC10" s="432">
        <f>AF10-'[3]CONS SHARE TO GDP'!DQ1879</f>
        <v>0</v>
      </c>
      <c r="DD10" s="432">
        <f>AG10-'[3]CONS SHARE TO GDP'!DR1879</f>
        <v>0</v>
      </c>
      <c r="DE10" s="432"/>
      <c r="DF10" s="432">
        <f>AI10-'[3]CONS SHARE TO GDP'!DS1879</f>
        <v>0</v>
      </c>
      <c r="DG10" s="432">
        <f>AJ10-'[3]CONS SHARE TO GDP'!DT1879</f>
        <v>0</v>
      </c>
      <c r="DH10" s="432">
        <f>AK10-'[3]CONS SHARE TO GDP'!DU1879</f>
        <v>0</v>
      </c>
      <c r="DI10" s="432">
        <f>AL10-'[3]CONS SHARE TO GDP'!DV1879</f>
        <v>0</v>
      </c>
      <c r="DJ10" s="432"/>
      <c r="DK10" s="432">
        <f>AN10-'[3]CONS SHARE TO GDP'!DW1879</f>
        <v>0</v>
      </c>
      <c r="DL10" s="432">
        <f>AO10-'[3]CONS SHARE TO GDP'!DX1879</f>
        <v>0</v>
      </c>
      <c r="DM10" s="432">
        <f>AP10-'[3]CONS SHARE TO GDP'!DY1879</f>
        <v>0</v>
      </c>
      <c r="DN10" s="432">
        <f>AQ10-'[3]CONS SHARE TO GDP'!DZ1879</f>
        <v>0</v>
      </c>
      <c r="DO10" s="432"/>
      <c r="DP10" s="432">
        <f>AS10-'[3]CONS SHARE TO GDP'!EA1879</f>
        <v>0</v>
      </c>
      <c r="DQ10" s="432">
        <f>AT10-'[3]CONS SHARE TO GDP'!EB1879</f>
        <v>0</v>
      </c>
      <c r="DR10" s="432">
        <f>AU10-'[3]CONS SHARE TO GDP'!EC1879</f>
        <v>0</v>
      </c>
      <c r="DS10" s="432">
        <f>AV10-'[3]CONS SHARE TO GDP'!ED1879</f>
        <v>0</v>
      </c>
      <c r="DT10" s="432"/>
      <c r="DU10" s="432">
        <f>AX10-'[3]CONS SHARE TO GDP'!EE1879</f>
        <v>0</v>
      </c>
      <c r="DV10" s="432">
        <f>AY10-'[3]CONS SHARE TO GDP'!EF1879</f>
        <v>0</v>
      </c>
      <c r="DW10" s="432">
        <f>AZ10-'[3]CONS SHARE TO GDP'!EG1879</f>
        <v>0</v>
      </c>
      <c r="DX10" s="432">
        <f>BA10-'[3]CONS SHARE TO GDP'!EH1879</f>
        <v>0</v>
      </c>
      <c r="DY10" s="432"/>
      <c r="DZ10" s="432">
        <f>BC10-'[3]CONS SHARE TO GDP'!EI1879</f>
        <v>0</v>
      </c>
      <c r="EA10" s="432">
        <f>BD10-'[3]CONS SHARE TO GDP'!EJ1879</f>
        <v>0</v>
      </c>
      <c r="EB10" s="432">
        <f>BE10-'[3]CONS SHARE TO GDP'!EK1879</f>
        <v>0</v>
      </c>
      <c r="EC10" s="432">
        <f>BF10-'[3]CONS SHARE TO GDP'!EL1879</f>
        <v>0</v>
      </c>
      <c r="ED10" s="432"/>
      <c r="EE10" s="432">
        <f>BH10-'[3]CONS SHARE TO GDP'!EM1879</f>
        <v>0</v>
      </c>
      <c r="EF10" s="432">
        <f>BI10-'[3]CONS SHARE TO GDP'!EN1879</f>
        <v>0</v>
      </c>
      <c r="EG10" s="432">
        <f>BJ10-'[3]CONS SHARE TO GDP'!EO1879</f>
        <v>0</v>
      </c>
      <c r="EH10" s="432">
        <f>BK10-'[3]CONS SHARE TO GDP'!EP1879</f>
        <v>0</v>
      </c>
      <c r="EI10" s="432"/>
      <c r="EJ10" s="432">
        <f>BM10-'[3]CONS SHARE TO GDP'!EQ1879</f>
        <v>0</v>
      </c>
      <c r="EK10" s="432">
        <f>BN10-'[3]CONS SHARE TO GDP'!ER1879</f>
        <v>0</v>
      </c>
      <c r="EL10" s="432">
        <f>BO10-'[3]CONS SHARE TO GDP'!ES1879</f>
        <v>0</v>
      </c>
      <c r="EM10" s="432">
        <f>BP10-'[3]CONS SHARE TO GDP'!ET1879</f>
        <v>0</v>
      </c>
      <c r="EN10" s="432"/>
      <c r="EO10" s="432">
        <f>BR10-'[3]CONS SHARE TO GDP'!EU1879</f>
        <v>0</v>
      </c>
      <c r="EP10" s="432">
        <f>BS10-'[3]CONS SHARE TO GDP'!EV1879</f>
        <v>0</v>
      </c>
      <c r="EQ10" s="432" t="e">
        <f>BT10-'[3]CONS SHARE TO GDP'!EW1879</f>
        <v>#DIV/0!</v>
      </c>
      <c r="ER10" s="432" t="e">
        <f>BU10-'[3]CONS SHARE TO GDP'!EX1879</f>
        <v>#DIV/0!</v>
      </c>
    </row>
    <row r="11" spans="1:148" ht="42" customHeight="1">
      <c r="A11" s="9"/>
      <c r="B11" s="31"/>
      <c r="C11" s="727" t="s">
        <v>55</v>
      </c>
      <c r="D11" s="756"/>
      <c r="E11" s="764" t="s">
        <v>930</v>
      </c>
      <c r="F11" s="764"/>
      <c r="G11" s="764"/>
      <c r="H11" s="65">
        <f>('8B'!H11/'8B'!H$33)*100</f>
        <v>2.9159888655008563</v>
      </c>
      <c r="I11" s="65">
        <f>('8B'!I11/'8B'!I$33)*100</f>
        <v>2.9345566532485763</v>
      </c>
      <c r="J11" s="65">
        <f>('8B'!J11/'8B'!J$33)*100</f>
        <v>2.9453873176282177</v>
      </c>
      <c r="K11" s="65">
        <f>('8B'!K11/'8B'!K$33)*100</f>
        <v>3.0175398459385003</v>
      </c>
      <c r="L11" s="65">
        <f>('8B'!L11/'8B'!L$33)*100</f>
        <v>3.0918587919825722</v>
      </c>
      <c r="M11" s="65">
        <f>('8B'!M11/'8B'!M$33)*100</f>
        <v>2.9213186816933088</v>
      </c>
      <c r="N11" s="65">
        <f>('8B'!N11/'8B'!N$33)*100</f>
        <v>2.8570013011925779</v>
      </c>
      <c r="O11" s="65">
        <f>('8B'!O11/'8B'!O$33)*100</f>
        <v>2.8803744600769434</v>
      </c>
      <c r="P11" s="65">
        <f>('8B'!P11/'8B'!P$33)*100</f>
        <v>2.8746721345770818</v>
      </c>
      <c r="Q11" s="65">
        <f>('8B'!Q11/'8B'!Q$33)*100</f>
        <v>2.9183835955511022</v>
      </c>
      <c r="R11" s="65" t="e">
        <f>('8B'!R11/'8B'!R$33)*100</f>
        <v>#DIV/0!</v>
      </c>
      <c r="S11" s="68"/>
      <c r="T11" s="65">
        <f>('8B'!T11/'8B'!T$33)*100</f>
        <v>3.0515781375305244</v>
      </c>
      <c r="U11" s="65">
        <f>('8B'!U11/'8B'!U$33)*100</f>
        <v>2.8717492388074457</v>
      </c>
      <c r="V11" s="65">
        <f>('8B'!V11/'8B'!V$33)*100</f>
        <v>2.9721604713193766</v>
      </c>
      <c r="W11" s="65">
        <f>('8B'!W11/'8B'!W$33)*100</f>
        <v>2.7787906888808176</v>
      </c>
      <c r="X11" s="65"/>
      <c r="Y11" s="65">
        <f>('8B'!Y11/'8B'!Y$33)*100</f>
        <v>3.0219354753863441</v>
      </c>
      <c r="Z11" s="65">
        <f>('8B'!Z11/'8B'!Z$33)*100</f>
        <v>2.9160914049917555</v>
      </c>
      <c r="AA11" s="65">
        <f>('8B'!AA11/'8B'!AA$33)*100</f>
        <v>3.0048281709203555</v>
      </c>
      <c r="AB11" s="65">
        <f>('8B'!AB11/'8B'!AB$33)*100</f>
        <v>2.8041520289353756</v>
      </c>
      <c r="AC11" s="65"/>
      <c r="AD11" s="65">
        <f>('8B'!AD11/'8B'!AD$33)*100</f>
        <v>3.0326356961667158</v>
      </c>
      <c r="AE11" s="65">
        <f>('8B'!AE11/'8B'!AE$33)*100</f>
        <v>2.9359443415540287</v>
      </c>
      <c r="AF11" s="65">
        <f>('8B'!AF11/'8B'!AF$33)*100</f>
        <v>3.026298952890246</v>
      </c>
      <c r="AG11" s="65">
        <f>('8B'!AG11/'8B'!AG$33)*100</f>
        <v>2.7962899045873928</v>
      </c>
      <c r="AH11" s="65"/>
      <c r="AI11" s="65">
        <f>('8B'!AI11/'8B'!AI$33)*100</f>
        <v>3.044369450414171</v>
      </c>
      <c r="AJ11" s="65">
        <f>('8B'!AJ11/'8B'!AJ$33)*100</f>
        <v>2.9836268431563098</v>
      </c>
      <c r="AK11" s="65">
        <f>('8B'!AK11/'8B'!AK$33)*100</f>
        <v>3.1525226362782357</v>
      </c>
      <c r="AL11" s="65">
        <f>('8B'!AL11/'8B'!AL$33)*100</f>
        <v>2.8941170035310981</v>
      </c>
      <c r="AM11" s="65"/>
      <c r="AN11" s="65">
        <f>('8B'!AN11/'8B'!AN$33)*100</f>
        <v>3.1384686605478169</v>
      </c>
      <c r="AO11" s="65">
        <f>('8B'!AO11/'8B'!AO$33)*100</f>
        <v>3.0579162476597714</v>
      </c>
      <c r="AP11" s="65">
        <f>('8B'!AP11/'8B'!AP$33)*100</f>
        <v>3.2101021035407644</v>
      </c>
      <c r="AQ11" s="65">
        <f>('8B'!AQ11/'8B'!AQ$33)*100</f>
        <v>2.9656123328592963</v>
      </c>
      <c r="AR11" s="65"/>
      <c r="AS11" s="65">
        <f>('8B'!AS11/'8B'!AS$33)*100</f>
        <v>3.2136517186977889</v>
      </c>
      <c r="AT11" s="65">
        <f>('8B'!AT11/'8B'!AT$33)*100</f>
        <v>2.7194822560751115</v>
      </c>
      <c r="AU11" s="65">
        <f>('8B'!AU11/'8B'!AU$33)*100</f>
        <v>2.9681239363578986</v>
      </c>
      <c r="AV11" s="65">
        <f>('8B'!AV11/'8B'!AV$33)*100</f>
        <v>2.7580372389877681</v>
      </c>
      <c r="AW11" s="65"/>
      <c r="AX11" s="65">
        <f>('8B'!AX11/'8B'!AX$33)*100</f>
        <v>3.0852300134633701</v>
      </c>
      <c r="AY11" s="65">
        <f>('8B'!AY11/'8B'!AY$33)*100</f>
        <v>2.7949812496528494</v>
      </c>
      <c r="AZ11" s="65">
        <f>('8B'!AZ11/'8B'!AZ$33)*100</f>
        <v>2.8856411644245612</v>
      </c>
      <c r="BA11" s="65">
        <f>('8B'!BA11/'8B'!BA$33)*100</f>
        <v>2.6761078769180919</v>
      </c>
      <c r="BB11" s="65"/>
      <c r="BC11" s="65">
        <f>('8B'!BC11/'8B'!BC$33)*100</f>
        <v>3.0329035304092518</v>
      </c>
      <c r="BD11" s="65">
        <f>('8B'!BD11/'8B'!BD$33)*100</f>
        <v>2.9932051873956098</v>
      </c>
      <c r="BE11" s="65">
        <f>('8B'!BE11/'8B'!BE$33)*100</f>
        <v>2.93478033482794</v>
      </c>
      <c r="BF11" s="65">
        <f>('8B'!BF11/'8B'!BF$33)*100</f>
        <v>2.5849705510670429</v>
      </c>
      <c r="BG11" s="65"/>
      <c r="BH11" s="65">
        <f>('8B'!BH11/'8B'!BH$33)*100</f>
        <v>2.9744718146360363</v>
      </c>
      <c r="BI11" s="65">
        <f>('8B'!BI11/'8B'!BI$33)*100</f>
        <v>2.9621179092753582</v>
      </c>
      <c r="BJ11" s="65">
        <f>('8B'!BJ11/'8B'!BJ$33)*100</f>
        <v>2.9182511428821911</v>
      </c>
      <c r="BK11" s="65">
        <f>('8B'!BK11/'8B'!BK$33)*100</f>
        <v>2.6585643056498847</v>
      </c>
      <c r="BL11" s="543"/>
      <c r="BM11" s="572">
        <f>('8B'!BM11/'8B'!BM$33)*100</f>
        <v>3.1032304639859842</v>
      </c>
      <c r="BN11" s="572">
        <f>('8B'!BN11/'8B'!BN$33)*100</f>
        <v>3.0174054212265671</v>
      </c>
      <c r="BO11" s="65">
        <f>('8B'!BO11/'8B'!BO$33)*100</f>
        <v>2.9186693728379898</v>
      </c>
      <c r="BP11" s="65">
        <f>('8B'!BP11/'8B'!BP$33)*100</f>
        <v>2.6548921113532393</v>
      </c>
      <c r="BQ11" s="543"/>
      <c r="BR11" s="572">
        <f>('8B'!BR11/'8B'!BR$33)*100</f>
        <v>3.1087336628018205</v>
      </c>
      <c r="BS11" s="572">
        <f>('8B'!BS11/'8B'!BS$33)*100</f>
        <v>3.0145337360092199</v>
      </c>
      <c r="BT11" s="65" t="e">
        <f>('8B'!BT11/'8B'!BT$33)*100</f>
        <v>#DIV/0!</v>
      </c>
      <c r="BU11" s="65" t="e">
        <f>('8B'!BU11/'8B'!BU$33)*100</f>
        <v>#DIV/0!</v>
      </c>
      <c r="BV11" s="64"/>
      <c r="BW11" s="64"/>
      <c r="BX11" s="78"/>
      <c r="BY11" s="723" t="s">
        <v>55</v>
      </c>
      <c r="BZ11" s="725"/>
      <c r="CA11" s="724" t="s">
        <v>422</v>
      </c>
      <c r="CB11" s="724"/>
      <c r="CC11" s="724"/>
      <c r="CD11" s="180"/>
      <c r="CE11" s="432">
        <f>H11-'[3]CONS SHARE TO GDP'!FV1880</f>
        <v>0</v>
      </c>
      <c r="CF11" s="432">
        <f>I11-'[3]CONS SHARE TO GDP'!FW1880</f>
        <v>0</v>
      </c>
      <c r="CG11" s="432">
        <f>J11-'[3]CONS SHARE TO GDP'!FX1880</f>
        <v>0</v>
      </c>
      <c r="CH11" s="432">
        <f>K11-'[3]CONS SHARE TO GDP'!FY1880</f>
        <v>0</v>
      </c>
      <c r="CI11" s="432">
        <f>L11-'[3]CONS SHARE TO GDP'!FZ1880</f>
        <v>0</v>
      </c>
      <c r="CJ11" s="432">
        <f>M11-'[3]CONS SHARE TO GDP'!GA1880</f>
        <v>0</v>
      </c>
      <c r="CK11" s="432">
        <f>N11-'[3]CONS SHARE TO GDP'!GB1880</f>
        <v>0</v>
      </c>
      <c r="CL11" s="432">
        <f>O11-'[3]CONS SHARE TO GDP'!GC1880</f>
        <v>0</v>
      </c>
      <c r="CM11" s="432">
        <f>P11-'[3]CONS SHARE TO GDP'!GD1880</f>
        <v>0</v>
      </c>
      <c r="CN11" s="432">
        <f>Q11-'[3]CONS SHARE TO GDP'!GE1880</f>
        <v>0</v>
      </c>
      <c r="CO11" s="432" t="e">
        <f>R11-'[3]CONS SHARE TO GDP'!GF1880</f>
        <v>#DIV/0!</v>
      </c>
      <c r="CP11" s="432"/>
      <c r="CQ11" s="432">
        <f>T11-'[3]CONS SHARE TO GDP'!DG1880</f>
        <v>0</v>
      </c>
      <c r="CR11" s="432">
        <f>U11-'[3]CONS SHARE TO GDP'!DH1880</f>
        <v>0</v>
      </c>
      <c r="CS11" s="432">
        <f>V11-'[3]CONS SHARE TO GDP'!DI1880</f>
        <v>0</v>
      </c>
      <c r="CT11" s="432">
        <f>W11-'[3]CONS SHARE TO GDP'!DJ1880</f>
        <v>0</v>
      </c>
      <c r="CU11" s="432"/>
      <c r="CV11" s="432">
        <f>Y11-'[3]CONS SHARE TO GDP'!DK1880</f>
        <v>0</v>
      </c>
      <c r="CW11" s="432">
        <f>Z11-'[3]CONS SHARE TO GDP'!DL1880</f>
        <v>0</v>
      </c>
      <c r="CX11" s="432">
        <f>AA11-'[3]CONS SHARE TO GDP'!DM1880</f>
        <v>0</v>
      </c>
      <c r="CY11" s="432">
        <f>AB11-'[3]CONS SHARE TO GDP'!DN1880</f>
        <v>0</v>
      </c>
      <c r="CZ11" s="432"/>
      <c r="DA11" s="432">
        <f>AD11-'[3]CONS SHARE TO GDP'!DO1880</f>
        <v>0</v>
      </c>
      <c r="DB11" s="432">
        <f>AE11-'[3]CONS SHARE TO GDP'!DP1880</f>
        <v>0</v>
      </c>
      <c r="DC11" s="432">
        <f>AF11-'[3]CONS SHARE TO GDP'!DQ1880</f>
        <v>0</v>
      </c>
      <c r="DD11" s="432">
        <f>AG11-'[3]CONS SHARE TO GDP'!DR1880</f>
        <v>0</v>
      </c>
      <c r="DE11" s="432"/>
      <c r="DF11" s="432">
        <f>AI11-'[3]CONS SHARE TO GDP'!DS1880</f>
        <v>0</v>
      </c>
      <c r="DG11" s="432">
        <f>AJ11-'[3]CONS SHARE TO GDP'!DT1880</f>
        <v>0</v>
      </c>
      <c r="DH11" s="432">
        <f>AK11-'[3]CONS SHARE TO GDP'!DU1880</f>
        <v>0</v>
      </c>
      <c r="DI11" s="432">
        <f>AL11-'[3]CONS SHARE TO GDP'!DV1880</f>
        <v>0</v>
      </c>
      <c r="DJ11" s="432"/>
      <c r="DK11" s="432">
        <f>AN11-'[3]CONS SHARE TO GDP'!DW1880</f>
        <v>0</v>
      </c>
      <c r="DL11" s="432">
        <f>AO11-'[3]CONS SHARE TO GDP'!DX1880</f>
        <v>0</v>
      </c>
      <c r="DM11" s="432">
        <f>AP11-'[3]CONS SHARE TO GDP'!DY1880</f>
        <v>0</v>
      </c>
      <c r="DN11" s="432">
        <f>AQ11-'[3]CONS SHARE TO GDP'!DZ1880</f>
        <v>0</v>
      </c>
      <c r="DO11" s="432"/>
      <c r="DP11" s="432">
        <f>AS11-'[3]CONS SHARE TO GDP'!EA1880</f>
        <v>0</v>
      </c>
      <c r="DQ11" s="432">
        <f>AT11-'[3]CONS SHARE TO GDP'!EB1880</f>
        <v>0</v>
      </c>
      <c r="DR11" s="432">
        <f>AU11-'[3]CONS SHARE TO GDP'!EC1880</f>
        <v>0</v>
      </c>
      <c r="DS11" s="432">
        <f>AV11-'[3]CONS SHARE TO GDP'!ED1880</f>
        <v>0</v>
      </c>
      <c r="DT11" s="432"/>
      <c r="DU11" s="432">
        <f>AX11-'[3]CONS SHARE TO GDP'!EE1880</f>
        <v>0</v>
      </c>
      <c r="DV11" s="432">
        <f>AY11-'[3]CONS SHARE TO GDP'!EF1880</f>
        <v>0</v>
      </c>
      <c r="DW11" s="432">
        <f>AZ11-'[3]CONS SHARE TO GDP'!EG1880</f>
        <v>0</v>
      </c>
      <c r="DX11" s="432">
        <f>BA11-'[3]CONS SHARE TO GDP'!EH1880</f>
        <v>0</v>
      </c>
      <c r="DY11" s="432"/>
      <c r="DZ11" s="432">
        <f>BC11-'[3]CONS SHARE TO GDP'!EI1880</f>
        <v>0</v>
      </c>
      <c r="EA11" s="432">
        <f>BD11-'[3]CONS SHARE TO GDP'!EJ1880</f>
        <v>0</v>
      </c>
      <c r="EB11" s="432">
        <f>BE11-'[3]CONS SHARE TO GDP'!EK1880</f>
        <v>0</v>
      </c>
      <c r="EC11" s="432">
        <f>BF11-'[3]CONS SHARE TO GDP'!EL1880</f>
        <v>0</v>
      </c>
      <c r="ED11" s="432"/>
      <c r="EE11" s="432">
        <f>BH11-'[3]CONS SHARE TO GDP'!EM1880</f>
        <v>0</v>
      </c>
      <c r="EF11" s="432">
        <f>BI11-'[3]CONS SHARE TO GDP'!EN1880</f>
        <v>0</v>
      </c>
      <c r="EG11" s="432">
        <f>BJ11-'[3]CONS SHARE TO GDP'!EO1880</f>
        <v>0</v>
      </c>
      <c r="EH11" s="432">
        <f>BK11-'[3]CONS SHARE TO GDP'!EP1880</f>
        <v>0</v>
      </c>
      <c r="EI11" s="432"/>
      <c r="EJ11" s="432">
        <f>BM11-'[3]CONS SHARE TO GDP'!EQ1880</f>
        <v>0</v>
      </c>
      <c r="EK11" s="432">
        <f>BN11-'[3]CONS SHARE TO GDP'!ER1880</f>
        <v>0</v>
      </c>
      <c r="EL11" s="432">
        <f>BO11-'[3]CONS SHARE TO GDP'!ES1880</f>
        <v>0</v>
      </c>
      <c r="EM11" s="432">
        <f>BP11-'[3]CONS SHARE TO GDP'!ET1880</f>
        <v>0</v>
      </c>
      <c r="EN11" s="432"/>
      <c r="EO11" s="432">
        <f>BR11-'[3]CONS SHARE TO GDP'!EU1880</f>
        <v>0</v>
      </c>
      <c r="EP11" s="432">
        <f>BS11-'[3]CONS SHARE TO GDP'!EV1880</f>
        <v>0</v>
      </c>
      <c r="EQ11" s="432" t="e">
        <f>BT11-'[3]CONS SHARE TO GDP'!EW1880</f>
        <v>#DIV/0!</v>
      </c>
      <c r="ER11" s="432" t="e">
        <f>BU11-'[3]CONS SHARE TO GDP'!EX1880</f>
        <v>#DIV/0!</v>
      </c>
    </row>
    <row r="12" spans="1:148" ht="42" customHeight="1">
      <c r="A12" s="9"/>
      <c r="B12" s="31"/>
      <c r="C12" s="727" t="s">
        <v>56</v>
      </c>
      <c r="D12" s="756"/>
      <c r="E12" s="764" t="s">
        <v>931</v>
      </c>
      <c r="F12" s="764"/>
      <c r="G12" s="764"/>
      <c r="H12" s="65">
        <f>('8B'!H12/'8B'!H$33)*100</f>
        <v>7.2436538209845915</v>
      </c>
      <c r="I12" s="65">
        <f>('8B'!I12/'8B'!I$33)*100</f>
        <v>7.3902968711220387</v>
      </c>
      <c r="J12" s="65">
        <f>('8B'!J12/'8B'!J$33)*100</f>
        <v>7.3021323467187731</v>
      </c>
      <c r="K12" s="65">
        <f>('8B'!K12/'8B'!K$33)*100</f>
        <v>7.3409157097207496</v>
      </c>
      <c r="L12" s="65">
        <f>('8B'!L12/'8B'!L$33)*100</f>
        <v>7.6158026516848558</v>
      </c>
      <c r="M12" s="65">
        <f>('8B'!M12/'8B'!M$33)*100</f>
        <v>6.9423897675768096</v>
      </c>
      <c r="N12" s="65">
        <f>('8B'!N12/'8B'!N$33)*100</f>
        <v>6.1868969259275346</v>
      </c>
      <c r="O12" s="65">
        <f>('8B'!O12/'8B'!O$33)*100</f>
        <v>7.4972603613790989</v>
      </c>
      <c r="P12" s="65">
        <f>('8B'!P12/'8B'!P$33)*100</f>
        <v>7.9360543356568902</v>
      </c>
      <c r="Q12" s="65">
        <f>('8B'!Q12/'8B'!Q$33)*100</f>
        <v>8.3417254745989791</v>
      </c>
      <c r="R12" s="65" t="e">
        <f>('8B'!R12/'8B'!R$33)*100</f>
        <v>#DIV/0!</v>
      </c>
      <c r="S12" s="68"/>
      <c r="T12" s="65">
        <f>('8B'!T12/'8B'!T$33)*100</f>
        <v>7.204497196292035</v>
      </c>
      <c r="U12" s="65">
        <f>('8B'!U12/'8B'!U$33)*100</f>
        <v>6.8016727786476121</v>
      </c>
      <c r="V12" s="65">
        <f>('8B'!V12/'8B'!V$33)*100</f>
        <v>7.6023635978453132</v>
      </c>
      <c r="W12" s="65">
        <f>('8B'!W12/'8B'!W$33)*100</f>
        <v>7.3472951408819931</v>
      </c>
      <c r="X12" s="65"/>
      <c r="Y12" s="65">
        <f>('8B'!Y12/'8B'!Y$33)*100</f>
        <v>7.324627657666273</v>
      </c>
      <c r="Z12" s="65">
        <f>('8B'!Z12/'8B'!Z$33)*100</f>
        <v>7.0191040193285703</v>
      </c>
      <c r="AA12" s="65">
        <f>('8B'!AA12/'8B'!AA$33)*100</f>
        <v>7.7951085014969914</v>
      </c>
      <c r="AB12" s="65">
        <f>('8B'!AB12/'8B'!AB$33)*100</f>
        <v>7.4056787246780997</v>
      </c>
      <c r="AC12" s="65"/>
      <c r="AD12" s="65">
        <f>('8B'!AD12/'8B'!AD$33)*100</f>
        <v>7.2532135381025142</v>
      </c>
      <c r="AE12" s="65">
        <f>('8B'!AE12/'8B'!AE$33)*100</f>
        <v>6.972752834283491</v>
      </c>
      <c r="AF12" s="65">
        <f>('8B'!AF12/'8B'!AF$33)*100</f>
        <v>7.6892771192004536</v>
      </c>
      <c r="AG12" s="65">
        <f>('8B'!AG12/'8B'!AG$33)*100</f>
        <v>7.2786957157317644</v>
      </c>
      <c r="AH12" s="65"/>
      <c r="AI12" s="65">
        <f>('8B'!AI12/'8B'!AI$33)*100</f>
        <v>7.1164898639982574</v>
      </c>
      <c r="AJ12" s="65">
        <f>('8B'!AJ12/'8B'!AJ$33)*100</f>
        <v>6.9365340021884965</v>
      </c>
      <c r="AK12" s="65">
        <f>('8B'!AK12/'8B'!AK$33)*100</f>
        <v>7.84876231255517</v>
      </c>
      <c r="AL12" s="65">
        <f>('8B'!AL12/'8B'!AL$33)*100</f>
        <v>7.4323440225082917</v>
      </c>
      <c r="AM12" s="65"/>
      <c r="AN12" s="65">
        <f>('8B'!AN12/'8B'!AN$33)*100</f>
        <v>7.4320304983734138</v>
      </c>
      <c r="AO12" s="65">
        <f>('8B'!AO12/'8B'!AO$33)*100</f>
        <v>7.1550942051124373</v>
      </c>
      <c r="AP12" s="65">
        <f>('8B'!AP12/'8B'!AP$33)*100</f>
        <v>8.0961271143278015</v>
      </c>
      <c r="AQ12" s="65">
        <f>('8B'!AQ12/'8B'!AQ$33)*100</f>
        <v>7.7525489290195289</v>
      </c>
      <c r="AR12" s="65"/>
      <c r="AS12" s="65">
        <f>('8B'!AS12/'8B'!AS$33)*100</f>
        <v>7.4783526189931075</v>
      </c>
      <c r="AT12" s="65">
        <f>('8B'!AT12/'8B'!AT$33)*100</f>
        <v>3.7226232093685101</v>
      </c>
      <c r="AU12" s="65">
        <f>('8B'!AU12/'8B'!AU$33)*100</f>
        <v>8.1216829636558838</v>
      </c>
      <c r="AV12" s="65">
        <f>('8B'!AV12/'8B'!AV$33)*100</f>
        <v>7.8788082133030661</v>
      </c>
      <c r="AW12" s="65"/>
      <c r="AX12" s="65">
        <f>('8B'!AX12/'8B'!AX$33)*100</f>
        <v>7.3144135731384026</v>
      </c>
      <c r="AY12" s="65">
        <f>('8B'!AY12/'8B'!AY$33)*100</f>
        <v>4.0948053145898919</v>
      </c>
      <c r="AZ12" s="65">
        <f>('8B'!AZ12/'8B'!AZ$33)*100</f>
        <v>5.4354912255578567</v>
      </c>
      <c r="BA12" s="65">
        <f>('8B'!BA12/'8B'!BA$33)*100</f>
        <v>7.7303911842973223</v>
      </c>
      <c r="BB12" s="65"/>
      <c r="BC12" s="65">
        <f>('8B'!BC12/'8B'!BC$33)*100</f>
        <v>7.514484556662639</v>
      </c>
      <c r="BD12" s="65">
        <f>('8B'!BD12/'8B'!BD$33)*100</f>
        <v>7.1375251433971485</v>
      </c>
      <c r="BE12" s="65">
        <f>('8B'!BE12/'8B'!BE$33)*100</f>
        <v>7.3438042182005532</v>
      </c>
      <c r="BF12" s="65">
        <f>('8B'!BF12/'8B'!BF$33)*100</f>
        <v>7.9636024695042176</v>
      </c>
      <c r="BG12" s="65"/>
      <c r="BH12" s="65">
        <f>('8B'!BH12/'8B'!BH$33)*100</f>
        <v>7.8805192741405019</v>
      </c>
      <c r="BI12" s="65">
        <f>('8B'!BI12/'8B'!BI$33)*100</f>
        <v>7.3849045501588524</v>
      </c>
      <c r="BJ12" s="65">
        <f>('8B'!BJ12/'8B'!BJ$33)*100</f>
        <v>7.9063004633837863</v>
      </c>
      <c r="BK12" s="65">
        <f>('8B'!BK12/'8B'!BK$33)*100</f>
        <v>8.5262461450024567</v>
      </c>
      <c r="BL12" s="543"/>
      <c r="BM12" s="572">
        <f>('8B'!BM12/'8B'!BM$33)*100</f>
        <v>8.0462924537184985</v>
      </c>
      <c r="BN12" s="572">
        <f>('8B'!BN12/'8B'!BN$33)*100</f>
        <v>7.6090372255578371</v>
      </c>
      <c r="BO12" s="65">
        <f>('8B'!BO12/'8B'!BO$33)*100</f>
        <v>8.480799888455314</v>
      </c>
      <c r="BP12" s="65">
        <f>('8B'!BP12/'8B'!BP$33)*100</f>
        <v>9.1625921352498931</v>
      </c>
      <c r="BQ12" s="543"/>
      <c r="BR12" s="572">
        <f>('8B'!BR12/'8B'!BR$33)*100</f>
        <v>8.4086763761033279</v>
      </c>
      <c r="BS12" s="572">
        <f>('8B'!BS12/'8B'!BS$33)*100</f>
        <v>7.9709833717220251</v>
      </c>
      <c r="BT12" s="65" t="e">
        <f>('8B'!BT12/'8B'!BT$33)*100</f>
        <v>#DIV/0!</v>
      </c>
      <c r="BU12" s="65" t="e">
        <f>('8B'!BU12/'8B'!BU$33)*100</f>
        <v>#DIV/0!</v>
      </c>
      <c r="BV12" s="64"/>
      <c r="BW12" s="64"/>
      <c r="BX12" s="78"/>
      <c r="BY12" s="723" t="s">
        <v>56</v>
      </c>
      <c r="BZ12" s="725"/>
      <c r="CA12" s="724" t="s">
        <v>423</v>
      </c>
      <c r="CB12" s="724"/>
      <c r="CC12" s="724"/>
      <c r="CD12" s="180"/>
      <c r="CE12" s="432">
        <f>H12-'[3]CONS SHARE TO GDP'!FV1882</f>
        <v>0</v>
      </c>
      <c r="CF12" s="432">
        <f>I12-'[3]CONS SHARE TO GDP'!FW1882</f>
        <v>0</v>
      </c>
      <c r="CG12" s="432">
        <f>J12-'[3]CONS SHARE TO GDP'!FX1882</f>
        <v>0</v>
      </c>
      <c r="CH12" s="432">
        <f>K12-'[3]CONS SHARE TO GDP'!FY1882</f>
        <v>0</v>
      </c>
      <c r="CI12" s="432">
        <f>L12-'[3]CONS SHARE TO GDP'!FZ1882</f>
        <v>0</v>
      </c>
      <c r="CJ12" s="432">
        <f>M12-'[3]CONS SHARE TO GDP'!GA1882</f>
        <v>0</v>
      </c>
      <c r="CK12" s="432">
        <f>N12-'[3]CONS SHARE TO GDP'!GB1882</f>
        <v>0</v>
      </c>
      <c r="CL12" s="432">
        <f>O12-'[3]CONS SHARE TO GDP'!GC1882</f>
        <v>0</v>
      </c>
      <c r="CM12" s="432">
        <f>P12-'[3]CONS SHARE TO GDP'!GD1882</f>
        <v>0</v>
      </c>
      <c r="CN12" s="432">
        <f>Q12-'[3]CONS SHARE TO GDP'!GE1882</f>
        <v>0</v>
      </c>
      <c r="CO12" s="432" t="e">
        <f>R12-'[3]CONS SHARE TO GDP'!GF1882</f>
        <v>#DIV/0!</v>
      </c>
      <c r="CP12" s="432"/>
      <c r="CQ12" s="432">
        <f>T12-'[3]CONS SHARE TO GDP'!DG1882</f>
        <v>0</v>
      </c>
      <c r="CR12" s="432">
        <f>U12-'[3]CONS SHARE TO GDP'!DH1882</f>
        <v>0</v>
      </c>
      <c r="CS12" s="432">
        <f>V12-'[3]CONS SHARE TO GDP'!DI1882</f>
        <v>0</v>
      </c>
      <c r="CT12" s="432">
        <f>W12-'[3]CONS SHARE TO GDP'!DJ1882</f>
        <v>0</v>
      </c>
      <c r="CU12" s="432"/>
      <c r="CV12" s="432">
        <f>Y12-'[3]CONS SHARE TO GDP'!DK1882</f>
        <v>0</v>
      </c>
      <c r="CW12" s="432">
        <f>Z12-'[3]CONS SHARE TO GDP'!DL1882</f>
        <v>0</v>
      </c>
      <c r="CX12" s="432">
        <f>AA12-'[3]CONS SHARE TO GDP'!DM1882</f>
        <v>0</v>
      </c>
      <c r="CY12" s="432">
        <f>AB12-'[3]CONS SHARE TO GDP'!DN1882</f>
        <v>0</v>
      </c>
      <c r="CZ12" s="432"/>
      <c r="DA12" s="432">
        <f>AD12-'[3]CONS SHARE TO GDP'!DO1882</f>
        <v>0</v>
      </c>
      <c r="DB12" s="432">
        <f>AE12-'[3]CONS SHARE TO GDP'!DP1882</f>
        <v>0</v>
      </c>
      <c r="DC12" s="432">
        <f>AF12-'[3]CONS SHARE TO GDP'!DQ1882</f>
        <v>0</v>
      </c>
      <c r="DD12" s="432">
        <f>AG12-'[3]CONS SHARE TO GDP'!DR1882</f>
        <v>0</v>
      </c>
      <c r="DE12" s="432"/>
      <c r="DF12" s="432">
        <f>AI12-'[3]CONS SHARE TO GDP'!DS1882</f>
        <v>0</v>
      </c>
      <c r="DG12" s="432">
        <f>AJ12-'[3]CONS SHARE TO GDP'!DT1882</f>
        <v>0</v>
      </c>
      <c r="DH12" s="432">
        <f>AK12-'[3]CONS SHARE TO GDP'!DU1882</f>
        <v>0</v>
      </c>
      <c r="DI12" s="432">
        <f>AL12-'[3]CONS SHARE TO GDP'!DV1882</f>
        <v>0</v>
      </c>
      <c r="DJ12" s="432"/>
      <c r="DK12" s="432">
        <f>AN12-'[3]CONS SHARE TO GDP'!DW1882</f>
        <v>0</v>
      </c>
      <c r="DL12" s="432">
        <f>AO12-'[3]CONS SHARE TO GDP'!DX1882</f>
        <v>0</v>
      </c>
      <c r="DM12" s="432">
        <f>AP12-'[3]CONS SHARE TO GDP'!DY1882</f>
        <v>0</v>
      </c>
      <c r="DN12" s="432">
        <f>AQ12-'[3]CONS SHARE TO GDP'!DZ1882</f>
        <v>0</v>
      </c>
      <c r="DO12" s="432"/>
      <c r="DP12" s="432">
        <f>AS12-'[3]CONS SHARE TO GDP'!EA1882</f>
        <v>0</v>
      </c>
      <c r="DQ12" s="432">
        <f>AT12-'[3]CONS SHARE TO GDP'!EB1882</f>
        <v>0</v>
      </c>
      <c r="DR12" s="432">
        <f>AU12-'[3]CONS SHARE TO GDP'!EC1882</f>
        <v>0</v>
      </c>
      <c r="DS12" s="432">
        <f>AV12-'[3]CONS SHARE TO GDP'!ED1882</f>
        <v>0</v>
      </c>
      <c r="DT12" s="432"/>
      <c r="DU12" s="432">
        <f>AX12-'[3]CONS SHARE TO GDP'!EE1882</f>
        <v>0</v>
      </c>
      <c r="DV12" s="432">
        <f>AY12-'[3]CONS SHARE TO GDP'!EF1882</f>
        <v>0</v>
      </c>
      <c r="DW12" s="432">
        <f>AZ12-'[3]CONS SHARE TO GDP'!EG1882</f>
        <v>0</v>
      </c>
      <c r="DX12" s="432">
        <f>BA12-'[3]CONS SHARE TO GDP'!EH1882</f>
        <v>0</v>
      </c>
      <c r="DY12" s="432"/>
      <c r="DZ12" s="432">
        <f>BC12-'[3]CONS SHARE TO GDP'!EI1882</f>
        <v>0</v>
      </c>
      <c r="EA12" s="432">
        <f>BD12-'[3]CONS SHARE TO GDP'!EJ1882</f>
        <v>0</v>
      </c>
      <c r="EB12" s="432">
        <f>BE12-'[3]CONS SHARE TO GDP'!EK1882</f>
        <v>0</v>
      </c>
      <c r="EC12" s="432">
        <f>BF12-'[3]CONS SHARE TO GDP'!EL1882</f>
        <v>0</v>
      </c>
      <c r="ED12" s="432"/>
      <c r="EE12" s="432">
        <f>BH12-'[3]CONS SHARE TO GDP'!EM1882</f>
        <v>0</v>
      </c>
      <c r="EF12" s="432">
        <f>BI12-'[3]CONS SHARE TO GDP'!EN1882</f>
        <v>0</v>
      </c>
      <c r="EG12" s="432">
        <f>BJ12-'[3]CONS SHARE TO GDP'!EO1882</f>
        <v>0</v>
      </c>
      <c r="EH12" s="432">
        <f>BK12-'[3]CONS SHARE TO GDP'!EP1882</f>
        <v>0</v>
      </c>
      <c r="EI12" s="432"/>
      <c r="EJ12" s="432">
        <f>BM12-'[3]CONS SHARE TO GDP'!EQ1882</f>
        <v>0</v>
      </c>
      <c r="EK12" s="432">
        <f>BN12-'[3]CONS SHARE TO GDP'!ER1882</f>
        <v>0</v>
      </c>
      <c r="EL12" s="432">
        <f>BO12-'[3]CONS SHARE TO GDP'!ES1882</f>
        <v>0</v>
      </c>
      <c r="EM12" s="432">
        <f>BP12-'[3]CONS SHARE TO GDP'!ET1882</f>
        <v>0</v>
      </c>
      <c r="EN12" s="432"/>
      <c r="EO12" s="432">
        <f>BR12-'[3]CONS SHARE TO GDP'!EU1882</f>
        <v>0</v>
      </c>
      <c r="EP12" s="432">
        <f>BS12-'[3]CONS SHARE TO GDP'!EV1882</f>
        <v>0</v>
      </c>
      <c r="EQ12" s="432" t="e">
        <f>BT12-'[3]CONS SHARE TO GDP'!EW1882</f>
        <v>#DIV/0!</v>
      </c>
      <c r="ER12" s="432" t="e">
        <f>BU12-'[3]CONS SHARE TO GDP'!EX1882</f>
        <v>#DIV/0!</v>
      </c>
    </row>
    <row r="13" spans="1:148" ht="42" customHeight="1">
      <c r="A13" s="9"/>
      <c r="B13" s="31"/>
      <c r="C13" s="727" t="s">
        <v>57</v>
      </c>
      <c r="D13" s="756"/>
      <c r="E13" s="764" t="s">
        <v>932</v>
      </c>
      <c r="F13" s="764"/>
      <c r="G13" s="764"/>
      <c r="H13" s="65">
        <f>('8B'!H13/'8B'!H$33)*100</f>
        <v>4.1955806190894993</v>
      </c>
      <c r="I13" s="65">
        <f>('8B'!I13/'8B'!I$33)*100</f>
        <v>4.4161971802296902</v>
      </c>
      <c r="J13" s="65">
        <f>('8B'!J13/'8B'!J$33)*100</f>
        <v>4.6057182606110878</v>
      </c>
      <c r="K13" s="65">
        <f>('8B'!K13/'8B'!K$33)*100</f>
        <v>4.8423395583209485</v>
      </c>
      <c r="L13" s="65">
        <f>('8B'!L13/'8B'!L$33)*100</f>
        <v>5.0357186742679385</v>
      </c>
      <c r="M13" s="65">
        <f>('8B'!M13/'8B'!M$33)*100</f>
        <v>5.7583391947893388</v>
      </c>
      <c r="N13" s="65">
        <f>('8B'!N13/'8B'!N$33)*100</f>
        <v>6.1641081543920384</v>
      </c>
      <c r="O13" s="65">
        <f>('8B'!O13/'8B'!O$33)*100</f>
        <v>6.2257799494703807</v>
      </c>
      <c r="P13" s="65">
        <f>('8B'!P13/'8B'!P$33)*100</f>
        <v>6.456146460427477</v>
      </c>
      <c r="Q13" s="65">
        <f>('8B'!Q13/'8B'!Q$33)*100</f>
        <v>6.4722183534638278</v>
      </c>
      <c r="R13" s="65" t="e">
        <f>('8B'!R13/'8B'!R$33)*100</f>
        <v>#DIV/0!</v>
      </c>
      <c r="S13" s="68"/>
      <c r="T13" s="65">
        <f>('8B'!T13/'8B'!T$33)*100</f>
        <v>4.3458180323518869</v>
      </c>
      <c r="U13" s="65">
        <f>('8B'!U13/'8B'!U$33)*100</f>
        <v>4.2727776476684758</v>
      </c>
      <c r="V13" s="65">
        <f>('8B'!V13/'8B'!V$33)*100</f>
        <v>4.1401991254187838</v>
      </c>
      <c r="W13" s="65">
        <f>('8B'!W13/'8B'!W$33)*100</f>
        <v>4.0389279847855617</v>
      </c>
      <c r="X13" s="65"/>
      <c r="Y13" s="65">
        <f>('8B'!Y13/'8B'!Y$33)*100</f>
        <v>4.5725857975684336</v>
      </c>
      <c r="Z13" s="65">
        <f>('8B'!Z13/'8B'!Z$33)*100</f>
        <v>4.522328937048596</v>
      </c>
      <c r="AA13" s="65">
        <f>('8B'!AA13/'8B'!AA$33)*100</f>
        <v>4.3479195871870164</v>
      </c>
      <c r="AB13" s="65">
        <f>('8B'!AB13/'8B'!AB$33)*100</f>
        <v>4.2403365629467107</v>
      </c>
      <c r="AC13" s="65"/>
      <c r="AD13" s="65">
        <f>('8B'!AD13/'8B'!AD$33)*100</f>
        <v>4.7702290662983353</v>
      </c>
      <c r="AE13" s="65">
        <f>('8B'!AE13/'8B'!AE$33)*100</f>
        <v>4.7224637699563283</v>
      </c>
      <c r="AF13" s="65">
        <f>('8B'!AF13/'8B'!AF$33)*100</f>
        <v>4.5399902937375689</v>
      </c>
      <c r="AG13" s="65">
        <f>('8B'!AG13/'8B'!AG$33)*100</f>
        <v>4.41066325921566</v>
      </c>
      <c r="AH13" s="65"/>
      <c r="AI13" s="65">
        <f>('8B'!AI13/'8B'!AI$33)*100</f>
        <v>4.9831607939200318</v>
      </c>
      <c r="AJ13" s="65">
        <f>('8B'!AJ13/'8B'!AJ$33)*100</f>
        <v>4.9834602809902417</v>
      </c>
      <c r="AK13" s="65">
        <f>('8B'!AK13/'8B'!AK$33)*100</f>
        <v>4.7901119978112545</v>
      </c>
      <c r="AL13" s="65">
        <f>('8B'!AL13/'8B'!AL$33)*100</f>
        <v>4.632401627976682</v>
      </c>
      <c r="AM13" s="65"/>
      <c r="AN13" s="65">
        <f>('8B'!AN13/'8B'!AN$33)*100</f>
        <v>5.2232305179448355</v>
      </c>
      <c r="AO13" s="65">
        <f>('8B'!AO13/'8B'!AO$33)*100</f>
        <v>5.1437158301428356</v>
      </c>
      <c r="AP13" s="65">
        <f>('8B'!AP13/'8B'!AP$33)*100</f>
        <v>4.96119549370919</v>
      </c>
      <c r="AQ13" s="65">
        <f>('8B'!AQ13/'8B'!AQ$33)*100</f>
        <v>4.8331108687945141</v>
      </c>
      <c r="AR13" s="65"/>
      <c r="AS13" s="65">
        <f>('8B'!AS13/'8B'!AS$33)*100</f>
        <v>5.6787931236246294</v>
      </c>
      <c r="AT13" s="65">
        <f>('8B'!AT13/'8B'!AT$33)*100</f>
        <v>6.569155510844281</v>
      </c>
      <c r="AU13" s="65">
        <f>('8B'!AU13/'8B'!AU$33)*100</f>
        <v>5.4259873853488623</v>
      </c>
      <c r="AV13" s="65">
        <f>('8B'!AV13/'8B'!AV$33)*100</f>
        <v>5.5039996722770868</v>
      </c>
      <c r="AW13" s="65"/>
      <c r="AX13" s="65">
        <f>('8B'!AX13/'8B'!AX$33)*100</f>
        <v>6.1196710785092634</v>
      </c>
      <c r="AY13" s="65">
        <f>('8B'!AY13/'8B'!AY$33)*100</f>
        <v>6.3204984961960875</v>
      </c>
      <c r="AZ13" s="65">
        <f>('8B'!AZ13/'8B'!AZ$33)*100</f>
        <v>6.3286327575628576</v>
      </c>
      <c r="BA13" s="65">
        <f>('8B'!BA13/'8B'!BA$33)*100</f>
        <v>5.9133822282345951</v>
      </c>
      <c r="BB13" s="65"/>
      <c r="BC13" s="65">
        <f>('8B'!BC13/'8B'!BC$33)*100</f>
        <v>6.5029090223034274</v>
      </c>
      <c r="BD13" s="65">
        <f>('8B'!BD13/'8B'!BD$33)*100</f>
        <v>6.3939020405261999</v>
      </c>
      <c r="BE13" s="65">
        <f>('8B'!BE13/'8B'!BE$33)*100</f>
        <v>6.1098459412620851</v>
      </c>
      <c r="BF13" s="65">
        <f>('8B'!BF13/'8B'!BF$33)*100</f>
        <v>5.9314848174848978</v>
      </c>
      <c r="BG13" s="65"/>
      <c r="BH13" s="65">
        <f>('8B'!BH13/'8B'!BH$33)*100</f>
        <v>6.5984415617905521</v>
      </c>
      <c r="BI13" s="65">
        <f>('8B'!BI13/'8B'!BI$33)*100</f>
        <v>6.6698436605774321</v>
      </c>
      <c r="BJ13" s="65">
        <f>('8B'!BJ13/'8B'!BJ$33)*100</f>
        <v>6.3897181790809219</v>
      </c>
      <c r="BK13" s="65">
        <f>('8B'!BK13/'8B'!BK$33)*100</f>
        <v>6.1906878801173333</v>
      </c>
      <c r="BL13" s="543"/>
      <c r="BM13" s="572">
        <f>('8B'!BM13/'8B'!BM$33)*100</f>
        <v>6.704019495384939</v>
      </c>
      <c r="BN13" s="572">
        <f>('8B'!BN13/'8B'!BN$33)*100</f>
        <v>6.5505739212631209</v>
      </c>
      <c r="BO13" s="65">
        <f>('8B'!BO13/'8B'!BO$33)*100</f>
        <v>6.2756265782272713</v>
      </c>
      <c r="BP13" s="65">
        <f>('8B'!BP13/'8B'!BP$33)*100</f>
        <v>6.3768678410709336</v>
      </c>
      <c r="BQ13" s="543"/>
      <c r="BR13" s="572">
        <f>('8B'!BR13/'8B'!BR$33)*100</f>
        <v>6.9694707479044329</v>
      </c>
      <c r="BS13" s="572">
        <f>('8B'!BS13/'8B'!BS$33)*100</f>
        <v>6.816137440636866</v>
      </c>
      <c r="BT13" s="65" t="e">
        <f>('8B'!BT13/'8B'!BT$33)*100</f>
        <v>#DIV/0!</v>
      </c>
      <c r="BU13" s="65" t="e">
        <f>('8B'!BU13/'8B'!BU$33)*100</f>
        <v>#DIV/0!</v>
      </c>
      <c r="BV13" s="64"/>
      <c r="BW13" s="64"/>
      <c r="BX13" s="78"/>
      <c r="BY13" s="723" t="s">
        <v>57</v>
      </c>
      <c r="BZ13" s="725"/>
      <c r="CA13" s="724" t="s">
        <v>424</v>
      </c>
      <c r="CB13" s="724"/>
      <c r="CC13" s="724"/>
      <c r="CD13" s="180"/>
      <c r="CE13" s="432">
        <f>H13-'[3]CONS SHARE TO GDP'!FV1883</f>
        <v>0</v>
      </c>
      <c r="CF13" s="432">
        <f>I13-'[3]CONS SHARE TO GDP'!FW1883</f>
        <v>0</v>
      </c>
      <c r="CG13" s="432">
        <f>J13-'[3]CONS SHARE TO GDP'!FX1883</f>
        <v>0</v>
      </c>
      <c r="CH13" s="432">
        <f>K13-'[3]CONS SHARE TO GDP'!FY1883</f>
        <v>0</v>
      </c>
      <c r="CI13" s="432">
        <f>L13-'[3]CONS SHARE TO GDP'!FZ1883</f>
        <v>0</v>
      </c>
      <c r="CJ13" s="432">
        <f>M13-'[3]CONS SHARE TO GDP'!GA1883</f>
        <v>0</v>
      </c>
      <c r="CK13" s="432">
        <f>N13-'[3]CONS SHARE TO GDP'!GB1883</f>
        <v>0</v>
      </c>
      <c r="CL13" s="432">
        <f>O13-'[3]CONS SHARE TO GDP'!GC1883</f>
        <v>0</v>
      </c>
      <c r="CM13" s="432">
        <f>P13-'[3]CONS SHARE TO GDP'!GD1883</f>
        <v>0</v>
      </c>
      <c r="CN13" s="432">
        <f>Q13-'[3]CONS SHARE TO GDP'!GE1883</f>
        <v>0</v>
      </c>
      <c r="CO13" s="432" t="e">
        <f>R13-'[3]CONS SHARE TO GDP'!GF1883</f>
        <v>#DIV/0!</v>
      </c>
      <c r="CP13" s="432"/>
      <c r="CQ13" s="432">
        <f>T13-'[3]CONS SHARE TO GDP'!DG1883</f>
        <v>0</v>
      </c>
      <c r="CR13" s="432">
        <f>U13-'[3]CONS SHARE TO GDP'!DH1883</f>
        <v>0</v>
      </c>
      <c r="CS13" s="432">
        <f>V13-'[3]CONS SHARE TO GDP'!DI1883</f>
        <v>0</v>
      </c>
      <c r="CT13" s="432">
        <f>W13-'[3]CONS SHARE TO GDP'!DJ1883</f>
        <v>0</v>
      </c>
      <c r="CU13" s="432"/>
      <c r="CV13" s="432">
        <f>Y13-'[3]CONS SHARE TO GDP'!DK1883</f>
        <v>0</v>
      </c>
      <c r="CW13" s="432">
        <f>Z13-'[3]CONS SHARE TO GDP'!DL1883</f>
        <v>0</v>
      </c>
      <c r="CX13" s="432">
        <f>AA13-'[3]CONS SHARE TO GDP'!DM1883</f>
        <v>0</v>
      </c>
      <c r="CY13" s="432">
        <f>AB13-'[3]CONS SHARE TO GDP'!DN1883</f>
        <v>0</v>
      </c>
      <c r="CZ13" s="432"/>
      <c r="DA13" s="432">
        <f>AD13-'[3]CONS SHARE TO GDP'!DO1883</f>
        <v>0</v>
      </c>
      <c r="DB13" s="432">
        <f>AE13-'[3]CONS SHARE TO GDP'!DP1883</f>
        <v>0</v>
      </c>
      <c r="DC13" s="432">
        <f>AF13-'[3]CONS SHARE TO GDP'!DQ1883</f>
        <v>0</v>
      </c>
      <c r="DD13" s="432">
        <f>AG13-'[3]CONS SHARE TO GDP'!DR1883</f>
        <v>0</v>
      </c>
      <c r="DE13" s="432"/>
      <c r="DF13" s="432">
        <f>AI13-'[3]CONS SHARE TO GDP'!DS1883</f>
        <v>0</v>
      </c>
      <c r="DG13" s="432">
        <f>AJ13-'[3]CONS SHARE TO GDP'!DT1883</f>
        <v>0</v>
      </c>
      <c r="DH13" s="432">
        <f>AK13-'[3]CONS SHARE TO GDP'!DU1883</f>
        <v>0</v>
      </c>
      <c r="DI13" s="432">
        <f>AL13-'[3]CONS SHARE TO GDP'!DV1883</f>
        <v>0</v>
      </c>
      <c r="DJ13" s="432"/>
      <c r="DK13" s="432">
        <f>AN13-'[3]CONS SHARE TO GDP'!DW1883</f>
        <v>0</v>
      </c>
      <c r="DL13" s="432">
        <f>AO13-'[3]CONS SHARE TO GDP'!DX1883</f>
        <v>0</v>
      </c>
      <c r="DM13" s="432">
        <f>AP13-'[3]CONS SHARE TO GDP'!DY1883</f>
        <v>0</v>
      </c>
      <c r="DN13" s="432">
        <f>AQ13-'[3]CONS SHARE TO GDP'!DZ1883</f>
        <v>0</v>
      </c>
      <c r="DO13" s="432"/>
      <c r="DP13" s="432">
        <f>AS13-'[3]CONS SHARE TO GDP'!EA1883</f>
        <v>0</v>
      </c>
      <c r="DQ13" s="432">
        <f>AT13-'[3]CONS SHARE TO GDP'!EB1883</f>
        <v>0</v>
      </c>
      <c r="DR13" s="432">
        <f>AU13-'[3]CONS SHARE TO GDP'!EC1883</f>
        <v>0</v>
      </c>
      <c r="DS13" s="432">
        <f>AV13-'[3]CONS SHARE TO GDP'!ED1883</f>
        <v>0</v>
      </c>
      <c r="DT13" s="432"/>
      <c r="DU13" s="432">
        <f>AX13-'[3]CONS SHARE TO GDP'!EE1883</f>
        <v>0</v>
      </c>
      <c r="DV13" s="432">
        <f>AY13-'[3]CONS SHARE TO GDP'!EF1883</f>
        <v>0</v>
      </c>
      <c r="DW13" s="432">
        <f>AZ13-'[3]CONS SHARE TO GDP'!EG1883</f>
        <v>0</v>
      </c>
      <c r="DX13" s="432">
        <f>BA13-'[3]CONS SHARE TO GDP'!EH1883</f>
        <v>0</v>
      </c>
      <c r="DY13" s="432"/>
      <c r="DZ13" s="432">
        <f>BC13-'[3]CONS SHARE TO GDP'!EI1883</f>
        <v>0</v>
      </c>
      <c r="EA13" s="432">
        <f>BD13-'[3]CONS SHARE TO GDP'!EJ1883</f>
        <v>0</v>
      </c>
      <c r="EB13" s="432">
        <f>BE13-'[3]CONS SHARE TO GDP'!EK1883</f>
        <v>0</v>
      </c>
      <c r="EC13" s="432">
        <f>BF13-'[3]CONS SHARE TO GDP'!EL1883</f>
        <v>0</v>
      </c>
      <c r="ED13" s="432"/>
      <c r="EE13" s="432">
        <f>BH13-'[3]CONS SHARE TO GDP'!EM1883</f>
        <v>0</v>
      </c>
      <c r="EF13" s="432">
        <f>BI13-'[3]CONS SHARE TO GDP'!EN1883</f>
        <v>0</v>
      </c>
      <c r="EG13" s="432">
        <f>BJ13-'[3]CONS SHARE TO GDP'!EO1883</f>
        <v>0</v>
      </c>
      <c r="EH13" s="432">
        <f>BK13-'[3]CONS SHARE TO GDP'!EP1883</f>
        <v>0</v>
      </c>
      <c r="EI13" s="432"/>
      <c r="EJ13" s="432">
        <f>BM13-'[3]CONS SHARE TO GDP'!EQ1883</f>
        <v>0</v>
      </c>
      <c r="EK13" s="432">
        <f>BN13-'[3]CONS SHARE TO GDP'!ER1883</f>
        <v>0</v>
      </c>
      <c r="EL13" s="432">
        <f>BO13-'[3]CONS SHARE TO GDP'!ES1883</f>
        <v>0</v>
      </c>
      <c r="EM13" s="432">
        <f>BP13-'[3]CONS SHARE TO GDP'!ET1883</f>
        <v>0</v>
      </c>
      <c r="EN13" s="432"/>
      <c r="EO13" s="432">
        <f>BR13-'[3]CONS SHARE TO GDP'!EU1883</f>
        <v>0</v>
      </c>
      <c r="EP13" s="432">
        <f>BS13-'[3]CONS SHARE TO GDP'!EV1883</f>
        <v>0</v>
      </c>
      <c r="EQ13" s="432" t="e">
        <f>BT13-'[3]CONS SHARE TO GDP'!EW1883</f>
        <v>#DIV/0!</v>
      </c>
      <c r="ER13" s="432" t="e">
        <f>BU13-'[3]CONS SHARE TO GDP'!EX1883</f>
        <v>#DIV/0!</v>
      </c>
    </row>
    <row r="14" spans="1:148" ht="42" customHeight="1">
      <c r="A14" s="9"/>
      <c r="B14" s="31"/>
      <c r="C14" s="727" t="s">
        <v>60</v>
      </c>
      <c r="D14" s="756"/>
      <c r="E14" s="764" t="s">
        <v>933</v>
      </c>
      <c r="F14" s="764"/>
      <c r="G14" s="764"/>
      <c r="H14" s="65">
        <f>('8B'!H14/'8B'!H$33)*100</f>
        <v>3.6769888410244831</v>
      </c>
      <c r="I14" s="65">
        <f>('8B'!I14/'8B'!I$33)*100</f>
        <v>3.6747422116052606</v>
      </c>
      <c r="J14" s="65">
        <f>('8B'!J14/'8B'!J$33)*100</f>
        <v>3.6684463299082357</v>
      </c>
      <c r="K14" s="65">
        <f>('8B'!K14/'8B'!K$33)*100</f>
        <v>3.7710396927067373</v>
      </c>
      <c r="L14" s="65">
        <f>('8B'!L14/'8B'!L$33)*100</f>
        <v>3.9126389248911249</v>
      </c>
      <c r="M14" s="65">
        <f>('8B'!M14/'8B'!M$33)*100</f>
        <v>2.1205924533649174</v>
      </c>
      <c r="N14" s="65">
        <f>('8B'!N14/'8B'!N$33)*100</f>
        <v>1.6681350560799582</v>
      </c>
      <c r="O14" s="65">
        <f>('8B'!O14/'8B'!O$33)*100</f>
        <v>2.2381869019550718</v>
      </c>
      <c r="P14" s="65">
        <f>('8B'!P14/'8B'!P$33)*100</f>
        <v>2.2769176843127754</v>
      </c>
      <c r="Q14" s="65">
        <f>('8B'!Q14/'8B'!Q$33)*100</f>
        <v>2.2900486500769137</v>
      </c>
      <c r="R14" s="65" t="e">
        <f>('8B'!R14/'8B'!R$33)*100</f>
        <v>#DIV/0!</v>
      </c>
      <c r="S14" s="68"/>
      <c r="T14" s="65">
        <f>('8B'!T14/'8B'!T$33)*100</f>
        <v>3.6146847408333169</v>
      </c>
      <c r="U14" s="65">
        <f>('8B'!U14/'8B'!U$33)*100</f>
        <v>3.6330546843578797</v>
      </c>
      <c r="V14" s="65">
        <f>('8B'!V14/'8B'!V$33)*100</f>
        <v>3.622550853964019</v>
      </c>
      <c r="W14" s="65">
        <f>('8B'!W14/'8B'!W$33)*100</f>
        <v>3.8281020962760723</v>
      </c>
      <c r="X14" s="65"/>
      <c r="Y14" s="65">
        <f>('8B'!Y14/'8B'!Y$33)*100</f>
        <v>3.6103233226704572</v>
      </c>
      <c r="Z14" s="65">
        <f>('8B'!Z14/'8B'!Z$33)*100</f>
        <v>3.6322153276774074</v>
      </c>
      <c r="AA14" s="65">
        <f>('8B'!AA14/'8B'!AA$33)*100</f>
        <v>3.6282788822632526</v>
      </c>
      <c r="AB14" s="65">
        <f>('8B'!AB14/'8B'!AB$33)*100</f>
        <v>3.8181261714795607</v>
      </c>
      <c r="AC14" s="65"/>
      <c r="AD14" s="65">
        <f>('8B'!AD14/'8B'!AD$33)*100</f>
        <v>3.580258563600121</v>
      </c>
      <c r="AE14" s="65">
        <f>('8B'!AE14/'8B'!AE$33)*100</f>
        <v>3.6176619344174399</v>
      </c>
      <c r="AF14" s="65">
        <f>('8B'!AF14/'8B'!AF$33)*100</f>
        <v>3.6266275563150208</v>
      </c>
      <c r="AG14" s="65">
        <f>('8B'!AG14/'8B'!AG$33)*100</f>
        <v>3.8366904993399098</v>
      </c>
      <c r="AH14" s="65"/>
      <c r="AI14" s="65">
        <f>('8B'!AI14/'8B'!AI$33)*100</f>
        <v>3.6034689879364707</v>
      </c>
      <c r="AJ14" s="65">
        <f>('8B'!AJ14/'8B'!AJ$33)*100</f>
        <v>3.6958686153099767</v>
      </c>
      <c r="AK14" s="65">
        <f>('8B'!AK14/'8B'!AK$33)*100</f>
        <v>3.7765772308076255</v>
      </c>
      <c r="AL14" s="65">
        <f>('8B'!AL14/'8B'!AL$33)*100</f>
        <v>3.9890873145080072</v>
      </c>
      <c r="AM14" s="65"/>
      <c r="AN14" s="65">
        <f>('8B'!AN14/'8B'!AN$33)*100</f>
        <v>3.7540559479843005</v>
      </c>
      <c r="AO14" s="65">
        <f>('8B'!AO14/'8B'!AO$33)*100</f>
        <v>3.7964323551231693</v>
      </c>
      <c r="AP14" s="65">
        <f>('8B'!AP14/'8B'!AP$33)*100</f>
        <v>3.9077490129057848</v>
      </c>
      <c r="AQ14" s="65">
        <f>('8B'!AQ14/'8B'!AQ$33)*100</f>
        <v>4.1736610485074177</v>
      </c>
      <c r="AR14" s="65"/>
      <c r="AS14" s="65">
        <f>('8B'!AS14/'8B'!AS$33)*100</f>
        <v>3.6172262240383883</v>
      </c>
      <c r="AT14" s="65">
        <f>('8B'!AT14/'8B'!AT$33)*100</f>
        <v>0.84096239177199172</v>
      </c>
      <c r="AU14" s="65">
        <f>('8B'!AU14/'8B'!AU$33)*100</f>
        <v>1.824032134273007</v>
      </c>
      <c r="AV14" s="65">
        <f>('8B'!AV14/'8B'!AV$33)*100</f>
        <v>2.0105576827781806</v>
      </c>
      <c r="AW14" s="65"/>
      <c r="AX14" s="65">
        <f>('8B'!AX14/'8B'!AX$33)*100</f>
        <v>1.8371764228802576</v>
      </c>
      <c r="AY14" s="65">
        <f>('8B'!AY14/'8B'!AY$33)*100</f>
        <v>0.9987703435785269</v>
      </c>
      <c r="AZ14" s="65">
        <f>('8B'!AZ14/'8B'!AZ$33)*100</f>
        <v>1.7910416329454948</v>
      </c>
      <c r="BA14" s="65">
        <f>('8B'!BA14/'8B'!BA$33)*100</f>
        <v>2.0094108655030225</v>
      </c>
      <c r="BB14" s="65"/>
      <c r="BC14" s="65">
        <f>('8B'!BC14/'8B'!BC$33)*100</f>
        <v>1.8543039087020163</v>
      </c>
      <c r="BD14" s="65">
        <f>('8B'!BD14/'8B'!BD$33)*100</f>
        <v>1.6027845925714324</v>
      </c>
      <c r="BE14" s="65">
        <f>('8B'!BE14/'8B'!BE$33)*100</f>
        <v>2.7545267895392476</v>
      </c>
      <c r="BF14" s="65">
        <f>('8B'!BF14/'8B'!BF$33)*100</f>
        <v>2.6736529353297409</v>
      </c>
      <c r="BG14" s="65"/>
      <c r="BH14" s="65">
        <f>('8B'!BH14/'8B'!BH$33)*100</f>
        <v>1.8377263953989347</v>
      </c>
      <c r="BI14" s="65">
        <f>('8B'!BI14/'8B'!BI$33)*100</f>
        <v>1.6099183143027087</v>
      </c>
      <c r="BJ14" s="65">
        <f>('8B'!BJ14/'8B'!BJ$33)*100</f>
        <v>2.7763144665928361</v>
      </c>
      <c r="BK14" s="65">
        <f>('8B'!BK14/'8B'!BK$33)*100</f>
        <v>2.8169755731863173</v>
      </c>
      <c r="BL14" s="543"/>
      <c r="BM14" s="572">
        <f>('8B'!BM14/'8B'!BM$33)*100</f>
        <v>1.9193589186596571</v>
      </c>
      <c r="BN14" s="572">
        <f>('8B'!BN14/'8B'!BN$33)*100</f>
        <v>1.6164080581891831</v>
      </c>
      <c r="BO14" s="65">
        <f>('8B'!BO14/'8B'!BO$33)*100</f>
        <v>2.7756585314106852</v>
      </c>
      <c r="BP14" s="65">
        <f>('8B'!BP14/'8B'!BP$33)*100</f>
        <v>2.7869767320954866</v>
      </c>
      <c r="BQ14" s="543"/>
      <c r="BR14" s="572">
        <f>('8B'!BR14/'8B'!BR$33)*100</f>
        <v>1.9305253605003718</v>
      </c>
      <c r="BS14" s="572">
        <f>('8B'!BS14/'8B'!BS$33)*100</f>
        <v>1.6246363396794674</v>
      </c>
      <c r="BT14" s="65" t="e">
        <f>('8B'!BT14/'8B'!BT$33)*100</f>
        <v>#DIV/0!</v>
      </c>
      <c r="BU14" s="65" t="e">
        <f>('8B'!BU14/'8B'!BU$33)*100</f>
        <v>#DIV/0!</v>
      </c>
      <c r="BV14" s="64"/>
      <c r="BW14" s="64"/>
      <c r="BX14" s="78"/>
      <c r="BY14" s="723" t="s">
        <v>60</v>
      </c>
      <c r="BZ14" s="725"/>
      <c r="CA14" s="724" t="s">
        <v>425</v>
      </c>
      <c r="CB14" s="724"/>
      <c r="CC14" s="724"/>
      <c r="CD14" s="180"/>
      <c r="CE14" s="432">
        <f>H14-'[3]CONS SHARE TO GDP'!FV1884</f>
        <v>0</v>
      </c>
      <c r="CF14" s="432">
        <f>I14-'[3]CONS SHARE TO GDP'!FW1884</f>
        <v>0</v>
      </c>
      <c r="CG14" s="432">
        <f>J14-'[3]CONS SHARE TO GDP'!FX1884</f>
        <v>0</v>
      </c>
      <c r="CH14" s="432">
        <f>K14-'[3]CONS SHARE TO GDP'!FY1884</f>
        <v>0</v>
      </c>
      <c r="CI14" s="432">
        <f>L14-'[3]CONS SHARE TO GDP'!FZ1884</f>
        <v>-3.5527136788005009E-15</v>
      </c>
      <c r="CJ14" s="432">
        <f>M14-'[3]CONS SHARE TO GDP'!GA1884</f>
        <v>0</v>
      </c>
      <c r="CK14" s="432">
        <f>N14-'[3]CONS SHARE TO GDP'!GB1884</f>
        <v>0</v>
      </c>
      <c r="CL14" s="432">
        <f>O14-'[3]CONS SHARE TO GDP'!GC1884</f>
        <v>0</v>
      </c>
      <c r="CM14" s="432">
        <f>P14-'[3]CONS SHARE TO GDP'!GD1884</f>
        <v>0</v>
      </c>
      <c r="CN14" s="432">
        <f>Q14-'[3]CONS SHARE TO GDP'!GE1884</f>
        <v>0</v>
      </c>
      <c r="CO14" s="432" t="e">
        <f>R14-'[3]CONS SHARE TO GDP'!GF1884</f>
        <v>#DIV/0!</v>
      </c>
      <c r="CP14" s="432"/>
      <c r="CQ14" s="432">
        <f>T14-'[3]CONS SHARE TO GDP'!DG1884</f>
        <v>0</v>
      </c>
      <c r="CR14" s="432">
        <f>U14-'[3]CONS SHARE TO GDP'!DH1884</f>
        <v>0</v>
      </c>
      <c r="CS14" s="432">
        <f>V14-'[3]CONS SHARE TO GDP'!DI1884</f>
        <v>0</v>
      </c>
      <c r="CT14" s="432">
        <f>W14-'[3]CONS SHARE TO GDP'!DJ1884</f>
        <v>0</v>
      </c>
      <c r="CU14" s="432"/>
      <c r="CV14" s="432">
        <f>Y14-'[3]CONS SHARE TO GDP'!DK1884</f>
        <v>0</v>
      </c>
      <c r="CW14" s="432">
        <f>Z14-'[3]CONS SHARE TO GDP'!DL1884</f>
        <v>0</v>
      </c>
      <c r="CX14" s="432">
        <f>AA14-'[3]CONS SHARE TO GDP'!DM1884</f>
        <v>0</v>
      </c>
      <c r="CY14" s="432">
        <f>AB14-'[3]CONS SHARE TO GDP'!DN1884</f>
        <v>0</v>
      </c>
      <c r="CZ14" s="432"/>
      <c r="DA14" s="432">
        <f>AD14-'[3]CONS SHARE TO GDP'!DO1884</f>
        <v>0</v>
      </c>
      <c r="DB14" s="432">
        <f>AE14-'[3]CONS SHARE TO GDP'!DP1884</f>
        <v>0</v>
      </c>
      <c r="DC14" s="432">
        <f>AF14-'[3]CONS SHARE TO GDP'!DQ1884</f>
        <v>0</v>
      </c>
      <c r="DD14" s="432">
        <f>AG14-'[3]CONS SHARE TO GDP'!DR1884</f>
        <v>0</v>
      </c>
      <c r="DE14" s="432"/>
      <c r="DF14" s="432">
        <f>AI14-'[3]CONS SHARE TO GDP'!DS1884</f>
        <v>0</v>
      </c>
      <c r="DG14" s="432">
        <f>AJ14-'[3]CONS SHARE TO GDP'!DT1884</f>
        <v>0</v>
      </c>
      <c r="DH14" s="432">
        <f>AK14-'[3]CONS SHARE TO GDP'!DU1884</f>
        <v>0</v>
      </c>
      <c r="DI14" s="432">
        <f>AL14-'[3]CONS SHARE TO GDP'!DV1884</f>
        <v>0</v>
      </c>
      <c r="DJ14" s="432"/>
      <c r="DK14" s="432">
        <f>AN14-'[3]CONS SHARE TO GDP'!DW1884</f>
        <v>0</v>
      </c>
      <c r="DL14" s="432">
        <f>AO14-'[3]CONS SHARE TO GDP'!DX1884</f>
        <v>0</v>
      </c>
      <c r="DM14" s="432">
        <f>AP14-'[3]CONS SHARE TO GDP'!DY1884</f>
        <v>0</v>
      </c>
      <c r="DN14" s="432">
        <f>AQ14-'[3]CONS SHARE TO GDP'!DZ1884</f>
        <v>0</v>
      </c>
      <c r="DO14" s="432"/>
      <c r="DP14" s="432">
        <f>AS14-'[3]CONS SHARE TO GDP'!EA1884</f>
        <v>0</v>
      </c>
      <c r="DQ14" s="432">
        <f>AT14-'[3]CONS SHARE TO GDP'!EB1884</f>
        <v>0</v>
      </c>
      <c r="DR14" s="432">
        <f>AU14-'[3]CONS SHARE TO GDP'!EC1884</f>
        <v>0</v>
      </c>
      <c r="DS14" s="432">
        <f>AV14-'[3]CONS SHARE TO GDP'!ED1884</f>
        <v>0</v>
      </c>
      <c r="DT14" s="432"/>
      <c r="DU14" s="432">
        <f>AX14-'[3]CONS SHARE TO GDP'!EE1884</f>
        <v>0</v>
      </c>
      <c r="DV14" s="432">
        <f>AY14-'[3]CONS SHARE TO GDP'!EF1884</f>
        <v>0</v>
      </c>
      <c r="DW14" s="432">
        <f>AZ14-'[3]CONS SHARE TO GDP'!EG1884</f>
        <v>0</v>
      </c>
      <c r="DX14" s="432">
        <f>BA14-'[3]CONS SHARE TO GDP'!EH1884</f>
        <v>0</v>
      </c>
      <c r="DY14" s="432"/>
      <c r="DZ14" s="432">
        <f>BC14-'[3]CONS SHARE TO GDP'!EI1884</f>
        <v>0</v>
      </c>
      <c r="EA14" s="432">
        <f>BD14-'[3]CONS SHARE TO GDP'!EJ1884</f>
        <v>0</v>
      </c>
      <c r="EB14" s="432">
        <f>BE14-'[3]CONS SHARE TO GDP'!EK1884</f>
        <v>0</v>
      </c>
      <c r="EC14" s="432">
        <f>BF14-'[3]CONS SHARE TO GDP'!EL1884</f>
        <v>0</v>
      </c>
      <c r="ED14" s="432"/>
      <c r="EE14" s="432">
        <f>BH14-'[3]CONS SHARE TO GDP'!EM1884</f>
        <v>0</v>
      </c>
      <c r="EF14" s="432">
        <f>BI14-'[3]CONS SHARE TO GDP'!EN1884</f>
        <v>0</v>
      </c>
      <c r="EG14" s="432">
        <f>BJ14-'[3]CONS SHARE TO GDP'!EO1884</f>
        <v>0</v>
      </c>
      <c r="EH14" s="432">
        <f>BK14-'[3]CONS SHARE TO GDP'!EP1884</f>
        <v>0</v>
      </c>
      <c r="EI14" s="432"/>
      <c r="EJ14" s="432">
        <f>BM14-'[3]CONS SHARE TO GDP'!EQ1884</f>
        <v>0</v>
      </c>
      <c r="EK14" s="432">
        <f>BN14-'[3]CONS SHARE TO GDP'!ER1884</f>
        <v>0</v>
      </c>
      <c r="EL14" s="432">
        <f>BO14-'[3]CONS SHARE TO GDP'!ES1884</f>
        <v>0</v>
      </c>
      <c r="EM14" s="432">
        <f>BP14-'[3]CONS SHARE TO GDP'!ET1884</f>
        <v>0</v>
      </c>
      <c r="EN14" s="432"/>
      <c r="EO14" s="432">
        <f>BR14-'[3]CONS SHARE TO GDP'!EU1884</f>
        <v>0</v>
      </c>
      <c r="EP14" s="432">
        <f>BS14-'[3]CONS SHARE TO GDP'!EV1884</f>
        <v>0</v>
      </c>
      <c r="EQ14" s="432" t="e">
        <f>BT14-'[3]CONS SHARE TO GDP'!EW1884</f>
        <v>#DIV/0!</v>
      </c>
      <c r="ER14" s="432" t="e">
        <f>BU14-'[3]CONS SHARE TO GDP'!EX1884</f>
        <v>#DIV/0!</v>
      </c>
    </row>
    <row r="15" spans="1:148" ht="42" customHeight="1">
      <c r="A15" s="9"/>
      <c r="B15" s="31"/>
      <c r="C15" s="727" t="s">
        <v>925</v>
      </c>
      <c r="D15" s="756"/>
      <c r="E15" s="764" t="s">
        <v>934</v>
      </c>
      <c r="F15" s="764"/>
      <c r="G15" s="764"/>
      <c r="H15" s="65">
        <f>('8B'!H15/'8B'!H$33)*100</f>
        <v>5.6209427757439441</v>
      </c>
      <c r="I15" s="65">
        <f>('8B'!I15/'8B'!I$33)*100</f>
        <v>5.7548540870480327</v>
      </c>
      <c r="J15" s="65">
        <f>('8B'!J15/'8B'!J$33)*100</f>
        <v>5.8495073968199218</v>
      </c>
      <c r="K15" s="65">
        <f>('8B'!K15/'8B'!K$33)*100</f>
        <v>6.083888819754252</v>
      </c>
      <c r="L15" s="65">
        <f>('8B'!L15/'8B'!L$33)*100</f>
        <v>6.3854548407092855</v>
      </c>
      <c r="M15" s="65">
        <f>('8B'!M15/'8B'!M$33)*100</f>
        <v>4.9551772187177932</v>
      </c>
      <c r="N15" s="65">
        <f>('8B'!N15/'8B'!N$33)*100</f>
        <v>4.3638395580399116</v>
      </c>
      <c r="O15" s="65">
        <f>('8B'!O15/'8B'!O$33)*100</f>
        <v>5.0234303628947874</v>
      </c>
      <c r="P15" s="65">
        <f>('8B'!P15/'8B'!P$33)*100</f>
        <v>5.204896862923734</v>
      </c>
      <c r="Q15" s="65">
        <f>('8B'!Q15/'8B'!Q$33)*100</f>
        <v>5.5318053940556808</v>
      </c>
      <c r="R15" s="65" t="e">
        <f>('8B'!R15/'8B'!R$33)*100</f>
        <v>#DIV/0!</v>
      </c>
      <c r="S15" s="68"/>
      <c r="T15" s="65">
        <f>('8B'!T15/'8B'!T$33)*100</f>
        <v>5.7684467816117539</v>
      </c>
      <c r="U15" s="65">
        <f>('8B'!U15/'8B'!U$33)*100</f>
        <v>5.5447987104089815</v>
      </c>
      <c r="V15" s="65">
        <f>('8B'!V15/'8B'!V$33)*100</f>
        <v>5.4696685322665033</v>
      </c>
      <c r="W15" s="65">
        <f>('8B'!W15/'8B'!W$33)*100</f>
        <v>5.7036337927965262</v>
      </c>
      <c r="X15" s="65"/>
      <c r="Y15" s="65">
        <f>('8B'!Y15/'8B'!Y$33)*100</f>
        <v>5.8302562501499562</v>
      </c>
      <c r="Z15" s="65">
        <f>('8B'!Z15/'8B'!Z$33)*100</f>
        <v>5.6918426610314095</v>
      </c>
      <c r="AA15" s="65">
        <f>('8B'!AA15/'8B'!AA$33)*100</f>
        <v>5.6268733686223236</v>
      </c>
      <c r="AB15" s="65">
        <f>('8B'!AB15/'8B'!AB$33)*100</f>
        <v>5.8684864028955603</v>
      </c>
      <c r="AC15" s="65"/>
      <c r="AD15" s="65">
        <f>('8B'!AD15/'8B'!AD$33)*100</f>
        <v>5.9142998516240466</v>
      </c>
      <c r="AE15" s="65">
        <f>('8B'!AE15/'8B'!AE$33)*100</f>
        <v>5.781755463867599</v>
      </c>
      <c r="AF15" s="65">
        <f>('8B'!AF15/'8B'!AF$33)*100</f>
        <v>5.7097017140472799</v>
      </c>
      <c r="AG15" s="65">
        <f>('8B'!AG15/'8B'!AG$33)*100</f>
        <v>5.9892070750586068</v>
      </c>
      <c r="AH15" s="65"/>
      <c r="AI15" s="65">
        <f>('8B'!AI15/'8B'!AI$33)*100</f>
        <v>6.0517081538495043</v>
      </c>
      <c r="AJ15" s="65">
        <f>('8B'!AJ15/'8B'!AJ$33)*100</f>
        <v>6.030687856368365</v>
      </c>
      <c r="AK15" s="65">
        <f>('8B'!AK15/'8B'!AK$33)*100</f>
        <v>5.9775085965073202</v>
      </c>
      <c r="AL15" s="65">
        <f>('8B'!AL15/'8B'!AL$33)*100</f>
        <v>6.2657931516102634</v>
      </c>
      <c r="AM15" s="65"/>
      <c r="AN15" s="65">
        <f>('8B'!AN15/'8B'!AN$33)*100</f>
        <v>6.3486552761023844</v>
      </c>
      <c r="AO15" s="65">
        <f>('8B'!AO15/'8B'!AO$33)*100</f>
        <v>6.2841127972048563</v>
      </c>
      <c r="AP15" s="65">
        <f>('8B'!AP15/'8B'!AP$33)*100</f>
        <v>6.2566665146542935</v>
      </c>
      <c r="AQ15" s="65">
        <f>('8B'!AQ15/'8B'!AQ$33)*100</f>
        <v>6.6406619706058514</v>
      </c>
      <c r="AR15" s="65"/>
      <c r="AS15" s="65">
        <f>('8B'!AS15/'8B'!AS$33)*100</f>
        <v>6.483924495108333</v>
      </c>
      <c r="AT15" s="65">
        <f>('8B'!AT15/'8B'!AT$33)*100</f>
        <v>4.454391686415093</v>
      </c>
      <c r="AU15" s="65">
        <f>('8B'!AU15/'8B'!AU$33)*100</f>
        <v>4.3182673201697099</v>
      </c>
      <c r="AV15" s="65">
        <f>('8B'!AV15/'8B'!AV$33)*100</f>
        <v>4.5172730883367738</v>
      </c>
      <c r="AW15" s="65"/>
      <c r="AX15" s="65">
        <f>('8B'!AX15/'8B'!AX$33)*100</f>
        <v>4.7000182372423334</v>
      </c>
      <c r="AY15" s="65">
        <f>('8B'!AY15/'8B'!AY$33)*100</f>
        <v>4.1891967448855958</v>
      </c>
      <c r="AZ15" s="65">
        <f>('8B'!AZ15/'8B'!AZ$33)*100</f>
        <v>4.0081706365104042</v>
      </c>
      <c r="BA15" s="65">
        <f>('8B'!BA15/'8B'!BA$33)*100</f>
        <v>4.5346891276656995</v>
      </c>
      <c r="BB15" s="65"/>
      <c r="BC15" s="65">
        <f>('8B'!BC15/'8B'!BC$33)*100</f>
        <v>4.9592402161840941</v>
      </c>
      <c r="BD15" s="65">
        <f>('8B'!BD15/'8B'!BD$33)*100</f>
        <v>5.2697557540989699</v>
      </c>
      <c r="BE15" s="65">
        <f>('8B'!BE15/'8B'!BE$33)*100</f>
        <v>4.9961979332090012</v>
      </c>
      <c r="BF15" s="65">
        <f>('8B'!BF15/'8B'!BF$33)*100</f>
        <v>4.8798635515648847</v>
      </c>
      <c r="BG15" s="65"/>
      <c r="BH15" s="65">
        <f>('8B'!BH15/'8B'!BH$33)*100</f>
        <v>5.1035871314385179</v>
      </c>
      <c r="BI15" s="65">
        <f>('8B'!BI15/'8B'!BI$33)*100</f>
        <v>5.3765760222700534</v>
      </c>
      <c r="BJ15" s="65">
        <f>('8B'!BJ15/'8B'!BJ$33)*100</f>
        <v>5.2298165788055417</v>
      </c>
      <c r="BK15" s="65">
        <f>('8B'!BK15/'8B'!BK$33)*100</f>
        <v>5.1162469838172315</v>
      </c>
      <c r="BL15" s="543"/>
      <c r="BM15" s="572">
        <f>('8B'!BM15/'8B'!BM$33)*100</f>
        <v>5.3732237095111319</v>
      </c>
      <c r="BN15" s="572">
        <f>('8B'!BN15/'8B'!BN$33)*100</f>
        <v>5.5662388026491278</v>
      </c>
      <c r="BO15" s="65">
        <f>('8B'!BO15/'8B'!BO$33)*100</f>
        <v>5.6440687990595695</v>
      </c>
      <c r="BP15" s="65">
        <f>('8B'!BP15/'8B'!BP$33)*100</f>
        <v>5.5365974338276969</v>
      </c>
      <c r="BQ15" s="543"/>
      <c r="BR15" s="572">
        <f>('8B'!BR15/'8B'!BR$33)*100</f>
        <v>5.8279507993878727</v>
      </c>
      <c r="BS15" s="572">
        <f>('8B'!BS15/'8B'!BS$33)*100</f>
        <v>6.0930630640095105</v>
      </c>
      <c r="BT15" s="65" t="e">
        <f>('8B'!BT15/'8B'!BT$33)*100</f>
        <v>#DIV/0!</v>
      </c>
      <c r="BU15" s="65" t="e">
        <f>('8B'!BU15/'8B'!BU$33)*100</f>
        <v>#DIV/0!</v>
      </c>
      <c r="BV15" s="64"/>
      <c r="BW15" s="64"/>
      <c r="BX15" s="78"/>
      <c r="BY15" s="723" t="s">
        <v>925</v>
      </c>
      <c r="BZ15" s="725"/>
      <c r="CA15" s="724" t="s">
        <v>426</v>
      </c>
      <c r="CB15" s="724"/>
      <c r="CC15" s="724"/>
      <c r="CD15" s="180"/>
      <c r="CE15" s="432">
        <f>H15-'[3]CONS SHARE TO GDP'!FV1886</f>
        <v>0</v>
      </c>
      <c r="CF15" s="432">
        <f>I15-'[3]CONS SHARE TO GDP'!FW1886</f>
        <v>0</v>
      </c>
      <c r="CG15" s="432">
        <f>J15-'[3]CONS SHARE TO GDP'!FX1886</f>
        <v>0</v>
      </c>
      <c r="CH15" s="432">
        <f>K15-'[3]CONS SHARE TO GDP'!FY1886</f>
        <v>0</v>
      </c>
      <c r="CI15" s="432">
        <f>L15-'[3]CONS SHARE TO GDP'!FZ1886</f>
        <v>0</v>
      </c>
      <c r="CJ15" s="432">
        <f>M15-'[3]CONS SHARE TO GDP'!GA1886</f>
        <v>0</v>
      </c>
      <c r="CK15" s="432">
        <f>N15-'[3]CONS SHARE TO GDP'!GB1886</f>
        <v>0</v>
      </c>
      <c r="CL15" s="432">
        <f>O15-'[3]CONS SHARE TO GDP'!GC1886</f>
        <v>0</v>
      </c>
      <c r="CM15" s="432">
        <f>P15-'[3]CONS SHARE TO GDP'!GD1886</f>
        <v>0</v>
      </c>
      <c r="CN15" s="432">
        <f>Q15-'[3]CONS SHARE TO GDP'!GE1886</f>
        <v>0</v>
      </c>
      <c r="CO15" s="432" t="e">
        <f>R15-'[3]CONS SHARE TO GDP'!GF1886</f>
        <v>#DIV/0!</v>
      </c>
      <c r="CP15" s="434"/>
      <c r="CQ15" s="432">
        <f>T15-'[3]CONS SHARE TO GDP'!DG1886</f>
        <v>0</v>
      </c>
      <c r="CR15" s="432">
        <f>U15-'[3]CONS SHARE TO GDP'!DH1886</f>
        <v>0</v>
      </c>
      <c r="CS15" s="432">
        <f>V15-'[3]CONS SHARE TO GDP'!DI1886</f>
        <v>0</v>
      </c>
      <c r="CT15" s="432">
        <f>W15-'[3]CONS SHARE TO GDP'!DJ1886</f>
        <v>0</v>
      </c>
      <c r="CU15" s="434"/>
      <c r="CV15" s="432">
        <f>Y15-'[3]CONS SHARE TO GDP'!DK1886</f>
        <v>0</v>
      </c>
      <c r="CW15" s="432">
        <f>Z15-'[3]CONS SHARE TO GDP'!DL1886</f>
        <v>0</v>
      </c>
      <c r="CX15" s="432">
        <f>AA15-'[3]CONS SHARE TO GDP'!DM1886</f>
        <v>0</v>
      </c>
      <c r="CY15" s="432">
        <f>AB15-'[3]CONS SHARE TO GDP'!DN1886</f>
        <v>0</v>
      </c>
      <c r="CZ15" s="434"/>
      <c r="DA15" s="432">
        <f>AD15-'[3]CONS SHARE TO GDP'!DO1886</f>
        <v>0</v>
      </c>
      <c r="DB15" s="432">
        <f>AE15-'[3]CONS SHARE TO GDP'!DP1886</f>
        <v>0</v>
      </c>
      <c r="DC15" s="432">
        <f>AF15-'[3]CONS SHARE TO GDP'!DQ1886</f>
        <v>0</v>
      </c>
      <c r="DD15" s="432">
        <f>AG15-'[3]CONS SHARE TO GDP'!DR1886</f>
        <v>0</v>
      </c>
      <c r="DE15" s="434"/>
      <c r="DF15" s="432">
        <f>AI15-'[3]CONS SHARE TO GDP'!DS1886</f>
        <v>0</v>
      </c>
      <c r="DG15" s="432">
        <f>AJ15-'[3]CONS SHARE TO GDP'!DT1886</f>
        <v>0</v>
      </c>
      <c r="DH15" s="432">
        <f>AK15-'[3]CONS SHARE TO GDP'!DU1886</f>
        <v>0</v>
      </c>
      <c r="DI15" s="432">
        <f>AL15-'[3]CONS SHARE TO GDP'!DV1886</f>
        <v>0</v>
      </c>
      <c r="DJ15" s="434"/>
      <c r="DK15" s="432">
        <f>AN15-'[3]CONS SHARE TO GDP'!DW1886</f>
        <v>0</v>
      </c>
      <c r="DL15" s="432">
        <f>AO15-'[3]CONS SHARE TO GDP'!DX1886</f>
        <v>0</v>
      </c>
      <c r="DM15" s="432">
        <f>AP15-'[3]CONS SHARE TO GDP'!DY1886</f>
        <v>0</v>
      </c>
      <c r="DN15" s="432">
        <f>AQ15-'[3]CONS SHARE TO GDP'!DZ1886</f>
        <v>0</v>
      </c>
      <c r="DO15" s="434"/>
      <c r="DP15" s="432">
        <f>AS15-'[3]CONS SHARE TO GDP'!EA1886</f>
        <v>0</v>
      </c>
      <c r="DQ15" s="432">
        <f>AT15-'[3]CONS SHARE TO GDP'!EB1886</f>
        <v>0</v>
      </c>
      <c r="DR15" s="432">
        <f>AU15-'[3]CONS SHARE TO GDP'!EC1886</f>
        <v>0</v>
      </c>
      <c r="DS15" s="432">
        <f>AV15-'[3]CONS SHARE TO GDP'!ED1886</f>
        <v>0</v>
      </c>
      <c r="DT15" s="434"/>
      <c r="DU15" s="432">
        <f>AX15-'[3]CONS SHARE TO GDP'!EE1886</f>
        <v>0</v>
      </c>
      <c r="DV15" s="432">
        <f>AY15-'[3]CONS SHARE TO GDP'!EF1886</f>
        <v>0</v>
      </c>
      <c r="DW15" s="432">
        <f>AZ15-'[3]CONS SHARE TO GDP'!EG1886</f>
        <v>0</v>
      </c>
      <c r="DX15" s="432">
        <f>BA15-'[3]CONS SHARE TO GDP'!EH1886</f>
        <v>0</v>
      </c>
      <c r="DY15" s="434"/>
      <c r="DZ15" s="432">
        <f>BC15-'[3]CONS SHARE TO GDP'!EI1886</f>
        <v>0</v>
      </c>
      <c r="EA15" s="432">
        <f>BD15-'[3]CONS SHARE TO GDP'!EJ1886</f>
        <v>0</v>
      </c>
      <c r="EB15" s="432">
        <f>BE15-'[3]CONS SHARE TO GDP'!EK1886</f>
        <v>0</v>
      </c>
      <c r="EC15" s="432">
        <f>BF15-'[3]CONS SHARE TO GDP'!EL1886</f>
        <v>0</v>
      </c>
      <c r="ED15" s="434"/>
      <c r="EE15" s="432">
        <f>BH15-'[3]CONS SHARE TO GDP'!EM1886</f>
        <v>0</v>
      </c>
      <c r="EF15" s="432">
        <f>BI15-'[3]CONS SHARE TO GDP'!EN1886</f>
        <v>0</v>
      </c>
      <c r="EG15" s="432">
        <f>BJ15-'[3]CONS SHARE TO GDP'!EO1886</f>
        <v>0</v>
      </c>
      <c r="EH15" s="432">
        <f>BK15-'[3]CONS SHARE TO GDP'!EP1886</f>
        <v>0</v>
      </c>
      <c r="EI15" s="434"/>
      <c r="EJ15" s="432">
        <f>BM15-'[3]CONS SHARE TO GDP'!EQ1886</f>
        <v>0</v>
      </c>
      <c r="EK15" s="432">
        <f>BN15-'[3]CONS SHARE TO GDP'!ER1886</f>
        <v>0</v>
      </c>
      <c r="EL15" s="432">
        <f>BO15-'[3]CONS SHARE TO GDP'!ES1886</f>
        <v>0</v>
      </c>
      <c r="EM15" s="432">
        <f>BP15-'[3]CONS SHARE TO GDP'!ET1886</f>
        <v>0</v>
      </c>
      <c r="EN15" s="434"/>
      <c r="EO15" s="432">
        <f>BR15-'[3]CONS SHARE TO GDP'!EU1886</f>
        <v>0</v>
      </c>
      <c r="EP15" s="432">
        <f>BS15-'[3]CONS SHARE TO GDP'!EV1886</f>
        <v>0</v>
      </c>
      <c r="EQ15" s="432" t="e">
        <f>BT15-'[3]CONS SHARE TO GDP'!EW1886</f>
        <v>#DIV/0!</v>
      </c>
      <c r="ER15" s="432" t="e">
        <f>BU15-'[3]CONS SHARE TO GDP'!EX1886</f>
        <v>#DIV/0!</v>
      </c>
    </row>
    <row r="16" spans="1:148" ht="42" customHeight="1">
      <c r="A16" s="9"/>
      <c r="B16" s="31"/>
      <c r="C16" s="727" t="s">
        <v>926</v>
      </c>
      <c r="D16" s="756"/>
      <c r="E16" s="764" t="s">
        <v>938</v>
      </c>
      <c r="F16" s="764"/>
      <c r="G16" s="764"/>
      <c r="H16" s="65">
        <f>('8B'!H16/'8B'!H$33)*100</f>
        <v>8.3911033236979993</v>
      </c>
      <c r="I16" s="65">
        <f>('8B'!I16/'8B'!I$33)*100</f>
        <v>8.0991614043983997</v>
      </c>
      <c r="J16" s="65">
        <f>('8B'!J16/'8B'!J$33)*100</f>
        <v>8.2400132273070188</v>
      </c>
      <c r="K16" s="65">
        <f>('8B'!K16/'8B'!K$33)*100</f>
        <v>8.7235382457312376</v>
      </c>
      <c r="L16" s="65">
        <f>('8B'!L16/'8B'!L$33)*100</f>
        <v>8.9060806816669231</v>
      </c>
      <c r="M16" s="65">
        <f>('8B'!M16/'8B'!M$33)*100</f>
        <v>10.969778787599202</v>
      </c>
      <c r="N16" s="65">
        <f>('8B'!N16/'8B'!N$33)*100</f>
        <v>11.232413075403237</v>
      </c>
      <c r="O16" s="65">
        <f>('8B'!O16/'8B'!O$33)*100</f>
        <v>10.227436237762779</v>
      </c>
      <c r="P16" s="65">
        <f>('8B'!P16/'8B'!P$33)*100</f>
        <v>9.5166225545854655</v>
      </c>
      <c r="Q16" s="65">
        <f>('8B'!Q16/'8B'!Q$33)*100</f>
        <v>8.7173901877682258</v>
      </c>
      <c r="R16" s="65" t="e">
        <f>('8B'!R16/'8B'!R$33)*100</f>
        <v>#DIV/0!</v>
      </c>
      <c r="S16" s="68"/>
      <c r="T16" s="65">
        <f>('8B'!T16/'8B'!T$33)*100</f>
        <v>8.1728109180165269</v>
      </c>
      <c r="U16" s="65">
        <f>('8B'!U16/'8B'!U$33)*100</f>
        <v>8.3248133212862143</v>
      </c>
      <c r="V16" s="65">
        <f>('8B'!V16/'8B'!V$33)*100</f>
        <v>8.944612352688452</v>
      </c>
      <c r="W16" s="65">
        <f>('8B'!W16/'8B'!W$33)*100</f>
        <v>8.1176596613722687</v>
      </c>
      <c r="X16" s="65"/>
      <c r="Y16" s="65">
        <f>('8B'!Y16/'8B'!Y$33)*100</f>
        <v>7.8225047555389313</v>
      </c>
      <c r="Z16" s="65">
        <f>('8B'!Z16/'8B'!Z$33)*100</f>
        <v>8.0517535090311281</v>
      </c>
      <c r="AA16" s="65">
        <f>('8B'!AA16/'8B'!AA$33)*100</f>
        <v>8.6120714296713228</v>
      </c>
      <c r="AB16" s="65">
        <f>('8B'!AB16/'8B'!AB$33)*100</f>
        <v>7.9004433597508568</v>
      </c>
      <c r="AC16" s="65"/>
      <c r="AD16" s="65">
        <f>('8B'!AD16/'8B'!AD$33)*100</f>
        <v>7.9554619358268379</v>
      </c>
      <c r="AE16" s="65">
        <f>('8B'!AE16/'8B'!AE$33)*100</f>
        <v>8.234828851347773</v>
      </c>
      <c r="AF16" s="65">
        <f>('8B'!AF16/'8B'!AF$33)*100</f>
        <v>8.6641257097247966</v>
      </c>
      <c r="AG16" s="65">
        <f>('8B'!AG16/'8B'!AG$33)*100</f>
        <v>8.0929535593565944</v>
      </c>
      <c r="AH16" s="65"/>
      <c r="AI16" s="65">
        <f>('8B'!AI16/'8B'!AI$33)*100</f>
        <v>8.2836742882706016</v>
      </c>
      <c r="AJ16" s="65">
        <f>('8B'!AJ16/'8B'!AJ$33)*100</f>
        <v>8.9297755256627269</v>
      </c>
      <c r="AK16" s="65">
        <f>('8B'!AK16/'8B'!AK$33)*100</f>
        <v>9.2750938721147378</v>
      </c>
      <c r="AL16" s="65">
        <f>('8B'!AL16/'8B'!AL$33)*100</f>
        <v>8.4003533154020928</v>
      </c>
      <c r="AM16" s="65"/>
      <c r="AN16" s="65">
        <f>('8B'!AN16/'8B'!AN$33)*100</f>
        <v>8.2562595172561011</v>
      </c>
      <c r="AO16" s="65">
        <f>('8B'!AO16/'8B'!AO$33)*100</f>
        <v>9.1652085553663483</v>
      </c>
      <c r="AP16" s="65">
        <f>('8B'!AP16/'8B'!AP$33)*100</f>
        <v>9.2389891655401186</v>
      </c>
      <c r="AQ16" s="65">
        <f>('8B'!AQ16/'8B'!AQ$33)*100</f>
        <v>8.937360921849038</v>
      </c>
      <c r="AR16" s="65"/>
      <c r="AS16" s="65">
        <f>('8B'!AS16/'8B'!AS$33)*100</f>
        <v>10.272395535557107</v>
      </c>
      <c r="AT16" s="65">
        <f>('8B'!AT16/'8B'!AT$33)*100</f>
        <v>11.0105365745613</v>
      </c>
      <c r="AU16" s="65">
        <f>('8B'!AU16/'8B'!AU$33)*100</f>
        <v>11.756975868813493</v>
      </c>
      <c r="AV16" s="65">
        <f>('8B'!AV16/'8B'!AV$33)*100</f>
        <v>10.834112448845428</v>
      </c>
      <c r="AW16" s="65"/>
      <c r="AX16" s="65">
        <f>('8B'!AX16/'8B'!AX$33)*100</f>
        <v>11.352042940559276</v>
      </c>
      <c r="AY16" s="65">
        <f>('8B'!AY16/'8B'!AY$33)*100</f>
        <v>11.128439961168104</v>
      </c>
      <c r="AZ16" s="65">
        <f>('8B'!AZ16/'8B'!AZ$33)*100</f>
        <v>11.811190355069034</v>
      </c>
      <c r="BA16" s="65">
        <f>('8B'!BA16/'8B'!BA$33)*100</f>
        <v>10.690461434529668</v>
      </c>
      <c r="BB16" s="65"/>
      <c r="BC16" s="65">
        <f>('8B'!BC16/'8B'!BC$33)*100</f>
        <v>11.181309350744058</v>
      </c>
      <c r="BD16" s="65">
        <f>('8B'!BD16/'8B'!BD$33)*100</f>
        <v>10.572109779564567</v>
      </c>
      <c r="BE16" s="65">
        <f>('8B'!BE16/'8B'!BE$33)*100</f>
        <v>10.074528537155668</v>
      </c>
      <c r="BF16" s="65">
        <f>('8B'!BF16/'8B'!BF$33)*100</f>
        <v>9.1925092390662009</v>
      </c>
      <c r="BG16" s="65"/>
      <c r="BH16" s="65">
        <f>('8B'!BH16/'8B'!BH$33)*100</f>
        <v>10.759825150816559</v>
      </c>
      <c r="BI16" s="65">
        <f>('8B'!BI16/'8B'!BI$33)*100</f>
        <v>10.411684434371777</v>
      </c>
      <c r="BJ16" s="65">
        <f>('8B'!BJ16/'8B'!BJ$33)*100</f>
        <v>9.0086663401653908</v>
      </c>
      <c r="BK16" s="65">
        <f>('8B'!BK16/'8B'!BK$33)*100</f>
        <v>8.0256244315508649</v>
      </c>
      <c r="BL16" s="543"/>
      <c r="BM16" s="572">
        <f>('8B'!BM16/'8B'!BM$33)*100</f>
        <v>9.9644045716767486</v>
      </c>
      <c r="BN16" s="572">
        <f>('8B'!BN16/'8B'!BN$33)*100</f>
        <v>9.9207222754977344</v>
      </c>
      <c r="BO16" s="65">
        <f>('8B'!BO16/'8B'!BO$33)*100</f>
        <v>7.9463815446179114</v>
      </c>
      <c r="BP16" s="65">
        <f>('8B'!BP16/'8B'!BP$33)*100</f>
        <v>7.195092261225831</v>
      </c>
      <c r="BQ16" s="543"/>
      <c r="BR16" s="572">
        <f>('8B'!BR16/'8B'!BR$33)*100</f>
        <v>9.4281002836152989</v>
      </c>
      <c r="BS16" s="572">
        <f>('8B'!BS16/'8B'!BS$33)*100</f>
        <v>9.5010474048513256</v>
      </c>
      <c r="BT16" s="65" t="e">
        <f>('8B'!BT16/'8B'!BT$33)*100</f>
        <v>#DIV/0!</v>
      </c>
      <c r="BU16" s="65" t="e">
        <f>('8B'!BU16/'8B'!BU$33)*100</f>
        <v>#DIV/0!</v>
      </c>
      <c r="BV16" s="64"/>
      <c r="BW16" s="64"/>
      <c r="BX16" s="78"/>
      <c r="BY16" s="723" t="s">
        <v>926</v>
      </c>
      <c r="BZ16" s="725"/>
      <c r="CA16" s="724" t="s">
        <v>527</v>
      </c>
      <c r="CB16" s="724"/>
      <c r="CC16" s="724"/>
      <c r="CD16" s="180"/>
      <c r="CE16" s="432">
        <f>H16-'[3]CONS SHARE TO GDP'!FV1934</f>
        <v>0</v>
      </c>
      <c r="CF16" s="432">
        <f>I16-'[3]CONS SHARE TO GDP'!FW1934</f>
        <v>0</v>
      </c>
      <c r="CG16" s="432">
        <f>J16-'[3]CONS SHARE TO GDP'!FX1934</f>
        <v>0</v>
      </c>
      <c r="CH16" s="432">
        <f>K16-'[3]CONS SHARE TO GDP'!FY1934</f>
        <v>0</v>
      </c>
      <c r="CI16" s="432">
        <f>L16-'[3]CONS SHARE TO GDP'!FZ1934</f>
        <v>0</v>
      </c>
      <c r="CJ16" s="432">
        <f>M16-'[3]CONS SHARE TO GDP'!GA1934</f>
        <v>0</v>
      </c>
      <c r="CK16" s="432">
        <f>N16-'[3]CONS SHARE TO GDP'!GB1934</f>
        <v>0</v>
      </c>
      <c r="CL16" s="432">
        <f>O16-'[3]CONS SHARE TO GDP'!GC1934</f>
        <v>0</v>
      </c>
      <c r="CM16" s="432">
        <f>P16-'[3]CONS SHARE TO GDP'!GD1934</f>
        <v>0</v>
      </c>
      <c r="CN16" s="432">
        <f>Q16-'[3]CONS SHARE TO GDP'!GE1934</f>
        <v>0</v>
      </c>
      <c r="CO16" s="432" t="e">
        <f>R16-'[3]CONS SHARE TO GDP'!GF1934</f>
        <v>#DIV/0!</v>
      </c>
      <c r="CP16" s="434"/>
      <c r="CQ16" s="432">
        <f>T16-'[3]CONS SHARE TO GDP'!DG1934</f>
        <v>0</v>
      </c>
      <c r="CR16" s="432">
        <f>U16-'[3]CONS SHARE TO GDP'!DH1934</f>
        <v>0</v>
      </c>
      <c r="CS16" s="432">
        <f>V16-'[3]CONS SHARE TO GDP'!DI1934</f>
        <v>0</v>
      </c>
      <c r="CT16" s="432">
        <f>W16-'[3]CONS SHARE TO GDP'!DJ1934</f>
        <v>0</v>
      </c>
      <c r="CU16" s="434"/>
      <c r="CV16" s="432">
        <f>Y16-'[3]CONS SHARE TO GDP'!DK1934</f>
        <v>0</v>
      </c>
      <c r="CW16" s="432">
        <f>Z16-'[3]CONS SHARE TO GDP'!DL1934</f>
        <v>0</v>
      </c>
      <c r="CX16" s="432">
        <f>AA16-'[3]CONS SHARE TO GDP'!DM1934</f>
        <v>0</v>
      </c>
      <c r="CY16" s="432">
        <f>AB16-'[3]CONS SHARE TO GDP'!DN1934</f>
        <v>0</v>
      </c>
      <c r="CZ16" s="434"/>
      <c r="DA16" s="432">
        <f>AD16-'[3]CONS SHARE TO GDP'!DO1934</f>
        <v>0</v>
      </c>
      <c r="DB16" s="432">
        <f>AE16-'[3]CONS SHARE TO GDP'!DP1934</f>
        <v>0</v>
      </c>
      <c r="DC16" s="432">
        <f>AF16-'[3]CONS SHARE TO GDP'!DQ1934</f>
        <v>0</v>
      </c>
      <c r="DD16" s="432">
        <f>AG16-'[3]CONS SHARE TO GDP'!DR1934</f>
        <v>0</v>
      </c>
      <c r="DE16" s="434"/>
      <c r="DF16" s="432">
        <f>AI16-'[3]CONS SHARE TO GDP'!DS1934</f>
        <v>0</v>
      </c>
      <c r="DG16" s="432">
        <f>AJ16-'[3]CONS SHARE TO GDP'!DT1934</f>
        <v>0</v>
      </c>
      <c r="DH16" s="432">
        <f>AK16-'[3]CONS SHARE TO GDP'!DU1934</f>
        <v>0</v>
      </c>
      <c r="DI16" s="432">
        <f>AL16-'[3]CONS SHARE TO GDP'!DV1934</f>
        <v>0</v>
      </c>
      <c r="DJ16" s="434"/>
      <c r="DK16" s="432">
        <f>AN16-'[3]CONS SHARE TO GDP'!DW1934</f>
        <v>0</v>
      </c>
      <c r="DL16" s="432">
        <f>AO16-'[3]CONS SHARE TO GDP'!DX1934</f>
        <v>0</v>
      </c>
      <c r="DM16" s="432">
        <f>AP16-'[3]CONS SHARE TO GDP'!DY1934</f>
        <v>0</v>
      </c>
      <c r="DN16" s="432">
        <f>AQ16-'[3]CONS SHARE TO GDP'!DZ1934</f>
        <v>0</v>
      </c>
      <c r="DO16" s="434"/>
      <c r="DP16" s="432">
        <f>AS16-'[3]CONS SHARE TO GDP'!EA1934</f>
        <v>0</v>
      </c>
      <c r="DQ16" s="432">
        <f>AT16-'[3]CONS SHARE TO GDP'!EB1934</f>
        <v>0</v>
      </c>
      <c r="DR16" s="432">
        <f>AU16-'[3]CONS SHARE TO GDP'!EC1934</f>
        <v>0</v>
      </c>
      <c r="DS16" s="432">
        <f>AV16-'[3]CONS SHARE TO GDP'!ED1934</f>
        <v>0</v>
      </c>
      <c r="DT16" s="434"/>
      <c r="DU16" s="432">
        <f>AX16-'[3]CONS SHARE TO GDP'!EE1934</f>
        <v>0</v>
      </c>
      <c r="DV16" s="432">
        <f>AY16-'[3]CONS SHARE TO GDP'!EF1934</f>
        <v>0</v>
      </c>
      <c r="DW16" s="432">
        <f>AZ16-'[3]CONS SHARE TO GDP'!EG1934</f>
        <v>0</v>
      </c>
      <c r="DX16" s="432">
        <f>BA16-'[3]CONS SHARE TO GDP'!EH1934</f>
        <v>0</v>
      </c>
      <c r="DY16" s="434"/>
      <c r="DZ16" s="432">
        <f>BC16-'[3]CONS SHARE TO GDP'!EI1934</f>
        <v>0</v>
      </c>
      <c r="EA16" s="432">
        <f>BD16-'[3]CONS SHARE TO GDP'!EJ1934</f>
        <v>0</v>
      </c>
      <c r="EB16" s="432">
        <f>BE16-'[3]CONS SHARE TO GDP'!EK1934</f>
        <v>0</v>
      </c>
      <c r="EC16" s="432">
        <f>BF16-'[3]CONS SHARE TO GDP'!EL1934</f>
        <v>0</v>
      </c>
      <c r="ED16" s="434"/>
      <c r="EE16" s="432">
        <f>BH16-'[3]CONS SHARE TO GDP'!EM1934</f>
        <v>0</v>
      </c>
      <c r="EF16" s="432">
        <f>BI16-'[3]CONS SHARE TO GDP'!EN1934</f>
        <v>0</v>
      </c>
      <c r="EG16" s="432">
        <f>BJ16-'[3]CONS SHARE TO GDP'!EO1934</f>
        <v>0</v>
      </c>
      <c r="EH16" s="432">
        <f>BK16-'[3]CONS SHARE TO GDP'!EP1934</f>
        <v>0</v>
      </c>
      <c r="EI16" s="434"/>
      <c r="EJ16" s="432">
        <f>BM16-'[3]CONS SHARE TO GDP'!EQ1934</f>
        <v>0</v>
      </c>
      <c r="EK16" s="432">
        <f>BN16-'[3]CONS SHARE TO GDP'!ER1934</f>
        <v>0</v>
      </c>
      <c r="EL16" s="432">
        <f>BO16-'[3]CONS SHARE TO GDP'!ES1934</f>
        <v>0</v>
      </c>
      <c r="EM16" s="432">
        <f>BP16-'[3]CONS SHARE TO GDP'!ET1934</f>
        <v>0</v>
      </c>
      <c r="EN16" s="434"/>
      <c r="EO16" s="432">
        <f>BR16-'[3]CONS SHARE TO GDP'!EU1934</f>
        <v>0</v>
      </c>
      <c r="EP16" s="432">
        <f>BS16-'[3]CONS SHARE TO GDP'!EV1934</f>
        <v>0</v>
      </c>
      <c r="EQ16" s="432" t="e">
        <f>BT16-'[3]CONS SHARE TO GDP'!EW1934</f>
        <v>#DIV/0!</v>
      </c>
      <c r="ER16" s="432" t="e">
        <f>BU16-'[3]CONS SHARE TO GDP'!EX1934</f>
        <v>#DIV/0!</v>
      </c>
    </row>
    <row r="17" spans="1:148" ht="42" customHeight="1">
      <c r="A17" s="9"/>
      <c r="B17" s="31" t="s">
        <v>35</v>
      </c>
      <c r="C17" s="729" t="s">
        <v>74</v>
      </c>
      <c r="D17" s="729"/>
      <c r="E17" s="729"/>
      <c r="F17" s="729"/>
      <c r="G17" s="729"/>
      <c r="H17" s="64">
        <f>('8B'!H17/'8B'!H$33)*100</f>
        <v>13.086560756524879</v>
      </c>
      <c r="I17" s="64">
        <f>('8B'!I17/'8B'!I$33)*100</f>
        <v>12.660702805600888</v>
      </c>
      <c r="J17" s="64">
        <f>('8B'!J17/'8B'!J$33)*100</f>
        <v>12.642489856534509</v>
      </c>
      <c r="K17" s="64">
        <f>('8B'!K17/'8B'!K$33)*100</f>
        <v>12.46764395265998</v>
      </c>
      <c r="L17" s="64">
        <f>('8B'!L17/'8B'!L$33)*100</f>
        <v>12.125342487421127</v>
      </c>
      <c r="M17" s="64">
        <f>('8B'!M17/'8B'!M$33)*100</f>
        <v>13.349785354921803</v>
      </c>
      <c r="N17" s="64">
        <f>('8B'!N17/'8B'!N$33)*100</f>
        <v>13.675466225619855</v>
      </c>
      <c r="O17" s="64">
        <f>('8B'!O17/'8B'!O$33)*100</f>
        <v>13.250762222921608</v>
      </c>
      <c r="P17" s="64">
        <f>('8B'!P17/'8B'!P$33)*100</f>
        <v>13.234978449534566</v>
      </c>
      <c r="Q17" s="64">
        <f>('8B'!Q17/'8B'!Q$33)*100</f>
        <v>13.183226469555798</v>
      </c>
      <c r="R17" s="64" t="e">
        <f>('8B'!R17/'8B'!R$33)*100</f>
        <v>#DIV/0!</v>
      </c>
      <c r="S17" s="67"/>
      <c r="T17" s="64">
        <f>('8B'!T17/'8B'!T$33)*100</f>
        <v>11.596271832005959</v>
      </c>
      <c r="U17" s="64">
        <f>('8B'!U17/'8B'!U$33)*100</f>
        <v>12.100348955984378</v>
      </c>
      <c r="V17" s="64">
        <f>('8B'!V17/'8B'!V$33)*100</f>
        <v>12.051744545338158</v>
      </c>
      <c r="W17" s="64">
        <f>('8B'!W17/'8B'!W$33)*100</f>
        <v>16.381429274010376</v>
      </c>
      <c r="X17" s="64"/>
      <c r="Y17" s="64">
        <f>('8B'!Y17/'8B'!Y$33)*100</f>
        <v>11.428780402622833</v>
      </c>
      <c r="Z17" s="64">
        <f>('8B'!Z17/'8B'!Z$33)*100</f>
        <v>12.263874499849564</v>
      </c>
      <c r="AA17" s="64">
        <f>('8B'!AA17/'8B'!AA$33)*100</f>
        <v>11.787096551583398</v>
      </c>
      <c r="AB17" s="64">
        <f>('8B'!AB17/'8B'!AB$33)*100</f>
        <v>14.999542949524534</v>
      </c>
      <c r="AC17" s="64"/>
      <c r="AD17" s="64">
        <f>('8B'!AD17/'8B'!AD$33)*100</f>
        <v>11.663961849996497</v>
      </c>
      <c r="AE17" s="64">
        <f>('8B'!AE17/'8B'!AE$33)*100</f>
        <v>12.007339282682274</v>
      </c>
      <c r="AF17" s="64">
        <f>('8B'!AF17/'8B'!AF$33)*100</f>
        <v>11.56970400560219</v>
      </c>
      <c r="AG17" s="64">
        <f>('8B'!AG17/'8B'!AG$33)*100</f>
        <v>15.166251274045145</v>
      </c>
      <c r="AH17" s="64"/>
      <c r="AI17" s="64">
        <f>('8B'!AI17/'8B'!AI$33)*100</f>
        <v>11.127927537923481</v>
      </c>
      <c r="AJ17" s="64">
        <f>('8B'!AJ17/'8B'!AJ$33)*100</f>
        <v>11.831455447004188</v>
      </c>
      <c r="AK17" s="64">
        <f>('8B'!AK17/'8B'!AK$33)*100</f>
        <v>11.647855735565846</v>
      </c>
      <c r="AL17" s="64">
        <f>('8B'!AL17/'8B'!AL$33)*100</f>
        <v>15.07914048409541</v>
      </c>
      <c r="AM17" s="64"/>
      <c r="AN17" s="64">
        <f>('8B'!AN17/'8B'!AN$33)*100</f>
        <v>11.262391938013357</v>
      </c>
      <c r="AO17" s="64">
        <f>('8B'!AO17/'8B'!AO$33)*100</f>
        <v>11.277336021810008</v>
      </c>
      <c r="AP17" s="64">
        <f>('8B'!AP17/'8B'!AP$33)*100</f>
        <v>11.191180483893918</v>
      </c>
      <c r="AQ17" s="64">
        <f>('8B'!AQ17/'8B'!AQ$33)*100</f>
        <v>14.633815159561985</v>
      </c>
      <c r="AR17" s="64"/>
      <c r="AS17" s="64">
        <f>('8B'!AS17/'8B'!AS$33)*100</f>
        <v>11.785555422329763</v>
      </c>
      <c r="AT17" s="64">
        <f>('8B'!AT17/'8B'!AT$33)*100</f>
        <v>13.660594640140284</v>
      </c>
      <c r="AU17" s="64">
        <f>('8B'!AU17/'8B'!AU$33)*100</f>
        <v>12.37789331688103</v>
      </c>
      <c r="AV17" s="64">
        <f>('8B'!AV17/'8B'!AV$33)*100</f>
        <v>15.554929211444815</v>
      </c>
      <c r="AW17" s="64"/>
      <c r="AX17" s="64">
        <f>('8B'!AX17/'8B'!AX$33)*100</f>
        <v>12.548124744430211</v>
      </c>
      <c r="AY17" s="64">
        <f>('8B'!AY17/'8B'!AY$33)*100</f>
        <v>12.989488076037043</v>
      </c>
      <c r="AZ17" s="64">
        <f>('8B'!AZ17/'8B'!AZ$33)*100</f>
        <v>13.14780324070588</v>
      </c>
      <c r="BA17" s="64">
        <f>('8B'!BA17/'8B'!BA$33)*100</f>
        <v>15.823413031538633</v>
      </c>
      <c r="BB17" s="64"/>
      <c r="BC17" s="64">
        <f>('8B'!BC17/'8B'!BC$33)*100</f>
        <v>12.832009153289855</v>
      </c>
      <c r="BD17" s="64">
        <f>('8B'!BD17/'8B'!BD$33)*100</f>
        <v>12.294063953164002</v>
      </c>
      <c r="BE17" s="64">
        <f>('8B'!BE17/'8B'!BE$33)*100</f>
        <v>12.345692786932188</v>
      </c>
      <c r="BF17" s="64">
        <f>('8B'!BF17/'8B'!BF$33)*100</f>
        <v>15.393655068364007</v>
      </c>
      <c r="BG17" s="64"/>
      <c r="BH17" s="64">
        <f>('8B'!BH17/'8B'!BH$33)*100</f>
        <v>11.977182617971943</v>
      </c>
      <c r="BI17" s="64">
        <f>('8B'!BI17/'8B'!BI$33)*100</f>
        <v>12.423680356692991</v>
      </c>
      <c r="BJ17" s="64">
        <f>('8B'!BJ17/'8B'!BJ$33)*100</f>
        <v>12.543518170557954</v>
      </c>
      <c r="BK17" s="64">
        <f>('8B'!BK17/'8B'!BK$33)*100</f>
        <v>15.828017405246495</v>
      </c>
      <c r="BL17" s="542"/>
      <c r="BM17" s="571">
        <f>('8B'!BM17/'8B'!BM$33)*100</f>
        <v>12.339387184685604</v>
      </c>
      <c r="BN17" s="571">
        <f>('8B'!BN17/'8B'!BN$33)*100</f>
        <v>11.93963705021419</v>
      </c>
      <c r="BO17" s="64">
        <f>('8B'!BO17/'8B'!BO$33)*100</f>
        <v>12.61153750392811</v>
      </c>
      <c r="BP17" s="64">
        <f>('8B'!BP17/'8B'!BP$33)*100</f>
        <v>15.681638352028765</v>
      </c>
      <c r="BQ17" s="542"/>
      <c r="BR17" s="571">
        <f>('8B'!BR17/'8B'!BR$33)*100</f>
        <v>12.327476818283376</v>
      </c>
      <c r="BS17" s="571">
        <f>('8B'!BS17/'8B'!BS$33)*100</f>
        <v>12.164441807991787</v>
      </c>
      <c r="BT17" s="64" t="e">
        <f>('8B'!BT17/'8B'!BT$33)*100</f>
        <v>#DIV/0!</v>
      </c>
      <c r="BU17" s="64" t="e">
        <f>('8B'!BU17/'8B'!BU$33)*100</f>
        <v>#DIV/0!</v>
      </c>
      <c r="BV17" s="64"/>
      <c r="BW17" s="64"/>
      <c r="BX17" s="78" t="s">
        <v>35</v>
      </c>
      <c r="BY17" s="750" t="s">
        <v>92</v>
      </c>
      <c r="BZ17" s="750"/>
      <c r="CA17" s="750"/>
      <c r="CB17" s="750"/>
      <c r="CC17" s="750"/>
      <c r="CD17" s="750"/>
      <c r="CE17" s="432">
        <f>H17-'[3]CONS SHARE TO GDP'!FV1742</f>
        <v>0</v>
      </c>
      <c r="CF17" s="432">
        <f>I17-'[3]CONS SHARE TO GDP'!FW1742</f>
        <v>0</v>
      </c>
      <c r="CG17" s="432">
        <f>J17-'[3]CONS SHARE TO GDP'!FX1742</f>
        <v>0</v>
      </c>
      <c r="CH17" s="432">
        <f>K17-'[3]CONS SHARE TO GDP'!FY1742</f>
        <v>0</v>
      </c>
      <c r="CI17" s="432">
        <f>L17-'[3]CONS SHARE TO GDP'!FZ1742</f>
        <v>0</v>
      </c>
      <c r="CJ17" s="432">
        <f>M17-'[3]CONS SHARE TO GDP'!GA1742</f>
        <v>0</v>
      </c>
      <c r="CK17" s="432">
        <f>N17-'[3]CONS SHARE TO GDP'!GB1742</f>
        <v>0</v>
      </c>
      <c r="CL17" s="432">
        <f>O17-'[3]CONS SHARE TO GDP'!GC1742</f>
        <v>0</v>
      </c>
      <c r="CM17" s="432">
        <f>P17-'[3]CONS SHARE TO GDP'!GD1742</f>
        <v>0</v>
      </c>
      <c r="CN17" s="432">
        <f>Q17-'[3]CONS SHARE TO GDP'!GE1742</f>
        <v>0</v>
      </c>
      <c r="CO17" s="432" t="e">
        <f>R17-'[3]CONS SHARE TO GDP'!GF1742</f>
        <v>#DIV/0!</v>
      </c>
      <c r="CP17" s="434"/>
      <c r="CQ17" s="432">
        <f>T17-'[3]CONS SHARE TO GDP'!DG1742</f>
        <v>0</v>
      </c>
      <c r="CR17" s="432">
        <f>U17-'[3]CONS SHARE TO GDP'!DH1742</f>
        <v>0</v>
      </c>
      <c r="CS17" s="432">
        <f>V17-'[3]CONS SHARE TO GDP'!DI1742</f>
        <v>0</v>
      </c>
      <c r="CT17" s="432">
        <f>W17-'[3]CONS SHARE TO GDP'!DJ1742</f>
        <v>0</v>
      </c>
      <c r="CU17" s="434"/>
      <c r="CV17" s="432">
        <f>Y17-'[3]CONS SHARE TO GDP'!DK1742</f>
        <v>0</v>
      </c>
      <c r="CW17" s="432">
        <f>Z17-'[3]CONS SHARE TO GDP'!DL1742</f>
        <v>0</v>
      </c>
      <c r="CX17" s="432">
        <f>AA17-'[3]CONS SHARE TO GDP'!DM1742</f>
        <v>0</v>
      </c>
      <c r="CY17" s="432">
        <f>AB17-'[3]CONS SHARE TO GDP'!DN1742</f>
        <v>0</v>
      </c>
      <c r="CZ17" s="434"/>
      <c r="DA17" s="432">
        <f>AD17-'[3]CONS SHARE TO GDP'!DO1742</f>
        <v>0</v>
      </c>
      <c r="DB17" s="432">
        <f>AE17-'[3]CONS SHARE TO GDP'!DP1742</f>
        <v>0</v>
      </c>
      <c r="DC17" s="432">
        <f>AF17-'[3]CONS SHARE TO GDP'!DQ1742</f>
        <v>0</v>
      </c>
      <c r="DD17" s="432">
        <f>AG17-'[3]CONS SHARE TO GDP'!DR1742</f>
        <v>0</v>
      </c>
      <c r="DE17" s="434"/>
      <c r="DF17" s="432">
        <f>AI17-'[3]CONS SHARE TO GDP'!DS1742</f>
        <v>0</v>
      </c>
      <c r="DG17" s="432">
        <f>AJ17-'[3]CONS SHARE TO GDP'!DT1742</f>
        <v>0</v>
      </c>
      <c r="DH17" s="432">
        <f>AK17-'[3]CONS SHARE TO GDP'!DU1742</f>
        <v>0</v>
      </c>
      <c r="DI17" s="432">
        <f>AL17-'[3]CONS SHARE TO GDP'!DV1742</f>
        <v>0</v>
      </c>
      <c r="DJ17" s="434"/>
      <c r="DK17" s="432">
        <f>AN17-'[3]CONS SHARE TO GDP'!DW1742</f>
        <v>0</v>
      </c>
      <c r="DL17" s="432">
        <f>AO17-'[3]CONS SHARE TO GDP'!DX1742</f>
        <v>0</v>
      </c>
      <c r="DM17" s="432">
        <f>AP17-'[3]CONS SHARE TO GDP'!DY1742</f>
        <v>0</v>
      </c>
      <c r="DN17" s="432">
        <f>AQ17-'[3]CONS SHARE TO GDP'!DZ1742</f>
        <v>0</v>
      </c>
      <c r="DO17" s="434"/>
      <c r="DP17" s="432">
        <f>AS17-'[3]CONS SHARE TO GDP'!EA1742</f>
        <v>0</v>
      </c>
      <c r="DQ17" s="432">
        <f>AT17-'[3]CONS SHARE TO GDP'!EB1742</f>
        <v>0</v>
      </c>
      <c r="DR17" s="432">
        <f>AU17-'[3]CONS SHARE TO GDP'!EC1742</f>
        <v>0</v>
      </c>
      <c r="DS17" s="432">
        <f>AV17-'[3]CONS SHARE TO GDP'!ED1742</f>
        <v>0</v>
      </c>
      <c r="DT17" s="434"/>
      <c r="DU17" s="432">
        <f>AX17-'[3]CONS SHARE TO GDP'!EE1742</f>
        <v>0</v>
      </c>
      <c r="DV17" s="432">
        <f>AY17-'[3]CONS SHARE TO GDP'!EF1742</f>
        <v>0</v>
      </c>
      <c r="DW17" s="432">
        <f>AZ17-'[3]CONS SHARE TO GDP'!EG1742</f>
        <v>0</v>
      </c>
      <c r="DX17" s="432">
        <f>BA17-'[3]CONS SHARE TO GDP'!EH1742</f>
        <v>0</v>
      </c>
      <c r="DY17" s="434"/>
      <c r="DZ17" s="432">
        <f>BC17-'[3]CONS SHARE TO GDP'!EI1742</f>
        <v>0</v>
      </c>
      <c r="EA17" s="432">
        <f>BD17-'[3]CONS SHARE TO GDP'!EJ1742</f>
        <v>0</v>
      </c>
      <c r="EB17" s="432">
        <f>BE17-'[3]CONS SHARE TO GDP'!EK1742</f>
        <v>0</v>
      </c>
      <c r="EC17" s="432">
        <f>BF17-'[3]CONS SHARE TO GDP'!EL1742</f>
        <v>0</v>
      </c>
      <c r="ED17" s="434"/>
      <c r="EE17" s="432">
        <f>BH17-'[3]CONS SHARE TO GDP'!EM1742</f>
        <v>0</v>
      </c>
      <c r="EF17" s="432">
        <f>BI17-'[3]CONS SHARE TO GDP'!EN1742</f>
        <v>0</v>
      </c>
      <c r="EG17" s="432">
        <f>BJ17-'[3]CONS SHARE TO GDP'!EO1742</f>
        <v>0</v>
      </c>
      <c r="EH17" s="432">
        <f>BK17-'[3]CONS SHARE TO GDP'!EP1742</f>
        <v>0</v>
      </c>
      <c r="EI17" s="434"/>
      <c r="EJ17" s="432">
        <f>BM17-'[3]CONS SHARE TO GDP'!EQ1742</f>
        <v>0</v>
      </c>
      <c r="EK17" s="432">
        <f>BN17-'[3]CONS SHARE TO GDP'!ER1742</f>
        <v>0</v>
      </c>
      <c r="EL17" s="432">
        <f>BO17-'[3]CONS SHARE TO GDP'!ES1742</f>
        <v>0</v>
      </c>
      <c r="EM17" s="432">
        <f>BP17-'[3]CONS SHARE TO GDP'!ET1742</f>
        <v>0</v>
      </c>
      <c r="EN17" s="434"/>
      <c r="EO17" s="432">
        <f>BR17-'[3]CONS SHARE TO GDP'!EU1742</f>
        <v>0</v>
      </c>
      <c r="EP17" s="432">
        <f>BS17-'[3]CONS SHARE TO GDP'!EV1742</f>
        <v>0</v>
      </c>
      <c r="EQ17" s="432" t="e">
        <f>BT17-'[3]CONS SHARE TO GDP'!EW1742</f>
        <v>#DIV/0!</v>
      </c>
      <c r="ER17" s="432" t="e">
        <f>BU17-'[3]CONS SHARE TO GDP'!EX1742</f>
        <v>#DIV/0!</v>
      </c>
    </row>
    <row r="18" spans="1:148" ht="42" customHeight="1">
      <c r="A18" s="9"/>
      <c r="B18" s="31" t="s">
        <v>36</v>
      </c>
      <c r="C18" s="729" t="s">
        <v>79</v>
      </c>
      <c r="D18" s="729"/>
      <c r="E18" s="729"/>
      <c r="F18" s="729"/>
      <c r="G18" s="729"/>
      <c r="H18" s="64">
        <f>('8B'!H18/'8B'!H$33)*100</f>
        <v>25.865643560384584</v>
      </c>
      <c r="I18" s="64">
        <f>('8B'!I18/'8B'!I$33)*100</f>
        <v>25.395502417000408</v>
      </c>
      <c r="J18" s="64">
        <f>('8B'!J18/'8B'!J$33)*100</f>
        <v>25.453599888154283</v>
      </c>
      <c r="K18" s="64">
        <f>('8B'!K18/'8B'!K$33)*100</f>
        <v>24.607767784045091</v>
      </c>
      <c r="L18" s="64">
        <f>('8B'!L18/'8B'!L$33)*100</f>
        <v>23.072106986430356</v>
      </c>
      <c r="M18" s="64">
        <f>('8B'!M18/'8B'!M$33)*100</f>
        <v>20.885807539137762</v>
      </c>
      <c r="N18" s="64">
        <f>('8B'!N18/'8B'!N$33)*100</f>
        <v>20.076643961828779</v>
      </c>
      <c r="O18" s="64">
        <f>('8B'!O18/'8B'!O$33)*100</f>
        <v>19.672873022946241</v>
      </c>
      <c r="P18" s="64">
        <f>('8B'!P18/'8B'!P$33)*100</f>
        <v>20.027285216433913</v>
      </c>
      <c r="Q18" s="64">
        <f>('8B'!Q18/'8B'!Q$33)*100</f>
        <v>21.348523170002164</v>
      </c>
      <c r="R18" s="64" t="e">
        <f>('8B'!R18/'8B'!R$33)*100</f>
        <v>#DIV/0!</v>
      </c>
      <c r="S18" s="67"/>
      <c r="T18" s="64">
        <f>('8B'!T18/'8B'!T$33)*100</f>
        <v>26.563839900372997</v>
      </c>
      <c r="U18" s="64">
        <f>('8B'!U18/'8B'!U$33)*100</f>
        <v>26.839705906027266</v>
      </c>
      <c r="V18" s="64">
        <f>('8B'!V18/'8B'!V$33)*100</f>
        <v>25.656392328336413</v>
      </c>
      <c r="W18" s="64">
        <f>('8B'!W18/'8B'!W$33)*100</f>
        <v>24.51327595747318</v>
      </c>
      <c r="X18" s="64"/>
      <c r="Y18" s="64">
        <f>('8B'!Y18/'8B'!Y$33)*100</f>
        <v>25.493785777432095</v>
      </c>
      <c r="Z18" s="64">
        <f>('8B'!Z18/'8B'!Z$33)*100</f>
        <v>27.32914654582526</v>
      </c>
      <c r="AA18" s="64">
        <f>('8B'!AA18/'8B'!AA$33)*100</f>
        <v>25.004279563860919</v>
      </c>
      <c r="AB18" s="64">
        <f>('8B'!AB18/'8B'!AB$33)*100</f>
        <v>23.878674689060702</v>
      </c>
      <c r="AC18" s="64"/>
      <c r="AD18" s="64">
        <f>('8B'!AD18/'8B'!AD$33)*100</f>
        <v>26.447183193188568</v>
      </c>
      <c r="AE18" s="64">
        <f>('8B'!AE18/'8B'!AE$33)*100</f>
        <v>26.860001523121579</v>
      </c>
      <c r="AF18" s="64">
        <f>('8B'!AF18/'8B'!AF$33)*100</f>
        <v>25.109417506449986</v>
      </c>
      <c r="AG18" s="64">
        <f>('8B'!AG18/'8B'!AG$33)*100</f>
        <v>23.570142584474311</v>
      </c>
      <c r="AH18" s="64"/>
      <c r="AI18" s="64">
        <f>('8B'!AI18/'8B'!AI$33)*100</f>
        <v>25.180802101087735</v>
      </c>
      <c r="AJ18" s="64">
        <f>('8B'!AJ18/'8B'!AJ$33)*100</f>
        <v>26.072015322760411</v>
      </c>
      <c r="AK18" s="64">
        <f>('8B'!AK18/'8B'!AK$33)*100</f>
        <v>24.701048354707005</v>
      </c>
      <c r="AL18" s="64">
        <f>('8B'!AL18/'8B'!AL$33)*100</f>
        <v>22.627839501207006</v>
      </c>
      <c r="AM18" s="64"/>
      <c r="AN18" s="64">
        <f>('8B'!AN18/'8B'!AN$33)*100</f>
        <v>23.233228949863697</v>
      </c>
      <c r="AO18" s="64">
        <f>('8B'!AO18/'8B'!AO$33)*100</f>
        <v>24.697388459389469</v>
      </c>
      <c r="AP18" s="64">
        <f>('8B'!AP18/'8B'!AP$33)*100</f>
        <v>22.767904508200871</v>
      </c>
      <c r="AQ18" s="64">
        <f>('8B'!AQ18/'8B'!AQ$33)*100</f>
        <v>21.684951375838128</v>
      </c>
      <c r="AR18" s="64"/>
      <c r="AS18" s="64">
        <f>('8B'!AS18/'8B'!AS$33)*100</f>
        <v>22.054543852376185</v>
      </c>
      <c r="AT18" s="64">
        <f>('8B'!AT18/'8B'!AT$33)*100</f>
        <v>21.108116861220193</v>
      </c>
      <c r="AU18" s="64">
        <f>('8B'!AU18/'8B'!AU$33)*100</f>
        <v>20.694553923747826</v>
      </c>
      <c r="AV18" s="64">
        <f>('8B'!AV18/'8B'!AV$33)*100</f>
        <v>19.770431565172451</v>
      </c>
      <c r="AW18" s="64"/>
      <c r="AX18" s="64">
        <f>('8B'!AX18/'8B'!AX$33)*100</f>
        <v>21.4236470086983</v>
      </c>
      <c r="AY18" s="64">
        <f>('8B'!AY18/'8B'!AY$33)*100</f>
        <v>21.148122067136214</v>
      </c>
      <c r="AZ18" s="64">
        <f>('8B'!AZ18/'8B'!AZ$33)*100</f>
        <v>19.304574753982926</v>
      </c>
      <c r="BA18" s="64">
        <f>('8B'!BA18/'8B'!BA$33)*100</f>
        <v>18.555136800478937</v>
      </c>
      <c r="BB18" s="64"/>
      <c r="BC18" s="64">
        <f>('8B'!BC18/'8B'!BC$33)*100</f>
        <v>20.453928568172788</v>
      </c>
      <c r="BD18" s="64">
        <f>('8B'!BD18/'8B'!BD$33)*100</f>
        <v>20.469672354795112</v>
      </c>
      <c r="BE18" s="64">
        <f>('8B'!BE18/'8B'!BE$33)*100</f>
        <v>19.066209064286387</v>
      </c>
      <c r="BF18" s="64">
        <f>('8B'!BF18/'8B'!BF$33)*100</f>
        <v>18.815773055918498</v>
      </c>
      <c r="BG18" s="64"/>
      <c r="BH18" s="64">
        <f>('8B'!BH18/'8B'!BH$33)*100</f>
        <v>20.309363196930128</v>
      </c>
      <c r="BI18" s="64">
        <f>('8B'!BI18/'8B'!BI$33)*100</f>
        <v>21.040517686037912</v>
      </c>
      <c r="BJ18" s="64">
        <f>('8B'!BJ18/'8B'!BJ$33)*100</f>
        <v>19.417959115598762</v>
      </c>
      <c r="BK18" s="64">
        <f>('8B'!BK18/'8B'!BK$33)*100</f>
        <v>19.420215427178203</v>
      </c>
      <c r="BL18" s="542"/>
      <c r="BM18" s="571">
        <f>('8B'!BM18/'8B'!BM$33)*100</f>
        <v>21.370892308933168</v>
      </c>
      <c r="BN18" s="571">
        <f>('8B'!BN18/'8B'!BN$33)*100</f>
        <v>22.146640634744625</v>
      </c>
      <c r="BO18" s="64">
        <f>('8B'!BO18/'8B'!BO$33)*100</f>
        <v>21.245462188621623</v>
      </c>
      <c r="BP18" s="64">
        <f>('8B'!BP18/'8B'!BP$33)*100</f>
        <v>20.68377633883766</v>
      </c>
      <c r="BQ18" s="542"/>
      <c r="BR18" s="571">
        <f>('8B'!BR18/'8B'!BR$33)*100</f>
        <v>22.450012309764951</v>
      </c>
      <c r="BS18" s="571">
        <f>('8B'!BS18/'8B'!BS$33)*100</f>
        <v>23.782995503707419</v>
      </c>
      <c r="BT18" s="64" t="e">
        <f>('8B'!BT18/'8B'!BT$33)*100</f>
        <v>#DIV/0!</v>
      </c>
      <c r="BU18" s="64" t="e">
        <f>('8B'!BU18/'8B'!BU$33)*100</f>
        <v>#DIV/0!</v>
      </c>
      <c r="BV18" s="64"/>
      <c r="BW18" s="64"/>
      <c r="BX18" s="78" t="s">
        <v>36</v>
      </c>
      <c r="BY18" s="750" t="s">
        <v>94</v>
      </c>
      <c r="BZ18" s="750"/>
      <c r="CA18" s="750"/>
      <c r="CB18" s="750"/>
      <c r="CC18" s="750"/>
      <c r="CD18" s="750"/>
      <c r="CE18" s="432">
        <f>H18-'[3]CONS SHARE TO GDP'!FV1743</f>
        <v>0</v>
      </c>
      <c r="CF18" s="432">
        <f>I18-'[3]CONS SHARE TO GDP'!FW1743</f>
        <v>0</v>
      </c>
      <c r="CG18" s="432">
        <f>J18-'[3]CONS SHARE TO GDP'!FX1743</f>
        <v>0</v>
      </c>
      <c r="CH18" s="432">
        <f>K18-'[3]CONS SHARE TO GDP'!FY1743</f>
        <v>0</v>
      </c>
      <c r="CI18" s="432">
        <f>L18-'[3]CONS SHARE TO GDP'!FZ1743</f>
        <v>0</v>
      </c>
      <c r="CJ18" s="432">
        <f>M18-'[3]CONS SHARE TO GDP'!GA1743</f>
        <v>0</v>
      </c>
      <c r="CK18" s="432">
        <f>N18-'[3]CONS SHARE TO GDP'!GB1743</f>
        <v>0</v>
      </c>
      <c r="CL18" s="432">
        <f>O18-'[3]CONS SHARE TO GDP'!GC1743</f>
        <v>0</v>
      </c>
      <c r="CM18" s="432">
        <f>P18-'[3]CONS SHARE TO GDP'!GD1743</f>
        <v>0</v>
      </c>
      <c r="CN18" s="432">
        <f>Q18-'[3]CONS SHARE TO GDP'!GE1743</f>
        <v>0</v>
      </c>
      <c r="CO18" s="432" t="e">
        <f>R18-'[3]CONS SHARE TO GDP'!GF1743</f>
        <v>#DIV/0!</v>
      </c>
      <c r="CP18" s="434"/>
      <c r="CQ18" s="432">
        <f>T18-'[3]CONS SHARE TO GDP'!DG1743</f>
        <v>0</v>
      </c>
      <c r="CR18" s="432">
        <f>U18-'[3]CONS SHARE TO GDP'!DH1743</f>
        <v>0</v>
      </c>
      <c r="CS18" s="432">
        <f>V18-'[3]CONS SHARE TO GDP'!DI1743</f>
        <v>0</v>
      </c>
      <c r="CT18" s="432">
        <f>W18-'[3]CONS SHARE TO GDP'!DJ1743</f>
        <v>0</v>
      </c>
      <c r="CU18" s="434"/>
      <c r="CV18" s="432">
        <f>Y18-'[3]CONS SHARE TO GDP'!DK1743</f>
        <v>0</v>
      </c>
      <c r="CW18" s="432">
        <f>Z18-'[3]CONS SHARE TO GDP'!DL1743</f>
        <v>0</v>
      </c>
      <c r="CX18" s="432">
        <f>AA18-'[3]CONS SHARE TO GDP'!DM1743</f>
        <v>0</v>
      </c>
      <c r="CY18" s="432">
        <f>AB18-'[3]CONS SHARE TO GDP'!DN1743</f>
        <v>0</v>
      </c>
      <c r="CZ18" s="434"/>
      <c r="DA18" s="432">
        <f>AD18-'[3]CONS SHARE TO GDP'!DO1743</f>
        <v>0</v>
      </c>
      <c r="DB18" s="432">
        <f>AE18-'[3]CONS SHARE TO GDP'!DP1743</f>
        <v>0</v>
      </c>
      <c r="DC18" s="432">
        <f>AF18-'[3]CONS SHARE TO GDP'!DQ1743</f>
        <v>0</v>
      </c>
      <c r="DD18" s="432">
        <f>AG18-'[3]CONS SHARE TO GDP'!DR1743</f>
        <v>0</v>
      </c>
      <c r="DE18" s="434"/>
      <c r="DF18" s="432">
        <f>AI18-'[3]CONS SHARE TO GDP'!DS1743</f>
        <v>0</v>
      </c>
      <c r="DG18" s="432">
        <f>AJ18-'[3]CONS SHARE TO GDP'!DT1743</f>
        <v>0</v>
      </c>
      <c r="DH18" s="432">
        <f>AK18-'[3]CONS SHARE TO GDP'!DU1743</f>
        <v>0</v>
      </c>
      <c r="DI18" s="432">
        <f>AL18-'[3]CONS SHARE TO GDP'!DV1743</f>
        <v>0</v>
      </c>
      <c r="DJ18" s="434"/>
      <c r="DK18" s="432">
        <f>AN18-'[3]CONS SHARE TO GDP'!DW1743</f>
        <v>0</v>
      </c>
      <c r="DL18" s="432">
        <f>AO18-'[3]CONS SHARE TO GDP'!DX1743</f>
        <v>0</v>
      </c>
      <c r="DM18" s="432">
        <f>AP18-'[3]CONS SHARE TO GDP'!DY1743</f>
        <v>0</v>
      </c>
      <c r="DN18" s="432">
        <f>AQ18-'[3]CONS SHARE TO GDP'!DZ1743</f>
        <v>0</v>
      </c>
      <c r="DO18" s="434"/>
      <c r="DP18" s="432">
        <f>AS18-'[3]CONS SHARE TO GDP'!EA1743</f>
        <v>0</v>
      </c>
      <c r="DQ18" s="432">
        <f>AT18-'[3]CONS SHARE TO GDP'!EB1743</f>
        <v>0</v>
      </c>
      <c r="DR18" s="432">
        <f>AU18-'[3]CONS SHARE TO GDP'!EC1743</f>
        <v>0</v>
      </c>
      <c r="DS18" s="432">
        <f>AV18-'[3]CONS SHARE TO GDP'!ED1743</f>
        <v>0</v>
      </c>
      <c r="DT18" s="434"/>
      <c r="DU18" s="432">
        <f>AX18-'[3]CONS SHARE TO GDP'!EE1743</f>
        <v>0</v>
      </c>
      <c r="DV18" s="432">
        <f>AY18-'[3]CONS SHARE TO GDP'!EF1743</f>
        <v>0</v>
      </c>
      <c r="DW18" s="432">
        <f>AZ18-'[3]CONS SHARE TO GDP'!EG1743</f>
        <v>0</v>
      </c>
      <c r="DX18" s="432">
        <f>BA18-'[3]CONS SHARE TO GDP'!EH1743</f>
        <v>0</v>
      </c>
      <c r="DY18" s="434"/>
      <c r="DZ18" s="432">
        <f>BC18-'[3]CONS SHARE TO GDP'!EI1743</f>
        <v>0</v>
      </c>
      <c r="EA18" s="432">
        <f>BD18-'[3]CONS SHARE TO GDP'!EJ1743</f>
        <v>0</v>
      </c>
      <c r="EB18" s="432">
        <f>BE18-'[3]CONS SHARE TO GDP'!EK1743</f>
        <v>0</v>
      </c>
      <c r="EC18" s="432">
        <f>BF18-'[3]CONS SHARE TO GDP'!EL1743</f>
        <v>0</v>
      </c>
      <c r="ED18" s="434"/>
      <c r="EE18" s="432">
        <f>BH18-'[3]CONS SHARE TO GDP'!EM1743</f>
        <v>0</v>
      </c>
      <c r="EF18" s="432">
        <f>BI18-'[3]CONS SHARE TO GDP'!EN1743</f>
        <v>0</v>
      </c>
      <c r="EG18" s="432">
        <f>BJ18-'[3]CONS SHARE TO GDP'!EO1743</f>
        <v>0</v>
      </c>
      <c r="EH18" s="432">
        <f>BK18-'[3]CONS SHARE TO GDP'!EP1743</f>
        <v>0</v>
      </c>
      <c r="EI18" s="434"/>
      <c r="EJ18" s="432">
        <f>BM18-'[3]CONS SHARE TO GDP'!EQ1743</f>
        <v>0</v>
      </c>
      <c r="EK18" s="432">
        <f>BN18-'[3]CONS SHARE TO GDP'!ER1743</f>
        <v>0</v>
      </c>
      <c r="EL18" s="432">
        <f>BO18-'[3]CONS SHARE TO GDP'!ES1743</f>
        <v>0</v>
      </c>
      <c r="EM18" s="432">
        <f>BP18-'[3]CONS SHARE TO GDP'!ET1743</f>
        <v>0</v>
      </c>
      <c r="EN18" s="434"/>
      <c r="EO18" s="432">
        <f>BR18-'[3]CONS SHARE TO GDP'!EU1743</f>
        <v>0</v>
      </c>
      <c r="EP18" s="432">
        <f>BS18-'[3]CONS SHARE TO GDP'!EV1743</f>
        <v>0</v>
      </c>
      <c r="EQ18" s="432" t="e">
        <f>BT18-'[3]CONS SHARE TO GDP'!EW1743</f>
        <v>#DIV/0!</v>
      </c>
      <c r="ER18" s="432" t="e">
        <f>BU18-'[3]CONS SHARE TO GDP'!EX1743</f>
        <v>#DIV/0!</v>
      </c>
    </row>
    <row r="19" spans="1:148" ht="42" customHeight="1">
      <c r="A19" s="9"/>
      <c r="B19" s="25"/>
      <c r="C19" s="727" t="s">
        <v>65</v>
      </c>
      <c r="D19" s="727"/>
      <c r="E19" s="728" t="s">
        <v>80</v>
      </c>
      <c r="F19" s="728"/>
      <c r="G19" s="728"/>
      <c r="H19" s="34"/>
      <c r="I19" s="34"/>
      <c r="J19" s="34"/>
      <c r="K19" s="34"/>
      <c r="L19" s="34"/>
      <c r="M19" s="64"/>
      <c r="N19" s="64"/>
      <c r="O19" s="64"/>
      <c r="P19" s="64"/>
      <c r="Q19" s="64"/>
      <c r="R19" s="64"/>
      <c r="S19" s="35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64"/>
      <c r="AV19" s="64"/>
      <c r="AW19" s="3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542"/>
      <c r="BM19" s="571"/>
      <c r="BN19" s="571"/>
      <c r="BO19" s="64"/>
      <c r="BP19" s="64"/>
      <c r="BQ19" s="542"/>
      <c r="BR19" s="571"/>
      <c r="BS19" s="571"/>
      <c r="BT19" s="64"/>
      <c r="BU19" s="64"/>
      <c r="BV19" s="34"/>
      <c r="BW19" s="34"/>
      <c r="BX19" s="79"/>
      <c r="BY19" s="751" t="s">
        <v>65</v>
      </c>
      <c r="BZ19" s="751"/>
      <c r="CA19" s="752" t="s">
        <v>95</v>
      </c>
      <c r="CB19" s="752"/>
      <c r="CC19" s="752"/>
      <c r="CD19" s="80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4"/>
      <c r="CQ19" s="432"/>
      <c r="CR19" s="432"/>
      <c r="CS19" s="432"/>
      <c r="CT19" s="432"/>
      <c r="CU19" s="434"/>
      <c r="CV19" s="432"/>
      <c r="CW19" s="432"/>
      <c r="CX19" s="432"/>
      <c r="CY19" s="432"/>
      <c r="CZ19" s="434"/>
      <c r="DA19" s="432"/>
      <c r="DB19" s="432"/>
      <c r="DC19" s="432"/>
      <c r="DD19" s="432"/>
      <c r="DE19" s="434"/>
      <c r="DF19" s="432"/>
      <c r="DG19" s="432"/>
      <c r="DH19" s="432"/>
      <c r="DI19" s="432"/>
      <c r="DJ19" s="434"/>
      <c r="DK19" s="432"/>
      <c r="DL19" s="432"/>
      <c r="DM19" s="432"/>
      <c r="DN19" s="432"/>
      <c r="DO19" s="434"/>
      <c r="DP19" s="432"/>
      <c r="DQ19" s="432"/>
      <c r="DR19" s="432"/>
      <c r="DS19" s="432"/>
      <c r="DT19" s="434"/>
      <c r="DU19" s="432"/>
      <c r="DV19" s="432"/>
      <c r="DW19" s="432"/>
      <c r="DX19" s="432"/>
      <c r="DY19" s="434"/>
      <c r="DZ19" s="432"/>
      <c r="EA19" s="432"/>
      <c r="EB19" s="432"/>
      <c r="EC19" s="432"/>
      <c r="ED19" s="434"/>
      <c r="EE19" s="432"/>
      <c r="EF19" s="432"/>
      <c r="EG19" s="432"/>
      <c r="EH19" s="432"/>
      <c r="EI19" s="434"/>
      <c r="EJ19" s="432"/>
      <c r="EK19" s="432"/>
      <c r="EL19" s="432"/>
      <c r="EM19" s="432"/>
      <c r="EN19" s="434"/>
      <c r="EO19" s="432"/>
      <c r="EP19" s="432"/>
      <c r="EQ19" s="432"/>
      <c r="ER19" s="432"/>
    </row>
    <row r="20" spans="1:148" ht="42" customHeight="1">
      <c r="A20" s="9"/>
      <c r="B20" s="25"/>
      <c r="C20" s="727"/>
      <c r="D20" s="727"/>
      <c r="E20" s="766" t="s">
        <v>81</v>
      </c>
      <c r="F20" s="766"/>
      <c r="G20" s="766"/>
      <c r="H20" s="65">
        <f>('8B'!H20/'8B'!H$33)*100</f>
        <v>14.804473090173644</v>
      </c>
      <c r="I20" s="65">
        <f>('8B'!I20/'8B'!I$33)*100</f>
        <v>14.821567065965594</v>
      </c>
      <c r="J20" s="65">
        <f>('8B'!J20/'8B'!J$33)*100</f>
        <v>14.584714885198796</v>
      </c>
      <c r="K20" s="65">
        <f>('8B'!K20/'8B'!K$33)*100</f>
        <v>14.17615737630465</v>
      </c>
      <c r="L20" s="65">
        <f>('8B'!L20/'8B'!L$33)*100</f>
        <v>13.513310612827736</v>
      </c>
      <c r="M20" s="65">
        <f>('8B'!M20/'8B'!M$33)*100</f>
        <v>11.681089354260443</v>
      </c>
      <c r="N20" s="65">
        <f>('8B'!N20/'8B'!N$33)*100</f>
        <v>10.1865023760308</v>
      </c>
      <c r="O20" s="65">
        <f>('8B'!O20/'8B'!O$33)*100</f>
        <v>9.7911592242773597</v>
      </c>
      <c r="P20" s="65">
        <f>('8B'!P20/'8B'!P$33)*100</f>
        <v>10.030695448808308</v>
      </c>
      <c r="Q20" s="65">
        <f>('8B'!Q20/'8B'!Q$33)*100</f>
        <v>11.00136126384084</v>
      </c>
      <c r="R20" s="65" t="e">
        <f>('8B'!R20/'8B'!R$33)*100</f>
        <v>#DIV/0!</v>
      </c>
      <c r="S20" s="68"/>
      <c r="T20" s="65">
        <f>('8B'!T20/'8B'!T$33)*100</f>
        <v>14.841786707405385</v>
      </c>
      <c r="U20" s="65">
        <f>('8B'!U20/'8B'!U$33)*100</f>
        <v>15.636488278125718</v>
      </c>
      <c r="V20" s="65">
        <f>('8B'!V20/'8B'!V$33)*100</f>
        <v>14.821997653585415</v>
      </c>
      <c r="W20" s="65">
        <f>('8B'!W20/'8B'!W$33)*100</f>
        <v>13.972041967569623</v>
      </c>
      <c r="X20" s="65"/>
      <c r="Y20" s="65">
        <f>('8B'!Y20/'8B'!Y$33)*100</f>
        <v>15.034139301919769</v>
      </c>
      <c r="Z20" s="65">
        <f>('8B'!Z20/'8B'!Z$33)*100</f>
        <v>15.855785301271544</v>
      </c>
      <c r="AA20" s="65">
        <f>('8B'!AA20/'8B'!AA$33)*100</f>
        <v>14.839648579657396</v>
      </c>
      <c r="AB20" s="65">
        <f>('8B'!AB20/'8B'!AB$33)*100</f>
        <v>13.64462757498123</v>
      </c>
      <c r="AC20" s="65"/>
      <c r="AD20" s="65">
        <f>('8B'!AD20/'8B'!AD$33)*100</f>
        <v>14.756425721318992</v>
      </c>
      <c r="AE20" s="65">
        <f>('8B'!AE20/'8B'!AE$33)*100</f>
        <v>15.763782321827389</v>
      </c>
      <c r="AF20" s="65">
        <f>('8B'!AF20/'8B'!AF$33)*100</f>
        <v>14.536844905207968</v>
      </c>
      <c r="AG20" s="65">
        <f>('8B'!AG20/'8B'!AG$33)*100</f>
        <v>13.374776791557178</v>
      </c>
      <c r="AH20" s="65"/>
      <c r="AI20" s="65">
        <f>('8B'!AI20/'8B'!AI$33)*100</f>
        <v>14.416640840024645</v>
      </c>
      <c r="AJ20" s="65">
        <f>('8B'!AJ20/'8B'!AJ$33)*100</f>
        <v>15.283107074065368</v>
      </c>
      <c r="AK20" s="65">
        <f>('8B'!AK20/'8B'!AK$33)*100</f>
        <v>14.173462473997784</v>
      </c>
      <c r="AL20" s="65">
        <f>('8B'!AL20/'8B'!AL$33)*100</f>
        <v>12.926453763326359</v>
      </c>
      <c r="AM20" s="65"/>
      <c r="AN20" s="65">
        <f>('8B'!AN20/'8B'!AN$33)*100</f>
        <v>13.614137295720763</v>
      </c>
      <c r="AO20" s="65">
        <f>('8B'!AO20/'8B'!AO$33)*100</f>
        <v>14.748019152564073</v>
      </c>
      <c r="AP20" s="65">
        <f>('8B'!AP20/'8B'!AP$33)*100</f>
        <v>13.259918481742853</v>
      </c>
      <c r="AQ20" s="65">
        <f>('8B'!AQ20/'8B'!AQ$33)*100</f>
        <v>12.501164105587062</v>
      </c>
      <c r="AR20" s="65"/>
      <c r="AS20" s="65">
        <f>('8B'!AS20/'8B'!AS$33)*100</f>
        <v>13.017920415449815</v>
      </c>
      <c r="AT20" s="65">
        <f>('8B'!AT20/'8B'!AT$33)*100</f>
        <v>10.415969620074161</v>
      </c>
      <c r="AU20" s="65">
        <f>('8B'!AU20/'8B'!AU$33)*100</f>
        <v>11.890486141899698</v>
      </c>
      <c r="AV20" s="65">
        <f>('8B'!AV20/'8B'!AV$33)*100</f>
        <v>11.216192314106742</v>
      </c>
      <c r="AW20" s="65"/>
      <c r="AX20" s="65">
        <f>('8B'!AX20/'8B'!AX$33)*100</f>
        <v>11.723939302340792</v>
      </c>
      <c r="AY20" s="65">
        <f>('8B'!AY20/'8B'!AY$33)*100</f>
        <v>10.752453554799974</v>
      </c>
      <c r="AZ20" s="65">
        <f>('8B'!AZ20/'8B'!AZ$33)*100</f>
        <v>9.1877902770057602</v>
      </c>
      <c r="BA20" s="65">
        <f>('8B'!BA20/'8B'!BA$33)*100</f>
        <v>9.1548618454079911</v>
      </c>
      <c r="BB20" s="65"/>
      <c r="BC20" s="65">
        <f>('8B'!BC20/'8B'!BC$33)*100</f>
        <v>10.29609687773047</v>
      </c>
      <c r="BD20" s="65">
        <f>('8B'!BD20/'8B'!BD$33)*100</f>
        <v>10.199525582071445</v>
      </c>
      <c r="BE20" s="65">
        <f>('8B'!BE20/'8B'!BE$33)*100</f>
        <v>9.3546916003718632</v>
      </c>
      <c r="BF20" s="65">
        <f>('8B'!BF20/'8B'!BF$33)*100</f>
        <v>9.3788462735694154</v>
      </c>
      <c r="BG20" s="65"/>
      <c r="BH20" s="65">
        <f>('8B'!BH20/'8B'!BH$33)*100</f>
        <v>10.474410344152293</v>
      </c>
      <c r="BI20" s="65">
        <f>('8B'!BI20/'8B'!BI$33)*100</f>
        <v>10.534654045019435</v>
      </c>
      <c r="BJ20" s="65">
        <f>('8B'!BJ20/'8B'!BJ$33)*100</f>
        <v>9.6836165122559485</v>
      </c>
      <c r="BK20" s="65">
        <f>('8B'!BK20/'8B'!BK$33)*100</f>
        <v>9.4891073322179764</v>
      </c>
      <c r="BL20" s="543"/>
      <c r="BM20" s="572">
        <f>('8B'!BM20/'8B'!BM$33)*100</f>
        <v>11.125961752245109</v>
      </c>
      <c r="BN20" s="572">
        <f>('8B'!BN20/'8B'!BN$33)*100</f>
        <v>11.19563615777062</v>
      </c>
      <c r="BO20" s="65">
        <f>('8B'!BO20/'8B'!BO$33)*100</f>
        <v>10.894240481440578</v>
      </c>
      <c r="BP20" s="65">
        <f>('8B'!BP20/'8B'!BP$33)*100</f>
        <v>10.809544717058692</v>
      </c>
      <c r="BQ20" s="543"/>
      <c r="BR20" s="572">
        <f>('8B'!BR20/'8B'!BR$33)*100</f>
        <v>12.084673896721252</v>
      </c>
      <c r="BS20" s="572">
        <f>('8B'!BS20/'8B'!BS$33)*100</f>
        <v>11.846157111090651</v>
      </c>
      <c r="BT20" s="65" t="e">
        <f>('8B'!BT20/'8B'!BT$33)*100</f>
        <v>#DIV/0!</v>
      </c>
      <c r="BU20" s="65" t="e">
        <f>('8B'!BU20/'8B'!BU$33)*100</f>
        <v>#DIV/0!</v>
      </c>
      <c r="BV20" s="65"/>
      <c r="BW20" s="65"/>
      <c r="BX20" s="79"/>
      <c r="BY20" s="751"/>
      <c r="BZ20" s="751"/>
      <c r="CA20" s="752" t="s">
        <v>96</v>
      </c>
      <c r="CB20" s="752"/>
      <c r="CC20" s="752"/>
      <c r="CD20" s="80"/>
      <c r="CE20" s="432">
        <f>H20-'[3]CONS SHARE TO GDP'!FV1745</f>
        <v>0</v>
      </c>
      <c r="CF20" s="432">
        <f>I20-'[3]CONS SHARE TO GDP'!FW1745</f>
        <v>0</v>
      </c>
      <c r="CG20" s="432">
        <f>J20-'[3]CONS SHARE TO GDP'!FX1745</f>
        <v>0</v>
      </c>
      <c r="CH20" s="432">
        <f>K20-'[3]CONS SHARE TO GDP'!FY1745</f>
        <v>0</v>
      </c>
      <c r="CI20" s="432">
        <f>L20-'[3]CONS SHARE TO GDP'!FZ1745</f>
        <v>0</v>
      </c>
      <c r="CJ20" s="432">
        <f>M20-'[3]CONS SHARE TO GDP'!GA1745</f>
        <v>0</v>
      </c>
      <c r="CK20" s="432">
        <f>N20-'[3]CONS SHARE TO GDP'!GB1745</f>
        <v>0</v>
      </c>
      <c r="CL20" s="432">
        <f>O20-'[3]CONS SHARE TO GDP'!GC1745</f>
        <v>0</v>
      </c>
      <c r="CM20" s="432">
        <f>P20-'[3]CONS SHARE TO GDP'!GD1745</f>
        <v>0</v>
      </c>
      <c r="CN20" s="432">
        <f>Q20-'[3]CONS SHARE TO GDP'!GE1745</f>
        <v>0</v>
      </c>
      <c r="CO20" s="432" t="e">
        <f>R20-'[3]CONS SHARE TO GDP'!GF1745</f>
        <v>#DIV/0!</v>
      </c>
      <c r="CP20" s="434"/>
      <c r="CQ20" s="432">
        <f>T20-'[3]CONS SHARE TO GDP'!DG1745</f>
        <v>0</v>
      </c>
      <c r="CR20" s="432">
        <f>U20-'[3]CONS SHARE TO GDP'!DH1745</f>
        <v>0</v>
      </c>
      <c r="CS20" s="432">
        <f>V20-'[3]CONS SHARE TO GDP'!DI1745</f>
        <v>0</v>
      </c>
      <c r="CT20" s="432">
        <f>W20-'[3]CONS SHARE TO GDP'!DJ1745</f>
        <v>0</v>
      </c>
      <c r="CU20" s="434"/>
      <c r="CV20" s="432">
        <f>Y20-'[3]CONS SHARE TO GDP'!DK1745</f>
        <v>0</v>
      </c>
      <c r="CW20" s="432">
        <f>Z20-'[3]CONS SHARE TO GDP'!DL1745</f>
        <v>0</v>
      </c>
      <c r="CX20" s="432">
        <f>AA20-'[3]CONS SHARE TO GDP'!DM1745</f>
        <v>0</v>
      </c>
      <c r="CY20" s="432">
        <f>AB20-'[3]CONS SHARE TO GDP'!DN1745</f>
        <v>0</v>
      </c>
      <c r="CZ20" s="434"/>
      <c r="DA20" s="432">
        <f>AD20-'[3]CONS SHARE TO GDP'!DO1745</f>
        <v>0</v>
      </c>
      <c r="DB20" s="432">
        <f>AE20-'[3]CONS SHARE TO GDP'!DP1745</f>
        <v>0</v>
      </c>
      <c r="DC20" s="432">
        <f>AF20-'[3]CONS SHARE TO GDP'!DQ1745</f>
        <v>0</v>
      </c>
      <c r="DD20" s="432">
        <f>AG20-'[3]CONS SHARE TO GDP'!DR1745</f>
        <v>0</v>
      </c>
      <c r="DE20" s="434"/>
      <c r="DF20" s="432">
        <f>AI20-'[3]CONS SHARE TO GDP'!DS1745</f>
        <v>0</v>
      </c>
      <c r="DG20" s="432">
        <f>AJ20-'[3]CONS SHARE TO GDP'!DT1745</f>
        <v>0</v>
      </c>
      <c r="DH20" s="432">
        <f>AK20-'[3]CONS SHARE TO GDP'!DU1745</f>
        <v>0</v>
      </c>
      <c r="DI20" s="432">
        <f>AL20-'[3]CONS SHARE TO GDP'!DV1745</f>
        <v>0</v>
      </c>
      <c r="DJ20" s="434"/>
      <c r="DK20" s="432">
        <f>AN20-'[3]CONS SHARE TO GDP'!DW1745</f>
        <v>0</v>
      </c>
      <c r="DL20" s="432">
        <f>AO20-'[3]CONS SHARE TO GDP'!DX1745</f>
        <v>0</v>
      </c>
      <c r="DM20" s="432">
        <f>AP20-'[3]CONS SHARE TO GDP'!DY1745</f>
        <v>0</v>
      </c>
      <c r="DN20" s="432">
        <f>AQ20-'[3]CONS SHARE TO GDP'!DZ1745</f>
        <v>0</v>
      </c>
      <c r="DO20" s="434"/>
      <c r="DP20" s="432">
        <f>AS20-'[3]CONS SHARE TO GDP'!EA1745</f>
        <v>0</v>
      </c>
      <c r="DQ20" s="432">
        <f>AT20-'[3]CONS SHARE TO GDP'!EB1745</f>
        <v>0</v>
      </c>
      <c r="DR20" s="432">
        <f>AU20-'[3]CONS SHARE TO GDP'!EC1745</f>
        <v>0</v>
      </c>
      <c r="DS20" s="432">
        <f>AV20-'[3]CONS SHARE TO GDP'!ED1745</f>
        <v>0</v>
      </c>
      <c r="DT20" s="434"/>
      <c r="DU20" s="432">
        <f>AX20-'[3]CONS SHARE TO GDP'!EE1745</f>
        <v>0</v>
      </c>
      <c r="DV20" s="432">
        <f>AY20-'[3]CONS SHARE TO GDP'!EF1745</f>
        <v>0</v>
      </c>
      <c r="DW20" s="432">
        <f>AZ20-'[3]CONS SHARE TO GDP'!EG1745</f>
        <v>0</v>
      </c>
      <c r="DX20" s="432">
        <f>BA20-'[3]CONS SHARE TO GDP'!EH1745</f>
        <v>0</v>
      </c>
      <c r="DY20" s="434"/>
      <c r="DZ20" s="432">
        <f>BC20-'[3]CONS SHARE TO GDP'!EI1745</f>
        <v>0</v>
      </c>
      <c r="EA20" s="432">
        <f>BD20-'[3]CONS SHARE TO GDP'!EJ1745</f>
        <v>0</v>
      </c>
      <c r="EB20" s="432">
        <f>BE20-'[3]CONS SHARE TO GDP'!EK1745</f>
        <v>0</v>
      </c>
      <c r="EC20" s="432">
        <f>BF20-'[3]CONS SHARE TO GDP'!EL1745</f>
        <v>0</v>
      </c>
      <c r="ED20" s="434"/>
      <c r="EE20" s="432">
        <f>BH20-'[3]CONS SHARE TO GDP'!EM1745</f>
        <v>0</v>
      </c>
      <c r="EF20" s="432">
        <f>BI20-'[3]CONS SHARE TO GDP'!EN1745</f>
        <v>0</v>
      </c>
      <c r="EG20" s="432">
        <f>BJ20-'[3]CONS SHARE TO GDP'!EO1745</f>
        <v>0</v>
      </c>
      <c r="EH20" s="432">
        <f>BK20-'[3]CONS SHARE TO GDP'!EP1745</f>
        <v>0</v>
      </c>
      <c r="EI20" s="434"/>
      <c r="EJ20" s="432">
        <f>BM20-'[3]CONS SHARE TO GDP'!EQ1745</f>
        <v>0</v>
      </c>
      <c r="EK20" s="432">
        <f>BN20-'[3]CONS SHARE TO GDP'!ER1745</f>
        <v>0</v>
      </c>
      <c r="EL20" s="432">
        <f>BO20-'[3]CONS SHARE TO GDP'!ES1745</f>
        <v>0</v>
      </c>
      <c r="EM20" s="432">
        <f>BP20-'[3]CONS SHARE TO GDP'!ET1745</f>
        <v>0</v>
      </c>
      <c r="EN20" s="434"/>
      <c r="EO20" s="432">
        <f>BR20-'[3]CONS SHARE TO GDP'!EU1745</f>
        <v>0</v>
      </c>
      <c r="EP20" s="432">
        <f>BS20-'[3]CONS SHARE TO GDP'!EV1745</f>
        <v>0</v>
      </c>
      <c r="EQ20" s="432" t="e">
        <f>BT20-'[3]CONS SHARE TO GDP'!EW1745</f>
        <v>#DIV/0!</v>
      </c>
      <c r="ER20" s="432" t="e">
        <f>BU20-'[3]CONS SHARE TO GDP'!EX1745</f>
        <v>#DIV/0!</v>
      </c>
    </row>
    <row r="21" spans="1:148" ht="42" customHeight="1">
      <c r="A21" s="9"/>
      <c r="B21" s="25"/>
      <c r="C21" s="727"/>
      <c r="D21" s="727"/>
      <c r="E21" s="766" t="s">
        <v>82</v>
      </c>
      <c r="F21" s="766"/>
      <c r="G21" s="766"/>
      <c r="H21" s="65">
        <f>('8B'!H21/'8B'!H$33)*100</f>
        <v>8.7004337788139505</v>
      </c>
      <c r="I21" s="65">
        <f>('8B'!I21/'8B'!I$33)*100</f>
        <v>8.4116518483421405</v>
      </c>
      <c r="J21" s="65">
        <f>('8B'!J21/'8B'!J$33)*100</f>
        <v>8.8530611038371081</v>
      </c>
      <c r="K21" s="65">
        <f>('8B'!K21/'8B'!K$33)*100</f>
        <v>8.5040157341767095</v>
      </c>
      <c r="L21" s="65">
        <f>('8B'!L21/'8B'!L$33)*100</f>
        <v>7.694202139912834</v>
      </c>
      <c r="M21" s="65">
        <f>('8B'!M21/'8B'!M$33)*100</f>
        <v>7.4409331021358049</v>
      </c>
      <c r="N21" s="65">
        <f>('8B'!N21/'8B'!N$33)*100</f>
        <v>8.1700919875152511</v>
      </c>
      <c r="O21" s="65">
        <f>('8B'!O21/'8B'!O$33)*100</f>
        <v>8.2610716755021674</v>
      </c>
      <c r="P21" s="65">
        <f>('8B'!P21/'8B'!P$33)*100</f>
        <v>8.387731356688219</v>
      </c>
      <c r="Q21" s="65">
        <f>('8B'!Q21/'8B'!Q$33)*100</f>
        <v>8.7192303500425403</v>
      </c>
      <c r="R21" s="65" t="e">
        <f>('8B'!R21/'8B'!R$33)*100</f>
        <v>#DIV/0!</v>
      </c>
      <c r="S21" s="68"/>
      <c r="T21" s="65">
        <f>('8B'!T21/'8B'!T$33)*100</f>
        <v>9.4239028619984087</v>
      </c>
      <c r="U21" s="65">
        <f>('8B'!U21/'8B'!U$33)*100</f>
        <v>8.5814425716268783</v>
      </c>
      <c r="V21" s="65">
        <f>('8B'!V21/'8B'!V$33)*100</f>
        <v>8.4950015267688492</v>
      </c>
      <c r="W21" s="65">
        <f>('8B'!W21/'8B'!W$33)*100</f>
        <v>8.3475421906641234</v>
      </c>
      <c r="X21" s="65"/>
      <c r="Y21" s="65">
        <f>('8B'!Y21/'8B'!Y$33)*100</f>
        <v>8.3247365132399551</v>
      </c>
      <c r="Z21" s="65">
        <f>('8B'!Z21/'8B'!Z$33)*100</f>
        <v>8.9486281572162039</v>
      </c>
      <c r="AA21" s="65">
        <f>('8B'!AA21/'8B'!AA$33)*100</f>
        <v>8.1977659783903327</v>
      </c>
      <c r="AB21" s="65">
        <f>('8B'!AB21/'8B'!AB$33)*100</f>
        <v>8.1963413192301644</v>
      </c>
      <c r="AC21" s="65"/>
      <c r="AD21" s="65">
        <f>('8B'!AD21/'8B'!AD$33)*100</f>
        <v>9.6831502738936575</v>
      </c>
      <c r="AE21" s="65">
        <f>('8B'!AE21/'8B'!AE$33)*100</f>
        <v>8.8097164582659246</v>
      </c>
      <c r="AF21" s="65">
        <f>('8B'!AF21/'8B'!AF$33)*100</f>
        <v>8.6091371838232149</v>
      </c>
      <c r="AG21" s="65">
        <f>('8B'!AG21/'8B'!AG$33)*100</f>
        <v>8.3737854062625203</v>
      </c>
      <c r="AH21" s="65"/>
      <c r="AI21" s="65">
        <f>('8B'!AI21/'8B'!AI$33)*100</f>
        <v>8.849154740772244</v>
      </c>
      <c r="AJ21" s="65">
        <f>('8B'!AJ21/'8B'!AJ$33)*100</f>
        <v>8.6763320640882817</v>
      </c>
      <c r="AK21" s="65">
        <f>('8B'!AK21/'8B'!AK$33)*100</f>
        <v>8.6512217858448128</v>
      </c>
      <c r="AL21" s="65">
        <f>('8B'!AL21/'8B'!AL$33)*100</f>
        <v>7.8852521170186982</v>
      </c>
      <c r="AM21" s="65"/>
      <c r="AN21" s="65">
        <f>('8B'!AN21/'8B'!AN$33)*100</f>
        <v>7.8287806998065781</v>
      </c>
      <c r="AO21" s="65">
        <f>('8B'!AO21/'8B'!AO$33)*100</f>
        <v>7.9157299248435118</v>
      </c>
      <c r="AP21" s="65">
        <f>('8B'!AP21/'8B'!AP$33)*100</f>
        <v>7.6476443700214212</v>
      </c>
      <c r="AQ21" s="65">
        <f>('8B'!AQ21/'8B'!AQ$33)*100</f>
        <v>7.4060426290666506</v>
      </c>
      <c r="AR21" s="65"/>
      <c r="AS21" s="65">
        <f>('8B'!AS21/'8B'!AS$33)*100</f>
        <v>7.3037419956998875</v>
      </c>
      <c r="AT21" s="65">
        <f>('8B'!AT21/'8B'!AT$33)*100</f>
        <v>8.490740492980402</v>
      </c>
      <c r="AU21" s="65">
        <f>('8B'!AU21/'8B'!AU$33)*100</f>
        <v>7.1961242226775273</v>
      </c>
      <c r="AV21" s="65">
        <f>('8B'!AV21/'8B'!AV$33)*100</f>
        <v>6.9623930934652565</v>
      </c>
      <c r="AW21" s="65"/>
      <c r="AX21" s="65">
        <f>('8B'!AX21/'8B'!AX$33)*100</f>
        <v>8.0832144067942693</v>
      </c>
      <c r="AY21" s="65">
        <f>('8B'!AY21/'8B'!AY$33)*100</f>
        <v>8.4167849358157945</v>
      </c>
      <c r="AZ21" s="65">
        <f>('8B'!AZ21/'8B'!AZ$33)*100</f>
        <v>8.296245954850253</v>
      </c>
      <c r="BA21" s="65">
        <f>('8B'!BA21/'8B'!BA$33)*100</f>
        <v>7.9113047868278867</v>
      </c>
      <c r="BB21" s="65"/>
      <c r="BC21" s="65">
        <f>('8B'!BC21/'8B'!BC$33)*100</f>
        <v>8.6223243951198114</v>
      </c>
      <c r="BD21" s="65">
        <f>('8B'!BD21/'8B'!BD$33)*100</f>
        <v>8.4489298596724804</v>
      </c>
      <c r="BE21" s="65">
        <f>('8B'!BE21/'8B'!BE$33)*100</f>
        <v>8.011267795404784</v>
      </c>
      <c r="BF21" s="65">
        <f>('8B'!BF21/'8B'!BF$33)*100</f>
        <v>8.0021111420247522</v>
      </c>
      <c r="BG21" s="65"/>
      <c r="BH21" s="65">
        <f>('8B'!BH21/'8B'!BH$33)*100</f>
        <v>8.3865051638349914</v>
      </c>
      <c r="BI21" s="65">
        <f>('8B'!BI21/'8B'!BI$33)*100</f>
        <v>8.5840887533828312</v>
      </c>
      <c r="BJ21" s="65">
        <f>('8B'!BJ21/'8B'!BJ$33)*100</f>
        <v>8.0736199538565074</v>
      </c>
      <c r="BK21" s="65">
        <f>('8B'!BK21/'8B'!BK$33)*100</f>
        <v>8.5126614622152701</v>
      </c>
      <c r="BL21" s="543"/>
      <c r="BM21" s="572">
        <f>('8B'!BM21/'8B'!BM$33)*100</f>
        <v>8.7895662038916473</v>
      </c>
      <c r="BN21" s="572">
        <f>('8B'!BN21/'8B'!BN$33)*100</f>
        <v>9.0592209677940438</v>
      </c>
      <c r="BO21" s="65">
        <f>('8B'!BO21/'8B'!BO$33)*100</f>
        <v>8.6059992875963367</v>
      </c>
      <c r="BP21" s="65">
        <f>('8B'!BP21/'8B'!BP$33)*100</f>
        <v>8.4475607413910581</v>
      </c>
      <c r="BQ21" s="543"/>
      <c r="BR21" s="572">
        <f>('8B'!BR21/'8B'!BR$33)*100</f>
        <v>8.8713155578408607</v>
      </c>
      <c r="BS21" s="572">
        <f>('8B'!BS21/'8B'!BS$33)*100</f>
        <v>10.119395904529839</v>
      </c>
      <c r="BT21" s="65" t="e">
        <f>('8B'!BT21/'8B'!BT$33)*100</f>
        <v>#DIV/0!</v>
      </c>
      <c r="BU21" s="65" t="e">
        <f>('8B'!BU21/'8B'!BU$33)*100</f>
        <v>#DIV/0!</v>
      </c>
      <c r="BV21" s="65"/>
      <c r="BW21" s="65"/>
      <c r="BX21" s="79"/>
      <c r="BY21" s="751"/>
      <c r="BZ21" s="751"/>
      <c r="CA21" s="752" t="s">
        <v>97</v>
      </c>
      <c r="CB21" s="752"/>
      <c r="CC21" s="752"/>
      <c r="CD21" s="80"/>
      <c r="CE21" s="432">
        <f>H21-'[3]CONS SHARE TO GDP'!FV1746</f>
        <v>0</v>
      </c>
      <c r="CF21" s="432">
        <f>I21-'[3]CONS SHARE TO GDP'!FW1746</f>
        <v>0</v>
      </c>
      <c r="CG21" s="432">
        <f>J21-'[3]CONS SHARE TO GDP'!FX1746</f>
        <v>0</v>
      </c>
      <c r="CH21" s="432">
        <f>K21-'[3]CONS SHARE TO GDP'!FY1746</f>
        <v>0</v>
      </c>
      <c r="CI21" s="432">
        <f>L21-'[3]CONS SHARE TO GDP'!FZ1746</f>
        <v>0</v>
      </c>
      <c r="CJ21" s="432">
        <f>M21-'[3]CONS SHARE TO GDP'!GA1746</f>
        <v>0</v>
      </c>
      <c r="CK21" s="432">
        <f>N21-'[3]CONS SHARE TO GDP'!GB1746</f>
        <v>0</v>
      </c>
      <c r="CL21" s="432">
        <f>O21-'[3]CONS SHARE TO GDP'!GC1746</f>
        <v>0</v>
      </c>
      <c r="CM21" s="432">
        <f>P21-'[3]CONS SHARE TO GDP'!GD1746</f>
        <v>0</v>
      </c>
      <c r="CN21" s="432">
        <f>Q21-'[3]CONS SHARE TO GDP'!GE1746</f>
        <v>0</v>
      </c>
      <c r="CO21" s="432" t="e">
        <f>R21-'[3]CONS SHARE TO GDP'!GF1746</f>
        <v>#DIV/0!</v>
      </c>
      <c r="CP21" s="434"/>
      <c r="CQ21" s="432">
        <f>T21-'[3]CONS SHARE TO GDP'!DG1746</f>
        <v>0</v>
      </c>
      <c r="CR21" s="432">
        <f>U21-'[3]CONS SHARE TO GDP'!DH1746</f>
        <v>0</v>
      </c>
      <c r="CS21" s="432">
        <f>V21-'[3]CONS SHARE TO GDP'!DI1746</f>
        <v>0</v>
      </c>
      <c r="CT21" s="432">
        <f>W21-'[3]CONS SHARE TO GDP'!DJ1746</f>
        <v>0</v>
      </c>
      <c r="CU21" s="434"/>
      <c r="CV21" s="432">
        <f>Y21-'[3]CONS SHARE TO GDP'!DK1746</f>
        <v>0</v>
      </c>
      <c r="CW21" s="432">
        <f>Z21-'[3]CONS SHARE TO GDP'!DL1746</f>
        <v>0</v>
      </c>
      <c r="CX21" s="432">
        <f>AA21-'[3]CONS SHARE TO GDP'!DM1746</f>
        <v>0</v>
      </c>
      <c r="CY21" s="432">
        <f>AB21-'[3]CONS SHARE TO GDP'!DN1746</f>
        <v>0</v>
      </c>
      <c r="CZ21" s="434"/>
      <c r="DA21" s="432">
        <f>AD21-'[3]CONS SHARE TO GDP'!DO1746</f>
        <v>0</v>
      </c>
      <c r="DB21" s="432">
        <f>AE21-'[3]CONS SHARE TO GDP'!DP1746</f>
        <v>0</v>
      </c>
      <c r="DC21" s="432">
        <f>AF21-'[3]CONS SHARE TO GDP'!DQ1746</f>
        <v>0</v>
      </c>
      <c r="DD21" s="432">
        <f>AG21-'[3]CONS SHARE TO GDP'!DR1746</f>
        <v>0</v>
      </c>
      <c r="DE21" s="434"/>
      <c r="DF21" s="432">
        <f>AI21-'[3]CONS SHARE TO GDP'!DS1746</f>
        <v>0</v>
      </c>
      <c r="DG21" s="432">
        <f>AJ21-'[3]CONS SHARE TO GDP'!DT1746</f>
        <v>0</v>
      </c>
      <c r="DH21" s="432">
        <f>AK21-'[3]CONS SHARE TO GDP'!DU1746</f>
        <v>0</v>
      </c>
      <c r="DI21" s="432">
        <f>AL21-'[3]CONS SHARE TO GDP'!DV1746</f>
        <v>0</v>
      </c>
      <c r="DJ21" s="434"/>
      <c r="DK21" s="432">
        <f>AN21-'[3]CONS SHARE TO GDP'!DW1746</f>
        <v>0</v>
      </c>
      <c r="DL21" s="432">
        <f>AO21-'[3]CONS SHARE TO GDP'!DX1746</f>
        <v>0</v>
      </c>
      <c r="DM21" s="432">
        <f>AP21-'[3]CONS SHARE TO GDP'!DY1746</f>
        <v>0</v>
      </c>
      <c r="DN21" s="432">
        <f>AQ21-'[3]CONS SHARE TO GDP'!DZ1746</f>
        <v>0</v>
      </c>
      <c r="DO21" s="434"/>
      <c r="DP21" s="432">
        <f>AS21-'[3]CONS SHARE TO GDP'!EA1746</f>
        <v>0</v>
      </c>
      <c r="DQ21" s="432">
        <f>AT21-'[3]CONS SHARE TO GDP'!EB1746</f>
        <v>0</v>
      </c>
      <c r="DR21" s="432">
        <f>AU21-'[3]CONS SHARE TO GDP'!EC1746</f>
        <v>0</v>
      </c>
      <c r="DS21" s="432">
        <f>AV21-'[3]CONS SHARE TO GDP'!ED1746</f>
        <v>0</v>
      </c>
      <c r="DT21" s="434"/>
      <c r="DU21" s="432">
        <f>AX21-'[3]CONS SHARE TO GDP'!EE1746</f>
        <v>0</v>
      </c>
      <c r="DV21" s="432">
        <f>AY21-'[3]CONS SHARE TO GDP'!EF1746</f>
        <v>0</v>
      </c>
      <c r="DW21" s="432">
        <f>AZ21-'[3]CONS SHARE TO GDP'!EG1746</f>
        <v>0</v>
      </c>
      <c r="DX21" s="432">
        <f>BA21-'[3]CONS SHARE TO GDP'!EH1746</f>
        <v>0</v>
      </c>
      <c r="DY21" s="434"/>
      <c r="DZ21" s="432">
        <f>BC21-'[3]CONS SHARE TO GDP'!EI1746</f>
        <v>0</v>
      </c>
      <c r="EA21" s="432">
        <f>BD21-'[3]CONS SHARE TO GDP'!EJ1746</f>
        <v>0</v>
      </c>
      <c r="EB21" s="432">
        <f>BE21-'[3]CONS SHARE TO GDP'!EK1746</f>
        <v>0</v>
      </c>
      <c r="EC21" s="432">
        <f>BF21-'[3]CONS SHARE TO GDP'!EL1746</f>
        <v>0</v>
      </c>
      <c r="ED21" s="434"/>
      <c r="EE21" s="432">
        <f>BH21-'[3]CONS SHARE TO GDP'!EM1746</f>
        <v>0</v>
      </c>
      <c r="EF21" s="432">
        <f>BI21-'[3]CONS SHARE TO GDP'!EN1746</f>
        <v>0</v>
      </c>
      <c r="EG21" s="432">
        <f>BJ21-'[3]CONS SHARE TO GDP'!EO1746</f>
        <v>0</v>
      </c>
      <c r="EH21" s="432">
        <f>BK21-'[3]CONS SHARE TO GDP'!EP1746</f>
        <v>0</v>
      </c>
      <c r="EI21" s="434"/>
      <c r="EJ21" s="432">
        <f>BM21-'[3]CONS SHARE TO GDP'!EQ1746</f>
        <v>0</v>
      </c>
      <c r="EK21" s="432">
        <f>BN21-'[3]CONS SHARE TO GDP'!ER1746</f>
        <v>0</v>
      </c>
      <c r="EL21" s="432">
        <f>BO21-'[3]CONS SHARE TO GDP'!ES1746</f>
        <v>0</v>
      </c>
      <c r="EM21" s="432">
        <f>BP21-'[3]CONS SHARE TO GDP'!ET1746</f>
        <v>0</v>
      </c>
      <c r="EN21" s="434"/>
      <c r="EO21" s="432">
        <f>BR21-'[3]CONS SHARE TO GDP'!EU1746</f>
        <v>0</v>
      </c>
      <c r="EP21" s="432">
        <f>BS21-'[3]CONS SHARE TO GDP'!EV1746</f>
        <v>0</v>
      </c>
      <c r="EQ21" s="432" t="e">
        <f>BT21-'[3]CONS SHARE TO GDP'!EW1746</f>
        <v>#DIV/0!</v>
      </c>
      <c r="ER21" s="432" t="e">
        <f>BU21-'[3]CONS SHARE TO GDP'!EX1746</f>
        <v>#DIV/0!</v>
      </c>
    </row>
    <row r="22" spans="1:148" ht="42" customHeight="1">
      <c r="A22" s="9"/>
      <c r="B22" s="25"/>
      <c r="C22" s="727"/>
      <c r="D22" s="727"/>
      <c r="E22" s="766" t="s">
        <v>83</v>
      </c>
      <c r="F22" s="766"/>
      <c r="G22" s="766"/>
      <c r="H22" s="65">
        <f>('8B'!H22/'8B'!H$33)*100</f>
        <v>2.3607366913969909</v>
      </c>
      <c r="I22" s="65">
        <f>('8B'!I22/'8B'!I$33)*100</f>
        <v>2.1622835026926768</v>
      </c>
      <c r="J22" s="65">
        <f>('8B'!J22/'8B'!J$33)*100</f>
        <v>2.0158238991183799</v>
      </c>
      <c r="K22" s="65">
        <f>('8B'!K22/'8B'!K$33)*100</f>
        <v>1.9275946735637322</v>
      </c>
      <c r="L22" s="65">
        <f>('8B'!L22/'8B'!L$33)*100</f>
        <v>1.8645942336897865</v>
      </c>
      <c r="M22" s="65">
        <f>('8B'!M22/'8B'!M$33)*100</f>
        <v>1.7637850827415085</v>
      </c>
      <c r="N22" s="65">
        <f>('8B'!N22/'8B'!N$33)*100</f>
        <v>1.720049598282724</v>
      </c>
      <c r="O22" s="65">
        <f>('8B'!O22/'8B'!O$33)*100</f>
        <v>1.620642123166713</v>
      </c>
      <c r="P22" s="65">
        <f>('8B'!P22/'8B'!P$33)*100</f>
        <v>1.6088584109373871</v>
      </c>
      <c r="Q22" s="65">
        <f>('8B'!Q22/'8B'!Q$33)*100</f>
        <v>1.6279315561187806</v>
      </c>
      <c r="R22" s="65" t="e">
        <f>('8B'!R22/'8B'!R$33)*100</f>
        <v>#DIV/0!</v>
      </c>
      <c r="S22" s="68"/>
      <c r="T22" s="65">
        <f>('8B'!T22/'8B'!T$33)*100</f>
        <v>2.2981503309692024</v>
      </c>
      <c r="U22" s="65">
        <f>('8B'!U22/'8B'!U$33)*100</f>
        <v>2.6217750562746689</v>
      </c>
      <c r="V22" s="65">
        <f>('8B'!V22/'8B'!V$33)*100</f>
        <v>2.3393931479821459</v>
      </c>
      <c r="W22" s="65">
        <f>('8B'!W22/'8B'!W$33)*100</f>
        <v>2.1936917992394358</v>
      </c>
      <c r="X22" s="65"/>
      <c r="Y22" s="65">
        <f>('8B'!Y22/'8B'!Y$33)*100</f>
        <v>2.1349099622723697</v>
      </c>
      <c r="Z22" s="65">
        <f>('8B'!Z22/'8B'!Z$33)*100</f>
        <v>2.52473308733751</v>
      </c>
      <c r="AA22" s="65">
        <f>('8B'!AA22/'8B'!AA$33)*100</f>
        <v>1.9668650058131885</v>
      </c>
      <c r="AB22" s="65">
        <f>('8B'!AB22/'8B'!AB$33)*100</f>
        <v>2.0377057948493071</v>
      </c>
      <c r="AC22" s="65"/>
      <c r="AD22" s="65">
        <f>('8B'!AD22/'8B'!AD$33)*100</f>
        <v>2.0076071979759149</v>
      </c>
      <c r="AE22" s="65">
        <f>('8B'!AE22/'8B'!AE$33)*100</f>
        <v>2.2865027430282678</v>
      </c>
      <c r="AF22" s="65">
        <f>('8B'!AF22/'8B'!AF$33)*100</f>
        <v>1.9634354174188</v>
      </c>
      <c r="AG22" s="65">
        <f>('8B'!AG22/'8B'!AG$33)*100</f>
        <v>1.8215803866546063</v>
      </c>
      <c r="AH22" s="65"/>
      <c r="AI22" s="65">
        <f>('8B'!AI22/'8B'!AI$33)*100</f>
        <v>1.9150065202908468</v>
      </c>
      <c r="AJ22" s="65">
        <f>('8B'!AJ22/'8B'!AJ$33)*100</f>
        <v>2.1125761846067634</v>
      </c>
      <c r="AK22" s="65">
        <f>('8B'!AK22/'8B'!AK$33)*100</f>
        <v>1.8763640948644114</v>
      </c>
      <c r="AL22" s="65">
        <f>('8B'!AL22/'8B'!AL$33)*100</f>
        <v>1.8161336208619525</v>
      </c>
      <c r="AM22" s="65"/>
      <c r="AN22" s="65">
        <f>('8B'!AN22/'8B'!AN$33)*100</f>
        <v>1.7903109543363562</v>
      </c>
      <c r="AO22" s="65">
        <f>('8B'!AO22/'8B'!AO$33)*100</f>
        <v>2.0336393819818857</v>
      </c>
      <c r="AP22" s="65">
        <f>('8B'!AP22/'8B'!AP$33)*100</f>
        <v>1.8603416564365975</v>
      </c>
      <c r="AQ22" s="65">
        <f>('8B'!AQ22/'8B'!AQ$33)*100</f>
        <v>1.7777446411844133</v>
      </c>
      <c r="AR22" s="65"/>
      <c r="AS22" s="65">
        <f>('8B'!AS22/'8B'!AS$33)*100</f>
        <v>1.7328814412264797</v>
      </c>
      <c r="AT22" s="65">
        <f>('8B'!AT22/'8B'!AT$33)*100</f>
        <v>2.2014067481656303</v>
      </c>
      <c r="AU22" s="65">
        <f>('8B'!AU22/'8B'!AU$33)*100</f>
        <v>1.6079435591705979</v>
      </c>
      <c r="AV22" s="65">
        <f>('8B'!AV22/'8B'!AV$33)*100</f>
        <v>1.5918461576004503</v>
      </c>
      <c r="AW22" s="65"/>
      <c r="AX22" s="65">
        <f>('8B'!AX22/'8B'!AX$33)*100</f>
        <v>1.6164932995632375</v>
      </c>
      <c r="AY22" s="65">
        <f>('8B'!AY22/'8B'!AY$33)*100</f>
        <v>1.9788835765204467</v>
      </c>
      <c r="AZ22" s="65">
        <f>('8B'!AZ22/'8B'!AZ$33)*100</f>
        <v>1.8205385221269119</v>
      </c>
      <c r="BA22" s="65">
        <f>('8B'!BA22/'8B'!BA$33)*100</f>
        <v>1.4889701682430592</v>
      </c>
      <c r="BB22" s="65"/>
      <c r="BC22" s="65">
        <f>('8B'!BC22/'8B'!BC$33)*100</f>
        <v>1.5355072953225115</v>
      </c>
      <c r="BD22" s="65">
        <f>('8B'!BD22/'8B'!BD$33)*100</f>
        <v>1.8212169130511862</v>
      </c>
      <c r="BE22" s="65">
        <f>('8B'!BE22/'8B'!BE$33)*100</f>
        <v>1.700249668509739</v>
      </c>
      <c r="BF22" s="65">
        <f>('8B'!BF22/'8B'!BF$33)*100</f>
        <v>1.4348156403243317</v>
      </c>
      <c r="BG22" s="65"/>
      <c r="BH22" s="65">
        <f>('8B'!BH22/'8B'!BH$33)*100</f>
        <v>1.4484476889428464</v>
      </c>
      <c r="BI22" s="65">
        <f>('8B'!BI22/'8B'!BI$33)*100</f>
        <v>1.9217748876356504</v>
      </c>
      <c r="BJ22" s="65">
        <f>('8B'!BJ22/'8B'!BJ$33)*100</f>
        <v>1.6607226494863059</v>
      </c>
      <c r="BK22" s="65">
        <f>('8B'!BK22/'8B'!BK$33)*100</f>
        <v>1.418446632744959</v>
      </c>
      <c r="BL22" s="543"/>
      <c r="BM22" s="572">
        <f>('8B'!BM22/'8B'!BM$33)*100</f>
        <v>1.4553643527964133</v>
      </c>
      <c r="BN22" s="572">
        <f>('8B'!BN22/'8B'!BN$33)*100</f>
        <v>1.8917835091799635</v>
      </c>
      <c r="BO22" s="65">
        <f>('8B'!BO22/'8B'!BO$33)*100</f>
        <v>1.7452224195847097</v>
      </c>
      <c r="BP22" s="65">
        <f>('8B'!BP22/'8B'!BP$33)*100</f>
        <v>1.4266708803879049</v>
      </c>
      <c r="BQ22" s="543"/>
      <c r="BR22" s="572">
        <f>('8B'!BR22/'8B'!BR$33)*100</f>
        <v>1.4940228552028343</v>
      </c>
      <c r="BS22" s="572">
        <f>('8B'!BS22/'8B'!BS$33)*100</f>
        <v>1.8174424880869324</v>
      </c>
      <c r="BT22" s="65" t="e">
        <f>('8B'!BT22/'8B'!BT$33)*100</f>
        <v>#DIV/0!</v>
      </c>
      <c r="BU22" s="65" t="e">
        <f>('8B'!BU22/'8B'!BU$33)*100</f>
        <v>#DIV/0!</v>
      </c>
      <c r="BV22" s="65"/>
      <c r="BW22" s="65"/>
      <c r="BX22" s="79"/>
      <c r="BY22" s="751"/>
      <c r="BZ22" s="751"/>
      <c r="CA22" s="752" t="s">
        <v>192</v>
      </c>
      <c r="CB22" s="752"/>
      <c r="CC22" s="752"/>
      <c r="CD22" s="80"/>
      <c r="CE22" s="432">
        <f>H22-'[3]CONS SHARE TO GDP'!FV1747</f>
        <v>0</v>
      </c>
      <c r="CF22" s="432">
        <f>I22-'[3]CONS SHARE TO GDP'!FW1747</f>
        <v>0</v>
      </c>
      <c r="CG22" s="432">
        <f>J22-'[3]CONS SHARE TO GDP'!FX1747</f>
        <v>0</v>
      </c>
      <c r="CH22" s="432">
        <f>K22-'[3]CONS SHARE TO GDP'!FY1747</f>
        <v>0</v>
      </c>
      <c r="CI22" s="432">
        <f>L22-'[3]CONS SHARE TO GDP'!FZ1747</f>
        <v>-1.7763568394002505E-15</v>
      </c>
      <c r="CJ22" s="432">
        <f>M22-'[3]CONS SHARE TO GDP'!GA1747</f>
        <v>0</v>
      </c>
      <c r="CK22" s="432">
        <f>N22-'[3]CONS SHARE TO GDP'!GB1747</f>
        <v>0</v>
      </c>
      <c r="CL22" s="432">
        <f>O22-'[3]CONS SHARE TO GDP'!GC1747</f>
        <v>0</v>
      </c>
      <c r="CM22" s="432">
        <f>P22-'[3]CONS SHARE TO GDP'!GD1747</f>
        <v>0</v>
      </c>
      <c r="CN22" s="432">
        <f>Q22-'[3]CONS SHARE TO GDP'!GE1747</f>
        <v>0</v>
      </c>
      <c r="CO22" s="432" t="e">
        <f>R22-'[3]CONS SHARE TO GDP'!GF1747</f>
        <v>#DIV/0!</v>
      </c>
      <c r="CP22" s="434"/>
      <c r="CQ22" s="432">
        <f>T22-'[3]CONS SHARE TO GDP'!DG1747</f>
        <v>0</v>
      </c>
      <c r="CR22" s="432">
        <f>U22-'[3]CONS SHARE TO GDP'!DH1747</f>
        <v>0</v>
      </c>
      <c r="CS22" s="432">
        <f>V22-'[3]CONS SHARE TO GDP'!DI1747</f>
        <v>0</v>
      </c>
      <c r="CT22" s="432">
        <f>W22-'[3]CONS SHARE TO GDP'!DJ1747</f>
        <v>0</v>
      </c>
      <c r="CU22" s="434"/>
      <c r="CV22" s="432">
        <f>Y22-'[3]CONS SHARE TO GDP'!DK1747</f>
        <v>0</v>
      </c>
      <c r="CW22" s="432">
        <f>Z22-'[3]CONS SHARE TO GDP'!DL1747</f>
        <v>0</v>
      </c>
      <c r="CX22" s="432">
        <f>AA22-'[3]CONS SHARE TO GDP'!DM1747</f>
        <v>0</v>
      </c>
      <c r="CY22" s="432">
        <f>AB22-'[3]CONS SHARE TO GDP'!DN1747</f>
        <v>0</v>
      </c>
      <c r="CZ22" s="434"/>
      <c r="DA22" s="432">
        <f>AD22-'[3]CONS SHARE TO GDP'!DO1747</f>
        <v>0</v>
      </c>
      <c r="DB22" s="432">
        <f>AE22-'[3]CONS SHARE TO GDP'!DP1747</f>
        <v>0</v>
      </c>
      <c r="DC22" s="432">
        <f>AF22-'[3]CONS SHARE TO GDP'!DQ1747</f>
        <v>0</v>
      </c>
      <c r="DD22" s="432">
        <f>AG22-'[3]CONS SHARE TO GDP'!DR1747</f>
        <v>0</v>
      </c>
      <c r="DE22" s="434"/>
      <c r="DF22" s="432">
        <f>AI22-'[3]CONS SHARE TO GDP'!DS1747</f>
        <v>0</v>
      </c>
      <c r="DG22" s="432">
        <f>AJ22-'[3]CONS SHARE TO GDP'!DT1747</f>
        <v>0</v>
      </c>
      <c r="DH22" s="432">
        <f>AK22-'[3]CONS SHARE TO GDP'!DU1747</f>
        <v>0</v>
      </c>
      <c r="DI22" s="432">
        <f>AL22-'[3]CONS SHARE TO GDP'!DV1747</f>
        <v>0</v>
      </c>
      <c r="DJ22" s="434"/>
      <c r="DK22" s="432">
        <f>AN22-'[3]CONS SHARE TO GDP'!DW1747</f>
        <v>0</v>
      </c>
      <c r="DL22" s="432">
        <f>AO22-'[3]CONS SHARE TO GDP'!DX1747</f>
        <v>0</v>
      </c>
      <c r="DM22" s="432">
        <f>AP22-'[3]CONS SHARE TO GDP'!DY1747</f>
        <v>0</v>
      </c>
      <c r="DN22" s="432">
        <f>AQ22-'[3]CONS SHARE TO GDP'!DZ1747</f>
        <v>0</v>
      </c>
      <c r="DO22" s="434"/>
      <c r="DP22" s="432">
        <f>AS22-'[3]CONS SHARE TO GDP'!EA1747</f>
        <v>0</v>
      </c>
      <c r="DQ22" s="432">
        <f>AT22-'[3]CONS SHARE TO GDP'!EB1747</f>
        <v>0</v>
      </c>
      <c r="DR22" s="432">
        <f>AU22-'[3]CONS SHARE TO GDP'!EC1747</f>
        <v>0</v>
      </c>
      <c r="DS22" s="432">
        <f>AV22-'[3]CONS SHARE TO GDP'!ED1747</f>
        <v>0</v>
      </c>
      <c r="DT22" s="434"/>
      <c r="DU22" s="432">
        <f>AX22-'[3]CONS SHARE TO GDP'!EE1747</f>
        <v>0</v>
      </c>
      <c r="DV22" s="432">
        <f>AY22-'[3]CONS SHARE TO GDP'!EF1747</f>
        <v>0</v>
      </c>
      <c r="DW22" s="432">
        <f>AZ22-'[3]CONS SHARE TO GDP'!EG1747</f>
        <v>0</v>
      </c>
      <c r="DX22" s="432">
        <f>BA22-'[3]CONS SHARE TO GDP'!EH1747</f>
        <v>0</v>
      </c>
      <c r="DY22" s="434"/>
      <c r="DZ22" s="432">
        <f>BC22-'[3]CONS SHARE TO GDP'!EI1747</f>
        <v>0</v>
      </c>
      <c r="EA22" s="432">
        <f>BD22-'[3]CONS SHARE TO GDP'!EJ1747</f>
        <v>0</v>
      </c>
      <c r="EB22" s="432">
        <f>BE22-'[3]CONS SHARE TO GDP'!EK1747</f>
        <v>0</v>
      </c>
      <c r="EC22" s="432">
        <f>BF22-'[3]CONS SHARE TO GDP'!EL1747</f>
        <v>0</v>
      </c>
      <c r="ED22" s="434"/>
      <c r="EE22" s="432">
        <f>BH22-'[3]CONS SHARE TO GDP'!EM1747</f>
        <v>0</v>
      </c>
      <c r="EF22" s="432">
        <f>BI22-'[3]CONS SHARE TO GDP'!EN1747</f>
        <v>0</v>
      </c>
      <c r="EG22" s="432">
        <f>BJ22-'[3]CONS SHARE TO GDP'!EO1747</f>
        <v>0</v>
      </c>
      <c r="EH22" s="432">
        <f>BK22-'[3]CONS SHARE TO GDP'!EP1747</f>
        <v>0</v>
      </c>
      <c r="EI22" s="434"/>
      <c r="EJ22" s="432">
        <f>BM22-'[3]CONS SHARE TO GDP'!EQ1747</f>
        <v>0</v>
      </c>
      <c r="EK22" s="432">
        <f>BN22-'[3]CONS SHARE TO GDP'!ER1747</f>
        <v>0</v>
      </c>
      <c r="EL22" s="432">
        <f>BO22-'[3]CONS SHARE TO GDP'!ES1747</f>
        <v>0</v>
      </c>
      <c r="EM22" s="432">
        <f>BP22-'[3]CONS SHARE TO GDP'!ET1747</f>
        <v>0</v>
      </c>
      <c r="EN22" s="434"/>
      <c r="EO22" s="432">
        <f>BR22-'[3]CONS SHARE TO GDP'!EU1747</f>
        <v>0</v>
      </c>
      <c r="EP22" s="432">
        <f>BS22-'[3]CONS SHARE TO GDP'!EV1747</f>
        <v>0</v>
      </c>
      <c r="EQ22" s="432" t="e">
        <f>BT22-'[3]CONS SHARE TO GDP'!EW1747</f>
        <v>#DIV/0!</v>
      </c>
      <c r="ER22" s="432" t="e">
        <f>BU22-'[3]CONS SHARE TO GDP'!EX1747</f>
        <v>#DIV/0!</v>
      </c>
    </row>
    <row r="23" spans="1:148" ht="42" customHeight="1">
      <c r="A23" s="9"/>
      <c r="B23" s="25"/>
      <c r="C23" s="727" t="s">
        <v>66</v>
      </c>
      <c r="D23" s="727"/>
      <c r="E23" s="766" t="s">
        <v>84</v>
      </c>
      <c r="F23" s="766"/>
      <c r="G23" s="766"/>
      <c r="H23" s="65"/>
      <c r="I23" s="65"/>
      <c r="J23" s="65"/>
      <c r="K23" s="65"/>
      <c r="L23" s="65"/>
      <c r="M23" s="64"/>
      <c r="N23" s="64"/>
      <c r="O23" s="64"/>
      <c r="P23" s="64"/>
      <c r="Q23" s="64"/>
      <c r="R23" s="64"/>
      <c r="S23" s="68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4"/>
      <c r="AW23" s="65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542"/>
      <c r="BM23" s="571"/>
      <c r="BN23" s="571"/>
      <c r="BO23" s="64"/>
      <c r="BP23" s="64"/>
      <c r="BQ23" s="542"/>
      <c r="BR23" s="571"/>
      <c r="BS23" s="571"/>
      <c r="BT23" s="64"/>
      <c r="BU23" s="64"/>
      <c r="BV23" s="65"/>
      <c r="BW23" s="65"/>
      <c r="BX23" s="79"/>
      <c r="BY23" s="751" t="s">
        <v>66</v>
      </c>
      <c r="BZ23" s="751"/>
      <c r="CA23" s="752" t="s">
        <v>98</v>
      </c>
      <c r="CB23" s="752"/>
      <c r="CC23" s="752"/>
      <c r="CD23" s="80"/>
      <c r="CE23" s="432"/>
      <c r="CF23" s="432"/>
      <c r="CG23" s="432"/>
      <c r="CH23" s="432"/>
      <c r="CI23" s="432"/>
      <c r="CJ23" s="432"/>
      <c r="CK23" s="432"/>
      <c r="CL23" s="432"/>
      <c r="CM23" s="432"/>
      <c r="CN23" s="432"/>
      <c r="CO23" s="432"/>
      <c r="CP23" s="434"/>
      <c r="CQ23" s="432"/>
      <c r="CR23" s="432"/>
      <c r="CS23" s="432"/>
      <c r="CT23" s="432"/>
      <c r="CU23" s="434"/>
      <c r="CV23" s="432"/>
      <c r="CW23" s="432"/>
      <c r="CX23" s="432"/>
      <c r="CY23" s="432"/>
      <c r="CZ23" s="434"/>
      <c r="DA23" s="432"/>
      <c r="DB23" s="432"/>
      <c r="DC23" s="432"/>
      <c r="DD23" s="432"/>
      <c r="DE23" s="434"/>
      <c r="DF23" s="432"/>
      <c r="DG23" s="432"/>
      <c r="DH23" s="432"/>
      <c r="DI23" s="432"/>
      <c r="DJ23" s="434"/>
      <c r="DK23" s="432"/>
      <c r="DL23" s="432"/>
      <c r="DM23" s="432"/>
      <c r="DN23" s="432"/>
      <c r="DO23" s="434"/>
      <c r="DP23" s="432"/>
      <c r="DQ23" s="432"/>
      <c r="DR23" s="432"/>
      <c r="DS23" s="432"/>
      <c r="DT23" s="434"/>
      <c r="DU23" s="432"/>
      <c r="DV23" s="432"/>
      <c r="DW23" s="432"/>
      <c r="DX23" s="432"/>
      <c r="DY23" s="434"/>
      <c r="DZ23" s="432"/>
      <c r="EA23" s="432"/>
      <c r="EB23" s="432"/>
      <c r="EC23" s="432"/>
      <c r="ED23" s="434"/>
      <c r="EE23" s="432"/>
      <c r="EF23" s="432"/>
      <c r="EG23" s="432"/>
      <c r="EH23" s="432"/>
      <c r="EI23" s="434"/>
      <c r="EJ23" s="432"/>
      <c r="EK23" s="432"/>
      <c r="EL23" s="432"/>
      <c r="EM23" s="432"/>
      <c r="EN23" s="434"/>
      <c r="EO23" s="432"/>
      <c r="EP23" s="432"/>
      <c r="EQ23" s="432"/>
      <c r="ER23" s="432"/>
    </row>
    <row r="24" spans="1:148" ht="42" customHeight="1">
      <c r="A24" s="9"/>
      <c r="B24" s="25"/>
      <c r="C24" s="765"/>
      <c r="D24" s="765"/>
      <c r="E24" s="766" t="s">
        <v>85</v>
      </c>
      <c r="F24" s="766"/>
      <c r="G24" s="766"/>
      <c r="H24" s="65">
        <f>('8B'!H24/'8B'!H$33)*100</f>
        <v>9.0296690589842861</v>
      </c>
      <c r="I24" s="65">
        <f>('8B'!I24/'8B'!I$33)*100</f>
        <v>8.5586759209644239</v>
      </c>
      <c r="J24" s="65">
        <f>('8B'!J24/'8B'!J$33)*100</f>
        <v>8.1105030571995123</v>
      </c>
      <c r="K24" s="65">
        <f>('8B'!K24/'8B'!K$33)*100</f>
        <v>7.350911803054144</v>
      </c>
      <c r="L24" s="65">
        <f>('8B'!L24/'8B'!L$33)*100</f>
        <v>6.2859067031190996</v>
      </c>
      <c r="M24" s="65">
        <f>('8B'!M24/'8B'!M$33)*100</f>
        <v>5.2384251132172102</v>
      </c>
      <c r="N24" s="65">
        <f>('8B'!N24/'8B'!N$33)*100</f>
        <v>4.5108331411907061</v>
      </c>
      <c r="O24" s="65">
        <f>('8B'!O24/'8B'!O$33)*100</f>
        <v>4.3600884063642464</v>
      </c>
      <c r="P24" s="65">
        <f>('8B'!P24/'8B'!P$33)*100</f>
        <v>4.5689079637366685</v>
      </c>
      <c r="Q24" s="65">
        <f>('8B'!Q24/'8B'!Q$33)*100</f>
        <v>4.8306799490801735</v>
      </c>
      <c r="R24" s="65" t="e">
        <f>('8B'!R24/'8B'!R$33)*100</f>
        <v>#DIV/0!</v>
      </c>
      <c r="S24" s="68"/>
      <c r="T24" s="65">
        <f>('8B'!T24/'8B'!T$33)*100</f>
        <v>8.6597608263980561</v>
      </c>
      <c r="U24" s="65">
        <f>('8B'!U24/'8B'!U$33)*100</f>
        <v>7.3604731649303394</v>
      </c>
      <c r="V24" s="65">
        <f>('8B'!V24/'8B'!V$33)*100</f>
        <v>8.1481271093177572</v>
      </c>
      <c r="W24" s="65">
        <f>('8B'!W24/'8B'!W$33)*100</f>
        <v>11.789871954709836</v>
      </c>
      <c r="X24" s="65"/>
      <c r="Y24" s="65">
        <f>('8B'!Y24/'8B'!Y$33)*100</f>
        <v>7.8702819650379965</v>
      </c>
      <c r="Z24" s="65">
        <f>('8B'!Z24/'8B'!Z$33)*100</f>
        <v>7.5592325805944629</v>
      </c>
      <c r="AA24" s="65">
        <f>('8B'!AA24/'8B'!AA$33)*100</f>
        <v>7.4564080975246876</v>
      </c>
      <c r="AB24" s="65">
        <f>('8B'!AB24/'8B'!AB$33)*100</f>
        <v>11.184842236169819</v>
      </c>
      <c r="AC24" s="65"/>
      <c r="AD24" s="65">
        <f>('8B'!AD24/'8B'!AD$33)*100</f>
        <v>7.6847959665464929</v>
      </c>
      <c r="AE24" s="65">
        <f>('8B'!AE24/'8B'!AE$33)*100</f>
        <v>6.8390491599118901</v>
      </c>
      <c r="AF24" s="65">
        <f>('8B'!AF24/'8B'!AF$33)*100</f>
        <v>7.3543111344999037</v>
      </c>
      <c r="AG24" s="65">
        <f>('8B'!AG24/'8B'!AG$33)*100</f>
        <v>10.41739425598832</v>
      </c>
      <c r="AH24" s="65"/>
      <c r="AI24" s="65">
        <f>('8B'!AI24/'8B'!AI$33)*100</f>
        <v>7.3622280112073195</v>
      </c>
      <c r="AJ24" s="65">
        <f>('8B'!AJ24/'8B'!AJ$33)*100</f>
        <v>5.8854235519296481</v>
      </c>
      <c r="AK24" s="65">
        <f>('8B'!AK24/'8B'!AK$33)*100</f>
        <v>6.9842753266835329</v>
      </c>
      <c r="AL24" s="65">
        <f>('8B'!AL24/'8B'!AL$33)*100</f>
        <v>9.0617006523323571</v>
      </c>
      <c r="AM24" s="65"/>
      <c r="AN24" s="65">
        <f>('8B'!AN24/'8B'!AN$33)*100</f>
        <v>5.9731553797567427</v>
      </c>
      <c r="AO24" s="65">
        <f>('8B'!AO24/'8B'!AO$33)*100</f>
        <v>5.1802746783942482</v>
      </c>
      <c r="AP24" s="65">
        <f>('8B'!AP24/'8B'!AP$33)*100</f>
        <v>5.7354565026150199</v>
      </c>
      <c r="AQ24" s="65">
        <f>('8B'!AQ24/'8B'!AQ$33)*100</f>
        <v>8.1553519601785354</v>
      </c>
      <c r="AR24" s="65"/>
      <c r="AS24" s="65">
        <f>('8B'!AS24/'8B'!AS$33)*100</f>
        <v>5.0933420090046422</v>
      </c>
      <c r="AT24" s="65">
        <f>('8B'!AT24/'8B'!AT$33)*100</f>
        <v>3.7391569136020855</v>
      </c>
      <c r="AU24" s="65">
        <f>('8B'!AU24/'8B'!AU$33)*100</f>
        <v>5.1201392753972925</v>
      </c>
      <c r="AV24" s="65">
        <f>('8B'!AV24/'8B'!AV$33)*100</f>
        <v>6.7088026240535017</v>
      </c>
      <c r="AW24" s="65"/>
      <c r="AX24" s="65">
        <f>('8B'!AX24/'8B'!AX$33)*100</f>
        <v>4.1765331236278245</v>
      </c>
      <c r="AY24" s="65">
        <f>('8B'!AY24/'8B'!AY$33)*100</f>
        <v>3.6094079309139411</v>
      </c>
      <c r="AZ24" s="65">
        <f>('8B'!AZ24/'8B'!AZ$33)*100</f>
        <v>3.8105344091781306</v>
      </c>
      <c r="BA24" s="65">
        <f>('8B'!BA24/'8B'!BA$33)*100</f>
        <v>6.2774263687035727</v>
      </c>
      <c r="BB24" s="65"/>
      <c r="BC24" s="65">
        <f>('8B'!BC24/'8B'!BC$33)*100</f>
        <v>3.9449825328656605</v>
      </c>
      <c r="BD24" s="65">
        <f>('8B'!BD24/'8B'!BD$33)*100</f>
        <v>3.4075243526595069</v>
      </c>
      <c r="BE24" s="65">
        <f>('8B'!BE24/'8B'!BE$33)*100</f>
        <v>3.7604493275912585</v>
      </c>
      <c r="BF24" s="65">
        <f>('8B'!BF24/'8B'!BF$33)*100</f>
        <v>6.199682434547988</v>
      </c>
      <c r="BG24" s="65"/>
      <c r="BH24" s="65">
        <f>('8B'!BH24/'8B'!BH$33)*100</f>
        <v>3.9467516133874705</v>
      </c>
      <c r="BI24" s="65">
        <f>('8B'!BI24/'8B'!BI$33)*100</f>
        <v>3.5805750569159525</v>
      </c>
      <c r="BJ24" s="65">
        <f>('8B'!BJ24/'8B'!BJ$33)*100</f>
        <v>3.9183952236715722</v>
      </c>
      <c r="BK24" s="65">
        <f>('8B'!BK24/'8B'!BK$33)*100</f>
        <v>6.6941492724068778</v>
      </c>
      <c r="BL24" s="543"/>
      <c r="BM24" s="572">
        <f>('8B'!BM24/'8B'!BM$33)*100</f>
        <v>4.2260093992015797</v>
      </c>
      <c r="BN24" s="572">
        <f>('8B'!BN24/'8B'!BN$33)*100</f>
        <v>3.6877674364046333</v>
      </c>
      <c r="BO24" s="65">
        <f>('8B'!BO24/'8B'!BO$33)*100</f>
        <v>4.2537930773809354</v>
      </c>
      <c r="BP24" s="65">
        <f>('8B'!BP24/'8B'!BP$33)*100</f>
        <v>7.0192120661723836</v>
      </c>
      <c r="BQ24" s="543"/>
      <c r="BR24" s="572">
        <f>('8B'!BR24/'8B'!BR$33)*100</f>
        <v>4.5179532024260549</v>
      </c>
      <c r="BS24" s="572">
        <f>('8B'!BS24/'8B'!BS$33)*100</f>
        <v>4.0136417108006945</v>
      </c>
      <c r="BT24" s="65" t="e">
        <f>('8B'!BT24/'8B'!BT$33)*100</f>
        <v>#DIV/0!</v>
      </c>
      <c r="BU24" s="65" t="e">
        <f>('8B'!BU24/'8B'!BU$33)*100</f>
        <v>#DIV/0!</v>
      </c>
      <c r="BV24" s="65"/>
      <c r="BW24" s="65"/>
      <c r="BX24" s="79"/>
      <c r="BY24" s="771"/>
      <c r="BZ24" s="771"/>
      <c r="CA24" s="752" t="s">
        <v>104</v>
      </c>
      <c r="CB24" s="752"/>
      <c r="CC24" s="752"/>
      <c r="CD24" s="80"/>
      <c r="CE24" s="432">
        <f>H24-'[3]CONS SHARE TO GDP'!FV1749</f>
        <v>0</v>
      </c>
      <c r="CF24" s="432">
        <f>I24-'[3]CONS SHARE TO GDP'!FW1749</f>
        <v>0</v>
      </c>
      <c r="CG24" s="432">
        <f>J24-'[3]CONS SHARE TO GDP'!FX1749</f>
        <v>0</v>
      </c>
      <c r="CH24" s="432">
        <f>K24-'[3]CONS SHARE TO GDP'!FY1749</f>
        <v>0</v>
      </c>
      <c r="CI24" s="432">
        <f>L24-'[3]CONS SHARE TO GDP'!FZ1749</f>
        <v>0</v>
      </c>
      <c r="CJ24" s="432">
        <f>M24-'[3]CONS SHARE TO GDP'!GA1749</f>
        <v>0</v>
      </c>
      <c r="CK24" s="432">
        <f>N24-'[3]CONS SHARE TO GDP'!GB1749</f>
        <v>0</v>
      </c>
      <c r="CL24" s="432">
        <f>O24-'[3]CONS SHARE TO GDP'!GC1749</f>
        <v>0</v>
      </c>
      <c r="CM24" s="432">
        <f>P24-'[3]CONS SHARE TO GDP'!GD1749</f>
        <v>0</v>
      </c>
      <c r="CN24" s="432">
        <f>Q24-'[3]CONS SHARE TO GDP'!GE1749</f>
        <v>0</v>
      </c>
      <c r="CO24" s="432" t="e">
        <f>R24-'[3]CONS SHARE TO GDP'!GF1749</f>
        <v>#DIV/0!</v>
      </c>
      <c r="CP24" s="434"/>
      <c r="CQ24" s="432">
        <f>T24-'[3]CONS SHARE TO GDP'!DG1749</f>
        <v>0</v>
      </c>
      <c r="CR24" s="432">
        <f>U24-'[3]CONS SHARE TO GDP'!DH1749</f>
        <v>0</v>
      </c>
      <c r="CS24" s="432">
        <f>V24-'[3]CONS SHARE TO GDP'!DI1749</f>
        <v>0</v>
      </c>
      <c r="CT24" s="432">
        <f>W24-'[3]CONS SHARE TO GDP'!DJ1749</f>
        <v>0</v>
      </c>
      <c r="CU24" s="434"/>
      <c r="CV24" s="432">
        <f>Y24-'[3]CONS SHARE TO GDP'!DK1749</f>
        <v>0</v>
      </c>
      <c r="CW24" s="432">
        <f>Z24-'[3]CONS SHARE TO GDP'!DL1749</f>
        <v>0</v>
      </c>
      <c r="CX24" s="432">
        <f>AA24-'[3]CONS SHARE TO GDP'!DM1749</f>
        <v>0</v>
      </c>
      <c r="CY24" s="432">
        <f>AB24-'[3]CONS SHARE TO GDP'!DN1749</f>
        <v>0</v>
      </c>
      <c r="CZ24" s="434"/>
      <c r="DA24" s="432">
        <f>AD24-'[3]CONS SHARE TO GDP'!DO1749</f>
        <v>0</v>
      </c>
      <c r="DB24" s="432">
        <f>AE24-'[3]CONS SHARE TO GDP'!DP1749</f>
        <v>0</v>
      </c>
      <c r="DC24" s="432">
        <f>AF24-'[3]CONS SHARE TO GDP'!DQ1749</f>
        <v>0</v>
      </c>
      <c r="DD24" s="432">
        <f>AG24-'[3]CONS SHARE TO GDP'!DR1749</f>
        <v>0</v>
      </c>
      <c r="DE24" s="434"/>
      <c r="DF24" s="432">
        <f>AI24-'[3]CONS SHARE TO GDP'!DS1749</f>
        <v>0</v>
      </c>
      <c r="DG24" s="432">
        <f>AJ24-'[3]CONS SHARE TO GDP'!DT1749</f>
        <v>0</v>
      </c>
      <c r="DH24" s="432">
        <f>AK24-'[3]CONS SHARE TO GDP'!DU1749</f>
        <v>0</v>
      </c>
      <c r="DI24" s="432">
        <f>AL24-'[3]CONS SHARE TO GDP'!DV1749</f>
        <v>0</v>
      </c>
      <c r="DJ24" s="434"/>
      <c r="DK24" s="432">
        <f>AN24-'[3]CONS SHARE TO GDP'!DW1749</f>
        <v>0</v>
      </c>
      <c r="DL24" s="432">
        <f>AO24-'[3]CONS SHARE TO GDP'!DX1749</f>
        <v>0</v>
      </c>
      <c r="DM24" s="432">
        <f>AP24-'[3]CONS SHARE TO GDP'!DY1749</f>
        <v>0</v>
      </c>
      <c r="DN24" s="432">
        <f>AQ24-'[3]CONS SHARE TO GDP'!DZ1749</f>
        <v>0</v>
      </c>
      <c r="DO24" s="434"/>
      <c r="DP24" s="432">
        <f>AS24-'[3]CONS SHARE TO GDP'!EA1749</f>
        <v>0</v>
      </c>
      <c r="DQ24" s="432">
        <f>AT24-'[3]CONS SHARE TO GDP'!EB1749</f>
        <v>0</v>
      </c>
      <c r="DR24" s="432">
        <f>AU24-'[3]CONS SHARE TO GDP'!EC1749</f>
        <v>0</v>
      </c>
      <c r="DS24" s="432">
        <f>AV24-'[3]CONS SHARE TO GDP'!ED1749</f>
        <v>0</v>
      </c>
      <c r="DT24" s="434"/>
      <c r="DU24" s="432">
        <f>AX24-'[3]CONS SHARE TO GDP'!EE1749</f>
        <v>0</v>
      </c>
      <c r="DV24" s="432">
        <f>AY24-'[3]CONS SHARE TO GDP'!EF1749</f>
        <v>0</v>
      </c>
      <c r="DW24" s="432">
        <f>AZ24-'[3]CONS SHARE TO GDP'!EG1749</f>
        <v>0</v>
      </c>
      <c r="DX24" s="432">
        <f>BA24-'[3]CONS SHARE TO GDP'!EH1749</f>
        <v>0</v>
      </c>
      <c r="DY24" s="434"/>
      <c r="DZ24" s="432">
        <f>BC24-'[3]CONS SHARE TO GDP'!EI1749</f>
        <v>0</v>
      </c>
      <c r="EA24" s="432">
        <f>BD24-'[3]CONS SHARE TO GDP'!EJ1749</f>
        <v>0</v>
      </c>
      <c r="EB24" s="432">
        <f>BE24-'[3]CONS SHARE TO GDP'!EK1749</f>
        <v>0</v>
      </c>
      <c r="EC24" s="432">
        <f>BF24-'[3]CONS SHARE TO GDP'!EL1749</f>
        <v>0</v>
      </c>
      <c r="ED24" s="434"/>
      <c r="EE24" s="432">
        <f>BH24-'[3]CONS SHARE TO GDP'!EM1749</f>
        <v>0</v>
      </c>
      <c r="EF24" s="432">
        <f>BI24-'[3]CONS SHARE TO GDP'!EN1749</f>
        <v>0</v>
      </c>
      <c r="EG24" s="432">
        <f>BJ24-'[3]CONS SHARE TO GDP'!EO1749</f>
        <v>0</v>
      </c>
      <c r="EH24" s="432">
        <f>BK24-'[3]CONS SHARE TO GDP'!EP1749</f>
        <v>0</v>
      </c>
      <c r="EI24" s="434"/>
      <c r="EJ24" s="432">
        <f>BM24-'[3]CONS SHARE TO GDP'!EQ1749</f>
        <v>0</v>
      </c>
      <c r="EK24" s="432">
        <f>BN24-'[3]CONS SHARE TO GDP'!ER1749</f>
        <v>0</v>
      </c>
      <c r="EL24" s="432">
        <f>BO24-'[3]CONS SHARE TO GDP'!ES1749</f>
        <v>0</v>
      </c>
      <c r="EM24" s="432">
        <f>BP24-'[3]CONS SHARE TO GDP'!ET1749</f>
        <v>0</v>
      </c>
      <c r="EN24" s="434"/>
      <c r="EO24" s="432">
        <f>BR24-'[3]CONS SHARE TO GDP'!EU1749</f>
        <v>0</v>
      </c>
      <c r="EP24" s="432">
        <f>BS24-'[3]CONS SHARE TO GDP'!EV1749</f>
        <v>0</v>
      </c>
      <c r="EQ24" s="432" t="e">
        <f>BT24-'[3]CONS SHARE TO GDP'!EW1749</f>
        <v>#DIV/0!</v>
      </c>
      <c r="ER24" s="432" t="e">
        <f>BU24-'[3]CONS SHARE TO GDP'!EX1749</f>
        <v>#DIV/0!</v>
      </c>
    </row>
    <row r="25" spans="1:148" ht="42" customHeight="1">
      <c r="A25" s="9"/>
      <c r="B25" s="25"/>
      <c r="C25" s="765"/>
      <c r="D25" s="765"/>
      <c r="E25" s="766" t="s">
        <v>86</v>
      </c>
      <c r="F25" s="766"/>
      <c r="G25" s="766"/>
      <c r="H25" s="65">
        <f>('8B'!H25/'8B'!H$33)*100</f>
        <v>16.835974501400305</v>
      </c>
      <c r="I25" s="65">
        <f>('8B'!I25/'8B'!I$33)*100</f>
        <v>16.836826496035997</v>
      </c>
      <c r="J25" s="65">
        <f>('8B'!J25/'8B'!J$33)*100</f>
        <v>17.343096830954789</v>
      </c>
      <c r="K25" s="65">
        <f>('8B'!K25/'8B'!K$33)*100</f>
        <v>17.256855980990931</v>
      </c>
      <c r="L25" s="65">
        <f>('8B'!L25/'8B'!L$33)*100</f>
        <v>16.786200283311238</v>
      </c>
      <c r="M25" s="65">
        <f>('8B'!M25/'8B'!M$33)*100</f>
        <v>15.647382425920545</v>
      </c>
      <c r="N25" s="65">
        <f>('8B'!N25/'8B'!N$33)*100</f>
        <v>15.565810820638069</v>
      </c>
      <c r="O25" s="65">
        <f>('8B'!O25/'8B'!O$33)*100</f>
        <v>15.312784616581995</v>
      </c>
      <c r="P25" s="65">
        <f>('8B'!P25/'8B'!P$33)*100</f>
        <v>15.458377252697247</v>
      </c>
      <c r="Q25" s="65">
        <f>('8B'!Q25/'8B'!Q$33)*100</f>
        <v>16.517843220921989</v>
      </c>
      <c r="R25" s="65" t="e">
        <f>('8B'!R25/'8B'!R$33)*100</f>
        <v>#DIV/0!</v>
      </c>
      <c r="S25" s="68"/>
      <c r="T25" s="65">
        <f>('8B'!T25/'8B'!T$33)*100</f>
        <v>17.904079073974934</v>
      </c>
      <c r="U25" s="65">
        <f>('8B'!U25/'8B'!U$33)*100</f>
        <v>19.479232741096869</v>
      </c>
      <c r="V25" s="65">
        <f>('8B'!V25/'8B'!V$33)*100</f>
        <v>17.508265219018639</v>
      </c>
      <c r="W25" s="65">
        <f>('8B'!W25/'8B'!W$33)*100</f>
        <v>12.723404002763369</v>
      </c>
      <c r="X25" s="65"/>
      <c r="Y25" s="65">
        <f>('8B'!Y25/'8B'!Y$33)*100</f>
        <v>17.623503812394077</v>
      </c>
      <c r="Z25" s="65">
        <f>('8B'!Z25/'8B'!Z$33)*100</f>
        <v>19.769913965230828</v>
      </c>
      <c r="AA25" s="65">
        <f>('8B'!AA25/'8B'!AA$33)*100</f>
        <v>17.547871466336183</v>
      </c>
      <c r="AB25" s="65">
        <f>('8B'!AB25/'8B'!AB$33)*100</f>
        <v>12.693832452890867</v>
      </c>
      <c r="AC25" s="65"/>
      <c r="AD25" s="65">
        <f>('8B'!AD25/'8B'!AD$33)*100</f>
        <v>18.762387226642073</v>
      </c>
      <c r="AE25" s="65">
        <f>('8B'!AE25/'8B'!AE$33)*100</f>
        <v>20.02095236320968</v>
      </c>
      <c r="AF25" s="65">
        <f>('8B'!AF25/'8B'!AF$33)*100</f>
        <v>17.755106371950067</v>
      </c>
      <c r="AG25" s="65">
        <f>('8B'!AG25/'8B'!AG$33)*100</f>
        <v>13.152748328485966</v>
      </c>
      <c r="AH25" s="65"/>
      <c r="AI25" s="65">
        <f>('8B'!AI25/'8B'!AI$33)*100</f>
        <v>17.818574089880428</v>
      </c>
      <c r="AJ25" s="65">
        <f>('8B'!AJ25/'8B'!AJ$33)*100</f>
        <v>20.186591770830763</v>
      </c>
      <c r="AK25" s="65">
        <f>('8B'!AK25/'8B'!AK$33)*100</f>
        <v>17.716773028023461</v>
      </c>
      <c r="AL25" s="65">
        <f>('8B'!AL25/'8B'!AL$33)*100</f>
        <v>13.566138848874637</v>
      </c>
      <c r="AM25" s="65"/>
      <c r="AN25" s="65">
        <f>('8B'!AN25/'8B'!AN$33)*100</f>
        <v>17.260073570106954</v>
      </c>
      <c r="AO25" s="65">
        <f>('8B'!AO25/'8B'!AO$33)*100</f>
        <v>19.517113780995217</v>
      </c>
      <c r="AP25" s="65">
        <f>('8B'!AP25/'8B'!AP$33)*100</f>
        <v>17.032448005585824</v>
      </c>
      <c r="AQ25" s="65">
        <f>('8B'!AQ25/'8B'!AQ$33)*100</f>
        <v>13.529599415659611</v>
      </c>
      <c r="AR25" s="65"/>
      <c r="AS25" s="65">
        <f>('8B'!AS25/'8B'!AS$33)*100</f>
        <v>16.961201843371541</v>
      </c>
      <c r="AT25" s="65">
        <f>('8B'!AT25/'8B'!AT$33)*100</f>
        <v>17.368959947618109</v>
      </c>
      <c r="AU25" s="65">
        <f>('8B'!AU25/'8B'!AU$33)*100</f>
        <v>15.574414648350535</v>
      </c>
      <c r="AV25" s="65">
        <f>('8B'!AV25/'8B'!AV$33)*100</f>
        <v>13.061628941118952</v>
      </c>
      <c r="AW25" s="65"/>
      <c r="AX25" s="65">
        <f>('8B'!AX25/'8B'!AX$33)*100</f>
        <v>17.247113885070476</v>
      </c>
      <c r="AY25" s="65">
        <f>('8B'!AY25/'8B'!AY$33)*100</f>
        <v>17.538714136222271</v>
      </c>
      <c r="AZ25" s="65">
        <f>('8B'!AZ25/'8B'!AZ$33)*100</f>
        <v>15.494040344804795</v>
      </c>
      <c r="BA25" s="65">
        <f>('8B'!BA25/'8B'!BA$33)*100</f>
        <v>12.277710431775365</v>
      </c>
      <c r="BB25" s="65"/>
      <c r="BC25" s="65">
        <f>('8B'!BC25/'8B'!BC$33)*100</f>
        <v>16.508946035307133</v>
      </c>
      <c r="BD25" s="65">
        <f>('8B'!BD25/'8B'!BD$33)*100</f>
        <v>17.062148002135604</v>
      </c>
      <c r="BE25" s="65">
        <f>('8B'!BE25/'8B'!BE$33)*100</f>
        <v>15.305759736695126</v>
      </c>
      <c r="BF25" s="65">
        <f>('8B'!BF25/'8B'!BF$33)*100</f>
        <v>12.61609062137051</v>
      </c>
      <c r="BG25" s="65"/>
      <c r="BH25" s="65">
        <f>('8B'!BH25/'8B'!BH$33)*100</f>
        <v>16.362611583542659</v>
      </c>
      <c r="BI25" s="65">
        <f>('8B'!BI25/'8B'!BI$33)*100</f>
        <v>17.459942629121965</v>
      </c>
      <c r="BJ25" s="65">
        <f>('8B'!BJ25/'8B'!BJ$33)*100</f>
        <v>15.49956389192719</v>
      </c>
      <c r="BK25" s="65">
        <f>('8B'!BK25/'8B'!BK$33)*100</f>
        <v>12.726066154771329</v>
      </c>
      <c r="BL25" s="543"/>
      <c r="BM25" s="572">
        <f>('8B'!BM25/'8B'!BM$33)*100</f>
        <v>17.144882909731585</v>
      </c>
      <c r="BN25" s="572">
        <f>('8B'!BN25/'8B'!BN$33)*100</f>
        <v>18.45887319833999</v>
      </c>
      <c r="BO25" s="65">
        <f>('8B'!BO25/'8B'!BO$33)*100</f>
        <v>16.991669111240686</v>
      </c>
      <c r="BP25" s="65">
        <f>('8B'!BP25/'8B'!BP$33)*100</f>
        <v>13.66456427266527</v>
      </c>
      <c r="BQ25" s="543"/>
      <c r="BR25" s="572">
        <f>('8B'!BR25/'8B'!BR$33)*100</f>
        <v>17.932059107338898</v>
      </c>
      <c r="BS25" s="572">
        <f>('8B'!BS25/'8B'!BS$33)*100</f>
        <v>19.769353792906728</v>
      </c>
      <c r="BT25" s="65" t="e">
        <f>('8B'!BT25/'8B'!BT$33)*100</f>
        <v>#DIV/0!</v>
      </c>
      <c r="BU25" s="65" t="e">
        <f>('8B'!BU25/'8B'!BU$33)*100</f>
        <v>#DIV/0!</v>
      </c>
      <c r="BV25" s="65"/>
      <c r="BW25" s="65"/>
      <c r="BX25" s="79"/>
      <c r="BY25" s="771"/>
      <c r="BZ25" s="771"/>
      <c r="CA25" s="752" t="s">
        <v>105</v>
      </c>
      <c r="CB25" s="752"/>
      <c r="CC25" s="752"/>
      <c r="CD25" s="80"/>
      <c r="CE25" s="432">
        <f>H25-'[3]CONS SHARE TO GDP'!FV1750</f>
        <v>0</v>
      </c>
      <c r="CF25" s="432">
        <f>I25-'[3]CONS SHARE TO GDP'!FW1750</f>
        <v>0</v>
      </c>
      <c r="CG25" s="432">
        <f>J25-'[3]CONS SHARE TO GDP'!FX1750</f>
        <v>0</v>
      </c>
      <c r="CH25" s="432">
        <f>K25-'[3]CONS SHARE TO GDP'!FY1750</f>
        <v>0</v>
      </c>
      <c r="CI25" s="432">
        <f>L25-'[3]CONS SHARE TO GDP'!FZ1750</f>
        <v>0</v>
      </c>
      <c r="CJ25" s="432">
        <f>M25-'[3]CONS SHARE TO GDP'!GA1750</f>
        <v>0</v>
      </c>
      <c r="CK25" s="432">
        <f>N25-'[3]CONS SHARE TO GDP'!GB1750</f>
        <v>0</v>
      </c>
      <c r="CL25" s="432">
        <f>O25-'[3]CONS SHARE TO GDP'!GC1750</f>
        <v>0</v>
      </c>
      <c r="CM25" s="432">
        <f>P25-'[3]CONS SHARE TO GDP'!GD1750</f>
        <v>0</v>
      </c>
      <c r="CN25" s="432">
        <f>Q25-'[3]CONS SHARE TO GDP'!GE1750</f>
        <v>0</v>
      </c>
      <c r="CO25" s="432" t="e">
        <f>R25-'[3]CONS SHARE TO GDP'!GF1750</f>
        <v>#DIV/0!</v>
      </c>
      <c r="CP25" s="434"/>
      <c r="CQ25" s="432">
        <f>T25-'[3]CONS SHARE TO GDP'!DG1750</f>
        <v>0</v>
      </c>
      <c r="CR25" s="432">
        <f>U25-'[3]CONS SHARE TO GDP'!DH1750</f>
        <v>0</v>
      </c>
      <c r="CS25" s="432">
        <f>V25-'[3]CONS SHARE TO GDP'!DI1750</f>
        <v>0</v>
      </c>
      <c r="CT25" s="432">
        <f>W25-'[3]CONS SHARE TO GDP'!DJ1750</f>
        <v>0</v>
      </c>
      <c r="CU25" s="434"/>
      <c r="CV25" s="432">
        <f>Y25-'[3]CONS SHARE TO GDP'!DK1750</f>
        <v>0</v>
      </c>
      <c r="CW25" s="432">
        <f>Z25-'[3]CONS SHARE TO GDP'!DL1750</f>
        <v>0</v>
      </c>
      <c r="CX25" s="432">
        <f>AA25-'[3]CONS SHARE TO GDP'!DM1750</f>
        <v>0</v>
      </c>
      <c r="CY25" s="432">
        <f>AB25-'[3]CONS SHARE TO GDP'!DN1750</f>
        <v>0</v>
      </c>
      <c r="CZ25" s="434"/>
      <c r="DA25" s="432">
        <f>AD25-'[3]CONS SHARE TO GDP'!DO1750</f>
        <v>0</v>
      </c>
      <c r="DB25" s="432">
        <f>AE25-'[3]CONS SHARE TO GDP'!DP1750</f>
        <v>0</v>
      </c>
      <c r="DC25" s="432">
        <f>AF25-'[3]CONS SHARE TO GDP'!DQ1750</f>
        <v>0</v>
      </c>
      <c r="DD25" s="432">
        <f>AG25-'[3]CONS SHARE TO GDP'!DR1750</f>
        <v>0</v>
      </c>
      <c r="DE25" s="434"/>
      <c r="DF25" s="432">
        <f>AI25-'[3]CONS SHARE TO GDP'!DS1750</f>
        <v>0</v>
      </c>
      <c r="DG25" s="432">
        <f>AJ25-'[3]CONS SHARE TO GDP'!DT1750</f>
        <v>0</v>
      </c>
      <c r="DH25" s="432">
        <f>AK25-'[3]CONS SHARE TO GDP'!DU1750</f>
        <v>0</v>
      </c>
      <c r="DI25" s="432">
        <f>AL25-'[3]CONS SHARE TO GDP'!DV1750</f>
        <v>0</v>
      </c>
      <c r="DJ25" s="434"/>
      <c r="DK25" s="432">
        <f>AN25-'[3]CONS SHARE TO GDP'!DW1750</f>
        <v>0</v>
      </c>
      <c r="DL25" s="432">
        <f>AO25-'[3]CONS SHARE TO GDP'!DX1750</f>
        <v>0</v>
      </c>
      <c r="DM25" s="432">
        <f>AP25-'[3]CONS SHARE TO GDP'!DY1750</f>
        <v>0</v>
      </c>
      <c r="DN25" s="432">
        <f>AQ25-'[3]CONS SHARE TO GDP'!DZ1750</f>
        <v>0</v>
      </c>
      <c r="DO25" s="434"/>
      <c r="DP25" s="432">
        <f>AS25-'[3]CONS SHARE TO GDP'!EA1750</f>
        <v>0</v>
      </c>
      <c r="DQ25" s="432">
        <f>AT25-'[3]CONS SHARE TO GDP'!EB1750</f>
        <v>0</v>
      </c>
      <c r="DR25" s="432">
        <f>AU25-'[3]CONS SHARE TO GDP'!EC1750</f>
        <v>0</v>
      </c>
      <c r="DS25" s="432">
        <f>AV25-'[3]CONS SHARE TO GDP'!ED1750</f>
        <v>0</v>
      </c>
      <c r="DT25" s="434"/>
      <c r="DU25" s="432">
        <f>AX25-'[3]CONS SHARE TO GDP'!EE1750</f>
        <v>0</v>
      </c>
      <c r="DV25" s="432">
        <f>AY25-'[3]CONS SHARE TO GDP'!EF1750</f>
        <v>0</v>
      </c>
      <c r="DW25" s="432">
        <f>AZ25-'[3]CONS SHARE TO GDP'!EG1750</f>
        <v>0</v>
      </c>
      <c r="DX25" s="432">
        <f>BA25-'[3]CONS SHARE TO GDP'!EH1750</f>
        <v>0</v>
      </c>
      <c r="DY25" s="434"/>
      <c r="DZ25" s="432">
        <f>BC25-'[3]CONS SHARE TO GDP'!EI1750</f>
        <v>0</v>
      </c>
      <c r="EA25" s="432">
        <f>BD25-'[3]CONS SHARE TO GDP'!EJ1750</f>
        <v>0</v>
      </c>
      <c r="EB25" s="432">
        <f>BE25-'[3]CONS SHARE TO GDP'!EK1750</f>
        <v>0</v>
      </c>
      <c r="EC25" s="432">
        <f>BF25-'[3]CONS SHARE TO GDP'!EL1750</f>
        <v>0</v>
      </c>
      <c r="ED25" s="434"/>
      <c r="EE25" s="432">
        <f>BH25-'[3]CONS SHARE TO GDP'!EM1750</f>
        <v>0</v>
      </c>
      <c r="EF25" s="432">
        <f>BI25-'[3]CONS SHARE TO GDP'!EN1750</f>
        <v>0</v>
      </c>
      <c r="EG25" s="432">
        <f>BJ25-'[3]CONS SHARE TO GDP'!EO1750</f>
        <v>0</v>
      </c>
      <c r="EH25" s="432">
        <f>BK25-'[3]CONS SHARE TO GDP'!EP1750</f>
        <v>0</v>
      </c>
      <c r="EI25" s="434"/>
      <c r="EJ25" s="432">
        <f>BM25-'[3]CONS SHARE TO GDP'!EQ1750</f>
        <v>0</v>
      </c>
      <c r="EK25" s="432">
        <f>BN25-'[3]CONS SHARE TO GDP'!ER1750</f>
        <v>0</v>
      </c>
      <c r="EL25" s="432">
        <f>BO25-'[3]CONS SHARE TO GDP'!ES1750</f>
        <v>0</v>
      </c>
      <c r="EM25" s="432">
        <f>BP25-'[3]CONS SHARE TO GDP'!ET1750</f>
        <v>0</v>
      </c>
      <c r="EN25" s="434"/>
      <c r="EO25" s="432">
        <f>BR25-'[3]CONS SHARE TO GDP'!EU1750</f>
        <v>0</v>
      </c>
      <c r="EP25" s="432">
        <f>BS25-'[3]CONS SHARE TO GDP'!EV1750</f>
        <v>0</v>
      </c>
      <c r="EQ25" s="432" t="e">
        <f>BT25-'[3]CONS SHARE TO GDP'!EW1750</f>
        <v>#DIV/0!</v>
      </c>
      <c r="ER25" s="432" t="e">
        <f>BU25-'[3]CONS SHARE TO GDP'!EX1750</f>
        <v>#DIV/0!</v>
      </c>
    </row>
    <row r="26" spans="1:148" ht="42" customHeight="1">
      <c r="A26" s="18"/>
      <c r="B26" s="31" t="s">
        <v>39</v>
      </c>
      <c r="C26" s="729" t="s">
        <v>87</v>
      </c>
      <c r="D26" s="729"/>
      <c r="E26" s="729"/>
      <c r="F26" s="729"/>
      <c r="G26" s="729"/>
      <c r="H26" s="64">
        <f>('8B'!H26/'8B'!H$33)*100</f>
        <v>-0.44138028862369066</v>
      </c>
      <c r="I26" s="64">
        <f>('8B'!I26/'8B'!I$33)*100</f>
        <v>2.4180458927351881E-2</v>
      </c>
      <c r="J26" s="64">
        <f>('8B'!J26/'8B'!J$33)*100</f>
        <v>7.9331705128679486E-2</v>
      </c>
      <c r="K26" s="64">
        <f>('8B'!K26/'8B'!K$33)*100</f>
        <v>-0.63630455053781532</v>
      </c>
      <c r="L26" s="64">
        <f>('8B'!L26/'8B'!L$33)*100</f>
        <v>-0.97493347384708606</v>
      </c>
      <c r="M26" s="64">
        <f>('8B'!M26/'8B'!M$33)*100</f>
        <v>-0.33158863970874769</v>
      </c>
      <c r="N26" s="64">
        <f>('8B'!N26/'8B'!N$33)*100</f>
        <v>1.4917978314957943</v>
      </c>
      <c r="O26" s="64">
        <f>('8B'!O26/'8B'!O$33)*100</f>
        <v>1.6159861074299804</v>
      </c>
      <c r="P26" s="64">
        <f>('8B'!P26/'8B'!P$33)*100</f>
        <v>2.0000655223129686</v>
      </c>
      <c r="Q26" s="64">
        <f>('8B'!Q26/'8B'!Q$33)*100</f>
        <v>0.57475002099263328</v>
      </c>
      <c r="R26" s="64" t="e">
        <f>('8B'!R26/'8B'!R$33)*100</f>
        <v>#DIV/0!</v>
      </c>
      <c r="S26" s="67"/>
      <c r="T26" s="64">
        <f>('8B'!T26/'8B'!T$33)*100</f>
        <v>-1.0542196051426813</v>
      </c>
      <c r="U26" s="64">
        <f>('8B'!U26/'8B'!U$33)*100</f>
        <v>0.69929164649131259</v>
      </c>
      <c r="V26" s="64">
        <f>('8B'!V26/'8B'!V$33)*100</f>
        <v>-0.6955330648204896</v>
      </c>
      <c r="W26" s="64">
        <f>('8B'!W26/'8B'!W$33)*100</f>
        <v>-0.70452094123994558</v>
      </c>
      <c r="X26" s="64"/>
      <c r="Y26" s="64">
        <f>('8B'!Y26/'8B'!Y$33)*100</f>
        <v>0.85583607082085156</v>
      </c>
      <c r="Z26" s="64">
        <f>('8B'!Z26/'8B'!Z$33)*100</f>
        <v>-0.42686218469617404</v>
      </c>
      <c r="AA26" s="64">
        <f>('8B'!AA26/'8B'!AA$33)*100</f>
        <v>-1.0108805757515138</v>
      </c>
      <c r="AB26" s="64">
        <f>('8B'!AB26/'8B'!AB$33)*100</f>
        <v>0.68604205474905611</v>
      </c>
      <c r="AC26" s="64"/>
      <c r="AD26" s="64">
        <f>('8B'!AD26/'8B'!AD$33)*100</f>
        <v>0.63864775279819508</v>
      </c>
      <c r="AE26" s="64">
        <f>('8B'!AE26/'8B'!AE$33)*100</f>
        <v>-0.4032482328501964</v>
      </c>
      <c r="AF26" s="64">
        <f>('8B'!AF26/'8B'!AF$33)*100</f>
        <v>-0.88119294819142091</v>
      </c>
      <c r="AG26" s="64">
        <f>('8B'!AG26/'8B'!AG$33)*100</f>
        <v>0.95108034580331702</v>
      </c>
      <c r="AH26" s="64"/>
      <c r="AI26" s="64">
        <f>('8B'!AI26/'8B'!AI$33)*100</f>
        <v>-0.765976333571603</v>
      </c>
      <c r="AJ26" s="64">
        <f>('8B'!AJ26/'8B'!AJ$33)*100</f>
        <v>5.168267328176953E-2</v>
      </c>
      <c r="AK26" s="64">
        <f>('8B'!AK26/'8B'!AK$33)*100</f>
        <v>-1.5110494642970544</v>
      </c>
      <c r="AL26" s="64">
        <f>('8B'!AL26/'8B'!AL$33)*100</f>
        <v>-0.31354864711696745</v>
      </c>
      <c r="AM26" s="64"/>
      <c r="AN26" s="64">
        <f>('8B'!AN26/'8B'!AN$33)*100</f>
        <v>-1.3640814383587667</v>
      </c>
      <c r="AO26" s="64">
        <f>('8B'!AO26/'8B'!AO$33)*100</f>
        <v>-0.99316859069173402</v>
      </c>
      <c r="AP26" s="64">
        <f>('8B'!AP26/'8B'!AP$33)*100</f>
        <v>-1.237762710120158</v>
      </c>
      <c r="AQ26" s="64">
        <f>('8B'!AQ26/'8B'!AQ$33)*100</f>
        <v>-0.3420214556009194</v>
      </c>
      <c r="AR26" s="64"/>
      <c r="AS26" s="64">
        <f>('8B'!AS26/'8B'!AS$33)*100</f>
        <v>-0.96245214688070202</v>
      </c>
      <c r="AT26" s="64">
        <f>('8B'!AT26/'8B'!AT$33)*100</f>
        <v>3.5165123796019415</v>
      </c>
      <c r="AU26" s="64">
        <f>('8B'!AU26/'8B'!AU$33)*100</f>
        <v>-2.8431030352688889</v>
      </c>
      <c r="AV26" s="64">
        <f>('8B'!AV26/'8B'!AV$33)*100</f>
        <v>-0.37825064233114025</v>
      </c>
      <c r="AW26" s="64"/>
      <c r="AX26" s="64">
        <f>('8B'!AX26/'8B'!AX$33)*100</f>
        <v>-0.57454852436879589</v>
      </c>
      <c r="AY26" s="64">
        <f>('8B'!AY26/'8B'!AY$33)*100</f>
        <v>4.8751544808039693</v>
      </c>
      <c r="AZ26" s="64">
        <f>('8B'!AZ26/'8B'!AZ$33)*100</f>
        <v>0.87401132829953154</v>
      </c>
      <c r="BA26" s="64">
        <f>('8B'!BA26/'8B'!BA$33)*100</f>
        <v>0.88590851975214169</v>
      </c>
      <c r="BB26" s="64"/>
      <c r="BC26" s="64">
        <f>('8B'!BC26/'8B'!BC$33)*100</f>
        <v>1.8201377855293137</v>
      </c>
      <c r="BD26" s="64">
        <f>('8B'!BD26/'8B'!BD$33)*100</f>
        <v>3.3577373760709315</v>
      </c>
      <c r="BE26" s="64">
        <f>('8B'!BE26/'8B'!BE$33)*100</f>
        <v>1.0441279461497164</v>
      </c>
      <c r="BF26" s="64">
        <f>('8B'!BF26/'8B'!BF$33)*100</f>
        <v>0.37259049266186461</v>
      </c>
      <c r="BG26" s="64"/>
      <c r="BH26" s="64">
        <f>('8B'!BH26/'8B'!BH$33)*100</f>
        <v>1.3520655579481218</v>
      </c>
      <c r="BI26" s="64">
        <f>('8B'!BI26/'8B'!BI$33)*100</f>
        <v>2.134861792099966</v>
      </c>
      <c r="BJ26" s="64">
        <f>('8B'!BJ26/'8B'!BJ$33)*100</f>
        <v>1.490390619859592</v>
      </c>
      <c r="BK26" s="64">
        <f>('8B'!BK26/'8B'!BK$33)*100</f>
        <v>2.9740512596213855</v>
      </c>
      <c r="BL26" s="542"/>
      <c r="BM26" s="571">
        <f>('8B'!BM26/'8B'!BM$33)*100</f>
        <v>0.17229430097721929</v>
      </c>
      <c r="BN26" s="571">
        <f>('8B'!BN26/'8B'!BN$33)*100</f>
        <v>1.8225693320918772</v>
      </c>
      <c r="BO26" s="64">
        <f>('8B'!BO26/'8B'!BO$33)*100</f>
        <v>0.46633070409651023</v>
      </c>
      <c r="BP26" s="64">
        <f>('8B'!BP26/'8B'!BP$33)*100</f>
        <v>-0.11179600872839489</v>
      </c>
      <c r="BQ26" s="542"/>
      <c r="BR26" s="571">
        <f>('8B'!BR26/'8B'!BR$33)*100</f>
        <v>-1.8769580471388894</v>
      </c>
      <c r="BS26" s="571">
        <f>('8B'!BS26/'8B'!BS$33)*100</f>
        <v>2.0458276972067857</v>
      </c>
      <c r="BT26" s="64" t="e">
        <f>('8B'!BT26/'8B'!BT$33)*100</f>
        <v>#DIV/0!</v>
      </c>
      <c r="BU26" s="64" t="e">
        <f>('8B'!BU26/'8B'!BU$33)*100</f>
        <v>#DIV/0!</v>
      </c>
      <c r="BV26" s="64"/>
      <c r="BW26" s="64"/>
      <c r="BX26" s="78" t="s">
        <v>39</v>
      </c>
      <c r="BY26" s="750" t="s">
        <v>99</v>
      </c>
      <c r="BZ26" s="750"/>
      <c r="CA26" s="750"/>
      <c r="CB26" s="750"/>
      <c r="CC26" s="750"/>
      <c r="CD26" s="750"/>
      <c r="CE26" s="432">
        <f>H26-'[3]CONS SHARE TO GDP'!FV1751</f>
        <v>0</v>
      </c>
      <c r="CF26" s="432">
        <f>I26-'[3]CONS SHARE TO GDP'!FW1751</f>
        <v>0</v>
      </c>
      <c r="CG26" s="432">
        <f>J26-'[3]CONS SHARE TO GDP'!FX1751</f>
        <v>0</v>
      </c>
      <c r="CH26" s="432">
        <f>K26-'[3]CONS SHARE TO GDP'!FY1751</f>
        <v>0</v>
      </c>
      <c r="CI26" s="432">
        <f>L26-'[3]CONS SHARE TO GDP'!FZ1751</f>
        <v>8.8817841970012523E-16</v>
      </c>
      <c r="CJ26" s="432">
        <f>M26-'[3]CONS SHARE TO GDP'!GA1751</f>
        <v>0</v>
      </c>
      <c r="CK26" s="432">
        <f>N26-'[3]CONS SHARE TO GDP'!GB1751</f>
        <v>0</v>
      </c>
      <c r="CL26" s="432">
        <f>O26-'[3]CONS SHARE TO GDP'!GC1751</f>
        <v>0</v>
      </c>
      <c r="CM26" s="432">
        <f>P26-'[3]CONS SHARE TO GDP'!GD1751</f>
        <v>0</v>
      </c>
      <c r="CN26" s="432">
        <f>Q26-'[3]CONS SHARE TO GDP'!GE1751</f>
        <v>0</v>
      </c>
      <c r="CO26" s="432" t="e">
        <f>R26-'[3]CONS SHARE TO GDP'!GF1751</f>
        <v>#DIV/0!</v>
      </c>
      <c r="CP26" s="434"/>
      <c r="CQ26" s="432">
        <f>T26-'[3]CONS SHARE TO GDP'!DG1751</f>
        <v>0</v>
      </c>
      <c r="CR26" s="432">
        <f>U26-'[3]CONS SHARE TO GDP'!DH1751</f>
        <v>0</v>
      </c>
      <c r="CS26" s="432">
        <f>V26-'[3]CONS SHARE TO GDP'!DI1751</f>
        <v>0</v>
      </c>
      <c r="CT26" s="432">
        <f>W26-'[3]CONS SHARE TO GDP'!DJ1751</f>
        <v>0</v>
      </c>
      <c r="CU26" s="434"/>
      <c r="CV26" s="432">
        <f>Y26-'[3]CONS SHARE TO GDP'!DK1751</f>
        <v>0</v>
      </c>
      <c r="CW26" s="432">
        <f>Z26-'[3]CONS SHARE TO GDP'!DL1751</f>
        <v>0</v>
      </c>
      <c r="CX26" s="432">
        <f>AA26-'[3]CONS SHARE TO GDP'!DM1751</f>
        <v>0</v>
      </c>
      <c r="CY26" s="432">
        <f>AB26-'[3]CONS SHARE TO GDP'!DN1751</f>
        <v>0</v>
      </c>
      <c r="CZ26" s="434"/>
      <c r="DA26" s="432">
        <f>AD26-'[3]CONS SHARE TO GDP'!DO1751</f>
        <v>0</v>
      </c>
      <c r="DB26" s="432">
        <f>AE26-'[3]CONS SHARE TO GDP'!DP1751</f>
        <v>0</v>
      </c>
      <c r="DC26" s="432">
        <f>AF26-'[3]CONS SHARE TO GDP'!DQ1751</f>
        <v>0</v>
      </c>
      <c r="DD26" s="432">
        <f>AG26-'[3]CONS SHARE TO GDP'!DR1751</f>
        <v>0</v>
      </c>
      <c r="DE26" s="434"/>
      <c r="DF26" s="432">
        <f>AI26-'[3]CONS SHARE TO GDP'!DS1751</f>
        <v>0</v>
      </c>
      <c r="DG26" s="432">
        <f>AJ26-'[3]CONS SHARE TO GDP'!DT1751</f>
        <v>0</v>
      </c>
      <c r="DH26" s="432">
        <f>AK26-'[3]CONS SHARE TO GDP'!DU1751</f>
        <v>0</v>
      </c>
      <c r="DI26" s="432">
        <f>AL26-'[3]CONS SHARE TO GDP'!DV1751</f>
        <v>0</v>
      </c>
      <c r="DJ26" s="434"/>
      <c r="DK26" s="432">
        <f>AN26-'[3]CONS SHARE TO GDP'!DW1751</f>
        <v>0</v>
      </c>
      <c r="DL26" s="432">
        <f>AO26-'[3]CONS SHARE TO GDP'!DX1751</f>
        <v>0</v>
      </c>
      <c r="DM26" s="432">
        <f>AP26-'[3]CONS SHARE TO GDP'!DY1751</f>
        <v>0</v>
      </c>
      <c r="DN26" s="432">
        <f>AQ26-'[3]CONS SHARE TO GDP'!DZ1751</f>
        <v>0</v>
      </c>
      <c r="DO26" s="434"/>
      <c r="DP26" s="432">
        <f>AS26-'[3]CONS SHARE TO GDP'!EA1751</f>
        <v>0</v>
      </c>
      <c r="DQ26" s="432">
        <f>AT26-'[3]CONS SHARE TO GDP'!EB1751</f>
        <v>0</v>
      </c>
      <c r="DR26" s="432">
        <f>AU26-'[3]CONS SHARE TO GDP'!EC1751</f>
        <v>0</v>
      </c>
      <c r="DS26" s="432">
        <f>AV26-'[3]CONS SHARE TO GDP'!ED1751</f>
        <v>0</v>
      </c>
      <c r="DT26" s="434"/>
      <c r="DU26" s="432">
        <f>AX26-'[3]CONS SHARE TO GDP'!EE1751</f>
        <v>-1.6986412276764895E-14</v>
      </c>
      <c r="DV26" s="432">
        <f>AY26-'[3]CONS SHARE TO GDP'!EF1751</f>
        <v>0</v>
      </c>
      <c r="DW26" s="432">
        <f>AZ26-'[3]CONS SHARE TO GDP'!EG1751</f>
        <v>0</v>
      </c>
      <c r="DX26" s="432">
        <f>BA26-'[3]CONS SHARE TO GDP'!EH1751</f>
        <v>3.1752378504279477E-14</v>
      </c>
      <c r="DY26" s="434"/>
      <c r="DZ26" s="432">
        <f>BC26-'[3]CONS SHARE TO GDP'!EI1751</f>
        <v>0</v>
      </c>
      <c r="EA26" s="432">
        <f>BD26-'[3]CONS SHARE TO GDP'!EJ1751</f>
        <v>0</v>
      </c>
      <c r="EB26" s="432">
        <f>BE26-'[3]CONS SHARE TO GDP'!EK1751</f>
        <v>0</v>
      </c>
      <c r="EC26" s="432">
        <f>BF26-'[3]CONS SHARE TO GDP'!EL1751</f>
        <v>0</v>
      </c>
      <c r="ED26" s="434"/>
      <c r="EE26" s="432">
        <f>BH26-'[3]CONS SHARE TO GDP'!EM1751</f>
        <v>0</v>
      </c>
      <c r="EF26" s="432">
        <f>BI26-'[3]CONS SHARE TO GDP'!EN1751</f>
        <v>0</v>
      </c>
      <c r="EG26" s="432">
        <f>BJ26-'[3]CONS SHARE TO GDP'!EO1751</f>
        <v>0</v>
      </c>
      <c r="EH26" s="432">
        <f>BK26-'[3]CONS SHARE TO GDP'!EP1751</f>
        <v>0</v>
      </c>
      <c r="EI26" s="434"/>
      <c r="EJ26" s="432">
        <f>BM26-'[3]CONS SHARE TO GDP'!EQ1751</f>
        <v>0</v>
      </c>
      <c r="EK26" s="432">
        <f>BN26-'[3]CONS SHARE TO GDP'!ER1751</f>
        <v>0</v>
      </c>
      <c r="EL26" s="432">
        <f>BO26-'[3]CONS SHARE TO GDP'!ES1751</f>
        <v>0</v>
      </c>
      <c r="EM26" s="432">
        <f>BP26-'[3]CONS SHARE TO GDP'!ET1751</f>
        <v>0</v>
      </c>
      <c r="EN26" s="434"/>
      <c r="EO26" s="432">
        <f>BR26-'[3]CONS SHARE TO GDP'!EU1751</f>
        <v>1.354472090042691E-14</v>
      </c>
      <c r="EP26" s="432">
        <f>BS26-'[3]CONS SHARE TO GDP'!EV1751</f>
        <v>0</v>
      </c>
      <c r="EQ26" s="432" t="e">
        <f>BT26-'[3]CONS SHARE TO GDP'!EW1751</f>
        <v>#DIV/0!</v>
      </c>
      <c r="ER26" s="432" t="e">
        <f>BU26-'[3]CONS SHARE TO GDP'!EX1751</f>
        <v>#DIV/0!</v>
      </c>
    </row>
    <row r="27" spans="1:148" ht="42" customHeight="1">
      <c r="A27" s="18"/>
      <c r="B27" s="31" t="s">
        <v>40</v>
      </c>
      <c r="C27" s="729" t="s">
        <v>88</v>
      </c>
      <c r="D27" s="729"/>
      <c r="E27" s="729"/>
      <c r="F27" s="729"/>
      <c r="G27" s="729"/>
      <c r="H27" s="64">
        <f>('8B'!H27/'8B'!H$33)*100</f>
        <v>69.448690895149156</v>
      </c>
      <c r="I27" s="64">
        <f>('8B'!I27/'8B'!I$33)*100</f>
        <v>67.367351813428257</v>
      </c>
      <c r="J27" s="64">
        <f>('8B'!J27/'8B'!J$33)*100</f>
        <v>69.194759550002971</v>
      </c>
      <c r="K27" s="64">
        <f>('8B'!K27/'8B'!K$33)*100</f>
        <v>67.274142443139425</v>
      </c>
      <c r="L27" s="64">
        <f>('8B'!L27/'8B'!L$33)*100</f>
        <v>63.757559668463372</v>
      </c>
      <c r="M27" s="64">
        <f>('8B'!M27/'8B'!M$33)*100</f>
        <v>61.664426009055759</v>
      </c>
      <c r="N27" s="64">
        <f>('8B'!N27/'8B'!N$33)*100</f>
        <v>70.753266007147076</v>
      </c>
      <c r="O27" s="64">
        <f>('8B'!O27/'8B'!O$33)*100</f>
        <v>74.307364440605269</v>
      </c>
      <c r="P27" s="64">
        <f>('8B'!P27/'8B'!P$33)*100</f>
        <v>66.114043412121475</v>
      </c>
      <c r="Q27" s="64">
        <f>('8B'!Q27/'8B'!Q$33)*100</f>
        <v>68.124286610432634</v>
      </c>
      <c r="R27" s="64" t="e">
        <f>('8B'!R27/'8B'!R$33)*100</f>
        <v>#DIV/0!</v>
      </c>
      <c r="S27" s="67"/>
      <c r="T27" s="64">
        <f>('8B'!T27/'8B'!T$33)*100</f>
        <v>69.792165864877333</v>
      </c>
      <c r="U27" s="64">
        <f>('8B'!U27/'8B'!U$33)*100</f>
        <v>67.725965247595383</v>
      </c>
      <c r="V27" s="64">
        <f>('8B'!V27/'8B'!V$33)*100</f>
        <v>70.307106526667056</v>
      </c>
      <c r="W27" s="64">
        <f>('8B'!W27/'8B'!W$33)*100</f>
        <v>69.920318657107188</v>
      </c>
      <c r="X27" s="64"/>
      <c r="Y27" s="64">
        <f>('8B'!Y27/'8B'!Y$33)*100</f>
        <v>67.589062499473798</v>
      </c>
      <c r="Z27" s="64">
        <f>('8B'!Z27/'8B'!Z$33)*100</f>
        <v>66.379740615271842</v>
      </c>
      <c r="AA27" s="64">
        <f>('8B'!AA27/'8B'!AA$33)*100</f>
        <v>67.109810636931712</v>
      </c>
      <c r="AB27" s="64">
        <f>('8B'!AB27/'8B'!AB$33)*100</f>
        <v>68.335715102786324</v>
      </c>
      <c r="AC27" s="64"/>
      <c r="AD27" s="64">
        <f>('8B'!AD27/'8B'!AD$33)*100</f>
        <v>70.373988411136338</v>
      </c>
      <c r="AE27" s="64">
        <f>('8B'!AE27/'8B'!AE$33)*100</f>
        <v>68.657943649694289</v>
      </c>
      <c r="AF27" s="64">
        <f>('8B'!AF27/'8B'!AF$33)*100</f>
        <v>69.936828873896289</v>
      </c>
      <c r="AG27" s="64">
        <f>('8B'!AG27/'8B'!AG$33)*100</f>
        <v>67.902044044627715</v>
      </c>
      <c r="AH27" s="64"/>
      <c r="AI27" s="64">
        <f>('8B'!AI27/'8B'!AI$33)*100</f>
        <v>68.404153644980383</v>
      </c>
      <c r="AJ27" s="64">
        <f>('8B'!AJ27/'8B'!AJ$33)*100</f>
        <v>66.845381489361088</v>
      </c>
      <c r="AK27" s="64">
        <f>('8B'!AK27/'8B'!AK$33)*100</f>
        <v>67.221568377071733</v>
      </c>
      <c r="AL27" s="64">
        <f>('8B'!AL27/'8B'!AL$33)*100</f>
        <v>66.69104971081039</v>
      </c>
      <c r="AM27" s="64"/>
      <c r="AN27" s="64">
        <f>('8B'!AN27/'8B'!AN$33)*100</f>
        <v>65.545036033655521</v>
      </c>
      <c r="AO27" s="64">
        <f>('8B'!AO27/'8B'!AO$33)*100</f>
        <v>64.054565299270138</v>
      </c>
      <c r="AP27" s="64">
        <f>('8B'!AP27/'8B'!AP$33)*100</f>
        <v>63.317853499738128</v>
      </c>
      <c r="AQ27" s="64">
        <f>('8B'!AQ27/'8B'!AQ$33)*100</f>
        <v>62.254062156324053</v>
      </c>
      <c r="AR27" s="64"/>
      <c r="AS27" s="64">
        <f>('8B'!AS27/'8B'!AS$33)*100</f>
        <v>60.570954702163839</v>
      </c>
      <c r="AT27" s="64">
        <f>('8B'!AT27/'8B'!AT$33)*100</f>
        <v>60.513877390312985</v>
      </c>
      <c r="AU27" s="64">
        <f>('8B'!AU27/'8B'!AU$33)*100</f>
        <v>62.216183408164163</v>
      </c>
      <c r="AV27" s="64">
        <f>('8B'!AV27/'8B'!AV$33)*100</f>
        <v>63.105769323858496</v>
      </c>
      <c r="AW27" s="64"/>
      <c r="AX27" s="64">
        <f>('8B'!AX27/'8B'!AX$33)*100</f>
        <v>67.844629649181584</v>
      </c>
      <c r="AY27" s="64">
        <f>('8B'!AY27/'8B'!AY$33)*100</f>
        <v>71.259551347871721</v>
      </c>
      <c r="AZ27" s="64">
        <f>('8B'!AZ27/'8B'!AZ$33)*100</f>
        <v>72.122692343143285</v>
      </c>
      <c r="BA27" s="64">
        <f>('8B'!BA27/'8B'!BA$33)*100</f>
        <v>71.74154998630614</v>
      </c>
      <c r="BB27" s="64"/>
      <c r="BC27" s="64">
        <f>('8B'!BC27/'8B'!BC$33)*100</f>
        <v>72.533367705325006</v>
      </c>
      <c r="BD27" s="64">
        <f>('8B'!BD27/'8B'!BD$33)*100</f>
        <v>75.265711727140797</v>
      </c>
      <c r="BE27" s="64">
        <f>('8B'!BE27/'8B'!BE$33)*100</f>
        <v>76.719950597610804</v>
      </c>
      <c r="BF27" s="64">
        <f>('8B'!BF27/'8B'!BF$33)*100</f>
        <v>72.687309692260811</v>
      </c>
      <c r="BG27" s="64"/>
      <c r="BH27" s="64">
        <f>('8B'!BH27/'8B'!BH$33)*100</f>
        <v>67.195655196162633</v>
      </c>
      <c r="BI27" s="64">
        <f>('8B'!BI27/'8B'!BI$33)*100</f>
        <v>66.753595659378533</v>
      </c>
      <c r="BJ27" s="64">
        <f>('8B'!BJ27/'8B'!BJ$33)*100</f>
        <v>65.510759101825059</v>
      </c>
      <c r="BK27" s="64">
        <f>('8B'!BK27/'8B'!BK$33)*100</f>
        <v>65.102359970533556</v>
      </c>
      <c r="BL27" s="542"/>
      <c r="BM27" s="571">
        <f>('8B'!BM27/'8B'!BM$33)*100</f>
        <v>67.234753235260712</v>
      </c>
      <c r="BN27" s="571">
        <f>('8B'!BN27/'8B'!BN$33)*100</f>
        <v>68.391600084049315</v>
      </c>
      <c r="BO27" s="64">
        <f>('8B'!BO27/'8B'!BO$33)*100</f>
        <v>69.41885268246557</v>
      </c>
      <c r="BP27" s="64">
        <f>('8B'!BP27/'8B'!BP$33)*100</f>
        <v>67.432751480022787</v>
      </c>
      <c r="BQ27" s="542"/>
      <c r="BR27" s="571">
        <f>('8B'!BR27/'8B'!BR$33)*100</f>
        <v>67.050524947045517</v>
      </c>
      <c r="BS27" s="571">
        <f>('8B'!BS27/'8B'!BS$33)*100</f>
        <v>67.188088866351649</v>
      </c>
      <c r="BT27" s="64" t="e">
        <f>('8B'!BT27/'8B'!BT$33)*100</f>
        <v>#DIV/0!</v>
      </c>
      <c r="BU27" s="64" t="e">
        <f>('8B'!BU27/'8B'!BU$33)*100</f>
        <v>#DIV/0!</v>
      </c>
      <c r="BV27" s="64"/>
      <c r="BW27" s="64"/>
      <c r="BX27" s="78" t="s">
        <v>40</v>
      </c>
      <c r="BY27" s="750" t="s">
        <v>100</v>
      </c>
      <c r="BZ27" s="750"/>
      <c r="CA27" s="750"/>
      <c r="CB27" s="750"/>
      <c r="CC27" s="750"/>
      <c r="CD27" s="81"/>
      <c r="CE27" s="432">
        <f>H27-'[3]CONS SHARE TO GDP'!FV1922</f>
        <v>0</v>
      </c>
      <c r="CF27" s="432">
        <f>I27-'[3]CONS SHARE TO GDP'!FW1922</f>
        <v>0</v>
      </c>
      <c r="CG27" s="432">
        <f>J27-'[3]CONS SHARE TO GDP'!FX1922</f>
        <v>0</v>
      </c>
      <c r="CH27" s="432">
        <f>K27-'[3]CONS SHARE TO GDP'!FY1922</f>
        <v>0</v>
      </c>
      <c r="CI27" s="432">
        <f>L27-'[3]CONS SHARE TO GDP'!FZ1922</f>
        <v>-5.6843418860808015E-14</v>
      </c>
      <c r="CJ27" s="432">
        <f>M27-'[3]CONS SHARE TO GDP'!GA1922</f>
        <v>0</v>
      </c>
      <c r="CK27" s="432">
        <f>N27-'[3]CONS SHARE TO GDP'!GB1922</f>
        <v>0</v>
      </c>
      <c r="CL27" s="432">
        <f>O27-'[3]CONS SHARE TO GDP'!GC1922</f>
        <v>0</v>
      </c>
      <c r="CM27" s="432">
        <f>P27-'[3]CONS SHARE TO GDP'!GD1922</f>
        <v>0</v>
      </c>
      <c r="CN27" s="432">
        <f>Q27-'[3]CONS SHARE TO GDP'!GE1922</f>
        <v>0</v>
      </c>
      <c r="CO27" s="432" t="e">
        <f>R27-'[3]CONS SHARE TO GDP'!GF1922</f>
        <v>#DIV/0!</v>
      </c>
      <c r="CP27" s="434"/>
      <c r="CQ27" s="432">
        <f>T27-'[3]CONS SHARE TO GDP'!DG1922</f>
        <v>0</v>
      </c>
      <c r="CR27" s="432">
        <f>U27-'[3]CONS SHARE TO GDP'!DH1922</f>
        <v>0</v>
      </c>
      <c r="CS27" s="432">
        <f>V27-'[3]CONS SHARE TO GDP'!DI1922</f>
        <v>0</v>
      </c>
      <c r="CT27" s="432">
        <f>W27-'[3]CONS SHARE TO GDP'!DJ1922</f>
        <v>0</v>
      </c>
      <c r="CU27" s="434"/>
      <c r="CV27" s="432">
        <f>Y27-'[3]CONS SHARE TO GDP'!DK1922</f>
        <v>0</v>
      </c>
      <c r="CW27" s="432">
        <f>Z27-'[3]CONS SHARE TO GDP'!DL1922</f>
        <v>0</v>
      </c>
      <c r="CX27" s="432">
        <f>AA27-'[3]CONS SHARE TO GDP'!DM1922</f>
        <v>0</v>
      </c>
      <c r="CY27" s="432">
        <f>AB27-'[3]CONS SHARE TO GDP'!DN1922</f>
        <v>0</v>
      </c>
      <c r="CZ27" s="434"/>
      <c r="DA27" s="432">
        <f>AD27-'[3]CONS SHARE TO GDP'!DO1922</f>
        <v>0</v>
      </c>
      <c r="DB27" s="432">
        <f>AE27-'[3]CONS SHARE TO GDP'!DP1922</f>
        <v>0</v>
      </c>
      <c r="DC27" s="432">
        <f>AF27-'[3]CONS SHARE TO GDP'!DQ1922</f>
        <v>0</v>
      </c>
      <c r="DD27" s="432">
        <f>AG27-'[3]CONS SHARE TO GDP'!DR1922</f>
        <v>0</v>
      </c>
      <c r="DE27" s="434"/>
      <c r="DF27" s="432">
        <f>AI27-'[3]CONS SHARE TO GDP'!DS1922</f>
        <v>0</v>
      </c>
      <c r="DG27" s="432">
        <f>AJ27-'[3]CONS SHARE TO GDP'!DT1922</f>
        <v>0</v>
      </c>
      <c r="DH27" s="432">
        <f>AK27-'[3]CONS SHARE TO GDP'!DU1922</f>
        <v>0</v>
      </c>
      <c r="DI27" s="432">
        <f>AL27-'[3]CONS SHARE TO GDP'!DV1922</f>
        <v>0</v>
      </c>
      <c r="DJ27" s="434"/>
      <c r="DK27" s="432">
        <f>AN27-'[3]CONS SHARE TO GDP'!DW1922</f>
        <v>0</v>
      </c>
      <c r="DL27" s="432">
        <f>AO27-'[3]CONS SHARE TO GDP'!DX1922</f>
        <v>0</v>
      </c>
      <c r="DM27" s="432">
        <f>AP27-'[3]CONS SHARE TO GDP'!DY1922</f>
        <v>0</v>
      </c>
      <c r="DN27" s="432">
        <f>AQ27-'[3]CONS SHARE TO GDP'!DZ1922</f>
        <v>0</v>
      </c>
      <c r="DO27" s="434"/>
      <c r="DP27" s="432">
        <f>AS27-'[3]CONS SHARE TO GDP'!EA1922</f>
        <v>0</v>
      </c>
      <c r="DQ27" s="432">
        <f>AT27-'[3]CONS SHARE TO GDP'!EB1922</f>
        <v>0</v>
      </c>
      <c r="DR27" s="432">
        <f>AU27-'[3]CONS SHARE TO GDP'!EC1922</f>
        <v>0</v>
      </c>
      <c r="DS27" s="432">
        <f>AV27-'[3]CONS SHARE TO GDP'!ED1922</f>
        <v>0</v>
      </c>
      <c r="DT27" s="434"/>
      <c r="DU27" s="432">
        <f>AX27-'[3]CONS SHARE TO GDP'!EE1922</f>
        <v>0</v>
      </c>
      <c r="DV27" s="432">
        <f>AY27-'[3]CONS SHARE TO GDP'!EF1922</f>
        <v>0</v>
      </c>
      <c r="DW27" s="432">
        <f>AZ27-'[3]CONS SHARE TO GDP'!EG1922</f>
        <v>0</v>
      </c>
      <c r="DX27" s="432">
        <f>BA27-'[3]CONS SHARE TO GDP'!EH1922</f>
        <v>0</v>
      </c>
      <c r="DY27" s="434"/>
      <c r="DZ27" s="432">
        <f>BC27-'[3]CONS SHARE TO GDP'!EI1922</f>
        <v>0</v>
      </c>
      <c r="EA27" s="432">
        <f>BD27-'[3]CONS SHARE TO GDP'!EJ1922</f>
        <v>0</v>
      </c>
      <c r="EB27" s="432">
        <f>BE27-'[3]CONS SHARE TO GDP'!EK1922</f>
        <v>0</v>
      </c>
      <c r="EC27" s="432">
        <f>BF27-'[3]CONS SHARE TO GDP'!EL1922</f>
        <v>0</v>
      </c>
      <c r="ED27" s="434"/>
      <c r="EE27" s="432">
        <f>BH27-'[3]CONS SHARE TO GDP'!EM1922</f>
        <v>0</v>
      </c>
      <c r="EF27" s="432">
        <f>BI27-'[3]CONS SHARE TO GDP'!EN1922</f>
        <v>0</v>
      </c>
      <c r="EG27" s="432">
        <f>BJ27-'[3]CONS SHARE TO GDP'!EO1922</f>
        <v>0</v>
      </c>
      <c r="EH27" s="432">
        <f>BK27-'[3]CONS SHARE TO GDP'!EP1922</f>
        <v>0</v>
      </c>
      <c r="EI27" s="434"/>
      <c r="EJ27" s="432">
        <f>BM27-'[3]CONS SHARE TO GDP'!EQ1922</f>
        <v>0</v>
      </c>
      <c r="EK27" s="432">
        <f>BN27-'[3]CONS SHARE TO GDP'!ER1922</f>
        <v>0</v>
      </c>
      <c r="EL27" s="432">
        <f>BO27-'[3]CONS SHARE TO GDP'!ES1922</f>
        <v>0</v>
      </c>
      <c r="EM27" s="432">
        <f>BP27-'[3]CONS SHARE TO GDP'!ET1922</f>
        <v>0</v>
      </c>
      <c r="EN27" s="434"/>
      <c r="EO27" s="432">
        <f>BR27-'[3]CONS SHARE TO GDP'!EU1922</f>
        <v>0</v>
      </c>
      <c r="EP27" s="432">
        <f>BS27-'[3]CONS SHARE TO GDP'!EV1922</f>
        <v>0</v>
      </c>
      <c r="EQ27" s="432" t="e">
        <f>BT27-'[3]CONS SHARE TO GDP'!EW1922</f>
        <v>#DIV/0!</v>
      </c>
      <c r="ER27" s="432" t="e">
        <f>BU27-'[3]CONS SHARE TO GDP'!EX1922</f>
        <v>#DIV/0!</v>
      </c>
    </row>
    <row r="28" spans="1:148" ht="42" customHeight="1">
      <c r="A28" s="18"/>
      <c r="B28" s="31"/>
      <c r="C28" s="727" t="s">
        <v>58</v>
      </c>
      <c r="D28" s="756"/>
      <c r="E28" s="728" t="s">
        <v>809</v>
      </c>
      <c r="F28" s="728"/>
      <c r="G28" s="728"/>
      <c r="H28" s="65">
        <f>('8B'!H28/'8B'!H$33)*100</f>
        <v>57.885202634267571</v>
      </c>
      <c r="I28" s="65">
        <f>('8B'!I28/'8B'!I$33)*100</f>
        <v>55.740787630490665</v>
      </c>
      <c r="J28" s="65">
        <f>('8B'!J28/'8B'!J$33)*100</f>
        <v>57.697220990934881</v>
      </c>
      <c r="K28" s="65">
        <f>('8B'!K28/'8B'!K$33)*100</f>
        <v>56.37665034445174</v>
      </c>
      <c r="L28" s="65">
        <f>('8B'!L28/'8B'!L$33)*100</f>
        <v>53.115772139439663</v>
      </c>
      <c r="M28" s="65">
        <f>('8B'!M28/'8B'!M$33)*100</f>
        <v>55.792023134517343</v>
      </c>
      <c r="N28" s="65">
        <f>('8B'!N28/'8B'!N$33)*100</f>
        <v>65.535789244257558</v>
      </c>
      <c r="O28" s="65">
        <f>('8B'!O28/'8B'!O$33)*100</f>
        <v>66.734358311982106</v>
      </c>
      <c r="P28" s="65">
        <f>('8B'!P28/'8B'!P$33)*100</f>
        <v>56.391169386557991</v>
      </c>
      <c r="Q28" s="65">
        <f>('8B'!Q28/'8B'!Q$33)*100</f>
        <v>56.516367455994867</v>
      </c>
      <c r="R28" s="65" t="e">
        <f>('8B'!R28/'8B'!R$33)*100</f>
        <v>#DIV/0!</v>
      </c>
      <c r="S28" s="68"/>
      <c r="T28" s="65">
        <f>('8B'!T28/'8B'!T$33)*100</f>
        <v>57.688627134300653</v>
      </c>
      <c r="U28" s="65">
        <f>('8B'!U28/'8B'!U$33)*100</f>
        <v>56.233400129481566</v>
      </c>
      <c r="V28" s="65">
        <f>('8B'!V28/'8B'!V$33)*100</f>
        <v>59.077209222698357</v>
      </c>
      <c r="W28" s="65">
        <f>('8B'!W28/'8B'!W$33)*100</f>
        <v>58.462540387449522</v>
      </c>
      <c r="X28" s="65"/>
      <c r="Y28" s="65">
        <f>('8B'!Y28/'8B'!Y$33)*100</f>
        <v>55.510318867676936</v>
      </c>
      <c r="Z28" s="65">
        <f>('8B'!Z28/'8B'!Z$33)*100</f>
        <v>54.221611451199813</v>
      </c>
      <c r="AA28" s="65">
        <f>('8B'!AA28/'8B'!AA$33)*100</f>
        <v>56.058141521286316</v>
      </c>
      <c r="AB28" s="65">
        <f>('8B'!AB28/'8B'!AB$33)*100</f>
        <v>57.062724326886062</v>
      </c>
      <c r="AC28" s="65"/>
      <c r="AD28" s="65">
        <f>('8B'!AD28/'8B'!AD$33)*100</f>
        <v>58.98659417152016</v>
      </c>
      <c r="AE28" s="65">
        <f>('8B'!AE28/'8B'!AE$33)*100</f>
        <v>56.516911256347591</v>
      </c>
      <c r="AF28" s="65">
        <f>('8B'!AF28/'8B'!AF$33)*100</f>
        <v>58.567926815679947</v>
      </c>
      <c r="AG28" s="65">
        <f>('8B'!AG28/'8B'!AG$33)*100</f>
        <v>56.779781288897581</v>
      </c>
      <c r="AH28" s="65"/>
      <c r="AI28" s="65">
        <f>('8B'!AI28/'8B'!AI$33)*100</f>
        <v>57.490976097365689</v>
      </c>
      <c r="AJ28" s="65">
        <f>('8B'!AJ28/'8B'!AJ$33)*100</f>
        <v>55.666464566648443</v>
      </c>
      <c r="AK28" s="65">
        <f>('8B'!AK28/'8B'!AK$33)*100</f>
        <v>56.417196716199136</v>
      </c>
      <c r="AL28" s="65">
        <f>('8B'!AL28/'8B'!AL$33)*100</f>
        <v>55.980324255220459</v>
      </c>
      <c r="AM28" s="65"/>
      <c r="AN28" s="65">
        <f>('8B'!AN28/'8B'!AN$33)*100</f>
        <v>54.551768413536664</v>
      </c>
      <c r="AO28" s="65">
        <f>('8B'!AO28/'8B'!AO$33)*100</f>
        <v>53.394365080574779</v>
      </c>
      <c r="AP28" s="65">
        <f>('8B'!AP28/'8B'!AP$33)*100</f>
        <v>52.500358108945143</v>
      </c>
      <c r="AQ28" s="65">
        <f>('8B'!AQ28/'8B'!AQ$33)*100</f>
        <v>52.125647685659914</v>
      </c>
      <c r="AR28" s="65"/>
      <c r="AS28" s="65">
        <f>('8B'!AS28/'8B'!AS$33)*100</f>
        <v>52.06488840933018</v>
      </c>
      <c r="AT28" s="65">
        <f>('8B'!AT28/'8B'!AT$33)*100</f>
        <v>54.942820105435594</v>
      </c>
      <c r="AU28" s="65">
        <f>('8B'!AU28/'8B'!AU$33)*100</f>
        <v>57.494353970138299</v>
      </c>
      <c r="AV28" s="65">
        <f>('8B'!AV28/'8B'!AV$33)*100</f>
        <v>58.390315044865126</v>
      </c>
      <c r="AW28" s="65"/>
      <c r="AX28" s="65">
        <f>('8B'!AX28/'8B'!AX$33)*100</f>
        <v>62.894496257880242</v>
      </c>
      <c r="AY28" s="65">
        <f>('8B'!AY28/'8B'!AY$33)*100</f>
        <v>65.884861167419999</v>
      </c>
      <c r="AZ28" s="65">
        <f>('8B'!AZ28/'8B'!AZ$33)*100</f>
        <v>66.880740011539814</v>
      </c>
      <c r="BA28" s="65">
        <f>('8B'!BA28/'8B'!BA$33)*100</f>
        <v>66.441892887305045</v>
      </c>
      <c r="BB28" s="65"/>
      <c r="BC28" s="65">
        <f>('8B'!BC28/'8B'!BC$33)*100</f>
        <v>66.736539267970002</v>
      </c>
      <c r="BD28" s="65">
        <f>('8B'!BD28/'8B'!BD$33)*100</f>
        <v>67.888588354693297</v>
      </c>
      <c r="BE28" s="65">
        <f>('8B'!BE28/'8B'!BE$33)*100</f>
        <v>68.427968697713965</v>
      </c>
      <c r="BF28" s="65">
        <f>('8B'!BF28/'8B'!BF$33)*100</f>
        <v>64.021236378197415</v>
      </c>
      <c r="BG28" s="65"/>
      <c r="BH28" s="65">
        <f>('8B'!BH28/'8B'!BH$33)*100</f>
        <v>58.671087531152381</v>
      </c>
      <c r="BI28" s="65">
        <f>('8B'!BI28/'8B'!BI$33)*100</f>
        <v>56.66312468231488</v>
      </c>
      <c r="BJ28" s="65">
        <f>('8B'!BJ28/'8B'!BJ$33)*100</f>
        <v>55.870246909014163</v>
      </c>
      <c r="BK28" s="65">
        <f>('8B'!BK28/'8B'!BK$33)*100</f>
        <v>54.523869260821336</v>
      </c>
      <c r="BL28" s="543"/>
      <c r="BM28" s="572">
        <f>('8B'!BM28/'8B'!BM$33)*100</f>
        <v>56.329863595202355</v>
      </c>
      <c r="BN28" s="572">
        <f>('8B'!BN28/'8B'!BN$33)*100</f>
        <v>56.511246551032137</v>
      </c>
      <c r="BO28" s="65">
        <f>('8B'!BO28/'8B'!BO$33)*100</f>
        <v>57.855980110994324</v>
      </c>
      <c r="BP28" s="65">
        <f>('8B'!BP28/'8B'!BP$33)*100</f>
        <v>55.385382493688553</v>
      </c>
      <c r="BQ28" s="543"/>
      <c r="BR28" s="572">
        <f>('8B'!BR28/'8B'!BR$33)*100</f>
        <v>54.841733295214226</v>
      </c>
      <c r="BS28" s="572">
        <f>('8B'!BS28/'8B'!BS$33)*100</f>
        <v>54.893922829264007</v>
      </c>
      <c r="BT28" s="65" t="e">
        <f>('8B'!BT28/'8B'!BT$33)*100</f>
        <v>#DIV/0!</v>
      </c>
      <c r="BU28" s="65" t="e">
        <f>('8B'!BU28/'8B'!BU$33)*100</f>
        <v>#DIV/0!</v>
      </c>
      <c r="BV28" s="64"/>
      <c r="BW28" s="64"/>
      <c r="BX28" s="78"/>
      <c r="BY28" s="725" t="s">
        <v>58</v>
      </c>
      <c r="BZ28" s="725"/>
      <c r="CA28" s="724" t="s">
        <v>725</v>
      </c>
      <c r="CB28" s="724"/>
      <c r="CC28" s="724"/>
      <c r="CD28" s="81"/>
      <c r="CE28" s="432">
        <f>H28-'[3]CONS SHARE TO GDP'!FV1923</f>
        <v>0</v>
      </c>
      <c r="CF28" s="432">
        <f>I28-'[3]CONS SHARE TO GDP'!FW1923</f>
        <v>0</v>
      </c>
      <c r="CG28" s="432">
        <f>J28-'[3]CONS SHARE TO GDP'!FX1923</f>
        <v>0</v>
      </c>
      <c r="CH28" s="432">
        <f>K28-'[3]CONS SHARE TO GDP'!FY1923</f>
        <v>0</v>
      </c>
      <c r="CI28" s="432">
        <f>L28-'[3]CONS SHARE TO GDP'!FZ1923</f>
        <v>0</v>
      </c>
      <c r="CJ28" s="432">
        <f>M28-'[3]CONS SHARE TO GDP'!GA1923</f>
        <v>0</v>
      </c>
      <c r="CK28" s="432">
        <f>N28-'[3]CONS SHARE TO GDP'!GB1923</f>
        <v>0</v>
      </c>
      <c r="CL28" s="432">
        <f>O28-'[3]CONS SHARE TO GDP'!GC1923</f>
        <v>0</v>
      </c>
      <c r="CM28" s="432">
        <f>P28-'[3]CONS SHARE TO GDP'!GD1923</f>
        <v>0</v>
      </c>
      <c r="CN28" s="432">
        <f>Q28-'[3]CONS SHARE TO GDP'!GE1923</f>
        <v>0</v>
      </c>
      <c r="CO28" s="432" t="e">
        <f>R28-'[3]CONS SHARE TO GDP'!GF1923</f>
        <v>#DIV/0!</v>
      </c>
      <c r="CP28" s="434"/>
      <c r="CQ28" s="432">
        <f>T28-'[3]CONS SHARE TO GDP'!DG1923</f>
        <v>0</v>
      </c>
      <c r="CR28" s="432">
        <f>U28-'[3]CONS SHARE TO GDP'!DH1923</f>
        <v>0</v>
      </c>
      <c r="CS28" s="432">
        <f>V28-'[3]CONS SHARE TO GDP'!DI1923</f>
        <v>0</v>
      </c>
      <c r="CT28" s="432">
        <f>W28-'[3]CONS SHARE TO GDP'!DJ1923</f>
        <v>0</v>
      </c>
      <c r="CU28" s="434"/>
      <c r="CV28" s="432">
        <f>Y28-'[3]CONS SHARE TO GDP'!DK1923</f>
        <v>0</v>
      </c>
      <c r="CW28" s="432">
        <f>Z28-'[3]CONS SHARE TO GDP'!DL1923</f>
        <v>0</v>
      </c>
      <c r="CX28" s="432">
        <f>AA28-'[3]CONS SHARE TO GDP'!DM1923</f>
        <v>0</v>
      </c>
      <c r="CY28" s="432">
        <f>AB28-'[3]CONS SHARE TO GDP'!DN1923</f>
        <v>0</v>
      </c>
      <c r="CZ28" s="434"/>
      <c r="DA28" s="432">
        <f>AD28-'[3]CONS SHARE TO GDP'!DO1923</f>
        <v>0</v>
      </c>
      <c r="DB28" s="432">
        <f>AE28-'[3]CONS SHARE TO GDP'!DP1923</f>
        <v>0</v>
      </c>
      <c r="DC28" s="432">
        <f>AF28-'[3]CONS SHARE TO GDP'!DQ1923</f>
        <v>0</v>
      </c>
      <c r="DD28" s="432">
        <f>AG28-'[3]CONS SHARE TO GDP'!DR1923</f>
        <v>0</v>
      </c>
      <c r="DE28" s="434"/>
      <c r="DF28" s="432">
        <f>AI28-'[3]CONS SHARE TO GDP'!DS1923</f>
        <v>0</v>
      </c>
      <c r="DG28" s="432">
        <f>AJ28-'[3]CONS SHARE TO GDP'!DT1923</f>
        <v>0</v>
      </c>
      <c r="DH28" s="432">
        <f>AK28-'[3]CONS SHARE TO GDP'!DU1923</f>
        <v>0</v>
      </c>
      <c r="DI28" s="432">
        <f>AL28-'[3]CONS SHARE TO GDP'!DV1923</f>
        <v>0</v>
      </c>
      <c r="DJ28" s="434"/>
      <c r="DK28" s="432">
        <f>AN28-'[3]CONS SHARE TO GDP'!DW1923</f>
        <v>0</v>
      </c>
      <c r="DL28" s="432">
        <f>AO28-'[3]CONS SHARE TO GDP'!DX1923</f>
        <v>0</v>
      </c>
      <c r="DM28" s="432">
        <f>AP28-'[3]CONS SHARE TO GDP'!DY1923</f>
        <v>0</v>
      </c>
      <c r="DN28" s="432">
        <f>AQ28-'[3]CONS SHARE TO GDP'!DZ1923</f>
        <v>0</v>
      </c>
      <c r="DO28" s="434"/>
      <c r="DP28" s="432">
        <f>AS28-'[3]CONS SHARE TO GDP'!EA1923</f>
        <v>0</v>
      </c>
      <c r="DQ28" s="432">
        <f>AT28-'[3]CONS SHARE TO GDP'!EB1923</f>
        <v>0</v>
      </c>
      <c r="DR28" s="432">
        <f>AU28-'[3]CONS SHARE TO GDP'!EC1923</f>
        <v>0</v>
      </c>
      <c r="DS28" s="432">
        <f>AV28-'[3]CONS SHARE TO GDP'!ED1923</f>
        <v>0</v>
      </c>
      <c r="DT28" s="434"/>
      <c r="DU28" s="432">
        <f>AX28-'[3]CONS SHARE TO GDP'!EE1923</f>
        <v>0</v>
      </c>
      <c r="DV28" s="432">
        <f>AY28-'[3]CONS SHARE TO GDP'!EF1923</f>
        <v>0</v>
      </c>
      <c r="DW28" s="432">
        <f>AZ28-'[3]CONS SHARE TO GDP'!EG1923</f>
        <v>0</v>
      </c>
      <c r="DX28" s="432">
        <f>BA28-'[3]CONS SHARE TO GDP'!EH1923</f>
        <v>0</v>
      </c>
      <c r="DY28" s="434"/>
      <c r="DZ28" s="432">
        <f>BC28-'[3]CONS SHARE TO GDP'!EI1923</f>
        <v>0</v>
      </c>
      <c r="EA28" s="432">
        <f>BD28-'[3]CONS SHARE TO GDP'!EJ1923</f>
        <v>0</v>
      </c>
      <c r="EB28" s="432">
        <f>BE28-'[3]CONS SHARE TO GDP'!EK1923</f>
        <v>0</v>
      </c>
      <c r="EC28" s="432">
        <f>BF28-'[3]CONS SHARE TO GDP'!EL1923</f>
        <v>0</v>
      </c>
      <c r="ED28" s="434"/>
      <c r="EE28" s="432">
        <f>BH28-'[3]CONS SHARE TO GDP'!EM1923</f>
        <v>0</v>
      </c>
      <c r="EF28" s="432">
        <f>BI28-'[3]CONS SHARE TO GDP'!EN1923</f>
        <v>0</v>
      </c>
      <c r="EG28" s="432">
        <f>BJ28-'[3]CONS SHARE TO GDP'!EO1923</f>
        <v>0</v>
      </c>
      <c r="EH28" s="432">
        <f>BK28-'[3]CONS SHARE TO GDP'!EP1923</f>
        <v>0</v>
      </c>
      <c r="EI28" s="434"/>
      <c r="EJ28" s="432">
        <f>BM28-'[3]CONS SHARE TO GDP'!EQ1923</f>
        <v>0</v>
      </c>
      <c r="EK28" s="432">
        <f>BN28-'[3]CONS SHARE TO GDP'!ER1923</f>
        <v>0</v>
      </c>
      <c r="EL28" s="432">
        <f>BO28-'[3]CONS SHARE TO GDP'!ES1923</f>
        <v>0</v>
      </c>
      <c r="EM28" s="432">
        <f>BP28-'[3]CONS SHARE TO GDP'!ET1923</f>
        <v>0</v>
      </c>
      <c r="EN28" s="434"/>
      <c r="EO28" s="432">
        <f>BR28-'[3]CONS SHARE TO GDP'!EU1923</f>
        <v>0</v>
      </c>
      <c r="EP28" s="432">
        <f>BS28-'[3]CONS SHARE TO GDP'!EV1923</f>
        <v>0</v>
      </c>
      <c r="EQ28" s="432" t="e">
        <f>BT28-'[3]CONS SHARE TO GDP'!EW1923</f>
        <v>#DIV/0!</v>
      </c>
      <c r="ER28" s="432" t="e">
        <f>BU28-'[3]CONS SHARE TO GDP'!EX1923</f>
        <v>#DIV/0!</v>
      </c>
    </row>
    <row r="29" spans="1:148" ht="42" customHeight="1">
      <c r="A29" s="18"/>
      <c r="B29" s="31"/>
      <c r="C29" s="727" t="s">
        <v>59</v>
      </c>
      <c r="D29" s="756"/>
      <c r="E29" s="728" t="s">
        <v>810</v>
      </c>
      <c r="F29" s="728"/>
      <c r="G29" s="728"/>
      <c r="H29" s="65">
        <f>('8B'!H29/'8B'!H$33)*100</f>
        <v>11.563488260881572</v>
      </c>
      <c r="I29" s="65">
        <f>('8B'!I29/'8B'!I$33)*100</f>
        <v>11.626564182937594</v>
      </c>
      <c r="J29" s="65">
        <f>('8B'!J29/'8B'!J$33)*100</f>
        <v>11.497538559068087</v>
      </c>
      <c r="K29" s="65">
        <f>('8B'!K29/'8B'!K$33)*100</f>
        <v>10.897492098687689</v>
      </c>
      <c r="L29" s="65">
        <f>('8B'!L29/'8B'!L$33)*100</f>
        <v>10.641787529023711</v>
      </c>
      <c r="M29" s="65">
        <f>('8B'!M29/'8B'!M$33)*100</f>
        <v>5.8724028745384276</v>
      </c>
      <c r="N29" s="65">
        <f>('8B'!N29/'8B'!N$33)*100</f>
        <v>5.2174767628895138</v>
      </c>
      <c r="O29" s="65">
        <f>('8B'!O29/'8B'!O$33)*100</f>
        <v>7.5730061286231498</v>
      </c>
      <c r="P29" s="65">
        <f>('8B'!P29/'8B'!P$33)*100</f>
        <v>9.7228740255634811</v>
      </c>
      <c r="Q29" s="65">
        <f>('8B'!Q29/'8B'!Q$33)*100</f>
        <v>11.607919154437752</v>
      </c>
      <c r="R29" s="65" t="e">
        <f>('8B'!R29/'8B'!R$33)*100</f>
        <v>#DIV/0!</v>
      </c>
      <c r="S29" s="68"/>
      <c r="T29" s="65">
        <f>('8B'!T29/'8B'!T$33)*100</f>
        <v>12.10353873057668</v>
      </c>
      <c r="U29" s="65">
        <f>('8B'!U29/'8B'!U$33)*100</f>
        <v>11.492565118113808</v>
      </c>
      <c r="V29" s="65">
        <f>('8B'!V29/'8B'!V$33)*100</f>
        <v>11.229897303968706</v>
      </c>
      <c r="W29" s="65">
        <f>('8B'!W29/'8B'!W$33)*100</f>
        <v>11.457778269657659</v>
      </c>
      <c r="X29" s="65"/>
      <c r="Y29" s="65">
        <f>('8B'!Y29/'8B'!Y$33)*100</f>
        <v>12.078743631796863</v>
      </c>
      <c r="Z29" s="65">
        <f>('8B'!Z29/'8B'!Z$33)*100</f>
        <v>12.158129164072019</v>
      </c>
      <c r="AA29" s="65">
        <f>('8B'!AA29/'8B'!AA$33)*100</f>
        <v>11.051669115645387</v>
      </c>
      <c r="AB29" s="65">
        <f>('8B'!AB29/'8B'!AB$33)*100</f>
        <v>11.272990775900269</v>
      </c>
      <c r="AC29" s="65"/>
      <c r="AD29" s="65">
        <f>('8B'!AD29/'8B'!AD$33)*100</f>
        <v>11.387394239616169</v>
      </c>
      <c r="AE29" s="65">
        <f>('8B'!AE29/'8B'!AE$33)*100</f>
        <v>12.141032393346695</v>
      </c>
      <c r="AF29" s="65">
        <f>('8B'!AF29/'8B'!AF$33)*100</f>
        <v>11.368902058216348</v>
      </c>
      <c r="AG29" s="65">
        <f>('8B'!AG29/'8B'!AG$33)*100</f>
        <v>11.122262755730144</v>
      </c>
      <c r="AH29" s="65"/>
      <c r="AI29" s="65">
        <f>('8B'!AI29/'8B'!AI$33)*100</f>
        <v>10.913177547614691</v>
      </c>
      <c r="AJ29" s="65">
        <f>('8B'!AJ29/'8B'!AJ$33)*100</f>
        <v>11.178916922712645</v>
      </c>
      <c r="AK29" s="65">
        <f>('8B'!AK29/'8B'!AK$33)*100</f>
        <v>10.804371660872601</v>
      </c>
      <c r="AL29" s="65">
        <f>('8B'!AL29/'8B'!AL$33)*100</f>
        <v>10.71072545558993</v>
      </c>
      <c r="AM29" s="65"/>
      <c r="AN29" s="65">
        <f>('8B'!AN29/'8B'!AN$33)*100</f>
        <v>10.993267620118861</v>
      </c>
      <c r="AO29" s="65">
        <f>('8B'!AO29/'8B'!AO$33)*100</f>
        <v>10.660200218695369</v>
      </c>
      <c r="AP29" s="65">
        <f>('8B'!AP29/'8B'!AP$33)*100</f>
        <v>10.817495390792983</v>
      </c>
      <c r="AQ29" s="65">
        <f>('8B'!AQ29/'8B'!AQ$33)*100</f>
        <v>10.128414470664147</v>
      </c>
      <c r="AR29" s="65"/>
      <c r="AS29" s="65">
        <f>('8B'!AS29/'8B'!AS$33)*100</f>
        <v>8.5060662928336619</v>
      </c>
      <c r="AT29" s="65">
        <f>('8B'!AT29/'8B'!AT$33)*100</f>
        <v>5.5710572848773978</v>
      </c>
      <c r="AU29" s="65">
        <f>('8B'!AU29/'8B'!AU$33)*100</f>
        <v>4.7218294380258605</v>
      </c>
      <c r="AV29" s="65">
        <f>('8B'!AV29/'8B'!AV$33)*100</f>
        <v>4.7154542789933647</v>
      </c>
      <c r="AW29" s="65"/>
      <c r="AX29" s="65">
        <f>('8B'!AX29/'8B'!AX$33)*100</f>
        <v>4.9501333913013479</v>
      </c>
      <c r="AY29" s="65">
        <f>('8B'!AY29/'8B'!AY$33)*100</f>
        <v>5.3746901804517311</v>
      </c>
      <c r="AZ29" s="65">
        <f>('8B'!AZ29/'8B'!AZ$33)*100</f>
        <v>5.2419523316034837</v>
      </c>
      <c r="BA29" s="65">
        <f>('8B'!BA29/'8B'!BA$33)*100</f>
        <v>5.2996570990010969</v>
      </c>
      <c r="BB29" s="65"/>
      <c r="BC29" s="65">
        <f>('8B'!BC29/'8B'!BC$33)*100</f>
        <v>5.7968284373550043</v>
      </c>
      <c r="BD29" s="65">
        <f>('8B'!BD29/'8B'!BD$33)*100</f>
        <v>7.3771233724475067</v>
      </c>
      <c r="BE29" s="65">
        <f>('8B'!BE29/'8B'!BE$33)*100</f>
        <v>8.2919818998968466</v>
      </c>
      <c r="BF29" s="65">
        <f>('8B'!BF29/'8B'!BF$33)*100</f>
        <v>8.666073314063393</v>
      </c>
      <c r="BG29" s="65"/>
      <c r="BH29" s="65">
        <f>('8B'!BH29/'8B'!BH$33)*100</f>
        <v>8.5245676650102578</v>
      </c>
      <c r="BI29" s="65">
        <f>('8B'!BI29/'8B'!BI$33)*100</f>
        <v>10.090470977063646</v>
      </c>
      <c r="BJ29" s="65">
        <f>('8B'!BJ29/'8B'!BJ$33)*100</f>
        <v>9.6405121928108883</v>
      </c>
      <c r="BK29" s="65">
        <f>('8B'!BK29/'8B'!BK$33)*100</f>
        <v>10.578490709712227</v>
      </c>
      <c r="BL29" s="543"/>
      <c r="BM29" s="572">
        <f>('8B'!BM29/'8B'!BM$33)*100</f>
        <v>10.904889640058364</v>
      </c>
      <c r="BN29" s="572">
        <f>('8B'!BN29/'8B'!BN$33)*100</f>
        <v>11.880353533017175</v>
      </c>
      <c r="BO29" s="65">
        <f>('8B'!BO29/'8B'!BO$33)*100</f>
        <v>11.562872571471255</v>
      </c>
      <c r="BP29" s="65">
        <f>('8B'!BP29/'8B'!BP$33)*100</f>
        <v>12.047368986334234</v>
      </c>
      <c r="BQ29" s="543"/>
      <c r="BR29" s="572">
        <f>('8B'!BR29/'8B'!BR$33)*100</f>
        <v>12.208791651831289</v>
      </c>
      <c r="BS29" s="572">
        <f>('8B'!BS29/'8B'!BS$33)*100</f>
        <v>12.294166037087638</v>
      </c>
      <c r="BT29" s="65" t="e">
        <f>('8B'!BT29/'8B'!BT$33)*100</f>
        <v>#DIV/0!</v>
      </c>
      <c r="BU29" s="65" t="e">
        <f>('8B'!BU29/'8B'!BU$33)*100</f>
        <v>#DIV/0!</v>
      </c>
      <c r="BV29" s="64"/>
      <c r="BW29" s="64"/>
      <c r="BX29" s="78"/>
      <c r="BY29" s="725" t="s">
        <v>59</v>
      </c>
      <c r="BZ29" s="725"/>
      <c r="CA29" s="724" t="s">
        <v>726</v>
      </c>
      <c r="CB29" s="724"/>
      <c r="CC29" s="724"/>
      <c r="CD29" s="81"/>
      <c r="CE29" s="432">
        <f>H29-'[3]CONS SHARE TO GDP'!FV1924</f>
        <v>0</v>
      </c>
      <c r="CF29" s="432">
        <f>I29-'[3]CONS SHARE TO GDP'!FW1924</f>
        <v>0</v>
      </c>
      <c r="CG29" s="432">
        <f>J29-'[3]CONS SHARE TO GDP'!FX1924</f>
        <v>0</v>
      </c>
      <c r="CH29" s="432">
        <f>K29-'[3]CONS SHARE TO GDP'!FY1924</f>
        <v>0</v>
      </c>
      <c r="CI29" s="432">
        <f>L29-'[3]CONS SHARE TO GDP'!FZ1924</f>
        <v>0</v>
      </c>
      <c r="CJ29" s="432">
        <f>M29-'[3]CONS SHARE TO GDP'!GA1924</f>
        <v>0</v>
      </c>
      <c r="CK29" s="432">
        <f>N29-'[3]CONS SHARE TO GDP'!GB1924</f>
        <v>0</v>
      </c>
      <c r="CL29" s="432">
        <f>O29-'[3]CONS SHARE TO GDP'!GC1924</f>
        <v>0</v>
      </c>
      <c r="CM29" s="432">
        <f>P29-'[3]CONS SHARE TO GDP'!GD1924</f>
        <v>0</v>
      </c>
      <c r="CN29" s="432">
        <f>Q29-'[3]CONS SHARE TO GDP'!GE1924</f>
        <v>0</v>
      </c>
      <c r="CO29" s="432" t="e">
        <f>R29-'[3]CONS SHARE TO GDP'!GF1924</f>
        <v>#DIV/0!</v>
      </c>
      <c r="CP29" s="434"/>
      <c r="CQ29" s="432">
        <f>T29-'[3]CONS SHARE TO GDP'!DG1924</f>
        <v>0</v>
      </c>
      <c r="CR29" s="432">
        <f>U29-'[3]CONS SHARE TO GDP'!DH1924</f>
        <v>0</v>
      </c>
      <c r="CS29" s="432">
        <f>V29-'[3]CONS SHARE TO GDP'!DI1924</f>
        <v>0</v>
      </c>
      <c r="CT29" s="432">
        <f>W29-'[3]CONS SHARE TO GDP'!DJ1924</f>
        <v>0</v>
      </c>
      <c r="CU29" s="434"/>
      <c r="CV29" s="432">
        <f>Y29-'[3]CONS SHARE TO GDP'!DK1924</f>
        <v>0</v>
      </c>
      <c r="CW29" s="432">
        <f>Z29-'[3]CONS SHARE TO GDP'!DL1924</f>
        <v>0</v>
      </c>
      <c r="CX29" s="432">
        <f>AA29-'[3]CONS SHARE TO GDP'!DM1924</f>
        <v>0</v>
      </c>
      <c r="CY29" s="432">
        <f>AB29-'[3]CONS SHARE TO GDP'!DN1924</f>
        <v>0</v>
      </c>
      <c r="CZ29" s="434"/>
      <c r="DA29" s="432">
        <f>AD29-'[3]CONS SHARE TO GDP'!DO1924</f>
        <v>0</v>
      </c>
      <c r="DB29" s="432">
        <f>AE29-'[3]CONS SHARE TO GDP'!DP1924</f>
        <v>0</v>
      </c>
      <c r="DC29" s="432">
        <f>AF29-'[3]CONS SHARE TO GDP'!DQ1924</f>
        <v>0</v>
      </c>
      <c r="DD29" s="432">
        <f>AG29-'[3]CONS SHARE TO GDP'!DR1924</f>
        <v>0</v>
      </c>
      <c r="DE29" s="434"/>
      <c r="DF29" s="432">
        <f>AI29-'[3]CONS SHARE TO GDP'!DS1924</f>
        <v>0</v>
      </c>
      <c r="DG29" s="432">
        <f>AJ29-'[3]CONS SHARE TO GDP'!DT1924</f>
        <v>0</v>
      </c>
      <c r="DH29" s="432">
        <f>AK29-'[3]CONS SHARE TO GDP'!DU1924</f>
        <v>0</v>
      </c>
      <c r="DI29" s="432">
        <f>AL29-'[3]CONS SHARE TO GDP'!DV1924</f>
        <v>0</v>
      </c>
      <c r="DJ29" s="434"/>
      <c r="DK29" s="432">
        <f>AN29-'[3]CONS SHARE TO GDP'!DW1924</f>
        <v>0</v>
      </c>
      <c r="DL29" s="432">
        <f>AO29-'[3]CONS SHARE TO GDP'!DX1924</f>
        <v>0</v>
      </c>
      <c r="DM29" s="432">
        <f>AP29-'[3]CONS SHARE TO GDP'!DY1924</f>
        <v>0</v>
      </c>
      <c r="DN29" s="432">
        <f>AQ29-'[3]CONS SHARE TO GDP'!DZ1924</f>
        <v>0</v>
      </c>
      <c r="DO29" s="434"/>
      <c r="DP29" s="432">
        <f>AS29-'[3]CONS SHARE TO GDP'!EA1924</f>
        <v>0</v>
      </c>
      <c r="DQ29" s="432">
        <f>AT29-'[3]CONS SHARE TO GDP'!EB1924</f>
        <v>0</v>
      </c>
      <c r="DR29" s="432">
        <f>AU29-'[3]CONS SHARE TO GDP'!EC1924</f>
        <v>0</v>
      </c>
      <c r="DS29" s="432">
        <f>AV29-'[3]CONS SHARE TO GDP'!ED1924</f>
        <v>0</v>
      </c>
      <c r="DT29" s="434"/>
      <c r="DU29" s="432">
        <f>AX29-'[3]CONS SHARE TO GDP'!EE1924</f>
        <v>0</v>
      </c>
      <c r="DV29" s="432">
        <f>AY29-'[3]CONS SHARE TO GDP'!EF1924</f>
        <v>0</v>
      </c>
      <c r="DW29" s="432">
        <f>AZ29-'[3]CONS SHARE TO GDP'!EG1924</f>
        <v>0</v>
      </c>
      <c r="DX29" s="432">
        <f>BA29-'[3]CONS SHARE TO GDP'!EH1924</f>
        <v>0</v>
      </c>
      <c r="DY29" s="434"/>
      <c r="DZ29" s="432">
        <f>BC29-'[3]CONS SHARE TO GDP'!EI1924</f>
        <v>0</v>
      </c>
      <c r="EA29" s="432">
        <f>BD29-'[3]CONS SHARE TO GDP'!EJ1924</f>
        <v>0</v>
      </c>
      <c r="EB29" s="432">
        <f>BE29-'[3]CONS SHARE TO GDP'!EK1924</f>
        <v>0</v>
      </c>
      <c r="EC29" s="432">
        <f>BF29-'[3]CONS SHARE TO GDP'!EL1924</f>
        <v>0</v>
      </c>
      <c r="ED29" s="434"/>
      <c r="EE29" s="432">
        <f>BH29-'[3]CONS SHARE TO GDP'!EM1924</f>
        <v>0</v>
      </c>
      <c r="EF29" s="432">
        <f>BI29-'[3]CONS SHARE TO GDP'!EN1924</f>
        <v>0</v>
      </c>
      <c r="EG29" s="432">
        <f>BJ29-'[3]CONS SHARE TO GDP'!EO1924</f>
        <v>0</v>
      </c>
      <c r="EH29" s="432">
        <f>BK29-'[3]CONS SHARE TO GDP'!EP1924</f>
        <v>0</v>
      </c>
      <c r="EI29" s="434"/>
      <c r="EJ29" s="432">
        <f>BM29-'[3]CONS SHARE TO GDP'!EQ1924</f>
        <v>0</v>
      </c>
      <c r="EK29" s="432">
        <f>BN29-'[3]CONS SHARE TO GDP'!ER1924</f>
        <v>0</v>
      </c>
      <c r="EL29" s="432">
        <f>BO29-'[3]CONS SHARE TO GDP'!ES1924</f>
        <v>0</v>
      </c>
      <c r="EM29" s="432">
        <f>BP29-'[3]CONS SHARE TO GDP'!ET1924</f>
        <v>0</v>
      </c>
      <c r="EN29" s="434"/>
      <c r="EO29" s="432">
        <f>BR29-'[3]CONS SHARE TO GDP'!EU1924</f>
        <v>0</v>
      </c>
      <c r="EP29" s="432">
        <f>BS29-'[3]CONS SHARE TO GDP'!EV1924</f>
        <v>0</v>
      </c>
      <c r="EQ29" s="432" t="e">
        <f>BT29-'[3]CONS SHARE TO GDP'!EW1924</f>
        <v>#DIV/0!</v>
      </c>
      <c r="ER29" s="432" t="e">
        <f>BU29-'[3]CONS SHARE TO GDP'!EX1924</f>
        <v>#DIV/0!</v>
      </c>
    </row>
    <row r="30" spans="1:148" ht="42" customHeight="1">
      <c r="A30" s="18"/>
      <c r="B30" s="31" t="s">
        <v>51</v>
      </c>
      <c r="C30" s="729" t="s">
        <v>89</v>
      </c>
      <c r="D30" s="729"/>
      <c r="E30" s="729"/>
      <c r="F30" s="729"/>
      <c r="G30" s="729"/>
      <c r="H30" s="64">
        <f>('8B'!H30/'8B'!H$33)*100</f>
        <v>61.921381546466904</v>
      </c>
      <c r="I30" s="64">
        <f>('8B'!I30/'8B'!I$33)*100</f>
        <v>60.133611306865554</v>
      </c>
      <c r="J30" s="64">
        <f>('8B'!J30/'8B'!J$33)*100</f>
        <v>62.622251010781227</v>
      </c>
      <c r="K30" s="64">
        <f>('8B'!K30/'8B'!K$33)*100</f>
        <v>60.618432762495402</v>
      </c>
      <c r="L30" s="64">
        <f>('8B'!L30/'8B'!L$33)*100</f>
        <v>56.669858001680687</v>
      </c>
      <c r="M30" s="64">
        <f>('8B'!M30/'8B'!M$33)*100</f>
        <v>55.196859227264717</v>
      </c>
      <c r="N30" s="64">
        <f>('8B'!N30/'8B'!N$33)*100</f>
        <v>64.744272033231468</v>
      </c>
      <c r="O30" s="64">
        <f>('8B'!O30/'8B'!O$33)*100</f>
        <v>68.87748206955655</v>
      </c>
      <c r="P30" s="64">
        <f>('8B'!P30/'8B'!P$33)*100</f>
        <v>62.033089218900272</v>
      </c>
      <c r="Q30" s="64">
        <f>('8B'!Q30/'8B'!Q$33)*100</f>
        <v>63.886193101547107</v>
      </c>
      <c r="R30" s="64" t="e">
        <f>('8B'!R30/'8B'!R$33)*100</f>
        <v>#DIV/0!</v>
      </c>
      <c r="S30" s="67"/>
      <c r="T30" s="64">
        <f>('8B'!T30/'8B'!T$33)*100</f>
        <v>61.73119948994389</v>
      </c>
      <c r="U30" s="64">
        <f>('8B'!U30/'8B'!U$33)*100</f>
        <v>60.663848137249765</v>
      </c>
      <c r="V30" s="64">
        <f>('8B'!V30/'8B'!V$33)*100</f>
        <v>62.57191990673148</v>
      </c>
      <c r="W30" s="64">
        <f>('8B'!W30/'8B'!W$33)*100</f>
        <v>62.646901745288844</v>
      </c>
      <c r="X30" s="64"/>
      <c r="Y30" s="64">
        <f>('8B'!Y30/'8B'!Y$33)*100</f>
        <v>60.615576457748674</v>
      </c>
      <c r="Z30" s="64">
        <f>('8B'!Z30/'8B'!Z$33)*100</f>
        <v>59.853404801918423</v>
      </c>
      <c r="AA30" s="64">
        <f>('8B'!AA30/'8B'!AA$33)*100</f>
        <v>58.994866870650895</v>
      </c>
      <c r="AB30" s="64">
        <f>('8B'!AB30/'8B'!AB$33)*100</f>
        <v>61.055345422608852</v>
      </c>
      <c r="AC30" s="64"/>
      <c r="AD30" s="64">
        <f>('8B'!AD30/'8B'!AD$33)*100</f>
        <v>64.902784224749283</v>
      </c>
      <c r="AE30" s="64">
        <f>('8B'!AE30/'8B'!AE$33)*100</f>
        <v>62.077121096316503</v>
      </c>
      <c r="AF30" s="64">
        <f>('8B'!AF30/'8B'!AF$33)*100</f>
        <v>62.356933635355141</v>
      </c>
      <c r="AG30" s="64">
        <f>('8B'!AG30/'8B'!AG$33)*100</f>
        <v>61.310564879752164</v>
      </c>
      <c r="AH30" s="64"/>
      <c r="AI30" s="64">
        <f>('8B'!AI30/'8B'!AI$33)*100</f>
        <v>60.419538336791135</v>
      </c>
      <c r="AJ30" s="64">
        <f>('8B'!AJ30/'8B'!AJ$33)*100</f>
        <v>61.421638636826891</v>
      </c>
      <c r="AK30" s="64">
        <f>('8B'!AK30/'8B'!AK$33)*100</f>
        <v>61.039040629625255</v>
      </c>
      <c r="AL30" s="64">
        <f>('8B'!AL30/'8B'!AL$33)*100</f>
        <v>59.64468985798068</v>
      </c>
      <c r="AM30" s="64"/>
      <c r="AN30" s="64">
        <f>('8B'!AN30/'8B'!AN$33)*100</f>
        <v>56.806642124685325</v>
      </c>
      <c r="AO30" s="64">
        <f>('8B'!AO30/'8B'!AO$33)*100</f>
        <v>57.206956107647613</v>
      </c>
      <c r="AP30" s="64">
        <f>('8B'!AP30/'8B'!AP$33)*100</f>
        <v>56.492811655909392</v>
      </c>
      <c r="AQ30" s="64">
        <f>('8B'!AQ30/'8B'!AQ$33)*100</f>
        <v>56.208835769238185</v>
      </c>
      <c r="AR30" s="64"/>
      <c r="AS30" s="64">
        <f>('8B'!AS30/'8B'!AS$33)*100</f>
        <v>55.326090014476662</v>
      </c>
      <c r="AT30" s="64">
        <f>('8B'!AT30/'8B'!AT$33)*100</f>
        <v>56.095097111823591</v>
      </c>
      <c r="AU30" s="64">
        <f>('8B'!AU30/'8B'!AU$33)*100</f>
        <v>53.402599871180371</v>
      </c>
      <c r="AV30" s="64">
        <f>('8B'!AV30/'8B'!AV$33)*100</f>
        <v>56.106094982169097</v>
      </c>
      <c r="AW30" s="64"/>
      <c r="AX30" s="64">
        <f>('8B'!AX30/'8B'!AX$33)*100</f>
        <v>62.211054126142507</v>
      </c>
      <c r="AY30" s="64">
        <f>('8B'!AY30/'8B'!AY$33)*100</f>
        <v>65.243776709691886</v>
      </c>
      <c r="AZ30" s="64">
        <f>('8B'!AZ30/'8B'!AZ$33)*100</f>
        <v>66.442268273429704</v>
      </c>
      <c r="BA30" s="64">
        <f>('8B'!BA30/'8B'!BA$33)*100</f>
        <v>65.092566272881328</v>
      </c>
      <c r="BB30" s="64"/>
      <c r="BC30" s="64">
        <f>('8B'!BC30/'8B'!BC$33)*100</f>
        <v>68.944245602699013</v>
      </c>
      <c r="BD30" s="64">
        <f>('8B'!BD30/'8B'!BD$33)*100</f>
        <v>71.181803270689542</v>
      </c>
      <c r="BE30" s="64">
        <f>('8B'!BE30/'8B'!BE$33)*100</f>
        <v>70.495106814985036</v>
      </c>
      <c r="BF30" s="64">
        <f>('8B'!BF30/'8B'!BF$33)*100</f>
        <v>65.114472846698774</v>
      </c>
      <c r="BG30" s="64"/>
      <c r="BH30" s="64">
        <f>('8B'!BH30/'8B'!BH$33)*100</f>
        <v>62.38996382586344</v>
      </c>
      <c r="BI30" s="64">
        <f>('8B'!BI30/'8B'!BI$33)*100</f>
        <v>63.031940960826006</v>
      </c>
      <c r="BJ30" s="64">
        <f>('8B'!BJ30/'8B'!BJ$33)*100</f>
        <v>60.862797991870863</v>
      </c>
      <c r="BK30" s="64">
        <f>('8B'!BK30/'8B'!BK$33)*100</f>
        <v>61.914982702930274</v>
      </c>
      <c r="BL30" s="542"/>
      <c r="BM30" s="571">
        <f>('8B'!BM30/'8B'!BM$33)*100</f>
        <v>63.004728345840221</v>
      </c>
      <c r="BN30" s="571">
        <f>('8B'!BN30/'8B'!BN$33)*100</f>
        <v>64.86631956961412</v>
      </c>
      <c r="BO30" s="64">
        <f>('8B'!BO30/'8B'!BO$33)*100</f>
        <v>65.241358312870148</v>
      </c>
      <c r="BP30" s="64">
        <f>('8B'!BP30/'8B'!BP$33)*100</f>
        <v>62.462911141306797</v>
      </c>
      <c r="BQ30" s="542"/>
      <c r="BR30" s="571">
        <f>('8B'!BR30/'8B'!BR$33)*100</f>
        <v>62.204725571253981</v>
      </c>
      <c r="BS30" s="571">
        <f>('8B'!BS30/'8B'!BS$33)*100</f>
        <v>66.263136547617336</v>
      </c>
      <c r="BT30" s="64" t="e">
        <f>('8B'!BT30/'8B'!BT$33)*100</f>
        <v>#DIV/0!</v>
      </c>
      <c r="BU30" s="64" t="e">
        <f>('8B'!BU30/'8B'!BU$33)*100</f>
        <v>#DIV/0!</v>
      </c>
      <c r="BV30" s="64"/>
      <c r="BW30" s="64"/>
      <c r="BX30" s="78" t="s">
        <v>51</v>
      </c>
      <c r="BY30" s="750" t="s">
        <v>101</v>
      </c>
      <c r="BZ30" s="750"/>
      <c r="CA30" s="750"/>
      <c r="CB30" s="750"/>
      <c r="CC30" s="750"/>
      <c r="CD30" s="81"/>
      <c r="CE30" s="432">
        <f>H30-'[3]CONS SHARE TO GDP'!FV1925</f>
        <v>0</v>
      </c>
      <c r="CF30" s="432">
        <f>I30-'[3]CONS SHARE TO GDP'!FW1925</f>
        <v>0</v>
      </c>
      <c r="CG30" s="432">
        <f>J30-'[3]CONS SHARE TO GDP'!FX1925</f>
        <v>0</v>
      </c>
      <c r="CH30" s="432">
        <f>K30-'[3]CONS SHARE TO GDP'!FY1925</f>
        <v>0</v>
      </c>
      <c r="CI30" s="432">
        <f>L30-'[3]CONS SHARE TO GDP'!FZ1925</f>
        <v>0</v>
      </c>
      <c r="CJ30" s="432">
        <f>M30-'[3]CONS SHARE TO GDP'!GA1925</f>
        <v>0</v>
      </c>
      <c r="CK30" s="432">
        <f>N30-'[3]CONS SHARE TO GDP'!GB1925</f>
        <v>0</v>
      </c>
      <c r="CL30" s="432">
        <f>O30-'[3]CONS SHARE TO GDP'!GC1925</f>
        <v>0</v>
      </c>
      <c r="CM30" s="432">
        <f>P30-'[3]CONS SHARE TO GDP'!GD1925</f>
        <v>0</v>
      </c>
      <c r="CN30" s="432">
        <f>Q30-'[3]CONS SHARE TO GDP'!GE1925</f>
        <v>0</v>
      </c>
      <c r="CO30" s="432" t="e">
        <f>R30-'[3]CONS SHARE TO GDP'!GF1925</f>
        <v>#DIV/0!</v>
      </c>
      <c r="CP30" s="434"/>
      <c r="CQ30" s="432">
        <f>T30-'[3]CONS SHARE TO GDP'!DG1925</f>
        <v>0</v>
      </c>
      <c r="CR30" s="432">
        <f>U30-'[3]CONS SHARE TO GDP'!DH1925</f>
        <v>0</v>
      </c>
      <c r="CS30" s="432">
        <f>V30-'[3]CONS SHARE TO GDP'!DI1925</f>
        <v>0</v>
      </c>
      <c r="CT30" s="432">
        <f>W30-'[3]CONS SHARE TO GDP'!DJ1925</f>
        <v>0</v>
      </c>
      <c r="CU30" s="434"/>
      <c r="CV30" s="432">
        <f>Y30-'[3]CONS SHARE TO GDP'!DK1925</f>
        <v>0</v>
      </c>
      <c r="CW30" s="432">
        <f>Z30-'[3]CONS SHARE TO GDP'!DL1925</f>
        <v>0</v>
      </c>
      <c r="CX30" s="432">
        <f>AA30-'[3]CONS SHARE TO GDP'!DM1925</f>
        <v>0</v>
      </c>
      <c r="CY30" s="432">
        <f>AB30-'[3]CONS SHARE TO GDP'!DN1925</f>
        <v>0</v>
      </c>
      <c r="CZ30" s="434"/>
      <c r="DA30" s="432">
        <f>AD30-'[3]CONS SHARE TO GDP'!DO1925</f>
        <v>0</v>
      </c>
      <c r="DB30" s="432">
        <f>AE30-'[3]CONS SHARE TO GDP'!DP1925</f>
        <v>0</v>
      </c>
      <c r="DC30" s="432">
        <f>AF30-'[3]CONS SHARE TO GDP'!DQ1925</f>
        <v>0</v>
      </c>
      <c r="DD30" s="432">
        <f>AG30-'[3]CONS SHARE TO GDP'!DR1925</f>
        <v>0</v>
      </c>
      <c r="DE30" s="434"/>
      <c r="DF30" s="432">
        <f>AI30-'[3]CONS SHARE TO GDP'!DS1925</f>
        <v>0</v>
      </c>
      <c r="DG30" s="432">
        <f>AJ30-'[3]CONS SHARE TO GDP'!DT1925</f>
        <v>0</v>
      </c>
      <c r="DH30" s="432">
        <f>AK30-'[3]CONS SHARE TO GDP'!DU1925</f>
        <v>0</v>
      </c>
      <c r="DI30" s="432">
        <f>AL30-'[3]CONS SHARE TO GDP'!DV1925</f>
        <v>0</v>
      </c>
      <c r="DJ30" s="434"/>
      <c r="DK30" s="432">
        <f>AN30-'[3]CONS SHARE TO GDP'!DW1925</f>
        <v>0</v>
      </c>
      <c r="DL30" s="432">
        <f>AO30-'[3]CONS SHARE TO GDP'!DX1925</f>
        <v>0</v>
      </c>
      <c r="DM30" s="432">
        <f>AP30-'[3]CONS SHARE TO GDP'!DY1925</f>
        <v>0</v>
      </c>
      <c r="DN30" s="432">
        <f>AQ30-'[3]CONS SHARE TO GDP'!DZ1925</f>
        <v>0</v>
      </c>
      <c r="DO30" s="434"/>
      <c r="DP30" s="432">
        <f>AS30-'[3]CONS SHARE TO GDP'!EA1925</f>
        <v>0</v>
      </c>
      <c r="DQ30" s="432">
        <f>AT30-'[3]CONS SHARE TO GDP'!EB1925</f>
        <v>0</v>
      </c>
      <c r="DR30" s="432">
        <f>AU30-'[3]CONS SHARE TO GDP'!EC1925</f>
        <v>0</v>
      </c>
      <c r="DS30" s="432">
        <f>AV30-'[3]CONS SHARE TO GDP'!ED1925</f>
        <v>0</v>
      </c>
      <c r="DT30" s="434"/>
      <c r="DU30" s="432">
        <f>AX30-'[3]CONS SHARE TO GDP'!EE1925</f>
        <v>0</v>
      </c>
      <c r="DV30" s="432">
        <f>AY30-'[3]CONS SHARE TO GDP'!EF1925</f>
        <v>0</v>
      </c>
      <c r="DW30" s="432">
        <f>AZ30-'[3]CONS SHARE TO GDP'!EG1925</f>
        <v>0</v>
      </c>
      <c r="DX30" s="432">
        <f>BA30-'[3]CONS SHARE TO GDP'!EH1925</f>
        <v>0</v>
      </c>
      <c r="DY30" s="434"/>
      <c r="DZ30" s="432">
        <f>BC30-'[3]CONS SHARE TO GDP'!EI1925</f>
        <v>0</v>
      </c>
      <c r="EA30" s="432">
        <f>BD30-'[3]CONS SHARE TO GDP'!EJ1925</f>
        <v>0</v>
      </c>
      <c r="EB30" s="432">
        <f>BE30-'[3]CONS SHARE TO GDP'!EK1925</f>
        <v>0</v>
      </c>
      <c r="EC30" s="432">
        <f>BF30-'[3]CONS SHARE TO GDP'!EL1925</f>
        <v>0</v>
      </c>
      <c r="ED30" s="434"/>
      <c r="EE30" s="432">
        <f>BH30-'[3]CONS SHARE TO GDP'!EM1925</f>
        <v>0</v>
      </c>
      <c r="EF30" s="432">
        <f>BI30-'[3]CONS SHARE TO GDP'!EN1925</f>
        <v>0</v>
      </c>
      <c r="EG30" s="432">
        <f>BJ30-'[3]CONS SHARE TO GDP'!EO1925</f>
        <v>0</v>
      </c>
      <c r="EH30" s="432">
        <f>BK30-'[3]CONS SHARE TO GDP'!EP1925</f>
        <v>0</v>
      </c>
      <c r="EI30" s="434"/>
      <c r="EJ30" s="432">
        <f>BM30-'[3]CONS SHARE TO GDP'!EQ1925</f>
        <v>0</v>
      </c>
      <c r="EK30" s="432">
        <f>BN30-'[3]CONS SHARE TO GDP'!ER1925</f>
        <v>0</v>
      </c>
      <c r="EL30" s="432">
        <f>BO30-'[3]CONS SHARE TO GDP'!ES1925</f>
        <v>0</v>
      </c>
      <c r="EM30" s="432">
        <f>BP30-'[3]CONS SHARE TO GDP'!ET1925</f>
        <v>0</v>
      </c>
      <c r="EN30" s="434"/>
      <c r="EO30" s="432">
        <f>BR30-'[3]CONS SHARE TO GDP'!EU1925</f>
        <v>0</v>
      </c>
      <c r="EP30" s="432">
        <f>BS30-'[3]CONS SHARE TO GDP'!EV1925</f>
        <v>0</v>
      </c>
      <c r="EQ30" s="432" t="e">
        <f>BT30-'[3]CONS SHARE TO GDP'!EW1925</f>
        <v>#DIV/0!</v>
      </c>
      <c r="ER30" s="432" t="e">
        <f>BU30-'[3]CONS SHARE TO GDP'!EX1925</f>
        <v>#DIV/0!</v>
      </c>
    </row>
    <row r="31" spans="1:148" ht="42" customHeight="1">
      <c r="A31" s="18"/>
      <c r="B31" s="31"/>
      <c r="C31" s="727" t="s">
        <v>727</v>
      </c>
      <c r="D31" s="756"/>
      <c r="E31" s="728" t="s">
        <v>811</v>
      </c>
      <c r="F31" s="728"/>
      <c r="G31" s="728"/>
      <c r="H31" s="65">
        <f>('8B'!H31/'8B'!H$33)*100</f>
        <v>48.604909344899454</v>
      </c>
      <c r="I31" s="65">
        <f>('8B'!I31/'8B'!I$33)*100</f>
        <v>47.076616471615317</v>
      </c>
      <c r="J31" s="65">
        <f>('8B'!J31/'8B'!J$33)*100</f>
        <v>49.528089573637281</v>
      </c>
      <c r="K31" s="65">
        <f>('8B'!K31/'8B'!K$33)*100</f>
        <v>48.596805097161926</v>
      </c>
      <c r="L31" s="65">
        <f>('8B'!L31/'8B'!L$33)*100</f>
        <v>45.462309709388329</v>
      </c>
      <c r="M31" s="65">
        <f>('8B'!M31/'8B'!M$33)*100</f>
        <v>46.337998023789808</v>
      </c>
      <c r="N31" s="65">
        <f>('8B'!N31/'8B'!N$33)*100</f>
        <v>55.512398611168777</v>
      </c>
      <c r="O31" s="65">
        <f>('8B'!O31/'8B'!O$33)*100</f>
        <v>58.230388633960196</v>
      </c>
      <c r="P31" s="65">
        <f>('8B'!P31/'8B'!P$33)*100</f>
        <v>50.090516027191399</v>
      </c>
      <c r="Q31" s="65">
        <f>('8B'!Q31/'8B'!Q$33)*100</f>
        <v>51.879601832589707</v>
      </c>
      <c r="R31" s="65" t="e">
        <f>('8B'!R31/'8B'!R$33)*100</f>
        <v>#DIV/0!</v>
      </c>
      <c r="S31" s="68"/>
      <c r="T31" s="65">
        <f>('8B'!T31/'8B'!T$33)*100</f>
        <v>48.538894065035073</v>
      </c>
      <c r="U31" s="65">
        <f>('8B'!U31/'8B'!U$33)*100</f>
        <v>47.841874946108874</v>
      </c>
      <c r="V31" s="65">
        <f>('8B'!V31/'8B'!V$33)*100</f>
        <v>48.845807473923955</v>
      </c>
      <c r="W31" s="65">
        <f>('8B'!W31/'8B'!W$33)*100</f>
        <v>49.148804528140388</v>
      </c>
      <c r="X31" s="65"/>
      <c r="Y31" s="65">
        <f>('8B'!Y31/'8B'!Y$33)*100</f>
        <v>46.8648906216292</v>
      </c>
      <c r="Z31" s="65">
        <f>('8B'!Z31/'8B'!Z$33)*100</f>
        <v>47.068346494066105</v>
      </c>
      <c r="AA31" s="65">
        <f>('8B'!AA31/'8B'!AA$33)*100</f>
        <v>46.115388633016174</v>
      </c>
      <c r="AB31" s="65">
        <f>('8B'!AB31/'8B'!AB$33)*100</f>
        <v>48.206184594744059</v>
      </c>
      <c r="AC31" s="65"/>
      <c r="AD31" s="65">
        <f>('8B'!AD31/'8B'!AD$33)*100</f>
        <v>51.852133488977657</v>
      </c>
      <c r="AE31" s="65">
        <f>('8B'!AE31/'8B'!AE$33)*100</f>
        <v>49.106925879563839</v>
      </c>
      <c r="AF31" s="65">
        <f>('8B'!AF31/'8B'!AF$33)*100</f>
        <v>49.044339504411312</v>
      </c>
      <c r="AG31" s="65">
        <f>('8B'!AG31/'8B'!AG$33)*100</f>
        <v>48.272855046812147</v>
      </c>
      <c r="AH31" s="65"/>
      <c r="AI31" s="65">
        <f>('8B'!AI31/'8B'!AI$33)*100</f>
        <v>48.016487357843623</v>
      </c>
      <c r="AJ31" s="65">
        <f>('8B'!AJ31/'8B'!AJ$33)*100</f>
        <v>49.265359276064359</v>
      </c>
      <c r="AK31" s="65">
        <f>('8B'!AK31/'8B'!AK$33)*100</f>
        <v>49.081271043681575</v>
      </c>
      <c r="AL31" s="65">
        <f>('8B'!AL31/'8B'!AL$33)*100</f>
        <v>48.035833407835312</v>
      </c>
      <c r="AM31" s="65"/>
      <c r="AN31" s="65">
        <f>('8B'!AN31/'8B'!AN$33)*100</f>
        <v>45.572760827581114</v>
      </c>
      <c r="AO31" s="65">
        <f>('8B'!AO31/'8B'!AO$33)*100</f>
        <v>46.130109631248487</v>
      </c>
      <c r="AP31" s="65">
        <f>('8B'!AP31/'8B'!AP$33)*100</f>
        <v>44.998095802152456</v>
      </c>
      <c r="AQ31" s="65">
        <f>('8B'!AQ31/'8B'!AQ$33)*100</f>
        <v>45.182053176234547</v>
      </c>
      <c r="AR31" s="65"/>
      <c r="AS31" s="65">
        <f>('8B'!AS31/'8B'!AS$33)*100</f>
        <v>45.11170497280694</v>
      </c>
      <c r="AT31" s="65">
        <f>('8B'!AT31/'8B'!AT$33)*100</f>
        <v>47.19200140426328</v>
      </c>
      <c r="AU31" s="65">
        <f>('8B'!AU31/'8B'!AU$33)*100</f>
        <v>45.201010723578797</v>
      </c>
      <c r="AV31" s="65">
        <f>('8B'!AV31/'8B'!AV$33)*100</f>
        <v>47.940342439616579</v>
      </c>
      <c r="AW31" s="65"/>
      <c r="AX31" s="65">
        <f>('8B'!AX31/'8B'!AX$33)*100</f>
        <v>53.58008078611909</v>
      </c>
      <c r="AY31" s="65">
        <f>('8B'!AY31/'8B'!AY$33)*100</f>
        <v>56.327456303087367</v>
      </c>
      <c r="AZ31" s="65">
        <f>('8B'!AZ31/'8B'!AZ$33)*100</f>
        <v>56.440226873838441</v>
      </c>
      <c r="BA31" s="65">
        <f>('8B'!BA31/'8B'!BA$33)*100</f>
        <v>55.716656534237032</v>
      </c>
      <c r="BB31" s="65"/>
      <c r="BC31" s="65">
        <f>('8B'!BC31/'8B'!BC$33)*100</f>
        <v>59.120261181747438</v>
      </c>
      <c r="BD31" s="65">
        <f>('8B'!BD31/'8B'!BD$33)*100</f>
        <v>60.863955059268548</v>
      </c>
      <c r="BE31" s="65">
        <f>('8B'!BE31/'8B'!BE$33)*100</f>
        <v>59.392583517336938</v>
      </c>
      <c r="BF31" s="65">
        <f>('8B'!BF31/'8B'!BF$33)*100</f>
        <v>53.858530949738416</v>
      </c>
      <c r="BG31" s="65"/>
      <c r="BH31" s="65">
        <f>('8B'!BH31/'8B'!BH$33)*100</f>
        <v>51.077096705675984</v>
      </c>
      <c r="BI31" s="65">
        <f>('8B'!BI31/'8B'!BI$33)*100</f>
        <v>50.853052154796288</v>
      </c>
      <c r="BJ31" s="65">
        <f>('8B'!BJ31/'8B'!BJ$33)*100</f>
        <v>48.582375041202688</v>
      </c>
      <c r="BK31" s="65">
        <f>('8B'!BK31/'8B'!BK$33)*100</f>
        <v>49.933156908037788</v>
      </c>
      <c r="BL31" s="543"/>
      <c r="BM31" s="572">
        <f>('8B'!BM31/'8B'!BM$33)*100</f>
        <v>51.157903372924515</v>
      </c>
      <c r="BN31" s="572">
        <f>('8B'!BN31/'8B'!BN$33)*100</f>
        <v>52.780235292883795</v>
      </c>
      <c r="BO31" s="65">
        <f>('8B'!BO31/'8B'!BO$33)*100</f>
        <v>53.133228804494678</v>
      </c>
      <c r="BP31" s="65">
        <f>('8B'!BP31/'8B'!BP$33)*100</f>
        <v>50.482004704960246</v>
      </c>
      <c r="BQ31" s="543"/>
      <c r="BR31" s="572">
        <f>('8B'!BR31/'8B'!BR$33)*100</f>
        <v>49.876551648787235</v>
      </c>
      <c r="BS31" s="572">
        <f>('8B'!BS31/'8B'!BS$33)*100</f>
        <v>54.203026006068477</v>
      </c>
      <c r="BT31" s="65" t="e">
        <f>('8B'!BT31/'8B'!BT$33)*100</f>
        <v>#DIV/0!</v>
      </c>
      <c r="BU31" s="65" t="e">
        <f>('8B'!BU31/'8B'!BU$33)*100</f>
        <v>#DIV/0!</v>
      </c>
      <c r="BV31" s="64"/>
      <c r="BW31" s="64"/>
      <c r="BX31" s="78"/>
      <c r="BY31" s="723" t="s">
        <v>727</v>
      </c>
      <c r="BZ31" s="725"/>
      <c r="CA31" s="724" t="s">
        <v>728</v>
      </c>
      <c r="CB31" s="724"/>
      <c r="CC31" s="724"/>
      <c r="CD31" s="81"/>
      <c r="CE31" s="432">
        <f>H31-'[3]CONS SHARE TO GDP'!FV1926</f>
        <v>0</v>
      </c>
      <c r="CF31" s="432">
        <f>I31-'[3]CONS SHARE TO GDP'!FW1926</f>
        <v>0</v>
      </c>
      <c r="CG31" s="432">
        <f>J31-'[3]CONS SHARE TO GDP'!FX1926</f>
        <v>0</v>
      </c>
      <c r="CH31" s="432">
        <f>K31-'[3]CONS SHARE TO GDP'!FY1926</f>
        <v>0</v>
      </c>
      <c r="CI31" s="432">
        <f>L31-'[3]CONS SHARE TO GDP'!FZ1926</f>
        <v>0</v>
      </c>
      <c r="CJ31" s="432">
        <f>M31-'[3]CONS SHARE TO GDP'!GA1926</f>
        <v>0</v>
      </c>
      <c r="CK31" s="432">
        <f>N31-'[3]CONS SHARE TO GDP'!GB1926</f>
        <v>0</v>
      </c>
      <c r="CL31" s="432">
        <f>O31-'[3]CONS SHARE TO GDP'!GC1926</f>
        <v>0</v>
      </c>
      <c r="CM31" s="432">
        <f>P31-'[3]CONS SHARE TO GDP'!GD1926</f>
        <v>0</v>
      </c>
      <c r="CN31" s="432">
        <f>Q31-'[3]CONS SHARE TO GDP'!GE1926</f>
        <v>0</v>
      </c>
      <c r="CO31" s="432" t="e">
        <f>R31-'[3]CONS SHARE TO GDP'!GF1926</f>
        <v>#DIV/0!</v>
      </c>
      <c r="CP31" s="434"/>
      <c r="CQ31" s="432">
        <f>T31-'[3]CONS SHARE TO GDP'!DG1926</f>
        <v>0</v>
      </c>
      <c r="CR31" s="432">
        <f>U31-'[3]CONS SHARE TO GDP'!DH1926</f>
        <v>0</v>
      </c>
      <c r="CS31" s="432">
        <f>V31-'[3]CONS SHARE TO GDP'!DI1926</f>
        <v>0</v>
      </c>
      <c r="CT31" s="432">
        <f>W31-'[3]CONS SHARE TO GDP'!DJ1926</f>
        <v>0</v>
      </c>
      <c r="CU31" s="434"/>
      <c r="CV31" s="432">
        <f>Y31-'[3]CONS SHARE TO GDP'!DK1926</f>
        <v>0</v>
      </c>
      <c r="CW31" s="432">
        <f>Z31-'[3]CONS SHARE TO GDP'!DL1926</f>
        <v>0</v>
      </c>
      <c r="CX31" s="432">
        <f>AA31-'[3]CONS SHARE TO GDP'!DM1926</f>
        <v>0</v>
      </c>
      <c r="CY31" s="432">
        <f>AB31-'[3]CONS SHARE TO GDP'!DN1926</f>
        <v>0</v>
      </c>
      <c r="CZ31" s="434"/>
      <c r="DA31" s="432">
        <f>AD31-'[3]CONS SHARE TO GDP'!DO1926</f>
        <v>0</v>
      </c>
      <c r="DB31" s="432">
        <f>AE31-'[3]CONS SHARE TO GDP'!DP1926</f>
        <v>0</v>
      </c>
      <c r="DC31" s="432">
        <f>AF31-'[3]CONS SHARE TO GDP'!DQ1926</f>
        <v>0</v>
      </c>
      <c r="DD31" s="432">
        <f>AG31-'[3]CONS SHARE TO GDP'!DR1926</f>
        <v>0</v>
      </c>
      <c r="DE31" s="434"/>
      <c r="DF31" s="432">
        <f>AI31-'[3]CONS SHARE TO GDP'!DS1926</f>
        <v>0</v>
      </c>
      <c r="DG31" s="432">
        <f>AJ31-'[3]CONS SHARE TO GDP'!DT1926</f>
        <v>0</v>
      </c>
      <c r="DH31" s="432">
        <f>AK31-'[3]CONS SHARE TO GDP'!DU1926</f>
        <v>0</v>
      </c>
      <c r="DI31" s="432">
        <f>AL31-'[3]CONS SHARE TO GDP'!DV1926</f>
        <v>0</v>
      </c>
      <c r="DJ31" s="434"/>
      <c r="DK31" s="432">
        <f>AN31-'[3]CONS SHARE TO GDP'!DW1926</f>
        <v>0</v>
      </c>
      <c r="DL31" s="432">
        <f>AO31-'[3]CONS SHARE TO GDP'!DX1926</f>
        <v>0</v>
      </c>
      <c r="DM31" s="432">
        <f>AP31-'[3]CONS SHARE TO GDP'!DY1926</f>
        <v>0</v>
      </c>
      <c r="DN31" s="432">
        <f>AQ31-'[3]CONS SHARE TO GDP'!DZ1926</f>
        <v>0</v>
      </c>
      <c r="DO31" s="434"/>
      <c r="DP31" s="432">
        <f>AS31-'[3]CONS SHARE TO GDP'!EA1926</f>
        <v>0</v>
      </c>
      <c r="DQ31" s="432">
        <f>AT31-'[3]CONS SHARE TO GDP'!EB1926</f>
        <v>0</v>
      </c>
      <c r="DR31" s="432">
        <f>AU31-'[3]CONS SHARE TO GDP'!EC1926</f>
        <v>0</v>
      </c>
      <c r="DS31" s="432">
        <f>AV31-'[3]CONS SHARE TO GDP'!ED1926</f>
        <v>0</v>
      </c>
      <c r="DT31" s="434"/>
      <c r="DU31" s="432">
        <f>AX31-'[3]CONS SHARE TO GDP'!EE1926</f>
        <v>0</v>
      </c>
      <c r="DV31" s="432">
        <f>AY31-'[3]CONS SHARE TO GDP'!EF1926</f>
        <v>0</v>
      </c>
      <c r="DW31" s="432">
        <f>AZ31-'[3]CONS SHARE TO GDP'!EG1926</f>
        <v>0</v>
      </c>
      <c r="DX31" s="432">
        <f>BA31-'[3]CONS SHARE TO GDP'!EH1926</f>
        <v>0</v>
      </c>
      <c r="DY31" s="434"/>
      <c r="DZ31" s="432">
        <f>BC31-'[3]CONS SHARE TO GDP'!EI1926</f>
        <v>0</v>
      </c>
      <c r="EA31" s="432">
        <f>BD31-'[3]CONS SHARE TO GDP'!EJ1926</f>
        <v>0</v>
      </c>
      <c r="EB31" s="432">
        <f>BE31-'[3]CONS SHARE TO GDP'!EK1926</f>
        <v>0</v>
      </c>
      <c r="EC31" s="432">
        <f>BF31-'[3]CONS SHARE TO GDP'!EL1926</f>
        <v>0</v>
      </c>
      <c r="ED31" s="434"/>
      <c r="EE31" s="432">
        <f>BH31-'[3]CONS SHARE TO GDP'!EM1926</f>
        <v>0</v>
      </c>
      <c r="EF31" s="432">
        <f>BI31-'[3]CONS SHARE TO GDP'!EN1926</f>
        <v>0</v>
      </c>
      <c r="EG31" s="432">
        <f>BJ31-'[3]CONS SHARE TO GDP'!EO1926</f>
        <v>0</v>
      </c>
      <c r="EH31" s="432">
        <f>BK31-'[3]CONS SHARE TO GDP'!EP1926</f>
        <v>0</v>
      </c>
      <c r="EI31" s="434"/>
      <c r="EJ31" s="432">
        <f>BM31-'[3]CONS SHARE TO GDP'!EQ1926</f>
        <v>0</v>
      </c>
      <c r="EK31" s="432">
        <f>BN31-'[3]CONS SHARE TO GDP'!ER1926</f>
        <v>0</v>
      </c>
      <c r="EL31" s="432">
        <f>BO31-'[3]CONS SHARE TO GDP'!ES1926</f>
        <v>0</v>
      </c>
      <c r="EM31" s="432">
        <f>BP31-'[3]CONS SHARE TO GDP'!ET1926</f>
        <v>0</v>
      </c>
      <c r="EN31" s="434"/>
      <c r="EO31" s="432">
        <f>BR31-'[3]CONS SHARE TO GDP'!EU1926</f>
        <v>0</v>
      </c>
      <c r="EP31" s="432">
        <f>BS31-'[3]CONS SHARE TO GDP'!EV1926</f>
        <v>0</v>
      </c>
      <c r="EQ31" s="432" t="e">
        <f>BT31-'[3]CONS SHARE TO GDP'!EW1926</f>
        <v>#DIV/0!</v>
      </c>
      <c r="ER31" s="432" t="e">
        <f>BU31-'[3]CONS SHARE TO GDP'!EX1926</f>
        <v>#DIV/0!</v>
      </c>
    </row>
    <row r="32" spans="1:148" ht="42" customHeight="1">
      <c r="A32" s="18"/>
      <c r="B32" s="31"/>
      <c r="C32" s="758" t="s">
        <v>729</v>
      </c>
      <c r="D32" s="759"/>
      <c r="E32" s="760" t="s">
        <v>812</v>
      </c>
      <c r="F32" s="760"/>
      <c r="G32" s="760"/>
      <c r="H32" s="65">
        <f>('8B'!H32/'8B'!H$33)*100</f>
        <v>13.316472201567453</v>
      </c>
      <c r="I32" s="65">
        <f>('8B'!I32/'8B'!I$33)*100</f>
        <v>13.056994835250238</v>
      </c>
      <c r="J32" s="65">
        <f>('8B'!J32/'8B'!J$33)*100</f>
        <v>13.094161437143951</v>
      </c>
      <c r="K32" s="65">
        <f>('8B'!K32/'8B'!K$33)*100</f>
        <v>12.021627665333472</v>
      </c>
      <c r="L32" s="65">
        <f>('8B'!L32/'8B'!L$33)*100</f>
        <v>11.207548292292362</v>
      </c>
      <c r="M32" s="65">
        <f>('8B'!M32/'8B'!M$33)*100</f>
        <v>8.8588612034749108</v>
      </c>
      <c r="N32" s="65">
        <f>('8B'!N32/'8B'!N$33)*100</f>
        <v>9.2318734220626872</v>
      </c>
      <c r="O32" s="65">
        <f>('8B'!O32/'8B'!O$33)*100</f>
        <v>10.647093435596352</v>
      </c>
      <c r="P32" s="65">
        <f>('8B'!P32/'8B'!P$33)*100</f>
        <v>11.942573191708867</v>
      </c>
      <c r="Q32" s="65">
        <f>('8B'!Q32/'8B'!Q$33)*100</f>
        <v>12.006591268957406</v>
      </c>
      <c r="R32" s="65" t="e">
        <f>('8B'!R32/'8B'!R$33)*100</f>
        <v>#DIV/0!</v>
      </c>
      <c r="S32" s="68"/>
      <c r="T32" s="65">
        <f>('8B'!T32/'8B'!T$33)*100</f>
        <v>13.192305424908813</v>
      </c>
      <c r="U32" s="65">
        <f>('8B'!U32/'8B'!U$33)*100</f>
        <v>12.821973191140884</v>
      </c>
      <c r="V32" s="65">
        <f>('8B'!V32/'8B'!V$33)*100</f>
        <v>13.726112432807518</v>
      </c>
      <c r="W32" s="65">
        <f>('8B'!W32/'8B'!W$33)*100</f>
        <v>13.498097217148446</v>
      </c>
      <c r="X32" s="65"/>
      <c r="Y32" s="65">
        <f>('8B'!Y32/'8B'!Y$33)*100</f>
        <v>13.75068583611948</v>
      </c>
      <c r="Z32" s="65">
        <f>('8B'!Z32/'8B'!Z$33)*100</f>
        <v>12.785058307852317</v>
      </c>
      <c r="AA32" s="65">
        <f>('8B'!AA32/'8B'!AA$33)*100</f>
        <v>12.879478237634725</v>
      </c>
      <c r="AB32" s="65">
        <f>('8B'!AB32/'8B'!AB$33)*100</f>
        <v>12.849160827864797</v>
      </c>
      <c r="AC32" s="65"/>
      <c r="AD32" s="65">
        <f>('8B'!AD32/'8B'!AD$33)*100</f>
        <v>13.050650735771626</v>
      </c>
      <c r="AE32" s="65">
        <f>('8B'!AE32/'8B'!AE$33)*100</f>
        <v>12.970195216752661</v>
      </c>
      <c r="AF32" s="65">
        <f>('8B'!AF32/'8B'!AF$33)*100</f>
        <v>13.312594130943831</v>
      </c>
      <c r="AG32" s="65">
        <f>('8B'!AG32/'8B'!AG$33)*100</f>
        <v>13.037709832940012</v>
      </c>
      <c r="AH32" s="65"/>
      <c r="AI32" s="65">
        <f>('8B'!AI32/'8B'!AI$33)*100</f>
        <v>12.403050978947515</v>
      </c>
      <c r="AJ32" s="65">
        <f>('8B'!AJ32/'8B'!AJ$33)*100</f>
        <v>12.156279360762541</v>
      </c>
      <c r="AK32" s="65">
        <f>('8B'!AK32/'8B'!AK$33)*100</f>
        <v>11.957769585943677</v>
      </c>
      <c r="AL32" s="65">
        <f>('8B'!AL32/'8B'!AL$33)*100</f>
        <v>11.608856450145375</v>
      </c>
      <c r="AM32" s="65"/>
      <c r="AN32" s="65">
        <f>('8B'!AN32/'8B'!AN$33)*100</f>
        <v>11.23388129710421</v>
      </c>
      <c r="AO32" s="65">
        <f>('8B'!AO32/'8B'!AO$33)*100</f>
        <v>11.076846476399124</v>
      </c>
      <c r="AP32" s="65">
        <f>('8B'!AP32/'8B'!AP$33)*100</f>
        <v>11.494715853756929</v>
      </c>
      <c r="AQ32" s="65">
        <f>('8B'!AQ32/'8B'!AQ$33)*100</f>
        <v>11.026782593003649</v>
      </c>
      <c r="AR32" s="65"/>
      <c r="AS32" s="65">
        <f>('8B'!AS32/'8B'!AS$33)*100</f>
        <v>10.214385041669722</v>
      </c>
      <c r="AT32" s="65">
        <f>('8B'!AT32/'8B'!AT$33)*100</f>
        <v>8.903095707560313</v>
      </c>
      <c r="AU32" s="65">
        <f>('8B'!AU32/'8B'!AU$33)*100</f>
        <v>8.201589147601581</v>
      </c>
      <c r="AV32" s="65">
        <f>('8B'!AV32/'8B'!AV$33)*100</f>
        <v>8.1657525425525144</v>
      </c>
      <c r="AW32" s="65"/>
      <c r="AX32" s="65">
        <f>('8B'!AX32/'8B'!AX$33)*100</f>
        <v>8.630973340023413</v>
      </c>
      <c r="AY32" s="65">
        <f>('8B'!AY32/'8B'!AY$33)*100</f>
        <v>8.9163204066045179</v>
      </c>
      <c r="AZ32" s="65">
        <f>('8B'!AZ32/'8B'!AZ$33)*100</f>
        <v>10.002041399591267</v>
      </c>
      <c r="BA32" s="65">
        <f>('8B'!BA32/'8B'!BA$33)*100</f>
        <v>9.3759097386442978</v>
      </c>
      <c r="BB32" s="65"/>
      <c r="BC32" s="65">
        <f>('8B'!BC32/'8B'!BC$33)*100</f>
        <v>9.823984420951593</v>
      </c>
      <c r="BD32" s="65">
        <f>('8B'!BD32/'8B'!BD$33)*100</f>
        <v>10.317848211421008</v>
      </c>
      <c r="BE32" s="65">
        <f>('8B'!BE32/'8B'!BE$33)*100</f>
        <v>11.102523297648116</v>
      </c>
      <c r="BF32" s="65">
        <f>('8B'!BF32/'8B'!BF$33)*100</f>
        <v>11.255941896960369</v>
      </c>
      <c r="BG32" s="65"/>
      <c r="BH32" s="65">
        <f>('8B'!BH32/'8B'!BH$33)*100</f>
        <v>11.312867120187455</v>
      </c>
      <c r="BI32" s="65">
        <f>('8B'!BI32/'8B'!BI$33)*100</f>
        <v>12.178888806029722</v>
      </c>
      <c r="BJ32" s="65">
        <f>('8B'!BJ32/'8B'!BJ$33)*100</f>
        <v>12.280422950668177</v>
      </c>
      <c r="BK32" s="65">
        <f>('8B'!BK32/'8B'!BK$33)*100</f>
        <v>11.981825794892487</v>
      </c>
      <c r="BL32" s="543"/>
      <c r="BM32" s="572">
        <f>('8B'!BM32/'8B'!BM$33)*100</f>
        <v>11.846824972915698</v>
      </c>
      <c r="BN32" s="572">
        <f>('8B'!BN32/'8B'!BN$33)*100</f>
        <v>12.086084276730325</v>
      </c>
      <c r="BO32" s="65">
        <f>('8B'!BO32/'8B'!BO$33)*100</f>
        <v>12.108129508375463</v>
      </c>
      <c r="BP32" s="65">
        <f>('8B'!BP32/'8B'!BP$33)*100</f>
        <v>11.980906436346549</v>
      </c>
      <c r="BQ32" s="543"/>
      <c r="BR32" s="572">
        <f>('8B'!BR32/'8B'!BR$33)*100</f>
        <v>12.328173922466755</v>
      </c>
      <c r="BS32" s="572">
        <f>('8B'!BS32/'8B'!BS$33)*100</f>
        <v>12.060110541548855</v>
      </c>
      <c r="BT32" s="65" t="e">
        <f>('8B'!BT32/'8B'!BT$33)*100</f>
        <v>#DIV/0!</v>
      </c>
      <c r="BU32" s="65" t="e">
        <f>('8B'!BU32/'8B'!BU$33)*100</f>
        <v>#DIV/0!</v>
      </c>
      <c r="BV32" s="64"/>
      <c r="BW32" s="64"/>
      <c r="BX32" s="78"/>
      <c r="BY32" s="761" t="s">
        <v>729</v>
      </c>
      <c r="BZ32" s="762"/>
      <c r="CA32" s="763" t="s">
        <v>730</v>
      </c>
      <c r="CB32" s="763"/>
      <c r="CC32" s="763"/>
      <c r="CD32" s="81"/>
      <c r="CE32" s="432">
        <f>H32-'[3]CONS SHARE TO GDP'!FV1927</f>
        <v>0</v>
      </c>
      <c r="CF32" s="432">
        <f>I32-'[3]CONS SHARE TO GDP'!FW1927</f>
        <v>0</v>
      </c>
      <c r="CG32" s="432">
        <f>J32-'[3]CONS SHARE TO GDP'!FX1927</f>
        <v>0</v>
      </c>
      <c r="CH32" s="432">
        <f>K32-'[3]CONS SHARE TO GDP'!FY1927</f>
        <v>0</v>
      </c>
      <c r="CI32" s="432">
        <f>L32-'[3]CONS SHARE TO GDP'!FZ1927</f>
        <v>0</v>
      </c>
      <c r="CJ32" s="432">
        <f>M32-'[3]CONS SHARE TO GDP'!GA1927</f>
        <v>0</v>
      </c>
      <c r="CK32" s="432">
        <f>N32-'[3]CONS SHARE TO GDP'!GB1927</f>
        <v>0</v>
      </c>
      <c r="CL32" s="432">
        <f>O32-'[3]CONS SHARE TO GDP'!GC1927</f>
        <v>0</v>
      </c>
      <c r="CM32" s="432">
        <f>P32-'[3]CONS SHARE TO GDP'!GD1927</f>
        <v>0</v>
      </c>
      <c r="CN32" s="432">
        <f>Q32-'[3]CONS SHARE TO GDP'!GE1927</f>
        <v>0</v>
      </c>
      <c r="CO32" s="432" t="e">
        <f>R32-'[3]CONS SHARE TO GDP'!GF1927</f>
        <v>#DIV/0!</v>
      </c>
      <c r="CP32" s="434"/>
      <c r="CQ32" s="432">
        <f>T32-'[3]CONS SHARE TO GDP'!DG1927</f>
        <v>0</v>
      </c>
      <c r="CR32" s="432">
        <f>U32-'[3]CONS SHARE TO GDP'!DH1927</f>
        <v>0</v>
      </c>
      <c r="CS32" s="432">
        <f>V32-'[3]CONS SHARE TO GDP'!DI1927</f>
        <v>0</v>
      </c>
      <c r="CT32" s="432">
        <f>W32-'[3]CONS SHARE TO GDP'!DJ1927</f>
        <v>0</v>
      </c>
      <c r="CU32" s="434"/>
      <c r="CV32" s="432">
        <f>Y32-'[3]CONS SHARE TO GDP'!DK1927</f>
        <v>0</v>
      </c>
      <c r="CW32" s="432">
        <f>Z32-'[3]CONS SHARE TO GDP'!DL1927</f>
        <v>0</v>
      </c>
      <c r="CX32" s="432">
        <f>AA32-'[3]CONS SHARE TO GDP'!DM1927</f>
        <v>0</v>
      </c>
      <c r="CY32" s="432">
        <f>AB32-'[3]CONS SHARE TO GDP'!DN1927</f>
        <v>0</v>
      </c>
      <c r="CZ32" s="434"/>
      <c r="DA32" s="432">
        <f>AD32-'[3]CONS SHARE TO GDP'!DO1927</f>
        <v>0</v>
      </c>
      <c r="DB32" s="432">
        <f>AE32-'[3]CONS SHARE TO GDP'!DP1927</f>
        <v>0</v>
      </c>
      <c r="DC32" s="432">
        <f>AF32-'[3]CONS SHARE TO GDP'!DQ1927</f>
        <v>0</v>
      </c>
      <c r="DD32" s="432">
        <f>AG32-'[3]CONS SHARE TO GDP'!DR1927</f>
        <v>0</v>
      </c>
      <c r="DE32" s="434"/>
      <c r="DF32" s="432">
        <f>AI32-'[3]CONS SHARE TO GDP'!DS1927</f>
        <v>0</v>
      </c>
      <c r="DG32" s="432">
        <f>AJ32-'[3]CONS SHARE TO GDP'!DT1927</f>
        <v>0</v>
      </c>
      <c r="DH32" s="432">
        <f>AK32-'[3]CONS SHARE TO GDP'!DU1927</f>
        <v>0</v>
      </c>
      <c r="DI32" s="432">
        <f>AL32-'[3]CONS SHARE TO GDP'!DV1927</f>
        <v>0</v>
      </c>
      <c r="DJ32" s="434"/>
      <c r="DK32" s="432">
        <f>AN32-'[3]CONS SHARE TO GDP'!DW1927</f>
        <v>0</v>
      </c>
      <c r="DL32" s="432">
        <f>AO32-'[3]CONS SHARE TO GDP'!DX1927</f>
        <v>0</v>
      </c>
      <c r="DM32" s="432">
        <f>AP32-'[3]CONS SHARE TO GDP'!DY1927</f>
        <v>0</v>
      </c>
      <c r="DN32" s="432">
        <f>AQ32-'[3]CONS SHARE TO GDP'!DZ1927</f>
        <v>0</v>
      </c>
      <c r="DO32" s="434"/>
      <c r="DP32" s="432">
        <f>AS32-'[3]CONS SHARE TO GDP'!EA1927</f>
        <v>0</v>
      </c>
      <c r="DQ32" s="432">
        <f>AT32-'[3]CONS SHARE TO GDP'!EB1927</f>
        <v>0</v>
      </c>
      <c r="DR32" s="432">
        <f>AU32-'[3]CONS SHARE TO GDP'!EC1927</f>
        <v>0</v>
      </c>
      <c r="DS32" s="432">
        <f>AV32-'[3]CONS SHARE TO GDP'!ED1927</f>
        <v>0</v>
      </c>
      <c r="DT32" s="434"/>
      <c r="DU32" s="432">
        <f>AX32-'[3]CONS SHARE TO GDP'!EE1927</f>
        <v>0</v>
      </c>
      <c r="DV32" s="432">
        <f>AY32-'[3]CONS SHARE TO GDP'!EF1927</f>
        <v>0</v>
      </c>
      <c r="DW32" s="432">
        <f>AZ32-'[3]CONS SHARE TO GDP'!EG1927</f>
        <v>0</v>
      </c>
      <c r="DX32" s="432">
        <f>BA32-'[3]CONS SHARE TO GDP'!EH1927</f>
        <v>0</v>
      </c>
      <c r="DY32" s="434"/>
      <c r="DZ32" s="432">
        <f>BC32-'[3]CONS SHARE TO GDP'!EI1927</f>
        <v>0</v>
      </c>
      <c r="EA32" s="432">
        <f>BD32-'[3]CONS SHARE TO GDP'!EJ1927</f>
        <v>0</v>
      </c>
      <c r="EB32" s="432">
        <f>BE32-'[3]CONS SHARE TO GDP'!EK1927</f>
        <v>0</v>
      </c>
      <c r="EC32" s="432">
        <f>BF32-'[3]CONS SHARE TO GDP'!EL1927</f>
        <v>0</v>
      </c>
      <c r="ED32" s="434"/>
      <c r="EE32" s="432">
        <f>BH32-'[3]CONS SHARE TO GDP'!EM1927</f>
        <v>0</v>
      </c>
      <c r="EF32" s="432">
        <f>BI32-'[3]CONS SHARE TO GDP'!EN1927</f>
        <v>0</v>
      </c>
      <c r="EG32" s="432">
        <f>BJ32-'[3]CONS SHARE TO GDP'!EO1927</f>
        <v>0</v>
      </c>
      <c r="EH32" s="432">
        <f>BK32-'[3]CONS SHARE TO GDP'!EP1927</f>
        <v>0</v>
      </c>
      <c r="EI32" s="434"/>
      <c r="EJ32" s="432">
        <f>BM32-'[3]CONS SHARE TO GDP'!EQ1927</f>
        <v>0</v>
      </c>
      <c r="EK32" s="432">
        <f>BN32-'[3]CONS SHARE TO GDP'!ER1927</f>
        <v>0</v>
      </c>
      <c r="EL32" s="432">
        <f>BO32-'[3]CONS SHARE TO GDP'!ES1927</f>
        <v>0</v>
      </c>
      <c r="EM32" s="432">
        <f>BP32-'[3]CONS SHARE TO GDP'!ET1927</f>
        <v>0</v>
      </c>
      <c r="EN32" s="434"/>
      <c r="EO32" s="432">
        <f>BR32-'[3]CONS SHARE TO GDP'!EU1927</f>
        <v>0</v>
      </c>
      <c r="EP32" s="432">
        <f>BS32-'[3]CONS SHARE TO GDP'!EV1927</f>
        <v>0</v>
      </c>
      <c r="EQ32" s="432" t="e">
        <f>BT32-'[3]CONS SHARE TO GDP'!EW1927</f>
        <v>#DIV/0!</v>
      </c>
      <c r="ER32" s="432" t="e">
        <f>BU32-'[3]CONS SHARE TO GDP'!EX1927</f>
        <v>#DIV/0!</v>
      </c>
    </row>
    <row r="33" spans="1:148" ht="53.1" customHeight="1" thickBot="1">
      <c r="A33" s="18"/>
      <c r="B33" s="733" t="s">
        <v>90</v>
      </c>
      <c r="C33" s="733"/>
      <c r="D33" s="733"/>
      <c r="E33" s="733"/>
      <c r="F33" s="733"/>
      <c r="G33" s="733"/>
      <c r="H33" s="66">
        <f>('8B'!H33/'8B'!H$33)*100</f>
        <v>100</v>
      </c>
      <c r="I33" s="66">
        <f>('8B'!I33/'8B'!I$33)*100</f>
        <v>100</v>
      </c>
      <c r="J33" s="66">
        <f>('8B'!J33/'8B'!J$33)*100</f>
        <v>100</v>
      </c>
      <c r="K33" s="66">
        <f>('8B'!K33/'8B'!K$33)*100</f>
        <v>100</v>
      </c>
      <c r="L33" s="66">
        <f>('8B'!L33/'8B'!L$33)*100</f>
        <v>100</v>
      </c>
      <c r="M33" s="66">
        <f>('8B'!M33/'8B'!M$33)*100</f>
        <v>100</v>
      </c>
      <c r="N33" s="66">
        <f>('8B'!N33/'8B'!N$33)*100</f>
        <v>100</v>
      </c>
      <c r="O33" s="66">
        <f>('8B'!O33/'8B'!O$33)*100</f>
        <v>100</v>
      </c>
      <c r="P33" s="66">
        <f>('8B'!P33/'8B'!P$33)*100</f>
        <v>100</v>
      </c>
      <c r="Q33" s="66">
        <f>('8B'!Q33/'8B'!Q$33)*100</f>
        <v>100</v>
      </c>
      <c r="R33" s="66" t="e">
        <f>('8B'!R33/'8B'!R$33)*100</f>
        <v>#DIV/0!</v>
      </c>
      <c r="S33" s="66"/>
      <c r="T33" s="66">
        <f>('8B'!T33/'8B'!T$33)*100</f>
        <v>100</v>
      </c>
      <c r="U33" s="66">
        <f>('8B'!U33/'8B'!U$33)*100</f>
        <v>100</v>
      </c>
      <c r="V33" s="66">
        <f>('8B'!V33/'8B'!V$33)*100</f>
        <v>100</v>
      </c>
      <c r="W33" s="66">
        <f>('8B'!W33/'8B'!W$33)*100</f>
        <v>100</v>
      </c>
      <c r="X33" s="66"/>
      <c r="Y33" s="66">
        <f>('8B'!Y33/'8B'!Y$33)*100</f>
        <v>100</v>
      </c>
      <c r="Z33" s="66">
        <f>('8B'!Z33/'8B'!Z$33)*100</f>
        <v>100</v>
      </c>
      <c r="AA33" s="66">
        <f>('8B'!AA33/'8B'!AA$33)*100</f>
        <v>100</v>
      </c>
      <c r="AB33" s="66">
        <f>('8B'!AB33/'8B'!AB$33)*100</f>
        <v>100</v>
      </c>
      <c r="AC33" s="66"/>
      <c r="AD33" s="66">
        <f>('8B'!AD33/'8B'!AD$33)*100</f>
        <v>100</v>
      </c>
      <c r="AE33" s="66">
        <f>('8B'!AE33/'8B'!AE$33)*100</f>
        <v>100</v>
      </c>
      <c r="AF33" s="66">
        <f>('8B'!AF33/'8B'!AF$33)*100</f>
        <v>100</v>
      </c>
      <c r="AG33" s="66">
        <f>('8B'!AG33/'8B'!AG$33)*100</f>
        <v>100</v>
      </c>
      <c r="AH33" s="66"/>
      <c r="AI33" s="66">
        <f>('8B'!AI33/'8B'!AI$33)*100</f>
        <v>100</v>
      </c>
      <c r="AJ33" s="66">
        <f>('8B'!AJ33/'8B'!AJ$33)*100</f>
        <v>100</v>
      </c>
      <c r="AK33" s="66">
        <f>('8B'!AK33/'8B'!AK$33)*100</f>
        <v>100</v>
      </c>
      <c r="AL33" s="66">
        <f>('8B'!AL33/'8B'!AL$33)*100</f>
        <v>100</v>
      </c>
      <c r="AM33" s="66"/>
      <c r="AN33" s="66">
        <f>('8B'!AN33/'8B'!AN$33)*100</f>
        <v>100</v>
      </c>
      <c r="AO33" s="66">
        <f>('8B'!AO33/'8B'!AO$33)*100</f>
        <v>100</v>
      </c>
      <c r="AP33" s="66">
        <f>('8B'!AP33/'8B'!AP$33)*100</f>
        <v>100</v>
      </c>
      <c r="AQ33" s="66">
        <f>('8B'!AQ33/'8B'!AQ$33)*100</f>
        <v>100</v>
      </c>
      <c r="AR33" s="66"/>
      <c r="AS33" s="66">
        <f>('8B'!AS33/'8B'!AS$33)*100</f>
        <v>100</v>
      </c>
      <c r="AT33" s="66">
        <f>('8B'!AT33/'8B'!AT$33)*100</f>
        <v>100</v>
      </c>
      <c r="AU33" s="66">
        <f>('8B'!AU33/'8B'!AU$33)*100</f>
        <v>100</v>
      </c>
      <c r="AV33" s="66">
        <f>('8B'!AV33/'8B'!AV$33)*100</f>
        <v>100</v>
      </c>
      <c r="AW33" s="66"/>
      <c r="AX33" s="66">
        <f>('8B'!AX33/'8B'!AX$33)*100</f>
        <v>100</v>
      </c>
      <c r="AY33" s="66">
        <f>('8B'!AY33/'8B'!AY$33)*100</f>
        <v>100</v>
      </c>
      <c r="AZ33" s="66">
        <f>('8B'!AZ33/'8B'!AZ$33)*100</f>
        <v>100</v>
      </c>
      <c r="BA33" s="66">
        <f>('8B'!BA33/'8B'!BA$33)*100</f>
        <v>100</v>
      </c>
      <c r="BB33" s="66"/>
      <c r="BC33" s="386">
        <f>('8B'!BC33/'8B'!BC$33)*100</f>
        <v>100</v>
      </c>
      <c r="BD33" s="386">
        <f>('8B'!BD33/'8B'!BD$33)*100</f>
        <v>100</v>
      </c>
      <c r="BE33" s="66">
        <f>('8B'!BE33/'8B'!BE$33)*100</f>
        <v>100</v>
      </c>
      <c r="BF33" s="66">
        <f>('8B'!BF33/'8B'!BF$33)*100</f>
        <v>100</v>
      </c>
      <c r="BG33" s="66"/>
      <c r="BH33" s="66">
        <f>('8B'!BH33/'8B'!BH$33)*100</f>
        <v>100</v>
      </c>
      <c r="BI33" s="66">
        <f>('8B'!BI33/'8B'!BI$33)*100</f>
        <v>100</v>
      </c>
      <c r="BJ33" s="66">
        <f>('8B'!BJ33/'8B'!BJ$33)*100</f>
        <v>100</v>
      </c>
      <c r="BK33" s="66">
        <f>('8B'!BK33/'8B'!BK$33)*100</f>
        <v>100</v>
      </c>
      <c r="BL33" s="545"/>
      <c r="BM33" s="574">
        <f>('8B'!BM33/'8B'!BM$33)*100</f>
        <v>100</v>
      </c>
      <c r="BN33" s="574">
        <f>('8B'!BN33/'8B'!BN$33)*100</f>
        <v>100</v>
      </c>
      <c r="BO33" s="66">
        <f>('8B'!BO33/'8B'!BO$33)*100</f>
        <v>100</v>
      </c>
      <c r="BP33" s="66">
        <f>('8B'!BP33/'8B'!BP$33)*100</f>
        <v>100</v>
      </c>
      <c r="BQ33" s="545"/>
      <c r="BR33" s="574">
        <f>('8B'!BR33/'8B'!BR$33)*100</f>
        <v>100</v>
      </c>
      <c r="BS33" s="574">
        <f>('8B'!BS33/'8B'!BS$33)*100</f>
        <v>100</v>
      </c>
      <c r="BT33" s="66" t="e">
        <f>('8B'!BT33/'8B'!BT$33)*100</f>
        <v>#DIV/0!</v>
      </c>
      <c r="BU33" s="66" t="e">
        <f>('8B'!BU33/'8B'!BU$33)*100</f>
        <v>#DIV/0!</v>
      </c>
      <c r="BV33" s="66"/>
      <c r="BW33" s="66"/>
      <c r="BX33" s="757" t="s">
        <v>102</v>
      </c>
      <c r="BY33" s="757"/>
      <c r="BZ33" s="757"/>
      <c r="CA33" s="757"/>
      <c r="CB33" s="757"/>
      <c r="CC33" s="757"/>
      <c r="CD33" s="38"/>
      <c r="CE33" s="432">
        <f>H33-'[3]CONS SHARE TO GDP'!FV1928</f>
        <v>0</v>
      </c>
      <c r="CF33" s="432">
        <f>I33-'[3]CONS SHARE TO GDP'!FW1928</f>
        <v>0</v>
      </c>
      <c r="CG33" s="432">
        <f>J33-'[3]CONS SHARE TO GDP'!FX1928</f>
        <v>0</v>
      </c>
      <c r="CH33" s="432">
        <f>K33-'[3]CONS SHARE TO GDP'!FY1928</f>
        <v>0</v>
      </c>
      <c r="CI33" s="432">
        <f>L33-'[3]CONS SHARE TO GDP'!FZ1928</f>
        <v>0</v>
      </c>
      <c r="CJ33" s="432">
        <f>M33-'[3]CONS SHARE TO GDP'!GA1928</f>
        <v>0</v>
      </c>
      <c r="CK33" s="432">
        <f>N33-'[3]CONS SHARE TO GDP'!GB1928</f>
        <v>0</v>
      </c>
      <c r="CL33" s="432">
        <f>O33-'[3]CONS SHARE TO GDP'!GC1928</f>
        <v>0</v>
      </c>
      <c r="CM33" s="432">
        <f>P33-'[3]CONS SHARE TO GDP'!GD1928</f>
        <v>0</v>
      </c>
      <c r="CN33" s="432">
        <f>Q33-'[3]CONS SHARE TO GDP'!GE1928</f>
        <v>0</v>
      </c>
      <c r="CO33" s="432" t="e">
        <f>R33-'[3]CONS SHARE TO GDP'!GF1928</f>
        <v>#DIV/0!</v>
      </c>
      <c r="CP33" s="434"/>
      <c r="CQ33" s="432">
        <f>T33-'[3]CONS SHARE TO GDP'!DG1928</f>
        <v>0</v>
      </c>
      <c r="CR33" s="432">
        <f>U33-'[3]CONS SHARE TO GDP'!DH1928</f>
        <v>0</v>
      </c>
      <c r="CS33" s="432">
        <f>V33-'[3]CONS SHARE TO GDP'!DI1928</f>
        <v>0</v>
      </c>
      <c r="CT33" s="432">
        <f>W33-'[3]CONS SHARE TO GDP'!DJ1928</f>
        <v>0</v>
      </c>
      <c r="CU33" s="434"/>
      <c r="CV33" s="432">
        <f>Y33-'[3]CONS SHARE TO GDP'!DK1928</f>
        <v>0</v>
      </c>
      <c r="CW33" s="432">
        <f>Z33-'[3]CONS SHARE TO GDP'!DL1928</f>
        <v>0</v>
      </c>
      <c r="CX33" s="432">
        <f>AA33-'[3]CONS SHARE TO GDP'!DM1928</f>
        <v>0</v>
      </c>
      <c r="CY33" s="432">
        <f>AB33-'[3]CONS SHARE TO GDP'!DN1928</f>
        <v>0</v>
      </c>
      <c r="CZ33" s="434"/>
      <c r="DA33" s="432">
        <f>AD33-'[3]CONS SHARE TO GDP'!DO1928</f>
        <v>0</v>
      </c>
      <c r="DB33" s="432">
        <f>AE33-'[3]CONS SHARE TO GDP'!DP1928</f>
        <v>0</v>
      </c>
      <c r="DC33" s="432">
        <f>AF33-'[3]CONS SHARE TO GDP'!DQ1928</f>
        <v>0</v>
      </c>
      <c r="DD33" s="432">
        <f>AG33-'[3]CONS SHARE TO GDP'!DR1928</f>
        <v>0</v>
      </c>
      <c r="DE33" s="434"/>
      <c r="DF33" s="432">
        <f>AI33-'[3]CONS SHARE TO GDP'!DS1928</f>
        <v>0</v>
      </c>
      <c r="DG33" s="432">
        <f>AJ33-'[3]CONS SHARE TO GDP'!DT1928</f>
        <v>0</v>
      </c>
      <c r="DH33" s="432">
        <f>AK33-'[3]CONS SHARE TO GDP'!DU1928</f>
        <v>0</v>
      </c>
      <c r="DI33" s="432">
        <f>AL33-'[3]CONS SHARE TO GDP'!DV1928</f>
        <v>0</v>
      </c>
      <c r="DJ33" s="434"/>
      <c r="DK33" s="432">
        <f>AN33-'[3]CONS SHARE TO GDP'!DW1928</f>
        <v>0</v>
      </c>
      <c r="DL33" s="432">
        <f>AO33-'[3]CONS SHARE TO GDP'!DX1928</f>
        <v>0</v>
      </c>
      <c r="DM33" s="432">
        <f>AP33-'[3]CONS SHARE TO GDP'!DY1928</f>
        <v>0</v>
      </c>
      <c r="DN33" s="432">
        <f>AQ33-'[3]CONS SHARE TO GDP'!DZ1928</f>
        <v>0</v>
      </c>
      <c r="DO33" s="434"/>
      <c r="DP33" s="432">
        <f>AS33-'[3]CONS SHARE TO GDP'!EA1928</f>
        <v>0</v>
      </c>
      <c r="DQ33" s="432">
        <f>AT33-'[3]CONS SHARE TO GDP'!EB1928</f>
        <v>0</v>
      </c>
      <c r="DR33" s="432">
        <f>AU33-'[3]CONS SHARE TO GDP'!EC1928</f>
        <v>0</v>
      </c>
      <c r="DS33" s="432">
        <f>AV33-'[3]CONS SHARE TO GDP'!ED1928</f>
        <v>0</v>
      </c>
      <c r="DT33" s="434"/>
      <c r="DU33" s="432">
        <f>AX33-'[3]CONS SHARE TO GDP'!EE1928</f>
        <v>0</v>
      </c>
      <c r="DV33" s="432">
        <f>AY33-'[3]CONS SHARE TO GDP'!EF1928</f>
        <v>0</v>
      </c>
      <c r="DW33" s="432">
        <f>AZ33-'[3]CONS SHARE TO GDP'!EG1928</f>
        <v>0</v>
      </c>
      <c r="DX33" s="432">
        <f>BA33-'[3]CONS SHARE TO GDP'!EH1928</f>
        <v>0</v>
      </c>
      <c r="DY33" s="434"/>
      <c r="DZ33" s="432">
        <f>BC33-'[3]CONS SHARE TO GDP'!EI1928</f>
        <v>0</v>
      </c>
      <c r="EA33" s="432">
        <f>BD33-'[3]CONS SHARE TO GDP'!EJ1928</f>
        <v>0</v>
      </c>
      <c r="EB33" s="432">
        <f>BE33-'[3]CONS SHARE TO GDP'!EK1928</f>
        <v>0</v>
      </c>
      <c r="EC33" s="432">
        <f>BF33-'[3]CONS SHARE TO GDP'!EL1928</f>
        <v>0</v>
      </c>
      <c r="ED33" s="434"/>
      <c r="EE33" s="432">
        <f>BH33-'[3]CONS SHARE TO GDP'!EM1928</f>
        <v>0</v>
      </c>
      <c r="EF33" s="432">
        <f>BI33-'[3]CONS SHARE TO GDP'!EN1928</f>
        <v>0</v>
      </c>
      <c r="EG33" s="432">
        <f>BJ33-'[3]CONS SHARE TO GDP'!EO1928</f>
        <v>0</v>
      </c>
      <c r="EH33" s="432">
        <f>BK33-'[3]CONS SHARE TO GDP'!EP1928</f>
        <v>0</v>
      </c>
      <c r="EI33" s="434"/>
      <c r="EJ33" s="432">
        <f>BM33-'[3]CONS SHARE TO GDP'!EQ1928</f>
        <v>0</v>
      </c>
      <c r="EK33" s="432">
        <f>BN33-'[3]CONS SHARE TO GDP'!ER1928</f>
        <v>0</v>
      </c>
      <c r="EL33" s="432">
        <f>BO33-'[3]CONS SHARE TO GDP'!ES1928</f>
        <v>0</v>
      </c>
      <c r="EM33" s="432">
        <f>BP33-'[3]CONS SHARE TO GDP'!ET1928</f>
        <v>0</v>
      </c>
      <c r="EN33" s="434"/>
      <c r="EO33" s="432">
        <f>BR33-'[3]CONS SHARE TO GDP'!EU1928</f>
        <v>0</v>
      </c>
      <c r="EP33" s="432">
        <f>BS33-'[3]CONS SHARE TO GDP'!EV1928</f>
        <v>0</v>
      </c>
      <c r="EQ33" s="432" t="e">
        <f>BT33-'[3]CONS SHARE TO GDP'!EW1928</f>
        <v>#DIV/0!</v>
      </c>
      <c r="ER33" s="432" t="e">
        <f>BU33-'[3]CONS SHARE TO GDP'!EX1928</f>
        <v>#DIV/0!</v>
      </c>
    </row>
    <row r="34" spans="1:148">
      <c r="BC34" s="379"/>
      <c r="BD34" s="379"/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</row>
    <row r="35" spans="1:148" ht="18">
      <c r="A35" s="17"/>
      <c r="B35" s="43" t="s">
        <v>103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546"/>
      <c r="BM35" s="546"/>
      <c r="BN35" s="576"/>
      <c r="BO35" s="546"/>
      <c r="BP35" s="17"/>
      <c r="BQ35" s="546"/>
      <c r="BR35" s="546"/>
      <c r="BS35" s="576"/>
      <c r="BT35" s="546"/>
      <c r="BU35" s="17"/>
      <c r="BV35" s="17"/>
      <c r="BW35" s="17"/>
      <c r="BX35" s="755" t="s">
        <v>163</v>
      </c>
      <c r="BY35" s="755"/>
      <c r="BZ35" s="755"/>
      <c r="CA35" s="755"/>
      <c r="CB35" s="755"/>
      <c r="CC35" s="755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</row>
    <row r="36" spans="1:148"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</row>
    <row r="37" spans="1:148"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34"/>
      <c r="CP37" s="434"/>
      <c r="CQ37" s="434"/>
      <c r="CR37" s="434"/>
      <c r="CS37" s="434"/>
      <c r="CT37" s="434"/>
      <c r="CU37" s="434"/>
      <c r="CV37" s="434"/>
      <c r="CW37" s="434"/>
      <c r="CX37" s="434"/>
      <c r="CY37" s="434"/>
      <c r="CZ37" s="434"/>
      <c r="DA37" s="434"/>
      <c r="DB37" s="434"/>
      <c r="DC37" s="434"/>
      <c r="DD37" s="434"/>
      <c r="DE37" s="434"/>
      <c r="DF37" s="434"/>
      <c r="DG37" s="434"/>
      <c r="DH37" s="434"/>
      <c r="DI37" s="434"/>
      <c r="DJ37" s="434"/>
      <c r="DK37" s="434"/>
      <c r="DL37" s="434"/>
      <c r="DM37" s="434"/>
      <c r="DN37" s="434"/>
      <c r="DO37" s="434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434"/>
      <c r="EB37" s="434"/>
      <c r="EC37" s="434"/>
      <c r="ED37" s="434"/>
      <c r="EE37" s="434"/>
      <c r="EF37" s="434"/>
      <c r="EG37" s="434"/>
      <c r="EH37" s="434"/>
      <c r="EI37" s="434"/>
      <c r="EJ37" s="434"/>
      <c r="EK37" s="434"/>
      <c r="EL37" s="434"/>
      <c r="EM37" s="434"/>
      <c r="EN37" s="434"/>
      <c r="EO37" s="434"/>
      <c r="EP37" s="434"/>
      <c r="EQ37" s="434"/>
      <c r="ER37" s="434"/>
    </row>
    <row r="38" spans="1:148"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34"/>
      <c r="CP38" s="434"/>
      <c r="CQ38" s="434"/>
      <c r="CR38" s="434"/>
      <c r="CS38" s="434"/>
      <c r="CT38" s="434"/>
      <c r="CU38" s="434"/>
      <c r="CV38" s="434"/>
      <c r="CW38" s="434"/>
      <c r="CX38" s="434"/>
      <c r="CY38" s="434"/>
      <c r="CZ38" s="434"/>
      <c r="DA38" s="434"/>
      <c r="DB38" s="434"/>
      <c r="DC38" s="434"/>
      <c r="DD38" s="434"/>
      <c r="DE38" s="434"/>
      <c r="DF38" s="434"/>
      <c r="DG38" s="434"/>
      <c r="DH38" s="434"/>
      <c r="DI38" s="434"/>
      <c r="DJ38" s="434"/>
      <c r="DK38" s="434"/>
      <c r="DL38" s="434"/>
      <c r="DM38" s="434"/>
      <c r="DN38" s="434"/>
      <c r="DO38" s="434"/>
      <c r="DP38" s="434"/>
      <c r="DQ38" s="434"/>
      <c r="DR38" s="434"/>
      <c r="DS38" s="434"/>
      <c r="DT38" s="434"/>
      <c r="DU38" s="434"/>
      <c r="DV38" s="434"/>
      <c r="DW38" s="434"/>
      <c r="DX38" s="434"/>
      <c r="DY38" s="434"/>
      <c r="DZ38" s="434"/>
      <c r="EA38" s="434"/>
      <c r="EB38" s="434"/>
      <c r="EC38" s="434"/>
      <c r="ED38" s="434"/>
      <c r="EE38" s="434"/>
      <c r="EF38" s="434"/>
      <c r="EG38" s="434"/>
      <c r="EH38" s="434"/>
      <c r="EI38" s="434"/>
      <c r="EJ38" s="434"/>
      <c r="EK38" s="434"/>
      <c r="EL38" s="434"/>
      <c r="EM38" s="434"/>
      <c r="EN38" s="434"/>
      <c r="EO38" s="434"/>
      <c r="EP38" s="434"/>
      <c r="EQ38" s="434"/>
      <c r="ER38" s="434"/>
    </row>
    <row r="39" spans="1:148"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34"/>
      <c r="CP39" s="434"/>
      <c r="CQ39" s="434"/>
      <c r="CR39" s="434"/>
      <c r="CS39" s="434"/>
      <c r="CT39" s="434"/>
      <c r="CU39" s="434"/>
      <c r="CV39" s="434"/>
      <c r="CW39" s="434"/>
      <c r="CX39" s="434"/>
      <c r="CY39" s="434"/>
      <c r="CZ39" s="434"/>
      <c r="DA39" s="434"/>
      <c r="DB39" s="434"/>
      <c r="DC39" s="434"/>
      <c r="DD39" s="434"/>
      <c r="DE39" s="434"/>
      <c r="DF39" s="434"/>
      <c r="DG39" s="434"/>
      <c r="DH39" s="434"/>
      <c r="DI39" s="434"/>
      <c r="DJ39" s="434"/>
      <c r="DK39" s="434"/>
      <c r="DL39" s="434"/>
      <c r="DM39" s="434"/>
      <c r="DN39" s="434"/>
      <c r="DO39" s="434"/>
      <c r="DP39" s="434"/>
      <c r="DQ39" s="434"/>
      <c r="DR39" s="434"/>
      <c r="DS39" s="434"/>
      <c r="DT39" s="434"/>
      <c r="DU39" s="434"/>
      <c r="DV39" s="434"/>
      <c r="DW39" s="434"/>
      <c r="DX39" s="434"/>
      <c r="DY39" s="434"/>
      <c r="DZ39" s="434"/>
      <c r="EA39" s="434"/>
      <c r="EB39" s="434"/>
      <c r="EC39" s="434"/>
      <c r="ED39" s="434"/>
      <c r="EE39" s="434"/>
      <c r="EF39" s="434"/>
      <c r="EG39" s="434"/>
      <c r="EH39" s="434"/>
      <c r="EI39" s="434"/>
      <c r="EJ39" s="434"/>
      <c r="EK39" s="434"/>
      <c r="EL39" s="434"/>
      <c r="EM39" s="434"/>
      <c r="EN39" s="434"/>
      <c r="EO39" s="434"/>
      <c r="EP39" s="434"/>
      <c r="EQ39" s="434"/>
      <c r="ER39" s="434"/>
    </row>
    <row r="40" spans="1:148">
      <c r="CE40" s="434"/>
      <c r="CF40" s="434"/>
      <c r="CG40" s="434"/>
      <c r="CH40" s="434"/>
      <c r="CI40" s="434"/>
      <c r="CJ40" s="434"/>
      <c r="CK40" s="434"/>
      <c r="CL40" s="434"/>
      <c r="CM40" s="434"/>
      <c r="CN40" s="434"/>
      <c r="CO40" s="434"/>
      <c r="CP40" s="434"/>
      <c r="CQ40" s="434"/>
      <c r="CR40" s="434"/>
      <c r="CS40" s="434"/>
      <c r="CT40" s="434"/>
      <c r="CU40" s="434"/>
      <c r="CV40" s="434"/>
      <c r="CW40" s="434"/>
      <c r="CX40" s="434"/>
      <c r="CY40" s="434"/>
      <c r="CZ40" s="434"/>
      <c r="DA40" s="434"/>
      <c r="DB40" s="434"/>
      <c r="DC40" s="434"/>
      <c r="DD40" s="434"/>
      <c r="DE40" s="434"/>
      <c r="DF40" s="434"/>
      <c r="DG40" s="434"/>
      <c r="DH40" s="434"/>
      <c r="DI40" s="434"/>
      <c r="DJ40" s="434"/>
      <c r="DK40" s="434"/>
      <c r="DL40" s="434"/>
      <c r="DM40" s="434"/>
      <c r="DN40" s="434"/>
      <c r="DO40" s="434"/>
      <c r="DP40" s="434"/>
      <c r="DQ40" s="434"/>
      <c r="DR40" s="434"/>
      <c r="DS40" s="434"/>
      <c r="DT40" s="434"/>
      <c r="DU40" s="434"/>
      <c r="DV40" s="434"/>
      <c r="DW40" s="434"/>
      <c r="DX40" s="434"/>
      <c r="DY40" s="434"/>
      <c r="DZ40" s="434"/>
      <c r="EA40" s="434"/>
      <c r="EB40" s="434"/>
      <c r="EC40" s="434"/>
      <c r="ED40" s="434"/>
      <c r="EE40" s="434"/>
      <c r="EF40" s="434"/>
      <c r="EG40" s="434"/>
      <c r="EH40" s="434"/>
      <c r="EI40" s="434"/>
      <c r="EJ40" s="434"/>
      <c r="EK40" s="434"/>
      <c r="EL40" s="434"/>
      <c r="EM40" s="434"/>
      <c r="EN40" s="434"/>
      <c r="EO40" s="434"/>
      <c r="EP40" s="434"/>
      <c r="EQ40" s="434"/>
      <c r="ER40" s="434"/>
    </row>
    <row r="41" spans="1:148">
      <c r="CE41" s="434"/>
      <c r="CF41" s="434"/>
      <c r="CG41" s="434"/>
      <c r="CH41" s="434"/>
      <c r="CI41" s="434"/>
      <c r="CJ41" s="434"/>
      <c r="CK41" s="434"/>
      <c r="CL41" s="434"/>
      <c r="CM41" s="434"/>
      <c r="CN41" s="434"/>
      <c r="CO41" s="434"/>
      <c r="CP41" s="434"/>
      <c r="CQ41" s="434"/>
      <c r="CR41" s="434"/>
      <c r="CS41" s="434"/>
      <c r="CT41" s="434"/>
      <c r="CU41" s="434"/>
      <c r="CV41" s="434"/>
      <c r="CW41" s="434"/>
      <c r="CX41" s="434"/>
      <c r="CY41" s="434"/>
      <c r="CZ41" s="434"/>
      <c r="DA41" s="434"/>
      <c r="DB41" s="434"/>
      <c r="DC41" s="434"/>
      <c r="DD41" s="434"/>
      <c r="DE41" s="434"/>
      <c r="DF41" s="434"/>
      <c r="DG41" s="434"/>
      <c r="DH41" s="434"/>
      <c r="DI41" s="434"/>
      <c r="DJ41" s="434"/>
      <c r="DK41" s="434"/>
      <c r="DL41" s="434"/>
      <c r="DM41" s="434"/>
      <c r="DN41" s="434"/>
      <c r="DO41" s="434"/>
      <c r="DP41" s="434"/>
      <c r="DQ41" s="434"/>
      <c r="DR41" s="434"/>
      <c r="DS41" s="434"/>
      <c r="DT41" s="434"/>
      <c r="DU41" s="434"/>
      <c r="DV41" s="434"/>
      <c r="DW41" s="434"/>
      <c r="DX41" s="434"/>
      <c r="DY41" s="434"/>
      <c r="DZ41" s="434"/>
      <c r="EA41" s="434"/>
      <c r="EB41" s="434"/>
      <c r="EC41" s="434"/>
      <c r="ED41" s="434"/>
      <c r="EE41" s="434"/>
      <c r="EF41" s="434"/>
      <c r="EG41" s="434"/>
      <c r="EH41" s="434"/>
      <c r="EI41" s="434"/>
      <c r="EJ41" s="434"/>
      <c r="EK41" s="434"/>
      <c r="EL41" s="434"/>
      <c r="EM41" s="434"/>
      <c r="EN41" s="434"/>
      <c r="EO41" s="434"/>
      <c r="EP41" s="434"/>
      <c r="EQ41" s="434"/>
      <c r="ER41" s="434"/>
    </row>
    <row r="42" spans="1:148">
      <c r="CE42" s="434"/>
      <c r="CF42" s="434"/>
      <c r="CG42" s="434"/>
      <c r="CH42" s="434"/>
      <c r="CI42" s="434"/>
      <c r="CJ42" s="434"/>
      <c r="CK42" s="434"/>
      <c r="CL42" s="434"/>
      <c r="CM42" s="434"/>
      <c r="CN42" s="434"/>
      <c r="CO42" s="434"/>
      <c r="CP42" s="434"/>
      <c r="CQ42" s="434"/>
      <c r="CR42" s="434"/>
      <c r="CS42" s="434"/>
      <c r="CT42" s="434"/>
      <c r="CU42" s="434"/>
      <c r="CV42" s="434"/>
      <c r="CW42" s="434"/>
      <c r="CX42" s="434"/>
      <c r="CY42" s="434"/>
      <c r="CZ42" s="434"/>
      <c r="DA42" s="434"/>
      <c r="DB42" s="434"/>
      <c r="DC42" s="434"/>
      <c r="DD42" s="434"/>
      <c r="DE42" s="434"/>
      <c r="DF42" s="434"/>
      <c r="DG42" s="434"/>
      <c r="DH42" s="434"/>
      <c r="DI42" s="434"/>
      <c r="DJ42" s="434"/>
      <c r="DK42" s="434"/>
      <c r="DL42" s="434"/>
      <c r="DM42" s="434"/>
      <c r="DN42" s="434"/>
      <c r="DO42" s="434"/>
      <c r="DP42" s="434"/>
      <c r="DQ42" s="434"/>
      <c r="DR42" s="434"/>
      <c r="DS42" s="434"/>
      <c r="DT42" s="434"/>
      <c r="DU42" s="434"/>
      <c r="DV42" s="434"/>
      <c r="DW42" s="434"/>
      <c r="DX42" s="434"/>
      <c r="DY42" s="434"/>
      <c r="DZ42" s="434"/>
      <c r="EA42" s="434"/>
      <c r="EB42" s="434"/>
      <c r="EC42" s="434"/>
      <c r="ED42" s="434"/>
      <c r="EE42" s="434"/>
      <c r="EF42" s="434"/>
      <c r="EG42" s="434"/>
      <c r="EH42" s="434"/>
      <c r="EI42" s="434"/>
      <c r="EJ42" s="434"/>
      <c r="EK42" s="434"/>
      <c r="EL42" s="434"/>
      <c r="EM42" s="434"/>
      <c r="EN42" s="434"/>
      <c r="EO42" s="434"/>
      <c r="EP42" s="434"/>
      <c r="EQ42" s="434"/>
      <c r="ER42" s="434"/>
    </row>
    <row r="43" spans="1:148">
      <c r="CE43" s="434"/>
      <c r="CF43" s="434"/>
      <c r="CG43" s="434"/>
      <c r="CH43" s="434"/>
      <c r="CI43" s="434"/>
      <c r="CJ43" s="434"/>
      <c r="CK43" s="434"/>
      <c r="CL43" s="434"/>
      <c r="CM43" s="434"/>
      <c r="CN43" s="434"/>
      <c r="CO43" s="434"/>
      <c r="CP43" s="434"/>
      <c r="CQ43" s="434"/>
      <c r="CR43" s="434"/>
      <c r="CS43" s="434"/>
      <c r="CT43" s="434"/>
      <c r="CU43" s="434"/>
      <c r="CV43" s="434"/>
      <c r="CW43" s="434"/>
      <c r="CX43" s="434"/>
      <c r="CY43" s="434"/>
      <c r="CZ43" s="434"/>
      <c r="DA43" s="434"/>
      <c r="DB43" s="434"/>
      <c r="DC43" s="434"/>
      <c r="DD43" s="434"/>
      <c r="DE43" s="434"/>
      <c r="DF43" s="434"/>
      <c r="DG43" s="434"/>
      <c r="DH43" s="434"/>
      <c r="DI43" s="434"/>
      <c r="DJ43" s="434"/>
      <c r="DK43" s="434"/>
      <c r="DL43" s="434"/>
      <c r="DM43" s="434"/>
      <c r="DN43" s="434"/>
      <c r="DO43" s="434"/>
      <c r="DP43" s="434"/>
      <c r="DQ43" s="434"/>
      <c r="DR43" s="434"/>
      <c r="DS43" s="434"/>
      <c r="DT43" s="434"/>
      <c r="DU43" s="434"/>
      <c r="DV43" s="434"/>
      <c r="DW43" s="434"/>
      <c r="DX43" s="434"/>
      <c r="DY43" s="434"/>
      <c r="DZ43" s="434"/>
      <c r="EA43" s="434"/>
      <c r="EB43" s="434"/>
      <c r="EC43" s="434"/>
      <c r="ED43" s="434"/>
      <c r="EE43" s="434"/>
      <c r="EF43" s="434"/>
      <c r="EG43" s="434"/>
      <c r="EH43" s="434"/>
      <c r="EI43" s="434"/>
      <c r="EJ43" s="434"/>
      <c r="EK43" s="434"/>
      <c r="EL43" s="434"/>
      <c r="EM43" s="434"/>
      <c r="EN43" s="434"/>
      <c r="EO43" s="434"/>
      <c r="EP43" s="434"/>
      <c r="EQ43" s="434"/>
      <c r="ER43" s="434"/>
    </row>
    <row r="44" spans="1:148">
      <c r="CE44" s="434"/>
      <c r="CF44" s="434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34"/>
      <c r="CY44" s="434"/>
      <c r="CZ44" s="434"/>
      <c r="DA44" s="434"/>
      <c r="DB44" s="434"/>
      <c r="DC44" s="434"/>
      <c r="DD44" s="434"/>
      <c r="DE44" s="434"/>
      <c r="DF44" s="434"/>
      <c r="DG44" s="434"/>
      <c r="DH44" s="434"/>
      <c r="DI44" s="434"/>
      <c r="DJ44" s="434"/>
      <c r="DK44" s="434"/>
      <c r="DL44" s="434"/>
      <c r="DM44" s="434"/>
      <c r="DN44" s="434"/>
      <c r="DO44" s="434"/>
      <c r="DP44" s="434"/>
      <c r="DQ44" s="434"/>
      <c r="DR44" s="434"/>
      <c r="DS44" s="434"/>
      <c r="DT44" s="434"/>
      <c r="DU44" s="434"/>
      <c r="DV44" s="434"/>
      <c r="DW44" s="434"/>
      <c r="DX44" s="434"/>
      <c r="DY44" s="434"/>
      <c r="DZ44" s="434"/>
      <c r="EA44" s="434"/>
      <c r="EB44" s="434"/>
      <c r="EC44" s="434"/>
      <c r="ED44" s="434"/>
      <c r="EE44" s="434"/>
      <c r="EF44" s="434"/>
      <c r="EG44" s="434"/>
      <c r="EH44" s="434"/>
      <c r="EI44" s="434"/>
      <c r="EJ44" s="434"/>
      <c r="EK44" s="434"/>
      <c r="EL44" s="434"/>
      <c r="EM44" s="434"/>
      <c r="EN44" s="434"/>
      <c r="EO44" s="434"/>
      <c r="EP44" s="434"/>
      <c r="EQ44" s="434"/>
      <c r="ER44" s="434"/>
    </row>
    <row r="45" spans="1:148">
      <c r="CE45" s="434"/>
      <c r="CF45" s="434"/>
      <c r="CG45" s="434"/>
      <c r="CH45" s="434"/>
      <c r="CI45" s="434"/>
      <c r="CJ45" s="434"/>
      <c r="CK45" s="434"/>
      <c r="CL45" s="434"/>
      <c r="CM45" s="434"/>
      <c r="CN45" s="434"/>
      <c r="CO45" s="434"/>
      <c r="CP45" s="434"/>
      <c r="CQ45" s="434"/>
      <c r="CR45" s="434"/>
      <c r="CS45" s="434"/>
      <c r="CT45" s="434"/>
      <c r="CU45" s="434"/>
      <c r="CV45" s="434"/>
      <c r="CW45" s="434"/>
      <c r="CX45" s="434"/>
      <c r="CY45" s="434"/>
      <c r="CZ45" s="434"/>
      <c r="DA45" s="434"/>
      <c r="DB45" s="434"/>
      <c r="DC45" s="434"/>
      <c r="DD45" s="434"/>
      <c r="DE45" s="434"/>
      <c r="DF45" s="434"/>
      <c r="DG45" s="434"/>
      <c r="DH45" s="434"/>
      <c r="DI45" s="434"/>
      <c r="DJ45" s="434"/>
      <c r="DK45" s="434"/>
      <c r="DL45" s="434"/>
      <c r="DM45" s="434"/>
      <c r="DN45" s="434"/>
      <c r="DO45" s="434"/>
      <c r="DP45" s="434"/>
      <c r="DQ45" s="434"/>
      <c r="DR45" s="434"/>
      <c r="DS45" s="434"/>
      <c r="DT45" s="434"/>
      <c r="DU45" s="434"/>
      <c r="DV45" s="434"/>
      <c r="DW45" s="434"/>
      <c r="DX45" s="434"/>
      <c r="DY45" s="434"/>
      <c r="DZ45" s="434"/>
      <c r="EA45" s="434"/>
      <c r="EB45" s="434"/>
      <c r="EC45" s="434"/>
      <c r="ED45" s="434"/>
      <c r="EE45" s="434"/>
      <c r="EF45" s="434"/>
      <c r="EG45" s="434"/>
      <c r="EH45" s="434"/>
      <c r="EI45" s="434"/>
      <c r="EJ45" s="434"/>
      <c r="EK45" s="434"/>
      <c r="EL45" s="434"/>
      <c r="EM45" s="434"/>
      <c r="EN45" s="434"/>
      <c r="EO45" s="434"/>
      <c r="EP45" s="434"/>
      <c r="EQ45" s="434"/>
      <c r="ER45" s="434"/>
    </row>
    <row r="46" spans="1:148">
      <c r="CE46" s="434"/>
      <c r="CF46" s="434"/>
      <c r="CG46" s="434"/>
      <c r="CH46" s="434"/>
      <c r="CI46" s="434"/>
      <c r="CJ46" s="434"/>
      <c r="CK46" s="434"/>
      <c r="CL46" s="434"/>
      <c r="CM46" s="434"/>
      <c r="CN46" s="434"/>
      <c r="CO46" s="434"/>
      <c r="CP46" s="434"/>
      <c r="CQ46" s="434"/>
      <c r="CR46" s="434"/>
      <c r="CS46" s="434"/>
      <c r="CT46" s="434"/>
      <c r="CU46" s="434"/>
      <c r="CV46" s="434"/>
      <c r="CW46" s="434"/>
      <c r="CX46" s="434"/>
      <c r="CY46" s="434"/>
      <c r="CZ46" s="434"/>
      <c r="DA46" s="434"/>
      <c r="DB46" s="434"/>
      <c r="DC46" s="434"/>
      <c r="DD46" s="434"/>
      <c r="DE46" s="434"/>
      <c r="DF46" s="434"/>
      <c r="DG46" s="434"/>
      <c r="DH46" s="434"/>
      <c r="DI46" s="434"/>
      <c r="DJ46" s="434"/>
      <c r="DK46" s="434"/>
      <c r="DL46" s="434"/>
      <c r="DM46" s="434"/>
      <c r="DN46" s="434"/>
      <c r="DO46" s="434"/>
      <c r="DP46" s="434"/>
      <c r="DQ46" s="434"/>
      <c r="DR46" s="434"/>
      <c r="DS46" s="434"/>
      <c r="DT46" s="434"/>
      <c r="DU46" s="434"/>
      <c r="DV46" s="434"/>
      <c r="DW46" s="434"/>
      <c r="DX46" s="434"/>
      <c r="DY46" s="434"/>
      <c r="DZ46" s="434"/>
      <c r="EA46" s="434"/>
      <c r="EB46" s="434"/>
      <c r="EC46" s="434"/>
      <c r="ED46" s="434"/>
      <c r="EE46" s="434"/>
      <c r="EF46" s="434"/>
      <c r="EG46" s="434"/>
      <c r="EH46" s="434"/>
      <c r="EI46" s="434"/>
      <c r="EJ46" s="434"/>
      <c r="EK46" s="434"/>
      <c r="EL46" s="434"/>
      <c r="EM46" s="434"/>
      <c r="EN46" s="434"/>
      <c r="EO46" s="434"/>
      <c r="EP46" s="434"/>
      <c r="EQ46" s="434"/>
      <c r="ER46" s="434"/>
    </row>
    <row r="47" spans="1:148"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4"/>
      <c r="CP47" s="434"/>
      <c r="CQ47" s="434"/>
      <c r="CR47" s="434"/>
      <c r="CS47" s="434"/>
      <c r="CT47" s="434"/>
      <c r="CU47" s="434"/>
      <c r="CV47" s="434"/>
      <c r="CW47" s="434"/>
      <c r="CX47" s="434"/>
      <c r="CY47" s="434"/>
      <c r="CZ47" s="434"/>
      <c r="DA47" s="434"/>
      <c r="DB47" s="434"/>
      <c r="DC47" s="434"/>
      <c r="DD47" s="434"/>
      <c r="DE47" s="434"/>
      <c r="DF47" s="434"/>
      <c r="DG47" s="434"/>
      <c r="DH47" s="434"/>
      <c r="DI47" s="434"/>
      <c r="DJ47" s="434"/>
      <c r="DK47" s="434"/>
      <c r="DL47" s="434"/>
      <c r="DM47" s="434"/>
      <c r="DN47" s="434"/>
      <c r="DO47" s="434"/>
      <c r="DP47" s="434"/>
      <c r="DQ47" s="434"/>
      <c r="DR47" s="434"/>
      <c r="DS47" s="434"/>
      <c r="DT47" s="434"/>
      <c r="DU47" s="434"/>
      <c r="DV47" s="434"/>
      <c r="DW47" s="434"/>
      <c r="DX47" s="434"/>
      <c r="DY47" s="434"/>
      <c r="DZ47" s="434"/>
      <c r="EA47" s="434"/>
      <c r="EB47" s="434"/>
      <c r="EC47" s="434"/>
      <c r="ED47" s="434"/>
      <c r="EE47" s="434"/>
      <c r="EF47" s="434"/>
      <c r="EG47" s="434"/>
      <c r="EH47" s="434"/>
      <c r="EI47" s="434"/>
      <c r="EJ47" s="434"/>
      <c r="EK47" s="434"/>
      <c r="EL47" s="434"/>
      <c r="EM47" s="434"/>
      <c r="EN47" s="434"/>
      <c r="EO47" s="434"/>
      <c r="EP47" s="434"/>
      <c r="EQ47" s="434"/>
      <c r="ER47" s="434"/>
    </row>
    <row r="48" spans="1:148"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4"/>
      <c r="CV48" s="434"/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4"/>
      <c r="DH48" s="434"/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4"/>
      <c r="DT48" s="434"/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4"/>
      <c r="EF48" s="434"/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4"/>
      <c r="ER48" s="434"/>
    </row>
    <row r="49" spans="83:148">
      <c r="CE49" s="435"/>
      <c r="CF49" s="435"/>
      <c r="CG49" s="435"/>
      <c r="CH49" s="435"/>
      <c r="CI49" s="435"/>
      <c r="CJ49" s="435"/>
      <c r="CK49" s="435"/>
      <c r="CL49" s="435"/>
      <c r="CM49" s="435"/>
      <c r="CN49" s="435"/>
      <c r="CO49" s="435"/>
      <c r="CP49" s="434"/>
      <c r="CQ49" s="435"/>
      <c r="CR49" s="435"/>
      <c r="CS49" s="435"/>
      <c r="CT49" s="435"/>
      <c r="CU49" s="434"/>
      <c r="CV49" s="435"/>
      <c r="CW49" s="435"/>
      <c r="CX49" s="435"/>
      <c r="CY49" s="435"/>
      <c r="CZ49" s="434"/>
      <c r="DA49" s="435"/>
      <c r="DB49" s="435"/>
      <c r="DC49" s="435"/>
      <c r="DD49" s="435"/>
      <c r="DE49" s="434"/>
      <c r="DF49" s="435"/>
      <c r="DG49" s="435"/>
      <c r="DH49" s="435"/>
      <c r="DI49" s="435"/>
      <c r="DJ49" s="434"/>
      <c r="DK49" s="435"/>
      <c r="DL49" s="435"/>
      <c r="DM49" s="435"/>
      <c r="DN49" s="435"/>
      <c r="DO49" s="434"/>
      <c r="DP49" s="435"/>
      <c r="DQ49" s="435"/>
      <c r="DR49" s="435"/>
      <c r="DS49" s="435"/>
      <c r="DT49" s="434"/>
      <c r="DU49" s="435"/>
      <c r="DV49" s="435"/>
      <c r="DW49" s="435"/>
      <c r="DX49" s="435"/>
      <c r="DY49" s="434"/>
      <c r="DZ49" s="435"/>
      <c r="EA49" s="435"/>
      <c r="EB49" s="435"/>
      <c r="EC49" s="435"/>
      <c r="ED49" s="434"/>
      <c r="EE49" s="435"/>
      <c r="EF49" s="435"/>
      <c r="EG49" s="435"/>
      <c r="EH49" s="435"/>
      <c r="EI49" s="434"/>
      <c r="EJ49" s="435"/>
      <c r="EK49" s="435"/>
      <c r="EL49" s="435"/>
      <c r="EM49" s="435"/>
      <c r="EN49" s="434"/>
      <c r="EO49" s="435"/>
      <c r="EP49" s="435"/>
      <c r="EQ49" s="435"/>
      <c r="ER49" s="435"/>
    </row>
    <row r="50" spans="83:148">
      <c r="CE50" s="435"/>
      <c r="CF50" s="435"/>
      <c r="CG50" s="435"/>
      <c r="CH50" s="435"/>
      <c r="CI50" s="435"/>
      <c r="CJ50" s="435"/>
      <c r="CK50" s="435"/>
      <c r="CL50" s="435"/>
      <c r="CM50" s="435"/>
      <c r="CN50" s="435"/>
      <c r="CO50" s="435"/>
      <c r="CP50" s="435"/>
      <c r="CQ50" s="435"/>
      <c r="CR50" s="435"/>
      <c r="CS50" s="435"/>
      <c r="CT50" s="435"/>
      <c r="CU50" s="435"/>
      <c r="CV50" s="435"/>
      <c r="CW50" s="435"/>
      <c r="CX50" s="435"/>
      <c r="CY50" s="435"/>
      <c r="CZ50" s="435"/>
      <c r="DA50" s="435"/>
      <c r="DB50" s="435"/>
      <c r="DC50" s="435"/>
      <c r="DD50" s="435"/>
      <c r="DE50" s="435"/>
      <c r="DF50" s="435"/>
      <c r="DG50" s="435"/>
      <c r="DH50" s="435"/>
      <c r="DI50" s="435"/>
      <c r="DJ50" s="435"/>
      <c r="DK50" s="435"/>
      <c r="DL50" s="435"/>
      <c r="DM50" s="435"/>
      <c r="DN50" s="435"/>
      <c r="DO50" s="435"/>
      <c r="DP50" s="435"/>
      <c r="DQ50" s="435"/>
      <c r="DR50" s="435"/>
      <c r="DS50" s="435"/>
      <c r="DT50" s="435"/>
      <c r="DU50" s="435"/>
      <c r="DV50" s="435"/>
      <c r="DW50" s="435"/>
      <c r="DX50" s="435"/>
      <c r="DY50" s="435"/>
      <c r="DZ50" s="435"/>
      <c r="EA50" s="435"/>
      <c r="EB50" s="435"/>
      <c r="EC50" s="435"/>
      <c r="ED50" s="435"/>
      <c r="EE50" s="435"/>
      <c r="EF50" s="435"/>
      <c r="EG50" s="435"/>
      <c r="EH50" s="435"/>
      <c r="EI50" s="435"/>
      <c r="EJ50" s="435"/>
      <c r="EK50" s="435"/>
      <c r="EL50" s="435"/>
      <c r="EM50" s="435"/>
      <c r="EN50" s="435"/>
      <c r="EO50" s="435"/>
      <c r="EP50" s="435"/>
      <c r="EQ50" s="435"/>
      <c r="ER50" s="435"/>
    </row>
    <row r="51" spans="83:148">
      <c r="CE51" s="435"/>
      <c r="CF51" s="435"/>
      <c r="CG51" s="435"/>
      <c r="CH51" s="435"/>
      <c r="CI51" s="435"/>
      <c r="CJ51" s="435"/>
      <c r="CK51" s="435"/>
      <c r="CL51" s="435"/>
      <c r="CM51" s="435"/>
      <c r="CN51" s="435"/>
      <c r="CO51" s="435"/>
      <c r="CP51" s="435"/>
      <c r="CQ51" s="435"/>
      <c r="CR51" s="435"/>
      <c r="CS51" s="435"/>
      <c r="CT51" s="435"/>
      <c r="CU51" s="435"/>
      <c r="CV51" s="435"/>
      <c r="CW51" s="435"/>
      <c r="CX51" s="435"/>
      <c r="CY51" s="435"/>
      <c r="CZ51" s="435"/>
      <c r="DA51" s="435"/>
      <c r="DB51" s="435"/>
      <c r="DC51" s="435"/>
      <c r="DD51" s="435"/>
      <c r="DE51" s="435"/>
      <c r="DF51" s="435"/>
      <c r="DG51" s="435"/>
      <c r="DH51" s="435"/>
      <c r="DI51" s="435"/>
      <c r="DJ51" s="435"/>
      <c r="DK51" s="435"/>
      <c r="DL51" s="435"/>
      <c r="DM51" s="435"/>
      <c r="DN51" s="435"/>
      <c r="DO51" s="435"/>
      <c r="DP51" s="435"/>
      <c r="DQ51" s="435"/>
      <c r="DR51" s="435"/>
      <c r="DS51" s="435"/>
      <c r="DT51" s="435"/>
      <c r="DU51" s="435"/>
      <c r="DV51" s="435"/>
      <c r="DW51" s="435"/>
      <c r="DX51" s="435"/>
      <c r="DY51" s="435"/>
      <c r="DZ51" s="435"/>
      <c r="EA51" s="435"/>
      <c r="EB51" s="435"/>
      <c r="EC51" s="435"/>
      <c r="ED51" s="435"/>
      <c r="EE51" s="435"/>
      <c r="EF51" s="435"/>
      <c r="EG51" s="435"/>
      <c r="EH51" s="435"/>
      <c r="EI51" s="435"/>
      <c r="EJ51" s="435"/>
      <c r="EK51" s="435"/>
      <c r="EL51" s="435"/>
      <c r="EM51" s="435"/>
      <c r="EN51" s="435"/>
      <c r="EO51" s="435"/>
      <c r="EP51" s="435"/>
      <c r="EQ51" s="435"/>
      <c r="ER51" s="435"/>
    </row>
    <row r="52" spans="83:148">
      <c r="CE52" s="435"/>
      <c r="CF52" s="435"/>
      <c r="CG52" s="435"/>
      <c r="CH52" s="435"/>
      <c r="CI52" s="435"/>
      <c r="CJ52" s="435"/>
      <c r="CK52" s="435"/>
      <c r="CL52" s="435"/>
      <c r="CM52" s="435"/>
      <c r="CN52" s="435"/>
      <c r="CO52" s="435"/>
      <c r="CP52" s="435"/>
      <c r="CQ52" s="435"/>
      <c r="CR52" s="435"/>
      <c r="CS52" s="435"/>
      <c r="CT52" s="435"/>
      <c r="CU52" s="435"/>
      <c r="CV52" s="435"/>
      <c r="CW52" s="435"/>
      <c r="CX52" s="435"/>
      <c r="CY52" s="435"/>
      <c r="CZ52" s="435"/>
      <c r="DA52" s="435"/>
      <c r="DB52" s="435"/>
      <c r="DC52" s="435"/>
      <c r="DD52" s="435"/>
      <c r="DE52" s="435"/>
      <c r="DF52" s="435"/>
      <c r="DG52" s="435"/>
      <c r="DH52" s="435"/>
      <c r="DI52" s="435"/>
      <c r="DJ52" s="435"/>
      <c r="DK52" s="435"/>
      <c r="DL52" s="435"/>
      <c r="DM52" s="435"/>
      <c r="DN52" s="435"/>
      <c r="DO52" s="435"/>
      <c r="DP52" s="435"/>
      <c r="DQ52" s="435"/>
      <c r="DR52" s="435"/>
      <c r="DS52" s="435"/>
      <c r="DT52" s="435"/>
      <c r="DU52" s="435"/>
      <c r="DV52" s="435"/>
      <c r="DW52" s="435"/>
      <c r="DX52" s="435"/>
      <c r="DY52" s="435"/>
      <c r="DZ52" s="435"/>
      <c r="EA52" s="435"/>
      <c r="EB52" s="435"/>
      <c r="EC52" s="435"/>
      <c r="ED52" s="435"/>
      <c r="EE52" s="435"/>
      <c r="EF52" s="435"/>
      <c r="EG52" s="435"/>
      <c r="EH52" s="435"/>
      <c r="EI52" s="435"/>
      <c r="EJ52" s="435"/>
      <c r="EK52" s="435"/>
      <c r="EL52" s="435"/>
      <c r="EM52" s="435"/>
      <c r="EN52" s="435"/>
      <c r="EO52" s="435"/>
      <c r="EP52" s="435"/>
      <c r="EQ52" s="435"/>
      <c r="ER52" s="435"/>
    </row>
    <row r="53" spans="83:148">
      <c r="CE53" s="435"/>
      <c r="CF53" s="435"/>
      <c r="CG53" s="435"/>
      <c r="CH53" s="435"/>
      <c r="CI53" s="435"/>
      <c r="CJ53" s="435"/>
      <c r="CK53" s="435"/>
      <c r="CL53" s="435"/>
      <c r="CM53" s="435"/>
      <c r="CN53" s="435"/>
      <c r="CO53" s="435"/>
      <c r="CP53" s="435"/>
      <c r="CQ53" s="435"/>
      <c r="CR53" s="435"/>
      <c r="CS53" s="435"/>
      <c r="CT53" s="435"/>
      <c r="CU53" s="435"/>
      <c r="CV53" s="435"/>
      <c r="CW53" s="435"/>
      <c r="CX53" s="435"/>
      <c r="CY53" s="435"/>
      <c r="CZ53" s="435"/>
      <c r="DA53" s="435"/>
      <c r="DB53" s="435"/>
      <c r="DC53" s="435"/>
      <c r="DD53" s="435"/>
      <c r="DE53" s="435"/>
      <c r="DF53" s="435"/>
      <c r="DG53" s="435"/>
      <c r="DH53" s="435"/>
      <c r="DI53" s="435"/>
      <c r="DJ53" s="435"/>
      <c r="DK53" s="435"/>
      <c r="DL53" s="435"/>
      <c r="DM53" s="435"/>
      <c r="DN53" s="435"/>
      <c r="DO53" s="435"/>
      <c r="DP53" s="435"/>
      <c r="DQ53" s="435"/>
      <c r="DR53" s="435"/>
      <c r="DS53" s="435"/>
      <c r="DT53" s="435"/>
      <c r="DU53" s="435"/>
      <c r="DV53" s="435"/>
      <c r="DW53" s="435"/>
      <c r="DX53" s="435"/>
      <c r="DY53" s="435"/>
      <c r="DZ53" s="435"/>
      <c r="EA53" s="435"/>
      <c r="EB53" s="435"/>
      <c r="EC53" s="435"/>
      <c r="ED53" s="435"/>
      <c r="EE53" s="435"/>
      <c r="EF53" s="435"/>
      <c r="EG53" s="435"/>
      <c r="EH53" s="435"/>
      <c r="EI53" s="435"/>
      <c r="EJ53" s="435"/>
      <c r="EK53" s="435"/>
      <c r="EL53" s="435"/>
      <c r="EM53" s="435"/>
      <c r="EN53" s="435"/>
      <c r="EO53" s="435"/>
      <c r="EP53" s="435"/>
      <c r="EQ53" s="435"/>
      <c r="ER53" s="435"/>
    </row>
    <row r="54" spans="83:148">
      <c r="CE54" s="435"/>
      <c r="CF54" s="435"/>
      <c r="CG54" s="435"/>
      <c r="CH54" s="435"/>
      <c r="CI54" s="435"/>
      <c r="CJ54" s="435"/>
      <c r="CK54" s="435"/>
      <c r="CL54" s="435"/>
      <c r="CM54" s="435"/>
      <c r="CN54" s="435"/>
      <c r="CO54" s="435"/>
      <c r="CP54" s="435"/>
      <c r="CQ54" s="435"/>
      <c r="CR54" s="435"/>
      <c r="CS54" s="435"/>
      <c r="CT54" s="435"/>
      <c r="CU54" s="435"/>
      <c r="CV54" s="435"/>
      <c r="CW54" s="435"/>
      <c r="CX54" s="435"/>
      <c r="CY54" s="435"/>
      <c r="CZ54" s="435"/>
      <c r="DA54" s="435"/>
      <c r="DB54" s="435"/>
      <c r="DC54" s="435"/>
      <c r="DD54" s="435"/>
      <c r="DE54" s="435"/>
      <c r="DF54" s="435"/>
      <c r="DG54" s="435"/>
      <c r="DH54" s="435"/>
      <c r="DI54" s="435"/>
      <c r="DJ54" s="435"/>
      <c r="DK54" s="435"/>
      <c r="DL54" s="435"/>
      <c r="DM54" s="435"/>
      <c r="DN54" s="435"/>
      <c r="DO54" s="435"/>
      <c r="DP54" s="435"/>
      <c r="DQ54" s="435"/>
      <c r="DR54" s="435"/>
      <c r="DS54" s="435"/>
      <c r="DT54" s="435"/>
      <c r="DU54" s="435"/>
      <c r="DV54" s="435"/>
      <c r="DW54" s="435"/>
      <c r="DX54" s="435"/>
      <c r="DY54" s="435"/>
      <c r="DZ54" s="435"/>
      <c r="EA54" s="435"/>
      <c r="EB54" s="435"/>
      <c r="EC54" s="435"/>
      <c r="ED54" s="435"/>
      <c r="EE54" s="435"/>
      <c r="EF54" s="435"/>
      <c r="EG54" s="435"/>
      <c r="EH54" s="435"/>
      <c r="EI54" s="435"/>
      <c r="EJ54" s="435"/>
      <c r="EK54" s="435"/>
      <c r="EL54" s="435"/>
      <c r="EM54" s="435"/>
      <c r="EN54" s="435"/>
      <c r="EO54" s="435"/>
      <c r="EP54" s="435"/>
      <c r="EQ54" s="435"/>
      <c r="ER54" s="435"/>
    </row>
    <row r="55" spans="83:148">
      <c r="CE55" s="435"/>
      <c r="CF55" s="435"/>
      <c r="CG55" s="435"/>
      <c r="CH55" s="435"/>
      <c r="CI55" s="435"/>
      <c r="CJ55" s="435"/>
      <c r="CK55" s="435"/>
      <c r="CL55" s="435"/>
      <c r="CM55" s="435"/>
      <c r="CN55" s="435"/>
      <c r="CO55" s="435"/>
      <c r="CP55" s="435"/>
      <c r="CQ55" s="435"/>
      <c r="CR55" s="435"/>
      <c r="CS55" s="435"/>
      <c r="CT55" s="435"/>
      <c r="CU55" s="435"/>
      <c r="CV55" s="435"/>
      <c r="CW55" s="435"/>
      <c r="CX55" s="435"/>
      <c r="CY55" s="435"/>
      <c r="CZ55" s="435"/>
      <c r="DA55" s="435"/>
      <c r="DB55" s="435"/>
      <c r="DC55" s="435"/>
      <c r="DD55" s="435"/>
      <c r="DE55" s="435"/>
      <c r="DF55" s="435"/>
      <c r="DG55" s="435"/>
      <c r="DH55" s="435"/>
      <c r="DI55" s="435"/>
      <c r="DJ55" s="435"/>
      <c r="DK55" s="435"/>
      <c r="DL55" s="435"/>
      <c r="DM55" s="435"/>
      <c r="DN55" s="435"/>
      <c r="DO55" s="435"/>
      <c r="DP55" s="435"/>
      <c r="DQ55" s="435"/>
      <c r="DR55" s="435"/>
      <c r="DS55" s="435"/>
      <c r="DT55" s="435"/>
      <c r="DU55" s="435"/>
      <c r="DV55" s="435"/>
      <c r="DW55" s="435"/>
      <c r="DX55" s="435"/>
      <c r="DY55" s="435"/>
      <c r="DZ55" s="435"/>
      <c r="EA55" s="435"/>
      <c r="EB55" s="435"/>
      <c r="EC55" s="435"/>
      <c r="ED55" s="435"/>
      <c r="EE55" s="435"/>
      <c r="EF55" s="435"/>
      <c r="EG55" s="435"/>
      <c r="EH55" s="435"/>
      <c r="EI55" s="435"/>
      <c r="EJ55" s="435"/>
      <c r="EK55" s="435"/>
      <c r="EL55" s="435"/>
      <c r="EM55" s="435"/>
      <c r="EN55" s="435"/>
      <c r="EO55" s="435"/>
      <c r="EP55" s="435"/>
      <c r="EQ55" s="435"/>
      <c r="ER55" s="435"/>
    </row>
    <row r="56" spans="83:148">
      <c r="CE56" s="435"/>
      <c r="CF56" s="435"/>
      <c r="CG56" s="435"/>
      <c r="CH56" s="435"/>
      <c r="CI56" s="435"/>
      <c r="CJ56" s="435"/>
      <c r="CK56" s="435"/>
      <c r="CL56" s="435"/>
      <c r="CM56" s="435"/>
      <c r="CN56" s="435"/>
      <c r="CO56" s="435"/>
      <c r="CP56" s="435"/>
      <c r="CQ56" s="435"/>
      <c r="CR56" s="435"/>
      <c r="CS56" s="435"/>
      <c r="CT56" s="435"/>
      <c r="CU56" s="435"/>
      <c r="CV56" s="435"/>
      <c r="CW56" s="435"/>
      <c r="CX56" s="435"/>
      <c r="CY56" s="435"/>
      <c r="CZ56" s="435"/>
      <c r="DA56" s="435"/>
      <c r="DB56" s="435"/>
      <c r="DC56" s="435"/>
      <c r="DD56" s="435"/>
      <c r="DE56" s="435"/>
      <c r="DF56" s="435"/>
      <c r="DG56" s="435"/>
      <c r="DH56" s="435"/>
      <c r="DI56" s="435"/>
      <c r="DJ56" s="435"/>
      <c r="DK56" s="435"/>
      <c r="DL56" s="435"/>
      <c r="DM56" s="435"/>
      <c r="DN56" s="435"/>
      <c r="DO56" s="435"/>
      <c r="DP56" s="435"/>
      <c r="DQ56" s="435"/>
      <c r="DR56" s="435"/>
      <c r="DS56" s="435"/>
      <c r="DT56" s="435"/>
      <c r="DU56" s="435"/>
      <c r="DV56" s="435"/>
      <c r="DW56" s="435"/>
      <c r="DX56" s="435"/>
      <c r="DY56" s="435"/>
      <c r="DZ56" s="435"/>
      <c r="EA56" s="435"/>
      <c r="EB56" s="435"/>
      <c r="EC56" s="435"/>
      <c r="ED56" s="435"/>
      <c r="EE56" s="435"/>
      <c r="EF56" s="435"/>
      <c r="EG56" s="435"/>
      <c r="EH56" s="435"/>
      <c r="EI56" s="435"/>
      <c r="EJ56" s="435"/>
      <c r="EK56" s="435"/>
      <c r="EL56" s="435"/>
      <c r="EM56" s="435"/>
      <c r="EN56" s="435"/>
      <c r="EO56" s="435"/>
      <c r="EP56" s="435"/>
      <c r="EQ56" s="435"/>
      <c r="ER56" s="435"/>
    </row>
    <row r="57" spans="83:148">
      <c r="CE57" s="435"/>
      <c r="CF57" s="435"/>
      <c r="CG57" s="435"/>
      <c r="CH57" s="435"/>
      <c r="CI57" s="435"/>
      <c r="CJ57" s="435"/>
      <c r="CK57" s="435"/>
      <c r="CL57" s="435"/>
      <c r="CM57" s="435"/>
      <c r="CN57" s="435"/>
      <c r="CO57" s="435"/>
      <c r="CP57" s="435"/>
      <c r="CQ57" s="435"/>
      <c r="CR57" s="435"/>
      <c r="CS57" s="435"/>
      <c r="CT57" s="435"/>
      <c r="CU57" s="435"/>
      <c r="CV57" s="435"/>
      <c r="CW57" s="435"/>
      <c r="CX57" s="435"/>
      <c r="CY57" s="435"/>
      <c r="CZ57" s="435"/>
      <c r="DA57" s="435"/>
      <c r="DB57" s="435"/>
      <c r="DC57" s="435"/>
      <c r="DD57" s="435"/>
      <c r="DE57" s="435"/>
      <c r="DF57" s="435"/>
      <c r="DG57" s="435"/>
      <c r="DH57" s="435"/>
      <c r="DI57" s="435"/>
      <c r="DJ57" s="435"/>
      <c r="DK57" s="435"/>
      <c r="DL57" s="435"/>
      <c r="DM57" s="435"/>
      <c r="DN57" s="435"/>
      <c r="DO57" s="435"/>
      <c r="DP57" s="435"/>
      <c r="DQ57" s="435"/>
      <c r="DR57" s="435"/>
      <c r="DS57" s="435"/>
      <c r="DT57" s="435"/>
      <c r="DU57" s="435"/>
      <c r="DV57" s="435"/>
      <c r="DW57" s="435"/>
      <c r="DX57" s="435"/>
      <c r="DY57" s="435"/>
      <c r="DZ57" s="435"/>
      <c r="EA57" s="435"/>
      <c r="EB57" s="435"/>
      <c r="EC57" s="435"/>
      <c r="ED57" s="435"/>
      <c r="EE57" s="435"/>
      <c r="EF57" s="435"/>
      <c r="EG57" s="435"/>
      <c r="EH57" s="435"/>
      <c r="EI57" s="435"/>
      <c r="EJ57" s="435"/>
      <c r="EK57" s="435"/>
      <c r="EL57" s="435"/>
      <c r="EM57" s="435"/>
      <c r="EN57" s="435"/>
      <c r="EO57" s="435"/>
      <c r="EP57" s="435"/>
      <c r="EQ57" s="435"/>
      <c r="ER57" s="435"/>
    </row>
    <row r="58" spans="83:148">
      <c r="CE58" s="435"/>
      <c r="CF58" s="435"/>
      <c r="CG58" s="435"/>
      <c r="CH58" s="435"/>
      <c r="CI58" s="435"/>
      <c r="CJ58" s="435"/>
      <c r="CK58" s="435"/>
      <c r="CL58" s="435"/>
      <c r="CM58" s="435"/>
      <c r="CN58" s="435"/>
      <c r="CO58" s="435"/>
      <c r="CP58" s="435"/>
      <c r="CQ58" s="435"/>
      <c r="CR58" s="435"/>
      <c r="CS58" s="435"/>
      <c r="CT58" s="435"/>
      <c r="CU58" s="435"/>
      <c r="CV58" s="435"/>
      <c r="CW58" s="435"/>
      <c r="CX58" s="435"/>
      <c r="CY58" s="435"/>
      <c r="CZ58" s="435"/>
      <c r="DA58" s="435"/>
      <c r="DB58" s="435"/>
      <c r="DC58" s="435"/>
      <c r="DD58" s="435"/>
      <c r="DE58" s="435"/>
      <c r="DF58" s="435"/>
      <c r="DG58" s="435"/>
      <c r="DH58" s="435"/>
      <c r="DI58" s="435"/>
      <c r="DJ58" s="435"/>
      <c r="DK58" s="435"/>
      <c r="DL58" s="435"/>
      <c r="DM58" s="435"/>
      <c r="DN58" s="435"/>
      <c r="DO58" s="435"/>
      <c r="DP58" s="435"/>
      <c r="DQ58" s="435"/>
      <c r="DR58" s="435"/>
      <c r="DS58" s="435"/>
      <c r="DT58" s="435"/>
      <c r="DU58" s="435"/>
      <c r="DV58" s="435"/>
      <c r="DW58" s="435"/>
      <c r="DX58" s="435"/>
      <c r="DY58" s="435"/>
      <c r="DZ58" s="435"/>
      <c r="EA58" s="435"/>
      <c r="EB58" s="435"/>
      <c r="EC58" s="435"/>
      <c r="ED58" s="435"/>
      <c r="EE58" s="435"/>
      <c r="EF58" s="435"/>
      <c r="EG58" s="435"/>
      <c r="EH58" s="435"/>
      <c r="EI58" s="435"/>
      <c r="EJ58" s="435"/>
      <c r="EK58" s="435"/>
      <c r="EL58" s="435"/>
      <c r="EM58" s="435"/>
      <c r="EN58" s="435"/>
      <c r="EO58" s="435"/>
      <c r="EP58" s="435"/>
      <c r="EQ58" s="435"/>
      <c r="ER58" s="435"/>
    </row>
    <row r="59" spans="83:148">
      <c r="CE59" s="435"/>
      <c r="CF59" s="435"/>
      <c r="CG59" s="435"/>
      <c r="CH59" s="435"/>
      <c r="CI59" s="435"/>
      <c r="CJ59" s="435"/>
      <c r="CK59" s="435"/>
      <c r="CL59" s="435"/>
      <c r="CM59" s="435"/>
      <c r="CN59" s="435"/>
      <c r="CO59" s="435"/>
      <c r="CP59" s="435"/>
      <c r="CQ59" s="435"/>
      <c r="CR59" s="435"/>
      <c r="CS59" s="435"/>
      <c r="CT59" s="435"/>
      <c r="CU59" s="435"/>
      <c r="CV59" s="435"/>
      <c r="CW59" s="435"/>
      <c r="CX59" s="435"/>
      <c r="CY59" s="435"/>
      <c r="CZ59" s="435"/>
      <c r="DA59" s="435"/>
      <c r="DB59" s="435"/>
      <c r="DC59" s="435"/>
      <c r="DD59" s="435"/>
      <c r="DE59" s="435"/>
      <c r="DF59" s="435"/>
      <c r="DG59" s="435"/>
      <c r="DH59" s="435"/>
      <c r="DI59" s="435"/>
      <c r="DJ59" s="435"/>
      <c r="DK59" s="435"/>
      <c r="DL59" s="435"/>
      <c r="DM59" s="435"/>
      <c r="DN59" s="435"/>
      <c r="DO59" s="435"/>
      <c r="DP59" s="435"/>
      <c r="DQ59" s="435"/>
      <c r="DR59" s="435"/>
      <c r="DS59" s="435"/>
      <c r="DT59" s="435"/>
      <c r="DU59" s="435"/>
      <c r="DV59" s="435"/>
      <c r="DW59" s="435"/>
      <c r="DX59" s="435"/>
      <c r="DY59" s="435"/>
      <c r="DZ59" s="435"/>
      <c r="EA59" s="435"/>
      <c r="EB59" s="435"/>
      <c r="EC59" s="435"/>
      <c r="ED59" s="435"/>
      <c r="EE59" s="435"/>
      <c r="EF59" s="435"/>
      <c r="EG59" s="435"/>
      <c r="EH59" s="435"/>
      <c r="EI59" s="435"/>
      <c r="EJ59" s="435"/>
      <c r="EK59" s="435"/>
      <c r="EL59" s="435"/>
      <c r="EM59" s="435"/>
      <c r="EN59" s="435"/>
      <c r="EO59" s="435"/>
      <c r="EP59" s="435"/>
      <c r="EQ59" s="435"/>
      <c r="ER59" s="435"/>
    </row>
    <row r="60" spans="83:148">
      <c r="CE60" s="435"/>
      <c r="CF60" s="435"/>
      <c r="CG60" s="435"/>
      <c r="CH60" s="435"/>
      <c r="CI60" s="435"/>
      <c r="CJ60" s="435"/>
      <c r="CK60" s="435"/>
      <c r="CL60" s="435"/>
      <c r="CM60" s="435"/>
      <c r="CN60" s="435"/>
      <c r="CO60" s="435"/>
      <c r="CP60" s="435"/>
      <c r="CQ60" s="435"/>
      <c r="CR60" s="435"/>
      <c r="CS60" s="435"/>
      <c r="CT60" s="435"/>
      <c r="CU60" s="435"/>
      <c r="CV60" s="435"/>
      <c r="CW60" s="435"/>
      <c r="CX60" s="435"/>
      <c r="CY60" s="435"/>
      <c r="CZ60" s="435"/>
      <c r="DA60" s="435"/>
      <c r="DB60" s="435"/>
      <c r="DC60" s="435"/>
      <c r="DD60" s="435"/>
      <c r="DE60" s="435"/>
      <c r="DF60" s="435"/>
      <c r="DG60" s="435"/>
      <c r="DH60" s="435"/>
      <c r="DI60" s="435"/>
      <c r="DJ60" s="435"/>
      <c r="DK60" s="435"/>
      <c r="DL60" s="435"/>
      <c r="DM60" s="435"/>
      <c r="DN60" s="435"/>
      <c r="DO60" s="435"/>
      <c r="DP60" s="435"/>
      <c r="DQ60" s="435"/>
      <c r="DR60" s="435"/>
      <c r="DS60" s="435"/>
      <c r="DT60" s="435"/>
      <c r="DU60" s="435"/>
      <c r="DV60" s="435"/>
      <c r="DW60" s="435"/>
      <c r="DX60" s="435"/>
      <c r="DY60" s="435"/>
      <c r="DZ60" s="435"/>
      <c r="EA60" s="435"/>
      <c r="EB60" s="435"/>
      <c r="EC60" s="435"/>
      <c r="ED60" s="435"/>
      <c r="EE60" s="435"/>
      <c r="EF60" s="435"/>
      <c r="EG60" s="435"/>
      <c r="EH60" s="435"/>
      <c r="EI60" s="435"/>
      <c r="EJ60" s="435"/>
      <c r="EK60" s="435"/>
      <c r="EL60" s="435"/>
      <c r="EM60" s="435"/>
      <c r="EN60" s="435"/>
      <c r="EO60" s="435"/>
      <c r="EP60" s="435"/>
      <c r="EQ60" s="435"/>
      <c r="ER60" s="435"/>
    </row>
    <row r="61" spans="83:148">
      <c r="CE61" s="435"/>
      <c r="CF61" s="435"/>
      <c r="CG61" s="435"/>
      <c r="CH61" s="435"/>
      <c r="CI61" s="435"/>
      <c r="CJ61" s="435"/>
      <c r="CK61" s="435"/>
      <c r="CL61" s="435"/>
      <c r="CM61" s="435"/>
      <c r="CN61" s="435"/>
      <c r="CO61" s="435"/>
      <c r="CP61" s="435"/>
      <c r="CQ61" s="435"/>
      <c r="CR61" s="435"/>
      <c r="CS61" s="435"/>
      <c r="CT61" s="435"/>
      <c r="CU61" s="435"/>
      <c r="CV61" s="435"/>
      <c r="CW61" s="435"/>
      <c r="CX61" s="435"/>
      <c r="CY61" s="435"/>
      <c r="CZ61" s="435"/>
      <c r="DA61" s="435"/>
      <c r="DB61" s="435"/>
      <c r="DC61" s="435"/>
      <c r="DD61" s="435"/>
      <c r="DE61" s="435"/>
      <c r="DF61" s="435"/>
      <c r="DG61" s="435"/>
      <c r="DH61" s="435"/>
      <c r="DI61" s="435"/>
      <c r="DJ61" s="435"/>
      <c r="DK61" s="435"/>
      <c r="DL61" s="435"/>
      <c r="DM61" s="435"/>
      <c r="DN61" s="435"/>
      <c r="DO61" s="435"/>
      <c r="DP61" s="435"/>
      <c r="DQ61" s="435"/>
      <c r="DR61" s="435"/>
      <c r="DS61" s="435"/>
      <c r="DT61" s="435"/>
      <c r="DU61" s="435"/>
      <c r="DV61" s="435"/>
      <c r="DW61" s="435"/>
      <c r="DX61" s="435"/>
      <c r="DY61" s="435"/>
      <c r="DZ61" s="435"/>
      <c r="EA61" s="435"/>
      <c r="EB61" s="435"/>
      <c r="EC61" s="435"/>
      <c r="ED61" s="435"/>
      <c r="EE61" s="435"/>
      <c r="EF61" s="435"/>
      <c r="EG61" s="435"/>
      <c r="EH61" s="435"/>
      <c r="EI61" s="435"/>
      <c r="EJ61" s="435"/>
      <c r="EK61" s="435"/>
      <c r="EL61" s="435"/>
      <c r="EM61" s="435"/>
      <c r="EN61" s="435"/>
      <c r="EO61" s="435"/>
      <c r="EP61" s="435"/>
      <c r="EQ61" s="435"/>
      <c r="ER61" s="435"/>
    </row>
    <row r="62" spans="83:148">
      <c r="CE62" s="435"/>
      <c r="CF62" s="435"/>
      <c r="CG62" s="435"/>
      <c r="CH62" s="435"/>
      <c r="CI62" s="435"/>
      <c r="CJ62" s="435"/>
      <c r="CK62" s="435"/>
      <c r="CL62" s="435"/>
      <c r="CM62" s="435"/>
      <c r="CN62" s="435"/>
      <c r="CO62" s="435"/>
      <c r="CP62" s="435"/>
      <c r="CQ62" s="435"/>
      <c r="CR62" s="435"/>
      <c r="CS62" s="435"/>
      <c r="CT62" s="435"/>
      <c r="CU62" s="435"/>
      <c r="CV62" s="435"/>
      <c r="CW62" s="435"/>
      <c r="CX62" s="435"/>
      <c r="CY62" s="435"/>
      <c r="CZ62" s="435"/>
      <c r="DA62" s="435"/>
      <c r="DB62" s="435"/>
      <c r="DC62" s="435"/>
      <c r="DD62" s="435"/>
      <c r="DE62" s="435"/>
      <c r="DF62" s="435"/>
      <c r="DG62" s="435"/>
      <c r="DH62" s="435"/>
      <c r="DI62" s="435"/>
      <c r="DJ62" s="435"/>
      <c r="DK62" s="435"/>
      <c r="DL62" s="435"/>
      <c r="DM62" s="435"/>
      <c r="DN62" s="435"/>
      <c r="DO62" s="435"/>
      <c r="DP62" s="435"/>
      <c r="DQ62" s="435"/>
      <c r="DR62" s="435"/>
      <c r="DS62" s="435"/>
      <c r="DT62" s="435"/>
      <c r="DU62" s="435"/>
      <c r="DV62" s="435"/>
      <c r="DW62" s="435"/>
      <c r="DX62" s="435"/>
      <c r="DY62" s="435"/>
      <c r="DZ62" s="435"/>
      <c r="EA62" s="435"/>
      <c r="EB62" s="435"/>
      <c r="EC62" s="435"/>
      <c r="ED62" s="435"/>
      <c r="EE62" s="435"/>
      <c r="EF62" s="435"/>
      <c r="EG62" s="435"/>
      <c r="EH62" s="435"/>
      <c r="EI62" s="435"/>
      <c r="EJ62" s="435"/>
      <c r="EK62" s="435"/>
      <c r="EL62" s="435"/>
      <c r="EM62" s="435"/>
      <c r="EN62" s="435"/>
      <c r="EO62" s="435"/>
      <c r="EP62" s="435"/>
      <c r="EQ62" s="435"/>
      <c r="ER62" s="435"/>
    </row>
    <row r="63" spans="83:148">
      <c r="CE63" s="435"/>
      <c r="CF63" s="435"/>
      <c r="CG63" s="435"/>
      <c r="CH63" s="435"/>
      <c r="CI63" s="435"/>
      <c r="CJ63" s="435"/>
      <c r="CK63" s="435"/>
      <c r="CL63" s="435"/>
      <c r="CM63" s="435"/>
      <c r="CN63" s="435"/>
      <c r="CO63" s="435"/>
      <c r="CP63" s="435"/>
      <c r="CQ63" s="435"/>
      <c r="CR63" s="435"/>
      <c r="CS63" s="435"/>
      <c r="CT63" s="435"/>
      <c r="CU63" s="435"/>
      <c r="CV63" s="435"/>
      <c r="CW63" s="435"/>
      <c r="CX63" s="435"/>
      <c r="CY63" s="435"/>
      <c r="CZ63" s="435"/>
      <c r="DA63" s="435"/>
      <c r="DB63" s="435"/>
      <c r="DC63" s="435"/>
      <c r="DD63" s="435"/>
      <c r="DE63" s="435"/>
      <c r="DF63" s="435"/>
      <c r="DG63" s="435"/>
      <c r="DH63" s="435"/>
      <c r="DI63" s="435"/>
      <c r="DJ63" s="435"/>
      <c r="DK63" s="435"/>
      <c r="DL63" s="435"/>
      <c r="DM63" s="435"/>
      <c r="DN63" s="435"/>
      <c r="DO63" s="435"/>
      <c r="DP63" s="435"/>
      <c r="DQ63" s="435"/>
      <c r="DR63" s="435"/>
      <c r="DS63" s="435"/>
      <c r="DT63" s="435"/>
      <c r="DU63" s="435"/>
      <c r="DV63" s="435"/>
      <c r="DW63" s="435"/>
      <c r="DX63" s="435"/>
      <c r="DY63" s="435"/>
      <c r="DZ63" s="435"/>
      <c r="EA63" s="435"/>
      <c r="EB63" s="435"/>
      <c r="EC63" s="435"/>
      <c r="ED63" s="435"/>
      <c r="EE63" s="435"/>
      <c r="EF63" s="435"/>
      <c r="EG63" s="435"/>
      <c r="EH63" s="435"/>
      <c r="EI63" s="435"/>
      <c r="EJ63" s="435"/>
      <c r="EK63" s="435"/>
      <c r="EL63" s="435"/>
      <c r="EM63" s="435"/>
      <c r="EN63" s="435"/>
      <c r="EO63" s="435"/>
      <c r="EP63" s="435"/>
      <c r="EQ63" s="435"/>
      <c r="ER63" s="435"/>
    </row>
    <row r="64" spans="83:148">
      <c r="CE64" s="435"/>
      <c r="CF64" s="435"/>
      <c r="CG64" s="435"/>
      <c r="CH64" s="435"/>
      <c r="CI64" s="435"/>
      <c r="CJ64" s="435"/>
      <c r="CK64" s="435"/>
      <c r="CL64" s="435"/>
      <c r="CM64" s="435"/>
      <c r="CN64" s="435"/>
      <c r="CO64" s="435"/>
      <c r="CP64" s="435"/>
      <c r="CQ64" s="435"/>
      <c r="CR64" s="435"/>
      <c r="CS64" s="435"/>
      <c r="CT64" s="435"/>
      <c r="CU64" s="435"/>
      <c r="CV64" s="435"/>
      <c r="CW64" s="435"/>
      <c r="CX64" s="435"/>
      <c r="CY64" s="435"/>
      <c r="CZ64" s="435"/>
      <c r="DA64" s="435"/>
      <c r="DB64" s="435"/>
      <c r="DC64" s="435"/>
      <c r="DD64" s="435"/>
      <c r="DE64" s="435"/>
      <c r="DF64" s="435"/>
      <c r="DG64" s="435"/>
      <c r="DH64" s="435"/>
      <c r="DI64" s="435"/>
      <c r="DJ64" s="435"/>
      <c r="DK64" s="435"/>
      <c r="DL64" s="435"/>
      <c r="DM64" s="435"/>
      <c r="DN64" s="435"/>
      <c r="DO64" s="435"/>
      <c r="DP64" s="435"/>
      <c r="DQ64" s="435"/>
      <c r="DR64" s="435"/>
      <c r="DS64" s="435"/>
      <c r="DT64" s="435"/>
      <c r="DU64" s="435"/>
      <c r="DV64" s="435"/>
      <c r="DW64" s="435"/>
      <c r="DX64" s="435"/>
      <c r="DY64" s="435"/>
      <c r="DZ64" s="435"/>
      <c r="EA64" s="435"/>
      <c r="EB64" s="435"/>
      <c r="EC64" s="435"/>
      <c r="ED64" s="435"/>
      <c r="EE64" s="435"/>
      <c r="EF64" s="435"/>
      <c r="EG64" s="435"/>
      <c r="EH64" s="435"/>
      <c r="EI64" s="435"/>
      <c r="EJ64" s="435"/>
      <c r="EK64" s="435"/>
      <c r="EL64" s="435"/>
      <c r="EM64" s="435"/>
      <c r="EN64" s="435"/>
      <c r="EO64" s="435"/>
      <c r="EP64" s="435"/>
      <c r="EQ64" s="435"/>
      <c r="ER64" s="435"/>
    </row>
    <row r="65" spans="83:148">
      <c r="CE65" s="435"/>
      <c r="CF65" s="435"/>
      <c r="CG65" s="435"/>
      <c r="CH65" s="435"/>
      <c r="CI65" s="435"/>
      <c r="CJ65" s="435"/>
      <c r="CK65" s="435"/>
      <c r="CL65" s="435"/>
      <c r="CM65" s="435"/>
      <c r="CN65" s="435"/>
      <c r="CO65" s="435"/>
      <c r="CP65" s="435"/>
      <c r="CQ65" s="435"/>
      <c r="CR65" s="435"/>
      <c r="CS65" s="435"/>
      <c r="CT65" s="435"/>
      <c r="CU65" s="435"/>
      <c r="CV65" s="435"/>
      <c r="CW65" s="435"/>
      <c r="CX65" s="435"/>
      <c r="CY65" s="435"/>
      <c r="CZ65" s="435"/>
      <c r="DA65" s="435"/>
      <c r="DB65" s="435"/>
      <c r="DC65" s="435"/>
      <c r="DD65" s="435"/>
      <c r="DE65" s="435"/>
      <c r="DF65" s="435"/>
      <c r="DG65" s="435"/>
      <c r="DH65" s="435"/>
      <c r="DI65" s="435"/>
      <c r="DJ65" s="435"/>
      <c r="DK65" s="435"/>
      <c r="DL65" s="435"/>
      <c r="DM65" s="435"/>
      <c r="DN65" s="435"/>
      <c r="DO65" s="435"/>
      <c r="DP65" s="435"/>
      <c r="DQ65" s="435"/>
      <c r="DR65" s="435"/>
      <c r="DS65" s="435"/>
      <c r="DT65" s="435"/>
      <c r="DU65" s="435"/>
      <c r="DV65" s="435"/>
      <c r="DW65" s="435"/>
      <c r="DX65" s="435"/>
      <c r="DY65" s="435"/>
      <c r="DZ65" s="435"/>
      <c r="EA65" s="435"/>
      <c r="EB65" s="435"/>
      <c r="EC65" s="435"/>
      <c r="ED65" s="435"/>
      <c r="EE65" s="435"/>
      <c r="EF65" s="435"/>
      <c r="EG65" s="435"/>
      <c r="EH65" s="435"/>
      <c r="EI65" s="435"/>
      <c r="EJ65" s="435"/>
      <c r="EK65" s="435"/>
      <c r="EL65" s="435"/>
      <c r="EM65" s="435"/>
      <c r="EN65" s="435"/>
      <c r="EO65" s="435"/>
      <c r="EP65" s="435"/>
      <c r="EQ65" s="435"/>
      <c r="ER65" s="435"/>
    </row>
    <row r="66" spans="83:148">
      <c r="CE66" s="435"/>
      <c r="CF66" s="435"/>
      <c r="CG66" s="435"/>
      <c r="CH66" s="435"/>
      <c r="CI66" s="435"/>
      <c r="CJ66" s="435"/>
      <c r="CK66" s="435"/>
      <c r="CL66" s="435"/>
      <c r="CM66" s="435"/>
      <c r="CN66" s="435"/>
      <c r="CO66" s="435"/>
      <c r="CP66" s="435"/>
      <c r="CQ66" s="435"/>
      <c r="CR66" s="435"/>
      <c r="CS66" s="435"/>
      <c r="CT66" s="435"/>
      <c r="CU66" s="435"/>
      <c r="CV66" s="435"/>
      <c r="CW66" s="435"/>
      <c r="CX66" s="435"/>
      <c r="CY66" s="435"/>
      <c r="CZ66" s="435"/>
      <c r="DA66" s="435"/>
      <c r="DB66" s="435"/>
      <c r="DC66" s="435"/>
      <c r="DD66" s="435"/>
      <c r="DE66" s="435"/>
      <c r="DF66" s="435"/>
      <c r="DG66" s="435"/>
      <c r="DH66" s="435"/>
      <c r="DI66" s="435"/>
      <c r="DJ66" s="435"/>
      <c r="DK66" s="435"/>
      <c r="DL66" s="435"/>
      <c r="DM66" s="435"/>
      <c r="DN66" s="435"/>
      <c r="DO66" s="435"/>
      <c r="DP66" s="435"/>
      <c r="DQ66" s="435"/>
      <c r="DR66" s="435"/>
      <c r="DS66" s="435"/>
      <c r="DT66" s="435"/>
      <c r="DU66" s="435"/>
      <c r="DV66" s="435"/>
      <c r="DW66" s="435"/>
      <c r="DX66" s="435"/>
      <c r="DY66" s="435"/>
      <c r="DZ66" s="435"/>
      <c r="EA66" s="435"/>
      <c r="EB66" s="435"/>
      <c r="EC66" s="435"/>
      <c r="ED66" s="435"/>
      <c r="EE66" s="435"/>
      <c r="EF66" s="435"/>
      <c r="EG66" s="435"/>
      <c r="EH66" s="435"/>
      <c r="EI66" s="435"/>
      <c r="EJ66" s="435"/>
      <c r="EK66" s="435"/>
      <c r="EL66" s="435"/>
      <c r="EM66" s="435"/>
      <c r="EN66" s="435"/>
      <c r="EO66" s="435"/>
      <c r="EP66" s="435"/>
      <c r="EQ66" s="435"/>
      <c r="ER66" s="435"/>
    </row>
    <row r="67" spans="83:148">
      <c r="CE67" s="435"/>
      <c r="CF67" s="435"/>
      <c r="CG67" s="435"/>
      <c r="CH67" s="435"/>
      <c r="CI67" s="435"/>
      <c r="CJ67" s="435"/>
      <c r="CK67" s="435"/>
      <c r="CL67" s="435"/>
      <c r="CM67" s="435"/>
      <c r="CN67" s="435"/>
      <c r="CO67" s="435"/>
      <c r="CP67" s="435"/>
      <c r="CQ67" s="435"/>
      <c r="CR67" s="435"/>
      <c r="CS67" s="435"/>
      <c r="CT67" s="435"/>
      <c r="CU67" s="435"/>
      <c r="CV67" s="435"/>
      <c r="CW67" s="435"/>
      <c r="CX67" s="435"/>
      <c r="CY67" s="435"/>
      <c r="CZ67" s="435"/>
      <c r="DA67" s="435"/>
      <c r="DB67" s="435"/>
      <c r="DC67" s="435"/>
      <c r="DD67" s="435"/>
      <c r="DE67" s="435"/>
      <c r="DF67" s="435"/>
      <c r="DG67" s="435"/>
      <c r="DH67" s="435"/>
      <c r="DI67" s="435"/>
      <c r="DJ67" s="435"/>
      <c r="DK67" s="435"/>
      <c r="DL67" s="435"/>
      <c r="DM67" s="435"/>
      <c r="DN67" s="435"/>
      <c r="DO67" s="435"/>
      <c r="DP67" s="435"/>
      <c r="DQ67" s="435"/>
      <c r="DR67" s="435"/>
      <c r="DS67" s="435"/>
      <c r="DT67" s="435"/>
      <c r="DU67" s="435"/>
      <c r="DV67" s="435"/>
      <c r="DW67" s="435"/>
      <c r="DX67" s="435"/>
      <c r="DY67" s="435"/>
      <c r="DZ67" s="435"/>
      <c r="EA67" s="435"/>
      <c r="EB67" s="435"/>
      <c r="EC67" s="435"/>
      <c r="ED67" s="435"/>
      <c r="EE67" s="435"/>
      <c r="EF67" s="435"/>
      <c r="EG67" s="435"/>
      <c r="EH67" s="435"/>
      <c r="EI67" s="435"/>
      <c r="EJ67" s="435"/>
      <c r="EK67" s="435"/>
      <c r="EL67" s="435"/>
      <c r="EM67" s="435"/>
      <c r="EN67" s="435"/>
      <c r="EO67" s="435"/>
      <c r="EP67" s="435"/>
      <c r="EQ67" s="435"/>
      <c r="ER67" s="435"/>
    </row>
    <row r="68" spans="83:148"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435"/>
      <c r="DC68" s="435"/>
      <c r="DD68" s="435"/>
      <c r="DE68" s="435"/>
      <c r="DF68" s="435"/>
      <c r="DG68" s="435"/>
      <c r="DH68" s="435"/>
      <c r="DI68" s="435"/>
      <c r="DJ68" s="435"/>
      <c r="DK68" s="435"/>
      <c r="DL68" s="435"/>
      <c r="DM68" s="435"/>
      <c r="DN68" s="435"/>
      <c r="DO68" s="435"/>
      <c r="DP68" s="435"/>
      <c r="DQ68" s="435"/>
      <c r="DR68" s="435"/>
      <c r="DS68" s="435"/>
      <c r="DT68" s="435"/>
      <c r="DU68" s="435"/>
      <c r="DV68" s="435"/>
      <c r="DW68" s="435"/>
      <c r="DX68" s="435"/>
      <c r="DY68" s="435"/>
      <c r="DZ68" s="435"/>
      <c r="EA68" s="435"/>
      <c r="EB68" s="435"/>
      <c r="EC68" s="435"/>
      <c r="ED68" s="435"/>
      <c r="EE68" s="435"/>
      <c r="EF68" s="435"/>
      <c r="EG68" s="435"/>
      <c r="EH68" s="435"/>
      <c r="EI68" s="435"/>
      <c r="EJ68" s="435"/>
      <c r="EK68" s="435"/>
      <c r="EL68" s="435"/>
      <c r="EM68" s="435"/>
      <c r="EN68" s="435"/>
      <c r="EO68" s="435"/>
      <c r="EP68" s="435"/>
      <c r="EQ68" s="435"/>
      <c r="ER68" s="435"/>
    </row>
    <row r="69" spans="83:148">
      <c r="CP69" s="435"/>
      <c r="CU69" s="435"/>
      <c r="CZ69" s="435"/>
      <c r="DE69" s="435"/>
      <c r="DJ69" s="435"/>
      <c r="DO69" s="435"/>
      <c r="DT69" s="435"/>
      <c r="DY69" s="435"/>
      <c r="ED69" s="435"/>
      <c r="EI69" s="435"/>
      <c r="EN69" s="435"/>
    </row>
  </sheetData>
  <mergeCells count="126">
    <mergeCell ref="BH4:BI4"/>
    <mergeCell ref="BJ4:BK4"/>
    <mergeCell ref="AS4:AV4"/>
    <mergeCell ref="A1:A2"/>
    <mergeCell ref="E1:F2"/>
    <mergeCell ref="CA1:CA2"/>
    <mergeCell ref="CB1:CB2"/>
    <mergeCell ref="BX4:CC5"/>
    <mergeCell ref="B3:CC3"/>
    <mergeCell ref="B4:G5"/>
    <mergeCell ref="H4:H5"/>
    <mergeCell ref="I4:I5"/>
    <mergeCell ref="J4:J5"/>
    <mergeCell ref="K4:K5"/>
    <mergeCell ref="L4:L5"/>
    <mergeCell ref="T4:W4"/>
    <mergeCell ref="Y4:AB4"/>
    <mergeCell ref="AD4:AG4"/>
    <mergeCell ref="M4:M5"/>
    <mergeCell ref="AI4:AL4"/>
    <mergeCell ref="N4:N5"/>
    <mergeCell ref="AN4:AQ4"/>
    <mergeCell ref="O4:O5"/>
    <mergeCell ref="P4:P5"/>
    <mergeCell ref="Q4:Q5"/>
    <mergeCell ref="BC4:BF4"/>
    <mergeCell ref="BY8:BZ8"/>
    <mergeCell ref="CA8:CC8"/>
    <mergeCell ref="C17:G17"/>
    <mergeCell ref="BY17:CD17"/>
    <mergeCell ref="C18:G18"/>
    <mergeCell ref="BY18:CD18"/>
    <mergeCell ref="BY15:BZ15"/>
    <mergeCell ref="CA15:CC15"/>
    <mergeCell ref="C12:D12"/>
    <mergeCell ref="E12:G12"/>
    <mergeCell ref="BY12:BZ12"/>
    <mergeCell ref="CA12:CC12"/>
    <mergeCell ref="C10:D10"/>
    <mergeCell ref="E10:G10"/>
    <mergeCell ref="BY10:BZ10"/>
    <mergeCell ref="CA10:CC10"/>
    <mergeCell ref="C11:D11"/>
    <mergeCell ref="E11:G11"/>
    <mergeCell ref="BY11:BZ11"/>
    <mergeCell ref="CA11:CC11"/>
    <mergeCell ref="BY9:BZ9"/>
    <mergeCell ref="CA9:CC9"/>
    <mergeCell ref="C19:D19"/>
    <mergeCell ref="E19:G19"/>
    <mergeCell ref="BY19:BZ19"/>
    <mergeCell ref="CA19:CC19"/>
    <mergeCell ref="CD4:CD5"/>
    <mergeCell ref="C7:G7"/>
    <mergeCell ref="BY7:CD7"/>
    <mergeCell ref="C16:D16"/>
    <mergeCell ref="E16:G16"/>
    <mergeCell ref="BY16:BZ16"/>
    <mergeCell ref="CA16:CC16"/>
    <mergeCell ref="E15:G15"/>
    <mergeCell ref="C13:D13"/>
    <mergeCell ref="E13:G13"/>
    <mergeCell ref="BY13:BZ13"/>
    <mergeCell ref="CA13:CC13"/>
    <mergeCell ref="C14:D14"/>
    <mergeCell ref="E14:G14"/>
    <mergeCell ref="BY14:BZ14"/>
    <mergeCell ref="CA14:CC14"/>
    <mergeCell ref="C9:D9"/>
    <mergeCell ref="E9:G9"/>
    <mergeCell ref="AX4:BA4"/>
    <mergeCell ref="BM4:BP4"/>
    <mergeCell ref="C22:D22"/>
    <mergeCell ref="E22:G22"/>
    <mergeCell ref="BY22:BZ22"/>
    <mergeCell ref="CA22:CC22"/>
    <mergeCell ref="C23:D23"/>
    <mergeCell ref="E23:G23"/>
    <mergeCell ref="BY23:BZ23"/>
    <mergeCell ref="CA23:CC23"/>
    <mergeCell ref="C20:D20"/>
    <mergeCell ref="E20:G20"/>
    <mergeCell ref="BY20:BZ20"/>
    <mergeCell ref="CA20:CC20"/>
    <mergeCell ref="C21:D21"/>
    <mergeCell ref="E21:G21"/>
    <mergeCell ref="BY21:BZ21"/>
    <mergeCell ref="CA21:CC21"/>
    <mergeCell ref="C27:G27"/>
    <mergeCell ref="BY27:CC27"/>
    <mergeCell ref="C28:D28"/>
    <mergeCell ref="E28:G28"/>
    <mergeCell ref="BY28:BZ28"/>
    <mergeCell ref="CA28:CC28"/>
    <mergeCell ref="C24:D24"/>
    <mergeCell ref="E24:G24"/>
    <mergeCell ref="BY24:BZ24"/>
    <mergeCell ref="CA24:CC24"/>
    <mergeCell ref="C25:D25"/>
    <mergeCell ref="E25:G25"/>
    <mergeCell ref="BY25:BZ25"/>
    <mergeCell ref="CA25:CC25"/>
    <mergeCell ref="R4:R5"/>
    <mergeCell ref="BR4:BU4"/>
    <mergeCell ref="B33:G33"/>
    <mergeCell ref="BX33:CC33"/>
    <mergeCell ref="BX35:CC35"/>
    <mergeCell ref="C8:D8"/>
    <mergeCell ref="E8:G8"/>
    <mergeCell ref="C15:D15"/>
    <mergeCell ref="C31:D31"/>
    <mergeCell ref="E31:G31"/>
    <mergeCell ref="BY31:BZ31"/>
    <mergeCell ref="CA31:CC31"/>
    <mergeCell ref="C32:D32"/>
    <mergeCell ref="E32:G32"/>
    <mergeCell ref="BY32:BZ32"/>
    <mergeCell ref="CA32:CC32"/>
    <mergeCell ref="C29:D29"/>
    <mergeCell ref="E29:G29"/>
    <mergeCell ref="BY29:BZ29"/>
    <mergeCell ref="CA29:CC29"/>
    <mergeCell ref="C30:G30"/>
    <mergeCell ref="BY30:CC30"/>
    <mergeCell ref="C26:G26"/>
    <mergeCell ref="BY26:CD26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colBreaks count="1" manualBreakCount="1">
    <brk id="61" max="3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9"/>
  <dimension ref="A1:XFA64"/>
  <sheetViews>
    <sheetView workbookViewId="0"/>
  </sheetViews>
  <sheetFormatPr defaultColWidth="9.109375" defaultRowHeight="13.8"/>
  <cols>
    <col min="1" max="1" width="1.88671875" style="1" customWidth="1"/>
    <col min="2" max="2" width="12.44140625" style="1" customWidth="1"/>
    <col min="3" max="3" width="10.33203125" style="1" customWidth="1"/>
    <col min="4" max="4" width="1.6640625" style="1" customWidth="1"/>
    <col min="5" max="10" width="24.6640625" style="1" customWidth="1"/>
    <col min="11" max="16384" width="9.109375" style="1"/>
  </cols>
  <sheetData>
    <row r="1" spans="1:10" ht="23.25" customHeight="1">
      <c r="B1" s="2"/>
      <c r="C1" s="714"/>
      <c r="D1" s="21"/>
      <c r="E1" s="3"/>
      <c r="F1" s="3"/>
      <c r="G1" s="3"/>
      <c r="H1" s="3"/>
      <c r="I1" s="3"/>
      <c r="J1" s="3"/>
    </row>
    <row r="2" spans="1:10" ht="23.25" customHeight="1">
      <c r="B2" s="4"/>
      <c r="C2" s="715"/>
      <c r="D2" s="22"/>
      <c r="E2" s="5"/>
      <c r="F2" s="5"/>
      <c r="G2" s="5"/>
      <c r="H2" s="5"/>
      <c r="I2" s="5"/>
      <c r="J2" s="5"/>
    </row>
    <row r="3" spans="1:10" ht="18" customHeight="1">
      <c r="A3" s="6"/>
      <c r="B3" s="720"/>
      <c r="C3" s="720"/>
      <c r="D3" s="720"/>
      <c r="E3" s="720"/>
      <c r="F3" s="720"/>
      <c r="G3" s="720"/>
      <c r="H3" s="720"/>
      <c r="I3" s="720"/>
      <c r="J3" s="720"/>
    </row>
    <row r="4" spans="1:10" s="8" customFormat="1" ht="116.25" customHeight="1">
      <c r="A4" s="7"/>
      <c r="B4" s="773"/>
      <c r="C4" s="773"/>
      <c r="D4" s="773"/>
      <c r="E4" s="63"/>
      <c r="F4" s="63"/>
      <c r="G4" s="63"/>
      <c r="H4" s="63"/>
      <c r="I4" s="63"/>
      <c r="J4" s="63"/>
    </row>
    <row r="5" spans="1:10" ht="20.100000000000001" customHeight="1">
      <c r="A5" s="9"/>
      <c r="B5" s="25"/>
      <c r="C5" s="28"/>
      <c r="D5" s="25"/>
      <c r="E5" s="23"/>
      <c r="F5" s="23"/>
      <c r="G5" s="23"/>
      <c r="H5" s="23"/>
      <c r="I5" s="23"/>
      <c r="J5" s="24"/>
    </row>
    <row r="6" spans="1:10" ht="20.100000000000001" customHeight="1">
      <c r="A6" s="9"/>
      <c r="B6" s="26"/>
      <c r="C6" s="28"/>
      <c r="D6" s="25"/>
      <c r="E6" s="23"/>
      <c r="F6" s="23"/>
      <c r="G6" s="23"/>
      <c r="H6" s="23"/>
      <c r="I6" s="23"/>
      <c r="J6" s="24"/>
    </row>
    <row r="7" spans="1:10" ht="20.100000000000001" customHeight="1">
      <c r="A7" s="9"/>
      <c r="B7" s="26"/>
      <c r="C7" s="28"/>
      <c r="D7" s="25"/>
      <c r="E7" s="23"/>
      <c r="F7" s="23"/>
      <c r="G7" s="23"/>
      <c r="H7" s="23"/>
      <c r="I7" s="23"/>
      <c r="J7" s="24"/>
    </row>
    <row r="8" spans="1:10" ht="20.100000000000001" customHeight="1">
      <c r="A8" s="9"/>
      <c r="B8" s="26"/>
      <c r="C8" s="28"/>
      <c r="D8" s="25"/>
      <c r="E8" s="23"/>
      <c r="F8" s="23"/>
      <c r="G8" s="23"/>
      <c r="H8" s="23"/>
      <c r="I8" s="23"/>
      <c r="J8" s="24"/>
    </row>
    <row r="9" spans="1:10" ht="5.0999999999999996" customHeight="1">
      <c r="A9" s="9"/>
      <c r="B9" s="26"/>
      <c r="C9" s="28"/>
      <c r="D9" s="25"/>
      <c r="E9" s="23"/>
      <c r="F9" s="23"/>
      <c r="G9" s="23"/>
      <c r="H9" s="23"/>
      <c r="I9" s="23"/>
      <c r="J9" s="24"/>
    </row>
    <row r="10" spans="1:10" ht="20.100000000000001" customHeight="1">
      <c r="A10" s="9"/>
      <c r="B10" s="25"/>
      <c r="C10" s="28"/>
      <c r="D10" s="25"/>
      <c r="E10" s="23"/>
      <c r="F10" s="23"/>
      <c r="G10" s="23"/>
      <c r="H10" s="23"/>
      <c r="I10" s="23"/>
      <c r="J10" s="24"/>
    </row>
    <row r="11" spans="1:10" ht="20.100000000000001" customHeight="1">
      <c r="A11" s="9"/>
      <c r="B11" s="26"/>
      <c r="C11" s="28"/>
      <c r="D11" s="25"/>
      <c r="E11" s="23"/>
      <c r="F11" s="23"/>
      <c r="G11" s="23"/>
      <c r="H11" s="23"/>
      <c r="I11" s="23"/>
      <c r="J11" s="24"/>
    </row>
    <row r="12" spans="1:10" ht="20.100000000000001" customHeight="1">
      <c r="A12" s="9"/>
      <c r="B12" s="26"/>
      <c r="C12" s="28"/>
      <c r="D12" s="25"/>
      <c r="E12" s="23"/>
      <c r="F12" s="23"/>
      <c r="G12" s="23"/>
      <c r="H12" s="23"/>
      <c r="I12" s="23"/>
      <c r="J12" s="24"/>
    </row>
    <row r="13" spans="1:10" ht="20.100000000000001" customHeight="1">
      <c r="A13" s="9"/>
      <c r="B13" s="26"/>
      <c r="C13" s="28"/>
      <c r="D13" s="25"/>
      <c r="E13" s="23"/>
      <c r="F13" s="23"/>
      <c r="G13" s="23"/>
      <c r="H13" s="23"/>
      <c r="I13" s="23"/>
      <c r="J13" s="24"/>
    </row>
    <row r="14" spans="1:10" ht="5.0999999999999996" customHeight="1">
      <c r="A14" s="9"/>
      <c r="B14" s="26"/>
      <c r="C14" s="28"/>
      <c r="D14" s="25"/>
      <c r="E14" s="23"/>
      <c r="F14" s="23"/>
      <c r="G14" s="23"/>
      <c r="H14" s="23"/>
      <c r="I14" s="23"/>
      <c r="J14" s="24"/>
    </row>
    <row r="15" spans="1:10" ht="20.100000000000001" customHeight="1">
      <c r="A15" s="9"/>
      <c r="B15" s="25"/>
      <c r="C15" s="28"/>
      <c r="D15" s="25"/>
      <c r="E15" s="23"/>
      <c r="F15" s="23"/>
      <c r="G15" s="23"/>
      <c r="H15" s="23"/>
      <c r="I15" s="23"/>
      <c r="J15" s="24"/>
    </row>
    <row r="16" spans="1:10" ht="20.100000000000001" customHeight="1">
      <c r="A16" s="9"/>
      <c r="B16" s="26"/>
      <c r="C16" s="28"/>
      <c r="D16" s="25"/>
      <c r="E16" s="23"/>
      <c r="F16" s="23"/>
      <c r="G16" s="23"/>
      <c r="H16" s="23"/>
      <c r="I16" s="23"/>
      <c r="J16" s="24"/>
    </row>
    <row r="17" spans="1:16381" ht="20.100000000000001" customHeight="1">
      <c r="A17" s="9"/>
      <c r="B17" s="26"/>
      <c r="C17" s="28"/>
      <c r="D17" s="25"/>
      <c r="E17" s="23"/>
      <c r="F17" s="23"/>
      <c r="G17" s="23"/>
      <c r="H17" s="23"/>
      <c r="I17" s="23"/>
      <c r="J17" s="24"/>
    </row>
    <row r="18" spans="1:16381" ht="20.100000000000001" customHeight="1">
      <c r="A18" s="9"/>
      <c r="B18" s="26"/>
      <c r="C18" s="28"/>
      <c r="D18" s="25"/>
      <c r="E18" s="23"/>
      <c r="F18" s="23"/>
      <c r="G18" s="23"/>
      <c r="H18" s="23"/>
      <c r="I18" s="23"/>
      <c r="J18" s="24"/>
    </row>
    <row r="19" spans="1:16381" ht="5.0999999999999996" customHeight="1">
      <c r="A19" s="9"/>
      <c r="B19" s="26"/>
      <c r="C19" s="28"/>
      <c r="D19" s="25"/>
      <c r="E19" s="23"/>
      <c r="F19" s="23"/>
      <c r="G19" s="23"/>
      <c r="H19" s="23"/>
      <c r="I19" s="23"/>
      <c r="J19" s="24"/>
    </row>
    <row r="20" spans="1:16381" ht="20.100000000000001" customHeight="1">
      <c r="A20" s="9"/>
      <c r="B20" s="25"/>
      <c r="C20" s="28"/>
      <c r="D20" s="25"/>
      <c r="E20" s="23"/>
      <c r="F20" s="23"/>
      <c r="G20" s="23"/>
      <c r="H20" s="23"/>
      <c r="I20" s="23"/>
      <c r="J20" s="24"/>
    </row>
    <row r="21" spans="1:16381" ht="20.100000000000001" customHeight="1">
      <c r="A21" s="9"/>
      <c r="B21" s="26"/>
      <c r="C21" s="28"/>
      <c r="D21" s="25"/>
      <c r="E21" s="23"/>
      <c r="F21" s="23"/>
      <c r="G21" s="23"/>
      <c r="H21" s="23"/>
      <c r="I21" s="23"/>
      <c r="J21" s="24"/>
    </row>
    <row r="22" spans="1:16381" ht="20.100000000000001" customHeight="1">
      <c r="A22" s="9"/>
      <c r="B22" s="26"/>
      <c r="C22" s="28"/>
      <c r="D22" s="25"/>
      <c r="E22" s="23"/>
      <c r="F22" s="23"/>
      <c r="G22" s="23"/>
      <c r="H22" s="23"/>
      <c r="I22" s="23"/>
      <c r="J22" s="24"/>
    </row>
    <row r="23" spans="1:16381" ht="20.100000000000001" customHeight="1">
      <c r="A23" s="9"/>
      <c r="B23" s="26"/>
      <c r="C23" s="28"/>
      <c r="D23" s="25"/>
      <c r="E23" s="23"/>
      <c r="F23" s="23"/>
      <c r="G23" s="23"/>
      <c r="H23" s="23"/>
      <c r="I23" s="23"/>
      <c r="J23" s="24"/>
    </row>
    <row r="24" spans="1:16381" ht="5.0999999999999996" customHeight="1">
      <c r="A24" s="9"/>
      <c r="B24" s="26"/>
      <c r="C24" s="28"/>
      <c r="D24" s="25"/>
      <c r="E24" s="23"/>
      <c r="F24" s="23"/>
      <c r="G24" s="23"/>
      <c r="H24" s="23"/>
      <c r="I24" s="23"/>
      <c r="J24" s="24"/>
    </row>
    <row r="25" spans="1:16381" ht="20.100000000000001" customHeight="1">
      <c r="A25" s="9"/>
      <c r="B25" s="25"/>
      <c r="C25" s="28"/>
      <c r="D25" s="25"/>
      <c r="E25" s="23"/>
      <c r="F25" s="23"/>
      <c r="G25" s="23"/>
      <c r="H25" s="23"/>
      <c r="I25" s="23"/>
      <c r="J25" s="24"/>
    </row>
    <row r="26" spans="1:16381" ht="20.100000000000001" customHeight="1">
      <c r="A26" s="9"/>
      <c r="B26" s="26"/>
      <c r="C26" s="28"/>
      <c r="D26" s="25"/>
      <c r="E26" s="23"/>
      <c r="F26" s="23"/>
      <c r="G26" s="23"/>
      <c r="H26" s="23"/>
      <c r="I26" s="23"/>
      <c r="J26" s="24"/>
    </row>
    <row r="27" spans="1:16381" ht="20.100000000000001" customHeight="1">
      <c r="A27" s="9"/>
      <c r="B27" s="26"/>
      <c r="C27" s="28"/>
      <c r="D27" s="25"/>
      <c r="E27" s="23"/>
      <c r="F27" s="23"/>
      <c r="G27" s="23"/>
      <c r="H27" s="23"/>
      <c r="I27" s="23"/>
      <c r="J27" s="24"/>
    </row>
    <row r="28" spans="1:16381" ht="20.100000000000001" customHeight="1">
      <c r="A28" s="9"/>
      <c r="B28" s="26"/>
      <c r="C28" s="28"/>
      <c r="D28" s="25"/>
      <c r="E28" s="23"/>
      <c r="F28" s="23"/>
      <c r="G28" s="23"/>
      <c r="H28" s="23"/>
      <c r="I28" s="23"/>
      <c r="J28" s="24"/>
    </row>
    <row r="29" spans="1:16381" ht="5.0999999999999996" customHeight="1">
      <c r="A29" s="9"/>
      <c r="B29" s="26"/>
      <c r="C29" s="28"/>
      <c r="D29" s="25"/>
      <c r="E29" s="23"/>
      <c r="F29" s="23"/>
      <c r="G29" s="23"/>
      <c r="H29" s="23"/>
      <c r="I29" s="23"/>
      <c r="J29" s="24"/>
    </row>
    <row r="30" spans="1:16381" ht="20.100000000000001" customHeight="1">
      <c r="A30" s="9"/>
      <c r="B30" s="25"/>
      <c r="C30" s="28"/>
      <c r="D30" s="25"/>
      <c r="E30" s="23"/>
      <c r="F30" s="23"/>
      <c r="G30" s="23"/>
      <c r="H30" s="23"/>
      <c r="I30" s="23"/>
      <c r="J30" s="24"/>
    </row>
    <row r="31" spans="1:16381" ht="69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</row>
    <row r="32" spans="1:16381" ht="23.25" customHeight="1">
      <c r="A32" s="716"/>
      <c r="B32" s="2"/>
      <c r="C32" s="714"/>
      <c r="D32" s="21"/>
      <c r="E32" s="3"/>
      <c r="F32" s="3"/>
      <c r="G32" s="3"/>
      <c r="H32" s="3"/>
      <c r="I32" s="3"/>
      <c r="J32" s="3"/>
      <c r="K32" s="11"/>
      <c r="L32" s="11"/>
      <c r="M32" s="11"/>
      <c r="N32" s="711"/>
      <c r="O32" s="711"/>
      <c r="P32" s="711"/>
      <c r="Q32" s="711"/>
      <c r="R32" s="711"/>
      <c r="S32" s="711"/>
      <c r="T32" s="711"/>
      <c r="U32" s="711"/>
      <c r="V32" s="711"/>
      <c r="W32" s="711"/>
      <c r="X32" s="711"/>
      <c r="Y32" s="711"/>
      <c r="Z32" s="711"/>
      <c r="AA32" s="711"/>
      <c r="AB32" s="711"/>
      <c r="AC32" s="711"/>
      <c r="AD32" s="711"/>
      <c r="AE32" s="711"/>
      <c r="AF32" s="711"/>
      <c r="AG32" s="711"/>
      <c r="AH32" s="711"/>
      <c r="AI32" s="711"/>
      <c r="AJ32" s="711"/>
      <c r="AK32" s="711"/>
      <c r="AL32" s="711"/>
      <c r="AM32" s="711"/>
      <c r="AN32" s="711"/>
      <c r="AO32" s="711"/>
      <c r="AP32" s="711"/>
      <c r="AQ32" s="711"/>
      <c r="AR32" s="711"/>
      <c r="AS32" s="711"/>
      <c r="AT32" s="711"/>
      <c r="AU32" s="711"/>
      <c r="AV32" s="711"/>
      <c r="AW32" s="711"/>
      <c r="AX32" s="711"/>
      <c r="AY32" s="711"/>
      <c r="AZ32" s="711"/>
      <c r="BA32" s="711"/>
      <c r="BB32" s="711"/>
      <c r="BC32" s="711"/>
      <c r="BD32" s="711"/>
      <c r="BE32" s="711"/>
      <c r="BF32" s="711"/>
      <c r="BG32" s="711"/>
      <c r="BH32" s="711"/>
      <c r="BI32" s="711"/>
      <c r="BJ32" s="711"/>
      <c r="BK32" s="711"/>
      <c r="BL32" s="711"/>
      <c r="BM32" s="711"/>
      <c r="BN32" s="711"/>
      <c r="BO32" s="711"/>
      <c r="BP32" s="711"/>
      <c r="BQ32" s="711"/>
      <c r="BR32" s="711"/>
      <c r="BS32" s="711"/>
      <c r="BT32" s="711"/>
      <c r="BU32" s="711"/>
      <c r="BV32" s="711"/>
      <c r="BW32" s="711"/>
      <c r="BX32" s="711"/>
      <c r="BY32" s="711"/>
      <c r="BZ32" s="711"/>
      <c r="CA32" s="711"/>
      <c r="CB32" s="711"/>
      <c r="CC32" s="711"/>
      <c r="CD32" s="711"/>
      <c r="CE32" s="711"/>
      <c r="CF32" s="711"/>
      <c r="CG32" s="711"/>
      <c r="CH32" s="711"/>
      <c r="CI32" s="711"/>
      <c r="CJ32" s="711"/>
      <c r="CK32" s="711"/>
      <c r="CL32" s="711"/>
      <c r="CM32" s="711"/>
      <c r="CN32" s="711"/>
      <c r="CO32" s="711"/>
      <c r="CP32" s="711"/>
      <c r="CQ32" s="711"/>
      <c r="CR32" s="711"/>
      <c r="CS32" s="711"/>
      <c r="CT32" s="711"/>
      <c r="CU32" s="711"/>
      <c r="CV32" s="711"/>
      <c r="CW32" s="711"/>
      <c r="CX32" s="711"/>
      <c r="CY32" s="711"/>
      <c r="CZ32" s="711"/>
      <c r="DA32" s="711"/>
      <c r="DB32" s="711"/>
      <c r="DC32" s="711"/>
      <c r="DD32" s="711"/>
      <c r="DE32" s="711"/>
      <c r="DF32" s="711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711"/>
      <c r="GH32" s="711"/>
      <c r="GI32" s="711"/>
      <c r="GJ32" s="711"/>
      <c r="GK32" s="711"/>
      <c r="GL32" s="711"/>
      <c r="GM32" s="711"/>
      <c r="GN32" s="711"/>
      <c r="GO32" s="711"/>
      <c r="GP32" s="711"/>
      <c r="GQ32" s="711"/>
      <c r="GR32" s="711"/>
      <c r="GS32" s="711"/>
      <c r="GT32" s="711"/>
      <c r="GU32" s="711"/>
      <c r="GV32" s="711"/>
      <c r="GW32" s="711"/>
      <c r="GX32" s="711"/>
      <c r="GY32" s="711"/>
      <c r="GZ32" s="711"/>
      <c r="HA32" s="711"/>
      <c r="HB32" s="711"/>
      <c r="HC32" s="711"/>
      <c r="HD32" s="711"/>
      <c r="HE32" s="711"/>
      <c r="HF32" s="711"/>
      <c r="HG32" s="711"/>
      <c r="HH32" s="711"/>
      <c r="HI32" s="711"/>
      <c r="HJ32" s="711"/>
      <c r="HK32" s="711"/>
      <c r="HL32" s="711"/>
      <c r="HM32" s="711"/>
      <c r="HN32" s="711"/>
      <c r="HO32" s="711"/>
      <c r="HP32" s="711"/>
      <c r="HQ32" s="711"/>
      <c r="HR32" s="711"/>
      <c r="HS32" s="711"/>
      <c r="HT32" s="711"/>
      <c r="HU32" s="711"/>
      <c r="HV32" s="711"/>
      <c r="HW32" s="711"/>
      <c r="HX32" s="711"/>
      <c r="HY32" s="711"/>
      <c r="HZ32" s="711"/>
      <c r="IA32" s="711"/>
      <c r="IB32" s="711"/>
      <c r="IC32" s="711"/>
      <c r="ID32" s="711"/>
      <c r="IE32" s="711"/>
      <c r="IF32" s="711"/>
      <c r="IG32" s="711"/>
      <c r="IH32" s="711"/>
      <c r="II32" s="711"/>
      <c r="IJ32" s="711"/>
      <c r="IK32" s="711"/>
      <c r="IL32" s="711"/>
      <c r="IM32" s="711"/>
      <c r="IN32" s="711"/>
      <c r="IO32" s="711"/>
      <c r="IP32" s="711"/>
      <c r="IQ32" s="711"/>
      <c r="IR32" s="711"/>
      <c r="IS32" s="711"/>
      <c r="IT32" s="711"/>
      <c r="IU32" s="711"/>
      <c r="IV32" s="711"/>
      <c r="IW32" s="711"/>
      <c r="IX32" s="711"/>
      <c r="IY32" s="711"/>
      <c r="IZ32" s="711"/>
      <c r="JA32" s="711"/>
      <c r="JB32" s="711"/>
      <c r="JC32" s="711"/>
      <c r="JD32" s="711"/>
      <c r="JE32" s="711"/>
      <c r="JF32" s="711"/>
      <c r="JG32" s="711"/>
      <c r="JH32" s="711"/>
      <c r="JI32" s="711"/>
      <c r="JJ32" s="711"/>
      <c r="JK32" s="711"/>
      <c r="JL32" s="711"/>
      <c r="JM32" s="711"/>
      <c r="JN32" s="711"/>
      <c r="JO32" s="711"/>
      <c r="JP32" s="711"/>
      <c r="JQ32" s="711"/>
      <c r="JR32" s="711"/>
      <c r="JS32" s="711"/>
      <c r="JT32" s="711"/>
      <c r="JU32" s="711"/>
      <c r="JV32" s="711"/>
      <c r="JW32" s="711"/>
      <c r="JX32" s="711"/>
      <c r="JY32" s="711"/>
      <c r="JZ32" s="711"/>
      <c r="KA32" s="711"/>
      <c r="KB32" s="711"/>
      <c r="KC32" s="711"/>
      <c r="KD32" s="711"/>
      <c r="KE32" s="711"/>
      <c r="KF32" s="711"/>
      <c r="KG32" s="711"/>
      <c r="KH32" s="711"/>
      <c r="KI32" s="711"/>
      <c r="KJ32" s="711"/>
      <c r="KK32" s="711"/>
      <c r="KL32" s="711"/>
      <c r="KM32" s="711"/>
      <c r="KN32" s="711"/>
      <c r="KO32" s="711"/>
      <c r="KP32" s="711"/>
      <c r="KQ32" s="711"/>
      <c r="KR32" s="711"/>
      <c r="KS32" s="711"/>
      <c r="KT32" s="711"/>
      <c r="KU32" s="711"/>
      <c r="KV32" s="711"/>
      <c r="KW32" s="711"/>
      <c r="KX32" s="711"/>
      <c r="KY32" s="711"/>
      <c r="KZ32" s="711"/>
      <c r="LA32" s="711"/>
      <c r="LB32" s="711"/>
      <c r="LC32" s="711"/>
      <c r="LD32" s="711"/>
      <c r="LE32" s="711"/>
      <c r="LF32" s="711"/>
      <c r="LG32" s="711"/>
      <c r="LH32" s="711"/>
      <c r="LI32" s="711"/>
      <c r="LJ32" s="711"/>
      <c r="LK32" s="711"/>
      <c r="LL32" s="711"/>
      <c r="LM32" s="711"/>
      <c r="LN32" s="711"/>
      <c r="LO32" s="711"/>
      <c r="LP32" s="711"/>
      <c r="LQ32" s="711"/>
      <c r="LR32" s="711"/>
      <c r="LS32" s="711"/>
      <c r="LT32" s="711"/>
      <c r="LU32" s="711"/>
      <c r="LV32" s="711"/>
      <c r="LW32" s="711"/>
      <c r="LX32" s="711"/>
      <c r="LY32" s="711"/>
      <c r="LZ32" s="711"/>
      <c r="MA32" s="711"/>
      <c r="MB32" s="711"/>
      <c r="MC32" s="711"/>
      <c r="MD32" s="711"/>
      <c r="ME32" s="711"/>
      <c r="MF32" s="711"/>
      <c r="MG32" s="711"/>
      <c r="MH32" s="711"/>
      <c r="MI32" s="711"/>
      <c r="MJ32" s="711"/>
      <c r="MK32" s="711"/>
      <c r="ML32" s="711"/>
      <c r="MM32" s="711"/>
      <c r="MN32" s="711"/>
      <c r="MO32" s="711"/>
      <c r="MP32" s="711"/>
      <c r="MQ32" s="711"/>
      <c r="MR32" s="711"/>
      <c r="MS32" s="711"/>
      <c r="MT32" s="711"/>
      <c r="MU32" s="711"/>
      <c r="MV32" s="711"/>
      <c r="MW32" s="711"/>
      <c r="MX32" s="711"/>
      <c r="MY32" s="711"/>
      <c r="MZ32" s="711"/>
      <c r="NA32" s="711"/>
      <c r="NB32" s="711"/>
      <c r="NC32" s="711"/>
      <c r="ND32" s="711"/>
      <c r="NE32" s="711"/>
      <c r="NF32" s="711"/>
      <c r="NG32" s="711"/>
      <c r="NH32" s="711"/>
      <c r="NI32" s="711"/>
      <c r="NJ32" s="711"/>
      <c r="NK32" s="711"/>
      <c r="NL32" s="711"/>
      <c r="NM32" s="711"/>
      <c r="NN32" s="711"/>
      <c r="NO32" s="711"/>
      <c r="NP32" s="711"/>
      <c r="NQ32" s="711"/>
      <c r="NR32" s="711"/>
      <c r="NS32" s="711"/>
      <c r="NT32" s="711"/>
      <c r="NU32" s="711"/>
      <c r="NV32" s="711"/>
      <c r="NW32" s="711"/>
      <c r="NX32" s="711"/>
      <c r="NY32" s="711"/>
      <c r="NZ32" s="711"/>
      <c r="OA32" s="711"/>
      <c r="OB32" s="711"/>
      <c r="OC32" s="711"/>
      <c r="OD32" s="711"/>
      <c r="OE32" s="711"/>
      <c r="OF32" s="711"/>
      <c r="OG32" s="711"/>
      <c r="OH32" s="711"/>
      <c r="OI32" s="711"/>
      <c r="OJ32" s="711"/>
      <c r="OK32" s="711"/>
      <c r="OL32" s="711"/>
      <c r="OM32" s="711"/>
      <c r="ON32" s="711"/>
      <c r="OO32" s="711"/>
      <c r="OP32" s="711"/>
      <c r="OQ32" s="711"/>
      <c r="OR32" s="711"/>
      <c r="OS32" s="711"/>
      <c r="OT32" s="711"/>
      <c r="OU32" s="711"/>
      <c r="OV32" s="711"/>
      <c r="OW32" s="711"/>
      <c r="OX32" s="711"/>
      <c r="OY32" s="711"/>
      <c r="OZ32" s="711"/>
      <c r="PA32" s="711"/>
      <c r="PB32" s="711"/>
      <c r="PC32" s="711"/>
      <c r="PD32" s="711"/>
      <c r="PE32" s="711"/>
      <c r="PF32" s="711"/>
      <c r="PG32" s="711"/>
      <c r="PH32" s="711"/>
      <c r="PI32" s="711"/>
      <c r="PJ32" s="711"/>
      <c r="PK32" s="711"/>
      <c r="PL32" s="711"/>
      <c r="PM32" s="711"/>
      <c r="PN32" s="711"/>
      <c r="PO32" s="711"/>
      <c r="PP32" s="711"/>
      <c r="PQ32" s="711"/>
      <c r="PR32" s="711"/>
      <c r="PS32" s="711"/>
      <c r="PT32" s="711"/>
      <c r="PU32" s="711"/>
      <c r="PV32" s="711"/>
      <c r="PW32" s="711"/>
      <c r="PX32" s="711"/>
      <c r="PY32" s="711"/>
      <c r="PZ32" s="711"/>
      <c r="QA32" s="711"/>
      <c r="QB32" s="711"/>
      <c r="QC32" s="711"/>
      <c r="QD32" s="711"/>
      <c r="QE32" s="711"/>
      <c r="QF32" s="711"/>
      <c r="QG32" s="711"/>
      <c r="QH32" s="711"/>
      <c r="QI32" s="711"/>
      <c r="QJ32" s="711"/>
      <c r="QK32" s="711"/>
      <c r="QL32" s="711"/>
      <c r="QM32" s="711"/>
      <c r="QN32" s="711"/>
      <c r="QO32" s="711"/>
      <c r="QP32" s="711"/>
      <c r="QQ32" s="711"/>
      <c r="QR32" s="711"/>
      <c r="QS32" s="711"/>
      <c r="QT32" s="711"/>
      <c r="QU32" s="711"/>
      <c r="QV32" s="711"/>
      <c r="QW32" s="711"/>
      <c r="QX32" s="711"/>
      <c r="QY32" s="711"/>
      <c r="QZ32" s="711"/>
      <c r="RA32" s="711"/>
      <c r="RB32" s="711"/>
      <c r="RC32" s="711"/>
      <c r="RD32" s="711"/>
      <c r="RE32" s="711"/>
      <c r="RF32" s="711"/>
      <c r="RG32" s="711"/>
      <c r="RH32" s="711"/>
      <c r="RI32" s="711"/>
      <c r="RJ32" s="711"/>
      <c r="RK32" s="711"/>
      <c r="RL32" s="711"/>
      <c r="RM32" s="711"/>
      <c r="RN32" s="711"/>
      <c r="RO32" s="711"/>
      <c r="RP32" s="711"/>
      <c r="RQ32" s="711"/>
      <c r="RR32" s="711"/>
      <c r="RS32" s="711"/>
      <c r="RT32" s="711"/>
      <c r="RU32" s="711"/>
      <c r="RV32" s="711"/>
      <c r="RW32" s="711"/>
      <c r="RX32" s="711"/>
      <c r="RY32" s="711"/>
      <c r="RZ32" s="711"/>
      <c r="SA32" s="711"/>
      <c r="SB32" s="711"/>
      <c r="SC32" s="711"/>
      <c r="SD32" s="711"/>
      <c r="SE32" s="711"/>
      <c r="SF32" s="711"/>
      <c r="SG32" s="711"/>
      <c r="SH32" s="711"/>
      <c r="SI32" s="711"/>
      <c r="SJ32" s="711"/>
      <c r="SK32" s="711"/>
      <c r="SL32" s="711"/>
      <c r="SM32" s="711"/>
      <c r="SN32" s="711"/>
      <c r="SO32" s="711"/>
      <c r="SP32" s="711"/>
      <c r="SQ32" s="711"/>
      <c r="SR32" s="711"/>
      <c r="SS32" s="711"/>
      <c r="ST32" s="711"/>
      <c r="SU32" s="711"/>
      <c r="SV32" s="711"/>
      <c r="SW32" s="711"/>
      <c r="SX32" s="711"/>
      <c r="SY32" s="711"/>
      <c r="SZ32" s="711"/>
      <c r="TA32" s="711"/>
      <c r="TB32" s="711"/>
      <c r="TC32" s="711"/>
      <c r="TD32" s="711"/>
      <c r="TE32" s="711"/>
      <c r="TF32" s="711"/>
      <c r="TG32" s="711"/>
      <c r="TH32" s="711"/>
      <c r="TI32" s="711"/>
      <c r="TJ32" s="711"/>
      <c r="TK32" s="711"/>
      <c r="TL32" s="711"/>
      <c r="TM32" s="711"/>
      <c r="TN32" s="711"/>
      <c r="TO32" s="711"/>
      <c r="TP32" s="711"/>
      <c r="TQ32" s="711"/>
      <c r="TR32" s="711"/>
      <c r="TS32" s="711"/>
      <c r="TT32" s="711"/>
      <c r="TU32" s="711"/>
      <c r="TV32" s="711"/>
      <c r="TW32" s="711"/>
      <c r="TX32" s="711"/>
      <c r="TY32" s="711"/>
      <c r="TZ32" s="711"/>
      <c r="UA32" s="711"/>
      <c r="UB32" s="711"/>
      <c r="UC32" s="711"/>
      <c r="UD32" s="711"/>
      <c r="UE32" s="711"/>
      <c r="UF32" s="711"/>
      <c r="UG32" s="711"/>
      <c r="UH32" s="711"/>
      <c r="UI32" s="711"/>
      <c r="UJ32" s="711"/>
      <c r="UK32" s="711"/>
      <c r="UL32" s="711"/>
      <c r="UM32" s="711"/>
      <c r="UN32" s="711"/>
      <c r="UO32" s="711"/>
      <c r="UP32" s="711"/>
      <c r="UQ32" s="711"/>
      <c r="UR32" s="711"/>
      <c r="US32" s="711"/>
      <c r="UT32" s="711"/>
      <c r="UU32" s="711"/>
      <c r="UV32" s="711"/>
      <c r="UW32" s="711"/>
      <c r="UX32" s="711"/>
      <c r="UY32" s="711"/>
      <c r="UZ32" s="711"/>
      <c r="VA32" s="711"/>
      <c r="VB32" s="711"/>
      <c r="VC32" s="711"/>
      <c r="VD32" s="711"/>
      <c r="VE32" s="711"/>
      <c r="VF32" s="711"/>
      <c r="VG32" s="711"/>
      <c r="VH32" s="711"/>
      <c r="VI32" s="711"/>
      <c r="VJ32" s="711"/>
      <c r="VK32" s="711"/>
      <c r="VL32" s="711"/>
      <c r="VM32" s="711"/>
      <c r="VN32" s="711"/>
      <c r="VO32" s="711"/>
      <c r="VP32" s="711"/>
      <c r="VQ32" s="711"/>
      <c r="VR32" s="711"/>
      <c r="VS32" s="711"/>
      <c r="VT32" s="711"/>
      <c r="VU32" s="711"/>
      <c r="VV32" s="711"/>
      <c r="VW32" s="711"/>
      <c r="VX32" s="711"/>
      <c r="VY32" s="711"/>
      <c r="VZ32" s="711"/>
      <c r="WA32" s="711"/>
      <c r="WB32" s="711"/>
      <c r="WC32" s="711"/>
      <c r="WD32" s="711"/>
      <c r="WE32" s="711"/>
      <c r="WF32" s="711"/>
      <c r="WG32" s="711"/>
      <c r="WH32" s="711"/>
      <c r="WI32" s="711"/>
      <c r="WJ32" s="711"/>
      <c r="WK32" s="711"/>
      <c r="WL32" s="711"/>
      <c r="WM32" s="711"/>
      <c r="WN32" s="711"/>
      <c r="WO32" s="711"/>
      <c r="WP32" s="711"/>
      <c r="WQ32" s="711"/>
      <c r="WR32" s="711"/>
      <c r="WS32" s="711"/>
      <c r="WT32" s="711"/>
      <c r="WU32" s="711"/>
      <c r="WV32" s="711"/>
      <c r="WW32" s="711"/>
      <c r="WX32" s="711"/>
      <c r="WY32" s="711"/>
      <c r="WZ32" s="711"/>
      <c r="XA32" s="711"/>
      <c r="XB32" s="711"/>
      <c r="XC32" s="711"/>
      <c r="XD32" s="711"/>
      <c r="XE32" s="711"/>
      <c r="XF32" s="711"/>
      <c r="XG32" s="711"/>
      <c r="XH32" s="711"/>
      <c r="XI32" s="711"/>
      <c r="XJ32" s="711"/>
      <c r="XK32" s="711"/>
      <c r="XL32" s="711"/>
      <c r="XM32" s="711"/>
      <c r="XN32" s="711"/>
      <c r="XO32" s="711"/>
      <c r="XP32" s="711"/>
      <c r="XQ32" s="711"/>
      <c r="XR32" s="711"/>
      <c r="XS32" s="711"/>
      <c r="XT32" s="711"/>
      <c r="XU32" s="711"/>
      <c r="XV32" s="711"/>
      <c r="XW32" s="711"/>
      <c r="XX32" s="711"/>
      <c r="XY32" s="711"/>
      <c r="XZ32" s="711"/>
      <c r="YA32" s="711"/>
      <c r="YB32" s="711"/>
      <c r="YC32" s="711"/>
      <c r="YD32" s="711"/>
      <c r="YE32" s="711"/>
      <c r="YF32" s="711"/>
      <c r="YG32" s="711"/>
      <c r="YH32" s="711"/>
      <c r="YI32" s="711"/>
      <c r="YJ32" s="711"/>
      <c r="YK32" s="711"/>
      <c r="YL32" s="711"/>
      <c r="YM32" s="711"/>
      <c r="YN32" s="711"/>
      <c r="YO32" s="711"/>
      <c r="YP32" s="711"/>
      <c r="YQ32" s="711"/>
      <c r="YR32" s="711"/>
      <c r="YS32" s="711"/>
      <c r="YT32" s="711"/>
      <c r="YU32" s="711"/>
      <c r="YV32" s="711"/>
      <c r="YW32" s="711"/>
      <c r="YX32" s="711"/>
      <c r="YY32" s="711"/>
      <c r="YZ32" s="711"/>
      <c r="ZA32" s="711"/>
      <c r="ZB32" s="711"/>
      <c r="ZC32" s="711"/>
      <c r="ZD32" s="711"/>
      <c r="ZE32" s="711"/>
      <c r="ZF32" s="711"/>
      <c r="ZG32" s="711"/>
      <c r="ZH32" s="711"/>
      <c r="ZI32" s="711"/>
      <c r="ZJ32" s="711"/>
      <c r="ZK32" s="711"/>
      <c r="ZL32" s="711"/>
      <c r="ZM32" s="711"/>
      <c r="ZN32" s="711"/>
      <c r="ZO32" s="711"/>
      <c r="ZP32" s="711"/>
      <c r="ZQ32" s="711"/>
      <c r="ZR32" s="711"/>
      <c r="ZS32" s="711"/>
      <c r="ZT32" s="711"/>
      <c r="ZU32" s="711"/>
      <c r="ZV32" s="711"/>
      <c r="ZW32" s="711"/>
      <c r="ZX32" s="711"/>
      <c r="ZY32" s="711"/>
      <c r="ZZ32" s="711"/>
      <c r="AAA32" s="711"/>
      <c r="AAB32" s="711"/>
      <c r="AAC32" s="711"/>
      <c r="AAD32" s="711"/>
      <c r="AAE32" s="711"/>
      <c r="AAF32" s="711"/>
      <c r="AAG32" s="711"/>
      <c r="AAH32" s="711"/>
      <c r="AAI32" s="711"/>
      <c r="AAJ32" s="711"/>
      <c r="AAK32" s="711"/>
      <c r="AAL32" s="711"/>
      <c r="AAM32" s="711"/>
      <c r="AAN32" s="711"/>
      <c r="AAO32" s="711"/>
      <c r="AAP32" s="711"/>
      <c r="AAQ32" s="711"/>
      <c r="AAR32" s="711"/>
      <c r="AAS32" s="711"/>
      <c r="AAT32" s="711"/>
      <c r="AAU32" s="711"/>
      <c r="AAV32" s="711"/>
      <c r="AAW32" s="711"/>
      <c r="AAX32" s="711"/>
      <c r="AAY32" s="711"/>
      <c r="AAZ32" s="711"/>
      <c r="ABA32" s="711"/>
      <c r="ABB32" s="711"/>
      <c r="ABC32" s="711"/>
      <c r="ABD32" s="711"/>
      <c r="ABE32" s="711"/>
      <c r="ABF32" s="711"/>
      <c r="ABG32" s="711"/>
      <c r="ABH32" s="711"/>
      <c r="ABI32" s="711"/>
      <c r="ABJ32" s="711"/>
      <c r="ABK32" s="711"/>
      <c r="ABL32" s="711"/>
      <c r="ABM32" s="711"/>
      <c r="ABN32" s="711"/>
      <c r="ABO32" s="711"/>
      <c r="ABP32" s="711"/>
      <c r="ABQ32" s="711"/>
      <c r="ABR32" s="711"/>
      <c r="ABS32" s="711"/>
      <c r="ABT32" s="711"/>
      <c r="ABU32" s="711"/>
      <c r="ABV32" s="711"/>
      <c r="ABW32" s="711"/>
      <c r="ABX32" s="711"/>
      <c r="ABY32" s="711"/>
      <c r="ABZ32" s="711"/>
      <c r="ACA32" s="711"/>
      <c r="ACB32" s="711"/>
      <c r="ACC32" s="711"/>
      <c r="ACD32" s="711"/>
      <c r="ACE32" s="711"/>
      <c r="ACF32" s="711"/>
      <c r="ACG32" s="711"/>
      <c r="ACH32" s="711"/>
      <c r="ACI32" s="711"/>
      <c r="ACJ32" s="711"/>
      <c r="ACK32" s="711"/>
      <c r="ACL32" s="711"/>
      <c r="ACM32" s="711"/>
      <c r="ACN32" s="711"/>
      <c r="ACO32" s="711"/>
      <c r="ACP32" s="711"/>
      <c r="ACQ32" s="711"/>
      <c r="ACR32" s="711"/>
      <c r="ACS32" s="711"/>
      <c r="ACT32" s="711"/>
      <c r="ACU32" s="711"/>
      <c r="ACV32" s="711"/>
      <c r="ACW32" s="711"/>
      <c r="ACX32" s="711"/>
      <c r="ACY32" s="711"/>
      <c r="ACZ32" s="711"/>
      <c r="ADA32" s="711"/>
      <c r="ADB32" s="711"/>
      <c r="ADC32" s="711"/>
      <c r="ADD32" s="711"/>
      <c r="ADE32" s="711"/>
      <c r="ADF32" s="711"/>
      <c r="ADG32" s="711"/>
      <c r="ADH32" s="711"/>
      <c r="ADI32" s="711"/>
      <c r="ADJ32" s="711"/>
      <c r="ADK32" s="711"/>
      <c r="ADL32" s="711"/>
      <c r="ADM32" s="711"/>
      <c r="ADN32" s="711"/>
      <c r="ADO32" s="711"/>
      <c r="ADP32" s="711"/>
      <c r="ADQ32" s="711"/>
      <c r="ADR32" s="711"/>
      <c r="ADS32" s="711"/>
      <c r="ADT32" s="711"/>
      <c r="ADU32" s="711"/>
      <c r="ADV32" s="711"/>
      <c r="ADW32" s="711"/>
      <c r="ADX32" s="711"/>
      <c r="ADY32" s="711"/>
      <c r="ADZ32" s="711"/>
      <c r="AEA32" s="711"/>
      <c r="AEB32" s="711"/>
      <c r="AEC32" s="711"/>
      <c r="AED32" s="711"/>
      <c r="AEE32" s="711"/>
      <c r="AEF32" s="711"/>
      <c r="AEG32" s="711"/>
      <c r="AEH32" s="711"/>
      <c r="AEI32" s="711"/>
      <c r="AEJ32" s="711"/>
      <c r="AEK32" s="711"/>
      <c r="AEL32" s="711"/>
      <c r="AEM32" s="711"/>
      <c r="AEN32" s="711"/>
      <c r="AEO32" s="711"/>
      <c r="AEP32" s="711"/>
      <c r="AEQ32" s="711"/>
      <c r="AER32" s="711"/>
      <c r="AES32" s="711"/>
      <c r="AET32" s="711"/>
      <c r="AEU32" s="711"/>
      <c r="AEV32" s="711"/>
      <c r="AEW32" s="711"/>
      <c r="AEX32" s="711"/>
      <c r="AEY32" s="711"/>
      <c r="AEZ32" s="711"/>
      <c r="AFA32" s="711"/>
      <c r="AFB32" s="711"/>
      <c r="AFC32" s="711"/>
      <c r="AFD32" s="711"/>
      <c r="AFE32" s="711"/>
      <c r="AFF32" s="711"/>
      <c r="AFG32" s="711"/>
      <c r="AFH32" s="711"/>
      <c r="AFI32" s="711"/>
      <c r="AFJ32" s="711"/>
      <c r="AFK32" s="711"/>
      <c r="AFL32" s="711"/>
      <c r="AFM32" s="711"/>
      <c r="AFN32" s="711"/>
      <c r="AFO32" s="711"/>
      <c r="AFP32" s="711"/>
      <c r="AFQ32" s="711"/>
      <c r="AFR32" s="711"/>
      <c r="AFS32" s="711"/>
      <c r="AFT32" s="711"/>
      <c r="AFU32" s="711"/>
      <c r="AFV32" s="711"/>
      <c r="AFW32" s="711"/>
      <c r="AFX32" s="711"/>
      <c r="AFY32" s="711"/>
      <c r="AFZ32" s="711"/>
      <c r="AGA32" s="711"/>
      <c r="AGB32" s="711"/>
      <c r="AGC32" s="711"/>
      <c r="AGD32" s="711"/>
      <c r="AGE32" s="711"/>
      <c r="AGF32" s="711"/>
      <c r="AGG32" s="711"/>
      <c r="AGH32" s="711"/>
      <c r="AGI32" s="711"/>
      <c r="AGJ32" s="711"/>
      <c r="AGK32" s="711"/>
      <c r="AGL32" s="711"/>
      <c r="AGM32" s="711"/>
      <c r="AGN32" s="711"/>
      <c r="AGO32" s="711"/>
      <c r="AGP32" s="711"/>
      <c r="AGQ32" s="711"/>
      <c r="AGR32" s="711"/>
      <c r="AGS32" s="711"/>
      <c r="AGT32" s="711"/>
      <c r="AGU32" s="711"/>
      <c r="AGV32" s="711"/>
      <c r="AGW32" s="711"/>
      <c r="AGX32" s="711"/>
      <c r="AGY32" s="711"/>
      <c r="AGZ32" s="711"/>
      <c r="AHA32" s="711"/>
      <c r="AHB32" s="711"/>
      <c r="AHC32" s="711"/>
      <c r="AHD32" s="711"/>
      <c r="AHE32" s="711"/>
      <c r="AHF32" s="711"/>
      <c r="AHG32" s="711"/>
      <c r="AHH32" s="711"/>
      <c r="AHI32" s="711"/>
      <c r="AHJ32" s="711"/>
      <c r="AHK32" s="711"/>
      <c r="AHL32" s="711"/>
      <c r="AHM32" s="711"/>
      <c r="AHN32" s="711"/>
      <c r="AHO32" s="711"/>
      <c r="AHP32" s="711"/>
      <c r="AHQ32" s="711"/>
      <c r="AHR32" s="711"/>
      <c r="AHS32" s="711"/>
      <c r="AHT32" s="711"/>
      <c r="AHU32" s="711"/>
      <c r="AHV32" s="711"/>
      <c r="AHW32" s="711"/>
      <c r="AHX32" s="711"/>
      <c r="AHY32" s="711"/>
      <c r="AHZ32" s="711"/>
      <c r="AIA32" s="711"/>
      <c r="AIB32" s="711"/>
      <c r="AIC32" s="711"/>
      <c r="AID32" s="711"/>
      <c r="AIE32" s="711"/>
      <c r="AIF32" s="711"/>
      <c r="AIG32" s="711"/>
      <c r="AIH32" s="711"/>
      <c r="AII32" s="711"/>
      <c r="AIJ32" s="711"/>
      <c r="AIK32" s="711"/>
      <c r="AIL32" s="711"/>
      <c r="AIM32" s="711"/>
      <c r="AIN32" s="711"/>
      <c r="AIO32" s="711"/>
      <c r="AIP32" s="711"/>
      <c r="AIQ32" s="711"/>
      <c r="AIR32" s="711"/>
      <c r="AIS32" s="711"/>
      <c r="AIT32" s="711"/>
      <c r="AIU32" s="711"/>
      <c r="AIV32" s="711"/>
      <c r="AIW32" s="711"/>
      <c r="AIX32" s="711"/>
      <c r="AIY32" s="711"/>
      <c r="AIZ32" s="711"/>
      <c r="AJA32" s="711"/>
      <c r="AJB32" s="711"/>
      <c r="AJC32" s="711"/>
      <c r="AJD32" s="711"/>
      <c r="AJE32" s="711"/>
      <c r="AJF32" s="711"/>
      <c r="AJG32" s="711"/>
      <c r="AJH32" s="711"/>
      <c r="AJI32" s="711"/>
      <c r="AJJ32" s="711"/>
      <c r="AJK32" s="711"/>
      <c r="AJL32" s="711"/>
      <c r="AJM32" s="711"/>
      <c r="AJN32" s="711"/>
      <c r="AJO32" s="711"/>
      <c r="AJP32" s="711"/>
      <c r="AJQ32" s="711"/>
      <c r="AJR32" s="711"/>
      <c r="AJS32" s="711"/>
      <c r="AJT32" s="711"/>
      <c r="AJU32" s="711"/>
      <c r="AJV32" s="711"/>
      <c r="AJW32" s="711"/>
      <c r="AJX32" s="711"/>
      <c r="AJY32" s="711"/>
      <c r="AJZ32" s="711"/>
      <c r="AKA32" s="711"/>
      <c r="AKB32" s="711"/>
      <c r="AKC32" s="711"/>
      <c r="AKD32" s="711"/>
      <c r="AKE32" s="711"/>
      <c r="AKF32" s="711"/>
      <c r="AKG32" s="711"/>
      <c r="AKH32" s="711"/>
      <c r="AKI32" s="711"/>
      <c r="AKJ32" s="711"/>
      <c r="AKK32" s="711"/>
      <c r="AKL32" s="711"/>
      <c r="AKM32" s="711"/>
      <c r="AKN32" s="711"/>
      <c r="AKO32" s="711"/>
      <c r="AKP32" s="711"/>
      <c r="AKQ32" s="711"/>
      <c r="AKR32" s="711"/>
      <c r="AKS32" s="711"/>
      <c r="AKT32" s="711"/>
      <c r="AKU32" s="711"/>
      <c r="AKV32" s="711"/>
      <c r="AKW32" s="711"/>
      <c r="AKX32" s="711"/>
      <c r="AKY32" s="711"/>
      <c r="AKZ32" s="711"/>
      <c r="ALA32" s="711"/>
      <c r="ALB32" s="711"/>
      <c r="ALC32" s="711"/>
      <c r="ALD32" s="711"/>
      <c r="ALE32" s="711"/>
      <c r="ALF32" s="711"/>
      <c r="ALG32" s="711"/>
      <c r="ALH32" s="711"/>
      <c r="ALI32" s="711"/>
      <c r="ALJ32" s="711"/>
      <c r="ALK32" s="711"/>
      <c r="ALL32" s="711"/>
      <c r="ALM32" s="711"/>
      <c r="ALN32" s="711"/>
      <c r="ALO32" s="711"/>
      <c r="ALP32" s="711"/>
      <c r="ALQ32" s="711"/>
      <c r="ALR32" s="711"/>
      <c r="ALS32" s="711"/>
      <c r="ALT32" s="711"/>
      <c r="ALU32" s="711"/>
      <c r="ALV32" s="711"/>
      <c r="ALW32" s="711"/>
      <c r="ALX32" s="711"/>
      <c r="ALY32" s="711"/>
      <c r="ALZ32" s="711"/>
      <c r="AMA32" s="711"/>
      <c r="AMB32" s="711"/>
      <c r="AMC32" s="711"/>
      <c r="AMD32" s="711"/>
      <c r="AME32" s="711"/>
      <c r="AMF32" s="711"/>
      <c r="AMG32" s="711"/>
      <c r="AMH32" s="711"/>
      <c r="AMI32" s="711"/>
      <c r="AMJ32" s="711"/>
      <c r="AMK32" s="711"/>
      <c r="AML32" s="711"/>
      <c r="AMM32" s="711"/>
      <c r="AMN32" s="711"/>
      <c r="AMO32" s="711"/>
      <c r="AMP32" s="711"/>
      <c r="AMQ32" s="711"/>
      <c r="AMR32" s="711"/>
      <c r="AMS32" s="711"/>
      <c r="AMT32" s="711"/>
      <c r="AMU32" s="711"/>
      <c r="AMV32" s="711"/>
      <c r="AMW32" s="711"/>
      <c r="AMX32" s="711"/>
      <c r="AMY32" s="711"/>
      <c r="AMZ32" s="711"/>
      <c r="ANA32" s="711"/>
      <c r="ANB32" s="711"/>
      <c r="ANC32" s="711"/>
      <c r="AND32" s="711"/>
      <c r="ANE32" s="711"/>
      <c r="ANF32" s="711"/>
      <c r="ANG32" s="711"/>
      <c r="ANH32" s="711"/>
      <c r="ANI32" s="711"/>
      <c r="ANJ32" s="711"/>
      <c r="ANK32" s="711"/>
      <c r="ANL32" s="711"/>
      <c r="ANM32" s="711"/>
      <c r="ANN32" s="711"/>
      <c r="ANO32" s="711"/>
      <c r="ANP32" s="711"/>
      <c r="ANQ32" s="711"/>
      <c r="ANR32" s="711"/>
      <c r="ANS32" s="711"/>
      <c r="ANT32" s="711"/>
      <c r="ANU32" s="711"/>
      <c r="ANV32" s="711"/>
      <c r="ANW32" s="711"/>
      <c r="ANX32" s="711"/>
      <c r="ANY32" s="711"/>
      <c r="ANZ32" s="711"/>
      <c r="AOA32" s="711"/>
      <c r="AOB32" s="711"/>
      <c r="AOC32" s="711"/>
      <c r="AOD32" s="711"/>
      <c r="AOE32" s="711"/>
      <c r="AOF32" s="711"/>
      <c r="AOG32" s="711"/>
      <c r="AOH32" s="711"/>
      <c r="AOI32" s="711"/>
      <c r="AOJ32" s="711"/>
      <c r="AOK32" s="711"/>
      <c r="AOL32" s="711"/>
      <c r="AOM32" s="711"/>
      <c r="AON32" s="711"/>
      <c r="AOO32" s="711"/>
      <c r="AOP32" s="711"/>
      <c r="AOQ32" s="711"/>
      <c r="AOR32" s="711"/>
      <c r="AOS32" s="711"/>
      <c r="AOT32" s="711"/>
      <c r="AOU32" s="711"/>
      <c r="AOV32" s="711"/>
      <c r="AOW32" s="711"/>
      <c r="AOX32" s="711"/>
      <c r="AOY32" s="711"/>
      <c r="AOZ32" s="711"/>
      <c r="APA32" s="711"/>
      <c r="APB32" s="711"/>
      <c r="APC32" s="711"/>
      <c r="APD32" s="711"/>
      <c r="APE32" s="711"/>
      <c r="APF32" s="711"/>
      <c r="APG32" s="711"/>
      <c r="APH32" s="711"/>
      <c r="API32" s="711"/>
      <c r="APJ32" s="711"/>
      <c r="APK32" s="711"/>
      <c r="APL32" s="711"/>
      <c r="APM32" s="711"/>
      <c r="APN32" s="711"/>
      <c r="APO32" s="711"/>
      <c r="APP32" s="711"/>
      <c r="APQ32" s="711"/>
      <c r="APR32" s="711"/>
      <c r="APS32" s="711"/>
      <c r="APT32" s="711"/>
      <c r="APU32" s="711"/>
      <c r="APV32" s="711"/>
      <c r="APW32" s="711"/>
      <c r="APX32" s="711"/>
      <c r="APY32" s="711"/>
      <c r="APZ32" s="711"/>
      <c r="AQA32" s="711"/>
      <c r="AQB32" s="711"/>
      <c r="AQC32" s="711"/>
      <c r="AQD32" s="711"/>
      <c r="AQE32" s="711"/>
      <c r="AQF32" s="711"/>
      <c r="AQG32" s="711"/>
      <c r="AQH32" s="711"/>
      <c r="AQI32" s="711"/>
      <c r="AQJ32" s="711"/>
      <c r="AQK32" s="711"/>
      <c r="AQL32" s="711"/>
      <c r="AQM32" s="711"/>
      <c r="AQN32" s="711"/>
      <c r="AQO32" s="711"/>
      <c r="AQP32" s="711"/>
      <c r="AQQ32" s="711"/>
      <c r="AQR32" s="711"/>
      <c r="AQS32" s="711"/>
      <c r="AQT32" s="711"/>
      <c r="AQU32" s="711"/>
      <c r="AQV32" s="711"/>
      <c r="AQW32" s="711"/>
      <c r="AQX32" s="711"/>
      <c r="AQY32" s="711"/>
      <c r="AQZ32" s="711"/>
      <c r="ARA32" s="711"/>
      <c r="ARB32" s="711"/>
      <c r="ARC32" s="711"/>
      <c r="ARD32" s="711"/>
      <c r="ARE32" s="711"/>
      <c r="ARF32" s="711"/>
      <c r="ARG32" s="711"/>
      <c r="ARH32" s="711"/>
      <c r="ARI32" s="711"/>
      <c r="ARJ32" s="711"/>
      <c r="ARK32" s="711"/>
      <c r="ARL32" s="711"/>
      <c r="ARM32" s="711"/>
      <c r="ARN32" s="711"/>
      <c r="ARO32" s="711"/>
      <c r="ARP32" s="711"/>
      <c r="ARQ32" s="711"/>
      <c r="ARR32" s="711"/>
      <c r="ARS32" s="711"/>
      <c r="ART32" s="711"/>
      <c r="ARU32" s="711"/>
      <c r="ARV32" s="711"/>
      <c r="ARW32" s="711"/>
      <c r="ARX32" s="711"/>
      <c r="ARY32" s="711"/>
      <c r="ARZ32" s="711"/>
      <c r="ASA32" s="711"/>
      <c r="ASB32" s="711"/>
      <c r="ASC32" s="711"/>
      <c r="ASD32" s="711"/>
      <c r="ASE32" s="711"/>
      <c r="ASF32" s="711"/>
      <c r="ASG32" s="711"/>
      <c r="ASH32" s="711"/>
      <c r="ASI32" s="711"/>
      <c r="ASJ32" s="711"/>
      <c r="ASK32" s="711"/>
      <c r="ASL32" s="711"/>
      <c r="ASM32" s="711"/>
      <c r="ASN32" s="711"/>
      <c r="ASO32" s="711"/>
      <c r="ASP32" s="711"/>
      <c r="ASQ32" s="711"/>
      <c r="ASR32" s="711"/>
      <c r="ASS32" s="711"/>
      <c r="AST32" s="711"/>
      <c r="ASU32" s="711"/>
      <c r="ASV32" s="711"/>
      <c r="ASW32" s="711"/>
      <c r="ASX32" s="711"/>
      <c r="ASY32" s="711"/>
      <c r="ASZ32" s="711"/>
      <c r="ATA32" s="711"/>
      <c r="ATB32" s="711"/>
      <c r="ATC32" s="711"/>
      <c r="ATD32" s="711"/>
      <c r="ATE32" s="711"/>
      <c r="ATF32" s="711"/>
      <c r="ATG32" s="711"/>
      <c r="ATH32" s="711"/>
      <c r="ATI32" s="711"/>
      <c r="ATJ32" s="711"/>
      <c r="ATK32" s="711"/>
      <c r="ATL32" s="711"/>
      <c r="ATM32" s="711"/>
      <c r="ATN32" s="711"/>
      <c r="ATO32" s="711"/>
      <c r="ATP32" s="711"/>
      <c r="ATQ32" s="711"/>
      <c r="ATR32" s="711"/>
      <c r="ATS32" s="711"/>
      <c r="ATT32" s="711"/>
      <c r="ATU32" s="711"/>
      <c r="ATV32" s="711"/>
      <c r="ATW32" s="711"/>
      <c r="ATX32" s="711"/>
      <c r="ATY32" s="711"/>
      <c r="ATZ32" s="711"/>
      <c r="AUA32" s="711"/>
      <c r="AUB32" s="711"/>
      <c r="AUC32" s="711"/>
      <c r="AUD32" s="711"/>
      <c r="AUE32" s="711"/>
      <c r="AUF32" s="711"/>
      <c r="AUG32" s="711"/>
      <c r="AUH32" s="711"/>
      <c r="AUI32" s="711"/>
      <c r="AUJ32" s="711"/>
      <c r="AUK32" s="711"/>
      <c r="AUL32" s="711"/>
      <c r="AUM32" s="711"/>
      <c r="AUN32" s="711"/>
      <c r="AUO32" s="711"/>
      <c r="AUP32" s="711"/>
      <c r="AUQ32" s="711"/>
      <c r="AUR32" s="711"/>
      <c r="AUS32" s="711"/>
      <c r="AUT32" s="711"/>
      <c r="AUU32" s="711"/>
      <c r="AUV32" s="711"/>
      <c r="AUW32" s="711"/>
      <c r="AUX32" s="711"/>
      <c r="AUY32" s="711"/>
      <c r="AUZ32" s="711"/>
      <c r="AVA32" s="711"/>
      <c r="AVB32" s="711"/>
      <c r="AVC32" s="711"/>
      <c r="AVD32" s="711"/>
      <c r="AVE32" s="711"/>
      <c r="AVF32" s="711"/>
      <c r="AVG32" s="711"/>
      <c r="AVH32" s="711"/>
      <c r="AVI32" s="711"/>
      <c r="AVJ32" s="711"/>
      <c r="AVK32" s="711"/>
      <c r="AVL32" s="711"/>
      <c r="AVM32" s="711"/>
      <c r="AVN32" s="711"/>
      <c r="AVO32" s="711"/>
      <c r="AVP32" s="711"/>
      <c r="AVQ32" s="711"/>
      <c r="AVR32" s="711"/>
      <c r="AVS32" s="711"/>
      <c r="AVT32" s="711"/>
      <c r="AVU32" s="711"/>
      <c r="AVV32" s="711"/>
      <c r="AVW32" s="711"/>
      <c r="AVX32" s="711"/>
      <c r="AVY32" s="711"/>
      <c r="AVZ32" s="711"/>
      <c r="AWA32" s="711"/>
      <c r="AWB32" s="711"/>
      <c r="AWC32" s="711"/>
      <c r="AWD32" s="711"/>
      <c r="AWE32" s="711"/>
      <c r="AWF32" s="711"/>
      <c r="AWG32" s="711"/>
      <c r="AWH32" s="711"/>
      <c r="AWI32" s="711"/>
      <c r="AWJ32" s="711"/>
      <c r="AWK32" s="711"/>
      <c r="AWL32" s="711"/>
      <c r="AWM32" s="711"/>
      <c r="AWN32" s="711"/>
      <c r="AWO32" s="711"/>
      <c r="AWP32" s="711"/>
      <c r="AWQ32" s="711"/>
      <c r="AWR32" s="711"/>
      <c r="AWS32" s="711"/>
      <c r="AWT32" s="711"/>
      <c r="AWU32" s="711"/>
      <c r="AWV32" s="711"/>
      <c r="AWW32" s="711"/>
      <c r="AWX32" s="711"/>
      <c r="AWY32" s="711"/>
      <c r="AWZ32" s="711"/>
      <c r="AXA32" s="711"/>
      <c r="AXB32" s="711"/>
      <c r="AXC32" s="711"/>
      <c r="AXD32" s="711"/>
      <c r="AXE32" s="711"/>
      <c r="AXF32" s="711"/>
      <c r="AXG32" s="711"/>
      <c r="AXH32" s="711"/>
      <c r="AXI32" s="711"/>
      <c r="AXJ32" s="711"/>
      <c r="AXK32" s="711"/>
      <c r="AXL32" s="711"/>
      <c r="AXM32" s="711"/>
      <c r="AXN32" s="711"/>
      <c r="AXO32" s="711"/>
      <c r="AXP32" s="711"/>
      <c r="AXQ32" s="711"/>
      <c r="AXR32" s="711"/>
      <c r="AXS32" s="711"/>
      <c r="AXT32" s="711"/>
      <c r="AXU32" s="711"/>
      <c r="AXV32" s="711"/>
      <c r="AXW32" s="711"/>
      <c r="AXX32" s="711"/>
      <c r="AXY32" s="711"/>
      <c r="AXZ32" s="711"/>
      <c r="AYA32" s="711"/>
      <c r="AYB32" s="711"/>
      <c r="AYC32" s="711"/>
      <c r="AYD32" s="711"/>
      <c r="AYE32" s="711"/>
      <c r="AYF32" s="711"/>
      <c r="AYG32" s="711"/>
      <c r="AYH32" s="711"/>
      <c r="AYI32" s="711"/>
      <c r="AYJ32" s="711"/>
      <c r="AYK32" s="711"/>
      <c r="AYL32" s="711"/>
      <c r="AYM32" s="711"/>
      <c r="AYN32" s="711"/>
      <c r="AYO32" s="711"/>
      <c r="AYP32" s="711"/>
      <c r="AYQ32" s="711"/>
      <c r="AYR32" s="711"/>
      <c r="AYS32" s="711"/>
      <c r="AYT32" s="711"/>
      <c r="AYU32" s="711"/>
      <c r="AYV32" s="711"/>
      <c r="AYW32" s="711"/>
      <c r="AYX32" s="711"/>
      <c r="AYY32" s="711"/>
      <c r="AYZ32" s="711"/>
      <c r="AZA32" s="711"/>
      <c r="AZB32" s="711"/>
      <c r="AZC32" s="711"/>
      <c r="AZD32" s="711"/>
      <c r="AZE32" s="711"/>
      <c r="AZF32" s="711"/>
      <c r="AZG32" s="711"/>
      <c r="AZH32" s="711"/>
      <c r="AZI32" s="711"/>
      <c r="AZJ32" s="711"/>
      <c r="AZK32" s="711"/>
      <c r="AZL32" s="711"/>
      <c r="AZM32" s="711"/>
      <c r="AZN32" s="711"/>
      <c r="AZO32" s="711"/>
      <c r="AZP32" s="711"/>
      <c r="AZQ32" s="711"/>
      <c r="AZR32" s="711"/>
      <c r="AZS32" s="711"/>
      <c r="AZT32" s="711"/>
      <c r="AZU32" s="711"/>
      <c r="AZV32" s="711"/>
      <c r="AZW32" s="711"/>
      <c r="AZX32" s="711"/>
      <c r="AZY32" s="711"/>
      <c r="AZZ32" s="711"/>
      <c r="BAA32" s="711"/>
      <c r="BAB32" s="711"/>
      <c r="BAC32" s="711"/>
      <c r="BAD32" s="711"/>
      <c r="BAE32" s="711"/>
      <c r="BAF32" s="711"/>
      <c r="BAG32" s="711"/>
      <c r="BAH32" s="711"/>
      <c r="BAI32" s="711"/>
      <c r="BAJ32" s="711"/>
      <c r="BAK32" s="711"/>
      <c r="BAL32" s="711"/>
      <c r="BAM32" s="711"/>
      <c r="BAN32" s="711"/>
      <c r="BAO32" s="711"/>
      <c r="BAP32" s="711"/>
      <c r="BAQ32" s="711"/>
      <c r="BAR32" s="711"/>
      <c r="BAS32" s="711"/>
      <c r="BAT32" s="711"/>
      <c r="BAU32" s="711"/>
      <c r="BAV32" s="711"/>
      <c r="BAW32" s="711"/>
      <c r="BAX32" s="711"/>
      <c r="BAY32" s="711"/>
      <c r="BAZ32" s="711"/>
      <c r="BBA32" s="711"/>
      <c r="BBB32" s="711"/>
      <c r="BBC32" s="711"/>
      <c r="BBD32" s="711"/>
      <c r="BBE32" s="711"/>
      <c r="BBF32" s="711"/>
      <c r="BBG32" s="711"/>
      <c r="BBH32" s="711"/>
      <c r="BBI32" s="711"/>
      <c r="BBJ32" s="711"/>
      <c r="BBK32" s="711"/>
      <c r="BBL32" s="711"/>
      <c r="BBM32" s="711"/>
      <c r="BBN32" s="711"/>
      <c r="BBO32" s="711"/>
      <c r="BBP32" s="711"/>
      <c r="BBQ32" s="711"/>
      <c r="BBR32" s="711"/>
      <c r="BBS32" s="711"/>
      <c r="BBT32" s="711"/>
      <c r="BBU32" s="711"/>
      <c r="BBV32" s="711"/>
      <c r="BBW32" s="711"/>
      <c r="BBX32" s="711"/>
      <c r="BBY32" s="711"/>
      <c r="BBZ32" s="711"/>
      <c r="BCA32" s="711"/>
      <c r="BCB32" s="711"/>
      <c r="BCC32" s="711"/>
      <c r="BCD32" s="711"/>
      <c r="BCE32" s="711"/>
      <c r="BCF32" s="711"/>
      <c r="BCG32" s="711"/>
      <c r="BCH32" s="711"/>
      <c r="BCI32" s="711"/>
      <c r="BCJ32" s="711"/>
      <c r="BCK32" s="711"/>
      <c r="BCL32" s="711"/>
      <c r="BCM32" s="711"/>
      <c r="BCN32" s="711"/>
      <c r="BCO32" s="711"/>
      <c r="BCP32" s="711"/>
      <c r="BCQ32" s="711"/>
      <c r="BCR32" s="711"/>
      <c r="BCS32" s="711"/>
      <c r="BCT32" s="711"/>
      <c r="BCU32" s="711"/>
      <c r="BCV32" s="711"/>
      <c r="BCW32" s="711"/>
      <c r="BCX32" s="711"/>
      <c r="BCY32" s="711"/>
      <c r="BCZ32" s="711"/>
      <c r="BDA32" s="711"/>
      <c r="BDB32" s="711"/>
      <c r="BDC32" s="711"/>
      <c r="BDD32" s="711"/>
      <c r="BDE32" s="711"/>
      <c r="BDF32" s="711"/>
      <c r="BDG32" s="711"/>
      <c r="BDH32" s="711"/>
      <c r="BDI32" s="711"/>
      <c r="BDJ32" s="711"/>
      <c r="BDK32" s="711"/>
      <c r="BDL32" s="711"/>
      <c r="BDM32" s="711"/>
      <c r="BDN32" s="711"/>
      <c r="BDO32" s="711"/>
      <c r="BDP32" s="711"/>
      <c r="BDQ32" s="711"/>
      <c r="BDR32" s="711"/>
      <c r="BDS32" s="711"/>
      <c r="BDT32" s="711"/>
      <c r="BDU32" s="711"/>
      <c r="BDV32" s="711"/>
      <c r="BDW32" s="711"/>
      <c r="BDX32" s="711"/>
      <c r="BDY32" s="711"/>
      <c r="BDZ32" s="711"/>
      <c r="BEA32" s="711"/>
      <c r="BEB32" s="711"/>
      <c r="BEC32" s="711"/>
      <c r="BED32" s="711"/>
      <c r="BEE32" s="711"/>
      <c r="BEF32" s="711"/>
      <c r="BEG32" s="711"/>
      <c r="BEH32" s="711"/>
      <c r="BEI32" s="711"/>
      <c r="BEJ32" s="711"/>
      <c r="BEK32" s="711"/>
      <c r="BEL32" s="711"/>
      <c r="BEM32" s="711"/>
      <c r="BEN32" s="711"/>
      <c r="BEO32" s="711"/>
      <c r="BEP32" s="711"/>
      <c r="BEQ32" s="711"/>
      <c r="BER32" s="711"/>
      <c r="BES32" s="711"/>
      <c r="BET32" s="711"/>
      <c r="BEU32" s="711"/>
      <c r="BEV32" s="711"/>
      <c r="BEW32" s="711"/>
      <c r="BEX32" s="711"/>
      <c r="BEY32" s="711"/>
      <c r="BEZ32" s="711"/>
      <c r="BFA32" s="711"/>
      <c r="BFB32" s="711"/>
      <c r="BFC32" s="711"/>
      <c r="BFD32" s="711"/>
      <c r="BFE32" s="711"/>
      <c r="BFF32" s="711"/>
      <c r="BFG32" s="711"/>
      <c r="BFH32" s="711"/>
      <c r="BFI32" s="711"/>
      <c r="BFJ32" s="711"/>
      <c r="BFK32" s="711"/>
      <c r="BFL32" s="711"/>
      <c r="BFM32" s="711"/>
      <c r="BFN32" s="711"/>
      <c r="BFO32" s="711"/>
      <c r="BFP32" s="711"/>
      <c r="BFQ32" s="711"/>
      <c r="BFR32" s="711"/>
      <c r="BFS32" s="711"/>
      <c r="BFT32" s="711"/>
      <c r="BFU32" s="711"/>
      <c r="BFV32" s="711"/>
      <c r="BFW32" s="711"/>
      <c r="BFX32" s="711"/>
      <c r="BFY32" s="711"/>
      <c r="BFZ32" s="711"/>
      <c r="BGA32" s="711"/>
      <c r="BGB32" s="711"/>
      <c r="BGC32" s="711"/>
      <c r="BGD32" s="711"/>
      <c r="BGE32" s="711"/>
      <c r="BGF32" s="711"/>
      <c r="BGG32" s="711"/>
      <c r="BGH32" s="711"/>
      <c r="BGI32" s="711"/>
      <c r="BGJ32" s="711"/>
      <c r="BGK32" s="711"/>
      <c r="BGL32" s="711"/>
      <c r="BGM32" s="711"/>
      <c r="BGN32" s="711"/>
      <c r="BGO32" s="711"/>
      <c r="BGP32" s="711"/>
      <c r="BGQ32" s="711"/>
      <c r="BGR32" s="711"/>
      <c r="BGS32" s="711"/>
      <c r="BGT32" s="711"/>
      <c r="BGU32" s="711"/>
      <c r="BGV32" s="711"/>
      <c r="BGW32" s="711"/>
      <c r="BGX32" s="711"/>
      <c r="BGY32" s="711"/>
      <c r="BGZ32" s="711"/>
      <c r="BHA32" s="711"/>
      <c r="BHB32" s="711"/>
      <c r="BHC32" s="711"/>
      <c r="BHD32" s="711"/>
      <c r="BHE32" s="711"/>
      <c r="BHF32" s="711"/>
      <c r="BHG32" s="711"/>
      <c r="BHH32" s="711"/>
      <c r="BHI32" s="711"/>
      <c r="BHJ32" s="711"/>
      <c r="BHK32" s="711"/>
      <c r="BHL32" s="711"/>
      <c r="BHM32" s="711"/>
      <c r="BHN32" s="711"/>
      <c r="BHO32" s="711"/>
      <c r="BHP32" s="711"/>
      <c r="BHQ32" s="711"/>
      <c r="BHR32" s="711"/>
      <c r="BHS32" s="711"/>
      <c r="BHT32" s="711"/>
      <c r="BHU32" s="711"/>
      <c r="BHV32" s="711"/>
      <c r="BHW32" s="711"/>
      <c r="BHX32" s="711"/>
      <c r="BHY32" s="711"/>
      <c r="BHZ32" s="711"/>
      <c r="BIA32" s="711"/>
      <c r="BIB32" s="711"/>
      <c r="BIC32" s="711"/>
      <c r="BID32" s="711"/>
      <c r="BIE32" s="711"/>
      <c r="BIF32" s="711"/>
      <c r="BIG32" s="711"/>
      <c r="BIH32" s="711"/>
      <c r="BII32" s="711"/>
      <c r="BIJ32" s="711"/>
      <c r="BIK32" s="711"/>
      <c r="BIL32" s="711"/>
      <c r="BIM32" s="711"/>
      <c r="BIN32" s="711"/>
      <c r="BIO32" s="711"/>
      <c r="BIP32" s="711"/>
      <c r="BIQ32" s="711"/>
      <c r="BIR32" s="711"/>
      <c r="BIS32" s="711"/>
      <c r="BIT32" s="711"/>
      <c r="BIU32" s="711"/>
      <c r="BIV32" s="711"/>
      <c r="BIW32" s="711"/>
      <c r="BIX32" s="711"/>
      <c r="BIY32" s="711"/>
      <c r="BIZ32" s="711"/>
      <c r="BJA32" s="711"/>
      <c r="BJB32" s="711"/>
      <c r="BJC32" s="711"/>
      <c r="BJD32" s="711"/>
      <c r="BJE32" s="711"/>
      <c r="BJF32" s="711"/>
      <c r="BJG32" s="711"/>
      <c r="BJH32" s="711"/>
      <c r="BJI32" s="711"/>
      <c r="BJJ32" s="711"/>
      <c r="BJK32" s="711"/>
      <c r="BJL32" s="711"/>
      <c r="BJM32" s="711"/>
      <c r="BJN32" s="711"/>
      <c r="BJO32" s="711"/>
      <c r="BJP32" s="711"/>
      <c r="BJQ32" s="711"/>
      <c r="BJR32" s="711"/>
      <c r="BJS32" s="711"/>
      <c r="BJT32" s="711"/>
      <c r="BJU32" s="711"/>
      <c r="BJV32" s="711"/>
      <c r="BJW32" s="711"/>
      <c r="BJX32" s="711"/>
      <c r="BJY32" s="711"/>
      <c r="BJZ32" s="711"/>
      <c r="BKA32" s="711"/>
      <c r="BKB32" s="711"/>
      <c r="BKC32" s="711"/>
      <c r="BKD32" s="711"/>
      <c r="BKE32" s="711"/>
      <c r="BKF32" s="711"/>
      <c r="BKG32" s="711"/>
      <c r="BKH32" s="711"/>
      <c r="BKI32" s="711"/>
      <c r="BKJ32" s="711"/>
      <c r="BKK32" s="711"/>
      <c r="BKL32" s="711"/>
      <c r="BKM32" s="711"/>
      <c r="BKN32" s="711"/>
      <c r="BKO32" s="711"/>
      <c r="BKP32" s="711"/>
      <c r="BKQ32" s="711"/>
      <c r="BKR32" s="711"/>
      <c r="BKS32" s="711"/>
      <c r="BKT32" s="711"/>
      <c r="BKU32" s="711"/>
      <c r="BKV32" s="711"/>
      <c r="BKW32" s="711"/>
      <c r="BKX32" s="711"/>
      <c r="BKY32" s="711"/>
      <c r="BKZ32" s="711"/>
      <c r="BLA32" s="711"/>
      <c r="BLB32" s="711"/>
      <c r="BLC32" s="711"/>
      <c r="BLD32" s="711"/>
      <c r="BLE32" s="711"/>
      <c r="BLF32" s="711"/>
      <c r="BLG32" s="711"/>
      <c r="BLH32" s="711"/>
      <c r="BLI32" s="711"/>
      <c r="BLJ32" s="711"/>
      <c r="BLK32" s="711"/>
      <c r="BLL32" s="711"/>
      <c r="BLM32" s="711"/>
      <c r="BLN32" s="711"/>
      <c r="BLO32" s="711"/>
      <c r="BLP32" s="711"/>
      <c r="BLQ32" s="711"/>
      <c r="BLR32" s="711"/>
      <c r="BLS32" s="711"/>
      <c r="BLT32" s="711"/>
      <c r="BLU32" s="711"/>
      <c r="BLV32" s="711"/>
      <c r="BLW32" s="711"/>
      <c r="BLX32" s="711"/>
      <c r="BLY32" s="711"/>
      <c r="BLZ32" s="711"/>
      <c r="BMA32" s="711"/>
      <c r="BMB32" s="711"/>
      <c r="BMC32" s="711"/>
      <c r="BMD32" s="711"/>
      <c r="BME32" s="711"/>
      <c r="BMF32" s="711"/>
      <c r="BMG32" s="711"/>
      <c r="BMH32" s="711"/>
      <c r="BMI32" s="711"/>
      <c r="BMJ32" s="711"/>
      <c r="BMK32" s="711"/>
      <c r="BML32" s="711"/>
      <c r="BMM32" s="711"/>
      <c r="BMN32" s="711"/>
      <c r="BMO32" s="711"/>
      <c r="BMP32" s="711"/>
      <c r="BMQ32" s="711"/>
      <c r="BMR32" s="711"/>
      <c r="BMS32" s="711"/>
      <c r="BMT32" s="711"/>
      <c r="BMU32" s="711"/>
      <c r="BMV32" s="711"/>
      <c r="BMW32" s="711"/>
      <c r="BMX32" s="711"/>
      <c r="BMY32" s="711"/>
      <c r="BMZ32" s="711"/>
      <c r="BNA32" s="711"/>
      <c r="BNB32" s="711"/>
      <c r="BNC32" s="711"/>
      <c r="BND32" s="711"/>
      <c r="BNE32" s="711"/>
      <c r="BNF32" s="711"/>
      <c r="BNG32" s="711"/>
      <c r="BNH32" s="711"/>
      <c r="BNI32" s="711"/>
      <c r="BNJ32" s="711"/>
      <c r="BNK32" s="711"/>
      <c r="BNL32" s="711"/>
      <c r="BNM32" s="711"/>
      <c r="BNN32" s="711"/>
      <c r="BNO32" s="711"/>
      <c r="BNP32" s="711"/>
      <c r="BNQ32" s="711"/>
      <c r="BNR32" s="711"/>
      <c r="BNS32" s="711"/>
      <c r="BNT32" s="711"/>
      <c r="BNU32" s="711"/>
      <c r="BNV32" s="711"/>
      <c r="BNW32" s="711"/>
      <c r="BNX32" s="711"/>
      <c r="BNY32" s="711"/>
      <c r="BNZ32" s="711"/>
      <c r="BOA32" s="711"/>
      <c r="BOB32" s="711"/>
      <c r="BOC32" s="711"/>
      <c r="BOD32" s="711"/>
      <c r="BOE32" s="711"/>
      <c r="BOF32" s="711"/>
      <c r="BOG32" s="711"/>
      <c r="BOH32" s="711"/>
      <c r="BOI32" s="711"/>
      <c r="BOJ32" s="711"/>
      <c r="BOK32" s="711"/>
      <c r="BOL32" s="711"/>
      <c r="BOM32" s="711"/>
      <c r="BON32" s="711"/>
      <c r="BOO32" s="711"/>
      <c r="BOP32" s="711"/>
      <c r="BOQ32" s="711"/>
      <c r="BOR32" s="711"/>
      <c r="BOS32" s="711"/>
      <c r="BOT32" s="711"/>
      <c r="BOU32" s="711"/>
      <c r="BOV32" s="711"/>
      <c r="BOW32" s="711"/>
      <c r="BOX32" s="711"/>
      <c r="BOY32" s="711"/>
      <c r="BOZ32" s="711"/>
      <c r="BPA32" s="711"/>
      <c r="BPB32" s="711"/>
      <c r="BPC32" s="711"/>
      <c r="BPD32" s="711"/>
      <c r="BPE32" s="711"/>
      <c r="BPF32" s="711"/>
      <c r="BPG32" s="711"/>
      <c r="BPH32" s="711"/>
      <c r="BPI32" s="711"/>
      <c r="BPJ32" s="711"/>
      <c r="BPK32" s="711"/>
      <c r="BPL32" s="711"/>
      <c r="BPM32" s="711"/>
      <c r="BPN32" s="711"/>
      <c r="BPO32" s="711"/>
      <c r="BPP32" s="711"/>
      <c r="BPQ32" s="711"/>
      <c r="BPR32" s="711"/>
      <c r="BPS32" s="711"/>
      <c r="BPT32" s="711"/>
      <c r="BPU32" s="711"/>
      <c r="BPV32" s="711"/>
      <c r="BPW32" s="711"/>
      <c r="BPX32" s="711"/>
      <c r="BPY32" s="711"/>
      <c r="BPZ32" s="711"/>
      <c r="BQA32" s="711"/>
      <c r="BQB32" s="711"/>
      <c r="BQC32" s="711"/>
      <c r="BQD32" s="711"/>
      <c r="BQE32" s="711"/>
      <c r="BQF32" s="711"/>
      <c r="BQG32" s="711"/>
      <c r="BQH32" s="711"/>
      <c r="BQI32" s="711"/>
      <c r="BQJ32" s="711"/>
      <c r="BQK32" s="711"/>
      <c r="BQL32" s="711"/>
      <c r="BQM32" s="711"/>
      <c r="BQN32" s="711"/>
      <c r="BQO32" s="711"/>
      <c r="BQP32" s="711"/>
      <c r="BQQ32" s="711"/>
      <c r="BQR32" s="711"/>
      <c r="BQS32" s="711"/>
      <c r="BQT32" s="711"/>
      <c r="BQU32" s="711"/>
      <c r="BQV32" s="711"/>
      <c r="BQW32" s="711"/>
      <c r="BQX32" s="711"/>
      <c r="BQY32" s="711"/>
      <c r="BQZ32" s="711"/>
      <c r="BRA32" s="711"/>
      <c r="BRB32" s="711"/>
      <c r="BRC32" s="711"/>
      <c r="BRD32" s="711"/>
      <c r="BRE32" s="711"/>
      <c r="BRF32" s="711"/>
      <c r="BRG32" s="711"/>
      <c r="BRH32" s="711"/>
      <c r="BRI32" s="711"/>
      <c r="BRJ32" s="711"/>
      <c r="BRK32" s="711"/>
      <c r="BRL32" s="711"/>
      <c r="BRM32" s="711"/>
      <c r="BRN32" s="711"/>
      <c r="BRO32" s="711"/>
      <c r="BRP32" s="711"/>
      <c r="BRQ32" s="711"/>
      <c r="BRR32" s="711"/>
      <c r="BRS32" s="711"/>
      <c r="BRT32" s="711"/>
      <c r="BRU32" s="711"/>
      <c r="BRV32" s="711"/>
      <c r="BRW32" s="711"/>
      <c r="BRX32" s="711"/>
      <c r="BRY32" s="711"/>
      <c r="BRZ32" s="711"/>
      <c r="BSA32" s="711"/>
      <c r="BSB32" s="711"/>
      <c r="BSC32" s="711"/>
      <c r="BSD32" s="711"/>
      <c r="BSE32" s="711"/>
      <c r="BSF32" s="711"/>
      <c r="BSG32" s="711"/>
      <c r="BSH32" s="711"/>
      <c r="BSI32" s="711"/>
      <c r="BSJ32" s="711"/>
      <c r="BSK32" s="711"/>
      <c r="BSL32" s="711"/>
      <c r="BSM32" s="711"/>
      <c r="BSN32" s="711"/>
      <c r="BSO32" s="711"/>
      <c r="BSP32" s="711"/>
      <c r="BSQ32" s="711"/>
      <c r="BSR32" s="711"/>
      <c r="BSS32" s="711"/>
      <c r="BST32" s="711"/>
      <c r="BSU32" s="711"/>
      <c r="BSV32" s="711"/>
      <c r="BSW32" s="711"/>
      <c r="BSX32" s="711"/>
      <c r="BSY32" s="711"/>
      <c r="BSZ32" s="711"/>
      <c r="BTA32" s="711"/>
      <c r="BTB32" s="711"/>
      <c r="BTC32" s="711"/>
      <c r="BTD32" s="711"/>
      <c r="BTE32" s="711"/>
      <c r="BTF32" s="711"/>
      <c r="BTG32" s="711"/>
      <c r="BTH32" s="711"/>
      <c r="BTI32" s="711"/>
      <c r="BTJ32" s="711"/>
      <c r="BTK32" s="711"/>
      <c r="BTL32" s="711"/>
      <c r="BTM32" s="711"/>
      <c r="BTN32" s="711"/>
      <c r="BTO32" s="711"/>
      <c r="BTP32" s="711"/>
      <c r="BTQ32" s="711"/>
      <c r="BTR32" s="711"/>
      <c r="BTS32" s="711"/>
      <c r="BTT32" s="711"/>
      <c r="BTU32" s="711"/>
      <c r="BTV32" s="711"/>
      <c r="BTW32" s="711"/>
      <c r="BTX32" s="711"/>
      <c r="BTY32" s="711"/>
      <c r="BTZ32" s="711"/>
      <c r="BUA32" s="711"/>
      <c r="BUB32" s="711"/>
      <c r="BUC32" s="711"/>
      <c r="BUD32" s="711"/>
      <c r="BUE32" s="711"/>
      <c r="BUF32" s="711"/>
      <c r="BUG32" s="711"/>
      <c r="BUH32" s="711"/>
      <c r="BUI32" s="711"/>
      <c r="BUJ32" s="711"/>
      <c r="BUK32" s="711"/>
      <c r="BUL32" s="711"/>
      <c r="BUM32" s="711"/>
      <c r="BUN32" s="711"/>
      <c r="BUO32" s="711"/>
      <c r="BUP32" s="711"/>
      <c r="BUQ32" s="711"/>
      <c r="BUR32" s="711"/>
      <c r="BUS32" s="711"/>
      <c r="BUT32" s="711"/>
      <c r="BUU32" s="711"/>
      <c r="BUV32" s="711"/>
      <c r="BUW32" s="711"/>
      <c r="BUX32" s="711"/>
      <c r="BUY32" s="711"/>
      <c r="BUZ32" s="711"/>
      <c r="BVA32" s="711"/>
      <c r="BVB32" s="711"/>
      <c r="BVC32" s="711"/>
      <c r="BVD32" s="711"/>
      <c r="BVE32" s="711"/>
      <c r="BVF32" s="711"/>
      <c r="BVG32" s="711"/>
      <c r="BVH32" s="711"/>
      <c r="BVI32" s="711"/>
      <c r="BVJ32" s="711"/>
      <c r="BVK32" s="711"/>
      <c r="BVL32" s="711"/>
      <c r="BVM32" s="711"/>
      <c r="BVN32" s="711"/>
      <c r="BVO32" s="711"/>
      <c r="BVP32" s="711"/>
      <c r="BVQ32" s="711"/>
      <c r="BVR32" s="711"/>
      <c r="BVS32" s="711"/>
      <c r="BVT32" s="711"/>
      <c r="BVU32" s="711"/>
      <c r="BVV32" s="711"/>
      <c r="BVW32" s="711"/>
      <c r="BVX32" s="711"/>
      <c r="BVY32" s="711"/>
      <c r="BVZ32" s="711"/>
      <c r="BWA32" s="711"/>
      <c r="BWB32" s="711"/>
      <c r="BWC32" s="711"/>
      <c r="BWD32" s="711"/>
      <c r="BWE32" s="711"/>
      <c r="BWF32" s="711"/>
      <c r="BWG32" s="711"/>
      <c r="BWH32" s="711"/>
      <c r="BWI32" s="711"/>
      <c r="BWJ32" s="711"/>
      <c r="BWK32" s="711"/>
      <c r="BWL32" s="711"/>
      <c r="BWM32" s="711"/>
      <c r="BWN32" s="711"/>
      <c r="BWO32" s="711"/>
      <c r="BWP32" s="711"/>
      <c r="BWQ32" s="711"/>
      <c r="BWR32" s="711"/>
      <c r="BWS32" s="711"/>
      <c r="BWT32" s="711"/>
      <c r="BWU32" s="711"/>
      <c r="BWV32" s="711"/>
      <c r="BWW32" s="711"/>
      <c r="BWX32" s="711"/>
      <c r="BWY32" s="711"/>
      <c r="BWZ32" s="711"/>
      <c r="BXA32" s="711"/>
      <c r="BXB32" s="711"/>
      <c r="BXC32" s="711"/>
      <c r="BXD32" s="711"/>
      <c r="BXE32" s="711"/>
      <c r="BXF32" s="711"/>
      <c r="BXG32" s="711"/>
      <c r="BXH32" s="711"/>
      <c r="BXI32" s="711"/>
      <c r="BXJ32" s="711"/>
      <c r="BXK32" s="711"/>
      <c r="BXL32" s="711"/>
      <c r="BXM32" s="711"/>
      <c r="BXN32" s="711"/>
      <c r="BXO32" s="711"/>
      <c r="BXP32" s="711"/>
      <c r="BXQ32" s="711"/>
      <c r="BXR32" s="711"/>
      <c r="BXS32" s="711"/>
      <c r="BXT32" s="711"/>
      <c r="BXU32" s="711"/>
      <c r="BXV32" s="711"/>
      <c r="BXW32" s="711"/>
      <c r="BXX32" s="711"/>
      <c r="BXY32" s="711"/>
      <c r="BXZ32" s="711"/>
      <c r="BYA32" s="711"/>
      <c r="BYB32" s="711"/>
      <c r="BYC32" s="711"/>
      <c r="BYD32" s="711"/>
      <c r="BYE32" s="711"/>
      <c r="BYF32" s="711"/>
      <c r="BYG32" s="711"/>
      <c r="BYH32" s="711"/>
      <c r="BYI32" s="711"/>
      <c r="BYJ32" s="711"/>
      <c r="BYK32" s="711"/>
      <c r="BYL32" s="711"/>
      <c r="BYM32" s="711"/>
      <c r="BYN32" s="711"/>
      <c r="BYO32" s="711"/>
      <c r="BYP32" s="711"/>
      <c r="BYQ32" s="711"/>
      <c r="BYR32" s="711"/>
      <c r="BYS32" s="711"/>
      <c r="BYT32" s="711"/>
      <c r="BYU32" s="711"/>
      <c r="BYV32" s="711"/>
      <c r="BYW32" s="711"/>
      <c r="BYX32" s="711"/>
      <c r="BYY32" s="711"/>
      <c r="BYZ32" s="711"/>
      <c r="BZA32" s="711"/>
      <c r="BZB32" s="711"/>
      <c r="BZC32" s="711"/>
      <c r="BZD32" s="711"/>
      <c r="BZE32" s="711"/>
      <c r="BZF32" s="711"/>
      <c r="BZG32" s="711"/>
      <c r="BZH32" s="711"/>
      <c r="BZI32" s="711"/>
      <c r="BZJ32" s="711"/>
      <c r="BZK32" s="711"/>
      <c r="BZL32" s="711"/>
      <c r="BZM32" s="711"/>
      <c r="BZN32" s="711"/>
      <c r="BZO32" s="711"/>
      <c r="BZP32" s="711"/>
      <c r="BZQ32" s="711"/>
      <c r="BZR32" s="711"/>
      <c r="BZS32" s="711"/>
      <c r="BZT32" s="711"/>
      <c r="BZU32" s="711"/>
      <c r="BZV32" s="711"/>
      <c r="BZW32" s="711"/>
      <c r="BZX32" s="711"/>
      <c r="BZY32" s="711"/>
      <c r="BZZ32" s="711"/>
      <c r="CAA32" s="711"/>
      <c r="CAB32" s="711"/>
      <c r="CAC32" s="711"/>
      <c r="CAD32" s="711"/>
      <c r="CAE32" s="711"/>
      <c r="CAF32" s="711"/>
      <c r="CAG32" s="711"/>
      <c r="CAH32" s="711"/>
      <c r="CAI32" s="711"/>
      <c r="CAJ32" s="711"/>
      <c r="CAK32" s="711"/>
      <c r="CAL32" s="711"/>
      <c r="CAM32" s="711"/>
      <c r="CAN32" s="711"/>
      <c r="CAO32" s="711"/>
      <c r="CAP32" s="711"/>
      <c r="CAQ32" s="711"/>
      <c r="CAR32" s="711"/>
      <c r="CAS32" s="711"/>
      <c r="CAT32" s="711"/>
      <c r="CAU32" s="711"/>
      <c r="CAV32" s="711"/>
      <c r="CAW32" s="711"/>
      <c r="CAX32" s="711"/>
      <c r="CAY32" s="711"/>
      <c r="CAZ32" s="711"/>
      <c r="CBA32" s="711"/>
      <c r="CBB32" s="711"/>
      <c r="CBC32" s="711"/>
      <c r="CBD32" s="711"/>
      <c r="CBE32" s="711"/>
      <c r="CBF32" s="711"/>
      <c r="CBG32" s="711"/>
      <c r="CBH32" s="711"/>
      <c r="CBI32" s="711"/>
      <c r="CBJ32" s="711"/>
      <c r="CBK32" s="711"/>
      <c r="CBL32" s="711"/>
      <c r="CBM32" s="711"/>
      <c r="CBN32" s="711"/>
      <c r="CBO32" s="711"/>
      <c r="CBP32" s="711"/>
      <c r="CBQ32" s="711"/>
      <c r="CBR32" s="711"/>
      <c r="CBS32" s="711"/>
      <c r="CBT32" s="711"/>
      <c r="CBU32" s="711"/>
      <c r="CBV32" s="711"/>
      <c r="CBW32" s="711"/>
      <c r="CBX32" s="711"/>
      <c r="CBY32" s="711"/>
      <c r="CBZ32" s="711"/>
      <c r="CCA32" s="711"/>
      <c r="CCB32" s="711"/>
      <c r="CCC32" s="711"/>
      <c r="CCD32" s="711"/>
      <c r="CCE32" s="711"/>
      <c r="CCF32" s="711"/>
      <c r="CCG32" s="711"/>
      <c r="CCH32" s="711"/>
      <c r="CCI32" s="711"/>
      <c r="CCJ32" s="711"/>
      <c r="CCK32" s="711"/>
      <c r="CCL32" s="711"/>
      <c r="CCM32" s="711"/>
      <c r="CCN32" s="711"/>
      <c r="CCO32" s="711"/>
      <c r="CCP32" s="711"/>
      <c r="CCQ32" s="711"/>
      <c r="CCR32" s="711"/>
      <c r="CCS32" s="711"/>
      <c r="CCT32" s="711"/>
      <c r="CCU32" s="711"/>
      <c r="CCV32" s="711"/>
      <c r="CCW32" s="711"/>
      <c r="CCX32" s="711"/>
      <c r="CCY32" s="711"/>
      <c r="CCZ32" s="711"/>
      <c r="CDA32" s="711"/>
      <c r="CDB32" s="711"/>
      <c r="CDC32" s="711"/>
      <c r="CDD32" s="711"/>
      <c r="CDE32" s="711"/>
      <c r="CDF32" s="711"/>
      <c r="CDG32" s="711"/>
      <c r="CDH32" s="711"/>
      <c r="CDI32" s="711"/>
      <c r="CDJ32" s="711"/>
      <c r="CDK32" s="711"/>
      <c r="CDL32" s="711"/>
      <c r="CDM32" s="711"/>
      <c r="CDN32" s="711"/>
      <c r="CDO32" s="711"/>
      <c r="CDP32" s="711"/>
      <c r="CDQ32" s="711"/>
      <c r="CDR32" s="711"/>
      <c r="CDS32" s="711"/>
      <c r="CDT32" s="711"/>
      <c r="CDU32" s="711"/>
      <c r="CDV32" s="711"/>
      <c r="CDW32" s="711"/>
      <c r="CDX32" s="711"/>
      <c r="CDY32" s="711"/>
      <c r="CDZ32" s="711"/>
      <c r="CEA32" s="711"/>
      <c r="CEB32" s="711"/>
      <c r="CEC32" s="711"/>
      <c r="CED32" s="711"/>
      <c r="CEE32" s="711"/>
      <c r="CEF32" s="711"/>
      <c r="CEG32" s="711"/>
      <c r="CEH32" s="711"/>
      <c r="CEI32" s="711"/>
      <c r="CEJ32" s="711"/>
      <c r="CEK32" s="711"/>
      <c r="CEL32" s="711"/>
      <c r="CEM32" s="711"/>
      <c r="CEN32" s="711"/>
      <c r="CEO32" s="711"/>
      <c r="CEP32" s="711"/>
      <c r="CEQ32" s="711"/>
      <c r="CER32" s="711"/>
      <c r="CES32" s="711"/>
      <c r="CET32" s="711"/>
      <c r="CEU32" s="711"/>
      <c r="CEV32" s="711"/>
      <c r="CEW32" s="711"/>
      <c r="CEX32" s="711"/>
      <c r="CEY32" s="711"/>
      <c r="CEZ32" s="711"/>
      <c r="CFA32" s="711"/>
      <c r="CFB32" s="711"/>
      <c r="CFC32" s="711"/>
      <c r="CFD32" s="711"/>
      <c r="CFE32" s="711"/>
      <c r="CFF32" s="711"/>
      <c r="CFG32" s="711"/>
      <c r="CFH32" s="711"/>
      <c r="CFI32" s="711"/>
      <c r="CFJ32" s="711"/>
      <c r="CFK32" s="711"/>
      <c r="CFL32" s="711"/>
      <c r="CFM32" s="711"/>
      <c r="CFN32" s="711"/>
      <c r="CFO32" s="711"/>
      <c r="CFP32" s="711"/>
      <c r="CFQ32" s="711"/>
      <c r="CFR32" s="711"/>
      <c r="CFS32" s="711"/>
      <c r="CFT32" s="711"/>
      <c r="CFU32" s="711"/>
      <c r="CFV32" s="711"/>
      <c r="CFW32" s="711"/>
      <c r="CFX32" s="711"/>
      <c r="CFY32" s="711"/>
      <c r="CFZ32" s="711"/>
      <c r="CGA32" s="711"/>
      <c r="CGB32" s="711"/>
      <c r="CGC32" s="711"/>
      <c r="CGD32" s="711"/>
      <c r="CGE32" s="711"/>
      <c r="CGF32" s="711"/>
      <c r="CGG32" s="711"/>
      <c r="CGH32" s="711"/>
      <c r="CGI32" s="711"/>
      <c r="CGJ32" s="711"/>
      <c r="CGK32" s="711"/>
      <c r="CGL32" s="711"/>
      <c r="CGM32" s="711"/>
      <c r="CGN32" s="711"/>
      <c r="CGO32" s="711"/>
      <c r="CGP32" s="711"/>
      <c r="CGQ32" s="711"/>
      <c r="CGR32" s="711"/>
      <c r="CGS32" s="711"/>
      <c r="CGT32" s="711"/>
      <c r="CGU32" s="711"/>
      <c r="CGV32" s="711"/>
      <c r="CGW32" s="711"/>
      <c r="CGX32" s="711"/>
      <c r="CGY32" s="711"/>
      <c r="CGZ32" s="711"/>
      <c r="CHA32" s="711"/>
      <c r="CHB32" s="711"/>
      <c r="CHC32" s="711"/>
      <c r="CHD32" s="711"/>
      <c r="CHE32" s="711"/>
      <c r="CHF32" s="711"/>
      <c r="CHG32" s="711"/>
      <c r="CHH32" s="711"/>
      <c r="CHI32" s="711"/>
      <c r="CHJ32" s="711"/>
      <c r="CHK32" s="711"/>
      <c r="CHL32" s="711"/>
      <c r="CHM32" s="711"/>
      <c r="CHN32" s="711"/>
      <c r="CHO32" s="711"/>
      <c r="CHP32" s="711"/>
      <c r="CHQ32" s="711"/>
      <c r="CHR32" s="711"/>
      <c r="CHS32" s="711"/>
      <c r="CHT32" s="711"/>
      <c r="CHU32" s="711"/>
      <c r="CHV32" s="711"/>
      <c r="CHW32" s="711"/>
      <c r="CHX32" s="711"/>
      <c r="CHY32" s="711"/>
      <c r="CHZ32" s="711"/>
      <c r="CIA32" s="711"/>
      <c r="CIB32" s="711"/>
      <c r="CIC32" s="711"/>
      <c r="CID32" s="711"/>
      <c r="CIE32" s="711"/>
      <c r="CIF32" s="711"/>
      <c r="CIG32" s="711"/>
      <c r="CIH32" s="711"/>
      <c r="CII32" s="711"/>
      <c r="CIJ32" s="711"/>
      <c r="CIK32" s="711"/>
      <c r="CIL32" s="711"/>
      <c r="CIM32" s="711"/>
      <c r="CIN32" s="711"/>
      <c r="CIO32" s="711"/>
      <c r="CIP32" s="711"/>
      <c r="CIQ32" s="711"/>
      <c r="CIR32" s="711"/>
      <c r="CIS32" s="711"/>
      <c r="CIT32" s="711"/>
      <c r="CIU32" s="711"/>
      <c r="CIV32" s="711"/>
      <c r="CIW32" s="711"/>
      <c r="CIX32" s="711"/>
      <c r="CIY32" s="711"/>
      <c r="CIZ32" s="711"/>
      <c r="CJA32" s="711"/>
      <c r="CJB32" s="711"/>
      <c r="CJC32" s="711"/>
      <c r="CJD32" s="711"/>
      <c r="CJE32" s="711"/>
      <c r="CJF32" s="711"/>
      <c r="CJG32" s="711"/>
      <c r="CJH32" s="711"/>
      <c r="CJI32" s="711"/>
      <c r="CJJ32" s="711"/>
      <c r="CJK32" s="711"/>
      <c r="CJL32" s="711"/>
      <c r="CJM32" s="711"/>
      <c r="CJN32" s="711"/>
      <c r="CJO32" s="711"/>
      <c r="CJP32" s="711"/>
      <c r="CJQ32" s="711"/>
      <c r="CJR32" s="711"/>
      <c r="CJS32" s="711"/>
      <c r="CJT32" s="711"/>
      <c r="CJU32" s="711"/>
      <c r="CJV32" s="711"/>
      <c r="CJW32" s="711"/>
      <c r="CJX32" s="711"/>
      <c r="CJY32" s="711"/>
      <c r="CJZ32" s="711"/>
      <c r="CKA32" s="711"/>
      <c r="CKB32" s="711"/>
      <c r="CKC32" s="711"/>
      <c r="CKD32" s="711"/>
      <c r="CKE32" s="711"/>
      <c r="CKF32" s="711"/>
      <c r="CKG32" s="711"/>
      <c r="CKH32" s="711"/>
      <c r="CKI32" s="711"/>
      <c r="CKJ32" s="711"/>
      <c r="CKK32" s="711"/>
      <c r="CKL32" s="711"/>
      <c r="CKM32" s="711"/>
      <c r="CKN32" s="711"/>
      <c r="CKO32" s="711"/>
      <c r="CKP32" s="711"/>
      <c r="CKQ32" s="711"/>
      <c r="CKR32" s="711"/>
      <c r="CKS32" s="711"/>
      <c r="CKT32" s="711"/>
      <c r="CKU32" s="711"/>
      <c r="CKV32" s="711"/>
      <c r="CKW32" s="711"/>
      <c r="CKX32" s="711"/>
      <c r="CKY32" s="711"/>
      <c r="CKZ32" s="711"/>
      <c r="CLA32" s="711"/>
      <c r="CLB32" s="711"/>
      <c r="CLC32" s="711"/>
      <c r="CLD32" s="711"/>
      <c r="CLE32" s="711"/>
      <c r="CLF32" s="711"/>
      <c r="CLG32" s="711"/>
      <c r="CLH32" s="711"/>
      <c r="CLI32" s="711"/>
      <c r="CLJ32" s="711"/>
      <c r="CLK32" s="711"/>
      <c r="CLL32" s="711"/>
      <c r="CLM32" s="711"/>
      <c r="CLN32" s="711"/>
      <c r="CLO32" s="711"/>
      <c r="CLP32" s="711"/>
      <c r="CLQ32" s="711"/>
      <c r="CLR32" s="711"/>
      <c r="CLS32" s="711"/>
      <c r="CLT32" s="711"/>
      <c r="CLU32" s="711"/>
      <c r="CLV32" s="711"/>
      <c r="CLW32" s="711"/>
      <c r="CLX32" s="711"/>
      <c r="CLY32" s="711"/>
      <c r="CLZ32" s="711"/>
      <c r="CMA32" s="711"/>
      <c r="CMB32" s="711"/>
      <c r="CMC32" s="711"/>
      <c r="CMD32" s="711"/>
      <c r="CME32" s="711"/>
      <c r="CMF32" s="711"/>
      <c r="CMG32" s="711"/>
      <c r="CMH32" s="711"/>
      <c r="CMI32" s="711"/>
      <c r="CMJ32" s="711"/>
      <c r="CMK32" s="711"/>
      <c r="CML32" s="711"/>
      <c r="CMM32" s="711"/>
      <c r="CMN32" s="711"/>
      <c r="CMO32" s="711"/>
      <c r="CMP32" s="711"/>
      <c r="CMQ32" s="711"/>
      <c r="CMR32" s="711"/>
      <c r="CMS32" s="711"/>
      <c r="CMT32" s="711"/>
      <c r="CMU32" s="711"/>
      <c r="CMV32" s="711"/>
      <c r="CMW32" s="711"/>
      <c r="CMX32" s="711"/>
      <c r="CMY32" s="711"/>
      <c r="CMZ32" s="711"/>
      <c r="CNA32" s="711"/>
      <c r="CNB32" s="711"/>
      <c r="CNC32" s="711"/>
      <c r="CND32" s="711"/>
      <c r="CNE32" s="711"/>
      <c r="CNF32" s="711"/>
      <c r="CNG32" s="711"/>
      <c r="CNH32" s="711"/>
      <c r="CNI32" s="711"/>
      <c r="CNJ32" s="711"/>
      <c r="CNK32" s="711"/>
      <c r="CNL32" s="711"/>
      <c r="CNM32" s="711"/>
      <c r="CNN32" s="711"/>
      <c r="CNO32" s="711"/>
      <c r="CNP32" s="711"/>
      <c r="CNQ32" s="711"/>
      <c r="CNR32" s="711"/>
      <c r="CNS32" s="711"/>
      <c r="CNT32" s="711"/>
      <c r="CNU32" s="711"/>
      <c r="CNV32" s="711"/>
      <c r="CNW32" s="711"/>
      <c r="CNX32" s="711"/>
      <c r="CNY32" s="711"/>
      <c r="CNZ32" s="711"/>
      <c r="COA32" s="711"/>
      <c r="COB32" s="711"/>
      <c r="COC32" s="711"/>
      <c r="COD32" s="711"/>
      <c r="COE32" s="711"/>
      <c r="COF32" s="711"/>
      <c r="COG32" s="711"/>
      <c r="COH32" s="711"/>
      <c r="COI32" s="711"/>
      <c r="COJ32" s="711"/>
      <c r="COK32" s="711"/>
      <c r="COL32" s="711"/>
      <c r="COM32" s="711"/>
      <c r="CON32" s="711"/>
      <c r="COO32" s="711"/>
      <c r="COP32" s="711"/>
      <c r="COQ32" s="711"/>
      <c r="COR32" s="711"/>
      <c r="COS32" s="711"/>
      <c r="COT32" s="711"/>
      <c r="COU32" s="711"/>
      <c r="COV32" s="711"/>
      <c r="COW32" s="711"/>
      <c r="COX32" s="711"/>
      <c r="COY32" s="711"/>
      <c r="COZ32" s="711"/>
      <c r="CPA32" s="711"/>
      <c r="CPB32" s="711"/>
      <c r="CPC32" s="711"/>
      <c r="CPD32" s="711"/>
      <c r="CPE32" s="711"/>
      <c r="CPF32" s="711"/>
      <c r="CPG32" s="711"/>
      <c r="CPH32" s="711"/>
      <c r="CPI32" s="711"/>
      <c r="CPJ32" s="711"/>
      <c r="CPK32" s="711"/>
      <c r="CPL32" s="711"/>
      <c r="CPM32" s="711"/>
      <c r="CPN32" s="711"/>
      <c r="CPO32" s="711"/>
      <c r="CPP32" s="711"/>
      <c r="CPQ32" s="711"/>
      <c r="CPR32" s="711"/>
      <c r="CPS32" s="711"/>
      <c r="CPT32" s="711"/>
      <c r="CPU32" s="711"/>
      <c r="CPV32" s="711"/>
      <c r="CPW32" s="711"/>
      <c r="CPX32" s="711"/>
      <c r="CPY32" s="711"/>
      <c r="CPZ32" s="711"/>
      <c r="CQA32" s="711"/>
      <c r="CQB32" s="711"/>
      <c r="CQC32" s="711"/>
      <c r="CQD32" s="711"/>
      <c r="CQE32" s="711"/>
      <c r="CQF32" s="711"/>
      <c r="CQG32" s="711"/>
      <c r="CQH32" s="711"/>
      <c r="CQI32" s="711"/>
      <c r="CQJ32" s="711"/>
      <c r="CQK32" s="711"/>
      <c r="CQL32" s="711"/>
      <c r="CQM32" s="711"/>
      <c r="CQN32" s="711"/>
      <c r="CQO32" s="711"/>
      <c r="CQP32" s="711"/>
      <c r="CQQ32" s="711"/>
      <c r="CQR32" s="711"/>
      <c r="CQS32" s="711"/>
      <c r="CQT32" s="711"/>
      <c r="CQU32" s="711"/>
      <c r="CQV32" s="711"/>
      <c r="CQW32" s="711"/>
      <c r="CQX32" s="711"/>
      <c r="CQY32" s="711"/>
      <c r="CQZ32" s="711"/>
      <c r="CRA32" s="711"/>
      <c r="CRB32" s="711"/>
      <c r="CRC32" s="711"/>
      <c r="CRD32" s="711"/>
      <c r="CRE32" s="711"/>
      <c r="CRF32" s="711"/>
      <c r="CRG32" s="711"/>
      <c r="CRH32" s="711"/>
      <c r="CRI32" s="711"/>
      <c r="CRJ32" s="711"/>
      <c r="CRK32" s="711"/>
      <c r="CRL32" s="711"/>
      <c r="CRM32" s="711"/>
      <c r="CRN32" s="711"/>
      <c r="CRO32" s="711"/>
      <c r="CRP32" s="711"/>
      <c r="CRQ32" s="711"/>
      <c r="CRR32" s="711"/>
      <c r="CRS32" s="711"/>
      <c r="CRT32" s="711"/>
      <c r="CRU32" s="711"/>
      <c r="CRV32" s="711"/>
      <c r="CRW32" s="711"/>
      <c r="CRX32" s="711"/>
      <c r="CRY32" s="711"/>
      <c r="CRZ32" s="711"/>
      <c r="CSA32" s="711"/>
      <c r="CSB32" s="711"/>
      <c r="CSC32" s="711"/>
      <c r="CSD32" s="711"/>
      <c r="CSE32" s="711"/>
      <c r="CSF32" s="711"/>
      <c r="CSG32" s="711"/>
      <c r="CSH32" s="711"/>
      <c r="CSI32" s="711"/>
      <c r="CSJ32" s="711"/>
      <c r="CSK32" s="711"/>
      <c r="CSL32" s="711"/>
      <c r="CSM32" s="711"/>
      <c r="CSN32" s="711"/>
      <c r="CSO32" s="711"/>
      <c r="CSP32" s="711"/>
      <c r="CSQ32" s="711"/>
      <c r="CSR32" s="711"/>
      <c r="CSS32" s="711"/>
      <c r="CST32" s="711"/>
      <c r="CSU32" s="711"/>
      <c r="CSV32" s="711"/>
      <c r="CSW32" s="711"/>
      <c r="CSX32" s="711"/>
      <c r="CSY32" s="711"/>
      <c r="CSZ32" s="711"/>
      <c r="CTA32" s="711"/>
      <c r="CTB32" s="711"/>
      <c r="CTC32" s="711"/>
      <c r="CTD32" s="711"/>
      <c r="CTE32" s="711"/>
      <c r="CTF32" s="711"/>
      <c r="CTG32" s="711"/>
      <c r="CTH32" s="711"/>
      <c r="CTI32" s="711"/>
      <c r="CTJ32" s="711"/>
      <c r="CTK32" s="711"/>
      <c r="CTL32" s="711"/>
      <c r="CTM32" s="711"/>
      <c r="CTN32" s="711"/>
      <c r="CTO32" s="711"/>
      <c r="CTP32" s="711"/>
      <c r="CTQ32" s="711"/>
      <c r="CTR32" s="711"/>
      <c r="CTS32" s="711"/>
      <c r="CTT32" s="711"/>
      <c r="CTU32" s="711"/>
      <c r="CTV32" s="711"/>
      <c r="CTW32" s="711"/>
      <c r="CTX32" s="711"/>
      <c r="CTY32" s="711"/>
      <c r="CTZ32" s="711"/>
      <c r="CUA32" s="711"/>
      <c r="CUB32" s="711"/>
      <c r="CUC32" s="711"/>
      <c r="CUD32" s="711"/>
      <c r="CUE32" s="711"/>
      <c r="CUF32" s="711"/>
      <c r="CUG32" s="711"/>
      <c r="CUH32" s="711"/>
      <c r="CUI32" s="711"/>
      <c r="CUJ32" s="711"/>
      <c r="CUK32" s="711"/>
      <c r="CUL32" s="711"/>
      <c r="CUM32" s="711"/>
      <c r="CUN32" s="711"/>
      <c r="CUO32" s="711"/>
      <c r="CUP32" s="711"/>
      <c r="CUQ32" s="711"/>
      <c r="CUR32" s="711"/>
      <c r="CUS32" s="711"/>
      <c r="CUT32" s="711"/>
      <c r="CUU32" s="711"/>
      <c r="CUV32" s="711"/>
      <c r="CUW32" s="711"/>
      <c r="CUX32" s="711"/>
      <c r="CUY32" s="711"/>
      <c r="CUZ32" s="711"/>
      <c r="CVA32" s="711"/>
      <c r="CVB32" s="711"/>
      <c r="CVC32" s="711"/>
      <c r="CVD32" s="711"/>
      <c r="CVE32" s="711"/>
      <c r="CVF32" s="711"/>
      <c r="CVG32" s="711"/>
      <c r="CVH32" s="711"/>
      <c r="CVI32" s="711"/>
      <c r="CVJ32" s="711"/>
      <c r="CVK32" s="711"/>
      <c r="CVL32" s="711"/>
      <c r="CVM32" s="711"/>
      <c r="CVN32" s="711"/>
      <c r="CVO32" s="711"/>
      <c r="CVP32" s="711"/>
      <c r="CVQ32" s="711"/>
      <c r="CVR32" s="711"/>
      <c r="CVS32" s="711"/>
      <c r="CVT32" s="711"/>
      <c r="CVU32" s="711"/>
      <c r="CVV32" s="711"/>
      <c r="CVW32" s="711"/>
      <c r="CVX32" s="711"/>
      <c r="CVY32" s="711"/>
      <c r="CVZ32" s="711"/>
      <c r="CWA32" s="711"/>
      <c r="CWB32" s="711"/>
      <c r="CWC32" s="711"/>
      <c r="CWD32" s="711"/>
      <c r="CWE32" s="711"/>
      <c r="CWF32" s="711"/>
      <c r="CWG32" s="711"/>
      <c r="CWH32" s="711"/>
      <c r="CWI32" s="711"/>
      <c r="CWJ32" s="711"/>
      <c r="CWK32" s="711"/>
      <c r="CWL32" s="711"/>
      <c r="CWM32" s="711"/>
      <c r="CWN32" s="711"/>
      <c r="CWO32" s="711"/>
      <c r="CWP32" s="711"/>
      <c r="CWQ32" s="711"/>
      <c r="CWR32" s="711"/>
      <c r="CWS32" s="711"/>
      <c r="CWT32" s="711"/>
      <c r="CWU32" s="711"/>
      <c r="CWV32" s="711"/>
      <c r="CWW32" s="711"/>
      <c r="CWX32" s="711"/>
      <c r="CWY32" s="711"/>
      <c r="CWZ32" s="711"/>
      <c r="CXA32" s="711"/>
      <c r="CXB32" s="711"/>
      <c r="CXC32" s="711"/>
      <c r="CXD32" s="711"/>
      <c r="CXE32" s="711"/>
      <c r="CXF32" s="711"/>
      <c r="CXG32" s="711"/>
      <c r="CXH32" s="711"/>
      <c r="CXI32" s="711"/>
      <c r="CXJ32" s="711"/>
      <c r="CXK32" s="711"/>
      <c r="CXL32" s="711"/>
      <c r="CXM32" s="711"/>
      <c r="CXN32" s="711"/>
      <c r="CXO32" s="711"/>
      <c r="CXP32" s="711"/>
      <c r="CXQ32" s="711"/>
      <c r="CXR32" s="711"/>
      <c r="CXS32" s="711"/>
      <c r="CXT32" s="711"/>
      <c r="CXU32" s="711"/>
      <c r="CXV32" s="711"/>
      <c r="CXW32" s="711"/>
      <c r="CXX32" s="711"/>
      <c r="CXY32" s="711"/>
      <c r="CXZ32" s="711"/>
      <c r="CYA32" s="711"/>
      <c r="CYB32" s="711"/>
      <c r="CYC32" s="711"/>
      <c r="CYD32" s="711"/>
      <c r="CYE32" s="711"/>
      <c r="CYF32" s="711"/>
      <c r="CYG32" s="711"/>
      <c r="CYH32" s="711"/>
      <c r="CYI32" s="711"/>
      <c r="CYJ32" s="711"/>
      <c r="CYK32" s="711"/>
      <c r="CYL32" s="711"/>
      <c r="CYM32" s="711"/>
      <c r="CYN32" s="711"/>
      <c r="CYO32" s="711"/>
      <c r="CYP32" s="711"/>
      <c r="CYQ32" s="711"/>
      <c r="CYR32" s="711"/>
      <c r="CYS32" s="711"/>
      <c r="CYT32" s="711"/>
      <c r="CYU32" s="711"/>
      <c r="CYV32" s="711"/>
      <c r="CYW32" s="711"/>
      <c r="CYX32" s="711"/>
      <c r="CYY32" s="711"/>
      <c r="CYZ32" s="711"/>
      <c r="CZA32" s="711"/>
      <c r="CZB32" s="711"/>
      <c r="CZC32" s="711"/>
      <c r="CZD32" s="711"/>
      <c r="CZE32" s="711"/>
      <c r="CZF32" s="711"/>
      <c r="CZG32" s="711"/>
      <c r="CZH32" s="711"/>
      <c r="CZI32" s="711"/>
      <c r="CZJ32" s="711"/>
      <c r="CZK32" s="711"/>
      <c r="CZL32" s="711"/>
      <c r="CZM32" s="711"/>
      <c r="CZN32" s="711"/>
      <c r="CZO32" s="711"/>
      <c r="CZP32" s="711"/>
      <c r="CZQ32" s="711"/>
      <c r="CZR32" s="711"/>
      <c r="CZS32" s="711"/>
      <c r="CZT32" s="711"/>
      <c r="CZU32" s="711"/>
      <c r="CZV32" s="711"/>
      <c r="CZW32" s="711"/>
      <c r="CZX32" s="711"/>
      <c r="CZY32" s="711"/>
      <c r="CZZ32" s="711"/>
      <c r="DAA32" s="711"/>
      <c r="DAB32" s="711"/>
      <c r="DAC32" s="711"/>
      <c r="DAD32" s="711"/>
      <c r="DAE32" s="711"/>
      <c r="DAF32" s="711"/>
      <c r="DAG32" s="711"/>
      <c r="DAH32" s="711"/>
      <c r="DAI32" s="711"/>
      <c r="DAJ32" s="711"/>
      <c r="DAK32" s="711"/>
      <c r="DAL32" s="711"/>
      <c r="DAM32" s="711"/>
      <c r="DAN32" s="711"/>
      <c r="DAO32" s="711"/>
      <c r="DAP32" s="711"/>
      <c r="DAQ32" s="711"/>
      <c r="DAR32" s="711"/>
      <c r="DAS32" s="711"/>
      <c r="DAT32" s="711"/>
      <c r="DAU32" s="711"/>
      <c r="DAV32" s="711"/>
      <c r="DAW32" s="711"/>
      <c r="DAX32" s="711"/>
      <c r="DAY32" s="711"/>
      <c r="DAZ32" s="711"/>
      <c r="DBA32" s="711"/>
      <c r="DBB32" s="711"/>
      <c r="DBC32" s="711"/>
      <c r="DBD32" s="711"/>
      <c r="DBE32" s="711"/>
      <c r="DBF32" s="711"/>
      <c r="DBG32" s="711"/>
      <c r="DBH32" s="711"/>
      <c r="DBI32" s="711"/>
      <c r="DBJ32" s="711"/>
      <c r="DBK32" s="711"/>
      <c r="DBL32" s="711"/>
      <c r="DBM32" s="711"/>
      <c r="DBN32" s="711"/>
      <c r="DBO32" s="711"/>
      <c r="DBP32" s="711"/>
      <c r="DBQ32" s="711"/>
      <c r="DBR32" s="711"/>
      <c r="DBS32" s="711"/>
      <c r="DBT32" s="711"/>
      <c r="DBU32" s="711"/>
      <c r="DBV32" s="711"/>
      <c r="DBW32" s="711"/>
      <c r="DBX32" s="711"/>
      <c r="DBY32" s="711"/>
      <c r="DBZ32" s="711"/>
      <c r="DCA32" s="711"/>
      <c r="DCB32" s="711"/>
      <c r="DCC32" s="711"/>
      <c r="DCD32" s="711"/>
      <c r="DCE32" s="711"/>
      <c r="DCF32" s="711"/>
      <c r="DCG32" s="711"/>
      <c r="DCH32" s="711"/>
      <c r="DCI32" s="711"/>
      <c r="DCJ32" s="711"/>
      <c r="DCK32" s="711"/>
      <c r="DCL32" s="711"/>
      <c r="DCM32" s="711"/>
      <c r="DCN32" s="711"/>
      <c r="DCO32" s="711"/>
      <c r="DCP32" s="711"/>
      <c r="DCQ32" s="711"/>
      <c r="DCR32" s="711"/>
      <c r="DCS32" s="711"/>
      <c r="DCT32" s="711"/>
      <c r="DCU32" s="711"/>
      <c r="DCV32" s="711"/>
      <c r="DCW32" s="711"/>
      <c r="DCX32" s="711"/>
      <c r="DCY32" s="711"/>
      <c r="DCZ32" s="711"/>
      <c r="DDA32" s="711"/>
      <c r="DDB32" s="711"/>
      <c r="DDC32" s="711"/>
      <c r="DDD32" s="711"/>
      <c r="DDE32" s="711"/>
      <c r="DDF32" s="711"/>
      <c r="DDG32" s="711"/>
      <c r="DDH32" s="711"/>
      <c r="DDI32" s="711"/>
      <c r="DDJ32" s="711"/>
      <c r="DDK32" s="711"/>
      <c r="DDL32" s="711"/>
      <c r="DDM32" s="711"/>
      <c r="DDN32" s="711"/>
      <c r="DDO32" s="711"/>
      <c r="DDP32" s="711"/>
      <c r="DDQ32" s="711"/>
      <c r="DDR32" s="711"/>
      <c r="DDS32" s="711"/>
      <c r="DDT32" s="711"/>
      <c r="DDU32" s="711"/>
      <c r="DDV32" s="711"/>
      <c r="DDW32" s="711"/>
      <c r="DDX32" s="711"/>
      <c r="DDY32" s="711"/>
      <c r="DDZ32" s="711"/>
      <c r="DEA32" s="711"/>
      <c r="DEB32" s="711"/>
      <c r="DEC32" s="711"/>
      <c r="DED32" s="711"/>
      <c r="DEE32" s="711"/>
      <c r="DEF32" s="711"/>
      <c r="DEG32" s="711"/>
      <c r="DEH32" s="711"/>
      <c r="DEI32" s="711"/>
      <c r="DEJ32" s="711"/>
      <c r="DEK32" s="711"/>
      <c r="DEL32" s="711"/>
      <c r="DEM32" s="711"/>
      <c r="DEN32" s="711"/>
      <c r="DEO32" s="711"/>
      <c r="DEP32" s="711"/>
      <c r="DEQ32" s="711"/>
      <c r="DER32" s="711"/>
      <c r="DES32" s="711"/>
      <c r="DET32" s="711"/>
      <c r="DEU32" s="711"/>
      <c r="DEV32" s="711"/>
      <c r="DEW32" s="711"/>
      <c r="DEX32" s="711"/>
      <c r="DEY32" s="711"/>
      <c r="DEZ32" s="711"/>
      <c r="DFA32" s="711"/>
      <c r="DFB32" s="711"/>
      <c r="DFC32" s="711"/>
      <c r="DFD32" s="711"/>
      <c r="DFE32" s="711"/>
      <c r="DFF32" s="711"/>
      <c r="DFG32" s="711"/>
      <c r="DFH32" s="711"/>
      <c r="DFI32" s="711"/>
      <c r="DFJ32" s="711"/>
      <c r="DFK32" s="711"/>
      <c r="DFL32" s="711"/>
      <c r="DFM32" s="711"/>
      <c r="DFN32" s="711"/>
      <c r="DFO32" s="711"/>
      <c r="DFP32" s="711"/>
      <c r="DFQ32" s="711"/>
      <c r="DFR32" s="711"/>
      <c r="DFS32" s="711"/>
      <c r="DFT32" s="711"/>
      <c r="DFU32" s="711"/>
      <c r="DFV32" s="711"/>
      <c r="DFW32" s="711"/>
      <c r="DFX32" s="711"/>
      <c r="DFY32" s="711"/>
      <c r="DFZ32" s="711"/>
      <c r="DGA32" s="711"/>
      <c r="DGB32" s="711"/>
      <c r="DGC32" s="711"/>
      <c r="DGD32" s="711"/>
      <c r="DGE32" s="711"/>
      <c r="DGF32" s="711"/>
      <c r="DGG32" s="711"/>
      <c r="DGH32" s="711"/>
      <c r="DGI32" s="711"/>
      <c r="DGJ32" s="711"/>
      <c r="DGK32" s="711"/>
      <c r="DGL32" s="711"/>
      <c r="DGM32" s="711"/>
      <c r="DGN32" s="711"/>
      <c r="DGO32" s="711"/>
      <c r="DGP32" s="711"/>
      <c r="DGQ32" s="711"/>
      <c r="DGR32" s="711"/>
      <c r="DGS32" s="711"/>
      <c r="DGT32" s="711"/>
      <c r="DGU32" s="711"/>
      <c r="DGV32" s="711"/>
      <c r="DGW32" s="711"/>
      <c r="DGX32" s="711"/>
      <c r="DGY32" s="711"/>
      <c r="DGZ32" s="711"/>
      <c r="DHA32" s="711"/>
      <c r="DHB32" s="711"/>
      <c r="DHC32" s="711"/>
      <c r="DHD32" s="711"/>
      <c r="DHE32" s="711"/>
      <c r="DHF32" s="711"/>
      <c r="DHG32" s="711"/>
      <c r="DHH32" s="711"/>
      <c r="DHI32" s="711"/>
      <c r="DHJ32" s="711"/>
      <c r="DHK32" s="711"/>
      <c r="DHL32" s="711"/>
      <c r="DHM32" s="711"/>
      <c r="DHN32" s="711"/>
      <c r="DHO32" s="711"/>
      <c r="DHP32" s="711"/>
      <c r="DHQ32" s="711"/>
      <c r="DHR32" s="711"/>
      <c r="DHS32" s="711"/>
      <c r="DHT32" s="711"/>
      <c r="DHU32" s="711"/>
      <c r="DHV32" s="711"/>
      <c r="DHW32" s="711"/>
      <c r="DHX32" s="711"/>
      <c r="DHY32" s="711"/>
      <c r="DHZ32" s="711"/>
      <c r="DIA32" s="711"/>
      <c r="DIB32" s="711"/>
      <c r="DIC32" s="711"/>
      <c r="DID32" s="711"/>
      <c r="DIE32" s="711"/>
      <c r="DIF32" s="711"/>
      <c r="DIG32" s="711"/>
      <c r="DIH32" s="711"/>
      <c r="DII32" s="711"/>
      <c r="DIJ32" s="711"/>
      <c r="DIK32" s="711"/>
      <c r="DIL32" s="711"/>
      <c r="DIM32" s="711"/>
      <c r="DIN32" s="711"/>
      <c r="DIO32" s="711"/>
      <c r="DIP32" s="711"/>
      <c r="DIQ32" s="711"/>
      <c r="DIR32" s="711"/>
      <c r="DIS32" s="711"/>
      <c r="DIT32" s="711"/>
      <c r="DIU32" s="711"/>
      <c r="DIV32" s="711"/>
      <c r="DIW32" s="711"/>
      <c r="DIX32" s="711"/>
      <c r="DIY32" s="711"/>
      <c r="DIZ32" s="711"/>
      <c r="DJA32" s="711"/>
      <c r="DJB32" s="711"/>
      <c r="DJC32" s="711"/>
      <c r="DJD32" s="711"/>
      <c r="DJE32" s="711"/>
      <c r="DJF32" s="711"/>
      <c r="DJG32" s="711"/>
      <c r="DJH32" s="711"/>
      <c r="DJI32" s="711"/>
      <c r="DJJ32" s="711"/>
      <c r="DJK32" s="711"/>
      <c r="DJL32" s="711"/>
      <c r="DJM32" s="711"/>
      <c r="DJN32" s="711"/>
      <c r="DJO32" s="711"/>
      <c r="DJP32" s="711"/>
      <c r="DJQ32" s="711"/>
      <c r="DJR32" s="711"/>
      <c r="DJS32" s="711"/>
      <c r="DJT32" s="711"/>
      <c r="DJU32" s="711"/>
      <c r="DJV32" s="711"/>
      <c r="DJW32" s="711"/>
      <c r="DJX32" s="711"/>
      <c r="DJY32" s="711"/>
      <c r="DJZ32" s="711"/>
      <c r="DKA32" s="711"/>
      <c r="DKB32" s="711"/>
      <c r="DKC32" s="711"/>
      <c r="DKD32" s="711"/>
      <c r="DKE32" s="711"/>
      <c r="DKF32" s="711"/>
      <c r="DKG32" s="711"/>
      <c r="DKH32" s="711"/>
      <c r="DKI32" s="711"/>
      <c r="DKJ32" s="711"/>
      <c r="DKK32" s="711"/>
      <c r="DKL32" s="711"/>
      <c r="DKM32" s="711"/>
      <c r="DKN32" s="711"/>
      <c r="DKO32" s="711"/>
      <c r="DKP32" s="711"/>
      <c r="DKQ32" s="711"/>
      <c r="DKR32" s="711"/>
      <c r="DKS32" s="711"/>
      <c r="DKT32" s="711"/>
      <c r="DKU32" s="711"/>
      <c r="DKV32" s="711"/>
      <c r="DKW32" s="711"/>
      <c r="DKX32" s="711"/>
      <c r="DKY32" s="711"/>
      <c r="DKZ32" s="711"/>
      <c r="DLA32" s="711"/>
      <c r="DLB32" s="711"/>
      <c r="DLC32" s="711"/>
      <c r="DLD32" s="711"/>
      <c r="DLE32" s="711"/>
      <c r="DLF32" s="711"/>
      <c r="DLG32" s="711"/>
      <c r="DLH32" s="711"/>
      <c r="DLI32" s="711"/>
      <c r="DLJ32" s="711"/>
      <c r="DLK32" s="711"/>
      <c r="DLL32" s="711"/>
      <c r="DLM32" s="711"/>
      <c r="DLN32" s="711"/>
      <c r="DLO32" s="711"/>
      <c r="DLP32" s="711"/>
      <c r="DLQ32" s="711"/>
      <c r="DLR32" s="711"/>
      <c r="DLS32" s="711"/>
      <c r="DLT32" s="711"/>
      <c r="DLU32" s="711"/>
      <c r="DLV32" s="711"/>
      <c r="DLW32" s="711"/>
      <c r="DLX32" s="711"/>
      <c r="DLY32" s="711"/>
      <c r="DLZ32" s="711"/>
      <c r="DMA32" s="711"/>
      <c r="DMB32" s="711"/>
      <c r="DMC32" s="711"/>
      <c r="DMD32" s="711"/>
      <c r="DME32" s="711"/>
      <c r="DMF32" s="711"/>
      <c r="DMG32" s="711"/>
      <c r="DMH32" s="711"/>
      <c r="DMI32" s="711"/>
      <c r="DMJ32" s="711"/>
      <c r="DMK32" s="711"/>
      <c r="DML32" s="711"/>
      <c r="DMM32" s="711"/>
      <c r="DMN32" s="711"/>
      <c r="DMO32" s="711"/>
      <c r="DMP32" s="711"/>
      <c r="DMQ32" s="711"/>
      <c r="DMR32" s="711"/>
      <c r="DMS32" s="711"/>
      <c r="DMT32" s="711"/>
      <c r="DMU32" s="711"/>
      <c r="DMV32" s="711"/>
      <c r="DMW32" s="711"/>
      <c r="DMX32" s="711"/>
      <c r="DMY32" s="711"/>
      <c r="DMZ32" s="711"/>
      <c r="DNA32" s="711"/>
      <c r="DNB32" s="711"/>
      <c r="DNC32" s="711"/>
      <c r="DND32" s="711"/>
      <c r="DNE32" s="711"/>
      <c r="DNF32" s="711"/>
      <c r="DNG32" s="711"/>
      <c r="DNH32" s="711"/>
      <c r="DNI32" s="711"/>
      <c r="DNJ32" s="711"/>
      <c r="DNK32" s="711"/>
      <c r="DNL32" s="711"/>
      <c r="DNM32" s="711"/>
      <c r="DNN32" s="711"/>
      <c r="DNO32" s="711"/>
      <c r="DNP32" s="711"/>
      <c r="DNQ32" s="711"/>
      <c r="DNR32" s="711"/>
      <c r="DNS32" s="711"/>
      <c r="DNT32" s="711"/>
      <c r="DNU32" s="711"/>
      <c r="DNV32" s="711"/>
      <c r="DNW32" s="711"/>
      <c r="DNX32" s="711"/>
      <c r="DNY32" s="711"/>
      <c r="DNZ32" s="711"/>
      <c r="DOA32" s="711"/>
      <c r="DOB32" s="711"/>
      <c r="DOC32" s="711"/>
      <c r="DOD32" s="711"/>
      <c r="DOE32" s="711"/>
      <c r="DOF32" s="711"/>
      <c r="DOG32" s="711"/>
      <c r="DOH32" s="711"/>
      <c r="DOI32" s="711"/>
      <c r="DOJ32" s="711"/>
      <c r="DOK32" s="711"/>
      <c r="DOL32" s="711"/>
      <c r="DOM32" s="711"/>
      <c r="DON32" s="711"/>
      <c r="DOO32" s="711"/>
      <c r="DOP32" s="711"/>
      <c r="DOQ32" s="711"/>
      <c r="DOR32" s="711"/>
      <c r="DOS32" s="711"/>
      <c r="DOT32" s="711"/>
      <c r="DOU32" s="711"/>
      <c r="DOV32" s="711"/>
      <c r="DOW32" s="711"/>
      <c r="DOX32" s="711"/>
      <c r="DOY32" s="711"/>
      <c r="DOZ32" s="711"/>
      <c r="DPA32" s="711"/>
      <c r="DPB32" s="711"/>
      <c r="DPC32" s="711"/>
      <c r="DPD32" s="711"/>
      <c r="DPE32" s="711"/>
      <c r="DPF32" s="711"/>
      <c r="DPG32" s="711"/>
      <c r="DPH32" s="711"/>
      <c r="DPI32" s="711"/>
      <c r="DPJ32" s="711"/>
      <c r="DPK32" s="711"/>
      <c r="DPL32" s="711"/>
      <c r="DPM32" s="711"/>
      <c r="DPN32" s="711"/>
      <c r="DPO32" s="711"/>
      <c r="DPP32" s="711"/>
      <c r="DPQ32" s="711"/>
      <c r="DPR32" s="711"/>
      <c r="DPS32" s="711"/>
      <c r="DPT32" s="711"/>
      <c r="DPU32" s="711"/>
      <c r="DPV32" s="711"/>
      <c r="DPW32" s="711"/>
      <c r="DPX32" s="711"/>
      <c r="DPY32" s="711"/>
      <c r="DPZ32" s="711"/>
      <c r="DQA32" s="711"/>
      <c r="DQB32" s="711"/>
      <c r="DQC32" s="711"/>
      <c r="DQD32" s="711"/>
      <c r="DQE32" s="711"/>
      <c r="DQF32" s="711"/>
      <c r="DQG32" s="711"/>
      <c r="DQH32" s="711"/>
      <c r="DQI32" s="711"/>
      <c r="DQJ32" s="711"/>
      <c r="DQK32" s="711"/>
      <c r="DQL32" s="711"/>
      <c r="DQM32" s="711"/>
      <c r="DQN32" s="711"/>
      <c r="DQO32" s="711"/>
      <c r="DQP32" s="711"/>
      <c r="DQQ32" s="711"/>
      <c r="DQR32" s="711"/>
      <c r="DQS32" s="711"/>
      <c r="DQT32" s="711"/>
      <c r="DQU32" s="711"/>
      <c r="DQV32" s="711"/>
      <c r="DQW32" s="711"/>
      <c r="DQX32" s="711"/>
      <c r="DQY32" s="711"/>
      <c r="DQZ32" s="711"/>
      <c r="DRA32" s="711"/>
      <c r="DRB32" s="711"/>
      <c r="DRC32" s="711"/>
      <c r="DRD32" s="711"/>
      <c r="DRE32" s="711"/>
      <c r="DRF32" s="711"/>
      <c r="DRG32" s="711"/>
      <c r="DRH32" s="711"/>
      <c r="DRI32" s="711"/>
      <c r="DRJ32" s="711"/>
      <c r="DRK32" s="711"/>
      <c r="DRL32" s="711"/>
      <c r="DRM32" s="711"/>
      <c r="DRN32" s="711"/>
      <c r="DRO32" s="711"/>
      <c r="DRP32" s="711"/>
      <c r="DRQ32" s="711"/>
      <c r="DRR32" s="711"/>
      <c r="DRS32" s="711"/>
      <c r="DRT32" s="711"/>
      <c r="DRU32" s="711"/>
      <c r="DRV32" s="711"/>
      <c r="DRW32" s="711"/>
      <c r="DRX32" s="711"/>
      <c r="DRY32" s="711"/>
      <c r="DRZ32" s="711"/>
      <c r="DSA32" s="711"/>
      <c r="DSB32" s="711"/>
      <c r="DSC32" s="711"/>
      <c r="DSD32" s="711"/>
      <c r="DSE32" s="711"/>
      <c r="DSF32" s="711"/>
      <c r="DSG32" s="711"/>
      <c r="DSH32" s="711"/>
      <c r="DSI32" s="711"/>
      <c r="DSJ32" s="711"/>
      <c r="DSK32" s="711"/>
      <c r="DSL32" s="711"/>
      <c r="DSM32" s="711"/>
      <c r="DSN32" s="711"/>
      <c r="DSO32" s="711"/>
      <c r="DSP32" s="711"/>
      <c r="DSQ32" s="711"/>
      <c r="DSR32" s="711"/>
      <c r="DSS32" s="711"/>
      <c r="DST32" s="711"/>
      <c r="DSU32" s="711"/>
      <c r="DSV32" s="711"/>
      <c r="DSW32" s="711"/>
      <c r="DSX32" s="711"/>
      <c r="DSY32" s="711"/>
      <c r="DSZ32" s="711"/>
      <c r="DTA32" s="711"/>
      <c r="DTB32" s="711"/>
      <c r="DTC32" s="711"/>
      <c r="DTD32" s="711"/>
      <c r="DTE32" s="711"/>
      <c r="DTF32" s="711"/>
      <c r="DTG32" s="711"/>
      <c r="DTH32" s="711"/>
      <c r="DTI32" s="711"/>
      <c r="DTJ32" s="711"/>
      <c r="DTK32" s="711"/>
      <c r="DTL32" s="711"/>
      <c r="DTM32" s="711"/>
      <c r="DTN32" s="711"/>
      <c r="DTO32" s="711"/>
      <c r="DTP32" s="711"/>
      <c r="DTQ32" s="711"/>
      <c r="DTR32" s="711"/>
      <c r="DTS32" s="711"/>
      <c r="DTT32" s="711"/>
      <c r="DTU32" s="711"/>
      <c r="DTV32" s="711"/>
      <c r="DTW32" s="711"/>
      <c r="DTX32" s="711"/>
      <c r="DTY32" s="711"/>
      <c r="DTZ32" s="711"/>
      <c r="DUA32" s="711"/>
      <c r="DUB32" s="711"/>
      <c r="DUC32" s="711"/>
      <c r="DUD32" s="711"/>
      <c r="DUE32" s="711"/>
      <c r="DUF32" s="711"/>
      <c r="DUG32" s="711"/>
      <c r="DUH32" s="711"/>
      <c r="DUI32" s="711"/>
      <c r="DUJ32" s="711"/>
      <c r="DUK32" s="711"/>
      <c r="DUL32" s="711"/>
      <c r="DUM32" s="711"/>
      <c r="DUN32" s="711"/>
      <c r="DUO32" s="711"/>
      <c r="DUP32" s="711"/>
      <c r="DUQ32" s="711"/>
      <c r="DUR32" s="711"/>
      <c r="DUS32" s="711"/>
      <c r="DUT32" s="711"/>
      <c r="DUU32" s="711"/>
      <c r="DUV32" s="711"/>
      <c r="DUW32" s="711"/>
      <c r="DUX32" s="711"/>
      <c r="DUY32" s="711"/>
      <c r="DUZ32" s="711"/>
      <c r="DVA32" s="711"/>
      <c r="DVB32" s="711"/>
      <c r="DVC32" s="711"/>
      <c r="DVD32" s="711"/>
      <c r="DVE32" s="711"/>
      <c r="DVF32" s="711"/>
      <c r="DVG32" s="711"/>
      <c r="DVH32" s="711"/>
      <c r="DVI32" s="711"/>
      <c r="DVJ32" s="711"/>
      <c r="DVK32" s="711"/>
      <c r="DVL32" s="711"/>
      <c r="DVM32" s="711"/>
      <c r="DVN32" s="711"/>
      <c r="DVO32" s="711"/>
      <c r="DVP32" s="711"/>
      <c r="DVQ32" s="711"/>
      <c r="DVR32" s="711"/>
      <c r="DVS32" s="711"/>
      <c r="DVT32" s="711"/>
      <c r="DVU32" s="711"/>
      <c r="DVV32" s="711"/>
      <c r="DVW32" s="711"/>
      <c r="DVX32" s="711"/>
      <c r="DVY32" s="711"/>
      <c r="DVZ32" s="711"/>
      <c r="DWA32" s="711"/>
      <c r="DWB32" s="711"/>
      <c r="DWC32" s="711"/>
      <c r="DWD32" s="711"/>
      <c r="DWE32" s="711"/>
      <c r="DWF32" s="711"/>
      <c r="DWG32" s="711"/>
      <c r="DWH32" s="711"/>
      <c r="DWI32" s="711"/>
      <c r="DWJ32" s="711"/>
      <c r="DWK32" s="711"/>
      <c r="DWL32" s="711"/>
      <c r="DWM32" s="711"/>
      <c r="DWN32" s="711"/>
      <c r="DWO32" s="711"/>
      <c r="DWP32" s="711"/>
      <c r="DWQ32" s="711"/>
      <c r="DWR32" s="711"/>
      <c r="DWS32" s="711"/>
      <c r="DWT32" s="711"/>
      <c r="DWU32" s="711"/>
      <c r="DWV32" s="711"/>
      <c r="DWW32" s="711"/>
      <c r="DWX32" s="711"/>
      <c r="DWY32" s="711"/>
      <c r="DWZ32" s="711"/>
      <c r="DXA32" s="711"/>
      <c r="DXB32" s="711"/>
      <c r="DXC32" s="711"/>
      <c r="DXD32" s="711"/>
      <c r="DXE32" s="711"/>
      <c r="DXF32" s="711"/>
      <c r="DXG32" s="711"/>
      <c r="DXH32" s="711"/>
      <c r="DXI32" s="711"/>
      <c r="DXJ32" s="711"/>
      <c r="DXK32" s="711"/>
      <c r="DXL32" s="711"/>
      <c r="DXM32" s="711"/>
      <c r="DXN32" s="711"/>
      <c r="DXO32" s="711"/>
      <c r="DXP32" s="711"/>
      <c r="DXQ32" s="711"/>
      <c r="DXR32" s="711"/>
      <c r="DXS32" s="711"/>
      <c r="DXT32" s="711"/>
      <c r="DXU32" s="711"/>
      <c r="DXV32" s="711"/>
      <c r="DXW32" s="711"/>
      <c r="DXX32" s="711"/>
      <c r="DXY32" s="711"/>
      <c r="DXZ32" s="711"/>
      <c r="DYA32" s="711"/>
      <c r="DYB32" s="711"/>
      <c r="DYC32" s="711"/>
      <c r="DYD32" s="711"/>
      <c r="DYE32" s="711"/>
      <c r="DYF32" s="711"/>
      <c r="DYG32" s="711"/>
      <c r="DYH32" s="711"/>
      <c r="DYI32" s="711"/>
      <c r="DYJ32" s="711"/>
      <c r="DYK32" s="711"/>
      <c r="DYL32" s="711"/>
      <c r="DYM32" s="711"/>
      <c r="DYN32" s="711"/>
      <c r="DYO32" s="711"/>
      <c r="DYP32" s="711"/>
      <c r="DYQ32" s="711"/>
      <c r="DYR32" s="711"/>
      <c r="DYS32" s="711"/>
      <c r="DYT32" s="711"/>
      <c r="DYU32" s="711"/>
      <c r="DYV32" s="711"/>
      <c r="DYW32" s="711"/>
      <c r="DYX32" s="711"/>
      <c r="DYY32" s="711"/>
      <c r="DYZ32" s="711"/>
      <c r="DZA32" s="711"/>
      <c r="DZB32" s="711"/>
      <c r="DZC32" s="711"/>
      <c r="DZD32" s="711"/>
      <c r="DZE32" s="711"/>
      <c r="DZF32" s="711"/>
      <c r="DZG32" s="711"/>
      <c r="DZH32" s="711"/>
      <c r="DZI32" s="711"/>
      <c r="DZJ32" s="711"/>
      <c r="DZK32" s="711"/>
      <c r="DZL32" s="711"/>
      <c r="DZM32" s="711"/>
      <c r="DZN32" s="711"/>
      <c r="DZO32" s="711"/>
      <c r="DZP32" s="711"/>
      <c r="DZQ32" s="711"/>
      <c r="DZR32" s="711"/>
      <c r="DZS32" s="711"/>
      <c r="DZT32" s="711"/>
      <c r="DZU32" s="711"/>
      <c r="DZV32" s="711"/>
      <c r="DZW32" s="711"/>
      <c r="DZX32" s="711"/>
      <c r="DZY32" s="711"/>
      <c r="DZZ32" s="711"/>
      <c r="EAA32" s="711"/>
      <c r="EAB32" s="711"/>
      <c r="EAC32" s="711"/>
      <c r="EAD32" s="711"/>
      <c r="EAE32" s="711"/>
      <c r="EAF32" s="711"/>
      <c r="EAG32" s="711"/>
      <c r="EAH32" s="711"/>
      <c r="EAI32" s="711"/>
      <c r="EAJ32" s="711"/>
      <c r="EAK32" s="711"/>
      <c r="EAL32" s="711"/>
      <c r="EAM32" s="711"/>
      <c r="EAN32" s="711"/>
      <c r="EAO32" s="711"/>
      <c r="EAP32" s="711"/>
      <c r="EAQ32" s="711"/>
      <c r="EAR32" s="711"/>
      <c r="EAS32" s="711"/>
      <c r="EAT32" s="711"/>
      <c r="EAU32" s="711"/>
      <c r="EAV32" s="711"/>
      <c r="EAW32" s="711"/>
      <c r="EAX32" s="711"/>
      <c r="EAY32" s="711"/>
      <c r="EAZ32" s="711"/>
      <c r="EBA32" s="711"/>
      <c r="EBB32" s="711"/>
      <c r="EBC32" s="711"/>
      <c r="EBD32" s="711"/>
      <c r="EBE32" s="711"/>
      <c r="EBF32" s="711"/>
      <c r="EBG32" s="711"/>
      <c r="EBH32" s="711"/>
      <c r="EBI32" s="711"/>
      <c r="EBJ32" s="711"/>
      <c r="EBK32" s="711"/>
      <c r="EBL32" s="711"/>
      <c r="EBM32" s="711"/>
      <c r="EBN32" s="711"/>
      <c r="EBO32" s="711"/>
      <c r="EBP32" s="711"/>
      <c r="EBQ32" s="711"/>
      <c r="EBR32" s="711"/>
      <c r="EBS32" s="711"/>
      <c r="EBT32" s="711"/>
      <c r="EBU32" s="711"/>
      <c r="EBV32" s="711"/>
      <c r="EBW32" s="711"/>
      <c r="EBX32" s="711"/>
      <c r="EBY32" s="711"/>
      <c r="EBZ32" s="711"/>
      <c r="ECA32" s="711"/>
      <c r="ECB32" s="711"/>
      <c r="ECC32" s="711"/>
      <c r="ECD32" s="711"/>
      <c r="ECE32" s="711"/>
      <c r="ECF32" s="711"/>
      <c r="ECG32" s="711"/>
      <c r="ECH32" s="711"/>
      <c r="ECI32" s="711"/>
      <c r="ECJ32" s="711"/>
      <c r="ECK32" s="711"/>
      <c r="ECL32" s="711"/>
      <c r="ECM32" s="711"/>
      <c r="ECN32" s="711"/>
      <c r="ECO32" s="711"/>
      <c r="ECP32" s="711"/>
      <c r="ECQ32" s="711"/>
      <c r="ECR32" s="711"/>
      <c r="ECS32" s="711"/>
      <c r="ECT32" s="711"/>
      <c r="ECU32" s="711"/>
      <c r="ECV32" s="711"/>
      <c r="ECW32" s="711"/>
      <c r="ECX32" s="711"/>
      <c r="ECY32" s="711"/>
      <c r="ECZ32" s="711"/>
      <c r="EDA32" s="711"/>
      <c r="EDB32" s="711"/>
      <c r="EDC32" s="711"/>
      <c r="EDD32" s="711"/>
      <c r="EDE32" s="711"/>
      <c r="EDF32" s="711"/>
      <c r="EDG32" s="711"/>
      <c r="EDH32" s="711"/>
      <c r="EDI32" s="711"/>
      <c r="EDJ32" s="711"/>
      <c r="EDK32" s="711"/>
      <c r="EDL32" s="711"/>
      <c r="EDM32" s="711"/>
      <c r="EDN32" s="711"/>
      <c r="EDO32" s="711"/>
      <c r="EDP32" s="711"/>
      <c r="EDQ32" s="711"/>
      <c r="EDR32" s="711"/>
      <c r="EDS32" s="711"/>
      <c r="EDT32" s="711"/>
      <c r="EDU32" s="711"/>
      <c r="EDV32" s="711"/>
      <c r="EDW32" s="711"/>
      <c r="EDX32" s="711"/>
      <c r="EDY32" s="711"/>
      <c r="EDZ32" s="711"/>
      <c r="EEA32" s="711"/>
      <c r="EEB32" s="711"/>
      <c r="EEC32" s="711"/>
      <c r="EED32" s="711"/>
      <c r="EEE32" s="711"/>
      <c r="EEF32" s="711"/>
      <c r="EEG32" s="711"/>
      <c r="EEH32" s="711"/>
      <c r="EEI32" s="711"/>
      <c r="EEJ32" s="711"/>
      <c r="EEK32" s="711"/>
      <c r="EEL32" s="711"/>
      <c r="EEM32" s="711"/>
      <c r="EEN32" s="711"/>
      <c r="EEO32" s="711"/>
      <c r="EEP32" s="711"/>
      <c r="EEQ32" s="711"/>
      <c r="EER32" s="711"/>
      <c r="EES32" s="711"/>
      <c r="EET32" s="711"/>
      <c r="EEU32" s="711"/>
      <c r="EEV32" s="711"/>
      <c r="EEW32" s="711"/>
      <c r="EEX32" s="711"/>
      <c r="EEY32" s="711"/>
      <c r="EEZ32" s="711"/>
      <c r="EFA32" s="711"/>
      <c r="EFB32" s="711"/>
      <c r="EFC32" s="711"/>
      <c r="EFD32" s="711"/>
      <c r="EFE32" s="711"/>
      <c r="EFF32" s="711"/>
      <c r="EFG32" s="711"/>
      <c r="EFH32" s="711"/>
      <c r="EFI32" s="711"/>
      <c r="EFJ32" s="711"/>
      <c r="EFK32" s="711"/>
      <c r="EFL32" s="711"/>
      <c r="EFM32" s="711"/>
      <c r="EFN32" s="711"/>
      <c r="EFO32" s="711"/>
      <c r="EFP32" s="711"/>
      <c r="EFQ32" s="711"/>
      <c r="EFR32" s="711"/>
      <c r="EFS32" s="711"/>
      <c r="EFT32" s="711"/>
      <c r="EFU32" s="711"/>
      <c r="EFV32" s="711"/>
      <c r="EFW32" s="711"/>
      <c r="EFX32" s="711"/>
      <c r="EFY32" s="711"/>
      <c r="EFZ32" s="711"/>
      <c r="EGA32" s="711"/>
      <c r="EGB32" s="711"/>
      <c r="EGC32" s="711"/>
      <c r="EGD32" s="711"/>
      <c r="EGE32" s="711"/>
      <c r="EGF32" s="711"/>
      <c r="EGG32" s="711"/>
      <c r="EGH32" s="711"/>
      <c r="EGI32" s="711"/>
      <c r="EGJ32" s="711"/>
      <c r="EGK32" s="711"/>
      <c r="EGL32" s="711"/>
      <c r="EGM32" s="711"/>
      <c r="EGN32" s="711"/>
      <c r="EGO32" s="711"/>
      <c r="EGP32" s="711"/>
      <c r="EGQ32" s="711"/>
      <c r="EGR32" s="711"/>
      <c r="EGS32" s="711"/>
      <c r="EGT32" s="711"/>
      <c r="EGU32" s="711"/>
      <c r="EGV32" s="711"/>
      <c r="EGW32" s="711"/>
      <c r="EGX32" s="711"/>
      <c r="EGY32" s="711"/>
      <c r="EGZ32" s="711"/>
      <c r="EHA32" s="711"/>
      <c r="EHB32" s="711"/>
      <c r="EHC32" s="711"/>
      <c r="EHD32" s="711"/>
      <c r="EHE32" s="711"/>
      <c r="EHF32" s="711"/>
      <c r="EHG32" s="711"/>
      <c r="EHH32" s="711"/>
      <c r="EHI32" s="711"/>
      <c r="EHJ32" s="711"/>
      <c r="EHK32" s="711"/>
      <c r="EHL32" s="711"/>
      <c r="EHM32" s="711"/>
      <c r="EHN32" s="711"/>
      <c r="EHO32" s="711"/>
      <c r="EHP32" s="711"/>
      <c r="EHQ32" s="711"/>
      <c r="EHR32" s="711"/>
      <c r="EHS32" s="711"/>
      <c r="EHT32" s="711"/>
      <c r="EHU32" s="711"/>
      <c r="EHV32" s="711"/>
      <c r="EHW32" s="711"/>
      <c r="EHX32" s="711"/>
      <c r="EHY32" s="711"/>
      <c r="EHZ32" s="711"/>
      <c r="EIA32" s="711"/>
      <c r="EIB32" s="711"/>
      <c r="EIC32" s="711"/>
      <c r="EID32" s="711"/>
      <c r="EIE32" s="711"/>
      <c r="EIF32" s="711"/>
      <c r="EIG32" s="711"/>
      <c r="EIH32" s="711"/>
      <c r="EII32" s="711"/>
      <c r="EIJ32" s="711"/>
      <c r="EIK32" s="711"/>
      <c r="EIL32" s="711"/>
      <c r="EIM32" s="711"/>
      <c r="EIN32" s="711"/>
      <c r="EIO32" s="711"/>
      <c r="EIP32" s="711"/>
      <c r="EIQ32" s="711"/>
      <c r="EIR32" s="711"/>
      <c r="EIS32" s="711"/>
      <c r="EIT32" s="711"/>
      <c r="EIU32" s="711"/>
      <c r="EIV32" s="711"/>
      <c r="EIW32" s="711"/>
      <c r="EIX32" s="711"/>
      <c r="EIY32" s="711"/>
      <c r="EIZ32" s="711"/>
      <c r="EJA32" s="711"/>
      <c r="EJB32" s="711"/>
      <c r="EJC32" s="711"/>
      <c r="EJD32" s="711"/>
      <c r="EJE32" s="711"/>
      <c r="EJF32" s="711"/>
      <c r="EJG32" s="711"/>
      <c r="EJH32" s="711"/>
      <c r="EJI32" s="711"/>
      <c r="EJJ32" s="711"/>
      <c r="EJK32" s="711"/>
      <c r="EJL32" s="711"/>
      <c r="EJM32" s="711"/>
      <c r="EJN32" s="711"/>
      <c r="EJO32" s="711"/>
      <c r="EJP32" s="711"/>
      <c r="EJQ32" s="711"/>
      <c r="EJR32" s="711"/>
      <c r="EJS32" s="711"/>
      <c r="EJT32" s="711"/>
      <c r="EJU32" s="711"/>
      <c r="EJV32" s="711"/>
      <c r="EJW32" s="711"/>
      <c r="EJX32" s="711"/>
      <c r="EJY32" s="711"/>
      <c r="EJZ32" s="711"/>
      <c r="EKA32" s="711"/>
      <c r="EKB32" s="711"/>
      <c r="EKC32" s="711"/>
      <c r="EKD32" s="711"/>
      <c r="EKE32" s="711"/>
      <c r="EKF32" s="711"/>
      <c r="EKG32" s="711"/>
      <c r="EKH32" s="711"/>
      <c r="EKI32" s="711"/>
      <c r="EKJ32" s="711"/>
      <c r="EKK32" s="711"/>
      <c r="EKL32" s="711"/>
      <c r="EKM32" s="711"/>
      <c r="EKN32" s="711"/>
      <c r="EKO32" s="711"/>
      <c r="EKP32" s="711"/>
      <c r="EKQ32" s="711"/>
      <c r="EKR32" s="711"/>
      <c r="EKS32" s="711"/>
      <c r="EKT32" s="711"/>
      <c r="EKU32" s="711"/>
      <c r="EKV32" s="711"/>
      <c r="EKW32" s="711"/>
      <c r="EKX32" s="711"/>
      <c r="EKY32" s="711"/>
      <c r="EKZ32" s="711"/>
      <c r="ELA32" s="711"/>
      <c r="ELB32" s="711"/>
      <c r="ELC32" s="711"/>
      <c r="ELD32" s="711"/>
      <c r="ELE32" s="711"/>
      <c r="ELF32" s="711"/>
      <c r="ELG32" s="711"/>
      <c r="ELH32" s="711"/>
      <c r="ELI32" s="711"/>
      <c r="ELJ32" s="711"/>
      <c r="ELK32" s="711"/>
      <c r="ELL32" s="711"/>
      <c r="ELM32" s="711"/>
      <c r="ELN32" s="711"/>
      <c r="ELO32" s="711"/>
      <c r="ELP32" s="711"/>
      <c r="ELQ32" s="711"/>
      <c r="ELR32" s="711"/>
      <c r="ELS32" s="711"/>
      <c r="ELT32" s="711"/>
      <c r="ELU32" s="711"/>
      <c r="ELV32" s="711"/>
      <c r="ELW32" s="711"/>
      <c r="ELX32" s="711"/>
      <c r="ELY32" s="711"/>
      <c r="ELZ32" s="711"/>
      <c r="EMA32" s="711"/>
      <c r="EMB32" s="711"/>
      <c r="EMC32" s="711"/>
      <c r="EMD32" s="711"/>
      <c r="EME32" s="711"/>
      <c r="EMF32" s="711"/>
      <c r="EMG32" s="711"/>
      <c r="EMH32" s="711"/>
      <c r="EMI32" s="711"/>
      <c r="EMJ32" s="711"/>
      <c r="EMK32" s="711"/>
      <c r="EML32" s="711"/>
      <c r="EMM32" s="711"/>
      <c r="EMN32" s="711"/>
      <c r="EMO32" s="711"/>
      <c r="EMP32" s="711"/>
      <c r="EMQ32" s="711"/>
      <c r="EMR32" s="711"/>
      <c r="EMS32" s="711"/>
      <c r="EMT32" s="711"/>
      <c r="EMU32" s="711"/>
      <c r="EMV32" s="711"/>
      <c r="EMW32" s="711"/>
      <c r="EMX32" s="711"/>
      <c r="EMY32" s="711"/>
      <c r="EMZ32" s="711"/>
      <c r="ENA32" s="711"/>
      <c r="ENB32" s="711"/>
      <c r="ENC32" s="711"/>
      <c r="END32" s="711"/>
      <c r="ENE32" s="711"/>
      <c r="ENF32" s="711"/>
      <c r="ENG32" s="711"/>
      <c r="ENH32" s="711"/>
      <c r="ENI32" s="711"/>
      <c r="ENJ32" s="711"/>
      <c r="ENK32" s="711"/>
      <c r="ENL32" s="711"/>
      <c r="ENM32" s="711"/>
      <c r="ENN32" s="711"/>
      <c r="ENO32" s="711"/>
      <c r="ENP32" s="711"/>
      <c r="ENQ32" s="711"/>
      <c r="ENR32" s="711"/>
      <c r="ENS32" s="711"/>
      <c r="ENT32" s="711"/>
      <c r="ENU32" s="711"/>
      <c r="ENV32" s="711"/>
      <c r="ENW32" s="711"/>
      <c r="ENX32" s="711"/>
      <c r="ENY32" s="711"/>
      <c r="ENZ32" s="711"/>
      <c r="EOA32" s="711"/>
      <c r="EOB32" s="711"/>
      <c r="EOC32" s="711"/>
      <c r="EOD32" s="711"/>
      <c r="EOE32" s="711"/>
      <c r="EOF32" s="711"/>
      <c r="EOG32" s="711"/>
      <c r="EOH32" s="711"/>
      <c r="EOI32" s="711"/>
      <c r="EOJ32" s="711"/>
      <c r="EOK32" s="711"/>
      <c r="EOL32" s="711"/>
      <c r="EOM32" s="711"/>
      <c r="EON32" s="711"/>
      <c r="EOO32" s="711"/>
      <c r="EOP32" s="711"/>
      <c r="EOQ32" s="711"/>
      <c r="EOR32" s="711"/>
      <c r="EOS32" s="711"/>
      <c r="EOT32" s="711"/>
      <c r="EOU32" s="711"/>
      <c r="EOV32" s="711"/>
      <c r="EOW32" s="711"/>
      <c r="EOX32" s="711"/>
      <c r="EOY32" s="711"/>
      <c r="EOZ32" s="711"/>
      <c r="EPA32" s="711"/>
      <c r="EPB32" s="711"/>
      <c r="EPC32" s="711"/>
      <c r="EPD32" s="711"/>
      <c r="EPE32" s="711"/>
      <c r="EPF32" s="711"/>
      <c r="EPG32" s="711"/>
      <c r="EPH32" s="711"/>
      <c r="EPI32" s="711"/>
      <c r="EPJ32" s="711"/>
      <c r="EPK32" s="711"/>
      <c r="EPL32" s="711"/>
      <c r="EPM32" s="711"/>
      <c r="EPN32" s="711"/>
      <c r="EPO32" s="711"/>
      <c r="EPP32" s="711"/>
      <c r="EPQ32" s="711"/>
      <c r="EPR32" s="711"/>
      <c r="EPS32" s="711"/>
      <c r="EPT32" s="711"/>
      <c r="EPU32" s="711"/>
      <c r="EPV32" s="711"/>
      <c r="EPW32" s="711"/>
      <c r="EPX32" s="711"/>
      <c r="EPY32" s="711"/>
      <c r="EPZ32" s="711"/>
      <c r="EQA32" s="711"/>
      <c r="EQB32" s="711"/>
      <c r="EQC32" s="711"/>
      <c r="EQD32" s="711"/>
      <c r="EQE32" s="711"/>
      <c r="EQF32" s="711"/>
      <c r="EQG32" s="711"/>
      <c r="EQH32" s="711"/>
      <c r="EQI32" s="711"/>
      <c r="EQJ32" s="711"/>
      <c r="EQK32" s="711"/>
      <c r="EQL32" s="711"/>
      <c r="EQM32" s="711"/>
      <c r="EQN32" s="711"/>
      <c r="EQO32" s="711"/>
      <c r="EQP32" s="711"/>
      <c r="EQQ32" s="711"/>
      <c r="EQR32" s="711"/>
      <c r="EQS32" s="711"/>
      <c r="EQT32" s="711"/>
      <c r="EQU32" s="711"/>
      <c r="EQV32" s="711"/>
      <c r="EQW32" s="711"/>
      <c r="EQX32" s="711"/>
      <c r="EQY32" s="711"/>
      <c r="EQZ32" s="711"/>
      <c r="ERA32" s="711"/>
      <c r="ERB32" s="711"/>
      <c r="ERC32" s="711"/>
      <c r="ERD32" s="711"/>
      <c r="ERE32" s="711"/>
      <c r="ERF32" s="711"/>
      <c r="ERG32" s="711"/>
      <c r="ERH32" s="711"/>
      <c r="ERI32" s="711"/>
      <c r="ERJ32" s="711"/>
      <c r="ERK32" s="711"/>
      <c r="ERL32" s="711"/>
      <c r="ERM32" s="711"/>
      <c r="ERN32" s="711"/>
      <c r="ERO32" s="711"/>
      <c r="ERP32" s="711"/>
      <c r="ERQ32" s="711"/>
      <c r="ERR32" s="711"/>
      <c r="ERS32" s="711"/>
      <c r="ERT32" s="711"/>
      <c r="ERU32" s="711"/>
      <c r="ERV32" s="711"/>
      <c r="ERW32" s="711"/>
      <c r="ERX32" s="711"/>
      <c r="ERY32" s="711"/>
      <c r="ERZ32" s="711"/>
      <c r="ESA32" s="711"/>
      <c r="ESB32" s="711"/>
      <c r="ESC32" s="711"/>
      <c r="ESD32" s="711"/>
      <c r="ESE32" s="711"/>
      <c r="ESF32" s="711"/>
      <c r="ESG32" s="711"/>
      <c r="ESH32" s="711"/>
      <c r="ESI32" s="711"/>
      <c r="ESJ32" s="711"/>
      <c r="ESK32" s="711"/>
      <c r="ESL32" s="711"/>
      <c r="ESM32" s="711"/>
      <c r="ESN32" s="711"/>
      <c r="ESO32" s="711"/>
      <c r="ESP32" s="711"/>
      <c r="ESQ32" s="711"/>
      <c r="ESR32" s="711"/>
      <c r="ESS32" s="711"/>
      <c r="EST32" s="711"/>
      <c r="ESU32" s="711"/>
      <c r="ESV32" s="711"/>
      <c r="ESW32" s="711"/>
      <c r="ESX32" s="711"/>
      <c r="ESY32" s="711"/>
      <c r="ESZ32" s="711"/>
      <c r="ETA32" s="711"/>
      <c r="ETB32" s="711"/>
      <c r="ETC32" s="711"/>
      <c r="ETD32" s="711"/>
      <c r="ETE32" s="711"/>
      <c r="ETF32" s="711"/>
      <c r="ETG32" s="711"/>
      <c r="ETH32" s="711"/>
      <c r="ETI32" s="711"/>
      <c r="ETJ32" s="711"/>
      <c r="ETK32" s="711"/>
      <c r="ETL32" s="711"/>
      <c r="ETM32" s="711"/>
      <c r="ETN32" s="711"/>
      <c r="ETO32" s="711"/>
      <c r="ETP32" s="711"/>
      <c r="ETQ32" s="711"/>
      <c r="ETR32" s="711"/>
      <c r="ETS32" s="711"/>
      <c r="ETT32" s="711"/>
      <c r="ETU32" s="711"/>
      <c r="ETV32" s="711"/>
      <c r="ETW32" s="711"/>
      <c r="ETX32" s="711"/>
      <c r="ETY32" s="711"/>
      <c r="ETZ32" s="711"/>
      <c r="EUA32" s="711"/>
      <c r="EUB32" s="711"/>
      <c r="EUC32" s="711"/>
      <c r="EUD32" s="711"/>
      <c r="EUE32" s="711"/>
      <c r="EUF32" s="711"/>
      <c r="EUG32" s="711"/>
      <c r="EUH32" s="711"/>
      <c r="EUI32" s="711"/>
      <c r="EUJ32" s="711"/>
      <c r="EUK32" s="711"/>
      <c r="EUL32" s="711"/>
      <c r="EUM32" s="711"/>
      <c r="EUN32" s="711"/>
      <c r="EUO32" s="711"/>
      <c r="EUP32" s="711"/>
      <c r="EUQ32" s="711"/>
      <c r="EUR32" s="711"/>
      <c r="EUS32" s="711"/>
      <c r="EUT32" s="711"/>
      <c r="EUU32" s="711"/>
      <c r="EUV32" s="711"/>
      <c r="EUW32" s="711"/>
      <c r="EUX32" s="711"/>
      <c r="EUY32" s="711"/>
      <c r="EUZ32" s="711"/>
      <c r="EVA32" s="711"/>
      <c r="EVB32" s="711"/>
      <c r="EVC32" s="711"/>
      <c r="EVD32" s="711"/>
      <c r="EVE32" s="711"/>
      <c r="EVF32" s="711"/>
      <c r="EVG32" s="711"/>
      <c r="EVH32" s="711"/>
      <c r="EVI32" s="711"/>
      <c r="EVJ32" s="711"/>
      <c r="EVK32" s="711"/>
      <c r="EVL32" s="711"/>
      <c r="EVM32" s="711"/>
      <c r="EVN32" s="711"/>
      <c r="EVO32" s="711"/>
      <c r="EVP32" s="711"/>
      <c r="EVQ32" s="711"/>
      <c r="EVR32" s="711"/>
      <c r="EVS32" s="711"/>
      <c r="EVT32" s="711"/>
      <c r="EVU32" s="711"/>
      <c r="EVV32" s="711"/>
      <c r="EVW32" s="711"/>
      <c r="EVX32" s="711"/>
      <c r="EVY32" s="711"/>
      <c r="EVZ32" s="711"/>
      <c r="EWA32" s="711"/>
      <c r="EWB32" s="711"/>
      <c r="EWC32" s="711"/>
      <c r="EWD32" s="711"/>
      <c r="EWE32" s="711"/>
      <c r="EWF32" s="711"/>
      <c r="EWG32" s="711"/>
      <c r="EWH32" s="711"/>
      <c r="EWI32" s="711"/>
      <c r="EWJ32" s="711"/>
      <c r="EWK32" s="711"/>
      <c r="EWL32" s="711"/>
      <c r="EWM32" s="711"/>
      <c r="EWN32" s="711"/>
      <c r="EWO32" s="711"/>
      <c r="EWP32" s="711"/>
      <c r="EWQ32" s="711"/>
      <c r="EWR32" s="711"/>
      <c r="EWS32" s="711"/>
      <c r="EWT32" s="711"/>
      <c r="EWU32" s="711"/>
      <c r="EWV32" s="711"/>
      <c r="EWW32" s="711"/>
      <c r="EWX32" s="711"/>
      <c r="EWY32" s="711"/>
      <c r="EWZ32" s="711"/>
      <c r="EXA32" s="711"/>
      <c r="EXB32" s="711"/>
      <c r="EXC32" s="711"/>
      <c r="EXD32" s="711"/>
      <c r="EXE32" s="711"/>
      <c r="EXF32" s="711"/>
      <c r="EXG32" s="711"/>
      <c r="EXH32" s="711"/>
      <c r="EXI32" s="711"/>
      <c r="EXJ32" s="711"/>
      <c r="EXK32" s="711"/>
      <c r="EXL32" s="711"/>
      <c r="EXM32" s="711"/>
      <c r="EXN32" s="711"/>
      <c r="EXO32" s="711"/>
      <c r="EXP32" s="711"/>
      <c r="EXQ32" s="711"/>
      <c r="EXR32" s="711"/>
      <c r="EXS32" s="711"/>
      <c r="EXT32" s="711"/>
      <c r="EXU32" s="711"/>
      <c r="EXV32" s="711"/>
      <c r="EXW32" s="711"/>
      <c r="EXX32" s="711"/>
      <c r="EXY32" s="711"/>
      <c r="EXZ32" s="711"/>
      <c r="EYA32" s="711"/>
      <c r="EYB32" s="711"/>
      <c r="EYC32" s="711"/>
      <c r="EYD32" s="711"/>
      <c r="EYE32" s="711"/>
      <c r="EYF32" s="711"/>
      <c r="EYG32" s="711"/>
      <c r="EYH32" s="711"/>
      <c r="EYI32" s="711"/>
      <c r="EYJ32" s="711"/>
      <c r="EYK32" s="711"/>
      <c r="EYL32" s="711"/>
      <c r="EYM32" s="711"/>
      <c r="EYN32" s="711"/>
      <c r="EYO32" s="711"/>
      <c r="EYP32" s="711"/>
      <c r="EYQ32" s="711"/>
      <c r="EYR32" s="711"/>
      <c r="EYS32" s="711"/>
      <c r="EYT32" s="711"/>
      <c r="EYU32" s="711"/>
      <c r="EYV32" s="711"/>
      <c r="EYW32" s="711"/>
      <c r="EYX32" s="711"/>
      <c r="EYY32" s="711"/>
      <c r="EYZ32" s="711"/>
      <c r="EZA32" s="711"/>
      <c r="EZB32" s="711"/>
      <c r="EZC32" s="711"/>
      <c r="EZD32" s="711"/>
      <c r="EZE32" s="711"/>
      <c r="EZF32" s="711"/>
      <c r="EZG32" s="711"/>
      <c r="EZH32" s="711"/>
      <c r="EZI32" s="711"/>
      <c r="EZJ32" s="711"/>
      <c r="EZK32" s="711"/>
      <c r="EZL32" s="711"/>
      <c r="EZM32" s="711"/>
      <c r="EZN32" s="711"/>
      <c r="EZO32" s="711"/>
      <c r="EZP32" s="711"/>
      <c r="EZQ32" s="711"/>
      <c r="EZR32" s="711"/>
      <c r="EZS32" s="711"/>
      <c r="EZT32" s="711"/>
      <c r="EZU32" s="711"/>
      <c r="EZV32" s="711"/>
      <c r="EZW32" s="711"/>
      <c r="EZX32" s="711"/>
      <c r="EZY32" s="711"/>
      <c r="EZZ32" s="711"/>
      <c r="FAA32" s="711"/>
      <c r="FAB32" s="711"/>
      <c r="FAC32" s="711"/>
      <c r="FAD32" s="711"/>
      <c r="FAE32" s="711"/>
      <c r="FAF32" s="711"/>
      <c r="FAG32" s="711"/>
      <c r="FAH32" s="711"/>
      <c r="FAI32" s="711"/>
      <c r="FAJ32" s="711"/>
      <c r="FAK32" s="711"/>
      <c r="FAL32" s="711"/>
      <c r="FAM32" s="711"/>
      <c r="FAN32" s="711"/>
      <c r="FAO32" s="711"/>
      <c r="FAP32" s="711"/>
      <c r="FAQ32" s="711"/>
      <c r="FAR32" s="711"/>
      <c r="FAS32" s="711"/>
      <c r="FAT32" s="711"/>
      <c r="FAU32" s="711"/>
      <c r="FAV32" s="711"/>
      <c r="FAW32" s="711"/>
      <c r="FAX32" s="711"/>
      <c r="FAY32" s="711"/>
      <c r="FAZ32" s="711"/>
      <c r="FBA32" s="711"/>
      <c r="FBB32" s="711"/>
      <c r="FBC32" s="711"/>
      <c r="FBD32" s="711"/>
      <c r="FBE32" s="711"/>
      <c r="FBF32" s="711"/>
      <c r="FBG32" s="711"/>
      <c r="FBH32" s="711"/>
      <c r="FBI32" s="711"/>
      <c r="FBJ32" s="711"/>
      <c r="FBK32" s="711"/>
      <c r="FBL32" s="711"/>
      <c r="FBM32" s="711"/>
      <c r="FBN32" s="711"/>
      <c r="FBO32" s="711"/>
      <c r="FBP32" s="711"/>
      <c r="FBQ32" s="711"/>
      <c r="FBR32" s="711"/>
      <c r="FBS32" s="711"/>
      <c r="FBT32" s="711"/>
      <c r="FBU32" s="711"/>
      <c r="FBV32" s="711"/>
      <c r="FBW32" s="711"/>
      <c r="FBX32" s="711"/>
      <c r="FBY32" s="711"/>
      <c r="FBZ32" s="711"/>
      <c r="FCA32" s="711"/>
      <c r="FCB32" s="711"/>
      <c r="FCC32" s="711"/>
      <c r="FCD32" s="711"/>
      <c r="FCE32" s="711"/>
      <c r="FCF32" s="711"/>
      <c r="FCG32" s="711"/>
      <c r="FCH32" s="711"/>
      <c r="FCI32" s="711"/>
      <c r="FCJ32" s="711"/>
      <c r="FCK32" s="711"/>
      <c r="FCL32" s="711"/>
      <c r="FCM32" s="711"/>
      <c r="FCN32" s="711"/>
      <c r="FCO32" s="711"/>
      <c r="FCP32" s="711"/>
      <c r="FCQ32" s="711"/>
      <c r="FCR32" s="711"/>
      <c r="FCS32" s="711"/>
      <c r="FCT32" s="711"/>
      <c r="FCU32" s="711"/>
      <c r="FCV32" s="711"/>
      <c r="FCW32" s="711"/>
      <c r="FCX32" s="711"/>
      <c r="FCY32" s="711"/>
      <c r="FCZ32" s="711"/>
      <c r="FDA32" s="711"/>
      <c r="FDB32" s="711"/>
      <c r="FDC32" s="711"/>
      <c r="FDD32" s="711"/>
      <c r="FDE32" s="711"/>
      <c r="FDF32" s="711"/>
      <c r="FDG32" s="711"/>
      <c r="FDH32" s="711"/>
      <c r="FDI32" s="711"/>
      <c r="FDJ32" s="711"/>
      <c r="FDK32" s="711"/>
      <c r="FDL32" s="711"/>
      <c r="FDM32" s="711"/>
      <c r="FDN32" s="711"/>
      <c r="FDO32" s="711"/>
      <c r="FDP32" s="711"/>
      <c r="FDQ32" s="711"/>
      <c r="FDR32" s="711"/>
      <c r="FDS32" s="711"/>
      <c r="FDT32" s="711"/>
      <c r="FDU32" s="711"/>
      <c r="FDV32" s="711"/>
      <c r="FDW32" s="711"/>
      <c r="FDX32" s="711"/>
      <c r="FDY32" s="711"/>
      <c r="FDZ32" s="711"/>
      <c r="FEA32" s="711"/>
      <c r="FEB32" s="711"/>
      <c r="FEC32" s="711"/>
      <c r="FED32" s="711"/>
      <c r="FEE32" s="711"/>
      <c r="FEF32" s="711"/>
      <c r="FEG32" s="711"/>
      <c r="FEH32" s="711"/>
      <c r="FEI32" s="711"/>
      <c r="FEJ32" s="711"/>
      <c r="FEK32" s="711"/>
      <c r="FEL32" s="711"/>
      <c r="FEM32" s="711"/>
      <c r="FEN32" s="711"/>
      <c r="FEO32" s="711"/>
      <c r="FEP32" s="711"/>
      <c r="FEQ32" s="711"/>
      <c r="FER32" s="711"/>
      <c r="FES32" s="711"/>
      <c r="FET32" s="711"/>
      <c r="FEU32" s="711"/>
      <c r="FEV32" s="711"/>
      <c r="FEW32" s="711"/>
      <c r="FEX32" s="711"/>
      <c r="FEY32" s="711"/>
      <c r="FEZ32" s="711"/>
      <c r="FFA32" s="711"/>
      <c r="FFB32" s="711"/>
      <c r="FFC32" s="711"/>
      <c r="FFD32" s="711"/>
      <c r="FFE32" s="711"/>
      <c r="FFF32" s="711"/>
      <c r="FFG32" s="711"/>
      <c r="FFH32" s="711"/>
      <c r="FFI32" s="711"/>
      <c r="FFJ32" s="711"/>
      <c r="FFK32" s="711"/>
      <c r="FFL32" s="711"/>
      <c r="FFM32" s="711"/>
      <c r="FFN32" s="711"/>
      <c r="FFO32" s="711"/>
      <c r="FFP32" s="711"/>
      <c r="FFQ32" s="711"/>
      <c r="FFR32" s="711"/>
      <c r="FFS32" s="711"/>
      <c r="FFT32" s="711"/>
      <c r="FFU32" s="711"/>
      <c r="FFV32" s="711"/>
      <c r="FFW32" s="711"/>
      <c r="FFX32" s="711"/>
      <c r="FFY32" s="711"/>
      <c r="FFZ32" s="711"/>
      <c r="FGA32" s="711"/>
      <c r="FGB32" s="711"/>
      <c r="FGC32" s="711"/>
      <c r="FGD32" s="711"/>
      <c r="FGE32" s="711"/>
      <c r="FGF32" s="711"/>
      <c r="FGG32" s="711"/>
      <c r="FGH32" s="711"/>
      <c r="FGI32" s="711"/>
      <c r="FGJ32" s="711"/>
      <c r="FGK32" s="711"/>
      <c r="FGL32" s="711"/>
      <c r="FGM32" s="711"/>
      <c r="FGN32" s="711"/>
      <c r="FGO32" s="711"/>
      <c r="FGP32" s="711"/>
      <c r="FGQ32" s="711"/>
      <c r="FGR32" s="711"/>
      <c r="FGS32" s="711"/>
      <c r="FGT32" s="711"/>
      <c r="FGU32" s="711"/>
      <c r="FGV32" s="711"/>
      <c r="FGW32" s="711"/>
      <c r="FGX32" s="711"/>
      <c r="FGY32" s="711"/>
      <c r="FGZ32" s="711"/>
      <c r="FHA32" s="711"/>
      <c r="FHB32" s="711"/>
      <c r="FHC32" s="711"/>
      <c r="FHD32" s="711"/>
      <c r="FHE32" s="711"/>
      <c r="FHF32" s="711"/>
      <c r="FHG32" s="711"/>
      <c r="FHH32" s="711"/>
      <c r="FHI32" s="711"/>
      <c r="FHJ32" s="711"/>
      <c r="FHK32" s="711"/>
      <c r="FHL32" s="711"/>
      <c r="FHM32" s="711"/>
      <c r="FHN32" s="711"/>
      <c r="FHO32" s="711"/>
      <c r="FHP32" s="711"/>
      <c r="FHQ32" s="711"/>
      <c r="FHR32" s="711"/>
      <c r="FHS32" s="711"/>
      <c r="FHT32" s="711"/>
      <c r="FHU32" s="711"/>
      <c r="FHV32" s="711"/>
      <c r="FHW32" s="711"/>
      <c r="FHX32" s="711"/>
      <c r="FHY32" s="711"/>
      <c r="FHZ32" s="711"/>
      <c r="FIA32" s="711"/>
      <c r="FIB32" s="711"/>
      <c r="FIC32" s="711"/>
      <c r="FID32" s="711"/>
      <c r="FIE32" s="711"/>
      <c r="FIF32" s="711"/>
      <c r="FIG32" s="711"/>
      <c r="FIH32" s="711"/>
      <c r="FII32" s="711"/>
      <c r="FIJ32" s="711"/>
      <c r="FIK32" s="711"/>
      <c r="FIL32" s="711"/>
      <c r="FIM32" s="711"/>
      <c r="FIN32" s="711"/>
      <c r="FIO32" s="711"/>
      <c r="FIP32" s="711"/>
      <c r="FIQ32" s="711"/>
      <c r="FIR32" s="711"/>
      <c r="FIS32" s="711"/>
      <c r="FIT32" s="711"/>
      <c r="FIU32" s="711"/>
      <c r="FIV32" s="711"/>
      <c r="FIW32" s="711"/>
      <c r="FIX32" s="711"/>
      <c r="FIY32" s="711"/>
      <c r="FIZ32" s="711"/>
      <c r="FJA32" s="711"/>
      <c r="FJB32" s="711"/>
      <c r="FJC32" s="711"/>
      <c r="FJD32" s="711"/>
      <c r="FJE32" s="711"/>
      <c r="FJF32" s="711"/>
      <c r="FJG32" s="711"/>
      <c r="FJH32" s="711"/>
      <c r="FJI32" s="711"/>
      <c r="FJJ32" s="711"/>
      <c r="FJK32" s="711"/>
      <c r="FJL32" s="711"/>
      <c r="FJM32" s="711"/>
      <c r="FJN32" s="711"/>
      <c r="FJO32" s="711"/>
      <c r="FJP32" s="711"/>
      <c r="FJQ32" s="711"/>
      <c r="FJR32" s="711"/>
      <c r="FJS32" s="711"/>
      <c r="FJT32" s="711"/>
      <c r="FJU32" s="711"/>
      <c r="FJV32" s="711"/>
      <c r="FJW32" s="711"/>
      <c r="FJX32" s="711"/>
      <c r="FJY32" s="711"/>
      <c r="FJZ32" s="711"/>
      <c r="FKA32" s="711"/>
      <c r="FKB32" s="711"/>
      <c r="FKC32" s="711"/>
      <c r="FKD32" s="711"/>
      <c r="FKE32" s="711"/>
      <c r="FKF32" s="711"/>
      <c r="FKG32" s="711"/>
      <c r="FKH32" s="711"/>
      <c r="FKI32" s="711"/>
      <c r="FKJ32" s="711"/>
      <c r="FKK32" s="711"/>
      <c r="FKL32" s="711"/>
      <c r="FKM32" s="711"/>
      <c r="FKN32" s="711"/>
      <c r="FKO32" s="711"/>
      <c r="FKP32" s="711"/>
      <c r="FKQ32" s="711"/>
      <c r="FKR32" s="711"/>
      <c r="FKS32" s="711"/>
      <c r="FKT32" s="711"/>
      <c r="FKU32" s="711"/>
      <c r="FKV32" s="711"/>
      <c r="FKW32" s="711"/>
      <c r="FKX32" s="711"/>
      <c r="FKY32" s="711"/>
      <c r="FKZ32" s="711"/>
      <c r="FLA32" s="711"/>
      <c r="FLB32" s="711"/>
      <c r="FLC32" s="711"/>
      <c r="FLD32" s="711"/>
      <c r="FLE32" s="711"/>
      <c r="FLF32" s="711"/>
      <c r="FLG32" s="711"/>
      <c r="FLH32" s="711"/>
      <c r="FLI32" s="711"/>
      <c r="FLJ32" s="711"/>
      <c r="FLK32" s="711"/>
      <c r="FLL32" s="711"/>
      <c r="FLM32" s="711"/>
      <c r="FLN32" s="711"/>
      <c r="FLO32" s="711"/>
      <c r="FLP32" s="711"/>
      <c r="FLQ32" s="711"/>
      <c r="FLR32" s="711"/>
      <c r="FLS32" s="711"/>
      <c r="FLT32" s="711"/>
      <c r="FLU32" s="711"/>
      <c r="FLV32" s="711"/>
      <c r="FLW32" s="711"/>
      <c r="FLX32" s="711"/>
      <c r="FLY32" s="711"/>
      <c r="FLZ32" s="711"/>
      <c r="FMA32" s="711"/>
      <c r="FMB32" s="711"/>
      <c r="FMC32" s="711"/>
      <c r="FMD32" s="711"/>
      <c r="FME32" s="711"/>
      <c r="FMF32" s="711"/>
      <c r="FMG32" s="711"/>
      <c r="FMH32" s="711"/>
      <c r="FMI32" s="711"/>
      <c r="FMJ32" s="711"/>
      <c r="FMK32" s="711"/>
      <c r="FML32" s="711"/>
      <c r="FMM32" s="711"/>
      <c r="FMN32" s="711"/>
      <c r="FMO32" s="711"/>
      <c r="FMP32" s="711"/>
      <c r="FMQ32" s="711"/>
      <c r="FMR32" s="711"/>
      <c r="FMS32" s="711"/>
      <c r="FMT32" s="711"/>
      <c r="FMU32" s="711"/>
      <c r="FMV32" s="711"/>
      <c r="FMW32" s="711"/>
      <c r="FMX32" s="711"/>
      <c r="FMY32" s="711"/>
      <c r="FMZ32" s="711"/>
      <c r="FNA32" s="711"/>
      <c r="FNB32" s="711"/>
      <c r="FNC32" s="711"/>
      <c r="FND32" s="711"/>
      <c r="FNE32" s="711"/>
      <c r="FNF32" s="711"/>
      <c r="FNG32" s="711"/>
      <c r="FNH32" s="711"/>
      <c r="FNI32" s="711"/>
      <c r="FNJ32" s="711"/>
      <c r="FNK32" s="711"/>
      <c r="FNL32" s="711"/>
      <c r="FNM32" s="711"/>
      <c r="FNN32" s="711"/>
      <c r="FNO32" s="711"/>
      <c r="FNP32" s="711"/>
      <c r="FNQ32" s="711"/>
      <c r="FNR32" s="711"/>
      <c r="FNS32" s="711"/>
      <c r="FNT32" s="711"/>
      <c r="FNU32" s="711"/>
      <c r="FNV32" s="711"/>
      <c r="FNW32" s="711"/>
      <c r="FNX32" s="711"/>
      <c r="FNY32" s="711"/>
      <c r="FNZ32" s="711"/>
      <c r="FOA32" s="711"/>
      <c r="FOB32" s="711"/>
      <c r="FOC32" s="711"/>
      <c r="FOD32" s="711"/>
      <c r="FOE32" s="711"/>
      <c r="FOF32" s="711"/>
      <c r="FOG32" s="711"/>
      <c r="FOH32" s="711"/>
      <c r="FOI32" s="711"/>
      <c r="FOJ32" s="711"/>
      <c r="FOK32" s="711"/>
      <c r="FOL32" s="711"/>
      <c r="FOM32" s="711"/>
      <c r="FON32" s="711"/>
      <c r="FOO32" s="711"/>
      <c r="FOP32" s="711"/>
      <c r="FOQ32" s="711"/>
      <c r="FOR32" s="711"/>
      <c r="FOS32" s="711"/>
      <c r="FOT32" s="711"/>
      <c r="FOU32" s="711"/>
      <c r="FOV32" s="711"/>
      <c r="FOW32" s="711"/>
      <c r="FOX32" s="711"/>
      <c r="FOY32" s="711"/>
      <c r="FOZ32" s="711"/>
      <c r="FPA32" s="711"/>
      <c r="FPB32" s="711"/>
      <c r="FPC32" s="711"/>
      <c r="FPD32" s="711"/>
      <c r="FPE32" s="711"/>
      <c r="FPF32" s="711"/>
      <c r="FPG32" s="711"/>
      <c r="FPH32" s="711"/>
      <c r="FPI32" s="711"/>
      <c r="FPJ32" s="711"/>
      <c r="FPK32" s="711"/>
      <c r="FPL32" s="711"/>
      <c r="FPM32" s="711"/>
      <c r="FPN32" s="711"/>
      <c r="FPO32" s="711"/>
      <c r="FPP32" s="711"/>
      <c r="FPQ32" s="711"/>
      <c r="FPR32" s="711"/>
      <c r="FPS32" s="711"/>
      <c r="FPT32" s="711"/>
      <c r="FPU32" s="711"/>
      <c r="FPV32" s="711"/>
      <c r="FPW32" s="711"/>
      <c r="FPX32" s="711"/>
      <c r="FPY32" s="711"/>
      <c r="FPZ32" s="711"/>
      <c r="FQA32" s="711"/>
      <c r="FQB32" s="711"/>
      <c r="FQC32" s="711"/>
      <c r="FQD32" s="711"/>
      <c r="FQE32" s="711"/>
      <c r="FQF32" s="711"/>
      <c r="FQG32" s="711"/>
      <c r="FQH32" s="711"/>
      <c r="FQI32" s="711"/>
      <c r="FQJ32" s="711"/>
      <c r="FQK32" s="711"/>
      <c r="FQL32" s="711"/>
      <c r="FQM32" s="711"/>
      <c r="FQN32" s="711"/>
      <c r="FQO32" s="711"/>
      <c r="FQP32" s="711"/>
      <c r="FQQ32" s="711"/>
      <c r="FQR32" s="711"/>
      <c r="FQS32" s="711"/>
      <c r="FQT32" s="711"/>
      <c r="FQU32" s="711"/>
      <c r="FQV32" s="711"/>
      <c r="FQW32" s="711"/>
      <c r="FQX32" s="711"/>
      <c r="FQY32" s="711"/>
      <c r="FQZ32" s="711"/>
      <c r="FRA32" s="711"/>
      <c r="FRB32" s="711"/>
      <c r="FRC32" s="711"/>
      <c r="FRD32" s="711"/>
      <c r="FRE32" s="711"/>
      <c r="FRF32" s="711"/>
      <c r="FRG32" s="711"/>
      <c r="FRH32" s="711"/>
      <c r="FRI32" s="711"/>
      <c r="FRJ32" s="711"/>
      <c r="FRK32" s="711"/>
      <c r="FRL32" s="711"/>
      <c r="FRM32" s="711"/>
      <c r="FRN32" s="711"/>
      <c r="FRO32" s="711"/>
      <c r="FRP32" s="711"/>
      <c r="FRQ32" s="711"/>
      <c r="FRR32" s="711"/>
      <c r="FRS32" s="711"/>
      <c r="FRT32" s="711"/>
      <c r="FRU32" s="711"/>
      <c r="FRV32" s="711"/>
      <c r="FRW32" s="711"/>
      <c r="FRX32" s="711"/>
      <c r="FRY32" s="711"/>
      <c r="FRZ32" s="711"/>
      <c r="FSA32" s="711"/>
      <c r="FSB32" s="711"/>
      <c r="FSC32" s="711"/>
      <c r="FSD32" s="711"/>
      <c r="FSE32" s="711"/>
      <c r="FSF32" s="711"/>
      <c r="FSG32" s="711"/>
      <c r="FSH32" s="711"/>
      <c r="FSI32" s="711"/>
      <c r="FSJ32" s="711"/>
      <c r="FSK32" s="711"/>
      <c r="FSL32" s="711"/>
      <c r="FSM32" s="711"/>
      <c r="FSN32" s="711"/>
      <c r="FSO32" s="711"/>
      <c r="FSP32" s="711"/>
      <c r="FSQ32" s="711"/>
      <c r="FSR32" s="711"/>
      <c r="FSS32" s="711"/>
      <c r="FST32" s="711"/>
      <c r="FSU32" s="711"/>
      <c r="FSV32" s="711"/>
      <c r="FSW32" s="711"/>
      <c r="FSX32" s="711"/>
      <c r="FSY32" s="711"/>
      <c r="FSZ32" s="711"/>
      <c r="FTA32" s="711"/>
      <c r="FTB32" s="711"/>
      <c r="FTC32" s="711"/>
      <c r="FTD32" s="711"/>
      <c r="FTE32" s="711"/>
      <c r="FTF32" s="711"/>
      <c r="FTG32" s="711"/>
      <c r="FTH32" s="711"/>
      <c r="FTI32" s="711"/>
      <c r="FTJ32" s="711"/>
      <c r="FTK32" s="711"/>
      <c r="FTL32" s="711"/>
      <c r="FTM32" s="711"/>
      <c r="FTN32" s="711"/>
      <c r="FTO32" s="711"/>
      <c r="FTP32" s="711"/>
      <c r="FTQ32" s="711"/>
      <c r="FTR32" s="711"/>
      <c r="FTS32" s="711"/>
      <c r="FTT32" s="711"/>
      <c r="FTU32" s="711"/>
      <c r="FTV32" s="711"/>
      <c r="FTW32" s="711"/>
      <c r="FTX32" s="711"/>
      <c r="FTY32" s="711"/>
      <c r="FTZ32" s="711"/>
      <c r="FUA32" s="711"/>
      <c r="FUB32" s="711"/>
      <c r="FUC32" s="711"/>
      <c r="FUD32" s="711"/>
      <c r="FUE32" s="711"/>
      <c r="FUF32" s="711"/>
      <c r="FUG32" s="711"/>
      <c r="FUH32" s="711"/>
      <c r="FUI32" s="711"/>
      <c r="FUJ32" s="711"/>
      <c r="FUK32" s="711"/>
      <c r="FUL32" s="711"/>
      <c r="FUM32" s="711"/>
      <c r="FUN32" s="711"/>
      <c r="FUO32" s="711"/>
      <c r="FUP32" s="711"/>
      <c r="FUQ32" s="711"/>
      <c r="FUR32" s="711"/>
      <c r="FUS32" s="711"/>
      <c r="FUT32" s="711"/>
      <c r="FUU32" s="711"/>
      <c r="FUV32" s="711"/>
      <c r="FUW32" s="711"/>
      <c r="FUX32" s="711"/>
      <c r="FUY32" s="711"/>
      <c r="FUZ32" s="711"/>
      <c r="FVA32" s="711"/>
      <c r="FVB32" s="711"/>
      <c r="FVC32" s="711"/>
      <c r="FVD32" s="711"/>
      <c r="FVE32" s="711"/>
      <c r="FVF32" s="711"/>
      <c r="FVG32" s="711"/>
      <c r="FVH32" s="711"/>
      <c r="FVI32" s="711"/>
      <c r="FVJ32" s="711"/>
      <c r="FVK32" s="711"/>
      <c r="FVL32" s="711"/>
      <c r="FVM32" s="711"/>
      <c r="FVN32" s="711"/>
      <c r="FVO32" s="711"/>
      <c r="FVP32" s="711"/>
      <c r="FVQ32" s="711"/>
      <c r="FVR32" s="711"/>
      <c r="FVS32" s="711"/>
      <c r="FVT32" s="711"/>
      <c r="FVU32" s="711"/>
      <c r="FVV32" s="711"/>
      <c r="FVW32" s="711"/>
      <c r="FVX32" s="711"/>
      <c r="FVY32" s="711"/>
      <c r="FVZ32" s="711"/>
      <c r="FWA32" s="711"/>
      <c r="FWB32" s="711"/>
      <c r="FWC32" s="711"/>
      <c r="FWD32" s="711"/>
      <c r="FWE32" s="711"/>
      <c r="FWF32" s="711"/>
      <c r="FWG32" s="711"/>
      <c r="FWH32" s="711"/>
      <c r="FWI32" s="711"/>
      <c r="FWJ32" s="711"/>
      <c r="FWK32" s="711"/>
      <c r="FWL32" s="711"/>
      <c r="FWM32" s="711"/>
      <c r="FWN32" s="711"/>
      <c r="FWO32" s="711"/>
      <c r="FWP32" s="711"/>
      <c r="FWQ32" s="711"/>
      <c r="FWR32" s="711"/>
      <c r="FWS32" s="711"/>
      <c r="FWT32" s="711"/>
      <c r="FWU32" s="711"/>
      <c r="FWV32" s="711"/>
      <c r="FWW32" s="711"/>
      <c r="FWX32" s="711"/>
      <c r="FWY32" s="711"/>
      <c r="FWZ32" s="711"/>
      <c r="FXA32" s="711"/>
      <c r="FXB32" s="711"/>
      <c r="FXC32" s="711"/>
      <c r="FXD32" s="711"/>
      <c r="FXE32" s="711"/>
      <c r="FXF32" s="711"/>
      <c r="FXG32" s="711"/>
      <c r="FXH32" s="711"/>
      <c r="FXI32" s="711"/>
      <c r="FXJ32" s="711"/>
      <c r="FXK32" s="711"/>
      <c r="FXL32" s="711"/>
      <c r="FXM32" s="711"/>
      <c r="FXN32" s="711"/>
      <c r="FXO32" s="711"/>
      <c r="FXP32" s="711"/>
      <c r="FXQ32" s="711"/>
      <c r="FXR32" s="711"/>
      <c r="FXS32" s="711"/>
      <c r="FXT32" s="711"/>
      <c r="FXU32" s="711"/>
      <c r="FXV32" s="711"/>
      <c r="FXW32" s="711"/>
      <c r="FXX32" s="711"/>
      <c r="FXY32" s="711"/>
      <c r="FXZ32" s="711"/>
      <c r="FYA32" s="711"/>
      <c r="FYB32" s="711"/>
      <c r="FYC32" s="711"/>
      <c r="FYD32" s="711"/>
      <c r="FYE32" s="711"/>
      <c r="FYF32" s="711"/>
      <c r="FYG32" s="711"/>
      <c r="FYH32" s="711"/>
      <c r="FYI32" s="711"/>
      <c r="FYJ32" s="711"/>
      <c r="FYK32" s="711"/>
      <c r="FYL32" s="711"/>
      <c r="FYM32" s="711"/>
      <c r="FYN32" s="711"/>
      <c r="FYO32" s="711"/>
      <c r="FYP32" s="711"/>
      <c r="FYQ32" s="711"/>
      <c r="FYR32" s="711"/>
      <c r="FYS32" s="711"/>
      <c r="FYT32" s="711"/>
      <c r="FYU32" s="711"/>
      <c r="FYV32" s="711"/>
      <c r="FYW32" s="711"/>
      <c r="FYX32" s="711"/>
      <c r="FYY32" s="711"/>
      <c r="FYZ32" s="711"/>
      <c r="FZA32" s="711"/>
      <c r="FZB32" s="711"/>
      <c r="FZC32" s="711"/>
      <c r="FZD32" s="711"/>
      <c r="FZE32" s="711"/>
      <c r="FZF32" s="711"/>
      <c r="FZG32" s="711"/>
      <c r="FZH32" s="711"/>
      <c r="FZI32" s="711"/>
      <c r="FZJ32" s="711"/>
      <c r="FZK32" s="711"/>
      <c r="FZL32" s="711"/>
      <c r="FZM32" s="711"/>
      <c r="FZN32" s="711"/>
      <c r="FZO32" s="711"/>
      <c r="FZP32" s="711"/>
      <c r="FZQ32" s="711"/>
      <c r="FZR32" s="711"/>
      <c r="FZS32" s="711"/>
      <c r="FZT32" s="711"/>
      <c r="FZU32" s="711"/>
      <c r="FZV32" s="711"/>
      <c r="FZW32" s="711"/>
      <c r="FZX32" s="711"/>
      <c r="FZY32" s="711"/>
      <c r="FZZ32" s="711"/>
      <c r="GAA32" s="711"/>
      <c r="GAB32" s="711"/>
      <c r="GAC32" s="711"/>
      <c r="GAD32" s="711"/>
      <c r="GAE32" s="711"/>
      <c r="GAF32" s="711"/>
      <c r="GAG32" s="711"/>
      <c r="GAH32" s="711"/>
      <c r="GAI32" s="711"/>
      <c r="GAJ32" s="711"/>
      <c r="GAK32" s="711"/>
      <c r="GAL32" s="711"/>
      <c r="GAM32" s="711"/>
      <c r="GAN32" s="711"/>
      <c r="GAO32" s="711"/>
      <c r="GAP32" s="711"/>
      <c r="GAQ32" s="711"/>
      <c r="GAR32" s="711"/>
      <c r="GAS32" s="711"/>
      <c r="GAT32" s="711"/>
      <c r="GAU32" s="711"/>
      <c r="GAV32" s="711"/>
      <c r="GAW32" s="711"/>
      <c r="GAX32" s="711"/>
      <c r="GAY32" s="711"/>
      <c r="GAZ32" s="711"/>
      <c r="GBA32" s="711"/>
      <c r="GBB32" s="711"/>
      <c r="GBC32" s="711"/>
      <c r="GBD32" s="711"/>
      <c r="GBE32" s="711"/>
      <c r="GBF32" s="711"/>
      <c r="GBG32" s="711"/>
      <c r="GBH32" s="711"/>
      <c r="GBI32" s="711"/>
      <c r="GBJ32" s="711"/>
      <c r="GBK32" s="711"/>
      <c r="GBL32" s="711"/>
      <c r="GBM32" s="711"/>
      <c r="GBN32" s="711"/>
      <c r="GBO32" s="711"/>
      <c r="GBP32" s="711"/>
      <c r="GBQ32" s="711"/>
      <c r="GBR32" s="711"/>
      <c r="GBS32" s="711"/>
      <c r="GBT32" s="711"/>
      <c r="GBU32" s="711"/>
      <c r="GBV32" s="711"/>
      <c r="GBW32" s="711"/>
      <c r="GBX32" s="711"/>
      <c r="GBY32" s="711"/>
      <c r="GBZ32" s="711"/>
      <c r="GCA32" s="711"/>
      <c r="GCB32" s="711"/>
      <c r="GCC32" s="711"/>
      <c r="GCD32" s="711"/>
      <c r="GCE32" s="711"/>
      <c r="GCF32" s="711"/>
      <c r="GCG32" s="711"/>
      <c r="GCH32" s="711"/>
      <c r="GCI32" s="711"/>
      <c r="GCJ32" s="711"/>
      <c r="GCK32" s="711"/>
      <c r="GCL32" s="711"/>
      <c r="GCM32" s="711"/>
      <c r="GCN32" s="711"/>
      <c r="GCO32" s="711"/>
      <c r="GCP32" s="711"/>
      <c r="GCQ32" s="711"/>
      <c r="GCR32" s="711"/>
      <c r="GCS32" s="711"/>
      <c r="GCT32" s="711"/>
      <c r="GCU32" s="711"/>
      <c r="GCV32" s="711"/>
      <c r="GCW32" s="711"/>
      <c r="GCX32" s="711"/>
      <c r="GCY32" s="711"/>
      <c r="GCZ32" s="711"/>
      <c r="GDA32" s="711"/>
      <c r="GDB32" s="711"/>
      <c r="GDC32" s="711"/>
      <c r="GDD32" s="711"/>
      <c r="GDE32" s="711"/>
      <c r="GDF32" s="711"/>
      <c r="GDG32" s="711"/>
      <c r="GDH32" s="711"/>
      <c r="GDI32" s="711"/>
      <c r="GDJ32" s="711"/>
      <c r="GDK32" s="711"/>
      <c r="GDL32" s="711"/>
      <c r="GDM32" s="711"/>
      <c r="GDN32" s="711"/>
      <c r="GDO32" s="711"/>
      <c r="GDP32" s="711"/>
      <c r="GDQ32" s="711"/>
      <c r="GDR32" s="711"/>
      <c r="GDS32" s="711"/>
      <c r="GDT32" s="711"/>
      <c r="GDU32" s="711"/>
      <c r="GDV32" s="711"/>
      <c r="GDW32" s="711"/>
      <c r="GDX32" s="711"/>
      <c r="GDY32" s="711"/>
      <c r="GDZ32" s="711"/>
      <c r="GEA32" s="711"/>
      <c r="GEB32" s="711"/>
      <c r="GEC32" s="711"/>
      <c r="GED32" s="711"/>
      <c r="GEE32" s="711"/>
      <c r="GEF32" s="711"/>
      <c r="GEG32" s="711"/>
      <c r="GEH32" s="711"/>
      <c r="GEI32" s="711"/>
      <c r="GEJ32" s="711"/>
      <c r="GEK32" s="711"/>
      <c r="GEL32" s="711"/>
      <c r="GEM32" s="711"/>
      <c r="GEN32" s="711"/>
      <c r="GEO32" s="711"/>
      <c r="GEP32" s="711"/>
      <c r="GEQ32" s="711"/>
      <c r="GER32" s="711"/>
      <c r="GES32" s="711"/>
      <c r="GET32" s="711"/>
      <c r="GEU32" s="711"/>
      <c r="GEV32" s="711"/>
      <c r="GEW32" s="711"/>
      <c r="GEX32" s="711"/>
      <c r="GEY32" s="711"/>
      <c r="GEZ32" s="711"/>
      <c r="GFA32" s="711"/>
      <c r="GFB32" s="711"/>
      <c r="GFC32" s="711"/>
      <c r="GFD32" s="711"/>
      <c r="GFE32" s="711"/>
      <c r="GFF32" s="711"/>
      <c r="GFG32" s="711"/>
      <c r="GFH32" s="711"/>
      <c r="GFI32" s="711"/>
      <c r="GFJ32" s="711"/>
      <c r="GFK32" s="711"/>
      <c r="GFL32" s="711"/>
      <c r="GFM32" s="711"/>
      <c r="GFN32" s="711"/>
      <c r="GFO32" s="711"/>
      <c r="GFP32" s="711"/>
      <c r="GFQ32" s="711"/>
      <c r="GFR32" s="711"/>
      <c r="GFS32" s="711"/>
      <c r="GFT32" s="711"/>
      <c r="GFU32" s="711"/>
      <c r="GFV32" s="711"/>
      <c r="GFW32" s="711"/>
      <c r="GFX32" s="711"/>
      <c r="GFY32" s="711"/>
      <c r="GFZ32" s="711"/>
      <c r="GGA32" s="711"/>
      <c r="GGB32" s="711"/>
      <c r="GGC32" s="711"/>
      <c r="GGD32" s="711"/>
      <c r="GGE32" s="711"/>
      <c r="GGF32" s="711"/>
      <c r="GGG32" s="711"/>
      <c r="GGH32" s="711"/>
      <c r="GGI32" s="711"/>
      <c r="GGJ32" s="711"/>
      <c r="GGK32" s="711"/>
      <c r="GGL32" s="711"/>
      <c r="GGM32" s="711"/>
      <c r="GGN32" s="711"/>
      <c r="GGO32" s="711"/>
      <c r="GGP32" s="711"/>
      <c r="GGQ32" s="711"/>
      <c r="GGR32" s="711"/>
      <c r="GGS32" s="711"/>
      <c r="GGT32" s="711"/>
      <c r="GGU32" s="711"/>
      <c r="GGV32" s="711"/>
      <c r="GGW32" s="711"/>
      <c r="GGX32" s="711"/>
      <c r="GGY32" s="711"/>
      <c r="GGZ32" s="711"/>
      <c r="GHA32" s="711"/>
      <c r="GHB32" s="711"/>
      <c r="GHC32" s="711"/>
      <c r="GHD32" s="711"/>
      <c r="GHE32" s="711"/>
      <c r="GHF32" s="711"/>
      <c r="GHG32" s="711"/>
      <c r="GHH32" s="711"/>
      <c r="GHI32" s="711"/>
      <c r="GHJ32" s="711"/>
      <c r="GHK32" s="711"/>
      <c r="GHL32" s="711"/>
      <c r="GHM32" s="711"/>
      <c r="GHN32" s="711"/>
      <c r="GHO32" s="711"/>
      <c r="GHP32" s="711"/>
      <c r="GHQ32" s="711"/>
      <c r="GHR32" s="711"/>
      <c r="GHS32" s="711"/>
      <c r="GHT32" s="711"/>
      <c r="GHU32" s="711"/>
      <c r="GHV32" s="711"/>
      <c r="GHW32" s="711"/>
      <c r="GHX32" s="711"/>
      <c r="GHY32" s="711"/>
      <c r="GHZ32" s="711"/>
      <c r="GIA32" s="711"/>
      <c r="GIB32" s="711"/>
      <c r="GIC32" s="711"/>
      <c r="GID32" s="711"/>
      <c r="GIE32" s="711"/>
      <c r="GIF32" s="711"/>
      <c r="GIG32" s="711"/>
      <c r="GIH32" s="711"/>
      <c r="GII32" s="711"/>
      <c r="GIJ32" s="711"/>
      <c r="GIK32" s="711"/>
      <c r="GIL32" s="711"/>
      <c r="GIM32" s="711"/>
      <c r="GIN32" s="711"/>
      <c r="GIO32" s="711"/>
      <c r="GIP32" s="711"/>
      <c r="GIQ32" s="711"/>
      <c r="GIR32" s="711"/>
      <c r="GIS32" s="711"/>
      <c r="GIT32" s="711"/>
      <c r="GIU32" s="711"/>
      <c r="GIV32" s="711"/>
      <c r="GIW32" s="711"/>
      <c r="GIX32" s="711"/>
      <c r="GIY32" s="711"/>
      <c r="GIZ32" s="711"/>
      <c r="GJA32" s="711"/>
      <c r="GJB32" s="711"/>
      <c r="GJC32" s="711"/>
      <c r="GJD32" s="711"/>
      <c r="GJE32" s="711"/>
      <c r="GJF32" s="711"/>
      <c r="GJG32" s="711"/>
      <c r="GJH32" s="711"/>
      <c r="GJI32" s="711"/>
      <c r="GJJ32" s="711"/>
      <c r="GJK32" s="711"/>
      <c r="GJL32" s="711"/>
      <c r="GJM32" s="711"/>
      <c r="GJN32" s="711"/>
      <c r="GJO32" s="711"/>
      <c r="GJP32" s="711"/>
      <c r="GJQ32" s="711"/>
      <c r="GJR32" s="711"/>
      <c r="GJS32" s="711"/>
      <c r="GJT32" s="711"/>
      <c r="GJU32" s="711"/>
      <c r="GJV32" s="711"/>
      <c r="GJW32" s="711"/>
      <c r="GJX32" s="711"/>
      <c r="GJY32" s="711"/>
      <c r="GJZ32" s="711"/>
      <c r="GKA32" s="711"/>
      <c r="GKB32" s="711"/>
      <c r="GKC32" s="711"/>
      <c r="GKD32" s="711"/>
      <c r="GKE32" s="711"/>
      <c r="GKF32" s="711"/>
      <c r="GKG32" s="711"/>
      <c r="GKH32" s="711"/>
      <c r="GKI32" s="711"/>
      <c r="GKJ32" s="711"/>
      <c r="GKK32" s="711"/>
      <c r="GKL32" s="711"/>
      <c r="GKM32" s="711"/>
      <c r="GKN32" s="711"/>
      <c r="GKO32" s="711"/>
      <c r="GKP32" s="711"/>
      <c r="GKQ32" s="711"/>
      <c r="GKR32" s="711"/>
      <c r="GKS32" s="711"/>
      <c r="GKT32" s="711"/>
      <c r="GKU32" s="711"/>
      <c r="GKV32" s="711"/>
      <c r="GKW32" s="711"/>
      <c r="GKX32" s="711"/>
      <c r="GKY32" s="711"/>
      <c r="GKZ32" s="711"/>
      <c r="GLA32" s="711"/>
      <c r="GLB32" s="711"/>
      <c r="GLC32" s="711"/>
      <c r="GLD32" s="711"/>
      <c r="GLE32" s="711"/>
      <c r="GLF32" s="711"/>
      <c r="GLG32" s="711"/>
      <c r="GLH32" s="711"/>
      <c r="GLI32" s="711"/>
      <c r="GLJ32" s="711"/>
      <c r="GLK32" s="711"/>
      <c r="GLL32" s="711"/>
      <c r="GLM32" s="711"/>
      <c r="GLN32" s="711"/>
      <c r="GLO32" s="711"/>
      <c r="GLP32" s="711"/>
      <c r="GLQ32" s="711"/>
      <c r="GLR32" s="711"/>
      <c r="GLS32" s="711"/>
      <c r="GLT32" s="711"/>
      <c r="GLU32" s="711"/>
      <c r="GLV32" s="711"/>
      <c r="GLW32" s="711"/>
      <c r="GLX32" s="711"/>
      <c r="GLY32" s="711"/>
      <c r="GLZ32" s="711"/>
      <c r="GMA32" s="711"/>
      <c r="GMB32" s="711"/>
      <c r="GMC32" s="711"/>
      <c r="GMD32" s="711"/>
      <c r="GME32" s="711"/>
      <c r="GMF32" s="711"/>
      <c r="GMG32" s="711"/>
      <c r="GMH32" s="711"/>
      <c r="GMI32" s="711"/>
      <c r="GMJ32" s="711"/>
      <c r="GMK32" s="711"/>
      <c r="GML32" s="711"/>
      <c r="GMM32" s="711"/>
      <c r="GMN32" s="711"/>
      <c r="GMO32" s="711"/>
      <c r="GMP32" s="711"/>
      <c r="GMQ32" s="711"/>
      <c r="GMR32" s="711"/>
      <c r="GMS32" s="711"/>
      <c r="GMT32" s="711"/>
      <c r="GMU32" s="711"/>
      <c r="GMV32" s="711"/>
      <c r="GMW32" s="711"/>
      <c r="GMX32" s="711"/>
      <c r="GMY32" s="711"/>
      <c r="GMZ32" s="711"/>
      <c r="GNA32" s="711"/>
      <c r="GNB32" s="711"/>
      <c r="GNC32" s="711"/>
      <c r="GND32" s="711"/>
      <c r="GNE32" s="711"/>
      <c r="GNF32" s="711"/>
      <c r="GNG32" s="711"/>
      <c r="GNH32" s="711"/>
      <c r="GNI32" s="711"/>
      <c r="GNJ32" s="711"/>
      <c r="GNK32" s="711"/>
      <c r="GNL32" s="711"/>
      <c r="GNM32" s="711"/>
      <c r="GNN32" s="711"/>
      <c r="GNO32" s="711"/>
      <c r="GNP32" s="711"/>
      <c r="GNQ32" s="711"/>
      <c r="GNR32" s="711"/>
      <c r="GNS32" s="711"/>
      <c r="GNT32" s="711"/>
      <c r="GNU32" s="711"/>
      <c r="GNV32" s="711"/>
      <c r="GNW32" s="711"/>
      <c r="GNX32" s="711"/>
      <c r="GNY32" s="711"/>
      <c r="GNZ32" s="711"/>
      <c r="GOA32" s="711"/>
      <c r="GOB32" s="711"/>
      <c r="GOC32" s="711"/>
      <c r="GOD32" s="711"/>
      <c r="GOE32" s="711"/>
      <c r="GOF32" s="711"/>
      <c r="GOG32" s="711"/>
      <c r="GOH32" s="711"/>
      <c r="GOI32" s="711"/>
      <c r="GOJ32" s="711"/>
      <c r="GOK32" s="711"/>
      <c r="GOL32" s="711"/>
      <c r="GOM32" s="711"/>
      <c r="GON32" s="711"/>
      <c r="GOO32" s="711"/>
      <c r="GOP32" s="711"/>
      <c r="GOQ32" s="711"/>
      <c r="GOR32" s="711"/>
      <c r="GOS32" s="711"/>
      <c r="GOT32" s="711"/>
      <c r="GOU32" s="711"/>
      <c r="GOV32" s="711"/>
      <c r="GOW32" s="711"/>
      <c r="GOX32" s="711"/>
      <c r="GOY32" s="711"/>
      <c r="GOZ32" s="711"/>
      <c r="GPA32" s="711"/>
      <c r="GPB32" s="711"/>
      <c r="GPC32" s="711"/>
      <c r="GPD32" s="711"/>
      <c r="GPE32" s="711"/>
      <c r="GPF32" s="711"/>
      <c r="GPG32" s="711"/>
      <c r="GPH32" s="711"/>
      <c r="GPI32" s="711"/>
      <c r="GPJ32" s="711"/>
      <c r="GPK32" s="711"/>
      <c r="GPL32" s="711"/>
      <c r="GPM32" s="711"/>
      <c r="GPN32" s="711"/>
      <c r="GPO32" s="711"/>
      <c r="GPP32" s="711"/>
      <c r="GPQ32" s="711"/>
      <c r="GPR32" s="711"/>
      <c r="GPS32" s="711"/>
      <c r="GPT32" s="711"/>
      <c r="GPU32" s="711"/>
      <c r="GPV32" s="711"/>
      <c r="GPW32" s="711"/>
      <c r="GPX32" s="711"/>
      <c r="GPY32" s="711"/>
      <c r="GPZ32" s="711"/>
      <c r="GQA32" s="711"/>
      <c r="GQB32" s="711"/>
      <c r="GQC32" s="711"/>
      <c r="GQD32" s="711"/>
      <c r="GQE32" s="711"/>
      <c r="GQF32" s="711"/>
      <c r="GQG32" s="711"/>
      <c r="GQH32" s="711"/>
      <c r="GQI32" s="711"/>
      <c r="GQJ32" s="711"/>
      <c r="GQK32" s="711"/>
      <c r="GQL32" s="711"/>
      <c r="GQM32" s="711"/>
      <c r="GQN32" s="711"/>
      <c r="GQO32" s="711"/>
      <c r="GQP32" s="711"/>
      <c r="GQQ32" s="711"/>
      <c r="GQR32" s="711"/>
      <c r="GQS32" s="711"/>
      <c r="GQT32" s="711"/>
      <c r="GQU32" s="711"/>
      <c r="GQV32" s="711"/>
      <c r="GQW32" s="711"/>
      <c r="GQX32" s="711"/>
      <c r="GQY32" s="711"/>
      <c r="GQZ32" s="711"/>
      <c r="GRA32" s="711"/>
      <c r="GRB32" s="711"/>
      <c r="GRC32" s="711"/>
      <c r="GRD32" s="711"/>
      <c r="GRE32" s="711"/>
      <c r="GRF32" s="711"/>
      <c r="GRG32" s="711"/>
      <c r="GRH32" s="711"/>
      <c r="GRI32" s="711"/>
      <c r="GRJ32" s="711"/>
      <c r="GRK32" s="711"/>
      <c r="GRL32" s="711"/>
      <c r="GRM32" s="711"/>
      <c r="GRN32" s="711"/>
      <c r="GRO32" s="711"/>
      <c r="GRP32" s="711"/>
      <c r="GRQ32" s="711"/>
      <c r="GRR32" s="711"/>
      <c r="GRS32" s="711"/>
      <c r="GRT32" s="711"/>
      <c r="GRU32" s="711"/>
      <c r="GRV32" s="711"/>
      <c r="GRW32" s="711"/>
      <c r="GRX32" s="711"/>
      <c r="GRY32" s="711"/>
      <c r="GRZ32" s="711"/>
      <c r="GSA32" s="711"/>
      <c r="GSB32" s="711"/>
      <c r="GSC32" s="711"/>
      <c r="GSD32" s="711"/>
      <c r="GSE32" s="711"/>
      <c r="GSF32" s="711"/>
      <c r="GSG32" s="711"/>
      <c r="GSH32" s="711"/>
      <c r="GSI32" s="711"/>
      <c r="GSJ32" s="711"/>
      <c r="GSK32" s="711"/>
      <c r="GSL32" s="711"/>
      <c r="GSM32" s="711"/>
      <c r="GSN32" s="711"/>
      <c r="GSO32" s="711"/>
      <c r="GSP32" s="711"/>
      <c r="GSQ32" s="711"/>
      <c r="GSR32" s="711"/>
      <c r="GSS32" s="711"/>
      <c r="GST32" s="711"/>
      <c r="GSU32" s="711"/>
      <c r="GSV32" s="711"/>
      <c r="GSW32" s="711"/>
      <c r="GSX32" s="711"/>
      <c r="GSY32" s="711"/>
      <c r="GSZ32" s="711"/>
      <c r="GTA32" s="711"/>
      <c r="GTB32" s="711"/>
      <c r="GTC32" s="711"/>
      <c r="GTD32" s="711"/>
      <c r="GTE32" s="711"/>
      <c r="GTF32" s="711"/>
      <c r="GTG32" s="711"/>
      <c r="GTH32" s="711"/>
      <c r="GTI32" s="711"/>
      <c r="GTJ32" s="711"/>
      <c r="GTK32" s="711"/>
      <c r="GTL32" s="711"/>
      <c r="GTM32" s="711"/>
      <c r="GTN32" s="711"/>
      <c r="GTO32" s="711"/>
      <c r="GTP32" s="711"/>
      <c r="GTQ32" s="711"/>
      <c r="GTR32" s="711"/>
      <c r="GTS32" s="711"/>
      <c r="GTT32" s="711"/>
      <c r="GTU32" s="711"/>
      <c r="GTV32" s="711"/>
      <c r="GTW32" s="711"/>
      <c r="GTX32" s="711"/>
      <c r="GTY32" s="711"/>
      <c r="GTZ32" s="711"/>
      <c r="GUA32" s="711"/>
      <c r="GUB32" s="711"/>
      <c r="GUC32" s="711"/>
      <c r="GUD32" s="711"/>
      <c r="GUE32" s="711"/>
      <c r="GUF32" s="711"/>
      <c r="GUG32" s="711"/>
      <c r="GUH32" s="711"/>
      <c r="GUI32" s="711"/>
      <c r="GUJ32" s="711"/>
      <c r="GUK32" s="711"/>
      <c r="GUL32" s="711"/>
      <c r="GUM32" s="711"/>
      <c r="GUN32" s="711"/>
      <c r="GUO32" s="711"/>
      <c r="GUP32" s="711"/>
      <c r="GUQ32" s="711"/>
      <c r="GUR32" s="711"/>
      <c r="GUS32" s="711"/>
      <c r="GUT32" s="711"/>
      <c r="GUU32" s="711"/>
      <c r="GUV32" s="711"/>
      <c r="GUW32" s="711"/>
      <c r="GUX32" s="711"/>
      <c r="GUY32" s="711"/>
      <c r="GUZ32" s="711"/>
      <c r="GVA32" s="711"/>
      <c r="GVB32" s="711"/>
      <c r="GVC32" s="711"/>
      <c r="GVD32" s="711"/>
      <c r="GVE32" s="711"/>
      <c r="GVF32" s="711"/>
      <c r="GVG32" s="711"/>
      <c r="GVH32" s="711"/>
      <c r="GVI32" s="711"/>
      <c r="GVJ32" s="711"/>
      <c r="GVK32" s="711"/>
      <c r="GVL32" s="711"/>
      <c r="GVM32" s="711"/>
      <c r="GVN32" s="711"/>
      <c r="GVO32" s="711"/>
      <c r="GVP32" s="711"/>
      <c r="GVQ32" s="711"/>
      <c r="GVR32" s="711"/>
      <c r="GVS32" s="711"/>
      <c r="GVT32" s="711"/>
      <c r="GVU32" s="711"/>
      <c r="GVV32" s="711"/>
      <c r="GVW32" s="711"/>
      <c r="GVX32" s="711"/>
      <c r="GVY32" s="711"/>
      <c r="GVZ32" s="711"/>
      <c r="GWA32" s="711"/>
      <c r="GWB32" s="711"/>
      <c r="GWC32" s="711"/>
      <c r="GWD32" s="711"/>
      <c r="GWE32" s="711"/>
      <c r="GWF32" s="711"/>
      <c r="GWG32" s="711"/>
      <c r="GWH32" s="711"/>
      <c r="GWI32" s="711"/>
      <c r="GWJ32" s="711"/>
      <c r="GWK32" s="711"/>
      <c r="GWL32" s="711"/>
      <c r="GWM32" s="711"/>
      <c r="GWN32" s="711"/>
      <c r="GWO32" s="711"/>
      <c r="GWP32" s="711"/>
      <c r="GWQ32" s="711"/>
      <c r="GWR32" s="711"/>
      <c r="GWS32" s="711"/>
      <c r="GWT32" s="711"/>
      <c r="GWU32" s="711"/>
      <c r="GWV32" s="711"/>
      <c r="GWW32" s="711"/>
      <c r="GWX32" s="711"/>
      <c r="GWY32" s="711"/>
      <c r="GWZ32" s="711"/>
      <c r="GXA32" s="711"/>
      <c r="GXB32" s="711"/>
      <c r="GXC32" s="711"/>
      <c r="GXD32" s="711"/>
      <c r="GXE32" s="711"/>
      <c r="GXF32" s="711"/>
      <c r="GXG32" s="711"/>
      <c r="GXH32" s="711"/>
      <c r="GXI32" s="711"/>
      <c r="GXJ32" s="711"/>
      <c r="GXK32" s="711"/>
      <c r="GXL32" s="711"/>
      <c r="GXM32" s="711"/>
      <c r="GXN32" s="711"/>
      <c r="GXO32" s="711"/>
      <c r="GXP32" s="711"/>
      <c r="GXQ32" s="711"/>
      <c r="GXR32" s="711"/>
      <c r="GXS32" s="711"/>
      <c r="GXT32" s="711"/>
      <c r="GXU32" s="711"/>
      <c r="GXV32" s="711"/>
      <c r="GXW32" s="711"/>
      <c r="GXX32" s="711"/>
      <c r="GXY32" s="711"/>
      <c r="GXZ32" s="711"/>
      <c r="GYA32" s="711"/>
      <c r="GYB32" s="711"/>
      <c r="GYC32" s="711"/>
      <c r="GYD32" s="711"/>
      <c r="GYE32" s="711"/>
      <c r="GYF32" s="711"/>
      <c r="GYG32" s="711"/>
      <c r="GYH32" s="711"/>
      <c r="GYI32" s="711"/>
      <c r="GYJ32" s="711"/>
      <c r="GYK32" s="711"/>
      <c r="GYL32" s="711"/>
      <c r="GYM32" s="711"/>
      <c r="GYN32" s="711"/>
      <c r="GYO32" s="711"/>
      <c r="GYP32" s="711"/>
      <c r="GYQ32" s="711"/>
      <c r="GYR32" s="711"/>
      <c r="GYS32" s="711"/>
      <c r="GYT32" s="711"/>
      <c r="GYU32" s="711"/>
      <c r="GYV32" s="711"/>
      <c r="GYW32" s="711"/>
      <c r="GYX32" s="711"/>
      <c r="GYY32" s="711"/>
      <c r="GYZ32" s="711"/>
      <c r="GZA32" s="711"/>
      <c r="GZB32" s="711"/>
      <c r="GZC32" s="711"/>
      <c r="GZD32" s="711"/>
      <c r="GZE32" s="711"/>
      <c r="GZF32" s="711"/>
      <c r="GZG32" s="711"/>
      <c r="GZH32" s="711"/>
      <c r="GZI32" s="711"/>
      <c r="GZJ32" s="711"/>
      <c r="GZK32" s="711"/>
      <c r="GZL32" s="711"/>
      <c r="GZM32" s="711"/>
      <c r="GZN32" s="711"/>
      <c r="GZO32" s="711"/>
      <c r="GZP32" s="711"/>
      <c r="GZQ32" s="711"/>
      <c r="GZR32" s="711"/>
      <c r="GZS32" s="711"/>
      <c r="GZT32" s="711"/>
      <c r="GZU32" s="711"/>
      <c r="GZV32" s="711"/>
      <c r="GZW32" s="711"/>
      <c r="GZX32" s="711"/>
      <c r="GZY32" s="711"/>
      <c r="GZZ32" s="711"/>
      <c r="HAA32" s="711"/>
      <c r="HAB32" s="711"/>
      <c r="HAC32" s="711"/>
      <c r="HAD32" s="711"/>
      <c r="HAE32" s="711"/>
      <c r="HAF32" s="711"/>
      <c r="HAG32" s="711"/>
      <c r="HAH32" s="711"/>
      <c r="HAI32" s="711"/>
      <c r="HAJ32" s="711"/>
      <c r="HAK32" s="711"/>
      <c r="HAL32" s="711"/>
      <c r="HAM32" s="711"/>
      <c r="HAN32" s="711"/>
      <c r="HAO32" s="711"/>
      <c r="HAP32" s="711"/>
      <c r="HAQ32" s="711"/>
      <c r="HAR32" s="711"/>
      <c r="HAS32" s="711"/>
      <c r="HAT32" s="711"/>
      <c r="HAU32" s="711"/>
      <c r="HAV32" s="711"/>
      <c r="HAW32" s="711"/>
      <c r="HAX32" s="711"/>
      <c r="HAY32" s="711"/>
      <c r="HAZ32" s="711"/>
      <c r="HBA32" s="711"/>
      <c r="HBB32" s="711"/>
      <c r="HBC32" s="711"/>
      <c r="HBD32" s="711"/>
      <c r="HBE32" s="711"/>
      <c r="HBF32" s="711"/>
      <c r="HBG32" s="711"/>
      <c r="HBH32" s="711"/>
      <c r="HBI32" s="711"/>
      <c r="HBJ32" s="711"/>
      <c r="HBK32" s="711"/>
      <c r="HBL32" s="711"/>
      <c r="HBM32" s="711"/>
      <c r="HBN32" s="711"/>
      <c r="HBO32" s="711"/>
      <c r="HBP32" s="711"/>
      <c r="HBQ32" s="711"/>
      <c r="HBR32" s="711"/>
      <c r="HBS32" s="711"/>
      <c r="HBT32" s="711"/>
      <c r="HBU32" s="711"/>
      <c r="HBV32" s="711"/>
      <c r="HBW32" s="711"/>
      <c r="HBX32" s="711"/>
      <c r="HBY32" s="711"/>
      <c r="HBZ32" s="711"/>
      <c r="HCA32" s="711"/>
      <c r="HCB32" s="711"/>
      <c r="HCC32" s="711"/>
      <c r="HCD32" s="711"/>
      <c r="HCE32" s="711"/>
      <c r="HCF32" s="711"/>
      <c r="HCG32" s="711"/>
      <c r="HCH32" s="711"/>
      <c r="HCI32" s="711"/>
      <c r="HCJ32" s="711"/>
      <c r="HCK32" s="711"/>
      <c r="HCL32" s="711"/>
      <c r="HCM32" s="711"/>
      <c r="HCN32" s="711"/>
      <c r="HCO32" s="711"/>
      <c r="HCP32" s="711"/>
      <c r="HCQ32" s="711"/>
      <c r="HCR32" s="711"/>
      <c r="HCS32" s="711"/>
      <c r="HCT32" s="711"/>
      <c r="HCU32" s="711"/>
      <c r="HCV32" s="711"/>
      <c r="HCW32" s="711"/>
      <c r="HCX32" s="711"/>
      <c r="HCY32" s="711"/>
      <c r="HCZ32" s="711"/>
      <c r="HDA32" s="711"/>
      <c r="HDB32" s="711"/>
      <c r="HDC32" s="711"/>
      <c r="HDD32" s="711"/>
      <c r="HDE32" s="711"/>
      <c r="HDF32" s="711"/>
      <c r="HDG32" s="711"/>
      <c r="HDH32" s="711"/>
      <c r="HDI32" s="711"/>
      <c r="HDJ32" s="711"/>
      <c r="HDK32" s="711"/>
      <c r="HDL32" s="711"/>
      <c r="HDM32" s="711"/>
      <c r="HDN32" s="711"/>
      <c r="HDO32" s="711"/>
      <c r="HDP32" s="711"/>
      <c r="HDQ32" s="711"/>
      <c r="HDR32" s="711"/>
      <c r="HDS32" s="711"/>
      <c r="HDT32" s="711"/>
      <c r="HDU32" s="711"/>
      <c r="HDV32" s="711"/>
      <c r="HDW32" s="711"/>
      <c r="HDX32" s="711"/>
      <c r="HDY32" s="711"/>
      <c r="HDZ32" s="711"/>
      <c r="HEA32" s="711"/>
      <c r="HEB32" s="711"/>
      <c r="HEC32" s="711"/>
      <c r="HED32" s="711"/>
      <c r="HEE32" s="711"/>
      <c r="HEF32" s="711"/>
      <c r="HEG32" s="711"/>
      <c r="HEH32" s="711"/>
      <c r="HEI32" s="711"/>
      <c r="HEJ32" s="711"/>
      <c r="HEK32" s="711"/>
      <c r="HEL32" s="711"/>
      <c r="HEM32" s="711"/>
      <c r="HEN32" s="711"/>
      <c r="HEO32" s="711"/>
      <c r="HEP32" s="711"/>
      <c r="HEQ32" s="711"/>
      <c r="HER32" s="711"/>
      <c r="HES32" s="711"/>
      <c r="HET32" s="711"/>
      <c r="HEU32" s="711"/>
      <c r="HEV32" s="711"/>
      <c r="HEW32" s="711"/>
      <c r="HEX32" s="711"/>
      <c r="HEY32" s="711"/>
      <c r="HEZ32" s="711"/>
      <c r="HFA32" s="711"/>
      <c r="HFB32" s="711"/>
      <c r="HFC32" s="711"/>
      <c r="HFD32" s="711"/>
      <c r="HFE32" s="711"/>
      <c r="HFF32" s="711"/>
      <c r="HFG32" s="711"/>
      <c r="HFH32" s="711"/>
      <c r="HFI32" s="711"/>
      <c r="HFJ32" s="711"/>
      <c r="HFK32" s="711"/>
      <c r="HFL32" s="711"/>
      <c r="HFM32" s="711"/>
      <c r="HFN32" s="711"/>
      <c r="HFO32" s="711"/>
      <c r="HFP32" s="711"/>
      <c r="HFQ32" s="711"/>
      <c r="HFR32" s="711"/>
      <c r="HFS32" s="711"/>
      <c r="HFT32" s="711"/>
      <c r="HFU32" s="711"/>
      <c r="HFV32" s="711"/>
      <c r="HFW32" s="711"/>
      <c r="HFX32" s="711"/>
      <c r="HFY32" s="711"/>
      <c r="HFZ32" s="711"/>
      <c r="HGA32" s="711"/>
      <c r="HGB32" s="711"/>
      <c r="HGC32" s="711"/>
      <c r="HGD32" s="711"/>
      <c r="HGE32" s="711"/>
      <c r="HGF32" s="711"/>
      <c r="HGG32" s="711"/>
      <c r="HGH32" s="711"/>
      <c r="HGI32" s="711"/>
      <c r="HGJ32" s="711"/>
      <c r="HGK32" s="711"/>
      <c r="HGL32" s="711"/>
      <c r="HGM32" s="711"/>
      <c r="HGN32" s="711"/>
      <c r="HGO32" s="711"/>
      <c r="HGP32" s="711"/>
      <c r="HGQ32" s="711"/>
      <c r="HGR32" s="711"/>
      <c r="HGS32" s="711"/>
      <c r="HGT32" s="711"/>
      <c r="HGU32" s="711"/>
      <c r="HGV32" s="711"/>
      <c r="HGW32" s="711"/>
      <c r="HGX32" s="711"/>
      <c r="HGY32" s="711"/>
      <c r="HGZ32" s="711"/>
      <c r="HHA32" s="711"/>
      <c r="HHB32" s="711"/>
      <c r="HHC32" s="711"/>
      <c r="HHD32" s="711"/>
      <c r="HHE32" s="711"/>
      <c r="HHF32" s="711"/>
      <c r="HHG32" s="711"/>
      <c r="HHH32" s="711"/>
      <c r="HHI32" s="711"/>
      <c r="HHJ32" s="711"/>
      <c r="HHK32" s="711"/>
      <c r="HHL32" s="711"/>
      <c r="HHM32" s="711"/>
      <c r="HHN32" s="711"/>
      <c r="HHO32" s="711"/>
      <c r="HHP32" s="711"/>
      <c r="HHQ32" s="711"/>
      <c r="HHR32" s="711"/>
      <c r="HHS32" s="711"/>
      <c r="HHT32" s="711"/>
      <c r="HHU32" s="711"/>
      <c r="HHV32" s="711"/>
      <c r="HHW32" s="711"/>
      <c r="HHX32" s="711"/>
      <c r="HHY32" s="711"/>
      <c r="HHZ32" s="711"/>
      <c r="HIA32" s="711"/>
      <c r="HIB32" s="711"/>
      <c r="HIC32" s="711"/>
      <c r="HID32" s="711"/>
      <c r="HIE32" s="711"/>
      <c r="HIF32" s="711"/>
      <c r="HIG32" s="711"/>
      <c r="HIH32" s="711"/>
      <c r="HII32" s="711"/>
      <c r="HIJ32" s="711"/>
      <c r="HIK32" s="711"/>
      <c r="HIL32" s="711"/>
      <c r="HIM32" s="711"/>
      <c r="HIN32" s="711"/>
      <c r="HIO32" s="711"/>
      <c r="HIP32" s="711"/>
      <c r="HIQ32" s="711"/>
      <c r="HIR32" s="711"/>
      <c r="HIS32" s="711"/>
      <c r="HIT32" s="711"/>
      <c r="HIU32" s="711"/>
      <c r="HIV32" s="711"/>
      <c r="HIW32" s="711"/>
      <c r="HIX32" s="711"/>
      <c r="HIY32" s="711"/>
      <c r="HIZ32" s="711"/>
      <c r="HJA32" s="711"/>
      <c r="HJB32" s="711"/>
      <c r="HJC32" s="711"/>
      <c r="HJD32" s="711"/>
      <c r="HJE32" s="711"/>
      <c r="HJF32" s="711"/>
      <c r="HJG32" s="711"/>
      <c r="HJH32" s="711"/>
      <c r="HJI32" s="711"/>
      <c r="HJJ32" s="711"/>
      <c r="HJK32" s="711"/>
      <c r="HJL32" s="711"/>
      <c r="HJM32" s="711"/>
      <c r="HJN32" s="711"/>
      <c r="HJO32" s="711"/>
      <c r="HJP32" s="711"/>
      <c r="HJQ32" s="711"/>
      <c r="HJR32" s="711"/>
      <c r="HJS32" s="711"/>
      <c r="HJT32" s="711"/>
      <c r="HJU32" s="711"/>
      <c r="HJV32" s="711"/>
      <c r="HJW32" s="711"/>
      <c r="HJX32" s="711"/>
      <c r="HJY32" s="711"/>
      <c r="HJZ32" s="711"/>
      <c r="HKA32" s="711"/>
      <c r="HKB32" s="711"/>
      <c r="HKC32" s="711"/>
      <c r="HKD32" s="711"/>
      <c r="HKE32" s="711"/>
      <c r="HKF32" s="711"/>
      <c r="HKG32" s="711"/>
      <c r="HKH32" s="711"/>
      <c r="HKI32" s="711"/>
      <c r="HKJ32" s="711"/>
      <c r="HKK32" s="711"/>
      <c r="HKL32" s="711"/>
      <c r="HKM32" s="711"/>
      <c r="HKN32" s="711"/>
      <c r="HKO32" s="711"/>
      <c r="HKP32" s="711"/>
      <c r="HKQ32" s="711"/>
      <c r="HKR32" s="711"/>
      <c r="HKS32" s="711"/>
      <c r="HKT32" s="711"/>
      <c r="HKU32" s="711"/>
      <c r="HKV32" s="711"/>
      <c r="HKW32" s="711"/>
      <c r="HKX32" s="711"/>
      <c r="HKY32" s="711"/>
      <c r="HKZ32" s="711"/>
      <c r="HLA32" s="711"/>
      <c r="HLB32" s="711"/>
      <c r="HLC32" s="711"/>
      <c r="HLD32" s="711"/>
      <c r="HLE32" s="711"/>
      <c r="HLF32" s="711"/>
      <c r="HLG32" s="711"/>
      <c r="HLH32" s="711"/>
      <c r="HLI32" s="711"/>
      <c r="HLJ32" s="711"/>
      <c r="HLK32" s="711"/>
      <c r="HLL32" s="711"/>
      <c r="HLM32" s="711"/>
      <c r="HLN32" s="711"/>
      <c r="HLO32" s="711"/>
      <c r="HLP32" s="711"/>
      <c r="HLQ32" s="711"/>
      <c r="HLR32" s="711"/>
      <c r="HLS32" s="711"/>
      <c r="HLT32" s="711"/>
      <c r="HLU32" s="711"/>
      <c r="HLV32" s="711"/>
      <c r="HLW32" s="711"/>
      <c r="HLX32" s="711"/>
      <c r="HLY32" s="711"/>
      <c r="HLZ32" s="711"/>
      <c r="HMA32" s="711"/>
      <c r="HMB32" s="711"/>
      <c r="HMC32" s="711"/>
      <c r="HMD32" s="711"/>
      <c r="HME32" s="711"/>
      <c r="HMF32" s="711"/>
      <c r="HMG32" s="711"/>
      <c r="HMH32" s="711"/>
      <c r="HMI32" s="711"/>
      <c r="HMJ32" s="711"/>
      <c r="HMK32" s="711"/>
      <c r="HML32" s="711"/>
      <c r="HMM32" s="711"/>
      <c r="HMN32" s="711"/>
      <c r="HMO32" s="711"/>
      <c r="HMP32" s="711"/>
      <c r="HMQ32" s="711"/>
      <c r="HMR32" s="711"/>
      <c r="HMS32" s="711"/>
      <c r="HMT32" s="711"/>
      <c r="HMU32" s="711"/>
      <c r="HMV32" s="711"/>
      <c r="HMW32" s="711"/>
      <c r="HMX32" s="711"/>
      <c r="HMY32" s="711"/>
      <c r="HMZ32" s="711"/>
      <c r="HNA32" s="711"/>
      <c r="HNB32" s="711"/>
      <c r="HNC32" s="711"/>
      <c r="HND32" s="711"/>
      <c r="HNE32" s="711"/>
      <c r="HNF32" s="711"/>
      <c r="HNG32" s="711"/>
      <c r="HNH32" s="711"/>
      <c r="HNI32" s="711"/>
      <c r="HNJ32" s="711"/>
      <c r="HNK32" s="711"/>
      <c r="HNL32" s="711"/>
      <c r="HNM32" s="711"/>
      <c r="HNN32" s="711"/>
      <c r="HNO32" s="711"/>
      <c r="HNP32" s="711"/>
      <c r="HNQ32" s="711"/>
      <c r="HNR32" s="711"/>
      <c r="HNS32" s="711"/>
      <c r="HNT32" s="711"/>
      <c r="HNU32" s="711"/>
      <c r="HNV32" s="711"/>
      <c r="HNW32" s="711"/>
      <c r="HNX32" s="711"/>
      <c r="HNY32" s="711"/>
      <c r="HNZ32" s="711"/>
      <c r="HOA32" s="711"/>
      <c r="HOB32" s="711"/>
      <c r="HOC32" s="711"/>
      <c r="HOD32" s="711"/>
      <c r="HOE32" s="711"/>
      <c r="HOF32" s="711"/>
      <c r="HOG32" s="711"/>
      <c r="HOH32" s="711"/>
      <c r="HOI32" s="711"/>
      <c r="HOJ32" s="711"/>
      <c r="HOK32" s="711"/>
      <c r="HOL32" s="711"/>
      <c r="HOM32" s="711"/>
      <c r="HON32" s="711"/>
      <c r="HOO32" s="711"/>
      <c r="HOP32" s="711"/>
      <c r="HOQ32" s="711"/>
      <c r="HOR32" s="711"/>
      <c r="HOS32" s="711"/>
      <c r="HOT32" s="711"/>
      <c r="HOU32" s="711"/>
      <c r="HOV32" s="711"/>
      <c r="HOW32" s="711"/>
      <c r="HOX32" s="711"/>
      <c r="HOY32" s="711"/>
      <c r="HOZ32" s="711"/>
      <c r="HPA32" s="711"/>
      <c r="HPB32" s="711"/>
      <c r="HPC32" s="711"/>
      <c r="HPD32" s="711"/>
      <c r="HPE32" s="711"/>
      <c r="HPF32" s="711"/>
      <c r="HPG32" s="711"/>
      <c r="HPH32" s="711"/>
      <c r="HPI32" s="711"/>
      <c r="HPJ32" s="711"/>
      <c r="HPK32" s="711"/>
      <c r="HPL32" s="711"/>
      <c r="HPM32" s="711"/>
      <c r="HPN32" s="711"/>
      <c r="HPO32" s="711"/>
      <c r="HPP32" s="711"/>
      <c r="HPQ32" s="711"/>
      <c r="HPR32" s="711"/>
      <c r="HPS32" s="711"/>
      <c r="HPT32" s="711"/>
      <c r="HPU32" s="711"/>
      <c r="HPV32" s="711"/>
      <c r="HPW32" s="711"/>
      <c r="HPX32" s="711"/>
      <c r="HPY32" s="711"/>
      <c r="HPZ32" s="711"/>
      <c r="HQA32" s="711"/>
      <c r="HQB32" s="711"/>
      <c r="HQC32" s="711"/>
      <c r="HQD32" s="711"/>
      <c r="HQE32" s="711"/>
      <c r="HQF32" s="711"/>
      <c r="HQG32" s="711"/>
      <c r="HQH32" s="711"/>
      <c r="HQI32" s="711"/>
      <c r="HQJ32" s="711"/>
      <c r="HQK32" s="711"/>
      <c r="HQL32" s="711"/>
      <c r="HQM32" s="711"/>
      <c r="HQN32" s="711"/>
      <c r="HQO32" s="711"/>
      <c r="HQP32" s="711"/>
      <c r="HQQ32" s="711"/>
      <c r="HQR32" s="711"/>
      <c r="HQS32" s="711"/>
      <c r="HQT32" s="711"/>
      <c r="HQU32" s="711"/>
      <c r="HQV32" s="711"/>
      <c r="HQW32" s="711"/>
      <c r="HQX32" s="711"/>
      <c r="HQY32" s="711"/>
      <c r="HQZ32" s="711"/>
      <c r="HRA32" s="711"/>
      <c r="HRB32" s="711"/>
      <c r="HRC32" s="711"/>
      <c r="HRD32" s="711"/>
      <c r="HRE32" s="711"/>
      <c r="HRF32" s="711"/>
      <c r="HRG32" s="711"/>
      <c r="HRH32" s="711"/>
      <c r="HRI32" s="711"/>
      <c r="HRJ32" s="711"/>
      <c r="HRK32" s="711"/>
      <c r="HRL32" s="711"/>
      <c r="HRM32" s="711"/>
      <c r="HRN32" s="711"/>
      <c r="HRO32" s="711"/>
      <c r="HRP32" s="711"/>
      <c r="HRQ32" s="711"/>
      <c r="HRR32" s="711"/>
      <c r="HRS32" s="711"/>
      <c r="HRT32" s="711"/>
      <c r="HRU32" s="711"/>
      <c r="HRV32" s="711"/>
      <c r="HRW32" s="711"/>
      <c r="HRX32" s="711"/>
      <c r="HRY32" s="711"/>
      <c r="HRZ32" s="711"/>
      <c r="HSA32" s="711"/>
      <c r="HSB32" s="711"/>
      <c r="HSC32" s="711"/>
      <c r="HSD32" s="711"/>
      <c r="HSE32" s="711"/>
      <c r="HSF32" s="711"/>
      <c r="HSG32" s="711"/>
      <c r="HSH32" s="711"/>
      <c r="HSI32" s="711"/>
      <c r="HSJ32" s="711"/>
      <c r="HSK32" s="711"/>
      <c r="HSL32" s="711"/>
      <c r="HSM32" s="711"/>
      <c r="HSN32" s="711"/>
      <c r="HSO32" s="711"/>
      <c r="HSP32" s="711"/>
      <c r="HSQ32" s="711"/>
      <c r="HSR32" s="711"/>
      <c r="HSS32" s="711"/>
      <c r="HST32" s="711"/>
      <c r="HSU32" s="711"/>
      <c r="HSV32" s="711"/>
      <c r="HSW32" s="711"/>
      <c r="HSX32" s="711"/>
      <c r="HSY32" s="711"/>
      <c r="HSZ32" s="711"/>
      <c r="HTA32" s="711"/>
      <c r="HTB32" s="711"/>
      <c r="HTC32" s="711"/>
      <c r="HTD32" s="711"/>
      <c r="HTE32" s="711"/>
      <c r="HTF32" s="711"/>
      <c r="HTG32" s="711"/>
      <c r="HTH32" s="711"/>
      <c r="HTI32" s="711"/>
      <c r="HTJ32" s="711"/>
      <c r="HTK32" s="711"/>
      <c r="HTL32" s="711"/>
      <c r="HTM32" s="711"/>
      <c r="HTN32" s="711"/>
      <c r="HTO32" s="711"/>
      <c r="HTP32" s="711"/>
      <c r="HTQ32" s="711"/>
      <c r="HTR32" s="711"/>
      <c r="HTS32" s="711"/>
      <c r="HTT32" s="711"/>
      <c r="HTU32" s="711"/>
      <c r="HTV32" s="711"/>
      <c r="HTW32" s="711"/>
      <c r="HTX32" s="711"/>
      <c r="HTY32" s="711"/>
      <c r="HTZ32" s="711"/>
      <c r="HUA32" s="711"/>
      <c r="HUB32" s="711"/>
      <c r="HUC32" s="711"/>
      <c r="HUD32" s="711"/>
      <c r="HUE32" s="711"/>
      <c r="HUF32" s="711"/>
      <c r="HUG32" s="711"/>
      <c r="HUH32" s="711"/>
      <c r="HUI32" s="711"/>
      <c r="HUJ32" s="711"/>
      <c r="HUK32" s="711"/>
      <c r="HUL32" s="711"/>
      <c r="HUM32" s="711"/>
      <c r="HUN32" s="711"/>
      <c r="HUO32" s="711"/>
      <c r="HUP32" s="711"/>
      <c r="HUQ32" s="711"/>
      <c r="HUR32" s="711"/>
      <c r="HUS32" s="711"/>
      <c r="HUT32" s="711"/>
      <c r="HUU32" s="711"/>
      <c r="HUV32" s="711"/>
      <c r="HUW32" s="711"/>
      <c r="HUX32" s="711"/>
      <c r="HUY32" s="711"/>
      <c r="HUZ32" s="711"/>
      <c r="HVA32" s="711"/>
      <c r="HVB32" s="711"/>
      <c r="HVC32" s="711"/>
      <c r="HVD32" s="711"/>
      <c r="HVE32" s="711"/>
      <c r="HVF32" s="711"/>
      <c r="HVG32" s="711"/>
      <c r="HVH32" s="711"/>
      <c r="HVI32" s="711"/>
      <c r="HVJ32" s="711"/>
      <c r="HVK32" s="711"/>
      <c r="HVL32" s="711"/>
      <c r="HVM32" s="711"/>
      <c r="HVN32" s="711"/>
      <c r="HVO32" s="711"/>
      <c r="HVP32" s="711"/>
      <c r="HVQ32" s="711"/>
      <c r="HVR32" s="711"/>
      <c r="HVS32" s="711"/>
      <c r="HVT32" s="711"/>
      <c r="HVU32" s="711"/>
      <c r="HVV32" s="711"/>
      <c r="HVW32" s="711"/>
      <c r="HVX32" s="711"/>
      <c r="HVY32" s="711"/>
      <c r="HVZ32" s="711"/>
      <c r="HWA32" s="711"/>
      <c r="HWB32" s="711"/>
      <c r="HWC32" s="711"/>
      <c r="HWD32" s="711"/>
      <c r="HWE32" s="711"/>
      <c r="HWF32" s="711"/>
      <c r="HWG32" s="711"/>
      <c r="HWH32" s="711"/>
      <c r="HWI32" s="711"/>
      <c r="HWJ32" s="711"/>
      <c r="HWK32" s="711"/>
      <c r="HWL32" s="711"/>
      <c r="HWM32" s="711"/>
      <c r="HWN32" s="711"/>
      <c r="HWO32" s="711"/>
      <c r="HWP32" s="711"/>
      <c r="HWQ32" s="711"/>
      <c r="HWR32" s="711"/>
      <c r="HWS32" s="711"/>
      <c r="HWT32" s="711"/>
      <c r="HWU32" s="711"/>
      <c r="HWV32" s="711"/>
      <c r="HWW32" s="711"/>
      <c r="HWX32" s="711"/>
      <c r="HWY32" s="711"/>
      <c r="HWZ32" s="711"/>
      <c r="HXA32" s="711"/>
      <c r="HXB32" s="711"/>
      <c r="HXC32" s="711"/>
      <c r="HXD32" s="711"/>
      <c r="HXE32" s="711"/>
      <c r="HXF32" s="711"/>
      <c r="HXG32" s="711"/>
      <c r="HXH32" s="711"/>
      <c r="HXI32" s="711"/>
      <c r="HXJ32" s="711"/>
      <c r="HXK32" s="711"/>
      <c r="HXL32" s="711"/>
      <c r="HXM32" s="711"/>
      <c r="HXN32" s="711"/>
      <c r="HXO32" s="711"/>
      <c r="HXP32" s="711"/>
      <c r="HXQ32" s="711"/>
      <c r="HXR32" s="711"/>
      <c r="HXS32" s="711"/>
      <c r="HXT32" s="711"/>
      <c r="HXU32" s="711"/>
      <c r="HXV32" s="711"/>
      <c r="HXW32" s="711"/>
      <c r="HXX32" s="711"/>
      <c r="HXY32" s="711"/>
      <c r="HXZ32" s="711"/>
      <c r="HYA32" s="711"/>
      <c r="HYB32" s="711"/>
      <c r="HYC32" s="711"/>
      <c r="HYD32" s="711"/>
      <c r="HYE32" s="711"/>
      <c r="HYF32" s="711"/>
      <c r="HYG32" s="711"/>
      <c r="HYH32" s="711"/>
      <c r="HYI32" s="711"/>
      <c r="HYJ32" s="711"/>
      <c r="HYK32" s="711"/>
      <c r="HYL32" s="711"/>
      <c r="HYM32" s="711"/>
      <c r="HYN32" s="711"/>
      <c r="HYO32" s="711"/>
      <c r="HYP32" s="711"/>
      <c r="HYQ32" s="711"/>
      <c r="HYR32" s="711"/>
      <c r="HYS32" s="711"/>
      <c r="HYT32" s="711"/>
      <c r="HYU32" s="711"/>
      <c r="HYV32" s="711"/>
      <c r="HYW32" s="711"/>
      <c r="HYX32" s="711"/>
      <c r="HYY32" s="711"/>
      <c r="HYZ32" s="711"/>
      <c r="HZA32" s="711"/>
      <c r="HZB32" s="711"/>
      <c r="HZC32" s="711"/>
      <c r="HZD32" s="711"/>
      <c r="HZE32" s="711"/>
      <c r="HZF32" s="711"/>
      <c r="HZG32" s="711"/>
      <c r="HZH32" s="711"/>
      <c r="HZI32" s="711"/>
      <c r="HZJ32" s="711"/>
      <c r="HZK32" s="711"/>
      <c r="HZL32" s="711"/>
      <c r="HZM32" s="711"/>
      <c r="HZN32" s="711"/>
      <c r="HZO32" s="711"/>
      <c r="HZP32" s="711"/>
      <c r="HZQ32" s="711"/>
      <c r="HZR32" s="711"/>
      <c r="HZS32" s="711"/>
      <c r="HZT32" s="711"/>
      <c r="HZU32" s="711"/>
      <c r="HZV32" s="711"/>
      <c r="HZW32" s="711"/>
      <c r="HZX32" s="711"/>
      <c r="HZY32" s="711"/>
      <c r="HZZ32" s="711"/>
      <c r="IAA32" s="711"/>
      <c r="IAB32" s="711"/>
      <c r="IAC32" s="711"/>
      <c r="IAD32" s="711"/>
      <c r="IAE32" s="711"/>
      <c r="IAF32" s="711"/>
      <c r="IAG32" s="711"/>
      <c r="IAH32" s="711"/>
      <c r="IAI32" s="711"/>
      <c r="IAJ32" s="711"/>
      <c r="IAK32" s="711"/>
      <c r="IAL32" s="711"/>
      <c r="IAM32" s="711"/>
      <c r="IAN32" s="711"/>
      <c r="IAO32" s="711"/>
      <c r="IAP32" s="711"/>
      <c r="IAQ32" s="711"/>
      <c r="IAR32" s="711"/>
      <c r="IAS32" s="711"/>
      <c r="IAT32" s="711"/>
      <c r="IAU32" s="711"/>
      <c r="IAV32" s="711"/>
      <c r="IAW32" s="711"/>
      <c r="IAX32" s="711"/>
      <c r="IAY32" s="711"/>
      <c r="IAZ32" s="711"/>
      <c r="IBA32" s="711"/>
      <c r="IBB32" s="711"/>
      <c r="IBC32" s="711"/>
      <c r="IBD32" s="711"/>
      <c r="IBE32" s="711"/>
      <c r="IBF32" s="711"/>
      <c r="IBG32" s="711"/>
      <c r="IBH32" s="711"/>
      <c r="IBI32" s="711"/>
      <c r="IBJ32" s="711"/>
      <c r="IBK32" s="711"/>
      <c r="IBL32" s="711"/>
      <c r="IBM32" s="711"/>
      <c r="IBN32" s="711"/>
      <c r="IBO32" s="711"/>
      <c r="IBP32" s="711"/>
      <c r="IBQ32" s="711"/>
      <c r="IBR32" s="711"/>
      <c r="IBS32" s="711"/>
      <c r="IBT32" s="711"/>
      <c r="IBU32" s="711"/>
      <c r="IBV32" s="711"/>
      <c r="IBW32" s="711"/>
      <c r="IBX32" s="711"/>
      <c r="IBY32" s="711"/>
      <c r="IBZ32" s="711"/>
      <c r="ICA32" s="711"/>
      <c r="ICB32" s="711"/>
      <c r="ICC32" s="711"/>
      <c r="ICD32" s="711"/>
      <c r="ICE32" s="711"/>
      <c r="ICF32" s="711"/>
      <c r="ICG32" s="711"/>
      <c r="ICH32" s="711"/>
      <c r="ICI32" s="711"/>
      <c r="ICJ32" s="711"/>
      <c r="ICK32" s="711"/>
      <c r="ICL32" s="711"/>
      <c r="ICM32" s="711"/>
      <c r="ICN32" s="711"/>
      <c r="ICO32" s="711"/>
      <c r="ICP32" s="711"/>
      <c r="ICQ32" s="711"/>
      <c r="ICR32" s="711"/>
      <c r="ICS32" s="711"/>
      <c r="ICT32" s="711"/>
      <c r="ICU32" s="711"/>
      <c r="ICV32" s="711"/>
      <c r="ICW32" s="711"/>
      <c r="ICX32" s="711"/>
      <c r="ICY32" s="711"/>
      <c r="ICZ32" s="711"/>
      <c r="IDA32" s="711"/>
      <c r="IDB32" s="711"/>
      <c r="IDC32" s="711"/>
      <c r="IDD32" s="711"/>
      <c r="IDE32" s="711"/>
      <c r="IDF32" s="711"/>
      <c r="IDG32" s="711"/>
      <c r="IDH32" s="711"/>
      <c r="IDI32" s="711"/>
      <c r="IDJ32" s="711"/>
      <c r="IDK32" s="711"/>
      <c r="IDL32" s="711"/>
      <c r="IDM32" s="711"/>
      <c r="IDN32" s="711"/>
      <c r="IDO32" s="711"/>
      <c r="IDP32" s="711"/>
      <c r="IDQ32" s="711"/>
      <c r="IDR32" s="711"/>
      <c r="IDS32" s="711"/>
      <c r="IDT32" s="711"/>
      <c r="IDU32" s="711"/>
      <c r="IDV32" s="711"/>
      <c r="IDW32" s="711"/>
      <c r="IDX32" s="711"/>
      <c r="IDY32" s="711"/>
      <c r="IDZ32" s="711"/>
      <c r="IEA32" s="711"/>
      <c r="IEB32" s="711"/>
      <c r="IEC32" s="711"/>
      <c r="IED32" s="711"/>
      <c r="IEE32" s="711"/>
      <c r="IEF32" s="711"/>
      <c r="IEG32" s="711"/>
      <c r="IEH32" s="711"/>
      <c r="IEI32" s="711"/>
      <c r="IEJ32" s="711"/>
      <c r="IEK32" s="711"/>
      <c r="IEL32" s="711"/>
      <c r="IEM32" s="711"/>
      <c r="IEN32" s="711"/>
      <c r="IEO32" s="711"/>
      <c r="IEP32" s="711"/>
      <c r="IEQ32" s="711"/>
      <c r="IER32" s="711"/>
      <c r="IES32" s="711"/>
      <c r="IET32" s="711"/>
      <c r="IEU32" s="711"/>
      <c r="IEV32" s="711"/>
      <c r="IEW32" s="711"/>
      <c r="IEX32" s="711"/>
      <c r="IEY32" s="711"/>
      <c r="IEZ32" s="711"/>
      <c r="IFA32" s="711"/>
      <c r="IFB32" s="711"/>
      <c r="IFC32" s="711"/>
      <c r="IFD32" s="711"/>
      <c r="IFE32" s="711"/>
      <c r="IFF32" s="711"/>
      <c r="IFG32" s="711"/>
      <c r="IFH32" s="711"/>
      <c r="IFI32" s="711"/>
      <c r="IFJ32" s="711"/>
      <c r="IFK32" s="711"/>
      <c r="IFL32" s="711"/>
      <c r="IFM32" s="711"/>
      <c r="IFN32" s="711"/>
      <c r="IFO32" s="711"/>
      <c r="IFP32" s="711"/>
      <c r="IFQ32" s="711"/>
      <c r="IFR32" s="711"/>
      <c r="IFS32" s="711"/>
      <c r="IFT32" s="711"/>
      <c r="IFU32" s="711"/>
      <c r="IFV32" s="711"/>
      <c r="IFW32" s="711"/>
      <c r="IFX32" s="711"/>
      <c r="IFY32" s="711"/>
      <c r="IFZ32" s="711"/>
      <c r="IGA32" s="711"/>
      <c r="IGB32" s="711"/>
      <c r="IGC32" s="711"/>
      <c r="IGD32" s="711"/>
      <c r="IGE32" s="711"/>
      <c r="IGF32" s="711"/>
      <c r="IGG32" s="711"/>
      <c r="IGH32" s="711"/>
      <c r="IGI32" s="711"/>
      <c r="IGJ32" s="711"/>
      <c r="IGK32" s="711"/>
      <c r="IGL32" s="711"/>
      <c r="IGM32" s="711"/>
      <c r="IGN32" s="711"/>
      <c r="IGO32" s="711"/>
      <c r="IGP32" s="711"/>
      <c r="IGQ32" s="711"/>
      <c r="IGR32" s="711"/>
      <c r="IGS32" s="711"/>
      <c r="IGT32" s="711"/>
      <c r="IGU32" s="711"/>
      <c r="IGV32" s="711"/>
      <c r="IGW32" s="711"/>
      <c r="IGX32" s="711"/>
      <c r="IGY32" s="711"/>
      <c r="IGZ32" s="711"/>
      <c r="IHA32" s="711"/>
      <c r="IHB32" s="711"/>
      <c r="IHC32" s="711"/>
      <c r="IHD32" s="711"/>
      <c r="IHE32" s="711"/>
      <c r="IHF32" s="711"/>
      <c r="IHG32" s="711"/>
      <c r="IHH32" s="711"/>
      <c r="IHI32" s="711"/>
      <c r="IHJ32" s="711"/>
      <c r="IHK32" s="711"/>
      <c r="IHL32" s="711"/>
      <c r="IHM32" s="711"/>
      <c r="IHN32" s="711"/>
      <c r="IHO32" s="711"/>
      <c r="IHP32" s="711"/>
      <c r="IHQ32" s="711"/>
      <c r="IHR32" s="711"/>
      <c r="IHS32" s="711"/>
      <c r="IHT32" s="711"/>
      <c r="IHU32" s="711"/>
      <c r="IHV32" s="711"/>
      <c r="IHW32" s="711"/>
      <c r="IHX32" s="711"/>
      <c r="IHY32" s="711"/>
      <c r="IHZ32" s="711"/>
      <c r="IIA32" s="711"/>
      <c r="IIB32" s="711"/>
      <c r="IIC32" s="711"/>
      <c r="IID32" s="711"/>
      <c r="IIE32" s="711"/>
      <c r="IIF32" s="711"/>
      <c r="IIG32" s="711"/>
      <c r="IIH32" s="711"/>
      <c r="III32" s="711"/>
      <c r="IIJ32" s="711"/>
      <c r="IIK32" s="711"/>
      <c r="IIL32" s="711"/>
      <c r="IIM32" s="711"/>
      <c r="IIN32" s="711"/>
      <c r="IIO32" s="711"/>
      <c r="IIP32" s="711"/>
      <c r="IIQ32" s="711"/>
      <c r="IIR32" s="711"/>
      <c r="IIS32" s="711"/>
      <c r="IIT32" s="711"/>
      <c r="IIU32" s="711"/>
      <c r="IIV32" s="711"/>
      <c r="IIW32" s="711"/>
      <c r="IIX32" s="711"/>
      <c r="IIY32" s="711"/>
      <c r="IIZ32" s="711"/>
      <c r="IJA32" s="711"/>
      <c r="IJB32" s="711"/>
      <c r="IJC32" s="711"/>
      <c r="IJD32" s="711"/>
      <c r="IJE32" s="711"/>
      <c r="IJF32" s="711"/>
      <c r="IJG32" s="711"/>
      <c r="IJH32" s="711"/>
      <c r="IJI32" s="711"/>
      <c r="IJJ32" s="711"/>
      <c r="IJK32" s="711"/>
      <c r="IJL32" s="711"/>
      <c r="IJM32" s="711"/>
      <c r="IJN32" s="711"/>
      <c r="IJO32" s="711"/>
      <c r="IJP32" s="711"/>
      <c r="IJQ32" s="711"/>
      <c r="IJR32" s="711"/>
      <c r="IJS32" s="711"/>
      <c r="IJT32" s="711"/>
      <c r="IJU32" s="711"/>
      <c r="IJV32" s="711"/>
      <c r="IJW32" s="711"/>
      <c r="IJX32" s="711"/>
      <c r="IJY32" s="711"/>
      <c r="IJZ32" s="711"/>
      <c r="IKA32" s="711"/>
      <c r="IKB32" s="711"/>
      <c r="IKC32" s="711"/>
      <c r="IKD32" s="711"/>
      <c r="IKE32" s="711"/>
      <c r="IKF32" s="711"/>
      <c r="IKG32" s="711"/>
      <c r="IKH32" s="711"/>
      <c r="IKI32" s="711"/>
      <c r="IKJ32" s="711"/>
      <c r="IKK32" s="711"/>
      <c r="IKL32" s="711"/>
      <c r="IKM32" s="711"/>
      <c r="IKN32" s="711"/>
      <c r="IKO32" s="711"/>
      <c r="IKP32" s="711"/>
      <c r="IKQ32" s="711"/>
      <c r="IKR32" s="711"/>
      <c r="IKS32" s="711"/>
      <c r="IKT32" s="711"/>
      <c r="IKU32" s="711"/>
      <c r="IKV32" s="711"/>
      <c r="IKW32" s="711"/>
      <c r="IKX32" s="711"/>
      <c r="IKY32" s="711"/>
      <c r="IKZ32" s="711"/>
      <c r="ILA32" s="711"/>
      <c r="ILB32" s="711"/>
      <c r="ILC32" s="711"/>
      <c r="ILD32" s="711"/>
      <c r="ILE32" s="711"/>
      <c r="ILF32" s="711"/>
      <c r="ILG32" s="711"/>
      <c r="ILH32" s="711"/>
      <c r="ILI32" s="711"/>
      <c r="ILJ32" s="711"/>
      <c r="ILK32" s="711"/>
      <c r="ILL32" s="711"/>
      <c r="ILM32" s="711"/>
      <c r="ILN32" s="711"/>
      <c r="ILO32" s="711"/>
      <c r="ILP32" s="711"/>
      <c r="ILQ32" s="711"/>
      <c r="ILR32" s="711"/>
      <c r="ILS32" s="711"/>
      <c r="ILT32" s="711"/>
      <c r="ILU32" s="711"/>
      <c r="ILV32" s="711"/>
      <c r="ILW32" s="711"/>
      <c r="ILX32" s="711"/>
      <c r="ILY32" s="711"/>
      <c r="ILZ32" s="711"/>
      <c r="IMA32" s="711"/>
      <c r="IMB32" s="711"/>
      <c r="IMC32" s="711"/>
      <c r="IMD32" s="711"/>
      <c r="IME32" s="711"/>
      <c r="IMF32" s="711"/>
      <c r="IMG32" s="711"/>
      <c r="IMH32" s="711"/>
      <c r="IMI32" s="711"/>
      <c r="IMJ32" s="711"/>
      <c r="IMK32" s="711"/>
      <c r="IML32" s="711"/>
      <c r="IMM32" s="711"/>
      <c r="IMN32" s="711"/>
      <c r="IMO32" s="711"/>
      <c r="IMP32" s="711"/>
      <c r="IMQ32" s="711"/>
      <c r="IMR32" s="711"/>
      <c r="IMS32" s="711"/>
      <c r="IMT32" s="711"/>
      <c r="IMU32" s="711"/>
      <c r="IMV32" s="711"/>
      <c r="IMW32" s="711"/>
      <c r="IMX32" s="711"/>
      <c r="IMY32" s="711"/>
      <c r="IMZ32" s="711"/>
      <c r="INA32" s="711"/>
      <c r="INB32" s="711"/>
      <c r="INC32" s="711"/>
      <c r="IND32" s="711"/>
      <c r="INE32" s="711"/>
      <c r="INF32" s="711"/>
      <c r="ING32" s="711"/>
      <c r="INH32" s="711"/>
      <c r="INI32" s="711"/>
      <c r="INJ32" s="711"/>
      <c r="INK32" s="711"/>
      <c r="INL32" s="711"/>
      <c r="INM32" s="711"/>
      <c r="INN32" s="711"/>
      <c r="INO32" s="711"/>
      <c r="INP32" s="711"/>
      <c r="INQ32" s="711"/>
      <c r="INR32" s="711"/>
      <c r="INS32" s="711"/>
      <c r="INT32" s="711"/>
      <c r="INU32" s="711"/>
      <c r="INV32" s="711"/>
      <c r="INW32" s="711"/>
      <c r="INX32" s="711"/>
      <c r="INY32" s="711"/>
      <c r="INZ32" s="711"/>
      <c r="IOA32" s="711"/>
      <c r="IOB32" s="711"/>
      <c r="IOC32" s="711"/>
      <c r="IOD32" s="711"/>
      <c r="IOE32" s="711"/>
      <c r="IOF32" s="711"/>
      <c r="IOG32" s="711"/>
      <c r="IOH32" s="711"/>
      <c r="IOI32" s="711"/>
      <c r="IOJ32" s="711"/>
      <c r="IOK32" s="711"/>
      <c r="IOL32" s="711"/>
      <c r="IOM32" s="711"/>
      <c r="ION32" s="711"/>
      <c r="IOO32" s="711"/>
      <c r="IOP32" s="711"/>
      <c r="IOQ32" s="711"/>
      <c r="IOR32" s="711"/>
      <c r="IOS32" s="711"/>
      <c r="IOT32" s="711"/>
      <c r="IOU32" s="711"/>
      <c r="IOV32" s="711"/>
      <c r="IOW32" s="711"/>
      <c r="IOX32" s="711"/>
      <c r="IOY32" s="711"/>
      <c r="IOZ32" s="711"/>
      <c r="IPA32" s="711"/>
      <c r="IPB32" s="711"/>
      <c r="IPC32" s="711"/>
      <c r="IPD32" s="711"/>
      <c r="IPE32" s="711"/>
      <c r="IPF32" s="711"/>
      <c r="IPG32" s="711"/>
      <c r="IPH32" s="711"/>
      <c r="IPI32" s="711"/>
      <c r="IPJ32" s="711"/>
      <c r="IPK32" s="711"/>
      <c r="IPL32" s="711"/>
      <c r="IPM32" s="711"/>
      <c r="IPN32" s="711"/>
      <c r="IPO32" s="711"/>
      <c r="IPP32" s="711"/>
      <c r="IPQ32" s="711"/>
      <c r="IPR32" s="711"/>
      <c r="IPS32" s="711"/>
      <c r="IPT32" s="711"/>
      <c r="IPU32" s="711"/>
      <c r="IPV32" s="711"/>
      <c r="IPW32" s="711"/>
      <c r="IPX32" s="711"/>
      <c r="IPY32" s="711"/>
      <c r="IPZ32" s="711"/>
      <c r="IQA32" s="711"/>
      <c r="IQB32" s="711"/>
      <c r="IQC32" s="711"/>
      <c r="IQD32" s="711"/>
      <c r="IQE32" s="711"/>
      <c r="IQF32" s="711"/>
      <c r="IQG32" s="711"/>
      <c r="IQH32" s="711"/>
      <c r="IQI32" s="711"/>
      <c r="IQJ32" s="711"/>
      <c r="IQK32" s="711"/>
      <c r="IQL32" s="711"/>
      <c r="IQM32" s="711"/>
      <c r="IQN32" s="711"/>
      <c r="IQO32" s="711"/>
      <c r="IQP32" s="711"/>
      <c r="IQQ32" s="711"/>
      <c r="IQR32" s="711"/>
      <c r="IQS32" s="711"/>
      <c r="IQT32" s="711"/>
      <c r="IQU32" s="711"/>
      <c r="IQV32" s="711"/>
      <c r="IQW32" s="711"/>
      <c r="IQX32" s="711"/>
      <c r="IQY32" s="711"/>
      <c r="IQZ32" s="711"/>
      <c r="IRA32" s="711"/>
      <c r="IRB32" s="711"/>
      <c r="IRC32" s="711"/>
      <c r="IRD32" s="711"/>
      <c r="IRE32" s="711"/>
      <c r="IRF32" s="711"/>
      <c r="IRG32" s="711"/>
      <c r="IRH32" s="711"/>
      <c r="IRI32" s="711"/>
      <c r="IRJ32" s="711"/>
      <c r="IRK32" s="711"/>
      <c r="IRL32" s="711"/>
      <c r="IRM32" s="711"/>
      <c r="IRN32" s="711"/>
      <c r="IRO32" s="711"/>
      <c r="IRP32" s="711"/>
      <c r="IRQ32" s="711"/>
      <c r="IRR32" s="711"/>
      <c r="IRS32" s="711"/>
      <c r="IRT32" s="711"/>
      <c r="IRU32" s="711"/>
      <c r="IRV32" s="711"/>
      <c r="IRW32" s="711"/>
      <c r="IRX32" s="711"/>
      <c r="IRY32" s="711"/>
      <c r="IRZ32" s="711"/>
      <c r="ISA32" s="711"/>
      <c r="ISB32" s="711"/>
      <c r="ISC32" s="711"/>
      <c r="ISD32" s="711"/>
      <c r="ISE32" s="711"/>
      <c r="ISF32" s="711"/>
      <c r="ISG32" s="711"/>
      <c r="ISH32" s="711"/>
      <c r="ISI32" s="711"/>
      <c r="ISJ32" s="711"/>
      <c r="ISK32" s="711"/>
      <c r="ISL32" s="711"/>
      <c r="ISM32" s="711"/>
      <c r="ISN32" s="711"/>
      <c r="ISO32" s="711"/>
      <c r="ISP32" s="711"/>
      <c r="ISQ32" s="711"/>
      <c r="ISR32" s="711"/>
      <c r="ISS32" s="711"/>
      <c r="IST32" s="711"/>
      <c r="ISU32" s="711"/>
      <c r="ISV32" s="711"/>
      <c r="ISW32" s="711"/>
      <c r="ISX32" s="711"/>
      <c r="ISY32" s="711"/>
      <c r="ISZ32" s="711"/>
      <c r="ITA32" s="711"/>
      <c r="ITB32" s="711"/>
      <c r="ITC32" s="711"/>
      <c r="ITD32" s="711"/>
      <c r="ITE32" s="711"/>
      <c r="ITF32" s="711"/>
      <c r="ITG32" s="711"/>
      <c r="ITH32" s="711"/>
      <c r="ITI32" s="711"/>
      <c r="ITJ32" s="711"/>
      <c r="ITK32" s="711"/>
      <c r="ITL32" s="711"/>
      <c r="ITM32" s="711"/>
      <c r="ITN32" s="711"/>
      <c r="ITO32" s="711"/>
      <c r="ITP32" s="711"/>
      <c r="ITQ32" s="711"/>
      <c r="ITR32" s="711"/>
      <c r="ITS32" s="711"/>
      <c r="ITT32" s="711"/>
      <c r="ITU32" s="711"/>
      <c r="ITV32" s="711"/>
      <c r="ITW32" s="711"/>
      <c r="ITX32" s="711"/>
      <c r="ITY32" s="711"/>
      <c r="ITZ32" s="711"/>
      <c r="IUA32" s="711"/>
      <c r="IUB32" s="711"/>
      <c r="IUC32" s="711"/>
      <c r="IUD32" s="711"/>
      <c r="IUE32" s="711"/>
      <c r="IUF32" s="711"/>
      <c r="IUG32" s="711"/>
      <c r="IUH32" s="711"/>
      <c r="IUI32" s="711"/>
      <c r="IUJ32" s="711"/>
      <c r="IUK32" s="711"/>
      <c r="IUL32" s="711"/>
      <c r="IUM32" s="711"/>
      <c r="IUN32" s="711"/>
      <c r="IUO32" s="711"/>
      <c r="IUP32" s="711"/>
      <c r="IUQ32" s="711"/>
      <c r="IUR32" s="711"/>
      <c r="IUS32" s="711"/>
      <c r="IUT32" s="711"/>
      <c r="IUU32" s="711"/>
      <c r="IUV32" s="711"/>
      <c r="IUW32" s="711"/>
      <c r="IUX32" s="711"/>
      <c r="IUY32" s="711"/>
      <c r="IUZ32" s="711"/>
      <c r="IVA32" s="711"/>
      <c r="IVB32" s="711"/>
      <c r="IVC32" s="711"/>
      <c r="IVD32" s="711"/>
      <c r="IVE32" s="711"/>
      <c r="IVF32" s="711"/>
      <c r="IVG32" s="711"/>
      <c r="IVH32" s="711"/>
      <c r="IVI32" s="711"/>
      <c r="IVJ32" s="711"/>
      <c r="IVK32" s="711"/>
      <c r="IVL32" s="711"/>
      <c r="IVM32" s="711"/>
      <c r="IVN32" s="711"/>
      <c r="IVO32" s="711"/>
      <c r="IVP32" s="711"/>
      <c r="IVQ32" s="711"/>
      <c r="IVR32" s="711"/>
      <c r="IVS32" s="711"/>
      <c r="IVT32" s="711"/>
      <c r="IVU32" s="711"/>
      <c r="IVV32" s="711"/>
      <c r="IVW32" s="711"/>
      <c r="IVX32" s="711"/>
      <c r="IVY32" s="711"/>
      <c r="IVZ32" s="711"/>
      <c r="IWA32" s="711"/>
      <c r="IWB32" s="711"/>
      <c r="IWC32" s="711"/>
      <c r="IWD32" s="711"/>
      <c r="IWE32" s="711"/>
      <c r="IWF32" s="711"/>
      <c r="IWG32" s="711"/>
      <c r="IWH32" s="711"/>
      <c r="IWI32" s="711"/>
      <c r="IWJ32" s="711"/>
      <c r="IWK32" s="711"/>
      <c r="IWL32" s="711"/>
      <c r="IWM32" s="711"/>
      <c r="IWN32" s="711"/>
      <c r="IWO32" s="711"/>
      <c r="IWP32" s="711"/>
      <c r="IWQ32" s="711"/>
      <c r="IWR32" s="711"/>
      <c r="IWS32" s="711"/>
      <c r="IWT32" s="711"/>
      <c r="IWU32" s="711"/>
      <c r="IWV32" s="711"/>
      <c r="IWW32" s="711"/>
      <c r="IWX32" s="711"/>
      <c r="IWY32" s="711"/>
      <c r="IWZ32" s="711"/>
      <c r="IXA32" s="711"/>
      <c r="IXB32" s="711"/>
      <c r="IXC32" s="711"/>
      <c r="IXD32" s="711"/>
      <c r="IXE32" s="711"/>
      <c r="IXF32" s="711"/>
      <c r="IXG32" s="711"/>
      <c r="IXH32" s="711"/>
      <c r="IXI32" s="711"/>
      <c r="IXJ32" s="711"/>
      <c r="IXK32" s="711"/>
      <c r="IXL32" s="711"/>
      <c r="IXM32" s="711"/>
      <c r="IXN32" s="711"/>
      <c r="IXO32" s="711"/>
      <c r="IXP32" s="711"/>
      <c r="IXQ32" s="711"/>
      <c r="IXR32" s="711"/>
      <c r="IXS32" s="711"/>
      <c r="IXT32" s="711"/>
      <c r="IXU32" s="711"/>
      <c r="IXV32" s="711"/>
      <c r="IXW32" s="711"/>
      <c r="IXX32" s="711"/>
      <c r="IXY32" s="711"/>
      <c r="IXZ32" s="711"/>
      <c r="IYA32" s="711"/>
      <c r="IYB32" s="711"/>
      <c r="IYC32" s="711"/>
      <c r="IYD32" s="711"/>
      <c r="IYE32" s="711"/>
      <c r="IYF32" s="711"/>
      <c r="IYG32" s="711"/>
      <c r="IYH32" s="711"/>
      <c r="IYI32" s="711"/>
      <c r="IYJ32" s="711"/>
      <c r="IYK32" s="711"/>
      <c r="IYL32" s="711"/>
      <c r="IYM32" s="711"/>
      <c r="IYN32" s="711"/>
      <c r="IYO32" s="711"/>
      <c r="IYP32" s="711"/>
      <c r="IYQ32" s="711"/>
      <c r="IYR32" s="711"/>
      <c r="IYS32" s="711"/>
      <c r="IYT32" s="711"/>
      <c r="IYU32" s="711"/>
      <c r="IYV32" s="711"/>
      <c r="IYW32" s="711"/>
      <c r="IYX32" s="711"/>
      <c r="IYY32" s="711"/>
      <c r="IYZ32" s="711"/>
      <c r="IZA32" s="711"/>
      <c r="IZB32" s="711"/>
      <c r="IZC32" s="711"/>
      <c r="IZD32" s="711"/>
      <c r="IZE32" s="711"/>
      <c r="IZF32" s="711"/>
      <c r="IZG32" s="711"/>
      <c r="IZH32" s="711"/>
      <c r="IZI32" s="711"/>
      <c r="IZJ32" s="711"/>
      <c r="IZK32" s="711"/>
      <c r="IZL32" s="711"/>
      <c r="IZM32" s="711"/>
      <c r="IZN32" s="711"/>
      <c r="IZO32" s="711"/>
      <c r="IZP32" s="711"/>
      <c r="IZQ32" s="711"/>
      <c r="IZR32" s="711"/>
      <c r="IZS32" s="711"/>
      <c r="IZT32" s="711"/>
      <c r="IZU32" s="711"/>
      <c r="IZV32" s="711"/>
      <c r="IZW32" s="711"/>
      <c r="IZX32" s="711"/>
      <c r="IZY32" s="711"/>
      <c r="IZZ32" s="711"/>
      <c r="JAA32" s="711"/>
      <c r="JAB32" s="711"/>
      <c r="JAC32" s="711"/>
      <c r="JAD32" s="711"/>
      <c r="JAE32" s="711"/>
      <c r="JAF32" s="711"/>
      <c r="JAG32" s="711"/>
      <c r="JAH32" s="711"/>
      <c r="JAI32" s="711"/>
      <c r="JAJ32" s="711"/>
      <c r="JAK32" s="711"/>
      <c r="JAL32" s="711"/>
      <c r="JAM32" s="711"/>
      <c r="JAN32" s="711"/>
      <c r="JAO32" s="711"/>
      <c r="JAP32" s="711"/>
      <c r="JAQ32" s="711"/>
      <c r="JAR32" s="711"/>
      <c r="JAS32" s="711"/>
      <c r="JAT32" s="711"/>
      <c r="JAU32" s="711"/>
      <c r="JAV32" s="711"/>
      <c r="JAW32" s="711"/>
      <c r="JAX32" s="711"/>
      <c r="JAY32" s="711"/>
      <c r="JAZ32" s="711"/>
      <c r="JBA32" s="711"/>
      <c r="JBB32" s="711"/>
      <c r="JBC32" s="711"/>
      <c r="JBD32" s="711"/>
      <c r="JBE32" s="711"/>
      <c r="JBF32" s="711"/>
      <c r="JBG32" s="711"/>
      <c r="JBH32" s="711"/>
      <c r="JBI32" s="711"/>
      <c r="JBJ32" s="711"/>
      <c r="JBK32" s="711"/>
      <c r="JBL32" s="711"/>
      <c r="JBM32" s="711"/>
      <c r="JBN32" s="711"/>
      <c r="JBO32" s="711"/>
      <c r="JBP32" s="711"/>
      <c r="JBQ32" s="711"/>
      <c r="JBR32" s="711"/>
      <c r="JBS32" s="711"/>
      <c r="JBT32" s="711"/>
      <c r="JBU32" s="711"/>
      <c r="JBV32" s="711"/>
      <c r="JBW32" s="711"/>
      <c r="JBX32" s="711"/>
      <c r="JBY32" s="711"/>
      <c r="JBZ32" s="711"/>
      <c r="JCA32" s="711"/>
      <c r="JCB32" s="711"/>
      <c r="JCC32" s="711"/>
      <c r="JCD32" s="711"/>
      <c r="JCE32" s="711"/>
      <c r="JCF32" s="711"/>
      <c r="JCG32" s="711"/>
      <c r="JCH32" s="711"/>
      <c r="JCI32" s="711"/>
      <c r="JCJ32" s="711"/>
      <c r="JCK32" s="711"/>
      <c r="JCL32" s="711"/>
      <c r="JCM32" s="711"/>
      <c r="JCN32" s="711"/>
      <c r="JCO32" s="711"/>
      <c r="JCP32" s="711"/>
      <c r="JCQ32" s="711"/>
      <c r="JCR32" s="711"/>
      <c r="JCS32" s="711"/>
      <c r="JCT32" s="711"/>
      <c r="JCU32" s="711"/>
      <c r="JCV32" s="711"/>
      <c r="JCW32" s="711"/>
      <c r="JCX32" s="711"/>
      <c r="JCY32" s="711"/>
      <c r="JCZ32" s="711"/>
      <c r="JDA32" s="711"/>
      <c r="JDB32" s="711"/>
      <c r="JDC32" s="711"/>
      <c r="JDD32" s="711"/>
      <c r="JDE32" s="711"/>
      <c r="JDF32" s="711"/>
      <c r="JDG32" s="711"/>
      <c r="JDH32" s="711"/>
      <c r="JDI32" s="711"/>
      <c r="JDJ32" s="711"/>
      <c r="JDK32" s="711"/>
      <c r="JDL32" s="711"/>
      <c r="JDM32" s="711"/>
      <c r="JDN32" s="711"/>
      <c r="JDO32" s="711"/>
      <c r="JDP32" s="711"/>
      <c r="JDQ32" s="711"/>
      <c r="JDR32" s="711"/>
      <c r="JDS32" s="711"/>
      <c r="JDT32" s="711"/>
      <c r="JDU32" s="711"/>
      <c r="JDV32" s="711"/>
      <c r="JDW32" s="711"/>
      <c r="JDX32" s="711"/>
      <c r="JDY32" s="711"/>
      <c r="JDZ32" s="711"/>
      <c r="JEA32" s="711"/>
      <c r="JEB32" s="711"/>
      <c r="JEC32" s="711"/>
      <c r="JED32" s="711"/>
      <c r="JEE32" s="711"/>
      <c r="JEF32" s="711"/>
      <c r="JEG32" s="711"/>
      <c r="JEH32" s="711"/>
      <c r="JEI32" s="711"/>
      <c r="JEJ32" s="711"/>
      <c r="JEK32" s="711"/>
      <c r="JEL32" s="711"/>
      <c r="JEM32" s="711"/>
      <c r="JEN32" s="711"/>
      <c r="JEO32" s="711"/>
      <c r="JEP32" s="711"/>
      <c r="JEQ32" s="711"/>
      <c r="JER32" s="711"/>
      <c r="JES32" s="711"/>
      <c r="JET32" s="711"/>
      <c r="JEU32" s="711"/>
      <c r="JEV32" s="711"/>
      <c r="JEW32" s="711"/>
      <c r="JEX32" s="711"/>
      <c r="JEY32" s="711"/>
      <c r="JEZ32" s="711"/>
      <c r="JFA32" s="711"/>
      <c r="JFB32" s="711"/>
      <c r="JFC32" s="711"/>
      <c r="JFD32" s="711"/>
      <c r="JFE32" s="711"/>
      <c r="JFF32" s="711"/>
      <c r="JFG32" s="711"/>
      <c r="JFH32" s="711"/>
      <c r="JFI32" s="711"/>
      <c r="JFJ32" s="711"/>
      <c r="JFK32" s="711"/>
      <c r="JFL32" s="711"/>
      <c r="JFM32" s="711"/>
      <c r="JFN32" s="711"/>
      <c r="JFO32" s="711"/>
      <c r="JFP32" s="711"/>
      <c r="JFQ32" s="711"/>
      <c r="JFR32" s="711"/>
      <c r="JFS32" s="711"/>
      <c r="JFT32" s="711"/>
      <c r="JFU32" s="711"/>
      <c r="JFV32" s="711"/>
      <c r="JFW32" s="711"/>
      <c r="JFX32" s="711"/>
      <c r="JFY32" s="711"/>
      <c r="JFZ32" s="711"/>
      <c r="JGA32" s="711"/>
      <c r="JGB32" s="711"/>
      <c r="JGC32" s="711"/>
      <c r="JGD32" s="711"/>
      <c r="JGE32" s="711"/>
      <c r="JGF32" s="711"/>
      <c r="JGG32" s="711"/>
      <c r="JGH32" s="711"/>
      <c r="JGI32" s="711"/>
      <c r="JGJ32" s="711"/>
      <c r="JGK32" s="711"/>
      <c r="JGL32" s="711"/>
      <c r="JGM32" s="711"/>
      <c r="JGN32" s="711"/>
      <c r="JGO32" s="711"/>
      <c r="JGP32" s="711"/>
      <c r="JGQ32" s="711"/>
      <c r="JGR32" s="711"/>
      <c r="JGS32" s="711"/>
      <c r="JGT32" s="711"/>
      <c r="JGU32" s="711"/>
      <c r="JGV32" s="711"/>
      <c r="JGW32" s="711"/>
      <c r="JGX32" s="711"/>
      <c r="JGY32" s="711"/>
      <c r="JGZ32" s="711"/>
      <c r="JHA32" s="711"/>
      <c r="JHB32" s="711"/>
      <c r="JHC32" s="711"/>
      <c r="JHD32" s="711"/>
      <c r="JHE32" s="711"/>
      <c r="JHF32" s="711"/>
      <c r="JHG32" s="711"/>
      <c r="JHH32" s="711"/>
      <c r="JHI32" s="711"/>
      <c r="JHJ32" s="711"/>
      <c r="JHK32" s="711"/>
      <c r="JHL32" s="711"/>
      <c r="JHM32" s="711"/>
      <c r="JHN32" s="711"/>
      <c r="JHO32" s="711"/>
      <c r="JHP32" s="711"/>
      <c r="JHQ32" s="711"/>
      <c r="JHR32" s="711"/>
      <c r="JHS32" s="711"/>
      <c r="JHT32" s="711"/>
      <c r="JHU32" s="711"/>
      <c r="JHV32" s="711"/>
      <c r="JHW32" s="711"/>
      <c r="JHX32" s="711"/>
      <c r="JHY32" s="711"/>
      <c r="JHZ32" s="711"/>
      <c r="JIA32" s="711"/>
      <c r="JIB32" s="711"/>
      <c r="JIC32" s="711"/>
      <c r="JID32" s="711"/>
      <c r="JIE32" s="711"/>
      <c r="JIF32" s="711"/>
      <c r="JIG32" s="711"/>
      <c r="JIH32" s="711"/>
      <c r="JII32" s="711"/>
      <c r="JIJ32" s="711"/>
      <c r="JIK32" s="711"/>
      <c r="JIL32" s="711"/>
      <c r="JIM32" s="711"/>
      <c r="JIN32" s="711"/>
      <c r="JIO32" s="711"/>
      <c r="JIP32" s="711"/>
      <c r="JIQ32" s="711"/>
      <c r="JIR32" s="711"/>
      <c r="JIS32" s="711"/>
      <c r="JIT32" s="711"/>
      <c r="JIU32" s="711"/>
      <c r="JIV32" s="711"/>
      <c r="JIW32" s="711"/>
      <c r="JIX32" s="711"/>
      <c r="JIY32" s="711"/>
      <c r="JIZ32" s="711"/>
      <c r="JJA32" s="711"/>
      <c r="JJB32" s="711"/>
      <c r="JJC32" s="711"/>
      <c r="JJD32" s="711"/>
      <c r="JJE32" s="711"/>
      <c r="JJF32" s="711"/>
      <c r="JJG32" s="711"/>
      <c r="JJH32" s="711"/>
      <c r="JJI32" s="711"/>
      <c r="JJJ32" s="711"/>
      <c r="JJK32" s="711"/>
      <c r="JJL32" s="711"/>
      <c r="JJM32" s="711"/>
      <c r="JJN32" s="711"/>
      <c r="JJO32" s="711"/>
      <c r="JJP32" s="711"/>
      <c r="JJQ32" s="711"/>
      <c r="JJR32" s="711"/>
      <c r="JJS32" s="711"/>
      <c r="JJT32" s="711"/>
      <c r="JJU32" s="711"/>
      <c r="JJV32" s="711"/>
      <c r="JJW32" s="711"/>
      <c r="JJX32" s="711"/>
      <c r="JJY32" s="711"/>
      <c r="JJZ32" s="711"/>
      <c r="JKA32" s="711"/>
      <c r="JKB32" s="711"/>
      <c r="JKC32" s="711"/>
      <c r="JKD32" s="711"/>
      <c r="JKE32" s="711"/>
      <c r="JKF32" s="711"/>
      <c r="JKG32" s="711"/>
      <c r="JKH32" s="711"/>
      <c r="JKI32" s="711"/>
      <c r="JKJ32" s="711"/>
      <c r="JKK32" s="711"/>
      <c r="JKL32" s="711"/>
      <c r="JKM32" s="711"/>
      <c r="JKN32" s="711"/>
      <c r="JKO32" s="711"/>
      <c r="JKP32" s="711"/>
      <c r="JKQ32" s="711"/>
      <c r="JKR32" s="711"/>
      <c r="JKS32" s="711"/>
      <c r="JKT32" s="711"/>
      <c r="JKU32" s="711"/>
      <c r="JKV32" s="711"/>
      <c r="JKW32" s="711"/>
      <c r="JKX32" s="711"/>
      <c r="JKY32" s="711"/>
      <c r="JKZ32" s="711"/>
      <c r="JLA32" s="711"/>
      <c r="JLB32" s="711"/>
      <c r="JLC32" s="711"/>
      <c r="JLD32" s="711"/>
      <c r="JLE32" s="711"/>
      <c r="JLF32" s="711"/>
      <c r="JLG32" s="711"/>
      <c r="JLH32" s="711"/>
      <c r="JLI32" s="711"/>
      <c r="JLJ32" s="711"/>
      <c r="JLK32" s="711"/>
      <c r="JLL32" s="711"/>
      <c r="JLM32" s="711"/>
      <c r="JLN32" s="711"/>
      <c r="JLO32" s="711"/>
      <c r="JLP32" s="711"/>
      <c r="JLQ32" s="711"/>
      <c r="JLR32" s="711"/>
      <c r="JLS32" s="711"/>
      <c r="JLT32" s="711"/>
      <c r="JLU32" s="711"/>
      <c r="JLV32" s="711"/>
      <c r="JLW32" s="711"/>
      <c r="JLX32" s="711"/>
      <c r="JLY32" s="711"/>
      <c r="JLZ32" s="711"/>
      <c r="JMA32" s="711"/>
      <c r="JMB32" s="711"/>
      <c r="JMC32" s="711"/>
      <c r="JMD32" s="711"/>
      <c r="JME32" s="711"/>
      <c r="JMF32" s="711"/>
      <c r="JMG32" s="711"/>
      <c r="JMH32" s="711"/>
      <c r="JMI32" s="711"/>
      <c r="JMJ32" s="711"/>
      <c r="JMK32" s="711"/>
      <c r="JML32" s="711"/>
      <c r="JMM32" s="711"/>
      <c r="JMN32" s="711"/>
      <c r="JMO32" s="711"/>
      <c r="JMP32" s="711"/>
      <c r="JMQ32" s="711"/>
      <c r="JMR32" s="711"/>
      <c r="JMS32" s="711"/>
      <c r="JMT32" s="711"/>
      <c r="JMU32" s="711"/>
      <c r="JMV32" s="711"/>
      <c r="JMW32" s="711"/>
      <c r="JMX32" s="711"/>
      <c r="JMY32" s="711"/>
      <c r="JMZ32" s="711"/>
      <c r="JNA32" s="711"/>
      <c r="JNB32" s="711"/>
      <c r="JNC32" s="711"/>
      <c r="JND32" s="711"/>
      <c r="JNE32" s="711"/>
      <c r="JNF32" s="711"/>
      <c r="JNG32" s="711"/>
      <c r="JNH32" s="711"/>
      <c r="JNI32" s="711"/>
      <c r="JNJ32" s="711"/>
      <c r="JNK32" s="711"/>
      <c r="JNL32" s="711"/>
      <c r="JNM32" s="711"/>
      <c r="JNN32" s="711"/>
      <c r="JNO32" s="711"/>
      <c r="JNP32" s="711"/>
      <c r="JNQ32" s="711"/>
      <c r="JNR32" s="711"/>
      <c r="JNS32" s="711"/>
      <c r="JNT32" s="711"/>
      <c r="JNU32" s="711"/>
      <c r="JNV32" s="711"/>
      <c r="JNW32" s="711"/>
      <c r="JNX32" s="711"/>
      <c r="JNY32" s="711"/>
      <c r="JNZ32" s="711"/>
      <c r="JOA32" s="711"/>
      <c r="JOB32" s="711"/>
      <c r="JOC32" s="711"/>
      <c r="JOD32" s="711"/>
      <c r="JOE32" s="711"/>
      <c r="JOF32" s="711"/>
      <c r="JOG32" s="711"/>
      <c r="JOH32" s="711"/>
      <c r="JOI32" s="711"/>
      <c r="JOJ32" s="711"/>
      <c r="JOK32" s="711"/>
      <c r="JOL32" s="711"/>
      <c r="JOM32" s="711"/>
      <c r="JON32" s="711"/>
      <c r="JOO32" s="711"/>
      <c r="JOP32" s="711"/>
      <c r="JOQ32" s="711"/>
      <c r="JOR32" s="711"/>
      <c r="JOS32" s="711"/>
      <c r="JOT32" s="711"/>
      <c r="JOU32" s="711"/>
      <c r="JOV32" s="711"/>
      <c r="JOW32" s="711"/>
      <c r="JOX32" s="711"/>
      <c r="JOY32" s="711"/>
      <c r="JOZ32" s="711"/>
      <c r="JPA32" s="711"/>
      <c r="JPB32" s="711"/>
      <c r="JPC32" s="711"/>
      <c r="JPD32" s="711"/>
      <c r="JPE32" s="711"/>
      <c r="JPF32" s="711"/>
      <c r="JPG32" s="711"/>
      <c r="JPH32" s="711"/>
      <c r="JPI32" s="711"/>
      <c r="JPJ32" s="711"/>
      <c r="JPK32" s="711"/>
      <c r="JPL32" s="711"/>
      <c r="JPM32" s="711"/>
      <c r="JPN32" s="711"/>
      <c r="JPO32" s="711"/>
      <c r="JPP32" s="711"/>
      <c r="JPQ32" s="711"/>
      <c r="JPR32" s="711"/>
      <c r="JPS32" s="711"/>
      <c r="JPT32" s="711"/>
      <c r="JPU32" s="711"/>
      <c r="JPV32" s="711"/>
      <c r="JPW32" s="711"/>
      <c r="JPX32" s="711"/>
      <c r="JPY32" s="711"/>
      <c r="JPZ32" s="711"/>
      <c r="JQA32" s="711"/>
      <c r="JQB32" s="711"/>
      <c r="JQC32" s="711"/>
      <c r="JQD32" s="711"/>
      <c r="JQE32" s="711"/>
      <c r="JQF32" s="711"/>
      <c r="JQG32" s="711"/>
      <c r="JQH32" s="711"/>
      <c r="JQI32" s="711"/>
      <c r="JQJ32" s="711"/>
      <c r="JQK32" s="711"/>
      <c r="JQL32" s="711"/>
      <c r="JQM32" s="711"/>
      <c r="JQN32" s="711"/>
      <c r="JQO32" s="711"/>
      <c r="JQP32" s="711"/>
      <c r="JQQ32" s="711"/>
      <c r="JQR32" s="711"/>
      <c r="JQS32" s="711"/>
      <c r="JQT32" s="711"/>
      <c r="JQU32" s="711"/>
      <c r="JQV32" s="711"/>
      <c r="JQW32" s="711"/>
      <c r="JQX32" s="711"/>
      <c r="JQY32" s="711"/>
      <c r="JQZ32" s="711"/>
      <c r="JRA32" s="711"/>
      <c r="JRB32" s="711"/>
      <c r="JRC32" s="711"/>
      <c r="JRD32" s="711"/>
      <c r="JRE32" s="711"/>
      <c r="JRF32" s="711"/>
      <c r="JRG32" s="711"/>
      <c r="JRH32" s="711"/>
      <c r="JRI32" s="711"/>
      <c r="JRJ32" s="711"/>
      <c r="JRK32" s="711"/>
      <c r="JRL32" s="711"/>
      <c r="JRM32" s="711"/>
      <c r="JRN32" s="711"/>
      <c r="JRO32" s="711"/>
      <c r="JRP32" s="711"/>
      <c r="JRQ32" s="711"/>
      <c r="JRR32" s="711"/>
      <c r="JRS32" s="711"/>
      <c r="JRT32" s="711"/>
      <c r="JRU32" s="711"/>
      <c r="JRV32" s="711"/>
      <c r="JRW32" s="711"/>
      <c r="JRX32" s="711"/>
      <c r="JRY32" s="711"/>
      <c r="JRZ32" s="711"/>
      <c r="JSA32" s="711"/>
      <c r="JSB32" s="711"/>
      <c r="JSC32" s="711"/>
      <c r="JSD32" s="711"/>
      <c r="JSE32" s="711"/>
      <c r="JSF32" s="711"/>
      <c r="JSG32" s="711"/>
      <c r="JSH32" s="711"/>
      <c r="JSI32" s="711"/>
      <c r="JSJ32" s="711"/>
      <c r="JSK32" s="711"/>
      <c r="JSL32" s="711"/>
      <c r="JSM32" s="711"/>
      <c r="JSN32" s="711"/>
      <c r="JSO32" s="711"/>
      <c r="JSP32" s="711"/>
      <c r="JSQ32" s="711"/>
      <c r="JSR32" s="711"/>
      <c r="JSS32" s="711"/>
      <c r="JST32" s="711"/>
      <c r="JSU32" s="711"/>
      <c r="JSV32" s="711"/>
      <c r="JSW32" s="711"/>
      <c r="JSX32" s="711"/>
      <c r="JSY32" s="711"/>
      <c r="JSZ32" s="711"/>
      <c r="JTA32" s="711"/>
      <c r="JTB32" s="711"/>
      <c r="JTC32" s="711"/>
      <c r="JTD32" s="711"/>
      <c r="JTE32" s="711"/>
      <c r="JTF32" s="711"/>
      <c r="JTG32" s="711"/>
      <c r="JTH32" s="711"/>
      <c r="JTI32" s="711"/>
      <c r="JTJ32" s="711"/>
      <c r="JTK32" s="711"/>
      <c r="JTL32" s="711"/>
      <c r="JTM32" s="711"/>
      <c r="JTN32" s="711"/>
      <c r="JTO32" s="711"/>
      <c r="JTP32" s="711"/>
      <c r="JTQ32" s="711"/>
      <c r="JTR32" s="711"/>
      <c r="JTS32" s="711"/>
      <c r="JTT32" s="711"/>
      <c r="JTU32" s="711"/>
      <c r="JTV32" s="711"/>
      <c r="JTW32" s="711"/>
      <c r="JTX32" s="711"/>
      <c r="JTY32" s="711"/>
      <c r="JTZ32" s="711"/>
      <c r="JUA32" s="711"/>
      <c r="JUB32" s="711"/>
      <c r="JUC32" s="711"/>
      <c r="JUD32" s="711"/>
      <c r="JUE32" s="711"/>
      <c r="JUF32" s="711"/>
      <c r="JUG32" s="711"/>
      <c r="JUH32" s="711"/>
      <c r="JUI32" s="711"/>
      <c r="JUJ32" s="711"/>
      <c r="JUK32" s="711"/>
      <c r="JUL32" s="711"/>
      <c r="JUM32" s="711"/>
      <c r="JUN32" s="711"/>
      <c r="JUO32" s="711"/>
      <c r="JUP32" s="711"/>
      <c r="JUQ32" s="711"/>
      <c r="JUR32" s="711"/>
      <c r="JUS32" s="711"/>
      <c r="JUT32" s="711"/>
      <c r="JUU32" s="711"/>
      <c r="JUV32" s="711"/>
      <c r="JUW32" s="711"/>
      <c r="JUX32" s="711"/>
      <c r="JUY32" s="711"/>
      <c r="JUZ32" s="711"/>
      <c r="JVA32" s="711"/>
      <c r="JVB32" s="711"/>
      <c r="JVC32" s="711"/>
      <c r="JVD32" s="711"/>
      <c r="JVE32" s="711"/>
      <c r="JVF32" s="711"/>
      <c r="JVG32" s="711"/>
      <c r="JVH32" s="711"/>
      <c r="JVI32" s="711"/>
      <c r="JVJ32" s="711"/>
      <c r="JVK32" s="711"/>
      <c r="JVL32" s="711"/>
      <c r="JVM32" s="711"/>
      <c r="JVN32" s="711"/>
      <c r="JVO32" s="711"/>
      <c r="JVP32" s="711"/>
      <c r="JVQ32" s="711"/>
      <c r="JVR32" s="711"/>
      <c r="JVS32" s="711"/>
      <c r="JVT32" s="711"/>
      <c r="JVU32" s="711"/>
      <c r="JVV32" s="711"/>
      <c r="JVW32" s="711"/>
      <c r="JVX32" s="711"/>
      <c r="JVY32" s="711"/>
      <c r="JVZ32" s="711"/>
      <c r="JWA32" s="711"/>
      <c r="JWB32" s="711"/>
      <c r="JWC32" s="711"/>
      <c r="JWD32" s="711"/>
      <c r="JWE32" s="711"/>
      <c r="JWF32" s="711"/>
      <c r="JWG32" s="711"/>
      <c r="JWH32" s="711"/>
      <c r="JWI32" s="711"/>
      <c r="JWJ32" s="711"/>
      <c r="JWK32" s="711"/>
      <c r="JWL32" s="711"/>
      <c r="JWM32" s="711"/>
      <c r="JWN32" s="711"/>
      <c r="JWO32" s="711"/>
      <c r="JWP32" s="711"/>
      <c r="JWQ32" s="711"/>
      <c r="JWR32" s="711"/>
      <c r="JWS32" s="711"/>
      <c r="JWT32" s="711"/>
      <c r="JWU32" s="711"/>
      <c r="JWV32" s="711"/>
      <c r="JWW32" s="711"/>
      <c r="JWX32" s="711"/>
      <c r="JWY32" s="711"/>
      <c r="JWZ32" s="711"/>
      <c r="JXA32" s="711"/>
      <c r="JXB32" s="711"/>
      <c r="JXC32" s="711"/>
      <c r="JXD32" s="711"/>
      <c r="JXE32" s="711"/>
      <c r="JXF32" s="711"/>
      <c r="JXG32" s="711"/>
      <c r="JXH32" s="711"/>
      <c r="JXI32" s="711"/>
      <c r="JXJ32" s="711"/>
      <c r="JXK32" s="711"/>
      <c r="JXL32" s="711"/>
      <c r="JXM32" s="711"/>
      <c r="JXN32" s="711"/>
      <c r="JXO32" s="711"/>
      <c r="JXP32" s="711"/>
      <c r="JXQ32" s="711"/>
      <c r="JXR32" s="711"/>
      <c r="JXS32" s="711"/>
      <c r="JXT32" s="711"/>
      <c r="JXU32" s="711"/>
      <c r="JXV32" s="711"/>
      <c r="JXW32" s="711"/>
      <c r="JXX32" s="711"/>
      <c r="JXY32" s="711"/>
      <c r="JXZ32" s="711"/>
      <c r="JYA32" s="711"/>
      <c r="JYB32" s="711"/>
      <c r="JYC32" s="711"/>
      <c r="JYD32" s="711"/>
      <c r="JYE32" s="711"/>
      <c r="JYF32" s="711"/>
      <c r="JYG32" s="711"/>
      <c r="JYH32" s="711"/>
      <c r="JYI32" s="711"/>
      <c r="JYJ32" s="711"/>
      <c r="JYK32" s="711"/>
      <c r="JYL32" s="711"/>
      <c r="JYM32" s="711"/>
      <c r="JYN32" s="711"/>
      <c r="JYO32" s="711"/>
      <c r="JYP32" s="711"/>
      <c r="JYQ32" s="711"/>
      <c r="JYR32" s="711"/>
      <c r="JYS32" s="711"/>
      <c r="JYT32" s="711"/>
      <c r="JYU32" s="711"/>
      <c r="JYV32" s="711"/>
      <c r="JYW32" s="711"/>
      <c r="JYX32" s="711"/>
      <c r="JYY32" s="711"/>
      <c r="JYZ32" s="711"/>
      <c r="JZA32" s="711"/>
      <c r="JZB32" s="711"/>
      <c r="JZC32" s="711"/>
      <c r="JZD32" s="711"/>
      <c r="JZE32" s="711"/>
      <c r="JZF32" s="711"/>
      <c r="JZG32" s="711"/>
      <c r="JZH32" s="711"/>
      <c r="JZI32" s="711"/>
      <c r="JZJ32" s="711"/>
      <c r="JZK32" s="711"/>
      <c r="JZL32" s="711"/>
      <c r="JZM32" s="711"/>
      <c r="JZN32" s="711"/>
      <c r="JZO32" s="711"/>
      <c r="JZP32" s="711"/>
      <c r="JZQ32" s="711"/>
      <c r="JZR32" s="711"/>
      <c r="JZS32" s="711"/>
      <c r="JZT32" s="711"/>
      <c r="JZU32" s="711"/>
      <c r="JZV32" s="711"/>
      <c r="JZW32" s="711"/>
      <c r="JZX32" s="711"/>
      <c r="JZY32" s="711"/>
      <c r="JZZ32" s="711"/>
      <c r="KAA32" s="711"/>
      <c r="KAB32" s="711"/>
      <c r="KAC32" s="711"/>
      <c r="KAD32" s="711"/>
      <c r="KAE32" s="711"/>
      <c r="KAF32" s="711"/>
      <c r="KAG32" s="711"/>
      <c r="KAH32" s="711"/>
      <c r="KAI32" s="711"/>
      <c r="KAJ32" s="711"/>
      <c r="KAK32" s="711"/>
      <c r="KAL32" s="711"/>
      <c r="KAM32" s="711"/>
      <c r="KAN32" s="711"/>
      <c r="KAO32" s="711"/>
      <c r="KAP32" s="711"/>
      <c r="KAQ32" s="711"/>
      <c r="KAR32" s="711"/>
      <c r="KAS32" s="711"/>
      <c r="KAT32" s="711"/>
      <c r="KAU32" s="711"/>
      <c r="KAV32" s="711"/>
      <c r="KAW32" s="711"/>
      <c r="KAX32" s="711"/>
      <c r="KAY32" s="711"/>
      <c r="KAZ32" s="711"/>
      <c r="KBA32" s="711"/>
      <c r="KBB32" s="711"/>
      <c r="KBC32" s="711"/>
      <c r="KBD32" s="711"/>
      <c r="KBE32" s="711"/>
      <c r="KBF32" s="711"/>
      <c r="KBG32" s="711"/>
      <c r="KBH32" s="711"/>
      <c r="KBI32" s="711"/>
      <c r="KBJ32" s="711"/>
      <c r="KBK32" s="711"/>
      <c r="KBL32" s="711"/>
      <c r="KBM32" s="711"/>
      <c r="KBN32" s="711"/>
      <c r="KBO32" s="711"/>
      <c r="KBP32" s="711"/>
      <c r="KBQ32" s="711"/>
      <c r="KBR32" s="711"/>
      <c r="KBS32" s="711"/>
      <c r="KBT32" s="711"/>
      <c r="KBU32" s="711"/>
      <c r="KBV32" s="711"/>
      <c r="KBW32" s="711"/>
      <c r="KBX32" s="711"/>
      <c r="KBY32" s="711"/>
      <c r="KBZ32" s="711"/>
      <c r="KCA32" s="711"/>
      <c r="KCB32" s="711"/>
      <c r="KCC32" s="711"/>
      <c r="KCD32" s="711"/>
      <c r="KCE32" s="711"/>
      <c r="KCF32" s="711"/>
      <c r="KCG32" s="711"/>
      <c r="KCH32" s="711"/>
      <c r="KCI32" s="711"/>
      <c r="KCJ32" s="711"/>
      <c r="KCK32" s="711"/>
      <c r="KCL32" s="711"/>
      <c r="KCM32" s="711"/>
      <c r="KCN32" s="711"/>
      <c r="KCO32" s="711"/>
      <c r="KCP32" s="711"/>
      <c r="KCQ32" s="711"/>
      <c r="KCR32" s="711"/>
      <c r="KCS32" s="711"/>
      <c r="KCT32" s="711"/>
      <c r="KCU32" s="711"/>
      <c r="KCV32" s="711"/>
      <c r="KCW32" s="711"/>
      <c r="KCX32" s="711"/>
      <c r="KCY32" s="711"/>
      <c r="KCZ32" s="711"/>
      <c r="KDA32" s="711"/>
      <c r="KDB32" s="711"/>
      <c r="KDC32" s="711"/>
      <c r="KDD32" s="711"/>
      <c r="KDE32" s="711"/>
      <c r="KDF32" s="711"/>
      <c r="KDG32" s="711"/>
      <c r="KDH32" s="711"/>
      <c r="KDI32" s="711"/>
      <c r="KDJ32" s="711"/>
      <c r="KDK32" s="711"/>
      <c r="KDL32" s="711"/>
      <c r="KDM32" s="711"/>
      <c r="KDN32" s="711"/>
      <c r="KDO32" s="711"/>
      <c r="KDP32" s="711"/>
      <c r="KDQ32" s="711"/>
      <c r="KDR32" s="711"/>
      <c r="KDS32" s="711"/>
      <c r="KDT32" s="711"/>
      <c r="KDU32" s="711"/>
      <c r="KDV32" s="711"/>
      <c r="KDW32" s="711"/>
      <c r="KDX32" s="711"/>
      <c r="KDY32" s="711"/>
      <c r="KDZ32" s="711"/>
      <c r="KEA32" s="711"/>
      <c r="KEB32" s="711"/>
      <c r="KEC32" s="711"/>
      <c r="KED32" s="711"/>
      <c r="KEE32" s="711"/>
      <c r="KEF32" s="711"/>
      <c r="KEG32" s="711"/>
      <c r="KEH32" s="711"/>
      <c r="KEI32" s="711"/>
      <c r="KEJ32" s="711"/>
      <c r="KEK32" s="711"/>
      <c r="KEL32" s="711"/>
      <c r="KEM32" s="711"/>
      <c r="KEN32" s="711"/>
      <c r="KEO32" s="711"/>
      <c r="KEP32" s="711"/>
      <c r="KEQ32" s="711"/>
      <c r="KER32" s="711"/>
      <c r="KES32" s="711"/>
      <c r="KET32" s="711"/>
      <c r="KEU32" s="711"/>
      <c r="KEV32" s="711"/>
      <c r="KEW32" s="711"/>
      <c r="KEX32" s="711"/>
      <c r="KEY32" s="711"/>
      <c r="KEZ32" s="711"/>
      <c r="KFA32" s="711"/>
      <c r="KFB32" s="711"/>
      <c r="KFC32" s="711"/>
      <c r="KFD32" s="711"/>
      <c r="KFE32" s="711"/>
      <c r="KFF32" s="711"/>
      <c r="KFG32" s="711"/>
      <c r="KFH32" s="711"/>
      <c r="KFI32" s="711"/>
      <c r="KFJ32" s="711"/>
      <c r="KFK32" s="711"/>
      <c r="KFL32" s="711"/>
      <c r="KFM32" s="711"/>
      <c r="KFN32" s="711"/>
      <c r="KFO32" s="711"/>
      <c r="KFP32" s="711"/>
      <c r="KFQ32" s="711"/>
      <c r="KFR32" s="711"/>
      <c r="KFS32" s="711"/>
      <c r="KFT32" s="711"/>
      <c r="KFU32" s="711"/>
      <c r="KFV32" s="711"/>
      <c r="KFW32" s="711"/>
      <c r="KFX32" s="711"/>
      <c r="KFY32" s="711"/>
      <c r="KFZ32" s="711"/>
      <c r="KGA32" s="711"/>
      <c r="KGB32" s="711"/>
      <c r="KGC32" s="711"/>
      <c r="KGD32" s="711"/>
      <c r="KGE32" s="711"/>
      <c r="KGF32" s="711"/>
      <c r="KGG32" s="711"/>
      <c r="KGH32" s="711"/>
      <c r="KGI32" s="711"/>
      <c r="KGJ32" s="711"/>
      <c r="KGK32" s="711"/>
      <c r="KGL32" s="711"/>
      <c r="KGM32" s="711"/>
      <c r="KGN32" s="711"/>
      <c r="KGO32" s="711"/>
      <c r="KGP32" s="711"/>
      <c r="KGQ32" s="711"/>
      <c r="KGR32" s="711"/>
      <c r="KGS32" s="711"/>
      <c r="KGT32" s="711"/>
      <c r="KGU32" s="711"/>
      <c r="KGV32" s="711"/>
      <c r="KGW32" s="711"/>
      <c r="KGX32" s="711"/>
      <c r="KGY32" s="711"/>
      <c r="KGZ32" s="711"/>
      <c r="KHA32" s="711"/>
      <c r="KHB32" s="711"/>
      <c r="KHC32" s="711"/>
      <c r="KHD32" s="711"/>
      <c r="KHE32" s="711"/>
      <c r="KHF32" s="711"/>
      <c r="KHG32" s="711"/>
      <c r="KHH32" s="711"/>
      <c r="KHI32" s="711"/>
      <c r="KHJ32" s="711"/>
      <c r="KHK32" s="711"/>
      <c r="KHL32" s="711"/>
      <c r="KHM32" s="711"/>
      <c r="KHN32" s="711"/>
      <c r="KHO32" s="711"/>
      <c r="KHP32" s="711"/>
      <c r="KHQ32" s="711"/>
      <c r="KHR32" s="711"/>
      <c r="KHS32" s="711"/>
      <c r="KHT32" s="711"/>
      <c r="KHU32" s="711"/>
      <c r="KHV32" s="711"/>
      <c r="KHW32" s="711"/>
      <c r="KHX32" s="711"/>
      <c r="KHY32" s="711"/>
      <c r="KHZ32" s="711"/>
      <c r="KIA32" s="711"/>
      <c r="KIB32" s="711"/>
      <c r="KIC32" s="711"/>
      <c r="KID32" s="711"/>
      <c r="KIE32" s="711"/>
      <c r="KIF32" s="711"/>
      <c r="KIG32" s="711"/>
      <c r="KIH32" s="711"/>
      <c r="KII32" s="711"/>
      <c r="KIJ32" s="711"/>
      <c r="KIK32" s="711"/>
      <c r="KIL32" s="711"/>
      <c r="KIM32" s="711"/>
      <c r="KIN32" s="711"/>
      <c r="KIO32" s="711"/>
      <c r="KIP32" s="711"/>
      <c r="KIQ32" s="711"/>
      <c r="KIR32" s="711"/>
      <c r="KIS32" s="711"/>
      <c r="KIT32" s="711"/>
      <c r="KIU32" s="711"/>
      <c r="KIV32" s="711"/>
      <c r="KIW32" s="711"/>
      <c r="KIX32" s="711"/>
      <c r="KIY32" s="711"/>
      <c r="KIZ32" s="711"/>
      <c r="KJA32" s="711"/>
      <c r="KJB32" s="711"/>
      <c r="KJC32" s="711"/>
      <c r="KJD32" s="711"/>
      <c r="KJE32" s="711"/>
      <c r="KJF32" s="711"/>
      <c r="KJG32" s="711"/>
      <c r="KJH32" s="711"/>
      <c r="KJI32" s="711"/>
      <c r="KJJ32" s="711"/>
      <c r="KJK32" s="711"/>
      <c r="KJL32" s="711"/>
      <c r="KJM32" s="711"/>
      <c r="KJN32" s="711"/>
      <c r="KJO32" s="711"/>
      <c r="KJP32" s="711"/>
      <c r="KJQ32" s="711"/>
      <c r="KJR32" s="711"/>
      <c r="KJS32" s="711"/>
      <c r="KJT32" s="711"/>
      <c r="KJU32" s="711"/>
      <c r="KJV32" s="711"/>
      <c r="KJW32" s="711"/>
      <c r="KJX32" s="711"/>
      <c r="KJY32" s="711"/>
      <c r="KJZ32" s="711"/>
      <c r="KKA32" s="711"/>
      <c r="KKB32" s="711"/>
      <c r="KKC32" s="711"/>
      <c r="KKD32" s="711"/>
      <c r="KKE32" s="711"/>
      <c r="KKF32" s="711"/>
      <c r="KKG32" s="711"/>
      <c r="KKH32" s="711"/>
      <c r="KKI32" s="711"/>
      <c r="KKJ32" s="711"/>
      <c r="KKK32" s="711"/>
      <c r="KKL32" s="711"/>
      <c r="KKM32" s="711"/>
      <c r="KKN32" s="711"/>
      <c r="KKO32" s="711"/>
      <c r="KKP32" s="711"/>
      <c r="KKQ32" s="711"/>
      <c r="KKR32" s="711"/>
      <c r="KKS32" s="711"/>
      <c r="KKT32" s="711"/>
      <c r="KKU32" s="711"/>
      <c r="KKV32" s="711"/>
      <c r="KKW32" s="711"/>
      <c r="KKX32" s="711"/>
      <c r="KKY32" s="711"/>
      <c r="KKZ32" s="711"/>
      <c r="KLA32" s="711"/>
      <c r="KLB32" s="711"/>
      <c r="KLC32" s="711"/>
      <c r="KLD32" s="711"/>
      <c r="KLE32" s="711"/>
      <c r="KLF32" s="711"/>
      <c r="KLG32" s="711"/>
      <c r="KLH32" s="711"/>
      <c r="KLI32" s="711"/>
      <c r="KLJ32" s="711"/>
      <c r="KLK32" s="711"/>
      <c r="KLL32" s="711"/>
      <c r="KLM32" s="711"/>
      <c r="KLN32" s="711"/>
      <c r="KLO32" s="711"/>
      <c r="KLP32" s="711"/>
      <c r="KLQ32" s="711"/>
      <c r="KLR32" s="711"/>
      <c r="KLS32" s="711"/>
      <c r="KLT32" s="711"/>
      <c r="KLU32" s="711"/>
      <c r="KLV32" s="711"/>
      <c r="KLW32" s="711"/>
      <c r="KLX32" s="711"/>
      <c r="KLY32" s="711"/>
      <c r="KLZ32" s="711"/>
      <c r="KMA32" s="711"/>
      <c r="KMB32" s="711"/>
      <c r="KMC32" s="711"/>
      <c r="KMD32" s="711"/>
      <c r="KME32" s="711"/>
      <c r="KMF32" s="711"/>
      <c r="KMG32" s="711"/>
      <c r="KMH32" s="711"/>
      <c r="KMI32" s="711"/>
      <c r="KMJ32" s="711"/>
      <c r="KMK32" s="711"/>
      <c r="KML32" s="711"/>
      <c r="KMM32" s="711"/>
      <c r="KMN32" s="711"/>
      <c r="KMO32" s="711"/>
      <c r="KMP32" s="711"/>
      <c r="KMQ32" s="711"/>
      <c r="KMR32" s="711"/>
      <c r="KMS32" s="711"/>
      <c r="KMT32" s="711"/>
      <c r="KMU32" s="711"/>
      <c r="KMV32" s="711"/>
      <c r="KMW32" s="711"/>
      <c r="KMX32" s="711"/>
      <c r="KMY32" s="711"/>
      <c r="KMZ32" s="711"/>
      <c r="KNA32" s="711"/>
      <c r="KNB32" s="711"/>
      <c r="KNC32" s="711"/>
      <c r="KND32" s="711"/>
      <c r="KNE32" s="711"/>
      <c r="KNF32" s="711"/>
      <c r="KNG32" s="711"/>
      <c r="KNH32" s="711"/>
      <c r="KNI32" s="711"/>
      <c r="KNJ32" s="711"/>
      <c r="KNK32" s="711"/>
      <c r="KNL32" s="711"/>
      <c r="KNM32" s="711"/>
      <c r="KNN32" s="711"/>
      <c r="KNO32" s="711"/>
      <c r="KNP32" s="711"/>
      <c r="KNQ32" s="711"/>
      <c r="KNR32" s="711"/>
      <c r="KNS32" s="711"/>
      <c r="KNT32" s="711"/>
      <c r="KNU32" s="711"/>
      <c r="KNV32" s="711"/>
      <c r="KNW32" s="711"/>
      <c r="KNX32" s="711"/>
      <c r="KNY32" s="711"/>
      <c r="KNZ32" s="711"/>
      <c r="KOA32" s="711"/>
      <c r="KOB32" s="711"/>
      <c r="KOC32" s="711"/>
      <c r="KOD32" s="711"/>
      <c r="KOE32" s="711"/>
      <c r="KOF32" s="711"/>
      <c r="KOG32" s="711"/>
      <c r="KOH32" s="711"/>
      <c r="KOI32" s="711"/>
      <c r="KOJ32" s="711"/>
      <c r="KOK32" s="711"/>
      <c r="KOL32" s="711"/>
      <c r="KOM32" s="711"/>
      <c r="KON32" s="711"/>
      <c r="KOO32" s="711"/>
      <c r="KOP32" s="711"/>
      <c r="KOQ32" s="711"/>
      <c r="KOR32" s="711"/>
      <c r="KOS32" s="711"/>
      <c r="KOT32" s="711"/>
      <c r="KOU32" s="711"/>
      <c r="KOV32" s="711"/>
      <c r="KOW32" s="711"/>
      <c r="KOX32" s="711"/>
      <c r="KOY32" s="711"/>
      <c r="KOZ32" s="711"/>
      <c r="KPA32" s="711"/>
      <c r="KPB32" s="711"/>
      <c r="KPC32" s="711"/>
      <c r="KPD32" s="711"/>
      <c r="KPE32" s="711"/>
      <c r="KPF32" s="711"/>
      <c r="KPG32" s="711"/>
      <c r="KPH32" s="711"/>
      <c r="KPI32" s="711"/>
      <c r="KPJ32" s="711"/>
      <c r="KPK32" s="711"/>
      <c r="KPL32" s="711"/>
      <c r="KPM32" s="711"/>
      <c r="KPN32" s="711"/>
      <c r="KPO32" s="711"/>
      <c r="KPP32" s="711"/>
      <c r="KPQ32" s="711"/>
      <c r="KPR32" s="711"/>
      <c r="KPS32" s="711"/>
      <c r="KPT32" s="711"/>
      <c r="KPU32" s="711"/>
      <c r="KPV32" s="711"/>
      <c r="KPW32" s="711"/>
      <c r="KPX32" s="711"/>
      <c r="KPY32" s="711"/>
      <c r="KPZ32" s="711"/>
      <c r="KQA32" s="711"/>
      <c r="KQB32" s="711"/>
      <c r="KQC32" s="711"/>
      <c r="KQD32" s="711"/>
      <c r="KQE32" s="711"/>
      <c r="KQF32" s="711"/>
      <c r="KQG32" s="711"/>
      <c r="KQH32" s="711"/>
      <c r="KQI32" s="711"/>
      <c r="KQJ32" s="711"/>
      <c r="KQK32" s="711"/>
      <c r="KQL32" s="711"/>
      <c r="KQM32" s="711"/>
      <c r="KQN32" s="711"/>
      <c r="KQO32" s="711"/>
      <c r="KQP32" s="711"/>
      <c r="KQQ32" s="711"/>
      <c r="KQR32" s="711"/>
      <c r="KQS32" s="711"/>
      <c r="KQT32" s="711"/>
      <c r="KQU32" s="711"/>
      <c r="KQV32" s="711"/>
      <c r="KQW32" s="711"/>
      <c r="KQX32" s="711"/>
      <c r="KQY32" s="711"/>
      <c r="KQZ32" s="711"/>
      <c r="KRA32" s="711"/>
      <c r="KRB32" s="711"/>
      <c r="KRC32" s="711"/>
      <c r="KRD32" s="711"/>
      <c r="KRE32" s="711"/>
      <c r="KRF32" s="711"/>
      <c r="KRG32" s="711"/>
      <c r="KRH32" s="711"/>
      <c r="KRI32" s="711"/>
      <c r="KRJ32" s="711"/>
      <c r="KRK32" s="711"/>
      <c r="KRL32" s="711"/>
      <c r="KRM32" s="711"/>
      <c r="KRN32" s="711"/>
      <c r="KRO32" s="711"/>
      <c r="KRP32" s="711"/>
      <c r="KRQ32" s="711"/>
      <c r="KRR32" s="711"/>
      <c r="KRS32" s="711"/>
      <c r="KRT32" s="711"/>
      <c r="KRU32" s="711"/>
      <c r="KRV32" s="711"/>
      <c r="KRW32" s="711"/>
      <c r="KRX32" s="711"/>
      <c r="KRY32" s="711"/>
      <c r="KRZ32" s="711"/>
      <c r="KSA32" s="711"/>
      <c r="KSB32" s="711"/>
      <c r="KSC32" s="711"/>
      <c r="KSD32" s="711"/>
      <c r="KSE32" s="711"/>
      <c r="KSF32" s="711"/>
      <c r="KSG32" s="711"/>
      <c r="KSH32" s="711"/>
      <c r="KSI32" s="711"/>
      <c r="KSJ32" s="711"/>
      <c r="KSK32" s="711"/>
      <c r="KSL32" s="711"/>
      <c r="KSM32" s="711"/>
      <c r="KSN32" s="711"/>
      <c r="KSO32" s="711"/>
      <c r="KSP32" s="711"/>
      <c r="KSQ32" s="711"/>
      <c r="KSR32" s="711"/>
      <c r="KSS32" s="711"/>
      <c r="KST32" s="711"/>
      <c r="KSU32" s="711"/>
      <c r="KSV32" s="711"/>
      <c r="KSW32" s="711"/>
      <c r="KSX32" s="711"/>
      <c r="KSY32" s="711"/>
      <c r="KSZ32" s="711"/>
      <c r="KTA32" s="711"/>
      <c r="KTB32" s="711"/>
      <c r="KTC32" s="711"/>
      <c r="KTD32" s="711"/>
      <c r="KTE32" s="711"/>
      <c r="KTF32" s="711"/>
      <c r="KTG32" s="711"/>
      <c r="KTH32" s="711"/>
      <c r="KTI32" s="711"/>
      <c r="KTJ32" s="711"/>
      <c r="KTK32" s="711"/>
      <c r="KTL32" s="711"/>
      <c r="KTM32" s="711"/>
      <c r="KTN32" s="711"/>
      <c r="KTO32" s="711"/>
      <c r="KTP32" s="711"/>
      <c r="KTQ32" s="711"/>
      <c r="KTR32" s="711"/>
      <c r="KTS32" s="711"/>
      <c r="KTT32" s="711"/>
      <c r="KTU32" s="711"/>
      <c r="KTV32" s="711"/>
      <c r="KTW32" s="711"/>
      <c r="KTX32" s="711"/>
      <c r="KTY32" s="711"/>
      <c r="KTZ32" s="711"/>
      <c r="KUA32" s="711"/>
      <c r="KUB32" s="711"/>
      <c r="KUC32" s="711"/>
      <c r="KUD32" s="711"/>
      <c r="KUE32" s="711"/>
      <c r="KUF32" s="711"/>
      <c r="KUG32" s="711"/>
      <c r="KUH32" s="711"/>
      <c r="KUI32" s="711"/>
      <c r="KUJ32" s="711"/>
      <c r="KUK32" s="711"/>
      <c r="KUL32" s="711"/>
      <c r="KUM32" s="711"/>
      <c r="KUN32" s="711"/>
      <c r="KUO32" s="711"/>
      <c r="KUP32" s="711"/>
      <c r="KUQ32" s="711"/>
      <c r="KUR32" s="711"/>
      <c r="KUS32" s="711"/>
      <c r="KUT32" s="711"/>
      <c r="KUU32" s="711"/>
      <c r="KUV32" s="711"/>
      <c r="KUW32" s="711"/>
      <c r="KUX32" s="711"/>
      <c r="KUY32" s="711"/>
      <c r="KUZ32" s="711"/>
      <c r="KVA32" s="711"/>
      <c r="KVB32" s="711"/>
      <c r="KVC32" s="711"/>
      <c r="KVD32" s="711"/>
      <c r="KVE32" s="711"/>
      <c r="KVF32" s="711"/>
      <c r="KVG32" s="711"/>
      <c r="KVH32" s="711"/>
      <c r="KVI32" s="711"/>
      <c r="KVJ32" s="711"/>
      <c r="KVK32" s="711"/>
      <c r="KVL32" s="711"/>
      <c r="KVM32" s="711"/>
      <c r="KVN32" s="711"/>
      <c r="KVO32" s="711"/>
      <c r="KVP32" s="711"/>
      <c r="KVQ32" s="711"/>
      <c r="KVR32" s="711"/>
      <c r="KVS32" s="711"/>
      <c r="KVT32" s="711"/>
      <c r="KVU32" s="711"/>
      <c r="KVV32" s="711"/>
      <c r="KVW32" s="711"/>
      <c r="KVX32" s="711"/>
      <c r="KVY32" s="711"/>
      <c r="KVZ32" s="711"/>
      <c r="KWA32" s="711"/>
      <c r="KWB32" s="711"/>
      <c r="KWC32" s="711"/>
      <c r="KWD32" s="711"/>
      <c r="KWE32" s="711"/>
      <c r="KWF32" s="711"/>
      <c r="KWG32" s="711"/>
      <c r="KWH32" s="711"/>
      <c r="KWI32" s="711"/>
      <c r="KWJ32" s="711"/>
      <c r="KWK32" s="711"/>
      <c r="KWL32" s="711"/>
      <c r="KWM32" s="711"/>
      <c r="KWN32" s="711"/>
      <c r="KWO32" s="711"/>
      <c r="KWP32" s="711"/>
      <c r="KWQ32" s="711"/>
      <c r="KWR32" s="711"/>
      <c r="KWS32" s="711"/>
      <c r="KWT32" s="711"/>
      <c r="KWU32" s="711"/>
      <c r="KWV32" s="711"/>
      <c r="KWW32" s="711"/>
      <c r="KWX32" s="711"/>
      <c r="KWY32" s="711"/>
      <c r="KWZ32" s="711"/>
      <c r="KXA32" s="711"/>
      <c r="KXB32" s="711"/>
      <c r="KXC32" s="711"/>
      <c r="KXD32" s="711"/>
      <c r="KXE32" s="711"/>
      <c r="KXF32" s="711"/>
      <c r="KXG32" s="711"/>
      <c r="KXH32" s="711"/>
      <c r="KXI32" s="711"/>
      <c r="KXJ32" s="711"/>
      <c r="KXK32" s="711"/>
      <c r="KXL32" s="711"/>
      <c r="KXM32" s="711"/>
      <c r="KXN32" s="711"/>
      <c r="KXO32" s="711"/>
      <c r="KXP32" s="711"/>
      <c r="KXQ32" s="711"/>
      <c r="KXR32" s="711"/>
      <c r="KXS32" s="711"/>
      <c r="KXT32" s="711"/>
      <c r="KXU32" s="711"/>
      <c r="KXV32" s="711"/>
      <c r="KXW32" s="711"/>
      <c r="KXX32" s="711"/>
      <c r="KXY32" s="711"/>
      <c r="KXZ32" s="711"/>
      <c r="KYA32" s="711"/>
      <c r="KYB32" s="711"/>
      <c r="KYC32" s="711"/>
      <c r="KYD32" s="711"/>
      <c r="KYE32" s="711"/>
      <c r="KYF32" s="711"/>
      <c r="KYG32" s="711"/>
      <c r="KYH32" s="711"/>
      <c r="KYI32" s="711"/>
      <c r="KYJ32" s="711"/>
      <c r="KYK32" s="711"/>
      <c r="KYL32" s="711"/>
      <c r="KYM32" s="711"/>
      <c r="KYN32" s="711"/>
      <c r="KYO32" s="711"/>
      <c r="KYP32" s="711"/>
      <c r="KYQ32" s="711"/>
      <c r="KYR32" s="711"/>
      <c r="KYS32" s="711"/>
      <c r="KYT32" s="711"/>
      <c r="KYU32" s="711"/>
      <c r="KYV32" s="711"/>
      <c r="KYW32" s="711"/>
      <c r="KYX32" s="711"/>
      <c r="KYY32" s="711"/>
      <c r="KYZ32" s="711"/>
      <c r="KZA32" s="711"/>
      <c r="KZB32" s="711"/>
      <c r="KZC32" s="711"/>
      <c r="KZD32" s="711"/>
      <c r="KZE32" s="711"/>
      <c r="KZF32" s="711"/>
      <c r="KZG32" s="711"/>
      <c r="KZH32" s="711"/>
      <c r="KZI32" s="711"/>
      <c r="KZJ32" s="711"/>
      <c r="KZK32" s="711"/>
      <c r="KZL32" s="711"/>
      <c r="KZM32" s="711"/>
      <c r="KZN32" s="711"/>
      <c r="KZO32" s="711"/>
      <c r="KZP32" s="711"/>
      <c r="KZQ32" s="711"/>
      <c r="KZR32" s="711"/>
      <c r="KZS32" s="711"/>
      <c r="KZT32" s="711"/>
      <c r="KZU32" s="711"/>
      <c r="KZV32" s="711"/>
      <c r="KZW32" s="711"/>
      <c r="KZX32" s="711"/>
      <c r="KZY32" s="711"/>
      <c r="KZZ32" s="711"/>
      <c r="LAA32" s="711"/>
      <c r="LAB32" s="711"/>
      <c r="LAC32" s="711"/>
      <c r="LAD32" s="711"/>
      <c r="LAE32" s="711"/>
      <c r="LAF32" s="711"/>
      <c r="LAG32" s="711"/>
      <c r="LAH32" s="711"/>
      <c r="LAI32" s="711"/>
      <c r="LAJ32" s="711"/>
      <c r="LAK32" s="711"/>
      <c r="LAL32" s="711"/>
      <c r="LAM32" s="711"/>
      <c r="LAN32" s="711"/>
      <c r="LAO32" s="711"/>
      <c r="LAP32" s="711"/>
      <c r="LAQ32" s="711"/>
      <c r="LAR32" s="711"/>
      <c r="LAS32" s="711"/>
      <c r="LAT32" s="711"/>
      <c r="LAU32" s="711"/>
      <c r="LAV32" s="711"/>
      <c r="LAW32" s="711"/>
      <c r="LAX32" s="711"/>
      <c r="LAY32" s="711"/>
      <c r="LAZ32" s="711"/>
      <c r="LBA32" s="711"/>
      <c r="LBB32" s="711"/>
      <c r="LBC32" s="711"/>
      <c r="LBD32" s="711"/>
      <c r="LBE32" s="711"/>
      <c r="LBF32" s="711"/>
      <c r="LBG32" s="711"/>
      <c r="LBH32" s="711"/>
      <c r="LBI32" s="711"/>
      <c r="LBJ32" s="711"/>
      <c r="LBK32" s="711"/>
      <c r="LBL32" s="711"/>
      <c r="LBM32" s="711"/>
      <c r="LBN32" s="711"/>
      <c r="LBO32" s="711"/>
      <c r="LBP32" s="711"/>
      <c r="LBQ32" s="711"/>
      <c r="LBR32" s="711"/>
      <c r="LBS32" s="711"/>
      <c r="LBT32" s="711"/>
      <c r="LBU32" s="711"/>
      <c r="LBV32" s="711"/>
      <c r="LBW32" s="711"/>
      <c r="LBX32" s="711"/>
      <c r="LBY32" s="711"/>
      <c r="LBZ32" s="711"/>
      <c r="LCA32" s="711"/>
      <c r="LCB32" s="711"/>
      <c r="LCC32" s="711"/>
      <c r="LCD32" s="711"/>
      <c r="LCE32" s="711"/>
      <c r="LCF32" s="711"/>
      <c r="LCG32" s="711"/>
      <c r="LCH32" s="711"/>
      <c r="LCI32" s="711"/>
      <c r="LCJ32" s="711"/>
      <c r="LCK32" s="711"/>
      <c r="LCL32" s="711"/>
      <c r="LCM32" s="711"/>
      <c r="LCN32" s="711"/>
      <c r="LCO32" s="711"/>
      <c r="LCP32" s="711"/>
      <c r="LCQ32" s="711"/>
      <c r="LCR32" s="711"/>
      <c r="LCS32" s="711"/>
      <c r="LCT32" s="711"/>
      <c r="LCU32" s="711"/>
      <c r="LCV32" s="711"/>
      <c r="LCW32" s="711"/>
      <c r="LCX32" s="711"/>
      <c r="LCY32" s="711"/>
      <c r="LCZ32" s="711"/>
      <c r="LDA32" s="711"/>
      <c r="LDB32" s="711"/>
      <c r="LDC32" s="711"/>
      <c r="LDD32" s="711"/>
      <c r="LDE32" s="711"/>
      <c r="LDF32" s="711"/>
      <c r="LDG32" s="711"/>
      <c r="LDH32" s="711"/>
      <c r="LDI32" s="711"/>
      <c r="LDJ32" s="711"/>
      <c r="LDK32" s="711"/>
      <c r="LDL32" s="711"/>
      <c r="LDM32" s="711"/>
      <c r="LDN32" s="711"/>
      <c r="LDO32" s="711"/>
      <c r="LDP32" s="711"/>
      <c r="LDQ32" s="711"/>
      <c r="LDR32" s="711"/>
      <c r="LDS32" s="711"/>
      <c r="LDT32" s="711"/>
      <c r="LDU32" s="711"/>
      <c r="LDV32" s="711"/>
      <c r="LDW32" s="711"/>
      <c r="LDX32" s="711"/>
      <c r="LDY32" s="711"/>
      <c r="LDZ32" s="711"/>
      <c r="LEA32" s="711"/>
      <c r="LEB32" s="711"/>
      <c r="LEC32" s="711"/>
      <c r="LED32" s="711"/>
      <c r="LEE32" s="711"/>
      <c r="LEF32" s="711"/>
      <c r="LEG32" s="711"/>
      <c r="LEH32" s="711"/>
      <c r="LEI32" s="711"/>
      <c r="LEJ32" s="711"/>
      <c r="LEK32" s="711"/>
      <c r="LEL32" s="711"/>
      <c r="LEM32" s="711"/>
      <c r="LEN32" s="711"/>
      <c r="LEO32" s="711"/>
      <c r="LEP32" s="711"/>
      <c r="LEQ32" s="711"/>
      <c r="LER32" s="711"/>
      <c r="LES32" s="711"/>
      <c r="LET32" s="711"/>
      <c r="LEU32" s="711"/>
      <c r="LEV32" s="711"/>
      <c r="LEW32" s="711"/>
      <c r="LEX32" s="711"/>
      <c r="LEY32" s="711"/>
      <c r="LEZ32" s="711"/>
      <c r="LFA32" s="711"/>
      <c r="LFB32" s="711"/>
      <c r="LFC32" s="711"/>
      <c r="LFD32" s="711"/>
      <c r="LFE32" s="711"/>
      <c r="LFF32" s="711"/>
      <c r="LFG32" s="711"/>
      <c r="LFH32" s="711"/>
      <c r="LFI32" s="711"/>
      <c r="LFJ32" s="711"/>
      <c r="LFK32" s="711"/>
      <c r="LFL32" s="711"/>
      <c r="LFM32" s="711"/>
      <c r="LFN32" s="711"/>
      <c r="LFO32" s="711"/>
      <c r="LFP32" s="711"/>
      <c r="LFQ32" s="711"/>
      <c r="LFR32" s="711"/>
      <c r="LFS32" s="711"/>
      <c r="LFT32" s="711"/>
      <c r="LFU32" s="711"/>
      <c r="LFV32" s="711"/>
      <c r="LFW32" s="711"/>
      <c r="LFX32" s="711"/>
      <c r="LFY32" s="711"/>
      <c r="LFZ32" s="711"/>
      <c r="LGA32" s="711"/>
      <c r="LGB32" s="711"/>
      <c r="LGC32" s="711"/>
      <c r="LGD32" s="711"/>
      <c r="LGE32" s="711"/>
      <c r="LGF32" s="711"/>
      <c r="LGG32" s="711"/>
      <c r="LGH32" s="711"/>
      <c r="LGI32" s="711"/>
      <c r="LGJ32" s="711"/>
      <c r="LGK32" s="711"/>
      <c r="LGL32" s="711"/>
      <c r="LGM32" s="711"/>
      <c r="LGN32" s="711"/>
      <c r="LGO32" s="711"/>
      <c r="LGP32" s="711"/>
      <c r="LGQ32" s="711"/>
      <c r="LGR32" s="711"/>
      <c r="LGS32" s="711"/>
      <c r="LGT32" s="711"/>
      <c r="LGU32" s="711"/>
      <c r="LGV32" s="711"/>
      <c r="LGW32" s="711"/>
      <c r="LGX32" s="711"/>
      <c r="LGY32" s="711"/>
      <c r="LGZ32" s="711"/>
      <c r="LHA32" s="711"/>
      <c r="LHB32" s="711"/>
      <c r="LHC32" s="711"/>
      <c r="LHD32" s="711"/>
      <c r="LHE32" s="711"/>
      <c r="LHF32" s="711"/>
      <c r="LHG32" s="711"/>
      <c r="LHH32" s="711"/>
      <c r="LHI32" s="711"/>
      <c r="LHJ32" s="711"/>
      <c r="LHK32" s="711"/>
      <c r="LHL32" s="711"/>
      <c r="LHM32" s="711"/>
      <c r="LHN32" s="711"/>
      <c r="LHO32" s="711"/>
      <c r="LHP32" s="711"/>
      <c r="LHQ32" s="711"/>
      <c r="LHR32" s="711"/>
      <c r="LHS32" s="711"/>
      <c r="LHT32" s="711"/>
      <c r="LHU32" s="711"/>
      <c r="LHV32" s="711"/>
      <c r="LHW32" s="711"/>
      <c r="LHX32" s="711"/>
      <c r="LHY32" s="711"/>
      <c r="LHZ32" s="711"/>
      <c r="LIA32" s="711"/>
      <c r="LIB32" s="711"/>
      <c r="LIC32" s="711"/>
      <c r="LID32" s="711"/>
      <c r="LIE32" s="711"/>
      <c r="LIF32" s="711"/>
      <c r="LIG32" s="711"/>
      <c r="LIH32" s="711"/>
      <c r="LII32" s="711"/>
      <c r="LIJ32" s="711"/>
      <c r="LIK32" s="711"/>
      <c r="LIL32" s="711"/>
      <c r="LIM32" s="711"/>
      <c r="LIN32" s="711"/>
      <c r="LIO32" s="711"/>
      <c r="LIP32" s="711"/>
      <c r="LIQ32" s="711"/>
      <c r="LIR32" s="711"/>
      <c r="LIS32" s="711"/>
      <c r="LIT32" s="711"/>
      <c r="LIU32" s="711"/>
      <c r="LIV32" s="711"/>
      <c r="LIW32" s="711"/>
      <c r="LIX32" s="711"/>
      <c r="LIY32" s="711"/>
      <c r="LIZ32" s="711"/>
      <c r="LJA32" s="711"/>
      <c r="LJB32" s="711"/>
      <c r="LJC32" s="711"/>
      <c r="LJD32" s="711"/>
      <c r="LJE32" s="711"/>
      <c r="LJF32" s="711"/>
      <c r="LJG32" s="711"/>
      <c r="LJH32" s="711"/>
      <c r="LJI32" s="711"/>
      <c r="LJJ32" s="711"/>
      <c r="LJK32" s="711"/>
      <c r="LJL32" s="711"/>
      <c r="LJM32" s="711"/>
      <c r="LJN32" s="711"/>
      <c r="LJO32" s="711"/>
      <c r="LJP32" s="711"/>
      <c r="LJQ32" s="711"/>
      <c r="LJR32" s="711"/>
      <c r="LJS32" s="711"/>
      <c r="LJT32" s="711"/>
      <c r="LJU32" s="711"/>
      <c r="LJV32" s="711"/>
      <c r="LJW32" s="711"/>
      <c r="LJX32" s="711"/>
      <c r="LJY32" s="711"/>
      <c r="LJZ32" s="711"/>
      <c r="LKA32" s="711"/>
      <c r="LKB32" s="711"/>
      <c r="LKC32" s="711"/>
      <c r="LKD32" s="711"/>
      <c r="LKE32" s="711"/>
      <c r="LKF32" s="711"/>
      <c r="LKG32" s="711"/>
      <c r="LKH32" s="711"/>
      <c r="LKI32" s="711"/>
      <c r="LKJ32" s="711"/>
      <c r="LKK32" s="711"/>
      <c r="LKL32" s="711"/>
      <c r="LKM32" s="711"/>
      <c r="LKN32" s="711"/>
      <c r="LKO32" s="711"/>
      <c r="LKP32" s="711"/>
      <c r="LKQ32" s="711"/>
      <c r="LKR32" s="711"/>
      <c r="LKS32" s="711"/>
      <c r="LKT32" s="711"/>
      <c r="LKU32" s="711"/>
      <c r="LKV32" s="711"/>
      <c r="LKW32" s="711"/>
      <c r="LKX32" s="711"/>
      <c r="LKY32" s="711"/>
      <c r="LKZ32" s="711"/>
      <c r="LLA32" s="711"/>
      <c r="LLB32" s="711"/>
      <c r="LLC32" s="711"/>
      <c r="LLD32" s="711"/>
      <c r="LLE32" s="711"/>
      <c r="LLF32" s="711"/>
      <c r="LLG32" s="711"/>
      <c r="LLH32" s="711"/>
      <c r="LLI32" s="711"/>
      <c r="LLJ32" s="711"/>
      <c r="LLK32" s="711"/>
      <c r="LLL32" s="711"/>
      <c r="LLM32" s="711"/>
      <c r="LLN32" s="711"/>
      <c r="LLO32" s="711"/>
      <c r="LLP32" s="711"/>
      <c r="LLQ32" s="711"/>
      <c r="LLR32" s="711"/>
      <c r="LLS32" s="711"/>
      <c r="LLT32" s="711"/>
      <c r="LLU32" s="711"/>
      <c r="LLV32" s="711"/>
      <c r="LLW32" s="711"/>
      <c r="LLX32" s="711"/>
      <c r="LLY32" s="711"/>
      <c r="LLZ32" s="711"/>
      <c r="LMA32" s="711"/>
      <c r="LMB32" s="711"/>
      <c r="LMC32" s="711"/>
      <c r="LMD32" s="711"/>
      <c r="LME32" s="711"/>
      <c r="LMF32" s="711"/>
      <c r="LMG32" s="711"/>
      <c r="LMH32" s="711"/>
      <c r="LMI32" s="711"/>
      <c r="LMJ32" s="711"/>
      <c r="LMK32" s="711"/>
      <c r="LML32" s="711"/>
      <c r="LMM32" s="711"/>
      <c r="LMN32" s="711"/>
      <c r="LMO32" s="711"/>
      <c r="LMP32" s="711"/>
      <c r="LMQ32" s="711"/>
      <c r="LMR32" s="711"/>
      <c r="LMS32" s="711"/>
      <c r="LMT32" s="711"/>
      <c r="LMU32" s="711"/>
      <c r="LMV32" s="711"/>
      <c r="LMW32" s="711"/>
      <c r="LMX32" s="711"/>
      <c r="LMY32" s="711"/>
      <c r="LMZ32" s="711"/>
      <c r="LNA32" s="711"/>
      <c r="LNB32" s="711"/>
      <c r="LNC32" s="711"/>
      <c r="LND32" s="711"/>
      <c r="LNE32" s="711"/>
      <c r="LNF32" s="711"/>
      <c r="LNG32" s="711"/>
      <c r="LNH32" s="711"/>
      <c r="LNI32" s="711"/>
      <c r="LNJ32" s="711"/>
      <c r="LNK32" s="711"/>
      <c r="LNL32" s="711"/>
      <c r="LNM32" s="711"/>
      <c r="LNN32" s="711"/>
      <c r="LNO32" s="711"/>
      <c r="LNP32" s="711"/>
      <c r="LNQ32" s="711"/>
      <c r="LNR32" s="711"/>
      <c r="LNS32" s="711"/>
      <c r="LNT32" s="711"/>
      <c r="LNU32" s="711"/>
      <c r="LNV32" s="711"/>
      <c r="LNW32" s="711"/>
      <c r="LNX32" s="711"/>
      <c r="LNY32" s="711"/>
      <c r="LNZ32" s="711"/>
      <c r="LOA32" s="711"/>
      <c r="LOB32" s="711"/>
      <c r="LOC32" s="711"/>
      <c r="LOD32" s="711"/>
      <c r="LOE32" s="711"/>
      <c r="LOF32" s="711"/>
      <c r="LOG32" s="711"/>
      <c r="LOH32" s="711"/>
      <c r="LOI32" s="711"/>
      <c r="LOJ32" s="711"/>
      <c r="LOK32" s="711"/>
      <c r="LOL32" s="711"/>
      <c r="LOM32" s="711"/>
      <c r="LON32" s="711"/>
      <c r="LOO32" s="711"/>
      <c r="LOP32" s="711"/>
      <c r="LOQ32" s="711"/>
      <c r="LOR32" s="711"/>
      <c r="LOS32" s="711"/>
      <c r="LOT32" s="711"/>
      <c r="LOU32" s="711"/>
      <c r="LOV32" s="711"/>
      <c r="LOW32" s="711"/>
      <c r="LOX32" s="711"/>
      <c r="LOY32" s="711"/>
      <c r="LOZ32" s="711"/>
      <c r="LPA32" s="711"/>
      <c r="LPB32" s="711"/>
      <c r="LPC32" s="711"/>
      <c r="LPD32" s="711"/>
      <c r="LPE32" s="711"/>
      <c r="LPF32" s="711"/>
      <c r="LPG32" s="711"/>
      <c r="LPH32" s="711"/>
      <c r="LPI32" s="711"/>
      <c r="LPJ32" s="711"/>
      <c r="LPK32" s="711"/>
      <c r="LPL32" s="711"/>
      <c r="LPM32" s="711"/>
      <c r="LPN32" s="711"/>
      <c r="LPO32" s="711"/>
      <c r="LPP32" s="711"/>
      <c r="LPQ32" s="711"/>
      <c r="LPR32" s="711"/>
      <c r="LPS32" s="711"/>
      <c r="LPT32" s="711"/>
      <c r="LPU32" s="711"/>
      <c r="LPV32" s="711"/>
      <c r="LPW32" s="711"/>
      <c r="LPX32" s="711"/>
      <c r="LPY32" s="711"/>
      <c r="LPZ32" s="711"/>
      <c r="LQA32" s="711"/>
      <c r="LQB32" s="711"/>
      <c r="LQC32" s="711"/>
      <c r="LQD32" s="711"/>
      <c r="LQE32" s="711"/>
      <c r="LQF32" s="711"/>
      <c r="LQG32" s="711"/>
      <c r="LQH32" s="711"/>
      <c r="LQI32" s="711"/>
      <c r="LQJ32" s="711"/>
      <c r="LQK32" s="711"/>
      <c r="LQL32" s="711"/>
      <c r="LQM32" s="711"/>
      <c r="LQN32" s="711"/>
      <c r="LQO32" s="711"/>
      <c r="LQP32" s="711"/>
      <c r="LQQ32" s="711"/>
      <c r="LQR32" s="711"/>
      <c r="LQS32" s="711"/>
      <c r="LQT32" s="711"/>
      <c r="LQU32" s="711"/>
      <c r="LQV32" s="711"/>
      <c r="LQW32" s="711"/>
      <c r="LQX32" s="711"/>
      <c r="LQY32" s="711"/>
      <c r="LQZ32" s="711"/>
      <c r="LRA32" s="711"/>
      <c r="LRB32" s="711"/>
      <c r="LRC32" s="711"/>
      <c r="LRD32" s="711"/>
      <c r="LRE32" s="711"/>
      <c r="LRF32" s="711"/>
      <c r="LRG32" s="711"/>
      <c r="LRH32" s="711"/>
      <c r="LRI32" s="711"/>
      <c r="LRJ32" s="711"/>
      <c r="LRK32" s="711"/>
      <c r="LRL32" s="711"/>
      <c r="LRM32" s="711"/>
      <c r="LRN32" s="711"/>
      <c r="LRO32" s="711"/>
      <c r="LRP32" s="711"/>
      <c r="LRQ32" s="711"/>
      <c r="LRR32" s="711"/>
      <c r="LRS32" s="711"/>
      <c r="LRT32" s="711"/>
      <c r="LRU32" s="711"/>
      <c r="LRV32" s="711"/>
      <c r="LRW32" s="711"/>
      <c r="LRX32" s="711"/>
      <c r="LRY32" s="711"/>
      <c r="LRZ32" s="711"/>
      <c r="LSA32" s="711"/>
      <c r="LSB32" s="711"/>
      <c r="LSC32" s="711"/>
      <c r="LSD32" s="711"/>
      <c r="LSE32" s="711"/>
      <c r="LSF32" s="711"/>
      <c r="LSG32" s="711"/>
      <c r="LSH32" s="711"/>
      <c r="LSI32" s="711"/>
      <c r="LSJ32" s="711"/>
      <c r="LSK32" s="711"/>
      <c r="LSL32" s="711"/>
      <c r="LSM32" s="711"/>
      <c r="LSN32" s="711"/>
      <c r="LSO32" s="711"/>
      <c r="LSP32" s="711"/>
      <c r="LSQ32" s="711"/>
      <c r="LSR32" s="711"/>
      <c r="LSS32" s="711"/>
      <c r="LST32" s="711"/>
      <c r="LSU32" s="711"/>
      <c r="LSV32" s="711"/>
      <c r="LSW32" s="711"/>
      <c r="LSX32" s="711"/>
      <c r="LSY32" s="711"/>
      <c r="LSZ32" s="711"/>
      <c r="LTA32" s="711"/>
      <c r="LTB32" s="711"/>
      <c r="LTC32" s="711"/>
      <c r="LTD32" s="711"/>
      <c r="LTE32" s="711"/>
      <c r="LTF32" s="711"/>
      <c r="LTG32" s="711"/>
      <c r="LTH32" s="711"/>
      <c r="LTI32" s="711"/>
      <c r="LTJ32" s="711"/>
      <c r="LTK32" s="711"/>
      <c r="LTL32" s="711"/>
      <c r="LTM32" s="711"/>
      <c r="LTN32" s="711"/>
      <c r="LTO32" s="711"/>
      <c r="LTP32" s="711"/>
      <c r="LTQ32" s="711"/>
      <c r="LTR32" s="711"/>
      <c r="LTS32" s="711"/>
      <c r="LTT32" s="711"/>
      <c r="LTU32" s="711"/>
      <c r="LTV32" s="711"/>
      <c r="LTW32" s="711"/>
      <c r="LTX32" s="711"/>
      <c r="LTY32" s="711"/>
      <c r="LTZ32" s="711"/>
      <c r="LUA32" s="711"/>
      <c r="LUB32" s="711"/>
      <c r="LUC32" s="711"/>
      <c r="LUD32" s="711"/>
      <c r="LUE32" s="711"/>
      <c r="LUF32" s="711"/>
      <c r="LUG32" s="711"/>
      <c r="LUH32" s="711"/>
      <c r="LUI32" s="711"/>
      <c r="LUJ32" s="711"/>
      <c r="LUK32" s="711"/>
      <c r="LUL32" s="711"/>
      <c r="LUM32" s="711"/>
      <c r="LUN32" s="711"/>
      <c r="LUO32" s="711"/>
      <c r="LUP32" s="711"/>
      <c r="LUQ32" s="711"/>
      <c r="LUR32" s="711"/>
      <c r="LUS32" s="711"/>
      <c r="LUT32" s="711"/>
      <c r="LUU32" s="711"/>
      <c r="LUV32" s="711"/>
      <c r="LUW32" s="711"/>
      <c r="LUX32" s="711"/>
      <c r="LUY32" s="711"/>
      <c r="LUZ32" s="711"/>
      <c r="LVA32" s="711"/>
      <c r="LVB32" s="711"/>
      <c r="LVC32" s="711"/>
      <c r="LVD32" s="711"/>
      <c r="LVE32" s="711"/>
      <c r="LVF32" s="711"/>
      <c r="LVG32" s="711"/>
      <c r="LVH32" s="711"/>
      <c r="LVI32" s="711"/>
      <c r="LVJ32" s="711"/>
      <c r="LVK32" s="711"/>
      <c r="LVL32" s="711"/>
      <c r="LVM32" s="711"/>
      <c r="LVN32" s="711"/>
      <c r="LVO32" s="711"/>
      <c r="LVP32" s="711"/>
      <c r="LVQ32" s="711"/>
      <c r="LVR32" s="711"/>
      <c r="LVS32" s="711"/>
      <c r="LVT32" s="711"/>
      <c r="LVU32" s="711"/>
      <c r="LVV32" s="711"/>
      <c r="LVW32" s="711"/>
      <c r="LVX32" s="711"/>
      <c r="LVY32" s="711"/>
      <c r="LVZ32" s="711"/>
      <c r="LWA32" s="711"/>
      <c r="LWB32" s="711"/>
      <c r="LWC32" s="711"/>
      <c r="LWD32" s="711"/>
      <c r="LWE32" s="711"/>
      <c r="LWF32" s="711"/>
      <c r="LWG32" s="711"/>
      <c r="LWH32" s="711"/>
      <c r="LWI32" s="711"/>
      <c r="LWJ32" s="711"/>
      <c r="LWK32" s="711"/>
      <c r="LWL32" s="711"/>
      <c r="LWM32" s="711"/>
      <c r="LWN32" s="711"/>
      <c r="LWO32" s="711"/>
      <c r="LWP32" s="711"/>
      <c r="LWQ32" s="711"/>
      <c r="LWR32" s="711"/>
      <c r="LWS32" s="711"/>
      <c r="LWT32" s="711"/>
      <c r="LWU32" s="711"/>
      <c r="LWV32" s="711"/>
      <c r="LWW32" s="711"/>
      <c r="LWX32" s="711"/>
      <c r="LWY32" s="711"/>
      <c r="LWZ32" s="711"/>
      <c r="LXA32" s="711"/>
      <c r="LXB32" s="711"/>
      <c r="LXC32" s="711"/>
      <c r="LXD32" s="711"/>
      <c r="LXE32" s="711"/>
      <c r="LXF32" s="711"/>
      <c r="LXG32" s="711"/>
      <c r="LXH32" s="711"/>
      <c r="LXI32" s="711"/>
      <c r="LXJ32" s="711"/>
      <c r="LXK32" s="711"/>
      <c r="LXL32" s="711"/>
      <c r="LXM32" s="711"/>
      <c r="LXN32" s="711"/>
      <c r="LXO32" s="711"/>
      <c r="LXP32" s="711"/>
      <c r="LXQ32" s="711"/>
      <c r="LXR32" s="711"/>
      <c r="LXS32" s="711"/>
      <c r="LXT32" s="711"/>
      <c r="LXU32" s="711"/>
      <c r="LXV32" s="711"/>
      <c r="LXW32" s="711"/>
      <c r="LXX32" s="711"/>
      <c r="LXY32" s="711"/>
      <c r="LXZ32" s="711"/>
      <c r="LYA32" s="711"/>
      <c r="LYB32" s="711"/>
      <c r="LYC32" s="711"/>
      <c r="LYD32" s="711"/>
      <c r="LYE32" s="711"/>
      <c r="LYF32" s="711"/>
      <c r="LYG32" s="711"/>
      <c r="LYH32" s="711"/>
      <c r="LYI32" s="711"/>
      <c r="LYJ32" s="711"/>
      <c r="LYK32" s="711"/>
      <c r="LYL32" s="711"/>
      <c r="LYM32" s="711"/>
      <c r="LYN32" s="711"/>
      <c r="LYO32" s="711"/>
      <c r="LYP32" s="711"/>
      <c r="LYQ32" s="711"/>
      <c r="LYR32" s="711"/>
      <c r="LYS32" s="711"/>
      <c r="LYT32" s="711"/>
      <c r="LYU32" s="711"/>
      <c r="LYV32" s="711"/>
      <c r="LYW32" s="711"/>
      <c r="LYX32" s="711"/>
      <c r="LYY32" s="711"/>
      <c r="LYZ32" s="711"/>
      <c r="LZA32" s="711"/>
      <c r="LZB32" s="711"/>
      <c r="LZC32" s="711"/>
      <c r="LZD32" s="711"/>
      <c r="LZE32" s="711"/>
      <c r="LZF32" s="711"/>
      <c r="LZG32" s="711"/>
      <c r="LZH32" s="711"/>
      <c r="LZI32" s="711"/>
      <c r="LZJ32" s="711"/>
      <c r="LZK32" s="711"/>
      <c r="LZL32" s="711"/>
      <c r="LZM32" s="711"/>
      <c r="LZN32" s="711"/>
      <c r="LZO32" s="711"/>
      <c r="LZP32" s="711"/>
      <c r="LZQ32" s="711"/>
      <c r="LZR32" s="711"/>
      <c r="LZS32" s="711"/>
      <c r="LZT32" s="711"/>
      <c r="LZU32" s="711"/>
      <c r="LZV32" s="711"/>
      <c r="LZW32" s="711"/>
      <c r="LZX32" s="711"/>
      <c r="LZY32" s="711"/>
      <c r="LZZ32" s="711"/>
      <c r="MAA32" s="711"/>
      <c r="MAB32" s="711"/>
      <c r="MAC32" s="711"/>
      <c r="MAD32" s="711"/>
      <c r="MAE32" s="711"/>
      <c r="MAF32" s="711"/>
      <c r="MAG32" s="711"/>
      <c r="MAH32" s="711"/>
      <c r="MAI32" s="711"/>
      <c r="MAJ32" s="711"/>
      <c r="MAK32" s="711"/>
      <c r="MAL32" s="711"/>
      <c r="MAM32" s="711"/>
      <c r="MAN32" s="711"/>
      <c r="MAO32" s="711"/>
      <c r="MAP32" s="711"/>
      <c r="MAQ32" s="711"/>
      <c r="MAR32" s="711"/>
      <c r="MAS32" s="711"/>
      <c r="MAT32" s="711"/>
      <c r="MAU32" s="711"/>
      <c r="MAV32" s="711"/>
      <c r="MAW32" s="711"/>
      <c r="MAX32" s="711"/>
      <c r="MAY32" s="711"/>
      <c r="MAZ32" s="711"/>
      <c r="MBA32" s="711"/>
      <c r="MBB32" s="711"/>
      <c r="MBC32" s="711"/>
      <c r="MBD32" s="711"/>
      <c r="MBE32" s="711"/>
      <c r="MBF32" s="711"/>
      <c r="MBG32" s="711"/>
      <c r="MBH32" s="711"/>
      <c r="MBI32" s="711"/>
      <c r="MBJ32" s="711"/>
      <c r="MBK32" s="711"/>
      <c r="MBL32" s="711"/>
      <c r="MBM32" s="711"/>
      <c r="MBN32" s="711"/>
      <c r="MBO32" s="711"/>
      <c r="MBP32" s="711"/>
      <c r="MBQ32" s="711"/>
      <c r="MBR32" s="711"/>
      <c r="MBS32" s="711"/>
      <c r="MBT32" s="711"/>
      <c r="MBU32" s="711"/>
      <c r="MBV32" s="711"/>
      <c r="MBW32" s="711"/>
      <c r="MBX32" s="711"/>
      <c r="MBY32" s="711"/>
      <c r="MBZ32" s="711"/>
      <c r="MCA32" s="711"/>
      <c r="MCB32" s="711"/>
      <c r="MCC32" s="711"/>
      <c r="MCD32" s="711"/>
      <c r="MCE32" s="711"/>
      <c r="MCF32" s="711"/>
      <c r="MCG32" s="711"/>
      <c r="MCH32" s="711"/>
      <c r="MCI32" s="711"/>
      <c r="MCJ32" s="711"/>
      <c r="MCK32" s="711"/>
      <c r="MCL32" s="711"/>
      <c r="MCM32" s="711"/>
      <c r="MCN32" s="711"/>
      <c r="MCO32" s="711"/>
      <c r="MCP32" s="711"/>
      <c r="MCQ32" s="711"/>
      <c r="MCR32" s="711"/>
      <c r="MCS32" s="711"/>
      <c r="MCT32" s="711"/>
      <c r="MCU32" s="711"/>
      <c r="MCV32" s="711"/>
      <c r="MCW32" s="711"/>
      <c r="MCX32" s="711"/>
      <c r="MCY32" s="711"/>
      <c r="MCZ32" s="711"/>
      <c r="MDA32" s="711"/>
      <c r="MDB32" s="711"/>
      <c r="MDC32" s="711"/>
      <c r="MDD32" s="711"/>
      <c r="MDE32" s="711"/>
      <c r="MDF32" s="711"/>
      <c r="MDG32" s="711"/>
      <c r="MDH32" s="711"/>
      <c r="MDI32" s="711"/>
      <c r="MDJ32" s="711"/>
      <c r="MDK32" s="711"/>
      <c r="MDL32" s="711"/>
      <c r="MDM32" s="711"/>
      <c r="MDN32" s="711"/>
      <c r="MDO32" s="711"/>
      <c r="MDP32" s="711"/>
      <c r="MDQ32" s="711"/>
      <c r="MDR32" s="711"/>
      <c r="MDS32" s="711"/>
      <c r="MDT32" s="711"/>
      <c r="MDU32" s="711"/>
      <c r="MDV32" s="711"/>
      <c r="MDW32" s="711"/>
      <c r="MDX32" s="711"/>
      <c r="MDY32" s="711"/>
      <c r="MDZ32" s="711"/>
      <c r="MEA32" s="711"/>
      <c r="MEB32" s="711"/>
      <c r="MEC32" s="711"/>
      <c r="MED32" s="711"/>
      <c r="MEE32" s="711"/>
      <c r="MEF32" s="711"/>
      <c r="MEG32" s="711"/>
      <c r="MEH32" s="711"/>
      <c r="MEI32" s="711"/>
      <c r="MEJ32" s="711"/>
      <c r="MEK32" s="711"/>
      <c r="MEL32" s="711"/>
      <c r="MEM32" s="711"/>
      <c r="MEN32" s="711"/>
      <c r="MEO32" s="711"/>
      <c r="MEP32" s="711"/>
      <c r="MEQ32" s="711"/>
      <c r="MER32" s="711"/>
      <c r="MES32" s="711"/>
      <c r="MET32" s="711"/>
      <c r="MEU32" s="711"/>
      <c r="MEV32" s="711"/>
      <c r="MEW32" s="711"/>
      <c r="MEX32" s="711"/>
      <c r="MEY32" s="711"/>
      <c r="MEZ32" s="711"/>
      <c r="MFA32" s="711"/>
      <c r="MFB32" s="711"/>
      <c r="MFC32" s="711"/>
      <c r="MFD32" s="711"/>
      <c r="MFE32" s="711"/>
      <c r="MFF32" s="711"/>
      <c r="MFG32" s="711"/>
      <c r="MFH32" s="711"/>
      <c r="MFI32" s="711"/>
      <c r="MFJ32" s="711"/>
      <c r="MFK32" s="711"/>
      <c r="MFL32" s="711"/>
      <c r="MFM32" s="711"/>
      <c r="MFN32" s="711"/>
      <c r="MFO32" s="711"/>
      <c r="MFP32" s="711"/>
      <c r="MFQ32" s="711"/>
      <c r="MFR32" s="711"/>
      <c r="MFS32" s="711"/>
      <c r="MFT32" s="711"/>
      <c r="MFU32" s="711"/>
      <c r="MFV32" s="711"/>
      <c r="MFW32" s="711"/>
      <c r="MFX32" s="711"/>
      <c r="MFY32" s="711"/>
      <c r="MFZ32" s="711"/>
      <c r="MGA32" s="711"/>
      <c r="MGB32" s="711"/>
      <c r="MGC32" s="711"/>
      <c r="MGD32" s="711"/>
      <c r="MGE32" s="711"/>
      <c r="MGF32" s="711"/>
      <c r="MGG32" s="711"/>
      <c r="MGH32" s="711"/>
      <c r="MGI32" s="711"/>
      <c r="MGJ32" s="711"/>
      <c r="MGK32" s="711"/>
      <c r="MGL32" s="711"/>
      <c r="MGM32" s="711"/>
      <c r="MGN32" s="711"/>
      <c r="MGO32" s="711"/>
      <c r="MGP32" s="711"/>
      <c r="MGQ32" s="711"/>
      <c r="MGR32" s="711"/>
      <c r="MGS32" s="711"/>
      <c r="MGT32" s="711"/>
      <c r="MGU32" s="711"/>
      <c r="MGV32" s="711"/>
      <c r="MGW32" s="711"/>
      <c r="MGX32" s="711"/>
      <c r="MGY32" s="711"/>
      <c r="MGZ32" s="711"/>
      <c r="MHA32" s="711"/>
      <c r="MHB32" s="711"/>
      <c r="MHC32" s="711"/>
      <c r="MHD32" s="711"/>
      <c r="MHE32" s="711"/>
      <c r="MHF32" s="711"/>
      <c r="MHG32" s="711"/>
      <c r="MHH32" s="711"/>
      <c r="MHI32" s="711"/>
      <c r="MHJ32" s="711"/>
      <c r="MHK32" s="711"/>
      <c r="MHL32" s="711"/>
      <c r="MHM32" s="711"/>
      <c r="MHN32" s="711"/>
      <c r="MHO32" s="711"/>
      <c r="MHP32" s="711"/>
      <c r="MHQ32" s="711"/>
      <c r="MHR32" s="711"/>
      <c r="MHS32" s="711"/>
      <c r="MHT32" s="711"/>
      <c r="MHU32" s="711"/>
      <c r="MHV32" s="711"/>
      <c r="MHW32" s="711"/>
      <c r="MHX32" s="711"/>
      <c r="MHY32" s="711"/>
      <c r="MHZ32" s="711"/>
      <c r="MIA32" s="711"/>
      <c r="MIB32" s="711"/>
      <c r="MIC32" s="711"/>
      <c r="MID32" s="711"/>
      <c r="MIE32" s="711"/>
      <c r="MIF32" s="711"/>
      <c r="MIG32" s="711"/>
      <c r="MIH32" s="711"/>
      <c r="MII32" s="711"/>
      <c r="MIJ32" s="711"/>
      <c r="MIK32" s="711"/>
      <c r="MIL32" s="711"/>
      <c r="MIM32" s="711"/>
      <c r="MIN32" s="711"/>
      <c r="MIO32" s="711"/>
      <c r="MIP32" s="711"/>
      <c r="MIQ32" s="711"/>
      <c r="MIR32" s="711"/>
      <c r="MIS32" s="711"/>
      <c r="MIT32" s="711"/>
      <c r="MIU32" s="711"/>
      <c r="MIV32" s="711"/>
      <c r="MIW32" s="711"/>
      <c r="MIX32" s="711"/>
      <c r="MIY32" s="711"/>
      <c r="MIZ32" s="711"/>
      <c r="MJA32" s="711"/>
      <c r="MJB32" s="711"/>
      <c r="MJC32" s="711"/>
      <c r="MJD32" s="711"/>
      <c r="MJE32" s="711"/>
      <c r="MJF32" s="711"/>
      <c r="MJG32" s="711"/>
      <c r="MJH32" s="711"/>
      <c r="MJI32" s="711"/>
      <c r="MJJ32" s="711"/>
      <c r="MJK32" s="711"/>
      <c r="MJL32" s="711"/>
      <c r="MJM32" s="711"/>
      <c r="MJN32" s="711"/>
      <c r="MJO32" s="711"/>
      <c r="MJP32" s="711"/>
      <c r="MJQ32" s="711"/>
      <c r="MJR32" s="711"/>
      <c r="MJS32" s="711"/>
      <c r="MJT32" s="711"/>
      <c r="MJU32" s="711"/>
      <c r="MJV32" s="711"/>
      <c r="MJW32" s="711"/>
      <c r="MJX32" s="711"/>
      <c r="MJY32" s="711"/>
      <c r="MJZ32" s="711"/>
      <c r="MKA32" s="711"/>
      <c r="MKB32" s="711"/>
      <c r="MKC32" s="711"/>
      <c r="MKD32" s="711"/>
      <c r="MKE32" s="711"/>
      <c r="MKF32" s="711"/>
      <c r="MKG32" s="711"/>
      <c r="MKH32" s="711"/>
      <c r="MKI32" s="711"/>
      <c r="MKJ32" s="711"/>
      <c r="MKK32" s="711"/>
      <c r="MKL32" s="711"/>
      <c r="MKM32" s="711"/>
      <c r="MKN32" s="711"/>
      <c r="MKO32" s="711"/>
      <c r="MKP32" s="711"/>
      <c r="MKQ32" s="711"/>
      <c r="MKR32" s="711"/>
      <c r="MKS32" s="711"/>
      <c r="MKT32" s="711"/>
      <c r="MKU32" s="711"/>
      <c r="MKV32" s="711"/>
      <c r="MKW32" s="711"/>
      <c r="MKX32" s="711"/>
      <c r="MKY32" s="711"/>
      <c r="MKZ32" s="711"/>
      <c r="MLA32" s="711"/>
      <c r="MLB32" s="711"/>
      <c r="MLC32" s="711"/>
      <c r="MLD32" s="711"/>
      <c r="MLE32" s="711"/>
      <c r="MLF32" s="711"/>
      <c r="MLG32" s="711"/>
      <c r="MLH32" s="711"/>
      <c r="MLI32" s="711"/>
      <c r="MLJ32" s="711"/>
      <c r="MLK32" s="711"/>
      <c r="MLL32" s="711"/>
      <c r="MLM32" s="711"/>
      <c r="MLN32" s="711"/>
      <c r="MLO32" s="711"/>
      <c r="MLP32" s="711"/>
      <c r="MLQ32" s="711"/>
      <c r="MLR32" s="711"/>
      <c r="MLS32" s="711"/>
      <c r="MLT32" s="711"/>
      <c r="MLU32" s="711"/>
      <c r="MLV32" s="711"/>
      <c r="MLW32" s="711"/>
      <c r="MLX32" s="711"/>
      <c r="MLY32" s="711"/>
      <c r="MLZ32" s="711"/>
      <c r="MMA32" s="711"/>
      <c r="MMB32" s="711"/>
      <c r="MMC32" s="711"/>
      <c r="MMD32" s="711"/>
      <c r="MME32" s="711"/>
      <c r="MMF32" s="711"/>
      <c r="MMG32" s="711"/>
      <c r="MMH32" s="711"/>
      <c r="MMI32" s="711"/>
      <c r="MMJ32" s="711"/>
      <c r="MMK32" s="711"/>
      <c r="MML32" s="711"/>
      <c r="MMM32" s="711"/>
      <c r="MMN32" s="711"/>
      <c r="MMO32" s="711"/>
      <c r="MMP32" s="711"/>
      <c r="MMQ32" s="711"/>
      <c r="MMR32" s="711"/>
      <c r="MMS32" s="711"/>
      <c r="MMT32" s="711"/>
      <c r="MMU32" s="711"/>
      <c r="MMV32" s="711"/>
      <c r="MMW32" s="711"/>
      <c r="MMX32" s="711"/>
      <c r="MMY32" s="711"/>
      <c r="MMZ32" s="711"/>
      <c r="MNA32" s="711"/>
      <c r="MNB32" s="711"/>
      <c r="MNC32" s="711"/>
      <c r="MND32" s="711"/>
      <c r="MNE32" s="711"/>
      <c r="MNF32" s="711"/>
      <c r="MNG32" s="711"/>
      <c r="MNH32" s="711"/>
      <c r="MNI32" s="711"/>
      <c r="MNJ32" s="711"/>
      <c r="MNK32" s="711"/>
      <c r="MNL32" s="711"/>
      <c r="MNM32" s="711"/>
      <c r="MNN32" s="711"/>
      <c r="MNO32" s="711"/>
      <c r="MNP32" s="711"/>
      <c r="MNQ32" s="711"/>
      <c r="MNR32" s="711"/>
      <c r="MNS32" s="711"/>
      <c r="MNT32" s="711"/>
      <c r="MNU32" s="711"/>
      <c r="MNV32" s="711"/>
      <c r="MNW32" s="711"/>
      <c r="MNX32" s="711"/>
      <c r="MNY32" s="711"/>
      <c r="MNZ32" s="711"/>
      <c r="MOA32" s="711"/>
      <c r="MOB32" s="711"/>
      <c r="MOC32" s="711"/>
      <c r="MOD32" s="711"/>
      <c r="MOE32" s="711"/>
      <c r="MOF32" s="711"/>
      <c r="MOG32" s="711"/>
      <c r="MOH32" s="711"/>
      <c r="MOI32" s="711"/>
      <c r="MOJ32" s="711"/>
      <c r="MOK32" s="711"/>
      <c r="MOL32" s="711"/>
      <c r="MOM32" s="711"/>
      <c r="MON32" s="711"/>
      <c r="MOO32" s="711"/>
      <c r="MOP32" s="711"/>
      <c r="MOQ32" s="711"/>
      <c r="MOR32" s="711"/>
      <c r="MOS32" s="711"/>
      <c r="MOT32" s="711"/>
      <c r="MOU32" s="711"/>
      <c r="MOV32" s="711"/>
      <c r="MOW32" s="711"/>
      <c r="MOX32" s="711"/>
      <c r="MOY32" s="711"/>
      <c r="MOZ32" s="711"/>
      <c r="MPA32" s="711"/>
      <c r="MPB32" s="711"/>
      <c r="MPC32" s="711"/>
      <c r="MPD32" s="711"/>
      <c r="MPE32" s="711"/>
      <c r="MPF32" s="711"/>
      <c r="MPG32" s="711"/>
      <c r="MPH32" s="711"/>
      <c r="MPI32" s="711"/>
      <c r="MPJ32" s="711"/>
      <c r="MPK32" s="711"/>
      <c r="MPL32" s="711"/>
      <c r="MPM32" s="711"/>
      <c r="MPN32" s="711"/>
      <c r="MPO32" s="711"/>
      <c r="MPP32" s="711"/>
      <c r="MPQ32" s="711"/>
      <c r="MPR32" s="711"/>
      <c r="MPS32" s="711"/>
      <c r="MPT32" s="711"/>
      <c r="MPU32" s="711"/>
      <c r="MPV32" s="711"/>
      <c r="MPW32" s="711"/>
      <c r="MPX32" s="711"/>
      <c r="MPY32" s="711"/>
      <c r="MPZ32" s="711"/>
      <c r="MQA32" s="711"/>
      <c r="MQB32" s="711"/>
      <c r="MQC32" s="711"/>
      <c r="MQD32" s="711"/>
      <c r="MQE32" s="711"/>
      <c r="MQF32" s="711"/>
      <c r="MQG32" s="711"/>
      <c r="MQH32" s="711"/>
      <c r="MQI32" s="711"/>
      <c r="MQJ32" s="711"/>
      <c r="MQK32" s="711"/>
      <c r="MQL32" s="711"/>
      <c r="MQM32" s="711"/>
      <c r="MQN32" s="711"/>
      <c r="MQO32" s="711"/>
      <c r="MQP32" s="711"/>
      <c r="MQQ32" s="711"/>
      <c r="MQR32" s="711"/>
      <c r="MQS32" s="711"/>
      <c r="MQT32" s="711"/>
      <c r="MQU32" s="711"/>
      <c r="MQV32" s="711"/>
      <c r="MQW32" s="711"/>
      <c r="MQX32" s="711"/>
      <c r="MQY32" s="711"/>
      <c r="MQZ32" s="711"/>
      <c r="MRA32" s="711"/>
      <c r="MRB32" s="711"/>
      <c r="MRC32" s="711"/>
      <c r="MRD32" s="711"/>
      <c r="MRE32" s="711"/>
      <c r="MRF32" s="711"/>
      <c r="MRG32" s="711"/>
      <c r="MRH32" s="711"/>
      <c r="MRI32" s="711"/>
      <c r="MRJ32" s="711"/>
      <c r="MRK32" s="711"/>
      <c r="MRL32" s="711"/>
      <c r="MRM32" s="711"/>
      <c r="MRN32" s="711"/>
      <c r="MRO32" s="711"/>
      <c r="MRP32" s="711"/>
      <c r="MRQ32" s="711"/>
      <c r="MRR32" s="711"/>
      <c r="MRS32" s="711"/>
      <c r="MRT32" s="711"/>
      <c r="MRU32" s="711"/>
      <c r="MRV32" s="711"/>
      <c r="MRW32" s="711"/>
      <c r="MRX32" s="711"/>
      <c r="MRY32" s="711"/>
      <c r="MRZ32" s="711"/>
      <c r="MSA32" s="711"/>
      <c r="MSB32" s="711"/>
      <c r="MSC32" s="711"/>
      <c r="MSD32" s="711"/>
      <c r="MSE32" s="711"/>
      <c r="MSF32" s="711"/>
      <c r="MSG32" s="711"/>
      <c r="MSH32" s="711"/>
      <c r="MSI32" s="711"/>
      <c r="MSJ32" s="711"/>
      <c r="MSK32" s="711"/>
      <c r="MSL32" s="711"/>
      <c r="MSM32" s="711"/>
      <c r="MSN32" s="711"/>
      <c r="MSO32" s="711"/>
      <c r="MSP32" s="711"/>
      <c r="MSQ32" s="711"/>
      <c r="MSR32" s="711"/>
      <c r="MSS32" s="711"/>
      <c r="MST32" s="711"/>
      <c r="MSU32" s="711"/>
      <c r="MSV32" s="711"/>
      <c r="MSW32" s="711"/>
      <c r="MSX32" s="711"/>
      <c r="MSY32" s="711"/>
      <c r="MSZ32" s="711"/>
      <c r="MTA32" s="711"/>
      <c r="MTB32" s="711"/>
      <c r="MTC32" s="711"/>
      <c r="MTD32" s="711"/>
      <c r="MTE32" s="711"/>
      <c r="MTF32" s="711"/>
      <c r="MTG32" s="711"/>
      <c r="MTH32" s="711"/>
      <c r="MTI32" s="711"/>
      <c r="MTJ32" s="711"/>
      <c r="MTK32" s="711"/>
      <c r="MTL32" s="711"/>
      <c r="MTM32" s="711"/>
      <c r="MTN32" s="711"/>
      <c r="MTO32" s="711"/>
      <c r="MTP32" s="711"/>
      <c r="MTQ32" s="711"/>
      <c r="MTR32" s="711"/>
      <c r="MTS32" s="711"/>
      <c r="MTT32" s="711"/>
      <c r="MTU32" s="711"/>
      <c r="MTV32" s="711"/>
      <c r="MTW32" s="711"/>
      <c r="MTX32" s="711"/>
      <c r="MTY32" s="711"/>
      <c r="MTZ32" s="711"/>
      <c r="MUA32" s="711"/>
      <c r="MUB32" s="711"/>
      <c r="MUC32" s="711"/>
      <c r="MUD32" s="711"/>
      <c r="MUE32" s="711"/>
      <c r="MUF32" s="711"/>
      <c r="MUG32" s="711"/>
      <c r="MUH32" s="711"/>
      <c r="MUI32" s="711"/>
      <c r="MUJ32" s="711"/>
      <c r="MUK32" s="711"/>
      <c r="MUL32" s="711"/>
      <c r="MUM32" s="711"/>
      <c r="MUN32" s="711"/>
      <c r="MUO32" s="711"/>
      <c r="MUP32" s="711"/>
      <c r="MUQ32" s="711"/>
      <c r="MUR32" s="711"/>
      <c r="MUS32" s="711"/>
      <c r="MUT32" s="711"/>
      <c r="MUU32" s="711"/>
      <c r="MUV32" s="711"/>
      <c r="MUW32" s="711"/>
      <c r="MUX32" s="711"/>
      <c r="MUY32" s="711"/>
      <c r="MUZ32" s="711"/>
      <c r="MVA32" s="711"/>
      <c r="MVB32" s="711"/>
      <c r="MVC32" s="711"/>
      <c r="MVD32" s="711"/>
      <c r="MVE32" s="711"/>
      <c r="MVF32" s="711"/>
      <c r="MVG32" s="711"/>
      <c r="MVH32" s="711"/>
      <c r="MVI32" s="711"/>
      <c r="MVJ32" s="711"/>
      <c r="MVK32" s="711"/>
      <c r="MVL32" s="711"/>
      <c r="MVM32" s="711"/>
      <c r="MVN32" s="711"/>
      <c r="MVO32" s="711"/>
      <c r="MVP32" s="711"/>
      <c r="MVQ32" s="711"/>
      <c r="MVR32" s="711"/>
      <c r="MVS32" s="711"/>
      <c r="MVT32" s="711"/>
      <c r="MVU32" s="711"/>
      <c r="MVV32" s="711"/>
      <c r="MVW32" s="711"/>
      <c r="MVX32" s="711"/>
      <c r="MVY32" s="711"/>
      <c r="MVZ32" s="711"/>
      <c r="MWA32" s="711"/>
      <c r="MWB32" s="711"/>
      <c r="MWC32" s="711"/>
      <c r="MWD32" s="711"/>
      <c r="MWE32" s="711"/>
      <c r="MWF32" s="711"/>
      <c r="MWG32" s="711"/>
      <c r="MWH32" s="711"/>
      <c r="MWI32" s="711"/>
      <c r="MWJ32" s="711"/>
      <c r="MWK32" s="711"/>
      <c r="MWL32" s="711"/>
      <c r="MWM32" s="711"/>
      <c r="MWN32" s="711"/>
      <c r="MWO32" s="711"/>
      <c r="MWP32" s="711"/>
      <c r="MWQ32" s="711"/>
      <c r="MWR32" s="711"/>
      <c r="MWS32" s="711"/>
      <c r="MWT32" s="711"/>
      <c r="MWU32" s="711"/>
      <c r="MWV32" s="711"/>
      <c r="MWW32" s="711"/>
      <c r="MWX32" s="711"/>
      <c r="MWY32" s="711"/>
      <c r="MWZ32" s="711"/>
      <c r="MXA32" s="711"/>
      <c r="MXB32" s="711"/>
      <c r="MXC32" s="711"/>
      <c r="MXD32" s="711"/>
      <c r="MXE32" s="711"/>
      <c r="MXF32" s="711"/>
      <c r="MXG32" s="711"/>
      <c r="MXH32" s="711"/>
      <c r="MXI32" s="711"/>
      <c r="MXJ32" s="711"/>
      <c r="MXK32" s="711"/>
      <c r="MXL32" s="711"/>
      <c r="MXM32" s="711"/>
      <c r="MXN32" s="711"/>
      <c r="MXO32" s="711"/>
      <c r="MXP32" s="711"/>
      <c r="MXQ32" s="711"/>
      <c r="MXR32" s="711"/>
      <c r="MXS32" s="711"/>
      <c r="MXT32" s="711"/>
      <c r="MXU32" s="711"/>
      <c r="MXV32" s="711"/>
      <c r="MXW32" s="711"/>
      <c r="MXX32" s="711"/>
      <c r="MXY32" s="711"/>
      <c r="MXZ32" s="711"/>
      <c r="MYA32" s="711"/>
      <c r="MYB32" s="711"/>
      <c r="MYC32" s="711"/>
      <c r="MYD32" s="711"/>
      <c r="MYE32" s="711"/>
      <c r="MYF32" s="711"/>
      <c r="MYG32" s="711"/>
      <c r="MYH32" s="711"/>
      <c r="MYI32" s="711"/>
      <c r="MYJ32" s="711"/>
      <c r="MYK32" s="711"/>
      <c r="MYL32" s="711"/>
      <c r="MYM32" s="711"/>
      <c r="MYN32" s="711"/>
      <c r="MYO32" s="711"/>
      <c r="MYP32" s="711"/>
      <c r="MYQ32" s="711"/>
      <c r="MYR32" s="711"/>
      <c r="MYS32" s="711"/>
      <c r="MYT32" s="711"/>
      <c r="MYU32" s="711"/>
      <c r="MYV32" s="711"/>
      <c r="MYW32" s="711"/>
      <c r="MYX32" s="711"/>
      <c r="MYY32" s="711"/>
      <c r="MYZ32" s="711"/>
      <c r="MZA32" s="711"/>
      <c r="MZB32" s="711"/>
      <c r="MZC32" s="711"/>
      <c r="MZD32" s="711"/>
      <c r="MZE32" s="711"/>
      <c r="MZF32" s="711"/>
      <c r="MZG32" s="711"/>
      <c r="MZH32" s="711"/>
      <c r="MZI32" s="711"/>
      <c r="MZJ32" s="711"/>
      <c r="MZK32" s="711"/>
      <c r="MZL32" s="711"/>
      <c r="MZM32" s="711"/>
      <c r="MZN32" s="711"/>
      <c r="MZO32" s="711"/>
      <c r="MZP32" s="711"/>
      <c r="MZQ32" s="711"/>
      <c r="MZR32" s="711"/>
      <c r="MZS32" s="711"/>
      <c r="MZT32" s="711"/>
      <c r="MZU32" s="711"/>
      <c r="MZV32" s="711"/>
      <c r="MZW32" s="711"/>
      <c r="MZX32" s="711"/>
      <c r="MZY32" s="711"/>
      <c r="MZZ32" s="711"/>
      <c r="NAA32" s="711"/>
      <c r="NAB32" s="711"/>
      <c r="NAC32" s="711"/>
      <c r="NAD32" s="711"/>
      <c r="NAE32" s="711"/>
      <c r="NAF32" s="711"/>
      <c r="NAG32" s="711"/>
      <c r="NAH32" s="711"/>
      <c r="NAI32" s="711"/>
      <c r="NAJ32" s="711"/>
      <c r="NAK32" s="711"/>
      <c r="NAL32" s="711"/>
      <c r="NAM32" s="711"/>
      <c r="NAN32" s="711"/>
      <c r="NAO32" s="711"/>
      <c r="NAP32" s="711"/>
      <c r="NAQ32" s="711"/>
      <c r="NAR32" s="711"/>
      <c r="NAS32" s="711"/>
      <c r="NAT32" s="711"/>
      <c r="NAU32" s="711"/>
      <c r="NAV32" s="711"/>
      <c r="NAW32" s="711"/>
      <c r="NAX32" s="711"/>
      <c r="NAY32" s="711"/>
      <c r="NAZ32" s="711"/>
      <c r="NBA32" s="711"/>
      <c r="NBB32" s="711"/>
      <c r="NBC32" s="711"/>
      <c r="NBD32" s="711"/>
      <c r="NBE32" s="711"/>
      <c r="NBF32" s="711"/>
      <c r="NBG32" s="711"/>
      <c r="NBH32" s="711"/>
      <c r="NBI32" s="711"/>
      <c r="NBJ32" s="711"/>
      <c r="NBK32" s="711"/>
      <c r="NBL32" s="711"/>
      <c r="NBM32" s="711"/>
      <c r="NBN32" s="711"/>
      <c r="NBO32" s="711"/>
      <c r="NBP32" s="711"/>
      <c r="NBQ32" s="711"/>
      <c r="NBR32" s="711"/>
      <c r="NBS32" s="711"/>
      <c r="NBT32" s="711"/>
      <c r="NBU32" s="711"/>
      <c r="NBV32" s="711"/>
      <c r="NBW32" s="711"/>
      <c r="NBX32" s="711"/>
      <c r="NBY32" s="711"/>
      <c r="NBZ32" s="711"/>
      <c r="NCA32" s="711"/>
      <c r="NCB32" s="711"/>
      <c r="NCC32" s="711"/>
      <c r="NCD32" s="711"/>
      <c r="NCE32" s="711"/>
      <c r="NCF32" s="711"/>
      <c r="NCG32" s="711"/>
      <c r="NCH32" s="711"/>
      <c r="NCI32" s="711"/>
      <c r="NCJ32" s="711"/>
      <c r="NCK32" s="711"/>
      <c r="NCL32" s="711"/>
      <c r="NCM32" s="711"/>
      <c r="NCN32" s="711"/>
      <c r="NCO32" s="711"/>
      <c r="NCP32" s="711"/>
      <c r="NCQ32" s="711"/>
      <c r="NCR32" s="711"/>
      <c r="NCS32" s="711"/>
      <c r="NCT32" s="711"/>
      <c r="NCU32" s="711"/>
      <c r="NCV32" s="711"/>
      <c r="NCW32" s="711"/>
      <c r="NCX32" s="711"/>
      <c r="NCY32" s="711"/>
      <c r="NCZ32" s="711"/>
      <c r="NDA32" s="711"/>
      <c r="NDB32" s="711"/>
      <c r="NDC32" s="711"/>
      <c r="NDD32" s="711"/>
      <c r="NDE32" s="711"/>
      <c r="NDF32" s="711"/>
      <c r="NDG32" s="711"/>
      <c r="NDH32" s="711"/>
      <c r="NDI32" s="711"/>
      <c r="NDJ32" s="711"/>
      <c r="NDK32" s="711"/>
      <c r="NDL32" s="711"/>
      <c r="NDM32" s="711"/>
      <c r="NDN32" s="711"/>
      <c r="NDO32" s="711"/>
      <c r="NDP32" s="711"/>
      <c r="NDQ32" s="711"/>
      <c r="NDR32" s="711"/>
      <c r="NDS32" s="711"/>
      <c r="NDT32" s="711"/>
      <c r="NDU32" s="711"/>
      <c r="NDV32" s="711"/>
      <c r="NDW32" s="711"/>
      <c r="NDX32" s="711"/>
      <c r="NDY32" s="711"/>
      <c r="NDZ32" s="711"/>
      <c r="NEA32" s="711"/>
      <c r="NEB32" s="711"/>
      <c r="NEC32" s="711"/>
      <c r="NED32" s="711"/>
      <c r="NEE32" s="711"/>
      <c r="NEF32" s="711"/>
      <c r="NEG32" s="711"/>
      <c r="NEH32" s="711"/>
      <c r="NEI32" s="711"/>
      <c r="NEJ32" s="711"/>
      <c r="NEK32" s="711"/>
      <c r="NEL32" s="711"/>
      <c r="NEM32" s="711"/>
      <c r="NEN32" s="711"/>
      <c r="NEO32" s="711"/>
      <c r="NEP32" s="711"/>
      <c r="NEQ32" s="711"/>
      <c r="NER32" s="711"/>
      <c r="NES32" s="711"/>
      <c r="NET32" s="711"/>
      <c r="NEU32" s="711"/>
      <c r="NEV32" s="711"/>
      <c r="NEW32" s="711"/>
      <c r="NEX32" s="711"/>
      <c r="NEY32" s="711"/>
      <c r="NEZ32" s="711"/>
      <c r="NFA32" s="711"/>
      <c r="NFB32" s="711"/>
      <c r="NFC32" s="711"/>
      <c r="NFD32" s="711"/>
      <c r="NFE32" s="711"/>
      <c r="NFF32" s="711"/>
      <c r="NFG32" s="711"/>
      <c r="NFH32" s="711"/>
      <c r="NFI32" s="711"/>
      <c r="NFJ32" s="711"/>
      <c r="NFK32" s="711"/>
      <c r="NFL32" s="711"/>
      <c r="NFM32" s="711"/>
      <c r="NFN32" s="711"/>
      <c r="NFO32" s="711"/>
      <c r="NFP32" s="711"/>
      <c r="NFQ32" s="711"/>
      <c r="NFR32" s="711"/>
      <c r="NFS32" s="711"/>
      <c r="NFT32" s="711"/>
      <c r="NFU32" s="711"/>
      <c r="NFV32" s="711"/>
      <c r="NFW32" s="711"/>
      <c r="NFX32" s="711"/>
      <c r="NFY32" s="711"/>
      <c r="NFZ32" s="711"/>
      <c r="NGA32" s="711"/>
      <c r="NGB32" s="711"/>
      <c r="NGC32" s="711"/>
      <c r="NGD32" s="711"/>
      <c r="NGE32" s="711"/>
      <c r="NGF32" s="711"/>
      <c r="NGG32" s="711"/>
      <c r="NGH32" s="711"/>
      <c r="NGI32" s="711"/>
      <c r="NGJ32" s="711"/>
      <c r="NGK32" s="711"/>
      <c r="NGL32" s="711"/>
      <c r="NGM32" s="711"/>
      <c r="NGN32" s="711"/>
      <c r="NGO32" s="711"/>
      <c r="NGP32" s="711"/>
      <c r="NGQ32" s="711"/>
      <c r="NGR32" s="711"/>
      <c r="NGS32" s="711"/>
      <c r="NGT32" s="711"/>
      <c r="NGU32" s="711"/>
      <c r="NGV32" s="711"/>
      <c r="NGW32" s="711"/>
      <c r="NGX32" s="711"/>
      <c r="NGY32" s="711"/>
      <c r="NGZ32" s="711"/>
      <c r="NHA32" s="711"/>
      <c r="NHB32" s="711"/>
      <c r="NHC32" s="711"/>
      <c r="NHD32" s="711"/>
      <c r="NHE32" s="711"/>
      <c r="NHF32" s="711"/>
      <c r="NHG32" s="711"/>
      <c r="NHH32" s="711"/>
      <c r="NHI32" s="711"/>
      <c r="NHJ32" s="711"/>
      <c r="NHK32" s="711"/>
      <c r="NHL32" s="711"/>
      <c r="NHM32" s="711"/>
      <c r="NHN32" s="711"/>
      <c r="NHO32" s="711"/>
      <c r="NHP32" s="711"/>
      <c r="NHQ32" s="711"/>
      <c r="NHR32" s="711"/>
      <c r="NHS32" s="711"/>
      <c r="NHT32" s="711"/>
      <c r="NHU32" s="711"/>
      <c r="NHV32" s="711"/>
      <c r="NHW32" s="711"/>
      <c r="NHX32" s="711"/>
      <c r="NHY32" s="711"/>
      <c r="NHZ32" s="711"/>
      <c r="NIA32" s="711"/>
      <c r="NIB32" s="711"/>
      <c r="NIC32" s="711"/>
      <c r="NID32" s="711"/>
      <c r="NIE32" s="711"/>
      <c r="NIF32" s="711"/>
      <c r="NIG32" s="711"/>
      <c r="NIH32" s="711"/>
      <c r="NII32" s="711"/>
      <c r="NIJ32" s="711"/>
      <c r="NIK32" s="711"/>
      <c r="NIL32" s="711"/>
      <c r="NIM32" s="711"/>
      <c r="NIN32" s="711"/>
      <c r="NIO32" s="711"/>
      <c r="NIP32" s="711"/>
      <c r="NIQ32" s="711"/>
      <c r="NIR32" s="711"/>
      <c r="NIS32" s="711"/>
      <c r="NIT32" s="711"/>
      <c r="NIU32" s="711"/>
      <c r="NIV32" s="711"/>
      <c r="NIW32" s="711"/>
      <c r="NIX32" s="711"/>
      <c r="NIY32" s="711"/>
      <c r="NIZ32" s="711"/>
      <c r="NJA32" s="711"/>
      <c r="NJB32" s="711"/>
      <c r="NJC32" s="711"/>
      <c r="NJD32" s="711"/>
      <c r="NJE32" s="711"/>
      <c r="NJF32" s="711"/>
      <c r="NJG32" s="711"/>
      <c r="NJH32" s="711"/>
      <c r="NJI32" s="711"/>
      <c r="NJJ32" s="711"/>
      <c r="NJK32" s="711"/>
      <c r="NJL32" s="711"/>
      <c r="NJM32" s="711"/>
      <c r="NJN32" s="711"/>
      <c r="NJO32" s="711"/>
      <c r="NJP32" s="711"/>
      <c r="NJQ32" s="711"/>
      <c r="NJR32" s="711"/>
      <c r="NJS32" s="711"/>
      <c r="NJT32" s="711"/>
      <c r="NJU32" s="711"/>
      <c r="NJV32" s="711"/>
      <c r="NJW32" s="711"/>
      <c r="NJX32" s="711"/>
      <c r="NJY32" s="711"/>
      <c r="NJZ32" s="711"/>
      <c r="NKA32" s="711"/>
      <c r="NKB32" s="711"/>
      <c r="NKC32" s="711"/>
      <c r="NKD32" s="711"/>
      <c r="NKE32" s="711"/>
      <c r="NKF32" s="711"/>
      <c r="NKG32" s="711"/>
      <c r="NKH32" s="711"/>
      <c r="NKI32" s="711"/>
      <c r="NKJ32" s="711"/>
      <c r="NKK32" s="711"/>
      <c r="NKL32" s="711"/>
      <c r="NKM32" s="711"/>
      <c r="NKN32" s="711"/>
      <c r="NKO32" s="711"/>
      <c r="NKP32" s="711"/>
      <c r="NKQ32" s="711"/>
      <c r="NKR32" s="711"/>
      <c r="NKS32" s="711"/>
      <c r="NKT32" s="711"/>
      <c r="NKU32" s="711"/>
      <c r="NKV32" s="711"/>
      <c r="NKW32" s="711"/>
      <c r="NKX32" s="711"/>
      <c r="NKY32" s="711"/>
      <c r="NKZ32" s="711"/>
      <c r="NLA32" s="711"/>
      <c r="NLB32" s="711"/>
      <c r="NLC32" s="711"/>
      <c r="NLD32" s="711"/>
      <c r="NLE32" s="711"/>
      <c r="NLF32" s="711"/>
      <c r="NLG32" s="711"/>
      <c r="NLH32" s="711"/>
      <c r="NLI32" s="711"/>
      <c r="NLJ32" s="711"/>
      <c r="NLK32" s="711"/>
      <c r="NLL32" s="711"/>
      <c r="NLM32" s="711"/>
      <c r="NLN32" s="711"/>
      <c r="NLO32" s="711"/>
      <c r="NLP32" s="711"/>
      <c r="NLQ32" s="711"/>
      <c r="NLR32" s="711"/>
      <c r="NLS32" s="711"/>
      <c r="NLT32" s="711"/>
      <c r="NLU32" s="711"/>
      <c r="NLV32" s="711"/>
      <c r="NLW32" s="711"/>
      <c r="NLX32" s="711"/>
      <c r="NLY32" s="711"/>
      <c r="NLZ32" s="711"/>
      <c r="NMA32" s="711"/>
      <c r="NMB32" s="711"/>
      <c r="NMC32" s="711"/>
      <c r="NMD32" s="711"/>
      <c r="NME32" s="711"/>
      <c r="NMF32" s="711"/>
      <c r="NMG32" s="711"/>
      <c r="NMH32" s="711"/>
      <c r="NMI32" s="711"/>
      <c r="NMJ32" s="711"/>
      <c r="NMK32" s="711"/>
      <c r="NML32" s="711"/>
      <c r="NMM32" s="711"/>
      <c r="NMN32" s="711"/>
      <c r="NMO32" s="711"/>
      <c r="NMP32" s="711"/>
      <c r="NMQ32" s="711"/>
      <c r="NMR32" s="711"/>
      <c r="NMS32" s="711"/>
      <c r="NMT32" s="711"/>
      <c r="NMU32" s="711"/>
      <c r="NMV32" s="711"/>
      <c r="NMW32" s="711"/>
      <c r="NMX32" s="711"/>
      <c r="NMY32" s="711"/>
      <c r="NMZ32" s="711"/>
      <c r="NNA32" s="711"/>
      <c r="NNB32" s="711"/>
      <c r="NNC32" s="711"/>
      <c r="NND32" s="711"/>
      <c r="NNE32" s="711"/>
      <c r="NNF32" s="711"/>
      <c r="NNG32" s="711"/>
      <c r="NNH32" s="711"/>
      <c r="NNI32" s="711"/>
      <c r="NNJ32" s="711"/>
      <c r="NNK32" s="711"/>
      <c r="NNL32" s="711"/>
      <c r="NNM32" s="711"/>
      <c r="NNN32" s="711"/>
      <c r="NNO32" s="711"/>
      <c r="NNP32" s="711"/>
      <c r="NNQ32" s="711"/>
      <c r="NNR32" s="711"/>
      <c r="NNS32" s="711"/>
      <c r="NNT32" s="711"/>
      <c r="NNU32" s="711"/>
      <c r="NNV32" s="711"/>
      <c r="NNW32" s="711"/>
      <c r="NNX32" s="711"/>
      <c r="NNY32" s="711"/>
      <c r="NNZ32" s="711"/>
      <c r="NOA32" s="711"/>
      <c r="NOB32" s="711"/>
      <c r="NOC32" s="711"/>
      <c r="NOD32" s="711"/>
      <c r="NOE32" s="711"/>
      <c r="NOF32" s="711"/>
      <c r="NOG32" s="711"/>
      <c r="NOH32" s="711"/>
      <c r="NOI32" s="711"/>
      <c r="NOJ32" s="711"/>
      <c r="NOK32" s="711"/>
      <c r="NOL32" s="711"/>
      <c r="NOM32" s="711"/>
      <c r="NON32" s="711"/>
      <c r="NOO32" s="711"/>
      <c r="NOP32" s="711"/>
      <c r="NOQ32" s="711"/>
      <c r="NOR32" s="711"/>
      <c r="NOS32" s="711"/>
      <c r="NOT32" s="711"/>
      <c r="NOU32" s="711"/>
      <c r="NOV32" s="711"/>
      <c r="NOW32" s="711"/>
      <c r="NOX32" s="711"/>
      <c r="NOY32" s="711"/>
      <c r="NOZ32" s="711"/>
      <c r="NPA32" s="711"/>
      <c r="NPB32" s="711"/>
      <c r="NPC32" s="711"/>
      <c r="NPD32" s="711"/>
      <c r="NPE32" s="711"/>
      <c r="NPF32" s="711"/>
      <c r="NPG32" s="711"/>
      <c r="NPH32" s="711"/>
      <c r="NPI32" s="711"/>
      <c r="NPJ32" s="711"/>
      <c r="NPK32" s="711"/>
      <c r="NPL32" s="711"/>
      <c r="NPM32" s="711"/>
      <c r="NPN32" s="711"/>
      <c r="NPO32" s="711"/>
      <c r="NPP32" s="711"/>
      <c r="NPQ32" s="711"/>
      <c r="NPR32" s="711"/>
      <c r="NPS32" s="711"/>
      <c r="NPT32" s="711"/>
      <c r="NPU32" s="711"/>
      <c r="NPV32" s="711"/>
      <c r="NPW32" s="711"/>
      <c r="NPX32" s="711"/>
      <c r="NPY32" s="711"/>
      <c r="NPZ32" s="711"/>
      <c r="NQA32" s="711"/>
      <c r="NQB32" s="711"/>
      <c r="NQC32" s="711"/>
      <c r="NQD32" s="711"/>
      <c r="NQE32" s="711"/>
      <c r="NQF32" s="711"/>
      <c r="NQG32" s="711"/>
      <c r="NQH32" s="711"/>
      <c r="NQI32" s="711"/>
      <c r="NQJ32" s="711"/>
      <c r="NQK32" s="711"/>
      <c r="NQL32" s="711"/>
      <c r="NQM32" s="711"/>
      <c r="NQN32" s="711"/>
      <c r="NQO32" s="711"/>
      <c r="NQP32" s="711"/>
      <c r="NQQ32" s="711"/>
      <c r="NQR32" s="711"/>
      <c r="NQS32" s="711"/>
      <c r="NQT32" s="711"/>
      <c r="NQU32" s="711"/>
      <c r="NQV32" s="711"/>
      <c r="NQW32" s="711"/>
      <c r="NQX32" s="711"/>
      <c r="NQY32" s="711"/>
      <c r="NQZ32" s="711"/>
      <c r="NRA32" s="711"/>
      <c r="NRB32" s="711"/>
      <c r="NRC32" s="711"/>
      <c r="NRD32" s="711"/>
      <c r="NRE32" s="711"/>
      <c r="NRF32" s="711"/>
      <c r="NRG32" s="711"/>
      <c r="NRH32" s="711"/>
      <c r="NRI32" s="711"/>
      <c r="NRJ32" s="711"/>
      <c r="NRK32" s="711"/>
      <c r="NRL32" s="711"/>
      <c r="NRM32" s="711"/>
      <c r="NRN32" s="711"/>
      <c r="NRO32" s="711"/>
      <c r="NRP32" s="711"/>
      <c r="NRQ32" s="711"/>
      <c r="NRR32" s="711"/>
      <c r="NRS32" s="711"/>
      <c r="NRT32" s="711"/>
      <c r="NRU32" s="711"/>
      <c r="NRV32" s="711"/>
      <c r="NRW32" s="711"/>
      <c r="NRX32" s="711"/>
      <c r="NRY32" s="711"/>
      <c r="NRZ32" s="711"/>
      <c r="NSA32" s="711"/>
      <c r="NSB32" s="711"/>
      <c r="NSC32" s="711"/>
      <c r="NSD32" s="711"/>
      <c r="NSE32" s="711"/>
      <c r="NSF32" s="711"/>
      <c r="NSG32" s="711"/>
      <c r="NSH32" s="711"/>
      <c r="NSI32" s="711"/>
      <c r="NSJ32" s="711"/>
      <c r="NSK32" s="711"/>
      <c r="NSL32" s="711"/>
      <c r="NSM32" s="711"/>
      <c r="NSN32" s="711"/>
      <c r="NSO32" s="711"/>
      <c r="NSP32" s="711"/>
      <c r="NSQ32" s="711"/>
      <c r="NSR32" s="711"/>
      <c r="NSS32" s="711"/>
      <c r="NST32" s="711"/>
      <c r="NSU32" s="711"/>
      <c r="NSV32" s="711"/>
      <c r="NSW32" s="711"/>
      <c r="NSX32" s="711"/>
      <c r="NSY32" s="711"/>
      <c r="NSZ32" s="711"/>
      <c r="NTA32" s="711"/>
      <c r="NTB32" s="711"/>
      <c r="NTC32" s="711"/>
      <c r="NTD32" s="711"/>
      <c r="NTE32" s="711"/>
      <c r="NTF32" s="711"/>
      <c r="NTG32" s="711"/>
      <c r="NTH32" s="711"/>
      <c r="NTI32" s="711"/>
      <c r="NTJ32" s="711"/>
      <c r="NTK32" s="711"/>
      <c r="NTL32" s="711"/>
      <c r="NTM32" s="711"/>
      <c r="NTN32" s="711"/>
      <c r="NTO32" s="711"/>
      <c r="NTP32" s="711"/>
      <c r="NTQ32" s="711"/>
      <c r="NTR32" s="711"/>
      <c r="NTS32" s="711"/>
      <c r="NTT32" s="711"/>
      <c r="NTU32" s="711"/>
      <c r="NTV32" s="711"/>
      <c r="NTW32" s="711"/>
      <c r="NTX32" s="711"/>
      <c r="NTY32" s="711"/>
      <c r="NTZ32" s="711"/>
      <c r="NUA32" s="711"/>
      <c r="NUB32" s="711"/>
      <c r="NUC32" s="711"/>
      <c r="NUD32" s="711"/>
      <c r="NUE32" s="711"/>
      <c r="NUF32" s="711"/>
      <c r="NUG32" s="711"/>
      <c r="NUH32" s="711"/>
      <c r="NUI32" s="711"/>
      <c r="NUJ32" s="711"/>
      <c r="NUK32" s="711"/>
      <c r="NUL32" s="711"/>
      <c r="NUM32" s="711"/>
      <c r="NUN32" s="711"/>
      <c r="NUO32" s="711"/>
      <c r="NUP32" s="711"/>
      <c r="NUQ32" s="711"/>
      <c r="NUR32" s="711"/>
      <c r="NUS32" s="711"/>
      <c r="NUT32" s="711"/>
      <c r="NUU32" s="711"/>
      <c r="NUV32" s="711"/>
      <c r="NUW32" s="711"/>
      <c r="NUX32" s="711"/>
      <c r="NUY32" s="711"/>
      <c r="NUZ32" s="711"/>
      <c r="NVA32" s="711"/>
      <c r="NVB32" s="711"/>
      <c r="NVC32" s="711"/>
      <c r="NVD32" s="711"/>
      <c r="NVE32" s="711"/>
      <c r="NVF32" s="711"/>
      <c r="NVG32" s="711"/>
      <c r="NVH32" s="711"/>
      <c r="NVI32" s="711"/>
      <c r="NVJ32" s="711"/>
      <c r="NVK32" s="711"/>
      <c r="NVL32" s="711"/>
      <c r="NVM32" s="711"/>
      <c r="NVN32" s="711"/>
      <c r="NVO32" s="711"/>
      <c r="NVP32" s="711"/>
      <c r="NVQ32" s="711"/>
      <c r="NVR32" s="711"/>
      <c r="NVS32" s="711"/>
      <c r="NVT32" s="711"/>
      <c r="NVU32" s="711"/>
      <c r="NVV32" s="711"/>
      <c r="NVW32" s="711"/>
      <c r="NVX32" s="711"/>
      <c r="NVY32" s="711"/>
      <c r="NVZ32" s="711"/>
      <c r="NWA32" s="711"/>
      <c r="NWB32" s="711"/>
      <c r="NWC32" s="711"/>
      <c r="NWD32" s="711"/>
      <c r="NWE32" s="711"/>
      <c r="NWF32" s="711"/>
      <c r="NWG32" s="711"/>
      <c r="NWH32" s="711"/>
      <c r="NWI32" s="711"/>
      <c r="NWJ32" s="711"/>
      <c r="NWK32" s="711"/>
      <c r="NWL32" s="711"/>
      <c r="NWM32" s="711"/>
      <c r="NWN32" s="711"/>
      <c r="NWO32" s="711"/>
      <c r="NWP32" s="711"/>
      <c r="NWQ32" s="711"/>
      <c r="NWR32" s="711"/>
      <c r="NWS32" s="711"/>
      <c r="NWT32" s="711"/>
      <c r="NWU32" s="711"/>
      <c r="NWV32" s="711"/>
      <c r="NWW32" s="711"/>
      <c r="NWX32" s="711"/>
      <c r="NWY32" s="711"/>
      <c r="NWZ32" s="711"/>
      <c r="NXA32" s="711"/>
      <c r="NXB32" s="711"/>
      <c r="NXC32" s="711"/>
      <c r="NXD32" s="711"/>
      <c r="NXE32" s="711"/>
      <c r="NXF32" s="711"/>
      <c r="NXG32" s="711"/>
      <c r="NXH32" s="711"/>
      <c r="NXI32" s="711"/>
      <c r="NXJ32" s="711"/>
      <c r="NXK32" s="711"/>
      <c r="NXL32" s="711"/>
      <c r="NXM32" s="711"/>
      <c r="NXN32" s="711"/>
      <c r="NXO32" s="711"/>
      <c r="NXP32" s="711"/>
      <c r="NXQ32" s="711"/>
      <c r="NXR32" s="711"/>
      <c r="NXS32" s="711"/>
      <c r="NXT32" s="711"/>
      <c r="NXU32" s="711"/>
      <c r="NXV32" s="711"/>
      <c r="NXW32" s="711"/>
      <c r="NXX32" s="711"/>
      <c r="NXY32" s="711"/>
      <c r="NXZ32" s="711"/>
      <c r="NYA32" s="711"/>
      <c r="NYB32" s="711"/>
      <c r="NYC32" s="711"/>
      <c r="NYD32" s="711"/>
      <c r="NYE32" s="711"/>
      <c r="NYF32" s="711"/>
      <c r="NYG32" s="711"/>
      <c r="NYH32" s="711"/>
      <c r="NYI32" s="711"/>
      <c r="NYJ32" s="711"/>
      <c r="NYK32" s="711"/>
      <c r="NYL32" s="711"/>
      <c r="NYM32" s="711"/>
      <c r="NYN32" s="711"/>
      <c r="NYO32" s="711"/>
      <c r="NYP32" s="711"/>
      <c r="NYQ32" s="711"/>
      <c r="NYR32" s="711"/>
      <c r="NYS32" s="711"/>
      <c r="NYT32" s="711"/>
      <c r="NYU32" s="711"/>
      <c r="NYV32" s="711"/>
      <c r="NYW32" s="711"/>
      <c r="NYX32" s="711"/>
      <c r="NYY32" s="711"/>
      <c r="NYZ32" s="711"/>
      <c r="NZA32" s="711"/>
      <c r="NZB32" s="711"/>
      <c r="NZC32" s="711"/>
      <c r="NZD32" s="711"/>
      <c r="NZE32" s="711"/>
      <c r="NZF32" s="711"/>
      <c r="NZG32" s="711"/>
      <c r="NZH32" s="711"/>
      <c r="NZI32" s="711"/>
      <c r="NZJ32" s="711"/>
      <c r="NZK32" s="711"/>
      <c r="NZL32" s="711"/>
      <c r="NZM32" s="711"/>
      <c r="NZN32" s="711"/>
      <c r="NZO32" s="711"/>
      <c r="NZP32" s="711"/>
      <c r="NZQ32" s="711"/>
      <c r="NZR32" s="711"/>
      <c r="NZS32" s="711"/>
      <c r="NZT32" s="711"/>
      <c r="NZU32" s="711"/>
      <c r="NZV32" s="711"/>
      <c r="NZW32" s="711"/>
      <c r="NZX32" s="711"/>
      <c r="NZY32" s="711"/>
      <c r="NZZ32" s="711"/>
      <c r="OAA32" s="711"/>
      <c r="OAB32" s="711"/>
      <c r="OAC32" s="711"/>
      <c r="OAD32" s="711"/>
      <c r="OAE32" s="711"/>
      <c r="OAF32" s="711"/>
      <c r="OAG32" s="711"/>
      <c r="OAH32" s="711"/>
      <c r="OAI32" s="711"/>
      <c r="OAJ32" s="711"/>
      <c r="OAK32" s="711"/>
      <c r="OAL32" s="711"/>
      <c r="OAM32" s="711"/>
      <c r="OAN32" s="711"/>
      <c r="OAO32" s="711"/>
      <c r="OAP32" s="711"/>
      <c r="OAQ32" s="711"/>
      <c r="OAR32" s="711"/>
      <c r="OAS32" s="711"/>
      <c r="OAT32" s="711"/>
      <c r="OAU32" s="711"/>
      <c r="OAV32" s="711"/>
      <c r="OAW32" s="711"/>
      <c r="OAX32" s="711"/>
      <c r="OAY32" s="711"/>
      <c r="OAZ32" s="711"/>
      <c r="OBA32" s="711"/>
      <c r="OBB32" s="711"/>
      <c r="OBC32" s="711"/>
      <c r="OBD32" s="711"/>
      <c r="OBE32" s="711"/>
      <c r="OBF32" s="711"/>
      <c r="OBG32" s="711"/>
      <c r="OBH32" s="711"/>
      <c r="OBI32" s="711"/>
      <c r="OBJ32" s="711"/>
      <c r="OBK32" s="711"/>
      <c r="OBL32" s="711"/>
      <c r="OBM32" s="711"/>
      <c r="OBN32" s="711"/>
      <c r="OBO32" s="711"/>
      <c r="OBP32" s="711"/>
      <c r="OBQ32" s="711"/>
      <c r="OBR32" s="711"/>
      <c r="OBS32" s="711"/>
      <c r="OBT32" s="711"/>
      <c r="OBU32" s="711"/>
      <c r="OBV32" s="711"/>
      <c r="OBW32" s="711"/>
      <c r="OBX32" s="711"/>
      <c r="OBY32" s="711"/>
      <c r="OBZ32" s="711"/>
      <c r="OCA32" s="711"/>
      <c r="OCB32" s="711"/>
      <c r="OCC32" s="711"/>
      <c r="OCD32" s="711"/>
      <c r="OCE32" s="711"/>
      <c r="OCF32" s="711"/>
      <c r="OCG32" s="711"/>
      <c r="OCH32" s="711"/>
      <c r="OCI32" s="711"/>
      <c r="OCJ32" s="711"/>
      <c r="OCK32" s="711"/>
      <c r="OCL32" s="711"/>
      <c r="OCM32" s="711"/>
      <c r="OCN32" s="711"/>
      <c r="OCO32" s="711"/>
      <c r="OCP32" s="711"/>
      <c r="OCQ32" s="711"/>
      <c r="OCR32" s="711"/>
      <c r="OCS32" s="711"/>
      <c r="OCT32" s="711"/>
      <c r="OCU32" s="711"/>
      <c r="OCV32" s="711"/>
      <c r="OCW32" s="711"/>
      <c r="OCX32" s="711"/>
      <c r="OCY32" s="711"/>
      <c r="OCZ32" s="711"/>
      <c r="ODA32" s="711"/>
      <c r="ODB32" s="711"/>
      <c r="ODC32" s="711"/>
      <c r="ODD32" s="711"/>
      <c r="ODE32" s="711"/>
      <c r="ODF32" s="711"/>
      <c r="ODG32" s="711"/>
      <c r="ODH32" s="711"/>
      <c r="ODI32" s="711"/>
      <c r="ODJ32" s="711"/>
      <c r="ODK32" s="711"/>
      <c r="ODL32" s="711"/>
      <c r="ODM32" s="711"/>
      <c r="ODN32" s="711"/>
      <c r="ODO32" s="711"/>
      <c r="ODP32" s="711"/>
      <c r="ODQ32" s="711"/>
      <c r="ODR32" s="711"/>
      <c r="ODS32" s="711"/>
      <c r="ODT32" s="711"/>
      <c r="ODU32" s="711"/>
      <c r="ODV32" s="711"/>
      <c r="ODW32" s="711"/>
      <c r="ODX32" s="711"/>
      <c r="ODY32" s="711"/>
      <c r="ODZ32" s="711"/>
      <c r="OEA32" s="711"/>
      <c r="OEB32" s="711"/>
      <c r="OEC32" s="711"/>
      <c r="OED32" s="711"/>
      <c r="OEE32" s="711"/>
      <c r="OEF32" s="711"/>
      <c r="OEG32" s="711"/>
      <c r="OEH32" s="711"/>
      <c r="OEI32" s="711"/>
      <c r="OEJ32" s="711"/>
      <c r="OEK32" s="711"/>
      <c r="OEL32" s="711"/>
      <c r="OEM32" s="711"/>
      <c r="OEN32" s="711"/>
      <c r="OEO32" s="711"/>
      <c r="OEP32" s="711"/>
      <c r="OEQ32" s="711"/>
      <c r="OER32" s="711"/>
      <c r="OES32" s="711"/>
      <c r="OET32" s="711"/>
      <c r="OEU32" s="711"/>
      <c r="OEV32" s="711"/>
      <c r="OEW32" s="711"/>
      <c r="OEX32" s="711"/>
      <c r="OEY32" s="711"/>
      <c r="OEZ32" s="711"/>
      <c r="OFA32" s="711"/>
      <c r="OFB32" s="711"/>
      <c r="OFC32" s="711"/>
      <c r="OFD32" s="711"/>
      <c r="OFE32" s="711"/>
      <c r="OFF32" s="711"/>
      <c r="OFG32" s="711"/>
      <c r="OFH32" s="711"/>
      <c r="OFI32" s="711"/>
      <c r="OFJ32" s="711"/>
      <c r="OFK32" s="711"/>
      <c r="OFL32" s="711"/>
      <c r="OFM32" s="711"/>
      <c r="OFN32" s="711"/>
      <c r="OFO32" s="711"/>
      <c r="OFP32" s="711"/>
      <c r="OFQ32" s="711"/>
      <c r="OFR32" s="711"/>
      <c r="OFS32" s="711"/>
      <c r="OFT32" s="711"/>
      <c r="OFU32" s="711"/>
      <c r="OFV32" s="711"/>
      <c r="OFW32" s="711"/>
      <c r="OFX32" s="711"/>
      <c r="OFY32" s="711"/>
      <c r="OFZ32" s="711"/>
      <c r="OGA32" s="711"/>
      <c r="OGB32" s="711"/>
      <c r="OGC32" s="711"/>
      <c r="OGD32" s="711"/>
      <c r="OGE32" s="711"/>
      <c r="OGF32" s="711"/>
      <c r="OGG32" s="711"/>
      <c r="OGH32" s="711"/>
      <c r="OGI32" s="711"/>
      <c r="OGJ32" s="711"/>
      <c r="OGK32" s="711"/>
      <c r="OGL32" s="711"/>
      <c r="OGM32" s="711"/>
      <c r="OGN32" s="711"/>
      <c r="OGO32" s="711"/>
      <c r="OGP32" s="711"/>
      <c r="OGQ32" s="711"/>
      <c r="OGR32" s="711"/>
      <c r="OGS32" s="711"/>
      <c r="OGT32" s="711"/>
      <c r="OGU32" s="711"/>
      <c r="OGV32" s="711"/>
      <c r="OGW32" s="711"/>
      <c r="OGX32" s="711"/>
      <c r="OGY32" s="711"/>
      <c r="OGZ32" s="711"/>
      <c r="OHA32" s="711"/>
      <c r="OHB32" s="711"/>
      <c r="OHC32" s="711"/>
      <c r="OHD32" s="711"/>
      <c r="OHE32" s="711"/>
      <c r="OHF32" s="711"/>
      <c r="OHG32" s="711"/>
      <c r="OHH32" s="711"/>
      <c r="OHI32" s="711"/>
      <c r="OHJ32" s="711"/>
      <c r="OHK32" s="711"/>
      <c r="OHL32" s="711"/>
      <c r="OHM32" s="711"/>
      <c r="OHN32" s="711"/>
      <c r="OHO32" s="711"/>
      <c r="OHP32" s="711"/>
      <c r="OHQ32" s="711"/>
      <c r="OHR32" s="711"/>
      <c r="OHS32" s="711"/>
      <c r="OHT32" s="711"/>
      <c r="OHU32" s="711"/>
      <c r="OHV32" s="711"/>
      <c r="OHW32" s="711"/>
      <c r="OHX32" s="711"/>
      <c r="OHY32" s="711"/>
      <c r="OHZ32" s="711"/>
      <c r="OIA32" s="711"/>
      <c r="OIB32" s="711"/>
      <c r="OIC32" s="711"/>
      <c r="OID32" s="711"/>
      <c r="OIE32" s="711"/>
      <c r="OIF32" s="711"/>
      <c r="OIG32" s="711"/>
      <c r="OIH32" s="711"/>
      <c r="OII32" s="711"/>
      <c r="OIJ32" s="711"/>
      <c r="OIK32" s="711"/>
      <c r="OIL32" s="711"/>
      <c r="OIM32" s="711"/>
      <c r="OIN32" s="711"/>
      <c r="OIO32" s="711"/>
      <c r="OIP32" s="711"/>
      <c r="OIQ32" s="711"/>
      <c r="OIR32" s="711"/>
      <c r="OIS32" s="711"/>
      <c r="OIT32" s="711"/>
      <c r="OIU32" s="711"/>
      <c r="OIV32" s="711"/>
      <c r="OIW32" s="711"/>
      <c r="OIX32" s="711"/>
      <c r="OIY32" s="711"/>
      <c r="OIZ32" s="711"/>
      <c r="OJA32" s="711"/>
      <c r="OJB32" s="711"/>
      <c r="OJC32" s="711"/>
      <c r="OJD32" s="711"/>
      <c r="OJE32" s="711"/>
      <c r="OJF32" s="711"/>
      <c r="OJG32" s="711"/>
      <c r="OJH32" s="711"/>
      <c r="OJI32" s="711"/>
      <c r="OJJ32" s="711"/>
      <c r="OJK32" s="711"/>
      <c r="OJL32" s="711"/>
      <c r="OJM32" s="711"/>
      <c r="OJN32" s="711"/>
      <c r="OJO32" s="711"/>
      <c r="OJP32" s="711"/>
      <c r="OJQ32" s="711"/>
      <c r="OJR32" s="711"/>
      <c r="OJS32" s="711"/>
      <c r="OJT32" s="711"/>
      <c r="OJU32" s="711"/>
      <c r="OJV32" s="711"/>
      <c r="OJW32" s="711"/>
      <c r="OJX32" s="711"/>
      <c r="OJY32" s="711"/>
      <c r="OJZ32" s="711"/>
      <c r="OKA32" s="711"/>
      <c r="OKB32" s="711"/>
      <c r="OKC32" s="711"/>
      <c r="OKD32" s="711"/>
      <c r="OKE32" s="711"/>
      <c r="OKF32" s="711"/>
      <c r="OKG32" s="711"/>
      <c r="OKH32" s="711"/>
      <c r="OKI32" s="711"/>
      <c r="OKJ32" s="711"/>
      <c r="OKK32" s="711"/>
      <c r="OKL32" s="711"/>
      <c r="OKM32" s="711"/>
      <c r="OKN32" s="711"/>
      <c r="OKO32" s="711"/>
      <c r="OKP32" s="711"/>
      <c r="OKQ32" s="711"/>
      <c r="OKR32" s="711"/>
      <c r="OKS32" s="711"/>
      <c r="OKT32" s="711"/>
      <c r="OKU32" s="711"/>
      <c r="OKV32" s="711"/>
      <c r="OKW32" s="711"/>
      <c r="OKX32" s="711"/>
      <c r="OKY32" s="711"/>
      <c r="OKZ32" s="711"/>
      <c r="OLA32" s="711"/>
      <c r="OLB32" s="711"/>
      <c r="OLC32" s="711"/>
      <c r="OLD32" s="711"/>
      <c r="OLE32" s="711"/>
      <c r="OLF32" s="711"/>
      <c r="OLG32" s="711"/>
      <c r="OLH32" s="711"/>
      <c r="OLI32" s="711"/>
      <c r="OLJ32" s="711"/>
      <c r="OLK32" s="711"/>
      <c r="OLL32" s="711"/>
      <c r="OLM32" s="711"/>
      <c r="OLN32" s="711"/>
      <c r="OLO32" s="711"/>
      <c r="OLP32" s="711"/>
      <c r="OLQ32" s="711"/>
      <c r="OLR32" s="711"/>
      <c r="OLS32" s="711"/>
      <c r="OLT32" s="711"/>
      <c r="OLU32" s="711"/>
      <c r="OLV32" s="711"/>
      <c r="OLW32" s="711"/>
      <c r="OLX32" s="711"/>
      <c r="OLY32" s="711"/>
      <c r="OLZ32" s="711"/>
      <c r="OMA32" s="711"/>
      <c r="OMB32" s="711"/>
      <c r="OMC32" s="711"/>
      <c r="OMD32" s="711"/>
      <c r="OME32" s="711"/>
      <c r="OMF32" s="711"/>
      <c r="OMG32" s="711"/>
      <c r="OMH32" s="711"/>
      <c r="OMI32" s="711"/>
      <c r="OMJ32" s="711"/>
      <c r="OMK32" s="711"/>
      <c r="OML32" s="711"/>
      <c r="OMM32" s="711"/>
      <c r="OMN32" s="711"/>
      <c r="OMO32" s="711"/>
      <c r="OMP32" s="711"/>
      <c r="OMQ32" s="711"/>
      <c r="OMR32" s="711"/>
      <c r="OMS32" s="711"/>
      <c r="OMT32" s="711"/>
      <c r="OMU32" s="711"/>
      <c r="OMV32" s="711"/>
      <c r="OMW32" s="711"/>
      <c r="OMX32" s="711"/>
      <c r="OMY32" s="711"/>
      <c r="OMZ32" s="711"/>
      <c r="ONA32" s="711"/>
      <c r="ONB32" s="711"/>
      <c r="ONC32" s="711"/>
      <c r="OND32" s="711"/>
      <c r="ONE32" s="711"/>
      <c r="ONF32" s="711"/>
      <c r="ONG32" s="711"/>
      <c r="ONH32" s="711"/>
      <c r="ONI32" s="711"/>
      <c r="ONJ32" s="711"/>
      <c r="ONK32" s="711"/>
      <c r="ONL32" s="711"/>
      <c r="ONM32" s="711"/>
      <c r="ONN32" s="711"/>
      <c r="ONO32" s="711"/>
      <c r="ONP32" s="711"/>
      <c r="ONQ32" s="711"/>
      <c r="ONR32" s="711"/>
      <c r="ONS32" s="711"/>
      <c r="ONT32" s="711"/>
      <c r="ONU32" s="711"/>
      <c r="ONV32" s="711"/>
      <c r="ONW32" s="711"/>
      <c r="ONX32" s="711"/>
      <c r="ONY32" s="711"/>
      <c r="ONZ32" s="711"/>
      <c r="OOA32" s="711"/>
      <c r="OOB32" s="711"/>
      <c r="OOC32" s="711"/>
      <c r="OOD32" s="711"/>
      <c r="OOE32" s="711"/>
      <c r="OOF32" s="711"/>
      <c r="OOG32" s="711"/>
      <c r="OOH32" s="711"/>
      <c r="OOI32" s="711"/>
      <c r="OOJ32" s="711"/>
      <c r="OOK32" s="711"/>
      <c r="OOL32" s="711"/>
      <c r="OOM32" s="711"/>
      <c r="OON32" s="711"/>
      <c r="OOO32" s="711"/>
      <c r="OOP32" s="711"/>
      <c r="OOQ32" s="711"/>
      <c r="OOR32" s="711"/>
      <c r="OOS32" s="711"/>
      <c r="OOT32" s="711"/>
      <c r="OOU32" s="711"/>
      <c r="OOV32" s="711"/>
      <c r="OOW32" s="711"/>
      <c r="OOX32" s="711"/>
      <c r="OOY32" s="711"/>
      <c r="OOZ32" s="711"/>
      <c r="OPA32" s="711"/>
      <c r="OPB32" s="711"/>
      <c r="OPC32" s="711"/>
      <c r="OPD32" s="711"/>
      <c r="OPE32" s="711"/>
      <c r="OPF32" s="711"/>
      <c r="OPG32" s="711"/>
      <c r="OPH32" s="711"/>
      <c r="OPI32" s="711"/>
      <c r="OPJ32" s="711"/>
      <c r="OPK32" s="711"/>
      <c r="OPL32" s="711"/>
      <c r="OPM32" s="711"/>
      <c r="OPN32" s="711"/>
      <c r="OPO32" s="711"/>
      <c r="OPP32" s="711"/>
      <c r="OPQ32" s="711"/>
      <c r="OPR32" s="711"/>
      <c r="OPS32" s="711"/>
      <c r="OPT32" s="711"/>
      <c r="OPU32" s="711"/>
      <c r="OPV32" s="711"/>
      <c r="OPW32" s="711"/>
      <c r="OPX32" s="711"/>
      <c r="OPY32" s="711"/>
      <c r="OPZ32" s="711"/>
      <c r="OQA32" s="711"/>
      <c r="OQB32" s="711"/>
      <c r="OQC32" s="711"/>
      <c r="OQD32" s="711"/>
      <c r="OQE32" s="711"/>
      <c r="OQF32" s="711"/>
      <c r="OQG32" s="711"/>
      <c r="OQH32" s="711"/>
      <c r="OQI32" s="711"/>
      <c r="OQJ32" s="711"/>
      <c r="OQK32" s="711"/>
      <c r="OQL32" s="711"/>
      <c r="OQM32" s="711"/>
      <c r="OQN32" s="711"/>
      <c r="OQO32" s="711"/>
      <c r="OQP32" s="711"/>
      <c r="OQQ32" s="711"/>
      <c r="OQR32" s="711"/>
      <c r="OQS32" s="711"/>
      <c r="OQT32" s="711"/>
      <c r="OQU32" s="711"/>
      <c r="OQV32" s="711"/>
      <c r="OQW32" s="711"/>
      <c r="OQX32" s="711"/>
      <c r="OQY32" s="711"/>
      <c r="OQZ32" s="711"/>
      <c r="ORA32" s="711"/>
      <c r="ORB32" s="711"/>
      <c r="ORC32" s="711"/>
      <c r="ORD32" s="711"/>
      <c r="ORE32" s="711"/>
      <c r="ORF32" s="711"/>
      <c r="ORG32" s="711"/>
      <c r="ORH32" s="711"/>
      <c r="ORI32" s="711"/>
      <c r="ORJ32" s="711"/>
      <c r="ORK32" s="711"/>
      <c r="ORL32" s="711"/>
      <c r="ORM32" s="711"/>
      <c r="ORN32" s="711"/>
      <c r="ORO32" s="711"/>
      <c r="ORP32" s="711"/>
      <c r="ORQ32" s="711"/>
      <c r="ORR32" s="711"/>
      <c r="ORS32" s="711"/>
      <c r="ORT32" s="711"/>
      <c r="ORU32" s="711"/>
      <c r="ORV32" s="711"/>
      <c r="ORW32" s="711"/>
      <c r="ORX32" s="711"/>
      <c r="ORY32" s="711"/>
      <c r="ORZ32" s="711"/>
      <c r="OSA32" s="711"/>
      <c r="OSB32" s="711"/>
      <c r="OSC32" s="711"/>
      <c r="OSD32" s="711"/>
      <c r="OSE32" s="711"/>
      <c r="OSF32" s="711"/>
      <c r="OSG32" s="711"/>
      <c r="OSH32" s="711"/>
      <c r="OSI32" s="711"/>
      <c r="OSJ32" s="711"/>
      <c r="OSK32" s="711"/>
      <c r="OSL32" s="711"/>
      <c r="OSM32" s="711"/>
      <c r="OSN32" s="711"/>
      <c r="OSO32" s="711"/>
      <c r="OSP32" s="711"/>
      <c r="OSQ32" s="711"/>
      <c r="OSR32" s="711"/>
      <c r="OSS32" s="711"/>
      <c r="OST32" s="711"/>
      <c r="OSU32" s="711"/>
      <c r="OSV32" s="711"/>
      <c r="OSW32" s="711"/>
      <c r="OSX32" s="711"/>
      <c r="OSY32" s="711"/>
      <c r="OSZ32" s="711"/>
      <c r="OTA32" s="711"/>
      <c r="OTB32" s="711"/>
      <c r="OTC32" s="711"/>
      <c r="OTD32" s="711"/>
      <c r="OTE32" s="711"/>
      <c r="OTF32" s="711"/>
      <c r="OTG32" s="711"/>
      <c r="OTH32" s="711"/>
      <c r="OTI32" s="711"/>
      <c r="OTJ32" s="711"/>
      <c r="OTK32" s="711"/>
      <c r="OTL32" s="711"/>
      <c r="OTM32" s="711"/>
      <c r="OTN32" s="711"/>
      <c r="OTO32" s="711"/>
      <c r="OTP32" s="711"/>
      <c r="OTQ32" s="711"/>
      <c r="OTR32" s="711"/>
      <c r="OTS32" s="711"/>
      <c r="OTT32" s="711"/>
      <c r="OTU32" s="711"/>
      <c r="OTV32" s="711"/>
      <c r="OTW32" s="711"/>
      <c r="OTX32" s="711"/>
      <c r="OTY32" s="711"/>
      <c r="OTZ32" s="711"/>
      <c r="OUA32" s="711"/>
      <c r="OUB32" s="711"/>
      <c r="OUC32" s="711"/>
      <c r="OUD32" s="711"/>
      <c r="OUE32" s="711"/>
      <c r="OUF32" s="711"/>
      <c r="OUG32" s="711"/>
      <c r="OUH32" s="711"/>
      <c r="OUI32" s="711"/>
      <c r="OUJ32" s="711"/>
      <c r="OUK32" s="711"/>
      <c r="OUL32" s="711"/>
      <c r="OUM32" s="711"/>
      <c r="OUN32" s="711"/>
      <c r="OUO32" s="711"/>
      <c r="OUP32" s="711"/>
      <c r="OUQ32" s="711"/>
      <c r="OUR32" s="711"/>
      <c r="OUS32" s="711"/>
      <c r="OUT32" s="711"/>
      <c r="OUU32" s="711"/>
      <c r="OUV32" s="711"/>
      <c r="OUW32" s="711"/>
      <c r="OUX32" s="711"/>
      <c r="OUY32" s="711"/>
      <c r="OUZ32" s="711"/>
      <c r="OVA32" s="711"/>
      <c r="OVB32" s="711"/>
      <c r="OVC32" s="711"/>
      <c r="OVD32" s="711"/>
      <c r="OVE32" s="711"/>
      <c r="OVF32" s="711"/>
      <c r="OVG32" s="711"/>
      <c r="OVH32" s="711"/>
      <c r="OVI32" s="711"/>
      <c r="OVJ32" s="711"/>
      <c r="OVK32" s="711"/>
      <c r="OVL32" s="711"/>
      <c r="OVM32" s="711"/>
      <c r="OVN32" s="711"/>
      <c r="OVO32" s="711"/>
      <c r="OVP32" s="711"/>
      <c r="OVQ32" s="711"/>
      <c r="OVR32" s="711"/>
      <c r="OVS32" s="711"/>
      <c r="OVT32" s="711"/>
      <c r="OVU32" s="711"/>
      <c r="OVV32" s="711"/>
      <c r="OVW32" s="711"/>
      <c r="OVX32" s="711"/>
      <c r="OVY32" s="711"/>
      <c r="OVZ32" s="711"/>
      <c r="OWA32" s="711"/>
      <c r="OWB32" s="711"/>
      <c r="OWC32" s="711"/>
      <c r="OWD32" s="711"/>
      <c r="OWE32" s="711"/>
      <c r="OWF32" s="711"/>
      <c r="OWG32" s="711"/>
      <c r="OWH32" s="711"/>
      <c r="OWI32" s="711"/>
      <c r="OWJ32" s="711"/>
      <c r="OWK32" s="711"/>
      <c r="OWL32" s="711"/>
      <c r="OWM32" s="711"/>
      <c r="OWN32" s="711"/>
      <c r="OWO32" s="711"/>
      <c r="OWP32" s="711"/>
      <c r="OWQ32" s="711"/>
      <c r="OWR32" s="711"/>
      <c r="OWS32" s="711"/>
      <c r="OWT32" s="711"/>
      <c r="OWU32" s="711"/>
      <c r="OWV32" s="711"/>
      <c r="OWW32" s="711"/>
      <c r="OWX32" s="711"/>
      <c r="OWY32" s="711"/>
      <c r="OWZ32" s="711"/>
      <c r="OXA32" s="711"/>
      <c r="OXB32" s="711"/>
      <c r="OXC32" s="711"/>
      <c r="OXD32" s="711"/>
      <c r="OXE32" s="711"/>
      <c r="OXF32" s="711"/>
      <c r="OXG32" s="711"/>
      <c r="OXH32" s="711"/>
      <c r="OXI32" s="711"/>
      <c r="OXJ32" s="711"/>
      <c r="OXK32" s="711"/>
      <c r="OXL32" s="711"/>
      <c r="OXM32" s="711"/>
      <c r="OXN32" s="711"/>
      <c r="OXO32" s="711"/>
      <c r="OXP32" s="711"/>
      <c r="OXQ32" s="711"/>
      <c r="OXR32" s="711"/>
      <c r="OXS32" s="711"/>
      <c r="OXT32" s="711"/>
      <c r="OXU32" s="711"/>
      <c r="OXV32" s="711"/>
      <c r="OXW32" s="711"/>
      <c r="OXX32" s="711"/>
      <c r="OXY32" s="711"/>
      <c r="OXZ32" s="711"/>
      <c r="OYA32" s="711"/>
      <c r="OYB32" s="711"/>
      <c r="OYC32" s="711"/>
      <c r="OYD32" s="711"/>
      <c r="OYE32" s="711"/>
      <c r="OYF32" s="711"/>
      <c r="OYG32" s="711"/>
      <c r="OYH32" s="711"/>
      <c r="OYI32" s="711"/>
      <c r="OYJ32" s="711"/>
      <c r="OYK32" s="711"/>
      <c r="OYL32" s="711"/>
      <c r="OYM32" s="711"/>
      <c r="OYN32" s="711"/>
      <c r="OYO32" s="711"/>
      <c r="OYP32" s="711"/>
      <c r="OYQ32" s="711"/>
      <c r="OYR32" s="711"/>
      <c r="OYS32" s="711"/>
      <c r="OYT32" s="711"/>
      <c r="OYU32" s="711"/>
      <c r="OYV32" s="711"/>
      <c r="OYW32" s="711"/>
      <c r="OYX32" s="711"/>
      <c r="OYY32" s="711"/>
      <c r="OYZ32" s="711"/>
      <c r="OZA32" s="711"/>
      <c r="OZB32" s="711"/>
      <c r="OZC32" s="711"/>
      <c r="OZD32" s="711"/>
      <c r="OZE32" s="711"/>
      <c r="OZF32" s="711"/>
      <c r="OZG32" s="711"/>
      <c r="OZH32" s="711"/>
      <c r="OZI32" s="711"/>
      <c r="OZJ32" s="711"/>
      <c r="OZK32" s="711"/>
      <c r="OZL32" s="711"/>
      <c r="OZM32" s="711"/>
      <c r="OZN32" s="711"/>
      <c r="OZO32" s="711"/>
      <c r="OZP32" s="711"/>
      <c r="OZQ32" s="711"/>
      <c r="OZR32" s="711"/>
      <c r="OZS32" s="711"/>
      <c r="OZT32" s="711"/>
      <c r="OZU32" s="711"/>
      <c r="OZV32" s="711"/>
      <c r="OZW32" s="711"/>
      <c r="OZX32" s="711"/>
      <c r="OZY32" s="711"/>
      <c r="OZZ32" s="711"/>
      <c r="PAA32" s="711"/>
      <c r="PAB32" s="711"/>
      <c r="PAC32" s="711"/>
      <c r="PAD32" s="711"/>
      <c r="PAE32" s="711"/>
      <c r="PAF32" s="711"/>
      <c r="PAG32" s="711"/>
      <c r="PAH32" s="711"/>
      <c r="PAI32" s="711"/>
      <c r="PAJ32" s="711"/>
      <c r="PAK32" s="711"/>
      <c r="PAL32" s="711"/>
      <c r="PAM32" s="711"/>
      <c r="PAN32" s="711"/>
      <c r="PAO32" s="711"/>
      <c r="PAP32" s="711"/>
      <c r="PAQ32" s="711"/>
      <c r="PAR32" s="711"/>
      <c r="PAS32" s="711"/>
      <c r="PAT32" s="711"/>
      <c r="PAU32" s="711"/>
      <c r="PAV32" s="711"/>
      <c r="PAW32" s="711"/>
      <c r="PAX32" s="711"/>
      <c r="PAY32" s="711"/>
      <c r="PAZ32" s="711"/>
      <c r="PBA32" s="711"/>
      <c r="PBB32" s="711"/>
      <c r="PBC32" s="711"/>
      <c r="PBD32" s="711"/>
      <c r="PBE32" s="711"/>
      <c r="PBF32" s="711"/>
      <c r="PBG32" s="711"/>
      <c r="PBH32" s="711"/>
      <c r="PBI32" s="711"/>
      <c r="PBJ32" s="711"/>
      <c r="PBK32" s="711"/>
      <c r="PBL32" s="711"/>
      <c r="PBM32" s="711"/>
      <c r="PBN32" s="711"/>
      <c r="PBO32" s="711"/>
      <c r="PBP32" s="711"/>
      <c r="PBQ32" s="711"/>
      <c r="PBR32" s="711"/>
      <c r="PBS32" s="711"/>
      <c r="PBT32" s="711"/>
      <c r="PBU32" s="711"/>
      <c r="PBV32" s="711"/>
      <c r="PBW32" s="711"/>
      <c r="PBX32" s="711"/>
      <c r="PBY32" s="711"/>
      <c r="PBZ32" s="711"/>
      <c r="PCA32" s="711"/>
      <c r="PCB32" s="711"/>
      <c r="PCC32" s="711"/>
      <c r="PCD32" s="711"/>
      <c r="PCE32" s="711"/>
      <c r="PCF32" s="711"/>
      <c r="PCG32" s="711"/>
      <c r="PCH32" s="711"/>
      <c r="PCI32" s="711"/>
      <c r="PCJ32" s="711"/>
      <c r="PCK32" s="711"/>
      <c r="PCL32" s="711"/>
      <c r="PCM32" s="711"/>
      <c r="PCN32" s="711"/>
      <c r="PCO32" s="711"/>
      <c r="PCP32" s="711"/>
      <c r="PCQ32" s="711"/>
      <c r="PCR32" s="711"/>
      <c r="PCS32" s="711"/>
      <c r="PCT32" s="711"/>
      <c r="PCU32" s="711"/>
      <c r="PCV32" s="711"/>
      <c r="PCW32" s="711"/>
      <c r="PCX32" s="711"/>
      <c r="PCY32" s="711"/>
      <c r="PCZ32" s="711"/>
      <c r="PDA32" s="711"/>
      <c r="PDB32" s="711"/>
      <c r="PDC32" s="711"/>
      <c r="PDD32" s="711"/>
      <c r="PDE32" s="711"/>
      <c r="PDF32" s="711"/>
      <c r="PDG32" s="711"/>
      <c r="PDH32" s="711"/>
      <c r="PDI32" s="711"/>
      <c r="PDJ32" s="711"/>
      <c r="PDK32" s="711"/>
      <c r="PDL32" s="711"/>
      <c r="PDM32" s="711"/>
      <c r="PDN32" s="711"/>
      <c r="PDO32" s="711"/>
      <c r="PDP32" s="711"/>
      <c r="PDQ32" s="711"/>
      <c r="PDR32" s="711"/>
      <c r="PDS32" s="711"/>
      <c r="PDT32" s="711"/>
      <c r="PDU32" s="711"/>
      <c r="PDV32" s="711"/>
      <c r="PDW32" s="711"/>
      <c r="PDX32" s="711"/>
      <c r="PDY32" s="711"/>
      <c r="PDZ32" s="711"/>
      <c r="PEA32" s="711"/>
      <c r="PEB32" s="711"/>
      <c r="PEC32" s="711"/>
      <c r="PED32" s="711"/>
      <c r="PEE32" s="711"/>
      <c r="PEF32" s="711"/>
      <c r="PEG32" s="711"/>
      <c r="PEH32" s="711"/>
      <c r="PEI32" s="711"/>
      <c r="PEJ32" s="711"/>
      <c r="PEK32" s="711"/>
      <c r="PEL32" s="711"/>
      <c r="PEM32" s="711"/>
      <c r="PEN32" s="711"/>
      <c r="PEO32" s="711"/>
      <c r="PEP32" s="711"/>
      <c r="PEQ32" s="711"/>
      <c r="PER32" s="711"/>
      <c r="PES32" s="711"/>
      <c r="PET32" s="711"/>
      <c r="PEU32" s="711"/>
      <c r="PEV32" s="711"/>
      <c r="PEW32" s="711"/>
      <c r="PEX32" s="711"/>
      <c r="PEY32" s="711"/>
      <c r="PEZ32" s="711"/>
      <c r="PFA32" s="711"/>
      <c r="PFB32" s="711"/>
      <c r="PFC32" s="711"/>
      <c r="PFD32" s="711"/>
      <c r="PFE32" s="711"/>
      <c r="PFF32" s="711"/>
      <c r="PFG32" s="711"/>
      <c r="PFH32" s="711"/>
      <c r="PFI32" s="711"/>
      <c r="PFJ32" s="711"/>
      <c r="PFK32" s="711"/>
      <c r="PFL32" s="711"/>
      <c r="PFM32" s="711"/>
      <c r="PFN32" s="711"/>
      <c r="PFO32" s="711"/>
      <c r="PFP32" s="711"/>
      <c r="PFQ32" s="711"/>
      <c r="PFR32" s="711"/>
      <c r="PFS32" s="711"/>
      <c r="PFT32" s="711"/>
      <c r="PFU32" s="711"/>
      <c r="PFV32" s="711"/>
      <c r="PFW32" s="711"/>
      <c r="PFX32" s="711"/>
      <c r="PFY32" s="711"/>
      <c r="PFZ32" s="711"/>
      <c r="PGA32" s="711"/>
      <c r="PGB32" s="711"/>
      <c r="PGC32" s="711"/>
      <c r="PGD32" s="711"/>
      <c r="PGE32" s="711"/>
      <c r="PGF32" s="711"/>
      <c r="PGG32" s="711"/>
      <c r="PGH32" s="711"/>
      <c r="PGI32" s="711"/>
      <c r="PGJ32" s="711"/>
      <c r="PGK32" s="711"/>
      <c r="PGL32" s="711"/>
      <c r="PGM32" s="711"/>
      <c r="PGN32" s="711"/>
      <c r="PGO32" s="711"/>
      <c r="PGP32" s="711"/>
      <c r="PGQ32" s="711"/>
      <c r="PGR32" s="711"/>
      <c r="PGS32" s="711"/>
      <c r="PGT32" s="711"/>
      <c r="PGU32" s="711"/>
      <c r="PGV32" s="711"/>
      <c r="PGW32" s="711"/>
      <c r="PGX32" s="711"/>
      <c r="PGY32" s="711"/>
      <c r="PGZ32" s="711"/>
      <c r="PHA32" s="711"/>
      <c r="PHB32" s="711"/>
      <c r="PHC32" s="711"/>
      <c r="PHD32" s="711"/>
      <c r="PHE32" s="711"/>
      <c r="PHF32" s="711"/>
      <c r="PHG32" s="711"/>
      <c r="PHH32" s="711"/>
      <c r="PHI32" s="711"/>
      <c r="PHJ32" s="711"/>
      <c r="PHK32" s="711"/>
      <c r="PHL32" s="711"/>
      <c r="PHM32" s="711"/>
      <c r="PHN32" s="711"/>
      <c r="PHO32" s="711"/>
      <c r="PHP32" s="711"/>
      <c r="PHQ32" s="711"/>
      <c r="PHR32" s="711"/>
      <c r="PHS32" s="711"/>
      <c r="PHT32" s="711"/>
      <c r="PHU32" s="711"/>
      <c r="PHV32" s="711"/>
      <c r="PHW32" s="711"/>
      <c r="PHX32" s="711"/>
      <c r="PHY32" s="711"/>
      <c r="PHZ32" s="711"/>
      <c r="PIA32" s="711"/>
      <c r="PIB32" s="711"/>
      <c r="PIC32" s="711"/>
      <c r="PID32" s="711"/>
      <c r="PIE32" s="711"/>
      <c r="PIF32" s="711"/>
      <c r="PIG32" s="711"/>
      <c r="PIH32" s="711"/>
      <c r="PII32" s="711"/>
      <c r="PIJ32" s="711"/>
      <c r="PIK32" s="711"/>
      <c r="PIL32" s="711"/>
      <c r="PIM32" s="711"/>
      <c r="PIN32" s="711"/>
      <c r="PIO32" s="711"/>
      <c r="PIP32" s="711"/>
      <c r="PIQ32" s="711"/>
      <c r="PIR32" s="711"/>
      <c r="PIS32" s="711"/>
      <c r="PIT32" s="711"/>
      <c r="PIU32" s="711"/>
      <c r="PIV32" s="711"/>
      <c r="PIW32" s="711"/>
      <c r="PIX32" s="711"/>
      <c r="PIY32" s="711"/>
      <c r="PIZ32" s="711"/>
      <c r="PJA32" s="711"/>
      <c r="PJB32" s="711"/>
      <c r="PJC32" s="711"/>
      <c r="PJD32" s="711"/>
      <c r="PJE32" s="711"/>
      <c r="PJF32" s="711"/>
      <c r="PJG32" s="711"/>
      <c r="PJH32" s="711"/>
      <c r="PJI32" s="711"/>
      <c r="PJJ32" s="711"/>
      <c r="PJK32" s="711"/>
      <c r="PJL32" s="711"/>
      <c r="PJM32" s="711"/>
      <c r="PJN32" s="711"/>
      <c r="PJO32" s="711"/>
      <c r="PJP32" s="711"/>
      <c r="PJQ32" s="711"/>
      <c r="PJR32" s="711"/>
      <c r="PJS32" s="711"/>
      <c r="PJT32" s="711"/>
      <c r="PJU32" s="711"/>
      <c r="PJV32" s="711"/>
      <c r="PJW32" s="711"/>
      <c r="PJX32" s="711"/>
      <c r="PJY32" s="711"/>
      <c r="PJZ32" s="711"/>
      <c r="PKA32" s="711"/>
      <c r="PKB32" s="711"/>
      <c r="PKC32" s="711"/>
      <c r="PKD32" s="711"/>
      <c r="PKE32" s="711"/>
      <c r="PKF32" s="711"/>
      <c r="PKG32" s="711"/>
      <c r="PKH32" s="711"/>
      <c r="PKI32" s="711"/>
      <c r="PKJ32" s="711"/>
      <c r="PKK32" s="711"/>
      <c r="PKL32" s="711"/>
      <c r="PKM32" s="711"/>
      <c r="PKN32" s="711"/>
      <c r="PKO32" s="711"/>
      <c r="PKP32" s="711"/>
      <c r="PKQ32" s="711"/>
      <c r="PKR32" s="711"/>
      <c r="PKS32" s="711"/>
      <c r="PKT32" s="711"/>
      <c r="PKU32" s="711"/>
      <c r="PKV32" s="711"/>
      <c r="PKW32" s="711"/>
      <c r="PKX32" s="711"/>
      <c r="PKY32" s="711"/>
      <c r="PKZ32" s="711"/>
      <c r="PLA32" s="711"/>
      <c r="PLB32" s="711"/>
      <c r="PLC32" s="711"/>
      <c r="PLD32" s="711"/>
      <c r="PLE32" s="711"/>
      <c r="PLF32" s="711"/>
      <c r="PLG32" s="711"/>
      <c r="PLH32" s="711"/>
      <c r="PLI32" s="711"/>
      <c r="PLJ32" s="711"/>
      <c r="PLK32" s="711"/>
      <c r="PLL32" s="711"/>
      <c r="PLM32" s="711"/>
      <c r="PLN32" s="711"/>
      <c r="PLO32" s="711"/>
      <c r="PLP32" s="711"/>
      <c r="PLQ32" s="711"/>
      <c r="PLR32" s="711"/>
      <c r="PLS32" s="711"/>
      <c r="PLT32" s="711"/>
      <c r="PLU32" s="711"/>
      <c r="PLV32" s="711"/>
      <c r="PLW32" s="711"/>
      <c r="PLX32" s="711"/>
      <c r="PLY32" s="711"/>
      <c r="PLZ32" s="711"/>
      <c r="PMA32" s="711"/>
      <c r="PMB32" s="711"/>
      <c r="PMC32" s="711"/>
      <c r="PMD32" s="711"/>
      <c r="PME32" s="711"/>
      <c r="PMF32" s="711"/>
      <c r="PMG32" s="711"/>
      <c r="PMH32" s="711"/>
      <c r="PMI32" s="711"/>
      <c r="PMJ32" s="711"/>
      <c r="PMK32" s="711"/>
      <c r="PML32" s="711"/>
      <c r="PMM32" s="711"/>
      <c r="PMN32" s="711"/>
      <c r="PMO32" s="711"/>
      <c r="PMP32" s="711"/>
      <c r="PMQ32" s="711"/>
      <c r="PMR32" s="711"/>
      <c r="PMS32" s="711"/>
      <c r="PMT32" s="711"/>
      <c r="PMU32" s="711"/>
      <c r="PMV32" s="711"/>
      <c r="PMW32" s="711"/>
      <c r="PMX32" s="711"/>
      <c r="PMY32" s="711"/>
      <c r="PMZ32" s="711"/>
      <c r="PNA32" s="711"/>
      <c r="PNB32" s="711"/>
      <c r="PNC32" s="711"/>
      <c r="PND32" s="711"/>
      <c r="PNE32" s="711"/>
      <c r="PNF32" s="711"/>
      <c r="PNG32" s="711"/>
      <c r="PNH32" s="711"/>
      <c r="PNI32" s="711"/>
      <c r="PNJ32" s="711"/>
      <c r="PNK32" s="711"/>
      <c r="PNL32" s="711"/>
      <c r="PNM32" s="711"/>
      <c r="PNN32" s="711"/>
      <c r="PNO32" s="711"/>
      <c r="PNP32" s="711"/>
      <c r="PNQ32" s="711"/>
      <c r="PNR32" s="711"/>
      <c r="PNS32" s="711"/>
      <c r="PNT32" s="711"/>
      <c r="PNU32" s="711"/>
      <c r="PNV32" s="711"/>
      <c r="PNW32" s="711"/>
      <c r="PNX32" s="711"/>
      <c r="PNY32" s="711"/>
      <c r="PNZ32" s="711"/>
      <c r="POA32" s="711"/>
      <c r="POB32" s="711"/>
      <c r="POC32" s="711"/>
      <c r="POD32" s="711"/>
      <c r="POE32" s="711"/>
      <c r="POF32" s="711"/>
      <c r="POG32" s="711"/>
      <c r="POH32" s="711"/>
      <c r="POI32" s="711"/>
      <c r="POJ32" s="711"/>
      <c r="POK32" s="711"/>
      <c r="POL32" s="711"/>
      <c r="POM32" s="711"/>
      <c r="PON32" s="711"/>
      <c r="POO32" s="711"/>
      <c r="POP32" s="711"/>
      <c r="POQ32" s="711"/>
      <c r="POR32" s="711"/>
      <c r="POS32" s="711"/>
      <c r="POT32" s="711"/>
      <c r="POU32" s="711"/>
      <c r="POV32" s="711"/>
      <c r="POW32" s="711"/>
      <c r="POX32" s="711"/>
      <c r="POY32" s="711"/>
      <c r="POZ32" s="711"/>
      <c r="PPA32" s="711"/>
      <c r="PPB32" s="711"/>
      <c r="PPC32" s="711"/>
      <c r="PPD32" s="711"/>
      <c r="PPE32" s="711"/>
      <c r="PPF32" s="711"/>
      <c r="PPG32" s="711"/>
      <c r="PPH32" s="711"/>
      <c r="PPI32" s="711"/>
      <c r="PPJ32" s="711"/>
      <c r="PPK32" s="711"/>
      <c r="PPL32" s="711"/>
      <c r="PPM32" s="711"/>
      <c r="PPN32" s="711"/>
      <c r="PPO32" s="711"/>
      <c r="PPP32" s="711"/>
      <c r="PPQ32" s="711"/>
      <c r="PPR32" s="711"/>
      <c r="PPS32" s="711"/>
      <c r="PPT32" s="711"/>
      <c r="PPU32" s="711"/>
      <c r="PPV32" s="711"/>
      <c r="PPW32" s="711"/>
      <c r="PPX32" s="711"/>
      <c r="PPY32" s="711"/>
      <c r="PPZ32" s="711"/>
      <c r="PQA32" s="711"/>
      <c r="PQB32" s="711"/>
      <c r="PQC32" s="711"/>
      <c r="PQD32" s="711"/>
      <c r="PQE32" s="711"/>
      <c r="PQF32" s="711"/>
      <c r="PQG32" s="711"/>
      <c r="PQH32" s="711"/>
      <c r="PQI32" s="711"/>
      <c r="PQJ32" s="711"/>
      <c r="PQK32" s="711"/>
      <c r="PQL32" s="711"/>
      <c r="PQM32" s="711"/>
      <c r="PQN32" s="711"/>
      <c r="PQO32" s="711"/>
      <c r="PQP32" s="711"/>
      <c r="PQQ32" s="711"/>
      <c r="PQR32" s="711"/>
      <c r="PQS32" s="711"/>
      <c r="PQT32" s="711"/>
      <c r="PQU32" s="711"/>
      <c r="PQV32" s="711"/>
      <c r="PQW32" s="711"/>
      <c r="PQX32" s="711"/>
      <c r="PQY32" s="711"/>
      <c r="PQZ32" s="711"/>
      <c r="PRA32" s="711"/>
      <c r="PRB32" s="711"/>
      <c r="PRC32" s="711"/>
      <c r="PRD32" s="711"/>
      <c r="PRE32" s="711"/>
      <c r="PRF32" s="711"/>
      <c r="PRG32" s="711"/>
      <c r="PRH32" s="711"/>
      <c r="PRI32" s="711"/>
      <c r="PRJ32" s="711"/>
      <c r="PRK32" s="711"/>
      <c r="PRL32" s="711"/>
      <c r="PRM32" s="711"/>
      <c r="PRN32" s="711"/>
      <c r="PRO32" s="711"/>
      <c r="PRP32" s="711"/>
      <c r="PRQ32" s="711"/>
      <c r="PRR32" s="711"/>
      <c r="PRS32" s="711"/>
      <c r="PRT32" s="711"/>
      <c r="PRU32" s="711"/>
      <c r="PRV32" s="711"/>
      <c r="PRW32" s="711"/>
      <c r="PRX32" s="711"/>
      <c r="PRY32" s="711"/>
      <c r="PRZ32" s="711"/>
      <c r="PSA32" s="711"/>
      <c r="PSB32" s="711"/>
      <c r="PSC32" s="711"/>
      <c r="PSD32" s="711"/>
      <c r="PSE32" s="711"/>
      <c r="PSF32" s="711"/>
      <c r="PSG32" s="711"/>
      <c r="PSH32" s="711"/>
      <c r="PSI32" s="711"/>
      <c r="PSJ32" s="711"/>
      <c r="PSK32" s="711"/>
      <c r="PSL32" s="711"/>
      <c r="PSM32" s="711"/>
      <c r="PSN32" s="711"/>
      <c r="PSO32" s="711"/>
      <c r="PSP32" s="711"/>
      <c r="PSQ32" s="711"/>
      <c r="PSR32" s="711"/>
      <c r="PSS32" s="711"/>
      <c r="PST32" s="711"/>
      <c r="PSU32" s="711"/>
      <c r="PSV32" s="711"/>
      <c r="PSW32" s="711"/>
      <c r="PSX32" s="711"/>
      <c r="PSY32" s="711"/>
      <c r="PSZ32" s="711"/>
      <c r="PTA32" s="711"/>
      <c r="PTB32" s="711"/>
      <c r="PTC32" s="711"/>
      <c r="PTD32" s="711"/>
      <c r="PTE32" s="711"/>
      <c r="PTF32" s="711"/>
      <c r="PTG32" s="711"/>
      <c r="PTH32" s="711"/>
      <c r="PTI32" s="711"/>
      <c r="PTJ32" s="711"/>
      <c r="PTK32" s="711"/>
      <c r="PTL32" s="711"/>
      <c r="PTM32" s="711"/>
      <c r="PTN32" s="711"/>
      <c r="PTO32" s="711"/>
      <c r="PTP32" s="711"/>
      <c r="PTQ32" s="711"/>
      <c r="PTR32" s="711"/>
      <c r="PTS32" s="711"/>
      <c r="PTT32" s="711"/>
      <c r="PTU32" s="711"/>
      <c r="PTV32" s="711"/>
      <c r="PTW32" s="711"/>
      <c r="PTX32" s="711"/>
      <c r="PTY32" s="711"/>
      <c r="PTZ32" s="711"/>
      <c r="PUA32" s="711"/>
      <c r="PUB32" s="711"/>
      <c r="PUC32" s="711"/>
      <c r="PUD32" s="711"/>
      <c r="PUE32" s="711"/>
      <c r="PUF32" s="711"/>
      <c r="PUG32" s="711"/>
      <c r="PUH32" s="711"/>
      <c r="PUI32" s="711"/>
      <c r="PUJ32" s="711"/>
      <c r="PUK32" s="711"/>
      <c r="PUL32" s="711"/>
      <c r="PUM32" s="711"/>
      <c r="PUN32" s="711"/>
      <c r="PUO32" s="711"/>
      <c r="PUP32" s="711"/>
      <c r="PUQ32" s="711"/>
      <c r="PUR32" s="711"/>
      <c r="PUS32" s="711"/>
      <c r="PUT32" s="711"/>
      <c r="PUU32" s="711"/>
      <c r="PUV32" s="711"/>
      <c r="PUW32" s="711"/>
      <c r="PUX32" s="711"/>
      <c r="PUY32" s="711"/>
      <c r="PUZ32" s="711"/>
      <c r="PVA32" s="711"/>
      <c r="PVB32" s="711"/>
      <c r="PVC32" s="711"/>
      <c r="PVD32" s="711"/>
      <c r="PVE32" s="711"/>
      <c r="PVF32" s="711"/>
      <c r="PVG32" s="711"/>
      <c r="PVH32" s="711"/>
      <c r="PVI32" s="711"/>
      <c r="PVJ32" s="711"/>
      <c r="PVK32" s="711"/>
      <c r="PVL32" s="711"/>
      <c r="PVM32" s="711"/>
      <c r="PVN32" s="711"/>
      <c r="PVO32" s="711"/>
      <c r="PVP32" s="711"/>
      <c r="PVQ32" s="711"/>
      <c r="PVR32" s="711"/>
      <c r="PVS32" s="711"/>
      <c r="PVT32" s="711"/>
      <c r="PVU32" s="711"/>
      <c r="PVV32" s="711"/>
      <c r="PVW32" s="711"/>
      <c r="PVX32" s="711"/>
      <c r="PVY32" s="711"/>
      <c r="PVZ32" s="711"/>
      <c r="PWA32" s="711"/>
      <c r="PWB32" s="711"/>
      <c r="PWC32" s="711"/>
      <c r="PWD32" s="711"/>
      <c r="PWE32" s="711"/>
      <c r="PWF32" s="711"/>
      <c r="PWG32" s="711"/>
      <c r="PWH32" s="711"/>
      <c r="PWI32" s="711"/>
      <c r="PWJ32" s="711"/>
      <c r="PWK32" s="711"/>
      <c r="PWL32" s="711"/>
      <c r="PWM32" s="711"/>
      <c r="PWN32" s="711"/>
      <c r="PWO32" s="711"/>
      <c r="PWP32" s="711"/>
      <c r="PWQ32" s="711"/>
      <c r="PWR32" s="711"/>
      <c r="PWS32" s="711"/>
      <c r="PWT32" s="711"/>
      <c r="PWU32" s="711"/>
      <c r="PWV32" s="711"/>
      <c r="PWW32" s="711"/>
      <c r="PWX32" s="711"/>
      <c r="PWY32" s="711"/>
      <c r="PWZ32" s="711"/>
      <c r="PXA32" s="711"/>
      <c r="PXB32" s="711"/>
      <c r="PXC32" s="711"/>
      <c r="PXD32" s="711"/>
      <c r="PXE32" s="711"/>
      <c r="PXF32" s="711"/>
      <c r="PXG32" s="711"/>
      <c r="PXH32" s="711"/>
      <c r="PXI32" s="711"/>
      <c r="PXJ32" s="711"/>
      <c r="PXK32" s="711"/>
      <c r="PXL32" s="711"/>
      <c r="PXM32" s="711"/>
      <c r="PXN32" s="711"/>
      <c r="PXO32" s="711"/>
      <c r="PXP32" s="711"/>
      <c r="PXQ32" s="711"/>
      <c r="PXR32" s="711"/>
      <c r="PXS32" s="711"/>
      <c r="PXT32" s="711"/>
      <c r="PXU32" s="711"/>
      <c r="PXV32" s="711"/>
      <c r="PXW32" s="711"/>
      <c r="PXX32" s="711"/>
      <c r="PXY32" s="711"/>
      <c r="PXZ32" s="711"/>
      <c r="PYA32" s="711"/>
      <c r="PYB32" s="711"/>
      <c r="PYC32" s="711"/>
      <c r="PYD32" s="711"/>
      <c r="PYE32" s="711"/>
      <c r="PYF32" s="711"/>
      <c r="PYG32" s="711"/>
      <c r="PYH32" s="711"/>
      <c r="PYI32" s="711"/>
      <c r="PYJ32" s="711"/>
      <c r="PYK32" s="711"/>
      <c r="PYL32" s="711"/>
      <c r="PYM32" s="711"/>
      <c r="PYN32" s="711"/>
      <c r="PYO32" s="711"/>
      <c r="PYP32" s="711"/>
      <c r="PYQ32" s="711"/>
      <c r="PYR32" s="711"/>
      <c r="PYS32" s="711"/>
      <c r="PYT32" s="711"/>
      <c r="PYU32" s="711"/>
      <c r="PYV32" s="711"/>
      <c r="PYW32" s="711"/>
      <c r="PYX32" s="711"/>
      <c r="PYY32" s="711"/>
      <c r="PYZ32" s="711"/>
      <c r="PZA32" s="711"/>
      <c r="PZB32" s="711"/>
      <c r="PZC32" s="711"/>
      <c r="PZD32" s="711"/>
      <c r="PZE32" s="711"/>
      <c r="PZF32" s="711"/>
      <c r="PZG32" s="711"/>
      <c r="PZH32" s="711"/>
      <c r="PZI32" s="711"/>
      <c r="PZJ32" s="711"/>
      <c r="PZK32" s="711"/>
      <c r="PZL32" s="711"/>
      <c r="PZM32" s="711"/>
      <c r="PZN32" s="711"/>
      <c r="PZO32" s="711"/>
      <c r="PZP32" s="711"/>
      <c r="PZQ32" s="711"/>
      <c r="PZR32" s="711"/>
      <c r="PZS32" s="711"/>
      <c r="PZT32" s="711"/>
      <c r="PZU32" s="711"/>
      <c r="PZV32" s="711"/>
      <c r="PZW32" s="711"/>
      <c r="PZX32" s="711"/>
      <c r="PZY32" s="711"/>
      <c r="PZZ32" s="711"/>
      <c r="QAA32" s="711"/>
      <c r="QAB32" s="711"/>
      <c r="QAC32" s="711"/>
      <c r="QAD32" s="711"/>
      <c r="QAE32" s="711"/>
      <c r="QAF32" s="711"/>
      <c r="QAG32" s="711"/>
      <c r="QAH32" s="711"/>
      <c r="QAI32" s="711"/>
      <c r="QAJ32" s="711"/>
      <c r="QAK32" s="711"/>
      <c r="QAL32" s="711"/>
      <c r="QAM32" s="711"/>
      <c r="QAN32" s="711"/>
      <c r="QAO32" s="711"/>
      <c r="QAP32" s="711"/>
      <c r="QAQ32" s="711"/>
      <c r="QAR32" s="711"/>
      <c r="QAS32" s="711"/>
      <c r="QAT32" s="711"/>
      <c r="QAU32" s="711"/>
      <c r="QAV32" s="711"/>
      <c r="QAW32" s="711"/>
      <c r="QAX32" s="711"/>
      <c r="QAY32" s="711"/>
      <c r="QAZ32" s="711"/>
      <c r="QBA32" s="711"/>
      <c r="QBB32" s="711"/>
      <c r="QBC32" s="711"/>
      <c r="QBD32" s="711"/>
      <c r="QBE32" s="711"/>
      <c r="QBF32" s="711"/>
      <c r="QBG32" s="711"/>
      <c r="QBH32" s="711"/>
      <c r="QBI32" s="711"/>
      <c r="QBJ32" s="711"/>
      <c r="QBK32" s="711"/>
      <c r="QBL32" s="711"/>
      <c r="QBM32" s="711"/>
      <c r="QBN32" s="711"/>
      <c r="QBO32" s="711"/>
      <c r="QBP32" s="711"/>
      <c r="QBQ32" s="711"/>
      <c r="QBR32" s="711"/>
      <c r="QBS32" s="711"/>
      <c r="QBT32" s="711"/>
      <c r="QBU32" s="711"/>
      <c r="QBV32" s="711"/>
      <c r="QBW32" s="711"/>
      <c r="QBX32" s="711"/>
      <c r="QBY32" s="711"/>
      <c r="QBZ32" s="711"/>
      <c r="QCA32" s="711"/>
      <c r="QCB32" s="711"/>
      <c r="QCC32" s="711"/>
      <c r="QCD32" s="711"/>
      <c r="QCE32" s="711"/>
      <c r="QCF32" s="711"/>
      <c r="QCG32" s="711"/>
      <c r="QCH32" s="711"/>
      <c r="QCI32" s="711"/>
      <c r="QCJ32" s="711"/>
      <c r="QCK32" s="711"/>
      <c r="QCL32" s="711"/>
      <c r="QCM32" s="711"/>
      <c r="QCN32" s="711"/>
      <c r="QCO32" s="711"/>
      <c r="QCP32" s="711"/>
      <c r="QCQ32" s="711"/>
      <c r="QCR32" s="711"/>
      <c r="QCS32" s="711"/>
      <c r="QCT32" s="711"/>
      <c r="QCU32" s="711"/>
      <c r="QCV32" s="711"/>
      <c r="QCW32" s="711"/>
      <c r="QCX32" s="711"/>
      <c r="QCY32" s="711"/>
      <c r="QCZ32" s="711"/>
      <c r="QDA32" s="711"/>
      <c r="QDB32" s="711"/>
      <c r="QDC32" s="711"/>
      <c r="QDD32" s="711"/>
      <c r="QDE32" s="711"/>
      <c r="QDF32" s="711"/>
      <c r="QDG32" s="711"/>
      <c r="QDH32" s="711"/>
      <c r="QDI32" s="711"/>
      <c r="QDJ32" s="711"/>
      <c r="QDK32" s="711"/>
      <c r="QDL32" s="711"/>
      <c r="QDM32" s="711"/>
      <c r="QDN32" s="711"/>
      <c r="QDO32" s="711"/>
      <c r="QDP32" s="711"/>
      <c r="QDQ32" s="711"/>
      <c r="QDR32" s="711"/>
      <c r="QDS32" s="711"/>
      <c r="QDT32" s="711"/>
      <c r="QDU32" s="711"/>
      <c r="QDV32" s="711"/>
      <c r="QDW32" s="711"/>
      <c r="QDX32" s="711"/>
      <c r="QDY32" s="711"/>
      <c r="QDZ32" s="711"/>
      <c r="QEA32" s="711"/>
      <c r="QEB32" s="711"/>
      <c r="QEC32" s="711"/>
      <c r="QED32" s="711"/>
      <c r="QEE32" s="711"/>
      <c r="QEF32" s="711"/>
      <c r="QEG32" s="711"/>
      <c r="QEH32" s="711"/>
      <c r="QEI32" s="711"/>
      <c r="QEJ32" s="711"/>
      <c r="QEK32" s="711"/>
      <c r="QEL32" s="711"/>
      <c r="QEM32" s="711"/>
      <c r="QEN32" s="711"/>
      <c r="QEO32" s="711"/>
      <c r="QEP32" s="711"/>
      <c r="QEQ32" s="711"/>
      <c r="QER32" s="711"/>
      <c r="QES32" s="711"/>
      <c r="QET32" s="711"/>
      <c r="QEU32" s="711"/>
      <c r="QEV32" s="711"/>
      <c r="QEW32" s="711"/>
      <c r="QEX32" s="711"/>
      <c r="QEY32" s="711"/>
      <c r="QEZ32" s="711"/>
      <c r="QFA32" s="711"/>
      <c r="QFB32" s="711"/>
      <c r="QFC32" s="711"/>
      <c r="QFD32" s="711"/>
      <c r="QFE32" s="711"/>
      <c r="QFF32" s="711"/>
      <c r="QFG32" s="711"/>
      <c r="QFH32" s="711"/>
      <c r="QFI32" s="711"/>
      <c r="QFJ32" s="711"/>
      <c r="QFK32" s="711"/>
      <c r="QFL32" s="711"/>
      <c r="QFM32" s="711"/>
      <c r="QFN32" s="711"/>
      <c r="QFO32" s="711"/>
      <c r="QFP32" s="711"/>
      <c r="QFQ32" s="711"/>
      <c r="QFR32" s="711"/>
      <c r="QFS32" s="711"/>
      <c r="QFT32" s="711"/>
      <c r="QFU32" s="711"/>
      <c r="QFV32" s="711"/>
      <c r="QFW32" s="711"/>
      <c r="QFX32" s="711"/>
      <c r="QFY32" s="711"/>
      <c r="QFZ32" s="711"/>
      <c r="QGA32" s="711"/>
      <c r="QGB32" s="711"/>
      <c r="QGC32" s="711"/>
      <c r="QGD32" s="711"/>
      <c r="QGE32" s="711"/>
      <c r="QGF32" s="711"/>
      <c r="QGG32" s="711"/>
      <c r="QGH32" s="711"/>
      <c r="QGI32" s="711"/>
      <c r="QGJ32" s="711"/>
      <c r="QGK32" s="711"/>
      <c r="QGL32" s="711"/>
      <c r="QGM32" s="711"/>
      <c r="QGN32" s="711"/>
      <c r="QGO32" s="711"/>
      <c r="QGP32" s="711"/>
      <c r="QGQ32" s="711"/>
      <c r="QGR32" s="711"/>
      <c r="QGS32" s="711"/>
      <c r="QGT32" s="711"/>
      <c r="QGU32" s="711"/>
      <c r="QGV32" s="711"/>
      <c r="QGW32" s="711"/>
      <c r="QGX32" s="711"/>
      <c r="QGY32" s="711"/>
      <c r="QGZ32" s="711"/>
      <c r="QHA32" s="711"/>
      <c r="QHB32" s="711"/>
      <c r="QHC32" s="711"/>
      <c r="QHD32" s="711"/>
      <c r="QHE32" s="711"/>
      <c r="QHF32" s="711"/>
      <c r="QHG32" s="711"/>
      <c r="QHH32" s="711"/>
      <c r="QHI32" s="711"/>
      <c r="QHJ32" s="711"/>
      <c r="QHK32" s="711"/>
      <c r="QHL32" s="711"/>
      <c r="QHM32" s="711"/>
      <c r="QHN32" s="711"/>
      <c r="QHO32" s="711"/>
      <c r="QHP32" s="711"/>
      <c r="QHQ32" s="711"/>
      <c r="QHR32" s="711"/>
      <c r="QHS32" s="711"/>
      <c r="QHT32" s="711"/>
      <c r="QHU32" s="711"/>
      <c r="QHV32" s="711"/>
      <c r="QHW32" s="711"/>
      <c r="QHX32" s="711"/>
      <c r="QHY32" s="711"/>
      <c r="QHZ32" s="711"/>
      <c r="QIA32" s="711"/>
      <c r="QIB32" s="711"/>
      <c r="QIC32" s="711"/>
      <c r="QID32" s="711"/>
      <c r="QIE32" s="711"/>
      <c r="QIF32" s="711"/>
      <c r="QIG32" s="711"/>
      <c r="QIH32" s="711"/>
      <c r="QII32" s="711"/>
      <c r="QIJ32" s="711"/>
      <c r="QIK32" s="711"/>
      <c r="QIL32" s="711"/>
      <c r="QIM32" s="711"/>
      <c r="QIN32" s="711"/>
      <c r="QIO32" s="711"/>
      <c r="QIP32" s="711"/>
      <c r="QIQ32" s="711"/>
      <c r="QIR32" s="711"/>
      <c r="QIS32" s="711"/>
      <c r="QIT32" s="711"/>
      <c r="QIU32" s="711"/>
      <c r="QIV32" s="711"/>
      <c r="QIW32" s="711"/>
      <c r="QIX32" s="711"/>
      <c r="QIY32" s="711"/>
      <c r="QIZ32" s="711"/>
      <c r="QJA32" s="711"/>
      <c r="QJB32" s="711"/>
      <c r="QJC32" s="711"/>
      <c r="QJD32" s="711"/>
      <c r="QJE32" s="711"/>
      <c r="QJF32" s="711"/>
      <c r="QJG32" s="711"/>
      <c r="QJH32" s="711"/>
      <c r="QJI32" s="711"/>
      <c r="QJJ32" s="711"/>
      <c r="QJK32" s="711"/>
      <c r="QJL32" s="711"/>
      <c r="QJM32" s="711"/>
      <c r="QJN32" s="711"/>
      <c r="QJO32" s="711"/>
      <c r="QJP32" s="711"/>
      <c r="QJQ32" s="711"/>
      <c r="QJR32" s="711"/>
      <c r="QJS32" s="711"/>
      <c r="QJT32" s="711"/>
      <c r="QJU32" s="711"/>
      <c r="QJV32" s="711"/>
      <c r="QJW32" s="711"/>
      <c r="QJX32" s="711"/>
      <c r="QJY32" s="711"/>
      <c r="QJZ32" s="711"/>
      <c r="QKA32" s="711"/>
      <c r="QKB32" s="711"/>
      <c r="QKC32" s="711"/>
      <c r="QKD32" s="711"/>
      <c r="QKE32" s="711"/>
      <c r="QKF32" s="711"/>
      <c r="QKG32" s="711"/>
      <c r="QKH32" s="711"/>
      <c r="QKI32" s="711"/>
      <c r="QKJ32" s="711"/>
      <c r="QKK32" s="711"/>
      <c r="QKL32" s="711"/>
      <c r="QKM32" s="711"/>
      <c r="QKN32" s="711"/>
      <c r="QKO32" s="711"/>
      <c r="QKP32" s="711"/>
      <c r="QKQ32" s="711"/>
      <c r="QKR32" s="711"/>
      <c r="QKS32" s="711"/>
      <c r="QKT32" s="711"/>
      <c r="QKU32" s="711"/>
      <c r="QKV32" s="711"/>
      <c r="QKW32" s="711"/>
      <c r="QKX32" s="711"/>
      <c r="QKY32" s="711"/>
      <c r="QKZ32" s="711"/>
      <c r="QLA32" s="711"/>
      <c r="QLB32" s="711"/>
      <c r="QLC32" s="711"/>
      <c r="QLD32" s="711"/>
      <c r="QLE32" s="711"/>
      <c r="QLF32" s="711"/>
      <c r="QLG32" s="711"/>
      <c r="QLH32" s="711"/>
      <c r="QLI32" s="711"/>
      <c r="QLJ32" s="711"/>
      <c r="QLK32" s="711"/>
      <c r="QLL32" s="711"/>
      <c r="QLM32" s="711"/>
      <c r="QLN32" s="711"/>
      <c r="QLO32" s="711"/>
      <c r="QLP32" s="711"/>
      <c r="QLQ32" s="711"/>
      <c r="QLR32" s="711"/>
      <c r="QLS32" s="711"/>
      <c r="QLT32" s="711"/>
      <c r="QLU32" s="711"/>
      <c r="QLV32" s="711"/>
      <c r="QLW32" s="711"/>
      <c r="QLX32" s="711"/>
      <c r="QLY32" s="711"/>
      <c r="QLZ32" s="711"/>
      <c r="QMA32" s="711"/>
      <c r="QMB32" s="711"/>
      <c r="QMC32" s="711"/>
      <c r="QMD32" s="711"/>
      <c r="QME32" s="711"/>
      <c r="QMF32" s="711"/>
      <c r="QMG32" s="711"/>
      <c r="QMH32" s="711"/>
      <c r="QMI32" s="711"/>
      <c r="QMJ32" s="711"/>
      <c r="QMK32" s="711"/>
      <c r="QML32" s="711"/>
      <c r="QMM32" s="711"/>
      <c r="QMN32" s="711"/>
      <c r="QMO32" s="711"/>
      <c r="QMP32" s="711"/>
      <c r="QMQ32" s="711"/>
      <c r="QMR32" s="711"/>
      <c r="QMS32" s="711"/>
      <c r="QMT32" s="711"/>
      <c r="QMU32" s="711"/>
      <c r="QMV32" s="711"/>
      <c r="QMW32" s="711"/>
      <c r="QMX32" s="711"/>
      <c r="QMY32" s="711"/>
      <c r="QMZ32" s="711"/>
      <c r="QNA32" s="711"/>
      <c r="QNB32" s="711"/>
      <c r="QNC32" s="711"/>
      <c r="QND32" s="711"/>
      <c r="QNE32" s="711"/>
      <c r="QNF32" s="711"/>
      <c r="QNG32" s="711"/>
      <c r="QNH32" s="711"/>
      <c r="QNI32" s="711"/>
      <c r="QNJ32" s="711"/>
      <c r="QNK32" s="711"/>
      <c r="QNL32" s="711"/>
      <c r="QNM32" s="711"/>
      <c r="QNN32" s="711"/>
      <c r="QNO32" s="711"/>
      <c r="QNP32" s="711"/>
      <c r="QNQ32" s="711"/>
      <c r="QNR32" s="711"/>
      <c r="QNS32" s="711"/>
      <c r="QNT32" s="711"/>
      <c r="QNU32" s="711"/>
      <c r="QNV32" s="711"/>
      <c r="QNW32" s="711"/>
      <c r="QNX32" s="711"/>
      <c r="QNY32" s="711"/>
      <c r="QNZ32" s="711"/>
      <c r="QOA32" s="711"/>
      <c r="QOB32" s="711"/>
      <c r="QOC32" s="711"/>
      <c r="QOD32" s="711"/>
      <c r="QOE32" s="711"/>
      <c r="QOF32" s="711"/>
      <c r="QOG32" s="711"/>
      <c r="QOH32" s="711"/>
      <c r="QOI32" s="711"/>
      <c r="QOJ32" s="711"/>
      <c r="QOK32" s="711"/>
      <c r="QOL32" s="711"/>
      <c r="QOM32" s="711"/>
      <c r="QON32" s="711"/>
      <c r="QOO32" s="711"/>
      <c r="QOP32" s="711"/>
      <c r="QOQ32" s="711"/>
      <c r="QOR32" s="711"/>
      <c r="QOS32" s="711"/>
      <c r="QOT32" s="711"/>
      <c r="QOU32" s="711"/>
      <c r="QOV32" s="711"/>
      <c r="QOW32" s="711"/>
      <c r="QOX32" s="711"/>
      <c r="QOY32" s="711"/>
      <c r="QOZ32" s="711"/>
      <c r="QPA32" s="711"/>
      <c r="QPB32" s="711"/>
      <c r="QPC32" s="711"/>
      <c r="QPD32" s="711"/>
      <c r="QPE32" s="711"/>
      <c r="QPF32" s="711"/>
      <c r="QPG32" s="711"/>
      <c r="QPH32" s="711"/>
      <c r="QPI32" s="711"/>
      <c r="QPJ32" s="711"/>
      <c r="QPK32" s="711"/>
      <c r="QPL32" s="711"/>
      <c r="QPM32" s="711"/>
      <c r="QPN32" s="711"/>
      <c r="QPO32" s="711"/>
      <c r="QPP32" s="711"/>
      <c r="QPQ32" s="711"/>
      <c r="QPR32" s="711"/>
      <c r="QPS32" s="711"/>
      <c r="QPT32" s="711"/>
      <c r="QPU32" s="711"/>
      <c r="QPV32" s="711"/>
      <c r="QPW32" s="711"/>
      <c r="QPX32" s="711"/>
      <c r="QPY32" s="711"/>
      <c r="QPZ32" s="711"/>
      <c r="QQA32" s="711"/>
      <c r="QQB32" s="711"/>
      <c r="QQC32" s="711"/>
      <c r="QQD32" s="711"/>
      <c r="QQE32" s="711"/>
      <c r="QQF32" s="711"/>
      <c r="QQG32" s="711"/>
      <c r="QQH32" s="711"/>
      <c r="QQI32" s="711"/>
      <c r="QQJ32" s="711"/>
      <c r="QQK32" s="711"/>
      <c r="QQL32" s="711"/>
      <c r="QQM32" s="711"/>
      <c r="QQN32" s="711"/>
      <c r="QQO32" s="711"/>
      <c r="QQP32" s="711"/>
      <c r="QQQ32" s="711"/>
      <c r="QQR32" s="711"/>
      <c r="QQS32" s="711"/>
      <c r="QQT32" s="711"/>
      <c r="QQU32" s="711"/>
      <c r="QQV32" s="711"/>
      <c r="QQW32" s="711"/>
      <c r="QQX32" s="711"/>
      <c r="QQY32" s="711"/>
      <c r="QQZ32" s="711"/>
      <c r="QRA32" s="711"/>
      <c r="QRB32" s="711"/>
      <c r="QRC32" s="711"/>
      <c r="QRD32" s="711"/>
      <c r="QRE32" s="711"/>
      <c r="QRF32" s="711"/>
      <c r="QRG32" s="711"/>
      <c r="QRH32" s="711"/>
      <c r="QRI32" s="711"/>
      <c r="QRJ32" s="711"/>
      <c r="QRK32" s="711"/>
      <c r="QRL32" s="711"/>
      <c r="QRM32" s="711"/>
      <c r="QRN32" s="711"/>
      <c r="QRO32" s="711"/>
      <c r="QRP32" s="711"/>
      <c r="QRQ32" s="711"/>
      <c r="QRR32" s="711"/>
      <c r="QRS32" s="711"/>
      <c r="QRT32" s="711"/>
      <c r="QRU32" s="711"/>
      <c r="QRV32" s="711"/>
      <c r="QRW32" s="711"/>
      <c r="QRX32" s="711"/>
      <c r="QRY32" s="711"/>
      <c r="QRZ32" s="711"/>
      <c r="QSA32" s="711"/>
      <c r="QSB32" s="711"/>
      <c r="QSC32" s="711"/>
      <c r="QSD32" s="711"/>
      <c r="QSE32" s="711"/>
      <c r="QSF32" s="711"/>
      <c r="QSG32" s="711"/>
      <c r="QSH32" s="711"/>
      <c r="QSI32" s="711"/>
      <c r="QSJ32" s="711"/>
      <c r="QSK32" s="711"/>
      <c r="QSL32" s="711"/>
      <c r="QSM32" s="711"/>
      <c r="QSN32" s="711"/>
      <c r="QSO32" s="711"/>
      <c r="QSP32" s="711"/>
      <c r="QSQ32" s="711"/>
      <c r="QSR32" s="711"/>
      <c r="QSS32" s="711"/>
      <c r="QST32" s="711"/>
      <c r="QSU32" s="711"/>
      <c r="QSV32" s="711"/>
      <c r="QSW32" s="711"/>
      <c r="QSX32" s="711"/>
      <c r="QSY32" s="711"/>
      <c r="QSZ32" s="711"/>
      <c r="QTA32" s="711"/>
      <c r="QTB32" s="711"/>
      <c r="QTC32" s="711"/>
      <c r="QTD32" s="711"/>
      <c r="QTE32" s="711"/>
      <c r="QTF32" s="711"/>
      <c r="QTG32" s="711"/>
      <c r="QTH32" s="711"/>
      <c r="QTI32" s="711"/>
      <c r="QTJ32" s="711"/>
      <c r="QTK32" s="711"/>
      <c r="QTL32" s="711"/>
      <c r="QTM32" s="711"/>
      <c r="QTN32" s="711"/>
      <c r="QTO32" s="711"/>
      <c r="QTP32" s="711"/>
      <c r="QTQ32" s="711"/>
      <c r="QTR32" s="711"/>
      <c r="QTS32" s="711"/>
      <c r="QTT32" s="711"/>
      <c r="QTU32" s="711"/>
      <c r="QTV32" s="711"/>
      <c r="QTW32" s="711"/>
      <c r="QTX32" s="711"/>
      <c r="QTY32" s="711"/>
      <c r="QTZ32" s="711"/>
      <c r="QUA32" s="711"/>
      <c r="QUB32" s="711"/>
      <c r="QUC32" s="711"/>
      <c r="QUD32" s="711"/>
      <c r="QUE32" s="711"/>
      <c r="QUF32" s="711"/>
      <c r="QUG32" s="711"/>
      <c r="QUH32" s="711"/>
      <c r="QUI32" s="711"/>
      <c r="QUJ32" s="711"/>
      <c r="QUK32" s="711"/>
      <c r="QUL32" s="711"/>
      <c r="QUM32" s="711"/>
      <c r="QUN32" s="711"/>
      <c r="QUO32" s="711"/>
      <c r="QUP32" s="711"/>
      <c r="QUQ32" s="711"/>
      <c r="QUR32" s="711"/>
      <c r="QUS32" s="711"/>
      <c r="QUT32" s="711"/>
      <c r="QUU32" s="711"/>
      <c r="QUV32" s="711"/>
      <c r="QUW32" s="711"/>
      <c r="QUX32" s="711"/>
      <c r="QUY32" s="711"/>
      <c r="QUZ32" s="711"/>
      <c r="QVA32" s="711"/>
      <c r="QVB32" s="711"/>
      <c r="QVC32" s="711"/>
      <c r="QVD32" s="711"/>
      <c r="QVE32" s="711"/>
      <c r="QVF32" s="711"/>
      <c r="QVG32" s="711"/>
      <c r="QVH32" s="711"/>
      <c r="QVI32" s="711"/>
      <c r="QVJ32" s="711"/>
      <c r="QVK32" s="711"/>
      <c r="QVL32" s="711"/>
      <c r="QVM32" s="711"/>
      <c r="QVN32" s="711"/>
      <c r="QVO32" s="711"/>
      <c r="QVP32" s="711"/>
      <c r="QVQ32" s="711"/>
      <c r="QVR32" s="711"/>
      <c r="QVS32" s="711"/>
      <c r="QVT32" s="711"/>
      <c r="QVU32" s="711"/>
      <c r="QVV32" s="711"/>
      <c r="QVW32" s="711"/>
      <c r="QVX32" s="711"/>
      <c r="QVY32" s="711"/>
      <c r="QVZ32" s="711"/>
      <c r="QWA32" s="711"/>
      <c r="QWB32" s="711"/>
      <c r="QWC32" s="711"/>
      <c r="QWD32" s="711"/>
      <c r="QWE32" s="711"/>
      <c r="QWF32" s="711"/>
      <c r="QWG32" s="711"/>
      <c r="QWH32" s="711"/>
      <c r="QWI32" s="711"/>
      <c r="QWJ32" s="711"/>
      <c r="QWK32" s="711"/>
      <c r="QWL32" s="711"/>
      <c r="QWM32" s="711"/>
      <c r="QWN32" s="711"/>
      <c r="QWO32" s="711"/>
      <c r="QWP32" s="711"/>
      <c r="QWQ32" s="711"/>
      <c r="QWR32" s="711"/>
      <c r="QWS32" s="711"/>
      <c r="QWT32" s="711"/>
      <c r="QWU32" s="711"/>
      <c r="QWV32" s="711"/>
      <c r="QWW32" s="711"/>
      <c r="QWX32" s="711"/>
      <c r="QWY32" s="711"/>
      <c r="QWZ32" s="711"/>
      <c r="QXA32" s="711"/>
      <c r="QXB32" s="711"/>
      <c r="QXC32" s="711"/>
      <c r="QXD32" s="711"/>
      <c r="QXE32" s="711"/>
      <c r="QXF32" s="711"/>
      <c r="QXG32" s="711"/>
      <c r="QXH32" s="711"/>
      <c r="QXI32" s="711"/>
      <c r="QXJ32" s="711"/>
      <c r="QXK32" s="711"/>
      <c r="QXL32" s="711"/>
      <c r="QXM32" s="711"/>
      <c r="QXN32" s="711"/>
      <c r="QXO32" s="711"/>
      <c r="QXP32" s="711"/>
      <c r="QXQ32" s="711"/>
      <c r="QXR32" s="711"/>
      <c r="QXS32" s="711"/>
      <c r="QXT32" s="711"/>
      <c r="QXU32" s="711"/>
      <c r="QXV32" s="711"/>
      <c r="QXW32" s="711"/>
      <c r="QXX32" s="711"/>
      <c r="QXY32" s="711"/>
      <c r="QXZ32" s="711"/>
      <c r="QYA32" s="711"/>
      <c r="QYB32" s="711"/>
      <c r="QYC32" s="711"/>
      <c r="QYD32" s="711"/>
      <c r="QYE32" s="711"/>
      <c r="QYF32" s="711"/>
      <c r="QYG32" s="711"/>
      <c r="QYH32" s="711"/>
      <c r="QYI32" s="711"/>
      <c r="QYJ32" s="711"/>
      <c r="QYK32" s="711"/>
      <c r="QYL32" s="711"/>
      <c r="QYM32" s="711"/>
      <c r="QYN32" s="711"/>
      <c r="QYO32" s="711"/>
      <c r="QYP32" s="711"/>
      <c r="QYQ32" s="711"/>
      <c r="QYR32" s="711"/>
      <c r="QYS32" s="711"/>
      <c r="QYT32" s="711"/>
      <c r="QYU32" s="711"/>
      <c r="QYV32" s="711"/>
      <c r="QYW32" s="711"/>
      <c r="QYX32" s="711"/>
      <c r="QYY32" s="711"/>
      <c r="QYZ32" s="711"/>
      <c r="QZA32" s="711"/>
      <c r="QZB32" s="711"/>
      <c r="QZC32" s="711"/>
      <c r="QZD32" s="711"/>
      <c r="QZE32" s="711"/>
      <c r="QZF32" s="711"/>
      <c r="QZG32" s="711"/>
      <c r="QZH32" s="711"/>
      <c r="QZI32" s="711"/>
      <c r="QZJ32" s="711"/>
      <c r="QZK32" s="711"/>
      <c r="QZL32" s="711"/>
      <c r="QZM32" s="711"/>
      <c r="QZN32" s="711"/>
      <c r="QZO32" s="711"/>
      <c r="QZP32" s="711"/>
      <c r="QZQ32" s="711"/>
      <c r="QZR32" s="711"/>
      <c r="QZS32" s="711"/>
      <c r="QZT32" s="711"/>
      <c r="QZU32" s="711"/>
      <c r="QZV32" s="711"/>
      <c r="QZW32" s="711"/>
      <c r="QZX32" s="711"/>
      <c r="QZY32" s="711"/>
      <c r="QZZ32" s="711"/>
      <c r="RAA32" s="711"/>
      <c r="RAB32" s="711"/>
      <c r="RAC32" s="711"/>
      <c r="RAD32" s="711"/>
      <c r="RAE32" s="711"/>
      <c r="RAF32" s="711"/>
      <c r="RAG32" s="711"/>
      <c r="RAH32" s="711"/>
      <c r="RAI32" s="711"/>
      <c r="RAJ32" s="711"/>
      <c r="RAK32" s="711"/>
      <c r="RAL32" s="711"/>
      <c r="RAM32" s="711"/>
      <c r="RAN32" s="711"/>
      <c r="RAO32" s="711"/>
      <c r="RAP32" s="711"/>
      <c r="RAQ32" s="711"/>
      <c r="RAR32" s="711"/>
      <c r="RAS32" s="711"/>
      <c r="RAT32" s="711"/>
      <c r="RAU32" s="711"/>
      <c r="RAV32" s="711"/>
      <c r="RAW32" s="711"/>
      <c r="RAX32" s="711"/>
      <c r="RAY32" s="711"/>
      <c r="RAZ32" s="711"/>
      <c r="RBA32" s="711"/>
      <c r="RBB32" s="711"/>
      <c r="RBC32" s="711"/>
      <c r="RBD32" s="711"/>
      <c r="RBE32" s="711"/>
      <c r="RBF32" s="711"/>
      <c r="RBG32" s="711"/>
      <c r="RBH32" s="711"/>
      <c r="RBI32" s="711"/>
      <c r="RBJ32" s="711"/>
      <c r="RBK32" s="711"/>
      <c r="RBL32" s="711"/>
      <c r="RBM32" s="711"/>
      <c r="RBN32" s="711"/>
      <c r="RBO32" s="711"/>
      <c r="RBP32" s="711"/>
      <c r="RBQ32" s="711"/>
      <c r="RBR32" s="711"/>
      <c r="RBS32" s="711"/>
      <c r="RBT32" s="711"/>
      <c r="RBU32" s="711"/>
      <c r="RBV32" s="711"/>
      <c r="RBW32" s="711"/>
      <c r="RBX32" s="711"/>
      <c r="RBY32" s="711"/>
      <c r="RBZ32" s="711"/>
      <c r="RCA32" s="711"/>
      <c r="RCB32" s="711"/>
      <c r="RCC32" s="711"/>
      <c r="RCD32" s="711"/>
      <c r="RCE32" s="711"/>
      <c r="RCF32" s="711"/>
      <c r="RCG32" s="711"/>
      <c r="RCH32" s="711"/>
      <c r="RCI32" s="711"/>
      <c r="RCJ32" s="711"/>
      <c r="RCK32" s="711"/>
      <c r="RCL32" s="711"/>
      <c r="RCM32" s="711"/>
      <c r="RCN32" s="711"/>
      <c r="RCO32" s="711"/>
      <c r="RCP32" s="711"/>
      <c r="RCQ32" s="711"/>
      <c r="RCR32" s="711"/>
      <c r="RCS32" s="711"/>
      <c r="RCT32" s="711"/>
      <c r="RCU32" s="711"/>
      <c r="RCV32" s="711"/>
      <c r="RCW32" s="711"/>
      <c r="RCX32" s="711"/>
      <c r="RCY32" s="711"/>
      <c r="RCZ32" s="711"/>
      <c r="RDA32" s="711"/>
      <c r="RDB32" s="711"/>
      <c r="RDC32" s="711"/>
      <c r="RDD32" s="711"/>
      <c r="RDE32" s="711"/>
      <c r="RDF32" s="711"/>
      <c r="RDG32" s="711"/>
      <c r="RDH32" s="711"/>
      <c r="RDI32" s="711"/>
      <c r="RDJ32" s="711"/>
      <c r="RDK32" s="711"/>
      <c r="RDL32" s="711"/>
      <c r="RDM32" s="711"/>
      <c r="RDN32" s="711"/>
      <c r="RDO32" s="711"/>
      <c r="RDP32" s="711"/>
      <c r="RDQ32" s="711"/>
      <c r="RDR32" s="711"/>
      <c r="RDS32" s="711"/>
      <c r="RDT32" s="711"/>
      <c r="RDU32" s="711"/>
      <c r="RDV32" s="711"/>
      <c r="RDW32" s="711"/>
      <c r="RDX32" s="711"/>
      <c r="RDY32" s="711"/>
      <c r="RDZ32" s="711"/>
      <c r="REA32" s="711"/>
      <c r="REB32" s="711"/>
      <c r="REC32" s="711"/>
      <c r="RED32" s="711"/>
      <c r="REE32" s="711"/>
      <c r="REF32" s="711"/>
      <c r="REG32" s="711"/>
      <c r="REH32" s="711"/>
      <c r="REI32" s="711"/>
      <c r="REJ32" s="711"/>
      <c r="REK32" s="711"/>
      <c r="REL32" s="711"/>
      <c r="REM32" s="711"/>
      <c r="REN32" s="711"/>
      <c r="REO32" s="711"/>
      <c r="REP32" s="711"/>
      <c r="REQ32" s="711"/>
      <c r="RER32" s="711"/>
      <c r="RES32" s="711"/>
      <c r="RET32" s="711"/>
      <c r="REU32" s="711"/>
      <c r="REV32" s="711"/>
      <c r="REW32" s="711"/>
      <c r="REX32" s="711"/>
      <c r="REY32" s="711"/>
      <c r="REZ32" s="711"/>
      <c r="RFA32" s="711"/>
      <c r="RFB32" s="711"/>
      <c r="RFC32" s="711"/>
      <c r="RFD32" s="711"/>
      <c r="RFE32" s="711"/>
      <c r="RFF32" s="711"/>
      <c r="RFG32" s="711"/>
      <c r="RFH32" s="711"/>
      <c r="RFI32" s="711"/>
      <c r="RFJ32" s="711"/>
      <c r="RFK32" s="711"/>
      <c r="RFL32" s="711"/>
      <c r="RFM32" s="711"/>
      <c r="RFN32" s="711"/>
      <c r="RFO32" s="711"/>
      <c r="RFP32" s="711"/>
      <c r="RFQ32" s="711"/>
      <c r="RFR32" s="711"/>
      <c r="RFS32" s="711"/>
      <c r="RFT32" s="711"/>
      <c r="RFU32" s="711"/>
      <c r="RFV32" s="711"/>
      <c r="RFW32" s="711"/>
      <c r="RFX32" s="711"/>
      <c r="RFY32" s="711"/>
      <c r="RFZ32" s="711"/>
      <c r="RGA32" s="711"/>
      <c r="RGB32" s="711"/>
      <c r="RGC32" s="711"/>
      <c r="RGD32" s="711"/>
      <c r="RGE32" s="711"/>
      <c r="RGF32" s="711"/>
      <c r="RGG32" s="711"/>
      <c r="RGH32" s="711"/>
      <c r="RGI32" s="711"/>
      <c r="RGJ32" s="711"/>
      <c r="RGK32" s="711"/>
      <c r="RGL32" s="711"/>
      <c r="RGM32" s="711"/>
      <c r="RGN32" s="711"/>
      <c r="RGO32" s="711"/>
      <c r="RGP32" s="711"/>
      <c r="RGQ32" s="711"/>
      <c r="RGR32" s="711"/>
      <c r="RGS32" s="711"/>
      <c r="RGT32" s="711"/>
      <c r="RGU32" s="711"/>
      <c r="RGV32" s="711"/>
      <c r="RGW32" s="711"/>
      <c r="RGX32" s="711"/>
      <c r="RGY32" s="711"/>
      <c r="RGZ32" s="711"/>
      <c r="RHA32" s="711"/>
      <c r="RHB32" s="711"/>
      <c r="RHC32" s="711"/>
      <c r="RHD32" s="711"/>
      <c r="RHE32" s="711"/>
      <c r="RHF32" s="711"/>
      <c r="RHG32" s="711"/>
      <c r="RHH32" s="711"/>
      <c r="RHI32" s="711"/>
      <c r="RHJ32" s="711"/>
      <c r="RHK32" s="711"/>
      <c r="RHL32" s="711"/>
      <c r="RHM32" s="711"/>
      <c r="RHN32" s="711"/>
      <c r="RHO32" s="711"/>
      <c r="RHP32" s="711"/>
      <c r="RHQ32" s="711"/>
      <c r="RHR32" s="711"/>
      <c r="RHS32" s="711"/>
      <c r="RHT32" s="711"/>
      <c r="RHU32" s="711"/>
      <c r="RHV32" s="711"/>
      <c r="RHW32" s="711"/>
      <c r="RHX32" s="711"/>
      <c r="RHY32" s="711"/>
      <c r="RHZ32" s="711"/>
      <c r="RIA32" s="711"/>
      <c r="RIB32" s="711"/>
      <c r="RIC32" s="711"/>
      <c r="RID32" s="711"/>
      <c r="RIE32" s="711"/>
      <c r="RIF32" s="711"/>
      <c r="RIG32" s="711"/>
      <c r="RIH32" s="711"/>
      <c r="RII32" s="711"/>
      <c r="RIJ32" s="711"/>
      <c r="RIK32" s="711"/>
      <c r="RIL32" s="711"/>
      <c r="RIM32" s="711"/>
      <c r="RIN32" s="711"/>
      <c r="RIO32" s="711"/>
      <c r="RIP32" s="711"/>
      <c r="RIQ32" s="711"/>
      <c r="RIR32" s="711"/>
      <c r="RIS32" s="711"/>
      <c r="RIT32" s="711"/>
      <c r="RIU32" s="711"/>
      <c r="RIV32" s="711"/>
      <c r="RIW32" s="711"/>
      <c r="RIX32" s="711"/>
      <c r="RIY32" s="711"/>
      <c r="RIZ32" s="711"/>
      <c r="RJA32" s="711"/>
      <c r="RJB32" s="711"/>
      <c r="RJC32" s="711"/>
      <c r="RJD32" s="711"/>
      <c r="RJE32" s="711"/>
      <c r="RJF32" s="711"/>
      <c r="RJG32" s="711"/>
      <c r="RJH32" s="711"/>
      <c r="RJI32" s="711"/>
      <c r="RJJ32" s="711"/>
      <c r="RJK32" s="711"/>
      <c r="RJL32" s="711"/>
      <c r="RJM32" s="711"/>
      <c r="RJN32" s="711"/>
      <c r="RJO32" s="711"/>
      <c r="RJP32" s="711"/>
      <c r="RJQ32" s="711"/>
      <c r="RJR32" s="711"/>
      <c r="RJS32" s="711"/>
      <c r="RJT32" s="711"/>
      <c r="RJU32" s="711"/>
      <c r="RJV32" s="711"/>
      <c r="RJW32" s="711"/>
      <c r="RJX32" s="711"/>
      <c r="RJY32" s="711"/>
      <c r="RJZ32" s="711"/>
      <c r="RKA32" s="711"/>
      <c r="RKB32" s="711"/>
      <c r="RKC32" s="711"/>
      <c r="RKD32" s="711"/>
      <c r="RKE32" s="711"/>
      <c r="RKF32" s="711"/>
      <c r="RKG32" s="711"/>
      <c r="RKH32" s="711"/>
      <c r="RKI32" s="711"/>
      <c r="RKJ32" s="711"/>
      <c r="RKK32" s="711"/>
      <c r="RKL32" s="711"/>
      <c r="RKM32" s="711"/>
      <c r="RKN32" s="711"/>
      <c r="RKO32" s="711"/>
      <c r="RKP32" s="711"/>
      <c r="RKQ32" s="711"/>
      <c r="RKR32" s="711"/>
      <c r="RKS32" s="711"/>
      <c r="RKT32" s="711"/>
      <c r="RKU32" s="711"/>
      <c r="RKV32" s="711"/>
      <c r="RKW32" s="711"/>
      <c r="RKX32" s="711"/>
      <c r="RKY32" s="711"/>
      <c r="RKZ32" s="711"/>
      <c r="RLA32" s="711"/>
      <c r="RLB32" s="711"/>
      <c r="RLC32" s="711"/>
      <c r="RLD32" s="711"/>
      <c r="RLE32" s="711"/>
      <c r="RLF32" s="711"/>
      <c r="RLG32" s="711"/>
      <c r="RLH32" s="711"/>
      <c r="RLI32" s="711"/>
      <c r="RLJ32" s="711"/>
      <c r="RLK32" s="711"/>
      <c r="RLL32" s="711"/>
      <c r="RLM32" s="711"/>
      <c r="RLN32" s="711"/>
      <c r="RLO32" s="711"/>
      <c r="RLP32" s="711"/>
      <c r="RLQ32" s="711"/>
      <c r="RLR32" s="711"/>
      <c r="RLS32" s="711"/>
      <c r="RLT32" s="711"/>
      <c r="RLU32" s="711"/>
      <c r="RLV32" s="711"/>
      <c r="RLW32" s="711"/>
      <c r="RLX32" s="711"/>
      <c r="RLY32" s="711"/>
      <c r="RLZ32" s="711"/>
      <c r="RMA32" s="711"/>
      <c r="RMB32" s="711"/>
      <c r="RMC32" s="711"/>
      <c r="RMD32" s="711"/>
      <c r="RME32" s="711"/>
      <c r="RMF32" s="711"/>
      <c r="RMG32" s="711"/>
      <c r="RMH32" s="711"/>
      <c r="RMI32" s="711"/>
      <c r="RMJ32" s="711"/>
      <c r="RMK32" s="711"/>
      <c r="RML32" s="711"/>
      <c r="RMM32" s="711"/>
      <c r="RMN32" s="711"/>
      <c r="RMO32" s="711"/>
      <c r="RMP32" s="711"/>
      <c r="RMQ32" s="711"/>
      <c r="RMR32" s="711"/>
      <c r="RMS32" s="711"/>
      <c r="RMT32" s="711"/>
      <c r="RMU32" s="711"/>
      <c r="RMV32" s="711"/>
      <c r="RMW32" s="711"/>
      <c r="RMX32" s="711"/>
      <c r="RMY32" s="711"/>
      <c r="RMZ32" s="711"/>
      <c r="RNA32" s="711"/>
      <c r="RNB32" s="711"/>
      <c r="RNC32" s="711"/>
      <c r="RND32" s="711"/>
      <c r="RNE32" s="711"/>
      <c r="RNF32" s="711"/>
      <c r="RNG32" s="711"/>
      <c r="RNH32" s="711"/>
      <c r="RNI32" s="711"/>
      <c r="RNJ32" s="711"/>
      <c r="RNK32" s="711"/>
      <c r="RNL32" s="711"/>
      <c r="RNM32" s="711"/>
      <c r="RNN32" s="711"/>
      <c r="RNO32" s="711"/>
      <c r="RNP32" s="711"/>
      <c r="RNQ32" s="711"/>
      <c r="RNR32" s="711"/>
      <c r="RNS32" s="711"/>
      <c r="RNT32" s="711"/>
      <c r="RNU32" s="711"/>
      <c r="RNV32" s="711"/>
      <c r="RNW32" s="711"/>
      <c r="RNX32" s="711"/>
      <c r="RNY32" s="711"/>
      <c r="RNZ32" s="711"/>
      <c r="ROA32" s="711"/>
      <c r="ROB32" s="711"/>
      <c r="ROC32" s="711"/>
      <c r="ROD32" s="711"/>
      <c r="ROE32" s="711"/>
      <c r="ROF32" s="711"/>
      <c r="ROG32" s="711"/>
      <c r="ROH32" s="711"/>
      <c r="ROI32" s="711"/>
      <c r="ROJ32" s="711"/>
      <c r="ROK32" s="711"/>
      <c r="ROL32" s="711"/>
      <c r="ROM32" s="711"/>
      <c r="RON32" s="711"/>
      <c r="ROO32" s="711"/>
      <c r="ROP32" s="711"/>
      <c r="ROQ32" s="711"/>
      <c r="ROR32" s="711"/>
      <c r="ROS32" s="711"/>
      <c r="ROT32" s="711"/>
      <c r="ROU32" s="711"/>
      <c r="ROV32" s="711"/>
      <c r="ROW32" s="711"/>
      <c r="ROX32" s="711"/>
      <c r="ROY32" s="711"/>
      <c r="ROZ32" s="711"/>
      <c r="RPA32" s="711"/>
      <c r="RPB32" s="711"/>
      <c r="RPC32" s="711"/>
      <c r="RPD32" s="711"/>
      <c r="RPE32" s="711"/>
      <c r="RPF32" s="711"/>
      <c r="RPG32" s="711"/>
      <c r="RPH32" s="711"/>
      <c r="RPI32" s="711"/>
      <c r="RPJ32" s="711"/>
      <c r="RPK32" s="711"/>
      <c r="RPL32" s="711"/>
      <c r="RPM32" s="711"/>
      <c r="RPN32" s="711"/>
      <c r="RPO32" s="711"/>
      <c r="RPP32" s="711"/>
      <c r="RPQ32" s="711"/>
      <c r="RPR32" s="711"/>
      <c r="RPS32" s="711"/>
      <c r="RPT32" s="711"/>
      <c r="RPU32" s="711"/>
      <c r="RPV32" s="711"/>
      <c r="RPW32" s="711"/>
      <c r="RPX32" s="711"/>
      <c r="RPY32" s="711"/>
      <c r="RPZ32" s="711"/>
      <c r="RQA32" s="711"/>
      <c r="RQB32" s="711"/>
      <c r="RQC32" s="711"/>
      <c r="RQD32" s="711"/>
      <c r="RQE32" s="711"/>
      <c r="RQF32" s="711"/>
      <c r="RQG32" s="711"/>
      <c r="RQH32" s="711"/>
      <c r="RQI32" s="711"/>
      <c r="RQJ32" s="711"/>
      <c r="RQK32" s="711"/>
      <c r="RQL32" s="711"/>
      <c r="RQM32" s="711"/>
      <c r="RQN32" s="711"/>
      <c r="RQO32" s="711"/>
      <c r="RQP32" s="711"/>
      <c r="RQQ32" s="711"/>
      <c r="RQR32" s="711"/>
      <c r="RQS32" s="711"/>
      <c r="RQT32" s="711"/>
      <c r="RQU32" s="711"/>
      <c r="RQV32" s="711"/>
      <c r="RQW32" s="711"/>
      <c r="RQX32" s="711"/>
      <c r="RQY32" s="711"/>
      <c r="RQZ32" s="711"/>
      <c r="RRA32" s="711"/>
      <c r="RRB32" s="711"/>
      <c r="RRC32" s="711"/>
      <c r="RRD32" s="711"/>
      <c r="RRE32" s="711"/>
      <c r="RRF32" s="711"/>
      <c r="RRG32" s="711"/>
      <c r="RRH32" s="711"/>
      <c r="RRI32" s="711"/>
      <c r="RRJ32" s="711"/>
      <c r="RRK32" s="711"/>
      <c r="RRL32" s="711"/>
      <c r="RRM32" s="711"/>
      <c r="RRN32" s="711"/>
      <c r="RRO32" s="711"/>
      <c r="RRP32" s="711"/>
      <c r="RRQ32" s="711"/>
      <c r="RRR32" s="711"/>
      <c r="RRS32" s="711"/>
      <c r="RRT32" s="711"/>
      <c r="RRU32" s="711"/>
      <c r="RRV32" s="711"/>
      <c r="RRW32" s="711"/>
      <c r="RRX32" s="711"/>
      <c r="RRY32" s="711"/>
      <c r="RRZ32" s="711"/>
      <c r="RSA32" s="711"/>
      <c r="RSB32" s="711"/>
      <c r="RSC32" s="711"/>
      <c r="RSD32" s="711"/>
      <c r="RSE32" s="711"/>
      <c r="RSF32" s="711"/>
      <c r="RSG32" s="711"/>
      <c r="RSH32" s="711"/>
      <c r="RSI32" s="711"/>
      <c r="RSJ32" s="711"/>
      <c r="RSK32" s="711"/>
      <c r="RSL32" s="711"/>
      <c r="RSM32" s="711"/>
      <c r="RSN32" s="711"/>
      <c r="RSO32" s="711"/>
      <c r="RSP32" s="711"/>
      <c r="RSQ32" s="711"/>
      <c r="RSR32" s="711"/>
      <c r="RSS32" s="711"/>
      <c r="RST32" s="711"/>
      <c r="RSU32" s="711"/>
      <c r="RSV32" s="711"/>
      <c r="RSW32" s="711"/>
      <c r="RSX32" s="711"/>
      <c r="RSY32" s="711"/>
      <c r="RSZ32" s="711"/>
      <c r="RTA32" s="711"/>
      <c r="RTB32" s="711"/>
      <c r="RTC32" s="711"/>
      <c r="RTD32" s="711"/>
      <c r="RTE32" s="711"/>
      <c r="RTF32" s="711"/>
      <c r="RTG32" s="711"/>
      <c r="RTH32" s="711"/>
      <c r="RTI32" s="711"/>
      <c r="RTJ32" s="711"/>
      <c r="RTK32" s="711"/>
      <c r="RTL32" s="711"/>
      <c r="RTM32" s="711"/>
      <c r="RTN32" s="711"/>
      <c r="RTO32" s="711"/>
      <c r="RTP32" s="711"/>
      <c r="RTQ32" s="711"/>
      <c r="RTR32" s="711"/>
      <c r="RTS32" s="711"/>
      <c r="RTT32" s="711"/>
      <c r="RTU32" s="711"/>
      <c r="RTV32" s="711"/>
      <c r="RTW32" s="711"/>
      <c r="RTX32" s="711"/>
      <c r="RTY32" s="711"/>
      <c r="RTZ32" s="711"/>
      <c r="RUA32" s="711"/>
      <c r="RUB32" s="711"/>
      <c r="RUC32" s="711"/>
      <c r="RUD32" s="711"/>
      <c r="RUE32" s="711"/>
      <c r="RUF32" s="711"/>
      <c r="RUG32" s="711"/>
      <c r="RUH32" s="711"/>
      <c r="RUI32" s="711"/>
      <c r="RUJ32" s="711"/>
      <c r="RUK32" s="711"/>
      <c r="RUL32" s="711"/>
      <c r="RUM32" s="711"/>
      <c r="RUN32" s="711"/>
      <c r="RUO32" s="711"/>
      <c r="RUP32" s="711"/>
      <c r="RUQ32" s="711"/>
      <c r="RUR32" s="711"/>
      <c r="RUS32" s="711"/>
      <c r="RUT32" s="711"/>
      <c r="RUU32" s="711"/>
      <c r="RUV32" s="711"/>
      <c r="RUW32" s="711"/>
      <c r="RUX32" s="711"/>
      <c r="RUY32" s="711"/>
      <c r="RUZ32" s="711"/>
      <c r="RVA32" s="711"/>
      <c r="RVB32" s="711"/>
      <c r="RVC32" s="711"/>
      <c r="RVD32" s="711"/>
      <c r="RVE32" s="711"/>
      <c r="RVF32" s="711"/>
      <c r="RVG32" s="711"/>
      <c r="RVH32" s="711"/>
      <c r="RVI32" s="711"/>
      <c r="RVJ32" s="711"/>
      <c r="RVK32" s="711"/>
      <c r="RVL32" s="711"/>
      <c r="RVM32" s="711"/>
      <c r="RVN32" s="711"/>
      <c r="RVO32" s="711"/>
      <c r="RVP32" s="711"/>
      <c r="RVQ32" s="711"/>
      <c r="RVR32" s="711"/>
      <c r="RVS32" s="711"/>
      <c r="RVT32" s="711"/>
      <c r="RVU32" s="711"/>
      <c r="RVV32" s="711"/>
      <c r="RVW32" s="711"/>
      <c r="RVX32" s="711"/>
      <c r="RVY32" s="711"/>
      <c r="RVZ32" s="711"/>
      <c r="RWA32" s="711"/>
      <c r="RWB32" s="711"/>
      <c r="RWC32" s="711"/>
      <c r="RWD32" s="711"/>
      <c r="RWE32" s="711"/>
      <c r="RWF32" s="711"/>
      <c r="RWG32" s="711"/>
      <c r="RWH32" s="711"/>
      <c r="RWI32" s="711"/>
      <c r="RWJ32" s="711"/>
      <c r="RWK32" s="711"/>
      <c r="RWL32" s="711"/>
      <c r="RWM32" s="711"/>
      <c r="RWN32" s="711"/>
      <c r="RWO32" s="711"/>
      <c r="RWP32" s="711"/>
      <c r="RWQ32" s="711"/>
      <c r="RWR32" s="711"/>
      <c r="RWS32" s="711"/>
      <c r="RWT32" s="711"/>
      <c r="RWU32" s="711"/>
      <c r="RWV32" s="711"/>
      <c r="RWW32" s="711"/>
      <c r="RWX32" s="711"/>
      <c r="RWY32" s="711"/>
      <c r="RWZ32" s="711"/>
      <c r="RXA32" s="711"/>
      <c r="RXB32" s="711"/>
      <c r="RXC32" s="711"/>
      <c r="RXD32" s="711"/>
      <c r="RXE32" s="711"/>
      <c r="RXF32" s="711"/>
      <c r="RXG32" s="711"/>
      <c r="RXH32" s="711"/>
      <c r="RXI32" s="711"/>
      <c r="RXJ32" s="711"/>
      <c r="RXK32" s="711"/>
      <c r="RXL32" s="711"/>
      <c r="RXM32" s="711"/>
      <c r="RXN32" s="711"/>
      <c r="RXO32" s="711"/>
      <c r="RXP32" s="711"/>
      <c r="RXQ32" s="711"/>
      <c r="RXR32" s="711"/>
      <c r="RXS32" s="711"/>
      <c r="RXT32" s="711"/>
      <c r="RXU32" s="711"/>
      <c r="RXV32" s="711"/>
      <c r="RXW32" s="711"/>
      <c r="RXX32" s="711"/>
      <c r="RXY32" s="711"/>
      <c r="RXZ32" s="711"/>
      <c r="RYA32" s="711"/>
      <c r="RYB32" s="711"/>
      <c r="RYC32" s="711"/>
      <c r="RYD32" s="711"/>
      <c r="RYE32" s="711"/>
      <c r="RYF32" s="711"/>
      <c r="RYG32" s="711"/>
      <c r="RYH32" s="711"/>
      <c r="RYI32" s="711"/>
      <c r="RYJ32" s="711"/>
      <c r="RYK32" s="711"/>
      <c r="RYL32" s="711"/>
      <c r="RYM32" s="711"/>
      <c r="RYN32" s="711"/>
      <c r="RYO32" s="711"/>
      <c r="RYP32" s="711"/>
      <c r="RYQ32" s="711"/>
      <c r="RYR32" s="711"/>
      <c r="RYS32" s="711"/>
      <c r="RYT32" s="711"/>
      <c r="RYU32" s="711"/>
      <c r="RYV32" s="711"/>
      <c r="RYW32" s="711"/>
      <c r="RYX32" s="711"/>
      <c r="RYY32" s="711"/>
      <c r="RYZ32" s="711"/>
      <c r="RZA32" s="711"/>
      <c r="RZB32" s="711"/>
      <c r="RZC32" s="711"/>
      <c r="RZD32" s="711"/>
      <c r="RZE32" s="711"/>
      <c r="RZF32" s="711"/>
      <c r="RZG32" s="711"/>
      <c r="RZH32" s="711"/>
      <c r="RZI32" s="711"/>
      <c r="RZJ32" s="711"/>
      <c r="RZK32" s="711"/>
      <c r="RZL32" s="711"/>
      <c r="RZM32" s="711"/>
      <c r="RZN32" s="711"/>
      <c r="RZO32" s="711"/>
      <c r="RZP32" s="711"/>
      <c r="RZQ32" s="711"/>
      <c r="RZR32" s="711"/>
      <c r="RZS32" s="711"/>
      <c r="RZT32" s="711"/>
      <c r="RZU32" s="711"/>
      <c r="RZV32" s="711"/>
      <c r="RZW32" s="711"/>
      <c r="RZX32" s="711"/>
      <c r="RZY32" s="711"/>
      <c r="RZZ32" s="711"/>
      <c r="SAA32" s="711"/>
      <c r="SAB32" s="711"/>
      <c r="SAC32" s="711"/>
      <c r="SAD32" s="711"/>
      <c r="SAE32" s="711"/>
      <c r="SAF32" s="711"/>
      <c r="SAG32" s="711"/>
      <c r="SAH32" s="711"/>
      <c r="SAI32" s="711"/>
      <c r="SAJ32" s="711"/>
      <c r="SAK32" s="711"/>
      <c r="SAL32" s="711"/>
      <c r="SAM32" s="711"/>
      <c r="SAN32" s="711"/>
      <c r="SAO32" s="711"/>
      <c r="SAP32" s="711"/>
      <c r="SAQ32" s="711"/>
      <c r="SAR32" s="711"/>
      <c r="SAS32" s="711"/>
      <c r="SAT32" s="711"/>
      <c r="SAU32" s="711"/>
      <c r="SAV32" s="711"/>
      <c r="SAW32" s="711"/>
      <c r="SAX32" s="711"/>
      <c r="SAY32" s="711"/>
      <c r="SAZ32" s="711"/>
      <c r="SBA32" s="711"/>
      <c r="SBB32" s="711"/>
      <c r="SBC32" s="711"/>
      <c r="SBD32" s="711"/>
      <c r="SBE32" s="711"/>
      <c r="SBF32" s="711"/>
      <c r="SBG32" s="711"/>
      <c r="SBH32" s="711"/>
      <c r="SBI32" s="711"/>
      <c r="SBJ32" s="711"/>
      <c r="SBK32" s="711"/>
      <c r="SBL32" s="711"/>
      <c r="SBM32" s="711"/>
      <c r="SBN32" s="711"/>
      <c r="SBO32" s="711"/>
      <c r="SBP32" s="711"/>
      <c r="SBQ32" s="711"/>
      <c r="SBR32" s="711"/>
      <c r="SBS32" s="711"/>
      <c r="SBT32" s="711"/>
      <c r="SBU32" s="711"/>
      <c r="SBV32" s="711"/>
      <c r="SBW32" s="711"/>
      <c r="SBX32" s="711"/>
      <c r="SBY32" s="711"/>
      <c r="SBZ32" s="711"/>
      <c r="SCA32" s="711"/>
      <c r="SCB32" s="711"/>
      <c r="SCC32" s="711"/>
      <c r="SCD32" s="711"/>
      <c r="SCE32" s="711"/>
      <c r="SCF32" s="711"/>
      <c r="SCG32" s="711"/>
      <c r="SCH32" s="711"/>
      <c r="SCI32" s="711"/>
      <c r="SCJ32" s="711"/>
      <c r="SCK32" s="711"/>
      <c r="SCL32" s="711"/>
      <c r="SCM32" s="711"/>
      <c r="SCN32" s="711"/>
      <c r="SCO32" s="711"/>
      <c r="SCP32" s="711"/>
      <c r="SCQ32" s="711"/>
      <c r="SCR32" s="711"/>
      <c r="SCS32" s="711"/>
      <c r="SCT32" s="711"/>
      <c r="SCU32" s="711"/>
      <c r="SCV32" s="711"/>
      <c r="SCW32" s="711"/>
      <c r="SCX32" s="711"/>
      <c r="SCY32" s="711"/>
      <c r="SCZ32" s="711"/>
      <c r="SDA32" s="711"/>
      <c r="SDB32" s="711"/>
      <c r="SDC32" s="711"/>
      <c r="SDD32" s="711"/>
      <c r="SDE32" s="711"/>
      <c r="SDF32" s="711"/>
      <c r="SDG32" s="711"/>
      <c r="SDH32" s="711"/>
      <c r="SDI32" s="711"/>
      <c r="SDJ32" s="711"/>
      <c r="SDK32" s="711"/>
      <c r="SDL32" s="711"/>
      <c r="SDM32" s="711"/>
      <c r="SDN32" s="711"/>
      <c r="SDO32" s="711"/>
      <c r="SDP32" s="711"/>
      <c r="SDQ32" s="711"/>
      <c r="SDR32" s="711"/>
      <c r="SDS32" s="711"/>
      <c r="SDT32" s="711"/>
      <c r="SDU32" s="711"/>
      <c r="SDV32" s="711"/>
      <c r="SDW32" s="711"/>
      <c r="SDX32" s="711"/>
      <c r="SDY32" s="711"/>
      <c r="SDZ32" s="711"/>
      <c r="SEA32" s="711"/>
      <c r="SEB32" s="711"/>
      <c r="SEC32" s="711"/>
      <c r="SED32" s="711"/>
      <c r="SEE32" s="711"/>
      <c r="SEF32" s="711"/>
      <c r="SEG32" s="711"/>
      <c r="SEH32" s="711"/>
      <c r="SEI32" s="711"/>
      <c r="SEJ32" s="711"/>
      <c r="SEK32" s="711"/>
      <c r="SEL32" s="711"/>
      <c r="SEM32" s="711"/>
      <c r="SEN32" s="711"/>
      <c r="SEO32" s="711"/>
      <c r="SEP32" s="711"/>
      <c r="SEQ32" s="711"/>
      <c r="SER32" s="711"/>
      <c r="SES32" s="711"/>
      <c r="SET32" s="711"/>
      <c r="SEU32" s="711"/>
      <c r="SEV32" s="711"/>
      <c r="SEW32" s="711"/>
      <c r="SEX32" s="711"/>
      <c r="SEY32" s="711"/>
      <c r="SEZ32" s="711"/>
      <c r="SFA32" s="711"/>
      <c r="SFB32" s="711"/>
      <c r="SFC32" s="711"/>
      <c r="SFD32" s="711"/>
      <c r="SFE32" s="711"/>
      <c r="SFF32" s="711"/>
      <c r="SFG32" s="711"/>
      <c r="SFH32" s="711"/>
      <c r="SFI32" s="711"/>
      <c r="SFJ32" s="711"/>
      <c r="SFK32" s="711"/>
      <c r="SFL32" s="711"/>
      <c r="SFM32" s="711"/>
      <c r="SFN32" s="711"/>
      <c r="SFO32" s="711"/>
      <c r="SFP32" s="711"/>
      <c r="SFQ32" s="711"/>
      <c r="SFR32" s="711"/>
      <c r="SFS32" s="711"/>
      <c r="SFT32" s="711"/>
      <c r="SFU32" s="711"/>
      <c r="SFV32" s="711"/>
      <c r="SFW32" s="711"/>
      <c r="SFX32" s="711"/>
      <c r="SFY32" s="711"/>
      <c r="SFZ32" s="711"/>
      <c r="SGA32" s="711"/>
      <c r="SGB32" s="711"/>
      <c r="SGC32" s="711"/>
      <c r="SGD32" s="711"/>
      <c r="SGE32" s="711"/>
      <c r="SGF32" s="711"/>
      <c r="SGG32" s="711"/>
      <c r="SGH32" s="711"/>
      <c r="SGI32" s="711"/>
      <c r="SGJ32" s="711"/>
      <c r="SGK32" s="711"/>
      <c r="SGL32" s="711"/>
      <c r="SGM32" s="711"/>
      <c r="SGN32" s="711"/>
      <c r="SGO32" s="711"/>
      <c r="SGP32" s="711"/>
      <c r="SGQ32" s="711"/>
      <c r="SGR32" s="711"/>
      <c r="SGS32" s="711"/>
      <c r="SGT32" s="711"/>
      <c r="SGU32" s="711"/>
      <c r="SGV32" s="711"/>
      <c r="SGW32" s="711"/>
      <c r="SGX32" s="711"/>
      <c r="SGY32" s="711"/>
      <c r="SGZ32" s="711"/>
      <c r="SHA32" s="711"/>
      <c r="SHB32" s="711"/>
      <c r="SHC32" s="711"/>
      <c r="SHD32" s="711"/>
      <c r="SHE32" s="711"/>
      <c r="SHF32" s="711"/>
      <c r="SHG32" s="711"/>
      <c r="SHH32" s="711"/>
      <c r="SHI32" s="711"/>
      <c r="SHJ32" s="711"/>
      <c r="SHK32" s="711"/>
      <c r="SHL32" s="711"/>
      <c r="SHM32" s="711"/>
      <c r="SHN32" s="711"/>
      <c r="SHO32" s="711"/>
      <c r="SHP32" s="711"/>
      <c r="SHQ32" s="711"/>
      <c r="SHR32" s="711"/>
      <c r="SHS32" s="711"/>
      <c r="SHT32" s="711"/>
      <c r="SHU32" s="711"/>
      <c r="SHV32" s="711"/>
      <c r="SHW32" s="711"/>
      <c r="SHX32" s="711"/>
      <c r="SHY32" s="711"/>
      <c r="SHZ32" s="711"/>
      <c r="SIA32" s="711"/>
      <c r="SIB32" s="711"/>
      <c r="SIC32" s="711"/>
      <c r="SID32" s="711"/>
      <c r="SIE32" s="711"/>
      <c r="SIF32" s="711"/>
      <c r="SIG32" s="711"/>
      <c r="SIH32" s="711"/>
      <c r="SII32" s="711"/>
      <c r="SIJ32" s="711"/>
      <c r="SIK32" s="711"/>
      <c r="SIL32" s="711"/>
      <c r="SIM32" s="711"/>
      <c r="SIN32" s="711"/>
      <c r="SIO32" s="711"/>
      <c r="SIP32" s="711"/>
      <c r="SIQ32" s="711"/>
      <c r="SIR32" s="711"/>
      <c r="SIS32" s="711"/>
      <c r="SIT32" s="711"/>
      <c r="SIU32" s="711"/>
      <c r="SIV32" s="711"/>
      <c r="SIW32" s="711"/>
      <c r="SIX32" s="711"/>
      <c r="SIY32" s="711"/>
      <c r="SIZ32" s="711"/>
      <c r="SJA32" s="711"/>
      <c r="SJB32" s="711"/>
      <c r="SJC32" s="711"/>
      <c r="SJD32" s="711"/>
      <c r="SJE32" s="711"/>
      <c r="SJF32" s="711"/>
      <c r="SJG32" s="711"/>
      <c r="SJH32" s="711"/>
      <c r="SJI32" s="711"/>
      <c r="SJJ32" s="711"/>
      <c r="SJK32" s="711"/>
      <c r="SJL32" s="711"/>
      <c r="SJM32" s="711"/>
      <c r="SJN32" s="711"/>
      <c r="SJO32" s="711"/>
      <c r="SJP32" s="711"/>
      <c r="SJQ32" s="711"/>
      <c r="SJR32" s="711"/>
      <c r="SJS32" s="711"/>
      <c r="SJT32" s="711"/>
      <c r="SJU32" s="711"/>
      <c r="SJV32" s="711"/>
      <c r="SJW32" s="711"/>
      <c r="SJX32" s="711"/>
      <c r="SJY32" s="711"/>
      <c r="SJZ32" s="711"/>
      <c r="SKA32" s="711"/>
      <c r="SKB32" s="711"/>
      <c r="SKC32" s="711"/>
      <c r="SKD32" s="711"/>
      <c r="SKE32" s="711"/>
      <c r="SKF32" s="711"/>
      <c r="SKG32" s="711"/>
      <c r="SKH32" s="711"/>
      <c r="SKI32" s="711"/>
      <c r="SKJ32" s="711"/>
      <c r="SKK32" s="711"/>
      <c r="SKL32" s="711"/>
      <c r="SKM32" s="711"/>
      <c r="SKN32" s="711"/>
      <c r="SKO32" s="711"/>
      <c r="SKP32" s="711"/>
      <c r="SKQ32" s="711"/>
      <c r="SKR32" s="711"/>
      <c r="SKS32" s="711"/>
      <c r="SKT32" s="711"/>
      <c r="SKU32" s="711"/>
      <c r="SKV32" s="711"/>
      <c r="SKW32" s="711"/>
      <c r="SKX32" s="711"/>
      <c r="SKY32" s="711"/>
      <c r="SKZ32" s="711"/>
      <c r="SLA32" s="711"/>
      <c r="SLB32" s="711"/>
      <c r="SLC32" s="711"/>
      <c r="SLD32" s="711"/>
      <c r="SLE32" s="711"/>
      <c r="SLF32" s="711"/>
      <c r="SLG32" s="711"/>
      <c r="SLH32" s="711"/>
      <c r="SLI32" s="711"/>
      <c r="SLJ32" s="711"/>
      <c r="SLK32" s="711"/>
      <c r="SLL32" s="711"/>
      <c r="SLM32" s="711"/>
      <c r="SLN32" s="711"/>
      <c r="SLO32" s="711"/>
      <c r="SLP32" s="711"/>
      <c r="SLQ32" s="711"/>
      <c r="SLR32" s="711"/>
      <c r="SLS32" s="711"/>
      <c r="SLT32" s="711"/>
      <c r="SLU32" s="711"/>
      <c r="SLV32" s="711"/>
      <c r="SLW32" s="711"/>
      <c r="SLX32" s="711"/>
      <c r="SLY32" s="711"/>
      <c r="SLZ32" s="711"/>
      <c r="SMA32" s="711"/>
      <c r="SMB32" s="711"/>
      <c r="SMC32" s="711"/>
      <c r="SMD32" s="711"/>
      <c r="SME32" s="711"/>
      <c r="SMF32" s="711"/>
      <c r="SMG32" s="711"/>
      <c r="SMH32" s="711"/>
      <c r="SMI32" s="711"/>
      <c r="SMJ32" s="711"/>
      <c r="SMK32" s="711"/>
      <c r="SML32" s="711"/>
      <c r="SMM32" s="711"/>
      <c r="SMN32" s="711"/>
      <c r="SMO32" s="711"/>
      <c r="SMP32" s="711"/>
      <c r="SMQ32" s="711"/>
      <c r="SMR32" s="711"/>
      <c r="SMS32" s="711"/>
      <c r="SMT32" s="711"/>
      <c r="SMU32" s="711"/>
      <c r="SMV32" s="711"/>
      <c r="SMW32" s="711"/>
      <c r="SMX32" s="711"/>
      <c r="SMY32" s="711"/>
      <c r="SMZ32" s="711"/>
      <c r="SNA32" s="711"/>
      <c r="SNB32" s="711"/>
      <c r="SNC32" s="711"/>
      <c r="SND32" s="711"/>
      <c r="SNE32" s="711"/>
      <c r="SNF32" s="711"/>
      <c r="SNG32" s="711"/>
      <c r="SNH32" s="711"/>
      <c r="SNI32" s="711"/>
      <c r="SNJ32" s="711"/>
      <c r="SNK32" s="711"/>
      <c r="SNL32" s="711"/>
      <c r="SNM32" s="711"/>
      <c r="SNN32" s="711"/>
      <c r="SNO32" s="711"/>
      <c r="SNP32" s="711"/>
      <c r="SNQ32" s="711"/>
      <c r="SNR32" s="711"/>
      <c r="SNS32" s="711"/>
      <c r="SNT32" s="711"/>
      <c r="SNU32" s="711"/>
      <c r="SNV32" s="711"/>
      <c r="SNW32" s="711"/>
      <c r="SNX32" s="711"/>
      <c r="SNY32" s="711"/>
      <c r="SNZ32" s="711"/>
      <c r="SOA32" s="711"/>
      <c r="SOB32" s="711"/>
      <c r="SOC32" s="711"/>
      <c r="SOD32" s="711"/>
      <c r="SOE32" s="711"/>
      <c r="SOF32" s="711"/>
      <c r="SOG32" s="711"/>
      <c r="SOH32" s="711"/>
      <c r="SOI32" s="711"/>
      <c r="SOJ32" s="711"/>
      <c r="SOK32" s="711"/>
      <c r="SOL32" s="711"/>
      <c r="SOM32" s="711"/>
      <c r="SON32" s="711"/>
      <c r="SOO32" s="711"/>
      <c r="SOP32" s="711"/>
      <c r="SOQ32" s="711"/>
      <c r="SOR32" s="711"/>
      <c r="SOS32" s="711"/>
      <c r="SOT32" s="711"/>
      <c r="SOU32" s="711"/>
      <c r="SOV32" s="711"/>
      <c r="SOW32" s="711"/>
      <c r="SOX32" s="711"/>
      <c r="SOY32" s="711"/>
      <c r="SOZ32" s="711"/>
      <c r="SPA32" s="711"/>
      <c r="SPB32" s="711"/>
      <c r="SPC32" s="711"/>
      <c r="SPD32" s="711"/>
      <c r="SPE32" s="711"/>
      <c r="SPF32" s="711"/>
      <c r="SPG32" s="711"/>
      <c r="SPH32" s="711"/>
      <c r="SPI32" s="711"/>
      <c r="SPJ32" s="711"/>
      <c r="SPK32" s="711"/>
      <c r="SPL32" s="711"/>
      <c r="SPM32" s="711"/>
      <c r="SPN32" s="711"/>
      <c r="SPO32" s="711"/>
      <c r="SPP32" s="711"/>
      <c r="SPQ32" s="711"/>
      <c r="SPR32" s="711"/>
      <c r="SPS32" s="711"/>
      <c r="SPT32" s="711"/>
      <c r="SPU32" s="711"/>
      <c r="SPV32" s="711"/>
      <c r="SPW32" s="711"/>
      <c r="SPX32" s="711"/>
      <c r="SPY32" s="711"/>
      <c r="SPZ32" s="711"/>
      <c r="SQA32" s="711"/>
      <c r="SQB32" s="711"/>
      <c r="SQC32" s="711"/>
      <c r="SQD32" s="711"/>
      <c r="SQE32" s="711"/>
      <c r="SQF32" s="711"/>
      <c r="SQG32" s="711"/>
      <c r="SQH32" s="711"/>
      <c r="SQI32" s="711"/>
      <c r="SQJ32" s="711"/>
      <c r="SQK32" s="711"/>
      <c r="SQL32" s="711"/>
      <c r="SQM32" s="711"/>
      <c r="SQN32" s="711"/>
      <c r="SQO32" s="711"/>
      <c r="SQP32" s="711"/>
      <c r="SQQ32" s="711"/>
      <c r="SQR32" s="711"/>
      <c r="SQS32" s="711"/>
      <c r="SQT32" s="711"/>
      <c r="SQU32" s="711"/>
      <c r="SQV32" s="711"/>
      <c r="SQW32" s="711"/>
      <c r="SQX32" s="711"/>
      <c r="SQY32" s="711"/>
      <c r="SQZ32" s="711"/>
      <c r="SRA32" s="711"/>
      <c r="SRB32" s="711"/>
      <c r="SRC32" s="711"/>
      <c r="SRD32" s="711"/>
      <c r="SRE32" s="711"/>
      <c r="SRF32" s="711"/>
      <c r="SRG32" s="711"/>
      <c r="SRH32" s="711"/>
      <c r="SRI32" s="711"/>
      <c r="SRJ32" s="711"/>
      <c r="SRK32" s="711"/>
      <c r="SRL32" s="711"/>
      <c r="SRM32" s="711"/>
      <c r="SRN32" s="711"/>
      <c r="SRO32" s="711"/>
      <c r="SRP32" s="711"/>
      <c r="SRQ32" s="711"/>
      <c r="SRR32" s="711"/>
      <c r="SRS32" s="711"/>
      <c r="SRT32" s="711"/>
      <c r="SRU32" s="711"/>
      <c r="SRV32" s="711"/>
      <c r="SRW32" s="711"/>
      <c r="SRX32" s="711"/>
      <c r="SRY32" s="711"/>
      <c r="SRZ32" s="711"/>
      <c r="SSA32" s="711"/>
      <c r="SSB32" s="711"/>
      <c r="SSC32" s="711"/>
      <c r="SSD32" s="711"/>
      <c r="SSE32" s="711"/>
      <c r="SSF32" s="711"/>
      <c r="SSG32" s="711"/>
      <c r="SSH32" s="711"/>
      <c r="SSI32" s="711"/>
      <c r="SSJ32" s="711"/>
      <c r="SSK32" s="711"/>
      <c r="SSL32" s="711"/>
      <c r="SSM32" s="711"/>
      <c r="SSN32" s="711"/>
      <c r="SSO32" s="711"/>
      <c r="SSP32" s="711"/>
      <c r="SSQ32" s="711"/>
      <c r="SSR32" s="711"/>
      <c r="SSS32" s="711"/>
      <c r="SST32" s="711"/>
      <c r="SSU32" s="711"/>
      <c r="SSV32" s="711"/>
      <c r="SSW32" s="711"/>
      <c r="SSX32" s="711"/>
      <c r="SSY32" s="711"/>
      <c r="SSZ32" s="711"/>
      <c r="STA32" s="711"/>
      <c r="STB32" s="711"/>
      <c r="STC32" s="711"/>
      <c r="STD32" s="711"/>
      <c r="STE32" s="711"/>
      <c r="STF32" s="711"/>
      <c r="STG32" s="711"/>
      <c r="STH32" s="711"/>
      <c r="STI32" s="711"/>
      <c r="STJ32" s="711"/>
      <c r="STK32" s="711"/>
      <c r="STL32" s="711"/>
      <c r="STM32" s="711"/>
      <c r="STN32" s="711"/>
      <c r="STO32" s="711"/>
      <c r="STP32" s="711"/>
      <c r="STQ32" s="711"/>
      <c r="STR32" s="711"/>
      <c r="STS32" s="711"/>
      <c r="STT32" s="711"/>
      <c r="STU32" s="711"/>
      <c r="STV32" s="711"/>
      <c r="STW32" s="711"/>
      <c r="STX32" s="711"/>
      <c r="STY32" s="711"/>
      <c r="STZ32" s="711"/>
      <c r="SUA32" s="711"/>
      <c r="SUB32" s="711"/>
      <c r="SUC32" s="711"/>
      <c r="SUD32" s="711"/>
      <c r="SUE32" s="711"/>
      <c r="SUF32" s="711"/>
      <c r="SUG32" s="711"/>
      <c r="SUH32" s="711"/>
      <c r="SUI32" s="711"/>
      <c r="SUJ32" s="711"/>
      <c r="SUK32" s="711"/>
      <c r="SUL32" s="711"/>
      <c r="SUM32" s="711"/>
      <c r="SUN32" s="711"/>
      <c r="SUO32" s="711"/>
      <c r="SUP32" s="711"/>
      <c r="SUQ32" s="711"/>
      <c r="SUR32" s="711"/>
      <c r="SUS32" s="711"/>
      <c r="SUT32" s="711"/>
      <c r="SUU32" s="711"/>
      <c r="SUV32" s="711"/>
      <c r="SUW32" s="711"/>
      <c r="SUX32" s="711"/>
      <c r="SUY32" s="711"/>
      <c r="SUZ32" s="711"/>
      <c r="SVA32" s="711"/>
      <c r="SVB32" s="711"/>
      <c r="SVC32" s="711"/>
      <c r="SVD32" s="711"/>
      <c r="SVE32" s="711"/>
      <c r="SVF32" s="711"/>
      <c r="SVG32" s="711"/>
      <c r="SVH32" s="711"/>
      <c r="SVI32" s="711"/>
      <c r="SVJ32" s="711"/>
      <c r="SVK32" s="711"/>
      <c r="SVL32" s="711"/>
      <c r="SVM32" s="711"/>
      <c r="SVN32" s="711"/>
      <c r="SVO32" s="711"/>
      <c r="SVP32" s="711"/>
      <c r="SVQ32" s="711"/>
      <c r="SVR32" s="711"/>
      <c r="SVS32" s="711"/>
      <c r="SVT32" s="711"/>
      <c r="SVU32" s="711"/>
      <c r="SVV32" s="711"/>
      <c r="SVW32" s="711"/>
      <c r="SVX32" s="711"/>
      <c r="SVY32" s="711"/>
      <c r="SVZ32" s="711"/>
      <c r="SWA32" s="711"/>
      <c r="SWB32" s="711"/>
      <c r="SWC32" s="711"/>
      <c r="SWD32" s="711"/>
      <c r="SWE32" s="711"/>
      <c r="SWF32" s="711"/>
      <c r="SWG32" s="711"/>
      <c r="SWH32" s="711"/>
      <c r="SWI32" s="711"/>
      <c r="SWJ32" s="711"/>
      <c r="SWK32" s="711"/>
      <c r="SWL32" s="711"/>
      <c r="SWM32" s="711"/>
      <c r="SWN32" s="711"/>
      <c r="SWO32" s="711"/>
      <c r="SWP32" s="711"/>
      <c r="SWQ32" s="711"/>
      <c r="SWR32" s="711"/>
      <c r="SWS32" s="711"/>
      <c r="SWT32" s="711"/>
      <c r="SWU32" s="711"/>
      <c r="SWV32" s="711"/>
      <c r="SWW32" s="711"/>
      <c r="SWX32" s="711"/>
      <c r="SWY32" s="711"/>
      <c r="SWZ32" s="711"/>
      <c r="SXA32" s="711"/>
      <c r="SXB32" s="711"/>
      <c r="SXC32" s="711"/>
      <c r="SXD32" s="711"/>
      <c r="SXE32" s="711"/>
      <c r="SXF32" s="711"/>
      <c r="SXG32" s="711"/>
      <c r="SXH32" s="711"/>
      <c r="SXI32" s="711"/>
      <c r="SXJ32" s="711"/>
      <c r="SXK32" s="711"/>
      <c r="SXL32" s="711"/>
      <c r="SXM32" s="711"/>
      <c r="SXN32" s="711"/>
      <c r="SXO32" s="711"/>
      <c r="SXP32" s="711"/>
      <c r="SXQ32" s="711"/>
      <c r="SXR32" s="711"/>
      <c r="SXS32" s="711"/>
      <c r="SXT32" s="711"/>
      <c r="SXU32" s="711"/>
      <c r="SXV32" s="711"/>
      <c r="SXW32" s="711"/>
      <c r="SXX32" s="711"/>
      <c r="SXY32" s="711"/>
      <c r="SXZ32" s="711"/>
      <c r="SYA32" s="711"/>
      <c r="SYB32" s="711"/>
      <c r="SYC32" s="711"/>
      <c r="SYD32" s="711"/>
      <c r="SYE32" s="711"/>
      <c r="SYF32" s="711"/>
      <c r="SYG32" s="711"/>
      <c r="SYH32" s="711"/>
      <c r="SYI32" s="711"/>
      <c r="SYJ32" s="711"/>
      <c r="SYK32" s="711"/>
      <c r="SYL32" s="711"/>
      <c r="SYM32" s="711"/>
      <c r="SYN32" s="711"/>
      <c r="SYO32" s="711"/>
      <c r="SYP32" s="711"/>
      <c r="SYQ32" s="711"/>
      <c r="SYR32" s="711"/>
      <c r="SYS32" s="711"/>
      <c r="SYT32" s="711"/>
      <c r="SYU32" s="711"/>
      <c r="SYV32" s="711"/>
      <c r="SYW32" s="711"/>
      <c r="SYX32" s="711"/>
      <c r="SYY32" s="711"/>
      <c r="SYZ32" s="711"/>
      <c r="SZA32" s="711"/>
      <c r="SZB32" s="711"/>
      <c r="SZC32" s="711"/>
      <c r="SZD32" s="711"/>
      <c r="SZE32" s="711"/>
      <c r="SZF32" s="711"/>
      <c r="SZG32" s="711"/>
      <c r="SZH32" s="711"/>
      <c r="SZI32" s="711"/>
      <c r="SZJ32" s="711"/>
      <c r="SZK32" s="711"/>
      <c r="SZL32" s="711"/>
      <c r="SZM32" s="711"/>
      <c r="SZN32" s="711"/>
      <c r="SZO32" s="711"/>
      <c r="SZP32" s="711"/>
      <c r="SZQ32" s="711"/>
      <c r="SZR32" s="711"/>
      <c r="SZS32" s="711"/>
      <c r="SZT32" s="711"/>
      <c r="SZU32" s="711"/>
      <c r="SZV32" s="711"/>
      <c r="SZW32" s="711"/>
      <c r="SZX32" s="711"/>
      <c r="SZY32" s="711"/>
      <c r="SZZ32" s="711"/>
      <c r="TAA32" s="711"/>
      <c r="TAB32" s="711"/>
      <c r="TAC32" s="711"/>
      <c r="TAD32" s="711"/>
      <c r="TAE32" s="711"/>
      <c r="TAF32" s="711"/>
      <c r="TAG32" s="711"/>
      <c r="TAH32" s="711"/>
      <c r="TAI32" s="711"/>
      <c r="TAJ32" s="711"/>
      <c r="TAK32" s="711"/>
      <c r="TAL32" s="711"/>
      <c r="TAM32" s="711"/>
      <c r="TAN32" s="711"/>
      <c r="TAO32" s="711"/>
      <c r="TAP32" s="711"/>
      <c r="TAQ32" s="711"/>
      <c r="TAR32" s="711"/>
      <c r="TAS32" s="711"/>
      <c r="TAT32" s="711"/>
      <c r="TAU32" s="711"/>
      <c r="TAV32" s="711"/>
      <c r="TAW32" s="711"/>
      <c r="TAX32" s="711"/>
      <c r="TAY32" s="711"/>
      <c r="TAZ32" s="711"/>
      <c r="TBA32" s="711"/>
      <c r="TBB32" s="711"/>
      <c r="TBC32" s="711"/>
      <c r="TBD32" s="711"/>
      <c r="TBE32" s="711"/>
      <c r="TBF32" s="711"/>
      <c r="TBG32" s="711"/>
      <c r="TBH32" s="711"/>
      <c r="TBI32" s="711"/>
      <c r="TBJ32" s="711"/>
      <c r="TBK32" s="711"/>
      <c r="TBL32" s="711"/>
      <c r="TBM32" s="711"/>
      <c r="TBN32" s="711"/>
      <c r="TBO32" s="711"/>
      <c r="TBP32" s="711"/>
      <c r="TBQ32" s="711"/>
      <c r="TBR32" s="711"/>
      <c r="TBS32" s="711"/>
      <c r="TBT32" s="711"/>
      <c r="TBU32" s="711"/>
      <c r="TBV32" s="711"/>
      <c r="TBW32" s="711"/>
      <c r="TBX32" s="711"/>
      <c r="TBY32" s="711"/>
      <c r="TBZ32" s="711"/>
      <c r="TCA32" s="711"/>
      <c r="TCB32" s="711"/>
      <c r="TCC32" s="711"/>
      <c r="TCD32" s="711"/>
      <c r="TCE32" s="711"/>
      <c r="TCF32" s="711"/>
      <c r="TCG32" s="711"/>
      <c r="TCH32" s="711"/>
      <c r="TCI32" s="711"/>
      <c r="TCJ32" s="711"/>
      <c r="TCK32" s="711"/>
      <c r="TCL32" s="711"/>
      <c r="TCM32" s="711"/>
      <c r="TCN32" s="711"/>
      <c r="TCO32" s="711"/>
      <c r="TCP32" s="711"/>
      <c r="TCQ32" s="711"/>
      <c r="TCR32" s="711"/>
      <c r="TCS32" s="711"/>
      <c r="TCT32" s="711"/>
      <c r="TCU32" s="711"/>
      <c r="TCV32" s="711"/>
      <c r="TCW32" s="711"/>
      <c r="TCX32" s="711"/>
      <c r="TCY32" s="711"/>
      <c r="TCZ32" s="711"/>
      <c r="TDA32" s="711"/>
      <c r="TDB32" s="711"/>
      <c r="TDC32" s="711"/>
      <c r="TDD32" s="711"/>
      <c r="TDE32" s="711"/>
      <c r="TDF32" s="711"/>
      <c r="TDG32" s="711"/>
      <c r="TDH32" s="711"/>
      <c r="TDI32" s="711"/>
      <c r="TDJ32" s="711"/>
      <c r="TDK32" s="711"/>
      <c r="TDL32" s="711"/>
      <c r="TDM32" s="711"/>
      <c r="TDN32" s="711"/>
      <c r="TDO32" s="711"/>
      <c r="TDP32" s="711"/>
      <c r="TDQ32" s="711"/>
      <c r="TDR32" s="711"/>
      <c r="TDS32" s="711"/>
      <c r="TDT32" s="711"/>
      <c r="TDU32" s="711"/>
      <c r="TDV32" s="711"/>
      <c r="TDW32" s="711"/>
      <c r="TDX32" s="711"/>
      <c r="TDY32" s="711"/>
      <c r="TDZ32" s="711"/>
      <c r="TEA32" s="711"/>
      <c r="TEB32" s="711"/>
      <c r="TEC32" s="711"/>
      <c r="TED32" s="711"/>
      <c r="TEE32" s="711"/>
      <c r="TEF32" s="711"/>
      <c r="TEG32" s="711"/>
      <c r="TEH32" s="711"/>
      <c r="TEI32" s="711"/>
      <c r="TEJ32" s="711"/>
      <c r="TEK32" s="711"/>
      <c r="TEL32" s="711"/>
      <c r="TEM32" s="711"/>
      <c r="TEN32" s="711"/>
      <c r="TEO32" s="711"/>
      <c r="TEP32" s="711"/>
      <c r="TEQ32" s="711"/>
      <c r="TER32" s="711"/>
      <c r="TES32" s="711"/>
      <c r="TET32" s="711"/>
      <c r="TEU32" s="711"/>
      <c r="TEV32" s="711"/>
      <c r="TEW32" s="711"/>
      <c r="TEX32" s="711"/>
      <c r="TEY32" s="711"/>
      <c r="TEZ32" s="711"/>
      <c r="TFA32" s="711"/>
      <c r="TFB32" s="711"/>
      <c r="TFC32" s="711"/>
      <c r="TFD32" s="711"/>
      <c r="TFE32" s="711"/>
      <c r="TFF32" s="711"/>
      <c r="TFG32" s="711"/>
      <c r="TFH32" s="711"/>
      <c r="TFI32" s="711"/>
      <c r="TFJ32" s="711"/>
      <c r="TFK32" s="711"/>
      <c r="TFL32" s="711"/>
      <c r="TFM32" s="711"/>
      <c r="TFN32" s="711"/>
      <c r="TFO32" s="711"/>
      <c r="TFP32" s="711"/>
      <c r="TFQ32" s="711"/>
      <c r="TFR32" s="711"/>
      <c r="TFS32" s="711"/>
      <c r="TFT32" s="711"/>
      <c r="TFU32" s="711"/>
      <c r="TFV32" s="711"/>
      <c r="TFW32" s="711"/>
      <c r="TFX32" s="711"/>
      <c r="TFY32" s="711"/>
      <c r="TFZ32" s="711"/>
      <c r="TGA32" s="711"/>
      <c r="TGB32" s="711"/>
      <c r="TGC32" s="711"/>
      <c r="TGD32" s="711"/>
      <c r="TGE32" s="711"/>
      <c r="TGF32" s="711"/>
      <c r="TGG32" s="711"/>
      <c r="TGH32" s="711"/>
      <c r="TGI32" s="711"/>
      <c r="TGJ32" s="711"/>
      <c r="TGK32" s="711"/>
      <c r="TGL32" s="711"/>
      <c r="TGM32" s="711"/>
      <c r="TGN32" s="711"/>
      <c r="TGO32" s="711"/>
      <c r="TGP32" s="711"/>
      <c r="TGQ32" s="711"/>
      <c r="TGR32" s="711"/>
      <c r="TGS32" s="711"/>
      <c r="TGT32" s="711"/>
      <c r="TGU32" s="711"/>
      <c r="TGV32" s="711"/>
      <c r="TGW32" s="711"/>
      <c r="TGX32" s="711"/>
      <c r="TGY32" s="711"/>
      <c r="TGZ32" s="711"/>
      <c r="THA32" s="711"/>
      <c r="THB32" s="711"/>
      <c r="THC32" s="711"/>
      <c r="THD32" s="711"/>
      <c r="THE32" s="711"/>
      <c r="THF32" s="711"/>
      <c r="THG32" s="711"/>
      <c r="THH32" s="711"/>
      <c r="THI32" s="711"/>
      <c r="THJ32" s="711"/>
      <c r="THK32" s="711"/>
      <c r="THL32" s="711"/>
      <c r="THM32" s="711"/>
      <c r="THN32" s="711"/>
      <c r="THO32" s="711"/>
      <c r="THP32" s="711"/>
      <c r="THQ32" s="711"/>
      <c r="THR32" s="711"/>
      <c r="THS32" s="711"/>
      <c r="THT32" s="711"/>
      <c r="THU32" s="711"/>
      <c r="THV32" s="711"/>
      <c r="THW32" s="711"/>
      <c r="THX32" s="711"/>
      <c r="THY32" s="711"/>
      <c r="THZ32" s="711"/>
      <c r="TIA32" s="711"/>
      <c r="TIB32" s="711"/>
      <c r="TIC32" s="711"/>
      <c r="TID32" s="711"/>
      <c r="TIE32" s="711"/>
      <c r="TIF32" s="711"/>
      <c r="TIG32" s="711"/>
      <c r="TIH32" s="711"/>
      <c r="TII32" s="711"/>
      <c r="TIJ32" s="711"/>
      <c r="TIK32" s="711"/>
      <c r="TIL32" s="711"/>
      <c r="TIM32" s="711"/>
      <c r="TIN32" s="711"/>
      <c r="TIO32" s="711"/>
      <c r="TIP32" s="711"/>
      <c r="TIQ32" s="711"/>
      <c r="TIR32" s="711"/>
      <c r="TIS32" s="711"/>
      <c r="TIT32" s="711"/>
      <c r="TIU32" s="711"/>
      <c r="TIV32" s="711"/>
      <c r="TIW32" s="711"/>
      <c r="TIX32" s="711"/>
      <c r="TIY32" s="711"/>
      <c r="TIZ32" s="711"/>
      <c r="TJA32" s="711"/>
      <c r="TJB32" s="711"/>
      <c r="TJC32" s="711"/>
      <c r="TJD32" s="711"/>
      <c r="TJE32" s="711"/>
      <c r="TJF32" s="711"/>
      <c r="TJG32" s="711"/>
      <c r="TJH32" s="711"/>
      <c r="TJI32" s="711"/>
      <c r="TJJ32" s="711"/>
      <c r="TJK32" s="711"/>
      <c r="TJL32" s="711"/>
      <c r="TJM32" s="711"/>
      <c r="TJN32" s="711"/>
      <c r="TJO32" s="711"/>
      <c r="TJP32" s="711"/>
      <c r="TJQ32" s="711"/>
      <c r="TJR32" s="711"/>
      <c r="TJS32" s="711"/>
      <c r="TJT32" s="711"/>
      <c r="TJU32" s="711"/>
      <c r="TJV32" s="711"/>
      <c r="TJW32" s="711"/>
      <c r="TJX32" s="711"/>
      <c r="TJY32" s="711"/>
      <c r="TJZ32" s="711"/>
      <c r="TKA32" s="711"/>
      <c r="TKB32" s="711"/>
      <c r="TKC32" s="711"/>
      <c r="TKD32" s="711"/>
      <c r="TKE32" s="711"/>
      <c r="TKF32" s="711"/>
      <c r="TKG32" s="711"/>
      <c r="TKH32" s="711"/>
      <c r="TKI32" s="711"/>
      <c r="TKJ32" s="711"/>
      <c r="TKK32" s="711"/>
      <c r="TKL32" s="711"/>
      <c r="TKM32" s="711"/>
      <c r="TKN32" s="711"/>
      <c r="TKO32" s="711"/>
      <c r="TKP32" s="711"/>
      <c r="TKQ32" s="711"/>
      <c r="TKR32" s="711"/>
      <c r="TKS32" s="711"/>
      <c r="TKT32" s="711"/>
      <c r="TKU32" s="711"/>
      <c r="TKV32" s="711"/>
      <c r="TKW32" s="711"/>
      <c r="TKX32" s="711"/>
      <c r="TKY32" s="711"/>
      <c r="TKZ32" s="711"/>
      <c r="TLA32" s="711"/>
      <c r="TLB32" s="711"/>
      <c r="TLC32" s="711"/>
      <c r="TLD32" s="711"/>
      <c r="TLE32" s="711"/>
      <c r="TLF32" s="711"/>
      <c r="TLG32" s="711"/>
      <c r="TLH32" s="711"/>
      <c r="TLI32" s="711"/>
      <c r="TLJ32" s="711"/>
      <c r="TLK32" s="711"/>
      <c r="TLL32" s="711"/>
      <c r="TLM32" s="711"/>
      <c r="TLN32" s="711"/>
      <c r="TLO32" s="711"/>
      <c r="TLP32" s="711"/>
      <c r="TLQ32" s="711"/>
      <c r="TLR32" s="711"/>
      <c r="TLS32" s="711"/>
      <c r="TLT32" s="711"/>
      <c r="TLU32" s="711"/>
      <c r="TLV32" s="711"/>
      <c r="TLW32" s="711"/>
      <c r="TLX32" s="711"/>
      <c r="TLY32" s="711"/>
      <c r="TLZ32" s="711"/>
      <c r="TMA32" s="711"/>
      <c r="TMB32" s="711"/>
      <c r="TMC32" s="711"/>
      <c r="TMD32" s="711"/>
      <c r="TME32" s="711"/>
      <c r="TMF32" s="711"/>
      <c r="TMG32" s="711"/>
      <c r="TMH32" s="711"/>
      <c r="TMI32" s="711"/>
      <c r="TMJ32" s="711"/>
      <c r="TMK32" s="711"/>
      <c r="TML32" s="711"/>
      <c r="TMM32" s="711"/>
      <c r="TMN32" s="711"/>
      <c r="TMO32" s="711"/>
      <c r="TMP32" s="711"/>
      <c r="TMQ32" s="711"/>
      <c r="TMR32" s="711"/>
      <c r="TMS32" s="711"/>
      <c r="TMT32" s="711"/>
      <c r="TMU32" s="711"/>
      <c r="TMV32" s="711"/>
      <c r="TMW32" s="711"/>
      <c r="TMX32" s="711"/>
      <c r="TMY32" s="711"/>
      <c r="TMZ32" s="711"/>
      <c r="TNA32" s="711"/>
      <c r="TNB32" s="711"/>
      <c r="TNC32" s="711"/>
      <c r="TND32" s="711"/>
      <c r="TNE32" s="711"/>
      <c r="TNF32" s="711"/>
      <c r="TNG32" s="711"/>
      <c r="TNH32" s="711"/>
      <c r="TNI32" s="711"/>
      <c r="TNJ32" s="711"/>
      <c r="TNK32" s="711"/>
      <c r="TNL32" s="711"/>
      <c r="TNM32" s="711"/>
      <c r="TNN32" s="711"/>
      <c r="TNO32" s="711"/>
      <c r="TNP32" s="711"/>
      <c r="TNQ32" s="711"/>
      <c r="TNR32" s="711"/>
      <c r="TNS32" s="711"/>
      <c r="TNT32" s="711"/>
      <c r="TNU32" s="711"/>
      <c r="TNV32" s="711"/>
      <c r="TNW32" s="711"/>
      <c r="TNX32" s="711"/>
      <c r="TNY32" s="711"/>
      <c r="TNZ32" s="711"/>
      <c r="TOA32" s="711"/>
      <c r="TOB32" s="711"/>
      <c r="TOC32" s="711"/>
      <c r="TOD32" s="711"/>
      <c r="TOE32" s="711"/>
      <c r="TOF32" s="711"/>
      <c r="TOG32" s="711"/>
      <c r="TOH32" s="711"/>
      <c r="TOI32" s="711"/>
      <c r="TOJ32" s="711"/>
      <c r="TOK32" s="711"/>
      <c r="TOL32" s="711"/>
      <c r="TOM32" s="711"/>
      <c r="TON32" s="711"/>
      <c r="TOO32" s="711"/>
      <c r="TOP32" s="711"/>
      <c r="TOQ32" s="711"/>
      <c r="TOR32" s="711"/>
      <c r="TOS32" s="711"/>
      <c r="TOT32" s="711"/>
      <c r="TOU32" s="711"/>
      <c r="TOV32" s="711"/>
      <c r="TOW32" s="711"/>
      <c r="TOX32" s="711"/>
      <c r="TOY32" s="711"/>
      <c r="TOZ32" s="711"/>
      <c r="TPA32" s="711"/>
      <c r="TPB32" s="711"/>
      <c r="TPC32" s="711"/>
      <c r="TPD32" s="711"/>
      <c r="TPE32" s="711"/>
      <c r="TPF32" s="711"/>
      <c r="TPG32" s="711"/>
      <c r="TPH32" s="711"/>
      <c r="TPI32" s="711"/>
      <c r="TPJ32" s="711"/>
      <c r="TPK32" s="711"/>
      <c r="TPL32" s="711"/>
      <c r="TPM32" s="711"/>
      <c r="TPN32" s="711"/>
      <c r="TPO32" s="711"/>
      <c r="TPP32" s="711"/>
      <c r="TPQ32" s="711"/>
      <c r="TPR32" s="711"/>
      <c r="TPS32" s="711"/>
      <c r="TPT32" s="711"/>
      <c r="TPU32" s="711"/>
      <c r="TPV32" s="711"/>
      <c r="TPW32" s="711"/>
      <c r="TPX32" s="711"/>
      <c r="TPY32" s="711"/>
      <c r="TPZ32" s="711"/>
      <c r="TQA32" s="711"/>
      <c r="TQB32" s="711"/>
      <c r="TQC32" s="711"/>
      <c r="TQD32" s="711"/>
      <c r="TQE32" s="711"/>
      <c r="TQF32" s="711"/>
      <c r="TQG32" s="711"/>
      <c r="TQH32" s="711"/>
      <c r="TQI32" s="711"/>
      <c r="TQJ32" s="711"/>
      <c r="TQK32" s="711"/>
      <c r="TQL32" s="711"/>
      <c r="TQM32" s="711"/>
      <c r="TQN32" s="711"/>
      <c r="TQO32" s="711"/>
      <c r="TQP32" s="711"/>
      <c r="TQQ32" s="711"/>
      <c r="TQR32" s="711"/>
      <c r="TQS32" s="711"/>
      <c r="TQT32" s="711"/>
      <c r="TQU32" s="711"/>
      <c r="TQV32" s="711"/>
      <c r="TQW32" s="711"/>
      <c r="TQX32" s="711"/>
      <c r="TQY32" s="711"/>
      <c r="TQZ32" s="711"/>
      <c r="TRA32" s="711"/>
      <c r="TRB32" s="711"/>
      <c r="TRC32" s="711"/>
      <c r="TRD32" s="711"/>
      <c r="TRE32" s="711"/>
      <c r="TRF32" s="711"/>
      <c r="TRG32" s="711"/>
      <c r="TRH32" s="711"/>
      <c r="TRI32" s="711"/>
      <c r="TRJ32" s="711"/>
      <c r="TRK32" s="711"/>
      <c r="TRL32" s="711"/>
      <c r="TRM32" s="711"/>
      <c r="TRN32" s="711"/>
      <c r="TRO32" s="711"/>
      <c r="TRP32" s="711"/>
      <c r="TRQ32" s="711"/>
      <c r="TRR32" s="711"/>
      <c r="TRS32" s="711"/>
      <c r="TRT32" s="711"/>
      <c r="TRU32" s="711"/>
      <c r="TRV32" s="711"/>
      <c r="TRW32" s="711"/>
      <c r="TRX32" s="711"/>
      <c r="TRY32" s="711"/>
      <c r="TRZ32" s="711"/>
      <c r="TSA32" s="711"/>
      <c r="TSB32" s="711"/>
      <c r="TSC32" s="711"/>
      <c r="TSD32" s="711"/>
      <c r="TSE32" s="711"/>
      <c r="TSF32" s="711"/>
      <c r="TSG32" s="711"/>
      <c r="TSH32" s="711"/>
      <c r="TSI32" s="711"/>
      <c r="TSJ32" s="711"/>
      <c r="TSK32" s="711"/>
      <c r="TSL32" s="711"/>
      <c r="TSM32" s="711"/>
      <c r="TSN32" s="711"/>
      <c r="TSO32" s="711"/>
      <c r="TSP32" s="711"/>
      <c r="TSQ32" s="711"/>
      <c r="TSR32" s="711"/>
      <c r="TSS32" s="711"/>
      <c r="TST32" s="711"/>
      <c r="TSU32" s="711"/>
      <c r="TSV32" s="711"/>
      <c r="TSW32" s="711"/>
      <c r="TSX32" s="711"/>
      <c r="TSY32" s="711"/>
      <c r="TSZ32" s="711"/>
      <c r="TTA32" s="711"/>
      <c r="TTB32" s="711"/>
      <c r="TTC32" s="711"/>
      <c r="TTD32" s="711"/>
      <c r="TTE32" s="711"/>
      <c r="TTF32" s="711"/>
      <c r="TTG32" s="711"/>
      <c r="TTH32" s="711"/>
      <c r="TTI32" s="711"/>
      <c r="TTJ32" s="711"/>
      <c r="TTK32" s="711"/>
      <c r="TTL32" s="711"/>
      <c r="TTM32" s="711"/>
      <c r="TTN32" s="711"/>
      <c r="TTO32" s="711"/>
      <c r="TTP32" s="711"/>
      <c r="TTQ32" s="711"/>
      <c r="TTR32" s="711"/>
      <c r="TTS32" s="711"/>
      <c r="TTT32" s="711"/>
      <c r="TTU32" s="711"/>
      <c r="TTV32" s="711"/>
      <c r="TTW32" s="711"/>
      <c r="TTX32" s="711"/>
      <c r="TTY32" s="711"/>
      <c r="TTZ32" s="711"/>
      <c r="TUA32" s="711"/>
      <c r="TUB32" s="711"/>
      <c r="TUC32" s="711"/>
      <c r="TUD32" s="711"/>
      <c r="TUE32" s="711"/>
      <c r="TUF32" s="711"/>
      <c r="TUG32" s="711"/>
      <c r="TUH32" s="711"/>
      <c r="TUI32" s="711"/>
      <c r="TUJ32" s="711"/>
      <c r="TUK32" s="711"/>
      <c r="TUL32" s="711"/>
      <c r="TUM32" s="711"/>
      <c r="TUN32" s="711"/>
      <c r="TUO32" s="711"/>
      <c r="TUP32" s="711"/>
      <c r="TUQ32" s="711"/>
      <c r="TUR32" s="711"/>
      <c r="TUS32" s="711"/>
      <c r="TUT32" s="711"/>
      <c r="TUU32" s="711"/>
      <c r="TUV32" s="711"/>
      <c r="TUW32" s="711"/>
      <c r="TUX32" s="711"/>
      <c r="TUY32" s="711"/>
      <c r="TUZ32" s="711"/>
      <c r="TVA32" s="711"/>
      <c r="TVB32" s="711"/>
      <c r="TVC32" s="711"/>
      <c r="TVD32" s="711"/>
      <c r="TVE32" s="711"/>
      <c r="TVF32" s="711"/>
      <c r="TVG32" s="711"/>
      <c r="TVH32" s="711"/>
      <c r="TVI32" s="711"/>
      <c r="TVJ32" s="711"/>
      <c r="TVK32" s="711"/>
      <c r="TVL32" s="711"/>
      <c r="TVM32" s="711"/>
      <c r="TVN32" s="711"/>
      <c r="TVO32" s="711"/>
      <c r="TVP32" s="711"/>
      <c r="TVQ32" s="711"/>
      <c r="TVR32" s="711"/>
      <c r="TVS32" s="711"/>
      <c r="TVT32" s="711"/>
      <c r="TVU32" s="711"/>
      <c r="TVV32" s="711"/>
      <c r="TVW32" s="711"/>
      <c r="TVX32" s="711"/>
      <c r="TVY32" s="711"/>
      <c r="TVZ32" s="711"/>
      <c r="TWA32" s="711"/>
      <c r="TWB32" s="711"/>
      <c r="TWC32" s="711"/>
      <c r="TWD32" s="711"/>
      <c r="TWE32" s="711"/>
      <c r="TWF32" s="711"/>
      <c r="TWG32" s="711"/>
      <c r="TWH32" s="711"/>
      <c r="TWI32" s="711"/>
      <c r="TWJ32" s="711"/>
      <c r="TWK32" s="711"/>
      <c r="TWL32" s="711"/>
      <c r="TWM32" s="711"/>
      <c r="TWN32" s="711"/>
      <c r="TWO32" s="711"/>
      <c r="TWP32" s="711"/>
      <c r="TWQ32" s="711"/>
      <c r="TWR32" s="711"/>
      <c r="TWS32" s="711"/>
      <c r="TWT32" s="711"/>
      <c r="TWU32" s="711"/>
      <c r="TWV32" s="711"/>
      <c r="TWW32" s="711"/>
      <c r="TWX32" s="711"/>
      <c r="TWY32" s="711"/>
      <c r="TWZ32" s="711"/>
      <c r="TXA32" s="711"/>
      <c r="TXB32" s="711"/>
      <c r="TXC32" s="711"/>
      <c r="TXD32" s="711"/>
      <c r="TXE32" s="711"/>
      <c r="TXF32" s="711"/>
      <c r="TXG32" s="711"/>
      <c r="TXH32" s="711"/>
      <c r="TXI32" s="711"/>
      <c r="TXJ32" s="711"/>
      <c r="TXK32" s="711"/>
      <c r="TXL32" s="711"/>
      <c r="TXM32" s="711"/>
      <c r="TXN32" s="711"/>
      <c r="TXO32" s="711"/>
      <c r="TXP32" s="711"/>
      <c r="TXQ32" s="711"/>
      <c r="TXR32" s="711"/>
      <c r="TXS32" s="711"/>
      <c r="TXT32" s="711"/>
      <c r="TXU32" s="711"/>
      <c r="TXV32" s="711"/>
      <c r="TXW32" s="711"/>
      <c r="TXX32" s="711"/>
      <c r="TXY32" s="711"/>
      <c r="TXZ32" s="711"/>
      <c r="TYA32" s="711"/>
      <c r="TYB32" s="711"/>
      <c r="TYC32" s="711"/>
      <c r="TYD32" s="711"/>
      <c r="TYE32" s="711"/>
      <c r="TYF32" s="711"/>
      <c r="TYG32" s="711"/>
      <c r="TYH32" s="711"/>
      <c r="TYI32" s="711"/>
      <c r="TYJ32" s="711"/>
      <c r="TYK32" s="711"/>
      <c r="TYL32" s="711"/>
      <c r="TYM32" s="711"/>
      <c r="TYN32" s="711"/>
      <c r="TYO32" s="711"/>
      <c r="TYP32" s="711"/>
      <c r="TYQ32" s="711"/>
      <c r="TYR32" s="711"/>
      <c r="TYS32" s="711"/>
      <c r="TYT32" s="711"/>
      <c r="TYU32" s="711"/>
      <c r="TYV32" s="711"/>
      <c r="TYW32" s="711"/>
      <c r="TYX32" s="711"/>
      <c r="TYY32" s="711"/>
      <c r="TYZ32" s="711"/>
      <c r="TZA32" s="711"/>
      <c r="TZB32" s="711"/>
      <c r="TZC32" s="711"/>
      <c r="TZD32" s="711"/>
      <c r="TZE32" s="711"/>
      <c r="TZF32" s="711"/>
      <c r="TZG32" s="711"/>
      <c r="TZH32" s="711"/>
      <c r="TZI32" s="711"/>
      <c r="TZJ32" s="711"/>
      <c r="TZK32" s="711"/>
      <c r="TZL32" s="711"/>
      <c r="TZM32" s="711"/>
      <c r="TZN32" s="711"/>
      <c r="TZO32" s="711"/>
      <c r="TZP32" s="711"/>
      <c r="TZQ32" s="711"/>
      <c r="TZR32" s="711"/>
      <c r="TZS32" s="711"/>
      <c r="TZT32" s="711"/>
      <c r="TZU32" s="711"/>
      <c r="TZV32" s="711"/>
      <c r="TZW32" s="711"/>
      <c r="TZX32" s="711"/>
      <c r="TZY32" s="711"/>
      <c r="TZZ32" s="711"/>
      <c r="UAA32" s="711"/>
      <c r="UAB32" s="711"/>
      <c r="UAC32" s="711"/>
      <c r="UAD32" s="711"/>
      <c r="UAE32" s="711"/>
      <c r="UAF32" s="711"/>
      <c r="UAG32" s="711"/>
      <c r="UAH32" s="711"/>
      <c r="UAI32" s="711"/>
      <c r="UAJ32" s="711"/>
      <c r="UAK32" s="711"/>
      <c r="UAL32" s="711"/>
      <c r="UAM32" s="711"/>
      <c r="UAN32" s="711"/>
      <c r="UAO32" s="711"/>
      <c r="UAP32" s="711"/>
      <c r="UAQ32" s="711"/>
      <c r="UAR32" s="711"/>
      <c r="UAS32" s="711"/>
      <c r="UAT32" s="711"/>
      <c r="UAU32" s="711"/>
      <c r="UAV32" s="711"/>
      <c r="UAW32" s="711"/>
      <c r="UAX32" s="711"/>
      <c r="UAY32" s="711"/>
      <c r="UAZ32" s="711"/>
      <c r="UBA32" s="711"/>
      <c r="UBB32" s="711"/>
      <c r="UBC32" s="711"/>
      <c r="UBD32" s="711"/>
      <c r="UBE32" s="711"/>
      <c r="UBF32" s="711"/>
      <c r="UBG32" s="711"/>
      <c r="UBH32" s="711"/>
      <c r="UBI32" s="711"/>
      <c r="UBJ32" s="711"/>
      <c r="UBK32" s="711"/>
      <c r="UBL32" s="711"/>
      <c r="UBM32" s="711"/>
      <c r="UBN32" s="711"/>
      <c r="UBO32" s="711"/>
      <c r="UBP32" s="711"/>
      <c r="UBQ32" s="711"/>
      <c r="UBR32" s="711"/>
      <c r="UBS32" s="711"/>
      <c r="UBT32" s="711"/>
      <c r="UBU32" s="711"/>
      <c r="UBV32" s="711"/>
      <c r="UBW32" s="711"/>
      <c r="UBX32" s="711"/>
      <c r="UBY32" s="711"/>
      <c r="UBZ32" s="711"/>
      <c r="UCA32" s="711"/>
      <c r="UCB32" s="711"/>
      <c r="UCC32" s="711"/>
      <c r="UCD32" s="711"/>
      <c r="UCE32" s="711"/>
      <c r="UCF32" s="711"/>
      <c r="UCG32" s="711"/>
      <c r="UCH32" s="711"/>
      <c r="UCI32" s="711"/>
      <c r="UCJ32" s="711"/>
      <c r="UCK32" s="711"/>
      <c r="UCL32" s="711"/>
      <c r="UCM32" s="711"/>
      <c r="UCN32" s="711"/>
      <c r="UCO32" s="711"/>
      <c r="UCP32" s="711"/>
      <c r="UCQ32" s="711"/>
      <c r="UCR32" s="711"/>
      <c r="UCS32" s="711"/>
      <c r="UCT32" s="711"/>
      <c r="UCU32" s="711"/>
      <c r="UCV32" s="711"/>
      <c r="UCW32" s="711"/>
      <c r="UCX32" s="711"/>
      <c r="UCY32" s="711"/>
      <c r="UCZ32" s="711"/>
      <c r="UDA32" s="711"/>
      <c r="UDB32" s="711"/>
      <c r="UDC32" s="711"/>
      <c r="UDD32" s="711"/>
      <c r="UDE32" s="711"/>
      <c r="UDF32" s="711"/>
      <c r="UDG32" s="711"/>
      <c r="UDH32" s="711"/>
      <c r="UDI32" s="711"/>
      <c r="UDJ32" s="711"/>
      <c r="UDK32" s="711"/>
      <c r="UDL32" s="711"/>
      <c r="UDM32" s="711"/>
      <c r="UDN32" s="711"/>
      <c r="UDO32" s="711"/>
      <c r="UDP32" s="711"/>
      <c r="UDQ32" s="711"/>
      <c r="UDR32" s="711"/>
      <c r="UDS32" s="711"/>
      <c r="UDT32" s="711"/>
      <c r="UDU32" s="711"/>
      <c r="UDV32" s="711"/>
      <c r="UDW32" s="711"/>
      <c r="UDX32" s="711"/>
      <c r="UDY32" s="711"/>
      <c r="UDZ32" s="711"/>
      <c r="UEA32" s="711"/>
      <c r="UEB32" s="711"/>
      <c r="UEC32" s="711"/>
      <c r="UED32" s="711"/>
      <c r="UEE32" s="711"/>
      <c r="UEF32" s="711"/>
      <c r="UEG32" s="711"/>
      <c r="UEH32" s="711"/>
      <c r="UEI32" s="711"/>
      <c r="UEJ32" s="711"/>
      <c r="UEK32" s="711"/>
      <c r="UEL32" s="711"/>
      <c r="UEM32" s="711"/>
      <c r="UEN32" s="711"/>
      <c r="UEO32" s="711"/>
      <c r="UEP32" s="711"/>
      <c r="UEQ32" s="711"/>
      <c r="UER32" s="711"/>
      <c r="UES32" s="711"/>
      <c r="UET32" s="711"/>
      <c r="UEU32" s="711"/>
      <c r="UEV32" s="711"/>
      <c r="UEW32" s="711"/>
      <c r="UEX32" s="711"/>
      <c r="UEY32" s="711"/>
      <c r="UEZ32" s="711"/>
      <c r="UFA32" s="711"/>
      <c r="UFB32" s="711"/>
      <c r="UFC32" s="711"/>
      <c r="UFD32" s="711"/>
      <c r="UFE32" s="711"/>
      <c r="UFF32" s="711"/>
      <c r="UFG32" s="711"/>
      <c r="UFH32" s="711"/>
      <c r="UFI32" s="711"/>
      <c r="UFJ32" s="711"/>
      <c r="UFK32" s="711"/>
      <c r="UFL32" s="711"/>
      <c r="UFM32" s="711"/>
      <c r="UFN32" s="711"/>
      <c r="UFO32" s="711"/>
      <c r="UFP32" s="711"/>
      <c r="UFQ32" s="711"/>
      <c r="UFR32" s="711"/>
      <c r="UFS32" s="711"/>
      <c r="UFT32" s="711"/>
      <c r="UFU32" s="711"/>
      <c r="UFV32" s="711"/>
      <c r="UFW32" s="711"/>
      <c r="UFX32" s="711"/>
      <c r="UFY32" s="711"/>
      <c r="UFZ32" s="711"/>
      <c r="UGA32" s="711"/>
      <c r="UGB32" s="711"/>
      <c r="UGC32" s="711"/>
      <c r="UGD32" s="711"/>
      <c r="UGE32" s="711"/>
      <c r="UGF32" s="711"/>
      <c r="UGG32" s="711"/>
      <c r="UGH32" s="711"/>
      <c r="UGI32" s="711"/>
      <c r="UGJ32" s="711"/>
      <c r="UGK32" s="711"/>
      <c r="UGL32" s="711"/>
      <c r="UGM32" s="711"/>
      <c r="UGN32" s="711"/>
      <c r="UGO32" s="711"/>
      <c r="UGP32" s="711"/>
      <c r="UGQ32" s="711"/>
      <c r="UGR32" s="711"/>
      <c r="UGS32" s="711"/>
      <c r="UGT32" s="711"/>
      <c r="UGU32" s="711"/>
      <c r="UGV32" s="711"/>
      <c r="UGW32" s="711"/>
      <c r="UGX32" s="711"/>
      <c r="UGY32" s="711"/>
      <c r="UGZ32" s="711"/>
      <c r="UHA32" s="711"/>
      <c r="UHB32" s="711"/>
      <c r="UHC32" s="711"/>
      <c r="UHD32" s="711"/>
      <c r="UHE32" s="711"/>
      <c r="UHF32" s="711"/>
      <c r="UHG32" s="711"/>
      <c r="UHH32" s="711"/>
      <c r="UHI32" s="711"/>
      <c r="UHJ32" s="711"/>
      <c r="UHK32" s="711"/>
      <c r="UHL32" s="711"/>
      <c r="UHM32" s="711"/>
      <c r="UHN32" s="711"/>
      <c r="UHO32" s="711"/>
      <c r="UHP32" s="711"/>
      <c r="UHQ32" s="711"/>
      <c r="UHR32" s="711"/>
      <c r="UHS32" s="711"/>
      <c r="UHT32" s="711"/>
      <c r="UHU32" s="711"/>
      <c r="UHV32" s="711"/>
      <c r="UHW32" s="711"/>
      <c r="UHX32" s="711"/>
      <c r="UHY32" s="711"/>
      <c r="UHZ32" s="711"/>
      <c r="UIA32" s="711"/>
      <c r="UIB32" s="711"/>
      <c r="UIC32" s="711"/>
      <c r="UID32" s="711"/>
      <c r="UIE32" s="711"/>
      <c r="UIF32" s="711"/>
      <c r="UIG32" s="711"/>
      <c r="UIH32" s="711"/>
      <c r="UII32" s="711"/>
      <c r="UIJ32" s="711"/>
      <c r="UIK32" s="711"/>
      <c r="UIL32" s="711"/>
      <c r="UIM32" s="711"/>
      <c r="UIN32" s="711"/>
      <c r="UIO32" s="711"/>
      <c r="UIP32" s="711"/>
      <c r="UIQ32" s="711"/>
      <c r="UIR32" s="711"/>
      <c r="UIS32" s="711"/>
      <c r="UIT32" s="711"/>
      <c r="UIU32" s="711"/>
      <c r="UIV32" s="711"/>
      <c r="UIW32" s="711"/>
      <c r="UIX32" s="711"/>
      <c r="UIY32" s="711"/>
      <c r="UIZ32" s="711"/>
      <c r="UJA32" s="711"/>
      <c r="UJB32" s="711"/>
      <c r="UJC32" s="711"/>
      <c r="UJD32" s="711"/>
      <c r="UJE32" s="711"/>
      <c r="UJF32" s="711"/>
      <c r="UJG32" s="711"/>
      <c r="UJH32" s="711"/>
      <c r="UJI32" s="711"/>
      <c r="UJJ32" s="711"/>
      <c r="UJK32" s="711"/>
      <c r="UJL32" s="711"/>
      <c r="UJM32" s="711"/>
      <c r="UJN32" s="711"/>
      <c r="UJO32" s="711"/>
      <c r="UJP32" s="711"/>
      <c r="UJQ32" s="711"/>
      <c r="UJR32" s="711"/>
      <c r="UJS32" s="711"/>
      <c r="UJT32" s="711"/>
      <c r="UJU32" s="711"/>
      <c r="UJV32" s="711"/>
      <c r="UJW32" s="711"/>
      <c r="UJX32" s="711"/>
      <c r="UJY32" s="711"/>
      <c r="UJZ32" s="711"/>
      <c r="UKA32" s="711"/>
      <c r="UKB32" s="711"/>
      <c r="UKC32" s="711"/>
      <c r="UKD32" s="711"/>
      <c r="UKE32" s="711"/>
      <c r="UKF32" s="711"/>
      <c r="UKG32" s="711"/>
      <c r="UKH32" s="711"/>
      <c r="UKI32" s="711"/>
      <c r="UKJ32" s="711"/>
      <c r="UKK32" s="711"/>
      <c r="UKL32" s="711"/>
      <c r="UKM32" s="711"/>
      <c r="UKN32" s="711"/>
      <c r="UKO32" s="711"/>
      <c r="UKP32" s="711"/>
      <c r="UKQ32" s="711"/>
      <c r="UKR32" s="711"/>
      <c r="UKS32" s="711"/>
      <c r="UKT32" s="711"/>
      <c r="UKU32" s="711"/>
      <c r="UKV32" s="711"/>
      <c r="UKW32" s="711"/>
      <c r="UKX32" s="711"/>
      <c r="UKY32" s="711"/>
      <c r="UKZ32" s="711"/>
      <c r="ULA32" s="711"/>
      <c r="ULB32" s="711"/>
      <c r="ULC32" s="711"/>
      <c r="ULD32" s="711"/>
      <c r="ULE32" s="711"/>
      <c r="ULF32" s="711"/>
      <c r="ULG32" s="711"/>
      <c r="ULH32" s="711"/>
      <c r="ULI32" s="711"/>
      <c r="ULJ32" s="711"/>
      <c r="ULK32" s="711"/>
      <c r="ULL32" s="711"/>
      <c r="ULM32" s="711"/>
      <c r="ULN32" s="711"/>
      <c r="ULO32" s="711"/>
      <c r="ULP32" s="711"/>
      <c r="ULQ32" s="711"/>
      <c r="ULR32" s="711"/>
      <c r="ULS32" s="711"/>
      <c r="ULT32" s="711"/>
      <c r="ULU32" s="711"/>
      <c r="ULV32" s="711"/>
      <c r="ULW32" s="711"/>
      <c r="ULX32" s="711"/>
      <c r="ULY32" s="711"/>
      <c r="ULZ32" s="711"/>
      <c r="UMA32" s="711"/>
      <c r="UMB32" s="711"/>
      <c r="UMC32" s="711"/>
      <c r="UMD32" s="711"/>
      <c r="UME32" s="711"/>
      <c r="UMF32" s="711"/>
      <c r="UMG32" s="711"/>
      <c r="UMH32" s="711"/>
      <c r="UMI32" s="711"/>
      <c r="UMJ32" s="711"/>
      <c r="UMK32" s="711"/>
      <c r="UML32" s="711"/>
      <c r="UMM32" s="711"/>
      <c r="UMN32" s="711"/>
      <c r="UMO32" s="711"/>
      <c r="UMP32" s="711"/>
      <c r="UMQ32" s="711"/>
      <c r="UMR32" s="711"/>
      <c r="UMS32" s="711"/>
      <c r="UMT32" s="711"/>
      <c r="UMU32" s="711"/>
      <c r="UMV32" s="711"/>
      <c r="UMW32" s="711"/>
      <c r="UMX32" s="711"/>
      <c r="UMY32" s="711"/>
      <c r="UMZ32" s="711"/>
      <c r="UNA32" s="711"/>
      <c r="UNB32" s="711"/>
      <c r="UNC32" s="711"/>
      <c r="UND32" s="711"/>
      <c r="UNE32" s="711"/>
      <c r="UNF32" s="711"/>
      <c r="UNG32" s="711"/>
      <c r="UNH32" s="711"/>
      <c r="UNI32" s="711"/>
      <c r="UNJ32" s="711"/>
      <c r="UNK32" s="711"/>
      <c r="UNL32" s="711"/>
      <c r="UNM32" s="711"/>
      <c r="UNN32" s="711"/>
      <c r="UNO32" s="711"/>
      <c r="UNP32" s="711"/>
      <c r="UNQ32" s="711"/>
      <c r="UNR32" s="711"/>
      <c r="UNS32" s="711"/>
      <c r="UNT32" s="711"/>
      <c r="UNU32" s="711"/>
      <c r="UNV32" s="711"/>
      <c r="UNW32" s="711"/>
      <c r="UNX32" s="711"/>
      <c r="UNY32" s="711"/>
      <c r="UNZ32" s="711"/>
      <c r="UOA32" s="711"/>
      <c r="UOB32" s="711"/>
      <c r="UOC32" s="711"/>
      <c r="UOD32" s="711"/>
      <c r="UOE32" s="711"/>
      <c r="UOF32" s="711"/>
      <c r="UOG32" s="711"/>
      <c r="UOH32" s="711"/>
      <c r="UOI32" s="711"/>
      <c r="UOJ32" s="711"/>
      <c r="UOK32" s="711"/>
      <c r="UOL32" s="711"/>
      <c r="UOM32" s="711"/>
      <c r="UON32" s="711"/>
      <c r="UOO32" s="711"/>
      <c r="UOP32" s="711"/>
      <c r="UOQ32" s="711"/>
      <c r="UOR32" s="711"/>
      <c r="UOS32" s="711"/>
      <c r="UOT32" s="711"/>
      <c r="UOU32" s="711"/>
      <c r="UOV32" s="711"/>
      <c r="UOW32" s="711"/>
      <c r="UOX32" s="711"/>
      <c r="UOY32" s="711"/>
      <c r="UOZ32" s="711"/>
      <c r="UPA32" s="711"/>
      <c r="UPB32" s="711"/>
      <c r="UPC32" s="711"/>
      <c r="UPD32" s="711"/>
      <c r="UPE32" s="711"/>
      <c r="UPF32" s="711"/>
      <c r="UPG32" s="711"/>
      <c r="UPH32" s="711"/>
      <c r="UPI32" s="711"/>
      <c r="UPJ32" s="711"/>
      <c r="UPK32" s="711"/>
      <c r="UPL32" s="711"/>
      <c r="UPM32" s="711"/>
      <c r="UPN32" s="711"/>
      <c r="UPO32" s="711"/>
      <c r="UPP32" s="711"/>
      <c r="UPQ32" s="711"/>
      <c r="UPR32" s="711"/>
      <c r="UPS32" s="711"/>
      <c r="UPT32" s="711"/>
      <c r="UPU32" s="711"/>
      <c r="UPV32" s="711"/>
      <c r="UPW32" s="711"/>
      <c r="UPX32" s="711"/>
      <c r="UPY32" s="711"/>
      <c r="UPZ32" s="711"/>
      <c r="UQA32" s="711"/>
      <c r="UQB32" s="711"/>
      <c r="UQC32" s="711"/>
      <c r="UQD32" s="711"/>
      <c r="UQE32" s="711"/>
      <c r="UQF32" s="711"/>
      <c r="UQG32" s="711"/>
      <c r="UQH32" s="711"/>
      <c r="UQI32" s="711"/>
      <c r="UQJ32" s="711"/>
      <c r="UQK32" s="711"/>
      <c r="UQL32" s="711"/>
      <c r="UQM32" s="711"/>
      <c r="UQN32" s="711"/>
      <c r="UQO32" s="711"/>
      <c r="UQP32" s="711"/>
      <c r="UQQ32" s="711"/>
      <c r="UQR32" s="711"/>
      <c r="UQS32" s="711"/>
      <c r="UQT32" s="711"/>
      <c r="UQU32" s="711"/>
      <c r="UQV32" s="711"/>
      <c r="UQW32" s="711"/>
      <c r="UQX32" s="711"/>
      <c r="UQY32" s="711"/>
      <c r="UQZ32" s="711"/>
      <c r="URA32" s="711"/>
      <c r="URB32" s="711"/>
      <c r="URC32" s="711"/>
      <c r="URD32" s="711"/>
      <c r="URE32" s="711"/>
      <c r="URF32" s="711"/>
      <c r="URG32" s="711"/>
      <c r="URH32" s="711"/>
      <c r="URI32" s="711"/>
      <c r="URJ32" s="711"/>
      <c r="URK32" s="711"/>
      <c r="URL32" s="711"/>
      <c r="URM32" s="711"/>
      <c r="URN32" s="711"/>
      <c r="URO32" s="711"/>
      <c r="URP32" s="711"/>
      <c r="URQ32" s="711"/>
      <c r="URR32" s="711"/>
      <c r="URS32" s="711"/>
      <c r="URT32" s="711"/>
      <c r="URU32" s="711"/>
      <c r="URV32" s="711"/>
      <c r="URW32" s="711"/>
      <c r="URX32" s="711"/>
      <c r="URY32" s="711"/>
      <c r="URZ32" s="711"/>
      <c r="USA32" s="711"/>
      <c r="USB32" s="711"/>
      <c r="USC32" s="711"/>
      <c r="USD32" s="711"/>
      <c r="USE32" s="711"/>
      <c r="USF32" s="711"/>
      <c r="USG32" s="711"/>
      <c r="USH32" s="711"/>
      <c r="USI32" s="711"/>
      <c r="USJ32" s="711"/>
      <c r="USK32" s="711"/>
      <c r="USL32" s="711"/>
      <c r="USM32" s="711"/>
      <c r="USN32" s="711"/>
      <c r="USO32" s="711"/>
      <c r="USP32" s="711"/>
      <c r="USQ32" s="711"/>
      <c r="USR32" s="711"/>
      <c r="USS32" s="711"/>
      <c r="UST32" s="711"/>
      <c r="USU32" s="711"/>
      <c r="USV32" s="711"/>
      <c r="USW32" s="711"/>
      <c r="USX32" s="711"/>
      <c r="USY32" s="711"/>
      <c r="USZ32" s="711"/>
      <c r="UTA32" s="711"/>
      <c r="UTB32" s="711"/>
      <c r="UTC32" s="711"/>
      <c r="UTD32" s="711"/>
      <c r="UTE32" s="711"/>
      <c r="UTF32" s="711"/>
      <c r="UTG32" s="711"/>
      <c r="UTH32" s="711"/>
      <c r="UTI32" s="711"/>
      <c r="UTJ32" s="711"/>
      <c r="UTK32" s="711"/>
      <c r="UTL32" s="711"/>
      <c r="UTM32" s="711"/>
      <c r="UTN32" s="711"/>
      <c r="UTO32" s="711"/>
      <c r="UTP32" s="711"/>
      <c r="UTQ32" s="711"/>
      <c r="UTR32" s="711"/>
      <c r="UTS32" s="711"/>
      <c r="UTT32" s="711"/>
      <c r="UTU32" s="711"/>
      <c r="UTV32" s="711"/>
      <c r="UTW32" s="711"/>
      <c r="UTX32" s="711"/>
      <c r="UTY32" s="711"/>
      <c r="UTZ32" s="711"/>
      <c r="UUA32" s="711"/>
      <c r="UUB32" s="711"/>
      <c r="UUC32" s="711"/>
      <c r="UUD32" s="711"/>
      <c r="UUE32" s="711"/>
      <c r="UUF32" s="711"/>
      <c r="UUG32" s="711"/>
      <c r="UUH32" s="711"/>
      <c r="UUI32" s="711"/>
      <c r="UUJ32" s="711"/>
      <c r="UUK32" s="711"/>
      <c r="UUL32" s="711"/>
      <c r="UUM32" s="711"/>
      <c r="UUN32" s="711"/>
      <c r="UUO32" s="711"/>
      <c r="UUP32" s="711"/>
      <c r="UUQ32" s="711"/>
      <c r="UUR32" s="711"/>
      <c r="UUS32" s="711"/>
      <c r="UUT32" s="711"/>
      <c r="UUU32" s="711"/>
      <c r="UUV32" s="711"/>
      <c r="UUW32" s="711"/>
      <c r="UUX32" s="711"/>
      <c r="UUY32" s="711"/>
      <c r="UUZ32" s="711"/>
      <c r="UVA32" s="711"/>
      <c r="UVB32" s="711"/>
      <c r="UVC32" s="711"/>
      <c r="UVD32" s="711"/>
      <c r="UVE32" s="711"/>
      <c r="UVF32" s="711"/>
      <c r="UVG32" s="711"/>
      <c r="UVH32" s="711"/>
      <c r="UVI32" s="711"/>
      <c r="UVJ32" s="711"/>
      <c r="UVK32" s="711"/>
      <c r="UVL32" s="711"/>
      <c r="UVM32" s="711"/>
      <c r="UVN32" s="711"/>
      <c r="UVO32" s="711"/>
      <c r="UVP32" s="711"/>
      <c r="UVQ32" s="711"/>
      <c r="UVR32" s="711"/>
      <c r="UVS32" s="711"/>
      <c r="UVT32" s="711"/>
      <c r="UVU32" s="711"/>
      <c r="UVV32" s="711"/>
      <c r="UVW32" s="711"/>
      <c r="UVX32" s="711"/>
      <c r="UVY32" s="711"/>
      <c r="UVZ32" s="711"/>
      <c r="UWA32" s="711"/>
      <c r="UWB32" s="711"/>
      <c r="UWC32" s="711"/>
      <c r="UWD32" s="711"/>
      <c r="UWE32" s="711"/>
      <c r="UWF32" s="711"/>
      <c r="UWG32" s="711"/>
      <c r="UWH32" s="711"/>
      <c r="UWI32" s="711"/>
      <c r="UWJ32" s="711"/>
      <c r="UWK32" s="711"/>
      <c r="UWL32" s="711"/>
      <c r="UWM32" s="711"/>
      <c r="UWN32" s="711"/>
      <c r="UWO32" s="711"/>
      <c r="UWP32" s="711"/>
      <c r="UWQ32" s="711"/>
      <c r="UWR32" s="711"/>
      <c r="UWS32" s="711"/>
      <c r="UWT32" s="711"/>
      <c r="UWU32" s="711"/>
      <c r="UWV32" s="711"/>
      <c r="UWW32" s="711"/>
      <c r="UWX32" s="711"/>
      <c r="UWY32" s="711"/>
      <c r="UWZ32" s="711"/>
      <c r="UXA32" s="711"/>
      <c r="UXB32" s="711"/>
      <c r="UXC32" s="711"/>
      <c r="UXD32" s="711"/>
      <c r="UXE32" s="711"/>
      <c r="UXF32" s="711"/>
      <c r="UXG32" s="711"/>
      <c r="UXH32" s="711"/>
      <c r="UXI32" s="711"/>
      <c r="UXJ32" s="711"/>
      <c r="UXK32" s="711"/>
      <c r="UXL32" s="711"/>
      <c r="UXM32" s="711"/>
      <c r="UXN32" s="711"/>
      <c r="UXO32" s="711"/>
      <c r="UXP32" s="711"/>
      <c r="UXQ32" s="711"/>
      <c r="UXR32" s="711"/>
      <c r="UXS32" s="711"/>
      <c r="UXT32" s="711"/>
      <c r="UXU32" s="711"/>
      <c r="UXV32" s="711"/>
      <c r="UXW32" s="711"/>
      <c r="UXX32" s="711"/>
      <c r="UXY32" s="711"/>
      <c r="UXZ32" s="711"/>
      <c r="UYA32" s="711"/>
      <c r="UYB32" s="711"/>
      <c r="UYC32" s="711"/>
      <c r="UYD32" s="711"/>
      <c r="UYE32" s="711"/>
      <c r="UYF32" s="711"/>
      <c r="UYG32" s="711"/>
      <c r="UYH32" s="711"/>
      <c r="UYI32" s="711"/>
      <c r="UYJ32" s="711"/>
      <c r="UYK32" s="711"/>
      <c r="UYL32" s="711"/>
      <c r="UYM32" s="711"/>
      <c r="UYN32" s="711"/>
      <c r="UYO32" s="711"/>
      <c r="UYP32" s="711"/>
      <c r="UYQ32" s="711"/>
      <c r="UYR32" s="711"/>
      <c r="UYS32" s="711"/>
      <c r="UYT32" s="711"/>
      <c r="UYU32" s="711"/>
      <c r="UYV32" s="711"/>
      <c r="UYW32" s="711"/>
      <c r="UYX32" s="711"/>
      <c r="UYY32" s="711"/>
      <c r="UYZ32" s="711"/>
      <c r="UZA32" s="711"/>
      <c r="UZB32" s="711"/>
      <c r="UZC32" s="711"/>
      <c r="UZD32" s="711"/>
      <c r="UZE32" s="711"/>
      <c r="UZF32" s="711"/>
      <c r="UZG32" s="711"/>
      <c r="UZH32" s="711"/>
      <c r="UZI32" s="711"/>
      <c r="UZJ32" s="711"/>
      <c r="UZK32" s="711"/>
      <c r="UZL32" s="711"/>
      <c r="UZM32" s="711"/>
      <c r="UZN32" s="711"/>
      <c r="UZO32" s="711"/>
      <c r="UZP32" s="711"/>
      <c r="UZQ32" s="711"/>
      <c r="UZR32" s="711"/>
      <c r="UZS32" s="711"/>
      <c r="UZT32" s="711"/>
      <c r="UZU32" s="711"/>
      <c r="UZV32" s="711"/>
      <c r="UZW32" s="711"/>
      <c r="UZX32" s="711"/>
      <c r="UZY32" s="711"/>
      <c r="UZZ32" s="711"/>
      <c r="VAA32" s="711"/>
      <c r="VAB32" s="711"/>
      <c r="VAC32" s="711"/>
      <c r="VAD32" s="711"/>
      <c r="VAE32" s="711"/>
      <c r="VAF32" s="711"/>
      <c r="VAG32" s="711"/>
      <c r="VAH32" s="711"/>
      <c r="VAI32" s="711"/>
      <c r="VAJ32" s="711"/>
      <c r="VAK32" s="711"/>
      <c r="VAL32" s="711"/>
      <c r="VAM32" s="711"/>
      <c r="VAN32" s="711"/>
      <c r="VAO32" s="711"/>
      <c r="VAP32" s="711"/>
      <c r="VAQ32" s="711"/>
      <c r="VAR32" s="711"/>
      <c r="VAS32" s="711"/>
      <c r="VAT32" s="711"/>
      <c r="VAU32" s="711"/>
      <c r="VAV32" s="711"/>
      <c r="VAW32" s="711"/>
      <c r="VAX32" s="711"/>
      <c r="VAY32" s="711"/>
      <c r="VAZ32" s="711"/>
      <c r="VBA32" s="711"/>
      <c r="VBB32" s="711"/>
      <c r="VBC32" s="711"/>
      <c r="VBD32" s="711"/>
      <c r="VBE32" s="711"/>
      <c r="VBF32" s="711"/>
      <c r="VBG32" s="711"/>
      <c r="VBH32" s="711"/>
      <c r="VBI32" s="711"/>
      <c r="VBJ32" s="711"/>
      <c r="VBK32" s="711"/>
      <c r="VBL32" s="711"/>
      <c r="VBM32" s="711"/>
      <c r="VBN32" s="711"/>
      <c r="VBO32" s="711"/>
      <c r="VBP32" s="711"/>
      <c r="VBQ32" s="711"/>
      <c r="VBR32" s="711"/>
      <c r="VBS32" s="711"/>
      <c r="VBT32" s="711"/>
      <c r="VBU32" s="711"/>
      <c r="VBV32" s="711"/>
      <c r="VBW32" s="711"/>
      <c r="VBX32" s="711"/>
      <c r="VBY32" s="711"/>
      <c r="VBZ32" s="711"/>
      <c r="VCA32" s="711"/>
      <c r="VCB32" s="711"/>
      <c r="VCC32" s="711"/>
      <c r="VCD32" s="711"/>
      <c r="VCE32" s="711"/>
      <c r="VCF32" s="711"/>
      <c r="VCG32" s="711"/>
      <c r="VCH32" s="711"/>
      <c r="VCI32" s="711"/>
      <c r="VCJ32" s="711"/>
      <c r="VCK32" s="711"/>
      <c r="VCL32" s="711"/>
      <c r="VCM32" s="711"/>
      <c r="VCN32" s="711"/>
      <c r="VCO32" s="711"/>
      <c r="VCP32" s="711"/>
      <c r="VCQ32" s="711"/>
      <c r="VCR32" s="711"/>
      <c r="VCS32" s="711"/>
      <c r="VCT32" s="711"/>
      <c r="VCU32" s="711"/>
      <c r="VCV32" s="711"/>
      <c r="VCW32" s="711"/>
      <c r="VCX32" s="711"/>
      <c r="VCY32" s="711"/>
      <c r="VCZ32" s="711"/>
      <c r="VDA32" s="711"/>
      <c r="VDB32" s="711"/>
      <c r="VDC32" s="711"/>
      <c r="VDD32" s="711"/>
      <c r="VDE32" s="711"/>
      <c r="VDF32" s="711"/>
      <c r="VDG32" s="711"/>
      <c r="VDH32" s="711"/>
      <c r="VDI32" s="711"/>
      <c r="VDJ32" s="711"/>
      <c r="VDK32" s="711"/>
      <c r="VDL32" s="711"/>
      <c r="VDM32" s="711"/>
      <c r="VDN32" s="711"/>
      <c r="VDO32" s="711"/>
      <c r="VDP32" s="711"/>
      <c r="VDQ32" s="711"/>
      <c r="VDR32" s="711"/>
      <c r="VDS32" s="711"/>
      <c r="VDT32" s="711"/>
      <c r="VDU32" s="711"/>
      <c r="VDV32" s="711"/>
      <c r="VDW32" s="711"/>
      <c r="VDX32" s="711"/>
      <c r="VDY32" s="711"/>
      <c r="VDZ32" s="711"/>
      <c r="VEA32" s="711"/>
      <c r="VEB32" s="711"/>
      <c r="VEC32" s="711"/>
      <c r="VED32" s="711"/>
      <c r="VEE32" s="711"/>
      <c r="VEF32" s="711"/>
      <c r="VEG32" s="711"/>
      <c r="VEH32" s="711"/>
      <c r="VEI32" s="711"/>
      <c r="VEJ32" s="711"/>
      <c r="VEK32" s="711"/>
      <c r="VEL32" s="711"/>
      <c r="VEM32" s="711"/>
      <c r="VEN32" s="711"/>
      <c r="VEO32" s="711"/>
      <c r="VEP32" s="711"/>
      <c r="VEQ32" s="711"/>
      <c r="VER32" s="711"/>
      <c r="VES32" s="711"/>
      <c r="VET32" s="711"/>
      <c r="VEU32" s="711"/>
      <c r="VEV32" s="711"/>
      <c r="VEW32" s="711"/>
      <c r="VEX32" s="711"/>
      <c r="VEY32" s="711"/>
      <c r="VEZ32" s="711"/>
      <c r="VFA32" s="711"/>
      <c r="VFB32" s="711"/>
      <c r="VFC32" s="711"/>
      <c r="VFD32" s="711"/>
      <c r="VFE32" s="711"/>
      <c r="VFF32" s="711"/>
      <c r="VFG32" s="711"/>
      <c r="VFH32" s="711"/>
      <c r="VFI32" s="711"/>
      <c r="VFJ32" s="711"/>
      <c r="VFK32" s="711"/>
      <c r="VFL32" s="711"/>
      <c r="VFM32" s="711"/>
      <c r="VFN32" s="711"/>
      <c r="VFO32" s="711"/>
      <c r="VFP32" s="711"/>
      <c r="VFQ32" s="711"/>
      <c r="VFR32" s="711"/>
      <c r="VFS32" s="711"/>
      <c r="VFT32" s="711"/>
      <c r="VFU32" s="711"/>
      <c r="VFV32" s="711"/>
      <c r="VFW32" s="711"/>
      <c r="VFX32" s="711"/>
      <c r="VFY32" s="711"/>
      <c r="VFZ32" s="711"/>
      <c r="VGA32" s="711"/>
      <c r="VGB32" s="711"/>
      <c r="VGC32" s="711"/>
      <c r="VGD32" s="711"/>
      <c r="VGE32" s="711"/>
      <c r="VGF32" s="711"/>
      <c r="VGG32" s="711"/>
      <c r="VGH32" s="711"/>
      <c r="VGI32" s="711"/>
      <c r="VGJ32" s="711"/>
      <c r="VGK32" s="711"/>
      <c r="VGL32" s="711"/>
      <c r="VGM32" s="711"/>
      <c r="VGN32" s="711"/>
      <c r="VGO32" s="711"/>
      <c r="VGP32" s="711"/>
      <c r="VGQ32" s="711"/>
      <c r="VGR32" s="711"/>
      <c r="VGS32" s="711"/>
      <c r="VGT32" s="711"/>
      <c r="VGU32" s="711"/>
      <c r="VGV32" s="711"/>
      <c r="VGW32" s="711"/>
      <c r="VGX32" s="711"/>
      <c r="VGY32" s="711"/>
      <c r="VGZ32" s="711"/>
      <c r="VHA32" s="711"/>
      <c r="VHB32" s="711"/>
      <c r="VHC32" s="711"/>
      <c r="VHD32" s="711"/>
      <c r="VHE32" s="711"/>
      <c r="VHF32" s="711"/>
      <c r="VHG32" s="711"/>
      <c r="VHH32" s="711"/>
      <c r="VHI32" s="711"/>
      <c r="VHJ32" s="711"/>
      <c r="VHK32" s="711"/>
      <c r="VHL32" s="711"/>
      <c r="VHM32" s="711"/>
      <c r="VHN32" s="711"/>
      <c r="VHO32" s="711"/>
      <c r="VHP32" s="711"/>
      <c r="VHQ32" s="711"/>
      <c r="VHR32" s="711"/>
      <c r="VHS32" s="711"/>
      <c r="VHT32" s="711"/>
      <c r="VHU32" s="711"/>
      <c r="VHV32" s="711"/>
      <c r="VHW32" s="711"/>
      <c r="VHX32" s="711"/>
      <c r="VHY32" s="711"/>
      <c r="VHZ32" s="711"/>
      <c r="VIA32" s="711"/>
      <c r="VIB32" s="711"/>
      <c r="VIC32" s="711"/>
      <c r="VID32" s="711"/>
      <c r="VIE32" s="711"/>
      <c r="VIF32" s="711"/>
      <c r="VIG32" s="711"/>
      <c r="VIH32" s="711"/>
      <c r="VII32" s="711"/>
      <c r="VIJ32" s="711"/>
      <c r="VIK32" s="711"/>
      <c r="VIL32" s="711"/>
      <c r="VIM32" s="711"/>
      <c r="VIN32" s="711"/>
      <c r="VIO32" s="711"/>
      <c r="VIP32" s="711"/>
      <c r="VIQ32" s="711"/>
      <c r="VIR32" s="711"/>
      <c r="VIS32" s="711"/>
      <c r="VIT32" s="711"/>
      <c r="VIU32" s="711"/>
      <c r="VIV32" s="711"/>
      <c r="VIW32" s="711"/>
      <c r="VIX32" s="711"/>
      <c r="VIY32" s="711"/>
      <c r="VIZ32" s="711"/>
      <c r="VJA32" s="711"/>
      <c r="VJB32" s="711"/>
      <c r="VJC32" s="711"/>
      <c r="VJD32" s="711"/>
      <c r="VJE32" s="711"/>
      <c r="VJF32" s="711"/>
      <c r="VJG32" s="711"/>
      <c r="VJH32" s="711"/>
      <c r="VJI32" s="711"/>
      <c r="VJJ32" s="711"/>
      <c r="VJK32" s="711"/>
      <c r="VJL32" s="711"/>
      <c r="VJM32" s="711"/>
      <c r="VJN32" s="711"/>
      <c r="VJO32" s="711"/>
      <c r="VJP32" s="711"/>
      <c r="VJQ32" s="711"/>
      <c r="VJR32" s="711"/>
      <c r="VJS32" s="711"/>
      <c r="VJT32" s="711"/>
      <c r="VJU32" s="711"/>
      <c r="VJV32" s="711"/>
      <c r="VJW32" s="711"/>
      <c r="VJX32" s="711"/>
      <c r="VJY32" s="711"/>
      <c r="VJZ32" s="711"/>
      <c r="VKA32" s="711"/>
      <c r="VKB32" s="711"/>
      <c r="VKC32" s="711"/>
      <c r="VKD32" s="711"/>
      <c r="VKE32" s="711"/>
      <c r="VKF32" s="711"/>
      <c r="VKG32" s="711"/>
      <c r="VKH32" s="711"/>
      <c r="VKI32" s="711"/>
      <c r="VKJ32" s="711"/>
      <c r="VKK32" s="711"/>
      <c r="VKL32" s="711"/>
      <c r="VKM32" s="711"/>
      <c r="VKN32" s="711"/>
      <c r="VKO32" s="711"/>
      <c r="VKP32" s="711"/>
      <c r="VKQ32" s="711"/>
      <c r="VKR32" s="711"/>
      <c r="VKS32" s="711"/>
      <c r="VKT32" s="711"/>
      <c r="VKU32" s="711"/>
      <c r="VKV32" s="711"/>
      <c r="VKW32" s="711"/>
      <c r="VKX32" s="711"/>
      <c r="VKY32" s="711"/>
      <c r="VKZ32" s="711"/>
      <c r="VLA32" s="711"/>
      <c r="VLB32" s="711"/>
      <c r="VLC32" s="711"/>
      <c r="VLD32" s="711"/>
      <c r="VLE32" s="711"/>
      <c r="VLF32" s="711"/>
      <c r="VLG32" s="711"/>
      <c r="VLH32" s="711"/>
      <c r="VLI32" s="711"/>
      <c r="VLJ32" s="711"/>
      <c r="VLK32" s="711"/>
      <c r="VLL32" s="711"/>
      <c r="VLM32" s="711"/>
      <c r="VLN32" s="711"/>
      <c r="VLO32" s="711"/>
      <c r="VLP32" s="711"/>
      <c r="VLQ32" s="711"/>
      <c r="VLR32" s="711"/>
      <c r="VLS32" s="711"/>
      <c r="VLT32" s="711"/>
      <c r="VLU32" s="711"/>
      <c r="VLV32" s="711"/>
      <c r="VLW32" s="711"/>
      <c r="VLX32" s="711"/>
      <c r="VLY32" s="711"/>
      <c r="VLZ32" s="711"/>
      <c r="VMA32" s="711"/>
      <c r="VMB32" s="711"/>
      <c r="VMC32" s="711"/>
      <c r="VMD32" s="711"/>
      <c r="VME32" s="711"/>
      <c r="VMF32" s="711"/>
      <c r="VMG32" s="711"/>
      <c r="VMH32" s="711"/>
      <c r="VMI32" s="711"/>
      <c r="VMJ32" s="711"/>
      <c r="VMK32" s="711"/>
      <c r="VML32" s="711"/>
      <c r="VMM32" s="711"/>
      <c r="VMN32" s="711"/>
      <c r="VMO32" s="711"/>
      <c r="VMP32" s="711"/>
      <c r="VMQ32" s="711"/>
      <c r="VMR32" s="711"/>
      <c r="VMS32" s="711"/>
      <c r="VMT32" s="711"/>
      <c r="VMU32" s="711"/>
      <c r="VMV32" s="711"/>
      <c r="VMW32" s="711"/>
      <c r="VMX32" s="711"/>
      <c r="VMY32" s="711"/>
      <c r="VMZ32" s="711"/>
      <c r="VNA32" s="711"/>
      <c r="VNB32" s="711"/>
      <c r="VNC32" s="711"/>
      <c r="VND32" s="711"/>
      <c r="VNE32" s="711"/>
      <c r="VNF32" s="711"/>
      <c r="VNG32" s="711"/>
      <c r="VNH32" s="711"/>
      <c r="VNI32" s="711"/>
      <c r="VNJ32" s="711"/>
      <c r="VNK32" s="711"/>
      <c r="VNL32" s="711"/>
      <c r="VNM32" s="711"/>
      <c r="VNN32" s="711"/>
      <c r="VNO32" s="711"/>
      <c r="VNP32" s="711"/>
      <c r="VNQ32" s="711"/>
      <c r="VNR32" s="711"/>
      <c r="VNS32" s="711"/>
      <c r="VNT32" s="711"/>
      <c r="VNU32" s="711"/>
      <c r="VNV32" s="711"/>
      <c r="VNW32" s="711"/>
      <c r="VNX32" s="711"/>
      <c r="VNY32" s="711"/>
      <c r="VNZ32" s="711"/>
      <c r="VOA32" s="711"/>
      <c r="VOB32" s="711"/>
      <c r="VOC32" s="711"/>
      <c r="VOD32" s="711"/>
      <c r="VOE32" s="711"/>
      <c r="VOF32" s="711"/>
      <c r="VOG32" s="711"/>
      <c r="VOH32" s="711"/>
      <c r="VOI32" s="711"/>
      <c r="VOJ32" s="711"/>
      <c r="VOK32" s="711"/>
      <c r="VOL32" s="711"/>
      <c r="VOM32" s="711"/>
      <c r="VON32" s="711"/>
      <c r="VOO32" s="711"/>
      <c r="VOP32" s="711"/>
      <c r="VOQ32" s="711"/>
      <c r="VOR32" s="711"/>
      <c r="VOS32" s="711"/>
      <c r="VOT32" s="711"/>
      <c r="VOU32" s="711"/>
      <c r="VOV32" s="711"/>
      <c r="VOW32" s="711"/>
      <c r="VOX32" s="711"/>
      <c r="VOY32" s="711"/>
      <c r="VOZ32" s="711"/>
      <c r="VPA32" s="711"/>
      <c r="VPB32" s="711"/>
      <c r="VPC32" s="711"/>
      <c r="VPD32" s="711"/>
      <c r="VPE32" s="711"/>
      <c r="VPF32" s="711"/>
      <c r="VPG32" s="711"/>
      <c r="VPH32" s="711"/>
      <c r="VPI32" s="711"/>
      <c r="VPJ32" s="711"/>
      <c r="VPK32" s="711"/>
      <c r="VPL32" s="711"/>
      <c r="VPM32" s="711"/>
      <c r="VPN32" s="711"/>
      <c r="VPO32" s="711"/>
      <c r="VPP32" s="711"/>
      <c r="VPQ32" s="711"/>
      <c r="VPR32" s="711"/>
      <c r="VPS32" s="711"/>
      <c r="VPT32" s="711"/>
      <c r="VPU32" s="711"/>
      <c r="VPV32" s="711"/>
      <c r="VPW32" s="711"/>
      <c r="VPX32" s="711"/>
      <c r="VPY32" s="711"/>
      <c r="VPZ32" s="711"/>
      <c r="VQA32" s="711"/>
      <c r="VQB32" s="711"/>
      <c r="VQC32" s="711"/>
      <c r="VQD32" s="711"/>
      <c r="VQE32" s="711"/>
      <c r="VQF32" s="711"/>
      <c r="VQG32" s="711"/>
      <c r="VQH32" s="711"/>
      <c r="VQI32" s="711"/>
      <c r="VQJ32" s="711"/>
      <c r="VQK32" s="711"/>
      <c r="VQL32" s="711"/>
      <c r="VQM32" s="711"/>
      <c r="VQN32" s="711"/>
      <c r="VQO32" s="711"/>
      <c r="VQP32" s="711"/>
      <c r="VQQ32" s="711"/>
      <c r="VQR32" s="711"/>
      <c r="VQS32" s="711"/>
      <c r="VQT32" s="711"/>
      <c r="VQU32" s="711"/>
      <c r="VQV32" s="711"/>
      <c r="VQW32" s="711"/>
      <c r="VQX32" s="711"/>
      <c r="VQY32" s="711"/>
      <c r="VQZ32" s="711"/>
      <c r="VRA32" s="711"/>
      <c r="VRB32" s="711"/>
      <c r="VRC32" s="711"/>
      <c r="VRD32" s="711"/>
      <c r="VRE32" s="711"/>
      <c r="VRF32" s="711"/>
      <c r="VRG32" s="711"/>
      <c r="VRH32" s="711"/>
      <c r="VRI32" s="711"/>
      <c r="VRJ32" s="711"/>
      <c r="VRK32" s="711"/>
      <c r="VRL32" s="711"/>
      <c r="VRM32" s="711"/>
      <c r="VRN32" s="711"/>
      <c r="VRO32" s="711"/>
      <c r="VRP32" s="711"/>
      <c r="VRQ32" s="711"/>
      <c r="VRR32" s="711"/>
      <c r="VRS32" s="711"/>
      <c r="VRT32" s="711"/>
      <c r="VRU32" s="711"/>
      <c r="VRV32" s="711"/>
      <c r="VRW32" s="711"/>
      <c r="VRX32" s="711"/>
      <c r="VRY32" s="711"/>
      <c r="VRZ32" s="711"/>
      <c r="VSA32" s="711"/>
      <c r="VSB32" s="711"/>
      <c r="VSC32" s="711"/>
      <c r="VSD32" s="711"/>
      <c r="VSE32" s="711"/>
      <c r="VSF32" s="711"/>
      <c r="VSG32" s="711"/>
      <c r="VSH32" s="711"/>
      <c r="VSI32" s="711"/>
      <c r="VSJ32" s="711"/>
      <c r="VSK32" s="711"/>
      <c r="VSL32" s="711"/>
      <c r="VSM32" s="711"/>
      <c r="VSN32" s="711"/>
      <c r="VSO32" s="711"/>
      <c r="VSP32" s="711"/>
      <c r="VSQ32" s="711"/>
      <c r="VSR32" s="711"/>
      <c r="VSS32" s="711"/>
      <c r="VST32" s="711"/>
      <c r="VSU32" s="711"/>
      <c r="VSV32" s="711"/>
      <c r="VSW32" s="711"/>
      <c r="VSX32" s="711"/>
      <c r="VSY32" s="711"/>
      <c r="VSZ32" s="711"/>
      <c r="VTA32" s="711"/>
      <c r="VTB32" s="711"/>
      <c r="VTC32" s="711"/>
      <c r="VTD32" s="711"/>
      <c r="VTE32" s="711"/>
      <c r="VTF32" s="711"/>
      <c r="VTG32" s="711"/>
      <c r="VTH32" s="711"/>
      <c r="VTI32" s="711"/>
      <c r="VTJ32" s="711"/>
      <c r="VTK32" s="711"/>
      <c r="VTL32" s="711"/>
      <c r="VTM32" s="711"/>
      <c r="VTN32" s="711"/>
      <c r="VTO32" s="711"/>
      <c r="VTP32" s="711"/>
      <c r="VTQ32" s="711"/>
      <c r="VTR32" s="711"/>
      <c r="VTS32" s="711"/>
      <c r="VTT32" s="711"/>
      <c r="VTU32" s="711"/>
      <c r="VTV32" s="711"/>
      <c r="VTW32" s="711"/>
      <c r="VTX32" s="711"/>
      <c r="VTY32" s="711"/>
      <c r="VTZ32" s="711"/>
      <c r="VUA32" s="711"/>
      <c r="VUB32" s="711"/>
      <c r="VUC32" s="711"/>
      <c r="VUD32" s="711"/>
      <c r="VUE32" s="711"/>
      <c r="VUF32" s="711"/>
      <c r="VUG32" s="711"/>
      <c r="VUH32" s="711"/>
      <c r="VUI32" s="711"/>
      <c r="VUJ32" s="711"/>
      <c r="VUK32" s="711"/>
      <c r="VUL32" s="711"/>
      <c r="VUM32" s="711"/>
      <c r="VUN32" s="711"/>
      <c r="VUO32" s="711"/>
      <c r="VUP32" s="711"/>
      <c r="VUQ32" s="711"/>
      <c r="VUR32" s="711"/>
      <c r="VUS32" s="711"/>
      <c r="VUT32" s="711"/>
      <c r="VUU32" s="711"/>
      <c r="VUV32" s="711"/>
      <c r="VUW32" s="711"/>
      <c r="VUX32" s="711"/>
      <c r="VUY32" s="711"/>
      <c r="VUZ32" s="711"/>
      <c r="VVA32" s="711"/>
      <c r="VVB32" s="711"/>
      <c r="VVC32" s="711"/>
      <c r="VVD32" s="711"/>
      <c r="VVE32" s="711"/>
      <c r="VVF32" s="711"/>
      <c r="VVG32" s="711"/>
      <c r="VVH32" s="711"/>
      <c r="VVI32" s="711"/>
      <c r="VVJ32" s="711"/>
      <c r="VVK32" s="711"/>
      <c r="VVL32" s="711"/>
      <c r="VVM32" s="711"/>
      <c r="VVN32" s="711"/>
      <c r="VVO32" s="711"/>
      <c r="VVP32" s="711"/>
      <c r="VVQ32" s="711"/>
      <c r="VVR32" s="711"/>
      <c r="VVS32" s="711"/>
      <c r="VVT32" s="711"/>
      <c r="VVU32" s="711"/>
      <c r="VVV32" s="711"/>
      <c r="VVW32" s="711"/>
      <c r="VVX32" s="711"/>
      <c r="VVY32" s="711"/>
      <c r="VVZ32" s="711"/>
      <c r="VWA32" s="711"/>
      <c r="VWB32" s="711"/>
      <c r="VWC32" s="711"/>
      <c r="VWD32" s="711"/>
      <c r="VWE32" s="711"/>
      <c r="VWF32" s="711"/>
      <c r="VWG32" s="711"/>
      <c r="VWH32" s="711"/>
      <c r="VWI32" s="711"/>
      <c r="VWJ32" s="711"/>
      <c r="VWK32" s="711"/>
      <c r="VWL32" s="711"/>
      <c r="VWM32" s="711"/>
      <c r="VWN32" s="711"/>
      <c r="VWO32" s="711"/>
      <c r="VWP32" s="711"/>
      <c r="VWQ32" s="711"/>
      <c r="VWR32" s="711"/>
      <c r="VWS32" s="711"/>
      <c r="VWT32" s="711"/>
      <c r="VWU32" s="711"/>
      <c r="VWV32" s="711"/>
      <c r="VWW32" s="711"/>
      <c r="VWX32" s="711"/>
      <c r="VWY32" s="711"/>
      <c r="VWZ32" s="711"/>
      <c r="VXA32" s="711"/>
      <c r="VXB32" s="711"/>
      <c r="VXC32" s="711"/>
      <c r="VXD32" s="711"/>
      <c r="VXE32" s="711"/>
      <c r="VXF32" s="711"/>
      <c r="VXG32" s="711"/>
      <c r="VXH32" s="711"/>
      <c r="VXI32" s="711"/>
      <c r="VXJ32" s="711"/>
      <c r="VXK32" s="711"/>
      <c r="VXL32" s="711"/>
      <c r="VXM32" s="711"/>
      <c r="VXN32" s="711"/>
      <c r="VXO32" s="711"/>
      <c r="VXP32" s="711"/>
      <c r="VXQ32" s="711"/>
      <c r="VXR32" s="711"/>
      <c r="VXS32" s="711"/>
      <c r="VXT32" s="711"/>
      <c r="VXU32" s="711"/>
      <c r="VXV32" s="711"/>
      <c r="VXW32" s="711"/>
      <c r="VXX32" s="711"/>
      <c r="VXY32" s="711"/>
      <c r="VXZ32" s="711"/>
      <c r="VYA32" s="711"/>
      <c r="VYB32" s="711"/>
      <c r="VYC32" s="711"/>
      <c r="VYD32" s="711"/>
      <c r="VYE32" s="711"/>
      <c r="VYF32" s="711"/>
      <c r="VYG32" s="711"/>
      <c r="VYH32" s="711"/>
      <c r="VYI32" s="711"/>
      <c r="VYJ32" s="711"/>
      <c r="VYK32" s="711"/>
      <c r="VYL32" s="711"/>
      <c r="VYM32" s="711"/>
      <c r="VYN32" s="711"/>
      <c r="VYO32" s="711"/>
      <c r="VYP32" s="711"/>
      <c r="VYQ32" s="711"/>
      <c r="VYR32" s="711"/>
      <c r="VYS32" s="711"/>
      <c r="VYT32" s="711"/>
      <c r="VYU32" s="711"/>
      <c r="VYV32" s="711"/>
      <c r="VYW32" s="711"/>
      <c r="VYX32" s="711"/>
      <c r="VYY32" s="711"/>
      <c r="VYZ32" s="711"/>
      <c r="VZA32" s="711"/>
      <c r="VZB32" s="711"/>
      <c r="VZC32" s="711"/>
      <c r="VZD32" s="711"/>
      <c r="VZE32" s="711"/>
      <c r="VZF32" s="711"/>
      <c r="VZG32" s="711"/>
      <c r="VZH32" s="711"/>
      <c r="VZI32" s="711"/>
      <c r="VZJ32" s="711"/>
      <c r="VZK32" s="711"/>
      <c r="VZL32" s="711"/>
      <c r="VZM32" s="711"/>
      <c r="VZN32" s="711"/>
      <c r="VZO32" s="711"/>
      <c r="VZP32" s="711"/>
      <c r="VZQ32" s="711"/>
      <c r="VZR32" s="711"/>
      <c r="VZS32" s="711"/>
      <c r="VZT32" s="711"/>
      <c r="VZU32" s="711"/>
      <c r="VZV32" s="711"/>
      <c r="VZW32" s="711"/>
      <c r="VZX32" s="711"/>
      <c r="VZY32" s="711"/>
      <c r="VZZ32" s="711"/>
      <c r="WAA32" s="711"/>
      <c r="WAB32" s="711"/>
      <c r="WAC32" s="711"/>
      <c r="WAD32" s="711"/>
      <c r="WAE32" s="711"/>
      <c r="WAF32" s="711"/>
      <c r="WAG32" s="711"/>
      <c r="WAH32" s="711"/>
      <c r="WAI32" s="711"/>
      <c r="WAJ32" s="711"/>
      <c r="WAK32" s="711"/>
      <c r="WAL32" s="711"/>
      <c r="WAM32" s="711"/>
      <c r="WAN32" s="711"/>
      <c r="WAO32" s="711"/>
      <c r="WAP32" s="711"/>
      <c r="WAQ32" s="711"/>
      <c r="WAR32" s="711"/>
      <c r="WAS32" s="711"/>
      <c r="WAT32" s="711"/>
      <c r="WAU32" s="711"/>
      <c r="WAV32" s="711"/>
      <c r="WAW32" s="711"/>
      <c r="WAX32" s="711"/>
      <c r="WAY32" s="711"/>
      <c r="WAZ32" s="711"/>
      <c r="WBA32" s="711"/>
      <c r="WBB32" s="711"/>
      <c r="WBC32" s="711"/>
      <c r="WBD32" s="711"/>
      <c r="WBE32" s="711"/>
      <c r="WBF32" s="711"/>
      <c r="WBG32" s="711"/>
      <c r="WBH32" s="711"/>
      <c r="WBI32" s="711"/>
      <c r="WBJ32" s="711"/>
      <c r="WBK32" s="711"/>
      <c r="WBL32" s="711"/>
      <c r="WBM32" s="711"/>
      <c r="WBN32" s="711"/>
      <c r="WBO32" s="711"/>
      <c r="WBP32" s="711"/>
      <c r="WBQ32" s="711"/>
      <c r="WBR32" s="711"/>
      <c r="WBS32" s="711"/>
      <c r="WBT32" s="711"/>
      <c r="WBU32" s="711"/>
      <c r="WBV32" s="711"/>
      <c r="WBW32" s="711"/>
      <c r="WBX32" s="711"/>
      <c r="WBY32" s="711"/>
      <c r="WBZ32" s="711"/>
      <c r="WCA32" s="711"/>
      <c r="WCB32" s="711"/>
      <c r="WCC32" s="711"/>
      <c r="WCD32" s="711"/>
      <c r="WCE32" s="711"/>
      <c r="WCF32" s="711"/>
      <c r="WCG32" s="711"/>
      <c r="WCH32" s="711"/>
      <c r="WCI32" s="711"/>
      <c r="WCJ32" s="711"/>
      <c r="WCK32" s="711"/>
      <c r="WCL32" s="711"/>
      <c r="WCM32" s="711"/>
      <c r="WCN32" s="711"/>
      <c r="WCO32" s="711"/>
      <c r="WCP32" s="711"/>
      <c r="WCQ32" s="711"/>
      <c r="WCR32" s="711"/>
      <c r="WCS32" s="711"/>
      <c r="WCT32" s="711"/>
      <c r="WCU32" s="711"/>
      <c r="WCV32" s="711"/>
      <c r="WCW32" s="711"/>
      <c r="WCX32" s="711"/>
      <c r="WCY32" s="711"/>
      <c r="WCZ32" s="711"/>
      <c r="WDA32" s="711"/>
      <c r="WDB32" s="711"/>
      <c r="WDC32" s="711"/>
      <c r="WDD32" s="711"/>
      <c r="WDE32" s="711"/>
      <c r="WDF32" s="711"/>
      <c r="WDG32" s="711"/>
      <c r="WDH32" s="711"/>
      <c r="WDI32" s="711"/>
      <c r="WDJ32" s="711"/>
      <c r="WDK32" s="711"/>
      <c r="WDL32" s="711"/>
      <c r="WDM32" s="711"/>
      <c r="WDN32" s="711"/>
      <c r="WDO32" s="711"/>
      <c r="WDP32" s="711"/>
      <c r="WDQ32" s="711"/>
      <c r="WDR32" s="711"/>
      <c r="WDS32" s="711"/>
      <c r="WDT32" s="711"/>
      <c r="WDU32" s="711"/>
      <c r="WDV32" s="711"/>
      <c r="WDW32" s="711"/>
      <c r="WDX32" s="711"/>
      <c r="WDY32" s="711"/>
      <c r="WDZ32" s="711"/>
      <c r="WEA32" s="711"/>
      <c r="WEB32" s="711"/>
      <c r="WEC32" s="711"/>
      <c r="WED32" s="711"/>
      <c r="WEE32" s="711"/>
      <c r="WEF32" s="711"/>
      <c r="WEG32" s="711"/>
      <c r="WEH32" s="711"/>
      <c r="WEI32" s="711"/>
      <c r="WEJ32" s="711"/>
      <c r="WEK32" s="711"/>
      <c r="WEL32" s="711"/>
      <c r="WEM32" s="711"/>
      <c r="WEN32" s="711"/>
      <c r="WEO32" s="711"/>
      <c r="WEP32" s="711"/>
      <c r="WEQ32" s="711"/>
      <c r="WER32" s="711"/>
      <c r="WES32" s="711"/>
      <c r="WET32" s="711"/>
      <c r="WEU32" s="711"/>
      <c r="WEV32" s="711"/>
      <c r="WEW32" s="711"/>
      <c r="WEX32" s="711"/>
      <c r="WEY32" s="711"/>
      <c r="WEZ32" s="711"/>
      <c r="WFA32" s="711"/>
      <c r="WFB32" s="711"/>
      <c r="WFC32" s="711"/>
      <c r="WFD32" s="711"/>
      <c r="WFE32" s="711"/>
      <c r="WFF32" s="711"/>
      <c r="WFG32" s="711"/>
      <c r="WFH32" s="711"/>
      <c r="WFI32" s="711"/>
      <c r="WFJ32" s="711"/>
      <c r="WFK32" s="711"/>
      <c r="WFL32" s="711"/>
      <c r="WFM32" s="711"/>
      <c r="WFN32" s="711"/>
      <c r="WFO32" s="711"/>
      <c r="WFP32" s="711"/>
      <c r="WFQ32" s="711"/>
      <c r="WFR32" s="711"/>
      <c r="WFS32" s="711"/>
      <c r="WFT32" s="711"/>
      <c r="WFU32" s="711"/>
      <c r="WFV32" s="711"/>
      <c r="WFW32" s="711"/>
      <c r="WFX32" s="711"/>
      <c r="WFY32" s="711"/>
      <c r="WFZ32" s="711"/>
      <c r="WGA32" s="711"/>
      <c r="WGB32" s="711"/>
      <c r="WGC32" s="711"/>
      <c r="WGD32" s="711"/>
      <c r="WGE32" s="711"/>
      <c r="WGF32" s="711"/>
      <c r="WGG32" s="711"/>
      <c r="WGH32" s="711"/>
      <c r="WGI32" s="711"/>
      <c r="WGJ32" s="711"/>
      <c r="WGK32" s="711"/>
      <c r="WGL32" s="711"/>
      <c r="WGM32" s="711"/>
      <c r="WGN32" s="711"/>
      <c r="WGO32" s="711"/>
      <c r="WGP32" s="711"/>
      <c r="WGQ32" s="711"/>
      <c r="WGR32" s="711"/>
      <c r="WGS32" s="711"/>
      <c r="WGT32" s="711"/>
      <c r="WGU32" s="711"/>
      <c r="WGV32" s="711"/>
      <c r="WGW32" s="711"/>
      <c r="WGX32" s="711"/>
      <c r="WGY32" s="711"/>
      <c r="WGZ32" s="711"/>
      <c r="WHA32" s="711"/>
      <c r="WHB32" s="711"/>
      <c r="WHC32" s="711"/>
      <c r="WHD32" s="711"/>
      <c r="WHE32" s="711"/>
      <c r="WHF32" s="711"/>
      <c r="WHG32" s="711"/>
      <c r="WHH32" s="711"/>
      <c r="WHI32" s="711"/>
      <c r="WHJ32" s="711"/>
      <c r="WHK32" s="711"/>
      <c r="WHL32" s="711"/>
      <c r="WHM32" s="711"/>
      <c r="WHN32" s="711"/>
      <c r="WHO32" s="711"/>
      <c r="WHP32" s="711"/>
      <c r="WHQ32" s="711"/>
      <c r="WHR32" s="711"/>
      <c r="WHS32" s="711"/>
      <c r="WHT32" s="711"/>
      <c r="WHU32" s="711"/>
      <c r="WHV32" s="711"/>
      <c r="WHW32" s="711"/>
      <c r="WHX32" s="711"/>
      <c r="WHY32" s="711"/>
      <c r="WHZ32" s="711"/>
      <c r="WIA32" s="711"/>
      <c r="WIB32" s="711"/>
      <c r="WIC32" s="711"/>
      <c r="WID32" s="711"/>
      <c r="WIE32" s="711"/>
      <c r="WIF32" s="711"/>
      <c r="WIG32" s="711"/>
      <c r="WIH32" s="711"/>
      <c r="WII32" s="711"/>
      <c r="WIJ32" s="711"/>
      <c r="WIK32" s="711"/>
      <c r="WIL32" s="711"/>
      <c r="WIM32" s="711"/>
      <c r="WIN32" s="711"/>
      <c r="WIO32" s="711"/>
      <c r="WIP32" s="711"/>
      <c r="WIQ32" s="711"/>
      <c r="WIR32" s="711"/>
      <c r="WIS32" s="711"/>
      <c r="WIT32" s="711"/>
      <c r="WIU32" s="711"/>
      <c r="WIV32" s="711"/>
      <c r="WIW32" s="711"/>
      <c r="WIX32" s="711"/>
      <c r="WIY32" s="711"/>
      <c r="WIZ32" s="711"/>
      <c r="WJA32" s="711"/>
      <c r="WJB32" s="711"/>
      <c r="WJC32" s="711"/>
      <c r="WJD32" s="711"/>
      <c r="WJE32" s="711"/>
      <c r="WJF32" s="711"/>
      <c r="WJG32" s="711"/>
      <c r="WJH32" s="711"/>
      <c r="WJI32" s="711"/>
      <c r="WJJ32" s="711"/>
      <c r="WJK32" s="711"/>
      <c r="WJL32" s="711"/>
      <c r="WJM32" s="711"/>
      <c r="WJN32" s="711"/>
      <c r="WJO32" s="711"/>
      <c r="WJP32" s="711"/>
      <c r="WJQ32" s="711"/>
      <c r="WJR32" s="711"/>
      <c r="WJS32" s="711"/>
      <c r="WJT32" s="711"/>
      <c r="WJU32" s="711"/>
      <c r="WJV32" s="711"/>
      <c r="WJW32" s="711"/>
      <c r="WJX32" s="711"/>
      <c r="WJY32" s="711"/>
      <c r="WJZ32" s="711"/>
      <c r="WKA32" s="711"/>
      <c r="WKB32" s="711"/>
      <c r="WKC32" s="711"/>
      <c r="WKD32" s="711"/>
      <c r="WKE32" s="711"/>
      <c r="WKF32" s="711"/>
      <c r="WKG32" s="711"/>
      <c r="WKH32" s="711"/>
      <c r="WKI32" s="711"/>
      <c r="WKJ32" s="711"/>
      <c r="WKK32" s="711"/>
      <c r="WKL32" s="711"/>
      <c r="WKM32" s="711"/>
      <c r="WKN32" s="711"/>
      <c r="WKO32" s="711"/>
      <c r="WKP32" s="711"/>
      <c r="WKQ32" s="711"/>
      <c r="WKR32" s="711"/>
      <c r="WKS32" s="711"/>
      <c r="WKT32" s="711"/>
      <c r="WKU32" s="711"/>
      <c r="WKV32" s="711"/>
      <c r="WKW32" s="711"/>
      <c r="WKX32" s="711"/>
      <c r="WKY32" s="711"/>
      <c r="WKZ32" s="711"/>
      <c r="WLA32" s="711"/>
      <c r="WLB32" s="711"/>
      <c r="WLC32" s="711"/>
      <c r="WLD32" s="711"/>
      <c r="WLE32" s="711"/>
      <c r="WLF32" s="711"/>
      <c r="WLG32" s="711"/>
      <c r="WLH32" s="711"/>
      <c r="WLI32" s="711"/>
      <c r="WLJ32" s="711"/>
      <c r="WLK32" s="711"/>
      <c r="WLL32" s="711"/>
      <c r="WLM32" s="711"/>
      <c r="WLN32" s="711"/>
      <c r="WLO32" s="711"/>
      <c r="WLP32" s="711"/>
      <c r="WLQ32" s="711"/>
      <c r="WLR32" s="711"/>
      <c r="WLS32" s="711"/>
      <c r="WLT32" s="711"/>
      <c r="WLU32" s="711"/>
      <c r="WLV32" s="711"/>
      <c r="WLW32" s="711"/>
      <c r="WLX32" s="711"/>
      <c r="WLY32" s="711"/>
      <c r="WLZ32" s="711"/>
      <c r="WMA32" s="711"/>
      <c r="WMB32" s="711"/>
      <c r="WMC32" s="711"/>
      <c r="WMD32" s="711"/>
      <c r="WME32" s="711"/>
      <c r="WMF32" s="711"/>
      <c r="WMG32" s="711"/>
      <c r="WMH32" s="711"/>
      <c r="WMI32" s="711"/>
      <c r="WMJ32" s="711"/>
      <c r="WMK32" s="711"/>
      <c r="WML32" s="711"/>
      <c r="WMM32" s="711"/>
      <c r="WMN32" s="711"/>
      <c r="WMO32" s="711"/>
      <c r="WMP32" s="711"/>
      <c r="WMQ32" s="711"/>
      <c r="WMR32" s="711"/>
      <c r="WMS32" s="711"/>
      <c r="WMT32" s="711"/>
      <c r="WMU32" s="711"/>
      <c r="WMV32" s="711"/>
      <c r="WMW32" s="711"/>
      <c r="WMX32" s="711"/>
      <c r="WMY32" s="711"/>
      <c r="WMZ32" s="711"/>
      <c r="WNA32" s="711"/>
      <c r="WNB32" s="711"/>
      <c r="WNC32" s="711"/>
      <c r="WND32" s="711"/>
      <c r="WNE32" s="711"/>
      <c r="WNF32" s="711"/>
      <c r="WNG32" s="711"/>
      <c r="WNH32" s="711"/>
      <c r="WNI32" s="711"/>
      <c r="WNJ32" s="711"/>
      <c r="WNK32" s="711"/>
      <c r="WNL32" s="711"/>
      <c r="WNM32" s="711"/>
      <c r="WNN32" s="711"/>
      <c r="WNO32" s="711"/>
      <c r="WNP32" s="711"/>
      <c r="WNQ32" s="711"/>
      <c r="WNR32" s="711"/>
      <c r="WNS32" s="711"/>
      <c r="WNT32" s="711"/>
      <c r="WNU32" s="711"/>
      <c r="WNV32" s="711"/>
      <c r="WNW32" s="711"/>
      <c r="WNX32" s="711"/>
      <c r="WNY32" s="711"/>
      <c r="WNZ32" s="711"/>
      <c r="WOA32" s="711"/>
      <c r="WOB32" s="711"/>
      <c r="WOC32" s="711"/>
      <c r="WOD32" s="711"/>
      <c r="WOE32" s="711"/>
      <c r="WOF32" s="711"/>
      <c r="WOG32" s="711"/>
      <c r="WOH32" s="711"/>
      <c r="WOI32" s="711"/>
      <c r="WOJ32" s="711"/>
      <c r="WOK32" s="711"/>
      <c r="WOL32" s="711"/>
      <c r="WOM32" s="711"/>
      <c r="WON32" s="711"/>
      <c r="WOO32" s="711"/>
      <c r="WOP32" s="711"/>
      <c r="WOQ32" s="711"/>
      <c r="WOR32" s="711"/>
      <c r="WOS32" s="711"/>
      <c r="WOT32" s="711"/>
      <c r="WOU32" s="711"/>
      <c r="WOV32" s="711"/>
      <c r="WOW32" s="711"/>
      <c r="WOX32" s="711"/>
      <c r="WOY32" s="711"/>
      <c r="WOZ32" s="711"/>
      <c r="WPA32" s="711"/>
      <c r="WPB32" s="711"/>
      <c r="WPC32" s="711"/>
      <c r="WPD32" s="711"/>
      <c r="WPE32" s="711"/>
      <c r="WPF32" s="711"/>
      <c r="WPG32" s="711"/>
      <c r="WPH32" s="711"/>
      <c r="WPI32" s="711"/>
      <c r="WPJ32" s="711"/>
      <c r="WPK32" s="711"/>
      <c r="WPL32" s="711"/>
      <c r="WPM32" s="711"/>
      <c r="WPN32" s="711"/>
      <c r="WPO32" s="711"/>
      <c r="WPP32" s="711"/>
      <c r="WPQ32" s="711"/>
      <c r="WPR32" s="711"/>
      <c r="WPS32" s="711"/>
      <c r="WPT32" s="711"/>
      <c r="WPU32" s="711"/>
      <c r="WPV32" s="711"/>
      <c r="WPW32" s="711"/>
      <c r="WPX32" s="711"/>
      <c r="WPY32" s="711"/>
      <c r="WPZ32" s="711"/>
      <c r="WQA32" s="711"/>
      <c r="WQB32" s="711"/>
      <c r="WQC32" s="711"/>
      <c r="WQD32" s="711"/>
      <c r="WQE32" s="711"/>
      <c r="WQF32" s="711"/>
      <c r="WQG32" s="711"/>
      <c r="WQH32" s="711"/>
      <c r="WQI32" s="711"/>
      <c r="WQJ32" s="711"/>
      <c r="WQK32" s="711"/>
      <c r="WQL32" s="711"/>
      <c r="WQM32" s="711"/>
      <c r="WQN32" s="711"/>
      <c r="WQO32" s="711"/>
      <c r="WQP32" s="711"/>
      <c r="WQQ32" s="711"/>
      <c r="WQR32" s="711"/>
      <c r="WQS32" s="711"/>
      <c r="WQT32" s="711"/>
      <c r="WQU32" s="711"/>
      <c r="WQV32" s="711"/>
      <c r="WQW32" s="711"/>
      <c r="WQX32" s="711"/>
      <c r="WQY32" s="711"/>
      <c r="WQZ32" s="711"/>
      <c r="WRA32" s="711"/>
      <c r="WRB32" s="711"/>
      <c r="WRC32" s="711"/>
      <c r="WRD32" s="711"/>
      <c r="WRE32" s="711"/>
      <c r="WRF32" s="711"/>
      <c r="WRG32" s="711"/>
      <c r="WRH32" s="711"/>
      <c r="WRI32" s="711"/>
      <c r="WRJ32" s="711"/>
      <c r="WRK32" s="711"/>
      <c r="WRL32" s="711"/>
      <c r="WRM32" s="711"/>
      <c r="WRN32" s="711"/>
      <c r="WRO32" s="711"/>
      <c r="WRP32" s="711"/>
      <c r="WRQ32" s="711"/>
      <c r="WRR32" s="711"/>
      <c r="WRS32" s="711"/>
      <c r="WRT32" s="711"/>
      <c r="WRU32" s="711"/>
      <c r="WRV32" s="711"/>
      <c r="WRW32" s="711"/>
      <c r="WRX32" s="711"/>
      <c r="WRY32" s="711"/>
      <c r="WRZ32" s="711"/>
      <c r="WSA32" s="711"/>
      <c r="WSB32" s="711"/>
      <c r="WSC32" s="711"/>
      <c r="WSD32" s="711"/>
      <c r="WSE32" s="711"/>
      <c r="WSF32" s="711"/>
      <c r="WSG32" s="711"/>
      <c r="WSH32" s="711"/>
      <c r="WSI32" s="711"/>
      <c r="WSJ32" s="711"/>
      <c r="WSK32" s="711"/>
      <c r="WSL32" s="711"/>
      <c r="WSM32" s="711"/>
      <c r="WSN32" s="711"/>
      <c r="WSO32" s="711"/>
      <c r="WSP32" s="711"/>
      <c r="WSQ32" s="711"/>
      <c r="WSR32" s="711"/>
      <c r="WSS32" s="711"/>
      <c r="WST32" s="711"/>
      <c r="WSU32" s="711"/>
      <c r="WSV32" s="711"/>
      <c r="WSW32" s="711"/>
      <c r="WSX32" s="711"/>
      <c r="WSY32" s="711"/>
      <c r="WSZ32" s="711"/>
      <c r="WTA32" s="711"/>
      <c r="WTB32" s="711"/>
      <c r="WTC32" s="711"/>
      <c r="WTD32" s="711"/>
      <c r="WTE32" s="711"/>
      <c r="WTF32" s="711"/>
      <c r="WTG32" s="711"/>
      <c r="WTH32" s="711"/>
      <c r="WTI32" s="711"/>
      <c r="WTJ32" s="711"/>
      <c r="WTK32" s="711"/>
      <c r="WTL32" s="711"/>
      <c r="WTM32" s="711"/>
      <c r="WTN32" s="711"/>
      <c r="WTO32" s="711"/>
      <c r="WTP32" s="711"/>
      <c r="WTQ32" s="711"/>
      <c r="WTR32" s="711"/>
      <c r="WTS32" s="711"/>
      <c r="WTT32" s="711"/>
      <c r="WTU32" s="711"/>
      <c r="WTV32" s="711"/>
      <c r="WTW32" s="711"/>
      <c r="WTX32" s="711"/>
      <c r="WTY32" s="711"/>
      <c r="WTZ32" s="711"/>
      <c r="WUA32" s="711"/>
      <c r="WUB32" s="711"/>
      <c r="WUC32" s="711"/>
      <c r="WUD32" s="711"/>
      <c r="WUE32" s="711"/>
      <c r="WUF32" s="711"/>
      <c r="WUG32" s="711"/>
      <c r="WUH32" s="711"/>
      <c r="WUI32" s="711"/>
      <c r="WUJ32" s="711"/>
      <c r="WUK32" s="711"/>
      <c r="WUL32" s="711"/>
      <c r="WUM32" s="711"/>
      <c r="WUN32" s="711"/>
      <c r="WUO32" s="711"/>
      <c r="WUP32" s="711"/>
      <c r="WUQ32" s="711"/>
      <c r="WUR32" s="711"/>
      <c r="WUS32" s="711"/>
      <c r="WUT32" s="711"/>
      <c r="WUU32" s="711"/>
      <c r="WUV32" s="711"/>
      <c r="WUW32" s="711"/>
      <c r="WUX32" s="711"/>
      <c r="WUY32" s="711"/>
      <c r="WUZ32" s="711"/>
      <c r="WVA32" s="711"/>
      <c r="WVB32" s="711"/>
      <c r="WVC32" s="711"/>
      <c r="WVD32" s="711"/>
      <c r="WVE32" s="711"/>
      <c r="WVF32" s="711"/>
      <c r="WVG32" s="711"/>
      <c r="WVH32" s="711"/>
      <c r="WVI32" s="711"/>
      <c r="WVJ32" s="711"/>
      <c r="WVK32" s="711"/>
      <c r="WVL32" s="711"/>
      <c r="WVM32" s="711"/>
      <c r="WVN32" s="711"/>
      <c r="WVO32" s="711"/>
      <c r="WVP32" s="711"/>
      <c r="WVQ32" s="711"/>
      <c r="WVR32" s="711"/>
      <c r="WVS32" s="711"/>
      <c r="WVT32" s="711"/>
      <c r="WVU32" s="711"/>
      <c r="WVV32" s="711"/>
      <c r="WVW32" s="711"/>
      <c r="WVX32" s="711"/>
      <c r="WVY32" s="711"/>
      <c r="WVZ32" s="711"/>
      <c r="WWA32" s="711"/>
      <c r="WWB32" s="711"/>
      <c r="WWC32" s="711"/>
      <c r="WWD32" s="711"/>
      <c r="WWE32" s="711"/>
      <c r="WWF32" s="711"/>
      <c r="WWG32" s="711"/>
      <c r="WWH32" s="711"/>
      <c r="WWI32" s="711"/>
      <c r="WWJ32" s="711"/>
      <c r="WWK32" s="711"/>
      <c r="WWL32" s="711"/>
      <c r="WWM32" s="711"/>
      <c r="WWN32" s="711"/>
      <c r="WWO32" s="711"/>
      <c r="WWP32" s="711"/>
      <c r="WWQ32" s="711"/>
      <c r="WWR32" s="711"/>
      <c r="WWS32" s="711"/>
      <c r="WWT32" s="711"/>
      <c r="WWU32" s="711"/>
      <c r="WWV32" s="711"/>
      <c r="WWW32" s="711"/>
      <c r="WWX32" s="711"/>
      <c r="WWY32" s="711"/>
      <c r="WWZ32" s="711"/>
      <c r="WXA32" s="711"/>
      <c r="WXB32" s="711"/>
      <c r="WXC32" s="711"/>
      <c r="WXD32" s="711"/>
      <c r="WXE32" s="711"/>
      <c r="WXF32" s="711"/>
      <c r="WXG32" s="711"/>
      <c r="WXH32" s="711"/>
      <c r="WXI32" s="711"/>
      <c r="WXJ32" s="711"/>
      <c r="WXK32" s="711"/>
      <c r="WXL32" s="711"/>
      <c r="WXM32" s="711"/>
      <c r="WXN32" s="711"/>
      <c r="WXO32" s="711"/>
      <c r="WXP32" s="711"/>
      <c r="WXQ32" s="711"/>
      <c r="WXR32" s="711"/>
      <c r="WXS32" s="711"/>
      <c r="WXT32" s="711"/>
      <c r="WXU32" s="711"/>
      <c r="WXV32" s="711"/>
      <c r="WXW32" s="711"/>
      <c r="WXX32" s="711"/>
      <c r="WXY32" s="711"/>
      <c r="WXZ32" s="711"/>
      <c r="WYA32" s="711"/>
      <c r="WYB32" s="711"/>
      <c r="WYC32" s="711"/>
      <c r="WYD32" s="711"/>
      <c r="WYE32" s="711"/>
      <c r="WYF32" s="711"/>
      <c r="WYG32" s="711"/>
      <c r="WYH32" s="711"/>
      <c r="WYI32" s="711"/>
      <c r="WYJ32" s="711"/>
      <c r="WYK32" s="711"/>
      <c r="WYL32" s="711"/>
      <c r="WYM32" s="711"/>
      <c r="WYN32" s="711"/>
      <c r="WYO32" s="711"/>
      <c r="WYP32" s="711"/>
      <c r="WYQ32" s="711"/>
      <c r="WYR32" s="711"/>
      <c r="WYS32" s="711"/>
      <c r="WYT32" s="711"/>
      <c r="WYU32" s="711"/>
      <c r="WYV32" s="711"/>
      <c r="WYW32" s="711"/>
      <c r="WYX32" s="711"/>
      <c r="WYY32" s="711"/>
      <c r="WYZ32" s="711"/>
      <c r="WZA32" s="711"/>
      <c r="WZB32" s="711"/>
      <c r="WZC32" s="711"/>
      <c r="WZD32" s="711"/>
      <c r="WZE32" s="711"/>
      <c r="WZF32" s="711"/>
      <c r="WZG32" s="711"/>
      <c r="WZH32" s="711"/>
      <c r="WZI32" s="711"/>
      <c r="WZJ32" s="711"/>
      <c r="WZK32" s="711"/>
      <c r="WZL32" s="711"/>
      <c r="WZM32" s="711"/>
      <c r="WZN32" s="711"/>
      <c r="WZO32" s="711"/>
      <c r="WZP32" s="711"/>
      <c r="WZQ32" s="711"/>
      <c r="WZR32" s="711"/>
      <c r="WZS32" s="711"/>
      <c r="WZT32" s="711"/>
      <c r="WZU32" s="711"/>
      <c r="WZV32" s="711"/>
      <c r="WZW32" s="711"/>
      <c r="WZX32" s="711"/>
      <c r="WZY32" s="711"/>
      <c r="WZZ32" s="711"/>
      <c r="XAA32" s="711"/>
      <c r="XAB32" s="711"/>
      <c r="XAC32" s="711"/>
      <c r="XAD32" s="711"/>
      <c r="XAE32" s="711"/>
      <c r="XAF32" s="711"/>
      <c r="XAG32" s="711"/>
      <c r="XAH32" s="711"/>
      <c r="XAI32" s="711"/>
      <c r="XAJ32" s="711"/>
      <c r="XAK32" s="711"/>
      <c r="XAL32" s="711"/>
      <c r="XAM32" s="711"/>
      <c r="XAN32" s="711"/>
      <c r="XAO32" s="711"/>
      <c r="XAP32" s="711"/>
      <c r="XAQ32" s="711"/>
      <c r="XAR32" s="711"/>
      <c r="XAS32" s="711"/>
      <c r="XAT32" s="711"/>
      <c r="XAU32" s="711"/>
      <c r="XAV32" s="711"/>
      <c r="XAW32" s="711"/>
      <c r="XAX32" s="711"/>
      <c r="XAY32" s="711"/>
      <c r="XAZ32" s="711"/>
      <c r="XBA32" s="711"/>
      <c r="XBB32" s="711"/>
      <c r="XBC32" s="711"/>
      <c r="XBD32" s="711"/>
      <c r="XBE32" s="711"/>
      <c r="XBF32" s="711"/>
      <c r="XBG32" s="711"/>
      <c r="XBH32" s="711"/>
      <c r="XBI32" s="711"/>
      <c r="XBJ32" s="711"/>
      <c r="XBK32" s="711"/>
      <c r="XBL32" s="711"/>
      <c r="XBM32" s="711"/>
      <c r="XBN32" s="711"/>
      <c r="XBO32" s="711"/>
      <c r="XBP32" s="711"/>
      <c r="XBQ32" s="711"/>
      <c r="XBR32" s="711"/>
      <c r="XBS32" s="711"/>
      <c r="XBT32" s="711"/>
      <c r="XBU32" s="711"/>
      <c r="XBV32" s="711"/>
      <c r="XBW32" s="711"/>
      <c r="XBX32" s="711"/>
      <c r="XBY32" s="711"/>
      <c r="XBZ32" s="711"/>
      <c r="XCA32" s="711"/>
      <c r="XCB32" s="711"/>
      <c r="XCC32" s="711"/>
      <c r="XCD32" s="711"/>
      <c r="XCE32" s="711"/>
      <c r="XCF32" s="711"/>
      <c r="XCG32" s="711"/>
      <c r="XCH32" s="711"/>
      <c r="XCI32" s="711"/>
      <c r="XCJ32" s="711"/>
      <c r="XCK32" s="711"/>
      <c r="XCL32" s="711"/>
      <c r="XCM32" s="711"/>
      <c r="XCN32" s="711"/>
      <c r="XCO32" s="711"/>
      <c r="XCP32" s="711"/>
      <c r="XCQ32" s="711"/>
      <c r="XCR32" s="711"/>
      <c r="XCS32" s="711"/>
      <c r="XCT32" s="711"/>
      <c r="XCU32" s="711"/>
      <c r="XCV32" s="711"/>
      <c r="XCW32" s="711"/>
      <c r="XCX32" s="711"/>
      <c r="XCY32" s="711"/>
      <c r="XCZ32" s="711"/>
      <c r="XDA32" s="711"/>
      <c r="XDB32" s="711"/>
      <c r="XDC32" s="711"/>
      <c r="XDD32" s="711"/>
      <c r="XDE32" s="711"/>
      <c r="XDF32" s="711"/>
      <c r="XDG32" s="711"/>
      <c r="XDH32" s="711"/>
      <c r="XDI32" s="711"/>
      <c r="XDJ32" s="711"/>
      <c r="XDK32" s="711"/>
      <c r="XDL32" s="711"/>
      <c r="XDM32" s="711"/>
      <c r="XDN32" s="711"/>
      <c r="XDO32" s="711"/>
      <c r="XDP32" s="711"/>
      <c r="XDQ32" s="711"/>
      <c r="XDR32" s="711"/>
      <c r="XDS32" s="711"/>
      <c r="XDT32" s="711"/>
      <c r="XDU32" s="711"/>
      <c r="XDV32" s="711"/>
      <c r="XDW32" s="711"/>
      <c r="XDX32" s="711"/>
      <c r="XDY32" s="711"/>
      <c r="XDZ32" s="711"/>
      <c r="XEA32" s="711"/>
      <c r="XEB32" s="711"/>
      <c r="XEC32" s="711"/>
      <c r="XED32" s="711"/>
      <c r="XEE32" s="711"/>
      <c r="XEF32" s="711"/>
      <c r="XEG32" s="711"/>
      <c r="XEH32" s="711"/>
      <c r="XEI32" s="711"/>
      <c r="XEJ32" s="711"/>
      <c r="XEK32" s="711"/>
      <c r="XEL32" s="711"/>
      <c r="XEM32" s="711"/>
      <c r="XEN32" s="711"/>
      <c r="XEO32" s="711"/>
      <c r="XEP32" s="711"/>
      <c r="XEQ32" s="711"/>
      <c r="XER32" s="711"/>
      <c r="XES32" s="711"/>
      <c r="XET32" s="711"/>
      <c r="XEU32" s="711"/>
      <c r="XEV32" s="711"/>
      <c r="XEW32" s="711"/>
      <c r="XEX32" s="711"/>
      <c r="XEY32" s="711"/>
      <c r="XEZ32" s="711"/>
      <c r="XFA32" s="711"/>
    </row>
    <row r="33" spans="1:10" ht="23.25" customHeight="1">
      <c r="A33" s="717"/>
      <c r="B33" s="4"/>
      <c r="C33" s="714"/>
      <c r="D33" s="22"/>
      <c r="E33" s="5"/>
      <c r="F33" s="5"/>
      <c r="G33" s="5"/>
      <c r="H33" s="5"/>
      <c r="I33" s="5"/>
      <c r="J33" s="5"/>
    </row>
    <row r="34" spans="1:10" ht="18" customHeight="1">
      <c r="A34" s="6"/>
      <c r="B34" s="721"/>
      <c r="C34" s="720"/>
      <c r="D34" s="720"/>
      <c r="E34" s="720"/>
      <c r="F34" s="720"/>
      <c r="G34" s="720"/>
      <c r="H34" s="720"/>
      <c r="I34" s="720"/>
      <c r="J34" s="720"/>
    </row>
    <row r="35" spans="1:10" s="8" customFormat="1" ht="115.5" customHeight="1">
      <c r="A35" s="7"/>
      <c r="B35" s="773"/>
      <c r="C35" s="773"/>
      <c r="D35" s="773"/>
      <c r="E35" s="63"/>
      <c r="F35" s="63"/>
      <c r="G35" s="63"/>
      <c r="H35" s="63"/>
      <c r="I35" s="63"/>
      <c r="J35" s="63"/>
    </row>
    <row r="36" spans="1:10" ht="20.100000000000001" customHeight="1">
      <c r="A36" s="9"/>
      <c r="B36" s="25"/>
      <c r="C36" s="27"/>
      <c r="D36" s="25"/>
      <c r="E36" s="23"/>
      <c r="F36" s="23"/>
      <c r="G36" s="23"/>
      <c r="H36" s="23"/>
      <c r="I36" s="23"/>
      <c r="J36" s="24"/>
    </row>
    <row r="37" spans="1:10" ht="20.100000000000001" customHeight="1">
      <c r="A37" s="9"/>
      <c r="B37" s="26"/>
      <c r="C37" s="27"/>
      <c r="D37" s="25"/>
      <c r="E37" s="23"/>
      <c r="F37" s="23"/>
      <c r="G37" s="23"/>
      <c r="H37" s="23"/>
      <c r="I37" s="23"/>
      <c r="J37" s="24"/>
    </row>
    <row r="38" spans="1:10" ht="20.100000000000001" customHeight="1">
      <c r="A38" s="9"/>
      <c r="B38" s="26"/>
      <c r="C38" s="27"/>
      <c r="D38" s="25"/>
      <c r="E38" s="23"/>
      <c r="F38" s="23"/>
      <c r="G38" s="23"/>
      <c r="H38" s="23"/>
      <c r="I38" s="23"/>
      <c r="J38" s="24"/>
    </row>
    <row r="39" spans="1:10" ht="20.100000000000001" customHeight="1">
      <c r="A39" s="9"/>
      <c r="B39" s="26"/>
      <c r="C39" s="27"/>
      <c r="D39" s="25"/>
      <c r="E39" s="23"/>
      <c r="F39" s="23"/>
      <c r="G39" s="23"/>
      <c r="H39" s="23"/>
      <c r="I39" s="23"/>
      <c r="J39" s="24"/>
    </row>
    <row r="40" spans="1:10" ht="5.0999999999999996" customHeight="1">
      <c r="A40" s="9"/>
      <c r="B40" s="26"/>
      <c r="C40" s="27"/>
      <c r="D40" s="25"/>
      <c r="E40" s="23"/>
      <c r="F40" s="23"/>
      <c r="G40" s="23"/>
      <c r="H40" s="23"/>
      <c r="I40" s="23"/>
      <c r="J40" s="24"/>
    </row>
    <row r="41" spans="1:10" ht="20.100000000000001" customHeight="1">
      <c r="A41" s="9"/>
      <c r="B41" s="25"/>
      <c r="C41" s="27"/>
      <c r="D41" s="25"/>
      <c r="E41" s="23"/>
      <c r="F41" s="23"/>
      <c r="G41" s="23"/>
      <c r="H41" s="23"/>
      <c r="I41" s="23"/>
      <c r="J41" s="24"/>
    </row>
    <row r="42" spans="1:10" ht="20.100000000000001" customHeight="1">
      <c r="A42" s="9"/>
      <c r="B42" s="26"/>
      <c r="C42" s="27"/>
      <c r="D42" s="25"/>
      <c r="E42" s="23"/>
      <c r="F42" s="23"/>
      <c r="G42" s="23"/>
      <c r="H42" s="23"/>
      <c r="I42" s="23"/>
      <c r="J42" s="24"/>
    </row>
    <row r="43" spans="1:10" ht="20.100000000000001" customHeight="1">
      <c r="A43" s="9"/>
      <c r="B43" s="26"/>
      <c r="C43" s="27"/>
      <c r="D43" s="25"/>
      <c r="E43" s="23"/>
      <c r="F43" s="23"/>
      <c r="G43" s="23"/>
      <c r="H43" s="23"/>
      <c r="I43" s="23"/>
      <c r="J43" s="24"/>
    </row>
    <row r="44" spans="1:10" ht="20.100000000000001" customHeight="1">
      <c r="A44" s="9"/>
      <c r="B44" s="26"/>
      <c r="C44" s="27"/>
      <c r="D44" s="25"/>
      <c r="E44" s="23"/>
      <c r="F44" s="23"/>
      <c r="G44" s="23"/>
      <c r="H44" s="23"/>
      <c r="I44" s="23"/>
      <c r="J44" s="24"/>
    </row>
    <row r="45" spans="1:10" ht="5.0999999999999996" customHeight="1">
      <c r="A45" s="9"/>
      <c r="B45" s="26"/>
      <c r="C45" s="27"/>
      <c r="D45" s="25"/>
      <c r="E45" s="23"/>
      <c r="F45" s="23"/>
      <c r="G45" s="23"/>
      <c r="H45" s="23"/>
      <c r="I45" s="23"/>
      <c r="J45" s="24"/>
    </row>
    <row r="46" spans="1:10" ht="20.100000000000001" customHeight="1">
      <c r="A46" s="9"/>
      <c r="B46" s="25"/>
      <c r="C46" s="27"/>
      <c r="D46" s="25"/>
      <c r="E46" s="23"/>
      <c r="F46" s="23"/>
      <c r="G46" s="23"/>
      <c r="H46" s="23"/>
      <c r="I46" s="23"/>
      <c r="J46" s="24"/>
    </row>
    <row r="47" spans="1:10" ht="20.100000000000001" customHeight="1">
      <c r="A47" s="9"/>
      <c r="B47" s="26"/>
      <c r="C47" s="27"/>
      <c r="D47" s="25"/>
      <c r="E47" s="23"/>
      <c r="F47" s="23"/>
      <c r="G47" s="23"/>
      <c r="H47" s="23"/>
      <c r="I47" s="23"/>
      <c r="J47" s="24"/>
    </row>
    <row r="48" spans="1:10" ht="20.100000000000001" customHeight="1">
      <c r="A48" s="9"/>
      <c r="B48" s="26"/>
      <c r="C48" s="27"/>
      <c r="D48" s="25"/>
      <c r="E48" s="23"/>
      <c r="F48" s="23"/>
      <c r="G48" s="23"/>
      <c r="H48" s="23"/>
      <c r="I48" s="23"/>
      <c r="J48" s="24"/>
    </row>
    <row r="49" spans="1:10" ht="20.100000000000001" customHeight="1">
      <c r="A49" s="9"/>
      <c r="B49" s="26"/>
      <c r="C49" s="27"/>
      <c r="D49" s="25"/>
      <c r="E49" s="23"/>
      <c r="F49" s="23"/>
      <c r="G49" s="23"/>
      <c r="H49" s="23"/>
      <c r="I49" s="23"/>
      <c r="J49" s="24"/>
    </row>
    <row r="50" spans="1:10" ht="5.0999999999999996" customHeight="1">
      <c r="A50" s="9"/>
      <c r="B50" s="26"/>
      <c r="C50" s="27"/>
      <c r="D50" s="25"/>
      <c r="E50" s="23"/>
      <c r="F50" s="23"/>
      <c r="G50" s="23"/>
      <c r="H50" s="23"/>
      <c r="I50" s="23"/>
      <c r="J50" s="24"/>
    </row>
    <row r="51" spans="1:10" ht="20.100000000000001" customHeight="1">
      <c r="A51" s="9"/>
      <c r="B51" s="25"/>
      <c r="C51" s="27"/>
      <c r="D51" s="25"/>
      <c r="E51" s="23"/>
      <c r="F51" s="23"/>
      <c r="G51" s="23"/>
      <c r="H51" s="23"/>
      <c r="I51" s="23"/>
      <c r="J51" s="24"/>
    </row>
    <row r="52" spans="1:10" ht="20.100000000000001" customHeight="1">
      <c r="A52" s="9"/>
      <c r="B52" s="26"/>
      <c r="C52" s="27"/>
      <c r="D52" s="25"/>
      <c r="E52" s="23"/>
      <c r="F52" s="23"/>
      <c r="G52" s="23"/>
      <c r="H52" s="23"/>
      <c r="I52" s="23"/>
      <c r="J52" s="24"/>
    </row>
    <row r="53" spans="1:10" ht="20.100000000000001" customHeight="1">
      <c r="A53" s="9"/>
      <c r="B53" s="26"/>
      <c r="C53" s="27"/>
      <c r="D53" s="25"/>
      <c r="E53" s="23"/>
      <c r="F53" s="23"/>
      <c r="G53" s="23"/>
      <c r="H53" s="23"/>
      <c r="I53" s="23"/>
      <c r="J53" s="24"/>
    </row>
    <row r="54" spans="1:10" ht="20.100000000000001" customHeight="1">
      <c r="A54" s="9"/>
      <c r="B54" s="26"/>
      <c r="C54" s="27"/>
      <c r="D54" s="25"/>
      <c r="E54" s="23"/>
      <c r="F54" s="23"/>
      <c r="G54" s="23"/>
      <c r="H54" s="23"/>
      <c r="I54" s="23"/>
      <c r="J54" s="24"/>
    </row>
    <row r="55" spans="1:10" ht="5.0999999999999996" customHeight="1">
      <c r="A55" s="9"/>
      <c r="B55" s="26"/>
      <c r="C55" s="27"/>
      <c r="D55" s="25"/>
      <c r="E55" s="23"/>
      <c r="F55" s="23"/>
      <c r="G55" s="23"/>
      <c r="H55" s="23"/>
      <c r="I55" s="23"/>
      <c r="J55" s="24"/>
    </row>
    <row r="56" spans="1:10" ht="20.100000000000001" customHeight="1">
      <c r="A56" s="9"/>
      <c r="B56" s="25"/>
      <c r="C56" s="27"/>
      <c r="D56" s="25"/>
      <c r="E56" s="23"/>
      <c r="F56" s="23"/>
      <c r="G56" s="23"/>
      <c r="H56" s="23"/>
      <c r="I56" s="23"/>
      <c r="J56" s="24"/>
    </row>
    <row r="57" spans="1:10" ht="20.100000000000001" customHeight="1">
      <c r="A57" s="9"/>
      <c r="B57" s="26"/>
      <c r="C57" s="27"/>
      <c r="D57" s="25"/>
      <c r="E57" s="23"/>
      <c r="F57" s="23"/>
      <c r="G57" s="23"/>
      <c r="H57" s="23"/>
      <c r="I57" s="23"/>
      <c r="J57" s="24"/>
    </row>
    <row r="58" spans="1:10" ht="20.100000000000001" customHeight="1">
      <c r="A58" s="9"/>
      <c r="B58" s="26"/>
      <c r="C58" s="27"/>
      <c r="D58" s="25"/>
      <c r="E58" s="23"/>
      <c r="F58" s="23"/>
      <c r="G58" s="23"/>
      <c r="H58" s="23"/>
      <c r="I58" s="23"/>
      <c r="J58" s="24"/>
    </row>
    <row r="59" spans="1:10" ht="20.100000000000001" customHeight="1">
      <c r="A59" s="9"/>
      <c r="B59" s="26"/>
      <c r="C59" s="27"/>
      <c r="D59" s="25"/>
      <c r="E59" s="23"/>
      <c r="F59" s="23"/>
      <c r="G59" s="23"/>
      <c r="H59" s="23"/>
      <c r="I59" s="23"/>
      <c r="J59" s="24"/>
    </row>
    <row r="60" spans="1:10" ht="5.0999999999999996" customHeight="1">
      <c r="A60" s="9"/>
      <c r="B60" s="26"/>
      <c r="C60" s="27"/>
      <c r="D60" s="25"/>
      <c r="E60" s="23"/>
      <c r="F60" s="23"/>
      <c r="G60" s="23"/>
      <c r="H60" s="23"/>
      <c r="I60" s="23"/>
      <c r="J60" s="24"/>
    </row>
    <row r="61" spans="1:10" ht="20.100000000000001" customHeight="1">
      <c r="A61" s="9"/>
      <c r="B61" s="25"/>
      <c r="C61" s="27"/>
      <c r="D61" s="25"/>
      <c r="E61" s="23"/>
      <c r="F61" s="23"/>
      <c r="G61" s="23"/>
      <c r="H61" s="23"/>
      <c r="I61" s="23"/>
      <c r="J61" s="24"/>
    </row>
    <row r="63" spans="1:10" ht="17.399999999999999">
      <c r="B63" s="44"/>
    </row>
    <row r="64" spans="1:10" ht="18">
      <c r="B64" s="14"/>
    </row>
  </sheetData>
  <mergeCells count="2346">
    <mergeCell ref="XEC32:XEI32"/>
    <mergeCell ref="XEJ32:XEP32"/>
    <mergeCell ref="XEQ32:XEW32"/>
    <mergeCell ref="XEX32:XFA32"/>
    <mergeCell ref="B34:J34"/>
    <mergeCell ref="B35:D35"/>
    <mergeCell ref="XCM32:XCS32"/>
    <mergeCell ref="XCT32:XCZ32"/>
    <mergeCell ref="XDA32:XDG32"/>
    <mergeCell ref="XDH32:XDN32"/>
    <mergeCell ref="XDO32:XDU32"/>
    <mergeCell ref="XDV32:XEB32"/>
    <mergeCell ref="XAW32:XBC32"/>
    <mergeCell ref="XBD32:XBJ32"/>
    <mergeCell ref="XBK32:XBQ32"/>
    <mergeCell ref="XBR32:XBX32"/>
    <mergeCell ref="XBY32:XCE32"/>
    <mergeCell ref="XCF32:XCL32"/>
    <mergeCell ref="WZG32:WZM32"/>
    <mergeCell ref="WZN32:WZT32"/>
    <mergeCell ref="WZU32:XAA32"/>
    <mergeCell ref="XAB32:XAH32"/>
    <mergeCell ref="XAI32:XAO32"/>
    <mergeCell ref="XAP32:XAV32"/>
    <mergeCell ref="WXQ32:WXW32"/>
    <mergeCell ref="WXX32:WYD32"/>
    <mergeCell ref="WYE32:WYK32"/>
    <mergeCell ref="WYL32:WYR32"/>
    <mergeCell ref="WYS32:WYY32"/>
    <mergeCell ref="WYZ32:WZF32"/>
    <mergeCell ref="WWA32:WWG32"/>
    <mergeCell ref="WWH32:WWN32"/>
    <mergeCell ref="WWO32:WWU32"/>
    <mergeCell ref="WWV32:WXB32"/>
    <mergeCell ref="WXC32:WXI32"/>
    <mergeCell ref="WXJ32:WXP32"/>
    <mergeCell ref="WUK32:WUQ32"/>
    <mergeCell ref="WUR32:WUX32"/>
    <mergeCell ref="WUY32:WVE32"/>
    <mergeCell ref="WVF32:WVL32"/>
    <mergeCell ref="WVM32:WVS32"/>
    <mergeCell ref="WVT32:WVZ32"/>
    <mergeCell ref="WSU32:WTA32"/>
    <mergeCell ref="WTB32:WTH32"/>
    <mergeCell ref="WTI32:WTO32"/>
    <mergeCell ref="WTP32:WTV32"/>
    <mergeCell ref="WTW32:WUC32"/>
    <mergeCell ref="WUD32:WUJ32"/>
    <mergeCell ref="WRE32:WRK32"/>
    <mergeCell ref="WRL32:WRR32"/>
    <mergeCell ref="WRS32:WRY32"/>
    <mergeCell ref="WRZ32:WSF32"/>
    <mergeCell ref="WSG32:WSM32"/>
    <mergeCell ref="WSN32:WST32"/>
    <mergeCell ref="WPO32:WPU32"/>
    <mergeCell ref="WPV32:WQB32"/>
    <mergeCell ref="WQC32:WQI32"/>
    <mergeCell ref="WQJ32:WQP32"/>
    <mergeCell ref="WQQ32:WQW32"/>
    <mergeCell ref="WQX32:WRD32"/>
    <mergeCell ref="WNY32:WOE32"/>
    <mergeCell ref="WOF32:WOL32"/>
    <mergeCell ref="WOM32:WOS32"/>
    <mergeCell ref="WOT32:WOZ32"/>
    <mergeCell ref="WPA32:WPG32"/>
    <mergeCell ref="WPH32:WPN32"/>
    <mergeCell ref="WMI32:WMO32"/>
    <mergeCell ref="WMP32:WMV32"/>
    <mergeCell ref="WMW32:WNC32"/>
    <mergeCell ref="WND32:WNJ32"/>
    <mergeCell ref="WNK32:WNQ32"/>
    <mergeCell ref="WNR32:WNX32"/>
    <mergeCell ref="WKS32:WKY32"/>
    <mergeCell ref="WKZ32:WLF32"/>
    <mergeCell ref="WLG32:WLM32"/>
    <mergeCell ref="WLN32:WLT32"/>
    <mergeCell ref="WLU32:WMA32"/>
    <mergeCell ref="WMB32:WMH32"/>
    <mergeCell ref="WJC32:WJI32"/>
    <mergeCell ref="WJJ32:WJP32"/>
    <mergeCell ref="WJQ32:WJW32"/>
    <mergeCell ref="WJX32:WKD32"/>
    <mergeCell ref="WKE32:WKK32"/>
    <mergeCell ref="WKL32:WKR32"/>
    <mergeCell ref="WHM32:WHS32"/>
    <mergeCell ref="WHT32:WHZ32"/>
    <mergeCell ref="WIA32:WIG32"/>
    <mergeCell ref="WIH32:WIN32"/>
    <mergeCell ref="WIO32:WIU32"/>
    <mergeCell ref="WIV32:WJB32"/>
    <mergeCell ref="WFW32:WGC32"/>
    <mergeCell ref="WGD32:WGJ32"/>
    <mergeCell ref="WGK32:WGQ32"/>
    <mergeCell ref="WGR32:WGX32"/>
    <mergeCell ref="WGY32:WHE32"/>
    <mergeCell ref="WHF32:WHL32"/>
    <mergeCell ref="WEG32:WEM32"/>
    <mergeCell ref="WEN32:WET32"/>
    <mergeCell ref="WEU32:WFA32"/>
    <mergeCell ref="WFB32:WFH32"/>
    <mergeCell ref="WFI32:WFO32"/>
    <mergeCell ref="WFP32:WFV32"/>
    <mergeCell ref="WCQ32:WCW32"/>
    <mergeCell ref="WCX32:WDD32"/>
    <mergeCell ref="WDE32:WDK32"/>
    <mergeCell ref="WDL32:WDR32"/>
    <mergeCell ref="WDS32:WDY32"/>
    <mergeCell ref="WDZ32:WEF32"/>
    <mergeCell ref="WBA32:WBG32"/>
    <mergeCell ref="WBH32:WBN32"/>
    <mergeCell ref="WBO32:WBU32"/>
    <mergeCell ref="WBV32:WCB32"/>
    <mergeCell ref="WCC32:WCI32"/>
    <mergeCell ref="WCJ32:WCP32"/>
    <mergeCell ref="VZK32:VZQ32"/>
    <mergeCell ref="VZR32:VZX32"/>
    <mergeCell ref="VZY32:WAE32"/>
    <mergeCell ref="WAF32:WAL32"/>
    <mergeCell ref="WAM32:WAS32"/>
    <mergeCell ref="WAT32:WAZ32"/>
    <mergeCell ref="VXU32:VYA32"/>
    <mergeCell ref="VYB32:VYH32"/>
    <mergeCell ref="VYI32:VYO32"/>
    <mergeCell ref="VYP32:VYV32"/>
    <mergeCell ref="VYW32:VZC32"/>
    <mergeCell ref="VZD32:VZJ32"/>
    <mergeCell ref="VWE32:VWK32"/>
    <mergeCell ref="VWL32:VWR32"/>
    <mergeCell ref="VWS32:VWY32"/>
    <mergeCell ref="VWZ32:VXF32"/>
    <mergeCell ref="VXG32:VXM32"/>
    <mergeCell ref="VXN32:VXT32"/>
    <mergeCell ref="VUO32:VUU32"/>
    <mergeCell ref="VUV32:VVB32"/>
    <mergeCell ref="VVC32:VVI32"/>
    <mergeCell ref="VVJ32:VVP32"/>
    <mergeCell ref="VVQ32:VVW32"/>
    <mergeCell ref="VVX32:VWD32"/>
    <mergeCell ref="VSY32:VTE32"/>
    <mergeCell ref="VTF32:VTL32"/>
    <mergeCell ref="VTM32:VTS32"/>
    <mergeCell ref="VTT32:VTZ32"/>
    <mergeCell ref="VUA32:VUG32"/>
    <mergeCell ref="VUH32:VUN32"/>
    <mergeCell ref="VRI32:VRO32"/>
    <mergeCell ref="VRP32:VRV32"/>
    <mergeCell ref="VRW32:VSC32"/>
    <mergeCell ref="VSD32:VSJ32"/>
    <mergeCell ref="VSK32:VSQ32"/>
    <mergeCell ref="VSR32:VSX32"/>
    <mergeCell ref="VPS32:VPY32"/>
    <mergeCell ref="VPZ32:VQF32"/>
    <mergeCell ref="VQG32:VQM32"/>
    <mergeCell ref="VQN32:VQT32"/>
    <mergeCell ref="VQU32:VRA32"/>
    <mergeCell ref="VRB32:VRH32"/>
    <mergeCell ref="VOC32:VOI32"/>
    <mergeCell ref="VOJ32:VOP32"/>
    <mergeCell ref="VOQ32:VOW32"/>
    <mergeCell ref="VOX32:VPD32"/>
    <mergeCell ref="VPE32:VPK32"/>
    <mergeCell ref="VPL32:VPR32"/>
    <mergeCell ref="VMM32:VMS32"/>
    <mergeCell ref="VMT32:VMZ32"/>
    <mergeCell ref="VNA32:VNG32"/>
    <mergeCell ref="VNH32:VNN32"/>
    <mergeCell ref="VNO32:VNU32"/>
    <mergeCell ref="VNV32:VOB32"/>
    <mergeCell ref="VKW32:VLC32"/>
    <mergeCell ref="VLD32:VLJ32"/>
    <mergeCell ref="VLK32:VLQ32"/>
    <mergeCell ref="VLR32:VLX32"/>
    <mergeCell ref="VLY32:VME32"/>
    <mergeCell ref="VMF32:VML32"/>
    <mergeCell ref="VJG32:VJM32"/>
    <mergeCell ref="VJN32:VJT32"/>
    <mergeCell ref="VJU32:VKA32"/>
    <mergeCell ref="VKB32:VKH32"/>
    <mergeCell ref="VKI32:VKO32"/>
    <mergeCell ref="VKP32:VKV32"/>
    <mergeCell ref="VHQ32:VHW32"/>
    <mergeCell ref="VHX32:VID32"/>
    <mergeCell ref="VIE32:VIK32"/>
    <mergeCell ref="VIL32:VIR32"/>
    <mergeCell ref="VIS32:VIY32"/>
    <mergeCell ref="VIZ32:VJF32"/>
    <mergeCell ref="VGA32:VGG32"/>
    <mergeCell ref="VGH32:VGN32"/>
    <mergeCell ref="VGO32:VGU32"/>
    <mergeCell ref="VGV32:VHB32"/>
    <mergeCell ref="VHC32:VHI32"/>
    <mergeCell ref="VHJ32:VHP32"/>
    <mergeCell ref="VEK32:VEQ32"/>
    <mergeCell ref="VER32:VEX32"/>
    <mergeCell ref="VEY32:VFE32"/>
    <mergeCell ref="VFF32:VFL32"/>
    <mergeCell ref="VFM32:VFS32"/>
    <mergeCell ref="VFT32:VFZ32"/>
    <mergeCell ref="VCU32:VDA32"/>
    <mergeCell ref="VDB32:VDH32"/>
    <mergeCell ref="VDI32:VDO32"/>
    <mergeCell ref="VDP32:VDV32"/>
    <mergeCell ref="VDW32:VEC32"/>
    <mergeCell ref="VED32:VEJ32"/>
    <mergeCell ref="VBE32:VBK32"/>
    <mergeCell ref="VBL32:VBR32"/>
    <mergeCell ref="VBS32:VBY32"/>
    <mergeCell ref="VBZ32:VCF32"/>
    <mergeCell ref="VCG32:VCM32"/>
    <mergeCell ref="VCN32:VCT32"/>
    <mergeCell ref="UZO32:UZU32"/>
    <mergeCell ref="UZV32:VAB32"/>
    <mergeCell ref="VAC32:VAI32"/>
    <mergeCell ref="VAJ32:VAP32"/>
    <mergeCell ref="VAQ32:VAW32"/>
    <mergeCell ref="VAX32:VBD32"/>
    <mergeCell ref="UXY32:UYE32"/>
    <mergeCell ref="UYF32:UYL32"/>
    <mergeCell ref="UYM32:UYS32"/>
    <mergeCell ref="UYT32:UYZ32"/>
    <mergeCell ref="UZA32:UZG32"/>
    <mergeCell ref="UZH32:UZN32"/>
    <mergeCell ref="UWI32:UWO32"/>
    <mergeCell ref="UWP32:UWV32"/>
    <mergeCell ref="UWW32:UXC32"/>
    <mergeCell ref="UXD32:UXJ32"/>
    <mergeCell ref="UXK32:UXQ32"/>
    <mergeCell ref="UXR32:UXX32"/>
    <mergeCell ref="UUS32:UUY32"/>
    <mergeCell ref="UUZ32:UVF32"/>
    <mergeCell ref="UVG32:UVM32"/>
    <mergeCell ref="UVN32:UVT32"/>
    <mergeCell ref="UVU32:UWA32"/>
    <mergeCell ref="UWB32:UWH32"/>
    <mergeCell ref="UTC32:UTI32"/>
    <mergeCell ref="UTJ32:UTP32"/>
    <mergeCell ref="UTQ32:UTW32"/>
    <mergeCell ref="UTX32:UUD32"/>
    <mergeCell ref="UUE32:UUK32"/>
    <mergeCell ref="UUL32:UUR32"/>
    <mergeCell ref="URM32:URS32"/>
    <mergeCell ref="URT32:URZ32"/>
    <mergeCell ref="USA32:USG32"/>
    <mergeCell ref="USH32:USN32"/>
    <mergeCell ref="USO32:USU32"/>
    <mergeCell ref="USV32:UTB32"/>
    <mergeCell ref="UPW32:UQC32"/>
    <mergeCell ref="UQD32:UQJ32"/>
    <mergeCell ref="UQK32:UQQ32"/>
    <mergeCell ref="UQR32:UQX32"/>
    <mergeCell ref="UQY32:URE32"/>
    <mergeCell ref="URF32:URL32"/>
    <mergeCell ref="UOG32:UOM32"/>
    <mergeCell ref="UON32:UOT32"/>
    <mergeCell ref="UOU32:UPA32"/>
    <mergeCell ref="UPB32:UPH32"/>
    <mergeCell ref="UPI32:UPO32"/>
    <mergeCell ref="UPP32:UPV32"/>
    <mergeCell ref="UMQ32:UMW32"/>
    <mergeCell ref="UMX32:UND32"/>
    <mergeCell ref="UNE32:UNK32"/>
    <mergeCell ref="UNL32:UNR32"/>
    <mergeCell ref="UNS32:UNY32"/>
    <mergeCell ref="UNZ32:UOF32"/>
    <mergeCell ref="ULA32:ULG32"/>
    <mergeCell ref="ULH32:ULN32"/>
    <mergeCell ref="ULO32:ULU32"/>
    <mergeCell ref="ULV32:UMB32"/>
    <mergeCell ref="UMC32:UMI32"/>
    <mergeCell ref="UMJ32:UMP32"/>
    <mergeCell ref="UJK32:UJQ32"/>
    <mergeCell ref="UJR32:UJX32"/>
    <mergeCell ref="UJY32:UKE32"/>
    <mergeCell ref="UKF32:UKL32"/>
    <mergeCell ref="UKM32:UKS32"/>
    <mergeCell ref="UKT32:UKZ32"/>
    <mergeCell ref="UHU32:UIA32"/>
    <mergeCell ref="UIB32:UIH32"/>
    <mergeCell ref="UII32:UIO32"/>
    <mergeCell ref="UIP32:UIV32"/>
    <mergeCell ref="UIW32:UJC32"/>
    <mergeCell ref="UJD32:UJJ32"/>
    <mergeCell ref="UGE32:UGK32"/>
    <mergeCell ref="UGL32:UGR32"/>
    <mergeCell ref="UGS32:UGY32"/>
    <mergeCell ref="UGZ32:UHF32"/>
    <mergeCell ref="UHG32:UHM32"/>
    <mergeCell ref="UHN32:UHT32"/>
    <mergeCell ref="UEO32:UEU32"/>
    <mergeCell ref="UEV32:UFB32"/>
    <mergeCell ref="UFC32:UFI32"/>
    <mergeCell ref="UFJ32:UFP32"/>
    <mergeCell ref="UFQ32:UFW32"/>
    <mergeCell ref="UFX32:UGD32"/>
    <mergeCell ref="UCY32:UDE32"/>
    <mergeCell ref="UDF32:UDL32"/>
    <mergeCell ref="UDM32:UDS32"/>
    <mergeCell ref="UDT32:UDZ32"/>
    <mergeCell ref="UEA32:UEG32"/>
    <mergeCell ref="UEH32:UEN32"/>
    <mergeCell ref="UBI32:UBO32"/>
    <mergeCell ref="UBP32:UBV32"/>
    <mergeCell ref="UBW32:UCC32"/>
    <mergeCell ref="UCD32:UCJ32"/>
    <mergeCell ref="UCK32:UCQ32"/>
    <mergeCell ref="UCR32:UCX32"/>
    <mergeCell ref="TZS32:TZY32"/>
    <mergeCell ref="TZZ32:UAF32"/>
    <mergeCell ref="UAG32:UAM32"/>
    <mergeCell ref="UAN32:UAT32"/>
    <mergeCell ref="UAU32:UBA32"/>
    <mergeCell ref="UBB32:UBH32"/>
    <mergeCell ref="TYC32:TYI32"/>
    <mergeCell ref="TYJ32:TYP32"/>
    <mergeCell ref="TYQ32:TYW32"/>
    <mergeCell ref="TYX32:TZD32"/>
    <mergeCell ref="TZE32:TZK32"/>
    <mergeCell ref="TZL32:TZR32"/>
    <mergeCell ref="TWM32:TWS32"/>
    <mergeCell ref="TWT32:TWZ32"/>
    <mergeCell ref="TXA32:TXG32"/>
    <mergeCell ref="TXH32:TXN32"/>
    <mergeCell ref="TXO32:TXU32"/>
    <mergeCell ref="TXV32:TYB32"/>
    <mergeCell ref="TUW32:TVC32"/>
    <mergeCell ref="TVD32:TVJ32"/>
    <mergeCell ref="TVK32:TVQ32"/>
    <mergeCell ref="TVR32:TVX32"/>
    <mergeCell ref="TVY32:TWE32"/>
    <mergeCell ref="TWF32:TWL32"/>
    <mergeCell ref="TTG32:TTM32"/>
    <mergeCell ref="TTN32:TTT32"/>
    <mergeCell ref="TTU32:TUA32"/>
    <mergeCell ref="TUB32:TUH32"/>
    <mergeCell ref="TUI32:TUO32"/>
    <mergeCell ref="TUP32:TUV32"/>
    <mergeCell ref="TRQ32:TRW32"/>
    <mergeCell ref="TRX32:TSD32"/>
    <mergeCell ref="TSE32:TSK32"/>
    <mergeCell ref="TSL32:TSR32"/>
    <mergeCell ref="TSS32:TSY32"/>
    <mergeCell ref="TSZ32:TTF32"/>
    <mergeCell ref="TQA32:TQG32"/>
    <mergeCell ref="TQH32:TQN32"/>
    <mergeCell ref="TQO32:TQU32"/>
    <mergeCell ref="TQV32:TRB32"/>
    <mergeCell ref="TRC32:TRI32"/>
    <mergeCell ref="TRJ32:TRP32"/>
    <mergeCell ref="TOK32:TOQ32"/>
    <mergeCell ref="TOR32:TOX32"/>
    <mergeCell ref="TOY32:TPE32"/>
    <mergeCell ref="TPF32:TPL32"/>
    <mergeCell ref="TPM32:TPS32"/>
    <mergeCell ref="TPT32:TPZ32"/>
    <mergeCell ref="TMU32:TNA32"/>
    <mergeCell ref="TNB32:TNH32"/>
    <mergeCell ref="TNI32:TNO32"/>
    <mergeCell ref="TNP32:TNV32"/>
    <mergeCell ref="TNW32:TOC32"/>
    <mergeCell ref="TOD32:TOJ32"/>
    <mergeCell ref="TLE32:TLK32"/>
    <mergeCell ref="TLL32:TLR32"/>
    <mergeCell ref="TLS32:TLY32"/>
    <mergeCell ref="TLZ32:TMF32"/>
    <mergeCell ref="TMG32:TMM32"/>
    <mergeCell ref="TMN32:TMT32"/>
    <mergeCell ref="TJO32:TJU32"/>
    <mergeCell ref="TJV32:TKB32"/>
    <mergeCell ref="TKC32:TKI32"/>
    <mergeCell ref="TKJ32:TKP32"/>
    <mergeCell ref="TKQ32:TKW32"/>
    <mergeCell ref="TKX32:TLD32"/>
    <mergeCell ref="THY32:TIE32"/>
    <mergeCell ref="TIF32:TIL32"/>
    <mergeCell ref="TIM32:TIS32"/>
    <mergeCell ref="TIT32:TIZ32"/>
    <mergeCell ref="TJA32:TJG32"/>
    <mergeCell ref="TJH32:TJN32"/>
    <mergeCell ref="TGI32:TGO32"/>
    <mergeCell ref="TGP32:TGV32"/>
    <mergeCell ref="TGW32:THC32"/>
    <mergeCell ref="THD32:THJ32"/>
    <mergeCell ref="THK32:THQ32"/>
    <mergeCell ref="THR32:THX32"/>
    <mergeCell ref="TES32:TEY32"/>
    <mergeCell ref="TEZ32:TFF32"/>
    <mergeCell ref="TFG32:TFM32"/>
    <mergeCell ref="TFN32:TFT32"/>
    <mergeCell ref="TFU32:TGA32"/>
    <mergeCell ref="TGB32:TGH32"/>
    <mergeCell ref="TDC32:TDI32"/>
    <mergeCell ref="TDJ32:TDP32"/>
    <mergeCell ref="TDQ32:TDW32"/>
    <mergeCell ref="TDX32:TED32"/>
    <mergeCell ref="TEE32:TEK32"/>
    <mergeCell ref="TEL32:TER32"/>
    <mergeCell ref="TBM32:TBS32"/>
    <mergeCell ref="TBT32:TBZ32"/>
    <mergeCell ref="TCA32:TCG32"/>
    <mergeCell ref="TCH32:TCN32"/>
    <mergeCell ref="TCO32:TCU32"/>
    <mergeCell ref="TCV32:TDB32"/>
    <mergeCell ref="SZW32:TAC32"/>
    <mergeCell ref="TAD32:TAJ32"/>
    <mergeCell ref="TAK32:TAQ32"/>
    <mergeCell ref="TAR32:TAX32"/>
    <mergeCell ref="TAY32:TBE32"/>
    <mergeCell ref="TBF32:TBL32"/>
    <mergeCell ref="SYG32:SYM32"/>
    <mergeCell ref="SYN32:SYT32"/>
    <mergeCell ref="SYU32:SZA32"/>
    <mergeCell ref="SZB32:SZH32"/>
    <mergeCell ref="SZI32:SZO32"/>
    <mergeCell ref="SZP32:SZV32"/>
    <mergeCell ref="SWQ32:SWW32"/>
    <mergeCell ref="SWX32:SXD32"/>
    <mergeCell ref="SXE32:SXK32"/>
    <mergeCell ref="SXL32:SXR32"/>
    <mergeCell ref="SXS32:SXY32"/>
    <mergeCell ref="SXZ32:SYF32"/>
    <mergeCell ref="SVA32:SVG32"/>
    <mergeCell ref="SVH32:SVN32"/>
    <mergeCell ref="SVO32:SVU32"/>
    <mergeCell ref="SVV32:SWB32"/>
    <mergeCell ref="SWC32:SWI32"/>
    <mergeCell ref="SWJ32:SWP32"/>
    <mergeCell ref="STK32:STQ32"/>
    <mergeCell ref="STR32:STX32"/>
    <mergeCell ref="STY32:SUE32"/>
    <mergeCell ref="SUF32:SUL32"/>
    <mergeCell ref="SUM32:SUS32"/>
    <mergeCell ref="SUT32:SUZ32"/>
    <mergeCell ref="SRU32:SSA32"/>
    <mergeCell ref="SSB32:SSH32"/>
    <mergeCell ref="SSI32:SSO32"/>
    <mergeCell ref="SSP32:SSV32"/>
    <mergeCell ref="SSW32:STC32"/>
    <mergeCell ref="STD32:STJ32"/>
    <mergeCell ref="SQE32:SQK32"/>
    <mergeCell ref="SQL32:SQR32"/>
    <mergeCell ref="SQS32:SQY32"/>
    <mergeCell ref="SQZ32:SRF32"/>
    <mergeCell ref="SRG32:SRM32"/>
    <mergeCell ref="SRN32:SRT32"/>
    <mergeCell ref="SOO32:SOU32"/>
    <mergeCell ref="SOV32:SPB32"/>
    <mergeCell ref="SPC32:SPI32"/>
    <mergeCell ref="SPJ32:SPP32"/>
    <mergeCell ref="SPQ32:SPW32"/>
    <mergeCell ref="SPX32:SQD32"/>
    <mergeCell ref="SMY32:SNE32"/>
    <mergeCell ref="SNF32:SNL32"/>
    <mergeCell ref="SNM32:SNS32"/>
    <mergeCell ref="SNT32:SNZ32"/>
    <mergeCell ref="SOA32:SOG32"/>
    <mergeCell ref="SOH32:SON32"/>
    <mergeCell ref="SLI32:SLO32"/>
    <mergeCell ref="SLP32:SLV32"/>
    <mergeCell ref="SLW32:SMC32"/>
    <mergeCell ref="SMD32:SMJ32"/>
    <mergeCell ref="SMK32:SMQ32"/>
    <mergeCell ref="SMR32:SMX32"/>
    <mergeCell ref="SJS32:SJY32"/>
    <mergeCell ref="SJZ32:SKF32"/>
    <mergeCell ref="SKG32:SKM32"/>
    <mergeCell ref="SKN32:SKT32"/>
    <mergeCell ref="SKU32:SLA32"/>
    <mergeCell ref="SLB32:SLH32"/>
    <mergeCell ref="SIC32:SII32"/>
    <mergeCell ref="SIJ32:SIP32"/>
    <mergeCell ref="SIQ32:SIW32"/>
    <mergeCell ref="SIX32:SJD32"/>
    <mergeCell ref="SJE32:SJK32"/>
    <mergeCell ref="SJL32:SJR32"/>
    <mergeCell ref="SGM32:SGS32"/>
    <mergeCell ref="SGT32:SGZ32"/>
    <mergeCell ref="SHA32:SHG32"/>
    <mergeCell ref="SHH32:SHN32"/>
    <mergeCell ref="SHO32:SHU32"/>
    <mergeCell ref="SHV32:SIB32"/>
    <mergeCell ref="SEW32:SFC32"/>
    <mergeCell ref="SFD32:SFJ32"/>
    <mergeCell ref="SFK32:SFQ32"/>
    <mergeCell ref="SFR32:SFX32"/>
    <mergeCell ref="SFY32:SGE32"/>
    <mergeCell ref="SGF32:SGL32"/>
    <mergeCell ref="SDG32:SDM32"/>
    <mergeCell ref="SDN32:SDT32"/>
    <mergeCell ref="SDU32:SEA32"/>
    <mergeCell ref="SEB32:SEH32"/>
    <mergeCell ref="SEI32:SEO32"/>
    <mergeCell ref="SEP32:SEV32"/>
    <mergeCell ref="SBQ32:SBW32"/>
    <mergeCell ref="SBX32:SCD32"/>
    <mergeCell ref="SCE32:SCK32"/>
    <mergeCell ref="SCL32:SCR32"/>
    <mergeCell ref="SCS32:SCY32"/>
    <mergeCell ref="SCZ32:SDF32"/>
    <mergeCell ref="SAA32:SAG32"/>
    <mergeCell ref="SAH32:SAN32"/>
    <mergeCell ref="SAO32:SAU32"/>
    <mergeCell ref="SAV32:SBB32"/>
    <mergeCell ref="SBC32:SBI32"/>
    <mergeCell ref="SBJ32:SBP32"/>
    <mergeCell ref="RYK32:RYQ32"/>
    <mergeCell ref="RYR32:RYX32"/>
    <mergeCell ref="RYY32:RZE32"/>
    <mergeCell ref="RZF32:RZL32"/>
    <mergeCell ref="RZM32:RZS32"/>
    <mergeCell ref="RZT32:RZZ32"/>
    <mergeCell ref="RWU32:RXA32"/>
    <mergeCell ref="RXB32:RXH32"/>
    <mergeCell ref="RXI32:RXO32"/>
    <mergeCell ref="RXP32:RXV32"/>
    <mergeCell ref="RXW32:RYC32"/>
    <mergeCell ref="RYD32:RYJ32"/>
    <mergeCell ref="RVE32:RVK32"/>
    <mergeCell ref="RVL32:RVR32"/>
    <mergeCell ref="RVS32:RVY32"/>
    <mergeCell ref="RVZ32:RWF32"/>
    <mergeCell ref="RWG32:RWM32"/>
    <mergeCell ref="RWN32:RWT32"/>
    <mergeCell ref="RTO32:RTU32"/>
    <mergeCell ref="RTV32:RUB32"/>
    <mergeCell ref="RUC32:RUI32"/>
    <mergeCell ref="RUJ32:RUP32"/>
    <mergeCell ref="RUQ32:RUW32"/>
    <mergeCell ref="RUX32:RVD32"/>
    <mergeCell ref="RRY32:RSE32"/>
    <mergeCell ref="RSF32:RSL32"/>
    <mergeCell ref="RSM32:RSS32"/>
    <mergeCell ref="RST32:RSZ32"/>
    <mergeCell ref="RTA32:RTG32"/>
    <mergeCell ref="RTH32:RTN32"/>
    <mergeCell ref="RQI32:RQO32"/>
    <mergeCell ref="RQP32:RQV32"/>
    <mergeCell ref="RQW32:RRC32"/>
    <mergeCell ref="RRD32:RRJ32"/>
    <mergeCell ref="RRK32:RRQ32"/>
    <mergeCell ref="RRR32:RRX32"/>
    <mergeCell ref="ROS32:ROY32"/>
    <mergeCell ref="ROZ32:RPF32"/>
    <mergeCell ref="RPG32:RPM32"/>
    <mergeCell ref="RPN32:RPT32"/>
    <mergeCell ref="RPU32:RQA32"/>
    <mergeCell ref="RQB32:RQH32"/>
    <mergeCell ref="RNC32:RNI32"/>
    <mergeCell ref="RNJ32:RNP32"/>
    <mergeCell ref="RNQ32:RNW32"/>
    <mergeCell ref="RNX32:ROD32"/>
    <mergeCell ref="ROE32:ROK32"/>
    <mergeCell ref="ROL32:ROR32"/>
    <mergeCell ref="RLM32:RLS32"/>
    <mergeCell ref="RLT32:RLZ32"/>
    <mergeCell ref="RMA32:RMG32"/>
    <mergeCell ref="RMH32:RMN32"/>
    <mergeCell ref="RMO32:RMU32"/>
    <mergeCell ref="RMV32:RNB32"/>
    <mergeCell ref="RJW32:RKC32"/>
    <mergeCell ref="RKD32:RKJ32"/>
    <mergeCell ref="RKK32:RKQ32"/>
    <mergeCell ref="RKR32:RKX32"/>
    <mergeCell ref="RKY32:RLE32"/>
    <mergeCell ref="RLF32:RLL32"/>
    <mergeCell ref="RIG32:RIM32"/>
    <mergeCell ref="RIN32:RIT32"/>
    <mergeCell ref="RIU32:RJA32"/>
    <mergeCell ref="RJB32:RJH32"/>
    <mergeCell ref="RJI32:RJO32"/>
    <mergeCell ref="RJP32:RJV32"/>
    <mergeCell ref="RGQ32:RGW32"/>
    <mergeCell ref="RGX32:RHD32"/>
    <mergeCell ref="RHE32:RHK32"/>
    <mergeCell ref="RHL32:RHR32"/>
    <mergeCell ref="RHS32:RHY32"/>
    <mergeCell ref="RHZ32:RIF32"/>
    <mergeCell ref="RFA32:RFG32"/>
    <mergeCell ref="RFH32:RFN32"/>
    <mergeCell ref="RFO32:RFU32"/>
    <mergeCell ref="RFV32:RGB32"/>
    <mergeCell ref="RGC32:RGI32"/>
    <mergeCell ref="RGJ32:RGP32"/>
    <mergeCell ref="RDK32:RDQ32"/>
    <mergeCell ref="RDR32:RDX32"/>
    <mergeCell ref="RDY32:REE32"/>
    <mergeCell ref="REF32:REL32"/>
    <mergeCell ref="REM32:RES32"/>
    <mergeCell ref="RET32:REZ32"/>
    <mergeCell ref="RBU32:RCA32"/>
    <mergeCell ref="RCB32:RCH32"/>
    <mergeCell ref="RCI32:RCO32"/>
    <mergeCell ref="RCP32:RCV32"/>
    <mergeCell ref="RCW32:RDC32"/>
    <mergeCell ref="RDD32:RDJ32"/>
    <mergeCell ref="RAE32:RAK32"/>
    <mergeCell ref="RAL32:RAR32"/>
    <mergeCell ref="RAS32:RAY32"/>
    <mergeCell ref="RAZ32:RBF32"/>
    <mergeCell ref="RBG32:RBM32"/>
    <mergeCell ref="RBN32:RBT32"/>
    <mergeCell ref="QYO32:QYU32"/>
    <mergeCell ref="QYV32:QZB32"/>
    <mergeCell ref="QZC32:QZI32"/>
    <mergeCell ref="QZJ32:QZP32"/>
    <mergeCell ref="QZQ32:QZW32"/>
    <mergeCell ref="QZX32:RAD32"/>
    <mergeCell ref="QWY32:QXE32"/>
    <mergeCell ref="QXF32:QXL32"/>
    <mergeCell ref="QXM32:QXS32"/>
    <mergeCell ref="QXT32:QXZ32"/>
    <mergeCell ref="QYA32:QYG32"/>
    <mergeCell ref="QYH32:QYN32"/>
    <mergeCell ref="QVI32:QVO32"/>
    <mergeCell ref="QVP32:QVV32"/>
    <mergeCell ref="QVW32:QWC32"/>
    <mergeCell ref="QWD32:QWJ32"/>
    <mergeCell ref="QWK32:QWQ32"/>
    <mergeCell ref="QWR32:QWX32"/>
    <mergeCell ref="QTS32:QTY32"/>
    <mergeCell ref="QTZ32:QUF32"/>
    <mergeCell ref="QUG32:QUM32"/>
    <mergeCell ref="QUN32:QUT32"/>
    <mergeCell ref="QUU32:QVA32"/>
    <mergeCell ref="QVB32:QVH32"/>
    <mergeCell ref="QSC32:QSI32"/>
    <mergeCell ref="QSJ32:QSP32"/>
    <mergeCell ref="QSQ32:QSW32"/>
    <mergeCell ref="QSX32:QTD32"/>
    <mergeCell ref="QTE32:QTK32"/>
    <mergeCell ref="QTL32:QTR32"/>
    <mergeCell ref="QQM32:QQS32"/>
    <mergeCell ref="QQT32:QQZ32"/>
    <mergeCell ref="QRA32:QRG32"/>
    <mergeCell ref="QRH32:QRN32"/>
    <mergeCell ref="QRO32:QRU32"/>
    <mergeCell ref="QRV32:QSB32"/>
    <mergeCell ref="QOW32:QPC32"/>
    <mergeCell ref="QPD32:QPJ32"/>
    <mergeCell ref="QPK32:QPQ32"/>
    <mergeCell ref="QPR32:QPX32"/>
    <mergeCell ref="QPY32:QQE32"/>
    <mergeCell ref="QQF32:QQL32"/>
    <mergeCell ref="QNG32:QNM32"/>
    <mergeCell ref="QNN32:QNT32"/>
    <mergeCell ref="QNU32:QOA32"/>
    <mergeCell ref="QOB32:QOH32"/>
    <mergeCell ref="QOI32:QOO32"/>
    <mergeCell ref="QOP32:QOV32"/>
    <mergeCell ref="QLQ32:QLW32"/>
    <mergeCell ref="QLX32:QMD32"/>
    <mergeCell ref="QME32:QMK32"/>
    <mergeCell ref="QML32:QMR32"/>
    <mergeCell ref="QMS32:QMY32"/>
    <mergeCell ref="QMZ32:QNF32"/>
    <mergeCell ref="QKA32:QKG32"/>
    <mergeCell ref="QKH32:QKN32"/>
    <mergeCell ref="QKO32:QKU32"/>
    <mergeCell ref="QKV32:QLB32"/>
    <mergeCell ref="QLC32:QLI32"/>
    <mergeCell ref="QLJ32:QLP32"/>
    <mergeCell ref="QIK32:QIQ32"/>
    <mergeCell ref="QIR32:QIX32"/>
    <mergeCell ref="QIY32:QJE32"/>
    <mergeCell ref="QJF32:QJL32"/>
    <mergeCell ref="QJM32:QJS32"/>
    <mergeCell ref="QJT32:QJZ32"/>
    <mergeCell ref="QGU32:QHA32"/>
    <mergeCell ref="QHB32:QHH32"/>
    <mergeCell ref="QHI32:QHO32"/>
    <mergeCell ref="QHP32:QHV32"/>
    <mergeCell ref="QHW32:QIC32"/>
    <mergeCell ref="QID32:QIJ32"/>
    <mergeCell ref="QFE32:QFK32"/>
    <mergeCell ref="QFL32:QFR32"/>
    <mergeCell ref="QFS32:QFY32"/>
    <mergeCell ref="QFZ32:QGF32"/>
    <mergeCell ref="QGG32:QGM32"/>
    <mergeCell ref="QGN32:QGT32"/>
    <mergeCell ref="QDO32:QDU32"/>
    <mergeCell ref="QDV32:QEB32"/>
    <mergeCell ref="QEC32:QEI32"/>
    <mergeCell ref="QEJ32:QEP32"/>
    <mergeCell ref="QEQ32:QEW32"/>
    <mergeCell ref="QEX32:QFD32"/>
    <mergeCell ref="QBY32:QCE32"/>
    <mergeCell ref="QCF32:QCL32"/>
    <mergeCell ref="QCM32:QCS32"/>
    <mergeCell ref="QCT32:QCZ32"/>
    <mergeCell ref="QDA32:QDG32"/>
    <mergeCell ref="QDH32:QDN32"/>
    <mergeCell ref="QAI32:QAO32"/>
    <mergeCell ref="QAP32:QAV32"/>
    <mergeCell ref="QAW32:QBC32"/>
    <mergeCell ref="QBD32:QBJ32"/>
    <mergeCell ref="QBK32:QBQ32"/>
    <mergeCell ref="QBR32:QBX32"/>
    <mergeCell ref="PYS32:PYY32"/>
    <mergeCell ref="PYZ32:PZF32"/>
    <mergeCell ref="PZG32:PZM32"/>
    <mergeCell ref="PZN32:PZT32"/>
    <mergeCell ref="PZU32:QAA32"/>
    <mergeCell ref="QAB32:QAH32"/>
    <mergeCell ref="PXC32:PXI32"/>
    <mergeCell ref="PXJ32:PXP32"/>
    <mergeCell ref="PXQ32:PXW32"/>
    <mergeCell ref="PXX32:PYD32"/>
    <mergeCell ref="PYE32:PYK32"/>
    <mergeCell ref="PYL32:PYR32"/>
    <mergeCell ref="PVM32:PVS32"/>
    <mergeCell ref="PVT32:PVZ32"/>
    <mergeCell ref="PWA32:PWG32"/>
    <mergeCell ref="PWH32:PWN32"/>
    <mergeCell ref="PWO32:PWU32"/>
    <mergeCell ref="PWV32:PXB32"/>
    <mergeCell ref="PTW32:PUC32"/>
    <mergeCell ref="PUD32:PUJ32"/>
    <mergeCell ref="PUK32:PUQ32"/>
    <mergeCell ref="PUR32:PUX32"/>
    <mergeCell ref="PUY32:PVE32"/>
    <mergeCell ref="PVF32:PVL32"/>
    <mergeCell ref="PSG32:PSM32"/>
    <mergeCell ref="PSN32:PST32"/>
    <mergeCell ref="PSU32:PTA32"/>
    <mergeCell ref="PTB32:PTH32"/>
    <mergeCell ref="PTI32:PTO32"/>
    <mergeCell ref="PTP32:PTV32"/>
    <mergeCell ref="PQQ32:PQW32"/>
    <mergeCell ref="PQX32:PRD32"/>
    <mergeCell ref="PRE32:PRK32"/>
    <mergeCell ref="PRL32:PRR32"/>
    <mergeCell ref="PRS32:PRY32"/>
    <mergeCell ref="PRZ32:PSF32"/>
    <mergeCell ref="PPA32:PPG32"/>
    <mergeCell ref="PPH32:PPN32"/>
    <mergeCell ref="PPO32:PPU32"/>
    <mergeCell ref="PPV32:PQB32"/>
    <mergeCell ref="PQC32:PQI32"/>
    <mergeCell ref="PQJ32:PQP32"/>
    <mergeCell ref="PNK32:PNQ32"/>
    <mergeCell ref="PNR32:PNX32"/>
    <mergeCell ref="PNY32:POE32"/>
    <mergeCell ref="POF32:POL32"/>
    <mergeCell ref="POM32:POS32"/>
    <mergeCell ref="POT32:POZ32"/>
    <mergeCell ref="PLU32:PMA32"/>
    <mergeCell ref="PMB32:PMH32"/>
    <mergeCell ref="PMI32:PMO32"/>
    <mergeCell ref="PMP32:PMV32"/>
    <mergeCell ref="PMW32:PNC32"/>
    <mergeCell ref="PND32:PNJ32"/>
    <mergeCell ref="PKE32:PKK32"/>
    <mergeCell ref="PKL32:PKR32"/>
    <mergeCell ref="PKS32:PKY32"/>
    <mergeCell ref="PKZ32:PLF32"/>
    <mergeCell ref="PLG32:PLM32"/>
    <mergeCell ref="PLN32:PLT32"/>
    <mergeCell ref="PIO32:PIU32"/>
    <mergeCell ref="PIV32:PJB32"/>
    <mergeCell ref="PJC32:PJI32"/>
    <mergeCell ref="PJJ32:PJP32"/>
    <mergeCell ref="PJQ32:PJW32"/>
    <mergeCell ref="PJX32:PKD32"/>
    <mergeCell ref="PGY32:PHE32"/>
    <mergeCell ref="PHF32:PHL32"/>
    <mergeCell ref="PHM32:PHS32"/>
    <mergeCell ref="PHT32:PHZ32"/>
    <mergeCell ref="PIA32:PIG32"/>
    <mergeCell ref="PIH32:PIN32"/>
    <mergeCell ref="PFI32:PFO32"/>
    <mergeCell ref="PFP32:PFV32"/>
    <mergeCell ref="PFW32:PGC32"/>
    <mergeCell ref="PGD32:PGJ32"/>
    <mergeCell ref="PGK32:PGQ32"/>
    <mergeCell ref="PGR32:PGX32"/>
    <mergeCell ref="PDS32:PDY32"/>
    <mergeCell ref="PDZ32:PEF32"/>
    <mergeCell ref="PEG32:PEM32"/>
    <mergeCell ref="PEN32:PET32"/>
    <mergeCell ref="PEU32:PFA32"/>
    <mergeCell ref="PFB32:PFH32"/>
    <mergeCell ref="PCC32:PCI32"/>
    <mergeCell ref="PCJ32:PCP32"/>
    <mergeCell ref="PCQ32:PCW32"/>
    <mergeCell ref="PCX32:PDD32"/>
    <mergeCell ref="PDE32:PDK32"/>
    <mergeCell ref="PDL32:PDR32"/>
    <mergeCell ref="PAM32:PAS32"/>
    <mergeCell ref="PAT32:PAZ32"/>
    <mergeCell ref="PBA32:PBG32"/>
    <mergeCell ref="PBH32:PBN32"/>
    <mergeCell ref="PBO32:PBU32"/>
    <mergeCell ref="PBV32:PCB32"/>
    <mergeCell ref="OYW32:OZC32"/>
    <mergeCell ref="OZD32:OZJ32"/>
    <mergeCell ref="OZK32:OZQ32"/>
    <mergeCell ref="OZR32:OZX32"/>
    <mergeCell ref="OZY32:PAE32"/>
    <mergeCell ref="PAF32:PAL32"/>
    <mergeCell ref="OXG32:OXM32"/>
    <mergeCell ref="OXN32:OXT32"/>
    <mergeCell ref="OXU32:OYA32"/>
    <mergeCell ref="OYB32:OYH32"/>
    <mergeCell ref="OYI32:OYO32"/>
    <mergeCell ref="OYP32:OYV32"/>
    <mergeCell ref="OVQ32:OVW32"/>
    <mergeCell ref="OVX32:OWD32"/>
    <mergeCell ref="OWE32:OWK32"/>
    <mergeCell ref="OWL32:OWR32"/>
    <mergeCell ref="OWS32:OWY32"/>
    <mergeCell ref="OWZ32:OXF32"/>
    <mergeCell ref="OUA32:OUG32"/>
    <mergeCell ref="OUH32:OUN32"/>
    <mergeCell ref="OUO32:OUU32"/>
    <mergeCell ref="OUV32:OVB32"/>
    <mergeCell ref="OVC32:OVI32"/>
    <mergeCell ref="OVJ32:OVP32"/>
    <mergeCell ref="OSK32:OSQ32"/>
    <mergeCell ref="OSR32:OSX32"/>
    <mergeCell ref="OSY32:OTE32"/>
    <mergeCell ref="OTF32:OTL32"/>
    <mergeCell ref="OTM32:OTS32"/>
    <mergeCell ref="OTT32:OTZ32"/>
    <mergeCell ref="OQU32:ORA32"/>
    <mergeCell ref="ORB32:ORH32"/>
    <mergeCell ref="ORI32:ORO32"/>
    <mergeCell ref="ORP32:ORV32"/>
    <mergeCell ref="ORW32:OSC32"/>
    <mergeCell ref="OSD32:OSJ32"/>
    <mergeCell ref="OPE32:OPK32"/>
    <mergeCell ref="OPL32:OPR32"/>
    <mergeCell ref="OPS32:OPY32"/>
    <mergeCell ref="OPZ32:OQF32"/>
    <mergeCell ref="OQG32:OQM32"/>
    <mergeCell ref="OQN32:OQT32"/>
    <mergeCell ref="ONO32:ONU32"/>
    <mergeCell ref="ONV32:OOB32"/>
    <mergeCell ref="OOC32:OOI32"/>
    <mergeCell ref="OOJ32:OOP32"/>
    <mergeCell ref="OOQ32:OOW32"/>
    <mergeCell ref="OOX32:OPD32"/>
    <mergeCell ref="OLY32:OME32"/>
    <mergeCell ref="OMF32:OML32"/>
    <mergeCell ref="OMM32:OMS32"/>
    <mergeCell ref="OMT32:OMZ32"/>
    <mergeCell ref="ONA32:ONG32"/>
    <mergeCell ref="ONH32:ONN32"/>
    <mergeCell ref="OKI32:OKO32"/>
    <mergeCell ref="OKP32:OKV32"/>
    <mergeCell ref="OKW32:OLC32"/>
    <mergeCell ref="OLD32:OLJ32"/>
    <mergeCell ref="OLK32:OLQ32"/>
    <mergeCell ref="OLR32:OLX32"/>
    <mergeCell ref="OIS32:OIY32"/>
    <mergeCell ref="OIZ32:OJF32"/>
    <mergeCell ref="OJG32:OJM32"/>
    <mergeCell ref="OJN32:OJT32"/>
    <mergeCell ref="OJU32:OKA32"/>
    <mergeCell ref="OKB32:OKH32"/>
    <mergeCell ref="OHC32:OHI32"/>
    <mergeCell ref="OHJ32:OHP32"/>
    <mergeCell ref="OHQ32:OHW32"/>
    <mergeCell ref="OHX32:OID32"/>
    <mergeCell ref="OIE32:OIK32"/>
    <mergeCell ref="OIL32:OIR32"/>
    <mergeCell ref="OFM32:OFS32"/>
    <mergeCell ref="OFT32:OFZ32"/>
    <mergeCell ref="OGA32:OGG32"/>
    <mergeCell ref="OGH32:OGN32"/>
    <mergeCell ref="OGO32:OGU32"/>
    <mergeCell ref="OGV32:OHB32"/>
    <mergeCell ref="ODW32:OEC32"/>
    <mergeCell ref="OED32:OEJ32"/>
    <mergeCell ref="OEK32:OEQ32"/>
    <mergeCell ref="OER32:OEX32"/>
    <mergeCell ref="OEY32:OFE32"/>
    <mergeCell ref="OFF32:OFL32"/>
    <mergeCell ref="OCG32:OCM32"/>
    <mergeCell ref="OCN32:OCT32"/>
    <mergeCell ref="OCU32:ODA32"/>
    <mergeCell ref="ODB32:ODH32"/>
    <mergeCell ref="ODI32:ODO32"/>
    <mergeCell ref="ODP32:ODV32"/>
    <mergeCell ref="OAQ32:OAW32"/>
    <mergeCell ref="OAX32:OBD32"/>
    <mergeCell ref="OBE32:OBK32"/>
    <mergeCell ref="OBL32:OBR32"/>
    <mergeCell ref="OBS32:OBY32"/>
    <mergeCell ref="OBZ32:OCF32"/>
    <mergeCell ref="NZA32:NZG32"/>
    <mergeCell ref="NZH32:NZN32"/>
    <mergeCell ref="NZO32:NZU32"/>
    <mergeCell ref="NZV32:OAB32"/>
    <mergeCell ref="OAC32:OAI32"/>
    <mergeCell ref="OAJ32:OAP32"/>
    <mergeCell ref="NXK32:NXQ32"/>
    <mergeCell ref="NXR32:NXX32"/>
    <mergeCell ref="NXY32:NYE32"/>
    <mergeCell ref="NYF32:NYL32"/>
    <mergeCell ref="NYM32:NYS32"/>
    <mergeCell ref="NYT32:NYZ32"/>
    <mergeCell ref="NVU32:NWA32"/>
    <mergeCell ref="NWB32:NWH32"/>
    <mergeCell ref="NWI32:NWO32"/>
    <mergeCell ref="NWP32:NWV32"/>
    <mergeCell ref="NWW32:NXC32"/>
    <mergeCell ref="NXD32:NXJ32"/>
    <mergeCell ref="NUE32:NUK32"/>
    <mergeCell ref="NUL32:NUR32"/>
    <mergeCell ref="NUS32:NUY32"/>
    <mergeCell ref="NUZ32:NVF32"/>
    <mergeCell ref="NVG32:NVM32"/>
    <mergeCell ref="NVN32:NVT32"/>
    <mergeCell ref="NSO32:NSU32"/>
    <mergeCell ref="NSV32:NTB32"/>
    <mergeCell ref="NTC32:NTI32"/>
    <mergeCell ref="NTJ32:NTP32"/>
    <mergeCell ref="NTQ32:NTW32"/>
    <mergeCell ref="NTX32:NUD32"/>
    <mergeCell ref="NQY32:NRE32"/>
    <mergeCell ref="NRF32:NRL32"/>
    <mergeCell ref="NRM32:NRS32"/>
    <mergeCell ref="NRT32:NRZ32"/>
    <mergeCell ref="NSA32:NSG32"/>
    <mergeCell ref="NSH32:NSN32"/>
    <mergeCell ref="NPI32:NPO32"/>
    <mergeCell ref="NPP32:NPV32"/>
    <mergeCell ref="NPW32:NQC32"/>
    <mergeCell ref="NQD32:NQJ32"/>
    <mergeCell ref="NQK32:NQQ32"/>
    <mergeCell ref="NQR32:NQX32"/>
    <mergeCell ref="NNS32:NNY32"/>
    <mergeCell ref="NNZ32:NOF32"/>
    <mergeCell ref="NOG32:NOM32"/>
    <mergeCell ref="NON32:NOT32"/>
    <mergeCell ref="NOU32:NPA32"/>
    <mergeCell ref="NPB32:NPH32"/>
    <mergeCell ref="NMC32:NMI32"/>
    <mergeCell ref="NMJ32:NMP32"/>
    <mergeCell ref="NMQ32:NMW32"/>
    <mergeCell ref="NMX32:NND32"/>
    <mergeCell ref="NNE32:NNK32"/>
    <mergeCell ref="NNL32:NNR32"/>
    <mergeCell ref="NKM32:NKS32"/>
    <mergeCell ref="NKT32:NKZ32"/>
    <mergeCell ref="NLA32:NLG32"/>
    <mergeCell ref="NLH32:NLN32"/>
    <mergeCell ref="NLO32:NLU32"/>
    <mergeCell ref="NLV32:NMB32"/>
    <mergeCell ref="NIW32:NJC32"/>
    <mergeCell ref="NJD32:NJJ32"/>
    <mergeCell ref="NJK32:NJQ32"/>
    <mergeCell ref="NJR32:NJX32"/>
    <mergeCell ref="NJY32:NKE32"/>
    <mergeCell ref="NKF32:NKL32"/>
    <mergeCell ref="NHG32:NHM32"/>
    <mergeCell ref="NHN32:NHT32"/>
    <mergeCell ref="NHU32:NIA32"/>
    <mergeCell ref="NIB32:NIH32"/>
    <mergeCell ref="NII32:NIO32"/>
    <mergeCell ref="NIP32:NIV32"/>
    <mergeCell ref="NFQ32:NFW32"/>
    <mergeCell ref="NFX32:NGD32"/>
    <mergeCell ref="NGE32:NGK32"/>
    <mergeCell ref="NGL32:NGR32"/>
    <mergeCell ref="NGS32:NGY32"/>
    <mergeCell ref="NGZ32:NHF32"/>
    <mergeCell ref="NEA32:NEG32"/>
    <mergeCell ref="NEH32:NEN32"/>
    <mergeCell ref="NEO32:NEU32"/>
    <mergeCell ref="NEV32:NFB32"/>
    <mergeCell ref="NFC32:NFI32"/>
    <mergeCell ref="NFJ32:NFP32"/>
    <mergeCell ref="NCK32:NCQ32"/>
    <mergeCell ref="NCR32:NCX32"/>
    <mergeCell ref="NCY32:NDE32"/>
    <mergeCell ref="NDF32:NDL32"/>
    <mergeCell ref="NDM32:NDS32"/>
    <mergeCell ref="NDT32:NDZ32"/>
    <mergeCell ref="NAU32:NBA32"/>
    <mergeCell ref="NBB32:NBH32"/>
    <mergeCell ref="NBI32:NBO32"/>
    <mergeCell ref="NBP32:NBV32"/>
    <mergeCell ref="NBW32:NCC32"/>
    <mergeCell ref="NCD32:NCJ32"/>
    <mergeCell ref="MZE32:MZK32"/>
    <mergeCell ref="MZL32:MZR32"/>
    <mergeCell ref="MZS32:MZY32"/>
    <mergeCell ref="MZZ32:NAF32"/>
    <mergeCell ref="NAG32:NAM32"/>
    <mergeCell ref="NAN32:NAT32"/>
    <mergeCell ref="MXO32:MXU32"/>
    <mergeCell ref="MXV32:MYB32"/>
    <mergeCell ref="MYC32:MYI32"/>
    <mergeCell ref="MYJ32:MYP32"/>
    <mergeCell ref="MYQ32:MYW32"/>
    <mergeCell ref="MYX32:MZD32"/>
    <mergeCell ref="MVY32:MWE32"/>
    <mergeCell ref="MWF32:MWL32"/>
    <mergeCell ref="MWM32:MWS32"/>
    <mergeCell ref="MWT32:MWZ32"/>
    <mergeCell ref="MXA32:MXG32"/>
    <mergeCell ref="MXH32:MXN32"/>
    <mergeCell ref="MUI32:MUO32"/>
    <mergeCell ref="MUP32:MUV32"/>
    <mergeCell ref="MUW32:MVC32"/>
    <mergeCell ref="MVD32:MVJ32"/>
    <mergeCell ref="MVK32:MVQ32"/>
    <mergeCell ref="MVR32:MVX32"/>
    <mergeCell ref="MSS32:MSY32"/>
    <mergeCell ref="MSZ32:MTF32"/>
    <mergeCell ref="MTG32:MTM32"/>
    <mergeCell ref="MTN32:MTT32"/>
    <mergeCell ref="MTU32:MUA32"/>
    <mergeCell ref="MUB32:MUH32"/>
    <mergeCell ref="MRC32:MRI32"/>
    <mergeCell ref="MRJ32:MRP32"/>
    <mergeCell ref="MRQ32:MRW32"/>
    <mergeCell ref="MRX32:MSD32"/>
    <mergeCell ref="MSE32:MSK32"/>
    <mergeCell ref="MSL32:MSR32"/>
    <mergeCell ref="MPM32:MPS32"/>
    <mergeCell ref="MPT32:MPZ32"/>
    <mergeCell ref="MQA32:MQG32"/>
    <mergeCell ref="MQH32:MQN32"/>
    <mergeCell ref="MQO32:MQU32"/>
    <mergeCell ref="MQV32:MRB32"/>
    <mergeCell ref="MNW32:MOC32"/>
    <mergeCell ref="MOD32:MOJ32"/>
    <mergeCell ref="MOK32:MOQ32"/>
    <mergeCell ref="MOR32:MOX32"/>
    <mergeCell ref="MOY32:MPE32"/>
    <mergeCell ref="MPF32:MPL32"/>
    <mergeCell ref="MMG32:MMM32"/>
    <mergeCell ref="MMN32:MMT32"/>
    <mergeCell ref="MMU32:MNA32"/>
    <mergeCell ref="MNB32:MNH32"/>
    <mergeCell ref="MNI32:MNO32"/>
    <mergeCell ref="MNP32:MNV32"/>
    <mergeCell ref="MKQ32:MKW32"/>
    <mergeCell ref="MKX32:MLD32"/>
    <mergeCell ref="MLE32:MLK32"/>
    <mergeCell ref="MLL32:MLR32"/>
    <mergeCell ref="MLS32:MLY32"/>
    <mergeCell ref="MLZ32:MMF32"/>
    <mergeCell ref="MJA32:MJG32"/>
    <mergeCell ref="MJH32:MJN32"/>
    <mergeCell ref="MJO32:MJU32"/>
    <mergeCell ref="MJV32:MKB32"/>
    <mergeCell ref="MKC32:MKI32"/>
    <mergeCell ref="MKJ32:MKP32"/>
    <mergeCell ref="MHK32:MHQ32"/>
    <mergeCell ref="MHR32:MHX32"/>
    <mergeCell ref="MHY32:MIE32"/>
    <mergeCell ref="MIF32:MIL32"/>
    <mergeCell ref="MIM32:MIS32"/>
    <mergeCell ref="MIT32:MIZ32"/>
    <mergeCell ref="MFU32:MGA32"/>
    <mergeCell ref="MGB32:MGH32"/>
    <mergeCell ref="MGI32:MGO32"/>
    <mergeCell ref="MGP32:MGV32"/>
    <mergeCell ref="MGW32:MHC32"/>
    <mergeCell ref="MHD32:MHJ32"/>
    <mergeCell ref="MEE32:MEK32"/>
    <mergeCell ref="MEL32:MER32"/>
    <mergeCell ref="MES32:MEY32"/>
    <mergeCell ref="MEZ32:MFF32"/>
    <mergeCell ref="MFG32:MFM32"/>
    <mergeCell ref="MFN32:MFT32"/>
    <mergeCell ref="MCO32:MCU32"/>
    <mergeCell ref="MCV32:MDB32"/>
    <mergeCell ref="MDC32:MDI32"/>
    <mergeCell ref="MDJ32:MDP32"/>
    <mergeCell ref="MDQ32:MDW32"/>
    <mergeCell ref="MDX32:MED32"/>
    <mergeCell ref="MAY32:MBE32"/>
    <mergeCell ref="MBF32:MBL32"/>
    <mergeCell ref="MBM32:MBS32"/>
    <mergeCell ref="MBT32:MBZ32"/>
    <mergeCell ref="MCA32:MCG32"/>
    <mergeCell ref="MCH32:MCN32"/>
    <mergeCell ref="LZI32:LZO32"/>
    <mergeCell ref="LZP32:LZV32"/>
    <mergeCell ref="LZW32:MAC32"/>
    <mergeCell ref="MAD32:MAJ32"/>
    <mergeCell ref="MAK32:MAQ32"/>
    <mergeCell ref="MAR32:MAX32"/>
    <mergeCell ref="LXS32:LXY32"/>
    <mergeCell ref="LXZ32:LYF32"/>
    <mergeCell ref="LYG32:LYM32"/>
    <mergeCell ref="LYN32:LYT32"/>
    <mergeCell ref="LYU32:LZA32"/>
    <mergeCell ref="LZB32:LZH32"/>
    <mergeCell ref="LWC32:LWI32"/>
    <mergeCell ref="LWJ32:LWP32"/>
    <mergeCell ref="LWQ32:LWW32"/>
    <mergeCell ref="LWX32:LXD32"/>
    <mergeCell ref="LXE32:LXK32"/>
    <mergeCell ref="LXL32:LXR32"/>
    <mergeCell ref="LUM32:LUS32"/>
    <mergeCell ref="LUT32:LUZ32"/>
    <mergeCell ref="LVA32:LVG32"/>
    <mergeCell ref="LVH32:LVN32"/>
    <mergeCell ref="LVO32:LVU32"/>
    <mergeCell ref="LVV32:LWB32"/>
    <mergeCell ref="LSW32:LTC32"/>
    <mergeCell ref="LTD32:LTJ32"/>
    <mergeCell ref="LTK32:LTQ32"/>
    <mergeCell ref="LTR32:LTX32"/>
    <mergeCell ref="LTY32:LUE32"/>
    <mergeCell ref="LUF32:LUL32"/>
    <mergeCell ref="LRG32:LRM32"/>
    <mergeCell ref="LRN32:LRT32"/>
    <mergeCell ref="LRU32:LSA32"/>
    <mergeCell ref="LSB32:LSH32"/>
    <mergeCell ref="LSI32:LSO32"/>
    <mergeCell ref="LSP32:LSV32"/>
    <mergeCell ref="LPQ32:LPW32"/>
    <mergeCell ref="LPX32:LQD32"/>
    <mergeCell ref="LQE32:LQK32"/>
    <mergeCell ref="LQL32:LQR32"/>
    <mergeCell ref="LQS32:LQY32"/>
    <mergeCell ref="LQZ32:LRF32"/>
    <mergeCell ref="LOA32:LOG32"/>
    <mergeCell ref="LOH32:LON32"/>
    <mergeCell ref="LOO32:LOU32"/>
    <mergeCell ref="LOV32:LPB32"/>
    <mergeCell ref="LPC32:LPI32"/>
    <mergeCell ref="LPJ32:LPP32"/>
    <mergeCell ref="LMK32:LMQ32"/>
    <mergeCell ref="LMR32:LMX32"/>
    <mergeCell ref="LMY32:LNE32"/>
    <mergeCell ref="LNF32:LNL32"/>
    <mergeCell ref="LNM32:LNS32"/>
    <mergeCell ref="LNT32:LNZ32"/>
    <mergeCell ref="LKU32:LLA32"/>
    <mergeCell ref="LLB32:LLH32"/>
    <mergeCell ref="LLI32:LLO32"/>
    <mergeCell ref="LLP32:LLV32"/>
    <mergeCell ref="LLW32:LMC32"/>
    <mergeCell ref="LMD32:LMJ32"/>
    <mergeCell ref="LJE32:LJK32"/>
    <mergeCell ref="LJL32:LJR32"/>
    <mergeCell ref="LJS32:LJY32"/>
    <mergeCell ref="LJZ32:LKF32"/>
    <mergeCell ref="LKG32:LKM32"/>
    <mergeCell ref="LKN32:LKT32"/>
    <mergeCell ref="LHO32:LHU32"/>
    <mergeCell ref="LHV32:LIB32"/>
    <mergeCell ref="LIC32:LII32"/>
    <mergeCell ref="LIJ32:LIP32"/>
    <mergeCell ref="LIQ32:LIW32"/>
    <mergeCell ref="LIX32:LJD32"/>
    <mergeCell ref="LFY32:LGE32"/>
    <mergeCell ref="LGF32:LGL32"/>
    <mergeCell ref="LGM32:LGS32"/>
    <mergeCell ref="LGT32:LGZ32"/>
    <mergeCell ref="LHA32:LHG32"/>
    <mergeCell ref="LHH32:LHN32"/>
    <mergeCell ref="LEI32:LEO32"/>
    <mergeCell ref="LEP32:LEV32"/>
    <mergeCell ref="LEW32:LFC32"/>
    <mergeCell ref="LFD32:LFJ32"/>
    <mergeCell ref="LFK32:LFQ32"/>
    <mergeCell ref="LFR32:LFX32"/>
    <mergeCell ref="LCS32:LCY32"/>
    <mergeCell ref="LCZ32:LDF32"/>
    <mergeCell ref="LDG32:LDM32"/>
    <mergeCell ref="LDN32:LDT32"/>
    <mergeCell ref="LDU32:LEA32"/>
    <mergeCell ref="LEB32:LEH32"/>
    <mergeCell ref="LBC32:LBI32"/>
    <mergeCell ref="LBJ32:LBP32"/>
    <mergeCell ref="LBQ32:LBW32"/>
    <mergeCell ref="LBX32:LCD32"/>
    <mergeCell ref="LCE32:LCK32"/>
    <mergeCell ref="LCL32:LCR32"/>
    <mergeCell ref="KZM32:KZS32"/>
    <mergeCell ref="KZT32:KZZ32"/>
    <mergeCell ref="LAA32:LAG32"/>
    <mergeCell ref="LAH32:LAN32"/>
    <mergeCell ref="LAO32:LAU32"/>
    <mergeCell ref="LAV32:LBB32"/>
    <mergeCell ref="KXW32:KYC32"/>
    <mergeCell ref="KYD32:KYJ32"/>
    <mergeCell ref="KYK32:KYQ32"/>
    <mergeCell ref="KYR32:KYX32"/>
    <mergeCell ref="KYY32:KZE32"/>
    <mergeCell ref="KZF32:KZL32"/>
    <mergeCell ref="KWG32:KWM32"/>
    <mergeCell ref="KWN32:KWT32"/>
    <mergeCell ref="KWU32:KXA32"/>
    <mergeCell ref="KXB32:KXH32"/>
    <mergeCell ref="KXI32:KXO32"/>
    <mergeCell ref="KXP32:KXV32"/>
    <mergeCell ref="KUQ32:KUW32"/>
    <mergeCell ref="KUX32:KVD32"/>
    <mergeCell ref="KVE32:KVK32"/>
    <mergeCell ref="KVL32:KVR32"/>
    <mergeCell ref="KVS32:KVY32"/>
    <mergeCell ref="KVZ32:KWF32"/>
    <mergeCell ref="KTA32:KTG32"/>
    <mergeCell ref="KTH32:KTN32"/>
    <mergeCell ref="KTO32:KTU32"/>
    <mergeCell ref="KTV32:KUB32"/>
    <mergeCell ref="KUC32:KUI32"/>
    <mergeCell ref="KUJ32:KUP32"/>
    <mergeCell ref="KRK32:KRQ32"/>
    <mergeCell ref="KRR32:KRX32"/>
    <mergeCell ref="KRY32:KSE32"/>
    <mergeCell ref="KSF32:KSL32"/>
    <mergeCell ref="KSM32:KSS32"/>
    <mergeCell ref="KST32:KSZ32"/>
    <mergeCell ref="KPU32:KQA32"/>
    <mergeCell ref="KQB32:KQH32"/>
    <mergeCell ref="KQI32:KQO32"/>
    <mergeCell ref="KQP32:KQV32"/>
    <mergeCell ref="KQW32:KRC32"/>
    <mergeCell ref="KRD32:KRJ32"/>
    <mergeCell ref="KOE32:KOK32"/>
    <mergeCell ref="KOL32:KOR32"/>
    <mergeCell ref="KOS32:KOY32"/>
    <mergeCell ref="KOZ32:KPF32"/>
    <mergeCell ref="KPG32:KPM32"/>
    <mergeCell ref="KPN32:KPT32"/>
    <mergeCell ref="KMO32:KMU32"/>
    <mergeCell ref="KMV32:KNB32"/>
    <mergeCell ref="KNC32:KNI32"/>
    <mergeCell ref="KNJ32:KNP32"/>
    <mergeCell ref="KNQ32:KNW32"/>
    <mergeCell ref="KNX32:KOD32"/>
    <mergeCell ref="KKY32:KLE32"/>
    <mergeCell ref="KLF32:KLL32"/>
    <mergeCell ref="KLM32:KLS32"/>
    <mergeCell ref="KLT32:KLZ32"/>
    <mergeCell ref="KMA32:KMG32"/>
    <mergeCell ref="KMH32:KMN32"/>
    <mergeCell ref="KJI32:KJO32"/>
    <mergeCell ref="KJP32:KJV32"/>
    <mergeCell ref="KJW32:KKC32"/>
    <mergeCell ref="KKD32:KKJ32"/>
    <mergeCell ref="KKK32:KKQ32"/>
    <mergeCell ref="KKR32:KKX32"/>
    <mergeCell ref="KHS32:KHY32"/>
    <mergeCell ref="KHZ32:KIF32"/>
    <mergeCell ref="KIG32:KIM32"/>
    <mergeCell ref="KIN32:KIT32"/>
    <mergeCell ref="KIU32:KJA32"/>
    <mergeCell ref="KJB32:KJH32"/>
    <mergeCell ref="KGC32:KGI32"/>
    <mergeCell ref="KGJ32:KGP32"/>
    <mergeCell ref="KGQ32:KGW32"/>
    <mergeCell ref="KGX32:KHD32"/>
    <mergeCell ref="KHE32:KHK32"/>
    <mergeCell ref="KHL32:KHR32"/>
    <mergeCell ref="KEM32:KES32"/>
    <mergeCell ref="KET32:KEZ32"/>
    <mergeCell ref="KFA32:KFG32"/>
    <mergeCell ref="KFH32:KFN32"/>
    <mergeCell ref="KFO32:KFU32"/>
    <mergeCell ref="KFV32:KGB32"/>
    <mergeCell ref="KCW32:KDC32"/>
    <mergeCell ref="KDD32:KDJ32"/>
    <mergeCell ref="KDK32:KDQ32"/>
    <mergeCell ref="KDR32:KDX32"/>
    <mergeCell ref="KDY32:KEE32"/>
    <mergeCell ref="KEF32:KEL32"/>
    <mergeCell ref="KBG32:KBM32"/>
    <mergeCell ref="KBN32:KBT32"/>
    <mergeCell ref="KBU32:KCA32"/>
    <mergeCell ref="KCB32:KCH32"/>
    <mergeCell ref="KCI32:KCO32"/>
    <mergeCell ref="KCP32:KCV32"/>
    <mergeCell ref="JZQ32:JZW32"/>
    <mergeCell ref="JZX32:KAD32"/>
    <mergeCell ref="KAE32:KAK32"/>
    <mergeCell ref="KAL32:KAR32"/>
    <mergeCell ref="KAS32:KAY32"/>
    <mergeCell ref="KAZ32:KBF32"/>
    <mergeCell ref="JYA32:JYG32"/>
    <mergeCell ref="JYH32:JYN32"/>
    <mergeCell ref="JYO32:JYU32"/>
    <mergeCell ref="JYV32:JZB32"/>
    <mergeCell ref="JZC32:JZI32"/>
    <mergeCell ref="JZJ32:JZP32"/>
    <mergeCell ref="JWK32:JWQ32"/>
    <mergeCell ref="JWR32:JWX32"/>
    <mergeCell ref="JWY32:JXE32"/>
    <mergeCell ref="JXF32:JXL32"/>
    <mergeCell ref="JXM32:JXS32"/>
    <mergeCell ref="JXT32:JXZ32"/>
    <mergeCell ref="JUU32:JVA32"/>
    <mergeCell ref="JVB32:JVH32"/>
    <mergeCell ref="JVI32:JVO32"/>
    <mergeCell ref="JVP32:JVV32"/>
    <mergeCell ref="JVW32:JWC32"/>
    <mergeCell ref="JWD32:JWJ32"/>
    <mergeCell ref="JTE32:JTK32"/>
    <mergeCell ref="JTL32:JTR32"/>
    <mergeCell ref="JTS32:JTY32"/>
    <mergeCell ref="JTZ32:JUF32"/>
    <mergeCell ref="JUG32:JUM32"/>
    <mergeCell ref="JUN32:JUT32"/>
    <mergeCell ref="JRO32:JRU32"/>
    <mergeCell ref="JRV32:JSB32"/>
    <mergeCell ref="JSC32:JSI32"/>
    <mergeCell ref="JSJ32:JSP32"/>
    <mergeCell ref="JSQ32:JSW32"/>
    <mergeCell ref="JSX32:JTD32"/>
    <mergeCell ref="JPY32:JQE32"/>
    <mergeCell ref="JQF32:JQL32"/>
    <mergeCell ref="JQM32:JQS32"/>
    <mergeCell ref="JQT32:JQZ32"/>
    <mergeCell ref="JRA32:JRG32"/>
    <mergeCell ref="JRH32:JRN32"/>
    <mergeCell ref="JOI32:JOO32"/>
    <mergeCell ref="JOP32:JOV32"/>
    <mergeCell ref="JOW32:JPC32"/>
    <mergeCell ref="JPD32:JPJ32"/>
    <mergeCell ref="JPK32:JPQ32"/>
    <mergeCell ref="JPR32:JPX32"/>
    <mergeCell ref="JMS32:JMY32"/>
    <mergeCell ref="JMZ32:JNF32"/>
    <mergeCell ref="JNG32:JNM32"/>
    <mergeCell ref="JNN32:JNT32"/>
    <mergeCell ref="JNU32:JOA32"/>
    <mergeCell ref="JOB32:JOH32"/>
    <mergeCell ref="JLC32:JLI32"/>
    <mergeCell ref="JLJ32:JLP32"/>
    <mergeCell ref="JLQ32:JLW32"/>
    <mergeCell ref="JLX32:JMD32"/>
    <mergeCell ref="JME32:JMK32"/>
    <mergeCell ref="JML32:JMR32"/>
    <mergeCell ref="JJM32:JJS32"/>
    <mergeCell ref="JJT32:JJZ32"/>
    <mergeCell ref="JKA32:JKG32"/>
    <mergeCell ref="JKH32:JKN32"/>
    <mergeCell ref="JKO32:JKU32"/>
    <mergeCell ref="JKV32:JLB32"/>
    <mergeCell ref="JHW32:JIC32"/>
    <mergeCell ref="JID32:JIJ32"/>
    <mergeCell ref="JIK32:JIQ32"/>
    <mergeCell ref="JIR32:JIX32"/>
    <mergeCell ref="JIY32:JJE32"/>
    <mergeCell ref="JJF32:JJL32"/>
    <mergeCell ref="JGG32:JGM32"/>
    <mergeCell ref="JGN32:JGT32"/>
    <mergeCell ref="JGU32:JHA32"/>
    <mergeCell ref="JHB32:JHH32"/>
    <mergeCell ref="JHI32:JHO32"/>
    <mergeCell ref="JHP32:JHV32"/>
    <mergeCell ref="JEQ32:JEW32"/>
    <mergeCell ref="JEX32:JFD32"/>
    <mergeCell ref="JFE32:JFK32"/>
    <mergeCell ref="JFL32:JFR32"/>
    <mergeCell ref="JFS32:JFY32"/>
    <mergeCell ref="JFZ32:JGF32"/>
    <mergeCell ref="JDA32:JDG32"/>
    <mergeCell ref="JDH32:JDN32"/>
    <mergeCell ref="JDO32:JDU32"/>
    <mergeCell ref="JDV32:JEB32"/>
    <mergeCell ref="JEC32:JEI32"/>
    <mergeCell ref="JEJ32:JEP32"/>
    <mergeCell ref="JBK32:JBQ32"/>
    <mergeCell ref="JBR32:JBX32"/>
    <mergeCell ref="JBY32:JCE32"/>
    <mergeCell ref="JCF32:JCL32"/>
    <mergeCell ref="JCM32:JCS32"/>
    <mergeCell ref="JCT32:JCZ32"/>
    <mergeCell ref="IZU32:JAA32"/>
    <mergeCell ref="JAB32:JAH32"/>
    <mergeCell ref="JAI32:JAO32"/>
    <mergeCell ref="JAP32:JAV32"/>
    <mergeCell ref="JAW32:JBC32"/>
    <mergeCell ref="JBD32:JBJ32"/>
    <mergeCell ref="IYE32:IYK32"/>
    <mergeCell ref="IYL32:IYR32"/>
    <mergeCell ref="IYS32:IYY32"/>
    <mergeCell ref="IYZ32:IZF32"/>
    <mergeCell ref="IZG32:IZM32"/>
    <mergeCell ref="IZN32:IZT32"/>
    <mergeCell ref="IWO32:IWU32"/>
    <mergeCell ref="IWV32:IXB32"/>
    <mergeCell ref="IXC32:IXI32"/>
    <mergeCell ref="IXJ32:IXP32"/>
    <mergeCell ref="IXQ32:IXW32"/>
    <mergeCell ref="IXX32:IYD32"/>
    <mergeCell ref="IUY32:IVE32"/>
    <mergeCell ref="IVF32:IVL32"/>
    <mergeCell ref="IVM32:IVS32"/>
    <mergeCell ref="IVT32:IVZ32"/>
    <mergeCell ref="IWA32:IWG32"/>
    <mergeCell ref="IWH32:IWN32"/>
    <mergeCell ref="ITI32:ITO32"/>
    <mergeCell ref="ITP32:ITV32"/>
    <mergeCell ref="ITW32:IUC32"/>
    <mergeCell ref="IUD32:IUJ32"/>
    <mergeCell ref="IUK32:IUQ32"/>
    <mergeCell ref="IUR32:IUX32"/>
    <mergeCell ref="IRS32:IRY32"/>
    <mergeCell ref="IRZ32:ISF32"/>
    <mergeCell ref="ISG32:ISM32"/>
    <mergeCell ref="ISN32:IST32"/>
    <mergeCell ref="ISU32:ITA32"/>
    <mergeCell ref="ITB32:ITH32"/>
    <mergeCell ref="IQC32:IQI32"/>
    <mergeCell ref="IQJ32:IQP32"/>
    <mergeCell ref="IQQ32:IQW32"/>
    <mergeCell ref="IQX32:IRD32"/>
    <mergeCell ref="IRE32:IRK32"/>
    <mergeCell ref="IRL32:IRR32"/>
    <mergeCell ref="IOM32:IOS32"/>
    <mergeCell ref="IOT32:IOZ32"/>
    <mergeCell ref="IPA32:IPG32"/>
    <mergeCell ref="IPH32:IPN32"/>
    <mergeCell ref="IPO32:IPU32"/>
    <mergeCell ref="IPV32:IQB32"/>
    <mergeCell ref="IMW32:INC32"/>
    <mergeCell ref="IND32:INJ32"/>
    <mergeCell ref="INK32:INQ32"/>
    <mergeCell ref="INR32:INX32"/>
    <mergeCell ref="INY32:IOE32"/>
    <mergeCell ref="IOF32:IOL32"/>
    <mergeCell ref="ILG32:ILM32"/>
    <mergeCell ref="ILN32:ILT32"/>
    <mergeCell ref="ILU32:IMA32"/>
    <mergeCell ref="IMB32:IMH32"/>
    <mergeCell ref="IMI32:IMO32"/>
    <mergeCell ref="IMP32:IMV32"/>
    <mergeCell ref="IJQ32:IJW32"/>
    <mergeCell ref="IJX32:IKD32"/>
    <mergeCell ref="IKE32:IKK32"/>
    <mergeCell ref="IKL32:IKR32"/>
    <mergeCell ref="IKS32:IKY32"/>
    <mergeCell ref="IKZ32:ILF32"/>
    <mergeCell ref="IIA32:IIG32"/>
    <mergeCell ref="IIH32:IIN32"/>
    <mergeCell ref="IIO32:IIU32"/>
    <mergeCell ref="IIV32:IJB32"/>
    <mergeCell ref="IJC32:IJI32"/>
    <mergeCell ref="IJJ32:IJP32"/>
    <mergeCell ref="IGK32:IGQ32"/>
    <mergeCell ref="IGR32:IGX32"/>
    <mergeCell ref="IGY32:IHE32"/>
    <mergeCell ref="IHF32:IHL32"/>
    <mergeCell ref="IHM32:IHS32"/>
    <mergeCell ref="IHT32:IHZ32"/>
    <mergeCell ref="IEU32:IFA32"/>
    <mergeCell ref="IFB32:IFH32"/>
    <mergeCell ref="IFI32:IFO32"/>
    <mergeCell ref="IFP32:IFV32"/>
    <mergeCell ref="IFW32:IGC32"/>
    <mergeCell ref="IGD32:IGJ32"/>
    <mergeCell ref="IDE32:IDK32"/>
    <mergeCell ref="IDL32:IDR32"/>
    <mergeCell ref="IDS32:IDY32"/>
    <mergeCell ref="IDZ32:IEF32"/>
    <mergeCell ref="IEG32:IEM32"/>
    <mergeCell ref="IEN32:IET32"/>
    <mergeCell ref="IBO32:IBU32"/>
    <mergeCell ref="IBV32:ICB32"/>
    <mergeCell ref="ICC32:ICI32"/>
    <mergeCell ref="ICJ32:ICP32"/>
    <mergeCell ref="ICQ32:ICW32"/>
    <mergeCell ref="ICX32:IDD32"/>
    <mergeCell ref="HZY32:IAE32"/>
    <mergeCell ref="IAF32:IAL32"/>
    <mergeCell ref="IAM32:IAS32"/>
    <mergeCell ref="IAT32:IAZ32"/>
    <mergeCell ref="IBA32:IBG32"/>
    <mergeCell ref="IBH32:IBN32"/>
    <mergeCell ref="HYI32:HYO32"/>
    <mergeCell ref="HYP32:HYV32"/>
    <mergeCell ref="HYW32:HZC32"/>
    <mergeCell ref="HZD32:HZJ32"/>
    <mergeCell ref="HZK32:HZQ32"/>
    <mergeCell ref="HZR32:HZX32"/>
    <mergeCell ref="HWS32:HWY32"/>
    <mergeCell ref="HWZ32:HXF32"/>
    <mergeCell ref="HXG32:HXM32"/>
    <mergeCell ref="HXN32:HXT32"/>
    <mergeCell ref="HXU32:HYA32"/>
    <mergeCell ref="HYB32:HYH32"/>
    <mergeCell ref="HVC32:HVI32"/>
    <mergeCell ref="HVJ32:HVP32"/>
    <mergeCell ref="HVQ32:HVW32"/>
    <mergeCell ref="HVX32:HWD32"/>
    <mergeCell ref="HWE32:HWK32"/>
    <mergeCell ref="HWL32:HWR32"/>
    <mergeCell ref="HTM32:HTS32"/>
    <mergeCell ref="HTT32:HTZ32"/>
    <mergeCell ref="HUA32:HUG32"/>
    <mergeCell ref="HUH32:HUN32"/>
    <mergeCell ref="HUO32:HUU32"/>
    <mergeCell ref="HUV32:HVB32"/>
    <mergeCell ref="HRW32:HSC32"/>
    <mergeCell ref="HSD32:HSJ32"/>
    <mergeCell ref="HSK32:HSQ32"/>
    <mergeCell ref="HSR32:HSX32"/>
    <mergeCell ref="HSY32:HTE32"/>
    <mergeCell ref="HTF32:HTL32"/>
    <mergeCell ref="HQG32:HQM32"/>
    <mergeCell ref="HQN32:HQT32"/>
    <mergeCell ref="HQU32:HRA32"/>
    <mergeCell ref="HRB32:HRH32"/>
    <mergeCell ref="HRI32:HRO32"/>
    <mergeCell ref="HRP32:HRV32"/>
    <mergeCell ref="HOQ32:HOW32"/>
    <mergeCell ref="HOX32:HPD32"/>
    <mergeCell ref="HPE32:HPK32"/>
    <mergeCell ref="HPL32:HPR32"/>
    <mergeCell ref="HPS32:HPY32"/>
    <mergeCell ref="HPZ32:HQF32"/>
    <mergeCell ref="HNA32:HNG32"/>
    <mergeCell ref="HNH32:HNN32"/>
    <mergeCell ref="HNO32:HNU32"/>
    <mergeCell ref="HNV32:HOB32"/>
    <mergeCell ref="HOC32:HOI32"/>
    <mergeCell ref="HOJ32:HOP32"/>
    <mergeCell ref="HLK32:HLQ32"/>
    <mergeCell ref="HLR32:HLX32"/>
    <mergeCell ref="HLY32:HME32"/>
    <mergeCell ref="HMF32:HML32"/>
    <mergeCell ref="HMM32:HMS32"/>
    <mergeCell ref="HMT32:HMZ32"/>
    <mergeCell ref="HJU32:HKA32"/>
    <mergeCell ref="HKB32:HKH32"/>
    <mergeCell ref="HKI32:HKO32"/>
    <mergeCell ref="HKP32:HKV32"/>
    <mergeCell ref="HKW32:HLC32"/>
    <mergeCell ref="HLD32:HLJ32"/>
    <mergeCell ref="HIE32:HIK32"/>
    <mergeCell ref="HIL32:HIR32"/>
    <mergeCell ref="HIS32:HIY32"/>
    <mergeCell ref="HIZ32:HJF32"/>
    <mergeCell ref="HJG32:HJM32"/>
    <mergeCell ref="HJN32:HJT32"/>
    <mergeCell ref="HGO32:HGU32"/>
    <mergeCell ref="HGV32:HHB32"/>
    <mergeCell ref="HHC32:HHI32"/>
    <mergeCell ref="HHJ32:HHP32"/>
    <mergeCell ref="HHQ32:HHW32"/>
    <mergeCell ref="HHX32:HID32"/>
    <mergeCell ref="HEY32:HFE32"/>
    <mergeCell ref="HFF32:HFL32"/>
    <mergeCell ref="HFM32:HFS32"/>
    <mergeCell ref="HFT32:HFZ32"/>
    <mergeCell ref="HGA32:HGG32"/>
    <mergeCell ref="HGH32:HGN32"/>
    <mergeCell ref="HDI32:HDO32"/>
    <mergeCell ref="HDP32:HDV32"/>
    <mergeCell ref="HDW32:HEC32"/>
    <mergeCell ref="HED32:HEJ32"/>
    <mergeCell ref="HEK32:HEQ32"/>
    <mergeCell ref="HER32:HEX32"/>
    <mergeCell ref="HBS32:HBY32"/>
    <mergeCell ref="HBZ32:HCF32"/>
    <mergeCell ref="HCG32:HCM32"/>
    <mergeCell ref="HCN32:HCT32"/>
    <mergeCell ref="HCU32:HDA32"/>
    <mergeCell ref="HDB32:HDH32"/>
    <mergeCell ref="HAC32:HAI32"/>
    <mergeCell ref="HAJ32:HAP32"/>
    <mergeCell ref="HAQ32:HAW32"/>
    <mergeCell ref="HAX32:HBD32"/>
    <mergeCell ref="HBE32:HBK32"/>
    <mergeCell ref="HBL32:HBR32"/>
    <mergeCell ref="GYM32:GYS32"/>
    <mergeCell ref="GYT32:GYZ32"/>
    <mergeCell ref="GZA32:GZG32"/>
    <mergeCell ref="GZH32:GZN32"/>
    <mergeCell ref="GZO32:GZU32"/>
    <mergeCell ref="GZV32:HAB32"/>
    <mergeCell ref="GWW32:GXC32"/>
    <mergeCell ref="GXD32:GXJ32"/>
    <mergeCell ref="GXK32:GXQ32"/>
    <mergeCell ref="GXR32:GXX32"/>
    <mergeCell ref="GXY32:GYE32"/>
    <mergeCell ref="GYF32:GYL32"/>
    <mergeCell ref="GVG32:GVM32"/>
    <mergeCell ref="GVN32:GVT32"/>
    <mergeCell ref="GVU32:GWA32"/>
    <mergeCell ref="GWB32:GWH32"/>
    <mergeCell ref="GWI32:GWO32"/>
    <mergeCell ref="GWP32:GWV32"/>
    <mergeCell ref="GTQ32:GTW32"/>
    <mergeCell ref="GTX32:GUD32"/>
    <mergeCell ref="GUE32:GUK32"/>
    <mergeCell ref="GUL32:GUR32"/>
    <mergeCell ref="GUS32:GUY32"/>
    <mergeCell ref="GUZ32:GVF32"/>
    <mergeCell ref="GSA32:GSG32"/>
    <mergeCell ref="GSH32:GSN32"/>
    <mergeCell ref="GSO32:GSU32"/>
    <mergeCell ref="GSV32:GTB32"/>
    <mergeCell ref="GTC32:GTI32"/>
    <mergeCell ref="GTJ32:GTP32"/>
    <mergeCell ref="GQK32:GQQ32"/>
    <mergeCell ref="GQR32:GQX32"/>
    <mergeCell ref="GQY32:GRE32"/>
    <mergeCell ref="GRF32:GRL32"/>
    <mergeCell ref="GRM32:GRS32"/>
    <mergeCell ref="GRT32:GRZ32"/>
    <mergeCell ref="GOU32:GPA32"/>
    <mergeCell ref="GPB32:GPH32"/>
    <mergeCell ref="GPI32:GPO32"/>
    <mergeCell ref="GPP32:GPV32"/>
    <mergeCell ref="GPW32:GQC32"/>
    <mergeCell ref="GQD32:GQJ32"/>
    <mergeCell ref="GNE32:GNK32"/>
    <mergeCell ref="GNL32:GNR32"/>
    <mergeCell ref="GNS32:GNY32"/>
    <mergeCell ref="GNZ32:GOF32"/>
    <mergeCell ref="GOG32:GOM32"/>
    <mergeCell ref="GON32:GOT32"/>
    <mergeCell ref="GLO32:GLU32"/>
    <mergeCell ref="GLV32:GMB32"/>
    <mergeCell ref="GMC32:GMI32"/>
    <mergeCell ref="GMJ32:GMP32"/>
    <mergeCell ref="GMQ32:GMW32"/>
    <mergeCell ref="GMX32:GND32"/>
    <mergeCell ref="GJY32:GKE32"/>
    <mergeCell ref="GKF32:GKL32"/>
    <mergeCell ref="GKM32:GKS32"/>
    <mergeCell ref="GKT32:GKZ32"/>
    <mergeCell ref="GLA32:GLG32"/>
    <mergeCell ref="GLH32:GLN32"/>
    <mergeCell ref="GII32:GIO32"/>
    <mergeCell ref="GIP32:GIV32"/>
    <mergeCell ref="GIW32:GJC32"/>
    <mergeCell ref="GJD32:GJJ32"/>
    <mergeCell ref="GJK32:GJQ32"/>
    <mergeCell ref="GJR32:GJX32"/>
    <mergeCell ref="GGS32:GGY32"/>
    <mergeCell ref="GGZ32:GHF32"/>
    <mergeCell ref="GHG32:GHM32"/>
    <mergeCell ref="GHN32:GHT32"/>
    <mergeCell ref="GHU32:GIA32"/>
    <mergeCell ref="GIB32:GIH32"/>
    <mergeCell ref="GFC32:GFI32"/>
    <mergeCell ref="GFJ32:GFP32"/>
    <mergeCell ref="GFQ32:GFW32"/>
    <mergeCell ref="GFX32:GGD32"/>
    <mergeCell ref="GGE32:GGK32"/>
    <mergeCell ref="GGL32:GGR32"/>
    <mergeCell ref="GDM32:GDS32"/>
    <mergeCell ref="GDT32:GDZ32"/>
    <mergeCell ref="GEA32:GEG32"/>
    <mergeCell ref="GEH32:GEN32"/>
    <mergeCell ref="GEO32:GEU32"/>
    <mergeCell ref="GEV32:GFB32"/>
    <mergeCell ref="GBW32:GCC32"/>
    <mergeCell ref="GCD32:GCJ32"/>
    <mergeCell ref="GCK32:GCQ32"/>
    <mergeCell ref="GCR32:GCX32"/>
    <mergeCell ref="GCY32:GDE32"/>
    <mergeCell ref="GDF32:GDL32"/>
    <mergeCell ref="GAG32:GAM32"/>
    <mergeCell ref="GAN32:GAT32"/>
    <mergeCell ref="GAU32:GBA32"/>
    <mergeCell ref="GBB32:GBH32"/>
    <mergeCell ref="GBI32:GBO32"/>
    <mergeCell ref="GBP32:GBV32"/>
    <mergeCell ref="FYQ32:FYW32"/>
    <mergeCell ref="FYX32:FZD32"/>
    <mergeCell ref="FZE32:FZK32"/>
    <mergeCell ref="FZL32:FZR32"/>
    <mergeCell ref="FZS32:FZY32"/>
    <mergeCell ref="FZZ32:GAF32"/>
    <mergeCell ref="FXA32:FXG32"/>
    <mergeCell ref="FXH32:FXN32"/>
    <mergeCell ref="FXO32:FXU32"/>
    <mergeCell ref="FXV32:FYB32"/>
    <mergeCell ref="FYC32:FYI32"/>
    <mergeCell ref="FYJ32:FYP32"/>
    <mergeCell ref="FVK32:FVQ32"/>
    <mergeCell ref="FVR32:FVX32"/>
    <mergeCell ref="FVY32:FWE32"/>
    <mergeCell ref="FWF32:FWL32"/>
    <mergeCell ref="FWM32:FWS32"/>
    <mergeCell ref="FWT32:FWZ32"/>
    <mergeCell ref="FTU32:FUA32"/>
    <mergeCell ref="FUB32:FUH32"/>
    <mergeCell ref="FUI32:FUO32"/>
    <mergeCell ref="FUP32:FUV32"/>
    <mergeCell ref="FUW32:FVC32"/>
    <mergeCell ref="FVD32:FVJ32"/>
    <mergeCell ref="FSE32:FSK32"/>
    <mergeCell ref="FSL32:FSR32"/>
    <mergeCell ref="FSS32:FSY32"/>
    <mergeCell ref="FSZ32:FTF32"/>
    <mergeCell ref="FTG32:FTM32"/>
    <mergeCell ref="FTN32:FTT32"/>
    <mergeCell ref="FQO32:FQU32"/>
    <mergeCell ref="FQV32:FRB32"/>
    <mergeCell ref="FRC32:FRI32"/>
    <mergeCell ref="FRJ32:FRP32"/>
    <mergeCell ref="FRQ32:FRW32"/>
    <mergeCell ref="FRX32:FSD32"/>
    <mergeCell ref="FOY32:FPE32"/>
    <mergeCell ref="FPF32:FPL32"/>
    <mergeCell ref="FPM32:FPS32"/>
    <mergeCell ref="FPT32:FPZ32"/>
    <mergeCell ref="FQA32:FQG32"/>
    <mergeCell ref="FQH32:FQN32"/>
    <mergeCell ref="FNI32:FNO32"/>
    <mergeCell ref="FNP32:FNV32"/>
    <mergeCell ref="FNW32:FOC32"/>
    <mergeCell ref="FOD32:FOJ32"/>
    <mergeCell ref="FOK32:FOQ32"/>
    <mergeCell ref="FOR32:FOX32"/>
    <mergeCell ref="FLS32:FLY32"/>
    <mergeCell ref="FLZ32:FMF32"/>
    <mergeCell ref="FMG32:FMM32"/>
    <mergeCell ref="FMN32:FMT32"/>
    <mergeCell ref="FMU32:FNA32"/>
    <mergeCell ref="FNB32:FNH32"/>
    <mergeCell ref="FKC32:FKI32"/>
    <mergeCell ref="FKJ32:FKP32"/>
    <mergeCell ref="FKQ32:FKW32"/>
    <mergeCell ref="FKX32:FLD32"/>
    <mergeCell ref="FLE32:FLK32"/>
    <mergeCell ref="FLL32:FLR32"/>
    <mergeCell ref="FIM32:FIS32"/>
    <mergeCell ref="FIT32:FIZ32"/>
    <mergeCell ref="FJA32:FJG32"/>
    <mergeCell ref="FJH32:FJN32"/>
    <mergeCell ref="FJO32:FJU32"/>
    <mergeCell ref="FJV32:FKB32"/>
    <mergeCell ref="FGW32:FHC32"/>
    <mergeCell ref="FHD32:FHJ32"/>
    <mergeCell ref="FHK32:FHQ32"/>
    <mergeCell ref="FHR32:FHX32"/>
    <mergeCell ref="FHY32:FIE32"/>
    <mergeCell ref="FIF32:FIL32"/>
    <mergeCell ref="FFG32:FFM32"/>
    <mergeCell ref="FFN32:FFT32"/>
    <mergeCell ref="FFU32:FGA32"/>
    <mergeCell ref="FGB32:FGH32"/>
    <mergeCell ref="FGI32:FGO32"/>
    <mergeCell ref="FGP32:FGV32"/>
    <mergeCell ref="FDQ32:FDW32"/>
    <mergeCell ref="FDX32:FED32"/>
    <mergeCell ref="FEE32:FEK32"/>
    <mergeCell ref="FEL32:FER32"/>
    <mergeCell ref="FES32:FEY32"/>
    <mergeCell ref="FEZ32:FFF32"/>
    <mergeCell ref="FCA32:FCG32"/>
    <mergeCell ref="FCH32:FCN32"/>
    <mergeCell ref="FCO32:FCU32"/>
    <mergeCell ref="FCV32:FDB32"/>
    <mergeCell ref="FDC32:FDI32"/>
    <mergeCell ref="FDJ32:FDP32"/>
    <mergeCell ref="FAK32:FAQ32"/>
    <mergeCell ref="FAR32:FAX32"/>
    <mergeCell ref="FAY32:FBE32"/>
    <mergeCell ref="FBF32:FBL32"/>
    <mergeCell ref="FBM32:FBS32"/>
    <mergeCell ref="FBT32:FBZ32"/>
    <mergeCell ref="EYU32:EZA32"/>
    <mergeCell ref="EZB32:EZH32"/>
    <mergeCell ref="EZI32:EZO32"/>
    <mergeCell ref="EZP32:EZV32"/>
    <mergeCell ref="EZW32:FAC32"/>
    <mergeCell ref="FAD32:FAJ32"/>
    <mergeCell ref="EXE32:EXK32"/>
    <mergeCell ref="EXL32:EXR32"/>
    <mergeCell ref="EXS32:EXY32"/>
    <mergeCell ref="EXZ32:EYF32"/>
    <mergeCell ref="EYG32:EYM32"/>
    <mergeCell ref="EYN32:EYT32"/>
    <mergeCell ref="EVO32:EVU32"/>
    <mergeCell ref="EVV32:EWB32"/>
    <mergeCell ref="EWC32:EWI32"/>
    <mergeCell ref="EWJ32:EWP32"/>
    <mergeCell ref="EWQ32:EWW32"/>
    <mergeCell ref="EWX32:EXD32"/>
    <mergeCell ref="ETY32:EUE32"/>
    <mergeCell ref="EUF32:EUL32"/>
    <mergeCell ref="EUM32:EUS32"/>
    <mergeCell ref="EUT32:EUZ32"/>
    <mergeCell ref="EVA32:EVG32"/>
    <mergeCell ref="EVH32:EVN32"/>
    <mergeCell ref="ESI32:ESO32"/>
    <mergeCell ref="ESP32:ESV32"/>
    <mergeCell ref="ESW32:ETC32"/>
    <mergeCell ref="ETD32:ETJ32"/>
    <mergeCell ref="ETK32:ETQ32"/>
    <mergeCell ref="ETR32:ETX32"/>
    <mergeCell ref="EQS32:EQY32"/>
    <mergeCell ref="EQZ32:ERF32"/>
    <mergeCell ref="ERG32:ERM32"/>
    <mergeCell ref="ERN32:ERT32"/>
    <mergeCell ref="ERU32:ESA32"/>
    <mergeCell ref="ESB32:ESH32"/>
    <mergeCell ref="EPC32:EPI32"/>
    <mergeCell ref="EPJ32:EPP32"/>
    <mergeCell ref="EPQ32:EPW32"/>
    <mergeCell ref="EPX32:EQD32"/>
    <mergeCell ref="EQE32:EQK32"/>
    <mergeCell ref="EQL32:EQR32"/>
    <mergeCell ref="ENM32:ENS32"/>
    <mergeCell ref="ENT32:ENZ32"/>
    <mergeCell ref="EOA32:EOG32"/>
    <mergeCell ref="EOH32:EON32"/>
    <mergeCell ref="EOO32:EOU32"/>
    <mergeCell ref="EOV32:EPB32"/>
    <mergeCell ref="ELW32:EMC32"/>
    <mergeCell ref="EMD32:EMJ32"/>
    <mergeCell ref="EMK32:EMQ32"/>
    <mergeCell ref="EMR32:EMX32"/>
    <mergeCell ref="EMY32:ENE32"/>
    <mergeCell ref="ENF32:ENL32"/>
    <mergeCell ref="EKG32:EKM32"/>
    <mergeCell ref="EKN32:EKT32"/>
    <mergeCell ref="EKU32:ELA32"/>
    <mergeCell ref="ELB32:ELH32"/>
    <mergeCell ref="ELI32:ELO32"/>
    <mergeCell ref="ELP32:ELV32"/>
    <mergeCell ref="EIQ32:EIW32"/>
    <mergeCell ref="EIX32:EJD32"/>
    <mergeCell ref="EJE32:EJK32"/>
    <mergeCell ref="EJL32:EJR32"/>
    <mergeCell ref="EJS32:EJY32"/>
    <mergeCell ref="EJZ32:EKF32"/>
    <mergeCell ref="EHA32:EHG32"/>
    <mergeCell ref="EHH32:EHN32"/>
    <mergeCell ref="EHO32:EHU32"/>
    <mergeCell ref="EHV32:EIB32"/>
    <mergeCell ref="EIC32:EII32"/>
    <mergeCell ref="EIJ32:EIP32"/>
    <mergeCell ref="EFK32:EFQ32"/>
    <mergeCell ref="EFR32:EFX32"/>
    <mergeCell ref="EFY32:EGE32"/>
    <mergeCell ref="EGF32:EGL32"/>
    <mergeCell ref="EGM32:EGS32"/>
    <mergeCell ref="EGT32:EGZ32"/>
    <mergeCell ref="EDU32:EEA32"/>
    <mergeCell ref="EEB32:EEH32"/>
    <mergeCell ref="EEI32:EEO32"/>
    <mergeCell ref="EEP32:EEV32"/>
    <mergeCell ref="EEW32:EFC32"/>
    <mergeCell ref="EFD32:EFJ32"/>
    <mergeCell ref="ECE32:ECK32"/>
    <mergeCell ref="ECL32:ECR32"/>
    <mergeCell ref="ECS32:ECY32"/>
    <mergeCell ref="ECZ32:EDF32"/>
    <mergeCell ref="EDG32:EDM32"/>
    <mergeCell ref="EDN32:EDT32"/>
    <mergeCell ref="EAO32:EAU32"/>
    <mergeCell ref="EAV32:EBB32"/>
    <mergeCell ref="EBC32:EBI32"/>
    <mergeCell ref="EBJ32:EBP32"/>
    <mergeCell ref="EBQ32:EBW32"/>
    <mergeCell ref="EBX32:ECD32"/>
    <mergeCell ref="DYY32:DZE32"/>
    <mergeCell ref="DZF32:DZL32"/>
    <mergeCell ref="DZM32:DZS32"/>
    <mergeCell ref="DZT32:DZZ32"/>
    <mergeCell ref="EAA32:EAG32"/>
    <mergeCell ref="EAH32:EAN32"/>
    <mergeCell ref="DXI32:DXO32"/>
    <mergeCell ref="DXP32:DXV32"/>
    <mergeCell ref="DXW32:DYC32"/>
    <mergeCell ref="DYD32:DYJ32"/>
    <mergeCell ref="DYK32:DYQ32"/>
    <mergeCell ref="DYR32:DYX32"/>
    <mergeCell ref="DVS32:DVY32"/>
    <mergeCell ref="DVZ32:DWF32"/>
    <mergeCell ref="DWG32:DWM32"/>
    <mergeCell ref="DWN32:DWT32"/>
    <mergeCell ref="DWU32:DXA32"/>
    <mergeCell ref="DXB32:DXH32"/>
    <mergeCell ref="DUC32:DUI32"/>
    <mergeCell ref="DUJ32:DUP32"/>
    <mergeCell ref="DUQ32:DUW32"/>
    <mergeCell ref="DUX32:DVD32"/>
    <mergeCell ref="DVE32:DVK32"/>
    <mergeCell ref="DVL32:DVR32"/>
    <mergeCell ref="DSM32:DSS32"/>
    <mergeCell ref="DST32:DSZ32"/>
    <mergeCell ref="DTA32:DTG32"/>
    <mergeCell ref="DTH32:DTN32"/>
    <mergeCell ref="DTO32:DTU32"/>
    <mergeCell ref="DTV32:DUB32"/>
    <mergeCell ref="DQW32:DRC32"/>
    <mergeCell ref="DRD32:DRJ32"/>
    <mergeCell ref="DRK32:DRQ32"/>
    <mergeCell ref="DRR32:DRX32"/>
    <mergeCell ref="DRY32:DSE32"/>
    <mergeCell ref="DSF32:DSL32"/>
    <mergeCell ref="DPG32:DPM32"/>
    <mergeCell ref="DPN32:DPT32"/>
    <mergeCell ref="DPU32:DQA32"/>
    <mergeCell ref="DQB32:DQH32"/>
    <mergeCell ref="DQI32:DQO32"/>
    <mergeCell ref="DQP32:DQV32"/>
    <mergeCell ref="DNQ32:DNW32"/>
    <mergeCell ref="DNX32:DOD32"/>
    <mergeCell ref="DOE32:DOK32"/>
    <mergeCell ref="DOL32:DOR32"/>
    <mergeCell ref="DOS32:DOY32"/>
    <mergeCell ref="DOZ32:DPF32"/>
    <mergeCell ref="DMA32:DMG32"/>
    <mergeCell ref="DMH32:DMN32"/>
    <mergeCell ref="DMO32:DMU32"/>
    <mergeCell ref="DMV32:DNB32"/>
    <mergeCell ref="DNC32:DNI32"/>
    <mergeCell ref="DNJ32:DNP32"/>
    <mergeCell ref="DKK32:DKQ32"/>
    <mergeCell ref="DKR32:DKX32"/>
    <mergeCell ref="DKY32:DLE32"/>
    <mergeCell ref="DLF32:DLL32"/>
    <mergeCell ref="DLM32:DLS32"/>
    <mergeCell ref="DLT32:DLZ32"/>
    <mergeCell ref="DIU32:DJA32"/>
    <mergeCell ref="DJB32:DJH32"/>
    <mergeCell ref="DJI32:DJO32"/>
    <mergeCell ref="DJP32:DJV32"/>
    <mergeCell ref="DJW32:DKC32"/>
    <mergeCell ref="DKD32:DKJ32"/>
    <mergeCell ref="DHE32:DHK32"/>
    <mergeCell ref="DHL32:DHR32"/>
    <mergeCell ref="DHS32:DHY32"/>
    <mergeCell ref="DHZ32:DIF32"/>
    <mergeCell ref="DIG32:DIM32"/>
    <mergeCell ref="DIN32:DIT32"/>
    <mergeCell ref="DFO32:DFU32"/>
    <mergeCell ref="DFV32:DGB32"/>
    <mergeCell ref="DGC32:DGI32"/>
    <mergeCell ref="DGJ32:DGP32"/>
    <mergeCell ref="DGQ32:DGW32"/>
    <mergeCell ref="DGX32:DHD32"/>
    <mergeCell ref="DDY32:DEE32"/>
    <mergeCell ref="DEF32:DEL32"/>
    <mergeCell ref="DEM32:DES32"/>
    <mergeCell ref="DET32:DEZ32"/>
    <mergeCell ref="DFA32:DFG32"/>
    <mergeCell ref="DFH32:DFN32"/>
    <mergeCell ref="DCI32:DCO32"/>
    <mergeCell ref="DCP32:DCV32"/>
    <mergeCell ref="DCW32:DDC32"/>
    <mergeCell ref="DDD32:DDJ32"/>
    <mergeCell ref="DDK32:DDQ32"/>
    <mergeCell ref="DDR32:DDX32"/>
    <mergeCell ref="DAS32:DAY32"/>
    <mergeCell ref="DAZ32:DBF32"/>
    <mergeCell ref="DBG32:DBM32"/>
    <mergeCell ref="DBN32:DBT32"/>
    <mergeCell ref="DBU32:DCA32"/>
    <mergeCell ref="DCB32:DCH32"/>
    <mergeCell ref="CZC32:CZI32"/>
    <mergeCell ref="CZJ32:CZP32"/>
    <mergeCell ref="CZQ32:CZW32"/>
    <mergeCell ref="CZX32:DAD32"/>
    <mergeCell ref="DAE32:DAK32"/>
    <mergeCell ref="DAL32:DAR32"/>
    <mergeCell ref="CXM32:CXS32"/>
    <mergeCell ref="CXT32:CXZ32"/>
    <mergeCell ref="CYA32:CYG32"/>
    <mergeCell ref="CYH32:CYN32"/>
    <mergeCell ref="CYO32:CYU32"/>
    <mergeCell ref="CYV32:CZB32"/>
    <mergeCell ref="CVW32:CWC32"/>
    <mergeCell ref="CWD32:CWJ32"/>
    <mergeCell ref="CWK32:CWQ32"/>
    <mergeCell ref="CWR32:CWX32"/>
    <mergeCell ref="CWY32:CXE32"/>
    <mergeCell ref="CXF32:CXL32"/>
    <mergeCell ref="CUG32:CUM32"/>
    <mergeCell ref="CUN32:CUT32"/>
    <mergeCell ref="CUU32:CVA32"/>
    <mergeCell ref="CVB32:CVH32"/>
    <mergeCell ref="CVI32:CVO32"/>
    <mergeCell ref="CVP32:CVV32"/>
    <mergeCell ref="CSQ32:CSW32"/>
    <mergeCell ref="CSX32:CTD32"/>
    <mergeCell ref="CTE32:CTK32"/>
    <mergeCell ref="CTL32:CTR32"/>
    <mergeCell ref="CTS32:CTY32"/>
    <mergeCell ref="CTZ32:CUF32"/>
    <mergeCell ref="CRA32:CRG32"/>
    <mergeCell ref="CRH32:CRN32"/>
    <mergeCell ref="CRO32:CRU32"/>
    <mergeCell ref="CRV32:CSB32"/>
    <mergeCell ref="CSC32:CSI32"/>
    <mergeCell ref="CSJ32:CSP32"/>
    <mergeCell ref="CPK32:CPQ32"/>
    <mergeCell ref="CPR32:CPX32"/>
    <mergeCell ref="CPY32:CQE32"/>
    <mergeCell ref="CQF32:CQL32"/>
    <mergeCell ref="CQM32:CQS32"/>
    <mergeCell ref="CQT32:CQZ32"/>
    <mergeCell ref="CNU32:COA32"/>
    <mergeCell ref="COB32:COH32"/>
    <mergeCell ref="COI32:COO32"/>
    <mergeCell ref="COP32:COV32"/>
    <mergeCell ref="COW32:CPC32"/>
    <mergeCell ref="CPD32:CPJ32"/>
    <mergeCell ref="CME32:CMK32"/>
    <mergeCell ref="CML32:CMR32"/>
    <mergeCell ref="CMS32:CMY32"/>
    <mergeCell ref="CMZ32:CNF32"/>
    <mergeCell ref="CNG32:CNM32"/>
    <mergeCell ref="CNN32:CNT32"/>
    <mergeCell ref="CKO32:CKU32"/>
    <mergeCell ref="CKV32:CLB32"/>
    <mergeCell ref="CLC32:CLI32"/>
    <mergeCell ref="CLJ32:CLP32"/>
    <mergeCell ref="CLQ32:CLW32"/>
    <mergeCell ref="CLX32:CMD32"/>
    <mergeCell ref="CIY32:CJE32"/>
    <mergeCell ref="CJF32:CJL32"/>
    <mergeCell ref="CJM32:CJS32"/>
    <mergeCell ref="CJT32:CJZ32"/>
    <mergeCell ref="CKA32:CKG32"/>
    <mergeCell ref="CKH32:CKN32"/>
    <mergeCell ref="CHI32:CHO32"/>
    <mergeCell ref="CHP32:CHV32"/>
    <mergeCell ref="CHW32:CIC32"/>
    <mergeCell ref="CID32:CIJ32"/>
    <mergeCell ref="CIK32:CIQ32"/>
    <mergeCell ref="CIR32:CIX32"/>
    <mergeCell ref="CFS32:CFY32"/>
    <mergeCell ref="CFZ32:CGF32"/>
    <mergeCell ref="CGG32:CGM32"/>
    <mergeCell ref="CGN32:CGT32"/>
    <mergeCell ref="CGU32:CHA32"/>
    <mergeCell ref="CHB32:CHH32"/>
    <mergeCell ref="CEC32:CEI32"/>
    <mergeCell ref="CEJ32:CEP32"/>
    <mergeCell ref="CEQ32:CEW32"/>
    <mergeCell ref="CEX32:CFD32"/>
    <mergeCell ref="CFE32:CFK32"/>
    <mergeCell ref="CFL32:CFR32"/>
    <mergeCell ref="CCM32:CCS32"/>
    <mergeCell ref="CCT32:CCZ32"/>
    <mergeCell ref="CDA32:CDG32"/>
    <mergeCell ref="CDH32:CDN32"/>
    <mergeCell ref="CDO32:CDU32"/>
    <mergeCell ref="CDV32:CEB32"/>
    <mergeCell ref="CAW32:CBC32"/>
    <mergeCell ref="CBD32:CBJ32"/>
    <mergeCell ref="CBK32:CBQ32"/>
    <mergeCell ref="CBR32:CBX32"/>
    <mergeCell ref="CBY32:CCE32"/>
    <mergeCell ref="CCF32:CCL32"/>
    <mergeCell ref="BZG32:BZM32"/>
    <mergeCell ref="BZN32:BZT32"/>
    <mergeCell ref="BZU32:CAA32"/>
    <mergeCell ref="CAB32:CAH32"/>
    <mergeCell ref="CAI32:CAO32"/>
    <mergeCell ref="CAP32:CAV32"/>
    <mergeCell ref="BXQ32:BXW32"/>
    <mergeCell ref="BXX32:BYD32"/>
    <mergeCell ref="BYE32:BYK32"/>
    <mergeCell ref="BYL32:BYR32"/>
    <mergeCell ref="BYS32:BYY32"/>
    <mergeCell ref="BYZ32:BZF32"/>
    <mergeCell ref="BWA32:BWG32"/>
    <mergeCell ref="BWH32:BWN32"/>
    <mergeCell ref="BWO32:BWU32"/>
    <mergeCell ref="BWV32:BXB32"/>
    <mergeCell ref="BXC32:BXI32"/>
    <mergeCell ref="BXJ32:BXP32"/>
    <mergeCell ref="BUK32:BUQ32"/>
    <mergeCell ref="BUR32:BUX32"/>
    <mergeCell ref="BUY32:BVE32"/>
    <mergeCell ref="BVF32:BVL32"/>
    <mergeCell ref="BVM32:BVS32"/>
    <mergeCell ref="BVT32:BVZ32"/>
    <mergeCell ref="BSU32:BTA32"/>
    <mergeCell ref="BTB32:BTH32"/>
    <mergeCell ref="BTI32:BTO32"/>
    <mergeCell ref="BTP32:BTV32"/>
    <mergeCell ref="BTW32:BUC32"/>
    <mergeCell ref="BUD32:BUJ32"/>
    <mergeCell ref="BRE32:BRK32"/>
    <mergeCell ref="BRL32:BRR32"/>
    <mergeCell ref="BRS32:BRY32"/>
    <mergeCell ref="BRZ32:BSF32"/>
    <mergeCell ref="BSG32:BSM32"/>
    <mergeCell ref="BSN32:BST32"/>
    <mergeCell ref="BPO32:BPU32"/>
    <mergeCell ref="BPV32:BQB32"/>
    <mergeCell ref="BQC32:BQI32"/>
    <mergeCell ref="BQJ32:BQP32"/>
    <mergeCell ref="BQQ32:BQW32"/>
    <mergeCell ref="BQX32:BRD32"/>
    <mergeCell ref="BNY32:BOE32"/>
    <mergeCell ref="BOF32:BOL32"/>
    <mergeCell ref="BOM32:BOS32"/>
    <mergeCell ref="BOT32:BOZ32"/>
    <mergeCell ref="BPA32:BPG32"/>
    <mergeCell ref="BPH32:BPN32"/>
    <mergeCell ref="BMI32:BMO32"/>
    <mergeCell ref="BMP32:BMV32"/>
    <mergeCell ref="BMW32:BNC32"/>
    <mergeCell ref="BND32:BNJ32"/>
    <mergeCell ref="BNK32:BNQ32"/>
    <mergeCell ref="BNR32:BNX32"/>
    <mergeCell ref="BKS32:BKY32"/>
    <mergeCell ref="BKZ32:BLF32"/>
    <mergeCell ref="BLG32:BLM32"/>
    <mergeCell ref="BLN32:BLT32"/>
    <mergeCell ref="BLU32:BMA32"/>
    <mergeCell ref="BMB32:BMH32"/>
    <mergeCell ref="BJC32:BJI32"/>
    <mergeCell ref="BJJ32:BJP32"/>
    <mergeCell ref="BJQ32:BJW32"/>
    <mergeCell ref="BJX32:BKD32"/>
    <mergeCell ref="BKE32:BKK32"/>
    <mergeCell ref="BKL32:BKR32"/>
    <mergeCell ref="BHM32:BHS32"/>
    <mergeCell ref="BHT32:BHZ32"/>
    <mergeCell ref="BIA32:BIG32"/>
    <mergeCell ref="BIH32:BIN32"/>
    <mergeCell ref="BIO32:BIU32"/>
    <mergeCell ref="BIV32:BJB32"/>
    <mergeCell ref="BFW32:BGC32"/>
    <mergeCell ref="BGD32:BGJ32"/>
    <mergeCell ref="BGK32:BGQ32"/>
    <mergeCell ref="BGR32:BGX32"/>
    <mergeCell ref="BGY32:BHE32"/>
    <mergeCell ref="BHF32:BHL32"/>
    <mergeCell ref="BEG32:BEM32"/>
    <mergeCell ref="BEN32:BET32"/>
    <mergeCell ref="BEU32:BFA32"/>
    <mergeCell ref="BFB32:BFH32"/>
    <mergeCell ref="BFI32:BFO32"/>
    <mergeCell ref="BFP32:BFV32"/>
    <mergeCell ref="BCQ32:BCW32"/>
    <mergeCell ref="BCX32:BDD32"/>
    <mergeCell ref="BDE32:BDK32"/>
    <mergeCell ref="BDL32:BDR32"/>
    <mergeCell ref="BDS32:BDY32"/>
    <mergeCell ref="BDZ32:BEF32"/>
    <mergeCell ref="BBA32:BBG32"/>
    <mergeCell ref="BBH32:BBN32"/>
    <mergeCell ref="BBO32:BBU32"/>
    <mergeCell ref="BBV32:BCB32"/>
    <mergeCell ref="BCC32:BCI32"/>
    <mergeCell ref="BCJ32:BCP32"/>
    <mergeCell ref="AZK32:AZQ32"/>
    <mergeCell ref="AZR32:AZX32"/>
    <mergeCell ref="AZY32:BAE32"/>
    <mergeCell ref="BAF32:BAL32"/>
    <mergeCell ref="BAM32:BAS32"/>
    <mergeCell ref="BAT32:BAZ32"/>
    <mergeCell ref="AXU32:AYA32"/>
    <mergeCell ref="AYB32:AYH32"/>
    <mergeCell ref="AYI32:AYO32"/>
    <mergeCell ref="AYP32:AYV32"/>
    <mergeCell ref="AYW32:AZC32"/>
    <mergeCell ref="AZD32:AZJ32"/>
    <mergeCell ref="AWE32:AWK32"/>
    <mergeCell ref="AWL32:AWR32"/>
    <mergeCell ref="AWS32:AWY32"/>
    <mergeCell ref="AWZ32:AXF32"/>
    <mergeCell ref="AXG32:AXM32"/>
    <mergeCell ref="AXN32:AXT32"/>
    <mergeCell ref="AUO32:AUU32"/>
    <mergeCell ref="AUV32:AVB32"/>
    <mergeCell ref="AVC32:AVI32"/>
    <mergeCell ref="AVJ32:AVP32"/>
    <mergeCell ref="AVQ32:AVW32"/>
    <mergeCell ref="AVX32:AWD32"/>
    <mergeCell ref="ASY32:ATE32"/>
    <mergeCell ref="ATF32:ATL32"/>
    <mergeCell ref="ATM32:ATS32"/>
    <mergeCell ref="ATT32:ATZ32"/>
    <mergeCell ref="AUA32:AUG32"/>
    <mergeCell ref="AUH32:AUN32"/>
    <mergeCell ref="ARI32:ARO32"/>
    <mergeCell ref="ARP32:ARV32"/>
    <mergeCell ref="ARW32:ASC32"/>
    <mergeCell ref="ASD32:ASJ32"/>
    <mergeCell ref="ASK32:ASQ32"/>
    <mergeCell ref="ASR32:ASX32"/>
    <mergeCell ref="APS32:APY32"/>
    <mergeCell ref="APZ32:AQF32"/>
    <mergeCell ref="AQG32:AQM32"/>
    <mergeCell ref="AQN32:AQT32"/>
    <mergeCell ref="AQU32:ARA32"/>
    <mergeCell ref="ARB32:ARH32"/>
    <mergeCell ref="AOC32:AOI32"/>
    <mergeCell ref="AOJ32:AOP32"/>
    <mergeCell ref="AOQ32:AOW32"/>
    <mergeCell ref="AOX32:APD32"/>
    <mergeCell ref="APE32:APK32"/>
    <mergeCell ref="APL32:APR32"/>
    <mergeCell ref="AMM32:AMS32"/>
    <mergeCell ref="AMT32:AMZ32"/>
    <mergeCell ref="ANA32:ANG32"/>
    <mergeCell ref="ANH32:ANN32"/>
    <mergeCell ref="ANO32:ANU32"/>
    <mergeCell ref="ANV32:AOB32"/>
    <mergeCell ref="AKW32:ALC32"/>
    <mergeCell ref="ALD32:ALJ32"/>
    <mergeCell ref="ALK32:ALQ32"/>
    <mergeCell ref="ALR32:ALX32"/>
    <mergeCell ref="ALY32:AME32"/>
    <mergeCell ref="AMF32:AML32"/>
    <mergeCell ref="AJG32:AJM32"/>
    <mergeCell ref="AJN32:AJT32"/>
    <mergeCell ref="AJU32:AKA32"/>
    <mergeCell ref="AKB32:AKH32"/>
    <mergeCell ref="AKI32:AKO32"/>
    <mergeCell ref="AKP32:AKV32"/>
    <mergeCell ref="AHQ32:AHW32"/>
    <mergeCell ref="AHX32:AID32"/>
    <mergeCell ref="AIE32:AIK32"/>
    <mergeCell ref="AIL32:AIR32"/>
    <mergeCell ref="AIS32:AIY32"/>
    <mergeCell ref="AIZ32:AJF32"/>
    <mergeCell ref="AGA32:AGG32"/>
    <mergeCell ref="AGH32:AGN32"/>
    <mergeCell ref="AGO32:AGU32"/>
    <mergeCell ref="AGV32:AHB32"/>
    <mergeCell ref="AHC32:AHI32"/>
    <mergeCell ref="AHJ32:AHP32"/>
    <mergeCell ref="AEK32:AEQ32"/>
    <mergeCell ref="AER32:AEX32"/>
    <mergeCell ref="AEY32:AFE32"/>
    <mergeCell ref="AFF32:AFL32"/>
    <mergeCell ref="AFM32:AFS32"/>
    <mergeCell ref="AFT32:AFZ32"/>
    <mergeCell ref="ACU32:ADA32"/>
    <mergeCell ref="ADB32:ADH32"/>
    <mergeCell ref="ADI32:ADO32"/>
    <mergeCell ref="ADP32:ADV32"/>
    <mergeCell ref="ADW32:AEC32"/>
    <mergeCell ref="AED32:AEJ32"/>
    <mergeCell ref="ABE32:ABK32"/>
    <mergeCell ref="ABL32:ABR32"/>
    <mergeCell ref="ABS32:ABY32"/>
    <mergeCell ref="ABZ32:ACF32"/>
    <mergeCell ref="ACG32:ACM32"/>
    <mergeCell ref="ACN32:ACT32"/>
    <mergeCell ref="ZO32:ZU32"/>
    <mergeCell ref="ZV32:AAB32"/>
    <mergeCell ref="AAC32:AAI32"/>
    <mergeCell ref="AAJ32:AAP32"/>
    <mergeCell ref="AAQ32:AAW32"/>
    <mergeCell ref="AAX32:ABD32"/>
    <mergeCell ref="XY32:YE32"/>
    <mergeCell ref="YF32:YL32"/>
    <mergeCell ref="YM32:YS32"/>
    <mergeCell ref="YT32:YZ32"/>
    <mergeCell ref="ZA32:ZG32"/>
    <mergeCell ref="ZH32:ZN32"/>
    <mergeCell ref="WI32:WO32"/>
    <mergeCell ref="WP32:WV32"/>
    <mergeCell ref="WW32:XC32"/>
    <mergeCell ref="XD32:XJ32"/>
    <mergeCell ref="XK32:XQ32"/>
    <mergeCell ref="XR32:XX32"/>
    <mergeCell ref="US32:UY32"/>
    <mergeCell ref="UZ32:VF32"/>
    <mergeCell ref="VG32:VM32"/>
    <mergeCell ref="VN32:VT32"/>
    <mergeCell ref="VU32:WA32"/>
    <mergeCell ref="WB32:WH32"/>
    <mergeCell ref="TC32:TI32"/>
    <mergeCell ref="TJ32:TP32"/>
    <mergeCell ref="TQ32:TW32"/>
    <mergeCell ref="TX32:UD32"/>
    <mergeCell ref="UE32:UK32"/>
    <mergeCell ref="UL32:UR32"/>
    <mergeCell ref="RM32:RS32"/>
    <mergeCell ref="RT32:RZ32"/>
    <mergeCell ref="SA32:SG32"/>
    <mergeCell ref="SH32:SN32"/>
    <mergeCell ref="SO32:SU32"/>
    <mergeCell ref="SV32:TB32"/>
    <mergeCell ref="PW32:QC32"/>
    <mergeCell ref="QD32:QJ32"/>
    <mergeCell ref="QK32:QQ32"/>
    <mergeCell ref="QR32:QX32"/>
    <mergeCell ref="QY32:RE32"/>
    <mergeCell ref="RF32:RL32"/>
    <mergeCell ref="OG32:OM32"/>
    <mergeCell ref="ON32:OT32"/>
    <mergeCell ref="OU32:PA32"/>
    <mergeCell ref="PB32:PH32"/>
    <mergeCell ref="PI32:PO32"/>
    <mergeCell ref="PP32:PV32"/>
    <mergeCell ref="MQ32:MW32"/>
    <mergeCell ref="MX32:ND32"/>
    <mergeCell ref="NE32:NK32"/>
    <mergeCell ref="NL32:NR32"/>
    <mergeCell ref="NS32:NY32"/>
    <mergeCell ref="NZ32:OF32"/>
    <mergeCell ref="LA32:LG32"/>
    <mergeCell ref="LH32:LN32"/>
    <mergeCell ref="LO32:LU32"/>
    <mergeCell ref="LV32:MB32"/>
    <mergeCell ref="MC32:MI32"/>
    <mergeCell ref="MJ32:MP32"/>
    <mergeCell ref="JK32:JQ32"/>
    <mergeCell ref="JR32:JX32"/>
    <mergeCell ref="JY32:KE32"/>
    <mergeCell ref="KF32:KL32"/>
    <mergeCell ref="KM32:KS32"/>
    <mergeCell ref="KT32:KZ32"/>
    <mergeCell ref="HU32:IA32"/>
    <mergeCell ref="IB32:IH32"/>
    <mergeCell ref="II32:IO32"/>
    <mergeCell ref="IP32:IV32"/>
    <mergeCell ref="IW32:JC32"/>
    <mergeCell ref="JD32:JJ32"/>
    <mergeCell ref="GE32:GK32"/>
    <mergeCell ref="GL32:GR32"/>
    <mergeCell ref="GS32:GY32"/>
    <mergeCell ref="GZ32:HF32"/>
    <mergeCell ref="HG32:HM32"/>
    <mergeCell ref="HN32:HT32"/>
    <mergeCell ref="EO32:EU32"/>
    <mergeCell ref="EV32:FB32"/>
    <mergeCell ref="FC32:FI32"/>
    <mergeCell ref="FJ32:FP32"/>
    <mergeCell ref="FQ32:FW32"/>
    <mergeCell ref="FX32:GD32"/>
    <mergeCell ref="C1:C2"/>
    <mergeCell ref="B3:J3"/>
    <mergeCell ref="B4:D4"/>
    <mergeCell ref="A32:A33"/>
    <mergeCell ref="C32:C33"/>
    <mergeCell ref="N32:S32"/>
    <mergeCell ref="CY32:DE32"/>
    <mergeCell ref="DF32:DL32"/>
    <mergeCell ref="DM32:DS32"/>
    <mergeCell ref="DT32:DZ32"/>
    <mergeCell ref="EA32:EG32"/>
    <mergeCell ref="EH32:EN32"/>
    <mergeCell ref="BI32:BO32"/>
    <mergeCell ref="BP32:BV32"/>
    <mergeCell ref="BW32:CC32"/>
    <mergeCell ref="CD32:CJ32"/>
    <mergeCell ref="CK32:CQ32"/>
    <mergeCell ref="CR32:CX32"/>
    <mergeCell ref="T32:Z32"/>
    <mergeCell ref="AA32:AG32"/>
    <mergeCell ref="AH32:AM32"/>
    <mergeCell ref="AN32:AT32"/>
    <mergeCell ref="AU32:BA32"/>
    <mergeCell ref="BB32:BH32"/>
  </mergeCells>
  <pageMargins left="0.35433070866141736" right="0.43307086614173229" top="0.55118110236220474" bottom="0.51181102362204722" header="0.31496062992125984" footer="0.31496062992125984"/>
  <pageSetup paperSize="9" scale="46" firstPageNumber="42" orientation="portrait" useFirstPageNumber="1" r:id="rId1"/>
  <headerFooter>
    <oddFooter xml:space="preserve">&amp;C&amp;"Arial,Regular"&amp;20Muka surat ini sengaja dibiarkan kosong.
This page is deliberately left blank.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7246-694E-476F-B06F-DCFB040650F9}">
  <dimension ref="A1:FF81"/>
  <sheetViews>
    <sheetView view="pageBreakPreview" zoomScale="40" zoomScaleNormal="70" zoomScaleSheetLayoutView="4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CS34" sqref="CS34"/>
    </sheetView>
  </sheetViews>
  <sheetFormatPr defaultColWidth="9.109375" defaultRowHeight="23.1" customHeight="1"/>
  <cols>
    <col min="1" max="1" width="12.6640625" style="665" customWidth="1"/>
    <col min="2" max="2" width="1.88671875" style="460" customWidth="1"/>
    <col min="3" max="3" width="40.6640625" style="460" customWidth="1"/>
    <col min="4" max="4" width="38.6640625" style="663" customWidth="1"/>
    <col min="5" max="6" width="18.6640625" style="651" hidden="1" customWidth="1"/>
    <col min="7" max="7" width="16.33203125" style="651" hidden="1" customWidth="1"/>
    <col min="8" max="10" width="11.6640625" style="651" hidden="1" customWidth="1"/>
    <col min="11" max="11" width="13" style="651" hidden="1" customWidth="1"/>
    <col min="12" max="14" width="15.33203125" style="651" customWidth="1"/>
    <col min="15" max="15" width="2.109375" style="651" customWidth="1"/>
    <col min="16" max="19" width="12.6640625" style="651" hidden="1" customWidth="1"/>
    <col min="20" max="20" width="2" style="651" hidden="1" customWidth="1"/>
    <col min="21" max="24" width="12.6640625" style="651" hidden="1" customWidth="1"/>
    <col min="25" max="25" width="2" style="651" hidden="1" customWidth="1"/>
    <col min="26" max="29" width="11.6640625" style="651" hidden="1" customWidth="1"/>
    <col min="30" max="30" width="2" style="651" hidden="1" customWidth="1"/>
    <col min="31" max="34" width="11.6640625" style="651" hidden="1" customWidth="1"/>
    <col min="35" max="35" width="2.109375" style="651" hidden="1" customWidth="1"/>
    <col min="36" max="39" width="11.6640625" style="651" hidden="1" customWidth="1"/>
    <col min="40" max="40" width="2.109375" style="651" hidden="1" customWidth="1"/>
    <col min="41" max="44" width="11.6640625" style="651" hidden="1" customWidth="1"/>
    <col min="45" max="45" width="5.88671875" style="651" hidden="1" customWidth="1"/>
    <col min="46" max="49" width="9.109375" style="651" hidden="1" customWidth="1"/>
    <col min="50" max="50" width="5.88671875" style="651" hidden="1" customWidth="1"/>
    <col min="51" max="54" width="15.33203125" style="651" customWidth="1"/>
    <col min="55" max="55" width="2.109375" style="651" customWidth="1"/>
    <col min="56" max="59" width="15.33203125" style="651" customWidth="1"/>
    <col min="60" max="60" width="2.109375" style="651" customWidth="1"/>
    <col min="61" max="64" width="15.33203125" style="651" customWidth="1"/>
    <col min="65" max="65" width="2.109375" style="651" customWidth="1"/>
    <col min="66" max="67" width="15.33203125" style="651" customWidth="1"/>
    <col min="68" max="69" width="16.33203125" style="651" hidden="1" customWidth="1"/>
    <col min="70" max="70" width="75.6640625" style="663" customWidth="1"/>
    <col min="71" max="71" width="7.33203125" style="460" customWidth="1"/>
    <col min="72" max="72" width="52.44140625" style="460" hidden="1" customWidth="1"/>
    <col min="73" max="73" width="10.33203125" style="460" hidden="1" customWidth="1"/>
    <col min="74" max="76" width="13.109375" style="460" hidden="1" customWidth="1"/>
    <col min="77" max="77" width="10.33203125" style="462" hidden="1" customWidth="1"/>
    <col min="78" max="81" width="13.109375" style="460" hidden="1" customWidth="1"/>
    <col min="82" max="82" width="10.33203125" style="462" hidden="1" customWidth="1"/>
    <col min="83" max="86" width="13.109375" style="460" hidden="1" customWidth="1"/>
    <col min="87" max="87" width="10" style="463" hidden="1" customWidth="1"/>
    <col min="88" max="91" width="13.109375" style="460" hidden="1" customWidth="1"/>
    <col min="92" max="92" width="0" style="462" hidden="1" customWidth="1"/>
    <col min="93" max="96" width="13.109375" style="460" hidden="1" customWidth="1"/>
    <col min="97" max="97" width="9.109375" style="462"/>
    <col min="98" max="104" width="13.109375" style="460" hidden="1" customWidth="1"/>
    <col min="105" max="108" width="13.109375" style="460" customWidth="1"/>
    <col min="109" max="112" width="13.109375" style="460" hidden="1" customWidth="1"/>
    <col min="113" max="113" width="2.44140625" style="460" hidden="1" customWidth="1"/>
    <col min="114" max="117" width="13.109375" style="460" hidden="1" customWidth="1"/>
    <col min="118" max="118" width="2.44140625" style="460" hidden="1" customWidth="1"/>
    <col min="119" max="122" width="13.109375" style="460" hidden="1" customWidth="1"/>
    <col min="123" max="123" width="2.44140625" style="460" hidden="1" customWidth="1"/>
    <col min="124" max="127" width="13.109375" style="460" hidden="1" customWidth="1"/>
    <col min="128" max="128" width="2.44140625" style="460" hidden="1" customWidth="1"/>
    <col min="129" max="132" width="13.109375" style="460" hidden="1" customWidth="1"/>
    <col min="133" max="133" width="2.44140625" style="460" hidden="1" customWidth="1"/>
    <col min="134" max="137" width="13.109375" style="460" hidden="1" customWidth="1"/>
    <col min="138" max="138" width="2.44140625" style="460" hidden="1" customWidth="1"/>
    <col min="139" max="142" width="13.109375" style="460" hidden="1" customWidth="1"/>
    <col min="143" max="143" width="2.44140625" style="460" customWidth="1"/>
    <col min="144" max="147" width="13.109375" style="460" customWidth="1"/>
    <col min="148" max="148" width="2.44140625" style="460" customWidth="1"/>
    <col min="149" max="152" width="13.109375" style="460" customWidth="1"/>
    <col min="153" max="153" width="2.44140625" style="460" customWidth="1"/>
    <col min="154" max="157" width="13.109375" style="460" customWidth="1"/>
    <col min="158" max="158" width="2.44140625" style="460" customWidth="1"/>
    <col min="159" max="162" width="13.109375" style="460" customWidth="1"/>
    <col min="163" max="16384" width="9.109375" style="460"/>
  </cols>
  <sheetData>
    <row r="1" spans="1:162" ht="21.75" customHeight="1">
      <c r="A1" s="698"/>
      <c r="B1" s="699" t="s">
        <v>949</v>
      </c>
      <c r="C1" s="699"/>
      <c r="D1" s="598" t="s">
        <v>950</v>
      </c>
      <c r="E1" s="599"/>
      <c r="F1" s="599"/>
      <c r="G1" s="600"/>
      <c r="H1" s="599"/>
      <c r="I1" s="599"/>
      <c r="J1" s="599"/>
      <c r="K1" s="599"/>
      <c r="L1" s="599"/>
      <c r="M1" s="599"/>
      <c r="N1" s="599"/>
      <c r="O1" s="599"/>
      <c r="P1" s="464"/>
      <c r="Q1" s="599"/>
      <c r="R1" s="599"/>
      <c r="S1" s="599"/>
      <c r="T1" s="599"/>
      <c r="U1" s="600"/>
      <c r="V1" s="600"/>
      <c r="W1" s="599"/>
      <c r="X1" s="599"/>
      <c r="Y1" s="599"/>
      <c r="Z1" s="599"/>
      <c r="AA1" s="599"/>
      <c r="AB1" s="599"/>
      <c r="AC1" s="599"/>
      <c r="AD1" s="599"/>
      <c r="AE1" s="599"/>
      <c r="AF1" s="599"/>
      <c r="AG1" s="599"/>
      <c r="AH1" s="599"/>
      <c r="AI1" s="599"/>
      <c r="AJ1" s="599"/>
      <c r="AK1" s="599"/>
      <c r="AL1" s="599"/>
      <c r="AM1" s="599"/>
      <c r="AN1" s="599"/>
      <c r="AO1" s="600"/>
      <c r="AP1" s="600"/>
      <c r="AQ1" s="599"/>
      <c r="AR1" s="465"/>
      <c r="AS1" s="599"/>
      <c r="AT1" s="599"/>
      <c r="AU1" s="599"/>
      <c r="AV1" s="599"/>
      <c r="AW1" s="599"/>
      <c r="AX1" s="599"/>
      <c r="AY1" s="599"/>
      <c r="AZ1" s="599"/>
      <c r="BA1" s="599"/>
      <c r="BB1" s="599"/>
      <c r="BC1" s="599"/>
      <c r="BD1" s="599"/>
      <c r="BE1" s="599"/>
      <c r="BF1" s="599"/>
      <c r="BG1" s="599"/>
      <c r="BH1" s="599"/>
      <c r="BI1" s="599"/>
      <c r="BJ1" s="599"/>
      <c r="BK1" s="599"/>
      <c r="BL1" s="599"/>
      <c r="BM1" s="599"/>
      <c r="BN1" s="599"/>
      <c r="BO1" s="599"/>
      <c r="BP1" s="599"/>
      <c r="BQ1" s="599"/>
      <c r="BR1" s="601"/>
    </row>
    <row r="2" spans="1:162" s="468" customFormat="1" ht="21.75" customHeight="1" thickBot="1">
      <c r="A2" s="698"/>
      <c r="B2" s="700"/>
      <c r="C2" s="700"/>
      <c r="D2" s="602" t="s">
        <v>1061</v>
      </c>
      <c r="E2" s="466"/>
      <c r="F2" s="466"/>
      <c r="G2" s="466"/>
      <c r="H2" s="466"/>
      <c r="I2" s="466"/>
      <c r="J2" s="467"/>
      <c r="K2" s="467"/>
      <c r="L2" s="467"/>
      <c r="M2" s="467"/>
      <c r="N2" s="467"/>
      <c r="O2" s="467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>
        <v>1000</v>
      </c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>
        <v>1000</v>
      </c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  <c r="BH2" s="603"/>
      <c r="BI2" s="603"/>
      <c r="BJ2" s="603"/>
      <c r="BK2" s="603"/>
      <c r="BL2" s="603"/>
      <c r="BM2" s="604"/>
      <c r="BN2" s="604"/>
      <c r="BO2" s="603"/>
      <c r="BP2" s="603"/>
      <c r="BQ2" s="603"/>
      <c r="BR2" s="605"/>
      <c r="BY2" s="462"/>
      <c r="CD2" s="462"/>
      <c r="CI2" s="463"/>
      <c r="CN2" s="462"/>
      <c r="CS2" s="462"/>
    </row>
    <row r="3" spans="1:162" s="469" customFormat="1" ht="21.75" customHeight="1" thickBot="1">
      <c r="A3" s="698"/>
      <c r="B3" s="701"/>
      <c r="C3" s="606"/>
      <c r="D3" s="701"/>
      <c r="E3" s="696" t="s">
        <v>951</v>
      </c>
      <c r="F3" s="696">
        <v>2016</v>
      </c>
      <c r="G3" s="696">
        <v>2017</v>
      </c>
      <c r="H3" s="696">
        <v>2018</v>
      </c>
      <c r="I3" s="696">
        <v>2019</v>
      </c>
      <c r="J3" s="696">
        <v>2020</v>
      </c>
      <c r="K3" s="696">
        <v>2021</v>
      </c>
      <c r="L3" s="696">
        <v>2022</v>
      </c>
      <c r="M3" s="696" t="s">
        <v>1058</v>
      </c>
      <c r="N3" s="696" t="s">
        <v>1044</v>
      </c>
      <c r="O3" s="607"/>
      <c r="P3" s="695">
        <v>2015</v>
      </c>
      <c r="Q3" s="695"/>
      <c r="R3" s="695"/>
      <c r="S3" s="695"/>
      <c r="T3" s="608"/>
      <c r="U3" s="695">
        <v>2016</v>
      </c>
      <c r="V3" s="695"/>
      <c r="W3" s="695"/>
      <c r="X3" s="695"/>
      <c r="Y3" s="608"/>
      <c r="Z3" s="695">
        <v>2017</v>
      </c>
      <c r="AA3" s="695"/>
      <c r="AB3" s="695"/>
      <c r="AC3" s="695"/>
      <c r="AD3" s="608"/>
      <c r="AE3" s="695">
        <v>2018</v>
      </c>
      <c r="AF3" s="695"/>
      <c r="AG3" s="695"/>
      <c r="AH3" s="695"/>
      <c r="AI3" s="609"/>
      <c r="AJ3" s="695">
        <v>2019</v>
      </c>
      <c r="AK3" s="695"/>
      <c r="AL3" s="695"/>
      <c r="AM3" s="695"/>
      <c r="AN3" s="608"/>
      <c r="AO3" s="695">
        <v>2020</v>
      </c>
      <c r="AP3" s="695"/>
      <c r="AQ3" s="695"/>
      <c r="AR3" s="695"/>
      <c r="AS3" s="608"/>
      <c r="AT3" s="695">
        <v>2021</v>
      </c>
      <c r="AU3" s="695"/>
      <c r="AV3" s="695"/>
      <c r="AW3" s="695"/>
      <c r="AX3" s="608"/>
      <c r="AY3" s="695">
        <v>2022</v>
      </c>
      <c r="AZ3" s="695"/>
      <c r="BA3" s="695"/>
      <c r="BB3" s="695"/>
      <c r="BC3" s="610"/>
      <c r="BD3" s="695">
        <v>2023</v>
      </c>
      <c r="BE3" s="695"/>
      <c r="BF3" s="695"/>
      <c r="BG3" s="695"/>
      <c r="BH3" s="610"/>
      <c r="BI3" s="695">
        <v>2024</v>
      </c>
      <c r="BJ3" s="695"/>
      <c r="BK3" s="695"/>
      <c r="BL3" s="695"/>
      <c r="BM3" s="611"/>
      <c r="BN3" s="695">
        <v>2025</v>
      </c>
      <c r="BO3" s="695"/>
      <c r="BP3" s="695"/>
      <c r="BQ3" s="695"/>
      <c r="BR3" s="612"/>
      <c r="BY3" s="470"/>
      <c r="BZ3" s="471">
        <f>AO3</f>
        <v>2020</v>
      </c>
      <c r="CA3" s="471">
        <f t="shared" ref="CA3:CC4" si="0">AP3</f>
        <v>0</v>
      </c>
      <c r="CB3" s="471">
        <f t="shared" si="0"/>
        <v>0</v>
      </c>
      <c r="CC3" s="471">
        <f t="shared" si="0"/>
        <v>0</v>
      </c>
      <c r="CD3" s="470"/>
      <c r="CE3" s="471">
        <f>AT3</f>
        <v>2021</v>
      </c>
      <c r="CF3" s="471">
        <f t="shared" ref="CF3:CH4" si="1">AU3</f>
        <v>0</v>
      </c>
      <c r="CG3" s="471">
        <f t="shared" si="1"/>
        <v>0</v>
      </c>
      <c r="CH3" s="471">
        <f t="shared" si="1"/>
        <v>0</v>
      </c>
      <c r="CI3" s="472"/>
      <c r="CJ3" s="471">
        <f>AY3</f>
        <v>2022</v>
      </c>
      <c r="CK3" s="471">
        <f t="shared" ref="CK3:CM4" si="2">AZ3</f>
        <v>0</v>
      </c>
      <c r="CL3" s="471">
        <f t="shared" si="2"/>
        <v>0</v>
      </c>
      <c r="CM3" s="471">
        <f t="shared" si="2"/>
        <v>0</v>
      </c>
      <c r="CN3" s="470"/>
      <c r="CO3" s="471">
        <f>BD3</f>
        <v>2023</v>
      </c>
      <c r="CP3" s="471">
        <f t="shared" ref="CP3:CR4" si="3">BE3</f>
        <v>0</v>
      </c>
      <c r="CQ3" s="471">
        <f t="shared" si="3"/>
        <v>0</v>
      </c>
      <c r="CR3" s="471">
        <f t="shared" si="3"/>
        <v>0</v>
      </c>
      <c r="CS3" s="470"/>
      <c r="CT3" s="471" t="str">
        <f t="shared" ref="CT3:CZ4" si="4">E3</f>
        <v xml:space="preserve">  2015e</v>
      </c>
      <c r="CU3" s="471">
        <f t="shared" si="4"/>
        <v>2016</v>
      </c>
      <c r="CV3" s="471">
        <f t="shared" si="4"/>
        <v>2017</v>
      </c>
      <c r="CW3" s="471">
        <f t="shared" si="4"/>
        <v>2018</v>
      </c>
      <c r="CX3" s="471">
        <f t="shared" si="4"/>
        <v>2019</v>
      </c>
      <c r="CY3" s="471">
        <f t="shared" si="4"/>
        <v>2020</v>
      </c>
      <c r="CZ3" s="471">
        <f t="shared" si="4"/>
        <v>2021</v>
      </c>
      <c r="DA3" s="471">
        <f t="shared" ref="DA3:DB4" si="5">L3</f>
        <v>2022</v>
      </c>
      <c r="DB3" s="471" t="str">
        <f t="shared" si="5"/>
        <v xml:space="preserve">  2023e</v>
      </c>
      <c r="DC3" s="471" t="str">
        <f>N3</f>
        <v xml:space="preserve">  2024p</v>
      </c>
      <c r="DD3" s="471"/>
      <c r="DE3" s="471">
        <f>P3</f>
        <v>2015</v>
      </c>
      <c r="DF3" s="471">
        <f t="shared" ref="DF3:DF4" si="6">Q3</f>
        <v>0</v>
      </c>
      <c r="DG3" s="471">
        <f t="shared" ref="DG3:DG4" si="7">R3</f>
        <v>0</v>
      </c>
      <c r="DH3" s="471">
        <f t="shared" ref="DH3:DH4" si="8">S3</f>
        <v>0</v>
      </c>
      <c r="DI3" s="471"/>
      <c r="DJ3" s="471">
        <f>U3</f>
        <v>2016</v>
      </c>
      <c r="DK3" s="471">
        <f t="shared" ref="DK3:DK4" si="9">V3</f>
        <v>0</v>
      </c>
      <c r="DL3" s="471">
        <f t="shared" ref="DL3:DL4" si="10">W3</f>
        <v>0</v>
      </c>
      <c r="DM3" s="471">
        <f t="shared" ref="DM3:DM4" si="11">X3</f>
        <v>0</v>
      </c>
      <c r="DN3" s="471"/>
      <c r="DO3" s="471">
        <f>Z3</f>
        <v>2017</v>
      </c>
      <c r="DP3" s="471">
        <f t="shared" ref="DP3:DP4" si="12">AA3</f>
        <v>0</v>
      </c>
      <c r="DQ3" s="471">
        <f t="shared" ref="DQ3:DQ4" si="13">AB3</f>
        <v>0</v>
      </c>
      <c r="DR3" s="471">
        <f t="shared" ref="DR3:DR4" si="14">AC3</f>
        <v>0</v>
      </c>
      <c r="DS3" s="471"/>
      <c r="DT3" s="471">
        <f>AE3</f>
        <v>2018</v>
      </c>
      <c r="DU3" s="471">
        <f t="shared" ref="DU3:DU4" si="15">AF3</f>
        <v>0</v>
      </c>
      <c r="DV3" s="471">
        <f t="shared" ref="DV3:DV4" si="16">AG3</f>
        <v>0</v>
      </c>
      <c r="DW3" s="471">
        <f t="shared" ref="DW3:DW4" si="17">AH3</f>
        <v>0</v>
      </c>
      <c r="DX3" s="471"/>
      <c r="DY3" s="471">
        <f>AJ3</f>
        <v>2019</v>
      </c>
      <c r="DZ3" s="471">
        <f t="shared" ref="DZ3:DZ4" si="18">AK3</f>
        <v>0</v>
      </c>
      <c r="EA3" s="471">
        <f t="shared" ref="EA3:EA4" si="19">AL3</f>
        <v>0</v>
      </c>
      <c r="EB3" s="471">
        <f t="shared" ref="EB3:EB4" si="20">AM3</f>
        <v>0</v>
      </c>
      <c r="EC3" s="471"/>
      <c r="ED3" s="471">
        <f>AO3</f>
        <v>2020</v>
      </c>
      <c r="EE3" s="471">
        <f t="shared" ref="EE3:EE4" si="21">AP3</f>
        <v>0</v>
      </c>
      <c r="EF3" s="471">
        <f t="shared" ref="EF3:EF4" si="22">AQ3</f>
        <v>0</v>
      </c>
      <c r="EG3" s="471">
        <f t="shared" ref="EG3:EG4" si="23">AR3</f>
        <v>0</v>
      </c>
      <c r="EH3" s="471"/>
      <c r="EI3" s="471">
        <f>AT3</f>
        <v>2021</v>
      </c>
      <c r="EJ3" s="471">
        <f t="shared" ref="EJ3:EJ4" si="24">AU3</f>
        <v>0</v>
      </c>
      <c r="EK3" s="471">
        <f t="shared" ref="EK3:EK4" si="25">AV3</f>
        <v>0</v>
      </c>
      <c r="EL3" s="471">
        <f t="shared" ref="EL3:EL4" si="26">AW3</f>
        <v>0</v>
      </c>
      <c r="EM3" s="471"/>
      <c r="EN3" s="471">
        <f>AY3</f>
        <v>2022</v>
      </c>
      <c r="EO3" s="471">
        <f t="shared" ref="EO3:EO4" si="27">AZ3</f>
        <v>0</v>
      </c>
      <c r="EP3" s="471">
        <f t="shared" ref="EP3:EP4" si="28">BA3</f>
        <v>0</v>
      </c>
      <c r="EQ3" s="471">
        <f t="shared" ref="EQ3:EQ4" si="29">BB3</f>
        <v>0</v>
      </c>
      <c r="ER3" s="471"/>
      <c r="ES3" s="471">
        <f>BD3</f>
        <v>2023</v>
      </c>
      <c r="ET3" s="471">
        <f t="shared" ref="ET3:ET4" si="30">BE3</f>
        <v>0</v>
      </c>
      <c r="EU3" s="471">
        <f t="shared" ref="EU3:EU4" si="31">BF3</f>
        <v>0</v>
      </c>
      <c r="EV3" s="471">
        <f t="shared" ref="EV3:EV4" si="32">BG3</f>
        <v>0</v>
      </c>
      <c r="EW3" s="471"/>
      <c r="EX3" s="471">
        <f>BI3</f>
        <v>2024</v>
      </c>
      <c r="EY3" s="471">
        <f t="shared" ref="EY3:FC4" si="33">BJ3</f>
        <v>0</v>
      </c>
      <c r="EZ3" s="471">
        <f t="shared" si="33"/>
        <v>0</v>
      </c>
      <c r="FA3" s="471">
        <f t="shared" si="33"/>
        <v>0</v>
      </c>
      <c r="FB3" s="471"/>
      <c r="FC3" s="471">
        <f t="shared" si="33"/>
        <v>2025</v>
      </c>
      <c r="FD3" s="471">
        <f t="shared" ref="FD3:FD4" si="34">BO3</f>
        <v>0</v>
      </c>
      <c r="FE3" s="471">
        <f t="shared" ref="FE3:FE4" si="35">BP3</f>
        <v>0</v>
      </c>
      <c r="FF3" s="471">
        <f t="shared" ref="FF3:FF4" si="36">BQ3</f>
        <v>0</v>
      </c>
    </row>
    <row r="4" spans="1:162" s="473" customFormat="1" ht="21.75" customHeight="1" thickBot="1">
      <c r="A4" s="698"/>
      <c r="B4" s="702"/>
      <c r="C4" s="613"/>
      <c r="D4" s="702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11"/>
      <c r="P4" s="614" t="s">
        <v>1</v>
      </c>
      <c r="Q4" s="614" t="s">
        <v>2</v>
      </c>
      <c r="R4" s="614" t="s">
        <v>3</v>
      </c>
      <c r="S4" s="614" t="s">
        <v>4</v>
      </c>
      <c r="T4" s="614"/>
      <c r="U4" s="614" t="s">
        <v>1</v>
      </c>
      <c r="V4" s="614" t="s">
        <v>2</v>
      </c>
      <c r="W4" s="614" t="s">
        <v>3</v>
      </c>
      <c r="X4" s="614" t="s">
        <v>4</v>
      </c>
      <c r="Y4" s="614"/>
      <c r="Z4" s="614" t="s">
        <v>1</v>
      </c>
      <c r="AA4" s="614" t="s">
        <v>2</v>
      </c>
      <c r="AB4" s="614" t="s">
        <v>3</v>
      </c>
      <c r="AC4" s="614" t="s">
        <v>4</v>
      </c>
      <c r="AD4" s="614"/>
      <c r="AE4" s="614" t="s">
        <v>1</v>
      </c>
      <c r="AF4" s="614" t="s">
        <v>2</v>
      </c>
      <c r="AG4" s="614" t="s">
        <v>3</v>
      </c>
      <c r="AH4" s="614" t="s">
        <v>4</v>
      </c>
      <c r="AI4" s="615"/>
      <c r="AJ4" s="616" t="s">
        <v>1</v>
      </c>
      <c r="AK4" s="616" t="s">
        <v>2</v>
      </c>
      <c r="AL4" s="616" t="s">
        <v>3</v>
      </c>
      <c r="AM4" s="616" t="s">
        <v>4</v>
      </c>
      <c r="AN4" s="617"/>
      <c r="AO4" s="616" t="s">
        <v>1</v>
      </c>
      <c r="AP4" s="616" t="s">
        <v>2</v>
      </c>
      <c r="AQ4" s="616" t="s">
        <v>3</v>
      </c>
      <c r="AR4" s="617" t="s">
        <v>4</v>
      </c>
      <c r="AS4" s="617"/>
      <c r="AT4" s="616" t="s">
        <v>1</v>
      </c>
      <c r="AU4" s="616" t="s">
        <v>2</v>
      </c>
      <c r="AV4" s="617" t="s">
        <v>3</v>
      </c>
      <c r="AW4" s="617" t="s">
        <v>4</v>
      </c>
      <c r="AX4" s="616"/>
      <c r="AY4" s="616" t="s">
        <v>1</v>
      </c>
      <c r="AZ4" s="617" t="s">
        <v>2</v>
      </c>
      <c r="BA4" s="617" t="s">
        <v>3</v>
      </c>
      <c r="BB4" s="617" t="s">
        <v>4</v>
      </c>
      <c r="BC4" s="618"/>
      <c r="BD4" s="616" t="s">
        <v>1</v>
      </c>
      <c r="BE4" s="616" t="s">
        <v>2</v>
      </c>
      <c r="BF4" s="617" t="s">
        <v>3</v>
      </c>
      <c r="BG4" s="617" t="s">
        <v>4</v>
      </c>
      <c r="BH4" s="618"/>
      <c r="BI4" s="616" t="s">
        <v>1</v>
      </c>
      <c r="BJ4" s="616" t="s">
        <v>2</v>
      </c>
      <c r="BK4" s="616" t="s">
        <v>3</v>
      </c>
      <c r="BL4" s="616" t="s">
        <v>4</v>
      </c>
      <c r="BM4" s="611"/>
      <c r="BN4" s="617" t="s">
        <v>1</v>
      </c>
      <c r="BO4" s="616" t="s">
        <v>2</v>
      </c>
      <c r="BP4" s="616" t="s">
        <v>3</v>
      </c>
      <c r="BQ4" s="616" t="s">
        <v>4</v>
      </c>
      <c r="BR4" s="619"/>
      <c r="BT4" s="620" t="s">
        <v>952</v>
      </c>
      <c r="BU4" s="474">
        <f>J3</f>
        <v>2020</v>
      </c>
      <c r="BV4" s="474">
        <f>K3</f>
        <v>2021</v>
      </c>
      <c r="BW4" s="474">
        <f>L3</f>
        <v>2022</v>
      </c>
      <c r="BX4" s="474" t="str">
        <f>M3</f>
        <v xml:space="preserve">  2023e</v>
      </c>
      <c r="BY4" s="470"/>
      <c r="BZ4" s="475" t="str">
        <f>AO4</f>
        <v>I</v>
      </c>
      <c r="CA4" s="475" t="str">
        <f t="shared" si="0"/>
        <v>II</v>
      </c>
      <c r="CB4" s="475" t="str">
        <f t="shared" si="0"/>
        <v>III</v>
      </c>
      <c r="CC4" s="475" t="str">
        <f t="shared" si="0"/>
        <v>IV</v>
      </c>
      <c r="CD4" s="470"/>
      <c r="CE4" s="475" t="str">
        <f>AT4</f>
        <v>I</v>
      </c>
      <c r="CF4" s="475" t="str">
        <f t="shared" si="1"/>
        <v>II</v>
      </c>
      <c r="CG4" s="475" t="str">
        <f t="shared" si="1"/>
        <v>III</v>
      </c>
      <c r="CH4" s="475" t="str">
        <f t="shared" si="1"/>
        <v>IV</v>
      </c>
      <c r="CI4" s="472"/>
      <c r="CJ4" s="475" t="str">
        <f>AY4</f>
        <v>I</v>
      </c>
      <c r="CK4" s="475" t="str">
        <f t="shared" si="2"/>
        <v>II</v>
      </c>
      <c r="CL4" s="475" t="str">
        <f t="shared" si="2"/>
        <v>III</v>
      </c>
      <c r="CM4" s="475" t="str">
        <f t="shared" si="2"/>
        <v>IV</v>
      </c>
      <c r="CN4" s="470"/>
      <c r="CO4" s="475" t="str">
        <f>BD4</f>
        <v>I</v>
      </c>
      <c r="CP4" s="475" t="str">
        <f t="shared" si="3"/>
        <v>II</v>
      </c>
      <c r="CQ4" s="475" t="str">
        <f t="shared" si="3"/>
        <v>III</v>
      </c>
      <c r="CR4" s="475" t="str">
        <f t="shared" si="3"/>
        <v>IV</v>
      </c>
      <c r="CS4" s="470"/>
      <c r="CT4" s="475">
        <f t="shared" si="4"/>
        <v>0</v>
      </c>
      <c r="CU4" s="475">
        <f t="shared" si="4"/>
        <v>0</v>
      </c>
      <c r="CV4" s="475">
        <f t="shared" si="4"/>
        <v>0</v>
      </c>
      <c r="CW4" s="475">
        <f t="shared" si="4"/>
        <v>0</v>
      </c>
      <c r="CX4" s="475">
        <f t="shared" si="4"/>
        <v>0</v>
      </c>
      <c r="CY4" s="475">
        <f t="shared" si="4"/>
        <v>0</v>
      </c>
      <c r="CZ4" s="475">
        <f t="shared" si="4"/>
        <v>0</v>
      </c>
      <c r="DA4" s="475">
        <f t="shared" si="5"/>
        <v>0</v>
      </c>
      <c r="DB4" s="475">
        <f t="shared" si="5"/>
        <v>0</v>
      </c>
      <c r="DC4" s="475">
        <f>N4</f>
        <v>0</v>
      </c>
      <c r="DD4" s="475"/>
      <c r="DE4" s="475" t="str">
        <f>P4</f>
        <v>I</v>
      </c>
      <c r="DF4" s="475" t="str">
        <f t="shared" si="6"/>
        <v>II</v>
      </c>
      <c r="DG4" s="475" t="str">
        <f t="shared" si="7"/>
        <v>III</v>
      </c>
      <c r="DH4" s="475" t="str">
        <f t="shared" si="8"/>
        <v>IV</v>
      </c>
      <c r="DI4" s="475"/>
      <c r="DJ4" s="475" t="str">
        <f>U4</f>
        <v>I</v>
      </c>
      <c r="DK4" s="475" t="str">
        <f t="shared" si="9"/>
        <v>II</v>
      </c>
      <c r="DL4" s="475" t="str">
        <f t="shared" si="10"/>
        <v>III</v>
      </c>
      <c r="DM4" s="475" t="str">
        <f t="shared" si="11"/>
        <v>IV</v>
      </c>
      <c r="DN4" s="475"/>
      <c r="DO4" s="475" t="str">
        <f>Z4</f>
        <v>I</v>
      </c>
      <c r="DP4" s="475" t="str">
        <f t="shared" si="12"/>
        <v>II</v>
      </c>
      <c r="DQ4" s="475" t="str">
        <f t="shared" si="13"/>
        <v>III</v>
      </c>
      <c r="DR4" s="475" t="str">
        <f t="shared" si="14"/>
        <v>IV</v>
      </c>
      <c r="DS4" s="475"/>
      <c r="DT4" s="475" t="str">
        <f>AE4</f>
        <v>I</v>
      </c>
      <c r="DU4" s="475" t="str">
        <f t="shared" si="15"/>
        <v>II</v>
      </c>
      <c r="DV4" s="475" t="str">
        <f t="shared" si="16"/>
        <v>III</v>
      </c>
      <c r="DW4" s="475" t="str">
        <f t="shared" si="17"/>
        <v>IV</v>
      </c>
      <c r="DX4" s="475"/>
      <c r="DY4" s="475" t="str">
        <f>AJ4</f>
        <v>I</v>
      </c>
      <c r="DZ4" s="475" t="str">
        <f t="shared" si="18"/>
        <v>II</v>
      </c>
      <c r="EA4" s="475" t="str">
        <f t="shared" si="19"/>
        <v>III</v>
      </c>
      <c r="EB4" s="475" t="str">
        <f t="shared" si="20"/>
        <v>IV</v>
      </c>
      <c r="EC4" s="475"/>
      <c r="ED4" s="475" t="str">
        <f>AO4</f>
        <v>I</v>
      </c>
      <c r="EE4" s="475" t="str">
        <f t="shared" si="21"/>
        <v>II</v>
      </c>
      <c r="EF4" s="475" t="str">
        <f t="shared" si="22"/>
        <v>III</v>
      </c>
      <c r="EG4" s="475" t="str">
        <f t="shared" si="23"/>
        <v>IV</v>
      </c>
      <c r="EH4" s="475"/>
      <c r="EI4" s="475" t="str">
        <f>AT4</f>
        <v>I</v>
      </c>
      <c r="EJ4" s="475" t="str">
        <f t="shared" si="24"/>
        <v>II</v>
      </c>
      <c r="EK4" s="475" t="str">
        <f t="shared" si="25"/>
        <v>III</v>
      </c>
      <c r="EL4" s="475" t="str">
        <f t="shared" si="26"/>
        <v>IV</v>
      </c>
      <c r="EM4" s="475"/>
      <c r="EN4" s="475" t="str">
        <f>AY4</f>
        <v>I</v>
      </c>
      <c r="EO4" s="475" t="str">
        <f t="shared" si="27"/>
        <v>II</v>
      </c>
      <c r="EP4" s="475" t="str">
        <f t="shared" si="28"/>
        <v>III</v>
      </c>
      <c r="EQ4" s="475" t="str">
        <f t="shared" si="29"/>
        <v>IV</v>
      </c>
      <c r="ER4" s="475"/>
      <c r="ES4" s="475" t="str">
        <f>BD4</f>
        <v>I</v>
      </c>
      <c r="ET4" s="475" t="str">
        <f t="shared" si="30"/>
        <v>II</v>
      </c>
      <c r="EU4" s="475" t="str">
        <f t="shared" si="31"/>
        <v>III</v>
      </c>
      <c r="EV4" s="475" t="str">
        <f t="shared" si="32"/>
        <v>IV</v>
      </c>
      <c r="EW4" s="475"/>
      <c r="EX4" s="475" t="str">
        <f>BI4</f>
        <v>I</v>
      </c>
      <c r="EY4" s="475" t="str">
        <f t="shared" si="33"/>
        <v>II</v>
      </c>
      <c r="EZ4" s="475" t="str">
        <f t="shared" si="33"/>
        <v>III</v>
      </c>
      <c r="FA4" s="475" t="str">
        <f t="shared" si="33"/>
        <v>IV</v>
      </c>
      <c r="FB4" s="475"/>
      <c r="FC4" s="475" t="str">
        <f t="shared" si="33"/>
        <v>I</v>
      </c>
      <c r="FD4" s="475" t="str">
        <f t="shared" si="34"/>
        <v>II</v>
      </c>
      <c r="FE4" s="475" t="str">
        <f t="shared" si="35"/>
        <v>III</v>
      </c>
      <c r="FF4" s="475" t="str">
        <f t="shared" si="36"/>
        <v>IV</v>
      </c>
    </row>
    <row r="5" spans="1:162" s="473" customFormat="1" ht="21.75" customHeight="1">
      <c r="A5" s="698"/>
      <c r="D5" s="621"/>
      <c r="E5" s="622"/>
      <c r="F5" s="622"/>
      <c r="G5" s="622"/>
      <c r="H5" s="622"/>
      <c r="I5" s="622"/>
      <c r="J5" s="622"/>
      <c r="K5" s="622"/>
      <c r="L5" s="622"/>
      <c r="M5" s="622"/>
      <c r="N5" s="622"/>
      <c r="O5" s="622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3"/>
      <c r="AN5" s="623"/>
      <c r="AO5" s="623"/>
      <c r="AP5" s="623"/>
      <c r="AQ5" s="623"/>
      <c r="AR5" s="623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4"/>
      <c r="BY5" s="470"/>
      <c r="CD5" s="470"/>
      <c r="CI5" s="472"/>
      <c r="CN5" s="470"/>
      <c r="CS5" s="470"/>
    </row>
    <row r="6" spans="1:162" s="629" customFormat="1" ht="21.75" customHeight="1">
      <c r="A6" s="698"/>
      <c r="B6" s="625"/>
      <c r="C6" s="625" t="s">
        <v>953</v>
      </c>
      <c r="D6" s="625"/>
      <c r="E6" s="476">
        <v>1176.9411870326435</v>
      </c>
      <c r="F6" s="477">
        <v>1229.3124972448102</v>
      </c>
      <c r="G6" s="626">
        <v>1300.7690197593477</v>
      </c>
      <c r="H6" s="626">
        <v>1363.7663945229838</v>
      </c>
      <c r="I6" s="626">
        <v>1423.9519624371621</v>
      </c>
      <c r="J6" s="626">
        <v>1346.2490883201083</v>
      </c>
      <c r="K6" s="626">
        <v>1390.8819508640981</v>
      </c>
      <c r="L6" s="627">
        <v>1516.5027536947305</v>
      </c>
      <c r="M6" s="627">
        <v>1570.1424237125987</v>
      </c>
      <c r="N6" s="627">
        <v>1650.3054054110262</v>
      </c>
      <c r="O6" s="477"/>
      <c r="P6" s="627">
        <v>282.25530248337554</v>
      </c>
      <c r="Q6" s="627">
        <v>288.97521089530665</v>
      </c>
      <c r="R6" s="627">
        <v>297.9650004720599</v>
      </c>
      <c r="S6" s="627">
        <v>307.74507476779684</v>
      </c>
      <c r="T6" s="627"/>
      <c r="U6" s="627">
        <v>294.32859359127377</v>
      </c>
      <c r="V6" s="627">
        <v>301.01517119449682</v>
      </c>
      <c r="W6" s="627">
        <v>311.51031607446146</v>
      </c>
      <c r="X6" s="627">
        <v>322.45841638457779</v>
      </c>
      <c r="Y6" s="627"/>
      <c r="Z6" s="627">
        <v>310.7443288235678</v>
      </c>
      <c r="AA6" s="627">
        <v>318.23112600798589</v>
      </c>
      <c r="AB6" s="627">
        <v>330.66435111340508</v>
      </c>
      <c r="AC6" s="627">
        <v>341.12921381438929</v>
      </c>
      <c r="AD6" s="627"/>
      <c r="AE6" s="627">
        <v>327.09625474117445</v>
      </c>
      <c r="AF6" s="627">
        <v>333.43763993179789</v>
      </c>
      <c r="AG6" s="627">
        <v>345.68504380352005</v>
      </c>
      <c r="AH6" s="627">
        <v>357.54745604649162</v>
      </c>
      <c r="AI6" s="627"/>
      <c r="AJ6" s="627">
        <v>342.37316792229245</v>
      </c>
      <c r="AK6" s="627">
        <v>349.90976616710776</v>
      </c>
      <c r="AL6" s="627">
        <v>361.11729019569771</v>
      </c>
      <c r="AM6" s="627">
        <v>370.5517381520641</v>
      </c>
      <c r="AN6" s="627"/>
      <c r="AO6" s="627">
        <v>344.68951795858908</v>
      </c>
      <c r="AP6" s="627">
        <v>290.68602081319546</v>
      </c>
      <c r="AQ6" s="627">
        <v>352.13725327305804</v>
      </c>
      <c r="AR6" s="627">
        <v>358.73629627526589</v>
      </c>
      <c r="AS6" s="627"/>
      <c r="AT6" s="627">
        <v>343.91237934426181</v>
      </c>
      <c r="AU6" s="627">
        <v>338.16017955649107</v>
      </c>
      <c r="AV6" s="627">
        <v>337.42128138488272</v>
      </c>
      <c r="AW6" s="627">
        <v>371.38811057846209</v>
      </c>
      <c r="AX6" s="627"/>
      <c r="AY6" s="627">
        <v>361.33478869440609</v>
      </c>
      <c r="AZ6" s="627">
        <v>369.42893180604716</v>
      </c>
      <c r="BA6" s="627">
        <v>386.81990522376174</v>
      </c>
      <c r="BB6" s="627">
        <v>398.91912797051589</v>
      </c>
      <c r="BC6" s="627"/>
      <c r="BD6" s="627">
        <v>381.85697255009063</v>
      </c>
      <c r="BE6" s="627">
        <v>379.28633173414721</v>
      </c>
      <c r="BF6" s="627">
        <v>398.76819944978956</v>
      </c>
      <c r="BG6" s="627">
        <v>410.23091997857114</v>
      </c>
      <c r="BH6" s="627"/>
      <c r="BI6" s="627">
        <v>397.80236800979975</v>
      </c>
      <c r="BJ6" s="627">
        <v>401.67231515058228</v>
      </c>
      <c r="BK6" s="627">
        <v>420.35390477081802</v>
      </c>
      <c r="BL6" s="627">
        <v>430.47681747982631</v>
      </c>
      <c r="BM6" s="479"/>
      <c r="BN6" s="627">
        <v>415.33760598219186</v>
      </c>
      <c r="BO6" s="627">
        <v>419.31495307354567</v>
      </c>
      <c r="BP6" s="627"/>
      <c r="BQ6" s="627"/>
      <c r="BR6" s="628" t="s">
        <v>954</v>
      </c>
      <c r="BT6" s="630" t="s">
        <v>955</v>
      </c>
      <c r="BU6" s="480">
        <f>J6-'[1]Data Penting'!J7</f>
        <v>0</v>
      </c>
      <c r="BV6" s="480">
        <f>K6-'[1]Data Penting'!K7</f>
        <v>0</v>
      </c>
      <c r="BW6" s="480">
        <f>L6-'[1]Data Penting'!L7</f>
        <v>0</v>
      </c>
      <c r="BX6" s="480">
        <f>M6-'[1]Data Penting'!M7</f>
        <v>0</v>
      </c>
      <c r="BY6" s="481"/>
      <c r="BZ6" s="480">
        <f>AO6-'[1]Data Penting'!AN7</f>
        <v>0</v>
      </c>
      <c r="CA6" s="480">
        <f>AP6-'[1]Data Penting'!AO7</f>
        <v>0</v>
      </c>
      <c r="CB6" s="480">
        <f>AQ6-'[1]Data Penting'!AP7</f>
        <v>0</v>
      </c>
      <c r="CC6" s="480">
        <f>AR6-'[1]Data Penting'!AQ7</f>
        <v>0</v>
      </c>
      <c r="CD6" s="481"/>
      <c r="CE6" s="480">
        <f>AT6-'[1]Data Penting'!AS7</f>
        <v>0</v>
      </c>
      <c r="CF6" s="480">
        <f>AU6-'[1]Data Penting'!AT7</f>
        <v>0</v>
      </c>
      <c r="CG6" s="480">
        <f>AV6-'[1]Data Penting'!AU7</f>
        <v>0</v>
      </c>
      <c r="CH6" s="480">
        <f>AW6-'[1]Data Penting'!AV7</f>
        <v>0</v>
      </c>
      <c r="CI6" s="482"/>
      <c r="CJ6" s="480">
        <f>AY6-'[1]Data Penting'!AX7</f>
        <v>0</v>
      </c>
      <c r="CK6" s="480">
        <f>AZ6-'[1]Data Penting'!AY7</f>
        <v>0</v>
      </c>
      <c r="CL6" s="480">
        <f>BA6-'[1]Data Penting'!AZ7</f>
        <v>0</v>
      </c>
      <c r="CM6" s="480">
        <f>BB6-'[1]Data Penting'!BA7</f>
        <v>0</v>
      </c>
      <c r="CN6" s="481"/>
      <c r="CO6" s="480">
        <f>BD6-'[1]Data Penting'!BC7</f>
        <v>0</v>
      </c>
      <c r="CP6" s="480">
        <f>BE6-'[1]Data Penting'!BD7</f>
        <v>0</v>
      </c>
      <c r="CQ6" s="480">
        <f>BF6-'[1]Data Penting'!BE7</f>
        <v>0</v>
      </c>
      <c r="CR6" s="480">
        <f>BG6-'[1]Data Penting'!BF7</f>
        <v>0</v>
      </c>
      <c r="CS6" s="481"/>
      <c r="CT6" s="480">
        <f>E6-'[1]Data Penting'!D7</f>
        <v>1176.9411870326435</v>
      </c>
      <c r="CU6" s="480">
        <f>F6-'[1]Data Penting'!E7</f>
        <v>52.371310212166691</v>
      </c>
      <c r="CV6" s="480">
        <f>G6-'[1]Data Penting'!F7</f>
        <v>71.45652251453771</v>
      </c>
      <c r="CW6" s="480">
        <f>H6-'[1]Data Penting'!G7</f>
        <v>62.997374763633843</v>
      </c>
      <c r="CX6" s="480">
        <f>I6-'[1]Data Penting'!H7</f>
        <v>60.185567914178364</v>
      </c>
      <c r="CY6" s="480">
        <f>J6-'[1]Data Penting'!I7</f>
        <v>-77.702874117053852</v>
      </c>
      <c r="CZ6" s="480">
        <f>K6-'[1]Data Penting'!J7</f>
        <v>44.632862543990086</v>
      </c>
      <c r="DA6" s="480">
        <f>L6-'[1]Data Penting'!L7</f>
        <v>0</v>
      </c>
      <c r="DB6" s="480">
        <f>M6-'[1]Data Penting'!M7</f>
        <v>0</v>
      </c>
      <c r="DC6" s="480">
        <f>N6-'[1]Data Penting'!N7</f>
        <v>0</v>
      </c>
      <c r="DD6" s="480"/>
      <c r="DE6" s="480">
        <f>P6-'[1]Data Penting'!O7</f>
        <v>-5.9841410444505527E-4</v>
      </c>
      <c r="DF6" s="480">
        <f>Q6-'[1]Data Penting'!P7</f>
        <v>0</v>
      </c>
      <c r="DG6" s="480">
        <f>R6-'[1]Data Penting'!Q7</f>
        <v>0</v>
      </c>
      <c r="DH6" s="480">
        <f>S6-'[1]Data Penting'!R7</f>
        <v>0</v>
      </c>
      <c r="DI6" s="480"/>
      <c r="DJ6" s="480">
        <f>U6-'[1]Data Penting'!T7</f>
        <v>0</v>
      </c>
      <c r="DK6" s="480">
        <f>V6-'[1]Data Penting'!U7</f>
        <v>0</v>
      </c>
      <c r="DL6" s="480">
        <f>W6-'[1]Data Penting'!V7</f>
        <v>-5.6843418860808015E-13</v>
      </c>
      <c r="DM6" s="480">
        <f>X6-'[1]Data Penting'!W7</f>
        <v>0</v>
      </c>
      <c r="DN6" s="480"/>
      <c r="DO6" s="480">
        <f>Z6-'[1]Data Penting'!Y7</f>
        <v>0</v>
      </c>
      <c r="DP6" s="480">
        <f>AA6-'[1]Data Penting'!Z7</f>
        <v>0</v>
      </c>
      <c r="DQ6" s="480">
        <f>AB6-'[1]Data Penting'!AA7</f>
        <v>0</v>
      </c>
      <c r="DR6" s="480">
        <f>AC6-'[1]Data Penting'!AB7</f>
        <v>0</v>
      </c>
      <c r="DS6" s="480"/>
      <c r="DT6" s="480">
        <f>AE6-'[1]Data Penting'!AD7</f>
        <v>0</v>
      </c>
      <c r="DU6" s="480">
        <f>AF6-'[1]Data Penting'!AE7</f>
        <v>0</v>
      </c>
      <c r="DV6" s="480">
        <f>AG6-'[1]Data Penting'!AF7</f>
        <v>0</v>
      </c>
      <c r="DW6" s="480">
        <f>AH6-'[1]Data Penting'!AG7</f>
        <v>0</v>
      </c>
      <c r="DX6" s="480"/>
      <c r="DY6" s="480">
        <f>AJ6-'[1]Data Penting'!AI7</f>
        <v>0</v>
      </c>
      <c r="DZ6" s="480">
        <f>AK6-'[1]Data Penting'!AJ7</f>
        <v>0</v>
      </c>
      <c r="EA6" s="480">
        <f>AL6-'[1]Data Penting'!AK7</f>
        <v>0</v>
      </c>
      <c r="EB6" s="480">
        <f>AM6-'[1]Data Penting'!AL7</f>
        <v>0</v>
      </c>
      <c r="EC6" s="480"/>
      <c r="ED6" s="480">
        <f>AO6-'[1]Data Penting'!AN7</f>
        <v>0</v>
      </c>
      <c r="EE6" s="480">
        <f>AP6-'[1]Data Penting'!AO7</f>
        <v>0</v>
      </c>
      <c r="EF6" s="480">
        <f>AQ6-'[1]Data Penting'!AP7</f>
        <v>0</v>
      </c>
      <c r="EG6" s="480">
        <f>AR6-'[1]Data Penting'!AQ7</f>
        <v>0</v>
      </c>
      <c r="EH6" s="480"/>
      <c r="EI6" s="480">
        <f>AT6-'[1]Data Penting'!AS7</f>
        <v>0</v>
      </c>
      <c r="EJ6" s="480">
        <f>AU6-'[1]Data Penting'!AT7</f>
        <v>0</v>
      </c>
      <c r="EK6" s="480">
        <f>AV6-'[1]Data Penting'!AU7</f>
        <v>0</v>
      </c>
      <c r="EL6" s="480">
        <f>AW6-'[1]Data Penting'!AV7</f>
        <v>0</v>
      </c>
      <c r="EM6" s="480"/>
      <c r="EN6" s="480">
        <f>AY6-'[1]Data Penting'!AX7</f>
        <v>0</v>
      </c>
      <c r="EO6" s="480">
        <f>AZ6-'[1]Data Penting'!AY7</f>
        <v>0</v>
      </c>
      <c r="EP6" s="480">
        <f>BA6-'[1]Data Penting'!AZ7</f>
        <v>0</v>
      </c>
      <c r="EQ6" s="480">
        <f>BB6-'[1]Data Penting'!BA7</f>
        <v>0</v>
      </c>
      <c r="ER6" s="480"/>
      <c r="ES6" s="480">
        <f>BD6-'[1]Data Penting'!BC7</f>
        <v>0</v>
      </c>
      <c r="ET6" s="480">
        <f>BE6-'[1]Data Penting'!BD7</f>
        <v>0</v>
      </c>
      <c r="EU6" s="480">
        <f>BF6-'[1]Data Penting'!BE7</f>
        <v>0</v>
      </c>
      <c r="EV6" s="480">
        <f>BG6-'[1]Data Penting'!BF7</f>
        <v>0</v>
      </c>
      <c r="EW6" s="480"/>
      <c r="EX6" s="480">
        <f>BI6-'[1]Data Penting'!BH7</f>
        <v>0</v>
      </c>
      <c r="EY6" s="480">
        <f>BJ6-'[1]Data Penting'!BI7</f>
        <v>0</v>
      </c>
      <c r="EZ6" s="480">
        <f>BK6-'[1]Data Penting'!BJ7</f>
        <v>0</v>
      </c>
      <c r="FA6" s="480">
        <f>BL6-'[1]Data Penting'!BK7</f>
        <v>0</v>
      </c>
      <c r="FB6" s="480"/>
      <c r="FC6" s="480">
        <f>BN6-'[1]Data Penting'!BM7</f>
        <v>0</v>
      </c>
      <c r="FD6" s="480">
        <f>BO6-'[1]Data Penting'!BN7</f>
        <v>0</v>
      </c>
      <c r="FE6" s="480">
        <f>BP6-'[1]Data Penting'!BO7</f>
        <v>0</v>
      </c>
      <c r="FF6" s="480">
        <f>BQ6-'[1]Data Penting'!BP7</f>
        <v>0</v>
      </c>
    </row>
    <row r="7" spans="1:162" ht="21.75" customHeight="1">
      <c r="A7" s="698"/>
      <c r="B7" s="631"/>
      <c r="C7" s="632" t="s">
        <v>5</v>
      </c>
      <c r="D7" s="631"/>
      <c r="E7" s="483">
        <v>97.538942786112869</v>
      </c>
      <c r="F7" s="484">
        <v>93.977445480580329</v>
      </c>
      <c r="G7" s="603">
        <v>99.508777911151881</v>
      </c>
      <c r="H7" s="603">
        <v>99.637078553592673</v>
      </c>
      <c r="I7" s="603">
        <v>101.57332801701605</v>
      </c>
      <c r="J7" s="603">
        <v>99.109202093922008</v>
      </c>
      <c r="K7" s="603">
        <v>98.843234961385278</v>
      </c>
      <c r="L7" s="633">
        <v>100.16402609947164</v>
      </c>
      <c r="M7" s="633">
        <v>100.39315517331603</v>
      </c>
      <c r="N7" s="633">
        <v>103.45752932396904</v>
      </c>
      <c r="O7" s="634"/>
      <c r="P7" s="633">
        <v>21.691485300986923</v>
      </c>
      <c r="Q7" s="633">
        <v>24.001201323116863</v>
      </c>
      <c r="R7" s="633">
        <v>27.685145235816691</v>
      </c>
      <c r="S7" s="633">
        <v>24.160512512088271</v>
      </c>
      <c r="T7" s="633"/>
      <c r="U7" s="633">
        <v>21.208139462963764</v>
      </c>
      <c r="V7" s="633">
        <v>22.617464369052453</v>
      </c>
      <c r="W7" s="633">
        <v>26.403735144333329</v>
      </c>
      <c r="X7" s="633">
        <v>23.748106504230741</v>
      </c>
      <c r="Y7" s="633"/>
      <c r="Z7" s="633">
        <v>22.608061874552039</v>
      </c>
      <c r="AA7" s="633">
        <v>23.644227241049286</v>
      </c>
      <c r="AB7" s="633">
        <v>27.266301940414714</v>
      </c>
      <c r="AC7" s="633">
        <v>25.99018685513591</v>
      </c>
      <c r="AD7" s="633"/>
      <c r="AE7" s="633">
        <v>23.298055024261892</v>
      </c>
      <c r="AF7" s="633">
        <v>23.292321670030233</v>
      </c>
      <c r="AG7" s="633">
        <v>27.08906826040381</v>
      </c>
      <c r="AH7" s="633">
        <v>25.957633598896763</v>
      </c>
      <c r="AI7" s="633"/>
      <c r="AJ7" s="633">
        <v>24.706973715533991</v>
      </c>
      <c r="AK7" s="633">
        <v>24.265644165278612</v>
      </c>
      <c r="AL7" s="633">
        <v>28.082012105978457</v>
      </c>
      <c r="AM7" s="633">
        <v>24.518698030224925</v>
      </c>
      <c r="AN7" s="633"/>
      <c r="AO7" s="633">
        <v>22.532324331853346</v>
      </c>
      <c r="AP7" s="633">
        <v>24.420733688345965</v>
      </c>
      <c r="AQ7" s="633">
        <v>27.938068802303043</v>
      </c>
      <c r="AR7" s="633">
        <v>24.218075271419686</v>
      </c>
      <c r="AS7" s="633"/>
      <c r="AT7" s="633">
        <v>22.556793623318882</v>
      </c>
      <c r="AU7" s="633">
        <v>24.050129056658946</v>
      </c>
      <c r="AV7" s="633">
        <v>27.315030132962121</v>
      </c>
      <c r="AW7" s="633">
        <v>24.921282148445339</v>
      </c>
      <c r="AX7" s="633"/>
      <c r="AY7" s="633">
        <v>22.929181346911978</v>
      </c>
      <c r="AZ7" s="633">
        <v>23.646726576863728</v>
      </c>
      <c r="BA7" s="633">
        <v>28.022424940612005</v>
      </c>
      <c r="BB7" s="633">
        <v>25.565693235083963</v>
      </c>
      <c r="BC7" s="633"/>
      <c r="BD7" s="633">
        <v>23.128181291829481</v>
      </c>
      <c r="BE7" s="633">
        <v>23.363824240604032</v>
      </c>
      <c r="BF7" s="633">
        <v>28.038885049647714</v>
      </c>
      <c r="BG7" s="633">
        <v>25.862264591234798</v>
      </c>
      <c r="BH7" s="633"/>
      <c r="BI7" s="633">
        <v>23.57620096208618</v>
      </c>
      <c r="BJ7" s="633">
        <v>25.139046616169985</v>
      </c>
      <c r="BK7" s="633">
        <v>29.059590268441919</v>
      </c>
      <c r="BL7" s="633">
        <v>25.68269147727095</v>
      </c>
      <c r="BM7" s="485"/>
      <c r="BN7" s="633">
        <v>23.738479530195143</v>
      </c>
      <c r="BO7" s="633">
        <v>25.673478699578528</v>
      </c>
      <c r="BP7" s="633"/>
      <c r="BQ7" s="633"/>
      <c r="BR7" s="635" t="s">
        <v>956</v>
      </c>
      <c r="BT7" s="630" t="s">
        <v>955</v>
      </c>
      <c r="BU7" s="480">
        <f>J7-'[1]Data Penting'!J8</f>
        <v>0</v>
      </c>
      <c r="BV7" s="480">
        <f>K7-'[1]Data Penting'!K8</f>
        <v>0</v>
      </c>
      <c r="BW7" s="480">
        <f>L7-'[1]Data Penting'!L8</f>
        <v>0</v>
      </c>
      <c r="BX7" s="480">
        <f>M7-'[1]Data Penting'!M8</f>
        <v>0</v>
      </c>
      <c r="BZ7" s="480">
        <f>AO7-'[1]Data Penting'!AN8</f>
        <v>0</v>
      </c>
      <c r="CA7" s="480">
        <f>AP7-'[1]Data Penting'!AO8</f>
        <v>0</v>
      </c>
      <c r="CB7" s="480">
        <f>AQ7-'[1]Data Penting'!AP8</f>
        <v>0</v>
      </c>
      <c r="CC7" s="480">
        <f>AR7-'[1]Data Penting'!AQ8</f>
        <v>0</v>
      </c>
      <c r="CE7" s="480">
        <f>AT7-'[1]Data Penting'!AS8</f>
        <v>0</v>
      </c>
      <c r="CF7" s="480">
        <f>AU7-'[1]Data Penting'!AT8</f>
        <v>0</v>
      </c>
      <c r="CG7" s="480">
        <f>AV7-'[1]Data Penting'!AU8</f>
        <v>0</v>
      </c>
      <c r="CH7" s="480">
        <f>AW7-'[1]Data Penting'!AV8</f>
        <v>0</v>
      </c>
      <c r="CI7" s="482"/>
      <c r="CJ7" s="480">
        <f>AY7-'[1]Data Penting'!AX8</f>
        <v>0</v>
      </c>
      <c r="CK7" s="480">
        <f>AZ7-'[1]Data Penting'!AY8</f>
        <v>0</v>
      </c>
      <c r="CL7" s="480">
        <f>BA7-'[1]Data Penting'!AZ8</f>
        <v>0</v>
      </c>
      <c r="CM7" s="480">
        <f>BB7-'[1]Data Penting'!BA8</f>
        <v>0</v>
      </c>
      <c r="CN7" s="481"/>
      <c r="CO7" s="480">
        <f>BD7-'[1]Data Penting'!BC8</f>
        <v>0</v>
      </c>
      <c r="CP7" s="480">
        <f>BE7-'[1]Data Penting'!BD8</f>
        <v>0</v>
      </c>
      <c r="CQ7" s="480">
        <f>BF7-'[1]Data Penting'!BE8</f>
        <v>0</v>
      </c>
      <c r="CR7" s="480">
        <f>BG7-'[1]Data Penting'!BF8</f>
        <v>0</v>
      </c>
      <c r="CS7" s="481"/>
      <c r="CT7" s="480">
        <f>E7-'[1]Data Penting'!D8</f>
        <v>97.538942786112869</v>
      </c>
      <c r="CU7" s="480">
        <f>F7-'[1]Data Penting'!E8</f>
        <v>-3.5614973055325265</v>
      </c>
      <c r="CV7" s="480">
        <f>G7-'[1]Data Penting'!F8</f>
        <v>5.531332430571581</v>
      </c>
      <c r="CW7" s="480">
        <f>H7-'[1]Data Penting'!G8</f>
        <v>0.12830064244077732</v>
      </c>
      <c r="CX7" s="480">
        <f>I7-'[1]Data Penting'!H8</f>
        <v>1.9362494634234082</v>
      </c>
      <c r="CY7" s="480">
        <f>J7-'[1]Data Penting'!I8</f>
        <v>-2.464125923093988</v>
      </c>
      <c r="CZ7" s="480">
        <f>K7-'[1]Data Penting'!J8</f>
        <v>-0.26596713253672988</v>
      </c>
      <c r="DA7" s="480">
        <f>L7-'[1]Data Penting'!L8</f>
        <v>0</v>
      </c>
      <c r="DB7" s="480">
        <f>M7-'[1]Data Penting'!M8</f>
        <v>0</v>
      </c>
      <c r="DC7" s="480">
        <f>N7-'[1]Data Penting'!N8</f>
        <v>0</v>
      </c>
      <c r="DD7" s="480"/>
      <c r="DE7" s="480">
        <f>P7-'[1]Data Penting'!O8</f>
        <v>-5.9841410407912576E-4</v>
      </c>
      <c r="DF7" s="480">
        <f>Q7-'[1]Data Penting'!P8</f>
        <v>6.3948846218409017E-14</v>
      </c>
      <c r="DG7" s="480">
        <f>R7-'[1]Data Penting'!Q8</f>
        <v>0</v>
      </c>
      <c r="DH7" s="480">
        <f>S7-'[1]Data Penting'!R8</f>
        <v>-2.8421709430404007E-14</v>
      </c>
      <c r="DI7" s="480"/>
      <c r="DJ7" s="480">
        <f>U7-'[1]Data Penting'!T8</f>
        <v>-3.5527136788005009E-14</v>
      </c>
      <c r="DK7" s="480">
        <f>V7-'[1]Data Penting'!U8</f>
        <v>-4.6185277824406512E-14</v>
      </c>
      <c r="DL7" s="480">
        <f>W7-'[1]Data Penting'!V8</f>
        <v>-7.1054273576010019E-14</v>
      </c>
      <c r="DM7" s="480">
        <f>X7-'[1]Data Penting'!W8</f>
        <v>3.907985046680551E-14</v>
      </c>
      <c r="DN7" s="480"/>
      <c r="DO7" s="480">
        <f>Z7-'[1]Data Penting'!Y8</f>
        <v>0</v>
      </c>
      <c r="DP7" s="480">
        <f>AA7-'[1]Data Penting'!Z8</f>
        <v>0</v>
      </c>
      <c r="DQ7" s="480">
        <f>AB7-'[1]Data Penting'!AA8</f>
        <v>0</v>
      </c>
      <c r="DR7" s="480">
        <f>AC7-'[1]Data Penting'!AB8</f>
        <v>0</v>
      </c>
      <c r="DS7" s="480"/>
      <c r="DT7" s="480">
        <f>AE7-'[1]Data Penting'!AD8</f>
        <v>0</v>
      </c>
      <c r="DU7" s="480">
        <f>AF7-'[1]Data Penting'!AE8</f>
        <v>0</v>
      </c>
      <c r="DV7" s="480">
        <f>AG7-'[1]Data Penting'!AF8</f>
        <v>4.6185277824406512E-14</v>
      </c>
      <c r="DW7" s="480">
        <f>AH7-'[1]Data Penting'!AG8</f>
        <v>0</v>
      </c>
      <c r="DX7" s="480"/>
      <c r="DY7" s="480">
        <f>AJ7-'[1]Data Penting'!AI8</f>
        <v>0</v>
      </c>
      <c r="DZ7" s="480">
        <f>AK7-'[1]Data Penting'!AJ8</f>
        <v>0</v>
      </c>
      <c r="EA7" s="480">
        <f>AL7-'[1]Data Penting'!AK8</f>
        <v>0</v>
      </c>
      <c r="EB7" s="480">
        <f>AM7-'[1]Data Penting'!AL8</f>
        <v>0</v>
      </c>
      <c r="EC7" s="480"/>
      <c r="ED7" s="480">
        <f>AO7-'[1]Data Penting'!AN8</f>
        <v>0</v>
      </c>
      <c r="EE7" s="480">
        <f>AP7-'[1]Data Penting'!AO8</f>
        <v>0</v>
      </c>
      <c r="EF7" s="480">
        <f>AQ7-'[1]Data Penting'!AP8</f>
        <v>0</v>
      </c>
      <c r="EG7" s="480">
        <f>AR7-'[1]Data Penting'!AQ8</f>
        <v>0</v>
      </c>
      <c r="EH7" s="480"/>
      <c r="EI7" s="480">
        <f>AT7-'[1]Data Penting'!AS8</f>
        <v>0</v>
      </c>
      <c r="EJ7" s="480">
        <f>AU7-'[1]Data Penting'!AT8</f>
        <v>0</v>
      </c>
      <c r="EK7" s="480">
        <f>AV7-'[1]Data Penting'!AU8</f>
        <v>0</v>
      </c>
      <c r="EL7" s="480">
        <f>AW7-'[1]Data Penting'!AV8</f>
        <v>0</v>
      </c>
      <c r="EM7" s="480"/>
      <c r="EN7" s="480">
        <f>AY7-'[1]Data Penting'!AX8</f>
        <v>0</v>
      </c>
      <c r="EO7" s="480">
        <f>AZ7-'[1]Data Penting'!AY8</f>
        <v>0</v>
      </c>
      <c r="EP7" s="480">
        <f>BA7-'[1]Data Penting'!AZ8</f>
        <v>0</v>
      </c>
      <c r="EQ7" s="480">
        <f>BB7-'[1]Data Penting'!BA8</f>
        <v>0</v>
      </c>
      <c r="ER7" s="480"/>
      <c r="ES7" s="480">
        <f>BD7-'[1]Data Penting'!BC8</f>
        <v>0</v>
      </c>
      <c r="ET7" s="480">
        <f>BE7-'[1]Data Penting'!BD8</f>
        <v>0</v>
      </c>
      <c r="EU7" s="480">
        <f>BF7-'[1]Data Penting'!BE8</f>
        <v>0</v>
      </c>
      <c r="EV7" s="480">
        <f>BG7-'[1]Data Penting'!BF8</f>
        <v>0</v>
      </c>
      <c r="EW7" s="480"/>
      <c r="EX7" s="480">
        <f>BI7-'[1]Data Penting'!BH8</f>
        <v>0</v>
      </c>
      <c r="EY7" s="480">
        <f>BJ7-'[1]Data Penting'!BI8</f>
        <v>0</v>
      </c>
      <c r="EZ7" s="480">
        <f>BK7-'[1]Data Penting'!BJ8</f>
        <v>0</v>
      </c>
      <c r="FA7" s="480">
        <f>BL7-'[1]Data Penting'!BK8</f>
        <v>0</v>
      </c>
      <c r="FB7" s="480"/>
      <c r="FC7" s="480">
        <f>BN7-'[1]Data Penting'!BM8</f>
        <v>0</v>
      </c>
      <c r="FD7" s="480">
        <f>BO7-'[1]Data Penting'!BN8</f>
        <v>0</v>
      </c>
      <c r="FE7" s="480">
        <f>BP7-'[1]Data Penting'!BO8</f>
        <v>0</v>
      </c>
      <c r="FF7" s="480">
        <f>BQ7-'[1]Data Penting'!BP8</f>
        <v>0</v>
      </c>
    </row>
    <row r="8" spans="1:162" ht="21.75" customHeight="1">
      <c r="A8" s="698"/>
      <c r="B8" s="631"/>
      <c r="C8" s="632" t="s">
        <v>7</v>
      </c>
      <c r="D8" s="631"/>
      <c r="E8" s="483">
        <v>103.05935011490003</v>
      </c>
      <c r="F8" s="484">
        <v>105.36765920510241</v>
      </c>
      <c r="G8" s="603">
        <v>105.83779838238797</v>
      </c>
      <c r="H8" s="603">
        <v>103.55700593256714</v>
      </c>
      <c r="I8" s="603">
        <v>102.88737205491869</v>
      </c>
      <c r="J8" s="603">
        <v>92.879417959958502</v>
      </c>
      <c r="K8" s="603">
        <v>93.717128037312165</v>
      </c>
      <c r="L8" s="633">
        <v>97.003932960972008</v>
      </c>
      <c r="M8" s="633">
        <v>97.537291518448328</v>
      </c>
      <c r="N8" s="633">
        <v>98.432186539447287</v>
      </c>
      <c r="O8" s="634"/>
      <c r="P8" s="633">
        <v>26.879459770427435</v>
      </c>
      <c r="Q8" s="633">
        <v>25.728633076191606</v>
      </c>
      <c r="R8" s="633">
        <v>24.260052523394826</v>
      </c>
      <c r="S8" s="633">
        <v>26.191204744886264</v>
      </c>
      <c r="T8" s="633"/>
      <c r="U8" s="633">
        <v>26.585733178499034</v>
      </c>
      <c r="V8" s="633">
        <v>26.313049945665128</v>
      </c>
      <c r="W8" s="633">
        <v>24.927097175757332</v>
      </c>
      <c r="X8" s="633">
        <v>27.541778905181022</v>
      </c>
      <c r="Y8" s="633"/>
      <c r="Z8" s="633">
        <v>26.844897334486777</v>
      </c>
      <c r="AA8" s="633">
        <v>26.18719731191824</v>
      </c>
      <c r="AB8" s="633">
        <v>25.500285377557752</v>
      </c>
      <c r="AC8" s="633">
        <v>27.305418358425182</v>
      </c>
      <c r="AD8" s="633"/>
      <c r="AE8" s="633">
        <v>26.188912279514636</v>
      </c>
      <c r="AF8" s="633">
        <v>25.853483433301403</v>
      </c>
      <c r="AG8" s="633">
        <v>24.237856746011474</v>
      </c>
      <c r="AH8" s="633">
        <v>27.276753473739618</v>
      </c>
      <c r="AI8" s="633"/>
      <c r="AJ8" s="633">
        <v>26.215843710797774</v>
      </c>
      <c r="AK8" s="633">
        <v>26.483426840529336</v>
      </c>
      <c r="AL8" s="633">
        <v>23.566512271960555</v>
      </c>
      <c r="AM8" s="633">
        <v>26.621589231630967</v>
      </c>
      <c r="AN8" s="633"/>
      <c r="AO8" s="633">
        <v>25.460244587800304</v>
      </c>
      <c r="AP8" s="633">
        <v>21.386654305377842</v>
      </c>
      <c r="AQ8" s="633">
        <v>22.009392159007842</v>
      </c>
      <c r="AR8" s="633">
        <v>24.023126907772522</v>
      </c>
      <c r="AS8" s="633"/>
      <c r="AT8" s="633">
        <v>24.629680201928306</v>
      </c>
      <c r="AU8" s="633">
        <v>24.073234161793099</v>
      </c>
      <c r="AV8" s="633">
        <v>21.206905079345514</v>
      </c>
      <c r="AW8" s="633">
        <v>23.807308594245253</v>
      </c>
      <c r="AX8" s="633"/>
      <c r="AY8" s="633">
        <v>24.378352530489472</v>
      </c>
      <c r="AZ8" s="633">
        <v>23.667240148637308</v>
      </c>
      <c r="BA8" s="633">
        <v>23.422311648603706</v>
      </c>
      <c r="BB8" s="633">
        <v>25.536028633241525</v>
      </c>
      <c r="BC8" s="633"/>
      <c r="BD8" s="633">
        <v>25.112444100076548</v>
      </c>
      <c r="BE8" s="633">
        <v>23.142714639976635</v>
      </c>
      <c r="BF8" s="633">
        <v>22.944481473119442</v>
      </c>
      <c r="BG8" s="633">
        <v>26.337651305275699</v>
      </c>
      <c r="BH8" s="633"/>
      <c r="BI8" s="633">
        <v>26.20308077696189</v>
      </c>
      <c r="BJ8" s="633">
        <v>23.775818989865449</v>
      </c>
      <c r="BK8" s="633">
        <v>22.295107471429752</v>
      </c>
      <c r="BL8" s="633">
        <v>26.158179301190188</v>
      </c>
      <c r="BM8" s="485"/>
      <c r="BN8" s="633">
        <v>25.491589318429106</v>
      </c>
      <c r="BO8" s="633">
        <v>22.53245501591767</v>
      </c>
      <c r="BP8" s="633"/>
      <c r="BQ8" s="633"/>
      <c r="BR8" s="635" t="s">
        <v>957</v>
      </c>
      <c r="BT8" s="630" t="s">
        <v>955</v>
      </c>
      <c r="BU8" s="480">
        <f>J8-'[1]Data Penting'!J9</f>
        <v>0</v>
      </c>
      <c r="BV8" s="480">
        <f>K8-'[1]Data Penting'!K9</f>
        <v>0</v>
      </c>
      <c r="BW8" s="480">
        <f>L8-'[1]Data Penting'!L9</f>
        <v>0</v>
      </c>
      <c r="BX8" s="480">
        <f>M8-'[1]Data Penting'!M9</f>
        <v>0</v>
      </c>
      <c r="BZ8" s="480">
        <f>AO8-'[1]Data Penting'!AN9</f>
        <v>0</v>
      </c>
      <c r="CA8" s="480">
        <f>AP8-'[1]Data Penting'!AO9</f>
        <v>0</v>
      </c>
      <c r="CB8" s="480">
        <f>AQ8-'[1]Data Penting'!AP9</f>
        <v>0</v>
      </c>
      <c r="CC8" s="480">
        <f>AR8-'[1]Data Penting'!AQ9</f>
        <v>0</v>
      </c>
      <c r="CE8" s="480">
        <f>AT8-'[1]Data Penting'!AS9</f>
        <v>0</v>
      </c>
      <c r="CF8" s="480">
        <f>AU8-'[1]Data Penting'!AT9</f>
        <v>0</v>
      </c>
      <c r="CG8" s="480">
        <f>AV8-'[1]Data Penting'!AU9</f>
        <v>0</v>
      </c>
      <c r="CH8" s="480">
        <f>AW8-'[1]Data Penting'!AV9</f>
        <v>0</v>
      </c>
      <c r="CI8" s="482"/>
      <c r="CJ8" s="480">
        <f>AY8-'[1]Data Penting'!AX9</f>
        <v>0</v>
      </c>
      <c r="CK8" s="480">
        <f>AZ8-'[1]Data Penting'!AY9</f>
        <v>0</v>
      </c>
      <c r="CL8" s="480">
        <f>BA8-'[1]Data Penting'!AZ9</f>
        <v>0</v>
      </c>
      <c r="CM8" s="480">
        <f>BB8-'[1]Data Penting'!BA9</f>
        <v>0</v>
      </c>
      <c r="CN8" s="481"/>
      <c r="CO8" s="480">
        <f>BD8-'[1]Data Penting'!BC9</f>
        <v>0</v>
      </c>
      <c r="CP8" s="480">
        <f>BE8-'[1]Data Penting'!BD9</f>
        <v>0</v>
      </c>
      <c r="CQ8" s="480">
        <f>BF8-'[1]Data Penting'!BE9</f>
        <v>0</v>
      </c>
      <c r="CR8" s="480">
        <f>BG8-'[1]Data Penting'!BF9</f>
        <v>0</v>
      </c>
      <c r="CS8" s="481"/>
      <c r="CT8" s="480">
        <f>E8-'[1]Data Penting'!D9</f>
        <v>103.05935011490003</v>
      </c>
      <c r="CU8" s="480">
        <f>F8-'[1]Data Penting'!E9</f>
        <v>2.3083090902023713</v>
      </c>
      <c r="CV8" s="480">
        <f>G8-'[1]Data Penting'!F9</f>
        <v>0.47013917728597221</v>
      </c>
      <c r="CW8" s="480">
        <f>H8-'[1]Data Penting'!G9</f>
        <v>-2.2807924498208223</v>
      </c>
      <c r="CX8" s="480">
        <f>I8-'[1]Data Penting'!H9</f>
        <v>-0.66963387764845095</v>
      </c>
      <c r="CY8" s="480">
        <f>J8-'[1]Data Penting'!I9</f>
        <v>-10.007954094960141</v>
      </c>
      <c r="CZ8" s="480">
        <f>K8-'[1]Data Penting'!J9</f>
        <v>0.83771007735366254</v>
      </c>
      <c r="DA8" s="480">
        <f>L8-'[1]Data Penting'!L9</f>
        <v>0</v>
      </c>
      <c r="DB8" s="480">
        <f>M8-'[1]Data Penting'!M9</f>
        <v>0</v>
      </c>
      <c r="DC8" s="480">
        <f>N8-'[1]Data Penting'!N9</f>
        <v>0</v>
      </c>
      <c r="DD8" s="480"/>
      <c r="DE8" s="480">
        <f>P8-'[1]Data Penting'!O9</f>
        <v>3.5527136788005009E-14</v>
      </c>
      <c r="DF8" s="480">
        <f>Q8-'[1]Data Penting'!P9</f>
        <v>0</v>
      </c>
      <c r="DG8" s="480">
        <f>R8-'[1]Data Penting'!Q9</f>
        <v>0</v>
      </c>
      <c r="DH8" s="480">
        <f>S8-'[1]Data Penting'!R9</f>
        <v>6.3948846218409017E-14</v>
      </c>
      <c r="DI8" s="480"/>
      <c r="DJ8" s="480">
        <f>U8-'[1]Data Penting'!T9</f>
        <v>3.1974423109204508E-14</v>
      </c>
      <c r="DK8" s="480">
        <f>V8-'[1]Data Penting'!U9</f>
        <v>2.8421709430404007E-14</v>
      </c>
      <c r="DL8" s="480">
        <f>W8-'[1]Data Penting'!V9</f>
        <v>3.1974423109204508E-14</v>
      </c>
      <c r="DM8" s="480">
        <f>X8-'[1]Data Penting'!W9</f>
        <v>0</v>
      </c>
      <c r="DN8" s="480"/>
      <c r="DO8" s="480">
        <f>Z8-'[1]Data Penting'!Y9</f>
        <v>0</v>
      </c>
      <c r="DP8" s="480">
        <f>AA8-'[1]Data Penting'!Z9</f>
        <v>0</v>
      </c>
      <c r="DQ8" s="480">
        <f>AB8-'[1]Data Penting'!AA9</f>
        <v>0</v>
      </c>
      <c r="DR8" s="480">
        <f>AC8-'[1]Data Penting'!AB9</f>
        <v>0</v>
      </c>
      <c r="DS8" s="480"/>
      <c r="DT8" s="480">
        <f>AE8-'[1]Data Penting'!AD9</f>
        <v>0</v>
      </c>
      <c r="DU8" s="480">
        <f>AF8-'[1]Data Penting'!AE9</f>
        <v>0</v>
      </c>
      <c r="DV8" s="480">
        <f>AG8-'[1]Data Penting'!AF9</f>
        <v>0</v>
      </c>
      <c r="DW8" s="480">
        <f>AH8-'[1]Data Penting'!AG9</f>
        <v>0</v>
      </c>
      <c r="DX8" s="480"/>
      <c r="DY8" s="480">
        <f>AJ8-'[1]Data Penting'!AI9</f>
        <v>0</v>
      </c>
      <c r="DZ8" s="480">
        <f>AK8-'[1]Data Penting'!AJ9</f>
        <v>0</v>
      </c>
      <c r="EA8" s="480">
        <f>AL8-'[1]Data Penting'!AK9</f>
        <v>0</v>
      </c>
      <c r="EB8" s="480">
        <f>AM8-'[1]Data Penting'!AL9</f>
        <v>0</v>
      </c>
      <c r="EC8" s="480"/>
      <c r="ED8" s="480">
        <f>AO8-'[1]Data Penting'!AN9</f>
        <v>0</v>
      </c>
      <c r="EE8" s="480">
        <f>AP8-'[1]Data Penting'!AO9</f>
        <v>0</v>
      </c>
      <c r="EF8" s="480">
        <f>AQ8-'[1]Data Penting'!AP9</f>
        <v>0</v>
      </c>
      <c r="EG8" s="480">
        <f>AR8-'[1]Data Penting'!AQ9</f>
        <v>0</v>
      </c>
      <c r="EH8" s="480"/>
      <c r="EI8" s="480">
        <f>AT8-'[1]Data Penting'!AS9</f>
        <v>0</v>
      </c>
      <c r="EJ8" s="480">
        <f>AU8-'[1]Data Penting'!AT9</f>
        <v>0</v>
      </c>
      <c r="EK8" s="480">
        <f>AV8-'[1]Data Penting'!AU9</f>
        <v>0</v>
      </c>
      <c r="EL8" s="480">
        <f>AW8-'[1]Data Penting'!AV9</f>
        <v>0</v>
      </c>
      <c r="EM8" s="480"/>
      <c r="EN8" s="480">
        <f>AY8-'[1]Data Penting'!AX9</f>
        <v>0</v>
      </c>
      <c r="EO8" s="480">
        <f>AZ8-'[1]Data Penting'!AY9</f>
        <v>0</v>
      </c>
      <c r="EP8" s="480">
        <f>BA8-'[1]Data Penting'!AZ9</f>
        <v>0</v>
      </c>
      <c r="EQ8" s="480">
        <f>BB8-'[1]Data Penting'!BA9</f>
        <v>0</v>
      </c>
      <c r="ER8" s="480"/>
      <c r="ES8" s="480">
        <f>BD8-'[1]Data Penting'!BC9</f>
        <v>0</v>
      </c>
      <c r="ET8" s="480">
        <f>BE8-'[1]Data Penting'!BD9</f>
        <v>0</v>
      </c>
      <c r="EU8" s="480">
        <f>BF8-'[1]Data Penting'!BE9</f>
        <v>0</v>
      </c>
      <c r="EV8" s="480">
        <f>BG8-'[1]Data Penting'!BF9</f>
        <v>0</v>
      </c>
      <c r="EW8" s="480"/>
      <c r="EX8" s="480">
        <f>BI8-'[1]Data Penting'!BH9</f>
        <v>0</v>
      </c>
      <c r="EY8" s="480">
        <f>BJ8-'[1]Data Penting'!BI9</f>
        <v>0</v>
      </c>
      <c r="EZ8" s="480">
        <f>BK8-'[1]Data Penting'!BJ9</f>
        <v>0</v>
      </c>
      <c r="FA8" s="480">
        <f>BL8-'[1]Data Penting'!BK9</f>
        <v>0</v>
      </c>
      <c r="FB8" s="480"/>
      <c r="FC8" s="480">
        <f>BN8-'[1]Data Penting'!BM9</f>
        <v>0</v>
      </c>
      <c r="FD8" s="480">
        <f>BO8-'[1]Data Penting'!BN9</f>
        <v>0</v>
      </c>
      <c r="FE8" s="480">
        <f>BP8-'[1]Data Penting'!BO9</f>
        <v>0</v>
      </c>
      <c r="FF8" s="480">
        <f>BQ8-'[1]Data Penting'!BP9</f>
        <v>0</v>
      </c>
    </row>
    <row r="9" spans="1:162" ht="21.75" customHeight="1">
      <c r="A9" s="698"/>
      <c r="B9" s="631"/>
      <c r="C9" s="632" t="s">
        <v>9</v>
      </c>
      <c r="D9" s="631"/>
      <c r="E9" s="483">
        <v>262.3794109674497</v>
      </c>
      <c r="F9" s="484">
        <v>273.89854299448842</v>
      </c>
      <c r="G9" s="603">
        <v>290.46368488000462</v>
      </c>
      <c r="H9" s="603">
        <v>304.84265721717003</v>
      </c>
      <c r="I9" s="603">
        <v>316.28297334000348</v>
      </c>
      <c r="J9" s="603">
        <v>307.60560964339714</v>
      </c>
      <c r="K9" s="603">
        <v>336.72436011022478</v>
      </c>
      <c r="L9" s="633">
        <v>364.22559189404524</v>
      </c>
      <c r="M9" s="633">
        <v>366.79338527853366</v>
      </c>
      <c r="N9" s="633">
        <v>382.0336344815662</v>
      </c>
      <c r="O9" s="634"/>
      <c r="P9" s="633">
        <v>62.33349969571433</v>
      </c>
      <c r="Q9" s="633">
        <v>65.695178525436873</v>
      </c>
      <c r="R9" s="633">
        <v>65.850846352947215</v>
      </c>
      <c r="S9" s="633">
        <v>68.499886393350877</v>
      </c>
      <c r="T9" s="633"/>
      <c r="U9" s="633">
        <v>65.146107498245968</v>
      </c>
      <c r="V9" s="633">
        <v>68.16000338287057</v>
      </c>
      <c r="W9" s="633">
        <v>68.629974798177969</v>
      </c>
      <c r="X9" s="633">
        <v>71.962457315193632</v>
      </c>
      <c r="Y9" s="633"/>
      <c r="Z9" s="633">
        <v>69.02223537087032</v>
      </c>
      <c r="AA9" s="633">
        <v>72.241519750579968</v>
      </c>
      <c r="AB9" s="633">
        <v>73.441716700569401</v>
      </c>
      <c r="AC9" s="633">
        <v>75.758213057985586</v>
      </c>
      <c r="AD9" s="633"/>
      <c r="AE9" s="633">
        <v>72.64260977304005</v>
      </c>
      <c r="AF9" s="633">
        <v>75.745353359945426</v>
      </c>
      <c r="AG9" s="633">
        <v>77.130986700291018</v>
      </c>
      <c r="AH9" s="633">
        <v>79.323707383893904</v>
      </c>
      <c r="AI9" s="633"/>
      <c r="AJ9" s="633">
        <v>75.626500274874076</v>
      </c>
      <c r="AK9" s="633">
        <v>79.005411242370357</v>
      </c>
      <c r="AL9" s="633">
        <v>79.921974575059721</v>
      </c>
      <c r="AM9" s="633">
        <v>81.729087247699752</v>
      </c>
      <c r="AN9" s="633"/>
      <c r="AO9" s="633">
        <v>76.634831534875502</v>
      </c>
      <c r="AP9" s="633">
        <v>64.342845565033215</v>
      </c>
      <c r="AQ9" s="633">
        <v>82.446192921624288</v>
      </c>
      <c r="AR9" s="633">
        <v>84.181739621864182</v>
      </c>
      <c r="AS9" s="633"/>
      <c r="AT9" s="633">
        <v>81.681706787639683</v>
      </c>
      <c r="AU9" s="633">
        <v>81.515940547749352</v>
      </c>
      <c r="AV9" s="633">
        <v>81.670066067573444</v>
      </c>
      <c r="AW9" s="633">
        <v>91.856646707262286</v>
      </c>
      <c r="AX9" s="633"/>
      <c r="AY9" s="633">
        <v>87.195100168164913</v>
      </c>
      <c r="AZ9" s="633">
        <v>89.063314025416219</v>
      </c>
      <c r="BA9" s="633">
        <v>92.43081279902168</v>
      </c>
      <c r="BB9" s="633">
        <v>95.53636490144244</v>
      </c>
      <c r="BC9" s="633"/>
      <c r="BD9" s="633">
        <v>90.007742434352892</v>
      </c>
      <c r="BE9" s="633">
        <v>89.171242628458728</v>
      </c>
      <c r="BF9" s="633">
        <v>92.324867631996241</v>
      </c>
      <c r="BG9" s="633">
        <v>95.289532583725872</v>
      </c>
      <c r="BH9" s="633"/>
      <c r="BI9" s="633">
        <v>91.864462604446857</v>
      </c>
      <c r="BJ9" s="633">
        <v>93.386703308566283</v>
      </c>
      <c r="BK9" s="633">
        <v>97.454898158093769</v>
      </c>
      <c r="BL9" s="633">
        <v>99.327570410459288</v>
      </c>
      <c r="BM9" s="485"/>
      <c r="BN9" s="633">
        <v>95.675980429161072</v>
      </c>
      <c r="BO9" s="633">
        <v>96.88687157605348</v>
      </c>
      <c r="BP9" s="633"/>
      <c r="BQ9" s="633"/>
      <c r="BR9" s="635" t="s">
        <v>958</v>
      </c>
      <c r="BT9" s="630" t="s">
        <v>955</v>
      </c>
      <c r="BU9" s="480">
        <f>J9-'[1]Data Penting'!J10</f>
        <v>0</v>
      </c>
      <c r="BV9" s="480">
        <f>K9-'[1]Data Penting'!K10</f>
        <v>0</v>
      </c>
      <c r="BW9" s="480">
        <f>L9-'[1]Data Penting'!L10</f>
        <v>0</v>
      </c>
      <c r="BX9" s="480">
        <f>M9-'[1]Data Penting'!M10</f>
        <v>0</v>
      </c>
      <c r="BZ9" s="480">
        <f>AO9-'[1]Data Penting'!AN10</f>
        <v>0</v>
      </c>
      <c r="CA9" s="480">
        <f>AP9-'[1]Data Penting'!AO10</f>
        <v>0</v>
      </c>
      <c r="CB9" s="480">
        <f>AQ9-'[1]Data Penting'!AP10</f>
        <v>0</v>
      </c>
      <c r="CC9" s="480">
        <f>AR9-'[1]Data Penting'!AQ10</f>
        <v>0</v>
      </c>
      <c r="CE9" s="480">
        <f>AT9-'[1]Data Penting'!AS10</f>
        <v>0</v>
      </c>
      <c r="CF9" s="480">
        <f>AU9-'[1]Data Penting'!AT10</f>
        <v>0</v>
      </c>
      <c r="CG9" s="480">
        <f>AV9-'[1]Data Penting'!AU10</f>
        <v>0</v>
      </c>
      <c r="CH9" s="480">
        <f>AW9-'[1]Data Penting'!AV10</f>
        <v>0</v>
      </c>
      <c r="CI9" s="482"/>
      <c r="CJ9" s="480">
        <f>AY9-'[1]Data Penting'!AX10</f>
        <v>0</v>
      </c>
      <c r="CK9" s="480">
        <f>AZ9-'[1]Data Penting'!AY10</f>
        <v>0</v>
      </c>
      <c r="CL9" s="480">
        <f>BA9-'[1]Data Penting'!AZ10</f>
        <v>0</v>
      </c>
      <c r="CM9" s="480">
        <f>BB9-'[1]Data Penting'!BA10</f>
        <v>0</v>
      </c>
      <c r="CN9" s="481"/>
      <c r="CO9" s="480">
        <f>BD9-'[1]Data Penting'!BC10</f>
        <v>0</v>
      </c>
      <c r="CP9" s="480">
        <f>BE9-'[1]Data Penting'!BD10</f>
        <v>0</v>
      </c>
      <c r="CQ9" s="480">
        <f>BF9-'[1]Data Penting'!BE10</f>
        <v>0</v>
      </c>
      <c r="CR9" s="480">
        <f>BG9-'[1]Data Penting'!BF10</f>
        <v>0</v>
      </c>
      <c r="CS9" s="481"/>
      <c r="CT9" s="480">
        <f>E9-'[1]Data Penting'!D10</f>
        <v>262.3794109674497</v>
      </c>
      <c r="CU9" s="480">
        <f>F9-'[1]Data Penting'!E10</f>
        <v>11.519132027038722</v>
      </c>
      <c r="CV9" s="480">
        <f>G9-'[1]Data Penting'!F10</f>
        <v>16.565141885516596</v>
      </c>
      <c r="CW9" s="480">
        <f>H9-'[1]Data Penting'!G10</f>
        <v>14.37897233716518</v>
      </c>
      <c r="CX9" s="480">
        <f>I9-'[1]Data Penting'!H10</f>
        <v>11.440316122833394</v>
      </c>
      <c r="CY9" s="480">
        <f>J9-'[1]Data Penting'!I10</f>
        <v>-8.6773636966067897</v>
      </c>
      <c r="CZ9" s="480">
        <f>K9-'[1]Data Penting'!J10</f>
        <v>29.118750466827635</v>
      </c>
      <c r="DA9" s="480">
        <f>L9-'[1]Data Penting'!L10</f>
        <v>0</v>
      </c>
      <c r="DB9" s="480">
        <f>M9-'[1]Data Penting'!M10</f>
        <v>0</v>
      </c>
      <c r="DC9" s="480">
        <f>N9-'[1]Data Penting'!N10</f>
        <v>0</v>
      </c>
      <c r="DD9" s="480"/>
      <c r="DE9" s="480">
        <f>P9-'[1]Data Penting'!O10</f>
        <v>-7.1054273576010019E-14</v>
      </c>
      <c r="DF9" s="480">
        <f>Q9-'[1]Data Penting'!P10</f>
        <v>0</v>
      </c>
      <c r="DG9" s="480">
        <f>R9-'[1]Data Penting'!Q10</f>
        <v>-1.8474111129762605E-13</v>
      </c>
      <c r="DH9" s="480">
        <f>S9-'[1]Data Penting'!R10</f>
        <v>-1.2789769243681803E-13</v>
      </c>
      <c r="DI9" s="480"/>
      <c r="DJ9" s="480">
        <f>U9-'[1]Data Penting'!T10</f>
        <v>-1.2789769243681803E-13</v>
      </c>
      <c r="DK9" s="480">
        <f>V9-'[1]Data Penting'!U10</f>
        <v>0</v>
      </c>
      <c r="DL9" s="480">
        <f>W9-'[1]Data Penting'!V10</f>
        <v>0</v>
      </c>
      <c r="DM9" s="480">
        <f>X9-'[1]Data Penting'!W10</f>
        <v>-2.7000623958883807E-13</v>
      </c>
      <c r="DN9" s="480"/>
      <c r="DO9" s="480">
        <f>Z9-'[1]Data Penting'!Y10</f>
        <v>0</v>
      </c>
      <c r="DP9" s="480">
        <f>AA9-'[1]Data Penting'!Z10</f>
        <v>1.4210854715202004E-13</v>
      </c>
      <c r="DQ9" s="480">
        <f>AB9-'[1]Data Penting'!AA10</f>
        <v>1.5631940186722204E-13</v>
      </c>
      <c r="DR9" s="480">
        <f>AC9-'[1]Data Penting'!AB10</f>
        <v>0</v>
      </c>
      <c r="DS9" s="480"/>
      <c r="DT9" s="480">
        <f>AE9-'[1]Data Penting'!AD10</f>
        <v>1.8474111129762605E-13</v>
      </c>
      <c r="DU9" s="480">
        <f>AF9-'[1]Data Penting'!AE10</f>
        <v>-1.8474111129762605E-13</v>
      </c>
      <c r="DV9" s="480">
        <f>AG9-'[1]Data Penting'!AF10</f>
        <v>0</v>
      </c>
      <c r="DW9" s="480">
        <f>AH9-'[1]Data Penting'!AG10</f>
        <v>1.8474111129762605E-13</v>
      </c>
      <c r="DX9" s="480"/>
      <c r="DY9" s="480">
        <f>AJ9-'[1]Data Penting'!AI10</f>
        <v>0</v>
      </c>
      <c r="DZ9" s="480">
        <f>AK9-'[1]Data Penting'!AJ10</f>
        <v>0</v>
      </c>
      <c r="EA9" s="480">
        <f>AL9-'[1]Data Penting'!AK10</f>
        <v>0</v>
      </c>
      <c r="EB9" s="480">
        <f>AM9-'[1]Data Penting'!AL10</f>
        <v>0</v>
      </c>
      <c r="EC9" s="480"/>
      <c r="ED9" s="480">
        <f>AO9-'[1]Data Penting'!AN10</f>
        <v>0</v>
      </c>
      <c r="EE9" s="480">
        <f>AP9-'[1]Data Penting'!AO10</f>
        <v>0</v>
      </c>
      <c r="EF9" s="480">
        <f>AQ9-'[1]Data Penting'!AP10</f>
        <v>0</v>
      </c>
      <c r="EG9" s="480">
        <f>AR9-'[1]Data Penting'!AQ10</f>
        <v>0</v>
      </c>
      <c r="EH9" s="480"/>
      <c r="EI9" s="480">
        <f>AT9-'[1]Data Penting'!AS10</f>
        <v>0</v>
      </c>
      <c r="EJ9" s="480">
        <f>AU9-'[1]Data Penting'!AT10</f>
        <v>0</v>
      </c>
      <c r="EK9" s="480">
        <f>AV9-'[1]Data Penting'!AU10</f>
        <v>0</v>
      </c>
      <c r="EL9" s="480">
        <f>AW9-'[1]Data Penting'!AV10</f>
        <v>0</v>
      </c>
      <c r="EM9" s="480"/>
      <c r="EN9" s="480">
        <f>AY9-'[1]Data Penting'!AX10</f>
        <v>0</v>
      </c>
      <c r="EO9" s="480">
        <f>AZ9-'[1]Data Penting'!AY10</f>
        <v>0</v>
      </c>
      <c r="EP9" s="480">
        <f>BA9-'[1]Data Penting'!AZ10</f>
        <v>0</v>
      </c>
      <c r="EQ9" s="480">
        <f>BB9-'[1]Data Penting'!BA10</f>
        <v>0</v>
      </c>
      <c r="ER9" s="480"/>
      <c r="ES9" s="480">
        <f>BD9-'[1]Data Penting'!BC10</f>
        <v>0</v>
      </c>
      <c r="ET9" s="480">
        <f>BE9-'[1]Data Penting'!BD10</f>
        <v>0</v>
      </c>
      <c r="EU9" s="480">
        <f>BF9-'[1]Data Penting'!BE10</f>
        <v>0</v>
      </c>
      <c r="EV9" s="480">
        <f>BG9-'[1]Data Penting'!BF10</f>
        <v>0</v>
      </c>
      <c r="EW9" s="480"/>
      <c r="EX9" s="480">
        <f>BI9-'[1]Data Penting'!BH10</f>
        <v>0</v>
      </c>
      <c r="EY9" s="480">
        <f>BJ9-'[1]Data Penting'!BI10</f>
        <v>0</v>
      </c>
      <c r="EZ9" s="480">
        <f>BK9-'[1]Data Penting'!BJ10</f>
        <v>0</v>
      </c>
      <c r="FA9" s="480">
        <f>BL9-'[1]Data Penting'!BK10</f>
        <v>0</v>
      </c>
      <c r="FB9" s="480"/>
      <c r="FC9" s="480">
        <f>BN9-'[1]Data Penting'!BM10</f>
        <v>0</v>
      </c>
      <c r="FD9" s="480">
        <f>BO9-'[1]Data Penting'!BN10</f>
        <v>0</v>
      </c>
      <c r="FE9" s="480">
        <f>BP9-'[1]Data Penting'!BO10</f>
        <v>0</v>
      </c>
      <c r="FF9" s="480">
        <f>BQ9-'[1]Data Penting'!BP10</f>
        <v>0</v>
      </c>
    </row>
    <row r="10" spans="1:162" ht="21.75" customHeight="1">
      <c r="A10" s="698"/>
      <c r="B10" s="631"/>
      <c r="C10" s="632" t="s">
        <v>11</v>
      </c>
      <c r="D10" s="631"/>
      <c r="E10" s="483">
        <v>55.381969091896266</v>
      </c>
      <c r="F10" s="484">
        <v>59.507909089336188</v>
      </c>
      <c r="G10" s="603">
        <v>63.521683704404026</v>
      </c>
      <c r="H10" s="603">
        <v>66.194271723307992</v>
      </c>
      <c r="I10" s="603">
        <v>66.45257037128836</v>
      </c>
      <c r="J10" s="603">
        <v>53.616192721116761</v>
      </c>
      <c r="K10" s="603">
        <v>50.83893732977787</v>
      </c>
      <c r="L10" s="633">
        <v>53.455042761652315</v>
      </c>
      <c r="M10" s="633">
        <v>56.662858459509735</v>
      </c>
      <c r="N10" s="633">
        <v>66.579938721650024</v>
      </c>
      <c r="O10" s="634"/>
      <c r="P10" s="633">
        <v>13.728381133376763</v>
      </c>
      <c r="Q10" s="633">
        <v>12.92684593357585</v>
      </c>
      <c r="R10" s="633">
        <v>14.331755184531502</v>
      </c>
      <c r="S10" s="633">
        <v>14.394986840412265</v>
      </c>
      <c r="T10" s="633"/>
      <c r="U10" s="633">
        <v>14.824582164820969</v>
      </c>
      <c r="V10" s="633">
        <v>14.083358637191928</v>
      </c>
      <c r="W10" s="633">
        <v>15.478484064745917</v>
      </c>
      <c r="X10" s="633">
        <v>15.121484222577429</v>
      </c>
      <c r="Y10" s="633"/>
      <c r="Z10" s="633">
        <v>15.831854432884032</v>
      </c>
      <c r="AA10" s="633">
        <v>15.253008931622627</v>
      </c>
      <c r="AB10" s="633">
        <v>16.430608451761611</v>
      </c>
      <c r="AC10" s="633">
        <v>16.006211888135773</v>
      </c>
      <c r="AD10" s="633"/>
      <c r="AE10" s="633">
        <v>16.604257223457562</v>
      </c>
      <c r="AF10" s="633">
        <v>15.984903168280431</v>
      </c>
      <c r="AG10" s="633">
        <v>17.205885770391212</v>
      </c>
      <c r="AH10" s="633">
        <v>16.399225561178799</v>
      </c>
      <c r="AI10" s="633"/>
      <c r="AJ10" s="633">
        <v>16.704116264744052</v>
      </c>
      <c r="AK10" s="633">
        <v>16.160725631592022</v>
      </c>
      <c r="AL10" s="633">
        <v>16.967324471234424</v>
      </c>
      <c r="AM10" s="633">
        <v>16.620404003717752</v>
      </c>
      <c r="AN10" s="633"/>
      <c r="AO10" s="633">
        <v>15.37665041702123</v>
      </c>
      <c r="AP10" s="633">
        <v>9.0034091822414197</v>
      </c>
      <c r="AQ10" s="633">
        <v>14.890335493506486</v>
      </c>
      <c r="AR10" s="633">
        <v>14.345797628347624</v>
      </c>
      <c r="AS10" s="633"/>
      <c r="AT10" s="633">
        <v>13.766259405861033</v>
      </c>
      <c r="AU10" s="633">
        <v>12.63394803642011</v>
      </c>
      <c r="AV10" s="633">
        <v>11.829511661878831</v>
      </c>
      <c r="AW10" s="633">
        <v>12.609218225617893</v>
      </c>
      <c r="AX10" s="633"/>
      <c r="AY10" s="633">
        <v>12.943689924655594</v>
      </c>
      <c r="AZ10" s="633">
        <v>12.973354274283084</v>
      </c>
      <c r="BA10" s="633">
        <v>13.626439459117094</v>
      </c>
      <c r="BB10" s="633">
        <v>13.911559103596542</v>
      </c>
      <c r="BC10" s="633"/>
      <c r="BD10" s="633">
        <v>13.895687731930503</v>
      </c>
      <c r="BE10" s="633">
        <v>13.778329014950852</v>
      </c>
      <c r="BF10" s="633">
        <v>14.599024010397137</v>
      </c>
      <c r="BG10" s="633">
        <v>14.389817702231246</v>
      </c>
      <c r="BH10" s="633"/>
      <c r="BI10" s="633">
        <v>15.554847260913471</v>
      </c>
      <c r="BJ10" s="633">
        <v>16.141371426281175</v>
      </c>
      <c r="BK10" s="633">
        <v>17.512292926485568</v>
      </c>
      <c r="BL10" s="633">
        <v>17.371427107969808</v>
      </c>
      <c r="BM10" s="485"/>
      <c r="BN10" s="633">
        <v>17.760387615036908</v>
      </c>
      <c r="BO10" s="633">
        <v>18.091051932054533</v>
      </c>
      <c r="BP10" s="633"/>
      <c r="BQ10" s="633"/>
      <c r="BR10" s="635" t="s">
        <v>959</v>
      </c>
      <c r="BT10" s="630" t="s">
        <v>955</v>
      </c>
      <c r="BU10" s="480">
        <f>J10-'[1]Data Penting'!J11</f>
        <v>0</v>
      </c>
      <c r="BV10" s="480">
        <f>K10-'[1]Data Penting'!K11</f>
        <v>0</v>
      </c>
      <c r="BW10" s="480">
        <f>L10-'[1]Data Penting'!L11</f>
        <v>0</v>
      </c>
      <c r="BX10" s="480">
        <f>M10-'[1]Data Penting'!M11</f>
        <v>0</v>
      </c>
      <c r="BZ10" s="480">
        <f>AO10-'[1]Data Penting'!AN11</f>
        <v>0</v>
      </c>
      <c r="CA10" s="480">
        <f>AP10-'[1]Data Penting'!AO11</f>
        <v>0</v>
      </c>
      <c r="CB10" s="480">
        <f>AQ10-'[1]Data Penting'!AP11</f>
        <v>0</v>
      </c>
      <c r="CC10" s="480">
        <f>AR10-'[1]Data Penting'!AQ11</f>
        <v>0</v>
      </c>
      <c r="CE10" s="480">
        <f>AT10-'[1]Data Penting'!AS11</f>
        <v>0</v>
      </c>
      <c r="CF10" s="480">
        <f>AU10-'[1]Data Penting'!AT11</f>
        <v>0</v>
      </c>
      <c r="CG10" s="480">
        <f>AV10-'[1]Data Penting'!AU11</f>
        <v>0</v>
      </c>
      <c r="CH10" s="480">
        <f>AW10-'[1]Data Penting'!AV11</f>
        <v>0</v>
      </c>
      <c r="CI10" s="482"/>
      <c r="CJ10" s="480">
        <f>AY10-'[1]Data Penting'!AX11</f>
        <v>0</v>
      </c>
      <c r="CK10" s="480">
        <f>AZ10-'[1]Data Penting'!AY11</f>
        <v>0</v>
      </c>
      <c r="CL10" s="480">
        <f>BA10-'[1]Data Penting'!AZ11</f>
        <v>0</v>
      </c>
      <c r="CM10" s="480">
        <f>BB10-'[1]Data Penting'!BA11</f>
        <v>0</v>
      </c>
      <c r="CN10" s="481"/>
      <c r="CO10" s="480">
        <f>BD10-'[1]Data Penting'!BC11</f>
        <v>0</v>
      </c>
      <c r="CP10" s="480">
        <f>BE10-'[1]Data Penting'!BD11</f>
        <v>0</v>
      </c>
      <c r="CQ10" s="480">
        <f>BF10-'[1]Data Penting'!BE11</f>
        <v>0</v>
      </c>
      <c r="CR10" s="480">
        <f>BG10-'[1]Data Penting'!BF11</f>
        <v>0</v>
      </c>
      <c r="CS10" s="481"/>
      <c r="CT10" s="480">
        <f>E10-'[1]Data Penting'!D11</f>
        <v>55.381969091896266</v>
      </c>
      <c r="CU10" s="480">
        <f>F10-'[1]Data Penting'!E11</f>
        <v>4.1259399974399571</v>
      </c>
      <c r="CV10" s="480">
        <f>G10-'[1]Data Penting'!F11</f>
        <v>4.0137746150677245</v>
      </c>
      <c r="CW10" s="480">
        <f>H10-'[1]Data Penting'!G11</f>
        <v>2.672588018904051</v>
      </c>
      <c r="CX10" s="480">
        <f>I10-'[1]Data Penting'!H11</f>
        <v>0.25829864798036795</v>
      </c>
      <c r="CY10" s="480">
        <f>J10-'[1]Data Penting'!I11</f>
        <v>-12.836377650171499</v>
      </c>
      <c r="CZ10" s="480">
        <f>K10-'[1]Data Penting'!J11</f>
        <v>-2.7772553913388904</v>
      </c>
      <c r="DA10" s="480">
        <f>L10-'[1]Data Penting'!L11</f>
        <v>0</v>
      </c>
      <c r="DB10" s="480">
        <f>M10-'[1]Data Penting'!M11</f>
        <v>0</v>
      </c>
      <c r="DC10" s="480">
        <f>N10-'[1]Data Penting'!N11</f>
        <v>0</v>
      </c>
      <c r="DD10" s="480"/>
      <c r="DE10" s="480">
        <f>P10-'[1]Data Penting'!O11</f>
        <v>-3.730349362740526E-14</v>
      </c>
      <c r="DF10" s="480">
        <f>Q10-'[1]Data Penting'!P11</f>
        <v>4.9737991503207013E-14</v>
      </c>
      <c r="DG10" s="480">
        <f>R10-'[1]Data Penting'!Q11</f>
        <v>0</v>
      </c>
      <c r="DH10" s="480">
        <f>S10-'[1]Data Penting'!R11</f>
        <v>6.5725203057809267E-14</v>
      </c>
      <c r="DI10" s="480"/>
      <c r="DJ10" s="480">
        <f>U10-'[1]Data Penting'!T11</f>
        <v>-3.1974423109204508E-14</v>
      </c>
      <c r="DK10" s="480">
        <f>V10-'[1]Data Penting'!U11</f>
        <v>2.8421709430404007E-14</v>
      </c>
      <c r="DL10" s="480">
        <f>W10-'[1]Data Penting'!V11</f>
        <v>-8.3488771451811772E-14</v>
      </c>
      <c r="DM10" s="480">
        <f>X10-'[1]Data Penting'!W11</f>
        <v>-7.1054273576010019E-14</v>
      </c>
      <c r="DN10" s="480"/>
      <c r="DO10" s="480">
        <f>Z10-'[1]Data Penting'!Y11</f>
        <v>5.1514348342607263E-14</v>
      </c>
      <c r="DP10" s="480">
        <f>AA10-'[1]Data Penting'!Z11</f>
        <v>2.1316282072803006E-14</v>
      </c>
      <c r="DQ10" s="480">
        <f>AB10-'[1]Data Penting'!AA11</f>
        <v>5.3290705182007514E-14</v>
      </c>
      <c r="DR10" s="480">
        <f>AC10-'[1]Data Penting'!AB11</f>
        <v>0</v>
      </c>
      <c r="DS10" s="480"/>
      <c r="DT10" s="480">
        <f>AE10-'[1]Data Penting'!AD11</f>
        <v>-2.8421709430404007E-14</v>
      </c>
      <c r="DU10" s="480">
        <f>AF10-'[1]Data Penting'!AE11</f>
        <v>2.3092638912203256E-14</v>
      </c>
      <c r="DV10" s="480">
        <f>AG10-'[1]Data Penting'!AF11</f>
        <v>0</v>
      </c>
      <c r="DW10" s="480">
        <f>AH10-'[1]Data Penting'!AG11</f>
        <v>0</v>
      </c>
      <c r="DX10" s="480"/>
      <c r="DY10" s="480">
        <f>AJ10-'[1]Data Penting'!AI11</f>
        <v>0</v>
      </c>
      <c r="DZ10" s="480">
        <f>AK10-'[1]Data Penting'!AJ11</f>
        <v>0</v>
      </c>
      <c r="EA10" s="480">
        <f>AL10-'[1]Data Penting'!AK11</f>
        <v>0</v>
      </c>
      <c r="EB10" s="480">
        <f>AM10-'[1]Data Penting'!AL11</f>
        <v>0</v>
      </c>
      <c r="EC10" s="480"/>
      <c r="ED10" s="480">
        <f>AO10-'[1]Data Penting'!AN11</f>
        <v>0</v>
      </c>
      <c r="EE10" s="480">
        <f>AP10-'[1]Data Penting'!AO11</f>
        <v>0</v>
      </c>
      <c r="EF10" s="480">
        <f>AQ10-'[1]Data Penting'!AP11</f>
        <v>0</v>
      </c>
      <c r="EG10" s="480">
        <f>AR10-'[1]Data Penting'!AQ11</f>
        <v>0</v>
      </c>
      <c r="EH10" s="480"/>
      <c r="EI10" s="480">
        <f>AT10-'[1]Data Penting'!AS11</f>
        <v>0</v>
      </c>
      <c r="EJ10" s="480">
        <f>AU10-'[1]Data Penting'!AT11</f>
        <v>0</v>
      </c>
      <c r="EK10" s="480">
        <f>AV10-'[1]Data Penting'!AU11</f>
        <v>0</v>
      </c>
      <c r="EL10" s="480">
        <f>AW10-'[1]Data Penting'!AV11</f>
        <v>0</v>
      </c>
      <c r="EM10" s="480"/>
      <c r="EN10" s="480">
        <f>AY10-'[1]Data Penting'!AX11</f>
        <v>0</v>
      </c>
      <c r="EO10" s="480">
        <f>AZ10-'[1]Data Penting'!AY11</f>
        <v>0</v>
      </c>
      <c r="EP10" s="480">
        <f>BA10-'[1]Data Penting'!AZ11</f>
        <v>0</v>
      </c>
      <c r="EQ10" s="480">
        <f>BB10-'[1]Data Penting'!BA11</f>
        <v>0</v>
      </c>
      <c r="ER10" s="480"/>
      <c r="ES10" s="480">
        <f>BD10-'[1]Data Penting'!BC11</f>
        <v>0</v>
      </c>
      <c r="ET10" s="480">
        <f>BE10-'[1]Data Penting'!BD11</f>
        <v>0</v>
      </c>
      <c r="EU10" s="480">
        <f>BF10-'[1]Data Penting'!BE11</f>
        <v>0</v>
      </c>
      <c r="EV10" s="480">
        <f>BG10-'[1]Data Penting'!BF11</f>
        <v>0</v>
      </c>
      <c r="EW10" s="480"/>
      <c r="EX10" s="480">
        <f>BI10-'[1]Data Penting'!BH11</f>
        <v>0</v>
      </c>
      <c r="EY10" s="480">
        <f>BJ10-'[1]Data Penting'!BI11</f>
        <v>0</v>
      </c>
      <c r="EZ10" s="480">
        <f>BK10-'[1]Data Penting'!BJ11</f>
        <v>0</v>
      </c>
      <c r="FA10" s="480">
        <f>BL10-'[1]Data Penting'!BK11</f>
        <v>0</v>
      </c>
      <c r="FB10" s="480"/>
      <c r="FC10" s="480">
        <f>BN10-'[1]Data Penting'!BM11</f>
        <v>0</v>
      </c>
      <c r="FD10" s="480">
        <f>BO10-'[1]Data Penting'!BN11</f>
        <v>0</v>
      </c>
      <c r="FE10" s="480">
        <f>BP10-'[1]Data Penting'!BO11</f>
        <v>0</v>
      </c>
      <c r="FF10" s="480">
        <f>BQ10-'[1]Data Penting'!BP11</f>
        <v>0</v>
      </c>
    </row>
    <row r="11" spans="1:162" ht="21.75" customHeight="1">
      <c r="A11" s="698"/>
      <c r="B11" s="631"/>
      <c r="C11" s="632" t="s">
        <v>13</v>
      </c>
      <c r="D11" s="631"/>
      <c r="E11" s="483">
        <v>643.8825688734338</v>
      </c>
      <c r="F11" s="484">
        <v>680.56131856329705</v>
      </c>
      <c r="G11" s="603">
        <v>723.36072961064542</v>
      </c>
      <c r="H11" s="603">
        <v>772.98986129763512</v>
      </c>
      <c r="I11" s="603">
        <v>820.57647957758809</v>
      </c>
      <c r="J11" s="603">
        <v>777.69291054699681</v>
      </c>
      <c r="K11" s="603">
        <v>795.1162969787656</v>
      </c>
      <c r="L11" s="633">
        <v>884.87033929002121</v>
      </c>
      <c r="M11" s="633">
        <v>930.3634094806531</v>
      </c>
      <c r="N11" s="633">
        <v>980.10972059415167</v>
      </c>
      <c r="O11" s="634"/>
      <c r="P11" s="633">
        <v>154.46880457106641</v>
      </c>
      <c r="Q11" s="633">
        <v>156.94515611279266</v>
      </c>
      <c r="R11" s="633">
        <v>162.17691469428834</v>
      </c>
      <c r="S11" s="633">
        <v>170.29169349528595</v>
      </c>
      <c r="T11" s="633"/>
      <c r="U11" s="633">
        <v>162.55811132544252</v>
      </c>
      <c r="V11" s="633">
        <v>165.99289966819066</v>
      </c>
      <c r="W11" s="633">
        <v>172.20570519711856</v>
      </c>
      <c r="X11" s="633">
        <v>179.80460237254516</v>
      </c>
      <c r="Y11" s="633"/>
      <c r="Z11" s="633">
        <v>172.08954989745709</v>
      </c>
      <c r="AA11" s="633">
        <v>176.59309755724729</v>
      </c>
      <c r="AB11" s="633">
        <v>183.51663089252062</v>
      </c>
      <c r="AC11" s="633">
        <v>191.16145126342005</v>
      </c>
      <c r="AD11" s="633"/>
      <c r="AE11" s="633">
        <v>183.36705403332979</v>
      </c>
      <c r="AF11" s="633">
        <v>188.28962475703173</v>
      </c>
      <c r="AG11" s="633">
        <v>196.94707877498456</v>
      </c>
      <c r="AH11" s="633">
        <v>204.38610373228892</v>
      </c>
      <c r="AI11" s="633"/>
      <c r="AJ11" s="633">
        <v>195.14395622290243</v>
      </c>
      <c r="AK11" s="633">
        <v>199.85237584285574</v>
      </c>
      <c r="AL11" s="633">
        <v>208.4739068635013</v>
      </c>
      <c r="AM11" s="633">
        <v>217.10624064832817</v>
      </c>
      <c r="AN11" s="633"/>
      <c r="AO11" s="633">
        <v>201.3386578254098</v>
      </c>
      <c r="AP11" s="633">
        <v>168.09738374417435</v>
      </c>
      <c r="AQ11" s="633">
        <v>201.00920548068393</v>
      </c>
      <c r="AR11" s="633">
        <v>207.24766349672862</v>
      </c>
      <c r="AS11" s="633"/>
      <c r="AT11" s="633">
        <v>197.33996287230454</v>
      </c>
      <c r="AU11" s="633">
        <v>191.66851502827049</v>
      </c>
      <c r="AV11" s="633">
        <v>192.12165461562051</v>
      </c>
      <c r="AW11" s="633">
        <v>213.98616446256997</v>
      </c>
      <c r="AX11" s="633"/>
      <c r="AY11" s="633">
        <v>210.07566561368446</v>
      </c>
      <c r="AZ11" s="633">
        <v>215.85443715198238</v>
      </c>
      <c r="BA11" s="633">
        <v>225.14952116376188</v>
      </c>
      <c r="BB11" s="633">
        <v>233.79071536059251</v>
      </c>
      <c r="BC11" s="633"/>
      <c r="BD11" s="633">
        <v>225.40494273019263</v>
      </c>
      <c r="BE11" s="633">
        <v>225.30816974584383</v>
      </c>
      <c r="BF11" s="633">
        <v>236.33835679748333</v>
      </c>
      <c r="BG11" s="633">
        <v>243.31194020713323</v>
      </c>
      <c r="BH11" s="633"/>
      <c r="BI11" s="633">
        <v>236.12960703467172</v>
      </c>
      <c r="BJ11" s="633">
        <v>238.58401513893364</v>
      </c>
      <c r="BK11" s="633">
        <v>248.73437135290004</v>
      </c>
      <c r="BL11" s="633">
        <v>256.66172706764632</v>
      </c>
      <c r="BM11" s="485"/>
      <c r="BN11" s="633">
        <v>247.97170128315534</v>
      </c>
      <c r="BO11" s="633">
        <v>250.70028060589249</v>
      </c>
      <c r="BP11" s="633"/>
      <c r="BQ11" s="633"/>
      <c r="BR11" s="635" t="s">
        <v>960</v>
      </c>
      <c r="BT11" s="630" t="s">
        <v>955</v>
      </c>
      <c r="BU11" s="480">
        <f>J11-'[1]Data Penting'!J12</f>
        <v>0</v>
      </c>
      <c r="BV11" s="480">
        <f>K11-'[1]Data Penting'!K12</f>
        <v>0</v>
      </c>
      <c r="BW11" s="480">
        <f>L11-'[1]Data Penting'!L12</f>
        <v>0</v>
      </c>
      <c r="BX11" s="480">
        <f>M11-'[1]Data Penting'!M12</f>
        <v>0</v>
      </c>
      <c r="BZ11" s="480">
        <f>AO11-'[1]Data Penting'!AN12</f>
        <v>0</v>
      </c>
      <c r="CA11" s="480">
        <f>AP11-'[1]Data Penting'!AO12</f>
        <v>0</v>
      </c>
      <c r="CB11" s="480">
        <f>AQ11-'[1]Data Penting'!AP12</f>
        <v>0</v>
      </c>
      <c r="CC11" s="480">
        <f>AR11-'[1]Data Penting'!AQ12</f>
        <v>0</v>
      </c>
      <c r="CE11" s="480">
        <f>AT11-'[1]Data Penting'!AS12</f>
        <v>0</v>
      </c>
      <c r="CF11" s="480">
        <f>AU11-'[1]Data Penting'!AT12</f>
        <v>0</v>
      </c>
      <c r="CG11" s="480">
        <f>AV11-'[1]Data Penting'!AU12</f>
        <v>0</v>
      </c>
      <c r="CH11" s="480">
        <f>AW11-'[1]Data Penting'!AV12</f>
        <v>0</v>
      </c>
      <c r="CI11" s="482"/>
      <c r="CJ11" s="480">
        <f>AY11-'[1]Data Penting'!AX12</f>
        <v>0</v>
      </c>
      <c r="CK11" s="480">
        <f>AZ11-'[1]Data Penting'!AY12</f>
        <v>0</v>
      </c>
      <c r="CL11" s="480">
        <f>BA11-'[1]Data Penting'!AZ12</f>
        <v>0</v>
      </c>
      <c r="CM11" s="480">
        <f>BB11-'[1]Data Penting'!BA12</f>
        <v>0</v>
      </c>
      <c r="CN11" s="481"/>
      <c r="CO11" s="480">
        <f>BD11-'[1]Data Penting'!BC12</f>
        <v>0</v>
      </c>
      <c r="CP11" s="480">
        <f>BE11-'[1]Data Penting'!BD12</f>
        <v>0</v>
      </c>
      <c r="CQ11" s="480">
        <f>BF11-'[1]Data Penting'!BE12</f>
        <v>0</v>
      </c>
      <c r="CR11" s="480">
        <f>BG11-'[1]Data Penting'!BF12</f>
        <v>0</v>
      </c>
      <c r="CS11" s="481"/>
      <c r="CT11" s="480">
        <f>E11-'[1]Data Penting'!D12</f>
        <v>643.8825688734338</v>
      </c>
      <c r="CU11" s="480">
        <f>F11-'[1]Data Penting'!E12</f>
        <v>36.678749689863366</v>
      </c>
      <c r="CV11" s="480">
        <f>G11-'[1]Data Penting'!F12</f>
        <v>42.799411047348372</v>
      </c>
      <c r="CW11" s="480">
        <f>H11-'[1]Data Penting'!G12</f>
        <v>49.629131686989922</v>
      </c>
      <c r="CX11" s="480">
        <f>I11-'[1]Data Penting'!H12</f>
        <v>47.586618279952972</v>
      </c>
      <c r="CY11" s="480">
        <f>J11-'[1]Data Penting'!I12</f>
        <v>-42.88356903059082</v>
      </c>
      <c r="CZ11" s="480">
        <f>K11-'[1]Data Penting'!J12</f>
        <v>17.423386431769018</v>
      </c>
      <c r="DA11" s="480">
        <f>L11-'[1]Data Penting'!L12</f>
        <v>0</v>
      </c>
      <c r="DB11" s="480">
        <f>M11-'[1]Data Penting'!M12</f>
        <v>0</v>
      </c>
      <c r="DC11" s="480">
        <f>N11-'[1]Data Penting'!N12</f>
        <v>0</v>
      </c>
      <c r="DD11" s="480"/>
      <c r="DE11" s="480">
        <f>P11-'[1]Data Penting'!O12</f>
        <v>4.2632564145606011E-13</v>
      </c>
      <c r="DF11" s="480">
        <f>Q11-'[1]Data Penting'!P12</f>
        <v>-3.4106051316484809E-13</v>
      </c>
      <c r="DG11" s="480">
        <f>R11-'[1]Data Penting'!Q12</f>
        <v>3.4106051316484809E-13</v>
      </c>
      <c r="DH11" s="480">
        <f>S11-'[1]Data Penting'!R12</f>
        <v>0</v>
      </c>
      <c r="DI11" s="480"/>
      <c r="DJ11" s="480">
        <f>U11-'[1]Data Penting'!T12</f>
        <v>5.1159076974727213E-13</v>
      </c>
      <c r="DK11" s="480">
        <f>V11-'[1]Data Penting'!U12</f>
        <v>-3.4106051316484809E-13</v>
      </c>
      <c r="DL11" s="480">
        <f>W11-'[1]Data Penting'!V12</f>
        <v>-4.2632564145606011E-13</v>
      </c>
      <c r="DM11" s="480">
        <f>X11-'[1]Data Penting'!W12</f>
        <v>0</v>
      </c>
      <c r="DN11" s="480"/>
      <c r="DO11" s="480">
        <f>Z11-'[1]Data Penting'!Y12</f>
        <v>0</v>
      </c>
      <c r="DP11" s="480">
        <f>AA11-'[1]Data Penting'!Z12</f>
        <v>0</v>
      </c>
      <c r="DQ11" s="480">
        <f>AB11-'[1]Data Penting'!AA12</f>
        <v>0</v>
      </c>
      <c r="DR11" s="480">
        <f>AC11-'[1]Data Penting'!AB12</f>
        <v>0</v>
      </c>
      <c r="DS11" s="480"/>
      <c r="DT11" s="480">
        <f>AE11-'[1]Data Penting'!AD12</f>
        <v>0</v>
      </c>
      <c r="DU11" s="480">
        <f>AF11-'[1]Data Penting'!AE12</f>
        <v>0</v>
      </c>
      <c r="DV11" s="480">
        <f>AG11-'[1]Data Penting'!AF12</f>
        <v>0</v>
      </c>
      <c r="DW11" s="480">
        <f>AH11-'[1]Data Penting'!AG12</f>
        <v>0</v>
      </c>
      <c r="DX11" s="480"/>
      <c r="DY11" s="480">
        <f>AJ11-'[1]Data Penting'!AI12</f>
        <v>0</v>
      </c>
      <c r="DZ11" s="480">
        <f>AK11-'[1]Data Penting'!AJ12</f>
        <v>0</v>
      </c>
      <c r="EA11" s="480">
        <f>AL11-'[1]Data Penting'!AK12</f>
        <v>0</v>
      </c>
      <c r="EB11" s="480">
        <f>AM11-'[1]Data Penting'!AL12</f>
        <v>0</v>
      </c>
      <c r="EC11" s="480"/>
      <c r="ED11" s="480">
        <f>AO11-'[1]Data Penting'!AN12</f>
        <v>0</v>
      </c>
      <c r="EE11" s="480">
        <f>AP11-'[1]Data Penting'!AO12</f>
        <v>0</v>
      </c>
      <c r="EF11" s="480">
        <f>AQ11-'[1]Data Penting'!AP12</f>
        <v>0</v>
      </c>
      <c r="EG11" s="480">
        <f>AR11-'[1]Data Penting'!AQ12</f>
        <v>0</v>
      </c>
      <c r="EH11" s="480"/>
      <c r="EI11" s="480">
        <f>AT11-'[1]Data Penting'!AS12</f>
        <v>0</v>
      </c>
      <c r="EJ11" s="480">
        <f>AU11-'[1]Data Penting'!AT12</f>
        <v>0</v>
      </c>
      <c r="EK11" s="480">
        <f>AV11-'[1]Data Penting'!AU12</f>
        <v>0</v>
      </c>
      <c r="EL11" s="480">
        <f>AW11-'[1]Data Penting'!AV12</f>
        <v>0</v>
      </c>
      <c r="EM11" s="480"/>
      <c r="EN11" s="480">
        <f>AY11-'[1]Data Penting'!AX12</f>
        <v>0</v>
      </c>
      <c r="EO11" s="480">
        <f>AZ11-'[1]Data Penting'!AY12</f>
        <v>0</v>
      </c>
      <c r="EP11" s="480">
        <f>BA11-'[1]Data Penting'!AZ12</f>
        <v>0</v>
      </c>
      <c r="EQ11" s="480">
        <f>BB11-'[1]Data Penting'!BA12</f>
        <v>0</v>
      </c>
      <c r="ER11" s="480"/>
      <c r="ES11" s="480">
        <f>BD11-'[1]Data Penting'!BC12</f>
        <v>0</v>
      </c>
      <c r="ET11" s="480">
        <f>BE11-'[1]Data Penting'!BD12</f>
        <v>0</v>
      </c>
      <c r="EU11" s="480">
        <f>BF11-'[1]Data Penting'!BE12</f>
        <v>0</v>
      </c>
      <c r="EV11" s="480">
        <f>BG11-'[1]Data Penting'!BF12</f>
        <v>0</v>
      </c>
      <c r="EW11" s="480"/>
      <c r="EX11" s="480">
        <f>BI11-'[1]Data Penting'!BH12</f>
        <v>0</v>
      </c>
      <c r="EY11" s="480">
        <f>BJ11-'[1]Data Penting'!BI12</f>
        <v>0</v>
      </c>
      <c r="EZ11" s="480">
        <f>BK11-'[1]Data Penting'!BJ12</f>
        <v>0</v>
      </c>
      <c r="FA11" s="480">
        <f>BL11-'[1]Data Penting'!BK12</f>
        <v>0</v>
      </c>
      <c r="FB11" s="480"/>
      <c r="FC11" s="480">
        <f>BN11-'[1]Data Penting'!BM12</f>
        <v>0</v>
      </c>
      <c r="FD11" s="480">
        <f>BO11-'[1]Data Penting'!BN12</f>
        <v>0</v>
      </c>
      <c r="FE11" s="480">
        <f>BP11-'[1]Data Penting'!BO12</f>
        <v>0</v>
      </c>
      <c r="FF11" s="480">
        <f>BQ11-'[1]Data Penting'!BP12</f>
        <v>0</v>
      </c>
    </row>
    <row r="12" spans="1:162" ht="21.75" customHeight="1">
      <c r="A12" s="698"/>
      <c r="B12" s="631"/>
      <c r="C12" s="631"/>
      <c r="D12" s="631"/>
      <c r="E12" s="633"/>
      <c r="F12" s="486"/>
      <c r="G12" s="486"/>
      <c r="H12" s="486"/>
      <c r="I12" s="486"/>
      <c r="J12" s="486"/>
      <c r="K12" s="486"/>
      <c r="L12" s="489"/>
      <c r="M12" s="489"/>
      <c r="N12" s="489"/>
      <c r="O12" s="489"/>
      <c r="P12" s="489"/>
      <c r="Q12" s="489"/>
      <c r="R12" s="489"/>
      <c r="S12" s="489"/>
      <c r="T12" s="489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  <c r="AK12" s="489"/>
      <c r="AL12" s="489"/>
      <c r="AM12" s="633"/>
      <c r="AN12" s="633"/>
      <c r="AO12" s="489"/>
      <c r="AP12" s="489"/>
      <c r="AQ12" s="489"/>
      <c r="AR12" s="489"/>
      <c r="AS12" s="633"/>
      <c r="AT12" s="633"/>
      <c r="AU12" s="633"/>
      <c r="AV12" s="633"/>
      <c r="AW12" s="633"/>
      <c r="AX12" s="633"/>
      <c r="AY12" s="633"/>
      <c r="AZ12" s="633"/>
      <c r="BA12" s="633"/>
      <c r="BB12" s="633"/>
      <c r="BC12" s="633"/>
      <c r="BD12" s="633"/>
      <c r="BE12" s="633"/>
      <c r="BF12" s="633"/>
      <c r="BG12" s="633"/>
      <c r="BH12" s="633"/>
      <c r="BI12" s="633"/>
      <c r="BJ12" s="633"/>
      <c r="BK12" s="633"/>
      <c r="BL12" s="633"/>
      <c r="BM12" s="633"/>
      <c r="BN12" s="633"/>
      <c r="BO12" s="633"/>
      <c r="BP12" s="633"/>
      <c r="BQ12" s="633"/>
      <c r="BR12" s="636"/>
      <c r="BT12" s="630"/>
    </row>
    <row r="13" spans="1:162" s="629" customFormat="1" ht="21.75" customHeight="1">
      <c r="A13" s="698"/>
      <c r="B13" s="625"/>
      <c r="C13" s="625" t="s">
        <v>961</v>
      </c>
      <c r="D13" s="625"/>
      <c r="E13" s="487" t="s">
        <v>962</v>
      </c>
      <c r="F13" s="488">
        <v>4.4497814155189497</v>
      </c>
      <c r="G13" s="488">
        <v>5.8127223691851304</v>
      </c>
      <c r="H13" s="488">
        <v>4.8430869590737391</v>
      </c>
      <c r="I13" s="488">
        <v>4.4131874898728496</v>
      </c>
      <c r="J13" s="488">
        <v>-5.45684659081207</v>
      </c>
      <c r="K13" s="488">
        <v>3.3153495093307006</v>
      </c>
      <c r="L13" s="477">
        <v>9.0317372191500045</v>
      </c>
      <c r="M13" s="477">
        <v>3.5370638059959436</v>
      </c>
      <c r="N13" s="477">
        <v>5.105459255656708</v>
      </c>
      <c r="O13" s="477"/>
      <c r="P13" s="477" t="s">
        <v>962</v>
      </c>
      <c r="Q13" s="477" t="s">
        <v>962</v>
      </c>
      <c r="R13" s="477" t="s">
        <v>962</v>
      </c>
      <c r="S13" s="477" t="s">
        <v>962</v>
      </c>
      <c r="T13" s="477"/>
      <c r="U13" s="477">
        <v>4.2774364207415871</v>
      </c>
      <c r="V13" s="477">
        <v>4.1664336058057527</v>
      </c>
      <c r="W13" s="477">
        <v>4.5459418324105272</v>
      </c>
      <c r="X13" s="477">
        <v>4.7810161146795371</v>
      </c>
      <c r="Y13" s="477"/>
      <c r="Z13" s="477">
        <v>5.5773498021364887</v>
      </c>
      <c r="AA13" s="477">
        <v>5.7192980490558876</v>
      </c>
      <c r="AB13" s="477">
        <v>6.1487642786010266</v>
      </c>
      <c r="AC13" s="477">
        <v>5.7901411410344217</v>
      </c>
      <c r="AD13" s="477"/>
      <c r="AE13" s="477">
        <v>5.2621799984291506</v>
      </c>
      <c r="AF13" s="477">
        <v>4.7784495861760368</v>
      </c>
      <c r="AG13" s="477">
        <v>4.5425800028148222</v>
      </c>
      <c r="AH13" s="477">
        <v>4.8129100549669124</v>
      </c>
      <c r="AI13" s="477"/>
      <c r="AJ13" s="477">
        <v>4.6704641094733157</v>
      </c>
      <c r="AK13" s="477">
        <v>4.9400920180094676</v>
      </c>
      <c r="AL13" s="477">
        <v>4.4642505276997202</v>
      </c>
      <c r="AM13" s="627">
        <v>3.6370786270904176</v>
      </c>
      <c r="AN13" s="627"/>
      <c r="AO13" s="477">
        <v>0.67655711759000425</v>
      </c>
      <c r="AP13" s="477">
        <v>-16.925433663268652</v>
      </c>
      <c r="AQ13" s="477">
        <v>-2.4867369041712606</v>
      </c>
      <c r="AR13" s="477">
        <v>-3.1886078677492269</v>
      </c>
      <c r="AS13" s="633"/>
      <c r="AT13" s="627">
        <v>-0.22546047205896924</v>
      </c>
      <c r="AU13" s="627">
        <v>16.331765322077231</v>
      </c>
      <c r="AV13" s="627">
        <v>-4.1790443218923334</v>
      </c>
      <c r="AW13" s="627">
        <v>3.5267728508542762</v>
      </c>
      <c r="AX13" s="627"/>
      <c r="AY13" s="627">
        <v>5.0659442336340454</v>
      </c>
      <c r="AZ13" s="627">
        <v>9.2467280714619182</v>
      </c>
      <c r="BA13" s="627">
        <v>14.64004393443461</v>
      </c>
      <c r="BB13" s="627">
        <v>7.4130045114186194</v>
      </c>
      <c r="BC13" s="627"/>
      <c r="BD13" s="627">
        <v>5.67954830196018</v>
      </c>
      <c r="BE13" s="627">
        <v>2.6682804402756499</v>
      </c>
      <c r="BF13" s="627">
        <v>3.0888519604791664</v>
      </c>
      <c r="BG13" s="627">
        <v>2.8356103317490833</v>
      </c>
      <c r="BH13" s="627"/>
      <c r="BI13" s="627">
        <v>4.1757507668967353</v>
      </c>
      <c r="BJ13" s="627">
        <v>5.9021329121150767</v>
      </c>
      <c r="BK13" s="627">
        <v>5.4130959667325174</v>
      </c>
      <c r="BL13" s="627">
        <v>4.9352441552462212</v>
      </c>
      <c r="BM13" s="627"/>
      <c r="BN13" s="627">
        <v>4.4080275489863707</v>
      </c>
      <c r="BO13" s="627">
        <v>4.3922962219463235</v>
      </c>
      <c r="BP13" s="627"/>
      <c r="BQ13" s="627"/>
      <c r="BR13" s="637" t="s">
        <v>963</v>
      </c>
      <c r="BT13" s="630" t="s">
        <v>955</v>
      </c>
      <c r="BU13" s="480">
        <f>J13-'[1]Data Penting'!J14</f>
        <v>1.0658141036401503E-14</v>
      </c>
      <c r="BV13" s="480">
        <f>K13-'[1]Data Penting'!K14</f>
        <v>0</v>
      </c>
      <c r="BW13" s="480">
        <f>L13-'[1]Data Penting'!L14</f>
        <v>-6.5725203057809267E-14</v>
      </c>
      <c r="BX13" s="480">
        <f>M13-'[1]Data Penting'!M14</f>
        <v>2.2204460492503131E-14</v>
      </c>
      <c r="BY13" s="481"/>
      <c r="BZ13" s="480">
        <f>AO13-'[1]Data Penting'!AN14</f>
        <v>0</v>
      </c>
      <c r="CA13" s="480">
        <f>AP13-'[1]Data Penting'!AO14</f>
        <v>0</v>
      </c>
      <c r="CB13" s="480">
        <f>AQ13-'[1]Data Penting'!AP14</f>
        <v>0</v>
      </c>
      <c r="CC13" s="480">
        <f>AR13-'[1]Data Penting'!AQ14</f>
        <v>0</v>
      </c>
      <c r="CD13" s="481"/>
      <c r="CE13" s="480">
        <f>AT13-'[1]Data Penting'!AS14</f>
        <v>1.1102230246251565E-14</v>
      </c>
      <c r="CF13" s="480">
        <f>AU13-'[1]Data Penting'!AT14</f>
        <v>0</v>
      </c>
      <c r="CG13" s="480">
        <f>AV13-'[1]Data Penting'!AU14</f>
        <v>-1.1546319456101628E-14</v>
      </c>
      <c r="CH13" s="480">
        <f>AW13-'[1]Data Penting'!AV14</f>
        <v>0</v>
      </c>
      <c r="CI13" s="482"/>
      <c r="CJ13" s="480">
        <f>AY13-'[1]Data Penting'!AX14</f>
        <v>0</v>
      </c>
      <c r="CK13" s="480">
        <f>AZ13-'[1]Data Penting'!AY14</f>
        <v>0</v>
      </c>
      <c r="CL13" s="480">
        <f>BA13-'[1]Data Penting'!AZ14</f>
        <v>2.3092638912203256E-14</v>
      </c>
      <c r="CM13" s="480">
        <f>BB13-'[1]Data Penting'!BA14</f>
        <v>0</v>
      </c>
      <c r="CN13" s="481"/>
      <c r="CO13" s="480">
        <f>BD13-'[1]Data Penting'!BC14</f>
        <v>0</v>
      </c>
      <c r="CP13" s="480">
        <f>BE13-'[1]Data Penting'!BD14</f>
        <v>0</v>
      </c>
      <c r="CQ13" s="480">
        <f>BF13-'[1]Data Penting'!BE14</f>
        <v>0</v>
      </c>
      <c r="CR13" s="480">
        <f>BG13-'[1]Data Penting'!BF14</f>
        <v>2.2204460492503131E-14</v>
      </c>
      <c r="CS13" s="481"/>
      <c r="CT13" s="480" t="e">
        <f>E13-'[1]Data Penting'!D14</f>
        <v>#VALUE!</v>
      </c>
      <c r="CU13" s="480" t="e">
        <f>F13-'[1]Data Penting'!E14</f>
        <v>#VALUE!</v>
      </c>
      <c r="CV13" s="480">
        <f>G13-'[1]Data Penting'!F14</f>
        <v>1.3629409536661603</v>
      </c>
      <c r="CW13" s="480">
        <f>H13-'[1]Data Penting'!G14</f>
        <v>-0.96963541011136911</v>
      </c>
      <c r="CX13" s="480">
        <f>I13-'[1]Data Penting'!H14</f>
        <v>-0.42989946920088951</v>
      </c>
      <c r="CY13" s="480">
        <f>J13-'[1]Data Penting'!I14</f>
        <v>-9.8700340806848743</v>
      </c>
      <c r="CZ13" s="480">
        <f>K13-'[1]Data Penting'!J14</f>
        <v>8.7721961001427822</v>
      </c>
      <c r="DA13" s="480">
        <f>L13-'[1]Data Penting'!L14</f>
        <v>-6.5725203057809267E-14</v>
      </c>
      <c r="DB13" s="480">
        <f>M13-'[1]Data Penting'!M14</f>
        <v>2.2204460492503131E-14</v>
      </c>
      <c r="DC13" s="480">
        <f>N13-'[1]Data Penting'!N14</f>
        <v>0</v>
      </c>
      <c r="DD13" s="480"/>
      <c r="DE13" s="480" t="e">
        <f>P13-'[1]Data Penting'!O14</f>
        <v>#VALUE!</v>
      </c>
      <c r="DF13" s="480" t="e">
        <f>Q13-'[1]Data Penting'!P14</f>
        <v>#VALUE!</v>
      </c>
      <c r="DG13" s="480" t="e">
        <f>R13-'[1]Data Penting'!Q14</f>
        <v>#VALUE!</v>
      </c>
      <c r="DH13" s="480" t="e">
        <f>S13-'[1]Data Penting'!R14</f>
        <v>#VALUE!</v>
      </c>
      <c r="DI13" s="480"/>
      <c r="DJ13" s="480">
        <f>U13-'[1]Data Penting'!T14</f>
        <v>2.2107983745733861E-4</v>
      </c>
      <c r="DK13" s="480">
        <f>V13-'[1]Data Penting'!U14</f>
        <v>-4.7073456244106637E-14</v>
      </c>
      <c r="DL13" s="480">
        <f>W13-'[1]Data Penting'!V14</f>
        <v>6.7501559897209518E-14</v>
      </c>
      <c r="DM13" s="480">
        <f>X13-'[1]Data Penting'!W14</f>
        <v>-2.3092638912203256E-14</v>
      </c>
      <c r="DN13" s="480"/>
      <c r="DO13" s="480">
        <f>Z13-'[1]Data Penting'!Y14</f>
        <v>6.6613381477509392E-14</v>
      </c>
      <c r="DP13" s="480">
        <f>AA13-'[1]Data Penting'!Z14</f>
        <v>2.2204460492503131E-14</v>
      </c>
      <c r="DQ13" s="480">
        <f>AB13-'[1]Data Penting'!AA14</f>
        <v>8.8817841970012523E-14</v>
      </c>
      <c r="DR13" s="480">
        <f>AC13-'[1]Data Penting'!AB14</f>
        <v>1.3322676295501878E-13</v>
      </c>
      <c r="DS13" s="480"/>
      <c r="DT13" s="480">
        <f>AE13-'[1]Data Penting'!AD14</f>
        <v>0</v>
      </c>
      <c r="DU13" s="480">
        <f>AF13-'[1]Data Penting'!AE14</f>
        <v>-8.8817841970012523E-14</v>
      </c>
      <c r="DV13" s="480">
        <f>AG13-'[1]Data Penting'!AF14</f>
        <v>-1.1102230246251565E-13</v>
      </c>
      <c r="DW13" s="480">
        <f>AH13-'[1]Data Penting'!AG14</f>
        <v>2.2204460492503131E-14</v>
      </c>
      <c r="DX13" s="480"/>
      <c r="DY13" s="480">
        <f>AJ13-'[1]Data Penting'!AI14</f>
        <v>0</v>
      </c>
      <c r="DZ13" s="480">
        <f>AK13-'[1]Data Penting'!AJ14</f>
        <v>0</v>
      </c>
      <c r="EA13" s="480">
        <f>AL13-'[1]Data Penting'!AK14</f>
        <v>0</v>
      </c>
      <c r="EB13" s="480">
        <f>AM13-'[1]Data Penting'!AL14</f>
        <v>0</v>
      </c>
      <c r="EC13" s="480"/>
      <c r="ED13" s="480">
        <f>AO13-'[1]Data Penting'!AN14</f>
        <v>0</v>
      </c>
      <c r="EE13" s="480">
        <f>AP13-'[1]Data Penting'!AO14</f>
        <v>0</v>
      </c>
      <c r="EF13" s="480">
        <f>AQ13-'[1]Data Penting'!AP14</f>
        <v>0</v>
      </c>
      <c r="EG13" s="480">
        <f>AR13-'[1]Data Penting'!AQ14</f>
        <v>0</v>
      </c>
      <c r="EH13" s="480"/>
      <c r="EI13" s="480">
        <f>AT13-'[1]Data Penting'!AS14</f>
        <v>1.1102230246251565E-14</v>
      </c>
      <c r="EJ13" s="480">
        <f>AU13-'[1]Data Penting'!AT14</f>
        <v>0</v>
      </c>
      <c r="EK13" s="480">
        <f>AV13-'[1]Data Penting'!AU14</f>
        <v>-1.1546319456101628E-14</v>
      </c>
      <c r="EL13" s="480">
        <f>AW13-'[1]Data Penting'!AV14</f>
        <v>0</v>
      </c>
      <c r="EM13" s="480"/>
      <c r="EN13" s="480">
        <f>AY13-'[1]Data Penting'!AX14</f>
        <v>0</v>
      </c>
      <c r="EO13" s="480">
        <f>AZ13-'[1]Data Penting'!AY14</f>
        <v>0</v>
      </c>
      <c r="EP13" s="480">
        <f>BA13-'[1]Data Penting'!AZ14</f>
        <v>2.3092638912203256E-14</v>
      </c>
      <c r="EQ13" s="480">
        <f>BB13-'[1]Data Penting'!BA14</f>
        <v>0</v>
      </c>
      <c r="ER13" s="480"/>
      <c r="ES13" s="480">
        <f>BD13-'[1]Data Penting'!BC14</f>
        <v>0</v>
      </c>
      <c r="ET13" s="480">
        <f>BE13-'[1]Data Penting'!BD14</f>
        <v>0</v>
      </c>
      <c r="EU13" s="480">
        <f>BF13-'[1]Data Penting'!BE14</f>
        <v>0</v>
      </c>
      <c r="EV13" s="480">
        <f>BG13-'[1]Data Penting'!BF14</f>
        <v>2.2204460492503131E-14</v>
      </c>
      <c r="EW13" s="480"/>
      <c r="EX13" s="480">
        <f>BI13-'[1]Data Penting'!BH14</f>
        <v>-2.2204460492503131E-14</v>
      </c>
      <c r="EY13" s="480">
        <f>BJ13-'[1]Data Penting'!BI14</f>
        <v>0</v>
      </c>
      <c r="EZ13" s="480">
        <f>BK13-'[1]Data Penting'!BJ14</f>
        <v>0</v>
      </c>
      <c r="FA13" s="480">
        <f>BL13-'[1]Data Penting'!BK14</f>
        <v>2.2204460492503131E-14</v>
      </c>
      <c r="FB13" s="480"/>
      <c r="FC13" s="480">
        <f>BN13-'[1]Data Penting'!BM14</f>
        <v>0</v>
      </c>
      <c r="FD13" s="480">
        <f>BO13-'[1]Data Penting'!BN14</f>
        <v>0</v>
      </c>
      <c r="FE13" s="480">
        <f>BP13-'[1]Data Penting'!BO14</f>
        <v>0</v>
      </c>
      <c r="FF13" s="480">
        <f>BQ13-'[1]Data Penting'!BP14</f>
        <v>0</v>
      </c>
    </row>
    <row r="14" spans="1:162" ht="21.75" customHeight="1">
      <c r="A14" s="698"/>
      <c r="B14" s="631"/>
      <c r="C14" s="632" t="s">
        <v>5</v>
      </c>
      <c r="D14" s="631"/>
      <c r="E14" s="487" t="s">
        <v>962</v>
      </c>
      <c r="F14" s="486">
        <v>-3.6513593481757645</v>
      </c>
      <c r="G14" s="486">
        <v>5.8858084535981181</v>
      </c>
      <c r="H14" s="486">
        <v>0.12893399470281786</v>
      </c>
      <c r="I14" s="486">
        <v>1.9433021235984116</v>
      </c>
      <c r="J14" s="486">
        <v>-2.4259576516792336</v>
      </c>
      <c r="K14" s="486">
        <v>-0.26835765692543312</v>
      </c>
      <c r="L14" s="489">
        <v>1.3362483923177404</v>
      </c>
      <c r="M14" s="489">
        <v>0.22875385781402358</v>
      </c>
      <c r="N14" s="489">
        <v>3.052373585990753</v>
      </c>
      <c r="O14" s="489"/>
      <c r="P14" s="489" t="s">
        <v>962</v>
      </c>
      <c r="Q14" s="489" t="s">
        <v>962</v>
      </c>
      <c r="R14" s="489" t="s">
        <v>962</v>
      </c>
      <c r="S14" s="489" t="s">
        <v>962</v>
      </c>
      <c r="T14" s="638"/>
      <c r="U14" s="489">
        <v>-2.2282745110182245</v>
      </c>
      <c r="V14" s="489">
        <v>-5.7652820599927939</v>
      </c>
      <c r="W14" s="489">
        <v>-4.6285113571504111</v>
      </c>
      <c r="X14" s="489">
        <v>-1.7069422995525718</v>
      </c>
      <c r="Y14" s="489"/>
      <c r="Z14" s="489">
        <v>6.6008732827931071</v>
      </c>
      <c r="AA14" s="489">
        <v>4.539690458855139</v>
      </c>
      <c r="AB14" s="489">
        <v>3.2668362690591035</v>
      </c>
      <c r="AC14" s="489">
        <v>9.4410910213230679</v>
      </c>
      <c r="AD14" s="489"/>
      <c r="AE14" s="489">
        <v>3.0519783320591465</v>
      </c>
      <c r="AF14" s="489">
        <v>-1.4883361060246569</v>
      </c>
      <c r="AG14" s="489">
        <v>-0.65000996614140716</v>
      </c>
      <c r="AH14" s="489">
        <v>-0.12525210542192466</v>
      </c>
      <c r="AI14" s="489"/>
      <c r="AJ14" s="489">
        <v>6.0473661419585989</v>
      </c>
      <c r="AK14" s="489">
        <v>4.1787268312575954</v>
      </c>
      <c r="AL14" s="489">
        <v>3.6654780298443823</v>
      </c>
      <c r="AM14" s="633">
        <v>-5.5434004151017628</v>
      </c>
      <c r="AN14" s="633"/>
      <c r="AO14" s="489">
        <v>-8.8017634564178877</v>
      </c>
      <c r="AP14" s="489">
        <v>0.6391321079753931</v>
      </c>
      <c r="AQ14" s="489">
        <v>-0.51258187316560733</v>
      </c>
      <c r="AR14" s="489">
        <v>-1.2260959306838126</v>
      </c>
      <c r="AS14" s="633"/>
      <c r="AT14" s="633">
        <v>0.10859639292046808</v>
      </c>
      <c r="AU14" s="633">
        <v>-1.5175818892938508</v>
      </c>
      <c r="AV14" s="633">
        <v>-2.2300706385602442</v>
      </c>
      <c r="AW14" s="633">
        <v>2.9036447741803917</v>
      </c>
      <c r="AX14" s="633"/>
      <c r="AY14" s="633">
        <v>1.6508894385065753</v>
      </c>
      <c r="AZ14" s="633">
        <v>-1.6773401874262572</v>
      </c>
      <c r="BA14" s="633">
        <v>2.5897639658696292</v>
      </c>
      <c r="BB14" s="633">
        <v>2.5857862480756166</v>
      </c>
      <c r="BC14" s="633"/>
      <c r="BD14" s="633">
        <v>0.86788944579700988</v>
      </c>
      <c r="BE14" s="633">
        <v>-1.1963699725630828</v>
      </c>
      <c r="BF14" s="633">
        <v>5.8739060129853193E-2</v>
      </c>
      <c r="BG14" s="633">
        <v>1.1600364340750513</v>
      </c>
      <c r="BH14" s="633"/>
      <c r="BI14" s="633">
        <v>1.9371158700445257</v>
      </c>
      <c r="BJ14" s="633">
        <v>7.5981669665224905</v>
      </c>
      <c r="BK14" s="633">
        <v>3.6403202801640333</v>
      </c>
      <c r="BL14" s="633">
        <v>-0.69434412183961847</v>
      </c>
      <c r="BM14" s="633"/>
      <c r="BN14" s="633">
        <v>0.6883151716000846</v>
      </c>
      <c r="BO14" s="633">
        <v>2.1259043414350698</v>
      </c>
      <c r="BP14" s="633"/>
      <c r="BQ14" s="633"/>
      <c r="BR14" s="635" t="s">
        <v>956</v>
      </c>
      <c r="BT14" s="630" t="s">
        <v>955</v>
      </c>
      <c r="BU14" s="480">
        <f>J14-'[1]Data Penting'!J15</f>
        <v>0</v>
      </c>
      <c r="BV14" s="480">
        <f>K14-'[1]Data Penting'!K15</f>
        <v>-2.2204460492503131E-14</v>
      </c>
      <c r="BW14" s="480">
        <f>L14-'[1]Data Penting'!L15</f>
        <v>-2.2204460492503131E-14</v>
      </c>
      <c r="BX14" s="480">
        <f>M14-'[1]Data Penting'!M15</f>
        <v>4.4408920985006262E-14</v>
      </c>
      <c r="BZ14" s="480">
        <f>AO14-'[1]Data Penting'!AN15</f>
        <v>0</v>
      </c>
      <c r="CA14" s="480">
        <f>AP14-'[1]Data Penting'!AO15</f>
        <v>0</v>
      </c>
      <c r="CB14" s="480">
        <f>AQ14-'[1]Data Penting'!AP15</f>
        <v>0</v>
      </c>
      <c r="CC14" s="480">
        <f>AR14-'[1]Data Penting'!AQ15</f>
        <v>0</v>
      </c>
      <c r="CE14" s="480">
        <f>AT14-'[1]Data Penting'!AS15</f>
        <v>0</v>
      </c>
      <c r="CF14" s="480">
        <f>AU14-'[1]Data Penting'!AT15</f>
        <v>0</v>
      </c>
      <c r="CG14" s="480">
        <f>AV14-'[1]Data Penting'!AU15</f>
        <v>1.1102230246251565E-14</v>
      </c>
      <c r="CH14" s="480">
        <f>AW14-'[1]Data Penting'!AV15</f>
        <v>0</v>
      </c>
      <c r="CI14" s="482"/>
      <c r="CJ14" s="480">
        <f>AY14-'[1]Data Penting'!AX15</f>
        <v>0</v>
      </c>
      <c r="CK14" s="480">
        <f>AZ14-'[1]Data Penting'!AY15</f>
        <v>-1.1102230246251565E-14</v>
      </c>
      <c r="CL14" s="480">
        <f>BA14-'[1]Data Penting'!AZ15</f>
        <v>0</v>
      </c>
      <c r="CM14" s="480">
        <f>BB14-'[1]Data Penting'!BA15</f>
        <v>0</v>
      </c>
      <c r="CN14" s="481"/>
      <c r="CO14" s="480">
        <f>BD14-'[1]Data Penting'!BC15</f>
        <v>2.2204460492503131E-14</v>
      </c>
      <c r="CP14" s="480">
        <f>BE14-'[1]Data Penting'!BD15</f>
        <v>1.1102230246251565E-14</v>
      </c>
      <c r="CQ14" s="480">
        <f>BF14-'[1]Data Penting'!BE15</f>
        <v>0</v>
      </c>
      <c r="CR14" s="480">
        <f>BG14-'[1]Data Penting'!BF15</f>
        <v>0</v>
      </c>
      <c r="CS14" s="481"/>
      <c r="CT14" s="480" t="e">
        <f>E14-'[1]Data Penting'!D15</f>
        <v>#VALUE!</v>
      </c>
      <c r="CU14" s="480" t="e">
        <f>F14-'[1]Data Penting'!E15</f>
        <v>#VALUE!</v>
      </c>
      <c r="CV14" s="480">
        <f>G14-'[1]Data Penting'!F15</f>
        <v>9.5371678017738475</v>
      </c>
      <c r="CW14" s="480">
        <f>H14-'[1]Data Penting'!G15</f>
        <v>-5.7568744588953003</v>
      </c>
      <c r="CX14" s="480">
        <f>I14-'[1]Data Penting'!H15</f>
        <v>1.8143681288956603</v>
      </c>
      <c r="CY14" s="480">
        <f>J14-'[1]Data Penting'!I15</f>
        <v>-4.3692597752775564</v>
      </c>
      <c r="CZ14" s="480">
        <f>K14-'[1]Data Penting'!J15</f>
        <v>2.1575999947538005</v>
      </c>
      <c r="DA14" s="480">
        <f>L14-'[1]Data Penting'!L15</f>
        <v>-2.2204460492503131E-14</v>
      </c>
      <c r="DB14" s="480">
        <f>M14-'[1]Data Penting'!M15</f>
        <v>4.4408920985006262E-14</v>
      </c>
      <c r="DC14" s="480">
        <f>N14-'[1]Data Penting'!N15</f>
        <v>-2.2204460492503131E-14</v>
      </c>
      <c r="DD14" s="480"/>
      <c r="DE14" s="480" t="e">
        <f>P14-'[1]Data Penting'!O15</f>
        <v>#VALUE!</v>
      </c>
      <c r="DF14" s="480" t="e">
        <f>Q14-'[1]Data Penting'!P15</f>
        <v>#VALUE!</v>
      </c>
      <c r="DG14" s="480" t="e">
        <f>R14-'[1]Data Penting'!Q15</f>
        <v>#VALUE!</v>
      </c>
      <c r="DH14" s="480" t="e">
        <f>S14-'[1]Data Penting'!R15</f>
        <v>#VALUE!</v>
      </c>
      <c r="DI14" s="480"/>
      <c r="DJ14" s="480">
        <f>U14-'[1]Data Penting'!T15</f>
        <v>2.6972042096655713E-3</v>
      </c>
      <c r="DK14" s="480">
        <f>V14-'[1]Data Penting'!U15</f>
        <v>-7.3718808835110394E-14</v>
      </c>
      <c r="DL14" s="480">
        <f>W14-'[1]Data Penting'!V15</f>
        <v>2.9309887850104133E-14</v>
      </c>
      <c r="DM14" s="480">
        <f>X14-'[1]Data Penting'!W15</f>
        <v>-1.1768364061026659E-14</v>
      </c>
      <c r="DN14" s="480"/>
      <c r="DO14" s="480">
        <f>Z14-'[1]Data Penting'!Y15</f>
        <v>8.8817841970012523E-14</v>
      </c>
      <c r="DP14" s="480">
        <f>AA14-'[1]Data Penting'!Z15</f>
        <v>1.1102230246251565E-13</v>
      </c>
      <c r="DQ14" s="480">
        <f>AB14-'[1]Data Penting'!AA15</f>
        <v>1.5543122344752192E-13</v>
      </c>
      <c r="DR14" s="480">
        <f>AC14-'[1]Data Penting'!AB15</f>
        <v>8.8817841970012523E-14</v>
      </c>
      <c r="DS14" s="480"/>
      <c r="DT14" s="480">
        <f>AE14-'[1]Data Penting'!AD15</f>
        <v>4.4408920985006262E-14</v>
      </c>
      <c r="DU14" s="480">
        <f>AF14-'[1]Data Penting'!AE15</f>
        <v>-8.8817841970012523E-14</v>
      </c>
      <c r="DV14" s="480">
        <f>AG14-'[1]Data Penting'!AF15</f>
        <v>1.4432899320127035E-13</v>
      </c>
      <c r="DW14" s="480">
        <f>AH14-'[1]Data Penting'!AG15</f>
        <v>-7.7715611723760958E-14</v>
      </c>
      <c r="DX14" s="480"/>
      <c r="DY14" s="480">
        <f>AJ14-'[1]Data Penting'!AI15</f>
        <v>0</v>
      </c>
      <c r="DZ14" s="480">
        <f>AK14-'[1]Data Penting'!AJ15</f>
        <v>0</v>
      </c>
      <c r="EA14" s="480">
        <f>AL14-'[1]Data Penting'!AK15</f>
        <v>0</v>
      </c>
      <c r="EB14" s="480">
        <f>AM14-'[1]Data Penting'!AL15</f>
        <v>0</v>
      </c>
      <c r="EC14" s="480"/>
      <c r="ED14" s="480">
        <f>AO14-'[1]Data Penting'!AN15</f>
        <v>0</v>
      </c>
      <c r="EE14" s="480">
        <f>AP14-'[1]Data Penting'!AO15</f>
        <v>0</v>
      </c>
      <c r="EF14" s="480">
        <f>AQ14-'[1]Data Penting'!AP15</f>
        <v>0</v>
      </c>
      <c r="EG14" s="480">
        <f>AR14-'[1]Data Penting'!AQ15</f>
        <v>0</v>
      </c>
      <c r="EH14" s="480"/>
      <c r="EI14" s="480">
        <f>AT14-'[1]Data Penting'!AS15</f>
        <v>0</v>
      </c>
      <c r="EJ14" s="480">
        <f>AU14-'[1]Data Penting'!AT15</f>
        <v>0</v>
      </c>
      <c r="EK14" s="480">
        <f>AV14-'[1]Data Penting'!AU15</f>
        <v>1.1102230246251565E-14</v>
      </c>
      <c r="EL14" s="480">
        <f>AW14-'[1]Data Penting'!AV15</f>
        <v>0</v>
      </c>
      <c r="EM14" s="480"/>
      <c r="EN14" s="480">
        <f>AY14-'[1]Data Penting'!AX15</f>
        <v>0</v>
      </c>
      <c r="EO14" s="480">
        <f>AZ14-'[1]Data Penting'!AY15</f>
        <v>-1.1102230246251565E-14</v>
      </c>
      <c r="EP14" s="480">
        <f>BA14-'[1]Data Penting'!AZ15</f>
        <v>0</v>
      </c>
      <c r="EQ14" s="480">
        <f>BB14-'[1]Data Penting'!BA15</f>
        <v>0</v>
      </c>
      <c r="ER14" s="480"/>
      <c r="ES14" s="480">
        <f>BD14-'[1]Data Penting'!BC15</f>
        <v>2.2204460492503131E-14</v>
      </c>
      <c r="ET14" s="480">
        <f>BE14-'[1]Data Penting'!BD15</f>
        <v>1.1102230246251565E-14</v>
      </c>
      <c r="EU14" s="480">
        <f>BF14-'[1]Data Penting'!BE15</f>
        <v>0</v>
      </c>
      <c r="EV14" s="480">
        <f>BG14-'[1]Data Penting'!BF15</f>
        <v>0</v>
      </c>
      <c r="EW14" s="480"/>
      <c r="EX14" s="480">
        <f>BI14-'[1]Data Penting'!BH15</f>
        <v>0</v>
      </c>
      <c r="EY14" s="480">
        <f>BJ14-'[1]Data Penting'!BI15</f>
        <v>-2.2204460492503131E-14</v>
      </c>
      <c r="EZ14" s="480">
        <f>BK14-'[1]Data Penting'!BJ15</f>
        <v>0</v>
      </c>
      <c r="FA14" s="480">
        <f>BL14-'[1]Data Penting'!BK15</f>
        <v>0</v>
      </c>
      <c r="FB14" s="480"/>
      <c r="FC14" s="480">
        <f>BN14-'[1]Data Penting'!BM15</f>
        <v>0</v>
      </c>
      <c r="FD14" s="480">
        <f>BO14-'[1]Data Penting'!BN15</f>
        <v>0</v>
      </c>
      <c r="FE14" s="480">
        <f>BP14-'[1]Data Penting'!BO15</f>
        <v>0</v>
      </c>
      <c r="FF14" s="480">
        <f>BQ14-'[1]Data Penting'!BP15</f>
        <v>0</v>
      </c>
    </row>
    <row r="15" spans="1:162" ht="21.75" customHeight="1">
      <c r="A15" s="698"/>
      <c r="B15" s="631"/>
      <c r="C15" s="632" t="s">
        <v>7</v>
      </c>
      <c r="D15" s="631"/>
      <c r="E15" s="487" t="s">
        <v>962</v>
      </c>
      <c r="F15" s="486">
        <v>2.2397861888600046</v>
      </c>
      <c r="G15" s="486">
        <v>0.44618925848054491</v>
      </c>
      <c r="H15" s="486">
        <v>-2.1549885623852738</v>
      </c>
      <c r="I15" s="486">
        <v>-0.64663309992226692</v>
      </c>
      <c r="J15" s="486">
        <v>-9.7270966252478335</v>
      </c>
      <c r="K15" s="486">
        <v>0.90193295323492961</v>
      </c>
      <c r="L15" s="489">
        <v>3.5071549806255709</v>
      </c>
      <c r="M15" s="489">
        <v>0.54983188948731776</v>
      </c>
      <c r="N15" s="489">
        <v>0.91749012820363518</v>
      </c>
      <c r="O15" s="489"/>
      <c r="P15" s="489" t="s">
        <v>962</v>
      </c>
      <c r="Q15" s="489" t="s">
        <v>962</v>
      </c>
      <c r="R15" s="489" t="s">
        <v>962</v>
      </c>
      <c r="S15" s="489" t="s">
        <v>962</v>
      </c>
      <c r="T15" s="638"/>
      <c r="U15" s="489">
        <v>-1.0927548188730873</v>
      </c>
      <c r="V15" s="489">
        <v>2.2714648996037035</v>
      </c>
      <c r="W15" s="489">
        <v>2.7495598029693147</v>
      </c>
      <c r="X15" s="489">
        <v>5.1565942592176839</v>
      </c>
      <c r="Y15" s="489"/>
      <c r="Z15" s="489">
        <v>0.97482418200653953</v>
      </c>
      <c r="AA15" s="489">
        <v>-0.47828979919379844</v>
      </c>
      <c r="AB15" s="489">
        <v>2.2994582873366864</v>
      </c>
      <c r="AC15" s="489">
        <v>-0.85818910815297356</v>
      </c>
      <c r="AD15" s="489"/>
      <c r="AE15" s="489">
        <v>-2.4436117106300781</v>
      </c>
      <c r="AF15" s="489">
        <v>-1.2743398029271269</v>
      </c>
      <c r="AG15" s="489">
        <v>-4.9506451118281003</v>
      </c>
      <c r="AH15" s="489">
        <v>-0.10497874198189816</v>
      </c>
      <c r="AI15" s="489"/>
      <c r="AJ15" s="489">
        <v>0.10283524185998871</v>
      </c>
      <c r="AK15" s="489">
        <v>2.4365900589493172</v>
      </c>
      <c r="AL15" s="489">
        <v>-2.7698178146935204</v>
      </c>
      <c r="AM15" s="633">
        <v>-2.4019142994396447</v>
      </c>
      <c r="AN15" s="633"/>
      <c r="AO15" s="489">
        <v>-2.8822231751643113</v>
      </c>
      <c r="AP15" s="489">
        <v>-19.245139859889914</v>
      </c>
      <c r="AQ15" s="489">
        <v>-6.6073422107749575</v>
      </c>
      <c r="AR15" s="489">
        <v>-9.760733295257328</v>
      </c>
      <c r="AS15" s="633"/>
      <c r="AT15" s="633">
        <v>-3.2622011269678786</v>
      </c>
      <c r="AU15" s="633">
        <v>12.561945492052473</v>
      </c>
      <c r="AV15" s="633">
        <v>-3.6461119592250624</v>
      </c>
      <c r="AW15" s="633">
        <v>-0.89837727767838604</v>
      </c>
      <c r="AX15" s="633"/>
      <c r="AY15" s="633">
        <v>-1.0204260444240609</v>
      </c>
      <c r="AZ15" s="633">
        <v>-1.6864955096068779</v>
      </c>
      <c r="BA15" s="633">
        <v>10.44662840225512</v>
      </c>
      <c r="BB15" s="633">
        <v>7.2612997481543928</v>
      </c>
      <c r="BC15" s="633"/>
      <c r="BD15" s="633">
        <v>3.0112435558102835</v>
      </c>
      <c r="BE15" s="633">
        <v>-2.2162512627855957</v>
      </c>
      <c r="BF15" s="633">
        <v>-2.04006411772234</v>
      </c>
      <c r="BG15" s="633">
        <v>3.1391830090238271</v>
      </c>
      <c r="BH15" s="633"/>
      <c r="BI15" s="633">
        <v>4.3430128606319895</v>
      </c>
      <c r="BJ15" s="633">
        <v>2.7356529246365557</v>
      </c>
      <c r="BK15" s="633">
        <v>-2.8301968926622512</v>
      </c>
      <c r="BL15" s="633">
        <v>-0.68142751988505834</v>
      </c>
      <c r="BM15" s="633"/>
      <c r="BN15" s="633">
        <v>-2.7152969705697361</v>
      </c>
      <c r="BO15" s="633">
        <v>-5.2295316282386262</v>
      </c>
      <c r="BP15" s="633"/>
      <c r="BQ15" s="633"/>
      <c r="BR15" s="635" t="s">
        <v>957</v>
      </c>
      <c r="BT15" s="630" t="s">
        <v>955</v>
      </c>
      <c r="BU15" s="480">
        <f>J15-'[1]Data Penting'!J16</f>
        <v>0</v>
      </c>
      <c r="BV15" s="480">
        <f>K15-'[1]Data Penting'!K16</f>
        <v>0</v>
      </c>
      <c r="BW15" s="480">
        <f>L15-'[1]Data Penting'!L16</f>
        <v>0</v>
      </c>
      <c r="BX15" s="480">
        <f>M15-'[1]Data Penting'!M16</f>
        <v>2.2204460492503131E-14</v>
      </c>
      <c r="BZ15" s="480">
        <f>AO15-'[1]Data Penting'!AN16</f>
        <v>0</v>
      </c>
      <c r="CA15" s="480">
        <f>AP15-'[1]Data Penting'!AO16</f>
        <v>0</v>
      </c>
      <c r="CB15" s="480">
        <f>AQ15-'[1]Data Penting'!AP16</f>
        <v>0</v>
      </c>
      <c r="CC15" s="480">
        <f>AR15-'[1]Data Penting'!AQ16</f>
        <v>0</v>
      </c>
      <c r="CE15" s="480">
        <f>AT15-'[1]Data Penting'!AS16</f>
        <v>-1.1102230246251565E-14</v>
      </c>
      <c r="CF15" s="480">
        <f>AU15-'[1]Data Penting'!AT16</f>
        <v>0</v>
      </c>
      <c r="CG15" s="480">
        <f>AV15-'[1]Data Penting'!AU16</f>
        <v>0</v>
      </c>
      <c r="CH15" s="480">
        <f>AW15-'[1]Data Penting'!AV16</f>
        <v>-1.1102230246251565E-14</v>
      </c>
      <c r="CI15" s="482"/>
      <c r="CJ15" s="480">
        <f>AY15-'[1]Data Penting'!AX16</f>
        <v>0</v>
      </c>
      <c r="CK15" s="480">
        <f>AZ15-'[1]Data Penting'!AY16</f>
        <v>0</v>
      </c>
      <c r="CL15" s="480">
        <f>BA15-'[1]Data Penting'!AZ16</f>
        <v>0</v>
      </c>
      <c r="CM15" s="480">
        <f>BB15-'[1]Data Penting'!BA16</f>
        <v>0</v>
      </c>
      <c r="CN15" s="481"/>
      <c r="CO15" s="480">
        <f>BD15-'[1]Data Penting'!BC16</f>
        <v>0</v>
      </c>
      <c r="CP15" s="480">
        <f>BE15-'[1]Data Penting'!BD16</f>
        <v>0</v>
      </c>
      <c r="CQ15" s="480">
        <f>BF15-'[1]Data Penting'!BE16</f>
        <v>0</v>
      </c>
      <c r="CR15" s="480">
        <f>BG15-'[1]Data Penting'!BF16</f>
        <v>2.2204460492503131E-14</v>
      </c>
      <c r="CS15" s="481"/>
      <c r="CT15" s="480" t="e">
        <f>E15-'[1]Data Penting'!D16</f>
        <v>#VALUE!</v>
      </c>
      <c r="CU15" s="480" t="e">
        <f>F15-'[1]Data Penting'!E16</f>
        <v>#VALUE!</v>
      </c>
      <c r="CV15" s="480">
        <f>G15-'[1]Data Penting'!F16</f>
        <v>-1.7935969303794552</v>
      </c>
      <c r="CW15" s="480">
        <f>H15-'[1]Data Penting'!G16</f>
        <v>-2.6011778208657743</v>
      </c>
      <c r="CX15" s="480">
        <f>I15-'[1]Data Penting'!H16</f>
        <v>1.5083554624629958</v>
      </c>
      <c r="CY15" s="480">
        <f>J15-'[1]Data Penting'!I16</f>
        <v>-9.0804635253255217</v>
      </c>
      <c r="CZ15" s="480">
        <f>K15-'[1]Data Penting'!J16</f>
        <v>10.629029578482763</v>
      </c>
      <c r="DA15" s="480">
        <f>L15-'[1]Data Penting'!L16</f>
        <v>0</v>
      </c>
      <c r="DB15" s="480">
        <f>M15-'[1]Data Penting'!M16</f>
        <v>2.2204460492503131E-14</v>
      </c>
      <c r="DC15" s="480">
        <f>N15-'[1]Data Penting'!N16</f>
        <v>0</v>
      </c>
      <c r="DD15" s="480"/>
      <c r="DE15" s="480" t="e">
        <f>P15-'[1]Data Penting'!O16</f>
        <v>#VALUE!</v>
      </c>
      <c r="DF15" s="480" t="e">
        <f>Q15-'[1]Data Penting'!P16</f>
        <v>#VALUE!</v>
      </c>
      <c r="DG15" s="480" t="e">
        <f>R15-'[1]Data Penting'!Q16</f>
        <v>#VALUE!</v>
      </c>
      <c r="DH15" s="480" t="e">
        <f>S15-'[1]Data Penting'!R16</f>
        <v>#VALUE!</v>
      </c>
      <c r="DI15" s="480"/>
      <c r="DJ15" s="480">
        <f>U15-'[1]Data Penting'!T16</f>
        <v>1.7275070263167436E-13</v>
      </c>
      <c r="DK15" s="480">
        <f>V15-'[1]Data Penting'!U16</f>
        <v>-8.659739592076221E-14</v>
      </c>
      <c r="DL15" s="480">
        <f>W15-'[1]Data Penting'!V16</f>
        <v>-1.354472090042691E-13</v>
      </c>
      <c r="DM15" s="480">
        <f>X15-'[1]Data Penting'!W16</f>
        <v>-1.9628743075372768E-13</v>
      </c>
      <c r="DN15" s="480"/>
      <c r="DO15" s="480">
        <f>Z15-'[1]Data Penting'!Y16</f>
        <v>-1.5543122344752192E-13</v>
      </c>
      <c r="DP15" s="480">
        <f>AA15-'[1]Data Penting'!Z16</f>
        <v>2.2204460492503131E-14</v>
      </c>
      <c r="DQ15" s="480">
        <f>AB15-'[1]Data Penting'!AA16</f>
        <v>2.2204460492503131E-14</v>
      </c>
      <c r="DR15" s="480">
        <f>AC15-'[1]Data Penting'!AB16</f>
        <v>1.1102230246251565E-14</v>
      </c>
      <c r="DS15" s="480"/>
      <c r="DT15" s="480">
        <f>AE15-'[1]Data Penting'!AD16</f>
        <v>0</v>
      </c>
      <c r="DU15" s="480">
        <f>AF15-'[1]Data Penting'!AE16</f>
        <v>0</v>
      </c>
      <c r="DV15" s="480">
        <f>AG15-'[1]Data Penting'!AF16</f>
        <v>0</v>
      </c>
      <c r="DW15" s="480">
        <f>AH15-'[1]Data Penting'!AG16</f>
        <v>0</v>
      </c>
      <c r="DX15" s="480"/>
      <c r="DY15" s="480">
        <f>AJ15-'[1]Data Penting'!AI16</f>
        <v>0</v>
      </c>
      <c r="DZ15" s="480">
        <f>AK15-'[1]Data Penting'!AJ16</f>
        <v>0</v>
      </c>
      <c r="EA15" s="480">
        <f>AL15-'[1]Data Penting'!AK16</f>
        <v>0</v>
      </c>
      <c r="EB15" s="480">
        <f>AM15-'[1]Data Penting'!AL16</f>
        <v>0</v>
      </c>
      <c r="EC15" s="480"/>
      <c r="ED15" s="480">
        <f>AO15-'[1]Data Penting'!AN16</f>
        <v>0</v>
      </c>
      <c r="EE15" s="480">
        <f>AP15-'[1]Data Penting'!AO16</f>
        <v>0</v>
      </c>
      <c r="EF15" s="480">
        <f>AQ15-'[1]Data Penting'!AP16</f>
        <v>0</v>
      </c>
      <c r="EG15" s="480">
        <f>AR15-'[1]Data Penting'!AQ16</f>
        <v>0</v>
      </c>
      <c r="EH15" s="480"/>
      <c r="EI15" s="480">
        <f>AT15-'[1]Data Penting'!AS16</f>
        <v>-1.1102230246251565E-14</v>
      </c>
      <c r="EJ15" s="480">
        <f>AU15-'[1]Data Penting'!AT16</f>
        <v>0</v>
      </c>
      <c r="EK15" s="480">
        <f>AV15-'[1]Data Penting'!AU16</f>
        <v>0</v>
      </c>
      <c r="EL15" s="480">
        <f>AW15-'[1]Data Penting'!AV16</f>
        <v>-1.1102230246251565E-14</v>
      </c>
      <c r="EM15" s="480"/>
      <c r="EN15" s="480">
        <f>AY15-'[1]Data Penting'!AX16</f>
        <v>0</v>
      </c>
      <c r="EO15" s="480">
        <f>AZ15-'[1]Data Penting'!AY16</f>
        <v>0</v>
      </c>
      <c r="EP15" s="480">
        <f>BA15-'[1]Data Penting'!AZ16</f>
        <v>0</v>
      </c>
      <c r="EQ15" s="480">
        <f>BB15-'[1]Data Penting'!BA16</f>
        <v>0</v>
      </c>
      <c r="ER15" s="480"/>
      <c r="ES15" s="480">
        <f>BD15-'[1]Data Penting'!BC16</f>
        <v>0</v>
      </c>
      <c r="ET15" s="480">
        <f>BE15-'[1]Data Penting'!BD16</f>
        <v>0</v>
      </c>
      <c r="EU15" s="480">
        <f>BF15-'[1]Data Penting'!BE16</f>
        <v>0</v>
      </c>
      <c r="EV15" s="480">
        <f>BG15-'[1]Data Penting'!BF16</f>
        <v>2.2204460492503131E-14</v>
      </c>
      <c r="EW15" s="480"/>
      <c r="EX15" s="480">
        <f>BI15-'[1]Data Penting'!BH16</f>
        <v>0</v>
      </c>
      <c r="EY15" s="480">
        <f>BJ15-'[1]Data Penting'!BI16</f>
        <v>0</v>
      </c>
      <c r="EZ15" s="480">
        <f>BK15-'[1]Data Penting'!BJ16</f>
        <v>-1.1102230246251565E-14</v>
      </c>
      <c r="FA15" s="480">
        <f>BL15-'[1]Data Penting'!BK16</f>
        <v>-1.1102230246251565E-14</v>
      </c>
      <c r="FB15" s="480"/>
      <c r="FC15" s="480">
        <f>BN15-'[1]Data Penting'!BM16</f>
        <v>-1.1102230246251565E-14</v>
      </c>
      <c r="FD15" s="480">
        <f>BO15-'[1]Data Penting'!BN16</f>
        <v>0</v>
      </c>
      <c r="FE15" s="480">
        <f>BP15-'[1]Data Penting'!BO16</f>
        <v>0</v>
      </c>
      <c r="FF15" s="480">
        <f>BQ15-'[1]Data Penting'!BP16</f>
        <v>0</v>
      </c>
    </row>
    <row r="16" spans="1:162" ht="21.75" customHeight="1">
      <c r="A16" s="698"/>
      <c r="B16" s="631"/>
      <c r="C16" s="632" t="s">
        <v>9</v>
      </c>
      <c r="D16" s="631"/>
      <c r="E16" s="487" t="s">
        <v>962</v>
      </c>
      <c r="F16" s="486">
        <v>4.3902575985536263</v>
      </c>
      <c r="G16" s="486">
        <v>6.0479116480183448</v>
      </c>
      <c r="H16" s="486">
        <v>4.9503511404896061</v>
      </c>
      <c r="I16" s="486">
        <v>3.7528593364423157</v>
      </c>
      <c r="J16" s="486">
        <v>-2.7435443662906733</v>
      </c>
      <c r="K16" s="486">
        <v>9.4662611974419377</v>
      </c>
      <c r="L16" s="489">
        <v>8.1672831080050301</v>
      </c>
      <c r="M16" s="489">
        <v>0.70500081313216167</v>
      </c>
      <c r="N16" s="489">
        <v>4.1549956500604557</v>
      </c>
      <c r="O16" s="489"/>
      <c r="P16" s="489" t="s">
        <v>962</v>
      </c>
      <c r="Q16" s="489" t="s">
        <v>962</v>
      </c>
      <c r="R16" s="489" t="s">
        <v>962</v>
      </c>
      <c r="S16" s="489" t="s">
        <v>962</v>
      </c>
      <c r="T16" s="638"/>
      <c r="U16" s="489">
        <v>4.5121929881389411</v>
      </c>
      <c r="V16" s="489">
        <v>3.7519113468567955</v>
      </c>
      <c r="W16" s="489">
        <v>4.2203382327619332</v>
      </c>
      <c r="X16" s="489">
        <v>5.0548564445193733</v>
      </c>
      <c r="Y16" s="489"/>
      <c r="Z16" s="489">
        <v>5.9498994206656386</v>
      </c>
      <c r="AA16" s="489">
        <v>5.9881399136419988</v>
      </c>
      <c r="AB16" s="489">
        <v>7.0111375044817681</v>
      </c>
      <c r="AC16" s="489">
        <v>5.2746333079853658</v>
      </c>
      <c r="AD16" s="489"/>
      <c r="AE16" s="489">
        <v>5.2452291391560157</v>
      </c>
      <c r="AF16" s="489">
        <v>4.8501659730619373</v>
      </c>
      <c r="AG16" s="489">
        <v>5.0233983701160057</v>
      </c>
      <c r="AH16" s="489">
        <v>4.70641291813374</v>
      </c>
      <c r="AI16" s="489"/>
      <c r="AJ16" s="489">
        <v>4.1076311976630642</v>
      </c>
      <c r="AK16" s="489">
        <v>4.3039707887202017</v>
      </c>
      <c r="AL16" s="489">
        <v>3.6185040463875939</v>
      </c>
      <c r="AM16" s="633">
        <v>3.032359357795511</v>
      </c>
      <c r="AN16" s="633"/>
      <c r="AO16" s="489">
        <v>1.3333041411892843</v>
      </c>
      <c r="AP16" s="489">
        <v>-18.558938491384836</v>
      </c>
      <c r="AQ16" s="489">
        <v>3.158353331465702</v>
      </c>
      <c r="AR16" s="489">
        <v>3.0009540749318386</v>
      </c>
      <c r="AS16" s="633"/>
      <c r="AT16" s="633">
        <v>6.5856153809999984</v>
      </c>
      <c r="AU16" s="633">
        <v>26.689983683358843</v>
      </c>
      <c r="AV16" s="633">
        <v>-0.94137379367977836</v>
      </c>
      <c r="AW16" s="633">
        <v>9.1170687608417289</v>
      </c>
      <c r="AX16" s="633"/>
      <c r="AY16" s="633">
        <v>6.7498508507654265</v>
      </c>
      <c r="AZ16" s="633">
        <v>9.2587700355930345</v>
      </c>
      <c r="BA16" s="633">
        <v>13.175876119097097</v>
      </c>
      <c r="BB16" s="633">
        <v>4.0059356901053</v>
      </c>
      <c r="BC16" s="633"/>
      <c r="BD16" s="633">
        <v>3.2256884397902086</v>
      </c>
      <c r="BE16" s="633">
        <v>0.12118188529535168</v>
      </c>
      <c r="BF16" s="633">
        <v>-0.11462104877926205</v>
      </c>
      <c r="BG16" s="633">
        <v>-0.25836477865911478</v>
      </c>
      <c r="BH16" s="633"/>
      <c r="BI16" s="633">
        <v>2.0628449507531732</v>
      </c>
      <c r="BJ16" s="633">
        <v>4.7273768491392643</v>
      </c>
      <c r="BK16" s="633">
        <v>5.5564991942860464</v>
      </c>
      <c r="BL16" s="633">
        <v>4.2376509961211228</v>
      </c>
      <c r="BM16" s="633"/>
      <c r="BN16" s="633">
        <v>4.1490666974518531</v>
      </c>
      <c r="BO16" s="633">
        <v>3.748037079670774</v>
      </c>
      <c r="BP16" s="633"/>
      <c r="BQ16" s="633"/>
      <c r="BR16" s="635" t="s">
        <v>958</v>
      </c>
      <c r="BT16" s="630" t="s">
        <v>955</v>
      </c>
      <c r="BU16" s="480">
        <f>J16-'[1]Data Penting'!J17</f>
        <v>0</v>
      </c>
      <c r="BV16" s="480">
        <f>K16-'[1]Data Penting'!K17</f>
        <v>0</v>
      </c>
      <c r="BW16" s="480">
        <f>L16-'[1]Data Penting'!L17</f>
        <v>-2.1316282072803006E-14</v>
      </c>
      <c r="BX16" s="480">
        <f>M16-'[1]Data Penting'!M17</f>
        <v>0</v>
      </c>
      <c r="BZ16" s="480">
        <f>AO16-'[1]Data Penting'!AN17</f>
        <v>0</v>
      </c>
      <c r="CA16" s="480">
        <f>AP16-'[1]Data Penting'!AO17</f>
        <v>0</v>
      </c>
      <c r="CB16" s="480">
        <f>AQ16-'[1]Data Penting'!AP17</f>
        <v>0</v>
      </c>
      <c r="CC16" s="480">
        <f>AR16-'[1]Data Penting'!AQ17</f>
        <v>0</v>
      </c>
      <c r="CE16" s="480">
        <f>AT16-'[1]Data Penting'!AS17</f>
        <v>2.2204460492503131E-14</v>
      </c>
      <c r="CF16" s="480">
        <f>AU16-'[1]Data Penting'!AT17</f>
        <v>0</v>
      </c>
      <c r="CG16" s="480">
        <f>AV16-'[1]Data Penting'!AU17</f>
        <v>0</v>
      </c>
      <c r="CH16" s="480">
        <f>AW16-'[1]Data Penting'!AV17</f>
        <v>0</v>
      </c>
      <c r="CI16" s="482"/>
      <c r="CJ16" s="480">
        <f>AY16-'[1]Data Penting'!AX17</f>
        <v>-2.2204460492503131E-14</v>
      </c>
      <c r="CK16" s="480">
        <f>AZ16-'[1]Data Penting'!AY17</f>
        <v>-2.1316282072803006E-14</v>
      </c>
      <c r="CL16" s="480">
        <f>BA16-'[1]Data Penting'!AZ17</f>
        <v>0</v>
      </c>
      <c r="CM16" s="480">
        <f>BB16-'[1]Data Penting'!BA17</f>
        <v>0</v>
      </c>
      <c r="CN16" s="481"/>
      <c r="CO16" s="480">
        <f>BD16-'[1]Data Penting'!BC17</f>
        <v>2.2204460492503131E-14</v>
      </c>
      <c r="CP16" s="480">
        <f>BE16-'[1]Data Penting'!BD17</f>
        <v>0</v>
      </c>
      <c r="CQ16" s="480">
        <f>BF16-'[1]Data Penting'!BE17</f>
        <v>0</v>
      </c>
      <c r="CR16" s="480">
        <f>BG16-'[1]Data Penting'!BF17</f>
        <v>-1.1102230246251565E-14</v>
      </c>
      <c r="CS16" s="481"/>
      <c r="CT16" s="480" t="e">
        <f>E16-'[1]Data Penting'!D17</f>
        <v>#VALUE!</v>
      </c>
      <c r="CU16" s="480" t="e">
        <f>F16-'[1]Data Penting'!E17</f>
        <v>#VALUE!</v>
      </c>
      <c r="CV16" s="480">
        <f>G16-'[1]Data Penting'!F17</f>
        <v>1.6576540494647451</v>
      </c>
      <c r="CW16" s="480">
        <f>H16-'[1]Data Penting'!G17</f>
        <v>-1.0975605075288275</v>
      </c>
      <c r="CX16" s="480">
        <f>I16-'[1]Data Penting'!H17</f>
        <v>-1.1974918040472238</v>
      </c>
      <c r="CY16" s="480">
        <f>J16-'[1]Data Penting'!I17</f>
        <v>-6.4964037027330113</v>
      </c>
      <c r="CZ16" s="480">
        <f>K16-'[1]Data Penting'!J17</f>
        <v>12.209805563732612</v>
      </c>
      <c r="DA16" s="480">
        <f>L16-'[1]Data Penting'!L17</f>
        <v>-2.1316282072803006E-14</v>
      </c>
      <c r="DB16" s="480">
        <f>M16-'[1]Data Penting'!M17</f>
        <v>0</v>
      </c>
      <c r="DC16" s="480">
        <f>N16-'[1]Data Penting'!N17</f>
        <v>2.2204460492503131E-14</v>
      </c>
      <c r="DD16" s="480"/>
      <c r="DE16" s="480" t="e">
        <f>P16-'[1]Data Penting'!O17</f>
        <v>#VALUE!</v>
      </c>
      <c r="DF16" s="480" t="e">
        <f>Q16-'[1]Data Penting'!P17</f>
        <v>#VALUE!</v>
      </c>
      <c r="DG16" s="480" t="e">
        <f>R16-'[1]Data Penting'!Q17</f>
        <v>#VALUE!</v>
      </c>
      <c r="DH16" s="480" t="e">
        <f>S16-'[1]Data Penting'!R17</f>
        <v>#VALUE!</v>
      </c>
      <c r="DI16" s="480"/>
      <c r="DJ16" s="480">
        <f>U16-'[1]Data Penting'!T17</f>
        <v>-1.092459456231154E-13</v>
      </c>
      <c r="DK16" s="480">
        <f>V16-'[1]Data Penting'!U17</f>
        <v>-4.4408920985006262E-14</v>
      </c>
      <c r="DL16" s="480">
        <f>W16-'[1]Data Penting'!V17</f>
        <v>4.4320103143036249E-13</v>
      </c>
      <c r="DM16" s="480">
        <f>X16-'[1]Data Penting'!W17</f>
        <v>-1.3677947663381929E-13</v>
      </c>
      <c r="DN16" s="480"/>
      <c r="DO16" s="480">
        <f>Z16-'[1]Data Penting'!Y17</f>
        <v>2.886579864025407E-13</v>
      </c>
      <c r="DP16" s="480">
        <f>AA16-'[1]Data Penting'!Z17</f>
        <v>1.9984014443252818E-13</v>
      </c>
      <c r="DQ16" s="480">
        <f>AB16-'[1]Data Penting'!AA17</f>
        <v>6.6613381477509392E-14</v>
      </c>
      <c r="DR16" s="480">
        <f>AC16-'[1]Data Penting'!AB17</f>
        <v>4.4408920985006262E-13</v>
      </c>
      <c r="DS16" s="480"/>
      <c r="DT16" s="480">
        <f>AE16-'[1]Data Penting'!AD17</f>
        <v>2.4424906541753444E-13</v>
      </c>
      <c r="DU16" s="480">
        <f>AF16-'[1]Data Penting'!AE17</f>
        <v>-4.6629367034256575E-13</v>
      </c>
      <c r="DV16" s="480">
        <f>AG16-'[1]Data Penting'!AF17</f>
        <v>-1.1102230246251565E-13</v>
      </c>
      <c r="DW16" s="480">
        <f>AH16-'[1]Data Penting'!AG17</f>
        <v>1.1102230246251565E-13</v>
      </c>
      <c r="DX16" s="480"/>
      <c r="DY16" s="480">
        <f>AJ16-'[1]Data Penting'!AI17</f>
        <v>0</v>
      </c>
      <c r="DZ16" s="480">
        <f>AK16-'[1]Data Penting'!AJ17</f>
        <v>0</v>
      </c>
      <c r="EA16" s="480">
        <f>AL16-'[1]Data Penting'!AK17</f>
        <v>0</v>
      </c>
      <c r="EB16" s="480">
        <f>AM16-'[1]Data Penting'!AL17</f>
        <v>0</v>
      </c>
      <c r="EC16" s="480"/>
      <c r="ED16" s="480">
        <f>AO16-'[1]Data Penting'!AN17</f>
        <v>0</v>
      </c>
      <c r="EE16" s="480">
        <f>AP16-'[1]Data Penting'!AO17</f>
        <v>0</v>
      </c>
      <c r="EF16" s="480">
        <f>AQ16-'[1]Data Penting'!AP17</f>
        <v>0</v>
      </c>
      <c r="EG16" s="480">
        <f>AR16-'[1]Data Penting'!AQ17</f>
        <v>0</v>
      </c>
      <c r="EH16" s="480"/>
      <c r="EI16" s="480">
        <f>AT16-'[1]Data Penting'!AS17</f>
        <v>2.2204460492503131E-14</v>
      </c>
      <c r="EJ16" s="480">
        <f>AU16-'[1]Data Penting'!AT17</f>
        <v>0</v>
      </c>
      <c r="EK16" s="480">
        <f>AV16-'[1]Data Penting'!AU17</f>
        <v>0</v>
      </c>
      <c r="EL16" s="480">
        <f>AW16-'[1]Data Penting'!AV17</f>
        <v>0</v>
      </c>
      <c r="EM16" s="480"/>
      <c r="EN16" s="480">
        <f>AY16-'[1]Data Penting'!AX17</f>
        <v>-2.2204460492503131E-14</v>
      </c>
      <c r="EO16" s="480">
        <f>AZ16-'[1]Data Penting'!AY17</f>
        <v>-2.1316282072803006E-14</v>
      </c>
      <c r="EP16" s="480">
        <f>BA16-'[1]Data Penting'!AZ17</f>
        <v>0</v>
      </c>
      <c r="EQ16" s="480">
        <f>BB16-'[1]Data Penting'!BA17</f>
        <v>0</v>
      </c>
      <c r="ER16" s="480"/>
      <c r="ES16" s="480">
        <f>BD16-'[1]Data Penting'!BC17</f>
        <v>2.2204460492503131E-14</v>
      </c>
      <c r="ET16" s="480">
        <f>BE16-'[1]Data Penting'!BD17</f>
        <v>0</v>
      </c>
      <c r="EU16" s="480">
        <f>BF16-'[1]Data Penting'!BE17</f>
        <v>0</v>
      </c>
      <c r="EV16" s="480">
        <f>BG16-'[1]Data Penting'!BF17</f>
        <v>-1.1102230246251565E-14</v>
      </c>
      <c r="EW16" s="480"/>
      <c r="EX16" s="480">
        <f>BI16-'[1]Data Penting'!BH17</f>
        <v>0</v>
      </c>
      <c r="EY16" s="480">
        <f>BJ16-'[1]Data Penting'!BI17</f>
        <v>0</v>
      </c>
      <c r="EZ16" s="480">
        <f>BK16-'[1]Data Penting'!BJ17</f>
        <v>0</v>
      </c>
      <c r="FA16" s="480">
        <f>BL16-'[1]Data Penting'!BK17</f>
        <v>0</v>
      </c>
      <c r="FB16" s="480"/>
      <c r="FC16" s="480">
        <f>BN16-'[1]Data Penting'!BM17</f>
        <v>0</v>
      </c>
      <c r="FD16" s="480">
        <f>BO16-'[1]Data Penting'!BN17</f>
        <v>0</v>
      </c>
      <c r="FE16" s="480">
        <f>BP16-'[1]Data Penting'!BO17</f>
        <v>0</v>
      </c>
      <c r="FF16" s="480">
        <f>BQ16-'[1]Data Penting'!BP17</f>
        <v>0</v>
      </c>
    </row>
    <row r="17" spans="1:162" ht="21.75" customHeight="1">
      <c r="A17" s="698"/>
      <c r="B17" s="631"/>
      <c r="C17" s="632" t="s">
        <v>11</v>
      </c>
      <c r="D17" s="631"/>
      <c r="E17" s="487" t="s">
        <v>962</v>
      </c>
      <c r="F17" s="486">
        <v>7.4499698459505437</v>
      </c>
      <c r="G17" s="486">
        <v>6.7449431117503567</v>
      </c>
      <c r="H17" s="486">
        <v>4.2073633176046732</v>
      </c>
      <c r="I17" s="486">
        <v>0.39021299163173317</v>
      </c>
      <c r="J17" s="486">
        <v>-19.316600664882188</v>
      </c>
      <c r="K17" s="486">
        <v>-5.1798817677799587</v>
      </c>
      <c r="L17" s="489">
        <v>5.1458696213583455</v>
      </c>
      <c r="M17" s="489">
        <v>6.0009599321818374</v>
      </c>
      <c r="N17" s="489">
        <v>17.501906066434781</v>
      </c>
      <c r="O17" s="489"/>
      <c r="P17" s="489" t="s">
        <v>962</v>
      </c>
      <c r="Q17" s="489" t="s">
        <v>962</v>
      </c>
      <c r="R17" s="489" t="s">
        <v>962</v>
      </c>
      <c r="S17" s="489" t="s">
        <v>962</v>
      </c>
      <c r="T17" s="638"/>
      <c r="U17" s="489">
        <v>7.9849256863877116</v>
      </c>
      <c r="V17" s="489">
        <v>8.946596173256637</v>
      </c>
      <c r="W17" s="489">
        <v>8.0013150200339602</v>
      </c>
      <c r="X17" s="489">
        <v>5.0468777097149253</v>
      </c>
      <c r="Y17" s="489"/>
      <c r="Z17" s="489">
        <v>6.7946081505982692</v>
      </c>
      <c r="AA17" s="489">
        <v>8.3051942690846268</v>
      </c>
      <c r="AB17" s="489">
        <v>6.1512767208532493</v>
      </c>
      <c r="AC17" s="489">
        <v>5.8507991182332963</v>
      </c>
      <c r="AD17" s="489"/>
      <c r="AE17" s="489">
        <v>4.8787891137325623</v>
      </c>
      <c r="AF17" s="489">
        <v>4.7983597199660499</v>
      </c>
      <c r="AG17" s="489">
        <v>4.7184942718690337</v>
      </c>
      <c r="AH17" s="489">
        <v>2.4553821715576296</v>
      </c>
      <c r="AI17" s="489"/>
      <c r="AJ17" s="489">
        <v>0.60140625348426013</v>
      </c>
      <c r="AK17" s="489">
        <v>1.0999282351643158</v>
      </c>
      <c r="AL17" s="489">
        <v>-1.3865098393673891</v>
      </c>
      <c r="AM17" s="633">
        <v>1.348712728621404</v>
      </c>
      <c r="AN17" s="633"/>
      <c r="AO17" s="489">
        <v>-7.9469385071545995</v>
      </c>
      <c r="AP17" s="489">
        <v>-44.288335886100448</v>
      </c>
      <c r="AQ17" s="489">
        <v>-12.241110737577776</v>
      </c>
      <c r="AR17" s="489">
        <v>-13.685626263124107</v>
      </c>
      <c r="AS17" s="633"/>
      <c r="AT17" s="633">
        <v>-10.472963665595003</v>
      </c>
      <c r="AU17" s="633">
        <v>40.324045932952465</v>
      </c>
      <c r="AV17" s="633">
        <v>-20.555774804150296</v>
      </c>
      <c r="AW17" s="633">
        <v>-12.105143594791901</v>
      </c>
      <c r="AX17" s="633"/>
      <c r="AY17" s="633">
        <v>-5.975257743982576</v>
      </c>
      <c r="AZ17" s="633">
        <v>2.6864621960179136</v>
      </c>
      <c r="BA17" s="633">
        <v>15.190211131275611</v>
      </c>
      <c r="BB17" s="633">
        <v>10.328482342646028</v>
      </c>
      <c r="BC17" s="633"/>
      <c r="BD17" s="633">
        <v>7.3549182096946719</v>
      </c>
      <c r="BE17" s="633">
        <v>6.2048312537295036</v>
      </c>
      <c r="BF17" s="633">
        <v>7.1374811754607803</v>
      </c>
      <c r="BG17" s="633">
        <v>3.4378504599894999</v>
      </c>
      <c r="BH17" s="633"/>
      <c r="BI17" s="633">
        <v>11.940103728514529</v>
      </c>
      <c r="BJ17" s="633">
        <v>17.150428101739969</v>
      </c>
      <c r="BK17" s="633">
        <v>19.955230664828385</v>
      </c>
      <c r="BL17" s="633">
        <v>20.720272260824004</v>
      </c>
      <c r="BM17" s="633"/>
      <c r="BN17" s="633">
        <v>14.179119326138046</v>
      </c>
      <c r="BO17" s="633">
        <v>12.07877852682897</v>
      </c>
      <c r="BP17" s="633"/>
      <c r="BQ17" s="633"/>
      <c r="BR17" s="635" t="s">
        <v>959</v>
      </c>
      <c r="BT17" s="630" t="s">
        <v>955</v>
      </c>
      <c r="BU17" s="480">
        <f>J17-'[1]Data Penting'!J18</f>
        <v>0</v>
      </c>
      <c r="BV17" s="480">
        <f>K17-'[1]Data Penting'!K18</f>
        <v>0</v>
      </c>
      <c r="BW17" s="480">
        <f>L17-'[1]Data Penting'!L18</f>
        <v>2.2204460492503131E-14</v>
      </c>
      <c r="BX17" s="480">
        <f>M17-'[1]Data Penting'!M18</f>
        <v>-2.2204460492503131E-14</v>
      </c>
      <c r="BZ17" s="480">
        <f>AO17-'[1]Data Penting'!AN18</f>
        <v>0</v>
      </c>
      <c r="CA17" s="480">
        <f>AP17-'[1]Data Penting'!AO18</f>
        <v>0</v>
      </c>
      <c r="CB17" s="480">
        <f>AQ17-'[1]Data Penting'!AP18</f>
        <v>0</v>
      </c>
      <c r="CC17" s="480">
        <f>AR17-'[1]Data Penting'!AQ18</f>
        <v>0</v>
      </c>
      <c r="CE17" s="480">
        <f>AT17-'[1]Data Penting'!AS18</f>
        <v>0</v>
      </c>
      <c r="CF17" s="480">
        <f>AU17-'[1]Data Penting'!AT18</f>
        <v>0</v>
      </c>
      <c r="CG17" s="480">
        <f>AV17-'[1]Data Penting'!AU18</f>
        <v>0</v>
      </c>
      <c r="CH17" s="480">
        <f>AW17-'[1]Data Penting'!AV18</f>
        <v>0</v>
      </c>
      <c r="CI17" s="482"/>
      <c r="CJ17" s="480">
        <f>AY17-'[1]Data Penting'!AX18</f>
        <v>-1.0658141036401503E-14</v>
      </c>
      <c r="CK17" s="480">
        <f>AZ17-'[1]Data Penting'!AY18</f>
        <v>0</v>
      </c>
      <c r="CL17" s="480">
        <f>BA17-'[1]Data Penting'!AZ18</f>
        <v>2.1316282072803006E-14</v>
      </c>
      <c r="CM17" s="480">
        <f>BB17-'[1]Data Penting'!BA18</f>
        <v>0</v>
      </c>
      <c r="CN17" s="481"/>
      <c r="CO17" s="480">
        <f>BD17-'[1]Data Penting'!BC18</f>
        <v>0</v>
      </c>
      <c r="CP17" s="480">
        <f>BE17-'[1]Data Penting'!BD18</f>
        <v>0</v>
      </c>
      <c r="CQ17" s="480">
        <f>BF17-'[1]Data Penting'!BE18</f>
        <v>0</v>
      </c>
      <c r="CR17" s="480">
        <f>BG17-'[1]Data Penting'!BF18</f>
        <v>0</v>
      </c>
      <c r="CS17" s="481"/>
      <c r="CT17" s="480" t="e">
        <f>E17-'[1]Data Penting'!D18</f>
        <v>#VALUE!</v>
      </c>
      <c r="CU17" s="480" t="e">
        <f>F17-'[1]Data Penting'!E18</f>
        <v>#VALUE!</v>
      </c>
      <c r="CV17" s="480">
        <f>G17-'[1]Data Penting'!F18</f>
        <v>-0.70502673420041351</v>
      </c>
      <c r="CW17" s="480">
        <f>H17-'[1]Data Penting'!G18</f>
        <v>-2.5375797941453726</v>
      </c>
      <c r="CX17" s="480">
        <f>I17-'[1]Data Penting'!H18</f>
        <v>-3.8171503259730954</v>
      </c>
      <c r="CY17" s="480">
        <f>J17-'[1]Data Penting'!I18</f>
        <v>-19.706813656513788</v>
      </c>
      <c r="CZ17" s="480">
        <f>K17-'[1]Data Penting'!J18</f>
        <v>14.136718897102229</v>
      </c>
      <c r="DA17" s="480">
        <f>L17-'[1]Data Penting'!L18</f>
        <v>2.2204460492503131E-14</v>
      </c>
      <c r="DB17" s="480">
        <f>M17-'[1]Data Penting'!M18</f>
        <v>-2.2204460492503131E-14</v>
      </c>
      <c r="DC17" s="480">
        <f>N17-'[1]Data Penting'!N18</f>
        <v>0</v>
      </c>
      <c r="DD17" s="480"/>
      <c r="DE17" s="480" t="e">
        <f>P17-'[1]Data Penting'!O18</f>
        <v>#VALUE!</v>
      </c>
      <c r="DF17" s="480" t="e">
        <f>Q17-'[1]Data Penting'!P18</f>
        <v>#VALUE!</v>
      </c>
      <c r="DG17" s="480" t="e">
        <f>R17-'[1]Data Penting'!Q18</f>
        <v>#VALUE!</v>
      </c>
      <c r="DH17" s="480" t="e">
        <f>S17-'[1]Data Penting'!R18</f>
        <v>#VALUE!</v>
      </c>
      <c r="DI17" s="480"/>
      <c r="DJ17" s="480">
        <f>U17-'[1]Data Penting'!T18</f>
        <v>9.1482377229112899E-14</v>
      </c>
      <c r="DK17" s="480">
        <f>V17-'[1]Data Penting'!U18</f>
        <v>-1.3322676295501878E-13</v>
      </c>
      <c r="DL17" s="480">
        <f>W17-'[1]Data Penting'!V18</f>
        <v>-1.1013412404281553E-13</v>
      </c>
      <c r="DM17" s="480">
        <f>X17-'[1]Data Penting'!W18</f>
        <v>-1.1945999744966684E-12</v>
      </c>
      <c r="DN17" s="480"/>
      <c r="DO17" s="480">
        <f>Z17-'[1]Data Penting'!Y18</f>
        <v>1.9984014443252818E-13</v>
      </c>
      <c r="DP17" s="480">
        <f>AA17-'[1]Data Penting'!Z18</f>
        <v>-1.3145040611561853E-13</v>
      </c>
      <c r="DQ17" s="480">
        <f>AB17-'[1]Data Penting'!AA18</f>
        <v>6.2172489379008766E-13</v>
      </c>
      <c r="DR17" s="480">
        <f>AC17-'[1]Data Penting'!AB18</f>
        <v>2.4424906541753444E-13</v>
      </c>
      <c r="DS17" s="480"/>
      <c r="DT17" s="480">
        <f>AE17-'[1]Data Penting'!AD18</f>
        <v>-4.8849813083506888E-13</v>
      </c>
      <c r="DU17" s="480">
        <f>AF17-'[1]Data Penting'!AE18</f>
        <v>2.2204460492503131E-14</v>
      </c>
      <c r="DV17" s="480">
        <f>AG17-'[1]Data Penting'!AF18</f>
        <v>-3.9968028886505635E-13</v>
      </c>
      <c r="DW17" s="480">
        <f>AH17-'[1]Data Penting'!AG18</f>
        <v>3.1086244689504383E-13</v>
      </c>
      <c r="DX17" s="480"/>
      <c r="DY17" s="480">
        <f>AJ17-'[1]Data Penting'!AI18</f>
        <v>0</v>
      </c>
      <c r="DZ17" s="480">
        <f>AK17-'[1]Data Penting'!AJ18</f>
        <v>0</v>
      </c>
      <c r="EA17" s="480">
        <f>AL17-'[1]Data Penting'!AK18</f>
        <v>0</v>
      </c>
      <c r="EB17" s="480">
        <f>AM17-'[1]Data Penting'!AL18</f>
        <v>0</v>
      </c>
      <c r="EC17" s="480"/>
      <c r="ED17" s="480">
        <f>AO17-'[1]Data Penting'!AN18</f>
        <v>0</v>
      </c>
      <c r="EE17" s="480">
        <f>AP17-'[1]Data Penting'!AO18</f>
        <v>0</v>
      </c>
      <c r="EF17" s="480">
        <f>AQ17-'[1]Data Penting'!AP18</f>
        <v>0</v>
      </c>
      <c r="EG17" s="480">
        <f>AR17-'[1]Data Penting'!AQ18</f>
        <v>0</v>
      </c>
      <c r="EH17" s="480"/>
      <c r="EI17" s="480">
        <f>AT17-'[1]Data Penting'!AS18</f>
        <v>0</v>
      </c>
      <c r="EJ17" s="480">
        <f>AU17-'[1]Data Penting'!AT18</f>
        <v>0</v>
      </c>
      <c r="EK17" s="480">
        <f>AV17-'[1]Data Penting'!AU18</f>
        <v>0</v>
      </c>
      <c r="EL17" s="480">
        <f>AW17-'[1]Data Penting'!AV18</f>
        <v>0</v>
      </c>
      <c r="EM17" s="480"/>
      <c r="EN17" s="480">
        <f>AY17-'[1]Data Penting'!AX18</f>
        <v>-1.0658141036401503E-14</v>
      </c>
      <c r="EO17" s="480">
        <f>AZ17-'[1]Data Penting'!AY18</f>
        <v>0</v>
      </c>
      <c r="EP17" s="480">
        <f>BA17-'[1]Data Penting'!AZ18</f>
        <v>2.1316282072803006E-14</v>
      </c>
      <c r="EQ17" s="480">
        <f>BB17-'[1]Data Penting'!BA18</f>
        <v>0</v>
      </c>
      <c r="ER17" s="480"/>
      <c r="ES17" s="480">
        <f>BD17-'[1]Data Penting'!BC18</f>
        <v>0</v>
      </c>
      <c r="ET17" s="480">
        <f>BE17-'[1]Data Penting'!BD18</f>
        <v>0</v>
      </c>
      <c r="EU17" s="480">
        <f>BF17-'[1]Data Penting'!BE18</f>
        <v>0</v>
      </c>
      <c r="EV17" s="480">
        <f>BG17-'[1]Data Penting'!BF18</f>
        <v>0</v>
      </c>
      <c r="EW17" s="480"/>
      <c r="EX17" s="480">
        <f>BI17-'[1]Data Penting'!BH18</f>
        <v>0</v>
      </c>
      <c r="EY17" s="480">
        <f>BJ17-'[1]Data Penting'!BI18</f>
        <v>0</v>
      </c>
      <c r="EZ17" s="480">
        <f>BK17-'[1]Data Penting'!BJ18</f>
        <v>0</v>
      </c>
      <c r="FA17" s="480">
        <f>BL17-'[1]Data Penting'!BK18</f>
        <v>0</v>
      </c>
      <c r="FB17" s="480"/>
      <c r="FC17" s="480">
        <f>BN17-'[1]Data Penting'!BM18</f>
        <v>0</v>
      </c>
      <c r="FD17" s="480">
        <f>BO17-'[1]Data Penting'!BN18</f>
        <v>0</v>
      </c>
      <c r="FE17" s="480">
        <f>BP17-'[1]Data Penting'!BO18</f>
        <v>0</v>
      </c>
      <c r="FF17" s="480">
        <f>BQ17-'[1]Data Penting'!BP18</f>
        <v>0</v>
      </c>
    </row>
    <row r="18" spans="1:162" ht="21.75" customHeight="1">
      <c r="A18" s="698"/>
      <c r="B18" s="631"/>
      <c r="C18" s="632" t="s">
        <v>13</v>
      </c>
      <c r="D18" s="631"/>
      <c r="E18" s="487" t="s">
        <v>962</v>
      </c>
      <c r="F18" s="486">
        <v>5.6964967624512752</v>
      </c>
      <c r="G18" s="486">
        <v>6.2888397973749566</v>
      </c>
      <c r="H18" s="486">
        <v>6.8609104220660244</v>
      </c>
      <c r="I18" s="486">
        <v>6.1561762530841113</v>
      </c>
      <c r="J18" s="486">
        <v>-5.2260295167936732</v>
      </c>
      <c r="K18" s="486">
        <v>2.2403941447163067</v>
      </c>
      <c r="L18" s="489">
        <v>11.288165347924274</v>
      </c>
      <c r="M18" s="489">
        <v>5.1412131439656283</v>
      </c>
      <c r="N18" s="489">
        <v>5.3469763112532487</v>
      </c>
      <c r="O18" s="489"/>
      <c r="P18" s="489" t="s">
        <v>962</v>
      </c>
      <c r="Q18" s="489" t="s">
        <v>962</v>
      </c>
      <c r="R18" s="489" t="s">
        <v>962</v>
      </c>
      <c r="S18" s="489" t="s">
        <v>962</v>
      </c>
      <c r="T18" s="638"/>
      <c r="U18" s="489">
        <v>5.2368546366619251</v>
      </c>
      <c r="V18" s="489">
        <v>5.7649078056895231</v>
      </c>
      <c r="W18" s="489">
        <v>6.1838582400799869</v>
      </c>
      <c r="X18" s="489">
        <v>5.5862436282146266</v>
      </c>
      <c r="Y18" s="489"/>
      <c r="Z18" s="489">
        <v>5.8634038586561577</v>
      </c>
      <c r="AA18" s="489">
        <v>6.3859345250584676</v>
      </c>
      <c r="AB18" s="489">
        <v>6.5682642061450691</v>
      </c>
      <c r="AC18" s="489">
        <v>6.3162170161496389</v>
      </c>
      <c r="AD18" s="489"/>
      <c r="AE18" s="489">
        <v>6.5532765601354681</v>
      </c>
      <c r="AF18" s="489">
        <v>6.6234339629229755</v>
      </c>
      <c r="AG18" s="489">
        <v>7.3183818911375154</v>
      </c>
      <c r="AH18" s="489">
        <v>6.9180540226414733</v>
      </c>
      <c r="AI18" s="489"/>
      <c r="AJ18" s="489">
        <v>6.4225835178832069</v>
      </c>
      <c r="AK18" s="489">
        <v>6.1409390457623614</v>
      </c>
      <c r="AL18" s="489">
        <v>5.8527540292620195</v>
      </c>
      <c r="AM18" s="633">
        <v>6.2235820751789017</v>
      </c>
      <c r="AN18" s="633"/>
      <c r="AO18" s="489">
        <v>3.1744265732890353</v>
      </c>
      <c r="AP18" s="489">
        <v>-15.889224216003516</v>
      </c>
      <c r="AQ18" s="489">
        <v>-3.580640615952424</v>
      </c>
      <c r="AR18" s="489">
        <v>-4.5408999401213119</v>
      </c>
      <c r="AS18" s="633"/>
      <c r="AT18" s="633">
        <v>-1.9860542412936333</v>
      </c>
      <c r="AU18" s="633">
        <v>14.022307045521188</v>
      </c>
      <c r="AV18" s="633">
        <v>-4.4214646009918646</v>
      </c>
      <c r="AW18" s="633">
        <v>3.2514243355741046</v>
      </c>
      <c r="AX18" s="633"/>
      <c r="AY18" s="633">
        <v>6.4536866005295401</v>
      </c>
      <c r="AZ18" s="633">
        <v>12.618620288337157</v>
      </c>
      <c r="BA18" s="633">
        <v>17.191121226922878</v>
      </c>
      <c r="BB18" s="633">
        <v>9.2550613950962877</v>
      </c>
      <c r="BC18" s="633"/>
      <c r="BD18" s="633">
        <v>7.2970265602764872</v>
      </c>
      <c r="BE18" s="633">
        <v>4.3796795278315814</v>
      </c>
      <c r="BF18" s="633">
        <v>4.9695134041983113</v>
      </c>
      <c r="BG18" s="633">
        <v>4.0725419022117348</v>
      </c>
      <c r="BH18" s="633"/>
      <c r="BI18" s="633">
        <v>4.7579543618599507</v>
      </c>
      <c r="BJ18" s="633">
        <v>5.8923053735980613</v>
      </c>
      <c r="BK18" s="633">
        <v>5.2450286628838549</v>
      </c>
      <c r="BL18" s="633">
        <v>5.486696151922632</v>
      </c>
      <c r="BM18" s="633"/>
      <c r="BN18" s="633">
        <v>5.0150823512550069</v>
      </c>
      <c r="BO18" s="633">
        <v>5.0784062209294323</v>
      </c>
      <c r="BP18" s="633"/>
      <c r="BQ18" s="633"/>
      <c r="BR18" s="635" t="s">
        <v>960</v>
      </c>
      <c r="BT18" s="630" t="s">
        <v>955</v>
      </c>
      <c r="BU18" s="480">
        <f>J18-'[1]Data Penting'!J19</f>
        <v>3.3750779948604759E-14</v>
      </c>
      <c r="BV18" s="480">
        <f>K18-'[1]Data Penting'!K19</f>
        <v>-2.2204460492503131E-14</v>
      </c>
      <c r="BW18" s="480">
        <f>L18-'[1]Data Penting'!L19</f>
        <v>-2.1316282072803006E-14</v>
      </c>
      <c r="BX18" s="480">
        <f>M18-'[1]Data Penting'!M19</f>
        <v>0</v>
      </c>
      <c r="BZ18" s="480">
        <f>AO18-'[1]Data Penting'!AN19</f>
        <v>0</v>
      </c>
      <c r="CA18" s="480">
        <f>AP18-'[1]Data Penting'!AO19</f>
        <v>0</v>
      </c>
      <c r="CB18" s="480">
        <f>AQ18-'[1]Data Penting'!AP19</f>
        <v>0</v>
      </c>
      <c r="CC18" s="480">
        <f>AR18-'[1]Data Penting'!AQ19</f>
        <v>0</v>
      </c>
      <c r="CE18" s="480">
        <f>AT18-'[1]Data Penting'!AS19</f>
        <v>1.1102230246251565E-14</v>
      </c>
      <c r="CF18" s="480">
        <f>AU18-'[1]Data Penting'!AT19</f>
        <v>0</v>
      </c>
      <c r="CG18" s="480">
        <f>AV18-'[1]Data Penting'!AU19</f>
        <v>-1.0658141036401503E-14</v>
      </c>
      <c r="CH18" s="480">
        <f>AW18-'[1]Data Penting'!AV19</f>
        <v>0</v>
      </c>
      <c r="CI18" s="482"/>
      <c r="CJ18" s="480">
        <f>AY18-'[1]Data Penting'!AX19</f>
        <v>-2.2204460492503131E-14</v>
      </c>
      <c r="CK18" s="480">
        <f>AZ18-'[1]Data Penting'!AY19</f>
        <v>0</v>
      </c>
      <c r="CL18" s="480">
        <f>BA18-'[1]Data Penting'!AZ19</f>
        <v>0</v>
      </c>
      <c r="CM18" s="480">
        <f>BB18-'[1]Data Penting'!BA19</f>
        <v>0</v>
      </c>
      <c r="CN18" s="481"/>
      <c r="CO18" s="480">
        <f>BD18-'[1]Data Penting'!BC19</f>
        <v>0</v>
      </c>
      <c r="CP18" s="480">
        <f>BE18-'[1]Data Penting'!BD19</f>
        <v>0</v>
      </c>
      <c r="CQ18" s="480">
        <f>BF18-'[1]Data Penting'!BE19</f>
        <v>0</v>
      </c>
      <c r="CR18" s="480">
        <f>BG18-'[1]Data Penting'!BF19</f>
        <v>0</v>
      </c>
      <c r="CS18" s="481"/>
      <c r="CT18" s="480" t="e">
        <f>E18-'[1]Data Penting'!D19</f>
        <v>#VALUE!</v>
      </c>
      <c r="CU18" s="480" t="e">
        <f>F18-'[1]Data Penting'!E19</f>
        <v>#VALUE!</v>
      </c>
      <c r="CV18" s="480">
        <f>G18-'[1]Data Penting'!F19</f>
        <v>0.59234303492363694</v>
      </c>
      <c r="CW18" s="480">
        <f>H18-'[1]Data Penting'!G19</f>
        <v>0.57207062469111225</v>
      </c>
      <c r="CX18" s="480">
        <f>I18-'[1]Data Penting'!H19</f>
        <v>-0.70473416898200192</v>
      </c>
      <c r="CY18" s="480">
        <f>J18-'[1]Data Penting'!I19</f>
        <v>-11.382205769877739</v>
      </c>
      <c r="CZ18" s="480">
        <f>K18-'[1]Data Penting'!J19</f>
        <v>7.4664236615100137</v>
      </c>
      <c r="DA18" s="480">
        <f>L18-'[1]Data Penting'!L19</f>
        <v>-2.1316282072803006E-14</v>
      </c>
      <c r="DB18" s="480">
        <f>M18-'[1]Data Penting'!M19</f>
        <v>0</v>
      </c>
      <c r="DC18" s="480">
        <f>N18-'[1]Data Penting'!N19</f>
        <v>0</v>
      </c>
      <c r="DD18" s="480"/>
      <c r="DE18" s="480" t="e">
        <f>P18-'[1]Data Penting'!O19</f>
        <v>#VALUE!</v>
      </c>
      <c r="DF18" s="480" t="e">
        <f>Q18-'[1]Data Penting'!P19</f>
        <v>#VALUE!</v>
      </c>
      <c r="DG18" s="480" t="e">
        <f>R18-'[1]Data Penting'!Q19</f>
        <v>#VALUE!</v>
      </c>
      <c r="DH18" s="480" t="e">
        <f>S18-'[1]Data Penting'!R19</f>
        <v>#VALUE!</v>
      </c>
      <c r="DI18" s="480"/>
      <c r="DJ18" s="480">
        <f>U18-'[1]Data Penting'!T19</f>
        <v>4.5297099404706387E-14</v>
      </c>
      <c r="DK18" s="480">
        <f>V18-'[1]Data Penting'!U19</f>
        <v>-2.6645352591003757E-14</v>
      </c>
      <c r="DL18" s="480">
        <f>W18-'[1]Data Penting'!V19</f>
        <v>-2.3092638912203256E-14</v>
      </c>
      <c r="DM18" s="480">
        <f>X18-'[1]Data Penting'!W19</f>
        <v>8.7041485130612273E-14</v>
      </c>
      <c r="DN18" s="480"/>
      <c r="DO18" s="480">
        <f>Z18-'[1]Data Penting'!Y19</f>
        <v>-4.4408920985006262E-14</v>
      </c>
      <c r="DP18" s="480">
        <f>AA18-'[1]Data Penting'!Z19</f>
        <v>0</v>
      </c>
      <c r="DQ18" s="480">
        <f>AB18-'[1]Data Penting'!AA19</f>
        <v>4.4408920985006262E-14</v>
      </c>
      <c r="DR18" s="480">
        <f>AC18-'[1]Data Penting'!AB19</f>
        <v>2.2204460492503131E-14</v>
      </c>
      <c r="DS18" s="480"/>
      <c r="DT18" s="480">
        <f>AE18-'[1]Data Penting'!AD19</f>
        <v>-8.8817841970012523E-14</v>
      </c>
      <c r="DU18" s="480">
        <f>AF18-'[1]Data Penting'!AE19</f>
        <v>6.6613381477509392E-14</v>
      </c>
      <c r="DV18" s="480">
        <f>AG18-'[1]Data Penting'!AF19</f>
        <v>-8.8817841970012523E-14</v>
      </c>
      <c r="DW18" s="480">
        <f>AH18-'[1]Data Penting'!AG19</f>
        <v>0</v>
      </c>
      <c r="DX18" s="480"/>
      <c r="DY18" s="480">
        <f>AJ18-'[1]Data Penting'!AI19</f>
        <v>0</v>
      </c>
      <c r="DZ18" s="480">
        <f>AK18-'[1]Data Penting'!AJ19</f>
        <v>0</v>
      </c>
      <c r="EA18" s="480">
        <f>AL18-'[1]Data Penting'!AK19</f>
        <v>0</v>
      </c>
      <c r="EB18" s="480">
        <f>AM18-'[1]Data Penting'!AL19</f>
        <v>0</v>
      </c>
      <c r="EC18" s="480"/>
      <c r="ED18" s="480">
        <f>AO18-'[1]Data Penting'!AN19</f>
        <v>0</v>
      </c>
      <c r="EE18" s="480">
        <f>AP18-'[1]Data Penting'!AO19</f>
        <v>0</v>
      </c>
      <c r="EF18" s="480">
        <f>AQ18-'[1]Data Penting'!AP19</f>
        <v>0</v>
      </c>
      <c r="EG18" s="480">
        <f>AR18-'[1]Data Penting'!AQ19</f>
        <v>0</v>
      </c>
      <c r="EH18" s="480"/>
      <c r="EI18" s="480">
        <f>AT18-'[1]Data Penting'!AS19</f>
        <v>1.1102230246251565E-14</v>
      </c>
      <c r="EJ18" s="480">
        <f>AU18-'[1]Data Penting'!AT19</f>
        <v>0</v>
      </c>
      <c r="EK18" s="480">
        <f>AV18-'[1]Data Penting'!AU19</f>
        <v>-1.0658141036401503E-14</v>
      </c>
      <c r="EL18" s="480">
        <f>AW18-'[1]Data Penting'!AV19</f>
        <v>0</v>
      </c>
      <c r="EM18" s="480"/>
      <c r="EN18" s="480">
        <f>AY18-'[1]Data Penting'!AX19</f>
        <v>-2.2204460492503131E-14</v>
      </c>
      <c r="EO18" s="480">
        <f>AZ18-'[1]Data Penting'!AY19</f>
        <v>0</v>
      </c>
      <c r="EP18" s="480">
        <f>BA18-'[1]Data Penting'!AZ19</f>
        <v>0</v>
      </c>
      <c r="EQ18" s="480">
        <f>BB18-'[1]Data Penting'!BA19</f>
        <v>0</v>
      </c>
      <c r="ER18" s="480"/>
      <c r="ES18" s="480">
        <f>BD18-'[1]Data Penting'!BC19</f>
        <v>0</v>
      </c>
      <c r="ET18" s="480">
        <f>BE18-'[1]Data Penting'!BD19</f>
        <v>0</v>
      </c>
      <c r="EU18" s="480">
        <f>BF18-'[1]Data Penting'!BE19</f>
        <v>0</v>
      </c>
      <c r="EV18" s="480">
        <f>BG18-'[1]Data Penting'!BF19</f>
        <v>0</v>
      </c>
      <c r="EW18" s="480"/>
      <c r="EX18" s="480">
        <f>BI18-'[1]Data Penting'!BH19</f>
        <v>2.2204460492503131E-14</v>
      </c>
      <c r="EY18" s="480">
        <f>BJ18-'[1]Data Penting'!BI19</f>
        <v>0</v>
      </c>
      <c r="EZ18" s="480">
        <f>BK18-'[1]Data Penting'!BJ19</f>
        <v>0</v>
      </c>
      <c r="FA18" s="480">
        <f>BL18-'[1]Data Penting'!BK19</f>
        <v>0</v>
      </c>
      <c r="FB18" s="480"/>
      <c r="FC18" s="480">
        <f>BN18-'[1]Data Penting'!BM19</f>
        <v>0</v>
      </c>
      <c r="FD18" s="480">
        <f>BO18-'[1]Data Penting'!BN19</f>
        <v>0</v>
      </c>
      <c r="FE18" s="480">
        <f>BP18-'[1]Data Penting'!BO19</f>
        <v>0</v>
      </c>
      <c r="FF18" s="480">
        <f>BQ18-'[1]Data Penting'!BP19</f>
        <v>0</v>
      </c>
    </row>
    <row r="19" spans="1:162" ht="21.75" customHeight="1">
      <c r="A19" s="698"/>
      <c r="B19" s="631"/>
      <c r="C19" s="631"/>
      <c r="D19" s="631"/>
      <c r="E19" s="633"/>
      <c r="F19" s="486"/>
      <c r="G19" s="486"/>
      <c r="H19" s="486"/>
      <c r="I19" s="486"/>
      <c r="J19" s="486"/>
      <c r="K19" s="486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9"/>
      <c r="AB19" s="489"/>
      <c r="AC19" s="489"/>
      <c r="AD19" s="489"/>
      <c r="AE19" s="489"/>
      <c r="AF19" s="489"/>
      <c r="AG19" s="489"/>
      <c r="AH19" s="489"/>
      <c r="AI19" s="489"/>
      <c r="AJ19" s="489"/>
      <c r="AK19" s="489"/>
      <c r="AL19" s="489"/>
      <c r="AM19" s="633"/>
      <c r="AN19" s="633"/>
      <c r="AO19" s="489"/>
      <c r="AP19" s="489"/>
      <c r="AQ19" s="489"/>
      <c r="AR19" s="489"/>
      <c r="AS19" s="633"/>
      <c r="AT19" s="633"/>
      <c r="AU19" s="633"/>
      <c r="AV19" s="633"/>
      <c r="AW19" s="633"/>
      <c r="AX19" s="633"/>
      <c r="AY19" s="633"/>
      <c r="AZ19" s="633"/>
      <c r="BA19" s="633"/>
      <c r="BB19" s="633"/>
      <c r="BC19" s="633"/>
      <c r="BD19" s="633"/>
      <c r="BE19" s="633"/>
      <c r="BF19" s="633"/>
      <c r="BG19" s="633"/>
      <c r="BH19" s="633"/>
      <c r="BI19" s="633"/>
      <c r="BJ19" s="633"/>
      <c r="BK19" s="633"/>
      <c r="BL19" s="633"/>
      <c r="BM19" s="633"/>
      <c r="BN19" s="633"/>
      <c r="BO19" s="633"/>
      <c r="BP19" s="633"/>
      <c r="BQ19" s="633"/>
      <c r="BR19" s="636"/>
      <c r="BT19" s="630"/>
      <c r="BU19" s="463"/>
      <c r="BV19" s="463"/>
      <c r="BW19" s="463"/>
      <c r="BX19" s="463"/>
      <c r="BZ19" s="463"/>
      <c r="CA19" s="463"/>
      <c r="CB19" s="463"/>
      <c r="CC19" s="463"/>
      <c r="CE19" s="463"/>
      <c r="CF19" s="463"/>
      <c r="CG19" s="463"/>
      <c r="CH19" s="463"/>
      <c r="CJ19" s="463"/>
      <c r="CK19" s="463"/>
      <c r="CL19" s="463"/>
      <c r="CM19" s="463"/>
      <c r="CO19" s="463"/>
      <c r="CP19" s="463"/>
      <c r="CQ19" s="463"/>
      <c r="CR19" s="463"/>
      <c r="CT19" s="463"/>
      <c r="CU19" s="463"/>
      <c r="CV19" s="463"/>
      <c r="CW19" s="463"/>
      <c r="CX19" s="463"/>
      <c r="CY19" s="463"/>
      <c r="CZ19" s="463"/>
      <c r="DA19" s="463"/>
      <c r="DB19" s="463"/>
      <c r="DC19" s="463"/>
      <c r="DD19" s="463"/>
      <c r="DE19" s="463"/>
      <c r="DF19" s="463"/>
      <c r="DG19" s="463"/>
      <c r="DH19" s="463"/>
      <c r="DI19" s="463"/>
      <c r="DJ19" s="463"/>
      <c r="DK19" s="463"/>
      <c r="DL19" s="463"/>
      <c r="DM19" s="463"/>
      <c r="DN19" s="463"/>
      <c r="DO19" s="463"/>
      <c r="DP19" s="463"/>
      <c r="DQ19" s="463"/>
      <c r="DR19" s="463"/>
      <c r="DS19" s="463"/>
      <c r="DT19" s="463"/>
      <c r="DU19" s="463"/>
      <c r="DV19" s="463"/>
      <c r="DW19" s="463"/>
      <c r="DX19" s="463"/>
      <c r="DY19" s="463"/>
      <c r="DZ19" s="463"/>
      <c r="EA19" s="463"/>
      <c r="EB19" s="463"/>
      <c r="EC19" s="463"/>
      <c r="ED19" s="463"/>
      <c r="EE19" s="463"/>
      <c r="EF19" s="463"/>
      <c r="EG19" s="463"/>
      <c r="EH19" s="463"/>
      <c r="EI19" s="463"/>
      <c r="EJ19" s="463"/>
      <c r="EK19" s="463"/>
      <c r="EL19" s="463"/>
      <c r="EM19" s="463"/>
      <c r="EN19" s="463"/>
      <c r="EO19" s="463"/>
      <c r="EP19" s="463"/>
      <c r="EQ19" s="463"/>
      <c r="ER19" s="463"/>
      <c r="ES19" s="463"/>
      <c r="ET19" s="463"/>
      <c r="EU19" s="463"/>
      <c r="EV19" s="463"/>
      <c r="EW19" s="463"/>
      <c r="EX19" s="463"/>
      <c r="EY19" s="463"/>
      <c r="EZ19" s="463"/>
      <c r="FA19" s="463"/>
      <c r="FB19" s="463"/>
      <c r="FC19" s="463"/>
      <c r="FD19" s="463"/>
      <c r="FE19" s="463"/>
      <c r="FF19" s="463"/>
    </row>
    <row r="20" spans="1:162" ht="21.75" customHeight="1">
      <c r="A20" s="698"/>
      <c r="B20" s="631"/>
      <c r="C20" s="625" t="s">
        <v>964</v>
      </c>
      <c r="D20" s="631"/>
      <c r="E20" s="465"/>
      <c r="F20" s="478"/>
      <c r="G20" s="478"/>
      <c r="H20" s="478"/>
      <c r="I20" s="478"/>
      <c r="J20" s="478"/>
      <c r="K20" s="478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489"/>
      <c r="AJ20" s="639"/>
      <c r="AK20" s="639"/>
      <c r="AL20" s="639"/>
      <c r="AM20" s="640"/>
      <c r="AN20" s="633"/>
      <c r="AO20" s="639"/>
      <c r="AP20" s="639"/>
      <c r="AQ20" s="639"/>
      <c r="AR20" s="639"/>
      <c r="AS20" s="633"/>
      <c r="AT20" s="633"/>
      <c r="AU20" s="633"/>
      <c r="AV20" s="633"/>
      <c r="AW20" s="633"/>
      <c r="AX20" s="633"/>
      <c r="AY20" s="633"/>
      <c r="AZ20" s="633"/>
      <c r="BA20" s="633"/>
      <c r="BB20" s="633"/>
      <c r="BC20" s="633"/>
      <c r="BD20" s="633"/>
      <c r="BE20" s="633"/>
      <c r="BF20" s="633"/>
      <c r="BG20" s="633"/>
      <c r="BH20" s="633"/>
      <c r="BI20" s="633"/>
      <c r="BJ20" s="633"/>
      <c r="BK20" s="633"/>
      <c r="BL20" s="633"/>
      <c r="BM20" s="633"/>
      <c r="BN20" s="633"/>
      <c r="BO20" s="633"/>
      <c r="BP20" s="633"/>
      <c r="BQ20" s="633"/>
      <c r="BR20" s="637" t="s">
        <v>965</v>
      </c>
      <c r="BT20" s="630"/>
      <c r="BU20" s="480">
        <f>J20-'[1]Data Penting'!J21</f>
        <v>0</v>
      </c>
      <c r="BV20" s="480">
        <f>K20-'[1]Data Penting'!K21</f>
        <v>0</v>
      </c>
      <c r="BW20" s="480">
        <f>L20-'[1]Data Penting'!L21</f>
        <v>0</v>
      </c>
      <c r="BX20" s="480">
        <f>M20-'[1]Data Penting'!M21</f>
        <v>0</v>
      </c>
      <c r="BY20" s="481"/>
      <c r="BZ20" s="480">
        <f>AO20-'[1]Data Penting'!AN21</f>
        <v>0</v>
      </c>
      <c r="CA20" s="480">
        <f>AP20-'[1]Data Penting'!AO21</f>
        <v>0</v>
      </c>
      <c r="CB20" s="480">
        <f>AQ20-'[1]Data Penting'!AP21</f>
        <v>0</v>
      </c>
      <c r="CC20" s="480">
        <f>AR20-'[1]Data Penting'!AQ21</f>
        <v>0</v>
      </c>
      <c r="CD20" s="481"/>
      <c r="CE20" s="480">
        <f>AT20-'[1]Data Penting'!AS21</f>
        <v>0</v>
      </c>
      <c r="CF20" s="480">
        <f>AU20-'[1]Data Penting'!AT21</f>
        <v>0</v>
      </c>
      <c r="CG20" s="480">
        <f>AV20-'[1]Data Penting'!AU21</f>
        <v>0</v>
      </c>
      <c r="CH20" s="480">
        <f>AW20-'[1]Data Penting'!AV21</f>
        <v>0</v>
      </c>
      <c r="CI20" s="482"/>
      <c r="CJ20" s="480">
        <f>AY20-'[1]Data Penting'!AX21</f>
        <v>0</v>
      </c>
      <c r="CK20" s="480">
        <f>AZ20-'[1]Data Penting'!AY21</f>
        <v>0</v>
      </c>
      <c r="CL20" s="480">
        <f>BA20-'[1]Data Penting'!AZ21</f>
        <v>0</v>
      </c>
      <c r="CM20" s="480">
        <f>BB20-'[1]Data Penting'!BA21</f>
        <v>0</v>
      </c>
      <c r="CN20" s="481"/>
      <c r="CO20" s="480">
        <f>BD20-'[1]Data Penting'!BC21</f>
        <v>0</v>
      </c>
      <c r="CP20" s="480">
        <f>BE20-'[1]Data Penting'!BD21</f>
        <v>0</v>
      </c>
      <c r="CQ20" s="480">
        <f>BF20-'[1]Data Penting'!BE21</f>
        <v>0</v>
      </c>
      <c r="CR20" s="480">
        <f>BG20-'[1]Data Penting'!BF21</f>
        <v>0</v>
      </c>
      <c r="CS20" s="481"/>
      <c r="CT20" s="480">
        <f>E20-'[1]Data Penting'!D21</f>
        <v>0</v>
      </c>
      <c r="CU20" s="480">
        <f>F20-'[1]Data Penting'!E21</f>
        <v>-1176.9411870326442</v>
      </c>
      <c r="CV20" s="480">
        <f>G20-'[1]Data Penting'!F21</f>
        <v>0</v>
      </c>
      <c r="CW20" s="480">
        <f>H20-'[1]Data Penting'!G21</f>
        <v>0</v>
      </c>
      <c r="CX20" s="480">
        <f>I20-'[1]Data Penting'!H21</f>
        <v>0</v>
      </c>
      <c r="CY20" s="480">
        <f>J20-'[1]Data Penting'!I21</f>
        <v>0</v>
      </c>
      <c r="CZ20" s="480">
        <f>K20-'[1]Data Penting'!J21</f>
        <v>0</v>
      </c>
      <c r="DA20" s="480">
        <f>L20-'[1]Data Penting'!L21</f>
        <v>0</v>
      </c>
      <c r="DB20" s="480">
        <f>M20-'[1]Data Penting'!M21</f>
        <v>0</v>
      </c>
      <c r="DC20" s="480">
        <f>N20-'[1]Data Penting'!N21</f>
        <v>0</v>
      </c>
      <c r="DD20" s="480"/>
      <c r="DE20" s="480">
        <f>P20-'[1]Data Penting'!O21</f>
        <v>0</v>
      </c>
      <c r="DF20" s="480">
        <f>Q20-'[1]Data Penting'!P21</f>
        <v>0</v>
      </c>
      <c r="DG20" s="480">
        <f>R20-'[1]Data Penting'!Q21</f>
        <v>0</v>
      </c>
      <c r="DH20" s="480">
        <f>S20-'[1]Data Penting'!R21</f>
        <v>0</v>
      </c>
      <c r="DI20" s="480"/>
      <c r="DJ20" s="480">
        <f>U20-'[1]Data Penting'!T21</f>
        <v>0</v>
      </c>
      <c r="DK20" s="480">
        <f>V20-'[1]Data Penting'!U21</f>
        <v>0</v>
      </c>
      <c r="DL20" s="480">
        <f>W20-'[1]Data Penting'!V21</f>
        <v>0</v>
      </c>
      <c r="DM20" s="480">
        <f>X20-'[1]Data Penting'!W21</f>
        <v>0</v>
      </c>
      <c r="DN20" s="480"/>
      <c r="DO20" s="480">
        <f>Z20-'[1]Data Penting'!Y21</f>
        <v>0</v>
      </c>
      <c r="DP20" s="480">
        <f>AA20-'[1]Data Penting'!Z21</f>
        <v>0</v>
      </c>
      <c r="DQ20" s="480">
        <f>AB20-'[1]Data Penting'!AA21</f>
        <v>0</v>
      </c>
      <c r="DR20" s="480">
        <f>AC20-'[1]Data Penting'!AB21</f>
        <v>0</v>
      </c>
      <c r="DS20" s="480"/>
      <c r="DT20" s="480">
        <f>AE20-'[1]Data Penting'!AD21</f>
        <v>0</v>
      </c>
      <c r="DU20" s="480">
        <f>AF20-'[1]Data Penting'!AE21</f>
        <v>0</v>
      </c>
      <c r="DV20" s="480">
        <f>AG20-'[1]Data Penting'!AF21</f>
        <v>0</v>
      </c>
      <c r="DW20" s="480">
        <f>AH20-'[1]Data Penting'!AG21</f>
        <v>0</v>
      </c>
      <c r="DX20" s="480"/>
      <c r="DY20" s="480">
        <f>AJ20-'[1]Data Penting'!AI21</f>
        <v>0</v>
      </c>
      <c r="DZ20" s="480">
        <f>AK20-'[1]Data Penting'!AJ21</f>
        <v>0</v>
      </c>
      <c r="EA20" s="480">
        <f>AL20-'[1]Data Penting'!AK21</f>
        <v>0</v>
      </c>
      <c r="EB20" s="480">
        <f>AM20-'[1]Data Penting'!AL21</f>
        <v>0</v>
      </c>
      <c r="EC20" s="480"/>
      <c r="ED20" s="480">
        <f>AO20-'[1]Data Penting'!AN21</f>
        <v>0</v>
      </c>
      <c r="EE20" s="480">
        <f>AP20-'[1]Data Penting'!AO21</f>
        <v>0</v>
      </c>
      <c r="EF20" s="480">
        <f>AQ20-'[1]Data Penting'!AP21</f>
        <v>0</v>
      </c>
      <c r="EG20" s="480">
        <f>AR20-'[1]Data Penting'!AQ21</f>
        <v>0</v>
      </c>
      <c r="EH20" s="480"/>
      <c r="EI20" s="480">
        <f>AT20-'[1]Data Penting'!AS21</f>
        <v>0</v>
      </c>
      <c r="EJ20" s="480">
        <f>AU20-'[1]Data Penting'!AT21</f>
        <v>0</v>
      </c>
      <c r="EK20" s="480">
        <f>AV20-'[1]Data Penting'!AU21</f>
        <v>0</v>
      </c>
      <c r="EL20" s="480">
        <f>AW20-'[1]Data Penting'!AV21</f>
        <v>0</v>
      </c>
      <c r="EM20" s="480"/>
      <c r="EN20" s="480">
        <f>AY20-'[1]Data Penting'!AX21</f>
        <v>0</v>
      </c>
      <c r="EO20" s="480">
        <f>AZ20-'[1]Data Penting'!AY21</f>
        <v>0</v>
      </c>
      <c r="EP20" s="480">
        <f>BA20-'[1]Data Penting'!AZ21</f>
        <v>0</v>
      </c>
      <c r="EQ20" s="480">
        <f>BB20-'[1]Data Penting'!BA21</f>
        <v>0</v>
      </c>
      <c r="ER20" s="480"/>
      <c r="ES20" s="480">
        <f>BD20-'[1]Data Penting'!BC21</f>
        <v>0</v>
      </c>
      <c r="ET20" s="480">
        <f>BE20-'[1]Data Penting'!BD21</f>
        <v>0</v>
      </c>
      <c r="EU20" s="480">
        <f>BF20-'[1]Data Penting'!BE21</f>
        <v>0</v>
      </c>
      <c r="EV20" s="480">
        <f>BG20-'[1]Data Penting'!BF21</f>
        <v>0</v>
      </c>
      <c r="EW20" s="480"/>
      <c r="EX20" s="480">
        <f>BI20-'[1]Data Penting'!BH21</f>
        <v>0</v>
      </c>
      <c r="EY20" s="480">
        <f>BJ20-'[1]Data Penting'!BI21</f>
        <v>0</v>
      </c>
      <c r="EZ20" s="480">
        <f>BK20-'[1]Data Penting'!BJ21</f>
        <v>0</v>
      </c>
      <c r="FA20" s="480">
        <f>BL20-'[1]Data Penting'!BK21</f>
        <v>0</v>
      </c>
      <c r="FB20" s="480"/>
      <c r="FC20" s="480">
        <f>BN20-'[1]Data Penting'!BM21</f>
        <v>0</v>
      </c>
      <c r="FD20" s="480">
        <f>BO20-'[1]Data Penting'!BN21</f>
        <v>0</v>
      </c>
      <c r="FE20" s="480">
        <f>BP20-'[1]Data Penting'!BO21</f>
        <v>0</v>
      </c>
      <c r="FF20" s="480">
        <f>BQ20-'[1]Data Penting'!BP21</f>
        <v>0</v>
      </c>
    </row>
    <row r="21" spans="1:162" ht="21.75" customHeight="1">
      <c r="A21" s="698"/>
      <c r="B21" s="631"/>
      <c r="C21" s="632" t="s">
        <v>78</v>
      </c>
      <c r="D21" s="631"/>
      <c r="E21" s="483">
        <v>635.0994335780847</v>
      </c>
      <c r="F21" s="484">
        <v>672.26028099731991</v>
      </c>
      <c r="G21" s="484">
        <v>718.70180947832296</v>
      </c>
      <c r="H21" s="484">
        <v>776.05376431218883</v>
      </c>
      <c r="I21" s="484">
        <v>835.71430728388464</v>
      </c>
      <c r="J21" s="484">
        <v>802.74718130554368</v>
      </c>
      <c r="K21" s="484">
        <v>817.10278283775165</v>
      </c>
      <c r="L21" s="634">
        <v>910.36412907689737</v>
      </c>
      <c r="M21" s="634">
        <v>952.39684045815693</v>
      </c>
      <c r="N21" s="634">
        <v>1000.9994575988447</v>
      </c>
      <c r="O21" s="634"/>
      <c r="P21" s="634">
        <v>154.76944939583817</v>
      </c>
      <c r="Q21" s="634">
        <v>154.01955791154404</v>
      </c>
      <c r="R21" s="634">
        <v>164.63224650968036</v>
      </c>
      <c r="S21" s="634">
        <v>161.67817976102231</v>
      </c>
      <c r="T21" s="634"/>
      <c r="U21" s="634">
        <v>162.61099017412363</v>
      </c>
      <c r="V21" s="634">
        <v>163.47383012751982</v>
      </c>
      <c r="W21" s="634">
        <v>174.77149435014968</v>
      </c>
      <c r="X21" s="634">
        <v>171.40396634552698</v>
      </c>
      <c r="Y21" s="639"/>
      <c r="Z21" s="634">
        <v>173.33008855161094</v>
      </c>
      <c r="AA21" s="634">
        <v>174.88418539211972</v>
      </c>
      <c r="AB21" s="634">
        <v>187.22935151007661</v>
      </c>
      <c r="AC21" s="634">
        <v>183.2581840245152</v>
      </c>
      <c r="AD21" s="639"/>
      <c r="AE21" s="634">
        <v>184.71986221860897</v>
      </c>
      <c r="AF21" s="634">
        <v>188.79607189535196</v>
      </c>
      <c r="AG21" s="634">
        <v>203.88371702758374</v>
      </c>
      <c r="AH21" s="634">
        <v>198.65411317064417</v>
      </c>
      <c r="AI21" s="489"/>
      <c r="AJ21" s="634">
        <v>199.02175067588269</v>
      </c>
      <c r="AK21" s="634">
        <v>203.54543243857222</v>
      </c>
      <c r="AL21" s="634">
        <v>218.3085316936731</v>
      </c>
      <c r="AM21" s="641">
        <v>214.83859247575705</v>
      </c>
      <c r="AN21" s="633"/>
      <c r="AO21" s="634">
        <v>213.28521574799313</v>
      </c>
      <c r="AP21" s="634">
        <v>166.55145039418352</v>
      </c>
      <c r="AQ21" s="634">
        <v>214.65255992378397</v>
      </c>
      <c r="AR21" s="634">
        <v>208.25795523958303</v>
      </c>
      <c r="AS21" s="633"/>
      <c r="AT21" s="633">
        <v>209.68063067988015</v>
      </c>
      <c r="AU21" s="633">
        <v>185.89159033591571</v>
      </c>
      <c r="AV21" s="633">
        <v>205.80399180781779</v>
      </c>
      <c r="AW21" s="633">
        <v>215.72657001413793</v>
      </c>
      <c r="AX21" s="633"/>
      <c r="AY21" s="633">
        <v>221.51557817681024</v>
      </c>
      <c r="AZ21" s="633">
        <v>220.89861803592783</v>
      </c>
      <c r="BA21" s="633">
        <v>237.19458670190571</v>
      </c>
      <c r="BB21" s="633">
        <v>230.75534616225389</v>
      </c>
      <c r="BC21" s="633"/>
      <c r="BD21" s="633">
        <v>235.05472197710895</v>
      </c>
      <c r="BE21" s="633">
        <v>230.14823596882169</v>
      </c>
      <c r="BF21" s="633">
        <v>246.83819728935558</v>
      </c>
      <c r="BG21" s="633">
        <v>240.35568522287065</v>
      </c>
      <c r="BH21" s="633"/>
      <c r="BI21" s="633">
        <v>246.18954793471039</v>
      </c>
      <c r="BJ21" s="633">
        <v>243.2763421354297</v>
      </c>
      <c r="BK21" s="633">
        <v>258.51418449695097</v>
      </c>
      <c r="BL21" s="633">
        <v>253.01938303175359</v>
      </c>
      <c r="BM21" s="633"/>
      <c r="BN21" s="633">
        <v>258.56290071720309</v>
      </c>
      <c r="BO21" s="633">
        <v>256.12504834909021</v>
      </c>
      <c r="BP21" s="633"/>
      <c r="BQ21" s="633"/>
      <c r="BR21" s="635" t="s">
        <v>966</v>
      </c>
      <c r="BT21" s="630" t="s">
        <v>955</v>
      </c>
      <c r="BU21" s="480">
        <f>J21-'[1]Data Penting'!J22</f>
        <v>0</v>
      </c>
      <c r="BV21" s="480">
        <f>K21-'[1]Data Penting'!K22</f>
        <v>0</v>
      </c>
      <c r="BW21" s="480">
        <f>L21-'[1]Data Penting'!L22</f>
        <v>0</v>
      </c>
      <c r="BX21" s="480">
        <f>M21-'[1]Data Penting'!M22</f>
        <v>0</v>
      </c>
      <c r="BZ21" s="480">
        <f>AO21-'[1]Data Penting'!AN22</f>
        <v>0</v>
      </c>
      <c r="CA21" s="480">
        <f>AP21-'[1]Data Penting'!AO22</f>
        <v>0</v>
      </c>
      <c r="CB21" s="480">
        <f>AQ21-'[1]Data Penting'!AP22</f>
        <v>0</v>
      </c>
      <c r="CC21" s="480">
        <f>AR21-'[1]Data Penting'!AQ22</f>
        <v>0</v>
      </c>
      <c r="CE21" s="480">
        <f>AT21-'[1]Data Penting'!AS22</f>
        <v>0</v>
      </c>
      <c r="CF21" s="480">
        <f>AU21-'[1]Data Penting'!AT22</f>
        <v>0</v>
      </c>
      <c r="CG21" s="480">
        <f>AV21-'[1]Data Penting'!AU22</f>
        <v>0</v>
      </c>
      <c r="CH21" s="480">
        <f>AW21-'[1]Data Penting'!AV22</f>
        <v>0</v>
      </c>
      <c r="CI21" s="482"/>
      <c r="CJ21" s="480">
        <f>AY21-'[1]Data Penting'!AX22</f>
        <v>0</v>
      </c>
      <c r="CK21" s="480">
        <f>AZ21-'[1]Data Penting'!AY22</f>
        <v>0</v>
      </c>
      <c r="CL21" s="480">
        <f>BA21-'[1]Data Penting'!AZ22</f>
        <v>0</v>
      </c>
      <c r="CM21" s="480">
        <f>BB21-'[1]Data Penting'!BA22</f>
        <v>0</v>
      </c>
      <c r="CN21" s="481"/>
      <c r="CO21" s="480">
        <f>BD21-'[1]Data Penting'!BC22</f>
        <v>0</v>
      </c>
      <c r="CP21" s="480">
        <f>BE21-'[1]Data Penting'!BD22</f>
        <v>0</v>
      </c>
      <c r="CQ21" s="480">
        <f>BF21-'[1]Data Penting'!BE22</f>
        <v>0</v>
      </c>
      <c r="CR21" s="480">
        <f>BG21-'[1]Data Penting'!BF22</f>
        <v>0</v>
      </c>
      <c r="CS21" s="481"/>
      <c r="CT21" s="480">
        <f>E21-'[1]Data Penting'!D22</f>
        <v>635.0994335780847</v>
      </c>
      <c r="CU21" s="480">
        <f>F21-'[1]Data Penting'!E22</f>
        <v>37.160847419234869</v>
      </c>
      <c r="CV21" s="480">
        <f>G21-'[1]Data Penting'!F22</f>
        <v>46.441528481003047</v>
      </c>
      <c r="CW21" s="480">
        <f>H21-'[1]Data Penting'!G22</f>
        <v>57.351954833866102</v>
      </c>
      <c r="CX21" s="480">
        <f>I21-'[1]Data Penting'!H22</f>
        <v>59.660542971695918</v>
      </c>
      <c r="CY21" s="480">
        <f>J21-'[1]Data Penting'!I22</f>
        <v>-32.967125978341301</v>
      </c>
      <c r="CZ21" s="480">
        <f>K21-'[1]Data Penting'!J22</f>
        <v>14.35560153220797</v>
      </c>
      <c r="DA21" s="480">
        <f>L21-'[1]Data Penting'!L22</f>
        <v>0</v>
      </c>
      <c r="DB21" s="480">
        <f>M21-'[1]Data Penting'!M22</f>
        <v>0</v>
      </c>
      <c r="DC21" s="480">
        <f>N21-'[1]Data Penting'!N22</f>
        <v>0</v>
      </c>
      <c r="DD21" s="480"/>
      <c r="DE21" s="480">
        <f>P21-'[1]Data Penting'!O22</f>
        <v>0</v>
      </c>
      <c r="DF21" s="480">
        <f>Q21-'[1]Data Penting'!P22</f>
        <v>0</v>
      </c>
      <c r="DG21" s="480">
        <f>R21-'[1]Data Penting'!Q22</f>
        <v>0</v>
      </c>
      <c r="DH21" s="480">
        <f>S21-'[1]Data Penting'!R22</f>
        <v>0</v>
      </c>
      <c r="DI21" s="480"/>
      <c r="DJ21" s="480">
        <f>U21-'[1]Data Penting'!T22</f>
        <v>0</v>
      </c>
      <c r="DK21" s="480">
        <f>V21-'[1]Data Penting'!U22</f>
        <v>0</v>
      </c>
      <c r="DL21" s="480">
        <f>W21-'[1]Data Penting'!V22</f>
        <v>0</v>
      </c>
      <c r="DM21" s="480">
        <f>X21-'[1]Data Penting'!W22</f>
        <v>0</v>
      </c>
      <c r="DN21" s="480"/>
      <c r="DO21" s="480">
        <f>Z21-'[1]Data Penting'!Y22</f>
        <v>0</v>
      </c>
      <c r="DP21" s="480">
        <f>AA21-'[1]Data Penting'!Z22</f>
        <v>0</v>
      </c>
      <c r="DQ21" s="480">
        <f>AB21-'[1]Data Penting'!AA22</f>
        <v>0</v>
      </c>
      <c r="DR21" s="480">
        <f>AC21-'[1]Data Penting'!AB22</f>
        <v>0</v>
      </c>
      <c r="DS21" s="480"/>
      <c r="DT21" s="480">
        <f>AE21-'[1]Data Penting'!AD22</f>
        <v>0</v>
      </c>
      <c r="DU21" s="480">
        <f>AF21-'[1]Data Penting'!AE22</f>
        <v>0</v>
      </c>
      <c r="DV21" s="480">
        <f>AG21-'[1]Data Penting'!AF22</f>
        <v>0</v>
      </c>
      <c r="DW21" s="480">
        <f>AH21-'[1]Data Penting'!AG22</f>
        <v>0</v>
      </c>
      <c r="DX21" s="480"/>
      <c r="DY21" s="480">
        <f>AJ21-'[1]Data Penting'!AI22</f>
        <v>0</v>
      </c>
      <c r="DZ21" s="480">
        <f>AK21-'[1]Data Penting'!AJ22</f>
        <v>0</v>
      </c>
      <c r="EA21" s="480">
        <f>AL21-'[1]Data Penting'!AK22</f>
        <v>0</v>
      </c>
      <c r="EB21" s="480">
        <f>AM21-'[1]Data Penting'!AL22</f>
        <v>0</v>
      </c>
      <c r="EC21" s="480"/>
      <c r="ED21" s="480">
        <f>AO21-'[1]Data Penting'!AN22</f>
        <v>0</v>
      </c>
      <c r="EE21" s="480">
        <f>AP21-'[1]Data Penting'!AO22</f>
        <v>0</v>
      </c>
      <c r="EF21" s="480">
        <f>AQ21-'[1]Data Penting'!AP22</f>
        <v>0</v>
      </c>
      <c r="EG21" s="480">
        <f>AR21-'[1]Data Penting'!AQ22</f>
        <v>0</v>
      </c>
      <c r="EH21" s="480"/>
      <c r="EI21" s="480">
        <f>AT21-'[1]Data Penting'!AS22</f>
        <v>0</v>
      </c>
      <c r="EJ21" s="480">
        <f>AU21-'[1]Data Penting'!AT22</f>
        <v>0</v>
      </c>
      <c r="EK21" s="480">
        <f>AV21-'[1]Data Penting'!AU22</f>
        <v>0</v>
      </c>
      <c r="EL21" s="480">
        <f>AW21-'[1]Data Penting'!AV22</f>
        <v>0</v>
      </c>
      <c r="EM21" s="480"/>
      <c r="EN21" s="480">
        <f>AY21-'[1]Data Penting'!AX22</f>
        <v>0</v>
      </c>
      <c r="EO21" s="480">
        <f>AZ21-'[1]Data Penting'!AY22</f>
        <v>0</v>
      </c>
      <c r="EP21" s="480">
        <f>BA21-'[1]Data Penting'!AZ22</f>
        <v>0</v>
      </c>
      <c r="EQ21" s="480">
        <f>BB21-'[1]Data Penting'!BA22</f>
        <v>0</v>
      </c>
      <c r="ER21" s="480"/>
      <c r="ES21" s="480">
        <f>BD21-'[1]Data Penting'!BC22</f>
        <v>0</v>
      </c>
      <c r="ET21" s="480">
        <f>BE21-'[1]Data Penting'!BD22</f>
        <v>0</v>
      </c>
      <c r="EU21" s="480">
        <f>BF21-'[1]Data Penting'!BE22</f>
        <v>0</v>
      </c>
      <c r="EV21" s="480">
        <f>BG21-'[1]Data Penting'!BF22</f>
        <v>0</v>
      </c>
      <c r="EW21" s="480"/>
      <c r="EX21" s="480">
        <f>BI21-'[1]Data Penting'!BH22</f>
        <v>0</v>
      </c>
      <c r="EY21" s="480">
        <f>BJ21-'[1]Data Penting'!BI22</f>
        <v>0</v>
      </c>
      <c r="EZ21" s="480">
        <f>BK21-'[1]Data Penting'!BJ22</f>
        <v>0</v>
      </c>
      <c r="FA21" s="480">
        <f>BL21-'[1]Data Penting'!BK22</f>
        <v>0</v>
      </c>
      <c r="FB21" s="480"/>
      <c r="FC21" s="480">
        <f>BN21-'[1]Data Penting'!BM22</f>
        <v>0</v>
      </c>
      <c r="FD21" s="480">
        <f>BO21-'[1]Data Penting'!BN22</f>
        <v>0</v>
      </c>
      <c r="FE21" s="480">
        <f>BP21-'[1]Data Penting'!BO22</f>
        <v>0</v>
      </c>
      <c r="FF21" s="480">
        <f>BQ21-'[1]Data Penting'!BP22</f>
        <v>0</v>
      </c>
    </row>
    <row r="22" spans="1:162" ht="21.75" customHeight="1">
      <c r="A22" s="698"/>
      <c r="B22" s="631"/>
      <c r="C22" s="632" t="s">
        <v>967</v>
      </c>
      <c r="D22" s="631"/>
      <c r="E22" s="483">
        <v>154.02112350959203</v>
      </c>
      <c r="F22" s="484">
        <v>155.63960182827603</v>
      </c>
      <c r="G22" s="484">
        <v>164.44959138001883</v>
      </c>
      <c r="H22" s="484">
        <v>170.02953841515389</v>
      </c>
      <c r="I22" s="484">
        <v>172.65905230186027</v>
      </c>
      <c r="J22" s="484">
        <v>179.72136363332609</v>
      </c>
      <c r="K22" s="484">
        <v>190.20959142866229</v>
      </c>
      <c r="L22" s="634">
        <v>200.94817399614726</v>
      </c>
      <c r="M22" s="634">
        <v>207.80801140536207</v>
      </c>
      <c r="N22" s="634">
        <v>217.5634990346565</v>
      </c>
      <c r="O22" s="634"/>
      <c r="P22" s="634">
        <v>32.731092136222898</v>
      </c>
      <c r="Q22" s="634">
        <v>34.967008914623896</v>
      </c>
      <c r="R22" s="634">
        <v>35.9099806914083</v>
      </c>
      <c r="S22" s="634">
        <v>50.413041767337006</v>
      </c>
      <c r="T22" s="634"/>
      <c r="U22" s="634">
        <v>33.6381686236749</v>
      </c>
      <c r="V22" s="634">
        <v>36.916122820800403</v>
      </c>
      <c r="W22" s="634">
        <v>36.718021723839406</v>
      </c>
      <c r="X22" s="634">
        <v>48.367288659961396</v>
      </c>
      <c r="Y22" s="639"/>
      <c r="Z22" s="634">
        <v>36.245099965008599</v>
      </c>
      <c r="AA22" s="634">
        <v>38.211091002879002</v>
      </c>
      <c r="AB22" s="634">
        <v>38.256886675866106</v>
      </c>
      <c r="AC22" s="634">
        <v>51.736513736264996</v>
      </c>
      <c r="AD22" s="639"/>
      <c r="AE22" s="634">
        <v>36.399034206859497</v>
      </c>
      <c r="AF22" s="634">
        <v>39.450525812072897</v>
      </c>
      <c r="AG22" s="634">
        <v>40.264895201661602</v>
      </c>
      <c r="AH22" s="634">
        <v>53.915083194559799</v>
      </c>
      <c r="AI22" s="489"/>
      <c r="AJ22" s="634">
        <v>38.559408062001204</v>
      </c>
      <c r="AK22" s="634">
        <v>39.460500103794402</v>
      </c>
      <c r="AL22" s="634">
        <v>40.413287704347503</v>
      </c>
      <c r="AM22" s="641">
        <v>54.225856431717197</v>
      </c>
      <c r="AN22" s="633"/>
      <c r="AO22" s="634">
        <v>40.623574173970823</v>
      </c>
      <c r="AP22" s="634">
        <v>39.709438978844446</v>
      </c>
      <c r="AQ22" s="634">
        <v>43.587173539134291</v>
      </c>
      <c r="AR22" s="634">
        <v>55.801176941376539</v>
      </c>
      <c r="AS22" s="633"/>
      <c r="AT22" s="633">
        <v>43.154554371656012</v>
      </c>
      <c r="AU22" s="633">
        <v>43.92527620139586</v>
      </c>
      <c r="AV22" s="633">
        <v>44.363486168752914</v>
      </c>
      <c r="AW22" s="633">
        <v>58.766274686857479</v>
      </c>
      <c r="AX22" s="633"/>
      <c r="AY22" s="633">
        <v>46.366513159286747</v>
      </c>
      <c r="AZ22" s="633">
        <v>45.417829137726059</v>
      </c>
      <c r="BA22" s="633">
        <v>47.755597137627895</v>
      </c>
      <c r="BB22" s="633">
        <v>61.408234561506816</v>
      </c>
      <c r="BC22" s="633"/>
      <c r="BD22" s="633">
        <v>45.735706941783349</v>
      </c>
      <c r="BE22" s="633">
        <v>47.12132149127666</v>
      </c>
      <c r="BF22" s="633">
        <v>50.019561556391125</v>
      </c>
      <c r="BG22" s="633">
        <v>64.931421415911046</v>
      </c>
      <c r="BH22" s="633"/>
      <c r="BI22" s="633">
        <v>49.086374418577101</v>
      </c>
      <c r="BJ22" s="633">
        <v>47.958216560172033</v>
      </c>
      <c r="BK22" s="633">
        <v>53.013090349397984</v>
      </c>
      <c r="BL22" s="633">
        <v>67.505817706509305</v>
      </c>
      <c r="BM22" s="633"/>
      <c r="BN22" s="633">
        <v>51.200647095067851</v>
      </c>
      <c r="BO22" s="633">
        <v>51.007323458839537</v>
      </c>
      <c r="BP22" s="633"/>
      <c r="BQ22" s="633"/>
      <c r="BR22" s="635" t="s">
        <v>968</v>
      </c>
      <c r="BT22" s="630" t="s">
        <v>955</v>
      </c>
      <c r="BU22" s="480">
        <f>J22-'[1]Data Penting'!J23</f>
        <v>0</v>
      </c>
      <c r="BV22" s="480">
        <f>K22-'[1]Data Penting'!K23</f>
        <v>0</v>
      </c>
      <c r="BW22" s="480">
        <f>L22-'[1]Data Penting'!L23</f>
        <v>-2.5579538487363607E-13</v>
      </c>
      <c r="BX22" s="480">
        <f>M22-'[1]Data Penting'!M23</f>
        <v>0</v>
      </c>
      <c r="BZ22" s="480">
        <f>AO22-'[1]Data Penting'!AN23</f>
        <v>0</v>
      </c>
      <c r="CA22" s="480">
        <f>AP22-'[1]Data Penting'!AO23</f>
        <v>0</v>
      </c>
      <c r="CB22" s="480">
        <f>AQ22-'[1]Data Penting'!AP23</f>
        <v>0</v>
      </c>
      <c r="CC22" s="480">
        <f>AR22-'[1]Data Penting'!AQ23</f>
        <v>0</v>
      </c>
      <c r="CE22" s="480">
        <f>AT22-'[1]Data Penting'!AS23</f>
        <v>0</v>
      </c>
      <c r="CF22" s="480">
        <f>AU22-'[1]Data Penting'!AT23</f>
        <v>0</v>
      </c>
      <c r="CG22" s="480">
        <f>AV22-'[1]Data Penting'!AU23</f>
        <v>0</v>
      </c>
      <c r="CH22" s="480">
        <f>AW22-'[1]Data Penting'!AV23</f>
        <v>0</v>
      </c>
      <c r="CI22" s="482"/>
      <c r="CJ22" s="480">
        <f>AY22-'[1]Data Penting'!AX23</f>
        <v>0</v>
      </c>
      <c r="CK22" s="480">
        <f>AZ22-'[1]Data Penting'!AY23</f>
        <v>0</v>
      </c>
      <c r="CL22" s="480">
        <f>BA22-'[1]Data Penting'!AZ23</f>
        <v>0</v>
      </c>
      <c r="CM22" s="480">
        <f>BB22-'[1]Data Penting'!BA23</f>
        <v>0</v>
      </c>
      <c r="CN22" s="481"/>
      <c r="CO22" s="480">
        <f>BD22-'[1]Data Penting'!BC23</f>
        <v>0</v>
      </c>
      <c r="CP22" s="480">
        <f>BE22-'[1]Data Penting'!BD23</f>
        <v>0</v>
      </c>
      <c r="CQ22" s="480">
        <f>BF22-'[1]Data Penting'!BE23</f>
        <v>0</v>
      </c>
      <c r="CR22" s="480">
        <f>BG22-'[1]Data Penting'!BF23</f>
        <v>0</v>
      </c>
      <c r="CS22" s="481"/>
      <c r="CT22" s="480">
        <f>E22-'[1]Data Penting'!D23</f>
        <v>154.02112350959203</v>
      </c>
      <c r="CU22" s="480">
        <f>F22-'[1]Data Penting'!E23</f>
        <v>1.6184783186840264</v>
      </c>
      <c r="CV22" s="480">
        <f>G22-'[1]Data Penting'!F23</f>
        <v>8.8099895517426603</v>
      </c>
      <c r="CW22" s="480">
        <f>H22-'[1]Data Penting'!G23</f>
        <v>5.5799470351351488</v>
      </c>
      <c r="CX22" s="480">
        <f>I22-'[1]Data Penting'!H23</f>
        <v>2.6295138867064622</v>
      </c>
      <c r="CY22" s="480">
        <f>J22-'[1]Data Penting'!I23</f>
        <v>7.0623113314657928</v>
      </c>
      <c r="CZ22" s="480">
        <f>K22-'[1]Data Penting'!J23</f>
        <v>10.488227795336201</v>
      </c>
      <c r="DA22" s="480">
        <f>L22-'[1]Data Penting'!L23</f>
        <v>-2.5579538487363607E-13</v>
      </c>
      <c r="DB22" s="480">
        <f>M22-'[1]Data Penting'!M23</f>
        <v>0</v>
      </c>
      <c r="DC22" s="480">
        <f>N22-'[1]Data Penting'!N23</f>
        <v>0</v>
      </c>
      <c r="DD22" s="480"/>
      <c r="DE22" s="480">
        <f>P22-'[1]Data Penting'!O23</f>
        <v>0</v>
      </c>
      <c r="DF22" s="480">
        <f>Q22-'[1]Data Penting'!P23</f>
        <v>0</v>
      </c>
      <c r="DG22" s="480">
        <f>R22-'[1]Data Penting'!Q23</f>
        <v>0</v>
      </c>
      <c r="DH22" s="480">
        <f>S22-'[1]Data Penting'!R23</f>
        <v>5.6843418860808015E-14</v>
      </c>
      <c r="DI22" s="480"/>
      <c r="DJ22" s="480">
        <f>U22-'[1]Data Penting'!T23</f>
        <v>0</v>
      </c>
      <c r="DK22" s="480">
        <f>V22-'[1]Data Penting'!U23</f>
        <v>0</v>
      </c>
      <c r="DL22" s="480">
        <f>W22-'[1]Data Penting'!V23</f>
        <v>0</v>
      </c>
      <c r="DM22" s="480">
        <f>X22-'[1]Data Penting'!W23</f>
        <v>0</v>
      </c>
      <c r="DN22" s="480"/>
      <c r="DO22" s="480">
        <f>Z22-'[1]Data Penting'!Y23</f>
        <v>0</v>
      </c>
      <c r="DP22" s="480">
        <f>AA22-'[1]Data Penting'!Z23</f>
        <v>0</v>
      </c>
      <c r="DQ22" s="480">
        <f>AB22-'[1]Data Penting'!AA23</f>
        <v>0</v>
      </c>
      <c r="DR22" s="480">
        <f>AC22-'[1]Data Penting'!AB23</f>
        <v>0</v>
      </c>
      <c r="DS22" s="480"/>
      <c r="DT22" s="480">
        <f>AE22-'[1]Data Penting'!AD23</f>
        <v>0</v>
      </c>
      <c r="DU22" s="480">
        <f>AF22-'[1]Data Penting'!AE23</f>
        <v>0</v>
      </c>
      <c r="DV22" s="480">
        <f>AG22-'[1]Data Penting'!AF23</f>
        <v>0</v>
      </c>
      <c r="DW22" s="480">
        <f>AH22-'[1]Data Penting'!AG23</f>
        <v>0</v>
      </c>
      <c r="DX22" s="480"/>
      <c r="DY22" s="480">
        <f>AJ22-'[1]Data Penting'!AI23</f>
        <v>0</v>
      </c>
      <c r="DZ22" s="480">
        <f>AK22-'[1]Data Penting'!AJ23</f>
        <v>0</v>
      </c>
      <c r="EA22" s="480">
        <f>AL22-'[1]Data Penting'!AK23</f>
        <v>0</v>
      </c>
      <c r="EB22" s="480">
        <f>AM22-'[1]Data Penting'!AL23</f>
        <v>0</v>
      </c>
      <c r="EC22" s="480"/>
      <c r="ED22" s="480">
        <f>AO22-'[1]Data Penting'!AN23</f>
        <v>0</v>
      </c>
      <c r="EE22" s="480">
        <f>AP22-'[1]Data Penting'!AO23</f>
        <v>0</v>
      </c>
      <c r="EF22" s="480">
        <f>AQ22-'[1]Data Penting'!AP23</f>
        <v>0</v>
      </c>
      <c r="EG22" s="480">
        <f>AR22-'[1]Data Penting'!AQ23</f>
        <v>0</v>
      </c>
      <c r="EH22" s="480"/>
      <c r="EI22" s="480">
        <f>AT22-'[1]Data Penting'!AS23</f>
        <v>0</v>
      </c>
      <c r="EJ22" s="480">
        <f>AU22-'[1]Data Penting'!AT23</f>
        <v>0</v>
      </c>
      <c r="EK22" s="480">
        <f>AV22-'[1]Data Penting'!AU23</f>
        <v>0</v>
      </c>
      <c r="EL22" s="480">
        <f>AW22-'[1]Data Penting'!AV23</f>
        <v>0</v>
      </c>
      <c r="EM22" s="480"/>
      <c r="EN22" s="480">
        <f>AY22-'[1]Data Penting'!AX23</f>
        <v>0</v>
      </c>
      <c r="EO22" s="480">
        <f>AZ22-'[1]Data Penting'!AY23</f>
        <v>0</v>
      </c>
      <c r="EP22" s="480">
        <f>BA22-'[1]Data Penting'!AZ23</f>
        <v>0</v>
      </c>
      <c r="EQ22" s="480">
        <f>BB22-'[1]Data Penting'!BA23</f>
        <v>0</v>
      </c>
      <c r="ER22" s="480"/>
      <c r="ES22" s="480">
        <f>BD22-'[1]Data Penting'!BC23</f>
        <v>0</v>
      </c>
      <c r="ET22" s="480">
        <f>BE22-'[1]Data Penting'!BD23</f>
        <v>0</v>
      </c>
      <c r="EU22" s="480">
        <f>BF22-'[1]Data Penting'!BE23</f>
        <v>0</v>
      </c>
      <c r="EV22" s="480">
        <f>BG22-'[1]Data Penting'!BF23</f>
        <v>0</v>
      </c>
      <c r="EW22" s="480"/>
      <c r="EX22" s="480">
        <f>BI22-'[1]Data Penting'!BH23</f>
        <v>0</v>
      </c>
      <c r="EY22" s="480">
        <f>BJ22-'[1]Data Penting'!BI23</f>
        <v>0</v>
      </c>
      <c r="EZ22" s="480">
        <f>BK22-'[1]Data Penting'!BJ23</f>
        <v>0</v>
      </c>
      <c r="FA22" s="480">
        <f>BL22-'[1]Data Penting'!BK23</f>
        <v>0</v>
      </c>
      <c r="FB22" s="480"/>
      <c r="FC22" s="480">
        <f>BN22-'[1]Data Penting'!BM23</f>
        <v>0</v>
      </c>
      <c r="FD22" s="480">
        <f>BO22-'[1]Data Penting'!BN23</f>
        <v>0</v>
      </c>
      <c r="FE22" s="480">
        <f>BP22-'[1]Data Penting'!BO23</f>
        <v>0</v>
      </c>
      <c r="FF22" s="480">
        <f>BQ22-'[1]Data Penting'!BP23</f>
        <v>0</v>
      </c>
    </row>
    <row r="23" spans="1:162" ht="21.75" customHeight="1">
      <c r="A23" s="698"/>
      <c r="B23" s="631"/>
      <c r="C23" s="632" t="s">
        <v>969</v>
      </c>
      <c r="D23" s="631"/>
      <c r="E23" s="483">
        <v>304.42341235322289</v>
      </c>
      <c r="F23" s="484">
        <v>312.19008495029391</v>
      </c>
      <c r="G23" s="484">
        <v>331.09254175861076</v>
      </c>
      <c r="H23" s="484">
        <v>335.59246748106017</v>
      </c>
      <c r="I23" s="484">
        <v>328.53572020887691</v>
      </c>
      <c r="J23" s="484">
        <v>281.17499358393451</v>
      </c>
      <c r="K23" s="484">
        <v>279.2424172043232</v>
      </c>
      <c r="L23" s="634">
        <v>298.33966112384746</v>
      </c>
      <c r="M23" s="634">
        <v>314.45690150115036</v>
      </c>
      <c r="N23" s="634">
        <v>352.315831849971</v>
      </c>
      <c r="O23" s="634"/>
      <c r="P23" s="634">
        <v>74.977846661997418</v>
      </c>
      <c r="Q23" s="634">
        <v>77.560096745622374</v>
      </c>
      <c r="R23" s="634">
        <v>76.447069522241151</v>
      </c>
      <c r="S23" s="634">
        <v>75.438399423362227</v>
      </c>
      <c r="T23" s="634"/>
      <c r="U23" s="634">
        <v>75.035501131888054</v>
      </c>
      <c r="V23" s="634">
        <v>82.264877260910808</v>
      </c>
      <c r="W23" s="634">
        <v>77.890910301525139</v>
      </c>
      <c r="X23" s="634">
        <v>76.998796255970149</v>
      </c>
      <c r="Y23" s="639"/>
      <c r="Z23" s="634">
        <v>82.183121906413206</v>
      </c>
      <c r="AA23" s="634">
        <v>85.476885292791934</v>
      </c>
      <c r="AB23" s="634">
        <v>83.02789246605856</v>
      </c>
      <c r="AC23" s="634">
        <v>80.404642093347775</v>
      </c>
      <c r="AD23" s="639"/>
      <c r="AE23" s="634">
        <v>82.365460586444954</v>
      </c>
      <c r="AF23" s="634">
        <v>86.933912574868998</v>
      </c>
      <c r="AG23" s="634">
        <v>85.387829824897551</v>
      </c>
      <c r="AH23" s="634">
        <v>80.905264494848851</v>
      </c>
      <c r="AI23" s="489"/>
      <c r="AJ23" s="634">
        <v>79.544341966287504</v>
      </c>
      <c r="AK23" s="634">
        <v>86.418574207631934</v>
      </c>
      <c r="AL23" s="634">
        <v>82.218839794359099</v>
      </c>
      <c r="AM23" s="641">
        <v>80.353964240598131</v>
      </c>
      <c r="AN23" s="633"/>
      <c r="AO23" s="634">
        <v>76.019700892721133</v>
      </c>
      <c r="AP23" s="634">
        <v>61.358344972480147</v>
      </c>
      <c r="AQ23" s="634">
        <v>72.873233764197465</v>
      </c>
      <c r="AR23" s="634">
        <v>70.9237139545357</v>
      </c>
      <c r="AS23" s="633"/>
      <c r="AT23" s="633">
        <v>73.678574169930101</v>
      </c>
      <c r="AU23" s="633">
        <v>71.514527555053732</v>
      </c>
      <c r="AV23" s="633">
        <v>65.137743500791757</v>
      </c>
      <c r="AW23" s="633">
        <v>68.911571978547627</v>
      </c>
      <c r="AX23" s="633"/>
      <c r="AY23" s="633">
        <v>73.907159571511897</v>
      </c>
      <c r="AZ23" s="633">
        <v>75.620891924517323</v>
      </c>
      <c r="BA23" s="633">
        <v>73.751891832236893</v>
      </c>
      <c r="BB23" s="633">
        <v>75.059717795581363</v>
      </c>
      <c r="BC23" s="633"/>
      <c r="BD23" s="633">
        <v>77.552719447999692</v>
      </c>
      <c r="BE23" s="633">
        <v>79.803807709247678</v>
      </c>
      <c r="BF23" s="633">
        <v>77.432645935169447</v>
      </c>
      <c r="BG23" s="633">
        <v>79.667728408733524</v>
      </c>
      <c r="BH23" s="633"/>
      <c r="BI23" s="633">
        <v>85.013915669760323</v>
      </c>
      <c r="BJ23" s="633">
        <v>88.956924165658364</v>
      </c>
      <c r="BK23" s="633">
        <v>89.306129896478708</v>
      </c>
      <c r="BL23" s="633">
        <v>89.038862118073681</v>
      </c>
      <c r="BM23" s="633"/>
      <c r="BN23" s="633">
        <v>93.243343670085096</v>
      </c>
      <c r="BO23" s="633">
        <v>99.725656435854248</v>
      </c>
      <c r="BP23" s="633"/>
      <c r="BQ23" s="633"/>
      <c r="BR23" s="635" t="s">
        <v>970</v>
      </c>
      <c r="BT23" s="630" t="s">
        <v>955</v>
      </c>
      <c r="BU23" s="480">
        <f>J23-'[1]Data Penting'!J24</f>
        <v>0</v>
      </c>
      <c r="BV23" s="480">
        <f>K23-'[1]Data Penting'!K24</f>
        <v>0</v>
      </c>
      <c r="BW23" s="480">
        <f>L23-'[1]Data Penting'!L24</f>
        <v>0</v>
      </c>
      <c r="BX23" s="480">
        <f>M23-'[1]Data Penting'!M24</f>
        <v>0</v>
      </c>
      <c r="BZ23" s="480">
        <f>AO23-'[1]Data Penting'!AN24</f>
        <v>0</v>
      </c>
      <c r="CA23" s="480">
        <f>AP23-'[1]Data Penting'!AO24</f>
        <v>0</v>
      </c>
      <c r="CB23" s="480">
        <f>AQ23-'[1]Data Penting'!AP24</f>
        <v>0</v>
      </c>
      <c r="CC23" s="480">
        <f>AR23-'[1]Data Penting'!AQ24</f>
        <v>0</v>
      </c>
      <c r="CE23" s="480">
        <f>AT23-'[1]Data Penting'!AS24</f>
        <v>0</v>
      </c>
      <c r="CF23" s="480">
        <f>AU23-'[1]Data Penting'!AT24</f>
        <v>0</v>
      </c>
      <c r="CG23" s="480">
        <f>AV23-'[1]Data Penting'!AU24</f>
        <v>0</v>
      </c>
      <c r="CH23" s="480">
        <f>AW23-'[1]Data Penting'!AV24</f>
        <v>0</v>
      </c>
      <c r="CI23" s="482"/>
      <c r="CJ23" s="480">
        <f>AY23-'[1]Data Penting'!AX24</f>
        <v>0</v>
      </c>
      <c r="CK23" s="480">
        <f>AZ23-'[1]Data Penting'!AY24</f>
        <v>0</v>
      </c>
      <c r="CL23" s="480">
        <f>BA23-'[1]Data Penting'!AZ24</f>
        <v>0</v>
      </c>
      <c r="CM23" s="480">
        <f>BB23-'[1]Data Penting'!BA24</f>
        <v>0</v>
      </c>
      <c r="CN23" s="481"/>
      <c r="CO23" s="480">
        <f>BD23-'[1]Data Penting'!BC24</f>
        <v>0</v>
      </c>
      <c r="CP23" s="480">
        <f>BE23-'[1]Data Penting'!BD24</f>
        <v>0</v>
      </c>
      <c r="CQ23" s="480">
        <f>BF23-'[1]Data Penting'!BE24</f>
        <v>0</v>
      </c>
      <c r="CR23" s="480">
        <f>BG23-'[1]Data Penting'!BF24</f>
        <v>0</v>
      </c>
      <c r="CS23" s="481"/>
      <c r="CT23" s="480">
        <f>E23-'[1]Data Penting'!D24</f>
        <v>304.42341235322289</v>
      </c>
      <c r="CU23" s="480">
        <f>F23-'[1]Data Penting'!E24</f>
        <v>7.7666725970709081</v>
      </c>
      <c r="CV23" s="480">
        <f>G23-'[1]Data Penting'!F24</f>
        <v>18.902456808316742</v>
      </c>
      <c r="CW23" s="480">
        <f>H23-'[1]Data Penting'!G24</f>
        <v>4.4999257224491771</v>
      </c>
      <c r="CX23" s="480">
        <f>I23-'[1]Data Penting'!H24</f>
        <v>-7.0567472721834861</v>
      </c>
      <c r="CY23" s="480">
        <f>J23-'[1]Data Penting'!I24</f>
        <v>-47.360726624942174</v>
      </c>
      <c r="CZ23" s="480">
        <f>K23-'[1]Data Penting'!J24</f>
        <v>-1.9325763796113051</v>
      </c>
      <c r="DA23" s="480">
        <f>L23-'[1]Data Penting'!L24</f>
        <v>0</v>
      </c>
      <c r="DB23" s="480">
        <f>M23-'[1]Data Penting'!M24</f>
        <v>0</v>
      </c>
      <c r="DC23" s="480">
        <f>N23-'[1]Data Penting'!N24</f>
        <v>0</v>
      </c>
      <c r="DD23" s="480"/>
      <c r="DE23" s="480">
        <f>P23-'[1]Data Penting'!O24</f>
        <v>0</v>
      </c>
      <c r="DF23" s="480">
        <f>Q23-'[1]Data Penting'!P24</f>
        <v>1.1368683772161603E-13</v>
      </c>
      <c r="DG23" s="480">
        <f>R23-'[1]Data Penting'!Q24</f>
        <v>0</v>
      </c>
      <c r="DH23" s="480">
        <f>S23-'[1]Data Penting'!R24</f>
        <v>0</v>
      </c>
      <c r="DI23" s="480"/>
      <c r="DJ23" s="480">
        <f>U23-'[1]Data Penting'!T24</f>
        <v>0</v>
      </c>
      <c r="DK23" s="480">
        <f>V23-'[1]Data Penting'!U24</f>
        <v>0</v>
      </c>
      <c r="DL23" s="480">
        <f>W23-'[1]Data Penting'!V24</f>
        <v>0</v>
      </c>
      <c r="DM23" s="480">
        <f>X23-'[1]Data Penting'!W24</f>
        <v>0</v>
      </c>
      <c r="DN23" s="480"/>
      <c r="DO23" s="480">
        <f>Z23-'[1]Data Penting'!Y24</f>
        <v>0</v>
      </c>
      <c r="DP23" s="480">
        <f>AA23-'[1]Data Penting'!Z24</f>
        <v>0</v>
      </c>
      <c r="DQ23" s="480">
        <f>AB23-'[1]Data Penting'!AA24</f>
        <v>0</v>
      </c>
      <c r="DR23" s="480">
        <f>AC23-'[1]Data Penting'!AB24</f>
        <v>0</v>
      </c>
      <c r="DS23" s="480"/>
      <c r="DT23" s="480">
        <f>AE23-'[1]Data Penting'!AD24</f>
        <v>0</v>
      </c>
      <c r="DU23" s="480">
        <f>AF23-'[1]Data Penting'!AE24</f>
        <v>0</v>
      </c>
      <c r="DV23" s="480">
        <f>AG23-'[1]Data Penting'!AF24</f>
        <v>0</v>
      </c>
      <c r="DW23" s="480">
        <f>AH23-'[1]Data Penting'!AG24</f>
        <v>0</v>
      </c>
      <c r="DX23" s="480"/>
      <c r="DY23" s="480">
        <f>AJ23-'[1]Data Penting'!AI24</f>
        <v>0</v>
      </c>
      <c r="DZ23" s="480">
        <f>AK23-'[1]Data Penting'!AJ24</f>
        <v>0</v>
      </c>
      <c r="EA23" s="480">
        <f>AL23-'[1]Data Penting'!AK24</f>
        <v>0</v>
      </c>
      <c r="EB23" s="480">
        <f>AM23-'[1]Data Penting'!AL24</f>
        <v>0</v>
      </c>
      <c r="EC23" s="480"/>
      <c r="ED23" s="480">
        <f>AO23-'[1]Data Penting'!AN24</f>
        <v>0</v>
      </c>
      <c r="EE23" s="480">
        <f>AP23-'[1]Data Penting'!AO24</f>
        <v>0</v>
      </c>
      <c r="EF23" s="480">
        <f>AQ23-'[1]Data Penting'!AP24</f>
        <v>0</v>
      </c>
      <c r="EG23" s="480">
        <f>AR23-'[1]Data Penting'!AQ24</f>
        <v>0</v>
      </c>
      <c r="EH23" s="480"/>
      <c r="EI23" s="480">
        <f>AT23-'[1]Data Penting'!AS24</f>
        <v>0</v>
      </c>
      <c r="EJ23" s="480">
        <f>AU23-'[1]Data Penting'!AT24</f>
        <v>0</v>
      </c>
      <c r="EK23" s="480">
        <f>AV23-'[1]Data Penting'!AU24</f>
        <v>0</v>
      </c>
      <c r="EL23" s="480">
        <f>AW23-'[1]Data Penting'!AV24</f>
        <v>0</v>
      </c>
      <c r="EM23" s="480"/>
      <c r="EN23" s="480">
        <f>AY23-'[1]Data Penting'!AX24</f>
        <v>0</v>
      </c>
      <c r="EO23" s="480">
        <f>AZ23-'[1]Data Penting'!AY24</f>
        <v>0</v>
      </c>
      <c r="EP23" s="480">
        <f>BA23-'[1]Data Penting'!AZ24</f>
        <v>0</v>
      </c>
      <c r="EQ23" s="480">
        <f>BB23-'[1]Data Penting'!BA24</f>
        <v>0</v>
      </c>
      <c r="ER23" s="480"/>
      <c r="ES23" s="480">
        <f>BD23-'[1]Data Penting'!BC24</f>
        <v>0</v>
      </c>
      <c r="ET23" s="480">
        <f>BE23-'[1]Data Penting'!BD24</f>
        <v>0</v>
      </c>
      <c r="EU23" s="480">
        <f>BF23-'[1]Data Penting'!BE24</f>
        <v>0</v>
      </c>
      <c r="EV23" s="480">
        <f>BG23-'[1]Data Penting'!BF24</f>
        <v>0</v>
      </c>
      <c r="EW23" s="480"/>
      <c r="EX23" s="480">
        <f>BI23-'[1]Data Penting'!BH24</f>
        <v>0</v>
      </c>
      <c r="EY23" s="480">
        <f>BJ23-'[1]Data Penting'!BI24</f>
        <v>0</v>
      </c>
      <c r="EZ23" s="480">
        <f>BK23-'[1]Data Penting'!BJ24</f>
        <v>0</v>
      </c>
      <c r="FA23" s="480">
        <f>BL23-'[1]Data Penting'!BK24</f>
        <v>0</v>
      </c>
      <c r="FB23" s="480"/>
      <c r="FC23" s="480">
        <f>BN23-'[1]Data Penting'!BM24</f>
        <v>0</v>
      </c>
      <c r="FD23" s="480">
        <f>BO23-'[1]Data Penting'!BN24</f>
        <v>0</v>
      </c>
      <c r="FE23" s="480">
        <f>BP23-'[1]Data Penting'!BO24</f>
        <v>0</v>
      </c>
      <c r="FF23" s="480">
        <f>BQ23-'[1]Data Penting'!BP24</f>
        <v>0</v>
      </c>
    </row>
    <row r="24" spans="1:162" ht="21.75" customHeight="1">
      <c r="A24" s="698"/>
      <c r="B24" s="631"/>
      <c r="C24" s="631"/>
      <c r="D24" s="631"/>
      <c r="E24" s="633"/>
      <c r="F24" s="486"/>
      <c r="G24" s="486"/>
      <c r="H24" s="486"/>
      <c r="I24" s="486"/>
      <c r="J24" s="486"/>
      <c r="K24" s="486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89"/>
      <c r="Y24" s="639"/>
      <c r="Z24" s="489"/>
      <c r="AA24" s="489"/>
      <c r="AB24" s="489"/>
      <c r="AC24" s="489"/>
      <c r="AD24" s="489"/>
      <c r="AE24" s="489"/>
      <c r="AF24" s="489"/>
      <c r="AG24" s="489"/>
      <c r="AH24" s="489"/>
      <c r="AI24" s="489"/>
      <c r="AJ24" s="489"/>
      <c r="AK24" s="489"/>
      <c r="AL24" s="489"/>
      <c r="AM24" s="633"/>
      <c r="AN24" s="633"/>
      <c r="AO24" s="489"/>
      <c r="AP24" s="489"/>
      <c r="AQ24" s="489"/>
      <c r="AR24" s="489"/>
      <c r="AS24" s="633"/>
      <c r="AT24" s="633"/>
      <c r="AU24" s="633"/>
      <c r="AV24" s="633"/>
      <c r="AW24" s="633"/>
      <c r="AX24" s="633"/>
      <c r="AY24" s="633"/>
      <c r="AZ24" s="633"/>
      <c r="BA24" s="633"/>
      <c r="BB24" s="633"/>
      <c r="BC24" s="633"/>
      <c r="BD24" s="633"/>
      <c r="BE24" s="633"/>
      <c r="BF24" s="633"/>
      <c r="BG24" s="633"/>
      <c r="BH24" s="633"/>
      <c r="BI24" s="633"/>
      <c r="BJ24" s="633"/>
      <c r="BK24" s="633"/>
      <c r="BL24" s="633"/>
      <c r="BM24" s="633"/>
      <c r="BN24" s="633"/>
      <c r="BO24" s="633"/>
      <c r="BP24" s="633"/>
      <c r="BQ24" s="633"/>
      <c r="BR24" s="636"/>
      <c r="BT24" s="630"/>
      <c r="CI24" s="482"/>
      <c r="CN24" s="481"/>
      <c r="CS24" s="481"/>
    </row>
    <row r="25" spans="1:162" ht="21.75" customHeight="1">
      <c r="A25" s="698"/>
      <c r="B25" s="631"/>
      <c r="C25" s="642" t="s">
        <v>971</v>
      </c>
      <c r="D25" s="631"/>
      <c r="E25" s="487" t="s">
        <v>962</v>
      </c>
      <c r="F25" s="488"/>
      <c r="G25" s="488"/>
      <c r="H25" s="488"/>
      <c r="I25" s="488"/>
      <c r="J25" s="488"/>
      <c r="K25" s="488"/>
      <c r="L25" s="477"/>
      <c r="M25" s="477"/>
      <c r="N25" s="477"/>
      <c r="O25" s="477"/>
      <c r="P25" s="638"/>
      <c r="Q25" s="638"/>
      <c r="R25" s="638"/>
      <c r="S25" s="638"/>
      <c r="T25" s="638"/>
      <c r="U25" s="477"/>
      <c r="V25" s="477"/>
      <c r="W25" s="477"/>
      <c r="X25" s="477"/>
      <c r="Y25" s="477"/>
      <c r="Z25" s="477"/>
      <c r="AA25" s="477"/>
      <c r="AB25" s="477"/>
      <c r="AC25" s="477"/>
      <c r="AD25" s="477"/>
      <c r="AE25" s="477"/>
      <c r="AF25" s="477"/>
      <c r="AG25" s="477"/>
      <c r="AH25" s="477"/>
      <c r="AI25" s="489"/>
      <c r="AJ25" s="477"/>
      <c r="AK25" s="477"/>
      <c r="AL25" s="477"/>
      <c r="AM25" s="627"/>
      <c r="AN25" s="633"/>
      <c r="AO25" s="477"/>
      <c r="AP25" s="477"/>
      <c r="AQ25" s="477"/>
      <c r="AR25" s="477"/>
      <c r="AS25" s="633"/>
      <c r="AT25" s="633"/>
      <c r="AU25" s="633"/>
      <c r="AV25" s="633"/>
      <c r="AW25" s="633"/>
      <c r="AX25" s="633"/>
      <c r="AY25" s="633"/>
      <c r="AZ25" s="633"/>
      <c r="BA25" s="633"/>
      <c r="BB25" s="633"/>
      <c r="BC25" s="633"/>
      <c r="BD25" s="633"/>
      <c r="BE25" s="633"/>
      <c r="BF25" s="633"/>
      <c r="BG25" s="633"/>
      <c r="BH25" s="633"/>
      <c r="BI25" s="633"/>
      <c r="BJ25" s="633"/>
      <c r="BK25" s="633"/>
      <c r="BL25" s="633"/>
      <c r="BM25" s="633"/>
      <c r="BN25" s="633"/>
      <c r="BO25" s="633"/>
      <c r="BP25" s="633"/>
      <c r="BQ25" s="633"/>
      <c r="BR25" s="628" t="s">
        <v>972</v>
      </c>
      <c r="BT25" s="630"/>
      <c r="CI25" s="482"/>
      <c r="CN25" s="481"/>
      <c r="CS25" s="481"/>
    </row>
    <row r="26" spans="1:162" ht="21.75" customHeight="1">
      <c r="A26" s="698"/>
      <c r="B26" s="631"/>
      <c r="C26" s="632" t="s">
        <v>78</v>
      </c>
      <c r="D26" s="631"/>
      <c r="E26" s="487" t="s">
        <v>962</v>
      </c>
      <c r="F26" s="486">
        <v>5.8511857284889945</v>
      </c>
      <c r="G26" s="486">
        <v>6.9082660085325154</v>
      </c>
      <c r="H26" s="486">
        <v>7.979937447979335</v>
      </c>
      <c r="I26" s="486">
        <v>7.6876816678510096</v>
      </c>
      <c r="J26" s="486">
        <v>-3.9447842032866332</v>
      </c>
      <c r="K26" s="486">
        <v>1.7883091795926287</v>
      </c>
      <c r="L26" s="489">
        <v>11.413661561065114</v>
      </c>
      <c r="M26" s="489">
        <v>4.6171317650532062</v>
      </c>
      <c r="N26" s="489">
        <v>5.1031896659072595</v>
      </c>
      <c r="O26" s="489"/>
      <c r="P26" s="489" t="s">
        <v>962</v>
      </c>
      <c r="Q26" s="489" t="s">
        <v>962</v>
      </c>
      <c r="R26" s="489" t="s">
        <v>962</v>
      </c>
      <c r="S26" s="489" t="s">
        <v>962</v>
      </c>
      <c r="T26" s="638"/>
      <c r="U26" s="489">
        <v>5.0665947374600728</v>
      </c>
      <c r="V26" s="489">
        <v>6.1383582346116849</v>
      </c>
      <c r="W26" s="489">
        <v>6.1587253138000175</v>
      </c>
      <c r="X26" s="489">
        <v>6.0155220691378686</v>
      </c>
      <c r="Y26" s="489"/>
      <c r="Z26" s="489">
        <v>6.5918658794275276</v>
      </c>
      <c r="AA26" s="489">
        <v>6.9799277692943917</v>
      </c>
      <c r="AB26" s="489">
        <v>7.1280829898770381</v>
      </c>
      <c r="AC26" s="489">
        <v>6.9159529570580469</v>
      </c>
      <c r="AD26" s="489"/>
      <c r="AE26" s="489">
        <v>6.5711462805873921</v>
      </c>
      <c r="AF26" s="489">
        <v>7.954913974662392</v>
      </c>
      <c r="AG26" s="489">
        <v>8.8951680829866042</v>
      </c>
      <c r="AH26" s="489">
        <v>8.4012232403598119</v>
      </c>
      <c r="AI26" s="489"/>
      <c r="AJ26" s="489">
        <v>7.7424746237348074</v>
      </c>
      <c r="AK26" s="489">
        <v>7.8123238450616306</v>
      </c>
      <c r="AL26" s="489">
        <v>7.0750204461584421</v>
      </c>
      <c r="AM26" s="633">
        <v>8.1470647885404812</v>
      </c>
      <c r="AN26" s="633"/>
      <c r="AO26" s="489">
        <v>7.1667870590382154</v>
      </c>
      <c r="AP26" s="489">
        <v>-18.17480333564011</v>
      </c>
      <c r="AQ26" s="489">
        <v>-1.6746811228702474</v>
      </c>
      <c r="AR26" s="489">
        <v>-3.0630610451968021</v>
      </c>
      <c r="AS26" s="633"/>
      <c r="AT26" s="633">
        <v>-1.6900304390398913</v>
      </c>
      <c r="AU26" s="633">
        <v>11.612111390179525</v>
      </c>
      <c r="AV26" s="633">
        <v>-4.1222746745289252</v>
      </c>
      <c r="AW26" s="633">
        <v>3.5862326440124992</v>
      </c>
      <c r="AX26" s="633"/>
      <c r="AY26" s="633">
        <v>5.6442731303105065</v>
      </c>
      <c r="AZ26" s="633">
        <v>18.83195879746502</v>
      </c>
      <c r="BA26" s="633">
        <v>15.252665712820978</v>
      </c>
      <c r="BB26" s="633">
        <v>6.9665855935738596</v>
      </c>
      <c r="BC26" s="633"/>
      <c r="BD26" s="633">
        <v>6.112050408252534</v>
      </c>
      <c r="BE26" s="633">
        <v>4.1872683564681434</v>
      </c>
      <c r="BF26" s="633">
        <v>4.0656959003745996</v>
      </c>
      <c r="BG26" s="633">
        <v>4.1603972433498226</v>
      </c>
      <c r="BH26" s="633"/>
      <c r="BI26" s="633">
        <v>4.7371207282897343</v>
      </c>
      <c r="BJ26" s="633">
        <v>5.7041958680867255</v>
      </c>
      <c r="BK26" s="633">
        <v>4.730218959551169</v>
      </c>
      <c r="BL26" s="633">
        <v>5.2687323776595907</v>
      </c>
      <c r="BM26" s="633"/>
      <c r="BN26" s="633">
        <v>5.0259456123515456</v>
      </c>
      <c r="BO26" s="633">
        <v>5.2815272134056235</v>
      </c>
      <c r="BP26" s="633"/>
      <c r="BQ26" s="633"/>
      <c r="BR26" s="635" t="s">
        <v>966</v>
      </c>
      <c r="BT26" s="630" t="s">
        <v>955</v>
      </c>
      <c r="BU26" s="480">
        <f>J26-'[1]Data Penting'!J27</f>
        <v>-1.1102230246251565E-14</v>
      </c>
      <c r="BV26" s="480">
        <f>K26-'[1]Data Penting'!K27</f>
        <v>2.2204460492503131E-14</v>
      </c>
      <c r="BW26" s="480">
        <f>L26-'[1]Data Penting'!L27</f>
        <v>-2.3092638912203256E-14</v>
      </c>
      <c r="BX26" s="480">
        <f>M26-'[1]Data Penting'!M27</f>
        <v>2.2204460492503131E-14</v>
      </c>
      <c r="BZ26" s="480">
        <f>AO26-'[1]Data Penting'!AN27</f>
        <v>0</v>
      </c>
      <c r="CA26" s="480">
        <f>AP26-'[1]Data Penting'!AO27</f>
        <v>0</v>
      </c>
      <c r="CB26" s="480">
        <f>AQ26-'[1]Data Penting'!AP27</f>
        <v>0</v>
      </c>
      <c r="CC26" s="480">
        <f>AR26-'[1]Data Penting'!AQ27</f>
        <v>0</v>
      </c>
      <c r="CE26" s="480">
        <f>AT26-'[1]Data Penting'!AS27</f>
        <v>0</v>
      </c>
      <c r="CF26" s="480">
        <f>AU26-'[1]Data Penting'!AT27</f>
        <v>0</v>
      </c>
      <c r="CG26" s="480">
        <f>AV26-'[1]Data Penting'!AU27</f>
        <v>0</v>
      </c>
      <c r="CH26" s="480">
        <f>AW26-'[1]Data Penting'!AV27</f>
        <v>-2.2204460492503131E-14</v>
      </c>
      <c r="CJ26" s="480">
        <f>AY26-'[1]Data Penting'!AX27</f>
        <v>0</v>
      </c>
      <c r="CK26" s="480">
        <f>AZ26-'[1]Data Penting'!AY27</f>
        <v>0</v>
      </c>
      <c r="CL26" s="480">
        <f>BA26-'[1]Data Penting'!AZ27</f>
        <v>0</v>
      </c>
      <c r="CM26" s="480">
        <f>BB26-'[1]Data Penting'!BA27</f>
        <v>0</v>
      </c>
      <c r="CN26" s="481"/>
      <c r="CO26" s="480">
        <f>BD26-'[1]Data Penting'!BC27</f>
        <v>-2.2204460492503131E-14</v>
      </c>
      <c r="CP26" s="480">
        <f>BE26-'[1]Data Penting'!BD27</f>
        <v>-2.2204460492503131E-14</v>
      </c>
      <c r="CQ26" s="480">
        <f>BF26-'[1]Data Penting'!BE27</f>
        <v>0</v>
      </c>
      <c r="CR26" s="480">
        <f>BG26-'[1]Data Penting'!BF27</f>
        <v>0</v>
      </c>
      <c r="CS26" s="481"/>
      <c r="CT26" s="480" t="e">
        <f>E26-'[1]Data Penting'!D27</f>
        <v>#VALUE!</v>
      </c>
      <c r="CU26" s="480" t="e">
        <f>F26-'[1]Data Penting'!E27</f>
        <v>#VALUE!</v>
      </c>
      <c r="CV26" s="480">
        <f>G26-'[1]Data Penting'!F27</f>
        <v>1.0570802800435875</v>
      </c>
      <c r="CW26" s="480">
        <f>H26-'[1]Data Penting'!G27</f>
        <v>1.071671439446864</v>
      </c>
      <c r="CX26" s="480">
        <f>I26-'[1]Data Penting'!H27</f>
        <v>-0.29225578012839204</v>
      </c>
      <c r="CY26" s="480">
        <f>J26-'[1]Data Penting'!I27</f>
        <v>-11.632465871137686</v>
      </c>
      <c r="CZ26" s="480">
        <f>K26-'[1]Data Penting'!J27</f>
        <v>5.7330933828792503</v>
      </c>
      <c r="DA26" s="480">
        <f>L26-'[1]Data Penting'!L27</f>
        <v>-2.3092638912203256E-14</v>
      </c>
      <c r="DB26" s="480">
        <f>M26-'[1]Data Penting'!M27</f>
        <v>2.2204460492503131E-14</v>
      </c>
      <c r="DC26" s="480">
        <f>N26-'[1]Data Penting'!N27</f>
        <v>0</v>
      </c>
      <c r="DD26" s="480"/>
      <c r="DE26" s="480" t="e">
        <f>P26-'[1]Data Penting'!O27</f>
        <v>#VALUE!</v>
      </c>
      <c r="DF26" s="480" t="e">
        <f>Q26-'[1]Data Penting'!P27</f>
        <v>#VALUE!</v>
      </c>
      <c r="DG26" s="480" t="e">
        <f>R26-'[1]Data Penting'!Q27</f>
        <v>#VALUE!</v>
      </c>
      <c r="DH26" s="480" t="e">
        <f>S26-'[1]Data Penting'!R27</f>
        <v>#VALUE!</v>
      </c>
      <c r="DI26" s="480"/>
      <c r="DJ26" s="480">
        <f>U26-'[1]Data Penting'!T27</f>
        <v>4.4408920985006262E-14</v>
      </c>
      <c r="DK26" s="480">
        <f>V26-'[1]Data Penting'!U27</f>
        <v>8.8817841970012523E-14</v>
      </c>
      <c r="DL26" s="480">
        <f>W26-'[1]Data Penting'!V27</f>
        <v>2.2204460492503131E-14</v>
      </c>
      <c r="DM26" s="480">
        <f>X26-'[1]Data Penting'!W27</f>
        <v>0</v>
      </c>
      <c r="DN26" s="480"/>
      <c r="DO26" s="480">
        <f>Z26-'[1]Data Penting'!Y27</f>
        <v>-1.3322676295501878E-13</v>
      </c>
      <c r="DP26" s="480">
        <f>AA26-'[1]Data Penting'!Z27</f>
        <v>-2.6645352591003757E-13</v>
      </c>
      <c r="DQ26" s="480">
        <f>AB26-'[1]Data Penting'!AA27</f>
        <v>8.8817841970012523E-14</v>
      </c>
      <c r="DR26" s="480">
        <f>AC26-'[1]Data Penting'!AB27</f>
        <v>8.8817841970012523E-14</v>
      </c>
      <c r="DS26" s="480"/>
      <c r="DT26" s="480">
        <f>AE26-'[1]Data Penting'!AD27</f>
        <v>1.7763568394002505E-13</v>
      </c>
      <c r="DU26" s="480">
        <f>AF26-'[1]Data Penting'!AE27</f>
        <v>1.1102230246251565E-13</v>
      </c>
      <c r="DV26" s="480">
        <f>AG26-'[1]Data Penting'!AF27</f>
        <v>-8.8817841970012523E-14</v>
      </c>
      <c r="DW26" s="480">
        <f>AH26-'[1]Data Penting'!AG27</f>
        <v>-4.4408920985006262E-14</v>
      </c>
      <c r="DX26" s="480"/>
      <c r="DY26" s="480">
        <f>AJ26-'[1]Data Penting'!AI27</f>
        <v>0</v>
      </c>
      <c r="DZ26" s="480">
        <f>AK26-'[1]Data Penting'!AJ27</f>
        <v>0</v>
      </c>
      <c r="EA26" s="480">
        <f>AL26-'[1]Data Penting'!AK27</f>
        <v>0</v>
      </c>
      <c r="EB26" s="480">
        <f>AM26-'[1]Data Penting'!AL27</f>
        <v>0</v>
      </c>
      <c r="EC26" s="480"/>
      <c r="ED26" s="480">
        <f>AO26-'[1]Data Penting'!AN27</f>
        <v>0</v>
      </c>
      <c r="EE26" s="480">
        <f>AP26-'[1]Data Penting'!AO27</f>
        <v>0</v>
      </c>
      <c r="EF26" s="480">
        <f>AQ26-'[1]Data Penting'!AP27</f>
        <v>0</v>
      </c>
      <c r="EG26" s="480">
        <f>AR26-'[1]Data Penting'!AQ27</f>
        <v>0</v>
      </c>
      <c r="EH26" s="480"/>
      <c r="EI26" s="480">
        <f>AT26-'[1]Data Penting'!AS27</f>
        <v>0</v>
      </c>
      <c r="EJ26" s="480">
        <f>AU26-'[1]Data Penting'!AT27</f>
        <v>0</v>
      </c>
      <c r="EK26" s="480">
        <f>AV26-'[1]Data Penting'!AU27</f>
        <v>0</v>
      </c>
      <c r="EL26" s="480">
        <f>AW26-'[1]Data Penting'!AV27</f>
        <v>-2.2204460492503131E-14</v>
      </c>
      <c r="EM26" s="480"/>
      <c r="EN26" s="480">
        <f>AY26-'[1]Data Penting'!AX27</f>
        <v>0</v>
      </c>
      <c r="EO26" s="480">
        <f>AZ26-'[1]Data Penting'!AY27</f>
        <v>0</v>
      </c>
      <c r="EP26" s="480">
        <f>BA26-'[1]Data Penting'!AZ27</f>
        <v>0</v>
      </c>
      <c r="EQ26" s="480">
        <f>BB26-'[1]Data Penting'!BA27</f>
        <v>0</v>
      </c>
      <c r="ER26" s="480"/>
      <c r="ES26" s="480">
        <f>BD26-'[1]Data Penting'!BC27</f>
        <v>-2.2204460492503131E-14</v>
      </c>
      <c r="ET26" s="480">
        <f>BE26-'[1]Data Penting'!BD27</f>
        <v>-2.2204460492503131E-14</v>
      </c>
      <c r="EU26" s="480">
        <f>BF26-'[1]Data Penting'!BE27</f>
        <v>0</v>
      </c>
      <c r="EV26" s="480">
        <f>BG26-'[1]Data Penting'!BF27</f>
        <v>0</v>
      </c>
      <c r="EW26" s="480"/>
      <c r="EX26" s="480">
        <f>BI26-'[1]Data Penting'!BH27</f>
        <v>0</v>
      </c>
      <c r="EY26" s="480">
        <f>BJ26-'[1]Data Penting'!BI27</f>
        <v>0</v>
      </c>
      <c r="EZ26" s="480">
        <f>BK26-'[1]Data Penting'!BJ27</f>
        <v>0</v>
      </c>
      <c r="FA26" s="480">
        <f>BL26-'[1]Data Penting'!BK27</f>
        <v>0</v>
      </c>
      <c r="FB26" s="480"/>
      <c r="FC26" s="480">
        <f>BN26-'[1]Data Penting'!BM27</f>
        <v>0</v>
      </c>
      <c r="FD26" s="480">
        <f>BO26-'[1]Data Penting'!BN27</f>
        <v>0</v>
      </c>
      <c r="FE26" s="480">
        <f>BP26-'[1]Data Penting'!BO27</f>
        <v>0</v>
      </c>
      <c r="FF26" s="480">
        <f>BQ26-'[1]Data Penting'!BP27</f>
        <v>0</v>
      </c>
    </row>
    <row r="27" spans="1:162" ht="21.75" customHeight="1">
      <c r="A27" s="698"/>
      <c r="B27" s="631"/>
      <c r="C27" s="632" t="s">
        <v>967</v>
      </c>
      <c r="D27" s="631"/>
      <c r="E27" s="487" t="s">
        <v>962</v>
      </c>
      <c r="F27" s="486">
        <v>1.0508158113670785</v>
      </c>
      <c r="G27" s="486">
        <v>5.6605063545865697</v>
      </c>
      <c r="H27" s="486">
        <v>3.3931048343200931</v>
      </c>
      <c r="I27" s="486">
        <v>1.5465041611099295</v>
      </c>
      <c r="J27" s="486">
        <v>4.0903220753921277</v>
      </c>
      <c r="K27" s="486">
        <v>5.8358269619713576</v>
      </c>
      <c r="L27" s="489">
        <v>5.6456577645888295</v>
      </c>
      <c r="M27" s="489">
        <v>3.4137346325656681</v>
      </c>
      <c r="N27" s="489">
        <v>4.6944713841011732</v>
      </c>
      <c r="O27" s="489"/>
      <c r="P27" s="489" t="s">
        <v>962</v>
      </c>
      <c r="Q27" s="489" t="s">
        <v>962</v>
      </c>
      <c r="R27" s="489" t="s">
        <v>962</v>
      </c>
      <c r="S27" s="489" t="s">
        <v>962</v>
      </c>
      <c r="T27" s="638"/>
      <c r="U27" s="489">
        <v>2.7712991783985119</v>
      </c>
      <c r="V27" s="489">
        <v>5.5741510831981644</v>
      </c>
      <c r="W27" s="489">
        <v>2.2501850930385814</v>
      </c>
      <c r="X27" s="489">
        <v>-4.0579838780945394</v>
      </c>
      <c r="Y27" s="489"/>
      <c r="Z27" s="489">
        <v>7.7499205456117215</v>
      </c>
      <c r="AA27" s="489">
        <v>3.5078661655902454</v>
      </c>
      <c r="AB27" s="489">
        <v>4.1910344832863933</v>
      </c>
      <c r="AC27" s="489">
        <v>6.9659167789834164</v>
      </c>
      <c r="AD27" s="489"/>
      <c r="AE27" s="489">
        <v>0.42470359303603544</v>
      </c>
      <c r="AF27" s="489">
        <v>3.2436519781665174</v>
      </c>
      <c r="AG27" s="489">
        <v>5.2487504872220203</v>
      </c>
      <c r="AH27" s="489">
        <v>4.2108934308956236</v>
      </c>
      <c r="AI27" s="489"/>
      <c r="AJ27" s="489">
        <v>5.9352504873180889</v>
      </c>
      <c r="AK27" s="489">
        <v>2.5283038733170393E-2</v>
      </c>
      <c r="AL27" s="489">
        <v>0.36854064053239988</v>
      </c>
      <c r="AM27" s="633">
        <v>0.57641242254220515</v>
      </c>
      <c r="AN27" s="633"/>
      <c r="AO27" s="489">
        <v>5.353210061343705</v>
      </c>
      <c r="AP27" s="489">
        <v>0.63085585432332003</v>
      </c>
      <c r="AQ27" s="489">
        <v>7.8535699891730149</v>
      </c>
      <c r="AR27" s="489">
        <v>2.9051095055419252</v>
      </c>
      <c r="AS27" s="633"/>
      <c r="AT27" s="633">
        <v>6.2303237692632463</v>
      </c>
      <c r="AU27" s="633">
        <v>10.616713131599376</v>
      </c>
      <c r="AV27" s="633">
        <v>1.7810575143662799</v>
      </c>
      <c r="AW27" s="633">
        <v>5.3136831658515016</v>
      </c>
      <c r="AX27" s="633"/>
      <c r="AY27" s="633">
        <v>7.4429196046578827</v>
      </c>
      <c r="AZ27" s="633">
        <v>3.3979363715025857</v>
      </c>
      <c r="BA27" s="633">
        <v>7.6461776605468712</v>
      </c>
      <c r="BB27" s="633">
        <v>4.4957075954317638</v>
      </c>
      <c r="BC27" s="633"/>
      <c r="BD27" s="633">
        <v>-1.3604780142434603</v>
      </c>
      <c r="BE27" s="633">
        <v>3.7507128497597186</v>
      </c>
      <c r="BF27" s="633">
        <v>4.7407310440253925</v>
      </c>
      <c r="BG27" s="633">
        <v>5.737319888060588</v>
      </c>
      <c r="BH27" s="633"/>
      <c r="BI27" s="633">
        <v>7.3261521486019499</v>
      </c>
      <c r="BJ27" s="633">
        <v>1.7760432908281221</v>
      </c>
      <c r="BK27" s="633">
        <v>5.984716178753402</v>
      </c>
      <c r="BL27" s="633">
        <v>3.9647927528156934</v>
      </c>
      <c r="BM27" s="633"/>
      <c r="BN27" s="633">
        <v>4.3072496217821943</v>
      </c>
      <c r="BO27" s="633">
        <v>6.3578404648176656</v>
      </c>
      <c r="BP27" s="633"/>
      <c r="BQ27" s="633"/>
      <c r="BR27" s="635" t="s">
        <v>968</v>
      </c>
      <c r="BT27" s="630" t="s">
        <v>955</v>
      </c>
      <c r="BU27" s="480">
        <f>J27-'[1]Data Penting'!J28</f>
        <v>0</v>
      </c>
      <c r="BV27" s="480">
        <f>K27-'[1]Data Penting'!K28</f>
        <v>2.2204460492503131E-14</v>
      </c>
      <c r="BW27" s="480">
        <f>L27-'[1]Data Penting'!L28</f>
        <v>-1.3322676295501878E-13</v>
      </c>
      <c r="BX27" s="480">
        <f>M27-'[1]Data Penting'!M28</f>
        <v>6.6613381477509392E-14</v>
      </c>
      <c r="BZ27" s="480">
        <f>AO27-'[1]Data Penting'!AN28</f>
        <v>0</v>
      </c>
      <c r="CA27" s="480">
        <f>AP27-'[1]Data Penting'!AO28</f>
        <v>0</v>
      </c>
      <c r="CB27" s="480">
        <f>AQ27-'[1]Data Penting'!AP28</f>
        <v>0</v>
      </c>
      <c r="CC27" s="480">
        <f>AR27-'[1]Data Penting'!AQ28</f>
        <v>0</v>
      </c>
      <c r="CE27" s="480">
        <f>AT27-'[1]Data Penting'!AS28</f>
        <v>0</v>
      </c>
      <c r="CF27" s="480">
        <f>AU27-'[1]Data Penting'!AT28</f>
        <v>2.1316282072803006E-14</v>
      </c>
      <c r="CG27" s="480">
        <f>AV27-'[1]Data Penting'!AU28</f>
        <v>2.2204460492503131E-14</v>
      </c>
      <c r="CH27" s="480">
        <f>AW27-'[1]Data Penting'!AV28</f>
        <v>-6.6613381477509392E-14</v>
      </c>
      <c r="CJ27" s="480">
        <f>AY27-'[1]Data Penting'!AX28</f>
        <v>0</v>
      </c>
      <c r="CK27" s="480">
        <f>AZ27-'[1]Data Penting'!AY28</f>
        <v>0</v>
      </c>
      <c r="CL27" s="480">
        <f>BA27-'[1]Data Penting'!AZ28</f>
        <v>0</v>
      </c>
      <c r="CM27" s="480">
        <f>BB27-'[1]Data Penting'!BA28</f>
        <v>6.6613381477509392E-14</v>
      </c>
      <c r="CN27" s="481"/>
      <c r="CO27" s="480">
        <f>BD27-'[1]Data Penting'!BC28</f>
        <v>0</v>
      </c>
      <c r="CP27" s="480">
        <f>BE27-'[1]Data Penting'!BD28</f>
        <v>0</v>
      </c>
      <c r="CQ27" s="480">
        <f>BF27-'[1]Data Penting'!BE28</f>
        <v>0</v>
      </c>
      <c r="CR27" s="480">
        <f>BG27-'[1]Data Penting'!BF28</f>
        <v>0</v>
      </c>
      <c r="CS27" s="481"/>
      <c r="CT27" s="480" t="e">
        <f>E27-'[1]Data Penting'!D28</f>
        <v>#VALUE!</v>
      </c>
      <c r="CU27" s="480" t="e">
        <f>F27-'[1]Data Penting'!E28</f>
        <v>#VALUE!</v>
      </c>
      <c r="CV27" s="480">
        <f>G27-'[1]Data Penting'!F28</f>
        <v>4.6096905432193802</v>
      </c>
      <c r="CW27" s="480">
        <f>H27-'[1]Data Penting'!G28</f>
        <v>-2.2674015202663211</v>
      </c>
      <c r="CX27" s="480">
        <f>I27-'[1]Data Penting'!H28</f>
        <v>-1.8466006732102302</v>
      </c>
      <c r="CY27" s="480">
        <f>J27-'[1]Data Penting'!I28</f>
        <v>2.5438179142821093</v>
      </c>
      <c r="CZ27" s="480">
        <f>K27-'[1]Data Penting'!J28</f>
        <v>1.74550488657923</v>
      </c>
      <c r="DA27" s="480">
        <f>L27-'[1]Data Penting'!L28</f>
        <v>-1.3322676295501878E-13</v>
      </c>
      <c r="DB27" s="480">
        <f>M27-'[1]Data Penting'!M28</f>
        <v>6.6613381477509392E-14</v>
      </c>
      <c r="DC27" s="480">
        <f>N27-'[1]Data Penting'!N28</f>
        <v>8.8817841970012523E-14</v>
      </c>
      <c r="DD27" s="480"/>
      <c r="DE27" s="480" t="e">
        <f>P27-'[1]Data Penting'!O28</f>
        <v>#VALUE!</v>
      </c>
      <c r="DF27" s="480" t="e">
        <f>Q27-'[1]Data Penting'!P28</f>
        <v>#VALUE!</v>
      </c>
      <c r="DG27" s="480" t="e">
        <f>R27-'[1]Data Penting'!Q28</f>
        <v>#VALUE!</v>
      </c>
      <c r="DH27" s="480" t="e">
        <f>S27-'[1]Data Penting'!R28</f>
        <v>#VALUE!</v>
      </c>
      <c r="DI27" s="480"/>
      <c r="DJ27" s="480">
        <f>U27-'[1]Data Penting'!T28</f>
        <v>-1.1102230246251565E-13</v>
      </c>
      <c r="DK27" s="480">
        <f>V27-'[1]Data Penting'!U28</f>
        <v>-1.3322676295501878E-13</v>
      </c>
      <c r="DL27" s="480">
        <f>W27-'[1]Data Penting'!V28</f>
        <v>-4.4408920985006262E-14</v>
      </c>
      <c r="DM27" s="480">
        <f>X27-'[1]Data Penting'!W28</f>
        <v>-8.8817841970012523E-14</v>
      </c>
      <c r="DN27" s="480"/>
      <c r="DO27" s="480">
        <f>Z27-'[1]Data Penting'!Y28</f>
        <v>6.6613381477509392E-14</v>
      </c>
      <c r="DP27" s="480">
        <f>AA27-'[1]Data Penting'!Z28</f>
        <v>2.2204460492503131E-14</v>
      </c>
      <c r="DQ27" s="480">
        <f>AB27-'[1]Data Penting'!AA28</f>
        <v>4.4408920985006262E-14</v>
      </c>
      <c r="DR27" s="480">
        <f>AC27-'[1]Data Penting'!AB28</f>
        <v>8.8817841970012523E-14</v>
      </c>
      <c r="DS27" s="480"/>
      <c r="DT27" s="480">
        <f>AE27-'[1]Data Penting'!AD28</f>
        <v>-4.4408920985006262E-14</v>
      </c>
      <c r="DU27" s="480">
        <f>AF27-'[1]Data Penting'!AE28</f>
        <v>-6.6613381477509392E-14</v>
      </c>
      <c r="DV27" s="480">
        <f>AG27-'[1]Data Penting'!AF28</f>
        <v>4.4408920985006262E-14</v>
      </c>
      <c r="DW27" s="480">
        <f>AH27-'[1]Data Penting'!AG28</f>
        <v>-8.8817841970012523E-14</v>
      </c>
      <c r="DX27" s="480"/>
      <c r="DY27" s="480">
        <f>AJ27-'[1]Data Penting'!AI28</f>
        <v>0</v>
      </c>
      <c r="DZ27" s="480">
        <f>AK27-'[1]Data Penting'!AJ28</f>
        <v>0</v>
      </c>
      <c r="EA27" s="480">
        <f>AL27-'[1]Data Penting'!AK28</f>
        <v>0</v>
      </c>
      <c r="EB27" s="480">
        <f>AM27-'[1]Data Penting'!AL28</f>
        <v>0</v>
      </c>
      <c r="EC27" s="480"/>
      <c r="ED27" s="480">
        <f>AO27-'[1]Data Penting'!AN28</f>
        <v>0</v>
      </c>
      <c r="EE27" s="480">
        <f>AP27-'[1]Data Penting'!AO28</f>
        <v>0</v>
      </c>
      <c r="EF27" s="480">
        <f>AQ27-'[1]Data Penting'!AP28</f>
        <v>0</v>
      </c>
      <c r="EG27" s="480">
        <f>AR27-'[1]Data Penting'!AQ28</f>
        <v>0</v>
      </c>
      <c r="EH27" s="480"/>
      <c r="EI27" s="480">
        <f>AT27-'[1]Data Penting'!AS28</f>
        <v>0</v>
      </c>
      <c r="EJ27" s="480">
        <f>AU27-'[1]Data Penting'!AT28</f>
        <v>2.1316282072803006E-14</v>
      </c>
      <c r="EK27" s="480">
        <f>AV27-'[1]Data Penting'!AU28</f>
        <v>2.2204460492503131E-14</v>
      </c>
      <c r="EL27" s="480">
        <f>AW27-'[1]Data Penting'!AV28</f>
        <v>-6.6613381477509392E-14</v>
      </c>
      <c r="EM27" s="480"/>
      <c r="EN27" s="480">
        <f>AY27-'[1]Data Penting'!AX28</f>
        <v>0</v>
      </c>
      <c r="EO27" s="480">
        <f>AZ27-'[1]Data Penting'!AY28</f>
        <v>0</v>
      </c>
      <c r="EP27" s="480">
        <f>BA27-'[1]Data Penting'!AZ28</f>
        <v>0</v>
      </c>
      <c r="EQ27" s="480">
        <f>BB27-'[1]Data Penting'!BA28</f>
        <v>6.6613381477509392E-14</v>
      </c>
      <c r="ER27" s="480"/>
      <c r="ES27" s="480">
        <f>BD27-'[1]Data Penting'!BC28</f>
        <v>0</v>
      </c>
      <c r="ET27" s="480">
        <f>BE27-'[1]Data Penting'!BD28</f>
        <v>0</v>
      </c>
      <c r="EU27" s="480">
        <f>BF27-'[1]Data Penting'!BE28</f>
        <v>0</v>
      </c>
      <c r="EV27" s="480">
        <f>BG27-'[1]Data Penting'!BF28</f>
        <v>0</v>
      </c>
      <c r="EW27" s="480"/>
      <c r="EX27" s="480">
        <f>BI27-'[1]Data Penting'!BH28</f>
        <v>0</v>
      </c>
      <c r="EY27" s="480">
        <f>BJ27-'[1]Data Penting'!BI28</f>
        <v>0</v>
      </c>
      <c r="EZ27" s="480">
        <f>BK27-'[1]Data Penting'!BJ28</f>
        <v>0</v>
      </c>
      <c r="FA27" s="480">
        <f>BL27-'[1]Data Penting'!BK28</f>
        <v>0</v>
      </c>
      <c r="FB27" s="480"/>
      <c r="FC27" s="480">
        <f>BN27-'[1]Data Penting'!BM28</f>
        <v>0</v>
      </c>
      <c r="FD27" s="480">
        <f>BO27-'[1]Data Penting'!BN28</f>
        <v>0</v>
      </c>
      <c r="FE27" s="480">
        <f>BP27-'[1]Data Penting'!BO28</f>
        <v>0</v>
      </c>
      <c r="FF27" s="480">
        <f>BQ27-'[1]Data Penting'!BP28</f>
        <v>0</v>
      </c>
    </row>
    <row r="28" spans="1:162" ht="21.75" customHeight="1">
      <c r="A28" s="698"/>
      <c r="B28" s="631"/>
      <c r="C28" s="632" t="s">
        <v>969</v>
      </c>
      <c r="D28" s="631"/>
      <c r="E28" s="487" t="s">
        <v>962</v>
      </c>
      <c r="F28" s="486">
        <v>2.5512730893572977</v>
      </c>
      <c r="G28" s="486">
        <v>6.0547908852795373</v>
      </c>
      <c r="H28" s="486">
        <v>1.3591141916238669</v>
      </c>
      <c r="I28" s="486">
        <v>-2.1027728438456572</v>
      </c>
      <c r="J28" s="486">
        <v>-14.415700854333679</v>
      </c>
      <c r="K28" s="486">
        <v>-0.68732156973780878</v>
      </c>
      <c r="L28" s="489">
        <v>6.8389480762697685</v>
      </c>
      <c r="M28" s="489">
        <v>5.4023123565231312</v>
      </c>
      <c r="N28" s="489">
        <v>12.039465557311747</v>
      </c>
      <c r="O28" s="489"/>
      <c r="P28" s="489" t="s">
        <v>962</v>
      </c>
      <c r="Q28" s="489" t="s">
        <v>962</v>
      </c>
      <c r="R28" s="489" t="s">
        <v>962</v>
      </c>
      <c r="S28" s="489" t="s">
        <v>962</v>
      </c>
      <c r="T28" s="638"/>
      <c r="U28" s="489">
        <v>7.6895339700189247E-2</v>
      </c>
      <c r="V28" s="489">
        <v>6.0659807203682803</v>
      </c>
      <c r="W28" s="489">
        <v>1.888680348779026</v>
      </c>
      <c r="X28" s="489">
        <v>2.0684384140375878</v>
      </c>
      <c r="Y28" s="489"/>
      <c r="Z28" s="489">
        <v>9.5256520802892375</v>
      </c>
      <c r="AA28" s="489">
        <v>3.9044707034497028</v>
      </c>
      <c r="AB28" s="489">
        <v>6.5950983813740649</v>
      </c>
      <c r="AC28" s="489">
        <v>4.4232455609506394</v>
      </c>
      <c r="AD28" s="489"/>
      <c r="AE28" s="489">
        <v>0.22186876794410004</v>
      </c>
      <c r="AF28" s="489">
        <v>1.7045863066794897</v>
      </c>
      <c r="AG28" s="489">
        <v>2.8423428425618846</v>
      </c>
      <c r="AH28" s="489">
        <v>0.62262872947043135</v>
      </c>
      <c r="AI28" s="489"/>
      <c r="AJ28" s="489">
        <v>-3.425123346692871</v>
      </c>
      <c r="AK28" s="489">
        <v>-0.59279325176265774</v>
      </c>
      <c r="AL28" s="489">
        <v>-3.7112900480513522</v>
      </c>
      <c r="AM28" s="633">
        <v>-0.68141456268994149</v>
      </c>
      <c r="AN28" s="633"/>
      <c r="AO28" s="489">
        <v>-4.4310393252862568</v>
      </c>
      <c r="AP28" s="489">
        <v>-28.998660837589508</v>
      </c>
      <c r="AQ28" s="489">
        <v>-11.366745205279372</v>
      </c>
      <c r="AR28" s="489">
        <v>-11.735886804322559</v>
      </c>
      <c r="AS28" s="633"/>
      <c r="AT28" s="633">
        <v>-3.0796315893097503</v>
      </c>
      <c r="AU28" s="633">
        <v>16.552243361728113</v>
      </c>
      <c r="AV28" s="633">
        <v>-10.614995196228206</v>
      </c>
      <c r="AW28" s="633">
        <v>-2.8370510564039608</v>
      </c>
      <c r="AX28" s="633"/>
      <c r="AY28" s="633">
        <v>0.31024677683719748</v>
      </c>
      <c r="AZ28" s="633">
        <v>5.742000275821435</v>
      </c>
      <c r="BA28" s="633">
        <v>13.224511425300523</v>
      </c>
      <c r="BB28" s="633">
        <v>8.9217901152330192</v>
      </c>
      <c r="BC28" s="633"/>
      <c r="BD28" s="633">
        <v>4.9326207333950878</v>
      </c>
      <c r="BE28" s="633">
        <v>5.5314287867771039</v>
      </c>
      <c r="BF28" s="633">
        <v>4.9907249990347902</v>
      </c>
      <c r="BG28" s="633">
        <v>6.1391259499558481</v>
      </c>
      <c r="BH28" s="633"/>
      <c r="BI28" s="633">
        <v>9.6208054016254874</v>
      </c>
      <c r="BJ28" s="633">
        <v>11.469523471559896</v>
      </c>
      <c r="BK28" s="633">
        <v>15.333950968497634</v>
      </c>
      <c r="BL28" s="633">
        <v>11.762772576195157</v>
      </c>
      <c r="BM28" s="633"/>
      <c r="BN28" s="633">
        <v>9.6800952355756706</v>
      </c>
      <c r="BO28" s="633">
        <v>12.105558247654802</v>
      </c>
      <c r="BP28" s="633"/>
      <c r="BQ28" s="633"/>
      <c r="BR28" s="635" t="s">
        <v>973</v>
      </c>
      <c r="BT28" s="630" t="s">
        <v>955</v>
      </c>
      <c r="BU28" s="480">
        <f>J28-'[1]Data Penting'!J29</f>
        <v>0</v>
      </c>
      <c r="BV28" s="480">
        <f>K28-'[1]Data Penting'!K29</f>
        <v>1.1102230246251565E-14</v>
      </c>
      <c r="BW28" s="480">
        <f>L28-'[1]Data Penting'!L29</f>
        <v>0</v>
      </c>
      <c r="BX28" s="480">
        <f>M28-'[1]Data Penting'!M29</f>
        <v>-2.2204460492503131E-14</v>
      </c>
      <c r="BZ28" s="480">
        <f>AO28-'[1]Data Penting'!AN29</f>
        <v>0</v>
      </c>
      <c r="CA28" s="480">
        <f>AP28-'[1]Data Penting'!AO29</f>
        <v>0</v>
      </c>
      <c r="CB28" s="480">
        <f>AQ28-'[1]Data Penting'!AP29</f>
        <v>0</v>
      </c>
      <c r="CC28" s="480">
        <f>AR28-'[1]Data Penting'!AQ29</f>
        <v>0</v>
      </c>
      <c r="CE28" s="480">
        <f>AT28-'[1]Data Penting'!AS29</f>
        <v>1.1102230246251565E-14</v>
      </c>
      <c r="CF28" s="480">
        <f>AU28-'[1]Data Penting'!AT29</f>
        <v>0</v>
      </c>
      <c r="CG28" s="480">
        <f>AV28-'[1]Data Penting'!AU29</f>
        <v>0</v>
      </c>
      <c r="CH28" s="480">
        <f>AW28-'[1]Data Penting'!AV29</f>
        <v>-1.1102230246251565E-14</v>
      </c>
      <c r="CJ28" s="480">
        <f>AY28-'[1]Data Penting'!AX29</f>
        <v>2.2204460492503131E-14</v>
      </c>
      <c r="CK28" s="480">
        <f>AZ28-'[1]Data Penting'!AY29</f>
        <v>-4.4408920985006262E-14</v>
      </c>
      <c r="CL28" s="480">
        <f>BA28-'[1]Data Penting'!AZ29</f>
        <v>0</v>
      </c>
      <c r="CM28" s="480">
        <f>BB28-'[1]Data Penting'!BA29</f>
        <v>2.1316282072803006E-14</v>
      </c>
      <c r="CN28" s="481"/>
      <c r="CO28" s="480">
        <f>BD28-'[1]Data Penting'!BC29</f>
        <v>0</v>
      </c>
      <c r="CP28" s="480">
        <f>BE28-'[1]Data Penting'!BD29</f>
        <v>0</v>
      </c>
      <c r="CQ28" s="480">
        <f>BF28-'[1]Data Penting'!BE29</f>
        <v>-2.2204460492503131E-14</v>
      </c>
      <c r="CR28" s="480">
        <f>BG28-'[1]Data Penting'!BF29</f>
        <v>0</v>
      </c>
      <c r="CS28" s="481"/>
      <c r="CT28" s="480" t="e">
        <f>E28-'[1]Data Penting'!D29</f>
        <v>#VALUE!</v>
      </c>
      <c r="CU28" s="480" t="e">
        <f>F28-'[1]Data Penting'!E29</f>
        <v>#VALUE!</v>
      </c>
      <c r="CV28" s="480">
        <f>G28-'[1]Data Penting'!F29</f>
        <v>3.5035177959222397</v>
      </c>
      <c r="CW28" s="480">
        <f>H28-'[1]Data Penting'!G29</f>
        <v>-4.6956766936558481</v>
      </c>
      <c r="CX28" s="480">
        <f>I28-'[1]Data Penting'!H29</f>
        <v>-3.4618870354693687</v>
      </c>
      <c r="CY28" s="480">
        <f>J28-'[1]Data Penting'!I29</f>
        <v>-12.312928010487921</v>
      </c>
      <c r="CZ28" s="480">
        <f>K28-'[1]Data Penting'!J29</f>
        <v>13.728379284595871</v>
      </c>
      <c r="DA28" s="480">
        <f>L28-'[1]Data Penting'!L29</f>
        <v>0</v>
      </c>
      <c r="DB28" s="480">
        <f>M28-'[1]Data Penting'!M29</f>
        <v>-2.2204460492503131E-14</v>
      </c>
      <c r="DC28" s="480">
        <f>N28-'[1]Data Penting'!N29</f>
        <v>0</v>
      </c>
      <c r="DD28" s="480"/>
      <c r="DE28" s="480" t="e">
        <f>P28-'[1]Data Penting'!O29</f>
        <v>#VALUE!</v>
      </c>
      <c r="DF28" s="480" t="e">
        <f>Q28-'[1]Data Penting'!P29</f>
        <v>#VALUE!</v>
      </c>
      <c r="DG28" s="480" t="e">
        <f>R28-'[1]Data Penting'!Q29</f>
        <v>#VALUE!</v>
      </c>
      <c r="DH28" s="480" t="e">
        <f>S28-'[1]Data Penting'!R29</f>
        <v>#VALUE!</v>
      </c>
      <c r="DI28" s="480"/>
      <c r="DJ28" s="480">
        <f>U28-'[1]Data Penting'!T29</f>
        <v>8.8817841970012523E-14</v>
      </c>
      <c r="DK28" s="480">
        <f>V28-'[1]Data Penting'!U29</f>
        <v>-1.7763568394002505E-13</v>
      </c>
      <c r="DL28" s="480">
        <f>W28-'[1]Data Penting'!V29</f>
        <v>4.4408920985006262E-14</v>
      </c>
      <c r="DM28" s="480">
        <f>X28-'[1]Data Penting'!W29</f>
        <v>8.8817841970012523E-14</v>
      </c>
      <c r="DN28" s="480"/>
      <c r="DO28" s="480">
        <f>Z28-'[1]Data Penting'!Y29</f>
        <v>-1.1013412404281553E-13</v>
      </c>
      <c r="DP28" s="480">
        <f>AA28-'[1]Data Penting'!Z29</f>
        <v>2.2204460492503131E-14</v>
      </c>
      <c r="DQ28" s="480">
        <f>AB28-'[1]Data Penting'!AA29</f>
        <v>-8.8817841970012523E-14</v>
      </c>
      <c r="DR28" s="480">
        <f>AC28-'[1]Data Penting'!AB29</f>
        <v>4.4408920985006262E-14</v>
      </c>
      <c r="DS28" s="480"/>
      <c r="DT28" s="480">
        <f>AE28-'[1]Data Penting'!AD29</f>
        <v>2.2204460492503131E-14</v>
      </c>
      <c r="DU28" s="480">
        <f>AF28-'[1]Data Penting'!AE29</f>
        <v>-2.2204460492503131E-14</v>
      </c>
      <c r="DV28" s="480">
        <f>AG28-'[1]Data Penting'!AF29</f>
        <v>-6.6613381477509392E-14</v>
      </c>
      <c r="DW28" s="480">
        <f>AH28-'[1]Data Penting'!AG29</f>
        <v>-6.6613381477509392E-14</v>
      </c>
      <c r="DX28" s="480"/>
      <c r="DY28" s="480">
        <f>AJ28-'[1]Data Penting'!AI29</f>
        <v>0</v>
      </c>
      <c r="DZ28" s="480">
        <f>AK28-'[1]Data Penting'!AJ29</f>
        <v>0</v>
      </c>
      <c r="EA28" s="480">
        <f>AL28-'[1]Data Penting'!AK29</f>
        <v>0</v>
      </c>
      <c r="EB28" s="480">
        <f>AM28-'[1]Data Penting'!AL29</f>
        <v>0</v>
      </c>
      <c r="EC28" s="480"/>
      <c r="ED28" s="480">
        <f>AO28-'[1]Data Penting'!AN29</f>
        <v>0</v>
      </c>
      <c r="EE28" s="480">
        <f>AP28-'[1]Data Penting'!AO29</f>
        <v>0</v>
      </c>
      <c r="EF28" s="480">
        <f>AQ28-'[1]Data Penting'!AP29</f>
        <v>0</v>
      </c>
      <c r="EG28" s="480">
        <f>AR28-'[1]Data Penting'!AQ29</f>
        <v>0</v>
      </c>
      <c r="EH28" s="480"/>
      <c r="EI28" s="480">
        <f>AT28-'[1]Data Penting'!AS29</f>
        <v>1.1102230246251565E-14</v>
      </c>
      <c r="EJ28" s="480">
        <f>AU28-'[1]Data Penting'!AT29</f>
        <v>0</v>
      </c>
      <c r="EK28" s="480">
        <f>AV28-'[1]Data Penting'!AU29</f>
        <v>0</v>
      </c>
      <c r="EL28" s="480">
        <f>AW28-'[1]Data Penting'!AV29</f>
        <v>-1.1102230246251565E-14</v>
      </c>
      <c r="EM28" s="480"/>
      <c r="EN28" s="480">
        <f>AY28-'[1]Data Penting'!AX29</f>
        <v>2.2204460492503131E-14</v>
      </c>
      <c r="EO28" s="480">
        <f>AZ28-'[1]Data Penting'!AY29</f>
        <v>-4.4408920985006262E-14</v>
      </c>
      <c r="EP28" s="480">
        <f>BA28-'[1]Data Penting'!AZ29</f>
        <v>0</v>
      </c>
      <c r="EQ28" s="480">
        <f>BB28-'[1]Data Penting'!BA29</f>
        <v>2.1316282072803006E-14</v>
      </c>
      <c r="ER28" s="480"/>
      <c r="ES28" s="480">
        <f>BD28-'[1]Data Penting'!BC29</f>
        <v>0</v>
      </c>
      <c r="ET28" s="480">
        <f>BE28-'[1]Data Penting'!BD29</f>
        <v>0</v>
      </c>
      <c r="EU28" s="480">
        <f>BF28-'[1]Data Penting'!BE29</f>
        <v>-2.2204460492503131E-14</v>
      </c>
      <c r="EV28" s="480">
        <f>BG28-'[1]Data Penting'!BF29</f>
        <v>0</v>
      </c>
      <c r="EW28" s="480"/>
      <c r="EX28" s="480">
        <f>BI28-'[1]Data Penting'!BH29</f>
        <v>-2.3092638912203256E-14</v>
      </c>
      <c r="EY28" s="480">
        <f>BJ28-'[1]Data Penting'!BI29</f>
        <v>0</v>
      </c>
      <c r="EZ28" s="480">
        <f>BK28-'[1]Data Penting'!BJ29</f>
        <v>0</v>
      </c>
      <c r="FA28" s="480">
        <f>BL28-'[1]Data Penting'!BK29</f>
        <v>-2.1316282072803006E-14</v>
      </c>
      <c r="FB28" s="480"/>
      <c r="FC28" s="480">
        <f>BN28-'[1]Data Penting'!BM29</f>
        <v>2.3092638912203256E-14</v>
      </c>
      <c r="FD28" s="480">
        <f>BO28-'[1]Data Penting'!BN29</f>
        <v>0</v>
      </c>
      <c r="FE28" s="480">
        <f>BP28-'[1]Data Penting'!BO29</f>
        <v>0</v>
      </c>
      <c r="FF28" s="480">
        <f>BQ28-'[1]Data Penting'!BP29</f>
        <v>0</v>
      </c>
    </row>
    <row r="29" spans="1:162" ht="21.75" customHeight="1">
      <c r="A29" s="698"/>
      <c r="B29" s="631"/>
      <c r="C29" s="632"/>
      <c r="D29" s="631"/>
      <c r="E29" s="487"/>
      <c r="F29" s="486"/>
      <c r="G29" s="486"/>
      <c r="H29" s="486"/>
      <c r="I29" s="486"/>
      <c r="J29" s="486"/>
      <c r="K29" s="486"/>
      <c r="L29" s="489"/>
      <c r="M29" s="489"/>
      <c r="N29" s="489"/>
      <c r="O29" s="489"/>
      <c r="P29" s="489"/>
      <c r="Q29" s="489"/>
      <c r="R29" s="489"/>
      <c r="S29" s="489"/>
      <c r="T29" s="638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9"/>
      <c r="AK29" s="489"/>
      <c r="AL29" s="489"/>
      <c r="AM29" s="633"/>
      <c r="AN29" s="633"/>
      <c r="AO29" s="489"/>
      <c r="AP29" s="489"/>
      <c r="AQ29" s="489"/>
      <c r="AR29" s="489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633"/>
      <c r="BH29" s="633"/>
      <c r="BI29" s="633"/>
      <c r="BJ29" s="633"/>
      <c r="BK29" s="633"/>
      <c r="BL29" s="633"/>
      <c r="BM29" s="633"/>
      <c r="BN29" s="633"/>
      <c r="BO29" s="633"/>
      <c r="BP29" s="633"/>
      <c r="BQ29" s="633"/>
      <c r="BR29" s="635"/>
      <c r="BT29" s="630"/>
    </row>
    <row r="30" spans="1:162" ht="21.75" customHeight="1">
      <c r="A30" s="698"/>
      <c r="B30" s="631"/>
      <c r="C30" s="625" t="s">
        <v>974</v>
      </c>
      <c r="D30" s="631"/>
      <c r="E30" s="633"/>
      <c r="F30" s="486"/>
      <c r="G30" s="486"/>
      <c r="H30" s="486"/>
      <c r="I30" s="486"/>
      <c r="J30" s="486"/>
      <c r="K30" s="486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489"/>
      <c r="AJ30" s="489"/>
      <c r="AK30" s="489"/>
      <c r="AL30" s="489"/>
      <c r="AM30" s="633"/>
      <c r="AN30" s="633"/>
      <c r="AO30" s="489"/>
      <c r="AP30" s="489"/>
      <c r="AQ30" s="489"/>
      <c r="AR30" s="489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3"/>
      <c r="BE30" s="633"/>
      <c r="BF30" s="633"/>
      <c r="BG30" s="633"/>
      <c r="BH30" s="633"/>
      <c r="BI30" s="633"/>
      <c r="BJ30" s="633"/>
      <c r="BK30" s="633"/>
      <c r="BL30" s="633"/>
      <c r="BM30" s="633"/>
      <c r="BN30" s="633"/>
      <c r="BO30" s="633"/>
      <c r="BP30" s="633"/>
      <c r="BQ30" s="633"/>
      <c r="BR30" s="637" t="s">
        <v>975</v>
      </c>
      <c r="BT30" s="630"/>
    </row>
    <row r="31" spans="1:162" ht="21.75" customHeight="1">
      <c r="A31" s="698"/>
      <c r="B31" s="631"/>
      <c r="C31" s="632" t="s">
        <v>976</v>
      </c>
      <c r="D31" s="631"/>
      <c r="E31" s="467">
        <v>777.35508293800001</v>
      </c>
      <c r="F31" s="467">
        <v>786.96415844700005</v>
      </c>
      <c r="G31" s="467">
        <v>934.92681940399996</v>
      </c>
      <c r="H31" s="467">
        <v>1003.586867891</v>
      </c>
      <c r="I31" s="467">
        <v>995.07191607899995</v>
      </c>
      <c r="J31" s="467">
        <v>983.82676591899997</v>
      </c>
      <c r="K31" s="467">
        <v>1241.022092831</v>
      </c>
      <c r="L31" s="643">
        <v>1550.0092746339999</v>
      </c>
      <c r="M31" s="643">
        <v>1426.198704358</v>
      </c>
      <c r="N31" s="643">
        <v>1509.290554015</v>
      </c>
      <c r="O31" s="489"/>
      <c r="P31" s="633">
        <v>180.95601337400001</v>
      </c>
      <c r="Q31" s="633">
        <v>184.776127911</v>
      </c>
      <c r="R31" s="633">
        <v>200.04398651400001</v>
      </c>
      <c r="S31" s="633">
        <v>211.57895513899999</v>
      </c>
      <c r="T31" s="633">
        <v>0</v>
      </c>
      <c r="U31" s="633">
        <v>185.122460061</v>
      </c>
      <c r="V31" s="633">
        <v>187.81791204800001</v>
      </c>
      <c r="W31" s="633">
        <v>195.91704819899999</v>
      </c>
      <c r="X31" s="633">
        <v>218.10673813899999</v>
      </c>
      <c r="Y31" s="633">
        <v>0</v>
      </c>
      <c r="Z31" s="633">
        <v>225.17956891399999</v>
      </c>
      <c r="AA31" s="633">
        <v>226.282992737</v>
      </c>
      <c r="AB31" s="633">
        <v>238.63413307299999</v>
      </c>
      <c r="AC31" s="633">
        <v>244.83012468000001</v>
      </c>
      <c r="AD31" s="633">
        <v>0</v>
      </c>
      <c r="AE31" s="633">
        <v>238.6604438</v>
      </c>
      <c r="AF31" s="633">
        <v>246.34357938799999</v>
      </c>
      <c r="AG31" s="633">
        <v>251.798747115</v>
      </c>
      <c r="AH31" s="633">
        <v>266.78409758800001</v>
      </c>
      <c r="AI31" s="633">
        <v>0</v>
      </c>
      <c r="AJ31" s="633">
        <v>239.70087334499999</v>
      </c>
      <c r="AK31" s="633">
        <v>247.597318774</v>
      </c>
      <c r="AL31" s="633">
        <v>249.52968946300001</v>
      </c>
      <c r="AM31" s="633">
        <v>258.24403449699997</v>
      </c>
      <c r="AN31" s="633">
        <v>0</v>
      </c>
      <c r="AO31" s="633">
        <v>239.12175036400001</v>
      </c>
      <c r="AP31" s="633">
        <v>210.61739339299999</v>
      </c>
      <c r="AQ31" s="633">
        <v>262.328510892</v>
      </c>
      <c r="AR31" s="633">
        <v>271.75911127000001</v>
      </c>
      <c r="AS31" s="633">
        <v>0</v>
      </c>
      <c r="AT31" s="633">
        <v>282.709208649</v>
      </c>
      <c r="AU31" s="633">
        <v>303.33527508700001</v>
      </c>
      <c r="AV31" s="633">
        <v>303.38627195700002</v>
      </c>
      <c r="AW31" s="633">
        <v>351.59133713799997</v>
      </c>
      <c r="AX31" s="633">
        <v>0</v>
      </c>
      <c r="AY31" s="633">
        <v>344.289861497</v>
      </c>
      <c r="AZ31" s="633">
        <v>392.34797983700003</v>
      </c>
      <c r="BA31" s="633">
        <v>420.09402080299998</v>
      </c>
      <c r="BB31" s="633">
        <v>393.277412497</v>
      </c>
      <c r="BC31" s="633"/>
      <c r="BD31" s="633">
        <v>355.0924617</v>
      </c>
      <c r="BE31" s="633">
        <v>348.62339007899999</v>
      </c>
      <c r="BF31" s="633">
        <v>356.28026074000002</v>
      </c>
      <c r="BG31" s="633">
        <v>366.20259183899998</v>
      </c>
      <c r="BH31" s="633"/>
      <c r="BI31" s="633">
        <v>362.79379156900001</v>
      </c>
      <c r="BJ31" s="633">
        <v>369.33793617100002</v>
      </c>
      <c r="BK31" s="633">
        <v>384.22716125699998</v>
      </c>
      <c r="BL31" s="633">
        <v>392.93166501799999</v>
      </c>
      <c r="BM31" s="633"/>
      <c r="BN31" s="633">
        <v>378.35948745399998</v>
      </c>
      <c r="BO31" s="633">
        <v>381.83866431199999</v>
      </c>
      <c r="BP31" s="633"/>
      <c r="BQ31" s="633"/>
      <c r="BR31" s="635" t="s">
        <v>977</v>
      </c>
      <c r="BS31" s="462"/>
      <c r="BT31" s="630" t="s">
        <v>978</v>
      </c>
      <c r="BU31" s="480">
        <f>J31-'[1]Data Penting'!J32</f>
        <v>0</v>
      </c>
      <c r="BV31" s="480">
        <f>K31-'[1]Data Penting'!K32</f>
        <v>0</v>
      </c>
      <c r="BW31" s="480">
        <f>L31-'[1]Data Penting'!L32</f>
        <v>0</v>
      </c>
      <c r="BX31" s="480">
        <f>M31-'[1]Data Penting'!M32</f>
        <v>0</v>
      </c>
      <c r="BZ31" s="480">
        <f>AO31-'[1]Data Penting'!AN32</f>
        <v>0</v>
      </c>
      <c r="CA31" s="480">
        <f>AP31-'[1]Data Penting'!AO32</f>
        <v>0</v>
      </c>
      <c r="CB31" s="480">
        <f>AQ31-'[1]Data Penting'!AP32</f>
        <v>0</v>
      </c>
      <c r="CC31" s="480">
        <f>AR31-'[1]Data Penting'!AQ32</f>
        <v>0</v>
      </c>
      <c r="CE31" s="480">
        <f>AT31-'[1]Data Penting'!AS32</f>
        <v>0</v>
      </c>
      <c r="CF31" s="480">
        <f>AU31-'[1]Data Penting'!AT32</f>
        <v>0</v>
      </c>
      <c r="CG31" s="480">
        <f>AV31-'[1]Data Penting'!AU32</f>
        <v>0</v>
      </c>
      <c r="CH31" s="480">
        <f>AW31-'[1]Data Penting'!AV32</f>
        <v>0</v>
      </c>
      <c r="CJ31" s="480">
        <f>AY31-'[1]Data Penting'!AX32</f>
        <v>0</v>
      </c>
      <c r="CK31" s="480">
        <f>AZ31-'[1]Data Penting'!AY32</f>
        <v>0</v>
      </c>
      <c r="CL31" s="480">
        <f>BA31-'[1]Data Penting'!AZ32</f>
        <v>0</v>
      </c>
      <c r="CM31" s="480">
        <f>BB31-'[1]Data Penting'!BA32</f>
        <v>0</v>
      </c>
      <c r="CN31" s="481"/>
      <c r="CO31" s="480">
        <f>BD31-'[1]Data Penting'!BC32</f>
        <v>0</v>
      </c>
      <c r="CP31" s="480">
        <f>BE31-'[1]Data Penting'!BD32</f>
        <v>0</v>
      </c>
      <c r="CQ31" s="480">
        <f>BF31-'[1]Data Penting'!BE32</f>
        <v>0</v>
      </c>
      <c r="CR31" s="480">
        <f>BG31-'[1]Data Penting'!BF32</f>
        <v>0</v>
      </c>
      <c r="CS31" s="481"/>
      <c r="CT31" s="480">
        <f>E31-'[1]Data Penting'!D32</f>
        <v>777.35508293800001</v>
      </c>
      <c r="CU31" s="480">
        <f>F31-'[1]Data Penting'!E32</f>
        <v>9.6090755090000357</v>
      </c>
      <c r="CV31" s="480">
        <f>G31-'[1]Data Penting'!F32</f>
        <v>147.96266095700003</v>
      </c>
      <c r="CW31" s="480">
        <f>H31-'[1]Data Penting'!G32</f>
        <v>68.66004848700004</v>
      </c>
      <c r="CX31" s="480">
        <f>I31-'[1]Data Penting'!H32</f>
        <v>-8.5149518120000494</v>
      </c>
      <c r="CY31" s="480">
        <f>J31-'[1]Data Penting'!I32</f>
        <v>-11.24515015999998</v>
      </c>
      <c r="CZ31" s="480">
        <f>K31-'[1]Data Penting'!J32</f>
        <v>257.19532691199993</v>
      </c>
      <c r="DA31" s="480">
        <f>L31-'[1]Data Penting'!L32</f>
        <v>0</v>
      </c>
      <c r="DB31" s="480">
        <f>M31-'[1]Data Penting'!M32</f>
        <v>0</v>
      </c>
      <c r="DC31" s="480">
        <f>N31-'[1]Data Penting'!N32</f>
        <v>0</v>
      </c>
      <c r="DD31" s="480"/>
      <c r="DE31" s="480">
        <f>P31-'[1]Data Penting'!O32</f>
        <v>0</v>
      </c>
      <c r="DF31" s="480">
        <f>Q31-'[1]Data Penting'!P32</f>
        <v>0</v>
      </c>
      <c r="DG31" s="480">
        <f>R31-'[1]Data Penting'!Q32</f>
        <v>0</v>
      </c>
      <c r="DH31" s="480">
        <f>S31-'[1]Data Penting'!R32</f>
        <v>0</v>
      </c>
      <c r="DI31" s="480"/>
      <c r="DJ31" s="480">
        <f>U31-'[1]Data Penting'!T32</f>
        <v>0</v>
      </c>
      <c r="DK31" s="480">
        <f>V31-'[1]Data Penting'!U32</f>
        <v>0</v>
      </c>
      <c r="DL31" s="480">
        <f>W31-'[1]Data Penting'!V32</f>
        <v>0</v>
      </c>
      <c r="DM31" s="480">
        <f>X31-'[1]Data Penting'!W32</f>
        <v>0</v>
      </c>
      <c r="DN31" s="480"/>
      <c r="DO31" s="480">
        <f>Z31-'[1]Data Penting'!Y32</f>
        <v>0</v>
      </c>
      <c r="DP31" s="480">
        <f>AA31-'[1]Data Penting'!Z32</f>
        <v>0</v>
      </c>
      <c r="DQ31" s="480">
        <f>AB31-'[1]Data Penting'!AA32</f>
        <v>0</v>
      </c>
      <c r="DR31" s="480">
        <f>AC31-'[1]Data Penting'!AB32</f>
        <v>0</v>
      </c>
      <c r="DS31" s="480"/>
      <c r="DT31" s="480">
        <f>AE31-'[1]Data Penting'!AD32</f>
        <v>0</v>
      </c>
      <c r="DU31" s="480">
        <f>AF31-'[1]Data Penting'!AE32</f>
        <v>0</v>
      </c>
      <c r="DV31" s="480">
        <f>AG31-'[1]Data Penting'!AF32</f>
        <v>0</v>
      </c>
      <c r="DW31" s="480">
        <f>AH31-'[1]Data Penting'!AG32</f>
        <v>0</v>
      </c>
      <c r="DX31" s="480"/>
      <c r="DY31" s="480">
        <f>AJ31-'[1]Data Penting'!AI32</f>
        <v>0</v>
      </c>
      <c r="DZ31" s="480">
        <f>AK31-'[1]Data Penting'!AJ32</f>
        <v>0</v>
      </c>
      <c r="EA31" s="480">
        <f>AL31-'[1]Data Penting'!AK32</f>
        <v>0</v>
      </c>
      <c r="EB31" s="480">
        <f>AM31-'[1]Data Penting'!AL32</f>
        <v>0</v>
      </c>
      <c r="EC31" s="480"/>
      <c r="ED31" s="480">
        <f>AO31-'[1]Data Penting'!AN32</f>
        <v>0</v>
      </c>
      <c r="EE31" s="480">
        <f>AP31-'[1]Data Penting'!AO32</f>
        <v>0</v>
      </c>
      <c r="EF31" s="480">
        <f>AQ31-'[1]Data Penting'!AP32</f>
        <v>0</v>
      </c>
      <c r="EG31" s="480">
        <f>AR31-'[1]Data Penting'!AQ32</f>
        <v>0</v>
      </c>
      <c r="EH31" s="480"/>
      <c r="EI31" s="480">
        <f>AT31-'[1]Data Penting'!AS32</f>
        <v>0</v>
      </c>
      <c r="EJ31" s="480">
        <f>AU31-'[1]Data Penting'!AT32</f>
        <v>0</v>
      </c>
      <c r="EK31" s="480">
        <f>AV31-'[1]Data Penting'!AU32</f>
        <v>0</v>
      </c>
      <c r="EL31" s="480">
        <f>AW31-'[1]Data Penting'!AV32</f>
        <v>0</v>
      </c>
      <c r="EM31" s="480"/>
      <c r="EN31" s="480">
        <f>AY31-'[1]Data Penting'!AX32</f>
        <v>0</v>
      </c>
      <c r="EO31" s="480">
        <f>AZ31-'[1]Data Penting'!AY32</f>
        <v>0</v>
      </c>
      <c r="EP31" s="480">
        <f>BA31-'[1]Data Penting'!AZ32</f>
        <v>0</v>
      </c>
      <c r="EQ31" s="480">
        <f>BB31-'[1]Data Penting'!BA32</f>
        <v>0</v>
      </c>
      <c r="ER31" s="480"/>
      <c r="ES31" s="480">
        <f>BD31-'[1]Data Penting'!BC32</f>
        <v>0</v>
      </c>
      <c r="ET31" s="480">
        <f>BE31-'[1]Data Penting'!BD32</f>
        <v>0</v>
      </c>
      <c r="EU31" s="480">
        <f>BF31-'[1]Data Penting'!BE32</f>
        <v>0</v>
      </c>
      <c r="EV31" s="480">
        <f>BG31-'[1]Data Penting'!BF32</f>
        <v>0</v>
      </c>
      <c r="EW31" s="480"/>
      <c r="EX31" s="480">
        <f>BI31-'[1]Data Penting'!BH32</f>
        <v>0</v>
      </c>
      <c r="EY31" s="480">
        <f>BJ31-'[1]Data Penting'!BI32</f>
        <v>0</v>
      </c>
      <c r="EZ31" s="480">
        <f>BK31-'[1]Data Penting'!BJ32</f>
        <v>0</v>
      </c>
      <c r="FA31" s="480">
        <f>BL31-'[1]Data Penting'!BK32</f>
        <v>0</v>
      </c>
      <c r="FB31" s="480"/>
      <c r="FC31" s="480">
        <f>BN31-'[1]Data Penting'!BM32</f>
        <v>0</v>
      </c>
      <c r="FD31" s="480">
        <f>BO31-'[1]Data Penting'!BN32</f>
        <v>0</v>
      </c>
      <c r="FE31" s="480">
        <f>BP31-'[1]Data Penting'!BO32</f>
        <v>0</v>
      </c>
      <c r="FF31" s="480">
        <f>BQ31-'[1]Data Penting'!BP32</f>
        <v>0</v>
      </c>
    </row>
    <row r="32" spans="1:162" ht="21.75" customHeight="1">
      <c r="A32" s="698"/>
      <c r="B32" s="631"/>
      <c r="C32" s="632" t="s">
        <v>979</v>
      </c>
      <c r="D32" s="631"/>
      <c r="E32" s="467">
        <v>685.77843749399995</v>
      </c>
      <c r="F32" s="467">
        <v>698.81866762000004</v>
      </c>
      <c r="G32" s="467">
        <v>836.42218219100005</v>
      </c>
      <c r="H32" s="467">
        <v>879.80401564199997</v>
      </c>
      <c r="I32" s="467">
        <v>849.41081168000005</v>
      </c>
      <c r="J32" s="467">
        <v>800.48131974299997</v>
      </c>
      <c r="K32" s="467">
        <v>987.34397411299994</v>
      </c>
      <c r="L32" s="643">
        <v>1293.811392156</v>
      </c>
      <c r="M32" s="643">
        <v>1211.044040649</v>
      </c>
      <c r="N32" s="643">
        <v>1370.237479546</v>
      </c>
      <c r="O32" s="489"/>
      <c r="P32" s="633">
        <v>161.892344963</v>
      </c>
      <c r="Q32" s="633">
        <v>165.28357051500001</v>
      </c>
      <c r="R32" s="633">
        <v>177.66640537500001</v>
      </c>
      <c r="S32" s="633">
        <v>180.93611664100001</v>
      </c>
      <c r="T32" s="633">
        <v>0</v>
      </c>
      <c r="U32" s="633">
        <v>161.21213569</v>
      </c>
      <c r="V32" s="633">
        <v>169.98474289000001</v>
      </c>
      <c r="W32" s="633">
        <v>177.48110709299999</v>
      </c>
      <c r="X32" s="633">
        <v>190.14068194699999</v>
      </c>
      <c r="Y32" s="633">
        <v>0</v>
      </c>
      <c r="Z32" s="633">
        <v>205.73837293899999</v>
      </c>
      <c r="AA32" s="633">
        <v>200.811553992</v>
      </c>
      <c r="AB32" s="633">
        <v>212.352974923</v>
      </c>
      <c r="AC32" s="633">
        <v>217.519280337</v>
      </c>
      <c r="AD32" s="633">
        <v>0</v>
      </c>
      <c r="AE32" s="633">
        <v>204.514789522</v>
      </c>
      <c r="AF32" s="633">
        <v>218.15934523000001</v>
      </c>
      <c r="AG32" s="633">
        <v>226.65616546199999</v>
      </c>
      <c r="AH32" s="633">
        <v>230.47371542799999</v>
      </c>
      <c r="AI32" s="633">
        <v>0</v>
      </c>
      <c r="AJ32" s="633">
        <v>199.17025321599999</v>
      </c>
      <c r="AK32" s="633">
        <v>215.11564433000001</v>
      </c>
      <c r="AL32" s="633">
        <v>213.69484583400001</v>
      </c>
      <c r="AM32" s="633">
        <v>221.43006829999999</v>
      </c>
      <c r="AN32" s="633">
        <v>0</v>
      </c>
      <c r="AO32" s="633">
        <v>203.147609136</v>
      </c>
      <c r="AP32" s="633">
        <v>185.314231689</v>
      </c>
      <c r="AQ32" s="633">
        <v>200.35507533500001</v>
      </c>
      <c r="AR32" s="633">
        <v>211.664403583</v>
      </c>
      <c r="AS32" s="633">
        <v>0</v>
      </c>
      <c r="AT32" s="633">
        <v>223.60492508999999</v>
      </c>
      <c r="AU32" s="633">
        <v>247.04211960399999</v>
      </c>
      <c r="AV32" s="633">
        <v>242.45933390900001</v>
      </c>
      <c r="AW32" s="633">
        <v>274.23759551000001</v>
      </c>
      <c r="AX32" s="633">
        <v>0</v>
      </c>
      <c r="AY32" s="633">
        <v>280.65582402699999</v>
      </c>
      <c r="AZ32" s="633">
        <v>332.99231774899999</v>
      </c>
      <c r="BA32" s="633">
        <v>355.12846879699998</v>
      </c>
      <c r="BB32" s="633">
        <v>325.03478158299998</v>
      </c>
      <c r="BC32" s="633"/>
      <c r="BD32" s="633">
        <v>291.67994178100003</v>
      </c>
      <c r="BE32" s="633">
        <v>292.80007012700003</v>
      </c>
      <c r="BF32" s="633">
        <v>297.24516094799998</v>
      </c>
      <c r="BG32" s="633">
        <v>329.31886779299998</v>
      </c>
      <c r="BH32" s="633"/>
      <c r="BI32" s="633">
        <v>328.19949640200002</v>
      </c>
      <c r="BJ32" s="633">
        <v>336.91054232300002</v>
      </c>
      <c r="BK32" s="633">
        <v>358.24542672199999</v>
      </c>
      <c r="BL32" s="633">
        <v>346.882014099</v>
      </c>
      <c r="BM32" s="633"/>
      <c r="BN32" s="633">
        <v>337.31487214100002</v>
      </c>
      <c r="BO32" s="633">
        <v>367.357167656</v>
      </c>
      <c r="BP32" s="633"/>
      <c r="BQ32" s="633"/>
      <c r="BR32" s="635" t="s">
        <v>980</v>
      </c>
      <c r="BT32" s="630" t="s">
        <v>978</v>
      </c>
      <c r="BU32" s="480">
        <f>J32-'[1]Data Penting'!J33</f>
        <v>0</v>
      </c>
      <c r="BV32" s="480">
        <f>K32-'[1]Data Penting'!K33</f>
        <v>0</v>
      </c>
      <c r="BW32" s="480">
        <f>L32-'[1]Data Penting'!L33</f>
        <v>0</v>
      </c>
      <c r="BX32" s="480">
        <f>M32-'[1]Data Penting'!M33</f>
        <v>0</v>
      </c>
      <c r="BZ32" s="480">
        <f>AO32-'[1]Data Penting'!AN33</f>
        <v>0</v>
      </c>
      <c r="CA32" s="480">
        <f>AP32-'[1]Data Penting'!AO33</f>
        <v>0</v>
      </c>
      <c r="CB32" s="480">
        <f>AQ32-'[1]Data Penting'!AP33</f>
        <v>0</v>
      </c>
      <c r="CC32" s="480">
        <f>AR32-'[1]Data Penting'!AQ33</f>
        <v>0</v>
      </c>
      <c r="CE32" s="480">
        <f>AT32-'[1]Data Penting'!AS33</f>
        <v>0</v>
      </c>
      <c r="CF32" s="480">
        <f>AU32-'[1]Data Penting'!AT33</f>
        <v>0</v>
      </c>
      <c r="CG32" s="480">
        <f>AV32-'[1]Data Penting'!AU33</f>
        <v>0</v>
      </c>
      <c r="CH32" s="480">
        <f>AW32-'[1]Data Penting'!AV33</f>
        <v>0</v>
      </c>
      <c r="CJ32" s="480">
        <f>AY32-'[1]Data Penting'!AX33</f>
        <v>0</v>
      </c>
      <c r="CK32" s="480">
        <f>AZ32-'[1]Data Penting'!AY33</f>
        <v>0</v>
      </c>
      <c r="CL32" s="480">
        <f>BA32-'[1]Data Penting'!AZ33</f>
        <v>0</v>
      </c>
      <c r="CM32" s="480">
        <f>BB32-'[1]Data Penting'!BA33</f>
        <v>0</v>
      </c>
      <c r="CN32" s="481"/>
      <c r="CO32" s="480">
        <f>BD32-'[1]Data Penting'!BC33</f>
        <v>0</v>
      </c>
      <c r="CP32" s="480">
        <f>BE32-'[1]Data Penting'!BD33</f>
        <v>0</v>
      </c>
      <c r="CQ32" s="480">
        <f>BF32-'[1]Data Penting'!BE33</f>
        <v>0</v>
      </c>
      <c r="CR32" s="480">
        <f>BG32-'[1]Data Penting'!BF33</f>
        <v>0</v>
      </c>
      <c r="CS32" s="481"/>
      <c r="CT32" s="480">
        <f>E32-'[1]Data Penting'!D33</f>
        <v>685.77843749399995</v>
      </c>
      <c r="CU32" s="480">
        <f>F32-'[1]Data Penting'!E33</f>
        <v>13.040230126000097</v>
      </c>
      <c r="CV32" s="480">
        <f>G32-'[1]Data Penting'!F33</f>
        <v>137.60351457100012</v>
      </c>
      <c r="CW32" s="480">
        <f>H32-'[1]Data Penting'!G33</f>
        <v>43.381833451000034</v>
      </c>
      <c r="CX32" s="480">
        <f>I32-'[1]Data Penting'!H33</f>
        <v>-30.393203961999916</v>
      </c>
      <c r="CY32" s="480">
        <f>J32-'[1]Data Penting'!I33</f>
        <v>-48.92949193700008</v>
      </c>
      <c r="CZ32" s="480">
        <f>K32-'[1]Data Penting'!J33</f>
        <v>186.86265436999986</v>
      </c>
      <c r="DA32" s="480">
        <f>L32-'[1]Data Penting'!L33</f>
        <v>0</v>
      </c>
      <c r="DB32" s="480">
        <f>M32-'[1]Data Penting'!M33</f>
        <v>0</v>
      </c>
      <c r="DC32" s="480">
        <f>N32-'[1]Data Penting'!N33</f>
        <v>0</v>
      </c>
      <c r="DD32" s="480"/>
      <c r="DE32" s="480">
        <f>P32-'[1]Data Penting'!O33</f>
        <v>0</v>
      </c>
      <c r="DF32" s="480">
        <f>Q32-'[1]Data Penting'!P33</f>
        <v>0</v>
      </c>
      <c r="DG32" s="480">
        <f>R32-'[1]Data Penting'!Q33</f>
        <v>0</v>
      </c>
      <c r="DH32" s="480">
        <f>S32-'[1]Data Penting'!R33</f>
        <v>0</v>
      </c>
      <c r="DI32" s="480"/>
      <c r="DJ32" s="480">
        <f>U32-'[1]Data Penting'!T33</f>
        <v>0</v>
      </c>
      <c r="DK32" s="480">
        <f>V32-'[1]Data Penting'!U33</f>
        <v>0</v>
      </c>
      <c r="DL32" s="480">
        <f>W32-'[1]Data Penting'!V33</f>
        <v>0</v>
      </c>
      <c r="DM32" s="480">
        <f>X32-'[1]Data Penting'!W33</f>
        <v>0</v>
      </c>
      <c r="DN32" s="480"/>
      <c r="DO32" s="480">
        <f>Z32-'[1]Data Penting'!Y33</f>
        <v>0</v>
      </c>
      <c r="DP32" s="480">
        <f>AA32-'[1]Data Penting'!Z33</f>
        <v>0</v>
      </c>
      <c r="DQ32" s="480">
        <f>AB32-'[1]Data Penting'!AA33</f>
        <v>0</v>
      </c>
      <c r="DR32" s="480">
        <f>AC32-'[1]Data Penting'!AB33</f>
        <v>0</v>
      </c>
      <c r="DS32" s="480"/>
      <c r="DT32" s="480">
        <f>AE32-'[1]Data Penting'!AD33</f>
        <v>0</v>
      </c>
      <c r="DU32" s="480">
        <f>AF32-'[1]Data Penting'!AE33</f>
        <v>0</v>
      </c>
      <c r="DV32" s="480">
        <f>AG32-'[1]Data Penting'!AF33</f>
        <v>0</v>
      </c>
      <c r="DW32" s="480">
        <f>AH32-'[1]Data Penting'!AG33</f>
        <v>0</v>
      </c>
      <c r="DX32" s="480"/>
      <c r="DY32" s="480">
        <f>AJ32-'[1]Data Penting'!AI33</f>
        <v>0</v>
      </c>
      <c r="DZ32" s="480">
        <f>AK32-'[1]Data Penting'!AJ33</f>
        <v>0</v>
      </c>
      <c r="EA32" s="480">
        <f>AL32-'[1]Data Penting'!AK33</f>
        <v>0</v>
      </c>
      <c r="EB32" s="480">
        <f>AM32-'[1]Data Penting'!AL33</f>
        <v>0</v>
      </c>
      <c r="EC32" s="480"/>
      <c r="ED32" s="480">
        <f>AO32-'[1]Data Penting'!AN33</f>
        <v>0</v>
      </c>
      <c r="EE32" s="480">
        <f>AP32-'[1]Data Penting'!AO33</f>
        <v>0</v>
      </c>
      <c r="EF32" s="480">
        <f>AQ32-'[1]Data Penting'!AP33</f>
        <v>0</v>
      </c>
      <c r="EG32" s="480">
        <f>AR32-'[1]Data Penting'!AQ33</f>
        <v>0</v>
      </c>
      <c r="EH32" s="480"/>
      <c r="EI32" s="480">
        <f>AT32-'[1]Data Penting'!AS33</f>
        <v>0</v>
      </c>
      <c r="EJ32" s="480">
        <f>AU32-'[1]Data Penting'!AT33</f>
        <v>0</v>
      </c>
      <c r="EK32" s="480">
        <f>AV32-'[1]Data Penting'!AU33</f>
        <v>0</v>
      </c>
      <c r="EL32" s="480">
        <f>AW32-'[1]Data Penting'!AV33</f>
        <v>0</v>
      </c>
      <c r="EM32" s="480"/>
      <c r="EN32" s="480">
        <f>AY32-'[1]Data Penting'!AX33</f>
        <v>0</v>
      </c>
      <c r="EO32" s="480">
        <f>AZ32-'[1]Data Penting'!AY33</f>
        <v>0</v>
      </c>
      <c r="EP32" s="480">
        <f>BA32-'[1]Data Penting'!AZ33</f>
        <v>0</v>
      </c>
      <c r="EQ32" s="480">
        <f>BB32-'[1]Data Penting'!BA33</f>
        <v>0</v>
      </c>
      <c r="ER32" s="480"/>
      <c r="ES32" s="480">
        <f>BD32-'[1]Data Penting'!BC33</f>
        <v>0</v>
      </c>
      <c r="ET32" s="480">
        <f>BE32-'[1]Data Penting'!BD33</f>
        <v>0</v>
      </c>
      <c r="EU32" s="480">
        <f>BF32-'[1]Data Penting'!BE33</f>
        <v>0</v>
      </c>
      <c r="EV32" s="480">
        <f>BG32-'[1]Data Penting'!BF33</f>
        <v>0</v>
      </c>
      <c r="EW32" s="480"/>
      <c r="EX32" s="480">
        <f>BI32-'[1]Data Penting'!BH33</f>
        <v>0</v>
      </c>
      <c r="EY32" s="480">
        <f>BJ32-'[1]Data Penting'!BI33</f>
        <v>0</v>
      </c>
      <c r="EZ32" s="480">
        <f>BK32-'[1]Data Penting'!BJ33</f>
        <v>0</v>
      </c>
      <c r="FA32" s="480">
        <f>BL32-'[1]Data Penting'!BK33</f>
        <v>0</v>
      </c>
      <c r="FB32" s="480"/>
      <c r="FC32" s="480">
        <f>BN32-'[1]Data Penting'!BM33</f>
        <v>0</v>
      </c>
      <c r="FD32" s="480">
        <f>BO32-'[1]Data Penting'!BN33</f>
        <v>0</v>
      </c>
      <c r="FE32" s="480">
        <f>BP32-'[1]Data Penting'!BO33</f>
        <v>0</v>
      </c>
      <c r="FF32" s="480">
        <f>BQ32-'[1]Data Penting'!BP33</f>
        <v>0</v>
      </c>
    </row>
    <row r="33" spans="1:162" ht="21.75" customHeight="1">
      <c r="A33" s="698"/>
      <c r="B33" s="631"/>
      <c r="C33" s="632" t="s">
        <v>981</v>
      </c>
      <c r="D33" s="631"/>
      <c r="E33" s="467">
        <v>91.576645443999993</v>
      </c>
      <c r="F33" s="467">
        <v>88.145490827000003</v>
      </c>
      <c r="G33" s="467">
        <v>98.504637212999995</v>
      </c>
      <c r="H33" s="467">
        <v>123.782852249</v>
      </c>
      <c r="I33" s="467">
        <v>145.66110439900001</v>
      </c>
      <c r="J33" s="467">
        <v>183.345446176</v>
      </c>
      <c r="K33" s="467">
        <v>253.67811871800001</v>
      </c>
      <c r="L33" s="643">
        <v>256.197882478</v>
      </c>
      <c r="M33" s="643">
        <v>215.154663709</v>
      </c>
      <c r="N33" s="643">
        <v>139.05307446899999</v>
      </c>
      <c r="O33" s="489"/>
      <c r="P33" s="633">
        <v>19.063668410999998</v>
      </c>
      <c r="Q33" s="633">
        <v>19.492557395999999</v>
      </c>
      <c r="R33" s="633">
        <v>22.377581139</v>
      </c>
      <c r="S33" s="633">
        <v>30.642838498</v>
      </c>
      <c r="T33" s="633">
        <v>0</v>
      </c>
      <c r="U33" s="633">
        <v>23.910324371000002</v>
      </c>
      <c r="V33" s="633">
        <v>17.833169158</v>
      </c>
      <c r="W33" s="633">
        <v>18.435941106000001</v>
      </c>
      <c r="X33" s="633">
        <v>27.966056192</v>
      </c>
      <c r="Y33" s="633">
        <v>0</v>
      </c>
      <c r="Z33" s="633">
        <v>19.441195974999999</v>
      </c>
      <c r="AA33" s="633">
        <v>25.471438745</v>
      </c>
      <c r="AB33" s="633">
        <v>26.28115815</v>
      </c>
      <c r="AC33" s="633">
        <v>27.310844342999999</v>
      </c>
      <c r="AD33" s="633">
        <v>0</v>
      </c>
      <c r="AE33" s="633">
        <v>34.145654278000002</v>
      </c>
      <c r="AF33" s="633">
        <v>28.184234157999999</v>
      </c>
      <c r="AG33" s="633">
        <v>25.142581653000001</v>
      </c>
      <c r="AH33" s="633">
        <v>36.310382160000003</v>
      </c>
      <c r="AI33" s="633">
        <v>0</v>
      </c>
      <c r="AJ33" s="633">
        <v>40.530620128999999</v>
      </c>
      <c r="AK33" s="633">
        <v>32.481674443999999</v>
      </c>
      <c r="AL33" s="633">
        <v>35.834843628999998</v>
      </c>
      <c r="AM33" s="633">
        <v>36.813966196999999</v>
      </c>
      <c r="AN33" s="633">
        <v>0</v>
      </c>
      <c r="AO33" s="633">
        <v>35.974141228000001</v>
      </c>
      <c r="AP33" s="633">
        <v>25.303161704000001</v>
      </c>
      <c r="AQ33" s="633">
        <v>61.973435557000002</v>
      </c>
      <c r="AR33" s="633">
        <v>60.094707687000003</v>
      </c>
      <c r="AS33" s="633">
        <v>0</v>
      </c>
      <c r="AT33" s="633">
        <v>59.104283559000002</v>
      </c>
      <c r="AU33" s="633">
        <v>56.293155483</v>
      </c>
      <c r="AV33" s="633">
        <v>60.926938047999997</v>
      </c>
      <c r="AW33" s="633">
        <v>77.353741627999995</v>
      </c>
      <c r="AX33" s="633">
        <v>0</v>
      </c>
      <c r="AY33" s="633">
        <v>63.634037470000003</v>
      </c>
      <c r="AZ33" s="633">
        <v>59.355662088000003</v>
      </c>
      <c r="BA33" s="633">
        <v>64.965552005999996</v>
      </c>
      <c r="BB33" s="633">
        <v>68.242630914000003</v>
      </c>
      <c r="BC33" s="633">
        <v>63.412519918999998</v>
      </c>
      <c r="BD33" s="633">
        <v>63.412519918999998</v>
      </c>
      <c r="BE33" s="633">
        <v>55.823319951999999</v>
      </c>
      <c r="BF33" s="633">
        <v>59.035099791999997</v>
      </c>
      <c r="BG33" s="633">
        <v>36.883724045999998</v>
      </c>
      <c r="BH33" s="633">
        <v>31.972815829999998</v>
      </c>
      <c r="BI33" s="633">
        <v>34.594295166999999</v>
      </c>
      <c r="BJ33" s="633">
        <v>32.427393848000001</v>
      </c>
      <c r="BK33" s="633">
        <v>25.981734535000001</v>
      </c>
      <c r="BL33" s="633">
        <v>46.049650919000001</v>
      </c>
      <c r="BM33" s="633"/>
      <c r="BN33" s="633">
        <v>41.044615313000001</v>
      </c>
      <c r="BO33" s="633">
        <v>14.481496655999999</v>
      </c>
      <c r="BP33" s="633"/>
      <c r="BQ33" s="633"/>
      <c r="BR33" s="635" t="s">
        <v>982</v>
      </c>
      <c r="BT33" s="630" t="s">
        <v>978</v>
      </c>
      <c r="BU33" s="480">
        <f>J33-'[1]Data Penting'!J34</f>
        <v>0</v>
      </c>
      <c r="BV33" s="480">
        <f>K33-'[1]Data Penting'!K34</f>
        <v>0</v>
      </c>
      <c r="BW33" s="480">
        <f>L33-'[1]Data Penting'!L34</f>
        <v>0</v>
      </c>
      <c r="BX33" s="480">
        <f>M33-'[1]Data Penting'!M34</f>
        <v>0</v>
      </c>
      <c r="BZ33" s="480">
        <f>AO33-'[1]Data Penting'!AN34</f>
        <v>0</v>
      </c>
      <c r="CA33" s="480">
        <f>AP33-'[1]Data Penting'!AO34</f>
        <v>0</v>
      </c>
      <c r="CB33" s="480">
        <f>AQ33-'[1]Data Penting'!AP34</f>
        <v>0</v>
      </c>
      <c r="CC33" s="480">
        <f>AR33-'[1]Data Penting'!AQ34</f>
        <v>0</v>
      </c>
      <c r="CE33" s="480">
        <f>AT33-'[1]Data Penting'!AS34</f>
        <v>0</v>
      </c>
      <c r="CF33" s="480">
        <f>AU33-'[1]Data Penting'!AT34</f>
        <v>0</v>
      </c>
      <c r="CG33" s="480">
        <f>AV33-'[1]Data Penting'!AU34</f>
        <v>0</v>
      </c>
      <c r="CH33" s="480">
        <f>AW33-'[1]Data Penting'!AV34</f>
        <v>0</v>
      </c>
      <c r="CJ33" s="480">
        <f>AY33-'[1]Data Penting'!AX34</f>
        <v>0</v>
      </c>
      <c r="CK33" s="480">
        <f>AZ33-'[1]Data Penting'!AY34</f>
        <v>-1.4210854715202004E-13</v>
      </c>
      <c r="CL33" s="480">
        <f>BA33-'[1]Data Penting'!AZ34</f>
        <v>0</v>
      </c>
      <c r="CM33" s="480">
        <f>BB33-'[1]Data Penting'!BA34</f>
        <v>0</v>
      </c>
      <c r="CN33" s="481"/>
      <c r="CO33" s="480">
        <f>BD33-'[1]Data Penting'!BC34</f>
        <v>0</v>
      </c>
      <c r="CP33" s="480">
        <f>BE33-'[1]Data Penting'!BD34</f>
        <v>0</v>
      </c>
      <c r="CQ33" s="480">
        <f>BF33-'[1]Data Penting'!BE34</f>
        <v>0</v>
      </c>
      <c r="CR33" s="480">
        <f>BG33-'[1]Data Penting'!BF34</f>
        <v>-5.6843418860808015E-14</v>
      </c>
      <c r="CS33" s="481"/>
      <c r="CT33" s="480">
        <f>E33-'[1]Data Penting'!D34</f>
        <v>91.576645443999993</v>
      </c>
      <c r="CU33" s="480">
        <f>F33-'[1]Data Penting'!E34</f>
        <v>-3.4311546170000184</v>
      </c>
      <c r="CV33" s="480">
        <f>G33-'[1]Data Penting'!F34</f>
        <v>10.359146385999992</v>
      </c>
      <c r="CW33" s="480">
        <f>H33-'[1]Data Penting'!G34</f>
        <v>25.278215035999978</v>
      </c>
      <c r="CX33" s="480">
        <f>I33-'[1]Data Penting'!H34</f>
        <v>21.878252150000009</v>
      </c>
      <c r="CY33" s="480">
        <f>J33-'[1]Data Penting'!I34</f>
        <v>37.684341776999986</v>
      </c>
      <c r="CZ33" s="480">
        <f>K33-'[1]Data Penting'!J34</f>
        <v>70.332672542000012</v>
      </c>
      <c r="DA33" s="480">
        <f>L33-'[1]Data Penting'!L34</f>
        <v>0</v>
      </c>
      <c r="DB33" s="480">
        <f>M33-'[1]Data Penting'!M34</f>
        <v>0</v>
      </c>
      <c r="DC33" s="480">
        <f>N33-'[1]Data Penting'!N34</f>
        <v>0</v>
      </c>
      <c r="DD33" s="480"/>
      <c r="DE33" s="480">
        <f>P33-'[1]Data Penting'!O34</f>
        <v>0</v>
      </c>
      <c r="DF33" s="480">
        <f>Q33-'[1]Data Penting'!P34</f>
        <v>0</v>
      </c>
      <c r="DG33" s="480">
        <f>R33-'[1]Data Penting'!Q34</f>
        <v>0</v>
      </c>
      <c r="DH33" s="480">
        <f>S33-'[1]Data Penting'!R34</f>
        <v>0</v>
      </c>
      <c r="DI33" s="480"/>
      <c r="DJ33" s="480">
        <f>U33-'[1]Data Penting'!T34</f>
        <v>0</v>
      </c>
      <c r="DK33" s="480">
        <f>V33-'[1]Data Penting'!U34</f>
        <v>0</v>
      </c>
      <c r="DL33" s="480">
        <f>W33-'[1]Data Penting'!V34</f>
        <v>0</v>
      </c>
      <c r="DM33" s="480">
        <f>X33-'[1]Data Penting'!W34</f>
        <v>0</v>
      </c>
      <c r="DN33" s="480"/>
      <c r="DO33" s="480">
        <f>Z33-'[1]Data Penting'!Y34</f>
        <v>0</v>
      </c>
      <c r="DP33" s="480">
        <f>AA33-'[1]Data Penting'!Z34</f>
        <v>0</v>
      </c>
      <c r="DQ33" s="480">
        <f>AB33-'[1]Data Penting'!AA34</f>
        <v>0</v>
      </c>
      <c r="DR33" s="480">
        <f>AC33-'[1]Data Penting'!AB34</f>
        <v>0</v>
      </c>
      <c r="DS33" s="480"/>
      <c r="DT33" s="480">
        <f>AE33-'[1]Data Penting'!AD34</f>
        <v>0</v>
      </c>
      <c r="DU33" s="480">
        <f>AF33-'[1]Data Penting'!AE34</f>
        <v>0</v>
      </c>
      <c r="DV33" s="480">
        <f>AG33-'[1]Data Penting'!AF34</f>
        <v>0</v>
      </c>
      <c r="DW33" s="480">
        <f>AH33-'[1]Data Penting'!AG34</f>
        <v>0</v>
      </c>
      <c r="DX33" s="480"/>
      <c r="DY33" s="480">
        <f>AJ33-'[1]Data Penting'!AI34</f>
        <v>0</v>
      </c>
      <c r="DZ33" s="480">
        <f>AK33-'[1]Data Penting'!AJ34</f>
        <v>0</v>
      </c>
      <c r="EA33" s="480">
        <f>AL33-'[1]Data Penting'!AK34</f>
        <v>0</v>
      </c>
      <c r="EB33" s="480">
        <f>AM33-'[1]Data Penting'!AL34</f>
        <v>0</v>
      </c>
      <c r="EC33" s="480"/>
      <c r="ED33" s="480">
        <f>AO33-'[1]Data Penting'!AN34</f>
        <v>0</v>
      </c>
      <c r="EE33" s="480">
        <f>AP33-'[1]Data Penting'!AO34</f>
        <v>0</v>
      </c>
      <c r="EF33" s="480">
        <f>AQ33-'[1]Data Penting'!AP34</f>
        <v>0</v>
      </c>
      <c r="EG33" s="480">
        <f>AR33-'[1]Data Penting'!AQ34</f>
        <v>0</v>
      </c>
      <c r="EH33" s="480"/>
      <c r="EI33" s="480">
        <f>AT33-'[1]Data Penting'!AS34</f>
        <v>0</v>
      </c>
      <c r="EJ33" s="480">
        <f>AU33-'[1]Data Penting'!AT34</f>
        <v>0</v>
      </c>
      <c r="EK33" s="480">
        <f>AV33-'[1]Data Penting'!AU34</f>
        <v>0</v>
      </c>
      <c r="EL33" s="480">
        <f>AW33-'[1]Data Penting'!AV34</f>
        <v>0</v>
      </c>
      <c r="EM33" s="480"/>
      <c r="EN33" s="480">
        <f>AY33-'[1]Data Penting'!AX34</f>
        <v>0</v>
      </c>
      <c r="EO33" s="480">
        <f>AZ33-'[1]Data Penting'!AY34</f>
        <v>-1.4210854715202004E-13</v>
      </c>
      <c r="EP33" s="480">
        <f>BA33-'[1]Data Penting'!AZ34</f>
        <v>0</v>
      </c>
      <c r="EQ33" s="480">
        <f>BB33-'[1]Data Penting'!BA34</f>
        <v>0</v>
      </c>
      <c r="ER33" s="480"/>
      <c r="ES33" s="480">
        <f>BD33-'[1]Data Penting'!BC34</f>
        <v>0</v>
      </c>
      <c r="ET33" s="480">
        <f>BE33-'[1]Data Penting'!BD34</f>
        <v>0</v>
      </c>
      <c r="EU33" s="480">
        <f>BF33-'[1]Data Penting'!BE34</f>
        <v>0</v>
      </c>
      <c r="EV33" s="480">
        <f>BG33-'[1]Data Penting'!BF34</f>
        <v>-5.6843418860808015E-14</v>
      </c>
      <c r="EW33" s="480"/>
      <c r="EX33" s="480">
        <f>BI33-'[1]Data Penting'!BH34</f>
        <v>0</v>
      </c>
      <c r="EY33" s="480">
        <f>BJ33-'[1]Data Penting'!BI34</f>
        <v>0</v>
      </c>
      <c r="EZ33" s="480">
        <f>BK33-'[1]Data Penting'!BJ34</f>
        <v>0</v>
      </c>
      <c r="FA33" s="480">
        <f>BL33-'[1]Data Penting'!BK34</f>
        <v>0</v>
      </c>
      <c r="FB33" s="480"/>
      <c r="FC33" s="480">
        <f>BN33-'[1]Data Penting'!BM34</f>
        <v>0</v>
      </c>
      <c r="FD33" s="480">
        <f>BO33-'[1]Data Penting'!BN34</f>
        <v>-4.7961634663806763E-14</v>
      </c>
      <c r="FE33" s="480">
        <f>BP33-'[1]Data Penting'!BO34</f>
        <v>0</v>
      </c>
      <c r="FF33" s="480">
        <f>BQ33-'[1]Data Penting'!BP34</f>
        <v>0</v>
      </c>
    </row>
    <row r="34" spans="1:162" ht="21.75" customHeight="1">
      <c r="A34" s="698"/>
      <c r="B34" s="631"/>
      <c r="C34" s="631"/>
      <c r="D34" s="631"/>
      <c r="E34" s="633"/>
      <c r="F34" s="486"/>
      <c r="G34" s="486"/>
      <c r="H34" s="486"/>
      <c r="I34" s="486"/>
      <c r="J34" s="486"/>
      <c r="K34" s="486"/>
      <c r="L34" s="489"/>
      <c r="M34" s="489"/>
      <c r="N34" s="489"/>
      <c r="O34" s="489"/>
      <c r="P34" s="489"/>
      <c r="Q34" s="489"/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489"/>
      <c r="AJ34" s="489"/>
      <c r="AK34" s="489"/>
      <c r="AL34" s="489"/>
      <c r="AM34" s="633"/>
      <c r="AN34" s="633"/>
      <c r="AO34" s="489"/>
      <c r="AP34" s="489"/>
      <c r="AQ34" s="489"/>
      <c r="AR34" s="489"/>
      <c r="AS34" s="633"/>
      <c r="AT34" s="633"/>
      <c r="AU34" s="633"/>
      <c r="AV34" s="633"/>
      <c r="AW34" s="633"/>
      <c r="AX34" s="633"/>
      <c r="AY34" s="633"/>
      <c r="AZ34" s="633"/>
      <c r="BA34" s="633"/>
      <c r="BB34" s="633"/>
      <c r="BC34" s="633"/>
      <c r="BD34" s="633"/>
      <c r="BE34" s="633"/>
      <c r="BF34" s="633"/>
      <c r="BG34" s="633"/>
      <c r="BH34" s="633"/>
      <c r="BI34" s="633"/>
      <c r="BJ34" s="633"/>
      <c r="BK34" s="633"/>
      <c r="BL34" s="633"/>
      <c r="BM34" s="633"/>
      <c r="BN34" s="633"/>
      <c r="BO34" s="633"/>
      <c r="BP34" s="633"/>
      <c r="BQ34" s="633"/>
      <c r="BR34" s="635"/>
      <c r="BT34" s="630"/>
    </row>
    <row r="35" spans="1:162" ht="21.75" customHeight="1">
      <c r="A35" s="698"/>
      <c r="B35" s="631"/>
      <c r="C35" s="625" t="s">
        <v>983</v>
      </c>
      <c r="D35" s="631"/>
      <c r="E35" s="633"/>
      <c r="F35" s="486"/>
      <c r="G35" s="486"/>
      <c r="H35" s="486"/>
      <c r="I35" s="486"/>
      <c r="J35" s="486"/>
      <c r="K35" s="486"/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89"/>
      <c r="W35" s="489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489"/>
      <c r="AJ35" s="489"/>
      <c r="AK35" s="489"/>
      <c r="AL35" s="489"/>
      <c r="AM35" s="633"/>
      <c r="AN35" s="633"/>
      <c r="AO35" s="489"/>
      <c r="AP35" s="489"/>
      <c r="AQ35" s="489"/>
      <c r="AR35" s="489"/>
      <c r="AS35" s="633"/>
      <c r="AT35" s="633"/>
      <c r="AU35" s="633"/>
      <c r="AV35" s="633"/>
      <c r="AW35" s="633"/>
      <c r="AX35" s="633"/>
      <c r="AY35" s="633"/>
      <c r="AZ35" s="633"/>
      <c r="BA35" s="633"/>
      <c r="BB35" s="633"/>
      <c r="BC35" s="633"/>
      <c r="BD35" s="633"/>
      <c r="BE35" s="633"/>
      <c r="BF35" s="633"/>
      <c r="BG35" s="633"/>
      <c r="BH35" s="633"/>
      <c r="BI35" s="633"/>
      <c r="BJ35" s="633"/>
      <c r="BK35" s="633"/>
      <c r="BL35" s="633"/>
      <c r="BM35" s="633"/>
      <c r="BN35" s="633"/>
      <c r="BO35" s="633"/>
      <c r="BP35" s="633"/>
      <c r="BQ35" s="633"/>
      <c r="BR35" s="644" t="s">
        <v>984</v>
      </c>
      <c r="BT35" s="630"/>
    </row>
    <row r="36" spans="1:162" ht="21.75" customHeight="1">
      <c r="A36" s="698"/>
      <c r="B36" s="631"/>
      <c r="C36" s="632" t="s">
        <v>985</v>
      </c>
      <c r="D36" s="631"/>
      <c r="E36" s="633">
        <v>109.22359399999999</v>
      </c>
      <c r="F36" s="486">
        <v>102.04582800000001</v>
      </c>
      <c r="G36" s="486">
        <v>117.113215</v>
      </c>
      <c r="H36" s="486">
        <v>114.620761</v>
      </c>
      <c r="I36" s="486">
        <v>124.738299</v>
      </c>
      <c r="J36" s="486">
        <v>137.48641000000003</v>
      </c>
      <c r="K36" s="486">
        <v>177.63426100000001</v>
      </c>
      <c r="L36" s="489">
        <v>187.27475300000006</v>
      </c>
      <c r="M36" s="489">
        <v>130.89706199999998</v>
      </c>
      <c r="N36" s="489">
        <v>114.46234200000001</v>
      </c>
      <c r="O36" s="489"/>
      <c r="P36" s="489">
        <v>27.068708999999998</v>
      </c>
      <c r="Q36" s="489">
        <v>23.410679999999999</v>
      </c>
      <c r="R36" s="489">
        <v>27.471546</v>
      </c>
      <c r="S36" s="489">
        <v>31.272659000000001</v>
      </c>
      <c r="T36" s="489"/>
      <c r="U36" s="489">
        <v>23.177054000000005</v>
      </c>
      <c r="V36" s="489">
        <v>20.034017999999982</v>
      </c>
      <c r="W36" s="489">
        <v>27.245411000000022</v>
      </c>
      <c r="X36" s="489">
        <v>31.589345000000002</v>
      </c>
      <c r="Y36" s="489"/>
      <c r="Z36" s="489">
        <v>25.314606000000001</v>
      </c>
      <c r="AA36" s="489">
        <v>27.375567999999998</v>
      </c>
      <c r="AB36" s="489">
        <v>31.579107999999977</v>
      </c>
      <c r="AC36" s="489">
        <v>32.843933000000021</v>
      </c>
      <c r="AD36" s="489"/>
      <c r="AE36" s="489">
        <v>33.606405000000002</v>
      </c>
      <c r="AF36" s="489">
        <v>24.572538000000002</v>
      </c>
      <c r="AG36" s="489">
        <v>24.777108999999996</v>
      </c>
      <c r="AH36" s="489">
        <v>31.664709000000002</v>
      </c>
      <c r="AI36" s="489"/>
      <c r="AJ36" s="489">
        <v>33.789625999999998</v>
      </c>
      <c r="AK36" s="489">
        <v>28.623348999999997</v>
      </c>
      <c r="AL36" s="489">
        <v>29.672781000000001</v>
      </c>
      <c r="AM36" s="633">
        <v>32.652543000000001</v>
      </c>
      <c r="AN36" s="633"/>
      <c r="AO36" s="489">
        <v>27.941467000000003</v>
      </c>
      <c r="AP36" s="489">
        <v>23.663696000000026</v>
      </c>
      <c r="AQ36" s="489">
        <v>43.06620800000001</v>
      </c>
      <c r="AR36" s="489">
        <v>42.815038999999992</v>
      </c>
      <c r="AS36" s="633"/>
      <c r="AT36" s="633">
        <v>37.000691999999979</v>
      </c>
      <c r="AU36" s="633">
        <v>40.479408000000028</v>
      </c>
      <c r="AV36" s="633">
        <v>44.917529999999999</v>
      </c>
      <c r="AW36" s="633">
        <v>55.236630999999996</v>
      </c>
      <c r="AX36" s="633"/>
      <c r="AY36" s="633">
        <v>42.876542000000015</v>
      </c>
      <c r="AZ36" s="633">
        <v>38.044985000000047</v>
      </c>
      <c r="BA36" s="633">
        <v>47.956973999999988</v>
      </c>
      <c r="BB36" s="633">
        <v>58.396252000000011</v>
      </c>
      <c r="BC36" s="633"/>
      <c r="BD36" s="633">
        <v>38.250971999999983</v>
      </c>
      <c r="BE36" s="633">
        <v>30.199241000000008</v>
      </c>
      <c r="BF36" s="633">
        <v>32.727221999999976</v>
      </c>
      <c r="BG36" s="633">
        <v>29.719627000000006</v>
      </c>
      <c r="BH36" s="633"/>
      <c r="BI36" s="633">
        <v>31.136561999999977</v>
      </c>
      <c r="BJ36" s="633">
        <v>23.986803000000016</v>
      </c>
      <c r="BK36" s="633">
        <v>22.403667000000016</v>
      </c>
      <c r="BL36" s="633">
        <v>36.935310000000001</v>
      </c>
      <c r="BM36" s="633"/>
      <c r="BN36" s="633">
        <v>38.491051000000006</v>
      </c>
      <c r="BO36" s="633">
        <v>17.004824999999954</v>
      </c>
      <c r="BP36" s="633"/>
      <c r="BQ36" s="633"/>
      <c r="BR36" s="635" t="s">
        <v>986</v>
      </c>
      <c r="BT36" s="630" t="s">
        <v>978</v>
      </c>
      <c r="BU36" s="480">
        <f>J36-'[1]Data Penting'!J37</f>
        <v>0</v>
      </c>
      <c r="BV36" s="480">
        <f>K36-'[1]Data Penting'!K37</f>
        <v>0</v>
      </c>
      <c r="BW36" s="480">
        <f>L36-'[1]Data Penting'!L37</f>
        <v>0</v>
      </c>
      <c r="BX36" s="480">
        <f>M36-'[1]Data Penting'!M37</f>
        <v>0</v>
      </c>
      <c r="BY36" s="492"/>
      <c r="BZ36" s="480">
        <f>AO36-'[1]Data Penting'!AN37</f>
        <v>0</v>
      </c>
      <c r="CA36" s="480">
        <f>AP36-'[1]Data Penting'!AO37</f>
        <v>0</v>
      </c>
      <c r="CB36" s="480">
        <f>AQ36-'[1]Data Penting'!AP37</f>
        <v>0</v>
      </c>
      <c r="CC36" s="480">
        <f>AR36-'[1]Data Penting'!AQ37</f>
        <v>0</v>
      </c>
      <c r="CE36" s="480">
        <f>AT36-'[1]Data Penting'!AS37</f>
        <v>0</v>
      </c>
      <c r="CF36" s="480">
        <f>AU36-'[1]Data Penting'!AT37</f>
        <v>0</v>
      </c>
      <c r="CG36" s="480">
        <f>AV36-'[1]Data Penting'!AU37</f>
        <v>0</v>
      </c>
      <c r="CH36" s="480">
        <f>AW36-'[1]Data Penting'!AV37</f>
        <v>0</v>
      </c>
      <c r="CJ36" s="480">
        <f>AY36-'[1]Data Penting'!AX37</f>
        <v>0</v>
      </c>
      <c r="CK36" s="480">
        <f>AZ36-'[1]Data Penting'!AY37</f>
        <v>0</v>
      </c>
      <c r="CL36" s="480">
        <f>BA36-'[1]Data Penting'!AZ37</f>
        <v>0</v>
      </c>
      <c r="CM36" s="480">
        <f>BB36-'[1]Data Penting'!BA37</f>
        <v>0</v>
      </c>
      <c r="CN36" s="481"/>
      <c r="CO36" s="480">
        <f>BD36-'[1]Data Penting'!BC37</f>
        <v>0</v>
      </c>
      <c r="CP36" s="480">
        <f>BE36-'[1]Data Penting'!BD37</f>
        <v>0</v>
      </c>
      <c r="CQ36" s="480">
        <f>BF36-'[1]Data Penting'!BE37</f>
        <v>0</v>
      </c>
      <c r="CR36" s="480">
        <f>BG36-'[1]Data Penting'!BF37</f>
        <v>0</v>
      </c>
      <c r="CS36" s="481"/>
      <c r="CT36" s="480">
        <f>E36-'[1]Data Penting'!D37</f>
        <v>109.22359399999999</v>
      </c>
      <c r="CU36" s="480">
        <f>F36-'[1]Data Penting'!E37</f>
        <v>-7.177765999999977</v>
      </c>
      <c r="CV36" s="480">
        <f>G36-'[1]Data Penting'!F37</f>
        <v>15.067386999999982</v>
      </c>
      <c r="CW36" s="480">
        <f>H36-'[1]Data Penting'!G37</f>
        <v>-2.4924539999999951</v>
      </c>
      <c r="CX36" s="480">
        <f>I36-'[1]Data Penting'!H37</f>
        <v>10.117537999999996</v>
      </c>
      <c r="CY36" s="480">
        <f>J36-'[1]Data Penting'!I37</f>
        <v>12.748111000000037</v>
      </c>
      <c r="CZ36" s="480">
        <f>K36-'[1]Data Penting'!J37</f>
        <v>40.147850999999974</v>
      </c>
      <c r="DA36" s="480">
        <f>L36-'[1]Data Penting'!L37</f>
        <v>0</v>
      </c>
      <c r="DB36" s="480">
        <f>M36-'[1]Data Penting'!M37</f>
        <v>0</v>
      </c>
      <c r="DC36" s="480">
        <f>N36-'[1]Data Penting'!N37</f>
        <v>0</v>
      </c>
      <c r="DD36" s="480"/>
      <c r="DE36" s="480">
        <f>P36-'[1]Data Penting'!O37</f>
        <v>0</v>
      </c>
      <c r="DF36" s="480">
        <f>Q36-'[1]Data Penting'!P37</f>
        <v>0</v>
      </c>
      <c r="DG36" s="480">
        <f>R36-'[1]Data Penting'!Q37</f>
        <v>0</v>
      </c>
      <c r="DH36" s="480">
        <f>S36-'[1]Data Penting'!R37</f>
        <v>0</v>
      </c>
      <c r="DI36" s="480"/>
      <c r="DJ36" s="480">
        <f>U36-'[1]Data Penting'!T37</f>
        <v>0</v>
      </c>
      <c r="DK36" s="480">
        <f>V36-'[1]Data Penting'!U37</f>
        <v>0</v>
      </c>
      <c r="DL36" s="480">
        <f>W36-'[1]Data Penting'!V37</f>
        <v>0</v>
      </c>
      <c r="DM36" s="480">
        <f>X36-'[1]Data Penting'!W37</f>
        <v>0</v>
      </c>
      <c r="DN36" s="480"/>
      <c r="DO36" s="480">
        <f>Z36-'[1]Data Penting'!Y37</f>
        <v>0</v>
      </c>
      <c r="DP36" s="480">
        <f>AA36-'[1]Data Penting'!Z37</f>
        <v>0</v>
      </c>
      <c r="DQ36" s="480">
        <f>AB36-'[1]Data Penting'!AA37</f>
        <v>0</v>
      </c>
      <c r="DR36" s="480">
        <f>AC36-'[1]Data Penting'!AB37</f>
        <v>0</v>
      </c>
      <c r="DS36" s="480"/>
      <c r="DT36" s="480">
        <f>AE36-'[1]Data Penting'!AD37</f>
        <v>0</v>
      </c>
      <c r="DU36" s="480">
        <f>AF36-'[1]Data Penting'!AE37</f>
        <v>0</v>
      </c>
      <c r="DV36" s="480">
        <f>AG36-'[1]Data Penting'!AF37</f>
        <v>0</v>
      </c>
      <c r="DW36" s="480">
        <f>AH36-'[1]Data Penting'!AG37</f>
        <v>0</v>
      </c>
      <c r="DX36" s="480"/>
      <c r="DY36" s="480">
        <f>AJ36-'[1]Data Penting'!AI37</f>
        <v>0</v>
      </c>
      <c r="DZ36" s="480">
        <f>AK36-'[1]Data Penting'!AJ37</f>
        <v>0</v>
      </c>
      <c r="EA36" s="480">
        <f>AL36-'[1]Data Penting'!AK37</f>
        <v>0</v>
      </c>
      <c r="EB36" s="480">
        <f>AM36-'[1]Data Penting'!AL37</f>
        <v>0</v>
      </c>
      <c r="EC36" s="480"/>
      <c r="ED36" s="480">
        <f>AO36-'[1]Data Penting'!AN37</f>
        <v>0</v>
      </c>
      <c r="EE36" s="480">
        <f>AP36-'[1]Data Penting'!AO37</f>
        <v>0</v>
      </c>
      <c r="EF36" s="480">
        <f>AQ36-'[1]Data Penting'!AP37</f>
        <v>0</v>
      </c>
      <c r="EG36" s="480">
        <f>AR36-'[1]Data Penting'!AQ37</f>
        <v>0</v>
      </c>
      <c r="EH36" s="480"/>
      <c r="EI36" s="480">
        <f>AT36-'[1]Data Penting'!AS37</f>
        <v>0</v>
      </c>
      <c r="EJ36" s="480">
        <f>AU36-'[1]Data Penting'!AT37</f>
        <v>0</v>
      </c>
      <c r="EK36" s="480">
        <f>AV36-'[1]Data Penting'!AU37</f>
        <v>0</v>
      </c>
      <c r="EL36" s="480">
        <f>AW36-'[1]Data Penting'!AV37</f>
        <v>0</v>
      </c>
      <c r="EM36" s="480"/>
      <c r="EN36" s="480">
        <f>AY36-'[1]Data Penting'!AX37</f>
        <v>0</v>
      </c>
      <c r="EO36" s="480">
        <f>AZ36-'[1]Data Penting'!AY37</f>
        <v>0</v>
      </c>
      <c r="EP36" s="480">
        <f>BA36-'[1]Data Penting'!AZ37</f>
        <v>0</v>
      </c>
      <c r="EQ36" s="480">
        <f>BB36-'[1]Data Penting'!BA37</f>
        <v>0</v>
      </c>
      <c r="ER36" s="480"/>
      <c r="ES36" s="480">
        <f>BD36-'[1]Data Penting'!BC37</f>
        <v>0</v>
      </c>
      <c r="ET36" s="480">
        <f>BE36-'[1]Data Penting'!BD37</f>
        <v>0</v>
      </c>
      <c r="EU36" s="480">
        <f>BF36-'[1]Data Penting'!BE37</f>
        <v>0</v>
      </c>
      <c r="EV36" s="480">
        <f>BG36-'[1]Data Penting'!BF37</f>
        <v>0</v>
      </c>
      <c r="EW36" s="480"/>
      <c r="EX36" s="480">
        <f>BI36-'[1]Data Penting'!BH37</f>
        <v>0</v>
      </c>
      <c r="EY36" s="480">
        <f>BJ36-'[1]Data Penting'!BI37</f>
        <v>0</v>
      </c>
      <c r="EZ36" s="480">
        <f>BK36-'[1]Data Penting'!BJ37</f>
        <v>0</v>
      </c>
      <c r="FA36" s="480">
        <f>BL36-'[1]Data Penting'!BK37</f>
        <v>0</v>
      </c>
      <c r="FB36" s="480"/>
      <c r="FC36" s="480">
        <f>BN36-'[1]Data Penting'!BM37</f>
        <v>0</v>
      </c>
      <c r="FD36" s="480">
        <f>BO36-'[1]Data Penting'!BN37</f>
        <v>0</v>
      </c>
      <c r="FE36" s="480">
        <f>BP36-'[1]Data Penting'!BO37</f>
        <v>0</v>
      </c>
      <c r="FF36" s="480">
        <f>BQ36-'[1]Data Penting'!BP37</f>
        <v>0</v>
      </c>
    </row>
    <row r="37" spans="1:162" ht="21.75" customHeight="1">
      <c r="A37" s="698"/>
      <c r="B37" s="631"/>
      <c r="C37" s="632" t="s">
        <v>987</v>
      </c>
      <c r="D37" s="631"/>
      <c r="E37" s="633">
        <v>-74.068804999999998</v>
      </c>
      <c r="F37" s="486">
        <v>-72.138556199999996</v>
      </c>
      <c r="G37" s="486">
        <f>G38-G36</f>
        <v>-78.817357000000001</v>
      </c>
      <c r="H37" s="486">
        <f t="shared" ref="H37:I37" si="37">H38-H36</f>
        <v>-82.325742784055478</v>
      </c>
      <c r="I37" s="486">
        <f t="shared" si="37"/>
        <v>-71.820766999999989</v>
      </c>
      <c r="J37" s="486">
        <v>-78.395338115327263</v>
      </c>
      <c r="K37" s="486">
        <v>-117.45628629999999</v>
      </c>
      <c r="L37" s="489">
        <v>-130.05198899999996</v>
      </c>
      <c r="M37" s="489">
        <v>-110.84885700000004</v>
      </c>
      <c r="N37" s="489">
        <v>-86.746148999999988</v>
      </c>
      <c r="O37" s="489"/>
      <c r="P37" s="489">
        <v>-16.151665999999999</v>
      </c>
      <c r="Q37" s="489">
        <v>-15.217791999999999</v>
      </c>
      <c r="R37" s="489">
        <v>-22.245505999999999</v>
      </c>
      <c r="S37" s="489">
        <v>-20.453841000000004</v>
      </c>
      <c r="T37" s="489"/>
      <c r="U37" s="489">
        <v>-16.863052199999991</v>
      </c>
      <c r="V37" s="489">
        <v>-16.938512499999995</v>
      </c>
      <c r="W37" s="489">
        <v>-19.563326000000004</v>
      </c>
      <c r="X37" s="489">
        <v>-18.773665500000003</v>
      </c>
      <c r="Y37" s="489"/>
      <c r="Z37" s="489">
        <v>-20.256513000000005</v>
      </c>
      <c r="AA37" s="489">
        <v>-17.188845999999998</v>
      </c>
      <c r="AB37" s="489">
        <v>-19.419722999999998</v>
      </c>
      <c r="AC37" s="489">
        <v>-21.952275000000004</v>
      </c>
      <c r="AD37" s="489"/>
      <c r="AE37" s="489">
        <v>-18.742791000000004</v>
      </c>
      <c r="AF37" s="489">
        <v>-21.151101000000001</v>
      </c>
      <c r="AG37" s="489">
        <v>-21.506001784055481</v>
      </c>
      <c r="AH37" s="489">
        <v>-20.925848999999999</v>
      </c>
      <c r="AI37" s="489"/>
      <c r="AJ37" s="489">
        <v>-16.291775000000001</v>
      </c>
      <c r="AK37" s="489">
        <v>-13.851400999999997</v>
      </c>
      <c r="AL37" s="489">
        <v>-16.427910000000001</v>
      </c>
      <c r="AM37" s="633">
        <v>-25.249681000000002</v>
      </c>
      <c r="AN37" s="633"/>
      <c r="AO37" s="489">
        <v>-19.847927486528544</v>
      </c>
      <c r="AP37" s="489">
        <v>-18.064143763465321</v>
      </c>
      <c r="AQ37" s="489">
        <v>-16.551829572734242</v>
      </c>
      <c r="AR37" s="489">
        <v>-23.931437292599163</v>
      </c>
      <c r="AS37" s="633"/>
      <c r="AT37" s="633">
        <v>-25.044861000000004</v>
      </c>
      <c r="AU37" s="633">
        <v>-27.980118999999998</v>
      </c>
      <c r="AV37" s="633">
        <v>-25.2628445</v>
      </c>
      <c r="AW37" s="633">
        <v>-39.168461800000003</v>
      </c>
      <c r="AX37" s="633"/>
      <c r="AY37" s="633">
        <v>-38.008199999999988</v>
      </c>
      <c r="AZ37" s="633">
        <v>-33.894466999999992</v>
      </c>
      <c r="BA37" s="633">
        <v>-27.716754999999999</v>
      </c>
      <c r="BB37" s="633">
        <v>-30.432566999999995</v>
      </c>
      <c r="BC37" s="633"/>
      <c r="BD37" s="633">
        <v>-34.382639999999995</v>
      </c>
      <c r="BE37" s="633">
        <v>-22.002284999999997</v>
      </c>
      <c r="BF37" s="633">
        <v>-25.599414000000014</v>
      </c>
      <c r="BG37" s="633">
        <v>-28.864518000000032</v>
      </c>
      <c r="BH37" s="633"/>
      <c r="BI37" s="633">
        <v>-22.398952999999988</v>
      </c>
      <c r="BJ37" s="633">
        <v>-19.715834000000001</v>
      </c>
      <c r="BK37" s="633">
        <v>-20.60347100000001</v>
      </c>
      <c r="BL37" s="633">
        <v>-24.027890999999993</v>
      </c>
      <c r="BM37" s="633"/>
      <c r="BN37" s="633">
        <v>-21.794400138783381</v>
      </c>
      <c r="BO37" s="633">
        <v>-16.739946000000007</v>
      </c>
      <c r="BP37" s="633"/>
      <c r="BQ37" s="633"/>
      <c r="BR37" s="635" t="s">
        <v>988</v>
      </c>
      <c r="BT37" s="630" t="s">
        <v>978</v>
      </c>
      <c r="BU37" s="480">
        <f>J37-'[1]Data Penting'!J38</f>
        <v>0</v>
      </c>
      <c r="BV37" s="480">
        <f>K37-'[1]Data Penting'!K38</f>
        <v>0</v>
      </c>
      <c r="BW37" s="480">
        <f>L37-'[1]Data Penting'!L38</f>
        <v>0</v>
      </c>
      <c r="BX37" s="480">
        <f>M37-'[1]Data Penting'!M38</f>
        <v>0</v>
      </c>
      <c r="BZ37" s="480">
        <f>AO37-'[1]Data Penting'!AN38</f>
        <v>0</v>
      </c>
      <c r="CA37" s="480">
        <f>AP37-'[1]Data Penting'!AO38</f>
        <v>0</v>
      </c>
      <c r="CB37" s="480">
        <f>AQ37-'[1]Data Penting'!AP38</f>
        <v>0</v>
      </c>
      <c r="CC37" s="480">
        <f>AR37-'[1]Data Penting'!AQ38</f>
        <v>0</v>
      </c>
      <c r="CE37" s="480">
        <f>AT37-'[1]Data Penting'!AS38</f>
        <v>0</v>
      </c>
      <c r="CF37" s="480">
        <f>AU37-'[1]Data Penting'!AT38</f>
        <v>0</v>
      </c>
      <c r="CG37" s="480">
        <f>AV37-'[1]Data Penting'!AU38</f>
        <v>0</v>
      </c>
      <c r="CH37" s="480">
        <f>AW37-'[1]Data Penting'!AV38</f>
        <v>0</v>
      </c>
      <c r="CJ37" s="480">
        <f>AY37-'[1]Data Penting'!AX38</f>
        <v>0</v>
      </c>
      <c r="CK37" s="480">
        <f>AZ37-'[1]Data Penting'!AY38</f>
        <v>0</v>
      </c>
      <c r="CL37" s="480">
        <f>BA37-'[1]Data Penting'!AZ38</f>
        <v>0</v>
      </c>
      <c r="CM37" s="480">
        <f>BB37-'[1]Data Penting'!BA38</f>
        <v>0</v>
      </c>
      <c r="CN37" s="481"/>
      <c r="CO37" s="480">
        <f>BD37-'[1]Data Penting'!BC38</f>
        <v>0</v>
      </c>
      <c r="CP37" s="480">
        <f>BE37-'[1]Data Penting'!BD38</f>
        <v>0</v>
      </c>
      <c r="CQ37" s="480">
        <f>BF37-'[1]Data Penting'!BE38</f>
        <v>0</v>
      </c>
      <c r="CR37" s="480">
        <f>BG37-'[1]Data Penting'!BF38</f>
        <v>0</v>
      </c>
      <c r="CS37" s="481"/>
      <c r="CT37" s="480">
        <f>E37-'[1]Data Penting'!D38</f>
        <v>-74.068804999999998</v>
      </c>
      <c r="CU37" s="480">
        <f>F37-'[1]Data Penting'!E38</f>
        <v>1.9302488000000011</v>
      </c>
      <c r="CV37" s="480">
        <f>G37-'[1]Data Penting'!F38</f>
        <v>-6.6788008000000048</v>
      </c>
      <c r="CW37" s="480">
        <f>H37-'[1]Data Penting'!G38</f>
        <v>-3.5083857840554771</v>
      </c>
      <c r="CX37" s="480">
        <f>I37-'[1]Data Penting'!H38</f>
        <v>10.504975784055489</v>
      </c>
      <c r="CY37" s="480">
        <f>J37-'[1]Data Penting'!I38</f>
        <v>-6.5745711153272737</v>
      </c>
      <c r="CZ37" s="480">
        <f>K37-'[1]Data Penting'!J38</f>
        <v>-39.060948184672725</v>
      </c>
      <c r="DA37" s="480">
        <f>L37-'[1]Data Penting'!L38</f>
        <v>0</v>
      </c>
      <c r="DB37" s="480">
        <f>M37-'[1]Data Penting'!M38</f>
        <v>0</v>
      </c>
      <c r="DC37" s="480">
        <f>N37-'[1]Data Penting'!N38</f>
        <v>0</v>
      </c>
      <c r="DD37" s="480"/>
      <c r="DE37" s="480">
        <f>P37-'[1]Data Penting'!O38</f>
        <v>0</v>
      </c>
      <c r="DF37" s="480">
        <f>Q37-'[1]Data Penting'!P38</f>
        <v>0</v>
      </c>
      <c r="DG37" s="480">
        <f>R37-'[1]Data Penting'!Q38</f>
        <v>0</v>
      </c>
      <c r="DH37" s="480">
        <f>S37-'[1]Data Penting'!R38</f>
        <v>0</v>
      </c>
      <c r="DI37" s="480"/>
      <c r="DJ37" s="480">
        <f>U37-'[1]Data Penting'!T38</f>
        <v>0</v>
      </c>
      <c r="DK37" s="480">
        <f>V37-'[1]Data Penting'!U38</f>
        <v>0</v>
      </c>
      <c r="DL37" s="480">
        <f>W37-'[1]Data Penting'!V38</f>
        <v>0</v>
      </c>
      <c r="DM37" s="480">
        <f>X37-'[1]Data Penting'!W38</f>
        <v>0</v>
      </c>
      <c r="DN37" s="480"/>
      <c r="DO37" s="480">
        <f>Z37-'[1]Data Penting'!Y38</f>
        <v>0</v>
      </c>
      <c r="DP37" s="480">
        <f>AA37-'[1]Data Penting'!Z38</f>
        <v>0</v>
      </c>
      <c r="DQ37" s="480">
        <f>AB37-'[1]Data Penting'!AA38</f>
        <v>0</v>
      </c>
      <c r="DR37" s="480">
        <f>AC37-'[1]Data Penting'!AB38</f>
        <v>0</v>
      </c>
      <c r="DS37" s="480"/>
      <c r="DT37" s="480">
        <f>AE37-'[1]Data Penting'!AD38</f>
        <v>0</v>
      </c>
      <c r="DU37" s="480">
        <f>AF37-'[1]Data Penting'!AE38</f>
        <v>0</v>
      </c>
      <c r="DV37" s="480">
        <f>AG37-'[1]Data Penting'!AF38</f>
        <v>0</v>
      </c>
      <c r="DW37" s="480">
        <f>AH37-'[1]Data Penting'!AG38</f>
        <v>0</v>
      </c>
      <c r="DX37" s="480"/>
      <c r="DY37" s="480">
        <f>AJ37-'[1]Data Penting'!AI38</f>
        <v>0</v>
      </c>
      <c r="DZ37" s="480">
        <f>AK37-'[1]Data Penting'!AJ38</f>
        <v>0</v>
      </c>
      <c r="EA37" s="480">
        <f>AL37-'[1]Data Penting'!AK38</f>
        <v>0</v>
      </c>
      <c r="EB37" s="480">
        <f>AM37-'[1]Data Penting'!AL38</f>
        <v>0</v>
      </c>
      <c r="EC37" s="480"/>
      <c r="ED37" s="480">
        <f>AO37-'[1]Data Penting'!AN38</f>
        <v>0</v>
      </c>
      <c r="EE37" s="480">
        <f>AP37-'[1]Data Penting'!AO38</f>
        <v>0</v>
      </c>
      <c r="EF37" s="480">
        <f>AQ37-'[1]Data Penting'!AP38</f>
        <v>0</v>
      </c>
      <c r="EG37" s="480">
        <f>AR37-'[1]Data Penting'!AQ38</f>
        <v>0</v>
      </c>
      <c r="EH37" s="480"/>
      <c r="EI37" s="480">
        <f>AT37-'[1]Data Penting'!AS38</f>
        <v>0</v>
      </c>
      <c r="EJ37" s="480">
        <f>AU37-'[1]Data Penting'!AT38</f>
        <v>0</v>
      </c>
      <c r="EK37" s="480">
        <f>AV37-'[1]Data Penting'!AU38</f>
        <v>0</v>
      </c>
      <c r="EL37" s="480">
        <f>AW37-'[1]Data Penting'!AV38</f>
        <v>0</v>
      </c>
      <c r="EM37" s="480"/>
      <c r="EN37" s="480">
        <f>AY37-'[1]Data Penting'!AX38</f>
        <v>0</v>
      </c>
      <c r="EO37" s="480">
        <f>AZ37-'[1]Data Penting'!AY38</f>
        <v>0</v>
      </c>
      <c r="EP37" s="480">
        <f>BA37-'[1]Data Penting'!AZ38</f>
        <v>0</v>
      </c>
      <c r="EQ37" s="480">
        <f>BB37-'[1]Data Penting'!BA38</f>
        <v>0</v>
      </c>
      <c r="ER37" s="480"/>
      <c r="ES37" s="480">
        <f>BD37-'[1]Data Penting'!BC38</f>
        <v>0</v>
      </c>
      <c r="ET37" s="480">
        <f>BE37-'[1]Data Penting'!BD38</f>
        <v>0</v>
      </c>
      <c r="EU37" s="480">
        <f>BF37-'[1]Data Penting'!BE38</f>
        <v>0</v>
      </c>
      <c r="EV37" s="480">
        <f>BG37-'[1]Data Penting'!BF38</f>
        <v>0</v>
      </c>
      <c r="EW37" s="480"/>
      <c r="EX37" s="480">
        <f>BI37-'[1]Data Penting'!BH38</f>
        <v>0</v>
      </c>
      <c r="EY37" s="480">
        <f>BJ37-'[1]Data Penting'!BI38</f>
        <v>0</v>
      </c>
      <c r="EZ37" s="480">
        <f>BK37-'[1]Data Penting'!BJ38</f>
        <v>0</v>
      </c>
      <c r="FA37" s="480">
        <f>BL37-'[1]Data Penting'!BK38</f>
        <v>0</v>
      </c>
      <c r="FB37" s="480"/>
      <c r="FC37" s="480">
        <f>BN37-'[1]Data Penting'!BM38</f>
        <v>0</v>
      </c>
      <c r="FD37" s="480">
        <f>BO37-'[1]Data Penting'!BN38</f>
        <v>0</v>
      </c>
      <c r="FE37" s="480">
        <f>BP37-'[1]Data Penting'!BO38</f>
        <v>0</v>
      </c>
      <c r="FF37" s="480">
        <f>BQ37-'[1]Data Penting'!BP38</f>
        <v>0</v>
      </c>
    </row>
    <row r="38" spans="1:162" ht="21.75" customHeight="1">
      <c r="A38" s="698"/>
      <c r="B38" s="631"/>
      <c r="C38" s="632" t="s">
        <v>989</v>
      </c>
      <c r="D38" s="631"/>
      <c r="E38" s="633">
        <v>35.154789000000001</v>
      </c>
      <c r="F38" s="486">
        <v>29.907271800000018</v>
      </c>
      <c r="G38" s="486">
        <v>38.295857999999996</v>
      </c>
      <c r="H38" s="486">
        <v>32.295018215944516</v>
      </c>
      <c r="I38" s="486">
        <v>52.917532000000001</v>
      </c>
      <c r="J38" s="486">
        <v>59.091071884672765</v>
      </c>
      <c r="K38" s="486">
        <v>60.177974700000007</v>
      </c>
      <c r="L38" s="489">
        <v>57.222764000000076</v>
      </c>
      <c r="M38" s="489">
        <v>20.048204999999939</v>
      </c>
      <c r="N38" s="489">
        <v>27.716193000000015</v>
      </c>
      <c r="O38" s="489"/>
      <c r="P38" s="489">
        <v>10.917043</v>
      </c>
      <c r="Q38" s="489">
        <v>8.1928879999999999</v>
      </c>
      <c r="R38" s="489">
        <v>5.2260400000000002</v>
      </c>
      <c r="S38" s="489">
        <v>10.818817999999998</v>
      </c>
      <c r="T38" s="489"/>
      <c r="U38" s="489">
        <v>6.3140018000000131</v>
      </c>
      <c r="V38" s="489">
        <v>3.0955054999999865</v>
      </c>
      <c r="W38" s="489">
        <v>7.6820850000000194</v>
      </c>
      <c r="X38" s="489">
        <v>12.815679499999998</v>
      </c>
      <c r="Y38" s="489"/>
      <c r="Z38" s="489">
        <v>5.0580929999999977</v>
      </c>
      <c r="AA38" s="489">
        <v>10.186721999999998</v>
      </c>
      <c r="AB38" s="489">
        <v>12.159384999999981</v>
      </c>
      <c r="AC38" s="489">
        <v>10.891658000000017</v>
      </c>
      <c r="AD38" s="489"/>
      <c r="AE38" s="489">
        <v>14.863613999999998</v>
      </c>
      <c r="AF38" s="489">
        <v>3.4214370000000009</v>
      </c>
      <c r="AG38" s="489">
        <v>3.271107215944514</v>
      </c>
      <c r="AH38" s="489">
        <v>10.738860000000004</v>
      </c>
      <c r="AI38" s="489"/>
      <c r="AJ38" s="489">
        <v>17.497850999999997</v>
      </c>
      <c r="AK38" s="489">
        <v>14.771948</v>
      </c>
      <c r="AL38" s="489">
        <v>13.244871</v>
      </c>
      <c r="AM38" s="633">
        <v>7.4028619999999998</v>
      </c>
      <c r="AN38" s="633"/>
      <c r="AO38" s="489">
        <v>8.0935395134714589</v>
      </c>
      <c r="AP38" s="489">
        <v>5.5995522365347057</v>
      </c>
      <c r="AQ38" s="489">
        <v>26.514378427265772</v>
      </c>
      <c r="AR38" s="489">
        <v>18.883601707400828</v>
      </c>
      <c r="AS38" s="633"/>
      <c r="AT38" s="633">
        <v>11.955830999999977</v>
      </c>
      <c r="AU38" s="633">
        <v>12.499289000000026</v>
      </c>
      <c r="AV38" s="633">
        <v>19.654685499999999</v>
      </c>
      <c r="AW38" s="633">
        <v>16.068169199999989</v>
      </c>
      <c r="AX38" s="633"/>
      <c r="AY38" s="633">
        <v>4.8683420000000242</v>
      </c>
      <c r="AZ38" s="633">
        <v>4.1505180000000506</v>
      </c>
      <c r="BA38" s="633">
        <v>20.240218999999989</v>
      </c>
      <c r="BB38" s="633">
        <v>27.963685000000012</v>
      </c>
      <c r="BC38" s="633"/>
      <c r="BD38" s="633">
        <v>3.8683319999999877</v>
      </c>
      <c r="BE38" s="633">
        <v>8.1969560000000126</v>
      </c>
      <c r="BF38" s="633">
        <v>7.1278079999999644</v>
      </c>
      <c r="BG38" s="633">
        <v>0.85510899999997492</v>
      </c>
      <c r="BH38" s="633"/>
      <c r="BI38" s="633">
        <v>8.7376089999999902</v>
      </c>
      <c r="BJ38" s="633">
        <v>4.2709690000000116</v>
      </c>
      <c r="BK38" s="633">
        <v>1.8001960000000072</v>
      </c>
      <c r="BL38" s="633">
        <v>12.907419000000006</v>
      </c>
      <c r="BM38" s="633"/>
      <c r="BN38" s="633">
        <v>16.696650861216625</v>
      </c>
      <c r="BO38" s="633">
        <v>0.26487899999994624</v>
      </c>
      <c r="BP38" s="633"/>
      <c r="BQ38" s="633"/>
      <c r="BR38" s="635" t="s">
        <v>990</v>
      </c>
      <c r="BT38" s="630" t="s">
        <v>978</v>
      </c>
      <c r="BU38" s="480">
        <f>J38-'[1]Data Penting'!J39</f>
        <v>0</v>
      </c>
      <c r="BV38" s="480">
        <f>K38-'[1]Data Penting'!K39</f>
        <v>0</v>
      </c>
      <c r="BW38" s="480">
        <f>L38-'[1]Data Penting'!L39</f>
        <v>0</v>
      </c>
      <c r="BX38" s="480">
        <f>M38-'[1]Data Penting'!M39</f>
        <v>0</v>
      </c>
      <c r="BZ38" s="480">
        <f>AO38-'[1]Data Penting'!AN39</f>
        <v>0</v>
      </c>
      <c r="CA38" s="480">
        <f>AP38-'[1]Data Penting'!AO39</f>
        <v>0</v>
      </c>
      <c r="CB38" s="480">
        <f>AQ38-'[1]Data Penting'!AP39</f>
        <v>0</v>
      </c>
      <c r="CC38" s="480">
        <f>AR38-'[1]Data Penting'!AQ39</f>
        <v>0</v>
      </c>
      <c r="CE38" s="480">
        <f>AT38-'[1]Data Penting'!AS39</f>
        <v>0</v>
      </c>
      <c r="CF38" s="480">
        <f>AU38-'[1]Data Penting'!AT39</f>
        <v>0</v>
      </c>
      <c r="CG38" s="480">
        <f>AV38-'[1]Data Penting'!AU39</f>
        <v>0</v>
      </c>
      <c r="CH38" s="480">
        <f>AW38-'[1]Data Penting'!AV39</f>
        <v>0</v>
      </c>
      <c r="CJ38" s="480">
        <f>AY38-'[1]Data Penting'!AX39</f>
        <v>0</v>
      </c>
      <c r="CK38" s="480">
        <f>AZ38-'[1]Data Penting'!AY39</f>
        <v>0</v>
      </c>
      <c r="CL38" s="480">
        <f>BA38-'[1]Data Penting'!AZ39</f>
        <v>0</v>
      </c>
      <c r="CM38" s="480">
        <f>BB38-'[1]Data Penting'!BA39</f>
        <v>0</v>
      </c>
      <c r="CN38" s="481"/>
      <c r="CO38" s="480">
        <f>BD38-'[1]Data Penting'!BC39</f>
        <v>0</v>
      </c>
      <c r="CP38" s="480">
        <f>BE38-'[1]Data Penting'!BD39</f>
        <v>0</v>
      </c>
      <c r="CQ38" s="480">
        <f>BF38-'[1]Data Penting'!BE39</f>
        <v>0</v>
      </c>
      <c r="CR38" s="480">
        <f>BG38-'[1]Data Penting'!BF39</f>
        <v>0</v>
      </c>
      <c r="CS38" s="481"/>
      <c r="CT38" s="480">
        <f>E38-'[1]Data Penting'!D39</f>
        <v>35.154789000000001</v>
      </c>
      <c r="CU38" s="480">
        <f>F38-'[1]Data Penting'!E39</f>
        <v>-5.247517199999983</v>
      </c>
      <c r="CV38" s="480">
        <f>G38-'[1]Data Penting'!F39</f>
        <v>8.3885861999999776</v>
      </c>
      <c r="CW38" s="480">
        <f>H38-'[1]Data Penting'!G39</f>
        <v>-6.0008397840554792</v>
      </c>
      <c r="CX38" s="480">
        <f>I38-'[1]Data Penting'!H39</f>
        <v>20.622513784055485</v>
      </c>
      <c r="CY38" s="480">
        <f>J38-'[1]Data Penting'!I39</f>
        <v>6.1735398846727634</v>
      </c>
      <c r="CZ38" s="480">
        <f>K38-'[1]Data Penting'!J39</f>
        <v>1.0869028153272353</v>
      </c>
      <c r="DA38" s="480">
        <f>L38-'[1]Data Penting'!L39</f>
        <v>0</v>
      </c>
      <c r="DB38" s="480">
        <f>M38-'[1]Data Penting'!M39</f>
        <v>0</v>
      </c>
      <c r="DC38" s="480">
        <f>N38-'[1]Data Penting'!N39</f>
        <v>0</v>
      </c>
      <c r="DD38" s="480"/>
      <c r="DE38" s="480">
        <f>P38-'[1]Data Penting'!O39</f>
        <v>0</v>
      </c>
      <c r="DF38" s="480">
        <f>Q38-'[1]Data Penting'!P39</f>
        <v>0</v>
      </c>
      <c r="DG38" s="480">
        <f>R38-'[1]Data Penting'!Q39</f>
        <v>0</v>
      </c>
      <c r="DH38" s="480">
        <f>S38-'[1]Data Penting'!R39</f>
        <v>0</v>
      </c>
      <c r="DI38" s="480"/>
      <c r="DJ38" s="480">
        <f>U38-'[1]Data Penting'!T39</f>
        <v>0</v>
      </c>
      <c r="DK38" s="480">
        <f>V38-'[1]Data Penting'!U39</f>
        <v>0</v>
      </c>
      <c r="DL38" s="480">
        <f>W38-'[1]Data Penting'!V39</f>
        <v>0</v>
      </c>
      <c r="DM38" s="480">
        <f>X38-'[1]Data Penting'!W39</f>
        <v>0</v>
      </c>
      <c r="DN38" s="480"/>
      <c r="DO38" s="480">
        <f>Z38-'[1]Data Penting'!Y39</f>
        <v>0</v>
      </c>
      <c r="DP38" s="480">
        <f>AA38-'[1]Data Penting'!Z39</f>
        <v>0</v>
      </c>
      <c r="DQ38" s="480">
        <f>AB38-'[1]Data Penting'!AA39</f>
        <v>0</v>
      </c>
      <c r="DR38" s="480">
        <f>AC38-'[1]Data Penting'!AB39</f>
        <v>0</v>
      </c>
      <c r="DS38" s="480"/>
      <c r="DT38" s="480">
        <f>AE38-'[1]Data Penting'!AD39</f>
        <v>0</v>
      </c>
      <c r="DU38" s="480">
        <f>AF38-'[1]Data Penting'!AE39</f>
        <v>0</v>
      </c>
      <c r="DV38" s="480">
        <f>AG38-'[1]Data Penting'!AF39</f>
        <v>0</v>
      </c>
      <c r="DW38" s="480">
        <f>AH38-'[1]Data Penting'!AG39</f>
        <v>0</v>
      </c>
      <c r="DX38" s="480"/>
      <c r="DY38" s="480">
        <f>AJ38-'[1]Data Penting'!AI39</f>
        <v>0</v>
      </c>
      <c r="DZ38" s="480">
        <f>AK38-'[1]Data Penting'!AJ39</f>
        <v>0</v>
      </c>
      <c r="EA38" s="480">
        <f>AL38-'[1]Data Penting'!AK39</f>
        <v>0</v>
      </c>
      <c r="EB38" s="480">
        <f>AM38-'[1]Data Penting'!AL39</f>
        <v>0</v>
      </c>
      <c r="EC38" s="480"/>
      <c r="ED38" s="480">
        <f>AO38-'[1]Data Penting'!AN39</f>
        <v>0</v>
      </c>
      <c r="EE38" s="480">
        <f>AP38-'[1]Data Penting'!AO39</f>
        <v>0</v>
      </c>
      <c r="EF38" s="480">
        <f>AQ38-'[1]Data Penting'!AP39</f>
        <v>0</v>
      </c>
      <c r="EG38" s="480">
        <f>AR38-'[1]Data Penting'!AQ39</f>
        <v>0</v>
      </c>
      <c r="EH38" s="480"/>
      <c r="EI38" s="480">
        <f>AT38-'[1]Data Penting'!AS39</f>
        <v>0</v>
      </c>
      <c r="EJ38" s="480">
        <f>AU38-'[1]Data Penting'!AT39</f>
        <v>0</v>
      </c>
      <c r="EK38" s="480">
        <f>AV38-'[1]Data Penting'!AU39</f>
        <v>0</v>
      </c>
      <c r="EL38" s="480">
        <f>AW38-'[1]Data Penting'!AV39</f>
        <v>0</v>
      </c>
      <c r="EM38" s="480"/>
      <c r="EN38" s="480">
        <f>AY38-'[1]Data Penting'!AX39</f>
        <v>0</v>
      </c>
      <c r="EO38" s="480">
        <f>AZ38-'[1]Data Penting'!AY39</f>
        <v>0</v>
      </c>
      <c r="EP38" s="480">
        <f>BA38-'[1]Data Penting'!AZ39</f>
        <v>0</v>
      </c>
      <c r="EQ38" s="480">
        <f>BB38-'[1]Data Penting'!BA39</f>
        <v>0</v>
      </c>
      <c r="ER38" s="480"/>
      <c r="ES38" s="480">
        <f>BD38-'[1]Data Penting'!BC39</f>
        <v>0</v>
      </c>
      <c r="ET38" s="480">
        <f>BE38-'[1]Data Penting'!BD39</f>
        <v>0</v>
      </c>
      <c r="EU38" s="480">
        <f>BF38-'[1]Data Penting'!BE39</f>
        <v>0</v>
      </c>
      <c r="EV38" s="480">
        <f>BG38-'[1]Data Penting'!BF39</f>
        <v>0</v>
      </c>
      <c r="EW38" s="480"/>
      <c r="EX38" s="480">
        <f>BI38-'[1]Data Penting'!BH39</f>
        <v>0</v>
      </c>
      <c r="EY38" s="480">
        <f>BJ38-'[1]Data Penting'!BI39</f>
        <v>0</v>
      </c>
      <c r="EZ38" s="480">
        <f>BK38-'[1]Data Penting'!BJ39</f>
        <v>0</v>
      </c>
      <c r="FA38" s="480">
        <f>BL38-'[1]Data Penting'!BK39</f>
        <v>0</v>
      </c>
      <c r="FB38" s="480"/>
      <c r="FC38" s="480">
        <f>BN38-'[1]Data Penting'!BM39</f>
        <v>0</v>
      </c>
      <c r="FD38" s="480">
        <f>BO38-'[1]Data Penting'!BN39</f>
        <v>0</v>
      </c>
      <c r="FE38" s="480">
        <f>BP38-'[1]Data Penting'!BO39</f>
        <v>0</v>
      </c>
      <c r="FF38" s="480">
        <f>BQ38-'[1]Data Penting'!BP39</f>
        <v>0</v>
      </c>
    </row>
    <row r="39" spans="1:162" ht="21.75" customHeight="1">
      <c r="A39" s="698"/>
      <c r="B39" s="631"/>
      <c r="C39" s="632"/>
      <c r="D39" s="631"/>
      <c r="E39" s="633"/>
      <c r="F39" s="486"/>
      <c r="G39" s="486"/>
      <c r="H39" s="486"/>
      <c r="I39" s="486"/>
      <c r="J39" s="486"/>
      <c r="K39" s="486"/>
      <c r="L39" s="489"/>
      <c r="M39" s="489"/>
      <c r="N39" s="489"/>
      <c r="O39" s="489"/>
      <c r="P39" s="489"/>
      <c r="Q39" s="489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489"/>
      <c r="AJ39" s="489"/>
      <c r="AK39" s="489"/>
      <c r="AL39" s="489"/>
      <c r="AM39" s="633"/>
      <c r="AN39" s="633"/>
      <c r="AO39" s="489"/>
      <c r="AP39" s="489"/>
      <c r="AQ39" s="489"/>
      <c r="AR39" s="489"/>
      <c r="AS39" s="633"/>
      <c r="AT39" s="633"/>
      <c r="AU39" s="633"/>
      <c r="AV39" s="633"/>
      <c r="AW39" s="633"/>
      <c r="AX39" s="633"/>
      <c r="AY39" s="633"/>
      <c r="AZ39" s="633"/>
      <c r="BA39" s="633"/>
      <c r="BB39" s="633"/>
      <c r="BC39" s="633"/>
      <c r="BD39" s="633"/>
      <c r="BE39" s="633"/>
      <c r="BF39" s="633"/>
      <c r="BG39" s="633"/>
      <c r="BH39" s="633"/>
      <c r="BI39" s="633"/>
      <c r="BJ39" s="633"/>
      <c r="BK39" s="633"/>
      <c r="BL39" s="633"/>
      <c r="BM39" s="633"/>
      <c r="BN39" s="633"/>
      <c r="BO39" s="633"/>
      <c r="BP39" s="633"/>
      <c r="BQ39" s="633"/>
      <c r="BR39" s="635"/>
      <c r="BT39" s="630"/>
    </row>
    <row r="40" spans="1:162" ht="21.75" customHeight="1">
      <c r="A40" s="698"/>
      <c r="B40" s="631"/>
      <c r="C40" s="625" t="s">
        <v>991</v>
      </c>
      <c r="D40" s="631"/>
      <c r="E40" s="465">
        <v>1144.8292654962836</v>
      </c>
      <c r="F40" s="477">
        <v>1215.1053386624881</v>
      </c>
      <c r="G40" s="477">
        <v>1333.6515603285698</v>
      </c>
      <c r="H40" s="477">
        <v>1402.6774513396517</v>
      </c>
      <c r="I40" s="477">
        <v>1473.2419355949826</v>
      </c>
      <c r="J40" s="477">
        <v>1389.9707106951139</v>
      </c>
      <c r="K40" s="477">
        <v>1506.5480076162394</v>
      </c>
      <c r="L40" s="477">
        <v>1737.9504400166938</v>
      </c>
      <c r="M40" s="477">
        <v>1768.3577425554438</v>
      </c>
      <c r="N40" s="477">
        <v>1866.1807971213411</v>
      </c>
      <c r="O40" s="477"/>
      <c r="P40" s="639">
        <v>273.94049386091706</v>
      </c>
      <c r="Q40" s="639">
        <v>283.71260834987623</v>
      </c>
      <c r="R40" s="639">
        <v>286.74168248109305</v>
      </c>
      <c r="S40" s="639">
        <v>300.43448080439669</v>
      </c>
      <c r="T40" s="639"/>
      <c r="U40" s="639">
        <v>288.57924693056196</v>
      </c>
      <c r="V40" s="639">
        <v>295.52555186379016</v>
      </c>
      <c r="W40" s="639">
        <v>306.03660550675795</v>
      </c>
      <c r="X40" s="639">
        <v>324.96393436137703</v>
      </c>
      <c r="Y40" s="639"/>
      <c r="Z40" s="639">
        <v>318.56569136555606</v>
      </c>
      <c r="AA40" s="639">
        <v>326.52393051762664</v>
      </c>
      <c r="AB40" s="639">
        <v>337.51444518033492</v>
      </c>
      <c r="AC40" s="639">
        <v>351.04749326505242</v>
      </c>
      <c r="AD40" s="639"/>
      <c r="AE40" s="639">
        <v>338.40708903810958</v>
      </c>
      <c r="AF40" s="639">
        <v>343.24062238616312</v>
      </c>
      <c r="AG40" s="639">
        <v>353.86867590723364</v>
      </c>
      <c r="AH40" s="639">
        <v>367.1610640081459</v>
      </c>
      <c r="AI40" s="477"/>
      <c r="AJ40" s="639">
        <v>353.5161763780838</v>
      </c>
      <c r="AK40" s="639">
        <v>366.35076004519868</v>
      </c>
      <c r="AL40" s="639">
        <v>372.71548175039442</v>
      </c>
      <c r="AM40" s="640">
        <v>380.65951742126555</v>
      </c>
      <c r="AN40" s="479"/>
      <c r="AO40" s="639">
        <v>360.1480504271272</v>
      </c>
      <c r="AP40" s="639">
        <v>299.32977262759607</v>
      </c>
      <c r="AQ40" s="639">
        <v>358.47422655439982</v>
      </c>
      <c r="AR40" s="639">
        <v>372.01866108599086</v>
      </c>
      <c r="AS40" s="479"/>
      <c r="AT40" s="479">
        <v>364.62903330922029</v>
      </c>
      <c r="AU40" s="479">
        <v>363.08256044444323</v>
      </c>
      <c r="AV40" s="479">
        <v>374.31394935962015</v>
      </c>
      <c r="AW40" s="479">
        <v>404.52246450295576</v>
      </c>
      <c r="AX40" s="479"/>
      <c r="AY40" s="479">
        <v>405.94723917499419</v>
      </c>
      <c r="AZ40" s="479">
        <v>430.53761681907167</v>
      </c>
      <c r="BA40" s="479">
        <v>445.17066976722384</v>
      </c>
      <c r="BB40" s="479">
        <v>456.29491425540419</v>
      </c>
      <c r="BC40" s="479"/>
      <c r="BD40" s="479">
        <v>429.40539052662069</v>
      </c>
      <c r="BE40" s="479">
        <v>433.42216584502739</v>
      </c>
      <c r="BF40" s="479">
        <v>449.33028339970053</v>
      </c>
      <c r="BG40" s="479">
        <v>456.19990278409551</v>
      </c>
      <c r="BH40" s="479"/>
      <c r="BI40" s="479">
        <v>449.23069953640498</v>
      </c>
      <c r="BJ40" s="479">
        <v>459.77369295638806</v>
      </c>
      <c r="BK40" s="479">
        <v>472.83880846383431</v>
      </c>
      <c r="BL40" s="479">
        <v>484.33759616471366</v>
      </c>
      <c r="BM40" s="479"/>
      <c r="BN40" s="479">
        <v>467.6777044012008</v>
      </c>
      <c r="BO40" s="479">
        <v>479.27817501061043</v>
      </c>
      <c r="BP40" s="479"/>
      <c r="BQ40" s="479"/>
      <c r="BR40" s="637" t="s">
        <v>992</v>
      </c>
      <c r="BT40" s="630" t="s">
        <v>955</v>
      </c>
      <c r="BU40" s="480">
        <f>J40-'[1]Data Penting'!J41</f>
        <v>0</v>
      </c>
      <c r="BV40" s="480">
        <f>K40-'[1]Data Penting'!K41</f>
        <v>0</v>
      </c>
      <c r="BW40" s="480">
        <f>L40-'[1]Data Penting'!L41</f>
        <v>0</v>
      </c>
      <c r="BX40" s="480">
        <f>M40-'[1]Data Penting'!M41</f>
        <v>0</v>
      </c>
      <c r="BZ40" s="480">
        <f>AO40-'[1]Data Penting'!AN41</f>
        <v>0</v>
      </c>
      <c r="CA40" s="480">
        <f>AP40-'[1]Data Penting'!AO41</f>
        <v>0</v>
      </c>
      <c r="CB40" s="480">
        <f>AQ40-'[1]Data Penting'!AP41</f>
        <v>0</v>
      </c>
      <c r="CC40" s="480">
        <f>AR40-'[1]Data Penting'!AQ41</f>
        <v>0</v>
      </c>
      <c r="CE40" s="480">
        <f>AT40-'[1]Data Penting'!AS41</f>
        <v>0</v>
      </c>
      <c r="CF40" s="480">
        <f>AU40-'[1]Data Penting'!AT41</f>
        <v>0</v>
      </c>
      <c r="CG40" s="480">
        <f>AV40-'[1]Data Penting'!AU41</f>
        <v>0</v>
      </c>
      <c r="CH40" s="480">
        <f>AW40-'[1]Data Penting'!AV41</f>
        <v>0</v>
      </c>
      <c r="CJ40" s="480">
        <f>AY40-'[1]Data Penting'!AX41</f>
        <v>0</v>
      </c>
      <c r="CK40" s="480">
        <f>AZ40-'[1]Data Penting'!AY41</f>
        <v>0</v>
      </c>
      <c r="CL40" s="480">
        <f>BA40-'[1]Data Penting'!AZ41</f>
        <v>0</v>
      </c>
      <c r="CM40" s="480">
        <f>BB40-'[1]Data Penting'!BA41</f>
        <v>0</v>
      </c>
      <c r="CN40" s="481"/>
      <c r="CO40" s="480">
        <f>BD40-'[1]Data Penting'!BC41</f>
        <v>0</v>
      </c>
      <c r="CP40" s="480">
        <f>BE40-'[1]Data Penting'!BD41</f>
        <v>0</v>
      </c>
      <c r="CQ40" s="480">
        <f>BF40-'[1]Data Penting'!BE41</f>
        <v>0</v>
      </c>
      <c r="CR40" s="480">
        <f>BG40-'[1]Data Penting'!BF41</f>
        <v>0</v>
      </c>
      <c r="CS40" s="481"/>
      <c r="CT40" s="480">
        <f>E40-'[1]Data Penting'!D41</f>
        <v>1144.8292654962836</v>
      </c>
      <c r="CU40" s="480">
        <f>F40-'[1]Data Penting'!E41</f>
        <v>70.276073166204469</v>
      </c>
      <c r="CV40" s="480">
        <f>G40-'[1]Data Penting'!F41</f>
        <v>118.54622166607965</v>
      </c>
      <c r="CW40" s="480">
        <f>H40-'[1]Data Penting'!G41</f>
        <v>69.02589101108174</v>
      </c>
      <c r="CX40" s="480">
        <f>I40-'[1]Data Penting'!H41</f>
        <v>70.564484255330171</v>
      </c>
      <c r="CY40" s="480">
        <f>J40-'[1]Data Penting'!I41</f>
        <v>-83.271224899828439</v>
      </c>
      <c r="CZ40" s="480">
        <f>K40-'[1]Data Penting'!J41</f>
        <v>116.57729692112548</v>
      </c>
      <c r="DA40" s="480">
        <f>L40-'[1]Data Penting'!L41</f>
        <v>0</v>
      </c>
      <c r="DB40" s="480">
        <f>M40-'[1]Data Penting'!M41</f>
        <v>0</v>
      </c>
      <c r="DC40" s="480">
        <f>N40-'[1]Data Penting'!N41</f>
        <v>0</v>
      </c>
      <c r="DD40" s="480"/>
      <c r="DE40" s="480">
        <f>P40-'[1]Data Penting'!O41</f>
        <v>0</v>
      </c>
      <c r="DF40" s="480">
        <f>Q40-'[1]Data Penting'!P41</f>
        <v>0</v>
      </c>
      <c r="DG40" s="480">
        <f>R40-'[1]Data Penting'!Q41</f>
        <v>0</v>
      </c>
      <c r="DH40" s="480">
        <f>S40-'[1]Data Penting'!R41</f>
        <v>0</v>
      </c>
      <c r="DI40" s="480"/>
      <c r="DJ40" s="480">
        <f>U40-'[1]Data Penting'!T41</f>
        <v>0</v>
      </c>
      <c r="DK40" s="480">
        <f>V40-'[1]Data Penting'!U41</f>
        <v>0</v>
      </c>
      <c r="DL40" s="480">
        <f>W40-'[1]Data Penting'!V41</f>
        <v>0</v>
      </c>
      <c r="DM40" s="480">
        <f>X40-'[1]Data Penting'!W41</f>
        <v>0</v>
      </c>
      <c r="DN40" s="480"/>
      <c r="DO40" s="480">
        <f>Z40-'[1]Data Penting'!Y41</f>
        <v>0</v>
      </c>
      <c r="DP40" s="480">
        <f>AA40-'[1]Data Penting'!Z41</f>
        <v>0</v>
      </c>
      <c r="DQ40" s="480">
        <f>AB40-'[1]Data Penting'!AA41</f>
        <v>0</v>
      </c>
      <c r="DR40" s="480">
        <f>AC40-'[1]Data Penting'!AB41</f>
        <v>0</v>
      </c>
      <c r="DS40" s="480"/>
      <c r="DT40" s="480">
        <f>AE40-'[1]Data Penting'!AD41</f>
        <v>0</v>
      </c>
      <c r="DU40" s="480">
        <f>AF40-'[1]Data Penting'!AE41</f>
        <v>0</v>
      </c>
      <c r="DV40" s="480">
        <f>AG40-'[1]Data Penting'!AF41</f>
        <v>0</v>
      </c>
      <c r="DW40" s="480">
        <f>AH40-'[1]Data Penting'!AG41</f>
        <v>0</v>
      </c>
      <c r="DX40" s="480"/>
      <c r="DY40" s="480">
        <f>AJ40-'[1]Data Penting'!AI41</f>
        <v>0</v>
      </c>
      <c r="DZ40" s="480">
        <f>AK40-'[1]Data Penting'!AJ41</f>
        <v>0</v>
      </c>
      <c r="EA40" s="480">
        <f>AL40-'[1]Data Penting'!AK41</f>
        <v>0</v>
      </c>
      <c r="EB40" s="480">
        <f>AM40-'[1]Data Penting'!AL41</f>
        <v>0</v>
      </c>
      <c r="EC40" s="480"/>
      <c r="ED40" s="480">
        <f>AO40-'[1]Data Penting'!AN41</f>
        <v>0</v>
      </c>
      <c r="EE40" s="480">
        <f>AP40-'[1]Data Penting'!AO41</f>
        <v>0</v>
      </c>
      <c r="EF40" s="480">
        <f>AQ40-'[1]Data Penting'!AP41</f>
        <v>0</v>
      </c>
      <c r="EG40" s="480">
        <f>AR40-'[1]Data Penting'!AQ41</f>
        <v>0</v>
      </c>
      <c r="EH40" s="480"/>
      <c r="EI40" s="480">
        <f>AT40-'[1]Data Penting'!AS41</f>
        <v>0</v>
      </c>
      <c r="EJ40" s="480">
        <f>AU40-'[1]Data Penting'!AT41</f>
        <v>0</v>
      </c>
      <c r="EK40" s="480">
        <f>AV40-'[1]Data Penting'!AU41</f>
        <v>0</v>
      </c>
      <c r="EL40" s="480">
        <f>AW40-'[1]Data Penting'!AV41</f>
        <v>0</v>
      </c>
      <c r="EM40" s="480"/>
      <c r="EN40" s="480">
        <f>AY40-'[1]Data Penting'!AX41</f>
        <v>0</v>
      </c>
      <c r="EO40" s="480">
        <f>AZ40-'[1]Data Penting'!AY41</f>
        <v>0</v>
      </c>
      <c r="EP40" s="480">
        <f>BA40-'[1]Data Penting'!AZ41</f>
        <v>0</v>
      </c>
      <c r="EQ40" s="480">
        <f>BB40-'[1]Data Penting'!BA41</f>
        <v>0</v>
      </c>
      <c r="ER40" s="480"/>
      <c r="ES40" s="480">
        <f>BD40-'[1]Data Penting'!BC41</f>
        <v>0</v>
      </c>
      <c r="ET40" s="480">
        <f>BE40-'[1]Data Penting'!BD41</f>
        <v>0</v>
      </c>
      <c r="EU40" s="480">
        <f>BF40-'[1]Data Penting'!BE41</f>
        <v>0</v>
      </c>
      <c r="EV40" s="480">
        <f>BG40-'[1]Data Penting'!BF41</f>
        <v>0</v>
      </c>
      <c r="EW40" s="480"/>
      <c r="EX40" s="480">
        <f>BI40-'[1]Data Penting'!BH41</f>
        <v>0</v>
      </c>
      <c r="EY40" s="480">
        <f>BJ40-'[1]Data Penting'!BI41</f>
        <v>0</v>
      </c>
      <c r="EZ40" s="480">
        <f>BK40-'[1]Data Penting'!BJ41</f>
        <v>0</v>
      </c>
      <c r="FA40" s="480">
        <f>BL40-'[1]Data Penting'!BK41</f>
        <v>0</v>
      </c>
      <c r="FB40" s="480"/>
      <c r="FC40" s="480">
        <f>BN40-'[1]Data Penting'!BM41</f>
        <v>0</v>
      </c>
      <c r="FD40" s="480">
        <f>BO40-'[1]Data Penting'!BN41</f>
        <v>0</v>
      </c>
      <c r="FE40" s="480">
        <f>BP40-'[1]Data Penting'!BO41</f>
        <v>0</v>
      </c>
      <c r="FF40" s="480">
        <f>BQ40-'[1]Data Penting'!BP41</f>
        <v>0</v>
      </c>
    </row>
    <row r="41" spans="1:162" ht="21.75" customHeight="1">
      <c r="A41" s="698"/>
      <c r="B41" s="631"/>
      <c r="C41" s="625" t="s">
        <v>993</v>
      </c>
      <c r="D41" s="631"/>
      <c r="E41" s="487" t="s">
        <v>962</v>
      </c>
      <c r="F41" s="488">
        <v>6.1385636517371722</v>
      </c>
      <c r="G41" s="488">
        <v>9.7560448377726594</v>
      </c>
      <c r="H41" s="488">
        <v>5.1757065386761392</v>
      </c>
      <c r="I41" s="488">
        <v>5.0306992664590711</v>
      </c>
      <c r="J41" s="488">
        <v>-5.6522437277919728</v>
      </c>
      <c r="K41" s="488">
        <v>8.3870326204806176</v>
      </c>
      <c r="L41" s="477">
        <v>15.359778196952046</v>
      </c>
      <c r="M41" s="477">
        <v>1.7496069990613705</v>
      </c>
      <c r="N41" s="477">
        <v>5.5318588660987711</v>
      </c>
      <c r="O41" s="477"/>
      <c r="P41" s="638" t="s">
        <v>962</v>
      </c>
      <c r="Q41" s="638" t="s">
        <v>962</v>
      </c>
      <c r="R41" s="638" t="s">
        <v>962</v>
      </c>
      <c r="S41" s="638" t="s">
        <v>962</v>
      </c>
      <c r="T41" s="638"/>
      <c r="U41" s="477">
        <v>5.3437711465458504</v>
      </c>
      <c r="V41" s="477">
        <v>4.1637005780674086</v>
      </c>
      <c r="W41" s="477">
        <v>6.7290262297101444</v>
      </c>
      <c r="X41" s="477">
        <v>8.1646598923346367</v>
      </c>
      <c r="Y41" s="477"/>
      <c r="Z41" s="477">
        <v>10.391060602569734</v>
      </c>
      <c r="AA41" s="477">
        <v>10.489238056858063</v>
      </c>
      <c r="AB41" s="477">
        <v>10.285645281372013</v>
      </c>
      <c r="AC41" s="477">
        <v>8.0266011534280359</v>
      </c>
      <c r="AD41" s="477"/>
      <c r="AE41" s="477">
        <v>6.2283535893340902</v>
      </c>
      <c r="AF41" s="477">
        <v>5.1195916458668389</v>
      </c>
      <c r="AG41" s="477">
        <v>4.8454906035682699</v>
      </c>
      <c r="AH41" s="477">
        <v>4.5901398107768721</v>
      </c>
      <c r="AI41" s="477"/>
      <c r="AJ41" s="477">
        <v>4.4647667940173497</v>
      </c>
      <c r="AK41" s="477">
        <v>6.732926160772279</v>
      </c>
      <c r="AL41" s="477">
        <v>5.3259322246712371</v>
      </c>
      <c r="AM41" s="479">
        <v>3.6764392350764563</v>
      </c>
      <c r="AN41" s="479"/>
      <c r="AO41" s="477">
        <v>1.8759747055961062</v>
      </c>
      <c r="AP41" s="477">
        <v>-18.294212740089279</v>
      </c>
      <c r="AQ41" s="477">
        <v>-3.8209454378210883</v>
      </c>
      <c r="AR41" s="477">
        <v>-2.2699698654091716</v>
      </c>
      <c r="AS41" s="479"/>
      <c r="AT41" s="479">
        <v>1.244205786142305</v>
      </c>
      <c r="AU41" s="479">
        <v>21.298512091599964</v>
      </c>
      <c r="AV41" s="479">
        <v>4.4186503887516215</v>
      </c>
      <c r="AW41" s="479">
        <v>8.7371432718133857</v>
      </c>
      <c r="AX41" s="479"/>
      <c r="AY41" s="479">
        <v>11.33157321313314</v>
      </c>
      <c r="AZ41" s="479">
        <v>18.578434693216295</v>
      </c>
      <c r="BA41" s="479">
        <v>18.929756833488565</v>
      </c>
      <c r="BB41" s="479">
        <v>12.798411533476205</v>
      </c>
      <c r="BC41" s="479"/>
      <c r="BD41" s="479">
        <v>5.7786207388182964</v>
      </c>
      <c r="BE41" s="479">
        <v>0.66998768824604316</v>
      </c>
      <c r="BF41" s="479">
        <v>0.93438627361766002</v>
      </c>
      <c r="BG41" s="479">
        <v>-2.082238226647215E-2</v>
      </c>
      <c r="BH41" s="479"/>
      <c r="BI41" s="479">
        <v>4.6169213165839995</v>
      </c>
      <c r="BJ41" s="479">
        <v>6.0798752781792142</v>
      </c>
      <c r="BK41" s="479">
        <v>5.2319031083916112</v>
      </c>
      <c r="BL41" s="479">
        <v>6.1678429146739377</v>
      </c>
      <c r="BM41" s="479"/>
      <c r="BN41" s="479">
        <v>4.1063544597091717</v>
      </c>
      <c r="BO41" s="479">
        <v>4.2421918332923081</v>
      </c>
      <c r="BP41" s="479"/>
      <c r="BQ41" s="479"/>
      <c r="BR41" s="637" t="s">
        <v>994</v>
      </c>
      <c r="BT41" s="630" t="s">
        <v>955</v>
      </c>
      <c r="BU41" s="480">
        <f>J41-'[1]Data Penting'!J42</f>
        <v>0</v>
      </c>
      <c r="BV41" s="480">
        <f>K41-'[1]Data Penting'!K42</f>
        <v>0</v>
      </c>
      <c r="BW41" s="480">
        <f>L41-'[1]Data Penting'!L42</f>
        <v>0</v>
      </c>
      <c r="BX41" s="480">
        <f>M41-'[1]Data Penting'!M42</f>
        <v>-2.2204460492503131E-14</v>
      </c>
      <c r="BZ41" s="480">
        <f>AO41-'[1]Data Penting'!AN42</f>
        <v>0</v>
      </c>
      <c r="CA41" s="480">
        <f>AP41-'[1]Data Penting'!AO42</f>
        <v>0</v>
      </c>
      <c r="CB41" s="480">
        <f>AQ41-'[1]Data Penting'!AP42</f>
        <v>0</v>
      </c>
      <c r="CC41" s="480">
        <f>AR41-'[1]Data Penting'!AQ42</f>
        <v>0</v>
      </c>
      <c r="CE41" s="480">
        <f>AT41-'[1]Data Penting'!AS42</f>
        <v>-4.4408920985006262E-14</v>
      </c>
      <c r="CF41" s="480">
        <f>AU41-'[1]Data Penting'!AT42</f>
        <v>0</v>
      </c>
      <c r="CG41" s="480">
        <f>AV41-'[1]Data Penting'!AU42</f>
        <v>0</v>
      </c>
      <c r="CH41" s="480">
        <f>AW41-'[1]Data Penting'!AV42</f>
        <v>0</v>
      </c>
      <c r="CI41" s="493"/>
      <c r="CJ41" s="480">
        <f>AY41-'[1]Data Penting'!AX42</f>
        <v>2.3092638912203256E-14</v>
      </c>
      <c r="CK41" s="480">
        <f>AZ41-'[1]Data Penting'!AY42</f>
        <v>0</v>
      </c>
      <c r="CL41" s="480">
        <f>BA41-'[1]Data Penting'!AZ42</f>
        <v>0</v>
      </c>
      <c r="CM41" s="480">
        <f>BB41-'[1]Data Penting'!BA42</f>
        <v>0</v>
      </c>
      <c r="CN41" s="481"/>
      <c r="CO41" s="480">
        <f>BD41-'[1]Data Penting'!BC42</f>
        <v>0</v>
      </c>
      <c r="CP41" s="480">
        <f>BE41-'[1]Data Penting'!BD42</f>
        <v>0</v>
      </c>
      <c r="CQ41" s="480">
        <f>BF41-'[1]Data Penting'!BE42</f>
        <v>2.2204460492503131E-14</v>
      </c>
      <c r="CR41" s="480">
        <f>BG41-'[1]Data Penting'!BF42</f>
        <v>-1.1102230246251565E-14</v>
      </c>
      <c r="CS41" s="481"/>
      <c r="CT41" s="480" t="e">
        <f>E41-'[1]Data Penting'!D42</f>
        <v>#VALUE!</v>
      </c>
      <c r="CU41" s="480" t="e">
        <f>F41-'[1]Data Penting'!E42</f>
        <v>#VALUE!</v>
      </c>
      <c r="CV41" s="480">
        <f>G41-'[1]Data Penting'!F42</f>
        <v>3.6174811860355094</v>
      </c>
      <c r="CW41" s="480">
        <f>H41-'[1]Data Penting'!G42</f>
        <v>-4.5803382990965877</v>
      </c>
      <c r="CX41" s="480">
        <f>I41-'[1]Data Penting'!H42</f>
        <v>-0.14500727221709031</v>
      </c>
      <c r="CY41" s="480">
        <f>J41-'[1]Data Penting'!I42</f>
        <v>-10.68294299424818</v>
      </c>
      <c r="CZ41" s="480">
        <f>K41-'[1]Data Penting'!J42</f>
        <v>14.03927634827259</v>
      </c>
      <c r="DA41" s="480">
        <f>L41-'[1]Data Penting'!L42</f>
        <v>0</v>
      </c>
      <c r="DB41" s="480">
        <f>M41-'[1]Data Penting'!M42</f>
        <v>-2.2204460492503131E-14</v>
      </c>
      <c r="DC41" s="480">
        <f>N41-'[1]Data Penting'!N42</f>
        <v>4.4408920985006262E-14</v>
      </c>
      <c r="DD41" s="480"/>
      <c r="DE41" s="480" t="e">
        <f>P41-'[1]Data Penting'!O42</f>
        <v>#VALUE!</v>
      </c>
      <c r="DF41" s="480" t="e">
        <f>Q41-'[1]Data Penting'!P42</f>
        <v>#VALUE!</v>
      </c>
      <c r="DG41" s="480" t="e">
        <f>R41-'[1]Data Penting'!Q42</f>
        <v>#VALUE!</v>
      </c>
      <c r="DH41" s="480" t="e">
        <f>S41-'[1]Data Penting'!R42</f>
        <v>#VALUE!</v>
      </c>
      <c r="DI41" s="480"/>
      <c r="DJ41" s="480">
        <f>U41-'[1]Data Penting'!T42</f>
        <v>2.2254982173102178E-3</v>
      </c>
      <c r="DK41" s="480">
        <f>V41-'[1]Data Penting'!U42</f>
        <v>-4.4261948553181441E-4</v>
      </c>
      <c r="DL41" s="480">
        <f>W41-'[1]Data Penting'!V42</f>
        <v>-2.6609831432757858E-3</v>
      </c>
      <c r="DM41" s="480">
        <f>X41-'[1]Data Penting'!W42</f>
        <v>9.2844679750747616E-4</v>
      </c>
      <c r="DN41" s="480"/>
      <c r="DO41" s="480">
        <f>Z41-'[1]Data Penting'!Y42</f>
        <v>-6.7501559897209518E-14</v>
      </c>
      <c r="DP41" s="480">
        <f>AA41-'[1]Data Penting'!Z42</f>
        <v>1.1013412404281553E-13</v>
      </c>
      <c r="DQ41" s="480">
        <f>AB41-'[1]Data Penting'!AA42</f>
        <v>-1.1191048088221578E-13</v>
      </c>
      <c r="DR41" s="480">
        <f>AC41-'[1]Data Penting'!AB42</f>
        <v>4.2632564145606011E-14</v>
      </c>
      <c r="DS41" s="480"/>
      <c r="DT41" s="480">
        <f>AE41-'[1]Data Penting'!AD42</f>
        <v>6.6613381477509392E-14</v>
      </c>
      <c r="DU41" s="480">
        <f>AF41-'[1]Data Penting'!AE42</f>
        <v>0</v>
      </c>
      <c r="DV41" s="480">
        <f>AG41-'[1]Data Penting'!AF42</f>
        <v>6.6613381477509392E-14</v>
      </c>
      <c r="DW41" s="480">
        <f>AH41-'[1]Data Penting'!AG42</f>
        <v>-6.6613381477509392E-14</v>
      </c>
      <c r="DX41" s="480"/>
      <c r="DY41" s="480">
        <f>AJ41-'[1]Data Penting'!AI42</f>
        <v>-2.2204460492503131E-14</v>
      </c>
      <c r="DZ41" s="480">
        <f>AK41-'[1]Data Penting'!AJ42</f>
        <v>-4.4408920985006262E-14</v>
      </c>
      <c r="EA41" s="480">
        <f>AL41-'[1]Data Penting'!AK42</f>
        <v>-4.4408920985006262E-14</v>
      </c>
      <c r="EB41" s="480">
        <f>AM41-'[1]Data Penting'!AL42</f>
        <v>8.8817841970012523E-14</v>
      </c>
      <c r="EC41" s="480"/>
      <c r="ED41" s="480">
        <f>AO41-'[1]Data Penting'!AN42</f>
        <v>0</v>
      </c>
      <c r="EE41" s="480">
        <f>AP41-'[1]Data Penting'!AO42</f>
        <v>0</v>
      </c>
      <c r="EF41" s="480">
        <f>AQ41-'[1]Data Penting'!AP42</f>
        <v>0</v>
      </c>
      <c r="EG41" s="480">
        <f>AR41-'[1]Data Penting'!AQ42</f>
        <v>0</v>
      </c>
      <c r="EH41" s="480"/>
      <c r="EI41" s="480">
        <f>AT41-'[1]Data Penting'!AS42</f>
        <v>-4.4408920985006262E-14</v>
      </c>
      <c r="EJ41" s="480">
        <f>AU41-'[1]Data Penting'!AT42</f>
        <v>0</v>
      </c>
      <c r="EK41" s="480">
        <f>AV41-'[1]Data Penting'!AU42</f>
        <v>0</v>
      </c>
      <c r="EL41" s="480">
        <f>AW41-'[1]Data Penting'!AV42</f>
        <v>0</v>
      </c>
      <c r="EM41" s="480"/>
      <c r="EN41" s="480">
        <f>AY41-'[1]Data Penting'!AX42</f>
        <v>2.3092638912203256E-14</v>
      </c>
      <c r="EO41" s="480">
        <f>AZ41-'[1]Data Penting'!AY42</f>
        <v>0</v>
      </c>
      <c r="EP41" s="480">
        <f>BA41-'[1]Data Penting'!AZ42</f>
        <v>0</v>
      </c>
      <c r="EQ41" s="480">
        <f>BB41-'[1]Data Penting'!BA42</f>
        <v>0</v>
      </c>
      <c r="ER41" s="480"/>
      <c r="ES41" s="480">
        <f>BD41-'[1]Data Penting'!BC42</f>
        <v>0</v>
      </c>
      <c r="ET41" s="480">
        <f>BE41-'[1]Data Penting'!BD42</f>
        <v>0</v>
      </c>
      <c r="EU41" s="480">
        <f>BF41-'[1]Data Penting'!BE42</f>
        <v>2.2204460492503131E-14</v>
      </c>
      <c r="EV41" s="480">
        <f>BG41-'[1]Data Penting'!BF42</f>
        <v>-1.1102230246251565E-14</v>
      </c>
      <c r="EW41" s="480"/>
      <c r="EX41" s="480">
        <f>BI41-'[1]Data Penting'!BH42</f>
        <v>0</v>
      </c>
      <c r="EY41" s="480">
        <f>BJ41-'[1]Data Penting'!BI42</f>
        <v>2.2204460492503131E-14</v>
      </c>
      <c r="EZ41" s="480">
        <f>BK41-'[1]Data Penting'!BJ42</f>
        <v>0</v>
      </c>
      <c r="FA41" s="480">
        <f>BL41-'[1]Data Penting'!BK42</f>
        <v>2.2204460492503131E-14</v>
      </c>
      <c r="FB41" s="480"/>
      <c r="FC41" s="480">
        <f>BN41-'[1]Data Penting'!BM42</f>
        <v>2.2204460492503131E-14</v>
      </c>
      <c r="FD41" s="480">
        <f>BO41-'[1]Data Penting'!BN42</f>
        <v>0</v>
      </c>
      <c r="FE41" s="480">
        <f>BP41-'[1]Data Penting'!BO42</f>
        <v>0</v>
      </c>
      <c r="FF41" s="480">
        <f>BQ41-'[1]Data Penting'!BP42</f>
        <v>0</v>
      </c>
    </row>
    <row r="42" spans="1:162" ht="21.75" customHeight="1">
      <c r="A42" s="698"/>
      <c r="B42" s="631"/>
      <c r="C42" s="631"/>
      <c r="D42" s="631"/>
      <c r="E42" s="633"/>
      <c r="F42" s="486"/>
      <c r="G42" s="486"/>
      <c r="H42" s="486"/>
      <c r="I42" s="486"/>
      <c r="J42" s="486"/>
      <c r="K42" s="486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9"/>
      <c r="AK42" s="489"/>
      <c r="AL42" s="489"/>
      <c r="AM42" s="494"/>
      <c r="AN42" s="485"/>
      <c r="AO42" s="489"/>
      <c r="AP42" s="489"/>
      <c r="AQ42" s="489"/>
      <c r="AR42" s="489"/>
      <c r="AS42" s="485"/>
      <c r="AT42" s="485"/>
      <c r="AU42" s="485"/>
      <c r="AV42" s="485"/>
      <c r="AW42" s="485"/>
      <c r="AX42" s="485"/>
      <c r="AY42" s="485"/>
      <c r="AZ42" s="485"/>
      <c r="BA42" s="485"/>
      <c r="BB42" s="485"/>
      <c r="BC42" s="485"/>
      <c r="BD42" s="485"/>
      <c r="BE42" s="485"/>
      <c r="BF42" s="485"/>
      <c r="BG42" s="485"/>
      <c r="BH42" s="485"/>
      <c r="BI42" s="485"/>
      <c r="BJ42" s="485"/>
      <c r="BK42" s="485"/>
      <c r="BL42" s="485"/>
      <c r="BM42" s="485"/>
      <c r="BN42" s="485"/>
      <c r="BO42" s="485"/>
      <c r="BP42" s="485"/>
      <c r="BQ42" s="485"/>
      <c r="BR42" s="637"/>
      <c r="BT42" s="630"/>
      <c r="BU42" s="463"/>
      <c r="BV42" s="463"/>
      <c r="BW42" s="463"/>
      <c r="BX42" s="463"/>
      <c r="BZ42" s="463"/>
      <c r="CA42" s="463"/>
      <c r="CB42" s="463"/>
      <c r="CC42" s="463"/>
      <c r="CE42" s="463"/>
      <c r="CF42" s="463"/>
      <c r="CG42" s="463"/>
      <c r="CH42" s="463"/>
      <c r="CJ42" s="463"/>
      <c r="CK42" s="463"/>
      <c r="CL42" s="463"/>
      <c r="CM42" s="463"/>
      <c r="CO42" s="463"/>
      <c r="CP42" s="463"/>
      <c r="CQ42" s="463"/>
      <c r="CR42" s="463"/>
      <c r="CT42" s="463"/>
      <c r="CU42" s="463"/>
      <c r="CV42" s="463"/>
      <c r="CW42" s="463"/>
      <c r="CX42" s="463"/>
      <c r="CY42" s="463"/>
      <c r="CZ42" s="463"/>
      <c r="DA42" s="463"/>
      <c r="DB42" s="463"/>
      <c r="DC42" s="463"/>
      <c r="DD42" s="463"/>
      <c r="DE42" s="463"/>
      <c r="DF42" s="463"/>
      <c r="DG42" s="463"/>
      <c r="DH42" s="463"/>
      <c r="DI42" s="463"/>
      <c r="DJ42" s="463"/>
      <c r="DK42" s="463"/>
      <c r="DL42" s="463"/>
      <c r="DM42" s="463"/>
      <c r="DN42" s="463"/>
      <c r="DO42" s="463"/>
      <c r="DP42" s="463"/>
      <c r="DQ42" s="463"/>
      <c r="DR42" s="463"/>
      <c r="DS42" s="463"/>
      <c r="DT42" s="463"/>
      <c r="DU42" s="463"/>
      <c r="DV42" s="463"/>
      <c r="DW42" s="463"/>
      <c r="DX42" s="463"/>
      <c r="DY42" s="463"/>
      <c r="DZ42" s="463"/>
      <c r="EA42" s="463"/>
      <c r="EB42" s="463"/>
      <c r="EC42" s="463"/>
      <c r="ED42" s="463"/>
      <c r="EE42" s="463"/>
      <c r="EF42" s="463"/>
      <c r="EG42" s="463"/>
      <c r="EH42" s="463"/>
      <c r="EI42" s="463"/>
      <c r="EJ42" s="463"/>
      <c r="EK42" s="463"/>
      <c r="EL42" s="463"/>
      <c r="EM42" s="463"/>
      <c r="EN42" s="463"/>
      <c r="EO42" s="463"/>
      <c r="EP42" s="463"/>
      <c r="EQ42" s="463"/>
      <c r="ER42" s="463"/>
      <c r="ES42" s="463"/>
      <c r="ET42" s="463"/>
      <c r="EU42" s="463"/>
      <c r="EV42" s="463"/>
      <c r="EW42" s="463"/>
      <c r="EX42" s="463"/>
      <c r="EY42" s="463"/>
      <c r="EZ42" s="463"/>
      <c r="FA42" s="463"/>
      <c r="FB42" s="463"/>
      <c r="FC42" s="463"/>
      <c r="FD42" s="463"/>
      <c r="FE42" s="463"/>
      <c r="FF42" s="463"/>
    </row>
    <row r="43" spans="1:162" s="629" customFormat="1" ht="21.75" customHeight="1">
      <c r="A43" s="698"/>
      <c r="B43" s="625"/>
      <c r="C43" s="625" t="s">
        <v>995</v>
      </c>
      <c r="D43" s="625"/>
      <c r="E43" s="465">
        <v>1155.865789356804</v>
      </c>
      <c r="F43" s="477">
        <v>1211.3011993034456</v>
      </c>
      <c r="G43" s="477">
        <v>1281.7194600383727</v>
      </c>
      <c r="H43" s="477">
        <v>1335.0582989367581</v>
      </c>
      <c r="I43" s="477">
        <v>1402.0960871225111</v>
      </c>
      <c r="J43" s="477">
        <v>1332.4655671065539</v>
      </c>
      <c r="K43" s="477">
        <v>1370.0153643236856</v>
      </c>
      <c r="L43" s="477">
        <v>1486.3977804216117</v>
      </c>
      <c r="M43" s="477">
        <v>1542.7348999884255</v>
      </c>
      <c r="N43" s="477">
        <v>1614.6749191874496</v>
      </c>
      <c r="O43" s="477"/>
      <c r="P43" s="639">
        <v>274.20056921600741</v>
      </c>
      <c r="Q43" s="639">
        <v>286.8444155155658</v>
      </c>
      <c r="R43" s="639">
        <v>291.28150705630753</v>
      </c>
      <c r="S43" s="639">
        <v>303.53869915481874</v>
      </c>
      <c r="T43" s="639"/>
      <c r="U43" s="639">
        <v>291.52948611162822</v>
      </c>
      <c r="V43" s="639">
        <v>296.66712010442723</v>
      </c>
      <c r="W43" s="639">
        <v>304.71536125558276</v>
      </c>
      <c r="X43" s="639">
        <v>318.38923183180714</v>
      </c>
      <c r="Y43" s="639"/>
      <c r="Z43" s="639">
        <v>306.34604119670922</v>
      </c>
      <c r="AA43" s="639">
        <v>314.75448430470738</v>
      </c>
      <c r="AB43" s="639">
        <v>325.31136026870195</v>
      </c>
      <c r="AC43" s="639">
        <v>335.30757426825483</v>
      </c>
      <c r="AD43" s="639"/>
      <c r="AE43" s="639">
        <v>321.71679785230629</v>
      </c>
      <c r="AF43" s="639">
        <v>326.25150281168658</v>
      </c>
      <c r="AG43" s="639">
        <v>336.24874464022355</v>
      </c>
      <c r="AH43" s="639">
        <v>350.84125363254191</v>
      </c>
      <c r="AI43" s="477"/>
      <c r="AJ43" s="639">
        <v>337.18591765271867</v>
      </c>
      <c r="AK43" s="639">
        <v>348.65774412425344</v>
      </c>
      <c r="AL43" s="639">
        <v>356.06055602105971</v>
      </c>
      <c r="AM43" s="640">
        <v>360.191869324479</v>
      </c>
      <c r="AN43" s="479"/>
      <c r="AO43" s="639">
        <v>340.9469125838454</v>
      </c>
      <c r="AP43" s="639">
        <v>290.36936318380123</v>
      </c>
      <c r="AQ43" s="639">
        <v>346.18863168937736</v>
      </c>
      <c r="AR43" s="639">
        <v>354.96065964952999</v>
      </c>
      <c r="AS43" s="479"/>
      <c r="AT43" s="479">
        <v>340.73440816499351</v>
      </c>
      <c r="AU43" s="479">
        <v>331.49010041274084</v>
      </c>
      <c r="AV43" s="479">
        <v>337.32641912336663</v>
      </c>
      <c r="AW43" s="479">
        <v>360.46443662258423</v>
      </c>
      <c r="AX43" s="479"/>
      <c r="AY43" s="479">
        <v>349.78730097254504</v>
      </c>
      <c r="AZ43" s="479">
        <v>360.96636408711532</v>
      </c>
      <c r="BA43" s="479">
        <v>380.73084026144227</v>
      </c>
      <c r="BB43" s="479">
        <v>394.91327510050951</v>
      </c>
      <c r="BC43" s="479"/>
      <c r="BD43" s="479">
        <v>372.75402192463918</v>
      </c>
      <c r="BE43" s="479">
        <v>376.81192314838665</v>
      </c>
      <c r="BF43" s="479">
        <v>392.97154574001337</v>
      </c>
      <c r="BG43" s="479">
        <v>400.19740917538604</v>
      </c>
      <c r="BH43" s="479"/>
      <c r="BI43" s="479">
        <v>389.57848762500754</v>
      </c>
      <c r="BJ43" s="479">
        <v>395.28651784182227</v>
      </c>
      <c r="BK43" s="479">
        <v>409.87767125227094</v>
      </c>
      <c r="BL43" s="479">
        <v>419.93224246834899</v>
      </c>
      <c r="BM43" s="479"/>
      <c r="BN43" s="479">
        <v>404.53462915223406</v>
      </c>
      <c r="BO43" s="479">
        <v>414.47110391280233</v>
      </c>
      <c r="BP43" s="479"/>
      <c r="BQ43" s="479"/>
      <c r="BR43" s="644" t="s">
        <v>996</v>
      </c>
      <c r="BT43" s="630" t="s">
        <v>955</v>
      </c>
      <c r="BU43" s="480">
        <f>J43-'[1]Data Penting'!J44</f>
        <v>0</v>
      </c>
      <c r="BV43" s="480">
        <f>K43-'[1]Data Penting'!K44</f>
        <v>0</v>
      </c>
      <c r="BW43" s="480">
        <f>L43-'[1]Data Penting'!L44</f>
        <v>0</v>
      </c>
      <c r="BX43" s="480">
        <f>M43-'[1]Data Penting'!M44</f>
        <v>0</v>
      </c>
      <c r="BY43" s="481"/>
      <c r="BZ43" s="480">
        <f>AO43-'[1]Data Penting'!AN44</f>
        <v>0</v>
      </c>
      <c r="CA43" s="480">
        <f>AP43-'[1]Data Penting'!AO44</f>
        <v>0</v>
      </c>
      <c r="CB43" s="480">
        <f>AQ43-'[1]Data Penting'!AP44</f>
        <v>0</v>
      </c>
      <c r="CC43" s="480">
        <f>AR43-'[1]Data Penting'!AQ44</f>
        <v>0</v>
      </c>
      <c r="CD43" s="481"/>
      <c r="CE43" s="480">
        <f>AT43-'[1]Data Penting'!AS44</f>
        <v>0</v>
      </c>
      <c r="CF43" s="480">
        <f>AU43-'[1]Data Penting'!AT44</f>
        <v>0</v>
      </c>
      <c r="CG43" s="480">
        <f>AV43-'[1]Data Penting'!AU44</f>
        <v>0</v>
      </c>
      <c r="CH43" s="480">
        <f>AW43-'[1]Data Penting'!AV44</f>
        <v>0</v>
      </c>
      <c r="CI43" s="463"/>
      <c r="CJ43" s="480">
        <f>AY43-'[1]Data Penting'!AX44</f>
        <v>0</v>
      </c>
      <c r="CK43" s="480">
        <f>AZ43-'[1]Data Penting'!AY44</f>
        <v>0</v>
      </c>
      <c r="CL43" s="480">
        <f>BA43-'[1]Data Penting'!AZ44</f>
        <v>0</v>
      </c>
      <c r="CM43" s="480">
        <f>BB43-'[1]Data Penting'!BA44</f>
        <v>0</v>
      </c>
      <c r="CN43" s="481"/>
      <c r="CO43" s="480">
        <f>BD43-'[1]Data Penting'!BC44</f>
        <v>0</v>
      </c>
      <c r="CP43" s="480">
        <f>BE43-'[1]Data Penting'!BD44</f>
        <v>0</v>
      </c>
      <c r="CQ43" s="480">
        <f>BF43-'[1]Data Penting'!BE44</f>
        <v>0</v>
      </c>
      <c r="CR43" s="480">
        <f>BG43-'[1]Data Penting'!BF44</f>
        <v>0</v>
      </c>
      <c r="CS43" s="481"/>
      <c r="CT43" s="480">
        <f>E43-'[1]Data Penting'!D44</f>
        <v>1155.865789356804</v>
      </c>
      <c r="CU43" s="480">
        <f>F43-'[1]Data Penting'!E44</f>
        <v>55.435409946641585</v>
      </c>
      <c r="CV43" s="480">
        <f>G43-'[1]Data Penting'!F44</f>
        <v>70.418260734922796</v>
      </c>
      <c r="CW43" s="480">
        <f>H43-'[1]Data Penting'!G44</f>
        <v>53.338838898388076</v>
      </c>
      <c r="CX43" s="480">
        <f>I43-'[1]Data Penting'!H44</f>
        <v>67.037788185753016</v>
      </c>
      <c r="CY43" s="480">
        <f>J43-'[1]Data Penting'!I44</f>
        <v>-69.630520015957245</v>
      </c>
      <c r="CZ43" s="480">
        <f>K43-'[1]Data Penting'!J44</f>
        <v>37.549797217131754</v>
      </c>
      <c r="DA43" s="480">
        <f>L43-'[1]Data Penting'!L44</f>
        <v>0</v>
      </c>
      <c r="DB43" s="480">
        <f>M43-'[1]Data Penting'!M44</f>
        <v>0</v>
      </c>
      <c r="DC43" s="480">
        <f>N43-'[1]Data Penting'!N44</f>
        <v>0</v>
      </c>
      <c r="DD43" s="480"/>
      <c r="DE43" s="480">
        <f>P43-'[1]Data Penting'!O44</f>
        <v>-5.9841410461558553E-4</v>
      </c>
      <c r="DF43" s="480">
        <f>Q43-'[1]Data Penting'!P44</f>
        <v>0</v>
      </c>
      <c r="DG43" s="480">
        <f>R43-'[1]Data Penting'!Q44</f>
        <v>-4.5474735088646412E-13</v>
      </c>
      <c r="DH43" s="480">
        <f>S43-'[1]Data Penting'!R44</f>
        <v>0</v>
      </c>
      <c r="DI43" s="480"/>
      <c r="DJ43" s="480">
        <f>U43-'[1]Data Penting'!T44</f>
        <v>0</v>
      </c>
      <c r="DK43" s="480">
        <f>V43-'[1]Data Penting'!U44</f>
        <v>0</v>
      </c>
      <c r="DL43" s="480">
        <f>W43-'[1]Data Penting'!V44</f>
        <v>0</v>
      </c>
      <c r="DM43" s="480">
        <f>X43-'[1]Data Penting'!W44</f>
        <v>0</v>
      </c>
      <c r="DN43" s="480"/>
      <c r="DO43" s="480">
        <f>Z43-'[1]Data Penting'!Y44</f>
        <v>0</v>
      </c>
      <c r="DP43" s="480">
        <f>AA43-'[1]Data Penting'!Z44</f>
        <v>0</v>
      </c>
      <c r="DQ43" s="480">
        <f>AB43-'[1]Data Penting'!AA44</f>
        <v>0</v>
      </c>
      <c r="DR43" s="480">
        <f>AC43-'[1]Data Penting'!AB44</f>
        <v>0</v>
      </c>
      <c r="DS43" s="480"/>
      <c r="DT43" s="480">
        <f>AE43-'[1]Data Penting'!AD44</f>
        <v>0</v>
      </c>
      <c r="DU43" s="480">
        <f>AF43-'[1]Data Penting'!AE44</f>
        <v>0</v>
      </c>
      <c r="DV43" s="480">
        <f>AG43-'[1]Data Penting'!AF44</f>
        <v>0</v>
      </c>
      <c r="DW43" s="480">
        <f>AH43-'[1]Data Penting'!AG44</f>
        <v>0</v>
      </c>
      <c r="DX43" s="480"/>
      <c r="DY43" s="480">
        <f>AJ43-'[1]Data Penting'!AI44</f>
        <v>0</v>
      </c>
      <c r="DZ43" s="480">
        <f>AK43-'[1]Data Penting'!AJ44</f>
        <v>0</v>
      </c>
      <c r="EA43" s="480">
        <f>AL43-'[1]Data Penting'!AK44</f>
        <v>0</v>
      </c>
      <c r="EB43" s="480">
        <f>AM43-'[1]Data Penting'!AL44</f>
        <v>0</v>
      </c>
      <c r="EC43" s="480"/>
      <c r="ED43" s="480">
        <f>AO43-'[1]Data Penting'!AN44</f>
        <v>0</v>
      </c>
      <c r="EE43" s="480">
        <f>AP43-'[1]Data Penting'!AO44</f>
        <v>0</v>
      </c>
      <c r="EF43" s="480">
        <f>AQ43-'[1]Data Penting'!AP44</f>
        <v>0</v>
      </c>
      <c r="EG43" s="480">
        <f>AR43-'[1]Data Penting'!AQ44</f>
        <v>0</v>
      </c>
      <c r="EH43" s="480"/>
      <c r="EI43" s="480">
        <f>AT43-'[1]Data Penting'!AS44</f>
        <v>0</v>
      </c>
      <c r="EJ43" s="480">
        <f>AU43-'[1]Data Penting'!AT44</f>
        <v>0</v>
      </c>
      <c r="EK43" s="480">
        <f>AV43-'[1]Data Penting'!AU44</f>
        <v>0</v>
      </c>
      <c r="EL43" s="480">
        <f>AW43-'[1]Data Penting'!AV44</f>
        <v>0</v>
      </c>
      <c r="EM43" s="480"/>
      <c r="EN43" s="480">
        <f>AY43-'[1]Data Penting'!AX44</f>
        <v>0</v>
      </c>
      <c r="EO43" s="480">
        <f>AZ43-'[1]Data Penting'!AY44</f>
        <v>0</v>
      </c>
      <c r="EP43" s="480">
        <f>BA43-'[1]Data Penting'!AZ44</f>
        <v>0</v>
      </c>
      <c r="EQ43" s="480">
        <f>BB43-'[1]Data Penting'!BA44</f>
        <v>0</v>
      </c>
      <c r="ER43" s="480"/>
      <c r="ES43" s="480">
        <f>BD43-'[1]Data Penting'!BC44</f>
        <v>0</v>
      </c>
      <c r="ET43" s="480">
        <f>BE43-'[1]Data Penting'!BD44</f>
        <v>0</v>
      </c>
      <c r="EU43" s="480">
        <f>BF43-'[1]Data Penting'!BE44</f>
        <v>0</v>
      </c>
      <c r="EV43" s="480">
        <f>BG43-'[1]Data Penting'!BF44</f>
        <v>0</v>
      </c>
      <c r="EW43" s="480"/>
      <c r="EX43" s="480">
        <f>BI43-'[1]Data Penting'!BH44</f>
        <v>0</v>
      </c>
      <c r="EY43" s="480">
        <f>BJ43-'[1]Data Penting'!BI44</f>
        <v>0</v>
      </c>
      <c r="EZ43" s="480">
        <f>BK43-'[1]Data Penting'!BJ44</f>
        <v>0</v>
      </c>
      <c r="FA43" s="480">
        <f>BL43-'[1]Data Penting'!BK44</f>
        <v>0</v>
      </c>
      <c r="FB43" s="480"/>
      <c r="FC43" s="480">
        <f>BN43-'[1]Data Penting'!BM44</f>
        <v>0</v>
      </c>
      <c r="FD43" s="480">
        <f>BO43-'[1]Data Penting'!BN44</f>
        <v>0</v>
      </c>
      <c r="FE43" s="480">
        <f>BP43-'[1]Data Penting'!BO44</f>
        <v>0</v>
      </c>
      <c r="FF43" s="480">
        <f>BQ43-'[1]Data Penting'!BP44</f>
        <v>0</v>
      </c>
    </row>
    <row r="44" spans="1:162" s="629" customFormat="1" ht="21.75" customHeight="1">
      <c r="A44" s="698"/>
      <c r="B44" s="625"/>
      <c r="C44" s="625" t="s">
        <v>997</v>
      </c>
      <c r="D44" s="625"/>
      <c r="E44" s="487" t="s">
        <v>962</v>
      </c>
      <c r="F44" s="488">
        <v>4.796007499926902</v>
      </c>
      <c r="G44" s="488">
        <v>5.813439363836248</v>
      </c>
      <c r="H44" s="488">
        <v>4.1615065200608425</v>
      </c>
      <c r="I44" s="488">
        <v>5.0213378875770376</v>
      </c>
      <c r="J44" s="488">
        <v>-4.9661731927986725</v>
      </c>
      <c r="K44" s="488">
        <v>2.8180688600209836</v>
      </c>
      <c r="L44" s="477">
        <v>8.494971598758605</v>
      </c>
      <c r="M44" s="477">
        <v>3.7901778587716706</v>
      </c>
      <c r="N44" s="477">
        <v>4.6631484903572273</v>
      </c>
      <c r="O44" s="477"/>
      <c r="P44" s="638" t="s">
        <v>962</v>
      </c>
      <c r="Q44" s="638" t="s">
        <v>962</v>
      </c>
      <c r="R44" s="638" t="s">
        <v>962</v>
      </c>
      <c r="S44" s="638" t="s">
        <v>962</v>
      </c>
      <c r="T44" s="638"/>
      <c r="U44" s="477">
        <v>6.3197961058824692</v>
      </c>
      <c r="V44" s="477">
        <v>3.4244015422808305</v>
      </c>
      <c r="W44" s="477">
        <v>4.6119832100011582</v>
      </c>
      <c r="X44" s="477">
        <v>4.892467655142041</v>
      </c>
      <c r="Y44" s="477"/>
      <c r="Z44" s="477">
        <v>5.0823521430719554</v>
      </c>
      <c r="AA44" s="477">
        <v>6.0968550184844927</v>
      </c>
      <c r="AB44" s="477">
        <v>6.7590944310300438</v>
      </c>
      <c r="AC44" s="477">
        <v>5.3137294685220438</v>
      </c>
      <c r="AD44" s="477"/>
      <c r="AE44" s="477">
        <v>5.0174490897786139</v>
      </c>
      <c r="AF44" s="477">
        <v>3.6526941093074861</v>
      </c>
      <c r="AG44" s="477">
        <v>3.3621280125254449</v>
      </c>
      <c r="AH44" s="477">
        <v>4.6326658138237553</v>
      </c>
      <c r="AI44" s="477"/>
      <c r="AJ44" s="477">
        <v>4.8083034220407495</v>
      </c>
      <c r="AK44" s="477">
        <v>6.8677817939431174</v>
      </c>
      <c r="AL44" s="477">
        <v>5.8920105120493949</v>
      </c>
      <c r="AM44" s="479">
        <v>2.6651984608772938</v>
      </c>
      <c r="AN44" s="479"/>
      <c r="AO44" s="477">
        <v>1.1154068821463303</v>
      </c>
      <c r="AP44" s="477">
        <v>-16.717936693722081</v>
      </c>
      <c r="AQ44" s="477">
        <v>-2.772540840243598</v>
      </c>
      <c r="AR44" s="477">
        <v>-1.4523397445811104</v>
      </c>
      <c r="AS44" s="479"/>
      <c r="AT44" s="479">
        <v>-6.2327714670129541E-2</v>
      </c>
      <c r="AU44" s="479">
        <v>14.161527503475124</v>
      </c>
      <c r="AV44" s="479">
        <v>-2.5599374892132376</v>
      </c>
      <c r="AW44" s="479">
        <v>1.5505315373507633</v>
      </c>
      <c r="AX44" s="479"/>
      <c r="AY44" s="479">
        <v>2.6568766143417744</v>
      </c>
      <c r="AZ44" s="479">
        <v>8.8920494571854025</v>
      </c>
      <c r="BA44" s="479">
        <v>12.867186996759305</v>
      </c>
      <c r="BB44" s="479">
        <v>9.556792564808303</v>
      </c>
      <c r="BC44" s="479"/>
      <c r="BD44" s="479">
        <v>6.5659104513622113</v>
      </c>
      <c r="BE44" s="479">
        <v>4.3897605532706052</v>
      </c>
      <c r="BF44" s="479">
        <v>3.2150548850115701</v>
      </c>
      <c r="BG44" s="479">
        <v>1.3380492396797061</v>
      </c>
      <c r="BH44" s="479"/>
      <c r="BI44" s="479">
        <v>4.5135571209932612</v>
      </c>
      <c r="BJ44" s="479">
        <v>4.9028689270430581</v>
      </c>
      <c r="BK44" s="479">
        <v>4.3021245928687391</v>
      </c>
      <c r="BL44" s="479">
        <v>4.9312746260968821</v>
      </c>
      <c r="BM44" s="479"/>
      <c r="BN44" s="479">
        <v>3.8390573407694806</v>
      </c>
      <c r="BO44" s="479">
        <v>4.8533368088857998</v>
      </c>
      <c r="BP44" s="479"/>
      <c r="BQ44" s="479"/>
      <c r="BR44" s="637" t="s">
        <v>998</v>
      </c>
      <c r="BT44" s="630" t="s">
        <v>955</v>
      </c>
      <c r="BU44" s="480">
        <f>J44-'[1]Data Penting'!J45</f>
        <v>0</v>
      </c>
      <c r="BV44" s="480">
        <f>K44-'[1]Data Penting'!K45</f>
        <v>2.2204460492503131E-14</v>
      </c>
      <c r="BW44" s="480">
        <f>L44-'[1]Data Penting'!L45</f>
        <v>-2.3092638912203256E-14</v>
      </c>
      <c r="BX44" s="480">
        <f>M44-'[1]Data Penting'!M45</f>
        <v>2.2204460492503131E-14</v>
      </c>
      <c r="BY44" s="481"/>
      <c r="BZ44" s="480">
        <f>AO44-'[1]Data Penting'!AN45</f>
        <v>0</v>
      </c>
      <c r="CA44" s="480">
        <f>AP44-'[1]Data Penting'!AO45</f>
        <v>0</v>
      </c>
      <c r="CB44" s="480">
        <f>AQ44-'[1]Data Penting'!AP45</f>
        <v>0</v>
      </c>
      <c r="CC44" s="480">
        <f>AR44-'[1]Data Penting'!AQ45</f>
        <v>0</v>
      </c>
      <c r="CD44" s="481"/>
      <c r="CE44" s="480">
        <f>AT44-'[1]Data Penting'!AS45</f>
        <v>-1.1102230246251565E-14</v>
      </c>
      <c r="CF44" s="480">
        <f>AU44-'[1]Data Penting'!AT45</f>
        <v>-2.1316282072803006E-14</v>
      </c>
      <c r="CG44" s="480">
        <f>AV44-'[1]Data Penting'!AU45</f>
        <v>0</v>
      </c>
      <c r="CH44" s="480">
        <f>AW44-'[1]Data Penting'!AV45</f>
        <v>0</v>
      </c>
      <c r="CI44" s="482"/>
      <c r="CJ44" s="480">
        <f>AY44-'[1]Data Penting'!AX45</f>
        <v>2.2204460492503131E-14</v>
      </c>
      <c r="CK44" s="480">
        <f>AZ44-'[1]Data Penting'!AY45</f>
        <v>0</v>
      </c>
      <c r="CL44" s="480">
        <f>BA44-'[1]Data Penting'!AZ45</f>
        <v>0</v>
      </c>
      <c r="CM44" s="480">
        <f>BB44-'[1]Data Penting'!BA45</f>
        <v>0</v>
      </c>
      <c r="CN44" s="481"/>
      <c r="CO44" s="480">
        <f>BD44-'[1]Data Penting'!BC45</f>
        <v>0</v>
      </c>
      <c r="CP44" s="480">
        <f>BE44-'[1]Data Penting'!BD45</f>
        <v>0</v>
      </c>
      <c r="CQ44" s="480">
        <f>BF44-'[1]Data Penting'!BE45</f>
        <v>0</v>
      </c>
      <c r="CR44" s="480">
        <f>BG44-'[1]Data Penting'!BF45</f>
        <v>2.2204460492503131E-14</v>
      </c>
      <c r="CS44" s="481"/>
      <c r="CT44" s="480" t="e">
        <f>E44-'[1]Data Penting'!D45</f>
        <v>#VALUE!</v>
      </c>
      <c r="CU44" s="480" t="e">
        <f>F44-'[1]Data Penting'!E45</f>
        <v>#VALUE!</v>
      </c>
      <c r="CV44" s="480">
        <f>G44-'[1]Data Penting'!F45</f>
        <v>1.0174318639093283</v>
      </c>
      <c r="CW44" s="480">
        <f>H44-'[1]Data Penting'!G45</f>
        <v>-1.6519328437754055</v>
      </c>
      <c r="CX44" s="480">
        <f>I44-'[1]Data Penting'!H45</f>
        <v>0.85983136751619504</v>
      </c>
      <c r="CY44" s="480">
        <f>J44-'[1]Data Penting'!I45</f>
        <v>-9.9875110803756648</v>
      </c>
      <c r="CZ44" s="480">
        <f>K44-'[1]Data Penting'!J45</f>
        <v>7.7842420528196561</v>
      </c>
      <c r="DA44" s="480">
        <f>L44-'[1]Data Penting'!L45</f>
        <v>-2.3092638912203256E-14</v>
      </c>
      <c r="DB44" s="480">
        <f>M44-'[1]Data Penting'!M45</f>
        <v>2.2204460492503131E-14</v>
      </c>
      <c r="DC44" s="480">
        <f>N44-'[1]Data Penting'!N45</f>
        <v>-2.2204460492503131E-14</v>
      </c>
      <c r="DD44" s="480"/>
      <c r="DE44" s="480" t="e">
        <f>P44-'[1]Data Penting'!O45</f>
        <v>#VALUE!</v>
      </c>
      <c r="DF44" s="480" t="e">
        <f>Q44-'[1]Data Penting'!P45</f>
        <v>#VALUE!</v>
      </c>
      <c r="DG44" s="480" t="e">
        <f>R44-'[1]Data Penting'!Q45</f>
        <v>#VALUE!</v>
      </c>
      <c r="DH44" s="480" t="e">
        <f>S44-'[1]Data Penting'!R45</f>
        <v>#VALUE!</v>
      </c>
      <c r="DI44" s="480"/>
      <c r="DJ44" s="480">
        <f>U44-'[1]Data Penting'!T45</f>
        <v>2.3203134431959427E-4</v>
      </c>
      <c r="DK44" s="480">
        <f>V44-'[1]Data Penting'!U45</f>
        <v>-1.9539925233402755E-14</v>
      </c>
      <c r="DL44" s="480">
        <f>W44-'[1]Data Penting'!V45</f>
        <v>6.8389738316909643E-14</v>
      </c>
      <c r="DM44" s="480">
        <f>X44-'[1]Data Penting'!W45</f>
        <v>-1.865174681370263E-14</v>
      </c>
      <c r="DN44" s="480"/>
      <c r="DO44" s="480">
        <f>Z44-'[1]Data Penting'!Y45</f>
        <v>6.6613381477509392E-14</v>
      </c>
      <c r="DP44" s="480">
        <f>AA44-'[1]Data Penting'!Z45</f>
        <v>6.6613381477509392E-14</v>
      </c>
      <c r="DQ44" s="480">
        <f>AB44-'[1]Data Penting'!AA45</f>
        <v>1.1102230246251565E-13</v>
      </c>
      <c r="DR44" s="480">
        <f>AC44-'[1]Data Penting'!AB45</f>
        <v>1.3322676295501878E-13</v>
      </c>
      <c r="DS44" s="480"/>
      <c r="DT44" s="480">
        <f>AE44-'[1]Data Penting'!AD45</f>
        <v>0</v>
      </c>
      <c r="DU44" s="480">
        <f>AF44-'[1]Data Penting'!AE45</f>
        <v>-8.8817841970012523E-14</v>
      </c>
      <c r="DV44" s="480">
        <f>AG44-'[1]Data Penting'!AF45</f>
        <v>-8.8817841970012523E-14</v>
      </c>
      <c r="DW44" s="480">
        <f>AH44-'[1]Data Penting'!AG45</f>
        <v>6.6613381477509392E-14</v>
      </c>
      <c r="DX44" s="480"/>
      <c r="DY44" s="480">
        <f>AJ44-'[1]Data Penting'!AI45</f>
        <v>0</v>
      </c>
      <c r="DZ44" s="480">
        <f>AK44-'[1]Data Penting'!AJ45</f>
        <v>0</v>
      </c>
      <c r="EA44" s="480">
        <f>AL44-'[1]Data Penting'!AK45</f>
        <v>0</v>
      </c>
      <c r="EB44" s="480">
        <f>AM44-'[1]Data Penting'!AL45</f>
        <v>0</v>
      </c>
      <c r="EC44" s="480"/>
      <c r="ED44" s="480">
        <f>AO44-'[1]Data Penting'!AN45</f>
        <v>0</v>
      </c>
      <c r="EE44" s="480">
        <f>AP44-'[1]Data Penting'!AO45</f>
        <v>0</v>
      </c>
      <c r="EF44" s="480">
        <f>AQ44-'[1]Data Penting'!AP45</f>
        <v>0</v>
      </c>
      <c r="EG44" s="480">
        <f>AR44-'[1]Data Penting'!AQ45</f>
        <v>0</v>
      </c>
      <c r="EH44" s="480"/>
      <c r="EI44" s="480">
        <f>AT44-'[1]Data Penting'!AS45</f>
        <v>-1.1102230246251565E-14</v>
      </c>
      <c r="EJ44" s="480">
        <f>AU44-'[1]Data Penting'!AT45</f>
        <v>-2.1316282072803006E-14</v>
      </c>
      <c r="EK44" s="480">
        <f>AV44-'[1]Data Penting'!AU45</f>
        <v>0</v>
      </c>
      <c r="EL44" s="480">
        <f>AW44-'[1]Data Penting'!AV45</f>
        <v>0</v>
      </c>
      <c r="EM44" s="480"/>
      <c r="EN44" s="480">
        <f>AY44-'[1]Data Penting'!AX45</f>
        <v>2.2204460492503131E-14</v>
      </c>
      <c r="EO44" s="480">
        <f>AZ44-'[1]Data Penting'!AY45</f>
        <v>0</v>
      </c>
      <c r="EP44" s="480">
        <f>BA44-'[1]Data Penting'!AZ45</f>
        <v>0</v>
      </c>
      <c r="EQ44" s="480">
        <f>BB44-'[1]Data Penting'!BA45</f>
        <v>0</v>
      </c>
      <c r="ER44" s="480"/>
      <c r="ES44" s="480">
        <f>BD44-'[1]Data Penting'!BC45</f>
        <v>0</v>
      </c>
      <c r="ET44" s="480">
        <f>BE44-'[1]Data Penting'!BD45</f>
        <v>0</v>
      </c>
      <c r="EU44" s="480">
        <f>BF44-'[1]Data Penting'!BE45</f>
        <v>0</v>
      </c>
      <c r="EV44" s="480">
        <f>BG44-'[1]Data Penting'!BF45</f>
        <v>2.2204460492503131E-14</v>
      </c>
      <c r="EW44" s="480"/>
      <c r="EX44" s="480">
        <f>BI44-'[1]Data Penting'!BH45</f>
        <v>0</v>
      </c>
      <c r="EY44" s="480">
        <f>BJ44-'[1]Data Penting'!BI45</f>
        <v>0</v>
      </c>
      <c r="EZ44" s="480">
        <f>BK44-'[1]Data Penting'!BJ45</f>
        <v>0</v>
      </c>
      <c r="FA44" s="480">
        <f>BL44-'[1]Data Penting'!BK45</f>
        <v>0</v>
      </c>
      <c r="FB44" s="480"/>
      <c r="FC44" s="480">
        <f>BN44-'[1]Data Penting'!BM45</f>
        <v>2.2204460492503131E-14</v>
      </c>
      <c r="FD44" s="480">
        <f>BO44-'[1]Data Penting'!BN45</f>
        <v>0</v>
      </c>
      <c r="FE44" s="480">
        <f>BP44-'[1]Data Penting'!BO45</f>
        <v>0</v>
      </c>
      <c r="FF44" s="480">
        <f>BQ44-'[1]Data Penting'!BP45</f>
        <v>0</v>
      </c>
    </row>
    <row r="45" spans="1:162" ht="21.75" customHeight="1">
      <c r="A45" s="698"/>
      <c r="B45" s="631"/>
      <c r="C45" s="631"/>
      <c r="D45" s="631"/>
      <c r="E45" s="461"/>
      <c r="F45" s="486"/>
      <c r="G45" s="486"/>
      <c r="H45" s="486"/>
      <c r="I45" s="486"/>
      <c r="J45" s="486"/>
      <c r="K45" s="486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9"/>
      <c r="AK45" s="489"/>
      <c r="AL45" s="489"/>
      <c r="AM45" s="494"/>
      <c r="AN45" s="485"/>
      <c r="AO45" s="489"/>
      <c r="AP45" s="489"/>
      <c r="AQ45" s="489"/>
      <c r="AR45" s="489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636"/>
      <c r="BT45" s="630"/>
    </row>
    <row r="46" spans="1:162" s="629" customFormat="1" ht="21.75" customHeight="1">
      <c r="A46" s="698"/>
      <c r="B46" s="625"/>
      <c r="C46" s="625" t="s">
        <v>999</v>
      </c>
      <c r="D46" s="625"/>
      <c r="E46" s="465">
        <v>334.38341540860677</v>
      </c>
      <c r="F46" s="478">
        <v>354.77258592686951</v>
      </c>
      <c r="G46" s="478">
        <v>388.88456377128011</v>
      </c>
      <c r="H46" s="478">
        <v>378.27222337386922</v>
      </c>
      <c r="I46" s="478">
        <v>371.32221126897656</v>
      </c>
      <c r="J46" s="478">
        <v>337.93813176412255</v>
      </c>
      <c r="K46" s="478">
        <v>402.83899619150395</v>
      </c>
      <c r="L46" s="639">
        <v>480.57150409358508</v>
      </c>
      <c r="M46" s="639">
        <v>435.95651133639973</v>
      </c>
      <c r="N46" s="639">
        <v>451.92920777852157</v>
      </c>
      <c r="O46" s="639"/>
      <c r="P46" s="639">
        <v>84.062582696746276</v>
      </c>
      <c r="Q46" s="639">
        <v>88.687729337669268</v>
      </c>
      <c r="R46" s="639">
        <v>79.141247614033816</v>
      </c>
      <c r="S46" s="639">
        <v>82.491855760156781</v>
      </c>
      <c r="T46" s="639"/>
      <c r="U46" s="639">
        <v>85.235717887928971</v>
      </c>
      <c r="V46" s="639">
        <v>86.995246069904937</v>
      </c>
      <c r="W46" s="639">
        <v>85.817370837132799</v>
      </c>
      <c r="X46" s="639">
        <v>96.724251131901056</v>
      </c>
      <c r="Y46" s="639"/>
      <c r="Z46" s="639">
        <v>94.825572278475619</v>
      </c>
      <c r="AA46" s="639">
        <v>98.616891192897228</v>
      </c>
      <c r="AB46" s="639">
        <v>95.989193891594823</v>
      </c>
      <c r="AC46" s="639">
        <v>99.452906408312145</v>
      </c>
      <c r="AD46" s="639"/>
      <c r="AE46" s="639">
        <v>97.834359475950009</v>
      </c>
      <c r="AF46" s="639">
        <v>95.632067304407386</v>
      </c>
      <c r="AG46" s="639">
        <v>90.298080368758534</v>
      </c>
      <c r="AH46" s="639">
        <v>94.507716224754176</v>
      </c>
      <c r="AI46" s="477"/>
      <c r="AJ46" s="639">
        <v>93.203945911441807</v>
      </c>
      <c r="AK46" s="639">
        <v>100.55681573180709</v>
      </c>
      <c r="AL46" s="639">
        <v>90.112681992737521</v>
      </c>
      <c r="AM46" s="640">
        <v>87.448767632950918</v>
      </c>
      <c r="AN46" s="479"/>
      <c r="AO46" s="639">
        <v>80.845810641056332</v>
      </c>
      <c r="AP46" s="639">
        <v>77.649753629905234</v>
      </c>
      <c r="AQ46" s="639">
        <v>90.120815826129984</v>
      </c>
      <c r="AR46" s="639">
        <v>89.321751667031023</v>
      </c>
      <c r="AS46" s="479"/>
      <c r="AT46" s="479">
        <v>87.146628158396751</v>
      </c>
      <c r="AU46" s="479">
        <v>111.37886360957793</v>
      </c>
      <c r="AV46" s="479">
        <v>98.766392032274865</v>
      </c>
      <c r="AW46" s="479">
        <v>105.54711239125429</v>
      </c>
      <c r="AX46" s="479"/>
      <c r="AY46" s="479">
        <v>107.9771358437998</v>
      </c>
      <c r="AZ46" s="479">
        <v>131.99052033898636</v>
      </c>
      <c r="BA46" s="479">
        <v>120.33767869346798</v>
      </c>
      <c r="BB46" s="479">
        <v>120.2661692173311</v>
      </c>
      <c r="BC46" s="479"/>
      <c r="BD46" s="479">
        <v>107.06347106373741</v>
      </c>
      <c r="BE46" s="479">
        <v>119.06514621365868</v>
      </c>
      <c r="BF46" s="479">
        <v>106.23375204485981</v>
      </c>
      <c r="BG46" s="479">
        <v>103.59414201414381</v>
      </c>
      <c r="BH46" s="479"/>
      <c r="BI46" s="479">
        <v>113.61122811740509</v>
      </c>
      <c r="BJ46" s="479">
        <v>126.28984871278109</v>
      </c>
      <c r="BK46" s="479">
        <v>107.02580867749749</v>
      </c>
      <c r="BL46" s="479">
        <v>105.00232227083767</v>
      </c>
      <c r="BM46" s="479"/>
      <c r="BN46" s="479">
        <v>109.68649969888565</v>
      </c>
      <c r="BO46" s="479">
        <v>120.77092308534903</v>
      </c>
      <c r="BP46" s="479"/>
      <c r="BQ46" s="479"/>
      <c r="BR46" s="637" t="s">
        <v>1000</v>
      </c>
      <c r="BT46" s="630" t="s">
        <v>955</v>
      </c>
      <c r="BU46" s="480">
        <f>J46-'[1]Data Penting'!J47</f>
        <v>0</v>
      </c>
      <c r="BV46" s="480">
        <f>K46-'[1]Data Penting'!K47</f>
        <v>0</v>
      </c>
      <c r="BW46" s="480">
        <f>L46-'[1]Data Penting'!L47</f>
        <v>0</v>
      </c>
      <c r="BX46" s="480">
        <f>M46-'[1]Data Penting'!M47</f>
        <v>0</v>
      </c>
      <c r="BY46" s="481"/>
      <c r="BZ46" s="480">
        <f>AO46-'[1]Data Penting'!AN47</f>
        <v>0</v>
      </c>
      <c r="CA46" s="480">
        <f>AP46-'[1]Data Penting'!AO47</f>
        <v>0</v>
      </c>
      <c r="CB46" s="480">
        <f>AQ46-'[1]Data Penting'!AP47</f>
        <v>0</v>
      </c>
      <c r="CC46" s="480">
        <f>AR46-'[1]Data Penting'!AQ47</f>
        <v>0</v>
      </c>
      <c r="CD46" s="481"/>
      <c r="CE46" s="480">
        <f>AT46-'[1]Data Penting'!AS47</f>
        <v>0</v>
      </c>
      <c r="CF46" s="480">
        <f>AU46-'[1]Data Penting'!AT47</f>
        <v>0</v>
      </c>
      <c r="CG46" s="480">
        <f>AV46-'[1]Data Penting'!AU47</f>
        <v>0</v>
      </c>
      <c r="CH46" s="480">
        <f>AW46-'[1]Data Penting'!AV47</f>
        <v>0</v>
      </c>
      <c r="CI46" s="463"/>
      <c r="CJ46" s="480">
        <f>AY46-'[1]Data Penting'!AX47</f>
        <v>0</v>
      </c>
      <c r="CK46" s="480">
        <f>AZ46-'[1]Data Penting'!AY47</f>
        <v>0</v>
      </c>
      <c r="CL46" s="480">
        <f>BA46-'[1]Data Penting'!AZ47</f>
        <v>0</v>
      </c>
      <c r="CM46" s="480">
        <f>BB46-'[1]Data Penting'!BA47</f>
        <v>0</v>
      </c>
      <c r="CN46" s="481"/>
      <c r="CO46" s="480">
        <f>BD46-'[1]Data Penting'!BC47</f>
        <v>0</v>
      </c>
      <c r="CP46" s="480">
        <f>BE46-'[1]Data Penting'!BD47</f>
        <v>0</v>
      </c>
      <c r="CQ46" s="480">
        <f>BF46-'[1]Data Penting'!BE47</f>
        <v>0</v>
      </c>
      <c r="CR46" s="480">
        <f>BG46-'[1]Data Penting'!BF47</f>
        <v>0</v>
      </c>
      <c r="CS46" s="481"/>
      <c r="CT46" s="480">
        <f>E46-'[1]Data Penting'!D47</f>
        <v>334.38341540860677</v>
      </c>
      <c r="CU46" s="480">
        <f>F46-'[1]Data Penting'!E47</f>
        <v>20.389170518263086</v>
      </c>
      <c r="CV46" s="480">
        <f>G46-'[1]Data Penting'!F47</f>
        <v>34.111977844412138</v>
      </c>
      <c r="CW46" s="480">
        <f>H46-'[1]Data Penting'!G47</f>
        <v>-10.612340397410776</v>
      </c>
      <c r="CX46" s="480">
        <f>I46-'[1]Data Penting'!H47</f>
        <v>-6.9500121048935739</v>
      </c>
      <c r="CY46" s="480">
        <f>J46-'[1]Data Penting'!I47</f>
        <v>-33.384079504814679</v>
      </c>
      <c r="CZ46" s="480">
        <f>K46-'[1]Data Penting'!J47</f>
        <v>64.900864427381407</v>
      </c>
      <c r="DA46" s="480">
        <f>L46-'[1]Data Penting'!L47</f>
        <v>0</v>
      </c>
      <c r="DB46" s="480">
        <f>M46-'[1]Data Penting'!M47</f>
        <v>0</v>
      </c>
      <c r="DC46" s="480">
        <f>N46-'[1]Data Penting'!N47</f>
        <v>0</v>
      </c>
      <c r="DD46" s="480"/>
      <c r="DE46" s="480">
        <f>P46-'[1]Data Penting'!O47</f>
        <v>0</v>
      </c>
      <c r="DF46" s="480">
        <f>Q46-'[1]Data Penting'!P47</f>
        <v>-1.2789769243681803E-13</v>
      </c>
      <c r="DG46" s="480">
        <f>R46-'[1]Data Penting'!Q47</f>
        <v>0</v>
      </c>
      <c r="DH46" s="480">
        <f>S46-'[1]Data Penting'!R47</f>
        <v>-1.1368683772161603E-13</v>
      </c>
      <c r="DI46" s="480"/>
      <c r="DJ46" s="480">
        <f>U46-'[1]Data Penting'!T47</f>
        <v>6.0965408072775062E-3</v>
      </c>
      <c r="DK46" s="480">
        <f>V46-'[1]Data Penting'!U47</f>
        <v>-1.2557672876596371E-3</v>
      </c>
      <c r="DL46" s="480">
        <f>W46-'[1]Data Penting'!V47</f>
        <v>-7.6301478355986774E-3</v>
      </c>
      <c r="DM46" s="480">
        <f>X46-'[1]Data Penting'!W47</f>
        <v>2.7893743157534345E-3</v>
      </c>
      <c r="DN46" s="480"/>
      <c r="DO46" s="480">
        <f>Z46-'[1]Data Penting'!Y47</f>
        <v>-1.8474111129762605E-13</v>
      </c>
      <c r="DP46" s="480">
        <f>AA46-'[1]Data Penting'!Z47</f>
        <v>2.2737367544323206E-13</v>
      </c>
      <c r="DQ46" s="480">
        <f>AB46-'[1]Data Penting'!AA47</f>
        <v>-2.7000623958883807E-13</v>
      </c>
      <c r="DR46" s="480">
        <f>AC46-'[1]Data Penting'!AB47</f>
        <v>0</v>
      </c>
      <c r="DS46" s="480"/>
      <c r="DT46" s="480">
        <f>AE46-'[1]Data Penting'!AD47</f>
        <v>0</v>
      </c>
      <c r="DU46" s="480">
        <f>AF46-'[1]Data Penting'!AE47</f>
        <v>1.9895196601282805E-13</v>
      </c>
      <c r="DV46" s="480">
        <f>AG46-'[1]Data Penting'!AF47</f>
        <v>-2.5579538487363607E-13</v>
      </c>
      <c r="DW46" s="480">
        <f>AH46-'[1]Data Penting'!AG47</f>
        <v>0</v>
      </c>
      <c r="DX46" s="480"/>
      <c r="DY46" s="480">
        <f>AJ46-'[1]Data Penting'!AI47</f>
        <v>0</v>
      </c>
      <c r="DZ46" s="480">
        <f>AK46-'[1]Data Penting'!AJ47</f>
        <v>0</v>
      </c>
      <c r="EA46" s="480">
        <f>AL46-'[1]Data Penting'!AK47</f>
        <v>0</v>
      </c>
      <c r="EB46" s="480">
        <f>AM46-'[1]Data Penting'!AL47</f>
        <v>0</v>
      </c>
      <c r="EC46" s="480"/>
      <c r="ED46" s="480">
        <f>AO46-'[1]Data Penting'!AN47</f>
        <v>0</v>
      </c>
      <c r="EE46" s="480">
        <f>AP46-'[1]Data Penting'!AO47</f>
        <v>0</v>
      </c>
      <c r="EF46" s="480">
        <f>AQ46-'[1]Data Penting'!AP47</f>
        <v>0</v>
      </c>
      <c r="EG46" s="480">
        <f>AR46-'[1]Data Penting'!AQ47</f>
        <v>0</v>
      </c>
      <c r="EH46" s="480"/>
      <c r="EI46" s="480">
        <f>AT46-'[1]Data Penting'!AS47</f>
        <v>0</v>
      </c>
      <c r="EJ46" s="480">
        <f>AU46-'[1]Data Penting'!AT47</f>
        <v>0</v>
      </c>
      <c r="EK46" s="480">
        <f>AV46-'[1]Data Penting'!AU47</f>
        <v>0</v>
      </c>
      <c r="EL46" s="480">
        <f>AW46-'[1]Data Penting'!AV47</f>
        <v>0</v>
      </c>
      <c r="EM46" s="480"/>
      <c r="EN46" s="480">
        <f>AY46-'[1]Data Penting'!AX47</f>
        <v>0</v>
      </c>
      <c r="EO46" s="480">
        <f>AZ46-'[1]Data Penting'!AY47</f>
        <v>0</v>
      </c>
      <c r="EP46" s="480">
        <f>BA46-'[1]Data Penting'!AZ47</f>
        <v>0</v>
      </c>
      <c r="EQ46" s="480">
        <f>BB46-'[1]Data Penting'!BA47</f>
        <v>0</v>
      </c>
      <c r="ER46" s="480"/>
      <c r="ES46" s="480">
        <f>BD46-'[1]Data Penting'!BC47</f>
        <v>0</v>
      </c>
      <c r="ET46" s="480">
        <f>BE46-'[1]Data Penting'!BD47</f>
        <v>0</v>
      </c>
      <c r="EU46" s="480">
        <f>BF46-'[1]Data Penting'!BE47</f>
        <v>0</v>
      </c>
      <c r="EV46" s="480">
        <f>BG46-'[1]Data Penting'!BF47</f>
        <v>0</v>
      </c>
      <c r="EW46" s="480"/>
      <c r="EX46" s="480">
        <f>BI46-'[1]Data Penting'!BH47</f>
        <v>0</v>
      </c>
      <c r="EY46" s="480">
        <f>BJ46-'[1]Data Penting'!BI47</f>
        <v>0</v>
      </c>
      <c r="EZ46" s="480">
        <f>BK46-'[1]Data Penting'!BJ47</f>
        <v>0</v>
      </c>
      <c r="FA46" s="480">
        <f>BL46-'[1]Data Penting'!BK47</f>
        <v>0</v>
      </c>
      <c r="FB46" s="480"/>
      <c r="FC46" s="480">
        <f>BN46-'[1]Data Penting'!BM47</f>
        <v>0</v>
      </c>
      <c r="FD46" s="480">
        <f>BO46-'[1]Data Penting'!BN47</f>
        <v>0</v>
      </c>
      <c r="FE46" s="480">
        <f>BP46-'[1]Data Penting'!BO47</f>
        <v>0</v>
      </c>
      <c r="FF46" s="480">
        <f>BQ46-'[1]Data Penting'!BP47</f>
        <v>0</v>
      </c>
    </row>
    <row r="47" spans="1:162" s="629" customFormat="1" ht="21.75" customHeight="1">
      <c r="A47" s="698"/>
      <c r="B47" s="625"/>
      <c r="C47" s="625" t="s">
        <v>1001</v>
      </c>
      <c r="D47" s="625"/>
      <c r="E47" s="495">
        <v>29.208147056203316</v>
      </c>
      <c r="F47" s="488">
        <v>29.19685846474685</v>
      </c>
      <c r="G47" s="488">
        <v>29.159382805766086</v>
      </c>
      <c r="H47" s="488">
        <v>26.96786941378388</v>
      </c>
      <c r="I47" s="488">
        <v>25.204428566514746</v>
      </c>
      <c r="J47" s="488">
        <v>24.31260811208908</v>
      </c>
      <c r="K47" s="488">
        <v>26.739207390337505</v>
      </c>
      <c r="L47" s="477">
        <v>27.651623028385604</v>
      </c>
      <c r="M47" s="477">
        <v>24.653185316812728</v>
      </c>
      <c r="N47" s="477">
        <v>24.216796597395092</v>
      </c>
      <c r="O47" s="477"/>
      <c r="P47" s="477">
        <v>30.686439055419783</v>
      </c>
      <c r="Q47" s="477">
        <v>31.259706734040872</v>
      </c>
      <c r="R47" s="477">
        <v>27.600189455975649</v>
      </c>
      <c r="S47" s="477">
        <v>27.457519369710631</v>
      </c>
      <c r="T47" s="638"/>
      <c r="U47" s="477">
        <v>29.536329723820515</v>
      </c>
      <c r="V47" s="477">
        <v>29.437470134562737</v>
      </c>
      <c r="W47" s="477">
        <v>28.041537937930684</v>
      </c>
      <c r="X47" s="477">
        <v>29.764611055065139</v>
      </c>
      <c r="Y47" s="477"/>
      <c r="Z47" s="477">
        <v>29.766410774493202</v>
      </c>
      <c r="AA47" s="477">
        <v>30.202040945839226</v>
      </c>
      <c r="AB47" s="477">
        <v>28.440025386263851</v>
      </c>
      <c r="AC47" s="477">
        <v>28.33032803718724</v>
      </c>
      <c r="AD47" s="477"/>
      <c r="AE47" s="477">
        <v>28.910257097165136</v>
      </c>
      <c r="AF47" s="477">
        <v>27.861523685508434</v>
      </c>
      <c r="AG47" s="477">
        <v>25.517398548276731</v>
      </c>
      <c r="AH47" s="477">
        <v>25.740124835965016</v>
      </c>
      <c r="AI47" s="477"/>
      <c r="AJ47" s="477">
        <v>26.364831976390423</v>
      </c>
      <c r="AK47" s="477">
        <v>27.448234506023912</v>
      </c>
      <c r="AL47" s="477">
        <v>24.177338051410892</v>
      </c>
      <c r="AM47" s="479">
        <v>22.972962353696712</v>
      </c>
      <c r="AN47" s="479"/>
      <c r="AO47" s="477">
        <v>22.447937881428228</v>
      </c>
      <c r="AP47" s="477">
        <v>25.941206231600393</v>
      </c>
      <c r="AQ47" s="477">
        <v>25.14011026465073</v>
      </c>
      <c r="AR47" s="477">
        <v>24.010019122773148</v>
      </c>
      <c r="AS47" s="479"/>
      <c r="AT47" s="479">
        <v>23.900079312799225</v>
      </c>
      <c r="AU47" s="479">
        <v>30.675905632383156</v>
      </c>
      <c r="AV47" s="479">
        <v>26.385976852117142</v>
      </c>
      <c r="AW47" s="479">
        <v>26.091780223118633</v>
      </c>
      <c r="AX47" s="479"/>
      <c r="AY47" s="479">
        <v>26.598810245203669</v>
      </c>
      <c r="AZ47" s="479">
        <v>30.657140092465792</v>
      </c>
      <c r="BA47" s="479">
        <v>27.031807543922781</v>
      </c>
      <c r="BB47" s="479">
        <v>26.357113669256005</v>
      </c>
      <c r="BC47" s="479"/>
      <c r="BD47" s="479">
        <v>24.932959256155424</v>
      </c>
      <c r="BE47" s="479">
        <v>27.470940712393354</v>
      </c>
      <c r="BF47" s="479">
        <v>23.642686898617036</v>
      </c>
      <c r="BG47" s="479">
        <v>22.708058765889643</v>
      </c>
      <c r="BH47" s="479"/>
      <c r="BI47" s="479">
        <v>25.29017456613029</v>
      </c>
      <c r="BJ47" s="479">
        <v>27.46782833544162</v>
      </c>
      <c r="BK47" s="479">
        <v>22.634734451092228</v>
      </c>
      <c r="BL47" s="479">
        <v>21.679572905822582</v>
      </c>
      <c r="BM47" s="479"/>
      <c r="BN47" s="479">
        <v>23.453437841199776</v>
      </c>
      <c r="BO47" s="479">
        <v>25.198502536168139</v>
      </c>
      <c r="BP47" s="479"/>
      <c r="BQ47" s="479"/>
      <c r="BR47" s="637" t="s">
        <v>1002</v>
      </c>
      <c r="BT47" s="630" t="s">
        <v>955</v>
      </c>
      <c r="BU47" s="480">
        <f>J47-'[1]Data Penting'!J48</f>
        <v>0</v>
      </c>
      <c r="BV47" s="480">
        <f>K47-'[1]Data Penting'!K48</f>
        <v>0</v>
      </c>
      <c r="BW47" s="480">
        <f>L47-'[1]Data Penting'!L48</f>
        <v>0</v>
      </c>
      <c r="BX47" s="480">
        <f>M47-'[1]Data Penting'!M48</f>
        <v>0</v>
      </c>
      <c r="BY47" s="481"/>
      <c r="BZ47" s="480">
        <f>AO47-'[1]Data Penting'!AN48</f>
        <v>0</v>
      </c>
      <c r="CA47" s="480">
        <f>AP47-'[1]Data Penting'!AO48</f>
        <v>0</v>
      </c>
      <c r="CB47" s="480">
        <f>AQ47-'[1]Data Penting'!AP48</f>
        <v>0</v>
      </c>
      <c r="CC47" s="480">
        <f>AR47-'[1]Data Penting'!AQ48</f>
        <v>0</v>
      </c>
      <c r="CD47" s="481"/>
      <c r="CE47" s="480">
        <f>AT47-'[1]Data Penting'!AS48</f>
        <v>0</v>
      </c>
      <c r="CF47" s="480">
        <f>AU47-'[1]Data Penting'!AT48</f>
        <v>0</v>
      </c>
      <c r="CG47" s="480">
        <f>AV47-'[1]Data Penting'!AU48</f>
        <v>0</v>
      </c>
      <c r="CH47" s="480">
        <f>AW47-'[1]Data Penting'!AV48</f>
        <v>0</v>
      </c>
      <c r="CI47" s="468"/>
      <c r="CJ47" s="480">
        <f>AY47-'[1]Data Penting'!AX48</f>
        <v>0</v>
      </c>
      <c r="CK47" s="480">
        <f>AZ47-'[1]Data Penting'!AY48</f>
        <v>0</v>
      </c>
      <c r="CL47" s="480">
        <f>BA47-'[1]Data Penting'!AZ48</f>
        <v>0</v>
      </c>
      <c r="CM47" s="480">
        <f>BB47-'[1]Data Penting'!BA48</f>
        <v>0</v>
      </c>
      <c r="CN47" s="481"/>
      <c r="CO47" s="480">
        <f>BD47-'[1]Data Penting'!BC48</f>
        <v>0</v>
      </c>
      <c r="CP47" s="480">
        <f>BE47-'[1]Data Penting'!BD48</f>
        <v>0</v>
      </c>
      <c r="CQ47" s="480">
        <f>BF47-'[1]Data Penting'!BE48</f>
        <v>0</v>
      </c>
      <c r="CR47" s="480">
        <f>BG47-'[1]Data Penting'!BF48</f>
        <v>0</v>
      </c>
      <c r="CS47" s="481"/>
      <c r="CT47" s="480">
        <f>E47-'[1]Data Penting'!D48</f>
        <v>29.208147056203316</v>
      </c>
      <c r="CU47" s="480">
        <f>F47-'[1]Data Penting'!E48</f>
        <v>-1.1288591456430908E-2</v>
      </c>
      <c r="CV47" s="480">
        <f>G47-'[1]Data Penting'!F48</f>
        <v>-3.7475658980714144E-2</v>
      </c>
      <c r="CW47" s="480">
        <f>H47-'[1]Data Penting'!G48</f>
        <v>-2.1915133919821805</v>
      </c>
      <c r="CX47" s="480">
        <f>I47-'[1]Data Penting'!H48</f>
        <v>-1.7634408472691874</v>
      </c>
      <c r="CY47" s="480">
        <f>J47-'[1]Data Penting'!I48</f>
        <v>-0.89182045442368008</v>
      </c>
      <c r="CZ47" s="480">
        <f>K47-'[1]Data Penting'!J48</f>
        <v>2.4265992782484247</v>
      </c>
      <c r="DA47" s="480">
        <f>L47-'[1]Data Penting'!L48</f>
        <v>0</v>
      </c>
      <c r="DB47" s="480">
        <f>M47-'[1]Data Penting'!M48</f>
        <v>0</v>
      </c>
      <c r="DC47" s="480">
        <f>N47-'[1]Data Penting'!N48</f>
        <v>0</v>
      </c>
      <c r="DD47" s="480"/>
      <c r="DE47" s="480">
        <f>P47-'[1]Data Penting'!O48</f>
        <v>0</v>
      </c>
      <c r="DF47" s="480">
        <f>Q47-'[1]Data Penting'!P48</f>
        <v>-2.8421709430404007E-14</v>
      </c>
      <c r="DG47" s="480">
        <f>R47-'[1]Data Penting'!Q48</f>
        <v>-4.9737991503207013E-14</v>
      </c>
      <c r="DH47" s="480">
        <f>S47-'[1]Data Penting'!R48</f>
        <v>-6.7501559897209518E-14</v>
      </c>
      <c r="DI47" s="480"/>
      <c r="DJ47" s="480">
        <f>U47-'[1]Data Penting'!T48</f>
        <v>1.4886507656157733E-3</v>
      </c>
      <c r="DK47" s="480">
        <f>V47-'[1]Data Penting'!U48</f>
        <v>-2.9983783016263033E-4</v>
      </c>
      <c r="DL47" s="480">
        <f>W47-'[1]Data Penting'!V48</f>
        <v>-1.794033801616024E-3</v>
      </c>
      <c r="DM47" s="480">
        <f>X47-'[1]Data Penting'!W48</f>
        <v>6.0288066123703743E-4</v>
      </c>
      <c r="DN47" s="480"/>
      <c r="DO47" s="480">
        <f>Z47-'[1]Data Penting'!Y48</f>
        <v>0</v>
      </c>
      <c r="DP47" s="480">
        <f>AA47-'[1]Data Penting'!Z48</f>
        <v>4.9737991503207013E-14</v>
      </c>
      <c r="DQ47" s="480">
        <f>AB47-'[1]Data Penting'!AA48</f>
        <v>-4.9737991503207013E-14</v>
      </c>
      <c r="DR47" s="480">
        <f>AC47-'[1]Data Penting'!AB48</f>
        <v>0</v>
      </c>
      <c r="DS47" s="480"/>
      <c r="DT47" s="480">
        <f>AE47-'[1]Data Penting'!AD48</f>
        <v>0</v>
      </c>
      <c r="DU47" s="480">
        <f>AF47-'[1]Data Penting'!AE48</f>
        <v>5.6843418860808015E-14</v>
      </c>
      <c r="DV47" s="480">
        <f>AG47-'[1]Data Penting'!AF48</f>
        <v>-7.460698725481052E-14</v>
      </c>
      <c r="DW47" s="480">
        <f>AH47-'[1]Data Penting'!AG48</f>
        <v>0</v>
      </c>
      <c r="DX47" s="480"/>
      <c r="DY47" s="480">
        <f>AJ47-'[1]Data Penting'!AI48</f>
        <v>-3.907985046680551E-14</v>
      </c>
      <c r="DZ47" s="480">
        <f>AK47-'[1]Data Penting'!AJ48</f>
        <v>0</v>
      </c>
      <c r="EA47" s="480">
        <f>AL47-'[1]Data Penting'!AK48</f>
        <v>-4.6185277824406512E-14</v>
      </c>
      <c r="EB47" s="480">
        <f>AM47-'[1]Data Penting'!AL48</f>
        <v>0</v>
      </c>
      <c r="EC47" s="480"/>
      <c r="ED47" s="480">
        <f>AO47-'[1]Data Penting'!AN48</f>
        <v>0</v>
      </c>
      <c r="EE47" s="480">
        <f>AP47-'[1]Data Penting'!AO48</f>
        <v>0</v>
      </c>
      <c r="EF47" s="480">
        <f>AQ47-'[1]Data Penting'!AP48</f>
        <v>0</v>
      </c>
      <c r="EG47" s="480">
        <f>AR47-'[1]Data Penting'!AQ48</f>
        <v>0</v>
      </c>
      <c r="EH47" s="480"/>
      <c r="EI47" s="480">
        <f>AT47-'[1]Data Penting'!AS48</f>
        <v>0</v>
      </c>
      <c r="EJ47" s="480">
        <f>AU47-'[1]Data Penting'!AT48</f>
        <v>0</v>
      </c>
      <c r="EK47" s="480">
        <f>AV47-'[1]Data Penting'!AU48</f>
        <v>0</v>
      </c>
      <c r="EL47" s="480">
        <f>AW47-'[1]Data Penting'!AV48</f>
        <v>0</v>
      </c>
      <c r="EM47" s="480"/>
      <c r="EN47" s="480">
        <f>AY47-'[1]Data Penting'!AX48</f>
        <v>0</v>
      </c>
      <c r="EO47" s="480">
        <f>AZ47-'[1]Data Penting'!AY48</f>
        <v>0</v>
      </c>
      <c r="EP47" s="480">
        <f>BA47-'[1]Data Penting'!AZ48</f>
        <v>0</v>
      </c>
      <c r="EQ47" s="480">
        <f>BB47-'[1]Data Penting'!BA48</f>
        <v>0</v>
      </c>
      <c r="ER47" s="480"/>
      <c r="ES47" s="480">
        <f>BD47-'[1]Data Penting'!BC48</f>
        <v>0</v>
      </c>
      <c r="ET47" s="480">
        <f>BE47-'[1]Data Penting'!BD48</f>
        <v>0</v>
      </c>
      <c r="EU47" s="480">
        <f>BF47-'[1]Data Penting'!BE48</f>
        <v>0</v>
      </c>
      <c r="EV47" s="480">
        <f>BG47-'[1]Data Penting'!BF48</f>
        <v>0</v>
      </c>
      <c r="EW47" s="480"/>
      <c r="EX47" s="480">
        <f>BI47-'[1]Data Penting'!BH48</f>
        <v>0</v>
      </c>
      <c r="EY47" s="480">
        <f>BJ47-'[1]Data Penting'!BI48</f>
        <v>0</v>
      </c>
      <c r="EZ47" s="480">
        <f>BK47-'[1]Data Penting'!BJ48</f>
        <v>0</v>
      </c>
      <c r="FA47" s="480">
        <f>BL47-'[1]Data Penting'!BK48</f>
        <v>0</v>
      </c>
      <c r="FB47" s="480"/>
      <c r="FC47" s="480">
        <f>BN47-'[1]Data Penting'!BM48</f>
        <v>0</v>
      </c>
      <c r="FD47" s="480">
        <f>BO47-'[1]Data Penting'!BN48</f>
        <v>0</v>
      </c>
      <c r="FE47" s="480">
        <f>BP47-'[1]Data Penting'!BO48</f>
        <v>0</v>
      </c>
      <c r="FF47" s="480">
        <f>BQ47-'[1]Data Penting'!BP48</f>
        <v>0</v>
      </c>
    </row>
    <row r="48" spans="1:162" ht="21.75" customHeight="1">
      <c r="A48" s="698"/>
      <c r="B48" s="631"/>
      <c r="C48" s="631"/>
      <c r="D48" s="631"/>
      <c r="E48" s="461"/>
      <c r="F48" s="486"/>
      <c r="G48" s="486"/>
      <c r="H48" s="486"/>
      <c r="I48" s="486"/>
      <c r="J48" s="486"/>
      <c r="K48" s="486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489"/>
      <c r="AJ48" s="489"/>
      <c r="AK48" s="489"/>
      <c r="AL48" s="489"/>
      <c r="AM48" s="643"/>
      <c r="AN48" s="485"/>
      <c r="AO48" s="489"/>
      <c r="AP48" s="489"/>
      <c r="AQ48" s="489"/>
      <c r="AR48" s="489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635"/>
      <c r="BT48" s="630"/>
      <c r="CI48" s="496"/>
    </row>
    <row r="49" spans="1:162" ht="21.75" customHeight="1">
      <c r="A49" s="698"/>
      <c r="B49" s="631"/>
      <c r="C49" s="625" t="s">
        <v>1003</v>
      </c>
      <c r="D49" s="631"/>
      <c r="E49" s="645"/>
      <c r="F49" s="497"/>
      <c r="G49" s="497"/>
      <c r="H49" s="497"/>
      <c r="I49" s="497"/>
      <c r="J49" s="497"/>
      <c r="K49" s="497"/>
      <c r="L49" s="646"/>
      <c r="M49" s="646"/>
      <c r="N49" s="646"/>
      <c r="O49" s="646"/>
      <c r="P49" s="646"/>
      <c r="Q49" s="646"/>
      <c r="R49" s="646"/>
      <c r="S49" s="646"/>
      <c r="T49" s="646"/>
      <c r="U49" s="646"/>
      <c r="V49" s="646"/>
      <c r="W49" s="646"/>
      <c r="X49" s="646"/>
      <c r="Y49" s="646"/>
      <c r="Z49" s="646"/>
      <c r="AA49" s="646"/>
      <c r="AB49" s="646"/>
      <c r="AC49" s="646"/>
      <c r="AD49" s="646"/>
      <c r="AE49" s="646"/>
      <c r="AF49" s="489"/>
      <c r="AG49" s="489"/>
      <c r="AH49" s="489"/>
      <c r="AI49" s="489"/>
      <c r="AJ49" s="646"/>
      <c r="AK49" s="489"/>
      <c r="AL49" s="489"/>
      <c r="AM49" s="643"/>
      <c r="AN49" s="643"/>
      <c r="AO49" s="646"/>
      <c r="AP49" s="489"/>
      <c r="AQ49" s="489"/>
      <c r="AR49" s="489"/>
      <c r="AS49" s="643"/>
      <c r="AT49" s="643"/>
      <c r="AU49" s="643"/>
      <c r="AV49" s="643"/>
      <c r="AW49" s="643"/>
      <c r="AX49" s="643"/>
      <c r="AY49" s="643"/>
      <c r="AZ49" s="643"/>
      <c r="BA49" s="643"/>
      <c r="BB49" s="643"/>
      <c r="BC49" s="643"/>
      <c r="BD49" s="643"/>
      <c r="BE49" s="643"/>
      <c r="BF49" s="643"/>
      <c r="BG49" s="643"/>
      <c r="BH49" s="643"/>
      <c r="BI49" s="643"/>
      <c r="BJ49" s="643"/>
      <c r="BK49" s="643"/>
      <c r="BL49" s="643"/>
      <c r="BM49" s="643"/>
      <c r="BN49" s="643"/>
      <c r="BO49" s="643"/>
      <c r="BP49" s="643"/>
      <c r="BQ49" s="643"/>
      <c r="BR49" s="628" t="s">
        <v>1004</v>
      </c>
      <c r="BT49" s="630"/>
      <c r="CI49" s="498"/>
    </row>
    <row r="50" spans="1:162" s="629" customFormat="1" ht="21.75" customHeight="1">
      <c r="A50" s="698"/>
      <c r="B50" s="625"/>
      <c r="C50" s="642" t="s">
        <v>1005</v>
      </c>
      <c r="D50" s="625"/>
      <c r="E50" s="627">
        <v>2.0814479638008976</v>
      </c>
      <c r="F50" s="488">
        <v>2.1276595744680993</v>
      </c>
      <c r="G50" s="488">
        <v>3.732638888888884</v>
      </c>
      <c r="H50" s="488">
        <v>1.0041841004184038</v>
      </c>
      <c r="I50" s="488">
        <v>0.66280033140015959</v>
      </c>
      <c r="J50" s="488">
        <v>-1.1522633744855959</v>
      </c>
      <c r="K50" s="488">
        <v>2.497918401332222</v>
      </c>
      <c r="L50" s="477">
        <v>3.3306255077172997</v>
      </c>
      <c r="M50" s="477">
        <v>2.515723270440251</v>
      </c>
      <c r="N50" s="477">
        <v>1.8404907975460201</v>
      </c>
      <c r="O50" s="477"/>
      <c r="P50" s="627">
        <v>-10.701009199816413</v>
      </c>
      <c r="Q50" s="627">
        <v>-9.4132817537072704</v>
      </c>
      <c r="R50" s="627">
        <v>-8.6999775360226295</v>
      </c>
      <c r="S50" s="627">
        <v>-9.0214518842562939</v>
      </c>
      <c r="T50" s="627">
        <v>0</v>
      </c>
      <c r="U50" s="627">
        <v>3.4389140271497975</v>
      </c>
      <c r="V50" s="627">
        <v>1.957295373665402</v>
      </c>
      <c r="W50" s="627">
        <v>1.3181019332166199</v>
      </c>
      <c r="X50" s="627">
        <v>1.5706806282721919</v>
      </c>
      <c r="Y50" s="627">
        <v>0</v>
      </c>
      <c r="Z50" s="627">
        <v>4.1119860017491128</v>
      </c>
      <c r="AA50" s="627">
        <v>3.8394415357764666</v>
      </c>
      <c r="AB50" s="627">
        <v>3.6426712922808413</v>
      </c>
      <c r="AC50" s="627">
        <v>3.6082474226802663</v>
      </c>
      <c r="AD50" s="627">
        <v>0</v>
      </c>
      <c r="AE50" s="627">
        <v>1.8487394957982461</v>
      </c>
      <c r="AF50" s="627">
        <v>1.2605042016810897</v>
      </c>
      <c r="AG50" s="627">
        <v>0.50209205020919079</v>
      </c>
      <c r="AH50" s="627">
        <v>0.24875621890594335</v>
      </c>
      <c r="AI50" s="627">
        <v>0</v>
      </c>
      <c r="AJ50" s="627">
        <v>-0.33003300330031182</v>
      </c>
      <c r="AK50" s="627">
        <v>0.66390041493773477</v>
      </c>
      <c r="AL50" s="627">
        <v>1.3322231473771318</v>
      </c>
      <c r="AM50" s="627">
        <v>0.99255583126547364</v>
      </c>
      <c r="AN50" s="627">
        <v>0</v>
      </c>
      <c r="AO50" s="627">
        <v>0.91059602649050664</v>
      </c>
      <c r="AP50" s="627">
        <v>-2.5556471558124016</v>
      </c>
      <c r="AQ50" s="627">
        <v>-1.3968775677900558</v>
      </c>
      <c r="AR50" s="627">
        <v>-1.4742014742014087</v>
      </c>
      <c r="AS50" s="627">
        <v>0</v>
      </c>
      <c r="AT50" s="627">
        <v>0.49220672682510624</v>
      </c>
      <c r="AU50" s="627">
        <v>4.1455160744502839</v>
      </c>
      <c r="AV50" s="627">
        <v>2.1666666666669165</v>
      </c>
      <c r="AW50" s="627">
        <v>3.1587697423106409</v>
      </c>
      <c r="AX50" s="627">
        <v>0</v>
      </c>
      <c r="AY50" s="627">
        <v>2.2040816326530654</v>
      </c>
      <c r="AZ50" s="627">
        <v>2.8432168968318461</v>
      </c>
      <c r="BA50" s="627">
        <v>4.4861337683523628</v>
      </c>
      <c r="BB50" s="627">
        <v>3.8678485092667358</v>
      </c>
      <c r="BC50" s="627">
        <v>0</v>
      </c>
      <c r="BD50" s="627">
        <v>3.5942492012779548</v>
      </c>
      <c r="BE50" s="627">
        <v>2.8436018957345821</v>
      </c>
      <c r="BF50" s="627">
        <v>2.0296643247462942</v>
      </c>
      <c r="BG50" s="627">
        <v>1.6291698991466319</v>
      </c>
      <c r="BH50" s="627">
        <v>0</v>
      </c>
      <c r="BI50" s="627">
        <v>1.6962220508866643</v>
      </c>
      <c r="BJ50" s="627">
        <v>1.920122887864828</v>
      </c>
      <c r="BK50" s="627">
        <v>1.9127773527161329</v>
      </c>
      <c r="BL50" s="627">
        <v>1.8320610687022842</v>
      </c>
      <c r="BM50" s="477">
        <v>0</v>
      </c>
      <c r="BN50" s="627">
        <v>1.5163002274450443</v>
      </c>
      <c r="BO50" s="627">
        <v>1.2810851544838187</v>
      </c>
      <c r="BP50" s="627"/>
      <c r="BQ50" s="627"/>
      <c r="BR50" s="637" t="s">
        <v>1006</v>
      </c>
      <c r="BT50" s="630" t="s">
        <v>978</v>
      </c>
      <c r="BU50" s="480">
        <f>J50-'[1]Data Penting'!J51</f>
        <v>0</v>
      </c>
      <c r="BV50" s="480">
        <f>K50-'[1]Data Penting'!K51</f>
        <v>0</v>
      </c>
      <c r="BW50" s="480">
        <f>L50-'[1]Data Penting'!L51</f>
        <v>4.6629367034256575E-13</v>
      </c>
      <c r="BX50" s="480">
        <f>M50-'[1]Data Penting'!M51</f>
        <v>-4.6629367034256575E-13</v>
      </c>
      <c r="BY50" s="481"/>
      <c r="BZ50" s="480">
        <f>AO50-'[1]Data Penting'!AN51</f>
        <v>4.4408920985006262E-13</v>
      </c>
      <c r="CA50" s="480">
        <f>AP50-'[1]Data Penting'!AO51</f>
        <v>-3.6637359812630166E-13</v>
      </c>
      <c r="CB50" s="480">
        <f>AQ50-'[1]Data Penting'!AP51</f>
        <v>-4.1078251911130792E-13</v>
      </c>
      <c r="CC50" s="480">
        <f>AR50-'[1]Data Penting'!AQ51</f>
        <v>5.5511151231257827E-14</v>
      </c>
      <c r="CD50" s="481"/>
      <c r="CE50" s="480">
        <f>AT50-'[1]Data Penting'!AS51</f>
        <v>-1.5543122344752192E-13</v>
      </c>
      <c r="CF50" s="480">
        <f>AU50-'[1]Data Penting'!AT51</f>
        <v>1.9984014443252818E-13</v>
      </c>
      <c r="CG50" s="480">
        <f>AV50-'[1]Data Penting'!AU51</f>
        <v>2.4424906541753444E-13</v>
      </c>
      <c r="CH50" s="480">
        <f>AW50-'[1]Data Penting'!AV51</f>
        <v>-2.4424906541753444E-13</v>
      </c>
      <c r="CI50" s="468"/>
      <c r="CJ50" s="480">
        <f>AY50-'[1]Data Penting'!AX51</f>
        <v>2.2204460492503131E-14</v>
      </c>
      <c r="CK50" s="480">
        <f>AZ50-'[1]Data Penting'!AY51</f>
        <v>0</v>
      </c>
      <c r="CL50" s="480">
        <f>BA50-'[1]Data Penting'!AZ51</f>
        <v>-2.2204460492503131E-14</v>
      </c>
      <c r="CM50" s="480">
        <f>BB50-'[1]Data Penting'!BA51</f>
        <v>6.6613381477509392E-14</v>
      </c>
      <c r="CN50" s="481"/>
      <c r="CO50" s="480">
        <f>BD50-'[1]Data Penting'!BC51</f>
        <v>8.8817841970012523E-14</v>
      </c>
      <c r="CP50" s="480">
        <f>BE50-'[1]Data Penting'!BD51</f>
        <v>-2.2204460492503131E-14</v>
      </c>
      <c r="CQ50" s="480">
        <f>BF50-'[1]Data Penting'!BE51</f>
        <v>2.2204460492503131E-14</v>
      </c>
      <c r="CR50" s="480">
        <f>BG50-'[1]Data Penting'!BF51</f>
        <v>-4.4408920985006262E-14</v>
      </c>
      <c r="CS50" s="481"/>
      <c r="CT50" s="480">
        <f>E50-'[1]Data Penting'!D51</f>
        <v>2.0814479638008976</v>
      </c>
      <c r="CU50" s="480">
        <f>F50-'[1]Data Penting'!E51</f>
        <v>4.6211610667201697E-2</v>
      </c>
      <c r="CV50" s="480">
        <f>G50-'[1]Data Penting'!F51</f>
        <v>1.6049793144207847</v>
      </c>
      <c r="CW50" s="480">
        <f>H50-'[1]Data Penting'!G51</f>
        <v>-2.7284547884704802</v>
      </c>
      <c r="CX50" s="480">
        <f>I50-'[1]Data Penting'!H51</f>
        <v>-0.34138376901824419</v>
      </c>
      <c r="CY50" s="480">
        <f>J50-'[1]Data Penting'!I51</f>
        <v>-1.8150637058857555</v>
      </c>
      <c r="CZ50" s="480">
        <f>K50-'[1]Data Penting'!J51</f>
        <v>3.6501817758178179</v>
      </c>
      <c r="DA50" s="480">
        <f>L50-'[1]Data Penting'!L51</f>
        <v>4.6629367034256575E-13</v>
      </c>
      <c r="DB50" s="480">
        <f>M50-'[1]Data Penting'!M51</f>
        <v>-4.6629367034256575E-13</v>
      </c>
      <c r="DC50" s="480">
        <f>N50-'[1]Data Penting'!N51</f>
        <v>-3.7747582837255322E-15</v>
      </c>
      <c r="DD50" s="480"/>
      <c r="DE50" s="480">
        <f>P50-'[1]Data Penting'!O51</f>
        <v>-11.430270822423527</v>
      </c>
      <c r="DF50" s="480">
        <f>Q50-'[1]Data Penting'!P51</f>
        <v>-11.59509993552547</v>
      </c>
      <c r="DG50" s="480">
        <f>R50-'[1]Data Penting'!Q51</f>
        <v>-11.68640287538914</v>
      </c>
      <c r="DH50" s="480">
        <f>S50-'[1]Data Penting'!R51</f>
        <v>-11.645254158815254</v>
      </c>
      <c r="DI50" s="480"/>
      <c r="DJ50" s="480">
        <f>U50-'[1]Data Penting'!T51</f>
        <v>4.8849813083506888E-13</v>
      </c>
      <c r="DK50" s="480">
        <f>V50-'[1]Data Penting'!U51</f>
        <v>-8.8817841970012523E-14</v>
      </c>
      <c r="DL50" s="480">
        <f>W50-'[1]Data Penting'!V51</f>
        <v>4.6629367034256575E-13</v>
      </c>
      <c r="DM50" s="480">
        <f>X50-'[1]Data Penting'!W51</f>
        <v>-4.4408920985006262E-14</v>
      </c>
      <c r="DN50" s="480"/>
      <c r="DO50" s="480">
        <f>Z50-'[1]Data Penting'!Y51</f>
        <v>-6.6613381477509392E-13</v>
      </c>
      <c r="DP50" s="480">
        <f>AA50-'[1]Data Penting'!Z51</f>
        <v>-1.5543122344752192E-13</v>
      </c>
      <c r="DQ50" s="480">
        <f>AB50-'[1]Data Penting'!AA51</f>
        <v>-1.7763568394002505E-13</v>
      </c>
      <c r="DR50" s="480">
        <f>AC50-'[1]Data Penting'!AB51</f>
        <v>-1.3322676295501878E-13</v>
      </c>
      <c r="DS50" s="480"/>
      <c r="DT50" s="480">
        <f>AE50-'[1]Data Penting'!AD51</f>
        <v>-6.6613381477509392E-14</v>
      </c>
      <c r="DU50" s="480">
        <f>AF50-'[1]Data Penting'!AE51</f>
        <v>4.2188474935755949E-13</v>
      </c>
      <c r="DV50" s="480">
        <f>AG50-'[1]Data Penting'!AF51</f>
        <v>0</v>
      </c>
      <c r="DW50" s="480">
        <f>AH50-'[1]Data Penting'!AG51</f>
        <v>4.4408920985006262E-13</v>
      </c>
      <c r="DX50" s="480"/>
      <c r="DY50" s="480">
        <f>AJ50-'[1]Data Penting'!AI51</f>
        <v>2.2204460492503131E-14</v>
      </c>
      <c r="DZ50" s="480">
        <f>AK50-'[1]Data Penting'!AJ51</f>
        <v>-2.2204460492503131E-14</v>
      </c>
      <c r="EA50" s="480">
        <f>AL50-'[1]Data Penting'!AK51</f>
        <v>-6.6613381477509392E-14</v>
      </c>
      <c r="EB50" s="480">
        <f>AM50-'[1]Data Penting'!AL51</f>
        <v>-2.2204460492503131E-14</v>
      </c>
      <c r="EC50" s="480"/>
      <c r="ED50" s="480">
        <f>AO50-'[1]Data Penting'!AN51</f>
        <v>4.4408920985006262E-13</v>
      </c>
      <c r="EE50" s="480">
        <f>AP50-'[1]Data Penting'!AO51</f>
        <v>-3.6637359812630166E-13</v>
      </c>
      <c r="EF50" s="480">
        <f>AQ50-'[1]Data Penting'!AP51</f>
        <v>-4.1078251911130792E-13</v>
      </c>
      <c r="EG50" s="480">
        <f>AR50-'[1]Data Penting'!AQ51</f>
        <v>5.5511151231257827E-14</v>
      </c>
      <c r="EH50" s="480"/>
      <c r="EI50" s="480">
        <f>AT50-'[1]Data Penting'!AS51</f>
        <v>-1.5543122344752192E-13</v>
      </c>
      <c r="EJ50" s="480">
        <f>AU50-'[1]Data Penting'!AT51</f>
        <v>1.9984014443252818E-13</v>
      </c>
      <c r="EK50" s="480">
        <f>AV50-'[1]Data Penting'!AU51</f>
        <v>2.4424906541753444E-13</v>
      </c>
      <c r="EL50" s="480">
        <f>AW50-'[1]Data Penting'!AV51</f>
        <v>-2.4424906541753444E-13</v>
      </c>
      <c r="EM50" s="480"/>
      <c r="EN50" s="480">
        <f>AY50-'[1]Data Penting'!AX51</f>
        <v>2.2204460492503131E-14</v>
      </c>
      <c r="EO50" s="480">
        <f>AZ50-'[1]Data Penting'!AY51</f>
        <v>0</v>
      </c>
      <c r="EP50" s="480">
        <f>BA50-'[1]Data Penting'!AZ51</f>
        <v>-2.2204460492503131E-14</v>
      </c>
      <c r="EQ50" s="480">
        <f>BB50-'[1]Data Penting'!BA51</f>
        <v>6.6613381477509392E-14</v>
      </c>
      <c r="ER50" s="480"/>
      <c r="ES50" s="480">
        <f>BD50-'[1]Data Penting'!BC51</f>
        <v>8.8817841970012523E-14</v>
      </c>
      <c r="ET50" s="480">
        <f>BE50-'[1]Data Penting'!BD51</f>
        <v>-2.2204460492503131E-14</v>
      </c>
      <c r="EU50" s="480">
        <f>BF50-'[1]Data Penting'!BE51</f>
        <v>2.2204460492503131E-14</v>
      </c>
      <c r="EV50" s="480">
        <f>BG50-'[1]Data Penting'!BF51</f>
        <v>-4.4408920985006262E-14</v>
      </c>
      <c r="EW50" s="480"/>
      <c r="EX50" s="480">
        <f>BI50-'[1]Data Penting'!BH51</f>
        <v>-8.8817841970012523E-14</v>
      </c>
      <c r="EY50" s="480">
        <f>BJ50-'[1]Data Penting'!BI51</f>
        <v>2.2204460492503131E-14</v>
      </c>
      <c r="EZ50" s="480">
        <f>BK50-'[1]Data Penting'!BJ51</f>
        <v>0</v>
      </c>
      <c r="FA50" s="480">
        <f>BL50-'[1]Data Penting'!BK51</f>
        <v>-2.2204460492503131E-14</v>
      </c>
      <c r="FB50" s="480"/>
      <c r="FC50" s="480">
        <f>BN50-'[1]Data Penting'!BM51</f>
        <v>2.2204460492503131E-14</v>
      </c>
      <c r="FD50" s="480">
        <f>BO50-'[1]Data Penting'!BN51</f>
        <v>0</v>
      </c>
      <c r="FE50" s="480">
        <f>BP50-'[1]Data Penting'!BO51</f>
        <v>0</v>
      </c>
      <c r="FF50" s="480">
        <f>BQ50-'[1]Data Penting'!BP51</f>
        <v>0</v>
      </c>
    </row>
    <row r="51" spans="1:162" ht="21.75" customHeight="1">
      <c r="A51" s="698"/>
      <c r="B51" s="631"/>
      <c r="C51" s="632" t="s">
        <v>1007</v>
      </c>
      <c r="D51" s="631"/>
      <c r="E51" s="603">
        <v>3.6458333333333299</v>
      </c>
      <c r="F51" s="603">
        <v>3.9</v>
      </c>
      <c r="G51" s="603">
        <v>3.9548022598861365</v>
      </c>
      <c r="H51" s="603">
        <v>1.6304347826093801</v>
      </c>
      <c r="I51" s="603">
        <v>1.6806722689070241</v>
      </c>
      <c r="J51" s="603">
        <v>1.2772351615328192</v>
      </c>
      <c r="K51" s="603">
        <v>1.7062314540060353</v>
      </c>
      <c r="L51" s="633">
        <v>5.7622173592428938</v>
      </c>
      <c r="M51" s="633">
        <v>4.8275862072421072</v>
      </c>
      <c r="N51" s="633">
        <v>1.9736842105263275</v>
      </c>
      <c r="O51" s="489"/>
      <c r="P51" s="633">
        <v>-14.126674127551887</v>
      </c>
      <c r="Q51" s="633">
        <v>-13.473207362006189</v>
      </c>
      <c r="R51" s="633">
        <v>-12.770310607246527</v>
      </c>
      <c r="S51" s="633">
        <v>-12.490262644831763</v>
      </c>
      <c r="T51" s="633">
        <v>0</v>
      </c>
      <c r="U51" s="633">
        <v>4.5996592844977258</v>
      </c>
      <c r="V51" s="633">
        <v>4.2194092827002594</v>
      </c>
      <c r="W51" s="633">
        <v>3.4053156146187868</v>
      </c>
      <c r="X51" s="633">
        <v>3.1379025598677668</v>
      </c>
      <c r="Y51" s="633">
        <v>0</v>
      </c>
      <c r="Z51" s="633">
        <v>3.7459283387623277</v>
      </c>
      <c r="AA51" s="633">
        <v>3.8056680161941303</v>
      </c>
      <c r="AB51" s="633">
        <v>4.0160642570278515</v>
      </c>
      <c r="AC51" s="633">
        <v>4.0832666132910145</v>
      </c>
      <c r="AD51" s="633">
        <v>0</v>
      </c>
      <c r="AE51" s="633">
        <v>3.2182103610673529</v>
      </c>
      <c r="AF51" s="633">
        <v>1.8720748829959888</v>
      </c>
      <c r="AG51" s="633">
        <v>0.54054054054015754</v>
      </c>
      <c r="AH51" s="633">
        <v>0.9999999999995568</v>
      </c>
      <c r="AI51" s="633">
        <v>0</v>
      </c>
      <c r="AJ51" s="633">
        <v>0.9885931558931027</v>
      </c>
      <c r="AK51" s="633">
        <v>1.5313935681471103</v>
      </c>
      <c r="AL51" s="633">
        <v>2.3809523809526612</v>
      </c>
      <c r="AM51" s="633">
        <v>1.675552170602046</v>
      </c>
      <c r="AN51" s="633">
        <v>0</v>
      </c>
      <c r="AO51" s="633">
        <v>0.97891566265106977</v>
      </c>
      <c r="AP51" s="633">
        <v>1.3574660633482116</v>
      </c>
      <c r="AQ51" s="633">
        <v>1.3503375843959109</v>
      </c>
      <c r="AR51" s="633">
        <v>1.4232209737822688</v>
      </c>
      <c r="AS51" s="633">
        <v>0</v>
      </c>
      <c r="AT51" s="633">
        <v>1.491424310215983</v>
      </c>
      <c r="AU51" s="633">
        <v>1.562499999999778</v>
      </c>
      <c r="AV51" s="633">
        <v>1.4063656550704629</v>
      </c>
      <c r="AW51" s="633">
        <v>2.5849335302808418</v>
      </c>
      <c r="AX51" s="633">
        <v>0</v>
      </c>
      <c r="AY51" s="633">
        <v>3.8207200587803136</v>
      </c>
      <c r="AZ51" s="633">
        <v>5.1282051282051322</v>
      </c>
      <c r="BA51" s="633">
        <v>7.0072992700729975</v>
      </c>
      <c r="BB51" s="633">
        <v>7.0554355651547773</v>
      </c>
      <c r="BC51" s="633">
        <v>0</v>
      </c>
      <c r="BD51" s="633">
        <v>6.8648266100495237</v>
      </c>
      <c r="BE51" s="633">
        <v>5.6445993031358777</v>
      </c>
      <c r="BF51" s="633">
        <v>4.0927694406548421</v>
      </c>
      <c r="BG51" s="633">
        <v>2.8244788164088819</v>
      </c>
      <c r="BH51" s="633">
        <v>0</v>
      </c>
      <c r="BI51" s="633">
        <v>1.8543046357615944</v>
      </c>
      <c r="BJ51" s="633">
        <v>1.9129287598944611</v>
      </c>
      <c r="BK51" s="633">
        <v>1.6382699868938477</v>
      </c>
      <c r="BL51" s="633">
        <v>2.4852844996729795</v>
      </c>
      <c r="BM51" s="633"/>
      <c r="BN51" s="633">
        <v>2.4707412223667014</v>
      </c>
      <c r="BO51" s="633">
        <v>2.2006472491909346</v>
      </c>
      <c r="BP51" s="633"/>
      <c r="BQ51" s="633"/>
      <c r="BR51" s="635" t="s">
        <v>1008</v>
      </c>
      <c r="BS51" s="647"/>
      <c r="BT51" s="630" t="s">
        <v>978</v>
      </c>
      <c r="BU51" s="480">
        <f>J51-'[1]Data Penting'!J52</f>
        <v>1.3322676295501878E-13</v>
      </c>
      <c r="BV51" s="480">
        <f>K51-'[1]Data Penting'!K52</f>
        <v>1.1102230246251565E-13</v>
      </c>
      <c r="BW51" s="480">
        <f>L51-'[1]Data Penting'!L52</f>
        <v>0</v>
      </c>
      <c r="BX51" s="480">
        <f>M51-'[1]Data Penting'!M52</f>
        <v>0</v>
      </c>
      <c r="BZ51" s="480">
        <f>AO51-'[1]Data Penting'!AN52</f>
        <v>4.8849813083506888E-13</v>
      </c>
      <c r="CA51" s="480">
        <f>AP51-'[1]Data Penting'!AO52</f>
        <v>-2.2204460492503131E-13</v>
      </c>
      <c r="CB51" s="480">
        <f>AQ51-'[1]Data Penting'!AP52</f>
        <v>-1.5543122344752192E-13</v>
      </c>
      <c r="CC51" s="480">
        <f>AR51-'[1]Data Penting'!AQ52</f>
        <v>-5.1070259132757201E-13</v>
      </c>
      <c r="CE51" s="480">
        <f>AT51-'[1]Data Penting'!AS52</f>
        <v>-2.6645352591003757E-13</v>
      </c>
      <c r="CF51" s="480">
        <f>AU51-'[1]Data Penting'!AT52</f>
        <v>-2.2204460492503131E-13</v>
      </c>
      <c r="CG51" s="480">
        <f>AV51-'[1]Data Penting'!AU52</f>
        <v>1.3322676295501878E-13</v>
      </c>
      <c r="CH51" s="480">
        <f>AW51-'[1]Data Penting'!AV52</f>
        <v>1.9984014443252818E-13</v>
      </c>
      <c r="CI51" s="499"/>
      <c r="CJ51" s="480">
        <f>AY51-'[1]Data Penting'!AX52</f>
        <v>-2.2204460492503131E-14</v>
      </c>
      <c r="CK51" s="480">
        <f>AZ51-'[1]Data Penting'!AY52</f>
        <v>2.2204460492503131E-14</v>
      </c>
      <c r="CL51" s="480">
        <f>BA51-'[1]Data Penting'!AZ52</f>
        <v>0</v>
      </c>
      <c r="CM51" s="480">
        <f>BB51-'[1]Data Penting'!BA52</f>
        <v>6.6613381477509392E-14</v>
      </c>
      <c r="CN51" s="481"/>
      <c r="CO51" s="480">
        <f>BD51-'[1]Data Penting'!BC52</f>
        <v>0</v>
      </c>
      <c r="CP51" s="480">
        <f>BE51-'[1]Data Penting'!BD52</f>
        <v>-2.2204460492503131E-14</v>
      </c>
      <c r="CQ51" s="480">
        <f>BF51-'[1]Data Penting'!BE52</f>
        <v>0</v>
      </c>
      <c r="CR51" s="480">
        <f>BG51-'[1]Data Penting'!BF52</f>
        <v>-6.6613381477509392E-14</v>
      </c>
      <c r="CS51" s="481"/>
      <c r="CT51" s="480">
        <f>E51-'[1]Data Penting'!D52</f>
        <v>3.6458333333333299</v>
      </c>
      <c r="CU51" s="480">
        <f>F51-'[1]Data Penting'!E52</f>
        <v>0.25416666666667398</v>
      </c>
      <c r="CV51" s="480">
        <f>G51-'[1]Data Penting'!F52</f>
        <v>5.4802259886136628E-2</v>
      </c>
      <c r="CW51" s="480">
        <f>H51-'[1]Data Penting'!G52</f>
        <v>-2.3243674772776446</v>
      </c>
      <c r="CX51" s="480">
        <f>I51-'[1]Data Penting'!H52</f>
        <v>5.0237486298332357E-2</v>
      </c>
      <c r="CY51" s="480">
        <f>J51-'[1]Data Penting'!I52</f>
        <v>-0.40343710737473781</v>
      </c>
      <c r="CZ51" s="480">
        <f>K51-'[1]Data Penting'!J52</f>
        <v>0.42899629247334925</v>
      </c>
      <c r="DA51" s="480">
        <f>L51-'[1]Data Penting'!L52</f>
        <v>0</v>
      </c>
      <c r="DB51" s="480">
        <f>M51-'[1]Data Penting'!M52</f>
        <v>0</v>
      </c>
      <c r="DC51" s="480">
        <f>N51-'[1]Data Penting'!N52</f>
        <v>0</v>
      </c>
      <c r="DD51" s="480"/>
      <c r="DE51" s="480">
        <f>P51-'[1]Data Penting'!O52</f>
        <v>-16.659425219254945</v>
      </c>
      <c r="DF51" s="480">
        <f>Q51-'[1]Data Penting'!P52</f>
        <v>-16.786197771770787</v>
      </c>
      <c r="DG51" s="480">
        <f>R51-'[1]Data Penting'!Q52</f>
        <v>-16.922559742194647</v>
      </c>
      <c r="DH51" s="480">
        <f>S51-'[1]Data Penting'!R52</f>
        <v>-16.976889046902503</v>
      </c>
      <c r="DI51" s="480"/>
      <c r="DJ51" s="480">
        <f>U51-'[1]Data Penting'!T52</f>
        <v>2.886579864025407E-13</v>
      </c>
      <c r="DK51" s="480">
        <f>V51-'[1]Data Penting'!U52</f>
        <v>-1.5543122344752192E-13</v>
      </c>
      <c r="DL51" s="480">
        <f>W51-'[1]Data Penting'!V52</f>
        <v>8.4376949871511897E-13</v>
      </c>
      <c r="DM51" s="480">
        <f>X51-'[1]Data Penting'!W52</f>
        <v>-1.3322676295501878E-13</v>
      </c>
      <c r="DN51" s="480"/>
      <c r="DO51" s="480">
        <f>Z51-'[1]Data Penting'!Y52</f>
        <v>1.1102230246251565E-13</v>
      </c>
      <c r="DP51" s="480">
        <f>AA51-'[1]Data Penting'!Z52</f>
        <v>-1.9984014443252818E-13</v>
      </c>
      <c r="DQ51" s="480">
        <f>AB51-'[1]Data Penting'!AA52</f>
        <v>-2.6645352591003757E-13</v>
      </c>
      <c r="DR51" s="480">
        <f>AC51-'[1]Data Penting'!AB52</f>
        <v>3.9968028886505635E-13</v>
      </c>
      <c r="DS51" s="480"/>
      <c r="DT51" s="480">
        <f>AE51-'[1]Data Penting'!AD52</f>
        <v>-1.5543122344752192E-13</v>
      </c>
      <c r="DU51" s="480">
        <f>AF51-'[1]Data Penting'!AE52</f>
        <v>6.6613381477509392E-13</v>
      </c>
      <c r="DV51" s="480">
        <f>AG51-'[1]Data Penting'!AF52</f>
        <v>-3.9968028886505635E-13</v>
      </c>
      <c r="DW51" s="480">
        <f>AH51-'[1]Data Penting'!AG52</f>
        <v>-4.4408920985006262E-13</v>
      </c>
      <c r="DX51" s="480"/>
      <c r="DY51" s="480">
        <f>AJ51-'[1]Data Penting'!AI52</f>
        <v>-4.4408920985006262E-13</v>
      </c>
      <c r="DZ51" s="480">
        <f>AK51-'[1]Data Penting'!AJ52</f>
        <v>8.8817841970012523E-14</v>
      </c>
      <c r="EA51" s="480">
        <f>AL51-'[1]Data Penting'!AK52</f>
        <v>2.6645352591003757E-13</v>
      </c>
      <c r="EB51" s="480">
        <f>AM51-'[1]Data Penting'!AL52</f>
        <v>3.7747582837255322E-13</v>
      </c>
      <c r="EC51" s="480"/>
      <c r="ED51" s="480">
        <f>AO51-'[1]Data Penting'!AN52</f>
        <v>4.8849813083506888E-13</v>
      </c>
      <c r="EE51" s="480">
        <f>AP51-'[1]Data Penting'!AO52</f>
        <v>-2.2204460492503131E-13</v>
      </c>
      <c r="EF51" s="480">
        <f>AQ51-'[1]Data Penting'!AP52</f>
        <v>-1.5543122344752192E-13</v>
      </c>
      <c r="EG51" s="480">
        <f>AR51-'[1]Data Penting'!AQ52</f>
        <v>-5.1070259132757201E-13</v>
      </c>
      <c r="EH51" s="480"/>
      <c r="EI51" s="480">
        <f>AT51-'[1]Data Penting'!AS52</f>
        <v>-2.6645352591003757E-13</v>
      </c>
      <c r="EJ51" s="480">
        <f>AU51-'[1]Data Penting'!AT52</f>
        <v>-2.2204460492503131E-13</v>
      </c>
      <c r="EK51" s="480">
        <f>AV51-'[1]Data Penting'!AU52</f>
        <v>1.3322676295501878E-13</v>
      </c>
      <c r="EL51" s="480">
        <f>AW51-'[1]Data Penting'!AV52</f>
        <v>1.9984014443252818E-13</v>
      </c>
      <c r="EM51" s="480"/>
      <c r="EN51" s="480">
        <f>AY51-'[1]Data Penting'!AX52</f>
        <v>-2.2204460492503131E-14</v>
      </c>
      <c r="EO51" s="480">
        <f>AZ51-'[1]Data Penting'!AY52</f>
        <v>2.2204460492503131E-14</v>
      </c>
      <c r="EP51" s="480">
        <f>BA51-'[1]Data Penting'!AZ52</f>
        <v>0</v>
      </c>
      <c r="EQ51" s="480">
        <f>BB51-'[1]Data Penting'!BA52</f>
        <v>6.6613381477509392E-14</v>
      </c>
      <c r="ER51" s="480"/>
      <c r="ES51" s="480">
        <f>BD51-'[1]Data Penting'!BC52</f>
        <v>0</v>
      </c>
      <c r="ET51" s="480">
        <f>BE51-'[1]Data Penting'!BD52</f>
        <v>-2.2204460492503131E-14</v>
      </c>
      <c r="EU51" s="480">
        <f>BF51-'[1]Data Penting'!BE52</f>
        <v>0</v>
      </c>
      <c r="EV51" s="480">
        <f>BG51-'[1]Data Penting'!BF52</f>
        <v>-6.6613381477509392E-14</v>
      </c>
      <c r="EW51" s="480"/>
      <c r="EX51" s="480">
        <f>BI51-'[1]Data Penting'!BH52</f>
        <v>-2.2204460492503131E-14</v>
      </c>
      <c r="EY51" s="480">
        <f>BJ51-'[1]Data Penting'!BI52</f>
        <v>0</v>
      </c>
      <c r="EZ51" s="480">
        <f>BK51-'[1]Data Penting'!BJ52</f>
        <v>0</v>
      </c>
      <c r="FA51" s="480">
        <f>BL51-'[1]Data Penting'!BK52</f>
        <v>-2.2204460492503131E-14</v>
      </c>
      <c r="FB51" s="480"/>
      <c r="FC51" s="480">
        <f>BN51-'[1]Data Penting'!BM52</f>
        <v>2.2204460492503131E-14</v>
      </c>
      <c r="FD51" s="480">
        <f>BO51-'[1]Data Penting'!BN52</f>
        <v>0</v>
      </c>
      <c r="FE51" s="480">
        <f>BP51-'[1]Data Penting'!BO52</f>
        <v>0</v>
      </c>
      <c r="FF51" s="480">
        <f>BQ51-'[1]Data Penting'!BP52</f>
        <v>0</v>
      </c>
    </row>
    <row r="52" spans="1:162" ht="21.75" customHeight="1">
      <c r="A52" s="698"/>
      <c r="B52" s="631"/>
      <c r="C52" s="632" t="s">
        <v>1009</v>
      </c>
      <c r="D52" s="631"/>
      <c r="E52" s="603">
        <v>2.48161764705883</v>
      </c>
      <c r="F52" s="603">
        <v>2.4215246636769994</v>
      </c>
      <c r="G52" s="603">
        <v>2.1891418563925846</v>
      </c>
      <c r="H52" s="603">
        <v>1.9708654670091308</v>
      </c>
      <c r="I52" s="603">
        <v>1.9327731092434242</v>
      </c>
      <c r="J52" s="603">
        <v>-1.7312448474847697</v>
      </c>
      <c r="K52" s="603">
        <v>1.5100671140935384</v>
      </c>
      <c r="L52" s="633">
        <v>1.8181818185496024</v>
      </c>
      <c r="M52" s="633">
        <v>1.704545454178108</v>
      </c>
      <c r="N52" s="633">
        <v>2.9529130087789346</v>
      </c>
      <c r="O52" s="489"/>
      <c r="P52" s="633">
        <v>-8.4003760493190249</v>
      </c>
      <c r="Q52" s="633">
        <v>-8.1647413775288395</v>
      </c>
      <c r="R52" s="633">
        <v>-8.0121499591026542</v>
      </c>
      <c r="S52" s="633">
        <v>-8.0268241482677531</v>
      </c>
      <c r="T52" s="633">
        <v>0</v>
      </c>
      <c r="U52" s="633">
        <v>2.9972752043591955</v>
      </c>
      <c r="V52" s="633">
        <v>2.520252025202474</v>
      </c>
      <c r="W52" s="633">
        <v>2.2341376228778742</v>
      </c>
      <c r="X52" s="633">
        <v>2.1314387211367469</v>
      </c>
      <c r="Y52" s="633">
        <v>0</v>
      </c>
      <c r="Z52" s="633">
        <v>2.0282186948860748</v>
      </c>
      <c r="AA52" s="633">
        <v>2.1949078138721045</v>
      </c>
      <c r="AB52" s="633">
        <v>2.3601398601397205</v>
      </c>
      <c r="AC52" s="633">
        <v>2.260869565216983</v>
      </c>
      <c r="AD52" s="633">
        <v>0</v>
      </c>
      <c r="AE52" s="633">
        <v>2.0743301642177858</v>
      </c>
      <c r="AF52" s="633">
        <v>1.8900343642606066</v>
      </c>
      <c r="AG52" s="633">
        <v>1.9641332194702654</v>
      </c>
      <c r="AH52" s="633">
        <v>2.0408163265305923</v>
      </c>
      <c r="AI52" s="633">
        <v>0</v>
      </c>
      <c r="AJ52" s="633">
        <v>2.0321761219305623</v>
      </c>
      <c r="AK52" s="633">
        <v>2.0236087689713411</v>
      </c>
      <c r="AL52" s="633">
        <v>1.7587939698493482</v>
      </c>
      <c r="AM52" s="633">
        <v>1.6666666666665275</v>
      </c>
      <c r="AN52" s="633">
        <v>0</v>
      </c>
      <c r="AO52" s="633">
        <v>1.659751037344237</v>
      </c>
      <c r="AP52" s="633">
        <v>-2.5619834710744249</v>
      </c>
      <c r="AQ52" s="633">
        <v>-2.8806584362141674</v>
      </c>
      <c r="AR52" s="633">
        <v>-3.1147540983607502</v>
      </c>
      <c r="AS52" s="633">
        <v>0</v>
      </c>
      <c r="AT52" s="633">
        <v>-0.8163265306123102</v>
      </c>
      <c r="AU52" s="633">
        <v>3.2230703986432463</v>
      </c>
      <c r="AV52" s="633">
        <v>0.67796610169497118</v>
      </c>
      <c r="AW52" s="633">
        <v>3.2994923857872616</v>
      </c>
      <c r="AX52" s="633">
        <v>0</v>
      </c>
      <c r="AY52" s="633">
        <v>0.82304526748970819</v>
      </c>
      <c r="AZ52" s="633">
        <v>1.0682004930156141</v>
      </c>
      <c r="BA52" s="633">
        <v>3.9562289562289576</v>
      </c>
      <c r="BB52" s="633">
        <v>1.4742014742014753</v>
      </c>
      <c r="BC52" s="633">
        <v>0</v>
      </c>
      <c r="BD52" s="633">
        <v>1.6326530612244872</v>
      </c>
      <c r="BE52" s="633">
        <v>1.7073170731707332</v>
      </c>
      <c r="BF52" s="633">
        <v>1.7004048582995868</v>
      </c>
      <c r="BG52" s="633">
        <v>1.6142050040355072</v>
      </c>
      <c r="BH52" s="633">
        <v>0</v>
      </c>
      <c r="BI52" s="633">
        <v>2.5702811244979973</v>
      </c>
      <c r="BJ52" s="633">
        <v>3.1175059952038398</v>
      </c>
      <c r="BK52" s="633">
        <v>3.1050955414012815</v>
      </c>
      <c r="BL52" s="633">
        <v>3.1771247021445514</v>
      </c>
      <c r="BM52" s="633">
        <v>0</v>
      </c>
      <c r="BN52" s="633">
        <v>2.3492560689114983</v>
      </c>
      <c r="BO52" s="633">
        <v>1.8604651162790642</v>
      </c>
      <c r="BP52" s="633"/>
      <c r="BQ52" s="633"/>
      <c r="BR52" s="635" t="s">
        <v>1010</v>
      </c>
      <c r="BS52" s="647"/>
      <c r="BT52" s="630" t="s">
        <v>978</v>
      </c>
      <c r="BU52" s="480">
        <f>J52-'[1]Data Penting'!J53</f>
        <v>7.9936057773011271E-13</v>
      </c>
      <c r="BV52" s="480">
        <f>K52-'[1]Data Penting'!K53</f>
        <v>-4.2188474935755949E-13</v>
      </c>
      <c r="BW52" s="480">
        <f>L52-'[1]Data Penting'!L53</f>
        <v>0</v>
      </c>
      <c r="BX52" s="480">
        <f>M52-'[1]Data Penting'!M53</f>
        <v>0</v>
      </c>
      <c r="BZ52" s="480">
        <f>AO52-'[1]Data Penting'!AN53</f>
        <v>-1.7763568394002505E-13</v>
      </c>
      <c r="CA52" s="480">
        <f>AP52-'[1]Data Penting'!AO53</f>
        <v>-5.5511151231257827E-14</v>
      </c>
      <c r="CB52" s="480">
        <f>AQ52-'[1]Data Penting'!AP53</f>
        <v>-1.6653345369377348E-13</v>
      </c>
      <c r="CC52" s="480">
        <f>AR52-'[1]Data Penting'!AQ53</f>
        <v>-1.1102230246251565E-13</v>
      </c>
      <c r="CE52" s="480">
        <f>AT52-'[1]Data Penting'!AS53</f>
        <v>-5.5511151231257827E-14</v>
      </c>
      <c r="CF52" s="480">
        <f>AU52-'[1]Data Penting'!AT53</f>
        <v>3.3306690738754696E-13</v>
      </c>
      <c r="CG52" s="480">
        <f>AV52-'[1]Data Penting'!AU53</f>
        <v>4.4408920985006262E-14</v>
      </c>
      <c r="CH52" s="480">
        <f>AW52-'[1]Data Penting'!AV53</f>
        <v>4.8849813083506888E-13</v>
      </c>
      <c r="CI52" s="499"/>
      <c r="CJ52" s="480">
        <f>AY52-'[1]Data Penting'!AX53</f>
        <v>-2.2204460492503131E-14</v>
      </c>
      <c r="CK52" s="480">
        <f>AZ52-'[1]Data Penting'!AY53</f>
        <v>0</v>
      </c>
      <c r="CL52" s="480">
        <f>BA52-'[1]Data Penting'!AZ53</f>
        <v>0</v>
      </c>
      <c r="CM52" s="480">
        <f>BB52-'[1]Data Penting'!BA53</f>
        <v>-1.3322676295501878E-13</v>
      </c>
      <c r="CN52" s="481"/>
      <c r="CO52" s="480">
        <f>BD52-'[1]Data Penting'!BC53</f>
        <v>2.2204460492503131E-14</v>
      </c>
      <c r="CP52" s="480">
        <f>BE52-'[1]Data Penting'!BD53</f>
        <v>0</v>
      </c>
      <c r="CQ52" s="480">
        <f>BF52-'[1]Data Penting'!BE53</f>
        <v>0</v>
      </c>
      <c r="CR52" s="480">
        <f>BG52-'[1]Data Penting'!BF53</f>
        <v>1.1102230246251565E-13</v>
      </c>
      <c r="CS52" s="481"/>
      <c r="CT52" s="480">
        <f>E52-'[1]Data Penting'!D53</f>
        <v>2.48161764705883</v>
      </c>
      <c r="CU52" s="480">
        <f>F52-'[1]Data Penting'!E53</f>
        <v>-6.0092983381831999E-2</v>
      </c>
      <c r="CV52" s="480">
        <f>G52-'[1]Data Penting'!F53</f>
        <v>-0.23238280728454797</v>
      </c>
      <c r="CW52" s="480">
        <f>H52-'[1]Data Penting'!G53</f>
        <v>-0.21827638938316918</v>
      </c>
      <c r="CX52" s="480">
        <f>I52-'[1]Data Penting'!H53</f>
        <v>-3.8092357765995288E-2</v>
      </c>
      <c r="CY52" s="480">
        <f>J52-'[1]Data Penting'!I53</f>
        <v>-3.6640179567284603</v>
      </c>
      <c r="CZ52" s="480">
        <f>K52-'[1]Data Penting'!J53</f>
        <v>3.2413119615791075</v>
      </c>
      <c r="DA52" s="480">
        <f>L52-'[1]Data Penting'!L53</f>
        <v>0</v>
      </c>
      <c r="DB52" s="480">
        <f>M52-'[1]Data Penting'!M53</f>
        <v>0</v>
      </c>
      <c r="DC52" s="480">
        <f>N52-'[1]Data Penting'!N53</f>
        <v>0</v>
      </c>
      <c r="DD52" s="480"/>
      <c r="DE52" s="480">
        <f>P52-'[1]Data Penting'!O53</f>
        <v>-10.533956754328285</v>
      </c>
      <c r="DF52" s="480">
        <f>Q52-'[1]Data Penting'!P53</f>
        <v>-10.56105474158414</v>
      </c>
      <c r="DG52" s="480">
        <f>R52-'[1]Data Penting'!Q53</f>
        <v>-10.578602754703024</v>
      </c>
      <c r="DH52" s="480">
        <f>S52-'[1]Data Penting'!R53</f>
        <v>-10.576915222948983</v>
      </c>
      <c r="DI52" s="480"/>
      <c r="DJ52" s="480">
        <f>U52-'[1]Data Penting'!T53</f>
        <v>-4.6629367034256575E-13</v>
      </c>
      <c r="DK52" s="480">
        <f>V52-'[1]Data Penting'!U53</f>
        <v>-4.4408920985006262E-14</v>
      </c>
      <c r="DL52" s="480">
        <f>W52-'[1]Data Penting'!V53</f>
        <v>3.1086244689504383E-13</v>
      </c>
      <c r="DM52" s="480">
        <f>X52-'[1]Data Penting'!W53</f>
        <v>-4.4408920985006262E-14</v>
      </c>
      <c r="DN52" s="480"/>
      <c r="DO52" s="480">
        <f>Z52-'[1]Data Penting'!Y53</f>
        <v>7.1054273576010019E-13</v>
      </c>
      <c r="DP52" s="480">
        <f>AA52-'[1]Data Penting'!Z53</f>
        <v>2.886579864025407E-13</v>
      </c>
      <c r="DQ52" s="480">
        <f>AB52-'[1]Data Penting'!AA53</f>
        <v>-1.3322676295501878E-13</v>
      </c>
      <c r="DR52" s="480">
        <f>AC52-'[1]Data Penting'!AB53</f>
        <v>-3.9968028886505635E-13</v>
      </c>
      <c r="DS52" s="480"/>
      <c r="DT52" s="480">
        <f>AE52-'[1]Data Penting'!AD53</f>
        <v>-2.2204460492503131E-14</v>
      </c>
      <c r="DU52" s="480">
        <f>AF52-'[1]Data Penting'!AE53</f>
        <v>-5.773159728050814E-13</v>
      </c>
      <c r="DV52" s="480">
        <f>AG52-'[1]Data Penting'!AF53</f>
        <v>-2.6645352591003757E-13</v>
      </c>
      <c r="DW52" s="480">
        <f>AH52-'[1]Data Penting'!AG53</f>
        <v>-2.2204460492503131E-14</v>
      </c>
      <c r="DX52" s="480"/>
      <c r="DY52" s="480">
        <f>AJ52-'[1]Data Penting'!AI53</f>
        <v>0</v>
      </c>
      <c r="DZ52" s="480">
        <f>AK52-'[1]Data Penting'!AJ53</f>
        <v>0</v>
      </c>
      <c r="EA52" s="480">
        <f>AL52-'[1]Data Penting'!AK53</f>
        <v>1.1102230246251565E-13</v>
      </c>
      <c r="EB52" s="480">
        <f>AM52-'[1]Data Penting'!AL53</f>
        <v>-1.3322676295501878E-13</v>
      </c>
      <c r="EC52" s="480"/>
      <c r="ED52" s="480">
        <f>AO52-'[1]Data Penting'!AN53</f>
        <v>-1.7763568394002505E-13</v>
      </c>
      <c r="EE52" s="480">
        <f>AP52-'[1]Data Penting'!AO53</f>
        <v>-5.5511151231257827E-14</v>
      </c>
      <c r="EF52" s="480">
        <f>AQ52-'[1]Data Penting'!AP53</f>
        <v>-1.6653345369377348E-13</v>
      </c>
      <c r="EG52" s="480">
        <f>AR52-'[1]Data Penting'!AQ53</f>
        <v>-1.1102230246251565E-13</v>
      </c>
      <c r="EH52" s="480"/>
      <c r="EI52" s="480">
        <f>AT52-'[1]Data Penting'!AS53</f>
        <v>-5.5511151231257827E-14</v>
      </c>
      <c r="EJ52" s="480">
        <f>AU52-'[1]Data Penting'!AT53</f>
        <v>3.3306690738754696E-13</v>
      </c>
      <c r="EK52" s="480">
        <f>AV52-'[1]Data Penting'!AU53</f>
        <v>4.4408920985006262E-14</v>
      </c>
      <c r="EL52" s="480">
        <f>AW52-'[1]Data Penting'!AV53</f>
        <v>4.8849813083506888E-13</v>
      </c>
      <c r="EM52" s="480"/>
      <c r="EN52" s="480">
        <f>AY52-'[1]Data Penting'!AX53</f>
        <v>-2.2204460492503131E-14</v>
      </c>
      <c r="EO52" s="480">
        <f>AZ52-'[1]Data Penting'!AY53</f>
        <v>0</v>
      </c>
      <c r="EP52" s="480">
        <f>BA52-'[1]Data Penting'!AZ53</f>
        <v>0</v>
      </c>
      <c r="EQ52" s="480">
        <f>BB52-'[1]Data Penting'!BA53</f>
        <v>-1.3322676295501878E-13</v>
      </c>
      <c r="ER52" s="480"/>
      <c r="ES52" s="480">
        <f>BD52-'[1]Data Penting'!BC53</f>
        <v>2.2204460492503131E-14</v>
      </c>
      <c r="ET52" s="480">
        <f>BE52-'[1]Data Penting'!BD53</f>
        <v>0</v>
      </c>
      <c r="EU52" s="480">
        <f>BF52-'[1]Data Penting'!BE53</f>
        <v>0</v>
      </c>
      <c r="EV52" s="480">
        <f>BG52-'[1]Data Penting'!BF53</f>
        <v>1.1102230246251565E-13</v>
      </c>
      <c r="EW52" s="480"/>
      <c r="EX52" s="480">
        <f>BI52-'[1]Data Penting'!BH53</f>
        <v>0</v>
      </c>
      <c r="EY52" s="480">
        <f>BJ52-'[1]Data Penting'!BI53</f>
        <v>0</v>
      </c>
      <c r="EZ52" s="480">
        <f>BK52-'[1]Data Penting'!BJ53</f>
        <v>0</v>
      </c>
      <c r="FA52" s="480">
        <f>BL52-'[1]Data Penting'!BK53</f>
        <v>0</v>
      </c>
      <c r="FB52" s="480"/>
      <c r="FC52" s="480">
        <f>BN52-'[1]Data Penting'!BM53</f>
        <v>-2.2204460492503131E-14</v>
      </c>
      <c r="FD52" s="480">
        <f>BO52-'[1]Data Penting'!BN53</f>
        <v>0</v>
      </c>
      <c r="FE52" s="480">
        <f>BP52-'[1]Data Penting'!BO53</f>
        <v>0</v>
      </c>
      <c r="FF52" s="480">
        <f>BQ52-'[1]Data Penting'!BP53</f>
        <v>0</v>
      </c>
    </row>
    <row r="53" spans="1:162" ht="21.75" customHeight="1">
      <c r="A53" s="698"/>
      <c r="B53" s="631"/>
      <c r="C53" s="632" t="s">
        <v>931</v>
      </c>
      <c r="D53" s="631"/>
      <c r="E53" s="603">
        <v>-4.5373665480427103</v>
      </c>
      <c r="F53" s="603">
        <v>-4.5666356011183069</v>
      </c>
      <c r="G53" s="603">
        <v>13.1835937499996</v>
      </c>
      <c r="H53" s="603">
        <v>1.5530629853320876</v>
      </c>
      <c r="I53" s="603">
        <v>-3.1435853865760754</v>
      </c>
      <c r="J53" s="603">
        <v>-9.9999999999996305</v>
      </c>
      <c r="K53" s="603">
        <v>11.013645224171542</v>
      </c>
      <c r="L53" s="633">
        <v>4.653204565810376</v>
      </c>
      <c r="M53" s="633">
        <v>1.0906040264572203</v>
      </c>
      <c r="N53" s="633">
        <v>0.99585062240663547</v>
      </c>
      <c r="O53" s="489"/>
      <c r="P53" s="633">
        <v>-13.849726072327616</v>
      </c>
      <c r="Q53" s="633">
        <v>-10.152740341419586</v>
      </c>
      <c r="R53" s="633">
        <v>-7.8099795068046767</v>
      </c>
      <c r="S53" s="633">
        <v>-12.181628300313518</v>
      </c>
      <c r="T53" s="633">
        <v>0</v>
      </c>
      <c r="U53" s="633">
        <v>-1.557935735150906</v>
      </c>
      <c r="V53" s="633">
        <v>-6.5237651444547957</v>
      </c>
      <c r="W53" s="633">
        <v>-7.4613284804364017</v>
      </c>
      <c r="X53" s="633">
        <v>-2.5594149908588326</v>
      </c>
      <c r="Y53" s="633">
        <v>0</v>
      </c>
      <c r="Z53" s="633">
        <v>16.221562809100011</v>
      </c>
      <c r="AA53" s="633">
        <v>13.359920239282053</v>
      </c>
      <c r="AB53" s="633">
        <v>11.70108161258565</v>
      </c>
      <c r="AC53" s="633">
        <v>11.444652908067532</v>
      </c>
      <c r="AD53" s="633">
        <v>0</v>
      </c>
      <c r="AE53" s="633">
        <v>1.2765957446810861</v>
      </c>
      <c r="AF53" s="633">
        <v>3.2541776605101491</v>
      </c>
      <c r="AG53" s="633">
        <v>2.9929577464792523</v>
      </c>
      <c r="AH53" s="633">
        <v>-1.1784511784512119</v>
      </c>
      <c r="AI53" s="633">
        <v>0</v>
      </c>
      <c r="AJ53" s="633">
        <v>-5.8823529411766273</v>
      </c>
      <c r="AK53" s="633">
        <v>-2.3850085178876435</v>
      </c>
      <c r="AL53" s="633">
        <v>-2.0512820512822438</v>
      </c>
      <c r="AM53" s="633">
        <v>-2.2146507666095605</v>
      </c>
      <c r="AN53" s="633">
        <v>0</v>
      </c>
      <c r="AO53" s="633">
        <v>-0.89285714285730622</v>
      </c>
      <c r="AP53" s="633">
        <v>-18.848167539266946</v>
      </c>
      <c r="AQ53" s="633">
        <v>-10.034904013961498</v>
      </c>
      <c r="AR53" s="633">
        <v>-9.8432055749130942</v>
      </c>
      <c r="AS53" s="633">
        <v>0</v>
      </c>
      <c r="AT53" s="633">
        <v>0.54054054054051281</v>
      </c>
      <c r="AU53" s="633">
        <v>23.010752688172118</v>
      </c>
      <c r="AV53" s="633">
        <v>11.154219204655691</v>
      </c>
      <c r="AW53" s="633">
        <v>11.11111111111105</v>
      </c>
      <c r="AX53" s="633">
        <v>0</v>
      </c>
      <c r="AY53" s="633">
        <v>4.2114695340501829</v>
      </c>
      <c r="AZ53" s="633">
        <v>4.1083916083916039</v>
      </c>
      <c r="BA53" s="633">
        <v>5.4101221640488584</v>
      </c>
      <c r="BB53" s="633">
        <v>5.0434782608695716</v>
      </c>
      <c r="BC53" s="633">
        <v>0</v>
      </c>
      <c r="BD53" s="633">
        <v>3.3533963886500429</v>
      </c>
      <c r="BE53" s="633">
        <v>1.0915197313182246</v>
      </c>
      <c r="BF53" s="633">
        <v>-0.16556291390729116</v>
      </c>
      <c r="BG53" s="633">
        <v>0.16556291390728006</v>
      </c>
      <c r="BH53" s="633">
        <v>0</v>
      </c>
      <c r="BI53" s="633">
        <v>1.0815307820299491</v>
      </c>
      <c r="BJ53" s="633">
        <v>0.91362126245846387</v>
      </c>
      <c r="BK53" s="633">
        <v>1.2437810945273631</v>
      </c>
      <c r="BL53" s="633">
        <v>0.49586776859502635</v>
      </c>
      <c r="BM53" s="633">
        <v>0</v>
      </c>
      <c r="BN53" s="633">
        <v>0.74074074074075291</v>
      </c>
      <c r="BO53" s="633">
        <v>0.57613168724279795</v>
      </c>
      <c r="BP53" s="633"/>
      <c r="BQ53" s="633"/>
      <c r="BR53" s="635" t="s">
        <v>1011</v>
      </c>
      <c r="BS53" s="647"/>
      <c r="BT53" s="630" t="s">
        <v>978</v>
      </c>
      <c r="BU53" s="480">
        <f>J53-'[1]Data Penting'!J54</f>
        <v>3.7836400679225335E-13</v>
      </c>
      <c r="BV53" s="480">
        <f>K53-'[1]Data Penting'!K54</f>
        <v>0</v>
      </c>
      <c r="BW53" s="480">
        <f>L53-'[1]Data Penting'!L54</f>
        <v>0</v>
      </c>
      <c r="BX53" s="480">
        <f>M53-'[1]Data Penting'!M54</f>
        <v>0</v>
      </c>
      <c r="BZ53" s="480">
        <f>AO53-'[1]Data Penting'!AN54</f>
        <v>-1.5543122344752192E-13</v>
      </c>
      <c r="CA53" s="480">
        <f>AP53-'[1]Data Penting'!AO54</f>
        <v>6.7501559897209518E-14</v>
      </c>
      <c r="CB53" s="480">
        <f>AQ53-'[1]Data Penting'!AP54</f>
        <v>8.8817841970012523E-14</v>
      </c>
      <c r="CC53" s="480">
        <f>AR53-'[1]Data Penting'!AQ54</f>
        <v>-1.8829382497642655E-13</v>
      </c>
      <c r="CE53" s="480">
        <f>AT53-'[1]Data Penting'!AS54</f>
        <v>-2.2204460492503131E-14</v>
      </c>
      <c r="CF53" s="480">
        <f>AU53-'[1]Data Penting'!AT54</f>
        <v>6.3948846218409017E-14</v>
      </c>
      <c r="CG53" s="480">
        <f>AV53-'[1]Data Penting'!AU54</f>
        <v>4.4408920985006262E-14</v>
      </c>
      <c r="CH53" s="480">
        <f>AW53-'[1]Data Penting'!AV54</f>
        <v>-6.5725203057809267E-14</v>
      </c>
      <c r="CI53" s="499"/>
      <c r="CJ53" s="480">
        <f>AY53-'[1]Data Penting'!AX54</f>
        <v>0</v>
      </c>
      <c r="CK53" s="480">
        <f>AZ53-'[1]Data Penting'!AY54</f>
        <v>0</v>
      </c>
      <c r="CL53" s="480">
        <f>BA53-'[1]Data Penting'!AZ54</f>
        <v>0</v>
      </c>
      <c r="CM53" s="480">
        <f>BB53-'[1]Data Penting'!BA54</f>
        <v>-2.886579864025407E-13</v>
      </c>
      <c r="CN53" s="481"/>
      <c r="CO53" s="480">
        <f>BD53-'[1]Data Penting'!BC54</f>
        <v>-2.2204460492503131E-14</v>
      </c>
      <c r="CP53" s="480">
        <f>BE53-'[1]Data Penting'!BD54</f>
        <v>0</v>
      </c>
      <c r="CQ53" s="480">
        <f>BF53-'[1]Data Penting'!BE54</f>
        <v>-1.1102230246251565E-14</v>
      </c>
      <c r="CR53" s="480">
        <f>BG53-'[1]Data Penting'!BF54</f>
        <v>2.6645352591003757E-13</v>
      </c>
      <c r="CS53" s="481"/>
      <c r="CT53" s="480">
        <f>E53-'[1]Data Penting'!D54</f>
        <v>-4.5373665480427103</v>
      </c>
      <c r="CU53" s="480">
        <f>F53-'[1]Data Penting'!E54</f>
        <v>-2.9269053075597462E-2</v>
      </c>
      <c r="CV53" s="480">
        <f>G53-'[1]Data Penting'!F54</f>
        <v>17.750229351117952</v>
      </c>
      <c r="CW53" s="480">
        <f>H53-'[1]Data Penting'!G54</f>
        <v>-11.630530764667913</v>
      </c>
      <c r="CX53" s="480">
        <f>I53-'[1]Data Penting'!H54</f>
        <v>-4.6966483719082515</v>
      </c>
      <c r="CY53" s="480">
        <f>J53-'[1]Data Penting'!I54</f>
        <v>-6.8564146134235884</v>
      </c>
      <c r="CZ53" s="480">
        <f>K53-'[1]Data Penting'!J54</f>
        <v>21.013645224171551</v>
      </c>
      <c r="DA53" s="480">
        <f>L53-'[1]Data Penting'!L54</f>
        <v>0</v>
      </c>
      <c r="DB53" s="480">
        <f>M53-'[1]Data Penting'!M54</f>
        <v>0</v>
      </c>
      <c r="DC53" s="480">
        <f>N53-'[1]Data Penting'!N54</f>
        <v>0</v>
      </c>
      <c r="DD53" s="480"/>
      <c r="DE53" s="480">
        <f>P53-'[1]Data Penting'!O54</f>
        <v>-6.2889699967200565</v>
      </c>
      <c r="DF53" s="480">
        <f>Q53-'[1]Data Penting'!P54</f>
        <v>-6.5588499550763757</v>
      </c>
      <c r="DG53" s="480">
        <f>R53-'[1]Data Penting'!Q54</f>
        <v>-6.7298714960036063</v>
      </c>
      <c r="DH53" s="480">
        <f>S53-'[1]Data Penting'!R54</f>
        <v>-6.4107411340775275</v>
      </c>
      <c r="DI53" s="480"/>
      <c r="DJ53" s="480">
        <f>U53-'[1]Data Penting'!T54</f>
        <v>2.2204460492503131E-14</v>
      </c>
      <c r="DK53" s="480">
        <f>V53-'[1]Data Penting'!U54</f>
        <v>0</v>
      </c>
      <c r="DL53" s="480">
        <f>W53-'[1]Data Penting'!V54</f>
        <v>3.7836400679225335E-13</v>
      </c>
      <c r="DM53" s="480">
        <f>X53-'[1]Data Penting'!W54</f>
        <v>4.1078251911130792E-13</v>
      </c>
      <c r="DN53" s="480"/>
      <c r="DO53" s="480">
        <f>Z53-'[1]Data Penting'!Y54</f>
        <v>8.8817841970012523E-14</v>
      </c>
      <c r="DP53" s="480">
        <f>AA53-'[1]Data Penting'!Z54</f>
        <v>-1.1191048088221578E-13</v>
      </c>
      <c r="DQ53" s="480">
        <f>AB53-'[1]Data Penting'!AA54</f>
        <v>-3.7836400679225335E-13</v>
      </c>
      <c r="DR53" s="480">
        <f>AC53-'[1]Data Penting'!AB54</f>
        <v>0</v>
      </c>
      <c r="DS53" s="480"/>
      <c r="DT53" s="480">
        <f>AE53-'[1]Data Penting'!AD54</f>
        <v>2.4424906541753444E-13</v>
      </c>
      <c r="DU53" s="480">
        <f>AF53-'[1]Data Penting'!AE54</f>
        <v>2.2204460492503131E-14</v>
      </c>
      <c r="DV53" s="480">
        <f>AG53-'[1]Data Penting'!AF54</f>
        <v>3.5527136788005009E-13</v>
      </c>
      <c r="DW53" s="480">
        <f>AH53-'[1]Data Penting'!AG54</f>
        <v>-4.4408920985006262E-14</v>
      </c>
      <c r="DX53" s="480"/>
      <c r="DY53" s="480">
        <f>AJ53-'[1]Data Penting'!AI54</f>
        <v>-1.5543122344752192E-13</v>
      </c>
      <c r="DZ53" s="480">
        <f>AK53-'[1]Data Penting'!AJ54</f>
        <v>-6.6613381477509392E-14</v>
      </c>
      <c r="EA53" s="480">
        <f>AL53-'[1]Data Penting'!AK54</f>
        <v>-1.8873791418627661E-13</v>
      </c>
      <c r="EB53" s="480">
        <f>AM53-'[1]Data Penting'!AL54</f>
        <v>3.219646771412954E-13</v>
      </c>
      <c r="EC53" s="480"/>
      <c r="ED53" s="480">
        <f>AO53-'[1]Data Penting'!AN54</f>
        <v>-1.5543122344752192E-13</v>
      </c>
      <c r="EE53" s="480">
        <f>AP53-'[1]Data Penting'!AO54</f>
        <v>6.7501559897209518E-14</v>
      </c>
      <c r="EF53" s="480">
        <f>AQ53-'[1]Data Penting'!AP54</f>
        <v>8.8817841970012523E-14</v>
      </c>
      <c r="EG53" s="480">
        <f>AR53-'[1]Data Penting'!AQ54</f>
        <v>-1.8829382497642655E-13</v>
      </c>
      <c r="EH53" s="480"/>
      <c r="EI53" s="480">
        <f>AT53-'[1]Data Penting'!AS54</f>
        <v>-2.2204460492503131E-14</v>
      </c>
      <c r="EJ53" s="480">
        <f>AU53-'[1]Data Penting'!AT54</f>
        <v>6.3948846218409017E-14</v>
      </c>
      <c r="EK53" s="480">
        <f>AV53-'[1]Data Penting'!AU54</f>
        <v>4.4408920985006262E-14</v>
      </c>
      <c r="EL53" s="480">
        <f>AW53-'[1]Data Penting'!AV54</f>
        <v>-6.5725203057809267E-14</v>
      </c>
      <c r="EM53" s="480"/>
      <c r="EN53" s="480">
        <f>AY53-'[1]Data Penting'!AX54</f>
        <v>0</v>
      </c>
      <c r="EO53" s="480">
        <f>AZ53-'[1]Data Penting'!AY54</f>
        <v>0</v>
      </c>
      <c r="EP53" s="480">
        <f>BA53-'[1]Data Penting'!AZ54</f>
        <v>0</v>
      </c>
      <c r="EQ53" s="480">
        <f>BB53-'[1]Data Penting'!BA54</f>
        <v>-2.886579864025407E-13</v>
      </c>
      <c r="ER53" s="480"/>
      <c r="ES53" s="480">
        <f>BD53-'[1]Data Penting'!BC54</f>
        <v>-2.2204460492503131E-14</v>
      </c>
      <c r="ET53" s="480">
        <f>BE53-'[1]Data Penting'!BD54</f>
        <v>0</v>
      </c>
      <c r="EU53" s="480">
        <f>BF53-'[1]Data Penting'!BE54</f>
        <v>-1.1102230246251565E-14</v>
      </c>
      <c r="EV53" s="480">
        <f>BG53-'[1]Data Penting'!BF54</f>
        <v>2.6645352591003757E-13</v>
      </c>
      <c r="EW53" s="480"/>
      <c r="EX53" s="480">
        <f>BI53-'[1]Data Penting'!BH54</f>
        <v>0</v>
      </c>
      <c r="EY53" s="480">
        <f>BJ53-'[1]Data Penting'!BI54</f>
        <v>-2.2204460492503131E-14</v>
      </c>
      <c r="EZ53" s="480">
        <f>BK53-'[1]Data Penting'!BJ54</f>
        <v>0</v>
      </c>
      <c r="FA53" s="480">
        <f>BL53-'[1]Data Penting'!BK54</f>
        <v>-2.2204460492503131E-14</v>
      </c>
      <c r="FB53" s="480"/>
      <c r="FC53" s="480">
        <f>BN53-'[1]Data Penting'!BM54</f>
        <v>0</v>
      </c>
      <c r="FD53" s="480">
        <f>BO53-'[1]Data Penting'!BN54</f>
        <v>0</v>
      </c>
      <c r="FE53" s="480">
        <f>BP53-'[1]Data Penting'!BO54</f>
        <v>0</v>
      </c>
      <c r="FF53" s="480">
        <f>BQ53-'[1]Data Penting'!BP54</f>
        <v>0</v>
      </c>
    </row>
    <row r="54" spans="1:162" ht="21.75" customHeight="1">
      <c r="A54" s="698"/>
      <c r="B54" s="631"/>
      <c r="C54" s="631"/>
      <c r="D54" s="631"/>
      <c r="E54" s="633"/>
      <c r="F54" s="486"/>
      <c r="G54" s="486"/>
      <c r="H54" s="486"/>
      <c r="I54" s="486"/>
      <c r="J54" s="486"/>
      <c r="K54" s="486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Z54" s="489"/>
      <c r="AA54" s="489"/>
      <c r="AB54" s="489"/>
      <c r="AC54" s="489"/>
      <c r="AD54" s="489"/>
      <c r="AE54" s="489"/>
      <c r="AF54" s="489"/>
      <c r="AG54" s="489"/>
      <c r="AH54" s="489"/>
      <c r="AI54" s="489"/>
      <c r="AJ54" s="489"/>
      <c r="AK54" s="489"/>
      <c r="AL54" s="489"/>
      <c r="AM54" s="633"/>
      <c r="AN54" s="633"/>
      <c r="AO54" s="489"/>
      <c r="AP54" s="489"/>
      <c r="AQ54" s="489"/>
      <c r="AR54" s="489"/>
      <c r="AS54" s="633"/>
      <c r="AT54" s="633"/>
      <c r="AU54" s="633"/>
      <c r="AV54" s="633"/>
      <c r="AW54" s="633"/>
      <c r="AX54" s="633"/>
      <c r="AY54" s="633"/>
      <c r="AZ54" s="633"/>
      <c r="BA54" s="633"/>
      <c r="BB54" s="633"/>
      <c r="BC54" s="633"/>
      <c r="BD54" s="633"/>
      <c r="BE54" s="633"/>
      <c r="BF54" s="633"/>
      <c r="BG54" s="633"/>
      <c r="BH54" s="633"/>
      <c r="BI54" s="633"/>
      <c r="BJ54" s="633"/>
      <c r="BK54" s="633"/>
      <c r="BL54" s="633"/>
      <c r="BM54" s="633"/>
      <c r="BN54" s="633"/>
      <c r="BO54" s="633"/>
      <c r="BP54" s="633"/>
      <c r="BQ54" s="633"/>
      <c r="BR54" s="635"/>
      <c r="BT54" s="630"/>
      <c r="BU54" s="480"/>
      <c r="BV54" s="480"/>
      <c r="BW54" s="480"/>
      <c r="BX54" s="480"/>
      <c r="BZ54" s="480"/>
      <c r="CA54" s="480"/>
      <c r="CB54" s="480"/>
      <c r="CC54" s="480"/>
      <c r="CE54" s="480"/>
      <c r="CF54" s="480"/>
      <c r="CG54" s="480"/>
      <c r="CH54" s="480"/>
      <c r="CJ54" s="480"/>
      <c r="CK54" s="480"/>
      <c r="CL54" s="480"/>
      <c r="CM54" s="480"/>
      <c r="CO54" s="480"/>
      <c r="CP54" s="480"/>
      <c r="CQ54" s="480"/>
      <c r="CR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E54" s="480"/>
      <c r="EF54" s="480"/>
      <c r="EG54" s="480"/>
      <c r="EH54" s="480"/>
      <c r="EI54" s="480"/>
      <c r="EJ54" s="480"/>
      <c r="EK54" s="480"/>
      <c r="EL54" s="480"/>
      <c r="EM54" s="480"/>
      <c r="EN54" s="480"/>
      <c r="EO54" s="480"/>
      <c r="EP54" s="480"/>
      <c r="EQ54" s="480"/>
      <c r="ER54" s="480"/>
      <c r="ES54" s="480"/>
      <c r="ET54" s="480"/>
      <c r="EU54" s="480"/>
      <c r="EV54" s="480"/>
      <c r="EW54" s="480"/>
      <c r="EX54" s="480"/>
      <c r="EY54" s="480"/>
      <c r="EZ54" s="480"/>
      <c r="FA54" s="480"/>
      <c r="FB54" s="480"/>
      <c r="FC54" s="480"/>
      <c r="FD54" s="480"/>
      <c r="FE54" s="480"/>
      <c r="FF54" s="480"/>
    </row>
    <row r="55" spans="1:162" ht="21.75" customHeight="1">
      <c r="A55" s="698"/>
      <c r="B55" s="631"/>
      <c r="C55" s="625" t="s">
        <v>1012</v>
      </c>
      <c r="D55" s="631"/>
      <c r="E55" s="633"/>
      <c r="F55" s="486"/>
      <c r="G55" s="486"/>
      <c r="H55" s="486"/>
      <c r="I55" s="486"/>
      <c r="J55" s="486"/>
      <c r="K55" s="486"/>
      <c r="L55" s="489"/>
      <c r="M55" s="489"/>
      <c r="N55" s="489"/>
      <c r="O55" s="489"/>
      <c r="P55" s="489"/>
      <c r="Q55" s="489"/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89"/>
      <c r="AJ55" s="489"/>
      <c r="AK55" s="489"/>
      <c r="AL55" s="489"/>
      <c r="AM55" s="633"/>
      <c r="AN55" s="633"/>
      <c r="AO55" s="489"/>
      <c r="AP55" s="489"/>
      <c r="AQ55" s="489"/>
      <c r="AR55" s="489"/>
      <c r="AS55" s="633"/>
      <c r="AT55" s="633"/>
      <c r="AU55" s="633"/>
      <c r="AV55" s="633"/>
      <c r="AW55" s="633"/>
      <c r="AX55" s="633"/>
      <c r="AY55" s="633"/>
      <c r="AZ55" s="633"/>
      <c r="BA55" s="633"/>
      <c r="BB55" s="633"/>
      <c r="BC55" s="633"/>
      <c r="BD55" s="633"/>
      <c r="BE55" s="633"/>
      <c r="BF55" s="633"/>
      <c r="BG55" s="633"/>
      <c r="BH55" s="633"/>
      <c r="BI55" s="633"/>
      <c r="BJ55" s="633"/>
      <c r="BK55" s="633"/>
      <c r="BL55" s="633"/>
      <c r="BM55" s="633"/>
      <c r="BN55" s="633"/>
      <c r="BO55" s="633"/>
      <c r="BP55" s="633"/>
      <c r="BQ55" s="633"/>
      <c r="BR55" s="637" t="s">
        <v>1013</v>
      </c>
      <c r="BT55" s="630"/>
      <c r="BU55" s="480"/>
      <c r="BV55" s="480"/>
      <c r="BW55" s="480"/>
      <c r="BX55" s="480"/>
      <c r="BZ55" s="480"/>
      <c r="CA55" s="480"/>
      <c r="CB55" s="480"/>
      <c r="CC55" s="480"/>
      <c r="CE55" s="480"/>
      <c r="CF55" s="480"/>
      <c r="CG55" s="480"/>
      <c r="CH55" s="480"/>
      <c r="CI55" s="498"/>
      <c r="CJ55" s="480"/>
      <c r="CK55" s="480"/>
      <c r="CL55" s="480"/>
      <c r="CM55" s="480"/>
      <c r="CO55" s="480"/>
      <c r="CP55" s="480"/>
      <c r="CQ55" s="480"/>
      <c r="CR55" s="480"/>
      <c r="CT55" s="480"/>
      <c r="CU55" s="480"/>
      <c r="CV55" s="480"/>
      <c r="CW55" s="480"/>
      <c r="CX55" s="480"/>
      <c r="CY55" s="480"/>
      <c r="CZ55" s="480"/>
      <c r="DA55" s="480"/>
      <c r="DB55" s="480"/>
      <c r="DC55" s="480"/>
      <c r="DD55" s="480"/>
      <c r="DE55" s="480"/>
      <c r="DF55" s="480"/>
      <c r="DG55" s="480"/>
      <c r="DH55" s="480"/>
      <c r="DI55" s="480"/>
      <c r="DJ55" s="480"/>
      <c r="DK55" s="480"/>
      <c r="DL55" s="480"/>
      <c r="DM55" s="480"/>
      <c r="DN55" s="480"/>
      <c r="DO55" s="480"/>
      <c r="DP55" s="480"/>
      <c r="DQ55" s="480"/>
      <c r="DR55" s="480"/>
      <c r="DS55" s="480"/>
      <c r="DT55" s="480"/>
      <c r="DU55" s="480"/>
      <c r="DV55" s="480"/>
      <c r="DW55" s="480"/>
      <c r="DX55" s="480"/>
      <c r="DY55" s="480"/>
      <c r="DZ55" s="480"/>
      <c r="EA55" s="480"/>
      <c r="EB55" s="480"/>
      <c r="EC55" s="480"/>
      <c r="ED55" s="480"/>
      <c r="EE55" s="480"/>
      <c r="EF55" s="480"/>
      <c r="EG55" s="480"/>
      <c r="EH55" s="480"/>
      <c r="EI55" s="480"/>
      <c r="EJ55" s="480"/>
      <c r="EK55" s="480"/>
      <c r="EL55" s="480"/>
      <c r="EM55" s="480"/>
      <c r="EN55" s="480"/>
      <c r="EO55" s="480"/>
      <c r="EP55" s="480"/>
      <c r="EQ55" s="480"/>
      <c r="ER55" s="480"/>
      <c r="ES55" s="480"/>
      <c r="ET55" s="480"/>
      <c r="EU55" s="480"/>
      <c r="EV55" s="480"/>
      <c r="EW55" s="480"/>
      <c r="EX55" s="480"/>
      <c r="EY55" s="480"/>
      <c r="EZ55" s="480"/>
      <c r="FA55" s="480"/>
      <c r="FB55" s="480"/>
      <c r="FC55" s="480"/>
      <c r="FD55" s="480"/>
      <c r="FE55" s="480"/>
      <c r="FF55" s="480"/>
    </row>
    <row r="56" spans="1:162" ht="21.75" customHeight="1">
      <c r="A56" s="698"/>
      <c r="B56" s="631"/>
      <c r="C56" s="632" t="s">
        <v>1014</v>
      </c>
      <c r="D56" s="631"/>
      <c r="E56" s="633">
        <v>-7.4275362318840576</v>
      </c>
      <c r="F56" s="603">
        <v>-1.0763209393346518</v>
      </c>
      <c r="G56" s="603">
        <v>6.7260138476755715</v>
      </c>
      <c r="H56" s="603">
        <v>-1.1121408711770142</v>
      </c>
      <c r="I56" s="603">
        <v>-1.4058106841612017</v>
      </c>
      <c r="J56" s="603">
        <v>-2.6615969581749166</v>
      </c>
      <c r="K56" s="603">
        <v>9.47265625</v>
      </c>
      <c r="L56" s="633">
        <v>7.7609277430865209</v>
      </c>
      <c r="M56" s="633">
        <v>-1.9039735099337762</v>
      </c>
      <c r="N56" s="633">
        <v>0.33755274261604296</v>
      </c>
      <c r="O56" s="489"/>
      <c r="P56" s="489">
        <v>-7.8691423519009698</v>
      </c>
      <c r="Q56" s="489">
        <v>-9.0909090909090899</v>
      </c>
      <c r="R56" s="489">
        <v>-8.0982711555960005</v>
      </c>
      <c r="S56" s="489">
        <v>-4.5070422535211199</v>
      </c>
      <c r="T56" s="489"/>
      <c r="U56" s="633">
        <v>-4.4145873320537543</v>
      </c>
      <c r="V56" s="633">
        <v>-2.0588235294117685</v>
      </c>
      <c r="W56" s="633">
        <v>-0.59405940594059459</v>
      </c>
      <c r="X56" s="633">
        <v>2.9498525073746285</v>
      </c>
      <c r="Y56" s="633">
        <v>0</v>
      </c>
      <c r="Z56" s="633">
        <v>10.040160642570273</v>
      </c>
      <c r="AA56" s="633">
        <v>7.3073073073073092</v>
      </c>
      <c r="AB56" s="633">
        <v>6.5737051792828627</v>
      </c>
      <c r="AC56" s="633">
        <v>3.0563514804202496</v>
      </c>
      <c r="AD56" s="633">
        <v>0</v>
      </c>
      <c r="AE56" s="633">
        <v>-2.2810218978102204</v>
      </c>
      <c r="AF56" s="633">
        <v>-0.37313432835819338</v>
      </c>
      <c r="AG56" s="633">
        <v>9.3457943925234765E-2</v>
      </c>
      <c r="AH56" s="633">
        <v>-2.0389249304912038</v>
      </c>
      <c r="AI56" s="633">
        <v>0</v>
      </c>
      <c r="AJ56" s="633">
        <v>-2.2408963585434094</v>
      </c>
      <c r="AK56" s="633">
        <v>-1.5917602996254776</v>
      </c>
      <c r="AL56" s="633">
        <v>-2.147525676937434</v>
      </c>
      <c r="AM56" s="633">
        <v>0.56764427625355385</v>
      </c>
      <c r="AN56" s="633">
        <v>0</v>
      </c>
      <c r="AO56" s="633">
        <v>0.57306590257879542</v>
      </c>
      <c r="AP56" s="633">
        <v>-4.8525214081826862</v>
      </c>
      <c r="AQ56" s="633">
        <v>-3.4351145038167941</v>
      </c>
      <c r="AR56" s="633">
        <v>-2.9162746942615225</v>
      </c>
      <c r="AS56" s="633">
        <v>0</v>
      </c>
      <c r="AT56" s="633">
        <v>3.0389363722697071</v>
      </c>
      <c r="AU56" s="633">
        <v>11.299999999999999</v>
      </c>
      <c r="AV56" s="633">
        <v>11.7588932806324</v>
      </c>
      <c r="AW56" s="633">
        <v>11.918604651162813</v>
      </c>
      <c r="AX56" s="633">
        <v>0</v>
      </c>
      <c r="AY56" s="648">
        <v>10.230414746543758</v>
      </c>
      <c r="AZ56" s="633">
        <v>11.051212938005396</v>
      </c>
      <c r="BA56" s="633">
        <v>6.4544650751547472</v>
      </c>
      <c r="BB56" s="633">
        <v>3.5497835497835251</v>
      </c>
      <c r="BC56" s="633">
        <v>0</v>
      </c>
      <c r="BD56" s="633">
        <v>-0.83612040133779209</v>
      </c>
      <c r="BE56" s="633">
        <v>-4.1262135922330074</v>
      </c>
      <c r="BF56" s="633">
        <v>-1.4119601328903664</v>
      </c>
      <c r="BG56" s="633">
        <v>-1.0033444816053505</v>
      </c>
      <c r="BH56" s="633">
        <v>0</v>
      </c>
      <c r="BI56" s="633">
        <v>0.42158516020236458</v>
      </c>
      <c r="BJ56" s="633">
        <v>1.6033755274261763</v>
      </c>
      <c r="BK56" s="633">
        <v>-0.16849199663018233</v>
      </c>
      <c r="BL56" s="633">
        <v>-0.76013513513512043</v>
      </c>
      <c r="BM56" s="633">
        <v>0</v>
      </c>
      <c r="BN56" s="633">
        <v>-0.33585222502098278</v>
      </c>
      <c r="BO56" s="633">
        <v>-3.6544850498338888</v>
      </c>
      <c r="BP56" s="633"/>
      <c r="BQ56" s="633"/>
      <c r="BR56" s="635" t="s">
        <v>1015</v>
      </c>
      <c r="BT56" s="630" t="s">
        <v>978</v>
      </c>
      <c r="BU56" s="480">
        <f>J56-'[1]Data Penting'!J57</f>
        <v>0</v>
      </c>
      <c r="BV56" s="480">
        <f>K56-'[1]Data Penting'!K57</f>
        <v>0</v>
      </c>
      <c r="BW56" s="480">
        <f>L56-'[1]Data Penting'!L57</f>
        <v>0</v>
      </c>
      <c r="BX56" s="480">
        <f>M56-'[1]Data Penting'!M57</f>
        <v>0</v>
      </c>
      <c r="BZ56" s="480">
        <f>AO56-'[1]Data Penting'!AN57</f>
        <v>0</v>
      </c>
      <c r="CA56" s="480">
        <f>AP56-'[1]Data Penting'!AO57</f>
        <v>0</v>
      </c>
      <c r="CB56" s="480">
        <f>AQ56-'[1]Data Penting'!AP57</f>
        <v>0</v>
      </c>
      <c r="CC56" s="480">
        <f>AR56-'[1]Data Penting'!AQ57</f>
        <v>0</v>
      </c>
      <c r="CE56" s="480">
        <f>AT56-'[1]Data Penting'!AS57</f>
        <v>0</v>
      </c>
      <c r="CF56" s="480">
        <f>AU56-'[1]Data Penting'!AT57</f>
        <v>0</v>
      </c>
      <c r="CG56" s="480">
        <f>AV56-'[1]Data Penting'!AU57</f>
        <v>0</v>
      </c>
      <c r="CH56" s="480">
        <f>AW56-'[1]Data Penting'!AV57</f>
        <v>0</v>
      </c>
      <c r="CJ56" s="480">
        <f>AY56-'[1]Data Penting'!AX57</f>
        <v>0</v>
      </c>
      <c r="CK56" s="480">
        <f>AZ56-'[1]Data Penting'!AY57</f>
        <v>0</v>
      </c>
      <c r="CL56" s="480">
        <f>BA56-'[1]Data Penting'!AZ57</f>
        <v>0</v>
      </c>
      <c r="CM56" s="480">
        <f>BB56-'[1]Data Penting'!BA57</f>
        <v>0</v>
      </c>
      <c r="CN56" s="481"/>
      <c r="CO56" s="480">
        <f>BD56-'[1]Data Penting'!BC57</f>
        <v>0</v>
      </c>
      <c r="CP56" s="480">
        <f>BE56-'[1]Data Penting'!BD57</f>
        <v>0</v>
      </c>
      <c r="CQ56" s="480">
        <f>BF56-'[1]Data Penting'!BE57</f>
        <v>0</v>
      </c>
      <c r="CR56" s="480">
        <f>BG56-'[1]Data Penting'!BF57</f>
        <v>0</v>
      </c>
      <c r="CS56" s="481"/>
      <c r="CT56" s="480">
        <f>E56-'[1]Data Penting'!D57</f>
        <v>-7.4275362318840576</v>
      </c>
      <c r="CU56" s="480">
        <f>F56-'[1]Data Penting'!E57</f>
        <v>6.3512152925494059</v>
      </c>
      <c r="CV56" s="480">
        <f>G56-'[1]Data Penting'!F57</f>
        <v>7.8023347870102233</v>
      </c>
      <c r="CW56" s="480">
        <f>H56-'[1]Data Penting'!G57</f>
        <v>-7.8381547188525857</v>
      </c>
      <c r="CX56" s="480">
        <f>I56-'[1]Data Penting'!H57</f>
        <v>-0.30581068416120161</v>
      </c>
      <c r="CY56" s="480">
        <f>J56-'[1]Data Penting'!I57</f>
        <v>-1.2557862740137149</v>
      </c>
      <c r="CZ56" s="480">
        <f>K56-'[1]Data Penting'!J57</f>
        <v>12.134253208174917</v>
      </c>
      <c r="DA56" s="480">
        <f>L56-'[1]Data Penting'!L57</f>
        <v>0</v>
      </c>
      <c r="DB56" s="480">
        <f>M56-'[1]Data Penting'!M57</f>
        <v>0</v>
      </c>
      <c r="DC56" s="480">
        <f>N56-'[1]Data Penting'!N57</f>
        <v>0</v>
      </c>
      <c r="DD56" s="480"/>
      <c r="DE56" s="480">
        <f>P56-'[1]Data Penting'!O57</f>
        <v>0</v>
      </c>
      <c r="DF56" s="480">
        <f>Q56-'[1]Data Penting'!P57</f>
        <v>0</v>
      </c>
      <c r="DG56" s="480">
        <f>R56-'[1]Data Penting'!Q57</f>
        <v>0</v>
      </c>
      <c r="DH56" s="480">
        <f>S56-'[1]Data Penting'!R57</f>
        <v>0</v>
      </c>
      <c r="DI56" s="480"/>
      <c r="DJ56" s="480">
        <f>U56-'[1]Data Penting'!T57</f>
        <v>0</v>
      </c>
      <c r="DK56" s="480">
        <f>V56-'[1]Data Penting'!U57</f>
        <v>0</v>
      </c>
      <c r="DL56" s="480">
        <f>W56-'[1]Data Penting'!V57</f>
        <v>0</v>
      </c>
      <c r="DM56" s="480">
        <f>X56-'[1]Data Penting'!W57</f>
        <v>0</v>
      </c>
      <c r="DN56" s="480"/>
      <c r="DO56" s="480">
        <f>Z56-'[1]Data Penting'!Y57</f>
        <v>0</v>
      </c>
      <c r="DP56" s="480">
        <f>AA56-'[1]Data Penting'!Z57</f>
        <v>0</v>
      </c>
      <c r="DQ56" s="480">
        <f>AB56-'[1]Data Penting'!AA57</f>
        <v>0</v>
      </c>
      <c r="DR56" s="480">
        <f>AC56-'[1]Data Penting'!AB57</f>
        <v>0</v>
      </c>
      <c r="DS56" s="480"/>
      <c r="DT56" s="480">
        <f>AE56-'[1]Data Penting'!AD57</f>
        <v>0</v>
      </c>
      <c r="DU56" s="480">
        <f>AF56-'[1]Data Penting'!AE57</f>
        <v>0</v>
      </c>
      <c r="DV56" s="480">
        <f>AG56-'[1]Data Penting'!AF57</f>
        <v>0</v>
      </c>
      <c r="DW56" s="480">
        <f>AH56-'[1]Data Penting'!AG57</f>
        <v>0</v>
      </c>
      <c r="DX56" s="480"/>
      <c r="DY56" s="480">
        <f>AJ56-'[1]Data Penting'!AI57</f>
        <v>0</v>
      </c>
      <c r="DZ56" s="480">
        <f>AK56-'[1]Data Penting'!AJ57</f>
        <v>0</v>
      </c>
      <c r="EA56" s="480">
        <f>AL56-'[1]Data Penting'!AK57</f>
        <v>0</v>
      </c>
      <c r="EB56" s="480">
        <f>AM56-'[1]Data Penting'!AL57</f>
        <v>0</v>
      </c>
      <c r="EC56" s="480"/>
      <c r="ED56" s="480">
        <f>AO56-'[1]Data Penting'!AN57</f>
        <v>0</v>
      </c>
      <c r="EE56" s="480">
        <f>AP56-'[1]Data Penting'!AO57</f>
        <v>0</v>
      </c>
      <c r="EF56" s="480">
        <f>AQ56-'[1]Data Penting'!AP57</f>
        <v>0</v>
      </c>
      <c r="EG56" s="480">
        <f>AR56-'[1]Data Penting'!AQ57</f>
        <v>0</v>
      </c>
      <c r="EH56" s="480"/>
      <c r="EI56" s="480">
        <f>AT56-'[1]Data Penting'!AS57</f>
        <v>0</v>
      </c>
      <c r="EJ56" s="480">
        <f>AU56-'[1]Data Penting'!AT57</f>
        <v>0</v>
      </c>
      <c r="EK56" s="480">
        <f>AV56-'[1]Data Penting'!AU57</f>
        <v>0</v>
      </c>
      <c r="EL56" s="480">
        <f>AW56-'[1]Data Penting'!AV57</f>
        <v>0</v>
      </c>
      <c r="EM56" s="480"/>
      <c r="EN56" s="480">
        <f>AY56-'[1]Data Penting'!AX57</f>
        <v>0</v>
      </c>
      <c r="EO56" s="480">
        <f>AZ56-'[1]Data Penting'!AY57</f>
        <v>0</v>
      </c>
      <c r="EP56" s="480">
        <f>BA56-'[1]Data Penting'!AZ57</f>
        <v>0</v>
      </c>
      <c r="EQ56" s="480">
        <f>BB56-'[1]Data Penting'!BA57</f>
        <v>0</v>
      </c>
      <c r="ER56" s="480"/>
      <c r="ES56" s="480">
        <f>BD56-'[1]Data Penting'!BC57</f>
        <v>0</v>
      </c>
      <c r="ET56" s="480">
        <f>BE56-'[1]Data Penting'!BD57</f>
        <v>0</v>
      </c>
      <c r="EU56" s="480">
        <f>BF56-'[1]Data Penting'!BE57</f>
        <v>0</v>
      </c>
      <c r="EV56" s="480">
        <f>BG56-'[1]Data Penting'!BF57</f>
        <v>0</v>
      </c>
      <c r="EW56" s="480"/>
      <c r="EX56" s="480">
        <f>BI56-'[1]Data Penting'!BH57</f>
        <v>0</v>
      </c>
      <c r="EY56" s="480">
        <f>BJ56-'[1]Data Penting'!BI57</f>
        <v>0</v>
      </c>
      <c r="EZ56" s="480">
        <f>BK56-'[1]Data Penting'!BJ57</f>
        <v>0</v>
      </c>
      <c r="FA56" s="480">
        <f>BL56-'[1]Data Penting'!BK57</f>
        <v>0</v>
      </c>
      <c r="FB56" s="480"/>
      <c r="FC56" s="480">
        <f>BN56-'[1]Data Penting'!BM57</f>
        <v>0</v>
      </c>
      <c r="FD56" s="480">
        <f>BO56-'[1]Data Penting'!BN57</f>
        <v>0</v>
      </c>
      <c r="FE56" s="480">
        <f>BP56-'[1]Data Penting'!BO57</f>
        <v>0</v>
      </c>
      <c r="FF56" s="480">
        <f>BQ56-'[1]Data Penting'!BP57</f>
        <v>0</v>
      </c>
    </row>
    <row r="57" spans="1:162" ht="21.75" customHeight="1">
      <c r="A57" s="698"/>
      <c r="B57" s="631"/>
      <c r="C57" s="631"/>
      <c r="D57" s="631"/>
      <c r="E57" s="633"/>
      <c r="F57" s="486"/>
      <c r="G57" s="486"/>
      <c r="H57" s="486"/>
      <c r="I57" s="486"/>
      <c r="J57" s="486"/>
      <c r="K57" s="486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633"/>
      <c r="AN57" s="633"/>
      <c r="AO57" s="489"/>
      <c r="AP57" s="489"/>
      <c r="AQ57" s="489"/>
      <c r="AR57" s="489"/>
      <c r="AS57" s="633"/>
      <c r="AT57" s="633"/>
      <c r="AU57" s="633"/>
      <c r="AV57" s="633"/>
      <c r="AW57" s="633"/>
      <c r="AX57" s="633"/>
      <c r="AY57" s="633"/>
      <c r="AZ57" s="633"/>
      <c r="BA57" s="633"/>
      <c r="BB57" s="633"/>
      <c r="BC57" s="633"/>
      <c r="BD57" s="633"/>
      <c r="BE57" s="633"/>
      <c r="BF57" s="633"/>
      <c r="BG57" s="633"/>
      <c r="BH57" s="633"/>
      <c r="BI57" s="633"/>
      <c r="BJ57" s="633"/>
      <c r="BK57" s="633"/>
      <c r="BL57" s="633"/>
      <c r="BM57" s="633"/>
      <c r="BN57" s="633"/>
      <c r="BO57" s="633"/>
      <c r="BP57" s="633"/>
      <c r="BQ57" s="633"/>
      <c r="BR57" s="636"/>
      <c r="BT57" s="630"/>
    </row>
    <row r="58" spans="1:162" ht="21.75" customHeight="1">
      <c r="A58" s="698"/>
      <c r="B58" s="631"/>
      <c r="C58" s="625" t="s">
        <v>1016</v>
      </c>
      <c r="D58" s="631"/>
      <c r="E58" s="633"/>
      <c r="F58" s="486"/>
      <c r="G58" s="486"/>
      <c r="H58" s="486"/>
      <c r="I58" s="486"/>
      <c r="J58" s="486"/>
      <c r="K58" s="486"/>
      <c r="L58" s="489"/>
      <c r="M58" s="489"/>
      <c r="N58" s="489"/>
      <c r="O58" s="489"/>
      <c r="P58" s="489"/>
      <c r="Q58" s="489"/>
      <c r="R58" s="489"/>
      <c r="S58" s="489"/>
      <c r="T58" s="489"/>
      <c r="U58" s="489"/>
      <c r="V58" s="489"/>
      <c r="W58" s="489"/>
      <c r="X58" s="489"/>
      <c r="Y58" s="489"/>
      <c r="Z58" s="489"/>
      <c r="AA58" s="489"/>
      <c r="AB58" s="489"/>
      <c r="AC58" s="489"/>
      <c r="AD58" s="489"/>
      <c r="AE58" s="489"/>
      <c r="AF58" s="489"/>
      <c r="AG58" s="489"/>
      <c r="AH58" s="489"/>
      <c r="AI58" s="489"/>
      <c r="AJ58" s="489"/>
      <c r="AK58" s="489"/>
      <c r="AL58" s="489"/>
      <c r="AM58" s="633"/>
      <c r="AN58" s="633"/>
      <c r="AO58" s="489"/>
      <c r="AP58" s="489"/>
      <c r="AQ58" s="489"/>
      <c r="AR58" s="489"/>
      <c r="AS58" s="633"/>
      <c r="AT58" s="633"/>
      <c r="AU58" s="633"/>
      <c r="AV58" s="633"/>
      <c r="AW58" s="633"/>
      <c r="AX58" s="633"/>
      <c r="AY58" s="633"/>
      <c r="AZ58" s="633"/>
      <c r="BA58" s="633"/>
      <c r="BB58" s="633"/>
      <c r="BC58" s="633"/>
      <c r="BD58" s="633"/>
      <c r="BE58" s="633"/>
      <c r="BF58" s="633"/>
      <c r="BG58" s="633"/>
      <c r="BH58" s="633"/>
      <c r="BI58" s="633"/>
      <c r="BJ58" s="633"/>
      <c r="BK58" s="633"/>
      <c r="BL58" s="633"/>
      <c r="BM58" s="633"/>
      <c r="BN58" s="633"/>
      <c r="BO58" s="633"/>
      <c r="BP58" s="633"/>
      <c r="BQ58" s="633"/>
      <c r="BR58" s="637" t="s">
        <v>1017</v>
      </c>
      <c r="BT58" s="630"/>
    </row>
    <row r="59" spans="1:162" s="629" customFormat="1" ht="21.75" customHeight="1">
      <c r="A59" s="698"/>
      <c r="B59" s="625"/>
      <c r="C59" s="642" t="s">
        <v>1018</v>
      </c>
      <c r="D59" s="625"/>
      <c r="E59" s="487" t="s">
        <v>962</v>
      </c>
      <c r="F59" s="626">
        <v>4.1245543229660342</v>
      </c>
      <c r="G59" s="626">
        <v>4.4156754975765322</v>
      </c>
      <c r="H59" s="626">
        <v>3.161528926845758</v>
      </c>
      <c r="I59" s="626">
        <v>2.431087634060991</v>
      </c>
      <c r="J59" s="626">
        <v>-4.0751378703128172</v>
      </c>
      <c r="K59" s="626">
        <v>7.365429236232468</v>
      </c>
      <c r="L59" s="627">
        <v>6.8915772282053256</v>
      </c>
      <c r="M59" s="627">
        <v>0.72268301230078436</v>
      </c>
      <c r="N59" s="627">
        <v>3.721810010256954</v>
      </c>
      <c r="O59" s="477"/>
      <c r="P59" s="477" t="s">
        <v>962</v>
      </c>
      <c r="Q59" s="477" t="s">
        <v>962</v>
      </c>
      <c r="R59" s="477" t="s">
        <v>962</v>
      </c>
      <c r="S59" s="477" t="s">
        <v>962</v>
      </c>
      <c r="T59" s="477"/>
      <c r="U59" s="627">
        <v>3.3220033232206791</v>
      </c>
      <c r="V59" s="627">
        <v>3.6949637861164231</v>
      </c>
      <c r="W59" s="627">
        <v>3.9379763630184916</v>
      </c>
      <c r="X59" s="627">
        <v>5.4558556907526867</v>
      </c>
      <c r="Y59" s="489"/>
      <c r="Z59" s="627">
        <v>4.4856324039136641</v>
      </c>
      <c r="AA59" s="627">
        <v>3.7472441944179424</v>
      </c>
      <c r="AB59" s="627">
        <v>5.8015340248388281</v>
      </c>
      <c r="AC59" s="627">
        <v>3.7783973975715091</v>
      </c>
      <c r="AD59" s="489"/>
      <c r="AE59" s="627">
        <v>3.3946591258007919</v>
      </c>
      <c r="AF59" s="627">
        <v>3.4972117609958664</v>
      </c>
      <c r="AG59" s="627">
        <v>2.416412724141237</v>
      </c>
      <c r="AH59" s="627">
        <v>3.3522677711686599</v>
      </c>
      <c r="AI59" s="489"/>
      <c r="AJ59" s="627">
        <v>3.2009786508950144</v>
      </c>
      <c r="AK59" s="627">
        <v>3.547783467881227</v>
      </c>
      <c r="AL59" s="627">
        <v>1.7609028927714876</v>
      </c>
      <c r="AM59" s="627">
        <v>1.2905970113767262</v>
      </c>
      <c r="AN59" s="633"/>
      <c r="AO59" s="627">
        <v>0.35658758313190653</v>
      </c>
      <c r="AP59" s="627">
        <v>-17.548143757294955</v>
      </c>
      <c r="AQ59" s="627">
        <v>1.0806696131807403</v>
      </c>
      <c r="AR59" s="627">
        <v>-0.19872066401498412</v>
      </c>
      <c r="AS59" s="633"/>
      <c r="AT59" s="627">
        <v>4.0763264657874165</v>
      </c>
      <c r="AU59" s="627">
        <v>22.457790992483616</v>
      </c>
      <c r="AV59" s="627">
        <v>-1.2407298034260328</v>
      </c>
      <c r="AW59" s="627">
        <v>6.8658805577379578</v>
      </c>
      <c r="AX59" s="627"/>
      <c r="AY59" s="627">
        <v>4.4580461859988985</v>
      </c>
      <c r="AZ59" s="627">
        <v>6.6863553469332926</v>
      </c>
      <c r="BA59" s="627">
        <v>12.536994940052093</v>
      </c>
      <c r="BB59" s="627">
        <v>4.2108621939034974</v>
      </c>
      <c r="BC59" s="627">
        <v>0</v>
      </c>
      <c r="BD59" s="627">
        <v>2.9830649087458694</v>
      </c>
      <c r="BE59" s="627">
        <v>-0.34631778895373166</v>
      </c>
      <c r="BF59" s="627">
        <v>-0.48351923740642677</v>
      </c>
      <c r="BG59" s="627">
        <v>0.79619994633468583</v>
      </c>
      <c r="BH59" s="627">
        <v>0</v>
      </c>
      <c r="BI59" s="627">
        <v>2.9509851156046762</v>
      </c>
      <c r="BJ59" s="627">
        <v>4.4893062482795232</v>
      </c>
      <c r="BK59" s="627">
        <v>4.0621525984815277</v>
      </c>
      <c r="BL59" s="627">
        <v>3.4136139690048362</v>
      </c>
      <c r="BM59" s="627">
        <v>0</v>
      </c>
      <c r="BN59" s="627">
        <v>2.3033323312407816</v>
      </c>
      <c r="BO59" s="627">
        <v>2.0068840635779406</v>
      </c>
      <c r="BP59" s="627"/>
      <c r="BQ59" s="627"/>
      <c r="BR59" s="637" t="s">
        <v>1019</v>
      </c>
      <c r="BT59" s="630" t="s">
        <v>978</v>
      </c>
      <c r="BU59" s="480">
        <f>J59-'[1]Data Penting'!J60</f>
        <v>-4.4408920985006262E-14</v>
      </c>
      <c r="BV59" s="480">
        <f>K59-'[1]Data Penting'!K60</f>
        <v>0</v>
      </c>
      <c r="BW59" s="480">
        <f>L59-'[1]Data Penting'!L60</f>
        <v>0</v>
      </c>
      <c r="BX59" s="480">
        <f>M59-'[1]Data Penting'!M60</f>
        <v>7.3818590924368266E-3</v>
      </c>
      <c r="BY59" s="481"/>
      <c r="BZ59" s="480">
        <f>AO59-'[1]Data Penting'!AN60</f>
        <v>-5.3290705182007514E-15</v>
      </c>
      <c r="CA59" s="480">
        <f>AP59-'[1]Data Penting'!AO60</f>
        <v>0</v>
      </c>
      <c r="CB59" s="480">
        <f>AQ59-'[1]Data Penting'!AP60</f>
        <v>-5.3290705182007514E-15</v>
      </c>
      <c r="CC59" s="480">
        <f>AR59-'[1]Data Penting'!AQ60</f>
        <v>8.8817841970012523E-16</v>
      </c>
      <c r="CD59" s="481"/>
      <c r="CE59" s="480">
        <f>AT59-'[1]Data Penting'!AS60</f>
        <v>0</v>
      </c>
      <c r="CF59" s="480">
        <f>AU59-'[1]Data Penting'!AT60</f>
        <v>0</v>
      </c>
      <c r="CG59" s="480">
        <f>AV59-'[1]Data Penting'!AU60</f>
        <v>0</v>
      </c>
      <c r="CH59" s="480">
        <f>AW59-'[1]Data Penting'!AV60</f>
        <v>0</v>
      </c>
      <c r="CI59" s="463"/>
      <c r="CJ59" s="480">
        <f>AY59-'[1]Data Penting'!AX60</f>
        <v>0</v>
      </c>
      <c r="CK59" s="480">
        <f>AZ59-'[1]Data Penting'!AY60</f>
        <v>0</v>
      </c>
      <c r="CL59" s="480">
        <f>BA59-'[1]Data Penting'!AZ60</f>
        <v>0</v>
      </c>
      <c r="CM59" s="480">
        <f>BB59-'[1]Data Penting'!BA60</f>
        <v>0</v>
      </c>
      <c r="CN59" s="500"/>
      <c r="CO59" s="480">
        <f>BD59-'[1]Data Penting'!BC60</f>
        <v>0</v>
      </c>
      <c r="CP59" s="480">
        <f>BE59-'[1]Data Penting'!BD60</f>
        <v>0</v>
      </c>
      <c r="CQ59" s="480">
        <f>BF59-'[1]Data Penting'!BE60</f>
        <v>0</v>
      </c>
      <c r="CR59" s="480">
        <f>BG59-'[1]Data Penting'!BF60</f>
        <v>0</v>
      </c>
      <c r="CS59" s="500"/>
      <c r="CT59" s="480" t="e">
        <f>E59-'[1]Data Penting'!D60</f>
        <v>#VALUE!</v>
      </c>
      <c r="CU59" s="480" t="e">
        <f>F59-'[1]Data Penting'!E60</f>
        <v>#VALUE!</v>
      </c>
      <c r="CV59" s="480">
        <f>G59-'[1]Data Penting'!F60</f>
        <v>0.29112117461052645</v>
      </c>
      <c r="CW59" s="480">
        <f>H59-'[1]Data Penting'!G60</f>
        <v>-1.2541465707308141</v>
      </c>
      <c r="CX59" s="480">
        <f>I59-'[1]Data Penting'!H60</f>
        <v>-0.73044129278477055</v>
      </c>
      <c r="CY59" s="480">
        <f>J59-'[1]Data Penting'!I60</f>
        <v>-6.5062255043737611</v>
      </c>
      <c r="CZ59" s="480">
        <f>K59-'[1]Data Penting'!J60</f>
        <v>11.440567106545242</v>
      </c>
      <c r="DA59" s="480">
        <f>L59-'[1]Data Penting'!L60</f>
        <v>0</v>
      </c>
      <c r="DB59" s="480">
        <f>M59-'[1]Data Penting'!M60</f>
        <v>7.3818590924368266E-3</v>
      </c>
      <c r="DC59" s="480">
        <f>N59-'[1]Data Penting'!N60</f>
        <v>-1.9141378653686481E-2</v>
      </c>
      <c r="DD59" s="480"/>
      <c r="DE59" s="480" t="e">
        <f>P59-'[1]Data Penting'!O60</f>
        <v>#VALUE!</v>
      </c>
      <c r="DF59" s="480" t="e">
        <f>Q59-'[1]Data Penting'!P60</f>
        <v>#VALUE!</v>
      </c>
      <c r="DG59" s="480" t="e">
        <f>R59-'[1]Data Penting'!Q60</f>
        <v>#VALUE!</v>
      </c>
      <c r="DH59" s="480" t="e">
        <f>S59-'[1]Data Penting'!R60</f>
        <v>#VALUE!</v>
      </c>
      <c r="DI59" s="480"/>
      <c r="DJ59" s="480">
        <f>U59-'[1]Data Penting'!T60</f>
        <v>-8.130169114584973E-3</v>
      </c>
      <c r="DK59" s="480">
        <f>V59-'[1]Data Penting'!U60</f>
        <v>-8.5524010707107578E-3</v>
      </c>
      <c r="DL59" s="480">
        <f>W59-'[1]Data Penting'!V60</f>
        <v>-9.0406558609865684E-3</v>
      </c>
      <c r="DM59" s="480">
        <f>X59-'[1]Data Penting'!W60</f>
        <v>-8.1767238845156243E-3</v>
      </c>
      <c r="DN59" s="480"/>
      <c r="DO59" s="480">
        <f>Z59-'[1]Data Penting'!Y60</f>
        <v>3.1370112872886935E-2</v>
      </c>
      <c r="DP59" s="480">
        <f>AA59-'[1]Data Penting'!Z60</f>
        <v>3.2392390708975149E-2</v>
      </c>
      <c r="DQ59" s="480">
        <f>AB59-'[1]Data Penting'!AA60</f>
        <v>3.3259961904247959E-2</v>
      </c>
      <c r="DR59" s="480">
        <f>AC59-'[1]Data Penting'!AB60</f>
        <v>3.0408190532170032E-2</v>
      </c>
      <c r="DS59" s="480"/>
      <c r="DT59" s="480">
        <f>AE59-'[1]Data Penting'!AD60</f>
        <v>6.2172489379008766E-15</v>
      </c>
      <c r="DU59" s="480">
        <f>AF59-'[1]Data Penting'!AE60</f>
        <v>0</v>
      </c>
      <c r="DV59" s="480">
        <f>AG59-'[1]Data Penting'!AF60</f>
        <v>0</v>
      </c>
      <c r="DW59" s="480">
        <f>AH59-'[1]Data Penting'!AG60</f>
        <v>4.4408920985006262E-15</v>
      </c>
      <c r="DX59" s="480"/>
      <c r="DY59" s="480">
        <f>AJ59-'[1]Data Penting'!AI60</f>
        <v>4.4408920985006262E-15</v>
      </c>
      <c r="DZ59" s="480">
        <f>AK59-'[1]Data Penting'!AJ60</f>
        <v>-4.4408920985006262E-15</v>
      </c>
      <c r="EA59" s="480">
        <f>AL59-'[1]Data Penting'!AK60</f>
        <v>4.4408920985006262E-15</v>
      </c>
      <c r="EB59" s="480">
        <f>AM59-'[1]Data Penting'!AL60</f>
        <v>-6.2172489379008766E-15</v>
      </c>
      <c r="EC59" s="480"/>
      <c r="ED59" s="480">
        <f>AO59-'[1]Data Penting'!AN60</f>
        <v>-5.3290705182007514E-15</v>
      </c>
      <c r="EE59" s="480">
        <f>AP59-'[1]Data Penting'!AO60</f>
        <v>0</v>
      </c>
      <c r="EF59" s="480">
        <f>AQ59-'[1]Data Penting'!AP60</f>
        <v>-5.3290705182007514E-15</v>
      </c>
      <c r="EG59" s="480">
        <f>AR59-'[1]Data Penting'!AQ60</f>
        <v>8.8817841970012523E-16</v>
      </c>
      <c r="EH59" s="480"/>
      <c r="EI59" s="480">
        <f>AT59-'[1]Data Penting'!AS60</f>
        <v>0</v>
      </c>
      <c r="EJ59" s="480">
        <f>AU59-'[1]Data Penting'!AT60</f>
        <v>0</v>
      </c>
      <c r="EK59" s="480">
        <f>AV59-'[1]Data Penting'!AU60</f>
        <v>0</v>
      </c>
      <c r="EL59" s="480">
        <f>AW59-'[1]Data Penting'!AV60</f>
        <v>0</v>
      </c>
      <c r="EM59" s="480"/>
      <c r="EN59" s="480">
        <f>AY59-'[1]Data Penting'!AX60</f>
        <v>0</v>
      </c>
      <c r="EO59" s="480">
        <f>AZ59-'[1]Data Penting'!AY60</f>
        <v>0</v>
      </c>
      <c r="EP59" s="480">
        <f>BA59-'[1]Data Penting'!AZ60</f>
        <v>0</v>
      </c>
      <c r="EQ59" s="480">
        <f>BB59-'[1]Data Penting'!BA60</f>
        <v>0</v>
      </c>
      <c r="ER59" s="480"/>
      <c r="ES59" s="480">
        <f>BD59-'[1]Data Penting'!BC60</f>
        <v>0</v>
      </c>
      <c r="ET59" s="480">
        <f>BE59-'[1]Data Penting'!BD60</f>
        <v>0</v>
      </c>
      <c r="EU59" s="480">
        <f>BF59-'[1]Data Penting'!BE60</f>
        <v>0</v>
      </c>
      <c r="EV59" s="480">
        <f>BG59-'[1]Data Penting'!BF60</f>
        <v>0</v>
      </c>
      <c r="EW59" s="480"/>
      <c r="EX59" s="480">
        <f>BI59-'[1]Data Penting'!BH60</f>
        <v>0</v>
      </c>
      <c r="EY59" s="480">
        <f>BJ59-'[1]Data Penting'!BI60</f>
        <v>0</v>
      </c>
      <c r="EZ59" s="480">
        <f>BK59-'[1]Data Penting'!BJ60</f>
        <v>0</v>
      </c>
      <c r="FA59" s="480">
        <f>BL59-'[1]Data Penting'!BK60</f>
        <v>0</v>
      </c>
      <c r="FB59" s="480"/>
      <c r="FC59" s="480">
        <f>BN59-'[1]Data Penting'!BM60</f>
        <v>0</v>
      </c>
      <c r="FD59" s="480">
        <f>BO59-'[1]Data Penting'!BN60</f>
        <v>0</v>
      </c>
      <c r="FE59" s="480">
        <f>BP59-'[1]Data Penting'!BO60</f>
        <v>0</v>
      </c>
      <c r="FF59" s="480">
        <f>BQ59-'[1]Data Penting'!BP60</f>
        <v>0</v>
      </c>
    </row>
    <row r="60" spans="1:162" ht="21.75" customHeight="1">
      <c r="A60" s="698"/>
      <c r="B60" s="631"/>
      <c r="C60" s="632" t="s">
        <v>1020</v>
      </c>
      <c r="D60" s="631"/>
      <c r="E60" s="487" t="s">
        <v>962</v>
      </c>
      <c r="F60" s="603">
        <v>2.3803731799924011</v>
      </c>
      <c r="G60" s="603">
        <v>0.35001734603601342</v>
      </c>
      <c r="H60" s="603">
        <v>-2.0501941151303771</v>
      </c>
      <c r="I60" s="603">
        <v>-1.2897323156126128</v>
      </c>
      <c r="J60" s="603">
        <v>-8.9162184969117426</v>
      </c>
      <c r="K60" s="603">
        <v>1.4764433064744953</v>
      </c>
      <c r="L60" s="633">
        <v>2.907093701910668</v>
      </c>
      <c r="M60" s="633">
        <v>0.21946971633146628</v>
      </c>
      <c r="N60" s="633">
        <v>0.67620527129326202</v>
      </c>
      <c r="O60" s="489"/>
      <c r="P60" s="489" t="s">
        <v>962</v>
      </c>
      <c r="Q60" s="489" t="s">
        <v>962</v>
      </c>
      <c r="R60" s="489" t="s">
        <v>962</v>
      </c>
      <c r="S60" s="489" t="s">
        <v>962</v>
      </c>
      <c r="T60" s="489"/>
      <c r="U60" s="633">
        <v>-0.59118804122640922</v>
      </c>
      <c r="V60" s="633">
        <v>2.5005747087089247</v>
      </c>
      <c r="W60" s="633">
        <v>2.2343357770888472</v>
      </c>
      <c r="X60" s="633">
        <v>5.4424232541318451</v>
      </c>
      <c r="Y60" s="633">
        <v>0</v>
      </c>
      <c r="Z60" s="633">
        <v>1.744846163395164</v>
      </c>
      <c r="AA60" s="633">
        <v>-1.6837951497386983</v>
      </c>
      <c r="AB60" s="633">
        <v>2.0393747386860284</v>
      </c>
      <c r="AC60" s="633">
        <v>-0.62070515584442543</v>
      </c>
      <c r="AD60" s="633">
        <v>0</v>
      </c>
      <c r="AE60" s="633">
        <v>-2.2637568431930988</v>
      </c>
      <c r="AF60" s="633">
        <v>-0.35365027148140937</v>
      </c>
      <c r="AG60" s="633">
        <v>-5.5784134545471602</v>
      </c>
      <c r="AH60" s="633">
        <v>-0.10144420617231864</v>
      </c>
      <c r="AI60" s="633">
        <v>0</v>
      </c>
      <c r="AJ60" s="633">
        <v>0.13024898592353118</v>
      </c>
      <c r="AK60" s="633">
        <v>1.6215057268792243</v>
      </c>
      <c r="AL60" s="633">
        <v>-3.7576434895167043</v>
      </c>
      <c r="AM60" s="633">
        <v>-3.183482623125955</v>
      </c>
      <c r="AN60" s="633">
        <v>0</v>
      </c>
      <c r="AO60" s="633">
        <v>-2.1484109444171895</v>
      </c>
      <c r="AP60" s="633">
        <v>-18.06135515294066</v>
      </c>
      <c r="AQ60" s="633">
        <v>-5.1748883485145614</v>
      </c>
      <c r="AR60" s="633">
        <v>-10.021490040462222</v>
      </c>
      <c r="AS60" s="633">
        <v>0</v>
      </c>
      <c r="AT60" s="633">
        <v>-3.3194769917143319</v>
      </c>
      <c r="AU60" s="633">
        <v>14.836258300489892</v>
      </c>
      <c r="AV60" s="633">
        <v>-2.958289495054911</v>
      </c>
      <c r="AW60" s="633">
        <v>-1.107907505587713</v>
      </c>
      <c r="AX60" s="633">
        <v>0</v>
      </c>
      <c r="AY60" s="633">
        <v>-1.5103695610801715</v>
      </c>
      <c r="AZ60" s="633">
        <v>-2.370932952691851</v>
      </c>
      <c r="BA60" s="633">
        <v>9.8671295814123372</v>
      </c>
      <c r="BB60" s="633">
        <v>6.6991160612010603</v>
      </c>
      <c r="BC60" s="633">
        <v>0</v>
      </c>
      <c r="BD60" s="633">
        <v>2.6556579933576963</v>
      </c>
      <c r="BE60" s="633">
        <v>-2.8307580128028365</v>
      </c>
      <c r="BF60" s="633">
        <v>-2.659708237675984</v>
      </c>
      <c r="BG60" s="633">
        <v>3.4433553261210115</v>
      </c>
      <c r="BH60" s="633">
        <v>0</v>
      </c>
      <c r="BI60" s="633">
        <v>4.2629710166822488</v>
      </c>
      <c r="BJ60" s="633">
        <v>2.5737265005366661</v>
      </c>
      <c r="BK60" s="633">
        <v>-3.4663819623684589</v>
      </c>
      <c r="BL60" s="633">
        <v>-0.82858900840834249</v>
      </c>
      <c r="BM60" s="633">
        <v>0</v>
      </c>
      <c r="BN60" s="633">
        <v>-3.259456062894972</v>
      </c>
      <c r="BO60" s="633">
        <v>-5.4587117145467818</v>
      </c>
      <c r="BP60" s="633"/>
      <c r="BQ60" s="633"/>
      <c r="BR60" s="635" t="s">
        <v>1021</v>
      </c>
      <c r="BT60" s="630" t="s">
        <v>978</v>
      </c>
      <c r="BU60" s="480">
        <f>J60-'[1]Data Penting'!J61</f>
        <v>0</v>
      </c>
      <c r="BV60" s="480">
        <f>K60-'[1]Data Penting'!K61</f>
        <v>0</v>
      </c>
      <c r="BW60" s="480">
        <f>L60-'[1]Data Penting'!L61</f>
        <v>0</v>
      </c>
      <c r="BX60" s="480">
        <f>M60-'[1]Data Penting'!M61</f>
        <v>-1.7763568394002505E-13</v>
      </c>
      <c r="BZ60" s="480">
        <f>AO60-'[1]Data Penting'!AN61</f>
        <v>3.9968028886505635E-15</v>
      </c>
      <c r="CA60" s="480">
        <f>AP60-'[1]Data Penting'!AO61</f>
        <v>0</v>
      </c>
      <c r="CB60" s="480">
        <f>AQ60-'[1]Data Penting'!AP61</f>
        <v>0</v>
      </c>
      <c r="CC60" s="480">
        <f>AR60-'[1]Data Penting'!AQ61</f>
        <v>0</v>
      </c>
      <c r="CE60" s="480">
        <f>AT60-'[1]Data Penting'!AS61</f>
        <v>0</v>
      </c>
      <c r="CF60" s="480">
        <f>AU60-'[1]Data Penting'!AT61</f>
        <v>0</v>
      </c>
      <c r="CG60" s="480">
        <f>AV60-'[1]Data Penting'!AU61</f>
        <v>0</v>
      </c>
      <c r="CH60" s="480">
        <f>AW60-'[1]Data Penting'!AV61</f>
        <v>0</v>
      </c>
      <c r="CJ60" s="480">
        <f>AY60-'[1]Data Penting'!AX61</f>
        <v>2.2204460492503131E-14</v>
      </c>
      <c r="CK60" s="480">
        <f>AZ60-'[1]Data Penting'!AY61</f>
        <v>2.2204460492503131E-14</v>
      </c>
      <c r="CL60" s="480">
        <f>BA60-'[1]Data Penting'!AZ61</f>
        <v>2.3092638912203256E-14</v>
      </c>
      <c r="CM60" s="480">
        <f>BB60-'[1]Data Penting'!BA61</f>
        <v>0</v>
      </c>
      <c r="CN60" s="500"/>
      <c r="CO60" s="480">
        <f>BD60-'[1]Data Penting'!BC61</f>
        <v>-4.4408920985006262E-13</v>
      </c>
      <c r="CP60" s="480">
        <f>BE60-'[1]Data Penting'!BD61</f>
        <v>3.3306690738754696E-14</v>
      </c>
      <c r="CQ60" s="480">
        <f>BF60-'[1]Data Penting'!BE61</f>
        <v>0</v>
      </c>
      <c r="CR60" s="480">
        <f>BG60-'[1]Data Penting'!BF61</f>
        <v>-3.5527136788005009E-13</v>
      </c>
      <c r="CS60" s="500"/>
      <c r="CT60" s="480" t="e">
        <f>E60-'[1]Data Penting'!D61</f>
        <v>#VALUE!</v>
      </c>
      <c r="CU60" s="480" t="e">
        <f>F60-'[1]Data Penting'!E61</f>
        <v>#VALUE!</v>
      </c>
      <c r="CV60" s="480">
        <f>G60-'[1]Data Penting'!F61</f>
        <v>-2.0303558339563619</v>
      </c>
      <c r="CW60" s="480">
        <f>H60-'[1]Data Penting'!G61</f>
        <v>-2.4002114611663887</v>
      </c>
      <c r="CX60" s="480">
        <f>I60-'[1]Data Penting'!H61</f>
        <v>0.76046179951772563</v>
      </c>
      <c r="CY60" s="480">
        <f>J60-'[1]Data Penting'!I61</f>
        <v>-7.6264861812991036</v>
      </c>
      <c r="CZ60" s="480">
        <f>K60-'[1]Data Penting'!J61</f>
        <v>10.392661803386234</v>
      </c>
      <c r="DA60" s="480">
        <f>L60-'[1]Data Penting'!L61</f>
        <v>0</v>
      </c>
      <c r="DB60" s="480">
        <f>M60-'[1]Data Penting'!M61</f>
        <v>-1.7763568394002505E-13</v>
      </c>
      <c r="DC60" s="480">
        <f>N60-'[1]Data Penting'!N61</f>
        <v>1.3322676295501878E-13</v>
      </c>
      <c r="DD60" s="480"/>
      <c r="DE60" s="480" t="e">
        <f>P60-'[1]Data Penting'!O61</f>
        <v>#VALUE!</v>
      </c>
      <c r="DF60" s="480" t="e">
        <f>Q60-'[1]Data Penting'!P61</f>
        <v>#VALUE!</v>
      </c>
      <c r="DG60" s="480" t="e">
        <f>R60-'[1]Data Penting'!Q61</f>
        <v>#VALUE!</v>
      </c>
      <c r="DH60" s="480" t="e">
        <f>S60-'[1]Data Penting'!R61</f>
        <v>#VALUE!</v>
      </c>
      <c r="DI60" s="480"/>
      <c r="DJ60" s="480">
        <f>U60-'[1]Data Penting'!T61</f>
        <v>-6.6613381477509392E-15</v>
      </c>
      <c r="DK60" s="480">
        <f>V60-'[1]Data Penting'!U61</f>
        <v>-2.8421709430404007E-14</v>
      </c>
      <c r="DL60" s="480">
        <f>W60-'[1]Data Penting'!V61</f>
        <v>-2.5757174171303632E-14</v>
      </c>
      <c r="DM60" s="480">
        <f>X60-'[1]Data Penting'!W61</f>
        <v>0</v>
      </c>
      <c r="DN60" s="480"/>
      <c r="DO60" s="480">
        <f>Z60-'[1]Data Penting'!Y61</f>
        <v>-1.6875389974302379E-14</v>
      </c>
      <c r="DP60" s="480">
        <f>AA60-'[1]Data Penting'!Z61</f>
        <v>1.5543122344752192E-14</v>
      </c>
      <c r="DQ60" s="480">
        <f>AB60-'[1]Data Penting'!AA61</f>
        <v>-7.1054273576010019E-15</v>
      </c>
      <c r="DR60" s="480">
        <f>AC60-'[1]Data Penting'!AB61</f>
        <v>-6.2172489379008766E-15</v>
      </c>
      <c r="DS60" s="480"/>
      <c r="DT60" s="480">
        <f>AE60-'[1]Data Penting'!AD61</f>
        <v>-5.773159728050814E-15</v>
      </c>
      <c r="DU60" s="480">
        <f>AF60-'[1]Data Penting'!AE61</f>
        <v>3.9968028886505635E-15</v>
      </c>
      <c r="DV60" s="480">
        <f>AG60-'[1]Data Penting'!AF61</f>
        <v>0</v>
      </c>
      <c r="DW60" s="480">
        <f>AH60-'[1]Data Penting'!AG61</f>
        <v>-1.3322676295501878E-15</v>
      </c>
      <c r="DX60" s="480"/>
      <c r="DY60" s="480">
        <f>AJ60-'[1]Data Penting'!AI61</f>
        <v>1.7763568394002505E-15</v>
      </c>
      <c r="DZ60" s="480">
        <f>AK60-'[1]Data Penting'!AJ61</f>
        <v>3.5527136788005009E-15</v>
      </c>
      <c r="EA60" s="480">
        <f>AL60-'[1]Data Penting'!AK61</f>
        <v>5.3290705182007514E-15</v>
      </c>
      <c r="EB60" s="480">
        <f>AM60-'[1]Data Penting'!AL61</f>
        <v>0</v>
      </c>
      <c r="EC60" s="480"/>
      <c r="ED60" s="480">
        <f>AO60-'[1]Data Penting'!AN61</f>
        <v>3.9968028886505635E-15</v>
      </c>
      <c r="EE60" s="480">
        <f>AP60-'[1]Data Penting'!AO61</f>
        <v>0</v>
      </c>
      <c r="EF60" s="480">
        <f>AQ60-'[1]Data Penting'!AP61</f>
        <v>0</v>
      </c>
      <c r="EG60" s="480">
        <f>AR60-'[1]Data Penting'!AQ61</f>
        <v>0</v>
      </c>
      <c r="EH60" s="480"/>
      <c r="EI60" s="480">
        <f>AT60-'[1]Data Penting'!AS61</f>
        <v>0</v>
      </c>
      <c r="EJ60" s="480">
        <f>AU60-'[1]Data Penting'!AT61</f>
        <v>0</v>
      </c>
      <c r="EK60" s="480">
        <f>AV60-'[1]Data Penting'!AU61</f>
        <v>0</v>
      </c>
      <c r="EL60" s="480">
        <f>AW60-'[1]Data Penting'!AV61</f>
        <v>0</v>
      </c>
      <c r="EM60" s="480"/>
      <c r="EN60" s="480">
        <f>AY60-'[1]Data Penting'!AX61</f>
        <v>2.2204460492503131E-14</v>
      </c>
      <c r="EO60" s="480">
        <f>AZ60-'[1]Data Penting'!AY61</f>
        <v>2.2204460492503131E-14</v>
      </c>
      <c r="EP60" s="480">
        <f>BA60-'[1]Data Penting'!AZ61</f>
        <v>2.3092638912203256E-14</v>
      </c>
      <c r="EQ60" s="480">
        <f>BB60-'[1]Data Penting'!BA61</f>
        <v>0</v>
      </c>
      <c r="ER60" s="480"/>
      <c r="ES60" s="480">
        <f>BD60-'[1]Data Penting'!BC61</f>
        <v>-4.4408920985006262E-13</v>
      </c>
      <c r="ET60" s="480">
        <f>BE60-'[1]Data Penting'!BD61</f>
        <v>3.3306690738754696E-14</v>
      </c>
      <c r="EU60" s="480">
        <f>BF60-'[1]Data Penting'!BE61</f>
        <v>0</v>
      </c>
      <c r="EV60" s="480">
        <f>BG60-'[1]Data Penting'!BF61</f>
        <v>-3.5527136788005009E-13</v>
      </c>
      <c r="EW60" s="480"/>
      <c r="EX60" s="480">
        <f>BI60-'[1]Data Penting'!BH61</f>
        <v>4.2188474935755949E-13</v>
      </c>
      <c r="EY60" s="480">
        <f>BJ60-'[1]Data Penting'!BI61</f>
        <v>-1.7763568394002505E-13</v>
      </c>
      <c r="EZ60" s="480">
        <f>BK60-'[1]Data Penting'!BJ61</f>
        <v>-2.2204460492503131E-14</v>
      </c>
      <c r="FA60" s="480">
        <f>BL60-'[1]Data Penting'!BK61</f>
        <v>2.55351295663786E-13</v>
      </c>
      <c r="FB60" s="480"/>
      <c r="FC60" s="480">
        <f>BN60-'[1]Data Penting'!BM61</f>
        <v>0</v>
      </c>
      <c r="FD60" s="480">
        <f>BO60-'[1]Data Penting'!BN61</f>
        <v>3.3750779948604759E-14</v>
      </c>
      <c r="FE60" s="480">
        <f>BP60-'[1]Data Penting'!BO61</f>
        <v>0</v>
      </c>
      <c r="FF60" s="480">
        <f>BQ60-'[1]Data Penting'!BP61</f>
        <v>0</v>
      </c>
    </row>
    <row r="61" spans="1:162" ht="21.75" customHeight="1">
      <c r="A61" s="698"/>
      <c r="B61" s="631"/>
      <c r="C61" s="632" t="s">
        <v>1022</v>
      </c>
      <c r="D61" s="631"/>
      <c r="E61" s="487" t="s">
        <v>962</v>
      </c>
      <c r="F61" s="603">
        <v>4.3331826946845897</v>
      </c>
      <c r="G61" s="603">
        <v>6.1165753609441431</v>
      </c>
      <c r="H61" s="603">
        <v>4.7789720802512869</v>
      </c>
      <c r="I61" s="603">
        <v>3.553812694188041</v>
      </c>
      <c r="J61" s="603">
        <v>-2.6544608496194</v>
      </c>
      <c r="K61" s="603">
        <v>9.5090744561242566</v>
      </c>
      <c r="L61" s="633">
        <v>8.1538152891562188</v>
      </c>
      <c r="M61" s="633">
        <v>0.74245952968681195</v>
      </c>
      <c r="N61" s="633">
        <v>4.3364627340108708</v>
      </c>
      <c r="O61" s="489"/>
      <c r="P61" s="489" t="s">
        <v>962</v>
      </c>
      <c r="Q61" s="489" t="s">
        <v>962</v>
      </c>
      <c r="R61" s="489" t="s">
        <v>962</v>
      </c>
      <c r="S61" s="489" t="s">
        <v>962</v>
      </c>
      <c r="T61" s="489"/>
      <c r="U61" s="633">
        <v>4.3721164163138537</v>
      </c>
      <c r="V61" s="633">
        <v>3.5844036317960182</v>
      </c>
      <c r="W61" s="633">
        <v>4.0888098845230703</v>
      </c>
      <c r="X61" s="633">
        <v>5.2611095395536323</v>
      </c>
      <c r="Y61" s="489"/>
      <c r="Z61" s="633">
        <v>5.9092294332338646</v>
      </c>
      <c r="AA61" s="633">
        <v>5.9895281861416905</v>
      </c>
      <c r="AB61" s="633">
        <v>7.235824910057409</v>
      </c>
      <c r="AC61" s="633">
        <v>5.3394938056436025</v>
      </c>
      <c r="AD61" s="489"/>
      <c r="AE61" s="633">
        <v>5.2484458903511388</v>
      </c>
      <c r="AF61" s="633">
        <v>4.6558610122104938</v>
      </c>
      <c r="AG61" s="633">
        <v>4.7634490189580214</v>
      </c>
      <c r="AH61" s="633">
        <v>4.4776708983637725</v>
      </c>
      <c r="AI61" s="489"/>
      <c r="AJ61" s="633">
        <v>4.0117738790718338</v>
      </c>
      <c r="AK61" s="633">
        <v>4.0964826729691595</v>
      </c>
      <c r="AL61" s="633">
        <v>3.3517430892941347</v>
      </c>
      <c r="AM61" s="633">
        <v>2.8073181630604793</v>
      </c>
      <c r="AN61" s="633"/>
      <c r="AO61" s="633">
        <v>1.263790781435481</v>
      </c>
      <c r="AP61" s="633">
        <v>-18.07615938768603</v>
      </c>
      <c r="AQ61" s="633">
        <v>3.1366704235026521</v>
      </c>
      <c r="AR61" s="633">
        <v>2.8370456433010727</v>
      </c>
      <c r="AS61" s="633"/>
      <c r="AT61" s="633">
        <v>6.8095505594451655</v>
      </c>
      <c r="AU61" s="633">
        <v>26.325371261790998</v>
      </c>
      <c r="AV61" s="633">
        <v>-0.66385015523845459</v>
      </c>
      <c r="AW61" s="633">
        <v>9.1984616101385974</v>
      </c>
      <c r="AX61" s="633"/>
      <c r="AY61" s="633">
        <v>6.3250479278731175</v>
      </c>
      <c r="AZ61" s="633">
        <v>9.2572661909887657</v>
      </c>
      <c r="BA61" s="633">
        <v>13.433061931656054</v>
      </c>
      <c r="BB61" s="633">
        <v>4.0201622017028038</v>
      </c>
      <c r="BC61" s="633">
        <v>0</v>
      </c>
      <c r="BD61" s="633">
        <v>3.3650748370989358</v>
      </c>
      <c r="BE61" s="633">
        <v>6.5554429738812203E-2</v>
      </c>
      <c r="BF61" s="633">
        <v>-0.13827478236769775</v>
      </c>
      <c r="BG61" s="633">
        <v>-0.18223424739566285</v>
      </c>
      <c r="BH61" s="633">
        <v>0</v>
      </c>
      <c r="BI61" s="633">
        <v>2.0888854525288325</v>
      </c>
      <c r="BJ61" s="633">
        <v>4.9047226867901861</v>
      </c>
      <c r="BK61" s="633">
        <v>5.7642294777175751</v>
      </c>
      <c r="BL61" s="633">
        <v>4.5439051108911332</v>
      </c>
      <c r="BM61" s="633">
        <v>0</v>
      </c>
      <c r="BN61" s="633">
        <v>4.1591435946794819</v>
      </c>
      <c r="BO61" s="633">
        <v>3.9178065620113722</v>
      </c>
      <c r="BP61" s="633"/>
      <c r="BQ61" s="633"/>
      <c r="BR61" s="635" t="s">
        <v>958</v>
      </c>
      <c r="BT61" s="630" t="s">
        <v>978</v>
      </c>
      <c r="BU61" s="480">
        <f>J61-'[1]Data Penting'!J62</f>
        <v>0</v>
      </c>
      <c r="BV61" s="480">
        <f>K61-'[1]Data Penting'!K62</f>
        <v>0</v>
      </c>
      <c r="BW61" s="480">
        <f>L61-'[1]Data Penting'!L62</f>
        <v>0</v>
      </c>
      <c r="BX61" s="480">
        <f>M61-'[1]Data Penting'!M62</f>
        <v>0</v>
      </c>
      <c r="BZ61" s="480">
        <f>AO61-'[1]Data Penting'!AN62</f>
        <v>6.2172489379008766E-15</v>
      </c>
      <c r="CA61" s="480">
        <f>AP61-'[1]Data Penting'!AO62</f>
        <v>0</v>
      </c>
      <c r="CB61" s="480">
        <f>AQ61-'[1]Data Penting'!AP62</f>
        <v>0</v>
      </c>
      <c r="CC61" s="480">
        <f>AR61-'[1]Data Penting'!AQ62</f>
        <v>5.3290705182007514E-15</v>
      </c>
      <c r="CE61" s="480">
        <f>AT61-'[1]Data Penting'!AS62</f>
        <v>0</v>
      </c>
      <c r="CF61" s="480">
        <f>AU61-'[1]Data Penting'!AT62</f>
        <v>0</v>
      </c>
      <c r="CG61" s="480">
        <f>AV61-'[1]Data Penting'!AU62</f>
        <v>0</v>
      </c>
      <c r="CH61" s="480">
        <f>AW61-'[1]Data Penting'!AV62</f>
        <v>0</v>
      </c>
      <c r="CJ61" s="480">
        <f>AY61-'[1]Data Penting'!AX62</f>
        <v>0</v>
      </c>
      <c r="CK61" s="480">
        <f>AZ61-'[1]Data Penting'!AY62</f>
        <v>0</v>
      </c>
      <c r="CL61" s="480">
        <f>BA61-'[1]Data Penting'!AZ62</f>
        <v>0</v>
      </c>
      <c r="CM61" s="480">
        <f>BB61-'[1]Data Penting'!BA62</f>
        <v>0</v>
      </c>
      <c r="CN61" s="500"/>
      <c r="CO61" s="480">
        <f>BD61-'[1]Data Penting'!BC62</f>
        <v>0</v>
      </c>
      <c r="CP61" s="480">
        <f>BE61-'[1]Data Penting'!BD62</f>
        <v>0</v>
      </c>
      <c r="CQ61" s="480">
        <f>BF61-'[1]Data Penting'!BE62</f>
        <v>0</v>
      </c>
      <c r="CR61" s="480">
        <f>BG61-'[1]Data Penting'!BF62</f>
        <v>0</v>
      </c>
      <c r="CS61" s="500"/>
      <c r="CT61" s="480" t="e">
        <f>E61-'[1]Data Penting'!D62</f>
        <v>#VALUE!</v>
      </c>
      <c r="CU61" s="480" t="e">
        <f>F61-'[1]Data Penting'!E62</f>
        <v>#VALUE!</v>
      </c>
      <c r="CV61" s="480">
        <f>G61-'[1]Data Penting'!F62</f>
        <v>1.7833926662595481</v>
      </c>
      <c r="CW61" s="480">
        <f>H61-'[1]Data Penting'!G62</f>
        <v>-1.33760328069281</v>
      </c>
      <c r="CX61" s="480">
        <f>I61-'[1]Data Penting'!H62</f>
        <v>-1.2251593860632521</v>
      </c>
      <c r="CY61" s="480">
        <f>J61-'[1]Data Penting'!I62</f>
        <v>-6.2082735438074677</v>
      </c>
      <c r="CZ61" s="480">
        <f>K61-'[1]Data Penting'!J62</f>
        <v>12.163535305743654</v>
      </c>
      <c r="DA61" s="480">
        <f>L61-'[1]Data Penting'!L62</f>
        <v>0</v>
      </c>
      <c r="DB61" s="480">
        <f>M61-'[1]Data Penting'!M62</f>
        <v>0</v>
      </c>
      <c r="DC61" s="480">
        <f>N61-'[1]Data Penting'!N62</f>
        <v>4.4408920985006262E-14</v>
      </c>
      <c r="DD61" s="480"/>
      <c r="DE61" s="480" t="e">
        <f>P61-'[1]Data Penting'!O62</f>
        <v>#VALUE!</v>
      </c>
      <c r="DF61" s="480" t="e">
        <f>Q61-'[1]Data Penting'!P62</f>
        <v>#VALUE!</v>
      </c>
      <c r="DG61" s="480" t="e">
        <f>R61-'[1]Data Penting'!Q62</f>
        <v>#VALUE!</v>
      </c>
      <c r="DH61" s="480" t="e">
        <f>S61-'[1]Data Penting'!R62</f>
        <v>#VALUE!</v>
      </c>
      <c r="DI61" s="480"/>
      <c r="DJ61" s="480">
        <f>U61-'[1]Data Penting'!T62</f>
        <v>-4.7073456244106637E-14</v>
      </c>
      <c r="DK61" s="480">
        <f>V61-'[1]Data Penting'!U62</f>
        <v>-1.7763568394002505E-14</v>
      </c>
      <c r="DL61" s="480">
        <f>W61-'[1]Data Penting'!V62</f>
        <v>0</v>
      </c>
      <c r="DM61" s="480">
        <f>X61-'[1]Data Penting'!W62</f>
        <v>0</v>
      </c>
      <c r="DN61" s="480"/>
      <c r="DO61" s="480">
        <f>Z61-'[1]Data Penting'!Y62</f>
        <v>6.0396132539608516E-14</v>
      </c>
      <c r="DP61" s="480">
        <f>AA61-'[1]Data Penting'!Z62</f>
        <v>2.1316282072803006E-14</v>
      </c>
      <c r="DQ61" s="480">
        <f>AB61-'[1]Data Penting'!AA62</f>
        <v>0</v>
      </c>
      <c r="DR61" s="480">
        <f>AC61-'[1]Data Penting'!AB62</f>
        <v>-2.4868995751603507E-14</v>
      </c>
      <c r="DS61" s="480"/>
      <c r="DT61" s="480">
        <f>AE61-'[1]Data Penting'!AD62</f>
        <v>0</v>
      </c>
      <c r="DU61" s="480">
        <f>AF61-'[1]Data Penting'!AE62</f>
        <v>0</v>
      </c>
      <c r="DV61" s="480">
        <f>AG61-'[1]Data Penting'!AF62</f>
        <v>0</v>
      </c>
      <c r="DW61" s="480">
        <f>AH61-'[1]Data Penting'!AG62</f>
        <v>0</v>
      </c>
      <c r="DX61" s="480"/>
      <c r="DY61" s="480">
        <f>AJ61-'[1]Data Penting'!AI62</f>
        <v>0</v>
      </c>
      <c r="DZ61" s="480">
        <f>AK61-'[1]Data Penting'!AJ62</f>
        <v>0</v>
      </c>
      <c r="EA61" s="480">
        <f>AL61-'[1]Data Penting'!AK62</f>
        <v>0</v>
      </c>
      <c r="EB61" s="480">
        <f>AM61-'[1]Data Penting'!AL62</f>
        <v>7.1054273576010019E-15</v>
      </c>
      <c r="EC61" s="480"/>
      <c r="ED61" s="480">
        <f>AO61-'[1]Data Penting'!AN62</f>
        <v>6.2172489379008766E-15</v>
      </c>
      <c r="EE61" s="480">
        <f>AP61-'[1]Data Penting'!AO62</f>
        <v>0</v>
      </c>
      <c r="EF61" s="480">
        <f>AQ61-'[1]Data Penting'!AP62</f>
        <v>0</v>
      </c>
      <c r="EG61" s="480">
        <f>AR61-'[1]Data Penting'!AQ62</f>
        <v>5.3290705182007514E-15</v>
      </c>
      <c r="EH61" s="480"/>
      <c r="EI61" s="480">
        <f>AT61-'[1]Data Penting'!AS62</f>
        <v>0</v>
      </c>
      <c r="EJ61" s="480">
        <f>AU61-'[1]Data Penting'!AT62</f>
        <v>0</v>
      </c>
      <c r="EK61" s="480">
        <f>AV61-'[1]Data Penting'!AU62</f>
        <v>0</v>
      </c>
      <c r="EL61" s="480">
        <f>AW61-'[1]Data Penting'!AV62</f>
        <v>0</v>
      </c>
      <c r="EM61" s="480"/>
      <c r="EN61" s="480">
        <f>AY61-'[1]Data Penting'!AX62</f>
        <v>0</v>
      </c>
      <c r="EO61" s="480">
        <f>AZ61-'[1]Data Penting'!AY62</f>
        <v>0</v>
      </c>
      <c r="EP61" s="480">
        <f>BA61-'[1]Data Penting'!AZ62</f>
        <v>0</v>
      </c>
      <c r="EQ61" s="480">
        <f>BB61-'[1]Data Penting'!BA62</f>
        <v>0</v>
      </c>
      <c r="ER61" s="480"/>
      <c r="ES61" s="480">
        <f>BD61-'[1]Data Penting'!BC62</f>
        <v>0</v>
      </c>
      <c r="ET61" s="480">
        <f>BE61-'[1]Data Penting'!BD62</f>
        <v>0</v>
      </c>
      <c r="EU61" s="480">
        <f>BF61-'[1]Data Penting'!BE62</f>
        <v>0</v>
      </c>
      <c r="EV61" s="480">
        <f>BG61-'[1]Data Penting'!BF62</f>
        <v>0</v>
      </c>
      <c r="EW61" s="480"/>
      <c r="EX61" s="480">
        <f>BI61-'[1]Data Penting'!BH62</f>
        <v>0</v>
      </c>
      <c r="EY61" s="480">
        <f>BJ61-'[1]Data Penting'!BI62</f>
        <v>0</v>
      </c>
      <c r="EZ61" s="480">
        <f>BK61-'[1]Data Penting'!BJ62</f>
        <v>0</v>
      </c>
      <c r="FA61" s="480">
        <f>BL61-'[1]Data Penting'!BK62</f>
        <v>0</v>
      </c>
      <c r="FB61" s="480"/>
      <c r="FC61" s="480">
        <f>BN61-'[1]Data Penting'!BM62</f>
        <v>0</v>
      </c>
      <c r="FD61" s="480">
        <f>BO61-'[1]Data Penting'!BN62</f>
        <v>0</v>
      </c>
      <c r="FE61" s="480">
        <f>BP61-'[1]Data Penting'!BO62</f>
        <v>0</v>
      </c>
      <c r="FF61" s="480">
        <f>BQ61-'[1]Data Penting'!BP62</f>
        <v>0</v>
      </c>
    </row>
    <row r="62" spans="1:162" ht="21.75" customHeight="1">
      <c r="A62" s="698"/>
      <c r="B62" s="631"/>
      <c r="C62" s="632" t="s">
        <v>1023</v>
      </c>
      <c r="D62" s="631"/>
      <c r="E62" s="487" t="s">
        <v>962</v>
      </c>
      <c r="F62" s="603">
        <v>8.6002500000000204</v>
      </c>
      <c r="G62" s="603">
        <v>2.119104602228461</v>
      </c>
      <c r="H62" s="603">
        <v>4.8472608821096497</v>
      </c>
      <c r="I62" s="603">
        <v>3.1102153269159771</v>
      </c>
      <c r="J62" s="603">
        <v>-3.5213143327328833</v>
      </c>
      <c r="K62" s="603">
        <v>2.5074683434576528</v>
      </c>
      <c r="L62" s="633">
        <v>4.5490134592715892</v>
      </c>
      <c r="M62" s="633">
        <v>1.9522541855212072</v>
      </c>
      <c r="N62" s="633">
        <v>5.3910585314975279</v>
      </c>
      <c r="O62" s="489"/>
      <c r="P62" s="489" t="s">
        <v>962</v>
      </c>
      <c r="Q62" s="489" t="s">
        <v>962</v>
      </c>
      <c r="R62" s="489" t="s">
        <v>962</v>
      </c>
      <c r="S62" s="489" t="s">
        <v>962</v>
      </c>
      <c r="T62" s="489"/>
      <c r="U62" s="633">
        <v>8.5344455679441147</v>
      </c>
      <c r="V62" s="633">
        <v>9.2647982348962543</v>
      </c>
      <c r="W62" s="633">
        <v>8.5425526310702438</v>
      </c>
      <c r="X62" s="633">
        <v>7.552275967380484</v>
      </c>
      <c r="Y62" s="489"/>
      <c r="Z62" s="633">
        <v>0.7437629081509689</v>
      </c>
      <c r="AA62" s="633">
        <v>1.0399100618325052</v>
      </c>
      <c r="AB62" s="633">
        <v>4.3487791687691457</v>
      </c>
      <c r="AC62" s="633">
        <v>4.1307748562511737</v>
      </c>
      <c r="AD62" s="489"/>
      <c r="AE62" s="633">
        <v>5.5899327229504747</v>
      </c>
      <c r="AF62" s="633">
        <v>4.8372560756655414</v>
      </c>
      <c r="AG62" s="633">
        <v>5.0703833392888642</v>
      </c>
      <c r="AH62" s="633">
        <v>3.9389833813213038</v>
      </c>
      <c r="AI62" s="489"/>
      <c r="AJ62" s="633">
        <v>5.5752827470997079</v>
      </c>
      <c r="AK62" s="633">
        <v>4.2167564530791068</v>
      </c>
      <c r="AL62" s="633">
        <v>2.0685151339589591</v>
      </c>
      <c r="AM62" s="633">
        <v>0.73413690798884712</v>
      </c>
      <c r="AN62" s="633"/>
      <c r="AO62" s="633">
        <v>-0.55175716855403456</v>
      </c>
      <c r="AP62" s="633">
        <v>-10.574710144779287</v>
      </c>
      <c r="AQ62" s="633">
        <v>-2.4980391123972212</v>
      </c>
      <c r="AR62" s="633">
        <v>-0.30129806270144943</v>
      </c>
      <c r="AS62" s="633"/>
      <c r="AT62" s="633">
        <v>-6.1451789002087143E-2</v>
      </c>
      <c r="AU62" s="633">
        <v>8.590094472964438</v>
      </c>
      <c r="AV62" s="633">
        <v>-2.83118771229387</v>
      </c>
      <c r="AW62" s="633">
        <v>4.8435666035779645</v>
      </c>
      <c r="AX62" s="633"/>
      <c r="AY62" s="633">
        <v>2.6586199912161712</v>
      </c>
      <c r="AZ62" s="633">
        <v>6.6230815111995023</v>
      </c>
      <c r="BA62" s="633">
        <v>9.8430909156719704</v>
      </c>
      <c r="BB62" s="633">
        <v>-0.58052901576971516</v>
      </c>
      <c r="BC62" s="633">
        <v>0</v>
      </c>
      <c r="BD62" s="633">
        <v>-0.39673843498082562</v>
      </c>
      <c r="BE62" s="633">
        <v>2.0543912323365054</v>
      </c>
      <c r="BF62" s="633">
        <v>1.5150293398547676</v>
      </c>
      <c r="BG62" s="633">
        <v>4.592595140539224</v>
      </c>
      <c r="BH62" s="633">
        <v>0</v>
      </c>
      <c r="BI62" s="633">
        <v>9.0950490663193726</v>
      </c>
      <c r="BJ62" s="633">
        <v>5.0897488617352771</v>
      </c>
      <c r="BK62" s="633">
        <v>4.5635952857936646</v>
      </c>
      <c r="BL62" s="633">
        <v>3.0755115269103461</v>
      </c>
      <c r="BM62" s="633">
        <v>0</v>
      </c>
      <c r="BN62" s="633">
        <v>-1.7358472547588377</v>
      </c>
      <c r="BO62" s="633">
        <v>0.73785466499529662</v>
      </c>
      <c r="BP62" s="633"/>
      <c r="BQ62" s="633"/>
      <c r="BR62" s="635" t="s">
        <v>1024</v>
      </c>
      <c r="BT62" s="630" t="s">
        <v>978</v>
      </c>
      <c r="BU62" s="480">
        <f>J62-'[1]Data Penting'!J63</f>
        <v>-1.2434497875801753E-14</v>
      </c>
      <c r="BV62" s="480">
        <f>K62-'[1]Data Penting'!K63</f>
        <v>0</v>
      </c>
      <c r="BW62" s="480">
        <f>L62-'[1]Data Penting'!L63</f>
        <v>0</v>
      </c>
      <c r="BX62" s="480">
        <f>M62-'[1]Data Penting'!M63</f>
        <v>-9.955238678971412E-4</v>
      </c>
      <c r="BZ62" s="480">
        <f>AO62-'[1]Data Penting'!AN63</f>
        <v>-1.3322676295501878E-15</v>
      </c>
      <c r="CA62" s="480">
        <f>AP62-'[1]Data Penting'!AO63</f>
        <v>0</v>
      </c>
      <c r="CB62" s="480">
        <f>AQ62-'[1]Data Penting'!AP63</f>
        <v>0</v>
      </c>
      <c r="CC62" s="480">
        <f>AR62-'[1]Data Penting'!AQ63</f>
        <v>-8.8817841970012523E-16</v>
      </c>
      <c r="CE62" s="480">
        <f>AT62-'[1]Data Penting'!AS63</f>
        <v>0</v>
      </c>
      <c r="CF62" s="480">
        <f>AU62-'[1]Data Penting'!AT63</f>
        <v>0</v>
      </c>
      <c r="CG62" s="480">
        <f>AV62-'[1]Data Penting'!AU63</f>
        <v>0</v>
      </c>
      <c r="CH62" s="480">
        <f>AW62-'[1]Data Penting'!AV63</f>
        <v>0</v>
      </c>
      <c r="CJ62" s="480">
        <f>AY62-'[1]Data Penting'!AX63</f>
        <v>0</v>
      </c>
      <c r="CK62" s="480">
        <f>AZ62-'[1]Data Penting'!AY63</f>
        <v>0</v>
      </c>
      <c r="CL62" s="480">
        <f>BA62-'[1]Data Penting'!AZ63</f>
        <v>0</v>
      </c>
      <c r="CM62" s="480">
        <f>BB62-'[1]Data Penting'!BA63</f>
        <v>0</v>
      </c>
      <c r="CN62" s="500"/>
      <c r="CO62" s="480">
        <f>BD62-'[1]Data Penting'!BC63</f>
        <v>-2.2204460492503131E-13</v>
      </c>
      <c r="CP62" s="480">
        <f>BE62-'[1]Data Penting'!BD63</f>
        <v>-4.6629367034256575E-13</v>
      </c>
      <c r="CQ62" s="480">
        <f>BF62-'[1]Data Penting'!BE63</f>
        <v>-2.4424906541753444E-13</v>
      </c>
      <c r="CR62" s="480">
        <f>BG62-'[1]Data Penting'!BF63</f>
        <v>-4.0108080751721786E-3</v>
      </c>
      <c r="CS62" s="500"/>
      <c r="CT62" s="480" t="e">
        <f>E62-'[1]Data Penting'!D63</f>
        <v>#VALUE!</v>
      </c>
      <c r="CU62" s="480" t="e">
        <f>F62-'[1]Data Penting'!E63</f>
        <v>#VALUE!</v>
      </c>
      <c r="CV62" s="480">
        <f>G62-'[1]Data Penting'!F63</f>
        <v>-6.4811453977715416</v>
      </c>
      <c r="CW62" s="480">
        <f>H62-'[1]Data Penting'!G63</f>
        <v>2.7281562798811887</v>
      </c>
      <c r="CX62" s="480">
        <f>I62-'[1]Data Penting'!H63</f>
        <v>-1.7370455551936743</v>
      </c>
      <c r="CY62" s="480">
        <f>J62-'[1]Data Penting'!I63</f>
        <v>-6.6315296596488604</v>
      </c>
      <c r="CZ62" s="480">
        <f>K62-'[1]Data Penting'!J63</f>
        <v>6.0287826761905237</v>
      </c>
      <c r="DA62" s="480">
        <f>L62-'[1]Data Penting'!L63</f>
        <v>0</v>
      </c>
      <c r="DB62" s="480">
        <f>M62-'[1]Data Penting'!M63</f>
        <v>-9.955238678971412E-4</v>
      </c>
      <c r="DC62" s="480">
        <f>N62-'[1]Data Penting'!N63</f>
        <v>1.0290923980527111E-3</v>
      </c>
      <c r="DD62" s="480"/>
      <c r="DE62" s="480" t="e">
        <f>P62-'[1]Data Penting'!O63</f>
        <v>#VALUE!</v>
      </c>
      <c r="DF62" s="480" t="e">
        <f>Q62-'[1]Data Penting'!P63</f>
        <v>#VALUE!</v>
      </c>
      <c r="DG62" s="480" t="e">
        <f>R62-'[1]Data Penting'!Q63</f>
        <v>#VALUE!</v>
      </c>
      <c r="DH62" s="480" t="e">
        <f>S62-'[1]Data Penting'!R63</f>
        <v>#VALUE!</v>
      </c>
      <c r="DI62" s="480"/>
      <c r="DJ62" s="480">
        <f>U62-'[1]Data Penting'!T63</f>
        <v>-0.12426768616682082</v>
      </c>
      <c r="DK62" s="480">
        <f>V62-'[1]Data Penting'!U63</f>
        <v>-0.1274071563356145</v>
      </c>
      <c r="DL62" s="480">
        <f>W62-'[1]Data Penting'!V63</f>
        <v>-0.13590419087099548</v>
      </c>
      <c r="DM62" s="480">
        <f>X62-'[1]Data Penting'!W63</f>
        <v>-0.12528812234269271</v>
      </c>
      <c r="DN62" s="480"/>
      <c r="DO62" s="480">
        <f>Z62-'[1]Data Penting'!Y63</f>
        <v>0.4507740739997379</v>
      </c>
      <c r="DP62" s="480">
        <f>AA62-'[1]Data Penting'!Z63</f>
        <v>0.45460458006481463</v>
      </c>
      <c r="DQ62" s="480">
        <f>AB62-'[1]Data Penting'!AA63</f>
        <v>0.47591623676890027</v>
      </c>
      <c r="DR62" s="480">
        <f>AC62-'[1]Data Penting'!AB63</f>
        <v>0.45640495641208112</v>
      </c>
      <c r="DS62" s="480"/>
      <c r="DT62" s="480">
        <f>AE62-'[1]Data Penting'!AD63</f>
        <v>0</v>
      </c>
      <c r="DU62" s="480">
        <f>AF62-'[1]Data Penting'!AE63</f>
        <v>0</v>
      </c>
      <c r="DV62" s="480">
        <f>AG62-'[1]Data Penting'!AF63</f>
        <v>0</v>
      </c>
      <c r="DW62" s="480">
        <f>AH62-'[1]Data Penting'!AG63</f>
        <v>-3.5527136788005009E-15</v>
      </c>
      <c r="DX62" s="480"/>
      <c r="DY62" s="480">
        <f>AJ62-'[1]Data Penting'!AI63</f>
        <v>0</v>
      </c>
      <c r="DZ62" s="480">
        <f>AK62-'[1]Data Penting'!AJ63</f>
        <v>-7.1054273576010019E-15</v>
      </c>
      <c r="EA62" s="480">
        <f>AL62-'[1]Data Penting'!AK63</f>
        <v>5.3290705182007514E-15</v>
      </c>
      <c r="EB62" s="480">
        <f>AM62-'[1]Data Penting'!AL63</f>
        <v>6.2172489379008766E-15</v>
      </c>
      <c r="EC62" s="480"/>
      <c r="ED62" s="480">
        <f>AO62-'[1]Data Penting'!AN63</f>
        <v>-1.3322676295501878E-15</v>
      </c>
      <c r="EE62" s="480">
        <f>AP62-'[1]Data Penting'!AO63</f>
        <v>0</v>
      </c>
      <c r="EF62" s="480">
        <f>AQ62-'[1]Data Penting'!AP63</f>
        <v>0</v>
      </c>
      <c r="EG62" s="480">
        <f>AR62-'[1]Data Penting'!AQ63</f>
        <v>-8.8817841970012523E-16</v>
      </c>
      <c r="EH62" s="480"/>
      <c r="EI62" s="480">
        <f>AT62-'[1]Data Penting'!AS63</f>
        <v>0</v>
      </c>
      <c r="EJ62" s="480">
        <f>AU62-'[1]Data Penting'!AT63</f>
        <v>0</v>
      </c>
      <c r="EK62" s="480">
        <f>AV62-'[1]Data Penting'!AU63</f>
        <v>0</v>
      </c>
      <c r="EL62" s="480">
        <f>AW62-'[1]Data Penting'!AV63</f>
        <v>0</v>
      </c>
      <c r="EM62" s="480"/>
      <c r="EN62" s="480">
        <f>AY62-'[1]Data Penting'!AX63</f>
        <v>0</v>
      </c>
      <c r="EO62" s="480">
        <f>AZ62-'[1]Data Penting'!AY63</f>
        <v>0</v>
      </c>
      <c r="EP62" s="480">
        <f>BA62-'[1]Data Penting'!AZ63</f>
        <v>0</v>
      </c>
      <c r="EQ62" s="480">
        <f>BB62-'[1]Data Penting'!BA63</f>
        <v>0</v>
      </c>
      <c r="ER62" s="480"/>
      <c r="ES62" s="480">
        <f>BD62-'[1]Data Penting'!BC63</f>
        <v>-2.2204460492503131E-13</v>
      </c>
      <c r="ET62" s="480">
        <f>BE62-'[1]Data Penting'!BD63</f>
        <v>-4.6629367034256575E-13</v>
      </c>
      <c r="EU62" s="480">
        <f>BF62-'[1]Data Penting'!BE63</f>
        <v>-2.4424906541753444E-13</v>
      </c>
      <c r="EV62" s="480">
        <f>BG62-'[1]Data Penting'!BF63</f>
        <v>-4.0108080751721786E-3</v>
      </c>
      <c r="EW62" s="480"/>
      <c r="EX62" s="480">
        <f>BI62-'[1]Data Penting'!BH63</f>
        <v>2.4513724383723456E-13</v>
      </c>
      <c r="EY62" s="480">
        <f>BJ62-'[1]Data Penting'!BI63</f>
        <v>4.6629367034256575E-13</v>
      </c>
      <c r="EZ62" s="480">
        <f>BK62-'[1]Data Penting'!BJ63</f>
        <v>2.2204460492503131E-13</v>
      </c>
      <c r="FA62" s="480">
        <f>BL62-'[1]Data Penting'!BK63</f>
        <v>-1.4881606719585605E-2</v>
      </c>
      <c r="FB62" s="480"/>
      <c r="FC62" s="480">
        <f>BN62-'[1]Data Penting'!BM63</f>
        <v>6.6613381477509392E-14</v>
      </c>
      <c r="FD62" s="480">
        <f>BO62-'[1]Data Penting'!BN63</f>
        <v>0</v>
      </c>
      <c r="FE62" s="480">
        <f>BP62-'[1]Data Penting'!BO63</f>
        <v>0</v>
      </c>
      <c r="FF62" s="480">
        <f>BQ62-'[1]Data Penting'!BP63</f>
        <v>0</v>
      </c>
    </row>
    <row r="63" spans="1:162" ht="21.75" customHeight="1">
      <c r="A63" s="698"/>
      <c r="B63" s="631"/>
      <c r="C63" s="632"/>
      <c r="D63" s="631"/>
      <c r="E63" s="487"/>
      <c r="F63" s="486"/>
      <c r="G63" s="486"/>
      <c r="H63" s="486"/>
      <c r="I63" s="486"/>
      <c r="J63" s="486"/>
      <c r="K63" s="486"/>
      <c r="L63" s="489"/>
      <c r="M63" s="489"/>
      <c r="N63" s="489"/>
      <c r="O63" s="489"/>
      <c r="P63" s="489"/>
      <c r="Q63" s="489"/>
      <c r="R63" s="489"/>
      <c r="S63" s="489"/>
      <c r="T63" s="489"/>
      <c r="U63" s="489"/>
      <c r="V63" s="489"/>
      <c r="W63" s="489"/>
      <c r="X63" s="489"/>
      <c r="Y63" s="489"/>
      <c r="Z63" s="489"/>
      <c r="AA63" s="489"/>
      <c r="AB63" s="489"/>
      <c r="AC63" s="489"/>
      <c r="AD63" s="489"/>
      <c r="AE63" s="489"/>
      <c r="AF63" s="489"/>
      <c r="AG63" s="489"/>
      <c r="AH63" s="489"/>
      <c r="AI63" s="489"/>
      <c r="AJ63" s="489"/>
      <c r="AK63" s="489"/>
      <c r="AL63" s="489"/>
      <c r="AM63" s="633"/>
      <c r="AN63" s="633"/>
      <c r="AO63" s="489"/>
      <c r="AP63" s="489"/>
      <c r="AQ63" s="489"/>
      <c r="AR63" s="489"/>
      <c r="AS63" s="633"/>
      <c r="AT63" s="633"/>
      <c r="AU63" s="633"/>
      <c r="AV63" s="633"/>
      <c r="AW63" s="633"/>
      <c r="AX63" s="633"/>
      <c r="AY63" s="633"/>
      <c r="AZ63" s="633"/>
      <c r="BA63" s="633"/>
      <c r="BB63" s="633"/>
      <c r="BC63" s="633"/>
      <c r="BD63" s="633"/>
      <c r="BE63" s="633"/>
      <c r="BF63" s="633"/>
      <c r="BG63" s="633"/>
      <c r="BH63" s="633"/>
      <c r="BI63" s="633"/>
      <c r="BJ63" s="633"/>
      <c r="BK63" s="633"/>
      <c r="BL63" s="633"/>
      <c r="BM63" s="633"/>
      <c r="BN63" s="633"/>
      <c r="BO63" s="633"/>
      <c r="BP63" s="633"/>
      <c r="BQ63" s="633"/>
      <c r="BR63" s="635"/>
      <c r="BT63" s="630"/>
      <c r="CI63" s="498"/>
    </row>
    <row r="64" spans="1:162" ht="21.75" customHeight="1">
      <c r="A64" s="698"/>
      <c r="B64" s="631"/>
      <c r="C64" s="625" t="s">
        <v>1025</v>
      </c>
      <c r="D64" s="625"/>
      <c r="E64" s="625"/>
      <c r="F64" s="649">
        <v>5.7413145662446539</v>
      </c>
      <c r="G64" s="488">
        <v>6.7375741310914776</v>
      </c>
      <c r="H64" s="488">
        <v>7.2698199069762097</v>
      </c>
      <c r="I64" s="488">
        <v>6.4273363537323576</v>
      </c>
      <c r="J64" s="488">
        <v>-7.9301257251606074</v>
      </c>
      <c r="K64" s="488">
        <v>1.6235270521703455</v>
      </c>
      <c r="L64" s="477">
        <v>14.4</v>
      </c>
      <c r="M64" s="477">
        <v>5.6</v>
      </c>
      <c r="N64" s="477">
        <v>5.7</v>
      </c>
      <c r="O64" s="477"/>
      <c r="P64" s="477"/>
      <c r="Q64" s="477"/>
      <c r="R64" s="477"/>
      <c r="S64" s="477"/>
      <c r="T64" s="477"/>
      <c r="U64" s="477">
        <v>4.8596424650389451</v>
      </c>
      <c r="V64" s="477">
        <v>5.805073608009593</v>
      </c>
      <c r="W64" s="477">
        <v>6.2801823789378091</v>
      </c>
      <c r="X64" s="477">
        <v>5.9982829400470479</v>
      </c>
      <c r="Y64" s="477"/>
      <c r="Z64" s="477">
        <v>6.1934144926266725</v>
      </c>
      <c r="AA64" s="477">
        <v>7.0497805955318711</v>
      </c>
      <c r="AB64" s="477">
        <v>6.9208263245286616</v>
      </c>
      <c r="AC64" s="477">
        <v>6.7765176446376501</v>
      </c>
      <c r="AD64" s="477"/>
      <c r="AE64" s="477">
        <v>6.978182228442023</v>
      </c>
      <c r="AF64" s="477">
        <v>6.9739199442909268</v>
      </c>
      <c r="AG64" s="477">
        <v>7.8442072531378102</v>
      </c>
      <c r="AH64" s="477">
        <v>7.2641233590949241</v>
      </c>
      <c r="AI64" s="477"/>
      <c r="AJ64" s="477">
        <v>6.6037856742694458</v>
      </c>
      <c r="AK64" s="477">
        <v>6.4462983527134696</v>
      </c>
      <c r="AL64" s="477">
        <v>6.2455262459922665</v>
      </c>
      <c r="AM64" s="627">
        <v>6.4226162007911256</v>
      </c>
      <c r="AN64" s="627"/>
      <c r="AO64" s="477">
        <v>2.3021195949004749</v>
      </c>
      <c r="AP64" s="477">
        <v>-21.531975078640329</v>
      </c>
      <c r="AQ64" s="477">
        <v>-5.5880648006523188</v>
      </c>
      <c r="AR64" s="477">
        <v>-6.9208332926518921</v>
      </c>
      <c r="AS64" s="627"/>
      <c r="AT64" s="627">
        <v>-3.4520914634346411</v>
      </c>
      <c r="AU64" s="627">
        <v>17.73566091075422</v>
      </c>
      <c r="AV64" s="627">
        <v>-7.4920797119917779</v>
      </c>
      <c r="AW64" s="627">
        <v>3.0362489671837238</v>
      </c>
      <c r="AX64" s="627"/>
      <c r="AY64" s="627">
        <v>7.1</v>
      </c>
      <c r="AZ64" s="627">
        <v>16.7</v>
      </c>
      <c r="BA64" s="627">
        <v>23.1</v>
      </c>
      <c r="BB64" s="627">
        <v>11.7</v>
      </c>
      <c r="BC64" s="627"/>
      <c r="BD64" s="627">
        <v>8.8000000000000007</v>
      </c>
      <c r="BE64" s="627">
        <v>4.5999999999999996</v>
      </c>
      <c r="BF64" s="627">
        <v>5.0999999999999996</v>
      </c>
      <c r="BG64" s="627">
        <v>4.0999999999999996</v>
      </c>
      <c r="BH64" s="627"/>
      <c r="BI64" s="627">
        <v>4.5</v>
      </c>
      <c r="BJ64" s="627">
        <v>6.7</v>
      </c>
      <c r="BK64" s="627">
        <v>5.6</v>
      </c>
      <c r="BL64" s="627">
        <v>6.1</v>
      </c>
      <c r="BM64" s="627"/>
      <c r="BN64" s="627">
        <v>5.2</v>
      </c>
      <c r="BO64" s="627">
        <v>5</v>
      </c>
      <c r="BP64" s="627"/>
      <c r="BQ64" s="627"/>
      <c r="BR64" s="650" t="s">
        <v>1026</v>
      </c>
      <c r="BT64" s="630" t="s">
        <v>978</v>
      </c>
      <c r="BU64" s="480">
        <f>J64-'[1]Data Penting'!J65</f>
        <v>0</v>
      </c>
      <c r="BV64" s="480">
        <f>K64-'[1]Data Penting'!K65</f>
        <v>0</v>
      </c>
      <c r="BW64" s="480">
        <f>L64-'[1]Data Penting'!L65</f>
        <v>-1.747850761227987E-2</v>
      </c>
      <c r="BX64" s="480">
        <f>M64-'[1]Data Penting'!M65</f>
        <v>-1.2413136780381251E-2</v>
      </c>
      <c r="BZ64" s="480">
        <f>AO64-'[1]Data Penting'!AN65</f>
        <v>0</v>
      </c>
      <c r="CA64" s="480">
        <f>AP64-'[1]Data Penting'!AO65</f>
        <v>0</v>
      </c>
      <c r="CB64" s="480">
        <f>AQ64-'[1]Data Penting'!AP65</f>
        <v>0</v>
      </c>
      <c r="CC64" s="480">
        <f>AR64-'[1]Data Penting'!AQ65</f>
        <v>0</v>
      </c>
      <c r="CE64" s="480">
        <f>AT64-'[1]Data Penting'!AS65</f>
        <v>0</v>
      </c>
      <c r="CF64" s="480">
        <f>AU64-'[1]Data Penting'!AT65</f>
        <v>0</v>
      </c>
      <c r="CG64" s="480">
        <f>AV64-'[1]Data Penting'!AU65</f>
        <v>0</v>
      </c>
      <c r="CH64" s="480">
        <f>AW64-'[1]Data Penting'!AV65</f>
        <v>0</v>
      </c>
      <c r="CI64" s="499"/>
      <c r="CJ64" s="480">
        <f>AY64-'[1]Data Penting'!AX65</f>
        <v>2.9044244023284094E-2</v>
      </c>
      <c r="CK64" s="480">
        <f>AZ64-'[1]Data Penting'!AY65</f>
        <v>2.0740679716066523E-2</v>
      </c>
      <c r="CL64" s="480">
        <f>BA64-'[1]Data Penting'!AZ65</f>
        <v>2.9634162411010578E-2</v>
      </c>
      <c r="CM64" s="480">
        <f>BB64-'[1]Data Penting'!BA65</f>
        <v>-2.1786949190483185E-2</v>
      </c>
      <c r="CN64" s="500"/>
      <c r="CO64" s="480">
        <f>BD64-'[1]Data Penting'!BC65</f>
        <v>-2.990002146488635E-2</v>
      </c>
      <c r="CP64" s="480">
        <f>BE64-'[1]Data Penting'!BD65</f>
        <v>-1.1256414545695037E-2</v>
      </c>
      <c r="CQ64" s="480">
        <f>BF64-'[1]Data Penting'!BE65</f>
        <v>-3.1854769925170778E-2</v>
      </c>
      <c r="CR64" s="480">
        <f>BG64-'[1]Data Penting'!BF65</f>
        <v>4.0010441979128508E-2</v>
      </c>
      <c r="CS64" s="500"/>
      <c r="CT64" s="480">
        <f>E64-'[1]Data Penting'!D65</f>
        <v>0</v>
      </c>
      <c r="CU64" s="480" t="e">
        <f>F64-'[1]Data Penting'!E65</f>
        <v>#VALUE!</v>
      </c>
      <c r="CV64" s="480">
        <f>G64-'[1]Data Penting'!F65</f>
        <v>0.99625956484682376</v>
      </c>
      <c r="CW64" s="480">
        <f>H64-'[1]Data Penting'!G65</f>
        <v>0.5322457758847321</v>
      </c>
      <c r="CX64" s="480">
        <f>I64-'[1]Data Penting'!H65</f>
        <v>-0.8467241317514862</v>
      </c>
      <c r="CY64" s="480">
        <f>J64-'[1]Data Penting'!I65</f>
        <v>-14.359870633202206</v>
      </c>
      <c r="CZ64" s="480">
        <f>K64-'[1]Data Penting'!J65</f>
        <v>9.553652777330953</v>
      </c>
      <c r="DA64" s="693">
        <f>L64-'[1]Data Penting'!L65</f>
        <v>-1.747850761227987E-2</v>
      </c>
      <c r="DB64" s="693">
        <f>M64-'[1]Data Penting'!M65</f>
        <v>-1.2413136780381251E-2</v>
      </c>
      <c r="DC64" s="693">
        <f>N64-'[1]Data Penting'!N65</f>
        <v>3.4016096040662802E-2</v>
      </c>
      <c r="DD64" s="693"/>
      <c r="DE64" s="693">
        <f>P64-'[1]Data Penting'!O65</f>
        <v>0</v>
      </c>
      <c r="DF64" s="693">
        <f>Q64-'[1]Data Penting'!P65</f>
        <v>0</v>
      </c>
      <c r="DG64" s="693">
        <f>R64-'[1]Data Penting'!Q65</f>
        <v>0</v>
      </c>
      <c r="DH64" s="693">
        <f>S64-'[1]Data Penting'!R65</f>
        <v>0</v>
      </c>
      <c r="DI64" s="693"/>
      <c r="DJ64" s="693">
        <f>U64-'[1]Data Penting'!T65</f>
        <v>4.8596424650389451</v>
      </c>
      <c r="DK64" s="693">
        <f>V64-'[1]Data Penting'!U65</f>
        <v>5.805073608009593</v>
      </c>
      <c r="DL64" s="693">
        <f>W64-'[1]Data Penting'!V65</f>
        <v>6.2801823789378091</v>
      </c>
      <c r="DM64" s="693">
        <f>X64-'[1]Data Penting'!W65</f>
        <v>5.9982829400470479</v>
      </c>
      <c r="DN64" s="693"/>
      <c r="DO64" s="693">
        <f>Z64-'[1]Data Penting'!Y65</f>
        <v>6.1934144926266725</v>
      </c>
      <c r="DP64" s="693">
        <f>AA64-'[1]Data Penting'!Z65</f>
        <v>7.0497805955318711</v>
      </c>
      <c r="DQ64" s="693">
        <f>AB64-'[1]Data Penting'!AA65</f>
        <v>6.9208263245286616</v>
      </c>
      <c r="DR64" s="693">
        <f>AC64-'[1]Data Penting'!AB65</f>
        <v>6.7765176446376501</v>
      </c>
      <c r="DS64" s="693"/>
      <c r="DT64" s="693">
        <f>AE64-'[1]Data Penting'!AD65</f>
        <v>-3.3579197537187966E-3</v>
      </c>
      <c r="DU64" s="693">
        <f>AF64-'[1]Data Penting'!AE65</f>
        <v>-4.5272425979652198E-3</v>
      </c>
      <c r="DV64" s="693">
        <f>AG64-'[1]Data Penting'!AF65</f>
        <v>-4.1911719356004795E-3</v>
      </c>
      <c r="DW64" s="693">
        <f>AH64-'[1]Data Penting'!AG65</f>
        <v>-4.8258245509211761E-3</v>
      </c>
      <c r="DX64" s="693"/>
      <c r="DY64" s="693">
        <f>AJ64-'[1]Data Penting'!AI65</f>
        <v>-3.0230347649791156E-3</v>
      </c>
      <c r="DZ64" s="693">
        <f>AK64-'[1]Data Penting'!AJ65</f>
        <v>-3.4816492656233322E-3</v>
      </c>
      <c r="EA64" s="693">
        <f>AL64-'[1]Data Penting'!AK65</f>
        <v>-1.8447932438334647E-3</v>
      </c>
      <c r="EB64" s="693">
        <f>AM64-'[1]Data Penting'!AL65</f>
        <v>-1.3761680835244761E-3</v>
      </c>
      <c r="EC64" s="693"/>
      <c r="ED64" s="693">
        <f>AO64-'[1]Data Penting'!AN65</f>
        <v>0</v>
      </c>
      <c r="EE64" s="693">
        <f>AP64-'[1]Data Penting'!AO65</f>
        <v>0</v>
      </c>
      <c r="EF64" s="693">
        <f>AQ64-'[1]Data Penting'!AP65</f>
        <v>0</v>
      </c>
      <c r="EG64" s="693">
        <f>AR64-'[1]Data Penting'!AQ65</f>
        <v>0</v>
      </c>
      <c r="EH64" s="693"/>
      <c r="EI64" s="693">
        <f>AT64-'[1]Data Penting'!AS65</f>
        <v>0</v>
      </c>
      <c r="EJ64" s="693">
        <f>AU64-'[1]Data Penting'!AT65</f>
        <v>0</v>
      </c>
      <c r="EK64" s="693">
        <f>AV64-'[1]Data Penting'!AU65</f>
        <v>0</v>
      </c>
      <c r="EL64" s="693">
        <f>AW64-'[1]Data Penting'!AV65</f>
        <v>0</v>
      </c>
      <c r="EM64" s="693"/>
      <c r="EN64" s="693">
        <f>AY64-'[1]Data Penting'!AX65</f>
        <v>2.9044244023284094E-2</v>
      </c>
      <c r="EO64" s="693">
        <f>AZ64-'[1]Data Penting'!AY65</f>
        <v>2.0740679716066523E-2</v>
      </c>
      <c r="EP64" s="693">
        <f>BA64-'[1]Data Penting'!AZ65</f>
        <v>2.9634162411010578E-2</v>
      </c>
      <c r="EQ64" s="693">
        <f>BB64-'[1]Data Penting'!BA65</f>
        <v>-2.1786949190483185E-2</v>
      </c>
      <c r="ER64" s="693"/>
      <c r="ES64" s="693">
        <f>BD64-'[1]Data Penting'!BC65</f>
        <v>-2.990002146488635E-2</v>
      </c>
      <c r="ET64" s="693">
        <f>BE64-'[1]Data Penting'!BD65</f>
        <v>-1.1256414545695037E-2</v>
      </c>
      <c r="EU64" s="693">
        <f>BF64-'[1]Data Penting'!BE65</f>
        <v>-3.1854769925170778E-2</v>
      </c>
      <c r="EV64" s="693">
        <f>BG64-'[1]Data Penting'!BF65</f>
        <v>4.0010441979128508E-2</v>
      </c>
      <c r="EW64" s="693"/>
      <c r="EX64" s="693">
        <f>BI64-'[1]Data Penting'!BH65</f>
        <v>5.6153098020317316E-6</v>
      </c>
      <c r="EY64" s="693">
        <f>BJ64-'[1]Data Penting'!BI65</f>
        <v>-1.3056652131510305E-2</v>
      </c>
      <c r="EZ64" s="693">
        <f>BK64-'[1]Data Penting'!BJ65</f>
        <v>-2.7436063544211464E-2</v>
      </c>
      <c r="FA64" s="693">
        <f>BL64-'[1]Data Penting'!BK65</f>
        <v>-0.16552380709557468</v>
      </c>
      <c r="FB64" s="693"/>
      <c r="FC64" s="693">
        <f>BN64-'[1]Data Penting'!BM65</f>
        <v>-1.7760803399813341E-3</v>
      </c>
      <c r="FD64" s="693">
        <f>BO64-'[1]Data Penting'!BN65</f>
        <v>-8.4213567651119092E-2</v>
      </c>
      <c r="FE64" s="693">
        <f>BP64-'[1]Data Penting'!BO65</f>
        <v>0</v>
      </c>
      <c r="FF64" s="693">
        <f>BQ64-'[1]Data Penting'!BP65</f>
        <v>0</v>
      </c>
    </row>
    <row r="65" spans="1:162" ht="21.75" customHeight="1">
      <c r="A65" s="698"/>
      <c r="B65" s="631"/>
      <c r="C65" s="631"/>
      <c r="D65" s="631"/>
      <c r="E65" s="633"/>
      <c r="L65" s="633"/>
      <c r="M65" s="633"/>
      <c r="N65" s="633"/>
      <c r="O65" s="633"/>
      <c r="P65" s="489"/>
      <c r="Q65" s="489"/>
      <c r="R65" s="489"/>
      <c r="S65" s="489"/>
      <c r="T65" s="489"/>
      <c r="U65" s="633"/>
      <c r="V65" s="633"/>
      <c r="W65" s="633"/>
      <c r="X65" s="633"/>
      <c r="Y65" s="489"/>
      <c r="Z65" s="633"/>
      <c r="AA65" s="633"/>
      <c r="AB65" s="633"/>
      <c r="AC65" s="633"/>
      <c r="AD65" s="489"/>
      <c r="AE65" s="633"/>
      <c r="AF65" s="633"/>
      <c r="AG65" s="633"/>
      <c r="AH65" s="633"/>
      <c r="AI65" s="489"/>
      <c r="AJ65" s="633"/>
      <c r="AK65" s="633"/>
      <c r="AL65" s="633"/>
      <c r="AM65" s="633"/>
      <c r="AN65" s="633"/>
      <c r="AO65" s="633"/>
      <c r="AP65" s="633"/>
      <c r="AQ65" s="633"/>
      <c r="AR65" s="633"/>
      <c r="AS65" s="633"/>
      <c r="AT65" s="633"/>
      <c r="AU65" s="633"/>
      <c r="AV65" s="633"/>
      <c r="AW65" s="633"/>
      <c r="AX65" s="633"/>
      <c r="AY65" s="633"/>
      <c r="AZ65" s="633"/>
      <c r="BA65" s="633"/>
      <c r="BB65" s="633"/>
      <c r="BC65" s="633"/>
      <c r="BD65" s="633"/>
      <c r="BE65" s="633"/>
      <c r="BF65" s="633"/>
      <c r="BG65" s="633"/>
      <c r="BH65" s="633"/>
      <c r="BI65" s="633"/>
      <c r="BJ65" s="633"/>
      <c r="BK65" s="633"/>
      <c r="BL65" s="633"/>
      <c r="BM65" s="633"/>
      <c r="BN65" s="633"/>
      <c r="BO65" s="633"/>
      <c r="BP65" s="633"/>
      <c r="BQ65" s="633"/>
      <c r="BR65" s="635"/>
      <c r="BT65" s="630"/>
      <c r="BU65" s="480"/>
      <c r="BV65" s="480"/>
      <c r="BW65" s="480"/>
      <c r="BX65" s="480"/>
      <c r="BY65" s="501"/>
      <c r="BZ65" s="480"/>
      <c r="CA65" s="480"/>
      <c r="CB65" s="480"/>
      <c r="CC65" s="480"/>
      <c r="CE65" s="480"/>
      <c r="CF65" s="480"/>
      <c r="CG65" s="480"/>
      <c r="CH65" s="480"/>
      <c r="CI65" s="498"/>
      <c r="CJ65" s="480"/>
      <c r="CK65" s="480"/>
      <c r="CL65" s="480"/>
      <c r="CM65" s="480"/>
      <c r="CO65" s="480"/>
      <c r="CP65" s="480"/>
      <c r="CQ65" s="480"/>
      <c r="CR65" s="480"/>
      <c r="CT65" s="480"/>
      <c r="CU65" s="480"/>
      <c r="CV65" s="480"/>
      <c r="CW65" s="480"/>
      <c r="CX65" s="480"/>
      <c r="CY65" s="480"/>
      <c r="CZ65" s="480"/>
      <c r="DA65" s="480"/>
      <c r="DB65" s="480"/>
      <c r="DC65" s="480"/>
      <c r="DD65" s="480"/>
      <c r="DE65" s="480"/>
      <c r="DF65" s="480"/>
      <c r="DG65" s="480"/>
      <c r="DH65" s="480"/>
      <c r="DI65" s="480"/>
      <c r="DJ65" s="480"/>
      <c r="DK65" s="480"/>
      <c r="DL65" s="480"/>
      <c r="DM65" s="480"/>
      <c r="DN65" s="480"/>
      <c r="DO65" s="480"/>
      <c r="DP65" s="480"/>
      <c r="DQ65" s="480"/>
      <c r="DR65" s="480"/>
      <c r="DS65" s="480"/>
      <c r="DT65" s="480"/>
      <c r="DU65" s="480"/>
      <c r="DV65" s="480"/>
      <c r="DW65" s="480"/>
      <c r="DX65" s="480"/>
      <c r="DY65" s="480"/>
      <c r="DZ65" s="480"/>
      <c r="EA65" s="480"/>
      <c r="EB65" s="480"/>
      <c r="EC65" s="480"/>
      <c r="ED65" s="480"/>
      <c r="EE65" s="480"/>
      <c r="EF65" s="480"/>
      <c r="EG65" s="480"/>
      <c r="EH65" s="480"/>
      <c r="EI65" s="480"/>
      <c r="EJ65" s="480"/>
      <c r="EK65" s="480"/>
      <c r="EL65" s="480"/>
      <c r="EM65" s="480"/>
      <c r="EN65" s="480"/>
      <c r="EO65" s="480"/>
      <c r="EP65" s="480"/>
      <c r="EQ65" s="480"/>
      <c r="ER65" s="480"/>
      <c r="ES65" s="480"/>
      <c r="ET65" s="480"/>
      <c r="EU65" s="480"/>
      <c r="EV65" s="480"/>
      <c r="EW65" s="480"/>
      <c r="EX65" s="480"/>
      <c r="EY65" s="480"/>
      <c r="EZ65" s="480"/>
      <c r="FA65" s="480"/>
      <c r="FB65" s="480"/>
      <c r="FC65" s="480"/>
      <c r="FD65" s="480"/>
      <c r="FE65" s="480"/>
      <c r="FF65" s="480"/>
    </row>
    <row r="66" spans="1:162" ht="21.75" customHeight="1">
      <c r="A66" s="698"/>
      <c r="B66" s="631"/>
      <c r="C66" s="625" t="s">
        <v>1027</v>
      </c>
      <c r="D66" s="631"/>
      <c r="E66" s="633">
        <v>14.5</v>
      </c>
      <c r="F66" s="486">
        <v>14.7</v>
      </c>
      <c r="G66" s="486">
        <v>15</v>
      </c>
      <c r="H66" s="488">
        <v>15.280254999999999</v>
      </c>
      <c r="I66" s="488">
        <v>15.5816</v>
      </c>
      <c r="J66" s="488">
        <v>15.6677</v>
      </c>
      <c r="K66" s="488">
        <v>15.5328</v>
      </c>
      <c r="L66" s="477">
        <v>15.7697</v>
      </c>
      <c r="M66" s="477">
        <v>16.366799999999998</v>
      </c>
      <c r="N66" s="477">
        <v>16.903500000000001</v>
      </c>
      <c r="O66" s="477"/>
      <c r="P66" s="477">
        <v>14.5</v>
      </c>
      <c r="Q66" s="477">
        <v>14.5</v>
      </c>
      <c r="R66" s="477">
        <v>14.6</v>
      </c>
      <c r="S66" s="477">
        <v>14.6</v>
      </c>
      <c r="T66" s="477"/>
      <c r="U66" s="477">
        <v>14.6</v>
      </c>
      <c r="V66" s="477">
        <v>14.7</v>
      </c>
      <c r="W66" s="477">
        <v>14.7</v>
      </c>
      <c r="X66" s="477">
        <v>14.8</v>
      </c>
      <c r="Y66" s="477"/>
      <c r="Z66" s="477">
        <v>14.9</v>
      </c>
      <c r="AA66" s="477">
        <v>14.9</v>
      </c>
      <c r="AB66" s="477">
        <v>15</v>
      </c>
      <c r="AC66" s="477">
        <v>15.1</v>
      </c>
      <c r="AD66" s="477"/>
      <c r="AE66" s="477">
        <v>15.192399999999999</v>
      </c>
      <c r="AF66" s="477">
        <v>15.2783</v>
      </c>
      <c r="AG66" s="477">
        <v>15.3813</v>
      </c>
      <c r="AH66" s="477">
        <v>15.4499</v>
      </c>
      <c r="AI66" s="477"/>
      <c r="AJ66" s="477">
        <v>15.5268</v>
      </c>
      <c r="AK66" s="477">
        <v>15.598799999999999</v>
      </c>
      <c r="AL66" s="477">
        <v>15.674299999999999</v>
      </c>
      <c r="AM66" s="627">
        <v>15.7667</v>
      </c>
      <c r="AN66" s="627"/>
      <c r="AO66" s="477">
        <v>15.790100000000001</v>
      </c>
      <c r="AP66" s="477">
        <v>15.6755</v>
      </c>
      <c r="AQ66" s="627">
        <v>15.8406</v>
      </c>
      <c r="AR66" s="627">
        <v>15.9223</v>
      </c>
      <c r="AS66" s="627">
        <v>0</v>
      </c>
      <c r="AT66" s="627">
        <v>16.008399999999998</v>
      </c>
      <c r="AU66" s="627">
        <v>15.972200000000001</v>
      </c>
      <c r="AV66" s="627">
        <v>16.021000000000001</v>
      </c>
      <c r="AW66" s="627">
        <v>16.135000000000002</v>
      </c>
      <c r="AX66" s="627"/>
      <c r="AY66" s="627">
        <v>16.246100000000002</v>
      </c>
      <c r="AZ66" s="627">
        <v>16.343299999999999</v>
      </c>
      <c r="BA66" s="627">
        <v>16.442900000000002</v>
      </c>
      <c r="BB66" s="627">
        <v>16.542200000000001</v>
      </c>
      <c r="BC66" s="627">
        <v>0</v>
      </c>
      <c r="BD66" s="627">
        <v>16.648900000000001</v>
      </c>
      <c r="BE66" s="627">
        <v>16.727400000000003</v>
      </c>
      <c r="BF66" s="627">
        <v>16.824000000000002</v>
      </c>
      <c r="BG66" s="627">
        <v>16.911726870345827</v>
      </c>
      <c r="BH66" s="627">
        <v>0</v>
      </c>
      <c r="BI66" s="627">
        <v>16.770567653305022</v>
      </c>
      <c r="BJ66" s="627">
        <v>16.912982815647442</v>
      </c>
      <c r="BK66" s="627">
        <v>16.99665833740622</v>
      </c>
      <c r="BL66" s="627">
        <v>17.097855474480816</v>
      </c>
      <c r="BM66" s="627">
        <v>0</v>
      </c>
      <c r="BN66" s="627">
        <v>17.229291290152641</v>
      </c>
      <c r="BO66" s="627">
        <v>17.369900000000001</v>
      </c>
      <c r="BP66" s="627"/>
      <c r="BQ66" s="627"/>
      <c r="BR66" s="637" t="s">
        <v>1028</v>
      </c>
      <c r="BT66" s="630" t="s">
        <v>978</v>
      </c>
      <c r="BU66" s="480">
        <f>J66-'[1]Data Penting'!J67</f>
        <v>0</v>
      </c>
      <c r="BV66" s="480">
        <f>K66-'[1]Data Penting'!K67</f>
        <v>0</v>
      </c>
      <c r="BW66" s="480">
        <f>L66-'[1]Data Penting'!L67</f>
        <v>0</v>
      </c>
      <c r="BX66" s="480">
        <f>M66-'[1]Data Penting'!M67</f>
        <v>0</v>
      </c>
      <c r="BY66" s="502"/>
      <c r="BZ66" s="480">
        <f>AO66-'[1]Data Penting'!AN67</f>
        <v>0</v>
      </c>
      <c r="CA66" s="480">
        <f>AP66-'[1]Data Penting'!AO67</f>
        <v>0</v>
      </c>
      <c r="CB66" s="480">
        <f>AQ66-'[1]Data Penting'!AP67</f>
        <v>0</v>
      </c>
      <c r="CC66" s="480">
        <f>AR66-'[1]Data Penting'!AQ67</f>
        <v>0</v>
      </c>
      <c r="CE66" s="480">
        <f>AT66-'[1]Data Penting'!AS67</f>
        <v>9.9999999999766942E-5</v>
      </c>
      <c r="CF66" s="480">
        <f>AU66-'[1]Data Penting'!AT67</f>
        <v>0</v>
      </c>
      <c r="CG66" s="480">
        <f>AV66-'[1]Data Penting'!AU67</f>
        <v>0</v>
      </c>
      <c r="CH66" s="480">
        <f>AW66-'[1]Data Penting'!AV67</f>
        <v>0</v>
      </c>
      <c r="CJ66" s="480">
        <f>AY66-'[1]Data Penting'!AX67</f>
        <v>0</v>
      </c>
      <c r="CK66" s="480">
        <f>AZ66-'[1]Data Penting'!AY67</f>
        <v>0</v>
      </c>
      <c r="CL66" s="480">
        <f>BA66-'[1]Data Penting'!AZ67</f>
        <v>0</v>
      </c>
      <c r="CM66" s="480">
        <f>BB66-'[1]Data Penting'!BA67</f>
        <v>0</v>
      </c>
      <c r="CN66" s="500"/>
      <c r="CO66" s="480">
        <f>BD66-'[1]Data Penting'!BC67</f>
        <v>0</v>
      </c>
      <c r="CP66" s="480">
        <f>BE66-'[1]Data Penting'!BD67</f>
        <v>0</v>
      </c>
      <c r="CQ66" s="480">
        <f>BF66-'[1]Data Penting'!BE67</f>
        <v>0</v>
      </c>
      <c r="CR66" s="480">
        <f>BG66-'[1]Data Penting'!BF67</f>
        <v>0</v>
      </c>
      <c r="CS66" s="500"/>
      <c r="CT66" s="480">
        <f>E66-'[1]Data Penting'!D67</f>
        <v>14.5</v>
      </c>
      <c r="CU66" s="480">
        <f>F66-'[1]Data Penting'!E67</f>
        <v>0.19999999999999929</v>
      </c>
      <c r="CV66" s="480">
        <f>G66-'[1]Data Penting'!F67</f>
        <v>0.30000000000000071</v>
      </c>
      <c r="CW66" s="480">
        <f>H66-'[1]Data Penting'!G67</f>
        <v>0.28025499999999859</v>
      </c>
      <c r="CX66" s="480">
        <f>I66-'[1]Data Penting'!H67</f>
        <v>0.30134500000000131</v>
      </c>
      <c r="CY66" s="480">
        <f>J66-'[1]Data Penting'!I67</f>
        <v>8.6100000000000065E-2</v>
      </c>
      <c r="CZ66" s="480">
        <f>K66-'[1]Data Penting'!J67</f>
        <v>-0.13490000000000002</v>
      </c>
      <c r="DA66" s="480">
        <f>L66-'[1]Data Penting'!L67</f>
        <v>0</v>
      </c>
      <c r="DB66" s="480">
        <f>M66-'[1]Data Penting'!M67</f>
        <v>0</v>
      </c>
      <c r="DC66" s="480" t="e">
        <f>N66-'[1]Data Penting'!N67</f>
        <v>#VALUE!</v>
      </c>
      <c r="DD66" s="480"/>
      <c r="DE66" s="480">
        <f>P66-'[1]Data Penting'!O67</f>
        <v>0</v>
      </c>
      <c r="DF66" s="480">
        <f>Q66-'[1]Data Penting'!P67</f>
        <v>0</v>
      </c>
      <c r="DG66" s="480">
        <f>R66-'[1]Data Penting'!Q67</f>
        <v>0</v>
      </c>
      <c r="DH66" s="480">
        <f>S66-'[1]Data Penting'!R67</f>
        <v>0</v>
      </c>
      <c r="DI66" s="480"/>
      <c r="DJ66" s="480">
        <f>U66-'[1]Data Penting'!T67</f>
        <v>0</v>
      </c>
      <c r="DK66" s="480">
        <f>V66-'[1]Data Penting'!U67</f>
        <v>0</v>
      </c>
      <c r="DL66" s="480">
        <f>W66-'[1]Data Penting'!V67</f>
        <v>0</v>
      </c>
      <c r="DM66" s="480">
        <f>X66-'[1]Data Penting'!W67</f>
        <v>0</v>
      </c>
      <c r="DN66" s="480"/>
      <c r="DO66" s="480">
        <f>Z66-'[1]Data Penting'!Y67</f>
        <v>0</v>
      </c>
      <c r="DP66" s="480">
        <f>AA66-'[1]Data Penting'!Z67</f>
        <v>0</v>
      </c>
      <c r="DQ66" s="480">
        <f>AB66-'[1]Data Penting'!AA67</f>
        <v>0</v>
      </c>
      <c r="DR66" s="480">
        <f>AC66-'[1]Data Penting'!AB67</f>
        <v>0</v>
      </c>
      <c r="DS66" s="480"/>
      <c r="DT66" s="480">
        <f>AE66-'[1]Data Penting'!AD67</f>
        <v>0</v>
      </c>
      <c r="DU66" s="480">
        <f>AF66-'[1]Data Penting'!AE67</f>
        <v>0</v>
      </c>
      <c r="DV66" s="480">
        <f>AG66-'[1]Data Penting'!AF67</f>
        <v>0</v>
      </c>
      <c r="DW66" s="480">
        <f>AH66-'[1]Data Penting'!AG67</f>
        <v>0</v>
      </c>
      <c r="DX66" s="480"/>
      <c r="DY66" s="480">
        <f>AJ66-'[1]Data Penting'!AI67</f>
        <v>0</v>
      </c>
      <c r="DZ66" s="480">
        <f>AK66-'[1]Data Penting'!AJ67</f>
        <v>0</v>
      </c>
      <c r="EA66" s="480">
        <f>AL66-'[1]Data Penting'!AK67</f>
        <v>0</v>
      </c>
      <c r="EB66" s="480">
        <f>AM66-'[1]Data Penting'!AL67</f>
        <v>0</v>
      </c>
      <c r="EC66" s="480"/>
      <c r="ED66" s="480">
        <f>AO66-'[1]Data Penting'!AN67</f>
        <v>0</v>
      </c>
      <c r="EE66" s="480">
        <f>AP66-'[1]Data Penting'!AO67</f>
        <v>0</v>
      </c>
      <c r="EF66" s="480">
        <f>AQ66-'[1]Data Penting'!AP67</f>
        <v>0</v>
      </c>
      <c r="EG66" s="480">
        <f>AR66-'[1]Data Penting'!AQ67</f>
        <v>0</v>
      </c>
      <c r="EH66" s="480"/>
      <c r="EI66" s="480">
        <f>AT66-'[1]Data Penting'!AS67</f>
        <v>9.9999999999766942E-5</v>
      </c>
      <c r="EJ66" s="480">
        <f>AU66-'[1]Data Penting'!AT67</f>
        <v>0</v>
      </c>
      <c r="EK66" s="480">
        <f>AV66-'[1]Data Penting'!AU67</f>
        <v>0</v>
      </c>
      <c r="EL66" s="480">
        <f>AW66-'[1]Data Penting'!AV67</f>
        <v>0</v>
      </c>
      <c r="EM66" s="480"/>
      <c r="EN66" s="480">
        <f>AY66-'[1]Data Penting'!AX67</f>
        <v>0</v>
      </c>
      <c r="EO66" s="480">
        <f>AZ66-'[1]Data Penting'!AY67</f>
        <v>0</v>
      </c>
      <c r="EP66" s="480">
        <f>BA66-'[1]Data Penting'!AZ67</f>
        <v>0</v>
      </c>
      <c r="EQ66" s="480">
        <f>BB66-'[1]Data Penting'!BA67</f>
        <v>0</v>
      </c>
      <c r="ER66" s="480"/>
      <c r="ES66" s="480">
        <f>BD66-'[1]Data Penting'!BC67</f>
        <v>0</v>
      </c>
      <c r="ET66" s="480">
        <f>BE66-'[1]Data Penting'!BD67</f>
        <v>0</v>
      </c>
      <c r="EU66" s="480">
        <f>BF66-'[1]Data Penting'!BE67</f>
        <v>0</v>
      </c>
      <c r="EV66" s="480">
        <f>BG66-'[1]Data Penting'!BF67</f>
        <v>0</v>
      </c>
      <c r="EW66" s="480"/>
      <c r="EX66" s="480">
        <f>BI66-'[1]Data Penting'!BH67</f>
        <v>0</v>
      </c>
      <c r="EY66" s="480">
        <f>BJ66-'[1]Data Penting'!BI67</f>
        <v>0</v>
      </c>
      <c r="EZ66" s="480">
        <f>BK66-'[1]Data Penting'!BJ67</f>
        <v>0</v>
      </c>
      <c r="FA66" s="480">
        <f>BL66-'[1]Data Penting'!BK67</f>
        <v>0</v>
      </c>
      <c r="FB66" s="480"/>
      <c r="FC66" s="480">
        <f>BN66-'[1]Data Penting'!BM67</f>
        <v>-8.7098473571245449E-6</v>
      </c>
      <c r="FD66" s="480">
        <f>BO66-'[1]Data Penting'!BN67</f>
        <v>0</v>
      </c>
      <c r="FE66" s="480">
        <f>BP66-'[1]Data Penting'!BO67</f>
        <v>0</v>
      </c>
      <c r="FF66" s="480">
        <f>BQ66-'[1]Data Penting'!BP67</f>
        <v>0</v>
      </c>
    </row>
    <row r="67" spans="1:162" ht="21.75" customHeight="1">
      <c r="A67" s="698"/>
      <c r="B67" s="631"/>
      <c r="C67" s="625" t="s">
        <v>1029</v>
      </c>
      <c r="D67" s="631"/>
      <c r="E67" s="633">
        <v>3.1</v>
      </c>
      <c r="F67" s="486">
        <v>3.4</v>
      </c>
      <c r="G67" s="486">
        <v>3.4</v>
      </c>
      <c r="H67" s="488">
        <v>3.3002263378458019</v>
      </c>
      <c r="I67" s="488">
        <v>3.3</v>
      </c>
      <c r="J67" s="488">
        <v>4.5</v>
      </c>
      <c r="K67" s="488">
        <v>4.5999999999999996</v>
      </c>
      <c r="L67" s="477">
        <v>3.9</v>
      </c>
      <c r="M67" s="477">
        <v>3.3815092547811836</v>
      </c>
      <c r="N67" s="477">
        <v>3.2</v>
      </c>
      <c r="O67" s="477"/>
      <c r="P67" s="477">
        <v>3.1</v>
      </c>
      <c r="Q67" s="477">
        <v>3.1</v>
      </c>
      <c r="R67" s="477">
        <v>3.2</v>
      </c>
      <c r="S67" s="477">
        <v>3.2</v>
      </c>
      <c r="T67" s="477"/>
      <c r="U67" s="477">
        <v>3.4</v>
      </c>
      <c r="V67" s="477">
        <v>3.4</v>
      </c>
      <c r="W67" s="477">
        <v>3.5</v>
      </c>
      <c r="X67" s="477">
        <v>3.5</v>
      </c>
      <c r="Y67" s="477"/>
      <c r="Z67" s="477">
        <v>3.5</v>
      </c>
      <c r="AA67" s="477">
        <v>3.4</v>
      </c>
      <c r="AB67" s="477">
        <v>3.4</v>
      </c>
      <c r="AC67" s="477">
        <v>3.4</v>
      </c>
      <c r="AD67" s="477"/>
      <c r="AE67" s="652">
        <v>3.3</v>
      </c>
      <c r="AF67" s="652">
        <v>3.3</v>
      </c>
      <c r="AG67" s="652">
        <v>3.4</v>
      </c>
      <c r="AH67" s="652">
        <v>3.3</v>
      </c>
      <c r="AI67" s="477"/>
      <c r="AJ67" s="652">
        <v>3.3</v>
      </c>
      <c r="AK67" s="652">
        <v>3.3</v>
      </c>
      <c r="AL67" s="652">
        <v>3.3</v>
      </c>
      <c r="AM67" s="652">
        <v>3.2</v>
      </c>
      <c r="AN67" s="627"/>
      <c r="AO67" s="652">
        <v>3.5</v>
      </c>
      <c r="AP67" s="652">
        <v>5.0999999999999996</v>
      </c>
      <c r="AQ67" s="652">
        <v>4.7</v>
      </c>
      <c r="AR67" s="652">
        <v>4.8</v>
      </c>
      <c r="AS67" s="627"/>
      <c r="AT67" s="652">
        <v>4.8</v>
      </c>
      <c r="AU67" s="652">
        <v>4.8</v>
      </c>
      <c r="AV67" s="652">
        <v>4.7</v>
      </c>
      <c r="AW67" s="652">
        <v>4.3</v>
      </c>
      <c r="AX67" s="627"/>
      <c r="AY67" s="652">
        <v>4.0999999999999996</v>
      </c>
      <c r="AZ67" s="652">
        <v>3.9</v>
      </c>
      <c r="BA67" s="652">
        <v>3.7</v>
      </c>
      <c r="BB67" s="652">
        <v>3.6</v>
      </c>
      <c r="BC67" s="627"/>
      <c r="BD67" s="652">
        <v>3.5</v>
      </c>
      <c r="BE67" s="652">
        <v>3.5</v>
      </c>
      <c r="BF67" s="652">
        <v>3.4</v>
      </c>
      <c r="BG67" s="652">
        <v>3.3411250592027533</v>
      </c>
      <c r="BH67" s="627"/>
      <c r="BI67" s="652">
        <v>3.3020891000226453</v>
      </c>
      <c r="BJ67" s="653">
        <v>3.2202759776052274</v>
      </c>
      <c r="BK67" s="653">
        <v>3.1827569875339847</v>
      </c>
      <c r="BL67" s="653">
        <v>3.1509301653062955</v>
      </c>
      <c r="BM67" s="627"/>
      <c r="BN67" s="652">
        <v>3.0547325986575142</v>
      </c>
      <c r="BO67" s="653">
        <v>3</v>
      </c>
      <c r="BP67" s="653"/>
      <c r="BQ67" s="653"/>
      <c r="BR67" s="637" t="s">
        <v>1030</v>
      </c>
      <c r="BT67" s="630" t="s">
        <v>978</v>
      </c>
      <c r="BU67" s="480">
        <f>J67-'[1]Data Penting'!J68</f>
        <v>0</v>
      </c>
      <c r="BV67" s="480">
        <f>K67-'[1]Data Penting'!K68</f>
        <v>0</v>
      </c>
      <c r="BW67" s="480">
        <f>L67-'[1]Data Penting'!L68</f>
        <v>0</v>
      </c>
      <c r="BX67" s="480">
        <f>M67-'[1]Data Penting'!M68</f>
        <v>0</v>
      </c>
      <c r="BZ67" s="480">
        <f>AO67-'[1]Data Penting'!AN68</f>
        <v>0</v>
      </c>
      <c r="CA67" s="480">
        <f>AP67-'[1]Data Penting'!AO68</f>
        <v>0</v>
      </c>
      <c r="CB67" s="480">
        <f>AQ67-'[1]Data Penting'!AP68</f>
        <v>0</v>
      </c>
      <c r="CC67" s="480">
        <f>AR67-'[1]Data Penting'!AQ68</f>
        <v>0</v>
      </c>
      <c r="CE67" s="480">
        <f>AT67-'[1]Data Penting'!AS68</f>
        <v>0</v>
      </c>
      <c r="CF67" s="480">
        <f>AU67-'[1]Data Penting'!AT68</f>
        <v>0</v>
      </c>
      <c r="CG67" s="480">
        <f>AV67-'[1]Data Penting'!AU68</f>
        <v>0</v>
      </c>
      <c r="CH67" s="480">
        <f>AW67-'[1]Data Penting'!AV68</f>
        <v>0</v>
      </c>
      <c r="CI67" s="499"/>
      <c r="CJ67" s="480">
        <f>AY67-'[1]Data Penting'!AX68</f>
        <v>0</v>
      </c>
      <c r="CK67" s="480">
        <f>AZ67-'[1]Data Penting'!AY68</f>
        <v>0</v>
      </c>
      <c r="CL67" s="480">
        <f>BA67-'[1]Data Penting'!AZ68</f>
        <v>0</v>
      </c>
      <c r="CM67" s="480">
        <f>BB67-'[1]Data Penting'!BA68</f>
        <v>0</v>
      </c>
      <c r="CN67" s="500"/>
      <c r="CO67" s="480">
        <f>BD67-'[1]Data Penting'!BC68</f>
        <v>0</v>
      </c>
      <c r="CP67" s="480">
        <f>BE67-'[1]Data Penting'!BD68</f>
        <v>0</v>
      </c>
      <c r="CQ67" s="480">
        <f>BF67-'[1]Data Penting'!BE68</f>
        <v>0</v>
      </c>
      <c r="CR67" s="480">
        <f>BG67-'[1]Data Penting'!BF68</f>
        <v>0</v>
      </c>
      <c r="CS67" s="500"/>
      <c r="CT67" s="480">
        <f>E67-'[1]Data Penting'!D68</f>
        <v>3.1</v>
      </c>
      <c r="CU67" s="480">
        <f>F67-'[1]Data Penting'!E68</f>
        <v>0.29999999999999982</v>
      </c>
      <c r="CV67" s="480">
        <f>G67-'[1]Data Penting'!F68</f>
        <v>0</v>
      </c>
      <c r="CW67" s="480">
        <f>H67-'[1]Data Penting'!G68</f>
        <v>-9.9773662154198028E-2</v>
      </c>
      <c r="CX67" s="480">
        <f>I67-'[1]Data Penting'!H68</f>
        <v>-2.263378458020604E-4</v>
      </c>
      <c r="CY67" s="480">
        <f>J67-'[1]Data Penting'!I68</f>
        <v>1.2000000000000002</v>
      </c>
      <c r="CZ67" s="480">
        <f>K67-'[1]Data Penting'!J68</f>
        <v>9.9999999999999645E-2</v>
      </c>
      <c r="DA67" s="480">
        <f>L67-'[1]Data Penting'!L68</f>
        <v>0</v>
      </c>
      <c r="DB67" s="480">
        <f>M67-'[1]Data Penting'!M68</f>
        <v>0</v>
      </c>
      <c r="DC67" s="480" t="e">
        <f>N67-'[1]Data Penting'!N68</f>
        <v>#VALUE!</v>
      </c>
      <c r="DD67" s="480"/>
      <c r="DE67" s="480">
        <f>P67-'[1]Data Penting'!O68</f>
        <v>0</v>
      </c>
      <c r="DF67" s="480">
        <f>Q67-'[1]Data Penting'!P68</f>
        <v>0</v>
      </c>
      <c r="DG67" s="480">
        <f>R67-'[1]Data Penting'!Q68</f>
        <v>0</v>
      </c>
      <c r="DH67" s="480">
        <f>S67-'[1]Data Penting'!R68</f>
        <v>0</v>
      </c>
      <c r="DI67" s="480"/>
      <c r="DJ67" s="480">
        <f>U67-'[1]Data Penting'!T68</f>
        <v>0</v>
      </c>
      <c r="DK67" s="480">
        <f>V67-'[1]Data Penting'!U68</f>
        <v>0</v>
      </c>
      <c r="DL67" s="480">
        <f>W67-'[1]Data Penting'!V68</f>
        <v>0</v>
      </c>
      <c r="DM67" s="480">
        <f>X67-'[1]Data Penting'!W68</f>
        <v>0</v>
      </c>
      <c r="DN67" s="480"/>
      <c r="DO67" s="480">
        <f>Z67-'[1]Data Penting'!Y68</f>
        <v>0</v>
      </c>
      <c r="DP67" s="480">
        <f>AA67-'[1]Data Penting'!Z68</f>
        <v>0</v>
      </c>
      <c r="DQ67" s="480">
        <f>AB67-'[1]Data Penting'!AA68</f>
        <v>0</v>
      </c>
      <c r="DR67" s="480">
        <f>AC67-'[1]Data Penting'!AB68</f>
        <v>0</v>
      </c>
      <c r="DS67" s="480"/>
      <c r="DT67" s="480">
        <f>AE67-'[1]Data Penting'!AD68</f>
        <v>0</v>
      </c>
      <c r="DU67" s="480">
        <f>AF67-'[1]Data Penting'!AE68</f>
        <v>0</v>
      </c>
      <c r="DV67" s="480">
        <f>AG67-'[1]Data Penting'!AF68</f>
        <v>0</v>
      </c>
      <c r="DW67" s="480">
        <f>AH67-'[1]Data Penting'!AG68</f>
        <v>0</v>
      </c>
      <c r="DX67" s="480"/>
      <c r="DY67" s="480">
        <f>AJ67-'[1]Data Penting'!AI68</f>
        <v>0</v>
      </c>
      <c r="DZ67" s="480">
        <f>AK67-'[1]Data Penting'!AJ68</f>
        <v>0</v>
      </c>
      <c r="EA67" s="480">
        <f>AL67-'[1]Data Penting'!AK68</f>
        <v>0</v>
      </c>
      <c r="EB67" s="480">
        <f>AM67-'[1]Data Penting'!AL68</f>
        <v>0</v>
      </c>
      <c r="EC67" s="480"/>
      <c r="ED67" s="480">
        <f>AO67-'[1]Data Penting'!AN68</f>
        <v>0</v>
      </c>
      <c r="EE67" s="480">
        <f>AP67-'[1]Data Penting'!AO68</f>
        <v>0</v>
      </c>
      <c r="EF67" s="480">
        <f>AQ67-'[1]Data Penting'!AP68</f>
        <v>0</v>
      </c>
      <c r="EG67" s="480">
        <f>AR67-'[1]Data Penting'!AQ68</f>
        <v>0</v>
      </c>
      <c r="EH67" s="480"/>
      <c r="EI67" s="480">
        <f>AT67-'[1]Data Penting'!AS68</f>
        <v>0</v>
      </c>
      <c r="EJ67" s="480">
        <f>AU67-'[1]Data Penting'!AT68</f>
        <v>0</v>
      </c>
      <c r="EK67" s="480">
        <f>AV67-'[1]Data Penting'!AU68</f>
        <v>0</v>
      </c>
      <c r="EL67" s="480">
        <f>AW67-'[1]Data Penting'!AV68</f>
        <v>0</v>
      </c>
      <c r="EM67" s="480"/>
      <c r="EN67" s="480">
        <f>AY67-'[1]Data Penting'!AX68</f>
        <v>0</v>
      </c>
      <c r="EO67" s="480">
        <f>AZ67-'[1]Data Penting'!AY68</f>
        <v>0</v>
      </c>
      <c r="EP67" s="480">
        <f>BA67-'[1]Data Penting'!AZ68</f>
        <v>0</v>
      </c>
      <c r="EQ67" s="480">
        <f>BB67-'[1]Data Penting'!BA68</f>
        <v>0</v>
      </c>
      <c r="ER67" s="480"/>
      <c r="ES67" s="480">
        <f>BD67-'[1]Data Penting'!BC68</f>
        <v>0</v>
      </c>
      <c r="ET67" s="480">
        <f>BE67-'[1]Data Penting'!BD68</f>
        <v>0</v>
      </c>
      <c r="EU67" s="480">
        <f>BF67-'[1]Data Penting'!BE68</f>
        <v>0</v>
      </c>
      <c r="EV67" s="480">
        <f>BG67-'[1]Data Penting'!BF68</f>
        <v>0</v>
      </c>
      <c r="EW67" s="480"/>
      <c r="EX67" s="480">
        <f>BI67-'[1]Data Penting'!BH68</f>
        <v>0</v>
      </c>
      <c r="EY67" s="480">
        <f>BJ67-'[1]Data Penting'!BI68</f>
        <v>0</v>
      </c>
      <c r="EZ67" s="480">
        <f>BK67-'[1]Data Penting'!BJ68</f>
        <v>0</v>
      </c>
      <c r="FA67" s="480">
        <f>BL67-'[1]Data Penting'!BK68</f>
        <v>0</v>
      </c>
      <c r="FB67" s="480"/>
      <c r="FC67" s="480">
        <f>BN67-'[1]Data Penting'!BM68</f>
        <v>0</v>
      </c>
      <c r="FD67" s="480">
        <f>BO67-'[1]Data Penting'!BN68</f>
        <v>0</v>
      </c>
      <c r="FE67" s="480">
        <f>BP67-'[1]Data Penting'!BO68</f>
        <v>0</v>
      </c>
      <c r="FF67" s="480">
        <f>BQ67-'[1]Data Penting'!BP68</f>
        <v>0</v>
      </c>
    </row>
    <row r="68" spans="1:162" ht="21.75" customHeight="1">
      <c r="A68" s="698"/>
      <c r="B68" s="654"/>
      <c r="C68" s="654"/>
      <c r="D68" s="655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7"/>
      <c r="AH68" s="657"/>
      <c r="AI68" s="657"/>
      <c r="AJ68" s="656"/>
      <c r="AK68" s="656"/>
      <c r="AL68" s="657"/>
      <c r="AM68" s="657"/>
      <c r="AN68" s="657"/>
      <c r="AO68" s="656"/>
      <c r="AP68" s="656"/>
      <c r="AQ68" s="656"/>
      <c r="AR68" s="656"/>
      <c r="AS68" s="657"/>
      <c r="AT68" s="657"/>
      <c r="AU68" s="657"/>
      <c r="AV68" s="657"/>
      <c r="AW68" s="657"/>
      <c r="AX68" s="657"/>
      <c r="AY68" s="657"/>
      <c r="AZ68" s="657"/>
      <c r="BA68" s="657"/>
      <c r="BB68" s="657"/>
      <c r="BC68" s="657"/>
      <c r="BD68" s="657"/>
      <c r="BE68" s="657"/>
      <c r="BF68" s="657"/>
      <c r="BG68" s="657"/>
      <c r="BH68" s="657"/>
      <c r="BI68" s="657"/>
      <c r="BJ68" s="657"/>
      <c r="BK68" s="657"/>
      <c r="BL68" s="657"/>
      <c r="BM68" s="657"/>
      <c r="BN68" s="657"/>
      <c r="BO68" s="657"/>
      <c r="BP68" s="657"/>
      <c r="BQ68" s="657"/>
      <c r="BR68" s="658"/>
    </row>
    <row r="69" spans="1:162" ht="21.75" customHeight="1">
      <c r="A69" s="698"/>
      <c r="B69" s="703" t="s">
        <v>1031</v>
      </c>
      <c r="C69" s="703"/>
      <c r="D69" s="703"/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  <c r="AN69" s="660"/>
      <c r="AO69" s="660"/>
      <c r="AP69" s="660"/>
      <c r="AQ69" s="660"/>
      <c r="AR69" s="660"/>
      <c r="AS69" s="660"/>
      <c r="AT69" s="660"/>
      <c r="AU69" s="660"/>
      <c r="AV69" s="660"/>
      <c r="AW69" s="660"/>
      <c r="AX69" s="660"/>
      <c r="AY69" s="660"/>
      <c r="AZ69" s="660"/>
      <c r="BA69" s="660"/>
      <c r="BB69" s="660"/>
      <c r="BC69" s="660"/>
      <c r="BD69" s="660"/>
      <c r="BE69" s="660"/>
      <c r="BF69" s="660"/>
      <c r="BG69" s="660"/>
      <c r="BH69" s="660"/>
      <c r="BI69" s="660"/>
      <c r="BJ69" s="660"/>
      <c r="BK69" s="660"/>
      <c r="BL69" s="660"/>
      <c r="BM69" s="660"/>
      <c r="BN69" s="660"/>
      <c r="BO69" s="660"/>
      <c r="BP69" s="660"/>
      <c r="BQ69" s="660"/>
      <c r="BR69" s="661" t="s">
        <v>1032</v>
      </c>
    </row>
    <row r="70" spans="1:162" s="504" customFormat="1" ht="27" customHeight="1">
      <c r="A70" s="698"/>
      <c r="B70" s="631"/>
      <c r="D70" s="631"/>
      <c r="E70" s="505"/>
      <c r="F70" s="631"/>
      <c r="G70" s="505"/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6"/>
      <c r="S70" s="506"/>
      <c r="T70" s="506"/>
      <c r="U70" s="506"/>
      <c r="V70" s="506"/>
      <c r="W70" s="506"/>
      <c r="X70" s="506"/>
      <c r="Y70" s="506"/>
      <c r="Z70" s="506"/>
      <c r="AA70" s="506"/>
      <c r="AB70" s="506"/>
      <c r="AC70" s="506"/>
      <c r="AD70" s="506"/>
      <c r="AE70" s="506"/>
      <c r="AF70" s="506"/>
      <c r="AG70" s="506"/>
      <c r="AH70" s="506"/>
      <c r="AI70" s="506"/>
      <c r="AJ70" s="506"/>
      <c r="AK70" s="506"/>
      <c r="AL70" s="506"/>
      <c r="AM70" s="506"/>
      <c r="AN70" s="506"/>
      <c r="AO70" s="506"/>
      <c r="AP70" s="506"/>
      <c r="AQ70" s="506"/>
      <c r="AR70" s="506"/>
      <c r="AS70" s="506"/>
      <c r="AT70" s="506"/>
      <c r="AU70" s="506"/>
      <c r="AV70" s="506"/>
      <c r="AW70" s="506"/>
      <c r="AX70" s="506"/>
      <c r="AY70" s="506"/>
      <c r="AZ70" s="506"/>
      <c r="BA70" s="506"/>
      <c r="BB70" s="506"/>
      <c r="BC70" s="506"/>
      <c r="BD70" s="506"/>
      <c r="BE70" s="506"/>
      <c r="BF70" s="506"/>
      <c r="BG70" s="506"/>
      <c r="BH70" s="506"/>
      <c r="BI70" s="506"/>
      <c r="BJ70" s="506"/>
      <c r="BK70" s="506"/>
      <c r="BL70" s="506"/>
      <c r="BM70" s="506"/>
      <c r="BN70" s="506"/>
      <c r="BO70" s="506"/>
      <c r="BP70" s="506"/>
      <c r="BQ70" s="506"/>
      <c r="BR70" s="661"/>
      <c r="BY70" s="507"/>
      <c r="CD70" s="507"/>
      <c r="CI70" s="508"/>
      <c r="CN70" s="507"/>
      <c r="CS70" s="507"/>
    </row>
    <row r="71" spans="1:162" ht="20.399999999999999">
      <c r="A71" s="662"/>
      <c r="C71" s="460" t="s">
        <v>1033</v>
      </c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F71" s="490"/>
      <c r="BG71" s="490"/>
    </row>
    <row r="72" spans="1:162" ht="23.1" customHeight="1">
      <c r="A72" s="662"/>
      <c r="G72" s="490"/>
      <c r="H72" s="490"/>
      <c r="I72" s="490"/>
      <c r="P72" s="664"/>
      <c r="Q72" s="664"/>
      <c r="R72" s="664"/>
      <c r="S72" s="664"/>
      <c r="T72" s="664"/>
      <c r="U72" s="664"/>
      <c r="V72" s="664"/>
      <c r="W72" s="664"/>
      <c r="X72" s="664"/>
      <c r="Y72" s="664"/>
      <c r="Z72" s="664"/>
      <c r="AA72" s="664"/>
      <c r="AB72" s="664"/>
      <c r="AC72" s="664"/>
      <c r="AD72" s="664"/>
      <c r="AE72" s="664"/>
      <c r="AF72" s="664"/>
      <c r="AG72" s="664"/>
      <c r="AH72" s="664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F72" s="490"/>
      <c r="BG72" s="490"/>
      <c r="BR72" s="509"/>
    </row>
    <row r="73" spans="1:162" ht="23.1" customHeight="1">
      <c r="A73" s="662"/>
      <c r="G73" s="490"/>
      <c r="H73" s="490"/>
      <c r="I73" s="490"/>
      <c r="P73" s="664"/>
      <c r="Q73" s="664"/>
      <c r="R73" s="664"/>
      <c r="S73" s="664"/>
      <c r="T73" s="664"/>
      <c r="U73" s="664"/>
      <c r="V73" s="664"/>
      <c r="W73" s="664"/>
      <c r="X73" s="664"/>
      <c r="Y73" s="664"/>
      <c r="Z73" s="664"/>
      <c r="AA73" s="664"/>
      <c r="AB73" s="664"/>
      <c r="AC73" s="664"/>
      <c r="AD73" s="664"/>
      <c r="AE73" s="664"/>
      <c r="AF73" s="664"/>
      <c r="AG73" s="664"/>
      <c r="AH73" s="664"/>
      <c r="AO73" s="490"/>
      <c r="AP73" s="490"/>
      <c r="AQ73" s="490"/>
      <c r="AR73" s="490"/>
      <c r="AS73" s="490"/>
      <c r="AT73" s="490"/>
      <c r="AU73" s="490"/>
      <c r="AV73" s="490"/>
      <c r="AW73" s="490"/>
      <c r="AX73" s="490"/>
      <c r="AY73" s="490"/>
      <c r="AZ73" s="490"/>
      <c r="BA73" s="490"/>
      <c r="BB73" s="490"/>
      <c r="BC73" s="490"/>
      <c r="BD73" s="490"/>
      <c r="BE73" s="490"/>
      <c r="BF73" s="490"/>
      <c r="BG73" s="490"/>
    </row>
    <row r="74" spans="1:162" ht="23.1" customHeight="1">
      <c r="W74" s="664"/>
      <c r="AH74" s="664"/>
      <c r="AM74" s="664"/>
      <c r="AO74" s="490"/>
      <c r="AP74" s="490"/>
      <c r="AQ74" s="490"/>
      <c r="AR74" s="490"/>
      <c r="AS74" s="490"/>
      <c r="AT74" s="490"/>
      <c r="AU74" s="490"/>
      <c r="AV74" s="490"/>
      <c r="AW74" s="490"/>
      <c r="AX74" s="490"/>
      <c r="AY74" s="490"/>
      <c r="AZ74" s="490"/>
      <c r="BA74" s="490"/>
      <c r="BB74" s="490"/>
      <c r="BC74" s="490"/>
      <c r="BD74" s="490"/>
      <c r="BE74" s="490"/>
      <c r="BF74" s="490"/>
      <c r="BG74" s="490"/>
    </row>
    <row r="75" spans="1:162" ht="23.1" customHeight="1">
      <c r="P75" s="664"/>
      <c r="Q75" s="664"/>
      <c r="R75" s="664"/>
      <c r="S75" s="664"/>
      <c r="T75" s="664"/>
      <c r="U75" s="664"/>
      <c r="V75" s="664"/>
      <c r="W75" s="664"/>
      <c r="X75" s="664"/>
      <c r="Y75" s="664"/>
      <c r="Z75" s="664"/>
      <c r="AA75" s="664"/>
      <c r="AB75" s="664"/>
      <c r="AC75" s="664"/>
      <c r="AD75" s="664"/>
      <c r="AE75" s="664"/>
      <c r="AF75" s="664"/>
      <c r="AG75" s="664"/>
      <c r="AH75" s="664"/>
      <c r="AI75" s="664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1"/>
      <c r="BI75" s="491"/>
      <c r="BJ75" s="491"/>
      <c r="BK75" s="491"/>
      <c r="BL75" s="491"/>
      <c r="BM75" s="491"/>
      <c r="BN75" s="491"/>
      <c r="BO75" s="491"/>
      <c r="BP75" s="491"/>
      <c r="BQ75" s="491"/>
    </row>
    <row r="76" spans="1:162" ht="23.1" customHeight="1">
      <c r="AO76" s="491"/>
      <c r="AP76" s="491"/>
      <c r="AQ76" s="491"/>
      <c r="AR76" s="491"/>
      <c r="AS76" s="491"/>
      <c r="AT76" s="491"/>
      <c r="AU76" s="491"/>
      <c r="AV76" s="491"/>
      <c r="AW76" s="491"/>
      <c r="AX76" s="491"/>
      <c r="AY76" s="491"/>
      <c r="AZ76" s="491"/>
      <c r="BA76" s="491"/>
      <c r="BB76" s="491"/>
      <c r="BC76" s="491"/>
      <c r="BD76" s="491"/>
      <c r="BE76" s="491"/>
      <c r="BF76" s="491"/>
      <c r="BG76" s="491"/>
      <c r="BH76" s="491"/>
      <c r="BI76" s="491"/>
      <c r="BJ76" s="491"/>
      <c r="BK76" s="491"/>
      <c r="BL76" s="491"/>
      <c r="BM76" s="491"/>
      <c r="BN76" s="491"/>
      <c r="BO76" s="491"/>
      <c r="BP76" s="491"/>
      <c r="BQ76" s="491"/>
    </row>
    <row r="77" spans="1:162" ht="23.1" customHeight="1">
      <c r="AO77" s="510"/>
      <c r="AP77" s="510"/>
      <c r="AQ77" s="510"/>
      <c r="AR77" s="510"/>
      <c r="AS77" s="510"/>
      <c r="AT77" s="510"/>
      <c r="AU77" s="510"/>
      <c r="AV77" s="510"/>
      <c r="AW77" s="510"/>
      <c r="AX77" s="510"/>
      <c r="AY77" s="510"/>
      <c r="AZ77" s="510"/>
      <c r="BA77" s="510"/>
      <c r="BB77" s="510"/>
      <c r="BC77" s="510"/>
      <c r="BD77" s="510"/>
      <c r="BE77" s="510"/>
      <c r="BF77" s="510"/>
      <c r="BG77" s="510"/>
      <c r="BH77" s="510"/>
      <c r="BI77" s="510"/>
      <c r="BJ77" s="510"/>
      <c r="BK77" s="510"/>
      <c r="BL77" s="510"/>
      <c r="BM77" s="510"/>
      <c r="BN77" s="510"/>
      <c r="BO77" s="510"/>
      <c r="BP77" s="510"/>
      <c r="BQ77" s="510"/>
    </row>
    <row r="78" spans="1:162" ht="23.1" customHeight="1">
      <c r="H78" s="666"/>
      <c r="I78" s="666"/>
      <c r="J78" s="666"/>
      <c r="K78" s="666"/>
      <c r="L78" s="666"/>
      <c r="M78" s="666"/>
      <c r="N78" s="666"/>
      <c r="O78" s="666"/>
      <c r="AE78" s="666"/>
      <c r="AF78" s="666"/>
      <c r="AG78" s="666"/>
      <c r="AH78" s="666"/>
      <c r="AJ78" s="666"/>
      <c r="AK78" s="666"/>
      <c r="AL78" s="666"/>
      <c r="AM78" s="666"/>
      <c r="AO78" s="510"/>
      <c r="AP78" s="510"/>
      <c r="AQ78" s="510"/>
      <c r="AR78" s="510"/>
      <c r="AS78" s="510"/>
      <c r="AT78" s="510"/>
      <c r="AU78" s="510"/>
      <c r="AV78" s="510"/>
      <c r="AW78" s="510"/>
      <c r="AX78" s="510"/>
      <c r="AY78" s="510"/>
      <c r="AZ78" s="510"/>
      <c r="BA78" s="510"/>
      <c r="BB78" s="510"/>
      <c r="BC78" s="510"/>
      <c r="BD78" s="510"/>
      <c r="BE78" s="510"/>
      <c r="BF78" s="510"/>
      <c r="BG78" s="510"/>
      <c r="BH78" s="510"/>
      <c r="BI78" s="510"/>
      <c r="BJ78" s="510"/>
      <c r="BK78" s="510"/>
      <c r="BL78" s="510"/>
      <c r="BM78" s="510"/>
      <c r="BN78" s="510"/>
      <c r="BO78" s="510"/>
      <c r="BP78" s="510"/>
      <c r="BQ78" s="510"/>
    </row>
    <row r="79" spans="1:162" ht="23.1" customHeight="1">
      <c r="AO79" s="510"/>
      <c r="AP79" s="510"/>
      <c r="AQ79" s="510"/>
      <c r="AR79" s="510"/>
      <c r="AS79" s="510"/>
      <c r="AT79" s="510"/>
      <c r="AU79" s="510"/>
      <c r="AV79" s="510"/>
      <c r="AW79" s="510"/>
      <c r="AX79" s="510"/>
      <c r="AY79" s="510"/>
      <c r="AZ79" s="510"/>
      <c r="BA79" s="510"/>
      <c r="BB79" s="510"/>
      <c r="BC79" s="510"/>
      <c r="BD79" s="510"/>
      <c r="BE79" s="510"/>
      <c r="BF79" s="510"/>
      <c r="BG79" s="510"/>
      <c r="BH79" s="510"/>
      <c r="BI79" s="510"/>
      <c r="BJ79" s="510"/>
      <c r="BK79" s="510"/>
      <c r="BL79" s="510"/>
      <c r="BM79" s="510"/>
      <c r="BN79" s="510"/>
      <c r="BO79" s="510"/>
      <c r="BP79" s="510"/>
      <c r="BQ79" s="510"/>
    </row>
    <row r="80" spans="1:162" ht="23.1" customHeight="1">
      <c r="AO80" s="510"/>
      <c r="AP80" s="510"/>
      <c r="AQ80" s="510"/>
      <c r="AR80" s="510"/>
      <c r="AS80" s="510"/>
      <c r="AT80" s="510"/>
      <c r="AU80" s="510"/>
      <c r="AV80" s="510"/>
      <c r="AW80" s="510"/>
      <c r="AX80" s="510"/>
      <c r="AY80" s="510"/>
      <c r="AZ80" s="510"/>
      <c r="BA80" s="510"/>
      <c r="BB80" s="510"/>
      <c r="BC80" s="510"/>
      <c r="BD80" s="510"/>
      <c r="BE80" s="510"/>
      <c r="BF80" s="510"/>
      <c r="BG80" s="510"/>
      <c r="BH80" s="510"/>
      <c r="BI80" s="510"/>
      <c r="BJ80" s="510"/>
      <c r="BK80" s="510"/>
      <c r="BL80" s="510"/>
      <c r="BM80" s="510"/>
      <c r="BN80" s="510"/>
      <c r="BO80" s="510"/>
      <c r="BP80" s="510"/>
      <c r="BQ80" s="510"/>
    </row>
    <row r="81" spans="41:59" ht="23.1" customHeight="1">
      <c r="AO81" s="510"/>
      <c r="AP81" s="510"/>
      <c r="AQ81" s="510"/>
      <c r="AR81" s="510"/>
      <c r="AS81" s="510"/>
      <c r="AT81" s="510"/>
      <c r="AU81" s="510"/>
      <c r="AV81" s="510"/>
      <c r="AW81" s="510"/>
      <c r="AX81" s="510"/>
      <c r="AY81" s="510"/>
      <c r="AZ81" s="510"/>
      <c r="BA81" s="510"/>
      <c r="BB81" s="510"/>
      <c r="BC81" s="510"/>
      <c r="BD81" s="510"/>
      <c r="BE81" s="510"/>
      <c r="BF81" s="510"/>
      <c r="BG81" s="510"/>
    </row>
  </sheetData>
  <mergeCells count="26">
    <mergeCell ref="L3:L4"/>
    <mergeCell ref="A1:A70"/>
    <mergeCell ref="B1:C2"/>
    <mergeCell ref="B3:B4"/>
    <mergeCell ref="D3:D4"/>
    <mergeCell ref="E3:E4"/>
    <mergeCell ref="F3:F4"/>
    <mergeCell ref="B69:D69"/>
    <mergeCell ref="G3:G4"/>
    <mergeCell ref="H3:H4"/>
    <mergeCell ref="I3:I4"/>
    <mergeCell ref="J3:J4"/>
    <mergeCell ref="K3:K4"/>
    <mergeCell ref="BN3:BQ3"/>
    <mergeCell ref="BI3:BL3"/>
    <mergeCell ref="M3:M4"/>
    <mergeCell ref="N3:N4"/>
    <mergeCell ref="P3:S3"/>
    <mergeCell ref="U3:X3"/>
    <mergeCell ref="Z3:AC3"/>
    <mergeCell ref="AE3:AH3"/>
    <mergeCell ref="AJ3:AM3"/>
    <mergeCell ref="AO3:AR3"/>
    <mergeCell ref="AT3:AW3"/>
    <mergeCell ref="AY3:BB3"/>
    <mergeCell ref="BD3:BG3"/>
  </mergeCells>
  <printOptions horizontalCentered="1"/>
  <pageMargins left="0" right="0.19685039370078741" top="0.59055118110236227" bottom="0.39370078740157483" header="0.23622047244094491" footer="0.23622047244094491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FF0000"/>
  </sheetPr>
  <dimension ref="B1:L14"/>
  <sheetViews>
    <sheetView tabSelected="1" workbookViewId="0">
      <selection activeCell="BN13" sqref="BN13"/>
    </sheetView>
  </sheetViews>
  <sheetFormatPr defaultColWidth="9.109375" defaultRowHeight="13.2"/>
  <cols>
    <col min="1" max="1" width="5.44140625" style="45" customWidth="1"/>
    <col min="2" max="2" width="2.44140625" style="45" customWidth="1"/>
    <col min="3" max="3" width="3.6640625" style="45" customWidth="1"/>
    <col min="4" max="10" width="9.109375" style="45"/>
    <col min="11" max="11" width="3.6640625" style="45" customWidth="1"/>
    <col min="12" max="12" width="2.44140625" style="45" customWidth="1"/>
    <col min="13" max="16384" width="9.109375" style="45"/>
  </cols>
  <sheetData>
    <row r="1" spans="2:12" ht="13.8" thickBot="1">
      <c r="B1" s="55"/>
      <c r="C1" s="56"/>
      <c r="D1" s="56"/>
      <c r="E1" s="56"/>
      <c r="F1" s="56"/>
      <c r="G1" s="56"/>
      <c r="H1" s="56"/>
      <c r="I1" s="56"/>
      <c r="J1" s="56"/>
      <c r="K1" s="56"/>
      <c r="L1" s="57"/>
    </row>
    <row r="2" spans="2:12" ht="13.8" thickTop="1">
      <c r="B2" s="62"/>
      <c r="C2" s="53"/>
      <c r="D2" s="52"/>
      <c r="E2" s="52"/>
      <c r="F2" s="52"/>
      <c r="G2" s="52"/>
      <c r="H2" s="52"/>
      <c r="I2" s="52"/>
      <c r="J2" s="52"/>
      <c r="K2" s="51"/>
      <c r="L2" s="58"/>
    </row>
    <row r="3" spans="2:12">
      <c r="B3" s="62"/>
      <c r="C3" s="50"/>
      <c r="K3" s="49"/>
      <c r="L3" s="58"/>
    </row>
    <row r="4" spans="2:12" ht="28.2">
      <c r="B4" s="62"/>
      <c r="C4" s="704" t="s">
        <v>747</v>
      </c>
      <c r="D4" s="705"/>
      <c r="E4" s="705"/>
      <c r="F4" s="705"/>
      <c r="G4" s="705"/>
      <c r="H4" s="705"/>
      <c r="I4" s="705"/>
      <c r="J4" s="705"/>
      <c r="K4" s="706"/>
      <c r="L4" s="58"/>
    </row>
    <row r="5" spans="2:12" ht="27.6">
      <c r="B5" s="62"/>
      <c r="C5" s="707" t="s">
        <v>748</v>
      </c>
      <c r="D5" s="708"/>
      <c r="E5" s="708"/>
      <c r="F5" s="708"/>
      <c r="G5" s="708"/>
      <c r="H5" s="708"/>
      <c r="I5" s="708"/>
      <c r="J5" s="708"/>
      <c r="K5" s="709"/>
      <c r="L5" s="58"/>
    </row>
    <row r="6" spans="2:12">
      <c r="B6" s="62"/>
      <c r="C6" s="50"/>
      <c r="K6" s="49"/>
      <c r="L6" s="58"/>
    </row>
    <row r="7" spans="2:12" ht="13.8" thickBot="1">
      <c r="B7" s="62"/>
      <c r="C7" s="48"/>
      <c r="D7" s="47"/>
      <c r="E7" s="47"/>
      <c r="F7" s="47"/>
      <c r="G7" s="47"/>
      <c r="H7" s="47"/>
      <c r="I7" s="47"/>
      <c r="J7" s="47"/>
      <c r="K7" s="46"/>
      <c r="L7" s="58"/>
    </row>
    <row r="8" spans="2:12" ht="14.4" thickTop="1" thickBot="1">
      <c r="B8" s="60"/>
      <c r="C8" s="61"/>
      <c r="D8" s="61"/>
      <c r="E8" s="61"/>
      <c r="F8" s="61"/>
      <c r="G8" s="61"/>
      <c r="H8" s="61"/>
      <c r="I8" s="61"/>
      <c r="J8" s="61"/>
      <c r="K8" s="61"/>
      <c r="L8" s="59"/>
    </row>
    <row r="14" spans="2:12" ht="7.5" customHeight="1"/>
  </sheetData>
  <mergeCells count="2">
    <mergeCell ref="C4:K4"/>
    <mergeCell ref="C5:K5"/>
  </mergeCells>
  <printOptions horizontalCentered="1"/>
  <pageMargins left="0.35433070866141736" right="0.35433070866141736" top="4.015748031496063" bottom="0.51181102362204722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XFC136"/>
  <sheetViews>
    <sheetView view="pageBreakPreview" topLeftCell="B1" zoomScale="90" zoomScaleNormal="100" zoomScaleSheetLayoutView="90" workbookViewId="0">
      <selection activeCell="BN13" sqref="BN13"/>
    </sheetView>
  </sheetViews>
  <sheetFormatPr defaultColWidth="9.109375" defaultRowHeight="13.8"/>
  <cols>
    <col min="1" max="1" width="1.88671875" style="1" customWidth="1"/>
    <col min="2" max="2" width="12.44140625" style="1" customWidth="1"/>
    <col min="3" max="3" width="10.33203125" style="1" customWidth="1"/>
    <col min="4" max="4" width="1.6640625" style="1" customWidth="1"/>
    <col min="5" max="7" width="18.88671875" style="1" customWidth="1"/>
    <col min="8" max="9" width="20.6640625" style="1" customWidth="1"/>
    <col min="10" max="11" width="18.88671875" style="1" customWidth="1"/>
    <col min="12" max="12" width="24.6640625" style="1" customWidth="1"/>
    <col min="13" max="13" width="8.88671875" style="1" customWidth="1"/>
    <col min="14" max="21" width="8.33203125" style="667" customWidth="1"/>
    <col min="22" max="16384" width="9.109375" style="1"/>
  </cols>
  <sheetData>
    <row r="1" spans="1:21" ht="23.25" customHeight="1">
      <c r="B1" s="2" t="s">
        <v>17</v>
      </c>
      <c r="C1" s="714" t="s">
        <v>18</v>
      </c>
      <c r="D1" s="21" t="s">
        <v>67</v>
      </c>
      <c r="E1" s="3"/>
      <c r="F1" s="3"/>
      <c r="G1" s="3"/>
      <c r="H1" s="3"/>
      <c r="I1" s="3"/>
      <c r="J1" s="3"/>
      <c r="K1" s="3"/>
      <c r="L1" s="3"/>
    </row>
    <row r="2" spans="1:21" ht="23.25" customHeight="1">
      <c r="B2" s="4" t="s">
        <v>20</v>
      </c>
      <c r="C2" s="715"/>
      <c r="D2" s="22" t="s">
        <v>1062</v>
      </c>
      <c r="E2" s="5"/>
      <c r="F2" s="5"/>
      <c r="G2" s="5"/>
      <c r="H2" s="5"/>
      <c r="I2" s="5"/>
      <c r="J2" s="5"/>
      <c r="K2" s="5"/>
      <c r="L2" s="5"/>
      <c r="O2" s="667" t="str">
        <f>'[1]1A-1D'!$K$4</f>
        <v>Penduduk ('000)
Population ('000)</v>
      </c>
    </row>
    <row r="3" spans="1:21" ht="18" customHeight="1" thickBot="1">
      <c r="A3" s="6"/>
      <c r="B3" s="713" t="s">
        <v>22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</row>
    <row r="4" spans="1:21" s="8" customFormat="1" ht="116.4" customHeight="1" thickBot="1">
      <c r="A4" s="7"/>
      <c r="B4" s="712" t="s">
        <v>115</v>
      </c>
      <c r="C4" s="712"/>
      <c r="D4" s="712"/>
      <c r="E4" s="166" t="s">
        <v>121</v>
      </c>
      <c r="F4" s="166" t="s">
        <v>122</v>
      </c>
      <c r="G4" s="166" t="s">
        <v>123</v>
      </c>
      <c r="H4" s="166" t="s">
        <v>124</v>
      </c>
      <c r="I4" s="166" t="s">
        <v>125</v>
      </c>
      <c r="J4" s="166" t="s">
        <v>126</v>
      </c>
      <c r="K4" s="166" t="s">
        <v>1039</v>
      </c>
      <c r="L4" s="166" t="s">
        <v>127</v>
      </c>
      <c r="N4" s="668" t="str">
        <f>E4</f>
        <v>Penggunaan domestik
Domestic consumption</v>
      </c>
      <c r="O4" s="668" t="str">
        <f t="shared" ref="O4:U4" si="0">F4</f>
        <v>Penggunaan akhir
Final consumption</v>
      </c>
      <c r="P4" s="668" t="str">
        <f t="shared" si="0"/>
        <v>Pembentukan modal kasar*
Gross capital formation*</v>
      </c>
      <c r="Q4" s="668" t="str">
        <f t="shared" si="0"/>
        <v>Imbangan barangan dan perkhidmatan
Balance of goods and services</v>
      </c>
      <c r="R4" s="668" t="str">
        <f t="shared" si="0"/>
        <v>Pendapatan primer bersih dari luar negeri
Net primary income from abroad</v>
      </c>
      <c r="S4" s="668" t="str">
        <f t="shared" si="0"/>
        <v>Pendapatan negara kasar
Gross national income</v>
      </c>
      <c r="T4" s="668" t="str">
        <f t="shared" si="0"/>
        <v>Penduduk ('000)**
Population ('000)**</v>
      </c>
      <c r="U4" s="668" t="str">
        <f t="shared" si="0"/>
        <v>Pendapatan negara kasar per kapita (RM)
Gross national income per capita (RM)</v>
      </c>
    </row>
    <row r="5" spans="1:21" ht="26.85" hidden="1" customHeight="1">
      <c r="A5" s="9"/>
      <c r="B5" s="167" t="s">
        <v>753</v>
      </c>
      <c r="C5" s="38"/>
      <c r="D5" s="38"/>
      <c r="E5" s="24">
        <f>CURRENT!M271</f>
        <v>1088349.1830326437</v>
      </c>
      <c r="F5" s="24">
        <f>CURRENT!M274</f>
        <v>789120.55708767672</v>
      </c>
      <c r="G5" s="24">
        <f>CURRENT!M273</f>
        <v>299228.62594496715</v>
      </c>
      <c r="H5" s="24">
        <f>CURRENT!M251</f>
        <v>88592.003999999899</v>
      </c>
      <c r="I5" s="24">
        <f>CURRENT!M275</f>
        <v>-32111.921536360001</v>
      </c>
      <c r="J5" s="24">
        <f>CURRENT!M276</f>
        <v>1144829.2654962835</v>
      </c>
      <c r="K5" s="24">
        <f>CURRENT!M286</f>
        <v>31186.134999999998</v>
      </c>
      <c r="L5" s="24">
        <f>CURRENT!M288</f>
        <v>36709.559087597212</v>
      </c>
      <c r="N5" s="669">
        <f>E5-'[1]1A-1D'!E8</f>
        <v>0</v>
      </c>
      <c r="O5" s="669">
        <f>F5-'[1]1A-1D'!F8</f>
        <v>0</v>
      </c>
      <c r="P5" s="669">
        <f>G5-'[1]1A-1D'!G8</f>
        <v>0</v>
      </c>
      <c r="Q5" s="669">
        <f>H5-'[1]1A-1D'!H8</f>
        <v>-1.1641532182693481E-10</v>
      </c>
      <c r="R5" s="669">
        <f>I5-'[1]1A-1D'!I8</f>
        <v>0</v>
      </c>
      <c r="S5" s="669">
        <f>J5-'[1]1A-1D'!J8</f>
        <v>0</v>
      </c>
      <c r="T5" s="669">
        <f>K5-'[1]1A-1D'!K8</f>
        <v>0</v>
      </c>
      <c r="U5" s="669">
        <f>L5-'[1]1A-1D'!L8</f>
        <v>0</v>
      </c>
    </row>
    <row r="6" spans="1:21" ht="26.85" hidden="1" customHeight="1">
      <c r="A6" s="9"/>
      <c r="B6" s="167" t="s">
        <v>760</v>
      </c>
      <c r="C6" s="38"/>
      <c r="D6" s="38"/>
      <c r="E6" s="24">
        <f>CURRENT!N271</f>
        <v>1166569.2918624885</v>
      </c>
      <c r="F6" s="24">
        <f>CURRENT!N274</f>
        <v>841703.97773561871</v>
      </c>
      <c r="G6" s="24">
        <f>CURRENT!N273</f>
        <v>324865.31412686995</v>
      </c>
      <c r="H6" s="24">
        <f>CURRENT!N251</f>
        <v>83128.402000000002</v>
      </c>
      <c r="I6" s="24">
        <f>CURRENT!N275</f>
        <v>-34592.355199999998</v>
      </c>
      <c r="J6" s="24">
        <f>CURRENT!N276</f>
        <v>1215105.3386624882</v>
      </c>
      <c r="K6" s="24">
        <f>CURRENT!N286</f>
        <v>31633.518</v>
      </c>
      <c r="L6" s="24">
        <f>CURRENT!N288</f>
        <v>38411.95717347935</v>
      </c>
      <c r="N6" s="669">
        <f>E6-'[1]1A-1D'!E9</f>
        <v>0</v>
      </c>
      <c r="O6" s="669">
        <f>F6-'[1]1A-1D'!F9</f>
        <v>0</v>
      </c>
      <c r="P6" s="669">
        <f>G6-'[1]1A-1D'!G9</f>
        <v>1.280568540096283E-9</v>
      </c>
      <c r="Q6" s="669">
        <f>H6-'[1]1A-1D'!H9</f>
        <v>0</v>
      </c>
      <c r="R6" s="669">
        <f>I6-'[1]1A-1D'!I9</f>
        <v>0</v>
      </c>
      <c r="S6" s="669">
        <f>J6-'[1]1A-1D'!J9</f>
        <v>0</v>
      </c>
      <c r="T6" s="669">
        <f>K6-'[1]1A-1D'!K9</f>
        <v>0</v>
      </c>
      <c r="U6" s="669">
        <f>L6-'[1]1A-1D'!L9</f>
        <v>0</v>
      </c>
    </row>
    <row r="7" spans="1:21" ht="26.85" hidden="1" customHeight="1">
      <c r="A7" s="9"/>
      <c r="B7" s="167" t="s">
        <v>922</v>
      </c>
      <c r="C7" s="38"/>
      <c r="D7" s="38"/>
      <c r="E7" s="24">
        <f>CURRENT!O271</f>
        <v>1278055.3163285693</v>
      </c>
      <c r="F7" s="24">
        <f>CURRENT!O274</f>
        <v>927466.61055728968</v>
      </c>
      <c r="G7" s="24">
        <f>CURRENT!O273</f>
        <v>350588.70577127981</v>
      </c>
      <c r="H7" s="24">
        <f>CURRENT!O251</f>
        <v>94254.515999999974</v>
      </c>
      <c r="I7" s="24">
        <f>CURRENT!O275</f>
        <v>-38658.271999999997</v>
      </c>
      <c r="J7" s="24">
        <f>CURRENT!O276</f>
        <v>1333651.5603285697</v>
      </c>
      <c r="K7" s="24">
        <f>CURRENT!O286</f>
        <v>32022.575000000001</v>
      </c>
      <c r="L7" s="24">
        <f>CURRENT!O288</f>
        <v>41647.23044066786</v>
      </c>
      <c r="N7" s="669">
        <f>E7-'[1]1A-1D'!E10</f>
        <v>0</v>
      </c>
      <c r="O7" s="669">
        <f>F7-'[1]1A-1D'!F10</f>
        <v>0</v>
      </c>
      <c r="P7" s="669">
        <f>G7-'[1]1A-1D'!G10</f>
        <v>0</v>
      </c>
      <c r="Q7" s="669">
        <f>H7-'[1]1A-1D'!H10</f>
        <v>0</v>
      </c>
      <c r="R7" s="669">
        <f>I7-'[1]1A-1D'!I10</f>
        <v>0</v>
      </c>
      <c r="S7" s="669">
        <f>J7-'[1]1A-1D'!J10</f>
        <v>0</v>
      </c>
      <c r="T7" s="669">
        <f>K7-'[1]1A-1D'!K10</f>
        <v>0</v>
      </c>
      <c r="U7" s="669">
        <f>L7-'[1]1A-1D'!L10</f>
        <v>0</v>
      </c>
    </row>
    <row r="8" spans="1:21" ht="26.85" hidden="1" customHeight="1">
      <c r="A8" s="9"/>
      <c r="B8" s="167" t="s">
        <v>939</v>
      </c>
      <c r="C8" s="38"/>
      <c r="D8" s="38"/>
      <c r="E8" s="24">
        <f>CURRENT!P271</f>
        <v>1350653.802123708</v>
      </c>
      <c r="F8" s="24">
        <f>CURRENT!P274</f>
        <v>1004676.6019657827</v>
      </c>
      <c r="G8" s="24">
        <f>CURRENT!P273</f>
        <v>345977.20015792531</v>
      </c>
      <c r="H8" s="24">
        <f>CURRENT!P251</f>
        <v>97105.833000000042</v>
      </c>
      <c r="I8" s="24">
        <f>CURRENT!P275</f>
        <v>-45082.183784055502</v>
      </c>
      <c r="J8" s="24">
        <f>CURRENT!P276</f>
        <v>1402677.4513396518</v>
      </c>
      <c r="K8" s="24">
        <f>CURRENT!P286</f>
        <v>32382.275000000001</v>
      </c>
      <c r="L8" s="24">
        <f>CURRENT!P288</f>
        <v>43316.210838789179</v>
      </c>
      <c r="N8" s="669">
        <f>E8-'[1]1A-1D'!E11</f>
        <v>0</v>
      </c>
      <c r="O8" s="669">
        <f>F8-'[1]1A-1D'!F11</f>
        <v>0</v>
      </c>
      <c r="P8" s="669">
        <f>G8-'[1]1A-1D'!G11</f>
        <v>-4.6566128730773926E-10</v>
      </c>
      <c r="Q8" s="669">
        <f>H8-'[1]1A-1D'!H11</f>
        <v>0</v>
      </c>
      <c r="R8" s="669">
        <f>I8-'[1]1A-1D'!I11</f>
        <v>0</v>
      </c>
      <c r="S8" s="669">
        <f>J8-'[1]1A-1D'!J11</f>
        <v>0</v>
      </c>
      <c r="T8" s="669">
        <f>K8-'[1]1A-1D'!K11</f>
        <v>0</v>
      </c>
      <c r="U8" s="669">
        <f>L8-'[1]1A-1D'!L11</f>
        <v>0</v>
      </c>
    </row>
    <row r="9" spans="1:21" ht="26.85" hidden="1" customHeight="1">
      <c r="A9" s="9"/>
      <c r="B9" s="167" t="s">
        <v>942</v>
      </c>
      <c r="C9" s="38"/>
      <c r="D9" s="38"/>
      <c r="E9" s="24">
        <f>CURRENT!Q271</f>
        <v>1398874.4115949818</v>
      </c>
      <c r="F9" s="24">
        <f>CURRENT!Q274</f>
        <v>1080469.7323260058</v>
      </c>
      <c r="G9" s="24">
        <f>CURRENT!Q273</f>
        <v>318404.67926897615</v>
      </c>
      <c r="H9" s="24">
        <f>CURRENT!Q251</f>
        <v>113863.342</v>
      </c>
      <c r="I9" s="24">
        <f>CURRENT!Q275</f>
        <v>-39495.817999999999</v>
      </c>
      <c r="J9" s="24">
        <f>CURRENT!Q276</f>
        <v>1473241.9355949825</v>
      </c>
      <c r="K9" s="24">
        <f>CURRENT!Q286</f>
        <v>32523.047999999999</v>
      </c>
      <c r="L9" s="24">
        <f>CURRENT!Q288</f>
        <v>45298.396865969713</v>
      </c>
      <c r="N9" s="669">
        <f>E9-'[1]1A-1D'!E12</f>
        <v>3.9581209421157837E-8</v>
      </c>
      <c r="O9" s="669">
        <f>F9-'[1]1A-1D'!F12</f>
        <v>0</v>
      </c>
      <c r="P9" s="669">
        <f>G9-'[1]1A-1D'!G12</f>
        <v>3.9231963455677032E-8</v>
      </c>
      <c r="Q9" s="669">
        <f>H9-'[1]1A-1D'!H12</f>
        <v>0</v>
      </c>
      <c r="R9" s="669">
        <f>I9-'[1]1A-1D'!I12</f>
        <v>0</v>
      </c>
      <c r="S9" s="669">
        <f>J9-'[1]1A-1D'!J12</f>
        <v>4.0046870708465576E-8</v>
      </c>
      <c r="T9" s="669">
        <f>K9-'[1]1A-1D'!K12</f>
        <v>0</v>
      </c>
      <c r="U9" s="669">
        <f>L9-'[1]1A-1D'!L12</f>
        <v>1.2369127944111824E-9</v>
      </c>
    </row>
    <row r="10" spans="1:21" ht="26.85" hidden="1" customHeight="1">
      <c r="A10" s="9"/>
      <c r="B10" s="167">
        <v>2020</v>
      </c>
      <c r="E10" s="24">
        <f>CURRENT!R271</f>
        <v>1328165.8168104414</v>
      </c>
      <c r="F10" s="24">
        <f>CURRENT!R274</f>
        <v>1049318.7569309915</v>
      </c>
      <c r="G10" s="24">
        <f>CURRENT!R273</f>
        <v>278847.05987944966</v>
      </c>
      <c r="H10" s="24">
        <f>CURRENT!R251</f>
        <v>90325.094600000069</v>
      </c>
      <c r="I10" s="24">
        <f>CURRENT!R275</f>
        <v>-28520.200715327199</v>
      </c>
      <c r="J10" s="24">
        <f>CURRENT!R276</f>
        <v>1389970.710695114</v>
      </c>
      <c r="K10" s="24">
        <f>CURRENT!R286</f>
        <v>32447.384999999998</v>
      </c>
      <c r="L10" s="24">
        <f>CURRENT!R288</f>
        <v>42837.680469323306</v>
      </c>
      <c r="N10" s="669">
        <f>E10-'[1]1A-1D'!E13</f>
        <v>0</v>
      </c>
      <c r="O10" s="669">
        <f>F10-'[1]1A-1D'!F13</f>
        <v>0</v>
      </c>
      <c r="P10" s="669">
        <f>G10-'[1]1A-1D'!G13</f>
        <v>0</v>
      </c>
      <c r="Q10" s="669">
        <f>H10-'[1]1A-1D'!H13</f>
        <v>0</v>
      </c>
      <c r="R10" s="669">
        <f>I10-'[1]1A-1D'!I13</f>
        <v>0</v>
      </c>
      <c r="S10" s="669">
        <f>J10-'[1]1A-1D'!J13</f>
        <v>0</v>
      </c>
      <c r="T10" s="669">
        <f>K10-'[1]1A-1D'!K13</f>
        <v>0</v>
      </c>
      <c r="U10" s="669">
        <f>L10-'[1]1A-1D'!L13</f>
        <v>0</v>
      </c>
    </row>
    <row r="11" spans="1:21" ht="25.2" hidden="1" customHeight="1">
      <c r="A11" s="9"/>
      <c r="B11" s="167">
        <v>2021</v>
      </c>
      <c r="E11" s="24">
        <f>CURRENT!S271</f>
        <v>1436727.9209162397</v>
      </c>
      <c r="F11" s="24">
        <f>CURRENT!S274</f>
        <v>1094066.8994247355</v>
      </c>
      <c r="G11" s="24">
        <f>CURRENT!S273</f>
        <v>342661.02149150422</v>
      </c>
      <c r="H11" s="24">
        <f>CURRENT!S251</f>
        <v>111972.86970000007</v>
      </c>
      <c r="I11" s="24">
        <f>CURRENT!S275</f>
        <v>-42152.78300000001</v>
      </c>
      <c r="J11" s="24">
        <f>CURRENT!S276</f>
        <v>1506548.0076162394</v>
      </c>
      <c r="K11" s="24">
        <f>CURRENT!S286</f>
        <v>32576.287</v>
      </c>
      <c r="L11" s="24">
        <f>CURRENT!S288</f>
        <v>46246.768627015088</v>
      </c>
      <c r="N11" s="669">
        <f>E11-'[1]1A-1D'!E14</f>
        <v>0</v>
      </c>
      <c r="O11" s="669">
        <f>F11-'[1]1A-1D'!F14</f>
        <v>0</v>
      </c>
      <c r="P11" s="669">
        <f>G11-'[1]1A-1D'!G14</f>
        <v>0</v>
      </c>
      <c r="Q11" s="669">
        <f>H11-'[1]1A-1D'!H14</f>
        <v>0</v>
      </c>
      <c r="R11" s="669">
        <f>I11-'[1]1A-1D'!I14</f>
        <v>0</v>
      </c>
      <c r="S11" s="669">
        <f>J11-'[1]1A-1D'!J14</f>
        <v>0</v>
      </c>
      <c r="T11" s="669">
        <f>K11-'[1]1A-1D'!K14</f>
        <v>0</v>
      </c>
      <c r="U11" s="669">
        <f>L11-'[1]1A-1D'!L14</f>
        <v>0</v>
      </c>
    </row>
    <row r="12" spans="1:21" ht="25.2" customHeight="1">
      <c r="A12" s="9"/>
      <c r="B12" s="167">
        <v>2022</v>
      </c>
      <c r="E12" s="24">
        <f>CURRENT!T271</f>
        <v>1665822.5500166938</v>
      </c>
      <c r="F12" s="24">
        <f>CURRENT!T274</f>
        <v>1242473.8099231089</v>
      </c>
      <c r="G12" s="24">
        <f>CURRENT!T273</f>
        <v>423348.74009358493</v>
      </c>
      <c r="H12" s="24">
        <f>CURRENT!T251</f>
        <v>129070.59000000008</v>
      </c>
      <c r="I12" s="24">
        <f>CURRENT!T275</f>
        <v>-56942.69999999999</v>
      </c>
      <c r="J12" s="24">
        <f>CURRENT!T276</f>
        <v>1737950.4400166939</v>
      </c>
      <c r="K12" s="24">
        <f>CURRENT!T286</f>
        <v>32698.125</v>
      </c>
      <c r="L12" s="24">
        <f>CURRENT!T288</f>
        <v>53151.379169805426</v>
      </c>
      <c r="N12" s="669">
        <f>E12-'[1]1A-1D'!E15</f>
        <v>0</v>
      </c>
      <c r="O12" s="669">
        <f>F12-'[1]1A-1D'!F15</f>
        <v>0</v>
      </c>
      <c r="P12" s="669">
        <f>G12-'[1]1A-1D'!G15</f>
        <v>0</v>
      </c>
      <c r="Q12" s="669">
        <f>H12-'[1]1A-1D'!H15</f>
        <v>0</v>
      </c>
      <c r="R12" s="669">
        <f>I12-'[1]1A-1D'!I15</f>
        <v>0</v>
      </c>
      <c r="S12" s="669">
        <f>J12-'[1]1A-1D'!J15</f>
        <v>0</v>
      </c>
      <c r="T12" s="669">
        <f>K12-'[1]1A-1D'!K15</f>
        <v>0</v>
      </c>
      <c r="U12" s="669">
        <f>L12-'[1]1A-1D'!L15</f>
        <v>0</v>
      </c>
    </row>
    <row r="13" spans="1:21" ht="25.2" customHeight="1">
      <c r="A13" s="9"/>
      <c r="B13" s="167" t="s">
        <v>1057</v>
      </c>
      <c r="E13" s="24">
        <f>CURRENT!U271</f>
        <v>1737114.1495554433</v>
      </c>
      <c r="F13" s="24">
        <f>CURRENT!U274</f>
        <v>1321205.8432190442</v>
      </c>
      <c r="G13" s="24">
        <f>CURRENT!U273</f>
        <v>415908.30633639923</v>
      </c>
      <c r="H13" s="24">
        <f>CURRENT!U251</f>
        <v>86904.368000000075</v>
      </c>
      <c r="I13" s="24">
        <f>CURRENT!U275</f>
        <v>-55660.775000000001</v>
      </c>
      <c r="J13" s="24">
        <f>CURRENT!U276</f>
        <v>1768357.7425554439</v>
      </c>
      <c r="K13" s="24">
        <f>CURRENT!U286</f>
        <v>33401.847999999998</v>
      </c>
      <c r="L13" s="24">
        <f>CURRENT!U288</f>
        <v>52941.913350286603</v>
      </c>
      <c r="N13" s="669">
        <f>E13-'[1]1A-1D'!E16</f>
        <v>0</v>
      </c>
      <c r="O13" s="669">
        <f>F13-'[1]1A-1D'!F16</f>
        <v>0</v>
      </c>
      <c r="P13" s="669">
        <f>G13-'[1]1A-1D'!G16</f>
        <v>0</v>
      </c>
      <c r="Q13" s="669">
        <f>H13-'[1]1A-1D'!H16</f>
        <v>1.3096723705530167E-10</v>
      </c>
      <c r="R13" s="669">
        <f>I13-'[1]1A-1D'!I16</f>
        <v>0</v>
      </c>
      <c r="S13" s="669">
        <f>J13-'[1]1A-1D'!J16</f>
        <v>0</v>
      </c>
      <c r="T13" s="669">
        <f>K13-'[1]1A-1D'!K16</f>
        <v>0</v>
      </c>
      <c r="U13" s="669">
        <f>L13-'[1]1A-1D'!L16</f>
        <v>0</v>
      </c>
    </row>
    <row r="14" spans="1:21" ht="25.2" customHeight="1">
      <c r="A14" s="9"/>
      <c r="B14" s="167" t="s">
        <v>1043</v>
      </c>
      <c r="E14" s="24">
        <f>CURRENT!V271</f>
        <v>1829501.3351213408</v>
      </c>
      <c r="F14" s="24">
        <f>CURRENT!V274</f>
        <v>1405288.3203428194</v>
      </c>
      <c r="G14" s="24">
        <f>CURRENT!V273</f>
        <v>424213.01477852149</v>
      </c>
      <c r="H14" s="24">
        <f>CURRENT!V251</f>
        <v>102790.15500000017</v>
      </c>
      <c r="I14" s="24">
        <f>CURRENT!V275</f>
        <v>-66110.692999999999</v>
      </c>
      <c r="J14" s="24">
        <f>CURRENT!V276</f>
        <v>1866180.7971213411</v>
      </c>
      <c r="K14" s="24">
        <f>CURRENT!V286</f>
        <v>34058.767999999996</v>
      </c>
      <c r="L14" s="24">
        <f>CURRENT!V288</f>
        <v>54792.962479480797</v>
      </c>
      <c r="N14" s="669">
        <f>E14-'[1]1A-1D'!E17</f>
        <v>0</v>
      </c>
      <c r="O14" s="669">
        <f>F14-'[1]1A-1D'!F17</f>
        <v>0</v>
      </c>
      <c r="P14" s="669">
        <f>G14-'[1]1A-1D'!G17</f>
        <v>0</v>
      </c>
      <c r="Q14" s="669">
        <f>H14-'[1]1A-1D'!H17</f>
        <v>1.7462298274040222E-10</v>
      </c>
      <c r="R14" s="669">
        <f>I14-'[1]1A-1D'!I17</f>
        <v>0</v>
      </c>
      <c r="S14" s="669">
        <f>J14-'[1]1A-1D'!J17</f>
        <v>0</v>
      </c>
      <c r="T14" s="669">
        <f>K14-'[1]1A-1D'!K17</f>
        <v>0</v>
      </c>
      <c r="U14" s="669">
        <f>L14-'[1]1A-1D'!L17</f>
        <v>0</v>
      </c>
    </row>
    <row r="15" spans="1:21" ht="5.0999999999999996" hidden="1" customHeight="1">
      <c r="A15" s="9"/>
      <c r="B15" s="168"/>
      <c r="C15" s="26"/>
      <c r="D15" s="25"/>
      <c r="E15" s="23"/>
      <c r="F15" s="23"/>
      <c r="G15" s="23"/>
      <c r="H15" s="23"/>
      <c r="I15" s="23"/>
      <c r="J15" s="23"/>
      <c r="K15" s="23"/>
      <c r="L15" s="23"/>
      <c r="N15" s="670"/>
      <c r="O15" s="670"/>
      <c r="P15" s="670"/>
      <c r="Q15" s="670"/>
      <c r="R15" s="670"/>
      <c r="S15" s="670"/>
      <c r="T15" s="670"/>
      <c r="U15" s="670"/>
    </row>
    <row r="16" spans="1:21" ht="26.85" hidden="1" customHeight="1">
      <c r="A16" s="9"/>
      <c r="B16" s="168" t="s">
        <v>743</v>
      </c>
      <c r="C16" s="28" t="s">
        <v>1</v>
      </c>
      <c r="D16" s="25"/>
      <c r="E16" s="23">
        <f>CURRENT!Z271</f>
        <v>257976.03386091712</v>
      </c>
      <c r="F16" s="23">
        <f>CURRENT!Z274</f>
        <v>184830.49416417076</v>
      </c>
      <c r="G16" s="23">
        <f>CURRENT!Z273</f>
        <v>73145.539696746346</v>
      </c>
      <c r="H16" s="23">
        <f>CURRENT!Z251</f>
        <v>23666.932999999983</v>
      </c>
      <c r="I16" s="23">
        <f>CURRENT!Z275</f>
        <v>-7702.473</v>
      </c>
      <c r="J16" s="23">
        <f>CURRENT!Z276</f>
        <v>273940.49386091705</v>
      </c>
      <c r="K16" s="23">
        <f>CURRENT!Z286</f>
        <v>31066.749</v>
      </c>
      <c r="L16" s="23">
        <f>CURRENT!Z288</f>
        <v>35271.214746147663</v>
      </c>
      <c r="N16" s="669">
        <f>E16-'[1]1A-1D'!E18</f>
        <v>0</v>
      </c>
      <c r="O16" s="669">
        <f>F16-'[1]1A-1D'!F18</f>
        <v>0</v>
      </c>
      <c r="P16" s="669">
        <f>G16-'[1]1A-1D'!G18</f>
        <v>0</v>
      </c>
      <c r="Q16" s="669">
        <f>H16-'[1]1A-1D'!H18</f>
        <v>0</v>
      </c>
      <c r="R16" s="669">
        <f>I16-'[1]1A-1D'!I18</f>
        <v>0</v>
      </c>
      <c r="S16" s="669">
        <f>J16-'[1]1A-1D'!J18</f>
        <v>0</v>
      </c>
      <c r="T16" s="669">
        <f>K16-'[1]1A-1D'!K18</f>
        <v>0</v>
      </c>
      <c r="U16" s="669">
        <f>L16-'[1]1A-1D'!L18</f>
        <v>0</v>
      </c>
    </row>
    <row r="17" spans="1:21" ht="26.85" hidden="1" customHeight="1">
      <c r="A17" s="9"/>
      <c r="B17" s="168"/>
      <c r="C17" s="28" t="s">
        <v>2</v>
      </c>
      <c r="D17" s="25"/>
      <c r="E17" s="23">
        <f>CURRENT!AA271</f>
        <v>269774.82234987617</v>
      </c>
      <c r="F17" s="23">
        <f>CURRENT!AA274</f>
        <v>189279.98101220699</v>
      </c>
      <c r="G17" s="23">
        <f>CURRENT!AA273</f>
        <v>80494.841337669204</v>
      </c>
      <c r="H17" s="23">
        <f>CURRENT!AA251</f>
        <v>18532.258000000009</v>
      </c>
      <c r="I17" s="23">
        <f>CURRENT!AA275</f>
        <v>-4594.4719999999998</v>
      </c>
      <c r="J17" s="23">
        <f>CURRENT!AA276</f>
        <v>283712.60834987625</v>
      </c>
      <c r="K17" s="23">
        <f>CURRENT!AA286</f>
        <v>31186.134999999998</v>
      </c>
      <c r="L17" s="23">
        <f>CURRENT!AA288</f>
        <v>36389.582530810731</v>
      </c>
      <c r="N17" s="669">
        <f>E17-'[1]1A-1D'!E19</f>
        <v>0</v>
      </c>
      <c r="O17" s="669">
        <f>F17-'[1]1A-1D'!F19</f>
        <v>0</v>
      </c>
      <c r="P17" s="669">
        <f>G17-'[1]1A-1D'!G19</f>
        <v>-2.1827872842550278E-10</v>
      </c>
      <c r="Q17" s="669">
        <f>H17-'[1]1A-1D'!H19</f>
        <v>0</v>
      </c>
      <c r="R17" s="669">
        <f>I17-'[1]1A-1D'!I19</f>
        <v>0</v>
      </c>
      <c r="S17" s="669">
        <f>J17-'[1]1A-1D'!J19</f>
        <v>0</v>
      </c>
      <c r="T17" s="669">
        <f>K17-'[1]1A-1D'!K19</f>
        <v>0</v>
      </c>
      <c r="U17" s="669">
        <f>L17-'[1]1A-1D'!L19</f>
        <v>0</v>
      </c>
    </row>
    <row r="18" spans="1:21" ht="26.85" hidden="1" customHeight="1">
      <c r="A18" s="9"/>
      <c r="B18" s="168"/>
      <c r="C18" s="28" t="s">
        <v>3</v>
      </c>
      <c r="D18" s="25"/>
      <c r="E18" s="23">
        <f>CURRENT!AB271</f>
        <v>275834.82248109311</v>
      </c>
      <c r="F18" s="23">
        <f>CURRENT!AB274</f>
        <v>201919.61486705922</v>
      </c>
      <c r="G18" s="23">
        <f>CURRENT!AB273</f>
        <v>73915.207614033905</v>
      </c>
      <c r="H18" s="23">
        <f>CURRENT!AB251</f>
        <v>21586.853000000003</v>
      </c>
      <c r="I18" s="23">
        <f>CURRENT!AB275</f>
        <v>-10679.993</v>
      </c>
      <c r="J18" s="23">
        <f>CURRENT!AB276</f>
        <v>286741.68248109304</v>
      </c>
      <c r="K18" s="23">
        <f>CURRENT!AB286</f>
        <v>31297.993999999999</v>
      </c>
      <c r="L18" s="23">
        <f>CURRENT!AB288</f>
        <v>36646.65313452269</v>
      </c>
      <c r="N18" s="669">
        <f>E18-'[1]1A-1D'!E20</f>
        <v>0</v>
      </c>
      <c r="O18" s="669">
        <f>F18-'[1]1A-1D'!F20</f>
        <v>0</v>
      </c>
      <c r="P18" s="669">
        <f>G18-'[1]1A-1D'!G20</f>
        <v>0</v>
      </c>
      <c r="Q18" s="669">
        <f>H18-'[1]1A-1D'!H20</f>
        <v>0</v>
      </c>
      <c r="R18" s="669">
        <f>I18-'[1]1A-1D'!I20</f>
        <v>0</v>
      </c>
      <c r="S18" s="669">
        <f>J18-'[1]1A-1D'!J20</f>
        <v>0</v>
      </c>
      <c r="T18" s="669">
        <f>K18-'[1]1A-1D'!K20</f>
        <v>0</v>
      </c>
      <c r="U18" s="669">
        <f>L18-'[1]1A-1D'!L20</f>
        <v>0</v>
      </c>
    </row>
    <row r="19" spans="1:21" ht="26.85" hidden="1" customHeight="1">
      <c r="A19" s="9"/>
      <c r="B19" s="168"/>
      <c r="C19" s="28" t="s">
        <v>4</v>
      </c>
      <c r="D19" s="25"/>
      <c r="E19" s="23">
        <f>CURRENT!AC271</f>
        <v>284763.50434075668</v>
      </c>
      <c r="F19" s="23">
        <f>CURRENT!AC274</f>
        <v>213090.46704423989</v>
      </c>
      <c r="G19" s="23">
        <f>CURRENT!AC273</f>
        <v>71673.037296516763</v>
      </c>
      <c r="H19" s="23">
        <f>CURRENT!AC251</f>
        <v>24805.960000000014</v>
      </c>
      <c r="I19" s="23">
        <f>CURRENT!AC275</f>
        <v>-9134.9835363599996</v>
      </c>
      <c r="J19" s="23">
        <f>CURRENT!AC276</f>
        <v>300434.48080439668</v>
      </c>
      <c r="K19" s="23">
        <f>CURRENT!AC286</f>
        <v>31409.85</v>
      </c>
      <c r="L19" s="23">
        <f>CURRENT!AC288</f>
        <v>38259.906469390553</v>
      </c>
      <c r="N19" s="669">
        <f>E19-'[1]1A-1D'!E21</f>
        <v>0</v>
      </c>
      <c r="O19" s="669">
        <f>F19-'[1]1A-1D'!F21</f>
        <v>0</v>
      </c>
      <c r="P19" s="669">
        <f>G19-'[1]1A-1D'!G21</f>
        <v>0</v>
      </c>
      <c r="Q19" s="669">
        <f>H19-'[1]1A-1D'!H21</f>
        <v>0</v>
      </c>
      <c r="R19" s="669">
        <f>I19-'[1]1A-1D'!I21</f>
        <v>0</v>
      </c>
      <c r="S19" s="669">
        <f>J19-'[1]1A-1D'!J21</f>
        <v>0</v>
      </c>
      <c r="T19" s="669">
        <f>K19-'[1]1A-1D'!K21</f>
        <v>0</v>
      </c>
      <c r="U19" s="669">
        <f>L19-'[1]1A-1D'!L21</f>
        <v>0</v>
      </c>
    </row>
    <row r="20" spans="1:21" ht="5.0999999999999996" hidden="1" customHeight="1">
      <c r="A20" s="9"/>
      <c r="B20" s="168"/>
      <c r="C20" s="28"/>
      <c r="D20" s="25"/>
      <c r="E20" s="23"/>
      <c r="F20" s="23"/>
      <c r="G20" s="23"/>
      <c r="H20" s="23"/>
      <c r="I20" s="23"/>
      <c r="J20" s="23"/>
      <c r="K20" s="23"/>
      <c r="L20" s="23"/>
      <c r="N20" s="669">
        <f>E20-'[1]1A-1D'!E22</f>
        <v>0</v>
      </c>
      <c r="O20" s="669">
        <f>F20-'[1]1A-1D'!F22</f>
        <v>0</v>
      </c>
      <c r="P20" s="669">
        <f>G20-'[1]1A-1D'!G22</f>
        <v>0</v>
      </c>
      <c r="Q20" s="669">
        <f>H20-'[1]1A-1D'!H22</f>
        <v>0</v>
      </c>
      <c r="R20" s="669">
        <f>I20-'[1]1A-1D'!I22</f>
        <v>0</v>
      </c>
      <c r="S20" s="669">
        <f>J20-'[1]1A-1D'!J22</f>
        <v>0</v>
      </c>
      <c r="T20" s="669">
        <f>K20-'[1]1A-1D'!K22</f>
        <v>0</v>
      </c>
      <c r="U20" s="669">
        <f>L20-'[1]1A-1D'!L22</f>
        <v>0</v>
      </c>
    </row>
    <row r="21" spans="1:21" ht="26.85" hidden="1" customHeight="1">
      <c r="A21" s="9"/>
      <c r="B21" s="168" t="s">
        <v>744</v>
      </c>
      <c r="C21" s="28" t="s">
        <v>1</v>
      </c>
      <c r="D21" s="25"/>
      <c r="E21" s="23">
        <f>CURRENT!AD271</f>
        <v>277327.81713056198</v>
      </c>
      <c r="F21" s="23">
        <f>CURRENT!AD274</f>
        <v>198406.10104263297</v>
      </c>
      <c r="G21" s="23">
        <f>CURRENT!AD273</f>
        <v>78921.716087929017</v>
      </c>
      <c r="H21" s="23">
        <f>CURRENT!AD251</f>
        <v>17688.617000000006</v>
      </c>
      <c r="I21" s="23">
        <f>CURRENT!AD275</f>
        <v>-6437.1872000000003</v>
      </c>
      <c r="J21" s="23">
        <f>CURRENT!AD276</f>
        <v>288579.24693056196</v>
      </c>
      <c r="K21" s="23">
        <f>CURRENT!AD286</f>
        <v>31521.682000000001</v>
      </c>
      <c r="L21" s="23">
        <f>CURRENT!AD288</f>
        <v>36619.777704827036</v>
      </c>
      <c r="N21" s="669">
        <f>E21-'[1]1A-1D'!E23</f>
        <v>0</v>
      </c>
      <c r="O21" s="669">
        <f>F21-'[1]1A-1D'!F23</f>
        <v>0</v>
      </c>
      <c r="P21" s="669">
        <f>G21-'[1]1A-1D'!G23</f>
        <v>-1.6007106751203537E-10</v>
      </c>
      <c r="Q21" s="669">
        <f>H21-'[1]1A-1D'!H23</f>
        <v>0</v>
      </c>
      <c r="R21" s="669">
        <f>I21-'[1]1A-1D'!I23</f>
        <v>0</v>
      </c>
      <c r="S21" s="669">
        <f>J21-'[1]1A-1D'!J23</f>
        <v>0</v>
      </c>
      <c r="T21" s="669">
        <f>K21-'[1]1A-1D'!K23</f>
        <v>0</v>
      </c>
      <c r="U21" s="669">
        <f>L21-'[1]1A-1D'!L23</f>
        <v>0</v>
      </c>
    </row>
    <row r="22" spans="1:21" ht="26.85" hidden="1" customHeight="1">
      <c r="A22" s="9"/>
      <c r="B22" s="168"/>
      <c r="C22" s="28" t="s">
        <v>2</v>
      </c>
      <c r="D22" s="25"/>
      <c r="E22" s="23">
        <f>CURRENT!AE271</f>
        <v>287449.80636379024</v>
      </c>
      <c r="F22" s="23">
        <f>CURRENT!AE274</f>
        <v>203550.06579388521</v>
      </c>
      <c r="G22" s="23">
        <f>CURRENT!AE273</f>
        <v>83899.740569904985</v>
      </c>
      <c r="H22" s="23">
        <f>CURRENT!AE251</f>
        <v>16288.247999999978</v>
      </c>
      <c r="I22" s="23">
        <f>CURRENT!AE275</f>
        <v>-8212.5025000000005</v>
      </c>
      <c r="J22" s="23">
        <f>CURRENT!AE276</f>
        <v>295525.55186379014</v>
      </c>
      <c r="K22" s="23">
        <f>CURRENT!AE286</f>
        <v>31633.518</v>
      </c>
      <c r="L22" s="23">
        <f>CURRENT!AE288</f>
        <v>37368.660907558893</v>
      </c>
      <c r="N22" s="669">
        <f>E22-'[1]1A-1D'!E24</f>
        <v>0</v>
      </c>
      <c r="O22" s="669">
        <f>F22-'[1]1A-1D'!F24</f>
        <v>0</v>
      </c>
      <c r="P22" s="669">
        <f>G22-'[1]1A-1D'!G24</f>
        <v>-2.7648638933897018E-10</v>
      </c>
      <c r="Q22" s="669">
        <f>H22-'[1]1A-1D'!H24</f>
        <v>0</v>
      </c>
      <c r="R22" s="669">
        <f>I22-'[1]1A-1D'!I24</f>
        <v>0</v>
      </c>
      <c r="S22" s="669">
        <f>J22-'[1]1A-1D'!J24</f>
        <v>0</v>
      </c>
      <c r="T22" s="669">
        <f>K22-'[1]1A-1D'!K24</f>
        <v>0</v>
      </c>
      <c r="U22" s="669">
        <f>L22-'[1]1A-1D'!L24</f>
        <v>0</v>
      </c>
    </row>
    <row r="23" spans="1:21" ht="26.85" hidden="1" customHeight="1">
      <c r="A23" s="9"/>
      <c r="B23" s="168"/>
      <c r="C23" s="28" t="s">
        <v>3</v>
      </c>
      <c r="D23" s="25"/>
      <c r="E23" s="23">
        <f>CURRENT!AF271</f>
        <v>293735.14350675797</v>
      </c>
      <c r="F23" s="23">
        <f>CURRENT!AF274</f>
        <v>215599.8576696252</v>
      </c>
      <c r="G23" s="23">
        <f>CURRENT!AF273</f>
        <v>78135.28583713276</v>
      </c>
      <c r="H23" s="23">
        <f>CURRENT!AF251</f>
        <v>23001.784000000021</v>
      </c>
      <c r="I23" s="23">
        <f>CURRENT!AF275</f>
        <v>-10700.322</v>
      </c>
      <c r="J23" s="23">
        <f>CURRENT!AF276</f>
        <v>306036.60550675797</v>
      </c>
      <c r="K23" s="23">
        <f>CURRENT!AF286</f>
        <v>31730.793000000001</v>
      </c>
      <c r="L23" s="23">
        <f>CURRENT!AF288</f>
        <v>38579.131067636154</v>
      </c>
      <c r="N23" s="669">
        <f>E23-'[1]1A-1D'!E25</f>
        <v>0</v>
      </c>
      <c r="O23" s="669">
        <f>F23-'[1]1A-1D'!F25</f>
        <v>0</v>
      </c>
      <c r="P23" s="669">
        <f>G23-'[1]1A-1D'!G25</f>
        <v>0</v>
      </c>
      <c r="Q23" s="669">
        <f>H23-'[1]1A-1D'!H25</f>
        <v>0</v>
      </c>
      <c r="R23" s="669">
        <f>I23-'[1]1A-1D'!I25</f>
        <v>0</v>
      </c>
      <c r="S23" s="669">
        <f>J23-'[1]1A-1D'!J25</f>
        <v>0</v>
      </c>
      <c r="T23" s="669">
        <f>K23-'[1]1A-1D'!K25</f>
        <v>0</v>
      </c>
      <c r="U23" s="669">
        <f>L23-'[1]1A-1D'!L25</f>
        <v>0</v>
      </c>
    </row>
    <row r="24" spans="1:21" ht="26.85" hidden="1" customHeight="1">
      <c r="A24" s="9"/>
      <c r="B24" s="168"/>
      <c r="C24" s="28" t="s">
        <v>4</v>
      </c>
      <c r="D24" s="25"/>
      <c r="E24" s="23">
        <f>CURRENT!AG271</f>
        <v>308056.5248613772</v>
      </c>
      <c r="F24" s="23">
        <f>CURRENT!AG274</f>
        <v>224147.953229476</v>
      </c>
      <c r="G24" s="23">
        <f>CURRENT!AG273</f>
        <v>83908.571631901199</v>
      </c>
      <c r="H24" s="23">
        <f>CURRENT!AG251</f>
        <v>26149.753000000004</v>
      </c>
      <c r="I24" s="23">
        <f>CURRENT!AG275</f>
        <v>-9242.3435000000009</v>
      </c>
      <c r="J24" s="23">
        <f>CURRENT!AG276</f>
        <v>324963.93436137703</v>
      </c>
      <c r="K24" s="23">
        <f>CURRENT!AG286</f>
        <v>31828.074000000001</v>
      </c>
      <c r="L24" s="23">
        <f>CURRENT!AG288</f>
        <v>40839.911879226755</v>
      </c>
      <c r="N24" s="669">
        <f>E24-'[1]1A-1D'!E26</f>
        <v>0</v>
      </c>
      <c r="O24" s="669">
        <f>F24-'[1]1A-1D'!F26</f>
        <v>0</v>
      </c>
      <c r="P24" s="669">
        <f>G24-'[1]1A-1D'!G26</f>
        <v>1.4551915228366852E-10</v>
      </c>
      <c r="Q24" s="669">
        <f>H24-'[1]1A-1D'!H26</f>
        <v>0</v>
      </c>
      <c r="R24" s="669">
        <f>I24-'[1]1A-1D'!I26</f>
        <v>0</v>
      </c>
      <c r="S24" s="669">
        <f>J24-'[1]1A-1D'!J26</f>
        <v>0</v>
      </c>
      <c r="T24" s="669">
        <f>K24-'[1]1A-1D'!K26</f>
        <v>0</v>
      </c>
      <c r="U24" s="669">
        <f>L24-'[1]1A-1D'!L26</f>
        <v>0</v>
      </c>
    </row>
    <row r="25" spans="1:21" ht="5.0999999999999996" hidden="1" customHeight="1">
      <c r="A25" s="9"/>
      <c r="B25" s="168"/>
      <c r="C25" s="28"/>
      <c r="D25" s="25"/>
      <c r="E25" s="23"/>
      <c r="F25" s="23"/>
      <c r="G25" s="23"/>
      <c r="H25" s="23"/>
      <c r="I25" s="23"/>
      <c r="J25" s="23"/>
      <c r="K25" s="23"/>
      <c r="L25" s="23"/>
      <c r="N25" s="669">
        <f>E25-'[1]1A-1D'!E27</f>
        <v>0</v>
      </c>
      <c r="O25" s="669">
        <f>F25-'[1]1A-1D'!F27</f>
        <v>0</v>
      </c>
      <c r="P25" s="669">
        <f>G25-'[1]1A-1D'!G27</f>
        <v>0</v>
      </c>
      <c r="Q25" s="669">
        <f>H25-'[1]1A-1D'!H27</f>
        <v>0</v>
      </c>
      <c r="R25" s="669">
        <f>I25-'[1]1A-1D'!I27</f>
        <v>0</v>
      </c>
      <c r="S25" s="669">
        <f>J25-'[1]1A-1D'!J27</f>
        <v>0</v>
      </c>
      <c r="T25" s="669">
        <f>K25-'[1]1A-1D'!K27</f>
        <v>0</v>
      </c>
      <c r="U25" s="669">
        <f>L25-'[1]1A-1D'!L27</f>
        <v>0</v>
      </c>
    </row>
    <row r="26" spans="1:21" ht="26.85" hidden="1" customHeight="1">
      <c r="A26" s="9"/>
      <c r="B26" s="168">
        <v>2017</v>
      </c>
      <c r="C26" s="28" t="s">
        <v>1</v>
      </c>
      <c r="D26" s="25"/>
      <c r="E26" s="23">
        <f>CURRENT!AH271</f>
        <v>309401.26036555594</v>
      </c>
      <c r="F26" s="23">
        <f>CURRENT!AH274</f>
        <v>219633.78108708042</v>
      </c>
      <c r="G26" s="23">
        <f>CURRENT!AH273</f>
        <v>89767.479278475541</v>
      </c>
      <c r="H26" s="23">
        <f>CURRENT!AH251</f>
        <v>19311.52900000001</v>
      </c>
      <c r="I26" s="23">
        <f>CURRENT!AH275</f>
        <v>-10147.098</v>
      </c>
      <c r="J26" s="23">
        <f>CURRENT!AH276</f>
        <v>318565.69136555603</v>
      </c>
      <c r="K26" s="23">
        <f>CURRENT!AH286</f>
        <v>31925.324000000001</v>
      </c>
      <c r="L26" s="23">
        <f>CURRENT!AH288</f>
        <v>39913.855391482452</v>
      </c>
      <c r="N26" s="669">
        <f>E26-'[1]1A-1D'!E28</f>
        <v>0</v>
      </c>
      <c r="O26" s="669">
        <f>F26-'[1]1A-1D'!F28</f>
        <v>0</v>
      </c>
      <c r="P26" s="669">
        <f>G26-'[1]1A-1D'!G28</f>
        <v>-2.4738255888223648E-10</v>
      </c>
      <c r="Q26" s="669">
        <f>H26-'[1]1A-1D'!H28</f>
        <v>0</v>
      </c>
      <c r="R26" s="669">
        <f>I26-'[1]1A-1D'!I28</f>
        <v>0</v>
      </c>
      <c r="S26" s="669">
        <f>J26-'[1]1A-1D'!J28</f>
        <v>0</v>
      </c>
      <c r="T26" s="669">
        <f>K26-'[1]1A-1D'!K28</f>
        <v>0</v>
      </c>
      <c r="U26" s="669">
        <f>L26-'[1]1A-1D'!L28</f>
        <v>0</v>
      </c>
    </row>
    <row r="27" spans="1:21" ht="26.85" hidden="1" customHeight="1">
      <c r="A27" s="9"/>
      <c r="B27" s="168"/>
      <c r="C27" s="28" t="s">
        <v>2</v>
      </c>
      <c r="D27" s="25"/>
      <c r="E27" s="23">
        <f>CURRENT!AI271</f>
        <v>312041.90451762662</v>
      </c>
      <c r="F27" s="23">
        <f>CURRENT!AI274</f>
        <v>223611.73532472941</v>
      </c>
      <c r="G27" s="23">
        <f>CURRENT!AI273</f>
        <v>88430.169192897258</v>
      </c>
      <c r="H27" s="23">
        <f>CURRENT!AI251</f>
        <v>22649.851000000002</v>
      </c>
      <c r="I27" s="23">
        <f>CURRENT!AI275</f>
        <v>-8167.8249999999998</v>
      </c>
      <c r="J27" s="23">
        <f>CURRENT!AI276</f>
        <v>326523.93051762664</v>
      </c>
      <c r="K27" s="23">
        <f>CURRENT!AI286</f>
        <v>32022.575000000001</v>
      </c>
      <c r="L27" s="23">
        <f>CURRENT!AI288</f>
        <v>40786.717560049641</v>
      </c>
      <c r="N27" s="669">
        <f>E27-'[1]1A-1D'!E29</f>
        <v>0</v>
      </c>
      <c r="O27" s="669">
        <f>F27-'[1]1A-1D'!F29</f>
        <v>0</v>
      </c>
      <c r="P27" s="669">
        <f>G27-'[1]1A-1D'!G29</f>
        <v>1.7462298274040222E-10</v>
      </c>
      <c r="Q27" s="669">
        <f>H27-'[1]1A-1D'!H29</f>
        <v>0</v>
      </c>
      <c r="R27" s="669">
        <f>I27-'[1]1A-1D'!I29</f>
        <v>0</v>
      </c>
      <c r="S27" s="669">
        <f>J27-'[1]1A-1D'!J29</f>
        <v>0</v>
      </c>
      <c r="T27" s="669">
        <f>K27-'[1]1A-1D'!K29</f>
        <v>0</v>
      </c>
      <c r="U27" s="669">
        <f>L27-'[1]1A-1D'!L29</f>
        <v>0</v>
      </c>
    </row>
    <row r="28" spans="1:21" ht="26.85" hidden="1" customHeight="1">
      <c r="A28" s="9"/>
      <c r="B28" s="168"/>
      <c r="C28" s="28" t="s">
        <v>3</v>
      </c>
      <c r="D28" s="25"/>
      <c r="E28" s="23">
        <f>CURRENT!AJ271</f>
        <v>321062.13018033479</v>
      </c>
      <c r="F28" s="23">
        <f>CURRENT!AJ274</f>
        <v>237232.32128874009</v>
      </c>
      <c r="G28" s="23">
        <f>CURRENT!AJ273</f>
        <v>83829.808891594716</v>
      </c>
      <c r="H28" s="23">
        <f>CURRENT!AJ251</f>
        <v>26584.047999999981</v>
      </c>
      <c r="I28" s="23">
        <f>CURRENT!AJ275</f>
        <v>-10131.733</v>
      </c>
      <c r="J28" s="23">
        <f>CURRENT!AJ276</f>
        <v>337514.44518033491</v>
      </c>
      <c r="K28" s="23">
        <f>CURRENT!AJ286</f>
        <v>32112.510999999999</v>
      </c>
      <c r="L28" s="23">
        <f>CURRENT!AJ288</f>
        <v>42041.48908571303</v>
      </c>
      <c r="N28" s="669">
        <f>E28-'[1]1A-1D'!E30</f>
        <v>0</v>
      </c>
      <c r="O28" s="669">
        <f>F28-'[1]1A-1D'!F30</f>
        <v>0</v>
      </c>
      <c r="P28" s="669">
        <f>G28-'[1]1A-1D'!G30</f>
        <v>-2.9103830456733704E-10</v>
      </c>
      <c r="Q28" s="669">
        <f>H28-'[1]1A-1D'!H30</f>
        <v>0</v>
      </c>
      <c r="R28" s="669">
        <f>I28-'[1]1A-1D'!I30</f>
        <v>0</v>
      </c>
      <c r="S28" s="669">
        <f>J28-'[1]1A-1D'!J30</f>
        <v>0</v>
      </c>
      <c r="T28" s="669">
        <f>K28-'[1]1A-1D'!K30</f>
        <v>0</v>
      </c>
      <c r="U28" s="669">
        <f>L28-'[1]1A-1D'!L30</f>
        <v>0</v>
      </c>
    </row>
    <row r="29" spans="1:21" ht="26.85" hidden="1" customHeight="1">
      <c r="A29" s="9"/>
      <c r="B29" s="168"/>
      <c r="C29" s="28" t="s">
        <v>4</v>
      </c>
      <c r="D29" s="25"/>
      <c r="E29" s="23">
        <f>CURRENT!AK271</f>
        <v>335550.02126505232</v>
      </c>
      <c r="F29" s="23">
        <f>CURRENT!AK274</f>
        <v>246988.77285674028</v>
      </c>
      <c r="G29" s="23">
        <f>CURRENT!AK273</f>
        <v>88561.248408312022</v>
      </c>
      <c r="H29" s="23">
        <f>CURRENT!AK251</f>
        <v>25709.088000000018</v>
      </c>
      <c r="I29" s="23">
        <f>CURRENT!AK275</f>
        <v>-10211.616</v>
      </c>
      <c r="J29" s="23">
        <f>CURRENT!AK276</f>
        <v>351047.49326505244</v>
      </c>
      <c r="K29" s="23">
        <f>CURRENT!AK286</f>
        <v>32202.447</v>
      </c>
      <c r="L29" s="23">
        <f>CURRENT!AK288</f>
        <v>43605.070542006011</v>
      </c>
      <c r="N29" s="669">
        <f>E29-'[1]1A-1D'!E31</f>
        <v>0</v>
      </c>
      <c r="O29" s="669">
        <f>F29-'[1]1A-1D'!F31</f>
        <v>0</v>
      </c>
      <c r="P29" s="669">
        <f>G29-'[1]1A-1D'!G31</f>
        <v>-1.4551915228366852E-10</v>
      </c>
      <c r="Q29" s="669">
        <f>H29-'[1]1A-1D'!H31</f>
        <v>0</v>
      </c>
      <c r="R29" s="669">
        <f>I29-'[1]1A-1D'!I31</f>
        <v>0</v>
      </c>
      <c r="S29" s="669">
        <f>J29-'[1]1A-1D'!J31</f>
        <v>0</v>
      </c>
      <c r="T29" s="669">
        <f>K29-'[1]1A-1D'!K31</f>
        <v>0</v>
      </c>
      <c r="U29" s="669">
        <f>L29-'[1]1A-1D'!L31</f>
        <v>0</v>
      </c>
    </row>
    <row r="30" spans="1:21" ht="5.0999999999999996" hidden="1" customHeight="1">
      <c r="A30" s="9"/>
      <c r="B30" s="168"/>
      <c r="C30" s="28"/>
      <c r="D30" s="25"/>
      <c r="E30" s="23"/>
      <c r="F30" s="23"/>
      <c r="G30" s="23"/>
      <c r="H30" s="23"/>
      <c r="I30" s="23"/>
      <c r="J30" s="23"/>
      <c r="K30" s="23"/>
      <c r="L30" s="23"/>
      <c r="N30" s="669">
        <f>E30-'[1]1A-1D'!E32</f>
        <v>0</v>
      </c>
      <c r="O30" s="669">
        <f>F30-'[1]1A-1D'!F32</f>
        <v>0</v>
      </c>
      <c r="P30" s="669">
        <f>G30-'[1]1A-1D'!G32</f>
        <v>0</v>
      </c>
      <c r="Q30" s="669">
        <f>H30-'[1]1A-1D'!H32</f>
        <v>0</v>
      </c>
      <c r="R30" s="669">
        <f>I30-'[1]1A-1D'!I32</f>
        <v>0</v>
      </c>
      <c r="S30" s="669">
        <f>J30-'[1]1A-1D'!J32</f>
        <v>0</v>
      </c>
      <c r="T30" s="669">
        <f>K30-'[1]1A-1D'!K32</f>
        <v>0</v>
      </c>
      <c r="U30" s="669">
        <f>L30-'[1]1A-1D'!L32</f>
        <v>0</v>
      </c>
    </row>
    <row r="31" spans="1:21" ht="26.85" hidden="1" customHeight="1">
      <c r="A31" s="9"/>
      <c r="B31" s="168">
        <v>2018</v>
      </c>
      <c r="C31" s="28" t="s">
        <v>1</v>
      </c>
      <c r="D31" s="25"/>
      <c r="E31" s="23">
        <f>CURRENT!AL271</f>
        <v>318860.24203810951</v>
      </c>
      <c r="F31" s="23">
        <f>CURRENT!AL274</f>
        <v>235889.49656215956</v>
      </c>
      <c r="G31" s="23">
        <f>CURRENT!AL273</f>
        <v>82970.745475950011</v>
      </c>
      <c r="H31" s="23">
        <f>CURRENT!AL251</f>
        <v>27848.853999999999</v>
      </c>
      <c r="I31" s="23">
        <f>CURRENT!AL275</f>
        <v>-8302.0069999999996</v>
      </c>
      <c r="J31" s="23">
        <f>CURRENT!AL276</f>
        <v>338407.08903810958</v>
      </c>
      <c r="K31" s="23">
        <f>CURRENT!AL286</f>
        <v>32292.362000000001</v>
      </c>
      <c r="L31" s="23">
        <f>CURRENT!AL288</f>
        <v>41917.910995561062</v>
      </c>
      <c r="N31" s="669">
        <f>E31-'[1]1A-1D'!E33</f>
        <v>0</v>
      </c>
      <c r="O31" s="669">
        <f>F31-'[1]1A-1D'!F33</f>
        <v>0</v>
      </c>
      <c r="P31" s="669">
        <f>G31-'[1]1A-1D'!G33</f>
        <v>-1.1641532182693481E-10</v>
      </c>
      <c r="Q31" s="669">
        <f>H31-'[1]1A-1D'!H33</f>
        <v>0</v>
      </c>
      <c r="R31" s="669">
        <f>I31-'[1]1A-1D'!I33</f>
        <v>0</v>
      </c>
      <c r="S31" s="669">
        <f>J31-'[1]1A-1D'!J33</f>
        <v>0</v>
      </c>
      <c r="T31" s="669">
        <f>K31-'[1]1A-1D'!K33</f>
        <v>0</v>
      </c>
      <c r="U31" s="669">
        <f>L31-'[1]1A-1D'!L33</f>
        <v>0</v>
      </c>
    </row>
    <row r="32" spans="1:21" ht="26.85" hidden="1" customHeight="1">
      <c r="A32" s="9"/>
      <c r="B32" s="168"/>
      <c r="C32" s="28" t="s">
        <v>2</v>
      </c>
      <c r="D32" s="25"/>
      <c r="E32" s="23">
        <f>CURRENT!AM271</f>
        <v>334816.86338616302</v>
      </c>
      <c r="F32" s="23">
        <f>CURRENT!AM274</f>
        <v>242606.23308175572</v>
      </c>
      <c r="G32" s="23">
        <f>CURRENT!AM273</f>
        <v>92210.630304407299</v>
      </c>
      <c r="H32" s="23">
        <f>CURRENT!AM251</f>
        <v>19116.133000000009</v>
      </c>
      <c r="I32" s="23">
        <f>CURRENT!AM275</f>
        <v>-10692.374</v>
      </c>
      <c r="J32" s="23">
        <f>CURRENT!AM276</f>
        <v>343240.6223861631</v>
      </c>
      <c r="K32" s="23">
        <f>CURRENT!AM286</f>
        <v>32382.275000000001</v>
      </c>
      <c r="L32" s="23">
        <f>CURRENT!AM288</f>
        <v>42398.580382158216</v>
      </c>
      <c r="N32" s="669">
        <f>E32-'[1]1A-1D'!E34</f>
        <v>0</v>
      </c>
      <c r="O32" s="669">
        <f>F32-'[1]1A-1D'!F34</f>
        <v>0</v>
      </c>
      <c r="P32" s="669">
        <f>G32-'[1]1A-1D'!G34</f>
        <v>1.3096723705530167E-10</v>
      </c>
      <c r="Q32" s="669">
        <f>H32-'[1]1A-1D'!H34</f>
        <v>0</v>
      </c>
      <c r="R32" s="669">
        <f>I32-'[1]1A-1D'!I34</f>
        <v>0</v>
      </c>
      <c r="S32" s="669">
        <f>J32-'[1]1A-1D'!J34</f>
        <v>0</v>
      </c>
      <c r="T32" s="669">
        <f>K32-'[1]1A-1D'!K34</f>
        <v>0</v>
      </c>
      <c r="U32" s="669">
        <f>L32-'[1]1A-1D'!L34</f>
        <v>0</v>
      </c>
    </row>
    <row r="33" spans="1:21" ht="26.85" hidden="1" customHeight="1">
      <c r="A33" s="9"/>
      <c r="B33" s="168"/>
      <c r="C33" s="28" t="s">
        <v>3</v>
      </c>
      <c r="D33" s="25"/>
      <c r="E33" s="23">
        <f>CURRENT!AN271</f>
        <v>345897.57569128921</v>
      </c>
      <c r="F33" s="23">
        <f>CURRENT!AN274</f>
        <v>258870.60253847507</v>
      </c>
      <c r="G33" s="23">
        <f>CURRENT!AN273</f>
        <v>87026.973152814113</v>
      </c>
      <c r="H33" s="23">
        <f>CURRENT!AN251</f>
        <v>22019.996999999996</v>
      </c>
      <c r="I33" s="23">
        <f>CURRENT!AN275</f>
        <v>-14048.8967840555</v>
      </c>
      <c r="J33" s="23">
        <f>CURRENT!AN276</f>
        <v>353868.67590723361</v>
      </c>
      <c r="K33" s="23">
        <f>CURRENT!AN286</f>
        <v>32417.482</v>
      </c>
      <c r="L33" s="23">
        <f>CURRENT!AN288</f>
        <v>43663.931197029255</v>
      </c>
      <c r="N33" s="669">
        <f>E33-'[1]1A-1D'!E35</f>
        <v>0</v>
      </c>
      <c r="O33" s="669">
        <f>F33-'[1]1A-1D'!F35</f>
        <v>0</v>
      </c>
      <c r="P33" s="669">
        <f>G33-'[1]1A-1D'!G35</f>
        <v>-2.1827872842550278E-10</v>
      </c>
      <c r="Q33" s="669">
        <f>H33-'[1]1A-1D'!H35</f>
        <v>0</v>
      </c>
      <c r="R33" s="669">
        <f>I33-'[1]1A-1D'!I35</f>
        <v>0</v>
      </c>
      <c r="S33" s="669">
        <f>J33-'[1]1A-1D'!J35</f>
        <v>0</v>
      </c>
      <c r="T33" s="669">
        <f>K33-'[1]1A-1D'!K35</f>
        <v>0</v>
      </c>
      <c r="U33" s="669">
        <f>L33-'[1]1A-1D'!L35</f>
        <v>0</v>
      </c>
    </row>
    <row r="34" spans="1:21" ht="26.85" hidden="1" customHeight="1">
      <c r="A34" s="9"/>
      <c r="B34" s="168"/>
      <c r="C34" s="28" t="s">
        <v>4</v>
      </c>
      <c r="D34" s="25"/>
      <c r="E34" s="23">
        <f>CURRENT!AO271</f>
        <v>351079.12100814586</v>
      </c>
      <c r="F34" s="23">
        <f>CURRENT!AO274</f>
        <v>267310.26978339173</v>
      </c>
      <c r="G34" s="23">
        <f>CURRENT!AO273</f>
        <v>83768.851224754108</v>
      </c>
      <c r="H34" s="23">
        <f>CURRENT!AO251</f>
        <v>28120.849000000009</v>
      </c>
      <c r="I34" s="23">
        <f>CURRENT!AO275</f>
        <v>-12038.906000000001</v>
      </c>
      <c r="J34" s="23">
        <f>CURRENT!AO276</f>
        <v>367161.06400814588</v>
      </c>
      <c r="K34" s="23">
        <f>CURRENT!AO286</f>
        <v>32452.688999999998</v>
      </c>
      <c r="L34" s="23">
        <f>CURRENT!AO288</f>
        <v>45254.932681621045</v>
      </c>
      <c r="N34" s="669">
        <f>E34-'[1]1A-1D'!E36</f>
        <v>0</v>
      </c>
      <c r="O34" s="669">
        <f>F34-'[1]1A-1D'!F36</f>
        <v>0</v>
      </c>
      <c r="P34" s="669">
        <f>G34-'[1]1A-1D'!G36</f>
        <v>-1.6007106751203537E-10</v>
      </c>
      <c r="Q34" s="669">
        <f>H34-'[1]1A-1D'!H36</f>
        <v>0</v>
      </c>
      <c r="R34" s="669">
        <f>I34-'[1]1A-1D'!I36</f>
        <v>0</v>
      </c>
      <c r="S34" s="669">
        <f>J34-'[1]1A-1D'!J36</f>
        <v>0</v>
      </c>
      <c r="T34" s="669">
        <f>K34-'[1]1A-1D'!K36</f>
        <v>0</v>
      </c>
      <c r="U34" s="669">
        <f>L34-'[1]1A-1D'!L36</f>
        <v>0</v>
      </c>
    </row>
    <row r="35" spans="1:21" ht="5.0999999999999996" hidden="1" customHeight="1">
      <c r="A35" s="9"/>
      <c r="B35" s="168"/>
      <c r="C35" s="28"/>
      <c r="D35" s="25"/>
      <c r="E35" s="23"/>
      <c r="F35" s="23"/>
      <c r="G35" s="23"/>
      <c r="H35" s="23"/>
      <c r="I35" s="23"/>
      <c r="J35" s="23"/>
      <c r="K35" s="23"/>
      <c r="L35" s="23"/>
      <c r="N35" s="669">
        <f>E35-'[1]1A-1D'!E37</f>
        <v>0</v>
      </c>
      <c r="O35" s="669">
        <f>F35-'[1]1A-1D'!F37</f>
        <v>0</v>
      </c>
      <c r="P35" s="669">
        <f>G35-'[1]1A-1D'!G37</f>
        <v>0</v>
      </c>
      <c r="Q35" s="669">
        <f>H35-'[1]1A-1D'!H37</f>
        <v>0</v>
      </c>
      <c r="R35" s="669">
        <f>I35-'[1]1A-1D'!I37</f>
        <v>0</v>
      </c>
      <c r="S35" s="669">
        <f>J35-'[1]1A-1D'!J37</f>
        <v>0</v>
      </c>
      <c r="T35" s="669">
        <f>K35-'[1]1A-1D'!K37</f>
        <v>0</v>
      </c>
      <c r="U35" s="669">
        <f>L35-'[1]1A-1D'!L37</f>
        <v>0</v>
      </c>
    </row>
    <row r="36" spans="1:21" ht="26.85" hidden="1" customHeight="1">
      <c r="A36" s="9"/>
      <c r="B36" s="168">
        <v>2019</v>
      </c>
      <c r="C36" s="28" t="s">
        <v>1</v>
      </c>
      <c r="D36" s="25"/>
      <c r="E36" s="23">
        <f>CURRENT!AP271</f>
        <v>330407.71637808386</v>
      </c>
      <c r="F36" s="23">
        <f>CURRENT!AP274</f>
        <v>254701.62146664201</v>
      </c>
      <c r="G36" s="23">
        <f>CURRENT!AP273</f>
        <v>75706.094911441818</v>
      </c>
      <c r="H36" s="23">
        <f>CURRENT!AP251</f>
        <v>32103.825999999986</v>
      </c>
      <c r="I36" s="23">
        <f>CURRENT!AP275</f>
        <v>-8995.3659999999909</v>
      </c>
      <c r="J36" s="23">
        <f>CURRENT!AP276</f>
        <v>353516.17637808382</v>
      </c>
      <c r="K36" s="23">
        <f>CURRENT!AP286</f>
        <v>32487.866999999998</v>
      </c>
      <c r="L36" s="23">
        <f>CURRENT!AP288</f>
        <v>43525.932481573363</v>
      </c>
      <c r="N36" s="669">
        <f>E36-'[1]1A-1D'!E38</f>
        <v>0</v>
      </c>
      <c r="O36" s="669">
        <f>F36-'[1]1A-1D'!F38</f>
        <v>0</v>
      </c>
      <c r="P36" s="669">
        <f>G36-'[1]1A-1D'!G38</f>
        <v>-2.6193447411060333E-10</v>
      </c>
      <c r="Q36" s="669">
        <f>H36-'[1]1A-1D'!H38</f>
        <v>0</v>
      </c>
      <c r="R36" s="669">
        <f>I36-'[1]1A-1D'!I38</f>
        <v>0</v>
      </c>
      <c r="S36" s="669">
        <f>J36-'[1]1A-1D'!J38</f>
        <v>0</v>
      </c>
      <c r="T36" s="669">
        <f>K36-'[1]1A-1D'!K38</f>
        <v>0</v>
      </c>
      <c r="U36" s="669">
        <f>L36-'[1]1A-1D'!L38</f>
        <v>0</v>
      </c>
    </row>
    <row r="37" spans="1:21" ht="26.85" hidden="1" customHeight="1">
      <c r="A37" s="9"/>
      <c r="B37" s="168"/>
      <c r="C37" s="28" t="s">
        <v>2</v>
      </c>
      <c r="D37" s="25"/>
      <c r="E37" s="23">
        <f>CURRENT!AQ271</f>
        <v>346831.6140451986</v>
      </c>
      <c r="F37" s="23">
        <f>CURRENT!AQ274</f>
        <v>261046.7463133916</v>
      </c>
      <c r="G37" s="23">
        <f>CURRENT!AQ273</f>
        <v>85784.867731806997</v>
      </c>
      <c r="H37" s="23">
        <f>CURRENT!AQ251</f>
        <v>24771.208000000013</v>
      </c>
      <c r="I37" s="23">
        <f>CURRENT!AQ275</f>
        <v>-5252.0619999999999</v>
      </c>
      <c r="J37" s="23">
        <f>CURRENT!AQ276</f>
        <v>366350.76004519867</v>
      </c>
      <c r="K37" s="23">
        <f>CURRENT!AQ286</f>
        <v>32523.047999999999</v>
      </c>
      <c r="L37" s="23">
        <f>CURRENT!AQ288</f>
        <v>45057.371012114076</v>
      </c>
      <c r="N37" s="669">
        <f>E37-'[1]1A-1D'!E39</f>
        <v>0</v>
      </c>
      <c r="O37" s="669">
        <f>F37-'[1]1A-1D'!F39</f>
        <v>0</v>
      </c>
      <c r="P37" s="669">
        <f>G37-'[1]1A-1D'!G39</f>
        <v>-1.6007106751203537E-10</v>
      </c>
      <c r="Q37" s="669">
        <f>H37-'[1]1A-1D'!H39</f>
        <v>0</v>
      </c>
      <c r="R37" s="669">
        <f>I37-'[1]1A-1D'!I39</f>
        <v>0</v>
      </c>
      <c r="S37" s="669">
        <f>J37-'[1]1A-1D'!J39</f>
        <v>0</v>
      </c>
      <c r="T37" s="669">
        <f>K37-'[1]1A-1D'!K39</f>
        <v>0</v>
      </c>
      <c r="U37" s="669">
        <f>L37-'[1]1A-1D'!L39</f>
        <v>0</v>
      </c>
    </row>
    <row r="38" spans="1:21" ht="26.85" hidden="1" customHeight="1">
      <c r="A38" s="9"/>
      <c r="B38" s="168"/>
      <c r="C38" s="28" t="s">
        <v>3</v>
      </c>
      <c r="D38" s="25"/>
      <c r="E38" s="23">
        <f>CURRENT!AR271</f>
        <v>353929.71875039436</v>
      </c>
      <c r="F38" s="23">
        <f>CURRENT!AR274</f>
        <v>277061.90775765688</v>
      </c>
      <c r="G38" s="23">
        <f>CURRENT!AR273</f>
        <v>76867.810992737446</v>
      </c>
      <c r="H38" s="23">
        <f>CURRENT!AR251</f>
        <v>28348.780999999995</v>
      </c>
      <c r="I38" s="23">
        <f>CURRENT!AR275</f>
        <v>-9563.018</v>
      </c>
      <c r="J38" s="23">
        <f>CURRENT!AR276</f>
        <v>372715.48175039439</v>
      </c>
      <c r="K38" s="23">
        <f>CURRENT!AR286</f>
        <v>32538.294999999998</v>
      </c>
      <c r="L38" s="23">
        <f>CURRENT!AR288</f>
        <v>45818.686166610074</v>
      </c>
      <c r="N38" s="669">
        <f>E38-'[1]1A-1D'!E40</f>
        <v>0</v>
      </c>
      <c r="O38" s="669">
        <f>F38-'[1]1A-1D'!F40</f>
        <v>0</v>
      </c>
      <c r="P38" s="669">
        <f>G38-'[1]1A-1D'!G40</f>
        <v>-2.9103830456733704E-10</v>
      </c>
      <c r="Q38" s="669">
        <f>H38-'[1]1A-1D'!H40</f>
        <v>0</v>
      </c>
      <c r="R38" s="669">
        <f>I38-'[1]1A-1D'!I40</f>
        <v>0</v>
      </c>
      <c r="S38" s="669">
        <f>J38-'[1]1A-1D'!J40</f>
        <v>0</v>
      </c>
      <c r="T38" s="669">
        <f>K38-'[1]1A-1D'!K40</f>
        <v>0</v>
      </c>
      <c r="U38" s="669">
        <f>L38-'[1]1A-1D'!L40</f>
        <v>0</v>
      </c>
    </row>
    <row r="39" spans="1:21" ht="26.85" hidden="1" customHeight="1">
      <c r="A39" s="9"/>
      <c r="B39" s="168"/>
      <c r="C39" s="28" t="s">
        <v>4</v>
      </c>
      <c r="D39" s="25"/>
      <c r="E39" s="23">
        <f>CURRENT!AS271</f>
        <v>367705.36242126545</v>
      </c>
      <c r="F39" s="23">
        <f>CURRENT!AS274</f>
        <v>287659.45678831462</v>
      </c>
      <c r="G39" s="23">
        <f>CURRENT!AS273</f>
        <v>80045.905632950788</v>
      </c>
      <c r="H39" s="23">
        <f>CURRENT!AS251</f>
        <v>28639.527000000009</v>
      </c>
      <c r="I39" s="23">
        <f>CURRENT!AS275</f>
        <v>-15685.371999999999</v>
      </c>
      <c r="J39" s="23">
        <f>CURRENT!AS276</f>
        <v>380659.51742126554</v>
      </c>
      <c r="K39" s="23">
        <f>CURRENT!AS286</f>
        <v>32553.547999999999</v>
      </c>
      <c r="L39" s="23">
        <f>CURRENT!AS288</f>
        <v>46773.336955009087</v>
      </c>
      <c r="N39" s="669">
        <f>E39-'[1]1A-1D'!E41</f>
        <v>0</v>
      </c>
      <c r="O39" s="669">
        <f>F39-'[1]1A-1D'!F41</f>
        <v>0</v>
      </c>
      <c r="P39" s="669">
        <f>G39-'[1]1A-1D'!G41</f>
        <v>1.1641532182693481E-10</v>
      </c>
      <c r="Q39" s="669">
        <f>H39-'[1]1A-1D'!H41</f>
        <v>0</v>
      </c>
      <c r="R39" s="669">
        <f>I39-'[1]1A-1D'!I41</f>
        <v>0</v>
      </c>
      <c r="S39" s="669">
        <f>J39-'[1]1A-1D'!J41</f>
        <v>0</v>
      </c>
      <c r="T39" s="669">
        <f>K39-'[1]1A-1D'!K41</f>
        <v>0</v>
      </c>
      <c r="U39" s="669">
        <f>L39-'[1]1A-1D'!L41</f>
        <v>0</v>
      </c>
    </row>
    <row r="40" spans="1:21" ht="5.0999999999999996" hidden="1" customHeight="1">
      <c r="A40" s="9"/>
      <c r="B40" s="168"/>
      <c r="C40" s="28"/>
      <c r="D40" s="25"/>
      <c r="E40" s="23"/>
      <c r="F40" s="23"/>
      <c r="G40" s="23"/>
      <c r="H40" s="23"/>
      <c r="I40" s="23"/>
      <c r="J40" s="23"/>
      <c r="K40" s="23"/>
      <c r="L40" s="23"/>
      <c r="N40" s="671"/>
      <c r="O40" s="671"/>
      <c r="P40" s="671"/>
      <c r="Q40" s="671"/>
      <c r="R40" s="671"/>
      <c r="S40" s="671"/>
      <c r="T40" s="671"/>
      <c r="U40" s="671"/>
    </row>
    <row r="41" spans="1:21" ht="26.85" hidden="1" customHeight="1">
      <c r="A41" s="9"/>
      <c r="B41" s="168">
        <v>2020</v>
      </c>
      <c r="C41" s="28" t="s">
        <v>1</v>
      </c>
      <c r="D41" s="25"/>
      <c r="E41" s="23">
        <f>CURRENT!AT271</f>
        <v>346924.20691365574</v>
      </c>
      <c r="F41" s="23">
        <f>CURRENT!AT274</f>
        <v>274171.93578607088</v>
      </c>
      <c r="G41" s="23">
        <f>CURRENT!AT273</f>
        <v>72752.2711275849</v>
      </c>
      <c r="H41" s="23">
        <f>CURRENT!AT251</f>
        <v>20335.104599999999</v>
      </c>
      <c r="I41" s="23">
        <f>CURRENT!AT275</f>
        <v>-7111.2610865285496</v>
      </c>
      <c r="J41" s="23">
        <f>CURRENT!AT276</f>
        <v>360148.05042712722</v>
      </c>
      <c r="K41" s="23">
        <f>CURRENT!AT286</f>
        <v>32568.773000000001</v>
      </c>
      <c r="L41" s="23">
        <f>CURRENT!AT288</f>
        <v>44232.314238811174</v>
      </c>
      <c r="N41" s="669">
        <f>E41-'[1]1A-1D'!E43</f>
        <v>0</v>
      </c>
      <c r="O41" s="669">
        <f>F41-'[1]1A-1D'!F43</f>
        <v>0</v>
      </c>
      <c r="P41" s="669">
        <f>G41-'[1]1A-1D'!G43</f>
        <v>0</v>
      </c>
      <c r="Q41" s="669">
        <f>H41-'[1]1A-1D'!H43</f>
        <v>0</v>
      </c>
      <c r="R41" s="669">
        <f>I41-'[1]1A-1D'!I43</f>
        <v>0</v>
      </c>
      <c r="S41" s="669">
        <f>J41-'[1]1A-1D'!J43</f>
        <v>0</v>
      </c>
      <c r="T41" s="669">
        <f>K41-'[1]1A-1D'!K43</f>
        <v>0</v>
      </c>
      <c r="U41" s="669">
        <f>L41-'[1]1A-1D'!L43</f>
        <v>0</v>
      </c>
    </row>
    <row r="42" spans="1:21" ht="26.85" hidden="1" customHeight="1">
      <c r="A42" s="9"/>
      <c r="B42" s="168"/>
      <c r="C42" s="28" t="s">
        <v>2</v>
      </c>
      <c r="D42" s="25"/>
      <c r="E42" s="23">
        <f>CURRENT!AU271</f>
        <v>291830.07239106135</v>
      </c>
      <c r="F42" s="23">
        <f>CURRENT!AU274</f>
        <v>219779.87099769083</v>
      </c>
      <c r="G42" s="23">
        <f>CURRENT!AU273</f>
        <v>72050.201393370517</v>
      </c>
      <c r="H42" s="23">
        <f>CURRENT!AU251</f>
        <v>11293.912000000029</v>
      </c>
      <c r="I42" s="23">
        <f>CURRENT!AU275</f>
        <v>-3794.21176346532</v>
      </c>
      <c r="J42" s="23">
        <f>CURRENT!AU276</f>
        <v>299329.77262759604</v>
      </c>
      <c r="K42" s="23">
        <f>CURRENT!AU286</f>
        <v>32447.384999999998</v>
      </c>
      <c r="L42" s="23">
        <f>CURRENT!AU288</f>
        <v>36900.326189934392</v>
      </c>
      <c r="N42" s="669">
        <f>E42-'[1]1A-1D'!E44</f>
        <v>0</v>
      </c>
      <c r="O42" s="669">
        <f>F42-'[1]1A-1D'!F44</f>
        <v>0</v>
      </c>
      <c r="P42" s="669">
        <f>G42-'[1]1A-1D'!G44</f>
        <v>0</v>
      </c>
      <c r="Q42" s="669">
        <f>H42-'[1]1A-1D'!H44</f>
        <v>0</v>
      </c>
      <c r="R42" s="669">
        <f>I42-'[1]1A-1D'!I44</f>
        <v>0</v>
      </c>
      <c r="S42" s="669">
        <f>J42-'[1]1A-1D'!J44</f>
        <v>0</v>
      </c>
      <c r="T42" s="669">
        <f>K42-'[1]1A-1D'!K44</f>
        <v>0</v>
      </c>
      <c r="U42" s="669">
        <f>L42-'[1]1A-1D'!L44</f>
        <v>0</v>
      </c>
    </row>
    <row r="43" spans="1:21" ht="26.85" hidden="1" customHeight="1">
      <c r="A43" s="9"/>
      <c r="B43" s="168"/>
      <c r="C43" s="28" t="s">
        <v>3</v>
      </c>
      <c r="D43" s="25"/>
      <c r="E43" s="23">
        <f>CURRENT!AV271</f>
        <v>339035.22912713385</v>
      </c>
      <c r="F43" s="23">
        <f>CURRENT!AV274</f>
        <v>275428.79172826983</v>
      </c>
      <c r="G43" s="23">
        <f>CURRENT!AV273</f>
        <v>63606.437398864029</v>
      </c>
      <c r="H43" s="23">
        <f>CURRENT!AV251</f>
        <v>29714.240000000107</v>
      </c>
      <c r="I43" s="23">
        <f>CURRENT!AV275</f>
        <v>-10275.2425727342</v>
      </c>
      <c r="J43" s="23">
        <f>CURRENT!AV276</f>
        <v>358474.22655439982</v>
      </c>
      <c r="K43" s="23">
        <f>CURRENT!AV286</f>
        <v>32479.633000000002</v>
      </c>
      <c r="L43" s="23">
        <f>CURRENT!AV288</f>
        <v>44147.571070695267</v>
      </c>
      <c r="N43" s="669">
        <f>E43-'[1]1A-1D'!E45</f>
        <v>0</v>
      </c>
      <c r="O43" s="669">
        <f>F43-'[1]1A-1D'!F45</f>
        <v>0</v>
      </c>
      <c r="P43" s="669">
        <f>G43-'[1]1A-1D'!G45</f>
        <v>0</v>
      </c>
      <c r="Q43" s="669">
        <f>H43-'[1]1A-1D'!H45</f>
        <v>0</v>
      </c>
      <c r="R43" s="669">
        <f>I43-'[1]1A-1D'!I45</f>
        <v>0</v>
      </c>
      <c r="S43" s="669">
        <f>J43-'[1]1A-1D'!J45</f>
        <v>0</v>
      </c>
      <c r="T43" s="669">
        <f>K43-'[1]1A-1D'!K45</f>
        <v>1.0000000002037268E-3</v>
      </c>
      <c r="U43" s="669">
        <f>L43-'[1]1A-1D'!L45</f>
        <v>-1.3592386458185501E-3</v>
      </c>
    </row>
    <row r="44" spans="1:21" ht="26.85" hidden="1" customHeight="1">
      <c r="A44" s="9"/>
      <c r="B44" s="168"/>
      <c r="C44" s="28" t="s">
        <v>4</v>
      </c>
      <c r="D44" s="25"/>
      <c r="E44" s="23">
        <f>CURRENT!AW271</f>
        <v>350376.3083785901</v>
      </c>
      <c r="F44" s="23">
        <f>CURRENT!AW274</f>
        <v>279938.15841895982</v>
      </c>
      <c r="G44" s="23">
        <f>CURRENT!AW273</f>
        <v>70438.14995963026</v>
      </c>
      <c r="H44" s="23">
        <f>CURRENT!AW251</f>
        <v>28981.837999999942</v>
      </c>
      <c r="I44" s="23">
        <f>CURRENT!AW275</f>
        <v>-7339.48529259917</v>
      </c>
      <c r="J44" s="23">
        <f>CURRENT!AW276</f>
        <v>372018.66108599084</v>
      </c>
      <c r="K44" s="23">
        <f>CURRENT!AW286</f>
        <v>32511.884999999998</v>
      </c>
      <c r="L44" s="23">
        <f>CURRENT!AW288</f>
        <v>45770.174332985109</v>
      </c>
      <c r="N44" s="669">
        <f>E44-'[1]1A-1D'!E46</f>
        <v>0</v>
      </c>
      <c r="O44" s="669">
        <f>F44-'[1]1A-1D'!F46</f>
        <v>0</v>
      </c>
      <c r="P44" s="669">
        <f>G44-'[1]1A-1D'!G46</f>
        <v>0</v>
      </c>
      <c r="Q44" s="669">
        <f>H44-'[1]1A-1D'!H46</f>
        <v>0</v>
      </c>
      <c r="R44" s="669">
        <f>I44-'[1]1A-1D'!I46</f>
        <v>0</v>
      </c>
      <c r="S44" s="669">
        <f>J44-'[1]1A-1D'!J46</f>
        <v>0</v>
      </c>
      <c r="T44" s="669">
        <f>K44-'[1]1A-1D'!K46</f>
        <v>0</v>
      </c>
      <c r="U44" s="669">
        <f>L44-'[1]1A-1D'!L46</f>
        <v>0</v>
      </c>
    </row>
    <row r="45" spans="1:21" ht="5.0999999999999996" hidden="1" customHeight="1">
      <c r="A45" s="9"/>
      <c r="B45" s="168"/>
      <c r="C45" s="28"/>
      <c r="D45" s="25"/>
      <c r="E45" s="23"/>
      <c r="F45" s="23"/>
      <c r="G45" s="23"/>
      <c r="H45" s="23"/>
      <c r="I45" s="23"/>
      <c r="J45" s="23"/>
      <c r="K45" s="23"/>
      <c r="L45" s="23"/>
      <c r="N45" s="672"/>
      <c r="O45" s="672"/>
      <c r="P45" s="672"/>
      <c r="Q45" s="672"/>
      <c r="R45" s="672"/>
      <c r="S45" s="672"/>
      <c r="T45" s="672"/>
      <c r="U45" s="672"/>
    </row>
    <row r="46" spans="1:21" ht="25.2" hidden="1" customHeight="1">
      <c r="A46" s="9"/>
      <c r="B46" s="168">
        <v>2021</v>
      </c>
      <c r="C46" s="28" t="s">
        <v>1</v>
      </c>
      <c r="D46" s="25"/>
      <c r="E46" s="23">
        <f>CURRENT!AX271</f>
        <v>349048.15230922028</v>
      </c>
      <c r="F46" s="23">
        <f>CURRENT!AX274</f>
        <v>273857.35515082354</v>
      </c>
      <c r="G46" s="23">
        <f>CURRENT!AX273</f>
        <v>75190.797158396701</v>
      </c>
      <c r="H46" s="23">
        <f>CURRENT!AX251</f>
        <v>22221.753999999975</v>
      </c>
      <c r="I46" s="23">
        <f>CURRENT!AX275</f>
        <v>-6640.8730000000032</v>
      </c>
      <c r="J46" s="23">
        <f>CURRENT!AX276</f>
        <v>364629.03330922028</v>
      </c>
      <c r="K46" s="23">
        <f>CURRENT!AX286</f>
        <v>32544.085999999999</v>
      </c>
      <c r="L46" s="23">
        <f>CURRENT!AX288</f>
        <v>44816.626075683336</v>
      </c>
      <c r="N46" s="669">
        <f>E46-'[1]1A-1D'!E48</f>
        <v>0</v>
      </c>
      <c r="O46" s="669">
        <f>F46-'[1]1A-1D'!F48</f>
        <v>0</v>
      </c>
      <c r="P46" s="669">
        <f>G46-'[1]1A-1D'!G48</f>
        <v>0</v>
      </c>
      <c r="Q46" s="669">
        <f>H46-'[1]1A-1D'!H48</f>
        <v>-5.8207660913467407E-11</v>
      </c>
      <c r="R46" s="669">
        <f>I46-'[1]1A-1D'!I48</f>
        <v>0</v>
      </c>
      <c r="S46" s="669">
        <f>J46-'[1]1A-1D'!J48</f>
        <v>0</v>
      </c>
      <c r="T46" s="669">
        <f>K46-'[1]1A-1D'!K48</f>
        <v>-1.0000000002037268E-3</v>
      </c>
      <c r="U46" s="669">
        <f>L46-'[1]1A-1D'!L48</f>
        <v>1.3771050289506093E-3</v>
      </c>
    </row>
    <row r="47" spans="1:21" ht="25.2" hidden="1" customHeight="1">
      <c r="A47" s="9"/>
      <c r="B47" s="168"/>
      <c r="C47" s="28" t="s">
        <v>2</v>
      </c>
      <c r="D47" s="25"/>
      <c r="E47" s="23">
        <f>CURRENT!AY271</f>
        <v>349117.05944444326</v>
      </c>
      <c r="F47" s="23">
        <f>CURRENT!AY274</f>
        <v>250237.48483486532</v>
      </c>
      <c r="G47" s="23">
        <f>CURRENT!AY273</f>
        <v>98879.574609577903</v>
      </c>
      <c r="H47" s="23">
        <f>CURRENT!AY251</f>
        <v>25310.598000000027</v>
      </c>
      <c r="I47" s="23">
        <f>CURRENT!AY275</f>
        <v>-11345.097000000002</v>
      </c>
      <c r="J47" s="23">
        <f>CURRENT!AY276</f>
        <v>363082.56044444325</v>
      </c>
      <c r="K47" s="23">
        <f>CURRENT!AY286</f>
        <v>32576.287</v>
      </c>
      <c r="L47" s="23">
        <f>CURRENT!AY288</f>
        <v>44582.436352484649</v>
      </c>
      <c r="N47" s="669">
        <f>E47-'[1]1A-1D'!E49</f>
        <v>0</v>
      </c>
      <c r="O47" s="669">
        <f>F47-'[1]1A-1D'!F49</f>
        <v>0</v>
      </c>
      <c r="P47" s="669">
        <f>G47-'[1]1A-1D'!G49</f>
        <v>0</v>
      </c>
      <c r="Q47" s="669">
        <f>H47-'[1]1A-1D'!H49</f>
        <v>0</v>
      </c>
      <c r="R47" s="669">
        <f>I47-'[1]1A-1D'!I49</f>
        <v>0</v>
      </c>
      <c r="S47" s="669">
        <f>J47-'[1]1A-1D'!J49</f>
        <v>0</v>
      </c>
      <c r="T47" s="669">
        <f>K47-'[1]1A-1D'!K49</f>
        <v>0</v>
      </c>
      <c r="U47" s="669">
        <f>L47-'[1]1A-1D'!L49</f>
        <v>0</v>
      </c>
    </row>
    <row r="48" spans="1:21" ht="25.2" hidden="1" customHeight="1">
      <c r="A48" s="9"/>
      <c r="B48" s="168"/>
      <c r="C48" s="28" t="s">
        <v>3</v>
      </c>
      <c r="E48" s="23">
        <f>CURRENT!AZ271</f>
        <v>351459.53285962006</v>
      </c>
      <c r="F48" s="23">
        <f>CURRENT!AZ274</f>
        <v>272347.82632734528</v>
      </c>
      <c r="G48" s="23">
        <f>CURRENT!AZ273</f>
        <v>79111.706532274795</v>
      </c>
      <c r="H48" s="23">
        <f>CURRENT!AZ251</f>
        <v>27027.184500000007</v>
      </c>
      <c r="I48" s="23">
        <f>CURRENT!AZ275</f>
        <v>-4172.768</v>
      </c>
      <c r="J48" s="23">
        <f>CURRENT!AZ276</f>
        <v>374313.94935962016</v>
      </c>
      <c r="K48" s="23">
        <f>CURRENT!AZ286</f>
        <v>32606.771000000001</v>
      </c>
      <c r="L48" s="23">
        <f>CURRENT!AZ288</f>
        <v>45918.554690327379</v>
      </c>
      <c r="N48" s="669">
        <f>E48-'[1]1A-1D'!E50</f>
        <v>0</v>
      </c>
      <c r="O48" s="669">
        <f>F48-'[1]1A-1D'!F50</f>
        <v>0</v>
      </c>
      <c r="P48" s="669">
        <f>G48-'[1]1A-1D'!G50</f>
        <v>-1.1641532182693481E-10</v>
      </c>
      <c r="Q48" s="669">
        <f>H48-'[1]1A-1D'!H50</f>
        <v>3.2741809263825417E-11</v>
      </c>
      <c r="R48" s="669">
        <f>I48-'[1]1A-1D'!I50</f>
        <v>0</v>
      </c>
      <c r="S48" s="669">
        <f>J48-'[1]1A-1D'!J50</f>
        <v>0</v>
      </c>
      <c r="T48" s="669">
        <f>K48-'[1]1A-1D'!K50</f>
        <v>0</v>
      </c>
      <c r="U48" s="669">
        <f>L48-'[1]1A-1D'!L50</f>
        <v>0</v>
      </c>
    </row>
    <row r="49" spans="1:22" ht="25.2" hidden="1" customHeight="1">
      <c r="A49" s="9"/>
      <c r="B49" s="168"/>
      <c r="C49" s="28" t="s">
        <v>4</v>
      </c>
      <c r="E49" s="23">
        <f>CURRENT!BA271</f>
        <v>387103.17630295572</v>
      </c>
      <c r="F49" s="23">
        <f>CURRENT!BA274</f>
        <v>297624.23311170144</v>
      </c>
      <c r="G49" s="23">
        <f>CURRENT!BA273</f>
        <v>89478.94319125425</v>
      </c>
      <c r="H49" s="23">
        <f>CURRENT!BA251</f>
        <v>37413.333199999994</v>
      </c>
      <c r="I49" s="23">
        <f>CURRENT!BA275</f>
        <v>-19994.045000000006</v>
      </c>
      <c r="J49" s="23">
        <f>CURRENT!BA276</f>
        <v>404522.46450295573</v>
      </c>
      <c r="K49" s="23">
        <f>CURRENT!BA286</f>
        <v>32637.253000000001</v>
      </c>
      <c r="L49" s="23">
        <f>CURRENT!BA288</f>
        <v>49578.003945731063</v>
      </c>
      <c r="N49" s="669">
        <f>E49-'[1]1A-1D'!E51</f>
        <v>0</v>
      </c>
      <c r="O49" s="669">
        <f>F49-'[1]1A-1D'!F51</f>
        <v>0</v>
      </c>
      <c r="P49" s="669">
        <f>G49-'[1]1A-1D'!G51</f>
        <v>0</v>
      </c>
      <c r="Q49" s="669">
        <f>H49-'[1]1A-1D'!H51</f>
        <v>0</v>
      </c>
      <c r="R49" s="669">
        <f>I49-'[1]1A-1D'!I51</f>
        <v>0</v>
      </c>
      <c r="S49" s="669">
        <f>J49-'[1]1A-1D'!J51</f>
        <v>0</v>
      </c>
      <c r="T49" s="669">
        <f>K49-'[1]1A-1D'!K51</f>
        <v>0</v>
      </c>
      <c r="U49" s="669">
        <f>L49-'[1]1A-1D'!L51</f>
        <v>0</v>
      </c>
    </row>
    <row r="50" spans="1:22" ht="5.0999999999999996" customHeight="1">
      <c r="A50" s="9"/>
      <c r="B50" s="168"/>
      <c r="C50" s="28"/>
      <c r="E50" s="23"/>
      <c r="F50" s="23"/>
      <c r="G50" s="23"/>
      <c r="H50" s="23"/>
      <c r="I50" s="23"/>
      <c r="J50" s="23"/>
      <c r="K50" s="23"/>
      <c r="L50" s="23"/>
      <c r="N50" s="672"/>
      <c r="O50" s="672"/>
      <c r="P50" s="672"/>
      <c r="Q50" s="672"/>
      <c r="R50" s="672"/>
      <c r="S50" s="672"/>
      <c r="T50" s="672"/>
      <c r="U50" s="672"/>
    </row>
    <row r="51" spans="1:22" ht="25.2" customHeight="1">
      <c r="A51" s="9"/>
      <c r="B51" s="168">
        <v>2022</v>
      </c>
      <c r="C51" s="28" t="s">
        <v>1</v>
      </c>
      <c r="E51" s="23">
        <f>CURRENT!BB271</f>
        <v>398160.92417499411</v>
      </c>
      <c r="F51" s="23">
        <f>CURRENT!BB274</f>
        <v>295052.13033119438</v>
      </c>
      <c r="G51" s="23">
        <f>CURRENT!BB273</f>
        <v>103108.79384379974</v>
      </c>
      <c r="H51" s="23">
        <f>CURRENT!BB251</f>
        <v>24984.130000000008</v>
      </c>
      <c r="I51" s="23">
        <f>CURRENT!BB275</f>
        <v>-17197.814999999995</v>
      </c>
      <c r="J51" s="23">
        <f>CURRENT!BB276</f>
        <v>405947.23917499417</v>
      </c>
      <c r="K51" s="23">
        <f>CURRENT!BB286</f>
        <v>32667.692999999999</v>
      </c>
      <c r="L51" s="23">
        <f>CURRENT!BB288</f>
        <v>49706.263515454761</v>
      </c>
      <c r="M51" s="23"/>
      <c r="N51" s="669">
        <f>E51-'[1]1A-1D'!E53</f>
        <v>0</v>
      </c>
      <c r="O51" s="669">
        <f>F51-'[1]1A-1D'!F53</f>
        <v>0</v>
      </c>
      <c r="P51" s="669">
        <f>G51-'[1]1A-1D'!G53</f>
        <v>0</v>
      </c>
      <c r="Q51" s="669">
        <f>H51-'[1]1A-1D'!H53</f>
        <v>0</v>
      </c>
      <c r="R51" s="669">
        <f>I51-'[1]1A-1D'!I53</f>
        <v>0</v>
      </c>
      <c r="S51" s="669">
        <f>J51-'[1]1A-1D'!J53</f>
        <v>0</v>
      </c>
      <c r="T51" s="669">
        <f>K51-'[1]1A-1D'!K53</f>
        <v>0</v>
      </c>
      <c r="U51" s="669">
        <f>L51-'[1]1A-1D'!L53</f>
        <v>0</v>
      </c>
      <c r="V51" s="171"/>
    </row>
    <row r="52" spans="1:22" ht="25.2" customHeight="1">
      <c r="A52" s="9"/>
      <c r="B52" s="168"/>
      <c r="C52" s="28" t="s">
        <v>2</v>
      </c>
      <c r="E52" s="23">
        <f>CURRENT!BC271</f>
        <v>423471.49381907168</v>
      </c>
      <c r="F52" s="23">
        <f>CURRENT!BC274</f>
        <v>295631.49148008536</v>
      </c>
      <c r="G52" s="23">
        <f>CURRENT!BC273</f>
        <v>127840.00233898632</v>
      </c>
      <c r="H52" s="23">
        <f>CURRENT!BC251</f>
        <v>22783.034000000043</v>
      </c>
      <c r="I52" s="23">
        <f>CURRENT!BC275</f>
        <v>-15716.910999999996</v>
      </c>
      <c r="J52" s="23">
        <f>CURRENT!BC276</f>
        <v>430537.6168190717</v>
      </c>
      <c r="K52" s="23">
        <f>CURRENT!BC286</f>
        <v>32698.125</v>
      </c>
      <c r="L52" s="23">
        <f>CURRENT!BC288</f>
        <v>52668.171868456891</v>
      </c>
      <c r="M52" s="23"/>
      <c r="N52" s="669">
        <f>E52-'[1]1A-1D'!E54</f>
        <v>0</v>
      </c>
      <c r="O52" s="669">
        <f>F52-'[1]1A-1D'!F54</f>
        <v>0</v>
      </c>
      <c r="P52" s="669">
        <f>G52-'[1]1A-1D'!G54</f>
        <v>0</v>
      </c>
      <c r="Q52" s="669">
        <f>H52-'[1]1A-1D'!H54</f>
        <v>0</v>
      </c>
      <c r="R52" s="669">
        <f>I52-'[1]1A-1D'!I54</f>
        <v>0</v>
      </c>
      <c r="S52" s="669">
        <f>J52-'[1]1A-1D'!J54</f>
        <v>0</v>
      </c>
      <c r="T52" s="669">
        <f>K52-'[1]1A-1D'!K54</f>
        <v>0</v>
      </c>
      <c r="U52" s="669">
        <f>L52-'[1]1A-1D'!L54</f>
        <v>0</v>
      </c>
      <c r="V52" s="171"/>
    </row>
    <row r="53" spans="1:22" ht="25.2" customHeight="1">
      <c r="A53" s="9"/>
      <c r="B53" s="168"/>
      <c r="C53" s="28" t="s">
        <v>3</v>
      </c>
      <c r="E53" s="23">
        <f>CURRENT!BD271</f>
        <v>422161.53776722396</v>
      </c>
      <c r="F53" s="23">
        <f>CURRENT!BD274</f>
        <v>322064.07807375584</v>
      </c>
      <c r="G53" s="23">
        <f>CURRENT!BD273</f>
        <v>100097.45969346809</v>
      </c>
      <c r="H53" s="23">
        <f>CURRENT!BD251</f>
        <v>35966.321000000004</v>
      </c>
      <c r="I53" s="23">
        <f>CURRENT!BD275</f>
        <v>-12957.188999999998</v>
      </c>
      <c r="J53" s="23">
        <f>CURRENT!BD276</f>
        <v>445170.66976722382</v>
      </c>
      <c r="K53" s="23">
        <f>CURRENT!BD286</f>
        <v>32874.082000000002</v>
      </c>
      <c r="L53" s="23">
        <f>CURRENT!BD288</f>
        <v>54166.76514553</v>
      </c>
      <c r="M53" s="23"/>
      <c r="N53" s="669">
        <f>E53-'[1]1A-1D'!E55</f>
        <v>0</v>
      </c>
      <c r="O53" s="669">
        <f>F53-'[1]1A-1D'!F55</f>
        <v>0</v>
      </c>
      <c r="P53" s="669">
        <f>G53-'[1]1A-1D'!G55</f>
        <v>0</v>
      </c>
      <c r="Q53" s="669">
        <f>H53-'[1]1A-1D'!H55</f>
        <v>0</v>
      </c>
      <c r="R53" s="669">
        <f>I53-'[1]1A-1D'!I55</f>
        <v>0</v>
      </c>
      <c r="S53" s="669">
        <f>J53-'[1]1A-1D'!J55</f>
        <v>0</v>
      </c>
      <c r="T53" s="673">
        <f>K53-'[1]1A-1D'!K55</f>
        <v>0</v>
      </c>
      <c r="U53" s="673">
        <f>L53-'[1]1A-1D'!L55</f>
        <v>0</v>
      </c>
      <c r="V53" s="171"/>
    </row>
    <row r="54" spans="1:22" ht="25.2" customHeight="1">
      <c r="A54" s="9"/>
      <c r="B54" s="168"/>
      <c r="C54" s="28" t="s">
        <v>4</v>
      </c>
      <c r="E54" s="23">
        <f>CURRENT!BE271</f>
        <v>422028.59425540426</v>
      </c>
      <c r="F54" s="23">
        <f>CURRENT!BE274</f>
        <v>329726.11003807309</v>
      </c>
      <c r="G54" s="23">
        <f>CURRENT!BE273</f>
        <v>92302.484217331192</v>
      </c>
      <c r="H54" s="23">
        <f>CURRENT!BE251</f>
        <v>45337.10500000001</v>
      </c>
      <c r="I54" s="23">
        <f>CURRENT!BE275</f>
        <v>-11070.784999999996</v>
      </c>
      <c r="J54" s="23">
        <f>CURRENT!BE276</f>
        <v>456294.9142554042</v>
      </c>
      <c r="K54" s="23">
        <f>CURRENT!BE286</f>
        <v>33050.038999999997</v>
      </c>
      <c r="L54" s="23">
        <f>CURRENT!BE288</f>
        <v>55224.735348167575</v>
      </c>
      <c r="M54" s="23"/>
      <c r="N54" s="669">
        <f>E54-'[1]1A-1D'!E56</f>
        <v>0</v>
      </c>
      <c r="O54" s="669">
        <f>F54-'[1]1A-1D'!F56</f>
        <v>0</v>
      </c>
      <c r="P54" s="669">
        <f>G54-'[1]1A-1D'!G56</f>
        <v>0</v>
      </c>
      <c r="Q54" s="669">
        <f>H54-'[1]1A-1D'!H56</f>
        <v>0</v>
      </c>
      <c r="R54" s="669">
        <f>I54-'[1]1A-1D'!I56</f>
        <v>0</v>
      </c>
      <c r="S54" s="669">
        <f>J54-'[1]1A-1D'!J56</f>
        <v>0</v>
      </c>
      <c r="T54" s="673">
        <f>K54-'[1]1A-1D'!K56</f>
        <v>0</v>
      </c>
      <c r="U54" s="673">
        <f>L54-'[1]1A-1D'!L56</f>
        <v>0</v>
      </c>
      <c r="V54" s="171"/>
    </row>
    <row r="55" spans="1:22" ht="5.0999999999999996" customHeight="1">
      <c r="A55" s="9"/>
      <c r="B55" s="168"/>
      <c r="C55" s="28"/>
      <c r="E55" s="23"/>
      <c r="F55" s="23"/>
      <c r="G55" s="23"/>
      <c r="H55" s="23"/>
      <c r="I55" s="23"/>
      <c r="J55" s="23"/>
      <c r="K55" s="23"/>
      <c r="L55" s="23"/>
      <c r="N55" s="672"/>
      <c r="O55" s="672"/>
      <c r="P55" s="672"/>
      <c r="Q55" s="672"/>
      <c r="R55" s="672"/>
      <c r="S55" s="672"/>
      <c r="T55" s="672"/>
      <c r="U55" s="672"/>
    </row>
    <row r="56" spans="1:22" ht="25.2" customHeight="1">
      <c r="A56" s="9"/>
      <c r="B56" s="168">
        <v>2023</v>
      </c>
      <c r="C56" s="28" t="s">
        <v>1</v>
      </c>
      <c r="E56" s="23">
        <f>CURRENT!BF271</f>
        <v>420215.02052662073</v>
      </c>
      <c r="F56" s="23">
        <f>CURRENT!BF274</f>
        <v>317019.88146288326</v>
      </c>
      <c r="G56" s="23">
        <f>CURRENT!BF273</f>
        <v>103195.13906373747</v>
      </c>
      <c r="H56" s="23">
        <f>CURRENT!BF251</f>
        <v>24512.61399999998</v>
      </c>
      <c r="I56" s="23">
        <f>CURRENT!BF275</f>
        <v>-15322.243999999999</v>
      </c>
      <c r="J56" s="23">
        <f>CURRENT!BF276</f>
        <v>429405.39052662067</v>
      </c>
      <c r="K56" s="23">
        <f>CURRENT!BF286</f>
        <v>33225.938000000002</v>
      </c>
      <c r="L56" s="23">
        <f>CURRENT!BF288</f>
        <v>51695.20156530969</v>
      </c>
      <c r="M56" s="23"/>
      <c r="N56" s="669">
        <f>E56-'[1]1A-1D'!E58</f>
        <v>0</v>
      </c>
      <c r="O56" s="669">
        <f>F56-'[1]1A-1D'!F58</f>
        <v>0</v>
      </c>
      <c r="P56" s="669">
        <f>G56-'[1]1A-1D'!G58</f>
        <v>0</v>
      </c>
      <c r="Q56" s="669">
        <f>H56-'[1]1A-1D'!H58</f>
        <v>0</v>
      </c>
      <c r="R56" s="669">
        <f>I56-'[1]1A-1D'!I58</f>
        <v>0</v>
      </c>
      <c r="S56" s="669">
        <f>J56-'[1]1A-1D'!J58</f>
        <v>0</v>
      </c>
      <c r="T56" s="669">
        <f>K56-'[1]1A-1D'!K58</f>
        <v>0</v>
      </c>
      <c r="U56" s="669">
        <f>L56-'[1]1A-1D'!L58</f>
        <v>0</v>
      </c>
      <c r="V56" s="171"/>
    </row>
    <row r="57" spans="1:22" ht="25.2" customHeight="1">
      <c r="A57" s="9"/>
      <c r="B57" s="168"/>
      <c r="C57" s="28" t="s">
        <v>2</v>
      </c>
      <c r="E57" s="23">
        <f>CURRENT!BG271</f>
        <v>423135.70384502737</v>
      </c>
      <c r="F57" s="23">
        <f>CURRENT!BG274</f>
        <v>312267.5136313687</v>
      </c>
      <c r="G57" s="23">
        <f>CURRENT!BG273</f>
        <v>110868.19021365867</v>
      </c>
      <c r="H57" s="23">
        <f>CURRENT!BG251</f>
        <v>18275.962000000014</v>
      </c>
      <c r="I57" s="23">
        <f>CURRENT!BG275</f>
        <v>-7989.5</v>
      </c>
      <c r="J57" s="23">
        <f>CURRENT!BG276</f>
        <v>433422.16584502737</v>
      </c>
      <c r="K57" s="23">
        <f>CURRENT!BG286</f>
        <v>33401.847999999998</v>
      </c>
      <c r="L57" s="23">
        <f>CURRENT!BG288</f>
        <v>51903.974396270212</v>
      </c>
      <c r="M57" s="23"/>
      <c r="N57" s="669">
        <f>E57-'[1]1A-1D'!E59</f>
        <v>0</v>
      </c>
      <c r="O57" s="669">
        <f>F57-'[1]1A-1D'!F59</f>
        <v>0</v>
      </c>
      <c r="P57" s="669">
        <f>G57-'[1]1A-1D'!G59</f>
        <v>0</v>
      </c>
      <c r="Q57" s="669">
        <f>H57-'[1]1A-1D'!H59</f>
        <v>0</v>
      </c>
      <c r="R57" s="669">
        <f>I57-'[1]1A-1D'!I59</f>
        <v>0</v>
      </c>
      <c r="S57" s="669">
        <f>J57-'[1]1A-1D'!J59</f>
        <v>0</v>
      </c>
      <c r="T57" s="669">
        <f>K57-'[1]1A-1D'!K59</f>
        <v>0</v>
      </c>
      <c r="U57" s="669">
        <f>L57-'[1]1A-1D'!L59</f>
        <v>0</v>
      </c>
      <c r="V57" s="171"/>
    </row>
    <row r="58" spans="1:22" ht="25.2" customHeight="1">
      <c r="A58" s="9"/>
      <c r="B58" s="168"/>
      <c r="C58" s="28" t="s">
        <v>3</v>
      </c>
      <c r="E58" s="23">
        <f>CURRENT!BH271</f>
        <v>440388.51239970059</v>
      </c>
      <c r="F58" s="23">
        <f>CURRENT!BH274</f>
        <v>341282.56835484074</v>
      </c>
      <c r="G58" s="23">
        <f>CURRENT!BH273</f>
        <v>99105.944044859876</v>
      </c>
      <c r="H58" s="23">
        <f>CURRENT!BH251</f>
        <v>22080.440999999977</v>
      </c>
      <c r="I58" s="23">
        <f>CURRENT!BH275</f>
        <v>-13138.669999999998</v>
      </c>
      <c r="J58" s="23">
        <f>CURRENT!BH276</f>
        <v>449330.28339970054</v>
      </c>
      <c r="K58" s="23">
        <f>CURRENT!BH286</f>
        <v>33566.097999999998</v>
      </c>
      <c r="L58" s="23">
        <f>CURRENT!BH288</f>
        <v>53545.727406230006</v>
      </c>
      <c r="M58" s="23"/>
      <c r="N58" s="669">
        <f>E58-'[1]1A-1D'!E60</f>
        <v>0</v>
      </c>
      <c r="O58" s="669">
        <f>F58-'[1]1A-1D'!F60</f>
        <v>0</v>
      </c>
      <c r="P58" s="669">
        <f>G58-'[1]1A-1D'!G60</f>
        <v>0</v>
      </c>
      <c r="Q58" s="669">
        <f>H58-'[1]1A-1D'!H60</f>
        <v>0</v>
      </c>
      <c r="R58" s="669">
        <f>I58-'[1]1A-1D'!I60</f>
        <v>0</v>
      </c>
      <c r="S58" s="669">
        <f>J58-'[1]1A-1D'!J60</f>
        <v>0</v>
      </c>
      <c r="T58" s="669">
        <f>K58-'[1]1A-1D'!K60</f>
        <v>0</v>
      </c>
      <c r="U58" s="669">
        <f>L58-'[1]1A-1D'!L60</f>
        <v>0</v>
      </c>
      <c r="V58" s="171"/>
    </row>
    <row r="59" spans="1:22" ht="25.2" customHeight="1">
      <c r="A59" s="9"/>
      <c r="B59" s="168"/>
      <c r="C59" s="28" t="s">
        <v>4</v>
      </c>
      <c r="E59" s="23">
        <f>CURRENT!BI271</f>
        <v>453374.91278409539</v>
      </c>
      <c r="F59" s="23">
        <f>CURRENT!BI274</f>
        <v>350635.87976995169</v>
      </c>
      <c r="G59" s="23">
        <f>CURRENT!BI273</f>
        <v>102739.03301414372</v>
      </c>
      <c r="H59" s="23">
        <f>CURRENT!BI251</f>
        <v>22035.35100000001</v>
      </c>
      <c r="I59" s="23">
        <f>CURRENT!BI275</f>
        <v>-19210.361000000004</v>
      </c>
      <c r="J59" s="23">
        <f>CURRENT!BI276</f>
        <v>456199.9027840955</v>
      </c>
      <c r="K59" s="23">
        <f>CURRENT!BI286</f>
        <v>33730.358</v>
      </c>
      <c r="L59" s="23">
        <f>CURRENT!BI288</f>
        <v>54099.621804677612</v>
      </c>
      <c r="M59" s="23"/>
      <c r="N59" s="669">
        <f>E59-'[1]1A-1D'!E61</f>
        <v>0</v>
      </c>
      <c r="O59" s="669">
        <f>F59-'[1]1A-1D'!F61</f>
        <v>0</v>
      </c>
      <c r="P59" s="669">
        <f>G59-'[1]1A-1D'!G61</f>
        <v>0</v>
      </c>
      <c r="Q59" s="669">
        <f>H59-'[1]1A-1D'!H61</f>
        <v>2.9103830456733704E-11</v>
      </c>
      <c r="R59" s="669">
        <f>I59-'[1]1A-1D'!I61</f>
        <v>0</v>
      </c>
      <c r="S59" s="669">
        <f>J59-'[1]1A-1D'!J61</f>
        <v>0</v>
      </c>
      <c r="T59" s="669">
        <f>K59-'[1]1A-1D'!K61</f>
        <v>0</v>
      </c>
      <c r="U59" s="669">
        <f>L59-'[1]1A-1D'!L61</f>
        <v>0</v>
      </c>
      <c r="V59" s="171"/>
    </row>
    <row r="60" spans="1:22" s="514" customFormat="1" ht="5.0999999999999996" customHeight="1">
      <c r="A60" s="511"/>
      <c r="B60" s="512"/>
      <c r="C60" s="513"/>
      <c r="E60" s="515"/>
      <c r="F60" s="515"/>
      <c r="G60" s="515"/>
      <c r="H60" s="515"/>
      <c r="I60" s="515"/>
      <c r="J60" s="515"/>
      <c r="K60" s="515"/>
      <c r="L60" s="515"/>
      <c r="N60" s="674"/>
      <c r="O60" s="674"/>
      <c r="P60" s="674"/>
      <c r="Q60" s="674"/>
      <c r="R60" s="674"/>
      <c r="S60" s="674"/>
      <c r="T60" s="674"/>
      <c r="U60" s="674"/>
    </row>
    <row r="61" spans="1:22" s="514" customFormat="1" ht="25.2" customHeight="1">
      <c r="A61" s="511"/>
      <c r="B61" s="554">
        <v>2024</v>
      </c>
      <c r="C61" s="555" t="s">
        <v>1</v>
      </c>
      <c r="D61" s="556"/>
      <c r="E61" s="557">
        <f>CURRENT!BJ271</f>
        <v>440956.75053640502</v>
      </c>
      <c r="F61" s="557">
        <f>CURRENT!BJ274</f>
        <v>336083.13141899987</v>
      </c>
      <c r="G61" s="557">
        <f>CURRENT!BJ273</f>
        <v>104873.61911740513</v>
      </c>
      <c r="H61" s="557">
        <f>CURRENT!BJ251</f>
        <v>25009.279999999984</v>
      </c>
      <c r="I61" s="557">
        <f>CURRENT!BJ275</f>
        <v>-16735.330999999995</v>
      </c>
      <c r="J61" s="557">
        <f>CURRENT!BJ276</f>
        <v>449230.69953640498</v>
      </c>
      <c r="K61" s="557">
        <f>CURRENT!BJ286</f>
        <v>33894.565000000002</v>
      </c>
      <c r="L61" s="557">
        <f>CURRENT!BJ288</f>
        <v>53015.071830708541</v>
      </c>
      <c r="M61" s="515"/>
      <c r="N61" s="675">
        <f>E61-'[1]1A-1D'!E63</f>
        <v>0</v>
      </c>
      <c r="O61" s="675">
        <f>F61-'[1]1A-1D'!F63</f>
        <v>0</v>
      </c>
      <c r="P61" s="675">
        <f>G61-'[1]1A-1D'!G63</f>
        <v>0</v>
      </c>
      <c r="Q61" s="675">
        <f>H61-'[1]1A-1D'!H63</f>
        <v>0</v>
      </c>
      <c r="R61" s="675">
        <f>I61-'[1]1A-1D'!I63</f>
        <v>0</v>
      </c>
      <c r="S61" s="675">
        <f>J61-'[1]1A-1D'!J63</f>
        <v>0</v>
      </c>
      <c r="T61" s="675">
        <f>K61-'[1]1A-1D'!K63</f>
        <v>0</v>
      </c>
      <c r="U61" s="675">
        <f>L61-'[1]1A-1D'!L63</f>
        <v>0</v>
      </c>
      <c r="V61" s="517"/>
    </row>
    <row r="62" spans="1:22" s="514" customFormat="1" ht="25.2" customHeight="1">
      <c r="A62" s="511"/>
      <c r="B62" s="512"/>
      <c r="C62" s="555" t="s">
        <v>2</v>
      </c>
      <c r="D62" s="556"/>
      <c r="E62" s="557">
        <f>CURRENT!BK271</f>
        <v>454325.04895638791</v>
      </c>
      <c r="F62" s="557">
        <f>CURRENT!BK274</f>
        <v>332306.16924360697</v>
      </c>
      <c r="G62" s="557">
        <f>CURRENT!BK273</f>
        <v>122018.87971278095</v>
      </c>
      <c r="H62" s="557">
        <f>CURRENT!BK251</f>
        <v>20282.121000000014</v>
      </c>
      <c r="I62" s="557">
        <f>CURRENT!BK275</f>
        <v>-14833.477000000003</v>
      </c>
      <c r="J62" s="557">
        <f>CURRENT!BK276</f>
        <v>459773.69295638805</v>
      </c>
      <c r="K62" s="557">
        <f>CURRENT!BK286</f>
        <v>34058.767999999996</v>
      </c>
      <c r="L62" s="557">
        <f>CURRENT!BK288</f>
        <v>53997.689282993219</v>
      </c>
      <c r="M62" s="515"/>
      <c r="N62" s="675">
        <f>E62-'[1]1A-1D'!E64</f>
        <v>0</v>
      </c>
      <c r="O62" s="675">
        <f>F62-'[1]1A-1D'!F64</f>
        <v>0</v>
      </c>
      <c r="P62" s="675">
        <f>G62-'[1]1A-1D'!G64</f>
        <v>0</v>
      </c>
      <c r="Q62" s="675">
        <f>H62-'[1]1A-1D'!H64</f>
        <v>0</v>
      </c>
      <c r="R62" s="675">
        <f>I62-'[1]1A-1D'!I64</f>
        <v>0</v>
      </c>
      <c r="S62" s="675">
        <f>J62-'[1]1A-1D'!J64</f>
        <v>0</v>
      </c>
      <c r="T62" s="675">
        <f>K62-'[1]1A-1D'!K64</f>
        <v>0</v>
      </c>
      <c r="U62" s="675">
        <f>L62-'[1]1A-1D'!L64</f>
        <v>0</v>
      </c>
      <c r="V62" s="517"/>
    </row>
    <row r="63" spans="1:22" s="514" customFormat="1" ht="25.2" customHeight="1">
      <c r="A63" s="511"/>
      <c r="B63" s="512"/>
      <c r="C63" s="28" t="s">
        <v>3</v>
      </c>
      <c r="D63" s="1"/>
      <c r="E63" s="23">
        <f>CURRENT!BL271</f>
        <v>468669.00346383429</v>
      </c>
      <c r="F63" s="23">
        <f>CURRENT!BL274</f>
        <v>363443.39078633679</v>
      </c>
      <c r="G63" s="23">
        <f>CURRENT!BL273</f>
        <v>105225.61267749748</v>
      </c>
      <c r="H63" s="23">
        <f>CURRENT!BL251</f>
        <v>21577.303000000014</v>
      </c>
      <c r="I63" s="23">
        <f>CURRENT!BL275</f>
        <v>-17407.498</v>
      </c>
      <c r="J63" s="23">
        <f>CURRENT!BL276</f>
        <v>472838.80846383428</v>
      </c>
      <c r="K63" s="23">
        <f>CURRENT!BL286</f>
        <v>34112.387999999999</v>
      </c>
      <c r="L63" s="23">
        <f>CURRENT!BL288</f>
        <v>55444.820628076144</v>
      </c>
      <c r="M63" s="515"/>
      <c r="N63" s="675">
        <f>E63-'[1]1A-1D'!E65</f>
        <v>0</v>
      </c>
      <c r="O63" s="675">
        <f>F63-'[1]1A-1D'!F65</f>
        <v>0</v>
      </c>
      <c r="P63" s="675">
        <f>G63-'[1]1A-1D'!G65</f>
        <v>0</v>
      </c>
      <c r="Q63" s="675">
        <f>H63-'[1]1A-1D'!H65</f>
        <v>0</v>
      </c>
      <c r="R63" s="675">
        <f>I63-'[1]1A-1D'!I65</f>
        <v>0</v>
      </c>
      <c r="S63" s="675">
        <f>J63-'[1]1A-1D'!J65</f>
        <v>0</v>
      </c>
      <c r="T63" s="675">
        <f>K63-'[1]1A-1D'!K65</f>
        <v>0</v>
      </c>
      <c r="U63" s="675">
        <f>L63-'[1]1A-1D'!L65</f>
        <v>0</v>
      </c>
      <c r="V63" s="517"/>
    </row>
    <row r="64" spans="1:22" ht="25.2" customHeight="1">
      <c r="A64" s="9"/>
      <c r="B64" s="168"/>
      <c r="C64" s="28" t="s">
        <v>4</v>
      </c>
      <c r="E64" s="23">
        <f>CURRENT!BM271</f>
        <v>465550.53216471366</v>
      </c>
      <c r="F64" s="23">
        <f>CURRENT!BM274</f>
        <v>373455.62889387598</v>
      </c>
      <c r="G64" s="23">
        <f>CURRENT!BM273</f>
        <v>92094.903270837633</v>
      </c>
      <c r="H64" s="23">
        <f>CURRENT!BM251</f>
        <v>35921.451000000001</v>
      </c>
      <c r="I64" s="23">
        <f>CURRENT!BM275</f>
        <v>-17134.386999999995</v>
      </c>
      <c r="J64" s="23">
        <f>CURRENT!BM276</f>
        <v>484337.59616471367</v>
      </c>
      <c r="K64" s="23">
        <f>CURRENT!BM286</f>
        <v>34157.457999999999</v>
      </c>
      <c r="L64" s="23">
        <f>CURRENT!BM288</f>
        <v>56718.224894219435</v>
      </c>
      <c r="M64" s="23"/>
      <c r="N64" s="669">
        <f>E64-'[1]1A-1D'!E66</f>
        <v>0</v>
      </c>
      <c r="O64" s="669">
        <f>F64-'[1]1A-1D'!F66</f>
        <v>0</v>
      </c>
      <c r="P64" s="669">
        <f>G64-'[1]1A-1D'!G66</f>
        <v>0</v>
      </c>
      <c r="Q64" s="669">
        <f>H64-'[1]1A-1D'!H66</f>
        <v>0</v>
      </c>
      <c r="R64" s="669">
        <f>I64-'[1]1A-1D'!I66</f>
        <v>0</v>
      </c>
      <c r="S64" s="669">
        <f>J64-'[1]1A-1D'!J66</f>
        <v>0</v>
      </c>
      <c r="T64" s="669">
        <f>K64-'[1]1A-1D'!K66</f>
        <v>0</v>
      </c>
      <c r="U64" s="669">
        <f>L64-'[1]1A-1D'!L66</f>
        <v>0</v>
      </c>
      <c r="V64" s="171"/>
    </row>
    <row r="65" spans="1:16383" s="514" customFormat="1" ht="5.0999999999999996" customHeight="1">
      <c r="A65" s="511"/>
      <c r="B65" s="512"/>
      <c r="C65" s="513"/>
      <c r="E65" s="515"/>
      <c r="F65" s="515"/>
      <c r="G65" s="515"/>
      <c r="H65" s="515"/>
      <c r="I65" s="515"/>
      <c r="J65" s="515"/>
      <c r="K65" s="515"/>
      <c r="L65" s="515"/>
      <c r="N65" s="674"/>
      <c r="O65" s="674"/>
      <c r="P65" s="674"/>
      <c r="Q65" s="674"/>
      <c r="R65" s="674"/>
      <c r="S65" s="674"/>
      <c r="T65" s="674"/>
      <c r="U65" s="674"/>
    </row>
    <row r="66" spans="1:16383" s="514" customFormat="1" ht="25.2" customHeight="1">
      <c r="A66" s="511"/>
      <c r="B66" s="554">
        <v>2025</v>
      </c>
      <c r="C66" s="555" t="s">
        <v>1</v>
      </c>
      <c r="D66" s="556"/>
      <c r="E66" s="557">
        <f>CURRENT!BN271</f>
        <v>449753.86253998417</v>
      </c>
      <c r="F66" s="557">
        <f>CURRENT!BN274</f>
        <v>356764.01370231516</v>
      </c>
      <c r="G66" s="557">
        <f>CURRENT!BN273</f>
        <v>92989.848837668949</v>
      </c>
      <c r="H66" s="557">
        <f>CURRENT!BN251</f>
        <v>35058.35786121666</v>
      </c>
      <c r="I66" s="557">
        <f>CURRENT!BN275</f>
        <v>-17134.516</v>
      </c>
      <c r="J66" s="557">
        <f>CURRENT!BN276</f>
        <v>467677.70440120081</v>
      </c>
      <c r="K66" s="557">
        <f>CURRENT!BN286</f>
        <v>34192.819000000003</v>
      </c>
      <c r="L66" s="557">
        <f>CURRENT!BN288</f>
        <v>54710.634347077466</v>
      </c>
      <c r="M66" s="515"/>
      <c r="N66" s="675">
        <f>E66-'[1]1A-1D'!E68</f>
        <v>0</v>
      </c>
      <c r="O66" s="675">
        <f>F66-'[1]1A-1D'!F68</f>
        <v>0</v>
      </c>
      <c r="P66" s="675">
        <f>G66-'[1]1A-1D'!G68</f>
        <v>0</v>
      </c>
      <c r="Q66" s="675">
        <f>H66-'[1]1A-1D'!H68</f>
        <v>0</v>
      </c>
      <c r="R66" s="675">
        <f>I66-'[1]1A-1D'!I68</f>
        <v>0</v>
      </c>
      <c r="S66" s="675">
        <f>J66-'[1]1A-1D'!J68</f>
        <v>0</v>
      </c>
      <c r="T66" s="675">
        <f>K66-'[1]1A-1D'!K68</f>
        <v>0</v>
      </c>
      <c r="U66" s="675">
        <f>L66-'[1]1A-1D'!L68</f>
        <v>0</v>
      </c>
      <c r="V66" s="517"/>
    </row>
    <row r="67" spans="1:16383" s="514" customFormat="1" ht="25.2" customHeight="1" thickBot="1">
      <c r="A67" s="511"/>
      <c r="B67" s="512"/>
      <c r="C67" s="555" t="s">
        <v>2</v>
      </c>
      <c r="D67" s="556"/>
      <c r="E67" s="557">
        <f>CURRENT!BO271</f>
        <v>474433.17001061048</v>
      </c>
      <c r="F67" s="557">
        <f>CURRENT!BO274</f>
        <v>353927.12592526141</v>
      </c>
      <c r="G67" s="557">
        <f>CURRENT!BO273</f>
        <v>120506.04408534906</v>
      </c>
      <c r="H67" s="557">
        <f>CURRENT!BO251</f>
        <v>13731.545999999951</v>
      </c>
      <c r="I67" s="557">
        <f>CURRENT!BO275</f>
        <v>-8886.5410000000084</v>
      </c>
      <c r="J67" s="557">
        <f>CURRENT!BO276</f>
        <v>479278.17501061043</v>
      </c>
      <c r="K67" s="557">
        <f>CURRENT!BO286</f>
        <v>34231.675999999999</v>
      </c>
      <c r="L67" s="557">
        <f>CURRENT!BO288</f>
        <v>56004.056010650536</v>
      </c>
      <c r="M67" s="515"/>
      <c r="N67" s="675">
        <f>E67-'[1]1A-1D'!E69</f>
        <v>0</v>
      </c>
      <c r="O67" s="675">
        <f>F67-'[1]1A-1D'!F69</f>
        <v>0</v>
      </c>
      <c r="P67" s="675">
        <f>G67-'[1]1A-1D'!G69</f>
        <v>0</v>
      </c>
      <c r="Q67" s="692">
        <f>H67-'[1]1A-1D'!H69</f>
        <v>1.4551915228366852E-11</v>
      </c>
      <c r="R67" s="675">
        <f>I67-'[1]1A-1D'!I69</f>
        <v>0</v>
      </c>
      <c r="S67" s="675">
        <f>J67-'[1]1A-1D'!J69</f>
        <v>0</v>
      </c>
      <c r="T67" s="675">
        <f>K67-'[1]1A-1D'!K69</f>
        <v>0</v>
      </c>
      <c r="U67" s="675">
        <f>L67-'[1]1A-1D'!L69</f>
        <v>0</v>
      </c>
      <c r="V67" s="517"/>
    </row>
    <row r="68" spans="1:16383" s="514" customFormat="1" ht="25.2" hidden="1" customHeight="1">
      <c r="A68" s="511"/>
      <c r="B68" s="512"/>
      <c r="C68" s="28" t="s">
        <v>3</v>
      </c>
      <c r="D68" s="1"/>
      <c r="E68" s="23">
        <f>CURRENT!BP271</f>
        <v>0</v>
      </c>
      <c r="F68" s="23">
        <f>CURRENT!BP274</f>
        <v>0</v>
      </c>
      <c r="G68" s="23">
        <f>CURRENT!BP273</f>
        <v>0</v>
      </c>
      <c r="H68" s="23">
        <f>CURRENT!BP251</f>
        <v>0</v>
      </c>
      <c r="I68" s="23">
        <f>CURRENT!BP275</f>
        <v>0</v>
      </c>
      <c r="J68" s="23">
        <f>CURRENT!BP276</f>
        <v>0</v>
      </c>
      <c r="K68" s="23">
        <f>CURRENT!BP286</f>
        <v>0</v>
      </c>
      <c r="L68" s="23">
        <f>CURRENT!BP288</f>
        <v>0</v>
      </c>
      <c r="M68" s="515"/>
      <c r="N68" s="675" t="e">
        <f>E68-'[1]1A-1D'!E73</f>
        <v>#VALUE!</v>
      </c>
      <c r="O68" s="675">
        <f>F68-'[1]1A-1D'!F73</f>
        <v>0</v>
      </c>
      <c r="P68" s="675">
        <f>G68-'[1]1A-1D'!G73</f>
        <v>0</v>
      </c>
      <c r="Q68" s="675">
        <f>H68-'[1]1A-1D'!H73</f>
        <v>0</v>
      </c>
      <c r="R68" s="675">
        <f>I68-'[1]1A-1D'!I73</f>
        <v>0</v>
      </c>
      <c r="S68" s="675">
        <f>J68-'[1]1A-1D'!J73</f>
        <v>0</v>
      </c>
      <c r="T68" s="675">
        <f>K68-'[1]1A-1D'!K73</f>
        <v>0</v>
      </c>
      <c r="U68" s="675">
        <f>L68-'[1]1A-1D'!L73</f>
        <v>0</v>
      </c>
      <c r="V68" s="517"/>
    </row>
    <row r="69" spans="1:16383" ht="25.2" hidden="1" customHeight="1" thickBot="1">
      <c r="A69" s="9"/>
      <c r="B69" s="168"/>
      <c r="C69" s="28" t="s">
        <v>4</v>
      </c>
      <c r="E69" s="23">
        <f>CURRENT!BQ271</f>
        <v>0</v>
      </c>
      <c r="F69" s="23">
        <f>CURRENT!BQ274</f>
        <v>0</v>
      </c>
      <c r="G69" s="23">
        <f>CURRENT!BQ273</f>
        <v>0</v>
      </c>
      <c r="H69" s="23">
        <f>CURRENT!BQ251</f>
        <v>0</v>
      </c>
      <c r="I69" s="23">
        <f>CURRENT!BQ275</f>
        <v>0</v>
      </c>
      <c r="J69" s="23">
        <f>CURRENT!BQ276</f>
        <v>0</v>
      </c>
      <c r="K69" s="23">
        <f>CURRENT!BQ286</f>
        <v>0</v>
      </c>
      <c r="L69" s="23">
        <f>CURRENT!BQ288</f>
        <v>0</v>
      </c>
      <c r="M69" s="23"/>
      <c r="N69" s="669">
        <f>E69-'[1]1A-1D'!E74</f>
        <v>0</v>
      </c>
      <c r="O69" s="669">
        <f>F69-'[1]1A-1D'!F74</f>
        <v>0</v>
      </c>
      <c r="P69" s="669">
        <f>G69-'[1]1A-1D'!G74</f>
        <v>0</v>
      </c>
      <c r="Q69" s="669">
        <f>H69-'[1]1A-1D'!H74</f>
        <v>0</v>
      </c>
      <c r="R69" s="669">
        <f>I69-'[1]1A-1D'!I74</f>
        <v>0</v>
      </c>
      <c r="S69" s="669">
        <f>J69-'[1]1A-1D'!J74</f>
        <v>0</v>
      </c>
      <c r="T69" s="669">
        <f>K69-'[1]1A-1D'!K74</f>
        <v>0</v>
      </c>
      <c r="U69" s="669">
        <f>L69-'[1]1A-1D'!L74</f>
        <v>0</v>
      </c>
      <c r="V69" s="171"/>
    </row>
    <row r="70" spans="1:16383" ht="39.9" customHeight="1">
      <c r="A70" s="10"/>
      <c r="B70" s="282"/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N70" s="676"/>
      <c r="O70" s="676"/>
      <c r="P70" s="718"/>
      <c r="Q70" s="718"/>
      <c r="R70" s="718"/>
      <c r="S70" s="718"/>
      <c r="T70" s="718"/>
      <c r="U70" s="718"/>
    </row>
    <row r="71" spans="1:16383" ht="23.25" customHeight="1">
      <c r="A71" s="716"/>
      <c r="B71" s="2" t="s">
        <v>17</v>
      </c>
      <c r="C71" s="714" t="s">
        <v>130</v>
      </c>
      <c r="D71" s="19" t="s">
        <v>735</v>
      </c>
      <c r="E71" s="3"/>
      <c r="F71" s="3"/>
      <c r="G71" s="3"/>
      <c r="H71" s="3"/>
      <c r="I71" s="3"/>
      <c r="J71" s="3"/>
      <c r="K71" s="3"/>
      <c r="L71" s="3"/>
      <c r="M71" s="11"/>
      <c r="V71" s="711"/>
      <c r="W71" s="711"/>
      <c r="X71" s="711"/>
      <c r="Y71" s="711"/>
      <c r="Z71" s="711"/>
      <c r="AA71" s="711"/>
      <c r="AB71" s="711"/>
      <c r="AC71" s="711"/>
      <c r="AD71" s="711"/>
      <c r="AE71" s="711"/>
      <c r="AF71" s="711"/>
      <c r="AG71" s="711"/>
      <c r="AH71" s="711"/>
      <c r="AI71" s="711"/>
      <c r="AJ71" s="711"/>
      <c r="AK71" s="711"/>
      <c r="AL71" s="711"/>
      <c r="AM71" s="711"/>
      <c r="AN71" s="711"/>
      <c r="AO71" s="711"/>
      <c r="AP71" s="711"/>
      <c r="AQ71" s="711"/>
      <c r="AR71" s="711"/>
      <c r="AS71" s="711"/>
      <c r="AT71" s="711"/>
      <c r="AU71" s="711"/>
      <c r="AV71" s="711"/>
      <c r="AW71" s="711"/>
      <c r="AX71" s="711"/>
      <c r="AY71" s="711"/>
      <c r="AZ71" s="711"/>
      <c r="BA71" s="711"/>
      <c r="BB71" s="711"/>
      <c r="BC71" s="711"/>
      <c r="BD71" s="711"/>
      <c r="BE71" s="711"/>
      <c r="BF71" s="711"/>
      <c r="BG71" s="711"/>
      <c r="BH71" s="711"/>
      <c r="BI71" s="711"/>
      <c r="BJ71" s="711"/>
      <c r="BK71" s="711"/>
      <c r="BL71" s="711"/>
      <c r="BM71" s="711"/>
      <c r="BN71" s="711"/>
      <c r="BO71" s="711"/>
      <c r="BP71" s="711"/>
      <c r="BQ71" s="711"/>
      <c r="BR71" s="711"/>
      <c r="BS71" s="711"/>
      <c r="BT71" s="711"/>
      <c r="BU71" s="711"/>
      <c r="BV71" s="711"/>
      <c r="BW71" s="711"/>
      <c r="BX71" s="711"/>
      <c r="BY71" s="711"/>
      <c r="BZ71" s="711"/>
      <c r="CA71" s="711"/>
      <c r="CB71" s="711"/>
      <c r="CC71" s="711"/>
      <c r="CD71" s="711"/>
      <c r="CE71" s="711"/>
      <c r="CF71" s="711"/>
      <c r="CG71" s="711"/>
      <c r="CH71" s="711"/>
      <c r="CI71" s="711"/>
      <c r="CJ71" s="711"/>
      <c r="CK71" s="711"/>
      <c r="CL71" s="711"/>
      <c r="CM71" s="711"/>
      <c r="CN71" s="711"/>
      <c r="CO71" s="711"/>
      <c r="CP71" s="711"/>
      <c r="CQ71" s="711"/>
      <c r="CR71" s="711"/>
      <c r="CS71" s="711"/>
      <c r="CT71" s="711"/>
      <c r="CU71" s="711"/>
      <c r="CV71" s="711"/>
      <c r="CW71" s="711"/>
      <c r="CX71" s="711"/>
      <c r="CY71" s="711"/>
      <c r="CZ71" s="711"/>
      <c r="DA71" s="711"/>
      <c r="DB71" s="711"/>
      <c r="DC71" s="711"/>
      <c r="DD71" s="711"/>
      <c r="DE71" s="711"/>
      <c r="DF71" s="711"/>
      <c r="DG71" s="711"/>
      <c r="DH71" s="711"/>
      <c r="DI71" s="711"/>
      <c r="DJ71" s="711"/>
      <c r="DK71" s="711"/>
      <c r="DL71" s="711"/>
      <c r="DM71" s="711"/>
      <c r="DN71" s="711"/>
      <c r="DO71" s="711"/>
      <c r="DP71" s="711"/>
      <c r="DQ71" s="711"/>
      <c r="DR71" s="711"/>
      <c r="DS71" s="711"/>
      <c r="DT71" s="711"/>
      <c r="DU71" s="711"/>
      <c r="DV71" s="711"/>
      <c r="DW71" s="711"/>
      <c r="DX71" s="711"/>
      <c r="DY71" s="711"/>
      <c r="DZ71" s="711"/>
      <c r="EA71" s="711"/>
      <c r="EB71" s="711"/>
      <c r="EC71" s="711"/>
      <c r="ED71" s="711"/>
      <c r="EE71" s="711"/>
      <c r="EF71" s="711"/>
      <c r="EG71" s="711"/>
      <c r="EH71" s="711"/>
      <c r="EI71" s="711"/>
      <c r="EJ71" s="711"/>
      <c r="EK71" s="711"/>
      <c r="EL71" s="711"/>
      <c r="EM71" s="711"/>
      <c r="EN71" s="711"/>
      <c r="EO71" s="711"/>
      <c r="EP71" s="711"/>
      <c r="EQ71" s="711"/>
      <c r="ER71" s="711"/>
      <c r="ES71" s="711"/>
      <c r="ET71" s="711"/>
      <c r="EU71" s="711"/>
      <c r="EV71" s="711"/>
      <c r="EW71" s="711"/>
      <c r="EX71" s="711"/>
      <c r="EY71" s="711"/>
      <c r="EZ71" s="711"/>
      <c r="FA71" s="711"/>
      <c r="FB71" s="711"/>
      <c r="FC71" s="711"/>
      <c r="FD71" s="711"/>
      <c r="FE71" s="711"/>
      <c r="FF71" s="711"/>
      <c r="FG71" s="711"/>
      <c r="FH71" s="711"/>
      <c r="FI71" s="711"/>
      <c r="FJ71" s="711"/>
      <c r="FK71" s="711"/>
      <c r="FL71" s="711"/>
      <c r="FM71" s="711"/>
      <c r="FN71" s="711"/>
      <c r="FO71" s="711"/>
      <c r="FP71" s="711"/>
      <c r="FQ71" s="711"/>
      <c r="FR71" s="711"/>
      <c r="FS71" s="711"/>
      <c r="FT71" s="711"/>
      <c r="FU71" s="711"/>
      <c r="FV71" s="711"/>
      <c r="FW71" s="711"/>
      <c r="FX71" s="711"/>
      <c r="FY71" s="711"/>
      <c r="FZ71" s="711"/>
      <c r="GA71" s="711"/>
      <c r="GB71" s="711"/>
      <c r="GC71" s="711"/>
      <c r="GD71" s="711"/>
      <c r="GE71" s="711"/>
      <c r="GF71" s="711"/>
      <c r="GG71" s="711"/>
      <c r="GH71" s="711"/>
      <c r="GI71" s="711"/>
      <c r="GJ71" s="711"/>
      <c r="GK71" s="711"/>
      <c r="GL71" s="711"/>
      <c r="GM71" s="711"/>
      <c r="GN71" s="711"/>
      <c r="GO71" s="711"/>
      <c r="GP71" s="711"/>
      <c r="GQ71" s="711"/>
      <c r="GR71" s="711"/>
      <c r="GS71" s="711"/>
      <c r="GT71" s="711"/>
      <c r="GU71" s="711"/>
      <c r="GV71" s="711"/>
      <c r="GW71" s="711"/>
      <c r="GX71" s="711"/>
      <c r="GY71" s="711"/>
      <c r="GZ71" s="711"/>
      <c r="HA71" s="711"/>
      <c r="HB71" s="711"/>
      <c r="HC71" s="711"/>
      <c r="HD71" s="711"/>
      <c r="HE71" s="711"/>
      <c r="HF71" s="711"/>
      <c r="HG71" s="711"/>
      <c r="HH71" s="711"/>
      <c r="HI71" s="711"/>
      <c r="HJ71" s="711"/>
      <c r="HK71" s="711"/>
      <c r="HL71" s="711"/>
      <c r="HM71" s="711"/>
      <c r="HN71" s="711"/>
      <c r="HO71" s="711"/>
      <c r="HP71" s="711"/>
      <c r="HQ71" s="711"/>
      <c r="HR71" s="711"/>
      <c r="HS71" s="711"/>
      <c r="HT71" s="711"/>
      <c r="HU71" s="711"/>
      <c r="HV71" s="711"/>
      <c r="HW71" s="711"/>
      <c r="HX71" s="711"/>
      <c r="HY71" s="711"/>
      <c r="HZ71" s="711"/>
      <c r="IA71" s="711"/>
      <c r="IB71" s="711"/>
      <c r="IC71" s="711"/>
      <c r="ID71" s="711"/>
      <c r="IE71" s="711"/>
      <c r="IF71" s="711"/>
      <c r="IG71" s="711"/>
      <c r="IH71" s="711"/>
      <c r="II71" s="711"/>
      <c r="IJ71" s="711"/>
      <c r="IK71" s="711"/>
      <c r="IL71" s="711"/>
      <c r="IM71" s="711"/>
      <c r="IN71" s="711"/>
      <c r="IO71" s="711"/>
      <c r="IP71" s="711"/>
      <c r="IQ71" s="711"/>
      <c r="IR71" s="711"/>
      <c r="IS71" s="711"/>
      <c r="IT71" s="711"/>
      <c r="IU71" s="711"/>
      <c r="IV71" s="711"/>
      <c r="IW71" s="711"/>
      <c r="IX71" s="711"/>
      <c r="IY71" s="711"/>
      <c r="IZ71" s="711"/>
      <c r="JA71" s="711"/>
      <c r="JB71" s="711"/>
      <c r="JC71" s="711"/>
      <c r="JD71" s="711"/>
      <c r="JE71" s="711"/>
      <c r="JF71" s="711"/>
      <c r="JG71" s="711"/>
      <c r="JH71" s="711"/>
      <c r="JI71" s="711"/>
      <c r="JJ71" s="711"/>
      <c r="JK71" s="711"/>
      <c r="JL71" s="711"/>
      <c r="JM71" s="711"/>
      <c r="JN71" s="711"/>
      <c r="JO71" s="711"/>
      <c r="JP71" s="711"/>
      <c r="JQ71" s="711"/>
      <c r="JR71" s="711"/>
      <c r="JS71" s="711"/>
      <c r="JT71" s="711"/>
      <c r="JU71" s="711"/>
      <c r="JV71" s="711"/>
      <c r="JW71" s="711"/>
      <c r="JX71" s="711"/>
      <c r="JY71" s="711"/>
      <c r="JZ71" s="711"/>
      <c r="KA71" s="711"/>
      <c r="KB71" s="711"/>
      <c r="KC71" s="711"/>
      <c r="KD71" s="711"/>
      <c r="KE71" s="711"/>
      <c r="KF71" s="711"/>
      <c r="KG71" s="711"/>
      <c r="KH71" s="711"/>
      <c r="KI71" s="711"/>
      <c r="KJ71" s="711"/>
      <c r="KK71" s="711"/>
      <c r="KL71" s="711"/>
      <c r="KM71" s="711"/>
      <c r="KN71" s="711"/>
      <c r="KO71" s="711"/>
      <c r="KP71" s="711"/>
      <c r="KQ71" s="711"/>
      <c r="KR71" s="711"/>
      <c r="KS71" s="711"/>
      <c r="KT71" s="711"/>
      <c r="KU71" s="711"/>
      <c r="KV71" s="711"/>
      <c r="KW71" s="711"/>
      <c r="KX71" s="711"/>
      <c r="KY71" s="711"/>
      <c r="KZ71" s="711"/>
      <c r="LA71" s="711"/>
      <c r="LB71" s="711"/>
      <c r="LC71" s="711"/>
      <c r="LD71" s="711"/>
      <c r="LE71" s="711"/>
      <c r="LF71" s="711"/>
      <c r="LG71" s="711"/>
      <c r="LH71" s="711"/>
      <c r="LI71" s="711"/>
      <c r="LJ71" s="711"/>
      <c r="LK71" s="711"/>
      <c r="LL71" s="711"/>
      <c r="LM71" s="711"/>
      <c r="LN71" s="711"/>
      <c r="LO71" s="711"/>
      <c r="LP71" s="711"/>
      <c r="LQ71" s="711"/>
      <c r="LR71" s="711"/>
      <c r="LS71" s="711"/>
      <c r="LT71" s="711"/>
      <c r="LU71" s="711"/>
      <c r="LV71" s="711"/>
      <c r="LW71" s="711"/>
      <c r="LX71" s="711"/>
      <c r="LY71" s="711"/>
      <c r="LZ71" s="711"/>
      <c r="MA71" s="711"/>
      <c r="MB71" s="711"/>
      <c r="MC71" s="711"/>
      <c r="MD71" s="711"/>
      <c r="ME71" s="711"/>
      <c r="MF71" s="711"/>
      <c r="MG71" s="711"/>
      <c r="MH71" s="711"/>
      <c r="MI71" s="711"/>
      <c r="MJ71" s="711"/>
      <c r="MK71" s="711"/>
      <c r="ML71" s="711"/>
      <c r="MM71" s="711"/>
      <c r="MN71" s="711"/>
      <c r="MO71" s="711"/>
      <c r="MP71" s="711"/>
      <c r="MQ71" s="711"/>
      <c r="MR71" s="711"/>
      <c r="MS71" s="711"/>
      <c r="MT71" s="711"/>
      <c r="MU71" s="711"/>
      <c r="MV71" s="711"/>
      <c r="MW71" s="711"/>
      <c r="MX71" s="711"/>
      <c r="MY71" s="711"/>
      <c r="MZ71" s="711"/>
      <c r="NA71" s="711"/>
      <c r="NB71" s="711"/>
      <c r="NC71" s="711"/>
      <c r="ND71" s="711"/>
      <c r="NE71" s="711"/>
      <c r="NF71" s="711"/>
      <c r="NG71" s="711"/>
      <c r="NH71" s="711"/>
      <c r="NI71" s="711"/>
      <c r="NJ71" s="711"/>
      <c r="NK71" s="711"/>
      <c r="NL71" s="711"/>
      <c r="NM71" s="711"/>
      <c r="NN71" s="711"/>
      <c r="NO71" s="711"/>
      <c r="NP71" s="711"/>
      <c r="NQ71" s="711"/>
      <c r="NR71" s="711"/>
      <c r="NS71" s="711"/>
      <c r="NT71" s="711"/>
      <c r="NU71" s="711"/>
      <c r="NV71" s="711"/>
      <c r="NW71" s="711"/>
      <c r="NX71" s="711"/>
      <c r="NY71" s="711"/>
      <c r="NZ71" s="711"/>
      <c r="OA71" s="711"/>
      <c r="OB71" s="711"/>
      <c r="OC71" s="711"/>
      <c r="OD71" s="711"/>
      <c r="OE71" s="711"/>
      <c r="OF71" s="711"/>
      <c r="OG71" s="711"/>
      <c r="OH71" s="711"/>
      <c r="OI71" s="711"/>
      <c r="OJ71" s="711"/>
      <c r="OK71" s="711"/>
      <c r="OL71" s="711"/>
      <c r="OM71" s="711"/>
      <c r="ON71" s="711"/>
      <c r="OO71" s="711"/>
      <c r="OP71" s="711"/>
      <c r="OQ71" s="711"/>
      <c r="OR71" s="711"/>
      <c r="OS71" s="711"/>
      <c r="OT71" s="711"/>
      <c r="OU71" s="711"/>
      <c r="OV71" s="711"/>
      <c r="OW71" s="711"/>
      <c r="OX71" s="711"/>
      <c r="OY71" s="711"/>
      <c r="OZ71" s="711"/>
      <c r="PA71" s="711"/>
      <c r="PB71" s="711"/>
      <c r="PC71" s="711"/>
      <c r="PD71" s="711"/>
      <c r="PE71" s="711"/>
      <c r="PF71" s="711"/>
      <c r="PG71" s="711"/>
      <c r="PH71" s="711"/>
      <c r="PI71" s="711"/>
      <c r="PJ71" s="711"/>
      <c r="PK71" s="711"/>
      <c r="PL71" s="711"/>
      <c r="PM71" s="711"/>
      <c r="PN71" s="711"/>
      <c r="PO71" s="711"/>
      <c r="PP71" s="711"/>
      <c r="PQ71" s="711"/>
      <c r="PR71" s="711"/>
      <c r="PS71" s="711"/>
      <c r="PT71" s="711"/>
      <c r="PU71" s="711"/>
      <c r="PV71" s="711"/>
      <c r="PW71" s="711"/>
      <c r="PX71" s="711"/>
      <c r="PY71" s="711"/>
      <c r="PZ71" s="711"/>
      <c r="QA71" s="711"/>
      <c r="QB71" s="711"/>
      <c r="QC71" s="711"/>
      <c r="QD71" s="711"/>
      <c r="QE71" s="711"/>
      <c r="QF71" s="711"/>
      <c r="QG71" s="711"/>
      <c r="QH71" s="711"/>
      <c r="QI71" s="711"/>
      <c r="QJ71" s="711"/>
      <c r="QK71" s="711"/>
      <c r="QL71" s="711"/>
      <c r="QM71" s="711"/>
      <c r="QN71" s="711"/>
      <c r="QO71" s="711"/>
      <c r="QP71" s="711"/>
      <c r="QQ71" s="711"/>
      <c r="QR71" s="711"/>
      <c r="QS71" s="711"/>
      <c r="QT71" s="711"/>
      <c r="QU71" s="711"/>
      <c r="QV71" s="711"/>
      <c r="QW71" s="711"/>
      <c r="QX71" s="711"/>
      <c r="QY71" s="711"/>
      <c r="QZ71" s="711"/>
      <c r="RA71" s="711"/>
      <c r="RB71" s="711"/>
      <c r="RC71" s="711"/>
      <c r="RD71" s="711"/>
      <c r="RE71" s="711"/>
      <c r="RF71" s="711"/>
      <c r="RG71" s="711"/>
      <c r="RH71" s="711"/>
      <c r="RI71" s="711"/>
      <c r="RJ71" s="711"/>
      <c r="RK71" s="711"/>
      <c r="RL71" s="711"/>
      <c r="RM71" s="711"/>
      <c r="RN71" s="711"/>
      <c r="RO71" s="711"/>
      <c r="RP71" s="711"/>
      <c r="RQ71" s="711"/>
      <c r="RR71" s="711"/>
      <c r="RS71" s="711"/>
      <c r="RT71" s="711"/>
      <c r="RU71" s="711"/>
      <c r="RV71" s="711"/>
      <c r="RW71" s="711"/>
      <c r="RX71" s="711"/>
      <c r="RY71" s="711"/>
      <c r="RZ71" s="711"/>
      <c r="SA71" s="711"/>
      <c r="SB71" s="711"/>
      <c r="SC71" s="711"/>
      <c r="SD71" s="711"/>
      <c r="SE71" s="711"/>
      <c r="SF71" s="711"/>
      <c r="SG71" s="711"/>
      <c r="SH71" s="711"/>
      <c r="SI71" s="711"/>
      <c r="SJ71" s="711"/>
      <c r="SK71" s="711"/>
      <c r="SL71" s="711"/>
      <c r="SM71" s="711"/>
      <c r="SN71" s="711"/>
      <c r="SO71" s="711"/>
      <c r="SP71" s="711"/>
      <c r="SQ71" s="711"/>
      <c r="SR71" s="711"/>
      <c r="SS71" s="711"/>
      <c r="ST71" s="711"/>
      <c r="SU71" s="711"/>
      <c r="SV71" s="711"/>
      <c r="SW71" s="711"/>
      <c r="SX71" s="711"/>
      <c r="SY71" s="711"/>
      <c r="SZ71" s="711"/>
      <c r="TA71" s="711"/>
      <c r="TB71" s="711"/>
      <c r="TC71" s="711"/>
      <c r="TD71" s="711"/>
      <c r="TE71" s="711"/>
      <c r="TF71" s="711"/>
      <c r="TG71" s="711"/>
      <c r="TH71" s="711"/>
      <c r="TI71" s="711"/>
      <c r="TJ71" s="711"/>
      <c r="TK71" s="711"/>
      <c r="TL71" s="711"/>
      <c r="TM71" s="711"/>
      <c r="TN71" s="711"/>
      <c r="TO71" s="711"/>
      <c r="TP71" s="711"/>
      <c r="TQ71" s="711"/>
      <c r="TR71" s="711"/>
      <c r="TS71" s="711"/>
      <c r="TT71" s="711"/>
      <c r="TU71" s="711"/>
      <c r="TV71" s="711"/>
      <c r="TW71" s="711"/>
      <c r="TX71" s="711"/>
      <c r="TY71" s="711"/>
      <c r="TZ71" s="711"/>
      <c r="UA71" s="711"/>
      <c r="UB71" s="711"/>
      <c r="UC71" s="711"/>
      <c r="UD71" s="711"/>
      <c r="UE71" s="711"/>
      <c r="UF71" s="711"/>
      <c r="UG71" s="711"/>
      <c r="UH71" s="711"/>
      <c r="UI71" s="711"/>
      <c r="UJ71" s="711"/>
      <c r="UK71" s="711"/>
      <c r="UL71" s="711"/>
      <c r="UM71" s="711"/>
      <c r="UN71" s="711"/>
      <c r="UO71" s="711"/>
      <c r="UP71" s="711"/>
      <c r="UQ71" s="711"/>
      <c r="UR71" s="711"/>
      <c r="US71" s="711"/>
      <c r="UT71" s="711"/>
      <c r="UU71" s="711"/>
      <c r="UV71" s="711"/>
      <c r="UW71" s="711"/>
      <c r="UX71" s="711"/>
      <c r="UY71" s="711"/>
      <c r="UZ71" s="711"/>
      <c r="VA71" s="711"/>
      <c r="VB71" s="711"/>
      <c r="VC71" s="711"/>
      <c r="VD71" s="711"/>
      <c r="VE71" s="711"/>
      <c r="VF71" s="711"/>
      <c r="VG71" s="711"/>
      <c r="VH71" s="711"/>
      <c r="VI71" s="711"/>
      <c r="VJ71" s="711"/>
      <c r="VK71" s="711"/>
      <c r="VL71" s="711"/>
      <c r="VM71" s="711"/>
      <c r="VN71" s="711"/>
      <c r="VO71" s="711"/>
      <c r="VP71" s="711"/>
      <c r="VQ71" s="711"/>
      <c r="VR71" s="711"/>
      <c r="VS71" s="711"/>
      <c r="VT71" s="711"/>
      <c r="VU71" s="711"/>
      <c r="VV71" s="711"/>
      <c r="VW71" s="711"/>
      <c r="VX71" s="711"/>
      <c r="VY71" s="711"/>
      <c r="VZ71" s="711"/>
      <c r="WA71" s="711"/>
      <c r="WB71" s="711"/>
      <c r="WC71" s="711"/>
      <c r="WD71" s="711"/>
      <c r="WE71" s="711"/>
      <c r="WF71" s="711"/>
      <c r="WG71" s="711"/>
      <c r="WH71" s="711"/>
      <c r="WI71" s="711"/>
      <c r="WJ71" s="711"/>
      <c r="WK71" s="711"/>
      <c r="WL71" s="711"/>
      <c r="WM71" s="711"/>
      <c r="WN71" s="711"/>
      <c r="WO71" s="711"/>
      <c r="WP71" s="711"/>
      <c r="WQ71" s="711"/>
      <c r="WR71" s="711"/>
      <c r="WS71" s="711"/>
      <c r="WT71" s="711"/>
      <c r="WU71" s="711"/>
      <c r="WV71" s="711"/>
      <c r="WW71" s="711"/>
      <c r="WX71" s="711"/>
      <c r="WY71" s="711"/>
      <c r="WZ71" s="711"/>
      <c r="XA71" s="711"/>
      <c r="XB71" s="711"/>
      <c r="XC71" s="711"/>
      <c r="XD71" s="711"/>
      <c r="XE71" s="711"/>
      <c r="XF71" s="711"/>
      <c r="XG71" s="711"/>
      <c r="XH71" s="711"/>
      <c r="XI71" s="711"/>
      <c r="XJ71" s="711"/>
      <c r="XK71" s="711"/>
      <c r="XL71" s="711"/>
      <c r="XM71" s="711"/>
      <c r="XN71" s="711"/>
      <c r="XO71" s="711"/>
      <c r="XP71" s="711"/>
      <c r="XQ71" s="711"/>
      <c r="XR71" s="711"/>
      <c r="XS71" s="711"/>
      <c r="XT71" s="711"/>
      <c r="XU71" s="711"/>
      <c r="XV71" s="711"/>
      <c r="XW71" s="711"/>
      <c r="XX71" s="711"/>
      <c r="XY71" s="711"/>
      <c r="XZ71" s="711"/>
      <c r="YA71" s="711"/>
      <c r="YB71" s="711"/>
      <c r="YC71" s="711"/>
      <c r="YD71" s="711"/>
      <c r="YE71" s="711"/>
      <c r="YF71" s="711"/>
      <c r="YG71" s="711"/>
      <c r="YH71" s="711"/>
      <c r="YI71" s="711"/>
      <c r="YJ71" s="711"/>
      <c r="YK71" s="711"/>
      <c r="YL71" s="711"/>
      <c r="YM71" s="711"/>
      <c r="YN71" s="711"/>
      <c r="YO71" s="711"/>
      <c r="YP71" s="711"/>
      <c r="YQ71" s="711"/>
      <c r="YR71" s="711"/>
      <c r="YS71" s="711"/>
      <c r="YT71" s="711"/>
      <c r="YU71" s="711"/>
      <c r="YV71" s="711"/>
      <c r="YW71" s="711"/>
      <c r="YX71" s="711"/>
      <c r="YY71" s="711"/>
      <c r="YZ71" s="711"/>
      <c r="ZA71" s="711"/>
      <c r="ZB71" s="711"/>
      <c r="ZC71" s="711"/>
      <c r="ZD71" s="711"/>
      <c r="ZE71" s="711"/>
      <c r="ZF71" s="711"/>
      <c r="ZG71" s="711"/>
      <c r="ZH71" s="711"/>
      <c r="ZI71" s="711"/>
      <c r="ZJ71" s="711"/>
      <c r="ZK71" s="711"/>
      <c r="ZL71" s="711"/>
      <c r="ZM71" s="711"/>
      <c r="ZN71" s="711"/>
      <c r="ZO71" s="711"/>
      <c r="ZP71" s="711"/>
      <c r="ZQ71" s="711"/>
      <c r="ZR71" s="711"/>
      <c r="ZS71" s="711"/>
      <c r="ZT71" s="711"/>
      <c r="ZU71" s="711"/>
      <c r="ZV71" s="711"/>
      <c r="ZW71" s="711"/>
      <c r="ZX71" s="711"/>
      <c r="ZY71" s="711"/>
      <c r="ZZ71" s="711"/>
      <c r="AAA71" s="711"/>
      <c r="AAB71" s="711"/>
      <c r="AAC71" s="711"/>
      <c r="AAD71" s="711"/>
      <c r="AAE71" s="711"/>
      <c r="AAF71" s="711"/>
      <c r="AAG71" s="711"/>
      <c r="AAH71" s="711"/>
      <c r="AAI71" s="711"/>
      <c r="AAJ71" s="711"/>
      <c r="AAK71" s="711"/>
      <c r="AAL71" s="711"/>
      <c r="AAM71" s="711"/>
      <c r="AAN71" s="711"/>
      <c r="AAO71" s="711"/>
      <c r="AAP71" s="711"/>
      <c r="AAQ71" s="711"/>
      <c r="AAR71" s="711"/>
      <c r="AAS71" s="711"/>
      <c r="AAT71" s="711"/>
      <c r="AAU71" s="711"/>
      <c r="AAV71" s="711"/>
      <c r="AAW71" s="711"/>
      <c r="AAX71" s="711"/>
      <c r="AAY71" s="711"/>
      <c r="AAZ71" s="711"/>
      <c r="ABA71" s="711"/>
      <c r="ABB71" s="711"/>
      <c r="ABC71" s="711"/>
      <c r="ABD71" s="711"/>
      <c r="ABE71" s="711"/>
      <c r="ABF71" s="711"/>
      <c r="ABG71" s="711"/>
      <c r="ABH71" s="711"/>
      <c r="ABI71" s="711"/>
      <c r="ABJ71" s="711"/>
      <c r="ABK71" s="711"/>
      <c r="ABL71" s="711"/>
      <c r="ABM71" s="711"/>
      <c r="ABN71" s="711"/>
      <c r="ABO71" s="711"/>
      <c r="ABP71" s="711"/>
      <c r="ABQ71" s="711"/>
      <c r="ABR71" s="711"/>
      <c r="ABS71" s="711"/>
      <c r="ABT71" s="711"/>
      <c r="ABU71" s="711"/>
      <c r="ABV71" s="711"/>
      <c r="ABW71" s="711"/>
      <c r="ABX71" s="711"/>
      <c r="ABY71" s="711"/>
      <c r="ABZ71" s="711"/>
      <c r="ACA71" s="711"/>
      <c r="ACB71" s="711"/>
      <c r="ACC71" s="711"/>
      <c r="ACD71" s="711"/>
      <c r="ACE71" s="711"/>
      <c r="ACF71" s="711"/>
      <c r="ACG71" s="711"/>
      <c r="ACH71" s="711"/>
      <c r="ACI71" s="711"/>
      <c r="ACJ71" s="711"/>
      <c r="ACK71" s="711"/>
      <c r="ACL71" s="711"/>
      <c r="ACM71" s="711"/>
      <c r="ACN71" s="711"/>
      <c r="ACO71" s="711"/>
      <c r="ACP71" s="711"/>
      <c r="ACQ71" s="711"/>
      <c r="ACR71" s="711"/>
      <c r="ACS71" s="711"/>
      <c r="ACT71" s="711"/>
      <c r="ACU71" s="711"/>
      <c r="ACV71" s="711"/>
      <c r="ACW71" s="711"/>
      <c r="ACX71" s="711"/>
      <c r="ACY71" s="711"/>
      <c r="ACZ71" s="711"/>
      <c r="ADA71" s="711"/>
      <c r="ADB71" s="711"/>
      <c r="ADC71" s="711"/>
      <c r="ADD71" s="711"/>
      <c r="ADE71" s="711"/>
      <c r="ADF71" s="711"/>
      <c r="ADG71" s="711"/>
      <c r="ADH71" s="711"/>
      <c r="ADI71" s="711"/>
      <c r="ADJ71" s="711"/>
      <c r="ADK71" s="711"/>
      <c r="ADL71" s="711"/>
      <c r="ADM71" s="711"/>
      <c r="ADN71" s="711"/>
      <c r="ADO71" s="711"/>
      <c r="ADP71" s="711"/>
      <c r="ADQ71" s="711"/>
      <c r="ADR71" s="711"/>
      <c r="ADS71" s="711"/>
      <c r="ADT71" s="711"/>
      <c r="ADU71" s="711"/>
      <c r="ADV71" s="711"/>
      <c r="ADW71" s="711"/>
      <c r="ADX71" s="711"/>
      <c r="ADY71" s="711"/>
      <c r="ADZ71" s="711"/>
      <c r="AEA71" s="711"/>
      <c r="AEB71" s="711"/>
      <c r="AEC71" s="711"/>
      <c r="AED71" s="711"/>
      <c r="AEE71" s="711"/>
      <c r="AEF71" s="711"/>
      <c r="AEG71" s="711"/>
      <c r="AEH71" s="711"/>
      <c r="AEI71" s="711"/>
      <c r="AEJ71" s="711"/>
      <c r="AEK71" s="711"/>
      <c r="AEL71" s="711"/>
      <c r="AEM71" s="711"/>
      <c r="AEN71" s="711"/>
      <c r="AEO71" s="711"/>
      <c r="AEP71" s="711"/>
      <c r="AEQ71" s="711"/>
      <c r="AER71" s="711"/>
      <c r="AES71" s="711"/>
      <c r="AET71" s="711"/>
      <c r="AEU71" s="711"/>
      <c r="AEV71" s="711"/>
      <c r="AEW71" s="711"/>
      <c r="AEX71" s="711"/>
      <c r="AEY71" s="711"/>
      <c r="AEZ71" s="711"/>
      <c r="AFA71" s="711"/>
      <c r="AFB71" s="711"/>
      <c r="AFC71" s="711"/>
      <c r="AFD71" s="711"/>
      <c r="AFE71" s="711"/>
      <c r="AFF71" s="711"/>
      <c r="AFG71" s="711"/>
      <c r="AFH71" s="711"/>
      <c r="AFI71" s="711"/>
      <c r="AFJ71" s="711"/>
      <c r="AFK71" s="711"/>
      <c r="AFL71" s="711"/>
      <c r="AFM71" s="711"/>
      <c r="AFN71" s="711"/>
      <c r="AFO71" s="711"/>
      <c r="AFP71" s="711"/>
      <c r="AFQ71" s="711"/>
      <c r="AFR71" s="711"/>
      <c r="AFS71" s="711"/>
      <c r="AFT71" s="711"/>
      <c r="AFU71" s="711"/>
      <c r="AFV71" s="711"/>
      <c r="AFW71" s="711"/>
      <c r="AFX71" s="711"/>
      <c r="AFY71" s="711"/>
      <c r="AFZ71" s="711"/>
      <c r="AGA71" s="711"/>
      <c r="AGB71" s="711"/>
      <c r="AGC71" s="711"/>
      <c r="AGD71" s="711"/>
      <c r="AGE71" s="711"/>
      <c r="AGF71" s="711"/>
      <c r="AGG71" s="711"/>
      <c r="AGH71" s="711"/>
      <c r="AGI71" s="711"/>
      <c r="AGJ71" s="711"/>
      <c r="AGK71" s="711"/>
      <c r="AGL71" s="711"/>
      <c r="AGM71" s="711"/>
      <c r="AGN71" s="711"/>
      <c r="AGO71" s="711"/>
      <c r="AGP71" s="711"/>
      <c r="AGQ71" s="711"/>
      <c r="AGR71" s="711"/>
      <c r="AGS71" s="711"/>
      <c r="AGT71" s="711"/>
      <c r="AGU71" s="711"/>
      <c r="AGV71" s="711"/>
      <c r="AGW71" s="711"/>
      <c r="AGX71" s="711"/>
      <c r="AGY71" s="711"/>
      <c r="AGZ71" s="711"/>
      <c r="AHA71" s="711"/>
      <c r="AHB71" s="711"/>
      <c r="AHC71" s="711"/>
      <c r="AHD71" s="711"/>
      <c r="AHE71" s="711"/>
      <c r="AHF71" s="711"/>
      <c r="AHG71" s="711"/>
      <c r="AHH71" s="711"/>
      <c r="AHI71" s="711"/>
      <c r="AHJ71" s="711"/>
      <c r="AHK71" s="711"/>
      <c r="AHL71" s="711"/>
      <c r="AHM71" s="711"/>
      <c r="AHN71" s="711"/>
      <c r="AHO71" s="711"/>
      <c r="AHP71" s="711"/>
      <c r="AHQ71" s="711"/>
      <c r="AHR71" s="711"/>
      <c r="AHS71" s="711"/>
      <c r="AHT71" s="711"/>
      <c r="AHU71" s="711"/>
      <c r="AHV71" s="711"/>
      <c r="AHW71" s="711"/>
      <c r="AHX71" s="711"/>
      <c r="AHY71" s="711"/>
      <c r="AHZ71" s="711"/>
      <c r="AIA71" s="711"/>
      <c r="AIB71" s="711"/>
      <c r="AIC71" s="711"/>
      <c r="AID71" s="711"/>
      <c r="AIE71" s="711"/>
      <c r="AIF71" s="711"/>
      <c r="AIG71" s="711"/>
      <c r="AIH71" s="711"/>
      <c r="AII71" s="711"/>
      <c r="AIJ71" s="711"/>
      <c r="AIK71" s="711"/>
      <c r="AIL71" s="711"/>
      <c r="AIM71" s="711"/>
      <c r="AIN71" s="711"/>
      <c r="AIO71" s="711"/>
      <c r="AIP71" s="711"/>
      <c r="AIQ71" s="711"/>
      <c r="AIR71" s="711"/>
      <c r="AIS71" s="711"/>
      <c r="AIT71" s="711"/>
      <c r="AIU71" s="711"/>
      <c r="AIV71" s="711"/>
      <c r="AIW71" s="711"/>
      <c r="AIX71" s="711"/>
      <c r="AIY71" s="711"/>
      <c r="AIZ71" s="711"/>
      <c r="AJA71" s="711"/>
      <c r="AJB71" s="711"/>
      <c r="AJC71" s="711"/>
      <c r="AJD71" s="711"/>
      <c r="AJE71" s="711"/>
      <c r="AJF71" s="711"/>
      <c r="AJG71" s="711"/>
      <c r="AJH71" s="711"/>
      <c r="AJI71" s="711"/>
      <c r="AJJ71" s="711"/>
      <c r="AJK71" s="711"/>
      <c r="AJL71" s="711"/>
      <c r="AJM71" s="711"/>
      <c r="AJN71" s="711"/>
      <c r="AJO71" s="711"/>
      <c r="AJP71" s="711"/>
      <c r="AJQ71" s="711"/>
      <c r="AJR71" s="711"/>
      <c r="AJS71" s="711"/>
      <c r="AJT71" s="711"/>
      <c r="AJU71" s="711"/>
      <c r="AJV71" s="711"/>
      <c r="AJW71" s="711"/>
      <c r="AJX71" s="711"/>
      <c r="AJY71" s="711"/>
      <c r="AJZ71" s="711"/>
      <c r="AKA71" s="711"/>
      <c r="AKB71" s="711"/>
      <c r="AKC71" s="711"/>
      <c r="AKD71" s="711"/>
      <c r="AKE71" s="711"/>
      <c r="AKF71" s="711"/>
      <c r="AKG71" s="711"/>
      <c r="AKH71" s="711"/>
      <c r="AKI71" s="711"/>
      <c r="AKJ71" s="711"/>
      <c r="AKK71" s="711"/>
      <c r="AKL71" s="711"/>
      <c r="AKM71" s="711"/>
      <c r="AKN71" s="711"/>
      <c r="AKO71" s="711"/>
      <c r="AKP71" s="711"/>
      <c r="AKQ71" s="711"/>
      <c r="AKR71" s="711"/>
      <c r="AKS71" s="711"/>
      <c r="AKT71" s="711"/>
      <c r="AKU71" s="711"/>
      <c r="AKV71" s="711"/>
      <c r="AKW71" s="711"/>
      <c r="AKX71" s="711"/>
      <c r="AKY71" s="711"/>
      <c r="AKZ71" s="711"/>
      <c r="ALA71" s="711"/>
      <c r="ALB71" s="711"/>
      <c r="ALC71" s="711"/>
      <c r="ALD71" s="711"/>
      <c r="ALE71" s="711"/>
      <c r="ALF71" s="711"/>
      <c r="ALG71" s="711"/>
      <c r="ALH71" s="711"/>
      <c r="ALI71" s="711"/>
      <c r="ALJ71" s="711"/>
      <c r="ALK71" s="711"/>
      <c r="ALL71" s="711"/>
      <c r="ALM71" s="711"/>
      <c r="ALN71" s="711"/>
      <c r="ALO71" s="711"/>
      <c r="ALP71" s="711"/>
      <c r="ALQ71" s="711"/>
      <c r="ALR71" s="711"/>
      <c r="ALS71" s="711"/>
      <c r="ALT71" s="711"/>
      <c r="ALU71" s="711"/>
      <c r="ALV71" s="711"/>
      <c r="ALW71" s="711"/>
      <c r="ALX71" s="711"/>
      <c r="ALY71" s="711"/>
      <c r="ALZ71" s="711"/>
      <c r="AMA71" s="711"/>
      <c r="AMB71" s="711"/>
      <c r="AMC71" s="711"/>
      <c r="AMD71" s="711"/>
      <c r="AME71" s="711"/>
      <c r="AMF71" s="711"/>
      <c r="AMG71" s="711"/>
      <c r="AMH71" s="711"/>
      <c r="AMI71" s="711"/>
      <c r="AMJ71" s="711"/>
      <c r="AMK71" s="711"/>
      <c r="AML71" s="711"/>
      <c r="AMM71" s="711"/>
      <c r="AMN71" s="711"/>
      <c r="AMO71" s="711"/>
      <c r="AMP71" s="711"/>
      <c r="AMQ71" s="711"/>
      <c r="AMR71" s="711"/>
      <c r="AMS71" s="711"/>
      <c r="AMT71" s="711"/>
      <c r="AMU71" s="711"/>
      <c r="AMV71" s="711"/>
      <c r="AMW71" s="711"/>
      <c r="AMX71" s="711"/>
      <c r="AMY71" s="711"/>
      <c r="AMZ71" s="711"/>
      <c r="ANA71" s="711"/>
      <c r="ANB71" s="711"/>
      <c r="ANC71" s="711"/>
      <c r="AND71" s="711"/>
      <c r="ANE71" s="711"/>
      <c r="ANF71" s="711"/>
      <c r="ANG71" s="711"/>
      <c r="ANH71" s="711"/>
      <c r="ANI71" s="711"/>
      <c r="ANJ71" s="711"/>
      <c r="ANK71" s="711"/>
      <c r="ANL71" s="711"/>
      <c r="ANM71" s="711"/>
      <c r="ANN71" s="711"/>
      <c r="ANO71" s="711"/>
      <c r="ANP71" s="711"/>
      <c r="ANQ71" s="711"/>
      <c r="ANR71" s="711"/>
      <c r="ANS71" s="711"/>
      <c r="ANT71" s="711"/>
      <c r="ANU71" s="711"/>
      <c r="ANV71" s="711"/>
      <c r="ANW71" s="711"/>
      <c r="ANX71" s="711"/>
      <c r="ANY71" s="711"/>
      <c r="ANZ71" s="711"/>
      <c r="AOA71" s="711"/>
      <c r="AOB71" s="711"/>
      <c r="AOC71" s="711"/>
      <c r="AOD71" s="711"/>
      <c r="AOE71" s="711"/>
      <c r="AOF71" s="711"/>
      <c r="AOG71" s="711"/>
      <c r="AOH71" s="711"/>
      <c r="AOI71" s="711"/>
      <c r="AOJ71" s="711"/>
      <c r="AOK71" s="711"/>
      <c r="AOL71" s="711"/>
      <c r="AOM71" s="711"/>
      <c r="AON71" s="711"/>
      <c r="AOO71" s="711"/>
      <c r="AOP71" s="711"/>
      <c r="AOQ71" s="711"/>
      <c r="AOR71" s="711"/>
      <c r="AOS71" s="711"/>
      <c r="AOT71" s="711"/>
      <c r="AOU71" s="711"/>
      <c r="AOV71" s="711"/>
      <c r="AOW71" s="711"/>
      <c r="AOX71" s="711"/>
      <c r="AOY71" s="711"/>
      <c r="AOZ71" s="711"/>
      <c r="APA71" s="711"/>
      <c r="APB71" s="711"/>
      <c r="APC71" s="711"/>
      <c r="APD71" s="711"/>
      <c r="APE71" s="711"/>
      <c r="APF71" s="711"/>
      <c r="APG71" s="711"/>
      <c r="APH71" s="711"/>
      <c r="API71" s="711"/>
      <c r="APJ71" s="711"/>
      <c r="APK71" s="711"/>
      <c r="APL71" s="711"/>
      <c r="APM71" s="711"/>
      <c r="APN71" s="711"/>
      <c r="APO71" s="711"/>
      <c r="APP71" s="711"/>
      <c r="APQ71" s="711"/>
      <c r="APR71" s="711"/>
      <c r="APS71" s="711"/>
      <c r="APT71" s="711"/>
      <c r="APU71" s="711"/>
      <c r="APV71" s="711"/>
      <c r="APW71" s="711"/>
      <c r="APX71" s="711"/>
      <c r="APY71" s="711"/>
      <c r="APZ71" s="711"/>
      <c r="AQA71" s="711"/>
      <c r="AQB71" s="711"/>
      <c r="AQC71" s="711"/>
      <c r="AQD71" s="711"/>
      <c r="AQE71" s="711"/>
      <c r="AQF71" s="711"/>
      <c r="AQG71" s="711"/>
      <c r="AQH71" s="711"/>
      <c r="AQI71" s="711"/>
      <c r="AQJ71" s="711"/>
      <c r="AQK71" s="711"/>
      <c r="AQL71" s="711"/>
      <c r="AQM71" s="711"/>
      <c r="AQN71" s="711"/>
      <c r="AQO71" s="711"/>
      <c r="AQP71" s="711"/>
      <c r="AQQ71" s="711"/>
      <c r="AQR71" s="711"/>
      <c r="AQS71" s="711"/>
      <c r="AQT71" s="711"/>
      <c r="AQU71" s="711"/>
      <c r="AQV71" s="711"/>
      <c r="AQW71" s="711"/>
      <c r="AQX71" s="711"/>
      <c r="AQY71" s="711"/>
      <c r="AQZ71" s="711"/>
      <c r="ARA71" s="711"/>
      <c r="ARB71" s="711"/>
      <c r="ARC71" s="711"/>
      <c r="ARD71" s="711"/>
      <c r="ARE71" s="711"/>
      <c r="ARF71" s="711"/>
      <c r="ARG71" s="711"/>
      <c r="ARH71" s="711"/>
      <c r="ARI71" s="711"/>
      <c r="ARJ71" s="711"/>
      <c r="ARK71" s="711"/>
      <c r="ARL71" s="711"/>
      <c r="ARM71" s="711"/>
      <c r="ARN71" s="711"/>
      <c r="ARO71" s="711"/>
      <c r="ARP71" s="711"/>
      <c r="ARQ71" s="711"/>
      <c r="ARR71" s="711"/>
      <c r="ARS71" s="711"/>
      <c r="ART71" s="711"/>
      <c r="ARU71" s="711"/>
      <c r="ARV71" s="711"/>
      <c r="ARW71" s="711"/>
      <c r="ARX71" s="711"/>
      <c r="ARY71" s="711"/>
      <c r="ARZ71" s="711"/>
      <c r="ASA71" s="711"/>
      <c r="ASB71" s="711"/>
      <c r="ASC71" s="711"/>
      <c r="ASD71" s="711"/>
      <c r="ASE71" s="711"/>
      <c r="ASF71" s="711"/>
      <c r="ASG71" s="711"/>
      <c r="ASH71" s="711"/>
      <c r="ASI71" s="711"/>
      <c r="ASJ71" s="711"/>
      <c r="ASK71" s="711"/>
      <c r="ASL71" s="711"/>
      <c r="ASM71" s="711"/>
      <c r="ASN71" s="711"/>
      <c r="ASO71" s="711"/>
      <c r="ASP71" s="711"/>
      <c r="ASQ71" s="711"/>
      <c r="ASR71" s="711"/>
      <c r="ASS71" s="711"/>
      <c r="AST71" s="711"/>
      <c r="ASU71" s="711"/>
      <c r="ASV71" s="711"/>
      <c r="ASW71" s="711"/>
      <c r="ASX71" s="711"/>
      <c r="ASY71" s="711"/>
      <c r="ASZ71" s="711"/>
      <c r="ATA71" s="711"/>
      <c r="ATB71" s="711"/>
      <c r="ATC71" s="711"/>
      <c r="ATD71" s="711"/>
      <c r="ATE71" s="711"/>
      <c r="ATF71" s="711"/>
      <c r="ATG71" s="711"/>
      <c r="ATH71" s="711"/>
      <c r="ATI71" s="711"/>
      <c r="ATJ71" s="711"/>
      <c r="ATK71" s="711"/>
      <c r="ATL71" s="711"/>
      <c r="ATM71" s="711"/>
      <c r="ATN71" s="711"/>
      <c r="ATO71" s="711"/>
      <c r="ATP71" s="711"/>
      <c r="ATQ71" s="711"/>
      <c r="ATR71" s="711"/>
      <c r="ATS71" s="711"/>
      <c r="ATT71" s="711"/>
      <c r="ATU71" s="711"/>
      <c r="ATV71" s="711"/>
      <c r="ATW71" s="711"/>
      <c r="ATX71" s="711"/>
      <c r="ATY71" s="711"/>
      <c r="ATZ71" s="711"/>
      <c r="AUA71" s="711"/>
      <c r="AUB71" s="711"/>
      <c r="AUC71" s="711"/>
      <c r="AUD71" s="711"/>
      <c r="AUE71" s="711"/>
      <c r="AUF71" s="711"/>
      <c r="AUG71" s="711"/>
      <c r="AUH71" s="711"/>
      <c r="AUI71" s="711"/>
      <c r="AUJ71" s="711"/>
      <c r="AUK71" s="711"/>
      <c r="AUL71" s="711"/>
      <c r="AUM71" s="711"/>
      <c r="AUN71" s="711"/>
      <c r="AUO71" s="711"/>
      <c r="AUP71" s="711"/>
      <c r="AUQ71" s="711"/>
      <c r="AUR71" s="711"/>
      <c r="AUS71" s="711"/>
      <c r="AUT71" s="711"/>
      <c r="AUU71" s="711"/>
      <c r="AUV71" s="711"/>
      <c r="AUW71" s="711"/>
      <c r="AUX71" s="711"/>
      <c r="AUY71" s="711"/>
      <c r="AUZ71" s="711"/>
      <c r="AVA71" s="711"/>
      <c r="AVB71" s="711"/>
      <c r="AVC71" s="711"/>
      <c r="AVD71" s="711"/>
      <c r="AVE71" s="711"/>
      <c r="AVF71" s="711"/>
      <c r="AVG71" s="711"/>
      <c r="AVH71" s="711"/>
      <c r="AVI71" s="711"/>
      <c r="AVJ71" s="711"/>
      <c r="AVK71" s="711"/>
      <c r="AVL71" s="711"/>
      <c r="AVM71" s="711"/>
      <c r="AVN71" s="711"/>
      <c r="AVO71" s="711"/>
      <c r="AVP71" s="711"/>
      <c r="AVQ71" s="711"/>
      <c r="AVR71" s="711"/>
      <c r="AVS71" s="711"/>
      <c r="AVT71" s="711"/>
      <c r="AVU71" s="711"/>
      <c r="AVV71" s="711"/>
      <c r="AVW71" s="711"/>
      <c r="AVX71" s="711"/>
      <c r="AVY71" s="711"/>
      <c r="AVZ71" s="711"/>
      <c r="AWA71" s="711"/>
      <c r="AWB71" s="711"/>
      <c r="AWC71" s="711"/>
      <c r="AWD71" s="711"/>
      <c r="AWE71" s="711"/>
      <c r="AWF71" s="711"/>
      <c r="AWG71" s="711"/>
      <c r="AWH71" s="711"/>
      <c r="AWI71" s="711"/>
      <c r="AWJ71" s="711"/>
      <c r="AWK71" s="711"/>
      <c r="AWL71" s="711"/>
      <c r="AWM71" s="711"/>
      <c r="AWN71" s="711"/>
      <c r="AWO71" s="711"/>
      <c r="AWP71" s="711"/>
      <c r="AWQ71" s="711"/>
      <c r="AWR71" s="711"/>
      <c r="AWS71" s="711"/>
      <c r="AWT71" s="711"/>
      <c r="AWU71" s="711"/>
      <c r="AWV71" s="711"/>
      <c r="AWW71" s="711"/>
      <c r="AWX71" s="711"/>
      <c r="AWY71" s="711"/>
      <c r="AWZ71" s="711"/>
      <c r="AXA71" s="711"/>
      <c r="AXB71" s="711"/>
      <c r="AXC71" s="711"/>
      <c r="AXD71" s="711"/>
      <c r="AXE71" s="711"/>
      <c r="AXF71" s="711"/>
      <c r="AXG71" s="711"/>
      <c r="AXH71" s="711"/>
      <c r="AXI71" s="711"/>
      <c r="AXJ71" s="711"/>
      <c r="AXK71" s="711"/>
      <c r="AXL71" s="711"/>
      <c r="AXM71" s="711"/>
      <c r="AXN71" s="711"/>
      <c r="AXO71" s="711"/>
      <c r="AXP71" s="711"/>
      <c r="AXQ71" s="711"/>
      <c r="AXR71" s="711"/>
      <c r="AXS71" s="711"/>
      <c r="AXT71" s="711"/>
      <c r="AXU71" s="711"/>
      <c r="AXV71" s="711"/>
      <c r="AXW71" s="711"/>
      <c r="AXX71" s="711"/>
      <c r="AXY71" s="711"/>
      <c r="AXZ71" s="711"/>
      <c r="AYA71" s="711"/>
      <c r="AYB71" s="711"/>
      <c r="AYC71" s="711"/>
      <c r="AYD71" s="711"/>
      <c r="AYE71" s="711"/>
      <c r="AYF71" s="711"/>
      <c r="AYG71" s="711"/>
      <c r="AYH71" s="711"/>
      <c r="AYI71" s="711"/>
      <c r="AYJ71" s="711"/>
      <c r="AYK71" s="711"/>
      <c r="AYL71" s="711"/>
      <c r="AYM71" s="711"/>
      <c r="AYN71" s="711"/>
      <c r="AYO71" s="711"/>
      <c r="AYP71" s="711"/>
      <c r="AYQ71" s="711"/>
      <c r="AYR71" s="711"/>
      <c r="AYS71" s="711"/>
      <c r="AYT71" s="711"/>
      <c r="AYU71" s="711"/>
      <c r="AYV71" s="711"/>
      <c r="AYW71" s="711"/>
      <c r="AYX71" s="711"/>
      <c r="AYY71" s="711"/>
      <c r="AYZ71" s="711"/>
      <c r="AZA71" s="711"/>
      <c r="AZB71" s="711"/>
      <c r="AZC71" s="711"/>
      <c r="AZD71" s="711"/>
      <c r="AZE71" s="711"/>
      <c r="AZF71" s="711"/>
      <c r="AZG71" s="711"/>
      <c r="AZH71" s="711"/>
      <c r="AZI71" s="711"/>
      <c r="AZJ71" s="711"/>
      <c r="AZK71" s="711"/>
      <c r="AZL71" s="711"/>
      <c r="AZM71" s="711"/>
      <c r="AZN71" s="711"/>
      <c r="AZO71" s="711"/>
      <c r="AZP71" s="711"/>
      <c r="AZQ71" s="711"/>
      <c r="AZR71" s="711"/>
      <c r="AZS71" s="711"/>
      <c r="AZT71" s="711"/>
      <c r="AZU71" s="711"/>
      <c r="AZV71" s="711"/>
      <c r="AZW71" s="711"/>
      <c r="AZX71" s="711"/>
      <c r="AZY71" s="711"/>
      <c r="AZZ71" s="711"/>
      <c r="BAA71" s="711"/>
      <c r="BAB71" s="711"/>
      <c r="BAC71" s="711"/>
      <c r="BAD71" s="711"/>
      <c r="BAE71" s="711"/>
      <c r="BAF71" s="711"/>
      <c r="BAG71" s="711"/>
      <c r="BAH71" s="711"/>
      <c r="BAI71" s="711"/>
      <c r="BAJ71" s="711"/>
      <c r="BAK71" s="711"/>
      <c r="BAL71" s="711"/>
      <c r="BAM71" s="711"/>
      <c r="BAN71" s="711"/>
      <c r="BAO71" s="711"/>
      <c r="BAP71" s="711"/>
      <c r="BAQ71" s="711"/>
      <c r="BAR71" s="711"/>
      <c r="BAS71" s="711"/>
      <c r="BAT71" s="711"/>
      <c r="BAU71" s="711"/>
      <c r="BAV71" s="711"/>
      <c r="BAW71" s="711"/>
      <c r="BAX71" s="711"/>
      <c r="BAY71" s="711"/>
      <c r="BAZ71" s="711"/>
      <c r="BBA71" s="711"/>
      <c r="BBB71" s="711"/>
      <c r="BBC71" s="711"/>
      <c r="BBD71" s="711"/>
      <c r="BBE71" s="711"/>
      <c r="BBF71" s="711"/>
      <c r="BBG71" s="711"/>
      <c r="BBH71" s="711"/>
      <c r="BBI71" s="711"/>
      <c r="BBJ71" s="711"/>
      <c r="BBK71" s="711"/>
      <c r="BBL71" s="711"/>
      <c r="BBM71" s="711"/>
      <c r="BBN71" s="711"/>
      <c r="BBO71" s="711"/>
      <c r="BBP71" s="711"/>
      <c r="BBQ71" s="711"/>
      <c r="BBR71" s="711"/>
      <c r="BBS71" s="711"/>
      <c r="BBT71" s="711"/>
      <c r="BBU71" s="711"/>
      <c r="BBV71" s="711"/>
      <c r="BBW71" s="711"/>
      <c r="BBX71" s="711"/>
      <c r="BBY71" s="711"/>
      <c r="BBZ71" s="711"/>
      <c r="BCA71" s="711"/>
      <c r="BCB71" s="711"/>
      <c r="BCC71" s="711"/>
      <c r="BCD71" s="711"/>
      <c r="BCE71" s="711"/>
      <c r="BCF71" s="711"/>
      <c r="BCG71" s="711"/>
      <c r="BCH71" s="711"/>
      <c r="BCI71" s="711"/>
      <c r="BCJ71" s="711"/>
      <c r="BCK71" s="711"/>
      <c r="BCL71" s="711"/>
      <c r="BCM71" s="711"/>
      <c r="BCN71" s="711"/>
      <c r="BCO71" s="711"/>
      <c r="BCP71" s="711"/>
      <c r="BCQ71" s="711"/>
      <c r="BCR71" s="711"/>
      <c r="BCS71" s="711"/>
      <c r="BCT71" s="711"/>
      <c r="BCU71" s="711"/>
      <c r="BCV71" s="711"/>
      <c r="BCW71" s="711"/>
      <c r="BCX71" s="711"/>
      <c r="BCY71" s="711"/>
      <c r="BCZ71" s="711"/>
      <c r="BDA71" s="711"/>
      <c r="BDB71" s="711"/>
      <c r="BDC71" s="711"/>
      <c r="BDD71" s="711"/>
      <c r="BDE71" s="711"/>
      <c r="BDF71" s="711"/>
      <c r="BDG71" s="711"/>
      <c r="BDH71" s="711"/>
      <c r="BDI71" s="711"/>
      <c r="BDJ71" s="711"/>
      <c r="BDK71" s="711"/>
      <c r="BDL71" s="711"/>
      <c r="BDM71" s="711"/>
      <c r="BDN71" s="711"/>
      <c r="BDO71" s="711"/>
      <c r="BDP71" s="711"/>
      <c r="BDQ71" s="711"/>
      <c r="BDR71" s="711"/>
      <c r="BDS71" s="711"/>
      <c r="BDT71" s="711"/>
      <c r="BDU71" s="711"/>
      <c r="BDV71" s="711"/>
      <c r="BDW71" s="711"/>
      <c r="BDX71" s="711"/>
      <c r="BDY71" s="711"/>
      <c r="BDZ71" s="711"/>
      <c r="BEA71" s="711"/>
      <c r="BEB71" s="711"/>
      <c r="BEC71" s="711"/>
      <c r="BED71" s="711"/>
      <c r="BEE71" s="711"/>
      <c r="BEF71" s="711"/>
      <c r="BEG71" s="711"/>
      <c r="BEH71" s="711"/>
      <c r="BEI71" s="711"/>
      <c r="BEJ71" s="711"/>
      <c r="BEK71" s="711"/>
      <c r="BEL71" s="711"/>
      <c r="BEM71" s="711"/>
      <c r="BEN71" s="711"/>
      <c r="BEO71" s="711"/>
      <c r="BEP71" s="711"/>
      <c r="BEQ71" s="711"/>
      <c r="BER71" s="711"/>
      <c r="BES71" s="711"/>
      <c r="BET71" s="711"/>
      <c r="BEU71" s="711"/>
      <c r="BEV71" s="711"/>
      <c r="BEW71" s="711"/>
      <c r="BEX71" s="711"/>
      <c r="BEY71" s="711"/>
      <c r="BEZ71" s="711"/>
      <c r="BFA71" s="711"/>
      <c r="BFB71" s="711"/>
      <c r="BFC71" s="711"/>
      <c r="BFD71" s="711"/>
      <c r="BFE71" s="711"/>
      <c r="BFF71" s="711"/>
      <c r="BFG71" s="711"/>
      <c r="BFH71" s="711"/>
      <c r="BFI71" s="711"/>
      <c r="BFJ71" s="711"/>
      <c r="BFK71" s="711"/>
      <c r="BFL71" s="711"/>
      <c r="BFM71" s="711"/>
      <c r="BFN71" s="711"/>
      <c r="BFO71" s="711"/>
      <c r="BFP71" s="711"/>
      <c r="BFQ71" s="711"/>
      <c r="BFR71" s="711"/>
      <c r="BFS71" s="711"/>
      <c r="BFT71" s="711"/>
      <c r="BFU71" s="711"/>
      <c r="BFV71" s="711"/>
      <c r="BFW71" s="711"/>
      <c r="BFX71" s="711"/>
      <c r="BFY71" s="711"/>
      <c r="BFZ71" s="711"/>
      <c r="BGA71" s="711"/>
      <c r="BGB71" s="711"/>
      <c r="BGC71" s="711"/>
      <c r="BGD71" s="711"/>
      <c r="BGE71" s="711"/>
      <c r="BGF71" s="711"/>
      <c r="BGG71" s="711"/>
      <c r="BGH71" s="711"/>
      <c r="BGI71" s="711"/>
      <c r="BGJ71" s="711"/>
      <c r="BGK71" s="711"/>
      <c r="BGL71" s="711"/>
      <c r="BGM71" s="711"/>
      <c r="BGN71" s="711"/>
      <c r="BGO71" s="711"/>
      <c r="BGP71" s="711"/>
      <c r="BGQ71" s="711"/>
      <c r="BGR71" s="711"/>
      <c r="BGS71" s="711"/>
      <c r="BGT71" s="711"/>
      <c r="BGU71" s="711"/>
      <c r="BGV71" s="711"/>
      <c r="BGW71" s="711"/>
      <c r="BGX71" s="711"/>
      <c r="BGY71" s="711"/>
      <c r="BGZ71" s="711"/>
      <c r="BHA71" s="711"/>
      <c r="BHB71" s="711"/>
      <c r="BHC71" s="711"/>
      <c r="BHD71" s="711"/>
      <c r="BHE71" s="711"/>
      <c r="BHF71" s="711"/>
      <c r="BHG71" s="711"/>
      <c r="BHH71" s="711"/>
      <c r="BHI71" s="711"/>
      <c r="BHJ71" s="711"/>
      <c r="BHK71" s="711"/>
      <c r="BHL71" s="711"/>
      <c r="BHM71" s="711"/>
      <c r="BHN71" s="711"/>
      <c r="BHO71" s="711"/>
      <c r="BHP71" s="711"/>
      <c r="BHQ71" s="711"/>
      <c r="BHR71" s="711"/>
      <c r="BHS71" s="711"/>
      <c r="BHT71" s="711"/>
      <c r="BHU71" s="711"/>
      <c r="BHV71" s="711"/>
      <c r="BHW71" s="711"/>
      <c r="BHX71" s="711"/>
      <c r="BHY71" s="711"/>
      <c r="BHZ71" s="711"/>
      <c r="BIA71" s="711"/>
      <c r="BIB71" s="711"/>
      <c r="BIC71" s="711"/>
      <c r="BID71" s="711"/>
      <c r="BIE71" s="711"/>
      <c r="BIF71" s="711"/>
      <c r="BIG71" s="711"/>
      <c r="BIH71" s="711"/>
      <c r="BII71" s="711"/>
      <c r="BIJ71" s="711"/>
      <c r="BIK71" s="711"/>
      <c r="BIL71" s="711"/>
      <c r="BIM71" s="711"/>
      <c r="BIN71" s="711"/>
      <c r="BIO71" s="711"/>
      <c r="BIP71" s="711"/>
      <c r="BIQ71" s="711"/>
      <c r="BIR71" s="711"/>
      <c r="BIS71" s="711"/>
      <c r="BIT71" s="711"/>
      <c r="BIU71" s="711"/>
      <c r="BIV71" s="711"/>
      <c r="BIW71" s="711"/>
      <c r="BIX71" s="711"/>
      <c r="BIY71" s="711"/>
      <c r="BIZ71" s="711"/>
      <c r="BJA71" s="711"/>
      <c r="BJB71" s="711"/>
      <c r="BJC71" s="711"/>
      <c r="BJD71" s="711"/>
      <c r="BJE71" s="711"/>
      <c r="BJF71" s="711"/>
      <c r="BJG71" s="711"/>
      <c r="BJH71" s="711"/>
      <c r="BJI71" s="711"/>
      <c r="BJJ71" s="711"/>
      <c r="BJK71" s="711"/>
      <c r="BJL71" s="711"/>
      <c r="BJM71" s="711"/>
      <c r="BJN71" s="711"/>
      <c r="BJO71" s="711"/>
      <c r="BJP71" s="711"/>
      <c r="BJQ71" s="711"/>
      <c r="BJR71" s="711"/>
      <c r="BJS71" s="711"/>
      <c r="BJT71" s="711"/>
      <c r="BJU71" s="711"/>
      <c r="BJV71" s="711"/>
      <c r="BJW71" s="711"/>
      <c r="BJX71" s="711"/>
      <c r="BJY71" s="711"/>
      <c r="BJZ71" s="711"/>
      <c r="BKA71" s="711"/>
      <c r="BKB71" s="711"/>
      <c r="BKC71" s="711"/>
      <c r="BKD71" s="711"/>
      <c r="BKE71" s="711"/>
      <c r="BKF71" s="711"/>
      <c r="BKG71" s="711"/>
      <c r="BKH71" s="711"/>
      <c r="BKI71" s="711"/>
      <c r="BKJ71" s="711"/>
      <c r="BKK71" s="711"/>
      <c r="BKL71" s="711"/>
      <c r="BKM71" s="711"/>
      <c r="BKN71" s="711"/>
      <c r="BKO71" s="711"/>
      <c r="BKP71" s="711"/>
      <c r="BKQ71" s="711"/>
      <c r="BKR71" s="711"/>
      <c r="BKS71" s="711"/>
      <c r="BKT71" s="711"/>
      <c r="BKU71" s="711"/>
      <c r="BKV71" s="711"/>
      <c r="BKW71" s="711"/>
      <c r="BKX71" s="711"/>
      <c r="BKY71" s="711"/>
      <c r="BKZ71" s="711"/>
      <c r="BLA71" s="711"/>
      <c r="BLB71" s="711"/>
      <c r="BLC71" s="711"/>
      <c r="BLD71" s="711"/>
      <c r="BLE71" s="711"/>
      <c r="BLF71" s="711"/>
      <c r="BLG71" s="711"/>
      <c r="BLH71" s="711"/>
      <c r="BLI71" s="711"/>
      <c r="BLJ71" s="711"/>
      <c r="BLK71" s="711"/>
      <c r="BLL71" s="711"/>
      <c r="BLM71" s="711"/>
      <c r="BLN71" s="711"/>
      <c r="BLO71" s="711"/>
      <c r="BLP71" s="711"/>
      <c r="BLQ71" s="711"/>
      <c r="BLR71" s="711"/>
      <c r="BLS71" s="711"/>
      <c r="BLT71" s="711"/>
      <c r="BLU71" s="711"/>
      <c r="BLV71" s="711"/>
      <c r="BLW71" s="711"/>
      <c r="BLX71" s="711"/>
      <c r="BLY71" s="711"/>
      <c r="BLZ71" s="711"/>
      <c r="BMA71" s="711"/>
      <c r="BMB71" s="711"/>
      <c r="BMC71" s="711"/>
      <c r="BMD71" s="711"/>
      <c r="BME71" s="711"/>
      <c r="BMF71" s="711"/>
      <c r="BMG71" s="711"/>
      <c r="BMH71" s="711"/>
      <c r="BMI71" s="711"/>
      <c r="BMJ71" s="711"/>
      <c r="BMK71" s="711"/>
      <c r="BML71" s="711"/>
      <c r="BMM71" s="711"/>
      <c r="BMN71" s="711"/>
      <c r="BMO71" s="711"/>
      <c r="BMP71" s="711"/>
      <c r="BMQ71" s="711"/>
      <c r="BMR71" s="711"/>
      <c r="BMS71" s="711"/>
      <c r="BMT71" s="711"/>
      <c r="BMU71" s="711"/>
      <c r="BMV71" s="711"/>
      <c r="BMW71" s="711"/>
      <c r="BMX71" s="711"/>
      <c r="BMY71" s="711"/>
      <c r="BMZ71" s="711"/>
      <c r="BNA71" s="711"/>
      <c r="BNB71" s="711"/>
      <c r="BNC71" s="711"/>
      <c r="BND71" s="711"/>
      <c r="BNE71" s="711"/>
      <c r="BNF71" s="711"/>
      <c r="BNG71" s="711"/>
      <c r="BNH71" s="711"/>
      <c r="BNI71" s="711"/>
      <c r="BNJ71" s="711"/>
      <c r="BNK71" s="711"/>
      <c r="BNL71" s="711"/>
      <c r="BNM71" s="711"/>
      <c r="BNN71" s="711"/>
      <c r="BNO71" s="711"/>
      <c r="BNP71" s="711"/>
      <c r="BNQ71" s="711"/>
      <c r="BNR71" s="711"/>
      <c r="BNS71" s="711"/>
      <c r="BNT71" s="711"/>
      <c r="BNU71" s="711"/>
      <c r="BNV71" s="711"/>
      <c r="BNW71" s="711"/>
      <c r="BNX71" s="711"/>
      <c r="BNY71" s="711"/>
      <c r="BNZ71" s="711"/>
      <c r="BOA71" s="711"/>
      <c r="BOB71" s="711"/>
      <c r="BOC71" s="711"/>
      <c r="BOD71" s="711"/>
      <c r="BOE71" s="711"/>
      <c r="BOF71" s="711"/>
      <c r="BOG71" s="711"/>
      <c r="BOH71" s="711"/>
      <c r="BOI71" s="711"/>
      <c r="BOJ71" s="711"/>
      <c r="BOK71" s="711"/>
      <c r="BOL71" s="711"/>
      <c r="BOM71" s="711"/>
      <c r="BON71" s="711"/>
      <c r="BOO71" s="711"/>
      <c r="BOP71" s="711"/>
      <c r="BOQ71" s="711"/>
      <c r="BOR71" s="711"/>
      <c r="BOS71" s="711"/>
      <c r="BOT71" s="711"/>
      <c r="BOU71" s="711"/>
      <c r="BOV71" s="711"/>
      <c r="BOW71" s="711"/>
      <c r="BOX71" s="711"/>
      <c r="BOY71" s="711"/>
      <c r="BOZ71" s="711"/>
      <c r="BPA71" s="711"/>
      <c r="BPB71" s="711"/>
      <c r="BPC71" s="711"/>
      <c r="BPD71" s="711"/>
      <c r="BPE71" s="711"/>
      <c r="BPF71" s="711"/>
      <c r="BPG71" s="711"/>
      <c r="BPH71" s="711"/>
      <c r="BPI71" s="711"/>
      <c r="BPJ71" s="711"/>
      <c r="BPK71" s="711"/>
      <c r="BPL71" s="711"/>
      <c r="BPM71" s="711"/>
      <c r="BPN71" s="711"/>
      <c r="BPO71" s="711"/>
      <c r="BPP71" s="711"/>
      <c r="BPQ71" s="711"/>
      <c r="BPR71" s="711"/>
      <c r="BPS71" s="711"/>
      <c r="BPT71" s="711"/>
      <c r="BPU71" s="711"/>
      <c r="BPV71" s="711"/>
      <c r="BPW71" s="711"/>
      <c r="BPX71" s="711"/>
      <c r="BPY71" s="711"/>
      <c r="BPZ71" s="711"/>
      <c r="BQA71" s="711"/>
      <c r="BQB71" s="711"/>
      <c r="BQC71" s="711"/>
      <c r="BQD71" s="711"/>
      <c r="BQE71" s="711"/>
      <c r="BQF71" s="711"/>
      <c r="BQG71" s="711"/>
      <c r="BQH71" s="711"/>
      <c r="BQI71" s="711"/>
      <c r="BQJ71" s="711"/>
      <c r="BQK71" s="711"/>
      <c r="BQL71" s="711"/>
      <c r="BQM71" s="711"/>
      <c r="BQN71" s="711"/>
      <c r="BQO71" s="711"/>
      <c r="BQP71" s="711"/>
      <c r="BQQ71" s="711"/>
      <c r="BQR71" s="711"/>
      <c r="BQS71" s="711"/>
      <c r="BQT71" s="711"/>
      <c r="BQU71" s="711"/>
      <c r="BQV71" s="711"/>
      <c r="BQW71" s="711"/>
      <c r="BQX71" s="711"/>
      <c r="BQY71" s="711"/>
      <c r="BQZ71" s="711"/>
      <c r="BRA71" s="711"/>
      <c r="BRB71" s="711"/>
      <c r="BRC71" s="711"/>
      <c r="BRD71" s="711"/>
      <c r="BRE71" s="711"/>
      <c r="BRF71" s="711"/>
      <c r="BRG71" s="711"/>
      <c r="BRH71" s="711"/>
      <c r="BRI71" s="711"/>
      <c r="BRJ71" s="711"/>
      <c r="BRK71" s="711"/>
      <c r="BRL71" s="711"/>
      <c r="BRM71" s="711"/>
      <c r="BRN71" s="711"/>
      <c r="BRO71" s="711"/>
      <c r="BRP71" s="711"/>
      <c r="BRQ71" s="711"/>
      <c r="BRR71" s="711"/>
      <c r="BRS71" s="711"/>
      <c r="BRT71" s="711"/>
      <c r="BRU71" s="711"/>
      <c r="BRV71" s="711"/>
      <c r="BRW71" s="711"/>
      <c r="BRX71" s="711"/>
      <c r="BRY71" s="711"/>
      <c r="BRZ71" s="711"/>
      <c r="BSA71" s="711"/>
      <c r="BSB71" s="711"/>
      <c r="BSC71" s="711"/>
      <c r="BSD71" s="711"/>
      <c r="BSE71" s="711"/>
      <c r="BSF71" s="711"/>
      <c r="BSG71" s="711"/>
      <c r="BSH71" s="711"/>
      <c r="BSI71" s="711"/>
      <c r="BSJ71" s="711"/>
      <c r="BSK71" s="711"/>
      <c r="BSL71" s="711"/>
      <c r="BSM71" s="711"/>
      <c r="BSN71" s="711"/>
      <c r="BSO71" s="711"/>
      <c r="BSP71" s="711"/>
      <c r="BSQ71" s="711"/>
      <c r="BSR71" s="711"/>
      <c r="BSS71" s="711"/>
      <c r="BST71" s="711"/>
      <c r="BSU71" s="711"/>
      <c r="BSV71" s="711"/>
      <c r="BSW71" s="711"/>
      <c r="BSX71" s="711"/>
      <c r="BSY71" s="711"/>
      <c r="BSZ71" s="711"/>
      <c r="BTA71" s="711"/>
      <c r="BTB71" s="711"/>
      <c r="BTC71" s="711"/>
      <c r="BTD71" s="711"/>
      <c r="BTE71" s="711"/>
      <c r="BTF71" s="711"/>
      <c r="BTG71" s="711"/>
      <c r="BTH71" s="711"/>
      <c r="BTI71" s="711"/>
      <c r="BTJ71" s="711"/>
      <c r="BTK71" s="711"/>
      <c r="BTL71" s="711"/>
      <c r="BTM71" s="711"/>
      <c r="BTN71" s="711"/>
      <c r="BTO71" s="711"/>
      <c r="BTP71" s="711"/>
      <c r="BTQ71" s="711"/>
      <c r="BTR71" s="711"/>
      <c r="BTS71" s="711"/>
      <c r="BTT71" s="711"/>
      <c r="BTU71" s="711"/>
      <c r="BTV71" s="711"/>
      <c r="BTW71" s="711"/>
      <c r="BTX71" s="711"/>
      <c r="BTY71" s="711"/>
      <c r="BTZ71" s="711"/>
      <c r="BUA71" s="711"/>
      <c r="BUB71" s="711"/>
      <c r="BUC71" s="711"/>
      <c r="BUD71" s="711"/>
      <c r="BUE71" s="711"/>
      <c r="BUF71" s="711"/>
      <c r="BUG71" s="711"/>
      <c r="BUH71" s="711"/>
      <c r="BUI71" s="711"/>
      <c r="BUJ71" s="711"/>
      <c r="BUK71" s="711"/>
      <c r="BUL71" s="711"/>
      <c r="BUM71" s="711"/>
      <c r="BUN71" s="711"/>
      <c r="BUO71" s="711"/>
      <c r="BUP71" s="711"/>
      <c r="BUQ71" s="711"/>
      <c r="BUR71" s="711"/>
      <c r="BUS71" s="711"/>
      <c r="BUT71" s="711"/>
      <c r="BUU71" s="711"/>
      <c r="BUV71" s="711"/>
      <c r="BUW71" s="711"/>
      <c r="BUX71" s="711"/>
      <c r="BUY71" s="711"/>
      <c r="BUZ71" s="711"/>
      <c r="BVA71" s="711"/>
      <c r="BVB71" s="711"/>
      <c r="BVC71" s="711"/>
      <c r="BVD71" s="711"/>
      <c r="BVE71" s="711"/>
      <c r="BVF71" s="711"/>
      <c r="BVG71" s="711"/>
      <c r="BVH71" s="711"/>
      <c r="BVI71" s="711"/>
      <c r="BVJ71" s="711"/>
      <c r="BVK71" s="711"/>
      <c r="BVL71" s="711"/>
      <c r="BVM71" s="711"/>
      <c r="BVN71" s="711"/>
      <c r="BVO71" s="711"/>
      <c r="BVP71" s="711"/>
      <c r="BVQ71" s="711"/>
      <c r="BVR71" s="711"/>
      <c r="BVS71" s="711"/>
      <c r="BVT71" s="711"/>
      <c r="BVU71" s="711"/>
      <c r="BVV71" s="711"/>
      <c r="BVW71" s="711"/>
      <c r="BVX71" s="711"/>
      <c r="BVY71" s="711"/>
      <c r="BVZ71" s="711"/>
      <c r="BWA71" s="711"/>
      <c r="BWB71" s="711"/>
      <c r="BWC71" s="711"/>
      <c r="BWD71" s="711"/>
      <c r="BWE71" s="711"/>
      <c r="BWF71" s="711"/>
      <c r="BWG71" s="711"/>
      <c r="BWH71" s="711"/>
      <c r="BWI71" s="711"/>
      <c r="BWJ71" s="711"/>
      <c r="BWK71" s="711"/>
      <c r="BWL71" s="711"/>
      <c r="BWM71" s="711"/>
      <c r="BWN71" s="711"/>
      <c r="BWO71" s="711"/>
      <c r="BWP71" s="711"/>
      <c r="BWQ71" s="711"/>
      <c r="BWR71" s="711"/>
      <c r="BWS71" s="711"/>
      <c r="BWT71" s="711"/>
      <c r="BWU71" s="711"/>
      <c r="BWV71" s="711"/>
      <c r="BWW71" s="711"/>
      <c r="BWX71" s="711"/>
      <c r="BWY71" s="711"/>
      <c r="BWZ71" s="711"/>
      <c r="BXA71" s="711"/>
      <c r="BXB71" s="711"/>
      <c r="BXC71" s="711"/>
      <c r="BXD71" s="711"/>
      <c r="BXE71" s="711"/>
      <c r="BXF71" s="711"/>
      <c r="BXG71" s="711"/>
      <c r="BXH71" s="711"/>
      <c r="BXI71" s="711"/>
      <c r="BXJ71" s="711"/>
      <c r="BXK71" s="711"/>
      <c r="BXL71" s="711"/>
      <c r="BXM71" s="711"/>
      <c r="BXN71" s="711"/>
      <c r="BXO71" s="711"/>
      <c r="BXP71" s="711"/>
      <c r="BXQ71" s="711"/>
      <c r="BXR71" s="711"/>
      <c r="BXS71" s="711"/>
      <c r="BXT71" s="711"/>
      <c r="BXU71" s="711"/>
      <c r="BXV71" s="711"/>
      <c r="BXW71" s="711"/>
      <c r="BXX71" s="711"/>
      <c r="BXY71" s="711"/>
      <c r="BXZ71" s="711"/>
      <c r="BYA71" s="711"/>
      <c r="BYB71" s="711"/>
      <c r="BYC71" s="711"/>
      <c r="BYD71" s="711"/>
      <c r="BYE71" s="711"/>
      <c r="BYF71" s="711"/>
      <c r="BYG71" s="711"/>
      <c r="BYH71" s="711"/>
      <c r="BYI71" s="711"/>
      <c r="BYJ71" s="711"/>
      <c r="BYK71" s="711"/>
      <c r="BYL71" s="711"/>
      <c r="BYM71" s="711"/>
      <c r="BYN71" s="711"/>
      <c r="BYO71" s="711"/>
      <c r="BYP71" s="711"/>
      <c r="BYQ71" s="711"/>
      <c r="BYR71" s="711"/>
      <c r="BYS71" s="711"/>
      <c r="BYT71" s="711"/>
      <c r="BYU71" s="711"/>
      <c r="BYV71" s="711"/>
      <c r="BYW71" s="711"/>
      <c r="BYX71" s="711"/>
      <c r="BYY71" s="711"/>
      <c r="BYZ71" s="711"/>
      <c r="BZA71" s="711"/>
      <c r="BZB71" s="711"/>
      <c r="BZC71" s="711"/>
      <c r="BZD71" s="711"/>
      <c r="BZE71" s="711"/>
      <c r="BZF71" s="711"/>
      <c r="BZG71" s="711"/>
      <c r="BZH71" s="711"/>
      <c r="BZI71" s="711"/>
      <c r="BZJ71" s="711"/>
      <c r="BZK71" s="711"/>
      <c r="BZL71" s="711"/>
      <c r="BZM71" s="711"/>
      <c r="BZN71" s="711"/>
      <c r="BZO71" s="711"/>
      <c r="BZP71" s="711"/>
      <c r="BZQ71" s="711"/>
      <c r="BZR71" s="711"/>
      <c r="BZS71" s="711"/>
      <c r="BZT71" s="711"/>
      <c r="BZU71" s="711"/>
      <c r="BZV71" s="711"/>
      <c r="BZW71" s="711"/>
      <c r="BZX71" s="711"/>
      <c r="BZY71" s="711"/>
      <c r="BZZ71" s="711"/>
      <c r="CAA71" s="711"/>
      <c r="CAB71" s="711"/>
      <c r="CAC71" s="711"/>
      <c r="CAD71" s="711"/>
      <c r="CAE71" s="711"/>
      <c r="CAF71" s="711"/>
      <c r="CAG71" s="711"/>
      <c r="CAH71" s="711"/>
      <c r="CAI71" s="711"/>
      <c r="CAJ71" s="711"/>
      <c r="CAK71" s="711"/>
      <c r="CAL71" s="711"/>
      <c r="CAM71" s="711"/>
      <c r="CAN71" s="711"/>
      <c r="CAO71" s="711"/>
      <c r="CAP71" s="711"/>
      <c r="CAQ71" s="711"/>
      <c r="CAR71" s="711"/>
      <c r="CAS71" s="711"/>
      <c r="CAT71" s="711"/>
      <c r="CAU71" s="711"/>
      <c r="CAV71" s="711"/>
      <c r="CAW71" s="711"/>
      <c r="CAX71" s="711"/>
      <c r="CAY71" s="711"/>
      <c r="CAZ71" s="711"/>
      <c r="CBA71" s="711"/>
      <c r="CBB71" s="711"/>
      <c r="CBC71" s="711"/>
      <c r="CBD71" s="711"/>
      <c r="CBE71" s="711"/>
      <c r="CBF71" s="711"/>
      <c r="CBG71" s="711"/>
      <c r="CBH71" s="711"/>
      <c r="CBI71" s="711"/>
      <c r="CBJ71" s="711"/>
      <c r="CBK71" s="711"/>
      <c r="CBL71" s="711"/>
      <c r="CBM71" s="711"/>
      <c r="CBN71" s="711"/>
      <c r="CBO71" s="711"/>
      <c r="CBP71" s="711"/>
      <c r="CBQ71" s="711"/>
      <c r="CBR71" s="711"/>
      <c r="CBS71" s="711"/>
      <c r="CBT71" s="711"/>
      <c r="CBU71" s="711"/>
      <c r="CBV71" s="711"/>
      <c r="CBW71" s="711"/>
      <c r="CBX71" s="711"/>
      <c r="CBY71" s="711"/>
      <c r="CBZ71" s="711"/>
      <c r="CCA71" s="711"/>
      <c r="CCB71" s="711"/>
      <c r="CCC71" s="711"/>
      <c r="CCD71" s="711"/>
      <c r="CCE71" s="711"/>
      <c r="CCF71" s="711"/>
      <c r="CCG71" s="711"/>
      <c r="CCH71" s="711"/>
      <c r="CCI71" s="711"/>
      <c r="CCJ71" s="711"/>
      <c r="CCK71" s="711"/>
      <c r="CCL71" s="711"/>
      <c r="CCM71" s="711"/>
      <c r="CCN71" s="711"/>
      <c r="CCO71" s="711"/>
      <c r="CCP71" s="711"/>
      <c r="CCQ71" s="711"/>
      <c r="CCR71" s="711"/>
      <c r="CCS71" s="711"/>
      <c r="CCT71" s="711"/>
      <c r="CCU71" s="711"/>
      <c r="CCV71" s="711"/>
      <c r="CCW71" s="711"/>
      <c r="CCX71" s="711"/>
      <c r="CCY71" s="711"/>
      <c r="CCZ71" s="711"/>
      <c r="CDA71" s="711"/>
      <c r="CDB71" s="711"/>
      <c r="CDC71" s="711"/>
      <c r="CDD71" s="711"/>
      <c r="CDE71" s="711"/>
      <c r="CDF71" s="711"/>
      <c r="CDG71" s="711"/>
      <c r="CDH71" s="711"/>
      <c r="CDI71" s="711"/>
      <c r="CDJ71" s="711"/>
      <c r="CDK71" s="711"/>
      <c r="CDL71" s="711"/>
      <c r="CDM71" s="711"/>
      <c r="CDN71" s="711"/>
      <c r="CDO71" s="711"/>
      <c r="CDP71" s="711"/>
      <c r="CDQ71" s="711"/>
      <c r="CDR71" s="711"/>
      <c r="CDS71" s="711"/>
      <c r="CDT71" s="711"/>
      <c r="CDU71" s="711"/>
      <c r="CDV71" s="711"/>
      <c r="CDW71" s="711"/>
      <c r="CDX71" s="711"/>
      <c r="CDY71" s="711"/>
      <c r="CDZ71" s="711"/>
      <c r="CEA71" s="711"/>
      <c r="CEB71" s="711"/>
      <c r="CEC71" s="711"/>
      <c r="CED71" s="711"/>
      <c r="CEE71" s="711"/>
      <c r="CEF71" s="711"/>
      <c r="CEG71" s="711"/>
      <c r="CEH71" s="711"/>
      <c r="CEI71" s="711"/>
      <c r="CEJ71" s="711"/>
      <c r="CEK71" s="711"/>
      <c r="CEL71" s="711"/>
      <c r="CEM71" s="711"/>
      <c r="CEN71" s="711"/>
      <c r="CEO71" s="711"/>
      <c r="CEP71" s="711"/>
      <c r="CEQ71" s="711"/>
      <c r="CER71" s="711"/>
      <c r="CES71" s="711"/>
      <c r="CET71" s="711"/>
      <c r="CEU71" s="711"/>
      <c r="CEV71" s="711"/>
      <c r="CEW71" s="711"/>
      <c r="CEX71" s="711"/>
      <c r="CEY71" s="711"/>
      <c r="CEZ71" s="711"/>
      <c r="CFA71" s="711"/>
      <c r="CFB71" s="711"/>
      <c r="CFC71" s="711"/>
      <c r="CFD71" s="711"/>
      <c r="CFE71" s="711"/>
      <c r="CFF71" s="711"/>
      <c r="CFG71" s="711"/>
      <c r="CFH71" s="711"/>
      <c r="CFI71" s="711"/>
      <c r="CFJ71" s="711"/>
      <c r="CFK71" s="711"/>
      <c r="CFL71" s="711"/>
      <c r="CFM71" s="711"/>
      <c r="CFN71" s="711"/>
      <c r="CFO71" s="711"/>
      <c r="CFP71" s="711"/>
      <c r="CFQ71" s="711"/>
      <c r="CFR71" s="711"/>
      <c r="CFS71" s="711"/>
      <c r="CFT71" s="711"/>
      <c r="CFU71" s="711"/>
      <c r="CFV71" s="711"/>
      <c r="CFW71" s="711"/>
      <c r="CFX71" s="711"/>
      <c r="CFY71" s="711"/>
      <c r="CFZ71" s="711"/>
      <c r="CGA71" s="711"/>
      <c r="CGB71" s="711"/>
      <c r="CGC71" s="711"/>
      <c r="CGD71" s="711"/>
      <c r="CGE71" s="711"/>
      <c r="CGF71" s="711"/>
      <c r="CGG71" s="711"/>
      <c r="CGH71" s="711"/>
      <c r="CGI71" s="711"/>
      <c r="CGJ71" s="711"/>
      <c r="CGK71" s="711"/>
      <c r="CGL71" s="711"/>
      <c r="CGM71" s="711"/>
      <c r="CGN71" s="711"/>
      <c r="CGO71" s="711"/>
      <c r="CGP71" s="711"/>
      <c r="CGQ71" s="711"/>
      <c r="CGR71" s="711"/>
      <c r="CGS71" s="711"/>
      <c r="CGT71" s="711"/>
      <c r="CGU71" s="711"/>
      <c r="CGV71" s="711"/>
      <c r="CGW71" s="711"/>
      <c r="CGX71" s="711"/>
      <c r="CGY71" s="711"/>
      <c r="CGZ71" s="711"/>
      <c r="CHA71" s="711"/>
      <c r="CHB71" s="711"/>
      <c r="CHC71" s="711"/>
      <c r="CHD71" s="711"/>
      <c r="CHE71" s="711"/>
      <c r="CHF71" s="711"/>
      <c r="CHG71" s="711"/>
      <c r="CHH71" s="711"/>
      <c r="CHI71" s="711"/>
      <c r="CHJ71" s="711"/>
      <c r="CHK71" s="711"/>
      <c r="CHL71" s="711"/>
      <c r="CHM71" s="711"/>
      <c r="CHN71" s="711"/>
      <c r="CHO71" s="711"/>
      <c r="CHP71" s="711"/>
      <c r="CHQ71" s="711"/>
      <c r="CHR71" s="711"/>
      <c r="CHS71" s="711"/>
      <c r="CHT71" s="711"/>
      <c r="CHU71" s="711"/>
      <c r="CHV71" s="711"/>
      <c r="CHW71" s="711"/>
      <c r="CHX71" s="711"/>
      <c r="CHY71" s="711"/>
      <c r="CHZ71" s="711"/>
      <c r="CIA71" s="711"/>
      <c r="CIB71" s="711"/>
      <c r="CIC71" s="711"/>
      <c r="CID71" s="711"/>
      <c r="CIE71" s="711"/>
      <c r="CIF71" s="711"/>
      <c r="CIG71" s="711"/>
      <c r="CIH71" s="711"/>
      <c r="CII71" s="711"/>
      <c r="CIJ71" s="711"/>
      <c r="CIK71" s="711"/>
      <c r="CIL71" s="711"/>
      <c r="CIM71" s="711"/>
      <c r="CIN71" s="711"/>
      <c r="CIO71" s="711"/>
      <c r="CIP71" s="711"/>
      <c r="CIQ71" s="711"/>
      <c r="CIR71" s="711"/>
      <c r="CIS71" s="711"/>
      <c r="CIT71" s="711"/>
      <c r="CIU71" s="711"/>
      <c r="CIV71" s="711"/>
      <c r="CIW71" s="711"/>
      <c r="CIX71" s="711"/>
      <c r="CIY71" s="711"/>
      <c r="CIZ71" s="711"/>
      <c r="CJA71" s="711"/>
      <c r="CJB71" s="711"/>
      <c r="CJC71" s="711"/>
      <c r="CJD71" s="711"/>
      <c r="CJE71" s="711"/>
      <c r="CJF71" s="711"/>
      <c r="CJG71" s="711"/>
      <c r="CJH71" s="711"/>
      <c r="CJI71" s="711"/>
      <c r="CJJ71" s="711"/>
      <c r="CJK71" s="711"/>
      <c r="CJL71" s="711"/>
      <c r="CJM71" s="711"/>
      <c r="CJN71" s="711"/>
      <c r="CJO71" s="711"/>
      <c r="CJP71" s="711"/>
      <c r="CJQ71" s="711"/>
      <c r="CJR71" s="711"/>
      <c r="CJS71" s="711"/>
      <c r="CJT71" s="711"/>
      <c r="CJU71" s="711"/>
      <c r="CJV71" s="711"/>
      <c r="CJW71" s="711"/>
      <c r="CJX71" s="711"/>
      <c r="CJY71" s="711"/>
      <c r="CJZ71" s="711"/>
      <c r="CKA71" s="711"/>
      <c r="CKB71" s="711"/>
      <c r="CKC71" s="711"/>
      <c r="CKD71" s="711"/>
      <c r="CKE71" s="711"/>
      <c r="CKF71" s="711"/>
      <c r="CKG71" s="711"/>
      <c r="CKH71" s="711"/>
      <c r="CKI71" s="711"/>
      <c r="CKJ71" s="711"/>
      <c r="CKK71" s="711"/>
      <c r="CKL71" s="711"/>
      <c r="CKM71" s="711"/>
      <c r="CKN71" s="711"/>
      <c r="CKO71" s="711"/>
      <c r="CKP71" s="711"/>
      <c r="CKQ71" s="711"/>
      <c r="CKR71" s="711"/>
      <c r="CKS71" s="711"/>
      <c r="CKT71" s="711"/>
      <c r="CKU71" s="711"/>
      <c r="CKV71" s="711"/>
      <c r="CKW71" s="711"/>
      <c r="CKX71" s="711"/>
      <c r="CKY71" s="711"/>
      <c r="CKZ71" s="711"/>
      <c r="CLA71" s="711"/>
      <c r="CLB71" s="711"/>
      <c r="CLC71" s="711"/>
      <c r="CLD71" s="711"/>
      <c r="CLE71" s="711"/>
      <c r="CLF71" s="711"/>
      <c r="CLG71" s="711"/>
      <c r="CLH71" s="711"/>
      <c r="CLI71" s="711"/>
      <c r="CLJ71" s="711"/>
      <c r="CLK71" s="711"/>
      <c r="CLL71" s="711"/>
      <c r="CLM71" s="711"/>
      <c r="CLN71" s="711"/>
      <c r="CLO71" s="711"/>
      <c r="CLP71" s="711"/>
      <c r="CLQ71" s="711"/>
      <c r="CLR71" s="711"/>
      <c r="CLS71" s="711"/>
      <c r="CLT71" s="711"/>
      <c r="CLU71" s="711"/>
      <c r="CLV71" s="711"/>
      <c r="CLW71" s="711"/>
      <c r="CLX71" s="711"/>
      <c r="CLY71" s="711"/>
      <c r="CLZ71" s="711"/>
      <c r="CMA71" s="711"/>
      <c r="CMB71" s="711"/>
      <c r="CMC71" s="711"/>
      <c r="CMD71" s="711"/>
      <c r="CME71" s="711"/>
      <c r="CMF71" s="711"/>
      <c r="CMG71" s="711"/>
      <c r="CMH71" s="711"/>
      <c r="CMI71" s="711"/>
      <c r="CMJ71" s="711"/>
      <c r="CMK71" s="711"/>
      <c r="CML71" s="711"/>
      <c r="CMM71" s="711"/>
      <c r="CMN71" s="711"/>
      <c r="CMO71" s="711"/>
      <c r="CMP71" s="711"/>
      <c r="CMQ71" s="711"/>
      <c r="CMR71" s="711"/>
      <c r="CMS71" s="711"/>
      <c r="CMT71" s="711"/>
      <c r="CMU71" s="711"/>
      <c r="CMV71" s="711"/>
      <c r="CMW71" s="711"/>
      <c r="CMX71" s="711"/>
      <c r="CMY71" s="711"/>
      <c r="CMZ71" s="711"/>
      <c r="CNA71" s="711"/>
      <c r="CNB71" s="711"/>
      <c r="CNC71" s="711"/>
      <c r="CND71" s="711"/>
      <c r="CNE71" s="711"/>
      <c r="CNF71" s="711"/>
      <c r="CNG71" s="711"/>
      <c r="CNH71" s="711"/>
      <c r="CNI71" s="711"/>
      <c r="CNJ71" s="711"/>
      <c r="CNK71" s="711"/>
      <c r="CNL71" s="711"/>
      <c r="CNM71" s="711"/>
      <c r="CNN71" s="711"/>
      <c r="CNO71" s="711"/>
      <c r="CNP71" s="711"/>
      <c r="CNQ71" s="711"/>
      <c r="CNR71" s="711"/>
      <c r="CNS71" s="711"/>
      <c r="CNT71" s="711"/>
      <c r="CNU71" s="711"/>
      <c r="CNV71" s="711"/>
      <c r="CNW71" s="711"/>
      <c r="CNX71" s="711"/>
      <c r="CNY71" s="711"/>
      <c r="CNZ71" s="711"/>
      <c r="COA71" s="711"/>
      <c r="COB71" s="711"/>
      <c r="COC71" s="711"/>
      <c r="COD71" s="711"/>
      <c r="COE71" s="711"/>
      <c r="COF71" s="711"/>
      <c r="COG71" s="711"/>
      <c r="COH71" s="711"/>
      <c r="COI71" s="711"/>
      <c r="COJ71" s="711"/>
      <c r="COK71" s="711"/>
      <c r="COL71" s="711"/>
      <c r="COM71" s="711"/>
      <c r="CON71" s="711"/>
      <c r="COO71" s="711"/>
      <c r="COP71" s="711"/>
      <c r="COQ71" s="711"/>
      <c r="COR71" s="711"/>
      <c r="COS71" s="711"/>
      <c r="COT71" s="711"/>
      <c r="COU71" s="711"/>
      <c r="COV71" s="711"/>
      <c r="COW71" s="711"/>
      <c r="COX71" s="711"/>
      <c r="COY71" s="711"/>
      <c r="COZ71" s="711"/>
      <c r="CPA71" s="711"/>
      <c r="CPB71" s="711"/>
      <c r="CPC71" s="711"/>
      <c r="CPD71" s="711"/>
      <c r="CPE71" s="711"/>
      <c r="CPF71" s="711"/>
      <c r="CPG71" s="711"/>
      <c r="CPH71" s="711"/>
      <c r="CPI71" s="711"/>
      <c r="CPJ71" s="711"/>
      <c r="CPK71" s="711"/>
      <c r="CPL71" s="711"/>
      <c r="CPM71" s="711"/>
      <c r="CPN71" s="711"/>
      <c r="CPO71" s="711"/>
      <c r="CPP71" s="711"/>
      <c r="CPQ71" s="711"/>
      <c r="CPR71" s="711"/>
      <c r="CPS71" s="711"/>
      <c r="CPT71" s="711"/>
      <c r="CPU71" s="711"/>
      <c r="CPV71" s="711"/>
      <c r="CPW71" s="711"/>
      <c r="CPX71" s="711"/>
      <c r="CPY71" s="711"/>
      <c r="CPZ71" s="711"/>
      <c r="CQA71" s="711"/>
      <c r="CQB71" s="711"/>
      <c r="CQC71" s="711"/>
      <c r="CQD71" s="711"/>
      <c r="CQE71" s="711"/>
      <c r="CQF71" s="711"/>
      <c r="CQG71" s="711"/>
      <c r="CQH71" s="711"/>
      <c r="CQI71" s="711"/>
      <c r="CQJ71" s="711"/>
      <c r="CQK71" s="711"/>
      <c r="CQL71" s="711"/>
      <c r="CQM71" s="711"/>
      <c r="CQN71" s="711"/>
      <c r="CQO71" s="711"/>
      <c r="CQP71" s="711"/>
      <c r="CQQ71" s="711"/>
      <c r="CQR71" s="711"/>
      <c r="CQS71" s="711"/>
      <c r="CQT71" s="711"/>
      <c r="CQU71" s="711"/>
      <c r="CQV71" s="711"/>
      <c r="CQW71" s="711"/>
      <c r="CQX71" s="711"/>
      <c r="CQY71" s="711"/>
      <c r="CQZ71" s="711"/>
      <c r="CRA71" s="711"/>
      <c r="CRB71" s="711"/>
      <c r="CRC71" s="711"/>
      <c r="CRD71" s="711"/>
      <c r="CRE71" s="711"/>
      <c r="CRF71" s="711"/>
      <c r="CRG71" s="711"/>
      <c r="CRH71" s="711"/>
      <c r="CRI71" s="711"/>
      <c r="CRJ71" s="711"/>
      <c r="CRK71" s="711"/>
      <c r="CRL71" s="711"/>
      <c r="CRM71" s="711"/>
      <c r="CRN71" s="711"/>
      <c r="CRO71" s="711"/>
      <c r="CRP71" s="711"/>
      <c r="CRQ71" s="711"/>
      <c r="CRR71" s="711"/>
      <c r="CRS71" s="711"/>
      <c r="CRT71" s="711"/>
      <c r="CRU71" s="711"/>
      <c r="CRV71" s="711"/>
      <c r="CRW71" s="711"/>
      <c r="CRX71" s="711"/>
      <c r="CRY71" s="711"/>
      <c r="CRZ71" s="711"/>
      <c r="CSA71" s="711"/>
      <c r="CSB71" s="711"/>
      <c r="CSC71" s="711"/>
      <c r="CSD71" s="711"/>
      <c r="CSE71" s="711"/>
      <c r="CSF71" s="711"/>
      <c r="CSG71" s="711"/>
      <c r="CSH71" s="711"/>
      <c r="CSI71" s="711"/>
      <c r="CSJ71" s="711"/>
      <c r="CSK71" s="711"/>
      <c r="CSL71" s="711"/>
      <c r="CSM71" s="711"/>
      <c r="CSN71" s="711"/>
      <c r="CSO71" s="711"/>
      <c r="CSP71" s="711"/>
      <c r="CSQ71" s="711"/>
      <c r="CSR71" s="711"/>
      <c r="CSS71" s="711"/>
      <c r="CST71" s="711"/>
      <c r="CSU71" s="711"/>
      <c r="CSV71" s="711"/>
      <c r="CSW71" s="711"/>
      <c r="CSX71" s="711"/>
      <c r="CSY71" s="711"/>
      <c r="CSZ71" s="711"/>
      <c r="CTA71" s="711"/>
      <c r="CTB71" s="711"/>
      <c r="CTC71" s="711"/>
      <c r="CTD71" s="711"/>
      <c r="CTE71" s="711"/>
      <c r="CTF71" s="711"/>
      <c r="CTG71" s="711"/>
      <c r="CTH71" s="711"/>
      <c r="CTI71" s="711"/>
      <c r="CTJ71" s="711"/>
      <c r="CTK71" s="711"/>
      <c r="CTL71" s="711"/>
      <c r="CTM71" s="711"/>
      <c r="CTN71" s="711"/>
      <c r="CTO71" s="711"/>
      <c r="CTP71" s="711"/>
      <c r="CTQ71" s="711"/>
      <c r="CTR71" s="711"/>
      <c r="CTS71" s="711"/>
      <c r="CTT71" s="711"/>
      <c r="CTU71" s="711"/>
      <c r="CTV71" s="711"/>
      <c r="CTW71" s="711"/>
      <c r="CTX71" s="711"/>
      <c r="CTY71" s="711"/>
      <c r="CTZ71" s="711"/>
      <c r="CUA71" s="711"/>
      <c r="CUB71" s="711"/>
      <c r="CUC71" s="711"/>
      <c r="CUD71" s="711"/>
      <c r="CUE71" s="711"/>
      <c r="CUF71" s="711"/>
      <c r="CUG71" s="711"/>
      <c r="CUH71" s="711"/>
      <c r="CUI71" s="711"/>
      <c r="CUJ71" s="711"/>
      <c r="CUK71" s="711"/>
      <c r="CUL71" s="711"/>
      <c r="CUM71" s="711"/>
      <c r="CUN71" s="711"/>
      <c r="CUO71" s="711"/>
      <c r="CUP71" s="711"/>
      <c r="CUQ71" s="711"/>
      <c r="CUR71" s="711"/>
      <c r="CUS71" s="711"/>
      <c r="CUT71" s="711"/>
      <c r="CUU71" s="711"/>
      <c r="CUV71" s="711"/>
      <c r="CUW71" s="711"/>
      <c r="CUX71" s="711"/>
      <c r="CUY71" s="711"/>
      <c r="CUZ71" s="711"/>
      <c r="CVA71" s="711"/>
      <c r="CVB71" s="711"/>
      <c r="CVC71" s="711"/>
      <c r="CVD71" s="711"/>
      <c r="CVE71" s="711"/>
      <c r="CVF71" s="711"/>
      <c r="CVG71" s="711"/>
      <c r="CVH71" s="711"/>
      <c r="CVI71" s="711"/>
      <c r="CVJ71" s="711"/>
      <c r="CVK71" s="711"/>
      <c r="CVL71" s="711"/>
      <c r="CVM71" s="711"/>
      <c r="CVN71" s="711"/>
      <c r="CVO71" s="711"/>
      <c r="CVP71" s="711"/>
      <c r="CVQ71" s="711"/>
      <c r="CVR71" s="711"/>
      <c r="CVS71" s="711"/>
      <c r="CVT71" s="711"/>
      <c r="CVU71" s="711"/>
      <c r="CVV71" s="711"/>
      <c r="CVW71" s="711"/>
      <c r="CVX71" s="711"/>
      <c r="CVY71" s="711"/>
      <c r="CVZ71" s="711"/>
      <c r="CWA71" s="711"/>
      <c r="CWB71" s="711"/>
      <c r="CWC71" s="711"/>
      <c r="CWD71" s="711"/>
      <c r="CWE71" s="711"/>
      <c r="CWF71" s="711"/>
      <c r="CWG71" s="711"/>
      <c r="CWH71" s="711"/>
      <c r="CWI71" s="711"/>
      <c r="CWJ71" s="711"/>
      <c r="CWK71" s="711"/>
      <c r="CWL71" s="711"/>
      <c r="CWM71" s="711"/>
      <c r="CWN71" s="711"/>
      <c r="CWO71" s="711"/>
      <c r="CWP71" s="711"/>
      <c r="CWQ71" s="711"/>
      <c r="CWR71" s="711"/>
      <c r="CWS71" s="711"/>
      <c r="CWT71" s="711"/>
      <c r="CWU71" s="711"/>
      <c r="CWV71" s="711"/>
      <c r="CWW71" s="711"/>
      <c r="CWX71" s="711"/>
      <c r="CWY71" s="711"/>
      <c r="CWZ71" s="711"/>
      <c r="CXA71" s="711"/>
      <c r="CXB71" s="711"/>
      <c r="CXC71" s="711"/>
      <c r="CXD71" s="711"/>
      <c r="CXE71" s="711"/>
      <c r="CXF71" s="711"/>
      <c r="CXG71" s="711"/>
      <c r="CXH71" s="711"/>
      <c r="CXI71" s="711"/>
      <c r="CXJ71" s="711"/>
      <c r="CXK71" s="711"/>
      <c r="CXL71" s="711"/>
      <c r="CXM71" s="711"/>
      <c r="CXN71" s="711"/>
      <c r="CXO71" s="711"/>
      <c r="CXP71" s="711"/>
      <c r="CXQ71" s="711"/>
      <c r="CXR71" s="711"/>
      <c r="CXS71" s="711"/>
      <c r="CXT71" s="711"/>
      <c r="CXU71" s="711"/>
      <c r="CXV71" s="711"/>
      <c r="CXW71" s="711"/>
      <c r="CXX71" s="711"/>
      <c r="CXY71" s="711"/>
      <c r="CXZ71" s="711"/>
      <c r="CYA71" s="711"/>
      <c r="CYB71" s="711"/>
      <c r="CYC71" s="711"/>
      <c r="CYD71" s="711"/>
      <c r="CYE71" s="711"/>
      <c r="CYF71" s="711"/>
      <c r="CYG71" s="711"/>
      <c r="CYH71" s="711"/>
      <c r="CYI71" s="711"/>
      <c r="CYJ71" s="711"/>
      <c r="CYK71" s="711"/>
      <c r="CYL71" s="711"/>
      <c r="CYM71" s="711"/>
      <c r="CYN71" s="711"/>
      <c r="CYO71" s="711"/>
      <c r="CYP71" s="711"/>
      <c r="CYQ71" s="711"/>
      <c r="CYR71" s="711"/>
      <c r="CYS71" s="711"/>
      <c r="CYT71" s="711"/>
      <c r="CYU71" s="711"/>
      <c r="CYV71" s="711"/>
      <c r="CYW71" s="711"/>
      <c r="CYX71" s="711"/>
      <c r="CYY71" s="711"/>
      <c r="CYZ71" s="711"/>
      <c r="CZA71" s="711"/>
      <c r="CZB71" s="711"/>
      <c r="CZC71" s="711"/>
      <c r="CZD71" s="711"/>
      <c r="CZE71" s="711"/>
      <c r="CZF71" s="711"/>
      <c r="CZG71" s="711"/>
      <c r="CZH71" s="711"/>
      <c r="CZI71" s="711"/>
      <c r="CZJ71" s="711"/>
      <c r="CZK71" s="711"/>
      <c r="CZL71" s="711"/>
      <c r="CZM71" s="711"/>
      <c r="CZN71" s="711"/>
      <c r="CZO71" s="711"/>
      <c r="CZP71" s="711"/>
      <c r="CZQ71" s="711"/>
      <c r="CZR71" s="711"/>
      <c r="CZS71" s="711"/>
      <c r="CZT71" s="711"/>
      <c r="CZU71" s="711"/>
      <c r="CZV71" s="711"/>
      <c r="CZW71" s="711"/>
      <c r="CZX71" s="711"/>
      <c r="CZY71" s="711"/>
      <c r="CZZ71" s="711"/>
      <c r="DAA71" s="711"/>
      <c r="DAB71" s="711"/>
      <c r="DAC71" s="711"/>
      <c r="DAD71" s="711"/>
      <c r="DAE71" s="711"/>
      <c r="DAF71" s="711"/>
      <c r="DAG71" s="711"/>
      <c r="DAH71" s="711"/>
      <c r="DAI71" s="711"/>
      <c r="DAJ71" s="711"/>
      <c r="DAK71" s="711"/>
      <c r="DAL71" s="711"/>
      <c r="DAM71" s="711"/>
      <c r="DAN71" s="711"/>
      <c r="DAO71" s="711"/>
      <c r="DAP71" s="711"/>
      <c r="DAQ71" s="711"/>
      <c r="DAR71" s="711"/>
      <c r="DAS71" s="711"/>
      <c r="DAT71" s="711"/>
      <c r="DAU71" s="711"/>
      <c r="DAV71" s="711"/>
      <c r="DAW71" s="711"/>
      <c r="DAX71" s="711"/>
      <c r="DAY71" s="711"/>
      <c r="DAZ71" s="711"/>
      <c r="DBA71" s="711"/>
      <c r="DBB71" s="711"/>
      <c r="DBC71" s="711"/>
      <c r="DBD71" s="711"/>
      <c r="DBE71" s="711"/>
      <c r="DBF71" s="711"/>
      <c r="DBG71" s="711"/>
      <c r="DBH71" s="711"/>
      <c r="DBI71" s="711"/>
      <c r="DBJ71" s="711"/>
      <c r="DBK71" s="711"/>
      <c r="DBL71" s="711"/>
      <c r="DBM71" s="711"/>
      <c r="DBN71" s="711"/>
      <c r="DBO71" s="711"/>
      <c r="DBP71" s="711"/>
      <c r="DBQ71" s="711"/>
      <c r="DBR71" s="711"/>
      <c r="DBS71" s="711"/>
      <c r="DBT71" s="711"/>
      <c r="DBU71" s="711"/>
      <c r="DBV71" s="711"/>
      <c r="DBW71" s="711"/>
      <c r="DBX71" s="711"/>
      <c r="DBY71" s="711"/>
      <c r="DBZ71" s="711"/>
      <c r="DCA71" s="711"/>
      <c r="DCB71" s="711"/>
      <c r="DCC71" s="711"/>
      <c r="DCD71" s="711"/>
      <c r="DCE71" s="711"/>
      <c r="DCF71" s="711"/>
      <c r="DCG71" s="711"/>
      <c r="DCH71" s="711"/>
      <c r="DCI71" s="711"/>
      <c r="DCJ71" s="711"/>
      <c r="DCK71" s="711"/>
      <c r="DCL71" s="711"/>
      <c r="DCM71" s="711"/>
      <c r="DCN71" s="711"/>
      <c r="DCO71" s="711"/>
      <c r="DCP71" s="711"/>
      <c r="DCQ71" s="711"/>
      <c r="DCR71" s="711"/>
      <c r="DCS71" s="711"/>
      <c r="DCT71" s="711"/>
      <c r="DCU71" s="711"/>
      <c r="DCV71" s="711"/>
      <c r="DCW71" s="711"/>
      <c r="DCX71" s="711"/>
      <c r="DCY71" s="711"/>
      <c r="DCZ71" s="711"/>
      <c r="DDA71" s="711"/>
      <c r="DDB71" s="711"/>
      <c r="DDC71" s="711"/>
      <c r="DDD71" s="711"/>
      <c r="DDE71" s="711"/>
      <c r="DDF71" s="711"/>
      <c r="DDG71" s="711"/>
      <c r="DDH71" s="711"/>
      <c r="DDI71" s="711"/>
      <c r="DDJ71" s="711"/>
      <c r="DDK71" s="711"/>
      <c r="DDL71" s="711"/>
      <c r="DDM71" s="711"/>
      <c r="DDN71" s="711"/>
      <c r="DDO71" s="711"/>
      <c r="DDP71" s="711"/>
      <c r="DDQ71" s="711"/>
      <c r="DDR71" s="711"/>
      <c r="DDS71" s="711"/>
      <c r="DDT71" s="711"/>
      <c r="DDU71" s="711"/>
      <c r="DDV71" s="711"/>
      <c r="DDW71" s="711"/>
      <c r="DDX71" s="711"/>
      <c r="DDY71" s="711"/>
      <c r="DDZ71" s="711"/>
      <c r="DEA71" s="711"/>
      <c r="DEB71" s="711"/>
      <c r="DEC71" s="711"/>
      <c r="DED71" s="711"/>
      <c r="DEE71" s="711"/>
      <c r="DEF71" s="711"/>
      <c r="DEG71" s="711"/>
      <c r="DEH71" s="711"/>
      <c r="DEI71" s="711"/>
      <c r="DEJ71" s="711"/>
      <c r="DEK71" s="711"/>
      <c r="DEL71" s="711"/>
      <c r="DEM71" s="711"/>
      <c r="DEN71" s="711"/>
      <c r="DEO71" s="711"/>
      <c r="DEP71" s="711"/>
      <c r="DEQ71" s="711"/>
      <c r="DER71" s="711"/>
      <c r="DES71" s="711"/>
      <c r="DET71" s="711"/>
      <c r="DEU71" s="711"/>
      <c r="DEV71" s="711"/>
      <c r="DEW71" s="711"/>
      <c r="DEX71" s="711"/>
      <c r="DEY71" s="711"/>
      <c r="DEZ71" s="711"/>
      <c r="DFA71" s="711"/>
      <c r="DFB71" s="711"/>
      <c r="DFC71" s="711"/>
      <c r="DFD71" s="711"/>
      <c r="DFE71" s="711"/>
      <c r="DFF71" s="711"/>
      <c r="DFG71" s="711"/>
      <c r="DFH71" s="711"/>
      <c r="DFI71" s="711"/>
      <c r="DFJ71" s="711"/>
      <c r="DFK71" s="711"/>
      <c r="DFL71" s="711"/>
      <c r="DFM71" s="711"/>
      <c r="DFN71" s="711"/>
      <c r="DFO71" s="711"/>
      <c r="DFP71" s="711"/>
      <c r="DFQ71" s="711"/>
      <c r="DFR71" s="711"/>
      <c r="DFS71" s="711"/>
      <c r="DFT71" s="711"/>
      <c r="DFU71" s="711"/>
      <c r="DFV71" s="711"/>
      <c r="DFW71" s="711"/>
      <c r="DFX71" s="711"/>
      <c r="DFY71" s="711"/>
      <c r="DFZ71" s="711"/>
      <c r="DGA71" s="711"/>
      <c r="DGB71" s="711"/>
      <c r="DGC71" s="711"/>
      <c r="DGD71" s="711"/>
      <c r="DGE71" s="711"/>
      <c r="DGF71" s="711"/>
      <c r="DGG71" s="711"/>
      <c r="DGH71" s="711"/>
      <c r="DGI71" s="711"/>
      <c r="DGJ71" s="711"/>
      <c r="DGK71" s="711"/>
      <c r="DGL71" s="711"/>
      <c r="DGM71" s="711"/>
      <c r="DGN71" s="711"/>
      <c r="DGO71" s="711"/>
      <c r="DGP71" s="711"/>
      <c r="DGQ71" s="711"/>
      <c r="DGR71" s="711"/>
      <c r="DGS71" s="711"/>
      <c r="DGT71" s="711"/>
      <c r="DGU71" s="711"/>
      <c r="DGV71" s="711"/>
      <c r="DGW71" s="711"/>
      <c r="DGX71" s="711"/>
      <c r="DGY71" s="711"/>
      <c r="DGZ71" s="711"/>
      <c r="DHA71" s="711"/>
      <c r="DHB71" s="711"/>
      <c r="DHC71" s="711"/>
      <c r="DHD71" s="711"/>
      <c r="DHE71" s="711"/>
      <c r="DHF71" s="711"/>
      <c r="DHG71" s="711"/>
      <c r="DHH71" s="711"/>
      <c r="DHI71" s="711"/>
      <c r="DHJ71" s="711"/>
      <c r="DHK71" s="711"/>
      <c r="DHL71" s="711"/>
      <c r="DHM71" s="711"/>
      <c r="DHN71" s="711"/>
      <c r="DHO71" s="711"/>
      <c r="DHP71" s="711"/>
      <c r="DHQ71" s="711"/>
      <c r="DHR71" s="711"/>
      <c r="DHS71" s="711"/>
      <c r="DHT71" s="711"/>
      <c r="DHU71" s="711"/>
      <c r="DHV71" s="711"/>
      <c r="DHW71" s="711"/>
      <c r="DHX71" s="711"/>
      <c r="DHY71" s="711"/>
      <c r="DHZ71" s="711"/>
      <c r="DIA71" s="711"/>
      <c r="DIB71" s="711"/>
      <c r="DIC71" s="711"/>
      <c r="DID71" s="711"/>
      <c r="DIE71" s="711"/>
      <c r="DIF71" s="711"/>
      <c r="DIG71" s="711"/>
      <c r="DIH71" s="711"/>
      <c r="DII71" s="711"/>
      <c r="DIJ71" s="711"/>
      <c r="DIK71" s="711"/>
      <c r="DIL71" s="711"/>
      <c r="DIM71" s="711"/>
      <c r="DIN71" s="711"/>
      <c r="DIO71" s="711"/>
      <c r="DIP71" s="711"/>
      <c r="DIQ71" s="711"/>
      <c r="DIR71" s="711"/>
      <c r="DIS71" s="711"/>
      <c r="DIT71" s="711"/>
      <c r="DIU71" s="711"/>
      <c r="DIV71" s="711"/>
      <c r="DIW71" s="711"/>
      <c r="DIX71" s="711"/>
      <c r="DIY71" s="711"/>
      <c r="DIZ71" s="711"/>
      <c r="DJA71" s="711"/>
      <c r="DJB71" s="711"/>
      <c r="DJC71" s="711"/>
      <c r="DJD71" s="711"/>
      <c r="DJE71" s="711"/>
      <c r="DJF71" s="711"/>
      <c r="DJG71" s="711"/>
      <c r="DJH71" s="711"/>
      <c r="DJI71" s="711"/>
      <c r="DJJ71" s="711"/>
      <c r="DJK71" s="711"/>
      <c r="DJL71" s="711"/>
      <c r="DJM71" s="711"/>
      <c r="DJN71" s="711"/>
      <c r="DJO71" s="711"/>
      <c r="DJP71" s="711"/>
      <c r="DJQ71" s="711"/>
      <c r="DJR71" s="711"/>
      <c r="DJS71" s="711"/>
      <c r="DJT71" s="711"/>
      <c r="DJU71" s="711"/>
      <c r="DJV71" s="711"/>
      <c r="DJW71" s="711"/>
      <c r="DJX71" s="711"/>
      <c r="DJY71" s="711"/>
      <c r="DJZ71" s="711"/>
      <c r="DKA71" s="711"/>
      <c r="DKB71" s="711"/>
      <c r="DKC71" s="711"/>
      <c r="DKD71" s="711"/>
      <c r="DKE71" s="711"/>
      <c r="DKF71" s="711"/>
      <c r="DKG71" s="711"/>
      <c r="DKH71" s="711"/>
      <c r="DKI71" s="711"/>
      <c r="DKJ71" s="711"/>
      <c r="DKK71" s="711"/>
      <c r="DKL71" s="711"/>
      <c r="DKM71" s="711"/>
      <c r="DKN71" s="711"/>
      <c r="DKO71" s="711"/>
      <c r="DKP71" s="711"/>
      <c r="DKQ71" s="711"/>
      <c r="DKR71" s="711"/>
      <c r="DKS71" s="711"/>
      <c r="DKT71" s="711"/>
      <c r="DKU71" s="711"/>
      <c r="DKV71" s="711"/>
      <c r="DKW71" s="711"/>
      <c r="DKX71" s="711"/>
      <c r="DKY71" s="711"/>
      <c r="DKZ71" s="711"/>
      <c r="DLA71" s="711"/>
      <c r="DLB71" s="711"/>
      <c r="DLC71" s="711"/>
      <c r="DLD71" s="711"/>
      <c r="DLE71" s="711"/>
      <c r="DLF71" s="711"/>
      <c r="DLG71" s="711"/>
      <c r="DLH71" s="711"/>
      <c r="DLI71" s="711"/>
      <c r="DLJ71" s="711"/>
      <c r="DLK71" s="711"/>
      <c r="DLL71" s="711"/>
      <c r="DLM71" s="711"/>
      <c r="DLN71" s="711"/>
      <c r="DLO71" s="711"/>
      <c r="DLP71" s="711"/>
      <c r="DLQ71" s="711"/>
      <c r="DLR71" s="711"/>
      <c r="DLS71" s="711"/>
      <c r="DLT71" s="711"/>
      <c r="DLU71" s="711"/>
      <c r="DLV71" s="711"/>
      <c r="DLW71" s="711"/>
      <c r="DLX71" s="711"/>
      <c r="DLY71" s="711"/>
      <c r="DLZ71" s="711"/>
      <c r="DMA71" s="711"/>
      <c r="DMB71" s="711"/>
      <c r="DMC71" s="711"/>
      <c r="DMD71" s="711"/>
      <c r="DME71" s="711"/>
      <c r="DMF71" s="711"/>
      <c r="DMG71" s="711"/>
      <c r="DMH71" s="711"/>
      <c r="DMI71" s="711"/>
      <c r="DMJ71" s="711"/>
      <c r="DMK71" s="711"/>
      <c r="DML71" s="711"/>
      <c r="DMM71" s="711"/>
      <c r="DMN71" s="711"/>
      <c r="DMO71" s="711"/>
      <c r="DMP71" s="711"/>
      <c r="DMQ71" s="711"/>
      <c r="DMR71" s="711"/>
      <c r="DMS71" s="711"/>
      <c r="DMT71" s="711"/>
      <c r="DMU71" s="711"/>
      <c r="DMV71" s="711"/>
      <c r="DMW71" s="711"/>
      <c r="DMX71" s="711"/>
      <c r="DMY71" s="711"/>
      <c r="DMZ71" s="711"/>
      <c r="DNA71" s="711"/>
      <c r="DNB71" s="711"/>
      <c r="DNC71" s="711"/>
      <c r="DND71" s="711"/>
      <c r="DNE71" s="711"/>
      <c r="DNF71" s="711"/>
      <c r="DNG71" s="711"/>
      <c r="DNH71" s="711"/>
      <c r="DNI71" s="711"/>
      <c r="DNJ71" s="711"/>
      <c r="DNK71" s="711"/>
      <c r="DNL71" s="711"/>
      <c r="DNM71" s="711"/>
      <c r="DNN71" s="711"/>
      <c r="DNO71" s="711"/>
      <c r="DNP71" s="711"/>
      <c r="DNQ71" s="711"/>
      <c r="DNR71" s="711"/>
      <c r="DNS71" s="711"/>
      <c r="DNT71" s="711"/>
      <c r="DNU71" s="711"/>
      <c r="DNV71" s="711"/>
      <c r="DNW71" s="711"/>
      <c r="DNX71" s="711"/>
      <c r="DNY71" s="711"/>
      <c r="DNZ71" s="711"/>
      <c r="DOA71" s="711"/>
      <c r="DOB71" s="711"/>
      <c r="DOC71" s="711"/>
      <c r="DOD71" s="711"/>
      <c r="DOE71" s="711"/>
      <c r="DOF71" s="711"/>
      <c r="DOG71" s="711"/>
      <c r="DOH71" s="711"/>
      <c r="DOI71" s="711"/>
      <c r="DOJ71" s="711"/>
      <c r="DOK71" s="711"/>
      <c r="DOL71" s="711"/>
      <c r="DOM71" s="711"/>
      <c r="DON71" s="711"/>
      <c r="DOO71" s="711"/>
      <c r="DOP71" s="711"/>
      <c r="DOQ71" s="711"/>
      <c r="DOR71" s="711"/>
      <c r="DOS71" s="711"/>
      <c r="DOT71" s="711"/>
      <c r="DOU71" s="711"/>
      <c r="DOV71" s="711"/>
      <c r="DOW71" s="711"/>
      <c r="DOX71" s="711"/>
      <c r="DOY71" s="711"/>
      <c r="DOZ71" s="711"/>
      <c r="DPA71" s="711"/>
      <c r="DPB71" s="711"/>
      <c r="DPC71" s="711"/>
      <c r="DPD71" s="711"/>
      <c r="DPE71" s="711"/>
      <c r="DPF71" s="711"/>
      <c r="DPG71" s="711"/>
      <c r="DPH71" s="711"/>
      <c r="DPI71" s="711"/>
      <c r="DPJ71" s="711"/>
      <c r="DPK71" s="711"/>
      <c r="DPL71" s="711"/>
      <c r="DPM71" s="711"/>
      <c r="DPN71" s="711"/>
      <c r="DPO71" s="711"/>
      <c r="DPP71" s="711"/>
      <c r="DPQ71" s="711"/>
      <c r="DPR71" s="711"/>
      <c r="DPS71" s="711"/>
      <c r="DPT71" s="711"/>
      <c r="DPU71" s="711"/>
      <c r="DPV71" s="711"/>
      <c r="DPW71" s="711"/>
      <c r="DPX71" s="711"/>
      <c r="DPY71" s="711"/>
      <c r="DPZ71" s="711"/>
      <c r="DQA71" s="711"/>
      <c r="DQB71" s="711"/>
      <c r="DQC71" s="711"/>
      <c r="DQD71" s="711"/>
      <c r="DQE71" s="711"/>
      <c r="DQF71" s="711"/>
      <c r="DQG71" s="711"/>
      <c r="DQH71" s="711"/>
      <c r="DQI71" s="711"/>
      <c r="DQJ71" s="711"/>
      <c r="DQK71" s="711"/>
      <c r="DQL71" s="711"/>
      <c r="DQM71" s="711"/>
      <c r="DQN71" s="711"/>
      <c r="DQO71" s="711"/>
      <c r="DQP71" s="711"/>
      <c r="DQQ71" s="711"/>
      <c r="DQR71" s="711"/>
      <c r="DQS71" s="711"/>
      <c r="DQT71" s="711"/>
      <c r="DQU71" s="711"/>
      <c r="DQV71" s="711"/>
      <c r="DQW71" s="711"/>
      <c r="DQX71" s="711"/>
      <c r="DQY71" s="711"/>
      <c r="DQZ71" s="711"/>
      <c r="DRA71" s="711"/>
      <c r="DRB71" s="711"/>
      <c r="DRC71" s="711"/>
      <c r="DRD71" s="711"/>
      <c r="DRE71" s="711"/>
      <c r="DRF71" s="711"/>
      <c r="DRG71" s="711"/>
      <c r="DRH71" s="711"/>
      <c r="DRI71" s="711"/>
      <c r="DRJ71" s="711"/>
      <c r="DRK71" s="711"/>
      <c r="DRL71" s="711"/>
      <c r="DRM71" s="711"/>
      <c r="DRN71" s="711"/>
      <c r="DRO71" s="711"/>
      <c r="DRP71" s="711"/>
      <c r="DRQ71" s="711"/>
      <c r="DRR71" s="711"/>
      <c r="DRS71" s="711"/>
      <c r="DRT71" s="711"/>
      <c r="DRU71" s="711"/>
      <c r="DRV71" s="711"/>
      <c r="DRW71" s="711"/>
      <c r="DRX71" s="711"/>
      <c r="DRY71" s="711"/>
      <c r="DRZ71" s="711"/>
      <c r="DSA71" s="711"/>
      <c r="DSB71" s="711"/>
      <c r="DSC71" s="711"/>
      <c r="DSD71" s="711"/>
      <c r="DSE71" s="711"/>
      <c r="DSF71" s="711"/>
      <c r="DSG71" s="711"/>
      <c r="DSH71" s="711"/>
      <c r="DSI71" s="711"/>
      <c r="DSJ71" s="711"/>
      <c r="DSK71" s="711"/>
      <c r="DSL71" s="711"/>
      <c r="DSM71" s="711"/>
      <c r="DSN71" s="711"/>
      <c r="DSO71" s="711"/>
      <c r="DSP71" s="711"/>
      <c r="DSQ71" s="711"/>
      <c r="DSR71" s="711"/>
      <c r="DSS71" s="711"/>
      <c r="DST71" s="711"/>
      <c r="DSU71" s="711"/>
      <c r="DSV71" s="711"/>
      <c r="DSW71" s="711"/>
      <c r="DSX71" s="711"/>
      <c r="DSY71" s="711"/>
      <c r="DSZ71" s="711"/>
      <c r="DTA71" s="711"/>
      <c r="DTB71" s="711"/>
      <c r="DTC71" s="711"/>
      <c r="DTD71" s="711"/>
      <c r="DTE71" s="711"/>
      <c r="DTF71" s="711"/>
      <c r="DTG71" s="711"/>
      <c r="DTH71" s="711"/>
      <c r="DTI71" s="711"/>
      <c r="DTJ71" s="711"/>
      <c r="DTK71" s="711"/>
      <c r="DTL71" s="711"/>
      <c r="DTM71" s="711"/>
      <c r="DTN71" s="711"/>
      <c r="DTO71" s="711"/>
      <c r="DTP71" s="711"/>
      <c r="DTQ71" s="711"/>
      <c r="DTR71" s="711"/>
      <c r="DTS71" s="711"/>
      <c r="DTT71" s="711"/>
      <c r="DTU71" s="711"/>
      <c r="DTV71" s="711"/>
      <c r="DTW71" s="711"/>
      <c r="DTX71" s="711"/>
      <c r="DTY71" s="711"/>
      <c r="DTZ71" s="711"/>
      <c r="DUA71" s="711"/>
      <c r="DUB71" s="711"/>
      <c r="DUC71" s="711"/>
      <c r="DUD71" s="711"/>
      <c r="DUE71" s="711"/>
      <c r="DUF71" s="711"/>
      <c r="DUG71" s="711"/>
      <c r="DUH71" s="711"/>
      <c r="DUI71" s="711"/>
      <c r="DUJ71" s="711"/>
      <c r="DUK71" s="711"/>
      <c r="DUL71" s="711"/>
      <c r="DUM71" s="711"/>
      <c r="DUN71" s="711"/>
      <c r="DUO71" s="711"/>
      <c r="DUP71" s="711"/>
      <c r="DUQ71" s="711"/>
      <c r="DUR71" s="711"/>
      <c r="DUS71" s="711"/>
      <c r="DUT71" s="711"/>
      <c r="DUU71" s="711"/>
      <c r="DUV71" s="711"/>
      <c r="DUW71" s="711"/>
      <c r="DUX71" s="711"/>
      <c r="DUY71" s="711"/>
      <c r="DUZ71" s="711"/>
      <c r="DVA71" s="711"/>
      <c r="DVB71" s="711"/>
      <c r="DVC71" s="711"/>
      <c r="DVD71" s="711"/>
      <c r="DVE71" s="711"/>
      <c r="DVF71" s="711"/>
      <c r="DVG71" s="711"/>
      <c r="DVH71" s="711"/>
      <c r="DVI71" s="711"/>
      <c r="DVJ71" s="711"/>
      <c r="DVK71" s="711"/>
      <c r="DVL71" s="711"/>
      <c r="DVM71" s="711"/>
      <c r="DVN71" s="711"/>
      <c r="DVO71" s="711"/>
      <c r="DVP71" s="711"/>
      <c r="DVQ71" s="711"/>
      <c r="DVR71" s="711"/>
      <c r="DVS71" s="711"/>
      <c r="DVT71" s="711"/>
      <c r="DVU71" s="711"/>
      <c r="DVV71" s="711"/>
      <c r="DVW71" s="711"/>
      <c r="DVX71" s="711"/>
      <c r="DVY71" s="711"/>
      <c r="DVZ71" s="711"/>
      <c r="DWA71" s="711"/>
      <c r="DWB71" s="711"/>
      <c r="DWC71" s="711"/>
      <c r="DWD71" s="711"/>
      <c r="DWE71" s="711"/>
      <c r="DWF71" s="711"/>
      <c r="DWG71" s="711"/>
      <c r="DWH71" s="711"/>
      <c r="DWI71" s="711"/>
      <c r="DWJ71" s="711"/>
      <c r="DWK71" s="711"/>
      <c r="DWL71" s="711"/>
      <c r="DWM71" s="711"/>
      <c r="DWN71" s="711"/>
      <c r="DWO71" s="711"/>
      <c r="DWP71" s="711"/>
      <c r="DWQ71" s="711"/>
      <c r="DWR71" s="711"/>
      <c r="DWS71" s="711"/>
      <c r="DWT71" s="711"/>
      <c r="DWU71" s="711"/>
      <c r="DWV71" s="711"/>
      <c r="DWW71" s="711"/>
      <c r="DWX71" s="711"/>
      <c r="DWY71" s="711"/>
      <c r="DWZ71" s="711"/>
      <c r="DXA71" s="711"/>
      <c r="DXB71" s="711"/>
      <c r="DXC71" s="711"/>
      <c r="DXD71" s="711"/>
      <c r="DXE71" s="711"/>
      <c r="DXF71" s="711"/>
      <c r="DXG71" s="711"/>
      <c r="DXH71" s="711"/>
      <c r="DXI71" s="711"/>
      <c r="DXJ71" s="711"/>
      <c r="DXK71" s="711"/>
      <c r="DXL71" s="711"/>
      <c r="DXM71" s="711"/>
      <c r="DXN71" s="711"/>
      <c r="DXO71" s="711"/>
      <c r="DXP71" s="711"/>
      <c r="DXQ71" s="711"/>
      <c r="DXR71" s="711"/>
      <c r="DXS71" s="711"/>
      <c r="DXT71" s="711"/>
      <c r="DXU71" s="711"/>
      <c r="DXV71" s="711"/>
      <c r="DXW71" s="711"/>
      <c r="DXX71" s="711"/>
      <c r="DXY71" s="711"/>
      <c r="DXZ71" s="711"/>
      <c r="DYA71" s="711"/>
      <c r="DYB71" s="711"/>
      <c r="DYC71" s="711"/>
      <c r="DYD71" s="711"/>
      <c r="DYE71" s="711"/>
      <c r="DYF71" s="711"/>
      <c r="DYG71" s="711"/>
      <c r="DYH71" s="711"/>
      <c r="DYI71" s="711"/>
      <c r="DYJ71" s="711"/>
      <c r="DYK71" s="711"/>
      <c r="DYL71" s="711"/>
      <c r="DYM71" s="711"/>
      <c r="DYN71" s="711"/>
      <c r="DYO71" s="711"/>
      <c r="DYP71" s="711"/>
      <c r="DYQ71" s="711"/>
      <c r="DYR71" s="711"/>
      <c r="DYS71" s="711"/>
      <c r="DYT71" s="711"/>
      <c r="DYU71" s="711"/>
      <c r="DYV71" s="711"/>
      <c r="DYW71" s="711"/>
      <c r="DYX71" s="711"/>
      <c r="DYY71" s="711"/>
      <c r="DYZ71" s="711"/>
      <c r="DZA71" s="711"/>
      <c r="DZB71" s="711"/>
      <c r="DZC71" s="711"/>
      <c r="DZD71" s="711"/>
      <c r="DZE71" s="711"/>
      <c r="DZF71" s="711"/>
      <c r="DZG71" s="711"/>
      <c r="DZH71" s="711"/>
      <c r="DZI71" s="711"/>
      <c r="DZJ71" s="711"/>
      <c r="DZK71" s="711"/>
      <c r="DZL71" s="711"/>
      <c r="DZM71" s="711"/>
      <c r="DZN71" s="711"/>
      <c r="DZO71" s="711"/>
      <c r="DZP71" s="711"/>
      <c r="DZQ71" s="711"/>
      <c r="DZR71" s="711"/>
      <c r="DZS71" s="711"/>
      <c r="DZT71" s="711"/>
      <c r="DZU71" s="711"/>
      <c r="DZV71" s="711"/>
      <c r="DZW71" s="711"/>
      <c r="DZX71" s="711"/>
      <c r="DZY71" s="711"/>
      <c r="DZZ71" s="711"/>
      <c r="EAA71" s="711"/>
      <c r="EAB71" s="711"/>
      <c r="EAC71" s="711"/>
      <c r="EAD71" s="711"/>
      <c r="EAE71" s="711"/>
      <c r="EAF71" s="711"/>
      <c r="EAG71" s="711"/>
      <c r="EAH71" s="711"/>
      <c r="EAI71" s="711"/>
      <c r="EAJ71" s="711"/>
      <c r="EAK71" s="711"/>
      <c r="EAL71" s="711"/>
      <c r="EAM71" s="711"/>
      <c r="EAN71" s="711"/>
      <c r="EAO71" s="711"/>
      <c r="EAP71" s="711"/>
      <c r="EAQ71" s="711"/>
      <c r="EAR71" s="711"/>
      <c r="EAS71" s="711"/>
      <c r="EAT71" s="711"/>
      <c r="EAU71" s="711"/>
      <c r="EAV71" s="711"/>
      <c r="EAW71" s="711"/>
      <c r="EAX71" s="711"/>
      <c r="EAY71" s="711"/>
      <c r="EAZ71" s="711"/>
      <c r="EBA71" s="711"/>
      <c r="EBB71" s="711"/>
      <c r="EBC71" s="711"/>
      <c r="EBD71" s="711"/>
      <c r="EBE71" s="711"/>
      <c r="EBF71" s="711"/>
      <c r="EBG71" s="711"/>
      <c r="EBH71" s="711"/>
      <c r="EBI71" s="711"/>
      <c r="EBJ71" s="711"/>
      <c r="EBK71" s="711"/>
      <c r="EBL71" s="711"/>
      <c r="EBM71" s="711"/>
      <c r="EBN71" s="711"/>
      <c r="EBO71" s="711"/>
      <c r="EBP71" s="711"/>
      <c r="EBQ71" s="711"/>
      <c r="EBR71" s="711"/>
      <c r="EBS71" s="711"/>
      <c r="EBT71" s="711"/>
      <c r="EBU71" s="711"/>
      <c r="EBV71" s="711"/>
      <c r="EBW71" s="711"/>
      <c r="EBX71" s="711"/>
      <c r="EBY71" s="711"/>
      <c r="EBZ71" s="711"/>
      <c r="ECA71" s="711"/>
      <c r="ECB71" s="711"/>
      <c r="ECC71" s="711"/>
      <c r="ECD71" s="711"/>
      <c r="ECE71" s="711"/>
      <c r="ECF71" s="711"/>
      <c r="ECG71" s="711"/>
      <c r="ECH71" s="711"/>
      <c r="ECI71" s="711"/>
      <c r="ECJ71" s="711"/>
      <c r="ECK71" s="711"/>
      <c r="ECL71" s="711"/>
      <c r="ECM71" s="711"/>
      <c r="ECN71" s="711"/>
      <c r="ECO71" s="711"/>
      <c r="ECP71" s="711"/>
      <c r="ECQ71" s="711"/>
      <c r="ECR71" s="711"/>
      <c r="ECS71" s="711"/>
      <c r="ECT71" s="711"/>
      <c r="ECU71" s="711"/>
      <c r="ECV71" s="711"/>
      <c r="ECW71" s="711"/>
      <c r="ECX71" s="711"/>
      <c r="ECY71" s="711"/>
      <c r="ECZ71" s="711"/>
      <c r="EDA71" s="711"/>
      <c r="EDB71" s="711"/>
      <c r="EDC71" s="711"/>
      <c r="EDD71" s="711"/>
      <c r="EDE71" s="711"/>
      <c r="EDF71" s="711"/>
      <c r="EDG71" s="711"/>
      <c r="EDH71" s="711"/>
      <c r="EDI71" s="711"/>
      <c r="EDJ71" s="711"/>
      <c r="EDK71" s="711"/>
      <c r="EDL71" s="711"/>
      <c r="EDM71" s="711"/>
      <c r="EDN71" s="711"/>
      <c r="EDO71" s="711"/>
      <c r="EDP71" s="711"/>
      <c r="EDQ71" s="711"/>
      <c r="EDR71" s="711"/>
      <c r="EDS71" s="711"/>
      <c r="EDT71" s="711"/>
      <c r="EDU71" s="711"/>
      <c r="EDV71" s="711"/>
      <c r="EDW71" s="711"/>
      <c r="EDX71" s="711"/>
      <c r="EDY71" s="711"/>
      <c r="EDZ71" s="711"/>
      <c r="EEA71" s="711"/>
      <c r="EEB71" s="711"/>
      <c r="EEC71" s="711"/>
      <c r="EED71" s="711"/>
      <c r="EEE71" s="711"/>
      <c r="EEF71" s="711"/>
      <c r="EEG71" s="711"/>
      <c r="EEH71" s="711"/>
      <c r="EEI71" s="711"/>
      <c r="EEJ71" s="711"/>
      <c r="EEK71" s="711"/>
      <c r="EEL71" s="711"/>
      <c r="EEM71" s="711"/>
      <c r="EEN71" s="711"/>
      <c r="EEO71" s="711"/>
      <c r="EEP71" s="711"/>
      <c r="EEQ71" s="711"/>
      <c r="EER71" s="711"/>
      <c r="EES71" s="711"/>
      <c r="EET71" s="711"/>
      <c r="EEU71" s="711"/>
      <c r="EEV71" s="711"/>
      <c r="EEW71" s="711"/>
      <c r="EEX71" s="711"/>
      <c r="EEY71" s="711"/>
      <c r="EEZ71" s="711"/>
      <c r="EFA71" s="711"/>
      <c r="EFB71" s="711"/>
      <c r="EFC71" s="711"/>
      <c r="EFD71" s="711"/>
      <c r="EFE71" s="711"/>
      <c r="EFF71" s="711"/>
      <c r="EFG71" s="711"/>
      <c r="EFH71" s="711"/>
      <c r="EFI71" s="711"/>
      <c r="EFJ71" s="711"/>
      <c r="EFK71" s="711"/>
      <c r="EFL71" s="711"/>
      <c r="EFM71" s="711"/>
      <c r="EFN71" s="711"/>
      <c r="EFO71" s="711"/>
      <c r="EFP71" s="711"/>
      <c r="EFQ71" s="711"/>
      <c r="EFR71" s="711"/>
      <c r="EFS71" s="711"/>
      <c r="EFT71" s="711"/>
      <c r="EFU71" s="711"/>
      <c r="EFV71" s="711"/>
      <c r="EFW71" s="711"/>
      <c r="EFX71" s="711"/>
      <c r="EFY71" s="711"/>
      <c r="EFZ71" s="711"/>
      <c r="EGA71" s="711"/>
      <c r="EGB71" s="711"/>
      <c r="EGC71" s="711"/>
      <c r="EGD71" s="711"/>
      <c r="EGE71" s="711"/>
      <c r="EGF71" s="711"/>
      <c r="EGG71" s="711"/>
      <c r="EGH71" s="711"/>
      <c r="EGI71" s="711"/>
      <c r="EGJ71" s="711"/>
      <c r="EGK71" s="711"/>
      <c r="EGL71" s="711"/>
      <c r="EGM71" s="711"/>
      <c r="EGN71" s="711"/>
      <c r="EGO71" s="711"/>
      <c r="EGP71" s="711"/>
      <c r="EGQ71" s="711"/>
      <c r="EGR71" s="711"/>
      <c r="EGS71" s="711"/>
      <c r="EGT71" s="711"/>
      <c r="EGU71" s="711"/>
      <c r="EGV71" s="711"/>
      <c r="EGW71" s="711"/>
      <c r="EGX71" s="711"/>
      <c r="EGY71" s="711"/>
      <c r="EGZ71" s="711"/>
      <c r="EHA71" s="711"/>
      <c r="EHB71" s="711"/>
      <c r="EHC71" s="711"/>
      <c r="EHD71" s="711"/>
      <c r="EHE71" s="711"/>
      <c r="EHF71" s="711"/>
      <c r="EHG71" s="711"/>
      <c r="EHH71" s="711"/>
      <c r="EHI71" s="711"/>
      <c r="EHJ71" s="711"/>
      <c r="EHK71" s="711"/>
      <c r="EHL71" s="711"/>
      <c r="EHM71" s="711"/>
      <c r="EHN71" s="711"/>
      <c r="EHO71" s="711"/>
      <c r="EHP71" s="711"/>
      <c r="EHQ71" s="711"/>
      <c r="EHR71" s="711"/>
      <c r="EHS71" s="711"/>
      <c r="EHT71" s="711"/>
      <c r="EHU71" s="711"/>
      <c r="EHV71" s="711"/>
      <c r="EHW71" s="711"/>
      <c r="EHX71" s="711"/>
      <c r="EHY71" s="711"/>
      <c r="EHZ71" s="711"/>
      <c r="EIA71" s="711"/>
      <c r="EIB71" s="711"/>
      <c r="EIC71" s="711"/>
      <c r="EID71" s="711"/>
      <c r="EIE71" s="711"/>
      <c r="EIF71" s="711"/>
      <c r="EIG71" s="711"/>
      <c r="EIH71" s="711"/>
      <c r="EII71" s="711"/>
      <c r="EIJ71" s="711"/>
      <c r="EIK71" s="711"/>
      <c r="EIL71" s="711"/>
      <c r="EIM71" s="711"/>
      <c r="EIN71" s="711"/>
      <c r="EIO71" s="711"/>
      <c r="EIP71" s="711"/>
      <c r="EIQ71" s="711"/>
      <c r="EIR71" s="711"/>
      <c r="EIS71" s="711"/>
      <c r="EIT71" s="711"/>
      <c r="EIU71" s="711"/>
      <c r="EIV71" s="711"/>
      <c r="EIW71" s="711"/>
      <c r="EIX71" s="711"/>
      <c r="EIY71" s="711"/>
      <c r="EIZ71" s="711"/>
      <c r="EJA71" s="711"/>
      <c r="EJB71" s="711"/>
      <c r="EJC71" s="711"/>
      <c r="EJD71" s="711"/>
      <c r="EJE71" s="711"/>
      <c r="EJF71" s="711"/>
      <c r="EJG71" s="711"/>
      <c r="EJH71" s="711"/>
      <c r="EJI71" s="711"/>
      <c r="EJJ71" s="711"/>
      <c r="EJK71" s="711"/>
      <c r="EJL71" s="711"/>
      <c r="EJM71" s="711"/>
      <c r="EJN71" s="711"/>
      <c r="EJO71" s="711"/>
      <c r="EJP71" s="711"/>
      <c r="EJQ71" s="711"/>
      <c r="EJR71" s="711"/>
      <c r="EJS71" s="711"/>
      <c r="EJT71" s="711"/>
      <c r="EJU71" s="711"/>
      <c r="EJV71" s="711"/>
      <c r="EJW71" s="711"/>
      <c r="EJX71" s="711"/>
      <c r="EJY71" s="711"/>
      <c r="EJZ71" s="711"/>
      <c r="EKA71" s="711"/>
      <c r="EKB71" s="711"/>
      <c r="EKC71" s="711"/>
      <c r="EKD71" s="711"/>
      <c r="EKE71" s="711"/>
      <c r="EKF71" s="711"/>
      <c r="EKG71" s="711"/>
      <c r="EKH71" s="711"/>
      <c r="EKI71" s="711"/>
      <c r="EKJ71" s="711"/>
      <c r="EKK71" s="711"/>
      <c r="EKL71" s="711"/>
      <c r="EKM71" s="711"/>
      <c r="EKN71" s="711"/>
      <c r="EKO71" s="711"/>
      <c r="EKP71" s="711"/>
      <c r="EKQ71" s="711"/>
      <c r="EKR71" s="711"/>
      <c r="EKS71" s="711"/>
      <c r="EKT71" s="711"/>
      <c r="EKU71" s="711"/>
      <c r="EKV71" s="711"/>
      <c r="EKW71" s="711"/>
      <c r="EKX71" s="711"/>
      <c r="EKY71" s="711"/>
      <c r="EKZ71" s="711"/>
      <c r="ELA71" s="711"/>
      <c r="ELB71" s="711"/>
      <c r="ELC71" s="711"/>
      <c r="ELD71" s="711"/>
      <c r="ELE71" s="711"/>
      <c r="ELF71" s="711"/>
      <c r="ELG71" s="711"/>
      <c r="ELH71" s="711"/>
      <c r="ELI71" s="711"/>
      <c r="ELJ71" s="711"/>
      <c r="ELK71" s="711"/>
      <c r="ELL71" s="711"/>
      <c r="ELM71" s="711"/>
      <c r="ELN71" s="711"/>
      <c r="ELO71" s="711"/>
      <c r="ELP71" s="711"/>
      <c r="ELQ71" s="711"/>
      <c r="ELR71" s="711"/>
      <c r="ELS71" s="711"/>
      <c r="ELT71" s="711"/>
      <c r="ELU71" s="711"/>
      <c r="ELV71" s="711"/>
      <c r="ELW71" s="711"/>
      <c r="ELX71" s="711"/>
      <c r="ELY71" s="711"/>
      <c r="ELZ71" s="711"/>
      <c r="EMA71" s="711"/>
      <c r="EMB71" s="711"/>
      <c r="EMC71" s="711"/>
      <c r="EMD71" s="711"/>
      <c r="EME71" s="711"/>
      <c r="EMF71" s="711"/>
      <c r="EMG71" s="711"/>
      <c r="EMH71" s="711"/>
      <c r="EMI71" s="711"/>
      <c r="EMJ71" s="711"/>
      <c r="EMK71" s="711"/>
      <c r="EML71" s="711"/>
      <c r="EMM71" s="711"/>
      <c r="EMN71" s="711"/>
      <c r="EMO71" s="711"/>
      <c r="EMP71" s="711"/>
      <c r="EMQ71" s="711"/>
      <c r="EMR71" s="711"/>
      <c r="EMS71" s="711"/>
      <c r="EMT71" s="711"/>
      <c r="EMU71" s="711"/>
      <c r="EMV71" s="711"/>
      <c r="EMW71" s="711"/>
      <c r="EMX71" s="711"/>
      <c r="EMY71" s="711"/>
      <c r="EMZ71" s="711"/>
      <c r="ENA71" s="711"/>
      <c r="ENB71" s="711"/>
      <c r="ENC71" s="711"/>
      <c r="END71" s="711"/>
      <c r="ENE71" s="711"/>
      <c r="ENF71" s="711"/>
      <c r="ENG71" s="711"/>
      <c r="ENH71" s="711"/>
      <c r="ENI71" s="711"/>
      <c r="ENJ71" s="711"/>
      <c r="ENK71" s="711"/>
      <c r="ENL71" s="711"/>
      <c r="ENM71" s="711"/>
      <c r="ENN71" s="711"/>
      <c r="ENO71" s="711"/>
      <c r="ENP71" s="711"/>
      <c r="ENQ71" s="711"/>
      <c r="ENR71" s="711"/>
      <c r="ENS71" s="711"/>
      <c r="ENT71" s="711"/>
      <c r="ENU71" s="711"/>
      <c r="ENV71" s="711"/>
      <c r="ENW71" s="711"/>
      <c r="ENX71" s="711"/>
      <c r="ENY71" s="711"/>
      <c r="ENZ71" s="711"/>
      <c r="EOA71" s="711"/>
      <c r="EOB71" s="711"/>
      <c r="EOC71" s="711"/>
      <c r="EOD71" s="711"/>
      <c r="EOE71" s="711"/>
      <c r="EOF71" s="711"/>
      <c r="EOG71" s="711"/>
      <c r="EOH71" s="711"/>
      <c r="EOI71" s="711"/>
      <c r="EOJ71" s="711"/>
      <c r="EOK71" s="711"/>
      <c r="EOL71" s="711"/>
      <c r="EOM71" s="711"/>
      <c r="EON71" s="711"/>
      <c r="EOO71" s="711"/>
      <c r="EOP71" s="711"/>
      <c r="EOQ71" s="711"/>
      <c r="EOR71" s="711"/>
      <c r="EOS71" s="711"/>
      <c r="EOT71" s="711"/>
      <c r="EOU71" s="711"/>
      <c r="EOV71" s="711"/>
      <c r="EOW71" s="711"/>
      <c r="EOX71" s="711"/>
      <c r="EOY71" s="711"/>
      <c r="EOZ71" s="711"/>
      <c r="EPA71" s="711"/>
      <c r="EPB71" s="711"/>
      <c r="EPC71" s="711"/>
      <c r="EPD71" s="711"/>
      <c r="EPE71" s="711"/>
      <c r="EPF71" s="711"/>
      <c r="EPG71" s="711"/>
      <c r="EPH71" s="711"/>
      <c r="EPI71" s="711"/>
      <c r="EPJ71" s="711"/>
      <c r="EPK71" s="711"/>
      <c r="EPL71" s="711"/>
      <c r="EPM71" s="711"/>
      <c r="EPN71" s="711"/>
      <c r="EPO71" s="711"/>
      <c r="EPP71" s="711"/>
      <c r="EPQ71" s="711"/>
      <c r="EPR71" s="711"/>
      <c r="EPS71" s="711"/>
      <c r="EPT71" s="711"/>
      <c r="EPU71" s="711"/>
      <c r="EPV71" s="711"/>
      <c r="EPW71" s="711"/>
      <c r="EPX71" s="711"/>
      <c r="EPY71" s="711"/>
      <c r="EPZ71" s="711"/>
      <c r="EQA71" s="711"/>
      <c r="EQB71" s="711"/>
      <c r="EQC71" s="711"/>
      <c r="EQD71" s="711"/>
      <c r="EQE71" s="711"/>
      <c r="EQF71" s="711"/>
      <c r="EQG71" s="711"/>
      <c r="EQH71" s="711"/>
      <c r="EQI71" s="711"/>
      <c r="EQJ71" s="711"/>
      <c r="EQK71" s="711"/>
      <c r="EQL71" s="711"/>
      <c r="EQM71" s="711"/>
      <c r="EQN71" s="711"/>
      <c r="EQO71" s="711"/>
      <c r="EQP71" s="711"/>
      <c r="EQQ71" s="711"/>
      <c r="EQR71" s="711"/>
      <c r="EQS71" s="711"/>
      <c r="EQT71" s="711"/>
      <c r="EQU71" s="711"/>
      <c r="EQV71" s="711"/>
      <c r="EQW71" s="711"/>
      <c r="EQX71" s="711"/>
      <c r="EQY71" s="711"/>
      <c r="EQZ71" s="711"/>
      <c r="ERA71" s="711"/>
      <c r="ERB71" s="711"/>
      <c r="ERC71" s="711"/>
      <c r="ERD71" s="711"/>
      <c r="ERE71" s="711"/>
      <c r="ERF71" s="711"/>
      <c r="ERG71" s="711"/>
      <c r="ERH71" s="711"/>
      <c r="ERI71" s="711"/>
      <c r="ERJ71" s="711"/>
      <c r="ERK71" s="711"/>
      <c r="ERL71" s="711"/>
      <c r="ERM71" s="711"/>
      <c r="ERN71" s="711"/>
      <c r="ERO71" s="711"/>
      <c r="ERP71" s="711"/>
      <c r="ERQ71" s="711"/>
      <c r="ERR71" s="711"/>
      <c r="ERS71" s="711"/>
      <c r="ERT71" s="711"/>
      <c r="ERU71" s="711"/>
      <c r="ERV71" s="711"/>
      <c r="ERW71" s="711"/>
      <c r="ERX71" s="711"/>
      <c r="ERY71" s="711"/>
      <c r="ERZ71" s="711"/>
      <c r="ESA71" s="711"/>
      <c r="ESB71" s="711"/>
      <c r="ESC71" s="711"/>
      <c r="ESD71" s="711"/>
      <c r="ESE71" s="711"/>
      <c r="ESF71" s="711"/>
      <c r="ESG71" s="711"/>
      <c r="ESH71" s="711"/>
      <c r="ESI71" s="711"/>
      <c r="ESJ71" s="711"/>
      <c r="ESK71" s="711"/>
      <c r="ESL71" s="711"/>
      <c r="ESM71" s="711"/>
      <c r="ESN71" s="711"/>
      <c r="ESO71" s="711"/>
      <c r="ESP71" s="711"/>
      <c r="ESQ71" s="711"/>
      <c r="ESR71" s="711"/>
      <c r="ESS71" s="711"/>
      <c r="EST71" s="711"/>
      <c r="ESU71" s="711"/>
      <c r="ESV71" s="711"/>
      <c r="ESW71" s="711"/>
      <c r="ESX71" s="711"/>
      <c r="ESY71" s="711"/>
      <c r="ESZ71" s="711"/>
      <c r="ETA71" s="711"/>
      <c r="ETB71" s="711"/>
      <c r="ETC71" s="711"/>
      <c r="ETD71" s="711"/>
      <c r="ETE71" s="711"/>
      <c r="ETF71" s="711"/>
      <c r="ETG71" s="711"/>
      <c r="ETH71" s="711"/>
      <c r="ETI71" s="711"/>
      <c r="ETJ71" s="711"/>
      <c r="ETK71" s="711"/>
      <c r="ETL71" s="711"/>
      <c r="ETM71" s="711"/>
      <c r="ETN71" s="711"/>
      <c r="ETO71" s="711"/>
      <c r="ETP71" s="711"/>
      <c r="ETQ71" s="711"/>
      <c r="ETR71" s="711"/>
      <c r="ETS71" s="711"/>
      <c r="ETT71" s="711"/>
      <c r="ETU71" s="711"/>
      <c r="ETV71" s="711"/>
      <c r="ETW71" s="711"/>
      <c r="ETX71" s="711"/>
      <c r="ETY71" s="711"/>
      <c r="ETZ71" s="711"/>
      <c r="EUA71" s="711"/>
      <c r="EUB71" s="711"/>
      <c r="EUC71" s="711"/>
      <c r="EUD71" s="711"/>
      <c r="EUE71" s="711"/>
      <c r="EUF71" s="711"/>
      <c r="EUG71" s="711"/>
      <c r="EUH71" s="711"/>
      <c r="EUI71" s="711"/>
      <c r="EUJ71" s="711"/>
      <c r="EUK71" s="711"/>
      <c r="EUL71" s="711"/>
      <c r="EUM71" s="711"/>
      <c r="EUN71" s="711"/>
      <c r="EUO71" s="711"/>
      <c r="EUP71" s="711"/>
      <c r="EUQ71" s="711"/>
      <c r="EUR71" s="711"/>
      <c r="EUS71" s="711"/>
      <c r="EUT71" s="711"/>
      <c r="EUU71" s="711"/>
      <c r="EUV71" s="711"/>
      <c r="EUW71" s="711"/>
      <c r="EUX71" s="711"/>
      <c r="EUY71" s="711"/>
      <c r="EUZ71" s="711"/>
      <c r="EVA71" s="711"/>
      <c r="EVB71" s="711"/>
      <c r="EVC71" s="711"/>
      <c r="EVD71" s="711"/>
      <c r="EVE71" s="711"/>
      <c r="EVF71" s="711"/>
      <c r="EVG71" s="711"/>
      <c r="EVH71" s="711"/>
      <c r="EVI71" s="711"/>
      <c r="EVJ71" s="711"/>
      <c r="EVK71" s="711"/>
      <c r="EVL71" s="711"/>
      <c r="EVM71" s="711"/>
      <c r="EVN71" s="711"/>
      <c r="EVO71" s="711"/>
      <c r="EVP71" s="711"/>
      <c r="EVQ71" s="711"/>
      <c r="EVR71" s="711"/>
      <c r="EVS71" s="711"/>
      <c r="EVT71" s="711"/>
      <c r="EVU71" s="711"/>
      <c r="EVV71" s="711"/>
      <c r="EVW71" s="711"/>
      <c r="EVX71" s="711"/>
      <c r="EVY71" s="711"/>
      <c r="EVZ71" s="711"/>
      <c r="EWA71" s="711"/>
      <c r="EWB71" s="711"/>
      <c r="EWC71" s="711"/>
      <c r="EWD71" s="711"/>
      <c r="EWE71" s="711"/>
      <c r="EWF71" s="711"/>
      <c r="EWG71" s="711"/>
      <c r="EWH71" s="711"/>
      <c r="EWI71" s="711"/>
      <c r="EWJ71" s="711"/>
      <c r="EWK71" s="711"/>
      <c r="EWL71" s="711"/>
      <c r="EWM71" s="711"/>
      <c r="EWN71" s="711"/>
      <c r="EWO71" s="711"/>
      <c r="EWP71" s="711"/>
      <c r="EWQ71" s="711"/>
      <c r="EWR71" s="711"/>
      <c r="EWS71" s="711"/>
      <c r="EWT71" s="711"/>
      <c r="EWU71" s="711"/>
      <c r="EWV71" s="711"/>
      <c r="EWW71" s="711"/>
      <c r="EWX71" s="711"/>
      <c r="EWY71" s="711"/>
      <c r="EWZ71" s="711"/>
      <c r="EXA71" s="711"/>
      <c r="EXB71" s="711"/>
      <c r="EXC71" s="711"/>
      <c r="EXD71" s="711"/>
      <c r="EXE71" s="711"/>
      <c r="EXF71" s="711"/>
      <c r="EXG71" s="711"/>
      <c r="EXH71" s="711"/>
      <c r="EXI71" s="711"/>
      <c r="EXJ71" s="711"/>
      <c r="EXK71" s="711"/>
      <c r="EXL71" s="711"/>
      <c r="EXM71" s="711"/>
      <c r="EXN71" s="711"/>
      <c r="EXO71" s="711"/>
      <c r="EXP71" s="711"/>
      <c r="EXQ71" s="711"/>
      <c r="EXR71" s="711"/>
      <c r="EXS71" s="711"/>
      <c r="EXT71" s="711"/>
      <c r="EXU71" s="711"/>
      <c r="EXV71" s="711"/>
      <c r="EXW71" s="711"/>
      <c r="EXX71" s="711"/>
      <c r="EXY71" s="711"/>
      <c r="EXZ71" s="711"/>
      <c r="EYA71" s="711"/>
      <c r="EYB71" s="711"/>
      <c r="EYC71" s="711"/>
      <c r="EYD71" s="711"/>
      <c r="EYE71" s="711"/>
      <c r="EYF71" s="711"/>
      <c r="EYG71" s="711"/>
      <c r="EYH71" s="711"/>
      <c r="EYI71" s="711"/>
      <c r="EYJ71" s="711"/>
      <c r="EYK71" s="711"/>
      <c r="EYL71" s="711"/>
      <c r="EYM71" s="711"/>
      <c r="EYN71" s="711"/>
      <c r="EYO71" s="711"/>
      <c r="EYP71" s="711"/>
      <c r="EYQ71" s="711"/>
      <c r="EYR71" s="711"/>
      <c r="EYS71" s="711"/>
      <c r="EYT71" s="711"/>
      <c r="EYU71" s="711"/>
      <c r="EYV71" s="711"/>
      <c r="EYW71" s="711"/>
      <c r="EYX71" s="711"/>
      <c r="EYY71" s="711"/>
      <c r="EYZ71" s="711"/>
      <c r="EZA71" s="711"/>
      <c r="EZB71" s="711"/>
      <c r="EZC71" s="711"/>
      <c r="EZD71" s="711"/>
      <c r="EZE71" s="711"/>
      <c r="EZF71" s="711"/>
      <c r="EZG71" s="711"/>
      <c r="EZH71" s="711"/>
      <c r="EZI71" s="711"/>
      <c r="EZJ71" s="711"/>
      <c r="EZK71" s="711"/>
      <c r="EZL71" s="711"/>
      <c r="EZM71" s="711"/>
      <c r="EZN71" s="711"/>
      <c r="EZO71" s="711"/>
      <c r="EZP71" s="711"/>
      <c r="EZQ71" s="711"/>
      <c r="EZR71" s="711"/>
      <c r="EZS71" s="711"/>
      <c r="EZT71" s="711"/>
      <c r="EZU71" s="711"/>
      <c r="EZV71" s="711"/>
      <c r="EZW71" s="711"/>
      <c r="EZX71" s="711"/>
      <c r="EZY71" s="711"/>
      <c r="EZZ71" s="711"/>
      <c r="FAA71" s="711"/>
      <c r="FAB71" s="711"/>
      <c r="FAC71" s="711"/>
      <c r="FAD71" s="711"/>
      <c r="FAE71" s="711"/>
      <c r="FAF71" s="711"/>
      <c r="FAG71" s="711"/>
      <c r="FAH71" s="711"/>
      <c r="FAI71" s="711"/>
      <c r="FAJ71" s="711"/>
      <c r="FAK71" s="711"/>
      <c r="FAL71" s="711"/>
      <c r="FAM71" s="711"/>
      <c r="FAN71" s="711"/>
      <c r="FAO71" s="711"/>
      <c r="FAP71" s="711"/>
      <c r="FAQ71" s="711"/>
      <c r="FAR71" s="711"/>
      <c r="FAS71" s="711"/>
      <c r="FAT71" s="711"/>
      <c r="FAU71" s="711"/>
      <c r="FAV71" s="711"/>
      <c r="FAW71" s="711"/>
      <c r="FAX71" s="711"/>
      <c r="FAY71" s="711"/>
      <c r="FAZ71" s="711"/>
      <c r="FBA71" s="711"/>
      <c r="FBB71" s="711"/>
      <c r="FBC71" s="711"/>
      <c r="FBD71" s="711"/>
      <c r="FBE71" s="711"/>
      <c r="FBF71" s="711"/>
      <c r="FBG71" s="711"/>
      <c r="FBH71" s="711"/>
      <c r="FBI71" s="711"/>
      <c r="FBJ71" s="711"/>
      <c r="FBK71" s="711"/>
      <c r="FBL71" s="711"/>
      <c r="FBM71" s="711"/>
      <c r="FBN71" s="711"/>
      <c r="FBO71" s="711"/>
      <c r="FBP71" s="711"/>
      <c r="FBQ71" s="711"/>
      <c r="FBR71" s="711"/>
      <c r="FBS71" s="711"/>
      <c r="FBT71" s="711"/>
      <c r="FBU71" s="711"/>
      <c r="FBV71" s="711"/>
      <c r="FBW71" s="711"/>
      <c r="FBX71" s="711"/>
      <c r="FBY71" s="711"/>
      <c r="FBZ71" s="711"/>
      <c r="FCA71" s="711"/>
      <c r="FCB71" s="711"/>
      <c r="FCC71" s="711"/>
      <c r="FCD71" s="711"/>
      <c r="FCE71" s="711"/>
      <c r="FCF71" s="711"/>
      <c r="FCG71" s="711"/>
      <c r="FCH71" s="711"/>
      <c r="FCI71" s="711"/>
      <c r="FCJ71" s="711"/>
      <c r="FCK71" s="711"/>
      <c r="FCL71" s="711"/>
      <c r="FCM71" s="711"/>
      <c r="FCN71" s="711"/>
      <c r="FCO71" s="711"/>
      <c r="FCP71" s="711"/>
      <c r="FCQ71" s="711"/>
      <c r="FCR71" s="711"/>
      <c r="FCS71" s="711"/>
      <c r="FCT71" s="711"/>
      <c r="FCU71" s="711"/>
      <c r="FCV71" s="711"/>
      <c r="FCW71" s="711"/>
      <c r="FCX71" s="711"/>
      <c r="FCY71" s="711"/>
      <c r="FCZ71" s="711"/>
      <c r="FDA71" s="711"/>
      <c r="FDB71" s="711"/>
      <c r="FDC71" s="711"/>
      <c r="FDD71" s="711"/>
      <c r="FDE71" s="711"/>
      <c r="FDF71" s="711"/>
      <c r="FDG71" s="711"/>
      <c r="FDH71" s="711"/>
      <c r="FDI71" s="711"/>
      <c r="FDJ71" s="711"/>
      <c r="FDK71" s="711"/>
      <c r="FDL71" s="711"/>
      <c r="FDM71" s="711"/>
      <c r="FDN71" s="711"/>
      <c r="FDO71" s="711"/>
      <c r="FDP71" s="711"/>
      <c r="FDQ71" s="711"/>
      <c r="FDR71" s="711"/>
      <c r="FDS71" s="711"/>
      <c r="FDT71" s="711"/>
      <c r="FDU71" s="711"/>
      <c r="FDV71" s="711"/>
      <c r="FDW71" s="711"/>
      <c r="FDX71" s="711"/>
      <c r="FDY71" s="711"/>
      <c r="FDZ71" s="711"/>
      <c r="FEA71" s="711"/>
      <c r="FEB71" s="711"/>
      <c r="FEC71" s="711"/>
      <c r="FED71" s="711"/>
      <c r="FEE71" s="711"/>
      <c r="FEF71" s="711"/>
      <c r="FEG71" s="711"/>
      <c r="FEH71" s="711"/>
      <c r="FEI71" s="711"/>
      <c r="FEJ71" s="711"/>
      <c r="FEK71" s="711"/>
      <c r="FEL71" s="711"/>
      <c r="FEM71" s="711"/>
      <c r="FEN71" s="711"/>
      <c r="FEO71" s="711"/>
      <c r="FEP71" s="711"/>
      <c r="FEQ71" s="711"/>
      <c r="FER71" s="711"/>
      <c r="FES71" s="711"/>
      <c r="FET71" s="711"/>
      <c r="FEU71" s="711"/>
      <c r="FEV71" s="711"/>
      <c r="FEW71" s="711"/>
      <c r="FEX71" s="711"/>
      <c r="FEY71" s="711"/>
      <c r="FEZ71" s="711"/>
      <c r="FFA71" s="711"/>
      <c r="FFB71" s="711"/>
      <c r="FFC71" s="711"/>
      <c r="FFD71" s="711"/>
      <c r="FFE71" s="711"/>
      <c r="FFF71" s="711"/>
      <c r="FFG71" s="711"/>
      <c r="FFH71" s="711"/>
      <c r="FFI71" s="711"/>
      <c r="FFJ71" s="711"/>
      <c r="FFK71" s="711"/>
      <c r="FFL71" s="711"/>
      <c r="FFM71" s="711"/>
      <c r="FFN71" s="711"/>
      <c r="FFO71" s="711"/>
      <c r="FFP71" s="711"/>
      <c r="FFQ71" s="711"/>
      <c r="FFR71" s="711"/>
      <c r="FFS71" s="711"/>
      <c r="FFT71" s="711"/>
      <c r="FFU71" s="711"/>
      <c r="FFV71" s="711"/>
      <c r="FFW71" s="711"/>
      <c r="FFX71" s="711"/>
      <c r="FFY71" s="711"/>
      <c r="FFZ71" s="711"/>
      <c r="FGA71" s="711"/>
      <c r="FGB71" s="711"/>
      <c r="FGC71" s="711"/>
      <c r="FGD71" s="711"/>
      <c r="FGE71" s="711"/>
      <c r="FGF71" s="711"/>
      <c r="FGG71" s="711"/>
      <c r="FGH71" s="711"/>
      <c r="FGI71" s="711"/>
      <c r="FGJ71" s="711"/>
      <c r="FGK71" s="711"/>
      <c r="FGL71" s="711"/>
      <c r="FGM71" s="711"/>
      <c r="FGN71" s="711"/>
      <c r="FGO71" s="711"/>
      <c r="FGP71" s="711"/>
      <c r="FGQ71" s="711"/>
      <c r="FGR71" s="711"/>
      <c r="FGS71" s="711"/>
      <c r="FGT71" s="711"/>
      <c r="FGU71" s="711"/>
      <c r="FGV71" s="711"/>
      <c r="FGW71" s="711"/>
      <c r="FGX71" s="711"/>
      <c r="FGY71" s="711"/>
      <c r="FGZ71" s="711"/>
      <c r="FHA71" s="711"/>
      <c r="FHB71" s="711"/>
      <c r="FHC71" s="711"/>
      <c r="FHD71" s="711"/>
      <c r="FHE71" s="711"/>
      <c r="FHF71" s="711"/>
      <c r="FHG71" s="711"/>
      <c r="FHH71" s="711"/>
      <c r="FHI71" s="711"/>
      <c r="FHJ71" s="711"/>
      <c r="FHK71" s="711"/>
      <c r="FHL71" s="711"/>
      <c r="FHM71" s="711"/>
      <c r="FHN71" s="711"/>
      <c r="FHO71" s="711"/>
      <c r="FHP71" s="711"/>
      <c r="FHQ71" s="711"/>
      <c r="FHR71" s="711"/>
      <c r="FHS71" s="711"/>
      <c r="FHT71" s="711"/>
      <c r="FHU71" s="711"/>
      <c r="FHV71" s="711"/>
      <c r="FHW71" s="711"/>
      <c r="FHX71" s="711"/>
      <c r="FHY71" s="711"/>
      <c r="FHZ71" s="711"/>
      <c r="FIA71" s="711"/>
      <c r="FIB71" s="711"/>
      <c r="FIC71" s="711"/>
      <c r="FID71" s="711"/>
      <c r="FIE71" s="711"/>
      <c r="FIF71" s="711"/>
      <c r="FIG71" s="711"/>
      <c r="FIH71" s="711"/>
      <c r="FII71" s="711"/>
      <c r="FIJ71" s="711"/>
      <c r="FIK71" s="711"/>
      <c r="FIL71" s="711"/>
      <c r="FIM71" s="711"/>
      <c r="FIN71" s="711"/>
      <c r="FIO71" s="711"/>
      <c r="FIP71" s="711"/>
      <c r="FIQ71" s="711"/>
      <c r="FIR71" s="711"/>
      <c r="FIS71" s="711"/>
      <c r="FIT71" s="711"/>
      <c r="FIU71" s="711"/>
      <c r="FIV71" s="711"/>
      <c r="FIW71" s="711"/>
      <c r="FIX71" s="711"/>
      <c r="FIY71" s="711"/>
      <c r="FIZ71" s="711"/>
      <c r="FJA71" s="711"/>
      <c r="FJB71" s="711"/>
      <c r="FJC71" s="711"/>
      <c r="FJD71" s="711"/>
      <c r="FJE71" s="711"/>
      <c r="FJF71" s="711"/>
      <c r="FJG71" s="711"/>
      <c r="FJH71" s="711"/>
      <c r="FJI71" s="711"/>
      <c r="FJJ71" s="711"/>
      <c r="FJK71" s="711"/>
      <c r="FJL71" s="711"/>
      <c r="FJM71" s="711"/>
      <c r="FJN71" s="711"/>
      <c r="FJO71" s="711"/>
      <c r="FJP71" s="711"/>
      <c r="FJQ71" s="711"/>
      <c r="FJR71" s="711"/>
      <c r="FJS71" s="711"/>
      <c r="FJT71" s="711"/>
      <c r="FJU71" s="711"/>
      <c r="FJV71" s="711"/>
      <c r="FJW71" s="711"/>
      <c r="FJX71" s="711"/>
      <c r="FJY71" s="711"/>
      <c r="FJZ71" s="711"/>
      <c r="FKA71" s="711"/>
      <c r="FKB71" s="711"/>
      <c r="FKC71" s="711"/>
      <c r="FKD71" s="711"/>
      <c r="FKE71" s="711"/>
      <c r="FKF71" s="711"/>
      <c r="FKG71" s="711"/>
      <c r="FKH71" s="711"/>
      <c r="FKI71" s="711"/>
      <c r="FKJ71" s="711"/>
      <c r="FKK71" s="711"/>
      <c r="FKL71" s="711"/>
      <c r="FKM71" s="711"/>
      <c r="FKN71" s="711"/>
      <c r="FKO71" s="711"/>
      <c r="FKP71" s="711"/>
      <c r="FKQ71" s="711"/>
      <c r="FKR71" s="711"/>
      <c r="FKS71" s="711"/>
      <c r="FKT71" s="711"/>
      <c r="FKU71" s="711"/>
      <c r="FKV71" s="711"/>
      <c r="FKW71" s="711"/>
      <c r="FKX71" s="711"/>
      <c r="FKY71" s="711"/>
      <c r="FKZ71" s="711"/>
      <c r="FLA71" s="711"/>
      <c r="FLB71" s="711"/>
      <c r="FLC71" s="711"/>
      <c r="FLD71" s="711"/>
      <c r="FLE71" s="711"/>
      <c r="FLF71" s="711"/>
      <c r="FLG71" s="711"/>
      <c r="FLH71" s="711"/>
      <c r="FLI71" s="711"/>
      <c r="FLJ71" s="711"/>
      <c r="FLK71" s="711"/>
      <c r="FLL71" s="711"/>
      <c r="FLM71" s="711"/>
      <c r="FLN71" s="711"/>
      <c r="FLO71" s="711"/>
      <c r="FLP71" s="711"/>
      <c r="FLQ71" s="711"/>
      <c r="FLR71" s="711"/>
      <c r="FLS71" s="711"/>
      <c r="FLT71" s="711"/>
      <c r="FLU71" s="711"/>
      <c r="FLV71" s="711"/>
      <c r="FLW71" s="711"/>
      <c r="FLX71" s="711"/>
      <c r="FLY71" s="711"/>
      <c r="FLZ71" s="711"/>
      <c r="FMA71" s="711"/>
      <c r="FMB71" s="711"/>
      <c r="FMC71" s="711"/>
      <c r="FMD71" s="711"/>
      <c r="FME71" s="711"/>
      <c r="FMF71" s="711"/>
      <c r="FMG71" s="711"/>
      <c r="FMH71" s="711"/>
      <c r="FMI71" s="711"/>
      <c r="FMJ71" s="711"/>
      <c r="FMK71" s="711"/>
      <c r="FML71" s="711"/>
      <c r="FMM71" s="711"/>
      <c r="FMN71" s="711"/>
      <c r="FMO71" s="711"/>
      <c r="FMP71" s="711"/>
      <c r="FMQ71" s="711"/>
      <c r="FMR71" s="711"/>
      <c r="FMS71" s="711"/>
      <c r="FMT71" s="711"/>
      <c r="FMU71" s="711"/>
      <c r="FMV71" s="711"/>
      <c r="FMW71" s="711"/>
      <c r="FMX71" s="711"/>
      <c r="FMY71" s="711"/>
      <c r="FMZ71" s="711"/>
      <c r="FNA71" s="711"/>
      <c r="FNB71" s="711"/>
      <c r="FNC71" s="711"/>
      <c r="FND71" s="711"/>
      <c r="FNE71" s="711"/>
      <c r="FNF71" s="711"/>
      <c r="FNG71" s="711"/>
      <c r="FNH71" s="711"/>
      <c r="FNI71" s="711"/>
      <c r="FNJ71" s="711"/>
      <c r="FNK71" s="711"/>
      <c r="FNL71" s="711"/>
      <c r="FNM71" s="711"/>
      <c r="FNN71" s="711"/>
      <c r="FNO71" s="711"/>
      <c r="FNP71" s="711"/>
      <c r="FNQ71" s="711"/>
      <c r="FNR71" s="711"/>
      <c r="FNS71" s="711"/>
      <c r="FNT71" s="711"/>
      <c r="FNU71" s="711"/>
      <c r="FNV71" s="711"/>
      <c r="FNW71" s="711"/>
      <c r="FNX71" s="711"/>
      <c r="FNY71" s="711"/>
      <c r="FNZ71" s="711"/>
      <c r="FOA71" s="711"/>
      <c r="FOB71" s="711"/>
      <c r="FOC71" s="711"/>
      <c r="FOD71" s="711"/>
      <c r="FOE71" s="711"/>
      <c r="FOF71" s="711"/>
      <c r="FOG71" s="711"/>
      <c r="FOH71" s="711"/>
      <c r="FOI71" s="711"/>
      <c r="FOJ71" s="711"/>
      <c r="FOK71" s="711"/>
      <c r="FOL71" s="711"/>
      <c r="FOM71" s="711"/>
      <c r="FON71" s="711"/>
      <c r="FOO71" s="711"/>
      <c r="FOP71" s="711"/>
      <c r="FOQ71" s="711"/>
      <c r="FOR71" s="711"/>
      <c r="FOS71" s="711"/>
      <c r="FOT71" s="711"/>
      <c r="FOU71" s="711"/>
      <c r="FOV71" s="711"/>
      <c r="FOW71" s="711"/>
      <c r="FOX71" s="711"/>
      <c r="FOY71" s="711"/>
      <c r="FOZ71" s="711"/>
      <c r="FPA71" s="711"/>
      <c r="FPB71" s="711"/>
      <c r="FPC71" s="711"/>
      <c r="FPD71" s="711"/>
      <c r="FPE71" s="711"/>
      <c r="FPF71" s="711"/>
      <c r="FPG71" s="711"/>
      <c r="FPH71" s="711"/>
      <c r="FPI71" s="711"/>
      <c r="FPJ71" s="711"/>
      <c r="FPK71" s="711"/>
      <c r="FPL71" s="711"/>
      <c r="FPM71" s="711"/>
      <c r="FPN71" s="711"/>
      <c r="FPO71" s="711"/>
      <c r="FPP71" s="711"/>
      <c r="FPQ71" s="711"/>
      <c r="FPR71" s="711"/>
      <c r="FPS71" s="711"/>
      <c r="FPT71" s="711"/>
      <c r="FPU71" s="711"/>
      <c r="FPV71" s="711"/>
      <c r="FPW71" s="711"/>
      <c r="FPX71" s="711"/>
      <c r="FPY71" s="711"/>
      <c r="FPZ71" s="711"/>
      <c r="FQA71" s="711"/>
      <c r="FQB71" s="711"/>
      <c r="FQC71" s="711"/>
      <c r="FQD71" s="711"/>
      <c r="FQE71" s="711"/>
      <c r="FQF71" s="711"/>
      <c r="FQG71" s="711"/>
      <c r="FQH71" s="711"/>
      <c r="FQI71" s="711"/>
      <c r="FQJ71" s="711"/>
      <c r="FQK71" s="711"/>
      <c r="FQL71" s="711"/>
      <c r="FQM71" s="711"/>
      <c r="FQN71" s="711"/>
      <c r="FQO71" s="711"/>
      <c r="FQP71" s="711"/>
      <c r="FQQ71" s="711"/>
      <c r="FQR71" s="711"/>
      <c r="FQS71" s="711"/>
      <c r="FQT71" s="711"/>
      <c r="FQU71" s="711"/>
      <c r="FQV71" s="711"/>
      <c r="FQW71" s="711"/>
      <c r="FQX71" s="711"/>
      <c r="FQY71" s="711"/>
      <c r="FQZ71" s="711"/>
      <c r="FRA71" s="711"/>
      <c r="FRB71" s="711"/>
      <c r="FRC71" s="711"/>
      <c r="FRD71" s="711"/>
      <c r="FRE71" s="711"/>
      <c r="FRF71" s="711"/>
      <c r="FRG71" s="711"/>
      <c r="FRH71" s="711"/>
      <c r="FRI71" s="711"/>
      <c r="FRJ71" s="711"/>
      <c r="FRK71" s="711"/>
      <c r="FRL71" s="711"/>
      <c r="FRM71" s="711"/>
      <c r="FRN71" s="711"/>
      <c r="FRO71" s="711"/>
      <c r="FRP71" s="711"/>
      <c r="FRQ71" s="711"/>
      <c r="FRR71" s="711"/>
      <c r="FRS71" s="711"/>
      <c r="FRT71" s="711"/>
      <c r="FRU71" s="711"/>
      <c r="FRV71" s="711"/>
      <c r="FRW71" s="711"/>
      <c r="FRX71" s="711"/>
      <c r="FRY71" s="711"/>
      <c r="FRZ71" s="711"/>
      <c r="FSA71" s="711"/>
      <c r="FSB71" s="711"/>
      <c r="FSC71" s="711"/>
      <c r="FSD71" s="711"/>
      <c r="FSE71" s="711"/>
      <c r="FSF71" s="711"/>
      <c r="FSG71" s="711"/>
      <c r="FSH71" s="711"/>
      <c r="FSI71" s="711"/>
      <c r="FSJ71" s="711"/>
      <c r="FSK71" s="711"/>
      <c r="FSL71" s="711"/>
      <c r="FSM71" s="711"/>
      <c r="FSN71" s="711"/>
      <c r="FSO71" s="711"/>
      <c r="FSP71" s="711"/>
      <c r="FSQ71" s="711"/>
      <c r="FSR71" s="711"/>
      <c r="FSS71" s="711"/>
      <c r="FST71" s="711"/>
      <c r="FSU71" s="711"/>
      <c r="FSV71" s="711"/>
      <c r="FSW71" s="711"/>
      <c r="FSX71" s="711"/>
      <c r="FSY71" s="711"/>
      <c r="FSZ71" s="711"/>
      <c r="FTA71" s="711"/>
      <c r="FTB71" s="711"/>
      <c r="FTC71" s="711"/>
      <c r="FTD71" s="711"/>
      <c r="FTE71" s="711"/>
      <c r="FTF71" s="711"/>
      <c r="FTG71" s="711"/>
      <c r="FTH71" s="711"/>
      <c r="FTI71" s="711"/>
      <c r="FTJ71" s="711"/>
      <c r="FTK71" s="711"/>
      <c r="FTL71" s="711"/>
      <c r="FTM71" s="711"/>
      <c r="FTN71" s="711"/>
      <c r="FTO71" s="711"/>
      <c r="FTP71" s="711"/>
      <c r="FTQ71" s="711"/>
      <c r="FTR71" s="711"/>
      <c r="FTS71" s="711"/>
      <c r="FTT71" s="711"/>
      <c r="FTU71" s="711"/>
      <c r="FTV71" s="711"/>
      <c r="FTW71" s="711"/>
      <c r="FTX71" s="711"/>
      <c r="FTY71" s="711"/>
      <c r="FTZ71" s="711"/>
      <c r="FUA71" s="711"/>
      <c r="FUB71" s="711"/>
      <c r="FUC71" s="711"/>
      <c r="FUD71" s="711"/>
      <c r="FUE71" s="711"/>
      <c r="FUF71" s="711"/>
      <c r="FUG71" s="711"/>
      <c r="FUH71" s="711"/>
      <c r="FUI71" s="711"/>
      <c r="FUJ71" s="711"/>
      <c r="FUK71" s="711"/>
      <c r="FUL71" s="711"/>
      <c r="FUM71" s="711"/>
      <c r="FUN71" s="711"/>
      <c r="FUO71" s="711"/>
      <c r="FUP71" s="711"/>
      <c r="FUQ71" s="711"/>
      <c r="FUR71" s="711"/>
      <c r="FUS71" s="711"/>
      <c r="FUT71" s="711"/>
      <c r="FUU71" s="711"/>
      <c r="FUV71" s="711"/>
      <c r="FUW71" s="711"/>
      <c r="FUX71" s="711"/>
      <c r="FUY71" s="711"/>
      <c r="FUZ71" s="711"/>
      <c r="FVA71" s="711"/>
      <c r="FVB71" s="711"/>
      <c r="FVC71" s="711"/>
      <c r="FVD71" s="711"/>
      <c r="FVE71" s="711"/>
      <c r="FVF71" s="711"/>
      <c r="FVG71" s="711"/>
      <c r="FVH71" s="711"/>
      <c r="FVI71" s="711"/>
      <c r="FVJ71" s="711"/>
      <c r="FVK71" s="711"/>
      <c r="FVL71" s="711"/>
      <c r="FVM71" s="711"/>
      <c r="FVN71" s="711"/>
      <c r="FVO71" s="711"/>
      <c r="FVP71" s="711"/>
      <c r="FVQ71" s="711"/>
      <c r="FVR71" s="711"/>
      <c r="FVS71" s="711"/>
      <c r="FVT71" s="711"/>
      <c r="FVU71" s="711"/>
      <c r="FVV71" s="711"/>
      <c r="FVW71" s="711"/>
      <c r="FVX71" s="711"/>
      <c r="FVY71" s="711"/>
      <c r="FVZ71" s="711"/>
      <c r="FWA71" s="711"/>
      <c r="FWB71" s="711"/>
      <c r="FWC71" s="711"/>
      <c r="FWD71" s="711"/>
      <c r="FWE71" s="711"/>
      <c r="FWF71" s="711"/>
      <c r="FWG71" s="711"/>
      <c r="FWH71" s="711"/>
      <c r="FWI71" s="711"/>
      <c r="FWJ71" s="711"/>
      <c r="FWK71" s="711"/>
      <c r="FWL71" s="711"/>
      <c r="FWM71" s="711"/>
      <c r="FWN71" s="711"/>
      <c r="FWO71" s="711"/>
      <c r="FWP71" s="711"/>
      <c r="FWQ71" s="711"/>
      <c r="FWR71" s="711"/>
      <c r="FWS71" s="711"/>
      <c r="FWT71" s="711"/>
      <c r="FWU71" s="711"/>
      <c r="FWV71" s="711"/>
      <c r="FWW71" s="711"/>
      <c r="FWX71" s="711"/>
      <c r="FWY71" s="711"/>
      <c r="FWZ71" s="711"/>
      <c r="FXA71" s="711"/>
      <c r="FXB71" s="711"/>
      <c r="FXC71" s="711"/>
      <c r="FXD71" s="711"/>
      <c r="FXE71" s="711"/>
      <c r="FXF71" s="711"/>
      <c r="FXG71" s="711"/>
      <c r="FXH71" s="711"/>
      <c r="FXI71" s="711"/>
      <c r="FXJ71" s="711"/>
      <c r="FXK71" s="711"/>
      <c r="FXL71" s="711"/>
      <c r="FXM71" s="711"/>
      <c r="FXN71" s="711"/>
      <c r="FXO71" s="711"/>
      <c r="FXP71" s="711"/>
      <c r="FXQ71" s="711"/>
      <c r="FXR71" s="711"/>
      <c r="FXS71" s="711"/>
      <c r="FXT71" s="711"/>
      <c r="FXU71" s="711"/>
      <c r="FXV71" s="711"/>
      <c r="FXW71" s="711"/>
      <c r="FXX71" s="711"/>
      <c r="FXY71" s="711"/>
      <c r="FXZ71" s="711"/>
      <c r="FYA71" s="711"/>
      <c r="FYB71" s="711"/>
      <c r="FYC71" s="711"/>
      <c r="FYD71" s="711"/>
      <c r="FYE71" s="711"/>
      <c r="FYF71" s="711"/>
      <c r="FYG71" s="711"/>
      <c r="FYH71" s="711"/>
      <c r="FYI71" s="711"/>
      <c r="FYJ71" s="711"/>
      <c r="FYK71" s="711"/>
      <c r="FYL71" s="711"/>
      <c r="FYM71" s="711"/>
      <c r="FYN71" s="711"/>
      <c r="FYO71" s="711"/>
      <c r="FYP71" s="711"/>
      <c r="FYQ71" s="711"/>
      <c r="FYR71" s="711"/>
      <c r="FYS71" s="711"/>
      <c r="FYT71" s="711"/>
      <c r="FYU71" s="711"/>
      <c r="FYV71" s="711"/>
      <c r="FYW71" s="711"/>
      <c r="FYX71" s="711"/>
      <c r="FYY71" s="711"/>
      <c r="FYZ71" s="711"/>
      <c r="FZA71" s="711"/>
      <c r="FZB71" s="711"/>
      <c r="FZC71" s="711"/>
      <c r="FZD71" s="711"/>
      <c r="FZE71" s="711"/>
      <c r="FZF71" s="711"/>
      <c r="FZG71" s="711"/>
      <c r="FZH71" s="711"/>
      <c r="FZI71" s="711"/>
      <c r="FZJ71" s="711"/>
      <c r="FZK71" s="711"/>
      <c r="FZL71" s="711"/>
      <c r="FZM71" s="711"/>
      <c r="FZN71" s="711"/>
      <c r="FZO71" s="711"/>
      <c r="FZP71" s="711"/>
      <c r="FZQ71" s="711"/>
      <c r="FZR71" s="711"/>
      <c r="FZS71" s="711"/>
      <c r="FZT71" s="711"/>
      <c r="FZU71" s="711"/>
      <c r="FZV71" s="711"/>
      <c r="FZW71" s="711"/>
      <c r="FZX71" s="711"/>
      <c r="FZY71" s="711"/>
      <c r="FZZ71" s="711"/>
      <c r="GAA71" s="711"/>
      <c r="GAB71" s="711"/>
      <c r="GAC71" s="711"/>
      <c r="GAD71" s="711"/>
      <c r="GAE71" s="711"/>
      <c r="GAF71" s="711"/>
      <c r="GAG71" s="711"/>
      <c r="GAH71" s="711"/>
      <c r="GAI71" s="711"/>
      <c r="GAJ71" s="711"/>
      <c r="GAK71" s="711"/>
      <c r="GAL71" s="711"/>
      <c r="GAM71" s="711"/>
      <c r="GAN71" s="711"/>
      <c r="GAO71" s="711"/>
      <c r="GAP71" s="711"/>
      <c r="GAQ71" s="711"/>
      <c r="GAR71" s="711"/>
      <c r="GAS71" s="711"/>
      <c r="GAT71" s="711"/>
      <c r="GAU71" s="711"/>
      <c r="GAV71" s="711"/>
      <c r="GAW71" s="711"/>
      <c r="GAX71" s="711"/>
      <c r="GAY71" s="711"/>
      <c r="GAZ71" s="711"/>
      <c r="GBA71" s="711"/>
      <c r="GBB71" s="711"/>
      <c r="GBC71" s="711"/>
      <c r="GBD71" s="711"/>
      <c r="GBE71" s="711"/>
      <c r="GBF71" s="711"/>
      <c r="GBG71" s="711"/>
      <c r="GBH71" s="711"/>
      <c r="GBI71" s="711"/>
      <c r="GBJ71" s="711"/>
      <c r="GBK71" s="711"/>
      <c r="GBL71" s="711"/>
      <c r="GBM71" s="711"/>
      <c r="GBN71" s="711"/>
      <c r="GBO71" s="711"/>
      <c r="GBP71" s="711"/>
      <c r="GBQ71" s="711"/>
      <c r="GBR71" s="711"/>
      <c r="GBS71" s="711"/>
      <c r="GBT71" s="711"/>
      <c r="GBU71" s="711"/>
      <c r="GBV71" s="711"/>
      <c r="GBW71" s="711"/>
      <c r="GBX71" s="711"/>
      <c r="GBY71" s="711"/>
      <c r="GBZ71" s="711"/>
      <c r="GCA71" s="711"/>
      <c r="GCB71" s="711"/>
      <c r="GCC71" s="711"/>
      <c r="GCD71" s="711"/>
      <c r="GCE71" s="711"/>
      <c r="GCF71" s="711"/>
      <c r="GCG71" s="711"/>
      <c r="GCH71" s="711"/>
      <c r="GCI71" s="711"/>
      <c r="GCJ71" s="711"/>
      <c r="GCK71" s="711"/>
      <c r="GCL71" s="711"/>
      <c r="GCM71" s="711"/>
      <c r="GCN71" s="711"/>
      <c r="GCO71" s="711"/>
      <c r="GCP71" s="711"/>
      <c r="GCQ71" s="711"/>
      <c r="GCR71" s="711"/>
      <c r="GCS71" s="711"/>
      <c r="GCT71" s="711"/>
      <c r="GCU71" s="711"/>
      <c r="GCV71" s="711"/>
      <c r="GCW71" s="711"/>
      <c r="GCX71" s="711"/>
      <c r="GCY71" s="711"/>
      <c r="GCZ71" s="711"/>
      <c r="GDA71" s="711"/>
      <c r="GDB71" s="711"/>
      <c r="GDC71" s="711"/>
      <c r="GDD71" s="711"/>
      <c r="GDE71" s="711"/>
      <c r="GDF71" s="711"/>
      <c r="GDG71" s="711"/>
      <c r="GDH71" s="711"/>
      <c r="GDI71" s="711"/>
      <c r="GDJ71" s="711"/>
      <c r="GDK71" s="711"/>
      <c r="GDL71" s="711"/>
      <c r="GDM71" s="711"/>
      <c r="GDN71" s="711"/>
      <c r="GDO71" s="711"/>
      <c r="GDP71" s="711"/>
      <c r="GDQ71" s="711"/>
      <c r="GDR71" s="711"/>
      <c r="GDS71" s="711"/>
      <c r="GDT71" s="711"/>
      <c r="GDU71" s="711"/>
      <c r="GDV71" s="711"/>
      <c r="GDW71" s="711"/>
      <c r="GDX71" s="711"/>
      <c r="GDY71" s="711"/>
      <c r="GDZ71" s="711"/>
      <c r="GEA71" s="711"/>
      <c r="GEB71" s="711"/>
      <c r="GEC71" s="711"/>
      <c r="GED71" s="711"/>
      <c r="GEE71" s="711"/>
      <c r="GEF71" s="711"/>
      <c r="GEG71" s="711"/>
      <c r="GEH71" s="711"/>
      <c r="GEI71" s="711"/>
      <c r="GEJ71" s="711"/>
      <c r="GEK71" s="711"/>
      <c r="GEL71" s="711"/>
      <c r="GEM71" s="711"/>
      <c r="GEN71" s="711"/>
      <c r="GEO71" s="711"/>
      <c r="GEP71" s="711"/>
      <c r="GEQ71" s="711"/>
      <c r="GER71" s="711"/>
      <c r="GES71" s="711"/>
      <c r="GET71" s="711"/>
      <c r="GEU71" s="711"/>
      <c r="GEV71" s="711"/>
      <c r="GEW71" s="711"/>
      <c r="GEX71" s="711"/>
      <c r="GEY71" s="711"/>
      <c r="GEZ71" s="711"/>
      <c r="GFA71" s="711"/>
      <c r="GFB71" s="711"/>
      <c r="GFC71" s="711"/>
      <c r="GFD71" s="711"/>
      <c r="GFE71" s="711"/>
      <c r="GFF71" s="711"/>
      <c r="GFG71" s="711"/>
      <c r="GFH71" s="711"/>
      <c r="GFI71" s="711"/>
      <c r="GFJ71" s="711"/>
      <c r="GFK71" s="711"/>
      <c r="GFL71" s="711"/>
      <c r="GFM71" s="711"/>
      <c r="GFN71" s="711"/>
      <c r="GFO71" s="711"/>
      <c r="GFP71" s="711"/>
      <c r="GFQ71" s="711"/>
      <c r="GFR71" s="711"/>
      <c r="GFS71" s="711"/>
      <c r="GFT71" s="711"/>
      <c r="GFU71" s="711"/>
      <c r="GFV71" s="711"/>
      <c r="GFW71" s="711"/>
      <c r="GFX71" s="711"/>
      <c r="GFY71" s="711"/>
      <c r="GFZ71" s="711"/>
      <c r="GGA71" s="711"/>
      <c r="GGB71" s="711"/>
      <c r="GGC71" s="711"/>
      <c r="GGD71" s="711"/>
      <c r="GGE71" s="711"/>
      <c r="GGF71" s="711"/>
      <c r="GGG71" s="711"/>
      <c r="GGH71" s="711"/>
      <c r="GGI71" s="711"/>
      <c r="GGJ71" s="711"/>
      <c r="GGK71" s="711"/>
      <c r="GGL71" s="711"/>
      <c r="GGM71" s="711"/>
      <c r="GGN71" s="711"/>
      <c r="GGO71" s="711"/>
      <c r="GGP71" s="711"/>
      <c r="GGQ71" s="711"/>
      <c r="GGR71" s="711"/>
      <c r="GGS71" s="711"/>
      <c r="GGT71" s="711"/>
      <c r="GGU71" s="711"/>
      <c r="GGV71" s="711"/>
      <c r="GGW71" s="711"/>
      <c r="GGX71" s="711"/>
      <c r="GGY71" s="711"/>
      <c r="GGZ71" s="711"/>
      <c r="GHA71" s="711"/>
      <c r="GHB71" s="711"/>
      <c r="GHC71" s="711"/>
      <c r="GHD71" s="711"/>
      <c r="GHE71" s="711"/>
      <c r="GHF71" s="711"/>
      <c r="GHG71" s="711"/>
      <c r="GHH71" s="711"/>
      <c r="GHI71" s="711"/>
      <c r="GHJ71" s="711"/>
      <c r="GHK71" s="711"/>
      <c r="GHL71" s="711"/>
      <c r="GHM71" s="711"/>
      <c r="GHN71" s="711"/>
      <c r="GHO71" s="711"/>
      <c r="GHP71" s="711"/>
      <c r="GHQ71" s="711"/>
      <c r="GHR71" s="711"/>
      <c r="GHS71" s="711"/>
      <c r="GHT71" s="711"/>
      <c r="GHU71" s="711"/>
      <c r="GHV71" s="711"/>
      <c r="GHW71" s="711"/>
      <c r="GHX71" s="711"/>
      <c r="GHY71" s="711"/>
      <c r="GHZ71" s="711"/>
      <c r="GIA71" s="711"/>
      <c r="GIB71" s="711"/>
      <c r="GIC71" s="711"/>
      <c r="GID71" s="711"/>
      <c r="GIE71" s="711"/>
      <c r="GIF71" s="711"/>
      <c r="GIG71" s="711"/>
      <c r="GIH71" s="711"/>
      <c r="GII71" s="711"/>
      <c r="GIJ71" s="711"/>
      <c r="GIK71" s="711"/>
      <c r="GIL71" s="711"/>
      <c r="GIM71" s="711"/>
      <c r="GIN71" s="711"/>
      <c r="GIO71" s="711"/>
      <c r="GIP71" s="711"/>
      <c r="GIQ71" s="711"/>
      <c r="GIR71" s="711"/>
      <c r="GIS71" s="711"/>
      <c r="GIT71" s="711"/>
      <c r="GIU71" s="711"/>
      <c r="GIV71" s="711"/>
      <c r="GIW71" s="711"/>
      <c r="GIX71" s="711"/>
      <c r="GIY71" s="711"/>
      <c r="GIZ71" s="711"/>
      <c r="GJA71" s="711"/>
      <c r="GJB71" s="711"/>
      <c r="GJC71" s="711"/>
      <c r="GJD71" s="711"/>
      <c r="GJE71" s="711"/>
      <c r="GJF71" s="711"/>
      <c r="GJG71" s="711"/>
      <c r="GJH71" s="711"/>
      <c r="GJI71" s="711"/>
      <c r="GJJ71" s="711"/>
      <c r="GJK71" s="711"/>
      <c r="GJL71" s="711"/>
      <c r="GJM71" s="711"/>
      <c r="GJN71" s="711"/>
      <c r="GJO71" s="711"/>
      <c r="GJP71" s="711"/>
      <c r="GJQ71" s="711"/>
      <c r="GJR71" s="711"/>
      <c r="GJS71" s="711"/>
      <c r="GJT71" s="711"/>
      <c r="GJU71" s="711"/>
      <c r="GJV71" s="711"/>
      <c r="GJW71" s="711"/>
      <c r="GJX71" s="711"/>
      <c r="GJY71" s="711"/>
      <c r="GJZ71" s="711"/>
      <c r="GKA71" s="711"/>
      <c r="GKB71" s="711"/>
      <c r="GKC71" s="711"/>
      <c r="GKD71" s="711"/>
      <c r="GKE71" s="711"/>
      <c r="GKF71" s="711"/>
      <c r="GKG71" s="711"/>
      <c r="GKH71" s="711"/>
      <c r="GKI71" s="711"/>
      <c r="GKJ71" s="711"/>
      <c r="GKK71" s="711"/>
      <c r="GKL71" s="711"/>
      <c r="GKM71" s="711"/>
      <c r="GKN71" s="711"/>
      <c r="GKO71" s="711"/>
      <c r="GKP71" s="711"/>
      <c r="GKQ71" s="711"/>
      <c r="GKR71" s="711"/>
      <c r="GKS71" s="711"/>
      <c r="GKT71" s="711"/>
      <c r="GKU71" s="711"/>
      <c r="GKV71" s="711"/>
      <c r="GKW71" s="711"/>
      <c r="GKX71" s="711"/>
      <c r="GKY71" s="711"/>
      <c r="GKZ71" s="711"/>
      <c r="GLA71" s="711"/>
      <c r="GLB71" s="711"/>
      <c r="GLC71" s="711"/>
      <c r="GLD71" s="711"/>
      <c r="GLE71" s="711"/>
      <c r="GLF71" s="711"/>
      <c r="GLG71" s="711"/>
      <c r="GLH71" s="711"/>
      <c r="GLI71" s="711"/>
      <c r="GLJ71" s="711"/>
      <c r="GLK71" s="711"/>
      <c r="GLL71" s="711"/>
      <c r="GLM71" s="711"/>
      <c r="GLN71" s="711"/>
      <c r="GLO71" s="711"/>
      <c r="GLP71" s="711"/>
      <c r="GLQ71" s="711"/>
      <c r="GLR71" s="711"/>
      <c r="GLS71" s="711"/>
      <c r="GLT71" s="711"/>
      <c r="GLU71" s="711"/>
      <c r="GLV71" s="711"/>
      <c r="GLW71" s="711"/>
      <c r="GLX71" s="711"/>
      <c r="GLY71" s="711"/>
      <c r="GLZ71" s="711"/>
      <c r="GMA71" s="711"/>
      <c r="GMB71" s="711"/>
      <c r="GMC71" s="711"/>
      <c r="GMD71" s="711"/>
      <c r="GME71" s="711"/>
      <c r="GMF71" s="711"/>
      <c r="GMG71" s="711"/>
      <c r="GMH71" s="711"/>
      <c r="GMI71" s="711"/>
      <c r="GMJ71" s="711"/>
      <c r="GMK71" s="711"/>
      <c r="GML71" s="711"/>
      <c r="GMM71" s="711"/>
      <c r="GMN71" s="711"/>
      <c r="GMO71" s="711"/>
      <c r="GMP71" s="711"/>
      <c r="GMQ71" s="711"/>
      <c r="GMR71" s="711"/>
      <c r="GMS71" s="711"/>
      <c r="GMT71" s="711"/>
      <c r="GMU71" s="711"/>
      <c r="GMV71" s="711"/>
      <c r="GMW71" s="711"/>
      <c r="GMX71" s="711"/>
      <c r="GMY71" s="711"/>
      <c r="GMZ71" s="711"/>
      <c r="GNA71" s="711"/>
      <c r="GNB71" s="711"/>
      <c r="GNC71" s="711"/>
      <c r="GND71" s="711"/>
      <c r="GNE71" s="711"/>
      <c r="GNF71" s="711"/>
      <c r="GNG71" s="711"/>
      <c r="GNH71" s="711"/>
      <c r="GNI71" s="711"/>
      <c r="GNJ71" s="711"/>
      <c r="GNK71" s="711"/>
      <c r="GNL71" s="711"/>
      <c r="GNM71" s="711"/>
      <c r="GNN71" s="711"/>
      <c r="GNO71" s="711"/>
      <c r="GNP71" s="711"/>
      <c r="GNQ71" s="711"/>
      <c r="GNR71" s="711"/>
      <c r="GNS71" s="711"/>
      <c r="GNT71" s="711"/>
      <c r="GNU71" s="711"/>
      <c r="GNV71" s="711"/>
      <c r="GNW71" s="711"/>
      <c r="GNX71" s="711"/>
      <c r="GNY71" s="711"/>
      <c r="GNZ71" s="711"/>
      <c r="GOA71" s="711"/>
      <c r="GOB71" s="711"/>
      <c r="GOC71" s="711"/>
      <c r="GOD71" s="711"/>
      <c r="GOE71" s="711"/>
      <c r="GOF71" s="711"/>
      <c r="GOG71" s="711"/>
      <c r="GOH71" s="711"/>
      <c r="GOI71" s="711"/>
      <c r="GOJ71" s="711"/>
      <c r="GOK71" s="711"/>
      <c r="GOL71" s="711"/>
      <c r="GOM71" s="711"/>
      <c r="GON71" s="711"/>
      <c r="GOO71" s="711"/>
      <c r="GOP71" s="711"/>
      <c r="GOQ71" s="711"/>
      <c r="GOR71" s="711"/>
      <c r="GOS71" s="711"/>
      <c r="GOT71" s="711"/>
      <c r="GOU71" s="711"/>
      <c r="GOV71" s="711"/>
      <c r="GOW71" s="711"/>
      <c r="GOX71" s="711"/>
      <c r="GOY71" s="711"/>
      <c r="GOZ71" s="711"/>
      <c r="GPA71" s="711"/>
      <c r="GPB71" s="711"/>
      <c r="GPC71" s="711"/>
      <c r="GPD71" s="711"/>
      <c r="GPE71" s="711"/>
      <c r="GPF71" s="711"/>
      <c r="GPG71" s="711"/>
      <c r="GPH71" s="711"/>
      <c r="GPI71" s="711"/>
      <c r="GPJ71" s="711"/>
      <c r="GPK71" s="711"/>
      <c r="GPL71" s="711"/>
      <c r="GPM71" s="711"/>
      <c r="GPN71" s="711"/>
      <c r="GPO71" s="711"/>
      <c r="GPP71" s="711"/>
      <c r="GPQ71" s="711"/>
      <c r="GPR71" s="711"/>
      <c r="GPS71" s="711"/>
      <c r="GPT71" s="711"/>
      <c r="GPU71" s="711"/>
      <c r="GPV71" s="711"/>
      <c r="GPW71" s="711"/>
      <c r="GPX71" s="711"/>
      <c r="GPY71" s="711"/>
      <c r="GPZ71" s="711"/>
      <c r="GQA71" s="711"/>
      <c r="GQB71" s="711"/>
      <c r="GQC71" s="711"/>
      <c r="GQD71" s="711"/>
      <c r="GQE71" s="711"/>
      <c r="GQF71" s="711"/>
      <c r="GQG71" s="711"/>
      <c r="GQH71" s="711"/>
      <c r="GQI71" s="711"/>
      <c r="GQJ71" s="711"/>
      <c r="GQK71" s="711"/>
      <c r="GQL71" s="711"/>
      <c r="GQM71" s="711"/>
      <c r="GQN71" s="711"/>
      <c r="GQO71" s="711"/>
      <c r="GQP71" s="711"/>
      <c r="GQQ71" s="711"/>
      <c r="GQR71" s="711"/>
      <c r="GQS71" s="711"/>
      <c r="GQT71" s="711"/>
      <c r="GQU71" s="711"/>
      <c r="GQV71" s="711"/>
      <c r="GQW71" s="711"/>
      <c r="GQX71" s="711"/>
      <c r="GQY71" s="711"/>
      <c r="GQZ71" s="711"/>
      <c r="GRA71" s="711"/>
      <c r="GRB71" s="711"/>
      <c r="GRC71" s="711"/>
      <c r="GRD71" s="711"/>
      <c r="GRE71" s="711"/>
      <c r="GRF71" s="711"/>
      <c r="GRG71" s="711"/>
      <c r="GRH71" s="711"/>
      <c r="GRI71" s="711"/>
      <c r="GRJ71" s="711"/>
      <c r="GRK71" s="711"/>
      <c r="GRL71" s="711"/>
      <c r="GRM71" s="711"/>
      <c r="GRN71" s="711"/>
      <c r="GRO71" s="711"/>
      <c r="GRP71" s="711"/>
      <c r="GRQ71" s="711"/>
      <c r="GRR71" s="711"/>
      <c r="GRS71" s="711"/>
      <c r="GRT71" s="711"/>
      <c r="GRU71" s="711"/>
      <c r="GRV71" s="711"/>
      <c r="GRW71" s="711"/>
      <c r="GRX71" s="711"/>
      <c r="GRY71" s="711"/>
      <c r="GRZ71" s="711"/>
      <c r="GSA71" s="711"/>
      <c r="GSB71" s="711"/>
      <c r="GSC71" s="711"/>
      <c r="GSD71" s="711"/>
      <c r="GSE71" s="711"/>
      <c r="GSF71" s="711"/>
      <c r="GSG71" s="711"/>
      <c r="GSH71" s="711"/>
      <c r="GSI71" s="711"/>
      <c r="GSJ71" s="711"/>
      <c r="GSK71" s="711"/>
      <c r="GSL71" s="711"/>
      <c r="GSM71" s="711"/>
      <c r="GSN71" s="711"/>
      <c r="GSO71" s="711"/>
      <c r="GSP71" s="711"/>
      <c r="GSQ71" s="711"/>
      <c r="GSR71" s="711"/>
      <c r="GSS71" s="711"/>
      <c r="GST71" s="711"/>
      <c r="GSU71" s="711"/>
      <c r="GSV71" s="711"/>
      <c r="GSW71" s="711"/>
      <c r="GSX71" s="711"/>
      <c r="GSY71" s="711"/>
      <c r="GSZ71" s="711"/>
      <c r="GTA71" s="711"/>
      <c r="GTB71" s="711"/>
      <c r="GTC71" s="711"/>
      <c r="GTD71" s="711"/>
      <c r="GTE71" s="711"/>
      <c r="GTF71" s="711"/>
      <c r="GTG71" s="711"/>
      <c r="GTH71" s="711"/>
      <c r="GTI71" s="711"/>
      <c r="GTJ71" s="711"/>
      <c r="GTK71" s="711"/>
      <c r="GTL71" s="711"/>
      <c r="GTM71" s="711"/>
      <c r="GTN71" s="711"/>
      <c r="GTO71" s="711"/>
      <c r="GTP71" s="711"/>
      <c r="GTQ71" s="711"/>
      <c r="GTR71" s="711"/>
      <c r="GTS71" s="711"/>
      <c r="GTT71" s="711"/>
      <c r="GTU71" s="711"/>
      <c r="GTV71" s="711"/>
      <c r="GTW71" s="711"/>
      <c r="GTX71" s="711"/>
      <c r="GTY71" s="711"/>
      <c r="GTZ71" s="711"/>
      <c r="GUA71" s="711"/>
      <c r="GUB71" s="711"/>
      <c r="GUC71" s="711"/>
      <c r="GUD71" s="711"/>
      <c r="GUE71" s="711"/>
      <c r="GUF71" s="711"/>
      <c r="GUG71" s="711"/>
      <c r="GUH71" s="711"/>
      <c r="GUI71" s="711"/>
      <c r="GUJ71" s="711"/>
      <c r="GUK71" s="711"/>
      <c r="GUL71" s="711"/>
      <c r="GUM71" s="711"/>
      <c r="GUN71" s="711"/>
      <c r="GUO71" s="711"/>
      <c r="GUP71" s="711"/>
      <c r="GUQ71" s="711"/>
      <c r="GUR71" s="711"/>
      <c r="GUS71" s="711"/>
      <c r="GUT71" s="711"/>
      <c r="GUU71" s="711"/>
      <c r="GUV71" s="711"/>
      <c r="GUW71" s="711"/>
      <c r="GUX71" s="711"/>
      <c r="GUY71" s="711"/>
      <c r="GUZ71" s="711"/>
      <c r="GVA71" s="711"/>
      <c r="GVB71" s="711"/>
      <c r="GVC71" s="711"/>
      <c r="GVD71" s="711"/>
      <c r="GVE71" s="711"/>
      <c r="GVF71" s="711"/>
      <c r="GVG71" s="711"/>
      <c r="GVH71" s="711"/>
      <c r="GVI71" s="711"/>
      <c r="GVJ71" s="711"/>
      <c r="GVK71" s="711"/>
      <c r="GVL71" s="711"/>
      <c r="GVM71" s="711"/>
      <c r="GVN71" s="711"/>
      <c r="GVO71" s="711"/>
      <c r="GVP71" s="711"/>
      <c r="GVQ71" s="711"/>
      <c r="GVR71" s="711"/>
      <c r="GVS71" s="711"/>
      <c r="GVT71" s="711"/>
      <c r="GVU71" s="711"/>
      <c r="GVV71" s="711"/>
      <c r="GVW71" s="711"/>
      <c r="GVX71" s="711"/>
      <c r="GVY71" s="711"/>
      <c r="GVZ71" s="711"/>
      <c r="GWA71" s="711"/>
      <c r="GWB71" s="711"/>
      <c r="GWC71" s="711"/>
      <c r="GWD71" s="711"/>
      <c r="GWE71" s="711"/>
      <c r="GWF71" s="711"/>
      <c r="GWG71" s="711"/>
      <c r="GWH71" s="711"/>
      <c r="GWI71" s="711"/>
      <c r="GWJ71" s="711"/>
      <c r="GWK71" s="711"/>
      <c r="GWL71" s="711"/>
      <c r="GWM71" s="711"/>
      <c r="GWN71" s="711"/>
      <c r="GWO71" s="711"/>
      <c r="GWP71" s="711"/>
      <c r="GWQ71" s="711"/>
      <c r="GWR71" s="711"/>
      <c r="GWS71" s="711"/>
      <c r="GWT71" s="711"/>
      <c r="GWU71" s="711"/>
      <c r="GWV71" s="711"/>
      <c r="GWW71" s="711"/>
      <c r="GWX71" s="711"/>
      <c r="GWY71" s="711"/>
      <c r="GWZ71" s="711"/>
      <c r="GXA71" s="711"/>
      <c r="GXB71" s="711"/>
      <c r="GXC71" s="711"/>
      <c r="GXD71" s="711"/>
      <c r="GXE71" s="711"/>
      <c r="GXF71" s="711"/>
      <c r="GXG71" s="711"/>
      <c r="GXH71" s="711"/>
      <c r="GXI71" s="711"/>
      <c r="GXJ71" s="711"/>
      <c r="GXK71" s="711"/>
      <c r="GXL71" s="711"/>
      <c r="GXM71" s="711"/>
      <c r="GXN71" s="711"/>
      <c r="GXO71" s="711"/>
      <c r="GXP71" s="711"/>
      <c r="GXQ71" s="711"/>
      <c r="GXR71" s="711"/>
      <c r="GXS71" s="711"/>
      <c r="GXT71" s="711"/>
      <c r="GXU71" s="711"/>
      <c r="GXV71" s="711"/>
      <c r="GXW71" s="711"/>
      <c r="GXX71" s="711"/>
      <c r="GXY71" s="711"/>
      <c r="GXZ71" s="711"/>
      <c r="GYA71" s="711"/>
      <c r="GYB71" s="711"/>
      <c r="GYC71" s="711"/>
      <c r="GYD71" s="711"/>
      <c r="GYE71" s="711"/>
      <c r="GYF71" s="711"/>
      <c r="GYG71" s="711"/>
      <c r="GYH71" s="711"/>
      <c r="GYI71" s="711"/>
      <c r="GYJ71" s="711"/>
      <c r="GYK71" s="711"/>
      <c r="GYL71" s="711"/>
      <c r="GYM71" s="711"/>
      <c r="GYN71" s="711"/>
      <c r="GYO71" s="711"/>
      <c r="GYP71" s="711"/>
      <c r="GYQ71" s="711"/>
      <c r="GYR71" s="711"/>
      <c r="GYS71" s="711"/>
      <c r="GYT71" s="711"/>
      <c r="GYU71" s="711"/>
      <c r="GYV71" s="711"/>
      <c r="GYW71" s="711"/>
      <c r="GYX71" s="711"/>
      <c r="GYY71" s="711"/>
      <c r="GYZ71" s="711"/>
      <c r="GZA71" s="711"/>
      <c r="GZB71" s="711"/>
      <c r="GZC71" s="711"/>
      <c r="GZD71" s="711"/>
      <c r="GZE71" s="711"/>
      <c r="GZF71" s="711"/>
      <c r="GZG71" s="711"/>
      <c r="GZH71" s="711"/>
      <c r="GZI71" s="711"/>
      <c r="GZJ71" s="711"/>
      <c r="GZK71" s="711"/>
      <c r="GZL71" s="711"/>
      <c r="GZM71" s="711"/>
      <c r="GZN71" s="711"/>
      <c r="GZO71" s="711"/>
      <c r="GZP71" s="711"/>
      <c r="GZQ71" s="711"/>
      <c r="GZR71" s="711"/>
      <c r="GZS71" s="711"/>
      <c r="GZT71" s="711"/>
      <c r="GZU71" s="711"/>
      <c r="GZV71" s="711"/>
      <c r="GZW71" s="711"/>
      <c r="GZX71" s="711"/>
      <c r="GZY71" s="711"/>
      <c r="GZZ71" s="711"/>
      <c r="HAA71" s="711"/>
      <c r="HAB71" s="711"/>
      <c r="HAC71" s="711"/>
      <c r="HAD71" s="711"/>
      <c r="HAE71" s="711"/>
      <c r="HAF71" s="711"/>
      <c r="HAG71" s="711"/>
      <c r="HAH71" s="711"/>
      <c r="HAI71" s="711"/>
      <c r="HAJ71" s="711"/>
      <c r="HAK71" s="711"/>
      <c r="HAL71" s="711"/>
      <c r="HAM71" s="711"/>
      <c r="HAN71" s="711"/>
      <c r="HAO71" s="711"/>
      <c r="HAP71" s="711"/>
      <c r="HAQ71" s="711"/>
      <c r="HAR71" s="711"/>
      <c r="HAS71" s="711"/>
      <c r="HAT71" s="711"/>
      <c r="HAU71" s="711"/>
      <c r="HAV71" s="711"/>
      <c r="HAW71" s="711"/>
      <c r="HAX71" s="711"/>
      <c r="HAY71" s="711"/>
      <c r="HAZ71" s="711"/>
      <c r="HBA71" s="711"/>
      <c r="HBB71" s="711"/>
      <c r="HBC71" s="711"/>
      <c r="HBD71" s="711"/>
      <c r="HBE71" s="711"/>
      <c r="HBF71" s="711"/>
      <c r="HBG71" s="711"/>
      <c r="HBH71" s="711"/>
      <c r="HBI71" s="711"/>
      <c r="HBJ71" s="711"/>
      <c r="HBK71" s="711"/>
      <c r="HBL71" s="711"/>
      <c r="HBM71" s="711"/>
      <c r="HBN71" s="711"/>
      <c r="HBO71" s="711"/>
      <c r="HBP71" s="711"/>
      <c r="HBQ71" s="711"/>
      <c r="HBR71" s="711"/>
      <c r="HBS71" s="711"/>
      <c r="HBT71" s="711"/>
      <c r="HBU71" s="711"/>
      <c r="HBV71" s="711"/>
      <c r="HBW71" s="711"/>
      <c r="HBX71" s="711"/>
      <c r="HBY71" s="711"/>
      <c r="HBZ71" s="711"/>
      <c r="HCA71" s="711"/>
      <c r="HCB71" s="711"/>
      <c r="HCC71" s="711"/>
      <c r="HCD71" s="711"/>
      <c r="HCE71" s="711"/>
      <c r="HCF71" s="711"/>
      <c r="HCG71" s="711"/>
      <c r="HCH71" s="711"/>
      <c r="HCI71" s="711"/>
      <c r="HCJ71" s="711"/>
      <c r="HCK71" s="711"/>
      <c r="HCL71" s="711"/>
      <c r="HCM71" s="711"/>
      <c r="HCN71" s="711"/>
      <c r="HCO71" s="711"/>
      <c r="HCP71" s="711"/>
      <c r="HCQ71" s="711"/>
      <c r="HCR71" s="711"/>
      <c r="HCS71" s="711"/>
      <c r="HCT71" s="711"/>
      <c r="HCU71" s="711"/>
      <c r="HCV71" s="711"/>
      <c r="HCW71" s="711"/>
      <c r="HCX71" s="711"/>
      <c r="HCY71" s="711"/>
      <c r="HCZ71" s="711"/>
      <c r="HDA71" s="711"/>
      <c r="HDB71" s="711"/>
      <c r="HDC71" s="711"/>
      <c r="HDD71" s="711"/>
      <c r="HDE71" s="711"/>
      <c r="HDF71" s="711"/>
      <c r="HDG71" s="711"/>
      <c r="HDH71" s="711"/>
      <c r="HDI71" s="711"/>
      <c r="HDJ71" s="711"/>
      <c r="HDK71" s="711"/>
      <c r="HDL71" s="711"/>
      <c r="HDM71" s="711"/>
      <c r="HDN71" s="711"/>
      <c r="HDO71" s="711"/>
      <c r="HDP71" s="711"/>
      <c r="HDQ71" s="711"/>
      <c r="HDR71" s="711"/>
      <c r="HDS71" s="711"/>
      <c r="HDT71" s="711"/>
      <c r="HDU71" s="711"/>
      <c r="HDV71" s="711"/>
      <c r="HDW71" s="711"/>
      <c r="HDX71" s="711"/>
      <c r="HDY71" s="711"/>
      <c r="HDZ71" s="711"/>
      <c r="HEA71" s="711"/>
      <c r="HEB71" s="711"/>
      <c r="HEC71" s="711"/>
      <c r="HED71" s="711"/>
      <c r="HEE71" s="711"/>
      <c r="HEF71" s="711"/>
      <c r="HEG71" s="711"/>
      <c r="HEH71" s="711"/>
      <c r="HEI71" s="711"/>
      <c r="HEJ71" s="711"/>
      <c r="HEK71" s="711"/>
      <c r="HEL71" s="711"/>
      <c r="HEM71" s="711"/>
      <c r="HEN71" s="711"/>
      <c r="HEO71" s="711"/>
      <c r="HEP71" s="711"/>
      <c r="HEQ71" s="711"/>
      <c r="HER71" s="711"/>
      <c r="HES71" s="711"/>
      <c r="HET71" s="711"/>
      <c r="HEU71" s="711"/>
      <c r="HEV71" s="711"/>
      <c r="HEW71" s="711"/>
      <c r="HEX71" s="711"/>
      <c r="HEY71" s="711"/>
      <c r="HEZ71" s="711"/>
      <c r="HFA71" s="711"/>
      <c r="HFB71" s="711"/>
      <c r="HFC71" s="711"/>
      <c r="HFD71" s="711"/>
      <c r="HFE71" s="711"/>
      <c r="HFF71" s="711"/>
      <c r="HFG71" s="711"/>
      <c r="HFH71" s="711"/>
      <c r="HFI71" s="711"/>
      <c r="HFJ71" s="711"/>
      <c r="HFK71" s="711"/>
      <c r="HFL71" s="711"/>
      <c r="HFM71" s="711"/>
      <c r="HFN71" s="711"/>
      <c r="HFO71" s="711"/>
      <c r="HFP71" s="711"/>
      <c r="HFQ71" s="711"/>
      <c r="HFR71" s="711"/>
      <c r="HFS71" s="711"/>
      <c r="HFT71" s="711"/>
      <c r="HFU71" s="711"/>
      <c r="HFV71" s="711"/>
      <c r="HFW71" s="711"/>
      <c r="HFX71" s="711"/>
      <c r="HFY71" s="711"/>
      <c r="HFZ71" s="711"/>
      <c r="HGA71" s="711"/>
      <c r="HGB71" s="711"/>
      <c r="HGC71" s="711"/>
      <c r="HGD71" s="711"/>
      <c r="HGE71" s="711"/>
      <c r="HGF71" s="711"/>
      <c r="HGG71" s="711"/>
      <c r="HGH71" s="711"/>
      <c r="HGI71" s="711"/>
      <c r="HGJ71" s="711"/>
      <c r="HGK71" s="711"/>
      <c r="HGL71" s="711"/>
      <c r="HGM71" s="711"/>
      <c r="HGN71" s="711"/>
      <c r="HGO71" s="711"/>
      <c r="HGP71" s="711"/>
      <c r="HGQ71" s="711"/>
      <c r="HGR71" s="711"/>
      <c r="HGS71" s="711"/>
      <c r="HGT71" s="711"/>
      <c r="HGU71" s="711"/>
      <c r="HGV71" s="711"/>
      <c r="HGW71" s="711"/>
      <c r="HGX71" s="711"/>
      <c r="HGY71" s="711"/>
      <c r="HGZ71" s="711"/>
      <c r="HHA71" s="711"/>
      <c r="HHB71" s="711"/>
      <c r="HHC71" s="711"/>
      <c r="HHD71" s="711"/>
      <c r="HHE71" s="711"/>
      <c r="HHF71" s="711"/>
      <c r="HHG71" s="711"/>
      <c r="HHH71" s="711"/>
      <c r="HHI71" s="711"/>
      <c r="HHJ71" s="711"/>
      <c r="HHK71" s="711"/>
      <c r="HHL71" s="711"/>
      <c r="HHM71" s="711"/>
      <c r="HHN71" s="711"/>
      <c r="HHO71" s="711"/>
      <c r="HHP71" s="711"/>
      <c r="HHQ71" s="711"/>
      <c r="HHR71" s="711"/>
      <c r="HHS71" s="711"/>
      <c r="HHT71" s="711"/>
      <c r="HHU71" s="711"/>
      <c r="HHV71" s="711"/>
      <c r="HHW71" s="711"/>
      <c r="HHX71" s="711"/>
      <c r="HHY71" s="711"/>
      <c r="HHZ71" s="711"/>
      <c r="HIA71" s="711"/>
      <c r="HIB71" s="711"/>
      <c r="HIC71" s="711"/>
      <c r="HID71" s="711"/>
      <c r="HIE71" s="711"/>
      <c r="HIF71" s="711"/>
      <c r="HIG71" s="711"/>
      <c r="HIH71" s="711"/>
      <c r="HII71" s="711"/>
      <c r="HIJ71" s="711"/>
      <c r="HIK71" s="711"/>
      <c r="HIL71" s="711"/>
      <c r="HIM71" s="711"/>
      <c r="HIN71" s="711"/>
      <c r="HIO71" s="711"/>
      <c r="HIP71" s="711"/>
      <c r="HIQ71" s="711"/>
      <c r="HIR71" s="711"/>
      <c r="HIS71" s="711"/>
      <c r="HIT71" s="711"/>
      <c r="HIU71" s="711"/>
      <c r="HIV71" s="711"/>
      <c r="HIW71" s="711"/>
      <c r="HIX71" s="711"/>
      <c r="HIY71" s="711"/>
      <c r="HIZ71" s="711"/>
      <c r="HJA71" s="711"/>
      <c r="HJB71" s="711"/>
      <c r="HJC71" s="711"/>
      <c r="HJD71" s="711"/>
      <c r="HJE71" s="711"/>
      <c r="HJF71" s="711"/>
      <c r="HJG71" s="711"/>
      <c r="HJH71" s="711"/>
      <c r="HJI71" s="711"/>
      <c r="HJJ71" s="711"/>
      <c r="HJK71" s="711"/>
      <c r="HJL71" s="711"/>
      <c r="HJM71" s="711"/>
      <c r="HJN71" s="711"/>
      <c r="HJO71" s="711"/>
      <c r="HJP71" s="711"/>
      <c r="HJQ71" s="711"/>
      <c r="HJR71" s="711"/>
      <c r="HJS71" s="711"/>
      <c r="HJT71" s="711"/>
      <c r="HJU71" s="711"/>
      <c r="HJV71" s="711"/>
      <c r="HJW71" s="711"/>
      <c r="HJX71" s="711"/>
      <c r="HJY71" s="711"/>
      <c r="HJZ71" s="711"/>
      <c r="HKA71" s="711"/>
      <c r="HKB71" s="711"/>
      <c r="HKC71" s="711"/>
      <c r="HKD71" s="711"/>
      <c r="HKE71" s="711"/>
      <c r="HKF71" s="711"/>
      <c r="HKG71" s="711"/>
      <c r="HKH71" s="711"/>
      <c r="HKI71" s="711"/>
      <c r="HKJ71" s="711"/>
      <c r="HKK71" s="711"/>
      <c r="HKL71" s="711"/>
      <c r="HKM71" s="711"/>
      <c r="HKN71" s="711"/>
      <c r="HKO71" s="711"/>
      <c r="HKP71" s="711"/>
      <c r="HKQ71" s="711"/>
      <c r="HKR71" s="711"/>
      <c r="HKS71" s="711"/>
      <c r="HKT71" s="711"/>
      <c r="HKU71" s="711"/>
      <c r="HKV71" s="711"/>
      <c r="HKW71" s="711"/>
      <c r="HKX71" s="711"/>
      <c r="HKY71" s="711"/>
      <c r="HKZ71" s="711"/>
      <c r="HLA71" s="711"/>
      <c r="HLB71" s="711"/>
      <c r="HLC71" s="711"/>
      <c r="HLD71" s="711"/>
      <c r="HLE71" s="711"/>
      <c r="HLF71" s="711"/>
      <c r="HLG71" s="711"/>
      <c r="HLH71" s="711"/>
      <c r="HLI71" s="711"/>
      <c r="HLJ71" s="711"/>
      <c r="HLK71" s="711"/>
      <c r="HLL71" s="711"/>
      <c r="HLM71" s="711"/>
      <c r="HLN71" s="711"/>
      <c r="HLO71" s="711"/>
      <c r="HLP71" s="711"/>
      <c r="HLQ71" s="711"/>
      <c r="HLR71" s="711"/>
      <c r="HLS71" s="711"/>
      <c r="HLT71" s="711"/>
      <c r="HLU71" s="711"/>
      <c r="HLV71" s="711"/>
      <c r="HLW71" s="711"/>
      <c r="HLX71" s="711"/>
      <c r="HLY71" s="711"/>
      <c r="HLZ71" s="711"/>
      <c r="HMA71" s="711"/>
      <c r="HMB71" s="711"/>
      <c r="HMC71" s="711"/>
      <c r="HMD71" s="711"/>
      <c r="HME71" s="711"/>
      <c r="HMF71" s="711"/>
      <c r="HMG71" s="711"/>
      <c r="HMH71" s="711"/>
      <c r="HMI71" s="711"/>
      <c r="HMJ71" s="711"/>
      <c r="HMK71" s="711"/>
      <c r="HML71" s="711"/>
      <c r="HMM71" s="711"/>
      <c r="HMN71" s="711"/>
      <c r="HMO71" s="711"/>
      <c r="HMP71" s="711"/>
      <c r="HMQ71" s="711"/>
      <c r="HMR71" s="711"/>
      <c r="HMS71" s="711"/>
      <c r="HMT71" s="711"/>
      <c r="HMU71" s="711"/>
      <c r="HMV71" s="711"/>
      <c r="HMW71" s="711"/>
      <c r="HMX71" s="711"/>
      <c r="HMY71" s="711"/>
      <c r="HMZ71" s="711"/>
      <c r="HNA71" s="711"/>
      <c r="HNB71" s="711"/>
      <c r="HNC71" s="711"/>
      <c r="HND71" s="711"/>
      <c r="HNE71" s="711"/>
      <c r="HNF71" s="711"/>
      <c r="HNG71" s="711"/>
      <c r="HNH71" s="711"/>
      <c r="HNI71" s="711"/>
      <c r="HNJ71" s="711"/>
      <c r="HNK71" s="711"/>
      <c r="HNL71" s="711"/>
      <c r="HNM71" s="711"/>
      <c r="HNN71" s="711"/>
      <c r="HNO71" s="711"/>
      <c r="HNP71" s="711"/>
      <c r="HNQ71" s="711"/>
      <c r="HNR71" s="711"/>
      <c r="HNS71" s="711"/>
      <c r="HNT71" s="711"/>
      <c r="HNU71" s="711"/>
      <c r="HNV71" s="711"/>
      <c r="HNW71" s="711"/>
      <c r="HNX71" s="711"/>
      <c r="HNY71" s="711"/>
      <c r="HNZ71" s="711"/>
      <c r="HOA71" s="711"/>
      <c r="HOB71" s="711"/>
      <c r="HOC71" s="711"/>
      <c r="HOD71" s="711"/>
      <c r="HOE71" s="711"/>
      <c r="HOF71" s="711"/>
      <c r="HOG71" s="711"/>
      <c r="HOH71" s="711"/>
      <c r="HOI71" s="711"/>
      <c r="HOJ71" s="711"/>
      <c r="HOK71" s="711"/>
      <c r="HOL71" s="711"/>
      <c r="HOM71" s="711"/>
      <c r="HON71" s="711"/>
      <c r="HOO71" s="711"/>
      <c r="HOP71" s="711"/>
      <c r="HOQ71" s="711"/>
      <c r="HOR71" s="711"/>
      <c r="HOS71" s="711"/>
      <c r="HOT71" s="711"/>
      <c r="HOU71" s="711"/>
      <c r="HOV71" s="711"/>
      <c r="HOW71" s="711"/>
      <c r="HOX71" s="711"/>
      <c r="HOY71" s="711"/>
      <c r="HOZ71" s="711"/>
      <c r="HPA71" s="711"/>
      <c r="HPB71" s="711"/>
      <c r="HPC71" s="711"/>
      <c r="HPD71" s="711"/>
      <c r="HPE71" s="711"/>
      <c r="HPF71" s="711"/>
      <c r="HPG71" s="711"/>
      <c r="HPH71" s="711"/>
      <c r="HPI71" s="711"/>
      <c r="HPJ71" s="711"/>
      <c r="HPK71" s="711"/>
      <c r="HPL71" s="711"/>
      <c r="HPM71" s="711"/>
      <c r="HPN71" s="711"/>
      <c r="HPO71" s="711"/>
      <c r="HPP71" s="711"/>
      <c r="HPQ71" s="711"/>
      <c r="HPR71" s="711"/>
      <c r="HPS71" s="711"/>
      <c r="HPT71" s="711"/>
      <c r="HPU71" s="711"/>
      <c r="HPV71" s="711"/>
      <c r="HPW71" s="711"/>
      <c r="HPX71" s="711"/>
      <c r="HPY71" s="711"/>
      <c r="HPZ71" s="711"/>
      <c r="HQA71" s="711"/>
      <c r="HQB71" s="711"/>
      <c r="HQC71" s="711"/>
      <c r="HQD71" s="711"/>
      <c r="HQE71" s="711"/>
      <c r="HQF71" s="711"/>
      <c r="HQG71" s="711"/>
      <c r="HQH71" s="711"/>
      <c r="HQI71" s="711"/>
      <c r="HQJ71" s="711"/>
      <c r="HQK71" s="711"/>
      <c r="HQL71" s="711"/>
      <c r="HQM71" s="711"/>
      <c r="HQN71" s="711"/>
      <c r="HQO71" s="711"/>
      <c r="HQP71" s="711"/>
      <c r="HQQ71" s="711"/>
      <c r="HQR71" s="711"/>
      <c r="HQS71" s="711"/>
      <c r="HQT71" s="711"/>
      <c r="HQU71" s="711"/>
      <c r="HQV71" s="711"/>
      <c r="HQW71" s="711"/>
      <c r="HQX71" s="711"/>
      <c r="HQY71" s="711"/>
      <c r="HQZ71" s="711"/>
      <c r="HRA71" s="711"/>
      <c r="HRB71" s="711"/>
      <c r="HRC71" s="711"/>
      <c r="HRD71" s="711"/>
      <c r="HRE71" s="711"/>
      <c r="HRF71" s="711"/>
      <c r="HRG71" s="711"/>
      <c r="HRH71" s="711"/>
      <c r="HRI71" s="711"/>
      <c r="HRJ71" s="711"/>
      <c r="HRK71" s="711"/>
      <c r="HRL71" s="711"/>
      <c r="HRM71" s="711"/>
      <c r="HRN71" s="711"/>
      <c r="HRO71" s="711"/>
      <c r="HRP71" s="711"/>
      <c r="HRQ71" s="711"/>
      <c r="HRR71" s="711"/>
      <c r="HRS71" s="711"/>
      <c r="HRT71" s="711"/>
      <c r="HRU71" s="711"/>
      <c r="HRV71" s="711"/>
      <c r="HRW71" s="711"/>
      <c r="HRX71" s="711"/>
      <c r="HRY71" s="711"/>
      <c r="HRZ71" s="711"/>
      <c r="HSA71" s="711"/>
      <c r="HSB71" s="711"/>
      <c r="HSC71" s="711"/>
      <c r="HSD71" s="711"/>
      <c r="HSE71" s="711"/>
      <c r="HSF71" s="711"/>
      <c r="HSG71" s="711"/>
      <c r="HSH71" s="711"/>
      <c r="HSI71" s="711"/>
      <c r="HSJ71" s="711"/>
      <c r="HSK71" s="711"/>
      <c r="HSL71" s="711"/>
      <c r="HSM71" s="711"/>
      <c r="HSN71" s="711"/>
      <c r="HSO71" s="711"/>
      <c r="HSP71" s="711"/>
      <c r="HSQ71" s="711"/>
      <c r="HSR71" s="711"/>
      <c r="HSS71" s="711"/>
      <c r="HST71" s="711"/>
      <c r="HSU71" s="711"/>
      <c r="HSV71" s="711"/>
      <c r="HSW71" s="711"/>
      <c r="HSX71" s="711"/>
      <c r="HSY71" s="711"/>
      <c r="HSZ71" s="711"/>
      <c r="HTA71" s="711"/>
      <c r="HTB71" s="711"/>
      <c r="HTC71" s="711"/>
      <c r="HTD71" s="711"/>
      <c r="HTE71" s="711"/>
      <c r="HTF71" s="711"/>
      <c r="HTG71" s="711"/>
      <c r="HTH71" s="711"/>
      <c r="HTI71" s="711"/>
      <c r="HTJ71" s="711"/>
      <c r="HTK71" s="711"/>
      <c r="HTL71" s="711"/>
      <c r="HTM71" s="711"/>
      <c r="HTN71" s="711"/>
      <c r="HTO71" s="711"/>
      <c r="HTP71" s="711"/>
      <c r="HTQ71" s="711"/>
      <c r="HTR71" s="711"/>
      <c r="HTS71" s="711"/>
      <c r="HTT71" s="711"/>
      <c r="HTU71" s="711"/>
      <c r="HTV71" s="711"/>
      <c r="HTW71" s="711"/>
      <c r="HTX71" s="711"/>
      <c r="HTY71" s="711"/>
      <c r="HTZ71" s="711"/>
      <c r="HUA71" s="711"/>
      <c r="HUB71" s="711"/>
      <c r="HUC71" s="711"/>
      <c r="HUD71" s="711"/>
      <c r="HUE71" s="711"/>
      <c r="HUF71" s="711"/>
      <c r="HUG71" s="711"/>
      <c r="HUH71" s="711"/>
      <c r="HUI71" s="711"/>
      <c r="HUJ71" s="711"/>
      <c r="HUK71" s="711"/>
      <c r="HUL71" s="711"/>
      <c r="HUM71" s="711"/>
      <c r="HUN71" s="711"/>
      <c r="HUO71" s="711"/>
      <c r="HUP71" s="711"/>
      <c r="HUQ71" s="711"/>
      <c r="HUR71" s="711"/>
      <c r="HUS71" s="711"/>
      <c r="HUT71" s="711"/>
      <c r="HUU71" s="711"/>
      <c r="HUV71" s="711"/>
      <c r="HUW71" s="711"/>
      <c r="HUX71" s="711"/>
      <c r="HUY71" s="711"/>
      <c r="HUZ71" s="711"/>
      <c r="HVA71" s="711"/>
      <c r="HVB71" s="711"/>
      <c r="HVC71" s="711"/>
      <c r="HVD71" s="711"/>
      <c r="HVE71" s="711"/>
      <c r="HVF71" s="711"/>
      <c r="HVG71" s="711"/>
      <c r="HVH71" s="711"/>
      <c r="HVI71" s="711"/>
      <c r="HVJ71" s="711"/>
      <c r="HVK71" s="711"/>
      <c r="HVL71" s="711"/>
      <c r="HVM71" s="711"/>
      <c r="HVN71" s="711"/>
      <c r="HVO71" s="711"/>
      <c r="HVP71" s="711"/>
      <c r="HVQ71" s="711"/>
      <c r="HVR71" s="711"/>
      <c r="HVS71" s="711"/>
      <c r="HVT71" s="711"/>
      <c r="HVU71" s="711"/>
      <c r="HVV71" s="711"/>
      <c r="HVW71" s="711"/>
      <c r="HVX71" s="711"/>
      <c r="HVY71" s="711"/>
      <c r="HVZ71" s="711"/>
      <c r="HWA71" s="711"/>
      <c r="HWB71" s="711"/>
      <c r="HWC71" s="711"/>
      <c r="HWD71" s="711"/>
      <c r="HWE71" s="711"/>
      <c r="HWF71" s="711"/>
      <c r="HWG71" s="711"/>
      <c r="HWH71" s="711"/>
      <c r="HWI71" s="711"/>
      <c r="HWJ71" s="711"/>
      <c r="HWK71" s="711"/>
      <c r="HWL71" s="711"/>
      <c r="HWM71" s="711"/>
      <c r="HWN71" s="711"/>
      <c r="HWO71" s="711"/>
      <c r="HWP71" s="711"/>
      <c r="HWQ71" s="711"/>
      <c r="HWR71" s="711"/>
      <c r="HWS71" s="711"/>
      <c r="HWT71" s="711"/>
      <c r="HWU71" s="711"/>
      <c r="HWV71" s="711"/>
      <c r="HWW71" s="711"/>
      <c r="HWX71" s="711"/>
      <c r="HWY71" s="711"/>
      <c r="HWZ71" s="711"/>
      <c r="HXA71" s="711"/>
      <c r="HXB71" s="711"/>
      <c r="HXC71" s="711"/>
      <c r="HXD71" s="711"/>
      <c r="HXE71" s="711"/>
      <c r="HXF71" s="711"/>
      <c r="HXG71" s="711"/>
      <c r="HXH71" s="711"/>
      <c r="HXI71" s="711"/>
      <c r="HXJ71" s="711"/>
      <c r="HXK71" s="711"/>
      <c r="HXL71" s="711"/>
      <c r="HXM71" s="711"/>
      <c r="HXN71" s="711"/>
      <c r="HXO71" s="711"/>
      <c r="HXP71" s="711"/>
      <c r="HXQ71" s="711"/>
      <c r="HXR71" s="711"/>
      <c r="HXS71" s="711"/>
      <c r="HXT71" s="711"/>
      <c r="HXU71" s="711"/>
      <c r="HXV71" s="711"/>
      <c r="HXW71" s="711"/>
      <c r="HXX71" s="711"/>
      <c r="HXY71" s="711"/>
      <c r="HXZ71" s="711"/>
      <c r="HYA71" s="711"/>
      <c r="HYB71" s="711"/>
      <c r="HYC71" s="711"/>
      <c r="HYD71" s="711"/>
      <c r="HYE71" s="711"/>
      <c r="HYF71" s="711"/>
      <c r="HYG71" s="711"/>
      <c r="HYH71" s="711"/>
      <c r="HYI71" s="711"/>
      <c r="HYJ71" s="711"/>
      <c r="HYK71" s="711"/>
      <c r="HYL71" s="711"/>
      <c r="HYM71" s="711"/>
      <c r="HYN71" s="711"/>
      <c r="HYO71" s="711"/>
      <c r="HYP71" s="711"/>
      <c r="HYQ71" s="711"/>
      <c r="HYR71" s="711"/>
      <c r="HYS71" s="711"/>
      <c r="HYT71" s="711"/>
      <c r="HYU71" s="711"/>
      <c r="HYV71" s="711"/>
      <c r="HYW71" s="711"/>
      <c r="HYX71" s="711"/>
      <c r="HYY71" s="711"/>
      <c r="HYZ71" s="711"/>
      <c r="HZA71" s="711"/>
      <c r="HZB71" s="711"/>
      <c r="HZC71" s="711"/>
      <c r="HZD71" s="711"/>
      <c r="HZE71" s="711"/>
      <c r="HZF71" s="711"/>
      <c r="HZG71" s="711"/>
      <c r="HZH71" s="711"/>
      <c r="HZI71" s="711"/>
      <c r="HZJ71" s="711"/>
      <c r="HZK71" s="711"/>
      <c r="HZL71" s="711"/>
      <c r="HZM71" s="711"/>
      <c r="HZN71" s="711"/>
      <c r="HZO71" s="711"/>
      <c r="HZP71" s="711"/>
      <c r="HZQ71" s="711"/>
      <c r="HZR71" s="711"/>
      <c r="HZS71" s="711"/>
      <c r="HZT71" s="711"/>
      <c r="HZU71" s="711"/>
      <c r="HZV71" s="711"/>
      <c r="HZW71" s="711"/>
      <c r="HZX71" s="711"/>
      <c r="HZY71" s="711"/>
      <c r="HZZ71" s="711"/>
      <c r="IAA71" s="711"/>
      <c r="IAB71" s="711"/>
      <c r="IAC71" s="711"/>
      <c r="IAD71" s="711"/>
      <c r="IAE71" s="711"/>
      <c r="IAF71" s="711"/>
      <c r="IAG71" s="711"/>
      <c r="IAH71" s="711"/>
      <c r="IAI71" s="711"/>
      <c r="IAJ71" s="711"/>
      <c r="IAK71" s="711"/>
      <c r="IAL71" s="711"/>
      <c r="IAM71" s="711"/>
      <c r="IAN71" s="711"/>
      <c r="IAO71" s="711"/>
      <c r="IAP71" s="711"/>
      <c r="IAQ71" s="711"/>
      <c r="IAR71" s="711"/>
      <c r="IAS71" s="711"/>
      <c r="IAT71" s="711"/>
      <c r="IAU71" s="711"/>
      <c r="IAV71" s="711"/>
      <c r="IAW71" s="711"/>
      <c r="IAX71" s="711"/>
      <c r="IAY71" s="711"/>
      <c r="IAZ71" s="711"/>
      <c r="IBA71" s="711"/>
      <c r="IBB71" s="711"/>
      <c r="IBC71" s="711"/>
      <c r="IBD71" s="711"/>
      <c r="IBE71" s="711"/>
      <c r="IBF71" s="711"/>
      <c r="IBG71" s="711"/>
      <c r="IBH71" s="711"/>
      <c r="IBI71" s="711"/>
      <c r="IBJ71" s="711"/>
      <c r="IBK71" s="711"/>
      <c r="IBL71" s="711"/>
      <c r="IBM71" s="711"/>
      <c r="IBN71" s="711"/>
      <c r="IBO71" s="711"/>
      <c r="IBP71" s="711"/>
      <c r="IBQ71" s="711"/>
      <c r="IBR71" s="711"/>
      <c r="IBS71" s="711"/>
      <c r="IBT71" s="711"/>
      <c r="IBU71" s="711"/>
      <c r="IBV71" s="711"/>
      <c r="IBW71" s="711"/>
      <c r="IBX71" s="711"/>
      <c r="IBY71" s="711"/>
      <c r="IBZ71" s="711"/>
      <c r="ICA71" s="711"/>
      <c r="ICB71" s="711"/>
      <c r="ICC71" s="711"/>
      <c r="ICD71" s="711"/>
      <c r="ICE71" s="711"/>
      <c r="ICF71" s="711"/>
      <c r="ICG71" s="711"/>
      <c r="ICH71" s="711"/>
      <c r="ICI71" s="711"/>
      <c r="ICJ71" s="711"/>
      <c r="ICK71" s="711"/>
      <c r="ICL71" s="711"/>
      <c r="ICM71" s="711"/>
      <c r="ICN71" s="711"/>
      <c r="ICO71" s="711"/>
      <c r="ICP71" s="711"/>
      <c r="ICQ71" s="711"/>
      <c r="ICR71" s="711"/>
      <c r="ICS71" s="711"/>
      <c r="ICT71" s="711"/>
      <c r="ICU71" s="711"/>
      <c r="ICV71" s="711"/>
      <c r="ICW71" s="711"/>
      <c r="ICX71" s="711"/>
      <c r="ICY71" s="711"/>
      <c r="ICZ71" s="711"/>
      <c r="IDA71" s="711"/>
      <c r="IDB71" s="711"/>
      <c r="IDC71" s="711"/>
      <c r="IDD71" s="711"/>
      <c r="IDE71" s="711"/>
      <c r="IDF71" s="711"/>
      <c r="IDG71" s="711"/>
      <c r="IDH71" s="711"/>
      <c r="IDI71" s="711"/>
      <c r="IDJ71" s="711"/>
      <c r="IDK71" s="711"/>
      <c r="IDL71" s="711"/>
      <c r="IDM71" s="711"/>
      <c r="IDN71" s="711"/>
      <c r="IDO71" s="711"/>
      <c r="IDP71" s="711"/>
      <c r="IDQ71" s="711"/>
      <c r="IDR71" s="711"/>
      <c r="IDS71" s="711"/>
      <c r="IDT71" s="711"/>
      <c r="IDU71" s="711"/>
      <c r="IDV71" s="711"/>
      <c r="IDW71" s="711"/>
      <c r="IDX71" s="711"/>
      <c r="IDY71" s="711"/>
      <c r="IDZ71" s="711"/>
      <c r="IEA71" s="711"/>
      <c r="IEB71" s="711"/>
      <c r="IEC71" s="711"/>
      <c r="IED71" s="711"/>
      <c r="IEE71" s="711"/>
      <c r="IEF71" s="711"/>
      <c r="IEG71" s="711"/>
      <c r="IEH71" s="711"/>
      <c r="IEI71" s="711"/>
      <c r="IEJ71" s="711"/>
      <c r="IEK71" s="711"/>
      <c r="IEL71" s="711"/>
      <c r="IEM71" s="711"/>
      <c r="IEN71" s="711"/>
      <c r="IEO71" s="711"/>
      <c r="IEP71" s="711"/>
      <c r="IEQ71" s="711"/>
      <c r="IER71" s="711"/>
      <c r="IES71" s="711"/>
      <c r="IET71" s="711"/>
      <c r="IEU71" s="711"/>
      <c r="IEV71" s="711"/>
      <c r="IEW71" s="711"/>
      <c r="IEX71" s="711"/>
      <c r="IEY71" s="711"/>
      <c r="IEZ71" s="711"/>
      <c r="IFA71" s="711"/>
      <c r="IFB71" s="711"/>
      <c r="IFC71" s="711"/>
      <c r="IFD71" s="711"/>
      <c r="IFE71" s="711"/>
      <c r="IFF71" s="711"/>
      <c r="IFG71" s="711"/>
      <c r="IFH71" s="711"/>
      <c r="IFI71" s="711"/>
      <c r="IFJ71" s="711"/>
      <c r="IFK71" s="711"/>
      <c r="IFL71" s="711"/>
      <c r="IFM71" s="711"/>
      <c r="IFN71" s="711"/>
      <c r="IFO71" s="711"/>
      <c r="IFP71" s="711"/>
      <c r="IFQ71" s="711"/>
      <c r="IFR71" s="711"/>
      <c r="IFS71" s="711"/>
      <c r="IFT71" s="711"/>
      <c r="IFU71" s="711"/>
      <c r="IFV71" s="711"/>
      <c r="IFW71" s="711"/>
      <c r="IFX71" s="711"/>
      <c r="IFY71" s="711"/>
      <c r="IFZ71" s="711"/>
      <c r="IGA71" s="711"/>
      <c r="IGB71" s="711"/>
      <c r="IGC71" s="711"/>
      <c r="IGD71" s="711"/>
      <c r="IGE71" s="711"/>
      <c r="IGF71" s="711"/>
      <c r="IGG71" s="711"/>
      <c r="IGH71" s="711"/>
      <c r="IGI71" s="711"/>
      <c r="IGJ71" s="711"/>
      <c r="IGK71" s="711"/>
      <c r="IGL71" s="711"/>
      <c r="IGM71" s="711"/>
      <c r="IGN71" s="711"/>
      <c r="IGO71" s="711"/>
      <c r="IGP71" s="711"/>
      <c r="IGQ71" s="711"/>
      <c r="IGR71" s="711"/>
      <c r="IGS71" s="711"/>
      <c r="IGT71" s="711"/>
      <c r="IGU71" s="711"/>
      <c r="IGV71" s="711"/>
      <c r="IGW71" s="711"/>
      <c r="IGX71" s="711"/>
      <c r="IGY71" s="711"/>
      <c r="IGZ71" s="711"/>
      <c r="IHA71" s="711"/>
      <c r="IHB71" s="711"/>
      <c r="IHC71" s="711"/>
      <c r="IHD71" s="711"/>
      <c r="IHE71" s="711"/>
      <c r="IHF71" s="711"/>
      <c r="IHG71" s="711"/>
      <c r="IHH71" s="711"/>
      <c r="IHI71" s="711"/>
      <c r="IHJ71" s="711"/>
      <c r="IHK71" s="711"/>
      <c r="IHL71" s="711"/>
      <c r="IHM71" s="711"/>
      <c r="IHN71" s="711"/>
      <c r="IHO71" s="711"/>
      <c r="IHP71" s="711"/>
      <c r="IHQ71" s="711"/>
      <c r="IHR71" s="711"/>
      <c r="IHS71" s="711"/>
      <c r="IHT71" s="711"/>
      <c r="IHU71" s="711"/>
      <c r="IHV71" s="711"/>
      <c r="IHW71" s="711"/>
      <c r="IHX71" s="711"/>
      <c r="IHY71" s="711"/>
      <c r="IHZ71" s="711"/>
      <c r="IIA71" s="711"/>
      <c r="IIB71" s="711"/>
      <c r="IIC71" s="711"/>
      <c r="IID71" s="711"/>
      <c r="IIE71" s="711"/>
      <c r="IIF71" s="711"/>
      <c r="IIG71" s="711"/>
      <c r="IIH71" s="711"/>
      <c r="III71" s="711"/>
      <c r="IIJ71" s="711"/>
      <c r="IIK71" s="711"/>
      <c r="IIL71" s="711"/>
      <c r="IIM71" s="711"/>
      <c r="IIN71" s="711"/>
      <c r="IIO71" s="711"/>
      <c r="IIP71" s="711"/>
      <c r="IIQ71" s="711"/>
      <c r="IIR71" s="711"/>
      <c r="IIS71" s="711"/>
      <c r="IIT71" s="711"/>
      <c r="IIU71" s="711"/>
      <c r="IIV71" s="711"/>
      <c r="IIW71" s="711"/>
      <c r="IIX71" s="711"/>
      <c r="IIY71" s="711"/>
      <c r="IIZ71" s="711"/>
      <c r="IJA71" s="711"/>
      <c r="IJB71" s="711"/>
      <c r="IJC71" s="711"/>
      <c r="IJD71" s="711"/>
      <c r="IJE71" s="711"/>
      <c r="IJF71" s="711"/>
      <c r="IJG71" s="711"/>
      <c r="IJH71" s="711"/>
      <c r="IJI71" s="711"/>
      <c r="IJJ71" s="711"/>
      <c r="IJK71" s="711"/>
      <c r="IJL71" s="711"/>
      <c r="IJM71" s="711"/>
      <c r="IJN71" s="711"/>
      <c r="IJO71" s="711"/>
      <c r="IJP71" s="711"/>
      <c r="IJQ71" s="711"/>
      <c r="IJR71" s="711"/>
      <c r="IJS71" s="711"/>
      <c r="IJT71" s="711"/>
      <c r="IJU71" s="711"/>
      <c r="IJV71" s="711"/>
      <c r="IJW71" s="711"/>
      <c r="IJX71" s="711"/>
      <c r="IJY71" s="711"/>
      <c r="IJZ71" s="711"/>
      <c r="IKA71" s="711"/>
      <c r="IKB71" s="711"/>
      <c r="IKC71" s="711"/>
      <c r="IKD71" s="711"/>
      <c r="IKE71" s="711"/>
      <c r="IKF71" s="711"/>
      <c r="IKG71" s="711"/>
      <c r="IKH71" s="711"/>
      <c r="IKI71" s="711"/>
      <c r="IKJ71" s="711"/>
      <c r="IKK71" s="711"/>
      <c r="IKL71" s="711"/>
      <c r="IKM71" s="711"/>
      <c r="IKN71" s="711"/>
      <c r="IKO71" s="711"/>
      <c r="IKP71" s="711"/>
      <c r="IKQ71" s="711"/>
      <c r="IKR71" s="711"/>
      <c r="IKS71" s="711"/>
      <c r="IKT71" s="711"/>
      <c r="IKU71" s="711"/>
      <c r="IKV71" s="711"/>
      <c r="IKW71" s="711"/>
      <c r="IKX71" s="711"/>
      <c r="IKY71" s="711"/>
      <c r="IKZ71" s="711"/>
      <c r="ILA71" s="711"/>
      <c r="ILB71" s="711"/>
      <c r="ILC71" s="711"/>
      <c r="ILD71" s="711"/>
      <c r="ILE71" s="711"/>
      <c r="ILF71" s="711"/>
      <c r="ILG71" s="711"/>
      <c r="ILH71" s="711"/>
      <c r="ILI71" s="711"/>
      <c r="ILJ71" s="711"/>
      <c r="ILK71" s="711"/>
      <c r="ILL71" s="711"/>
      <c r="ILM71" s="711"/>
      <c r="ILN71" s="711"/>
      <c r="ILO71" s="711"/>
      <c r="ILP71" s="711"/>
      <c r="ILQ71" s="711"/>
      <c r="ILR71" s="711"/>
      <c r="ILS71" s="711"/>
      <c r="ILT71" s="711"/>
      <c r="ILU71" s="711"/>
      <c r="ILV71" s="711"/>
      <c r="ILW71" s="711"/>
      <c r="ILX71" s="711"/>
      <c r="ILY71" s="711"/>
      <c r="ILZ71" s="711"/>
      <c r="IMA71" s="711"/>
      <c r="IMB71" s="711"/>
      <c r="IMC71" s="711"/>
      <c r="IMD71" s="711"/>
      <c r="IME71" s="711"/>
      <c r="IMF71" s="711"/>
      <c r="IMG71" s="711"/>
      <c r="IMH71" s="711"/>
      <c r="IMI71" s="711"/>
      <c r="IMJ71" s="711"/>
      <c r="IMK71" s="711"/>
      <c r="IML71" s="711"/>
      <c r="IMM71" s="711"/>
      <c r="IMN71" s="711"/>
      <c r="IMO71" s="711"/>
      <c r="IMP71" s="711"/>
      <c r="IMQ71" s="711"/>
      <c r="IMR71" s="711"/>
      <c r="IMS71" s="711"/>
      <c r="IMT71" s="711"/>
      <c r="IMU71" s="711"/>
      <c r="IMV71" s="711"/>
      <c r="IMW71" s="711"/>
      <c r="IMX71" s="711"/>
      <c r="IMY71" s="711"/>
      <c r="IMZ71" s="711"/>
      <c r="INA71" s="711"/>
      <c r="INB71" s="711"/>
      <c r="INC71" s="711"/>
      <c r="IND71" s="711"/>
      <c r="INE71" s="711"/>
      <c r="INF71" s="711"/>
      <c r="ING71" s="711"/>
      <c r="INH71" s="711"/>
      <c r="INI71" s="711"/>
      <c r="INJ71" s="711"/>
      <c r="INK71" s="711"/>
      <c r="INL71" s="711"/>
      <c r="INM71" s="711"/>
      <c r="INN71" s="711"/>
      <c r="INO71" s="711"/>
      <c r="INP71" s="711"/>
      <c r="INQ71" s="711"/>
      <c r="INR71" s="711"/>
      <c r="INS71" s="711"/>
      <c r="INT71" s="711"/>
      <c r="INU71" s="711"/>
      <c r="INV71" s="711"/>
      <c r="INW71" s="711"/>
      <c r="INX71" s="711"/>
      <c r="INY71" s="711"/>
      <c r="INZ71" s="711"/>
      <c r="IOA71" s="711"/>
      <c r="IOB71" s="711"/>
      <c r="IOC71" s="711"/>
      <c r="IOD71" s="711"/>
      <c r="IOE71" s="711"/>
      <c r="IOF71" s="711"/>
      <c r="IOG71" s="711"/>
      <c r="IOH71" s="711"/>
      <c r="IOI71" s="711"/>
      <c r="IOJ71" s="711"/>
      <c r="IOK71" s="711"/>
      <c r="IOL71" s="711"/>
      <c r="IOM71" s="711"/>
      <c r="ION71" s="711"/>
      <c r="IOO71" s="711"/>
      <c r="IOP71" s="711"/>
      <c r="IOQ71" s="711"/>
      <c r="IOR71" s="711"/>
      <c r="IOS71" s="711"/>
      <c r="IOT71" s="711"/>
      <c r="IOU71" s="711"/>
      <c r="IOV71" s="711"/>
      <c r="IOW71" s="711"/>
      <c r="IOX71" s="711"/>
      <c r="IOY71" s="711"/>
      <c r="IOZ71" s="711"/>
      <c r="IPA71" s="711"/>
      <c r="IPB71" s="711"/>
      <c r="IPC71" s="711"/>
      <c r="IPD71" s="711"/>
      <c r="IPE71" s="711"/>
      <c r="IPF71" s="711"/>
      <c r="IPG71" s="711"/>
      <c r="IPH71" s="711"/>
      <c r="IPI71" s="711"/>
      <c r="IPJ71" s="711"/>
      <c r="IPK71" s="711"/>
      <c r="IPL71" s="711"/>
      <c r="IPM71" s="711"/>
      <c r="IPN71" s="711"/>
      <c r="IPO71" s="711"/>
      <c r="IPP71" s="711"/>
      <c r="IPQ71" s="711"/>
      <c r="IPR71" s="711"/>
      <c r="IPS71" s="711"/>
      <c r="IPT71" s="711"/>
      <c r="IPU71" s="711"/>
      <c r="IPV71" s="711"/>
      <c r="IPW71" s="711"/>
      <c r="IPX71" s="711"/>
      <c r="IPY71" s="711"/>
      <c r="IPZ71" s="711"/>
      <c r="IQA71" s="711"/>
      <c r="IQB71" s="711"/>
      <c r="IQC71" s="711"/>
      <c r="IQD71" s="711"/>
      <c r="IQE71" s="711"/>
      <c r="IQF71" s="711"/>
      <c r="IQG71" s="711"/>
      <c r="IQH71" s="711"/>
      <c r="IQI71" s="711"/>
      <c r="IQJ71" s="711"/>
      <c r="IQK71" s="711"/>
      <c r="IQL71" s="711"/>
      <c r="IQM71" s="711"/>
      <c r="IQN71" s="711"/>
      <c r="IQO71" s="711"/>
      <c r="IQP71" s="711"/>
      <c r="IQQ71" s="711"/>
      <c r="IQR71" s="711"/>
      <c r="IQS71" s="711"/>
      <c r="IQT71" s="711"/>
      <c r="IQU71" s="711"/>
      <c r="IQV71" s="711"/>
      <c r="IQW71" s="711"/>
      <c r="IQX71" s="711"/>
      <c r="IQY71" s="711"/>
      <c r="IQZ71" s="711"/>
      <c r="IRA71" s="711"/>
      <c r="IRB71" s="711"/>
      <c r="IRC71" s="711"/>
      <c r="IRD71" s="711"/>
      <c r="IRE71" s="711"/>
      <c r="IRF71" s="711"/>
      <c r="IRG71" s="711"/>
      <c r="IRH71" s="711"/>
      <c r="IRI71" s="711"/>
      <c r="IRJ71" s="711"/>
      <c r="IRK71" s="711"/>
      <c r="IRL71" s="711"/>
      <c r="IRM71" s="711"/>
      <c r="IRN71" s="711"/>
      <c r="IRO71" s="711"/>
      <c r="IRP71" s="711"/>
      <c r="IRQ71" s="711"/>
      <c r="IRR71" s="711"/>
      <c r="IRS71" s="711"/>
      <c r="IRT71" s="711"/>
      <c r="IRU71" s="711"/>
      <c r="IRV71" s="711"/>
      <c r="IRW71" s="711"/>
      <c r="IRX71" s="711"/>
      <c r="IRY71" s="711"/>
      <c r="IRZ71" s="711"/>
      <c r="ISA71" s="711"/>
      <c r="ISB71" s="711"/>
      <c r="ISC71" s="711"/>
      <c r="ISD71" s="711"/>
      <c r="ISE71" s="711"/>
      <c r="ISF71" s="711"/>
      <c r="ISG71" s="711"/>
      <c r="ISH71" s="711"/>
      <c r="ISI71" s="711"/>
      <c r="ISJ71" s="711"/>
      <c r="ISK71" s="711"/>
      <c r="ISL71" s="711"/>
      <c r="ISM71" s="711"/>
      <c r="ISN71" s="711"/>
      <c r="ISO71" s="711"/>
      <c r="ISP71" s="711"/>
      <c r="ISQ71" s="711"/>
      <c r="ISR71" s="711"/>
      <c r="ISS71" s="711"/>
      <c r="IST71" s="711"/>
      <c r="ISU71" s="711"/>
      <c r="ISV71" s="711"/>
      <c r="ISW71" s="711"/>
      <c r="ISX71" s="711"/>
      <c r="ISY71" s="711"/>
      <c r="ISZ71" s="711"/>
      <c r="ITA71" s="711"/>
      <c r="ITB71" s="711"/>
      <c r="ITC71" s="711"/>
      <c r="ITD71" s="711"/>
      <c r="ITE71" s="711"/>
      <c r="ITF71" s="711"/>
      <c r="ITG71" s="711"/>
      <c r="ITH71" s="711"/>
      <c r="ITI71" s="711"/>
      <c r="ITJ71" s="711"/>
      <c r="ITK71" s="711"/>
      <c r="ITL71" s="711"/>
      <c r="ITM71" s="711"/>
      <c r="ITN71" s="711"/>
      <c r="ITO71" s="711"/>
      <c r="ITP71" s="711"/>
      <c r="ITQ71" s="711"/>
      <c r="ITR71" s="711"/>
      <c r="ITS71" s="711"/>
      <c r="ITT71" s="711"/>
      <c r="ITU71" s="711"/>
      <c r="ITV71" s="711"/>
      <c r="ITW71" s="711"/>
      <c r="ITX71" s="711"/>
      <c r="ITY71" s="711"/>
      <c r="ITZ71" s="711"/>
      <c r="IUA71" s="711"/>
      <c r="IUB71" s="711"/>
      <c r="IUC71" s="711"/>
      <c r="IUD71" s="711"/>
      <c r="IUE71" s="711"/>
      <c r="IUF71" s="711"/>
      <c r="IUG71" s="711"/>
      <c r="IUH71" s="711"/>
      <c r="IUI71" s="711"/>
      <c r="IUJ71" s="711"/>
      <c r="IUK71" s="711"/>
      <c r="IUL71" s="711"/>
      <c r="IUM71" s="711"/>
      <c r="IUN71" s="711"/>
      <c r="IUO71" s="711"/>
      <c r="IUP71" s="711"/>
      <c r="IUQ71" s="711"/>
      <c r="IUR71" s="711"/>
      <c r="IUS71" s="711"/>
      <c r="IUT71" s="711"/>
      <c r="IUU71" s="711"/>
      <c r="IUV71" s="711"/>
      <c r="IUW71" s="711"/>
      <c r="IUX71" s="711"/>
      <c r="IUY71" s="711"/>
      <c r="IUZ71" s="711"/>
      <c r="IVA71" s="711"/>
      <c r="IVB71" s="711"/>
      <c r="IVC71" s="711"/>
      <c r="IVD71" s="711"/>
      <c r="IVE71" s="711"/>
      <c r="IVF71" s="711"/>
      <c r="IVG71" s="711"/>
      <c r="IVH71" s="711"/>
      <c r="IVI71" s="711"/>
      <c r="IVJ71" s="711"/>
      <c r="IVK71" s="711"/>
      <c r="IVL71" s="711"/>
      <c r="IVM71" s="711"/>
      <c r="IVN71" s="711"/>
      <c r="IVO71" s="711"/>
      <c r="IVP71" s="711"/>
      <c r="IVQ71" s="711"/>
      <c r="IVR71" s="711"/>
      <c r="IVS71" s="711"/>
      <c r="IVT71" s="711"/>
      <c r="IVU71" s="711"/>
      <c r="IVV71" s="711"/>
      <c r="IVW71" s="711"/>
      <c r="IVX71" s="711"/>
      <c r="IVY71" s="711"/>
      <c r="IVZ71" s="711"/>
      <c r="IWA71" s="711"/>
      <c r="IWB71" s="711"/>
      <c r="IWC71" s="711"/>
      <c r="IWD71" s="711"/>
      <c r="IWE71" s="711"/>
      <c r="IWF71" s="711"/>
      <c r="IWG71" s="711"/>
      <c r="IWH71" s="711"/>
      <c r="IWI71" s="711"/>
      <c r="IWJ71" s="711"/>
      <c r="IWK71" s="711"/>
      <c r="IWL71" s="711"/>
      <c r="IWM71" s="711"/>
      <c r="IWN71" s="711"/>
      <c r="IWO71" s="711"/>
      <c r="IWP71" s="711"/>
      <c r="IWQ71" s="711"/>
      <c r="IWR71" s="711"/>
      <c r="IWS71" s="711"/>
      <c r="IWT71" s="711"/>
      <c r="IWU71" s="711"/>
      <c r="IWV71" s="711"/>
      <c r="IWW71" s="711"/>
      <c r="IWX71" s="711"/>
      <c r="IWY71" s="711"/>
      <c r="IWZ71" s="711"/>
      <c r="IXA71" s="711"/>
      <c r="IXB71" s="711"/>
      <c r="IXC71" s="711"/>
      <c r="IXD71" s="711"/>
      <c r="IXE71" s="711"/>
      <c r="IXF71" s="711"/>
      <c r="IXG71" s="711"/>
      <c r="IXH71" s="711"/>
      <c r="IXI71" s="711"/>
      <c r="IXJ71" s="711"/>
      <c r="IXK71" s="711"/>
      <c r="IXL71" s="711"/>
      <c r="IXM71" s="711"/>
      <c r="IXN71" s="711"/>
      <c r="IXO71" s="711"/>
      <c r="IXP71" s="711"/>
      <c r="IXQ71" s="711"/>
      <c r="IXR71" s="711"/>
      <c r="IXS71" s="711"/>
      <c r="IXT71" s="711"/>
      <c r="IXU71" s="711"/>
      <c r="IXV71" s="711"/>
      <c r="IXW71" s="711"/>
      <c r="IXX71" s="711"/>
      <c r="IXY71" s="711"/>
      <c r="IXZ71" s="711"/>
      <c r="IYA71" s="711"/>
      <c r="IYB71" s="711"/>
      <c r="IYC71" s="711"/>
      <c r="IYD71" s="711"/>
      <c r="IYE71" s="711"/>
      <c r="IYF71" s="711"/>
      <c r="IYG71" s="711"/>
      <c r="IYH71" s="711"/>
      <c r="IYI71" s="711"/>
      <c r="IYJ71" s="711"/>
      <c r="IYK71" s="711"/>
      <c r="IYL71" s="711"/>
      <c r="IYM71" s="711"/>
      <c r="IYN71" s="711"/>
      <c r="IYO71" s="711"/>
      <c r="IYP71" s="711"/>
      <c r="IYQ71" s="711"/>
      <c r="IYR71" s="711"/>
      <c r="IYS71" s="711"/>
      <c r="IYT71" s="711"/>
      <c r="IYU71" s="711"/>
      <c r="IYV71" s="711"/>
      <c r="IYW71" s="711"/>
      <c r="IYX71" s="711"/>
      <c r="IYY71" s="711"/>
      <c r="IYZ71" s="711"/>
      <c r="IZA71" s="711"/>
      <c r="IZB71" s="711"/>
      <c r="IZC71" s="711"/>
      <c r="IZD71" s="711"/>
      <c r="IZE71" s="711"/>
      <c r="IZF71" s="711"/>
      <c r="IZG71" s="711"/>
      <c r="IZH71" s="711"/>
      <c r="IZI71" s="711"/>
      <c r="IZJ71" s="711"/>
      <c r="IZK71" s="711"/>
      <c r="IZL71" s="711"/>
      <c r="IZM71" s="711"/>
      <c r="IZN71" s="711"/>
      <c r="IZO71" s="711"/>
      <c r="IZP71" s="711"/>
      <c r="IZQ71" s="711"/>
      <c r="IZR71" s="711"/>
      <c r="IZS71" s="711"/>
      <c r="IZT71" s="711"/>
      <c r="IZU71" s="711"/>
      <c r="IZV71" s="711"/>
      <c r="IZW71" s="711"/>
      <c r="IZX71" s="711"/>
      <c r="IZY71" s="711"/>
      <c r="IZZ71" s="711"/>
      <c r="JAA71" s="711"/>
      <c r="JAB71" s="711"/>
      <c r="JAC71" s="711"/>
      <c r="JAD71" s="711"/>
      <c r="JAE71" s="711"/>
      <c r="JAF71" s="711"/>
      <c r="JAG71" s="711"/>
      <c r="JAH71" s="711"/>
      <c r="JAI71" s="711"/>
      <c r="JAJ71" s="711"/>
      <c r="JAK71" s="711"/>
      <c r="JAL71" s="711"/>
      <c r="JAM71" s="711"/>
      <c r="JAN71" s="711"/>
      <c r="JAO71" s="711"/>
      <c r="JAP71" s="711"/>
      <c r="JAQ71" s="711"/>
      <c r="JAR71" s="711"/>
      <c r="JAS71" s="711"/>
      <c r="JAT71" s="711"/>
      <c r="JAU71" s="711"/>
      <c r="JAV71" s="711"/>
      <c r="JAW71" s="711"/>
      <c r="JAX71" s="711"/>
      <c r="JAY71" s="711"/>
      <c r="JAZ71" s="711"/>
      <c r="JBA71" s="711"/>
      <c r="JBB71" s="711"/>
      <c r="JBC71" s="711"/>
      <c r="JBD71" s="711"/>
      <c r="JBE71" s="711"/>
      <c r="JBF71" s="711"/>
      <c r="JBG71" s="711"/>
      <c r="JBH71" s="711"/>
      <c r="JBI71" s="711"/>
      <c r="JBJ71" s="711"/>
      <c r="JBK71" s="711"/>
      <c r="JBL71" s="711"/>
      <c r="JBM71" s="711"/>
      <c r="JBN71" s="711"/>
      <c r="JBO71" s="711"/>
      <c r="JBP71" s="711"/>
      <c r="JBQ71" s="711"/>
      <c r="JBR71" s="711"/>
      <c r="JBS71" s="711"/>
      <c r="JBT71" s="711"/>
      <c r="JBU71" s="711"/>
      <c r="JBV71" s="711"/>
      <c r="JBW71" s="711"/>
      <c r="JBX71" s="711"/>
      <c r="JBY71" s="711"/>
      <c r="JBZ71" s="711"/>
      <c r="JCA71" s="711"/>
      <c r="JCB71" s="711"/>
      <c r="JCC71" s="711"/>
      <c r="JCD71" s="711"/>
      <c r="JCE71" s="711"/>
      <c r="JCF71" s="711"/>
      <c r="JCG71" s="711"/>
      <c r="JCH71" s="711"/>
      <c r="JCI71" s="711"/>
      <c r="JCJ71" s="711"/>
      <c r="JCK71" s="711"/>
      <c r="JCL71" s="711"/>
      <c r="JCM71" s="711"/>
      <c r="JCN71" s="711"/>
      <c r="JCO71" s="711"/>
      <c r="JCP71" s="711"/>
      <c r="JCQ71" s="711"/>
      <c r="JCR71" s="711"/>
      <c r="JCS71" s="711"/>
      <c r="JCT71" s="711"/>
      <c r="JCU71" s="711"/>
      <c r="JCV71" s="711"/>
      <c r="JCW71" s="711"/>
      <c r="JCX71" s="711"/>
      <c r="JCY71" s="711"/>
      <c r="JCZ71" s="711"/>
      <c r="JDA71" s="711"/>
      <c r="JDB71" s="711"/>
      <c r="JDC71" s="711"/>
      <c r="JDD71" s="711"/>
      <c r="JDE71" s="711"/>
      <c r="JDF71" s="711"/>
      <c r="JDG71" s="711"/>
      <c r="JDH71" s="711"/>
      <c r="JDI71" s="711"/>
      <c r="JDJ71" s="711"/>
      <c r="JDK71" s="711"/>
      <c r="JDL71" s="711"/>
      <c r="JDM71" s="711"/>
      <c r="JDN71" s="711"/>
      <c r="JDO71" s="711"/>
      <c r="JDP71" s="711"/>
      <c r="JDQ71" s="711"/>
      <c r="JDR71" s="711"/>
      <c r="JDS71" s="711"/>
      <c r="JDT71" s="711"/>
      <c r="JDU71" s="711"/>
      <c r="JDV71" s="711"/>
      <c r="JDW71" s="711"/>
      <c r="JDX71" s="711"/>
      <c r="JDY71" s="711"/>
      <c r="JDZ71" s="711"/>
      <c r="JEA71" s="711"/>
      <c r="JEB71" s="711"/>
      <c r="JEC71" s="711"/>
      <c r="JED71" s="711"/>
      <c r="JEE71" s="711"/>
      <c r="JEF71" s="711"/>
      <c r="JEG71" s="711"/>
      <c r="JEH71" s="711"/>
      <c r="JEI71" s="711"/>
      <c r="JEJ71" s="711"/>
      <c r="JEK71" s="711"/>
      <c r="JEL71" s="711"/>
      <c r="JEM71" s="711"/>
      <c r="JEN71" s="711"/>
      <c r="JEO71" s="711"/>
      <c r="JEP71" s="711"/>
      <c r="JEQ71" s="711"/>
      <c r="JER71" s="711"/>
      <c r="JES71" s="711"/>
      <c r="JET71" s="711"/>
      <c r="JEU71" s="711"/>
      <c r="JEV71" s="711"/>
      <c r="JEW71" s="711"/>
      <c r="JEX71" s="711"/>
      <c r="JEY71" s="711"/>
      <c r="JEZ71" s="711"/>
      <c r="JFA71" s="711"/>
      <c r="JFB71" s="711"/>
      <c r="JFC71" s="711"/>
      <c r="JFD71" s="711"/>
      <c r="JFE71" s="711"/>
      <c r="JFF71" s="711"/>
      <c r="JFG71" s="711"/>
      <c r="JFH71" s="711"/>
      <c r="JFI71" s="711"/>
      <c r="JFJ71" s="711"/>
      <c r="JFK71" s="711"/>
      <c r="JFL71" s="711"/>
      <c r="JFM71" s="711"/>
      <c r="JFN71" s="711"/>
      <c r="JFO71" s="711"/>
      <c r="JFP71" s="711"/>
      <c r="JFQ71" s="711"/>
      <c r="JFR71" s="711"/>
      <c r="JFS71" s="711"/>
      <c r="JFT71" s="711"/>
      <c r="JFU71" s="711"/>
      <c r="JFV71" s="711"/>
      <c r="JFW71" s="711"/>
      <c r="JFX71" s="711"/>
      <c r="JFY71" s="711"/>
      <c r="JFZ71" s="711"/>
      <c r="JGA71" s="711"/>
      <c r="JGB71" s="711"/>
      <c r="JGC71" s="711"/>
      <c r="JGD71" s="711"/>
      <c r="JGE71" s="711"/>
      <c r="JGF71" s="711"/>
      <c r="JGG71" s="711"/>
      <c r="JGH71" s="711"/>
      <c r="JGI71" s="711"/>
      <c r="JGJ71" s="711"/>
      <c r="JGK71" s="711"/>
      <c r="JGL71" s="711"/>
      <c r="JGM71" s="711"/>
      <c r="JGN71" s="711"/>
      <c r="JGO71" s="711"/>
      <c r="JGP71" s="711"/>
      <c r="JGQ71" s="711"/>
      <c r="JGR71" s="711"/>
      <c r="JGS71" s="711"/>
      <c r="JGT71" s="711"/>
      <c r="JGU71" s="711"/>
      <c r="JGV71" s="711"/>
      <c r="JGW71" s="711"/>
      <c r="JGX71" s="711"/>
      <c r="JGY71" s="711"/>
      <c r="JGZ71" s="711"/>
      <c r="JHA71" s="711"/>
      <c r="JHB71" s="711"/>
      <c r="JHC71" s="711"/>
      <c r="JHD71" s="711"/>
      <c r="JHE71" s="711"/>
      <c r="JHF71" s="711"/>
      <c r="JHG71" s="711"/>
      <c r="JHH71" s="711"/>
      <c r="JHI71" s="711"/>
      <c r="JHJ71" s="711"/>
      <c r="JHK71" s="711"/>
      <c r="JHL71" s="711"/>
      <c r="JHM71" s="711"/>
      <c r="JHN71" s="711"/>
      <c r="JHO71" s="711"/>
      <c r="JHP71" s="711"/>
      <c r="JHQ71" s="711"/>
      <c r="JHR71" s="711"/>
      <c r="JHS71" s="711"/>
      <c r="JHT71" s="711"/>
      <c r="JHU71" s="711"/>
      <c r="JHV71" s="711"/>
      <c r="JHW71" s="711"/>
      <c r="JHX71" s="711"/>
      <c r="JHY71" s="711"/>
      <c r="JHZ71" s="711"/>
      <c r="JIA71" s="711"/>
      <c r="JIB71" s="711"/>
      <c r="JIC71" s="711"/>
      <c r="JID71" s="711"/>
      <c r="JIE71" s="711"/>
      <c r="JIF71" s="711"/>
      <c r="JIG71" s="711"/>
      <c r="JIH71" s="711"/>
      <c r="JII71" s="711"/>
      <c r="JIJ71" s="711"/>
      <c r="JIK71" s="711"/>
      <c r="JIL71" s="711"/>
      <c r="JIM71" s="711"/>
      <c r="JIN71" s="711"/>
      <c r="JIO71" s="711"/>
      <c r="JIP71" s="711"/>
      <c r="JIQ71" s="711"/>
      <c r="JIR71" s="711"/>
      <c r="JIS71" s="711"/>
      <c r="JIT71" s="711"/>
      <c r="JIU71" s="711"/>
      <c r="JIV71" s="711"/>
      <c r="JIW71" s="711"/>
      <c r="JIX71" s="711"/>
      <c r="JIY71" s="711"/>
      <c r="JIZ71" s="711"/>
      <c r="JJA71" s="711"/>
      <c r="JJB71" s="711"/>
      <c r="JJC71" s="711"/>
      <c r="JJD71" s="711"/>
      <c r="JJE71" s="711"/>
      <c r="JJF71" s="711"/>
      <c r="JJG71" s="711"/>
      <c r="JJH71" s="711"/>
      <c r="JJI71" s="711"/>
      <c r="JJJ71" s="711"/>
      <c r="JJK71" s="711"/>
      <c r="JJL71" s="711"/>
      <c r="JJM71" s="711"/>
      <c r="JJN71" s="711"/>
      <c r="JJO71" s="711"/>
      <c r="JJP71" s="711"/>
      <c r="JJQ71" s="711"/>
      <c r="JJR71" s="711"/>
      <c r="JJS71" s="711"/>
      <c r="JJT71" s="711"/>
      <c r="JJU71" s="711"/>
      <c r="JJV71" s="711"/>
      <c r="JJW71" s="711"/>
      <c r="JJX71" s="711"/>
      <c r="JJY71" s="711"/>
      <c r="JJZ71" s="711"/>
      <c r="JKA71" s="711"/>
      <c r="JKB71" s="711"/>
      <c r="JKC71" s="711"/>
      <c r="JKD71" s="711"/>
      <c r="JKE71" s="711"/>
      <c r="JKF71" s="711"/>
      <c r="JKG71" s="711"/>
      <c r="JKH71" s="711"/>
      <c r="JKI71" s="711"/>
      <c r="JKJ71" s="711"/>
      <c r="JKK71" s="711"/>
      <c r="JKL71" s="711"/>
      <c r="JKM71" s="711"/>
      <c r="JKN71" s="711"/>
      <c r="JKO71" s="711"/>
      <c r="JKP71" s="711"/>
      <c r="JKQ71" s="711"/>
      <c r="JKR71" s="711"/>
      <c r="JKS71" s="711"/>
      <c r="JKT71" s="711"/>
      <c r="JKU71" s="711"/>
      <c r="JKV71" s="711"/>
      <c r="JKW71" s="711"/>
      <c r="JKX71" s="711"/>
      <c r="JKY71" s="711"/>
      <c r="JKZ71" s="711"/>
      <c r="JLA71" s="711"/>
      <c r="JLB71" s="711"/>
      <c r="JLC71" s="711"/>
      <c r="JLD71" s="711"/>
      <c r="JLE71" s="711"/>
      <c r="JLF71" s="711"/>
      <c r="JLG71" s="711"/>
      <c r="JLH71" s="711"/>
      <c r="JLI71" s="711"/>
      <c r="JLJ71" s="711"/>
      <c r="JLK71" s="711"/>
      <c r="JLL71" s="711"/>
      <c r="JLM71" s="711"/>
      <c r="JLN71" s="711"/>
      <c r="JLO71" s="711"/>
      <c r="JLP71" s="711"/>
      <c r="JLQ71" s="711"/>
      <c r="JLR71" s="711"/>
      <c r="JLS71" s="711"/>
      <c r="JLT71" s="711"/>
      <c r="JLU71" s="711"/>
      <c r="JLV71" s="711"/>
      <c r="JLW71" s="711"/>
      <c r="JLX71" s="711"/>
      <c r="JLY71" s="711"/>
      <c r="JLZ71" s="711"/>
      <c r="JMA71" s="711"/>
      <c r="JMB71" s="711"/>
      <c r="JMC71" s="711"/>
      <c r="JMD71" s="711"/>
      <c r="JME71" s="711"/>
      <c r="JMF71" s="711"/>
      <c r="JMG71" s="711"/>
      <c r="JMH71" s="711"/>
      <c r="JMI71" s="711"/>
      <c r="JMJ71" s="711"/>
      <c r="JMK71" s="711"/>
      <c r="JML71" s="711"/>
      <c r="JMM71" s="711"/>
      <c r="JMN71" s="711"/>
      <c r="JMO71" s="711"/>
      <c r="JMP71" s="711"/>
      <c r="JMQ71" s="711"/>
      <c r="JMR71" s="711"/>
      <c r="JMS71" s="711"/>
      <c r="JMT71" s="711"/>
      <c r="JMU71" s="711"/>
      <c r="JMV71" s="711"/>
      <c r="JMW71" s="711"/>
      <c r="JMX71" s="711"/>
      <c r="JMY71" s="711"/>
      <c r="JMZ71" s="711"/>
      <c r="JNA71" s="711"/>
      <c r="JNB71" s="711"/>
      <c r="JNC71" s="711"/>
      <c r="JND71" s="711"/>
      <c r="JNE71" s="711"/>
      <c r="JNF71" s="711"/>
      <c r="JNG71" s="711"/>
      <c r="JNH71" s="711"/>
      <c r="JNI71" s="711"/>
      <c r="JNJ71" s="711"/>
      <c r="JNK71" s="711"/>
      <c r="JNL71" s="711"/>
      <c r="JNM71" s="711"/>
      <c r="JNN71" s="711"/>
      <c r="JNO71" s="711"/>
      <c r="JNP71" s="711"/>
      <c r="JNQ71" s="711"/>
      <c r="JNR71" s="711"/>
      <c r="JNS71" s="711"/>
      <c r="JNT71" s="711"/>
      <c r="JNU71" s="711"/>
      <c r="JNV71" s="711"/>
      <c r="JNW71" s="711"/>
      <c r="JNX71" s="711"/>
      <c r="JNY71" s="711"/>
      <c r="JNZ71" s="711"/>
      <c r="JOA71" s="711"/>
      <c r="JOB71" s="711"/>
      <c r="JOC71" s="711"/>
      <c r="JOD71" s="711"/>
      <c r="JOE71" s="711"/>
      <c r="JOF71" s="711"/>
      <c r="JOG71" s="711"/>
      <c r="JOH71" s="711"/>
      <c r="JOI71" s="711"/>
      <c r="JOJ71" s="711"/>
      <c r="JOK71" s="711"/>
      <c r="JOL71" s="711"/>
      <c r="JOM71" s="711"/>
      <c r="JON71" s="711"/>
      <c r="JOO71" s="711"/>
      <c r="JOP71" s="711"/>
      <c r="JOQ71" s="711"/>
      <c r="JOR71" s="711"/>
      <c r="JOS71" s="711"/>
      <c r="JOT71" s="711"/>
      <c r="JOU71" s="711"/>
      <c r="JOV71" s="711"/>
      <c r="JOW71" s="711"/>
      <c r="JOX71" s="711"/>
      <c r="JOY71" s="711"/>
      <c r="JOZ71" s="711"/>
      <c r="JPA71" s="711"/>
      <c r="JPB71" s="711"/>
      <c r="JPC71" s="711"/>
      <c r="JPD71" s="711"/>
      <c r="JPE71" s="711"/>
      <c r="JPF71" s="711"/>
      <c r="JPG71" s="711"/>
      <c r="JPH71" s="711"/>
      <c r="JPI71" s="711"/>
      <c r="JPJ71" s="711"/>
      <c r="JPK71" s="711"/>
      <c r="JPL71" s="711"/>
      <c r="JPM71" s="711"/>
      <c r="JPN71" s="711"/>
      <c r="JPO71" s="711"/>
      <c r="JPP71" s="711"/>
      <c r="JPQ71" s="711"/>
      <c r="JPR71" s="711"/>
      <c r="JPS71" s="711"/>
      <c r="JPT71" s="711"/>
      <c r="JPU71" s="711"/>
      <c r="JPV71" s="711"/>
      <c r="JPW71" s="711"/>
      <c r="JPX71" s="711"/>
      <c r="JPY71" s="711"/>
      <c r="JPZ71" s="711"/>
      <c r="JQA71" s="711"/>
      <c r="JQB71" s="711"/>
      <c r="JQC71" s="711"/>
      <c r="JQD71" s="711"/>
      <c r="JQE71" s="711"/>
      <c r="JQF71" s="711"/>
      <c r="JQG71" s="711"/>
      <c r="JQH71" s="711"/>
      <c r="JQI71" s="711"/>
      <c r="JQJ71" s="711"/>
      <c r="JQK71" s="711"/>
      <c r="JQL71" s="711"/>
      <c r="JQM71" s="711"/>
      <c r="JQN71" s="711"/>
      <c r="JQO71" s="711"/>
      <c r="JQP71" s="711"/>
      <c r="JQQ71" s="711"/>
      <c r="JQR71" s="711"/>
      <c r="JQS71" s="711"/>
      <c r="JQT71" s="711"/>
      <c r="JQU71" s="711"/>
      <c r="JQV71" s="711"/>
      <c r="JQW71" s="711"/>
      <c r="JQX71" s="711"/>
      <c r="JQY71" s="711"/>
      <c r="JQZ71" s="711"/>
      <c r="JRA71" s="711"/>
      <c r="JRB71" s="711"/>
      <c r="JRC71" s="711"/>
      <c r="JRD71" s="711"/>
      <c r="JRE71" s="711"/>
      <c r="JRF71" s="711"/>
      <c r="JRG71" s="711"/>
      <c r="JRH71" s="711"/>
      <c r="JRI71" s="711"/>
      <c r="JRJ71" s="711"/>
      <c r="JRK71" s="711"/>
      <c r="JRL71" s="711"/>
      <c r="JRM71" s="711"/>
      <c r="JRN71" s="711"/>
      <c r="JRO71" s="711"/>
      <c r="JRP71" s="711"/>
      <c r="JRQ71" s="711"/>
      <c r="JRR71" s="711"/>
      <c r="JRS71" s="711"/>
      <c r="JRT71" s="711"/>
      <c r="JRU71" s="711"/>
      <c r="JRV71" s="711"/>
      <c r="JRW71" s="711"/>
      <c r="JRX71" s="711"/>
      <c r="JRY71" s="711"/>
      <c r="JRZ71" s="711"/>
      <c r="JSA71" s="711"/>
      <c r="JSB71" s="711"/>
      <c r="JSC71" s="711"/>
      <c r="JSD71" s="711"/>
      <c r="JSE71" s="711"/>
      <c r="JSF71" s="711"/>
      <c r="JSG71" s="711"/>
      <c r="JSH71" s="711"/>
      <c r="JSI71" s="711"/>
      <c r="JSJ71" s="711"/>
      <c r="JSK71" s="711"/>
      <c r="JSL71" s="711"/>
      <c r="JSM71" s="711"/>
      <c r="JSN71" s="711"/>
      <c r="JSO71" s="711"/>
      <c r="JSP71" s="711"/>
      <c r="JSQ71" s="711"/>
      <c r="JSR71" s="711"/>
      <c r="JSS71" s="711"/>
      <c r="JST71" s="711"/>
      <c r="JSU71" s="711"/>
      <c r="JSV71" s="711"/>
      <c r="JSW71" s="711"/>
      <c r="JSX71" s="711"/>
      <c r="JSY71" s="711"/>
      <c r="JSZ71" s="711"/>
      <c r="JTA71" s="711"/>
      <c r="JTB71" s="711"/>
      <c r="JTC71" s="711"/>
      <c r="JTD71" s="711"/>
      <c r="JTE71" s="711"/>
      <c r="JTF71" s="711"/>
      <c r="JTG71" s="711"/>
      <c r="JTH71" s="711"/>
      <c r="JTI71" s="711"/>
      <c r="JTJ71" s="711"/>
      <c r="JTK71" s="711"/>
      <c r="JTL71" s="711"/>
      <c r="JTM71" s="711"/>
      <c r="JTN71" s="711"/>
      <c r="JTO71" s="711"/>
      <c r="JTP71" s="711"/>
      <c r="JTQ71" s="711"/>
      <c r="JTR71" s="711"/>
      <c r="JTS71" s="711"/>
      <c r="JTT71" s="711"/>
      <c r="JTU71" s="711"/>
      <c r="JTV71" s="711"/>
      <c r="JTW71" s="711"/>
      <c r="JTX71" s="711"/>
      <c r="JTY71" s="711"/>
      <c r="JTZ71" s="711"/>
      <c r="JUA71" s="711"/>
      <c r="JUB71" s="711"/>
      <c r="JUC71" s="711"/>
      <c r="JUD71" s="711"/>
      <c r="JUE71" s="711"/>
      <c r="JUF71" s="711"/>
      <c r="JUG71" s="711"/>
      <c r="JUH71" s="711"/>
      <c r="JUI71" s="711"/>
      <c r="JUJ71" s="711"/>
      <c r="JUK71" s="711"/>
      <c r="JUL71" s="711"/>
      <c r="JUM71" s="711"/>
      <c r="JUN71" s="711"/>
      <c r="JUO71" s="711"/>
      <c r="JUP71" s="711"/>
      <c r="JUQ71" s="711"/>
      <c r="JUR71" s="711"/>
      <c r="JUS71" s="711"/>
      <c r="JUT71" s="711"/>
      <c r="JUU71" s="711"/>
      <c r="JUV71" s="711"/>
      <c r="JUW71" s="711"/>
      <c r="JUX71" s="711"/>
      <c r="JUY71" s="711"/>
      <c r="JUZ71" s="711"/>
      <c r="JVA71" s="711"/>
      <c r="JVB71" s="711"/>
      <c r="JVC71" s="711"/>
      <c r="JVD71" s="711"/>
      <c r="JVE71" s="711"/>
      <c r="JVF71" s="711"/>
      <c r="JVG71" s="711"/>
      <c r="JVH71" s="711"/>
      <c r="JVI71" s="711"/>
      <c r="JVJ71" s="711"/>
      <c r="JVK71" s="711"/>
      <c r="JVL71" s="711"/>
      <c r="JVM71" s="711"/>
      <c r="JVN71" s="711"/>
      <c r="JVO71" s="711"/>
      <c r="JVP71" s="711"/>
      <c r="JVQ71" s="711"/>
      <c r="JVR71" s="711"/>
      <c r="JVS71" s="711"/>
      <c r="JVT71" s="711"/>
      <c r="JVU71" s="711"/>
      <c r="JVV71" s="711"/>
      <c r="JVW71" s="711"/>
      <c r="JVX71" s="711"/>
      <c r="JVY71" s="711"/>
      <c r="JVZ71" s="711"/>
      <c r="JWA71" s="711"/>
      <c r="JWB71" s="711"/>
      <c r="JWC71" s="711"/>
      <c r="JWD71" s="711"/>
      <c r="JWE71" s="711"/>
      <c r="JWF71" s="711"/>
      <c r="JWG71" s="711"/>
      <c r="JWH71" s="711"/>
      <c r="JWI71" s="711"/>
      <c r="JWJ71" s="711"/>
      <c r="JWK71" s="711"/>
      <c r="JWL71" s="711"/>
      <c r="JWM71" s="711"/>
      <c r="JWN71" s="711"/>
      <c r="JWO71" s="711"/>
      <c r="JWP71" s="711"/>
      <c r="JWQ71" s="711"/>
      <c r="JWR71" s="711"/>
      <c r="JWS71" s="711"/>
      <c r="JWT71" s="711"/>
      <c r="JWU71" s="711"/>
      <c r="JWV71" s="711"/>
      <c r="JWW71" s="711"/>
      <c r="JWX71" s="711"/>
      <c r="JWY71" s="711"/>
      <c r="JWZ71" s="711"/>
      <c r="JXA71" s="711"/>
      <c r="JXB71" s="711"/>
      <c r="JXC71" s="711"/>
      <c r="JXD71" s="711"/>
      <c r="JXE71" s="711"/>
      <c r="JXF71" s="711"/>
      <c r="JXG71" s="711"/>
      <c r="JXH71" s="711"/>
      <c r="JXI71" s="711"/>
      <c r="JXJ71" s="711"/>
      <c r="JXK71" s="711"/>
      <c r="JXL71" s="711"/>
      <c r="JXM71" s="711"/>
      <c r="JXN71" s="711"/>
      <c r="JXO71" s="711"/>
      <c r="JXP71" s="711"/>
      <c r="JXQ71" s="711"/>
      <c r="JXR71" s="711"/>
      <c r="JXS71" s="711"/>
      <c r="JXT71" s="711"/>
      <c r="JXU71" s="711"/>
      <c r="JXV71" s="711"/>
      <c r="JXW71" s="711"/>
      <c r="JXX71" s="711"/>
      <c r="JXY71" s="711"/>
      <c r="JXZ71" s="711"/>
      <c r="JYA71" s="711"/>
      <c r="JYB71" s="711"/>
      <c r="JYC71" s="711"/>
      <c r="JYD71" s="711"/>
      <c r="JYE71" s="711"/>
      <c r="JYF71" s="711"/>
      <c r="JYG71" s="711"/>
      <c r="JYH71" s="711"/>
      <c r="JYI71" s="711"/>
      <c r="JYJ71" s="711"/>
      <c r="JYK71" s="711"/>
      <c r="JYL71" s="711"/>
      <c r="JYM71" s="711"/>
      <c r="JYN71" s="711"/>
      <c r="JYO71" s="711"/>
      <c r="JYP71" s="711"/>
      <c r="JYQ71" s="711"/>
      <c r="JYR71" s="711"/>
      <c r="JYS71" s="711"/>
      <c r="JYT71" s="711"/>
      <c r="JYU71" s="711"/>
      <c r="JYV71" s="711"/>
      <c r="JYW71" s="711"/>
      <c r="JYX71" s="711"/>
      <c r="JYY71" s="711"/>
      <c r="JYZ71" s="711"/>
      <c r="JZA71" s="711"/>
      <c r="JZB71" s="711"/>
      <c r="JZC71" s="711"/>
      <c r="JZD71" s="711"/>
      <c r="JZE71" s="711"/>
      <c r="JZF71" s="711"/>
      <c r="JZG71" s="711"/>
      <c r="JZH71" s="711"/>
      <c r="JZI71" s="711"/>
      <c r="JZJ71" s="711"/>
      <c r="JZK71" s="711"/>
      <c r="JZL71" s="711"/>
      <c r="JZM71" s="711"/>
      <c r="JZN71" s="711"/>
      <c r="JZO71" s="711"/>
      <c r="JZP71" s="711"/>
      <c r="JZQ71" s="711"/>
      <c r="JZR71" s="711"/>
      <c r="JZS71" s="711"/>
      <c r="JZT71" s="711"/>
      <c r="JZU71" s="711"/>
      <c r="JZV71" s="711"/>
      <c r="JZW71" s="711"/>
      <c r="JZX71" s="711"/>
      <c r="JZY71" s="711"/>
      <c r="JZZ71" s="711"/>
      <c r="KAA71" s="711"/>
      <c r="KAB71" s="711"/>
      <c r="KAC71" s="711"/>
      <c r="KAD71" s="711"/>
      <c r="KAE71" s="711"/>
      <c r="KAF71" s="711"/>
      <c r="KAG71" s="711"/>
      <c r="KAH71" s="711"/>
      <c r="KAI71" s="711"/>
      <c r="KAJ71" s="711"/>
      <c r="KAK71" s="711"/>
      <c r="KAL71" s="711"/>
      <c r="KAM71" s="711"/>
      <c r="KAN71" s="711"/>
      <c r="KAO71" s="711"/>
      <c r="KAP71" s="711"/>
      <c r="KAQ71" s="711"/>
      <c r="KAR71" s="711"/>
      <c r="KAS71" s="711"/>
      <c r="KAT71" s="711"/>
      <c r="KAU71" s="711"/>
      <c r="KAV71" s="711"/>
      <c r="KAW71" s="711"/>
      <c r="KAX71" s="711"/>
      <c r="KAY71" s="711"/>
      <c r="KAZ71" s="711"/>
      <c r="KBA71" s="711"/>
      <c r="KBB71" s="711"/>
      <c r="KBC71" s="711"/>
      <c r="KBD71" s="711"/>
      <c r="KBE71" s="711"/>
      <c r="KBF71" s="711"/>
      <c r="KBG71" s="711"/>
      <c r="KBH71" s="711"/>
      <c r="KBI71" s="711"/>
      <c r="KBJ71" s="711"/>
      <c r="KBK71" s="711"/>
      <c r="KBL71" s="711"/>
      <c r="KBM71" s="711"/>
      <c r="KBN71" s="711"/>
      <c r="KBO71" s="711"/>
      <c r="KBP71" s="711"/>
      <c r="KBQ71" s="711"/>
      <c r="KBR71" s="711"/>
      <c r="KBS71" s="711"/>
      <c r="KBT71" s="711"/>
      <c r="KBU71" s="711"/>
      <c r="KBV71" s="711"/>
      <c r="KBW71" s="711"/>
      <c r="KBX71" s="711"/>
      <c r="KBY71" s="711"/>
      <c r="KBZ71" s="711"/>
      <c r="KCA71" s="711"/>
      <c r="KCB71" s="711"/>
      <c r="KCC71" s="711"/>
      <c r="KCD71" s="711"/>
      <c r="KCE71" s="711"/>
      <c r="KCF71" s="711"/>
      <c r="KCG71" s="711"/>
      <c r="KCH71" s="711"/>
      <c r="KCI71" s="711"/>
      <c r="KCJ71" s="711"/>
      <c r="KCK71" s="711"/>
      <c r="KCL71" s="711"/>
      <c r="KCM71" s="711"/>
      <c r="KCN71" s="711"/>
      <c r="KCO71" s="711"/>
      <c r="KCP71" s="711"/>
      <c r="KCQ71" s="711"/>
      <c r="KCR71" s="711"/>
      <c r="KCS71" s="711"/>
      <c r="KCT71" s="711"/>
      <c r="KCU71" s="711"/>
      <c r="KCV71" s="711"/>
      <c r="KCW71" s="711"/>
      <c r="KCX71" s="711"/>
      <c r="KCY71" s="711"/>
      <c r="KCZ71" s="711"/>
      <c r="KDA71" s="711"/>
      <c r="KDB71" s="711"/>
      <c r="KDC71" s="711"/>
      <c r="KDD71" s="711"/>
      <c r="KDE71" s="711"/>
      <c r="KDF71" s="711"/>
      <c r="KDG71" s="711"/>
      <c r="KDH71" s="711"/>
      <c r="KDI71" s="711"/>
      <c r="KDJ71" s="711"/>
      <c r="KDK71" s="711"/>
      <c r="KDL71" s="711"/>
      <c r="KDM71" s="711"/>
      <c r="KDN71" s="711"/>
      <c r="KDO71" s="711"/>
      <c r="KDP71" s="711"/>
      <c r="KDQ71" s="711"/>
      <c r="KDR71" s="711"/>
      <c r="KDS71" s="711"/>
      <c r="KDT71" s="711"/>
      <c r="KDU71" s="711"/>
      <c r="KDV71" s="711"/>
      <c r="KDW71" s="711"/>
      <c r="KDX71" s="711"/>
      <c r="KDY71" s="711"/>
      <c r="KDZ71" s="711"/>
      <c r="KEA71" s="711"/>
      <c r="KEB71" s="711"/>
      <c r="KEC71" s="711"/>
      <c r="KED71" s="711"/>
      <c r="KEE71" s="711"/>
      <c r="KEF71" s="711"/>
      <c r="KEG71" s="711"/>
      <c r="KEH71" s="711"/>
      <c r="KEI71" s="711"/>
      <c r="KEJ71" s="711"/>
      <c r="KEK71" s="711"/>
      <c r="KEL71" s="711"/>
      <c r="KEM71" s="711"/>
      <c r="KEN71" s="711"/>
      <c r="KEO71" s="711"/>
      <c r="KEP71" s="711"/>
      <c r="KEQ71" s="711"/>
      <c r="KER71" s="711"/>
      <c r="KES71" s="711"/>
      <c r="KET71" s="711"/>
      <c r="KEU71" s="711"/>
      <c r="KEV71" s="711"/>
      <c r="KEW71" s="711"/>
      <c r="KEX71" s="711"/>
      <c r="KEY71" s="711"/>
      <c r="KEZ71" s="711"/>
      <c r="KFA71" s="711"/>
      <c r="KFB71" s="711"/>
      <c r="KFC71" s="711"/>
      <c r="KFD71" s="711"/>
      <c r="KFE71" s="711"/>
      <c r="KFF71" s="711"/>
      <c r="KFG71" s="711"/>
      <c r="KFH71" s="711"/>
      <c r="KFI71" s="711"/>
      <c r="KFJ71" s="711"/>
      <c r="KFK71" s="711"/>
      <c r="KFL71" s="711"/>
      <c r="KFM71" s="711"/>
      <c r="KFN71" s="711"/>
      <c r="KFO71" s="711"/>
      <c r="KFP71" s="711"/>
      <c r="KFQ71" s="711"/>
      <c r="KFR71" s="711"/>
      <c r="KFS71" s="711"/>
      <c r="KFT71" s="711"/>
      <c r="KFU71" s="711"/>
      <c r="KFV71" s="711"/>
      <c r="KFW71" s="711"/>
      <c r="KFX71" s="711"/>
      <c r="KFY71" s="711"/>
      <c r="KFZ71" s="711"/>
      <c r="KGA71" s="711"/>
      <c r="KGB71" s="711"/>
      <c r="KGC71" s="711"/>
      <c r="KGD71" s="711"/>
      <c r="KGE71" s="711"/>
      <c r="KGF71" s="711"/>
      <c r="KGG71" s="711"/>
      <c r="KGH71" s="711"/>
      <c r="KGI71" s="711"/>
      <c r="KGJ71" s="711"/>
      <c r="KGK71" s="711"/>
      <c r="KGL71" s="711"/>
      <c r="KGM71" s="711"/>
      <c r="KGN71" s="711"/>
      <c r="KGO71" s="711"/>
      <c r="KGP71" s="711"/>
      <c r="KGQ71" s="711"/>
      <c r="KGR71" s="711"/>
      <c r="KGS71" s="711"/>
      <c r="KGT71" s="711"/>
      <c r="KGU71" s="711"/>
      <c r="KGV71" s="711"/>
      <c r="KGW71" s="711"/>
      <c r="KGX71" s="711"/>
      <c r="KGY71" s="711"/>
      <c r="KGZ71" s="711"/>
      <c r="KHA71" s="711"/>
      <c r="KHB71" s="711"/>
      <c r="KHC71" s="711"/>
      <c r="KHD71" s="711"/>
      <c r="KHE71" s="711"/>
      <c r="KHF71" s="711"/>
      <c r="KHG71" s="711"/>
      <c r="KHH71" s="711"/>
      <c r="KHI71" s="711"/>
      <c r="KHJ71" s="711"/>
      <c r="KHK71" s="711"/>
      <c r="KHL71" s="711"/>
      <c r="KHM71" s="711"/>
      <c r="KHN71" s="711"/>
      <c r="KHO71" s="711"/>
      <c r="KHP71" s="711"/>
      <c r="KHQ71" s="711"/>
      <c r="KHR71" s="711"/>
      <c r="KHS71" s="711"/>
      <c r="KHT71" s="711"/>
      <c r="KHU71" s="711"/>
      <c r="KHV71" s="711"/>
      <c r="KHW71" s="711"/>
      <c r="KHX71" s="711"/>
      <c r="KHY71" s="711"/>
      <c r="KHZ71" s="711"/>
      <c r="KIA71" s="711"/>
      <c r="KIB71" s="711"/>
      <c r="KIC71" s="711"/>
      <c r="KID71" s="711"/>
      <c r="KIE71" s="711"/>
      <c r="KIF71" s="711"/>
      <c r="KIG71" s="711"/>
      <c r="KIH71" s="711"/>
      <c r="KII71" s="711"/>
      <c r="KIJ71" s="711"/>
      <c r="KIK71" s="711"/>
      <c r="KIL71" s="711"/>
      <c r="KIM71" s="711"/>
      <c r="KIN71" s="711"/>
      <c r="KIO71" s="711"/>
      <c r="KIP71" s="711"/>
      <c r="KIQ71" s="711"/>
      <c r="KIR71" s="711"/>
      <c r="KIS71" s="711"/>
      <c r="KIT71" s="711"/>
      <c r="KIU71" s="711"/>
      <c r="KIV71" s="711"/>
      <c r="KIW71" s="711"/>
      <c r="KIX71" s="711"/>
      <c r="KIY71" s="711"/>
      <c r="KIZ71" s="711"/>
      <c r="KJA71" s="711"/>
      <c r="KJB71" s="711"/>
      <c r="KJC71" s="711"/>
      <c r="KJD71" s="711"/>
      <c r="KJE71" s="711"/>
      <c r="KJF71" s="711"/>
      <c r="KJG71" s="711"/>
      <c r="KJH71" s="711"/>
      <c r="KJI71" s="711"/>
      <c r="KJJ71" s="711"/>
      <c r="KJK71" s="711"/>
      <c r="KJL71" s="711"/>
      <c r="KJM71" s="711"/>
      <c r="KJN71" s="711"/>
      <c r="KJO71" s="711"/>
      <c r="KJP71" s="711"/>
      <c r="KJQ71" s="711"/>
      <c r="KJR71" s="711"/>
      <c r="KJS71" s="711"/>
      <c r="KJT71" s="711"/>
      <c r="KJU71" s="711"/>
      <c r="KJV71" s="711"/>
      <c r="KJW71" s="711"/>
      <c r="KJX71" s="711"/>
      <c r="KJY71" s="711"/>
      <c r="KJZ71" s="711"/>
      <c r="KKA71" s="711"/>
      <c r="KKB71" s="711"/>
      <c r="KKC71" s="711"/>
      <c r="KKD71" s="711"/>
      <c r="KKE71" s="711"/>
      <c r="KKF71" s="711"/>
      <c r="KKG71" s="711"/>
      <c r="KKH71" s="711"/>
      <c r="KKI71" s="711"/>
      <c r="KKJ71" s="711"/>
      <c r="KKK71" s="711"/>
      <c r="KKL71" s="711"/>
      <c r="KKM71" s="711"/>
      <c r="KKN71" s="711"/>
      <c r="KKO71" s="711"/>
      <c r="KKP71" s="711"/>
      <c r="KKQ71" s="711"/>
      <c r="KKR71" s="711"/>
      <c r="KKS71" s="711"/>
      <c r="KKT71" s="711"/>
      <c r="KKU71" s="711"/>
      <c r="KKV71" s="711"/>
      <c r="KKW71" s="711"/>
      <c r="KKX71" s="711"/>
      <c r="KKY71" s="711"/>
      <c r="KKZ71" s="711"/>
      <c r="KLA71" s="711"/>
      <c r="KLB71" s="711"/>
      <c r="KLC71" s="711"/>
      <c r="KLD71" s="711"/>
      <c r="KLE71" s="711"/>
      <c r="KLF71" s="711"/>
      <c r="KLG71" s="711"/>
      <c r="KLH71" s="711"/>
      <c r="KLI71" s="711"/>
      <c r="KLJ71" s="711"/>
      <c r="KLK71" s="711"/>
      <c r="KLL71" s="711"/>
      <c r="KLM71" s="711"/>
      <c r="KLN71" s="711"/>
      <c r="KLO71" s="711"/>
      <c r="KLP71" s="711"/>
      <c r="KLQ71" s="711"/>
      <c r="KLR71" s="711"/>
      <c r="KLS71" s="711"/>
      <c r="KLT71" s="711"/>
      <c r="KLU71" s="711"/>
      <c r="KLV71" s="711"/>
      <c r="KLW71" s="711"/>
      <c r="KLX71" s="711"/>
      <c r="KLY71" s="711"/>
      <c r="KLZ71" s="711"/>
      <c r="KMA71" s="711"/>
      <c r="KMB71" s="711"/>
      <c r="KMC71" s="711"/>
      <c r="KMD71" s="711"/>
      <c r="KME71" s="711"/>
      <c r="KMF71" s="711"/>
      <c r="KMG71" s="711"/>
      <c r="KMH71" s="711"/>
      <c r="KMI71" s="711"/>
      <c r="KMJ71" s="711"/>
      <c r="KMK71" s="711"/>
      <c r="KML71" s="711"/>
      <c r="KMM71" s="711"/>
      <c r="KMN71" s="711"/>
      <c r="KMO71" s="711"/>
      <c r="KMP71" s="711"/>
      <c r="KMQ71" s="711"/>
      <c r="KMR71" s="711"/>
      <c r="KMS71" s="711"/>
      <c r="KMT71" s="711"/>
      <c r="KMU71" s="711"/>
      <c r="KMV71" s="711"/>
      <c r="KMW71" s="711"/>
      <c r="KMX71" s="711"/>
      <c r="KMY71" s="711"/>
      <c r="KMZ71" s="711"/>
      <c r="KNA71" s="711"/>
      <c r="KNB71" s="711"/>
      <c r="KNC71" s="711"/>
      <c r="KND71" s="711"/>
      <c r="KNE71" s="711"/>
      <c r="KNF71" s="711"/>
      <c r="KNG71" s="711"/>
      <c r="KNH71" s="711"/>
      <c r="KNI71" s="711"/>
      <c r="KNJ71" s="711"/>
      <c r="KNK71" s="711"/>
      <c r="KNL71" s="711"/>
      <c r="KNM71" s="711"/>
      <c r="KNN71" s="711"/>
      <c r="KNO71" s="711"/>
      <c r="KNP71" s="711"/>
      <c r="KNQ71" s="711"/>
      <c r="KNR71" s="711"/>
      <c r="KNS71" s="711"/>
      <c r="KNT71" s="711"/>
      <c r="KNU71" s="711"/>
      <c r="KNV71" s="711"/>
      <c r="KNW71" s="711"/>
      <c r="KNX71" s="711"/>
      <c r="KNY71" s="711"/>
      <c r="KNZ71" s="711"/>
      <c r="KOA71" s="711"/>
      <c r="KOB71" s="711"/>
      <c r="KOC71" s="711"/>
      <c r="KOD71" s="711"/>
      <c r="KOE71" s="711"/>
      <c r="KOF71" s="711"/>
      <c r="KOG71" s="711"/>
      <c r="KOH71" s="711"/>
      <c r="KOI71" s="711"/>
      <c r="KOJ71" s="711"/>
      <c r="KOK71" s="711"/>
      <c r="KOL71" s="711"/>
      <c r="KOM71" s="711"/>
      <c r="KON71" s="711"/>
      <c r="KOO71" s="711"/>
      <c r="KOP71" s="711"/>
      <c r="KOQ71" s="711"/>
      <c r="KOR71" s="711"/>
      <c r="KOS71" s="711"/>
      <c r="KOT71" s="711"/>
      <c r="KOU71" s="711"/>
      <c r="KOV71" s="711"/>
      <c r="KOW71" s="711"/>
      <c r="KOX71" s="711"/>
      <c r="KOY71" s="711"/>
      <c r="KOZ71" s="711"/>
      <c r="KPA71" s="711"/>
      <c r="KPB71" s="711"/>
      <c r="KPC71" s="711"/>
      <c r="KPD71" s="711"/>
      <c r="KPE71" s="711"/>
      <c r="KPF71" s="711"/>
      <c r="KPG71" s="711"/>
      <c r="KPH71" s="711"/>
      <c r="KPI71" s="711"/>
      <c r="KPJ71" s="711"/>
      <c r="KPK71" s="711"/>
      <c r="KPL71" s="711"/>
      <c r="KPM71" s="711"/>
      <c r="KPN71" s="711"/>
      <c r="KPO71" s="711"/>
      <c r="KPP71" s="711"/>
      <c r="KPQ71" s="711"/>
      <c r="KPR71" s="711"/>
      <c r="KPS71" s="711"/>
      <c r="KPT71" s="711"/>
      <c r="KPU71" s="711"/>
      <c r="KPV71" s="711"/>
      <c r="KPW71" s="711"/>
      <c r="KPX71" s="711"/>
      <c r="KPY71" s="711"/>
      <c r="KPZ71" s="711"/>
      <c r="KQA71" s="711"/>
      <c r="KQB71" s="711"/>
      <c r="KQC71" s="711"/>
      <c r="KQD71" s="711"/>
      <c r="KQE71" s="711"/>
      <c r="KQF71" s="711"/>
      <c r="KQG71" s="711"/>
      <c r="KQH71" s="711"/>
      <c r="KQI71" s="711"/>
      <c r="KQJ71" s="711"/>
      <c r="KQK71" s="711"/>
      <c r="KQL71" s="711"/>
      <c r="KQM71" s="711"/>
      <c r="KQN71" s="711"/>
      <c r="KQO71" s="711"/>
      <c r="KQP71" s="711"/>
      <c r="KQQ71" s="711"/>
      <c r="KQR71" s="711"/>
      <c r="KQS71" s="711"/>
      <c r="KQT71" s="711"/>
      <c r="KQU71" s="711"/>
      <c r="KQV71" s="711"/>
      <c r="KQW71" s="711"/>
      <c r="KQX71" s="711"/>
      <c r="KQY71" s="711"/>
      <c r="KQZ71" s="711"/>
      <c r="KRA71" s="711"/>
      <c r="KRB71" s="711"/>
      <c r="KRC71" s="711"/>
      <c r="KRD71" s="711"/>
      <c r="KRE71" s="711"/>
      <c r="KRF71" s="711"/>
      <c r="KRG71" s="711"/>
      <c r="KRH71" s="711"/>
      <c r="KRI71" s="711"/>
      <c r="KRJ71" s="711"/>
      <c r="KRK71" s="711"/>
      <c r="KRL71" s="711"/>
      <c r="KRM71" s="711"/>
      <c r="KRN71" s="711"/>
      <c r="KRO71" s="711"/>
      <c r="KRP71" s="711"/>
      <c r="KRQ71" s="711"/>
      <c r="KRR71" s="711"/>
      <c r="KRS71" s="711"/>
      <c r="KRT71" s="711"/>
      <c r="KRU71" s="711"/>
      <c r="KRV71" s="711"/>
      <c r="KRW71" s="711"/>
      <c r="KRX71" s="711"/>
      <c r="KRY71" s="711"/>
      <c r="KRZ71" s="711"/>
      <c r="KSA71" s="711"/>
      <c r="KSB71" s="711"/>
      <c r="KSC71" s="711"/>
      <c r="KSD71" s="711"/>
      <c r="KSE71" s="711"/>
      <c r="KSF71" s="711"/>
      <c r="KSG71" s="711"/>
      <c r="KSH71" s="711"/>
      <c r="KSI71" s="711"/>
      <c r="KSJ71" s="711"/>
      <c r="KSK71" s="711"/>
      <c r="KSL71" s="711"/>
      <c r="KSM71" s="711"/>
      <c r="KSN71" s="711"/>
      <c r="KSO71" s="711"/>
      <c r="KSP71" s="711"/>
      <c r="KSQ71" s="711"/>
      <c r="KSR71" s="711"/>
      <c r="KSS71" s="711"/>
      <c r="KST71" s="711"/>
      <c r="KSU71" s="711"/>
      <c r="KSV71" s="711"/>
      <c r="KSW71" s="711"/>
      <c r="KSX71" s="711"/>
      <c r="KSY71" s="711"/>
      <c r="KSZ71" s="711"/>
      <c r="KTA71" s="711"/>
      <c r="KTB71" s="711"/>
      <c r="KTC71" s="711"/>
      <c r="KTD71" s="711"/>
      <c r="KTE71" s="711"/>
      <c r="KTF71" s="711"/>
      <c r="KTG71" s="711"/>
      <c r="KTH71" s="711"/>
      <c r="KTI71" s="711"/>
      <c r="KTJ71" s="711"/>
      <c r="KTK71" s="711"/>
      <c r="KTL71" s="711"/>
      <c r="KTM71" s="711"/>
      <c r="KTN71" s="711"/>
      <c r="KTO71" s="711"/>
      <c r="KTP71" s="711"/>
      <c r="KTQ71" s="711"/>
      <c r="KTR71" s="711"/>
      <c r="KTS71" s="711"/>
      <c r="KTT71" s="711"/>
      <c r="KTU71" s="711"/>
      <c r="KTV71" s="711"/>
      <c r="KTW71" s="711"/>
      <c r="KTX71" s="711"/>
      <c r="KTY71" s="711"/>
      <c r="KTZ71" s="711"/>
      <c r="KUA71" s="711"/>
      <c r="KUB71" s="711"/>
      <c r="KUC71" s="711"/>
      <c r="KUD71" s="711"/>
      <c r="KUE71" s="711"/>
      <c r="KUF71" s="711"/>
      <c r="KUG71" s="711"/>
      <c r="KUH71" s="711"/>
      <c r="KUI71" s="711"/>
      <c r="KUJ71" s="711"/>
      <c r="KUK71" s="711"/>
      <c r="KUL71" s="711"/>
      <c r="KUM71" s="711"/>
      <c r="KUN71" s="711"/>
      <c r="KUO71" s="711"/>
      <c r="KUP71" s="711"/>
      <c r="KUQ71" s="711"/>
      <c r="KUR71" s="711"/>
      <c r="KUS71" s="711"/>
      <c r="KUT71" s="711"/>
      <c r="KUU71" s="711"/>
      <c r="KUV71" s="711"/>
      <c r="KUW71" s="711"/>
      <c r="KUX71" s="711"/>
      <c r="KUY71" s="711"/>
      <c r="KUZ71" s="711"/>
      <c r="KVA71" s="711"/>
      <c r="KVB71" s="711"/>
      <c r="KVC71" s="711"/>
      <c r="KVD71" s="711"/>
      <c r="KVE71" s="711"/>
      <c r="KVF71" s="711"/>
      <c r="KVG71" s="711"/>
      <c r="KVH71" s="711"/>
      <c r="KVI71" s="711"/>
      <c r="KVJ71" s="711"/>
      <c r="KVK71" s="711"/>
      <c r="KVL71" s="711"/>
      <c r="KVM71" s="711"/>
      <c r="KVN71" s="711"/>
      <c r="KVO71" s="711"/>
      <c r="KVP71" s="711"/>
      <c r="KVQ71" s="711"/>
      <c r="KVR71" s="711"/>
      <c r="KVS71" s="711"/>
      <c r="KVT71" s="711"/>
      <c r="KVU71" s="711"/>
      <c r="KVV71" s="711"/>
      <c r="KVW71" s="711"/>
      <c r="KVX71" s="711"/>
      <c r="KVY71" s="711"/>
      <c r="KVZ71" s="711"/>
      <c r="KWA71" s="711"/>
      <c r="KWB71" s="711"/>
      <c r="KWC71" s="711"/>
      <c r="KWD71" s="711"/>
      <c r="KWE71" s="711"/>
      <c r="KWF71" s="711"/>
      <c r="KWG71" s="711"/>
      <c r="KWH71" s="711"/>
      <c r="KWI71" s="711"/>
      <c r="KWJ71" s="711"/>
      <c r="KWK71" s="711"/>
      <c r="KWL71" s="711"/>
      <c r="KWM71" s="711"/>
      <c r="KWN71" s="711"/>
      <c r="KWO71" s="711"/>
      <c r="KWP71" s="711"/>
      <c r="KWQ71" s="711"/>
      <c r="KWR71" s="711"/>
      <c r="KWS71" s="711"/>
      <c r="KWT71" s="711"/>
      <c r="KWU71" s="711"/>
      <c r="KWV71" s="711"/>
      <c r="KWW71" s="711"/>
      <c r="KWX71" s="711"/>
      <c r="KWY71" s="711"/>
      <c r="KWZ71" s="711"/>
      <c r="KXA71" s="711"/>
      <c r="KXB71" s="711"/>
      <c r="KXC71" s="711"/>
      <c r="KXD71" s="711"/>
      <c r="KXE71" s="711"/>
      <c r="KXF71" s="711"/>
      <c r="KXG71" s="711"/>
      <c r="KXH71" s="711"/>
      <c r="KXI71" s="711"/>
      <c r="KXJ71" s="711"/>
      <c r="KXK71" s="711"/>
      <c r="KXL71" s="711"/>
      <c r="KXM71" s="711"/>
      <c r="KXN71" s="711"/>
      <c r="KXO71" s="711"/>
      <c r="KXP71" s="711"/>
      <c r="KXQ71" s="711"/>
      <c r="KXR71" s="711"/>
      <c r="KXS71" s="711"/>
      <c r="KXT71" s="711"/>
      <c r="KXU71" s="711"/>
      <c r="KXV71" s="711"/>
      <c r="KXW71" s="711"/>
      <c r="KXX71" s="711"/>
      <c r="KXY71" s="711"/>
      <c r="KXZ71" s="711"/>
      <c r="KYA71" s="711"/>
      <c r="KYB71" s="711"/>
      <c r="KYC71" s="711"/>
      <c r="KYD71" s="711"/>
      <c r="KYE71" s="711"/>
      <c r="KYF71" s="711"/>
      <c r="KYG71" s="711"/>
      <c r="KYH71" s="711"/>
      <c r="KYI71" s="711"/>
      <c r="KYJ71" s="711"/>
      <c r="KYK71" s="711"/>
      <c r="KYL71" s="711"/>
      <c r="KYM71" s="711"/>
      <c r="KYN71" s="711"/>
      <c r="KYO71" s="711"/>
      <c r="KYP71" s="711"/>
      <c r="KYQ71" s="711"/>
      <c r="KYR71" s="711"/>
      <c r="KYS71" s="711"/>
      <c r="KYT71" s="711"/>
      <c r="KYU71" s="711"/>
      <c r="KYV71" s="711"/>
      <c r="KYW71" s="711"/>
      <c r="KYX71" s="711"/>
      <c r="KYY71" s="711"/>
      <c r="KYZ71" s="711"/>
      <c r="KZA71" s="711"/>
      <c r="KZB71" s="711"/>
      <c r="KZC71" s="711"/>
      <c r="KZD71" s="711"/>
      <c r="KZE71" s="711"/>
      <c r="KZF71" s="711"/>
      <c r="KZG71" s="711"/>
      <c r="KZH71" s="711"/>
      <c r="KZI71" s="711"/>
      <c r="KZJ71" s="711"/>
      <c r="KZK71" s="711"/>
      <c r="KZL71" s="711"/>
      <c r="KZM71" s="711"/>
      <c r="KZN71" s="711"/>
      <c r="KZO71" s="711"/>
      <c r="KZP71" s="711"/>
      <c r="KZQ71" s="711"/>
      <c r="KZR71" s="711"/>
      <c r="KZS71" s="711"/>
      <c r="KZT71" s="711"/>
      <c r="KZU71" s="711"/>
      <c r="KZV71" s="711"/>
      <c r="KZW71" s="711"/>
      <c r="KZX71" s="711"/>
      <c r="KZY71" s="711"/>
      <c r="KZZ71" s="711"/>
      <c r="LAA71" s="711"/>
      <c r="LAB71" s="711"/>
      <c r="LAC71" s="711"/>
      <c r="LAD71" s="711"/>
      <c r="LAE71" s="711"/>
      <c r="LAF71" s="711"/>
      <c r="LAG71" s="711"/>
      <c r="LAH71" s="711"/>
      <c r="LAI71" s="711"/>
      <c r="LAJ71" s="711"/>
      <c r="LAK71" s="711"/>
      <c r="LAL71" s="711"/>
      <c r="LAM71" s="711"/>
      <c r="LAN71" s="711"/>
      <c r="LAO71" s="711"/>
      <c r="LAP71" s="711"/>
      <c r="LAQ71" s="711"/>
      <c r="LAR71" s="711"/>
      <c r="LAS71" s="711"/>
      <c r="LAT71" s="711"/>
      <c r="LAU71" s="711"/>
      <c r="LAV71" s="711"/>
      <c r="LAW71" s="711"/>
      <c r="LAX71" s="711"/>
      <c r="LAY71" s="711"/>
      <c r="LAZ71" s="711"/>
      <c r="LBA71" s="711"/>
      <c r="LBB71" s="711"/>
      <c r="LBC71" s="711"/>
      <c r="LBD71" s="711"/>
      <c r="LBE71" s="711"/>
      <c r="LBF71" s="711"/>
      <c r="LBG71" s="711"/>
      <c r="LBH71" s="711"/>
      <c r="LBI71" s="711"/>
      <c r="LBJ71" s="711"/>
      <c r="LBK71" s="711"/>
      <c r="LBL71" s="711"/>
      <c r="LBM71" s="711"/>
      <c r="LBN71" s="711"/>
      <c r="LBO71" s="711"/>
      <c r="LBP71" s="711"/>
      <c r="LBQ71" s="711"/>
      <c r="LBR71" s="711"/>
      <c r="LBS71" s="711"/>
      <c r="LBT71" s="711"/>
      <c r="LBU71" s="711"/>
      <c r="LBV71" s="711"/>
      <c r="LBW71" s="711"/>
      <c r="LBX71" s="711"/>
      <c r="LBY71" s="711"/>
      <c r="LBZ71" s="711"/>
      <c r="LCA71" s="711"/>
      <c r="LCB71" s="711"/>
      <c r="LCC71" s="711"/>
      <c r="LCD71" s="711"/>
      <c r="LCE71" s="711"/>
      <c r="LCF71" s="711"/>
      <c r="LCG71" s="711"/>
      <c r="LCH71" s="711"/>
      <c r="LCI71" s="711"/>
      <c r="LCJ71" s="711"/>
      <c r="LCK71" s="711"/>
      <c r="LCL71" s="711"/>
      <c r="LCM71" s="711"/>
      <c r="LCN71" s="711"/>
      <c r="LCO71" s="711"/>
      <c r="LCP71" s="711"/>
      <c r="LCQ71" s="711"/>
      <c r="LCR71" s="711"/>
      <c r="LCS71" s="711"/>
      <c r="LCT71" s="711"/>
      <c r="LCU71" s="711"/>
      <c r="LCV71" s="711"/>
      <c r="LCW71" s="711"/>
      <c r="LCX71" s="711"/>
      <c r="LCY71" s="711"/>
      <c r="LCZ71" s="711"/>
      <c r="LDA71" s="711"/>
      <c r="LDB71" s="711"/>
      <c r="LDC71" s="711"/>
      <c r="LDD71" s="711"/>
      <c r="LDE71" s="711"/>
      <c r="LDF71" s="711"/>
      <c r="LDG71" s="711"/>
      <c r="LDH71" s="711"/>
      <c r="LDI71" s="711"/>
      <c r="LDJ71" s="711"/>
      <c r="LDK71" s="711"/>
      <c r="LDL71" s="711"/>
      <c r="LDM71" s="711"/>
      <c r="LDN71" s="711"/>
      <c r="LDO71" s="711"/>
      <c r="LDP71" s="711"/>
      <c r="LDQ71" s="711"/>
      <c r="LDR71" s="711"/>
      <c r="LDS71" s="711"/>
      <c r="LDT71" s="711"/>
      <c r="LDU71" s="711"/>
      <c r="LDV71" s="711"/>
      <c r="LDW71" s="711"/>
      <c r="LDX71" s="711"/>
      <c r="LDY71" s="711"/>
      <c r="LDZ71" s="711"/>
      <c r="LEA71" s="711"/>
      <c r="LEB71" s="711"/>
      <c r="LEC71" s="711"/>
      <c r="LED71" s="711"/>
      <c r="LEE71" s="711"/>
      <c r="LEF71" s="711"/>
      <c r="LEG71" s="711"/>
      <c r="LEH71" s="711"/>
      <c r="LEI71" s="711"/>
      <c r="LEJ71" s="711"/>
      <c r="LEK71" s="711"/>
      <c r="LEL71" s="711"/>
      <c r="LEM71" s="711"/>
      <c r="LEN71" s="711"/>
      <c r="LEO71" s="711"/>
      <c r="LEP71" s="711"/>
      <c r="LEQ71" s="711"/>
      <c r="LER71" s="711"/>
      <c r="LES71" s="711"/>
      <c r="LET71" s="711"/>
      <c r="LEU71" s="711"/>
      <c r="LEV71" s="711"/>
      <c r="LEW71" s="711"/>
      <c r="LEX71" s="711"/>
      <c r="LEY71" s="711"/>
      <c r="LEZ71" s="711"/>
      <c r="LFA71" s="711"/>
      <c r="LFB71" s="711"/>
      <c r="LFC71" s="711"/>
      <c r="LFD71" s="711"/>
      <c r="LFE71" s="711"/>
      <c r="LFF71" s="711"/>
      <c r="LFG71" s="711"/>
      <c r="LFH71" s="711"/>
      <c r="LFI71" s="711"/>
      <c r="LFJ71" s="711"/>
      <c r="LFK71" s="711"/>
      <c r="LFL71" s="711"/>
      <c r="LFM71" s="711"/>
      <c r="LFN71" s="711"/>
      <c r="LFO71" s="711"/>
      <c r="LFP71" s="711"/>
      <c r="LFQ71" s="711"/>
      <c r="LFR71" s="711"/>
      <c r="LFS71" s="711"/>
      <c r="LFT71" s="711"/>
      <c r="LFU71" s="711"/>
      <c r="LFV71" s="711"/>
      <c r="LFW71" s="711"/>
      <c r="LFX71" s="711"/>
      <c r="LFY71" s="711"/>
      <c r="LFZ71" s="711"/>
      <c r="LGA71" s="711"/>
      <c r="LGB71" s="711"/>
      <c r="LGC71" s="711"/>
      <c r="LGD71" s="711"/>
      <c r="LGE71" s="711"/>
      <c r="LGF71" s="711"/>
      <c r="LGG71" s="711"/>
      <c r="LGH71" s="711"/>
      <c r="LGI71" s="711"/>
      <c r="LGJ71" s="711"/>
      <c r="LGK71" s="711"/>
      <c r="LGL71" s="711"/>
      <c r="LGM71" s="711"/>
      <c r="LGN71" s="711"/>
      <c r="LGO71" s="711"/>
      <c r="LGP71" s="711"/>
      <c r="LGQ71" s="711"/>
      <c r="LGR71" s="711"/>
      <c r="LGS71" s="711"/>
      <c r="LGT71" s="711"/>
      <c r="LGU71" s="711"/>
      <c r="LGV71" s="711"/>
      <c r="LGW71" s="711"/>
      <c r="LGX71" s="711"/>
      <c r="LGY71" s="711"/>
      <c r="LGZ71" s="711"/>
      <c r="LHA71" s="711"/>
      <c r="LHB71" s="711"/>
      <c r="LHC71" s="711"/>
      <c r="LHD71" s="711"/>
      <c r="LHE71" s="711"/>
      <c r="LHF71" s="711"/>
      <c r="LHG71" s="711"/>
      <c r="LHH71" s="711"/>
      <c r="LHI71" s="711"/>
      <c r="LHJ71" s="711"/>
      <c r="LHK71" s="711"/>
      <c r="LHL71" s="711"/>
      <c r="LHM71" s="711"/>
      <c r="LHN71" s="711"/>
      <c r="LHO71" s="711"/>
      <c r="LHP71" s="711"/>
      <c r="LHQ71" s="711"/>
      <c r="LHR71" s="711"/>
      <c r="LHS71" s="711"/>
      <c r="LHT71" s="711"/>
      <c r="LHU71" s="711"/>
      <c r="LHV71" s="711"/>
      <c r="LHW71" s="711"/>
      <c r="LHX71" s="711"/>
      <c r="LHY71" s="711"/>
      <c r="LHZ71" s="711"/>
      <c r="LIA71" s="711"/>
      <c r="LIB71" s="711"/>
      <c r="LIC71" s="711"/>
      <c r="LID71" s="711"/>
      <c r="LIE71" s="711"/>
      <c r="LIF71" s="711"/>
      <c r="LIG71" s="711"/>
      <c r="LIH71" s="711"/>
      <c r="LII71" s="711"/>
      <c r="LIJ71" s="711"/>
      <c r="LIK71" s="711"/>
      <c r="LIL71" s="711"/>
      <c r="LIM71" s="711"/>
      <c r="LIN71" s="711"/>
      <c r="LIO71" s="711"/>
      <c r="LIP71" s="711"/>
      <c r="LIQ71" s="711"/>
      <c r="LIR71" s="711"/>
      <c r="LIS71" s="711"/>
      <c r="LIT71" s="711"/>
      <c r="LIU71" s="711"/>
      <c r="LIV71" s="711"/>
      <c r="LIW71" s="711"/>
      <c r="LIX71" s="711"/>
      <c r="LIY71" s="711"/>
      <c r="LIZ71" s="711"/>
      <c r="LJA71" s="711"/>
      <c r="LJB71" s="711"/>
      <c r="LJC71" s="711"/>
      <c r="LJD71" s="711"/>
      <c r="LJE71" s="711"/>
      <c r="LJF71" s="711"/>
      <c r="LJG71" s="711"/>
      <c r="LJH71" s="711"/>
      <c r="LJI71" s="711"/>
      <c r="LJJ71" s="711"/>
      <c r="LJK71" s="711"/>
      <c r="LJL71" s="711"/>
      <c r="LJM71" s="711"/>
      <c r="LJN71" s="711"/>
      <c r="LJO71" s="711"/>
      <c r="LJP71" s="711"/>
      <c r="LJQ71" s="711"/>
      <c r="LJR71" s="711"/>
      <c r="LJS71" s="711"/>
      <c r="LJT71" s="711"/>
      <c r="LJU71" s="711"/>
      <c r="LJV71" s="711"/>
      <c r="LJW71" s="711"/>
      <c r="LJX71" s="711"/>
      <c r="LJY71" s="711"/>
      <c r="LJZ71" s="711"/>
      <c r="LKA71" s="711"/>
      <c r="LKB71" s="711"/>
      <c r="LKC71" s="711"/>
      <c r="LKD71" s="711"/>
      <c r="LKE71" s="711"/>
      <c r="LKF71" s="711"/>
      <c r="LKG71" s="711"/>
      <c r="LKH71" s="711"/>
      <c r="LKI71" s="711"/>
      <c r="LKJ71" s="711"/>
      <c r="LKK71" s="711"/>
      <c r="LKL71" s="711"/>
      <c r="LKM71" s="711"/>
      <c r="LKN71" s="711"/>
      <c r="LKO71" s="711"/>
      <c r="LKP71" s="711"/>
      <c r="LKQ71" s="711"/>
      <c r="LKR71" s="711"/>
      <c r="LKS71" s="711"/>
      <c r="LKT71" s="711"/>
      <c r="LKU71" s="711"/>
      <c r="LKV71" s="711"/>
      <c r="LKW71" s="711"/>
      <c r="LKX71" s="711"/>
      <c r="LKY71" s="711"/>
      <c r="LKZ71" s="711"/>
      <c r="LLA71" s="711"/>
      <c r="LLB71" s="711"/>
      <c r="LLC71" s="711"/>
      <c r="LLD71" s="711"/>
      <c r="LLE71" s="711"/>
      <c r="LLF71" s="711"/>
      <c r="LLG71" s="711"/>
      <c r="LLH71" s="711"/>
      <c r="LLI71" s="711"/>
      <c r="LLJ71" s="711"/>
      <c r="LLK71" s="711"/>
      <c r="LLL71" s="711"/>
      <c r="LLM71" s="711"/>
      <c r="LLN71" s="711"/>
      <c r="LLO71" s="711"/>
      <c r="LLP71" s="711"/>
      <c r="LLQ71" s="711"/>
      <c r="LLR71" s="711"/>
      <c r="LLS71" s="711"/>
      <c r="LLT71" s="711"/>
      <c r="LLU71" s="711"/>
      <c r="LLV71" s="711"/>
      <c r="LLW71" s="711"/>
      <c r="LLX71" s="711"/>
      <c r="LLY71" s="711"/>
      <c r="LLZ71" s="711"/>
      <c r="LMA71" s="711"/>
      <c r="LMB71" s="711"/>
      <c r="LMC71" s="711"/>
      <c r="LMD71" s="711"/>
      <c r="LME71" s="711"/>
      <c r="LMF71" s="711"/>
      <c r="LMG71" s="711"/>
      <c r="LMH71" s="711"/>
      <c r="LMI71" s="711"/>
      <c r="LMJ71" s="711"/>
      <c r="LMK71" s="711"/>
      <c r="LML71" s="711"/>
      <c r="LMM71" s="711"/>
      <c r="LMN71" s="711"/>
      <c r="LMO71" s="711"/>
      <c r="LMP71" s="711"/>
      <c r="LMQ71" s="711"/>
      <c r="LMR71" s="711"/>
      <c r="LMS71" s="711"/>
      <c r="LMT71" s="711"/>
      <c r="LMU71" s="711"/>
      <c r="LMV71" s="711"/>
      <c r="LMW71" s="711"/>
      <c r="LMX71" s="711"/>
      <c r="LMY71" s="711"/>
      <c r="LMZ71" s="711"/>
      <c r="LNA71" s="711"/>
      <c r="LNB71" s="711"/>
      <c r="LNC71" s="711"/>
      <c r="LND71" s="711"/>
      <c r="LNE71" s="711"/>
      <c r="LNF71" s="711"/>
      <c r="LNG71" s="711"/>
      <c r="LNH71" s="711"/>
      <c r="LNI71" s="711"/>
      <c r="LNJ71" s="711"/>
      <c r="LNK71" s="711"/>
      <c r="LNL71" s="711"/>
      <c r="LNM71" s="711"/>
      <c r="LNN71" s="711"/>
      <c r="LNO71" s="711"/>
      <c r="LNP71" s="711"/>
      <c r="LNQ71" s="711"/>
      <c r="LNR71" s="711"/>
      <c r="LNS71" s="711"/>
      <c r="LNT71" s="711"/>
      <c r="LNU71" s="711"/>
      <c r="LNV71" s="711"/>
      <c r="LNW71" s="711"/>
      <c r="LNX71" s="711"/>
      <c r="LNY71" s="711"/>
      <c r="LNZ71" s="711"/>
      <c r="LOA71" s="711"/>
      <c r="LOB71" s="711"/>
      <c r="LOC71" s="711"/>
      <c r="LOD71" s="711"/>
      <c r="LOE71" s="711"/>
      <c r="LOF71" s="711"/>
      <c r="LOG71" s="711"/>
      <c r="LOH71" s="711"/>
      <c r="LOI71" s="711"/>
      <c r="LOJ71" s="711"/>
      <c r="LOK71" s="711"/>
      <c r="LOL71" s="711"/>
      <c r="LOM71" s="711"/>
      <c r="LON71" s="711"/>
      <c r="LOO71" s="711"/>
      <c r="LOP71" s="711"/>
      <c r="LOQ71" s="711"/>
      <c r="LOR71" s="711"/>
      <c r="LOS71" s="711"/>
      <c r="LOT71" s="711"/>
      <c r="LOU71" s="711"/>
      <c r="LOV71" s="711"/>
      <c r="LOW71" s="711"/>
      <c r="LOX71" s="711"/>
      <c r="LOY71" s="711"/>
      <c r="LOZ71" s="711"/>
      <c r="LPA71" s="711"/>
      <c r="LPB71" s="711"/>
      <c r="LPC71" s="711"/>
      <c r="LPD71" s="711"/>
      <c r="LPE71" s="711"/>
      <c r="LPF71" s="711"/>
      <c r="LPG71" s="711"/>
      <c r="LPH71" s="711"/>
      <c r="LPI71" s="711"/>
      <c r="LPJ71" s="711"/>
      <c r="LPK71" s="711"/>
      <c r="LPL71" s="711"/>
      <c r="LPM71" s="711"/>
      <c r="LPN71" s="711"/>
      <c r="LPO71" s="711"/>
      <c r="LPP71" s="711"/>
      <c r="LPQ71" s="711"/>
      <c r="LPR71" s="711"/>
      <c r="LPS71" s="711"/>
      <c r="LPT71" s="711"/>
      <c r="LPU71" s="711"/>
      <c r="LPV71" s="711"/>
      <c r="LPW71" s="711"/>
      <c r="LPX71" s="711"/>
      <c r="LPY71" s="711"/>
      <c r="LPZ71" s="711"/>
      <c r="LQA71" s="711"/>
      <c r="LQB71" s="711"/>
      <c r="LQC71" s="711"/>
      <c r="LQD71" s="711"/>
      <c r="LQE71" s="711"/>
      <c r="LQF71" s="711"/>
      <c r="LQG71" s="711"/>
      <c r="LQH71" s="711"/>
      <c r="LQI71" s="711"/>
      <c r="LQJ71" s="711"/>
      <c r="LQK71" s="711"/>
      <c r="LQL71" s="711"/>
      <c r="LQM71" s="711"/>
      <c r="LQN71" s="711"/>
      <c r="LQO71" s="711"/>
      <c r="LQP71" s="711"/>
      <c r="LQQ71" s="711"/>
      <c r="LQR71" s="711"/>
      <c r="LQS71" s="711"/>
      <c r="LQT71" s="711"/>
      <c r="LQU71" s="711"/>
      <c r="LQV71" s="711"/>
      <c r="LQW71" s="711"/>
      <c r="LQX71" s="711"/>
      <c r="LQY71" s="711"/>
      <c r="LQZ71" s="711"/>
      <c r="LRA71" s="711"/>
      <c r="LRB71" s="711"/>
      <c r="LRC71" s="711"/>
      <c r="LRD71" s="711"/>
      <c r="LRE71" s="711"/>
      <c r="LRF71" s="711"/>
      <c r="LRG71" s="711"/>
      <c r="LRH71" s="711"/>
      <c r="LRI71" s="711"/>
      <c r="LRJ71" s="711"/>
      <c r="LRK71" s="711"/>
      <c r="LRL71" s="711"/>
      <c r="LRM71" s="711"/>
      <c r="LRN71" s="711"/>
      <c r="LRO71" s="711"/>
      <c r="LRP71" s="711"/>
      <c r="LRQ71" s="711"/>
      <c r="LRR71" s="711"/>
      <c r="LRS71" s="711"/>
      <c r="LRT71" s="711"/>
      <c r="LRU71" s="711"/>
      <c r="LRV71" s="711"/>
      <c r="LRW71" s="711"/>
      <c r="LRX71" s="711"/>
      <c r="LRY71" s="711"/>
      <c r="LRZ71" s="711"/>
      <c r="LSA71" s="711"/>
      <c r="LSB71" s="711"/>
      <c r="LSC71" s="711"/>
      <c r="LSD71" s="711"/>
      <c r="LSE71" s="711"/>
      <c r="LSF71" s="711"/>
      <c r="LSG71" s="711"/>
      <c r="LSH71" s="711"/>
      <c r="LSI71" s="711"/>
      <c r="LSJ71" s="711"/>
      <c r="LSK71" s="711"/>
      <c r="LSL71" s="711"/>
      <c r="LSM71" s="711"/>
      <c r="LSN71" s="711"/>
      <c r="LSO71" s="711"/>
      <c r="LSP71" s="711"/>
      <c r="LSQ71" s="711"/>
      <c r="LSR71" s="711"/>
      <c r="LSS71" s="711"/>
      <c r="LST71" s="711"/>
      <c r="LSU71" s="711"/>
      <c r="LSV71" s="711"/>
      <c r="LSW71" s="711"/>
      <c r="LSX71" s="711"/>
      <c r="LSY71" s="711"/>
      <c r="LSZ71" s="711"/>
      <c r="LTA71" s="711"/>
      <c r="LTB71" s="711"/>
      <c r="LTC71" s="711"/>
      <c r="LTD71" s="711"/>
      <c r="LTE71" s="711"/>
      <c r="LTF71" s="711"/>
      <c r="LTG71" s="711"/>
      <c r="LTH71" s="711"/>
      <c r="LTI71" s="711"/>
      <c r="LTJ71" s="711"/>
      <c r="LTK71" s="711"/>
      <c r="LTL71" s="711"/>
      <c r="LTM71" s="711"/>
      <c r="LTN71" s="711"/>
      <c r="LTO71" s="711"/>
      <c r="LTP71" s="711"/>
      <c r="LTQ71" s="711"/>
      <c r="LTR71" s="711"/>
      <c r="LTS71" s="711"/>
      <c r="LTT71" s="711"/>
      <c r="LTU71" s="711"/>
      <c r="LTV71" s="711"/>
      <c r="LTW71" s="711"/>
      <c r="LTX71" s="711"/>
      <c r="LTY71" s="711"/>
      <c r="LTZ71" s="711"/>
      <c r="LUA71" s="711"/>
      <c r="LUB71" s="711"/>
      <c r="LUC71" s="711"/>
      <c r="LUD71" s="711"/>
      <c r="LUE71" s="711"/>
      <c r="LUF71" s="711"/>
      <c r="LUG71" s="711"/>
      <c r="LUH71" s="711"/>
      <c r="LUI71" s="711"/>
      <c r="LUJ71" s="711"/>
      <c r="LUK71" s="711"/>
      <c r="LUL71" s="711"/>
      <c r="LUM71" s="711"/>
      <c r="LUN71" s="711"/>
      <c r="LUO71" s="711"/>
      <c r="LUP71" s="711"/>
      <c r="LUQ71" s="711"/>
      <c r="LUR71" s="711"/>
      <c r="LUS71" s="711"/>
      <c r="LUT71" s="711"/>
      <c r="LUU71" s="711"/>
      <c r="LUV71" s="711"/>
      <c r="LUW71" s="711"/>
      <c r="LUX71" s="711"/>
      <c r="LUY71" s="711"/>
      <c r="LUZ71" s="711"/>
      <c r="LVA71" s="711"/>
      <c r="LVB71" s="711"/>
      <c r="LVC71" s="711"/>
      <c r="LVD71" s="711"/>
      <c r="LVE71" s="711"/>
      <c r="LVF71" s="711"/>
      <c r="LVG71" s="711"/>
      <c r="LVH71" s="711"/>
      <c r="LVI71" s="711"/>
      <c r="LVJ71" s="711"/>
      <c r="LVK71" s="711"/>
      <c r="LVL71" s="711"/>
      <c r="LVM71" s="711"/>
      <c r="LVN71" s="711"/>
      <c r="LVO71" s="711"/>
      <c r="LVP71" s="711"/>
      <c r="LVQ71" s="711"/>
      <c r="LVR71" s="711"/>
      <c r="LVS71" s="711"/>
      <c r="LVT71" s="711"/>
      <c r="LVU71" s="711"/>
      <c r="LVV71" s="711"/>
      <c r="LVW71" s="711"/>
      <c r="LVX71" s="711"/>
      <c r="LVY71" s="711"/>
      <c r="LVZ71" s="711"/>
      <c r="LWA71" s="711"/>
      <c r="LWB71" s="711"/>
      <c r="LWC71" s="711"/>
      <c r="LWD71" s="711"/>
      <c r="LWE71" s="711"/>
      <c r="LWF71" s="711"/>
      <c r="LWG71" s="711"/>
      <c r="LWH71" s="711"/>
      <c r="LWI71" s="711"/>
      <c r="LWJ71" s="711"/>
      <c r="LWK71" s="711"/>
      <c r="LWL71" s="711"/>
      <c r="LWM71" s="711"/>
      <c r="LWN71" s="711"/>
      <c r="LWO71" s="711"/>
      <c r="LWP71" s="711"/>
      <c r="LWQ71" s="711"/>
      <c r="LWR71" s="711"/>
      <c r="LWS71" s="711"/>
      <c r="LWT71" s="711"/>
      <c r="LWU71" s="711"/>
      <c r="LWV71" s="711"/>
      <c r="LWW71" s="711"/>
      <c r="LWX71" s="711"/>
      <c r="LWY71" s="711"/>
      <c r="LWZ71" s="711"/>
      <c r="LXA71" s="711"/>
      <c r="LXB71" s="711"/>
      <c r="LXC71" s="711"/>
      <c r="LXD71" s="711"/>
      <c r="LXE71" s="711"/>
      <c r="LXF71" s="711"/>
      <c r="LXG71" s="711"/>
      <c r="LXH71" s="711"/>
      <c r="LXI71" s="711"/>
      <c r="LXJ71" s="711"/>
      <c r="LXK71" s="711"/>
      <c r="LXL71" s="711"/>
      <c r="LXM71" s="711"/>
      <c r="LXN71" s="711"/>
      <c r="LXO71" s="711"/>
      <c r="LXP71" s="711"/>
      <c r="LXQ71" s="711"/>
      <c r="LXR71" s="711"/>
      <c r="LXS71" s="711"/>
      <c r="LXT71" s="711"/>
      <c r="LXU71" s="711"/>
      <c r="LXV71" s="711"/>
      <c r="LXW71" s="711"/>
      <c r="LXX71" s="711"/>
      <c r="LXY71" s="711"/>
      <c r="LXZ71" s="711"/>
      <c r="LYA71" s="711"/>
      <c r="LYB71" s="711"/>
      <c r="LYC71" s="711"/>
      <c r="LYD71" s="711"/>
      <c r="LYE71" s="711"/>
      <c r="LYF71" s="711"/>
      <c r="LYG71" s="711"/>
      <c r="LYH71" s="711"/>
      <c r="LYI71" s="711"/>
      <c r="LYJ71" s="711"/>
      <c r="LYK71" s="711"/>
      <c r="LYL71" s="711"/>
      <c r="LYM71" s="711"/>
      <c r="LYN71" s="711"/>
      <c r="LYO71" s="711"/>
      <c r="LYP71" s="711"/>
      <c r="LYQ71" s="711"/>
      <c r="LYR71" s="711"/>
      <c r="LYS71" s="711"/>
      <c r="LYT71" s="711"/>
      <c r="LYU71" s="711"/>
      <c r="LYV71" s="711"/>
      <c r="LYW71" s="711"/>
      <c r="LYX71" s="711"/>
      <c r="LYY71" s="711"/>
      <c r="LYZ71" s="711"/>
      <c r="LZA71" s="711"/>
      <c r="LZB71" s="711"/>
      <c r="LZC71" s="711"/>
      <c r="LZD71" s="711"/>
      <c r="LZE71" s="711"/>
      <c r="LZF71" s="711"/>
      <c r="LZG71" s="711"/>
      <c r="LZH71" s="711"/>
      <c r="LZI71" s="711"/>
      <c r="LZJ71" s="711"/>
      <c r="LZK71" s="711"/>
      <c r="LZL71" s="711"/>
      <c r="LZM71" s="711"/>
      <c r="LZN71" s="711"/>
      <c r="LZO71" s="711"/>
      <c r="LZP71" s="711"/>
      <c r="LZQ71" s="711"/>
      <c r="LZR71" s="711"/>
      <c r="LZS71" s="711"/>
      <c r="LZT71" s="711"/>
      <c r="LZU71" s="711"/>
      <c r="LZV71" s="711"/>
      <c r="LZW71" s="711"/>
      <c r="LZX71" s="711"/>
      <c r="LZY71" s="711"/>
      <c r="LZZ71" s="711"/>
      <c r="MAA71" s="711"/>
      <c r="MAB71" s="711"/>
      <c r="MAC71" s="711"/>
      <c r="MAD71" s="711"/>
      <c r="MAE71" s="711"/>
      <c r="MAF71" s="711"/>
      <c r="MAG71" s="711"/>
      <c r="MAH71" s="711"/>
      <c r="MAI71" s="711"/>
      <c r="MAJ71" s="711"/>
      <c r="MAK71" s="711"/>
      <c r="MAL71" s="711"/>
      <c r="MAM71" s="711"/>
      <c r="MAN71" s="711"/>
      <c r="MAO71" s="711"/>
      <c r="MAP71" s="711"/>
      <c r="MAQ71" s="711"/>
      <c r="MAR71" s="711"/>
      <c r="MAS71" s="711"/>
      <c r="MAT71" s="711"/>
      <c r="MAU71" s="711"/>
      <c r="MAV71" s="711"/>
      <c r="MAW71" s="711"/>
      <c r="MAX71" s="711"/>
      <c r="MAY71" s="711"/>
      <c r="MAZ71" s="711"/>
      <c r="MBA71" s="711"/>
      <c r="MBB71" s="711"/>
      <c r="MBC71" s="711"/>
      <c r="MBD71" s="711"/>
      <c r="MBE71" s="711"/>
      <c r="MBF71" s="711"/>
      <c r="MBG71" s="711"/>
      <c r="MBH71" s="711"/>
      <c r="MBI71" s="711"/>
      <c r="MBJ71" s="711"/>
      <c r="MBK71" s="711"/>
      <c r="MBL71" s="711"/>
      <c r="MBM71" s="711"/>
      <c r="MBN71" s="711"/>
      <c r="MBO71" s="711"/>
      <c r="MBP71" s="711"/>
      <c r="MBQ71" s="711"/>
      <c r="MBR71" s="711"/>
      <c r="MBS71" s="711"/>
      <c r="MBT71" s="711"/>
      <c r="MBU71" s="711"/>
      <c r="MBV71" s="711"/>
      <c r="MBW71" s="711"/>
      <c r="MBX71" s="711"/>
      <c r="MBY71" s="711"/>
      <c r="MBZ71" s="711"/>
      <c r="MCA71" s="711"/>
      <c r="MCB71" s="711"/>
      <c r="MCC71" s="711"/>
      <c r="MCD71" s="711"/>
      <c r="MCE71" s="711"/>
      <c r="MCF71" s="711"/>
      <c r="MCG71" s="711"/>
      <c r="MCH71" s="711"/>
      <c r="MCI71" s="711"/>
      <c r="MCJ71" s="711"/>
      <c r="MCK71" s="711"/>
      <c r="MCL71" s="711"/>
      <c r="MCM71" s="711"/>
      <c r="MCN71" s="711"/>
      <c r="MCO71" s="711"/>
      <c r="MCP71" s="711"/>
      <c r="MCQ71" s="711"/>
      <c r="MCR71" s="711"/>
      <c r="MCS71" s="711"/>
      <c r="MCT71" s="711"/>
      <c r="MCU71" s="711"/>
      <c r="MCV71" s="711"/>
      <c r="MCW71" s="711"/>
      <c r="MCX71" s="711"/>
      <c r="MCY71" s="711"/>
      <c r="MCZ71" s="711"/>
      <c r="MDA71" s="711"/>
      <c r="MDB71" s="711"/>
      <c r="MDC71" s="711"/>
      <c r="MDD71" s="711"/>
      <c r="MDE71" s="711"/>
      <c r="MDF71" s="711"/>
      <c r="MDG71" s="711"/>
      <c r="MDH71" s="711"/>
      <c r="MDI71" s="711"/>
      <c r="MDJ71" s="711"/>
      <c r="MDK71" s="711"/>
      <c r="MDL71" s="711"/>
      <c r="MDM71" s="711"/>
      <c r="MDN71" s="711"/>
      <c r="MDO71" s="711"/>
      <c r="MDP71" s="711"/>
      <c r="MDQ71" s="711"/>
      <c r="MDR71" s="711"/>
      <c r="MDS71" s="711"/>
      <c r="MDT71" s="711"/>
      <c r="MDU71" s="711"/>
      <c r="MDV71" s="711"/>
      <c r="MDW71" s="711"/>
      <c r="MDX71" s="711"/>
      <c r="MDY71" s="711"/>
      <c r="MDZ71" s="711"/>
      <c r="MEA71" s="711"/>
      <c r="MEB71" s="711"/>
      <c r="MEC71" s="711"/>
      <c r="MED71" s="711"/>
      <c r="MEE71" s="711"/>
      <c r="MEF71" s="711"/>
      <c r="MEG71" s="711"/>
      <c r="MEH71" s="711"/>
      <c r="MEI71" s="711"/>
      <c r="MEJ71" s="711"/>
      <c r="MEK71" s="711"/>
      <c r="MEL71" s="711"/>
      <c r="MEM71" s="711"/>
      <c r="MEN71" s="711"/>
      <c r="MEO71" s="711"/>
      <c r="MEP71" s="711"/>
      <c r="MEQ71" s="711"/>
      <c r="MER71" s="711"/>
      <c r="MES71" s="711"/>
      <c r="MET71" s="711"/>
      <c r="MEU71" s="711"/>
      <c r="MEV71" s="711"/>
      <c r="MEW71" s="711"/>
      <c r="MEX71" s="711"/>
      <c r="MEY71" s="711"/>
      <c r="MEZ71" s="711"/>
      <c r="MFA71" s="711"/>
      <c r="MFB71" s="711"/>
      <c r="MFC71" s="711"/>
      <c r="MFD71" s="711"/>
      <c r="MFE71" s="711"/>
      <c r="MFF71" s="711"/>
      <c r="MFG71" s="711"/>
      <c r="MFH71" s="711"/>
      <c r="MFI71" s="711"/>
      <c r="MFJ71" s="711"/>
      <c r="MFK71" s="711"/>
      <c r="MFL71" s="711"/>
      <c r="MFM71" s="711"/>
      <c r="MFN71" s="711"/>
      <c r="MFO71" s="711"/>
      <c r="MFP71" s="711"/>
      <c r="MFQ71" s="711"/>
      <c r="MFR71" s="711"/>
      <c r="MFS71" s="711"/>
      <c r="MFT71" s="711"/>
      <c r="MFU71" s="711"/>
      <c r="MFV71" s="711"/>
      <c r="MFW71" s="711"/>
      <c r="MFX71" s="711"/>
      <c r="MFY71" s="711"/>
      <c r="MFZ71" s="711"/>
      <c r="MGA71" s="711"/>
      <c r="MGB71" s="711"/>
      <c r="MGC71" s="711"/>
      <c r="MGD71" s="711"/>
      <c r="MGE71" s="711"/>
      <c r="MGF71" s="711"/>
      <c r="MGG71" s="711"/>
      <c r="MGH71" s="711"/>
      <c r="MGI71" s="711"/>
      <c r="MGJ71" s="711"/>
      <c r="MGK71" s="711"/>
      <c r="MGL71" s="711"/>
      <c r="MGM71" s="711"/>
      <c r="MGN71" s="711"/>
      <c r="MGO71" s="711"/>
      <c r="MGP71" s="711"/>
      <c r="MGQ71" s="711"/>
      <c r="MGR71" s="711"/>
      <c r="MGS71" s="711"/>
      <c r="MGT71" s="711"/>
      <c r="MGU71" s="711"/>
      <c r="MGV71" s="711"/>
      <c r="MGW71" s="711"/>
      <c r="MGX71" s="711"/>
      <c r="MGY71" s="711"/>
      <c r="MGZ71" s="711"/>
      <c r="MHA71" s="711"/>
      <c r="MHB71" s="711"/>
      <c r="MHC71" s="711"/>
      <c r="MHD71" s="711"/>
      <c r="MHE71" s="711"/>
      <c r="MHF71" s="711"/>
      <c r="MHG71" s="711"/>
      <c r="MHH71" s="711"/>
      <c r="MHI71" s="711"/>
      <c r="MHJ71" s="711"/>
      <c r="MHK71" s="711"/>
      <c r="MHL71" s="711"/>
      <c r="MHM71" s="711"/>
      <c r="MHN71" s="711"/>
      <c r="MHO71" s="711"/>
      <c r="MHP71" s="711"/>
      <c r="MHQ71" s="711"/>
      <c r="MHR71" s="711"/>
      <c r="MHS71" s="711"/>
      <c r="MHT71" s="711"/>
      <c r="MHU71" s="711"/>
      <c r="MHV71" s="711"/>
      <c r="MHW71" s="711"/>
      <c r="MHX71" s="711"/>
      <c r="MHY71" s="711"/>
      <c r="MHZ71" s="711"/>
      <c r="MIA71" s="711"/>
      <c r="MIB71" s="711"/>
      <c r="MIC71" s="711"/>
      <c r="MID71" s="711"/>
      <c r="MIE71" s="711"/>
      <c r="MIF71" s="711"/>
      <c r="MIG71" s="711"/>
      <c r="MIH71" s="711"/>
      <c r="MII71" s="711"/>
      <c r="MIJ71" s="711"/>
      <c r="MIK71" s="711"/>
      <c r="MIL71" s="711"/>
      <c r="MIM71" s="711"/>
      <c r="MIN71" s="711"/>
      <c r="MIO71" s="711"/>
      <c r="MIP71" s="711"/>
      <c r="MIQ71" s="711"/>
      <c r="MIR71" s="711"/>
      <c r="MIS71" s="711"/>
      <c r="MIT71" s="711"/>
      <c r="MIU71" s="711"/>
      <c r="MIV71" s="711"/>
      <c r="MIW71" s="711"/>
      <c r="MIX71" s="711"/>
      <c r="MIY71" s="711"/>
      <c r="MIZ71" s="711"/>
      <c r="MJA71" s="711"/>
      <c r="MJB71" s="711"/>
      <c r="MJC71" s="711"/>
      <c r="MJD71" s="711"/>
      <c r="MJE71" s="711"/>
      <c r="MJF71" s="711"/>
      <c r="MJG71" s="711"/>
      <c r="MJH71" s="711"/>
      <c r="MJI71" s="711"/>
      <c r="MJJ71" s="711"/>
      <c r="MJK71" s="711"/>
      <c r="MJL71" s="711"/>
      <c r="MJM71" s="711"/>
      <c r="MJN71" s="711"/>
      <c r="MJO71" s="711"/>
      <c r="MJP71" s="711"/>
      <c r="MJQ71" s="711"/>
      <c r="MJR71" s="711"/>
      <c r="MJS71" s="711"/>
      <c r="MJT71" s="711"/>
      <c r="MJU71" s="711"/>
      <c r="MJV71" s="711"/>
      <c r="MJW71" s="711"/>
      <c r="MJX71" s="711"/>
      <c r="MJY71" s="711"/>
      <c r="MJZ71" s="711"/>
      <c r="MKA71" s="711"/>
      <c r="MKB71" s="711"/>
      <c r="MKC71" s="711"/>
      <c r="MKD71" s="711"/>
      <c r="MKE71" s="711"/>
      <c r="MKF71" s="711"/>
      <c r="MKG71" s="711"/>
      <c r="MKH71" s="711"/>
      <c r="MKI71" s="711"/>
      <c r="MKJ71" s="711"/>
      <c r="MKK71" s="711"/>
      <c r="MKL71" s="711"/>
      <c r="MKM71" s="711"/>
      <c r="MKN71" s="711"/>
      <c r="MKO71" s="711"/>
      <c r="MKP71" s="711"/>
      <c r="MKQ71" s="711"/>
      <c r="MKR71" s="711"/>
      <c r="MKS71" s="711"/>
      <c r="MKT71" s="711"/>
      <c r="MKU71" s="711"/>
      <c r="MKV71" s="711"/>
      <c r="MKW71" s="711"/>
      <c r="MKX71" s="711"/>
      <c r="MKY71" s="711"/>
      <c r="MKZ71" s="711"/>
      <c r="MLA71" s="711"/>
      <c r="MLB71" s="711"/>
      <c r="MLC71" s="711"/>
      <c r="MLD71" s="711"/>
      <c r="MLE71" s="711"/>
      <c r="MLF71" s="711"/>
      <c r="MLG71" s="711"/>
      <c r="MLH71" s="711"/>
      <c r="MLI71" s="711"/>
      <c r="MLJ71" s="711"/>
      <c r="MLK71" s="711"/>
      <c r="MLL71" s="711"/>
      <c r="MLM71" s="711"/>
      <c r="MLN71" s="711"/>
      <c r="MLO71" s="711"/>
      <c r="MLP71" s="711"/>
      <c r="MLQ71" s="711"/>
      <c r="MLR71" s="711"/>
      <c r="MLS71" s="711"/>
      <c r="MLT71" s="711"/>
      <c r="MLU71" s="711"/>
      <c r="MLV71" s="711"/>
      <c r="MLW71" s="711"/>
      <c r="MLX71" s="711"/>
      <c r="MLY71" s="711"/>
      <c r="MLZ71" s="711"/>
      <c r="MMA71" s="711"/>
      <c r="MMB71" s="711"/>
      <c r="MMC71" s="711"/>
      <c r="MMD71" s="711"/>
      <c r="MME71" s="711"/>
      <c r="MMF71" s="711"/>
      <c r="MMG71" s="711"/>
      <c r="MMH71" s="711"/>
      <c r="MMI71" s="711"/>
      <c r="MMJ71" s="711"/>
      <c r="MMK71" s="711"/>
      <c r="MML71" s="711"/>
      <c r="MMM71" s="711"/>
      <c r="MMN71" s="711"/>
      <c r="MMO71" s="711"/>
      <c r="MMP71" s="711"/>
      <c r="MMQ71" s="711"/>
      <c r="MMR71" s="711"/>
      <c r="MMS71" s="711"/>
      <c r="MMT71" s="711"/>
      <c r="MMU71" s="711"/>
      <c r="MMV71" s="711"/>
      <c r="MMW71" s="711"/>
      <c r="MMX71" s="711"/>
      <c r="MMY71" s="711"/>
      <c r="MMZ71" s="711"/>
      <c r="MNA71" s="711"/>
      <c r="MNB71" s="711"/>
      <c r="MNC71" s="711"/>
      <c r="MND71" s="711"/>
      <c r="MNE71" s="711"/>
      <c r="MNF71" s="711"/>
      <c r="MNG71" s="711"/>
      <c r="MNH71" s="711"/>
      <c r="MNI71" s="711"/>
      <c r="MNJ71" s="711"/>
      <c r="MNK71" s="711"/>
      <c r="MNL71" s="711"/>
      <c r="MNM71" s="711"/>
      <c r="MNN71" s="711"/>
      <c r="MNO71" s="711"/>
      <c r="MNP71" s="711"/>
      <c r="MNQ71" s="711"/>
      <c r="MNR71" s="711"/>
      <c r="MNS71" s="711"/>
      <c r="MNT71" s="711"/>
      <c r="MNU71" s="711"/>
      <c r="MNV71" s="711"/>
      <c r="MNW71" s="711"/>
      <c r="MNX71" s="711"/>
      <c r="MNY71" s="711"/>
      <c r="MNZ71" s="711"/>
      <c r="MOA71" s="711"/>
      <c r="MOB71" s="711"/>
      <c r="MOC71" s="711"/>
      <c r="MOD71" s="711"/>
      <c r="MOE71" s="711"/>
      <c r="MOF71" s="711"/>
      <c r="MOG71" s="711"/>
      <c r="MOH71" s="711"/>
      <c r="MOI71" s="711"/>
      <c r="MOJ71" s="711"/>
      <c r="MOK71" s="711"/>
      <c r="MOL71" s="711"/>
      <c r="MOM71" s="711"/>
      <c r="MON71" s="711"/>
      <c r="MOO71" s="711"/>
      <c r="MOP71" s="711"/>
      <c r="MOQ71" s="711"/>
      <c r="MOR71" s="711"/>
      <c r="MOS71" s="711"/>
      <c r="MOT71" s="711"/>
      <c r="MOU71" s="711"/>
      <c r="MOV71" s="711"/>
      <c r="MOW71" s="711"/>
      <c r="MOX71" s="711"/>
      <c r="MOY71" s="711"/>
      <c r="MOZ71" s="711"/>
      <c r="MPA71" s="711"/>
      <c r="MPB71" s="711"/>
      <c r="MPC71" s="711"/>
      <c r="MPD71" s="711"/>
      <c r="MPE71" s="711"/>
      <c r="MPF71" s="711"/>
      <c r="MPG71" s="711"/>
      <c r="MPH71" s="711"/>
      <c r="MPI71" s="711"/>
      <c r="MPJ71" s="711"/>
      <c r="MPK71" s="711"/>
      <c r="MPL71" s="711"/>
      <c r="MPM71" s="711"/>
      <c r="MPN71" s="711"/>
      <c r="MPO71" s="711"/>
      <c r="MPP71" s="711"/>
      <c r="MPQ71" s="711"/>
      <c r="MPR71" s="711"/>
      <c r="MPS71" s="711"/>
      <c r="MPT71" s="711"/>
      <c r="MPU71" s="711"/>
      <c r="MPV71" s="711"/>
      <c r="MPW71" s="711"/>
      <c r="MPX71" s="711"/>
      <c r="MPY71" s="711"/>
      <c r="MPZ71" s="711"/>
      <c r="MQA71" s="711"/>
      <c r="MQB71" s="711"/>
      <c r="MQC71" s="711"/>
      <c r="MQD71" s="711"/>
      <c r="MQE71" s="711"/>
      <c r="MQF71" s="711"/>
      <c r="MQG71" s="711"/>
      <c r="MQH71" s="711"/>
      <c r="MQI71" s="711"/>
      <c r="MQJ71" s="711"/>
      <c r="MQK71" s="711"/>
      <c r="MQL71" s="711"/>
      <c r="MQM71" s="711"/>
      <c r="MQN71" s="711"/>
      <c r="MQO71" s="711"/>
      <c r="MQP71" s="711"/>
      <c r="MQQ71" s="711"/>
      <c r="MQR71" s="711"/>
      <c r="MQS71" s="711"/>
      <c r="MQT71" s="711"/>
      <c r="MQU71" s="711"/>
      <c r="MQV71" s="711"/>
      <c r="MQW71" s="711"/>
      <c r="MQX71" s="711"/>
      <c r="MQY71" s="711"/>
      <c r="MQZ71" s="711"/>
      <c r="MRA71" s="711"/>
      <c r="MRB71" s="711"/>
      <c r="MRC71" s="711"/>
      <c r="MRD71" s="711"/>
      <c r="MRE71" s="711"/>
      <c r="MRF71" s="711"/>
      <c r="MRG71" s="711"/>
      <c r="MRH71" s="711"/>
      <c r="MRI71" s="711"/>
      <c r="MRJ71" s="711"/>
      <c r="MRK71" s="711"/>
      <c r="MRL71" s="711"/>
      <c r="MRM71" s="711"/>
      <c r="MRN71" s="711"/>
      <c r="MRO71" s="711"/>
      <c r="MRP71" s="711"/>
      <c r="MRQ71" s="711"/>
      <c r="MRR71" s="711"/>
      <c r="MRS71" s="711"/>
      <c r="MRT71" s="711"/>
      <c r="MRU71" s="711"/>
      <c r="MRV71" s="711"/>
      <c r="MRW71" s="711"/>
      <c r="MRX71" s="711"/>
      <c r="MRY71" s="711"/>
      <c r="MRZ71" s="711"/>
      <c r="MSA71" s="711"/>
      <c r="MSB71" s="711"/>
      <c r="MSC71" s="711"/>
      <c r="MSD71" s="711"/>
      <c r="MSE71" s="711"/>
      <c r="MSF71" s="711"/>
      <c r="MSG71" s="711"/>
      <c r="MSH71" s="711"/>
      <c r="MSI71" s="711"/>
      <c r="MSJ71" s="711"/>
      <c r="MSK71" s="711"/>
      <c r="MSL71" s="711"/>
      <c r="MSM71" s="711"/>
      <c r="MSN71" s="711"/>
      <c r="MSO71" s="711"/>
      <c r="MSP71" s="711"/>
      <c r="MSQ71" s="711"/>
      <c r="MSR71" s="711"/>
      <c r="MSS71" s="711"/>
      <c r="MST71" s="711"/>
      <c r="MSU71" s="711"/>
      <c r="MSV71" s="711"/>
      <c r="MSW71" s="711"/>
      <c r="MSX71" s="711"/>
      <c r="MSY71" s="711"/>
      <c r="MSZ71" s="711"/>
      <c r="MTA71" s="711"/>
      <c r="MTB71" s="711"/>
      <c r="MTC71" s="711"/>
      <c r="MTD71" s="711"/>
      <c r="MTE71" s="711"/>
      <c r="MTF71" s="711"/>
      <c r="MTG71" s="711"/>
      <c r="MTH71" s="711"/>
      <c r="MTI71" s="711"/>
      <c r="MTJ71" s="711"/>
      <c r="MTK71" s="711"/>
      <c r="MTL71" s="711"/>
      <c r="MTM71" s="711"/>
      <c r="MTN71" s="711"/>
      <c r="MTO71" s="711"/>
      <c r="MTP71" s="711"/>
      <c r="MTQ71" s="711"/>
      <c r="MTR71" s="711"/>
      <c r="MTS71" s="711"/>
      <c r="MTT71" s="711"/>
      <c r="MTU71" s="711"/>
      <c r="MTV71" s="711"/>
      <c r="MTW71" s="711"/>
      <c r="MTX71" s="711"/>
      <c r="MTY71" s="711"/>
      <c r="MTZ71" s="711"/>
      <c r="MUA71" s="711"/>
      <c r="MUB71" s="711"/>
      <c r="MUC71" s="711"/>
      <c r="MUD71" s="711"/>
      <c r="MUE71" s="711"/>
      <c r="MUF71" s="711"/>
      <c r="MUG71" s="711"/>
      <c r="MUH71" s="711"/>
      <c r="MUI71" s="711"/>
      <c r="MUJ71" s="711"/>
      <c r="MUK71" s="711"/>
      <c r="MUL71" s="711"/>
      <c r="MUM71" s="711"/>
      <c r="MUN71" s="711"/>
      <c r="MUO71" s="711"/>
      <c r="MUP71" s="711"/>
      <c r="MUQ71" s="711"/>
      <c r="MUR71" s="711"/>
      <c r="MUS71" s="711"/>
      <c r="MUT71" s="711"/>
      <c r="MUU71" s="711"/>
      <c r="MUV71" s="711"/>
      <c r="MUW71" s="711"/>
      <c r="MUX71" s="711"/>
      <c r="MUY71" s="711"/>
      <c r="MUZ71" s="711"/>
      <c r="MVA71" s="711"/>
      <c r="MVB71" s="711"/>
      <c r="MVC71" s="711"/>
      <c r="MVD71" s="711"/>
      <c r="MVE71" s="711"/>
      <c r="MVF71" s="711"/>
      <c r="MVG71" s="711"/>
      <c r="MVH71" s="711"/>
      <c r="MVI71" s="711"/>
      <c r="MVJ71" s="711"/>
      <c r="MVK71" s="711"/>
      <c r="MVL71" s="711"/>
      <c r="MVM71" s="711"/>
      <c r="MVN71" s="711"/>
      <c r="MVO71" s="711"/>
      <c r="MVP71" s="711"/>
      <c r="MVQ71" s="711"/>
      <c r="MVR71" s="711"/>
      <c r="MVS71" s="711"/>
      <c r="MVT71" s="711"/>
      <c r="MVU71" s="711"/>
      <c r="MVV71" s="711"/>
      <c r="MVW71" s="711"/>
      <c r="MVX71" s="711"/>
      <c r="MVY71" s="711"/>
      <c r="MVZ71" s="711"/>
      <c r="MWA71" s="711"/>
      <c r="MWB71" s="711"/>
      <c r="MWC71" s="711"/>
      <c r="MWD71" s="711"/>
      <c r="MWE71" s="711"/>
      <c r="MWF71" s="711"/>
      <c r="MWG71" s="711"/>
      <c r="MWH71" s="711"/>
      <c r="MWI71" s="711"/>
      <c r="MWJ71" s="711"/>
      <c r="MWK71" s="711"/>
      <c r="MWL71" s="711"/>
      <c r="MWM71" s="711"/>
      <c r="MWN71" s="711"/>
      <c r="MWO71" s="711"/>
      <c r="MWP71" s="711"/>
      <c r="MWQ71" s="711"/>
      <c r="MWR71" s="711"/>
      <c r="MWS71" s="711"/>
      <c r="MWT71" s="711"/>
      <c r="MWU71" s="711"/>
      <c r="MWV71" s="711"/>
      <c r="MWW71" s="711"/>
      <c r="MWX71" s="711"/>
      <c r="MWY71" s="711"/>
      <c r="MWZ71" s="711"/>
      <c r="MXA71" s="711"/>
      <c r="MXB71" s="711"/>
      <c r="MXC71" s="711"/>
      <c r="MXD71" s="711"/>
      <c r="MXE71" s="711"/>
      <c r="MXF71" s="711"/>
      <c r="MXG71" s="711"/>
      <c r="MXH71" s="711"/>
      <c r="MXI71" s="711"/>
      <c r="MXJ71" s="711"/>
      <c r="MXK71" s="711"/>
      <c r="MXL71" s="711"/>
      <c r="MXM71" s="711"/>
      <c r="MXN71" s="711"/>
      <c r="MXO71" s="711"/>
      <c r="MXP71" s="711"/>
      <c r="MXQ71" s="711"/>
      <c r="MXR71" s="711"/>
      <c r="MXS71" s="711"/>
      <c r="MXT71" s="711"/>
      <c r="MXU71" s="711"/>
      <c r="MXV71" s="711"/>
      <c r="MXW71" s="711"/>
      <c r="MXX71" s="711"/>
      <c r="MXY71" s="711"/>
      <c r="MXZ71" s="711"/>
      <c r="MYA71" s="711"/>
      <c r="MYB71" s="711"/>
      <c r="MYC71" s="711"/>
      <c r="MYD71" s="711"/>
      <c r="MYE71" s="711"/>
      <c r="MYF71" s="711"/>
      <c r="MYG71" s="711"/>
      <c r="MYH71" s="711"/>
      <c r="MYI71" s="711"/>
      <c r="MYJ71" s="711"/>
      <c r="MYK71" s="711"/>
      <c r="MYL71" s="711"/>
      <c r="MYM71" s="711"/>
      <c r="MYN71" s="711"/>
      <c r="MYO71" s="711"/>
      <c r="MYP71" s="711"/>
      <c r="MYQ71" s="711"/>
      <c r="MYR71" s="711"/>
      <c r="MYS71" s="711"/>
      <c r="MYT71" s="711"/>
      <c r="MYU71" s="711"/>
      <c r="MYV71" s="711"/>
      <c r="MYW71" s="711"/>
      <c r="MYX71" s="711"/>
      <c r="MYY71" s="711"/>
      <c r="MYZ71" s="711"/>
      <c r="MZA71" s="711"/>
      <c r="MZB71" s="711"/>
      <c r="MZC71" s="711"/>
      <c r="MZD71" s="711"/>
      <c r="MZE71" s="711"/>
      <c r="MZF71" s="711"/>
      <c r="MZG71" s="711"/>
      <c r="MZH71" s="711"/>
      <c r="MZI71" s="711"/>
      <c r="MZJ71" s="711"/>
      <c r="MZK71" s="711"/>
      <c r="MZL71" s="711"/>
      <c r="MZM71" s="711"/>
      <c r="MZN71" s="711"/>
      <c r="MZO71" s="711"/>
      <c r="MZP71" s="711"/>
      <c r="MZQ71" s="711"/>
      <c r="MZR71" s="711"/>
      <c r="MZS71" s="711"/>
      <c r="MZT71" s="711"/>
      <c r="MZU71" s="711"/>
      <c r="MZV71" s="711"/>
      <c r="MZW71" s="711"/>
      <c r="MZX71" s="711"/>
      <c r="MZY71" s="711"/>
      <c r="MZZ71" s="711"/>
      <c r="NAA71" s="711"/>
      <c r="NAB71" s="711"/>
      <c r="NAC71" s="711"/>
      <c r="NAD71" s="711"/>
      <c r="NAE71" s="711"/>
      <c r="NAF71" s="711"/>
      <c r="NAG71" s="711"/>
      <c r="NAH71" s="711"/>
      <c r="NAI71" s="711"/>
      <c r="NAJ71" s="711"/>
      <c r="NAK71" s="711"/>
      <c r="NAL71" s="711"/>
      <c r="NAM71" s="711"/>
      <c r="NAN71" s="711"/>
      <c r="NAO71" s="711"/>
      <c r="NAP71" s="711"/>
      <c r="NAQ71" s="711"/>
      <c r="NAR71" s="711"/>
      <c r="NAS71" s="711"/>
      <c r="NAT71" s="711"/>
      <c r="NAU71" s="711"/>
      <c r="NAV71" s="711"/>
      <c r="NAW71" s="711"/>
      <c r="NAX71" s="711"/>
      <c r="NAY71" s="711"/>
      <c r="NAZ71" s="711"/>
      <c r="NBA71" s="711"/>
      <c r="NBB71" s="711"/>
      <c r="NBC71" s="711"/>
      <c r="NBD71" s="711"/>
      <c r="NBE71" s="711"/>
      <c r="NBF71" s="711"/>
      <c r="NBG71" s="711"/>
      <c r="NBH71" s="711"/>
      <c r="NBI71" s="711"/>
      <c r="NBJ71" s="711"/>
      <c r="NBK71" s="711"/>
      <c r="NBL71" s="711"/>
      <c r="NBM71" s="711"/>
      <c r="NBN71" s="711"/>
      <c r="NBO71" s="711"/>
      <c r="NBP71" s="711"/>
      <c r="NBQ71" s="711"/>
      <c r="NBR71" s="711"/>
      <c r="NBS71" s="711"/>
      <c r="NBT71" s="711"/>
      <c r="NBU71" s="711"/>
      <c r="NBV71" s="711"/>
      <c r="NBW71" s="711"/>
      <c r="NBX71" s="711"/>
      <c r="NBY71" s="711"/>
      <c r="NBZ71" s="711"/>
      <c r="NCA71" s="711"/>
      <c r="NCB71" s="711"/>
      <c r="NCC71" s="711"/>
      <c r="NCD71" s="711"/>
      <c r="NCE71" s="711"/>
      <c r="NCF71" s="711"/>
      <c r="NCG71" s="711"/>
      <c r="NCH71" s="711"/>
      <c r="NCI71" s="711"/>
      <c r="NCJ71" s="711"/>
      <c r="NCK71" s="711"/>
      <c r="NCL71" s="711"/>
      <c r="NCM71" s="711"/>
      <c r="NCN71" s="711"/>
      <c r="NCO71" s="711"/>
      <c r="NCP71" s="711"/>
      <c r="NCQ71" s="711"/>
      <c r="NCR71" s="711"/>
      <c r="NCS71" s="711"/>
      <c r="NCT71" s="711"/>
      <c r="NCU71" s="711"/>
      <c r="NCV71" s="711"/>
      <c r="NCW71" s="711"/>
      <c r="NCX71" s="711"/>
      <c r="NCY71" s="711"/>
      <c r="NCZ71" s="711"/>
      <c r="NDA71" s="711"/>
      <c r="NDB71" s="711"/>
      <c r="NDC71" s="711"/>
      <c r="NDD71" s="711"/>
      <c r="NDE71" s="711"/>
      <c r="NDF71" s="711"/>
      <c r="NDG71" s="711"/>
      <c r="NDH71" s="711"/>
      <c r="NDI71" s="711"/>
      <c r="NDJ71" s="711"/>
      <c r="NDK71" s="711"/>
      <c r="NDL71" s="711"/>
      <c r="NDM71" s="711"/>
      <c r="NDN71" s="711"/>
      <c r="NDO71" s="711"/>
      <c r="NDP71" s="711"/>
      <c r="NDQ71" s="711"/>
      <c r="NDR71" s="711"/>
      <c r="NDS71" s="711"/>
      <c r="NDT71" s="711"/>
      <c r="NDU71" s="711"/>
      <c r="NDV71" s="711"/>
      <c r="NDW71" s="711"/>
      <c r="NDX71" s="711"/>
      <c r="NDY71" s="711"/>
      <c r="NDZ71" s="711"/>
      <c r="NEA71" s="711"/>
      <c r="NEB71" s="711"/>
      <c r="NEC71" s="711"/>
      <c r="NED71" s="711"/>
      <c r="NEE71" s="711"/>
      <c r="NEF71" s="711"/>
      <c r="NEG71" s="711"/>
      <c r="NEH71" s="711"/>
      <c r="NEI71" s="711"/>
      <c r="NEJ71" s="711"/>
      <c r="NEK71" s="711"/>
      <c r="NEL71" s="711"/>
      <c r="NEM71" s="711"/>
      <c r="NEN71" s="711"/>
      <c r="NEO71" s="711"/>
      <c r="NEP71" s="711"/>
      <c r="NEQ71" s="711"/>
      <c r="NER71" s="711"/>
      <c r="NES71" s="711"/>
      <c r="NET71" s="711"/>
      <c r="NEU71" s="711"/>
      <c r="NEV71" s="711"/>
      <c r="NEW71" s="711"/>
      <c r="NEX71" s="711"/>
      <c r="NEY71" s="711"/>
      <c r="NEZ71" s="711"/>
      <c r="NFA71" s="711"/>
      <c r="NFB71" s="711"/>
      <c r="NFC71" s="711"/>
      <c r="NFD71" s="711"/>
      <c r="NFE71" s="711"/>
      <c r="NFF71" s="711"/>
      <c r="NFG71" s="711"/>
      <c r="NFH71" s="711"/>
      <c r="NFI71" s="711"/>
      <c r="NFJ71" s="711"/>
      <c r="NFK71" s="711"/>
      <c r="NFL71" s="711"/>
      <c r="NFM71" s="711"/>
      <c r="NFN71" s="711"/>
      <c r="NFO71" s="711"/>
      <c r="NFP71" s="711"/>
      <c r="NFQ71" s="711"/>
      <c r="NFR71" s="711"/>
      <c r="NFS71" s="711"/>
      <c r="NFT71" s="711"/>
      <c r="NFU71" s="711"/>
      <c r="NFV71" s="711"/>
      <c r="NFW71" s="711"/>
      <c r="NFX71" s="711"/>
      <c r="NFY71" s="711"/>
      <c r="NFZ71" s="711"/>
      <c r="NGA71" s="711"/>
      <c r="NGB71" s="711"/>
      <c r="NGC71" s="711"/>
      <c r="NGD71" s="711"/>
      <c r="NGE71" s="711"/>
      <c r="NGF71" s="711"/>
      <c r="NGG71" s="711"/>
      <c r="NGH71" s="711"/>
      <c r="NGI71" s="711"/>
      <c r="NGJ71" s="711"/>
      <c r="NGK71" s="711"/>
      <c r="NGL71" s="711"/>
      <c r="NGM71" s="711"/>
      <c r="NGN71" s="711"/>
      <c r="NGO71" s="711"/>
      <c r="NGP71" s="711"/>
      <c r="NGQ71" s="711"/>
      <c r="NGR71" s="711"/>
      <c r="NGS71" s="711"/>
      <c r="NGT71" s="711"/>
      <c r="NGU71" s="711"/>
      <c r="NGV71" s="711"/>
      <c r="NGW71" s="711"/>
      <c r="NGX71" s="711"/>
      <c r="NGY71" s="711"/>
      <c r="NGZ71" s="711"/>
      <c r="NHA71" s="711"/>
      <c r="NHB71" s="711"/>
      <c r="NHC71" s="711"/>
      <c r="NHD71" s="711"/>
      <c r="NHE71" s="711"/>
      <c r="NHF71" s="711"/>
      <c r="NHG71" s="711"/>
      <c r="NHH71" s="711"/>
      <c r="NHI71" s="711"/>
      <c r="NHJ71" s="711"/>
      <c r="NHK71" s="711"/>
      <c r="NHL71" s="711"/>
      <c r="NHM71" s="711"/>
      <c r="NHN71" s="711"/>
      <c r="NHO71" s="711"/>
      <c r="NHP71" s="711"/>
      <c r="NHQ71" s="711"/>
      <c r="NHR71" s="711"/>
      <c r="NHS71" s="711"/>
      <c r="NHT71" s="711"/>
      <c r="NHU71" s="711"/>
      <c r="NHV71" s="711"/>
      <c r="NHW71" s="711"/>
      <c r="NHX71" s="711"/>
      <c r="NHY71" s="711"/>
      <c r="NHZ71" s="711"/>
      <c r="NIA71" s="711"/>
      <c r="NIB71" s="711"/>
      <c r="NIC71" s="711"/>
      <c r="NID71" s="711"/>
      <c r="NIE71" s="711"/>
      <c r="NIF71" s="711"/>
      <c r="NIG71" s="711"/>
      <c r="NIH71" s="711"/>
      <c r="NII71" s="711"/>
      <c r="NIJ71" s="711"/>
      <c r="NIK71" s="711"/>
      <c r="NIL71" s="711"/>
      <c r="NIM71" s="711"/>
      <c r="NIN71" s="711"/>
      <c r="NIO71" s="711"/>
      <c r="NIP71" s="711"/>
      <c r="NIQ71" s="711"/>
      <c r="NIR71" s="711"/>
      <c r="NIS71" s="711"/>
      <c r="NIT71" s="711"/>
      <c r="NIU71" s="711"/>
      <c r="NIV71" s="711"/>
      <c r="NIW71" s="711"/>
      <c r="NIX71" s="711"/>
      <c r="NIY71" s="711"/>
      <c r="NIZ71" s="711"/>
      <c r="NJA71" s="711"/>
      <c r="NJB71" s="711"/>
      <c r="NJC71" s="711"/>
      <c r="NJD71" s="711"/>
      <c r="NJE71" s="711"/>
      <c r="NJF71" s="711"/>
      <c r="NJG71" s="711"/>
      <c r="NJH71" s="711"/>
      <c r="NJI71" s="711"/>
      <c r="NJJ71" s="711"/>
      <c r="NJK71" s="711"/>
      <c r="NJL71" s="711"/>
      <c r="NJM71" s="711"/>
      <c r="NJN71" s="711"/>
      <c r="NJO71" s="711"/>
      <c r="NJP71" s="711"/>
      <c r="NJQ71" s="711"/>
      <c r="NJR71" s="711"/>
      <c r="NJS71" s="711"/>
      <c r="NJT71" s="711"/>
      <c r="NJU71" s="711"/>
      <c r="NJV71" s="711"/>
      <c r="NJW71" s="711"/>
      <c r="NJX71" s="711"/>
      <c r="NJY71" s="711"/>
      <c r="NJZ71" s="711"/>
      <c r="NKA71" s="711"/>
      <c r="NKB71" s="711"/>
      <c r="NKC71" s="711"/>
      <c r="NKD71" s="711"/>
      <c r="NKE71" s="711"/>
      <c r="NKF71" s="711"/>
      <c r="NKG71" s="711"/>
      <c r="NKH71" s="711"/>
      <c r="NKI71" s="711"/>
      <c r="NKJ71" s="711"/>
      <c r="NKK71" s="711"/>
      <c r="NKL71" s="711"/>
      <c r="NKM71" s="711"/>
      <c r="NKN71" s="711"/>
      <c r="NKO71" s="711"/>
      <c r="NKP71" s="711"/>
      <c r="NKQ71" s="711"/>
      <c r="NKR71" s="711"/>
      <c r="NKS71" s="711"/>
      <c r="NKT71" s="711"/>
      <c r="NKU71" s="711"/>
      <c r="NKV71" s="711"/>
      <c r="NKW71" s="711"/>
      <c r="NKX71" s="711"/>
      <c r="NKY71" s="711"/>
      <c r="NKZ71" s="711"/>
      <c r="NLA71" s="711"/>
      <c r="NLB71" s="711"/>
      <c r="NLC71" s="711"/>
      <c r="NLD71" s="711"/>
      <c r="NLE71" s="711"/>
      <c r="NLF71" s="711"/>
      <c r="NLG71" s="711"/>
      <c r="NLH71" s="711"/>
      <c r="NLI71" s="711"/>
      <c r="NLJ71" s="711"/>
      <c r="NLK71" s="711"/>
      <c r="NLL71" s="711"/>
      <c r="NLM71" s="711"/>
      <c r="NLN71" s="711"/>
      <c r="NLO71" s="711"/>
      <c r="NLP71" s="711"/>
      <c r="NLQ71" s="711"/>
      <c r="NLR71" s="711"/>
      <c r="NLS71" s="711"/>
      <c r="NLT71" s="711"/>
      <c r="NLU71" s="711"/>
      <c r="NLV71" s="711"/>
      <c r="NLW71" s="711"/>
      <c r="NLX71" s="711"/>
      <c r="NLY71" s="711"/>
      <c r="NLZ71" s="711"/>
      <c r="NMA71" s="711"/>
      <c r="NMB71" s="711"/>
      <c r="NMC71" s="711"/>
      <c r="NMD71" s="711"/>
      <c r="NME71" s="711"/>
      <c r="NMF71" s="711"/>
      <c r="NMG71" s="711"/>
      <c r="NMH71" s="711"/>
      <c r="NMI71" s="711"/>
      <c r="NMJ71" s="711"/>
      <c r="NMK71" s="711"/>
      <c r="NML71" s="711"/>
      <c r="NMM71" s="711"/>
      <c r="NMN71" s="711"/>
      <c r="NMO71" s="711"/>
      <c r="NMP71" s="711"/>
      <c r="NMQ71" s="711"/>
      <c r="NMR71" s="711"/>
      <c r="NMS71" s="711"/>
      <c r="NMT71" s="711"/>
      <c r="NMU71" s="711"/>
      <c r="NMV71" s="711"/>
      <c r="NMW71" s="711"/>
      <c r="NMX71" s="711"/>
      <c r="NMY71" s="711"/>
      <c r="NMZ71" s="711"/>
      <c r="NNA71" s="711"/>
      <c r="NNB71" s="711"/>
      <c r="NNC71" s="711"/>
      <c r="NND71" s="711"/>
      <c r="NNE71" s="711"/>
      <c r="NNF71" s="711"/>
      <c r="NNG71" s="711"/>
      <c r="NNH71" s="711"/>
      <c r="NNI71" s="711"/>
      <c r="NNJ71" s="711"/>
      <c r="NNK71" s="711"/>
      <c r="NNL71" s="711"/>
      <c r="NNM71" s="711"/>
      <c r="NNN71" s="711"/>
      <c r="NNO71" s="711"/>
      <c r="NNP71" s="711"/>
      <c r="NNQ71" s="711"/>
      <c r="NNR71" s="711"/>
      <c r="NNS71" s="711"/>
      <c r="NNT71" s="711"/>
      <c r="NNU71" s="711"/>
      <c r="NNV71" s="711"/>
      <c r="NNW71" s="711"/>
      <c r="NNX71" s="711"/>
      <c r="NNY71" s="711"/>
      <c r="NNZ71" s="711"/>
      <c r="NOA71" s="711"/>
      <c r="NOB71" s="711"/>
      <c r="NOC71" s="711"/>
      <c r="NOD71" s="711"/>
      <c r="NOE71" s="711"/>
      <c r="NOF71" s="711"/>
      <c r="NOG71" s="711"/>
      <c r="NOH71" s="711"/>
      <c r="NOI71" s="711"/>
      <c r="NOJ71" s="711"/>
      <c r="NOK71" s="711"/>
      <c r="NOL71" s="711"/>
      <c r="NOM71" s="711"/>
      <c r="NON71" s="711"/>
      <c r="NOO71" s="711"/>
      <c r="NOP71" s="711"/>
      <c r="NOQ71" s="711"/>
      <c r="NOR71" s="711"/>
      <c r="NOS71" s="711"/>
      <c r="NOT71" s="711"/>
      <c r="NOU71" s="711"/>
      <c r="NOV71" s="711"/>
      <c r="NOW71" s="711"/>
      <c r="NOX71" s="711"/>
      <c r="NOY71" s="711"/>
      <c r="NOZ71" s="711"/>
      <c r="NPA71" s="711"/>
      <c r="NPB71" s="711"/>
      <c r="NPC71" s="711"/>
      <c r="NPD71" s="711"/>
      <c r="NPE71" s="711"/>
      <c r="NPF71" s="711"/>
      <c r="NPG71" s="711"/>
      <c r="NPH71" s="711"/>
      <c r="NPI71" s="711"/>
      <c r="NPJ71" s="711"/>
      <c r="NPK71" s="711"/>
      <c r="NPL71" s="711"/>
      <c r="NPM71" s="711"/>
      <c r="NPN71" s="711"/>
      <c r="NPO71" s="711"/>
      <c r="NPP71" s="711"/>
      <c r="NPQ71" s="711"/>
      <c r="NPR71" s="711"/>
      <c r="NPS71" s="711"/>
      <c r="NPT71" s="711"/>
      <c r="NPU71" s="711"/>
      <c r="NPV71" s="711"/>
      <c r="NPW71" s="711"/>
      <c r="NPX71" s="711"/>
      <c r="NPY71" s="711"/>
      <c r="NPZ71" s="711"/>
      <c r="NQA71" s="711"/>
      <c r="NQB71" s="711"/>
      <c r="NQC71" s="711"/>
      <c r="NQD71" s="711"/>
      <c r="NQE71" s="711"/>
      <c r="NQF71" s="711"/>
      <c r="NQG71" s="711"/>
      <c r="NQH71" s="711"/>
      <c r="NQI71" s="711"/>
      <c r="NQJ71" s="711"/>
      <c r="NQK71" s="711"/>
      <c r="NQL71" s="711"/>
      <c r="NQM71" s="711"/>
      <c r="NQN71" s="711"/>
      <c r="NQO71" s="711"/>
      <c r="NQP71" s="711"/>
      <c r="NQQ71" s="711"/>
      <c r="NQR71" s="711"/>
      <c r="NQS71" s="711"/>
      <c r="NQT71" s="711"/>
      <c r="NQU71" s="711"/>
      <c r="NQV71" s="711"/>
      <c r="NQW71" s="711"/>
      <c r="NQX71" s="711"/>
      <c r="NQY71" s="711"/>
      <c r="NQZ71" s="711"/>
      <c r="NRA71" s="711"/>
      <c r="NRB71" s="711"/>
      <c r="NRC71" s="711"/>
      <c r="NRD71" s="711"/>
      <c r="NRE71" s="711"/>
      <c r="NRF71" s="711"/>
      <c r="NRG71" s="711"/>
      <c r="NRH71" s="711"/>
      <c r="NRI71" s="711"/>
      <c r="NRJ71" s="711"/>
      <c r="NRK71" s="711"/>
      <c r="NRL71" s="711"/>
      <c r="NRM71" s="711"/>
      <c r="NRN71" s="711"/>
      <c r="NRO71" s="711"/>
      <c r="NRP71" s="711"/>
      <c r="NRQ71" s="711"/>
      <c r="NRR71" s="711"/>
      <c r="NRS71" s="711"/>
      <c r="NRT71" s="711"/>
      <c r="NRU71" s="711"/>
      <c r="NRV71" s="711"/>
      <c r="NRW71" s="711"/>
      <c r="NRX71" s="711"/>
      <c r="NRY71" s="711"/>
      <c r="NRZ71" s="711"/>
      <c r="NSA71" s="711"/>
      <c r="NSB71" s="711"/>
      <c r="NSC71" s="711"/>
      <c r="NSD71" s="711"/>
      <c r="NSE71" s="711"/>
      <c r="NSF71" s="711"/>
      <c r="NSG71" s="711"/>
      <c r="NSH71" s="711"/>
      <c r="NSI71" s="711"/>
      <c r="NSJ71" s="711"/>
      <c r="NSK71" s="711"/>
      <c r="NSL71" s="711"/>
      <c r="NSM71" s="711"/>
      <c r="NSN71" s="711"/>
      <c r="NSO71" s="711"/>
      <c r="NSP71" s="711"/>
      <c r="NSQ71" s="711"/>
      <c r="NSR71" s="711"/>
      <c r="NSS71" s="711"/>
      <c r="NST71" s="711"/>
      <c r="NSU71" s="711"/>
      <c r="NSV71" s="711"/>
      <c r="NSW71" s="711"/>
      <c r="NSX71" s="711"/>
      <c r="NSY71" s="711"/>
      <c r="NSZ71" s="711"/>
      <c r="NTA71" s="711"/>
      <c r="NTB71" s="711"/>
      <c r="NTC71" s="711"/>
      <c r="NTD71" s="711"/>
      <c r="NTE71" s="711"/>
      <c r="NTF71" s="711"/>
      <c r="NTG71" s="711"/>
      <c r="NTH71" s="711"/>
      <c r="NTI71" s="711"/>
      <c r="NTJ71" s="711"/>
      <c r="NTK71" s="711"/>
      <c r="NTL71" s="711"/>
      <c r="NTM71" s="711"/>
      <c r="NTN71" s="711"/>
      <c r="NTO71" s="711"/>
      <c r="NTP71" s="711"/>
      <c r="NTQ71" s="711"/>
      <c r="NTR71" s="711"/>
      <c r="NTS71" s="711"/>
      <c r="NTT71" s="711"/>
      <c r="NTU71" s="711"/>
      <c r="NTV71" s="711"/>
      <c r="NTW71" s="711"/>
      <c r="NTX71" s="711"/>
      <c r="NTY71" s="711"/>
      <c r="NTZ71" s="711"/>
      <c r="NUA71" s="711"/>
      <c r="NUB71" s="711"/>
      <c r="NUC71" s="711"/>
      <c r="NUD71" s="711"/>
      <c r="NUE71" s="711"/>
      <c r="NUF71" s="711"/>
      <c r="NUG71" s="711"/>
      <c r="NUH71" s="711"/>
      <c r="NUI71" s="711"/>
      <c r="NUJ71" s="711"/>
      <c r="NUK71" s="711"/>
      <c r="NUL71" s="711"/>
      <c r="NUM71" s="711"/>
      <c r="NUN71" s="711"/>
      <c r="NUO71" s="711"/>
      <c r="NUP71" s="711"/>
      <c r="NUQ71" s="711"/>
      <c r="NUR71" s="711"/>
      <c r="NUS71" s="711"/>
      <c r="NUT71" s="711"/>
      <c r="NUU71" s="711"/>
      <c r="NUV71" s="711"/>
      <c r="NUW71" s="711"/>
      <c r="NUX71" s="711"/>
      <c r="NUY71" s="711"/>
      <c r="NUZ71" s="711"/>
      <c r="NVA71" s="711"/>
      <c r="NVB71" s="711"/>
      <c r="NVC71" s="711"/>
      <c r="NVD71" s="711"/>
      <c r="NVE71" s="711"/>
      <c r="NVF71" s="711"/>
      <c r="NVG71" s="711"/>
      <c r="NVH71" s="711"/>
      <c r="NVI71" s="711"/>
      <c r="NVJ71" s="711"/>
      <c r="NVK71" s="711"/>
      <c r="NVL71" s="711"/>
      <c r="NVM71" s="711"/>
      <c r="NVN71" s="711"/>
      <c r="NVO71" s="711"/>
      <c r="NVP71" s="711"/>
      <c r="NVQ71" s="711"/>
      <c r="NVR71" s="711"/>
      <c r="NVS71" s="711"/>
      <c r="NVT71" s="711"/>
      <c r="NVU71" s="711"/>
      <c r="NVV71" s="711"/>
      <c r="NVW71" s="711"/>
      <c r="NVX71" s="711"/>
      <c r="NVY71" s="711"/>
      <c r="NVZ71" s="711"/>
      <c r="NWA71" s="711"/>
      <c r="NWB71" s="711"/>
      <c r="NWC71" s="711"/>
      <c r="NWD71" s="711"/>
      <c r="NWE71" s="711"/>
      <c r="NWF71" s="711"/>
      <c r="NWG71" s="711"/>
      <c r="NWH71" s="711"/>
      <c r="NWI71" s="711"/>
      <c r="NWJ71" s="711"/>
      <c r="NWK71" s="711"/>
      <c r="NWL71" s="711"/>
      <c r="NWM71" s="711"/>
      <c r="NWN71" s="711"/>
      <c r="NWO71" s="711"/>
      <c r="NWP71" s="711"/>
      <c r="NWQ71" s="711"/>
      <c r="NWR71" s="711"/>
      <c r="NWS71" s="711"/>
      <c r="NWT71" s="711"/>
      <c r="NWU71" s="711"/>
      <c r="NWV71" s="711"/>
      <c r="NWW71" s="711"/>
      <c r="NWX71" s="711"/>
      <c r="NWY71" s="711"/>
      <c r="NWZ71" s="711"/>
      <c r="NXA71" s="711"/>
      <c r="NXB71" s="711"/>
      <c r="NXC71" s="711"/>
      <c r="NXD71" s="711"/>
      <c r="NXE71" s="711"/>
      <c r="NXF71" s="711"/>
      <c r="NXG71" s="711"/>
      <c r="NXH71" s="711"/>
      <c r="NXI71" s="711"/>
      <c r="NXJ71" s="711"/>
      <c r="NXK71" s="711"/>
      <c r="NXL71" s="711"/>
      <c r="NXM71" s="711"/>
      <c r="NXN71" s="711"/>
      <c r="NXO71" s="711"/>
      <c r="NXP71" s="711"/>
      <c r="NXQ71" s="711"/>
      <c r="NXR71" s="711"/>
      <c r="NXS71" s="711"/>
      <c r="NXT71" s="711"/>
      <c r="NXU71" s="711"/>
      <c r="NXV71" s="711"/>
      <c r="NXW71" s="711"/>
      <c r="NXX71" s="711"/>
      <c r="NXY71" s="711"/>
      <c r="NXZ71" s="711"/>
      <c r="NYA71" s="711"/>
      <c r="NYB71" s="711"/>
      <c r="NYC71" s="711"/>
      <c r="NYD71" s="711"/>
      <c r="NYE71" s="711"/>
      <c r="NYF71" s="711"/>
      <c r="NYG71" s="711"/>
      <c r="NYH71" s="711"/>
      <c r="NYI71" s="711"/>
      <c r="NYJ71" s="711"/>
      <c r="NYK71" s="711"/>
      <c r="NYL71" s="711"/>
      <c r="NYM71" s="711"/>
      <c r="NYN71" s="711"/>
      <c r="NYO71" s="711"/>
      <c r="NYP71" s="711"/>
      <c r="NYQ71" s="711"/>
      <c r="NYR71" s="711"/>
      <c r="NYS71" s="711"/>
      <c r="NYT71" s="711"/>
      <c r="NYU71" s="711"/>
      <c r="NYV71" s="711"/>
      <c r="NYW71" s="711"/>
      <c r="NYX71" s="711"/>
      <c r="NYY71" s="711"/>
      <c r="NYZ71" s="711"/>
      <c r="NZA71" s="711"/>
      <c r="NZB71" s="711"/>
      <c r="NZC71" s="711"/>
      <c r="NZD71" s="711"/>
      <c r="NZE71" s="711"/>
      <c r="NZF71" s="711"/>
      <c r="NZG71" s="711"/>
      <c r="NZH71" s="711"/>
      <c r="NZI71" s="711"/>
      <c r="NZJ71" s="711"/>
      <c r="NZK71" s="711"/>
      <c r="NZL71" s="711"/>
      <c r="NZM71" s="711"/>
      <c r="NZN71" s="711"/>
      <c r="NZO71" s="711"/>
      <c r="NZP71" s="711"/>
      <c r="NZQ71" s="711"/>
      <c r="NZR71" s="711"/>
      <c r="NZS71" s="711"/>
      <c r="NZT71" s="711"/>
      <c r="NZU71" s="711"/>
      <c r="NZV71" s="711"/>
      <c r="NZW71" s="711"/>
      <c r="NZX71" s="711"/>
      <c r="NZY71" s="711"/>
      <c r="NZZ71" s="711"/>
      <c r="OAA71" s="711"/>
      <c r="OAB71" s="711"/>
      <c r="OAC71" s="711"/>
      <c r="OAD71" s="711"/>
      <c r="OAE71" s="711"/>
      <c r="OAF71" s="711"/>
      <c r="OAG71" s="711"/>
      <c r="OAH71" s="711"/>
      <c r="OAI71" s="711"/>
      <c r="OAJ71" s="711"/>
      <c r="OAK71" s="711"/>
      <c r="OAL71" s="711"/>
      <c r="OAM71" s="711"/>
      <c r="OAN71" s="711"/>
      <c r="OAO71" s="711"/>
      <c r="OAP71" s="711"/>
      <c r="OAQ71" s="711"/>
      <c r="OAR71" s="711"/>
      <c r="OAS71" s="711"/>
      <c r="OAT71" s="711"/>
      <c r="OAU71" s="711"/>
      <c r="OAV71" s="711"/>
      <c r="OAW71" s="711"/>
      <c r="OAX71" s="711"/>
      <c r="OAY71" s="711"/>
      <c r="OAZ71" s="711"/>
      <c r="OBA71" s="711"/>
      <c r="OBB71" s="711"/>
      <c r="OBC71" s="711"/>
      <c r="OBD71" s="711"/>
      <c r="OBE71" s="711"/>
      <c r="OBF71" s="711"/>
      <c r="OBG71" s="711"/>
      <c r="OBH71" s="711"/>
      <c r="OBI71" s="711"/>
      <c r="OBJ71" s="711"/>
      <c r="OBK71" s="711"/>
      <c r="OBL71" s="711"/>
      <c r="OBM71" s="711"/>
      <c r="OBN71" s="711"/>
      <c r="OBO71" s="711"/>
      <c r="OBP71" s="711"/>
      <c r="OBQ71" s="711"/>
      <c r="OBR71" s="711"/>
      <c r="OBS71" s="711"/>
      <c r="OBT71" s="711"/>
      <c r="OBU71" s="711"/>
      <c r="OBV71" s="711"/>
      <c r="OBW71" s="711"/>
      <c r="OBX71" s="711"/>
      <c r="OBY71" s="711"/>
      <c r="OBZ71" s="711"/>
      <c r="OCA71" s="711"/>
      <c r="OCB71" s="711"/>
      <c r="OCC71" s="711"/>
      <c r="OCD71" s="711"/>
      <c r="OCE71" s="711"/>
      <c r="OCF71" s="711"/>
      <c r="OCG71" s="711"/>
      <c r="OCH71" s="711"/>
      <c r="OCI71" s="711"/>
      <c r="OCJ71" s="711"/>
      <c r="OCK71" s="711"/>
      <c r="OCL71" s="711"/>
      <c r="OCM71" s="711"/>
      <c r="OCN71" s="711"/>
      <c r="OCO71" s="711"/>
      <c r="OCP71" s="711"/>
      <c r="OCQ71" s="711"/>
      <c r="OCR71" s="711"/>
      <c r="OCS71" s="711"/>
      <c r="OCT71" s="711"/>
      <c r="OCU71" s="711"/>
      <c r="OCV71" s="711"/>
      <c r="OCW71" s="711"/>
      <c r="OCX71" s="711"/>
      <c r="OCY71" s="711"/>
      <c r="OCZ71" s="711"/>
      <c r="ODA71" s="711"/>
      <c r="ODB71" s="711"/>
      <c r="ODC71" s="711"/>
      <c r="ODD71" s="711"/>
      <c r="ODE71" s="711"/>
      <c r="ODF71" s="711"/>
      <c r="ODG71" s="711"/>
      <c r="ODH71" s="711"/>
      <c r="ODI71" s="711"/>
      <c r="ODJ71" s="711"/>
      <c r="ODK71" s="711"/>
      <c r="ODL71" s="711"/>
      <c r="ODM71" s="711"/>
      <c r="ODN71" s="711"/>
      <c r="ODO71" s="711"/>
      <c r="ODP71" s="711"/>
      <c r="ODQ71" s="711"/>
      <c r="ODR71" s="711"/>
      <c r="ODS71" s="711"/>
      <c r="ODT71" s="711"/>
      <c r="ODU71" s="711"/>
      <c r="ODV71" s="711"/>
      <c r="ODW71" s="711"/>
      <c r="ODX71" s="711"/>
      <c r="ODY71" s="711"/>
      <c r="ODZ71" s="711"/>
      <c r="OEA71" s="711"/>
      <c r="OEB71" s="711"/>
      <c r="OEC71" s="711"/>
      <c r="OED71" s="711"/>
      <c r="OEE71" s="711"/>
      <c r="OEF71" s="711"/>
      <c r="OEG71" s="711"/>
      <c r="OEH71" s="711"/>
      <c r="OEI71" s="711"/>
      <c r="OEJ71" s="711"/>
      <c r="OEK71" s="711"/>
      <c r="OEL71" s="711"/>
      <c r="OEM71" s="711"/>
      <c r="OEN71" s="711"/>
      <c r="OEO71" s="711"/>
      <c r="OEP71" s="711"/>
      <c r="OEQ71" s="711"/>
      <c r="OER71" s="711"/>
      <c r="OES71" s="711"/>
      <c r="OET71" s="711"/>
      <c r="OEU71" s="711"/>
      <c r="OEV71" s="711"/>
      <c r="OEW71" s="711"/>
      <c r="OEX71" s="711"/>
      <c r="OEY71" s="711"/>
      <c r="OEZ71" s="711"/>
      <c r="OFA71" s="711"/>
      <c r="OFB71" s="711"/>
      <c r="OFC71" s="711"/>
      <c r="OFD71" s="711"/>
      <c r="OFE71" s="711"/>
      <c r="OFF71" s="711"/>
      <c r="OFG71" s="711"/>
      <c r="OFH71" s="711"/>
      <c r="OFI71" s="711"/>
      <c r="OFJ71" s="711"/>
      <c r="OFK71" s="711"/>
      <c r="OFL71" s="711"/>
      <c r="OFM71" s="711"/>
      <c r="OFN71" s="711"/>
      <c r="OFO71" s="711"/>
      <c r="OFP71" s="711"/>
      <c r="OFQ71" s="711"/>
      <c r="OFR71" s="711"/>
      <c r="OFS71" s="711"/>
      <c r="OFT71" s="711"/>
      <c r="OFU71" s="711"/>
      <c r="OFV71" s="711"/>
      <c r="OFW71" s="711"/>
      <c r="OFX71" s="711"/>
      <c r="OFY71" s="711"/>
      <c r="OFZ71" s="711"/>
      <c r="OGA71" s="711"/>
      <c r="OGB71" s="711"/>
      <c r="OGC71" s="711"/>
      <c r="OGD71" s="711"/>
      <c r="OGE71" s="711"/>
      <c r="OGF71" s="711"/>
      <c r="OGG71" s="711"/>
      <c r="OGH71" s="711"/>
      <c r="OGI71" s="711"/>
      <c r="OGJ71" s="711"/>
      <c r="OGK71" s="711"/>
      <c r="OGL71" s="711"/>
      <c r="OGM71" s="711"/>
      <c r="OGN71" s="711"/>
      <c r="OGO71" s="711"/>
      <c r="OGP71" s="711"/>
      <c r="OGQ71" s="711"/>
      <c r="OGR71" s="711"/>
      <c r="OGS71" s="711"/>
      <c r="OGT71" s="711"/>
      <c r="OGU71" s="711"/>
      <c r="OGV71" s="711"/>
      <c r="OGW71" s="711"/>
      <c r="OGX71" s="711"/>
      <c r="OGY71" s="711"/>
      <c r="OGZ71" s="711"/>
      <c r="OHA71" s="711"/>
      <c r="OHB71" s="711"/>
      <c r="OHC71" s="711"/>
      <c r="OHD71" s="711"/>
      <c r="OHE71" s="711"/>
      <c r="OHF71" s="711"/>
      <c r="OHG71" s="711"/>
      <c r="OHH71" s="711"/>
      <c r="OHI71" s="711"/>
      <c r="OHJ71" s="711"/>
      <c r="OHK71" s="711"/>
      <c r="OHL71" s="711"/>
      <c r="OHM71" s="711"/>
      <c r="OHN71" s="711"/>
      <c r="OHO71" s="711"/>
      <c r="OHP71" s="711"/>
      <c r="OHQ71" s="711"/>
      <c r="OHR71" s="711"/>
      <c r="OHS71" s="711"/>
      <c r="OHT71" s="711"/>
      <c r="OHU71" s="711"/>
      <c r="OHV71" s="711"/>
      <c r="OHW71" s="711"/>
      <c r="OHX71" s="711"/>
      <c r="OHY71" s="711"/>
      <c r="OHZ71" s="711"/>
      <c r="OIA71" s="711"/>
      <c r="OIB71" s="711"/>
      <c r="OIC71" s="711"/>
      <c r="OID71" s="711"/>
      <c r="OIE71" s="711"/>
      <c r="OIF71" s="711"/>
      <c r="OIG71" s="711"/>
      <c r="OIH71" s="711"/>
      <c r="OII71" s="711"/>
      <c r="OIJ71" s="711"/>
      <c r="OIK71" s="711"/>
      <c r="OIL71" s="711"/>
      <c r="OIM71" s="711"/>
      <c r="OIN71" s="711"/>
      <c r="OIO71" s="711"/>
      <c r="OIP71" s="711"/>
      <c r="OIQ71" s="711"/>
      <c r="OIR71" s="711"/>
      <c r="OIS71" s="711"/>
      <c r="OIT71" s="711"/>
      <c r="OIU71" s="711"/>
      <c r="OIV71" s="711"/>
      <c r="OIW71" s="711"/>
      <c r="OIX71" s="711"/>
      <c r="OIY71" s="711"/>
      <c r="OIZ71" s="711"/>
      <c r="OJA71" s="711"/>
      <c r="OJB71" s="711"/>
      <c r="OJC71" s="711"/>
      <c r="OJD71" s="711"/>
      <c r="OJE71" s="711"/>
      <c r="OJF71" s="711"/>
      <c r="OJG71" s="711"/>
      <c r="OJH71" s="711"/>
      <c r="OJI71" s="711"/>
      <c r="OJJ71" s="711"/>
      <c r="OJK71" s="711"/>
      <c r="OJL71" s="711"/>
      <c r="OJM71" s="711"/>
      <c r="OJN71" s="711"/>
      <c r="OJO71" s="711"/>
      <c r="OJP71" s="711"/>
      <c r="OJQ71" s="711"/>
      <c r="OJR71" s="711"/>
      <c r="OJS71" s="711"/>
      <c r="OJT71" s="711"/>
      <c r="OJU71" s="711"/>
      <c r="OJV71" s="711"/>
      <c r="OJW71" s="711"/>
      <c r="OJX71" s="711"/>
      <c r="OJY71" s="711"/>
      <c r="OJZ71" s="711"/>
      <c r="OKA71" s="711"/>
      <c r="OKB71" s="711"/>
      <c r="OKC71" s="711"/>
      <c r="OKD71" s="711"/>
      <c r="OKE71" s="711"/>
      <c r="OKF71" s="711"/>
      <c r="OKG71" s="711"/>
      <c r="OKH71" s="711"/>
      <c r="OKI71" s="711"/>
      <c r="OKJ71" s="711"/>
      <c r="OKK71" s="711"/>
      <c r="OKL71" s="711"/>
      <c r="OKM71" s="711"/>
      <c r="OKN71" s="711"/>
      <c r="OKO71" s="711"/>
      <c r="OKP71" s="711"/>
      <c r="OKQ71" s="711"/>
      <c r="OKR71" s="711"/>
      <c r="OKS71" s="711"/>
      <c r="OKT71" s="711"/>
      <c r="OKU71" s="711"/>
      <c r="OKV71" s="711"/>
      <c r="OKW71" s="711"/>
      <c r="OKX71" s="711"/>
      <c r="OKY71" s="711"/>
      <c r="OKZ71" s="711"/>
      <c r="OLA71" s="711"/>
      <c r="OLB71" s="711"/>
      <c r="OLC71" s="711"/>
      <c r="OLD71" s="711"/>
      <c r="OLE71" s="711"/>
      <c r="OLF71" s="711"/>
      <c r="OLG71" s="711"/>
      <c r="OLH71" s="711"/>
      <c r="OLI71" s="711"/>
      <c r="OLJ71" s="711"/>
      <c r="OLK71" s="711"/>
      <c r="OLL71" s="711"/>
      <c r="OLM71" s="711"/>
      <c r="OLN71" s="711"/>
      <c r="OLO71" s="711"/>
      <c r="OLP71" s="711"/>
      <c r="OLQ71" s="711"/>
      <c r="OLR71" s="711"/>
      <c r="OLS71" s="711"/>
      <c r="OLT71" s="711"/>
      <c r="OLU71" s="711"/>
      <c r="OLV71" s="711"/>
      <c r="OLW71" s="711"/>
      <c r="OLX71" s="711"/>
      <c r="OLY71" s="711"/>
      <c r="OLZ71" s="711"/>
      <c r="OMA71" s="711"/>
      <c r="OMB71" s="711"/>
      <c r="OMC71" s="711"/>
      <c r="OMD71" s="711"/>
      <c r="OME71" s="711"/>
      <c r="OMF71" s="711"/>
      <c r="OMG71" s="711"/>
      <c r="OMH71" s="711"/>
      <c r="OMI71" s="711"/>
      <c r="OMJ71" s="711"/>
      <c r="OMK71" s="711"/>
      <c r="OML71" s="711"/>
      <c r="OMM71" s="711"/>
      <c r="OMN71" s="711"/>
      <c r="OMO71" s="711"/>
      <c r="OMP71" s="711"/>
      <c r="OMQ71" s="711"/>
      <c r="OMR71" s="711"/>
      <c r="OMS71" s="711"/>
      <c r="OMT71" s="711"/>
      <c r="OMU71" s="711"/>
      <c r="OMV71" s="711"/>
      <c r="OMW71" s="711"/>
      <c r="OMX71" s="711"/>
      <c r="OMY71" s="711"/>
      <c r="OMZ71" s="711"/>
      <c r="ONA71" s="711"/>
      <c r="ONB71" s="711"/>
      <c r="ONC71" s="711"/>
      <c r="OND71" s="711"/>
      <c r="ONE71" s="711"/>
      <c r="ONF71" s="711"/>
      <c r="ONG71" s="711"/>
      <c r="ONH71" s="711"/>
      <c r="ONI71" s="711"/>
      <c r="ONJ71" s="711"/>
      <c r="ONK71" s="711"/>
      <c r="ONL71" s="711"/>
      <c r="ONM71" s="711"/>
      <c r="ONN71" s="711"/>
      <c r="ONO71" s="711"/>
      <c r="ONP71" s="711"/>
      <c r="ONQ71" s="711"/>
      <c r="ONR71" s="711"/>
      <c r="ONS71" s="711"/>
      <c r="ONT71" s="711"/>
      <c r="ONU71" s="711"/>
      <c r="ONV71" s="711"/>
      <c r="ONW71" s="711"/>
      <c r="ONX71" s="711"/>
      <c r="ONY71" s="711"/>
      <c r="ONZ71" s="711"/>
      <c r="OOA71" s="711"/>
      <c r="OOB71" s="711"/>
      <c r="OOC71" s="711"/>
      <c r="OOD71" s="711"/>
      <c r="OOE71" s="711"/>
      <c r="OOF71" s="711"/>
      <c r="OOG71" s="711"/>
      <c r="OOH71" s="711"/>
      <c r="OOI71" s="711"/>
      <c r="OOJ71" s="711"/>
      <c r="OOK71" s="711"/>
      <c r="OOL71" s="711"/>
      <c r="OOM71" s="711"/>
      <c r="OON71" s="711"/>
      <c r="OOO71" s="711"/>
      <c r="OOP71" s="711"/>
      <c r="OOQ71" s="711"/>
      <c r="OOR71" s="711"/>
      <c r="OOS71" s="711"/>
      <c r="OOT71" s="711"/>
      <c r="OOU71" s="711"/>
      <c r="OOV71" s="711"/>
      <c r="OOW71" s="711"/>
      <c r="OOX71" s="711"/>
      <c r="OOY71" s="711"/>
      <c r="OOZ71" s="711"/>
      <c r="OPA71" s="711"/>
      <c r="OPB71" s="711"/>
      <c r="OPC71" s="711"/>
      <c r="OPD71" s="711"/>
      <c r="OPE71" s="711"/>
      <c r="OPF71" s="711"/>
      <c r="OPG71" s="711"/>
      <c r="OPH71" s="711"/>
      <c r="OPI71" s="711"/>
      <c r="OPJ71" s="711"/>
      <c r="OPK71" s="711"/>
      <c r="OPL71" s="711"/>
      <c r="OPM71" s="711"/>
      <c r="OPN71" s="711"/>
      <c r="OPO71" s="711"/>
      <c r="OPP71" s="711"/>
      <c r="OPQ71" s="711"/>
      <c r="OPR71" s="711"/>
      <c r="OPS71" s="711"/>
      <c r="OPT71" s="711"/>
      <c r="OPU71" s="711"/>
      <c r="OPV71" s="711"/>
      <c r="OPW71" s="711"/>
      <c r="OPX71" s="711"/>
      <c r="OPY71" s="711"/>
      <c r="OPZ71" s="711"/>
      <c r="OQA71" s="711"/>
      <c r="OQB71" s="711"/>
      <c r="OQC71" s="711"/>
      <c r="OQD71" s="711"/>
      <c r="OQE71" s="711"/>
      <c r="OQF71" s="711"/>
      <c r="OQG71" s="711"/>
      <c r="OQH71" s="711"/>
      <c r="OQI71" s="711"/>
      <c r="OQJ71" s="711"/>
      <c r="OQK71" s="711"/>
      <c r="OQL71" s="711"/>
      <c r="OQM71" s="711"/>
      <c r="OQN71" s="711"/>
      <c r="OQO71" s="711"/>
      <c r="OQP71" s="711"/>
      <c r="OQQ71" s="711"/>
      <c r="OQR71" s="711"/>
      <c r="OQS71" s="711"/>
      <c r="OQT71" s="711"/>
      <c r="OQU71" s="711"/>
      <c r="OQV71" s="711"/>
      <c r="OQW71" s="711"/>
      <c r="OQX71" s="711"/>
      <c r="OQY71" s="711"/>
      <c r="OQZ71" s="711"/>
      <c r="ORA71" s="711"/>
      <c r="ORB71" s="711"/>
      <c r="ORC71" s="711"/>
      <c r="ORD71" s="711"/>
      <c r="ORE71" s="711"/>
      <c r="ORF71" s="711"/>
      <c r="ORG71" s="711"/>
      <c r="ORH71" s="711"/>
      <c r="ORI71" s="711"/>
      <c r="ORJ71" s="711"/>
      <c r="ORK71" s="711"/>
      <c r="ORL71" s="711"/>
      <c r="ORM71" s="711"/>
      <c r="ORN71" s="711"/>
      <c r="ORO71" s="711"/>
      <c r="ORP71" s="711"/>
      <c r="ORQ71" s="711"/>
      <c r="ORR71" s="711"/>
      <c r="ORS71" s="711"/>
      <c r="ORT71" s="711"/>
      <c r="ORU71" s="711"/>
      <c r="ORV71" s="711"/>
      <c r="ORW71" s="711"/>
      <c r="ORX71" s="711"/>
      <c r="ORY71" s="711"/>
      <c r="ORZ71" s="711"/>
      <c r="OSA71" s="711"/>
      <c r="OSB71" s="711"/>
      <c r="OSC71" s="711"/>
      <c r="OSD71" s="711"/>
      <c r="OSE71" s="711"/>
      <c r="OSF71" s="711"/>
      <c r="OSG71" s="711"/>
      <c r="OSH71" s="711"/>
      <c r="OSI71" s="711"/>
      <c r="OSJ71" s="711"/>
      <c r="OSK71" s="711"/>
      <c r="OSL71" s="711"/>
      <c r="OSM71" s="711"/>
      <c r="OSN71" s="711"/>
      <c r="OSO71" s="711"/>
      <c r="OSP71" s="711"/>
      <c r="OSQ71" s="711"/>
      <c r="OSR71" s="711"/>
      <c r="OSS71" s="711"/>
      <c r="OST71" s="711"/>
      <c r="OSU71" s="711"/>
      <c r="OSV71" s="711"/>
      <c r="OSW71" s="711"/>
      <c r="OSX71" s="711"/>
      <c r="OSY71" s="711"/>
      <c r="OSZ71" s="711"/>
      <c r="OTA71" s="711"/>
      <c r="OTB71" s="711"/>
      <c r="OTC71" s="711"/>
      <c r="OTD71" s="711"/>
      <c r="OTE71" s="711"/>
      <c r="OTF71" s="711"/>
      <c r="OTG71" s="711"/>
      <c r="OTH71" s="711"/>
      <c r="OTI71" s="711"/>
      <c r="OTJ71" s="711"/>
      <c r="OTK71" s="711"/>
      <c r="OTL71" s="711"/>
      <c r="OTM71" s="711"/>
      <c r="OTN71" s="711"/>
      <c r="OTO71" s="711"/>
      <c r="OTP71" s="711"/>
      <c r="OTQ71" s="711"/>
      <c r="OTR71" s="711"/>
      <c r="OTS71" s="711"/>
      <c r="OTT71" s="711"/>
      <c r="OTU71" s="711"/>
      <c r="OTV71" s="711"/>
      <c r="OTW71" s="711"/>
      <c r="OTX71" s="711"/>
      <c r="OTY71" s="711"/>
      <c r="OTZ71" s="711"/>
      <c r="OUA71" s="711"/>
      <c r="OUB71" s="711"/>
      <c r="OUC71" s="711"/>
      <c r="OUD71" s="711"/>
      <c r="OUE71" s="711"/>
      <c r="OUF71" s="711"/>
      <c r="OUG71" s="711"/>
      <c r="OUH71" s="711"/>
      <c r="OUI71" s="711"/>
      <c r="OUJ71" s="711"/>
      <c r="OUK71" s="711"/>
      <c r="OUL71" s="711"/>
      <c r="OUM71" s="711"/>
      <c r="OUN71" s="711"/>
      <c r="OUO71" s="711"/>
      <c r="OUP71" s="711"/>
      <c r="OUQ71" s="711"/>
      <c r="OUR71" s="711"/>
      <c r="OUS71" s="711"/>
      <c r="OUT71" s="711"/>
      <c r="OUU71" s="711"/>
      <c r="OUV71" s="711"/>
      <c r="OUW71" s="711"/>
      <c r="OUX71" s="711"/>
      <c r="OUY71" s="711"/>
      <c r="OUZ71" s="711"/>
      <c r="OVA71" s="711"/>
      <c r="OVB71" s="711"/>
      <c r="OVC71" s="711"/>
      <c r="OVD71" s="711"/>
      <c r="OVE71" s="711"/>
      <c r="OVF71" s="711"/>
      <c r="OVG71" s="711"/>
      <c r="OVH71" s="711"/>
      <c r="OVI71" s="711"/>
      <c r="OVJ71" s="711"/>
      <c r="OVK71" s="711"/>
      <c r="OVL71" s="711"/>
      <c r="OVM71" s="711"/>
      <c r="OVN71" s="711"/>
      <c r="OVO71" s="711"/>
      <c r="OVP71" s="711"/>
      <c r="OVQ71" s="711"/>
      <c r="OVR71" s="711"/>
      <c r="OVS71" s="711"/>
      <c r="OVT71" s="711"/>
      <c r="OVU71" s="711"/>
      <c r="OVV71" s="711"/>
      <c r="OVW71" s="711"/>
      <c r="OVX71" s="711"/>
      <c r="OVY71" s="711"/>
      <c r="OVZ71" s="711"/>
      <c r="OWA71" s="711"/>
      <c r="OWB71" s="711"/>
      <c r="OWC71" s="711"/>
      <c r="OWD71" s="711"/>
      <c r="OWE71" s="711"/>
      <c r="OWF71" s="711"/>
      <c r="OWG71" s="711"/>
      <c r="OWH71" s="711"/>
      <c r="OWI71" s="711"/>
      <c r="OWJ71" s="711"/>
      <c r="OWK71" s="711"/>
      <c r="OWL71" s="711"/>
      <c r="OWM71" s="711"/>
      <c r="OWN71" s="711"/>
      <c r="OWO71" s="711"/>
      <c r="OWP71" s="711"/>
      <c r="OWQ71" s="711"/>
      <c r="OWR71" s="711"/>
      <c r="OWS71" s="711"/>
      <c r="OWT71" s="711"/>
      <c r="OWU71" s="711"/>
      <c r="OWV71" s="711"/>
      <c r="OWW71" s="711"/>
      <c r="OWX71" s="711"/>
      <c r="OWY71" s="711"/>
      <c r="OWZ71" s="711"/>
      <c r="OXA71" s="711"/>
      <c r="OXB71" s="711"/>
      <c r="OXC71" s="711"/>
      <c r="OXD71" s="711"/>
      <c r="OXE71" s="711"/>
      <c r="OXF71" s="711"/>
      <c r="OXG71" s="711"/>
      <c r="OXH71" s="711"/>
      <c r="OXI71" s="711"/>
      <c r="OXJ71" s="711"/>
      <c r="OXK71" s="711"/>
      <c r="OXL71" s="711"/>
      <c r="OXM71" s="711"/>
      <c r="OXN71" s="711"/>
      <c r="OXO71" s="711"/>
      <c r="OXP71" s="711"/>
      <c r="OXQ71" s="711"/>
      <c r="OXR71" s="711"/>
      <c r="OXS71" s="711"/>
      <c r="OXT71" s="711"/>
      <c r="OXU71" s="711"/>
      <c r="OXV71" s="711"/>
      <c r="OXW71" s="711"/>
      <c r="OXX71" s="711"/>
      <c r="OXY71" s="711"/>
      <c r="OXZ71" s="711"/>
      <c r="OYA71" s="711"/>
      <c r="OYB71" s="711"/>
      <c r="OYC71" s="711"/>
      <c r="OYD71" s="711"/>
      <c r="OYE71" s="711"/>
      <c r="OYF71" s="711"/>
      <c r="OYG71" s="711"/>
      <c r="OYH71" s="711"/>
      <c r="OYI71" s="711"/>
      <c r="OYJ71" s="711"/>
      <c r="OYK71" s="711"/>
      <c r="OYL71" s="711"/>
      <c r="OYM71" s="711"/>
      <c r="OYN71" s="711"/>
      <c r="OYO71" s="711"/>
      <c r="OYP71" s="711"/>
      <c r="OYQ71" s="711"/>
      <c r="OYR71" s="711"/>
      <c r="OYS71" s="711"/>
      <c r="OYT71" s="711"/>
      <c r="OYU71" s="711"/>
      <c r="OYV71" s="711"/>
      <c r="OYW71" s="711"/>
      <c r="OYX71" s="711"/>
      <c r="OYY71" s="711"/>
      <c r="OYZ71" s="711"/>
      <c r="OZA71" s="711"/>
      <c r="OZB71" s="711"/>
      <c r="OZC71" s="711"/>
      <c r="OZD71" s="711"/>
      <c r="OZE71" s="711"/>
      <c r="OZF71" s="711"/>
      <c r="OZG71" s="711"/>
      <c r="OZH71" s="711"/>
      <c r="OZI71" s="711"/>
      <c r="OZJ71" s="711"/>
      <c r="OZK71" s="711"/>
      <c r="OZL71" s="711"/>
      <c r="OZM71" s="711"/>
      <c r="OZN71" s="711"/>
      <c r="OZO71" s="711"/>
      <c r="OZP71" s="711"/>
      <c r="OZQ71" s="711"/>
      <c r="OZR71" s="711"/>
      <c r="OZS71" s="711"/>
      <c r="OZT71" s="711"/>
      <c r="OZU71" s="711"/>
      <c r="OZV71" s="711"/>
      <c r="OZW71" s="711"/>
      <c r="OZX71" s="711"/>
      <c r="OZY71" s="711"/>
      <c r="OZZ71" s="711"/>
      <c r="PAA71" s="711"/>
      <c r="PAB71" s="711"/>
      <c r="PAC71" s="711"/>
      <c r="PAD71" s="711"/>
      <c r="PAE71" s="711"/>
      <c r="PAF71" s="711"/>
      <c r="PAG71" s="711"/>
      <c r="PAH71" s="711"/>
      <c r="PAI71" s="711"/>
      <c r="PAJ71" s="711"/>
      <c r="PAK71" s="711"/>
      <c r="PAL71" s="711"/>
      <c r="PAM71" s="711"/>
      <c r="PAN71" s="711"/>
      <c r="PAO71" s="711"/>
      <c r="PAP71" s="711"/>
      <c r="PAQ71" s="711"/>
      <c r="PAR71" s="711"/>
      <c r="PAS71" s="711"/>
      <c r="PAT71" s="711"/>
      <c r="PAU71" s="711"/>
      <c r="PAV71" s="711"/>
      <c r="PAW71" s="711"/>
      <c r="PAX71" s="711"/>
      <c r="PAY71" s="711"/>
      <c r="PAZ71" s="711"/>
      <c r="PBA71" s="711"/>
      <c r="PBB71" s="711"/>
      <c r="PBC71" s="711"/>
      <c r="PBD71" s="711"/>
      <c r="PBE71" s="711"/>
      <c r="PBF71" s="711"/>
      <c r="PBG71" s="711"/>
      <c r="PBH71" s="711"/>
      <c r="PBI71" s="711"/>
      <c r="PBJ71" s="711"/>
      <c r="PBK71" s="711"/>
      <c r="PBL71" s="711"/>
      <c r="PBM71" s="711"/>
      <c r="PBN71" s="711"/>
      <c r="PBO71" s="711"/>
      <c r="PBP71" s="711"/>
      <c r="PBQ71" s="711"/>
      <c r="PBR71" s="711"/>
      <c r="PBS71" s="711"/>
      <c r="PBT71" s="711"/>
      <c r="PBU71" s="711"/>
      <c r="PBV71" s="711"/>
      <c r="PBW71" s="711"/>
      <c r="PBX71" s="711"/>
      <c r="PBY71" s="711"/>
      <c r="PBZ71" s="711"/>
      <c r="PCA71" s="711"/>
      <c r="PCB71" s="711"/>
      <c r="PCC71" s="711"/>
      <c r="PCD71" s="711"/>
      <c r="PCE71" s="711"/>
      <c r="PCF71" s="711"/>
      <c r="PCG71" s="711"/>
      <c r="PCH71" s="711"/>
      <c r="PCI71" s="711"/>
      <c r="PCJ71" s="711"/>
      <c r="PCK71" s="711"/>
      <c r="PCL71" s="711"/>
      <c r="PCM71" s="711"/>
      <c r="PCN71" s="711"/>
      <c r="PCO71" s="711"/>
      <c r="PCP71" s="711"/>
      <c r="PCQ71" s="711"/>
      <c r="PCR71" s="711"/>
      <c r="PCS71" s="711"/>
      <c r="PCT71" s="711"/>
      <c r="PCU71" s="711"/>
      <c r="PCV71" s="711"/>
      <c r="PCW71" s="711"/>
      <c r="PCX71" s="711"/>
      <c r="PCY71" s="711"/>
      <c r="PCZ71" s="711"/>
      <c r="PDA71" s="711"/>
      <c r="PDB71" s="711"/>
      <c r="PDC71" s="711"/>
      <c r="PDD71" s="711"/>
      <c r="PDE71" s="711"/>
      <c r="PDF71" s="711"/>
      <c r="PDG71" s="711"/>
      <c r="PDH71" s="711"/>
      <c r="PDI71" s="711"/>
      <c r="PDJ71" s="711"/>
      <c r="PDK71" s="711"/>
      <c r="PDL71" s="711"/>
      <c r="PDM71" s="711"/>
      <c r="PDN71" s="711"/>
      <c r="PDO71" s="711"/>
      <c r="PDP71" s="711"/>
      <c r="PDQ71" s="711"/>
      <c r="PDR71" s="711"/>
      <c r="PDS71" s="711"/>
      <c r="PDT71" s="711"/>
      <c r="PDU71" s="711"/>
      <c r="PDV71" s="711"/>
      <c r="PDW71" s="711"/>
      <c r="PDX71" s="711"/>
      <c r="PDY71" s="711"/>
      <c r="PDZ71" s="711"/>
      <c r="PEA71" s="711"/>
      <c r="PEB71" s="711"/>
      <c r="PEC71" s="711"/>
      <c r="PED71" s="711"/>
      <c r="PEE71" s="711"/>
      <c r="PEF71" s="711"/>
      <c r="PEG71" s="711"/>
      <c r="PEH71" s="711"/>
      <c r="PEI71" s="711"/>
      <c r="PEJ71" s="711"/>
      <c r="PEK71" s="711"/>
      <c r="PEL71" s="711"/>
      <c r="PEM71" s="711"/>
      <c r="PEN71" s="711"/>
      <c r="PEO71" s="711"/>
      <c r="PEP71" s="711"/>
      <c r="PEQ71" s="711"/>
      <c r="PER71" s="711"/>
      <c r="PES71" s="711"/>
      <c r="PET71" s="711"/>
      <c r="PEU71" s="711"/>
      <c r="PEV71" s="711"/>
      <c r="PEW71" s="711"/>
      <c r="PEX71" s="711"/>
      <c r="PEY71" s="711"/>
      <c r="PEZ71" s="711"/>
      <c r="PFA71" s="711"/>
      <c r="PFB71" s="711"/>
      <c r="PFC71" s="711"/>
      <c r="PFD71" s="711"/>
      <c r="PFE71" s="711"/>
      <c r="PFF71" s="711"/>
      <c r="PFG71" s="711"/>
      <c r="PFH71" s="711"/>
      <c r="PFI71" s="711"/>
      <c r="PFJ71" s="711"/>
      <c r="PFK71" s="711"/>
      <c r="PFL71" s="711"/>
      <c r="PFM71" s="711"/>
      <c r="PFN71" s="711"/>
      <c r="PFO71" s="711"/>
      <c r="PFP71" s="711"/>
      <c r="PFQ71" s="711"/>
      <c r="PFR71" s="711"/>
      <c r="PFS71" s="711"/>
      <c r="PFT71" s="711"/>
      <c r="PFU71" s="711"/>
      <c r="PFV71" s="711"/>
      <c r="PFW71" s="711"/>
      <c r="PFX71" s="711"/>
      <c r="PFY71" s="711"/>
      <c r="PFZ71" s="711"/>
      <c r="PGA71" s="711"/>
      <c r="PGB71" s="711"/>
      <c r="PGC71" s="711"/>
      <c r="PGD71" s="711"/>
      <c r="PGE71" s="711"/>
      <c r="PGF71" s="711"/>
      <c r="PGG71" s="711"/>
      <c r="PGH71" s="711"/>
      <c r="PGI71" s="711"/>
      <c r="PGJ71" s="711"/>
      <c r="PGK71" s="711"/>
      <c r="PGL71" s="711"/>
      <c r="PGM71" s="711"/>
      <c r="PGN71" s="711"/>
      <c r="PGO71" s="711"/>
      <c r="PGP71" s="711"/>
      <c r="PGQ71" s="711"/>
      <c r="PGR71" s="711"/>
      <c r="PGS71" s="711"/>
      <c r="PGT71" s="711"/>
      <c r="PGU71" s="711"/>
      <c r="PGV71" s="711"/>
      <c r="PGW71" s="711"/>
      <c r="PGX71" s="711"/>
      <c r="PGY71" s="711"/>
      <c r="PGZ71" s="711"/>
      <c r="PHA71" s="711"/>
      <c r="PHB71" s="711"/>
      <c r="PHC71" s="711"/>
      <c r="PHD71" s="711"/>
      <c r="PHE71" s="711"/>
      <c r="PHF71" s="711"/>
      <c r="PHG71" s="711"/>
      <c r="PHH71" s="711"/>
      <c r="PHI71" s="711"/>
      <c r="PHJ71" s="711"/>
      <c r="PHK71" s="711"/>
      <c r="PHL71" s="711"/>
      <c r="PHM71" s="711"/>
      <c r="PHN71" s="711"/>
      <c r="PHO71" s="711"/>
      <c r="PHP71" s="711"/>
      <c r="PHQ71" s="711"/>
      <c r="PHR71" s="711"/>
      <c r="PHS71" s="711"/>
      <c r="PHT71" s="711"/>
      <c r="PHU71" s="711"/>
      <c r="PHV71" s="711"/>
      <c r="PHW71" s="711"/>
      <c r="PHX71" s="711"/>
      <c r="PHY71" s="711"/>
      <c r="PHZ71" s="711"/>
      <c r="PIA71" s="711"/>
      <c r="PIB71" s="711"/>
      <c r="PIC71" s="711"/>
      <c r="PID71" s="711"/>
      <c r="PIE71" s="711"/>
      <c r="PIF71" s="711"/>
      <c r="PIG71" s="711"/>
      <c r="PIH71" s="711"/>
      <c r="PII71" s="711"/>
      <c r="PIJ71" s="711"/>
      <c r="PIK71" s="711"/>
      <c r="PIL71" s="711"/>
      <c r="PIM71" s="711"/>
      <c r="PIN71" s="711"/>
      <c r="PIO71" s="711"/>
      <c r="PIP71" s="711"/>
      <c r="PIQ71" s="711"/>
      <c r="PIR71" s="711"/>
      <c r="PIS71" s="711"/>
      <c r="PIT71" s="711"/>
      <c r="PIU71" s="711"/>
      <c r="PIV71" s="711"/>
      <c r="PIW71" s="711"/>
      <c r="PIX71" s="711"/>
      <c r="PIY71" s="711"/>
      <c r="PIZ71" s="711"/>
      <c r="PJA71" s="711"/>
      <c r="PJB71" s="711"/>
      <c r="PJC71" s="711"/>
      <c r="PJD71" s="711"/>
      <c r="PJE71" s="711"/>
      <c r="PJF71" s="711"/>
      <c r="PJG71" s="711"/>
      <c r="PJH71" s="711"/>
      <c r="PJI71" s="711"/>
      <c r="PJJ71" s="711"/>
      <c r="PJK71" s="711"/>
      <c r="PJL71" s="711"/>
      <c r="PJM71" s="711"/>
      <c r="PJN71" s="711"/>
      <c r="PJO71" s="711"/>
      <c r="PJP71" s="711"/>
      <c r="PJQ71" s="711"/>
      <c r="PJR71" s="711"/>
      <c r="PJS71" s="711"/>
      <c r="PJT71" s="711"/>
      <c r="PJU71" s="711"/>
      <c r="PJV71" s="711"/>
      <c r="PJW71" s="711"/>
      <c r="PJX71" s="711"/>
      <c r="PJY71" s="711"/>
      <c r="PJZ71" s="711"/>
      <c r="PKA71" s="711"/>
      <c r="PKB71" s="711"/>
      <c r="PKC71" s="711"/>
      <c r="PKD71" s="711"/>
      <c r="PKE71" s="711"/>
      <c r="PKF71" s="711"/>
      <c r="PKG71" s="711"/>
      <c r="PKH71" s="711"/>
      <c r="PKI71" s="711"/>
      <c r="PKJ71" s="711"/>
      <c r="PKK71" s="711"/>
      <c r="PKL71" s="711"/>
      <c r="PKM71" s="711"/>
      <c r="PKN71" s="711"/>
      <c r="PKO71" s="711"/>
      <c r="PKP71" s="711"/>
      <c r="PKQ71" s="711"/>
      <c r="PKR71" s="711"/>
      <c r="PKS71" s="711"/>
      <c r="PKT71" s="711"/>
      <c r="PKU71" s="711"/>
      <c r="PKV71" s="711"/>
      <c r="PKW71" s="711"/>
      <c r="PKX71" s="711"/>
      <c r="PKY71" s="711"/>
      <c r="PKZ71" s="711"/>
      <c r="PLA71" s="711"/>
      <c r="PLB71" s="711"/>
      <c r="PLC71" s="711"/>
      <c r="PLD71" s="711"/>
      <c r="PLE71" s="711"/>
      <c r="PLF71" s="711"/>
      <c r="PLG71" s="711"/>
      <c r="PLH71" s="711"/>
      <c r="PLI71" s="711"/>
      <c r="PLJ71" s="711"/>
      <c r="PLK71" s="711"/>
      <c r="PLL71" s="711"/>
      <c r="PLM71" s="711"/>
      <c r="PLN71" s="711"/>
      <c r="PLO71" s="711"/>
      <c r="PLP71" s="711"/>
      <c r="PLQ71" s="711"/>
      <c r="PLR71" s="711"/>
      <c r="PLS71" s="711"/>
      <c r="PLT71" s="711"/>
      <c r="PLU71" s="711"/>
      <c r="PLV71" s="711"/>
      <c r="PLW71" s="711"/>
      <c r="PLX71" s="711"/>
      <c r="PLY71" s="711"/>
      <c r="PLZ71" s="711"/>
      <c r="PMA71" s="711"/>
      <c r="PMB71" s="711"/>
      <c r="PMC71" s="711"/>
      <c r="PMD71" s="711"/>
      <c r="PME71" s="711"/>
      <c r="PMF71" s="711"/>
      <c r="PMG71" s="711"/>
      <c r="PMH71" s="711"/>
      <c r="PMI71" s="711"/>
      <c r="PMJ71" s="711"/>
      <c r="PMK71" s="711"/>
      <c r="PML71" s="711"/>
      <c r="PMM71" s="711"/>
      <c r="PMN71" s="711"/>
      <c r="PMO71" s="711"/>
      <c r="PMP71" s="711"/>
      <c r="PMQ71" s="711"/>
      <c r="PMR71" s="711"/>
      <c r="PMS71" s="711"/>
      <c r="PMT71" s="711"/>
      <c r="PMU71" s="711"/>
      <c r="PMV71" s="711"/>
      <c r="PMW71" s="711"/>
      <c r="PMX71" s="711"/>
      <c r="PMY71" s="711"/>
      <c r="PMZ71" s="711"/>
      <c r="PNA71" s="711"/>
      <c r="PNB71" s="711"/>
      <c r="PNC71" s="711"/>
      <c r="PND71" s="711"/>
      <c r="PNE71" s="711"/>
      <c r="PNF71" s="711"/>
      <c r="PNG71" s="711"/>
      <c r="PNH71" s="711"/>
      <c r="PNI71" s="711"/>
      <c r="PNJ71" s="711"/>
      <c r="PNK71" s="711"/>
      <c r="PNL71" s="711"/>
      <c r="PNM71" s="711"/>
      <c r="PNN71" s="711"/>
      <c r="PNO71" s="711"/>
      <c r="PNP71" s="711"/>
      <c r="PNQ71" s="711"/>
      <c r="PNR71" s="711"/>
      <c r="PNS71" s="711"/>
      <c r="PNT71" s="711"/>
      <c r="PNU71" s="711"/>
      <c r="PNV71" s="711"/>
      <c r="PNW71" s="711"/>
      <c r="PNX71" s="711"/>
      <c r="PNY71" s="711"/>
      <c r="PNZ71" s="711"/>
      <c r="POA71" s="711"/>
      <c r="POB71" s="711"/>
      <c r="POC71" s="711"/>
      <c r="POD71" s="711"/>
      <c r="POE71" s="711"/>
      <c r="POF71" s="711"/>
      <c r="POG71" s="711"/>
      <c r="POH71" s="711"/>
      <c r="POI71" s="711"/>
      <c r="POJ71" s="711"/>
      <c r="POK71" s="711"/>
      <c r="POL71" s="711"/>
      <c r="POM71" s="711"/>
      <c r="PON71" s="711"/>
      <c r="POO71" s="711"/>
      <c r="POP71" s="711"/>
      <c r="POQ71" s="711"/>
      <c r="POR71" s="711"/>
      <c r="POS71" s="711"/>
      <c r="POT71" s="711"/>
      <c r="POU71" s="711"/>
      <c r="POV71" s="711"/>
      <c r="POW71" s="711"/>
      <c r="POX71" s="711"/>
      <c r="POY71" s="711"/>
      <c r="POZ71" s="711"/>
      <c r="PPA71" s="711"/>
      <c r="PPB71" s="711"/>
      <c r="PPC71" s="711"/>
      <c r="PPD71" s="711"/>
      <c r="PPE71" s="711"/>
      <c r="PPF71" s="711"/>
      <c r="PPG71" s="711"/>
      <c r="PPH71" s="711"/>
      <c r="PPI71" s="711"/>
      <c r="PPJ71" s="711"/>
      <c r="PPK71" s="711"/>
      <c r="PPL71" s="711"/>
      <c r="PPM71" s="711"/>
      <c r="PPN71" s="711"/>
      <c r="PPO71" s="711"/>
      <c r="PPP71" s="711"/>
      <c r="PPQ71" s="711"/>
      <c r="PPR71" s="711"/>
      <c r="PPS71" s="711"/>
      <c r="PPT71" s="711"/>
      <c r="PPU71" s="711"/>
      <c r="PPV71" s="711"/>
      <c r="PPW71" s="711"/>
      <c r="PPX71" s="711"/>
      <c r="PPY71" s="711"/>
      <c r="PPZ71" s="711"/>
      <c r="PQA71" s="711"/>
      <c r="PQB71" s="711"/>
      <c r="PQC71" s="711"/>
      <c r="PQD71" s="711"/>
      <c r="PQE71" s="711"/>
      <c r="PQF71" s="711"/>
      <c r="PQG71" s="711"/>
      <c r="PQH71" s="711"/>
      <c r="PQI71" s="711"/>
      <c r="PQJ71" s="711"/>
      <c r="PQK71" s="711"/>
      <c r="PQL71" s="711"/>
      <c r="PQM71" s="711"/>
      <c r="PQN71" s="711"/>
      <c r="PQO71" s="711"/>
      <c r="PQP71" s="711"/>
      <c r="PQQ71" s="711"/>
      <c r="PQR71" s="711"/>
      <c r="PQS71" s="711"/>
      <c r="PQT71" s="711"/>
      <c r="PQU71" s="711"/>
      <c r="PQV71" s="711"/>
      <c r="PQW71" s="711"/>
      <c r="PQX71" s="711"/>
      <c r="PQY71" s="711"/>
      <c r="PQZ71" s="711"/>
      <c r="PRA71" s="711"/>
      <c r="PRB71" s="711"/>
      <c r="PRC71" s="711"/>
      <c r="PRD71" s="711"/>
      <c r="PRE71" s="711"/>
      <c r="PRF71" s="711"/>
      <c r="PRG71" s="711"/>
      <c r="PRH71" s="711"/>
      <c r="PRI71" s="711"/>
      <c r="PRJ71" s="711"/>
      <c r="PRK71" s="711"/>
      <c r="PRL71" s="711"/>
      <c r="PRM71" s="711"/>
      <c r="PRN71" s="711"/>
      <c r="PRO71" s="711"/>
      <c r="PRP71" s="711"/>
      <c r="PRQ71" s="711"/>
      <c r="PRR71" s="711"/>
      <c r="PRS71" s="711"/>
      <c r="PRT71" s="711"/>
      <c r="PRU71" s="711"/>
      <c r="PRV71" s="711"/>
      <c r="PRW71" s="711"/>
      <c r="PRX71" s="711"/>
      <c r="PRY71" s="711"/>
      <c r="PRZ71" s="711"/>
      <c r="PSA71" s="711"/>
      <c r="PSB71" s="711"/>
      <c r="PSC71" s="711"/>
      <c r="PSD71" s="711"/>
      <c r="PSE71" s="711"/>
      <c r="PSF71" s="711"/>
      <c r="PSG71" s="711"/>
      <c r="PSH71" s="711"/>
      <c r="PSI71" s="711"/>
      <c r="PSJ71" s="711"/>
      <c r="PSK71" s="711"/>
      <c r="PSL71" s="711"/>
      <c r="PSM71" s="711"/>
      <c r="PSN71" s="711"/>
      <c r="PSO71" s="711"/>
      <c r="PSP71" s="711"/>
      <c r="PSQ71" s="711"/>
      <c r="PSR71" s="711"/>
      <c r="PSS71" s="711"/>
      <c r="PST71" s="711"/>
      <c r="PSU71" s="711"/>
      <c r="PSV71" s="711"/>
      <c r="PSW71" s="711"/>
      <c r="PSX71" s="711"/>
      <c r="PSY71" s="711"/>
      <c r="PSZ71" s="711"/>
      <c r="PTA71" s="711"/>
      <c r="PTB71" s="711"/>
      <c r="PTC71" s="711"/>
      <c r="PTD71" s="711"/>
      <c r="PTE71" s="711"/>
      <c r="PTF71" s="711"/>
      <c r="PTG71" s="711"/>
      <c r="PTH71" s="711"/>
      <c r="PTI71" s="711"/>
      <c r="PTJ71" s="711"/>
      <c r="PTK71" s="711"/>
      <c r="PTL71" s="711"/>
      <c r="PTM71" s="711"/>
      <c r="PTN71" s="711"/>
      <c r="PTO71" s="711"/>
      <c r="PTP71" s="711"/>
      <c r="PTQ71" s="711"/>
      <c r="PTR71" s="711"/>
      <c r="PTS71" s="711"/>
      <c r="PTT71" s="711"/>
      <c r="PTU71" s="711"/>
      <c r="PTV71" s="711"/>
      <c r="PTW71" s="711"/>
      <c r="PTX71" s="711"/>
      <c r="PTY71" s="711"/>
      <c r="PTZ71" s="711"/>
      <c r="PUA71" s="711"/>
      <c r="PUB71" s="711"/>
      <c r="PUC71" s="711"/>
      <c r="PUD71" s="711"/>
      <c r="PUE71" s="711"/>
      <c r="PUF71" s="711"/>
      <c r="PUG71" s="711"/>
      <c r="PUH71" s="711"/>
      <c r="PUI71" s="711"/>
      <c r="PUJ71" s="711"/>
      <c r="PUK71" s="711"/>
      <c r="PUL71" s="711"/>
      <c r="PUM71" s="711"/>
      <c r="PUN71" s="711"/>
      <c r="PUO71" s="711"/>
      <c r="PUP71" s="711"/>
      <c r="PUQ71" s="711"/>
      <c r="PUR71" s="711"/>
      <c r="PUS71" s="711"/>
      <c r="PUT71" s="711"/>
      <c r="PUU71" s="711"/>
      <c r="PUV71" s="711"/>
      <c r="PUW71" s="711"/>
      <c r="PUX71" s="711"/>
      <c r="PUY71" s="711"/>
      <c r="PUZ71" s="711"/>
      <c r="PVA71" s="711"/>
      <c r="PVB71" s="711"/>
      <c r="PVC71" s="711"/>
      <c r="PVD71" s="711"/>
      <c r="PVE71" s="711"/>
      <c r="PVF71" s="711"/>
      <c r="PVG71" s="711"/>
      <c r="PVH71" s="711"/>
      <c r="PVI71" s="711"/>
      <c r="PVJ71" s="711"/>
      <c r="PVK71" s="711"/>
      <c r="PVL71" s="711"/>
      <c r="PVM71" s="711"/>
      <c r="PVN71" s="711"/>
      <c r="PVO71" s="711"/>
      <c r="PVP71" s="711"/>
      <c r="PVQ71" s="711"/>
      <c r="PVR71" s="711"/>
      <c r="PVS71" s="711"/>
      <c r="PVT71" s="711"/>
      <c r="PVU71" s="711"/>
      <c r="PVV71" s="711"/>
      <c r="PVW71" s="711"/>
      <c r="PVX71" s="711"/>
      <c r="PVY71" s="711"/>
      <c r="PVZ71" s="711"/>
      <c r="PWA71" s="711"/>
      <c r="PWB71" s="711"/>
      <c r="PWC71" s="711"/>
      <c r="PWD71" s="711"/>
      <c r="PWE71" s="711"/>
      <c r="PWF71" s="711"/>
      <c r="PWG71" s="711"/>
      <c r="PWH71" s="711"/>
      <c r="PWI71" s="711"/>
      <c r="PWJ71" s="711"/>
      <c r="PWK71" s="711"/>
      <c r="PWL71" s="711"/>
      <c r="PWM71" s="711"/>
      <c r="PWN71" s="711"/>
      <c r="PWO71" s="711"/>
      <c r="PWP71" s="711"/>
      <c r="PWQ71" s="711"/>
      <c r="PWR71" s="711"/>
      <c r="PWS71" s="711"/>
      <c r="PWT71" s="711"/>
      <c r="PWU71" s="711"/>
      <c r="PWV71" s="711"/>
      <c r="PWW71" s="711"/>
      <c r="PWX71" s="711"/>
      <c r="PWY71" s="711"/>
      <c r="PWZ71" s="711"/>
      <c r="PXA71" s="711"/>
      <c r="PXB71" s="711"/>
      <c r="PXC71" s="711"/>
      <c r="PXD71" s="711"/>
      <c r="PXE71" s="711"/>
      <c r="PXF71" s="711"/>
      <c r="PXG71" s="711"/>
      <c r="PXH71" s="711"/>
      <c r="PXI71" s="711"/>
      <c r="PXJ71" s="711"/>
      <c r="PXK71" s="711"/>
      <c r="PXL71" s="711"/>
      <c r="PXM71" s="711"/>
      <c r="PXN71" s="711"/>
      <c r="PXO71" s="711"/>
      <c r="PXP71" s="711"/>
      <c r="PXQ71" s="711"/>
      <c r="PXR71" s="711"/>
      <c r="PXS71" s="711"/>
      <c r="PXT71" s="711"/>
      <c r="PXU71" s="711"/>
      <c r="PXV71" s="711"/>
      <c r="PXW71" s="711"/>
      <c r="PXX71" s="711"/>
      <c r="PXY71" s="711"/>
      <c r="PXZ71" s="711"/>
      <c r="PYA71" s="711"/>
      <c r="PYB71" s="711"/>
      <c r="PYC71" s="711"/>
      <c r="PYD71" s="711"/>
      <c r="PYE71" s="711"/>
      <c r="PYF71" s="711"/>
      <c r="PYG71" s="711"/>
      <c r="PYH71" s="711"/>
      <c r="PYI71" s="711"/>
      <c r="PYJ71" s="711"/>
      <c r="PYK71" s="711"/>
      <c r="PYL71" s="711"/>
      <c r="PYM71" s="711"/>
      <c r="PYN71" s="711"/>
      <c r="PYO71" s="711"/>
      <c r="PYP71" s="711"/>
      <c r="PYQ71" s="711"/>
      <c r="PYR71" s="711"/>
      <c r="PYS71" s="711"/>
      <c r="PYT71" s="711"/>
      <c r="PYU71" s="711"/>
      <c r="PYV71" s="711"/>
      <c r="PYW71" s="711"/>
      <c r="PYX71" s="711"/>
      <c r="PYY71" s="711"/>
      <c r="PYZ71" s="711"/>
      <c r="PZA71" s="711"/>
      <c r="PZB71" s="711"/>
      <c r="PZC71" s="711"/>
      <c r="PZD71" s="711"/>
      <c r="PZE71" s="711"/>
      <c r="PZF71" s="711"/>
      <c r="PZG71" s="711"/>
      <c r="PZH71" s="711"/>
      <c r="PZI71" s="711"/>
      <c r="PZJ71" s="711"/>
      <c r="PZK71" s="711"/>
      <c r="PZL71" s="711"/>
      <c r="PZM71" s="711"/>
      <c r="PZN71" s="711"/>
      <c r="PZO71" s="711"/>
      <c r="PZP71" s="711"/>
      <c r="PZQ71" s="711"/>
      <c r="PZR71" s="711"/>
      <c r="PZS71" s="711"/>
      <c r="PZT71" s="711"/>
      <c r="PZU71" s="711"/>
      <c r="PZV71" s="711"/>
      <c r="PZW71" s="711"/>
      <c r="PZX71" s="711"/>
      <c r="PZY71" s="711"/>
      <c r="PZZ71" s="711"/>
      <c r="QAA71" s="711"/>
      <c r="QAB71" s="711"/>
      <c r="QAC71" s="711"/>
      <c r="QAD71" s="711"/>
      <c r="QAE71" s="711"/>
      <c r="QAF71" s="711"/>
      <c r="QAG71" s="711"/>
      <c r="QAH71" s="711"/>
      <c r="QAI71" s="711"/>
      <c r="QAJ71" s="711"/>
      <c r="QAK71" s="711"/>
      <c r="QAL71" s="711"/>
      <c r="QAM71" s="711"/>
      <c r="QAN71" s="711"/>
      <c r="QAO71" s="711"/>
      <c r="QAP71" s="711"/>
      <c r="QAQ71" s="711"/>
      <c r="QAR71" s="711"/>
      <c r="QAS71" s="711"/>
      <c r="QAT71" s="711"/>
      <c r="QAU71" s="711"/>
      <c r="QAV71" s="711"/>
      <c r="QAW71" s="711"/>
      <c r="QAX71" s="711"/>
      <c r="QAY71" s="711"/>
      <c r="QAZ71" s="711"/>
      <c r="QBA71" s="711"/>
      <c r="QBB71" s="711"/>
      <c r="QBC71" s="711"/>
      <c r="QBD71" s="711"/>
      <c r="QBE71" s="711"/>
      <c r="QBF71" s="711"/>
      <c r="QBG71" s="711"/>
      <c r="QBH71" s="711"/>
      <c r="QBI71" s="711"/>
      <c r="QBJ71" s="711"/>
      <c r="QBK71" s="711"/>
      <c r="QBL71" s="711"/>
      <c r="QBM71" s="711"/>
      <c r="QBN71" s="711"/>
      <c r="QBO71" s="711"/>
      <c r="QBP71" s="711"/>
      <c r="QBQ71" s="711"/>
      <c r="QBR71" s="711"/>
      <c r="QBS71" s="711"/>
      <c r="QBT71" s="711"/>
      <c r="QBU71" s="711"/>
      <c r="QBV71" s="711"/>
      <c r="QBW71" s="711"/>
      <c r="QBX71" s="711"/>
      <c r="QBY71" s="711"/>
      <c r="QBZ71" s="711"/>
      <c r="QCA71" s="711"/>
      <c r="QCB71" s="711"/>
      <c r="QCC71" s="711"/>
      <c r="QCD71" s="711"/>
      <c r="QCE71" s="711"/>
      <c r="QCF71" s="711"/>
      <c r="QCG71" s="711"/>
      <c r="QCH71" s="711"/>
      <c r="QCI71" s="711"/>
      <c r="QCJ71" s="711"/>
      <c r="QCK71" s="711"/>
      <c r="QCL71" s="711"/>
      <c r="QCM71" s="711"/>
      <c r="QCN71" s="711"/>
      <c r="QCO71" s="711"/>
      <c r="QCP71" s="711"/>
      <c r="QCQ71" s="711"/>
      <c r="QCR71" s="711"/>
      <c r="QCS71" s="711"/>
      <c r="QCT71" s="711"/>
      <c r="QCU71" s="711"/>
      <c r="QCV71" s="711"/>
      <c r="QCW71" s="711"/>
      <c r="QCX71" s="711"/>
      <c r="QCY71" s="711"/>
      <c r="QCZ71" s="711"/>
      <c r="QDA71" s="711"/>
      <c r="QDB71" s="711"/>
      <c r="QDC71" s="711"/>
      <c r="QDD71" s="711"/>
      <c r="QDE71" s="711"/>
      <c r="QDF71" s="711"/>
      <c r="QDG71" s="711"/>
      <c r="QDH71" s="711"/>
      <c r="QDI71" s="711"/>
      <c r="QDJ71" s="711"/>
      <c r="QDK71" s="711"/>
      <c r="QDL71" s="711"/>
      <c r="QDM71" s="711"/>
      <c r="QDN71" s="711"/>
      <c r="QDO71" s="711"/>
      <c r="QDP71" s="711"/>
      <c r="QDQ71" s="711"/>
      <c r="QDR71" s="711"/>
      <c r="QDS71" s="711"/>
      <c r="QDT71" s="711"/>
      <c r="QDU71" s="711"/>
      <c r="QDV71" s="711"/>
      <c r="QDW71" s="711"/>
      <c r="QDX71" s="711"/>
      <c r="QDY71" s="711"/>
      <c r="QDZ71" s="711"/>
      <c r="QEA71" s="711"/>
      <c r="QEB71" s="711"/>
      <c r="QEC71" s="711"/>
      <c r="QED71" s="711"/>
      <c r="QEE71" s="711"/>
      <c r="QEF71" s="711"/>
      <c r="QEG71" s="711"/>
      <c r="QEH71" s="711"/>
      <c r="QEI71" s="711"/>
      <c r="QEJ71" s="711"/>
      <c r="QEK71" s="711"/>
      <c r="QEL71" s="711"/>
      <c r="QEM71" s="711"/>
      <c r="QEN71" s="711"/>
      <c r="QEO71" s="711"/>
      <c r="QEP71" s="711"/>
      <c r="QEQ71" s="711"/>
      <c r="QER71" s="711"/>
      <c r="QES71" s="711"/>
      <c r="QET71" s="711"/>
      <c r="QEU71" s="711"/>
      <c r="QEV71" s="711"/>
      <c r="QEW71" s="711"/>
      <c r="QEX71" s="711"/>
      <c r="QEY71" s="711"/>
      <c r="QEZ71" s="711"/>
      <c r="QFA71" s="711"/>
      <c r="QFB71" s="711"/>
      <c r="QFC71" s="711"/>
      <c r="QFD71" s="711"/>
      <c r="QFE71" s="711"/>
      <c r="QFF71" s="711"/>
      <c r="QFG71" s="711"/>
      <c r="QFH71" s="711"/>
      <c r="QFI71" s="711"/>
      <c r="QFJ71" s="711"/>
      <c r="QFK71" s="711"/>
      <c r="QFL71" s="711"/>
      <c r="QFM71" s="711"/>
      <c r="QFN71" s="711"/>
      <c r="QFO71" s="711"/>
      <c r="QFP71" s="711"/>
      <c r="QFQ71" s="711"/>
      <c r="QFR71" s="711"/>
      <c r="QFS71" s="711"/>
      <c r="QFT71" s="711"/>
      <c r="QFU71" s="711"/>
      <c r="QFV71" s="711"/>
      <c r="QFW71" s="711"/>
      <c r="QFX71" s="711"/>
      <c r="QFY71" s="711"/>
      <c r="QFZ71" s="711"/>
      <c r="QGA71" s="711"/>
      <c r="QGB71" s="711"/>
      <c r="QGC71" s="711"/>
      <c r="QGD71" s="711"/>
      <c r="QGE71" s="711"/>
      <c r="QGF71" s="711"/>
      <c r="QGG71" s="711"/>
      <c r="QGH71" s="711"/>
      <c r="QGI71" s="711"/>
      <c r="QGJ71" s="711"/>
      <c r="QGK71" s="711"/>
      <c r="QGL71" s="711"/>
      <c r="QGM71" s="711"/>
      <c r="QGN71" s="711"/>
      <c r="QGO71" s="711"/>
      <c r="QGP71" s="711"/>
      <c r="QGQ71" s="711"/>
      <c r="QGR71" s="711"/>
      <c r="QGS71" s="711"/>
      <c r="QGT71" s="711"/>
      <c r="QGU71" s="711"/>
      <c r="QGV71" s="711"/>
      <c r="QGW71" s="711"/>
      <c r="QGX71" s="711"/>
      <c r="QGY71" s="711"/>
      <c r="QGZ71" s="711"/>
      <c r="QHA71" s="711"/>
      <c r="QHB71" s="711"/>
      <c r="QHC71" s="711"/>
      <c r="QHD71" s="711"/>
      <c r="QHE71" s="711"/>
      <c r="QHF71" s="711"/>
      <c r="QHG71" s="711"/>
      <c r="QHH71" s="711"/>
      <c r="QHI71" s="711"/>
      <c r="QHJ71" s="711"/>
      <c r="QHK71" s="711"/>
      <c r="QHL71" s="711"/>
      <c r="QHM71" s="711"/>
      <c r="QHN71" s="711"/>
      <c r="QHO71" s="711"/>
      <c r="QHP71" s="711"/>
      <c r="QHQ71" s="711"/>
      <c r="QHR71" s="711"/>
      <c r="QHS71" s="711"/>
      <c r="QHT71" s="711"/>
      <c r="QHU71" s="711"/>
      <c r="QHV71" s="711"/>
      <c r="QHW71" s="711"/>
      <c r="QHX71" s="711"/>
      <c r="QHY71" s="711"/>
      <c r="QHZ71" s="711"/>
      <c r="QIA71" s="711"/>
      <c r="QIB71" s="711"/>
      <c r="QIC71" s="711"/>
      <c r="QID71" s="711"/>
      <c r="QIE71" s="711"/>
      <c r="QIF71" s="711"/>
      <c r="QIG71" s="711"/>
      <c r="QIH71" s="711"/>
      <c r="QII71" s="711"/>
      <c r="QIJ71" s="711"/>
      <c r="QIK71" s="711"/>
      <c r="QIL71" s="711"/>
      <c r="QIM71" s="711"/>
      <c r="QIN71" s="711"/>
      <c r="QIO71" s="711"/>
      <c r="QIP71" s="711"/>
      <c r="QIQ71" s="711"/>
      <c r="QIR71" s="711"/>
      <c r="QIS71" s="711"/>
      <c r="QIT71" s="711"/>
      <c r="QIU71" s="711"/>
      <c r="QIV71" s="711"/>
      <c r="QIW71" s="711"/>
      <c r="QIX71" s="711"/>
      <c r="QIY71" s="711"/>
      <c r="QIZ71" s="711"/>
      <c r="QJA71" s="711"/>
      <c r="QJB71" s="711"/>
      <c r="QJC71" s="711"/>
      <c r="QJD71" s="711"/>
      <c r="QJE71" s="711"/>
      <c r="QJF71" s="711"/>
      <c r="QJG71" s="711"/>
      <c r="QJH71" s="711"/>
      <c r="QJI71" s="711"/>
      <c r="QJJ71" s="711"/>
      <c r="QJK71" s="711"/>
      <c r="QJL71" s="711"/>
      <c r="QJM71" s="711"/>
      <c r="QJN71" s="711"/>
      <c r="QJO71" s="711"/>
      <c r="QJP71" s="711"/>
      <c r="QJQ71" s="711"/>
      <c r="QJR71" s="711"/>
      <c r="QJS71" s="711"/>
      <c r="QJT71" s="711"/>
      <c r="QJU71" s="711"/>
      <c r="QJV71" s="711"/>
      <c r="QJW71" s="711"/>
      <c r="QJX71" s="711"/>
      <c r="QJY71" s="711"/>
      <c r="QJZ71" s="711"/>
      <c r="QKA71" s="711"/>
      <c r="QKB71" s="711"/>
      <c r="QKC71" s="711"/>
      <c r="QKD71" s="711"/>
      <c r="QKE71" s="711"/>
      <c r="QKF71" s="711"/>
      <c r="QKG71" s="711"/>
      <c r="QKH71" s="711"/>
      <c r="QKI71" s="711"/>
      <c r="QKJ71" s="711"/>
      <c r="QKK71" s="711"/>
      <c r="QKL71" s="711"/>
      <c r="QKM71" s="711"/>
      <c r="QKN71" s="711"/>
      <c r="QKO71" s="711"/>
      <c r="QKP71" s="711"/>
      <c r="QKQ71" s="711"/>
      <c r="QKR71" s="711"/>
      <c r="QKS71" s="711"/>
      <c r="QKT71" s="711"/>
      <c r="QKU71" s="711"/>
      <c r="QKV71" s="711"/>
      <c r="QKW71" s="711"/>
      <c r="QKX71" s="711"/>
      <c r="QKY71" s="711"/>
      <c r="QKZ71" s="711"/>
      <c r="QLA71" s="711"/>
      <c r="QLB71" s="711"/>
      <c r="QLC71" s="711"/>
      <c r="QLD71" s="711"/>
      <c r="QLE71" s="711"/>
      <c r="QLF71" s="711"/>
      <c r="QLG71" s="711"/>
      <c r="QLH71" s="711"/>
      <c r="QLI71" s="711"/>
      <c r="QLJ71" s="711"/>
      <c r="QLK71" s="711"/>
      <c r="QLL71" s="711"/>
      <c r="QLM71" s="711"/>
      <c r="QLN71" s="711"/>
      <c r="QLO71" s="711"/>
      <c r="QLP71" s="711"/>
      <c r="QLQ71" s="711"/>
      <c r="QLR71" s="711"/>
      <c r="QLS71" s="711"/>
      <c r="QLT71" s="711"/>
      <c r="QLU71" s="711"/>
      <c r="QLV71" s="711"/>
      <c r="QLW71" s="711"/>
      <c r="QLX71" s="711"/>
      <c r="QLY71" s="711"/>
      <c r="QLZ71" s="711"/>
      <c r="QMA71" s="711"/>
      <c r="QMB71" s="711"/>
      <c r="QMC71" s="711"/>
      <c r="QMD71" s="711"/>
      <c r="QME71" s="711"/>
      <c r="QMF71" s="711"/>
      <c r="QMG71" s="711"/>
      <c r="QMH71" s="711"/>
      <c r="QMI71" s="711"/>
      <c r="QMJ71" s="711"/>
      <c r="QMK71" s="711"/>
      <c r="QML71" s="711"/>
      <c r="QMM71" s="711"/>
      <c r="QMN71" s="711"/>
      <c r="QMO71" s="711"/>
      <c r="QMP71" s="711"/>
      <c r="QMQ71" s="711"/>
      <c r="QMR71" s="711"/>
      <c r="QMS71" s="711"/>
      <c r="QMT71" s="711"/>
      <c r="QMU71" s="711"/>
      <c r="QMV71" s="711"/>
      <c r="QMW71" s="711"/>
      <c r="QMX71" s="711"/>
      <c r="QMY71" s="711"/>
      <c r="QMZ71" s="711"/>
      <c r="QNA71" s="711"/>
      <c r="QNB71" s="711"/>
      <c r="QNC71" s="711"/>
      <c r="QND71" s="711"/>
      <c r="QNE71" s="711"/>
      <c r="QNF71" s="711"/>
      <c r="QNG71" s="711"/>
      <c r="QNH71" s="711"/>
      <c r="QNI71" s="711"/>
      <c r="QNJ71" s="711"/>
      <c r="QNK71" s="711"/>
      <c r="QNL71" s="711"/>
      <c r="QNM71" s="711"/>
      <c r="QNN71" s="711"/>
      <c r="QNO71" s="711"/>
      <c r="QNP71" s="711"/>
      <c r="QNQ71" s="711"/>
      <c r="QNR71" s="711"/>
      <c r="QNS71" s="711"/>
      <c r="QNT71" s="711"/>
      <c r="QNU71" s="711"/>
      <c r="QNV71" s="711"/>
      <c r="QNW71" s="711"/>
      <c r="QNX71" s="711"/>
      <c r="QNY71" s="711"/>
      <c r="QNZ71" s="711"/>
      <c r="QOA71" s="711"/>
      <c r="QOB71" s="711"/>
      <c r="QOC71" s="711"/>
      <c r="QOD71" s="711"/>
      <c r="QOE71" s="711"/>
      <c r="QOF71" s="711"/>
      <c r="QOG71" s="711"/>
      <c r="QOH71" s="711"/>
      <c r="QOI71" s="711"/>
      <c r="QOJ71" s="711"/>
      <c r="QOK71" s="711"/>
      <c r="QOL71" s="711"/>
      <c r="QOM71" s="711"/>
      <c r="QON71" s="711"/>
      <c r="QOO71" s="711"/>
      <c r="QOP71" s="711"/>
      <c r="QOQ71" s="711"/>
      <c r="QOR71" s="711"/>
      <c r="QOS71" s="711"/>
      <c r="QOT71" s="711"/>
      <c r="QOU71" s="711"/>
      <c r="QOV71" s="711"/>
      <c r="QOW71" s="711"/>
      <c r="QOX71" s="711"/>
      <c r="QOY71" s="711"/>
      <c r="QOZ71" s="711"/>
      <c r="QPA71" s="711"/>
      <c r="QPB71" s="711"/>
      <c r="QPC71" s="711"/>
      <c r="QPD71" s="711"/>
      <c r="QPE71" s="711"/>
      <c r="QPF71" s="711"/>
      <c r="QPG71" s="711"/>
      <c r="QPH71" s="711"/>
      <c r="QPI71" s="711"/>
      <c r="QPJ71" s="711"/>
      <c r="QPK71" s="711"/>
      <c r="QPL71" s="711"/>
      <c r="QPM71" s="711"/>
      <c r="QPN71" s="711"/>
      <c r="QPO71" s="711"/>
      <c r="QPP71" s="711"/>
      <c r="QPQ71" s="711"/>
      <c r="QPR71" s="711"/>
      <c r="QPS71" s="711"/>
      <c r="QPT71" s="711"/>
      <c r="QPU71" s="711"/>
      <c r="QPV71" s="711"/>
      <c r="QPW71" s="711"/>
      <c r="QPX71" s="711"/>
      <c r="QPY71" s="711"/>
      <c r="QPZ71" s="711"/>
      <c r="QQA71" s="711"/>
      <c r="QQB71" s="711"/>
      <c r="QQC71" s="711"/>
      <c r="QQD71" s="711"/>
      <c r="QQE71" s="711"/>
      <c r="QQF71" s="711"/>
      <c r="QQG71" s="711"/>
      <c r="QQH71" s="711"/>
      <c r="QQI71" s="711"/>
      <c r="QQJ71" s="711"/>
      <c r="QQK71" s="711"/>
      <c r="QQL71" s="711"/>
      <c r="QQM71" s="711"/>
      <c r="QQN71" s="711"/>
      <c r="QQO71" s="711"/>
      <c r="QQP71" s="711"/>
      <c r="QQQ71" s="711"/>
      <c r="QQR71" s="711"/>
      <c r="QQS71" s="711"/>
      <c r="QQT71" s="711"/>
      <c r="QQU71" s="711"/>
      <c r="QQV71" s="711"/>
      <c r="QQW71" s="711"/>
      <c r="QQX71" s="711"/>
      <c r="QQY71" s="711"/>
      <c r="QQZ71" s="711"/>
      <c r="QRA71" s="711"/>
      <c r="QRB71" s="711"/>
      <c r="QRC71" s="711"/>
      <c r="QRD71" s="711"/>
      <c r="QRE71" s="711"/>
      <c r="QRF71" s="711"/>
      <c r="QRG71" s="711"/>
      <c r="QRH71" s="711"/>
      <c r="QRI71" s="711"/>
      <c r="QRJ71" s="711"/>
      <c r="QRK71" s="711"/>
      <c r="QRL71" s="711"/>
      <c r="QRM71" s="711"/>
      <c r="QRN71" s="711"/>
      <c r="QRO71" s="711"/>
      <c r="QRP71" s="711"/>
      <c r="QRQ71" s="711"/>
      <c r="QRR71" s="711"/>
      <c r="QRS71" s="711"/>
      <c r="QRT71" s="711"/>
      <c r="QRU71" s="711"/>
      <c r="QRV71" s="711"/>
      <c r="QRW71" s="711"/>
      <c r="QRX71" s="711"/>
      <c r="QRY71" s="711"/>
      <c r="QRZ71" s="711"/>
      <c r="QSA71" s="711"/>
      <c r="QSB71" s="711"/>
      <c r="QSC71" s="711"/>
      <c r="QSD71" s="711"/>
      <c r="QSE71" s="711"/>
      <c r="QSF71" s="711"/>
      <c r="QSG71" s="711"/>
      <c r="QSH71" s="711"/>
      <c r="QSI71" s="711"/>
      <c r="QSJ71" s="711"/>
      <c r="QSK71" s="711"/>
      <c r="QSL71" s="711"/>
      <c r="QSM71" s="711"/>
      <c r="QSN71" s="711"/>
      <c r="QSO71" s="711"/>
      <c r="QSP71" s="711"/>
      <c r="QSQ71" s="711"/>
      <c r="QSR71" s="711"/>
      <c r="QSS71" s="711"/>
      <c r="QST71" s="711"/>
      <c r="QSU71" s="711"/>
      <c r="QSV71" s="711"/>
      <c r="QSW71" s="711"/>
      <c r="QSX71" s="711"/>
      <c r="QSY71" s="711"/>
      <c r="QSZ71" s="711"/>
      <c r="QTA71" s="711"/>
      <c r="QTB71" s="711"/>
      <c r="QTC71" s="711"/>
      <c r="QTD71" s="711"/>
      <c r="QTE71" s="711"/>
      <c r="QTF71" s="711"/>
      <c r="QTG71" s="711"/>
      <c r="QTH71" s="711"/>
      <c r="QTI71" s="711"/>
      <c r="QTJ71" s="711"/>
      <c r="QTK71" s="711"/>
      <c r="QTL71" s="711"/>
      <c r="QTM71" s="711"/>
      <c r="QTN71" s="711"/>
      <c r="QTO71" s="711"/>
      <c r="QTP71" s="711"/>
      <c r="QTQ71" s="711"/>
      <c r="QTR71" s="711"/>
      <c r="QTS71" s="711"/>
      <c r="QTT71" s="711"/>
      <c r="QTU71" s="711"/>
      <c r="QTV71" s="711"/>
      <c r="QTW71" s="711"/>
      <c r="QTX71" s="711"/>
      <c r="QTY71" s="711"/>
      <c r="QTZ71" s="711"/>
      <c r="QUA71" s="711"/>
      <c r="QUB71" s="711"/>
      <c r="QUC71" s="711"/>
      <c r="QUD71" s="711"/>
      <c r="QUE71" s="711"/>
      <c r="QUF71" s="711"/>
      <c r="QUG71" s="711"/>
      <c r="QUH71" s="711"/>
      <c r="QUI71" s="711"/>
      <c r="QUJ71" s="711"/>
      <c r="QUK71" s="711"/>
      <c r="QUL71" s="711"/>
      <c r="QUM71" s="711"/>
      <c r="QUN71" s="711"/>
      <c r="QUO71" s="711"/>
      <c r="QUP71" s="711"/>
      <c r="QUQ71" s="711"/>
      <c r="QUR71" s="711"/>
      <c r="QUS71" s="711"/>
      <c r="QUT71" s="711"/>
      <c r="QUU71" s="711"/>
      <c r="QUV71" s="711"/>
      <c r="QUW71" s="711"/>
      <c r="QUX71" s="711"/>
      <c r="QUY71" s="711"/>
      <c r="QUZ71" s="711"/>
      <c r="QVA71" s="711"/>
      <c r="QVB71" s="711"/>
      <c r="QVC71" s="711"/>
      <c r="QVD71" s="711"/>
      <c r="QVE71" s="711"/>
      <c r="QVF71" s="711"/>
      <c r="QVG71" s="711"/>
      <c r="QVH71" s="711"/>
      <c r="QVI71" s="711"/>
      <c r="QVJ71" s="711"/>
      <c r="QVK71" s="711"/>
      <c r="QVL71" s="711"/>
      <c r="QVM71" s="711"/>
      <c r="QVN71" s="711"/>
      <c r="QVO71" s="711"/>
      <c r="QVP71" s="711"/>
      <c r="QVQ71" s="711"/>
      <c r="QVR71" s="711"/>
      <c r="QVS71" s="711"/>
      <c r="QVT71" s="711"/>
      <c r="QVU71" s="711"/>
      <c r="QVV71" s="711"/>
      <c r="QVW71" s="711"/>
      <c r="QVX71" s="711"/>
      <c r="QVY71" s="711"/>
      <c r="QVZ71" s="711"/>
      <c r="QWA71" s="711"/>
      <c r="QWB71" s="711"/>
      <c r="QWC71" s="711"/>
      <c r="QWD71" s="711"/>
      <c r="QWE71" s="711"/>
      <c r="QWF71" s="711"/>
      <c r="QWG71" s="711"/>
      <c r="QWH71" s="711"/>
      <c r="QWI71" s="711"/>
      <c r="QWJ71" s="711"/>
      <c r="QWK71" s="711"/>
      <c r="QWL71" s="711"/>
      <c r="QWM71" s="711"/>
      <c r="QWN71" s="711"/>
      <c r="QWO71" s="711"/>
      <c r="QWP71" s="711"/>
      <c r="QWQ71" s="711"/>
      <c r="QWR71" s="711"/>
      <c r="QWS71" s="711"/>
      <c r="QWT71" s="711"/>
      <c r="QWU71" s="711"/>
      <c r="QWV71" s="711"/>
      <c r="QWW71" s="711"/>
      <c r="QWX71" s="711"/>
      <c r="QWY71" s="711"/>
      <c r="QWZ71" s="711"/>
      <c r="QXA71" s="711"/>
      <c r="QXB71" s="711"/>
      <c r="QXC71" s="711"/>
      <c r="QXD71" s="711"/>
      <c r="QXE71" s="711"/>
      <c r="QXF71" s="711"/>
      <c r="QXG71" s="711"/>
      <c r="QXH71" s="711"/>
      <c r="QXI71" s="711"/>
      <c r="QXJ71" s="711"/>
      <c r="QXK71" s="711"/>
      <c r="QXL71" s="711"/>
      <c r="QXM71" s="711"/>
      <c r="QXN71" s="711"/>
      <c r="QXO71" s="711"/>
      <c r="QXP71" s="711"/>
      <c r="QXQ71" s="711"/>
      <c r="QXR71" s="711"/>
      <c r="QXS71" s="711"/>
      <c r="QXT71" s="711"/>
      <c r="QXU71" s="711"/>
      <c r="QXV71" s="711"/>
      <c r="QXW71" s="711"/>
      <c r="QXX71" s="711"/>
      <c r="QXY71" s="711"/>
      <c r="QXZ71" s="711"/>
      <c r="QYA71" s="711"/>
      <c r="QYB71" s="711"/>
      <c r="QYC71" s="711"/>
      <c r="QYD71" s="711"/>
      <c r="QYE71" s="711"/>
      <c r="QYF71" s="711"/>
      <c r="QYG71" s="711"/>
      <c r="QYH71" s="711"/>
      <c r="QYI71" s="711"/>
      <c r="QYJ71" s="711"/>
      <c r="QYK71" s="711"/>
      <c r="QYL71" s="711"/>
      <c r="QYM71" s="711"/>
      <c r="QYN71" s="711"/>
      <c r="QYO71" s="711"/>
      <c r="QYP71" s="711"/>
      <c r="QYQ71" s="711"/>
      <c r="QYR71" s="711"/>
      <c r="QYS71" s="711"/>
      <c r="QYT71" s="711"/>
      <c r="QYU71" s="711"/>
      <c r="QYV71" s="711"/>
      <c r="QYW71" s="711"/>
      <c r="QYX71" s="711"/>
      <c r="QYY71" s="711"/>
      <c r="QYZ71" s="711"/>
      <c r="QZA71" s="711"/>
      <c r="QZB71" s="711"/>
      <c r="QZC71" s="711"/>
      <c r="QZD71" s="711"/>
      <c r="QZE71" s="711"/>
      <c r="QZF71" s="711"/>
      <c r="QZG71" s="711"/>
      <c r="QZH71" s="711"/>
      <c r="QZI71" s="711"/>
      <c r="QZJ71" s="711"/>
      <c r="QZK71" s="711"/>
      <c r="QZL71" s="711"/>
      <c r="QZM71" s="711"/>
      <c r="QZN71" s="711"/>
      <c r="QZO71" s="711"/>
      <c r="QZP71" s="711"/>
      <c r="QZQ71" s="711"/>
      <c r="QZR71" s="711"/>
      <c r="QZS71" s="711"/>
      <c r="QZT71" s="711"/>
      <c r="QZU71" s="711"/>
      <c r="QZV71" s="711"/>
      <c r="QZW71" s="711"/>
      <c r="QZX71" s="711"/>
      <c r="QZY71" s="711"/>
      <c r="QZZ71" s="711"/>
      <c r="RAA71" s="711"/>
      <c r="RAB71" s="711"/>
      <c r="RAC71" s="711"/>
      <c r="RAD71" s="711"/>
      <c r="RAE71" s="711"/>
      <c r="RAF71" s="711"/>
      <c r="RAG71" s="711"/>
      <c r="RAH71" s="711"/>
      <c r="RAI71" s="711"/>
      <c r="RAJ71" s="711"/>
      <c r="RAK71" s="711"/>
      <c r="RAL71" s="711"/>
      <c r="RAM71" s="711"/>
      <c r="RAN71" s="711"/>
      <c r="RAO71" s="711"/>
      <c r="RAP71" s="711"/>
      <c r="RAQ71" s="711"/>
      <c r="RAR71" s="711"/>
      <c r="RAS71" s="711"/>
      <c r="RAT71" s="711"/>
      <c r="RAU71" s="711"/>
      <c r="RAV71" s="711"/>
      <c r="RAW71" s="711"/>
      <c r="RAX71" s="711"/>
      <c r="RAY71" s="711"/>
      <c r="RAZ71" s="711"/>
      <c r="RBA71" s="711"/>
      <c r="RBB71" s="711"/>
      <c r="RBC71" s="711"/>
      <c r="RBD71" s="711"/>
      <c r="RBE71" s="711"/>
      <c r="RBF71" s="711"/>
      <c r="RBG71" s="711"/>
      <c r="RBH71" s="711"/>
      <c r="RBI71" s="711"/>
      <c r="RBJ71" s="711"/>
      <c r="RBK71" s="711"/>
      <c r="RBL71" s="711"/>
      <c r="RBM71" s="711"/>
      <c r="RBN71" s="711"/>
      <c r="RBO71" s="711"/>
      <c r="RBP71" s="711"/>
      <c r="RBQ71" s="711"/>
      <c r="RBR71" s="711"/>
      <c r="RBS71" s="711"/>
      <c r="RBT71" s="711"/>
      <c r="RBU71" s="711"/>
      <c r="RBV71" s="711"/>
      <c r="RBW71" s="711"/>
      <c r="RBX71" s="711"/>
      <c r="RBY71" s="711"/>
      <c r="RBZ71" s="711"/>
      <c r="RCA71" s="711"/>
      <c r="RCB71" s="711"/>
      <c r="RCC71" s="711"/>
      <c r="RCD71" s="711"/>
      <c r="RCE71" s="711"/>
      <c r="RCF71" s="711"/>
      <c r="RCG71" s="711"/>
      <c r="RCH71" s="711"/>
      <c r="RCI71" s="711"/>
      <c r="RCJ71" s="711"/>
      <c r="RCK71" s="711"/>
      <c r="RCL71" s="711"/>
      <c r="RCM71" s="711"/>
      <c r="RCN71" s="711"/>
      <c r="RCO71" s="711"/>
      <c r="RCP71" s="711"/>
      <c r="RCQ71" s="711"/>
      <c r="RCR71" s="711"/>
      <c r="RCS71" s="711"/>
      <c r="RCT71" s="711"/>
      <c r="RCU71" s="711"/>
      <c r="RCV71" s="711"/>
      <c r="RCW71" s="711"/>
      <c r="RCX71" s="711"/>
      <c r="RCY71" s="711"/>
      <c r="RCZ71" s="711"/>
      <c r="RDA71" s="711"/>
      <c r="RDB71" s="711"/>
      <c r="RDC71" s="711"/>
      <c r="RDD71" s="711"/>
      <c r="RDE71" s="711"/>
      <c r="RDF71" s="711"/>
      <c r="RDG71" s="711"/>
      <c r="RDH71" s="711"/>
      <c r="RDI71" s="711"/>
      <c r="RDJ71" s="711"/>
      <c r="RDK71" s="711"/>
      <c r="RDL71" s="711"/>
      <c r="RDM71" s="711"/>
      <c r="RDN71" s="711"/>
      <c r="RDO71" s="711"/>
      <c r="RDP71" s="711"/>
      <c r="RDQ71" s="711"/>
      <c r="RDR71" s="711"/>
      <c r="RDS71" s="711"/>
      <c r="RDT71" s="711"/>
      <c r="RDU71" s="711"/>
      <c r="RDV71" s="711"/>
      <c r="RDW71" s="711"/>
      <c r="RDX71" s="711"/>
      <c r="RDY71" s="711"/>
      <c r="RDZ71" s="711"/>
      <c r="REA71" s="711"/>
      <c r="REB71" s="711"/>
      <c r="REC71" s="711"/>
      <c r="RED71" s="711"/>
      <c r="REE71" s="711"/>
      <c r="REF71" s="711"/>
      <c r="REG71" s="711"/>
      <c r="REH71" s="711"/>
      <c r="REI71" s="711"/>
      <c r="REJ71" s="711"/>
      <c r="REK71" s="711"/>
      <c r="REL71" s="711"/>
      <c r="REM71" s="711"/>
      <c r="REN71" s="711"/>
      <c r="REO71" s="711"/>
      <c r="REP71" s="711"/>
      <c r="REQ71" s="711"/>
      <c r="RER71" s="711"/>
      <c r="RES71" s="711"/>
      <c r="RET71" s="711"/>
      <c r="REU71" s="711"/>
      <c r="REV71" s="711"/>
      <c r="REW71" s="711"/>
      <c r="REX71" s="711"/>
      <c r="REY71" s="711"/>
      <c r="REZ71" s="711"/>
      <c r="RFA71" s="711"/>
      <c r="RFB71" s="711"/>
      <c r="RFC71" s="711"/>
      <c r="RFD71" s="711"/>
      <c r="RFE71" s="711"/>
      <c r="RFF71" s="711"/>
      <c r="RFG71" s="711"/>
      <c r="RFH71" s="711"/>
      <c r="RFI71" s="711"/>
      <c r="RFJ71" s="711"/>
      <c r="RFK71" s="711"/>
      <c r="RFL71" s="711"/>
      <c r="RFM71" s="711"/>
      <c r="RFN71" s="711"/>
      <c r="RFO71" s="711"/>
      <c r="RFP71" s="711"/>
      <c r="RFQ71" s="711"/>
      <c r="RFR71" s="711"/>
      <c r="RFS71" s="711"/>
      <c r="RFT71" s="711"/>
      <c r="RFU71" s="711"/>
      <c r="RFV71" s="711"/>
      <c r="RFW71" s="711"/>
      <c r="RFX71" s="711"/>
      <c r="RFY71" s="711"/>
      <c r="RFZ71" s="711"/>
      <c r="RGA71" s="711"/>
      <c r="RGB71" s="711"/>
      <c r="RGC71" s="711"/>
      <c r="RGD71" s="711"/>
      <c r="RGE71" s="711"/>
      <c r="RGF71" s="711"/>
      <c r="RGG71" s="711"/>
      <c r="RGH71" s="711"/>
      <c r="RGI71" s="711"/>
      <c r="RGJ71" s="711"/>
      <c r="RGK71" s="711"/>
      <c r="RGL71" s="711"/>
      <c r="RGM71" s="711"/>
      <c r="RGN71" s="711"/>
      <c r="RGO71" s="711"/>
      <c r="RGP71" s="711"/>
      <c r="RGQ71" s="711"/>
      <c r="RGR71" s="711"/>
      <c r="RGS71" s="711"/>
      <c r="RGT71" s="711"/>
      <c r="RGU71" s="711"/>
      <c r="RGV71" s="711"/>
      <c r="RGW71" s="711"/>
      <c r="RGX71" s="711"/>
      <c r="RGY71" s="711"/>
      <c r="RGZ71" s="711"/>
      <c r="RHA71" s="711"/>
      <c r="RHB71" s="711"/>
      <c r="RHC71" s="711"/>
      <c r="RHD71" s="711"/>
      <c r="RHE71" s="711"/>
      <c r="RHF71" s="711"/>
      <c r="RHG71" s="711"/>
      <c r="RHH71" s="711"/>
      <c r="RHI71" s="711"/>
      <c r="RHJ71" s="711"/>
      <c r="RHK71" s="711"/>
      <c r="RHL71" s="711"/>
      <c r="RHM71" s="711"/>
      <c r="RHN71" s="711"/>
      <c r="RHO71" s="711"/>
      <c r="RHP71" s="711"/>
      <c r="RHQ71" s="711"/>
      <c r="RHR71" s="711"/>
      <c r="RHS71" s="711"/>
      <c r="RHT71" s="711"/>
      <c r="RHU71" s="711"/>
      <c r="RHV71" s="711"/>
      <c r="RHW71" s="711"/>
      <c r="RHX71" s="711"/>
      <c r="RHY71" s="711"/>
      <c r="RHZ71" s="711"/>
      <c r="RIA71" s="711"/>
      <c r="RIB71" s="711"/>
      <c r="RIC71" s="711"/>
      <c r="RID71" s="711"/>
      <c r="RIE71" s="711"/>
      <c r="RIF71" s="711"/>
      <c r="RIG71" s="711"/>
      <c r="RIH71" s="711"/>
      <c r="RII71" s="711"/>
      <c r="RIJ71" s="711"/>
      <c r="RIK71" s="711"/>
      <c r="RIL71" s="711"/>
      <c r="RIM71" s="711"/>
      <c r="RIN71" s="711"/>
      <c r="RIO71" s="711"/>
      <c r="RIP71" s="711"/>
      <c r="RIQ71" s="711"/>
      <c r="RIR71" s="711"/>
      <c r="RIS71" s="711"/>
      <c r="RIT71" s="711"/>
      <c r="RIU71" s="711"/>
      <c r="RIV71" s="711"/>
      <c r="RIW71" s="711"/>
      <c r="RIX71" s="711"/>
      <c r="RIY71" s="711"/>
      <c r="RIZ71" s="711"/>
      <c r="RJA71" s="711"/>
      <c r="RJB71" s="711"/>
      <c r="RJC71" s="711"/>
      <c r="RJD71" s="711"/>
      <c r="RJE71" s="711"/>
      <c r="RJF71" s="711"/>
      <c r="RJG71" s="711"/>
      <c r="RJH71" s="711"/>
      <c r="RJI71" s="711"/>
      <c r="RJJ71" s="711"/>
      <c r="RJK71" s="711"/>
      <c r="RJL71" s="711"/>
      <c r="RJM71" s="711"/>
      <c r="RJN71" s="711"/>
      <c r="RJO71" s="711"/>
      <c r="RJP71" s="711"/>
      <c r="RJQ71" s="711"/>
      <c r="RJR71" s="711"/>
      <c r="RJS71" s="711"/>
      <c r="RJT71" s="711"/>
      <c r="RJU71" s="711"/>
      <c r="RJV71" s="711"/>
      <c r="RJW71" s="711"/>
      <c r="RJX71" s="711"/>
      <c r="RJY71" s="711"/>
      <c r="RJZ71" s="711"/>
      <c r="RKA71" s="711"/>
      <c r="RKB71" s="711"/>
      <c r="RKC71" s="711"/>
      <c r="RKD71" s="711"/>
      <c r="RKE71" s="711"/>
      <c r="RKF71" s="711"/>
      <c r="RKG71" s="711"/>
      <c r="RKH71" s="711"/>
      <c r="RKI71" s="711"/>
      <c r="RKJ71" s="711"/>
      <c r="RKK71" s="711"/>
      <c r="RKL71" s="711"/>
      <c r="RKM71" s="711"/>
      <c r="RKN71" s="711"/>
      <c r="RKO71" s="711"/>
      <c r="RKP71" s="711"/>
      <c r="RKQ71" s="711"/>
      <c r="RKR71" s="711"/>
      <c r="RKS71" s="711"/>
      <c r="RKT71" s="711"/>
      <c r="RKU71" s="711"/>
      <c r="RKV71" s="711"/>
      <c r="RKW71" s="711"/>
      <c r="RKX71" s="711"/>
      <c r="RKY71" s="711"/>
      <c r="RKZ71" s="711"/>
      <c r="RLA71" s="711"/>
      <c r="RLB71" s="711"/>
      <c r="RLC71" s="711"/>
      <c r="RLD71" s="711"/>
      <c r="RLE71" s="711"/>
      <c r="RLF71" s="711"/>
      <c r="RLG71" s="711"/>
      <c r="RLH71" s="711"/>
      <c r="RLI71" s="711"/>
      <c r="RLJ71" s="711"/>
      <c r="RLK71" s="711"/>
      <c r="RLL71" s="711"/>
      <c r="RLM71" s="711"/>
      <c r="RLN71" s="711"/>
      <c r="RLO71" s="711"/>
      <c r="RLP71" s="711"/>
      <c r="RLQ71" s="711"/>
      <c r="RLR71" s="711"/>
      <c r="RLS71" s="711"/>
      <c r="RLT71" s="711"/>
      <c r="RLU71" s="711"/>
      <c r="RLV71" s="711"/>
      <c r="RLW71" s="711"/>
      <c r="RLX71" s="711"/>
      <c r="RLY71" s="711"/>
      <c r="RLZ71" s="711"/>
      <c r="RMA71" s="711"/>
      <c r="RMB71" s="711"/>
      <c r="RMC71" s="711"/>
      <c r="RMD71" s="711"/>
      <c r="RME71" s="711"/>
      <c r="RMF71" s="711"/>
      <c r="RMG71" s="711"/>
      <c r="RMH71" s="711"/>
      <c r="RMI71" s="711"/>
      <c r="RMJ71" s="711"/>
      <c r="RMK71" s="711"/>
      <c r="RML71" s="711"/>
      <c r="RMM71" s="711"/>
      <c r="RMN71" s="711"/>
      <c r="RMO71" s="711"/>
      <c r="RMP71" s="711"/>
      <c r="RMQ71" s="711"/>
      <c r="RMR71" s="711"/>
      <c r="RMS71" s="711"/>
      <c r="RMT71" s="711"/>
      <c r="RMU71" s="711"/>
      <c r="RMV71" s="711"/>
      <c r="RMW71" s="711"/>
      <c r="RMX71" s="711"/>
      <c r="RMY71" s="711"/>
      <c r="RMZ71" s="711"/>
      <c r="RNA71" s="711"/>
      <c r="RNB71" s="711"/>
      <c r="RNC71" s="711"/>
      <c r="RND71" s="711"/>
      <c r="RNE71" s="711"/>
      <c r="RNF71" s="711"/>
      <c r="RNG71" s="711"/>
      <c r="RNH71" s="711"/>
      <c r="RNI71" s="711"/>
      <c r="RNJ71" s="711"/>
      <c r="RNK71" s="711"/>
      <c r="RNL71" s="711"/>
      <c r="RNM71" s="711"/>
      <c r="RNN71" s="711"/>
      <c r="RNO71" s="711"/>
      <c r="RNP71" s="711"/>
      <c r="RNQ71" s="711"/>
      <c r="RNR71" s="711"/>
      <c r="RNS71" s="711"/>
      <c r="RNT71" s="711"/>
      <c r="RNU71" s="711"/>
      <c r="RNV71" s="711"/>
      <c r="RNW71" s="711"/>
      <c r="RNX71" s="711"/>
      <c r="RNY71" s="711"/>
      <c r="RNZ71" s="711"/>
      <c r="ROA71" s="711"/>
      <c r="ROB71" s="711"/>
      <c r="ROC71" s="711"/>
      <c r="ROD71" s="711"/>
      <c r="ROE71" s="711"/>
      <c r="ROF71" s="711"/>
      <c r="ROG71" s="711"/>
      <c r="ROH71" s="711"/>
      <c r="ROI71" s="711"/>
      <c r="ROJ71" s="711"/>
      <c r="ROK71" s="711"/>
      <c r="ROL71" s="711"/>
      <c r="ROM71" s="711"/>
      <c r="RON71" s="711"/>
      <c r="ROO71" s="711"/>
      <c r="ROP71" s="711"/>
      <c r="ROQ71" s="711"/>
      <c r="ROR71" s="711"/>
      <c r="ROS71" s="711"/>
      <c r="ROT71" s="711"/>
      <c r="ROU71" s="711"/>
      <c r="ROV71" s="711"/>
      <c r="ROW71" s="711"/>
      <c r="ROX71" s="711"/>
      <c r="ROY71" s="711"/>
      <c r="ROZ71" s="711"/>
      <c r="RPA71" s="711"/>
      <c r="RPB71" s="711"/>
      <c r="RPC71" s="711"/>
      <c r="RPD71" s="711"/>
      <c r="RPE71" s="711"/>
      <c r="RPF71" s="711"/>
      <c r="RPG71" s="711"/>
      <c r="RPH71" s="711"/>
      <c r="RPI71" s="711"/>
      <c r="RPJ71" s="711"/>
      <c r="RPK71" s="711"/>
      <c r="RPL71" s="711"/>
      <c r="RPM71" s="711"/>
      <c r="RPN71" s="711"/>
      <c r="RPO71" s="711"/>
      <c r="RPP71" s="711"/>
      <c r="RPQ71" s="711"/>
      <c r="RPR71" s="711"/>
      <c r="RPS71" s="711"/>
      <c r="RPT71" s="711"/>
      <c r="RPU71" s="711"/>
      <c r="RPV71" s="711"/>
      <c r="RPW71" s="711"/>
      <c r="RPX71" s="711"/>
      <c r="RPY71" s="711"/>
      <c r="RPZ71" s="711"/>
      <c r="RQA71" s="711"/>
      <c r="RQB71" s="711"/>
      <c r="RQC71" s="711"/>
      <c r="RQD71" s="711"/>
      <c r="RQE71" s="711"/>
      <c r="RQF71" s="711"/>
      <c r="RQG71" s="711"/>
      <c r="RQH71" s="711"/>
      <c r="RQI71" s="711"/>
      <c r="RQJ71" s="711"/>
      <c r="RQK71" s="711"/>
      <c r="RQL71" s="711"/>
      <c r="RQM71" s="711"/>
      <c r="RQN71" s="711"/>
      <c r="RQO71" s="711"/>
      <c r="RQP71" s="711"/>
      <c r="RQQ71" s="711"/>
      <c r="RQR71" s="711"/>
      <c r="RQS71" s="711"/>
      <c r="RQT71" s="711"/>
      <c r="RQU71" s="711"/>
      <c r="RQV71" s="711"/>
      <c r="RQW71" s="711"/>
      <c r="RQX71" s="711"/>
      <c r="RQY71" s="711"/>
      <c r="RQZ71" s="711"/>
      <c r="RRA71" s="711"/>
      <c r="RRB71" s="711"/>
      <c r="RRC71" s="711"/>
      <c r="RRD71" s="711"/>
      <c r="RRE71" s="711"/>
      <c r="RRF71" s="711"/>
      <c r="RRG71" s="711"/>
      <c r="RRH71" s="711"/>
      <c r="RRI71" s="711"/>
      <c r="RRJ71" s="711"/>
      <c r="RRK71" s="711"/>
      <c r="RRL71" s="711"/>
      <c r="RRM71" s="711"/>
      <c r="RRN71" s="711"/>
      <c r="RRO71" s="711"/>
      <c r="RRP71" s="711"/>
      <c r="RRQ71" s="711"/>
      <c r="RRR71" s="711"/>
      <c r="RRS71" s="711"/>
      <c r="RRT71" s="711"/>
      <c r="RRU71" s="711"/>
      <c r="RRV71" s="711"/>
      <c r="RRW71" s="711"/>
      <c r="RRX71" s="711"/>
      <c r="RRY71" s="711"/>
      <c r="RRZ71" s="711"/>
      <c r="RSA71" s="711"/>
      <c r="RSB71" s="711"/>
      <c r="RSC71" s="711"/>
      <c r="RSD71" s="711"/>
      <c r="RSE71" s="711"/>
      <c r="RSF71" s="711"/>
      <c r="RSG71" s="711"/>
      <c r="RSH71" s="711"/>
      <c r="RSI71" s="711"/>
      <c r="RSJ71" s="711"/>
      <c r="RSK71" s="711"/>
      <c r="RSL71" s="711"/>
      <c r="RSM71" s="711"/>
      <c r="RSN71" s="711"/>
      <c r="RSO71" s="711"/>
      <c r="RSP71" s="711"/>
      <c r="RSQ71" s="711"/>
      <c r="RSR71" s="711"/>
      <c r="RSS71" s="711"/>
      <c r="RST71" s="711"/>
      <c r="RSU71" s="711"/>
      <c r="RSV71" s="711"/>
      <c r="RSW71" s="711"/>
      <c r="RSX71" s="711"/>
      <c r="RSY71" s="711"/>
      <c r="RSZ71" s="711"/>
      <c r="RTA71" s="711"/>
      <c r="RTB71" s="711"/>
      <c r="RTC71" s="711"/>
      <c r="RTD71" s="711"/>
      <c r="RTE71" s="711"/>
      <c r="RTF71" s="711"/>
      <c r="RTG71" s="711"/>
      <c r="RTH71" s="711"/>
      <c r="RTI71" s="711"/>
      <c r="RTJ71" s="711"/>
      <c r="RTK71" s="711"/>
      <c r="RTL71" s="711"/>
      <c r="RTM71" s="711"/>
      <c r="RTN71" s="711"/>
      <c r="RTO71" s="711"/>
      <c r="RTP71" s="711"/>
      <c r="RTQ71" s="711"/>
      <c r="RTR71" s="711"/>
      <c r="RTS71" s="711"/>
      <c r="RTT71" s="711"/>
      <c r="RTU71" s="711"/>
      <c r="RTV71" s="711"/>
      <c r="RTW71" s="711"/>
      <c r="RTX71" s="711"/>
      <c r="RTY71" s="711"/>
      <c r="RTZ71" s="711"/>
      <c r="RUA71" s="711"/>
      <c r="RUB71" s="711"/>
      <c r="RUC71" s="711"/>
      <c r="RUD71" s="711"/>
      <c r="RUE71" s="711"/>
      <c r="RUF71" s="711"/>
      <c r="RUG71" s="711"/>
      <c r="RUH71" s="711"/>
      <c r="RUI71" s="711"/>
      <c r="RUJ71" s="711"/>
      <c r="RUK71" s="711"/>
      <c r="RUL71" s="711"/>
      <c r="RUM71" s="711"/>
      <c r="RUN71" s="711"/>
      <c r="RUO71" s="711"/>
      <c r="RUP71" s="711"/>
      <c r="RUQ71" s="711"/>
      <c r="RUR71" s="711"/>
      <c r="RUS71" s="711"/>
      <c r="RUT71" s="711"/>
      <c r="RUU71" s="711"/>
      <c r="RUV71" s="711"/>
      <c r="RUW71" s="711"/>
      <c r="RUX71" s="711"/>
      <c r="RUY71" s="711"/>
      <c r="RUZ71" s="711"/>
      <c r="RVA71" s="711"/>
      <c r="RVB71" s="711"/>
      <c r="RVC71" s="711"/>
      <c r="RVD71" s="711"/>
      <c r="RVE71" s="711"/>
      <c r="RVF71" s="711"/>
      <c r="RVG71" s="711"/>
      <c r="RVH71" s="711"/>
      <c r="RVI71" s="711"/>
      <c r="RVJ71" s="711"/>
      <c r="RVK71" s="711"/>
      <c r="RVL71" s="711"/>
      <c r="RVM71" s="711"/>
      <c r="RVN71" s="711"/>
      <c r="RVO71" s="711"/>
      <c r="RVP71" s="711"/>
      <c r="RVQ71" s="711"/>
      <c r="RVR71" s="711"/>
      <c r="RVS71" s="711"/>
      <c r="RVT71" s="711"/>
      <c r="RVU71" s="711"/>
      <c r="RVV71" s="711"/>
      <c r="RVW71" s="711"/>
      <c r="RVX71" s="711"/>
      <c r="RVY71" s="711"/>
      <c r="RVZ71" s="711"/>
      <c r="RWA71" s="711"/>
      <c r="RWB71" s="711"/>
      <c r="RWC71" s="711"/>
      <c r="RWD71" s="711"/>
      <c r="RWE71" s="711"/>
      <c r="RWF71" s="711"/>
      <c r="RWG71" s="711"/>
      <c r="RWH71" s="711"/>
      <c r="RWI71" s="711"/>
      <c r="RWJ71" s="711"/>
      <c r="RWK71" s="711"/>
      <c r="RWL71" s="711"/>
      <c r="RWM71" s="711"/>
      <c r="RWN71" s="711"/>
      <c r="RWO71" s="711"/>
      <c r="RWP71" s="711"/>
      <c r="RWQ71" s="711"/>
      <c r="RWR71" s="711"/>
      <c r="RWS71" s="711"/>
      <c r="RWT71" s="711"/>
      <c r="RWU71" s="711"/>
      <c r="RWV71" s="711"/>
      <c r="RWW71" s="711"/>
      <c r="RWX71" s="711"/>
      <c r="RWY71" s="711"/>
      <c r="RWZ71" s="711"/>
      <c r="RXA71" s="711"/>
      <c r="RXB71" s="711"/>
      <c r="RXC71" s="711"/>
      <c r="RXD71" s="711"/>
      <c r="RXE71" s="711"/>
      <c r="RXF71" s="711"/>
      <c r="RXG71" s="711"/>
      <c r="RXH71" s="711"/>
      <c r="RXI71" s="711"/>
      <c r="RXJ71" s="711"/>
      <c r="RXK71" s="711"/>
      <c r="RXL71" s="711"/>
      <c r="RXM71" s="711"/>
      <c r="RXN71" s="711"/>
      <c r="RXO71" s="711"/>
      <c r="RXP71" s="711"/>
      <c r="RXQ71" s="711"/>
      <c r="RXR71" s="711"/>
      <c r="RXS71" s="711"/>
      <c r="RXT71" s="711"/>
      <c r="RXU71" s="711"/>
      <c r="RXV71" s="711"/>
      <c r="RXW71" s="711"/>
      <c r="RXX71" s="711"/>
      <c r="RXY71" s="711"/>
      <c r="RXZ71" s="711"/>
      <c r="RYA71" s="711"/>
      <c r="RYB71" s="711"/>
      <c r="RYC71" s="711"/>
      <c r="RYD71" s="711"/>
      <c r="RYE71" s="711"/>
      <c r="RYF71" s="711"/>
      <c r="RYG71" s="711"/>
      <c r="RYH71" s="711"/>
      <c r="RYI71" s="711"/>
      <c r="RYJ71" s="711"/>
      <c r="RYK71" s="711"/>
      <c r="RYL71" s="711"/>
      <c r="RYM71" s="711"/>
      <c r="RYN71" s="711"/>
      <c r="RYO71" s="711"/>
      <c r="RYP71" s="711"/>
      <c r="RYQ71" s="711"/>
      <c r="RYR71" s="711"/>
      <c r="RYS71" s="711"/>
      <c r="RYT71" s="711"/>
      <c r="RYU71" s="711"/>
      <c r="RYV71" s="711"/>
      <c r="RYW71" s="711"/>
      <c r="RYX71" s="711"/>
      <c r="RYY71" s="711"/>
      <c r="RYZ71" s="711"/>
      <c r="RZA71" s="711"/>
      <c r="RZB71" s="711"/>
      <c r="RZC71" s="711"/>
      <c r="RZD71" s="711"/>
      <c r="RZE71" s="711"/>
      <c r="RZF71" s="711"/>
      <c r="RZG71" s="711"/>
      <c r="RZH71" s="711"/>
      <c r="RZI71" s="711"/>
      <c r="RZJ71" s="711"/>
      <c r="RZK71" s="711"/>
      <c r="RZL71" s="711"/>
      <c r="RZM71" s="711"/>
      <c r="RZN71" s="711"/>
      <c r="RZO71" s="711"/>
      <c r="RZP71" s="711"/>
      <c r="RZQ71" s="711"/>
      <c r="RZR71" s="711"/>
      <c r="RZS71" s="711"/>
      <c r="RZT71" s="711"/>
      <c r="RZU71" s="711"/>
      <c r="RZV71" s="711"/>
      <c r="RZW71" s="711"/>
      <c r="RZX71" s="711"/>
      <c r="RZY71" s="711"/>
      <c r="RZZ71" s="711"/>
      <c r="SAA71" s="711"/>
      <c r="SAB71" s="711"/>
      <c r="SAC71" s="711"/>
      <c r="SAD71" s="711"/>
      <c r="SAE71" s="711"/>
      <c r="SAF71" s="711"/>
      <c r="SAG71" s="711"/>
      <c r="SAH71" s="711"/>
      <c r="SAI71" s="711"/>
      <c r="SAJ71" s="711"/>
      <c r="SAK71" s="711"/>
      <c r="SAL71" s="711"/>
      <c r="SAM71" s="711"/>
      <c r="SAN71" s="711"/>
      <c r="SAO71" s="711"/>
      <c r="SAP71" s="711"/>
      <c r="SAQ71" s="711"/>
      <c r="SAR71" s="711"/>
      <c r="SAS71" s="711"/>
      <c r="SAT71" s="711"/>
      <c r="SAU71" s="711"/>
      <c r="SAV71" s="711"/>
      <c r="SAW71" s="711"/>
      <c r="SAX71" s="711"/>
      <c r="SAY71" s="711"/>
      <c r="SAZ71" s="711"/>
      <c r="SBA71" s="711"/>
      <c r="SBB71" s="711"/>
      <c r="SBC71" s="711"/>
      <c r="SBD71" s="711"/>
      <c r="SBE71" s="711"/>
      <c r="SBF71" s="711"/>
      <c r="SBG71" s="711"/>
      <c r="SBH71" s="711"/>
      <c r="SBI71" s="711"/>
      <c r="SBJ71" s="711"/>
      <c r="SBK71" s="711"/>
      <c r="SBL71" s="711"/>
      <c r="SBM71" s="711"/>
      <c r="SBN71" s="711"/>
      <c r="SBO71" s="711"/>
      <c r="SBP71" s="711"/>
      <c r="SBQ71" s="711"/>
      <c r="SBR71" s="711"/>
      <c r="SBS71" s="711"/>
      <c r="SBT71" s="711"/>
      <c r="SBU71" s="711"/>
      <c r="SBV71" s="711"/>
      <c r="SBW71" s="711"/>
      <c r="SBX71" s="711"/>
      <c r="SBY71" s="711"/>
      <c r="SBZ71" s="711"/>
      <c r="SCA71" s="711"/>
      <c r="SCB71" s="711"/>
      <c r="SCC71" s="711"/>
      <c r="SCD71" s="711"/>
      <c r="SCE71" s="711"/>
      <c r="SCF71" s="711"/>
      <c r="SCG71" s="711"/>
      <c r="SCH71" s="711"/>
      <c r="SCI71" s="711"/>
      <c r="SCJ71" s="711"/>
      <c r="SCK71" s="711"/>
      <c r="SCL71" s="711"/>
      <c r="SCM71" s="711"/>
      <c r="SCN71" s="711"/>
      <c r="SCO71" s="711"/>
      <c r="SCP71" s="711"/>
      <c r="SCQ71" s="711"/>
      <c r="SCR71" s="711"/>
      <c r="SCS71" s="711"/>
      <c r="SCT71" s="711"/>
      <c r="SCU71" s="711"/>
      <c r="SCV71" s="711"/>
      <c r="SCW71" s="711"/>
      <c r="SCX71" s="711"/>
      <c r="SCY71" s="711"/>
      <c r="SCZ71" s="711"/>
      <c r="SDA71" s="711"/>
      <c r="SDB71" s="711"/>
      <c r="SDC71" s="711"/>
      <c r="SDD71" s="711"/>
      <c r="SDE71" s="711"/>
      <c r="SDF71" s="711"/>
      <c r="SDG71" s="711"/>
      <c r="SDH71" s="711"/>
      <c r="SDI71" s="711"/>
      <c r="SDJ71" s="711"/>
      <c r="SDK71" s="711"/>
      <c r="SDL71" s="711"/>
      <c r="SDM71" s="711"/>
      <c r="SDN71" s="711"/>
      <c r="SDO71" s="711"/>
      <c r="SDP71" s="711"/>
      <c r="SDQ71" s="711"/>
      <c r="SDR71" s="711"/>
      <c r="SDS71" s="711"/>
      <c r="SDT71" s="711"/>
      <c r="SDU71" s="711"/>
      <c r="SDV71" s="711"/>
      <c r="SDW71" s="711"/>
      <c r="SDX71" s="711"/>
      <c r="SDY71" s="711"/>
      <c r="SDZ71" s="711"/>
      <c r="SEA71" s="711"/>
      <c r="SEB71" s="711"/>
      <c r="SEC71" s="711"/>
      <c r="SED71" s="711"/>
      <c r="SEE71" s="711"/>
      <c r="SEF71" s="711"/>
      <c r="SEG71" s="711"/>
      <c r="SEH71" s="711"/>
      <c r="SEI71" s="711"/>
      <c r="SEJ71" s="711"/>
      <c r="SEK71" s="711"/>
      <c r="SEL71" s="711"/>
      <c r="SEM71" s="711"/>
      <c r="SEN71" s="711"/>
      <c r="SEO71" s="711"/>
      <c r="SEP71" s="711"/>
      <c r="SEQ71" s="711"/>
      <c r="SER71" s="711"/>
      <c r="SES71" s="711"/>
      <c r="SET71" s="711"/>
      <c r="SEU71" s="711"/>
      <c r="SEV71" s="711"/>
      <c r="SEW71" s="711"/>
      <c r="SEX71" s="711"/>
      <c r="SEY71" s="711"/>
      <c r="SEZ71" s="711"/>
      <c r="SFA71" s="711"/>
      <c r="SFB71" s="711"/>
      <c r="SFC71" s="711"/>
      <c r="SFD71" s="711"/>
      <c r="SFE71" s="711"/>
      <c r="SFF71" s="711"/>
      <c r="SFG71" s="711"/>
      <c r="SFH71" s="711"/>
      <c r="SFI71" s="711"/>
      <c r="SFJ71" s="711"/>
      <c r="SFK71" s="711"/>
      <c r="SFL71" s="711"/>
      <c r="SFM71" s="711"/>
      <c r="SFN71" s="711"/>
      <c r="SFO71" s="711"/>
      <c r="SFP71" s="711"/>
      <c r="SFQ71" s="711"/>
      <c r="SFR71" s="711"/>
      <c r="SFS71" s="711"/>
      <c r="SFT71" s="711"/>
      <c r="SFU71" s="711"/>
      <c r="SFV71" s="711"/>
      <c r="SFW71" s="711"/>
      <c r="SFX71" s="711"/>
      <c r="SFY71" s="711"/>
      <c r="SFZ71" s="711"/>
      <c r="SGA71" s="711"/>
      <c r="SGB71" s="711"/>
      <c r="SGC71" s="711"/>
      <c r="SGD71" s="711"/>
      <c r="SGE71" s="711"/>
      <c r="SGF71" s="711"/>
      <c r="SGG71" s="711"/>
      <c r="SGH71" s="711"/>
      <c r="SGI71" s="711"/>
      <c r="SGJ71" s="711"/>
      <c r="SGK71" s="711"/>
      <c r="SGL71" s="711"/>
      <c r="SGM71" s="711"/>
      <c r="SGN71" s="711"/>
      <c r="SGO71" s="711"/>
      <c r="SGP71" s="711"/>
      <c r="SGQ71" s="711"/>
      <c r="SGR71" s="711"/>
      <c r="SGS71" s="711"/>
      <c r="SGT71" s="711"/>
      <c r="SGU71" s="711"/>
      <c r="SGV71" s="711"/>
      <c r="SGW71" s="711"/>
      <c r="SGX71" s="711"/>
      <c r="SGY71" s="711"/>
      <c r="SGZ71" s="711"/>
      <c r="SHA71" s="711"/>
      <c r="SHB71" s="711"/>
      <c r="SHC71" s="711"/>
      <c r="SHD71" s="711"/>
      <c r="SHE71" s="711"/>
      <c r="SHF71" s="711"/>
      <c r="SHG71" s="711"/>
      <c r="SHH71" s="711"/>
      <c r="SHI71" s="711"/>
      <c r="SHJ71" s="711"/>
      <c r="SHK71" s="711"/>
      <c r="SHL71" s="711"/>
      <c r="SHM71" s="711"/>
      <c r="SHN71" s="711"/>
      <c r="SHO71" s="711"/>
      <c r="SHP71" s="711"/>
      <c r="SHQ71" s="711"/>
      <c r="SHR71" s="711"/>
      <c r="SHS71" s="711"/>
      <c r="SHT71" s="711"/>
      <c r="SHU71" s="711"/>
      <c r="SHV71" s="711"/>
      <c r="SHW71" s="711"/>
      <c r="SHX71" s="711"/>
      <c r="SHY71" s="711"/>
      <c r="SHZ71" s="711"/>
      <c r="SIA71" s="711"/>
      <c r="SIB71" s="711"/>
      <c r="SIC71" s="711"/>
      <c r="SID71" s="711"/>
      <c r="SIE71" s="711"/>
      <c r="SIF71" s="711"/>
      <c r="SIG71" s="711"/>
      <c r="SIH71" s="711"/>
      <c r="SII71" s="711"/>
      <c r="SIJ71" s="711"/>
      <c r="SIK71" s="711"/>
      <c r="SIL71" s="711"/>
      <c r="SIM71" s="711"/>
      <c r="SIN71" s="711"/>
      <c r="SIO71" s="711"/>
      <c r="SIP71" s="711"/>
      <c r="SIQ71" s="711"/>
      <c r="SIR71" s="711"/>
      <c r="SIS71" s="711"/>
      <c r="SIT71" s="711"/>
      <c r="SIU71" s="711"/>
      <c r="SIV71" s="711"/>
      <c r="SIW71" s="711"/>
      <c r="SIX71" s="711"/>
      <c r="SIY71" s="711"/>
      <c r="SIZ71" s="711"/>
      <c r="SJA71" s="711"/>
      <c r="SJB71" s="711"/>
      <c r="SJC71" s="711"/>
      <c r="SJD71" s="711"/>
      <c r="SJE71" s="711"/>
      <c r="SJF71" s="711"/>
      <c r="SJG71" s="711"/>
      <c r="SJH71" s="711"/>
      <c r="SJI71" s="711"/>
      <c r="SJJ71" s="711"/>
      <c r="SJK71" s="711"/>
      <c r="SJL71" s="711"/>
      <c r="SJM71" s="711"/>
      <c r="SJN71" s="711"/>
      <c r="SJO71" s="711"/>
      <c r="SJP71" s="711"/>
      <c r="SJQ71" s="711"/>
      <c r="SJR71" s="711"/>
      <c r="SJS71" s="711"/>
      <c r="SJT71" s="711"/>
      <c r="SJU71" s="711"/>
      <c r="SJV71" s="711"/>
      <c r="SJW71" s="711"/>
      <c r="SJX71" s="711"/>
      <c r="SJY71" s="711"/>
      <c r="SJZ71" s="711"/>
      <c r="SKA71" s="711"/>
      <c r="SKB71" s="711"/>
      <c r="SKC71" s="711"/>
      <c r="SKD71" s="711"/>
      <c r="SKE71" s="711"/>
      <c r="SKF71" s="711"/>
      <c r="SKG71" s="711"/>
      <c r="SKH71" s="711"/>
      <c r="SKI71" s="711"/>
      <c r="SKJ71" s="711"/>
      <c r="SKK71" s="711"/>
      <c r="SKL71" s="711"/>
      <c r="SKM71" s="711"/>
      <c r="SKN71" s="711"/>
      <c r="SKO71" s="711"/>
      <c r="SKP71" s="711"/>
      <c r="SKQ71" s="711"/>
      <c r="SKR71" s="711"/>
      <c r="SKS71" s="711"/>
      <c r="SKT71" s="711"/>
      <c r="SKU71" s="711"/>
      <c r="SKV71" s="711"/>
      <c r="SKW71" s="711"/>
      <c r="SKX71" s="711"/>
      <c r="SKY71" s="711"/>
      <c r="SKZ71" s="711"/>
      <c r="SLA71" s="711"/>
      <c r="SLB71" s="711"/>
      <c r="SLC71" s="711"/>
      <c r="SLD71" s="711"/>
      <c r="SLE71" s="711"/>
      <c r="SLF71" s="711"/>
      <c r="SLG71" s="711"/>
      <c r="SLH71" s="711"/>
      <c r="SLI71" s="711"/>
      <c r="SLJ71" s="711"/>
      <c r="SLK71" s="711"/>
      <c r="SLL71" s="711"/>
      <c r="SLM71" s="711"/>
      <c r="SLN71" s="711"/>
      <c r="SLO71" s="711"/>
      <c r="SLP71" s="711"/>
      <c r="SLQ71" s="711"/>
      <c r="SLR71" s="711"/>
      <c r="SLS71" s="711"/>
      <c r="SLT71" s="711"/>
      <c r="SLU71" s="711"/>
      <c r="SLV71" s="711"/>
      <c r="SLW71" s="711"/>
      <c r="SLX71" s="711"/>
      <c r="SLY71" s="711"/>
      <c r="SLZ71" s="711"/>
      <c r="SMA71" s="711"/>
      <c r="SMB71" s="711"/>
      <c r="SMC71" s="711"/>
      <c r="SMD71" s="711"/>
      <c r="SME71" s="711"/>
      <c r="SMF71" s="711"/>
      <c r="SMG71" s="711"/>
      <c r="SMH71" s="711"/>
      <c r="SMI71" s="711"/>
      <c r="SMJ71" s="711"/>
      <c r="SMK71" s="711"/>
      <c r="SML71" s="711"/>
      <c r="SMM71" s="711"/>
      <c r="SMN71" s="711"/>
      <c r="SMO71" s="711"/>
      <c r="SMP71" s="711"/>
      <c r="SMQ71" s="711"/>
      <c r="SMR71" s="711"/>
      <c r="SMS71" s="711"/>
      <c r="SMT71" s="711"/>
      <c r="SMU71" s="711"/>
      <c r="SMV71" s="711"/>
      <c r="SMW71" s="711"/>
      <c r="SMX71" s="711"/>
      <c r="SMY71" s="711"/>
      <c r="SMZ71" s="711"/>
      <c r="SNA71" s="711"/>
      <c r="SNB71" s="711"/>
      <c r="SNC71" s="711"/>
      <c r="SND71" s="711"/>
      <c r="SNE71" s="711"/>
      <c r="SNF71" s="711"/>
      <c r="SNG71" s="711"/>
      <c r="SNH71" s="711"/>
      <c r="SNI71" s="711"/>
      <c r="SNJ71" s="711"/>
      <c r="SNK71" s="711"/>
      <c r="SNL71" s="711"/>
      <c r="SNM71" s="711"/>
      <c r="SNN71" s="711"/>
      <c r="SNO71" s="711"/>
      <c r="SNP71" s="711"/>
      <c r="SNQ71" s="711"/>
      <c r="SNR71" s="711"/>
      <c r="SNS71" s="711"/>
      <c r="SNT71" s="711"/>
      <c r="SNU71" s="711"/>
      <c r="SNV71" s="711"/>
      <c r="SNW71" s="711"/>
      <c r="SNX71" s="711"/>
      <c r="SNY71" s="711"/>
      <c r="SNZ71" s="711"/>
      <c r="SOA71" s="711"/>
      <c r="SOB71" s="711"/>
      <c r="SOC71" s="711"/>
      <c r="SOD71" s="711"/>
      <c r="SOE71" s="711"/>
      <c r="SOF71" s="711"/>
      <c r="SOG71" s="711"/>
      <c r="SOH71" s="711"/>
      <c r="SOI71" s="711"/>
      <c r="SOJ71" s="711"/>
      <c r="SOK71" s="711"/>
      <c r="SOL71" s="711"/>
      <c r="SOM71" s="711"/>
      <c r="SON71" s="711"/>
      <c r="SOO71" s="711"/>
      <c r="SOP71" s="711"/>
      <c r="SOQ71" s="711"/>
      <c r="SOR71" s="711"/>
      <c r="SOS71" s="711"/>
      <c r="SOT71" s="711"/>
      <c r="SOU71" s="711"/>
      <c r="SOV71" s="711"/>
      <c r="SOW71" s="711"/>
      <c r="SOX71" s="711"/>
      <c r="SOY71" s="711"/>
      <c r="SOZ71" s="711"/>
      <c r="SPA71" s="711"/>
      <c r="SPB71" s="711"/>
      <c r="SPC71" s="711"/>
      <c r="SPD71" s="711"/>
      <c r="SPE71" s="711"/>
      <c r="SPF71" s="711"/>
      <c r="SPG71" s="711"/>
      <c r="SPH71" s="711"/>
      <c r="SPI71" s="711"/>
      <c r="SPJ71" s="711"/>
      <c r="SPK71" s="711"/>
      <c r="SPL71" s="711"/>
      <c r="SPM71" s="711"/>
      <c r="SPN71" s="711"/>
      <c r="SPO71" s="711"/>
      <c r="SPP71" s="711"/>
      <c r="SPQ71" s="711"/>
      <c r="SPR71" s="711"/>
      <c r="SPS71" s="711"/>
      <c r="SPT71" s="711"/>
      <c r="SPU71" s="711"/>
      <c r="SPV71" s="711"/>
      <c r="SPW71" s="711"/>
      <c r="SPX71" s="711"/>
      <c r="SPY71" s="711"/>
      <c r="SPZ71" s="711"/>
      <c r="SQA71" s="711"/>
      <c r="SQB71" s="711"/>
      <c r="SQC71" s="711"/>
      <c r="SQD71" s="711"/>
      <c r="SQE71" s="711"/>
      <c r="SQF71" s="711"/>
      <c r="SQG71" s="711"/>
      <c r="SQH71" s="711"/>
      <c r="SQI71" s="711"/>
      <c r="SQJ71" s="711"/>
      <c r="SQK71" s="711"/>
      <c r="SQL71" s="711"/>
      <c r="SQM71" s="711"/>
      <c r="SQN71" s="711"/>
      <c r="SQO71" s="711"/>
      <c r="SQP71" s="711"/>
      <c r="SQQ71" s="711"/>
      <c r="SQR71" s="711"/>
      <c r="SQS71" s="711"/>
      <c r="SQT71" s="711"/>
      <c r="SQU71" s="711"/>
      <c r="SQV71" s="711"/>
      <c r="SQW71" s="711"/>
      <c r="SQX71" s="711"/>
      <c r="SQY71" s="711"/>
      <c r="SQZ71" s="711"/>
      <c r="SRA71" s="711"/>
      <c r="SRB71" s="711"/>
      <c r="SRC71" s="711"/>
      <c r="SRD71" s="711"/>
      <c r="SRE71" s="711"/>
      <c r="SRF71" s="711"/>
      <c r="SRG71" s="711"/>
      <c r="SRH71" s="711"/>
      <c r="SRI71" s="711"/>
      <c r="SRJ71" s="711"/>
      <c r="SRK71" s="711"/>
      <c r="SRL71" s="711"/>
      <c r="SRM71" s="711"/>
      <c r="SRN71" s="711"/>
      <c r="SRO71" s="711"/>
      <c r="SRP71" s="711"/>
      <c r="SRQ71" s="711"/>
      <c r="SRR71" s="711"/>
      <c r="SRS71" s="711"/>
      <c r="SRT71" s="711"/>
      <c r="SRU71" s="711"/>
      <c r="SRV71" s="711"/>
      <c r="SRW71" s="711"/>
      <c r="SRX71" s="711"/>
      <c r="SRY71" s="711"/>
      <c r="SRZ71" s="711"/>
      <c r="SSA71" s="711"/>
      <c r="SSB71" s="711"/>
      <c r="SSC71" s="711"/>
      <c r="SSD71" s="711"/>
      <c r="SSE71" s="711"/>
      <c r="SSF71" s="711"/>
      <c r="SSG71" s="711"/>
      <c r="SSH71" s="711"/>
      <c r="SSI71" s="711"/>
      <c r="SSJ71" s="711"/>
      <c r="SSK71" s="711"/>
      <c r="SSL71" s="711"/>
      <c r="SSM71" s="711"/>
      <c r="SSN71" s="711"/>
      <c r="SSO71" s="711"/>
      <c r="SSP71" s="711"/>
      <c r="SSQ71" s="711"/>
      <c r="SSR71" s="711"/>
      <c r="SSS71" s="711"/>
      <c r="SST71" s="711"/>
      <c r="SSU71" s="711"/>
      <c r="SSV71" s="711"/>
      <c r="SSW71" s="711"/>
      <c r="SSX71" s="711"/>
      <c r="SSY71" s="711"/>
      <c r="SSZ71" s="711"/>
      <c r="STA71" s="711"/>
      <c r="STB71" s="711"/>
      <c r="STC71" s="711"/>
      <c r="STD71" s="711"/>
      <c r="STE71" s="711"/>
      <c r="STF71" s="711"/>
      <c r="STG71" s="711"/>
      <c r="STH71" s="711"/>
      <c r="STI71" s="711"/>
      <c r="STJ71" s="711"/>
      <c r="STK71" s="711"/>
      <c r="STL71" s="711"/>
      <c r="STM71" s="711"/>
      <c r="STN71" s="711"/>
      <c r="STO71" s="711"/>
      <c r="STP71" s="711"/>
      <c r="STQ71" s="711"/>
      <c r="STR71" s="711"/>
      <c r="STS71" s="711"/>
      <c r="STT71" s="711"/>
      <c r="STU71" s="711"/>
      <c r="STV71" s="711"/>
      <c r="STW71" s="711"/>
      <c r="STX71" s="711"/>
      <c r="STY71" s="711"/>
      <c r="STZ71" s="711"/>
      <c r="SUA71" s="711"/>
      <c r="SUB71" s="711"/>
      <c r="SUC71" s="711"/>
      <c r="SUD71" s="711"/>
      <c r="SUE71" s="711"/>
      <c r="SUF71" s="711"/>
      <c r="SUG71" s="711"/>
      <c r="SUH71" s="711"/>
      <c r="SUI71" s="711"/>
      <c r="SUJ71" s="711"/>
      <c r="SUK71" s="711"/>
      <c r="SUL71" s="711"/>
      <c r="SUM71" s="711"/>
      <c r="SUN71" s="711"/>
      <c r="SUO71" s="711"/>
      <c r="SUP71" s="711"/>
      <c r="SUQ71" s="711"/>
      <c r="SUR71" s="711"/>
      <c r="SUS71" s="711"/>
      <c r="SUT71" s="711"/>
      <c r="SUU71" s="711"/>
      <c r="SUV71" s="711"/>
      <c r="SUW71" s="711"/>
      <c r="SUX71" s="711"/>
      <c r="SUY71" s="711"/>
      <c r="SUZ71" s="711"/>
      <c r="SVA71" s="711"/>
      <c r="SVB71" s="711"/>
      <c r="SVC71" s="711"/>
      <c r="SVD71" s="711"/>
      <c r="SVE71" s="711"/>
      <c r="SVF71" s="711"/>
      <c r="SVG71" s="711"/>
      <c r="SVH71" s="711"/>
      <c r="SVI71" s="711"/>
      <c r="SVJ71" s="711"/>
      <c r="SVK71" s="711"/>
      <c r="SVL71" s="711"/>
      <c r="SVM71" s="711"/>
      <c r="SVN71" s="711"/>
      <c r="SVO71" s="711"/>
      <c r="SVP71" s="711"/>
      <c r="SVQ71" s="711"/>
      <c r="SVR71" s="711"/>
      <c r="SVS71" s="711"/>
      <c r="SVT71" s="711"/>
      <c r="SVU71" s="711"/>
      <c r="SVV71" s="711"/>
      <c r="SVW71" s="711"/>
      <c r="SVX71" s="711"/>
      <c r="SVY71" s="711"/>
      <c r="SVZ71" s="711"/>
      <c r="SWA71" s="711"/>
      <c r="SWB71" s="711"/>
      <c r="SWC71" s="711"/>
      <c r="SWD71" s="711"/>
      <c r="SWE71" s="711"/>
      <c r="SWF71" s="711"/>
      <c r="SWG71" s="711"/>
      <c r="SWH71" s="711"/>
      <c r="SWI71" s="711"/>
      <c r="SWJ71" s="711"/>
      <c r="SWK71" s="711"/>
      <c r="SWL71" s="711"/>
      <c r="SWM71" s="711"/>
      <c r="SWN71" s="711"/>
      <c r="SWO71" s="711"/>
      <c r="SWP71" s="711"/>
      <c r="SWQ71" s="711"/>
      <c r="SWR71" s="711"/>
      <c r="SWS71" s="711"/>
      <c r="SWT71" s="711"/>
      <c r="SWU71" s="711"/>
      <c r="SWV71" s="711"/>
      <c r="SWW71" s="711"/>
      <c r="SWX71" s="711"/>
      <c r="SWY71" s="711"/>
      <c r="SWZ71" s="711"/>
      <c r="SXA71" s="711"/>
      <c r="SXB71" s="711"/>
      <c r="SXC71" s="711"/>
      <c r="SXD71" s="711"/>
      <c r="SXE71" s="711"/>
      <c r="SXF71" s="711"/>
      <c r="SXG71" s="711"/>
      <c r="SXH71" s="711"/>
      <c r="SXI71" s="711"/>
      <c r="SXJ71" s="711"/>
      <c r="SXK71" s="711"/>
      <c r="SXL71" s="711"/>
      <c r="SXM71" s="711"/>
      <c r="SXN71" s="711"/>
      <c r="SXO71" s="711"/>
      <c r="SXP71" s="711"/>
      <c r="SXQ71" s="711"/>
      <c r="SXR71" s="711"/>
      <c r="SXS71" s="711"/>
      <c r="SXT71" s="711"/>
      <c r="SXU71" s="711"/>
      <c r="SXV71" s="711"/>
      <c r="SXW71" s="711"/>
      <c r="SXX71" s="711"/>
      <c r="SXY71" s="711"/>
      <c r="SXZ71" s="711"/>
      <c r="SYA71" s="711"/>
      <c r="SYB71" s="711"/>
      <c r="SYC71" s="711"/>
      <c r="SYD71" s="711"/>
      <c r="SYE71" s="711"/>
      <c r="SYF71" s="711"/>
      <c r="SYG71" s="711"/>
      <c r="SYH71" s="711"/>
      <c r="SYI71" s="711"/>
      <c r="SYJ71" s="711"/>
      <c r="SYK71" s="711"/>
      <c r="SYL71" s="711"/>
      <c r="SYM71" s="711"/>
      <c r="SYN71" s="711"/>
      <c r="SYO71" s="711"/>
      <c r="SYP71" s="711"/>
      <c r="SYQ71" s="711"/>
      <c r="SYR71" s="711"/>
      <c r="SYS71" s="711"/>
      <c r="SYT71" s="711"/>
      <c r="SYU71" s="711"/>
      <c r="SYV71" s="711"/>
      <c r="SYW71" s="711"/>
      <c r="SYX71" s="711"/>
      <c r="SYY71" s="711"/>
      <c r="SYZ71" s="711"/>
      <c r="SZA71" s="711"/>
      <c r="SZB71" s="711"/>
      <c r="SZC71" s="711"/>
      <c r="SZD71" s="711"/>
      <c r="SZE71" s="711"/>
      <c r="SZF71" s="711"/>
      <c r="SZG71" s="711"/>
      <c r="SZH71" s="711"/>
      <c r="SZI71" s="711"/>
      <c r="SZJ71" s="711"/>
      <c r="SZK71" s="711"/>
      <c r="SZL71" s="711"/>
      <c r="SZM71" s="711"/>
      <c r="SZN71" s="711"/>
      <c r="SZO71" s="711"/>
      <c r="SZP71" s="711"/>
      <c r="SZQ71" s="711"/>
      <c r="SZR71" s="711"/>
      <c r="SZS71" s="711"/>
      <c r="SZT71" s="711"/>
      <c r="SZU71" s="711"/>
      <c r="SZV71" s="711"/>
      <c r="SZW71" s="711"/>
      <c r="SZX71" s="711"/>
      <c r="SZY71" s="711"/>
      <c r="SZZ71" s="711"/>
      <c r="TAA71" s="711"/>
      <c r="TAB71" s="711"/>
      <c r="TAC71" s="711"/>
      <c r="TAD71" s="711"/>
      <c r="TAE71" s="711"/>
      <c r="TAF71" s="711"/>
      <c r="TAG71" s="711"/>
      <c r="TAH71" s="711"/>
      <c r="TAI71" s="711"/>
      <c r="TAJ71" s="711"/>
      <c r="TAK71" s="711"/>
      <c r="TAL71" s="711"/>
      <c r="TAM71" s="711"/>
      <c r="TAN71" s="711"/>
      <c r="TAO71" s="711"/>
      <c r="TAP71" s="711"/>
      <c r="TAQ71" s="711"/>
      <c r="TAR71" s="711"/>
      <c r="TAS71" s="711"/>
      <c r="TAT71" s="711"/>
      <c r="TAU71" s="711"/>
      <c r="TAV71" s="711"/>
      <c r="TAW71" s="711"/>
      <c r="TAX71" s="711"/>
      <c r="TAY71" s="711"/>
      <c r="TAZ71" s="711"/>
      <c r="TBA71" s="711"/>
      <c r="TBB71" s="711"/>
      <c r="TBC71" s="711"/>
      <c r="TBD71" s="711"/>
      <c r="TBE71" s="711"/>
      <c r="TBF71" s="711"/>
      <c r="TBG71" s="711"/>
      <c r="TBH71" s="711"/>
      <c r="TBI71" s="711"/>
      <c r="TBJ71" s="711"/>
      <c r="TBK71" s="711"/>
      <c r="TBL71" s="711"/>
      <c r="TBM71" s="711"/>
      <c r="TBN71" s="711"/>
      <c r="TBO71" s="711"/>
      <c r="TBP71" s="711"/>
      <c r="TBQ71" s="711"/>
      <c r="TBR71" s="711"/>
      <c r="TBS71" s="711"/>
      <c r="TBT71" s="711"/>
      <c r="TBU71" s="711"/>
      <c r="TBV71" s="711"/>
      <c r="TBW71" s="711"/>
      <c r="TBX71" s="711"/>
      <c r="TBY71" s="711"/>
      <c r="TBZ71" s="711"/>
      <c r="TCA71" s="711"/>
      <c r="TCB71" s="711"/>
      <c r="TCC71" s="711"/>
      <c r="TCD71" s="711"/>
      <c r="TCE71" s="711"/>
      <c r="TCF71" s="711"/>
      <c r="TCG71" s="711"/>
      <c r="TCH71" s="711"/>
      <c r="TCI71" s="711"/>
      <c r="TCJ71" s="711"/>
      <c r="TCK71" s="711"/>
      <c r="TCL71" s="711"/>
      <c r="TCM71" s="711"/>
      <c r="TCN71" s="711"/>
      <c r="TCO71" s="711"/>
      <c r="TCP71" s="711"/>
      <c r="TCQ71" s="711"/>
      <c r="TCR71" s="711"/>
      <c r="TCS71" s="711"/>
      <c r="TCT71" s="711"/>
      <c r="TCU71" s="711"/>
      <c r="TCV71" s="711"/>
      <c r="TCW71" s="711"/>
      <c r="TCX71" s="711"/>
      <c r="TCY71" s="711"/>
      <c r="TCZ71" s="711"/>
      <c r="TDA71" s="711"/>
      <c r="TDB71" s="711"/>
      <c r="TDC71" s="711"/>
      <c r="TDD71" s="711"/>
      <c r="TDE71" s="711"/>
      <c r="TDF71" s="711"/>
      <c r="TDG71" s="711"/>
      <c r="TDH71" s="711"/>
      <c r="TDI71" s="711"/>
      <c r="TDJ71" s="711"/>
      <c r="TDK71" s="711"/>
      <c r="TDL71" s="711"/>
      <c r="TDM71" s="711"/>
      <c r="TDN71" s="711"/>
      <c r="TDO71" s="711"/>
      <c r="TDP71" s="711"/>
      <c r="TDQ71" s="711"/>
      <c r="TDR71" s="711"/>
      <c r="TDS71" s="711"/>
      <c r="TDT71" s="711"/>
      <c r="TDU71" s="711"/>
      <c r="TDV71" s="711"/>
      <c r="TDW71" s="711"/>
      <c r="TDX71" s="711"/>
      <c r="TDY71" s="711"/>
      <c r="TDZ71" s="711"/>
      <c r="TEA71" s="711"/>
      <c r="TEB71" s="711"/>
      <c r="TEC71" s="711"/>
      <c r="TED71" s="711"/>
      <c r="TEE71" s="711"/>
      <c r="TEF71" s="711"/>
      <c r="TEG71" s="711"/>
      <c r="TEH71" s="711"/>
      <c r="TEI71" s="711"/>
      <c r="TEJ71" s="711"/>
      <c r="TEK71" s="711"/>
      <c r="TEL71" s="711"/>
      <c r="TEM71" s="711"/>
      <c r="TEN71" s="711"/>
      <c r="TEO71" s="711"/>
      <c r="TEP71" s="711"/>
      <c r="TEQ71" s="711"/>
      <c r="TER71" s="711"/>
      <c r="TES71" s="711"/>
      <c r="TET71" s="711"/>
      <c r="TEU71" s="711"/>
      <c r="TEV71" s="711"/>
      <c r="TEW71" s="711"/>
      <c r="TEX71" s="711"/>
      <c r="TEY71" s="711"/>
      <c r="TEZ71" s="711"/>
      <c r="TFA71" s="711"/>
      <c r="TFB71" s="711"/>
      <c r="TFC71" s="711"/>
      <c r="TFD71" s="711"/>
      <c r="TFE71" s="711"/>
      <c r="TFF71" s="711"/>
      <c r="TFG71" s="711"/>
      <c r="TFH71" s="711"/>
      <c r="TFI71" s="711"/>
      <c r="TFJ71" s="711"/>
      <c r="TFK71" s="711"/>
      <c r="TFL71" s="711"/>
      <c r="TFM71" s="711"/>
      <c r="TFN71" s="711"/>
      <c r="TFO71" s="711"/>
      <c r="TFP71" s="711"/>
      <c r="TFQ71" s="711"/>
      <c r="TFR71" s="711"/>
      <c r="TFS71" s="711"/>
      <c r="TFT71" s="711"/>
      <c r="TFU71" s="711"/>
      <c r="TFV71" s="711"/>
      <c r="TFW71" s="711"/>
      <c r="TFX71" s="711"/>
      <c r="TFY71" s="711"/>
      <c r="TFZ71" s="711"/>
      <c r="TGA71" s="711"/>
      <c r="TGB71" s="711"/>
      <c r="TGC71" s="711"/>
      <c r="TGD71" s="711"/>
      <c r="TGE71" s="711"/>
      <c r="TGF71" s="711"/>
      <c r="TGG71" s="711"/>
      <c r="TGH71" s="711"/>
      <c r="TGI71" s="711"/>
      <c r="TGJ71" s="711"/>
      <c r="TGK71" s="711"/>
      <c r="TGL71" s="711"/>
      <c r="TGM71" s="711"/>
      <c r="TGN71" s="711"/>
      <c r="TGO71" s="711"/>
      <c r="TGP71" s="711"/>
      <c r="TGQ71" s="711"/>
      <c r="TGR71" s="711"/>
      <c r="TGS71" s="711"/>
      <c r="TGT71" s="711"/>
      <c r="TGU71" s="711"/>
      <c r="TGV71" s="711"/>
      <c r="TGW71" s="711"/>
      <c r="TGX71" s="711"/>
      <c r="TGY71" s="711"/>
      <c r="TGZ71" s="711"/>
      <c r="THA71" s="711"/>
      <c r="THB71" s="711"/>
      <c r="THC71" s="711"/>
      <c r="THD71" s="711"/>
      <c r="THE71" s="711"/>
      <c r="THF71" s="711"/>
      <c r="THG71" s="711"/>
      <c r="THH71" s="711"/>
      <c r="THI71" s="711"/>
      <c r="THJ71" s="711"/>
      <c r="THK71" s="711"/>
      <c r="THL71" s="711"/>
      <c r="THM71" s="711"/>
      <c r="THN71" s="711"/>
      <c r="THO71" s="711"/>
      <c r="THP71" s="711"/>
      <c r="THQ71" s="711"/>
      <c r="THR71" s="711"/>
      <c r="THS71" s="711"/>
      <c r="THT71" s="711"/>
      <c r="THU71" s="711"/>
      <c r="THV71" s="711"/>
      <c r="THW71" s="711"/>
      <c r="THX71" s="711"/>
      <c r="THY71" s="711"/>
      <c r="THZ71" s="711"/>
      <c r="TIA71" s="711"/>
      <c r="TIB71" s="711"/>
      <c r="TIC71" s="711"/>
      <c r="TID71" s="711"/>
      <c r="TIE71" s="711"/>
      <c r="TIF71" s="711"/>
      <c r="TIG71" s="711"/>
      <c r="TIH71" s="711"/>
      <c r="TII71" s="711"/>
      <c r="TIJ71" s="711"/>
      <c r="TIK71" s="711"/>
      <c r="TIL71" s="711"/>
      <c r="TIM71" s="711"/>
      <c r="TIN71" s="711"/>
      <c r="TIO71" s="711"/>
      <c r="TIP71" s="711"/>
      <c r="TIQ71" s="711"/>
      <c r="TIR71" s="711"/>
      <c r="TIS71" s="711"/>
      <c r="TIT71" s="711"/>
      <c r="TIU71" s="711"/>
      <c r="TIV71" s="711"/>
      <c r="TIW71" s="711"/>
      <c r="TIX71" s="711"/>
      <c r="TIY71" s="711"/>
      <c r="TIZ71" s="711"/>
      <c r="TJA71" s="711"/>
      <c r="TJB71" s="711"/>
      <c r="TJC71" s="711"/>
      <c r="TJD71" s="711"/>
      <c r="TJE71" s="711"/>
      <c r="TJF71" s="711"/>
      <c r="TJG71" s="711"/>
      <c r="TJH71" s="711"/>
      <c r="TJI71" s="711"/>
      <c r="TJJ71" s="711"/>
      <c r="TJK71" s="711"/>
      <c r="TJL71" s="711"/>
      <c r="TJM71" s="711"/>
      <c r="TJN71" s="711"/>
      <c r="TJO71" s="711"/>
      <c r="TJP71" s="711"/>
      <c r="TJQ71" s="711"/>
      <c r="TJR71" s="711"/>
      <c r="TJS71" s="711"/>
      <c r="TJT71" s="711"/>
      <c r="TJU71" s="711"/>
      <c r="TJV71" s="711"/>
      <c r="TJW71" s="711"/>
      <c r="TJX71" s="711"/>
      <c r="TJY71" s="711"/>
      <c r="TJZ71" s="711"/>
      <c r="TKA71" s="711"/>
      <c r="TKB71" s="711"/>
      <c r="TKC71" s="711"/>
      <c r="TKD71" s="711"/>
      <c r="TKE71" s="711"/>
      <c r="TKF71" s="711"/>
      <c r="TKG71" s="711"/>
      <c r="TKH71" s="711"/>
      <c r="TKI71" s="711"/>
      <c r="TKJ71" s="711"/>
      <c r="TKK71" s="711"/>
      <c r="TKL71" s="711"/>
      <c r="TKM71" s="711"/>
      <c r="TKN71" s="711"/>
      <c r="TKO71" s="711"/>
      <c r="TKP71" s="711"/>
      <c r="TKQ71" s="711"/>
      <c r="TKR71" s="711"/>
      <c r="TKS71" s="711"/>
      <c r="TKT71" s="711"/>
      <c r="TKU71" s="711"/>
      <c r="TKV71" s="711"/>
      <c r="TKW71" s="711"/>
      <c r="TKX71" s="711"/>
      <c r="TKY71" s="711"/>
      <c r="TKZ71" s="711"/>
      <c r="TLA71" s="711"/>
      <c r="TLB71" s="711"/>
      <c r="TLC71" s="711"/>
      <c r="TLD71" s="711"/>
      <c r="TLE71" s="711"/>
      <c r="TLF71" s="711"/>
      <c r="TLG71" s="711"/>
      <c r="TLH71" s="711"/>
      <c r="TLI71" s="711"/>
      <c r="TLJ71" s="711"/>
      <c r="TLK71" s="711"/>
      <c r="TLL71" s="711"/>
      <c r="TLM71" s="711"/>
      <c r="TLN71" s="711"/>
      <c r="TLO71" s="711"/>
      <c r="TLP71" s="711"/>
      <c r="TLQ71" s="711"/>
      <c r="TLR71" s="711"/>
      <c r="TLS71" s="711"/>
      <c r="TLT71" s="711"/>
      <c r="TLU71" s="711"/>
      <c r="TLV71" s="711"/>
      <c r="TLW71" s="711"/>
      <c r="TLX71" s="711"/>
      <c r="TLY71" s="711"/>
      <c r="TLZ71" s="711"/>
      <c r="TMA71" s="711"/>
      <c r="TMB71" s="711"/>
      <c r="TMC71" s="711"/>
      <c r="TMD71" s="711"/>
      <c r="TME71" s="711"/>
      <c r="TMF71" s="711"/>
      <c r="TMG71" s="711"/>
      <c r="TMH71" s="711"/>
      <c r="TMI71" s="711"/>
      <c r="TMJ71" s="711"/>
      <c r="TMK71" s="711"/>
      <c r="TML71" s="711"/>
      <c r="TMM71" s="711"/>
      <c r="TMN71" s="711"/>
      <c r="TMO71" s="711"/>
      <c r="TMP71" s="711"/>
      <c r="TMQ71" s="711"/>
      <c r="TMR71" s="711"/>
      <c r="TMS71" s="711"/>
      <c r="TMT71" s="711"/>
      <c r="TMU71" s="711"/>
      <c r="TMV71" s="711"/>
      <c r="TMW71" s="711"/>
      <c r="TMX71" s="711"/>
      <c r="TMY71" s="711"/>
      <c r="TMZ71" s="711"/>
      <c r="TNA71" s="711"/>
      <c r="TNB71" s="711"/>
      <c r="TNC71" s="711"/>
      <c r="TND71" s="711"/>
      <c r="TNE71" s="711"/>
      <c r="TNF71" s="711"/>
      <c r="TNG71" s="711"/>
      <c r="TNH71" s="711"/>
      <c r="TNI71" s="711"/>
      <c r="TNJ71" s="711"/>
      <c r="TNK71" s="711"/>
      <c r="TNL71" s="711"/>
      <c r="TNM71" s="711"/>
      <c r="TNN71" s="711"/>
      <c r="TNO71" s="711"/>
      <c r="TNP71" s="711"/>
      <c r="TNQ71" s="711"/>
      <c r="TNR71" s="711"/>
      <c r="TNS71" s="711"/>
      <c r="TNT71" s="711"/>
      <c r="TNU71" s="711"/>
      <c r="TNV71" s="711"/>
      <c r="TNW71" s="711"/>
      <c r="TNX71" s="711"/>
      <c r="TNY71" s="711"/>
      <c r="TNZ71" s="711"/>
      <c r="TOA71" s="711"/>
      <c r="TOB71" s="711"/>
      <c r="TOC71" s="711"/>
      <c r="TOD71" s="711"/>
      <c r="TOE71" s="711"/>
      <c r="TOF71" s="711"/>
      <c r="TOG71" s="711"/>
      <c r="TOH71" s="711"/>
      <c r="TOI71" s="711"/>
      <c r="TOJ71" s="711"/>
      <c r="TOK71" s="711"/>
      <c r="TOL71" s="711"/>
      <c r="TOM71" s="711"/>
      <c r="TON71" s="711"/>
      <c r="TOO71" s="711"/>
      <c r="TOP71" s="711"/>
      <c r="TOQ71" s="711"/>
      <c r="TOR71" s="711"/>
      <c r="TOS71" s="711"/>
      <c r="TOT71" s="711"/>
      <c r="TOU71" s="711"/>
      <c r="TOV71" s="711"/>
      <c r="TOW71" s="711"/>
      <c r="TOX71" s="711"/>
      <c r="TOY71" s="711"/>
      <c r="TOZ71" s="711"/>
      <c r="TPA71" s="711"/>
      <c r="TPB71" s="711"/>
      <c r="TPC71" s="711"/>
      <c r="TPD71" s="711"/>
      <c r="TPE71" s="711"/>
      <c r="TPF71" s="711"/>
      <c r="TPG71" s="711"/>
      <c r="TPH71" s="711"/>
      <c r="TPI71" s="711"/>
      <c r="TPJ71" s="711"/>
      <c r="TPK71" s="711"/>
      <c r="TPL71" s="711"/>
      <c r="TPM71" s="711"/>
      <c r="TPN71" s="711"/>
      <c r="TPO71" s="711"/>
      <c r="TPP71" s="711"/>
      <c r="TPQ71" s="711"/>
      <c r="TPR71" s="711"/>
      <c r="TPS71" s="711"/>
      <c r="TPT71" s="711"/>
      <c r="TPU71" s="711"/>
      <c r="TPV71" s="711"/>
      <c r="TPW71" s="711"/>
      <c r="TPX71" s="711"/>
      <c r="TPY71" s="711"/>
      <c r="TPZ71" s="711"/>
      <c r="TQA71" s="711"/>
      <c r="TQB71" s="711"/>
      <c r="TQC71" s="711"/>
      <c r="TQD71" s="711"/>
      <c r="TQE71" s="711"/>
      <c r="TQF71" s="711"/>
      <c r="TQG71" s="711"/>
      <c r="TQH71" s="711"/>
      <c r="TQI71" s="711"/>
      <c r="TQJ71" s="711"/>
      <c r="TQK71" s="711"/>
      <c r="TQL71" s="711"/>
      <c r="TQM71" s="711"/>
      <c r="TQN71" s="711"/>
      <c r="TQO71" s="711"/>
      <c r="TQP71" s="711"/>
      <c r="TQQ71" s="711"/>
      <c r="TQR71" s="711"/>
      <c r="TQS71" s="711"/>
      <c r="TQT71" s="711"/>
      <c r="TQU71" s="711"/>
      <c r="TQV71" s="711"/>
      <c r="TQW71" s="711"/>
      <c r="TQX71" s="711"/>
      <c r="TQY71" s="711"/>
      <c r="TQZ71" s="711"/>
      <c r="TRA71" s="711"/>
      <c r="TRB71" s="711"/>
      <c r="TRC71" s="711"/>
      <c r="TRD71" s="711"/>
      <c r="TRE71" s="711"/>
      <c r="TRF71" s="711"/>
      <c r="TRG71" s="711"/>
      <c r="TRH71" s="711"/>
      <c r="TRI71" s="711"/>
      <c r="TRJ71" s="711"/>
      <c r="TRK71" s="711"/>
      <c r="TRL71" s="711"/>
      <c r="TRM71" s="711"/>
      <c r="TRN71" s="711"/>
      <c r="TRO71" s="711"/>
      <c r="TRP71" s="711"/>
      <c r="TRQ71" s="711"/>
      <c r="TRR71" s="711"/>
      <c r="TRS71" s="711"/>
      <c r="TRT71" s="711"/>
      <c r="TRU71" s="711"/>
      <c r="TRV71" s="711"/>
      <c r="TRW71" s="711"/>
      <c r="TRX71" s="711"/>
      <c r="TRY71" s="711"/>
      <c r="TRZ71" s="711"/>
      <c r="TSA71" s="711"/>
      <c r="TSB71" s="711"/>
      <c r="TSC71" s="711"/>
      <c r="TSD71" s="711"/>
      <c r="TSE71" s="711"/>
      <c r="TSF71" s="711"/>
      <c r="TSG71" s="711"/>
      <c r="TSH71" s="711"/>
      <c r="TSI71" s="711"/>
      <c r="TSJ71" s="711"/>
      <c r="TSK71" s="711"/>
      <c r="TSL71" s="711"/>
      <c r="TSM71" s="711"/>
      <c r="TSN71" s="711"/>
      <c r="TSO71" s="711"/>
      <c r="TSP71" s="711"/>
      <c r="TSQ71" s="711"/>
      <c r="TSR71" s="711"/>
      <c r="TSS71" s="711"/>
      <c r="TST71" s="711"/>
      <c r="TSU71" s="711"/>
      <c r="TSV71" s="711"/>
      <c r="TSW71" s="711"/>
      <c r="TSX71" s="711"/>
      <c r="TSY71" s="711"/>
      <c r="TSZ71" s="711"/>
      <c r="TTA71" s="711"/>
      <c r="TTB71" s="711"/>
      <c r="TTC71" s="711"/>
      <c r="TTD71" s="711"/>
      <c r="TTE71" s="711"/>
      <c r="TTF71" s="711"/>
      <c r="TTG71" s="711"/>
      <c r="TTH71" s="711"/>
      <c r="TTI71" s="711"/>
      <c r="TTJ71" s="711"/>
      <c r="TTK71" s="711"/>
      <c r="TTL71" s="711"/>
      <c r="TTM71" s="711"/>
      <c r="TTN71" s="711"/>
      <c r="TTO71" s="711"/>
      <c r="TTP71" s="711"/>
      <c r="TTQ71" s="711"/>
      <c r="TTR71" s="711"/>
      <c r="TTS71" s="711"/>
      <c r="TTT71" s="711"/>
      <c r="TTU71" s="711"/>
      <c r="TTV71" s="711"/>
      <c r="TTW71" s="711"/>
      <c r="TTX71" s="711"/>
      <c r="TTY71" s="711"/>
      <c r="TTZ71" s="711"/>
      <c r="TUA71" s="711"/>
      <c r="TUB71" s="711"/>
      <c r="TUC71" s="711"/>
      <c r="TUD71" s="711"/>
      <c r="TUE71" s="711"/>
      <c r="TUF71" s="711"/>
      <c r="TUG71" s="711"/>
      <c r="TUH71" s="711"/>
      <c r="TUI71" s="711"/>
      <c r="TUJ71" s="711"/>
      <c r="TUK71" s="711"/>
      <c r="TUL71" s="711"/>
      <c r="TUM71" s="711"/>
      <c r="TUN71" s="711"/>
      <c r="TUO71" s="711"/>
      <c r="TUP71" s="711"/>
      <c r="TUQ71" s="711"/>
      <c r="TUR71" s="711"/>
      <c r="TUS71" s="711"/>
      <c r="TUT71" s="711"/>
      <c r="TUU71" s="711"/>
      <c r="TUV71" s="711"/>
      <c r="TUW71" s="711"/>
      <c r="TUX71" s="711"/>
      <c r="TUY71" s="711"/>
      <c r="TUZ71" s="711"/>
      <c r="TVA71" s="711"/>
      <c r="TVB71" s="711"/>
      <c r="TVC71" s="711"/>
      <c r="TVD71" s="711"/>
      <c r="TVE71" s="711"/>
      <c r="TVF71" s="711"/>
      <c r="TVG71" s="711"/>
      <c r="TVH71" s="711"/>
      <c r="TVI71" s="711"/>
      <c r="TVJ71" s="711"/>
      <c r="TVK71" s="711"/>
      <c r="TVL71" s="711"/>
      <c r="TVM71" s="711"/>
      <c r="TVN71" s="711"/>
      <c r="TVO71" s="711"/>
      <c r="TVP71" s="711"/>
      <c r="TVQ71" s="711"/>
      <c r="TVR71" s="711"/>
      <c r="TVS71" s="711"/>
      <c r="TVT71" s="711"/>
      <c r="TVU71" s="711"/>
      <c r="TVV71" s="711"/>
      <c r="TVW71" s="711"/>
      <c r="TVX71" s="711"/>
      <c r="TVY71" s="711"/>
      <c r="TVZ71" s="711"/>
      <c r="TWA71" s="711"/>
      <c r="TWB71" s="711"/>
      <c r="TWC71" s="711"/>
      <c r="TWD71" s="711"/>
      <c r="TWE71" s="711"/>
      <c r="TWF71" s="711"/>
      <c r="TWG71" s="711"/>
      <c r="TWH71" s="711"/>
      <c r="TWI71" s="711"/>
      <c r="TWJ71" s="711"/>
      <c r="TWK71" s="711"/>
      <c r="TWL71" s="711"/>
      <c r="TWM71" s="711"/>
      <c r="TWN71" s="711"/>
      <c r="TWO71" s="711"/>
      <c r="TWP71" s="711"/>
      <c r="TWQ71" s="711"/>
      <c r="TWR71" s="711"/>
      <c r="TWS71" s="711"/>
      <c r="TWT71" s="711"/>
      <c r="TWU71" s="711"/>
      <c r="TWV71" s="711"/>
      <c r="TWW71" s="711"/>
      <c r="TWX71" s="711"/>
      <c r="TWY71" s="711"/>
      <c r="TWZ71" s="711"/>
      <c r="TXA71" s="711"/>
      <c r="TXB71" s="711"/>
      <c r="TXC71" s="711"/>
      <c r="TXD71" s="711"/>
      <c r="TXE71" s="711"/>
      <c r="TXF71" s="711"/>
      <c r="TXG71" s="711"/>
      <c r="TXH71" s="711"/>
      <c r="TXI71" s="711"/>
      <c r="TXJ71" s="711"/>
      <c r="TXK71" s="711"/>
      <c r="TXL71" s="711"/>
      <c r="TXM71" s="711"/>
      <c r="TXN71" s="711"/>
      <c r="TXO71" s="711"/>
      <c r="TXP71" s="711"/>
      <c r="TXQ71" s="711"/>
      <c r="TXR71" s="711"/>
      <c r="TXS71" s="711"/>
      <c r="TXT71" s="711"/>
      <c r="TXU71" s="711"/>
      <c r="TXV71" s="711"/>
      <c r="TXW71" s="711"/>
      <c r="TXX71" s="711"/>
      <c r="TXY71" s="711"/>
      <c r="TXZ71" s="711"/>
      <c r="TYA71" s="711"/>
      <c r="TYB71" s="711"/>
      <c r="TYC71" s="711"/>
      <c r="TYD71" s="711"/>
      <c r="TYE71" s="711"/>
      <c r="TYF71" s="711"/>
      <c r="TYG71" s="711"/>
      <c r="TYH71" s="711"/>
      <c r="TYI71" s="711"/>
      <c r="TYJ71" s="711"/>
      <c r="TYK71" s="711"/>
      <c r="TYL71" s="711"/>
      <c r="TYM71" s="711"/>
      <c r="TYN71" s="711"/>
      <c r="TYO71" s="711"/>
      <c r="TYP71" s="711"/>
      <c r="TYQ71" s="711"/>
      <c r="TYR71" s="711"/>
      <c r="TYS71" s="711"/>
      <c r="TYT71" s="711"/>
      <c r="TYU71" s="711"/>
      <c r="TYV71" s="711"/>
      <c r="TYW71" s="711"/>
      <c r="TYX71" s="711"/>
      <c r="TYY71" s="711"/>
      <c r="TYZ71" s="711"/>
      <c r="TZA71" s="711"/>
      <c r="TZB71" s="711"/>
      <c r="TZC71" s="711"/>
      <c r="TZD71" s="711"/>
      <c r="TZE71" s="711"/>
      <c r="TZF71" s="711"/>
      <c r="TZG71" s="711"/>
      <c r="TZH71" s="711"/>
      <c r="TZI71" s="711"/>
      <c r="TZJ71" s="711"/>
      <c r="TZK71" s="711"/>
      <c r="TZL71" s="711"/>
      <c r="TZM71" s="711"/>
      <c r="TZN71" s="711"/>
      <c r="TZO71" s="711"/>
      <c r="TZP71" s="711"/>
      <c r="TZQ71" s="711"/>
      <c r="TZR71" s="711"/>
      <c r="TZS71" s="711"/>
      <c r="TZT71" s="711"/>
      <c r="TZU71" s="711"/>
      <c r="TZV71" s="711"/>
      <c r="TZW71" s="711"/>
      <c r="TZX71" s="711"/>
      <c r="TZY71" s="711"/>
      <c r="TZZ71" s="711"/>
      <c r="UAA71" s="711"/>
      <c r="UAB71" s="711"/>
      <c r="UAC71" s="711"/>
      <c r="UAD71" s="711"/>
      <c r="UAE71" s="711"/>
      <c r="UAF71" s="711"/>
      <c r="UAG71" s="711"/>
      <c r="UAH71" s="711"/>
      <c r="UAI71" s="711"/>
      <c r="UAJ71" s="711"/>
      <c r="UAK71" s="711"/>
      <c r="UAL71" s="711"/>
      <c r="UAM71" s="711"/>
      <c r="UAN71" s="711"/>
      <c r="UAO71" s="711"/>
      <c r="UAP71" s="711"/>
      <c r="UAQ71" s="711"/>
      <c r="UAR71" s="711"/>
      <c r="UAS71" s="711"/>
      <c r="UAT71" s="711"/>
      <c r="UAU71" s="711"/>
      <c r="UAV71" s="711"/>
      <c r="UAW71" s="711"/>
      <c r="UAX71" s="711"/>
      <c r="UAY71" s="711"/>
      <c r="UAZ71" s="711"/>
      <c r="UBA71" s="711"/>
      <c r="UBB71" s="711"/>
      <c r="UBC71" s="711"/>
      <c r="UBD71" s="711"/>
      <c r="UBE71" s="711"/>
      <c r="UBF71" s="711"/>
      <c r="UBG71" s="711"/>
      <c r="UBH71" s="711"/>
      <c r="UBI71" s="711"/>
      <c r="UBJ71" s="711"/>
      <c r="UBK71" s="711"/>
      <c r="UBL71" s="711"/>
      <c r="UBM71" s="711"/>
      <c r="UBN71" s="711"/>
      <c r="UBO71" s="711"/>
      <c r="UBP71" s="711"/>
      <c r="UBQ71" s="711"/>
      <c r="UBR71" s="711"/>
      <c r="UBS71" s="711"/>
      <c r="UBT71" s="711"/>
      <c r="UBU71" s="711"/>
      <c r="UBV71" s="711"/>
      <c r="UBW71" s="711"/>
      <c r="UBX71" s="711"/>
      <c r="UBY71" s="711"/>
      <c r="UBZ71" s="711"/>
      <c r="UCA71" s="711"/>
      <c r="UCB71" s="711"/>
      <c r="UCC71" s="711"/>
      <c r="UCD71" s="711"/>
      <c r="UCE71" s="711"/>
      <c r="UCF71" s="711"/>
      <c r="UCG71" s="711"/>
      <c r="UCH71" s="711"/>
      <c r="UCI71" s="711"/>
      <c r="UCJ71" s="711"/>
      <c r="UCK71" s="711"/>
      <c r="UCL71" s="711"/>
      <c r="UCM71" s="711"/>
      <c r="UCN71" s="711"/>
      <c r="UCO71" s="711"/>
      <c r="UCP71" s="711"/>
      <c r="UCQ71" s="711"/>
      <c r="UCR71" s="711"/>
      <c r="UCS71" s="711"/>
      <c r="UCT71" s="711"/>
      <c r="UCU71" s="711"/>
      <c r="UCV71" s="711"/>
      <c r="UCW71" s="711"/>
      <c r="UCX71" s="711"/>
      <c r="UCY71" s="711"/>
      <c r="UCZ71" s="711"/>
      <c r="UDA71" s="711"/>
      <c r="UDB71" s="711"/>
      <c r="UDC71" s="711"/>
      <c r="UDD71" s="711"/>
      <c r="UDE71" s="711"/>
      <c r="UDF71" s="711"/>
      <c r="UDG71" s="711"/>
      <c r="UDH71" s="711"/>
      <c r="UDI71" s="711"/>
      <c r="UDJ71" s="711"/>
      <c r="UDK71" s="711"/>
      <c r="UDL71" s="711"/>
      <c r="UDM71" s="711"/>
      <c r="UDN71" s="711"/>
      <c r="UDO71" s="711"/>
      <c r="UDP71" s="711"/>
      <c r="UDQ71" s="711"/>
      <c r="UDR71" s="711"/>
      <c r="UDS71" s="711"/>
      <c r="UDT71" s="711"/>
      <c r="UDU71" s="711"/>
      <c r="UDV71" s="711"/>
      <c r="UDW71" s="711"/>
      <c r="UDX71" s="711"/>
      <c r="UDY71" s="711"/>
      <c r="UDZ71" s="711"/>
      <c r="UEA71" s="711"/>
      <c r="UEB71" s="711"/>
      <c r="UEC71" s="711"/>
      <c r="UED71" s="711"/>
      <c r="UEE71" s="711"/>
      <c r="UEF71" s="711"/>
      <c r="UEG71" s="711"/>
      <c r="UEH71" s="711"/>
      <c r="UEI71" s="711"/>
      <c r="UEJ71" s="711"/>
      <c r="UEK71" s="711"/>
      <c r="UEL71" s="711"/>
      <c r="UEM71" s="711"/>
      <c r="UEN71" s="711"/>
      <c r="UEO71" s="711"/>
      <c r="UEP71" s="711"/>
      <c r="UEQ71" s="711"/>
      <c r="UER71" s="711"/>
      <c r="UES71" s="711"/>
      <c r="UET71" s="711"/>
      <c r="UEU71" s="711"/>
      <c r="UEV71" s="711"/>
      <c r="UEW71" s="711"/>
      <c r="UEX71" s="711"/>
      <c r="UEY71" s="711"/>
      <c r="UEZ71" s="711"/>
      <c r="UFA71" s="711"/>
      <c r="UFB71" s="711"/>
      <c r="UFC71" s="711"/>
      <c r="UFD71" s="711"/>
      <c r="UFE71" s="711"/>
      <c r="UFF71" s="711"/>
      <c r="UFG71" s="711"/>
      <c r="UFH71" s="711"/>
      <c r="UFI71" s="711"/>
      <c r="UFJ71" s="711"/>
      <c r="UFK71" s="711"/>
      <c r="UFL71" s="711"/>
      <c r="UFM71" s="711"/>
      <c r="UFN71" s="711"/>
      <c r="UFO71" s="711"/>
      <c r="UFP71" s="711"/>
      <c r="UFQ71" s="711"/>
      <c r="UFR71" s="711"/>
      <c r="UFS71" s="711"/>
      <c r="UFT71" s="711"/>
      <c r="UFU71" s="711"/>
      <c r="UFV71" s="711"/>
      <c r="UFW71" s="711"/>
      <c r="UFX71" s="711"/>
      <c r="UFY71" s="711"/>
      <c r="UFZ71" s="711"/>
      <c r="UGA71" s="711"/>
      <c r="UGB71" s="711"/>
      <c r="UGC71" s="711"/>
      <c r="UGD71" s="711"/>
      <c r="UGE71" s="711"/>
      <c r="UGF71" s="711"/>
      <c r="UGG71" s="711"/>
      <c r="UGH71" s="711"/>
      <c r="UGI71" s="711"/>
      <c r="UGJ71" s="711"/>
      <c r="UGK71" s="711"/>
      <c r="UGL71" s="711"/>
      <c r="UGM71" s="711"/>
      <c r="UGN71" s="711"/>
      <c r="UGO71" s="711"/>
      <c r="UGP71" s="711"/>
      <c r="UGQ71" s="711"/>
      <c r="UGR71" s="711"/>
      <c r="UGS71" s="711"/>
      <c r="UGT71" s="711"/>
      <c r="UGU71" s="711"/>
      <c r="UGV71" s="711"/>
      <c r="UGW71" s="711"/>
      <c r="UGX71" s="711"/>
      <c r="UGY71" s="711"/>
      <c r="UGZ71" s="711"/>
      <c r="UHA71" s="711"/>
      <c r="UHB71" s="711"/>
      <c r="UHC71" s="711"/>
      <c r="UHD71" s="711"/>
      <c r="UHE71" s="711"/>
      <c r="UHF71" s="711"/>
      <c r="UHG71" s="711"/>
      <c r="UHH71" s="711"/>
      <c r="UHI71" s="711"/>
      <c r="UHJ71" s="711"/>
      <c r="UHK71" s="711"/>
      <c r="UHL71" s="711"/>
      <c r="UHM71" s="711"/>
      <c r="UHN71" s="711"/>
      <c r="UHO71" s="711"/>
      <c r="UHP71" s="711"/>
      <c r="UHQ71" s="711"/>
      <c r="UHR71" s="711"/>
      <c r="UHS71" s="711"/>
      <c r="UHT71" s="711"/>
      <c r="UHU71" s="711"/>
      <c r="UHV71" s="711"/>
      <c r="UHW71" s="711"/>
      <c r="UHX71" s="711"/>
      <c r="UHY71" s="711"/>
      <c r="UHZ71" s="711"/>
      <c r="UIA71" s="711"/>
      <c r="UIB71" s="711"/>
      <c r="UIC71" s="711"/>
      <c r="UID71" s="711"/>
      <c r="UIE71" s="711"/>
      <c r="UIF71" s="711"/>
      <c r="UIG71" s="711"/>
      <c r="UIH71" s="711"/>
      <c r="UII71" s="711"/>
      <c r="UIJ71" s="711"/>
      <c r="UIK71" s="711"/>
      <c r="UIL71" s="711"/>
      <c r="UIM71" s="711"/>
      <c r="UIN71" s="711"/>
      <c r="UIO71" s="711"/>
      <c r="UIP71" s="711"/>
      <c r="UIQ71" s="711"/>
      <c r="UIR71" s="711"/>
      <c r="UIS71" s="711"/>
      <c r="UIT71" s="711"/>
      <c r="UIU71" s="711"/>
      <c r="UIV71" s="711"/>
      <c r="UIW71" s="711"/>
      <c r="UIX71" s="711"/>
      <c r="UIY71" s="711"/>
      <c r="UIZ71" s="711"/>
      <c r="UJA71" s="711"/>
      <c r="UJB71" s="711"/>
      <c r="UJC71" s="711"/>
      <c r="UJD71" s="711"/>
      <c r="UJE71" s="711"/>
      <c r="UJF71" s="711"/>
      <c r="UJG71" s="711"/>
      <c r="UJH71" s="711"/>
      <c r="UJI71" s="711"/>
      <c r="UJJ71" s="711"/>
      <c r="UJK71" s="711"/>
      <c r="UJL71" s="711"/>
      <c r="UJM71" s="711"/>
      <c r="UJN71" s="711"/>
      <c r="UJO71" s="711"/>
      <c r="UJP71" s="711"/>
      <c r="UJQ71" s="711"/>
      <c r="UJR71" s="711"/>
      <c r="UJS71" s="711"/>
      <c r="UJT71" s="711"/>
      <c r="UJU71" s="711"/>
      <c r="UJV71" s="711"/>
      <c r="UJW71" s="711"/>
      <c r="UJX71" s="711"/>
      <c r="UJY71" s="711"/>
      <c r="UJZ71" s="711"/>
      <c r="UKA71" s="711"/>
      <c r="UKB71" s="711"/>
      <c r="UKC71" s="711"/>
      <c r="UKD71" s="711"/>
      <c r="UKE71" s="711"/>
      <c r="UKF71" s="711"/>
      <c r="UKG71" s="711"/>
      <c r="UKH71" s="711"/>
      <c r="UKI71" s="711"/>
      <c r="UKJ71" s="711"/>
      <c r="UKK71" s="711"/>
      <c r="UKL71" s="711"/>
      <c r="UKM71" s="711"/>
      <c r="UKN71" s="711"/>
      <c r="UKO71" s="711"/>
      <c r="UKP71" s="711"/>
      <c r="UKQ71" s="711"/>
      <c r="UKR71" s="711"/>
      <c r="UKS71" s="711"/>
      <c r="UKT71" s="711"/>
      <c r="UKU71" s="711"/>
      <c r="UKV71" s="711"/>
      <c r="UKW71" s="711"/>
      <c r="UKX71" s="711"/>
      <c r="UKY71" s="711"/>
      <c r="UKZ71" s="711"/>
      <c r="ULA71" s="711"/>
      <c r="ULB71" s="711"/>
      <c r="ULC71" s="711"/>
      <c r="ULD71" s="711"/>
      <c r="ULE71" s="711"/>
      <c r="ULF71" s="711"/>
      <c r="ULG71" s="711"/>
      <c r="ULH71" s="711"/>
      <c r="ULI71" s="711"/>
      <c r="ULJ71" s="711"/>
      <c r="ULK71" s="711"/>
      <c r="ULL71" s="711"/>
      <c r="ULM71" s="711"/>
      <c r="ULN71" s="711"/>
      <c r="ULO71" s="711"/>
      <c r="ULP71" s="711"/>
      <c r="ULQ71" s="711"/>
      <c r="ULR71" s="711"/>
      <c r="ULS71" s="711"/>
      <c r="ULT71" s="711"/>
      <c r="ULU71" s="711"/>
      <c r="ULV71" s="711"/>
      <c r="ULW71" s="711"/>
      <c r="ULX71" s="711"/>
      <c r="ULY71" s="711"/>
      <c r="ULZ71" s="711"/>
      <c r="UMA71" s="711"/>
      <c r="UMB71" s="711"/>
      <c r="UMC71" s="711"/>
      <c r="UMD71" s="711"/>
      <c r="UME71" s="711"/>
      <c r="UMF71" s="711"/>
      <c r="UMG71" s="711"/>
      <c r="UMH71" s="711"/>
      <c r="UMI71" s="711"/>
      <c r="UMJ71" s="711"/>
      <c r="UMK71" s="711"/>
      <c r="UML71" s="711"/>
      <c r="UMM71" s="711"/>
      <c r="UMN71" s="711"/>
      <c r="UMO71" s="711"/>
      <c r="UMP71" s="711"/>
      <c r="UMQ71" s="711"/>
      <c r="UMR71" s="711"/>
      <c r="UMS71" s="711"/>
      <c r="UMT71" s="711"/>
      <c r="UMU71" s="711"/>
      <c r="UMV71" s="711"/>
      <c r="UMW71" s="711"/>
      <c r="UMX71" s="711"/>
      <c r="UMY71" s="711"/>
      <c r="UMZ71" s="711"/>
      <c r="UNA71" s="711"/>
      <c r="UNB71" s="711"/>
      <c r="UNC71" s="711"/>
      <c r="UND71" s="711"/>
      <c r="UNE71" s="711"/>
      <c r="UNF71" s="711"/>
      <c r="UNG71" s="711"/>
      <c r="UNH71" s="711"/>
      <c r="UNI71" s="711"/>
      <c r="UNJ71" s="711"/>
      <c r="UNK71" s="711"/>
      <c r="UNL71" s="711"/>
      <c r="UNM71" s="711"/>
      <c r="UNN71" s="711"/>
      <c r="UNO71" s="711"/>
      <c r="UNP71" s="711"/>
      <c r="UNQ71" s="711"/>
      <c r="UNR71" s="711"/>
      <c r="UNS71" s="711"/>
      <c r="UNT71" s="711"/>
      <c r="UNU71" s="711"/>
      <c r="UNV71" s="711"/>
      <c r="UNW71" s="711"/>
      <c r="UNX71" s="711"/>
      <c r="UNY71" s="711"/>
      <c r="UNZ71" s="711"/>
      <c r="UOA71" s="711"/>
      <c r="UOB71" s="711"/>
      <c r="UOC71" s="711"/>
      <c r="UOD71" s="711"/>
      <c r="UOE71" s="711"/>
      <c r="UOF71" s="711"/>
      <c r="UOG71" s="711"/>
      <c r="UOH71" s="711"/>
      <c r="UOI71" s="711"/>
      <c r="UOJ71" s="711"/>
      <c r="UOK71" s="711"/>
      <c r="UOL71" s="711"/>
      <c r="UOM71" s="711"/>
      <c r="UON71" s="711"/>
      <c r="UOO71" s="711"/>
      <c r="UOP71" s="711"/>
      <c r="UOQ71" s="711"/>
      <c r="UOR71" s="711"/>
      <c r="UOS71" s="711"/>
      <c r="UOT71" s="711"/>
      <c r="UOU71" s="711"/>
      <c r="UOV71" s="711"/>
      <c r="UOW71" s="711"/>
      <c r="UOX71" s="711"/>
      <c r="UOY71" s="711"/>
      <c r="UOZ71" s="711"/>
      <c r="UPA71" s="711"/>
      <c r="UPB71" s="711"/>
      <c r="UPC71" s="711"/>
      <c r="UPD71" s="711"/>
      <c r="UPE71" s="711"/>
      <c r="UPF71" s="711"/>
      <c r="UPG71" s="711"/>
      <c r="UPH71" s="711"/>
      <c r="UPI71" s="711"/>
      <c r="UPJ71" s="711"/>
      <c r="UPK71" s="711"/>
      <c r="UPL71" s="711"/>
      <c r="UPM71" s="711"/>
      <c r="UPN71" s="711"/>
      <c r="UPO71" s="711"/>
      <c r="UPP71" s="711"/>
      <c r="UPQ71" s="711"/>
      <c r="UPR71" s="711"/>
      <c r="UPS71" s="711"/>
      <c r="UPT71" s="711"/>
      <c r="UPU71" s="711"/>
      <c r="UPV71" s="711"/>
      <c r="UPW71" s="711"/>
      <c r="UPX71" s="711"/>
      <c r="UPY71" s="711"/>
      <c r="UPZ71" s="711"/>
      <c r="UQA71" s="711"/>
      <c r="UQB71" s="711"/>
      <c r="UQC71" s="711"/>
      <c r="UQD71" s="711"/>
      <c r="UQE71" s="711"/>
      <c r="UQF71" s="711"/>
      <c r="UQG71" s="711"/>
      <c r="UQH71" s="711"/>
      <c r="UQI71" s="711"/>
      <c r="UQJ71" s="711"/>
      <c r="UQK71" s="711"/>
      <c r="UQL71" s="711"/>
      <c r="UQM71" s="711"/>
      <c r="UQN71" s="711"/>
      <c r="UQO71" s="711"/>
      <c r="UQP71" s="711"/>
      <c r="UQQ71" s="711"/>
      <c r="UQR71" s="711"/>
      <c r="UQS71" s="711"/>
      <c r="UQT71" s="711"/>
      <c r="UQU71" s="711"/>
      <c r="UQV71" s="711"/>
      <c r="UQW71" s="711"/>
      <c r="UQX71" s="711"/>
      <c r="UQY71" s="711"/>
      <c r="UQZ71" s="711"/>
      <c r="URA71" s="711"/>
      <c r="URB71" s="711"/>
      <c r="URC71" s="711"/>
      <c r="URD71" s="711"/>
      <c r="URE71" s="711"/>
      <c r="URF71" s="711"/>
      <c r="URG71" s="711"/>
      <c r="URH71" s="711"/>
      <c r="URI71" s="711"/>
      <c r="URJ71" s="711"/>
      <c r="URK71" s="711"/>
      <c r="URL71" s="711"/>
      <c r="URM71" s="711"/>
      <c r="URN71" s="711"/>
      <c r="URO71" s="711"/>
      <c r="URP71" s="711"/>
      <c r="URQ71" s="711"/>
      <c r="URR71" s="711"/>
      <c r="URS71" s="711"/>
      <c r="URT71" s="711"/>
      <c r="URU71" s="711"/>
      <c r="URV71" s="711"/>
      <c r="URW71" s="711"/>
      <c r="URX71" s="711"/>
      <c r="URY71" s="711"/>
      <c r="URZ71" s="711"/>
      <c r="USA71" s="711"/>
      <c r="USB71" s="711"/>
      <c r="USC71" s="711"/>
      <c r="USD71" s="711"/>
      <c r="USE71" s="711"/>
      <c r="USF71" s="711"/>
      <c r="USG71" s="711"/>
      <c r="USH71" s="711"/>
      <c r="USI71" s="711"/>
      <c r="USJ71" s="711"/>
      <c r="USK71" s="711"/>
      <c r="USL71" s="711"/>
      <c r="USM71" s="711"/>
      <c r="USN71" s="711"/>
      <c r="USO71" s="711"/>
      <c r="USP71" s="711"/>
      <c r="USQ71" s="711"/>
      <c r="USR71" s="711"/>
      <c r="USS71" s="711"/>
      <c r="UST71" s="711"/>
      <c r="USU71" s="711"/>
      <c r="USV71" s="711"/>
      <c r="USW71" s="711"/>
      <c r="USX71" s="711"/>
      <c r="USY71" s="711"/>
      <c r="USZ71" s="711"/>
      <c r="UTA71" s="711"/>
      <c r="UTB71" s="711"/>
      <c r="UTC71" s="711"/>
      <c r="UTD71" s="711"/>
      <c r="UTE71" s="711"/>
      <c r="UTF71" s="711"/>
      <c r="UTG71" s="711"/>
      <c r="UTH71" s="711"/>
      <c r="UTI71" s="711"/>
      <c r="UTJ71" s="711"/>
      <c r="UTK71" s="711"/>
      <c r="UTL71" s="711"/>
      <c r="UTM71" s="711"/>
      <c r="UTN71" s="711"/>
      <c r="UTO71" s="711"/>
      <c r="UTP71" s="711"/>
      <c r="UTQ71" s="711"/>
      <c r="UTR71" s="711"/>
      <c r="UTS71" s="711"/>
      <c r="UTT71" s="711"/>
      <c r="UTU71" s="711"/>
      <c r="UTV71" s="711"/>
      <c r="UTW71" s="711"/>
      <c r="UTX71" s="711"/>
      <c r="UTY71" s="711"/>
      <c r="UTZ71" s="711"/>
      <c r="UUA71" s="711"/>
      <c r="UUB71" s="711"/>
      <c r="UUC71" s="711"/>
      <c r="UUD71" s="711"/>
      <c r="UUE71" s="711"/>
      <c r="UUF71" s="711"/>
      <c r="UUG71" s="711"/>
      <c r="UUH71" s="711"/>
      <c r="UUI71" s="711"/>
      <c r="UUJ71" s="711"/>
      <c r="UUK71" s="711"/>
      <c r="UUL71" s="711"/>
      <c r="UUM71" s="711"/>
      <c r="UUN71" s="711"/>
      <c r="UUO71" s="711"/>
      <c r="UUP71" s="711"/>
      <c r="UUQ71" s="711"/>
      <c r="UUR71" s="711"/>
      <c r="UUS71" s="711"/>
      <c r="UUT71" s="711"/>
      <c r="UUU71" s="711"/>
      <c r="UUV71" s="711"/>
      <c r="UUW71" s="711"/>
      <c r="UUX71" s="711"/>
      <c r="UUY71" s="711"/>
      <c r="UUZ71" s="711"/>
      <c r="UVA71" s="711"/>
      <c r="UVB71" s="711"/>
      <c r="UVC71" s="711"/>
      <c r="UVD71" s="711"/>
      <c r="UVE71" s="711"/>
      <c r="UVF71" s="711"/>
      <c r="UVG71" s="711"/>
      <c r="UVH71" s="711"/>
      <c r="UVI71" s="711"/>
      <c r="UVJ71" s="711"/>
      <c r="UVK71" s="711"/>
      <c r="UVL71" s="711"/>
      <c r="UVM71" s="711"/>
      <c r="UVN71" s="711"/>
      <c r="UVO71" s="711"/>
      <c r="UVP71" s="711"/>
      <c r="UVQ71" s="711"/>
      <c r="UVR71" s="711"/>
      <c r="UVS71" s="711"/>
      <c r="UVT71" s="711"/>
      <c r="UVU71" s="711"/>
      <c r="UVV71" s="711"/>
      <c r="UVW71" s="711"/>
      <c r="UVX71" s="711"/>
      <c r="UVY71" s="711"/>
      <c r="UVZ71" s="711"/>
      <c r="UWA71" s="711"/>
      <c r="UWB71" s="711"/>
      <c r="UWC71" s="711"/>
      <c r="UWD71" s="711"/>
      <c r="UWE71" s="711"/>
      <c r="UWF71" s="711"/>
      <c r="UWG71" s="711"/>
      <c r="UWH71" s="711"/>
      <c r="UWI71" s="711"/>
      <c r="UWJ71" s="711"/>
      <c r="UWK71" s="711"/>
      <c r="UWL71" s="711"/>
      <c r="UWM71" s="711"/>
      <c r="UWN71" s="711"/>
      <c r="UWO71" s="711"/>
      <c r="UWP71" s="711"/>
      <c r="UWQ71" s="711"/>
      <c r="UWR71" s="711"/>
      <c r="UWS71" s="711"/>
      <c r="UWT71" s="711"/>
      <c r="UWU71" s="711"/>
      <c r="UWV71" s="711"/>
      <c r="UWW71" s="711"/>
      <c r="UWX71" s="711"/>
      <c r="UWY71" s="711"/>
      <c r="UWZ71" s="711"/>
      <c r="UXA71" s="711"/>
      <c r="UXB71" s="711"/>
      <c r="UXC71" s="711"/>
      <c r="UXD71" s="711"/>
      <c r="UXE71" s="711"/>
      <c r="UXF71" s="711"/>
      <c r="UXG71" s="711"/>
      <c r="UXH71" s="711"/>
      <c r="UXI71" s="711"/>
      <c r="UXJ71" s="711"/>
      <c r="UXK71" s="711"/>
      <c r="UXL71" s="711"/>
      <c r="UXM71" s="711"/>
      <c r="UXN71" s="711"/>
      <c r="UXO71" s="711"/>
      <c r="UXP71" s="711"/>
      <c r="UXQ71" s="711"/>
      <c r="UXR71" s="711"/>
      <c r="UXS71" s="711"/>
      <c r="UXT71" s="711"/>
      <c r="UXU71" s="711"/>
      <c r="UXV71" s="711"/>
      <c r="UXW71" s="711"/>
      <c r="UXX71" s="711"/>
      <c r="UXY71" s="711"/>
      <c r="UXZ71" s="711"/>
      <c r="UYA71" s="711"/>
      <c r="UYB71" s="711"/>
      <c r="UYC71" s="711"/>
      <c r="UYD71" s="711"/>
      <c r="UYE71" s="711"/>
      <c r="UYF71" s="711"/>
      <c r="UYG71" s="711"/>
      <c r="UYH71" s="711"/>
      <c r="UYI71" s="711"/>
      <c r="UYJ71" s="711"/>
      <c r="UYK71" s="711"/>
      <c r="UYL71" s="711"/>
      <c r="UYM71" s="711"/>
      <c r="UYN71" s="711"/>
      <c r="UYO71" s="711"/>
      <c r="UYP71" s="711"/>
      <c r="UYQ71" s="711"/>
      <c r="UYR71" s="711"/>
      <c r="UYS71" s="711"/>
      <c r="UYT71" s="711"/>
      <c r="UYU71" s="711"/>
      <c r="UYV71" s="711"/>
      <c r="UYW71" s="711"/>
      <c r="UYX71" s="711"/>
      <c r="UYY71" s="711"/>
      <c r="UYZ71" s="711"/>
      <c r="UZA71" s="711"/>
      <c r="UZB71" s="711"/>
      <c r="UZC71" s="711"/>
      <c r="UZD71" s="711"/>
      <c r="UZE71" s="711"/>
      <c r="UZF71" s="711"/>
      <c r="UZG71" s="711"/>
      <c r="UZH71" s="711"/>
      <c r="UZI71" s="711"/>
      <c r="UZJ71" s="711"/>
      <c r="UZK71" s="711"/>
      <c r="UZL71" s="711"/>
      <c r="UZM71" s="711"/>
      <c r="UZN71" s="711"/>
      <c r="UZO71" s="711"/>
      <c r="UZP71" s="711"/>
      <c r="UZQ71" s="711"/>
      <c r="UZR71" s="711"/>
      <c r="UZS71" s="711"/>
      <c r="UZT71" s="711"/>
      <c r="UZU71" s="711"/>
      <c r="UZV71" s="711"/>
      <c r="UZW71" s="711"/>
      <c r="UZX71" s="711"/>
      <c r="UZY71" s="711"/>
      <c r="UZZ71" s="711"/>
      <c r="VAA71" s="711"/>
      <c r="VAB71" s="711"/>
      <c r="VAC71" s="711"/>
      <c r="VAD71" s="711"/>
      <c r="VAE71" s="711"/>
      <c r="VAF71" s="711"/>
      <c r="VAG71" s="711"/>
      <c r="VAH71" s="711"/>
      <c r="VAI71" s="711"/>
      <c r="VAJ71" s="711"/>
      <c r="VAK71" s="711"/>
      <c r="VAL71" s="711"/>
      <c r="VAM71" s="711"/>
      <c r="VAN71" s="711"/>
      <c r="VAO71" s="711"/>
      <c r="VAP71" s="711"/>
      <c r="VAQ71" s="711"/>
      <c r="VAR71" s="711"/>
      <c r="VAS71" s="711"/>
      <c r="VAT71" s="711"/>
      <c r="VAU71" s="711"/>
      <c r="VAV71" s="711"/>
      <c r="VAW71" s="711"/>
      <c r="VAX71" s="711"/>
      <c r="VAY71" s="711"/>
      <c r="VAZ71" s="711"/>
      <c r="VBA71" s="711"/>
      <c r="VBB71" s="711"/>
      <c r="VBC71" s="711"/>
      <c r="VBD71" s="711"/>
      <c r="VBE71" s="711"/>
      <c r="VBF71" s="711"/>
      <c r="VBG71" s="711"/>
      <c r="VBH71" s="711"/>
      <c r="VBI71" s="711"/>
      <c r="VBJ71" s="711"/>
      <c r="VBK71" s="711"/>
      <c r="VBL71" s="711"/>
      <c r="VBM71" s="711"/>
      <c r="VBN71" s="711"/>
      <c r="VBO71" s="711"/>
      <c r="VBP71" s="711"/>
      <c r="VBQ71" s="711"/>
      <c r="VBR71" s="711"/>
      <c r="VBS71" s="711"/>
      <c r="VBT71" s="711"/>
      <c r="VBU71" s="711"/>
      <c r="VBV71" s="711"/>
      <c r="VBW71" s="711"/>
      <c r="VBX71" s="711"/>
      <c r="VBY71" s="711"/>
      <c r="VBZ71" s="711"/>
      <c r="VCA71" s="711"/>
      <c r="VCB71" s="711"/>
      <c r="VCC71" s="711"/>
      <c r="VCD71" s="711"/>
      <c r="VCE71" s="711"/>
      <c r="VCF71" s="711"/>
      <c r="VCG71" s="711"/>
      <c r="VCH71" s="711"/>
      <c r="VCI71" s="711"/>
      <c r="VCJ71" s="711"/>
      <c r="VCK71" s="711"/>
      <c r="VCL71" s="711"/>
      <c r="VCM71" s="711"/>
      <c r="VCN71" s="711"/>
      <c r="VCO71" s="711"/>
      <c r="VCP71" s="711"/>
      <c r="VCQ71" s="711"/>
      <c r="VCR71" s="711"/>
      <c r="VCS71" s="711"/>
      <c r="VCT71" s="711"/>
      <c r="VCU71" s="711"/>
      <c r="VCV71" s="711"/>
      <c r="VCW71" s="711"/>
      <c r="VCX71" s="711"/>
      <c r="VCY71" s="711"/>
      <c r="VCZ71" s="711"/>
      <c r="VDA71" s="711"/>
      <c r="VDB71" s="711"/>
      <c r="VDC71" s="711"/>
      <c r="VDD71" s="711"/>
      <c r="VDE71" s="711"/>
      <c r="VDF71" s="711"/>
      <c r="VDG71" s="711"/>
      <c r="VDH71" s="711"/>
      <c r="VDI71" s="711"/>
      <c r="VDJ71" s="711"/>
      <c r="VDK71" s="711"/>
      <c r="VDL71" s="711"/>
      <c r="VDM71" s="711"/>
      <c r="VDN71" s="711"/>
      <c r="VDO71" s="711"/>
      <c r="VDP71" s="711"/>
      <c r="VDQ71" s="711"/>
      <c r="VDR71" s="711"/>
      <c r="VDS71" s="711"/>
      <c r="VDT71" s="711"/>
      <c r="VDU71" s="711"/>
      <c r="VDV71" s="711"/>
      <c r="VDW71" s="711"/>
      <c r="VDX71" s="711"/>
      <c r="VDY71" s="711"/>
      <c r="VDZ71" s="711"/>
      <c r="VEA71" s="711"/>
      <c r="VEB71" s="711"/>
      <c r="VEC71" s="711"/>
      <c r="VED71" s="711"/>
      <c r="VEE71" s="711"/>
      <c r="VEF71" s="711"/>
      <c r="VEG71" s="711"/>
      <c r="VEH71" s="711"/>
      <c r="VEI71" s="711"/>
      <c r="VEJ71" s="711"/>
      <c r="VEK71" s="711"/>
      <c r="VEL71" s="711"/>
      <c r="VEM71" s="711"/>
      <c r="VEN71" s="711"/>
      <c r="VEO71" s="711"/>
      <c r="VEP71" s="711"/>
      <c r="VEQ71" s="711"/>
      <c r="VER71" s="711"/>
      <c r="VES71" s="711"/>
      <c r="VET71" s="711"/>
      <c r="VEU71" s="711"/>
      <c r="VEV71" s="711"/>
      <c r="VEW71" s="711"/>
      <c r="VEX71" s="711"/>
      <c r="VEY71" s="711"/>
      <c r="VEZ71" s="711"/>
      <c r="VFA71" s="711"/>
      <c r="VFB71" s="711"/>
      <c r="VFC71" s="711"/>
      <c r="VFD71" s="711"/>
      <c r="VFE71" s="711"/>
      <c r="VFF71" s="711"/>
      <c r="VFG71" s="711"/>
      <c r="VFH71" s="711"/>
      <c r="VFI71" s="711"/>
      <c r="VFJ71" s="711"/>
      <c r="VFK71" s="711"/>
      <c r="VFL71" s="711"/>
      <c r="VFM71" s="711"/>
      <c r="VFN71" s="711"/>
      <c r="VFO71" s="711"/>
      <c r="VFP71" s="711"/>
      <c r="VFQ71" s="711"/>
      <c r="VFR71" s="711"/>
      <c r="VFS71" s="711"/>
      <c r="VFT71" s="711"/>
      <c r="VFU71" s="711"/>
      <c r="VFV71" s="711"/>
      <c r="VFW71" s="711"/>
      <c r="VFX71" s="711"/>
      <c r="VFY71" s="711"/>
      <c r="VFZ71" s="711"/>
      <c r="VGA71" s="711"/>
      <c r="VGB71" s="711"/>
      <c r="VGC71" s="711"/>
      <c r="VGD71" s="711"/>
      <c r="VGE71" s="711"/>
      <c r="VGF71" s="711"/>
      <c r="VGG71" s="711"/>
      <c r="VGH71" s="711"/>
      <c r="VGI71" s="711"/>
      <c r="VGJ71" s="711"/>
      <c r="VGK71" s="711"/>
      <c r="VGL71" s="711"/>
      <c r="VGM71" s="711"/>
      <c r="VGN71" s="711"/>
      <c r="VGO71" s="711"/>
      <c r="VGP71" s="711"/>
      <c r="VGQ71" s="711"/>
      <c r="VGR71" s="711"/>
      <c r="VGS71" s="711"/>
      <c r="VGT71" s="711"/>
      <c r="VGU71" s="711"/>
      <c r="VGV71" s="711"/>
      <c r="VGW71" s="711"/>
      <c r="VGX71" s="711"/>
      <c r="VGY71" s="711"/>
      <c r="VGZ71" s="711"/>
      <c r="VHA71" s="711"/>
      <c r="VHB71" s="711"/>
      <c r="VHC71" s="711"/>
      <c r="VHD71" s="711"/>
      <c r="VHE71" s="711"/>
      <c r="VHF71" s="711"/>
      <c r="VHG71" s="711"/>
      <c r="VHH71" s="711"/>
      <c r="VHI71" s="711"/>
      <c r="VHJ71" s="711"/>
      <c r="VHK71" s="711"/>
      <c r="VHL71" s="711"/>
      <c r="VHM71" s="711"/>
      <c r="VHN71" s="711"/>
      <c r="VHO71" s="711"/>
      <c r="VHP71" s="711"/>
      <c r="VHQ71" s="711"/>
      <c r="VHR71" s="711"/>
      <c r="VHS71" s="711"/>
      <c r="VHT71" s="711"/>
      <c r="VHU71" s="711"/>
      <c r="VHV71" s="711"/>
      <c r="VHW71" s="711"/>
      <c r="VHX71" s="711"/>
      <c r="VHY71" s="711"/>
      <c r="VHZ71" s="711"/>
      <c r="VIA71" s="711"/>
      <c r="VIB71" s="711"/>
      <c r="VIC71" s="711"/>
      <c r="VID71" s="711"/>
      <c r="VIE71" s="711"/>
      <c r="VIF71" s="711"/>
      <c r="VIG71" s="711"/>
      <c r="VIH71" s="711"/>
      <c r="VII71" s="711"/>
      <c r="VIJ71" s="711"/>
      <c r="VIK71" s="711"/>
      <c r="VIL71" s="711"/>
      <c r="VIM71" s="711"/>
      <c r="VIN71" s="711"/>
      <c r="VIO71" s="711"/>
      <c r="VIP71" s="711"/>
      <c r="VIQ71" s="711"/>
      <c r="VIR71" s="711"/>
      <c r="VIS71" s="711"/>
      <c r="VIT71" s="711"/>
      <c r="VIU71" s="711"/>
      <c r="VIV71" s="711"/>
      <c r="VIW71" s="711"/>
      <c r="VIX71" s="711"/>
      <c r="VIY71" s="711"/>
      <c r="VIZ71" s="711"/>
      <c r="VJA71" s="711"/>
      <c r="VJB71" s="711"/>
      <c r="VJC71" s="711"/>
      <c r="VJD71" s="711"/>
      <c r="VJE71" s="711"/>
      <c r="VJF71" s="711"/>
      <c r="VJG71" s="711"/>
      <c r="VJH71" s="711"/>
      <c r="VJI71" s="711"/>
      <c r="VJJ71" s="711"/>
      <c r="VJK71" s="711"/>
      <c r="VJL71" s="711"/>
      <c r="VJM71" s="711"/>
      <c r="VJN71" s="711"/>
      <c r="VJO71" s="711"/>
      <c r="VJP71" s="711"/>
      <c r="VJQ71" s="711"/>
      <c r="VJR71" s="711"/>
      <c r="VJS71" s="711"/>
      <c r="VJT71" s="711"/>
      <c r="VJU71" s="711"/>
      <c r="VJV71" s="711"/>
      <c r="VJW71" s="711"/>
      <c r="VJX71" s="711"/>
      <c r="VJY71" s="711"/>
      <c r="VJZ71" s="711"/>
      <c r="VKA71" s="711"/>
      <c r="VKB71" s="711"/>
      <c r="VKC71" s="711"/>
      <c r="VKD71" s="711"/>
      <c r="VKE71" s="711"/>
      <c r="VKF71" s="711"/>
      <c r="VKG71" s="711"/>
      <c r="VKH71" s="711"/>
      <c r="VKI71" s="711"/>
      <c r="VKJ71" s="711"/>
      <c r="VKK71" s="711"/>
      <c r="VKL71" s="711"/>
      <c r="VKM71" s="711"/>
      <c r="VKN71" s="711"/>
      <c r="VKO71" s="711"/>
      <c r="VKP71" s="711"/>
      <c r="VKQ71" s="711"/>
      <c r="VKR71" s="711"/>
      <c r="VKS71" s="711"/>
      <c r="VKT71" s="711"/>
      <c r="VKU71" s="711"/>
      <c r="VKV71" s="711"/>
      <c r="VKW71" s="711"/>
      <c r="VKX71" s="711"/>
      <c r="VKY71" s="711"/>
      <c r="VKZ71" s="711"/>
      <c r="VLA71" s="711"/>
      <c r="VLB71" s="711"/>
      <c r="VLC71" s="711"/>
      <c r="VLD71" s="711"/>
      <c r="VLE71" s="711"/>
      <c r="VLF71" s="711"/>
      <c r="VLG71" s="711"/>
      <c r="VLH71" s="711"/>
      <c r="VLI71" s="711"/>
      <c r="VLJ71" s="711"/>
      <c r="VLK71" s="711"/>
      <c r="VLL71" s="711"/>
      <c r="VLM71" s="711"/>
      <c r="VLN71" s="711"/>
      <c r="VLO71" s="711"/>
      <c r="VLP71" s="711"/>
      <c r="VLQ71" s="711"/>
      <c r="VLR71" s="711"/>
      <c r="VLS71" s="711"/>
      <c r="VLT71" s="711"/>
      <c r="VLU71" s="711"/>
      <c r="VLV71" s="711"/>
      <c r="VLW71" s="711"/>
      <c r="VLX71" s="711"/>
      <c r="VLY71" s="711"/>
      <c r="VLZ71" s="711"/>
      <c r="VMA71" s="711"/>
      <c r="VMB71" s="711"/>
      <c r="VMC71" s="711"/>
      <c r="VMD71" s="711"/>
      <c r="VME71" s="711"/>
      <c r="VMF71" s="711"/>
      <c r="VMG71" s="711"/>
      <c r="VMH71" s="711"/>
      <c r="VMI71" s="711"/>
      <c r="VMJ71" s="711"/>
      <c r="VMK71" s="711"/>
      <c r="VML71" s="711"/>
      <c r="VMM71" s="711"/>
      <c r="VMN71" s="711"/>
      <c r="VMO71" s="711"/>
      <c r="VMP71" s="711"/>
      <c r="VMQ71" s="711"/>
      <c r="VMR71" s="711"/>
      <c r="VMS71" s="711"/>
      <c r="VMT71" s="711"/>
      <c r="VMU71" s="711"/>
      <c r="VMV71" s="711"/>
      <c r="VMW71" s="711"/>
      <c r="VMX71" s="711"/>
      <c r="VMY71" s="711"/>
      <c r="VMZ71" s="711"/>
      <c r="VNA71" s="711"/>
      <c r="VNB71" s="711"/>
      <c r="VNC71" s="711"/>
      <c r="VND71" s="711"/>
      <c r="VNE71" s="711"/>
      <c r="VNF71" s="711"/>
      <c r="VNG71" s="711"/>
      <c r="VNH71" s="711"/>
      <c r="VNI71" s="711"/>
      <c r="VNJ71" s="711"/>
      <c r="VNK71" s="711"/>
      <c r="VNL71" s="711"/>
      <c r="VNM71" s="711"/>
      <c r="VNN71" s="711"/>
      <c r="VNO71" s="711"/>
      <c r="VNP71" s="711"/>
      <c r="VNQ71" s="711"/>
      <c r="VNR71" s="711"/>
      <c r="VNS71" s="711"/>
      <c r="VNT71" s="711"/>
      <c r="VNU71" s="711"/>
      <c r="VNV71" s="711"/>
      <c r="VNW71" s="711"/>
      <c r="VNX71" s="711"/>
      <c r="VNY71" s="711"/>
      <c r="VNZ71" s="711"/>
      <c r="VOA71" s="711"/>
      <c r="VOB71" s="711"/>
      <c r="VOC71" s="711"/>
      <c r="VOD71" s="711"/>
      <c r="VOE71" s="711"/>
      <c r="VOF71" s="711"/>
      <c r="VOG71" s="711"/>
      <c r="VOH71" s="711"/>
      <c r="VOI71" s="711"/>
      <c r="VOJ71" s="711"/>
      <c r="VOK71" s="711"/>
      <c r="VOL71" s="711"/>
      <c r="VOM71" s="711"/>
      <c r="VON71" s="711"/>
      <c r="VOO71" s="711"/>
      <c r="VOP71" s="711"/>
      <c r="VOQ71" s="711"/>
      <c r="VOR71" s="711"/>
      <c r="VOS71" s="711"/>
      <c r="VOT71" s="711"/>
      <c r="VOU71" s="711"/>
      <c r="VOV71" s="711"/>
      <c r="VOW71" s="711"/>
      <c r="VOX71" s="711"/>
      <c r="VOY71" s="711"/>
      <c r="VOZ71" s="711"/>
      <c r="VPA71" s="711"/>
      <c r="VPB71" s="711"/>
      <c r="VPC71" s="711"/>
      <c r="VPD71" s="711"/>
      <c r="VPE71" s="711"/>
      <c r="VPF71" s="711"/>
      <c r="VPG71" s="711"/>
      <c r="VPH71" s="711"/>
      <c r="VPI71" s="711"/>
      <c r="VPJ71" s="711"/>
      <c r="VPK71" s="711"/>
      <c r="VPL71" s="711"/>
      <c r="VPM71" s="711"/>
      <c r="VPN71" s="711"/>
      <c r="VPO71" s="711"/>
      <c r="VPP71" s="711"/>
      <c r="VPQ71" s="711"/>
      <c r="VPR71" s="711"/>
      <c r="VPS71" s="711"/>
      <c r="VPT71" s="711"/>
      <c r="VPU71" s="711"/>
      <c r="VPV71" s="711"/>
      <c r="VPW71" s="711"/>
      <c r="VPX71" s="711"/>
      <c r="VPY71" s="711"/>
      <c r="VPZ71" s="711"/>
      <c r="VQA71" s="711"/>
      <c r="VQB71" s="711"/>
      <c r="VQC71" s="711"/>
      <c r="VQD71" s="711"/>
      <c r="VQE71" s="711"/>
      <c r="VQF71" s="711"/>
      <c r="VQG71" s="711"/>
      <c r="VQH71" s="711"/>
      <c r="VQI71" s="711"/>
      <c r="VQJ71" s="711"/>
      <c r="VQK71" s="711"/>
      <c r="VQL71" s="711"/>
      <c r="VQM71" s="711"/>
      <c r="VQN71" s="711"/>
      <c r="VQO71" s="711"/>
      <c r="VQP71" s="711"/>
      <c r="VQQ71" s="711"/>
      <c r="VQR71" s="711"/>
      <c r="VQS71" s="711"/>
      <c r="VQT71" s="711"/>
      <c r="VQU71" s="711"/>
      <c r="VQV71" s="711"/>
      <c r="VQW71" s="711"/>
      <c r="VQX71" s="711"/>
      <c r="VQY71" s="711"/>
      <c r="VQZ71" s="711"/>
      <c r="VRA71" s="711"/>
      <c r="VRB71" s="711"/>
      <c r="VRC71" s="711"/>
      <c r="VRD71" s="711"/>
      <c r="VRE71" s="711"/>
      <c r="VRF71" s="711"/>
      <c r="VRG71" s="711"/>
      <c r="VRH71" s="711"/>
      <c r="VRI71" s="711"/>
      <c r="VRJ71" s="711"/>
      <c r="VRK71" s="711"/>
      <c r="VRL71" s="711"/>
      <c r="VRM71" s="711"/>
      <c r="VRN71" s="711"/>
      <c r="VRO71" s="711"/>
      <c r="VRP71" s="711"/>
      <c r="VRQ71" s="711"/>
      <c r="VRR71" s="711"/>
      <c r="VRS71" s="711"/>
      <c r="VRT71" s="711"/>
      <c r="VRU71" s="711"/>
      <c r="VRV71" s="711"/>
      <c r="VRW71" s="711"/>
      <c r="VRX71" s="711"/>
      <c r="VRY71" s="711"/>
      <c r="VRZ71" s="711"/>
      <c r="VSA71" s="711"/>
      <c r="VSB71" s="711"/>
      <c r="VSC71" s="711"/>
      <c r="VSD71" s="711"/>
      <c r="VSE71" s="711"/>
      <c r="VSF71" s="711"/>
      <c r="VSG71" s="711"/>
      <c r="VSH71" s="711"/>
      <c r="VSI71" s="711"/>
      <c r="VSJ71" s="711"/>
      <c r="VSK71" s="711"/>
      <c r="VSL71" s="711"/>
      <c r="VSM71" s="711"/>
      <c r="VSN71" s="711"/>
      <c r="VSO71" s="711"/>
      <c r="VSP71" s="711"/>
      <c r="VSQ71" s="711"/>
      <c r="VSR71" s="711"/>
      <c r="VSS71" s="711"/>
      <c r="VST71" s="711"/>
      <c r="VSU71" s="711"/>
      <c r="VSV71" s="711"/>
      <c r="VSW71" s="711"/>
      <c r="VSX71" s="711"/>
      <c r="VSY71" s="711"/>
      <c r="VSZ71" s="711"/>
      <c r="VTA71" s="711"/>
      <c r="VTB71" s="711"/>
      <c r="VTC71" s="711"/>
      <c r="VTD71" s="711"/>
      <c r="VTE71" s="711"/>
      <c r="VTF71" s="711"/>
      <c r="VTG71" s="711"/>
      <c r="VTH71" s="711"/>
      <c r="VTI71" s="711"/>
      <c r="VTJ71" s="711"/>
      <c r="VTK71" s="711"/>
      <c r="VTL71" s="711"/>
      <c r="VTM71" s="711"/>
      <c r="VTN71" s="711"/>
      <c r="VTO71" s="711"/>
      <c r="VTP71" s="711"/>
      <c r="VTQ71" s="711"/>
      <c r="VTR71" s="711"/>
      <c r="VTS71" s="711"/>
      <c r="VTT71" s="711"/>
      <c r="VTU71" s="711"/>
      <c r="VTV71" s="711"/>
      <c r="VTW71" s="711"/>
      <c r="VTX71" s="711"/>
      <c r="VTY71" s="711"/>
      <c r="VTZ71" s="711"/>
      <c r="VUA71" s="711"/>
      <c r="VUB71" s="711"/>
      <c r="VUC71" s="711"/>
      <c r="VUD71" s="711"/>
      <c r="VUE71" s="711"/>
      <c r="VUF71" s="711"/>
      <c r="VUG71" s="711"/>
      <c r="VUH71" s="711"/>
      <c r="VUI71" s="711"/>
      <c r="VUJ71" s="711"/>
      <c r="VUK71" s="711"/>
      <c r="VUL71" s="711"/>
      <c r="VUM71" s="711"/>
      <c r="VUN71" s="711"/>
      <c r="VUO71" s="711"/>
      <c r="VUP71" s="711"/>
      <c r="VUQ71" s="711"/>
      <c r="VUR71" s="711"/>
      <c r="VUS71" s="711"/>
      <c r="VUT71" s="711"/>
      <c r="VUU71" s="711"/>
      <c r="VUV71" s="711"/>
      <c r="VUW71" s="711"/>
      <c r="VUX71" s="711"/>
      <c r="VUY71" s="711"/>
      <c r="VUZ71" s="711"/>
      <c r="VVA71" s="711"/>
      <c r="VVB71" s="711"/>
      <c r="VVC71" s="711"/>
      <c r="VVD71" s="711"/>
      <c r="VVE71" s="711"/>
      <c r="VVF71" s="711"/>
      <c r="VVG71" s="711"/>
      <c r="VVH71" s="711"/>
      <c r="VVI71" s="711"/>
      <c r="VVJ71" s="711"/>
      <c r="VVK71" s="711"/>
      <c r="VVL71" s="711"/>
      <c r="VVM71" s="711"/>
      <c r="VVN71" s="711"/>
      <c r="VVO71" s="711"/>
      <c r="VVP71" s="711"/>
      <c r="VVQ71" s="711"/>
      <c r="VVR71" s="711"/>
      <c r="VVS71" s="711"/>
      <c r="VVT71" s="711"/>
      <c r="VVU71" s="711"/>
      <c r="VVV71" s="711"/>
      <c r="VVW71" s="711"/>
      <c r="VVX71" s="711"/>
      <c r="VVY71" s="711"/>
      <c r="VVZ71" s="711"/>
      <c r="VWA71" s="711"/>
      <c r="VWB71" s="711"/>
      <c r="VWC71" s="711"/>
      <c r="VWD71" s="711"/>
      <c r="VWE71" s="711"/>
      <c r="VWF71" s="711"/>
      <c r="VWG71" s="711"/>
      <c r="VWH71" s="711"/>
      <c r="VWI71" s="711"/>
      <c r="VWJ71" s="711"/>
      <c r="VWK71" s="711"/>
      <c r="VWL71" s="711"/>
      <c r="VWM71" s="711"/>
      <c r="VWN71" s="711"/>
      <c r="VWO71" s="711"/>
      <c r="VWP71" s="711"/>
      <c r="VWQ71" s="711"/>
      <c r="VWR71" s="711"/>
      <c r="VWS71" s="711"/>
      <c r="VWT71" s="711"/>
      <c r="VWU71" s="711"/>
      <c r="VWV71" s="711"/>
      <c r="VWW71" s="711"/>
      <c r="VWX71" s="711"/>
      <c r="VWY71" s="711"/>
      <c r="VWZ71" s="711"/>
      <c r="VXA71" s="711"/>
      <c r="VXB71" s="711"/>
      <c r="VXC71" s="711"/>
      <c r="VXD71" s="711"/>
      <c r="VXE71" s="711"/>
      <c r="VXF71" s="711"/>
      <c r="VXG71" s="711"/>
      <c r="VXH71" s="711"/>
      <c r="VXI71" s="711"/>
      <c r="VXJ71" s="711"/>
      <c r="VXK71" s="711"/>
      <c r="VXL71" s="711"/>
      <c r="VXM71" s="711"/>
      <c r="VXN71" s="711"/>
      <c r="VXO71" s="711"/>
      <c r="VXP71" s="711"/>
      <c r="VXQ71" s="711"/>
      <c r="VXR71" s="711"/>
      <c r="VXS71" s="711"/>
      <c r="VXT71" s="711"/>
      <c r="VXU71" s="711"/>
      <c r="VXV71" s="711"/>
      <c r="VXW71" s="711"/>
      <c r="VXX71" s="711"/>
      <c r="VXY71" s="711"/>
      <c r="VXZ71" s="711"/>
      <c r="VYA71" s="711"/>
      <c r="VYB71" s="711"/>
      <c r="VYC71" s="711"/>
      <c r="VYD71" s="711"/>
      <c r="VYE71" s="711"/>
      <c r="VYF71" s="711"/>
      <c r="VYG71" s="711"/>
      <c r="VYH71" s="711"/>
      <c r="VYI71" s="711"/>
      <c r="VYJ71" s="711"/>
      <c r="VYK71" s="711"/>
      <c r="VYL71" s="711"/>
      <c r="VYM71" s="711"/>
      <c r="VYN71" s="711"/>
      <c r="VYO71" s="711"/>
      <c r="VYP71" s="711"/>
      <c r="VYQ71" s="711"/>
      <c r="VYR71" s="711"/>
      <c r="VYS71" s="711"/>
      <c r="VYT71" s="711"/>
      <c r="VYU71" s="711"/>
      <c r="VYV71" s="711"/>
      <c r="VYW71" s="711"/>
      <c r="VYX71" s="711"/>
      <c r="VYY71" s="711"/>
      <c r="VYZ71" s="711"/>
      <c r="VZA71" s="711"/>
      <c r="VZB71" s="711"/>
      <c r="VZC71" s="711"/>
      <c r="VZD71" s="711"/>
      <c r="VZE71" s="711"/>
      <c r="VZF71" s="711"/>
      <c r="VZG71" s="711"/>
      <c r="VZH71" s="711"/>
      <c r="VZI71" s="711"/>
      <c r="VZJ71" s="711"/>
      <c r="VZK71" s="711"/>
      <c r="VZL71" s="711"/>
      <c r="VZM71" s="711"/>
      <c r="VZN71" s="711"/>
      <c r="VZO71" s="711"/>
      <c r="VZP71" s="711"/>
      <c r="VZQ71" s="711"/>
      <c r="VZR71" s="711"/>
      <c r="VZS71" s="711"/>
      <c r="VZT71" s="711"/>
      <c r="VZU71" s="711"/>
      <c r="VZV71" s="711"/>
      <c r="VZW71" s="711"/>
      <c r="VZX71" s="711"/>
      <c r="VZY71" s="711"/>
      <c r="VZZ71" s="711"/>
      <c r="WAA71" s="711"/>
      <c r="WAB71" s="711"/>
      <c r="WAC71" s="711"/>
      <c r="WAD71" s="711"/>
      <c r="WAE71" s="711"/>
      <c r="WAF71" s="711"/>
      <c r="WAG71" s="711"/>
      <c r="WAH71" s="711"/>
      <c r="WAI71" s="711"/>
      <c r="WAJ71" s="711"/>
      <c r="WAK71" s="711"/>
      <c r="WAL71" s="711"/>
      <c r="WAM71" s="711"/>
      <c r="WAN71" s="711"/>
      <c r="WAO71" s="711"/>
      <c r="WAP71" s="711"/>
      <c r="WAQ71" s="711"/>
      <c r="WAR71" s="711"/>
      <c r="WAS71" s="711"/>
      <c r="WAT71" s="711"/>
      <c r="WAU71" s="711"/>
      <c r="WAV71" s="711"/>
      <c r="WAW71" s="711"/>
      <c r="WAX71" s="711"/>
      <c r="WAY71" s="711"/>
      <c r="WAZ71" s="711"/>
      <c r="WBA71" s="711"/>
      <c r="WBB71" s="711"/>
      <c r="WBC71" s="711"/>
      <c r="WBD71" s="711"/>
      <c r="WBE71" s="711"/>
      <c r="WBF71" s="711"/>
      <c r="WBG71" s="711"/>
      <c r="WBH71" s="711"/>
      <c r="WBI71" s="711"/>
      <c r="WBJ71" s="711"/>
      <c r="WBK71" s="711"/>
      <c r="WBL71" s="711"/>
      <c r="WBM71" s="711"/>
      <c r="WBN71" s="711"/>
      <c r="WBO71" s="711"/>
      <c r="WBP71" s="711"/>
      <c r="WBQ71" s="711"/>
      <c r="WBR71" s="711"/>
      <c r="WBS71" s="711"/>
      <c r="WBT71" s="711"/>
      <c r="WBU71" s="711"/>
      <c r="WBV71" s="711"/>
      <c r="WBW71" s="711"/>
      <c r="WBX71" s="711"/>
      <c r="WBY71" s="711"/>
      <c r="WBZ71" s="711"/>
      <c r="WCA71" s="711"/>
      <c r="WCB71" s="711"/>
      <c r="WCC71" s="711"/>
      <c r="WCD71" s="711"/>
      <c r="WCE71" s="711"/>
      <c r="WCF71" s="711"/>
      <c r="WCG71" s="711"/>
      <c r="WCH71" s="711"/>
      <c r="WCI71" s="711"/>
      <c r="WCJ71" s="711"/>
      <c r="WCK71" s="711"/>
      <c r="WCL71" s="711"/>
      <c r="WCM71" s="711"/>
      <c r="WCN71" s="711"/>
      <c r="WCO71" s="711"/>
      <c r="WCP71" s="711"/>
      <c r="WCQ71" s="711"/>
      <c r="WCR71" s="711"/>
      <c r="WCS71" s="711"/>
      <c r="WCT71" s="711"/>
      <c r="WCU71" s="711"/>
      <c r="WCV71" s="711"/>
      <c r="WCW71" s="711"/>
      <c r="WCX71" s="711"/>
      <c r="WCY71" s="711"/>
      <c r="WCZ71" s="711"/>
      <c r="WDA71" s="711"/>
      <c r="WDB71" s="711"/>
      <c r="WDC71" s="711"/>
      <c r="WDD71" s="711"/>
      <c r="WDE71" s="711"/>
      <c r="WDF71" s="711"/>
      <c r="WDG71" s="711"/>
      <c r="WDH71" s="711"/>
      <c r="WDI71" s="711"/>
      <c r="WDJ71" s="711"/>
      <c r="WDK71" s="711"/>
      <c r="WDL71" s="711"/>
      <c r="WDM71" s="711"/>
      <c r="WDN71" s="711"/>
      <c r="WDO71" s="711"/>
      <c r="WDP71" s="711"/>
      <c r="WDQ71" s="711"/>
      <c r="WDR71" s="711"/>
      <c r="WDS71" s="711"/>
      <c r="WDT71" s="711"/>
      <c r="WDU71" s="711"/>
      <c r="WDV71" s="711"/>
      <c r="WDW71" s="711"/>
      <c r="WDX71" s="711"/>
      <c r="WDY71" s="711"/>
      <c r="WDZ71" s="711"/>
      <c r="WEA71" s="711"/>
      <c r="WEB71" s="711"/>
      <c r="WEC71" s="711"/>
      <c r="WED71" s="711"/>
      <c r="WEE71" s="711"/>
      <c r="WEF71" s="711"/>
      <c r="WEG71" s="711"/>
      <c r="WEH71" s="711"/>
      <c r="WEI71" s="711"/>
      <c r="WEJ71" s="711"/>
      <c r="WEK71" s="711"/>
      <c r="WEL71" s="711"/>
      <c r="WEM71" s="711"/>
      <c r="WEN71" s="711"/>
      <c r="WEO71" s="711"/>
      <c r="WEP71" s="711"/>
      <c r="WEQ71" s="711"/>
      <c r="WER71" s="711"/>
      <c r="WES71" s="711"/>
      <c r="WET71" s="711"/>
      <c r="WEU71" s="711"/>
      <c r="WEV71" s="711"/>
      <c r="WEW71" s="711"/>
      <c r="WEX71" s="711"/>
      <c r="WEY71" s="711"/>
      <c r="WEZ71" s="711"/>
      <c r="WFA71" s="711"/>
      <c r="WFB71" s="711"/>
      <c r="WFC71" s="711"/>
      <c r="WFD71" s="711"/>
      <c r="WFE71" s="711"/>
      <c r="WFF71" s="711"/>
      <c r="WFG71" s="711"/>
      <c r="WFH71" s="711"/>
      <c r="WFI71" s="711"/>
      <c r="WFJ71" s="711"/>
      <c r="WFK71" s="711"/>
      <c r="WFL71" s="711"/>
      <c r="WFM71" s="711"/>
      <c r="WFN71" s="711"/>
      <c r="WFO71" s="711"/>
      <c r="WFP71" s="711"/>
      <c r="WFQ71" s="711"/>
      <c r="WFR71" s="711"/>
      <c r="WFS71" s="711"/>
      <c r="WFT71" s="711"/>
      <c r="WFU71" s="711"/>
      <c r="WFV71" s="711"/>
      <c r="WFW71" s="711"/>
      <c r="WFX71" s="711"/>
      <c r="WFY71" s="711"/>
      <c r="WFZ71" s="711"/>
      <c r="WGA71" s="711"/>
      <c r="WGB71" s="711"/>
      <c r="WGC71" s="711"/>
      <c r="WGD71" s="711"/>
      <c r="WGE71" s="711"/>
      <c r="WGF71" s="711"/>
      <c r="WGG71" s="711"/>
      <c r="WGH71" s="711"/>
      <c r="WGI71" s="711"/>
      <c r="WGJ71" s="711"/>
      <c r="WGK71" s="711"/>
      <c r="WGL71" s="711"/>
      <c r="WGM71" s="711"/>
      <c r="WGN71" s="711"/>
      <c r="WGO71" s="711"/>
      <c r="WGP71" s="711"/>
      <c r="WGQ71" s="711"/>
      <c r="WGR71" s="711"/>
      <c r="WGS71" s="711"/>
      <c r="WGT71" s="711"/>
      <c r="WGU71" s="711"/>
      <c r="WGV71" s="711"/>
      <c r="WGW71" s="711"/>
      <c r="WGX71" s="711"/>
      <c r="WGY71" s="711"/>
      <c r="WGZ71" s="711"/>
      <c r="WHA71" s="711"/>
      <c r="WHB71" s="711"/>
      <c r="WHC71" s="711"/>
      <c r="WHD71" s="711"/>
      <c r="WHE71" s="711"/>
      <c r="WHF71" s="711"/>
      <c r="WHG71" s="711"/>
      <c r="WHH71" s="711"/>
      <c r="WHI71" s="711"/>
      <c r="WHJ71" s="711"/>
      <c r="WHK71" s="711"/>
      <c r="WHL71" s="711"/>
      <c r="WHM71" s="711"/>
      <c r="WHN71" s="711"/>
      <c r="WHO71" s="711"/>
      <c r="WHP71" s="711"/>
      <c r="WHQ71" s="711"/>
      <c r="WHR71" s="711"/>
      <c r="WHS71" s="711"/>
      <c r="WHT71" s="711"/>
      <c r="WHU71" s="711"/>
      <c r="WHV71" s="711"/>
      <c r="WHW71" s="711"/>
      <c r="WHX71" s="711"/>
      <c r="WHY71" s="711"/>
      <c r="WHZ71" s="711"/>
      <c r="WIA71" s="711"/>
      <c r="WIB71" s="711"/>
      <c r="WIC71" s="711"/>
      <c r="WID71" s="711"/>
      <c r="WIE71" s="711"/>
      <c r="WIF71" s="711"/>
      <c r="WIG71" s="711"/>
      <c r="WIH71" s="711"/>
      <c r="WII71" s="711"/>
      <c r="WIJ71" s="711"/>
      <c r="WIK71" s="711"/>
      <c r="WIL71" s="711"/>
      <c r="WIM71" s="711"/>
      <c r="WIN71" s="711"/>
      <c r="WIO71" s="711"/>
      <c r="WIP71" s="711"/>
      <c r="WIQ71" s="711"/>
      <c r="WIR71" s="711"/>
      <c r="WIS71" s="711"/>
      <c r="WIT71" s="711"/>
      <c r="WIU71" s="711"/>
      <c r="WIV71" s="711"/>
      <c r="WIW71" s="711"/>
      <c r="WIX71" s="711"/>
      <c r="WIY71" s="711"/>
      <c r="WIZ71" s="711"/>
      <c r="WJA71" s="711"/>
      <c r="WJB71" s="711"/>
      <c r="WJC71" s="711"/>
      <c r="WJD71" s="711"/>
      <c r="WJE71" s="711"/>
      <c r="WJF71" s="711"/>
      <c r="WJG71" s="711"/>
      <c r="WJH71" s="711"/>
      <c r="WJI71" s="711"/>
      <c r="WJJ71" s="711"/>
      <c r="WJK71" s="711"/>
      <c r="WJL71" s="711"/>
      <c r="WJM71" s="711"/>
      <c r="WJN71" s="711"/>
      <c r="WJO71" s="711"/>
      <c r="WJP71" s="711"/>
      <c r="WJQ71" s="711"/>
      <c r="WJR71" s="711"/>
      <c r="WJS71" s="711"/>
      <c r="WJT71" s="711"/>
      <c r="WJU71" s="711"/>
      <c r="WJV71" s="711"/>
      <c r="WJW71" s="711"/>
      <c r="WJX71" s="711"/>
      <c r="WJY71" s="711"/>
      <c r="WJZ71" s="711"/>
      <c r="WKA71" s="711"/>
      <c r="WKB71" s="711"/>
      <c r="WKC71" s="711"/>
      <c r="WKD71" s="711"/>
      <c r="WKE71" s="711"/>
      <c r="WKF71" s="711"/>
      <c r="WKG71" s="711"/>
      <c r="WKH71" s="711"/>
      <c r="WKI71" s="711"/>
      <c r="WKJ71" s="711"/>
      <c r="WKK71" s="711"/>
      <c r="WKL71" s="711"/>
      <c r="WKM71" s="711"/>
      <c r="WKN71" s="711"/>
      <c r="WKO71" s="711"/>
      <c r="WKP71" s="711"/>
      <c r="WKQ71" s="711"/>
      <c r="WKR71" s="711"/>
      <c r="WKS71" s="711"/>
      <c r="WKT71" s="711"/>
      <c r="WKU71" s="711"/>
      <c r="WKV71" s="711"/>
      <c r="WKW71" s="711"/>
      <c r="WKX71" s="711"/>
      <c r="WKY71" s="711"/>
      <c r="WKZ71" s="711"/>
      <c r="WLA71" s="711"/>
      <c r="WLB71" s="711"/>
      <c r="WLC71" s="711"/>
      <c r="WLD71" s="711"/>
      <c r="WLE71" s="711"/>
      <c r="WLF71" s="711"/>
      <c r="WLG71" s="711"/>
      <c r="WLH71" s="711"/>
      <c r="WLI71" s="711"/>
      <c r="WLJ71" s="711"/>
      <c r="WLK71" s="711"/>
      <c r="WLL71" s="711"/>
      <c r="WLM71" s="711"/>
      <c r="WLN71" s="711"/>
      <c r="WLO71" s="711"/>
      <c r="WLP71" s="711"/>
      <c r="WLQ71" s="711"/>
      <c r="WLR71" s="711"/>
      <c r="WLS71" s="711"/>
      <c r="WLT71" s="711"/>
      <c r="WLU71" s="711"/>
      <c r="WLV71" s="711"/>
      <c r="WLW71" s="711"/>
      <c r="WLX71" s="711"/>
      <c r="WLY71" s="711"/>
      <c r="WLZ71" s="711"/>
      <c r="WMA71" s="711"/>
      <c r="WMB71" s="711"/>
      <c r="WMC71" s="711"/>
      <c r="WMD71" s="711"/>
      <c r="WME71" s="711"/>
      <c r="WMF71" s="711"/>
      <c r="WMG71" s="711"/>
      <c r="WMH71" s="711"/>
      <c r="WMI71" s="711"/>
      <c r="WMJ71" s="711"/>
      <c r="WMK71" s="711"/>
      <c r="WML71" s="711"/>
      <c r="WMM71" s="711"/>
      <c r="WMN71" s="711"/>
      <c r="WMO71" s="711"/>
      <c r="WMP71" s="711"/>
      <c r="WMQ71" s="711"/>
      <c r="WMR71" s="711"/>
      <c r="WMS71" s="711"/>
      <c r="WMT71" s="711"/>
      <c r="WMU71" s="711"/>
      <c r="WMV71" s="711"/>
      <c r="WMW71" s="711"/>
      <c r="WMX71" s="711"/>
      <c r="WMY71" s="711"/>
      <c r="WMZ71" s="711"/>
      <c r="WNA71" s="711"/>
      <c r="WNB71" s="711"/>
      <c r="WNC71" s="711"/>
      <c r="WND71" s="711"/>
      <c r="WNE71" s="711"/>
      <c r="WNF71" s="711"/>
      <c r="WNG71" s="711"/>
      <c r="WNH71" s="711"/>
      <c r="WNI71" s="711"/>
      <c r="WNJ71" s="711"/>
      <c r="WNK71" s="711"/>
      <c r="WNL71" s="711"/>
      <c r="WNM71" s="711"/>
      <c r="WNN71" s="711"/>
      <c r="WNO71" s="711"/>
      <c r="WNP71" s="711"/>
      <c r="WNQ71" s="711"/>
      <c r="WNR71" s="711"/>
      <c r="WNS71" s="711"/>
      <c r="WNT71" s="711"/>
      <c r="WNU71" s="711"/>
      <c r="WNV71" s="711"/>
      <c r="WNW71" s="711"/>
      <c r="WNX71" s="711"/>
      <c r="WNY71" s="711"/>
      <c r="WNZ71" s="711"/>
      <c r="WOA71" s="711"/>
      <c r="WOB71" s="711"/>
      <c r="WOC71" s="711"/>
      <c r="WOD71" s="711"/>
      <c r="WOE71" s="711"/>
      <c r="WOF71" s="711"/>
      <c r="WOG71" s="711"/>
      <c r="WOH71" s="711"/>
      <c r="WOI71" s="711"/>
      <c r="WOJ71" s="711"/>
      <c r="WOK71" s="711"/>
      <c r="WOL71" s="711"/>
      <c r="WOM71" s="711"/>
      <c r="WON71" s="711"/>
      <c r="WOO71" s="711"/>
      <c r="WOP71" s="711"/>
      <c r="WOQ71" s="711"/>
      <c r="WOR71" s="711"/>
      <c r="WOS71" s="711"/>
      <c r="WOT71" s="711"/>
      <c r="WOU71" s="711"/>
      <c r="WOV71" s="711"/>
      <c r="WOW71" s="711"/>
      <c r="WOX71" s="711"/>
      <c r="WOY71" s="711"/>
      <c r="WOZ71" s="711"/>
      <c r="WPA71" s="711"/>
      <c r="WPB71" s="711"/>
      <c r="WPC71" s="711"/>
      <c r="WPD71" s="711"/>
      <c r="WPE71" s="711"/>
      <c r="WPF71" s="711"/>
      <c r="WPG71" s="711"/>
      <c r="WPH71" s="711"/>
      <c r="WPI71" s="711"/>
      <c r="WPJ71" s="711"/>
      <c r="WPK71" s="711"/>
      <c r="WPL71" s="711"/>
      <c r="WPM71" s="711"/>
      <c r="WPN71" s="711"/>
      <c r="WPO71" s="711"/>
      <c r="WPP71" s="711"/>
      <c r="WPQ71" s="711"/>
      <c r="WPR71" s="711"/>
      <c r="WPS71" s="711"/>
      <c r="WPT71" s="711"/>
      <c r="WPU71" s="711"/>
      <c r="WPV71" s="711"/>
      <c r="WPW71" s="711"/>
      <c r="WPX71" s="711"/>
      <c r="WPY71" s="711"/>
      <c r="WPZ71" s="711"/>
      <c r="WQA71" s="711"/>
      <c r="WQB71" s="711"/>
      <c r="WQC71" s="711"/>
      <c r="WQD71" s="711"/>
      <c r="WQE71" s="711"/>
      <c r="WQF71" s="711"/>
      <c r="WQG71" s="711"/>
      <c r="WQH71" s="711"/>
      <c r="WQI71" s="711"/>
      <c r="WQJ71" s="711"/>
      <c r="WQK71" s="711"/>
      <c r="WQL71" s="711"/>
      <c r="WQM71" s="711"/>
      <c r="WQN71" s="711"/>
      <c r="WQO71" s="711"/>
      <c r="WQP71" s="711"/>
      <c r="WQQ71" s="711"/>
      <c r="WQR71" s="711"/>
      <c r="WQS71" s="711"/>
      <c r="WQT71" s="711"/>
      <c r="WQU71" s="711"/>
      <c r="WQV71" s="711"/>
      <c r="WQW71" s="711"/>
      <c r="WQX71" s="711"/>
      <c r="WQY71" s="711"/>
      <c r="WQZ71" s="711"/>
      <c r="WRA71" s="711"/>
      <c r="WRB71" s="711"/>
      <c r="WRC71" s="711"/>
      <c r="WRD71" s="711"/>
      <c r="WRE71" s="711"/>
      <c r="WRF71" s="711"/>
      <c r="WRG71" s="711"/>
      <c r="WRH71" s="711"/>
      <c r="WRI71" s="711"/>
      <c r="WRJ71" s="711"/>
      <c r="WRK71" s="711"/>
      <c r="WRL71" s="711"/>
      <c r="WRM71" s="711"/>
      <c r="WRN71" s="711"/>
      <c r="WRO71" s="711"/>
      <c r="WRP71" s="711"/>
      <c r="WRQ71" s="711"/>
      <c r="WRR71" s="711"/>
      <c r="WRS71" s="711"/>
      <c r="WRT71" s="711"/>
      <c r="WRU71" s="711"/>
      <c r="WRV71" s="711"/>
      <c r="WRW71" s="711"/>
      <c r="WRX71" s="711"/>
      <c r="WRY71" s="711"/>
      <c r="WRZ71" s="711"/>
      <c r="WSA71" s="711"/>
      <c r="WSB71" s="711"/>
      <c r="WSC71" s="711"/>
      <c r="WSD71" s="711"/>
      <c r="WSE71" s="711"/>
      <c r="WSF71" s="711"/>
      <c r="WSG71" s="711"/>
      <c r="WSH71" s="711"/>
      <c r="WSI71" s="711"/>
      <c r="WSJ71" s="711"/>
      <c r="WSK71" s="711"/>
      <c r="WSL71" s="711"/>
      <c r="WSM71" s="711"/>
      <c r="WSN71" s="711"/>
      <c r="WSO71" s="711"/>
      <c r="WSP71" s="711"/>
      <c r="WSQ71" s="711"/>
      <c r="WSR71" s="711"/>
      <c r="WSS71" s="711"/>
      <c r="WST71" s="711"/>
      <c r="WSU71" s="711"/>
      <c r="WSV71" s="711"/>
      <c r="WSW71" s="711"/>
      <c r="WSX71" s="711"/>
      <c r="WSY71" s="711"/>
      <c r="WSZ71" s="711"/>
      <c r="WTA71" s="711"/>
      <c r="WTB71" s="711"/>
      <c r="WTC71" s="711"/>
      <c r="WTD71" s="711"/>
      <c r="WTE71" s="711"/>
      <c r="WTF71" s="711"/>
      <c r="WTG71" s="711"/>
      <c r="WTH71" s="711"/>
      <c r="WTI71" s="711"/>
      <c r="WTJ71" s="711"/>
      <c r="WTK71" s="711"/>
      <c r="WTL71" s="711"/>
      <c r="WTM71" s="711"/>
      <c r="WTN71" s="711"/>
      <c r="WTO71" s="711"/>
      <c r="WTP71" s="711"/>
      <c r="WTQ71" s="711"/>
      <c r="WTR71" s="711"/>
      <c r="WTS71" s="711"/>
      <c r="WTT71" s="711"/>
      <c r="WTU71" s="711"/>
      <c r="WTV71" s="711"/>
      <c r="WTW71" s="711"/>
      <c r="WTX71" s="711"/>
      <c r="WTY71" s="711"/>
      <c r="WTZ71" s="711"/>
      <c r="WUA71" s="711"/>
      <c r="WUB71" s="711"/>
      <c r="WUC71" s="711"/>
      <c r="WUD71" s="711"/>
      <c r="WUE71" s="711"/>
      <c r="WUF71" s="711"/>
      <c r="WUG71" s="711"/>
      <c r="WUH71" s="711"/>
      <c r="WUI71" s="711"/>
      <c r="WUJ71" s="711"/>
      <c r="WUK71" s="711"/>
      <c r="WUL71" s="711"/>
      <c r="WUM71" s="711"/>
      <c r="WUN71" s="711"/>
      <c r="WUO71" s="711"/>
      <c r="WUP71" s="711"/>
      <c r="WUQ71" s="711"/>
      <c r="WUR71" s="711"/>
      <c r="WUS71" s="711"/>
      <c r="WUT71" s="711"/>
      <c r="WUU71" s="711"/>
      <c r="WUV71" s="711"/>
      <c r="WUW71" s="711"/>
      <c r="WUX71" s="711"/>
      <c r="WUY71" s="711"/>
      <c r="WUZ71" s="711"/>
      <c r="WVA71" s="711"/>
      <c r="WVB71" s="711"/>
      <c r="WVC71" s="711"/>
      <c r="WVD71" s="711"/>
      <c r="WVE71" s="711"/>
      <c r="WVF71" s="711"/>
      <c r="WVG71" s="711"/>
      <c r="WVH71" s="711"/>
      <c r="WVI71" s="711"/>
      <c r="WVJ71" s="711"/>
      <c r="WVK71" s="711"/>
      <c r="WVL71" s="711"/>
      <c r="WVM71" s="711"/>
      <c r="WVN71" s="711"/>
      <c r="WVO71" s="711"/>
      <c r="WVP71" s="711"/>
      <c r="WVQ71" s="711"/>
      <c r="WVR71" s="711"/>
      <c r="WVS71" s="711"/>
      <c r="WVT71" s="711"/>
      <c r="WVU71" s="711"/>
      <c r="WVV71" s="711"/>
      <c r="WVW71" s="711"/>
      <c r="WVX71" s="711"/>
      <c r="WVY71" s="711"/>
      <c r="WVZ71" s="711"/>
      <c r="WWA71" s="711"/>
      <c r="WWB71" s="711"/>
      <c r="WWC71" s="711"/>
      <c r="WWD71" s="711"/>
      <c r="WWE71" s="711"/>
      <c r="WWF71" s="711"/>
      <c r="WWG71" s="711"/>
      <c r="WWH71" s="711"/>
      <c r="WWI71" s="711"/>
      <c r="WWJ71" s="711"/>
      <c r="WWK71" s="711"/>
      <c r="WWL71" s="711"/>
      <c r="WWM71" s="711"/>
      <c r="WWN71" s="711"/>
      <c r="WWO71" s="711"/>
      <c r="WWP71" s="711"/>
      <c r="WWQ71" s="711"/>
      <c r="WWR71" s="711"/>
      <c r="WWS71" s="711"/>
      <c r="WWT71" s="711"/>
      <c r="WWU71" s="711"/>
      <c r="WWV71" s="711"/>
      <c r="WWW71" s="711"/>
      <c r="WWX71" s="711"/>
      <c r="WWY71" s="711"/>
      <c r="WWZ71" s="711"/>
      <c r="WXA71" s="711"/>
      <c r="WXB71" s="711"/>
      <c r="WXC71" s="711"/>
      <c r="WXD71" s="711"/>
      <c r="WXE71" s="711"/>
      <c r="WXF71" s="711"/>
      <c r="WXG71" s="711"/>
      <c r="WXH71" s="711"/>
      <c r="WXI71" s="711"/>
      <c r="WXJ71" s="711"/>
      <c r="WXK71" s="711"/>
      <c r="WXL71" s="711"/>
      <c r="WXM71" s="711"/>
      <c r="WXN71" s="711"/>
      <c r="WXO71" s="711"/>
      <c r="WXP71" s="711"/>
      <c r="WXQ71" s="711"/>
      <c r="WXR71" s="711"/>
      <c r="WXS71" s="711"/>
      <c r="WXT71" s="711"/>
      <c r="WXU71" s="711"/>
      <c r="WXV71" s="711"/>
      <c r="WXW71" s="711"/>
      <c r="WXX71" s="711"/>
      <c r="WXY71" s="711"/>
      <c r="WXZ71" s="711"/>
      <c r="WYA71" s="711"/>
      <c r="WYB71" s="711"/>
      <c r="WYC71" s="711"/>
      <c r="WYD71" s="711"/>
      <c r="WYE71" s="711"/>
      <c r="WYF71" s="711"/>
      <c r="WYG71" s="711"/>
      <c r="WYH71" s="711"/>
      <c r="WYI71" s="711"/>
      <c r="WYJ71" s="711"/>
      <c r="WYK71" s="711"/>
      <c r="WYL71" s="711"/>
      <c r="WYM71" s="711"/>
      <c r="WYN71" s="711"/>
      <c r="WYO71" s="711"/>
      <c r="WYP71" s="711"/>
      <c r="WYQ71" s="711"/>
      <c r="WYR71" s="711"/>
      <c r="WYS71" s="711"/>
      <c r="WYT71" s="711"/>
      <c r="WYU71" s="711"/>
      <c r="WYV71" s="711"/>
      <c r="WYW71" s="711"/>
      <c r="WYX71" s="711"/>
      <c r="WYY71" s="711"/>
      <c r="WYZ71" s="711"/>
      <c r="WZA71" s="711"/>
      <c r="WZB71" s="711"/>
      <c r="WZC71" s="711"/>
      <c r="WZD71" s="711"/>
      <c r="WZE71" s="711"/>
      <c r="WZF71" s="711"/>
      <c r="WZG71" s="711"/>
      <c r="WZH71" s="711"/>
      <c r="WZI71" s="711"/>
      <c r="WZJ71" s="711"/>
      <c r="WZK71" s="711"/>
      <c r="WZL71" s="711"/>
      <c r="WZM71" s="711"/>
      <c r="WZN71" s="711"/>
      <c r="WZO71" s="711"/>
      <c r="WZP71" s="711"/>
      <c r="WZQ71" s="711"/>
      <c r="WZR71" s="711"/>
      <c r="WZS71" s="711"/>
      <c r="WZT71" s="711"/>
      <c r="WZU71" s="711"/>
      <c r="WZV71" s="711"/>
      <c r="WZW71" s="711"/>
      <c r="WZX71" s="711"/>
      <c r="WZY71" s="711"/>
      <c r="WZZ71" s="711"/>
      <c r="XAA71" s="711"/>
      <c r="XAB71" s="711"/>
      <c r="XAC71" s="711"/>
      <c r="XAD71" s="711"/>
      <c r="XAE71" s="711"/>
      <c r="XAF71" s="711"/>
      <c r="XAG71" s="711"/>
      <c r="XAH71" s="711"/>
      <c r="XAI71" s="711"/>
      <c r="XAJ71" s="711"/>
      <c r="XAK71" s="711"/>
      <c r="XAL71" s="711"/>
      <c r="XAM71" s="711"/>
      <c r="XAN71" s="711"/>
      <c r="XAO71" s="711"/>
      <c r="XAP71" s="711"/>
      <c r="XAQ71" s="711"/>
      <c r="XAR71" s="711"/>
      <c r="XAS71" s="711"/>
      <c r="XAT71" s="711"/>
      <c r="XAU71" s="711"/>
      <c r="XAV71" s="711"/>
      <c r="XAW71" s="711"/>
      <c r="XAX71" s="711"/>
      <c r="XAY71" s="711"/>
      <c r="XAZ71" s="711"/>
      <c r="XBA71" s="711"/>
      <c r="XBB71" s="711"/>
      <c r="XBC71" s="711"/>
      <c r="XBD71" s="711"/>
      <c r="XBE71" s="711"/>
      <c r="XBF71" s="711"/>
      <c r="XBG71" s="711"/>
      <c r="XBH71" s="711"/>
      <c r="XBI71" s="711"/>
      <c r="XBJ71" s="711"/>
      <c r="XBK71" s="711"/>
      <c r="XBL71" s="711"/>
      <c r="XBM71" s="711"/>
      <c r="XBN71" s="711"/>
      <c r="XBO71" s="711"/>
      <c r="XBP71" s="711"/>
      <c r="XBQ71" s="711"/>
      <c r="XBR71" s="711"/>
      <c r="XBS71" s="711"/>
      <c r="XBT71" s="711"/>
      <c r="XBU71" s="711"/>
      <c r="XBV71" s="711"/>
      <c r="XBW71" s="711"/>
      <c r="XBX71" s="711"/>
      <c r="XBY71" s="711"/>
      <c r="XBZ71" s="711"/>
      <c r="XCA71" s="711"/>
      <c r="XCB71" s="711"/>
      <c r="XCC71" s="711"/>
      <c r="XCD71" s="711"/>
      <c r="XCE71" s="711"/>
      <c r="XCF71" s="711"/>
      <c r="XCG71" s="711"/>
      <c r="XCH71" s="711"/>
      <c r="XCI71" s="711"/>
      <c r="XCJ71" s="711"/>
      <c r="XCK71" s="711"/>
      <c r="XCL71" s="711"/>
      <c r="XCM71" s="711"/>
      <c r="XCN71" s="711"/>
      <c r="XCO71" s="711"/>
      <c r="XCP71" s="711"/>
      <c r="XCQ71" s="711"/>
      <c r="XCR71" s="711"/>
      <c r="XCS71" s="711"/>
      <c r="XCT71" s="711"/>
      <c r="XCU71" s="711"/>
      <c r="XCV71" s="711"/>
      <c r="XCW71" s="711"/>
      <c r="XCX71" s="711"/>
      <c r="XCY71" s="711"/>
      <c r="XCZ71" s="711"/>
      <c r="XDA71" s="711"/>
      <c r="XDB71" s="711"/>
      <c r="XDC71" s="711"/>
      <c r="XDD71" s="711"/>
      <c r="XDE71" s="711"/>
      <c r="XDF71" s="711"/>
      <c r="XDG71" s="711"/>
      <c r="XDH71" s="711"/>
      <c r="XDI71" s="711"/>
      <c r="XDJ71" s="711"/>
      <c r="XDK71" s="711"/>
      <c r="XDL71" s="711"/>
      <c r="XDM71" s="711"/>
      <c r="XDN71" s="711"/>
      <c r="XDO71" s="711"/>
      <c r="XDP71" s="711"/>
      <c r="XDQ71" s="711"/>
      <c r="XDR71" s="711"/>
      <c r="XDS71" s="711"/>
      <c r="XDT71" s="711"/>
      <c r="XDU71" s="711"/>
      <c r="XDV71" s="711"/>
      <c r="XDW71" s="711"/>
      <c r="XDX71" s="711"/>
      <c r="XDY71" s="711"/>
      <c r="XDZ71" s="711"/>
      <c r="XEA71" s="711"/>
      <c r="XEB71" s="711"/>
      <c r="XEC71" s="711"/>
      <c r="XED71" s="711"/>
      <c r="XEE71" s="711"/>
      <c r="XEF71" s="711"/>
      <c r="XEG71" s="711"/>
      <c r="XEH71" s="711"/>
      <c r="XEI71" s="711"/>
      <c r="XEJ71" s="711"/>
      <c r="XEK71" s="711"/>
      <c r="XEL71" s="711"/>
      <c r="XEM71" s="711"/>
      <c r="XEN71" s="711"/>
      <c r="XEO71" s="711"/>
      <c r="XEP71" s="711"/>
      <c r="XEQ71" s="711"/>
      <c r="XER71" s="711"/>
      <c r="XES71" s="711"/>
      <c r="XET71" s="711"/>
      <c r="XEU71" s="711"/>
      <c r="XEV71" s="711"/>
      <c r="XEW71" s="711"/>
      <c r="XEX71" s="711"/>
      <c r="XEY71" s="711"/>
      <c r="XEZ71" s="711"/>
      <c r="XFA71" s="711"/>
      <c r="XFB71" s="711"/>
      <c r="XFC71" s="711"/>
    </row>
    <row r="72" spans="1:16383" ht="23.25" customHeight="1">
      <c r="A72" s="717"/>
      <c r="B72" s="4" t="s">
        <v>20</v>
      </c>
      <c r="C72" s="714"/>
      <c r="D72" s="20" t="s">
        <v>1063</v>
      </c>
      <c r="E72" s="5"/>
      <c r="F72" s="5"/>
      <c r="G72" s="5"/>
      <c r="H72" s="5"/>
      <c r="I72" s="5"/>
      <c r="J72" s="5"/>
      <c r="K72" s="5"/>
      <c r="L72" s="5"/>
    </row>
    <row r="73" spans="1:16383" ht="18" customHeight="1" thickBot="1">
      <c r="A73" s="6"/>
      <c r="B73" s="713" t="s">
        <v>128</v>
      </c>
      <c r="C73" s="713"/>
      <c r="D73" s="713"/>
      <c r="E73" s="713"/>
      <c r="F73" s="713"/>
      <c r="G73" s="713"/>
      <c r="H73" s="713"/>
      <c r="I73" s="713"/>
      <c r="J73" s="713"/>
      <c r="K73" s="713"/>
      <c r="L73" s="713"/>
    </row>
    <row r="74" spans="1:16383" s="8" customFormat="1" ht="116.4" customHeight="1" thickBot="1">
      <c r="A74" s="7"/>
      <c r="B74" s="712" t="s">
        <v>115</v>
      </c>
      <c r="C74" s="712"/>
      <c r="D74" s="712"/>
      <c r="E74" s="166" t="s">
        <v>121</v>
      </c>
      <c r="F74" s="166" t="s">
        <v>122</v>
      </c>
      <c r="G74" s="166" t="s">
        <v>123</v>
      </c>
      <c r="H74" s="166" t="s">
        <v>124</v>
      </c>
      <c r="I74" s="166" t="s">
        <v>125</v>
      </c>
      <c r="J74" s="166" t="s">
        <v>126</v>
      </c>
      <c r="K74" s="166" t="s">
        <v>1040</v>
      </c>
      <c r="L74" s="166" t="s">
        <v>758</v>
      </c>
      <c r="N74" s="667"/>
      <c r="O74" s="667"/>
      <c r="P74" s="667"/>
      <c r="Q74" s="667"/>
      <c r="R74" s="667"/>
      <c r="S74" s="667"/>
      <c r="T74" s="667"/>
      <c r="U74" s="667"/>
    </row>
    <row r="75" spans="1:16383" ht="26.85" hidden="1" customHeight="1">
      <c r="A75" s="9"/>
      <c r="B75" s="167" t="s">
        <v>760</v>
      </c>
      <c r="C75" s="38"/>
      <c r="D75" s="38"/>
      <c r="E75" s="30">
        <f t="shared" ref="E75:L81" si="1">(E6/E5-1)*100</f>
        <v>7.1870416268322357</v>
      </c>
      <c r="F75" s="30">
        <f t="shared" si="1"/>
        <v>6.6635471824490367</v>
      </c>
      <c r="G75" s="30">
        <f t="shared" si="1"/>
        <v>8.5675921215565118</v>
      </c>
      <c r="H75" s="30">
        <f t="shared" si="1"/>
        <v>-6.1671502543275807</v>
      </c>
      <c r="I75" s="30">
        <f t="shared" si="1"/>
        <v>7.7243389525333273</v>
      </c>
      <c r="J75" s="30">
        <f t="shared" si="1"/>
        <v>6.1385636517371722</v>
      </c>
      <c r="K75" s="30">
        <f t="shared" si="1"/>
        <v>1.4345573762186259</v>
      </c>
      <c r="L75" s="30">
        <f t="shared" si="1"/>
        <v>4.6374789787581916</v>
      </c>
      <c r="N75" s="677">
        <f>E75-'[1]1A-1D'!E81</f>
        <v>1.1102230246251565E-13</v>
      </c>
      <c r="O75" s="677">
        <f>F75-'[1]1A-1D'!F81</f>
        <v>-2.2204460492503131E-14</v>
      </c>
      <c r="P75" s="677">
        <f>G75-'[1]1A-1D'!G81</f>
        <v>4.6718184876226587E-13</v>
      </c>
      <c r="Q75" s="677">
        <f>H75-'[1]1A-1D'!H81</f>
        <v>1.5454304502782179E-13</v>
      </c>
      <c r="R75" s="677">
        <f>I75-'[1]1A-1D'!I81</f>
        <v>-2.2204460492503131E-14</v>
      </c>
      <c r="S75" s="677">
        <f>J75-'[1]1A-1D'!J81</f>
        <v>2.2204460492503131E-14</v>
      </c>
      <c r="T75" s="677">
        <f>K75-'[1]1A-1D'!K81</f>
        <v>0</v>
      </c>
      <c r="U75" s="677">
        <f>L75-'[1]1A-1D'!L81</f>
        <v>4.4408920985006262E-14</v>
      </c>
    </row>
    <row r="76" spans="1:16383" ht="26.85" hidden="1" customHeight="1">
      <c r="A76" s="9"/>
      <c r="B76" s="167" t="s">
        <v>922</v>
      </c>
      <c r="C76" s="38"/>
      <c r="D76" s="38"/>
      <c r="E76" s="30">
        <f t="shared" si="1"/>
        <v>9.55674259932624</v>
      </c>
      <c r="F76" s="30">
        <f t="shared" si="1"/>
        <v>10.189168055542819</v>
      </c>
      <c r="G76" s="30">
        <f t="shared" si="1"/>
        <v>7.9181711699649382</v>
      </c>
      <c r="H76" s="30">
        <f t="shared" si="1"/>
        <v>13.384251028908235</v>
      </c>
      <c r="I76" s="30">
        <f t="shared" si="1"/>
        <v>11.753801602962266</v>
      </c>
      <c r="J76" s="30">
        <f t="shared" si="1"/>
        <v>9.7560448377726594</v>
      </c>
      <c r="K76" s="30">
        <f t="shared" si="1"/>
        <v>1.2298884999133008</v>
      </c>
      <c r="L76" s="30">
        <f t="shared" si="1"/>
        <v>8.422568140897102</v>
      </c>
      <c r="M76" s="171"/>
      <c r="N76" s="677">
        <f>E76-'[1]1A-1D'!E82</f>
        <v>-1.5454304502782179E-13</v>
      </c>
      <c r="O76" s="677">
        <f>F76-'[1]1A-1D'!F82</f>
        <v>-2.1316282072803006E-14</v>
      </c>
      <c r="P76" s="677">
        <f>G76-'[1]1A-1D'!G82</f>
        <v>-5.1070259132757201E-13</v>
      </c>
      <c r="Q76" s="677">
        <f>H76-'[1]1A-1D'!H82</f>
        <v>-4.2632564145606011E-14</v>
      </c>
      <c r="R76" s="677">
        <f>I76-'[1]1A-1D'!I82</f>
        <v>0</v>
      </c>
      <c r="S76" s="677">
        <f>J76-'[1]1A-1D'!J82</f>
        <v>-6.7501559897209518E-14</v>
      </c>
      <c r="T76" s="677">
        <f>K76-'[1]1A-1D'!K82</f>
        <v>0</v>
      </c>
      <c r="U76" s="677">
        <f>L76-'[1]1A-1D'!L82</f>
        <v>-6.7501559897209518E-14</v>
      </c>
    </row>
    <row r="77" spans="1:16383" ht="26.85" hidden="1" customHeight="1">
      <c r="A77" s="9"/>
      <c r="B77" s="167" t="s">
        <v>939</v>
      </c>
      <c r="C77" s="38"/>
      <c r="D77" s="38"/>
      <c r="E77" s="30">
        <f t="shared" si="1"/>
        <v>5.6803868242330857</v>
      </c>
      <c r="F77" s="30">
        <f t="shared" si="1"/>
        <v>8.3248270643510924</v>
      </c>
      <c r="G77" s="30">
        <f t="shared" si="1"/>
        <v>-1.3153605742117103</v>
      </c>
      <c r="H77" s="30">
        <f t="shared" si="1"/>
        <v>3.0251250772961091</v>
      </c>
      <c r="I77" s="30">
        <f t="shared" si="1"/>
        <v>16.617172604237208</v>
      </c>
      <c r="J77" s="30">
        <f t="shared" si="1"/>
        <v>5.1757065386761392</v>
      </c>
      <c r="K77" s="30">
        <f t="shared" si="1"/>
        <v>1.1232700680691599</v>
      </c>
      <c r="L77" s="30">
        <f t="shared" si="1"/>
        <v>4.0074222954609384</v>
      </c>
      <c r="M77" s="171"/>
      <c r="N77" s="677">
        <f>E77-'[1]1A-1D'!E83</f>
        <v>8.8817841970012523E-14</v>
      </c>
      <c r="O77" s="677">
        <f>F77-'[1]1A-1D'!F83</f>
        <v>1.3322676295501878E-13</v>
      </c>
      <c r="P77" s="677">
        <f>G77-'[1]1A-1D'!G83</f>
        <v>-5.5511151231257827E-14</v>
      </c>
      <c r="Q77" s="677">
        <f>H77-'[1]1A-1D'!H83</f>
        <v>0</v>
      </c>
      <c r="R77" s="677">
        <f>I77-'[1]1A-1D'!I83</f>
        <v>0</v>
      </c>
      <c r="S77" s="677">
        <f>J77-'[1]1A-1D'!J83</f>
        <v>0</v>
      </c>
      <c r="T77" s="677">
        <f>K77-'[1]1A-1D'!K83</f>
        <v>0</v>
      </c>
      <c r="U77" s="677">
        <f>L77-'[1]1A-1D'!L83</f>
        <v>2.2204460492503131E-14</v>
      </c>
    </row>
    <row r="78" spans="1:16383" ht="26.85" hidden="1" customHeight="1">
      <c r="A78" s="9"/>
      <c r="B78" s="167" t="s">
        <v>942</v>
      </c>
      <c r="C78" s="38"/>
      <c r="D78" s="38"/>
      <c r="E78" s="30">
        <f t="shared" si="1"/>
        <v>3.5701679731293012</v>
      </c>
      <c r="F78" s="30">
        <f t="shared" si="1"/>
        <v>7.5440325983429757</v>
      </c>
      <c r="G78" s="30">
        <f t="shared" si="1"/>
        <v>-7.969461824757051</v>
      </c>
      <c r="H78" s="30">
        <f t="shared" si="1"/>
        <v>17.256954069896047</v>
      </c>
      <c r="I78" s="30">
        <f t="shared" si="1"/>
        <v>-12.391515483842353</v>
      </c>
      <c r="J78" s="30">
        <f t="shared" si="1"/>
        <v>5.0306992664590711</v>
      </c>
      <c r="K78" s="30">
        <f t="shared" si="1"/>
        <v>0.43472239056705497</v>
      </c>
      <c r="L78" s="30">
        <f t="shared" si="1"/>
        <v>4.5760836158030394</v>
      </c>
      <c r="M78" s="171"/>
      <c r="N78" s="677">
        <f>E78-'[1]1A-1D'!E84</f>
        <v>2.9309887850104133E-12</v>
      </c>
      <c r="O78" s="677">
        <f>F78-'[1]1A-1D'!F84</f>
        <v>2.2204460492503131E-14</v>
      </c>
      <c r="P78" s="677">
        <f>G78-'[1]1A-1D'!G84</f>
        <v>1.1469047933587717E-11</v>
      </c>
      <c r="Q78" s="677">
        <f>H78-'[1]1A-1D'!H84</f>
        <v>0</v>
      </c>
      <c r="R78" s="677">
        <f>I78-'[1]1A-1D'!I84</f>
        <v>3.3750779948604759E-14</v>
      </c>
      <c r="S78" s="677">
        <f>J78-'[1]1A-1D'!J84</f>
        <v>2.886579864025407E-12</v>
      </c>
      <c r="T78" s="677">
        <f>K78-'[1]1A-1D'!K84</f>
        <v>0</v>
      </c>
      <c r="U78" s="677">
        <f>L78-'[1]1A-1D'!L84</f>
        <v>2.8643754035329039E-12</v>
      </c>
    </row>
    <row r="79" spans="1:16383" ht="26.85" hidden="1" customHeight="1">
      <c r="A79" s="9"/>
      <c r="B79" s="167">
        <v>2020</v>
      </c>
      <c r="E79" s="30">
        <f t="shared" si="1"/>
        <v>-5.054677832295118</v>
      </c>
      <c r="F79" s="30">
        <f t="shared" si="1"/>
        <v>-2.8830956076810521</v>
      </c>
      <c r="G79" s="30">
        <f t="shared" si="1"/>
        <v>-12.423692855377199</v>
      </c>
      <c r="H79" s="30">
        <f t="shared" si="1"/>
        <v>-20.672366528640918</v>
      </c>
      <c r="I79" s="30">
        <f t="shared" si="1"/>
        <v>-27.789315022346926</v>
      </c>
      <c r="J79" s="30">
        <f t="shared" si="1"/>
        <v>-5.6522437277919728</v>
      </c>
      <c r="K79" s="30">
        <f t="shared" si="1"/>
        <v>-0.23264424662781114</v>
      </c>
      <c r="L79" s="30">
        <f t="shared" si="1"/>
        <v>-5.4322372686328224</v>
      </c>
      <c r="M79" s="171"/>
      <c r="N79" s="677">
        <f>E79-'[1]1A-1D'!E85</f>
        <v>-2.6867397195928788E-12</v>
      </c>
      <c r="O79" s="677">
        <f>F79-'[1]1A-1D'!F85</f>
        <v>-6.6613381477509392E-14</v>
      </c>
      <c r="P79" s="677">
        <f>G79-'[1]1A-1D'!G85</f>
        <v>-1.0791367799356522E-11</v>
      </c>
      <c r="Q79" s="677">
        <f>H79-'[1]1A-1D'!H85</f>
        <v>0</v>
      </c>
      <c r="R79" s="677">
        <f>I79-'[1]1A-1D'!I85</f>
        <v>-3.1974423109204508E-14</v>
      </c>
      <c r="S79" s="677">
        <f>J79-'[1]1A-1D'!J85</f>
        <v>-2.5650592760939617E-12</v>
      </c>
      <c r="T79" s="677">
        <f>K79-'[1]1A-1D'!K85</f>
        <v>0</v>
      </c>
      <c r="U79" s="677">
        <f>L79-'[1]1A-1D'!L85</f>
        <v>-2.5872637365864648E-12</v>
      </c>
    </row>
    <row r="80" spans="1:16383" ht="25.2" hidden="1" customHeight="1">
      <c r="A80" s="9"/>
      <c r="B80" s="167">
        <v>2021</v>
      </c>
      <c r="E80" s="30">
        <f t="shared" si="1"/>
        <v>8.1738366348343092</v>
      </c>
      <c r="F80" s="30">
        <f t="shared" si="1"/>
        <v>4.2644946731555278</v>
      </c>
      <c r="G80" s="30">
        <f t="shared" si="1"/>
        <v>22.884932564697792</v>
      </c>
      <c r="H80" s="30">
        <f t="shared" si="1"/>
        <v>23.966512513345293</v>
      </c>
      <c r="I80" s="30">
        <f t="shared" si="1"/>
        <v>47.799741736552548</v>
      </c>
      <c r="J80" s="30">
        <f t="shared" si="1"/>
        <v>8.3870326204806176</v>
      </c>
      <c r="K80" s="30">
        <f t="shared" si="1"/>
        <v>0.39726467941869625</v>
      </c>
      <c r="L80" s="30">
        <f t="shared" si="1"/>
        <v>7.958153010019009</v>
      </c>
      <c r="M80" s="171"/>
      <c r="N80" s="677">
        <f>E80-'[1]1A-1D'!E86</f>
        <v>0</v>
      </c>
      <c r="O80" s="677">
        <f>F80-'[1]1A-1D'!F86</f>
        <v>0</v>
      </c>
      <c r="P80" s="677">
        <f>G80-'[1]1A-1D'!G86</f>
        <v>0</v>
      </c>
      <c r="Q80" s="677">
        <f>H80-'[1]1A-1D'!H86</f>
        <v>0</v>
      </c>
      <c r="R80" s="677">
        <f>I80-'[1]1A-1D'!I86</f>
        <v>0</v>
      </c>
      <c r="S80" s="677">
        <f>J80-'[1]1A-1D'!J86</f>
        <v>0</v>
      </c>
      <c r="T80" s="677">
        <f>K80-'[1]1A-1D'!K86</f>
        <v>0</v>
      </c>
      <c r="U80" s="677">
        <f>L80-'[1]1A-1D'!L86</f>
        <v>0</v>
      </c>
    </row>
    <row r="81" spans="1:21" ht="25.2" customHeight="1">
      <c r="A81" s="9"/>
      <c r="B81" s="167">
        <v>2022</v>
      </c>
      <c r="E81" s="30">
        <f t="shared" si="1"/>
        <v>15.945582024629568</v>
      </c>
      <c r="F81" s="30">
        <f t="shared" si="1"/>
        <v>13.564701626235687</v>
      </c>
      <c r="G81" s="30">
        <f t="shared" si="1"/>
        <v>23.547387517515261</v>
      </c>
      <c r="H81" s="30">
        <f t="shared" si="1"/>
        <v>15.269520506001655</v>
      </c>
      <c r="I81" s="30">
        <f t="shared" si="1"/>
        <v>35.086454434099814</v>
      </c>
      <c r="J81" s="30">
        <f t="shared" si="1"/>
        <v>15.359778196952046</v>
      </c>
      <c r="K81" s="30">
        <f t="shared" si="1"/>
        <v>0.37400824716458114</v>
      </c>
      <c r="L81" s="30">
        <f t="shared" si="1"/>
        <v>14.929930777384094</v>
      </c>
      <c r="M81" s="171"/>
      <c r="N81" s="677">
        <f>E81-'[1]1A-1D'!E87</f>
        <v>0</v>
      </c>
      <c r="O81" s="677">
        <f>F81-'[1]1A-1D'!F87</f>
        <v>0</v>
      </c>
      <c r="P81" s="677">
        <f>G81-'[1]1A-1D'!G87</f>
        <v>0</v>
      </c>
      <c r="Q81" s="677">
        <f>H81-'[1]1A-1D'!H87</f>
        <v>0</v>
      </c>
      <c r="R81" s="677">
        <f>I81-'[1]1A-1D'!I87</f>
        <v>0</v>
      </c>
      <c r="S81" s="677">
        <f>J81-'[1]1A-1D'!J87</f>
        <v>0</v>
      </c>
      <c r="T81" s="677">
        <f>K81-'[1]1A-1D'!K87</f>
        <v>0</v>
      </c>
      <c r="U81" s="677">
        <f>L81-'[1]1A-1D'!L87</f>
        <v>0</v>
      </c>
    </row>
    <row r="82" spans="1:21" ht="25.2" customHeight="1">
      <c r="A82" s="9"/>
      <c r="B82" s="167" t="s">
        <v>1057</v>
      </c>
      <c r="E82" s="30">
        <f t="shared" ref="E82:J83" si="2">(E13/E12-1)*100</f>
        <v>4.2796634934516353</v>
      </c>
      <c r="F82" s="30">
        <f t="shared" si="2"/>
        <v>6.336715725284181</v>
      </c>
      <c r="G82" s="30">
        <f t="shared" si="2"/>
        <v>-1.7575188142855747</v>
      </c>
      <c r="H82" s="30">
        <f t="shared" si="2"/>
        <v>-32.669116953753743</v>
      </c>
      <c r="I82" s="30">
        <f t="shared" si="2"/>
        <v>-2.2512543311082656</v>
      </c>
      <c r="J82" s="30">
        <f t="shared" si="2"/>
        <v>1.7496069990613705</v>
      </c>
      <c r="K82" s="30">
        <f>LN(K13/K12)*100</f>
        <v>2.1293490983663235</v>
      </c>
      <c r="L82" s="30">
        <f>(L13/L12-1)*100</f>
        <v>-0.39409291497335408</v>
      </c>
      <c r="M82" s="171"/>
      <c r="N82" s="677">
        <f>E82-'[1]1A-1D'!E88</f>
        <v>0</v>
      </c>
      <c r="O82" s="677">
        <f>F82-'[1]1A-1D'!F88</f>
        <v>0</v>
      </c>
      <c r="P82" s="677">
        <f>G82-'[1]1A-1D'!G88</f>
        <v>0</v>
      </c>
      <c r="Q82" s="677">
        <f>H82-'[1]1A-1D'!H88</f>
        <v>9.9475983006414026E-14</v>
      </c>
      <c r="R82" s="677">
        <f>I82-'[1]1A-1D'!I88</f>
        <v>0</v>
      </c>
      <c r="S82" s="677">
        <f>J82-'[1]1A-1D'!J88</f>
        <v>0</v>
      </c>
      <c r="T82" s="677">
        <f>K82-'[1]1A-1D'!K88</f>
        <v>0</v>
      </c>
      <c r="U82" s="677">
        <f>L82-'[1]1A-1D'!L88</f>
        <v>0</v>
      </c>
    </row>
    <row r="83" spans="1:21" ht="25.2" customHeight="1">
      <c r="A83" s="9"/>
      <c r="B83" s="167" t="s">
        <v>1043</v>
      </c>
      <c r="E83" s="30">
        <f t="shared" si="2"/>
        <v>5.3184291653798788</v>
      </c>
      <c r="F83" s="30">
        <f t="shared" si="2"/>
        <v>6.364070939840305</v>
      </c>
      <c r="G83" s="30">
        <f t="shared" si="2"/>
        <v>1.9967642664499241</v>
      </c>
      <c r="H83" s="30">
        <f t="shared" si="2"/>
        <v>18.279618580276757</v>
      </c>
      <c r="I83" s="30">
        <f t="shared" si="2"/>
        <v>18.774294824317472</v>
      </c>
      <c r="J83" s="30">
        <f t="shared" si="2"/>
        <v>5.5318588660987711</v>
      </c>
      <c r="K83" s="30">
        <f>LN(K14/K13)*100</f>
        <v>1.9476275324852768</v>
      </c>
      <c r="L83" s="30">
        <f>(L14/L13-1)*100</f>
        <v>3.4963774674082071</v>
      </c>
      <c r="M83" s="171"/>
      <c r="N83" s="677">
        <f>E83-'[1]1A-1D'!E89</f>
        <v>0</v>
      </c>
      <c r="O83" s="677">
        <f>F83-'[1]1A-1D'!F89</f>
        <v>0</v>
      </c>
      <c r="P83" s="677">
        <f>G83-'[1]1A-1D'!G89</f>
        <v>0</v>
      </c>
      <c r="Q83" s="677">
        <f>H83-'[1]1A-1D'!H89</f>
        <v>0</v>
      </c>
      <c r="R83" s="677">
        <f>I83-'[1]1A-1D'!I89</f>
        <v>0</v>
      </c>
      <c r="S83" s="677">
        <f>J83-'[1]1A-1D'!J89</f>
        <v>0</v>
      </c>
      <c r="T83" s="677">
        <f>K83-'[1]1A-1D'!K89</f>
        <v>0</v>
      </c>
      <c r="U83" s="677">
        <f>L83-'[1]1A-1D'!L89</f>
        <v>0</v>
      </c>
    </row>
    <row r="84" spans="1:21" ht="5.0999999999999996" hidden="1" customHeight="1">
      <c r="A84" s="9"/>
      <c r="B84" s="168"/>
      <c r="C84" s="26"/>
      <c r="D84" s="25"/>
      <c r="E84" s="29"/>
      <c r="F84" s="29"/>
      <c r="G84" s="29"/>
      <c r="H84" s="29"/>
      <c r="I84" s="29"/>
      <c r="J84" s="29"/>
      <c r="K84" s="29"/>
      <c r="L84" s="29"/>
      <c r="N84" s="677">
        <f>E84-'[1]1A-1D'!E90</f>
        <v>0</v>
      </c>
      <c r="O84" s="677">
        <f>F84-'[1]1A-1D'!F90</f>
        <v>0</v>
      </c>
      <c r="P84" s="677">
        <f>G84-'[1]1A-1D'!G90</f>
        <v>0</v>
      </c>
      <c r="Q84" s="677">
        <f>H84-'[1]1A-1D'!H90</f>
        <v>0</v>
      </c>
      <c r="R84" s="677">
        <f>I84-'[1]1A-1D'!I90</f>
        <v>0</v>
      </c>
      <c r="S84" s="677">
        <f>J84-'[1]1A-1D'!J90</f>
        <v>0</v>
      </c>
      <c r="T84" s="677">
        <f>K84-'[1]1A-1D'!K90</f>
        <v>0</v>
      </c>
      <c r="U84" s="677">
        <f>L84-'[1]1A-1D'!L90</f>
        <v>0</v>
      </c>
    </row>
    <row r="85" spans="1:21" ht="26.85" hidden="1" customHeight="1">
      <c r="A85" s="9"/>
      <c r="B85" s="168" t="s">
        <v>744</v>
      </c>
      <c r="C85" s="27" t="s">
        <v>1</v>
      </c>
      <c r="D85" s="25"/>
      <c r="E85" s="29">
        <f t="shared" ref="E85:L88" si="3">(E21/E16-1)*100</f>
        <v>7.5013880088093732</v>
      </c>
      <c r="F85" s="29">
        <f t="shared" si="3"/>
        <v>7.3448956244222652</v>
      </c>
      <c r="G85" s="29">
        <f t="shared" si="3"/>
        <v>7.8968265394309567</v>
      </c>
      <c r="H85" s="29">
        <f t="shared" si="3"/>
        <v>-25.260205874584518</v>
      </c>
      <c r="I85" s="29">
        <f t="shared" si="3"/>
        <v>-16.427007274157269</v>
      </c>
      <c r="J85" s="29">
        <f t="shared" si="3"/>
        <v>5.3437711465458504</v>
      </c>
      <c r="K85" s="29">
        <f t="shared" si="3"/>
        <v>1.4643727285400976</v>
      </c>
      <c r="L85" s="29">
        <f t="shared" si="3"/>
        <v>3.8234094526802931</v>
      </c>
      <c r="N85" s="677">
        <f>E85-'[1]1A-1D'!E95</f>
        <v>-4.4408920985006262E-14</v>
      </c>
      <c r="O85" s="677">
        <f>F85-'[1]1A-1D'!F95</f>
        <v>1.1102230246251565E-13</v>
      </c>
      <c r="P85" s="677">
        <f>G85-'[1]1A-1D'!G95</f>
        <v>-3.3306690738754696E-13</v>
      </c>
      <c r="Q85" s="677">
        <f>H85-'[1]1A-1D'!H95</f>
        <v>0</v>
      </c>
      <c r="R85" s="677">
        <f>I85-'[1]1A-1D'!I95</f>
        <v>0</v>
      </c>
      <c r="S85" s="677">
        <f>J85-'[1]1A-1D'!J95</f>
        <v>0</v>
      </c>
      <c r="T85" s="677">
        <f>K85-'[1]1A-1D'!K95</f>
        <v>0</v>
      </c>
      <c r="U85" s="677">
        <f>L85-'[1]1A-1D'!L95</f>
        <v>0</v>
      </c>
    </row>
    <row r="86" spans="1:21" ht="26.85" hidden="1" customHeight="1">
      <c r="A86" s="9"/>
      <c r="B86" s="168"/>
      <c r="C86" s="27" t="s">
        <v>2</v>
      </c>
      <c r="D86" s="25"/>
      <c r="E86" s="29">
        <f t="shared" si="3"/>
        <v>6.5517544817399687</v>
      </c>
      <c r="F86" s="29">
        <f t="shared" si="3"/>
        <v>7.5391410678332216</v>
      </c>
      <c r="G86" s="29">
        <f t="shared" si="3"/>
        <v>4.2299595547403035</v>
      </c>
      <c r="H86" s="29">
        <f t="shared" si="3"/>
        <v>-12.108670190108672</v>
      </c>
      <c r="I86" s="29">
        <f t="shared" si="3"/>
        <v>78.747470873693445</v>
      </c>
      <c r="J86" s="29">
        <f t="shared" si="3"/>
        <v>4.1637005780674086</v>
      </c>
      <c r="K86" s="29">
        <f t="shared" si="3"/>
        <v>1.4345573762186259</v>
      </c>
      <c r="L86" s="29">
        <f t="shared" si="3"/>
        <v>2.6905457789167642</v>
      </c>
      <c r="N86" s="677">
        <f>E86-'[1]1A-1D'!E96</f>
        <v>2.2204460492503131E-14</v>
      </c>
      <c r="O86" s="677">
        <f>F86-'[1]1A-1D'!F96</f>
        <v>2.2204460492503131E-14</v>
      </c>
      <c r="P86" s="677">
        <f>G86-'[1]1A-1D'!G96</f>
        <v>-4.4408920985006262E-14</v>
      </c>
      <c r="Q86" s="677">
        <f>H86-'[1]1A-1D'!H96</f>
        <v>-3.1974423109204508E-14</v>
      </c>
      <c r="R86" s="677">
        <f>I86-'[1]1A-1D'!I96</f>
        <v>0</v>
      </c>
      <c r="S86" s="677">
        <f>J86-'[1]1A-1D'!J96</f>
        <v>-2.2204460492503131E-14</v>
      </c>
      <c r="T86" s="677">
        <f>K86-'[1]1A-1D'!K96</f>
        <v>0</v>
      </c>
      <c r="U86" s="677">
        <f>L86-'[1]1A-1D'!L96</f>
        <v>-4.4408920985006262E-14</v>
      </c>
    </row>
    <row r="87" spans="1:21" ht="26.85" hidden="1" customHeight="1">
      <c r="A87" s="9"/>
      <c r="B87" s="168"/>
      <c r="C87" s="27" t="s">
        <v>3</v>
      </c>
      <c r="D87" s="25"/>
      <c r="E87" s="29">
        <f t="shared" si="3"/>
        <v>6.4895073307474904</v>
      </c>
      <c r="F87" s="29">
        <f t="shared" si="3"/>
        <v>6.7750935497637776</v>
      </c>
      <c r="G87" s="29">
        <f t="shared" si="3"/>
        <v>5.7093504291227948</v>
      </c>
      <c r="H87" s="29">
        <f t="shared" si="3"/>
        <v>6.5545959848803292</v>
      </c>
      <c r="I87" s="29">
        <f t="shared" si="3"/>
        <v>0.19034656670655625</v>
      </c>
      <c r="J87" s="29">
        <f t="shared" si="3"/>
        <v>6.7290262297101444</v>
      </c>
      <c r="K87" s="29">
        <f t="shared" si="3"/>
        <v>1.3828330339637818</v>
      </c>
      <c r="L87" s="29">
        <f t="shared" si="3"/>
        <v>5.2732726397134222</v>
      </c>
      <c r="N87" s="677">
        <f>E87-'[1]1A-1D'!E97</f>
        <v>0</v>
      </c>
      <c r="O87" s="677">
        <f>F87-'[1]1A-1D'!F97</f>
        <v>0</v>
      </c>
      <c r="P87" s="677">
        <f>G87-'[1]1A-1D'!G97</f>
        <v>-2.2204460492503131E-14</v>
      </c>
      <c r="Q87" s="677">
        <f>H87-'[1]1A-1D'!H97</f>
        <v>0</v>
      </c>
      <c r="R87" s="677">
        <f>I87-'[1]1A-1D'!I97</f>
        <v>0</v>
      </c>
      <c r="S87" s="677">
        <f>J87-'[1]1A-1D'!J97</f>
        <v>2.2204460492503131E-14</v>
      </c>
      <c r="T87" s="677">
        <f>K87-'[1]1A-1D'!K97</f>
        <v>0</v>
      </c>
      <c r="U87" s="677">
        <f>L87-'[1]1A-1D'!L97</f>
        <v>2.2204460492503131E-14</v>
      </c>
    </row>
    <row r="88" spans="1:21" ht="26.85" hidden="1" customHeight="1">
      <c r="A88" s="9"/>
      <c r="B88" s="168"/>
      <c r="C88" s="27" t="s">
        <v>4</v>
      </c>
      <c r="D88" s="25"/>
      <c r="E88" s="29">
        <f t="shared" si="3"/>
        <v>8.179777311894366</v>
      </c>
      <c r="F88" s="29">
        <f t="shared" si="3"/>
        <v>5.1891041108565572</v>
      </c>
      <c r="G88" s="29">
        <f t="shared" si="3"/>
        <v>17.07132109493994</v>
      </c>
      <c r="H88" s="29">
        <f t="shared" si="3"/>
        <v>5.4172182814129721</v>
      </c>
      <c r="I88" s="29">
        <f t="shared" si="3"/>
        <v>1.175261709150055</v>
      </c>
      <c r="J88" s="29">
        <f t="shared" si="3"/>
        <v>8.1646598923346367</v>
      </c>
      <c r="K88" s="29">
        <f t="shared" si="3"/>
        <v>1.3315058811169234</v>
      </c>
      <c r="L88" s="29">
        <f t="shared" si="3"/>
        <v>6.7433657003325598</v>
      </c>
      <c r="N88" s="677">
        <f>E88-'[1]1A-1D'!E98</f>
        <v>2.3092638912203256E-14</v>
      </c>
      <c r="O88" s="677">
        <f>F88-'[1]1A-1D'!F98</f>
        <v>-1.1102230246251565E-13</v>
      </c>
      <c r="P88" s="677">
        <f>G88-'[1]1A-1D'!G98</f>
        <v>3.765876499528531E-13</v>
      </c>
      <c r="Q88" s="677">
        <f>H88-'[1]1A-1D'!H98</f>
        <v>2.2204460492503131E-14</v>
      </c>
      <c r="R88" s="677">
        <f>I88-'[1]1A-1D'!I98</f>
        <v>0</v>
      </c>
      <c r="S88" s="677">
        <f>J88-'[1]1A-1D'!J98</f>
        <v>0</v>
      </c>
      <c r="T88" s="677">
        <f>K88-'[1]1A-1D'!K98</f>
        <v>0</v>
      </c>
      <c r="U88" s="677">
        <f>L88-'[1]1A-1D'!L98</f>
        <v>0</v>
      </c>
    </row>
    <row r="89" spans="1:21" ht="5.0999999999999996" hidden="1" customHeight="1">
      <c r="A89" s="9"/>
      <c r="B89" s="168"/>
      <c r="C89" s="27"/>
      <c r="D89" s="25"/>
      <c r="E89" s="29"/>
      <c r="F89" s="29"/>
      <c r="G89" s="29"/>
      <c r="H89" s="29"/>
      <c r="I89" s="29"/>
      <c r="J89" s="29"/>
      <c r="K89" s="29"/>
      <c r="L89" s="29"/>
      <c r="N89" s="677">
        <f>E89-'[1]1A-1D'!E99</f>
        <v>0</v>
      </c>
      <c r="O89" s="677">
        <f>F89-'[1]1A-1D'!F99</f>
        <v>0</v>
      </c>
      <c r="P89" s="677">
        <f>G89-'[1]1A-1D'!G99</f>
        <v>0</v>
      </c>
      <c r="Q89" s="677">
        <f>H89-'[1]1A-1D'!H99</f>
        <v>0</v>
      </c>
      <c r="R89" s="677">
        <f>I89-'[1]1A-1D'!I99</f>
        <v>0</v>
      </c>
      <c r="S89" s="677">
        <f>J89-'[1]1A-1D'!J99</f>
        <v>0</v>
      </c>
      <c r="T89" s="677">
        <f>K89-'[1]1A-1D'!K99</f>
        <v>0</v>
      </c>
      <c r="U89" s="677">
        <f>L89-'[1]1A-1D'!L99</f>
        <v>0</v>
      </c>
    </row>
    <row r="90" spans="1:21" ht="26.85" hidden="1" customHeight="1">
      <c r="A90" s="9"/>
      <c r="B90" s="168">
        <v>2017</v>
      </c>
      <c r="C90" s="27" t="s">
        <v>1</v>
      </c>
      <c r="D90" s="25"/>
      <c r="E90" s="29">
        <f t="shared" ref="E90:L93" si="4">(E26/E21-1)*100</f>
        <v>11.565173507241155</v>
      </c>
      <c r="F90" s="29">
        <f t="shared" si="4"/>
        <v>10.699106495664722</v>
      </c>
      <c r="G90" s="29">
        <f t="shared" si="4"/>
        <v>13.74243203032095</v>
      </c>
      <c r="H90" s="29">
        <f t="shared" si="4"/>
        <v>9.1748947925097912</v>
      </c>
      <c r="I90" s="29">
        <f t="shared" si="4"/>
        <v>57.632482709218081</v>
      </c>
      <c r="J90" s="29">
        <f t="shared" si="4"/>
        <v>10.391060602569734</v>
      </c>
      <c r="K90" s="29">
        <f t="shared" si="4"/>
        <v>1.2805217691111759</v>
      </c>
      <c r="L90" s="29">
        <f t="shared" si="4"/>
        <v>8.995351400566264</v>
      </c>
      <c r="N90" s="677">
        <f>E90-'[1]1A-1D'!E100</f>
        <v>-1.1013412404281553E-13</v>
      </c>
      <c r="O90" s="677">
        <f>F90-'[1]1A-1D'!F100</f>
        <v>-8.8817841970012523E-14</v>
      </c>
      <c r="P90" s="677">
        <f>G90-'[1]1A-1D'!G100</f>
        <v>-8.8817841970012523E-14</v>
      </c>
      <c r="Q90" s="677">
        <f>H90-'[1]1A-1D'!H100</f>
        <v>0</v>
      </c>
      <c r="R90" s="677">
        <f>I90-'[1]1A-1D'!I100</f>
        <v>-6.3948846218409017E-14</v>
      </c>
      <c r="S90" s="677">
        <f>J90-'[1]1A-1D'!J100</f>
        <v>-6.7501559897209518E-14</v>
      </c>
      <c r="T90" s="677">
        <f>K90-'[1]1A-1D'!K100</f>
        <v>0</v>
      </c>
      <c r="U90" s="677">
        <f>L90-'[1]1A-1D'!L100</f>
        <v>-6.7501559897209518E-14</v>
      </c>
    </row>
    <row r="91" spans="1:21" ht="26.85" hidden="1" customHeight="1">
      <c r="A91" s="9"/>
      <c r="B91" s="168"/>
      <c r="C91" s="27" t="s">
        <v>2</v>
      </c>
      <c r="D91" s="25"/>
      <c r="E91" s="29">
        <f t="shared" si="4"/>
        <v>8.5552669055247712</v>
      </c>
      <c r="F91" s="29">
        <f t="shared" si="4"/>
        <v>9.8558894847809331</v>
      </c>
      <c r="G91" s="29">
        <f t="shared" si="4"/>
        <v>5.399812433528961</v>
      </c>
      <c r="H91" s="29">
        <f t="shared" si="4"/>
        <v>39.056398208082484</v>
      </c>
      <c r="I91" s="29">
        <f t="shared" si="4"/>
        <v>-0.54401809923346756</v>
      </c>
      <c r="J91" s="29">
        <f t="shared" si="4"/>
        <v>10.489238056858063</v>
      </c>
      <c r="K91" s="29">
        <f t="shared" si="4"/>
        <v>1.2298884999133008</v>
      </c>
      <c r="L91" s="29">
        <f t="shared" si="4"/>
        <v>9.1468534581589545</v>
      </c>
      <c r="N91" s="677">
        <f>E91-'[1]1A-1D'!E101</f>
        <v>8.8817841970012523E-14</v>
      </c>
      <c r="O91" s="677">
        <f>F91-'[1]1A-1D'!F101</f>
        <v>-8.8817841970012523E-14</v>
      </c>
      <c r="P91" s="677">
        <f>G91-'[1]1A-1D'!G101</f>
        <v>5.5511151231257827E-13</v>
      </c>
      <c r="Q91" s="677">
        <f>H91-'[1]1A-1D'!H101</f>
        <v>0</v>
      </c>
      <c r="R91" s="677">
        <f>I91-'[1]1A-1D'!I101</f>
        <v>-1.1102230246251565E-14</v>
      </c>
      <c r="S91" s="677">
        <f>J91-'[1]1A-1D'!J101</f>
        <v>1.1013412404281553E-13</v>
      </c>
      <c r="T91" s="677">
        <f>K91-'[1]1A-1D'!K101</f>
        <v>0</v>
      </c>
      <c r="U91" s="677">
        <f>L91-'[1]1A-1D'!L101</f>
        <v>8.8817841970012523E-14</v>
      </c>
    </row>
    <row r="92" spans="1:21" ht="26.85" hidden="1" customHeight="1">
      <c r="A92" s="9"/>
      <c r="B92" s="168"/>
      <c r="C92" s="27" t="s">
        <v>3</v>
      </c>
      <c r="D92" s="25"/>
      <c r="E92" s="29">
        <f t="shared" si="4"/>
        <v>9.3032744898460251</v>
      </c>
      <c r="F92" s="29">
        <f t="shared" si="4"/>
        <v>10.033616836734382</v>
      </c>
      <c r="G92" s="29">
        <f t="shared" si="4"/>
        <v>7.2880299770474721</v>
      </c>
      <c r="H92" s="29">
        <f t="shared" si="4"/>
        <v>15.573852880280747</v>
      </c>
      <c r="I92" s="29">
        <f t="shared" si="4"/>
        <v>-5.3137559785583992</v>
      </c>
      <c r="J92" s="29">
        <f t="shared" si="4"/>
        <v>10.285645281372013</v>
      </c>
      <c r="K92" s="29">
        <f t="shared" si="4"/>
        <v>1.2029891594578013</v>
      </c>
      <c r="L92" s="29">
        <f t="shared" si="4"/>
        <v>8.9746915554078655</v>
      </c>
      <c r="N92" s="677">
        <f>E92-'[1]1A-1D'!E102</f>
        <v>-1.3322676295501878E-13</v>
      </c>
      <c r="O92" s="677">
        <f>F92-'[1]1A-1D'!F102</f>
        <v>-2.3092638912203256E-14</v>
      </c>
      <c r="P92" s="677">
        <f>G92-'[1]1A-1D'!G102</f>
        <v>-3.3306690738754696E-13</v>
      </c>
      <c r="Q92" s="677">
        <f>H92-'[1]1A-1D'!H102</f>
        <v>0</v>
      </c>
      <c r="R92" s="677">
        <f>I92-'[1]1A-1D'!I102</f>
        <v>2.1316282072803006E-14</v>
      </c>
      <c r="S92" s="677">
        <f>J92-'[1]1A-1D'!J102</f>
        <v>-1.1191048088221578E-13</v>
      </c>
      <c r="T92" s="677">
        <f>K92-'[1]1A-1D'!K102</f>
        <v>0</v>
      </c>
      <c r="U92" s="677">
        <f>L92-'[1]1A-1D'!L102</f>
        <v>-1.1013412404281553E-13</v>
      </c>
    </row>
    <row r="93" spans="1:21" ht="26.85" hidden="1" customHeight="1">
      <c r="A93" s="9"/>
      <c r="B93" s="168"/>
      <c r="C93" s="27" t="s">
        <v>4</v>
      </c>
      <c r="D93" s="25"/>
      <c r="E93" s="29">
        <f t="shared" si="4"/>
        <v>8.924821967671992</v>
      </c>
      <c r="F93" s="29">
        <f t="shared" si="4"/>
        <v>10.19006388333179</v>
      </c>
      <c r="G93" s="29">
        <f t="shared" si="4"/>
        <v>5.5449362156010373</v>
      </c>
      <c r="H93" s="29">
        <f t="shared" si="4"/>
        <v>-1.6851593206252735</v>
      </c>
      <c r="I93" s="29">
        <f t="shared" si="4"/>
        <v>10.487302273498056</v>
      </c>
      <c r="J93" s="29">
        <f t="shared" si="4"/>
        <v>8.0266011534280359</v>
      </c>
      <c r="K93" s="29">
        <f t="shared" si="4"/>
        <v>1.1762351689894812</v>
      </c>
      <c r="L93" s="29">
        <f t="shared" si="4"/>
        <v>6.770726320263587</v>
      </c>
      <c r="N93" s="677">
        <f>E93-'[1]1A-1D'!E103</f>
        <v>-4.4408920985006262E-14</v>
      </c>
      <c r="O93" s="677">
        <f>F93-'[1]1A-1D'!F103</f>
        <v>8.8817841970012523E-14</v>
      </c>
      <c r="P93" s="677">
        <f>G93-'[1]1A-1D'!G103</f>
        <v>-3.5527136788005009E-13</v>
      </c>
      <c r="Q93" s="677">
        <f>H93-'[1]1A-1D'!H103</f>
        <v>0</v>
      </c>
      <c r="R93" s="677">
        <f>I93-'[1]1A-1D'!I103</f>
        <v>-2.1316282072803006E-14</v>
      </c>
      <c r="S93" s="677">
        <f>J93-'[1]1A-1D'!J103</f>
        <v>4.2632564145606011E-14</v>
      </c>
      <c r="T93" s="677">
        <f>K93-'[1]1A-1D'!K103</f>
        <v>0</v>
      </c>
      <c r="U93" s="677">
        <f>L93-'[1]1A-1D'!L103</f>
        <v>4.4408920985006262E-14</v>
      </c>
    </row>
    <row r="94" spans="1:21" ht="5.0999999999999996" hidden="1" customHeight="1">
      <c r="A94" s="9"/>
      <c r="B94" s="168"/>
      <c r="C94" s="27"/>
      <c r="D94" s="25"/>
      <c r="E94" s="29"/>
      <c r="F94" s="29"/>
      <c r="G94" s="29"/>
      <c r="H94" s="29"/>
      <c r="I94" s="29"/>
      <c r="J94" s="29"/>
      <c r="K94" s="29"/>
      <c r="L94" s="29"/>
      <c r="N94" s="677">
        <f>E94-'[1]1A-1D'!E104</f>
        <v>0</v>
      </c>
      <c r="O94" s="677">
        <f>F94-'[1]1A-1D'!F104</f>
        <v>0</v>
      </c>
      <c r="P94" s="677">
        <f>G94-'[1]1A-1D'!G104</f>
        <v>0</v>
      </c>
      <c r="Q94" s="677">
        <f>H94-'[1]1A-1D'!H104</f>
        <v>0</v>
      </c>
      <c r="R94" s="677">
        <f>I94-'[1]1A-1D'!I104</f>
        <v>0</v>
      </c>
      <c r="S94" s="677">
        <f>J94-'[1]1A-1D'!J104</f>
        <v>0</v>
      </c>
      <c r="T94" s="677">
        <f>K94-'[1]1A-1D'!K104</f>
        <v>0</v>
      </c>
      <c r="U94" s="677">
        <f>L94-'[1]1A-1D'!L104</f>
        <v>0</v>
      </c>
    </row>
    <row r="95" spans="1:21" ht="26.85" hidden="1" customHeight="1">
      <c r="A95" s="9"/>
      <c r="B95" s="168">
        <v>2018</v>
      </c>
      <c r="C95" s="27" t="s">
        <v>1</v>
      </c>
      <c r="D95" s="25"/>
      <c r="E95" s="29">
        <f t="shared" ref="E95:L98" si="5">(E31/E26-1)*100</f>
        <v>3.0571891211360391</v>
      </c>
      <c r="F95" s="29">
        <f t="shared" si="5"/>
        <v>7.401281986141317</v>
      </c>
      <c r="G95" s="29">
        <f t="shared" si="5"/>
        <v>-7.5714878674946302</v>
      </c>
      <c r="H95" s="29">
        <f t="shared" si="5"/>
        <v>44.208436318014918</v>
      </c>
      <c r="I95" s="29">
        <f t="shared" si="5"/>
        <v>-18.183435303374431</v>
      </c>
      <c r="J95" s="29">
        <f t="shared" si="5"/>
        <v>6.2283535893340902</v>
      </c>
      <c r="K95" s="29">
        <f t="shared" si="5"/>
        <v>1.1496766642055123</v>
      </c>
      <c r="L95" s="29">
        <f t="shared" si="5"/>
        <v>5.0209522092578229</v>
      </c>
      <c r="N95" s="677">
        <f>E95-'[1]1A-1D'!E105</f>
        <v>6.6613381477509392E-14</v>
      </c>
      <c r="O95" s="677">
        <f>F95-'[1]1A-1D'!F105</f>
        <v>4.4408920985006262E-14</v>
      </c>
      <c r="P95" s="677">
        <f>G95-'[1]1A-1D'!G105</f>
        <v>1.2256862191861728E-13</v>
      </c>
      <c r="Q95" s="677">
        <f>H95-'[1]1A-1D'!H105</f>
        <v>0</v>
      </c>
      <c r="R95" s="677">
        <f>I95-'[1]1A-1D'!I105</f>
        <v>0</v>
      </c>
      <c r="S95" s="677">
        <f>J95-'[1]1A-1D'!J105</f>
        <v>8.8817841970012523E-14</v>
      </c>
      <c r="T95" s="677">
        <f>K95-'[1]1A-1D'!K105</f>
        <v>0</v>
      </c>
      <c r="U95" s="677">
        <f>L95-'[1]1A-1D'!L105</f>
        <v>6.6613381477509392E-14</v>
      </c>
    </row>
    <row r="96" spans="1:21" ht="26.85" hidden="1" customHeight="1">
      <c r="A96" s="9"/>
      <c r="B96" s="168"/>
      <c r="C96" s="27" t="s">
        <v>2</v>
      </c>
      <c r="D96" s="25"/>
      <c r="E96" s="29">
        <f t="shared" si="5"/>
        <v>7.2986860222326033</v>
      </c>
      <c r="F96" s="29">
        <f t="shared" si="5"/>
        <v>8.4944100672723835</v>
      </c>
      <c r="G96" s="29">
        <f t="shared" si="5"/>
        <v>4.2750807173777217</v>
      </c>
      <c r="H96" s="29">
        <f t="shared" si="5"/>
        <v>-15.601506605937466</v>
      </c>
      <c r="I96" s="29">
        <f t="shared" si="5"/>
        <v>30.908460942784654</v>
      </c>
      <c r="J96" s="29">
        <f t="shared" si="5"/>
        <v>5.1195916458668389</v>
      </c>
      <c r="K96" s="29">
        <f t="shared" si="5"/>
        <v>1.1232700680691599</v>
      </c>
      <c r="L96" s="29">
        <f t="shared" si="5"/>
        <v>3.9519307228767619</v>
      </c>
      <c r="N96" s="677">
        <f>E96-'[1]1A-1D'!E106</f>
        <v>-2.2204460492503131E-14</v>
      </c>
      <c r="O96" s="677">
        <f>F96-'[1]1A-1D'!F106</f>
        <v>-2.3092638912203256E-14</v>
      </c>
      <c r="P96" s="677">
        <f>G96-'[1]1A-1D'!G106</f>
        <v>-4.4408920985006262E-14</v>
      </c>
      <c r="Q96" s="677">
        <f>H96-'[1]1A-1D'!H106</f>
        <v>0</v>
      </c>
      <c r="R96" s="677">
        <f>I96-'[1]1A-1D'!I106</f>
        <v>0</v>
      </c>
      <c r="S96" s="677">
        <f>J96-'[1]1A-1D'!J106</f>
        <v>0</v>
      </c>
      <c r="T96" s="677">
        <f>K96-'[1]1A-1D'!K106</f>
        <v>0</v>
      </c>
      <c r="U96" s="677">
        <f>L96-'[1]1A-1D'!L106</f>
        <v>0</v>
      </c>
    </row>
    <row r="97" spans="1:21" ht="26.85" hidden="1" customHeight="1">
      <c r="A97" s="9"/>
      <c r="B97" s="168"/>
      <c r="C97" s="27" t="s">
        <v>3</v>
      </c>
      <c r="D97" s="25"/>
      <c r="E97" s="29">
        <f t="shared" si="5"/>
        <v>7.7354017108790751</v>
      </c>
      <c r="F97" s="29">
        <f t="shared" si="5"/>
        <v>9.1211354052378901</v>
      </c>
      <c r="G97" s="29">
        <f t="shared" si="5"/>
        <v>3.8138751638499446</v>
      </c>
      <c r="H97" s="29">
        <f t="shared" si="5"/>
        <v>-17.168382332141398</v>
      </c>
      <c r="I97" s="29">
        <f t="shared" si="5"/>
        <v>38.662327402977347</v>
      </c>
      <c r="J97" s="29">
        <f t="shared" si="5"/>
        <v>4.8454906035682699</v>
      </c>
      <c r="K97" s="29">
        <f t="shared" si="5"/>
        <v>0.94969527608725901</v>
      </c>
      <c r="L97" s="29">
        <f t="shared" si="5"/>
        <v>3.8591452077457067</v>
      </c>
      <c r="N97" s="677">
        <f>E97-'[1]1A-1D'!E107</f>
        <v>1.1102230246251565E-13</v>
      </c>
      <c r="O97" s="677">
        <f>F97-'[1]1A-1D'!F107</f>
        <v>8.8817841970012523E-14</v>
      </c>
      <c r="P97" s="677">
        <f>G97-'[1]1A-1D'!G107</f>
        <v>1.1102230246251565E-13</v>
      </c>
      <c r="Q97" s="677">
        <f>H97-'[1]1A-1D'!H107</f>
        <v>0</v>
      </c>
      <c r="R97" s="677">
        <f>I97-'[1]1A-1D'!I107</f>
        <v>0</v>
      </c>
      <c r="S97" s="677">
        <f>J97-'[1]1A-1D'!J107</f>
        <v>6.6613381477509392E-14</v>
      </c>
      <c r="T97" s="677">
        <f>K97-'[1]1A-1D'!K107</f>
        <v>0</v>
      </c>
      <c r="U97" s="677">
        <f>L97-'[1]1A-1D'!L107</f>
        <v>8.8817841970012523E-14</v>
      </c>
    </row>
    <row r="98" spans="1:21" ht="26.85" hidden="1" customHeight="1">
      <c r="A98" s="9"/>
      <c r="B98" s="168"/>
      <c r="C98" s="27" t="s">
        <v>4</v>
      </c>
      <c r="D98" s="25"/>
      <c r="E98" s="29">
        <f t="shared" si="5"/>
        <v>4.627953735346968</v>
      </c>
      <c r="F98" s="29">
        <f t="shared" si="5"/>
        <v>8.2277006730335991</v>
      </c>
      <c r="G98" s="29">
        <f t="shared" si="5"/>
        <v>-5.4113929847313669</v>
      </c>
      <c r="H98" s="29">
        <f t="shared" si="5"/>
        <v>9.3809667616369339</v>
      </c>
      <c r="I98" s="29">
        <f t="shared" si="5"/>
        <v>17.894229473572064</v>
      </c>
      <c r="J98" s="29">
        <f t="shared" si="5"/>
        <v>4.5901398107768721</v>
      </c>
      <c r="K98" s="29">
        <f t="shared" si="5"/>
        <v>0.77709001430854574</v>
      </c>
      <c r="L98" s="29">
        <f t="shared" si="5"/>
        <v>3.7836474499580941</v>
      </c>
      <c r="N98" s="677">
        <f>E98-'[1]1A-1D'!E108</f>
        <v>-4.4408920985006262E-14</v>
      </c>
      <c r="O98" s="677">
        <f>F98-'[1]1A-1D'!F108</f>
        <v>-8.8817841970012523E-14</v>
      </c>
      <c r="P98" s="677">
        <f>G98-'[1]1A-1D'!G108</f>
        <v>-2.2204460492503131E-14</v>
      </c>
      <c r="Q98" s="677">
        <f>H98-'[1]1A-1D'!H108</f>
        <v>0</v>
      </c>
      <c r="R98" s="677">
        <f>I98-'[1]1A-1D'!I108</f>
        <v>0</v>
      </c>
      <c r="S98" s="677">
        <f>J98-'[1]1A-1D'!J108</f>
        <v>-6.6613381477509392E-14</v>
      </c>
      <c r="T98" s="677">
        <f>K98-'[1]1A-1D'!K108</f>
        <v>0</v>
      </c>
      <c r="U98" s="677">
        <f>L98-'[1]1A-1D'!L108</f>
        <v>-6.6613381477509392E-14</v>
      </c>
    </row>
    <row r="99" spans="1:21" ht="5.0999999999999996" hidden="1" customHeight="1">
      <c r="A99" s="9"/>
      <c r="B99" s="168"/>
      <c r="C99" s="27"/>
      <c r="D99" s="25"/>
      <c r="E99" s="29"/>
      <c r="F99" s="29"/>
      <c r="G99" s="29"/>
      <c r="H99" s="29"/>
      <c r="I99" s="29"/>
      <c r="J99" s="29"/>
      <c r="K99" s="29"/>
      <c r="L99" s="29"/>
      <c r="N99" s="677">
        <f>E99-'[1]1A-1D'!E109</f>
        <v>0</v>
      </c>
      <c r="O99" s="677">
        <f>F99-'[1]1A-1D'!F109</f>
        <v>0</v>
      </c>
      <c r="P99" s="677">
        <f>G99-'[1]1A-1D'!G109</f>
        <v>0</v>
      </c>
      <c r="Q99" s="677">
        <f>H99-'[1]1A-1D'!H109</f>
        <v>0</v>
      </c>
      <c r="R99" s="677">
        <f>I99-'[1]1A-1D'!I109</f>
        <v>0</v>
      </c>
      <c r="S99" s="677">
        <f>J99-'[1]1A-1D'!J109</f>
        <v>0</v>
      </c>
      <c r="T99" s="677">
        <f>K99-'[1]1A-1D'!K109</f>
        <v>0</v>
      </c>
      <c r="U99" s="677">
        <f>L99-'[1]1A-1D'!L109</f>
        <v>0</v>
      </c>
    </row>
    <row r="100" spans="1:21" ht="26.85" hidden="1" customHeight="1">
      <c r="A100" s="9"/>
      <c r="B100" s="168">
        <v>2019</v>
      </c>
      <c r="C100" s="27" t="s">
        <v>1</v>
      </c>
      <c r="D100" s="25"/>
      <c r="E100" s="29">
        <f t="shared" ref="E100:L103" si="6">(E36/E31-1)*100</f>
        <v>3.6214845307036558</v>
      </c>
      <c r="F100" s="29">
        <f t="shared" si="6"/>
        <v>7.9749735272868438</v>
      </c>
      <c r="G100" s="29">
        <f t="shared" si="6"/>
        <v>-8.7556771038220127</v>
      </c>
      <c r="H100" s="29">
        <f t="shared" si="6"/>
        <v>15.278804650273891</v>
      </c>
      <c r="I100" s="29">
        <f t="shared" si="6"/>
        <v>8.3517033893128598</v>
      </c>
      <c r="J100" s="29">
        <f t="shared" si="6"/>
        <v>4.4647667940173497</v>
      </c>
      <c r="K100" s="29">
        <f t="shared" si="6"/>
        <v>0.60542180222058484</v>
      </c>
      <c r="L100" s="29">
        <f t="shared" si="6"/>
        <v>3.8361202832426056</v>
      </c>
      <c r="N100" s="677">
        <f>E100-'[1]1A-1D'!E110</f>
        <v>0</v>
      </c>
      <c r="O100" s="677">
        <f>F100-'[1]1A-1D'!F110</f>
        <v>2.2204460492503131E-14</v>
      </c>
      <c r="P100" s="677">
        <f>G100-'[1]1A-1D'!G110</f>
        <v>-1.8829382497642655E-13</v>
      </c>
      <c r="Q100" s="677">
        <f>H100-'[1]1A-1D'!H110</f>
        <v>0</v>
      </c>
      <c r="R100" s="677">
        <f>I100-'[1]1A-1D'!I110</f>
        <v>-4.2632564145606011E-14</v>
      </c>
      <c r="S100" s="677">
        <f>J100-'[1]1A-1D'!J110</f>
        <v>-2.2204460492503131E-14</v>
      </c>
      <c r="T100" s="677">
        <f>K100-'[1]1A-1D'!K110</f>
        <v>0</v>
      </c>
      <c r="U100" s="677">
        <f>L100-'[1]1A-1D'!L110</f>
        <v>-2.2204460492503131E-14</v>
      </c>
    </row>
    <row r="101" spans="1:21" ht="26.85" hidden="1" customHeight="1">
      <c r="A101" s="9"/>
      <c r="B101" s="168"/>
      <c r="C101" s="27" t="s">
        <v>2</v>
      </c>
      <c r="D101" s="25"/>
      <c r="E101" s="29">
        <f t="shared" si="6"/>
        <v>3.5884544576174182</v>
      </c>
      <c r="F101" s="29">
        <f t="shared" si="6"/>
        <v>7.6010055460618009</v>
      </c>
      <c r="G101" s="29">
        <f t="shared" si="6"/>
        <v>-6.9685702737173223</v>
      </c>
      <c r="H101" s="29">
        <f t="shared" si="6"/>
        <v>29.582735169293926</v>
      </c>
      <c r="I101" s="29">
        <f t="shared" si="6"/>
        <v>-50.880300296267222</v>
      </c>
      <c r="J101" s="29">
        <f t="shared" si="6"/>
        <v>6.732926160772279</v>
      </c>
      <c r="K101" s="29">
        <f t="shared" si="6"/>
        <v>0.43472239056705497</v>
      </c>
      <c r="L101" s="29">
        <f t="shared" si="6"/>
        <v>6.2709425787159434</v>
      </c>
      <c r="N101" s="677">
        <f>E101-'[1]1A-1D'!E111</f>
        <v>-2.2204460492503131E-14</v>
      </c>
      <c r="O101" s="677">
        <f>F101-'[1]1A-1D'!F111</f>
        <v>6.6613381477509392E-14</v>
      </c>
      <c r="P101" s="677">
        <f>G101-'[1]1A-1D'!G111</f>
        <v>-3.1086244689504383E-13</v>
      </c>
      <c r="Q101" s="677">
        <f>H101-'[1]1A-1D'!H111</f>
        <v>0</v>
      </c>
      <c r="R101" s="677">
        <f>I101-'[1]1A-1D'!I111</f>
        <v>0</v>
      </c>
      <c r="S101" s="677">
        <f>J101-'[1]1A-1D'!J111</f>
        <v>-4.4408920985006262E-14</v>
      </c>
      <c r="T101" s="677">
        <f>K101-'[1]1A-1D'!K111</f>
        <v>0</v>
      </c>
      <c r="U101" s="677">
        <f>L101-'[1]1A-1D'!L111</f>
        <v>-4.4408920985006262E-14</v>
      </c>
    </row>
    <row r="102" spans="1:21" ht="26.85" hidden="1" customHeight="1">
      <c r="A102" s="9"/>
      <c r="B102" s="168"/>
      <c r="C102" s="27" t="s">
        <v>3</v>
      </c>
      <c r="D102" s="25"/>
      <c r="E102" s="29">
        <f t="shared" si="6"/>
        <v>2.3221160319070178</v>
      </c>
      <c r="F102" s="29">
        <f t="shared" si="6"/>
        <v>7.027180777113573</v>
      </c>
      <c r="G102" s="29">
        <f t="shared" si="6"/>
        <v>-11.673578652721606</v>
      </c>
      <c r="H102" s="29">
        <f t="shared" si="6"/>
        <v>28.741075668629755</v>
      </c>
      <c r="I102" s="29">
        <f t="shared" si="6"/>
        <v>-31.930470078950634</v>
      </c>
      <c r="J102" s="29">
        <f t="shared" si="6"/>
        <v>5.3259322246712371</v>
      </c>
      <c r="K102" s="29">
        <f t="shared" si="6"/>
        <v>0.37267854424967162</v>
      </c>
      <c r="L102" s="29">
        <f t="shared" si="6"/>
        <v>4.9348625066710117</v>
      </c>
      <c r="N102" s="677">
        <f>E102-'[1]1A-1D'!E112</f>
        <v>-8.8817841970012523E-14</v>
      </c>
      <c r="O102" s="677">
        <f>F102-'[1]1A-1D'!F112</f>
        <v>-8.8817841970012523E-14</v>
      </c>
      <c r="P102" s="677">
        <f>G102-'[1]1A-1D'!G112</f>
        <v>-1.2256862191861728E-13</v>
      </c>
      <c r="Q102" s="677">
        <f>H102-'[1]1A-1D'!H112</f>
        <v>0</v>
      </c>
      <c r="R102" s="677">
        <f>I102-'[1]1A-1D'!I112</f>
        <v>0</v>
      </c>
      <c r="S102" s="677">
        <f>J102-'[1]1A-1D'!J112</f>
        <v>-4.4408920985006262E-14</v>
      </c>
      <c r="T102" s="677">
        <f>K102-'[1]1A-1D'!K112</f>
        <v>0</v>
      </c>
      <c r="U102" s="677">
        <f>L102-'[1]1A-1D'!L112</f>
        <v>-4.4408920985006262E-14</v>
      </c>
    </row>
    <row r="103" spans="1:21" ht="26.85" hidden="1" customHeight="1">
      <c r="A103" s="9"/>
      <c r="B103" s="168"/>
      <c r="C103" s="27" t="s">
        <v>4</v>
      </c>
      <c r="D103" s="25"/>
      <c r="E103" s="29">
        <f t="shared" si="6"/>
        <v>4.735753400936038</v>
      </c>
      <c r="F103" s="29">
        <f t="shared" si="6"/>
        <v>7.6125720951208953</v>
      </c>
      <c r="G103" s="29">
        <f t="shared" si="6"/>
        <v>-4.4443078034036247</v>
      </c>
      <c r="H103" s="29">
        <f t="shared" si="6"/>
        <v>1.8444606704441924</v>
      </c>
      <c r="I103" s="29">
        <f t="shared" si="6"/>
        <v>30.289014633057178</v>
      </c>
      <c r="J103" s="29">
        <f t="shared" si="6"/>
        <v>3.6764392350764563</v>
      </c>
      <c r="K103" s="29">
        <f t="shared" si="6"/>
        <v>0.31078780559601338</v>
      </c>
      <c r="L103" s="29">
        <f t="shared" si="6"/>
        <v>3.3552238030500892</v>
      </c>
      <c r="N103" s="677">
        <f>E103-'[1]1A-1D'!E113</f>
        <v>1.3322676295501878E-13</v>
      </c>
      <c r="O103" s="677">
        <f>F103-'[1]1A-1D'!F113</f>
        <v>8.8817841970012523E-14</v>
      </c>
      <c r="P103" s="677">
        <f>G103-'[1]1A-1D'!G113</f>
        <v>3.2152058793144533E-13</v>
      </c>
      <c r="Q103" s="677">
        <f>H103-'[1]1A-1D'!H113</f>
        <v>0</v>
      </c>
      <c r="R103" s="677">
        <f>I103-'[1]1A-1D'!I113</f>
        <v>0</v>
      </c>
      <c r="S103" s="677">
        <f>J103-'[1]1A-1D'!J113</f>
        <v>8.8817841970012523E-14</v>
      </c>
      <c r="T103" s="677">
        <f>K103-'[1]1A-1D'!K113</f>
        <v>0</v>
      </c>
      <c r="U103" s="677">
        <f>L103-'[1]1A-1D'!L113</f>
        <v>1.1102230246251565E-13</v>
      </c>
    </row>
    <row r="104" spans="1:21" ht="5.0999999999999996" hidden="1" customHeight="1">
      <c r="A104" s="9"/>
      <c r="B104" s="168"/>
      <c r="C104" s="27"/>
      <c r="D104" s="25"/>
      <c r="E104" s="29"/>
      <c r="F104" s="29"/>
      <c r="G104" s="29"/>
      <c r="H104" s="29"/>
      <c r="I104" s="29"/>
      <c r="J104" s="29"/>
      <c r="K104" s="29"/>
      <c r="L104" s="29"/>
      <c r="N104" s="677">
        <f>E104-'[1]1A-1D'!E114</f>
        <v>0</v>
      </c>
      <c r="O104" s="677">
        <f>F104-'[1]1A-1D'!F114</f>
        <v>0</v>
      </c>
      <c r="P104" s="677">
        <f>G104-'[1]1A-1D'!G114</f>
        <v>0</v>
      </c>
      <c r="Q104" s="677">
        <f>H104-'[1]1A-1D'!H114</f>
        <v>0</v>
      </c>
      <c r="R104" s="677">
        <f>I104-'[1]1A-1D'!I114</f>
        <v>0</v>
      </c>
      <c r="S104" s="677">
        <f>J104-'[1]1A-1D'!J114</f>
        <v>0</v>
      </c>
      <c r="T104" s="677">
        <f>K104-'[1]1A-1D'!K114</f>
        <v>0</v>
      </c>
      <c r="U104" s="677">
        <f>L104-'[1]1A-1D'!L114</f>
        <v>0</v>
      </c>
    </row>
    <row r="105" spans="1:21" ht="26.85" hidden="1" customHeight="1">
      <c r="A105" s="9"/>
      <c r="B105" s="168">
        <v>2020</v>
      </c>
      <c r="C105" s="27" t="s">
        <v>1</v>
      </c>
      <c r="D105" s="25"/>
      <c r="E105" s="29">
        <f t="shared" ref="E105:L108" si="7">(E41/E36-1)*100</f>
        <v>4.9988210676872091</v>
      </c>
      <c r="F105" s="29">
        <f t="shared" si="7"/>
        <v>7.6443621392409788</v>
      </c>
      <c r="G105" s="29">
        <f t="shared" si="7"/>
        <v>-3.9016987830533201</v>
      </c>
      <c r="H105" s="29">
        <f t="shared" si="7"/>
        <v>-36.658314183487015</v>
      </c>
      <c r="I105" s="29">
        <f t="shared" si="7"/>
        <v>-20.945283532337022</v>
      </c>
      <c r="J105" s="29">
        <f t="shared" si="7"/>
        <v>1.8759747055961062</v>
      </c>
      <c r="K105" s="29">
        <f t="shared" si="7"/>
        <v>0.24903450879063538</v>
      </c>
      <c r="L105" s="29">
        <f t="shared" si="7"/>
        <v>1.6228986192009964</v>
      </c>
      <c r="N105" s="677">
        <f>E105-'[1]1A-1D'!E115</f>
        <v>2.2204460492503131E-14</v>
      </c>
      <c r="O105" s="677">
        <f>F105-'[1]1A-1D'!F115</f>
        <v>-4.4408920985006262E-14</v>
      </c>
      <c r="P105" s="677">
        <f>G105-'[1]1A-1D'!G115</f>
        <v>3.3306690738754696E-13</v>
      </c>
      <c r="Q105" s="677">
        <f>H105-'[1]1A-1D'!H115</f>
        <v>0</v>
      </c>
      <c r="R105" s="677">
        <f>I105-'[1]1A-1D'!I115</f>
        <v>3.1974423109204508E-14</v>
      </c>
      <c r="S105" s="677">
        <f>J105-'[1]1A-1D'!J115</f>
        <v>0</v>
      </c>
      <c r="T105" s="677">
        <f>K105-'[1]1A-1D'!K115</f>
        <v>0</v>
      </c>
      <c r="U105" s="677">
        <f>L105-'[1]1A-1D'!L115</f>
        <v>2.2204460492503131E-14</v>
      </c>
    </row>
    <row r="106" spans="1:21" ht="26.85" hidden="1" customHeight="1">
      <c r="A106" s="9"/>
      <c r="B106" s="168"/>
      <c r="C106" s="27" t="s">
        <v>2</v>
      </c>
      <c r="D106" s="25"/>
      <c r="E106" s="29">
        <f t="shared" si="7"/>
        <v>-15.858283797326944</v>
      </c>
      <c r="F106" s="29">
        <f t="shared" si="7"/>
        <v>-15.808232011503065</v>
      </c>
      <c r="G106" s="29">
        <f t="shared" si="7"/>
        <v>-16.010593361728752</v>
      </c>
      <c r="H106" s="29">
        <f t="shared" si="7"/>
        <v>-54.407100372335407</v>
      </c>
      <c r="I106" s="29">
        <f t="shared" si="7"/>
        <v>-27.757673777169423</v>
      </c>
      <c r="J106" s="29">
        <f t="shared" si="7"/>
        <v>-18.294212740089279</v>
      </c>
      <c r="K106" s="29">
        <f t="shared" si="7"/>
        <v>-0.23264424662781114</v>
      </c>
      <c r="L106" s="29">
        <f t="shared" si="7"/>
        <v>-18.10368567661569</v>
      </c>
      <c r="N106" s="677">
        <f>E106-'[1]1A-1D'!E116</f>
        <v>4.4408920985006262E-14</v>
      </c>
      <c r="O106" s="677">
        <f>F106-'[1]1A-1D'!F116</f>
        <v>0</v>
      </c>
      <c r="P106" s="677">
        <f>G106-'[1]1A-1D'!G116</f>
        <v>1.5631940186722204E-13</v>
      </c>
      <c r="Q106" s="677">
        <f>H106-'[1]1A-1D'!H116</f>
        <v>0</v>
      </c>
      <c r="R106" s="677">
        <f>I106-'[1]1A-1D'!I116</f>
        <v>0</v>
      </c>
      <c r="S106" s="677">
        <f>J106-'[1]1A-1D'!J116</f>
        <v>0</v>
      </c>
      <c r="T106" s="677">
        <f>K106-'[1]1A-1D'!K116</f>
        <v>0</v>
      </c>
      <c r="U106" s="677">
        <f>L106-'[1]1A-1D'!L116</f>
        <v>0</v>
      </c>
    </row>
    <row r="107" spans="1:21" ht="26.85" hidden="1" customHeight="1">
      <c r="A107" s="9"/>
      <c r="B107" s="168"/>
      <c r="C107" s="27" t="s">
        <v>3</v>
      </c>
      <c r="D107" s="25"/>
      <c r="E107" s="29">
        <f t="shared" si="7"/>
        <v>-4.2083184412566084</v>
      </c>
      <c r="F107" s="29">
        <f t="shared" si="7"/>
        <v>-0.58944083746637066</v>
      </c>
      <c r="G107" s="29">
        <f t="shared" si="7"/>
        <v>-17.252180623598569</v>
      </c>
      <c r="H107" s="29">
        <f t="shared" si="7"/>
        <v>4.8166409695009849</v>
      </c>
      <c r="I107" s="29">
        <f t="shared" si="7"/>
        <v>7.4476966657827104</v>
      </c>
      <c r="J107" s="29">
        <f t="shared" si="7"/>
        <v>-3.8209454378210883</v>
      </c>
      <c r="K107" s="29">
        <f t="shared" si="7"/>
        <v>-0.18028602912352198</v>
      </c>
      <c r="L107" s="29">
        <f t="shared" si="7"/>
        <v>-3.6472348636059637</v>
      </c>
      <c r="N107" s="677">
        <f>E107-'[1]1A-1D'!E117</f>
        <v>7.815970093361102E-14</v>
      </c>
      <c r="O107" s="677">
        <f>F107-'[1]1A-1D'!F117</f>
        <v>0</v>
      </c>
      <c r="P107" s="677">
        <f>G107-'[1]1A-1D'!G117</f>
        <v>3.0908609005564358E-13</v>
      </c>
      <c r="Q107" s="677">
        <f>H107-'[1]1A-1D'!H117</f>
        <v>0</v>
      </c>
      <c r="R107" s="677">
        <f>I107-'[1]1A-1D'!I117</f>
        <v>4.4408920985006262E-14</v>
      </c>
      <c r="S107" s="677">
        <f>J107-'[1]1A-1D'!J117</f>
        <v>5.5511151231257827E-14</v>
      </c>
      <c r="T107" s="677">
        <f>K107-'[1]1A-1D'!K117</f>
        <v>3.073301779732418E-6</v>
      </c>
      <c r="U107" s="677">
        <f>L107-'[1]1A-1D'!L117</f>
        <v>-2.9665595646655163E-6</v>
      </c>
    </row>
    <row r="108" spans="1:21" ht="26.85" hidden="1" customHeight="1">
      <c r="A108" s="9"/>
      <c r="B108" s="168"/>
      <c r="C108" s="27" t="s">
        <v>4</v>
      </c>
      <c r="D108" s="25"/>
      <c r="E108" s="29">
        <f t="shared" si="7"/>
        <v>-4.7127553236012254</v>
      </c>
      <c r="F108" s="29">
        <f t="shared" si="7"/>
        <v>-2.6841802649432145</v>
      </c>
      <c r="G108" s="29">
        <f t="shared" si="7"/>
        <v>-12.00280713591615</v>
      </c>
      <c r="H108" s="29">
        <f t="shared" si="7"/>
        <v>1.1952397118846658</v>
      </c>
      <c r="I108" s="29">
        <f t="shared" si="7"/>
        <v>-53.208089087085916</v>
      </c>
      <c r="J108" s="29">
        <f t="shared" si="7"/>
        <v>-2.2699698654091716</v>
      </c>
      <c r="K108" s="29">
        <f t="shared" si="7"/>
        <v>-0.12798297746223763</v>
      </c>
      <c r="L108" s="29">
        <f t="shared" si="7"/>
        <v>-2.1447317795369458</v>
      </c>
      <c r="N108" s="677">
        <f>E108-'[1]1A-1D'!E118</f>
        <v>-4.4408920985006262E-14</v>
      </c>
      <c r="O108" s="677">
        <f>F108-'[1]1A-1D'!F118</f>
        <v>-2.2204460492503131E-14</v>
      </c>
      <c r="P108" s="677">
        <f>G108-'[1]1A-1D'!G118</f>
        <v>-1.2256862191861728E-13</v>
      </c>
      <c r="Q108" s="677">
        <f>H108-'[1]1A-1D'!H118</f>
        <v>0</v>
      </c>
      <c r="R108" s="677">
        <f>I108-'[1]1A-1D'!I118</f>
        <v>0</v>
      </c>
      <c r="S108" s="677">
        <f>J108-'[1]1A-1D'!J118</f>
        <v>-3.3306690738754696E-14</v>
      </c>
      <c r="T108" s="677">
        <f>K108-'[1]1A-1D'!K118</f>
        <v>0</v>
      </c>
      <c r="U108" s="677">
        <f>L108-'[1]1A-1D'!L118</f>
        <v>-3.3306690738754696E-14</v>
      </c>
    </row>
    <row r="109" spans="1:21" ht="5.0999999999999996" hidden="1" customHeight="1">
      <c r="A109" s="9"/>
      <c r="B109" s="168"/>
      <c r="C109" s="27"/>
      <c r="D109" s="25"/>
      <c r="E109" s="29"/>
      <c r="F109" s="29"/>
      <c r="G109" s="29"/>
      <c r="H109" s="29"/>
      <c r="I109" s="29"/>
      <c r="J109" s="29"/>
      <c r="K109" s="29"/>
      <c r="L109" s="29"/>
      <c r="N109" s="677">
        <f>E109-'[1]1A-1D'!E119</f>
        <v>0</v>
      </c>
      <c r="O109" s="677">
        <f>F109-'[1]1A-1D'!F119</f>
        <v>0</v>
      </c>
      <c r="P109" s="677">
        <f>G109-'[1]1A-1D'!G119</f>
        <v>0</v>
      </c>
      <c r="Q109" s="677">
        <f>H109-'[1]1A-1D'!H119</f>
        <v>0</v>
      </c>
      <c r="R109" s="677">
        <f>I109-'[1]1A-1D'!I119</f>
        <v>0</v>
      </c>
      <c r="S109" s="677">
        <f>J109-'[1]1A-1D'!J119</f>
        <v>0</v>
      </c>
      <c r="T109" s="677">
        <f>K109-'[1]1A-1D'!K119</f>
        <v>0</v>
      </c>
      <c r="U109" s="677">
        <f>L109-'[1]1A-1D'!L119</f>
        <v>0</v>
      </c>
    </row>
    <row r="110" spans="1:21" ht="25.2" hidden="1" customHeight="1">
      <c r="A110" s="9"/>
      <c r="B110" s="168">
        <v>2021</v>
      </c>
      <c r="C110" s="27" t="s">
        <v>1</v>
      </c>
      <c r="D110" s="25"/>
      <c r="E110" s="29">
        <f t="shared" ref="E110:L113" si="8">(E46/E41-1)*100</f>
        <v>0.61222173409569702</v>
      </c>
      <c r="F110" s="29">
        <f t="shared" si="8"/>
        <v>-0.11473845211232847</v>
      </c>
      <c r="G110" s="29">
        <f t="shared" si="8"/>
        <v>3.3518211775621198</v>
      </c>
      <c r="H110" s="29">
        <f t="shared" si="8"/>
        <v>9.2777954041110675</v>
      </c>
      <c r="I110" s="29">
        <f t="shared" si="8"/>
        <v>-6.6146929609945175</v>
      </c>
      <c r="J110" s="29">
        <f t="shared" si="8"/>
        <v>1.244205786142305</v>
      </c>
      <c r="K110" s="29">
        <f t="shared" si="8"/>
        <v>-7.5799601047299436E-2</v>
      </c>
      <c r="L110" s="29">
        <f t="shared" si="8"/>
        <v>1.3210067050017926</v>
      </c>
      <c r="N110" s="677">
        <f>E110-'[1]1A-1D'!E120</f>
        <v>-2.2204460492503131E-14</v>
      </c>
      <c r="O110" s="677">
        <f>F110-'[1]1A-1D'!F120</f>
        <v>0</v>
      </c>
      <c r="P110" s="677">
        <f>G110-'[1]1A-1D'!G120</f>
        <v>-6.6613381477509392E-14</v>
      </c>
      <c r="Q110" s="677">
        <f>H110-'[1]1A-1D'!H120</f>
        <v>-2.8776980798284058E-13</v>
      </c>
      <c r="R110" s="677">
        <f>I110-'[1]1A-1D'!I120</f>
        <v>0</v>
      </c>
      <c r="S110" s="677">
        <f>J110-'[1]1A-1D'!J120</f>
        <v>-2.2204460492503131E-14</v>
      </c>
      <c r="T110" s="677">
        <f>K110-'[1]1A-1D'!K120</f>
        <v>2.5669668082484165E-5</v>
      </c>
      <c r="U110" s="677">
        <f>L110-'[1]1A-1D'!L120</f>
        <v>3.1133460920429457E-6</v>
      </c>
    </row>
    <row r="111" spans="1:21" ht="25.2" hidden="1" customHeight="1">
      <c r="A111" s="9"/>
      <c r="B111" s="168"/>
      <c r="C111" s="27" t="s">
        <v>2</v>
      </c>
      <c r="D111" s="25"/>
      <c r="E111" s="29">
        <f t="shared" si="8"/>
        <v>19.630254889090249</v>
      </c>
      <c r="F111" s="29">
        <f t="shared" si="8"/>
        <v>13.858236288388071</v>
      </c>
      <c r="G111" s="29">
        <f t="shared" si="8"/>
        <v>37.237055132889616</v>
      </c>
      <c r="H111" s="29">
        <f t="shared" si="8"/>
        <v>124.1083337642436</v>
      </c>
      <c r="I111" s="29">
        <f t="shared" si="8"/>
        <v>199.01064324460177</v>
      </c>
      <c r="J111" s="29">
        <f t="shared" si="8"/>
        <v>21.298512091599964</v>
      </c>
      <c r="K111" s="29">
        <f t="shared" si="8"/>
        <v>0.39726467941869625</v>
      </c>
      <c r="L111" s="29">
        <f t="shared" si="8"/>
        <v>20.818542695283181</v>
      </c>
      <c r="N111" s="677">
        <f>E111-'[1]1A-1D'!E121</f>
        <v>0</v>
      </c>
      <c r="O111" s="677">
        <f>F111-'[1]1A-1D'!F121</f>
        <v>0</v>
      </c>
      <c r="P111" s="677">
        <f>G111-'[1]1A-1D'!G121</f>
        <v>0</v>
      </c>
      <c r="Q111" s="677">
        <f>H111-'[1]1A-1D'!H121</f>
        <v>-2.7000623958883807E-13</v>
      </c>
      <c r="R111" s="677">
        <f>I111-'[1]1A-1D'!I121</f>
        <v>0</v>
      </c>
      <c r="S111" s="677">
        <f>J111-'[1]1A-1D'!J121</f>
        <v>0</v>
      </c>
      <c r="T111" s="677">
        <f>K111-'[1]1A-1D'!K121</f>
        <v>7.8701246777024281E-4</v>
      </c>
      <c r="U111" s="677">
        <f>L111-'[1]1A-1D'!L121</f>
        <v>0</v>
      </c>
    </row>
    <row r="112" spans="1:21" ht="25.2" hidden="1" customHeight="1">
      <c r="A112" s="9"/>
      <c r="B112" s="168"/>
      <c r="C112" s="27" t="s">
        <v>3</v>
      </c>
      <c r="E112" s="29">
        <f t="shared" si="8"/>
        <v>3.6646055232883334</v>
      </c>
      <c r="F112" s="29">
        <f t="shared" si="8"/>
        <v>-1.1186068753350042</v>
      </c>
      <c r="G112" s="29">
        <f t="shared" si="8"/>
        <v>24.376886628911688</v>
      </c>
      <c r="H112" s="29">
        <f t="shared" si="8"/>
        <v>-9.0429891526759292</v>
      </c>
      <c r="I112" s="29">
        <f t="shared" si="8"/>
        <v>-59.390077942562435</v>
      </c>
      <c r="J112" s="29">
        <f t="shared" si="8"/>
        <v>4.4186503887516215</v>
      </c>
      <c r="K112" s="29">
        <f t="shared" si="8"/>
        <v>0.39143915203720958</v>
      </c>
      <c r="L112" s="29">
        <f t="shared" si="8"/>
        <v>4.0115086213829754</v>
      </c>
      <c r="N112" s="677">
        <f>E112-'[1]1A-1D'!E122</f>
        <v>-4.4408920985006262E-14</v>
      </c>
      <c r="O112" s="677">
        <f>F112-'[1]1A-1D'!F122</f>
        <v>0</v>
      </c>
      <c r="P112" s="677">
        <f>G112-'[1]1A-1D'!G122</f>
        <v>-1.7763568394002505E-13</v>
      </c>
      <c r="Q112" s="677">
        <f>H112-'[1]1A-1D'!H122</f>
        <v>1.1013412404281553E-13</v>
      </c>
      <c r="R112" s="677">
        <f>I112-'[1]1A-1D'!I122</f>
        <v>0</v>
      </c>
      <c r="S112" s="677">
        <f>J112-'[1]1A-1D'!J122</f>
        <v>0</v>
      </c>
      <c r="T112" s="677">
        <f>K112-'[1]1A-1D'!K122</f>
        <v>7.6105077690213907E-4</v>
      </c>
      <c r="U112" s="677">
        <f>L112-'[1]1A-1D'!L122</f>
        <v>3.2023609541909082E-6</v>
      </c>
    </row>
    <row r="113" spans="1:25" ht="25.2" hidden="1" customHeight="1">
      <c r="A113" s="9"/>
      <c r="B113" s="168"/>
      <c r="C113" s="27" t="s">
        <v>4</v>
      </c>
      <c r="E113" s="29">
        <f t="shared" si="8"/>
        <v>10.482120807289675</v>
      </c>
      <c r="F113" s="29">
        <f t="shared" si="8"/>
        <v>6.3178506255200606</v>
      </c>
      <c r="G113" s="29">
        <f t="shared" si="8"/>
        <v>27.031932613983621</v>
      </c>
      <c r="H113" s="29">
        <f t="shared" si="8"/>
        <v>29.092341210381711</v>
      </c>
      <c r="I113" s="29">
        <f t="shared" si="8"/>
        <v>172.41753614740759</v>
      </c>
      <c r="J113" s="29">
        <f t="shared" si="8"/>
        <v>8.7371432718133857</v>
      </c>
      <c r="K113" s="29">
        <f t="shared" si="8"/>
        <v>0.38560667891143208</v>
      </c>
      <c r="L113" s="29">
        <f t="shared" si="8"/>
        <v>8.3194562140913142</v>
      </c>
      <c r="N113" s="677">
        <f>E113-'[1]1A-1D'!E123</f>
        <v>0</v>
      </c>
      <c r="O113" s="677">
        <f>F113-'[1]1A-1D'!F123</f>
        <v>0</v>
      </c>
      <c r="P113" s="677">
        <f>G113-'[1]1A-1D'!G123</f>
        <v>0</v>
      </c>
      <c r="Q113" s="677">
        <f>H113-'[1]1A-1D'!H123</f>
        <v>0</v>
      </c>
      <c r="R113" s="677">
        <f>I113-'[1]1A-1D'!I123</f>
        <v>0</v>
      </c>
      <c r="S113" s="677">
        <f>J113-'[1]1A-1D'!J123</f>
        <v>0</v>
      </c>
      <c r="T113" s="677">
        <f>K113-'[1]1A-1D'!K123</f>
        <v>7.4155683696547348E-4</v>
      </c>
      <c r="U113" s="677">
        <f>L113-'[1]1A-1D'!L123</f>
        <v>0</v>
      </c>
    </row>
    <row r="114" spans="1:25" ht="5.0999999999999996" customHeight="1">
      <c r="A114" s="9"/>
      <c r="B114" s="168"/>
      <c r="C114" s="27"/>
      <c r="E114" s="29"/>
      <c r="F114" s="29"/>
      <c r="G114" s="29"/>
      <c r="H114" s="29"/>
      <c r="I114" s="29"/>
      <c r="J114" s="29"/>
      <c r="K114" s="29"/>
      <c r="L114" s="29"/>
      <c r="N114" s="677">
        <f>E114-'[1]1A-1D'!E124</f>
        <v>0</v>
      </c>
      <c r="O114" s="677">
        <f>F114-'[1]1A-1D'!F124</f>
        <v>0</v>
      </c>
      <c r="P114" s="677">
        <f>G114-'[1]1A-1D'!G124</f>
        <v>0</v>
      </c>
      <c r="Q114" s="677">
        <f>H114-'[1]1A-1D'!H124</f>
        <v>0</v>
      </c>
      <c r="R114" s="677">
        <f>I114-'[1]1A-1D'!I124</f>
        <v>0</v>
      </c>
      <c r="S114" s="677">
        <f>J114-'[1]1A-1D'!J124</f>
        <v>0</v>
      </c>
      <c r="T114" s="677">
        <f>K114-'[1]1A-1D'!K124</f>
        <v>0</v>
      </c>
      <c r="U114" s="677">
        <f>L114-'[1]1A-1D'!L124</f>
        <v>0</v>
      </c>
    </row>
    <row r="115" spans="1:25" ht="25.2" customHeight="1">
      <c r="A115" s="9"/>
      <c r="B115" s="168">
        <v>2022</v>
      </c>
      <c r="C115" s="27" t="s">
        <v>1</v>
      </c>
      <c r="E115" s="29">
        <f t="shared" ref="E115:J118" si="9">(E51/E46-1)*100</f>
        <v>14.07048613231594</v>
      </c>
      <c r="F115" s="29">
        <f t="shared" si="9"/>
        <v>7.7393485264246609</v>
      </c>
      <c r="G115" s="29">
        <f t="shared" si="9"/>
        <v>37.129539438970262</v>
      </c>
      <c r="H115" s="29">
        <f t="shared" si="9"/>
        <v>12.430953920199261</v>
      </c>
      <c r="I115" s="29">
        <f t="shared" si="9"/>
        <v>158.96918974357718</v>
      </c>
      <c r="J115" s="29">
        <f t="shared" si="9"/>
        <v>11.33157321313314</v>
      </c>
      <c r="K115" s="172">
        <f>LN(K51/K46)*100</f>
        <v>0.3790945437400175</v>
      </c>
      <c r="L115" s="29">
        <f>(L51/L46-1)*100</f>
        <v>10.91032027157539</v>
      </c>
      <c r="N115" s="677">
        <f>E115-'[1]1A-1D'!E125</f>
        <v>2.3092638912203256E-14</v>
      </c>
      <c r="O115" s="677">
        <f>F115-'[1]1A-1D'!F125</f>
        <v>0</v>
      </c>
      <c r="P115" s="677">
        <f>G115-'[1]1A-1D'!G125</f>
        <v>7.1054273576010019E-14</v>
      </c>
      <c r="Q115" s="677">
        <f>H115-'[1]1A-1D'!H125</f>
        <v>2.8776980798284058E-13</v>
      </c>
      <c r="R115" s="677">
        <f>I115-'[1]1A-1D'!I125</f>
        <v>0</v>
      </c>
      <c r="S115" s="677">
        <f>J115-'[1]1A-1D'!J125</f>
        <v>2.3092638912203256E-14</v>
      </c>
      <c r="T115" s="677">
        <f>K115-'[1]1A-1D'!K125</f>
        <v>3.072754853172821E-6</v>
      </c>
      <c r="U115" s="677">
        <f>L115-'[1]1A-1D'!L125</f>
        <v>-3.4080023034732676E-6</v>
      </c>
    </row>
    <row r="116" spans="1:25" ht="25.2" customHeight="1">
      <c r="A116" s="9"/>
      <c r="B116" s="168"/>
      <c r="C116" s="27" t="s">
        <v>2</v>
      </c>
      <c r="E116" s="29">
        <f t="shared" si="9"/>
        <v>21.297851927645727</v>
      </c>
      <c r="F116" s="29">
        <f t="shared" si="9"/>
        <v>18.140370406606387</v>
      </c>
      <c r="G116" s="29">
        <f t="shared" si="9"/>
        <v>29.288584466263657</v>
      </c>
      <c r="H116" s="29">
        <f t="shared" si="9"/>
        <v>-9.9861883942844116</v>
      </c>
      <c r="I116" s="29">
        <f t="shared" si="9"/>
        <v>38.534831390159077</v>
      </c>
      <c r="J116" s="29">
        <f t="shared" si="9"/>
        <v>18.578434693216295</v>
      </c>
      <c r="K116" s="172">
        <f>LN(K52/K47)*100</f>
        <v>0.37331057534550849</v>
      </c>
      <c r="L116" s="29">
        <f>(L52/L47-1)*100</f>
        <v>18.136594088406333</v>
      </c>
      <c r="N116" s="677">
        <f>E116-'[1]1A-1D'!E126</f>
        <v>0</v>
      </c>
      <c r="O116" s="677">
        <f>F116-'[1]1A-1D'!F126</f>
        <v>0</v>
      </c>
      <c r="P116" s="677">
        <f>G116-'[1]1A-1D'!G126</f>
        <v>0</v>
      </c>
      <c r="Q116" s="677">
        <f>H116-'[1]1A-1D'!H126</f>
        <v>8.8817841970012523E-14</v>
      </c>
      <c r="R116" s="677">
        <f>I116-'[1]1A-1D'!I126</f>
        <v>0</v>
      </c>
      <c r="S116" s="677">
        <f>J116-'[1]1A-1D'!J126</f>
        <v>0</v>
      </c>
      <c r="T116" s="677">
        <f>K116-'[1]1A-1D'!K126</f>
        <v>0</v>
      </c>
      <c r="U116" s="677">
        <f>L116-'[1]1A-1D'!L126</f>
        <v>0</v>
      </c>
    </row>
    <row r="117" spans="1:25" ht="25.2" customHeight="1">
      <c r="A117" s="9"/>
      <c r="B117" s="168"/>
      <c r="C117" s="27" t="s">
        <v>3</v>
      </c>
      <c r="E117" s="29">
        <f t="shared" si="9"/>
        <v>20.116684368280801</v>
      </c>
      <c r="F117" s="29">
        <f t="shared" si="9"/>
        <v>18.254690120660143</v>
      </c>
      <c r="G117" s="29">
        <f t="shared" si="9"/>
        <v>26.526735525079136</v>
      </c>
      <c r="H117" s="29">
        <f t="shared" si="9"/>
        <v>33.074612340771182</v>
      </c>
      <c r="I117" s="29">
        <f t="shared" si="9"/>
        <v>210.51783851870027</v>
      </c>
      <c r="J117" s="29">
        <f t="shared" si="9"/>
        <v>18.929756833488565</v>
      </c>
      <c r="K117" s="172">
        <f>LN(K53/K48)*100</f>
        <v>0.81645999610416042</v>
      </c>
      <c r="L117" s="29">
        <f>(L53/L48-1)*100</f>
        <v>17.962696149363101</v>
      </c>
      <c r="N117" s="677">
        <f>E117-'[1]1A-1D'!E127</f>
        <v>4.2632564145606011E-14</v>
      </c>
      <c r="O117" s="677">
        <f>F117-'[1]1A-1D'!F127</f>
        <v>0</v>
      </c>
      <c r="P117" s="677">
        <f>G117-'[1]1A-1D'!G127</f>
        <v>1.7763568394002505E-13</v>
      </c>
      <c r="Q117" s="677">
        <f>H117-'[1]1A-1D'!H127</f>
        <v>-1.5631940186722204E-13</v>
      </c>
      <c r="R117" s="677">
        <f>I117-'[1]1A-1D'!I127</f>
        <v>0</v>
      </c>
      <c r="S117" s="677">
        <f>J117-'[1]1A-1D'!J127</f>
        <v>0</v>
      </c>
      <c r="T117" s="677">
        <f>K117-'[1]1A-1D'!K127</f>
        <v>0</v>
      </c>
      <c r="U117" s="677">
        <f>L117-'[1]1A-1D'!L127</f>
        <v>0</v>
      </c>
    </row>
    <row r="118" spans="1:25" ht="25.2" customHeight="1">
      <c r="A118" s="9"/>
      <c r="B118" s="168"/>
      <c r="C118" s="27" t="s">
        <v>4</v>
      </c>
      <c r="E118" s="29">
        <f t="shared" si="9"/>
        <v>9.0222504206772811</v>
      </c>
      <c r="F118" s="29">
        <f t="shared" si="9"/>
        <v>10.786042719284715</v>
      </c>
      <c r="G118" s="29">
        <f t="shared" si="9"/>
        <v>3.15553685076706</v>
      </c>
      <c r="H118" s="29">
        <f t="shared" si="9"/>
        <v>21.179005242975823</v>
      </c>
      <c r="I118" s="29">
        <f t="shared" si="9"/>
        <v>-44.629588459963983</v>
      </c>
      <c r="J118" s="29">
        <f t="shared" si="9"/>
        <v>12.798411533476205</v>
      </c>
      <c r="K118" s="172">
        <f>LN(K54/K49)*100</f>
        <v>1.2568380312262535</v>
      </c>
      <c r="L118" s="29">
        <f>(L54/L49-1)*100</f>
        <v>11.389590046056552</v>
      </c>
      <c r="N118" s="677">
        <f>E118-'[1]1A-1D'!E128</f>
        <v>0</v>
      </c>
      <c r="O118" s="677">
        <f>F118-'[1]1A-1D'!F128</f>
        <v>0</v>
      </c>
      <c r="P118" s="677">
        <f>G118-'[1]1A-1D'!G128</f>
        <v>0</v>
      </c>
      <c r="Q118" s="677">
        <f>H118-'[1]1A-1D'!H128</f>
        <v>0</v>
      </c>
      <c r="R118" s="677">
        <f>I118-'[1]1A-1D'!I128</f>
        <v>0</v>
      </c>
      <c r="S118" s="677">
        <f>J118-'[1]1A-1D'!J128</f>
        <v>0</v>
      </c>
      <c r="T118" s="677">
        <f>K118-'[1]1A-1D'!K128</f>
        <v>0</v>
      </c>
      <c r="U118" s="677">
        <f>L118-'[1]1A-1D'!L128</f>
        <v>0</v>
      </c>
    </row>
    <row r="119" spans="1:25" ht="5.0999999999999996" customHeight="1">
      <c r="A119" s="9"/>
      <c r="B119" s="168"/>
      <c r="C119" s="27"/>
      <c r="E119" s="29"/>
      <c r="F119" s="29"/>
      <c r="G119" s="29"/>
      <c r="H119" s="29"/>
      <c r="I119" s="29"/>
      <c r="J119" s="29"/>
      <c r="K119" s="29"/>
      <c r="L119" s="29"/>
      <c r="N119" s="677">
        <f>E119-'[1]1A-1D'!E129</f>
        <v>0</v>
      </c>
      <c r="O119" s="677">
        <f>F119-'[1]1A-1D'!F129</f>
        <v>0</v>
      </c>
      <c r="P119" s="677">
        <f>G119-'[1]1A-1D'!G129</f>
        <v>0</v>
      </c>
      <c r="Q119" s="677">
        <f>H119-'[1]1A-1D'!H129</f>
        <v>0</v>
      </c>
      <c r="R119" s="677">
        <f>I119-'[1]1A-1D'!I129</f>
        <v>0</v>
      </c>
      <c r="S119" s="677">
        <f>J119-'[1]1A-1D'!J129</f>
        <v>0</v>
      </c>
      <c r="T119" s="677">
        <f>K119-'[1]1A-1D'!K129</f>
        <v>0</v>
      </c>
      <c r="U119" s="677">
        <f>L119-'[1]1A-1D'!L129</f>
        <v>0</v>
      </c>
    </row>
    <row r="120" spans="1:25" ht="25.2" customHeight="1">
      <c r="A120" s="9"/>
      <c r="B120" s="168">
        <v>2023</v>
      </c>
      <c r="C120" s="27" t="s">
        <v>1</v>
      </c>
      <c r="E120" s="29">
        <f t="shared" ref="E120:J123" si="10">(E56/E51-1)*100</f>
        <v>5.5389906473930495</v>
      </c>
      <c r="F120" s="29">
        <f t="shared" si="10"/>
        <v>7.445379603607738</v>
      </c>
      <c r="G120" s="29">
        <f t="shared" si="10"/>
        <v>8.3741858205166331E-2</v>
      </c>
      <c r="H120" s="29">
        <f t="shared" si="10"/>
        <v>-1.8872620339392632</v>
      </c>
      <c r="I120" s="29">
        <f t="shared" si="10"/>
        <v>-10.905867983810714</v>
      </c>
      <c r="J120" s="29">
        <f t="shared" si="10"/>
        <v>5.7786207388182964</v>
      </c>
      <c r="K120" s="172">
        <f>LN(K56/K51)*100</f>
        <v>1.6944228077735983</v>
      </c>
      <c r="L120" s="29">
        <f>(L56/L51-1)*100</f>
        <v>4.0013831440710135</v>
      </c>
      <c r="N120" s="677">
        <f>E120-'[1]1A-1D'!E130</f>
        <v>0</v>
      </c>
      <c r="O120" s="677">
        <f>F120-'[1]1A-1D'!F130</f>
        <v>0</v>
      </c>
      <c r="P120" s="677">
        <f>G120-'[1]1A-1D'!G130</f>
        <v>0</v>
      </c>
      <c r="Q120" s="677">
        <f>H120-'[1]1A-1D'!H130</f>
        <v>-3.3306690738754696E-14</v>
      </c>
      <c r="R120" s="677">
        <f>I120-'[1]1A-1D'!I130</f>
        <v>0</v>
      </c>
      <c r="S120" s="677">
        <f>J120-'[1]1A-1D'!J130</f>
        <v>0</v>
      </c>
      <c r="T120" s="677">
        <f>K120-'[1]1A-1D'!K130</f>
        <v>0</v>
      </c>
      <c r="U120" s="677">
        <f>L120-'[1]1A-1D'!L130</f>
        <v>0</v>
      </c>
    </row>
    <row r="121" spans="1:25" ht="25.2" customHeight="1">
      <c r="A121" s="9"/>
      <c r="B121" s="168"/>
      <c r="C121" s="27" t="s">
        <v>2</v>
      </c>
      <c r="E121" s="29">
        <f t="shared" si="10"/>
        <v>-7.9294587462308552E-2</v>
      </c>
      <c r="F121" s="29">
        <f t="shared" si="10"/>
        <v>5.6272835035248603</v>
      </c>
      <c r="G121" s="29">
        <f t="shared" si="10"/>
        <v>-13.275822758767186</v>
      </c>
      <c r="H121" s="29">
        <f t="shared" si="10"/>
        <v>-19.782580318319422</v>
      </c>
      <c r="I121" s="29">
        <f t="shared" si="10"/>
        <v>-49.166219748906116</v>
      </c>
      <c r="J121" s="29">
        <f t="shared" si="10"/>
        <v>0.66998768824604316</v>
      </c>
      <c r="K121" s="172">
        <f>LN(K57/K52)*100</f>
        <v>2.1293490983663235</v>
      </c>
      <c r="L121" s="29">
        <f>(L57/L52-1)*100</f>
        <v>-1.4509663902808834</v>
      </c>
      <c r="N121" s="677">
        <f>E121-'[1]1A-1D'!E131</f>
        <v>0</v>
      </c>
      <c r="O121" s="677">
        <f>F121-'[1]1A-1D'!F131</f>
        <v>0</v>
      </c>
      <c r="P121" s="677">
        <f>G121-'[1]1A-1D'!G131</f>
        <v>0</v>
      </c>
      <c r="Q121" s="677">
        <f>H121-'[1]1A-1D'!H131</f>
        <v>0</v>
      </c>
      <c r="R121" s="677">
        <f>I121-'[1]1A-1D'!I131</f>
        <v>0</v>
      </c>
      <c r="S121" s="677">
        <f>J121-'[1]1A-1D'!J131</f>
        <v>0</v>
      </c>
      <c r="T121" s="677">
        <f>K121-'[1]1A-1D'!K131</f>
        <v>0</v>
      </c>
      <c r="U121" s="677">
        <f>L121-'[1]1A-1D'!L131</f>
        <v>0</v>
      </c>
    </row>
    <row r="122" spans="1:25" ht="25.2" customHeight="1">
      <c r="A122" s="9"/>
      <c r="B122" s="168"/>
      <c r="C122" s="27" t="s">
        <v>3</v>
      </c>
      <c r="E122" s="29">
        <f t="shared" si="10"/>
        <v>4.3175355881252209</v>
      </c>
      <c r="F122" s="29">
        <f t="shared" si="10"/>
        <v>5.9672877509436839</v>
      </c>
      <c r="G122" s="29">
        <f t="shared" si="10"/>
        <v>-0.99055026135984603</v>
      </c>
      <c r="H122" s="29">
        <f t="shared" si="10"/>
        <v>-38.608007752586161</v>
      </c>
      <c r="I122" s="29">
        <f t="shared" si="10"/>
        <v>1.4006201499414672</v>
      </c>
      <c r="J122" s="29">
        <f t="shared" si="10"/>
        <v>0.93438627361766002</v>
      </c>
      <c r="K122" s="172">
        <f>LN(K58/K53)*100</f>
        <v>2.0832003349095212</v>
      </c>
      <c r="L122" s="29">
        <f>(L58/L53-1)*100</f>
        <v>-1.1465291265436495</v>
      </c>
      <c r="N122" s="677">
        <f>E122-'[1]1A-1D'!E132</f>
        <v>0</v>
      </c>
      <c r="O122" s="677">
        <f>F122-'[1]1A-1D'!F132</f>
        <v>0</v>
      </c>
      <c r="P122" s="677">
        <f>G122-'[1]1A-1D'!G132</f>
        <v>0</v>
      </c>
      <c r="Q122" s="677">
        <f>H122-'[1]1A-1D'!H132</f>
        <v>0</v>
      </c>
      <c r="R122" s="677">
        <f>I122-'[1]1A-1D'!I132</f>
        <v>0</v>
      </c>
      <c r="S122" s="677">
        <f>J122-'[1]1A-1D'!J132</f>
        <v>0</v>
      </c>
      <c r="T122" s="677">
        <f>K122-'[1]1A-1D'!K132</f>
        <v>0</v>
      </c>
      <c r="U122" s="677">
        <f>L122-'[1]1A-1D'!L132</f>
        <v>0</v>
      </c>
    </row>
    <row r="123" spans="1:25" ht="25.2" customHeight="1">
      <c r="A123" s="9"/>
      <c r="B123" s="168"/>
      <c r="C123" s="27" t="s">
        <v>4</v>
      </c>
      <c r="E123" s="29">
        <f t="shared" si="10"/>
        <v>7.4275342844946968</v>
      </c>
      <c r="F123" s="29">
        <f t="shared" si="10"/>
        <v>6.3415571576858731</v>
      </c>
      <c r="G123" s="29">
        <f t="shared" si="10"/>
        <v>11.306899142865001</v>
      </c>
      <c r="H123" s="29">
        <f t="shared" si="10"/>
        <v>-51.396651815328731</v>
      </c>
      <c r="I123" s="29">
        <f t="shared" si="10"/>
        <v>73.523024790021779</v>
      </c>
      <c r="J123" s="29">
        <f t="shared" si="10"/>
        <v>-2.082238226647215E-2</v>
      </c>
      <c r="K123" s="172">
        <f>LN(K59/K54)*100</f>
        <v>2.0375516386983508</v>
      </c>
      <c r="L123" s="29">
        <f>(L59/L54-1)*100</f>
        <v>-2.037336234201248</v>
      </c>
      <c r="N123" s="677">
        <f>E123-'[1]1A-1D'!E133</f>
        <v>0</v>
      </c>
      <c r="O123" s="677">
        <f>F123-'[1]1A-1D'!F133</f>
        <v>0</v>
      </c>
      <c r="P123" s="677">
        <f>G123-'[1]1A-1D'!G133</f>
        <v>0</v>
      </c>
      <c r="Q123" s="677">
        <f>H123-'[1]1A-1D'!H133</f>
        <v>6.3948846218409017E-14</v>
      </c>
      <c r="R123" s="677">
        <f>I123-'[1]1A-1D'!I133</f>
        <v>0</v>
      </c>
      <c r="S123" s="677">
        <f>J123-'[1]1A-1D'!J133</f>
        <v>0</v>
      </c>
      <c r="T123" s="677">
        <f>K123-'[1]1A-1D'!K133</f>
        <v>0</v>
      </c>
      <c r="U123" s="677">
        <f>L123-'[1]1A-1D'!L133</f>
        <v>0</v>
      </c>
    </row>
    <row r="124" spans="1:25" ht="5.0999999999999996" customHeight="1">
      <c r="A124" s="9"/>
      <c r="B124" s="168"/>
      <c r="C124" s="27"/>
      <c r="E124" s="29"/>
      <c r="F124" s="29"/>
      <c r="G124" s="29"/>
      <c r="H124" s="29"/>
      <c r="I124" s="29"/>
      <c r="J124" s="29"/>
      <c r="K124" s="29"/>
      <c r="L124" s="29"/>
      <c r="N124" s="677">
        <f>E124-'[1]1A-1D'!E134</f>
        <v>0</v>
      </c>
      <c r="O124" s="677">
        <f>F124-'[1]1A-1D'!F134</f>
        <v>0</v>
      </c>
      <c r="P124" s="677">
        <f>G124-'[1]1A-1D'!G134</f>
        <v>0</v>
      </c>
      <c r="Q124" s="677">
        <f>H124-'[1]1A-1D'!H134</f>
        <v>0</v>
      </c>
      <c r="R124" s="677">
        <f>I124-'[1]1A-1D'!I134</f>
        <v>0</v>
      </c>
      <c r="S124" s="677">
        <f>J124-'[1]1A-1D'!J134</f>
        <v>0</v>
      </c>
      <c r="T124" s="677">
        <f>K124-'[1]1A-1D'!K134</f>
        <v>0</v>
      </c>
      <c r="U124" s="677">
        <f>L124-'[1]1A-1D'!L134</f>
        <v>0</v>
      </c>
    </row>
    <row r="125" spans="1:25" s="514" customFormat="1" ht="25.2" customHeight="1">
      <c r="A125" s="511"/>
      <c r="B125" s="554">
        <v>2024</v>
      </c>
      <c r="C125" s="558" t="s">
        <v>1</v>
      </c>
      <c r="D125" s="556"/>
      <c r="E125" s="172">
        <f t="shared" ref="E125:J128" si="11">(E61/E56-1)*100</f>
        <v>4.935980152206465</v>
      </c>
      <c r="F125" s="172">
        <f t="shared" si="11"/>
        <v>6.0132663819535637</v>
      </c>
      <c r="G125" s="172">
        <f t="shared" si="11"/>
        <v>1.6265107725965233</v>
      </c>
      <c r="H125" s="172">
        <f t="shared" si="11"/>
        <v>2.0261649777539192</v>
      </c>
      <c r="I125" s="172">
        <f t="shared" si="11"/>
        <v>9.2224546221819423</v>
      </c>
      <c r="J125" s="172">
        <f t="shared" si="11"/>
        <v>4.6169213165839995</v>
      </c>
      <c r="K125" s="172">
        <f>LN(K61/K56)*100</f>
        <v>1.9923841095286343</v>
      </c>
      <c r="L125" s="172">
        <f>(L61/L56-1)*100</f>
        <v>2.5531775202218387</v>
      </c>
      <c r="N125" s="677">
        <f>E125-'[1]1A-1D'!E135</f>
        <v>0</v>
      </c>
      <c r="O125" s="677">
        <f>F125-'[1]1A-1D'!F135</f>
        <v>0</v>
      </c>
      <c r="P125" s="677">
        <f>G125-'[1]1A-1D'!G135</f>
        <v>0</v>
      </c>
      <c r="Q125" s="677">
        <f>H125-'[1]1A-1D'!H135</f>
        <v>2.2204460492503131E-14</v>
      </c>
      <c r="R125" s="677">
        <f>I125-'[1]1A-1D'!I135</f>
        <v>0</v>
      </c>
      <c r="S125" s="677">
        <f>J125-'[1]1A-1D'!J135</f>
        <v>0</v>
      </c>
      <c r="T125" s="677">
        <f>K125-'[1]1A-1D'!K135</f>
        <v>0</v>
      </c>
      <c r="U125" s="677">
        <f>L125-'[1]1A-1D'!L135</f>
        <v>0</v>
      </c>
      <c r="Y125" s="593"/>
    </row>
    <row r="126" spans="1:25" s="514" customFormat="1" ht="25.2" customHeight="1">
      <c r="A126" s="511"/>
      <c r="B126" s="512"/>
      <c r="C126" s="558" t="s">
        <v>2</v>
      </c>
      <c r="D126" s="556"/>
      <c r="E126" s="172">
        <f t="shared" si="11"/>
        <v>7.3710029259983267</v>
      </c>
      <c r="F126" s="172">
        <f t="shared" si="11"/>
        <v>6.4171438710380446</v>
      </c>
      <c r="G126" s="172">
        <f t="shared" si="11"/>
        <v>10.057609380682875</v>
      </c>
      <c r="H126" s="172">
        <f t="shared" si="11"/>
        <v>10.977036393487793</v>
      </c>
      <c r="I126" s="172">
        <f t="shared" si="11"/>
        <v>85.662144064084146</v>
      </c>
      <c r="J126" s="172">
        <f t="shared" si="11"/>
        <v>6.0798752781792142</v>
      </c>
      <c r="K126" s="172">
        <f>LN(K62/K57)*100</f>
        <v>1.9476275324852768</v>
      </c>
      <c r="L126" s="172">
        <f>(L62/L57-1)*100</f>
        <v>4.0338238277056959</v>
      </c>
      <c r="N126" s="677">
        <f>E126-'[1]1A-1D'!E136</f>
        <v>0</v>
      </c>
      <c r="O126" s="677">
        <f>F126-'[1]1A-1D'!F136</f>
        <v>0</v>
      </c>
      <c r="P126" s="677">
        <f>G126-'[1]1A-1D'!G136</f>
        <v>0</v>
      </c>
      <c r="Q126" s="677">
        <f>H126-'[1]1A-1D'!H136</f>
        <v>0</v>
      </c>
      <c r="R126" s="677">
        <f>I126-'[1]1A-1D'!I136</f>
        <v>0</v>
      </c>
      <c r="S126" s="677">
        <f>J126-'[1]1A-1D'!J136</f>
        <v>0</v>
      </c>
      <c r="T126" s="677">
        <f>K126-'[1]1A-1D'!K136</f>
        <v>0</v>
      </c>
      <c r="U126" s="677">
        <f>L126-'[1]1A-1D'!L136</f>
        <v>0</v>
      </c>
      <c r="Y126" s="593"/>
    </row>
    <row r="127" spans="1:25" s="514" customFormat="1" ht="25.2" customHeight="1">
      <c r="A127" s="511"/>
      <c r="B127" s="512"/>
      <c r="C127" s="27" t="s">
        <v>3</v>
      </c>
      <c r="D127" s="1"/>
      <c r="E127" s="29">
        <f t="shared" si="11"/>
        <v>6.4217140701585906</v>
      </c>
      <c r="F127" s="29">
        <f t="shared" si="11"/>
        <v>6.4933941801723849</v>
      </c>
      <c r="G127" s="29">
        <f t="shared" si="11"/>
        <v>6.1748754745402312</v>
      </c>
      <c r="H127" s="29">
        <f t="shared" si="11"/>
        <v>-2.2786591988808724</v>
      </c>
      <c r="I127" s="29">
        <f t="shared" si="11"/>
        <v>32.490564113414841</v>
      </c>
      <c r="J127" s="29">
        <f t="shared" si="11"/>
        <v>5.2319031083916112</v>
      </c>
      <c r="K127" s="29">
        <f>LN(K63/K58)*100</f>
        <v>1.614403327235725</v>
      </c>
      <c r="L127" s="29">
        <f>(L63/L58-1)*100</f>
        <v>3.5466755497380431</v>
      </c>
      <c r="N127" s="677">
        <f>E127-'[1]1A-1D'!E137</f>
        <v>0</v>
      </c>
      <c r="O127" s="677">
        <f>F127-'[1]1A-1D'!F137</f>
        <v>0</v>
      </c>
      <c r="P127" s="677">
        <f>G127-'[1]1A-1D'!G137</f>
        <v>0</v>
      </c>
      <c r="Q127" s="677">
        <f>H127-'[1]1A-1D'!H137</f>
        <v>-3.3306690738754696E-14</v>
      </c>
      <c r="R127" s="677">
        <f>I127-'[1]1A-1D'!I137</f>
        <v>0</v>
      </c>
      <c r="S127" s="677">
        <f>J127-'[1]1A-1D'!J137</f>
        <v>0</v>
      </c>
      <c r="T127" s="677">
        <f>K127-'[1]1A-1D'!K137</f>
        <v>0</v>
      </c>
      <c r="U127" s="677">
        <f>L127-'[1]1A-1D'!L137</f>
        <v>0</v>
      </c>
      <c r="Y127" s="593"/>
    </row>
    <row r="128" spans="1:25" ht="25.2" customHeight="1">
      <c r="A128" s="9"/>
      <c r="B128" s="168"/>
      <c r="C128" s="27" t="s">
        <v>4</v>
      </c>
      <c r="E128" s="29">
        <f t="shared" si="11"/>
        <v>2.6855520756210227</v>
      </c>
      <c r="F128" s="29">
        <f t="shared" si="11"/>
        <v>6.5081044013225675</v>
      </c>
      <c r="G128" s="29">
        <f t="shared" si="11"/>
        <v>-10.36035616749551</v>
      </c>
      <c r="H128" s="29">
        <f t="shared" si="11"/>
        <v>63.0173760336288</v>
      </c>
      <c r="I128" s="29">
        <f t="shared" si="11"/>
        <v>-10.806532995397689</v>
      </c>
      <c r="J128" s="29">
        <f t="shared" si="11"/>
        <v>6.1678429146739377</v>
      </c>
      <c r="K128" s="29">
        <f>LN(K64/K59)*100</f>
        <v>1.2582688917325264</v>
      </c>
      <c r="L128" s="29">
        <f>(L64/L59-1)*100</f>
        <v>4.8403352966053692</v>
      </c>
      <c r="N128" s="677">
        <f>E128-'[1]1A-1D'!E138</f>
        <v>0</v>
      </c>
      <c r="O128" s="677">
        <f>F128-'[1]1A-1D'!F138</f>
        <v>0</v>
      </c>
      <c r="P128" s="677">
        <f>G128-'[1]1A-1D'!G138</f>
        <v>0</v>
      </c>
      <c r="Q128" s="677">
        <f>H128-'[1]1A-1D'!H138</f>
        <v>-2.2737367544323206E-13</v>
      </c>
      <c r="R128" s="677">
        <f>I128-'[1]1A-1D'!I138</f>
        <v>0</v>
      </c>
      <c r="S128" s="677">
        <f>J128-'[1]1A-1D'!J138</f>
        <v>0</v>
      </c>
      <c r="T128" s="677">
        <f>K128-'[1]1A-1D'!K138</f>
        <v>0</v>
      </c>
      <c r="U128" s="677">
        <f>L128-'[1]1A-1D'!L138</f>
        <v>0</v>
      </c>
      <c r="Y128" s="594"/>
    </row>
    <row r="129" spans="1:25" ht="5.0999999999999996" customHeight="1">
      <c r="A129" s="9"/>
      <c r="B129" s="168"/>
      <c r="C129" s="27"/>
      <c r="E129" s="29"/>
      <c r="F129" s="29"/>
      <c r="G129" s="29"/>
      <c r="H129" s="29"/>
      <c r="I129" s="29"/>
      <c r="J129" s="29"/>
      <c r="K129" s="29"/>
      <c r="L129" s="29"/>
      <c r="N129" s="677">
        <f>E129-'[1]1A-1D'!E139</f>
        <v>0</v>
      </c>
      <c r="O129" s="677">
        <f>F129-'[1]1A-1D'!F139</f>
        <v>0</v>
      </c>
      <c r="P129" s="677">
        <f>G129-'[1]1A-1D'!G139</f>
        <v>0</v>
      </c>
      <c r="Q129" s="677">
        <f>H129-'[1]1A-1D'!H139</f>
        <v>0</v>
      </c>
      <c r="R129" s="677">
        <f>I129-'[1]1A-1D'!I139</f>
        <v>0</v>
      </c>
      <c r="S129" s="677">
        <f>J129-'[1]1A-1D'!J139</f>
        <v>0</v>
      </c>
      <c r="T129" s="677">
        <f>K129-'[1]1A-1D'!K139</f>
        <v>0</v>
      </c>
      <c r="U129" s="677">
        <f>L129-'[1]1A-1D'!L139</f>
        <v>0</v>
      </c>
    </row>
    <row r="130" spans="1:25" s="514" customFormat="1" ht="25.2" customHeight="1">
      <c r="A130" s="511"/>
      <c r="B130" s="554">
        <v>2025</v>
      </c>
      <c r="C130" s="558" t="s">
        <v>1</v>
      </c>
      <c r="D130" s="556"/>
      <c r="E130" s="172">
        <f t="shared" ref="E130:J133" si="12">(E66/E61-1)*100</f>
        <v>1.9950056310234165</v>
      </c>
      <c r="F130" s="172">
        <f t="shared" si="12"/>
        <v>6.1535020207640567</v>
      </c>
      <c r="G130" s="172">
        <f t="shared" si="12"/>
        <v>-11.331515379890156</v>
      </c>
      <c r="H130" s="172">
        <f t="shared" si="12"/>
        <v>40.181396110630473</v>
      </c>
      <c r="I130" s="172">
        <f t="shared" si="12"/>
        <v>2.3852829681110244</v>
      </c>
      <c r="J130" s="172">
        <f t="shared" si="12"/>
        <v>4.1063544597091717</v>
      </c>
      <c r="K130" s="172">
        <f>LN(K66/K61)*100</f>
        <v>0.87609742120944512</v>
      </c>
      <c r="L130" s="172">
        <f>(L66/L61-1)*100</f>
        <v>3.1982650552343284</v>
      </c>
      <c r="N130" s="677">
        <f>E130-'[1]1A-1D'!E140</f>
        <v>0</v>
      </c>
      <c r="O130" s="677">
        <f>F130-'[1]1A-1D'!F140</f>
        <v>0</v>
      </c>
      <c r="P130" s="677">
        <f>G130-'[1]1A-1D'!G140</f>
        <v>0</v>
      </c>
      <c r="Q130" s="677">
        <f>H130-'[1]1A-1D'!H140</f>
        <v>1.7763568394002505E-13</v>
      </c>
      <c r="R130" s="677">
        <f>I130-'[1]1A-1D'!I140</f>
        <v>0</v>
      </c>
      <c r="S130" s="677">
        <f>J130-'[1]1A-1D'!J140</f>
        <v>0</v>
      </c>
      <c r="T130" s="677">
        <f>K130-'[1]1A-1D'!K140</f>
        <v>0</v>
      </c>
      <c r="U130" s="677">
        <f>L130-'[1]1A-1D'!L140</f>
        <v>0</v>
      </c>
      <c r="Y130" s="593"/>
    </row>
    <row r="131" spans="1:25" s="514" customFormat="1" ht="25.2" customHeight="1" thickBot="1">
      <c r="A131" s="511"/>
      <c r="B131" s="512"/>
      <c r="C131" s="558" t="s">
        <v>2</v>
      </c>
      <c r="D131" s="556"/>
      <c r="E131" s="172">
        <f t="shared" si="12"/>
        <v>4.4259327326133802</v>
      </c>
      <c r="F131" s="172">
        <f t="shared" si="12"/>
        <v>6.5063362292875571</v>
      </c>
      <c r="G131" s="172">
        <f t="shared" si="12"/>
        <v>-1.239837335822902</v>
      </c>
      <c r="H131" s="172">
        <f t="shared" si="12"/>
        <v>-32.297287842825007</v>
      </c>
      <c r="I131" s="172">
        <f t="shared" si="12"/>
        <v>-40.091315070633762</v>
      </c>
      <c r="J131" s="172">
        <f t="shared" si="12"/>
        <v>4.2421918332923081</v>
      </c>
      <c r="K131" s="172">
        <f>LN(K67/K62)*100</f>
        <v>0.50639111232797318</v>
      </c>
      <c r="L131" s="172">
        <f>(L67/L62-1)*100</f>
        <v>3.7156529368178592</v>
      </c>
      <c r="N131" s="677">
        <f>E131-'[1]1A-1D'!E141</f>
        <v>0</v>
      </c>
      <c r="O131" s="677">
        <f>F131-'[1]1A-1D'!F141</f>
        <v>0</v>
      </c>
      <c r="P131" s="677">
        <f>G131-'[1]1A-1D'!G141</f>
        <v>0</v>
      </c>
      <c r="Q131" s="677">
        <f>H131-'[1]1A-1D'!H141</f>
        <v>7.815970093361102E-14</v>
      </c>
      <c r="R131" s="677">
        <f>I131-'[1]1A-1D'!I141</f>
        <v>0</v>
      </c>
      <c r="S131" s="677">
        <f>J131-'[1]1A-1D'!J141</f>
        <v>0</v>
      </c>
      <c r="T131" s="677">
        <f>K131-'[1]1A-1D'!K141</f>
        <v>0</v>
      </c>
      <c r="U131" s="677">
        <f>L131-'[1]1A-1D'!L141</f>
        <v>0</v>
      </c>
      <c r="Y131" s="593">
        <v>1.9476275324852768</v>
      </c>
    </row>
    <row r="132" spans="1:25" s="514" customFormat="1" ht="25.2" hidden="1" customHeight="1">
      <c r="A132" s="511"/>
      <c r="B132" s="512"/>
      <c r="C132" s="27" t="s">
        <v>3</v>
      </c>
      <c r="D132" s="1"/>
      <c r="E132" s="29">
        <f t="shared" si="12"/>
        <v>-100</v>
      </c>
      <c r="F132" s="29">
        <f t="shared" si="12"/>
        <v>-100</v>
      </c>
      <c r="G132" s="29">
        <f t="shared" si="12"/>
        <v>-100</v>
      </c>
      <c r="H132" s="29">
        <f t="shared" si="12"/>
        <v>-100</v>
      </c>
      <c r="I132" s="29">
        <f t="shared" si="12"/>
        <v>-100</v>
      </c>
      <c r="J132" s="29">
        <f t="shared" si="12"/>
        <v>-100</v>
      </c>
      <c r="K132" s="29" t="e">
        <f>LN(K68/K63)*100</f>
        <v>#NUM!</v>
      </c>
      <c r="L132" s="29">
        <f>(L68/L63-1)*100</f>
        <v>-100</v>
      </c>
      <c r="N132" s="675">
        <f>E132-'[1]1A-1D'!E140</f>
        <v>-101.99500563102342</v>
      </c>
      <c r="O132" s="675">
        <f>F132-'[1]1A-1D'!F140</f>
        <v>-106.15350202076405</v>
      </c>
      <c r="P132" s="675">
        <f>G132-'[1]1A-1D'!G140</f>
        <v>-88.668484620109837</v>
      </c>
      <c r="Q132" s="675">
        <f>H132-'[1]1A-1D'!H140</f>
        <v>-140.18139611063029</v>
      </c>
      <c r="R132" s="675">
        <f>I132-'[1]1A-1D'!I140</f>
        <v>-102.38528296811103</v>
      </c>
      <c r="S132" s="675">
        <f>J132-'[1]1A-1D'!J140</f>
        <v>-104.10635445970917</v>
      </c>
      <c r="T132" s="675" t="e">
        <f>K132-'[1]1A-1D'!K140</f>
        <v>#NUM!</v>
      </c>
      <c r="U132" s="675">
        <f>L132-'[1]1A-1D'!L140</f>
        <v>-103.19826505523433</v>
      </c>
      <c r="Y132" s="593">
        <v>1.6275052286387259</v>
      </c>
    </row>
    <row r="133" spans="1:25" ht="25.2" hidden="1" customHeight="1" thickBot="1">
      <c r="A133" s="9"/>
      <c r="B133" s="168"/>
      <c r="C133" s="27" t="s">
        <v>4</v>
      </c>
      <c r="E133" s="29">
        <f t="shared" si="12"/>
        <v>-100</v>
      </c>
      <c r="F133" s="29">
        <f t="shared" si="12"/>
        <v>-100</v>
      </c>
      <c r="G133" s="29">
        <f t="shared" si="12"/>
        <v>-100</v>
      </c>
      <c r="H133" s="29">
        <f t="shared" si="12"/>
        <v>-100</v>
      </c>
      <c r="I133" s="29">
        <f t="shared" si="12"/>
        <v>-100</v>
      </c>
      <c r="J133" s="29">
        <f t="shared" si="12"/>
        <v>-100</v>
      </c>
      <c r="K133" s="29" t="e">
        <f>LN(K69/K64)*100</f>
        <v>#NUM!</v>
      </c>
      <c r="L133" s="29">
        <f>(L69/L64-1)*100</f>
        <v>-100</v>
      </c>
      <c r="N133" s="669">
        <f>E133-'[1]1A-1D'!E144</f>
        <v>-100</v>
      </c>
      <c r="O133" s="669">
        <f>F133-'[1]1A-1D'!F144</f>
        <v>-100</v>
      </c>
      <c r="P133" s="669">
        <f>G133-'[1]1A-1D'!G144</f>
        <v>-100</v>
      </c>
      <c r="Q133" s="669">
        <f>H133-'[1]1A-1D'!H144</f>
        <v>-100</v>
      </c>
      <c r="R133" s="669">
        <f>I133-'[1]1A-1D'!I144</f>
        <v>-100</v>
      </c>
      <c r="S133" s="669">
        <f>J133-'[1]1A-1D'!J144</f>
        <v>-100</v>
      </c>
      <c r="T133" s="669" t="e">
        <f>K133-'[1]1A-1D'!K144</f>
        <v>#NUM!</v>
      </c>
      <c r="U133" s="669">
        <f>L133-'[1]1A-1D'!L144</f>
        <v>-100</v>
      </c>
      <c r="Y133" s="594">
        <v>1.2582688917325264</v>
      </c>
    </row>
    <row r="134" spans="1:25" ht="9.9" customHeight="1">
      <c r="B134" s="379"/>
      <c r="C134" s="379"/>
      <c r="D134" s="379"/>
      <c r="E134" s="379"/>
      <c r="F134" s="379"/>
      <c r="G134" s="379"/>
      <c r="H134" s="379"/>
      <c r="I134" s="379"/>
      <c r="J134" s="379"/>
      <c r="K134" s="379"/>
      <c r="L134" s="379"/>
    </row>
    <row r="135" spans="1:25" s="16" customFormat="1" ht="17.850000000000001" customHeight="1">
      <c r="B135" s="87" t="s">
        <v>194</v>
      </c>
      <c r="J135" s="710"/>
      <c r="K135" s="710"/>
      <c r="L135" s="710"/>
      <c r="N135" s="667"/>
      <c r="O135" s="667"/>
      <c r="P135" s="667"/>
      <c r="Q135" s="667"/>
      <c r="R135" s="667"/>
      <c r="S135" s="667"/>
      <c r="T135" s="667"/>
      <c r="U135" s="667"/>
    </row>
    <row r="136" spans="1:25" s="16" customFormat="1" ht="17.850000000000001" customHeight="1">
      <c r="B136" s="87" t="s">
        <v>1041</v>
      </c>
      <c r="J136" s="586"/>
      <c r="K136" s="586"/>
      <c r="L136" s="586"/>
      <c r="N136" s="667"/>
      <c r="O136" s="667"/>
      <c r="P136" s="667"/>
      <c r="Q136" s="667"/>
      <c r="R136" s="667"/>
      <c r="S136" s="667"/>
      <c r="T136" s="667"/>
      <c r="U136" s="667"/>
    </row>
  </sheetData>
  <mergeCells count="2347">
    <mergeCell ref="B73:L73"/>
    <mergeCell ref="C1:C2"/>
    <mergeCell ref="B4:D4"/>
    <mergeCell ref="A71:A72"/>
    <mergeCell ref="C71:C72"/>
    <mergeCell ref="DA71:DG71"/>
    <mergeCell ref="DH71:DN71"/>
    <mergeCell ref="DO71:DU71"/>
    <mergeCell ref="DV71:EB71"/>
    <mergeCell ref="EC71:EI71"/>
    <mergeCell ref="EJ71:EP71"/>
    <mergeCell ref="BK71:BQ71"/>
    <mergeCell ref="BR71:BX71"/>
    <mergeCell ref="BY71:CE71"/>
    <mergeCell ref="CF71:CL71"/>
    <mergeCell ref="CM71:CS71"/>
    <mergeCell ref="CT71:CZ71"/>
    <mergeCell ref="V71:AB71"/>
    <mergeCell ref="AC71:AI71"/>
    <mergeCell ref="AJ71:AO71"/>
    <mergeCell ref="AP71:AV71"/>
    <mergeCell ref="AW71:BC71"/>
    <mergeCell ref="BD71:BJ71"/>
    <mergeCell ref="B3:L3"/>
    <mergeCell ref="P70:U70"/>
    <mergeCell ref="HW71:IC71"/>
    <mergeCell ref="ID71:IJ71"/>
    <mergeCell ref="IK71:IQ71"/>
    <mergeCell ref="IR71:IX71"/>
    <mergeCell ref="IY71:JE71"/>
    <mergeCell ref="JF71:JL71"/>
    <mergeCell ref="GG71:GM71"/>
    <mergeCell ref="GN71:GT71"/>
    <mergeCell ref="GU71:HA71"/>
    <mergeCell ref="HB71:HH71"/>
    <mergeCell ref="HI71:HO71"/>
    <mergeCell ref="HP71:HV71"/>
    <mergeCell ref="EQ71:EW71"/>
    <mergeCell ref="EX71:FD71"/>
    <mergeCell ref="FE71:FK71"/>
    <mergeCell ref="FL71:FR71"/>
    <mergeCell ref="FS71:FY71"/>
    <mergeCell ref="FZ71:GF71"/>
    <mergeCell ref="MS71:MY71"/>
    <mergeCell ref="MZ71:NF71"/>
    <mergeCell ref="NG71:NM71"/>
    <mergeCell ref="NN71:NT71"/>
    <mergeCell ref="NU71:OA71"/>
    <mergeCell ref="OB71:OH71"/>
    <mergeCell ref="LC71:LI71"/>
    <mergeCell ref="LJ71:LP71"/>
    <mergeCell ref="LQ71:LW71"/>
    <mergeCell ref="LX71:MD71"/>
    <mergeCell ref="ME71:MK71"/>
    <mergeCell ref="ML71:MR71"/>
    <mergeCell ref="JM71:JS71"/>
    <mergeCell ref="JT71:JZ71"/>
    <mergeCell ref="KA71:KG71"/>
    <mergeCell ref="KH71:KN71"/>
    <mergeCell ref="KO71:KU71"/>
    <mergeCell ref="KV71:LB71"/>
    <mergeCell ref="RO71:RU71"/>
    <mergeCell ref="RV71:SB71"/>
    <mergeCell ref="SC71:SI71"/>
    <mergeCell ref="SJ71:SP71"/>
    <mergeCell ref="SQ71:SW71"/>
    <mergeCell ref="SX71:TD71"/>
    <mergeCell ref="PY71:QE71"/>
    <mergeCell ref="QF71:QL71"/>
    <mergeCell ref="QM71:QS71"/>
    <mergeCell ref="QT71:QZ71"/>
    <mergeCell ref="RA71:RG71"/>
    <mergeCell ref="RH71:RN71"/>
    <mergeCell ref="OI71:OO71"/>
    <mergeCell ref="OP71:OV71"/>
    <mergeCell ref="OW71:PC71"/>
    <mergeCell ref="PD71:PJ71"/>
    <mergeCell ref="PK71:PQ71"/>
    <mergeCell ref="PR71:PX71"/>
    <mergeCell ref="WK71:WQ71"/>
    <mergeCell ref="WR71:WX71"/>
    <mergeCell ref="WY71:XE71"/>
    <mergeCell ref="XF71:XL71"/>
    <mergeCell ref="XM71:XS71"/>
    <mergeCell ref="XT71:XZ71"/>
    <mergeCell ref="UU71:VA71"/>
    <mergeCell ref="VB71:VH71"/>
    <mergeCell ref="VI71:VO71"/>
    <mergeCell ref="VP71:VV71"/>
    <mergeCell ref="VW71:WC71"/>
    <mergeCell ref="WD71:WJ71"/>
    <mergeCell ref="TE71:TK71"/>
    <mergeCell ref="TL71:TR71"/>
    <mergeCell ref="TS71:TY71"/>
    <mergeCell ref="TZ71:UF71"/>
    <mergeCell ref="UG71:UM71"/>
    <mergeCell ref="UN71:UT71"/>
    <mergeCell ref="ABG71:ABM71"/>
    <mergeCell ref="ABN71:ABT71"/>
    <mergeCell ref="ABU71:ACA71"/>
    <mergeCell ref="ACB71:ACH71"/>
    <mergeCell ref="ACI71:ACO71"/>
    <mergeCell ref="ACP71:ACV71"/>
    <mergeCell ref="ZQ71:ZW71"/>
    <mergeCell ref="ZX71:AAD71"/>
    <mergeCell ref="AAE71:AAK71"/>
    <mergeCell ref="AAL71:AAR71"/>
    <mergeCell ref="AAS71:AAY71"/>
    <mergeCell ref="AAZ71:ABF71"/>
    <mergeCell ref="YA71:YG71"/>
    <mergeCell ref="YH71:YN71"/>
    <mergeCell ref="YO71:YU71"/>
    <mergeCell ref="YV71:ZB71"/>
    <mergeCell ref="ZC71:ZI71"/>
    <mergeCell ref="ZJ71:ZP71"/>
    <mergeCell ref="AGC71:AGI71"/>
    <mergeCell ref="AGJ71:AGP71"/>
    <mergeCell ref="AGQ71:AGW71"/>
    <mergeCell ref="AGX71:AHD71"/>
    <mergeCell ref="AHE71:AHK71"/>
    <mergeCell ref="AHL71:AHR71"/>
    <mergeCell ref="AEM71:AES71"/>
    <mergeCell ref="AET71:AEZ71"/>
    <mergeCell ref="AFA71:AFG71"/>
    <mergeCell ref="AFH71:AFN71"/>
    <mergeCell ref="AFO71:AFU71"/>
    <mergeCell ref="AFV71:AGB71"/>
    <mergeCell ref="ACW71:ADC71"/>
    <mergeCell ref="ADD71:ADJ71"/>
    <mergeCell ref="ADK71:ADQ71"/>
    <mergeCell ref="ADR71:ADX71"/>
    <mergeCell ref="ADY71:AEE71"/>
    <mergeCell ref="AEF71:AEL71"/>
    <mergeCell ref="AKY71:ALE71"/>
    <mergeCell ref="ALF71:ALL71"/>
    <mergeCell ref="ALM71:ALS71"/>
    <mergeCell ref="ALT71:ALZ71"/>
    <mergeCell ref="AMA71:AMG71"/>
    <mergeCell ref="AMH71:AMN71"/>
    <mergeCell ref="AJI71:AJO71"/>
    <mergeCell ref="AJP71:AJV71"/>
    <mergeCell ref="AJW71:AKC71"/>
    <mergeCell ref="AKD71:AKJ71"/>
    <mergeCell ref="AKK71:AKQ71"/>
    <mergeCell ref="AKR71:AKX71"/>
    <mergeCell ref="AHS71:AHY71"/>
    <mergeCell ref="AHZ71:AIF71"/>
    <mergeCell ref="AIG71:AIM71"/>
    <mergeCell ref="AIN71:AIT71"/>
    <mergeCell ref="AIU71:AJA71"/>
    <mergeCell ref="AJB71:AJH71"/>
    <mergeCell ref="APU71:AQA71"/>
    <mergeCell ref="AQB71:AQH71"/>
    <mergeCell ref="AQI71:AQO71"/>
    <mergeCell ref="AQP71:AQV71"/>
    <mergeCell ref="AQW71:ARC71"/>
    <mergeCell ref="ARD71:ARJ71"/>
    <mergeCell ref="AOE71:AOK71"/>
    <mergeCell ref="AOL71:AOR71"/>
    <mergeCell ref="AOS71:AOY71"/>
    <mergeCell ref="AOZ71:APF71"/>
    <mergeCell ref="APG71:APM71"/>
    <mergeCell ref="APN71:APT71"/>
    <mergeCell ref="AMO71:AMU71"/>
    <mergeCell ref="AMV71:ANB71"/>
    <mergeCell ref="ANC71:ANI71"/>
    <mergeCell ref="ANJ71:ANP71"/>
    <mergeCell ref="ANQ71:ANW71"/>
    <mergeCell ref="ANX71:AOD71"/>
    <mergeCell ref="AUQ71:AUW71"/>
    <mergeCell ref="AUX71:AVD71"/>
    <mergeCell ref="AVE71:AVK71"/>
    <mergeCell ref="AVL71:AVR71"/>
    <mergeCell ref="AVS71:AVY71"/>
    <mergeCell ref="AVZ71:AWF71"/>
    <mergeCell ref="ATA71:ATG71"/>
    <mergeCell ref="ATH71:ATN71"/>
    <mergeCell ref="ATO71:ATU71"/>
    <mergeCell ref="ATV71:AUB71"/>
    <mergeCell ref="AUC71:AUI71"/>
    <mergeCell ref="AUJ71:AUP71"/>
    <mergeCell ref="ARK71:ARQ71"/>
    <mergeCell ref="ARR71:ARX71"/>
    <mergeCell ref="ARY71:ASE71"/>
    <mergeCell ref="ASF71:ASL71"/>
    <mergeCell ref="ASM71:ASS71"/>
    <mergeCell ref="AST71:ASZ71"/>
    <mergeCell ref="AZM71:AZS71"/>
    <mergeCell ref="AZT71:AZZ71"/>
    <mergeCell ref="BAA71:BAG71"/>
    <mergeCell ref="BAH71:BAN71"/>
    <mergeCell ref="BAO71:BAU71"/>
    <mergeCell ref="BAV71:BBB71"/>
    <mergeCell ref="AXW71:AYC71"/>
    <mergeCell ref="AYD71:AYJ71"/>
    <mergeCell ref="AYK71:AYQ71"/>
    <mergeCell ref="AYR71:AYX71"/>
    <mergeCell ref="AYY71:AZE71"/>
    <mergeCell ref="AZF71:AZL71"/>
    <mergeCell ref="AWG71:AWM71"/>
    <mergeCell ref="AWN71:AWT71"/>
    <mergeCell ref="AWU71:AXA71"/>
    <mergeCell ref="AXB71:AXH71"/>
    <mergeCell ref="AXI71:AXO71"/>
    <mergeCell ref="AXP71:AXV71"/>
    <mergeCell ref="BEI71:BEO71"/>
    <mergeCell ref="BEP71:BEV71"/>
    <mergeCell ref="BEW71:BFC71"/>
    <mergeCell ref="BFD71:BFJ71"/>
    <mergeCell ref="BFK71:BFQ71"/>
    <mergeCell ref="BFR71:BFX71"/>
    <mergeCell ref="BCS71:BCY71"/>
    <mergeCell ref="BCZ71:BDF71"/>
    <mergeCell ref="BDG71:BDM71"/>
    <mergeCell ref="BDN71:BDT71"/>
    <mergeCell ref="BDU71:BEA71"/>
    <mergeCell ref="BEB71:BEH71"/>
    <mergeCell ref="BBC71:BBI71"/>
    <mergeCell ref="BBJ71:BBP71"/>
    <mergeCell ref="BBQ71:BBW71"/>
    <mergeCell ref="BBX71:BCD71"/>
    <mergeCell ref="BCE71:BCK71"/>
    <mergeCell ref="BCL71:BCR71"/>
    <mergeCell ref="BJE71:BJK71"/>
    <mergeCell ref="BJL71:BJR71"/>
    <mergeCell ref="BJS71:BJY71"/>
    <mergeCell ref="BJZ71:BKF71"/>
    <mergeCell ref="BKG71:BKM71"/>
    <mergeCell ref="BKN71:BKT71"/>
    <mergeCell ref="BHO71:BHU71"/>
    <mergeCell ref="BHV71:BIB71"/>
    <mergeCell ref="BIC71:BII71"/>
    <mergeCell ref="BIJ71:BIP71"/>
    <mergeCell ref="BIQ71:BIW71"/>
    <mergeCell ref="BIX71:BJD71"/>
    <mergeCell ref="BFY71:BGE71"/>
    <mergeCell ref="BGF71:BGL71"/>
    <mergeCell ref="BGM71:BGS71"/>
    <mergeCell ref="BGT71:BGZ71"/>
    <mergeCell ref="BHA71:BHG71"/>
    <mergeCell ref="BHH71:BHN71"/>
    <mergeCell ref="BOA71:BOG71"/>
    <mergeCell ref="BOH71:BON71"/>
    <mergeCell ref="BOO71:BOU71"/>
    <mergeCell ref="BOV71:BPB71"/>
    <mergeCell ref="BPC71:BPI71"/>
    <mergeCell ref="BPJ71:BPP71"/>
    <mergeCell ref="BMK71:BMQ71"/>
    <mergeCell ref="BMR71:BMX71"/>
    <mergeCell ref="BMY71:BNE71"/>
    <mergeCell ref="BNF71:BNL71"/>
    <mergeCell ref="BNM71:BNS71"/>
    <mergeCell ref="BNT71:BNZ71"/>
    <mergeCell ref="BKU71:BLA71"/>
    <mergeCell ref="BLB71:BLH71"/>
    <mergeCell ref="BLI71:BLO71"/>
    <mergeCell ref="BLP71:BLV71"/>
    <mergeCell ref="BLW71:BMC71"/>
    <mergeCell ref="BMD71:BMJ71"/>
    <mergeCell ref="BSW71:BTC71"/>
    <mergeCell ref="BTD71:BTJ71"/>
    <mergeCell ref="BTK71:BTQ71"/>
    <mergeCell ref="BTR71:BTX71"/>
    <mergeCell ref="BTY71:BUE71"/>
    <mergeCell ref="BUF71:BUL71"/>
    <mergeCell ref="BRG71:BRM71"/>
    <mergeCell ref="BRN71:BRT71"/>
    <mergeCell ref="BRU71:BSA71"/>
    <mergeCell ref="BSB71:BSH71"/>
    <mergeCell ref="BSI71:BSO71"/>
    <mergeCell ref="BSP71:BSV71"/>
    <mergeCell ref="BPQ71:BPW71"/>
    <mergeCell ref="BPX71:BQD71"/>
    <mergeCell ref="BQE71:BQK71"/>
    <mergeCell ref="BQL71:BQR71"/>
    <mergeCell ref="BQS71:BQY71"/>
    <mergeCell ref="BQZ71:BRF71"/>
    <mergeCell ref="BXS71:BXY71"/>
    <mergeCell ref="BXZ71:BYF71"/>
    <mergeCell ref="BYG71:BYM71"/>
    <mergeCell ref="BYN71:BYT71"/>
    <mergeCell ref="BYU71:BZA71"/>
    <mergeCell ref="BZB71:BZH71"/>
    <mergeCell ref="BWC71:BWI71"/>
    <mergeCell ref="BWJ71:BWP71"/>
    <mergeCell ref="BWQ71:BWW71"/>
    <mergeCell ref="BWX71:BXD71"/>
    <mergeCell ref="BXE71:BXK71"/>
    <mergeCell ref="BXL71:BXR71"/>
    <mergeCell ref="BUM71:BUS71"/>
    <mergeCell ref="BUT71:BUZ71"/>
    <mergeCell ref="BVA71:BVG71"/>
    <mergeCell ref="BVH71:BVN71"/>
    <mergeCell ref="BVO71:BVU71"/>
    <mergeCell ref="BVV71:BWB71"/>
    <mergeCell ref="CCO71:CCU71"/>
    <mergeCell ref="CCV71:CDB71"/>
    <mergeCell ref="CDC71:CDI71"/>
    <mergeCell ref="CDJ71:CDP71"/>
    <mergeCell ref="CDQ71:CDW71"/>
    <mergeCell ref="CDX71:CED71"/>
    <mergeCell ref="CAY71:CBE71"/>
    <mergeCell ref="CBF71:CBL71"/>
    <mergeCell ref="CBM71:CBS71"/>
    <mergeCell ref="CBT71:CBZ71"/>
    <mergeCell ref="CCA71:CCG71"/>
    <mergeCell ref="CCH71:CCN71"/>
    <mergeCell ref="BZI71:BZO71"/>
    <mergeCell ref="BZP71:BZV71"/>
    <mergeCell ref="BZW71:CAC71"/>
    <mergeCell ref="CAD71:CAJ71"/>
    <mergeCell ref="CAK71:CAQ71"/>
    <mergeCell ref="CAR71:CAX71"/>
    <mergeCell ref="CHK71:CHQ71"/>
    <mergeCell ref="CHR71:CHX71"/>
    <mergeCell ref="CHY71:CIE71"/>
    <mergeCell ref="CIF71:CIL71"/>
    <mergeCell ref="CIM71:CIS71"/>
    <mergeCell ref="CIT71:CIZ71"/>
    <mergeCell ref="CFU71:CGA71"/>
    <mergeCell ref="CGB71:CGH71"/>
    <mergeCell ref="CGI71:CGO71"/>
    <mergeCell ref="CGP71:CGV71"/>
    <mergeCell ref="CGW71:CHC71"/>
    <mergeCell ref="CHD71:CHJ71"/>
    <mergeCell ref="CEE71:CEK71"/>
    <mergeCell ref="CEL71:CER71"/>
    <mergeCell ref="CES71:CEY71"/>
    <mergeCell ref="CEZ71:CFF71"/>
    <mergeCell ref="CFG71:CFM71"/>
    <mergeCell ref="CFN71:CFT71"/>
    <mergeCell ref="CMG71:CMM71"/>
    <mergeCell ref="CMN71:CMT71"/>
    <mergeCell ref="CMU71:CNA71"/>
    <mergeCell ref="CNB71:CNH71"/>
    <mergeCell ref="CNI71:CNO71"/>
    <mergeCell ref="CNP71:CNV71"/>
    <mergeCell ref="CKQ71:CKW71"/>
    <mergeCell ref="CKX71:CLD71"/>
    <mergeCell ref="CLE71:CLK71"/>
    <mergeCell ref="CLL71:CLR71"/>
    <mergeCell ref="CLS71:CLY71"/>
    <mergeCell ref="CLZ71:CMF71"/>
    <mergeCell ref="CJA71:CJG71"/>
    <mergeCell ref="CJH71:CJN71"/>
    <mergeCell ref="CJO71:CJU71"/>
    <mergeCell ref="CJV71:CKB71"/>
    <mergeCell ref="CKC71:CKI71"/>
    <mergeCell ref="CKJ71:CKP71"/>
    <mergeCell ref="CRC71:CRI71"/>
    <mergeCell ref="CRJ71:CRP71"/>
    <mergeCell ref="CRQ71:CRW71"/>
    <mergeCell ref="CRX71:CSD71"/>
    <mergeCell ref="CSE71:CSK71"/>
    <mergeCell ref="CSL71:CSR71"/>
    <mergeCell ref="CPM71:CPS71"/>
    <mergeCell ref="CPT71:CPZ71"/>
    <mergeCell ref="CQA71:CQG71"/>
    <mergeCell ref="CQH71:CQN71"/>
    <mergeCell ref="CQO71:CQU71"/>
    <mergeCell ref="CQV71:CRB71"/>
    <mergeCell ref="CNW71:COC71"/>
    <mergeCell ref="COD71:COJ71"/>
    <mergeCell ref="COK71:COQ71"/>
    <mergeCell ref="COR71:COX71"/>
    <mergeCell ref="COY71:CPE71"/>
    <mergeCell ref="CPF71:CPL71"/>
    <mergeCell ref="CVY71:CWE71"/>
    <mergeCell ref="CWF71:CWL71"/>
    <mergeCell ref="CWM71:CWS71"/>
    <mergeCell ref="CWT71:CWZ71"/>
    <mergeCell ref="CXA71:CXG71"/>
    <mergeCell ref="CXH71:CXN71"/>
    <mergeCell ref="CUI71:CUO71"/>
    <mergeCell ref="CUP71:CUV71"/>
    <mergeCell ref="CUW71:CVC71"/>
    <mergeCell ref="CVD71:CVJ71"/>
    <mergeCell ref="CVK71:CVQ71"/>
    <mergeCell ref="CVR71:CVX71"/>
    <mergeCell ref="CSS71:CSY71"/>
    <mergeCell ref="CSZ71:CTF71"/>
    <mergeCell ref="CTG71:CTM71"/>
    <mergeCell ref="CTN71:CTT71"/>
    <mergeCell ref="CTU71:CUA71"/>
    <mergeCell ref="CUB71:CUH71"/>
    <mergeCell ref="DAU71:DBA71"/>
    <mergeCell ref="DBB71:DBH71"/>
    <mergeCell ref="DBI71:DBO71"/>
    <mergeCell ref="DBP71:DBV71"/>
    <mergeCell ref="DBW71:DCC71"/>
    <mergeCell ref="DCD71:DCJ71"/>
    <mergeCell ref="CZE71:CZK71"/>
    <mergeCell ref="CZL71:CZR71"/>
    <mergeCell ref="CZS71:CZY71"/>
    <mergeCell ref="CZZ71:DAF71"/>
    <mergeCell ref="DAG71:DAM71"/>
    <mergeCell ref="DAN71:DAT71"/>
    <mergeCell ref="CXO71:CXU71"/>
    <mergeCell ref="CXV71:CYB71"/>
    <mergeCell ref="CYC71:CYI71"/>
    <mergeCell ref="CYJ71:CYP71"/>
    <mergeCell ref="CYQ71:CYW71"/>
    <mergeCell ref="CYX71:CZD71"/>
    <mergeCell ref="DFQ71:DFW71"/>
    <mergeCell ref="DFX71:DGD71"/>
    <mergeCell ref="DGE71:DGK71"/>
    <mergeCell ref="DGL71:DGR71"/>
    <mergeCell ref="DGS71:DGY71"/>
    <mergeCell ref="DGZ71:DHF71"/>
    <mergeCell ref="DEA71:DEG71"/>
    <mergeCell ref="DEH71:DEN71"/>
    <mergeCell ref="DEO71:DEU71"/>
    <mergeCell ref="DEV71:DFB71"/>
    <mergeCell ref="DFC71:DFI71"/>
    <mergeCell ref="DFJ71:DFP71"/>
    <mergeCell ref="DCK71:DCQ71"/>
    <mergeCell ref="DCR71:DCX71"/>
    <mergeCell ref="DCY71:DDE71"/>
    <mergeCell ref="DDF71:DDL71"/>
    <mergeCell ref="DDM71:DDS71"/>
    <mergeCell ref="DDT71:DDZ71"/>
    <mergeCell ref="DKM71:DKS71"/>
    <mergeCell ref="DKT71:DKZ71"/>
    <mergeCell ref="DLA71:DLG71"/>
    <mergeCell ref="DLH71:DLN71"/>
    <mergeCell ref="DLO71:DLU71"/>
    <mergeCell ref="DLV71:DMB71"/>
    <mergeCell ref="DIW71:DJC71"/>
    <mergeCell ref="DJD71:DJJ71"/>
    <mergeCell ref="DJK71:DJQ71"/>
    <mergeCell ref="DJR71:DJX71"/>
    <mergeCell ref="DJY71:DKE71"/>
    <mergeCell ref="DKF71:DKL71"/>
    <mergeCell ref="DHG71:DHM71"/>
    <mergeCell ref="DHN71:DHT71"/>
    <mergeCell ref="DHU71:DIA71"/>
    <mergeCell ref="DIB71:DIH71"/>
    <mergeCell ref="DII71:DIO71"/>
    <mergeCell ref="DIP71:DIV71"/>
    <mergeCell ref="DPI71:DPO71"/>
    <mergeCell ref="DPP71:DPV71"/>
    <mergeCell ref="DPW71:DQC71"/>
    <mergeCell ref="DQD71:DQJ71"/>
    <mergeCell ref="DQK71:DQQ71"/>
    <mergeCell ref="DQR71:DQX71"/>
    <mergeCell ref="DNS71:DNY71"/>
    <mergeCell ref="DNZ71:DOF71"/>
    <mergeCell ref="DOG71:DOM71"/>
    <mergeCell ref="DON71:DOT71"/>
    <mergeCell ref="DOU71:DPA71"/>
    <mergeCell ref="DPB71:DPH71"/>
    <mergeCell ref="DMC71:DMI71"/>
    <mergeCell ref="DMJ71:DMP71"/>
    <mergeCell ref="DMQ71:DMW71"/>
    <mergeCell ref="DMX71:DND71"/>
    <mergeCell ref="DNE71:DNK71"/>
    <mergeCell ref="DNL71:DNR71"/>
    <mergeCell ref="DUE71:DUK71"/>
    <mergeCell ref="DUL71:DUR71"/>
    <mergeCell ref="DUS71:DUY71"/>
    <mergeCell ref="DUZ71:DVF71"/>
    <mergeCell ref="DVG71:DVM71"/>
    <mergeCell ref="DVN71:DVT71"/>
    <mergeCell ref="DSO71:DSU71"/>
    <mergeCell ref="DSV71:DTB71"/>
    <mergeCell ref="DTC71:DTI71"/>
    <mergeCell ref="DTJ71:DTP71"/>
    <mergeCell ref="DTQ71:DTW71"/>
    <mergeCell ref="DTX71:DUD71"/>
    <mergeCell ref="DQY71:DRE71"/>
    <mergeCell ref="DRF71:DRL71"/>
    <mergeCell ref="DRM71:DRS71"/>
    <mergeCell ref="DRT71:DRZ71"/>
    <mergeCell ref="DSA71:DSG71"/>
    <mergeCell ref="DSH71:DSN71"/>
    <mergeCell ref="DZA71:DZG71"/>
    <mergeCell ref="DZH71:DZN71"/>
    <mergeCell ref="DZO71:DZU71"/>
    <mergeCell ref="DZV71:EAB71"/>
    <mergeCell ref="EAC71:EAI71"/>
    <mergeCell ref="EAJ71:EAP71"/>
    <mergeCell ref="DXK71:DXQ71"/>
    <mergeCell ref="DXR71:DXX71"/>
    <mergeCell ref="DXY71:DYE71"/>
    <mergeCell ref="DYF71:DYL71"/>
    <mergeCell ref="DYM71:DYS71"/>
    <mergeCell ref="DYT71:DYZ71"/>
    <mergeCell ref="DVU71:DWA71"/>
    <mergeCell ref="DWB71:DWH71"/>
    <mergeCell ref="DWI71:DWO71"/>
    <mergeCell ref="DWP71:DWV71"/>
    <mergeCell ref="DWW71:DXC71"/>
    <mergeCell ref="DXD71:DXJ71"/>
    <mergeCell ref="EDW71:EEC71"/>
    <mergeCell ref="EED71:EEJ71"/>
    <mergeCell ref="EEK71:EEQ71"/>
    <mergeCell ref="EER71:EEX71"/>
    <mergeCell ref="EEY71:EFE71"/>
    <mergeCell ref="EFF71:EFL71"/>
    <mergeCell ref="ECG71:ECM71"/>
    <mergeCell ref="ECN71:ECT71"/>
    <mergeCell ref="ECU71:EDA71"/>
    <mergeCell ref="EDB71:EDH71"/>
    <mergeCell ref="EDI71:EDO71"/>
    <mergeCell ref="EDP71:EDV71"/>
    <mergeCell ref="EAQ71:EAW71"/>
    <mergeCell ref="EAX71:EBD71"/>
    <mergeCell ref="EBE71:EBK71"/>
    <mergeCell ref="EBL71:EBR71"/>
    <mergeCell ref="EBS71:EBY71"/>
    <mergeCell ref="EBZ71:ECF71"/>
    <mergeCell ref="EIS71:EIY71"/>
    <mergeCell ref="EIZ71:EJF71"/>
    <mergeCell ref="EJG71:EJM71"/>
    <mergeCell ref="EJN71:EJT71"/>
    <mergeCell ref="EJU71:EKA71"/>
    <mergeCell ref="EKB71:EKH71"/>
    <mergeCell ref="EHC71:EHI71"/>
    <mergeCell ref="EHJ71:EHP71"/>
    <mergeCell ref="EHQ71:EHW71"/>
    <mergeCell ref="EHX71:EID71"/>
    <mergeCell ref="EIE71:EIK71"/>
    <mergeCell ref="EIL71:EIR71"/>
    <mergeCell ref="EFM71:EFS71"/>
    <mergeCell ref="EFT71:EFZ71"/>
    <mergeCell ref="EGA71:EGG71"/>
    <mergeCell ref="EGH71:EGN71"/>
    <mergeCell ref="EGO71:EGU71"/>
    <mergeCell ref="EGV71:EHB71"/>
    <mergeCell ref="ENO71:ENU71"/>
    <mergeCell ref="ENV71:EOB71"/>
    <mergeCell ref="EOC71:EOI71"/>
    <mergeCell ref="EOJ71:EOP71"/>
    <mergeCell ref="EOQ71:EOW71"/>
    <mergeCell ref="EOX71:EPD71"/>
    <mergeCell ref="ELY71:EME71"/>
    <mergeCell ref="EMF71:EML71"/>
    <mergeCell ref="EMM71:EMS71"/>
    <mergeCell ref="EMT71:EMZ71"/>
    <mergeCell ref="ENA71:ENG71"/>
    <mergeCell ref="ENH71:ENN71"/>
    <mergeCell ref="EKI71:EKO71"/>
    <mergeCell ref="EKP71:EKV71"/>
    <mergeCell ref="EKW71:ELC71"/>
    <mergeCell ref="ELD71:ELJ71"/>
    <mergeCell ref="ELK71:ELQ71"/>
    <mergeCell ref="ELR71:ELX71"/>
    <mergeCell ref="ESK71:ESQ71"/>
    <mergeCell ref="ESR71:ESX71"/>
    <mergeCell ref="ESY71:ETE71"/>
    <mergeCell ref="ETF71:ETL71"/>
    <mergeCell ref="ETM71:ETS71"/>
    <mergeCell ref="ETT71:ETZ71"/>
    <mergeCell ref="EQU71:ERA71"/>
    <mergeCell ref="ERB71:ERH71"/>
    <mergeCell ref="ERI71:ERO71"/>
    <mergeCell ref="ERP71:ERV71"/>
    <mergeCell ref="ERW71:ESC71"/>
    <mergeCell ref="ESD71:ESJ71"/>
    <mergeCell ref="EPE71:EPK71"/>
    <mergeCell ref="EPL71:EPR71"/>
    <mergeCell ref="EPS71:EPY71"/>
    <mergeCell ref="EPZ71:EQF71"/>
    <mergeCell ref="EQG71:EQM71"/>
    <mergeCell ref="EQN71:EQT71"/>
    <mergeCell ref="EXG71:EXM71"/>
    <mergeCell ref="EXN71:EXT71"/>
    <mergeCell ref="EXU71:EYA71"/>
    <mergeCell ref="EYB71:EYH71"/>
    <mergeCell ref="EYI71:EYO71"/>
    <mergeCell ref="EYP71:EYV71"/>
    <mergeCell ref="EVQ71:EVW71"/>
    <mergeCell ref="EVX71:EWD71"/>
    <mergeCell ref="EWE71:EWK71"/>
    <mergeCell ref="EWL71:EWR71"/>
    <mergeCell ref="EWS71:EWY71"/>
    <mergeCell ref="EWZ71:EXF71"/>
    <mergeCell ref="EUA71:EUG71"/>
    <mergeCell ref="EUH71:EUN71"/>
    <mergeCell ref="EUO71:EUU71"/>
    <mergeCell ref="EUV71:EVB71"/>
    <mergeCell ref="EVC71:EVI71"/>
    <mergeCell ref="EVJ71:EVP71"/>
    <mergeCell ref="FCC71:FCI71"/>
    <mergeCell ref="FCJ71:FCP71"/>
    <mergeCell ref="FCQ71:FCW71"/>
    <mergeCell ref="FCX71:FDD71"/>
    <mergeCell ref="FDE71:FDK71"/>
    <mergeCell ref="FDL71:FDR71"/>
    <mergeCell ref="FAM71:FAS71"/>
    <mergeCell ref="FAT71:FAZ71"/>
    <mergeCell ref="FBA71:FBG71"/>
    <mergeCell ref="FBH71:FBN71"/>
    <mergeCell ref="FBO71:FBU71"/>
    <mergeCell ref="FBV71:FCB71"/>
    <mergeCell ref="EYW71:EZC71"/>
    <mergeCell ref="EZD71:EZJ71"/>
    <mergeCell ref="EZK71:EZQ71"/>
    <mergeCell ref="EZR71:EZX71"/>
    <mergeCell ref="EZY71:FAE71"/>
    <mergeCell ref="FAF71:FAL71"/>
    <mergeCell ref="FGY71:FHE71"/>
    <mergeCell ref="FHF71:FHL71"/>
    <mergeCell ref="FHM71:FHS71"/>
    <mergeCell ref="FHT71:FHZ71"/>
    <mergeCell ref="FIA71:FIG71"/>
    <mergeCell ref="FIH71:FIN71"/>
    <mergeCell ref="FFI71:FFO71"/>
    <mergeCell ref="FFP71:FFV71"/>
    <mergeCell ref="FFW71:FGC71"/>
    <mergeCell ref="FGD71:FGJ71"/>
    <mergeCell ref="FGK71:FGQ71"/>
    <mergeCell ref="FGR71:FGX71"/>
    <mergeCell ref="FDS71:FDY71"/>
    <mergeCell ref="FDZ71:FEF71"/>
    <mergeCell ref="FEG71:FEM71"/>
    <mergeCell ref="FEN71:FET71"/>
    <mergeCell ref="FEU71:FFA71"/>
    <mergeCell ref="FFB71:FFH71"/>
    <mergeCell ref="FLU71:FMA71"/>
    <mergeCell ref="FMB71:FMH71"/>
    <mergeCell ref="FMI71:FMO71"/>
    <mergeCell ref="FMP71:FMV71"/>
    <mergeCell ref="FMW71:FNC71"/>
    <mergeCell ref="FND71:FNJ71"/>
    <mergeCell ref="FKE71:FKK71"/>
    <mergeCell ref="FKL71:FKR71"/>
    <mergeCell ref="FKS71:FKY71"/>
    <mergeCell ref="FKZ71:FLF71"/>
    <mergeCell ref="FLG71:FLM71"/>
    <mergeCell ref="FLN71:FLT71"/>
    <mergeCell ref="FIO71:FIU71"/>
    <mergeCell ref="FIV71:FJB71"/>
    <mergeCell ref="FJC71:FJI71"/>
    <mergeCell ref="FJJ71:FJP71"/>
    <mergeCell ref="FJQ71:FJW71"/>
    <mergeCell ref="FJX71:FKD71"/>
    <mergeCell ref="FQQ71:FQW71"/>
    <mergeCell ref="FQX71:FRD71"/>
    <mergeCell ref="FRE71:FRK71"/>
    <mergeCell ref="FRL71:FRR71"/>
    <mergeCell ref="FRS71:FRY71"/>
    <mergeCell ref="FRZ71:FSF71"/>
    <mergeCell ref="FPA71:FPG71"/>
    <mergeCell ref="FPH71:FPN71"/>
    <mergeCell ref="FPO71:FPU71"/>
    <mergeCell ref="FPV71:FQB71"/>
    <mergeCell ref="FQC71:FQI71"/>
    <mergeCell ref="FQJ71:FQP71"/>
    <mergeCell ref="FNK71:FNQ71"/>
    <mergeCell ref="FNR71:FNX71"/>
    <mergeCell ref="FNY71:FOE71"/>
    <mergeCell ref="FOF71:FOL71"/>
    <mergeCell ref="FOM71:FOS71"/>
    <mergeCell ref="FOT71:FOZ71"/>
    <mergeCell ref="FVM71:FVS71"/>
    <mergeCell ref="FVT71:FVZ71"/>
    <mergeCell ref="FWA71:FWG71"/>
    <mergeCell ref="FWH71:FWN71"/>
    <mergeCell ref="FWO71:FWU71"/>
    <mergeCell ref="FWV71:FXB71"/>
    <mergeCell ref="FTW71:FUC71"/>
    <mergeCell ref="FUD71:FUJ71"/>
    <mergeCell ref="FUK71:FUQ71"/>
    <mergeCell ref="FUR71:FUX71"/>
    <mergeCell ref="FUY71:FVE71"/>
    <mergeCell ref="FVF71:FVL71"/>
    <mergeCell ref="FSG71:FSM71"/>
    <mergeCell ref="FSN71:FST71"/>
    <mergeCell ref="FSU71:FTA71"/>
    <mergeCell ref="FTB71:FTH71"/>
    <mergeCell ref="FTI71:FTO71"/>
    <mergeCell ref="FTP71:FTV71"/>
    <mergeCell ref="GAI71:GAO71"/>
    <mergeCell ref="GAP71:GAV71"/>
    <mergeCell ref="GAW71:GBC71"/>
    <mergeCell ref="GBD71:GBJ71"/>
    <mergeCell ref="GBK71:GBQ71"/>
    <mergeCell ref="GBR71:GBX71"/>
    <mergeCell ref="FYS71:FYY71"/>
    <mergeCell ref="FYZ71:FZF71"/>
    <mergeCell ref="FZG71:FZM71"/>
    <mergeCell ref="FZN71:FZT71"/>
    <mergeCell ref="FZU71:GAA71"/>
    <mergeCell ref="GAB71:GAH71"/>
    <mergeCell ref="FXC71:FXI71"/>
    <mergeCell ref="FXJ71:FXP71"/>
    <mergeCell ref="FXQ71:FXW71"/>
    <mergeCell ref="FXX71:FYD71"/>
    <mergeCell ref="FYE71:FYK71"/>
    <mergeCell ref="FYL71:FYR71"/>
    <mergeCell ref="GFE71:GFK71"/>
    <mergeCell ref="GFL71:GFR71"/>
    <mergeCell ref="GFS71:GFY71"/>
    <mergeCell ref="GFZ71:GGF71"/>
    <mergeCell ref="GGG71:GGM71"/>
    <mergeCell ref="GGN71:GGT71"/>
    <mergeCell ref="GDO71:GDU71"/>
    <mergeCell ref="GDV71:GEB71"/>
    <mergeCell ref="GEC71:GEI71"/>
    <mergeCell ref="GEJ71:GEP71"/>
    <mergeCell ref="GEQ71:GEW71"/>
    <mergeCell ref="GEX71:GFD71"/>
    <mergeCell ref="GBY71:GCE71"/>
    <mergeCell ref="GCF71:GCL71"/>
    <mergeCell ref="GCM71:GCS71"/>
    <mergeCell ref="GCT71:GCZ71"/>
    <mergeCell ref="GDA71:GDG71"/>
    <mergeCell ref="GDH71:GDN71"/>
    <mergeCell ref="GKA71:GKG71"/>
    <mergeCell ref="GKH71:GKN71"/>
    <mergeCell ref="GKO71:GKU71"/>
    <mergeCell ref="GKV71:GLB71"/>
    <mergeCell ref="GLC71:GLI71"/>
    <mergeCell ref="GLJ71:GLP71"/>
    <mergeCell ref="GIK71:GIQ71"/>
    <mergeCell ref="GIR71:GIX71"/>
    <mergeCell ref="GIY71:GJE71"/>
    <mergeCell ref="GJF71:GJL71"/>
    <mergeCell ref="GJM71:GJS71"/>
    <mergeCell ref="GJT71:GJZ71"/>
    <mergeCell ref="GGU71:GHA71"/>
    <mergeCell ref="GHB71:GHH71"/>
    <mergeCell ref="GHI71:GHO71"/>
    <mergeCell ref="GHP71:GHV71"/>
    <mergeCell ref="GHW71:GIC71"/>
    <mergeCell ref="GID71:GIJ71"/>
    <mergeCell ref="GOW71:GPC71"/>
    <mergeCell ref="GPD71:GPJ71"/>
    <mergeCell ref="GPK71:GPQ71"/>
    <mergeCell ref="GPR71:GPX71"/>
    <mergeCell ref="GPY71:GQE71"/>
    <mergeCell ref="GQF71:GQL71"/>
    <mergeCell ref="GNG71:GNM71"/>
    <mergeCell ref="GNN71:GNT71"/>
    <mergeCell ref="GNU71:GOA71"/>
    <mergeCell ref="GOB71:GOH71"/>
    <mergeCell ref="GOI71:GOO71"/>
    <mergeCell ref="GOP71:GOV71"/>
    <mergeCell ref="GLQ71:GLW71"/>
    <mergeCell ref="GLX71:GMD71"/>
    <mergeCell ref="GME71:GMK71"/>
    <mergeCell ref="GML71:GMR71"/>
    <mergeCell ref="GMS71:GMY71"/>
    <mergeCell ref="GMZ71:GNF71"/>
    <mergeCell ref="GTS71:GTY71"/>
    <mergeCell ref="GTZ71:GUF71"/>
    <mergeCell ref="GUG71:GUM71"/>
    <mergeCell ref="GUN71:GUT71"/>
    <mergeCell ref="GUU71:GVA71"/>
    <mergeCell ref="GVB71:GVH71"/>
    <mergeCell ref="GSC71:GSI71"/>
    <mergeCell ref="GSJ71:GSP71"/>
    <mergeCell ref="GSQ71:GSW71"/>
    <mergeCell ref="GSX71:GTD71"/>
    <mergeCell ref="GTE71:GTK71"/>
    <mergeCell ref="GTL71:GTR71"/>
    <mergeCell ref="GQM71:GQS71"/>
    <mergeCell ref="GQT71:GQZ71"/>
    <mergeCell ref="GRA71:GRG71"/>
    <mergeCell ref="GRH71:GRN71"/>
    <mergeCell ref="GRO71:GRU71"/>
    <mergeCell ref="GRV71:GSB71"/>
    <mergeCell ref="GYO71:GYU71"/>
    <mergeCell ref="GYV71:GZB71"/>
    <mergeCell ref="GZC71:GZI71"/>
    <mergeCell ref="GZJ71:GZP71"/>
    <mergeCell ref="GZQ71:GZW71"/>
    <mergeCell ref="GZX71:HAD71"/>
    <mergeCell ref="GWY71:GXE71"/>
    <mergeCell ref="GXF71:GXL71"/>
    <mergeCell ref="GXM71:GXS71"/>
    <mergeCell ref="GXT71:GXZ71"/>
    <mergeCell ref="GYA71:GYG71"/>
    <mergeCell ref="GYH71:GYN71"/>
    <mergeCell ref="GVI71:GVO71"/>
    <mergeCell ref="GVP71:GVV71"/>
    <mergeCell ref="GVW71:GWC71"/>
    <mergeCell ref="GWD71:GWJ71"/>
    <mergeCell ref="GWK71:GWQ71"/>
    <mergeCell ref="GWR71:GWX71"/>
    <mergeCell ref="HDK71:HDQ71"/>
    <mergeCell ref="HDR71:HDX71"/>
    <mergeCell ref="HDY71:HEE71"/>
    <mergeCell ref="HEF71:HEL71"/>
    <mergeCell ref="HEM71:HES71"/>
    <mergeCell ref="HET71:HEZ71"/>
    <mergeCell ref="HBU71:HCA71"/>
    <mergeCell ref="HCB71:HCH71"/>
    <mergeCell ref="HCI71:HCO71"/>
    <mergeCell ref="HCP71:HCV71"/>
    <mergeCell ref="HCW71:HDC71"/>
    <mergeCell ref="HDD71:HDJ71"/>
    <mergeCell ref="HAE71:HAK71"/>
    <mergeCell ref="HAL71:HAR71"/>
    <mergeCell ref="HAS71:HAY71"/>
    <mergeCell ref="HAZ71:HBF71"/>
    <mergeCell ref="HBG71:HBM71"/>
    <mergeCell ref="HBN71:HBT71"/>
    <mergeCell ref="HIG71:HIM71"/>
    <mergeCell ref="HIN71:HIT71"/>
    <mergeCell ref="HIU71:HJA71"/>
    <mergeCell ref="HJB71:HJH71"/>
    <mergeCell ref="HJI71:HJO71"/>
    <mergeCell ref="HJP71:HJV71"/>
    <mergeCell ref="HGQ71:HGW71"/>
    <mergeCell ref="HGX71:HHD71"/>
    <mergeCell ref="HHE71:HHK71"/>
    <mergeCell ref="HHL71:HHR71"/>
    <mergeCell ref="HHS71:HHY71"/>
    <mergeCell ref="HHZ71:HIF71"/>
    <mergeCell ref="HFA71:HFG71"/>
    <mergeCell ref="HFH71:HFN71"/>
    <mergeCell ref="HFO71:HFU71"/>
    <mergeCell ref="HFV71:HGB71"/>
    <mergeCell ref="HGC71:HGI71"/>
    <mergeCell ref="HGJ71:HGP71"/>
    <mergeCell ref="HNC71:HNI71"/>
    <mergeCell ref="HNJ71:HNP71"/>
    <mergeCell ref="HNQ71:HNW71"/>
    <mergeCell ref="HNX71:HOD71"/>
    <mergeCell ref="HOE71:HOK71"/>
    <mergeCell ref="HOL71:HOR71"/>
    <mergeCell ref="HLM71:HLS71"/>
    <mergeCell ref="HLT71:HLZ71"/>
    <mergeCell ref="HMA71:HMG71"/>
    <mergeCell ref="HMH71:HMN71"/>
    <mergeCell ref="HMO71:HMU71"/>
    <mergeCell ref="HMV71:HNB71"/>
    <mergeCell ref="HJW71:HKC71"/>
    <mergeCell ref="HKD71:HKJ71"/>
    <mergeCell ref="HKK71:HKQ71"/>
    <mergeCell ref="HKR71:HKX71"/>
    <mergeCell ref="HKY71:HLE71"/>
    <mergeCell ref="HLF71:HLL71"/>
    <mergeCell ref="HRY71:HSE71"/>
    <mergeCell ref="HSF71:HSL71"/>
    <mergeCell ref="HSM71:HSS71"/>
    <mergeCell ref="HST71:HSZ71"/>
    <mergeCell ref="HTA71:HTG71"/>
    <mergeCell ref="HTH71:HTN71"/>
    <mergeCell ref="HQI71:HQO71"/>
    <mergeCell ref="HQP71:HQV71"/>
    <mergeCell ref="HQW71:HRC71"/>
    <mergeCell ref="HRD71:HRJ71"/>
    <mergeCell ref="HRK71:HRQ71"/>
    <mergeCell ref="HRR71:HRX71"/>
    <mergeCell ref="HOS71:HOY71"/>
    <mergeCell ref="HOZ71:HPF71"/>
    <mergeCell ref="HPG71:HPM71"/>
    <mergeCell ref="HPN71:HPT71"/>
    <mergeCell ref="HPU71:HQA71"/>
    <mergeCell ref="HQB71:HQH71"/>
    <mergeCell ref="HWU71:HXA71"/>
    <mergeCell ref="HXB71:HXH71"/>
    <mergeCell ref="HXI71:HXO71"/>
    <mergeCell ref="HXP71:HXV71"/>
    <mergeCell ref="HXW71:HYC71"/>
    <mergeCell ref="HYD71:HYJ71"/>
    <mergeCell ref="HVE71:HVK71"/>
    <mergeCell ref="HVL71:HVR71"/>
    <mergeCell ref="HVS71:HVY71"/>
    <mergeCell ref="HVZ71:HWF71"/>
    <mergeCell ref="HWG71:HWM71"/>
    <mergeCell ref="HWN71:HWT71"/>
    <mergeCell ref="HTO71:HTU71"/>
    <mergeCell ref="HTV71:HUB71"/>
    <mergeCell ref="HUC71:HUI71"/>
    <mergeCell ref="HUJ71:HUP71"/>
    <mergeCell ref="HUQ71:HUW71"/>
    <mergeCell ref="HUX71:HVD71"/>
    <mergeCell ref="IBQ71:IBW71"/>
    <mergeCell ref="IBX71:ICD71"/>
    <mergeCell ref="ICE71:ICK71"/>
    <mergeCell ref="ICL71:ICR71"/>
    <mergeCell ref="ICS71:ICY71"/>
    <mergeCell ref="ICZ71:IDF71"/>
    <mergeCell ref="IAA71:IAG71"/>
    <mergeCell ref="IAH71:IAN71"/>
    <mergeCell ref="IAO71:IAU71"/>
    <mergeCell ref="IAV71:IBB71"/>
    <mergeCell ref="IBC71:IBI71"/>
    <mergeCell ref="IBJ71:IBP71"/>
    <mergeCell ref="HYK71:HYQ71"/>
    <mergeCell ref="HYR71:HYX71"/>
    <mergeCell ref="HYY71:HZE71"/>
    <mergeCell ref="HZF71:HZL71"/>
    <mergeCell ref="HZM71:HZS71"/>
    <mergeCell ref="HZT71:HZZ71"/>
    <mergeCell ref="IGM71:IGS71"/>
    <mergeCell ref="IGT71:IGZ71"/>
    <mergeCell ref="IHA71:IHG71"/>
    <mergeCell ref="IHH71:IHN71"/>
    <mergeCell ref="IHO71:IHU71"/>
    <mergeCell ref="IHV71:IIB71"/>
    <mergeCell ref="IEW71:IFC71"/>
    <mergeCell ref="IFD71:IFJ71"/>
    <mergeCell ref="IFK71:IFQ71"/>
    <mergeCell ref="IFR71:IFX71"/>
    <mergeCell ref="IFY71:IGE71"/>
    <mergeCell ref="IGF71:IGL71"/>
    <mergeCell ref="IDG71:IDM71"/>
    <mergeCell ref="IDN71:IDT71"/>
    <mergeCell ref="IDU71:IEA71"/>
    <mergeCell ref="IEB71:IEH71"/>
    <mergeCell ref="IEI71:IEO71"/>
    <mergeCell ref="IEP71:IEV71"/>
    <mergeCell ref="ILI71:ILO71"/>
    <mergeCell ref="ILP71:ILV71"/>
    <mergeCell ref="ILW71:IMC71"/>
    <mergeCell ref="IMD71:IMJ71"/>
    <mergeCell ref="IMK71:IMQ71"/>
    <mergeCell ref="IMR71:IMX71"/>
    <mergeCell ref="IJS71:IJY71"/>
    <mergeCell ref="IJZ71:IKF71"/>
    <mergeCell ref="IKG71:IKM71"/>
    <mergeCell ref="IKN71:IKT71"/>
    <mergeCell ref="IKU71:ILA71"/>
    <mergeCell ref="ILB71:ILH71"/>
    <mergeCell ref="IIC71:III71"/>
    <mergeCell ref="IIJ71:IIP71"/>
    <mergeCell ref="IIQ71:IIW71"/>
    <mergeCell ref="IIX71:IJD71"/>
    <mergeCell ref="IJE71:IJK71"/>
    <mergeCell ref="IJL71:IJR71"/>
    <mergeCell ref="IQE71:IQK71"/>
    <mergeCell ref="IQL71:IQR71"/>
    <mergeCell ref="IQS71:IQY71"/>
    <mergeCell ref="IQZ71:IRF71"/>
    <mergeCell ref="IRG71:IRM71"/>
    <mergeCell ref="IRN71:IRT71"/>
    <mergeCell ref="IOO71:IOU71"/>
    <mergeCell ref="IOV71:IPB71"/>
    <mergeCell ref="IPC71:IPI71"/>
    <mergeCell ref="IPJ71:IPP71"/>
    <mergeCell ref="IPQ71:IPW71"/>
    <mergeCell ref="IPX71:IQD71"/>
    <mergeCell ref="IMY71:INE71"/>
    <mergeCell ref="INF71:INL71"/>
    <mergeCell ref="INM71:INS71"/>
    <mergeCell ref="INT71:INZ71"/>
    <mergeCell ref="IOA71:IOG71"/>
    <mergeCell ref="IOH71:ION71"/>
    <mergeCell ref="IVA71:IVG71"/>
    <mergeCell ref="IVH71:IVN71"/>
    <mergeCell ref="IVO71:IVU71"/>
    <mergeCell ref="IVV71:IWB71"/>
    <mergeCell ref="IWC71:IWI71"/>
    <mergeCell ref="IWJ71:IWP71"/>
    <mergeCell ref="ITK71:ITQ71"/>
    <mergeCell ref="ITR71:ITX71"/>
    <mergeCell ref="ITY71:IUE71"/>
    <mergeCell ref="IUF71:IUL71"/>
    <mergeCell ref="IUM71:IUS71"/>
    <mergeCell ref="IUT71:IUZ71"/>
    <mergeCell ref="IRU71:ISA71"/>
    <mergeCell ref="ISB71:ISH71"/>
    <mergeCell ref="ISI71:ISO71"/>
    <mergeCell ref="ISP71:ISV71"/>
    <mergeCell ref="ISW71:ITC71"/>
    <mergeCell ref="ITD71:ITJ71"/>
    <mergeCell ref="IZW71:JAC71"/>
    <mergeCell ref="JAD71:JAJ71"/>
    <mergeCell ref="JAK71:JAQ71"/>
    <mergeCell ref="JAR71:JAX71"/>
    <mergeCell ref="JAY71:JBE71"/>
    <mergeCell ref="JBF71:JBL71"/>
    <mergeCell ref="IYG71:IYM71"/>
    <mergeCell ref="IYN71:IYT71"/>
    <mergeCell ref="IYU71:IZA71"/>
    <mergeCell ref="IZB71:IZH71"/>
    <mergeCell ref="IZI71:IZO71"/>
    <mergeCell ref="IZP71:IZV71"/>
    <mergeCell ref="IWQ71:IWW71"/>
    <mergeCell ref="IWX71:IXD71"/>
    <mergeCell ref="IXE71:IXK71"/>
    <mergeCell ref="IXL71:IXR71"/>
    <mergeCell ref="IXS71:IXY71"/>
    <mergeCell ref="IXZ71:IYF71"/>
    <mergeCell ref="JES71:JEY71"/>
    <mergeCell ref="JEZ71:JFF71"/>
    <mergeCell ref="JFG71:JFM71"/>
    <mergeCell ref="JFN71:JFT71"/>
    <mergeCell ref="JFU71:JGA71"/>
    <mergeCell ref="JGB71:JGH71"/>
    <mergeCell ref="JDC71:JDI71"/>
    <mergeCell ref="JDJ71:JDP71"/>
    <mergeCell ref="JDQ71:JDW71"/>
    <mergeCell ref="JDX71:JED71"/>
    <mergeCell ref="JEE71:JEK71"/>
    <mergeCell ref="JEL71:JER71"/>
    <mergeCell ref="JBM71:JBS71"/>
    <mergeCell ref="JBT71:JBZ71"/>
    <mergeCell ref="JCA71:JCG71"/>
    <mergeCell ref="JCH71:JCN71"/>
    <mergeCell ref="JCO71:JCU71"/>
    <mergeCell ref="JCV71:JDB71"/>
    <mergeCell ref="JJO71:JJU71"/>
    <mergeCell ref="JJV71:JKB71"/>
    <mergeCell ref="JKC71:JKI71"/>
    <mergeCell ref="JKJ71:JKP71"/>
    <mergeCell ref="JKQ71:JKW71"/>
    <mergeCell ref="JKX71:JLD71"/>
    <mergeCell ref="JHY71:JIE71"/>
    <mergeCell ref="JIF71:JIL71"/>
    <mergeCell ref="JIM71:JIS71"/>
    <mergeCell ref="JIT71:JIZ71"/>
    <mergeCell ref="JJA71:JJG71"/>
    <mergeCell ref="JJH71:JJN71"/>
    <mergeCell ref="JGI71:JGO71"/>
    <mergeCell ref="JGP71:JGV71"/>
    <mergeCell ref="JGW71:JHC71"/>
    <mergeCell ref="JHD71:JHJ71"/>
    <mergeCell ref="JHK71:JHQ71"/>
    <mergeCell ref="JHR71:JHX71"/>
    <mergeCell ref="JOK71:JOQ71"/>
    <mergeCell ref="JOR71:JOX71"/>
    <mergeCell ref="JOY71:JPE71"/>
    <mergeCell ref="JPF71:JPL71"/>
    <mergeCell ref="JPM71:JPS71"/>
    <mergeCell ref="JPT71:JPZ71"/>
    <mergeCell ref="JMU71:JNA71"/>
    <mergeCell ref="JNB71:JNH71"/>
    <mergeCell ref="JNI71:JNO71"/>
    <mergeCell ref="JNP71:JNV71"/>
    <mergeCell ref="JNW71:JOC71"/>
    <mergeCell ref="JOD71:JOJ71"/>
    <mergeCell ref="JLE71:JLK71"/>
    <mergeCell ref="JLL71:JLR71"/>
    <mergeCell ref="JLS71:JLY71"/>
    <mergeCell ref="JLZ71:JMF71"/>
    <mergeCell ref="JMG71:JMM71"/>
    <mergeCell ref="JMN71:JMT71"/>
    <mergeCell ref="JTG71:JTM71"/>
    <mergeCell ref="JTN71:JTT71"/>
    <mergeCell ref="JTU71:JUA71"/>
    <mergeCell ref="JUB71:JUH71"/>
    <mergeCell ref="JUI71:JUO71"/>
    <mergeCell ref="JUP71:JUV71"/>
    <mergeCell ref="JRQ71:JRW71"/>
    <mergeCell ref="JRX71:JSD71"/>
    <mergeCell ref="JSE71:JSK71"/>
    <mergeCell ref="JSL71:JSR71"/>
    <mergeCell ref="JSS71:JSY71"/>
    <mergeCell ref="JSZ71:JTF71"/>
    <mergeCell ref="JQA71:JQG71"/>
    <mergeCell ref="JQH71:JQN71"/>
    <mergeCell ref="JQO71:JQU71"/>
    <mergeCell ref="JQV71:JRB71"/>
    <mergeCell ref="JRC71:JRI71"/>
    <mergeCell ref="JRJ71:JRP71"/>
    <mergeCell ref="JYC71:JYI71"/>
    <mergeCell ref="JYJ71:JYP71"/>
    <mergeCell ref="JYQ71:JYW71"/>
    <mergeCell ref="JYX71:JZD71"/>
    <mergeCell ref="JZE71:JZK71"/>
    <mergeCell ref="JZL71:JZR71"/>
    <mergeCell ref="JWM71:JWS71"/>
    <mergeCell ref="JWT71:JWZ71"/>
    <mergeCell ref="JXA71:JXG71"/>
    <mergeCell ref="JXH71:JXN71"/>
    <mergeCell ref="JXO71:JXU71"/>
    <mergeCell ref="JXV71:JYB71"/>
    <mergeCell ref="JUW71:JVC71"/>
    <mergeCell ref="JVD71:JVJ71"/>
    <mergeCell ref="JVK71:JVQ71"/>
    <mergeCell ref="JVR71:JVX71"/>
    <mergeCell ref="JVY71:JWE71"/>
    <mergeCell ref="JWF71:JWL71"/>
    <mergeCell ref="KCY71:KDE71"/>
    <mergeCell ref="KDF71:KDL71"/>
    <mergeCell ref="KDM71:KDS71"/>
    <mergeCell ref="KDT71:KDZ71"/>
    <mergeCell ref="KEA71:KEG71"/>
    <mergeCell ref="KEH71:KEN71"/>
    <mergeCell ref="KBI71:KBO71"/>
    <mergeCell ref="KBP71:KBV71"/>
    <mergeCell ref="KBW71:KCC71"/>
    <mergeCell ref="KCD71:KCJ71"/>
    <mergeCell ref="KCK71:KCQ71"/>
    <mergeCell ref="KCR71:KCX71"/>
    <mergeCell ref="JZS71:JZY71"/>
    <mergeCell ref="JZZ71:KAF71"/>
    <mergeCell ref="KAG71:KAM71"/>
    <mergeCell ref="KAN71:KAT71"/>
    <mergeCell ref="KAU71:KBA71"/>
    <mergeCell ref="KBB71:KBH71"/>
    <mergeCell ref="KHU71:KIA71"/>
    <mergeCell ref="KIB71:KIH71"/>
    <mergeCell ref="KII71:KIO71"/>
    <mergeCell ref="KIP71:KIV71"/>
    <mergeCell ref="KIW71:KJC71"/>
    <mergeCell ref="KJD71:KJJ71"/>
    <mergeCell ref="KGE71:KGK71"/>
    <mergeCell ref="KGL71:KGR71"/>
    <mergeCell ref="KGS71:KGY71"/>
    <mergeCell ref="KGZ71:KHF71"/>
    <mergeCell ref="KHG71:KHM71"/>
    <mergeCell ref="KHN71:KHT71"/>
    <mergeCell ref="KEO71:KEU71"/>
    <mergeCell ref="KEV71:KFB71"/>
    <mergeCell ref="KFC71:KFI71"/>
    <mergeCell ref="KFJ71:KFP71"/>
    <mergeCell ref="KFQ71:KFW71"/>
    <mergeCell ref="KFX71:KGD71"/>
    <mergeCell ref="KMQ71:KMW71"/>
    <mergeCell ref="KMX71:KND71"/>
    <mergeCell ref="KNE71:KNK71"/>
    <mergeCell ref="KNL71:KNR71"/>
    <mergeCell ref="KNS71:KNY71"/>
    <mergeCell ref="KNZ71:KOF71"/>
    <mergeCell ref="KLA71:KLG71"/>
    <mergeCell ref="KLH71:KLN71"/>
    <mergeCell ref="KLO71:KLU71"/>
    <mergeCell ref="KLV71:KMB71"/>
    <mergeCell ref="KMC71:KMI71"/>
    <mergeCell ref="KMJ71:KMP71"/>
    <mergeCell ref="KJK71:KJQ71"/>
    <mergeCell ref="KJR71:KJX71"/>
    <mergeCell ref="KJY71:KKE71"/>
    <mergeCell ref="KKF71:KKL71"/>
    <mergeCell ref="KKM71:KKS71"/>
    <mergeCell ref="KKT71:KKZ71"/>
    <mergeCell ref="KRM71:KRS71"/>
    <mergeCell ref="KRT71:KRZ71"/>
    <mergeCell ref="KSA71:KSG71"/>
    <mergeCell ref="KSH71:KSN71"/>
    <mergeCell ref="KSO71:KSU71"/>
    <mergeCell ref="KSV71:KTB71"/>
    <mergeCell ref="KPW71:KQC71"/>
    <mergeCell ref="KQD71:KQJ71"/>
    <mergeCell ref="KQK71:KQQ71"/>
    <mergeCell ref="KQR71:KQX71"/>
    <mergeCell ref="KQY71:KRE71"/>
    <mergeCell ref="KRF71:KRL71"/>
    <mergeCell ref="KOG71:KOM71"/>
    <mergeCell ref="KON71:KOT71"/>
    <mergeCell ref="KOU71:KPA71"/>
    <mergeCell ref="KPB71:KPH71"/>
    <mergeCell ref="KPI71:KPO71"/>
    <mergeCell ref="KPP71:KPV71"/>
    <mergeCell ref="KWI71:KWO71"/>
    <mergeCell ref="KWP71:KWV71"/>
    <mergeCell ref="KWW71:KXC71"/>
    <mergeCell ref="KXD71:KXJ71"/>
    <mergeCell ref="KXK71:KXQ71"/>
    <mergeCell ref="KXR71:KXX71"/>
    <mergeCell ref="KUS71:KUY71"/>
    <mergeCell ref="KUZ71:KVF71"/>
    <mergeCell ref="KVG71:KVM71"/>
    <mergeCell ref="KVN71:KVT71"/>
    <mergeCell ref="KVU71:KWA71"/>
    <mergeCell ref="KWB71:KWH71"/>
    <mergeCell ref="KTC71:KTI71"/>
    <mergeCell ref="KTJ71:KTP71"/>
    <mergeCell ref="KTQ71:KTW71"/>
    <mergeCell ref="KTX71:KUD71"/>
    <mergeCell ref="KUE71:KUK71"/>
    <mergeCell ref="KUL71:KUR71"/>
    <mergeCell ref="LBE71:LBK71"/>
    <mergeCell ref="LBL71:LBR71"/>
    <mergeCell ref="LBS71:LBY71"/>
    <mergeCell ref="LBZ71:LCF71"/>
    <mergeCell ref="LCG71:LCM71"/>
    <mergeCell ref="LCN71:LCT71"/>
    <mergeCell ref="KZO71:KZU71"/>
    <mergeCell ref="KZV71:LAB71"/>
    <mergeCell ref="LAC71:LAI71"/>
    <mergeCell ref="LAJ71:LAP71"/>
    <mergeCell ref="LAQ71:LAW71"/>
    <mergeCell ref="LAX71:LBD71"/>
    <mergeCell ref="KXY71:KYE71"/>
    <mergeCell ref="KYF71:KYL71"/>
    <mergeCell ref="KYM71:KYS71"/>
    <mergeCell ref="KYT71:KYZ71"/>
    <mergeCell ref="KZA71:KZG71"/>
    <mergeCell ref="KZH71:KZN71"/>
    <mergeCell ref="LGA71:LGG71"/>
    <mergeCell ref="LGH71:LGN71"/>
    <mergeCell ref="LGO71:LGU71"/>
    <mergeCell ref="LGV71:LHB71"/>
    <mergeCell ref="LHC71:LHI71"/>
    <mergeCell ref="LHJ71:LHP71"/>
    <mergeCell ref="LEK71:LEQ71"/>
    <mergeCell ref="LER71:LEX71"/>
    <mergeCell ref="LEY71:LFE71"/>
    <mergeCell ref="LFF71:LFL71"/>
    <mergeCell ref="LFM71:LFS71"/>
    <mergeCell ref="LFT71:LFZ71"/>
    <mergeCell ref="LCU71:LDA71"/>
    <mergeCell ref="LDB71:LDH71"/>
    <mergeCell ref="LDI71:LDO71"/>
    <mergeCell ref="LDP71:LDV71"/>
    <mergeCell ref="LDW71:LEC71"/>
    <mergeCell ref="LED71:LEJ71"/>
    <mergeCell ref="LKW71:LLC71"/>
    <mergeCell ref="LLD71:LLJ71"/>
    <mergeCell ref="LLK71:LLQ71"/>
    <mergeCell ref="LLR71:LLX71"/>
    <mergeCell ref="LLY71:LME71"/>
    <mergeCell ref="LMF71:LML71"/>
    <mergeCell ref="LJG71:LJM71"/>
    <mergeCell ref="LJN71:LJT71"/>
    <mergeCell ref="LJU71:LKA71"/>
    <mergeCell ref="LKB71:LKH71"/>
    <mergeCell ref="LKI71:LKO71"/>
    <mergeCell ref="LKP71:LKV71"/>
    <mergeCell ref="LHQ71:LHW71"/>
    <mergeCell ref="LHX71:LID71"/>
    <mergeCell ref="LIE71:LIK71"/>
    <mergeCell ref="LIL71:LIR71"/>
    <mergeCell ref="LIS71:LIY71"/>
    <mergeCell ref="LIZ71:LJF71"/>
    <mergeCell ref="LPS71:LPY71"/>
    <mergeCell ref="LPZ71:LQF71"/>
    <mergeCell ref="LQG71:LQM71"/>
    <mergeCell ref="LQN71:LQT71"/>
    <mergeCell ref="LQU71:LRA71"/>
    <mergeCell ref="LRB71:LRH71"/>
    <mergeCell ref="LOC71:LOI71"/>
    <mergeCell ref="LOJ71:LOP71"/>
    <mergeCell ref="LOQ71:LOW71"/>
    <mergeCell ref="LOX71:LPD71"/>
    <mergeCell ref="LPE71:LPK71"/>
    <mergeCell ref="LPL71:LPR71"/>
    <mergeCell ref="LMM71:LMS71"/>
    <mergeCell ref="LMT71:LMZ71"/>
    <mergeCell ref="LNA71:LNG71"/>
    <mergeCell ref="LNH71:LNN71"/>
    <mergeCell ref="LNO71:LNU71"/>
    <mergeCell ref="LNV71:LOB71"/>
    <mergeCell ref="LUO71:LUU71"/>
    <mergeCell ref="LUV71:LVB71"/>
    <mergeCell ref="LVC71:LVI71"/>
    <mergeCell ref="LVJ71:LVP71"/>
    <mergeCell ref="LVQ71:LVW71"/>
    <mergeCell ref="LVX71:LWD71"/>
    <mergeCell ref="LSY71:LTE71"/>
    <mergeCell ref="LTF71:LTL71"/>
    <mergeCell ref="LTM71:LTS71"/>
    <mergeCell ref="LTT71:LTZ71"/>
    <mergeCell ref="LUA71:LUG71"/>
    <mergeCell ref="LUH71:LUN71"/>
    <mergeCell ref="LRI71:LRO71"/>
    <mergeCell ref="LRP71:LRV71"/>
    <mergeCell ref="LRW71:LSC71"/>
    <mergeCell ref="LSD71:LSJ71"/>
    <mergeCell ref="LSK71:LSQ71"/>
    <mergeCell ref="LSR71:LSX71"/>
    <mergeCell ref="LZK71:LZQ71"/>
    <mergeCell ref="LZR71:LZX71"/>
    <mergeCell ref="LZY71:MAE71"/>
    <mergeCell ref="MAF71:MAL71"/>
    <mergeCell ref="MAM71:MAS71"/>
    <mergeCell ref="MAT71:MAZ71"/>
    <mergeCell ref="LXU71:LYA71"/>
    <mergeCell ref="LYB71:LYH71"/>
    <mergeCell ref="LYI71:LYO71"/>
    <mergeCell ref="LYP71:LYV71"/>
    <mergeCell ref="LYW71:LZC71"/>
    <mergeCell ref="LZD71:LZJ71"/>
    <mergeCell ref="LWE71:LWK71"/>
    <mergeCell ref="LWL71:LWR71"/>
    <mergeCell ref="LWS71:LWY71"/>
    <mergeCell ref="LWZ71:LXF71"/>
    <mergeCell ref="LXG71:LXM71"/>
    <mergeCell ref="LXN71:LXT71"/>
    <mergeCell ref="MEG71:MEM71"/>
    <mergeCell ref="MEN71:MET71"/>
    <mergeCell ref="MEU71:MFA71"/>
    <mergeCell ref="MFB71:MFH71"/>
    <mergeCell ref="MFI71:MFO71"/>
    <mergeCell ref="MFP71:MFV71"/>
    <mergeCell ref="MCQ71:MCW71"/>
    <mergeCell ref="MCX71:MDD71"/>
    <mergeCell ref="MDE71:MDK71"/>
    <mergeCell ref="MDL71:MDR71"/>
    <mergeCell ref="MDS71:MDY71"/>
    <mergeCell ref="MDZ71:MEF71"/>
    <mergeCell ref="MBA71:MBG71"/>
    <mergeCell ref="MBH71:MBN71"/>
    <mergeCell ref="MBO71:MBU71"/>
    <mergeCell ref="MBV71:MCB71"/>
    <mergeCell ref="MCC71:MCI71"/>
    <mergeCell ref="MCJ71:MCP71"/>
    <mergeCell ref="MJC71:MJI71"/>
    <mergeCell ref="MJJ71:MJP71"/>
    <mergeCell ref="MJQ71:MJW71"/>
    <mergeCell ref="MJX71:MKD71"/>
    <mergeCell ref="MKE71:MKK71"/>
    <mergeCell ref="MKL71:MKR71"/>
    <mergeCell ref="MHM71:MHS71"/>
    <mergeCell ref="MHT71:MHZ71"/>
    <mergeCell ref="MIA71:MIG71"/>
    <mergeCell ref="MIH71:MIN71"/>
    <mergeCell ref="MIO71:MIU71"/>
    <mergeCell ref="MIV71:MJB71"/>
    <mergeCell ref="MFW71:MGC71"/>
    <mergeCell ref="MGD71:MGJ71"/>
    <mergeCell ref="MGK71:MGQ71"/>
    <mergeCell ref="MGR71:MGX71"/>
    <mergeCell ref="MGY71:MHE71"/>
    <mergeCell ref="MHF71:MHL71"/>
    <mergeCell ref="MNY71:MOE71"/>
    <mergeCell ref="MOF71:MOL71"/>
    <mergeCell ref="MOM71:MOS71"/>
    <mergeCell ref="MOT71:MOZ71"/>
    <mergeCell ref="MPA71:MPG71"/>
    <mergeCell ref="MPH71:MPN71"/>
    <mergeCell ref="MMI71:MMO71"/>
    <mergeCell ref="MMP71:MMV71"/>
    <mergeCell ref="MMW71:MNC71"/>
    <mergeCell ref="MND71:MNJ71"/>
    <mergeCell ref="MNK71:MNQ71"/>
    <mergeCell ref="MNR71:MNX71"/>
    <mergeCell ref="MKS71:MKY71"/>
    <mergeCell ref="MKZ71:MLF71"/>
    <mergeCell ref="MLG71:MLM71"/>
    <mergeCell ref="MLN71:MLT71"/>
    <mergeCell ref="MLU71:MMA71"/>
    <mergeCell ref="MMB71:MMH71"/>
    <mergeCell ref="MSU71:MTA71"/>
    <mergeCell ref="MTB71:MTH71"/>
    <mergeCell ref="MTI71:MTO71"/>
    <mergeCell ref="MTP71:MTV71"/>
    <mergeCell ref="MTW71:MUC71"/>
    <mergeCell ref="MUD71:MUJ71"/>
    <mergeCell ref="MRE71:MRK71"/>
    <mergeCell ref="MRL71:MRR71"/>
    <mergeCell ref="MRS71:MRY71"/>
    <mergeCell ref="MRZ71:MSF71"/>
    <mergeCell ref="MSG71:MSM71"/>
    <mergeCell ref="MSN71:MST71"/>
    <mergeCell ref="MPO71:MPU71"/>
    <mergeCell ref="MPV71:MQB71"/>
    <mergeCell ref="MQC71:MQI71"/>
    <mergeCell ref="MQJ71:MQP71"/>
    <mergeCell ref="MQQ71:MQW71"/>
    <mergeCell ref="MQX71:MRD71"/>
    <mergeCell ref="MXQ71:MXW71"/>
    <mergeCell ref="MXX71:MYD71"/>
    <mergeCell ref="MYE71:MYK71"/>
    <mergeCell ref="MYL71:MYR71"/>
    <mergeCell ref="MYS71:MYY71"/>
    <mergeCell ref="MYZ71:MZF71"/>
    <mergeCell ref="MWA71:MWG71"/>
    <mergeCell ref="MWH71:MWN71"/>
    <mergeCell ref="MWO71:MWU71"/>
    <mergeCell ref="MWV71:MXB71"/>
    <mergeCell ref="MXC71:MXI71"/>
    <mergeCell ref="MXJ71:MXP71"/>
    <mergeCell ref="MUK71:MUQ71"/>
    <mergeCell ref="MUR71:MUX71"/>
    <mergeCell ref="MUY71:MVE71"/>
    <mergeCell ref="MVF71:MVL71"/>
    <mergeCell ref="MVM71:MVS71"/>
    <mergeCell ref="MVT71:MVZ71"/>
    <mergeCell ref="NCM71:NCS71"/>
    <mergeCell ref="NCT71:NCZ71"/>
    <mergeCell ref="NDA71:NDG71"/>
    <mergeCell ref="NDH71:NDN71"/>
    <mergeCell ref="NDO71:NDU71"/>
    <mergeCell ref="NDV71:NEB71"/>
    <mergeCell ref="NAW71:NBC71"/>
    <mergeCell ref="NBD71:NBJ71"/>
    <mergeCell ref="NBK71:NBQ71"/>
    <mergeCell ref="NBR71:NBX71"/>
    <mergeCell ref="NBY71:NCE71"/>
    <mergeCell ref="NCF71:NCL71"/>
    <mergeCell ref="MZG71:MZM71"/>
    <mergeCell ref="MZN71:MZT71"/>
    <mergeCell ref="MZU71:NAA71"/>
    <mergeCell ref="NAB71:NAH71"/>
    <mergeCell ref="NAI71:NAO71"/>
    <mergeCell ref="NAP71:NAV71"/>
    <mergeCell ref="NHI71:NHO71"/>
    <mergeCell ref="NHP71:NHV71"/>
    <mergeCell ref="NHW71:NIC71"/>
    <mergeCell ref="NID71:NIJ71"/>
    <mergeCell ref="NIK71:NIQ71"/>
    <mergeCell ref="NIR71:NIX71"/>
    <mergeCell ref="NFS71:NFY71"/>
    <mergeCell ref="NFZ71:NGF71"/>
    <mergeCell ref="NGG71:NGM71"/>
    <mergeCell ref="NGN71:NGT71"/>
    <mergeCell ref="NGU71:NHA71"/>
    <mergeCell ref="NHB71:NHH71"/>
    <mergeCell ref="NEC71:NEI71"/>
    <mergeCell ref="NEJ71:NEP71"/>
    <mergeCell ref="NEQ71:NEW71"/>
    <mergeCell ref="NEX71:NFD71"/>
    <mergeCell ref="NFE71:NFK71"/>
    <mergeCell ref="NFL71:NFR71"/>
    <mergeCell ref="NME71:NMK71"/>
    <mergeCell ref="NML71:NMR71"/>
    <mergeCell ref="NMS71:NMY71"/>
    <mergeCell ref="NMZ71:NNF71"/>
    <mergeCell ref="NNG71:NNM71"/>
    <mergeCell ref="NNN71:NNT71"/>
    <mergeCell ref="NKO71:NKU71"/>
    <mergeCell ref="NKV71:NLB71"/>
    <mergeCell ref="NLC71:NLI71"/>
    <mergeCell ref="NLJ71:NLP71"/>
    <mergeCell ref="NLQ71:NLW71"/>
    <mergeCell ref="NLX71:NMD71"/>
    <mergeCell ref="NIY71:NJE71"/>
    <mergeCell ref="NJF71:NJL71"/>
    <mergeCell ref="NJM71:NJS71"/>
    <mergeCell ref="NJT71:NJZ71"/>
    <mergeCell ref="NKA71:NKG71"/>
    <mergeCell ref="NKH71:NKN71"/>
    <mergeCell ref="NRA71:NRG71"/>
    <mergeCell ref="NRH71:NRN71"/>
    <mergeCell ref="NRO71:NRU71"/>
    <mergeCell ref="NRV71:NSB71"/>
    <mergeCell ref="NSC71:NSI71"/>
    <mergeCell ref="NSJ71:NSP71"/>
    <mergeCell ref="NPK71:NPQ71"/>
    <mergeCell ref="NPR71:NPX71"/>
    <mergeCell ref="NPY71:NQE71"/>
    <mergeCell ref="NQF71:NQL71"/>
    <mergeCell ref="NQM71:NQS71"/>
    <mergeCell ref="NQT71:NQZ71"/>
    <mergeCell ref="NNU71:NOA71"/>
    <mergeCell ref="NOB71:NOH71"/>
    <mergeCell ref="NOI71:NOO71"/>
    <mergeCell ref="NOP71:NOV71"/>
    <mergeCell ref="NOW71:NPC71"/>
    <mergeCell ref="NPD71:NPJ71"/>
    <mergeCell ref="NVW71:NWC71"/>
    <mergeCell ref="NWD71:NWJ71"/>
    <mergeCell ref="NWK71:NWQ71"/>
    <mergeCell ref="NWR71:NWX71"/>
    <mergeCell ref="NWY71:NXE71"/>
    <mergeCell ref="NXF71:NXL71"/>
    <mergeCell ref="NUG71:NUM71"/>
    <mergeCell ref="NUN71:NUT71"/>
    <mergeCell ref="NUU71:NVA71"/>
    <mergeCell ref="NVB71:NVH71"/>
    <mergeCell ref="NVI71:NVO71"/>
    <mergeCell ref="NVP71:NVV71"/>
    <mergeCell ref="NSQ71:NSW71"/>
    <mergeCell ref="NSX71:NTD71"/>
    <mergeCell ref="NTE71:NTK71"/>
    <mergeCell ref="NTL71:NTR71"/>
    <mergeCell ref="NTS71:NTY71"/>
    <mergeCell ref="NTZ71:NUF71"/>
    <mergeCell ref="OAS71:OAY71"/>
    <mergeCell ref="OAZ71:OBF71"/>
    <mergeCell ref="OBG71:OBM71"/>
    <mergeCell ref="OBN71:OBT71"/>
    <mergeCell ref="OBU71:OCA71"/>
    <mergeCell ref="OCB71:OCH71"/>
    <mergeCell ref="NZC71:NZI71"/>
    <mergeCell ref="NZJ71:NZP71"/>
    <mergeCell ref="NZQ71:NZW71"/>
    <mergeCell ref="NZX71:OAD71"/>
    <mergeCell ref="OAE71:OAK71"/>
    <mergeCell ref="OAL71:OAR71"/>
    <mergeCell ref="NXM71:NXS71"/>
    <mergeCell ref="NXT71:NXZ71"/>
    <mergeCell ref="NYA71:NYG71"/>
    <mergeCell ref="NYH71:NYN71"/>
    <mergeCell ref="NYO71:NYU71"/>
    <mergeCell ref="NYV71:NZB71"/>
    <mergeCell ref="OFO71:OFU71"/>
    <mergeCell ref="OFV71:OGB71"/>
    <mergeCell ref="OGC71:OGI71"/>
    <mergeCell ref="OGJ71:OGP71"/>
    <mergeCell ref="OGQ71:OGW71"/>
    <mergeCell ref="OGX71:OHD71"/>
    <mergeCell ref="ODY71:OEE71"/>
    <mergeCell ref="OEF71:OEL71"/>
    <mergeCell ref="OEM71:OES71"/>
    <mergeCell ref="OET71:OEZ71"/>
    <mergeCell ref="OFA71:OFG71"/>
    <mergeCell ref="OFH71:OFN71"/>
    <mergeCell ref="OCI71:OCO71"/>
    <mergeCell ref="OCP71:OCV71"/>
    <mergeCell ref="OCW71:ODC71"/>
    <mergeCell ref="ODD71:ODJ71"/>
    <mergeCell ref="ODK71:ODQ71"/>
    <mergeCell ref="ODR71:ODX71"/>
    <mergeCell ref="OKK71:OKQ71"/>
    <mergeCell ref="OKR71:OKX71"/>
    <mergeCell ref="OKY71:OLE71"/>
    <mergeCell ref="OLF71:OLL71"/>
    <mergeCell ref="OLM71:OLS71"/>
    <mergeCell ref="OLT71:OLZ71"/>
    <mergeCell ref="OIU71:OJA71"/>
    <mergeCell ref="OJB71:OJH71"/>
    <mergeCell ref="OJI71:OJO71"/>
    <mergeCell ref="OJP71:OJV71"/>
    <mergeCell ref="OJW71:OKC71"/>
    <mergeCell ref="OKD71:OKJ71"/>
    <mergeCell ref="OHE71:OHK71"/>
    <mergeCell ref="OHL71:OHR71"/>
    <mergeCell ref="OHS71:OHY71"/>
    <mergeCell ref="OHZ71:OIF71"/>
    <mergeCell ref="OIG71:OIM71"/>
    <mergeCell ref="OIN71:OIT71"/>
    <mergeCell ref="OPG71:OPM71"/>
    <mergeCell ref="OPN71:OPT71"/>
    <mergeCell ref="OPU71:OQA71"/>
    <mergeCell ref="OQB71:OQH71"/>
    <mergeCell ref="OQI71:OQO71"/>
    <mergeCell ref="OQP71:OQV71"/>
    <mergeCell ref="ONQ71:ONW71"/>
    <mergeCell ref="ONX71:OOD71"/>
    <mergeCell ref="OOE71:OOK71"/>
    <mergeCell ref="OOL71:OOR71"/>
    <mergeCell ref="OOS71:OOY71"/>
    <mergeCell ref="OOZ71:OPF71"/>
    <mergeCell ref="OMA71:OMG71"/>
    <mergeCell ref="OMH71:OMN71"/>
    <mergeCell ref="OMO71:OMU71"/>
    <mergeCell ref="OMV71:ONB71"/>
    <mergeCell ref="ONC71:ONI71"/>
    <mergeCell ref="ONJ71:ONP71"/>
    <mergeCell ref="OUC71:OUI71"/>
    <mergeCell ref="OUJ71:OUP71"/>
    <mergeCell ref="OUQ71:OUW71"/>
    <mergeCell ref="OUX71:OVD71"/>
    <mergeCell ref="OVE71:OVK71"/>
    <mergeCell ref="OVL71:OVR71"/>
    <mergeCell ref="OSM71:OSS71"/>
    <mergeCell ref="OST71:OSZ71"/>
    <mergeCell ref="OTA71:OTG71"/>
    <mergeCell ref="OTH71:OTN71"/>
    <mergeCell ref="OTO71:OTU71"/>
    <mergeCell ref="OTV71:OUB71"/>
    <mergeCell ref="OQW71:ORC71"/>
    <mergeCell ref="ORD71:ORJ71"/>
    <mergeCell ref="ORK71:ORQ71"/>
    <mergeCell ref="ORR71:ORX71"/>
    <mergeCell ref="ORY71:OSE71"/>
    <mergeCell ref="OSF71:OSL71"/>
    <mergeCell ref="OYY71:OZE71"/>
    <mergeCell ref="OZF71:OZL71"/>
    <mergeCell ref="OZM71:OZS71"/>
    <mergeCell ref="OZT71:OZZ71"/>
    <mergeCell ref="PAA71:PAG71"/>
    <mergeCell ref="PAH71:PAN71"/>
    <mergeCell ref="OXI71:OXO71"/>
    <mergeCell ref="OXP71:OXV71"/>
    <mergeCell ref="OXW71:OYC71"/>
    <mergeCell ref="OYD71:OYJ71"/>
    <mergeCell ref="OYK71:OYQ71"/>
    <mergeCell ref="OYR71:OYX71"/>
    <mergeCell ref="OVS71:OVY71"/>
    <mergeCell ref="OVZ71:OWF71"/>
    <mergeCell ref="OWG71:OWM71"/>
    <mergeCell ref="OWN71:OWT71"/>
    <mergeCell ref="OWU71:OXA71"/>
    <mergeCell ref="OXB71:OXH71"/>
    <mergeCell ref="PDU71:PEA71"/>
    <mergeCell ref="PEB71:PEH71"/>
    <mergeCell ref="PEI71:PEO71"/>
    <mergeCell ref="PEP71:PEV71"/>
    <mergeCell ref="PEW71:PFC71"/>
    <mergeCell ref="PFD71:PFJ71"/>
    <mergeCell ref="PCE71:PCK71"/>
    <mergeCell ref="PCL71:PCR71"/>
    <mergeCell ref="PCS71:PCY71"/>
    <mergeCell ref="PCZ71:PDF71"/>
    <mergeCell ref="PDG71:PDM71"/>
    <mergeCell ref="PDN71:PDT71"/>
    <mergeCell ref="PAO71:PAU71"/>
    <mergeCell ref="PAV71:PBB71"/>
    <mergeCell ref="PBC71:PBI71"/>
    <mergeCell ref="PBJ71:PBP71"/>
    <mergeCell ref="PBQ71:PBW71"/>
    <mergeCell ref="PBX71:PCD71"/>
    <mergeCell ref="PIQ71:PIW71"/>
    <mergeCell ref="PIX71:PJD71"/>
    <mergeCell ref="PJE71:PJK71"/>
    <mergeCell ref="PJL71:PJR71"/>
    <mergeCell ref="PJS71:PJY71"/>
    <mergeCell ref="PJZ71:PKF71"/>
    <mergeCell ref="PHA71:PHG71"/>
    <mergeCell ref="PHH71:PHN71"/>
    <mergeCell ref="PHO71:PHU71"/>
    <mergeCell ref="PHV71:PIB71"/>
    <mergeCell ref="PIC71:PII71"/>
    <mergeCell ref="PIJ71:PIP71"/>
    <mergeCell ref="PFK71:PFQ71"/>
    <mergeCell ref="PFR71:PFX71"/>
    <mergeCell ref="PFY71:PGE71"/>
    <mergeCell ref="PGF71:PGL71"/>
    <mergeCell ref="PGM71:PGS71"/>
    <mergeCell ref="PGT71:PGZ71"/>
    <mergeCell ref="PNM71:PNS71"/>
    <mergeCell ref="PNT71:PNZ71"/>
    <mergeCell ref="POA71:POG71"/>
    <mergeCell ref="POH71:PON71"/>
    <mergeCell ref="POO71:POU71"/>
    <mergeCell ref="POV71:PPB71"/>
    <mergeCell ref="PLW71:PMC71"/>
    <mergeCell ref="PMD71:PMJ71"/>
    <mergeCell ref="PMK71:PMQ71"/>
    <mergeCell ref="PMR71:PMX71"/>
    <mergeCell ref="PMY71:PNE71"/>
    <mergeCell ref="PNF71:PNL71"/>
    <mergeCell ref="PKG71:PKM71"/>
    <mergeCell ref="PKN71:PKT71"/>
    <mergeCell ref="PKU71:PLA71"/>
    <mergeCell ref="PLB71:PLH71"/>
    <mergeCell ref="PLI71:PLO71"/>
    <mergeCell ref="PLP71:PLV71"/>
    <mergeCell ref="PSI71:PSO71"/>
    <mergeCell ref="PSP71:PSV71"/>
    <mergeCell ref="PSW71:PTC71"/>
    <mergeCell ref="PTD71:PTJ71"/>
    <mergeCell ref="PTK71:PTQ71"/>
    <mergeCell ref="PTR71:PTX71"/>
    <mergeCell ref="PQS71:PQY71"/>
    <mergeCell ref="PQZ71:PRF71"/>
    <mergeCell ref="PRG71:PRM71"/>
    <mergeCell ref="PRN71:PRT71"/>
    <mergeCell ref="PRU71:PSA71"/>
    <mergeCell ref="PSB71:PSH71"/>
    <mergeCell ref="PPC71:PPI71"/>
    <mergeCell ref="PPJ71:PPP71"/>
    <mergeCell ref="PPQ71:PPW71"/>
    <mergeCell ref="PPX71:PQD71"/>
    <mergeCell ref="PQE71:PQK71"/>
    <mergeCell ref="PQL71:PQR71"/>
    <mergeCell ref="PXE71:PXK71"/>
    <mergeCell ref="PXL71:PXR71"/>
    <mergeCell ref="PXS71:PXY71"/>
    <mergeCell ref="PXZ71:PYF71"/>
    <mergeCell ref="PYG71:PYM71"/>
    <mergeCell ref="PYN71:PYT71"/>
    <mergeCell ref="PVO71:PVU71"/>
    <mergeCell ref="PVV71:PWB71"/>
    <mergeCell ref="PWC71:PWI71"/>
    <mergeCell ref="PWJ71:PWP71"/>
    <mergeCell ref="PWQ71:PWW71"/>
    <mergeCell ref="PWX71:PXD71"/>
    <mergeCell ref="PTY71:PUE71"/>
    <mergeCell ref="PUF71:PUL71"/>
    <mergeCell ref="PUM71:PUS71"/>
    <mergeCell ref="PUT71:PUZ71"/>
    <mergeCell ref="PVA71:PVG71"/>
    <mergeCell ref="PVH71:PVN71"/>
    <mergeCell ref="QCA71:QCG71"/>
    <mergeCell ref="QCH71:QCN71"/>
    <mergeCell ref="QCO71:QCU71"/>
    <mergeCell ref="QCV71:QDB71"/>
    <mergeCell ref="QDC71:QDI71"/>
    <mergeCell ref="QDJ71:QDP71"/>
    <mergeCell ref="QAK71:QAQ71"/>
    <mergeCell ref="QAR71:QAX71"/>
    <mergeCell ref="QAY71:QBE71"/>
    <mergeCell ref="QBF71:QBL71"/>
    <mergeCell ref="QBM71:QBS71"/>
    <mergeCell ref="QBT71:QBZ71"/>
    <mergeCell ref="PYU71:PZA71"/>
    <mergeCell ref="PZB71:PZH71"/>
    <mergeCell ref="PZI71:PZO71"/>
    <mergeCell ref="PZP71:PZV71"/>
    <mergeCell ref="PZW71:QAC71"/>
    <mergeCell ref="QAD71:QAJ71"/>
    <mergeCell ref="QGW71:QHC71"/>
    <mergeCell ref="QHD71:QHJ71"/>
    <mergeCell ref="QHK71:QHQ71"/>
    <mergeCell ref="QHR71:QHX71"/>
    <mergeCell ref="QHY71:QIE71"/>
    <mergeCell ref="QIF71:QIL71"/>
    <mergeCell ref="QFG71:QFM71"/>
    <mergeCell ref="QFN71:QFT71"/>
    <mergeCell ref="QFU71:QGA71"/>
    <mergeCell ref="QGB71:QGH71"/>
    <mergeCell ref="QGI71:QGO71"/>
    <mergeCell ref="QGP71:QGV71"/>
    <mergeCell ref="QDQ71:QDW71"/>
    <mergeCell ref="QDX71:QED71"/>
    <mergeCell ref="QEE71:QEK71"/>
    <mergeCell ref="QEL71:QER71"/>
    <mergeCell ref="QES71:QEY71"/>
    <mergeCell ref="QEZ71:QFF71"/>
    <mergeCell ref="QLS71:QLY71"/>
    <mergeCell ref="QLZ71:QMF71"/>
    <mergeCell ref="QMG71:QMM71"/>
    <mergeCell ref="QMN71:QMT71"/>
    <mergeCell ref="QMU71:QNA71"/>
    <mergeCell ref="QNB71:QNH71"/>
    <mergeCell ref="QKC71:QKI71"/>
    <mergeCell ref="QKJ71:QKP71"/>
    <mergeCell ref="QKQ71:QKW71"/>
    <mergeCell ref="QKX71:QLD71"/>
    <mergeCell ref="QLE71:QLK71"/>
    <mergeCell ref="QLL71:QLR71"/>
    <mergeCell ref="QIM71:QIS71"/>
    <mergeCell ref="QIT71:QIZ71"/>
    <mergeCell ref="QJA71:QJG71"/>
    <mergeCell ref="QJH71:QJN71"/>
    <mergeCell ref="QJO71:QJU71"/>
    <mergeCell ref="QJV71:QKB71"/>
    <mergeCell ref="QQO71:QQU71"/>
    <mergeCell ref="QQV71:QRB71"/>
    <mergeCell ref="QRC71:QRI71"/>
    <mergeCell ref="QRJ71:QRP71"/>
    <mergeCell ref="QRQ71:QRW71"/>
    <mergeCell ref="QRX71:QSD71"/>
    <mergeCell ref="QOY71:QPE71"/>
    <mergeCell ref="QPF71:QPL71"/>
    <mergeCell ref="QPM71:QPS71"/>
    <mergeCell ref="QPT71:QPZ71"/>
    <mergeCell ref="QQA71:QQG71"/>
    <mergeCell ref="QQH71:QQN71"/>
    <mergeCell ref="QNI71:QNO71"/>
    <mergeCell ref="QNP71:QNV71"/>
    <mergeCell ref="QNW71:QOC71"/>
    <mergeCell ref="QOD71:QOJ71"/>
    <mergeCell ref="QOK71:QOQ71"/>
    <mergeCell ref="QOR71:QOX71"/>
    <mergeCell ref="QVK71:QVQ71"/>
    <mergeCell ref="QVR71:QVX71"/>
    <mergeCell ref="QVY71:QWE71"/>
    <mergeCell ref="QWF71:QWL71"/>
    <mergeCell ref="QWM71:QWS71"/>
    <mergeCell ref="QWT71:QWZ71"/>
    <mergeCell ref="QTU71:QUA71"/>
    <mergeCell ref="QUB71:QUH71"/>
    <mergeCell ref="QUI71:QUO71"/>
    <mergeCell ref="QUP71:QUV71"/>
    <mergeCell ref="QUW71:QVC71"/>
    <mergeCell ref="QVD71:QVJ71"/>
    <mergeCell ref="QSE71:QSK71"/>
    <mergeCell ref="QSL71:QSR71"/>
    <mergeCell ref="QSS71:QSY71"/>
    <mergeCell ref="QSZ71:QTF71"/>
    <mergeCell ref="QTG71:QTM71"/>
    <mergeCell ref="QTN71:QTT71"/>
    <mergeCell ref="RAG71:RAM71"/>
    <mergeCell ref="RAN71:RAT71"/>
    <mergeCell ref="RAU71:RBA71"/>
    <mergeCell ref="RBB71:RBH71"/>
    <mergeCell ref="RBI71:RBO71"/>
    <mergeCell ref="RBP71:RBV71"/>
    <mergeCell ref="QYQ71:QYW71"/>
    <mergeCell ref="QYX71:QZD71"/>
    <mergeCell ref="QZE71:QZK71"/>
    <mergeCell ref="QZL71:QZR71"/>
    <mergeCell ref="QZS71:QZY71"/>
    <mergeCell ref="QZZ71:RAF71"/>
    <mergeCell ref="QXA71:QXG71"/>
    <mergeCell ref="QXH71:QXN71"/>
    <mergeCell ref="QXO71:QXU71"/>
    <mergeCell ref="QXV71:QYB71"/>
    <mergeCell ref="QYC71:QYI71"/>
    <mergeCell ref="QYJ71:QYP71"/>
    <mergeCell ref="RFC71:RFI71"/>
    <mergeCell ref="RFJ71:RFP71"/>
    <mergeCell ref="RFQ71:RFW71"/>
    <mergeCell ref="RFX71:RGD71"/>
    <mergeCell ref="RGE71:RGK71"/>
    <mergeCell ref="RGL71:RGR71"/>
    <mergeCell ref="RDM71:RDS71"/>
    <mergeCell ref="RDT71:RDZ71"/>
    <mergeCell ref="REA71:REG71"/>
    <mergeCell ref="REH71:REN71"/>
    <mergeCell ref="REO71:REU71"/>
    <mergeCell ref="REV71:RFB71"/>
    <mergeCell ref="RBW71:RCC71"/>
    <mergeCell ref="RCD71:RCJ71"/>
    <mergeCell ref="RCK71:RCQ71"/>
    <mergeCell ref="RCR71:RCX71"/>
    <mergeCell ref="RCY71:RDE71"/>
    <mergeCell ref="RDF71:RDL71"/>
    <mergeCell ref="RJY71:RKE71"/>
    <mergeCell ref="RKF71:RKL71"/>
    <mergeCell ref="RKM71:RKS71"/>
    <mergeCell ref="RKT71:RKZ71"/>
    <mergeCell ref="RLA71:RLG71"/>
    <mergeCell ref="RLH71:RLN71"/>
    <mergeCell ref="RII71:RIO71"/>
    <mergeCell ref="RIP71:RIV71"/>
    <mergeCell ref="RIW71:RJC71"/>
    <mergeCell ref="RJD71:RJJ71"/>
    <mergeCell ref="RJK71:RJQ71"/>
    <mergeCell ref="RJR71:RJX71"/>
    <mergeCell ref="RGS71:RGY71"/>
    <mergeCell ref="RGZ71:RHF71"/>
    <mergeCell ref="RHG71:RHM71"/>
    <mergeCell ref="RHN71:RHT71"/>
    <mergeCell ref="RHU71:RIA71"/>
    <mergeCell ref="RIB71:RIH71"/>
    <mergeCell ref="ROU71:RPA71"/>
    <mergeCell ref="RPB71:RPH71"/>
    <mergeCell ref="RPI71:RPO71"/>
    <mergeCell ref="RPP71:RPV71"/>
    <mergeCell ref="RPW71:RQC71"/>
    <mergeCell ref="RQD71:RQJ71"/>
    <mergeCell ref="RNE71:RNK71"/>
    <mergeCell ref="RNL71:RNR71"/>
    <mergeCell ref="RNS71:RNY71"/>
    <mergeCell ref="RNZ71:ROF71"/>
    <mergeCell ref="ROG71:ROM71"/>
    <mergeCell ref="RON71:ROT71"/>
    <mergeCell ref="RLO71:RLU71"/>
    <mergeCell ref="RLV71:RMB71"/>
    <mergeCell ref="RMC71:RMI71"/>
    <mergeCell ref="RMJ71:RMP71"/>
    <mergeCell ref="RMQ71:RMW71"/>
    <mergeCell ref="RMX71:RND71"/>
    <mergeCell ref="RTQ71:RTW71"/>
    <mergeCell ref="RTX71:RUD71"/>
    <mergeCell ref="RUE71:RUK71"/>
    <mergeCell ref="RUL71:RUR71"/>
    <mergeCell ref="RUS71:RUY71"/>
    <mergeCell ref="RUZ71:RVF71"/>
    <mergeCell ref="RSA71:RSG71"/>
    <mergeCell ref="RSH71:RSN71"/>
    <mergeCell ref="RSO71:RSU71"/>
    <mergeCell ref="RSV71:RTB71"/>
    <mergeCell ref="RTC71:RTI71"/>
    <mergeCell ref="RTJ71:RTP71"/>
    <mergeCell ref="RQK71:RQQ71"/>
    <mergeCell ref="RQR71:RQX71"/>
    <mergeCell ref="RQY71:RRE71"/>
    <mergeCell ref="RRF71:RRL71"/>
    <mergeCell ref="RRM71:RRS71"/>
    <mergeCell ref="RRT71:RRZ71"/>
    <mergeCell ref="RYM71:RYS71"/>
    <mergeCell ref="RYT71:RYZ71"/>
    <mergeCell ref="RZA71:RZG71"/>
    <mergeCell ref="RZH71:RZN71"/>
    <mergeCell ref="RZO71:RZU71"/>
    <mergeCell ref="RZV71:SAB71"/>
    <mergeCell ref="RWW71:RXC71"/>
    <mergeCell ref="RXD71:RXJ71"/>
    <mergeCell ref="RXK71:RXQ71"/>
    <mergeCell ref="RXR71:RXX71"/>
    <mergeCell ref="RXY71:RYE71"/>
    <mergeCell ref="RYF71:RYL71"/>
    <mergeCell ref="RVG71:RVM71"/>
    <mergeCell ref="RVN71:RVT71"/>
    <mergeCell ref="RVU71:RWA71"/>
    <mergeCell ref="RWB71:RWH71"/>
    <mergeCell ref="RWI71:RWO71"/>
    <mergeCell ref="RWP71:RWV71"/>
    <mergeCell ref="SDI71:SDO71"/>
    <mergeCell ref="SDP71:SDV71"/>
    <mergeCell ref="SDW71:SEC71"/>
    <mergeCell ref="SED71:SEJ71"/>
    <mergeCell ref="SEK71:SEQ71"/>
    <mergeCell ref="SER71:SEX71"/>
    <mergeCell ref="SBS71:SBY71"/>
    <mergeCell ref="SBZ71:SCF71"/>
    <mergeCell ref="SCG71:SCM71"/>
    <mergeCell ref="SCN71:SCT71"/>
    <mergeCell ref="SCU71:SDA71"/>
    <mergeCell ref="SDB71:SDH71"/>
    <mergeCell ref="SAC71:SAI71"/>
    <mergeCell ref="SAJ71:SAP71"/>
    <mergeCell ref="SAQ71:SAW71"/>
    <mergeCell ref="SAX71:SBD71"/>
    <mergeCell ref="SBE71:SBK71"/>
    <mergeCell ref="SBL71:SBR71"/>
    <mergeCell ref="SIE71:SIK71"/>
    <mergeCell ref="SIL71:SIR71"/>
    <mergeCell ref="SIS71:SIY71"/>
    <mergeCell ref="SIZ71:SJF71"/>
    <mergeCell ref="SJG71:SJM71"/>
    <mergeCell ref="SJN71:SJT71"/>
    <mergeCell ref="SGO71:SGU71"/>
    <mergeCell ref="SGV71:SHB71"/>
    <mergeCell ref="SHC71:SHI71"/>
    <mergeCell ref="SHJ71:SHP71"/>
    <mergeCell ref="SHQ71:SHW71"/>
    <mergeCell ref="SHX71:SID71"/>
    <mergeCell ref="SEY71:SFE71"/>
    <mergeCell ref="SFF71:SFL71"/>
    <mergeCell ref="SFM71:SFS71"/>
    <mergeCell ref="SFT71:SFZ71"/>
    <mergeCell ref="SGA71:SGG71"/>
    <mergeCell ref="SGH71:SGN71"/>
    <mergeCell ref="SNA71:SNG71"/>
    <mergeCell ref="SNH71:SNN71"/>
    <mergeCell ref="SNO71:SNU71"/>
    <mergeCell ref="SNV71:SOB71"/>
    <mergeCell ref="SOC71:SOI71"/>
    <mergeCell ref="SOJ71:SOP71"/>
    <mergeCell ref="SLK71:SLQ71"/>
    <mergeCell ref="SLR71:SLX71"/>
    <mergeCell ref="SLY71:SME71"/>
    <mergeCell ref="SMF71:SML71"/>
    <mergeCell ref="SMM71:SMS71"/>
    <mergeCell ref="SMT71:SMZ71"/>
    <mergeCell ref="SJU71:SKA71"/>
    <mergeCell ref="SKB71:SKH71"/>
    <mergeCell ref="SKI71:SKO71"/>
    <mergeCell ref="SKP71:SKV71"/>
    <mergeCell ref="SKW71:SLC71"/>
    <mergeCell ref="SLD71:SLJ71"/>
    <mergeCell ref="SRW71:SSC71"/>
    <mergeCell ref="SSD71:SSJ71"/>
    <mergeCell ref="SSK71:SSQ71"/>
    <mergeCell ref="SSR71:SSX71"/>
    <mergeCell ref="SSY71:STE71"/>
    <mergeCell ref="STF71:STL71"/>
    <mergeCell ref="SQG71:SQM71"/>
    <mergeCell ref="SQN71:SQT71"/>
    <mergeCell ref="SQU71:SRA71"/>
    <mergeCell ref="SRB71:SRH71"/>
    <mergeCell ref="SRI71:SRO71"/>
    <mergeCell ref="SRP71:SRV71"/>
    <mergeCell ref="SOQ71:SOW71"/>
    <mergeCell ref="SOX71:SPD71"/>
    <mergeCell ref="SPE71:SPK71"/>
    <mergeCell ref="SPL71:SPR71"/>
    <mergeCell ref="SPS71:SPY71"/>
    <mergeCell ref="SPZ71:SQF71"/>
    <mergeCell ref="SWS71:SWY71"/>
    <mergeCell ref="SWZ71:SXF71"/>
    <mergeCell ref="SXG71:SXM71"/>
    <mergeCell ref="SXN71:SXT71"/>
    <mergeCell ref="SXU71:SYA71"/>
    <mergeCell ref="SYB71:SYH71"/>
    <mergeCell ref="SVC71:SVI71"/>
    <mergeCell ref="SVJ71:SVP71"/>
    <mergeCell ref="SVQ71:SVW71"/>
    <mergeCell ref="SVX71:SWD71"/>
    <mergeCell ref="SWE71:SWK71"/>
    <mergeCell ref="SWL71:SWR71"/>
    <mergeCell ref="STM71:STS71"/>
    <mergeCell ref="STT71:STZ71"/>
    <mergeCell ref="SUA71:SUG71"/>
    <mergeCell ref="SUH71:SUN71"/>
    <mergeCell ref="SUO71:SUU71"/>
    <mergeCell ref="SUV71:SVB71"/>
    <mergeCell ref="TBO71:TBU71"/>
    <mergeCell ref="TBV71:TCB71"/>
    <mergeCell ref="TCC71:TCI71"/>
    <mergeCell ref="TCJ71:TCP71"/>
    <mergeCell ref="TCQ71:TCW71"/>
    <mergeCell ref="TCX71:TDD71"/>
    <mergeCell ref="SZY71:TAE71"/>
    <mergeCell ref="TAF71:TAL71"/>
    <mergeCell ref="TAM71:TAS71"/>
    <mergeCell ref="TAT71:TAZ71"/>
    <mergeCell ref="TBA71:TBG71"/>
    <mergeCell ref="TBH71:TBN71"/>
    <mergeCell ref="SYI71:SYO71"/>
    <mergeCell ref="SYP71:SYV71"/>
    <mergeCell ref="SYW71:SZC71"/>
    <mergeCell ref="SZD71:SZJ71"/>
    <mergeCell ref="SZK71:SZQ71"/>
    <mergeCell ref="SZR71:SZX71"/>
    <mergeCell ref="TGK71:TGQ71"/>
    <mergeCell ref="TGR71:TGX71"/>
    <mergeCell ref="TGY71:THE71"/>
    <mergeCell ref="THF71:THL71"/>
    <mergeCell ref="THM71:THS71"/>
    <mergeCell ref="THT71:THZ71"/>
    <mergeCell ref="TEU71:TFA71"/>
    <mergeCell ref="TFB71:TFH71"/>
    <mergeCell ref="TFI71:TFO71"/>
    <mergeCell ref="TFP71:TFV71"/>
    <mergeCell ref="TFW71:TGC71"/>
    <mergeCell ref="TGD71:TGJ71"/>
    <mergeCell ref="TDE71:TDK71"/>
    <mergeCell ref="TDL71:TDR71"/>
    <mergeCell ref="TDS71:TDY71"/>
    <mergeCell ref="TDZ71:TEF71"/>
    <mergeCell ref="TEG71:TEM71"/>
    <mergeCell ref="TEN71:TET71"/>
    <mergeCell ref="TLG71:TLM71"/>
    <mergeCell ref="TLN71:TLT71"/>
    <mergeCell ref="TLU71:TMA71"/>
    <mergeCell ref="TMB71:TMH71"/>
    <mergeCell ref="TMI71:TMO71"/>
    <mergeCell ref="TMP71:TMV71"/>
    <mergeCell ref="TJQ71:TJW71"/>
    <mergeCell ref="TJX71:TKD71"/>
    <mergeCell ref="TKE71:TKK71"/>
    <mergeCell ref="TKL71:TKR71"/>
    <mergeCell ref="TKS71:TKY71"/>
    <mergeCell ref="TKZ71:TLF71"/>
    <mergeCell ref="TIA71:TIG71"/>
    <mergeCell ref="TIH71:TIN71"/>
    <mergeCell ref="TIO71:TIU71"/>
    <mergeCell ref="TIV71:TJB71"/>
    <mergeCell ref="TJC71:TJI71"/>
    <mergeCell ref="TJJ71:TJP71"/>
    <mergeCell ref="TQC71:TQI71"/>
    <mergeCell ref="TQJ71:TQP71"/>
    <mergeCell ref="TQQ71:TQW71"/>
    <mergeCell ref="TQX71:TRD71"/>
    <mergeCell ref="TRE71:TRK71"/>
    <mergeCell ref="TRL71:TRR71"/>
    <mergeCell ref="TOM71:TOS71"/>
    <mergeCell ref="TOT71:TOZ71"/>
    <mergeCell ref="TPA71:TPG71"/>
    <mergeCell ref="TPH71:TPN71"/>
    <mergeCell ref="TPO71:TPU71"/>
    <mergeCell ref="TPV71:TQB71"/>
    <mergeCell ref="TMW71:TNC71"/>
    <mergeCell ref="TND71:TNJ71"/>
    <mergeCell ref="TNK71:TNQ71"/>
    <mergeCell ref="TNR71:TNX71"/>
    <mergeCell ref="TNY71:TOE71"/>
    <mergeCell ref="TOF71:TOL71"/>
    <mergeCell ref="TUY71:TVE71"/>
    <mergeCell ref="TVF71:TVL71"/>
    <mergeCell ref="TVM71:TVS71"/>
    <mergeCell ref="TVT71:TVZ71"/>
    <mergeCell ref="TWA71:TWG71"/>
    <mergeCell ref="TWH71:TWN71"/>
    <mergeCell ref="TTI71:TTO71"/>
    <mergeCell ref="TTP71:TTV71"/>
    <mergeCell ref="TTW71:TUC71"/>
    <mergeCell ref="TUD71:TUJ71"/>
    <mergeCell ref="TUK71:TUQ71"/>
    <mergeCell ref="TUR71:TUX71"/>
    <mergeCell ref="TRS71:TRY71"/>
    <mergeCell ref="TRZ71:TSF71"/>
    <mergeCell ref="TSG71:TSM71"/>
    <mergeCell ref="TSN71:TST71"/>
    <mergeCell ref="TSU71:TTA71"/>
    <mergeCell ref="TTB71:TTH71"/>
    <mergeCell ref="TZU71:UAA71"/>
    <mergeCell ref="UAB71:UAH71"/>
    <mergeCell ref="UAI71:UAO71"/>
    <mergeCell ref="UAP71:UAV71"/>
    <mergeCell ref="UAW71:UBC71"/>
    <mergeCell ref="UBD71:UBJ71"/>
    <mergeCell ref="TYE71:TYK71"/>
    <mergeCell ref="TYL71:TYR71"/>
    <mergeCell ref="TYS71:TYY71"/>
    <mergeCell ref="TYZ71:TZF71"/>
    <mergeCell ref="TZG71:TZM71"/>
    <mergeCell ref="TZN71:TZT71"/>
    <mergeCell ref="TWO71:TWU71"/>
    <mergeCell ref="TWV71:TXB71"/>
    <mergeCell ref="TXC71:TXI71"/>
    <mergeCell ref="TXJ71:TXP71"/>
    <mergeCell ref="TXQ71:TXW71"/>
    <mergeCell ref="TXX71:TYD71"/>
    <mergeCell ref="UEQ71:UEW71"/>
    <mergeCell ref="UEX71:UFD71"/>
    <mergeCell ref="UFE71:UFK71"/>
    <mergeCell ref="UFL71:UFR71"/>
    <mergeCell ref="UFS71:UFY71"/>
    <mergeCell ref="UFZ71:UGF71"/>
    <mergeCell ref="UDA71:UDG71"/>
    <mergeCell ref="UDH71:UDN71"/>
    <mergeCell ref="UDO71:UDU71"/>
    <mergeCell ref="UDV71:UEB71"/>
    <mergeCell ref="UEC71:UEI71"/>
    <mergeCell ref="UEJ71:UEP71"/>
    <mergeCell ref="UBK71:UBQ71"/>
    <mergeCell ref="UBR71:UBX71"/>
    <mergeCell ref="UBY71:UCE71"/>
    <mergeCell ref="UCF71:UCL71"/>
    <mergeCell ref="UCM71:UCS71"/>
    <mergeCell ref="UCT71:UCZ71"/>
    <mergeCell ref="UJM71:UJS71"/>
    <mergeCell ref="UJT71:UJZ71"/>
    <mergeCell ref="UKA71:UKG71"/>
    <mergeCell ref="UKH71:UKN71"/>
    <mergeCell ref="UKO71:UKU71"/>
    <mergeCell ref="UKV71:ULB71"/>
    <mergeCell ref="UHW71:UIC71"/>
    <mergeCell ref="UID71:UIJ71"/>
    <mergeCell ref="UIK71:UIQ71"/>
    <mergeCell ref="UIR71:UIX71"/>
    <mergeCell ref="UIY71:UJE71"/>
    <mergeCell ref="UJF71:UJL71"/>
    <mergeCell ref="UGG71:UGM71"/>
    <mergeCell ref="UGN71:UGT71"/>
    <mergeCell ref="UGU71:UHA71"/>
    <mergeCell ref="UHB71:UHH71"/>
    <mergeCell ref="UHI71:UHO71"/>
    <mergeCell ref="UHP71:UHV71"/>
    <mergeCell ref="UOI71:UOO71"/>
    <mergeCell ref="UOP71:UOV71"/>
    <mergeCell ref="UOW71:UPC71"/>
    <mergeCell ref="UPD71:UPJ71"/>
    <mergeCell ref="UPK71:UPQ71"/>
    <mergeCell ref="UPR71:UPX71"/>
    <mergeCell ref="UMS71:UMY71"/>
    <mergeCell ref="UMZ71:UNF71"/>
    <mergeCell ref="UNG71:UNM71"/>
    <mergeCell ref="UNN71:UNT71"/>
    <mergeCell ref="UNU71:UOA71"/>
    <mergeCell ref="UOB71:UOH71"/>
    <mergeCell ref="ULC71:ULI71"/>
    <mergeCell ref="ULJ71:ULP71"/>
    <mergeCell ref="ULQ71:ULW71"/>
    <mergeCell ref="ULX71:UMD71"/>
    <mergeCell ref="UME71:UMK71"/>
    <mergeCell ref="UML71:UMR71"/>
    <mergeCell ref="UTE71:UTK71"/>
    <mergeCell ref="UTL71:UTR71"/>
    <mergeCell ref="UTS71:UTY71"/>
    <mergeCell ref="UTZ71:UUF71"/>
    <mergeCell ref="UUG71:UUM71"/>
    <mergeCell ref="UUN71:UUT71"/>
    <mergeCell ref="URO71:URU71"/>
    <mergeCell ref="URV71:USB71"/>
    <mergeCell ref="USC71:USI71"/>
    <mergeCell ref="USJ71:USP71"/>
    <mergeCell ref="USQ71:USW71"/>
    <mergeCell ref="USX71:UTD71"/>
    <mergeCell ref="UPY71:UQE71"/>
    <mergeCell ref="UQF71:UQL71"/>
    <mergeCell ref="UQM71:UQS71"/>
    <mergeCell ref="UQT71:UQZ71"/>
    <mergeCell ref="URA71:URG71"/>
    <mergeCell ref="URH71:URN71"/>
    <mergeCell ref="UYA71:UYG71"/>
    <mergeCell ref="UYH71:UYN71"/>
    <mergeCell ref="UYO71:UYU71"/>
    <mergeCell ref="UYV71:UZB71"/>
    <mergeCell ref="UZC71:UZI71"/>
    <mergeCell ref="UZJ71:UZP71"/>
    <mergeCell ref="UWK71:UWQ71"/>
    <mergeCell ref="UWR71:UWX71"/>
    <mergeCell ref="UWY71:UXE71"/>
    <mergeCell ref="UXF71:UXL71"/>
    <mergeCell ref="UXM71:UXS71"/>
    <mergeCell ref="UXT71:UXZ71"/>
    <mergeCell ref="UUU71:UVA71"/>
    <mergeCell ref="UVB71:UVH71"/>
    <mergeCell ref="UVI71:UVO71"/>
    <mergeCell ref="UVP71:UVV71"/>
    <mergeCell ref="UVW71:UWC71"/>
    <mergeCell ref="UWD71:UWJ71"/>
    <mergeCell ref="VCW71:VDC71"/>
    <mergeCell ref="VDD71:VDJ71"/>
    <mergeCell ref="VDK71:VDQ71"/>
    <mergeCell ref="VDR71:VDX71"/>
    <mergeCell ref="VDY71:VEE71"/>
    <mergeCell ref="VEF71:VEL71"/>
    <mergeCell ref="VBG71:VBM71"/>
    <mergeCell ref="VBN71:VBT71"/>
    <mergeCell ref="VBU71:VCA71"/>
    <mergeCell ref="VCB71:VCH71"/>
    <mergeCell ref="VCI71:VCO71"/>
    <mergeCell ref="VCP71:VCV71"/>
    <mergeCell ref="UZQ71:UZW71"/>
    <mergeCell ref="UZX71:VAD71"/>
    <mergeCell ref="VAE71:VAK71"/>
    <mergeCell ref="VAL71:VAR71"/>
    <mergeCell ref="VAS71:VAY71"/>
    <mergeCell ref="VAZ71:VBF71"/>
    <mergeCell ref="VHS71:VHY71"/>
    <mergeCell ref="VHZ71:VIF71"/>
    <mergeCell ref="VIG71:VIM71"/>
    <mergeCell ref="VIN71:VIT71"/>
    <mergeCell ref="VIU71:VJA71"/>
    <mergeCell ref="VJB71:VJH71"/>
    <mergeCell ref="VGC71:VGI71"/>
    <mergeCell ref="VGJ71:VGP71"/>
    <mergeCell ref="VGQ71:VGW71"/>
    <mergeCell ref="VGX71:VHD71"/>
    <mergeCell ref="VHE71:VHK71"/>
    <mergeCell ref="VHL71:VHR71"/>
    <mergeCell ref="VEM71:VES71"/>
    <mergeCell ref="VET71:VEZ71"/>
    <mergeCell ref="VFA71:VFG71"/>
    <mergeCell ref="VFH71:VFN71"/>
    <mergeCell ref="VFO71:VFU71"/>
    <mergeCell ref="VFV71:VGB71"/>
    <mergeCell ref="VMO71:VMU71"/>
    <mergeCell ref="VMV71:VNB71"/>
    <mergeCell ref="VNC71:VNI71"/>
    <mergeCell ref="VNJ71:VNP71"/>
    <mergeCell ref="VNQ71:VNW71"/>
    <mergeCell ref="VNX71:VOD71"/>
    <mergeCell ref="VKY71:VLE71"/>
    <mergeCell ref="VLF71:VLL71"/>
    <mergeCell ref="VLM71:VLS71"/>
    <mergeCell ref="VLT71:VLZ71"/>
    <mergeCell ref="VMA71:VMG71"/>
    <mergeCell ref="VMH71:VMN71"/>
    <mergeCell ref="VJI71:VJO71"/>
    <mergeCell ref="VJP71:VJV71"/>
    <mergeCell ref="VJW71:VKC71"/>
    <mergeCell ref="VKD71:VKJ71"/>
    <mergeCell ref="VKK71:VKQ71"/>
    <mergeCell ref="VKR71:VKX71"/>
    <mergeCell ref="VRK71:VRQ71"/>
    <mergeCell ref="VRR71:VRX71"/>
    <mergeCell ref="VRY71:VSE71"/>
    <mergeCell ref="VSF71:VSL71"/>
    <mergeCell ref="VSM71:VSS71"/>
    <mergeCell ref="VST71:VSZ71"/>
    <mergeCell ref="VPU71:VQA71"/>
    <mergeCell ref="VQB71:VQH71"/>
    <mergeCell ref="VQI71:VQO71"/>
    <mergeCell ref="VQP71:VQV71"/>
    <mergeCell ref="VQW71:VRC71"/>
    <mergeCell ref="VRD71:VRJ71"/>
    <mergeCell ref="VOE71:VOK71"/>
    <mergeCell ref="VOL71:VOR71"/>
    <mergeCell ref="VOS71:VOY71"/>
    <mergeCell ref="VOZ71:VPF71"/>
    <mergeCell ref="VPG71:VPM71"/>
    <mergeCell ref="VPN71:VPT71"/>
    <mergeCell ref="VWG71:VWM71"/>
    <mergeCell ref="VWN71:VWT71"/>
    <mergeCell ref="VWU71:VXA71"/>
    <mergeCell ref="VXB71:VXH71"/>
    <mergeCell ref="VXI71:VXO71"/>
    <mergeCell ref="VXP71:VXV71"/>
    <mergeCell ref="VUQ71:VUW71"/>
    <mergeCell ref="VUX71:VVD71"/>
    <mergeCell ref="VVE71:VVK71"/>
    <mergeCell ref="VVL71:VVR71"/>
    <mergeCell ref="VVS71:VVY71"/>
    <mergeCell ref="VVZ71:VWF71"/>
    <mergeCell ref="VTA71:VTG71"/>
    <mergeCell ref="VTH71:VTN71"/>
    <mergeCell ref="VTO71:VTU71"/>
    <mergeCell ref="VTV71:VUB71"/>
    <mergeCell ref="VUC71:VUI71"/>
    <mergeCell ref="VUJ71:VUP71"/>
    <mergeCell ref="WBC71:WBI71"/>
    <mergeCell ref="WBJ71:WBP71"/>
    <mergeCell ref="WBQ71:WBW71"/>
    <mergeCell ref="WBX71:WCD71"/>
    <mergeCell ref="WCE71:WCK71"/>
    <mergeCell ref="WCL71:WCR71"/>
    <mergeCell ref="VZM71:VZS71"/>
    <mergeCell ref="VZT71:VZZ71"/>
    <mergeCell ref="WAA71:WAG71"/>
    <mergeCell ref="WAH71:WAN71"/>
    <mergeCell ref="WAO71:WAU71"/>
    <mergeCell ref="WAV71:WBB71"/>
    <mergeCell ref="VXW71:VYC71"/>
    <mergeCell ref="VYD71:VYJ71"/>
    <mergeCell ref="VYK71:VYQ71"/>
    <mergeCell ref="VYR71:VYX71"/>
    <mergeCell ref="VYY71:VZE71"/>
    <mergeCell ref="VZF71:VZL71"/>
    <mergeCell ref="WFY71:WGE71"/>
    <mergeCell ref="WGF71:WGL71"/>
    <mergeCell ref="WGM71:WGS71"/>
    <mergeCell ref="WGT71:WGZ71"/>
    <mergeCell ref="WHA71:WHG71"/>
    <mergeCell ref="WHH71:WHN71"/>
    <mergeCell ref="WEI71:WEO71"/>
    <mergeCell ref="WEP71:WEV71"/>
    <mergeCell ref="WEW71:WFC71"/>
    <mergeCell ref="WFD71:WFJ71"/>
    <mergeCell ref="WFK71:WFQ71"/>
    <mergeCell ref="WFR71:WFX71"/>
    <mergeCell ref="WCS71:WCY71"/>
    <mergeCell ref="WCZ71:WDF71"/>
    <mergeCell ref="WDG71:WDM71"/>
    <mergeCell ref="WDN71:WDT71"/>
    <mergeCell ref="WDU71:WEA71"/>
    <mergeCell ref="WEB71:WEH71"/>
    <mergeCell ref="WKU71:WLA71"/>
    <mergeCell ref="WLB71:WLH71"/>
    <mergeCell ref="WLI71:WLO71"/>
    <mergeCell ref="WLP71:WLV71"/>
    <mergeCell ref="WLW71:WMC71"/>
    <mergeCell ref="WMD71:WMJ71"/>
    <mergeCell ref="WJE71:WJK71"/>
    <mergeCell ref="WJL71:WJR71"/>
    <mergeCell ref="WJS71:WJY71"/>
    <mergeCell ref="WJZ71:WKF71"/>
    <mergeCell ref="WKG71:WKM71"/>
    <mergeCell ref="WKN71:WKT71"/>
    <mergeCell ref="WHO71:WHU71"/>
    <mergeCell ref="WHV71:WIB71"/>
    <mergeCell ref="WIC71:WII71"/>
    <mergeCell ref="WIJ71:WIP71"/>
    <mergeCell ref="WIQ71:WIW71"/>
    <mergeCell ref="WIX71:WJD71"/>
    <mergeCell ref="WPQ71:WPW71"/>
    <mergeCell ref="WPX71:WQD71"/>
    <mergeCell ref="WQE71:WQK71"/>
    <mergeCell ref="WQL71:WQR71"/>
    <mergeCell ref="WQS71:WQY71"/>
    <mergeCell ref="WQZ71:WRF71"/>
    <mergeCell ref="WOA71:WOG71"/>
    <mergeCell ref="WOH71:WON71"/>
    <mergeCell ref="WOO71:WOU71"/>
    <mergeCell ref="WOV71:WPB71"/>
    <mergeCell ref="WPC71:WPI71"/>
    <mergeCell ref="WPJ71:WPP71"/>
    <mergeCell ref="WMK71:WMQ71"/>
    <mergeCell ref="WMR71:WMX71"/>
    <mergeCell ref="WMY71:WNE71"/>
    <mergeCell ref="WNF71:WNL71"/>
    <mergeCell ref="WNM71:WNS71"/>
    <mergeCell ref="WNT71:WNZ71"/>
    <mergeCell ref="WWQ71:WWW71"/>
    <mergeCell ref="WWX71:WXD71"/>
    <mergeCell ref="WXE71:WXK71"/>
    <mergeCell ref="WXL71:WXR71"/>
    <mergeCell ref="WUM71:WUS71"/>
    <mergeCell ref="WUT71:WUZ71"/>
    <mergeCell ref="WVA71:WVG71"/>
    <mergeCell ref="WVH71:WVN71"/>
    <mergeCell ref="WVO71:WVU71"/>
    <mergeCell ref="WVV71:WWB71"/>
    <mergeCell ref="WSW71:WTC71"/>
    <mergeCell ref="WTD71:WTJ71"/>
    <mergeCell ref="WTK71:WTQ71"/>
    <mergeCell ref="WTR71:WTX71"/>
    <mergeCell ref="WTY71:WUE71"/>
    <mergeCell ref="WUF71:WUL71"/>
    <mergeCell ref="WRG71:WRM71"/>
    <mergeCell ref="WRN71:WRT71"/>
    <mergeCell ref="WRU71:WSA71"/>
    <mergeCell ref="WSB71:WSH71"/>
    <mergeCell ref="WSI71:WSO71"/>
    <mergeCell ref="WSP71:WSV71"/>
    <mergeCell ref="J135:L135"/>
    <mergeCell ref="XEE71:XEK71"/>
    <mergeCell ref="XEL71:XER71"/>
    <mergeCell ref="XES71:XEY71"/>
    <mergeCell ref="XEZ71:XFC71"/>
    <mergeCell ref="B74:D74"/>
    <mergeCell ref="XCO71:XCU71"/>
    <mergeCell ref="XCV71:XDB71"/>
    <mergeCell ref="XDC71:XDI71"/>
    <mergeCell ref="XDJ71:XDP71"/>
    <mergeCell ref="XDQ71:XDW71"/>
    <mergeCell ref="XDX71:XED71"/>
    <mergeCell ref="XAY71:XBE71"/>
    <mergeCell ref="XBF71:XBL71"/>
    <mergeCell ref="XBM71:XBS71"/>
    <mergeCell ref="XBT71:XBZ71"/>
    <mergeCell ref="XCA71:XCG71"/>
    <mergeCell ref="XCH71:XCN71"/>
    <mergeCell ref="WZI71:WZO71"/>
    <mergeCell ref="WZP71:WZV71"/>
    <mergeCell ref="WZW71:XAC71"/>
    <mergeCell ref="XAD71:XAJ71"/>
    <mergeCell ref="XAK71:XAQ71"/>
    <mergeCell ref="XAR71:XAX71"/>
    <mergeCell ref="WXS71:WXY71"/>
    <mergeCell ref="WXZ71:WYF71"/>
    <mergeCell ref="WYG71:WYM71"/>
    <mergeCell ref="WYN71:WYT71"/>
    <mergeCell ref="WYU71:WZA71"/>
    <mergeCell ref="WZB71:WZH71"/>
    <mergeCell ref="WWC71:WWI71"/>
    <mergeCell ref="WWJ71:WWP71"/>
  </mergeCells>
  <pageMargins left="0.35433070866141736" right="0.43307086614173229" top="0.55118110236220474" bottom="0.51181102362204722" header="0.31496062992125984" footer="0.31496062992125984"/>
  <pageSetup paperSize="9" scale="51" firstPageNumber="14" orientation="portrait" useFirstPageNumber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/>
  <dimension ref="A1:XFC147"/>
  <sheetViews>
    <sheetView view="pageBreakPreview" topLeftCell="A118" zoomScale="70" zoomScaleNormal="100" zoomScaleSheetLayoutView="70" workbookViewId="0">
      <selection activeCell="BN13" sqref="BN13"/>
    </sheetView>
  </sheetViews>
  <sheetFormatPr defaultColWidth="9.109375" defaultRowHeight="13.8"/>
  <cols>
    <col min="1" max="1" width="1.88671875" style="1" customWidth="1"/>
    <col min="2" max="2" width="12.44140625" style="1" customWidth="1"/>
    <col min="3" max="3" width="10.33203125" style="1" customWidth="1"/>
    <col min="4" max="4" width="1.6640625" style="1" customWidth="1"/>
    <col min="5" max="7" width="18.88671875" style="1" customWidth="1"/>
    <col min="8" max="9" width="20.6640625" style="1" customWidth="1"/>
    <col min="10" max="11" width="18.88671875" style="1" customWidth="1"/>
    <col min="12" max="12" width="24.6640625" style="1" customWidth="1"/>
    <col min="13" max="13" width="8.88671875" style="1" customWidth="1"/>
    <col min="14" max="21" width="12.109375" style="1" customWidth="1"/>
    <col min="22" max="16384" width="9.109375" style="1"/>
  </cols>
  <sheetData>
    <row r="1" spans="1:21" ht="23.25" customHeight="1">
      <c r="B1" s="2" t="s">
        <v>17</v>
      </c>
      <c r="C1" s="714" t="s">
        <v>134</v>
      </c>
      <c r="D1" s="21" t="s">
        <v>141</v>
      </c>
      <c r="E1" s="3"/>
      <c r="F1" s="3"/>
      <c r="G1" s="3"/>
      <c r="H1" s="3"/>
      <c r="I1" s="3"/>
      <c r="J1" s="3"/>
      <c r="K1" s="3"/>
      <c r="L1" s="3"/>
    </row>
    <row r="2" spans="1:21" ht="23.25" customHeight="1">
      <c r="B2" s="4" t="s">
        <v>20</v>
      </c>
      <c r="C2" s="715"/>
      <c r="D2" s="22" t="s">
        <v>1064</v>
      </c>
      <c r="E2" s="5"/>
      <c r="F2" s="5"/>
      <c r="G2" s="5"/>
      <c r="H2" s="5"/>
      <c r="I2" s="5"/>
      <c r="J2" s="5"/>
      <c r="K2" s="5"/>
      <c r="L2" s="5"/>
    </row>
    <row r="3" spans="1:21" ht="18" customHeight="1" thickBot="1">
      <c r="A3" s="6"/>
      <c r="B3" s="719" t="s">
        <v>128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</row>
    <row r="4" spans="1:21" s="8" customFormat="1" ht="116.4" customHeight="1" thickBot="1">
      <c r="A4" s="7"/>
      <c r="B4" s="712" t="s">
        <v>115</v>
      </c>
      <c r="C4" s="712"/>
      <c r="D4" s="712"/>
      <c r="E4" s="166" t="s">
        <v>121</v>
      </c>
      <c r="F4" s="166" t="s">
        <v>122</v>
      </c>
      <c r="G4" s="166" t="s">
        <v>123</v>
      </c>
      <c r="H4" s="166" t="s">
        <v>124</v>
      </c>
      <c r="I4" s="166" t="s">
        <v>125</v>
      </c>
      <c r="J4" s="166" t="s">
        <v>126</v>
      </c>
      <c r="K4" s="166" t="s">
        <v>1040</v>
      </c>
      <c r="L4" s="166" t="s">
        <v>741</v>
      </c>
      <c r="N4" s="426" t="str">
        <f>E4</f>
        <v>Penggunaan domestik
Domestic consumption</v>
      </c>
      <c r="O4" s="426" t="str">
        <f t="shared" ref="O4:U4" si="0">F4</f>
        <v>Penggunaan akhir
Final consumption</v>
      </c>
      <c r="P4" s="426" t="str">
        <f t="shared" si="0"/>
        <v>Pembentukan modal kasar*
Gross capital formation*</v>
      </c>
      <c r="Q4" s="426" t="str">
        <f t="shared" si="0"/>
        <v>Imbangan barangan dan perkhidmatan
Balance of goods and services</v>
      </c>
      <c r="R4" s="426" t="str">
        <f t="shared" si="0"/>
        <v>Pendapatan primer bersih dari luar negeri
Net primary income from abroad</v>
      </c>
      <c r="S4" s="426" t="str">
        <f t="shared" si="0"/>
        <v>Pendapatan negara kasar
Gross national income</v>
      </c>
      <c r="T4" s="426" t="str">
        <f t="shared" si="0"/>
        <v>Penduduk**
Population**</v>
      </c>
      <c r="U4" s="426" t="str">
        <f t="shared" si="0"/>
        <v xml:space="preserve">Pendapatan negara kasar per kapita 
Gross national income per capita </v>
      </c>
    </row>
    <row r="5" spans="1:21" ht="26.85" hidden="1" customHeight="1">
      <c r="A5" s="9"/>
      <c r="B5" s="167" t="s">
        <v>760</v>
      </c>
      <c r="C5" s="38"/>
      <c r="D5" s="38"/>
      <c r="E5" s="30">
        <f>('1A-1B'!E6/'1A-1B'!E5-1)*100</f>
        <v>7.1870416268322357</v>
      </c>
      <c r="F5" s="30">
        <f>('1A-1B'!F6/'1A-1B'!F5-1)*100</f>
        <v>6.6635471824490367</v>
      </c>
      <c r="G5" s="30">
        <f>('1A-1B'!G6/'1A-1B'!G5-1)*100</f>
        <v>8.5675921215565118</v>
      </c>
      <c r="H5" s="30">
        <f>('1A-1B'!H6/'1A-1B'!H5-1)*100</f>
        <v>-6.1671502543275807</v>
      </c>
      <c r="I5" s="30">
        <f>('1A-1B'!I6/'1A-1B'!I5-1)*100</f>
        <v>7.7243389525333273</v>
      </c>
      <c r="J5" s="30">
        <f>('1A-1B'!J6/'1A-1B'!J5-1)*100</f>
        <v>6.1385636517371722</v>
      </c>
      <c r="K5" s="30">
        <f>('1A-1B'!K6/'1A-1B'!K5-1)*100</f>
        <v>1.4345573762186259</v>
      </c>
      <c r="L5" s="30">
        <f>('1A-1B'!L6/'1A-1B'!L5-1)*100</f>
        <v>4.6374789787581916</v>
      </c>
      <c r="N5" s="678">
        <f>E5-'[1]1A-1D'!O9</f>
        <v>1.1102230246251565E-13</v>
      </c>
      <c r="O5" s="678">
        <f>F5-'[1]1A-1D'!P9</f>
        <v>-2.2204460492503131E-14</v>
      </c>
      <c r="P5" s="678">
        <f>G5-'[1]1A-1D'!Q9</f>
        <v>4.6718184876226587E-13</v>
      </c>
      <c r="Q5" s="678">
        <f>H5-'[1]1A-1D'!R9</f>
        <v>1.5454304502782179E-13</v>
      </c>
      <c r="R5" s="678">
        <f>I5-'[1]1A-1D'!S9</f>
        <v>-2.2204460492503131E-14</v>
      </c>
      <c r="S5" s="678">
        <f>J5-'[1]1A-1D'!T9</f>
        <v>2.2204460492503131E-14</v>
      </c>
      <c r="T5" s="678">
        <f>K5-'[1]1A-1D'!U9</f>
        <v>0</v>
      </c>
      <c r="U5" s="678">
        <f>L5-'[1]1A-1D'!V9</f>
        <v>4.4408920985006262E-14</v>
      </c>
    </row>
    <row r="6" spans="1:21" ht="26.85" hidden="1" customHeight="1">
      <c r="A6" s="9"/>
      <c r="B6" s="167" t="s">
        <v>922</v>
      </c>
      <c r="C6" s="38"/>
      <c r="D6" s="38"/>
      <c r="E6" s="30">
        <f>('1A-1B'!E7/'1A-1B'!E6-1)*100</f>
        <v>9.55674259932624</v>
      </c>
      <c r="F6" s="30">
        <f>('1A-1B'!F7/'1A-1B'!F6-1)*100</f>
        <v>10.189168055542819</v>
      </c>
      <c r="G6" s="30">
        <f>('1A-1B'!G7/'1A-1B'!G6-1)*100</f>
        <v>7.9181711699649382</v>
      </c>
      <c r="H6" s="30">
        <f>('1A-1B'!H7/'1A-1B'!H6-1)*100</f>
        <v>13.384251028908235</v>
      </c>
      <c r="I6" s="30">
        <f>('1A-1B'!I7/'1A-1B'!I6-1)*100</f>
        <v>11.753801602962266</v>
      </c>
      <c r="J6" s="30">
        <f>('1A-1B'!J7/'1A-1B'!J6-1)*100</f>
        <v>9.7560448377726594</v>
      </c>
      <c r="K6" s="30">
        <f>('1A-1B'!K7/'1A-1B'!K6-1)*100</f>
        <v>1.2298884999133008</v>
      </c>
      <c r="L6" s="30">
        <f>('1A-1B'!L7/'1A-1B'!L6-1)*100</f>
        <v>8.422568140897102</v>
      </c>
      <c r="N6" s="678">
        <f>E6-'[1]1A-1D'!O10</f>
        <v>-1.5454304502782179E-13</v>
      </c>
      <c r="O6" s="678">
        <f>F6-'[1]1A-1D'!P10</f>
        <v>-2.1316282072803006E-14</v>
      </c>
      <c r="P6" s="678">
        <f>G6-'[1]1A-1D'!Q10</f>
        <v>-5.1070259132757201E-13</v>
      </c>
      <c r="Q6" s="678">
        <f>H6-'[1]1A-1D'!R10</f>
        <v>-4.2632564145606011E-14</v>
      </c>
      <c r="R6" s="678">
        <f>I6-'[1]1A-1D'!S10</f>
        <v>0</v>
      </c>
      <c r="S6" s="678">
        <f>J6-'[1]1A-1D'!T10</f>
        <v>-6.7501559897209518E-14</v>
      </c>
      <c r="T6" s="678">
        <f>K6-'[1]1A-1D'!U10</f>
        <v>0</v>
      </c>
      <c r="U6" s="678">
        <f>L6-'[1]1A-1D'!V10</f>
        <v>-6.7501559897209518E-14</v>
      </c>
    </row>
    <row r="7" spans="1:21" ht="26.85" hidden="1" customHeight="1">
      <c r="A7" s="9"/>
      <c r="B7" s="167" t="s">
        <v>939</v>
      </c>
      <c r="C7" s="38"/>
      <c r="D7" s="38"/>
      <c r="E7" s="30">
        <f>('1A-1B'!E8/'1A-1B'!E7-1)*100</f>
        <v>5.6803868242330857</v>
      </c>
      <c r="F7" s="30">
        <f>('1A-1B'!F8/'1A-1B'!F7-1)*100</f>
        <v>8.3248270643510924</v>
      </c>
      <c r="G7" s="30">
        <f>('1A-1B'!G8/'1A-1B'!G7-1)*100</f>
        <v>-1.3153605742117103</v>
      </c>
      <c r="H7" s="30">
        <f>('1A-1B'!H8/'1A-1B'!H7-1)*100</f>
        <v>3.0251250772961091</v>
      </c>
      <c r="I7" s="30">
        <f>('1A-1B'!I8/'1A-1B'!I7-1)*100</f>
        <v>16.617172604237208</v>
      </c>
      <c r="J7" s="30">
        <f>('1A-1B'!J8/'1A-1B'!J7-1)*100</f>
        <v>5.1757065386761392</v>
      </c>
      <c r="K7" s="30">
        <f>('1A-1B'!K8/'1A-1B'!K7-1)*100</f>
        <v>1.1232700680691599</v>
      </c>
      <c r="L7" s="30">
        <f>('1A-1B'!L8/'1A-1B'!L7-1)*100</f>
        <v>4.0074222954609384</v>
      </c>
      <c r="N7" s="678">
        <f>E7-'[1]1A-1D'!O11</f>
        <v>8.8817841970012523E-14</v>
      </c>
      <c r="O7" s="678">
        <f>F7-'[1]1A-1D'!P11</f>
        <v>1.3322676295501878E-13</v>
      </c>
      <c r="P7" s="678">
        <f>G7-'[1]1A-1D'!Q11</f>
        <v>-5.5511151231257827E-14</v>
      </c>
      <c r="Q7" s="678">
        <f>H7-'[1]1A-1D'!R11</f>
        <v>0</v>
      </c>
      <c r="R7" s="678">
        <f>I7-'[1]1A-1D'!S11</f>
        <v>0</v>
      </c>
      <c r="S7" s="678">
        <f>J7-'[1]1A-1D'!T11</f>
        <v>0</v>
      </c>
      <c r="T7" s="678">
        <f>K7-'[1]1A-1D'!U11</f>
        <v>0</v>
      </c>
      <c r="U7" s="678">
        <f>L7-'[1]1A-1D'!V11</f>
        <v>2.2204460492503131E-14</v>
      </c>
    </row>
    <row r="8" spans="1:21" ht="26.85" hidden="1" customHeight="1">
      <c r="A8" s="9"/>
      <c r="B8" s="167" t="s">
        <v>944</v>
      </c>
      <c r="C8" s="38"/>
      <c r="D8" s="38"/>
      <c r="E8" s="30">
        <f>('1A-1B'!E9/'1A-1B'!E8-1)*100</f>
        <v>3.5701679731293012</v>
      </c>
      <c r="F8" s="30">
        <f>('1A-1B'!F9/'1A-1B'!F8-1)*100</f>
        <v>7.5440325983429757</v>
      </c>
      <c r="G8" s="30">
        <f>('1A-1B'!G9/'1A-1B'!G8-1)*100</f>
        <v>-7.969461824757051</v>
      </c>
      <c r="H8" s="30">
        <f>('1A-1B'!H9/'1A-1B'!H8-1)*100</f>
        <v>17.256954069896047</v>
      </c>
      <c r="I8" s="30">
        <f>('1A-1B'!I9/'1A-1B'!I8-1)*100</f>
        <v>-12.391515483842353</v>
      </c>
      <c r="J8" s="30">
        <f>('1A-1B'!J9/'1A-1B'!J8-1)*100</f>
        <v>5.0306992664590711</v>
      </c>
      <c r="K8" s="30">
        <f>('1A-1B'!K9/'1A-1B'!K8-1)*100</f>
        <v>0.43472239056705497</v>
      </c>
      <c r="L8" s="30">
        <f>('1A-1B'!L9/'1A-1B'!L8-1)*100</f>
        <v>4.5760836158030394</v>
      </c>
      <c r="N8" s="678">
        <f>E8-'[1]1A-1D'!O12</f>
        <v>2.9309887850104133E-12</v>
      </c>
      <c r="O8" s="678">
        <f>F8-'[1]1A-1D'!P12</f>
        <v>2.2204460492503131E-14</v>
      </c>
      <c r="P8" s="678">
        <f>G8-'[1]1A-1D'!Q12</f>
        <v>1.1469047933587717E-11</v>
      </c>
      <c r="Q8" s="678">
        <f>H8-'[1]1A-1D'!R12</f>
        <v>0</v>
      </c>
      <c r="R8" s="678">
        <f>I8-'[1]1A-1D'!S12</f>
        <v>3.3750779948604759E-14</v>
      </c>
      <c r="S8" s="678">
        <f>J8-'[1]1A-1D'!T12</f>
        <v>2.886579864025407E-12</v>
      </c>
      <c r="T8" s="678">
        <f>K8-'[1]1A-1D'!U12</f>
        <v>0</v>
      </c>
      <c r="U8" s="678">
        <f>L8-'[1]1A-1D'!V12</f>
        <v>2.8643754035329039E-12</v>
      </c>
    </row>
    <row r="9" spans="1:21" ht="26.85" hidden="1" customHeight="1">
      <c r="A9" s="9"/>
      <c r="B9" s="167">
        <v>2020</v>
      </c>
      <c r="E9" s="30">
        <f>('1A-1B'!E10/'1A-1B'!E9-1)*100</f>
        <v>-5.054677832295118</v>
      </c>
      <c r="F9" s="30">
        <f>('1A-1B'!F10/'1A-1B'!F9-1)*100</f>
        <v>-2.8830956076810521</v>
      </c>
      <c r="G9" s="30">
        <f>('1A-1B'!G10/'1A-1B'!G9-1)*100</f>
        <v>-12.423692855377199</v>
      </c>
      <c r="H9" s="30">
        <f>('1A-1B'!H10/'1A-1B'!H9-1)*100</f>
        <v>-20.672366528640918</v>
      </c>
      <c r="I9" s="30">
        <f>('1A-1B'!I10/'1A-1B'!I9-1)*100</f>
        <v>-27.789315022346926</v>
      </c>
      <c r="J9" s="30">
        <f>('1A-1B'!J10/'1A-1B'!J9-1)*100</f>
        <v>-5.6522437277919728</v>
      </c>
      <c r="K9" s="30">
        <f>('1A-1B'!K10/'1A-1B'!K9-1)*100</f>
        <v>-0.23264424662781114</v>
      </c>
      <c r="L9" s="30">
        <f>('1A-1B'!L10/'1A-1B'!L9-1)*100</f>
        <v>-5.4322372686328224</v>
      </c>
      <c r="N9" s="678">
        <f>E9-'[1]1A-1D'!O13</f>
        <v>-2.6867397195928788E-12</v>
      </c>
      <c r="O9" s="678">
        <f>F9-'[1]1A-1D'!P13</f>
        <v>-6.6613381477509392E-14</v>
      </c>
      <c r="P9" s="678">
        <f>G9-'[1]1A-1D'!Q13</f>
        <v>-1.0791367799356522E-11</v>
      </c>
      <c r="Q9" s="678">
        <f>H9-'[1]1A-1D'!R13</f>
        <v>0</v>
      </c>
      <c r="R9" s="678">
        <f>I9-'[1]1A-1D'!S13</f>
        <v>-3.1974423109204508E-14</v>
      </c>
      <c r="S9" s="678">
        <f>J9-'[1]1A-1D'!T13</f>
        <v>-2.5650592760939617E-12</v>
      </c>
      <c r="T9" s="678">
        <f>K9-'[1]1A-1D'!U13</f>
        <v>0</v>
      </c>
      <c r="U9" s="678">
        <f>L9-'[1]1A-1D'!V13</f>
        <v>-2.5872637365864648E-12</v>
      </c>
    </row>
    <row r="10" spans="1:21" ht="25.2" hidden="1" customHeight="1">
      <c r="A10" s="9"/>
      <c r="B10" s="167">
        <v>2021</v>
      </c>
      <c r="E10" s="30">
        <f>('1A-1B'!E11/'1A-1B'!E10-1)*100</f>
        <v>8.1738366348343092</v>
      </c>
      <c r="F10" s="30">
        <f>('1A-1B'!F11/'1A-1B'!F10-1)*100</f>
        <v>4.2644946731555278</v>
      </c>
      <c r="G10" s="30">
        <f>('1A-1B'!G11/'1A-1B'!G10-1)*100</f>
        <v>22.884932564697792</v>
      </c>
      <c r="H10" s="30">
        <f>('1A-1B'!H11/'1A-1B'!H10-1)*100</f>
        <v>23.966512513345293</v>
      </c>
      <c r="I10" s="30">
        <f>('1A-1B'!I11/'1A-1B'!I10-1)*100</f>
        <v>47.799741736552548</v>
      </c>
      <c r="J10" s="30">
        <f>('1A-1B'!J11/'1A-1B'!J10-1)*100</f>
        <v>8.3870326204806176</v>
      </c>
      <c r="K10" s="30">
        <f>('1A-1B'!K11/'1A-1B'!K10-1)*100</f>
        <v>0.39726467941869625</v>
      </c>
      <c r="L10" s="30">
        <f>('1A-1B'!L11/'1A-1B'!L10-1)*100</f>
        <v>7.958153010019009</v>
      </c>
      <c r="N10" s="678">
        <f>E10-'[1]1A-1D'!O14</f>
        <v>0</v>
      </c>
      <c r="O10" s="678">
        <f>F10-'[1]1A-1D'!P14</f>
        <v>0</v>
      </c>
      <c r="P10" s="678">
        <f>G10-'[1]1A-1D'!Q14</f>
        <v>0</v>
      </c>
      <c r="Q10" s="678">
        <f>H10-'[1]1A-1D'!R14</f>
        <v>0</v>
      </c>
      <c r="R10" s="678">
        <f>I10-'[1]1A-1D'!S14</f>
        <v>0</v>
      </c>
      <c r="S10" s="678">
        <f>J10-'[1]1A-1D'!T14</f>
        <v>0</v>
      </c>
      <c r="T10" s="678">
        <f>K10-'[1]1A-1D'!U14</f>
        <v>0</v>
      </c>
      <c r="U10" s="678">
        <f>L10-'[1]1A-1D'!V14</f>
        <v>0</v>
      </c>
    </row>
    <row r="11" spans="1:21" ht="25.2" customHeight="1">
      <c r="A11" s="9"/>
      <c r="B11" s="167">
        <v>2022</v>
      </c>
      <c r="E11" s="30">
        <f>('1A-1B'!E12/'1A-1B'!E11-1)*100</f>
        <v>15.945582024629568</v>
      </c>
      <c r="F11" s="30">
        <f>('1A-1B'!F12/'1A-1B'!F11-1)*100</f>
        <v>13.564701626235687</v>
      </c>
      <c r="G11" s="30">
        <f>('1A-1B'!G12/'1A-1B'!G11-1)*100</f>
        <v>23.547387517515261</v>
      </c>
      <c r="H11" s="30">
        <f>('1A-1B'!H12/'1A-1B'!H11-1)*100</f>
        <v>15.269520506001655</v>
      </c>
      <c r="I11" s="30">
        <f>('1A-1B'!I12/'1A-1B'!I11-1)*100</f>
        <v>35.086454434099814</v>
      </c>
      <c r="J11" s="30">
        <f>('1A-1B'!J12/'1A-1B'!J11-1)*100</f>
        <v>15.359778196952046</v>
      </c>
      <c r="K11" s="30">
        <f>('1A-1B'!K12/'1A-1B'!K11-1)*100</f>
        <v>0.37400824716458114</v>
      </c>
      <c r="L11" s="30">
        <f>('1A-1B'!L12/'1A-1B'!L11-1)*100</f>
        <v>14.929930777384094</v>
      </c>
      <c r="N11" s="678">
        <f>E11-'[1]1A-1D'!O15</f>
        <v>0</v>
      </c>
      <c r="O11" s="678">
        <f>F11-'[1]1A-1D'!P15</f>
        <v>0</v>
      </c>
      <c r="P11" s="678">
        <f>G11-'[1]1A-1D'!Q15</f>
        <v>0</v>
      </c>
      <c r="Q11" s="678">
        <f>H11-'[1]1A-1D'!R15</f>
        <v>0</v>
      </c>
      <c r="R11" s="678">
        <f>I11-'[1]1A-1D'!S15</f>
        <v>0</v>
      </c>
      <c r="S11" s="678">
        <f>J11-'[1]1A-1D'!T15</f>
        <v>0</v>
      </c>
      <c r="T11" s="678">
        <f>K11-'[1]1A-1D'!U15</f>
        <v>0</v>
      </c>
      <c r="U11" s="678">
        <f>L11-'[1]1A-1D'!V15</f>
        <v>0</v>
      </c>
    </row>
    <row r="12" spans="1:21" ht="25.2" customHeight="1">
      <c r="A12" s="9"/>
      <c r="B12" s="167" t="s">
        <v>1057</v>
      </c>
      <c r="E12" s="30">
        <f>('1A-1B'!E13/'1A-1B'!E12-1)*100</f>
        <v>4.2796634934516353</v>
      </c>
      <c r="F12" s="30">
        <f>('1A-1B'!F13/'1A-1B'!F12-1)*100</f>
        <v>6.336715725284181</v>
      </c>
      <c r="G12" s="30">
        <f>('1A-1B'!G13/'1A-1B'!G12-1)*100</f>
        <v>-1.7575188142855747</v>
      </c>
      <c r="H12" s="30">
        <f>('1A-1B'!H13/'1A-1B'!H12-1)*100</f>
        <v>-32.669116953753743</v>
      </c>
      <c r="I12" s="30">
        <f>('1A-1B'!I13/'1A-1B'!I12-1)*100</f>
        <v>-2.2512543311082656</v>
      </c>
      <c r="J12" s="30">
        <f>('1A-1B'!J13/'1A-1B'!J12-1)*100</f>
        <v>1.7496069990613705</v>
      </c>
      <c r="K12" s="30">
        <f>('1A-1B'!K13/'1A-1B'!K12-1)*100</f>
        <v>2.1521815088785701</v>
      </c>
      <c r="L12" s="30">
        <f>('1A-1B'!L13/'1A-1B'!L12-1)*100</f>
        <v>-0.39409291497335408</v>
      </c>
      <c r="N12" s="678">
        <f>E12-'[1]1A-1D'!O16</f>
        <v>0</v>
      </c>
      <c r="O12" s="678">
        <f>F12-'[1]1A-1D'!P16</f>
        <v>0</v>
      </c>
      <c r="P12" s="678">
        <f>G12-'[1]1A-1D'!Q16</f>
        <v>0</v>
      </c>
      <c r="Q12" s="678">
        <f>H12-'[1]1A-1D'!R16</f>
        <v>9.9475983006414026E-14</v>
      </c>
      <c r="R12" s="678">
        <f>I12-'[1]1A-1D'!S16</f>
        <v>0</v>
      </c>
      <c r="S12" s="678">
        <f>J12-'[1]1A-1D'!T16</f>
        <v>0</v>
      </c>
      <c r="T12" s="678">
        <f>K12-'[1]1A-1D'!U16</f>
        <v>0</v>
      </c>
      <c r="U12" s="678">
        <f>L12-'[1]1A-1D'!V16</f>
        <v>0</v>
      </c>
    </row>
    <row r="13" spans="1:21" ht="25.2" customHeight="1">
      <c r="A13" s="9"/>
      <c r="B13" s="167" t="s">
        <v>1043</v>
      </c>
      <c r="E13" s="30">
        <f>('1A-1B'!E14/'1A-1B'!E13-1)*100</f>
        <v>5.3184291653798788</v>
      </c>
      <c r="F13" s="30">
        <f>('1A-1B'!F14/'1A-1B'!F13-1)*100</f>
        <v>6.364070939840305</v>
      </c>
      <c r="G13" s="30">
        <f>('1A-1B'!G14/'1A-1B'!G13-1)*100</f>
        <v>1.9967642664499241</v>
      </c>
      <c r="H13" s="30">
        <f>('1A-1B'!H14/'1A-1B'!H13-1)*100</f>
        <v>18.279618580276757</v>
      </c>
      <c r="I13" s="30">
        <f>('1A-1B'!I14/'1A-1B'!I13-1)*100</f>
        <v>18.774294824317472</v>
      </c>
      <c r="J13" s="30">
        <f>('1A-1B'!J14/'1A-1B'!J13-1)*100</f>
        <v>5.5318588660987711</v>
      </c>
      <c r="K13" s="30">
        <f>('1A-1B'!K14/'1A-1B'!K13-1)*100</f>
        <v>1.9667175301198769</v>
      </c>
      <c r="L13" s="30">
        <f>('1A-1B'!L14/'1A-1B'!L13-1)*100</f>
        <v>3.4963774674082071</v>
      </c>
      <c r="N13" s="678">
        <f>E13-'[1]1A-1D'!O17</f>
        <v>0</v>
      </c>
      <c r="O13" s="678">
        <f>F13-'[1]1A-1D'!P17</f>
        <v>0</v>
      </c>
      <c r="P13" s="678">
        <f>G13-'[1]1A-1D'!Q17</f>
        <v>0</v>
      </c>
      <c r="Q13" s="678">
        <f>H13-'[1]1A-1D'!R17</f>
        <v>0</v>
      </c>
      <c r="R13" s="678">
        <f>I13-'[1]1A-1D'!S17</f>
        <v>0</v>
      </c>
      <c r="S13" s="678">
        <f>J13-'[1]1A-1D'!T17</f>
        <v>0</v>
      </c>
      <c r="T13" s="678">
        <f>K13-'[1]1A-1D'!U17</f>
        <v>0</v>
      </c>
      <c r="U13" s="678">
        <f>L13-'[1]1A-1D'!V17</f>
        <v>0</v>
      </c>
    </row>
    <row r="14" spans="1:21" ht="5.0999999999999996" hidden="1" customHeight="1">
      <c r="A14" s="9"/>
      <c r="B14" s="168"/>
      <c r="C14" s="26"/>
      <c r="D14" s="25"/>
      <c r="E14" s="29"/>
      <c r="F14" s="29"/>
      <c r="G14" s="29"/>
      <c r="H14" s="29"/>
      <c r="I14" s="29"/>
      <c r="J14" s="29"/>
      <c r="K14" s="29"/>
      <c r="L14" s="29"/>
      <c r="N14" s="678">
        <f>E14-'[1]1A-1D'!O18</f>
        <v>0</v>
      </c>
      <c r="O14" s="678">
        <f>F14-'[1]1A-1D'!P18</f>
        <v>0</v>
      </c>
      <c r="P14" s="678">
        <f>G14-'[1]1A-1D'!Q18</f>
        <v>0</v>
      </c>
      <c r="Q14" s="678">
        <f>H14-'[1]1A-1D'!R18</f>
        <v>0</v>
      </c>
      <c r="R14" s="678">
        <f>I14-'[1]1A-1D'!S18</f>
        <v>0</v>
      </c>
      <c r="S14" s="678">
        <f>J14-'[1]1A-1D'!T18</f>
        <v>0</v>
      </c>
      <c r="T14" s="678">
        <f>K14-'[1]1A-1D'!U18</f>
        <v>0</v>
      </c>
      <c r="U14" s="678">
        <f>L14-'[1]1A-1D'!V18</f>
        <v>0</v>
      </c>
    </row>
    <row r="15" spans="1:21" ht="26.85" hidden="1" customHeight="1">
      <c r="A15" s="9"/>
      <c r="B15" s="168">
        <v>2015</v>
      </c>
      <c r="C15" s="28" t="s">
        <v>2</v>
      </c>
      <c r="D15" s="25"/>
      <c r="E15" s="29">
        <f>('1A-1B'!E17/'1A-1B'!E16-1)*100</f>
        <v>4.5735986837134313</v>
      </c>
      <c r="F15" s="29">
        <f>('1A-1B'!F17/'1A-1B'!F16-1)*100</f>
        <v>2.4073337401154582</v>
      </c>
      <c r="G15" s="29">
        <f>('1A-1B'!G17/'1A-1B'!G16-1)*100</f>
        <v>10.047504839518972</v>
      </c>
      <c r="H15" s="29">
        <f>('1A-1B'!H17/'1A-1B'!H16-1)*100</f>
        <v>-21.695565707647791</v>
      </c>
      <c r="I15" s="29">
        <f>('1A-1B'!I17/'1A-1B'!I16-1)*100</f>
        <v>-40.35068996671589</v>
      </c>
      <c r="J15" s="29">
        <f>('1A-1B'!J17/'1A-1B'!J16-1)*100</f>
        <v>3.5672398597341504</v>
      </c>
      <c r="K15" s="29">
        <f>('1A-1B'!K17/'1A-1B'!K16-1)*100</f>
        <v>0.38428868112334591</v>
      </c>
      <c r="L15" s="29">
        <f>('1A-1B'!L17/'1A-1B'!L16-1)*100</f>
        <v>3.1707662826815808</v>
      </c>
      <c r="N15" s="678">
        <f>E15-'[1]1A-1D'!O19</f>
        <v>-1.1102230246251565E-13</v>
      </c>
      <c r="O15" s="678">
        <f>F15-'[1]1A-1D'!P19</f>
        <v>4.4408920985006262E-14</v>
      </c>
      <c r="P15" s="678">
        <f>G15-'[1]1A-1D'!Q19</f>
        <v>-4.0145664570445661E-13</v>
      </c>
      <c r="Q15" s="678">
        <f>H15-'[1]1A-1D'!R19</f>
        <v>0</v>
      </c>
      <c r="R15" s="678">
        <f>I15-'[1]1A-1D'!S19</f>
        <v>0</v>
      </c>
      <c r="S15" s="678">
        <f>J15-'[1]1A-1D'!T19</f>
        <v>-2.2204460492503131E-14</v>
      </c>
      <c r="T15" s="678">
        <f>K15-'[1]1A-1D'!U19</f>
        <v>0</v>
      </c>
      <c r="U15" s="678">
        <f>L15-'[1]1A-1D'!V19</f>
        <v>-2.2204460492503131E-14</v>
      </c>
    </row>
    <row r="16" spans="1:21" ht="26.85" hidden="1" customHeight="1">
      <c r="A16" s="9"/>
      <c r="B16" s="168"/>
      <c r="C16" s="28" t="s">
        <v>3</v>
      </c>
      <c r="D16" s="25"/>
      <c r="E16" s="29">
        <f>('1A-1B'!E18/'1A-1B'!E17-1)*100</f>
        <v>2.24631790262384</v>
      </c>
      <c r="F16" s="29">
        <f>('1A-1B'!F18/'1A-1B'!F17-1)*100</f>
        <v>6.6777446760400316</v>
      </c>
      <c r="G16" s="29">
        <f>('1A-1B'!G18/'1A-1B'!G17-1)*100</f>
        <v>-8.173981853115631</v>
      </c>
      <c r="H16" s="29">
        <f>('1A-1B'!H18/'1A-1B'!H17-1)*100</f>
        <v>16.482584043455439</v>
      </c>
      <c r="I16" s="29">
        <f>('1A-1B'!I18/'1A-1B'!I17-1)*100</f>
        <v>132.45310886648133</v>
      </c>
      <c r="J16" s="29">
        <f>('1A-1B'!J18/'1A-1B'!J17-1)*100</f>
        <v>1.067655804525014</v>
      </c>
      <c r="K16" s="29">
        <f>('1A-1B'!K18/'1A-1B'!K17-1)*100</f>
        <v>0.3586818308841444</v>
      </c>
      <c r="L16" s="29">
        <f>('1A-1B'!L18/'1A-1B'!L17-1)*100</f>
        <v>0.70644010135125779</v>
      </c>
      <c r="N16" s="678">
        <f>E16-'[1]1A-1D'!O20</f>
        <v>1.1102230246251565E-13</v>
      </c>
      <c r="O16" s="678">
        <f>F16-'[1]1A-1D'!P20</f>
        <v>2.2204460492503131E-14</v>
      </c>
      <c r="P16" s="678">
        <f>G16-'[1]1A-1D'!Q20</f>
        <v>2.3270274596143281E-13</v>
      </c>
      <c r="Q16" s="678">
        <f>H16-'[1]1A-1D'!R20</f>
        <v>-4.2632564145606011E-14</v>
      </c>
      <c r="R16" s="678">
        <f>I16-'[1]1A-1D'!S20</f>
        <v>0</v>
      </c>
      <c r="S16" s="678">
        <f>J16-'[1]1A-1D'!T20</f>
        <v>4.4408920985006262E-14</v>
      </c>
      <c r="T16" s="678">
        <f>K16-'[1]1A-1D'!U20</f>
        <v>0</v>
      </c>
      <c r="U16" s="678">
        <f>L16-'[1]1A-1D'!V20</f>
        <v>4.4408920985006262E-14</v>
      </c>
    </row>
    <row r="17" spans="1:21" ht="26.85" hidden="1" customHeight="1">
      <c r="A17" s="9"/>
      <c r="B17" s="168"/>
      <c r="C17" s="28" t="s">
        <v>4</v>
      </c>
      <c r="D17" s="25"/>
      <c r="E17" s="29">
        <f>('1A-1B'!E19/'1A-1B'!E18-1)*100</f>
        <v>3.2369668845113164</v>
      </c>
      <c r="F17" s="29">
        <f>('1A-1B'!F19/'1A-1B'!F18-1)*100</f>
        <v>5.5323264084746748</v>
      </c>
      <c r="G17" s="29">
        <f>('1A-1B'!G19/'1A-1B'!G18-1)*100</f>
        <v>-3.0334357297961967</v>
      </c>
      <c r="H17" s="29">
        <f>('1A-1B'!H19/'1A-1B'!H18-1)*100</f>
        <v>14.912349660230738</v>
      </c>
      <c r="I17" s="29">
        <f>('1A-1B'!I19/'1A-1B'!I18-1)*100</f>
        <v>-14.466390227409331</v>
      </c>
      <c r="J17" s="29">
        <f>('1A-1B'!J19/'1A-1B'!J18-1)*100</f>
        <v>4.7753079373824558</v>
      </c>
      <c r="K17" s="29">
        <f>('1A-1B'!K19/'1A-1B'!K18-1)*100</f>
        <v>0.35739031709187685</v>
      </c>
      <c r="L17" s="29">
        <f>('1A-1B'!L19/'1A-1B'!L18-1)*100</f>
        <v>4.4021846386515184</v>
      </c>
      <c r="N17" s="678">
        <f>E17-'[1]1A-1D'!O21</f>
        <v>-4.4408920985006262E-14</v>
      </c>
      <c r="O17" s="678">
        <f>F17-'[1]1A-1D'!P21</f>
        <v>-2.2204460492503131E-14</v>
      </c>
      <c r="P17" s="678">
        <f>G17-'[1]1A-1D'!Q21</f>
        <v>-1.2212453270876722E-13</v>
      </c>
      <c r="Q17" s="678">
        <f>H17-'[1]1A-1D'!R21</f>
        <v>-4.6185277824406512E-14</v>
      </c>
      <c r="R17" s="678">
        <f>I17-'[1]1A-1D'!S21</f>
        <v>3.3750779948604759E-14</v>
      </c>
      <c r="S17" s="678">
        <f>J17-'[1]1A-1D'!T21</f>
        <v>-4.4408920985006262E-14</v>
      </c>
      <c r="T17" s="678">
        <f>K17-'[1]1A-1D'!U21</f>
        <v>0</v>
      </c>
      <c r="U17" s="678">
        <f>L17-'[1]1A-1D'!V21</f>
        <v>-4.4408920985006262E-14</v>
      </c>
    </row>
    <row r="18" spans="1:21" ht="5.0999999999999996" hidden="1" customHeight="1">
      <c r="A18" s="9"/>
      <c r="B18" s="168"/>
      <c r="C18" s="28"/>
      <c r="D18" s="25"/>
      <c r="E18" s="29"/>
      <c r="F18" s="29"/>
      <c r="G18" s="29"/>
      <c r="H18" s="29"/>
      <c r="I18" s="29"/>
      <c r="J18" s="29"/>
      <c r="K18" s="29"/>
      <c r="L18" s="29"/>
      <c r="N18" s="678">
        <f>E18-'[1]1A-1D'!O22</f>
        <v>0</v>
      </c>
      <c r="O18" s="678">
        <f>F18-'[1]1A-1D'!P22</f>
        <v>0</v>
      </c>
      <c r="P18" s="678">
        <f>G18-'[1]1A-1D'!Q22</f>
        <v>0</v>
      </c>
      <c r="Q18" s="678">
        <f>H18-'[1]1A-1D'!R22</f>
        <v>0</v>
      </c>
      <c r="R18" s="678">
        <f>I18-'[1]1A-1D'!S22</f>
        <v>0</v>
      </c>
      <c r="S18" s="678">
        <f>J18-'[1]1A-1D'!T22</f>
        <v>0</v>
      </c>
      <c r="T18" s="678">
        <f>K18-'[1]1A-1D'!U22</f>
        <v>0</v>
      </c>
      <c r="U18" s="678">
        <f>L18-'[1]1A-1D'!V22</f>
        <v>0</v>
      </c>
    </row>
    <row r="19" spans="1:21" ht="26.85" hidden="1" customHeight="1">
      <c r="A19" s="9"/>
      <c r="B19" s="168" t="s">
        <v>744</v>
      </c>
      <c r="C19" s="28" t="s">
        <v>1</v>
      </c>
      <c r="D19" s="25"/>
      <c r="E19" s="29">
        <f>('1A-1B'!E21/'1A-1B'!E19-1)*100</f>
        <v>-2.6111798376019957</v>
      </c>
      <c r="F19" s="29">
        <f>('1A-1B'!F21/'1A-1B'!F19-1)*100</f>
        <v>-6.8911416851689999</v>
      </c>
      <c r="G19" s="29">
        <f>('1A-1B'!G21/'1A-1B'!G19-1)*100</f>
        <v>10.113536505260591</v>
      </c>
      <c r="H19" s="29">
        <f>('1A-1B'!H21/'1A-1B'!H19-1)*100</f>
        <v>-28.692068357765656</v>
      </c>
      <c r="I19" s="29">
        <f>('1A-1B'!I21/'1A-1B'!I19-1)*100</f>
        <v>-29.532580169651681</v>
      </c>
      <c r="J19" s="29">
        <f>('1A-1B'!J21/'1A-1B'!J19-1)*100</f>
        <v>-3.946029710735266</v>
      </c>
      <c r="K19" s="29">
        <f>('1A-1B'!K21/'1A-1B'!K19-1)*100</f>
        <v>0.356041178165456</v>
      </c>
      <c r="L19" s="29">
        <f>('1A-1B'!L21/'1A-1B'!L19-1)*100</f>
        <v>-4.2868080868824983</v>
      </c>
      <c r="N19" s="678">
        <f>E19-'[1]1A-1D'!O23</f>
        <v>0</v>
      </c>
      <c r="O19" s="678">
        <f>F19-'[1]1A-1D'!P23</f>
        <v>2.2204460492503131E-14</v>
      </c>
      <c r="P19" s="678">
        <f>G19-'[1]1A-1D'!Q23</f>
        <v>-6.5725203057809267E-14</v>
      </c>
      <c r="Q19" s="678">
        <f>H19-'[1]1A-1D'!R23</f>
        <v>0</v>
      </c>
      <c r="R19" s="678">
        <f>I19-'[1]1A-1D'!S23</f>
        <v>0</v>
      </c>
      <c r="S19" s="678">
        <f>J19-'[1]1A-1D'!T23</f>
        <v>1.1102230246251565E-14</v>
      </c>
      <c r="T19" s="678">
        <f>K19-'[1]1A-1D'!U23</f>
        <v>0</v>
      </c>
      <c r="U19" s="678">
        <f>L19-'[1]1A-1D'!V23</f>
        <v>2.3092638912203256E-14</v>
      </c>
    </row>
    <row r="20" spans="1:21" ht="26.85" hidden="1" customHeight="1">
      <c r="A20" s="9"/>
      <c r="B20" s="168"/>
      <c r="C20" s="28" t="s">
        <v>2</v>
      </c>
      <c r="D20" s="25"/>
      <c r="E20" s="29">
        <f>('1A-1B'!E22/'1A-1B'!E21-1)*100</f>
        <v>3.6498283287835331</v>
      </c>
      <c r="F20" s="29">
        <f>('1A-1B'!F22/'1A-1B'!F21-1)*100</f>
        <v>2.5926444419906769</v>
      </c>
      <c r="G20" s="29">
        <f>('1A-1B'!G22/'1A-1B'!G21-1)*100</f>
        <v>6.3075471856564924</v>
      </c>
      <c r="H20" s="29">
        <f>('1A-1B'!H22/'1A-1B'!H21-1)*100</f>
        <v>-7.9167806052899863</v>
      </c>
      <c r="I20" s="29">
        <f>('1A-1B'!I22/'1A-1B'!I21-1)*100</f>
        <v>27.579053472299208</v>
      </c>
      <c r="J20" s="29">
        <f>('1A-1B'!J22/'1A-1B'!J21-1)*100</f>
        <v>2.4070701573698505</v>
      </c>
      <c r="K20" s="29">
        <f>('1A-1B'!K22/'1A-1B'!K21-1)*100</f>
        <v>0.35479071199309153</v>
      </c>
      <c r="L20" s="29">
        <f>('1A-1B'!L22/'1A-1B'!L21-1)*100</f>
        <v>2.0450238905550311</v>
      </c>
      <c r="N20" s="678">
        <f>E20-'[1]1A-1D'!O24</f>
        <v>-4.4408920985006262E-14</v>
      </c>
      <c r="O20" s="678">
        <f>F20-'[1]1A-1D'!P24</f>
        <v>-2.2204460492503131E-14</v>
      </c>
      <c r="P20" s="678">
        <f>G20-'[1]1A-1D'!Q24</f>
        <v>-1.3322676295501878E-13</v>
      </c>
      <c r="Q20" s="678">
        <f>H20-'[1]1A-1D'!R24</f>
        <v>0</v>
      </c>
      <c r="R20" s="678">
        <f>I20-'[1]1A-1D'!S24</f>
        <v>0</v>
      </c>
      <c r="S20" s="678">
        <f>J20-'[1]1A-1D'!T24</f>
        <v>-4.4408920985006262E-14</v>
      </c>
      <c r="T20" s="678">
        <f>K20-'[1]1A-1D'!U24</f>
        <v>0</v>
      </c>
      <c r="U20" s="678">
        <f>L20-'[1]1A-1D'!V24</f>
        <v>-6.6613381477509392E-14</v>
      </c>
    </row>
    <row r="21" spans="1:21" ht="26.85" hidden="1" customHeight="1">
      <c r="A21" s="9"/>
      <c r="B21" s="168"/>
      <c r="C21" s="28" t="s">
        <v>3</v>
      </c>
      <c r="D21" s="25"/>
      <c r="E21" s="29">
        <f>('1A-1B'!E23/'1A-1B'!E22-1)*100</f>
        <v>2.1865859721655667</v>
      </c>
      <c r="F21" s="29">
        <f>('1A-1B'!F23/'1A-1B'!F22-1)*100</f>
        <v>5.9198172345184208</v>
      </c>
      <c r="G21" s="29">
        <f>('1A-1B'!G23/'1A-1B'!G22-1)*100</f>
        <v>-6.8706466713914338</v>
      </c>
      <c r="H21" s="29">
        <f>('1A-1B'!H23/'1A-1B'!H22-1)*100</f>
        <v>41.217054160767042</v>
      </c>
      <c r="I21" s="29">
        <f>('1A-1B'!I23/'1A-1B'!I22-1)*100</f>
        <v>30.293074492214767</v>
      </c>
      <c r="J21" s="29">
        <f>('1A-1B'!J23/'1A-1B'!J22-1)*100</f>
        <v>3.5567325994919186</v>
      </c>
      <c r="K21" s="29">
        <f>('1A-1B'!K23/'1A-1B'!K22-1)*100</f>
        <v>0.30750610792009692</v>
      </c>
      <c r="L21" s="29">
        <f>('1A-1B'!L23/'1A-1B'!L22-1)*100</f>
        <v>3.2392655521472191</v>
      </c>
      <c r="N21" s="678">
        <f>E21-'[1]1A-1D'!O25</f>
        <v>6.6613381477509392E-14</v>
      </c>
      <c r="O21" s="678">
        <f>F21-'[1]1A-1D'!P25</f>
        <v>0</v>
      </c>
      <c r="P21" s="678">
        <f>G21-'[1]1A-1D'!Q25</f>
        <v>2.6645352591003757E-13</v>
      </c>
      <c r="Q21" s="678">
        <f>H21-'[1]1A-1D'!R25</f>
        <v>0</v>
      </c>
      <c r="R21" s="678">
        <f>I21-'[1]1A-1D'!S25</f>
        <v>-4.2632564145606011E-14</v>
      </c>
      <c r="S21" s="678">
        <f>J21-'[1]1A-1D'!T25</f>
        <v>8.8817841970012523E-14</v>
      </c>
      <c r="T21" s="678">
        <f>K21-'[1]1A-1D'!U25</f>
        <v>0</v>
      </c>
      <c r="U21" s="678">
        <f>L21-'[1]1A-1D'!V25</f>
        <v>8.8817841970012523E-14</v>
      </c>
    </row>
    <row r="22" spans="1:21" ht="26.85" hidden="1" customHeight="1">
      <c r="A22" s="9"/>
      <c r="B22" s="168"/>
      <c r="C22" s="28" t="s">
        <v>4</v>
      </c>
      <c r="D22" s="25"/>
      <c r="E22" s="29">
        <f>('1A-1B'!E24/'1A-1B'!E23-1)*100</f>
        <v>4.8756104508447251</v>
      </c>
      <c r="F22" s="29">
        <f>('1A-1B'!F24/'1A-1B'!F23-1)*100</f>
        <v>3.9647964763267485</v>
      </c>
      <c r="G22" s="29">
        <f>('1A-1B'!G24/'1A-1B'!G23-1)*100</f>
        <v>7.3888330130415403</v>
      </c>
      <c r="H22" s="29">
        <f>('1A-1B'!H24/'1A-1B'!H23-1)*100</f>
        <v>13.685760200165253</v>
      </c>
      <c r="I22" s="29">
        <f>('1A-1B'!I24/'1A-1B'!I23-1)*100</f>
        <v>-13.625557249585562</v>
      </c>
      <c r="J22" s="29">
        <f>('1A-1B'!J24/'1A-1B'!J23-1)*100</f>
        <v>6.184661741126618</v>
      </c>
      <c r="K22" s="29">
        <f>('1A-1B'!K24/'1A-1B'!K23-1)*100</f>
        <v>0.30658231579652195</v>
      </c>
      <c r="L22" s="29">
        <f>('1A-1B'!L24/'1A-1B'!L23-1)*100</f>
        <v>5.8601133541008155</v>
      </c>
      <c r="N22" s="678">
        <f>E22-'[1]1A-1D'!O26</f>
        <v>-2.2204460492503131E-14</v>
      </c>
      <c r="O22" s="678">
        <f>F22-'[1]1A-1D'!P26</f>
        <v>-1.1102230246251565E-13</v>
      </c>
      <c r="P22" s="678">
        <f>G22-'[1]1A-1D'!Q26</f>
        <v>2.2204460492503131E-13</v>
      </c>
      <c r="Q22" s="678">
        <f>H22-'[1]1A-1D'!R26</f>
        <v>0</v>
      </c>
      <c r="R22" s="678">
        <f>I22-'[1]1A-1D'!S26</f>
        <v>3.3750779948604759E-14</v>
      </c>
      <c r="S22" s="678">
        <f>J22-'[1]1A-1D'!T26</f>
        <v>-6.6613381477509392E-14</v>
      </c>
      <c r="T22" s="678">
        <f>K22-'[1]1A-1D'!U26</f>
        <v>0</v>
      </c>
      <c r="U22" s="678">
        <f>L22-'[1]1A-1D'!V26</f>
        <v>-4.4408920985006262E-14</v>
      </c>
    </row>
    <row r="23" spans="1:21" ht="5.0999999999999996" hidden="1" customHeight="1">
      <c r="A23" s="9"/>
      <c r="B23" s="168"/>
      <c r="C23" s="28"/>
      <c r="D23" s="25"/>
      <c r="E23" s="29"/>
      <c r="F23" s="29"/>
      <c r="G23" s="29"/>
      <c r="H23" s="29"/>
      <c r="I23" s="29"/>
      <c r="J23" s="29"/>
      <c r="K23" s="29"/>
      <c r="L23" s="29"/>
      <c r="N23" s="678">
        <f>E23-'[1]1A-1D'!O27</f>
        <v>0</v>
      </c>
      <c r="O23" s="678">
        <f>F23-'[1]1A-1D'!P27</f>
        <v>0</v>
      </c>
      <c r="P23" s="678">
        <f>G23-'[1]1A-1D'!Q27</f>
        <v>0</v>
      </c>
      <c r="Q23" s="678">
        <f>H23-'[1]1A-1D'!R27</f>
        <v>0</v>
      </c>
      <c r="R23" s="678">
        <f>I23-'[1]1A-1D'!S27</f>
        <v>0</v>
      </c>
      <c r="S23" s="678">
        <f>J23-'[1]1A-1D'!T27</f>
        <v>0</v>
      </c>
      <c r="T23" s="678">
        <f>K23-'[1]1A-1D'!U27</f>
        <v>0</v>
      </c>
      <c r="U23" s="678">
        <f>L23-'[1]1A-1D'!V27</f>
        <v>0</v>
      </c>
    </row>
    <row r="24" spans="1:21" ht="26.85" hidden="1" customHeight="1">
      <c r="A24" s="9"/>
      <c r="B24" s="168">
        <v>2017</v>
      </c>
      <c r="C24" s="28" t="s">
        <v>1</v>
      </c>
      <c r="D24" s="25"/>
      <c r="E24" s="29">
        <f>('1A-1B'!E26/'1A-1B'!E24-1)*100</f>
        <v>0.43652232485056341</v>
      </c>
      <c r="F24" s="29">
        <f>('1A-1B'!F26/'1A-1B'!F24-1)*100</f>
        <v>-2.013925212055856</v>
      </c>
      <c r="G24" s="29">
        <f>('1A-1B'!G26/'1A-1B'!G24-1)*100</f>
        <v>6.9824900276896695</v>
      </c>
      <c r="H24" s="29">
        <f>('1A-1B'!H26/'1A-1B'!H24-1)*100</f>
        <v>-26.150243178205134</v>
      </c>
      <c r="I24" s="29">
        <f>('1A-1B'!I26/'1A-1B'!I24-1)*100</f>
        <v>9.7892325685579493</v>
      </c>
      <c r="J24" s="29">
        <f>('1A-1B'!J26/'1A-1B'!J24-1)*100</f>
        <v>-1.968908644706957</v>
      </c>
      <c r="K24" s="29">
        <f>('1A-1B'!K26/'1A-1B'!K24-1)*100</f>
        <v>0.305547863185196</v>
      </c>
      <c r="L24" s="29">
        <f>('1A-1B'!L26/'1A-1B'!L24-1)*100</f>
        <v>-2.2675281241616552</v>
      </c>
      <c r="N24" s="678">
        <f>E24-'[1]1A-1D'!O28</f>
        <v>-1.1102230246251565E-13</v>
      </c>
      <c r="O24" s="678">
        <f>F24-'[1]1A-1D'!P28</f>
        <v>3.3306690738754696E-14</v>
      </c>
      <c r="P24" s="678">
        <f>G24-'[1]1A-1D'!Q28</f>
        <v>-4.8849813083506888E-13</v>
      </c>
      <c r="Q24" s="678">
        <f>H24-'[1]1A-1D'!R28</f>
        <v>0</v>
      </c>
      <c r="R24" s="678">
        <f>I24-'[1]1A-1D'!S28</f>
        <v>-6.5725203057809267E-14</v>
      </c>
      <c r="S24" s="678">
        <f>J24-'[1]1A-1D'!T28</f>
        <v>-3.3306690738754696E-14</v>
      </c>
      <c r="T24" s="678">
        <f>K24-'[1]1A-1D'!U28</f>
        <v>0</v>
      </c>
      <c r="U24" s="678">
        <f>L24-'[1]1A-1D'!V28</f>
        <v>-3.3306690738754696E-14</v>
      </c>
    </row>
    <row r="25" spans="1:21" ht="26.85" hidden="1" customHeight="1">
      <c r="A25" s="9"/>
      <c r="B25" s="168"/>
      <c r="C25" s="28" t="s">
        <v>2</v>
      </c>
      <c r="D25" s="25"/>
      <c r="E25" s="29">
        <f>('1A-1B'!E27/'1A-1B'!E26-1)*100</f>
        <v>0.85346909994832298</v>
      </c>
      <c r="F25" s="29">
        <f>('1A-1B'!F27/'1A-1B'!F26-1)*100</f>
        <v>1.811175957523492</v>
      </c>
      <c r="G25" s="29">
        <f>('1A-1B'!G27/'1A-1B'!G26-1)*100</f>
        <v>-1.4897489562224364</v>
      </c>
      <c r="H25" s="29">
        <f>('1A-1B'!H27/'1A-1B'!H26-1)*100</f>
        <v>17.286678853859748</v>
      </c>
      <c r="I25" s="29">
        <f>('1A-1B'!I27/'1A-1B'!I26-1)*100</f>
        <v>-19.505803531216515</v>
      </c>
      <c r="J25" s="29">
        <f>('1A-1B'!J27/'1A-1B'!J26-1)*100</f>
        <v>2.4981469655307231</v>
      </c>
      <c r="K25" s="29">
        <f>('1A-1B'!K27/'1A-1B'!K26-1)*100</f>
        <v>0.30462024441788582</v>
      </c>
      <c r="L25" s="29">
        <f>('1A-1B'!L27/'1A-1B'!L26-1)*100</f>
        <v>2.1868650873387185</v>
      </c>
      <c r="N25" s="678">
        <f>E25-'[1]1A-1D'!O29</f>
        <v>1.3322676295501878E-13</v>
      </c>
      <c r="O25" s="678">
        <f>F25-'[1]1A-1D'!P29</f>
        <v>-2.2204460492503131E-14</v>
      </c>
      <c r="P25" s="678">
        <f>G25-'[1]1A-1D'!Q29</f>
        <v>4.6629367034256575E-13</v>
      </c>
      <c r="Q25" s="678">
        <f>H25-'[1]1A-1D'!R29</f>
        <v>0</v>
      </c>
      <c r="R25" s="678">
        <f>I25-'[1]1A-1D'!S29</f>
        <v>3.1974423109204508E-14</v>
      </c>
      <c r="S25" s="678">
        <f>J25-'[1]1A-1D'!T29</f>
        <v>8.8817841970012523E-14</v>
      </c>
      <c r="T25" s="678">
        <f>K25-'[1]1A-1D'!U29</f>
        <v>0</v>
      </c>
      <c r="U25" s="678">
        <f>L25-'[1]1A-1D'!V29</f>
        <v>1.1102230246251565E-13</v>
      </c>
    </row>
    <row r="26" spans="1:21" ht="26.85" hidden="1" customHeight="1">
      <c r="A26" s="9"/>
      <c r="B26" s="168"/>
      <c r="C26" s="28" t="s">
        <v>3</v>
      </c>
      <c r="D26" s="25"/>
      <c r="E26" s="29">
        <f>('1A-1B'!E28/'1A-1B'!E27-1)*100</f>
        <v>2.8907097194692977</v>
      </c>
      <c r="F26" s="29">
        <f>('1A-1B'!F28/'1A-1B'!F27-1)*100</f>
        <v>6.0911767194288036</v>
      </c>
      <c r="G26" s="29">
        <f>('1A-1B'!G28/'1A-1B'!G27-1)*100</f>
        <v>-5.2022520631703646</v>
      </c>
      <c r="H26" s="29">
        <f>('1A-1B'!H28/'1A-1B'!H27-1)*100</f>
        <v>17.369637442647988</v>
      </c>
      <c r="I26" s="29">
        <f>('1A-1B'!I28/'1A-1B'!I27-1)*100</f>
        <v>24.044442675987799</v>
      </c>
      <c r="J26" s="29">
        <f>('1A-1B'!J28/'1A-1B'!J27-1)*100</f>
        <v>3.3659139914447911</v>
      </c>
      <c r="K26" s="29">
        <f>('1A-1B'!K28/'1A-1B'!K27-1)*100</f>
        <v>0.28085186778388227</v>
      </c>
      <c r="L26" s="29">
        <f>('1A-1B'!L28/'1A-1B'!L27-1)*100</f>
        <v>3.0764219351949729</v>
      </c>
      <c r="N26" s="678">
        <f>E26-'[1]1A-1D'!O30</f>
        <v>-1.3322676295501878E-13</v>
      </c>
      <c r="O26" s="678">
        <f>F26-'[1]1A-1D'!P30</f>
        <v>4.4408920985006262E-14</v>
      </c>
      <c r="P26" s="678">
        <f>G26-'[1]1A-1D'!Q30</f>
        <v>-5.0981441290787188E-13</v>
      </c>
      <c r="Q26" s="678">
        <f>H26-'[1]1A-1D'!R30</f>
        <v>0</v>
      </c>
      <c r="R26" s="678">
        <f>I26-'[1]1A-1D'!S30</f>
        <v>0</v>
      </c>
      <c r="S26" s="678">
        <f>J26-'[1]1A-1D'!T30</f>
        <v>-1.1102230246251565E-13</v>
      </c>
      <c r="T26" s="678">
        <f>K26-'[1]1A-1D'!U30</f>
        <v>0</v>
      </c>
      <c r="U26" s="678">
        <f>L26-'[1]1A-1D'!V30</f>
        <v>-1.1102230246251565E-13</v>
      </c>
    </row>
    <row r="27" spans="1:21" ht="26.85" hidden="1" customHeight="1">
      <c r="A27" s="9"/>
      <c r="B27" s="168"/>
      <c r="C27" s="28" t="s">
        <v>4</v>
      </c>
      <c r="D27" s="25"/>
      <c r="E27" s="29">
        <f>('1A-1B'!E29/'1A-1B'!E28-1)*100</f>
        <v>4.5124883076617994</v>
      </c>
      <c r="F27" s="29">
        <f>('1A-1B'!F29/'1A-1B'!F28-1)*100</f>
        <v>4.1126148051830791</v>
      </c>
      <c r="G27" s="29">
        <f>('1A-1B'!G29/'1A-1B'!G28-1)*100</f>
        <v>5.6441015186325938</v>
      </c>
      <c r="H27" s="29">
        <f>('1A-1B'!H29/'1A-1B'!H28-1)*100</f>
        <v>-3.291297096664747</v>
      </c>
      <c r="I27" s="29">
        <f>('1A-1B'!I29/'1A-1B'!I28-1)*100</f>
        <v>0.78844359597711744</v>
      </c>
      <c r="J27" s="29">
        <f>('1A-1B'!J29/'1A-1B'!J28-1)*100</f>
        <v>4.0096204112054501</v>
      </c>
      <c r="K27" s="29">
        <f>('1A-1B'!K29/'1A-1B'!K28-1)*100</f>
        <v>0.28006529916020373</v>
      </c>
      <c r="L27" s="29">
        <f>('1A-1B'!L29/'1A-1B'!L28-1)*100</f>
        <v>3.7191390940154223</v>
      </c>
      <c r="N27" s="678">
        <f>E27-'[1]1A-1D'!O31</f>
        <v>6.6613381477509392E-14</v>
      </c>
      <c r="O27" s="678">
        <f>F27-'[1]1A-1D'!P31</f>
        <v>4.4408920985006262E-14</v>
      </c>
      <c r="P27" s="678">
        <f>G27-'[1]1A-1D'!Q31</f>
        <v>1.7763568394002505E-13</v>
      </c>
      <c r="Q27" s="678">
        <f>H27-'[1]1A-1D'!R31</f>
        <v>0</v>
      </c>
      <c r="R27" s="678">
        <f>I27-'[1]1A-1D'!S31</f>
        <v>-2.2204460492503131E-14</v>
      </c>
      <c r="S27" s="678">
        <f>J27-'[1]1A-1D'!T31</f>
        <v>8.8817841970012523E-14</v>
      </c>
      <c r="T27" s="678">
        <f>K27-'[1]1A-1D'!U31</f>
        <v>0</v>
      </c>
      <c r="U27" s="678">
        <f>L27-'[1]1A-1D'!V31</f>
        <v>8.8817841970012523E-14</v>
      </c>
    </row>
    <row r="28" spans="1:21" ht="5.0999999999999996" hidden="1" customHeight="1">
      <c r="A28" s="9"/>
      <c r="B28" s="168"/>
      <c r="C28" s="28"/>
      <c r="D28" s="25"/>
      <c r="E28" s="29"/>
      <c r="F28" s="29"/>
      <c r="G28" s="29"/>
      <c r="H28" s="29"/>
      <c r="I28" s="29"/>
      <c r="J28" s="29"/>
      <c r="K28" s="29"/>
      <c r="L28" s="29"/>
      <c r="N28" s="678">
        <f>E28-'[1]1A-1D'!O32</f>
        <v>0</v>
      </c>
      <c r="O28" s="678">
        <f>F28-'[1]1A-1D'!P32</f>
        <v>0</v>
      </c>
      <c r="P28" s="678">
        <f>G28-'[1]1A-1D'!Q32</f>
        <v>0</v>
      </c>
      <c r="Q28" s="678">
        <f>H28-'[1]1A-1D'!R32</f>
        <v>0</v>
      </c>
      <c r="R28" s="678">
        <f>I28-'[1]1A-1D'!S32</f>
        <v>0</v>
      </c>
      <c r="S28" s="678">
        <f>J28-'[1]1A-1D'!T32</f>
        <v>0</v>
      </c>
      <c r="T28" s="678">
        <f>K28-'[1]1A-1D'!U32</f>
        <v>0</v>
      </c>
      <c r="U28" s="678">
        <f>L28-'[1]1A-1D'!V32</f>
        <v>0</v>
      </c>
    </row>
    <row r="29" spans="1:21" ht="26.85" hidden="1" customHeight="1">
      <c r="A29" s="9"/>
      <c r="B29" s="168">
        <v>2018</v>
      </c>
      <c r="C29" s="28" t="s">
        <v>1</v>
      </c>
      <c r="D29" s="25"/>
      <c r="E29" s="29">
        <f>('1A-1B'!E31/'1A-1B'!E29-1)*100</f>
        <v>-4.9738572997316215</v>
      </c>
      <c r="F29" s="29">
        <f>('1A-1B'!F31/'1A-1B'!F29-1)*100</f>
        <v>-4.4938383903865065</v>
      </c>
      <c r="G29" s="29">
        <f>('1A-1B'!G31/'1A-1B'!G29-1)*100</f>
        <v>-6.3125837009286201</v>
      </c>
      <c r="H29" s="29">
        <f>('1A-1B'!H31/'1A-1B'!H29-1)*100</f>
        <v>8.3229945768592763</v>
      </c>
      <c r="I29" s="29">
        <f>('1A-1B'!I31/'1A-1B'!I29-1)*100</f>
        <v>-18.700360452253594</v>
      </c>
      <c r="J29" s="29">
        <f>('1A-1B'!J31/'1A-1B'!J29-1)*100</f>
        <v>-3.600767551243822</v>
      </c>
      <c r="K29" s="29">
        <f>('1A-1B'!K31/'1A-1B'!K29-1)*100</f>
        <v>0.27921791160776532</v>
      </c>
      <c r="L29" s="29">
        <f>('1A-1B'!L31/'1A-1B'!L29-1)*100</f>
        <v>-3.8691820136368293</v>
      </c>
      <c r="N29" s="678">
        <f>E29-'[1]1A-1D'!O33</f>
        <v>0</v>
      </c>
      <c r="O29" s="678">
        <f>F29-'[1]1A-1D'!P33</f>
        <v>-1.1546319456101628E-14</v>
      </c>
      <c r="P29" s="678">
        <f>G29-'[1]1A-1D'!Q33</f>
        <v>2.2204460492503131E-14</v>
      </c>
      <c r="Q29" s="678">
        <f>H29-'[1]1A-1D'!R33</f>
        <v>0</v>
      </c>
      <c r="R29" s="678">
        <f>I29-'[1]1A-1D'!S33</f>
        <v>0</v>
      </c>
      <c r="S29" s="678">
        <f>J29-'[1]1A-1D'!T33</f>
        <v>0</v>
      </c>
      <c r="T29" s="678">
        <f>K29-'[1]1A-1D'!U33</f>
        <v>0</v>
      </c>
      <c r="U29" s="678">
        <f>L29-'[1]1A-1D'!V33</f>
        <v>0</v>
      </c>
    </row>
    <row r="30" spans="1:21" ht="26.85" hidden="1" customHeight="1">
      <c r="A30" s="9"/>
      <c r="B30" s="168"/>
      <c r="C30" s="28" t="s">
        <v>2</v>
      </c>
      <c r="D30" s="25"/>
      <c r="E30" s="29">
        <f>('1A-1B'!E32/'1A-1B'!E31-1)*100</f>
        <v>5.0042680912681492</v>
      </c>
      <c r="F30" s="29">
        <f>('1A-1B'!F32/'1A-1B'!F31-1)*100</f>
        <v>2.847408052281053</v>
      </c>
      <c r="G30" s="29">
        <f>('1A-1B'!G32/'1A-1B'!G31-1)*100</f>
        <v>11.136316511866905</v>
      </c>
      <c r="H30" s="29">
        <f>('1A-1B'!H32/'1A-1B'!H31-1)*100</f>
        <v>-31.357559632435827</v>
      </c>
      <c r="I30" s="29">
        <f>('1A-1B'!I32/'1A-1B'!I31-1)*100</f>
        <v>28.792640141112869</v>
      </c>
      <c r="J30" s="29">
        <f>('1A-1B'!J32/'1A-1B'!J31-1)*100</f>
        <v>1.4283191767029413</v>
      </c>
      <c r="K30" s="29">
        <f>('1A-1B'!K32/'1A-1B'!K31-1)*100</f>
        <v>0.27843426256648485</v>
      </c>
      <c r="L30" s="29">
        <f>('1A-1B'!L32/'1A-1B'!L31-1)*100</f>
        <v>1.1466921303593836</v>
      </c>
      <c r="N30" s="678">
        <f>E30-'[1]1A-1D'!O34</f>
        <v>2.2204460492503131E-14</v>
      </c>
      <c r="O30" s="678">
        <f>F30-'[1]1A-1D'!P34</f>
        <v>-6.6613381477509392E-14</v>
      </c>
      <c r="P30" s="678">
        <f>G30-'[1]1A-1D'!Q34</f>
        <v>3.0908609005564358E-13</v>
      </c>
      <c r="Q30" s="678">
        <f>H30-'[1]1A-1D'!R34</f>
        <v>0</v>
      </c>
      <c r="R30" s="678">
        <f>I30-'[1]1A-1D'!S34</f>
        <v>0</v>
      </c>
      <c r="S30" s="678">
        <f>J30-'[1]1A-1D'!T34</f>
        <v>2.2204460492503131E-14</v>
      </c>
      <c r="T30" s="678">
        <f>K30-'[1]1A-1D'!U34</f>
        <v>0</v>
      </c>
      <c r="U30" s="678">
        <f>L30-'[1]1A-1D'!V34</f>
        <v>0</v>
      </c>
    </row>
    <row r="31" spans="1:21" ht="26.85" hidden="1" customHeight="1">
      <c r="A31" s="9"/>
      <c r="B31" s="168"/>
      <c r="C31" s="28" t="s">
        <v>3</v>
      </c>
      <c r="D31" s="25"/>
      <c r="E31" s="29">
        <f>('1A-1B'!E33/'1A-1B'!E32-1)*100</f>
        <v>3.3094845322489519</v>
      </c>
      <c r="F31" s="29">
        <f>('1A-1B'!F33/'1A-1B'!F32-1)*100</f>
        <v>6.7040196165275123</v>
      </c>
      <c r="G31" s="29">
        <f>('1A-1B'!G33/'1A-1B'!G32-1)*100</f>
        <v>-5.6215396581509207</v>
      </c>
      <c r="H31" s="29">
        <f>('1A-1B'!H33/'1A-1B'!H32-1)*100</f>
        <v>15.19064551392264</v>
      </c>
      <c r="I31" s="29">
        <f>('1A-1B'!I33/'1A-1B'!I32-1)*100</f>
        <v>31.3917450330067</v>
      </c>
      <c r="J31" s="29">
        <f>('1A-1B'!J33/'1A-1B'!J32-1)*100</f>
        <v>3.0963856921088384</v>
      </c>
      <c r="K31" s="29">
        <f>('1A-1B'!K33/'1A-1B'!K32-1)*100</f>
        <v>0.1087230591426902</v>
      </c>
      <c r="L31" s="29">
        <f>('1A-1B'!L33/'1A-1B'!L32-1)*100</f>
        <v>2.9844178825466416</v>
      </c>
      <c r="N31" s="678">
        <f>E31-'[1]1A-1D'!O35</f>
        <v>2.2204460492503131E-14</v>
      </c>
      <c r="O31" s="678">
        <f>F31-'[1]1A-1D'!P35</f>
        <v>1.5543122344752192E-13</v>
      </c>
      <c r="P31" s="678">
        <f>G31-'[1]1A-1D'!Q35</f>
        <v>-3.6681768733615172E-13</v>
      </c>
      <c r="Q31" s="678">
        <f>H31-'[1]1A-1D'!R35</f>
        <v>0</v>
      </c>
      <c r="R31" s="678">
        <f>I31-'[1]1A-1D'!S35</f>
        <v>0</v>
      </c>
      <c r="S31" s="678">
        <f>J31-'[1]1A-1D'!T35</f>
        <v>-4.4408920985006262E-14</v>
      </c>
      <c r="T31" s="678">
        <f>K31-'[1]1A-1D'!U35</f>
        <v>0</v>
      </c>
      <c r="U31" s="678">
        <f>L31-'[1]1A-1D'!V35</f>
        <v>-2.2204460492503131E-14</v>
      </c>
    </row>
    <row r="32" spans="1:21" ht="26.85" hidden="1" customHeight="1">
      <c r="A32" s="9"/>
      <c r="B32" s="168"/>
      <c r="C32" s="28" t="s">
        <v>4</v>
      </c>
      <c r="D32" s="25"/>
      <c r="E32" s="29">
        <f>('1A-1B'!E34/'1A-1B'!E33-1)*100</f>
        <v>1.4979998938995598</v>
      </c>
      <c r="F32" s="29">
        <f>('1A-1B'!F34/'1A-1B'!F33-1)*100</f>
        <v>3.2601875849005646</v>
      </c>
      <c r="G32" s="29">
        <f>('1A-1B'!G34/'1A-1B'!G33-1)*100</f>
        <v>-3.7438070175541349</v>
      </c>
      <c r="H32" s="29">
        <f>('1A-1B'!H34/'1A-1B'!H33-1)*100</f>
        <v>27.705961994454476</v>
      </c>
      <c r="I32" s="29">
        <f>('1A-1B'!I34/'1A-1B'!I33-1)*100</f>
        <v>-14.307107632370785</v>
      </c>
      <c r="J32" s="29">
        <f>('1A-1B'!J34/'1A-1B'!J33-1)*100</f>
        <v>3.7563053770820032</v>
      </c>
      <c r="K32" s="29">
        <f>('1A-1B'!K34/'1A-1B'!K33-1)*100</f>
        <v>0.10860498048552714</v>
      </c>
      <c r="L32" s="29">
        <f>('1A-1B'!L34/'1A-1B'!L33-1)*100</f>
        <v>3.6437431101028261</v>
      </c>
      <c r="N32" s="678">
        <f>E32-'[1]1A-1D'!O36</f>
        <v>-8.8817841970012523E-14</v>
      </c>
      <c r="O32" s="678">
        <f>F32-'[1]1A-1D'!P36</f>
        <v>-1.5543122344752192E-13</v>
      </c>
      <c r="P32" s="678">
        <f>G32-'[1]1A-1D'!Q36</f>
        <v>5.5511151231257827E-14</v>
      </c>
      <c r="Q32" s="678">
        <f>H32-'[1]1A-1D'!R36</f>
        <v>0</v>
      </c>
      <c r="R32" s="678">
        <f>I32-'[1]1A-1D'!S36</f>
        <v>0</v>
      </c>
      <c r="S32" s="678">
        <f>J32-'[1]1A-1D'!T36</f>
        <v>-4.4408920985006262E-14</v>
      </c>
      <c r="T32" s="678">
        <f>K32-'[1]1A-1D'!U36</f>
        <v>0</v>
      </c>
      <c r="U32" s="678">
        <f>L32-'[1]1A-1D'!V36</f>
        <v>-4.4408920985006262E-14</v>
      </c>
    </row>
    <row r="33" spans="1:21" ht="5.0999999999999996" hidden="1" customHeight="1">
      <c r="A33" s="9"/>
      <c r="B33" s="168"/>
      <c r="C33" s="28"/>
      <c r="D33" s="25"/>
      <c r="E33" s="29"/>
      <c r="F33" s="29"/>
      <c r="G33" s="29"/>
      <c r="H33" s="29"/>
      <c r="I33" s="29"/>
      <c r="J33" s="29"/>
      <c r="K33" s="29"/>
      <c r="L33" s="29"/>
      <c r="N33" s="678">
        <f>E33-'[1]1A-1D'!O37</f>
        <v>0</v>
      </c>
      <c r="O33" s="678">
        <f>F33-'[1]1A-1D'!P37</f>
        <v>0</v>
      </c>
      <c r="P33" s="678">
        <f>G33-'[1]1A-1D'!Q37</f>
        <v>0</v>
      </c>
      <c r="Q33" s="678">
        <f>H33-'[1]1A-1D'!R37</f>
        <v>0</v>
      </c>
      <c r="R33" s="678">
        <f>I33-'[1]1A-1D'!S37</f>
        <v>0</v>
      </c>
      <c r="S33" s="678">
        <f>J33-'[1]1A-1D'!T37</f>
        <v>0</v>
      </c>
      <c r="T33" s="678">
        <f>K33-'[1]1A-1D'!U37</f>
        <v>0</v>
      </c>
      <c r="U33" s="678">
        <f>L33-'[1]1A-1D'!V37</f>
        <v>0</v>
      </c>
    </row>
    <row r="34" spans="1:21" ht="26.85" hidden="1" customHeight="1">
      <c r="A34" s="9"/>
      <c r="B34" s="168">
        <v>2019</v>
      </c>
      <c r="C34" s="28" t="s">
        <v>1</v>
      </c>
      <c r="D34" s="25"/>
      <c r="E34" s="29">
        <f>('1A-1B'!E36/'1A-1B'!E34-1)*100</f>
        <v>-5.8879618277221208</v>
      </c>
      <c r="F34" s="29">
        <f>('1A-1B'!F36/'1A-1B'!F34-1)*100</f>
        <v>-4.7168589246372132</v>
      </c>
      <c r="G34" s="29">
        <f>('1A-1B'!G36/'1A-1B'!G34-1)*100</f>
        <v>-9.6250052321712012</v>
      </c>
      <c r="H34" s="29">
        <f>('1A-1B'!H36/'1A-1B'!H34-1)*100</f>
        <v>14.163786448979465</v>
      </c>
      <c r="I34" s="29">
        <f>('1A-1B'!I36/'1A-1B'!I34-1)*100</f>
        <v>-25.280868544035563</v>
      </c>
      <c r="J34" s="29">
        <f>('1A-1B'!J36/'1A-1B'!J34-1)*100</f>
        <v>-3.7163220634308103</v>
      </c>
      <c r="K34" s="29">
        <f>('1A-1B'!K36/'1A-1B'!K34-1)*100</f>
        <v>0.10839779717484177</v>
      </c>
      <c r="L34" s="29">
        <f>('1A-1B'!L36/'1A-1B'!L34-1)*100</f>
        <v>-3.8205784377398189</v>
      </c>
      <c r="N34" s="678">
        <f>E34-'[1]1A-1D'!O38</f>
        <v>4.4408920985006262E-14</v>
      </c>
      <c r="O34" s="678">
        <f>F34-'[1]1A-1D'!P38</f>
        <v>8.8817841970012523E-14</v>
      </c>
      <c r="P34" s="678">
        <f>G34-'[1]1A-1D'!Q38</f>
        <v>-1.4388490399142029E-13</v>
      </c>
      <c r="Q34" s="678">
        <f>H34-'[1]1A-1D'!R38</f>
        <v>0</v>
      </c>
      <c r="R34" s="678">
        <f>I34-'[1]1A-1D'!S38</f>
        <v>-3.5527136788005009E-14</v>
      </c>
      <c r="S34" s="678">
        <f>J34-'[1]1A-1D'!T38</f>
        <v>4.4408920985006262E-14</v>
      </c>
      <c r="T34" s="678">
        <f>K34-'[1]1A-1D'!U38</f>
        <v>0</v>
      </c>
      <c r="U34" s="678">
        <f>L34-'[1]1A-1D'!V38</f>
        <v>4.4408920985006262E-14</v>
      </c>
    </row>
    <row r="35" spans="1:21" ht="26.85" hidden="1" customHeight="1">
      <c r="A35" s="9"/>
      <c r="B35" s="168"/>
      <c r="C35" s="28" t="s">
        <v>2</v>
      </c>
      <c r="D35" s="25"/>
      <c r="E35" s="29">
        <f>('1A-1B'!E37/'1A-1B'!E36-1)*100</f>
        <v>4.9707972462486261</v>
      </c>
      <c r="F35" s="29">
        <f>('1A-1B'!F37/'1A-1B'!F36-1)*100</f>
        <v>2.4911992354868406</v>
      </c>
      <c r="G35" s="29">
        <f>('1A-1B'!G37/'1A-1B'!G36-1)*100</f>
        <v>13.313026952658102</v>
      </c>
      <c r="H35" s="29">
        <f>('1A-1B'!H37/'1A-1B'!H36-1)*100</f>
        <v>-22.840324389996315</v>
      </c>
      <c r="I35" s="29">
        <f>('1A-1B'!I37/'1A-1B'!I36-1)*100</f>
        <v>-41.61369309486679</v>
      </c>
      <c r="J35" s="29">
        <f>('1A-1B'!J37/'1A-1B'!J36-1)*100</f>
        <v>3.630550601279503</v>
      </c>
      <c r="K35" s="29">
        <f>('1A-1B'!K37/'1A-1B'!K36-1)*100</f>
        <v>0.1082896577974779</v>
      </c>
      <c r="L35" s="29">
        <f>('1A-1B'!L37/'1A-1B'!L36-1)*100</f>
        <v>3.5184508251237201</v>
      </c>
      <c r="N35" s="678">
        <f>E35-'[1]1A-1D'!O39</f>
        <v>0</v>
      </c>
      <c r="O35" s="678">
        <f>F35-'[1]1A-1D'!P39</f>
        <v>-4.4408920985006262E-14</v>
      </c>
      <c r="P35" s="678">
        <f>G35-'[1]1A-1D'!Q39</f>
        <v>1.7763568394002505E-13</v>
      </c>
      <c r="Q35" s="678">
        <f>H35-'[1]1A-1D'!R39</f>
        <v>0</v>
      </c>
      <c r="R35" s="678">
        <f>I35-'[1]1A-1D'!S39</f>
        <v>0</v>
      </c>
      <c r="S35" s="678">
        <f>J35-'[1]1A-1D'!T39</f>
        <v>-2.2204460492503131E-14</v>
      </c>
      <c r="T35" s="678">
        <f>K35-'[1]1A-1D'!U39</f>
        <v>0</v>
      </c>
      <c r="U35" s="678">
        <f>L35-'[1]1A-1D'!V39</f>
        <v>-2.2204460492503131E-14</v>
      </c>
    </row>
    <row r="36" spans="1:21" ht="26.85" hidden="1" customHeight="1">
      <c r="A36" s="9"/>
      <c r="B36" s="168"/>
      <c r="C36" s="28" t="s">
        <v>3</v>
      </c>
      <c r="D36" s="25"/>
      <c r="E36" s="29">
        <f>('1A-1B'!E38/'1A-1B'!E37-1)*100</f>
        <v>2.046556431926283</v>
      </c>
      <c r="F36" s="29">
        <f>('1A-1B'!F38/'1A-1B'!F37-1)*100</f>
        <v>6.1349783785616507</v>
      </c>
      <c r="G36" s="29">
        <f>('1A-1B'!G38/'1A-1B'!G37-1)*100</f>
        <v>-10.394673297098667</v>
      </c>
      <c r="H36" s="29">
        <f>('1A-1B'!H38/'1A-1B'!H37-1)*100</f>
        <v>14.442464816410983</v>
      </c>
      <c r="I36" s="29">
        <f>('1A-1B'!I38/'1A-1B'!I37-1)*100</f>
        <v>82.081209246958636</v>
      </c>
      <c r="J36" s="29">
        <f>('1A-1B'!J38/'1A-1B'!J37-1)*100</f>
        <v>1.737330012475069</v>
      </c>
      <c r="K36" s="29">
        <f>('1A-1B'!K38/'1A-1B'!K37-1)*100</f>
        <v>4.6880599874898898E-2</v>
      </c>
      <c r="L36" s="29">
        <f>('1A-1B'!L38/'1A-1B'!L37-1)*100</f>
        <v>1.6896572911262675</v>
      </c>
      <c r="N36" s="678">
        <f>E36-'[1]1A-1D'!O40</f>
        <v>-4.4408920985006262E-14</v>
      </c>
      <c r="O36" s="678">
        <f>F36-'[1]1A-1D'!P40</f>
        <v>0</v>
      </c>
      <c r="P36" s="678">
        <f>G36-'[1]1A-1D'!Q40</f>
        <v>-1.7763568394002505E-13</v>
      </c>
      <c r="Q36" s="678">
        <f>H36-'[1]1A-1D'!R40</f>
        <v>0</v>
      </c>
      <c r="R36" s="678">
        <f>I36-'[1]1A-1D'!S40</f>
        <v>0</v>
      </c>
      <c r="S36" s="678">
        <f>J36-'[1]1A-1D'!T40</f>
        <v>-2.2204460492503131E-14</v>
      </c>
      <c r="T36" s="678">
        <f>K36-'[1]1A-1D'!U40</f>
        <v>0</v>
      </c>
      <c r="U36" s="678">
        <f>L36-'[1]1A-1D'!V40</f>
        <v>-2.2204460492503131E-14</v>
      </c>
    </row>
    <row r="37" spans="1:21" ht="26.85" hidden="1" customHeight="1">
      <c r="A37" s="9"/>
      <c r="B37" s="168"/>
      <c r="C37" s="28" t="s">
        <v>4</v>
      </c>
      <c r="D37" s="25"/>
      <c r="E37" s="29">
        <f>('1A-1B'!E39/'1A-1B'!E38-1)*100</f>
        <v>3.8921975016701582</v>
      </c>
      <c r="F37" s="29">
        <f>('1A-1B'!F39/'1A-1B'!F38-1)*100</f>
        <v>3.8249751170873036</v>
      </c>
      <c r="G37" s="29">
        <f>('1A-1B'!G39/'1A-1B'!G38-1)*100</f>
        <v>4.134493488455937</v>
      </c>
      <c r="H37" s="29">
        <f>('1A-1B'!H39/'1A-1B'!H38-1)*100</f>
        <v>1.0256031820204736</v>
      </c>
      <c r="I37" s="29">
        <f>('1A-1B'!I39/'1A-1B'!I38-1)*100</f>
        <v>64.021148972008618</v>
      </c>
      <c r="J37" s="29">
        <f>('1A-1B'!J39/'1A-1B'!J38-1)*100</f>
        <v>2.1313940686239707</v>
      </c>
      <c r="K37" s="29">
        <f>('1A-1B'!K39/'1A-1B'!K38-1)*100</f>
        <v>4.6877072077688986E-2</v>
      </c>
      <c r="L37" s="29">
        <f>('1A-1B'!L39/'1A-1B'!L38-1)*100</f>
        <v>2.0835402938609526</v>
      </c>
      <c r="N37" s="678">
        <f>E37-'[1]1A-1D'!O41</f>
        <v>1.3322676295501878E-13</v>
      </c>
      <c r="O37" s="678">
        <f>F37-'[1]1A-1D'!P41</f>
        <v>2.2204460492503131E-14</v>
      </c>
      <c r="P37" s="678">
        <f>G37-'[1]1A-1D'!Q41</f>
        <v>5.5511151231257827E-13</v>
      </c>
      <c r="Q37" s="678">
        <f>H37-'[1]1A-1D'!R41</f>
        <v>0</v>
      </c>
      <c r="R37" s="678">
        <f>I37-'[1]1A-1D'!S41</f>
        <v>0</v>
      </c>
      <c r="S37" s="678">
        <f>J37-'[1]1A-1D'!T41</f>
        <v>8.8817841970012523E-14</v>
      </c>
      <c r="T37" s="678">
        <f>K37-'[1]1A-1D'!U41</f>
        <v>0</v>
      </c>
      <c r="U37" s="678">
        <f>L37-'[1]1A-1D'!V41</f>
        <v>1.1102230246251565E-13</v>
      </c>
    </row>
    <row r="38" spans="1:21" ht="5.0999999999999996" hidden="1" customHeight="1">
      <c r="A38" s="9"/>
      <c r="B38" s="168"/>
      <c r="C38" s="28"/>
      <c r="D38" s="25"/>
      <c r="E38" s="29"/>
      <c r="F38" s="29"/>
      <c r="G38" s="29"/>
      <c r="H38" s="29"/>
      <c r="I38" s="29"/>
      <c r="J38" s="29"/>
      <c r="K38" s="29"/>
      <c r="L38" s="29"/>
      <c r="N38" s="678">
        <f>E38-'[1]1A-1D'!O42</f>
        <v>0</v>
      </c>
      <c r="O38" s="678">
        <f>F38-'[1]1A-1D'!P42</f>
        <v>0</v>
      </c>
      <c r="P38" s="678">
        <f>G38-'[1]1A-1D'!Q42</f>
        <v>0</v>
      </c>
      <c r="Q38" s="678">
        <f>H38-'[1]1A-1D'!R42</f>
        <v>0</v>
      </c>
      <c r="R38" s="678">
        <f>I38-'[1]1A-1D'!S42</f>
        <v>0</v>
      </c>
      <c r="S38" s="678">
        <f>J38-'[1]1A-1D'!T42</f>
        <v>0</v>
      </c>
      <c r="T38" s="678">
        <f>K38-'[1]1A-1D'!U42</f>
        <v>0</v>
      </c>
      <c r="U38" s="678">
        <f>L38-'[1]1A-1D'!V42</f>
        <v>0</v>
      </c>
    </row>
    <row r="39" spans="1:21" ht="26.85" hidden="1" customHeight="1">
      <c r="A39" s="9"/>
      <c r="B39" s="168">
        <v>2020</v>
      </c>
      <c r="C39" s="28" t="s">
        <v>1</v>
      </c>
      <c r="D39" s="25"/>
      <c r="E39" s="29">
        <f>('1A-1B'!E41/'1A-1B'!E39-1)*100</f>
        <v>-5.6515780381254155</v>
      </c>
      <c r="F39" s="29">
        <f>('1A-1B'!F41/'1A-1B'!F39-1)*100</f>
        <v>-4.6887111422757926</v>
      </c>
      <c r="G39" s="29">
        <f>('1A-1B'!G41/'1A-1B'!G39-1)*100</f>
        <v>-9.1118145865083164</v>
      </c>
      <c r="H39" s="29">
        <f>('1A-1B'!H41/'1A-1B'!H39-1)*100</f>
        <v>-28.996367153689405</v>
      </c>
      <c r="I39" s="29">
        <f>('1A-1B'!I41/'1A-1B'!I39-1)*100</f>
        <v>-54.66310211496068</v>
      </c>
      <c r="J39" s="29">
        <f>('1A-1B'!J41/'1A-1B'!J39-1)*100</f>
        <v>-5.3884025107505344</v>
      </c>
      <c r="K39" s="29">
        <f>('1A-1B'!K41/'1A-1B'!K39-1)*100</f>
        <v>4.676909564511611E-2</v>
      </c>
      <c r="L39" s="29">
        <f>('1A-1B'!L41/'1A-1B'!L39-1)*100</f>
        <v>-5.4326308140941526</v>
      </c>
      <c r="N39" s="678">
        <f>E39-'[1]1A-1D'!O43</f>
        <v>-4.4408920985006262E-14</v>
      </c>
      <c r="O39" s="678">
        <f>F39-'[1]1A-1D'!P43</f>
        <v>-1.1546319456101628E-14</v>
      </c>
      <c r="P39" s="678">
        <f>G39-'[1]1A-1D'!Q43</f>
        <v>-1.3500311979441904E-13</v>
      </c>
      <c r="Q39" s="678">
        <f>H39-'[1]1A-1D'!R43</f>
        <v>0</v>
      </c>
      <c r="R39" s="678">
        <f>I39-'[1]1A-1D'!S43</f>
        <v>0</v>
      </c>
      <c r="S39" s="678">
        <f>J39-'[1]1A-1D'!T43</f>
        <v>-3.3750779948604759E-14</v>
      </c>
      <c r="T39" s="678">
        <f>K39-'[1]1A-1D'!U43</f>
        <v>0</v>
      </c>
      <c r="U39" s="678">
        <f>L39-'[1]1A-1D'!V43</f>
        <v>-2.2204460492503131E-14</v>
      </c>
    </row>
    <row r="40" spans="1:21" ht="26.85" hidden="1" customHeight="1">
      <c r="A40" s="9"/>
      <c r="B40" s="168"/>
      <c r="C40" s="28" t="s">
        <v>2</v>
      </c>
      <c r="D40" s="25"/>
      <c r="E40" s="29">
        <f>('1A-1B'!E42/'1A-1B'!E41-1)*100</f>
        <v>-15.880740929763515</v>
      </c>
      <c r="F40" s="29">
        <f>('1A-1B'!F42/'1A-1B'!F41-1)*100</f>
        <v>-19.838669713745148</v>
      </c>
      <c r="G40" s="29">
        <f>('1A-1B'!G42/'1A-1B'!G41-1)*100</f>
        <v>-0.96501418214582912</v>
      </c>
      <c r="H40" s="29">
        <f>('1A-1B'!H42/'1A-1B'!H41-1)*100</f>
        <v>-44.461008575288908</v>
      </c>
      <c r="I40" s="29">
        <f>('1A-1B'!I42/'1A-1B'!I41-1)*100</f>
        <v>-46.645022348384742</v>
      </c>
      <c r="J40" s="29">
        <f>('1A-1B'!J42/'1A-1B'!J41-1)*100</f>
        <v>-16.887021247901281</v>
      </c>
      <c r="K40" s="29">
        <f>('1A-1B'!K42/'1A-1B'!K41-1)*100</f>
        <v>-0.37271284368005642</v>
      </c>
      <c r="L40" s="29">
        <f>('1A-1B'!L42/'1A-1B'!L41-1)*100</f>
        <v>-16.576089619211931</v>
      </c>
      <c r="N40" s="678">
        <f>E40-'[1]1A-1D'!O44</f>
        <v>0</v>
      </c>
      <c r="O40" s="678">
        <f>F40-'[1]1A-1D'!P44</f>
        <v>0</v>
      </c>
      <c r="P40" s="678">
        <f>G40-'[1]1A-1D'!Q44</f>
        <v>0</v>
      </c>
      <c r="Q40" s="678">
        <f>H40-'[1]1A-1D'!R44</f>
        <v>0</v>
      </c>
      <c r="R40" s="678">
        <f>I40-'[1]1A-1D'!S44</f>
        <v>0</v>
      </c>
      <c r="S40" s="678">
        <f>J40-'[1]1A-1D'!T44</f>
        <v>0</v>
      </c>
      <c r="T40" s="678">
        <f>K40-'[1]1A-1D'!U44</f>
        <v>0</v>
      </c>
      <c r="U40" s="678">
        <f>L40-'[1]1A-1D'!V44</f>
        <v>0</v>
      </c>
    </row>
    <row r="41" spans="1:21" ht="26.85" hidden="1" customHeight="1">
      <c r="A41" s="9"/>
      <c r="B41" s="168"/>
      <c r="C41" s="28" t="s">
        <v>3</v>
      </c>
      <c r="D41" s="25"/>
      <c r="E41" s="29">
        <f>('1A-1B'!E43/'1A-1B'!E42-1)*100</f>
        <v>16.175562836723746</v>
      </c>
      <c r="F41" s="29">
        <f>('1A-1B'!F43/'1A-1B'!F42-1)*100</f>
        <v>25.320299114728151</v>
      </c>
      <c r="G41" s="29">
        <f>('1A-1B'!G43/'1A-1B'!G42-1)*100</f>
        <v>-11.719278823949841</v>
      </c>
      <c r="H41" s="29">
        <f>('1A-1B'!H43/'1A-1B'!H42-1)*100</f>
        <v>163.09962393898613</v>
      </c>
      <c r="I41" s="29">
        <f>('1A-1B'!I43/'1A-1B'!I42-1)*100</f>
        <v>170.81362910934735</v>
      </c>
      <c r="J41" s="29">
        <f>('1A-1B'!J43/'1A-1B'!J42-1)*100</f>
        <v>19.758961297975162</v>
      </c>
      <c r="K41" s="29">
        <f>('1A-1B'!K43/'1A-1B'!K42-1)*100</f>
        <v>9.9385512884953009E-2</v>
      </c>
      <c r="L41" s="29">
        <f>('1A-1B'!L43/'1A-1B'!L42-1)*100</f>
        <v>19.640056414291983</v>
      </c>
      <c r="N41" s="678">
        <f>E41-'[1]1A-1D'!O45</f>
        <v>0</v>
      </c>
      <c r="O41" s="678">
        <f>F41-'[1]1A-1D'!P45</f>
        <v>0</v>
      </c>
      <c r="P41" s="678">
        <f>G41-'[1]1A-1D'!Q45</f>
        <v>0</v>
      </c>
      <c r="Q41" s="678">
        <f>H41-'[1]1A-1D'!R45</f>
        <v>0</v>
      </c>
      <c r="R41" s="678">
        <f>I41-'[1]1A-1D'!S45</f>
        <v>0</v>
      </c>
      <c r="S41" s="678">
        <f>J41-'[1]1A-1D'!T45</f>
        <v>0</v>
      </c>
      <c r="T41" s="678">
        <f>K41-'[1]1A-1D'!U45</f>
        <v>3.0819124585690361E-6</v>
      </c>
      <c r="U41" s="678">
        <f>L41-'[1]1A-1D'!V45</f>
        <v>-3.6835410064384178E-6</v>
      </c>
    </row>
    <row r="42" spans="1:21" ht="26.85" hidden="1" customHeight="1">
      <c r="A42" s="9"/>
      <c r="B42" s="168"/>
      <c r="C42" s="28" t="s">
        <v>4</v>
      </c>
      <c r="D42" s="25"/>
      <c r="E42" s="29">
        <f>('1A-1B'!E44/'1A-1B'!E43-1)*100</f>
        <v>3.3451034810318969</v>
      </c>
      <c r="F42" s="29">
        <f>('1A-1B'!F44/'1A-1B'!F43-1)*100</f>
        <v>1.637216887310311</v>
      </c>
      <c r="G42" s="29">
        <f>('1A-1B'!G44/'1A-1B'!G43-1)*100</f>
        <v>10.740599285455721</v>
      </c>
      <c r="H42" s="29">
        <f>('1A-1B'!H44/'1A-1B'!H43-1)*100</f>
        <v>-2.4648182151054909</v>
      </c>
      <c r="I42" s="29">
        <f>('1A-1B'!I44/'1A-1B'!I43-1)*100</f>
        <v>-28.571172498887655</v>
      </c>
      <c r="J42" s="29">
        <f>('1A-1B'!J44/'1A-1B'!J43-1)*100</f>
        <v>3.7783565813860776</v>
      </c>
      <c r="K42" s="29">
        <f>('1A-1B'!K44/'1A-1B'!K43-1)*100</f>
        <v>9.9299151563680965E-2</v>
      </c>
      <c r="L42" s="29">
        <f>('1A-1B'!L44/'1A-1B'!L43-1)*100</f>
        <v>3.6754077810792873</v>
      </c>
      <c r="N42" s="678">
        <f>E42-'[1]1A-1D'!O46</f>
        <v>0</v>
      </c>
      <c r="O42" s="678">
        <f>F42-'[1]1A-1D'!P46</f>
        <v>0</v>
      </c>
      <c r="P42" s="678">
        <f>G42-'[1]1A-1D'!Q46</f>
        <v>0</v>
      </c>
      <c r="Q42" s="678">
        <f>H42-'[1]1A-1D'!R46</f>
        <v>0</v>
      </c>
      <c r="R42" s="678">
        <f>I42-'[1]1A-1D'!S46</f>
        <v>0</v>
      </c>
      <c r="S42" s="678">
        <f>J42-'[1]1A-1D'!T46</f>
        <v>0</v>
      </c>
      <c r="T42" s="678">
        <f>K42-'[1]1A-1D'!U46</f>
        <v>-3.0819098828516189E-6</v>
      </c>
      <c r="U42" s="678">
        <f>L42-'[1]1A-1D'!V46</f>
        <v>3.1920128984452845E-6</v>
      </c>
    </row>
    <row r="43" spans="1:21" ht="5.0999999999999996" hidden="1" customHeight="1">
      <c r="A43" s="9"/>
      <c r="B43" s="168"/>
      <c r="C43" s="28"/>
      <c r="D43" s="25"/>
      <c r="E43" s="29"/>
      <c r="F43" s="29"/>
      <c r="G43" s="29"/>
      <c r="H43" s="29"/>
      <c r="I43" s="29"/>
      <c r="J43" s="29"/>
      <c r="K43" s="29"/>
      <c r="L43" s="29"/>
      <c r="N43" s="678">
        <f>E43-'[1]1A-1D'!O47</f>
        <v>0</v>
      </c>
      <c r="O43" s="678">
        <f>F43-'[1]1A-1D'!P47</f>
        <v>0</v>
      </c>
      <c r="P43" s="678">
        <f>G43-'[1]1A-1D'!Q47</f>
        <v>0</v>
      </c>
      <c r="Q43" s="678">
        <f>H43-'[1]1A-1D'!R47</f>
        <v>0</v>
      </c>
      <c r="R43" s="678">
        <f>I43-'[1]1A-1D'!S47</f>
        <v>0</v>
      </c>
      <c r="S43" s="678">
        <f>J43-'[1]1A-1D'!T47</f>
        <v>0</v>
      </c>
      <c r="T43" s="678">
        <f>K43-'[1]1A-1D'!U47</f>
        <v>0</v>
      </c>
      <c r="U43" s="678">
        <f>L43-'[1]1A-1D'!V47</f>
        <v>0</v>
      </c>
    </row>
    <row r="44" spans="1:21" ht="25.2" hidden="1" customHeight="1">
      <c r="A44" s="9"/>
      <c r="B44" s="168">
        <v>2021</v>
      </c>
      <c r="C44" s="28" t="s">
        <v>1</v>
      </c>
      <c r="D44" s="25"/>
      <c r="E44" s="29">
        <f>('1A-1B'!E46/'1A-1B'!E44-1)*100</f>
        <v>-0.3790656039262541</v>
      </c>
      <c r="F44" s="29">
        <f>('1A-1B'!F46/'1A-1B'!F44-1)*100</f>
        <v>-2.1721952099990838</v>
      </c>
      <c r="G44" s="29">
        <f>('1A-1B'!G46/'1A-1B'!G44-1)*100</f>
        <v>6.7472629555010988</v>
      </c>
      <c r="H44" s="29">
        <f>('1A-1B'!H46/'1A-1B'!H44-1)*100</f>
        <v>-23.32524251912519</v>
      </c>
      <c r="I44" s="29">
        <f>('1A-1B'!I46/'1A-1B'!I44-1)*100</f>
        <v>-9.5185461207152766</v>
      </c>
      <c r="J44" s="29">
        <f>('1A-1B'!J46/'1A-1B'!J44-1)*100</f>
        <v>-1.9863594356258618</v>
      </c>
      <c r="K44" s="29">
        <f>('1A-1B'!K46/'1A-1B'!K44-1)*100</f>
        <v>9.9043780451357755E-2</v>
      </c>
      <c r="L44" s="29">
        <f>('1A-1B'!L46/'1A-1B'!L44-1)*100</f>
        <v>-2.0833397975820733</v>
      </c>
      <c r="N44" s="678">
        <f>E44-'[1]1A-1D'!O48</f>
        <v>-2.2204460492503131E-14</v>
      </c>
      <c r="O44" s="678">
        <f>F44-'[1]1A-1D'!P48</f>
        <v>0</v>
      </c>
      <c r="P44" s="678">
        <f>G44-'[1]1A-1D'!Q48</f>
        <v>-6.6613381477509392E-14</v>
      </c>
      <c r="Q44" s="678">
        <f>H44-'[1]1A-1D'!R48</f>
        <v>-2.1316282072803006E-13</v>
      </c>
      <c r="R44" s="678">
        <f>I44-'[1]1A-1D'!S48</f>
        <v>0</v>
      </c>
      <c r="S44" s="678">
        <f>J44-'[1]1A-1D'!T48</f>
        <v>-2.2204460492503131E-14</v>
      </c>
      <c r="T44" s="678">
        <f>K44-'[1]1A-1D'!U48</f>
        <v>4.5943235177745012E-5</v>
      </c>
      <c r="U44" s="678">
        <f>L44-'[1]1A-1D'!V48</f>
        <v>3.0087388691590888E-6</v>
      </c>
    </row>
    <row r="45" spans="1:21" ht="25.2" hidden="1" customHeight="1">
      <c r="A45" s="9"/>
      <c r="B45" s="168"/>
      <c r="C45" s="28" t="s">
        <v>2</v>
      </c>
      <c r="D45" s="25"/>
      <c r="E45" s="29">
        <f>('1A-1B'!E47/'1A-1B'!E46-1)*100</f>
        <v>1.9741441049636599E-2</v>
      </c>
      <c r="F45" s="29">
        <f>('1A-1B'!F47/'1A-1B'!F46-1)*100</f>
        <v>-8.6248807533213281</v>
      </c>
      <c r="G45" s="29">
        <f>('1A-1B'!G47/'1A-1B'!G46-1)*100</f>
        <v>31.504889356710098</v>
      </c>
      <c r="H45" s="29">
        <f>('1A-1B'!H47/'1A-1B'!H46-1)*100</f>
        <v>13.900090874914994</v>
      </c>
      <c r="I45" s="29">
        <f>('1A-1B'!I47/'1A-1B'!I46-1)*100</f>
        <v>70.837433572363096</v>
      </c>
      <c r="J45" s="29">
        <f>('1A-1B'!J47/'1A-1B'!J46-1)*100</f>
        <v>-0.42412225124858205</v>
      </c>
      <c r="K45" s="29">
        <f>('1A-1B'!K47/'1A-1B'!K46-1)*100</f>
        <v>9.8945780809445161E-2</v>
      </c>
      <c r="L45" s="29">
        <f>('1A-1B'!L47/'1A-1B'!L46-1)*100</f>
        <v>-0.5225509899009384</v>
      </c>
      <c r="N45" s="678">
        <f>E45-'[1]1A-1D'!O49</f>
        <v>2.2204460492503131E-14</v>
      </c>
      <c r="O45" s="678">
        <f>F45-'[1]1A-1D'!P49</f>
        <v>0</v>
      </c>
      <c r="P45" s="678">
        <f>G45-'[1]1A-1D'!Q49</f>
        <v>8.8817841970012523E-14</v>
      </c>
      <c r="Q45" s="678">
        <f>H45-'[1]1A-1D'!R49</f>
        <v>1.9895196601282805E-13</v>
      </c>
      <c r="R45" s="678">
        <f>I45-'[1]1A-1D'!S49</f>
        <v>0</v>
      </c>
      <c r="S45" s="678">
        <f>J45-'[1]1A-1D'!T49</f>
        <v>2.2204460492503131E-14</v>
      </c>
      <c r="T45" s="678">
        <f>K45-'[1]1A-1D'!U49</f>
        <v>5.1991826314545797E-5</v>
      </c>
      <c r="U45" s="678">
        <f>L45-'[1]1A-1D'!V49</f>
        <v>-3.0566981834567741E-6</v>
      </c>
    </row>
    <row r="46" spans="1:21" ht="25.2" hidden="1" customHeight="1">
      <c r="A46" s="9"/>
      <c r="B46" s="168"/>
      <c r="C46" s="28" t="s">
        <v>3</v>
      </c>
      <c r="E46" s="29">
        <f>('1A-1B'!E48/'1A-1B'!E47-1)*100</f>
        <v>0.6709707680582655</v>
      </c>
      <c r="F46" s="29">
        <f>('1A-1B'!F48/'1A-1B'!F47-1)*100</f>
        <v>8.8357431769548143</v>
      </c>
      <c r="G46" s="29">
        <f>('1A-1B'!G48/'1A-1B'!G47-1)*100</f>
        <v>-19.991861974887893</v>
      </c>
      <c r="H46" s="29">
        <f>('1A-1B'!H48/'1A-1B'!H47-1)*100</f>
        <v>6.7820859072550421</v>
      </c>
      <c r="I46" s="29">
        <f>('1A-1B'!I48/'1A-1B'!I47-1)*100</f>
        <v>-63.219635759835292</v>
      </c>
      <c r="J46" s="29">
        <f>('1A-1B'!J48/'1A-1B'!J47-1)*100</f>
        <v>3.0933429855261485</v>
      </c>
      <c r="K46" s="29">
        <f>('1A-1B'!K48/'1A-1B'!K47-1)*100</f>
        <v>9.3577269871181201E-2</v>
      </c>
      <c r="L46" s="29">
        <f>('1A-1B'!L48/'1A-1B'!L47-1)*100</f>
        <v>2.9969612411464119</v>
      </c>
      <c r="N46" s="678">
        <f>E46-'[1]1A-1D'!O50</f>
        <v>-4.4408920985006262E-14</v>
      </c>
      <c r="O46" s="678">
        <f>F46-'[1]1A-1D'!P50</f>
        <v>0</v>
      </c>
      <c r="P46" s="678">
        <f>G46-'[1]1A-1D'!Q50</f>
        <v>-1.3500311979441904E-13</v>
      </c>
      <c r="Q46" s="678">
        <f>H46-'[1]1A-1D'!R50</f>
        <v>2.2204460492503131E-13</v>
      </c>
      <c r="R46" s="678">
        <f>I46-'[1]1A-1D'!S50</f>
        <v>0</v>
      </c>
      <c r="S46" s="678">
        <f>J46-'[1]1A-1D'!T50</f>
        <v>0</v>
      </c>
      <c r="T46" s="678">
        <f>K46-'[1]1A-1D'!U50</f>
        <v>4.3756232052091781E-5</v>
      </c>
      <c r="U46" s="678">
        <f>L46-'[1]1A-1D'!V50</f>
        <v>0</v>
      </c>
    </row>
    <row r="47" spans="1:21" ht="25.2" hidden="1" customHeight="1">
      <c r="A47" s="9"/>
      <c r="B47" s="168"/>
      <c r="C47" s="28" t="s">
        <v>4</v>
      </c>
      <c r="E47" s="29">
        <f>('1A-1B'!E49/'1A-1B'!E48-1)*100</f>
        <v>10.141606674692882</v>
      </c>
      <c r="F47" s="29">
        <f>('1A-1B'!F49/'1A-1B'!F48-1)*100</f>
        <v>9.2809284087971733</v>
      </c>
      <c r="G47" s="29">
        <f>('1A-1B'!G49/'1A-1B'!G48-1)*100</f>
        <v>13.104554450168493</v>
      </c>
      <c r="H47" s="29">
        <f>('1A-1B'!H49/'1A-1B'!H48-1)*100</f>
        <v>38.428526286191534</v>
      </c>
      <c r="I47" s="29">
        <f>('1A-1B'!I49/'1A-1B'!I48-1)*100</f>
        <v>379.15544310155769</v>
      </c>
      <c r="J47" s="29">
        <f>('1A-1B'!J49/'1A-1B'!J48-1)*100</f>
        <v>8.0703685222035091</v>
      </c>
      <c r="K47" s="29">
        <f>('1A-1B'!K49/'1A-1B'!K48-1)*100</f>
        <v>9.3483650987713496E-2</v>
      </c>
      <c r="L47" s="29">
        <f>('1A-1B'!L49/'1A-1B'!L48-1)*100</f>
        <v>7.9694347526459541</v>
      </c>
      <c r="N47" s="678">
        <f>E47-'[1]1A-1D'!O51</f>
        <v>4.4408920985006262E-14</v>
      </c>
      <c r="O47" s="678">
        <f>F47-'[1]1A-1D'!P51</f>
        <v>0</v>
      </c>
      <c r="P47" s="678">
        <f>G47-'[1]1A-1D'!Q51</f>
        <v>1.7763568394002505E-13</v>
      </c>
      <c r="Q47" s="678">
        <f>H47-'[1]1A-1D'!R51</f>
        <v>-1.7763568394002505E-13</v>
      </c>
      <c r="R47" s="678">
        <f>I47-'[1]1A-1D'!S51</f>
        <v>0</v>
      </c>
      <c r="S47" s="678">
        <f>J47-'[1]1A-1D'!T51</f>
        <v>0</v>
      </c>
      <c r="T47" s="678">
        <f>K47-'[1]1A-1D'!U51</f>
        <v>4.3668751700115527E-5</v>
      </c>
      <c r="U47" s="678">
        <f>L47-'[1]1A-1D'!V51</f>
        <v>0</v>
      </c>
    </row>
    <row r="48" spans="1:21" ht="5.0999999999999996" customHeight="1">
      <c r="A48" s="9"/>
      <c r="B48" s="168"/>
      <c r="C48" s="28"/>
      <c r="E48" s="29"/>
      <c r="F48" s="29"/>
      <c r="G48" s="29"/>
      <c r="H48" s="29"/>
      <c r="I48" s="29"/>
      <c r="J48" s="29"/>
      <c r="K48" s="29"/>
      <c r="L48" s="29"/>
      <c r="N48" s="678">
        <f>E48-'[1]1A-1D'!O52</f>
        <v>0</v>
      </c>
      <c r="O48" s="678">
        <f>F48-'[1]1A-1D'!P52</f>
        <v>0</v>
      </c>
      <c r="P48" s="678">
        <f>G48-'[1]1A-1D'!Q52</f>
        <v>0</v>
      </c>
      <c r="Q48" s="678">
        <f>H48-'[1]1A-1D'!R52</f>
        <v>0</v>
      </c>
      <c r="R48" s="678">
        <f>I48-'[1]1A-1D'!S52</f>
        <v>0</v>
      </c>
      <c r="S48" s="678">
        <f>J48-'[1]1A-1D'!T52</f>
        <v>0</v>
      </c>
      <c r="T48" s="678">
        <f>K48-'[1]1A-1D'!U52</f>
        <v>0</v>
      </c>
      <c r="U48" s="678">
        <f>L48-'[1]1A-1D'!V52</f>
        <v>0</v>
      </c>
    </row>
    <row r="49" spans="1:21" ht="25.2" customHeight="1">
      <c r="A49" s="9"/>
      <c r="B49" s="168">
        <v>2022</v>
      </c>
      <c r="C49" s="28" t="s">
        <v>1</v>
      </c>
      <c r="E49" s="29">
        <f>('1A-1B'!E51/'1A-1B'!E49-1)*100</f>
        <v>2.8565376232884132</v>
      </c>
      <c r="F49" s="29">
        <f>('1A-1B'!F51/'1A-1B'!F49-1)*100</f>
        <v>-0.8642114768731668</v>
      </c>
      <c r="G49" s="29">
        <f>('1A-1B'!G51/'1A-1B'!G49-1)*100</f>
        <v>15.232467177683073</v>
      </c>
      <c r="H49" s="29">
        <f>('1A-1B'!H51/'1A-1B'!H49-1)*100</f>
        <v>-33.221320146904176</v>
      </c>
      <c r="I49" s="29">
        <f>('1A-1B'!I51/'1A-1B'!I49-1)*100</f>
        <v>-13.985314127281445</v>
      </c>
      <c r="J49" s="29">
        <f>('1A-1B'!J51/'1A-1B'!J49-1)*100</f>
        <v>0.35221150790454292</v>
      </c>
      <c r="K49" s="29">
        <f>LN('1A-1B'!K51/'1A-1B'!K49)*100</f>
        <v>9.3224186126884129E-2</v>
      </c>
      <c r="L49" s="29">
        <f>('1A-1B'!L51/'1A-1B'!L49-1)*100</f>
        <v>0.25870256871189934</v>
      </c>
      <c r="N49" s="678">
        <f>E49-'[1]1A-1D'!O53</f>
        <v>0</v>
      </c>
      <c r="O49" s="678">
        <f>F49-'[1]1A-1D'!P53</f>
        <v>0</v>
      </c>
      <c r="P49" s="678">
        <f>G49-'[1]1A-1D'!Q53</f>
        <v>0</v>
      </c>
      <c r="Q49" s="678">
        <f>H49-'[1]1A-1D'!R53</f>
        <v>0</v>
      </c>
      <c r="R49" s="678">
        <f>I49-'[1]1A-1D'!S53</f>
        <v>0</v>
      </c>
      <c r="S49" s="678">
        <f>J49-'[1]1A-1D'!T53</f>
        <v>0</v>
      </c>
      <c r="T49" s="678">
        <f>K49-'[1]1A-1D'!U53</f>
        <v>0</v>
      </c>
      <c r="U49" s="678">
        <f>L49-'[1]1A-1D'!V53</f>
        <v>0</v>
      </c>
    </row>
    <row r="50" spans="1:21" ht="25.2" customHeight="1">
      <c r="A50" s="9"/>
      <c r="B50" s="168"/>
      <c r="C50" s="28" t="s">
        <v>2</v>
      </c>
      <c r="E50" s="29">
        <f>('1A-1B'!E52/'1A-1B'!E51-1)*100</f>
        <v>6.3568693227548989</v>
      </c>
      <c r="F50" s="29">
        <f>('1A-1B'!F52/'1A-1B'!F51-1)*100</f>
        <v>0.19635891062390609</v>
      </c>
      <c r="G50" s="29">
        <f>('1A-1B'!G52/'1A-1B'!G51-1)*100</f>
        <v>23.985547278006258</v>
      </c>
      <c r="H50" s="29">
        <f>('1A-1B'!H52/'1A-1B'!H51-1)*100</f>
        <v>-8.8099765731284752</v>
      </c>
      <c r="I50" s="29">
        <f>('1A-1B'!I52/'1A-1B'!I51-1)*100</f>
        <v>-8.611000874238961</v>
      </c>
      <c r="J50" s="29">
        <f>('1A-1B'!J52/'1A-1B'!J51-1)*100</f>
        <v>6.0575304549558062</v>
      </c>
      <c r="K50" s="29">
        <f>LN('1A-1B'!K52/'1A-1B'!K51)*100</f>
        <v>9.3112893343478553E-2</v>
      </c>
      <c r="L50" s="29">
        <f>('1A-1B'!L52/'1A-1B'!L51-1)*100</f>
        <v>5.9588231814712955</v>
      </c>
      <c r="N50" s="678">
        <f>E50-'[1]1A-1D'!O54</f>
        <v>0</v>
      </c>
      <c r="O50" s="678">
        <f>F50-'[1]1A-1D'!P54</f>
        <v>0</v>
      </c>
      <c r="P50" s="678">
        <f>G50-'[1]1A-1D'!Q54</f>
        <v>0</v>
      </c>
      <c r="Q50" s="678">
        <f>H50-'[1]1A-1D'!R54</f>
        <v>0</v>
      </c>
      <c r="R50" s="678">
        <f>I50-'[1]1A-1D'!S54</f>
        <v>0</v>
      </c>
      <c r="S50" s="678">
        <f>J50-'[1]1A-1D'!T54</f>
        <v>0</v>
      </c>
      <c r="T50" s="678">
        <f>K50-'[1]1A-1D'!U54</f>
        <v>0</v>
      </c>
      <c r="U50" s="678">
        <f>L50-'[1]1A-1D'!V54</f>
        <v>0</v>
      </c>
    </row>
    <row r="51" spans="1:21" ht="25.2" customHeight="1">
      <c r="A51" s="9"/>
      <c r="B51" s="168"/>
      <c r="C51" s="28" t="s">
        <v>3</v>
      </c>
      <c r="E51" s="29">
        <f>('1A-1B'!E53/'1A-1B'!E52-1)*100</f>
        <v>-0.30933748102709435</v>
      </c>
      <c r="F51" s="29">
        <f>('1A-1B'!F53/'1A-1B'!F52-1)*100</f>
        <v>8.9410591751694533</v>
      </c>
      <c r="G51" s="29">
        <f>('1A-1B'!G53/'1A-1B'!G52-1)*100</f>
        <v>-21.700987279361005</v>
      </c>
      <c r="H51" s="29">
        <f>('1A-1B'!H53/'1A-1B'!H52-1)*100</f>
        <v>57.864492499111122</v>
      </c>
      <c r="I51" s="29">
        <f>('1A-1B'!I53/'1A-1B'!I52-1)*100</f>
        <v>-17.558933813393729</v>
      </c>
      <c r="J51" s="29">
        <f>('1A-1B'!J53/'1A-1B'!J52-1)*100</f>
        <v>3.3987861632776895</v>
      </c>
      <c r="K51" s="29">
        <f>LN('1A-1B'!K53/'1A-1B'!K52)*100</f>
        <v>0.53668293439777937</v>
      </c>
      <c r="L51" s="29">
        <f>('1A-1B'!L53/'1A-1B'!L52-1)*100</f>
        <v>2.8453489534741472</v>
      </c>
      <c r="N51" s="678">
        <f>E51-'[1]1A-1D'!O55</f>
        <v>0</v>
      </c>
      <c r="O51" s="678">
        <f>F51-'[1]1A-1D'!P55</f>
        <v>0</v>
      </c>
      <c r="P51" s="678">
        <f>G51-'[1]1A-1D'!Q55</f>
        <v>0</v>
      </c>
      <c r="Q51" s="678">
        <f>H51-'[1]1A-1D'!R55</f>
        <v>0</v>
      </c>
      <c r="R51" s="678">
        <f>I51-'[1]1A-1D'!S55</f>
        <v>0</v>
      </c>
      <c r="S51" s="678">
        <f>J51-'[1]1A-1D'!T55</f>
        <v>0</v>
      </c>
      <c r="T51" s="678">
        <f>K51-'[1]1A-1D'!U55</f>
        <v>0</v>
      </c>
      <c r="U51" s="678">
        <f>L51-'[1]1A-1D'!V55</f>
        <v>0</v>
      </c>
    </row>
    <row r="52" spans="1:21" ht="25.2" customHeight="1">
      <c r="A52" s="9"/>
      <c r="B52" s="168"/>
      <c r="C52" s="28" t="s">
        <v>4</v>
      </c>
      <c r="E52" s="29">
        <f>('1A-1B'!E54/'1A-1B'!E53-1)*100</f>
        <v>-3.1491147327822322E-2</v>
      </c>
      <c r="F52" s="29">
        <f>('1A-1B'!F54/'1A-1B'!F53-1)*100</f>
        <v>2.379039602970745</v>
      </c>
      <c r="G52" s="29">
        <f>('1A-1B'!G54/'1A-1B'!G53-1)*100</f>
        <v>-7.787385913696232</v>
      </c>
      <c r="H52" s="29">
        <f>('1A-1B'!H54/'1A-1B'!H53-1)*100</f>
        <v>26.054330105100277</v>
      </c>
      <c r="I52" s="29">
        <f>('1A-1B'!I54/'1A-1B'!I53-1)*100</f>
        <v>-14.55874418440607</v>
      </c>
      <c r="J52" s="29">
        <f>('1A-1B'!J54/'1A-1B'!J53-1)*100</f>
        <v>2.498871835828087</v>
      </c>
      <c r="K52" s="29">
        <f>LN('1A-1B'!K54/'1A-1B'!K53)*100</f>
        <v>0.53381801735809575</v>
      </c>
      <c r="L52" s="29">
        <f>('1A-1B'!L54/'1A-1B'!L53-1)*100</f>
        <v>1.9531722077091418</v>
      </c>
      <c r="N52" s="678">
        <f>E52-'[1]1A-1D'!O56</f>
        <v>0</v>
      </c>
      <c r="O52" s="678">
        <f>F52-'[1]1A-1D'!P56</f>
        <v>0</v>
      </c>
      <c r="P52" s="678">
        <f>G52-'[1]1A-1D'!Q56</f>
        <v>0</v>
      </c>
      <c r="Q52" s="678">
        <f>H52-'[1]1A-1D'!R56</f>
        <v>0</v>
      </c>
      <c r="R52" s="678">
        <f>I52-'[1]1A-1D'!S56</f>
        <v>0</v>
      </c>
      <c r="S52" s="678">
        <f>J52-'[1]1A-1D'!T56</f>
        <v>0</v>
      </c>
      <c r="T52" s="678">
        <f>K52-'[1]1A-1D'!U56</f>
        <v>0</v>
      </c>
      <c r="U52" s="678">
        <f>L52-'[1]1A-1D'!V56</f>
        <v>0</v>
      </c>
    </row>
    <row r="53" spans="1:21" ht="5.0999999999999996" customHeight="1">
      <c r="A53" s="9"/>
      <c r="B53" s="168"/>
      <c r="C53" s="28"/>
      <c r="E53" s="29"/>
      <c r="F53" s="29"/>
      <c r="G53" s="29"/>
      <c r="H53" s="29"/>
      <c r="I53" s="29"/>
      <c r="J53" s="29"/>
      <c r="K53" s="29"/>
      <c r="L53" s="29"/>
      <c r="N53" s="678">
        <f>E53-'[1]1A-1D'!O57</f>
        <v>0</v>
      </c>
      <c r="O53" s="678">
        <f>F53-'[1]1A-1D'!P57</f>
        <v>0</v>
      </c>
      <c r="P53" s="678">
        <f>G53-'[1]1A-1D'!Q57</f>
        <v>0</v>
      </c>
      <c r="Q53" s="678">
        <f>H53-'[1]1A-1D'!R57</f>
        <v>0</v>
      </c>
      <c r="R53" s="678">
        <f>I53-'[1]1A-1D'!S57</f>
        <v>0</v>
      </c>
      <c r="S53" s="678">
        <f>J53-'[1]1A-1D'!T57</f>
        <v>0</v>
      </c>
      <c r="T53" s="678">
        <f>K53-'[1]1A-1D'!U57</f>
        <v>0</v>
      </c>
      <c r="U53" s="678">
        <f>L53-'[1]1A-1D'!V57</f>
        <v>0</v>
      </c>
    </row>
    <row r="54" spans="1:21" ht="25.2" customHeight="1">
      <c r="A54" s="9"/>
      <c r="B54" s="168">
        <v>2023</v>
      </c>
      <c r="C54" s="28" t="s">
        <v>1</v>
      </c>
      <c r="E54" s="29">
        <f>('1A-1B'!E56/'1A-1B'!E54-1)*100</f>
        <v>-0.42972768989344434</v>
      </c>
      <c r="F54" s="29">
        <f>('1A-1B'!F56/'1A-1B'!F54-1)*100</f>
        <v>-3.8535706419253968</v>
      </c>
      <c r="G54" s="29">
        <f>('1A-1B'!G56/'1A-1B'!G54-1)*100</f>
        <v>11.801041909943555</v>
      </c>
      <c r="H54" s="29">
        <f>('1A-1B'!H56/'1A-1B'!H54-1)*100</f>
        <v>-45.932555684797315</v>
      </c>
      <c r="I54" s="29">
        <f>('1A-1B'!I56/'1A-1B'!I54-1)*100</f>
        <v>38.402507139286016</v>
      </c>
      <c r="J54" s="29">
        <f>('1A-1B'!J56/'1A-1B'!J54-1)*100</f>
        <v>-5.8930141206291253</v>
      </c>
      <c r="K54" s="29">
        <f>LN('1A-1B'!K56/'1A-1B'!K54)*100</f>
        <v>0.53080896267423505</v>
      </c>
      <c r="L54" s="29">
        <f>('1A-1B'!L56/'1A-1B'!L54-1)*100</f>
        <v>-6.3912190083044056</v>
      </c>
      <c r="N54" s="678">
        <f>E54-'[1]1A-1D'!O58</f>
        <v>0</v>
      </c>
      <c r="O54" s="678">
        <f>F54-'[1]1A-1D'!P58</f>
        <v>0</v>
      </c>
      <c r="P54" s="678">
        <f>G54-'[1]1A-1D'!Q58</f>
        <v>0</v>
      </c>
      <c r="Q54" s="678">
        <f>H54-'[1]1A-1D'!R58</f>
        <v>0</v>
      </c>
      <c r="R54" s="678">
        <f>I54-'[1]1A-1D'!S58</f>
        <v>0</v>
      </c>
      <c r="S54" s="678">
        <f>J54-'[1]1A-1D'!T58</f>
        <v>0</v>
      </c>
      <c r="T54" s="678">
        <f>K54-'[1]1A-1D'!U58</f>
        <v>0</v>
      </c>
      <c r="U54" s="678">
        <f>L54-'[1]1A-1D'!V58</f>
        <v>0</v>
      </c>
    </row>
    <row r="55" spans="1:21" ht="25.2" customHeight="1">
      <c r="A55" s="9"/>
      <c r="B55" s="168"/>
      <c r="C55" s="28" t="s">
        <v>2</v>
      </c>
      <c r="E55" s="29">
        <f>('1A-1B'!E57/'1A-1B'!E56-1)*100</f>
        <v>0.69504495930354793</v>
      </c>
      <c r="F55" s="29">
        <f>('1A-1B'!F57/'1A-1B'!F56-1)*100</f>
        <v>-1.4990756445888653</v>
      </c>
      <c r="G55" s="29">
        <f>('1A-1B'!G57/'1A-1B'!G56-1)*100</f>
        <v>7.4354773098198157</v>
      </c>
      <c r="H55" s="29">
        <f>('1A-1B'!H57/'1A-1B'!H56-1)*100</f>
        <v>-25.44262313272656</v>
      </c>
      <c r="I55" s="29">
        <f>('1A-1B'!I57/'1A-1B'!I56-1)*100</f>
        <v>-47.856854387647132</v>
      </c>
      <c r="J55" s="29">
        <f>('1A-1B'!J57/'1A-1B'!J56-1)*100</f>
        <v>0.93542731577742622</v>
      </c>
      <c r="K55" s="29">
        <f>LN('1A-1B'!K57/'1A-1B'!K56)*100</f>
        <v>0.52803918393620275</v>
      </c>
      <c r="L55" s="29">
        <f>('1A-1B'!L57/'1A-1B'!L56-1)*100</f>
        <v>0.40385340348614296</v>
      </c>
      <c r="N55" s="678">
        <f>E55-'[1]1A-1D'!O59</f>
        <v>0</v>
      </c>
      <c r="O55" s="678">
        <f>F55-'[1]1A-1D'!P59</f>
        <v>0</v>
      </c>
      <c r="P55" s="678">
        <f>G55-'[1]1A-1D'!Q59</f>
        <v>0</v>
      </c>
      <c r="Q55" s="678">
        <f>H55-'[1]1A-1D'!R59</f>
        <v>0</v>
      </c>
      <c r="R55" s="678">
        <f>I55-'[1]1A-1D'!S59</f>
        <v>0</v>
      </c>
      <c r="S55" s="678">
        <f>J55-'[1]1A-1D'!T59</f>
        <v>0</v>
      </c>
      <c r="T55" s="678">
        <f>K55-'[1]1A-1D'!U59</f>
        <v>0</v>
      </c>
      <c r="U55" s="678">
        <f>L55-'[1]1A-1D'!V59</f>
        <v>0</v>
      </c>
    </row>
    <row r="56" spans="1:21" ht="25.2" customHeight="1">
      <c r="A56" s="9"/>
      <c r="B56" s="168"/>
      <c r="C56" s="28" t="s">
        <v>3</v>
      </c>
      <c r="E56" s="29">
        <f>('1A-1B'!E58/'1A-1B'!E57-1)*100</f>
        <v>4.0773700725079909</v>
      </c>
      <c r="F56" s="29">
        <f>('1A-1B'!F58/'1A-1B'!F57-1)*100</f>
        <v>9.2917301534364061</v>
      </c>
      <c r="G56" s="29">
        <f>('1A-1B'!G58/'1A-1B'!G57-1)*100</f>
        <v>-10.609216355143246</v>
      </c>
      <c r="H56" s="29">
        <f>('1A-1B'!H58/'1A-1B'!H57-1)*100</f>
        <v>20.816846741090611</v>
      </c>
      <c r="I56" s="29">
        <f>('1A-1B'!I58/'1A-1B'!I57-1)*100</f>
        <v>64.449214594154796</v>
      </c>
      <c r="J56" s="29">
        <f>('1A-1B'!J58/'1A-1B'!J57-1)*100</f>
        <v>3.6703516359523736</v>
      </c>
      <c r="K56" s="29">
        <f>LN('1A-1B'!K58/'1A-1B'!K57)*100</f>
        <v>0.49053417094098978</v>
      </c>
      <c r="L56" s="29">
        <f>('1A-1B'!L58/'1A-1B'!L57-1)*100</f>
        <v>3.1630583766582898</v>
      </c>
      <c r="N56" s="678">
        <f>E56-'[1]1A-1D'!O60</f>
        <v>0</v>
      </c>
      <c r="O56" s="678">
        <f>F56-'[1]1A-1D'!P60</f>
        <v>0</v>
      </c>
      <c r="P56" s="678">
        <f>G56-'[1]1A-1D'!Q60</f>
        <v>0</v>
      </c>
      <c r="Q56" s="678">
        <f>H56-'[1]1A-1D'!R60</f>
        <v>6.7501559897209518E-14</v>
      </c>
      <c r="R56" s="678">
        <f>I56-'[1]1A-1D'!S60</f>
        <v>0</v>
      </c>
      <c r="S56" s="678">
        <f>J56-'[1]1A-1D'!T60</f>
        <v>0</v>
      </c>
      <c r="T56" s="678">
        <f>K56-'[1]1A-1D'!U60</f>
        <v>0</v>
      </c>
      <c r="U56" s="678">
        <f>L56-'[1]1A-1D'!V60</f>
        <v>0</v>
      </c>
    </row>
    <row r="57" spans="1:21" ht="25.2" customHeight="1">
      <c r="A57" s="9"/>
      <c r="B57" s="168"/>
      <c r="C57" s="28" t="s">
        <v>4</v>
      </c>
      <c r="E57" s="29">
        <f>('1A-1B'!E59/'1A-1B'!E58-1)*100</f>
        <v>2.9488508484545095</v>
      </c>
      <c r="F57" s="29">
        <f>('1A-1B'!F59/'1A-1B'!F58-1)*100</f>
        <v>2.7406355561020224</v>
      </c>
      <c r="G57" s="29">
        <f>('1A-1B'!G59/'1A-1B'!G58-1)*100</f>
        <v>3.6658638432820245</v>
      </c>
      <c r="H57" s="29">
        <f>('1A-1B'!H59/'1A-1B'!H58-1)*100</f>
        <v>-0.20420787791316508</v>
      </c>
      <c r="I57" s="29">
        <f>('1A-1B'!I59/'1A-1B'!I58-1)*100</f>
        <v>46.212371571856266</v>
      </c>
      <c r="J57" s="29">
        <f>('1A-1B'!J59/'1A-1B'!J58-1)*100</f>
        <v>1.5288574214091133</v>
      </c>
      <c r="K57" s="29">
        <f>LN('1A-1B'!K59/'1A-1B'!K58)*100</f>
        <v>0.48816932114690814</v>
      </c>
      <c r="L57" s="29">
        <f>('1A-1B'!L59/'1A-1B'!L58-1)*100</f>
        <v>1.0344324846788044</v>
      </c>
      <c r="N57" s="678">
        <f>E57-'[1]1A-1D'!O61</f>
        <v>0</v>
      </c>
      <c r="O57" s="678">
        <f>F57-'[1]1A-1D'!P61</f>
        <v>0</v>
      </c>
      <c r="P57" s="678">
        <f>G57-'[1]1A-1D'!Q61</f>
        <v>0</v>
      </c>
      <c r="Q57" s="678">
        <f>H57-'[1]1A-1D'!R61</f>
        <v>6.6613381477509392E-14</v>
      </c>
      <c r="R57" s="678">
        <f>I57-'[1]1A-1D'!S61</f>
        <v>0</v>
      </c>
      <c r="S57" s="678">
        <f>J57-'[1]1A-1D'!T61</f>
        <v>0</v>
      </c>
      <c r="T57" s="678">
        <f>K57-'[1]1A-1D'!U61</f>
        <v>0</v>
      </c>
      <c r="U57" s="678">
        <f>L57-'[1]1A-1D'!V61</f>
        <v>0</v>
      </c>
    </row>
    <row r="58" spans="1:21" ht="5.0999999999999996" customHeight="1">
      <c r="A58" s="9"/>
      <c r="B58" s="168"/>
      <c r="C58" s="28"/>
      <c r="E58" s="29"/>
      <c r="F58" s="29"/>
      <c r="G58" s="29"/>
      <c r="H58" s="29"/>
      <c r="I58" s="29"/>
      <c r="J58" s="29"/>
      <c r="K58" s="29"/>
      <c r="L58" s="29"/>
      <c r="N58" s="678">
        <f>E58-'[1]1A-1D'!O62</f>
        <v>0</v>
      </c>
      <c r="O58" s="678">
        <f>F58-'[1]1A-1D'!P62</f>
        <v>0</v>
      </c>
      <c r="P58" s="678">
        <f>G58-'[1]1A-1D'!Q62</f>
        <v>0</v>
      </c>
      <c r="Q58" s="678">
        <f>H58-'[1]1A-1D'!R62</f>
        <v>0</v>
      </c>
      <c r="R58" s="678">
        <f>I58-'[1]1A-1D'!S62</f>
        <v>0</v>
      </c>
      <c r="S58" s="678">
        <f>J58-'[1]1A-1D'!T62</f>
        <v>0</v>
      </c>
      <c r="T58" s="678">
        <f>K58-'[1]1A-1D'!U62</f>
        <v>0</v>
      </c>
      <c r="U58" s="678">
        <f>L58-'[1]1A-1D'!V62</f>
        <v>0</v>
      </c>
    </row>
    <row r="59" spans="1:21" s="514" customFormat="1" ht="25.2" customHeight="1">
      <c r="A59" s="511"/>
      <c r="B59" s="554">
        <v>2024</v>
      </c>
      <c r="C59" s="555" t="s">
        <v>1</v>
      </c>
      <c r="D59" s="556"/>
      <c r="E59" s="172">
        <f>('1A-1B'!E61/'1A-1B'!E59-1)*100</f>
        <v>-2.7390492719221338</v>
      </c>
      <c r="F59" s="172">
        <f>('1A-1B'!F61/'1A-1B'!F59-1)*100</f>
        <v>-4.1503876786653233</v>
      </c>
      <c r="G59" s="172">
        <f>('1A-1B'!G61/'1A-1B'!G59-1)*100</f>
        <v>2.0776778217949099</v>
      </c>
      <c r="H59" s="172">
        <f>('1A-1B'!H61/'1A-1B'!H59-1)*100</f>
        <v>13.496172581956944</v>
      </c>
      <c r="I59" s="172">
        <f>('1A-1B'!I61/'1A-1B'!I59-1)*100</f>
        <v>-12.883828679742193</v>
      </c>
      <c r="J59" s="172">
        <f>('1A-1B'!J61/'1A-1B'!J59-1)*100</f>
        <v>-1.5276643430125469</v>
      </c>
      <c r="K59" s="29">
        <f>LN('1A-1B'!K61/'1A-1B'!K59)*100</f>
        <v>0.48564143350453948</v>
      </c>
      <c r="L59" s="172">
        <f>('1A-1B'!L61/'1A-1B'!L59-1)*100</f>
        <v>-2.004727459805089</v>
      </c>
      <c r="N59" s="678">
        <f>E59-'[1]1A-1D'!O63</f>
        <v>0</v>
      </c>
      <c r="O59" s="678">
        <f>F59-'[1]1A-1D'!P63</f>
        <v>0</v>
      </c>
      <c r="P59" s="678">
        <f>G59-'[1]1A-1D'!Q63</f>
        <v>0</v>
      </c>
      <c r="Q59" s="678">
        <f>H59-'[1]1A-1D'!R63</f>
        <v>-1.3322676295501878E-13</v>
      </c>
      <c r="R59" s="678">
        <f>I59-'[1]1A-1D'!S63</f>
        <v>0</v>
      </c>
      <c r="S59" s="678">
        <f>J59-'[1]1A-1D'!T63</f>
        <v>0</v>
      </c>
      <c r="T59" s="678">
        <f>K59-'[1]1A-1D'!U63</f>
        <v>0</v>
      </c>
      <c r="U59" s="678">
        <f>L59-'[1]1A-1D'!V63</f>
        <v>0</v>
      </c>
    </row>
    <row r="60" spans="1:21" s="514" customFormat="1" ht="25.2" customHeight="1">
      <c r="A60" s="511"/>
      <c r="B60" s="512"/>
      <c r="C60" s="555" t="s">
        <v>2</v>
      </c>
      <c r="D60" s="556"/>
      <c r="E60" s="172">
        <f>('1A-1B'!E62/'1A-1B'!E61-1)*100</f>
        <v>3.0316575046693162</v>
      </c>
      <c r="F60" s="172">
        <f>('1A-1B'!F62/'1A-1B'!F61-1)*100</f>
        <v>-1.1238178362138918</v>
      </c>
      <c r="G60" s="172">
        <f>('1A-1B'!G62/'1A-1B'!G61-1)*100</f>
        <v>16.3484971145907</v>
      </c>
      <c r="H60" s="172">
        <f>('1A-1B'!H62/'1A-1B'!H61-1)*100</f>
        <v>-18.901619718760287</v>
      </c>
      <c r="I60" s="172">
        <f>('1A-1B'!I62/'1A-1B'!I61-1)*100</f>
        <v>-11.364304655820623</v>
      </c>
      <c r="J60" s="172">
        <f>('1A-1B'!J62/'1A-1B'!J61-1)*100</f>
        <v>2.3468995843033857</v>
      </c>
      <c r="K60" s="29">
        <f>LN('1A-1B'!K62/'1A-1B'!K61)*100</f>
        <v>0.48328260689284497</v>
      </c>
      <c r="L60" s="172">
        <f>('1A-1B'!L62/'1A-1B'!L61-1)*100</f>
        <v>1.8534681145438103</v>
      </c>
      <c r="N60" s="678">
        <f>E60-'[1]1A-1D'!O64</f>
        <v>0</v>
      </c>
      <c r="O60" s="678">
        <f>F60-'[1]1A-1D'!P64</f>
        <v>0</v>
      </c>
      <c r="P60" s="678">
        <f>G60-'[1]1A-1D'!Q64</f>
        <v>0</v>
      </c>
      <c r="Q60" s="678">
        <f>H60-'[1]1A-1D'!R64</f>
        <v>0</v>
      </c>
      <c r="R60" s="678">
        <f>I60-'[1]1A-1D'!S64</f>
        <v>0</v>
      </c>
      <c r="S60" s="678">
        <f>J60-'[1]1A-1D'!T64</f>
        <v>0</v>
      </c>
      <c r="T60" s="678">
        <f>K60-'[1]1A-1D'!U64</f>
        <v>0</v>
      </c>
      <c r="U60" s="678">
        <f>L60-'[1]1A-1D'!V64</f>
        <v>0</v>
      </c>
    </row>
    <row r="61" spans="1:21" s="514" customFormat="1" ht="25.2" customHeight="1">
      <c r="A61" s="511"/>
      <c r="B61" s="512"/>
      <c r="C61" s="28" t="s">
        <v>3</v>
      </c>
      <c r="D61" s="1"/>
      <c r="E61" s="29">
        <f>('1A-1B'!E63/'1A-1B'!E62-1)*100</f>
        <v>3.1572008940284668</v>
      </c>
      <c r="F61" s="29">
        <f>('1A-1B'!F63/'1A-1B'!F62-1)*100</f>
        <v>9.3700401691621202</v>
      </c>
      <c r="G61" s="29">
        <f>('1A-1B'!G63/'1A-1B'!G62-1)*100</f>
        <v>-13.762843155758331</v>
      </c>
      <c r="H61" s="29">
        <f>('1A-1B'!H63/'1A-1B'!H62-1)*100</f>
        <v>6.3858311465551321</v>
      </c>
      <c r="I61" s="29">
        <f>('1A-1B'!I63/'1A-1B'!I62-1)*100</f>
        <v>17.352782493275164</v>
      </c>
      <c r="J61" s="29">
        <f>('1A-1B'!J63/'1A-1B'!J62-1)*100</f>
        <v>2.8416405087112073</v>
      </c>
      <c r="K61" s="29">
        <f>('1A-1B'!K63/'1A-1B'!K62-1)*100</f>
        <v>0.15743376272447929</v>
      </c>
      <c r="L61" s="29">
        <f>('1A-1B'!L63/'1A-1B'!L62-1)*100</f>
        <v>2.6799875407607532</v>
      </c>
      <c r="N61" s="678">
        <f>E61-'[1]1A-1D'!O65</f>
        <v>0</v>
      </c>
      <c r="O61" s="678">
        <f>F61-'[1]1A-1D'!P65</f>
        <v>0</v>
      </c>
      <c r="P61" s="678">
        <f>G61-'[1]1A-1D'!Q65</f>
        <v>0</v>
      </c>
      <c r="Q61" s="678">
        <f>H61-'[1]1A-1D'!R65</f>
        <v>2.2204460492503131E-14</v>
      </c>
      <c r="R61" s="678">
        <f>I61-'[1]1A-1D'!S65</f>
        <v>0</v>
      </c>
      <c r="S61" s="678">
        <f>J61-'[1]1A-1D'!T65</f>
        <v>0</v>
      </c>
      <c r="T61" s="678">
        <f>K61-'[1]1A-1D'!U65</f>
        <v>1.2379703304188361E-4</v>
      </c>
      <c r="U61" s="678">
        <f>L61-'[1]1A-1D'!V65</f>
        <v>0</v>
      </c>
    </row>
    <row r="62" spans="1:21" ht="25.2" customHeight="1">
      <c r="A62" s="9"/>
      <c r="B62" s="168"/>
      <c r="C62" s="28" t="s">
        <v>4</v>
      </c>
      <c r="E62" s="29">
        <f>('1A-1B'!E64/'1A-1B'!E63-1)*100</f>
        <v>-0.66538885142236603</v>
      </c>
      <c r="F62" s="29">
        <f>('1A-1B'!F64/'1A-1B'!F63-1)*100</f>
        <v>2.7548273985329441</v>
      </c>
      <c r="G62" s="29">
        <f>('1A-1B'!G64/'1A-1B'!G63-1)*100</f>
        <v>-12.478624806779436</v>
      </c>
      <c r="H62" s="29">
        <f>('1A-1B'!H64/'1A-1B'!H63-1)*100</f>
        <v>66.477946757293878</v>
      </c>
      <c r="I62" s="29">
        <f>('1A-1B'!I64/'1A-1B'!I63-1)*100</f>
        <v>-1.5689273668163195</v>
      </c>
      <c r="J62" s="29">
        <f>('1A-1B'!J64/'1A-1B'!J63-1)*100</f>
        <v>2.4318620838752247</v>
      </c>
      <c r="K62" s="29">
        <f>LN('1A-1B'!K64/'1A-1B'!K63)*100</f>
        <v>0.13203488564371385</v>
      </c>
      <c r="L62" s="29">
        <f>('1A-1B'!L64/'1A-1B'!L63-1)*100</f>
        <v>2.2967055384402579</v>
      </c>
      <c r="N62" s="678">
        <f>E62-'[1]1A-1D'!O66</f>
        <v>0</v>
      </c>
      <c r="O62" s="678">
        <f>F62-'[1]1A-1D'!P66</f>
        <v>0</v>
      </c>
      <c r="P62" s="678">
        <f>G62-'[1]1A-1D'!Q66</f>
        <v>0</v>
      </c>
      <c r="Q62" s="678">
        <f>H62-'[1]1A-1D'!R66</f>
        <v>0</v>
      </c>
      <c r="R62" s="678">
        <f>I62-'[1]1A-1D'!S66</f>
        <v>0</v>
      </c>
      <c r="S62" s="678">
        <f>J62-'[1]1A-1D'!T66</f>
        <v>0</v>
      </c>
      <c r="T62" s="678">
        <f>K62-'[1]1A-1D'!U66</f>
        <v>0</v>
      </c>
      <c r="U62" s="678">
        <f>L62-'[1]1A-1D'!V66</f>
        <v>0</v>
      </c>
    </row>
    <row r="63" spans="1:21" ht="5.0999999999999996" customHeight="1">
      <c r="A63" s="9"/>
      <c r="B63" s="168"/>
      <c r="C63" s="28"/>
      <c r="E63" s="29"/>
      <c r="F63" s="29"/>
      <c r="G63" s="29"/>
      <c r="H63" s="29"/>
      <c r="I63" s="29"/>
      <c r="J63" s="29"/>
      <c r="K63" s="29"/>
      <c r="L63" s="29"/>
      <c r="N63" s="678">
        <f>E63-'[1]1A-1D'!O67</f>
        <v>0</v>
      </c>
      <c r="O63" s="678">
        <f>F63-'[1]1A-1D'!P67</f>
        <v>0</v>
      </c>
      <c r="P63" s="678">
        <f>G63-'[1]1A-1D'!Q67</f>
        <v>0</v>
      </c>
      <c r="Q63" s="678">
        <f>H63-'[1]1A-1D'!R67</f>
        <v>0</v>
      </c>
      <c r="R63" s="678">
        <f>I63-'[1]1A-1D'!S67</f>
        <v>0</v>
      </c>
      <c r="S63" s="678">
        <f>J63-'[1]1A-1D'!T67</f>
        <v>0</v>
      </c>
      <c r="T63" s="678">
        <f>K63-'[1]1A-1D'!U67</f>
        <v>0</v>
      </c>
      <c r="U63" s="678">
        <f>L63-'[1]1A-1D'!V67</f>
        <v>0</v>
      </c>
    </row>
    <row r="64" spans="1:21" s="514" customFormat="1" ht="25.2" customHeight="1">
      <c r="A64" s="511"/>
      <c r="B64" s="554">
        <v>2025</v>
      </c>
      <c r="C64" s="555" t="s">
        <v>1</v>
      </c>
      <c r="D64" s="556"/>
      <c r="E64" s="172">
        <f>('1A-1B'!E66/'1A-1B'!E64-1)*100</f>
        <v>-3.3931160063931709</v>
      </c>
      <c r="F64" s="172">
        <f>('1A-1B'!F66/'1A-1B'!F64-1)*100</f>
        <v>-4.4695042463274941</v>
      </c>
      <c r="G64" s="172">
        <f>('1A-1B'!G66/'1A-1B'!G64-1)*100</f>
        <v>0.9717644897236255</v>
      </c>
      <c r="H64" s="172">
        <f>('1A-1B'!H66/'1A-1B'!H64-1)*100</f>
        <v>-2.4027234834788302</v>
      </c>
      <c r="I64" s="172">
        <f>('1A-1B'!I66/'1A-1B'!I64-1)*100</f>
        <v>7.5287198779694364E-4</v>
      </c>
      <c r="J64" s="172">
        <f>('1A-1B'!J66/'1A-1B'!J64-1)*100</f>
        <v>-3.4397271439252752</v>
      </c>
      <c r="K64" s="29">
        <f>LN('1A-1B'!K66/'1A-1B'!K64)*100</f>
        <v>0.10346996298143438</v>
      </c>
      <c r="L64" s="172">
        <f>('1A-1B'!L66/'1A-1B'!L64-1)*100</f>
        <v>-3.5395863514525727</v>
      </c>
      <c r="N64" s="678">
        <f>E64-'[1]1A-1D'!O68</f>
        <v>0</v>
      </c>
      <c r="O64" s="678">
        <f>F64-'[1]1A-1D'!P68</f>
        <v>0</v>
      </c>
      <c r="P64" s="678">
        <f>G64-'[1]1A-1D'!Q68</f>
        <v>0</v>
      </c>
      <c r="Q64" s="678">
        <f>H64-'[1]1A-1D'!R68</f>
        <v>1.2212453270876722E-13</v>
      </c>
      <c r="R64" s="678">
        <f>I64-'[1]1A-1D'!S68</f>
        <v>0</v>
      </c>
      <c r="S64" s="678">
        <f>J64-'[1]1A-1D'!T68</f>
        <v>0</v>
      </c>
      <c r="T64" s="678">
        <f>K64-'[1]1A-1D'!U68</f>
        <v>0</v>
      </c>
      <c r="U64" s="678">
        <f>L64-'[1]1A-1D'!V68</f>
        <v>0</v>
      </c>
    </row>
    <row r="65" spans="1:16383" s="514" customFormat="1" ht="25.2" customHeight="1" thickBot="1">
      <c r="A65" s="511"/>
      <c r="B65" s="512"/>
      <c r="C65" s="555" t="s">
        <v>2</v>
      </c>
      <c r="D65" s="556"/>
      <c r="E65" s="172">
        <f>('1A-1B'!E67/'1A-1B'!E66-1)*100</f>
        <v>5.487291944809547</v>
      </c>
      <c r="F65" s="172">
        <f>('1A-1B'!F67/'1A-1B'!F66-1)*100</f>
        <v>-0.795172065594274</v>
      </c>
      <c r="G65" s="172">
        <f>('1A-1B'!G67/'1A-1B'!G66-1)*100</f>
        <v>29.590536592563698</v>
      </c>
      <c r="H65" s="172">
        <f>('1A-1B'!H67/'1A-1B'!H66-1)*100</f>
        <v>-60.832318346574674</v>
      </c>
      <c r="I65" s="172">
        <f>('1A-1B'!I67/'1A-1B'!I66-1)*100</f>
        <v>-48.136609169468173</v>
      </c>
      <c r="J65" s="172">
        <f>('1A-1B'!J67/'1A-1B'!J66-1)*100</f>
        <v>2.4804412312668278</v>
      </c>
      <c r="K65" s="29">
        <f>LN('1A-1B'!K67/'1A-1B'!K66)*100</f>
        <v>0.11357629801136884</v>
      </c>
      <c r="L65" s="172">
        <f>('1A-1B'!L67/'1A-1B'!L66-1)*100</f>
        <v>2.3641138126232697</v>
      </c>
      <c r="N65" s="678">
        <f>E65-'[1]1A-1D'!O69</f>
        <v>0</v>
      </c>
      <c r="O65" s="678">
        <f>F65-'[1]1A-1D'!P69</f>
        <v>0</v>
      </c>
      <c r="P65" s="678">
        <f>G65-'[1]1A-1D'!Q69</f>
        <v>0</v>
      </c>
      <c r="Q65" s="678">
        <f>H65-'[1]1A-1D'!R69</f>
        <v>0</v>
      </c>
      <c r="R65" s="678">
        <f>I65-'[1]1A-1D'!S69</f>
        <v>0</v>
      </c>
      <c r="S65" s="678">
        <f>J65-'[1]1A-1D'!T69</f>
        <v>0</v>
      </c>
      <c r="T65" s="678">
        <f>K65-'[1]1A-1D'!U69</f>
        <v>0</v>
      </c>
      <c r="U65" s="678">
        <f>L65-'[1]1A-1D'!V69</f>
        <v>0</v>
      </c>
    </row>
    <row r="66" spans="1:16383" s="514" customFormat="1" ht="25.2" hidden="1" customHeight="1">
      <c r="A66" s="511"/>
      <c r="B66" s="512"/>
      <c r="C66" s="28" t="s">
        <v>3</v>
      </c>
      <c r="D66" s="1"/>
      <c r="E66" s="29">
        <f>('1A-1B'!E68/'1A-1B'!E67-1)*100</f>
        <v>-100</v>
      </c>
      <c r="F66" s="29">
        <f>('1A-1B'!F68/'1A-1B'!F67-1)*100</f>
        <v>-100</v>
      </c>
      <c r="G66" s="29">
        <f>('1A-1B'!G68/'1A-1B'!G67-1)*100</f>
        <v>-100</v>
      </c>
      <c r="H66" s="29">
        <f>('1A-1B'!H68/'1A-1B'!H67-1)*100</f>
        <v>-100</v>
      </c>
      <c r="I66" s="29">
        <f>('1A-1B'!I68/'1A-1B'!I67-1)*100</f>
        <v>-100</v>
      </c>
      <c r="J66" s="29">
        <f>('1A-1B'!J68/'1A-1B'!J67-1)*100</f>
        <v>-100</v>
      </c>
      <c r="K66" s="29">
        <f>('1A-1B'!K68/'1A-1B'!K67-1)*100</f>
        <v>-100</v>
      </c>
      <c r="L66" s="29">
        <f>('1A-1B'!L68/'1A-1B'!L67-1)*100</f>
        <v>-100</v>
      </c>
      <c r="N66" s="678">
        <f>E66-'[1]1A-1D'!O73</f>
        <v>-100</v>
      </c>
      <c r="O66" s="678">
        <f>F66-'[1]1A-1D'!P73</f>
        <v>-100</v>
      </c>
      <c r="P66" s="678">
        <f>G66-'[1]1A-1D'!Q73</f>
        <v>-100</v>
      </c>
      <c r="Q66" s="678">
        <f>H66-'[1]1A-1D'!R73</f>
        <v>-100</v>
      </c>
      <c r="R66" s="678">
        <f>I66-'[1]1A-1D'!S73</f>
        <v>-100</v>
      </c>
      <c r="S66" s="678">
        <f>J66-'[1]1A-1D'!T73</f>
        <v>-100</v>
      </c>
      <c r="T66" s="678">
        <f>K66-'[1]1A-1D'!U73</f>
        <v>-100</v>
      </c>
      <c r="U66" s="678">
        <f>L66-'[1]1A-1D'!V73</f>
        <v>-100</v>
      </c>
    </row>
    <row r="67" spans="1:16383" ht="25.2" hidden="1" customHeight="1" thickBot="1">
      <c r="A67" s="9"/>
      <c r="B67" s="168"/>
      <c r="C67" s="28" t="s">
        <v>4</v>
      </c>
      <c r="E67" s="29" t="e">
        <f>('1A-1B'!E69/'1A-1B'!E68-1)*100</f>
        <v>#DIV/0!</v>
      </c>
      <c r="F67" s="29" t="e">
        <f>('1A-1B'!F69/'1A-1B'!F68-1)*100</f>
        <v>#DIV/0!</v>
      </c>
      <c r="G67" s="29" t="e">
        <f>('1A-1B'!G69/'1A-1B'!G68-1)*100</f>
        <v>#DIV/0!</v>
      </c>
      <c r="H67" s="29" t="e">
        <f>('1A-1B'!H69/'1A-1B'!H68-1)*100</f>
        <v>#DIV/0!</v>
      </c>
      <c r="I67" s="29" t="e">
        <f>('1A-1B'!I69/'1A-1B'!I68-1)*100</f>
        <v>#DIV/0!</v>
      </c>
      <c r="J67" s="29" t="e">
        <f>('1A-1B'!J69/'1A-1B'!J68-1)*100</f>
        <v>#DIV/0!</v>
      </c>
      <c r="K67" s="29" t="e">
        <f>LN('1A-1B'!K69/'1A-1B'!K68)*100</f>
        <v>#DIV/0!</v>
      </c>
      <c r="L67" s="29" t="e">
        <f>('1A-1B'!L69/'1A-1B'!L68-1)*100</f>
        <v>#DIV/0!</v>
      </c>
      <c r="N67" s="678" t="e">
        <f>E67-'[1]1A-1D'!O74</f>
        <v>#DIV/0!</v>
      </c>
      <c r="O67" s="678" t="e">
        <f>F67-'[1]1A-1D'!P74</f>
        <v>#DIV/0!</v>
      </c>
      <c r="P67" s="678" t="e">
        <f>G67-'[1]1A-1D'!Q74</f>
        <v>#DIV/0!</v>
      </c>
      <c r="Q67" s="678" t="e">
        <f>H67-'[1]1A-1D'!R74</f>
        <v>#DIV/0!</v>
      </c>
      <c r="R67" s="678" t="e">
        <f>I67-'[1]1A-1D'!S74</f>
        <v>#DIV/0!</v>
      </c>
      <c r="S67" s="678" t="e">
        <f>J67-'[1]1A-1D'!T74</f>
        <v>#DIV/0!</v>
      </c>
      <c r="T67" s="678" t="e">
        <f>K67-'[1]1A-1D'!U74</f>
        <v>#DIV/0!</v>
      </c>
      <c r="U67" s="678" t="e">
        <f>L67-'[1]1A-1D'!V74</f>
        <v>#DIV/0!</v>
      </c>
    </row>
    <row r="68" spans="1:16383" ht="39.9" customHeight="1">
      <c r="A68" s="10"/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</row>
    <row r="69" spans="1:16383" ht="23.25" customHeight="1">
      <c r="A69" s="716"/>
      <c r="B69" s="2" t="s">
        <v>17</v>
      </c>
      <c r="C69" s="714" t="s">
        <v>137</v>
      </c>
      <c r="D69" s="21" t="s">
        <v>749</v>
      </c>
      <c r="E69" s="3"/>
      <c r="F69" s="3"/>
      <c r="G69" s="3"/>
      <c r="H69" s="3"/>
      <c r="I69" s="3"/>
      <c r="J69" s="3"/>
      <c r="K69" s="3"/>
      <c r="L69" s="3"/>
      <c r="M69" s="11"/>
      <c r="N69" s="11"/>
      <c r="O69" s="11"/>
      <c r="P69" s="711"/>
      <c r="Q69" s="711"/>
      <c r="R69" s="711"/>
      <c r="S69" s="711"/>
      <c r="T69" s="711"/>
      <c r="U69" s="711"/>
      <c r="V69" s="711"/>
      <c r="W69" s="711"/>
      <c r="X69" s="711"/>
      <c r="Y69" s="711"/>
      <c r="Z69" s="711"/>
      <c r="AA69" s="711"/>
      <c r="AB69" s="711"/>
      <c r="AC69" s="711"/>
      <c r="AD69" s="711"/>
      <c r="AE69" s="711"/>
      <c r="AF69" s="711"/>
      <c r="AG69" s="711"/>
      <c r="AH69" s="711"/>
      <c r="AI69" s="711"/>
      <c r="AJ69" s="711"/>
      <c r="AK69" s="711"/>
      <c r="AL69" s="711"/>
      <c r="AM69" s="711"/>
      <c r="AN69" s="711"/>
      <c r="AO69" s="711"/>
      <c r="AP69" s="711"/>
      <c r="AQ69" s="711"/>
      <c r="AR69" s="711"/>
      <c r="AS69" s="711"/>
      <c r="AT69" s="711"/>
      <c r="AU69" s="711"/>
      <c r="AV69" s="711"/>
      <c r="AW69" s="711"/>
      <c r="AX69" s="711"/>
      <c r="AY69" s="711"/>
      <c r="AZ69" s="711"/>
      <c r="BA69" s="711"/>
      <c r="BB69" s="711"/>
      <c r="BC69" s="711"/>
      <c r="BD69" s="711"/>
      <c r="BE69" s="711"/>
      <c r="BF69" s="711"/>
      <c r="BG69" s="711"/>
      <c r="BH69" s="711"/>
      <c r="BI69" s="711"/>
      <c r="BJ69" s="711"/>
      <c r="BK69" s="711"/>
      <c r="BL69" s="711"/>
      <c r="BM69" s="711"/>
      <c r="BN69" s="711"/>
      <c r="BO69" s="711"/>
      <c r="BP69" s="711"/>
      <c r="BQ69" s="711"/>
      <c r="BR69" s="711"/>
      <c r="BS69" s="711"/>
      <c r="BT69" s="711"/>
      <c r="BU69" s="711"/>
      <c r="BV69" s="711"/>
      <c r="BW69" s="711"/>
      <c r="BX69" s="711"/>
      <c r="BY69" s="711"/>
      <c r="BZ69" s="711"/>
      <c r="CA69" s="711"/>
      <c r="CB69" s="711"/>
      <c r="CC69" s="711"/>
      <c r="CD69" s="711"/>
      <c r="CE69" s="711"/>
      <c r="CF69" s="711"/>
      <c r="CG69" s="711"/>
      <c r="CH69" s="711"/>
      <c r="CI69" s="711"/>
      <c r="CJ69" s="711"/>
      <c r="CK69" s="711"/>
      <c r="CL69" s="711"/>
      <c r="CM69" s="711"/>
      <c r="CN69" s="711"/>
      <c r="CO69" s="711"/>
      <c r="CP69" s="711"/>
      <c r="CQ69" s="711"/>
      <c r="CR69" s="711"/>
      <c r="CS69" s="711"/>
      <c r="CT69" s="711"/>
      <c r="CU69" s="711"/>
      <c r="CV69" s="711"/>
      <c r="CW69" s="711"/>
      <c r="CX69" s="711"/>
      <c r="CY69" s="711"/>
      <c r="CZ69" s="711"/>
      <c r="DA69" s="711"/>
      <c r="DB69" s="711"/>
      <c r="DC69" s="711"/>
      <c r="DD69" s="711"/>
      <c r="DE69" s="711"/>
      <c r="DF69" s="711"/>
      <c r="DG69" s="711"/>
      <c r="DH69" s="711"/>
      <c r="DI69" s="711"/>
      <c r="DJ69" s="711"/>
      <c r="DK69" s="711"/>
      <c r="DL69" s="711"/>
      <c r="DM69" s="711"/>
      <c r="DN69" s="711"/>
      <c r="DO69" s="711"/>
      <c r="DP69" s="711"/>
      <c r="DQ69" s="711"/>
      <c r="DR69" s="711"/>
      <c r="DS69" s="711"/>
      <c r="DT69" s="711"/>
      <c r="DU69" s="711"/>
      <c r="DV69" s="711"/>
      <c r="DW69" s="711"/>
      <c r="DX69" s="711"/>
      <c r="DY69" s="711"/>
      <c r="DZ69" s="711"/>
      <c r="EA69" s="711"/>
      <c r="EB69" s="711"/>
      <c r="EC69" s="711"/>
      <c r="ED69" s="711"/>
      <c r="EE69" s="711"/>
      <c r="EF69" s="711"/>
      <c r="EG69" s="711"/>
      <c r="EH69" s="711"/>
      <c r="EI69" s="711"/>
      <c r="EJ69" s="711"/>
      <c r="EK69" s="711"/>
      <c r="EL69" s="711"/>
      <c r="EM69" s="711"/>
      <c r="EN69" s="711"/>
      <c r="EO69" s="711"/>
      <c r="EP69" s="711"/>
      <c r="EQ69" s="711"/>
      <c r="ER69" s="711"/>
      <c r="ES69" s="711"/>
      <c r="ET69" s="711"/>
      <c r="EU69" s="711"/>
      <c r="EV69" s="711"/>
      <c r="EW69" s="711"/>
      <c r="EX69" s="711"/>
      <c r="EY69" s="711"/>
      <c r="EZ69" s="711"/>
      <c r="FA69" s="711"/>
      <c r="FB69" s="711"/>
      <c r="FC69" s="711"/>
      <c r="FD69" s="711"/>
      <c r="FE69" s="711"/>
      <c r="FF69" s="711"/>
      <c r="FG69" s="711"/>
      <c r="FH69" s="711"/>
      <c r="FI69" s="711"/>
      <c r="FJ69" s="711"/>
      <c r="FK69" s="711"/>
      <c r="FL69" s="711"/>
      <c r="FM69" s="711"/>
      <c r="FN69" s="711"/>
      <c r="FO69" s="711"/>
      <c r="FP69" s="711"/>
      <c r="FQ69" s="711"/>
      <c r="FR69" s="711"/>
      <c r="FS69" s="711"/>
      <c r="FT69" s="711"/>
      <c r="FU69" s="711"/>
      <c r="FV69" s="711"/>
      <c r="FW69" s="711"/>
      <c r="FX69" s="711"/>
      <c r="FY69" s="711"/>
      <c r="FZ69" s="711"/>
      <c r="GA69" s="711"/>
      <c r="GB69" s="711"/>
      <c r="GC69" s="711"/>
      <c r="GD69" s="711"/>
      <c r="GE69" s="711"/>
      <c r="GF69" s="711"/>
      <c r="GG69" s="711"/>
      <c r="GH69" s="711"/>
      <c r="GI69" s="711"/>
      <c r="GJ69" s="711"/>
      <c r="GK69" s="711"/>
      <c r="GL69" s="711"/>
      <c r="GM69" s="711"/>
      <c r="GN69" s="711"/>
      <c r="GO69" s="711"/>
      <c r="GP69" s="711"/>
      <c r="GQ69" s="711"/>
      <c r="GR69" s="711"/>
      <c r="GS69" s="711"/>
      <c r="GT69" s="711"/>
      <c r="GU69" s="711"/>
      <c r="GV69" s="711"/>
      <c r="GW69" s="711"/>
      <c r="GX69" s="711"/>
      <c r="GY69" s="711"/>
      <c r="GZ69" s="711"/>
      <c r="HA69" s="711"/>
      <c r="HB69" s="711"/>
      <c r="HC69" s="711"/>
      <c r="HD69" s="711"/>
      <c r="HE69" s="711"/>
      <c r="HF69" s="711"/>
      <c r="HG69" s="711"/>
      <c r="HH69" s="711"/>
      <c r="HI69" s="711"/>
      <c r="HJ69" s="711"/>
      <c r="HK69" s="711"/>
      <c r="HL69" s="711"/>
      <c r="HM69" s="711"/>
      <c r="HN69" s="711"/>
      <c r="HO69" s="711"/>
      <c r="HP69" s="711"/>
      <c r="HQ69" s="711"/>
      <c r="HR69" s="711"/>
      <c r="HS69" s="711"/>
      <c r="HT69" s="711"/>
      <c r="HU69" s="711"/>
      <c r="HV69" s="711"/>
      <c r="HW69" s="711"/>
      <c r="HX69" s="711"/>
      <c r="HY69" s="711"/>
      <c r="HZ69" s="711"/>
      <c r="IA69" s="711"/>
      <c r="IB69" s="711"/>
      <c r="IC69" s="711"/>
      <c r="ID69" s="711"/>
      <c r="IE69" s="711"/>
      <c r="IF69" s="711"/>
      <c r="IG69" s="711"/>
      <c r="IH69" s="711"/>
      <c r="II69" s="711"/>
      <c r="IJ69" s="711"/>
      <c r="IK69" s="711"/>
      <c r="IL69" s="711"/>
      <c r="IM69" s="711"/>
      <c r="IN69" s="711"/>
      <c r="IO69" s="711"/>
      <c r="IP69" s="711"/>
      <c r="IQ69" s="711"/>
      <c r="IR69" s="711"/>
      <c r="IS69" s="711"/>
      <c r="IT69" s="711"/>
      <c r="IU69" s="711"/>
      <c r="IV69" s="711"/>
      <c r="IW69" s="711"/>
      <c r="IX69" s="711"/>
      <c r="IY69" s="711"/>
      <c r="IZ69" s="711"/>
      <c r="JA69" s="711"/>
      <c r="JB69" s="711"/>
      <c r="JC69" s="711"/>
      <c r="JD69" s="711"/>
      <c r="JE69" s="711"/>
      <c r="JF69" s="711"/>
      <c r="JG69" s="711"/>
      <c r="JH69" s="711"/>
      <c r="JI69" s="711"/>
      <c r="JJ69" s="711"/>
      <c r="JK69" s="711"/>
      <c r="JL69" s="711"/>
      <c r="JM69" s="711"/>
      <c r="JN69" s="711"/>
      <c r="JO69" s="711"/>
      <c r="JP69" s="711"/>
      <c r="JQ69" s="711"/>
      <c r="JR69" s="711"/>
      <c r="JS69" s="711"/>
      <c r="JT69" s="711"/>
      <c r="JU69" s="711"/>
      <c r="JV69" s="711"/>
      <c r="JW69" s="711"/>
      <c r="JX69" s="711"/>
      <c r="JY69" s="711"/>
      <c r="JZ69" s="711"/>
      <c r="KA69" s="711"/>
      <c r="KB69" s="711"/>
      <c r="KC69" s="711"/>
      <c r="KD69" s="711"/>
      <c r="KE69" s="711"/>
      <c r="KF69" s="711"/>
      <c r="KG69" s="711"/>
      <c r="KH69" s="711"/>
      <c r="KI69" s="711"/>
      <c r="KJ69" s="711"/>
      <c r="KK69" s="711"/>
      <c r="KL69" s="711"/>
      <c r="KM69" s="711"/>
      <c r="KN69" s="711"/>
      <c r="KO69" s="711"/>
      <c r="KP69" s="711"/>
      <c r="KQ69" s="711"/>
      <c r="KR69" s="711"/>
      <c r="KS69" s="711"/>
      <c r="KT69" s="711"/>
      <c r="KU69" s="711"/>
      <c r="KV69" s="711"/>
      <c r="KW69" s="711"/>
      <c r="KX69" s="711"/>
      <c r="KY69" s="711"/>
      <c r="KZ69" s="711"/>
      <c r="LA69" s="711"/>
      <c r="LB69" s="711"/>
      <c r="LC69" s="711"/>
      <c r="LD69" s="711"/>
      <c r="LE69" s="711"/>
      <c r="LF69" s="711"/>
      <c r="LG69" s="711"/>
      <c r="LH69" s="711"/>
      <c r="LI69" s="711"/>
      <c r="LJ69" s="711"/>
      <c r="LK69" s="711"/>
      <c r="LL69" s="711"/>
      <c r="LM69" s="711"/>
      <c r="LN69" s="711"/>
      <c r="LO69" s="711"/>
      <c r="LP69" s="711"/>
      <c r="LQ69" s="711"/>
      <c r="LR69" s="711"/>
      <c r="LS69" s="711"/>
      <c r="LT69" s="711"/>
      <c r="LU69" s="711"/>
      <c r="LV69" s="711"/>
      <c r="LW69" s="711"/>
      <c r="LX69" s="711"/>
      <c r="LY69" s="711"/>
      <c r="LZ69" s="711"/>
      <c r="MA69" s="711"/>
      <c r="MB69" s="711"/>
      <c r="MC69" s="711"/>
      <c r="MD69" s="711"/>
      <c r="ME69" s="711"/>
      <c r="MF69" s="711"/>
      <c r="MG69" s="711"/>
      <c r="MH69" s="711"/>
      <c r="MI69" s="711"/>
      <c r="MJ69" s="711"/>
      <c r="MK69" s="711"/>
      <c r="ML69" s="711"/>
      <c r="MM69" s="711"/>
      <c r="MN69" s="711"/>
      <c r="MO69" s="711"/>
      <c r="MP69" s="711"/>
      <c r="MQ69" s="711"/>
      <c r="MR69" s="711"/>
      <c r="MS69" s="711"/>
      <c r="MT69" s="711"/>
      <c r="MU69" s="711"/>
      <c r="MV69" s="711"/>
      <c r="MW69" s="711"/>
      <c r="MX69" s="711"/>
      <c r="MY69" s="711"/>
      <c r="MZ69" s="711"/>
      <c r="NA69" s="711"/>
      <c r="NB69" s="711"/>
      <c r="NC69" s="711"/>
      <c r="ND69" s="711"/>
      <c r="NE69" s="711"/>
      <c r="NF69" s="711"/>
      <c r="NG69" s="711"/>
      <c r="NH69" s="711"/>
      <c r="NI69" s="711"/>
      <c r="NJ69" s="711"/>
      <c r="NK69" s="711"/>
      <c r="NL69" s="711"/>
      <c r="NM69" s="711"/>
      <c r="NN69" s="711"/>
      <c r="NO69" s="711"/>
      <c r="NP69" s="711"/>
      <c r="NQ69" s="711"/>
      <c r="NR69" s="711"/>
      <c r="NS69" s="711"/>
      <c r="NT69" s="711"/>
      <c r="NU69" s="711"/>
      <c r="NV69" s="711"/>
      <c r="NW69" s="711"/>
      <c r="NX69" s="711"/>
      <c r="NY69" s="711"/>
      <c r="NZ69" s="711"/>
      <c r="OA69" s="711"/>
      <c r="OB69" s="711"/>
      <c r="OC69" s="711"/>
      <c r="OD69" s="711"/>
      <c r="OE69" s="711"/>
      <c r="OF69" s="711"/>
      <c r="OG69" s="711"/>
      <c r="OH69" s="711"/>
      <c r="OI69" s="711"/>
      <c r="OJ69" s="711"/>
      <c r="OK69" s="711"/>
      <c r="OL69" s="711"/>
      <c r="OM69" s="711"/>
      <c r="ON69" s="711"/>
      <c r="OO69" s="711"/>
      <c r="OP69" s="711"/>
      <c r="OQ69" s="711"/>
      <c r="OR69" s="711"/>
      <c r="OS69" s="711"/>
      <c r="OT69" s="711"/>
      <c r="OU69" s="711"/>
      <c r="OV69" s="711"/>
      <c r="OW69" s="711"/>
      <c r="OX69" s="711"/>
      <c r="OY69" s="711"/>
      <c r="OZ69" s="711"/>
      <c r="PA69" s="711"/>
      <c r="PB69" s="711"/>
      <c r="PC69" s="711"/>
      <c r="PD69" s="711"/>
      <c r="PE69" s="711"/>
      <c r="PF69" s="711"/>
      <c r="PG69" s="711"/>
      <c r="PH69" s="711"/>
      <c r="PI69" s="711"/>
      <c r="PJ69" s="711"/>
      <c r="PK69" s="711"/>
      <c r="PL69" s="711"/>
      <c r="PM69" s="711"/>
      <c r="PN69" s="711"/>
      <c r="PO69" s="711"/>
      <c r="PP69" s="711"/>
      <c r="PQ69" s="711"/>
      <c r="PR69" s="711"/>
      <c r="PS69" s="711"/>
      <c r="PT69" s="711"/>
      <c r="PU69" s="711"/>
      <c r="PV69" s="711"/>
      <c r="PW69" s="711"/>
      <c r="PX69" s="711"/>
      <c r="PY69" s="711"/>
      <c r="PZ69" s="711"/>
      <c r="QA69" s="711"/>
      <c r="QB69" s="711"/>
      <c r="QC69" s="711"/>
      <c r="QD69" s="711"/>
      <c r="QE69" s="711"/>
      <c r="QF69" s="711"/>
      <c r="QG69" s="711"/>
      <c r="QH69" s="711"/>
      <c r="QI69" s="711"/>
      <c r="QJ69" s="711"/>
      <c r="QK69" s="711"/>
      <c r="QL69" s="711"/>
      <c r="QM69" s="711"/>
      <c r="QN69" s="711"/>
      <c r="QO69" s="711"/>
      <c r="QP69" s="711"/>
      <c r="QQ69" s="711"/>
      <c r="QR69" s="711"/>
      <c r="QS69" s="711"/>
      <c r="QT69" s="711"/>
      <c r="QU69" s="711"/>
      <c r="QV69" s="711"/>
      <c r="QW69" s="711"/>
      <c r="QX69" s="711"/>
      <c r="QY69" s="711"/>
      <c r="QZ69" s="711"/>
      <c r="RA69" s="711"/>
      <c r="RB69" s="711"/>
      <c r="RC69" s="711"/>
      <c r="RD69" s="711"/>
      <c r="RE69" s="711"/>
      <c r="RF69" s="711"/>
      <c r="RG69" s="711"/>
      <c r="RH69" s="711"/>
      <c r="RI69" s="711"/>
      <c r="RJ69" s="711"/>
      <c r="RK69" s="711"/>
      <c r="RL69" s="711"/>
      <c r="RM69" s="711"/>
      <c r="RN69" s="711"/>
      <c r="RO69" s="711"/>
      <c r="RP69" s="711"/>
      <c r="RQ69" s="711"/>
      <c r="RR69" s="711"/>
      <c r="RS69" s="711"/>
      <c r="RT69" s="711"/>
      <c r="RU69" s="711"/>
      <c r="RV69" s="711"/>
      <c r="RW69" s="711"/>
      <c r="RX69" s="711"/>
      <c r="RY69" s="711"/>
      <c r="RZ69" s="711"/>
      <c r="SA69" s="711"/>
      <c r="SB69" s="711"/>
      <c r="SC69" s="711"/>
      <c r="SD69" s="711"/>
      <c r="SE69" s="711"/>
      <c r="SF69" s="711"/>
      <c r="SG69" s="711"/>
      <c r="SH69" s="711"/>
      <c r="SI69" s="711"/>
      <c r="SJ69" s="711"/>
      <c r="SK69" s="711"/>
      <c r="SL69" s="711"/>
      <c r="SM69" s="711"/>
      <c r="SN69" s="711"/>
      <c r="SO69" s="711"/>
      <c r="SP69" s="711"/>
      <c r="SQ69" s="711"/>
      <c r="SR69" s="711"/>
      <c r="SS69" s="711"/>
      <c r="ST69" s="711"/>
      <c r="SU69" s="711"/>
      <c r="SV69" s="711"/>
      <c r="SW69" s="711"/>
      <c r="SX69" s="711"/>
      <c r="SY69" s="711"/>
      <c r="SZ69" s="711"/>
      <c r="TA69" s="711"/>
      <c r="TB69" s="711"/>
      <c r="TC69" s="711"/>
      <c r="TD69" s="711"/>
      <c r="TE69" s="711"/>
      <c r="TF69" s="711"/>
      <c r="TG69" s="711"/>
      <c r="TH69" s="711"/>
      <c r="TI69" s="711"/>
      <c r="TJ69" s="711"/>
      <c r="TK69" s="711"/>
      <c r="TL69" s="711"/>
      <c r="TM69" s="711"/>
      <c r="TN69" s="711"/>
      <c r="TO69" s="711"/>
      <c r="TP69" s="711"/>
      <c r="TQ69" s="711"/>
      <c r="TR69" s="711"/>
      <c r="TS69" s="711"/>
      <c r="TT69" s="711"/>
      <c r="TU69" s="711"/>
      <c r="TV69" s="711"/>
      <c r="TW69" s="711"/>
      <c r="TX69" s="711"/>
      <c r="TY69" s="711"/>
      <c r="TZ69" s="711"/>
      <c r="UA69" s="711"/>
      <c r="UB69" s="711"/>
      <c r="UC69" s="711"/>
      <c r="UD69" s="711"/>
      <c r="UE69" s="711"/>
      <c r="UF69" s="711"/>
      <c r="UG69" s="711"/>
      <c r="UH69" s="711"/>
      <c r="UI69" s="711"/>
      <c r="UJ69" s="711"/>
      <c r="UK69" s="711"/>
      <c r="UL69" s="711"/>
      <c r="UM69" s="711"/>
      <c r="UN69" s="711"/>
      <c r="UO69" s="711"/>
      <c r="UP69" s="711"/>
      <c r="UQ69" s="711"/>
      <c r="UR69" s="711"/>
      <c r="US69" s="711"/>
      <c r="UT69" s="711"/>
      <c r="UU69" s="711"/>
      <c r="UV69" s="711"/>
      <c r="UW69" s="711"/>
      <c r="UX69" s="711"/>
      <c r="UY69" s="711"/>
      <c r="UZ69" s="711"/>
      <c r="VA69" s="711"/>
      <c r="VB69" s="711"/>
      <c r="VC69" s="711"/>
      <c r="VD69" s="711"/>
      <c r="VE69" s="711"/>
      <c r="VF69" s="711"/>
      <c r="VG69" s="711"/>
      <c r="VH69" s="711"/>
      <c r="VI69" s="711"/>
      <c r="VJ69" s="711"/>
      <c r="VK69" s="711"/>
      <c r="VL69" s="711"/>
      <c r="VM69" s="711"/>
      <c r="VN69" s="711"/>
      <c r="VO69" s="711"/>
      <c r="VP69" s="711"/>
      <c r="VQ69" s="711"/>
      <c r="VR69" s="711"/>
      <c r="VS69" s="711"/>
      <c r="VT69" s="711"/>
      <c r="VU69" s="711"/>
      <c r="VV69" s="711"/>
      <c r="VW69" s="711"/>
      <c r="VX69" s="711"/>
      <c r="VY69" s="711"/>
      <c r="VZ69" s="711"/>
      <c r="WA69" s="711"/>
      <c r="WB69" s="711"/>
      <c r="WC69" s="711"/>
      <c r="WD69" s="711"/>
      <c r="WE69" s="711"/>
      <c r="WF69" s="711"/>
      <c r="WG69" s="711"/>
      <c r="WH69" s="711"/>
      <c r="WI69" s="711"/>
      <c r="WJ69" s="711"/>
      <c r="WK69" s="711"/>
      <c r="WL69" s="711"/>
      <c r="WM69" s="711"/>
      <c r="WN69" s="711"/>
      <c r="WO69" s="711"/>
      <c r="WP69" s="711"/>
      <c r="WQ69" s="711"/>
      <c r="WR69" s="711"/>
      <c r="WS69" s="711"/>
      <c r="WT69" s="711"/>
      <c r="WU69" s="711"/>
      <c r="WV69" s="711"/>
      <c r="WW69" s="711"/>
      <c r="WX69" s="711"/>
      <c r="WY69" s="711"/>
      <c r="WZ69" s="711"/>
      <c r="XA69" s="711"/>
      <c r="XB69" s="711"/>
      <c r="XC69" s="711"/>
      <c r="XD69" s="711"/>
      <c r="XE69" s="711"/>
      <c r="XF69" s="711"/>
      <c r="XG69" s="711"/>
      <c r="XH69" s="711"/>
      <c r="XI69" s="711"/>
      <c r="XJ69" s="711"/>
      <c r="XK69" s="711"/>
      <c r="XL69" s="711"/>
      <c r="XM69" s="711"/>
      <c r="XN69" s="711"/>
      <c r="XO69" s="711"/>
      <c r="XP69" s="711"/>
      <c r="XQ69" s="711"/>
      <c r="XR69" s="711"/>
      <c r="XS69" s="711"/>
      <c r="XT69" s="711"/>
      <c r="XU69" s="711"/>
      <c r="XV69" s="711"/>
      <c r="XW69" s="711"/>
      <c r="XX69" s="711"/>
      <c r="XY69" s="711"/>
      <c r="XZ69" s="711"/>
      <c r="YA69" s="711"/>
      <c r="YB69" s="711"/>
      <c r="YC69" s="711"/>
      <c r="YD69" s="711"/>
      <c r="YE69" s="711"/>
      <c r="YF69" s="711"/>
      <c r="YG69" s="711"/>
      <c r="YH69" s="711"/>
      <c r="YI69" s="711"/>
      <c r="YJ69" s="711"/>
      <c r="YK69" s="711"/>
      <c r="YL69" s="711"/>
      <c r="YM69" s="711"/>
      <c r="YN69" s="711"/>
      <c r="YO69" s="711"/>
      <c r="YP69" s="711"/>
      <c r="YQ69" s="711"/>
      <c r="YR69" s="711"/>
      <c r="YS69" s="711"/>
      <c r="YT69" s="711"/>
      <c r="YU69" s="711"/>
      <c r="YV69" s="711"/>
      <c r="YW69" s="711"/>
      <c r="YX69" s="711"/>
      <c r="YY69" s="711"/>
      <c r="YZ69" s="711"/>
      <c r="ZA69" s="711"/>
      <c r="ZB69" s="711"/>
      <c r="ZC69" s="711"/>
      <c r="ZD69" s="711"/>
      <c r="ZE69" s="711"/>
      <c r="ZF69" s="711"/>
      <c r="ZG69" s="711"/>
      <c r="ZH69" s="711"/>
      <c r="ZI69" s="711"/>
      <c r="ZJ69" s="711"/>
      <c r="ZK69" s="711"/>
      <c r="ZL69" s="711"/>
      <c r="ZM69" s="711"/>
      <c r="ZN69" s="711"/>
      <c r="ZO69" s="711"/>
      <c r="ZP69" s="711"/>
      <c r="ZQ69" s="711"/>
      <c r="ZR69" s="711"/>
      <c r="ZS69" s="711"/>
      <c r="ZT69" s="711"/>
      <c r="ZU69" s="711"/>
      <c r="ZV69" s="711"/>
      <c r="ZW69" s="711"/>
      <c r="ZX69" s="711"/>
      <c r="ZY69" s="711"/>
      <c r="ZZ69" s="711"/>
      <c r="AAA69" s="711"/>
      <c r="AAB69" s="711"/>
      <c r="AAC69" s="711"/>
      <c r="AAD69" s="711"/>
      <c r="AAE69" s="711"/>
      <c r="AAF69" s="711"/>
      <c r="AAG69" s="711"/>
      <c r="AAH69" s="711"/>
      <c r="AAI69" s="711"/>
      <c r="AAJ69" s="711"/>
      <c r="AAK69" s="711"/>
      <c r="AAL69" s="711"/>
      <c r="AAM69" s="711"/>
      <c r="AAN69" s="711"/>
      <c r="AAO69" s="711"/>
      <c r="AAP69" s="711"/>
      <c r="AAQ69" s="711"/>
      <c r="AAR69" s="711"/>
      <c r="AAS69" s="711"/>
      <c r="AAT69" s="711"/>
      <c r="AAU69" s="711"/>
      <c r="AAV69" s="711"/>
      <c r="AAW69" s="711"/>
      <c r="AAX69" s="711"/>
      <c r="AAY69" s="711"/>
      <c r="AAZ69" s="711"/>
      <c r="ABA69" s="711"/>
      <c r="ABB69" s="711"/>
      <c r="ABC69" s="711"/>
      <c r="ABD69" s="711"/>
      <c r="ABE69" s="711"/>
      <c r="ABF69" s="711"/>
      <c r="ABG69" s="711"/>
      <c r="ABH69" s="711"/>
      <c r="ABI69" s="711"/>
      <c r="ABJ69" s="711"/>
      <c r="ABK69" s="711"/>
      <c r="ABL69" s="711"/>
      <c r="ABM69" s="711"/>
      <c r="ABN69" s="711"/>
      <c r="ABO69" s="711"/>
      <c r="ABP69" s="711"/>
      <c r="ABQ69" s="711"/>
      <c r="ABR69" s="711"/>
      <c r="ABS69" s="711"/>
      <c r="ABT69" s="711"/>
      <c r="ABU69" s="711"/>
      <c r="ABV69" s="711"/>
      <c r="ABW69" s="711"/>
      <c r="ABX69" s="711"/>
      <c r="ABY69" s="711"/>
      <c r="ABZ69" s="711"/>
      <c r="ACA69" s="711"/>
      <c r="ACB69" s="711"/>
      <c r="ACC69" s="711"/>
      <c r="ACD69" s="711"/>
      <c r="ACE69" s="711"/>
      <c r="ACF69" s="711"/>
      <c r="ACG69" s="711"/>
      <c r="ACH69" s="711"/>
      <c r="ACI69" s="711"/>
      <c r="ACJ69" s="711"/>
      <c r="ACK69" s="711"/>
      <c r="ACL69" s="711"/>
      <c r="ACM69" s="711"/>
      <c r="ACN69" s="711"/>
      <c r="ACO69" s="711"/>
      <c r="ACP69" s="711"/>
      <c r="ACQ69" s="711"/>
      <c r="ACR69" s="711"/>
      <c r="ACS69" s="711"/>
      <c r="ACT69" s="711"/>
      <c r="ACU69" s="711"/>
      <c r="ACV69" s="711"/>
      <c r="ACW69" s="711"/>
      <c r="ACX69" s="711"/>
      <c r="ACY69" s="711"/>
      <c r="ACZ69" s="711"/>
      <c r="ADA69" s="711"/>
      <c r="ADB69" s="711"/>
      <c r="ADC69" s="711"/>
      <c r="ADD69" s="711"/>
      <c r="ADE69" s="711"/>
      <c r="ADF69" s="711"/>
      <c r="ADG69" s="711"/>
      <c r="ADH69" s="711"/>
      <c r="ADI69" s="711"/>
      <c r="ADJ69" s="711"/>
      <c r="ADK69" s="711"/>
      <c r="ADL69" s="711"/>
      <c r="ADM69" s="711"/>
      <c r="ADN69" s="711"/>
      <c r="ADO69" s="711"/>
      <c r="ADP69" s="711"/>
      <c r="ADQ69" s="711"/>
      <c r="ADR69" s="711"/>
      <c r="ADS69" s="711"/>
      <c r="ADT69" s="711"/>
      <c r="ADU69" s="711"/>
      <c r="ADV69" s="711"/>
      <c r="ADW69" s="711"/>
      <c r="ADX69" s="711"/>
      <c r="ADY69" s="711"/>
      <c r="ADZ69" s="711"/>
      <c r="AEA69" s="711"/>
      <c r="AEB69" s="711"/>
      <c r="AEC69" s="711"/>
      <c r="AED69" s="711"/>
      <c r="AEE69" s="711"/>
      <c r="AEF69" s="711"/>
      <c r="AEG69" s="711"/>
      <c r="AEH69" s="711"/>
      <c r="AEI69" s="711"/>
      <c r="AEJ69" s="711"/>
      <c r="AEK69" s="711"/>
      <c r="AEL69" s="711"/>
      <c r="AEM69" s="711"/>
      <c r="AEN69" s="711"/>
      <c r="AEO69" s="711"/>
      <c r="AEP69" s="711"/>
      <c r="AEQ69" s="711"/>
      <c r="AER69" s="711"/>
      <c r="AES69" s="711"/>
      <c r="AET69" s="711"/>
      <c r="AEU69" s="711"/>
      <c r="AEV69" s="711"/>
      <c r="AEW69" s="711"/>
      <c r="AEX69" s="711"/>
      <c r="AEY69" s="711"/>
      <c r="AEZ69" s="711"/>
      <c r="AFA69" s="711"/>
      <c r="AFB69" s="711"/>
      <c r="AFC69" s="711"/>
      <c r="AFD69" s="711"/>
      <c r="AFE69" s="711"/>
      <c r="AFF69" s="711"/>
      <c r="AFG69" s="711"/>
      <c r="AFH69" s="711"/>
      <c r="AFI69" s="711"/>
      <c r="AFJ69" s="711"/>
      <c r="AFK69" s="711"/>
      <c r="AFL69" s="711"/>
      <c r="AFM69" s="711"/>
      <c r="AFN69" s="711"/>
      <c r="AFO69" s="711"/>
      <c r="AFP69" s="711"/>
      <c r="AFQ69" s="711"/>
      <c r="AFR69" s="711"/>
      <c r="AFS69" s="711"/>
      <c r="AFT69" s="711"/>
      <c r="AFU69" s="711"/>
      <c r="AFV69" s="711"/>
      <c r="AFW69" s="711"/>
      <c r="AFX69" s="711"/>
      <c r="AFY69" s="711"/>
      <c r="AFZ69" s="711"/>
      <c r="AGA69" s="711"/>
      <c r="AGB69" s="711"/>
      <c r="AGC69" s="711"/>
      <c r="AGD69" s="711"/>
      <c r="AGE69" s="711"/>
      <c r="AGF69" s="711"/>
      <c r="AGG69" s="711"/>
      <c r="AGH69" s="711"/>
      <c r="AGI69" s="711"/>
      <c r="AGJ69" s="711"/>
      <c r="AGK69" s="711"/>
      <c r="AGL69" s="711"/>
      <c r="AGM69" s="711"/>
      <c r="AGN69" s="711"/>
      <c r="AGO69" s="711"/>
      <c r="AGP69" s="711"/>
      <c r="AGQ69" s="711"/>
      <c r="AGR69" s="711"/>
      <c r="AGS69" s="711"/>
      <c r="AGT69" s="711"/>
      <c r="AGU69" s="711"/>
      <c r="AGV69" s="711"/>
      <c r="AGW69" s="711"/>
      <c r="AGX69" s="711"/>
      <c r="AGY69" s="711"/>
      <c r="AGZ69" s="711"/>
      <c r="AHA69" s="711"/>
      <c r="AHB69" s="711"/>
      <c r="AHC69" s="711"/>
      <c r="AHD69" s="711"/>
      <c r="AHE69" s="711"/>
      <c r="AHF69" s="711"/>
      <c r="AHG69" s="711"/>
      <c r="AHH69" s="711"/>
      <c r="AHI69" s="711"/>
      <c r="AHJ69" s="711"/>
      <c r="AHK69" s="711"/>
      <c r="AHL69" s="711"/>
      <c r="AHM69" s="711"/>
      <c r="AHN69" s="711"/>
      <c r="AHO69" s="711"/>
      <c r="AHP69" s="711"/>
      <c r="AHQ69" s="711"/>
      <c r="AHR69" s="711"/>
      <c r="AHS69" s="711"/>
      <c r="AHT69" s="711"/>
      <c r="AHU69" s="711"/>
      <c r="AHV69" s="711"/>
      <c r="AHW69" s="711"/>
      <c r="AHX69" s="711"/>
      <c r="AHY69" s="711"/>
      <c r="AHZ69" s="711"/>
      <c r="AIA69" s="711"/>
      <c r="AIB69" s="711"/>
      <c r="AIC69" s="711"/>
      <c r="AID69" s="711"/>
      <c r="AIE69" s="711"/>
      <c r="AIF69" s="711"/>
      <c r="AIG69" s="711"/>
      <c r="AIH69" s="711"/>
      <c r="AII69" s="711"/>
      <c r="AIJ69" s="711"/>
      <c r="AIK69" s="711"/>
      <c r="AIL69" s="711"/>
      <c r="AIM69" s="711"/>
      <c r="AIN69" s="711"/>
      <c r="AIO69" s="711"/>
      <c r="AIP69" s="711"/>
      <c r="AIQ69" s="711"/>
      <c r="AIR69" s="711"/>
      <c r="AIS69" s="711"/>
      <c r="AIT69" s="711"/>
      <c r="AIU69" s="711"/>
      <c r="AIV69" s="711"/>
      <c r="AIW69" s="711"/>
      <c r="AIX69" s="711"/>
      <c r="AIY69" s="711"/>
      <c r="AIZ69" s="711"/>
      <c r="AJA69" s="711"/>
      <c r="AJB69" s="711"/>
      <c r="AJC69" s="711"/>
      <c r="AJD69" s="711"/>
      <c r="AJE69" s="711"/>
      <c r="AJF69" s="711"/>
      <c r="AJG69" s="711"/>
      <c r="AJH69" s="711"/>
      <c r="AJI69" s="711"/>
      <c r="AJJ69" s="711"/>
      <c r="AJK69" s="711"/>
      <c r="AJL69" s="711"/>
      <c r="AJM69" s="711"/>
      <c r="AJN69" s="711"/>
      <c r="AJO69" s="711"/>
      <c r="AJP69" s="711"/>
      <c r="AJQ69" s="711"/>
      <c r="AJR69" s="711"/>
      <c r="AJS69" s="711"/>
      <c r="AJT69" s="711"/>
      <c r="AJU69" s="711"/>
      <c r="AJV69" s="711"/>
      <c r="AJW69" s="711"/>
      <c r="AJX69" s="711"/>
      <c r="AJY69" s="711"/>
      <c r="AJZ69" s="711"/>
      <c r="AKA69" s="711"/>
      <c r="AKB69" s="711"/>
      <c r="AKC69" s="711"/>
      <c r="AKD69" s="711"/>
      <c r="AKE69" s="711"/>
      <c r="AKF69" s="711"/>
      <c r="AKG69" s="711"/>
      <c r="AKH69" s="711"/>
      <c r="AKI69" s="711"/>
      <c r="AKJ69" s="711"/>
      <c r="AKK69" s="711"/>
      <c r="AKL69" s="711"/>
      <c r="AKM69" s="711"/>
      <c r="AKN69" s="711"/>
      <c r="AKO69" s="711"/>
      <c r="AKP69" s="711"/>
      <c r="AKQ69" s="711"/>
      <c r="AKR69" s="711"/>
      <c r="AKS69" s="711"/>
      <c r="AKT69" s="711"/>
      <c r="AKU69" s="711"/>
      <c r="AKV69" s="711"/>
      <c r="AKW69" s="711"/>
      <c r="AKX69" s="711"/>
      <c r="AKY69" s="711"/>
      <c r="AKZ69" s="711"/>
      <c r="ALA69" s="711"/>
      <c r="ALB69" s="711"/>
      <c r="ALC69" s="711"/>
      <c r="ALD69" s="711"/>
      <c r="ALE69" s="711"/>
      <c r="ALF69" s="711"/>
      <c r="ALG69" s="711"/>
      <c r="ALH69" s="711"/>
      <c r="ALI69" s="711"/>
      <c r="ALJ69" s="711"/>
      <c r="ALK69" s="711"/>
      <c r="ALL69" s="711"/>
      <c r="ALM69" s="711"/>
      <c r="ALN69" s="711"/>
      <c r="ALO69" s="711"/>
      <c r="ALP69" s="711"/>
      <c r="ALQ69" s="711"/>
      <c r="ALR69" s="711"/>
      <c r="ALS69" s="711"/>
      <c r="ALT69" s="711"/>
      <c r="ALU69" s="711"/>
      <c r="ALV69" s="711"/>
      <c r="ALW69" s="711"/>
      <c r="ALX69" s="711"/>
      <c r="ALY69" s="711"/>
      <c r="ALZ69" s="711"/>
      <c r="AMA69" s="711"/>
      <c r="AMB69" s="711"/>
      <c r="AMC69" s="711"/>
      <c r="AMD69" s="711"/>
      <c r="AME69" s="711"/>
      <c r="AMF69" s="711"/>
      <c r="AMG69" s="711"/>
      <c r="AMH69" s="711"/>
      <c r="AMI69" s="711"/>
      <c r="AMJ69" s="711"/>
      <c r="AMK69" s="711"/>
      <c r="AML69" s="711"/>
      <c r="AMM69" s="711"/>
      <c r="AMN69" s="711"/>
      <c r="AMO69" s="711"/>
      <c r="AMP69" s="711"/>
      <c r="AMQ69" s="711"/>
      <c r="AMR69" s="711"/>
      <c r="AMS69" s="711"/>
      <c r="AMT69" s="711"/>
      <c r="AMU69" s="711"/>
      <c r="AMV69" s="711"/>
      <c r="AMW69" s="711"/>
      <c r="AMX69" s="711"/>
      <c r="AMY69" s="711"/>
      <c r="AMZ69" s="711"/>
      <c r="ANA69" s="711"/>
      <c r="ANB69" s="711"/>
      <c r="ANC69" s="711"/>
      <c r="AND69" s="711"/>
      <c r="ANE69" s="711"/>
      <c r="ANF69" s="711"/>
      <c r="ANG69" s="711"/>
      <c r="ANH69" s="711"/>
      <c r="ANI69" s="711"/>
      <c r="ANJ69" s="711"/>
      <c r="ANK69" s="711"/>
      <c r="ANL69" s="711"/>
      <c r="ANM69" s="711"/>
      <c r="ANN69" s="711"/>
      <c r="ANO69" s="711"/>
      <c r="ANP69" s="711"/>
      <c r="ANQ69" s="711"/>
      <c r="ANR69" s="711"/>
      <c r="ANS69" s="711"/>
      <c r="ANT69" s="711"/>
      <c r="ANU69" s="711"/>
      <c r="ANV69" s="711"/>
      <c r="ANW69" s="711"/>
      <c r="ANX69" s="711"/>
      <c r="ANY69" s="711"/>
      <c r="ANZ69" s="711"/>
      <c r="AOA69" s="711"/>
      <c r="AOB69" s="711"/>
      <c r="AOC69" s="711"/>
      <c r="AOD69" s="711"/>
      <c r="AOE69" s="711"/>
      <c r="AOF69" s="711"/>
      <c r="AOG69" s="711"/>
      <c r="AOH69" s="711"/>
      <c r="AOI69" s="711"/>
      <c r="AOJ69" s="711"/>
      <c r="AOK69" s="711"/>
      <c r="AOL69" s="711"/>
      <c r="AOM69" s="711"/>
      <c r="AON69" s="711"/>
      <c r="AOO69" s="711"/>
      <c r="AOP69" s="711"/>
      <c r="AOQ69" s="711"/>
      <c r="AOR69" s="711"/>
      <c r="AOS69" s="711"/>
      <c r="AOT69" s="711"/>
      <c r="AOU69" s="711"/>
      <c r="AOV69" s="711"/>
      <c r="AOW69" s="711"/>
      <c r="AOX69" s="711"/>
      <c r="AOY69" s="711"/>
      <c r="AOZ69" s="711"/>
      <c r="APA69" s="711"/>
      <c r="APB69" s="711"/>
      <c r="APC69" s="711"/>
      <c r="APD69" s="711"/>
      <c r="APE69" s="711"/>
      <c r="APF69" s="711"/>
      <c r="APG69" s="711"/>
      <c r="APH69" s="711"/>
      <c r="API69" s="711"/>
      <c r="APJ69" s="711"/>
      <c r="APK69" s="711"/>
      <c r="APL69" s="711"/>
      <c r="APM69" s="711"/>
      <c r="APN69" s="711"/>
      <c r="APO69" s="711"/>
      <c r="APP69" s="711"/>
      <c r="APQ69" s="711"/>
      <c r="APR69" s="711"/>
      <c r="APS69" s="711"/>
      <c r="APT69" s="711"/>
      <c r="APU69" s="711"/>
      <c r="APV69" s="711"/>
      <c r="APW69" s="711"/>
      <c r="APX69" s="711"/>
      <c r="APY69" s="711"/>
      <c r="APZ69" s="711"/>
      <c r="AQA69" s="711"/>
      <c r="AQB69" s="711"/>
      <c r="AQC69" s="711"/>
      <c r="AQD69" s="711"/>
      <c r="AQE69" s="711"/>
      <c r="AQF69" s="711"/>
      <c r="AQG69" s="711"/>
      <c r="AQH69" s="711"/>
      <c r="AQI69" s="711"/>
      <c r="AQJ69" s="711"/>
      <c r="AQK69" s="711"/>
      <c r="AQL69" s="711"/>
      <c r="AQM69" s="711"/>
      <c r="AQN69" s="711"/>
      <c r="AQO69" s="711"/>
      <c r="AQP69" s="711"/>
      <c r="AQQ69" s="711"/>
      <c r="AQR69" s="711"/>
      <c r="AQS69" s="711"/>
      <c r="AQT69" s="711"/>
      <c r="AQU69" s="711"/>
      <c r="AQV69" s="711"/>
      <c r="AQW69" s="711"/>
      <c r="AQX69" s="711"/>
      <c r="AQY69" s="711"/>
      <c r="AQZ69" s="711"/>
      <c r="ARA69" s="711"/>
      <c r="ARB69" s="711"/>
      <c r="ARC69" s="711"/>
      <c r="ARD69" s="711"/>
      <c r="ARE69" s="711"/>
      <c r="ARF69" s="711"/>
      <c r="ARG69" s="711"/>
      <c r="ARH69" s="711"/>
      <c r="ARI69" s="711"/>
      <c r="ARJ69" s="711"/>
      <c r="ARK69" s="711"/>
      <c r="ARL69" s="711"/>
      <c r="ARM69" s="711"/>
      <c r="ARN69" s="711"/>
      <c r="ARO69" s="711"/>
      <c r="ARP69" s="711"/>
      <c r="ARQ69" s="711"/>
      <c r="ARR69" s="711"/>
      <c r="ARS69" s="711"/>
      <c r="ART69" s="711"/>
      <c r="ARU69" s="711"/>
      <c r="ARV69" s="711"/>
      <c r="ARW69" s="711"/>
      <c r="ARX69" s="711"/>
      <c r="ARY69" s="711"/>
      <c r="ARZ69" s="711"/>
      <c r="ASA69" s="711"/>
      <c r="ASB69" s="711"/>
      <c r="ASC69" s="711"/>
      <c r="ASD69" s="711"/>
      <c r="ASE69" s="711"/>
      <c r="ASF69" s="711"/>
      <c r="ASG69" s="711"/>
      <c r="ASH69" s="711"/>
      <c r="ASI69" s="711"/>
      <c r="ASJ69" s="711"/>
      <c r="ASK69" s="711"/>
      <c r="ASL69" s="711"/>
      <c r="ASM69" s="711"/>
      <c r="ASN69" s="711"/>
      <c r="ASO69" s="711"/>
      <c r="ASP69" s="711"/>
      <c r="ASQ69" s="711"/>
      <c r="ASR69" s="711"/>
      <c r="ASS69" s="711"/>
      <c r="AST69" s="711"/>
      <c r="ASU69" s="711"/>
      <c r="ASV69" s="711"/>
      <c r="ASW69" s="711"/>
      <c r="ASX69" s="711"/>
      <c r="ASY69" s="711"/>
      <c r="ASZ69" s="711"/>
      <c r="ATA69" s="711"/>
      <c r="ATB69" s="711"/>
      <c r="ATC69" s="711"/>
      <c r="ATD69" s="711"/>
      <c r="ATE69" s="711"/>
      <c r="ATF69" s="711"/>
      <c r="ATG69" s="711"/>
      <c r="ATH69" s="711"/>
      <c r="ATI69" s="711"/>
      <c r="ATJ69" s="711"/>
      <c r="ATK69" s="711"/>
      <c r="ATL69" s="711"/>
      <c r="ATM69" s="711"/>
      <c r="ATN69" s="711"/>
      <c r="ATO69" s="711"/>
      <c r="ATP69" s="711"/>
      <c r="ATQ69" s="711"/>
      <c r="ATR69" s="711"/>
      <c r="ATS69" s="711"/>
      <c r="ATT69" s="711"/>
      <c r="ATU69" s="711"/>
      <c r="ATV69" s="711"/>
      <c r="ATW69" s="711"/>
      <c r="ATX69" s="711"/>
      <c r="ATY69" s="711"/>
      <c r="ATZ69" s="711"/>
      <c r="AUA69" s="711"/>
      <c r="AUB69" s="711"/>
      <c r="AUC69" s="711"/>
      <c r="AUD69" s="711"/>
      <c r="AUE69" s="711"/>
      <c r="AUF69" s="711"/>
      <c r="AUG69" s="711"/>
      <c r="AUH69" s="711"/>
      <c r="AUI69" s="711"/>
      <c r="AUJ69" s="711"/>
      <c r="AUK69" s="711"/>
      <c r="AUL69" s="711"/>
      <c r="AUM69" s="711"/>
      <c r="AUN69" s="711"/>
      <c r="AUO69" s="711"/>
      <c r="AUP69" s="711"/>
      <c r="AUQ69" s="711"/>
      <c r="AUR69" s="711"/>
      <c r="AUS69" s="711"/>
      <c r="AUT69" s="711"/>
      <c r="AUU69" s="711"/>
      <c r="AUV69" s="711"/>
      <c r="AUW69" s="711"/>
      <c r="AUX69" s="711"/>
      <c r="AUY69" s="711"/>
      <c r="AUZ69" s="711"/>
      <c r="AVA69" s="711"/>
      <c r="AVB69" s="711"/>
      <c r="AVC69" s="711"/>
      <c r="AVD69" s="711"/>
      <c r="AVE69" s="711"/>
      <c r="AVF69" s="711"/>
      <c r="AVG69" s="711"/>
      <c r="AVH69" s="711"/>
      <c r="AVI69" s="711"/>
      <c r="AVJ69" s="711"/>
      <c r="AVK69" s="711"/>
      <c r="AVL69" s="711"/>
      <c r="AVM69" s="711"/>
      <c r="AVN69" s="711"/>
      <c r="AVO69" s="711"/>
      <c r="AVP69" s="711"/>
      <c r="AVQ69" s="711"/>
      <c r="AVR69" s="711"/>
      <c r="AVS69" s="711"/>
      <c r="AVT69" s="711"/>
      <c r="AVU69" s="711"/>
      <c r="AVV69" s="711"/>
      <c r="AVW69" s="711"/>
      <c r="AVX69" s="711"/>
      <c r="AVY69" s="711"/>
      <c r="AVZ69" s="711"/>
      <c r="AWA69" s="711"/>
      <c r="AWB69" s="711"/>
      <c r="AWC69" s="711"/>
      <c r="AWD69" s="711"/>
      <c r="AWE69" s="711"/>
      <c r="AWF69" s="711"/>
      <c r="AWG69" s="711"/>
      <c r="AWH69" s="711"/>
      <c r="AWI69" s="711"/>
      <c r="AWJ69" s="711"/>
      <c r="AWK69" s="711"/>
      <c r="AWL69" s="711"/>
      <c r="AWM69" s="711"/>
      <c r="AWN69" s="711"/>
      <c r="AWO69" s="711"/>
      <c r="AWP69" s="711"/>
      <c r="AWQ69" s="711"/>
      <c r="AWR69" s="711"/>
      <c r="AWS69" s="711"/>
      <c r="AWT69" s="711"/>
      <c r="AWU69" s="711"/>
      <c r="AWV69" s="711"/>
      <c r="AWW69" s="711"/>
      <c r="AWX69" s="711"/>
      <c r="AWY69" s="711"/>
      <c r="AWZ69" s="711"/>
      <c r="AXA69" s="711"/>
      <c r="AXB69" s="711"/>
      <c r="AXC69" s="711"/>
      <c r="AXD69" s="711"/>
      <c r="AXE69" s="711"/>
      <c r="AXF69" s="711"/>
      <c r="AXG69" s="711"/>
      <c r="AXH69" s="711"/>
      <c r="AXI69" s="711"/>
      <c r="AXJ69" s="711"/>
      <c r="AXK69" s="711"/>
      <c r="AXL69" s="711"/>
      <c r="AXM69" s="711"/>
      <c r="AXN69" s="711"/>
      <c r="AXO69" s="711"/>
      <c r="AXP69" s="711"/>
      <c r="AXQ69" s="711"/>
      <c r="AXR69" s="711"/>
      <c r="AXS69" s="711"/>
      <c r="AXT69" s="711"/>
      <c r="AXU69" s="711"/>
      <c r="AXV69" s="711"/>
      <c r="AXW69" s="711"/>
      <c r="AXX69" s="711"/>
      <c r="AXY69" s="711"/>
      <c r="AXZ69" s="711"/>
      <c r="AYA69" s="711"/>
      <c r="AYB69" s="711"/>
      <c r="AYC69" s="711"/>
      <c r="AYD69" s="711"/>
      <c r="AYE69" s="711"/>
      <c r="AYF69" s="711"/>
      <c r="AYG69" s="711"/>
      <c r="AYH69" s="711"/>
      <c r="AYI69" s="711"/>
      <c r="AYJ69" s="711"/>
      <c r="AYK69" s="711"/>
      <c r="AYL69" s="711"/>
      <c r="AYM69" s="711"/>
      <c r="AYN69" s="711"/>
      <c r="AYO69" s="711"/>
      <c r="AYP69" s="711"/>
      <c r="AYQ69" s="711"/>
      <c r="AYR69" s="711"/>
      <c r="AYS69" s="711"/>
      <c r="AYT69" s="711"/>
      <c r="AYU69" s="711"/>
      <c r="AYV69" s="711"/>
      <c r="AYW69" s="711"/>
      <c r="AYX69" s="711"/>
      <c r="AYY69" s="711"/>
      <c r="AYZ69" s="711"/>
      <c r="AZA69" s="711"/>
      <c r="AZB69" s="711"/>
      <c r="AZC69" s="711"/>
      <c r="AZD69" s="711"/>
      <c r="AZE69" s="711"/>
      <c r="AZF69" s="711"/>
      <c r="AZG69" s="711"/>
      <c r="AZH69" s="711"/>
      <c r="AZI69" s="711"/>
      <c r="AZJ69" s="711"/>
      <c r="AZK69" s="711"/>
      <c r="AZL69" s="711"/>
      <c r="AZM69" s="711"/>
      <c r="AZN69" s="711"/>
      <c r="AZO69" s="711"/>
      <c r="AZP69" s="711"/>
      <c r="AZQ69" s="711"/>
      <c r="AZR69" s="711"/>
      <c r="AZS69" s="711"/>
      <c r="AZT69" s="711"/>
      <c r="AZU69" s="711"/>
      <c r="AZV69" s="711"/>
      <c r="AZW69" s="711"/>
      <c r="AZX69" s="711"/>
      <c r="AZY69" s="711"/>
      <c r="AZZ69" s="711"/>
      <c r="BAA69" s="711"/>
      <c r="BAB69" s="711"/>
      <c r="BAC69" s="711"/>
      <c r="BAD69" s="711"/>
      <c r="BAE69" s="711"/>
      <c r="BAF69" s="711"/>
      <c r="BAG69" s="711"/>
      <c r="BAH69" s="711"/>
      <c r="BAI69" s="711"/>
      <c r="BAJ69" s="711"/>
      <c r="BAK69" s="711"/>
      <c r="BAL69" s="711"/>
      <c r="BAM69" s="711"/>
      <c r="BAN69" s="711"/>
      <c r="BAO69" s="711"/>
      <c r="BAP69" s="711"/>
      <c r="BAQ69" s="711"/>
      <c r="BAR69" s="711"/>
      <c r="BAS69" s="711"/>
      <c r="BAT69" s="711"/>
      <c r="BAU69" s="711"/>
      <c r="BAV69" s="711"/>
      <c r="BAW69" s="711"/>
      <c r="BAX69" s="711"/>
      <c r="BAY69" s="711"/>
      <c r="BAZ69" s="711"/>
      <c r="BBA69" s="711"/>
      <c r="BBB69" s="711"/>
      <c r="BBC69" s="711"/>
      <c r="BBD69" s="711"/>
      <c r="BBE69" s="711"/>
      <c r="BBF69" s="711"/>
      <c r="BBG69" s="711"/>
      <c r="BBH69" s="711"/>
      <c r="BBI69" s="711"/>
      <c r="BBJ69" s="711"/>
      <c r="BBK69" s="711"/>
      <c r="BBL69" s="711"/>
      <c r="BBM69" s="711"/>
      <c r="BBN69" s="711"/>
      <c r="BBO69" s="711"/>
      <c r="BBP69" s="711"/>
      <c r="BBQ69" s="711"/>
      <c r="BBR69" s="711"/>
      <c r="BBS69" s="711"/>
      <c r="BBT69" s="711"/>
      <c r="BBU69" s="711"/>
      <c r="BBV69" s="711"/>
      <c r="BBW69" s="711"/>
      <c r="BBX69" s="711"/>
      <c r="BBY69" s="711"/>
      <c r="BBZ69" s="711"/>
      <c r="BCA69" s="711"/>
      <c r="BCB69" s="711"/>
      <c r="BCC69" s="711"/>
      <c r="BCD69" s="711"/>
      <c r="BCE69" s="711"/>
      <c r="BCF69" s="711"/>
      <c r="BCG69" s="711"/>
      <c r="BCH69" s="711"/>
      <c r="BCI69" s="711"/>
      <c r="BCJ69" s="711"/>
      <c r="BCK69" s="711"/>
      <c r="BCL69" s="711"/>
      <c r="BCM69" s="711"/>
      <c r="BCN69" s="711"/>
      <c r="BCO69" s="711"/>
      <c r="BCP69" s="711"/>
      <c r="BCQ69" s="711"/>
      <c r="BCR69" s="711"/>
      <c r="BCS69" s="711"/>
      <c r="BCT69" s="711"/>
      <c r="BCU69" s="711"/>
      <c r="BCV69" s="711"/>
      <c r="BCW69" s="711"/>
      <c r="BCX69" s="711"/>
      <c r="BCY69" s="711"/>
      <c r="BCZ69" s="711"/>
      <c r="BDA69" s="711"/>
      <c r="BDB69" s="711"/>
      <c r="BDC69" s="711"/>
      <c r="BDD69" s="711"/>
      <c r="BDE69" s="711"/>
      <c r="BDF69" s="711"/>
      <c r="BDG69" s="711"/>
      <c r="BDH69" s="711"/>
      <c r="BDI69" s="711"/>
      <c r="BDJ69" s="711"/>
      <c r="BDK69" s="711"/>
      <c r="BDL69" s="711"/>
      <c r="BDM69" s="711"/>
      <c r="BDN69" s="711"/>
      <c r="BDO69" s="711"/>
      <c r="BDP69" s="711"/>
      <c r="BDQ69" s="711"/>
      <c r="BDR69" s="711"/>
      <c r="BDS69" s="711"/>
      <c r="BDT69" s="711"/>
      <c r="BDU69" s="711"/>
      <c r="BDV69" s="711"/>
      <c r="BDW69" s="711"/>
      <c r="BDX69" s="711"/>
      <c r="BDY69" s="711"/>
      <c r="BDZ69" s="711"/>
      <c r="BEA69" s="711"/>
      <c r="BEB69" s="711"/>
      <c r="BEC69" s="711"/>
      <c r="BED69" s="711"/>
      <c r="BEE69" s="711"/>
      <c r="BEF69" s="711"/>
      <c r="BEG69" s="711"/>
      <c r="BEH69" s="711"/>
      <c r="BEI69" s="711"/>
      <c r="BEJ69" s="711"/>
      <c r="BEK69" s="711"/>
      <c r="BEL69" s="711"/>
      <c r="BEM69" s="711"/>
      <c r="BEN69" s="711"/>
      <c r="BEO69" s="711"/>
      <c r="BEP69" s="711"/>
      <c r="BEQ69" s="711"/>
      <c r="BER69" s="711"/>
      <c r="BES69" s="711"/>
      <c r="BET69" s="711"/>
      <c r="BEU69" s="711"/>
      <c r="BEV69" s="711"/>
      <c r="BEW69" s="711"/>
      <c r="BEX69" s="711"/>
      <c r="BEY69" s="711"/>
      <c r="BEZ69" s="711"/>
      <c r="BFA69" s="711"/>
      <c r="BFB69" s="711"/>
      <c r="BFC69" s="711"/>
      <c r="BFD69" s="711"/>
      <c r="BFE69" s="711"/>
      <c r="BFF69" s="711"/>
      <c r="BFG69" s="711"/>
      <c r="BFH69" s="711"/>
      <c r="BFI69" s="711"/>
      <c r="BFJ69" s="711"/>
      <c r="BFK69" s="711"/>
      <c r="BFL69" s="711"/>
      <c r="BFM69" s="711"/>
      <c r="BFN69" s="711"/>
      <c r="BFO69" s="711"/>
      <c r="BFP69" s="711"/>
      <c r="BFQ69" s="711"/>
      <c r="BFR69" s="711"/>
      <c r="BFS69" s="711"/>
      <c r="BFT69" s="711"/>
      <c r="BFU69" s="711"/>
      <c r="BFV69" s="711"/>
      <c r="BFW69" s="711"/>
      <c r="BFX69" s="711"/>
      <c r="BFY69" s="711"/>
      <c r="BFZ69" s="711"/>
      <c r="BGA69" s="711"/>
      <c r="BGB69" s="711"/>
      <c r="BGC69" s="711"/>
      <c r="BGD69" s="711"/>
      <c r="BGE69" s="711"/>
      <c r="BGF69" s="711"/>
      <c r="BGG69" s="711"/>
      <c r="BGH69" s="711"/>
      <c r="BGI69" s="711"/>
      <c r="BGJ69" s="711"/>
      <c r="BGK69" s="711"/>
      <c r="BGL69" s="711"/>
      <c r="BGM69" s="711"/>
      <c r="BGN69" s="711"/>
      <c r="BGO69" s="711"/>
      <c r="BGP69" s="711"/>
      <c r="BGQ69" s="711"/>
      <c r="BGR69" s="711"/>
      <c r="BGS69" s="711"/>
      <c r="BGT69" s="711"/>
      <c r="BGU69" s="711"/>
      <c r="BGV69" s="711"/>
      <c r="BGW69" s="711"/>
      <c r="BGX69" s="711"/>
      <c r="BGY69" s="711"/>
      <c r="BGZ69" s="711"/>
      <c r="BHA69" s="711"/>
      <c r="BHB69" s="711"/>
      <c r="BHC69" s="711"/>
      <c r="BHD69" s="711"/>
      <c r="BHE69" s="711"/>
      <c r="BHF69" s="711"/>
      <c r="BHG69" s="711"/>
      <c r="BHH69" s="711"/>
      <c r="BHI69" s="711"/>
      <c r="BHJ69" s="711"/>
      <c r="BHK69" s="711"/>
      <c r="BHL69" s="711"/>
      <c r="BHM69" s="711"/>
      <c r="BHN69" s="711"/>
      <c r="BHO69" s="711"/>
      <c r="BHP69" s="711"/>
      <c r="BHQ69" s="711"/>
      <c r="BHR69" s="711"/>
      <c r="BHS69" s="711"/>
      <c r="BHT69" s="711"/>
      <c r="BHU69" s="711"/>
      <c r="BHV69" s="711"/>
      <c r="BHW69" s="711"/>
      <c r="BHX69" s="711"/>
      <c r="BHY69" s="711"/>
      <c r="BHZ69" s="711"/>
      <c r="BIA69" s="711"/>
      <c r="BIB69" s="711"/>
      <c r="BIC69" s="711"/>
      <c r="BID69" s="711"/>
      <c r="BIE69" s="711"/>
      <c r="BIF69" s="711"/>
      <c r="BIG69" s="711"/>
      <c r="BIH69" s="711"/>
      <c r="BII69" s="711"/>
      <c r="BIJ69" s="711"/>
      <c r="BIK69" s="711"/>
      <c r="BIL69" s="711"/>
      <c r="BIM69" s="711"/>
      <c r="BIN69" s="711"/>
      <c r="BIO69" s="711"/>
      <c r="BIP69" s="711"/>
      <c r="BIQ69" s="711"/>
      <c r="BIR69" s="711"/>
      <c r="BIS69" s="711"/>
      <c r="BIT69" s="711"/>
      <c r="BIU69" s="711"/>
      <c r="BIV69" s="711"/>
      <c r="BIW69" s="711"/>
      <c r="BIX69" s="711"/>
      <c r="BIY69" s="711"/>
      <c r="BIZ69" s="711"/>
      <c r="BJA69" s="711"/>
      <c r="BJB69" s="711"/>
      <c r="BJC69" s="711"/>
      <c r="BJD69" s="711"/>
      <c r="BJE69" s="711"/>
      <c r="BJF69" s="711"/>
      <c r="BJG69" s="711"/>
      <c r="BJH69" s="711"/>
      <c r="BJI69" s="711"/>
      <c r="BJJ69" s="711"/>
      <c r="BJK69" s="711"/>
      <c r="BJL69" s="711"/>
      <c r="BJM69" s="711"/>
      <c r="BJN69" s="711"/>
      <c r="BJO69" s="711"/>
      <c r="BJP69" s="711"/>
      <c r="BJQ69" s="711"/>
      <c r="BJR69" s="711"/>
      <c r="BJS69" s="711"/>
      <c r="BJT69" s="711"/>
      <c r="BJU69" s="711"/>
      <c r="BJV69" s="711"/>
      <c r="BJW69" s="711"/>
      <c r="BJX69" s="711"/>
      <c r="BJY69" s="711"/>
      <c r="BJZ69" s="711"/>
      <c r="BKA69" s="711"/>
      <c r="BKB69" s="711"/>
      <c r="BKC69" s="711"/>
      <c r="BKD69" s="711"/>
      <c r="BKE69" s="711"/>
      <c r="BKF69" s="711"/>
      <c r="BKG69" s="711"/>
      <c r="BKH69" s="711"/>
      <c r="BKI69" s="711"/>
      <c r="BKJ69" s="711"/>
      <c r="BKK69" s="711"/>
      <c r="BKL69" s="711"/>
      <c r="BKM69" s="711"/>
      <c r="BKN69" s="711"/>
      <c r="BKO69" s="711"/>
      <c r="BKP69" s="711"/>
      <c r="BKQ69" s="711"/>
      <c r="BKR69" s="711"/>
      <c r="BKS69" s="711"/>
      <c r="BKT69" s="711"/>
      <c r="BKU69" s="711"/>
      <c r="BKV69" s="711"/>
      <c r="BKW69" s="711"/>
      <c r="BKX69" s="711"/>
      <c r="BKY69" s="711"/>
      <c r="BKZ69" s="711"/>
      <c r="BLA69" s="711"/>
      <c r="BLB69" s="711"/>
      <c r="BLC69" s="711"/>
      <c r="BLD69" s="711"/>
      <c r="BLE69" s="711"/>
      <c r="BLF69" s="711"/>
      <c r="BLG69" s="711"/>
      <c r="BLH69" s="711"/>
      <c r="BLI69" s="711"/>
      <c r="BLJ69" s="711"/>
      <c r="BLK69" s="711"/>
      <c r="BLL69" s="711"/>
      <c r="BLM69" s="711"/>
      <c r="BLN69" s="711"/>
      <c r="BLO69" s="711"/>
      <c r="BLP69" s="711"/>
      <c r="BLQ69" s="711"/>
      <c r="BLR69" s="711"/>
      <c r="BLS69" s="711"/>
      <c r="BLT69" s="711"/>
      <c r="BLU69" s="711"/>
      <c r="BLV69" s="711"/>
      <c r="BLW69" s="711"/>
      <c r="BLX69" s="711"/>
      <c r="BLY69" s="711"/>
      <c r="BLZ69" s="711"/>
      <c r="BMA69" s="711"/>
      <c r="BMB69" s="711"/>
      <c r="BMC69" s="711"/>
      <c r="BMD69" s="711"/>
      <c r="BME69" s="711"/>
      <c r="BMF69" s="711"/>
      <c r="BMG69" s="711"/>
      <c r="BMH69" s="711"/>
      <c r="BMI69" s="711"/>
      <c r="BMJ69" s="711"/>
      <c r="BMK69" s="711"/>
      <c r="BML69" s="711"/>
      <c r="BMM69" s="711"/>
      <c r="BMN69" s="711"/>
      <c r="BMO69" s="711"/>
      <c r="BMP69" s="711"/>
      <c r="BMQ69" s="711"/>
      <c r="BMR69" s="711"/>
      <c r="BMS69" s="711"/>
      <c r="BMT69" s="711"/>
      <c r="BMU69" s="711"/>
      <c r="BMV69" s="711"/>
      <c r="BMW69" s="711"/>
      <c r="BMX69" s="711"/>
      <c r="BMY69" s="711"/>
      <c r="BMZ69" s="711"/>
      <c r="BNA69" s="711"/>
      <c r="BNB69" s="711"/>
      <c r="BNC69" s="711"/>
      <c r="BND69" s="711"/>
      <c r="BNE69" s="711"/>
      <c r="BNF69" s="711"/>
      <c r="BNG69" s="711"/>
      <c r="BNH69" s="711"/>
      <c r="BNI69" s="711"/>
      <c r="BNJ69" s="711"/>
      <c r="BNK69" s="711"/>
      <c r="BNL69" s="711"/>
      <c r="BNM69" s="711"/>
      <c r="BNN69" s="711"/>
      <c r="BNO69" s="711"/>
      <c r="BNP69" s="711"/>
      <c r="BNQ69" s="711"/>
      <c r="BNR69" s="711"/>
      <c r="BNS69" s="711"/>
      <c r="BNT69" s="711"/>
      <c r="BNU69" s="711"/>
      <c r="BNV69" s="711"/>
      <c r="BNW69" s="711"/>
      <c r="BNX69" s="711"/>
      <c r="BNY69" s="711"/>
      <c r="BNZ69" s="711"/>
      <c r="BOA69" s="711"/>
      <c r="BOB69" s="711"/>
      <c r="BOC69" s="711"/>
      <c r="BOD69" s="711"/>
      <c r="BOE69" s="711"/>
      <c r="BOF69" s="711"/>
      <c r="BOG69" s="711"/>
      <c r="BOH69" s="711"/>
      <c r="BOI69" s="711"/>
      <c r="BOJ69" s="711"/>
      <c r="BOK69" s="711"/>
      <c r="BOL69" s="711"/>
      <c r="BOM69" s="711"/>
      <c r="BON69" s="711"/>
      <c r="BOO69" s="711"/>
      <c r="BOP69" s="711"/>
      <c r="BOQ69" s="711"/>
      <c r="BOR69" s="711"/>
      <c r="BOS69" s="711"/>
      <c r="BOT69" s="711"/>
      <c r="BOU69" s="711"/>
      <c r="BOV69" s="711"/>
      <c r="BOW69" s="711"/>
      <c r="BOX69" s="711"/>
      <c r="BOY69" s="711"/>
      <c r="BOZ69" s="711"/>
      <c r="BPA69" s="711"/>
      <c r="BPB69" s="711"/>
      <c r="BPC69" s="711"/>
      <c r="BPD69" s="711"/>
      <c r="BPE69" s="711"/>
      <c r="BPF69" s="711"/>
      <c r="BPG69" s="711"/>
      <c r="BPH69" s="711"/>
      <c r="BPI69" s="711"/>
      <c r="BPJ69" s="711"/>
      <c r="BPK69" s="711"/>
      <c r="BPL69" s="711"/>
      <c r="BPM69" s="711"/>
      <c r="BPN69" s="711"/>
      <c r="BPO69" s="711"/>
      <c r="BPP69" s="711"/>
      <c r="BPQ69" s="711"/>
      <c r="BPR69" s="711"/>
      <c r="BPS69" s="711"/>
      <c r="BPT69" s="711"/>
      <c r="BPU69" s="711"/>
      <c r="BPV69" s="711"/>
      <c r="BPW69" s="711"/>
      <c r="BPX69" s="711"/>
      <c r="BPY69" s="711"/>
      <c r="BPZ69" s="711"/>
      <c r="BQA69" s="711"/>
      <c r="BQB69" s="711"/>
      <c r="BQC69" s="711"/>
      <c r="BQD69" s="711"/>
      <c r="BQE69" s="711"/>
      <c r="BQF69" s="711"/>
      <c r="BQG69" s="711"/>
      <c r="BQH69" s="711"/>
      <c r="BQI69" s="711"/>
      <c r="BQJ69" s="711"/>
      <c r="BQK69" s="711"/>
      <c r="BQL69" s="711"/>
      <c r="BQM69" s="711"/>
      <c r="BQN69" s="711"/>
      <c r="BQO69" s="711"/>
      <c r="BQP69" s="711"/>
      <c r="BQQ69" s="711"/>
      <c r="BQR69" s="711"/>
      <c r="BQS69" s="711"/>
      <c r="BQT69" s="711"/>
      <c r="BQU69" s="711"/>
      <c r="BQV69" s="711"/>
      <c r="BQW69" s="711"/>
      <c r="BQX69" s="711"/>
      <c r="BQY69" s="711"/>
      <c r="BQZ69" s="711"/>
      <c r="BRA69" s="711"/>
      <c r="BRB69" s="711"/>
      <c r="BRC69" s="711"/>
      <c r="BRD69" s="711"/>
      <c r="BRE69" s="711"/>
      <c r="BRF69" s="711"/>
      <c r="BRG69" s="711"/>
      <c r="BRH69" s="711"/>
      <c r="BRI69" s="711"/>
      <c r="BRJ69" s="711"/>
      <c r="BRK69" s="711"/>
      <c r="BRL69" s="711"/>
      <c r="BRM69" s="711"/>
      <c r="BRN69" s="711"/>
      <c r="BRO69" s="711"/>
      <c r="BRP69" s="711"/>
      <c r="BRQ69" s="711"/>
      <c r="BRR69" s="711"/>
      <c r="BRS69" s="711"/>
      <c r="BRT69" s="711"/>
      <c r="BRU69" s="711"/>
      <c r="BRV69" s="711"/>
      <c r="BRW69" s="711"/>
      <c r="BRX69" s="711"/>
      <c r="BRY69" s="711"/>
      <c r="BRZ69" s="711"/>
      <c r="BSA69" s="711"/>
      <c r="BSB69" s="711"/>
      <c r="BSC69" s="711"/>
      <c r="BSD69" s="711"/>
      <c r="BSE69" s="711"/>
      <c r="BSF69" s="711"/>
      <c r="BSG69" s="711"/>
      <c r="BSH69" s="711"/>
      <c r="BSI69" s="711"/>
      <c r="BSJ69" s="711"/>
      <c r="BSK69" s="711"/>
      <c r="BSL69" s="711"/>
      <c r="BSM69" s="711"/>
      <c r="BSN69" s="711"/>
      <c r="BSO69" s="711"/>
      <c r="BSP69" s="711"/>
      <c r="BSQ69" s="711"/>
      <c r="BSR69" s="711"/>
      <c r="BSS69" s="711"/>
      <c r="BST69" s="711"/>
      <c r="BSU69" s="711"/>
      <c r="BSV69" s="711"/>
      <c r="BSW69" s="711"/>
      <c r="BSX69" s="711"/>
      <c r="BSY69" s="711"/>
      <c r="BSZ69" s="711"/>
      <c r="BTA69" s="711"/>
      <c r="BTB69" s="711"/>
      <c r="BTC69" s="711"/>
      <c r="BTD69" s="711"/>
      <c r="BTE69" s="711"/>
      <c r="BTF69" s="711"/>
      <c r="BTG69" s="711"/>
      <c r="BTH69" s="711"/>
      <c r="BTI69" s="711"/>
      <c r="BTJ69" s="711"/>
      <c r="BTK69" s="711"/>
      <c r="BTL69" s="711"/>
      <c r="BTM69" s="711"/>
      <c r="BTN69" s="711"/>
      <c r="BTO69" s="711"/>
      <c r="BTP69" s="711"/>
      <c r="BTQ69" s="711"/>
      <c r="BTR69" s="711"/>
      <c r="BTS69" s="711"/>
      <c r="BTT69" s="711"/>
      <c r="BTU69" s="711"/>
      <c r="BTV69" s="711"/>
      <c r="BTW69" s="711"/>
      <c r="BTX69" s="711"/>
      <c r="BTY69" s="711"/>
      <c r="BTZ69" s="711"/>
      <c r="BUA69" s="711"/>
      <c r="BUB69" s="711"/>
      <c r="BUC69" s="711"/>
      <c r="BUD69" s="711"/>
      <c r="BUE69" s="711"/>
      <c r="BUF69" s="711"/>
      <c r="BUG69" s="711"/>
      <c r="BUH69" s="711"/>
      <c r="BUI69" s="711"/>
      <c r="BUJ69" s="711"/>
      <c r="BUK69" s="711"/>
      <c r="BUL69" s="711"/>
      <c r="BUM69" s="711"/>
      <c r="BUN69" s="711"/>
      <c r="BUO69" s="711"/>
      <c r="BUP69" s="711"/>
      <c r="BUQ69" s="711"/>
      <c r="BUR69" s="711"/>
      <c r="BUS69" s="711"/>
      <c r="BUT69" s="711"/>
      <c r="BUU69" s="711"/>
      <c r="BUV69" s="711"/>
      <c r="BUW69" s="711"/>
      <c r="BUX69" s="711"/>
      <c r="BUY69" s="711"/>
      <c r="BUZ69" s="711"/>
      <c r="BVA69" s="711"/>
      <c r="BVB69" s="711"/>
      <c r="BVC69" s="711"/>
      <c r="BVD69" s="711"/>
      <c r="BVE69" s="711"/>
      <c r="BVF69" s="711"/>
      <c r="BVG69" s="711"/>
      <c r="BVH69" s="711"/>
      <c r="BVI69" s="711"/>
      <c r="BVJ69" s="711"/>
      <c r="BVK69" s="711"/>
      <c r="BVL69" s="711"/>
      <c r="BVM69" s="711"/>
      <c r="BVN69" s="711"/>
      <c r="BVO69" s="711"/>
      <c r="BVP69" s="711"/>
      <c r="BVQ69" s="711"/>
      <c r="BVR69" s="711"/>
      <c r="BVS69" s="711"/>
      <c r="BVT69" s="711"/>
      <c r="BVU69" s="711"/>
      <c r="BVV69" s="711"/>
      <c r="BVW69" s="711"/>
      <c r="BVX69" s="711"/>
      <c r="BVY69" s="711"/>
      <c r="BVZ69" s="711"/>
      <c r="BWA69" s="711"/>
      <c r="BWB69" s="711"/>
      <c r="BWC69" s="711"/>
      <c r="BWD69" s="711"/>
      <c r="BWE69" s="711"/>
      <c r="BWF69" s="711"/>
      <c r="BWG69" s="711"/>
      <c r="BWH69" s="711"/>
      <c r="BWI69" s="711"/>
      <c r="BWJ69" s="711"/>
      <c r="BWK69" s="711"/>
      <c r="BWL69" s="711"/>
      <c r="BWM69" s="711"/>
      <c r="BWN69" s="711"/>
      <c r="BWO69" s="711"/>
      <c r="BWP69" s="711"/>
      <c r="BWQ69" s="711"/>
      <c r="BWR69" s="711"/>
      <c r="BWS69" s="711"/>
      <c r="BWT69" s="711"/>
      <c r="BWU69" s="711"/>
      <c r="BWV69" s="711"/>
      <c r="BWW69" s="711"/>
      <c r="BWX69" s="711"/>
      <c r="BWY69" s="711"/>
      <c r="BWZ69" s="711"/>
      <c r="BXA69" s="711"/>
      <c r="BXB69" s="711"/>
      <c r="BXC69" s="711"/>
      <c r="BXD69" s="711"/>
      <c r="BXE69" s="711"/>
      <c r="BXF69" s="711"/>
      <c r="BXG69" s="711"/>
      <c r="BXH69" s="711"/>
      <c r="BXI69" s="711"/>
      <c r="BXJ69" s="711"/>
      <c r="BXK69" s="711"/>
      <c r="BXL69" s="711"/>
      <c r="BXM69" s="711"/>
      <c r="BXN69" s="711"/>
      <c r="BXO69" s="711"/>
      <c r="BXP69" s="711"/>
      <c r="BXQ69" s="711"/>
      <c r="BXR69" s="711"/>
      <c r="BXS69" s="711"/>
      <c r="BXT69" s="711"/>
      <c r="BXU69" s="711"/>
      <c r="BXV69" s="711"/>
      <c r="BXW69" s="711"/>
      <c r="BXX69" s="711"/>
      <c r="BXY69" s="711"/>
      <c r="BXZ69" s="711"/>
      <c r="BYA69" s="711"/>
      <c r="BYB69" s="711"/>
      <c r="BYC69" s="711"/>
      <c r="BYD69" s="711"/>
      <c r="BYE69" s="711"/>
      <c r="BYF69" s="711"/>
      <c r="BYG69" s="711"/>
      <c r="BYH69" s="711"/>
      <c r="BYI69" s="711"/>
      <c r="BYJ69" s="711"/>
      <c r="BYK69" s="711"/>
      <c r="BYL69" s="711"/>
      <c r="BYM69" s="711"/>
      <c r="BYN69" s="711"/>
      <c r="BYO69" s="711"/>
      <c r="BYP69" s="711"/>
      <c r="BYQ69" s="711"/>
      <c r="BYR69" s="711"/>
      <c r="BYS69" s="711"/>
      <c r="BYT69" s="711"/>
      <c r="BYU69" s="711"/>
      <c r="BYV69" s="711"/>
      <c r="BYW69" s="711"/>
      <c r="BYX69" s="711"/>
      <c r="BYY69" s="711"/>
      <c r="BYZ69" s="711"/>
      <c r="BZA69" s="711"/>
      <c r="BZB69" s="711"/>
      <c r="BZC69" s="711"/>
      <c r="BZD69" s="711"/>
      <c r="BZE69" s="711"/>
      <c r="BZF69" s="711"/>
      <c r="BZG69" s="711"/>
      <c r="BZH69" s="711"/>
      <c r="BZI69" s="711"/>
      <c r="BZJ69" s="711"/>
      <c r="BZK69" s="711"/>
      <c r="BZL69" s="711"/>
      <c r="BZM69" s="711"/>
      <c r="BZN69" s="711"/>
      <c r="BZO69" s="711"/>
      <c r="BZP69" s="711"/>
      <c r="BZQ69" s="711"/>
      <c r="BZR69" s="711"/>
      <c r="BZS69" s="711"/>
      <c r="BZT69" s="711"/>
      <c r="BZU69" s="711"/>
      <c r="BZV69" s="711"/>
      <c r="BZW69" s="711"/>
      <c r="BZX69" s="711"/>
      <c r="BZY69" s="711"/>
      <c r="BZZ69" s="711"/>
      <c r="CAA69" s="711"/>
      <c r="CAB69" s="711"/>
      <c r="CAC69" s="711"/>
      <c r="CAD69" s="711"/>
      <c r="CAE69" s="711"/>
      <c r="CAF69" s="711"/>
      <c r="CAG69" s="711"/>
      <c r="CAH69" s="711"/>
      <c r="CAI69" s="711"/>
      <c r="CAJ69" s="711"/>
      <c r="CAK69" s="711"/>
      <c r="CAL69" s="711"/>
      <c r="CAM69" s="711"/>
      <c r="CAN69" s="711"/>
      <c r="CAO69" s="711"/>
      <c r="CAP69" s="711"/>
      <c r="CAQ69" s="711"/>
      <c r="CAR69" s="711"/>
      <c r="CAS69" s="711"/>
      <c r="CAT69" s="711"/>
      <c r="CAU69" s="711"/>
      <c r="CAV69" s="711"/>
      <c r="CAW69" s="711"/>
      <c r="CAX69" s="711"/>
      <c r="CAY69" s="711"/>
      <c r="CAZ69" s="711"/>
      <c r="CBA69" s="711"/>
      <c r="CBB69" s="711"/>
      <c r="CBC69" s="711"/>
      <c r="CBD69" s="711"/>
      <c r="CBE69" s="711"/>
      <c r="CBF69" s="711"/>
      <c r="CBG69" s="711"/>
      <c r="CBH69" s="711"/>
      <c r="CBI69" s="711"/>
      <c r="CBJ69" s="711"/>
      <c r="CBK69" s="711"/>
      <c r="CBL69" s="711"/>
      <c r="CBM69" s="711"/>
      <c r="CBN69" s="711"/>
      <c r="CBO69" s="711"/>
      <c r="CBP69" s="711"/>
      <c r="CBQ69" s="711"/>
      <c r="CBR69" s="711"/>
      <c r="CBS69" s="711"/>
      <c r="CBT69" s="711"/>
      <c r="CBU69" s="711"/>
      <c r="CBV69" s="711"/>
      <c r="CBW69" s="711"/>
      <c r="CBX69" s="711"/>
      <c r="CBY69" s="711"/>
      <c r="CBZ69" s="711"/>
      <c r="CCA69" s="711"/>
      <c r="CCB69" s="711"/>
      <c r="CCC69" s="711"/>
      <c r="CCD69" s="711"/>
      <c r="CCE69" s="711"/>
      <c r="CCF69" s="711"/>
      <c r="CCG69" s="711"/>
      <c r="CCH69" s="711"/>
      <c r="CCI69" s="711"/>
      <c r="CCJ69" s="711"/>
      <c r="CCK69" s="711"/>
      <c r="CCL69" s="711"/>
      <c r="CCM69" s="711"/>
      <c r="CCN69" s="711"/>
      <c r="CCO69" s="711"/>
      <c r="CCP69" s="711"/>
      <c r="CCQ69" s="711"/>
      <c r="CCR69" s="711"/>
      <c r="CCS69" s="711"/>
      <c r="CCT69" s="711"/>
      <c r="CCU69" s="711"/>
      <c r="CCV69" s="711"/>
      <c r="CCW69" s="711"/>
      <c r="CCX69" s="711"/>
      <c r="CCY69" s="711"/>
      <c r="CCZ69" s="711"/>
      <c r="CDA69" s="711"/>
      <c r="CDB69" s="711"/>
      <c r="CDC69" s="711"/>
      <c r="CDD69" s="711"/>
      <c r="CDE69" s="711"/>
      <c r="CDF69" s="711"/>
      <c r="CDG69" s="711"/>
      <c r="CDH69" s="711"/>
      <c r="CDI69" s="711"/>
      <c r="CDJ69" s="711"/>
      <c r="CDK69" s="711"/>
      <c r="CDL69" s="711"/>
      <c r="CDM69" s="711"/>
      <c r="CDN69" s="711"/>
      <c r="CDO69" s="711"/>
      <c r="CDP69" s="711"/>
      <c r="CDQ69" s="711"/>
      <c r="CDR69" s="711"/>
      <c r="CDS69" s="711"/>
      <c r="CDT69" s="711"/>
      <c r="CDU69" s="711"/>
      <c r="CDV69" s="711"/>
      <c r="CDW69" s="711"/>
      <c r="CDX69" s="711"/>
      <c r="CDY69" s="711"/>
      <c r="CDZ69" s="711"/>
      <c r="CEA69" s="711"/>
      <c r="CEB69" s="711"/>
      <c r="CEC69" s="711"/>
      <c r="CED69" s="711"/>
      <c r="CEE69" s="711"/>
      <c r="CEF69" s="711"/>
      <c r="CEG69" s="711"/>
      <c r="CEH69" s="711"/>
      <c r="CEI69" s="711"/>
      <c r="CEJ69" s="711"/>
      <c r="CEK69" s="711"/>
      <c r="CEL69" s="711"/>
      <c r="CEM69" s="711"/>
      <c r="CEN69" s="711"/>
      <c r="CEO69" s="711"/>
      <c r="CEP69" s="711"/>
      <c r="CEQ69" s="711"/>
      <c r="CER69" s="711"/>
      <c r="CES69" s="711"/>
      <c r="CET69" s="711"/>
      <c r="CEU69" s="711"/>
      <c r="CEV69" s="711"/>
      <c r="CEW69" s="711"/>
      <c r="CEX69" s="711"/>
      <c r="CEY69" s="711"/>
      <c r="CEZ69" s="711"/>
      <c r="CFA69" s="711"/>
      <c r="CFB69" s="711"/>
      <c r="CFC69" s="711"/>
      <c r="CFD69" s="711"/>
      <c r="CFE69" s="711"/>
      <c r="CFF69" s="711"/>
      <c r="CFG69" s="711"/>
      <c r="CFH69" s="711"/>
      <c r="CFI69" s="711"/>
      <c r="CFJ69" s="711"/>
      <c r="CFK69" s="711"/>
      <c r="CFL69" s="711"/>
      <c r="CFM69" s="711"/>
      <c r="CFN69" s="711"/>
      <c r="CFO69" s="711"/>
      <c r="CFP69" s="711"/>
      <c r="CFQ69" s="711"/>
      <c r="CFR69" s="711"/>
      <c r="CFS69" s="711"/>
      <c r="CFT69" s="711"/>
      <c r="CFU69" s="711"/>
      <c r="CFV69" s="711"/>
      <c r="CFW69" s="711"/>
      <c r="CFX69" s="711"/>
      <c r="CFY69" s="711"/>
      <c r="CFZ69" s="711"/>
      <c r="CGA69" s="711"/>
      <c r="CGB69" s="711"/>
      <c r="CGC69" s="711"/>
      <c r="CGD69" s="711"/>
      <c r="CGE69" s="711"/>
      <c r="CGF69" s="711"/>
      <c r="CGG69" s="711"/>
      <c r="CGH69" s="711"/>
      <c r="CGI69" s="711"/>
      <c r="CGJ69" s="711"/>
      <c r="CGK69" s="711"/>
      <c r="CGL69" s="711"/>
      <c r="CGM69" s="711"/>
      <c r="CGN69" s="711"/>
      <c r="CGO69" s="711"/>
      <c r="CGP69" s="711"/>
      <c r="CGQ69" s="711"/>
      <c r="CGR69" s="711"/>
      <c r="CGS69" s="711"/>
      <c r="CGT69" s="711"/>
      <c r="CGU69" s="711"/>
      <c r="CGV69" s="711"/>
      <c r="CGW69" s="711"/>
      <c r="CGX69" s="711"/>
      <c r="CGY69" s="711"/>
      <c r="CGZ69" s="711"/>
      <c r="CHA69" s="711"/>
      <c r="CHB69" s="711"/>
      <c r="CHC69" s="711"/>
      <c r="CHD69" s="711"/>
      <c r="CHE69" s="711"/>
      <c r="CHF69" s="711"/>
      <c r="CHG69" s="711"/>
      <c r="CHH69" s="711"/>
      <c r="CHI69" s="711"/>
      <c r="CHJ69" s="711"/>
      <c r="CHK69" s="711"/>
      <c r="CHL69" s="711"/>
      <c r="CHM69" s="711"/>
      <c r="CHN69" s="711"/>
      <c r="CHO69" s="711"/>
      <c r="CHP69" s="711"/>
      <c r="CHQ69" s="711"/>
      <c r="CHR69" s="711"/>
      <c r="CHS69" s="711"/>
      <c r="CHT69" s="711"/>
      <c r="CHU69" s="711"/>
      <c r="CHV69" s="711"/>
      <c r="CHW69" s="711"/>
      <c r="CHX69" s="711"/>
      <c r="CHY69" s="711"/>
      <c r="CHZ69" s="711"/>
      <c r="CIA69" s="711"/>
      <c r="CIB69" s="711"/>
      <c r="CIC69" s="711"/>
      <c r="CID69" s="711"/>
      <c r="CIE69" s="711"/>
      <c r="CIF69" s="711"/>
      <c r="CIG69" s="711"/>
      <c r="CIH69" s="711"/>
      <c r="CII69" s="711"/>
      <c r="CIJ69" s="711"/>
      <c r="CIK69" s="711"/>
      <c r="CIL69" s="711"/>
      <c r="CIM69" s="711"/>
      <c r="CIN69" s="711"/>
      <c r="CIO69" s="711"/>
      <c r="CIP69" s="711"/>
      <c r="CIQ69" s="711"/>
      <c r="CIR69" s="711"/>
      <c r="CIS69" s="711"/>
      <c r="CIT69" s="711"/>
      <c r="CIU69" s="711"/>
      <c r="CIV69" s="711"/>
      <c r="CIW69" s="711"/>
      <c r="CIX69" s="711"/>
      <c r="CIY69" s="711"/>
      <c r="CIZ69" s="711"/>
      <c r="CJA69" s="711"/>
      <c r="CJB69" s="711"/>
      <c r="CJC69" s="711"/>
      <c r="CJD69" s="711"/>
      <c r="CJE69" s="711"/>
      <c r="CJF69" s="711"/>
      <c r="CJG69" s="711"/>
      <c r="CJH69" s="711"/>
      <c r="CJI69" s="711"/>
      <c r="CJJ69" s="711"/>
      <c r="CJK69" s="711"/>
      <c r="CJL69" s="711"/>
      <c r="CJM69" s="711"/>
      <c r="CJN69" s="711"/>
      <c r="CJO69" s="711"/>
      <c r="CJP69" s="711"/>
      <c r="CJQ69" s="711"/>
      <c r="CJR69" s="711"/>
      <c r="CJS69" s="711"/>
      <c r="CJT69" s="711"/>
      <c r="CJU69" s="711"/>
      <c r="CJV69" s="711"/>
      <c r="CJW69" s="711"/>
      <c r="CJX69" s="711"/>
      <c r="CJY69" s="711"/>
      <c r="CJZ69" s="711"/>
      <c r="CKA69" s="711"/>
      <c r="CKB69" s="711"/>
      <c r="CKC69" s="711"/>
      <c r="CKD69" s="711"/>
      <c r="CKE69" s="711"/>
      <c r="CKF69" s="711"/>
      <c r="CKG69" s="711"/>
      <c r="CKH69" s="711"/>
      <c r="CKI69" s="711"/>
      <c r="CKJ69" s="711"/>
      <c r="CKK69" s="711"/>
      <c r="CKL69" s="711"/>
      <c r="CKM69" s="711"/>
      <c r="CKN69" s="711"/>
      <c r="CKO69" s="711"/>
      <c r="CKP69" s="711"/>
      <c r="CKQ69" s="711"/>
      <c r="CKR69" s="711"/>
      <c r="CKS69" s="711"/>
      <c r="CKT69" s="711"/>
      <c r="CKU69" s="711"/>
      <c r="CKV69" s="711"/>
      <c r="CKW69" s="711"/>
      <c r="CKX69" s="711"/>
      <c r="CKY69" s="711"/>
      <c r="CKZ69" s="711"/>
      <c r="CLA69" s="711"/>
      <c r="CLB69" s="711"/>
      <c r="CLC69" s="711"/>
      <c r="CLD69" s="711"/>
      <c r="CLE69" s="711"/>
      <c r="CLF69" s="711"/>
      <c r="CLG69" s="711"/>
      <c r="CLH69" s="711"/>
      <c r="CLI69" s="711"/>
      <c r="CLJ69" s="711"/>
      <c r="CLK69" s="711"/>
      <c r="CLL69" s="711"/>
      <c r="CLM69" s="711"/>
      <c r="CLN69" s="711"/>
      <c r="CLO69" s="711"/>
      <c r="CLP69" s="711"/>
      <c r="CLQ69" s="711"/>
      <c r="CLR69" s="711"/>
      <c r="CLS69" s="711"/>
      <c r="CLT69" s="711"/>
      <c r="CLU69" s="711"/>
      <c r="CLV69" s="711"/>
      <c r="CLW69" s="711"/>
      <c r="CLX69" s="711"/>
      <c r="CLY69" s="711"/>
      <c r="CLZ69" s="711"/>
      <c r="CMA69" s="711"/>
      <c r="CMB69" s="711"/>
      <c r="CMC69" s="711"/>
      <c r="CMD69" s="711"/>
      <c r="CME69" s="711"/>
      <c r="CMF69" s="711"/>
      <c r="CMG69" s="711"/>
      <c r="CMH69" s="711"/>
      <c r="CMI69" s="711"/>
      <c r="CMJ69" s="711"/>
      <c r="CMK69" s="711"/>
      <c r="CML69" s="711"/>
      <c r="CMM69" s="711"/>
      <c r="CMN69" s="711"/>
      <c r="CMO69" s="711"/>
      <c r="CMP69" s="711"/>
      <c r="CMQ69" s="711"/>
      <c r="CMR69" s="711"/>
      <c r="CMS69" s="711"/>
      <c r="CMT69" s="711"/>
      <c r="CMU69" s="711"/>
      <c r="CMV69" s="711"/>
      <c r="CMW69" s="711"/>
      <c r="CMX69" s="711"/>
      <c r="CMY69" s="711"/>
      <c r="CMZ69" s="711"/>
      <c r="CNA69" s="711"/>
      <c r="CNB69" s="711"/>
      <c r="CNC69" s="711"/>
      <c r="CND69" s="711"/>
      <c r="CNE69" s="711"/>
      <c r="CNF69" s="711"/>
      <c r="CNG69" s="711"/>
      <c r="CNH69" s="711"/>
      <c r="CNI69" s="711"/>
      <c r="CNJ69" s="711"/>
      <c r="CNK69" s="711"/>
      <c r="CNL69" s="711"/>
      <c r="CNM69" s="711"/>
      <c r="CNN69" s="711"/>
      <c r="CNO69" s="711"/>
      <c r="CNP69" s="711"/>
      <c r="CNQ69" s="711"/>
      <c r="CNR69" s="711"/>
      <c r="CNS69" s="711"/>
      <c r="CNT69" s="711"/>
      <c r="CNU69" s="711"/>
      <c r="CNV69" s="711"/>
      <c r="CNW69" s="711"/>
      <c r="CNX69" s="711"/>
      <c r="CNY69" s="711"/>
      <c r="CNZ69" s="711"/>
      <c r="COA69" s="711"/>
      <c r="COB69" s="711"/>
      <c r="COC69" s="711"/>
      <c r="COD69" s="711"/>
      <c r="COE69" s="711"/>
      <c r="COF69" s="711"/>
      <c r="COG69" s="711"/>
      <c r="COH69" s="711"/>
      <c r="COI69" s="711"/>
      <c r="COJ69" s="711"/>
      <c r="COK69" s="711"/>
      <c r="COL69" s="711"/>
      <c r="COM69" s="711"/>
      <c r="CON69" s="711"/>
      <c r="COO69" s="711"/>
      <c r="COP69" s="711"/>
      <c r="COQ69" s="711"/>
      <c r="COR69" s="711"/>
      <c r="COS69" s="711"/>
      <c r="COT69" s="711"/>
      <c r="COU69" s="711"/>
      <c r="COV69" s="711"/>
      <c r="COW69" s="711"/>
      <c r="COX69" s="711"/>
      <c r="COY69" s="711"/>
      <c r="COZ69" s="711"/>
      <c r="CPA69" s="711"/>
      <c r="CPB69" s="711"/>
      <c r="CPC69" s="711"/>
      <c r="CPD69" s="711"/>
      <c r="CPE69" s="711"/>
      <c r="CPF69" s="711"/>
      <c r="CPG69" s="711"/>
      <c r="CPH69" s="711"/>
      <c r="CPI69" s="711"/>
      <c r="CPJ69" s="711"/>
      <c r="CPK69" s="711"/>
      <c r="CPL69" s="711"/>
      <c r="CPM69" s="711"/>
      <c r="CPN69" s="711"/>
      <c r="CPO69" s="711"/>
      <c r="CPP69" s="711"/>
      <c r="CPQ69" s="711"/>
      <c r="CPR69" s="711"/>
      <c r="CPS69" s="711"/>
      <c r="CPT69" s="711"/>
      <c r="CPU69" s="711"/>
      <c r="CPV69" s="711"/>
      <c r="CPW69" s="711"/>
      <c r="CPX69" s="711"/>
      <c r="CPY69" s="711"/>
      <c r="CPZ69" s="711"/>
      <c r="CQA69" s="711"/>
      <c r="CQB69" s="711"/>
      <c r="CQC69" s="711"/>
      <c r="CQD69" s="711"/>
      <c r="CQE69" s="711"/>
      <c r="CQF69" s="711"/>
      <c r="CQG69" s="711"/>
      <c r="CQH69" s="711"/>
      <c r="CQI69" s="711"/>
      <c r="CQJ69" s="711"/>
      <c r="CQK69" s="711"/>
      <c r="CQL69" s="711"/>
      <c r="CQM69" s="711"/>
      <c r="CQN69" s="711"/>
      <c r="CQO69" s="711"/>
      <c r="CQP69" s="711"/>
      <c r="CQQ69" s="711"/>
      <c r="CQR69" s="711"/>
      <c r="CQS69" s="711"/>
      <c r="CQT69" s="711"/>
      <c r="CQU69" s="711"/>
      <c r="CQV69" s="711"/>
      <c r="CQW69" s="711"/>
      <c r="CQX69" s="711"/>
      <c r="CQY69" s="711"/>
      <c r="CQZ69" s="711"/>
      <c r="CRA69" s="711"/>
      <c r="CRB69" s="711"/>
      <c r="CRC69" s="711"/>
      <c r="CRD69" s="711"/>
      <c r="CRE69" s="711"/>
      <c r="CRF69" s="711"/>
      <c r="CRG69" s="711"/>
      <c r="CRH69" s="711"/>
      <c r="CRI69" s="711"/>
      <c r="CRJ69" s="711"/>
      <c r="CRK69" s="711"/>
      <c r="CRL69" s="711"/>
      <c r="CRM69" s="711"/>
      <c r="CRN69" s="711"/>
      <c r="CRO69" s="711"/>
      <c r="CRP69" s="711"/>
      <c r="CRQ69" s="711"/>
      <c r="CRR69" s="711"/>
      <c r="CRS69" s="711"/>
      <c r="CRT69" s="711"/>
      <c r="CRU69" s="711"/>
      <c r="CRV69" s="711"/>
      <c r="CRW69" s="711"/>
      <c r="CRX69" s="711"/>
      <c r="CRY69" s="711"/>
      <c r="CRZ69" s="711"/>
      <c r="CSA69" s="711"/>
      <c r="CSB69" s="711"/>
      <c r="CSC69" s="711"/>
      <c r="CSD69" s="711"/>
      <c r="CSE69" s="711"/>
      <c r="CSF69" s="711"/>
      <c r="CSG69" s="711"/>
      <c r="CSH69" s="711"/>
      <c r="CSI69" s="711"/>
      <c r="CSJ69" s="711"/>
      <c r="CSK69" s="711"/>
      <c r="CSL69" s="711"/>
      <c r="CSM69" s="711"/>
      <c r="CSN69" s="711"/>
      <c r="CSO69" s="711"/>
      <c r="CSP69" s="711"/>
      <c r="CSQ69" s="711"/>
      <c r="CSR69" s="711"/>
      <c r="CSS69" s="711"/>
      <c r="CST69" s="711"/>
      <c r="CSU69" s="711"/>
      <c r="CSV69" s="711"/>
      <c r="CSW69" s="711"/>
      <c r="CSX69" s="711"/>
      <c r="CSY69" s="711"/>
      <c r="CSZ69" s="711"/>
      <c r="CTA69" s="711"/>
      <c r="CTB69" s="711"/>
      <c r="CTC69" s="711"/>
      <c r="CTD69" s="711"/>
      <c r="CTE69" s="711"/>
      <c r="CTF69" s="711"/>
      <c r="CTG69" s="711"/>
      <c r="CTH69" s="711"/>
      <c r="CTI69" s="711"/>
      <c r="CTJ69" s="711"/>
      <c r="CTK69" s="711"/>
      <c r="CTL69" s="711"/>
      <c r="CTM69" s="711"/>
      <c r="CTN69" s="711"/>
      <c r="CTO69" s="711"/>
      <c r="CTP69" s="711"/>
      <c r="CTQ69" s="711"/>
      <c r="CTR69" s="711"/>
      <c r="CTS69" s="711"/>
      <c r="CTT69" s="711"/>
      <c r="CTU69" s="711"/>
      <c r="CTV69" s="711"/>
      <c r="CTW69" s="711"/>
      <c r="CTX69" s="711"/>
      <c r="CTY69" s="711"/>
      <c r="CTZ69" s="711"/>
      <c r="CUA69" s="711"/>
      <c r="CUB69" s="711"/>
      <c r="CUC69" s="711"/>
      <c r="CUD69" s="711"/>
      <c r="CUE69" s="711"/>
      <c r="CUF69" s="711"/>
      <c r="CUG69" s="711"/>
      <c r="CUH69" s="711"/>
      <c r="CUI69" s="711"/>
      <c r="CUJ69" s="711"/>
      <c r="CUK69" s="711"/>
      <c r="CUL69" s="711"/>
      <c r="CUM69" s="711"/>
      <c r="CUN69" s="711"/>
      <c r="CUO69" s="711"/>
      <c r="CUP69" s="711"/>
      <c r="CUQ69" s="711"/>
      <c r="CUR69" s="711"/>
      <c r="CUS69" s="711"/>
      <c r="CUT69" s="711"/>
      <c r="CUU69" s="711"/>
      <c r="CUV69" s="711"/>
      <c r="CUW69" s="711"/>
      <c r="CUX69" s="711"/>
      <c r="CUY69" s="711"/>
      <c r="CUZ69" s="711"/>
      <c r="CVA69" s="711"/>
      <c r="CVB69" s="711"/>
      <c r="CVC69" s="711"/>
      <c r="CVD69" s="711"/>
      <c r="CVE69" s="711"/>
      <c r="CVF69" s="711"/>
      <c r="CVG69" s="711"/>
      <c r="CVH69" s="711"/>
      <c r="CVI69" s="711"/>
      <c r="CVJ69" s="711"/>
      <c r="CVK69" s="711"/>
      <c r="CVL69" s="711"/>
      <c r="CVM69" s="711"/>
      <c r="CVN69" s="711"/>
      <c r="CVO69" s="711"/>
      <c r="CVP69" s="711"/>
      <c r="CVQ69" s="711"/>
      <c r="CVR69" s="711"/>
      <c r="CVS69" s="711"/>
      <c r="CVT69" s="711"/>
      <c r="CVU69" s="711"/>
      <c r="CVV69" s="711"/>
      <c r="CVW69" s="711"/>
      <c r="CVX69" s="711"/>
      <c r="CVY69" s="711"/>
      <c r="CVZ69" s="711"/>
      <c r="CWA69" s="711"/>
      <c r="CWB69" s="711"/>
      <c r="CWC69" s="711"/>
      <c r="CWD69" s="711"/>
      <c r="CWE69" s="711"/>
      <c r="CWF69" s="711"/>
      <c r="CWG69" s="711"/>
      <c r="CWH69" s="711"/>
      <c r="CWI69" s="711"/>
      <c r="CWJ69" s="711"/>
      <c r="CWK69" s="711"/>
      <c r="CWL69" s="711"/>
      <c r="CWM69" s="711"/>
      <c r="CWN69" s="711"/>
      <c r="CWO69" s="711"/>
      <c r="CWP69" s="711"/>
      <c r="CWQ69" s="711"/>
      <c r="CWR69" s="711"/>
      <c r="CWS69" s="711"/>
      <c r="CWT69" s="711"/>
      <c r="CWU69" s="711"/>
      <c r="CWV69" s="711"/>
      <c r="CWW69" s="711"/>
      <c r="CWX69" s="711"/>
      <c r="CWY69" s="711"/>
      <c r="CWZ69" s="711"/>
      <c r="CXA69" s="711"/>
      <c r="CXB69" s="711"/>
      <c r="CXC69" s="711"/>
      <c r="CXD69" s="711"/>
      <c r="CXE69" s="711"/>
      <c r="CXF69" s="711"/>
      <c r="CXG69" s="711"/>
      <c r="CXH69" s="711"/>
      <c r="CXI69" s="711"/>
      <c r="CXJ69" s="711"/>
      <c r="CXK69" s="711"/>
      <c r="CXL69" s="711"/>
      <c r="CXM69" s="711"/>
      <c r="CXN69" s="711"/>
      <c r="CXO69" s="711"/>
      <c r="CXP69" s="711"/>
      <c r="CXQ69" s="711"/>
      <c r="CXR69" s="711"/>
      <c r="CXS69" s="711"/>
      <c r="CXT69" s="711"/>
      <c r="CXU69" s="711"/>
      <c r="CXV69" s="711"/>
      <c r="CXW69" s="711"/>
      <c r="CXX69" s="711"/>
      <c r="CXY69" s="711"/>
      <c r="CXZ69" s="711"/>
      <c r="CYA69" s="711"/>
      <c r="CYB69" s="711"/>
      <c r="CYC69" s="711"/>
      <c r="CYD69" s="711"/>
      <c r="CYE69" s="711"/>
      <c r="CYF69" s="711"/>
      <c r="CYG69" s="711"/>
      <c r="CYH69" s="711"/>
      <c r="CYI69" s="711"/>
      <c r="CYJ69" s="711"/>
      <c r="CYK69" s="711"/>
      <c r="CYL69" s="711"/>
      <c r="CYM69" s="711"/>
      <c r="CYN69" s="711"/>
      <c r="CYO69" s="711"/>
      <c r="CYP69" s="711"/>
      <c r="CYQ69" s="711"/>
      <c r="CYR69" s="711"/>
      <c r="CYS69" s="711"/>
      <c r="CYT69" s="711"/>
      <c r="CYU69" s="711"/>
      <c r="CYV69" s="711"/>
      <c r="CYW69" s="711"/>
      <c r="CYX69" s="711"/>
      <c r="CYY69" s="711"/>
      <c r="CYZ69" s="711"/>
      <c r="CZA69" s="711"/>
      <c r="CZB69" s="711"/>
      <c r="CZC69" s="711"/>
      <c r="CZD69" s="711"/>
      <c r="CZE69" s="711"/>
      <c r="CZF69" s="711"/>
      <c r="CZG69" s="711"/>
      <c r="CZH69" s="711"/>
      <c r="CZI69" s="711"/>
      <c r="CZJ69" s="711"/>
      <c r="CZK69" s="711"/>
      <c r="CZL69" s="711"/>
      <c r="CZM69" s="711"/>
      <c r="CZN69" s="711"/>
      <c r="CZO69" s="711"/>
      <c r="CZP69" s="711"/>
      <c r="CZQ69" s="711"/>
      <c r="CZR69" s="711"/>
      <c r="CZS69" s="711"/>
      <c r="CZT69" s="711"/>
      <c r="CZU69" s="711"/>
      <c r="CZV69" s="711"/>
      <c r="CZW69" s="711"/>
      <c r="CZX69" s="711"/>
      <c r="CZY69" s="711"/>
      <c r="CZZ69" s="711"/>
      <c r="DAA69" s="711"/>
      <c r="DAB69" s="711"/>
      <c r="DAC69" s="711"/>
      <c r="DAD69" s="711"/>
      <c r="DAE69" s="711"/>
      <c r="DAF69" s="711"/>
      <c r="DAG69" s="711"/>
      <c r="DAH69" s="711"/>
      <c r="DAI69" s="711"/>
      <c r="DAJ69" s="711"/>
      <c r="DAK69" s="711"/>
      <c r="DAL69" s="711"/>
      <c r="DAM69" s="711"/>
      <c r="DAN69" s="711"/>
      <c r="DAO69" s="711"/>
      <c r="DAP69" s="711"/>
      <c r="DAQ69" s="711"/>
      <c r="DAR69" s="711"/>
      <c r="DAS69" s="711"/>
      <c r="DAT69" s="711"/>
      <c r="DAU69" s="711"/>
      <c r="DAV69" s="711"/>
      <c r="DAW69" s="711"/>
      <c r="DAX69" s="711"/>
      <c r="DAY69" s="711"/>
      <c r="DAZ69" s="711"/>
      <c r="DBA69" s="711"/>
      <c r="DBB69" s="711"/>
      <c r="DBC69" s="711"/>
      <c r="DBD69" s="711"/>
      <c r="DBE69" s="711"/>
      <c r="DBF69" s="711"/>
      <c r="DBG69" s="711"/>
      <c r="DBH69" s="711"/>
      <c r="DBI69" s="711"/>
      <c r="DBJ69" s="711"/>
      <c r="DBK69" s="711"/>
      <c r="DBL69" s="711"/>
      <c r="DBM69" s="711"/>
      <c r="DBN69" s="711"/>
      <c r="DBO69" s="711"/>
      <c r="DBP69" s="711"/>
      <c r="DBQ69" s="711"/>
      <c r="DBR69" s="711"/>
      <c r="DBS69" s="711"/>
      <c r="DBT69" s="711"/>
      <c r="DBU69" s="711"/>
      <c r="DBV69" s="711"/>
      <c r="DBW69" s="711"/>
      <c r="DBX69" s="711"/>
      <c r="DBY69" s="711"/>
      <c r="DBZ69" s="711"/>
      <c r="DCA69" s="711"/>
      <c r="DCB69" s="711"/>
      <c r="DCC69" s="711"/>
      <c r="DCD69" s="711"/>
      <c r="DCE69" s="711"/>
      <c r="DCF69" s="711"/>
      <c r="DCG69" s="711"/>
      <c r="DCH69" s="711"/>
      <c r="DCI69" s="711"/>
      <c r="DCJ69" s="711"/>
      <c r="DCK69" s="711"/>
      <c r="DCL69" s="711"/>
      <c r="DCM69" s="711"/>
      <c r="DCN69" s="711"/>
      <c r="DCO69" s="711"/>
      <c r="DCP69" s="711"/>
      <c r="DCQ69" s="711"/>
      <c r="DCR69" s="711"/>
      <c r="DCS69" s="711"/>
      <c r="DCT69" s="711"/>
      <c r="DCU69" s="711"/>
      <c r="DCV69" s="711"/>
      <c r="DCW69" s="711"/>
      <c r="DCX69" s="711"/>
      <c r="DCY69" s="711"/>
      <c r="DCZ69" s="711"/>
      <c r="DDA69" s="711"/>
      <c r="DDB69" s="711"/>
      <c r="DDC69" s="711"/>
      <c r="DDD69" s="711"/>
      <c r="DDE69" s="711"/>
      <c r="DDF69" s="711"/>
      <c r="DDG69" s="711"/>
      <c r="DDH69" s="711"/>
      <c r="DDI69" s="711"/>
      <c r="DDJ69" s="711"/>
      <c r="DDK69" s="711"/>
      <c r="DDL69" s="711"/>
      <c r="DDM69" s="711"/>
      <c r="DDN69" s="711"/>
      <c r="DDO69" s="711"/>
      <c r="DDP69" s="711"/>
      <c r="DDQ69" s="711"/>
      <c r="DDR69" s="711"/>
      <c r="DDS69" s="711"/>
      <c r="DDT69" s="711"/>
      <c r="DDU69" s="711"/>
      <c r="DDV69" s="711"/>
      <c r="DDW69" s="711"/>
      <c r="DDX69" s="711"/>
      <c r="DDY69" s="711"/>
      <c r="DDZ69" s="711"/>
      <c r="DEA69" s="711"/>
      <c r="DEB69" s="711"/>
      <c r="DEC69" s="711"/>
      <c r="DED69" s="711"/>
      <c r="DEE69" s="711"/>
      <c r="DEF69" s="711"/>
      <c r="DEG69" s="711"/>
      <c r="DEH69" s="711"/>
      <c r="DEI69" s="711"/>
      <c r="DEJ69" s="711"/>
      <c r="DEK69" s="711"/>
      <c r="DEL69" s="711"/>
      <c r="DEM69" s="711"/>
      <c r="DEN69" s="711"/>
      <c r="DEO69" s="711"/>
      <c r="DEP69" s="711"/>
      <c r="DEQ69" s="711"/>
      <c r="DER69" s="711"/>
      <c r="DES69" s="711"/>
      <c r="DET69" s="711"/>
      <c r="DEU69" s="711"/>
      <c r="DEV69" s="711"/>
      <c r="DEW69" s="711"/>
      <c r="DEX69" s="711"/>
      <c r="DEY69" s="711"/>
      <c r="DEZ69" s="711"/>
      <c r="DFA69" s="711"/>
      <c r="DFB69" s="711"/>
      <c r="DFC69" s="711"/>
      <c r="DFD69" s="711"/>
      <c r="DFE69" s="711"/>
      <c r="DFF69" s="711"/>
      <c r="DFG69" s="711"/>
      <c r="DFH69" s="711"/>
      <c r="DFI69" s="711"/>
      <c r="DFJ69" s="711"/>
      <c r="DFK69" s="711"/>
      <c r="DFL69" s="711"/>
      <c r="DFM69" s="711"/>
      <c r="DFN69" s="711"/>
      <c r="DFO69" s="711"/>
      <c r="DFP69" s="711"/>
      <c r="DFQ69" s="711"/>
      <c r="DFR69" s="711"/>
      <c r="DFS69" s="711"/>
      <c r="DFT69" s="711"/>
      <c r="DFU69" s="711"/>
      <c r="DFV69" s="711"/>
      <c r="DFW69" s="711"/>
      <c r="DFX69" s="711"/>
      <c r="DFY69" s="711"/>
      <c r="DFZ69" s="711"/>
      <c r="DGA69" s="711"/>
      <c r="DGB69" s="711"/>
      <c r="DGC69" s="711"/>
      <c r="DGD69" s="711"/>
      <c r="DGE69" s="711"/>
      <c r="DGF69" s="711"/>
      <c r="DGG69" s="711"/>
      <c r="DGH69" s="711"/>
      <c r="DGI69" s="711"/>
      <c r="DGJ69" s="711"/>
      <c r="DGK69" s="711"/>
      <c r="DGL69" s="711"/>
      <c r="DGM69" s="711"/>
      <c r="DGN69" s="711"/>
      <c r="DGO69" s="711"/>
      <c r="DGP69" s="711"/>
      <c r="DGQ69" s="711"/>
      <c r="DGR69" s="711"/>
      <c r="DGS69" s="711"/>
      <c r="DGT69" s="711"/>
      <c r="DGU69" s="711"/>
      <c r="DGV69" s="711"/>
      <c r="DGW69" s="711"/>
      <c r="DGX69" s="711"/>
      <c r="DGY69" s="711"/>
      <c r="DGZ69" s="711"/>
      <c r="DHA69" s="711"/>
      <c r="DHB69" s="711"/>
      <c r="DHC69" s="711"/>
      <c r="DHD69" s="711"/>
      <c r="DHE69" s="711"/>
      <c r="DHF69" s="711"/>
      <c r="DHG69" s="711"/>
      <c r="DHH69" s="711"/>
      <c r="DHI69" s="711"/>
      <c r="DHJ69" s="711"/>
      <c r="DHK69" s="711"/>
      <c r="DHL69" s="711"/>
      <c r="DHM69" s="711"/>
      <c r="DHN69" s="711"/>
      <c r="DHO69" s="711"/>
      <c r="DHP69" s="711"/>
      <c r="DHQ69" s="711"/>
      <c r="DHR69" s="711"/>
      <c r="DHS69" s="711"/>
      <c r="DHT69" s="711"/>
      <c r="DHU69" s="711"/>
      <c r="DHV69" s="711"/>
      <c r="DHW69" s="711"/>
      <c r="DHX69" s="711"/>
      <c r="DHY69" s="711"/>
      <c r="DHZ69" s="711"/>
      <c r="DIA69" s="711"/>
      <c r="DIB69" s="711"/>
      <c r="DIC69" s="711"/>
      <c r="DID69" s="711"/>
      <c r="DIE69" s="711"/>
      <c r="DIF69" s="711"/>
      <c r="DIG69" s="711"/>
      <c r="DIH69" s="711"/>
      <c r="DII69" s="711"/>
      <c r="DIJ69" s="711"/>
      <c r="DIK69" s="711"/>
      <c r="DIL69" s="711"/>
      <c r="DIM69" s="711"/>
      <c r="DIN69" s="711"/>
      <c r="DIO69" s="711"/>
      <c r="DIP69" s="711"/>
      <c r="DIQ69" s="711"/>
      <c r="DIR69" s="711"/>
      <c r="DIS69" s="711"/>
      <c r="DIT69" s="711"/>
      <c r="DIU69" s="711"/>
      <c r="DIV69" s="711"/>
      <c r="DIW69" s="711"/>
      <c r="DIX69" s="711"/>
      <c r="DIY69" s="711"/>
      <c r="DIZ69" s="711"/>
      <c r="DJA69" s="711"/>
      <c r="DJB69" s="711"/>
      <c r="DJC69" s="711"/>
      <c r="DJD69" s="711"/>
      <c r="DJE69" s="711"/>
      <c r="DJF69" s="711"/>
      <c r="DJG69" s="711"/>
      <c r="DJH69" s="711"/>
      <c r="DJI69" s="711"/>
      <c r="DJJ69" s="711"/>
      <c r="DJK69" s="711"/>
      <c r="DJL69" s="711"/>
      <c r="DJM69" s="711"/>
      <c r="DJN69" s="711"/>
      <c r="DJO69" s="711"/>
      <c r="DJP69" s="711"/>
      <c r="DJQ69" s="711"/>
      <c r="DJR69" s="711"/>
      <c r="DJS69" s="711"/>
      <c r="DJT69" s="711"/>
      <c r="DJU69" s="711"/>
      <c r="DJV69" s="711"/>
      <c r="DJW69" s="711"/>
      <c r="DJX69" s="711"/>
      <c r="DJY69" s="711"/>
      <c r="DJZ69" s="711"/>
      <c r="DKA69" s="711"/>
      <c r="DKB69" s="711"/>
      <c r="DKC69" s="711"/>
      <c r="DKD69" s="711"/>
      <c r="DKE69" s="711"/>
      <c r="DKF69" s="711"/>
      <c r="DKG69" s="711"/>
      <c r="DKH69" s="711"/>
      <c r="DKI69" s="711"/>
      <c r="DKJ69" s="711"/>
      <c r="DKK69" s="711"/>
      <c r="DKL69" s="711"/>
      <c r="DKM69" s="711"/>
      <c r="DKN69" s="711"/>
      <c r="DKO69" s="711"/>
      <c r="DKP69" s="711"/>
      <c r="DKQ69" s="711"/>
      <c r="DKR69" s="711"/>
      <c r="DKS69" s="711"/>
      <c r="DKT69" s="711"/>
      <c r="DKU69" s="711"/>
      <c r="DKV69" s="711"/>
      <c r="DKW69" s="711"/>
      <c r="DKX69" s="711"/>
      <c r="DKY69" s="711"/>
      <c r="DKZ69" s="711"/>
      <c r="DLA69" s="711"/>
      <c r="DLB69" s="711"/>
      <c r="DLC69" s="711"/>
      <c r="DLD69" s="711"/>
      <c r="DLE69" s="711"/>
      <c r="DLF69" s="711"/>
      <c r="DLG69" s="711"/>
      <c r="DLH69" s="711"/>
      <c r="DLI69" s="711"/>
      <c r="DLJ69" s="711"/>
      <c r="DLK69" s="711"/>
      <c r="DLL69" s="711"/>
      <c r="DLM69" s="711"/>
      <c r="DLN69" s="711"/>
      <c r="DLO69" s="711"/>
      <c r="DLP69" s="711"/>
      <c r="DLQ69" s="711"/>
      <c r="DLR69" s="711"/>
      <c r="DLS69" s="711"/>
      <c r="DLT69" s="711"/>
      <c r="DLU69" s="711"/>
      <c r="DLV69" s="711"/>
      <c r="DLW69" s="711"/>
      <c r="DLX69" s="711"/>
      <c r="DLY69" s="711"/>
      <c r="DLZ69" s="711"/>
      <c r="DMA69" s="711"/>
      <c r="DMB69" s="711"/>
      <c r="DMC69" s="711"/>
      <c r="DMD69" s="711"/>
      <c r="DME69" s="711"/>
      <c r="DMF69" s="711"/>
      <c r="DMG69" s="711"/>
      <c r="DMH69" s="711"/>
      <c r="DMI69" s="711"/>
      <c r="DMJ69" s="711"/>
      <c r="DMK69" s="711"/>
      <c r="DML69" s="711"/>
      <c r="DMM69" s="711"/>
      <c r="DMN69" s="711"/>
      <c r="DMO69" s="711"/>
      <c r="DMP69" s="711"/>
      <c r="DMQ69" s="711"/>
      <c r="DMR69" s="711"/>
      <c r="DMS69" s="711"/>
      <c r="DMT69" s="711"/>
      <c r="DMU69" s="711"/>
      <c r="DMV69" s="711"/>
      <c r="DMW69" s="711"/>
      <c r="DMX69" s="711"/>
      <c r="DMY69" s="711"/>
      <c r="DMZ69" s="711"/>
      <c r="DNA69" s="711"/>
      <c r="DNB69" s="711"/>
      <c r="DNC69" s="711"/>
      <c r="DND69" s="711"/>
      <c r="DNE69" s="711"/>
      <c r="DNF69" s="711"/>
      <c r="DNG69" s="711"/>
      <c r="DNH69" s="711"/>
      <c r="DNI69" s="711"/>
      <c r="DNJ69" s="711"/>
      <c r="DNK69" s="711"/>
      <c r="DNL69" s="711"/>
      <c r="DNM69" s="711"/>
      <c r="DNN69" s="711"/>
      <c r="DNO69" s="711"/>
      <c r="DNP69" s="711"/>
      <c r="DNQ69" s="711"/>
      <c r="DNR69" s="711"/>
      <c r="DNS69" s="711"/>
      <c r="DNT69" s="711"/>
      <c r="DNU69" s="711"/>
      <c r="DNV69" s="711"/>
      <c r="DNW69" s="711"/>
      <c r="DNX69" s="711"/>
      <c r="DNY69" s="711"/>
      <c r="DNZ69" s="711"/>
      <c r="DOA69" s="711"/>
      <c r="DOB69" s="711"/>
      <c r="DOC69" s="711"/>
      <c r="DOD69" s="711"/>
      <c r="DOE69" s="711"/>
      <c r="DOF69" s="711"/>
      <c r="DOG69" s="711"/>
      <c r="DOH69" s="711"/>
      <c r="DOI69" s="711"/>
      <c r="DOJ69" s="711"/>
      <c r="DOK69" s="711"/>
      <c r="DOL69" s="711"/>
      <c r="DOM69" s="711"/>
      <c r="DON69" s="711"/>
      <c r="DOO69" s="711"/>
      <c r="DOP69" s="711"/>
      <c r="DOQ69" s="711"/>
      <c r="DOR69" s="711"/>
      <c r="DOS69" s="711"/>
      <c r="DOT69" s="711"/>
      <c r="DOU69" s="711"/>
      <c r="DOV69" s="711"/>
      <c r="DOW69" s="711"/>
      <c r="DOX69" s="711"/>
      <c r="DOY69" s="711"/>
      <c r="DOZ69" s="711"/>
      <c r="DPA69" s="711"/>
      <c r="DPB69" s="711"/>
      <c r="DPC69" s="711"/>
      <c r="DPD69" s="711"/>
      <c r="DPE69" s="711"/>
      <c r="DPF69" s="711"/>
      <c r="DPG69" s="711"/>
      <c r="DPH69" s="711"/>
      <c r="DPI69" s="711"/>
      <c r="DPJ69" s="711"/>
      <c r="DPK69" s="711"/>
      <c r="DPL69" s="711"/>
      <c r="DPM69" s="711"/>
      <c r="DPN69" s="711"/>
      <c r="DPO69" s="711"/>
      <c r="DPP69" s="711"/>
      <c r="DPQ69" s="711"/>
      <c r="DPR69" s="711"/>
      <c r="DPS69" s="711"/>
      <c r="DPT69" s="711"/>
      <c r="DPU69" s="711"/>
      <c r="DPV69" s="711"/>
      <c r="DPW69" s="711"/>
      <c r="DPX69" s="711"/>
      <c r="DPY69" s="711"/>
      <c r="DPZ69" s="711"/>
      <c r="DQA69" s="711"/>
      <c r="DQB69" s="711"/>
      <c r="DQC69" s="711"/>
      <c r="DQD69" s="711"/>
      <c r="DQE69" s="711"/>
      <c r="DQF69" s="711"/>
      <c r="DQG69" s="711"/>
      <c r="DQH69" s="711"/>
      <c r="DQI69" s="711"/>
      <c r="DQJ69" s="711"/>
      <c r="DQK69" s="711"/>
      <c r="DQL69" s="711"/>
      <c r="DQM69" s="711"/>
      <c r="DQN69" s="711"/>
      <c r="DQO69" s="711"/>
      <c r="DQP69" s="711"/>
      <c r="DQQ69" s="711"/>
      <c r="DQR69" s="711"/>
      <c r="DQS69" s="711"/>
      <c r="DQT69" s="711"/>
      <c r="DQU69" s="711"/>
      <c r="DQV69" s="711"/>
      <c r="DQW69" s="711"/>
      <c r="DQX69" s="711"/>
      <c r="DQY69" s="711"/>
      <c r="DQZ69" s="711"/>
      <c r="DRA69" s="711"/>
      <c r="DRB69" s="711"/>
      <c r="DRC69" s="711"/>
      <c r="DRD69" s="711"/>
      <c r="DRE69" s="711"/>
      <c r="DRF69" s="711"/>
      <c r="DRG69" s="711"/>
      <c r="DRH69" s="711"/>
      <c r="DRI69" s="711"/>
      <c r="DRJ69" s="711"/>
      <c r="DRK69" s="711"/>
      <c r="DRL69" s="711"/>
      <c r="DRM69" s="711"/>
      <c r="DRN69" s="711"/>
      <c r="DRO69" s="711"/>
      <c r="DRP69" s="711"/>
      <c r="DRQ69" s="711"/>
      <c r="DRR69" s="711"/>
      <c r="DRS69" s="711"/>
      <c r="DRT69" s="711"/>
      <c r="DRU69" s="711"/>
      <c r="DRV69" s="711"/>
      <c r="DRW69" s="711"/>
      <c r="DRX69" s="711"/>
      <c r="DRY69" s="711"/>
      <c r="DRZ69" s="711"/>
      <c r="DSA69" s="711"/>
      <c r="DSB69" s="711"/>
      <c r="DSC69" s="711"/>
      <c r="DSD69" s="711"/>
      <c r="DSE69" s="711"/>
      <c r="DSF69" s="711"/>
      <c r="DSG69" s="711"/>
      <c r="DSH69" s="711"/>
      <c r="DSI69" s="711"/>
      <c r="DSJ69" s="711"/>
      <c r="DSK69" s="711"/>
      <c r="DSL69" s="711"/>
      <c r="DSM69" s="711"/>
      <c r="DSN69" s="711"/>
      <c r="DSO69" s="711"/>
      <c r="DSP69" s="711"/>
      <c r="DSQ69" s="711"/>
      <c r="DSR69" s="711"/>
      <c r="DSS69" s="711"/>
      <c r="DST69" s="711"/>
      <c r="DSU69" s="711"/>
      <c r="DSV69" s="711"/>
      <c r="DSW69" s="711"/>
      <c r="DSX69" s="711"/>
      <c r="DSY69" s="711"/>
      <c r="DSZ69" s="711"/>
      <c r="DTA69" s="711"/>
      <c r="DTB69" s="711"/>
      <c r="DTC69" s="711"/>
      <c r="DTD69" s="711"/>
      <c r="DTE69" s="711"/>
      <c r="DTF69" s="711"/>
      <c r="DTG69" s="711"/>
      <c r="DTH69" s="711"/>
      <c r="DTI69" s="711"/>
      <c r="DTJ69" s="711"/>
      <c r="DTK69" s="711"/>
      <c r="DTL69" s="711"/>
      <c r="DTM69" s="711"/>
      <c r="DTN69" s="711"/>
      <c r="DTO69" s="711"/>
      <c r="DTP69" s="711"/>
      <c r="DTQ69" s="711"/>
      <c r="DTR69" s="711"/>
      <c r="DTS69" s="711"/>
      <c r="DTT69" s="711"/>
      <c r="DTU69" s="711"/>
      <c r="DTV69" s="711"/>
      <c r="DTW69" s="711"/>
      <c r="DTX69" s="711"/>
      <c r="DTY69" s="711"/>
      <c r="DTZ69" s="711"/>
      <c r="DUA69" s="711"/>
      <c r="DUB69" s="711"/>
      <c r="DUC69" s="711"/>
      <c r="DUD69" s="711"/>
      <c r="DUE69" s="711"/>
      <c r="DUF69" s="711"/>
      <c r="DUG69" s="711"/>
      <c r="DUH69" s="711"/>
      <c r="DUI69" s="711"/>
      <c r="DUJ69" s="711"/>
      <c r="DUK69" s="711"/>
      <c r="DUL69" s="711"/>
      <c r="DUM69" s="711"/>
      <c r="DUN69" s="711"/>
      <c r="DUO69" s="711"/>
      <c r="DUP69" s="711"/>
      <c r="DUQ69" s="711"/>
      <c r="DUR69" s="711"/>
      <c r="DUS69" s="711"/>
      <c r="DUT69" s="711"/>
      <c r="DUU69" s="711"/>
      <c r="DUV69" s="711"/>
      <c r="DUW69" s="711"/>
      <c r="DUX69" s="711"/>
      <c r="DUY69" s="711"/>
      <c r="DUZ69" s="711"/>
      <c r="DVA69" s="711"/>
      <c r="DVB69" s="711"/>
      <c r="DVC69" s="711"/>
      <c r="DVD69" s="711"/>
      <c r="DVE69" s="711"/>
      <c r="DVF69" s="711"/>
      <c r="DVG69" s="711"/>
      <c r="DVH69" s="711"/>
      <c r="DVI69" s="711"/>
      <c r="DVJ69" s="711"/>
      <c r="DVK69" s="711"/>
      <c r="DVL69" s="711"/>
      <c r="DVM69" s="711"/>
      <c r="DVN69" s="711"/>
      <c r="DVO69" s="711"/>
      <c r="DVP69" s="711"/>
      <c r="DVQ69" s="711"/>
      <c r="DVR69" s="711"/>
      <c r="DVS69" s="711"/>
      <c r="DVT69" s="711"/>
      <c r="DVU69" s="711"/>
      <c r="DVV69" s="711"/>
      <c r="DVW69" s="711"/>
      <c r="DVX69" s="711"/>
      <c r="DVY69" s="711"/>
      <c r="DVZ69" s="711"/>
      <c r="DWA69" s="711"/>
      <c r="DWB69" s="711"/>
      <c r="DWC69" s="711"/>
      <c r="DWD69" s="711"/>
      <c r="DWE69" s="711"/>
      <c r="DWF69" s="711"/>
      <c r="DWG69" s="711"/>
      <c r="DWH69" s="711"/>
      <c r="DWI69" s="711"/>
      <c r="DWJ69" s="711"/>
      <c r="DWK69" s="711"/>
      <c r="DWL69" s="711"/>
      <c r="DWM69" s="711"/>
      <c r="DWN69" s="711"/>
      <c r="DWO69" s="711"/>
      <c r="DWP69" s="711"/>
      <c r="DWQ69" s="711"/>
      <c r="DWR69" s="711"/>
      <c r="DWS69" s="711"/>
      <c r="DWT69" s="711"/>
      <c r="DWU69" s="711"/>
      <c r="DWV69" s="711"/>
      <c r="DWW69" s="711"/>
      <c r="DWX69" s="711"/>
      <c r="DWY69" s="711"/>
      <c r="DWZ69" s="711"/>
      <c r="DXA69" s="711"/>
      <c r="DXB69" s="711"/>
      <c r="DXC69" s="711"/>
      <c r="DXD69" s="711"/>
      <c r="DXE69" s="711"/>
      <c r="DXF69" s="711"/>
      <c r="DXG69" s="711"/>
      <c r="DXH69" s="711"/>
      <c r="DXI69" s="711"/>
      <c r="DXJ69" s="711"/>
      <c r="DXK69" s="711"/>
      <c r="DXL69" s="711"/>
      <c r="DXM69" s="711"/>
      <c r="DXN69" s="711"/>
      <c r="DXO69" s="711"/>
      <c r="DXP69" s="711"/>
      <c r="DXQ69" s="711"/>
      <c r="DXR69" s="711"/>
      <c r="DXS69" s="711"/>
      <c r="DXT69" s="711"/>
      <c r="DXU69" s="711"/>
      <c r="DXV69" s="711"/>
      <c r="DXW69" s="711"/>
      <c r="DXX69" s="711"/>
      <c r="DXY69" s="711"/>
      <c r="DXZ69" s="711"/>
      <c r="DYA69" s="711"/>
      <c r="DYB69" s="711"/>
      <c r="DYC69" s="711"/>
      <c r="DYD69" s="711"/>
      <c r="DYE69" s="711"/>
      <c r="DYF69" s="711"/>
      <c r="DYG69" s="711"/>
      <c r="DYH69" s="711"/>
      <c r="DYI69" s="711"/>
      <c r="DYJ69" s="711"/>
      <c r="DYK69" s="711"/>
      <c r="DYL69" s="711"/>
      <c r="DYM69" s="711"/>
      <c r="DYN69" s="711"/>
      <c r="DYO69" s="711"/>
      <c r="DYP69" s="711"/>
      <c r="DYQ69" s="711"/>
      <c r="DYR69" s="711"/>
      <c r="DYS69" s="711"/>
      <c r="DYT69" s="711"/>
      <c r="DYU69" s="711"/>
      <c r="DYV69" s="711"/>
      <c r="DYW69" s="711"/>
      <c r="DYX69" s="711"/>
      <c r="DYY69" s="711"/>
      <c r="DYZ69" s="711"/>
      <c r="DZA69" s="711"/>
      <c r="DZB69" s="711"/>
      <c r="DZC69" s="711"/>
      <c r="DZD69" s="711"/>
      <c r="DZE69" s="711"/>
      <c r="DZF69" s="711"/>
      <c r="DZG69" s="711"/>
      <c r="DZH69" s="711"/>
      <c r="DZI69" s="711"/>
      <c r="DZJ69" s="711"/>
      <c r="DZK69" s="711"/>
      <c r="DZL69" s="711"/>
      <c r="DZM69" s="711"/>
      <c r="DZN69" s="711"/>
      <c r="DZO69" s="711"/>
      <c r="DZP69" s="711"/>
      <c r="DZQ69" s="711"/>
      <c r="DZR69" s="711"/>
      <c r="DZS69" s="711"/>
      <c r="DZT69" s="711"/>
      <c r="DZU69" s="711"/>
      <c r="DZV69" s="711"/>
      <c r="DZW69" s="711"/>
      <c r="DZX69" s="711"/>
      <c r="DZY69" s="711"/>
      <c r="DZZ69" s="711"/>
      <c r="EAA69" s="711"/>
      <c r="EAB69" s="711"/>
      <c r="EAC69" s="711"/>
      <c r="EAD69" s="711"/>
      <c r="EAE69" s="711"/>
      <c r="EAF69" s="711"/>
      <c r="EAG69" s="711"/>
      <c r="EAH69" s="711"/>
      <c r="EAI69" s="711"/>
      <c r="EAJ69" s="711"/>
      <c r="EAK69" s="711"/>
      <c r="EAL69" s="711"/>
      <c r="EAM69" s="711"/>
      <c r="EAN69" s="711"/>
      <c r="EAO69" s="711"/>
      <c r="EAP69" s="711"/>
      <c r="EAQ69" s="711"/>
      <c r="EAR69" s="711"/>
      <c r="EAS69" s="711"/>
      <c r="EAT69" s="711"/>
      <c r="EAU69" s="711"/>
      <c r="EAV69" s="711"/>
      <c r="EAW69" s="711"/>
      <c r="EAX69" s="711"/>
      <c r="EAY69" s="711"/>
      <c r="EAZ69" s="711"/>
      <c r="EBA69" s="711"/>
      <c r="EBB69" s="711"/>
      <c r="EBC69" s="711"/>
      <c r="EBD69" s="711"/>
      <c r="EBE69" s="711"/>
      <c r="EBF69" s="711"/>
      <c r="EBG69" s="711"/>
      <c r="EBH69" s="711"/>
      <c r="EBI69" s="711"/>
      <c r="EBJ69" s="711"/>
      <c r="EBK69" s="711"/>
      <c r="EBL69" s="711"/>
      <c r="EBM69" s="711"/>
      <c r="EBN69" s="711"/>
      <c r="EBO69" s="711"/>
      <c r="EBP69" s="711"/>
      <c r="EBQ69" s="711"/>
      <c r="EBR69" s="711"/>
      <c r="EBS69" s="711"/>
      <c r="EBT69" s="711"/>
      <c r="EBU69" s="711"/>
      <c r="EBV69" s="711"/>
      <c r="EBW69" s="711"/>
      <c r="EBX69" s="711"/>
      <c r="EBY69" s="711"/>
      <c r="EBZ69" s="711"/>
      <c r="ECA69" s="711"/>
      <c r="ECB69" s="711"/>
      <c r="ECC69" s="711"/>
      <c r="ECD69" s="711"/>
      <c r="ECE69" s="711"/>
      <c r="ECF69" s="711"/>
      <c r="ECG69" s="711"/>
      <c r="ECH69" s="711"/>
      <c r="ECI69" s="711"/>
      <c r="ECJ69" s="711"/>
      <c r="ECK69" s="711"/>
      <c r="ECL69" s="711"/>
      <c r="ECM69" s="711"/>
      <c r="ECN69" s="711"/>
      <c r="ECO69" s="711"/>
      <c r="ECP69" s="711"/>
      <c r="ECQ69" s="711"/>
      <c r="ECR69" s="711"/>
      <c r="ECS69" s="711"/>
      <c r="ECT69" s="711"/>
      <c r="ECU69" s="711"/>
      <c r="ECV69" s="711"/>
      <c r="ECW69" s="711"/>
      <c r="ECX69" s="711"/>
      <c r="ECY69" s="711"/>
      <c r="ECZ69" s="711"/>
      <c r="EDA69" s="711"/>
      <c r="EDB69" s="711"/>
      <c r="EDC69" s="711"/>
      <c r="EDD69" s="711"/>
      <c r="EDE69" s="711"/>
      <c r="EDF69" s="711"/>
      <c r="EDG69" s="711"/>
      <c r="EDH69" s="711"/>
      <c r="EDI69" s="711"/>
      <c r="EDJ69" s="711"/>
      <c r="EDK69" s="711"/>
      <c r="EDL69" s="711"/>
      <c r="EDM69" s="711"/>
      <c r="EDN69" s="711"/>
      <c r="EDO69" s="711"/>
      <c r="EDP69" s="711"/>
      <c r="EDQ69" s="711"/>
      <c r="EDR69" s="711"/>
      <c r="EDS69" s="711"/>
      <c r="EDT69" s="711"/>
      <c r="EDU69" s="711"/>
      <c r="EDV69" s="711"/>
      <c r="EDW69" s="711"/>
      <c r="EDX69" s="711"/>
      <c r="EDY69" s="711"/>
      <c r="EDZ69" s="711"/>
      <c r="EEA69" s="711"/>
      <c r="EEB69" s="711"/>
      <c r="EEC69" s="711"/>
      <c r="EED69" s="711"/>
      <c r="EEE69" s="711"/>
      <c r="EEF69" s="711"/>
      <c r="EEG69" s="711"/>
      <c r="EEH69" s="711"/>
      <c r="EEI69" s="711"/>
      <c r="EEJ69" s="711"/>
      <c r="EEK69" s="711"/>
      <c r="EEL69" s="711"/>
      <c r="EEM69" s="711"/>
      <c r="EEN69" s="711"/>
      <c r="EEO69" s="711"/>
      <c r="EEP69" s="711"/>
      <c r="EEQ69" s="711"/>
      <c r="EER69" s="711"/>
      <c r="EES69" s="711"/>
      <c r="EET69" s="711"/>
      <c r="EEU69" s="711"/>
      <c r="EEV69" s="711"/>
      <c r="EEW69" s="711"/>
      <c r="EEX69" s="711"/>
      <c r="EEY69" s="711"/>
      <c r="EEZ69" s="711"/>
      <c r="EFA69" s="711"/>
      <c r="EFB69" s="711"/>
      <c r="EFC69" s="711"/>
      <c r="EFD69" s="711"/>
      <c r="EFE69" s="711"/>
      <c r="EFF69" s="711"/>
      <c r="EFG69" s="711"/>
      <c r="EFH69" s="711"/>
      <c r="EFI69" s="711"/>
      <c r="EFJ69" s="711"/>
      <c r="EFK69" s="711"/>
      <c r="EFL69" s="711"/>
      <c r="EFM69" s="711"/>
      <c r="EFN69" s="711"/>
      <c r="EFO69" s="711"/>
      <c r="EFP69" s="711"/>
      <c r="EFQ69" s="711"/>
      <c r="EFR69" s="711"/>
      <c r="EFS69" s="711"/>
      <c r="EFT69" s="711"/>
      <c r="EFU69" s="711"/>
      <c r="EFV69" s="711"/>
      <c r="EFW69" s="711"/>
      <c r="EFX69" s="711"/>
      <c r="EFY69" s="711"/>
      <c r="EFZ69" s="711"/>
      <c r="EGA69" s="711"/>
      <c r="EGB69" s="711"/>
      <c r="EGC69" s="711"/>
      <c r="EGD69" s="711"/>
      <c r="EGE69" s="711"/>
      <c r="EGF69" s="711"/>
      <c r="EGG69" s="711"/>
      <c r="EGH69" s="711"/>
      <c r="EGI69" s="711"/>
      <c r="EGJ69" s="711"/>
      <c r="EGK69" s="711"/>
      <c r="EGL69" s="711"/>
      <c r="EGM69" s="711"/>
      <c r="EGN69" s="711"/>
      <c r="EGO69" s="711"/>
      <c r="EGP69" s="711"/>
      <c r="EGQ69" s="711"/>
      <c r="EGR69" s="711"/>
      <c r="EGS69" s="711"/>
      <c r="EGT69" s="711"/>
      <c r="EGU69" s="711"/>
      <c r="EGV69" s="711"/>
      <c r="EGW69" s="711"/>
      <c r="EGX69" s="711"/>
      <c r="EGY69" s="711"/>
      <c r="EGZ69" s="711"/>
      <c r="EHA69" s="711"/>
      <c r="EHB69" s="711"/>
      <c r="EHC69" s="711"/>
      <c r="EHD69" s="711"/>
      <c r="EHE69" s="711"/>
      <c r="EHF69" s="711"/>
      <c r="EHG69" s="711"/>
      <c r="EHH69" s="711"/>
      <c r="EHI69" s="711"/>
      <c r="EHJ69" s="711"/>
      <c r="EHK69" s="711"/>
      <c r="EHL69" s="711"/>
      <c r="EHM69" s="711"/>
      <c r="EHN69" s="711"/>
      <c r="EHO69" s="711"/>
      <c r="EHP69" s="711"/>
      <c r="EHQ69" s="711"/>
      <c r="EHR69" s="711"/>
      <c r="EHS69" s="711"/>
      <c r="EHT69" s="711"/>
      <c r="EHU69" s="711"/>
      <c r="EHV69" s="711"/>
      <c r="EHW69" s="711"/>
      <c r="EHX69" s="711"/>
      <c r="EHY69" s="711"/>
      <c r="EHZ69" s="711"/>
      <c r="EIA69" s="711"/>
      <c r="EIB69" s="711"/>
      <c r="EIC69" s="711"/>
      <c r="EID69" s="711"/>
      <c r="EIE69" s="711"/>
      <c r="EIF69" s="711"/>
      <c r="EIG69" s="711"/>
      <c r="EIH69" s="711"/>
      <c r="EII69" s="711"/>
      <c r="EIJ69" s="711"/>
      <c r="EIK69" s="711"/>
      <c r="EIL69" s="711"/>
      <c r="EIM69" s="711"/>
      <c r="EIN69" s="711"/>
      <c r="EIO69" s="711"/>
      <c r="EIP69" s="711"/>
      <c r="EIQ69" s="711"/>
      <c r="EIR69" s="711"/>
      <c r="EIS69" s="711"/>
      <c r="EIT69" s="711"/>
      <c r="EIU69" s="711"/>
      <c r="EIV69" s="711"/>
      <c r="EIW69" s="711"/>
      <c r="EIX69" s="711"/>
      <c r="EIY69" s="711"/>
      <c r="EIZ69" s="711"/>
      <c r="EJA69" s="711"/>
      <c r="EJB69" s="711"/>
      <c r="EJC69" s="711"/>
      <c r="EJD69" s="711"/>
      <c r="EJE69" s="711"/>
      <c r="EJF69" s="711"/>
      <c r="EJG69" s="711"/>
      <c r="EJH69" s="711"/>
      <c r="EJI69" s="711"/>
      <c r="EJJ69" s="711"/>
      <c r="EJK69" s="711"/>
      <c r="EJL69" s="711"/>
      <c r="EJM69" s="711"/>
      <c r="EJN69" s="711"/>
      <c r="EJO69" s="711"/>
      <c r="EJP69" s="711"/>
      <c r="EJQ69" s="711"/>
      <c r="EJR69" s="711"/>
      <c r="EJS69" s="711"/>
      <c r="EJT69" s="711"/>
      <c r="EJU69" s="711"/>
      <c r="EJV69" s="711"/>
      <c r="EJW69" s="711"/>
      <c r="EJX69" s="711"/>
      <c r="EJY69" s="711"/>
      <c r="EJZ69" s="711"/>
      <c r="EKA69" s="711"/>
      <c r="EKB69" s="711"/>
      <c r="EKC69" s="711"/>
      <c r="EKD69" s="711"/>
      <c r="EKE69" s="711"/>
      <c r="EKF69" s="711"/>
      <c r="EKG69" s="711"/>
      <c r="EKH69" s="711"/>
      <c r="EKI69" s="711"/>
      <c r="EKJ69" s="711"/>
      <c r="EKK69" s="711"/>
      <c r="EKL69" s="711"/>
      <c r="EKM69" s="711"/>
      <c r="EKN69" s="711"/>
      <c r="EKO69" s="711"/>
      <c r="EKP69" s="711"/>
      <c r="EKQ69" s="711"/>
      <c r="EKR69" s="711"/>
      <c r="EKS69" s="711"/>
      <c r="EKT69" s="711"/>
      <c r="EKU69" s="711"/>
      <c r="EKV69" s="711"/>
      <c r="EKW69" s="711"/>
      <c r="EKX69" s="711"/>
      <c r="EKY69" s="711"/>
      <c r="EKZ69" s="711"/>
      <c r="ELA69" s="711"/>
      <c r="ELB69" s="711"/>
      <c r="ELC69" s="711"/>
      <c r="ELD69" s="711"/>
      <c r="ELE69" s="711"/>
      <c r="ELF69" s="711"/>
      <c r="ELG69" s="711"/>
      <c r="ELH69" s="711"/>
      <c r="ELI69" s="711"/>
      <c r="ELJ69" s="711"/>
      <c r="ELK69" s="711"/>
      <c r="ELL69" s="711"/>
      <c r="ELM69" s="711"/>
      <c r="ELN69" s="711"/>
      <c r="ELO69" s="711"/>
      <c r="ELP69" s="711"/>
      <c r="ELQ69" s="711"/>
      <c r="ELR69" s="711"/>
      <c r="ELS69" s="711"/>
      <c r="ELT69" s="711"/>
      <c r="ELU69" s="711"/>
      <c r="ELV69" s="711"/>
      <c r="ELW69" s="711"/>
      <c r="ELX69" s="711"/>
      <c r="ELY69" s="711"/>
      <c r="ELZ69" s="711"/>
      <c r="EMA69" s="711"/>
      <c r="EMB69" s="711"/>
      <c r="EMC69" s="711"/>
      <c r="EMD69" s="711"/>
      <c r="EME69" s="711"/>
      <c r="EMF69" s="711"/>
      <c r="EMG69" s="711"/>
      <c r="EMH69" s="711"/>
      <c r="EMI69" s="711"/>
      <c r="EMJ69" s="711"/>
      <c r="EMK69" s="711"/>
      <c r="EML69" s="711"/>
      <c r="EMM69" s="711"/>
      <c r="EMN69" s="711"/>
      <c r="EMO69" s="711"/>
      <c r="EMP69" s="711"/>
      <c r="EMQ69" s="711"/>
      <c r="EMR69" s="711"/>
      <c r="EMS69" s="711"/>
      <c r="EMT69" s="711"/>
      <c r="EMU69" s="711"/>
      <c r="EMV69" s="711"/>
      <c r="EMW69" s="711"/>
      <c r="EMX69" s="711"/>
      <c r="EMY69" s="711"/>
      <c r="EMZ69" s="711"/>
      <c r="ENA69" s="711"/>
      <c r="ENB69" s="711"/>
      <c r="ENC69" s="711"/>
      <c r="END69" s="711"/>
      <c r="ENE69" s="711"/>
      <c r="ENF69" s="711"/>
      <c r="ENG69" s="711"/>
      <c r="ENH69" s="711"/>
      <c r="ENI69" s="711"/>
      <c r="ENJ69" s="711"/>
      <c r="ENK69" s="711"/>
      <c r="ENL69" s="711"/>
      <c r="ENM69" s="711"/>
      <c r="ENN69" s="711"/>
      <c r="ENO69" s="711"/>
      <c r="ENP69" s="711"/>
      <c r="ENQ69" s="711"/>
      <c r="ENR69" s="711"/>
      <c r="ENS69" s="711"/>
      <c r="ENT69" s="711"/>
      <c r="ENU69" s="711"/>
      <c r="ENV69" s="711"/>
      <c r="ENW69" s="711"/>
      <c r="ENX69" s="711"/>
      <c r="ENY69" s="711"/>
      <c r="ENZ69" s="711"/>
      <c r="EOA69" s="711"/>
      <c r="EOB69" s="711"/>
      <c r="EOC69" s="711"/>
      <c r="EOD69" s="711"/>
      <c r="EOE69" s="711"/>
      <c r="EOF69" s="711"/>
      <c r="EOG69" s="711"/>
      <c r="EOH69" s="711"/>
      <c r="EOI69" s="711"/>
      <c r="EOJ69" s="711"/>
      <c r="EOK69" s="711"/>
      <c r="EOL69" s="711"/>
      <c r="EOM69" s="711"/>
      <c r="EON69" s="711"/>
      <c r="EOO69" s="711"/>
      <c r="EOP69" s="711"/>
      <c r="EOQ69" s="711"/>
      <c r="EOR69" s="711"/>
      <c r="EOS69" s="711"/>
      <c r="EOT69" s="711"/>
      <c r="EOU69" s="711"/>
      <c r="EOV69" s="711"/>
      <c r="EOW69" s="711"/>
      <c r="EOX69" s="711"/>
      <c r="EOY69" s="711"/>
      <c r="EOZ69" s="711"/>
      <c r="EPA69" s="711"/>
      <c r="EPB69" s="711"/>
      <c r="EPC69" s="711"/>
      <c r="EPD69" s="711"/>
      <c r="EPE69" s="711"/>
      <c r="EPF69" s="711"/>
      <c r="EPG69" s="711"/>
      <c r="EPH69" s="711"/>
      <c r="EPI69" s="711"/>
      <c r="EPJ69" s="711"/>
      <c r="EPK69" s="711"/>
      <c r="EPL69" s="711"/>
      <c r="EPM69" s="711"/>
      <c r="EPN69" s="711"/>
      <c r="EPO69" s="711"/>
      <c r="EPP69" s="711"/>
      <c r="EPQ69" s="711"/>
      <c r="EPR69" s="711"/>
      <c r="EPS69" s="711"/>
      <c r="EPT69" s="711"/>
      <c r="EPU69" s="711"/>
      <c r="EPV69" s="711"/>
      <c r="EPW69" s="711"/>
      <c r="EPX69" s="711"/>
      <c r="EPY69" s="711"/>
      <c r="EPZ69" s="711"/>
      <c r="EQA69" s="711"/>
      <c r="EQB69" s="711"/>
      <c r="EQC69" s="711"/>
      <c r="EQD69" s="711"/>
      <c r="EQE69" s="711"/>
      <c r="EQF69" s="711"/>
      <c r="EQG69" s="711"/>
      <c r="EQH69" s="711"/>
      <c r="EQI69" s="711"/>
      <c r="EQJ69" s="711"/>
      <c r="EQK69" s="711"/>
      <c r="EQL69" s="711"/>
      <c r="EQM69" s="711"/>
      <c r="EQN69" s="711"/>
      <c r="EQO69" s="711"/>
      <c r="EQP69" s="711"/>
      <c r="EQQ69" s="711"/>
      <c r="EQR69" s="711"/>
      <c r="EQS69" s="711"/>
      <c r="EQT69" s="711"/>
      <c r="EQU69" s="711"/>
      <c r="EQV69" s="711"/>
      <c r="EQW69" s="711"/>
      <c r="EQX69" s="711"/>
      <c r="EQY69" s="711"/>
      <c r="EQZ69" s="711"/>
      <c r="ERA69" s="711"/>
      <c r="ERB69" s="711"/>
      <c r="ERC69" s="711"/>
      <c r="ERD69" s="711"/>
      <c r="ERE69" s="711"/>
      <c r="ERF69" s="711"/>
      <c r="ERG69" s="711"/>
      <c r="ERH69" s="711"/>
      <c r="ERI69" s="711"/>
      <c r="ERJ69" s="711"/>
      <c r="ERK69" s="711"/>
      <c r="ERL69" s="711"/>
      <c r="ERM69" s="711"/>
      <c r="ERN69" s="711"/>
      <c r="ERO69" s="711"/>
      <c r="ERP69" s="711"/>
      <c r="ERQ69" s="711"/>
      <c r="ERR69" s="711"/>
      <c r="ERS69" s="711"/>
      <c r="ERT69" s="711"/>
      <c r="ERU69" s="711"/>
      <c r="ERV69" s="711"/>
      <c r="ERW69" s="711"/>
      <c r="ERX69" s="711"/>
      <c r="ERY69" s="711"/>
      <c r="ERZ69" s="711"/>
      <c r="ESA69" s="711"/>
      <c r="ESB69" s="711"/>
      <c r="ESC69" s="711"/>
      <c r="ESD69" s="711"/>
      <c r="ESE69" s="711"/>
      <c r="ESF69" s="711"/>
      <c r="ESG69" s="711"/>
      <c r="ESH69" s="711"/>
      <c r="ESI69" s="711"/>
      <c r="ESJ69" s="711"/>
      <c r="ESK69" s="711"/>
      <c r="ESL69" s="711"/>
      <c r="ESM69" s="711"/>
      <c r="ESN69" s="711"/>
      <c r="ESO69" s="711"/>
      <c r="ESP69" s="711"/>
      <c r="ESQ69" s="711"/>
      <c r="ESR69" s="711"/>
      <c r="ESS69" s="711"/>
      <c r="EST69" s="711"/>
      <c r="ESU69" s="711"/>
      <c r="ESV69" s="711"/>
      <c r="ESW69" s="711"/>
      <c r="ESX69" s="711"/>
      <c r="ESY69" s="711"/>
      <c r="ESZ69" s="711"/>
      <c r="ETA69" s="711"/>
      <c r="ETB69" s="711"/>
      <c r="ETC69" s="711"/>
      <c r="ETD69" s="711"/>
      <c r="ETE69" s="711"/>
      <c r="ETF69" s="711"/>
      <c r="ETG69" s="711"/>
      <c r="ETH69" s="711"/>
      <c r="ETI69" s="711"/>
      <c r="ETJ69" s="711"/>
      <c r="ETK69" s="711"/>
      <c r="ETL69" s="711"/>
      <c r="ETM69" s="711"/>
      <c r="ETN69" s="711"/>
      <c r="ETO69" s="711"/>
      <c r="ETP69" s="711"/>
      <c r="ETQ69" s="711"/>
      <c r="ETR69" s="711"/>
      <c r="ETS69" s="711"/>
      <c r="ETT69" s="711"/>
      <c r="ETU69" s="711"/>
      <c r="ETV69" s="711"/>
      <c r="ETW69" s="711"/>
      <c r="ETX69" s="711"/>
      <c r="ETY69" s="711"/>
      <c r="ETZ69" s="711"/>
      <c r="EUA69" s="711"/>
      <c r="EUB69" s="711"/>
      <c r="EUC69" s="711"/>
      <c r="EUD69" s="711"/>
      <c r="EUE69" s="711"/>
      <c r="EUF69" s="711"/>
      <c r="EUG69" s="711"/>
      <c r="EUH69" s="711"/>
      <c r="EUI69" s="711"/>
      <c r="EUJ69" s="711"/>
      <c r="EUK69" s="711"/>
      <c r="EUL69" s="711"/>
      <c r="EUM69" s="711"/>
      <c r="EUN69" s="711"/>
      <c r="EUO69" s="711"/>
      <c r="EUP69" s="711"/>
      <c r="EUQ69" s="711"/>
      <c r="EUR69" s="711"/>
      <c r="EUS69" s="711"/>
      <c r="EUT69" s="711"/>
      <c r="EUU69" s="711"/>
      <c r="EUV69" s="711"/>
      <c r="EUW69" s="711"/>
      <c r="EUX69" s="711"/>
      <c r="EUY69" s="711"/>
      <c r="EUZ69" s="711"/>
      <c r="EVA69" s="711"/>
      <c r="EVB69" s="711"/>
      <c r="EVC69" s="711"/>
      <c r="EVD69" s="711"/>
      <c r="EVE69" s="711"/>
      <c r="EVF69" s="711"/>
      <c r="EVG69" s="711"/>
      <c r="EVH69" s="711"/>
      <c r="EVI69" s="711"/>
      <c r="EVJ69" s="711"/>
      <c r="EVK69" s="711"/>
      <c r="EVL69" s="711"/>
      <c r="EVM69" s="711"/>
      <c r="EVN69" s="711"/>
      <c r="EVO69" s="711"/>
      <c r="EVP69" s="711"/>
      <c r="EVQ69" s="711"/>
      <c r="EVR69" s="711"/>
      <c r="EVS69" s="711"/>
      <c r="EVT69" s="711"/>
      <c r="EVU69" s="711"/>
      <c r="EVV69" s="711"/>
      <c r="EVW69" s="711"/>
      <c r="EVX69" s="711"/>
      <c r="EVY69" s="711"/>
      <c r="EVZ69" s="711"/>
      <c r="EWA69" s="711"/>
      <c r="EWB69" s="711"/>
      <c r="EWC69" s="711"/>
      <c r="EWD69" s="711"/>
      <c r="EWE69" s="711"/>
      <c r="EWF69" s="711"/>
      <c r="EWG69" s="711"/>
      <c r="EWH69" s="711"/>
      <c r="EWI69" s="711"/>
      <c r="EWJ69" s="711"/>
      <c r="EWK69" s="711"/>
      <c r="EWL69" s="711"/>
      <c r="EWM69" s="711"/>
      <c r="EWN69" s="711"/>
      <c r="EWO69" s="711"/>
      <c r="EWP69" s="711"/>
      <c r="EWQ69" s="711"/>
      <c r="EWR69" s="711"/>
      <c r="EWS69" s="711"/>
      <c r="EWT69" s="711"/>
      <c r="EWU69" s="711"/>
      <c r="EWV69" s="711"/>
      <c r="EWW69" s="711"/>
      <c r="EWX69" s="711"/>
      <c r="EWY69" s="711"/>
      <c r="EWZ69" s="711"/>
      <c r="EXA69" s="711"/>
      <c r="EXB69" s="711"/>
      <c r="EXC69" s="711"/>
      <c r="EXD69" s="711"/>
      <c r="EXE69" s="711"/>
      <c r="EXF69" s="711"/>
      <c r="EXG69" s="711"/>
      <c r="EXH69" s="711"/>
      <c r="EXI69" s="711"/>
      <c r="EXJ69" s="711"/>
      <c r="EXK69" s="711"/>
      <c r="EXL69" s="711"/>
      <c r="EXM69" s="711"/>
      <c r="EXN69" s="711"/>
      <c r="EXO69" s="711"/>
      <c r="EXP69" s="711"/>
      <c r="EXQ69" s="711"/>
      <c r="EXR69" s="711"/>
      <c r="EXS69" s="711"/>
      <c r="EXT69" s="711"/>
      <c r="EXU69" s="711"/>
      <c r="EXV69" s="711"/>
      <c r="EXW69" s="711"/>
      <c r="EXX69" s="711"/>
      <c r="EXY69" s="711"/>
      <c r="EXZ69" s="711"/>
      <c r="EYA69" s="711"/>
      <c r="EYB69" s="711"/>
      <c r="EYC69" s="711"/>
      <c r="EYD69" s="711"/>
      <c r="EYE69" s="711"/>
      <c r="EYF69" s="711"/>
      <c r="EYG69" s="711"/>
      <c r="EYH69" s="711"/>
      <c r="EYI69" s="711"/>
      <c r="EYJ69" s="711"/>
      <c r="EYK69" s="711"/>
      <c r="EYL69" s="711"/>
      <c r="EYM69" s="711"/>
      <c r="EYN69" s="711"/>
      <c r="EYO69" s="711"/>
      <c r="EYP69" s="711"/>
      <c r="EYQ69" s="711"/>
      <c r="EYR69" s="711"/>
      <c r="EYS69" s="711"/>
      <c r="EYT69" s="711"/>
      <c r="EYU69" s="711"/>
      <c r="EYV69" s="711"/>
      <c r="EYW69" s="711"/>
      <c r="EYX69" s="711"/>
      <c r="EYY69" s="711"/>
      <c r="EYZ69" s="711"/>
      <c r="EZA69" s="711"/>
      <c r="EZB69" s="711"/>
      <c r="EZC69" s="711"/>
      <c r="EZD69" s="711"/>
      <c r="EZE69" s="711"/>
      <c r="EZF69" s="711"/>
      <c r="EZG69" s="711"/>
      <c r="EZH69" s="711"/>
      <c r="EZI69" s="711"/>
      <c r="EZJ69" s="711"/>
      <c r="EZK69" s="711"/>
      <c r="EZL69" s="711"/>
      <c r="EZM69" s="711"/>
      <c r="EZN69" s="711"/>
      <c r="EZO69" s="711"/>
      <c r="EZP69" s="711"/>
      <c r="EZQ69" s="711"/>
      <c r="EZR69" s="711"/>
      <c r="EZS69" s="711"/>
      <c r="EZT69" s="711"/>
      <c r="EZU69" s="711"/>
      <c r="EZV69" s="711"/>
      <c r="EZW69" s="711"/>
      <c r="EZX69" s="711"/>
      <c r="EZY69" s="711"/>
      <c r="EZZ69" s="711"/>
      <c r="FAA69" s="711"/>
      <c r="FAB69" s="711"/>
      <c r="FAC69" s="711"/>
      <c r="FAD69" s="711"/>
      <c r="FAE69" s="711"/>
      <c r="FAF69" s="711"/>
      <c r="FAG69" s="711"/>
      <c r="FAH69" s="711"/>
      <c r="FAI69" s="711"/>
      <c r="FAJ69" s="711"/>
      <c r="FAK69" s="711"/>
      <c r="FAL69" s="711"/>
      <c r="FAM69" s="711"/>
      <c r="FAN69" s="711"/>
      <c r="FAO69" s="711"/>
      <c r="FAP69" s="711"/>
      <c r="FAQ69" s="711"/>
      <c r="FAR69" s="711"/>
      <c r="FAS69" s="711"/>
      <c r="FAT69" s="711"/>
      <c r="FAU69" s="711"/>
      <c r="FAV69" s="711"/>
      <c r="FAW69" s="711"/>
      <c r="FAX69" s="711"/>
      <c r="FAY69" s="711"/>
      <c r="FAZ69" s="711"/>
      <c r="FBA69" s="711"/>
      <c r="FBB69" s="711"/>
      <c r="FBC69" s="711"/>
      <c r="FBD69" s="711"/>
      <c r="FBE69" s="711"/>
      <c r="FBF69" s="711"/>
      <c r="FBG69" s="711"/>
      <c r="FBH69" s="711"/>
      <c r="FBI69" s="711"/>
      <c r="FBJ69" s="711"/>
      <c r="FBK69" s="711"/>
      <c r="FBL69" s="711"/>
      <c r="FBM69" s="711"/>
      <c r="FBN69" s="711"/>
      <c r="FBO69" s="711"/>
      <c r="FBP69" s="711"/>
      <c r="FBQ69" s="711"/>
      <c r="FBR69" s="711"/>
      <c r="FBS69" s="711"/>
      <c r="FBT69" s="711"/>
      <c r="FBU69" s="711"/>
      <c r="FBV69" s="711"/>
      <c r="FBW69" s="711"/>
      <c r="FBX69" s="711"/>
      <c r="FBY69" s="711"/>
      <c r="FBZ69" s="711"/>
      <c r="FCA69" s="711"/>
      <c r="FCB69" s="711"/>
      <c r="FCC69" s="711"/>
      <c r="FCD69" s="711"/>
      <c r="FCE69" s="711"/>
      <c r="FCF69" s="711"/>
      <c r="FCG69" s="711"/>
      <c r="FCH69" s="711"/>
      <c r="FCI69" s="711"/>
      <c r="FCJ69" s="711"/>
      <c r="FCK69" s="711"/>
      <c r="FCL69" s="711"/>
      <c r="FCM69" s="711"/>
      <c r="FCN69" s="711"/>
      <c r="FCO69" s="711"/>
      <c r="FCP69" s="711"/>
      <c r="FCQ69" s="711"/>
      <c r="FCR69" s="711"/>
      <c r="FCS69" s="711"/>
      <c r="FCT69" s="711"/>
      <c r="FCU69" s="711"/>
      <c r="FCV69" s="711"/>
      <c r="FCW69" s="711"/>
      <c r="FCX69" s="711"/>
      <c r="FCY69" s="711"/>
      <c r="FCZ69" s="711"/>
      <c r="FDA69" s="711"/>
      <c r="FDB69" s="711"/>
      <c r="FDC69" s="711"/>
      <c r="FDD69" s="711"/>
      <c r="FDE69" s="711"/>
      <c r="FDF69" s="711"/>
      <c r="FDG69" s="711"/>
      <c r="FDH69" s="711"/>
      <c r="FDI69" s="711"/>
      <c r="FDJ69" s="711"/>
      <c r="FDK69" s="711"/>
      <c r="FDL69" s="711"/>
      <c r="FDM69" s="711"/>
      <c r="FDN69" s="711"/>
      <c r="FDO69" s="711"/>
      <c r="FDP69" s="711"/>
      <c r="FDQ69" s="711"/>
      <c r="FDR69" s="711"/>
      <c r="FDS69" s="711"/>
      <c r="FDT69" s="711"/>
      <c r="FDU69" s="711"/>
      <c r="FDV69" s="711"/>
      <c r="FDW69" s="711"/>
      <c r="FDX69" s="711"/>
      <c r="FDY69" s="711"/>
      <c r="FDZ69" s="711"/>
      <c r="FEA69" s="711"/>
      <c r="FEB69" s="711"/>
      <c r="FEC69" s="711"/>
      <c r="FED69" s="711"/>
      <c r="FEE69" s="711"/>
      <c r="FEF69" s="711"/>
      <c r="FEG69" s="711"/>
      <c r="FEH69" s="711"/>
      <c r="FEI69" s="711"/>
      <c r="FEJ69" s="711"/>
      <c r="FEK69" s="711"/>
      <c r="FEL69" s="711"/>
      <c r="FEM69" s="711"/>
      <c r="FEN69" s="711"/>
      <c r="FEO69" s="711"/>
      <c r="FEP69" s="711"/>
      <c r="FEQ69" s="711"/>
      <c r="FER69" s="711"/>
      <c r="FES69" s="711"/>
      <c r="FET69" s="711"/>
      <c r="FEU69" s="711"/>
      <c r="FEV69" s="711"/>
      <c r="FEW69" s="711"/>
      <c r="FEX69" s="711"/>
      <c r="FEY69" s="711"/>
      <c r="FEZ69" s="711"/>
      <c r="FFA69" s="711"/>
      <c r="FFB69" s="711"/>
      <c r="FFC69" s="711"/>
      <c r="FFD69" s="711"/>
      <c r="FFE69" s="711"/>
      <c r="FFF69" s="711"/>
      <c r="FFG69" s="711"/>
      <c r="FFH69" s="711"/>
      <c r="FFI69" s="711"/>
      <c r="FFJ69" s="711"/>
      <c r="FFK69" s="711"/>
      <c r="FFL69" s="711"/>
      <c r="FFM69" s="711"/>
      <c r="FFN69" s="711"/>
      <c r="FFO69" s="711"/>
      <c r="FFP69" s="711"/>
      <c r="FFQ69" s="711"/>
      <c r="FFR69" s="711"/>
      <c r="FFS69" s="711"/>
      <c r="FFT69" s="711"/>
      <c r="FFU69" s="711"/>
      <c r="FFV69" s="711"/>
      <c r="FFW69" s="711"/>
      <c r="FFX69" s="711"/>
      <c r="FFY69" s="711"/>
      <c r="FFZ69" s="711"/>
      <c r="FGA69" s="711"/>
      <c r="FGB69" s="711"/>
      <c r="FGC69" s="711"/>
      <c r="FGD69" s="711"/>
      <c r="FGE69" s="711"/>
      <c r="FGF69" s="711"/>
      <c r="FGG69" s="711"/>
      <c r="FGH69" s="711"/>
      <c r="FGI69" s="711"/>
      <c r="FGJ69" s="711"/>
      <c r="FGK69" s="711"/>
      <c r="FGL69" s="711"/>
      <c r="FGM69" s="711"/>
      <c r="FGN69" s="711"/>
      <c r="FGO69" s="711"/>
      <c r="FGP69" s="711"/>
      <c r="FGQ69" s="711"/>
      <c r="FGR69" s="711"/>
      <c r="FGS69" s="711"/>
      <c r="FGT69" s="711"/>
      <c r="FGU69" s="711"/>
      <c r="FGV69" s="711"/>
      <c r="FGW69" s="711"/>
      <c r="FGX69" s="711"/>
      <c r="FGY69" s="711"/>
      <c r="FGZ69" s="711"/>
      <c r="FHA69" s="711"/>
      <c r="FHB69" s="711"/>
      <c r="FHC69" s="711"/>
      <c r="FHD69" s="711"/>
      <c r="FHE69" s="711"/>
      <c r="FHF69" s="711"/>
      <c r="FHG69" s="711"/>
      <c r="FHH69" s="711"/>
      <c r="FHI69" s="711"/>
      <c r="FHJ69" s="711"/>
      <c r="FHK69" s="711"/>
      <c r="FHL69" s="711"/>
      <c r="FHM69" s="711"/>
      <c r="FHN69" s="711"/>
      <c r="FHO69" s="711"/>
      <c r="FHP69" s="711"/>
      <c r="FHQ69" s="711"/>
      <c r="FHR69" s="711"/>
      <c r="FHS69" s="711"/>
      <c r="FHT69" s="711"/>
      <c r="FHU69" s="711"/>
      <c r="FHV69" s="711"/>
      <c r="FHW69" s="711"/>
      <c r="FHX69" s="711"/>
      <c r="FHY69" s="711"/>
      <c r="FHZ69" s="711"/>
      <c r="FIA69" s="711"/>
      <c r="FIB69" s="711"/>
      <c r="FIC69" s="711"/>
      <c r="FID69" s="711"/>
      <c r="FIE69" s="711"/>
      <c r="FIF69" s="711"/>
      <c r="FIG69" s="711"/>
      <c r="FIH69" s="711"/>
      <c r="FII69" s="711"/>
      <c r="FIJ69" s="711"/>
      <c r="FIK69" s="711"/>
      <c r="FIL69" s="711"/>
      <c r="FIM69" s="711"/>
      <c r="FIN69" s="711"/>
      <c r="FIO69" s="711"/>
      <c r="FIP69" s="711"/>
      <c r="FIQ69" s="711"/>
      <c r="FIR69" s="711"/>
      <c r="FIS69" s="711"/>
      <c r="FIT69" s="711"/>
      <c r="FIU69" s="711"/>
      <c r="FIV69" s="711"/>
      <c r="FIW69" s="711"/>
      <c r="FIX69" s="711"/>
      <c r="FIY69" s="711"/>
      <c r="FIZ69" s="711"/>
      <c r="FJA69" s="711"/>
      <c r="FJB69" s="711"/>
      <c r="FJC69" s="711"/>
      <c r="FJD69" s="711"/>
      <c r="FJE69" s="711"/>
      <c r="FJF69" s="711"/>
      <c r="FJG69" s="711"/>
      <c r="FJH69" s="711"/>
      <c r="FJI69" s="711"/>
      <c r="FJJ69" s="711"/>
      <c r="FJK69" s="711"/>
      <c r="FJL69" s="711"/>
      <c r="FJM69" s="711"/>
      <c r="FJN69" s="711"/>
      <c r="FJO69" s="711"/>
      <c r="FJP69" s="711"/>
      <c r="FJQ69" s="711"/>
      <c r="FJR69" s="711"/>
      <c r="FJS69" s="711"/>
      <c r="FJT69" s="711"/>
      <c r="FJU69" s="711"/>
      <c r="FJV69" s="711"/>
      <c r="FJW69" s="711"/>
      <c r="FJX69" s="711"/>
      <c r="FJY69" s="711"/>
      <c r="FJZ69" s="711"/>
      <c r="FKA69" s="711"/>
      <c r="FKB69" s="711"/>
      <c r="FKC69" s="711"/>
      <c r="FKD69" s="711"/>
      <c r="FKE69" s="711"/>
      <c r="FKF69" s="711"/>
      <c r="FKG69" s="711"/>
      <c r="FKH69" s="711"/>
      <c r="FKI69" s="711"/>
      <c r="FKJ69" s="711"/>
      <c r="FKK69" s="711"/>
      <c r="FKL69" s="711"/>
      <c r="FKM69" s="711"/>
      <c r="FKN69" s="711"/>
      <c r="FKO69" s="711"/>
      <c r="FKP69" s="711"/>
      <c r="FKQ69" s="711"/>
      <c r="FKR69" s="711"/>
      <c r="FKS69" s="711"/>
      <c r="FKT69" s="711"/>
      <c r="FKU69" s="711"/>
      <c r="FKV69" s="711"/>
      <c r="FKW69" s="711"/>
      <c r="FKX69" s="711"/>
      <c r="FKY69" s="711"/>
      <c r="FKZ69" s="711"/>
      <c r="FLA69" s="711"/>
      <c r="FLB69" s="711"/>
      <c r="FLC69" s="711"/>
      <c r="FLD69" s="711"/>
      <c r="FLE69" s="711"/>
      <c r="FLF69" s="711"/>
      <c r="FLG69" s="711"/>
      <c r="FLH69" s="711"/>
      <c r="FLI69" s="711"/>
      <c r="FLJ69" s="711"/>
      <c r="FLK69" s="711"/>
      <c r="FLL69" s="711"/>
      <c r="FLM69" s="711"/>
      <c r="FLN69" s="711"/>
      <c r="FLO69" s="711"/>
      <c r="FLP69" s="711"/>
      <c r="FLQ69" s="711"/>
      <c r="FLR69" s="711"/>
      <c r="FLS69" s="711"/>
      <c r="FLT69" s="711"/>
      <c r="FLU69" s="711"/>
      <c r="FLV69" s="711"/>
      <c r="FLW69" s="711"/>
      <c r="FLX69" s="711"/>
      <c r="FLY69" s="711"/>
      <c r="FLZ69" s="711"/>
      <c r="FMA69" s="711"/>
      <c r="FMB69" s="711"/>
      <c r="FMC69" s="711"/>
      <c r="FMD69" s="711"/>
      <c r="FME69" s="711"/>
      <c r="FMF69" s="711"/>
      <c r="FMG69" s="711"/>
      <c r="FMH69" s="711"/>
      <c r="FMI69" s="711"/>
      <c r="FMJ69" s="711"/>
      <c r="FMK69" s="711"/>
      <c r="FML69" s="711"/>
      <c r="FMM69" s="711"/>
      <c r="FMN69" s="711"/>
      <c r="FMO69" s="711"/>
      <c r="FMP69" s="711"/>
      <c r="FMQ69" s="711"/>
      <c r="FMR69" s="711"/>
      <c r="FMS69" s="711"/>
      <c r="FMT69" s="711"/>
      <c r="FMU69" s="711"/>
      <c r="FMV69" s="711"/>
      <c r="FMW69" s="711"/>
      <c r="FMX69" s="711"/>
      <c r="FMY69" s="711"/>
      <c r="FMZ69" s="711"/>
      <c r="FNA69" s="711"/>
      <c r="FNB69" s="711"/>
      <c r="FNC69" s="711"/>
      <c r="FND69" s="711"/>
      <c r="FNE69" s="711"/>
      <c r="FNF69" s="711"/>
      <c r="FNG69" s="711"/>
      <c r="FNH69" s="711"/>
      <c r="FNI69" s="711"/>
      <c r="FNJ69" s="711"/>
      <c r="FNK69" s="711"/>
      <c r="FNL69" s="711"/>
      <c r="FNM69" s="711"/>
      <c r="FNN69" s="711"/>
      <c r="FNO69" s="711"/>
      <c r="FNP69" s="711"/>
      <c r="FNQ69" s="711"/>
      <c r="FNR69" s="711"/>
      <c r="FNS69" s="711"/>
      <c r="FNT69" s="711"/>
      <c r="FNU69" s="711"/>
      <c r="FNV69" s="711"/>
      <c r="FNW69" s="711"/>
      <c r="FNX69" s="711"/>
      <c r="FNY69" s="711"/>
      <c r="FNZ69" s="711"/>
      <c r="FOA69" s="711"/>
      <c r="FOB69" s="711"/>
      <c r="FOC69" s="711"/>
      <c r="FOD69" s="711"/>
      <c r="FOE69" s="711"/>
      <c r="FOF69" s="711"/>
      <c r="FOG69" s="711"/>
      <c r="FOH69" s="711"/>
      <c r="FOI69" s="711"/>
      <c r="FOJ69" s="711"/>
      <c r="FOK69" s="711"/>
      <c r="FOL69" s="711"/>
      <c r="FOM69" s="711"/>
      <c r="FON69" s="711"/>
      <c r="FOO69" s="711"/>
      <c r="FOP69" s="711"/>
      <c r="FOQ69" s="711"/>
      <c r="FOR69" s="711"/>
      <c r="FOS69" s="711"/>
      <c r="FOT69" s="711"/>
      <c r="FOU69" s="711"/>
      <c r="FOV69" s="711"/>
      <c r="FOW69" s="711"/>
      <c r="FOX69" s="711"/>
      <c r="FOY69" s="711"/>
      <c r="FOZ69" s="711"/>
      <c r="FPA69" s="711"/>
      <c r="FPB69" s="711"/>
      <c r="FPC69" s="711"/>
      <c r="FPD69" s="711"/>
      <c r="FPE69" s="711"/>
      <c r="FPF69" s="711"/>
      <c r="FPG69" s="711"/>
      <c r="FPH69" s="711"/>
      <c r="FPI69" s="711"/>
      <c r="FPJ69" s="711"/>
      <c r="FPK69" s="711"/>
      <c r="FPL69" s="711"/>
      <c r="FPM69" s="711"/>
      <c r="FPN69" s="711"/>
      <c r="FPO69" s="711"/>
      <c r="FPP69" s="711"/>
      <c r="FPQ69" s="711"/>
      <c r="FPR69" s="711"/>
      <c r="FPS69" s="711"/>
      <c r="FPT69" s="711"/>
      <c r="FPU69" s="711"/>
      <c r="FPV69" s="711"/>
      <c r="FPW69" s="711"/>
      <c r="FPX69" s="711"/>
      <c r="FPY69" s="711"/>
      <c r="FPZ69" s="711"/>
      <c r="FQA69" s="711"/>
      <c r="FQB69" s="711"/>
      <c r="FQC69" s="711"/>
      <c r="FQD69" s="711"/>
      <c r="FQE69" s="711"/>
      <c r="FQF69" s="711"/>
      <c r="FQG69" s="711"/>
      <c r="FQH69" s="711"/>
      <c r="FQI69" s="711"/>
      <c r="FQJ69" s="711"/>
      <c r="FQK69" s="711"/>
      <c r="FQL69" s="711"/>
      <c r="FQM69" s="711"/>
      <c r="FQN69" s="711"/>
      <c r="FQO69" s="711"/>
      <c r="FQP69" s="711"/>
      <c r="FQQ69" s="711"/>
      <c r="FQR69" s="711"/>
      <c r="FQS69" s="711"/>
      <c r="FQT69" s="711"/>
      <c r="FQU69" s="711"/>
      <c r="FQV69" s="711"/>
      <c r="FQW69" s="711"/>
      <c r="FQX69" s="711"/>
      <c r="FQY69" s="711"/>
      <c r="FQZ69" s="711"/>
      <c r="FRA69" s="711"/>
      <c r="FRB69" s="711"/>
      <c r="FRC69" s="711"/>
      <c r="FRD69" s="711"/>
      <c r="FRE69" s="711"/>
      <c r="FRF69" s="711"/>
      <c r="FRG69" s="711"/>
      <c r="FRH69" s="711"/>
      <c r="FRI69" s="711"/>
      <c r="FRJ69" s="711"/>
      <c r="FRK69" s="711"/>
      <c r="FRL69" s="711"/>
      <c r="FRM69" s="711"/>
      <c r="FRN69" s="711"/>
      <c r="FRO69" s="711"/>
      <c r="FRP69" s="711"/>
      <c r="FRQ69" s="711"/>
      <c r="FRR69" s="711"/>
      <c r="FRS69" s="711"/>
      <c r="FRT69" s="711"/>
      <c r="FRU69" s="711"/>
      <c r="FRV69" s="711"/>
      <c r="FRW69" s="711"/>
      <c r="FRX69" s="711"/>
      <c r="FRY69" s="711"/>
      <c r="FRZ69" s="711"/>
      <c r="FSA69" s="711"/>
      <c r="FSB69" s="711"/>
      <c r="FSC69" s="711"/>
      <c r="FSD69" s="711"/>
      <c r="FSE69" s="711"/>
      <c r="FSF69" s="711"/>
      <c r="FSG69" s="711"/>
      <c r="FSH69" s="711"/>
      <c r="FSI69" s="711"/>
      <c r="FSJ69" s="711"/>
      <c r="FSK69" s="711"/>
      <c r="FSL69" s="711"/>
      <c r="FSM69" s="711"/>
      <c r="FSN69" s="711"/>
      <c r="FSO69" s="711"/>
      <c r="FSP69" s="711"/>
      <c r="FSQ69" s="711"/>
      <c r="FSR69" s="711"/>
      <c r="FSS69" s="711"/>
      <c r="FST69" s="711"/>
      <c r="FSU69" s="711"/>
      <c r="FSV69" s="711"/>
      <c r="FSW69" s="711"/>
      <c r="FSX69" s="711"/>
      <c r="FSY69" s="711"/>
      <c r="FSZ69" s="711"/>
      <c r="FTA69" s="711"/>
      <c r="FTB69" s="711"/>
      <c r="FTC69" s="711"/>
      <c r="FTD69" s="711"/>
      <c r="FTE69" s="711"/>
      <c r="FTF69" s="711"/>
      <c r="FTG69" s="711"/>
      <c r="FTH69" s="711"/>
      <c r="FTI69" s="711"/>
      <c r="FTJ69" s="711"/>
      <c r="FTK69" s="711"/>
      <c r="FTL69" s="711"/>
      <c r="FTM69" s="711"/>
      <c r="FTN69" s="711"/>
      <c r="FTO69" s="711"/>
      <c r="FTP69" s="711"/>
      <c r="FTQ69" s="711"/>
      <c r="FTR69" s="711"/>
      <c r="FTS69" s="711"/>
      <c r="FTT69" s="711"/>
      <c r="FTU69" s="711"/>
      <c r="FTV69" s="711"/>
      <c r="FTW69" s="711"/>
      <c r="FTX69" s="711"/>
      <c r="FTY69" s="711"/>
      <c r="FTZ69" s="711"/>
      <c r="FUA69" s="711"/>
      <c r="FUB69" s="711"/>
      <c r="FUC69" s="711"/>
      <c r="FUD69" s="711"/>
      <c r="FUE69" s="711"/>
      <c r="FUF69" s="711"/>
      <c r="FUG69" s="711"/>
      <c r="FUH69" s="711"/>
      <c r="FUI69" s="711"/>
      <c r="FUJ69" s="711"/>
      <c r="FUK69" s="711"/>
      <c r="FUL69" s="711"/>
      <c r="FUM69" s="711"/>
      <c r="FUN69" s="711"/>
      <c r="FUO69" s="711"/>
      <c r="FUP69" s="711"/>
      <c r="FUQ69" s="711"/>
      <c r="FUR69" s="711"/>
      <c r="FUS69" s="711"/>
      <c r="FUT69" s="711"/>
      <c r="FUU69" s="711"/>
      <c r="FUV69" s="711"/>
      <c r="FUW69" s="711"/>
      <c r="FUX69" s="711"/>
      <c r="FUY69" s="711"/>
      <c r="FUZ69" s="711"/>
      <c r="FVA69" s="711"/>
      <c r="FVB69" s="711"/>
      <c r="FVC69" s="711"/>
      <c r="FVD69" s="711"/>
      <c r="FVE69" s="711"/>
      <c r="FVF69" s="711"/>
      <c r="FVG69" s="711"/>
      <c r="FVH69" s="711"/>
      <c r="FVI69" s="711"/>
      <c r="FVJ69" s="711"/>
      <c r="FVK69" s="711"/>
      <c r="FVL69" s="711"/>
      <c r="FVM69" s="711"/>
      <c r="FVN69" s="711"/>
      <c r="FVO69" s="711"/>
      <c r="FVP69" s="711"/>
      <c r="FVQ69" s="711"/>
      <c r="FVR69" s="711"/>
      <c r="FVS69" s="711"/>
      <c r="FVT69" s="711"/>
      <c r="FVU69" s="711"/>
      <c r="FVV69" s="711"/>
      <c r="FVW69" s="711"/>
      <c r="FVX69" s="711"/>
      <c r="FVY69" s="711"/>
      <c r="FVZ69" s="711"/>
      <c r="FWA69" s="711"/>
      <c r="FWB69" s="711"/>
      <c r="FWC69" s="711"/>
      <c r="FWD69" s="711"/>
      <c r="FWE69" s="711"/>
      <c r="FWF69" s="711"/>
      <c r="FWG69" s="711"/>
      <c r="FWH69" s="711"/>
      <c r="FWI69" s="711"/>
      <c r="FWJ69" s="711"/>
      <c r="FWK69" s="711"/>
      <c r="FWL69" s="711"/>
      <c r="FWM69" s="711"/>
      <c r="FWN69" s="711"/>
      <c r="FWO69" s="711"/>
      <c r="FWP69" s="711"/>
      <c r="FWQ69" s="711"/>
      <c r="FWR69" s="711"/>
      <c r="FWS69" s="711"/>
      <c r="FWT69" s="711"/>
      <c r="FWU69" s="711"/>
      <c r="FWV69" s="711"/>
      <c r="FWW69" s="711"/>
      <c r="FWX69" s="711"/>
      <c r="FWY69" s="711"/>
      <c r="FWZ69" s="711"/>
      <c r="FXA69" s="711"/>
      <c r="FXB69" s="711"/>
      <c r="FXC69" s="711"/>
      <c r="FXD69" s="711"/>
      <c r="FXE69" s="711"/>
      <c r="FXF69" s="711"/>
      <c r="FXG69" s="711"/>
      <c r="FXH69" s="711"/>
      <c r="FXI69" s="711"/>
      <c r="FXJ69" s="711"/>
      <c r="FXK69" s="711"/>
      <c r="FXL69" s="711"/>
      <c r="FXM69" s="711"/>
      <c r="FXN69" s="711"/>
      <c r="FXO69" s="711"/>
      <c r="FXP69" s="711"/>
      <c r="FXQ69" s="711"/>
      <c r="FXR69" s="711"/>
      <c r="FXS69" s="711"/>
      <c r="FXT69" s="711"/>
      <c r="FXU69" s="711"/>
      <c r="FXV69" s="711"/>
      <c r="FXW69" s="711"/>
      <c r="FXX69" s="711"/>
      <c r="FXY69" s="711"/>
      <c r="FXZ69" s="711"/>
      <c r="FYA69" s="711"/>
      <c r="FYB69" s="711"/>
      <c r="FYC69" s="711"/>
      <c r="FYD69" s="711"/>
      <c r="FYE69" s="711"/>
      <c r="FYF69" s="711"/>
      <c r="FYG69" s="711"/>
      <c r="FYH69" s="711"/>
      <c r="FYI69" s="711"/>
      <c r="FYJ69" s="711"/>
      <c r="FYK69" s="711"/>
      <c r="FYL69" s="711"/>
      <c r="FYM69" s="711"/>
      <c r="FYN69" s="711"/>
      <c r="FYO69" s="711"/>
      <c r="FYP69" s="711"/>
      <c r="FYQ69" s="711"/>
      <c r="FYR69" s="711"/>
      <c r="FYS69" s="711"/>
      <c r="FYT69" s="711"/>
      <c r="FYU69" s="711"/>
      <c r="FYV69" s="711"/>
      <c r="FYW69" s="711"/>
      <c r="FYX69" s="711"/>
      <c r="FYY69" s="711"/>
      <c r="FYZ69" s="711"/>
      <c r="FZA69" s="711"/>
      <c r="FZB69" s="711"/>
      <c r="FZC69" s="711"/>
      <c r="FZD69" s="711"/>
      <c r="FZE69" s="711"/>
      <c r="FZF69" s="711"/>
      <c r="FZG69" s="711"/>
      <c r="FZH69" s="711"/>
      <c r="FZI69" s="711"/>
      <c r="FZJ69" s="711"/>
      <c r="FZK69" s="711"/>
      <c r="FZL69" s="711"/>
      <c r="FZM69" s="711"/>
      <c r="FZN69" s="711"/>
      <c r="FZO69" s="711"/>
      <c r="FZP69" s="711"/>
      <c r="FZQ69" s="711"/>
      <c r="FZR69" s="711"/>
      <c r="FZS69" s="711"/>
      <c r="FZT69" s="711"/>
      <c r="FZU69" s="711"/>
      <c r="FZV69" s="711"/>
      <c r="FZW69" s="711"/>
      <c r="FZX69" s="711"/>
      <c r="FZY69" s="711"/>
      <c r="FZZ69" s="711"/>
      <c r="GAA69" s="711"/>
      <c r="GAB69" s="711"/>
      <c r="GAC69" s="711"/>
      <c r="GAD69" s="711"/>
      <c r="GAE69" s="711"/>
      <c r="GAF69" s="711"/>
      <c r="GAG69" s="711"/>
      <c r="GAH69" s="711"/>
      <c r="GAI69" s="711"/>
      <c r="GAJ69" s="711"/>
      <c r="GAK69" s="711"/>
      <c r="GAL69" s="711"/>
      <c r="GAM69" s="711"/>
      <c r="GAN69" s="711"/>
      <c r="GAO69" s="711"/>
      <c r="GAP69" s="711"/>
      <c r="GAQ69" s="711"/>
      <c r="GAR69" s="711"/>
      <c r="GAS69" s="711"/>
      <c r="GAT69" s="711"/>
      <c r="GAU69" s="711"/>
      <c r="GAV69" s="711"/>
      <c r="GAW69" s="711"/>
      <c r="GAX69" s="711"/>
      <c r="GAY69" s="711"/>
      <c r="GAZ69" s="711"/>
      <c r="GBA69" s="711"/>
      <c r="GBB69" s="711"/>
      <c r="GBC69" s="711"/>
      <c r="GBD69" s="711"/>
      <c r="GBE69" s="711"/>
      <c r="GBF69" s="711"/>
      <c r="GBG69" s="711"/>
      <c r="GBH69" s="711"/>
      <c r="GBI69" s="711"/>
      <c r="GBJ69" s="711"/>
      <c r="GBK69" s="711"/>
      <c r="GBL69" s="711"/>
      <c r="GBM69" s="711"/>
      <c r="GBN69" s="711"/>
      <c r="GBO69" s="711"/>
      <c r="GBP69" s="711"/>
      <c r="GBQ69" s="711"/>
      <c r="GBR69" s="711"/>
      <c r="GBS69" s="711"/>
      <c r="GBT69" s="711"/>
      <c r="GBU69" s="711"/>
      <c r="GBV69" s="711"/>
      <c r="GBW69" s="711"/>
      <c r="GBX69" s="711"/>
      <c r="GBY69" s="711"/>
      <c r="GBZ69" s="711"/>
      <c r="GCA69" s="711"/>
      <c r="GCB69" s="711"/>
      <c r="GCC69" s="711"/>
      <c r="GCD69" s="711"/>
      <c r="GCE69" s="711"/>
      <c r="GCF69" s="711"/>
      <c r="GCG69" s="711"/>
      <c r="GCH69" s="711"/>
      <c r="GCI69" s="711"/>
      <c r="GCJ69" s="711"/>
      <c r="GCK69" s="711"/>
      <c r="GCL69" s="711"/>
      <c r="GCM69" s="711"/>
      <c r="GCN69" s="711"/>
      <c r="GCO69" s="711"/>
      <c r="GCP69" s="711"/>
      <c r="GCQ69" s="711"/>
      <c r="GCR69" s="711"/>
      <c r="GCS69" s="711"/>
      <c r="GCT69" s="711"/>
      <c r="GCU69" s="711"/>
      <c r="GCV69" s="711"/>
      <c r="GCW69" s="711"/>
      <c r="GCX69" s="711"/>
      <c r="GCY69" s="711"/>
      <c r="GCZ69" s="711"/>
      <c r="GDA69" s="711"/>
      <c r="GDB69" s="711"/>
      <c r="GDC69" s="711"/>
      <c r="GDD69" s="711"/>
      <c r="GDE69" s="711"/>
      <c r="GDF69" s="711"/>
      <c r="GDG69" s="711"/>
      <c r="GDH69" s="711"/>
      <c r="GDI69" s="711"/>
      <c r="GDJ69" s="711"/>
      <c r="GDK69" s="711"/>
      <c r="GDL69" s="711"/>
      <c r="GDM69" s="711"/>
      <c r="GDN69" s="711"/>
      <c r="GDO69" s="711"/>
      <c r="GDP69" s="711"/>
      <c r="GDQ69" s="711"/>
      <c r="GDR69" s="711"/>
      <c r="GDS69" s="711"/>
      <c r="GDT69" s="711"/>
      <c r="GDU69" s="711"/>
      <c r="GDV69" s="711"/>
      <c r="GDW69" s="711"/>
      <c r="GDX69" s="711"/>
      <c r="GDY69" s="711"/>
      <c r="GDZ69" s="711"/>
      <c r="GEA69" s="711"/>
      <c r="GEB69" s="711"/>
      <c r="GEC69" s="711"/>
      <c r="GED69" s="711"/>
      <c r="GEE69" s="711"/>
      <c r="GEF69" s="711"/>
      <c r="GEG69" s="711"/>
      <c r="GEH69" s="711"/>
      <c r="GEI69" s="711"/>
      <c r="GEJ69" s="711"/>
      <c r="GEK69" s="711"/>
      <c r="GEL69" s="711"/>
      <c r="GEM69" s="711"/>
      <c r="GEN69" s="711"/>
      <c r="GEO69" s="711"/>
      <c r="GEP69" s="711"/>
      <c r="GEQ69" s="711"/>
      <c r="GER69" s="711"/>
      <c r="GES69" s="711"/>
      <c r="GET69" s="711"/>
      <c r="GEU69" s="711"/>
      <c r="GEV69" s="711"/>
      <c r="GEW69" s="711"/>
      <c r="GEX69" s="711"/>
      <c r="GEY69" s="711"/>
      <c r="GEZ69" s="711"/>
      <c r="GFA69" s="711"/>
      <c r="GFB69" s="711"/>
      <c r="GFC69" s="711"/>
      <c r="GFD69" s="711"/>
      <c r="GFE69" s="711"/>
      <c r="GFF69" s="711"/>
      <c r="GFG69" s="711"/>
      <c r="GFH69" s="711"/>
      <c r="GFI69" s="711"/>
      <c r="GFJ69" s="711"/>
      <c r="GFK69" s="711"/>
      <c r="GFL69" s="711"/>
      <c r="GFM69" s="711"/>
      <c r="GFN69" s="711"/>
      <c r="GFO69" s="711"/>
      <c r="GFP69" s="711"/>
      <c r="GFQ69" s="711"/>
      <c r="GFR69" s="711"/>
      <c r="GFS69" s="711"/>
      <c r="GFT69" s="711"/>
      <c r="GFU69" s="711"/>
      <c r="GFV69" s="711"/>
      <c r="GFW69" s="711"/>
      <c r="GFX69" s="711"/>
      <c r="GFY69" s="711"/>
      <c r="GFZ69" s="711"/>
      <c r="GGA69" s="711"/>
      <c r="GGB69" s="711"/>
      <c r="GGC69" s="711"/>
      <c r="GGD69" s="711"/>
      <c r="GGE69" s="711"/>
      <c r="GGF69" s="711"/>
      <c r="GGG69" s="711"/>
      <c r="GGH69" s="711"/>
      <c r="GGI69" s="711"/>
      <c r="GGJ69" s="711"/>
      <c r="GGK69" s="711"/>
      <c r="GGL69" s="711"/>
      <c r="GGM69" s="711"/>
      <c r="GGN69" s="711"/>
      <c r="GGO69" s="711"/>
      <c r="GGP69" s="711"/>
      <c r="GGQ69" s="711"/>
      <c r="GGR69" s="711"/>
      <c r="GGS69" s="711"/>
      <c r="GGT69" s="711"/>
      <c r="GGU69" s="711"/>
      <c r="GGV69" s="711"/>
      <c r="GGW69" s="711"/>
      <c r="GGX69" s="711"/>
      <c r="GGY69" s="711"/>
      <c r="GGZ69" s="711"/>
      <c r="GHA69" s="711"/>
      <c r="GHB69" s="711"/>
      <c r="GHC69" s="711"/>
      <c r="GHD69" s="711"/>
      <c r="GHE69" s="711"/>
      <c r="GHF69" s="711"/>
      <c r="GHG69" s="711"/>
      <c r="GHH69" s="711"/>
      <c r="GHI69" s="711"/>
      <c r="GHJ69" s="711"/>
      <c r="GHK69" s="711"/>
      <c r="GHL69" s="711"/>
      <c r="GHM69" s="711"/>
      <c r="GHN69" s="711"/>
      <c r="GHO69" s="711"/>
      <c r="GHP69" s="711"/>
      <c r="GHQ69" s="711"/>
      <c r="GHR69" s="711"/>
      <c r="GHS69" s="711"/>
      <c r="GHT69" s="711"/>
      <c r="GHU69" s="711"/>
      <c r="GHV69" s="711"/>
      <c r="GHW69" s="711"/>
      <c r="GHX69" s="711"/>
      <c r="GHY69" s="711"/>
      <c r="GHZ69" s="711"/>
      <c r="GIA69" s="711"/>
      <c r="GIB69" s="711"/>
      <c r="GIC69" s="711"/>
      <c r="GID69" s="711"/>
      <c r="GIE69" s="711"/>
      <c r="GIF69" s="711"/>
      <c r="GIG69" s="711"/>
      <c r="GIH69" s="711"/>
      <c r="GII69" s="711"/>
      <c r="GIJ69" s="711"/>
      <c r="GIK69" s="711"/>
      <c r="GIL69" s="711"/>
      <c r="GIM69" s="711"/>
      <c r="GIN69" s="711"/>
      <c r="GIO69" s="711"/>
      <c r="GIP69" s="711"/>
      <c r="GIQ69" s="711"/>
      <c r="GIR69" s="711"/>
      <c r="GIS69" s="711"/>
      <c r="GIT69" s="711"/>
      <c r="GIU69" s="711"/>
      <c r="GIV69" s="711"/>
      <c r="GIW69" s="711"/>
      <c r="GIX69" s="711"/>
      <c r="GIY69" s="711"/>
      <c r="GIZ69" s="711"/>
      <c r="GJA69" s="711"/>
      <c r="GJB69" s="711"/>
      <c r="GJC69" s="711"/>
      <c r="GJD69" s="711"/>
      <c r="GJE69" s="711"/>
      <c r="GJF69" s="711"/>
      <c r="GJG69" s="711"/>
      <c r="GJH69" s="711"/>
      <c r="GJI69" s="711"/>
      <c r="GJJ69" s="711"/>
      <c r="GJK69" s="711"/>
      <c r="GJL69" s="711"/>
      <c r="GJM69" s="711"/>
      <c r="GJN69" s="711"/>
      <c r="GJO69" s="711"/>
      <c r="GJP69" s="711"/>
      <c r="GJQ69" s="711"/>
      <c r="GJR69" s="711"/>
      <c r="GJS69" s="711"/>
      <c r="GJT69" s="711"/>
      <c r="GJU69" s="711"/>
      <c r="GJV69" s="711"/>
      <c r="GJW69" s="711"/>
      <c r="GJX69" s="711"/>
      <c r="GJY69" s="711"/>
      <c r="GJZ69" s="711"/>
      <c r="GKA69" s="711"/>
      <c r="GKB69" s="711"/>
      <c r="GKC69" s="711"/>
      <c r="GKD69" s="711"/>
      <c r="GKE69" s="711"/>
      <c r="GKF69" s="711"/>
      <c r="GKG69" s="711"/>
      <c r="GKH69" s="711"/>
      <c r="GKI69" s="711"/>
      <c r="GKJ69" s="711"/>
      <c r="GKK69" s="711"/>
      <c r="GKL69" s="711"/>
      <c r="GKM69" s="711"/>
      <c r="GKN69" s="711"/>
      <c r="GKO69" s="711"/>
      <c r="GKP69" s="711"/>
      <c r="GKQ69" s="711"/>
      <c r="GKR69" s="711"/>
      <c r="GKS69" s="711"/>
      <c r="GKT69" s="711"/>
      <c r="GKU69" s="711"/>
      <c r="GKV69" s="711"/>
      <c r="GKW69" s="711"/>
      <c r="GKX69" s="711"/>
      <c r="GKY69" s="711"/>
      <c r="GKZ69" s="711"/>
      <c r="GLA69" s="711"/>
      <c r="GLB69" s="711"/>
      <c r="GLC69" s="711"/>
      <c r="GLD69" s="711"/>
      <c r="GLE69" s="711"/>
      <c r="GLF69" s="711"/>
      <c r="GLG69" s="711"/>
      <c r="GLH69" s="711"/>
      <c r="GLI69" s="711"/>
      <c r="GLJ69" s="711"/>
      <c r="GLK69" s="711"/>
      <c r="GLL69" s="711"/>
      <c r="GLM69" s="711"/>
      <c r="GLN69" s="711"/>
      <c r="GLO69" s="711"/>
      <c r="GLP69" s="711"/>
      <c r="GLQ69" s="711"/>
      <c r="GLR69" s="711"/>
      <c r="GLS69" s="711"/>
      <c r="GLT69" s="711"/>
      <c r="GLU69" s="711"/>
      <c r="GLV69" s="711"/>
      <c r="GLW69" s="711"/>
      <c r="GLX69" s="711"/>
      <c r="GLY69" s="711"/>
      <c r="GLZ69" s="711"/>
      <c r="GMA69" s="711"/>
      <c r="GMB69" s="711"/>
      <c r="GMC69" s="711"/>
      <c r="GMD69" s="711"/>
      <c r="GME69" s="711"/>
      <c r="GMF69" s="711"/>
      <c r="GMG69" s="711"/>
      <c r="GMH69" s="711"/>
      <c r="GMI69" s="711"/>
      <c r="GMJ69" s="711"/>
      <c r="GMK69" s="711"/>
      <c r="GML69" s="711"/>
      <c r="GMM69" s="711"/>
      <c r="GMN69" s="711"/>
      <c r="GMO69" s="711"/>
      <c r="GMP69" s="711"/>
      <c r="GMQ69" s="711"/>
      <c r="GMR69" s="711"/>
      <c r="GMS69" s="711"/>
      <c r="GMT69" s="711"/>
      <c r="GMU69" s="711"/>
      <c r="GMV69" s="711"/>
      <c r="GMW69" s="711"/>
      <c r="GMX69" s="711"/>
      <c r="GMY69" s="711"/>
      <c r="GMZ69" s="711"/>
      <c r="GNA69" s="711"/>
      <c r="GNB69" s="711"/>
      <c r="GNC69" s="711"/>
      <c r="GND69" s="711"/>
      <c r="GNE69" s="711"/>
      <c r="GNF69" s="711"/>
      <c r="GNG69" s="711"/>
      <c r="GNH69" s="711"/>
      <c r="GNI69" s="711"/>
      <c r="GNJ69" s="711"/>
      <c r="GNK69" s="711"/>
      <c r="GNL69" s="711"/>
      <c r="GNM69" s="711"/>
      <c r="GNN69" s="711"/>
      <c r="GNO69" s="711"/>
      <c r="GNP69" s="711"/>
      <c r="GNQ69" s="711"/>
      <c r="GNR69" s="711"/>
      <c r="GNS69" s="711"/>
      <c r="GNT69" s="711"/>
      <c r="GNU69" s="711"/>
      <c r="GNV69" s="711"/>
      <c r="GNW69" s="711"/>
      <c r="GNX69" s="711"/>
      <c r="GNY69" s="711"/>
      <c r="GNZ69" s="711"/>
      <c r="GOA69" s="711"/>
      <c r="GOB69" s="711"/>
      <c r="GOC69" s="711"/>
      <c r="GOD69" s="711"/>
      <c r="GOE69" s="711"/>
      <c r="GOF69" s="711"/>
      <c r="GOG69" s="711"/>
      <c r="GOH69" s="711"/>
      <c r="GOI69" s="711"/>
      <c r="GOJ69" s="711"/>
      <c r="GOK69" s="711"/>
      <c r="GOL69" s="711"/>
      <c r="GOM69" s="711"/>
      <c r="GON69" s="711"/>
      <c r="GOO69" s="711"/>
      <c r="GOP69" s="711"/>
      <c r="GOQ69" s="711"/>
      <c r="GOR69" s="711"/>
      <c r="GOS69" s="711"/>
      <c r="GOT69" s="711"/>
      <c r="GOU69" s="711"/>
      <c r="GOV69" s="711"/>
      <c r="GOW69" s="711"/>
      <c r="GOX69" s="711"/>
      <c r="GOY69" s="711"/>
      <c r="GOZ69" s="711"/>
      <c r="GPA69" s="711"/>
      <c r="GPB69" s="711"/>
      <c r="GPC69" s="711"/>
      <c r="GPD69" s="711"/>
      <c r="GPE69" s="711"/>
      <c r="GPF69" s="711"/>
      <c r="GPG69" s="711"/>
      <c r="GPH69" s="711"/>
      <c r="GPI69" s="711"/>
      <c r="GPJ69" s="711"/>
      <c r="GPK69" s="711"/>
      <c r="GPL69" s="711"/>
      <c r="GPM69" s="711"/>
      <c r="GPN69" s="711"/>
      <c r="GPO69" s="711"/>
      <c r="GPP69" s="711"/>
      <c r="GPQ69" s="711"/>
      <c r="GPR69" s="711"/>
      <c r="GPS69" s="711"/>
      <c r="GPT69" s="711"/>
      <c r="GPU69" s="711"/>
      <c r="GPV69" s="711"/>
      <c r="GPW69" s="711"/>
      <c r="GPX69" s="711"/>
      <c r="GPY69" s="711"/>
      <c r="GPZ69" s="711"/>
      <c r="GQA69" s="711"/>
      <c r="GQB69" s="711"/>
      <c r="GQC69" s="711"/>
      <c r="GQD69" s="711"/>
      <c r="GQE69" s="711"/>
      <c r="GQF69" s="711"/>
      <c r="GQG69" s="711"/>
      <c r="GQH69" s="711"/>
      <c r="GQI69" s="711"/>
      <c r="GQJ69" s="711"/>
      <c r="GQK69" s="711"/>
      <c r="GQL69" s="711"/>
      <c r="GQM69" s="711"/>
      <c r="GQN69" s="711"/>
      <c r="GQO69" s="711"/>
      <c r="GQP69" s="711"/>
      <c r="GQQ69" s="711"/>
      <c r="GQR69" s="711"/>
      <c r="GQS69" s="711"/>
      <c r="GQT69" s="711"/>
      <c r="GQU69" s="711"/>
      <c r="GQV69" s="711"/>
      <c r="GQW69" s="711"/>
      <c r="GQX69" s="711"/>
      <c r="GQY69" s="711"/>
      <c r="GQZ69" s="711"/>
      <c r="GRA69" s="711"/>
      <c r="GRB69" s="711"/>
      <c r="GRC69" s="711"/>
      <c r="GRD69" s="711"/>
      <c r="GRE69" s="711"/>
      <c r="GRF69" s="711"/>
      <c r="GRG69" s="711"/>
      <c r="GRH69" s="711"/>
      <c r="GRI69" s="711"/>
      <c r="GRJ69" s="711"/>
      <c r="GRK69" s="711"/>
      <c r="GRL69" s="711"/>
      <c r="GRM69" s="711"/>
      <c r="GRN69" s="711"/>
      <c r="GRO69" s="711"/>
      <c r="GRP69" s="711"/>
      <c r="GRQ69" s="711"/>
      <c r="GRR69" s="711"/>
      <c r="GRS69" s="711"/>
      <c r="GRT69" s="711"/>
      <c r="GRU69" s="711"/>
      <c r="GRV69" s="711"/>
      <c r="GRW69" s="711"/>
      <c r="GRX69" s="711"/>
      <c r="GRY69" s="711"/>
      <c r="GRZ69" s="711"/>
      <c r="GSA69" s="711"/>
      <c r="GSB69" s="711"/>
      <c r="GSC69" s="711"/>
      <c r="GSD69" s="711"/>
      <c r="GSE69" s="711"/>
      <c r="GSF69" s="711"/>
      <c r="GSG69" s="711"/>
      <c r="GSH69" s="711"/>
      <c r="GSI69" s="711"/>
      <c r="GSJ69" s="711"/>
      <c r="GSK69" s="711"/>
      <c r="GSL69" s="711"/>
      <c r="GSM69" s="711"/>
      <c r="GSN69" s="711"/>
      <c r="GSO69" s="711"/>
      <c r="GSP69" s="711"/>
      <c r="GSQ69" s="711"/>
      <c r="GSR69" s="711"/>
      <c r="GSS69" s="711"/>
      <c r="GST69" s="711"/>
      <c r="GSU69" s="711"/>
      <c r="GSV69" s="711"/>
      <c r="GSW69" s="711"/>
      <c r="GSX69" s="711"/>
      <c r="GSY69" s="711"/>
      <c r="GSZ69" s="711"/>
      <c r="GTA69" s="711"/>
      <c r="GTB69" s="711"/>
      <c r="GTC69" s="711"/>
      <c r="GTD69" s="711"/>
      <c r="GTE69" s="711"/>
      <c r="GTF69" s="711"/>
      <c r="GTG69" s="711"/>
      <c r="GTH69" s="711"/>
      <c r="GTI69" s="711"/>
      <c r="GTJ69" s="711"/>
      <c r="GTK69" s="711"/>
      <c r="GTL69" s="711"/>
      <c r="GTM69" s="711"/>
      <c r="GTN69" s="711"/>
      <c r="GTO69" s="711"/>
      <c r="GTP69" s="711"/>
      <c r="GTQ69" s="711"/>
      <c r="GTR69" s="711"/>
      <c r="GTS69" s="711"/>
      <c r="GTT69" s="711"/>
      <c r="GTU69" s="711"/>
      <c r="GTV69" s="711"/>
      <c r="GTW69" s="711"/>
      <c r="GTX69" s="711"/>
      <c r="GTY69" s="711"/>
      <c r="GTZ69" s="711"/>
      <c r="GUA69" s="711"/>
      <c r="GUB69" s="711"/>
      <c r="GUC69" s="711"/>
      <c r="GUD69" s="711"/>
      <c r="GUE69" s="711"/>
      <c r="GUF69" s="711"/>
      <c r="GUG69" s="711"/>
      <c r="GUH69" s="711"/>
      <c r="GUI69" s="711"/>
      <c r="GUJ69" s="711"/>
      <c r="GUK69" s="711"/>
      <c r="GUL69" s="711"/>
      <c r="GUM69" s="711"/>
      <c r="GUN69" s="711"/>
      <c r="GUO69" s="711"/>
      <c r="GUP69" s="711"/>
      <c r="GUQ69" s="711"/>
      <c r="GUR69" s="711"/>
      <c r="GUS69" s="711"/>
      <c r="GUT69" s="711"/>
      <c r="GUU69" s="711"/>
      <c r="GUV69" s="711"/>
      <c r="GUW69" s="711"/>
      <c r="GUX69" s="711"/>
      <c r="GUY69" s="711"/>
      <c r="GUZ69" s="711"/>
      <c r="GVA69" s="711"/>
      <c r="GVB69" s="711"/>
      <c r="GVC69" s="711"/>
      <c r="GVD69" s="711"/>
      <c r="GVE69" s="711"/>
      <c r="GVF69" s="711"/>
      <c r="GVG69" s="711"/>
      <c r="GVH69" s="711"/>
      <c r="GVI69" s="711"/>
      <c r="GVJ69" s="711"/>
      <c r="GVK69" s="711"/>
      <c r="GVL69" s="711"/>
      <c r="GVM69" s="711"/>
      <c r="GVN69" s="711"/>
      <c r="GVO69" s="711"/>
      <c r="GVP69" s="711"/>
      <c r="GVQ69" s="711"/>
      <c r="GVR69" s="711"/>
      <c r="GVS69" s="711"/>
      <c r="GVT69" s="711"/>
      <c r="GVU69" s="711"/>
      <c r="GVV69" s="711"/>
      <c r="GVW69" s="711"/>
      <c r="GVX69" s="711"/>
      <c r="GVY69" s="711"/>
      <c r="GVZ69" s="711"/>
      <c r="GWA69" s="711"/>
      <c r="GWB69" s="711"/>
      <c r="GWC69" s="711"/>
      <c r="GWD69" s="711"/>
      <c r="GWE69" s="711"/>
      <c r="GWF69" s="711"/>
      <c r="GWG69" s="711"/>
      <c r="GWH69" s="711"/>
      <c r="GWI69" s="711"/>
      <c r="GWJ69" s="711"/>
      <c r="GWK69" s="711"/>
      <c r="GWL69" s="711"/>
      <c r="GWM69" s="711"/>
      <c r="GWN69" s="711"/>
      <c r="GWO69" s="711"/>
      <c r="GWP69" s="711"/>
      <c r="GWQ69" s="711"/>
      <c r="GWR69" s="711"/>
      <c r="GWS69" s="711"/>
      <c r="GWT69" s="711"/>
      <c r="GWU69" s="711"/>
      <c r="GWV69" s="711"/>
      <c r="GWW69" s="711"/>
      <c r="GWX69" s="711"/>
      <c r="GWY69" s="711"/>
      <c r="GWZ69" s="711"/>
      <c r="GXA69" s="711"/>
      <c r="GXB69" s="711"/>
      <c r="GXC69" s="711"/>
      <c r="GXD69" s="711"/>
      <c r="GXE69" s="711"/>
      <c r="GXF69" s="711"/>
      <c r="GXG69" s="711"/>
      <c r="GXH69" s="711"/>
      <c r="GXI69" s="711"/>
      <c r="GXJ69" s="711"/>
      <c r="GXK69" s="711"/>
      <c r="GXL69" s="711"/>
      <c r="GXM69" s="711"/>
      <c r="GXN69" s="711"/>
      <c r="GXO69" s="711"/>
      <c r="GXP69" s="711"/>
      <c r="GXQ69" s="711"/>
      <c r="GXR69" s="711"/>
      <c r="GXS69" s="711"/>
      <c r="GXT69" s="711"/>
      <c r="GXU69" s="711"/>
      <c r="GXV69" s="711"/>
      <c r="GXW69" s="711"/>
      <c r="GXX69" s="711"/>
      <c r="GXY69" s="711"/>
      <c r="GXZ69" s="711"/>
      <c r="GYA69" s="711"/>
      <c r="GYB69" s="711"/>
      <c r="GYC69" s="711"/>
      <c r="GYD69" s="711"/>
      <c r="GYE69" s="711"/>
      <c r="GYF69" s="711"/>
      <c r="GYG69" s="711"/>
      <c r="GYH69" s="711"/>
      <c r="GYI69" s="711"/>
      <c r="GYJ69" s="711"/>
      <c r="GYK69" s="711"/>
      <c r="GYL69" s="711"/>
      <c r="GYM69" s="711"/>
      <c r="GYN69" s="711"/>
      <c r="GYO69" s="711"/>
      <c r="GYP69" s="711"/>
      <c r="GYQ69" s="711"/>
      <c r="GYR69" s="711"/>
      <c r="GYS69" s="711"/>
      <c r="GYT69" s="711"/>
      <c r="GYU69" s="711"/>
      <c r="GYV69" s="711"/>
      <c r="GYW69" s="711"/>
      <c r="GYX69" s="711"/>
      <c r="GYY69" s="711"/>
      <c r="GYZ69" s="711"/>
      <c r="GZA69" s="711"/>
      <c r="GZB69" s="711"/>
      <c r="GZC69" s="711"/>
      <c r="GZD69" s="711"/>
      <c r="GZE69" s="711"/>
      <c r="GZF69" s="711"/>
      <c r="GZG69" s="711"/>
      <c r="GZH69" s="711"/>
      <c r="GZI69" s="711"/>
      <c r="GZJ69" s="711"/>
      <c r="GZK69" s="711"/>
      <c r="GZL69" s="711"/>
      <c r="GZM69" s="711"/>
      <c r="GZN69" s="711"/>
      <c r="GZO69" s="711"/>
      <c r="GZP69" s="711"/>
      <c r="GZQ69" s="711"/>
      <c r="GZR69" s="711"/>
      <c r="GZS69" s="711"/>
      <c r="GZT69" s="711"/>
      <c r="GZU69" s="711"/>
      <c r="GZV69" s="711"/>
      <c r="GZW69" s="711"/>
      <c r="GZX69" s="711"/>
      <c r="GZY69" s="711"/>
      <c r="GZZ69" s="711"/>
      <c r="HAA69" s="711"/>
      <c r="HAB69" s="711"/>
      <c r="HAC69" s="711"/>
      <c r="HAD69" s="711"/>
      <c r="HAE69" s="711"/>
      <c r="HAF69" s="711"/>
      <c r="HAG69" s="711"/>
      <c r="HAH69" s="711"/>
      <c r="HAI69" s="711"/>
      <c r="HAJ69" s="711"/>
      <c r="HAK69" s="711"/>
      <c r="HAL69" s="711"/>
      <c r="HAM69" s="711"/>
      <c r="HAN69" s="711"/>
      <c r="HAO69" s="711"/>
      <c r="HAP69" s="711"/>
      <c r="HAQ69" s="711"/>
      <c r="HAR69" s="711"/>
      <c r="HAS69" s="711"/>
      <c r="HAT69" s="711"/>
      <c r="HAU69" s="711"/>
      <c r="HAV69" s="711"/>
      <c r="HAW69" s="711"/>
      <c r="HAX69" s="711"/>
      <c r="HAY69" s="711"/>
      <c r="HAZ69" s="711"/>
      <c r="HBA69" s="711"/>
      <c r="HBB69" s="711"/>
      <c r="HBC69" s="711"/>
      <c r="HBD69" s="711"/>
      <c r="HBE69" s="711"/>
      <c r="HBF69" s="711"/>
      <c r="HBG69" s="711"/>
      <c r="HBH69" s="711"/>
      <c r="HBI69" s="711"/>
      <c r="HBJ69" s="711"/>
      <c r="HBK69" s="711"/>
      <c r="HBL69" s="711"/>
      <c r="HBM69" s="711"/>
      <c r="HBN69" s="711"/>
      <c r="HBO69" s="711"/>
      <c r="HBP69" s="711"/>
      <c r="HBQ69" s="711"/>
      <c r="HBR69" s="711"/>
      <c r="HBS69" s="711"/>
      <c r="HBT69" s="711"/>
      <c r="HBU69" s="711"/>
      <c r="HBV69" s="711"/>
      <c r="HBW69" s="711"/>
      <c r="HBX69" s="711"/>
      <c r="HBY69" s="711"/>
      <c r="HBZ69" s="711"/>
      <c r="HCA69" s="711"/>
      <c r="HCB69" s="711"/>
      <c r="HCC69" s="711"/>
      <c r="HCD69" s="711"/>
      <c r="HCE69" s="711"/>
      <c r="HCF69" s="711"/>
      <c r="HCG69" s="711"/>
      <c r="HCH69" s="711"/>
      <c r="HCI69" s="711"/>
      <c r="HCJ69" s="711"/>
      <c r="HCK69" s="711"/>
      <c r="HCL69" s="711"/>
      <c r="HCM69" s="711"/>
      <c r="HCN69" s="711"/>
      <c r="HCO69" s="711"/>
      <c r="HCP69" s="711"/>
      <c r="HCQ69" s="711"/>
      <c r="HCR69" s="711"/>
      <c r="HCS69" s="711"/>
      <c r="HCT69" s="711"/>
      <c r="HCU69" s="711"/>
      <c r="HCV69" s="711"/>
      <c r="HCW69" s="711"/>
      <c r="HCX69" s="711"/>
      <c r="HCY69" s="711"/>
      <c r="HCZ69" s="711"/>
      <c r="HDA69" s="711"/>
      <c r="HDB69" s="711"/>
      <c r="HDC69" s="711"/>
      <c r="HDD69" s="711"/>
      <c r="HDE69" s="711"/>
      <c r="HDF69" s="711"/>
      <c r="HDG69" s="711"/>
      <c r="HDH69" s="711"/>
      <c r="HDI69" s="711"/>
      <c r="HDJ69" s="711"/>
      <c r="HDK69" s="711"/>
      <c r="HDL69" s="711"/>
      <c r="HDM69" s="711"/>
      <c r="HDN69" s="711"/>
      <c r="HDO69" s="711"/>
      <c r="HDP69" s="711"/>
      <c r="HDQ69" s="711"/>
      <c r="HDR69" s="711"/>
      <c r="HDS69" s="711"/>
      <c r="HDT69" s="711"/>
      <c r="HDU69" s="711"/>
      <c r="HDV69" s="711"/>
      <c r="HDW69" s="711"/>
      <c r="HDX69" s="711"/>
      <c r="HDY69" s="711"/>
      <c r="HDZ69" s="711"/>
      <c r="HEA69" s="711"/>
      <c r="HEB69" s="711"/>
      <c r="HEC69" s="711"/>
      <c r="HED69" s="711"/>
      <c r="HEE69" s="711"/>
      <c r="HEF69" s="711"/>
      <c r="HEG69" s="711"/>
      <c r="HEH69" s="711"/>
      <c r="HEI69" s="711"/>
      <c r="HEJ69" s="711"/>
      <c r="HEK69" s="711"/>
      <c r="HEL69" s="711"/>
      <c r="HEM69" s="711"/>
      <c r="HEN69" s="711"/>
      <c r="HEO69" s="711"/>
      <c r="HEP69" s="711"/>
      <c r="HEQ69" s="711"/>
      <c r="HER69" s="711"/>
      <c r="HES69" s="711"/>
      <c r="HET69" s="711"/>
      <c r="HEU69" s="711"/>
      <c r="HEV69" s="711"/>
      <c r="HEW69" s="711"/>
      <c r="HEX69" s="711"/>
      <c r="HEY69" s="711"/>
      <c r="HEZ69" s="711"/>
      <c r="HFA69" s="711"/>
      <c r="HFB69" s="711"/>
      <c r="HFC69" s="711"/>
      <c r="HFD69" s="711"/>
      <c r="HFE69" s="711"/>
      <c r="HFF69" s="711"/>
      <c r="HFG69" s="711"/>
      <c r="HFH69" s="711"/>
      <c r="HFI69" s="711"/>
      <c r="HFJ69" s="711"/>
      <c r="HFK69" s="711"/>
      <c r="HFL69" s="711"/>
      <c r="HFM69" s="711"/>
      <c r="HFN69" s="711"/>
      <c r="HFO69" s="711"/>
      <c r="HFP69" s="711"/>
      <c r="HFQ69" s="711"/>
      <c r="HFR69" s="711"/>
      <c r="HFS69" s="711"/>
      <c r="HFT69" s="711"/>
      <c r="HFU69" s="711"/>
      <c r="HFV69" s="711"/>
      <c r="HFW69" s="711"/>
      <c r="HFX69" s="711"/>
      <c r="HFY69" s="711"/>
      <c r="HFZ69" s="711"/>
      <c r="HGA69" s="711"/>
      <c r="HGB69" s="711"/>
      <c r="HGC69" s="711"/>
      <c r="HGD69" s="711"/>
      <c r="HGE69" s="711"/>
      <c r="HGF69" s="711"/>
      <c r="HGG69" s="711"/>
      <c r="HGH69" s="711"/>
      <c r="HGI69" s="711"/>
      <c r="HGJ69" s="711"/>
      <c r="HGK69" s="711"/>
      <c r="HGL69" s="711"/>
      <c r="HGM69" s="711"/>
      <c r="HGN69" s="711"/>
      <c r="HGO69" s="711"/>
      <c r="HGP69" s="711"/>
      <c r="HGQ69" s="711"/>
      <c r="HGR69" s="711"/>
      <c r="HGS69" s="711"/>
      <c r="HGT69" s="711"/>
      <c r="HGU69" s="711"/>
      <c r="HGV69" s="711"/>
      <c r="HGW69" s="711"/>
      <c r="HGX69" s="711"/>
      <c r="HGY69" s="711"/>
      <c r="HGZ69" s="711"/>
      <c r="HHA69" s="711"/>
      <c r="HHB69" s="711"/>
      <c r="HHC69" s="711"/>
      <c r="HHD69" s="711"/>
      <c r="HHE69" s="711"/>
      <c r="HHF69" s="711"/>
      <c r="HHG69" s="711"/>
      <c r="HHH69" s="711"/>
      <c r="HHI69" s="711"/>
      <c r="HHJ69" s="711"/>
      <c r="HHK69" s="711"/>
      <c r="HHL69" s="711"/>
      <c r="HHM69" s="711"/>
      <c r="HHN69" s="711"/>
      <c r="HHO69" s="711"/>
      <c r="HHP69" s="711"/>
      <c r="HHQ69" s="711"/>
      <c r="HHR69" s="711"/>
      <c r="HHS69" s="711"/>
      <c r="HHT69" s="711"/>
      <c r="HHU69" s="711"/>
      <c r="HHV69" s="711"/>
      <c r="HHW69" s="711"/>
      <c r="HHX69" s="711"/>
      <c r="HHY69" s="711"/>
      <c r="HHZ69" s="711"/>
      <c r="HIA69" s="711"/>
      <c r="HIB69" s="711"/>
      <c r="HIC69" s="711"/>
      <c r="HID69" s="711"/>
      <c r="HIE69" s="711"/>
      <c r="HIF69" s="711"/>
      <c r="HIG69" s="711"/>
      <c r="HIH69" s="711"/>
      <c r="HII69" s="711"/>
      <c r="HIJ69" s="711"/>
      <c r="HIK69" s="711"/>
      <c r="HIL69" s="711"/>
      <c r="HIM69" s="711"/>
      <c r="HIN69" s="711"/>
      <c r="HIO69" s="711"/>
      <c r="HIP69" s="711"/>
      <c r="HIQ69" s="711"/>
      <c r="HIR69" s="711"/>
      <c r="HIS69" s="711"/>
      <c r="HIT69" s="711"/>
      <c r="HIU69" s="711"/>
      <c r="HIV69" s="711"/>
      <c r="HIW69" s="711"/>
      <c r="HIX69" s="711"/>
      <c r="HIY69" s="711"/>
      <c r="HIZ69" s="711"/>
      <c r="HJA69" s="711"/>
      <c r="HJB69" s="711"/>
      <c r="HJC69" s="711"/>
      <c r="HJD69" s="711"/>
      <c r="HJE69" s="711"/>
      <c r="HJF69" s="711"/>
      <c r="HJG69" s="711"/>
      <c r="HJH69" s="711"/>
      <c r="HJI69" s="711"/>
      <c r="HJJ69" s="711"/>
      <c r="HJK69" s="711"/>
      <c r="HJL69" s="711"/>
      <c r="HJM69" s="711"/>
      <c r="HJN69" s="711"/>
      <c r="HJO69" s="711"/>
      <c r="HJP69" s="711"/>
      <c r="HJQ69" s="711"/>
      <c r="HJR69" s="711"/>
      <c r="HJS69" s="711"/>
      <c r="HJT69" s="711"/>
      <c r="HJU69" s="711"/>
      <c r="HJV69" s="711"/>
      <c r="HJW69" s="711"/>
      <c r="HJX69" s="711"/>
      <c r="HJY69" s="711"/>
      <c r="HJZ69" s="711"/>
      <c r="HKA69" s="711"/>
      <c r="HKB69" s="711"/>
      <c r="HKC69" s="711"/>
      <c r="HKD69" s="711"/>
      <c r="HKE69" s="711"/>
      <c r="HKF69" s="711"/>
      <c r="HKG69" s="711"/>
      <c r="HKH69" s="711"/>
      <c r="HKI69" s="711"/>
      <c r="HKJ69" s="711"/>
      <c r="HKK69" s="711"/>
      <c r="HKL69" s="711"/>
      <c r="HKM69" s="711"/>
      <c r="HKN69" s="711"/>
      <c r="HKO69" s="711"/>
      <c r="HKP69" s="711"/>
      <c r="HKQ69" s="711"/>
      <c r="HKR69" s="711"/>
      <c r="HKS69" s="711"/>
      <c r="HKT69" s="711"/>
      <c r="HKU69" s="711"/>
      <c r="HKV69" s="711"/>
      <c r="HKW69" s="711"/>
      <c r="HKX69" s="711"/>
      <c r="HKY69" s="711"/>
      <c r="HKZ69" s="711"/>
      <c r="HLA69" s="711"/>
      <c r="HLB69" s="711"/>
      <c r="HLC69" s="711"/>
      <c r="HLD69" s="711"/>
      <c r="HLE69" s="711"/>
      <c r="HLF69" s="711"/>
      <c r="HLG69" s="711"/>
      <c r="HLH69" s="711"/>
      <c r="HLI69" s="711"/>
      <c r="HLJ69" s="711"/>
      <c r="HLK69" s="711"/>
      <c r="HLL69" s="711"/>
      <c r="HLM69" s="711"/>
      <c r="HLN69" s="711"/>
      <c r="HLO69" s="711"/>
      <c r="HLP69" s="711"/>
      <c r="HLQ69" s="711"/>
      <c r="HLR69" s="711"/>
      <c r="HLS69" s="711"/>
      <c r="HLT69" s="711"/>
      <c r="HLU69" s="711"/>
      <c r="HLV69" s="711"/>
      <c r="HLW69" s="711"/>
      <c r="HLX69" s="711"/>
      <c r="HLY69" s="711"/>
      <c r="HLZ69" s="711"/>
      <c r="HMA69" s="711"/>
      <c r="HMB69" s="711"/>
      <c r="HMC69" s="711"/>
      <c r="HMD69" s="711"/>
      <c r="HME69" s="711"/>
      <c r="HMF69" s="711"/>
      <c r="HMG69" s="711"/>
      <c r="HMH69" s="711"/>
      <c r="HMI69" s="711"/>
      <c r="HMJ69" s="711"/>
      <c r="HMK69" s="711"/>
      <c r="HML69" s="711"/>
      <c r="HMM69" s="711"/>
      <c r="HMN69" s="711"/>
      <c r="HMO69" s="711"/>
      <c r="HMP69" s="711"/>
      <c r="HMQ69" s="711"/>
      <c r="HMR69" s="711"/>
      <c r="HMS69" s="711"/>
      <c r="HMT69" s="711"/>
      <c r="HMU69" s="711"/>
      <c r="HMV69" s="711"/>
      <c r="HMW69" s="711"/>
      <c r="HMX69" s="711"/>
      <c r="HMY69" s="711"/>
      <c r="HMZ69" s="711"/>
      <c r="HNA69" s="711"/>
      <c r="HNB69" s="711"/>
      <c r="HNC69" s="711"/>
      <c r="HND69" s="711"/>
      <c r="HNE69" s="711"/>
      <c r="HNF69" s="711"/>
      <c r="HNG69" s="711"/>
      <c r="HNH69" s="711"/>
      <c r="HNI69" s="711"/>
      <c r="HNJ69" s="711"/>
      <c r="HNK69" s="711"/>
      <c r="HNL69" s="711"/>
      <c r="HNM69" s="711"/>
      <c r="HNN69" s="711"/>
      <c r="HNO69" s="711"/>
      <c r="HNP69" s="711"/>
      <c r="HNQ69" s="711"/>
      <c r="HNR69" s="711"/>
      <c r="HNS69" s="711"/>
      <c r="HNT69" s="711"/>
      <c r="HNU69" s="711"/>
      <c r="HNV69" s="711"/>
      <c r="HNW69" s="711"/>
      <c r="HNX69" s="711"/>
      <c r="HNY69" s="711"/>
      <c r="HNZ69" s="711"/>
      <c r="HOA69" s="711"/>
      <c r="HOB69" s="711"/>
      <c r="HOC69" s="711"/>
      <c r="HOD69" s="711"/>
      <c r="HOE69" s="711"/>
      <c r="HOF69" s="711"/>
      <c r="HOG69" s="711"/>
      <c r="HOH69" s="711"/>
      <c r="HOI69" s="711"/>
      <c r="HOJ69" s="711"/>
      <c r="HOK69" s="711"/>
      <c r="HOL69" s="711"/>
      <c r="HOM69" s="711"/>
      <c r="HON69" s="711"/>
      <c r="HOO69" s="711"/>
      <c r="HOP69" s="711"/>
      <c r="HOQ69" s="711"/>
      <c r="HOR69" s="711"/>
      <c r="HOS69" s="711"/>
      <c r="HOT69" s="711"/>
      <c r="HOU69" s="711"/>
      <c r="HOV69" s="711"/>
      <c r="HOW69" s="711"/>
      <c r="HOX69" s="711"/>
      <c r="HOY69" s="711"/>
      <c r="HOZ69" s="711"/>
      <c r="HPA69" s="711"/>
      <c r="HPB69" s="711"/>
      <c r="HPC69" s="711"/>
      <c r="HPD69" s="711"/>
      <c r="HPE69" s="711"/>
      <c r="HPF69" s="711"/>
      <c r="HPG69" s="711"/>
      <c r="HPH69" s="711"/>
      <c r="HPI69" s="711"/>
      <c r="HPJ69" s="711"/>
      <c r="HPK69" s="711"/>
      <c r="HPL69" s="711"/>
      <c r="HPM69" s="711"/>
      <c r="HPN69" s="711"/>
      <c r="HPO69" s="711"/>
      <c r="HPP69" s="711"/>
      <c r="HPQ69" s="711"/>
      <c r="HPR69" s="711"/>
      <c r="HPS69" s="711"/>
      <c r="HPT69" s="711"/>
      <c r="HPU69" s="711"/>
      <c r="HPV69" s="711"/>
      <c r="HPW69" s="711"/>
      <c r="HPX69" s="711"/>
      <c r="HPY69" s="711"/>
      <c r="HPZ69" s="711"/>
      <c r="HQA69" s="711"/>
      <c r="HQB69" s="711"/>
      <c r="HQC69" s="711"/>
      <c r="HQD69" s="711"/>
      <c r="HQE69" s="711"/>
      <c r="HQF69" s="711"/>
      <c r="HQG69" s="711"/>
      <c r="HQH69" s="711"/>
      <c r="HQI69" s="711"/>
      <c r="HQJ69" s="711"/>
      <c r="HQK69" s="711"/>
      <c r="HQL69" s="711"/>
      <c r="HQM69" s="711"/>
      <c r="HQN69" s="711"/>
      <c r="HQO69" s="711"/>
      <c r="HQP69" s="711"/>
      <c r="HQQ69" s="711"/>
      <c r="HQR69" s="711"/>
      <c r="HQS69" s="711"/>
      <c r="HQT69" s="711"/>
      <c r="HQU69" s="711"/>
      <c r="HQV69" s="711"/>
      <c r="HQW69" s="711"/>
      <c r="HQX69" s="711"/>
      <c r="HQY69" s="711"/>
      <c r="HQZ69" s="711"/>
      <c r="HRA69" s="711"/>
      <c r="HRB69" s="711"/>
      <c r="HRC69" s="711"/>
      <c r="HRD69" s="711"/>
      <c r="HRE69" s="711"/>
      <c r="HRF69" s="711"/>
      <c r="HRG69" s="711"/>
      <c r="HRH69" s="711"/>
      <c r="HRI69" s="711"/>
      <c r="HRJ69" s="711"/>
      <c r="HRK69" s="711"/>
      <c r="HRL69" s="711"/>
      <c r="HRM69" s="711"/>
      <c r="HRN69" s="711"/>
      <c r="HRO69" s="711"/>
      <c r="HRP69" s="711"/>
      <c r="HRQ69" s="711"/>
      <c r="HRR69" s="711"/>
      <c r="HRS69" s="711"/>
      <c r="HRT69" s="711"/>
      <c r="HRU69" s="711"/>
      <c r="HRV69" s="711"/>
      <c r="HRW69" s="711"/>
      <c r="HRX69" s="711"/>
      <c r="HRY69" s="711"/>
      <c r="HRZ69" s="711"/>
      <c r="HSA69" s="711"/>
      <c r="HSB69" s="711"/>
      <c r="HSC69" s="711"/>
      <c r="HSD69" s="711"/>
      <c r="HSE69" s="711"/>
      <c r="HSF69" s="711"/>
      <c r="HSG69" s="711"/>
      <c r="HSH69" s="711"/>
      <c r="HSI69" s="711"/>
      <c r="HSJ69" s="711"/>
      <c r="HSK69" s="711"/>
      <c r="HSL69" s="711"/>
      <c r="HSM69" s="711"/>
      <c r="HSN69" s="711"/>
      <c r="HSO69" s="711"/>
      <c r="HSP69" s="711"/>
      <c r="HSQ69" s="711"/>
      <c r="HSR69" s="711"/>
      <c r="HSS69" s="711"/>
      <c r="HST69" s="711"/>
      <c r="HSU69" s="711"/>
      <c r="HSV69" s="711"/>
      <c r="HSW69" s="711"/>
      <c r="HSX69" s="711"/>
      <c r="HSY69" s="711"/>
      <c r="HSZ69" s="711"/>
      <c r="HTA69" s="711"/>
      <c r="HTB69" s="711"/>
      <c r="HTC69" s="711"/>
      <c r="HTD69" s="711"/>
      <c r="HTE69" s="711"/>
      <c r="HTF69" s="711"/>
      <c r="HTG69" s="711"/>
      <c r="HTH69" s="711"/>
      <c r="HTI69" s="711"/>
      <c r="HTJ69" s="711"/>
      <c r="HTK69" s="711"/>
      <c r="HTL69" s="711"/>
      <c r="HTM69" s="711"/>
      <c r="HTN69" s="711"/>
      <c r="HTO69" s="711"/>
      <c r="HTP69" s="711"/>
      <c r="HTQ69" s="711"/>
      <c r="HTR69" s="711"/>
      <c r="HTS69" s="711"/>
      <c r="HTT69" s="711"/>
      <c r="HTU69" s="711"/>
      <c r="HTV69" s="711"/>
      <c r="HTW69" s="711"/>
      <c r="HTX69" s="711"/>
      <c r="HTY69" s="711"/>
      <c r="HTZ69" s="711"/>
      <c r="HUA69" s="711"/>
      <c r="HUB69" s="711"/>
      <c r="HUC69" s="711"/>
      <c r="HUD69" s="711"/>
      <c r="HUE69" s="711"/>
      <c r="HUF69" s="711"/>
      <c r="HUG69" s="711"/>
      <c r="HUH69" s="711"/>
      <c r="HUI69" s="711"/>
      <c r="HUJ69" s="711"/>
      <c r="HUK69" s="711"/>
      <c r="HUL69" s="711"/>
      <c r="HUM69" s="711"/>
      <c r="HUN69" s="711"/>
      <c r="HUO69" s="711"/>
      <c r="HUP69" s="711"/>
      <c r="HUQ69" s="711"/>
      <c r="HUR69" s="711"/>
      <c r="HUS69" s="711"/>
      <c r="HUT69" s="711"/>
      <c r="HUU69" s="711"/>
      <c r="HUV69" s="711"/>
      <c r="HUW69" s="711"/>
      <c r="HUX69" s="711"/>
      <c r="HUY69" s="711"/>
      <c r="HUZ69" s="711"/>
      <c r="HVA69" s="711"/>
      <c r="HVB69" s="711"/>
      <c r="HVC69" s="711"/>
      <c r="HVD69" s="711"/>
      <c r="HVE69" s="711"/>
      <c r="HVF69" s="711"/>
      <c r="HVG69" s="711"/>
      <c r="HVH69" s="711"/>
      <c r="HVI69" s="711"/>
      <c r="HVJ69" s="711"/>
      <c r="HVK69" s="711"/>
      <c r="HVL69" s="711"/>
      <c r="HVM69" s="711"/>
      <c r="HVN69" s="711"/>
      <c r="HVO69" s="711"/>
      <c r="HVP69" s="711"/>
      <c r="HVQ69" s="711"/>
      <c r="HVR69" s="711"/>
      <c r="HVS69" s="711"/>
      <c r="HVT69" s="711"/>
      <c r="HVU69" s="711"/>
      <c r="HVV69" s="711"/>
      <c r="HVW69" s="711"/>
      <c r="HVX69" s="711"/>
      <c r="HVY69" s="711"/>
      <c r="HVZ69" s="711"/>
      <c r="HWA69" s="711"/>
      <c r="HWB69" s="711"/>
      <c r="HWC69" s="711"/>
      <c r="HWD69" s="711"/>
      <c r="HWE69" s="711"/>
      <c r="HWF69" s="711"/>
      <c r="HWG69" s="711"/>
      <c r="HWH69" s="711"/>
      <c r="HWI69" s="711"/>
      <c r="HWJ69" s="711"/>
      <c r="HWK69" s="711"/>
      <c r="HWL69" s="711"/>
      <c r="HWM69" s="711"/>
      <c r="HWN69" s="711"/>
      <c r="HWO69" s="711"/>
      <c r="HWP69" s="711"/>
      <c r="HWQ69" s="711"/>
      <c r="HWR69" s="711"/>
      <c r="HWS69" s="711"/>
      <c r="HWT69" s="711"/>
      <c r="HWU69" s="711"/>
      <c r="HWV69" s="711"/>
      <c r="HWW69" s="711"/>
      <c r="HWX69" s="711"/>
      <c r="HWY69" s="711"/>
      <c r="HWZ69" s="711"/>
      <c r="HXA69" s="711"/>
      <c r="HXB69" s="711"/>
      <c r="HXC69" s="711"/>
      <c r="HXD69" s="711"/>
      <c r="HXE69" s="711"/>
      <c r="HXF69" s="711"/>
      <c r="HXG69" s="711"/>
      <c r="HXH69" s="711"/>
      <c r="HXI69" s="711"/>
      <c r="HXJ69" s="711"/>
      <c r="HXK69" s="711"/>
      <c r="HXL69" s="711"/>
      <c r="HXM69" s="711"/>
      <c r="HXN69" s="711"/>
      <c r="HXO69" s="711"/>
      <c r="HXP69" s="711"/>
      <c r="HXQ69" s="711"/>
      <c r="HXR69" s="711"/>
      <c r="HXS69" s="711"/>
      <c r="HXT69" s="711"/>
      <c r="HXU69" s="711"/>
      <c r="HXV69" s="711"/>
      <c r="HXW69" s="711"/>
      <c r="HXX69" s="711"/>
      <c r="HXY69" s="711"/>
      <c r="HXZ69" s="711"/>
      <c r="HYA69" s="711"/>
      <c r="HYB69" s="711"/>
      <c r="HYC69" s="711"/>
      <c r="HYD69" s="711"/>
      <c r="HYE69" s="711"/>
      <c r="HYF69" s="711"/>
      <c r="HYG69" s="711"/>
      <c r="HYH69" s="711"/>
      <c r="HYI69" s="711"/>
      <c r="HYJ69" s="711"/>
      <c r="HYK69" s="711"/>
      <c r="HYL69" s="711"/>
      <c r="HYM69" s="711"/>
      <c r="HYN69" s="711"/>
      <c r="HYO69" s="711"/>
      <c r="HYP69" s="711"/>
      <c r="HYQ69" s="711"/>
      <c r="HYR69" s="711"/>
      <c r="HYS69" s="711"/>
      <c r="HYT69" s="711"/>
      <c r="HYU69" s="711"/>
      <c r="HYV69" s="711"/>
      <c r="HYW69" s="711"/>
      <c r="HYX69" s="711"/>
      <c r="HYY69" s="711"/>
      <c r="HYZ69" s="711"/>
      <c r="HZA69" s="711"/>
      <c r="HZB69" s="711"/>
      <c r="HZC69" s="711"/>
      <c r="HZD69" s="711"/>
      <c r="HZE69" s="711"/>
      <c r="HZF69" s="711"/>
      <c r="HZG69" s="711"/>
      <c r="HZH69" s="711"/>
      <c r="HZI69" s="711"/>
      <c r="HZJ69" s="711"/>
      <c r="HZK69" s="711"/>
      <c r="HZL69" s="711"/>
      <c r="HZM69" s="711"/>
      <c r="HZN69" s="711"/>
      <c r="HZO69" s="711"/>
      <c r="HZP69" s="711"/>
      <c r="HZQ69" s="711"/>
      <c r="HZR69" s="711"/>
      <c r="HZS69" s="711"/>
      <c r="HZT69" s="711"/>
      <c r="HZU69" s="711"/>
      <c r="HZV69" s="711"/>
      <c r="HZW69" s="711"/>
      <c r="HZX69" s="711"/>
      <c r="HZY69" s="711"/>
      <c r="HZZ69" s="711"/>
      <c r="IAA69" s="711"/>
      <c r="IAB69" s="711"/>
      <c r="IAC69" s="711"/>
      <c r="IAD69" s="711"/>
      <c r="IAE69" s="711"/>
      <c r="IAF69" s="711"/>
      <c r="IAG69" s="711"/>
      <c r="IAH69" s="711"/>
      <c r="IAI69" s="711"/>
      <c r="IAJ69" s="711"/>
      <c r="IAK69" s="711"/>
      <c r="IAL69" s="711"/>
      <c r="IAM69" s="711"/>
      <c r="IAN69" s="711"/>
      <c r="IAO69" s="711"/>
      <c r="IAP69" s="711"/>
      <c r="IAQ69" s="711"/>
      <c r="IAR69" s="711"/>
      <c r="IAS69" s="711"/>
      <c r="IAT69" s="711"/>
      <c r="IAU69" s="711"/>
      <c r="IAV69" s="711"/>
      <c r="IAW69" s="711"/>
      <c r="IAX69" s="711"/>
      <c r="IAY69" s="711"/>
      <c r="IAZ69" s="711"/>
      <c r="IBA69" s="711"/>
      <c r="IBB69" s="711"/>
      <c r="IBC69" s="711"/>
      <c r="IBD69" s="711"/>
      <c r="IBE69" s="711"/>
      <c r="IBF69" s="711"/>
      <c r="IBG69" s="711"/>
      <c r="IBH69" s="711"/>
      <c r="IBI69" s="711"/>
      <c r="IBJ69" s="711"/>
      <c r="IBK69" s="711"/>
      <c r="IBL69" s="711"/>
      <c r="IBM69" s="711"/>
      <c r="IBN69" s="711"/>
      <c r="IBO69" s="711"/>
      <c r="IBP69" s="711"/>
      <c r="IBQ69" s="711"/>
      <c r="IBR69" s="711"/>
      <c r="IBS69" s="711"/>
      <c r="IBT69" s="711"/>
      <c r="IBU69" s="711"/>
      <c r="IBV69" s="711"/>
      <c r="IBW69" s="711"/>
      <c r="IBX69" s="711"/>
      <c r="IBY69" s="711"/>
      <c r="IBZ69" s="711"/>
      <c r="ICA69" s="711"/>
      <c r="ICB69" s="711"/>
      <c r="ICC69" s="711"/>
      <c r="ICD69" s="711"/>
      <c r="ICE69" s="711"/>
      <c r="ICF69" s="711"/>
      <c r="ICG69" s="711"/>
      <c r="ICH69" s="711"/>
      <c r="ICI69" s="711"/>
      <c r="ICJ69" s="711"/>
      <c r="ICK69" s="711"/>
      <c r="ICL69" s="711"/>
      <c r="ICM69" s="711"/>
      <c r="ICN69" s="711"/>
      <c r="ICO69" s="711"/>
      <c r="ICP69" s="711"/>
      <c r="ICQ69" s="711"/>
      <c r="ICR69" s="711"/>
      <c r="ICS69" s="711"/>
      <c r="ICT69" s="711"/>
      <c r="ICU69" s="711"/>
      <c r="ICV69" s="711"/>
      <c r="ICW69" s="711"/>
      <c r="ICX69" s="711"/>
      <c r="ICY69" s="711"/>
      <c r="ICZ69" s="711"/>
      <c r="IDA69" s="711"/>
      <c r="IDB69" s="711"/>
      <c r="IDC69" s="711"/>
      <c r="IDD69" s="711"/>
      <c r="IDE69" s="711"/>
      <c r="IDF69" s="711"/>
      <c r="IDG69" s="711"/>
      <c r="IDH69" s="711"/>
      <c r="IDI69" s="711"/>
      <c r="IDJ69" s="711"/>
      <c r="IDK69" s="711"/>
      <c r="IDL69" s="711"/>
      <c r="IDM69" s="711"/>
      <c r="IDN69" s="711"/>
      <c r="IDO69" s="711"/>
      <c r="IDP69" s="711"/>
      <c r="IDQ69" s="711"/>
      <c r="IDR69" s="711"/>
      <c r="IDS69" s="711"/>
      <c r="IDT69" s="711"/>
      <c r="IDU69" s="711"/>
      <c r="IDV69" s="711"/>
      <c r="IDW69" s="711"/>
      <c r="IDX69" s="711"/>
      <c r="IDY69" s="711"/>
      <c r="IDZ69" s="711"/>
      <c r="IEA69" s="711"/>
      <c r="IEB69" s="711"/>
      <c r="IEC69" s="711"/>
      <c r="IED69" s="711"/>
      <c r="IEE69" s="711"/>
      <c r="IEF69" s="711"/>
      <c r="IEG69" s="711"/>
      <c r="IEH69" s="711"/>
      <c r="IEI69" s="711"/>
      <c r="IEJ69" s="711"/>
      <c r="IEK69" s="711"/>
      <c r="IEL69" s="711"/>
      <c r="IEM69" s="711"/>
      <c r="IEN69" s="711"/>
      <c r="IEO69" s="711"/>
      <c r="IEP69" s="711"/>
      <c r="IEQ69" s="711"/>
      <c r="IER69" s="711"/>
      <c r="IES69" s="711"/>
      <c r="IET69" s="711"/>
      <c r="IEU69" s="711"/>
      <c r="IEV69" s="711"/>
      <c r="IEW69" s="711"/>
      <c r="IEX69" s="711"/>
      <c r="IEY69" s="711"/>
      <c r="IEZ69" s="711"/>
      <c r="IFA69" s="711"/>
      <c r="IFB69" s="711"/>
      <c r="IFC69" s="711"/>
      <c r="IFD69" s="711"/>
      <c r="IFE69" s="711"/>
      <c r="IFF69" s="711"/>
      <c r="IFG69" s="711"/>
      <c r="IFH69" s="711"/>
      <c r="IFI69" s="711"/>
      <c r="IFJ69" s="711"/>
      <c r="IFK69" s="711"/>
      <c r="IFL69" s="711"/>
      <c r="IFM69" s="711"/>
      <c r="IFN69" s="711"/>
      <c r="IFO69" s="711"/>
      <c r="IFP69" s="711"/>
      <c r="IFQ69" s="711"/>
      <c r="IFR69" s="711"/>
      <c r="IFS69" s="711"/>
      <c r="IFT69" s="711"/>
      <c r="IFU69" s="711"/>
      <c r="IFV69" s="711"/>
      <c r="IFW69" s="711"/>
      <c r="IFX69" s="711"/>
      <c r="IFY69" s="711"/>
      <c r="IFZ69" s="711"/>
      <c r="IGA69" s="711"/>
      <c r="IGB69" s="711"/>
      <c r="IGC69" s="711"/>
      <c r="IGD69" s="711"/>
      <c r="IGE69" s="711"/>
      <c r="IGF69" s="711"/>
      <c r="IGG69" s="711"/>
      <c r="IGH69" s="711"/>
      <c r="IGI69" s="711"/>
      <c r="IGJ69" s="711"/>
      <c r="IGK69" s="711"/>
      <c r="IGL69" s="711"/>
      <c r="IGM69" s="711"/>
      <c r="IGN69" s="711"/>
      <c r="IGO69" s="711"/>
      <c r="IGP69" s="711"/>
      <c r="IGQ69" s="711"/>
      <c r="IGR69" s="711"/>
      <c r="IGS69" s="711"/>
      <c r="IGT69" s="711"/>
      <c r="IGU69" s="711"/>
      <c r="IGV69" s="711"/>
      <c r="IGW69" s="711"/>
      <c r="IGX69" s="711"/>
      <c r="IGY69" s="711"/>
      <c r="IGZ69" s="711"/>
      <c r="IHA69" s="711"/>
      <c r="IHB69" s="711"/>
      <c r="IHC69" s="711"/>
      <c r="IHD69" s="711"/>
      <c r="IHE69" s="711"/>
      <c r="IHF69" s="711"/>
      <c r="IHG69" s="711"/>
      <c r="IHH69" s="711"/>
      <c r="IHI69" s="711"/>
      <c r="IHJ69" s="711"/>
      <c r="IHK69" s="711"/>
      <c r="IHL69" s="711"/>
      <c r="IHM69" s="711"/>
      <c r="IHN69" s="711"/>
      <c r="IHO69" s="711"/>
      <c r="IHP69" s="711"/>
      <c r="IHQ69" s="711"/>
      <c r="IHR69" s="711"/>
      <c r="IHS69" s="711"/>
      <c r="IHT69" s="711"/>
      <c r="IHU69" s="711"/>
      <c r="IHV69" s="711"/>
      <c r="IHW69" s="711"/>
      <c r="IHX69" s="711"/>
      <c r="IHY69" s="711"/>
      <c r="IHZ69" s="711"/>
      <c r="IIA69" s="711"/>
      <c r="IIB69" s="711"/>
      <c r="IIC69" s="711"/>
      <c r="IID69" s="711"/>
      <c r="IIE69" s="711"/>
      <c r="IIF69" s="711"/>
      <c r="IIG69" s="711"/>
      <c r="IIH69" s="711"/>
      <c r="III69" s="711"/>
      <c r="IIJ69" s="711"/>
      <c r="IIK69" s="711"/>
      <c r="IIL69" s="711"/>
      <c r="IIM69" s="711"/>
      <c r="IIN69" s="711"/>
      <c r="IIO69" s="711"/>
      <c r="IIP69" s="711"/>
      <c r="IIQ69" s="711"/>
      <c r="IIR69" s="711"/>
      <c r="IIS69" s="711"/>
      <c r="IIT69" s="711"/>
      <c r="IIU69" s="711"/>
      <c r="IIV69" s="711"/>
      <c r="IIW69" s="711"/>
      <c r="IIX69" s="711"/>
      <c r="IIY69" s="711"/>
      <c r="IIZ69" s="711"/>
      <c r="IJA69" s="711"/>
      <c r="IJB69" s="711"/>
      <c r="IJC69" s="711"/>
      <c r="IJD69" s="711"/>
      <c r="IJE69" s="711"/>
      <c r="IJF69" s="711"/>
      <c r="IJG69" s="711"/>
      <c r="IJH69" s="711"/>
      <c r="IJI69" s="711"/>
      <c r="IJJ69" s="711"/>
      <c r="IJK69" s="711"/>
      <c r="IJL69" s="711"/>
      <c r="IJM69" s="711"/>
      <c r="IJN69" s="711"/>
      <c r="IJO69" s="711"/>
      <c r="IJP69" s="711"/>
      <c r="IJQ69" s="711"/>
      <c r="IJR69" s="711"/>
      <c r="IJS69" s="711"/>
      <c r="IJT69" s="711"/>
      <c r="IJU69" s="711"/>
      <c r="IJV69" s="711"/>
      <c r="IJW69" s="711"/>
      <c r="IJX69" s="711"/>
      <c r="IJY69" s="711"/>
      <c r="IJZ69" s="711"/>
      <c r="IKA69" s="711"/>
      <c r="IKB69" s="711"/>
      <c r="IKC69" s="711"/>
      <c r="IKD69" s="711"/>
      <c r="IKE69" s="711"/>
      <c r="IKF69" s="711"/>
      <c r="IKG69" s="711"/>
      <c r="IKH69" s="711"/>
      <c r="IKI69" s="711"/>
      <c r="IKJ69" s="711"/>
      <c r="IKK69" s="711"/>
      <c r="IKL69" s="711"/>
      <c r="IKM69" s="711"/>
      <c r="IKN69" s="711"/>
      <c r="IKO69" s="711"/>
      <c r="IKP69" s="711"/>
      <c r="IKQ69" s="711"/>
      <c r="IKR69" s="711"/>
      <c r="IKS69" s="711"/>
      <c r="IKT69" s="711"/>
      <c r="IKU69" s="711"/>
      <c r="IKV69" s="711"/>
      <c r="IKW69" s="711"/>
      <c r="IKX69" s="711"/>
      <c r="IKY69" s="711"/>
      <c r="IKZ69" s="711"/>
      <c r="ILA69" s="711"/>
      <c r="ILB69" s="711"/>
      <c r="ILC69" s="711"/>
      <c r="ILD69" s="711"/>
      <c r="ILE69" s="711"/>
      <c r="ILF69" s="711"/>
      <c r="ILG69" s="711"/>
      <c r="ILH69" s="711"/>
      <c r="ILI69" s="711"/>
      <c r="ILJ69" s="711"/>
      <c r="ILK69" s="711"/>
      <c r="ILL69" s="711"/>
      <c r="ILM69" s="711"/>
      <c r="ILN69" s="711"/>
      <c r="ILO69" s="711"/>
      <c r="ILP69" s="711"/>
      <c r="ILQ69" s="711"/>
      <c r="ILR69" s="711"/>
      <c r="ILS69" s="711"/>
      <c r="ILT69" s="711"/>
      <c r="ILU69" s="711"/>
      <c r="ILV69" s="711"/>
      <c r="ILW69" s="711"/>
      <c r="ILX69" s="711"/>
      <c r="ILY69" s="711"/>
      <c r="ILZ69" s="711"/>
      <c r="IMA69" s="711"/>
      <c r="IMB69" s="711"/>
      <c r="IMC69" s="711"/>
      <c r="IMD69" s="711"/>
      <c r="IME69" s="711"/>
      <c r="IMF69" s="711"/>
      <c r="IMG69" s="711"/>
      <c r="IMH69" s="711"/>
      <c r="IMI69" s="711"/>
      <c r="IMJ69" s="711"/>
      <c r="IMK69" s="711"/>
      <c r="IML69" s="711"/>
      <c r="IMM69" s="711"/>
      <c r="IMN69" s="711"/>
      <c r="IMO69" s="711"/>
      <c r="IMP69" s="711"/>
      <c r="IMQ69" s="711"/>
      <c r="IMR69" s="711"/>
      <c r="IMS69" s="711"/>
      <c r="IMT69" s="711"/>
      <c r="IMU69" s="711"/>
      <c r="IMV69" s="711"/>
      <c r="IMW69" s="711"/>
      <c r="IMX69" s="711"/>
      <c r="IMY69" s="711"/>
      <c r="IMZ69" s="711"/>
      <c r="INA69" s="711"/>
      <c r="INB69" s="711"/>
      <c r="INC69" s="711"/>
      <c r="IND69" s="711"/>
      <c r="INE69" s="711"/>
      <c r="INF69" s="711"/>
      <c r="ING69" s="711"/>
      <c r="INH69" s="711"/>
      <c r="INI69" s="711"/>
      <c r="INJ69" s="711"/>
      <c r="INK69" s="711"/>
      <c r="INL69" s="711"/>
      <c r="INM69" s="711"/>
      <c r="INN69" s="711"/>
      <c r="INO69" s="711"/>
      <c r="INP69" s="711"/>
      <c r="INQ69" s="711"/>
      <c r="INR69" s="711"/>
      <c r="INS69" s="711"/>
      <c r="INT69" s="711"/>
      <c r="INU69" s="711"/>
      <c r="INV69" s="711"/>
      <c r="INW69" s="711"/>
      <c r="INX69" s="711"/>
      <c r="INY69" s="711"/>
      <c r="INZ69" s="711"/>
      <c r="IOA69" s="711"/>
      <c r="IOB69" s="711"/>
      <c r="IOC69" s="711"/>
      <c r="IOD69" s="711"/>
      <c r="IOE69" s="711"/>
      <c r="IOF69" s="711"/>
      <c r="IOG69" s="711"/>
      <c r="IOH69" s="711"/>
      <c r="IOI69" s="711"/>
      <c r="IOJ69" s="711"/>
      <c r="IOK69" s="711"/>
      <c r="IOL69" s="711"/>
      <c r="IOM69" s="711"/>
      <c r="ION69" s="711"/>
      <c r="IOO69" s="711"/>
      <c r="IOP69" s="711"/>
      <c r="IOQ69" s="711"/>
      <c r="IOR69" s="711"/>
      <c r="IOS69" s="711"/>
      <c r="IOT69" s="711"/>
      <c r="IOU69" s="711"/>
      <c r="IOV69" s="711"/>
      <c r="IOW69" s="711"/>
      <c r="IOX69" s="711"/>
      <c r="IOY69" s="711"/>
      <c r="IOZ69" s="711"/>
      <c r="IPA69" s="711"/>
      <c r="IPB69" s="711"/>
      <c r="IPC69" s="711"/>
      <c r="IPD69" s="711"/>
      <c r="IPE69" s="711"/>
      <c r="IPF69" s="711"/>
      <c r="IPG69" s="711"/>
      <c r="IPH69" s="711"/>
      <c r="IPI69" s="711"/>
      <c r="IPJ69" s="711"/>
      <c r="IPK69" s="711"/>
      <c r="IPL69" s="711"/>
      <c r="IPM69" s="711"/>
      <c r="IPN69" s="711"/>
      <c r="IPO69" s="711"/>
      <c r="IPP69" s="711"/>
      <c r="IPQ69" s="711"/>
      <c r="IPR69" s="711"/>
      <c r="IPS69" s="711"/>
      <c r="IPT69" s="711"/>
      <c r="IPU69" s="711"/>
      <c r="IPV69" s="711"/>
      <c r="IPW69" s="711"/>
      <c r="IPX69" s="711"/>
      <c r="IPY69" s="711"/>
      <c r="IPZ69" s="711"/>
      <c r="IQA69" s="711"/>
      <c r="IQB69" s="711"/>
      <c r="IQC69" s="711"/>
      <c r="IQD69" s="711"/>
      <c r="IQE69" s="711"/>
      <c r="IQF69" s="711"/>
      <c r="IQG69" s="711"/>
      <c r="IQH69" s="711"/>
      <c r="IQI69" s="711"/>
      <c r="IQJ69" s="711"/>
      <c r="IQK69" s="711"/>
      <c r="IQL69" s="711"/>
      <c r="IQM69" s="711"/>
      <c r="IQN69" s="711"/>
      <c r="IQO69" s="711"/>
      <c r="IQP69" s="711"/>
      <c r="IQQ69" s="711"/>
      <c r="IQR69" s="711"/>
      <c r="IQS69" s="711"/>
      <c r="IQT69" s="711"/>
      <c r="IQU69" s="711"/>
      <c r="IQV69" s="711"/>
      <c r="IQW69" s="711"/>
      <c r="IQX69" s="711"/>
      <c r="IQY69" s="711"/>
      <c r="IQZ69" s="711"/>
      <c r="IRA69" s="711"/>
      <c r="IRB69" s="711"/>
      <c r="IRC69" s="711"/>
      <c r="IRD69" s="711"/>
      <c r="IRE69" s="711"/>
      <c r="IRF69" s="711"/>
      <c r="IRG69" s="711"/>
      <c r="IRH69" s="711"/>
      <c r="IRI69" s="711"/>
      <c r="IRJ69" s="711"/>
      <c r="IRK69" s="711"/>
      <c r="IRL69" s="711"/>
      <c r="IRM69" s="711"/>
      <c r="IRN69" s="711"/>
      <c r="IRO69" s="711"/>
      <c r="IRP69" s="711"/>
      <c r="IRQ69" s="711"/>
      <c r="IRR69" s="711"/>
      <c r="IRS69" s="711"/>
      <c r="IRT69" s="711"/>
      <c r="IRU69" s="711"/>
      <c r="IRV69" s="711"/>
      <c r="IRW69" s="711"/>
      <c r="IRX69" s="711"/>
      <c r="IRY69" s="711"/>
      <c r="IRZ69" s="711"/>
      <c r="ISA69" s="711"/>
      <c r="ISB69" s="711"/>
      <c r="ISC69" s="711"/>
      <c r="ISD69" s="711"/>
      <c r="ISE69" s="711"/>
      <c r="ISF69" s="711"/>
      <c r="ISG69" s="711"/>
      <c r="ISH69" s="711"/>
      <c r="ISI69" s="711"/>
      <c r="ISJ69" s="711"/>
      <c r="ISK69" s="711"/>
      <c r="ISL69" s="711"/>
      <c r="ISM69" s="711"/>
      <c r="ISN69" s="711"/>
      <c r="ISO69" s="711"/>
      <c r="ISP69" s="711"/>
      <c r="ISQ69" s="711"/>
      <c r="ISR69" s="711"/>
      <c r="ISS69" s="711"/>
      <c r="IST69" s="711"/>
      <c r="ISU69" s="711"/>
      <c r="ISV69" s="711"/>
      <c r="ISW69" s="711"/>
      <c r="ISX69" s="711"/>
      <c r="ISY69" s="711"/>
      <c r="ISZ69" s="711"/>
      <c r="ITA69" s="711"/>
      <c r="ITB69" s="711"/>
      <c r="ITC69" s="711"/>
      <c r="ITD69" s="711"/>
      <c r="ITE69" s="711"/>
      <c r="ITF69" s="711"/>
      <c r="ITG69" s="711"/>
      <c r="ITH69" s="711"/>
      <c r="ITI69" s="711"/>
      <c r="ITJ69" s="711"/>
      <c r="ITK69" s="711"/>
      <c r="ITL69" s="711"/>
      <c r="ITM69" s="711"/>
      <c r="ITN69" s="711"/>
      <c r="ITO69" s="711"/>
      <c r="ITP69" s="711"/>
      <c r="ITQ69" s="711"/>
      <c r="ITR69" s="711"/>
      <c r="ITS69" s="711"/>
      <c r="ITT69" s="711"/>
      <c r="ITU69" s="711"/>
      <c r="ITV69" s="711"/>
      <c r="ITW69" s="711"/>
      <c r="ITX69" s="711"/>
      <c r="ITY69" s="711"/>
      <c r="ITZ69" s="711"/>
      <c r="IUA69" s="711"/>
      <c r="IUB69" s="711"/>
      <c r="IUC69" s="711"/>
      <c r="IUD69" s="711"/>
      <c r="IUE69" s="711"/>
      <c r="IUF69" s="711"/>
      <c r="IUG69" s="711"/>
      <c r="IUH69" s="711"/>
      <c r="IUI69" s="711"/>
      <c r="IUJ69" s="711"/>
      <c r="IUK69" s="711"/>
      <c r="IUL69" s="711"/>
      <c r="IUM69" s="711"/>
      <c r="IUN69" s="711"/>
      <c r="IUO69" s="711"/>
      <c r="IUP69" s="711"/>
      <c r="IUQ69" s="711"/>
      <c r="IUR69" s="711"/>
      <c r="IUS69" s="711"/>
      <c r="IUT69" s="711"/>
      <c r="IUU69" s="711"/>
      <c r="IUV69" s="711"/>
      <c r="IUW69" s="711"/>
      <c r="IUX69" s="711"/>
      <c r="IUY69" s="711"/>
      <c r="IUZ69" s="711"/>
      <c r="IVA69" s="711"/>
      <c r="IVB69" s="711"/>
      <c r="IVC69" s="711"/>
      <c r="IVD69" s="711"/>
      <c r="IVE69" s="711"/>
      <c r="IVF69" s="711"/>
      <c r="IVG69" s="711"/>
      <c r="IVH69" s="711"/>
      <c r="IVI69" s="711"/>
      <c r="IVJ69" s="711"/>
      <c r="IVK69" s="711"/>
      <c r="IVL69" s="711"/>
      <c r="IVM69" s="711"/>
      <c r="IVN69" s="711"/>
      <c r="IVO69" s="711"/>
      <c r="IVP69" s="711"/>
      <c r="IVQ69" s="711"/>
      <c r="IVR69" s="711"/>
      <c r="IVS69" s="711"/>
      <c r="IVT69" s="711"/>
      <c r="IVU69" s="711"/>
      <c r="IVV69" s="711"/>
      <c r="IVW69" s="711"/>
      <c r="IVX69" s="711"/>
      <c r="IVY69" s="711"/>
      <c r="IVZ69" s="711"/>
      <c r="IWA69" s="711"/>
      <c r="IWB69" s="711"/>
      <c r="IWC69" s="711"/>
      <c r="IWD69" s="711"/>
      <c r="IWE69" s="711"/>
      <c r="IWF69" s="711"/>
      <c r="IWG69" s="711"/>
      <c r="IWH69" s="711"/>
      <c r="IWI69" s="711"/>
      <c r="IWJ69" s="711"/>
      <c r="IWK69" s="711"/>
      <c r="IWL69" s="711"/>
      <c r="IWM69" s="711"/>
      <c r="IWN69" s="711"/>
      <c r="IWO69" s="711"/>
      <c r="IWP69" s="711"/>
      <c r="IWQ69" s="711"/>
      <c r="IWR69" s="711"/>
      <c r="IWS69" s="711"/>
      <c r="IWT69" s="711"/>
      <c r="IWU69" s="711"/>
      <c r="IWV69" s="711"/>
      <c r="IWW69" s="711"/>
      <c r="IWX69" s="711"/>
      <c r="IWY69" s="711"/>
      <c r="IWZ69" s="711"/>
      <c r="IXA69" s="711"/>
      <c r="IXB69" s="711"/>
      <c r="IXC69" s="711"/>
      <c r="IXD69" s="711"/>
      <c r="IXE69" s="711"/>
      <c r="IXF69" s="711"/>
      <c r="IXG69" s="711"/>
      <c r="IXH69" s="711"/>
      <c r="IXI69" s="711"/>
      <c r="IXJ69" s="711"/>
      <c r="IXK69" s="711"/>
      <c r="IXL69" s="711"/>
      <c r="IXM69" s="711"/>
      <c r="IXN69" s="711"/>
      <c r="IXO69" s="711"/>
      <c r="IXP69" s="711"/>
      <c r="IXQ69" s="711"/>
      <c r="IXR69" s="711"/>
      <c r="IXS69" s="711"/>
      <c r="IXT69" s="711"/>
      <c r="IXU69" s="711"/>
      <c r="IXV69" s="711"/>
      <c r="IXW69" s="711"/>
      <c r="IXX69" s="711"/>
      <c r="IXY69" s="711"/>
      <c r="IXZ69" s="711"/>
      <c r="IYA69" s="711"/>
      <c r="IYB69" s="711"/>
      <c r="IYC69" s="711"/>
      <c r="IYD69" s="711"/>
      <c r="IYE69" s="711"/>
      <c r="IYF69" s="711"/>
      <c r="IYG69" s="711"/>
      <c r="IYH69" s="711"/>
      <c r="IYI69" s="711"/>
      <c r="IYJ69" s="711"/>
      <c r="IYK69" s="711"/>
      <c r="IYL69" s="711"/>
      <c r="IYM69" s="711"/>
      <c r="IYN69" s="711"/>
      <c r="IYO69" s="711"/>
      <c r="IYP69" s="711"/>
      <c r="IYQ69" s="711"/>
      <c r="IYR69" s="711"/>
      <c r="IYS69" s="711"/>
      <c r="IYT69" s="711"/>
      <c r="IYU69" s="711"/>
      <c r="IYV69" s="711"/>
      <c r="IYW69" s="711"/>
      <c r="IYX69" s="711"/>
      <c r="IYY69" s="711"/>
      <c r="IYZ69" s="711"/>
      <c r="IZA69" s="711"/>
      <c r="IZB69" s="711"/>
      <c r="IZC69" s="711"/>
      <c r="IZD69" s="711"/>
      <c r="IZE69" s="711"/>
      <c r="IZF69" s="711"/>
      <c r="IZG69" s="711"/>
      <c r="IZH69" s="711"/>
      <c r="IZI69" s="711"/>
      <c r="IZJ69" s="711"/>
      <c r="IZK69" s="711"/>
      <c r="IZL69" s="711"/>
      <c r="IZM69" s="711"/>
      <c r="IZN69" s="711"/>
      <c r="IZO69" s="711"/>
      <c r="IZP69" s="711"/>
      <c r="IZQ69" s="711"/>
      <c r="IZR69" s="711"/>
      <c r="IZS69" s="711"/>
      <c r="IZT69" s="711"/>
      <c r="IZU69" s="711"/>
      <c r="IZV69" s="711"/>
      <c r="IZW69" s="711"/>
      <c r="IZX69" s="711"/>
      <c r="IZY69" s="711"/>
      <c r="IZZ69" s="711"/>
      <c r="JAA69" s="711"/>
      <c r="JAB69" s="711"/>
      <c r="JAC69" s="711"/>
      <c r="JAD69" s="711"/>
      <c r="JAE69" s="711"/>
      <c r="JAF69" s="711"/>
      <c r="JAG69" s="711"/>
      <c r="JAH69" s="711"/>
      <c r="JAI69" s="711"/>
      <c r="JAJ69" s="711"/>
      <c r="JAK69" s="711"/>
      <c r="JAL69" s="711"/>
      <c r="JAM69" s="711"/>
      <c r="JAN69" s="711"/>
      <c r="JAO69" s="711"/>
      <c r="JAP69" s="711"/>
      <c r="JAQ69" s="711"/>
      <c r="JAR69" s="711"/>
      <c r="JAS69" s="711"/>
      <c r="JAT69" s="711"/>
      <c r="JAU69" s="711"/>
      <c r="JAV69" s="711"/>
      <c r="JAW69" s="711"/>
      <c r="JAX69" s="711"/>
      <c r="JAY69" s="711"/>
      <c r="JAZ69" s="711"/>
      <c r="JBA69" s="711"/>
      <c r="JBB69" s="711"/>
      <c r="JBC69" s="711"/>
      <c r="JBD69" s="711"/>
      <c r="JBE69" s="711"/>
      <c r="JBF69" s="711"/>
      <c r="JBG69" s="711"/>
      <c r="JBH69" s="711"/>
      <c r="JBI69" s="711"/>
      <c r="JBJ69" s="711"/>
      <c r="JBK69" s="711"/>
      <c r="JBL69" s="711"/>
      <c r="JBM69" s="711"/>
      <c r="JBN69" s="711"/>
      <c r="JBO69" s="711"/>
      <c r="JBP69" s="711"/>
      <c r="JBQ69" s="711"/>
      <c r="JBR69" s="711"/>
      <c r="JBS69" s="711"/>
      <c r="JBT69" s="711"/>
      <c r="JBU69" s="711"/>
      <c r="JBV69" s="711"/>
      <c r="JBW69" s="711"/>
      <c r="JBX69" s="711"/>
      <c r="JBY69" s="711"/>
      <c r="JBZ69" s="711"/>
      <c r="JCA69" s="711"/>
      <c r="JCB69" s="711"/>
      <c r="JCC69" s="711"/>
      <c r="JCD69" s="711"/>
      <c r="JCE69" s="711"/>
      <c r="JCF69" s="711"/>
      <c r="JCG69" s="711"/>
      <c r="JCH69" s="711"/>
      <c r="JCI69" s="711"/>
      <c r="JCJ69" s="711"/>
      <c r="JCK69" s="711"/>
      <c r="JCL69" s="711"/>
      <c r="JCM69" s="711"/>
      <c r="JCN69" s="711"/>
      <c r="JCO69" s="711"/>
      <c r="JCP69" s="711"/>
      <c r="JCQ69" s="711"/>
      <c r="JCR69" s="711"/>
      <c r="JCS69" s="711"/>
      <c r="JCT69" s="711"/>
      <c r="JCU69" s="711"/>
      <c r="JCV69" s="711"/>
      <c r="JCW69" s="711"/>
      <c r="JCX69" s="711"/>
      <c r="JCY69" s="711"/>
      <c r="JCZ69" s="711"/>
      <c r="JDA69" s="711"/>
      <c r="JDB69" s="711"/>
      <c r="JDC69" s="711"/>
      <c r="JDD69" s="711"/>
      <c r="JDE69" s="711"/>
      <c r="JDF69" s="711"/>
      <c r="JDG69" s="711"/>
      <c r="JDH69" s="711"/>
      <c r="JDI69" s="711"/>
      <c r="JDJ69" s="711"/>
      <c r="JDK69" s="711"/>
      <c r="JDL69" s="711"/>
      <c r="JDM69" s="711"/>
      <c r="JDN69" s="711"/>
      <c r="JDO69" s="711"/>
      <c r="JDP69" s="711"/>
      <c r="JDQ69" s="711"/>
      <c r="JDR69" s="711"/>
      <c r="JDS69" s="711"/>
      <c r="JDT69" s="711"/>
      <c r="JDU69" s="711"/>
      <c r="JDV69" s="711"/>
      <c r="JDW69" s="711"/>
      <c r="JDX69" s="711"/>
      <c r="JDY69" s="711"/>
      <c r="JDZ69" s="711"/>
      <c r="JEA69" s="711"/>
      <c r="JEB69" s="711"/>
      <c r="JEC69" s="711"/>
      <c r="JED69" s="711"/>
      <c r="JEE69" s="711"/>
      <c r="JEF69" s="711"/>
      <c r="JEG69" s="711"/>
      <c r="JEH69" s="711"/>
      <c r="JEI69" s="711"/>
      <c r="JEJ69" s="711"/>
      <c r="JEK69" s="711"/>
      <c r="JEL69" s="711"/>
      <c r="JEM69" s="711"/>
      <c r="JEN69" s="711"/>
      <c r="JEO69" s="711"/>
      <c r="JEP69" s="711"/>
      <c r="JEQ69" s="711"/>
      <c r="JER69" s="711"/>
      <c r="JES69" s="711"/>
      <c r="JET69" s="711"/>
      <c r="JEU69" s="711"/>
      <c r="JEV69" s="711"/>
      <c r="JEW69" s="711"/>
      <c r="JEX69" s="711"/>
      <c r="JEY69" s="711"/>
      <c r="JEZ69" s="711"/>
      <c r="JFA69" s="711"/>
      <c r="JFB69" s="711"/>
      <c r="JFC69" s="711"/>
      <c r="JFD69" s="711"/>
      <c r="JFE69" s="711"/>
      <c r="JFF69" s="711"/>
      <c r="JFG69" s="711"/>
      <c r="JFH69" s="711"/>
      <c r="JFI69" s="711"/>
      <c r="JFJ69" s="711"/>
      <c r="JFK69" s="711"/>
      <c r="JFL69" s="711"/>
      <c r="JFM69" s="711"/>
      <c r="JFN69" s="711"/>
      <c r="JFO69" s="711"/>
      <c r="JFP69" s="711"/>
      <c r="JFQ69" s="711"/>
      <c r="JFR69" s="711"/>
      <c r="JFS69" s="711"/>
      <c r="JFT69" s="711"/>
      <c r="JFU69" s="711"/>
      <c r="JFV69" s="711"/>
      <c r="JFW69" s="711"/>
      <c r="JFX69" s="711"/>
      <c r="JFY69" s="711"/>
      <c r="JFZ69" s="711"/>
      <c r="JGA69" s="711"/>
      <c r="JGB69" s="711"/>
      <c r="JGC69" s="711"/>
      <c r="JGD69" s="711"/>
      <c r="JGE69" s="711"/>
      <c r="JGF69" s="711"/>
      <c r="JGG69" s="711"/>
      <c r="JGH69" s="711"/>
      <c r="JGI69" s="711"/>
      <c r="JGJ69" s="711"/>
      <c r="JGK69" s="711"/>
      <c r="JGL69" s="711"/>
      <c r="JGM69" s="711"/>
      <c r="JGN69" s="711"/>
      <c r="JGO69" s="711"/>
      <c r="JGP69" s="711"/>
      <c r="JGQ69" s="711"/>
      <c r="JGR69" s="711"/>
      <c r="JGS69" s="711"/>
      <c r="JGT69" s="711"/>
      <c r="JGU69" s="711"/>
      <c r="JGV69" s="711"/>
      <c r="JGW69" s="711"/>
      <c r="JGX69" s="711"/>
      <c r="JGY69" s="711"/>
      <c r="JGZ69" s="711"/>
      <c r="JHA69" s="711"/>
      <c r="JHB69" s="711"/>
      <c r="JHC69" s="711"/>
      <c r="JHD69" s="711"/>
      <c r="JHE69" s="711"/>
      <c r="JHF69" s="711"/>
      <c r="JHG69" s="711"/>
      <c r="JHH69" s="711"/>
      <c r="JHI69" s="711"/>
      <c r="JHJ69" s="711"/>
      <c r="JHK69" s="711"/>
      <c r="JHL69" s="711"/>
      <c r="JHM69" s="711"/>
      <c r="JHN69" s="711"/>
      <c r="JHO69" s="711"/>
      <c r="JHP69" s="711"/>
      <c r="JHQ69" s="711"/>
      <c r="JHR69" s="711"/>
      <c r="JHS69" s="711"/>
      <c r="JHT69" s="711"/>
      <c r="JHU69" s="711"/>
      <c r="JHV69" s="711"/>
      <c r="JHW69" s="711"/>
      <c r="JHX69" s="711"/>
      <c r="JHY69" s="711"/>
      <c r="JHZ69" s="711"/>
      <c r="JIA69" s="711"/>
      <c r="JIB69" s="711"/>
      <c r="JIC69" s="711"/>
      <c r="JID69" s="711"/>
      <c r="JIE69" s="711"/>
      <c r="JIF69" s="711"/>
      <c r="JIG69" s="711"/>
      <c r="JIH69" s="711"/>
      <c r="JII69" s="711"/>
      <c r="JIJ69" s="711"/>
      <c r="JIK69" s="711"/>
      <c r="JIL69" s="711"/>
      <c r="JIM69" s="711"/>
      <c r="JIN69" s="711"/>
      <c r="JIO69" s="711"/>
      <c r="JIP69" s="711"/>
      <c r="JIQ69" s="711"/>
      <c r="JIR69" s="711"/>
      <c r="JIS69" s="711"/>
      <c r="JIT69" s="711"/>
      <c r="JIU69" s="711"/>
      <c r="JIV69" s="711"/>
      <c r="JIW69" s="711"/>
      <c r="JIX69" s="711"/>
      <c r="JIY69" s="711"/>
      <c r="JIZ69" s="711"/>
      <c r="JJA69" s="711"/>
      <c r="JJB69" s="711"/>
      <c r="JJC69" s="711"/>
      <c r="JJD69" s="711"/>
      <c r="JJE69" s="711"/>
      <c r="JJF69" s="711"/>
      <c r="JJG69" s="711"/>
      <c r="JJH69" s="711"/>
      <c r="JJI69" s="711"/>
      <c r="JJJ69" s="711"/>
      <c r="JJK69" s="711"/>
      <c r="JJL69" s="711"/>
      <c r="JJM69" s="711"/>
      <c r="JJN69" s="711"/>
      <c r="JJO69" s="711"/>
      <c r="JJP69" s="711"/>
      <c r="JJQ69" s="711"/>
      <c r="JJR69" s="711"/>
      <c r="JJS69" s="711"/>
      <c r="JJT69" s="711"/>
      <c r="JJU69" s="711"/>
      <c r="JJV69" s="711"/>
      <c r="JJW69" s="711"/>
      <c r="JJX69" s="711"/>
      <c r="JJY69" s="711"/>
      <c r="JJZ69" s="711"/>
      <c r="JKA69" s="711"/>
      <c r="JKB69" s="711"/>
      <c r="JKC69" s="711"/>
      <c r="JKD69" s="711"/>
      <c r="JKE69" s="711"/>
      <c r="JKF69" s="711"/>
      <c r="JKG69" s="711"/>
      <c r="JKH69" s="711"/>
      <c r="JKI69" s="711"/>
      <c r="JKJ69" s="711"/>
      <c r="JKK69" s="711"/>
      <c r="JKL69" s="711"/>
      <c r="JKM69" s="711"/>
      <c r="JKN69" s="711"/>
      <c r="JKO69" s="711"/>
      <c r="JKP69" s="711"/>
      <c r="JKQ69" s="711"/>
      <c r="JKR69" s="711"/>
      <c r="JKS69" s="711"/>
      <c r="JKT69" s="711"/>
      <c r="JKU69" s="711"/>
      <c r="JKV69" s="711"/>
      <c r="JKW69" s="711"/>
      <c r="JKX69" s="711"/>
      <c r="JKY69" s="711"/>
      <c r="JKZ69" s="711"/>
      <c r="JLA69" s="711"/>
      <c r="JLB69" s="711"/>
      <c r="JLC69" s="711"/>
      <c r="JLD69" s="711"/>
      <c r="JLE69" s="711"/>
      <c r="JLF69" s="711"/>
      <c r="JLG69" s="711"/>
      <c r="JLH69" s="711"/>
      <c r="JLI69" s="711"/>
      <c r="JLJ69" s="711"/>
      <c r="JLK69" s="711"/>
      <c r="JLL69" s="711"/>
      <c r="JLM69" s="711"/>
      <c r="JLN69" s="711"/>
      <c r="JLO69" s="711"/>
      <c r="JLP69" s="711"/>
      <c r="JLQ69" s="711"/>
      <c r="JLR69" s="711"/>
      <c r="JLS69" s="711"/>
      <c r="JLT69" s="711"/>
      <c r="JLU69" s="711"/>
      <c r="JLV69" s="711"/>
      <c r="JLW69" s="711"/>
      <c r="JLX69" s="711"/>
      <c r="JLY69" s="711"/>
      <c r="JLZ69" s="711"/>
      <c r="JMA69" s="711"/>
      <c r="JMB69" s="711"/>
      <c r="JMC69" s="711"/>
      <c r="JMD69" s="711"/>
      <c r="JME69" s="711"/>
      <c r="JMF69" s="711"/>
      <c r="JMG69" s="711"/>
      <c r="JMH69" s="711"/>
      <c r="JMI69" s="711"/>
      <c r="JMJ69" s="711"/>
      <c r="JMK69" s="711"/>
      <c r="JML69" s="711"/>
      <c r="JMM69" s="711"/>
      <c r="JMN69" s="711"/>
      <c r="JMO69" s="711"/>
      <c r="JMP69" s="711"/>
      <c r="JMQ69" s="711"/>
      <c r="JMR69" s="711"/>
      <c r="JMS69" s="711"/>
      <c r="JMT69" s="711"/>
      <c r="JMU69" s="711"/>
      <c r="JMV69" s="711"/>
      <c r="JMW69" s="711"/>
      <c r="JMX69" s="711"/>
      <c r="JMY69" s="711"/>
      <c r="JMZ69" s="711"/>
      <c r="JNA69" s="711"/>
      <c r="JNB69" s="711"/>
      <c r="JNC69" s="711"/>
      <c r="JND69" s="711"/>
      <c r="JNE69" s="711"/>
      <c r="JNF69" s="711"/>
      <c r="JNG69" s="711"/>
      <c r="JNH69" s="711"/>
      <c r="JNI69" s="711"/>
      <c r="JNJ69" s="711"/>
      <c r="JNK69" s="711"/>
      <c r="JNL69" s="711"/>
      <c r="JNM69" s="711"/>
      <c r="JNN69" s="711"/>
      <c r="JNO69" s="711"/>
      <c r="JNP69" s="711"/>
      <c r="JNQ69" s="711"/>
      <c r="JNR69" s="711"/>
      <c r="JNS69" s="711"/>
      <c r="JNT69" s="711"/>
      <c r="JNU69" s="711"/>
      <c r="JNV69" s="711"/>
      <c r="JNW69" s="711"/>
      <c r="JNX69" s="711"/>
      <c r="JNY69" s="711"/>
      <c r="JNZ69" s="711"/>
      <c r="JOA69" s="711"/>
      <c r="JOB69" s="711"/>
      <c r="JOC69" s="711"/>
      <c r="JOD69" s="711"/>
      <c r="JOE69" s="711"/>
      <c r="JOF69" s="711"/>
      <c r="JOG69" s="711"/>
      <c r="JOH69" s="711"/>
      <c r="JOI69" s="711"/>
      <c r="JOJ69" s="711"/>
      <c r="JOK69" s="711"/>
      <c r="JOL69" s="711"/>
      <c r="JOM69" s="711"/>
      <c r="JON69" s="711"/>
      <c r="JOO69" s="711"/>
      <c r="JOP69" s="711"/>
      <c r="JOQ69" s="711"/>
      <c r="JOR69" s="711"/>
      <c r="JOS69" s="711"/>
      <c r="JOT69" s="711"/>
      <c r="JOU69" s="711"/>
      <c r="JOV69" s="711"/>
      <c r="JOW69" s="711"/>
      <c r="JOX69" s="711"/>
      <c r="JOY69" s="711"/>
      <c r="JOZ69" s="711"/>
      <c r="JPA69" s="711"/>
      <c r="JPB69" s="711"/>
      <c r="JPC69" s="711"/>
      <c r="JPD69" s="711"/>
      <c r="JPE69" s="711"/>
      <c r="JPF69" s="711"/>
      <c r="JPG69" s="711"/>
      <c r="JPH69" s="711"/>
      <c r="JPI69" s="711"/>
      <c r="JPJ69" s="711"/>
      <c r="JPK69" s="711"/>
      <c r="JPL69" s="711"/>
      <c r="JPM69" s="711"/>
      <c r="JPN69" s="711"/>
      <c r="JPO69" s="711"/>
      <c r="JPP69" s="711"/>
      <c r="JPQ69" s="711"/>
      <c r="JPR69" s="711"/>
      <c r="JPS69" s="711"/>
      <c r="JPT69" s="711"/>
      <c r="JPU69" s="711"/>
      <c r="JPV69" s="711"/>
      <c r="JPW69" s="711"/>
      <c r="JPX69" s="711"/>
      <c r="JPY69" s="711"/>
      <c r="JPZ69" s="711"/>
      <c r="JQA69" s="711"/>
      <c r="JQB69" s="711"/>
      <c r="JQC69" s="711"/>
      <c r="JQD69" s="711"/>
      <c r="JQE69" s="711"/>
      <c r="JQF69" s="711"/>
      <c r="JQG69" s="711"/>
      <c r="JQH69" s="711"/>
      <c r="JQI69" s="711"/>
      <c r="JQJ69" s="711"/>
      <c r="JQK69" s="711"/>
      <c r="JQL69" s="711"/>
      <c r="JQM69" s="711"/>
      <c r="JQN69" s="711"/>
      <c r="JQO69" s="711"/>
      <c r="JQP69" s="711"/>
      <c r="JQQ69" s="711"/>
      <c r="JQR69" s="711"/>
      <c r="JQS69" s="711"/>
      <c r="JQT69" s="711"/>
      <c r="JQU69" s="711"/>
      <c r="JQV69" s="711"/>
      <c r="JQW69" s="711"/>
      <c r="JQX69" s="711"/>
      <c r="JQY69" s="711"/>
      <c r="JQZ69" s="711"/>
      <c r="JRA69" s="711"/>
      <c r="JRB69" s="711"/>
      <c r="JRC69" s="711"/>
      <c r="JRD69" s="711"/>
      <c r="JRE69" s="711"/>
      <c r="JRF69" s="711"/>
      <c r="JRG69" s="711"/>
      <c r="JRH69" s="711"/>
      <c r="JRI69" s="711"/>
      <c r="JRJ69" s="711"/>
      <c r="JRK69" s="711"/>
      <c r="JRL69" s="711"/>
      <c r="JRM69" s="711"/>
      <c r="JRN69" s="711"/>
      <c r="JRO69" s="711"/>
      <c r="JRP69" s="711"/>
      <c r="JRQ69" s="711"/>
      <c r="JRR69" s="711"/>
      <c r="JRS69" s="711"/>
      <c r="JRT69" s="711"/>
      <c r="JRU69" s="711"/>
      <c r="JRV69" s="711"/>
      <c r="JRW69" s="711"/>
      <c r="JRX69" s="711"/>
      <c r="JRY69" s="711"/>
      <c r="JRZ69" s="711"/>
      <c r="JSA69" s="711"/>
      <c r="JSB69" s="711"/>
      <c r="JSC69" s="711"/>
      <c r="JSD69" s="711"/>
      <c r="JSE69" s="711"/>
      <c r="JSF69" s="711"/>
      <c r="JSG69" s="711"/>
      <c r="JSH69" s="711"/>
      <c r="JSI69" s="711"/>
      <c r="JSJ69" s="711"/>
      <c r="JSK69" s="711"/>
      <c r="JSL69" s="711"/>
      <c r="JSM69" s="711"/>
      <c r="JSN69" s="711"/>
      <c r="JSO69" s="711"/>
      <c r="JSP69" s="711"/>
      <c r="JSQ69" s="711"/>
      <c r="JSR69" s="711"/>
      <c r="JSS69" s="711"/>
      <c r="JST69" s="711"/>
      <c r="JSU69" s="711"/>
      <c r="JSV69" s="711"/>
      <c r="JSW69" s="711"/>
      <c r="JSX69" s="711"/>
      <c r="JSY69" s="711"/>
      <c r="JSZ69" s="711"/>
      <c r="JTA69" s="711"/>
      <c r="JTB69" s="711"/>
      <c r="JTC69" s="711"/>
      <c r="JTD69" s="711"/>
      <c r="JTE69" s="711"/>
      <c r="JTF69" s="711"/>
      <c r="JTG69" s="711"/>
      <c r="JTH69" s="711"/>
      <c r="JTI69" s="711"/>
      <c r="JTJ69" s="711"/>
      <c r="JTK69" s="711"/>
      <c r="JTL69" s="711"/>
      <c r="JTM69" s="711"/>
      <c r="JTN69" s="711"/>
      <c r="JTO69" s="711"/>
      <c r="JTP69" s="711"/>
      <c r="JTQ69" s="711"/>
      <c r="JTR69" s="711"/>
      <c r="JTS69" s="711"/>
      <c r="JTT69" s="711"/>
      <c r="JTU69" s="711"/>
      <c r="JTV69" s="711"/>
      <c r="JTW69" s="711"/>
      <c r="JTX69" s="711"/>
      <c r="JTY69" s="711"/>
      <c r="JTZ69" s="711"/>
      <c r="JUA69" s="711"/>
      <c r="JUB69" s="711"/>
      <c r="JUC69" s="711"/>
      <c r="JUD69" s="711"/>
      <c r="JUE69" s="711"/>
      <c r="JUF69" s="711"/>
      <c r="JUG69" s="711"/>
      <c r="JUH69" s="711"/>
      <c r="JUI69" s="711"/>
      <c r="JUJ69" s="711"/>
      <c r="JUK69" s="711"/>
      <c r="JUL69" s="711"/>
      <c r="JUM69" s="711"/>
      <c r="JUN69" s="711"/>
      <c r="JUO69" s="711"/>
      <c r="JUP69" s="711"/>
      <c r="JUQ69" s="711"/>
      <c r="JUR69" s="711"/>
      <c r="JUS69" s="711"/>
      <c r="JUT69" s="711"/>
      <c r="JUU69" s="711"/>
      <c r="JUV69" s="711"/>
      <c r="JUW69" s="711"/>
      <c r="JUX69" s="711"/>
      <c r="JUY69" s="711"/>
      <c r="JUZ69" s="711"/>
      <c r="JVA69" s="711"/>
      <c r="JVB69" s="711"/>
      <c r="JVC69" s="711"/>
      <c r="JVD69" s="711"/>
      <c r="JVE69" s="711"/>
      <c r="JVF69" s="711"/>
      <c r="JVG69" s="711"/>
      <c r="JVH69" s="711"/>
      <c r="JVI69" s="711"/>
      <c r="JVJ69" s="711"/>
      <c r="JVK69" s="711"/>
      <c r="JVL69" s="711"/>
      <c r="JVM69" s="711"/>
      <c r="JVN69" s="711"/>
      <c r="JVO69" s="711"/>
      <c r="JVP69" s="711"/>
      <c r="JVQ69" s="711"/>
      <c r="JVR69" s="711"/>
      <c r="JVS69" s="711"/>
      <c r="JVT69" s="711"/>
      <c r="JVU69" s="711"/>
      <c r="JVV69" s="711"/>
      <c r="JVW69" s="711"/>
      <c r="JVX69" s="711"/>
      <c r="JVY69" s="711"/>
      <c r="JVZ69" s="711"/>
      <c r="JWA69" s="711"/>
      <c r="JWB69" s="711"/>
      <c r="JWC69" s="711"/>
      <c r="JWD69" s="711"/>
      <c r="JWE69" s="711"/>
      <c r="JWF69" s="711"/>
      <c r="JWG69" s="711"/>
      <c r="JWH69" s="711"/>
      <c r="JWI69" s="711"/>
      <c r="JWJ69" s="711"/>
      <c r="JWK69" s="711"/>
      <c r="JWL69" s="711"/>
      <c r="JWM69" s="711"/>
      <c r="JWN69" s="711"/>
      <c r="JWO69" s="711"/>
      <c r="JWP69" s="711"/>
      <c r="JWQ69" s="711"/>
      <c r="JWR69" s="711"/>
      <c r="JWS69" s="711"/>
      <c r="JWT69" s="711"/>
      <c r="JWU69" s="711"/>
      <c r="JWV69" s="711"/>
      <c r="JWW69" s="711"/>
      <c r="JWX69" s="711"/>
      <c r="JWY69" s="711"/>
      <c r="JWZ69" s="711"/>
      <c r="JXA69" s="711"/>
      <c r="JXB69" s="711"/>
      <c r="JXC69" s="711"/>
      <c r="JXD69" s="711"/>
      <c r="JXE69" s="711"/>
      <c r="JXF69" s="711"/>
      <c r="JXG69" s="711"/>
      <c r="JXH69" s="711"/>
      <c r="JXI69" s="711"/>
      <c r="JXJ69" s="711"/>
      <c r="JXK69" s="711"/>
      <c r="JXL69" s="711"/>
      <c r="JXM69" s="711"/>
      <c r="JXN69" s="711"/>
      <c r="JXO69" s="711"/>
      <c r="JXP69" s="711"/>
      <c r="JXQ69" s="711"/>
      <c r="JXR69" s="711"/>
      <c r="JXS69" s="711"/>
      <c r="JXT69" s="711"/>
      <c r="JXU69" s="711"/>
      <c r="JXV69" s="711"/>
      <c r="JXW69" s="711"/>
      <c r="JXX69" s="711"/>
      <c r="JXY69" s="711"/>
      <c r="JXZ69" s="711"/>
      <c r="JYA69" s="711"/>
      <c r="JYB69" s="711"/>
      <c r="JYC69" s="711"/>
      <c r="JYD69" s="711"/>
      <c r="JYE69" s="711"/>
      <c r="JYF69" s="711"/>
      <c r="JYG69" s="711"/>
      <c r="JYH69" s="711"/>
      <c r="JYI69" s="711"/>
      <c r="JYJ69" s="711"/>
      <c r="JYK69" s="711"/>
      <c r="JYL69" s="711"/>
      <c r="JYM69" s="711"/>
      <c r="JYN69" s="711"/>
      <c r="JYO69" s="711"/>
      <c r="JYP69" s="711"/>
      <c r="JYQ69" s="711"/>
      <c r="JYR69" s="711"/>
      <c r="JYS69" s="711"/>
      <c r="JYT69" s="711"/>
      <c r="JYU69" s="711"/>
      <c r="JYV69" s="711"/>
      <c r="JYW69" s="711"/>
      <c r="JYX69" s="711"/>
      <c r="JYY69" s="711"/>
      <c r="JYZ69" s="711"/>
      <c r="JZA69" s="711"/>
      <c r="JZB69" s="711"/>
      <c r="JZC69" s="711"/>
      <c r="JZD69" s="711"/>
      <c r="JZE69" s="711"/>
      <c r="JZF69" s="711"/>
      <c r="JZG69" s="711"/>
      <c r="JZH69" s="711"/>
      <c r="JZI69" s="711"/>
      <c r="JZJ69" s="711"/>
      <c r="JZK69" s="711"/>
      <c r="JZL69" s="711"/>
      <c r="JZM69" s="711"/>
      <c r="JZN69" s="711"/>
      <c r="JZO69" s="711"/>
      <c r="JZP69" s="711"/>
      <c r="JZQ69" s="711"/>
      <c r="JZR69" s="711"/>
      <c r="JZS69" s="711"/>
      <c r="JZT69" s="711"/>
      <c r="JZU69" s="711"/>
      <c r="JZV69" s="711"/>
      <c r="JZW69" s="711"/>
      <c r="JZX69" s="711"/>
      <c r="JZY69" s="711"/>
      <c r="JZZ69" s="711"/>
      <c r="KAA69" s="711"/>
      <c r="KAB69" s="711"/>
      <c r="KAC69" s="711"/>
      <c r="KAD69" s="711"/>
      <c r="KAE69" s="711"/>
      <c r="KAF69" s="711"/>
      <c r="KAG69" s="711"/>
      <c r="KAH69" s="711"/>
      <c r="KAI69" s="711"/>
      <c r="KAJ69" s="711"/>
      <c r="KAK69" s="711"/>
      <c r="KAL69" s="711"/>
      <c r="KAM69" s="711"/>
      <c r="KAN69" s="711"/>
      <c r="KAO69" s="711"/>
      <c r="KAP69" s="711"/>
      <c r="KAQ69" s="711"/>
      <c r="KAR69" s="711"/>
      <c r="KAS69" s="711"/>
      <c r="KAT69" s="711"/>
      <c r="KAU69" s="711"/>
      <c r="KAV69" s="711"/>
      <c r="KAW69" s="711"/>
      <c r="KAX69" s="711"/>
      <c r="KAY69" s="711"/>
      <c r="KAZ69" s="711"/>
      <c r="KBA69" s="711"/>
      <c r="KBB69" s="711"/>
      <c r="KBC69" s="711"/>
      <c r="KBD69" s="711"/>
      <c r="KBE69" s="711"/>
      <c r="KBF69" s="711"/>
      <c r="KBG69" s="711"/>
      <c r="KBH69" s="711"/>
      <c r="KBI69" s="711"/>
      <c r="KBJ69" s="711"/>
      <c r="KBK69" s="711"/>
      <c r="KBL69" s="711"/>
      <c r="KBM69" s="711"/>
      <c r="KBN69" s="711"/>
      <c r="KBO69" s="711"/>
      <c r="KBP69" s="711"/>
      <c r="KBQ69" s="711"/>
      <c r="KBR69" s="711"/>
      <c r="KBS69" s="711"/>
      <c r="KBT69" s="711"/>
      <c r="KBU69" s="711"/>
      <c r="KBV69" s="711"/>
      <c r="KBW69" s="711"/>
      <c r="KBX69" s="711"/>
      <c r="KBY69" s="711"/>
      <c r="KBZ69" s="711"/>
      <c r="KCA69" s="711"/>
      <c r="KCB69" s="711"/>
      <c r="KCC69" s="711"/>
      <c r="KCD69" s="711"/>
      <c r="KCE69" s="711"/>
      <c r="KCF69" s="711"/>
      <c r="KCG69" s="711"/>
      <c r="KCH69" s="711"/>
      <c r="KCI69" s="711"/>
      <c r="KCJ69" s="711"/>
      <c r="KCK69" s="711"/>
      <c r="KCL69" s="711"/>
      <c r="KCM69" s="711"/>
      <c r="KCN69" s="711"/>
      <c r="KCO69" s="711"/>
      <c r="KCP69" s="711"/>
      <c r="KCQ69" s="711"/>
      <c r="KCR69" s="711"/>
      <c r="KCS69" s="711"/>
      <c r="KCT69" s="711"/>
      <c r="KCU69" s="711"/>
      <c r="KCV69" s="711"/>
      <c r="KCW69" s="711"/>
      <c r="KCX69" s="711"/>
      <c r="KCY69" s="711"/>
      <c r="KCZ69" s="711"/>
      <c r="KDA69" s="711"/>
      <c r="KDB69" s="711"/>
      <c r="KDC69" s="711"/>
      <c r="KDD69" s="711"/>
      <c r="KDE69" s="711"/>
      <c r="KDF69" s="711"/>
      <c r="KDG69" s="711"/>
      <c r="KDH69" s="711"/>
      <c r="KDI69" s="711"/>
      <c r="KDJ69" s="711"/>
      <c r="KDK69" s="711"/>
      <c r="KDL69" s="711"/>
      <c r="KDM69" s="711"/>
      <c r="KDN69" s="711"/>
      <c r="KDO69" s="711"/>
      <c r="KDP69" s="711"/>
      <c r="KDQ69" s="711"/>
      <c r="KDR69" s="711"/>
      <c r="KDS69" s="711"/>
      <c r="KDT69" s="711"/>
      <c r="KDU69" s="711"/>
      <c r="KDV69" s="711"/>
      <c r="KDW69" s="711"/>
      <c r="KDX69" s="711"/>
      <c r="KDY69" s="711"/>
      <c r="KDZ69" s="711"/>
      <c r="KEA69" s="711"/>
      <c r="KEB69" s="711"/>
      <c r="KEC69" s="711"/>
      <c r="KED69" s="711"/>
      <c r="KEE69" s="711"/>
      <c r="KEF69" s="711"/>
      <c r="KEG69" s="711"/>
      <c r="KEH69" s="711"/>
      <c r="KEI69" s="711"/>
      <c r="KEJ69" s="711"/>
      <c r="KEK69" s="711"/>
      <c r="KEL69" s="711"/>
      <c r="KEM69" s="711"/>
      <c r="KEN69" s="711"/>
      <c r="KEO69" s="711"/>
      <c r="KEP69" s="711"/>
      <c r="KEQ69" s="711"/>
      <c r="KER69" s="711"/>
      <c r="KES69" s="711"/>
      <c r="KET69" s="711"/>
      <c r="KEU69" s="711"/>
      <c r="KEV69" s="711"/>
      <c r="KEW69" s="711"/>
      <c r="KEX69" s="711"/>
      <c r="KEY69" s="711"/>
      <c r="KEZ69" s="711"/>
      <c r="KFA69" s="711"/>
      <c r="KFB69" s="711"/>
      <c r="KFC69" s="711"/>
      <c r="KFD69" s="711"/>
      <c r="KFE69" s="711"/>
      <c r="KFF69" s="711"/>
      <c r="KFG69" s="711"/>
      <c r="KFH69" s="711"/>
      <c r="KFI69" s="711"/>
      <c r="KFJ69" s="711"/>
      <c r="KFK69" s="711"/>
      <c r="KFL69" s="711"/>
      <c r="KFM69" s="711"/>
      <c r="KFN69" s="711"/>
      <c r="KFO69" s="711"/>
      <c r="KFP69" s="711"/>
      <c r="KFQ69" s="711"/>
      <c r="KFR69" s="711"/>
      <c r="KFS69" s="711"/>
      <c r="KFT69" s="711"/>
      <c r="KFU69" s="711"/>
      <c r="KFV69" s="711"/>
      <c r="KFW69" s="711"/>
      <c r="KFX69" s="711"/>
      <c r="KFY69" s="711"/>
      <c r="KFZ69" s="711"/>
      <c r="KGA69" s="711"/>
      <c r="KGB69" s="711"/>
      <c r="KGC69" s="711"/>
      <c r="KGD69" s="711"/>
      <c r="KGE69" s="711"/>
      <c r="KGF69" s="711"/>
      <c r="KGG69" s="711"/>
      <c r="KGH69" s="711"/>
      <c r="KGI69" s="711"/>
      <c r="KGJ69" s="711"/>
      <c r="KGK69" s="711"/>
      <c r="KGL69" s="711"/>
      <c r="KGM69" s="711"/>
      <c r="KGN69" s="711"/>
      <c r="KGO69" s="711"/>
      <c r="KGP69" s="711"/>
      <c r="KGQ69" s="711"/>
      <c r="KGR69" s="711"/>
      <c r="KGS69" s="711"/>
      <c r="KGT69" s="711"/>
      <c r="KGU69" s="711"/>
      <c r="KGV69" s="711"/>
      <c r="KGW69" s="711"/>
      <c r="KGX69" s="711"/>
      <c r="KGY69" s="711"/>
      <c r="KGZ69" s="711"/>
      <c r="KHA69" s="711"/>
      <c r="KHB69" s="711"/>
      <c r="KHC69" s="711"/>
      <c r="KHD69" s="711"/>
      <c r="KHE69" s="711"/>
      <c r="KHF69" s="711"/>
      <c r="KHG69" s="711"/>
      <c r="KHH69" s="711"/>
      <c r="KHI69" s="711"/>
      <c r="KHJ69" s="711"/>
      <c r="KHK69" s="711"/>
      <c r="KHL69" s="711"/>
      <c r="KHM69" s="711"/>
      <c r="KHN69" s="711"/>
      <c r="KHO69" s="711"/>
      <c r="KHP69" s="711"/>
      <c r="KHQ69" s="711"/>
      <c r="KHR69" s="711"/>
      <c r="KHS69" s="711"/>
      <c r="KHT69" s="711"/>
      <c r="KHU69" s="711"/>
      <c r="KHV69" s="711"/>
      <c r="KHW69" s="711"/>
      <c r="KHX69" s="711"/>
      <c r="KHY69" s="711"/>
      <c r="KHZ69" s="711"/>
      <c r="KIA69" s="711"/>
      <c r="KIB69" s="711"/>
      <c r="KIC69" s="711"/>
      <c r="KID69" s="711"/>
      <c r="KIE69" s="711"/>
      <c r="KIF69" s="711"/>
      <c r="KIG69" s="711"/>
      <c r="KIH69" s="711"/>
      <c r="KII69" s="711"/>
      <c r="KIJ69" s="711"/>
      <c r="KIK69" s="711"/>
      <c r="KIL69" s="711"/>
      <c r="KIM69" s="711"/>
      <c r="KIN69" s="711"/>
      <c r="KIO69" s="711"/>
      <c r="KIP69" s="711"/>
      <c r="KIQ69" s="711"/>
      <c r="KIR69" s="711"/>
      <c r="KIS69" s="711"/>
      <c r="KIT69" s="711"/>
      <c r="KIU69" s="711"/>
      <c r="KIV69" s="711"/>
      <c r="KIW69" s="711"/>
      <c r="KIX69" s="711"/>
      <c r="KIY69" s="711"/>
      <c r="KIZ69" s="711"/>
      <c r="KJA69" s="711"/>
      <c r="KJB69" s="711"/>
      <c r="KJC69" s="711"/>
      <c r="KJD69" s="711"/>
      <c r="KJE69" s="711"/>
      <c r="KJF69" s="711"/>
      <c r="KJG69" s="711"/>
      <c r="KJH69" s="711"/>
      <c r="KJI69" s="711"/>
      <c r="KJJ69" s="711"/>
      <c r="KJK69" s="711"/>
      <c r="KJL69" s="711"/>
      <c r="KJM69" s="711"/>
      <c r="KJN69" s="711"/>
      <c r="KJO69" s="711"/>
      <c r="KJP69" s="711"/>
      <c r="KJQ69" s="711"/>
      <c r="KJR69" s="711"/>
      <c r="KJS69" s="711"/>
      <c r="KJT69" s="711"/>
      <c r="KJU69" s="711"/>
      <c r="KJV69" s="711"/>
      <c r="KJW69" s="711"/>
      <c r="KJX69" s="711"/>
      <c r="KJY69" s="711"/>
      <c r="KJZ69" s="711"/>
      <c r="KKA69" s="711"/>
      <c r="KKB69" s="711"/>
      <c r="KKC69" s="711"/>
      <c r="KKD69" s="711"/>
      <c r="KKE69" s="711"/>
      <c r="KKF69" s="711"/>
      <c r="KKG69" s="711"/>
      <c r="KKH69" s="711"/>
      <c r="KKI69" s="711"/>
      <c r="KKJ69" s="711"/>
      <c r="KKK69" s="711"/>
      <c r="KKL69" s="711"/>
      <c r="KKM69" s="711"/>
      <c r="KKN69" s="711"/>
      <c r="KKO69" s="711"/>
      <c r="KKP69" s="711"/>
      <c r="KKQ69" s="711"/>
      <c r="KKR69" s="711"/>
      <c r="KKS69" s="711"/>
      <c r="KKT69" s="711"/>
      <c r="KKU69" s="711"/>
      <c r="KKV69" s="711"/>
      <c r="KKW69" s="711"/>
      <c r="KKX69" s="711"/>
      <c r="KKY69" s="711"/>
      <c r="KKZ69" s="711"/>
      <c r="KLA69" s="711"/>
      <c r="KLB69" s="711"/>
      <c r="KLC69" s="711"/>
      <c r="KLD69" s="711"/>
      <c r="KLE69" s="711"/>
      <c r="KLF69" s="711"/>
      <c r="KLG69" s="711"/>
      <c r="KLH69" s="711"/>
      <c r="KLI69" s="711"/>
      <c r="KLJ69" s="711"/>
      <c r="KLK69" s="711"/>
      <c r="KLL69" s="711"/>
      <c r="KLM69" s="711"/>
      <c r="KLN69" s="711"/>
      <c r="KLO69" s="711"/>
      <c r="KLP69" s="711"/>
      <c r="KLQ69" s="711"/>
      <c r="KLR69" s="711"/>
      <c r="KLS69" s="711"/>
      <c r="KLT69" s="711"/>
      <c r="KLU69" s="711"/>
      <c r="KLV69" s="711"/>
      <c r="KLW69" s="711"/>
      <c r="KLX69" s="711"/>
      <c r="KLY69" s="711"/>
      <c r="KLZ69" s="711"/>
      <c r="KMA69" s="711"/>
      <c r="KMB69" s="711"/>
      <c r="KMC69" s="711"/>
      <c r="KMD69" s="711"/>
      <c r="KME69" s="711"/>
      <c r="KMF69" s="711"/>
      <c r="KMG69" s="711"/>
      <c r="KMH69" s="711"/>
      <c r="KMI69" s="711"/>
      <c r="KMJ69" s="711"/>
      <c r="KMK69" s="711"/>
      <c r="KML69" s="711"/>
      <c r="KMM69" s="711"/>
      <c r="KMN69" s="711"/>
      <c r="KMO69" s="711"/>
      <c r="KMP69" s="711"/>
      <c r="KMQ69" s="711"/>
      <c r="KMR69" s="711"/>
      <c r="KMS69" s="711"/>
      <c r="KMT69" s="711"/>
      <c r="KMU69" s="711"/>
      <c r="KMV69" s="711"/>
      <c r="KMW69" s="711"/>
      <c r="KMX69" s="711"/>
      <c r="KMY69" s="711"/>
      <c r="KMZ69" s="711"/>
      <c r="KNA69" s="711"/>
      <c r="KNB69" s="711"/>
      <c r="KNC69" s="711"/>
      <c r="KND69" s="711"/>
      <c r="KNE69" s="711"/>
      <c r="KNF69" s="711"/>
      <c r="KNG69" s="711"/>
      <c r="KNH69" s="711"/>
      <c r="KNI69" s="711"/>
      <c r="KNJ69" s="711"/>
      <c r="KNK69" s="711"/>
      <c r="KNL69" s="711"/>
      <c r="KNM69" s="711"/>
      <c r="KNN69" s="711"/>
      <c r="KNO69" s="711"/>
      <c r="KNP69" s="711"/>
      <c r="KNQ69" s="711"/>
      <c r="KNR69" s="711"/>
      <c r="KNS69" s="711"/>
      <c r="KNT69" s="711"/>
      <c r="KNU69" s="711"/>
      <c r="KNV69" s="711"/>
      <c r="KNW69" s="711"/>
      <c r="KNX69" s="711"/>
      <c r="KNY69" s="711"/>
      <c r="KNZ69" s="711"/>
      <c r="KOA69" s="711"/>
      <c r="KOB69" s="711"/>
      <c r="KOC69" s="711"/>
      <c r="KOD69" s="711"/>
      <c r="KOE69" s="711"/>
      <c r="KOF69" s="711"/>
      <c r="KOG69" s="711"/>
      <c r="KOH69" s="711"/>
      <c r="KOI69" s="711"/>
      <c r="KOJ69" s="711"/>
      <c r="KOK69" s="711"/>
      <c r="KOL69" s="711"/>
      <c r="KOM69" s="711"/>
      <c r="KON69" s="711"/>
      <c r="KOO69" s="711"/>
      <c r="KOP69" s="711"/>
      <c r="KOQ69" s="711"/>
      <c r="KOR69" s="711"/>
      <c r="KOS69" s="711"/>
      <c r="KOT69" s="711"/>
      <c r="KOU69" s="711"/>
      <c r="KOV69" s="711"/>
      <c r="KOW69" s="711"/>
      <c r="KOX69" s="711"/>
      <c r="KOY69" s="711"/>
      <c r="KOZ69" s="711"/>
      <c r="KPA69" s="711"/>
      <c r="KPB69" s="711"/>
      <c r="KPC69" s="711"/>
      <c r="KPD69" s="711"/>
      <c r="KPE69" s="711"/>
      <c r="KPF69" s="711"/>
      <c r="KPG69" s="711"/>
      <c r="KPH69" s="711"/>
      <c r="KPI69" s="711"/>
      <c r="KPJ69" s="711"/>
      <c r="KPK69" s="711"/>
      <c r="KPL69" s="711"/>
      <c r="KPM69" s="711"/>
      <c r="KPN69" s="711"/>
      <c r="KPO69" s="711"/>
      <c r="KPP69" s="711"/>
      <c r="KPQ69" s="711"/>
      <c r="KPR69" s="711"/>
      <c r="KPS69" s="711"/>
      <c r="KPT69" s="711"/>
      <c r="KPU69" s="711"/>
      <c r="KPV69" s="711"/>
      <c r="KPW69" s="711"/>
      <c r="KPX69" s="711"/>
      <c r="KPY69" s="711"/>
      <c r="KPZ69" s="711"/>
      <c r="KQA69" s="711"/>
      <c r="KQB69" s="711"/>
      <c r="KQC69" s="711"/>
      <c r="KQD69" s="711"/>
      <c r="KQE69" s="711"/>
      <c r="KQF69" s="711"/>
      <c r="KQG69" s="711"/>
      <c r="KQH69" s="711"/>
      <c r="KQI69" s="711"/>
      <c r="KQJ69" s="711"/>
      <c r="KQK69" s="711"/>
      <c r="KQL69" s="711"/>
      <c r="KQM69" s="711"/>
      <c r="KQN69" s="711"/>
      <c r="KQO69" s="711"/>
      <c r="KQP69" s="711"/>
      <c r="KQQ69" s="711"/>
      <c r="KQR69" s="711"/>
      <c r="KQS69" s="711"/>
      <c r="KQT69" s="711"/>
      <c r="KQU69" s="711"/>
      <c r="KQV69" s="711"/>
      <c r="KQW69" s="711"/>
      <c r="KQX69" s="711"/>
      <c r="KQY69" s="711"/>
      <c r="KQZ69" s="711"/>
      <c r="KRA69" s="711"/>
      <c r="KRB69" s="711"/>
      <c r="KRC69" s="711"/>
      <c r="KRD69" s="711"/>
      <c r="KRE69" s="711"/>
      <c r="KRF69" s="711"/>
      <c r="KRG69" s="711"/>
      <c r="KRH69" s="711"/>
      <c r="KRI69" s="711"/>
      <c r="KRJ69" s="711"/>
      <c r="KRK69" s="711"/>
      <c r="KRL69" s="711"/>
      <c r="KRM69" s="711"/>
      <c r="KRN69" s="711"/>
      <c r="KRO69" s="711"/>
      <c r="KRP69" s="711"/>
      <c r="KRQ69" s="711"/>
      <c r="KRR69" s="711"/>
      <c r="KRS69" s="711"/>
      <c r="KRT69" s="711"/>
      <c r="KRU69" s="711"/>
      <c r="KRV69" s="711"/>
      <c r="KRW69" s="711"/>
      <c r="KRX69" s="711"/>
      <c r="KRY69" s="711"/>
      <c r="KRZ69" s="711"/>
      <c r="KSA69" s="711"/>
      <c r="KSB69" s="711"/>
      <c r="KSC69" s="711"/>
      <c r="KSD69" s="711"/>
      <c r="KSE69" s="711"/>
      <c r="KSF69" s="711"/>
      <c r="KSG69" s="711"/>
      <c r="KSH69" s="711"/>
      <c r="KSI69" s="711"/>
      <c r="KSJ69" s="711"/>
      <c r="KSK69" s="711"/>
      <c r="KSL69" s="711"/>
      <c r="KSM69" s="711"/>
      <c r="KSN69" s="711"/>
      <c r="KSO69" s="711"/>
      <c r="KSP69" s="711"/>
      <c r="KSQ69" s="711"/>
      <c r="KSR69" s="711"/>
      <c r="KSS69" s="711"/>
      <c r="KST69" s="711"/>
      <c r="KSU69" s="711"/>
      <c r="KSV69" s="711"/>
      <c r="KSW69" s="711"/>
      <c r="KSX69" s="711"/>
      <c r="KSY69" s="711"/>
      <c r="KSZ69" s="711"/>
      <c r="KTA69" s="711"/>
      <c r="KTB69" s="711"/>
      <c r="KTC69" s="711"/>
      <c r="KTD69" s="711"/>
      <c r="KTE69" s="711"/>
      <c r="KTF69" s="711"/>
      <c r="KTG69" s="711"/>
      <c r="KTH69" s="711"/>
      <c r="KTI69" s="711"/>
      <c r="KTJ69" s="711"/>
      <c r="KTK69" s="711"/>
      <c r="KTL69" s="711"/>
      <c r="KTM69" s="711"/>
      <c r="KTN69" s="711"/>
      <c r="KTO69" s="711"/>
      <c r="KTP69" s="711"/>
      <c r="KTQ69" s="711"/>
      <c r="KTR69" s="711"/>
      <c r="KTS69" s="711"/>
      <c r="KTT69" s="711"/>
      <c r="KTU69" s="711"/>
      <c r="KTV69" s="711"/>
      <c r="KTW69" s="711"/>
      <c r="KTX69" s="711"/>
      <c r="KTY69" s="711"/>
      <c r="KTZ69" s="711"/>
      <c r="KUA69" s="711"/>
      <c r="KUB69" s="711"/>
      <c r="KUC69" s="711"/>
      <c r="KUD69" s="711"/>
      <c r="KUE69" s="711"/>
      <c r="KUF69" s="711"/>
      <c r="KUG69" s="711"/>
      <c r="KUH69" s="711"/>
      <c r="KUI69" s="711"/>
      <c r="KUJ69" s="711"/>
      <c r="KUK69" s="711"/>
      <c r="KUL69" s="711"/>
      <c r="KUM69" s="711"/>
      <c r="KUN69" s="711"/>
      <c r="KUO69" s="711"/>
      <c r="KUP69" s="711"/>
      <c r="KUQ69" s="711"/>
      <c r="KUR69" s="711"/>
      <c r="KUS69" s="711"/>
      <c r="KUT69" s="711"/>
      <c r="KUU69" s="711"/>
      <c r="KUV69" s="711"/>
      <c r="KUW69" s="711"/>
      <c r="KUX69" s="711"/>
      <c r="KUY69" s="711"/>
      <c r="KUZ69" s="711"/>
      <c r="KVA69" s="711"/>
      <c r="KVB69" s="711"/>
      <c r="KVC69" s="711"/>
      <c r="KVD69" s="711"/>
      <c r="KVE69" s="711"/>
      <c r="KVF69" s="711"/>
      <c r="KVG69" s="711"/>
      <c r="KVH69" s="711"/>
      <c r="KVI69" s="711"/>
      <c r="KVJ69" s="711"/>
      <c r="KVK69" s="711"/>
      <c r="KVL69" s="711"/>
      <c r="KVM69" s="711"/>
      <c r="KVN69" s="711"/>
      <c r="KVO69" s="711"/>
      <c r="KVP69" s="711"/>
      <c r="KVQ69" s="711"/>
      <c r="KVR69" s="711"/>
      <c r="KVS69" s="711"/>
      <c r="KVT69" s="711"/>
      <c r="KVU69" s="711"/>
      <c r="KVV69" s="711"/>
      <c r="KVW69" s="711"/>
      <c r="KVX69" s="711"/>
      <c r="KVY69" s="711"/>
      <c r="KVZ69" s="711"/>
      <c r="KWA69" s="711"/>
      <c r="KWB69" s="711"/>
      <c r="KWC69" s="711"/>
      <c r="KWD69" s="711"/>
      <c r="KWE69" s="711"/>
      <c r="KWF69" s="711"/>
      <c r="KWG69" s="711"/>
      <c r="KWH69" s="711"/>
      <c r="KWI69" s="711"/>
      <c r="KWJ69" s="711"/>
      <c r="KWK69" s="711"/>
      <c r="KWL69" s="711"/>
      <c r="KWM69" s="711"/>
      <c r="KWN69" s="711"/>
      <c r="KWO69" s="711"/>
      <c r="KWP69" s="711"/>
      <c r="KWQ69" s="711"/>
      <c r="KWR69" s="711"/>
      <c r="KWS69" s="711"/>
      <c r="KWT69" s="711"/>
      <c r="KWU69" s="711"/>
      <c r="KWV69" s="711"/>
      <c r="KWW69" s="711"/>
      <c r="KWX69" s="711"/>
      <c r="KWY69" s="711"/>
      <c r="KWZ69" s="711"/>
      <c r="KXA69" s="711"/>
      <c r="KXB69" s="711"/>
      <c r="KXC69" s="711"/>
      <c r="KXD69" s="711"/>
      <c r="KXE69" s="711"/>
      <c r="KXF69" s="711"/>
      <c r="KXG69" s="711"/>
      <c r="KXH69" s="711"/>
      <c r="KXI69" s="711"/>
      <c r="KXJ69" s="711"/>
      <c r="KXK69" s="711"/>
      <c r="KXL69" s="711"/>
      <c r="KXM69" s="711"/>
      <c r="KXN69" s="711"/>
      <c r="KXO69" s="711"/>
      <c r="KXP69" s="711"/>
      <c r="KXQ69" s="711"/>
      <c r="KXR69" s="711"/>
      <c r="KXS69" s="711"/>
      <c r="KXT69" s="711"/>
      <c r="KXU69" s="711"/>
      <c r="KXV69" s="711"/>
      <c r="KXW69" s="711"/>
      <c r="KXX69" s="711"/>
      <c r="KXY69" s="711"/>
      <c r="KXZ69" s="711"/>
      <c r="KYA69" s="711"/>
      <c r="KYB69" s="711"/>
      <c r="KYC69" s="711"/>
      <c r="KYD69" s="711"/>
      <c r="KYE69" s="711"/>
      <c r="KYF69" s="711"/>
      <c r="KYG69" s="711"/>
      <c r="KYH69" s="711"/>
      <c r="KYI69" s="711"/>
      <c r="KYJ69" s="711"/>
      <c r="KYK69" s="711"/>
      <c r="KYL69" s="711"/>
      <c r="KYM69" s="711"/>
      <c r="KYN69" s="711"/>
      <c r="KYO69" s="711"/>
      <c r="KYP69" s="711"/>
      <c r="KYQ69" s="711"/>
      <c r="KYR69" s="711"/>
      <c r="KYS69" s="711"/>
      <c r="KYT69" s="711"/>
      <c r="KYU69" s="711"/>
      <c r="KYV69" s="711"/>
      <c r="KYW69" s="711"/>
      <c r="KYX69" s="711"/>
      <c r="KYY69" s="711"/>
      <c r="KYZ69" s="711"/>
      <c r="KZA69" s="711"/>
      <c r="KZB69" s="711"/>
      <c r="KZC69" s="711"/>
      <c r="KZD69" s="711"/>
      <c r="KZE69" s="711"/>
      <c r="KZF69" s="711"/>
      <c r="KZG69" s="711"/>
      <c r="KZH69" s="711"/>
      <c r="KZI69" s="711"/>
      <c r="KZJ69" s="711"/>
      <c r="KZK69" s="711"/>
      <c r="KZL69" s="711"/>
      <c r="KZM69" s="711"/>
      <c r="KZN69" s="711"/>
      <c r="KZO69" s="711"/>
      <c r="KZP69" s="711"/>
      <c r="KZQ69" s="711"/>
      <c r="KZR69" s="711"/>
      <c r="KZS69" s="711"/>
      <c r="KZT69" s="711"/>
      <c r="KZU69" s="711"/>
      <c r="KZV69" s="711"/>
      <c r="KZW69" s="711"/>
      <c r="KZX69" s="711"/>
      <c r="KZY69" s="711"/>
      <c r="KZZ69" s="711"/>
      <c r="LAA69" s="711"/>
      <c r="LAB69" s="711"/>
      <c r="LAC69" s="711"/>
      <c r="LAD69" s="711"/>
      <c r="LAE69" s="711"/>
      <c r="LAF69" s="711"/>
      <c r="LAG69" s="711"/>
      <c r="LAH69" s="711"/>
      <c r="LAI69" s="711"/>
      <c r="LAJ69" s="711"/>
      <c r="LAK69" s="711"/>
      <c r="LAL69" s="711"/>
      <c r="LAM69" s="711"/>
      <c r="LAN69" s="711"/>
      <c r="LAO69" s="711"/>
      <c r="LAP69" s="711"/>
      <c r="LAQ69" s="711"/>
      <c r="LAR69" s="711"/>
      <c r="LAS69" s="711"/>
      <c r="LAT69" s="711"/>
      <c r="LAU69" s="711"/>
      <c r="LAV69" s="711"/>
      <c r="LAW69" s="711"/>
      <c r="LAX69" s="711"/>
      <c r="LAY69" s="711"/>
      <c r="LAZ69" s="711"/>
      <c r="LBA69" s="711"/>
      <c r="LBB69" s="711"/>
      <c r="LBC69" s="711"/>
      <c r="LBD69" s="711"/>
      <c r="LBE69" s="711"/>
      <c r="LBF69" s="711"/>
      <c r="LBG69" s="711"/>
      <c r="LBH69" s="711"/>
      <c r="LBI69" s="711"/>
      <c r="LBJ69" s="711"/>
      <c r="LBK69" s="711"/>
      <c r="LBL69" s="711"/>
      <c r="LBM69" s="711"/>
      <c r="LBN69" s="711"/>
      <c r="LBO69" s="711"/>
      <c r="LBP69" s="711"/>
      <c r="LBQ69" s="711"/>
      <c r="LBR69" s="711"/>
      <c r="LBS69" s="711"/>
      <c r="LBT69" s="711"/>
      <c r="LBU69" s="711"/>
      <c r="LBV69" s="711"/>
      <c r="LBW69" s="711"/>
      <c r="LBX69" s="711"/>
      <c r="LBY69" s="711"/>
      <c r="LBZ69" s="711"/>
      <c r="LCA69" s="711"/>
      <c r="LCB69" s="711"/>
      <c r="LCC69" s="711"/>
      <c r="LCD69" s="711"/>
      <c r="LCE69" s="711"/>
      <c r="LCF69" s="711"/>
      <c r="LCG69" s="711"/>
      <c r="LCH69" s="711"/>
      <c r="LCI69" s="711"/>
      <c r="LCJ69" s="711"/>
      <c r="LCK69" s="711"/>
      <c r="LCL69" s="711"/>
      <c r="LCM69" s="711"/>
      <c r="LCN69" s="711"/>
      <c r="LCO69" s="711"/>
      <c r="LCP69" s="711"/>
      <c r="LCQ69" s="711"/>
      <c r="LCR69" s="711"/>
      <c r="LCS69" s="711"/>
      <c r="LCT69" s="711"/>
      <c r="LCU69" s="711"/>
      <c r="LCV69" s="711"/>
      <c r="LCW69" s="711"/>
      <c r="LCX69" s="711"/>
      <c r="LCY69" s="711"/>
      <c r="LCZ69" s="711"/>
      <c r="LDA69" s="711"/>
      <c r="LDB69" s="711"/>
      <c r="LDC69" s="711"/>
      <c r="LDD69" s="711"/>
      <c r="LDE69" s="711"/>
      <c r="LDF69" s="711"/>
      <c r="LDG69" s="711"/>
      <c r="LDH69" s="711"/>
      <c r="LDI69" s="711"/>
      <c r="LDJ69" s="711"/>
      <c r="LDK69" s="711"/>
      <c r="LDL69" s="711"/>
      <c r="LDM69" s="711"/>
      <c r="LDN69" s="711"/>
      <c r="LDO69" s="711"/>
      <c r="LDP69" s="711"/>
      <c r="LDQ69" s="711"/>
      <c r="LDR69" s="711"/>
      <c r="LDS69" s="711"/>
      <c r="LDT69" s="711"/>
      <c r="LDU69" s="711"/>
      <c r="LDV69" s="711"/>
      <c r="LDW69" s="711"/>
      <c r="LDX69" s="711"/>
      <c r="LDY69" s="711"/>
      <c r="LDZ69" s="711"/>
      <c r="LEA69" s="711"/>
      <c r="LEB69" s="711"/>
      <c r="LEC69" s="711"/>
      <c r="LED69" s="711"/>
      <c r="LEE69" s="711"/>
      <c r="LEF69" s="711"/>
      <c r="LEG69" s="711"/>
      <c r="LEH69" s="711"/>
      <c r="LEI69" s="711"/>
      <c r="LEJ69" s="711"/>
      <c r="LEK69" s="711"/>
      <c r="LEL69" s="711"/>
      <c r="LEM69" s="711"/>
      <c r="LEN69" s="711"/>
      <c r="LEO69" s="711"/>
      <c r="LEP69" s="711"/>
      <c r="LEQ69" s="711"/>
      <c r="LER69" s="711"/>
      <c r="LES69" s="711"/>
      <c r="LET69" s="711"/>
      <c r="LEU69" s="711"/>
      <c r="LEV69" s="711"/>
      <c r="LEW69" s="711"/>
      <c r="LEX69" s="711"/>
      <c r="LEY69" s="711"/>
      <c r="LEZ69" s="711"/>
      <c r="LFA69" s="711"/>
      <c r="LFB69" s="711"/>
      <c r="LFC69" s="711"/>
      <c r="LFD69" s="711"/>
      <c r="LFE69" s="711"/>
      <c r="LFF69" s="711"/>
      <c r="LFG69" s="711"/>
      <c r="LFH69" s="711"/>
      <c r="LFI69" s="711"/>
      <c r="LFJ69" s="711"/>
      <c r="LFK69" s="711"/>
      <c r="LFL69" s="711"/>
      <c r="LFM69" s="711"/>
      <c r="LFN69" s="711"/>
      <c r="LFO69" s="711"/>
      <c r="LFP69" s="711"/>
      <c r="LFQ69" s="711"/>
      <c r="LFR69" s="711"/>
      <c r="LFS69" s="711"/>
      <c r="LFT69" s="711"/>
      <c r="LFU69" s="711"/>
      <c r="LFV69" s="711"/>
      <c r="LFW69" s="711"/>
      <c r="LFX69" s="711"/>
      <c r="LFY69" s="711"/>
      <c r="LFZ69" s="711"/>
      <c r="LGA69" s="711"/>
      <c r="LGB69" s="711"/>
      <c r="LGC69" s="711"/>
      <c r="LGD69" s="711"/>
      <c r="LGE69" s="711"/>
      <c r="LGF69" s="711"/>
      <c r="LGG69" s="711"/>
      <c r="LGH69" s="711"/>
      <c r="LGI69" s="711"/>
      <c r="LGJ69" s="711"/>
      <c r="LGK69" s="711"/>
      <c r="LGL69" s="711"/>
      <c r="LGM69" s="711"/>
      <c r="LGN69" s="711"/>
      <c r="LGO69" s="711"/>
      <c r="LGP69" s="711"/>
      <c r="LGQ69" s="711"/>
      <c r="LGR69" s="711"/>
      <c r="LGS69" s="711"/>
      <c r="LGT69" s="711"/>
      <c r="LGU69" s="711"/>
      <c r="LGV69" s="711"/>
      <c r="LGW69" s="711"/>
      <c r="LGX69" s="711"/>
      <c r="LGY69" s="711"/>
      <c r="LGZ69" s="711"/>
      <c r="LHA69" s="711"/>
      <c r="LHB69" s="711"/>
      <c r="LHC69" s="711"/>
      <c r="LHD69" s="711"/>
      <c r="LHE69" s="711"/>
      <c r="LHF69" s="711"/>
      <c r="LHG69" s="711"/>
      <c r="LHH69" s="711"/>
      <c r="LHI69" s="711"/>
      <c r="LHJ69" s="711"/>
      <c r="LHK69" s="711"/>
      <c r="LHL69" s="711"/>
      <c r="LHM69" s="711"/>
      <c r="LHN69" s="711"/>
      <c r="LHO69" s="711"/>
      <c r="LHP69" s="711"/>
      <c r="LHQ69" s="711"/>
      <c r="LHR69" s="711"/>
      <c r="LHS69" s="711"/>
      <c r="LHT69" s="711"/>
      <c r="LHU69" s="711"/>
      <c r="LHV69" s="711"/>
      <c r="LHW69" s="711"/>
      <c r="LHX69" s="711"/>
      <c r="LHY69" s="711"/>
      <c r="LHZ69" s="711"/>
      <c r="LIA69" s="711"/>
      <c r="LIB69" s="711"/>
      <c r="LIC69" s="711"/>
      <c r="LID69" s="711"/>
      <c r="LIE69" s="711"/>
      <c r="LIF69" s="711"/>
      <c r="LIG69" s="711"/>
      <c r="LIH69" s="711"/>
      <c r="LII69" s="711"/>
      <c r="LIJ69" s="711"/>
      <c r="LIK69" s="711"/>
      <c r="LIL69" s="711"/>
      <c r="LIM69" s="711"/>
      <c r="LIN69" s="711"/>
      <c r="LIO69" s="711"/>
      <c r="LIP69" s="711"/>
      <c r="LIQ69" s="711"/>
      <c r="LIR69" s="711"/>
      <c r="LIS69" s="711"/>
      <c r="LIT69" s="711"/>
      <c r="LIU69" s="711"/>
      <c r="LIV69" s="711"/>
      <c r="LIW69" s="711"/>
      <c r="LIX69" s="711"/>
      <c r="LIY69" s="711"/>
      <c r="LIZ69" s="711"/>
      <c r="LJA69" s="711"/>
      <c r="LJB69" s="711"/>
      <c r="LJC69" s="711"/>
      <c r="LJD69" s="711"/>
      <c r="LJE69" s="711"/>
      <c r="LJF69" s="711"/>
      <c r="LJG69" s="711"/>
      <c r="LJH69" s="711"/>
      <c r="LJI69" s="711"/>
      <c r="LJJ69" s="711"/>
      <c r="LJK69" s="711"/>
      <c r="LJL69" s="711"/>
      <c r="LJM69" s="711"/>
      <c r="LJN69" s="711"/>
      <c r="LJO69" s="711"/>
      <c r="LJP69" s="711"/>
      <c r="LJQ69" s="711"/>
      <c r="LJR69" s="711"/>
      <c r="LJS69" s="711"/>
      <c r="LJT69" s="711"/>
      <c r="LJU69" s="711"/>
      <c r="LJV69" s="711"/>
      <c r="LJW69" s="711"/>
      <c r="LJX69" s="711"/>
      <c r="LJY69" s="711"/>
      <c r="LJZ69" s="711"/>
      <c r="LKA69" s="711"/>
      <c r="LKB69" s="711"/>
      <c r="LKC69" s="711"/>
      <c r="LKD69" s="711"/>
      <c r="LKE69" s="711"/>
      <c r="LKF69" s="711"/>
      <c r="LKG69" s="711"/>
      <c r="LKH69" s="711"/>
      <c r="LKI69" s="711"/>
      <c r="LKJ69" s="711"/>
      <c r="LKK69" s="711"/>
      <c r="LKL69" s="711"/>
      <c r="LKM69" s="711"/>
      <c r="LKN69" s="711"/>
      <c r="LKO69" s="711"/>
      <c r="LKP69" s="711"/>
      <c r="LKQ69" s="711"/>
      <c r="LKR69" s="711"/>
      <c r="LKS69" s="711"/>
      <c r="LKT69" s="711"/>
      <c r="LKU69" s="711"/>
      <c r="LKV69" s="711"/>
      <c r="LKW69" s="711"/>
      <c r="LKX69" s="711"/>
      <c r="LKY69" s="711"/>
      <c r="LKZ69" s="711"/>
      <c r="LLA69" s="711"/>
      <c r="LLB69" s="711"/>
      <c r="LLC69" s="711"/>
      <c r="LLD69" s="711"/>
      <c r="LLE69" s="711"/>
      <c r="LLF69" s="711"/>
      <c r="LLG69" s="711"/>
      <c r="LLH69" s="711"/>
      <c r="LLI69" s="711"/>
      <c r="LLJ69" s="711"/>
      <c r="LLK69" s="711"/>
      <c r="LLL69" s="711"/>
      <c r="LLM69" s="711"/>
      <c r="LLN69" s="711"/>
      <c r="LLO69" s="711"/>
      <c r="LLP69" s="711"/>
      <c r="LLQ69" s="711"/>
      <c r="LLR69" s="711"/>
      <c r="LLS69" s="711"/>
      <c r="LLT69" s="711"/>
      <c r="LLU69" s="711"/>
      <c r="LLV69" s="711"/>
      <c r="LLW69" s="711"/>
      <c r="LLX69" s="711"/>
      <c r="LLY69" s="711"/>
      <c r="LLZ69" s="711"/>
      <c r="LMA69" s="711"/>
      <c r="LMB69" s="711"/>
      <c r="LMC69" s="711"/>
      <c r="LMD69" s="711"/>
      <c r="LME69" s="711"/>
      <c r="LMF69" s="711"/>
      <c r="LMG69" s="711"/>
      <c r="LMH69" s="711"/>
      <c r="LMI69" s="711"/>
      <c r="LMJ69" s="711"/>
      <c r="LMK69" s="711"/>
      <c r="LML69" s="711"/>
      <c r="LMM69" s="711"/>
      <c r="LMN69" s="711"/>
      <c r="LMO69" s="711"/>
      <c r="LMP69" s="711"/>
      <c r="LMQ69" s="711"/>
      <c r="LMR69" s="711"/>
      <c r="LMS69" s="711"/>
      <c r="LMT69" s="711"/>
      <c r="LMU69" s="711"/>
      <c r="LMV69" s="711"/>
      <c r="LMW69" s="711"/>
      <c r="LMX69" s="711"/>
      <c r="LMY69" s="711"/>
      <c r="LMZ69" s="711"/>
      <c r="LNA69" s="711"/>
      <c r="LNB69" s="711"/>
      <c r="LNC69" s="711"/>
      <c r="LND69" s="711"/>
      <c r="LNE69" s="711"/>
      <c r="LNF69" s="711"/>
      <c r="LNG69" s="711"/>
      <c r="LNH69" s="711"/>
      <c r="LNI69" s="711"/>
      <c r="LNJ69" s="711"/>
      <c r="LNK69" s="711"/>
      <c r="LNL69" s="711"/>
      <c r="LNM69" s="711"/>
      <c r="LNN69" s="711"/>
      <c r="LNO69" s="711"/>
      <c r="LNP69" s="711"/>
      <c r="LNQ69" s="711"/>
      <c r="LNR69" s="711"/>
      <c r="LNS69" s="711"/>
      <c r="LNT69" s="711"/>
      <c r="LNU69" s="711"/>
      <c r="LNV69" s="711"/>
      <c r="LNW69" s="711"/>
      <c r="LNX69" s="711"/>
      <c r="LNY69" s="711"/>
      <c r="LNZ69" s="711"/>
      <c r="LOA69" s="711"/>
      <c r="LOB69" s="711"/>
      <c r="LOC69" s="711"/>
      <c r="LOD69" s="711"/>
      <c r="LOE69" s="711"/>
      <c r="LOF69" s="711"/>
      <c r="LOG69" s="711"/>
      <c r="LOH69" s="711"/>
      <c r="LOI69" s="711"/>
      <c r="LOJ69" s="711"/>
      <c r="LOK69" s="711"/>
      <c r="LOL69" s="711"/>
      <c r="LOM69" s="711"/>
      <c r="LON69" s="711"/>
      <c r="LOO69" s="711"/>
      <c r="LOP69" s="711"/>
      <c r="LOQ69" s="711"/>
      <c r="LOR69" s="711"/>
      <c r="LOS69" s="711"/>
      <c r="LOT69" s="711"/>
      <c r="LOU69" s="711"/>
      <c r="LOV69" s="711"/>
      <c r="LOW69" s="711"/>
      <c r="LOX69" s="711"/>
      <c r="LOY69" s="711"/>
      <c r="LOZ69" s="711"/>
      <c r="LPA69" s="711"/>
      <c r="LPB69" s="711"/>
      <c r="LPC69" s="711"/>
      <c r="LPD69" s="711"/>
      <c r="LPE69" s="711"/>
      <c r="LPF69" s="711"/>
      <c r="LPG69" s="711"/>
      <c r="LPH69" s="711"/>
      <c r="LPI69" s="711"/>
      <c r="LPJ69" s="711"/>
      <c r="LPK69" s="711"/>
      <c r="LPL69" s="711"/>
      <c r="LPM69" s="711"/>
      <c r="LPN69" s="711"/>
      <c r="LPO69" s="711"/>
      <c r="LPP69" s="711"/>
      <c r="LPQ69" s="711"/>
      <c r="LPR69" s="711"/>
      <c r="LPS69" s="711"/>
      <c r="LPT69" s="711"/>
      <c r="LPU69" s="711"/>
      <c r="LPV69" s="711"/>
      <c r="LPW69" s="711"/>
      <c r="LPX69" s="711"/>
      <c r="LPY69" s="711"/>
      <c r="LPZ69" s="711"/>
      <c r="LQA69" s="711"/>
      <c r="LQB69" s="711"/>
      <c r="LQC69" s="711"/>
      <c r="LQD69" s="711"/>
      <c r="LQE69" s="711"/>
      <c r="LQF69" s="711"/>
      <c r="LQG69" s="711"/>
      <c r="LQH69" s="711"/>
      <c r="LQI69" s="711"/>
      <c r="LQJ69" s="711"/>
      <c r="LQK69" s="711"/>
      <c r="LQL69" s="711"/>
      <c r="LQM69" s="711"/>
      <c r="LQN69" s="711"/>
      <c r="LQO69" s="711"/>
      <c r="LQP69" s="711"/>
      <c r="LQQ69" s="711"/>
      <c r="LQR69" s="711"/>
      <c r="LQS69" s="711"/>
      <c r="LQT69" s="711"/>
      <c r="LQU69" s="711"/>
      <c r="LQV69" s="711"/>
      <c r="LQW69" s="711"/>
      <c r="LQX69" s="711"/>
      <c r="LQY69" s="711"/>
      <c r="LQZ69" s="711"/>
      <c r="LRA69" s="711"/>
      <c r="LRB69" s="711"/>
      <c r="LRC69" s="711"/>
      <c r="LRD69" s="711"/>
      <c r="LRE69" s="711"/>
      <c r="LRF69" s="711"/>
      <c r="LRG69" s="711"/>
      <c r="LRH69" s="711"/>
      <c r="LRI69" s="711"/>
      <c r="LRJ69" s="711"/>
      <c r="LRK69" s="711"/>
      <c r="LRL69" s="711"/>
      <c r="LRM69" s="711"/>
      <c r="LRN69" s="711"/>
      <c r="LRO69" s="711"/>
      <c r="LRP69" s="711"/>
      <c r="LRQ69" s="711"/>
      <c r="LRR69" s="711"/>
      <c r="LRS69" s="711"/>
      <c r="LRT69" s="711"/>
      <c r="LRU69" s="711"/>
      <c r="LRV69" s="711"/>
      <c r="LRW69" s="711"/>
      <c r="LRX69" s="711"/>
      <c r="LRY69" s="711"/>
      <c r="LRZ69" s="711"/>
      <c r="LSA69" s="711"/>
      <c r="LSB69" s="711"/>
      <c r="LSC69" s="711"/>
      <c r="LSD69" s="711"/>
      <c r="LSE69" s="711"/>
      <c r="LSF69" s="711"/>
      <c r="LSG69" s="711"/>
      <c r="LSH69" s="711"/>
      <c r="LSI69" s="711"/>
      <c r="LSJ69" s="711"/>
      <c r="LSK69" s="711"/>
      <c r="LSL69" s="711"/>
      <c r="LSM69" s="711"/>
      <c r="LSN69" s="711"/>
      <c r="LSO69" s="711"/>
      <c r="LSP69" s="711"/>
      <c r="LSQ69" s="711"/>
      <c r="LSR69" s="711"/>
      <c r="LSS69" s="711"/>
      <c r="LST69" s="711"/>
      <c r="LSU69" s="711"/>
      <c r="LSV69" s="711"/>
      <c r="LSW69" s="711"/>
      <c r="LSX69" s="711"/>
      <c r="LSY69" s="711"/>
      <c r="LSZ69" s="711"/>
      <c r="LTA69" s="711"/>
      <c r="LTB69" s="711"/>
      <c r="LTC69" s="711"/>
      <c r="LTD69" s="711"/>
      <c r="LTE69" s="711"/>
      <c r="LTF69" s="711"/>
      <c r="LTG69" s="711"/>
      <c r="LTH69" s="711"/>
      <c r="LTI69" s="711"/>
      <c r="LTJ69" s="711"/>
      <c r="LTK69" s="711"/>
      <c r="LTL69" s="711"/>
      <c r="LTM69" s="711"/>
      <c r="LTN69" s="711"/>
      <c r="LTO69" s="711"/>
      <c r="LTP69" s="711"/>
      <c r="LTQ69" s="711"/>
      <c r="LTR69" s="711"/>
      <c r="LTS69" s="711"/>
      <c r="LTT69" s="711"/>
      <c r="LTU69" s="711"/>
      <c r="LTV69" s="711"/>
      <c r="LTW69" s="711"/>
      <c r="LTX69" s="711"/>
      <c r="LTY69" s="711"/>
      <c r="LTZ69" s="711"/>
      <c r="LUA69" s="711"/>
      <c r="LUB69" s="711"/>
      <c r="LUC69" s="711"/>
      <c r="LUD69" s="711"/>
      <c r="LUE69" s="711"/>
      <c r="LUF69" s="711"/>
      <c r="LUG69" s="711"/>
      <c r="LUH69" s="711"/>
      <c r="LUI69" s="711"/>
      <c r="LUJ69" s="711"/>
      <c r="LUK69" s="711"/>
      <c r="LUL69" s="711"/>
      <c r="LUM69" s="711"/>
      <c r="LUN69" s="711"/>
      <c r="LUO69" s="711"/>
      <c r="LUP69" s="711"/>
      <c r="LUQ69" s="711"/>
      <c r="LUR69" s="711"/>
      <c r="LUS69" s="711"/>
      <c r="LUT69" s="711"/>
      <c r="LUU69" s="711"/>
      <c r="LUV69" s="711"/>
      <c r="LUW69" s="711"/>
      <c r="LUX69" s="711"/>
      <c r="LUY69" s="711"/>
      <c r="LUZ69" s="711"/>
      <c r="LVA69" s="711"/>
      <c r="LVB69" s="711"/>
      <c r="LVC69" s="711"/>
      <c r="LVD69" s="711"/>
      <c r="LVE69" s="711"/>
      <c r="LVF69" s="711"/>
      <c r="LVG69" s="711"/>
      <c r="LVH69" s="711"/>
      <c r="LVI69" s="711"/>
      <c r="LVJ69" s="711"/>
      <c r="LVK69" s="711"/>
      <c r="LVL69" s="711"/>
      <c r="LVM69" s="711"/>
      <c r="LVN69" s="711"/>
      <c r="LVO69" s="711"/>
      <c r="LVP69" s="711"/>
      <c r="LVQ69" s="711"/>
      <c r="LVR69" s="711"/>
      <c r="LVS69" s="711"/>
      <c r="LVT69" s="711"/>
      <c r="LVU69" s="711"/>
      <c r="LVV69" s="711"/>
      <c r="LVW69" s="711"/>
      <c r="LVX69" s="711"/>
      <c r="LVY69" s="711"/>
      <c r="LVZ69" s="711"/>
      <c r="LWA69" s="711"/>
      <c r="LWB69" s="711"/>
      <c r="LWC69" s="711"/>
      <c r="LWD69" s="711"/>
      <c r="LWE69" s="711"/>
      <c r="LWF69" s="711"/>
      <c r="LWG69" s="711"/>
      <c r="LWH69" s="711"/>
      <c r="LWI69" s="711"/>
      <c r="LWJ69" s="711"/>
      <c r="LWK69" s="711"/>
      <c r="LWL69" s="711"/>
      <c r="LWM69" s="711"/>
      <c r="LWN69" s="711"/>
      <c r="LWO69" s="711"/>
      <c r="LWP69" s="711"/>
      <c r="LWQ69" s="711"/>
      <c r="LWR69" s="711"/>
      <c r="LWS69" s="711"/>
      <c r="LWT69" s="711"/>
      <c r="LWU69" s="711"/>
      <c r="LWV69" s="711"/>
      <c r="LWW69" s="711"/>
      <c r="LWX69" s="711"/>
      <c r="LWY69" s="711"/>
      <c r="LWZ69" s="711"/>
      <c r="LXA69" s="711"/>
      <c r="LXB69" s="711"/>
      <c r="LXC69" s="711"/>
      <c r="LXD69" s="711"/>
      <c r="LXE69" s="711"/>
      <c r="LXF69" s="711"/>
      <c r="LXG69" s="711"/>
      <c r="LXH69" s="711"/>
      <c r="LXI69" s="711"/>
      <c r="LXJ69" s="711"/>
      <c r="LXK69" s="711"/>
      <c r="LXL69" s="711"/>
      <c r="LXM69" s="711"/>
      <c r="LXN69" s="711"/>
      <c r="LXO69" s="711"/>
      <c r="LXP69" s="711"/>
      <c r="LXQ69" s="711"/>
      <c r="LXR69" s="711"/>
      <c r="LXS69" s="711"/>
      <c r="LXT69" s="711"/>
      <c r="LXU69" s="711"/>
      <c r="LXV69" s="711"/>
      <c r="LXW69" s="711"/>
      <c r="LXX69" s="711"/>
      <c r="LXY69" s="711"/>
      <c r="LXZ69" s="711"/>
      <c r="LYA69" s="711"/>
      <c r="LYB69" s="711"/>
      <c r="LYC69" s="711"/>
      <c r="LYD69" s="711"/>
      <c r="LYE69" s="711"/>
      <c r="LYF69" s="711"/>
      <c r="LYG69" s="711"/>
      <c r="LYH69" s="711"/>
      <c r="LYI69" s="711"/>
      <c r="LYJ69" s="711"/>
      <c r="LYK69" s="711"/>
      <c r="LYL69" s="711"/>
      <c r="LYM69" s="711"/>
      <c r="LYN69" s="711"/>
      <c r="LYO69" s="711"/>
      <c r="LYP69" s="711"/>
      <c r="LYQ69" s="711"/>
      <c r="LYR69" s="711"/>
      <c r="LYS69" s="711"/>
      <c r="LYT69" s="711"/>
      <c r="LYU69" s="711"/>
      <c r="LYV69" s="711"/>
      <c r="LYW69" s="711"/>
      <c r="LYX69" s="711"/>
      <c r="LYY69" s="711"/>
      <c r="LYZ69" s="711"/>
      <c r="LZA69" s="711"/>
      <c r="LZB69" s="711"/>
      <c r="LZC69" s="711"/>
      <c r="LZD69" s="711"/>
      <c r="LZE69" s="711"/>
      <c r="LZF69" s="711"/>
      <c r="LZG69" s="711"/>
      <c r="LZH69" s="711"/>
      <c r="LZI69" s="711"/>
      <c r="LZJ69" s="711"/>
      <c r="LZK69" s="711"/>
      <c r="LZL69" s="711"/>
      <c r="LZM69" s="711"/>
      <c r="LZN69" s="711"/>
      <c r="LZO69" s="711"/>
      <c r="LZP69" s="711"/>
      <c r="LZQ69" s="711"/>
      <c r="LZR69" s="711"/>
      <c r="LZS69" s="711"/>
      <c r="LZT69" s="711"/>
      <c r="LZU69" s="711"/>
      <c r="LZV69" s="711"/>
      <c r="LZW69" s="711"/>
      <c r="LZX69" s="711"/>
      <c r="LZY69" s="711"/>
      <c r="LZZ69" s="711"/>
      <c r="MAA69" s="711"/>
      <c r="MAB69" s="711"/>
      <c r="MAC69" s="711"/>
      <c r="MAD69" s="711"/>
      <c r="MAE69" s="711"/>
      <c r="MAF69" s="711"/>
      <c r="MAG69" s="711"/>
      <c r="MAH69" s="711"/>
      <c r="MAI69" s="711"/>
      <c r="MAJ69" s="711"/>
      <c r="MAK69" s="711"/>
      <c r="MAL69" s="711"/>
      <c r="MAM69" s="711"/>
      <c r="MAN69" s="711"/>
      <c r="MAO69" s="711"/>
      <c r="MAP69" s="711"/>
      <c r="MAQ69" s="711"/>
      <c r="MAR69" s="711"/>
      <c r="MAS69" s="711"/>
      <c r="MAT69" s="711"/>
      <c r="MAU69" s="711"/>
      <c r="MAV69" s="711"/>
      <c r="MAW69" s="711"/>
      <c r="MAX69" s="711"/>
      <c r="MAY69" s="711"/>
      <c r="MAZ69" s="711"/>
      <c r="MBA69" s="711"/>
      <c r="MBB69" s="711"/>
      <c r="MBC69" s="711"/>
      <c r="MBD69" s="711"/>
      <c r="MBE69" s="711"/>
      <c r="MBF69" s="711"/>
      <c r="MBG69" s="711"/>
      <c r="MBH69" s="711"/>
      <c r="MBI69" s="711"/>
      <c r="MBJ69" s="711"/>
      <c r="MBK69" s="711"/>
      <c r="MBL69" s="711"/>
      <c r="MBM69" s="711"/>
      <c r="MBN69" s="711"/>
      <c r="MBO69" s="711"/>
      <c r="MBP69" s="711"/>
      <c r="MBQ69" s="711"/>
      <c r="MBR69" s="711"/>
      <c r="MBS69" s="711"/>
      <c r="MBT69" s="711"/>
      <c r="MBU69" s="711"/>
      <c r="MBV69" s="711"/>
      <c r="MBW69" s="711"/>
      <c r="MBX69" s="711"/>
      <c r="MBY69" s="711"/>
      <c r="MBZ69" s="711"/>
      <c r="MCA69" s="711"/>
      <c r="MCB69" s="711"/>
      <c r="MCC69" s="711"/>
      <c r="MCD69" s="711"/>
      <c r="MCE69" s="711"/>
      <c r="MCF69" s="711"/>
      <c r="MCG69" s="711"/>
      <c r="MCH69" s="711"/>
      <c r="MCI69" s="711"/>
      <c r="MCJ69" s="711"/>
      <c r="MCK69" s="711"/>
      <c r="MCL69" s="711"/>
      <c r="MCM69" s="711"/>
      <c r="MCN69" s="711"/>
      <c r="MCO69" s="711"/>
      <c r="MCP69" s="711"/>
      <c r="MCQ69" s="711"/>
      <c r="MCR69" s="711"/>
      <c r="MCS69" s="711"/>
      <c r="MCT69" s="711"/>
      <c r="MCU69" s="711"/>
      <c r="MCV69" s="711"/>
      <c r="MCW69" s="711"/>
      <c r="MCX69" s="711"/>
      <c r="MCY69" s="711"/>
      <c r="MCZ69" s="711"/>
      <c r="MDA69" s="711"/>
      <c r="MDB69" s="711"/>
      <c r="MDC69" s="711"/>
      <c r="MDD69" s="711"/>
      <c r="MDE69" s="711"/>
      <c r="MDF69" s="711"/>
      <c r="MDG69" s="711"/>
      <c r="MDH69" s="711"/>
      <c r="MDI69" s="711"/>
      <c r="MDJ69" s="711"/>
      <c r="MDK69" s="711"/>
      <c r="MDL69" s="711"/>
      <c r="MDM69" s="711"/>
      <c r="MDN69" s="711"/>
      <c r="MDO69" s="711"/>
      <c r="MDP69" s="711"/>
      <c r="MDQ69" s="711"/>
      <c r="MDR69" s="711"/>
      <c r="MDS69" s="711"/>
      <c r="MDT69" s="711"/>
      <c r="MDU69" s="711"/>
      <c r="MDV69" s="711"/>
      <c r="MDW69" s="711"/>
      <c r="MDX69" s="711"/>
      <c r="MDY69" s="711"/>
      <c r="MDZ69" s="711"/>
      <c r="MEA69" s="711"/>
      <c r="MEB69" s="711"/>
      <c r="MEC69" s="711"/>
      <c r="MED69" s="711"/>
      <c r="MEE69" s="711"/>
      <c r="MEF69" s="711"/>
      <c r="MEG69" s="711"/>
      <c r="MEH69" s="711"/>
      <c r="MEI69" s="711"/>
      <c r="MEJ69" s="711"/>
      <c r="MEK69" s="711"/>
      <c r="MEL69" s="711"/>
      <c r="MEM69" s="711"/>
      <c r="MEN69" s="711"/>
      <c r="MEO69" s="711"/>
      <c r="MEP69" s="711"/>
      <c r="MEQ69" s="711"/>
      <c r="MER69" s="711"/>
      <c r="MES69" s="711"/>
      <c r="MET69" s="711"/>
      <c r="MEU69" s="711"/>
      <c r="MEV69" s="711"/>
      <c r="MEW69" s="711"/>
      <c r="MEX69" s="711"/>
      <c r="MEY69" s="711"/>
      <c r="MEZ69" s="711"/>
      <c r="MFA69" s="711"/>
      <c r="MFB69" s="711"/>
      <c r="MFC69" s="711"/>
      <c r="MFD69" s="711"/>
      <c r="MFE69" s="711"/>
      <c r="MFF69" s="711"/>
      <c r="MFG69" s="711"/>
      <c r="MFH69" s="711"/>
      <c r="MFI69" s="711"/>
      <c r="MFJ69" s="711"/>
      <c r="MFK69" s="711"/>
      <c r="MFL69" s="711"/>
      <c r="MFM69" s="711"/>
      <c r="MFN69" s="711"/>
      <c r="MFO69" s="711"/>
      <c r="MFP69" s="711"/>
      <c r="MFQ69" s="711"/>
      <c r="MFR69" s="711"/>
      <c r="MFS69" s="711"/>
      <c r="MFT69" s="711"/>
      <c r="MFU69" s="711"/>
      <c r="MFV69" s="711"/>
      <c r="MFW69" s="711"/>
      <c r="MFX69" s="711"/>
      <c r="MFY69" s="711"/>
      <c r="MFZ69" s="711"/>
      <c r="MGA69" s="711"/>
      <c r="MGB69" s="711"/>
      <c r="MGC69" s="711"/>
      <c r="MGD69" s="711"/>
      <c r="MGE69" s="711"/>
      <c r="MGF69" s="711"/>
      <c r="MGG69" s="711"/>
      <c r="MGH69" s="711"/>
      <c r="MGI69" s="711"/>
      <c r="MGJ69" s="711"/>
      <c r="MGK69" s="711"/>
      <c r="MGL69" s="711"/>
      <c r="MGM69" s="711"/>
      <c r="MGN69" s="711"/>
      <c r="MGO69" s="711"/>
      <c r="MGP69" s="711"/>
      <c r="MGQ69" s="711"/>
      <c r="MGR69" s="711"/>
      <c r="MGS69" s="711"/>
      <c r="MGT69" s="711"/>
      <c r="MGU69" s="711"/>
      <c r="MGV69" s="711"/>
      <c r="MGW69" s="711"/>
      <c r="MGX69" s="711"/>
      <c r="MGY69" s="711"/>
      <c r="MGZ69" s="711"/>
      <c r="MHA69" s="711"/>
      <c r="MHB69" s="711"/>
      <c r="MHC69" s="711"/>
      <c r="MHD69" s="711"/>
      <c r="MHE69" s="711"/>
      <c r="MHF69" s="711"/>
      <c r="MHG69" s="711"/>
      <c r="MHH69" s="711"/>
      <c r="MHI69" s="711"/>
      <c r="MHJ69" s="711"/>
      <c r="MHK69" s="711"/>
      <c r="MHL69" s="711"/>
      <c r="MHM69" s="711"/>
      <c r="MHN69" s="711"/>
      <c r="MHO69" s="711"/>
      <c r="MHP69" s="711"/>
      <c r="MHQ69" s="711"/>
      <c r="MHR69" s="711"/>
      <c r="MHS69" s="711"/>
      <c r="MHT69" s="711"/>
      <c r="MHU69" s="711"/>
      <c r="MHV69" s="711"/>
      <c r="MHW69" s="711"/>
      <c r="MHX69" s="711"/>
      <c r="MHY69" s="711"/>
      <c r="MHZ69" s="711"/>
      <c r="MIA69" s="711"/>
      <c r="MIB69" s="711"/>
      <c r="MIC69" s="711"/>
      <c r="MID69" s="711"/>
      <c r="MIE69" s="711"/>
      <c r="MIF69" s="711"/>
      <c r="MIG69" s="711"/>
      <c r="MIH69" s="711"/>
      <c r="MII69" s="711"/>
      <c r="MIJ69" s="711"/>
      <c r="MIK69" s="711"/>
      <c r="MIL69" s="711"/>
      <c r="MIM69" s="711"/>
      <c r="MIN69" s="711"/>
      <c r="MIO69" s="711"/>
      <c r="MIP69" s="711"/>
      <c r="MIQ69" s="711"/>
      <c r="MIR69" s="711"/>
      <c r="MIS69" s="711"/>
      <c r="MIT69" s="711"/>
      <c r="MIU69" s="711"/>
      <c r="MIV69" s="711"/>
      <c r="MIW69" s="711"/>
      <c r="MIX69" s="711"/>
      <c r="MIY69" s="711"/>
      <c r="MIZ69" s="711"/>
      <c r="MJA69" s="711"/>
      <c r="MJB69" s="711"/>
      <c r="MJC69" s="711"/>
      <c r="MJD69" s="711"/>
      <c r="MJE69" s="711"/>
      <c r="MJF69" s="711"/>
      <c r="MJG69" s="711"/>
      <c r="MJH69" s="711"/>
      <c r="MJI69" s="711"/>
      <c r="MJJ69" s="711"/>
      <c r="MJK69" s="711"/>
      <c r="MJL69" s="711"/>
      <c r="MJM69" s="711"/>
      <c r="MJN69" s="711"/>
      <c r="MJO69" s="711"/>
      <c r="MJP69" s="711"/>
      <c r="MJQ69" s="711"/>
      <c r="MJR69" s="711"/>
      <c r="MJS69" s="711"/>
      <c r="MJT69" s="711"/>
      <c r="MJU69" s="711"/>
      <c r="MJV69" s="711"/>
      <c r="MJW69" s="711"/>
      <c r="MJX69" s="711"/>
      <c r="MJY69" s="711"/>
      <c r="MJZ69" s="711"/>
      <c r="MKA69" s="711"/>
      <c r="MKB69" s="711"/>
      <c r="MKC69" s="711"/>
      <c r="MKD69" s="711"/>
      <c r="MKE69" s="711"/>
      <c r="MKF69" s="711"/>
      <c r="MKG69" s="711"/>
      <c r="MKH69" s="711"/>
      <c r="MKI69" s="711"/>
      <c r="MKJ69" s="711"/>
      <c r="MKK69" s="711"/>
      <c r="MKL69" s="711"/>
      <c r="MKM69" s="711"/>
      <c r="MKN69" s="711"/>
      <c r="MKO69" s="711"/>
      <c r="MKP69" s="711"/>
      <c r="MKQ69" s="711"/>
      <c r="MKR69" s="711"/>
      <c r="MKS69" s="711"/>
      <c r="MKT69" s="711"/>
      <c r="MKU69" s="711"/>
      <c r="MKV69" s="711"/>
      <c r="MKW69" s="711"/>
      <c r="MKX69" s="711"/>
      <c r="MKY69" s="711"/>
      <c r="MKZ69" s="711"/>
      <c r="MLA69" s="711"/>
      <c r="MLB69" s="711"/>
      <c r="MLC69" s="711"/>
      <c r="MLD69" s="711"/>
      <c r="MLE69" s="711"/>
      <c r="MLF69" s="711"/>
      <c r="MLG69" s="711"/>
      <c r="MLH69" s="711"/>
      <c r="MLI69" s="711"/>
      <c r="MLJ69" s="711"/>
      <c r="MLK69" s="711"/>
      <c r="MLL69" s="711"/>
      <c r="MLM69" s="711"/>
      <c r="MLN69" s="711"/>
      <c r="MLO69" s="711"/>
      <c r="MLP69" s="711"/>
      <c r="MLQ69" s="711"/>
      <c r="MLR69" s="711"/>
      <c r="MLS69" s="711"/>
      <c r="MLT69" s="711"/>
      <c r="MLU69" s="711"/>
      <c r="MLV69" s="711"/>
      <c r="MLW69" s="711"/>
      <c r="MLX69" s="711"/>
      <c r="MLY69" s="711"/>
      <c r="MLZ69" s="711"/>
      <c r="MMA69" s="711"/>
      <c r="MMB69" s="711"/>
      <c r="MMC69" s="711"/>
      <c r="MMD69" s="711"/>
      <c r="MME69" s="711"/>
      <c r="MMF69" s="711"/>
      <c r="MMG69" s="711"/>
      <c r="MMH69" s="711"/>
      <c r="MMI69" s="711"/>
      <c r="MMJ69" s="711"/>
      <c r="MMK69" s="711"/>
      <c r="MML69" s="711"/>
      <c r="MMM69" s="711"/>
      <c r="MMN69" s="711"/>
      <c r="MMO69" s="711"/>
      <c r="MMP69" s="711"/>
      <c r="MMQ69" s="711"/>
      <c r="MMR69" s="711"/>
      <c r="MMS69" s="711"/>
      <c r="MMT69" s="711"/>
      <c r="MMU69" s="711"/>
      <c r="MMV69" s="711"/>
      <c r="MMW69" s="711"/>
      <c r="MMX69" s="711"/>
      <c r="MMY69" s="711"/>
      <c r="MMZ69" s="711"/>
      <c r="MNA69" s="711"/>
      <c r="MNB69" s="711"/>
      <c r="MNC69" s="711"/>
      <c r="MND69" s="711"/>
      <c r="MNE69" s="711"/>
      <c r="MNF69" s="711"/>
      <c r="MNG69" s="711"/>
      <c r="MNH69" s="711"/>
      <c r="MNI69" s="711"/>
      <c r="MNJ69" s="711"/>
      <c r="MNK69" s="711"/>
      <c r="MNL69" s="711"/>
      <c r="MNM69" s="711"/>
      <c r="MNN69" s="711"/>
      <c r="MNO69" s="711"/>
      <c r="MNP69" s="711"/>
      <c r="MNQ69" s="711"/>
      <c r="MNR69" s="711"/>
      <c r="MNS69" s="711"/>
      <c r="MNT69" s="711"/>
      <c r="MNU69" s="711"/>
      <c r="MNV69" s="711"/>
      <c r="MNW69" s="711"/>
      <c r="MNX69" s="711"/>
      <c r="MNY69" s="711"/>
      <c r="MNZ69" s="711"/>
      <c r="MOA69" s="711"/>
      <c r="MOB69" s="711"/>
      <c r="MOC69" s="711"/>
      <c r="MOD69" s="711"/>
      <c r="MOE69" s="711"/>
      <c r="MOF69" s="711"/>
      <c r="MOG69" s="711"/>
      <c r="MOH69" s="711"/>
      <c r="MOI69" s="711"/>
      <c r="MOJ69" s="711"/>
      <c r="MOK69" s="711"/>
      <c r="MOL69" s="711"/>
      <c r="MOM69" s="711"/>
      <c r="MON69" s="711"/>
      <c r="MOO69" s="711"/>
      <c r="MOP69" s="711"/>
      <c r="MOQ69" s="711"/>
      <c r="MOR69" s="711"/>
      <c r="MOS69" s="711"/>
      <c r="MOT69" s="711"/>
      <c r="MOU69" s="711"/>
      <c r="MOV69" s="711"/>
      <c r="MOW69" s="711"/>
      <c r="MOX69" s="711"/>
      <c r="MOY69" s="711"/>
      <c r="MOZ69" s="711"/>
      <c r="MPA69" s="711"/>
      <c r="MPB69" s="711"/>
      <c r="MPC69" s="711"/>
      <c r="MPD69" s="711"/>
      <c r="MPE69" s="711"/>
      <c r="MPF69" s="711"/>
      <c r="MPG69" s="711"/>
      <c r="MPH69" s="711"/>
      <c r="MPI69" s="711"/>
      <c r="MPJ69" s="711"/>
      <c r="MPK69" s="711"/>
      <c r="MPL69" s="711"/>
      <c r="MPM69" s="711"/>
      <c r="MPN69" s="711"/>
      <c r="MPO69" s="711"/>
      <c r="MPP69" s="711"/>
      <c r="MPQ69" s="711"/>
      <c r="MPR69" s="711"/>
      <c r="MPS69" s="711"/>
      <c r="MPT69" s="711"/>
      <c r="MPU69" s="711"/>
      <c r="MPV69" s="711"/>
      <c r="MPW69" s="711"/>
      <c r="MPX69" s="711"/>
      <c r="MPY69" s="711"/>
      <c r="MPZ69" s="711"/>
      <c r="MQA69" s="711"/>
      <c r="MQB69" s="711"/>
      <c r="MQC69" s="711"/>
      <c r="MQD69" s="711"/>
      <c r="MQE69" s="711"/>
      <c r="MQF69" s="711"/>
      <c r="MQG69" s="711"/>
      <c r="MQH69" s="711"/>
      <c r="MQI69" s="711"/>
      <c r="MQJ69" s="711"/>
      <c r="MQK69" s="711"/>
      <c r="MQL69" s="711"/>
      <c r="MQM69" s="711"/>
      <c r="MQN69" s="711"/>
      <c r="MQO69" s="711"/>
      <c r="MQP69" s="711"/>
      <c r="MQQ69" s="711"/>
      <c r="MQR69" s="711"/>
      <c r="MQS69" s="711"/>
      <c r="MQT69" s="711"/>
      <c r="MQU69" s="711"/>
      <c r="MQV69" s="711"/>
      <c r="MQW69" s="711"/>
      <c r="MQX69" s="711"/>
      <c r="MQY69" s="711"/>
      <c r="MQZ69" s="711"/>
      <c r="MRA69" s="711"/>
      <c r="MRB69" s="711"/>
      <c r="MRC69" s="711"/>
      <c r="MRD69" s="711"/>
      <c r="MRE69" s="711"/>
      <c r="MRF69" s="711"/>
      <c r="MRG69" s="711"/>
      <c r="MRH69" s="711"/>
      <c r="MRI69" s="711"/>
      <c r="MRJ69" s="711"/>
      <c r="MRK69" s="711"/>
      <c r="MRL69" s="711"/>
      <c r="MRM69" s="711"/>
      <c r="MRN69" s="711"/>
      <c r="MRO69" s="711"/>
      <c r="MRP69" s="711"/>
      <c r="MRQ69" s="711"/>
      <c r="MRR69" s="711"/>
      <c r="MRS69" s="711"/>
      <c r="MRT69" s="711"/>
      <c r="MRU69" s="711"/>
      <c r="MRV69" s="711"/>
      <c r="MRW69" s="711"/>
      <c r="MRX69" s="711"/>
      <c r="MRY69" s="711"/>
      <c r="MRZ69" s="711"/>
      <c r="MSA69" s="711"/>
      <c r="MSB69" s="711"/>
      <c r="MSC69" s="711"/>
      <c r="MSD69" s="711"/>
      <c r="MSE69" s="711"/>
      <c r="MSF69" s="711"/>
      <c r="MSG69" s="711"/>
      <c r="MSH69" s="711"/>
      <c r="MSI69" s="711"/>
      <c r="MSJ69" s="711"/>
      <c r="MSK69" s="711"/>
      <c r="MSL69" s="711"/>
      <c r="MSM69" s="711"/>
      <c r="MSN69" s="711"/>
      <c r="MSO69" s="711"/>
      <c r="MSP69" s="711"/>
      <c r="MSQ69" s="711"/>
      <c r="MSR69" s="711"/>
      <c r="MSS69" s="711"/>
      <c r="MST69" s="711"/>
      <c r="MSU69" s="711"/>
      <c r="MSV69" s="711"/>
      <c r="MSW69" s="711"/>
      <c r="MSX69" s="711"/>
      <c r="MSY69" s="711"/>
      <c r="MSZ69" s="711"/>
      <c r="MTA69" s="711"/>
      <c r="MTB69" s="711"/>
      <c r="MTC69" s="711"/>
      <c r="MTD69" s="711"/>
      <c r="MTE69" s="711"/>
      <c r="MTF69" s="711"/>
      <c r="MTG69" s="711"/>
      <c r="MTH69" s="711"/>
      <c r="MTI69" s="711"/>
      <c r="MTJ69" s="711"/>
      <c r="MTK69" s="711"/>
      <c r="MTL69" s="711"/>
      <c r="MTM69" s="711"/>
      <c r="MTN69" s="711"/>
      <c r="MTO69" s="711"/>
      <c r="MTP69" s="711"/>
      <c r="MTQ69" s="711"/>
      <c r="MTR69" s="711"/>
      <c r="MTS69" s="711"/>
      <c r="MTT69" s="711"/>
      <c r="MTU69" s="711"/>
      <c r="MTV69" s="711"/>
      <c r="MTW69" s="711"/>
      <c r="MTX69" s="711"/>
      <c r="MTY69" s="711"/>
      <c r="MTZ69" s="711"/>
      <c r="MUA69" s="711"/>
      <c r="MUB69" s="711"/>
      <c r="MUC69" s="711"/>
      <c r="MUD69" s="711"/>
      <c r="MUE69" s="711"/>
      <c r="MUF69" s="711"/>
      <c r="MUG69" s="711"/>
      <c r="MUH69" s="711"/>
      <c r="MUI69" s="711"/>
      <c r="MUJ69" s="711"/>
      <c r="MUK69" s="711"/>
      <c r="MUL69" s="711"/>
      <c r="MUM69" s="711"/>
      <c r="MUN69" s="711"/>
      <c r="MUO69" s="711"/>
      <c r="MUP69" s="711"/>
      <c r="MUQ69" s="711"/>
      <c r="MUR69" s="711"/>
      <c r="MUS69" s="711"/>
      <c r="MUT69" s="711"/>
      <c r="MUU69" s="711"/>
      <c r="MUV69" s="711"/>
      <c r="MUW69" s="711"/>
      <c r="MUX69" s="711"/>
      <c r="MUY69" s="711"/>
      <c r="MUZ69" s="711"/>
      <c r="MVA69" s="711"/>
      <c r="MVB69" s="711"/>
      <c r="MVC69" s="711"/>
      <c r="MVD69" s="711"/>
      <c r="MVE69" s="711"/>
      <c r="MVF69" s="711"/>
      <c r="MVG69" s="711"/>
      <c r="MVH69" s="711"/>
      <c r="MVI69" s="711"/>
      <c r="MVJ69" s="711"/>
      <c r="MVK69" s="711"/>
      <c r="MVL69" s="711"/>
      <c r="MVM69" s="711"/>
      <c r="MVN69" s="711"/>
      <c r="MVO69" s="711"/>
      <c r="MVP69" s="711"/>
      <c r="MVQ69" s="711"/>
      <c r="MVR69" s="711"/>
      <c r="MVS69" s="711"/>
      <c r="MVT69" s="711"/>
      <c r="MVU69" s="711"/>
      <c r="MVV69" s="711"/>
      <c r="MVW69" s="711"/>
      <c r="MVX69" s="711"/>
      <c r="MVY69" s="711"/>
      <c r="MVZ69" s="711"/>
      <c r="MWA69" s="711"/>
      <c r="MWB69" s="711"/>
      <c r="MWC69" s="711"/>
      <c r="MWD69" s="711"/>
      <c r="MWE69" s="711"/>
      <c r="MWF69" s="711"/>
      <c r="MWG69" s="711"/>
      <c r="MWH69" s="711"/>
      <c r="MWI69" s="711"/>
      <c r="MWJ69" s="711"/>
      <c r="MWK69" s="711"/>
      <c r="MWL69" s="711"/>
      <c r="MWM69" s="711"/>
      <c r="MWN69" s="711"/>
      <c r="MWO69" s="711"/>
      <c r="MWP69" s="711"/>
      <c r="MWQ69" s="711"/>
      <c r="MWR69" s="711"/>
      <c r="MWS69" s="711"/>
      <c r="MWT69" s="711"/>
      <c r="MWU69" s="711"/>
      <c r="MWV69" s="711"/>
      <c r="MWW69" s="711"/>
      <c r="MWX69" s="711"/>
      <c r="MWY69" s="711"/>
      <c r="MWZ69" s="711"/>
      <c r="MXA69" s="711"/>
      <c r="MXB69" s="711"/>
      <c r="MXC69" s="711"/>
      <c r="MXD69" s="711"/>
      <c r="MXE69" s="711"/>
      <c r="MXF69" s="711"/>
      <c r="MXG69" s="711"/>
      <c r="MXH69" s="711"/>
      <c r="MXI69" s="711"/>
      <c r="MXJ69" s="711"/>
      <c r="MXK69" s="711"/>
      <c r="MXL69" s="711"/>
      <c r="MXM69" s="711"/>
      <c r="MXN69" s="711"/>
      <c r="MXO69" s="711"/>
      <c r="MXP69" s="711"/>
      <c r="MXQ69" s="711"/>
      <c r="MXR69" s="711"/>
      <c r="MXS69" s="711"/>
      <c r="MXT69" s="711"/>
      <c r="MXU69" s="711"/>
      <c r="MXV69" s="711"/>
      <c r="MXW69" s="711"/>
      <c r="MXX69" s="711"/>
      <c r="MXY69" s="711"/>
      <c r="MXZ69" s="711"/>
      <c r="MYA69" s="711"/>
      <c r="MYB69" s="711"/>
      <c r="MYC69" s="711"/>
      <c r="MYD69" s="711"/>
      <c r="MYE69" s="711"/>
      <c r="MYF69" s="711"/>
      <c r="MYG69" s="711"/>
      <c r="MYH69" s="711"/>
      <c r="MYI69" s="711"/>
      <c r="MYJ69" s="711"/>
      <c r="MYK69" s="711"/>
      <c r="MYL69" s="711"/>
      <c r="MYM69" s="711"/>
      <c r="MYN69" s="711"/>
      <c r="MYO69" s="711"/>
      <c r="MYP69" s="711"/>
      <c r="MYQ69" s="711"/>
      <c r="MYR69" s="711"/>
      <c r="MYS69" s="711"/>
      <c r="MYT69" s="711"/>
      <c r="MYU69" s="711"/>
      <c r="MYV69" s="711"/>
      <c r="MYW69" s="711"/>
      <c r="MYX69" s="711"/>
      <c r="MYY69" s="711"/>
      <c r="MYZ69" s="711"/>
      <c r="MZA69" s="711"/>
      <c r="MZB69" s="711"/>
      <c r="MZC69" s="711"/>
      <c r="MZD69" s="711"/>
      <c r="MZE69" s="711"/>
      <c r="MZF69" s="711"/>
      <c r="MZG69" s="711"/>
      <c r="MZH69" s="711"/>
      <c r="MZI69" s="711"/>
      <c r="MZJ69" s="711"/>
      <c r="MZK69" s="711"/>
      <c r="MZL69" s="711"/>
      <c r="MZM69" s="711"/>
      <c r="MZN69" s="711"/>
      <c r="MZO69" s="711"/>
      <c r="MZP69" s="711"/>
      <c r="MZQ69" s="711"/>
      <c r="MZR69" s="711"/>
      <c r="MZS69" s="711"/>
      <c r="MZT69" s="711"/>
      <c r="MZU69" s="711"/>
      <c r="MZV69" s="711"/>
      <c r="MZW69" s="711"/>
      <c r="MZX69" s="711"/>
      <c r="MZY69" s="711"/>
      <c r="MZZ69" s="711"/>
      <c r="NAA69" s="711"/>
      <c r="NAB69" s="711"/>
      <c r="NAC69" s="711"/>
      <c r="NAD69" s="711"/>
      <c r="NAE69" s="711"/>
      <c r="NAF69" s="711"/>
      <c r="NAG69" s="711"/>
      <c r="NAH69" s="711"/>
      <c r="NAI69" s="711"/>
      <c r="NAJ69" s="711"/>
      <c r="NAK69" s="711"/>
      <c r="NAL69" s="711"/>
      <c r="NAM69" s="711"/>
      <c r="NAN69" s="711"/>
      <c r="NAO69" s="711"/>
      <c r="NAP69" s="711"/>
      <c r="NAQ69" s="711"/>
      <c r="NAR69" s="711"/>
      <c r="NAS69" s="711"/>
      <c r="NAT69" s="711"/>
      <c r="NAU69" s="711"/>
      <c r="NAV69" s="711"/>
      <c r="NAW69" s="711"/>
      <c r="NAX69" s="711"/>
      <c r="NAY69" s="711"/>
      <c r="NAZ69" s="711"/>
      <c r="NBA69" s="711"/>
      <c r="NBB69" s="711"/>
      <c r="NBC69" s="711"/>
      <c r="NBD69" s="711"/>
      <c r="NBE69" s="711"/>
      <c r="NBF69" s="711"/>
      <c r="NBG69" s="711"/>
      <c r="NBH69" s="711"/>
      <c r="NBI69" s="711"/>
      <c r="NBJ69" s="711"/>
      <c r="NBK69" s="711"/>
      <c r="NBL69" s="711"/>
      <c r="NBM69" s="711"/>
      <c r="NBN69" s="711"/>
      <c r="NBO69" s="711"/>
      <c r="NBP69" s="711"/>
      <c r="NBQ69" s="711"/>
      <c r="NBR69" s="711"/>
      <c r="NBS69" s="711"/>
      <c r="NBT69" s="711"/>
      <c r="NBU69" s="711"/>
      <c r="NBV69" s="711"/>
      <c r="NBW69" s="711"/>
      <c r="NBX69" s="711"/>
      <c r="NBY69" s="711"/>
      <c r="NBZ69" s="711"/>
      <c r="NCA69" s="711"/>
      <c r="NCB69" s="711"/>
      <c r="NCC69" s="711"/>
      <c r="NCD69" s="711"/>
      <c r="NCE69" s="711"/>
      <c r="NCF69" s="711"/>
      <c r="NCG69" s="711"/>
      <c r="NCH69" s="711"/>
      <c r="NCI69" s="711"/>
      <c r="NCJ69" s="711"/>
      <c r="NCK69" s="711"/>
      <c r="NCL69" s="711"/>
      <c r="NCM69" s="711"/>
      <c r="NCN69" s="711"/>
      <c r="NCO69" s="711"/>
      <c r="NCP69" s="711"/>
      <c r="NCQ69" s="711"/>
      <c r="NCR69" s="711"/>
      <c r="NCS69" s="711"/>
      <c r="NCT69" s="711"/>
      <c r="NCU69" s="711"/>
      <c r="NCV69" s="711"/>
      <c r="NCW69" s="711"/>
      <c r="NCX69" s="711"/>
      <c r="NCY69" s="711"/>
      <c r="NCZ69" s="711"/>
      <c r="NDA69" s="711"/>
      <c r="NDB69" s="711"/>
      <c r="NDC69" s="711"/>
      <c r="NDD69" s="711"/>
      <c r="NDE69" s="711"/>
      <c r="NDF69" s="711"/>
      <c r="NDG69" s="711"/>
      <c r="NDH69" s="711"/>
      <c r="NDI69" s="711"/>
      <c r="NDJ69" s="711"/>
      <c r="NDK69" s="711"/>
      <c r="NDL69" s="711"/>
      <c r="NDM69" s="711"/>
      <c r="NDN69" s="711"/>
      <c r="NDO69" s="711"/>
      <c r="NDP69" s="711"/>
      <c r="NDQ69" s="711"/>
      <c r="NDR69" s="711"/>
      <c r="NDS69" s="711"/>
      <c r="NDT69" s="711"/>
      <c r="NDU69" s="711"/>
      <c r="NDV69" s="711"/>
      <c r="NDW69" s="711"/>
      <c r="NDX69" s="711"/>
      <c r="NDY69" s="711"/>
      <c r="NDZ69" s="711"/>
      <c r="NEA69" s="711"/>
      <c r="NEB69" s="711"/>
      <c r="NEC69" s="711"/>
      <c r="NED69" s="711"/>
      <c r="NEE69" s="711"/>
      <c r="NEF69" s="711"/>
      <c r="NEG69" s="711"/>
      <c r="NEH69" s="711"/>
      <c r="NEI69" s="711"/>
      <c r="NEJ69" s="711"/>
      <c r="NEK69" s="711"/>
      <c r="NEL69" s="711"/>
      <c r="NEM69" s="711"/>
      <c r="NEN69" s="711"/>
      <c r="NEO69" s="711"/>
      <c r="NEP69" s="711"/>
      <c r="NEQ69" s="711"/>
      <c r="NER69" s="711"/>
      <c r="NES69" s="711"/>
      <c r="NET69" s="711"/>
      <c r="NEU69" s="711"/>
      <c r="NEV69" s="711"/>
      <c r="NEW69" s="711"/>
      <c r="NEX69" s="711"/>
      <c r="NEY69" s="711"/>
      <c r="NEZ69" s="711"/>
      <c r="NFA69" s="711"/>
      <c r="NFB69" s="711"/>
      <c r="NFC69" s="711"/>
      <c r="NFD69" s="711"/>
      <c r="NFE69" s="711"/>
      <c r="NFF69" s="711"/>
      <c r="NFG69" s="711"/>
      <c r="NFH69" s="711"/>
      <c r="NFI69" s="711"/>
      <c r="NFJ69" s="711"/>
      <c r="NFK69" s="711"/>
      <c r="NFL69" s="711"/>
      <c r="NFM69" s="711"/>
      <c r="NFN69" s="711"/>
      <c r="NFO69" s="711"/>
      <c r="NFP69" s="711"/>
      <c r="NFQ69" s="711"/>
      <c r="NFR69" s="711"/>
      <c r="NFS69" s="711"/>
      <c r="NFT69" s="711"/>
      <c r="NFU69" s="711"/>
      <c r="NFV69" s="711"/>
      <c r="NFW69" s="711"/>
      <c r="NFX69" s="711"/>
      <c r="NFY69" s="711"/>
      <c r="NFZ69" s="711"/>
      <c r="NGA69" s="711"/>
      <c r="NGB69" s="711"/>
      <c r="NGC69" s="711"/>
      <c r="NGD69" s="711"/>
      <c r="NGE69" s="711"/>
      <c r="NGF69" s="711"/>
      <c r="NGG69" s="711"/>
      <c r="NGH69" s="711"/>
      <c r="NGI69" s="711"/>
      <c r="NGJ69" s="711"/>
      <c r="NGK69" s="711"/>
      <c r="NGL69" s="711"/>
      <c r="NGM69" s="711"/>
      <c r="NGN69" s="711"/>
      <c r="NGO69" s="711"/>
      <c r="NGP69" s="711"/>
      <c r="NGQ69" s="711"/>
      <c r="NGR69" s="711"/>
      <c r="NGS69" s="711"/>
      <c r="NGT69" s="711"/>
      <c r="NGU69" s="711"/>
      <c r="NGV69" s="711"/>
      <c r="NGW69" s="711"/>
      <c r="NGX69" s="711"/>
      <c r="NGY69" s="711"/>
      <c r="NGZ69" s="711"/>
      <c r="NHA69" s="711"/>
      <c r="NHB69" s="711"/>
      <c r="NHC69" s="711"/>
      <c r="NHD69" s="711"/>
      <c r="NHE69" s="711"/>
      <c r="NHF69" s="711"/>
      <c r="NHG69" s="711"/>
      <c r="NHH69" s="711"/>
      <c r="NHI69" s="711"/>
      <c r="NHJ69" s="711"/>
      <c r="NHK69" s="711"/>
      <c r="NHL69" s="711"/>
      <c r="NHM69" s="711"/>
      <c r="NHN69" s="711"/>
      <c r="NHO69" s="711"/>
      <c r="NHP69" s="711"/>
      <c r="NHQ69" s="711"/>
      <c r="NHR69" s="711"/>
      <c r="NHS69" s="711"/>
      <c r="NHT69" s="711"/>
      <c r="NHU69" s="711"/>
      <c r="NHV69" s="711"/>
      <c r="NHW69" s="711"/>
      <c r="NHX69" s="711"/>
      <c r="NHY69" s="711"/>
      <c r="NHZ69" s="711"/>
      <c r="NIA69" s="711"/>
      <c r="NIB69" s="711"/>
      <c r="NIC69" s="711"/>
      <c r="NID69" s="711"/>
      <c r="NIE69" s="711"/>
      <c r="NIF69" s="711"/>
      <c r="NIG69" s="711"/>
      <c r="NIH69" s="711"/>
      <c r="NII69" s="711"/>
      <c r="NIJ69" s="711"/>
      <c r="NIK69" s="711"/>
      <c r="NIL69" s="711"/>
      <c r="NIM69" s="711"/>
      <c r="NIN69" s="711"/>
      <c r="NIO69" s="711"/>
      <c r="NIP69" s="711"/>
      <c r="NIQ69" s="711"/>
      <c r="NIR69" s="711"/>
      <c r="NIS69" s="711"/>
      <c r="NIT69" s="711"/>
      <c r="NIU69" s="711"/>
      <c r="NIV69" s="711"/>
      <c r="NIW69" s="711"/>
      <c r="NIX69" s="711"/>
      <c r="NIY69" s="711"/>
      <c r="NIZ69" s="711"/>
      <c r="NJA69" s="711"/>
      <c r="NJB69" s="711"/>
      <c r="NJC69" s="711"/>
      <c r="NJD69" s="711"/>
      <c r="NJE69" s="711"/>
      <c r="NJF69" s="711"/>
      <c r="NJG69" s="711"/>
      <c r="NJH69" s="711"/>
      <c r="NJI69" s="711"/>
      <c r="NJJ69" s="711"/>
      <c r="NJK69" s="711"/>
      <c r="NJL69" s="711"/>
      <c r="NJM69" s="711"/>
      <c r="NJN69" s="711"/>
      <c r="NJO69" s="711"/>
      <c r="NJP69" s="711"/>
      <c r="NJQ69" s="711"/>
      <c r="NJR69" s="711"/>
      <c r="NJS69" s="711"/>
      <c r="NJT69" s="711"/>
      <c r="NJU69" s="711"/>
      <c r="NJV69" s="711"/>
      <c r="NJW69" s="711"/>
      <c r="NJX69" s="711"/>
      <c r="NJY69" s="711"/>
      <c r="NJZ69" s="711"/>
      <c r="NKA69" s="711"/>
      <c r="NKB69" s="711"/>
      <c r="NKC69" s="711"/>
      <c r="NKD69" s="711"/>
      <c r="NKE69" s="711"/>
      <c r="NKF69" s="711"/>
      <c r="NKG69" s="711"/>
      <c r="NKH69" s="711"/>
      <c r="NKI69" s="711"/>
      <c r="NKJ69" s="711"/>
      <c r="NKK69" s="711"/>
      <c r="NKL69" s="711"/>
      <c r="NKM69" s="711"/>
      <c r="NKN69" s="711"/>
      <c r="NKO69" s="711"/>
      <c r="NKP69" s="711"/>
      <c r="NKQ69" s="711"/>
      <c r="NKR69" s="711"/>
      <c r="NKS69" s="711"/>
      <c r="NKT69" s="711"/>
      <c r="NKU69" s="711"/>
      <c r="NKV69" s="711"/>
      <c r="NKW69" s="711"/>
      <c r="NKX69" s="711"/>
      <c r="NKY69" s="711"/>
      <c r="NKZ69" s="711"/>
      <c r="NLA69" s="711"/>
      <c r="NLB69" s="711"/>
      <c r="NLC69" s="711"/>
      <c r="NLD69" s="711"/>
      <c r="NLE69" s="711"/>
      <c r="NLF69" s="711"/>
      <c r="NLG69" s="711"/>
      <c r="NLH69" s="711"/>
      <c r="NLI69" s="711"/>
      <c r="NLJ69" s="711"/>
      <c r="NLK69" s="711"/>
      <c r="NLL69" s="711"/>
      <c r="NLM69" s="711"/>
      <c r="NLN69" s="711"/>
      <c r="NLO69" s="711"/>
      <c r="NLP69" s="711"/>
      <c r="NLQ69" s="711"/>
      <c r="NLR69" s="711"/>
      <c r="NLS69" s="711"/>
      <c r="NLT69" s="711"/>
      <c r="NLU69" s="711"/>
      <c r="NLV69" s="711"/>
      <c r="NLW69" s="711"/>
      <c r="NLX69" s="711"/>
      <c r="NLY69" s="711"/>
      <c r="NLZ69" s="711"/>
      <c r="NMA69" s="711"/>
      <c r="NMB69" s="711"/>
      <c r="NMC69" s="711"/>
      <c r="NMD69" s="711"/>
      <c r="NME69" s="711"/>
      <c r="NMF69" s="711"/>
      <c r="NMG69" s="711"/>
      <c r="NMH69" s="711"/>
      <c r="NMI69" s="711"/>
      <c r="NMJ69" s="711"/>
      <c r="NMK69" s="711"/>
      <c r="NML69" s="711"/>
      <c r="NMM69" s="711"/>
      <c r="NMN69" s="711"/>
      <c r="NMO69" s="711"/>
      <c r="NMP69" s="711"/>
      <c r="NMQ69" s="711"/>
      <c r="NMR69" s="711"/>
      <c r="NMS69" s="711"/>
      <c r="NMT69" s="711"/>
      <c r="NMU69" s="711"/>
      <c r="NMV69" s="711"/>
      <c r="NMW69" s="711"/>
      <c r="NMX69" s="711"/>
      <c r="NMY69" s="711"/>
      <c r="NMZ69" s="711"/>
      <c r="NNA69" s="711"/>
      <c r="NNB69" s="711"/>
      <c r="NNC69" s="711"/>
      <c r="NND69" s="711"/>
      <c r="NNE69" s="711"/>
      <c r="NNF69" s="711"/>
      <c r="NNG69" s="711"/>
      <c r="NNH69" s="711"/>
      <c r="NNI69" s="711"/>
      <c r="NNJ69" s="711"/>
      <c r="NNK69" s="711"/>
      <c r="NNL69" s="711"/>
      <c r="NNM69" s="711"/>
      <c r="NNN69" s="711"/>
      <c r="NNO69" s="711"/>
      <c r="NNP69" s="711"/>
      <c r="NNQ69" s="711"/>
      <c r="NNR69" s="711"/>
      <c r="NNS69" s="711"/>
      <c r="NNT69" s="711"/>
      <c r="NNU69" s="711"/>
      <c r="NNV69" s="711"/>
      <c r="NNW69" s="711"/>
      <c r="NNX69" s="711"/>
      <c r="NNY69" s="711"/>
      <c r="NNZ69" s="711"/>
      <c r="NOA69" s="711"/>
      <c r="NOB69" s="711"/>
      <c r="NOC69" s="711"/>
      <c r="NOD69" s="711"/>
      <c r="NOE69" s="711"/>
      <c r="NOF69" s="711"/>
      <c r="NOG69" s="711"/>
      <c r="NOH69" s="711"/>
      <c r="NOI69" s="711"/>
      <c r="NOJ69" s="711"/>
      <c r="NOK69" s="711"/>
      <c r="NOL69" s="711"/>
      <c r="NOM69" s="711"/>
      <c r="NON69" s="711"/>
      <c r="NOO69" s="711"/>
      <c r="NOP69" s="711"/>
      <c r="NOQ69" s="711"/>
      <c r="NOR69" s="711"/>
      <c r="NOS69" s="711"/>
      <c r="NOT69" s="711"/>
      <c r="NOU69" s="711"/>
      <c r="NOV69" s="711"/>
      <c r="NOW69" s="711"/>
      <c r="NOX69" s="711"/>
      <c r="NOY69" s="711"/>
      <c r="NOZ69" s="711"/>
      <c r="NPA69" s="711"/>
      <c r="NPB69" s="711"/>
      <c r="NPC69" s="711"/>
      <c r="NPD69" s="711"/>
      <c r="NPE69" s="711"/>
      <c r="NPF69" s="711"/>
      <c r="NPG69" s="711"/>
      <c r="NPH69" s="711"/>
      <c r="NPI69" s="711"/>
      <c r="NPJ69" s="711"/>
      <c r="NPK69" s="711"/>
      <c r="NPL69" s="711"/>
      <c r="NPM69" s="711"/>
      <c r="NPN69" s="711"/>
      <c r="NPO69" s="711"/>
      <c r="NPP69" s="711"/>
      <c r="NPQ69" s="711"/>
      <c r="NPR69" s="711"/>
      <c r="NPS69" s="711"/>
      <c r="NPT69" s="711"/>
      <c r="NPU69" s="711"/>
      <c r="NPV69" s="711"/>
      <c r="NPW69" s="711"/>
      <c r="NPX69" s="711"/>
      <c r="NPY69" s="711"/>
      <c r="NPZ69" s="711"/>
      <c r="NQA69" s="711"/>
      <c r="NQB69" s="711"/>
      <c r="NQC69" s="711"/>
      <c r="NQD69" s="711"/>
      <c r="NQE69" s="711"/>
      <c r="NQF69" s="711"/>
      <c r="NQG69" s="711"/>
      <c r="NQH69" s="711"/>
      <c r="NQI69" s="711"/>
      <c r="NQJ69" s="711"/>
      <c r="NQK69" s="711"/>
      <c r="NQL69" s="711"/>
      <c r="NQM69" s="711"/>
      <c r="NQN69" s="711"/>
      <c r="NQO69" s="711"/>
      <c r="NQP69" s="711"/>
      <c r="NQQ69" s="711"/>
      <c r="NQR69" s="711"/>
      <c r="NQS69" s="711"/>
      <c r="NQT69" s="711"/>
      <c r="NQU69" s="711"/>
      <c r="NQV69" s="711"/>
      <c r="NQW69" s="711"/>
      <c r="NQX69" s="711"/>
      <c r="NQY69" s="711"/>
      <c r="NQZ69" s="711"/>
      <c r="NRA69" s="711"/>
      <c r="NRB69" s="711"/>
      <c r="NRC69" s="711"/>
      <c r="NRD69" s="711"/>
      <c r="NRE69" s="711"/>
      <c r="NRF69" s="711"/>
      <c r="NRG69" s="711"/>
      <c r="NRH69" s="711"/>
      <c r="NRI69" s="711"/>
      <c r="NRJ69" s="711"/>
      <c r="NRK69" s="711"/>
      <c r="NRL69" s="711"/>
      <c r="NRM69" s="711"/>
      <c r="NRN69" s="711"/>
      <c r="NRO69" s="711"/>
      <c r="NRP69" s="711"/>
      <c r="NRQ69" s="711"/>
      <c r="NRR69" s="711"/>
      <c r="NRS69" s="711"/>
      <c r="NRT69" s="711"/>
      <c r="NRU69" s="711"/>
      <c r="NRV69" s="711"/>
      <c r="NRW69" s="711"/>
      <c r="NRX69" s="711"/>
      <c r="NRY69" s="711"/>
      <c r="NRZ69" s="711"/>
      <c r="NSA69" s="711"/>
      <c r="NSB69" s="711"/>
      <c r="NSC69" s="711"/>
      <c r="NSD69" s="711"/>
      <c r="NSE69" s="711"/>
      <c r="NSF69" s="711"/>
      <c r="NSG69" s="711"/>
      <c r="NSH69" s="711"/>
      <c r="NSI69" s="711"/>
      <c r="NSJ69" s="711"/>
      <c r="NSK69" s="711"/>
      <c r="NSL69" s="711"/>
      <c r="NSM69" s="711"/>
      <c r="NSN69" s="711"/>
      <c r="NSO69" s="711"/>
      <c r="NSP69" s="711"/>
      <c r="NSQ69" s="711"/>
      <c r="NSR69" s="711"/>
      <c r="NSS69" s="711"/>
      <c r="NST69" s="711"/>
      <c r="NSU69" s="711"/>
      <c r="NSV69" s="711"/>
      <c r="NSW69" s="711"/>
      <c r="NSX69" s="711"/>
      <c r="NSY69" s="711"/>
      <c r="NSZ69" s="711"/>
      <c r="NTA69" s="711"/>
      <c r="NTB69" s="711"/>
      <c r="NTC69" s="711"/>
      <c r="NTD69" s="711"/>
      <c r="NTE69" s="711"/>
      <c r="NTF69" s="711"/>
      <c r="NTG69" s="711"/>
      <c r="NTH69" s="711"/>
      <c r="NTI69" s="711"/>
      <c r="NTJ69" s="711"/>
      <c r="NTK69" s="711"/>
      <c r="NTL69" s="711"/>
      <c r="NTM69" s="711"/>
      <c r="NTN69" s="711"/>
      <c r="NTO69" s="711"/>
      <c r="NTP69" s="711"/>
      <c r="NTQ69" s="711"/>
      <c r="NTR69" s="711"/>
      <c r="NTS69" s="711"/>
      <c r="NTT69" s="711"/>
      <c r="NTU69" s="711"/>
      <c r="NTV69" s="711"/>
      <c r="NTW69" s="711"/>
      <c r="NTX69" s="711"/>
      <c r="NTY69" s="711"/>
      <c r="NTZ69" s="711"/>
      <c r="NUA69" s="711"/>
      <c r="NUB69" s="711"/>
      <c r="NUC69" s="711"/>
      <c r="NUD69" s="711"/>
      <c r="NUE69" s="711"/>
      <c r="NUF69" s="711"/>
      <c r="NUG69" s="711"/>
      <c r="NUH69" s="711"/>
      <c r="NUI69" s="711"/>
      <c r="NUJ69" s="711"/>
      <c r="NUK69" s="711"/>
      <c r="NUL69" s="711"/>
      <c r="NUM69" s="711"/>
      <c r="NUN69" s="711"/>
      <c r="NUO69" s="711"/>
      <c r="NUP69" s="711"/>
      <c r="NUQ69" s="711"/>
      <c r="NUR69" s="711"/>
      <c r="NUS69" s="711"/>
      <c r="NUT69" s="711"/>
      <c r="NUU69" s="711"/>
      <c r="NUV69" s="711"/>
      <c r="NUW69" s="711"/>
      <c r="NUX69" s="711"/>
      <c r="NUY69" s="711"/>
      <c r="NUZ69" s="711"/>
      <c r="NVA69" s="711"/>
      <c r="NVB69" s="711"/>
      <c r="NVC69" s="711"/>
      <c r="NVD69" s="711"/>
      <c r="NVE69" s="711"/>
      <c r="NVF69" s="711"/>
      <c r="NVG69" s="711"/>
      <c r="NVH69" s="711"/>
      <c r="NVI69" s="711"/>
      <c r="NVJ69" s="711"/>
      <c r="NVK69" s="711"/>
      <c r="NVL69" s="711"/>
      <c r="NVM69" s="711"/>
      <c r="NVN69" s="711"/>
      <c r="NVO69" s="711"/>
      <c r="NVP69" s="711"/>
      <c r="NVQ69" s="711"/>
      <c r="NVR69" s="711"/>
      <c r="NVS69" s="711"/>
      <c r="NVT69" s="711"/>
      <c r="NVU69" s="711"/>
      <c r="NVV69" s="711"/>
      <c r="NVW69" s="711"/>
      <c r="NVX69" s="711"/>
      <c r="NVY69" s="711"/>
      <c r="NVZ69" s="711"/>
      <c r="NWA69" s="711"/>
      <c r="NWB69" s="711"/>
      <c r="NWC69" s="711"/>
      <c r="NWD69" s="711"/>
      <c r="NWE69" s="711"/>
      <c r="NWF69" s="711"/>
      <c r="NWG69" s="711"/>
      <c r="NWH69" s="711"/>
      <c r="NWI69" s="711"/>
      <c r="NWJ69" s="711"/>
      <c r="NWK69" s="711"/>
      <c r="NWL69" s="711"/>
      <c r="NWM69" s="711"/>
      <c r="NWN69" s="711"/>
      <c r="NWO69" s="711"/>
      <c r="NWP69" s="711"/>
      <c r="NWQ69" s="711"/>
      <c r="NWR69" s="711"/>
      <c r="NWS69" s="711"/>
      <c r="NWT69" s="711"/>
      <c r="NWU69" s="711"/>
      <c r="NWV69" s="711"/>
      <c r="NWW69" s="711"/>
      <c r="NWX69" s="711"/>
      <c r="NWY69" s="711"/>
      <c r="NWZ69" s="711"/>
      <c r="NXA69" s="711"/>
      <c r="NXB69" s="711"/>
      <c r="NXC69" s="711"/>
      <c r="NXD69" s="711"/>
      <c r="NXE69" s="711"/>
      <c r="NXF69" s="711"/>
      <c r="NXG69" s="711"/>
      <c r="NXH69" s="711"/>
      <c r="NXI69" s="711"/>
      <c r="NXJ69" s="711"/>
      <c r="NXK69" s="711"/>
      <c r="NXL69" s="711"/>
      <c r="NXM69" s="711"/>
      <c r="NXN69" s="711"/>
      <c r="NXO69" s="711"/>
      <c r="NXP69" s="711"/>
      <c r="NXQ69" s="711"/>
      <c r="NXR69" s="711"/>
      <c r="NXS69" s="711"/>
      <c r="NXT69" s="711"/>
      <c r="NXU69" s="711"/>
      <c r="NXV69" s="711"/>
      <c r="NXW69" s="711"/>
      <c r="NXX69" s="711"/>
      <c r="NXY69" s="711"/>
      <c r="NXZ69" s="711"/>
      <c r="NYA69" s="711"/>
      <c r="NYB69" s="711"/>
      <c r="NYC69" s="711"/>
      <c r="NYD69" s="711"/>
      <c r="NYE69" s="711"/>
      <c r="NYF69" s="711"/>
      <c r="NYG69" s="711"/>
      <c r="NYH69" s="711"/>
      <c r="NYI69" s="711"/>
      <c r="NYJ69" s="711"/>
      <c r="NYK69" s="711"/>
      <c r="NYL69" s="711"/>
      <c r="NYM69" s="711"/>
      <c r="NYN69" s="711"/>
      <c r="NYO69" s="711"/>
      <c r="NYP69" s="711"/>
      <c r="NYQ69" s="711"/>
      <c r="NYR69" s="711"/>
      <c r="NYS69" s="711"/>
      <c r="NYT69" s="711"/>
      <c r="NYU69" s="711"/>
      <c r="NYV69" s="711"/>
      <c r="NYW69" s="711"/>
      <c r="NYX69" s="711"/>
      <c r="NYY69" s="711"/>
      <c r="NYZ69" s="711"/>
      <c r="NZA69" s="711"/>
      <c r="NZB69" s="711"/>
      <c r="NZC69" s="711"/>
      <c r="NZD69" s="711"/>
      <c r="NZE69" s="711"/>
      <c r="NZF69" s="711"/>
      <c r="NZG69" s="711"/>
      <c r="NZH69" s="711"/>
      <c r="NZI69" s="711"/>
      <c r="NZJ69" s="711"/>
      <c r="NZK69" s="711"/>
      <c r="NZL69" s="711"/>
      <c r="NZM69" s="711"/>
      <c r="NZN69" s="711"/>
      <c r="NZO69" s="711"/>
      <c r="NZP69" s="711"/>
      <c r="NZQ69" s="711"/>
      <c r="NZR69" s="711"/>
      <c r="NZS69" s="711"/>
      <c r="NZT69" s="711"/>
      <c r="NZU69" s="711"/>
      <c r="NZV69" s="711"/>
      <c r="NZW69" s="711"/>
      <c r="NZX69" s="711"/>
      <c r="NZY69" s="711"/>
      <c r="NZZ69" s="711"/>
      <c r="OAA69" s="711"/>
      <c r="OAB69" s="711"/>
      <c r="OAC69" s="711"/>
      <c r="OAD69" s="711"/>
      <c r="OAE69" s="711"/>
      <c r="OAF69" s="711"/>
      <c r="OAG69" s="711"/>
      <c r="OAH69" s="711"/>
      <c r="OAI69" s="711"/>
      <c r="OAJ69" s="711"/>
      <c r="OAK69" s="711"/>
      <c r="OAL69" s="711"/>
      <c r="OAM69" s="711"/>
      <c r="OAN69" s="711"/>
      <c r="OAO69" s="711"/>
      <c r="OAP69" s="711"/>
      <c r="OAQ69" s="711"/>
      <c r="OAR69" s="711"/>
      <c r="OAS69" s="711"/>
      <c r="OAT69" s="711"/>
      <c r="OAU69" s="711"/>
      <c r="OAV69" s="711"/>
      <c r="OAW69" s="711"/>
      <c r="OAX69" s="711"/>
      <c r="OAY69" s="711"/>
      <c r="OAZ69" s="711"/>
      <c r="OBA69" s="711"/>
      <c r="OBB69" s="711"/>
      <c r="OBC69" s="711"/>
      <c r="OBD69" s="711"/>
      <c r="OBE69" s="711"/>
      <c r="OBF69" s="711"/>
      <c r="OBG69" s="711"/>
      <c r="OBH69" s="711"/>
      <c r="OBI69" s="711"/>
      <c r="OBJ69" s="711"/>
      <c r="OBK69" s="711"/>
      <c r="OBL69" s="711"/>
      <c r="OBM69" s="711"/>
      <c r="OBN69" s="711"/>
      <c r="OBO69" s="711"/>
      <c r="OBP69" s="711"/>
      <c r="OBQ69" s="711"/>
      <c r="OBR69" s="711"/>
      <c r="OBS69" s="711"/>
      <c r="OBT69" s="711"/>
      <c r="OBU69" s="711"/>
      <c r="OBV69" s="711"/>
      <c r="OBW69" s="711"/>
      <c r="OBX69" s="711"/>
      <c r="OBY69" s="711"/>
      <c r="OBZ69" s="711"/>
      <c r="OCA69" s="711"/>
      <c r="OCB69" s="711"/>
      <c r="OCC69" s="711"/>
      <c r="OCD69" s="711"/>
      <c r="OCE69" s="711"/>
      <c r="OCF69" s="711"/>
      <c r="OCG69" s="711"/>
      <c r="OCH69" s="711"/>
      <c r="OCI69" s="711"/>
      <c r="OCJ69" s="711"/>
      <c r="OCK69" s="711"/>
      <c r="OCL69" s="711"/>
      <c r="OCM69" s="711"/>
      <c r="OCN69" s="711"/>
      <c r="OCO69" s="711"/>
      <c r="OCP69" s="711"/>
      <c r="OCQ69" s="711"/>
      <c r="OCR69" s="711"/>
      <c r="OCS69" s="711"/>
      <c r="OCT69" s="711"/>
      <c r="OCU69" s="711"/>
      <c r="OCV69" s="711"/>
      <c r="OCW69" s="711"/>
      <c r="OCX69" s="711"/>
      <c r="OCY69" s="711"/>
      <c r="OCZ69" s="711"/>
      <c r="ODA69" s="711"/>
      <c r="ODB69" s="711"/>
      <c r="ODC69" s="711"/>
      <c r="ODD69" s="711"/>
      <c r="ODE69" s="711"/>
      <c r="ODF69" s="711"/>
      <c r="ODG69" s="711"/>
      <c r="ODH69" s="711"/>
      <c r="ODI69" s="711"/>
      <c r="ODJ69" s="711"/>
      <c r="ODK69" s="711"/>
      <c r="ODL69" s="711"/>
      <c r="ODM69" s="711"/>
      <c r="ODN69" s="711"/>
      <c r="ODO69" s="711"/>
      <c r="ODP69" s="711"/>
      <c r="ODQ69" s="711"/>
      <c r="ODR69" s="711"/>
      <c r="ODS69" s="711"/>
      <c r="ODT69" s="711"/>
      <c r="ODU69" s="711"/>
      <c r="ODV69" s="711"/>
      <c r="ODW69" s="711"/>
      <c r="ODX69" s="711"/>
      <c r="ODY69" s="711"/>
      <c r="ODZ69" s="711"/>
      <c r="OEA69" s="711"/>
      <c r="OEB69" s="711"/>
      <c r="OEC69" s="711"/>
      <c r="OED69" s="711"/>
      <c r="OEE69" s="711"/>
      <c r="OEF69" s="711"/>
      <c r="OEG69" s="711"/>
      <c r="OEH69" s="711"/>
      <c r="OEI69" s="711"/>
      <c r="OEJ69" s="711"/>
      <c r="OEK69" s="711"/>
      <c r="OEL69" s="711"/>
      <c r="OEM69" s="711"/>
      <c r="OEN69" s="711"/>
      <c r="OEO69" s="711"/>
      <c r="OEP69" s="711"/>
      <c r="OEQ69" s="711"/>
      <c r="OER69" s="711"/>
      <c r="OES69" s="711"/>
      <c r="OET69" s="711"/>
      <c r="OEU69" s="711"/>
      <c r="OEV69" s="711"/>
      <c r="OEW69" s="711"/>
      <c r="OEX69" s="711"/>
      <c r="OEY69" s="711"/>
      <c r="OEZ69" s="711"/>
      <c r="OFA69" s="711"/>
      <c r="OFB69" s="711"/>
      <c r="OFC69" s="711"/>
      <c r="OFD69" s="711"/>
      <c r="OFE69" s="711"/>
      <c r="OFF69" s="711"/>
      <c r="OFG69" s="711"/>
      <c r="OFH69" s="711"/>
      <c r="OFI69" s="711"/>
      <c r="OFJ69" s="711"/>
      <c r="OFK69" s="711"/>
      <c r="OFL69" s="711"/>
      <c r="OFM69" s="711"/>
      <c r="OFN69" s="711"/>
      <c r="OFO69" s="711"/>
      <c r="OFP69" s="711"/>
      <c r="OFQ69" s="711"/>
      <c r="OFR69" s="711"/>
      <c r="OFS69" s="711"/>
      <c r="OFT69" s="711"/>
      <c r="OFU69" s="711"/>
      <c r="OFV69" s="711"/>
      <c r="OFW69" s="711"/>
      <c r="OFX69" s="711"/>
      <c r="OFY69" s="711"/>
      <c r="OFZ69" s="711"/>
      <c r="OGA69" s="711"/>
      <c r="OGB69" s="711"/>
      <c r="OGC69" s="711"/>
      <c r="OGD69" s="711"/>
      <c r="OGE69" s="711"/>
      <c r="OGF69" s="711"/>
      <c r="OGG69" s="711"/>
      <c r="OGH69" s="711"/>
      <c r="OGI69" s="711"/>
      <c r="OGJ69" s="711"/>
      <c r="OGK69" s="711"/>
      <c r="OGL69" s="711"/>
      <c r="OGM69" s="711"/>
      <c r="OGN69" s="711"/>
      <c r="OGO69" s="711"/>
      <c r="OGP69" s="711"/>
      <c r="OGQ69" s="711"/>
      <c r="OGR69" s="711"/>
      <c r="OGS69" s="711"/>
      <c r="OGT69" s="711"/>
      <c r="OGU69" s="711"/>
      <c r="OGV69" s="711"/>
      <c r="OGW69" s="711"/>
      <c r="OGX69" s="711"/>
      <c r="OGY69" s="711"/>
      <c r="OGZ69" s="711"/>
      <c r="OHA69" s="711"/>
      <c r="OHB69" s="711"/>
      <c r="OHC69" s="711"/>
      <c r="OHD69" s="711"/>
      <c r="OHE69" s="711"/>
      <c r="OHF69" s="711"/>
      <c r="OHG69" s="711"/>
      <c r="OHH69" s="711"/>
      <c r="OHI69" s="711"/>
      <c r="OHJ69" s="711"/>
      <c r="OHK69" s="711"/>
      <c r="OHL69" s="711"/>
      <c r="OHM69" s="711"/>
      <c r="OHN69" s="711"/>
      <c r="OHO69" s="711"/>
      <c r="OHP69" s="711"/>
      <c r="OHQ69" s="711"/>
      <c r="OHR69" s="711"/>
      <c r="OHS69" s="711"/>
      <c r="OHT69" s="711"/>
      <c r="OHU69" s="711"/>
      <c r="OHV69" s="711"/>
      <c r="OHW69" s="711"/>
      <c r="OHX69" s="711"/>
      <c r="OHY69" s="711"/>
      <c r="OHZ69" s="711"/>
      <c r="OIA69" s="711"/>
      <c r="OIB69" s="711"/>
      <c r="OIC69" s="711"/>
      <c r="OID69" s="711"/>
      <c r="OIE69" s="711"/>
      <c r="OIF69" s="711"/>
      <c r="OIG69" s="711"/>
      <c r="OIH69" s="711"/>
      <c r="OII69" s="711"/>
      <c r="OIJ69" s="711"/>
      <c r="OIK69" s="711"/>
      <c r="OIL69" s="711"/>
      <c r="OIM69" s="711"/>
      <c r="OIN69" s="711"/>
      <c r="OIO69" s="711"/>
      <c r="OIP69" s="711"/>
      <c r="OIQ69" s="711"/>
      <c r="OIR69" s="711"/>
      <c r="OIS69" s="711"/>
      <c r="OIT69" s="711"/>
      <c r="OIU69" s="711"/>
      <c r="OIV69" s="711"/>
      <c r="OIW69" s="711"/>
      <c r="OIX69" s="711"/>
      <c r="OIY69" s="711"/>
      <c r="OIZ69" s="711"/>
      <c r="OJA69" s="711"/>
      <c r="OJB69" s="711"/>
      <c r="OJC69" s="711"/>
      <c r="OJD69" s="711"/>
      <c r="OJE69" s="711"/>
      <c r="OJF69" s="711"/>
      <c r="OJG69" s="711"/>
      <c r="OJH69" s="711"/>
      <c r="OJI69" s="711"/>
      <c r="OJJ69" s="711"/>
      <c r="OJK69" s="711"/>
      <c r="OJL69" s="711"/>
      <c r="OJM69" s="711"/>
      <c r="OJN69" s="711"/>
      <c r="OJO69" s="711"/>
      <c r="OJP69" s="711"/>
      <c r="OJQ69" s="711"/>
      <c r="OJR69" s="711"/>
      <c r="OJS69" s="711"/>
      <c r="OJT69" s="711"/>
      <c r="OJU69" s="711"/>
      <c r="OJV69" s="711"/>
      <c r="OJW69" s="711"/>
      <c r="OJX69" s="711"/>
      <c r="OJY69" s="711"/>
      <c r="OJZ69" s="711"/>
      <c r="OKA69" s="711"/>
      <c r="OKB69" s="711"/>
      <c r="OKC69" s="711"/>
      <c r="OKD69" s="711"/>
      <c r="OKE69" s="711"/>
      <c r="OKF69" s="711"/>
      <c r="OKG69" s="711"/>
      <c r="OKH69" s="711"/>
      <c r="OKI69" s="711"/>
      <c r="OKJ69" s="711"/>
      <c r="OKK69" s="711"/>
      <c r="OKL69" s="711"/>
      <c r="OKM69" s="711"/>
      <c r="OKN69" s="711"/>
      <c r="OKO69" s="711"/>
      <c r="OKP69" s="711"/>
      <c r="OKQ69" s="711"/>
      <c r="OKR69" s="711"/>
      <c r="OKS69" s="711"/>
      <c r="OKT69" s="711"/>
      <c r="OKU69" s="711"/>
      <c r="OKV69" s="711"/>
      <c r="OKW69" s="711"/>
      <c r="OKX69" s="711"/>
      <c r="OKY69" s="711"/>
      <c r="OKZ69" s="711"/>
      <c r="OLA69" s="711"/>
      <c r="OLB69" s="711"/>
      <c r="OLC69" s="711"/>
      <c r="OLD69" s="711"/>
      <c r="OLE69" s="711"/>
      <c r="OLF69" s="711"/>
      <c r="OLG69" s="711"/>
      <c r="OLH69" s="711"/>
      <c r="OLI69" s="711"/>
      <c r="OLJ69" s="711"/>
      <c r="OLK69" s="711"/>
      <c r="OLL69" s="711"/>
      <c r="OLM69" s="711"/>
      <c r="OLN69" s="711"/>
      <c r="OLO69" s="711"/>
      <c r="OLP69" s="711"/>
      <c r="OLQ69" s="711"/>
      <c r="OLR69" s="711"/>
      <c r="OLS69" s="711"/>
      <c r="OLT69" s="711"/>
      <c r="OLU69" s="711"/>
      <c r="OLV69" s="711"/>
      <c r="OLW69" s="711"/>
      <c r="OLX69" s="711"/>
      <c r="OLY69" s="711"/>
      <c r="OLZ69" s="711"/>
      <c r="OMA69" s="711"/>
      <c r="OMB69" s="711"/>
      <c r="OMC69" s="711"/>
      <c r="OMD69" s="711"/>
      <c r="OME69" s="711"/>
      <c r="OMF69" s="711"/>
      <c r="OMG69" s="711"/>
      <c r="OMH69" s="711"/>
      <c r="OMI69" s="711"/>
      <c r="OMJ69" s="711"/>
      <c r="OMK69" s="711"/>
      <c r="OML69" s="711"/>
      <c r="OMM69" s="711"/>
      <c r="OMN69" s="711"/>
      <c r="OMO69" s="711"/>
      <c r="OMP69" s="711"/>
      <c r="OMQ69" s="711"/>
      <c r="OMR69" s="711"/>
      <c r="OMS69" s="711"/>
      <c r="OMT69" s="711"/>
      <c r="OMU69" s="711"/>
      <c r="OMV69" s="711"/>
      <c r="OMW69" s="711"/>
      <c r="OMX69" s="711"/>
      <c r="OMY69" s="711"/>
      <c r="OMZ69" s="711"/>
      <c r="ONA69" s="711"/>
      <c r="ONB69" s="711"/>
      <c r="ONC69" s="711"/>
      <c r="OND69" s="711"/>
      <c r="ONE69" s="711"/>
      <c r="ONF69" s="711"/>
      <c r="ONG69" s="711"/>
      <c r="ONH69" s="711"/>
      <c r="ONI69" s="711"/>
      <c r="ONJ69" s="711"/>
      <c r="ONK69" s="711"/>
      <c r="ONL69" s="711"/>
      <c r="ONM69" s="711"/>
      <c r="ONN69" s="711"/>
      <c r="ONO69" s="711"/>
      <c r="ONP69" s="711"/>
      <c r="ONQ69" s="711"/>
      <c r="ONR69" s="711"/>
      <c r="ONS69" s="711"/>
      <c r="ONT69" s="711"/>
      <c r="ONU69" s="711"/>
      <c r="ONV69" s="711"/>
      <c r="ONW69" s="711"/>
      <c r="ONX69" s="711"/>
      <c r="ONY69" s="711"/>
      <c r="ONZ69" s="711"/>
      <c r="OOA69" s="711"/>
      <c r="OOB69" s="711"/>
      <c r="OOC69" s="711"/>
      <c r="OOD69" s="711"/>
      <c r="OOE69" s="711"/>
      <c r="OOF69" s="711"/>
      <c r="OOG69" s="711"/>
      <c r="OOH69" s="711"/>
      <c r="OOI69" s="711"/>
      <c r="OOJ69" s="711"/>
      <c r="OOK69" s="711"/>
      <c r="OOL69" s="711"/>
      <c r="OOM69" s="711"/>
      <c r="OON69" s="711"/>
      <c r="OOO69" s="711"/>
      <c r="OOP69" s="711"/>
      <c r="OOQ69" s="711"/>
      <c r="OOR69" s="711"/>
      <c r="OOS69" s="711"/>
      <c r="OOT69" s="711"/>
      <c r="OOU69" s="711"/>
      <c r="OOV69" s="711"/>
      <c r="OOW69" s="711"/>
      <c r="OOX69" s="711"/>
      <c r="OOY69" s="711"/>
      <c r="OOZ69" s="711"/>
      <c r="OPA69" s="711"/>
      <c r="OPB69" s="711"/>
      <c r="OPC69" s="711"/>
      <c r="OPD69" s="711"/>
      <c r="OPE69" s="711"/>
      <c r="OPF69" s="711"/>
      <c r="OPG69" s="711"/>
      <c r="OPH69" s="711"/>
      <c r="OPI69" s="711"/>
      <c r="OPJ69" s="711"/>
      <c r="OPK69" s="711"/>
      <c r="OPL69" s="711"/>
      <c r="OPM69" s="711"/>
      <c r="OPN69" s="711"/>
      <c r="OPO69" s="711"/>
      <c r="OPP69" s="711"/>
      <c r="OPQ69" s="711"/>
      <c r="OPR69" s="711"/>
      <c r="OPS69" s="711"/>
      <c r="OPT69" s="711"/>
      <c r="OPU69" s="711"/>
      <c r="OPV69" s="711"/>
      <c r="OPW69" s="711"/>
      <c r="OPX69" s="711"/>
      <c r="OPY69" s="711"/>
      <c r="OPZ69" s="711"/>
      <c r="OQA69" s="711"/>
      <c r="OQB69" s="711"/>
      <c r="OQC69" s="711"/>
      <c r="OQD69" s="711"/>
      <c r="OQE69" s="711"/>
      <c r="OQF69" s="711"/>
      <c r="OQG69" s="711"/>
      <c r="OQH69" s="711"/>
      <c r="OQI69" s="711"/>
      <c r="OQJ69" s="711"/>
      <c r="OQK69" s="711"/>
      <c r="OQL69" s="711"/>
      <c r="OQM69" s="711"/>
      <c r="OQN69" s="711"/>
      <c r="OQO69" s="711"/>
      <c r="OQP69" s="711"/>
      <c r="OQQ69" s="711"/>
      <c r="OQR69" s="711"/>
      <c r="OQS69" s="711"/>
      <c r="OQT69" s="711"/>
      <c r="OQU69" s="711"/>
      <c r="OQV69" s="711"/>
      <c r="OQW69" s="711"/>
      <c r="OQX69" s="711"/>
      <c r="OQY69" s="711"/>
      <c r="OQZ69" s="711"/>
      <c r="ORA69" s="711"/>
      <c r="ORB69" s="711"/>
      <c r="ORC69" s="711"/>
      <c r="ORD69" s="711"/>
      <c r="ORE69" s="711"/>
      <c r="ORF69" s="711"/>
      <c r="ORG69" s="711"/>
      <c r="ORH69" s="711"/>
      <c r="ORI69" s="711"/>
      <c r="ORJ69" s="711"/>
      <c r="ORK69" s="711"/>
      <c r="ORL69" s="711"/>
      <c r="ORM69" s="711"/>
      <c r="ORN69" s="711"/>
      <c r="ORO69" s="711"/>
      <c r="ORP69" s="711"/>
      <c r="ORQ69" s="711"/>
      <c r="ORR69" s="711"/>
      <c r="ORS69" s="711"/>
      <c r="ORT69" s="711"/>
      <c r="ORU69" s="711"/>
      <c r="ORV69" s="711"/>
      <c r="ORW69" s="711"/>
      <c r="ORX69" s="711"/>
      <c r="ORY69" s="711"/>
      <c r="ORZ69" s="711"/>
      <c r="OSA69" s="711"/>
      <c r="OSB69" s="711"/>
      <c r="OSC69" s="711"/>
      <c r="OSD69" s="711"/>
      <c r="OSE69" s="711"/>
      <c r="OSF69" s="711"/>
      <c r="OSG69" s="711"/>
      <c r="OSH69" s="711"/>
      <c r="OSI69" s="711"/>
      <c r="OSJ69" s="711"/>
      <c r="OSK69" s="711"/>
      <c r="OSL69" s="711"/>
      <c r="OSM69" s="711"/>
      <c r="OSN69" s="711"/>
      <c r="OSO69" s="711"/>
      <c r="OSP69" s="711"/>
      <c r="OSQ69" s="711"/>
      <c r="OSR69" s="711"/>
      <c r="OSS69" s="711"/>
      <c r="OST69" s="711"/>
      <c r="OSU69" s="711"/>
      <c r="OSV69" s="711"/>
      <c r="OSW69" s="711"/>
      <c r="OSX69" s="711"/>
      <c r="OSY69" s="711"/>
      <c r="OSZ69" s="711"/>
      <c r="OTA69" s="711"/>
      <c r="OTB69" s="711"/>
      <c r="OTC69" s="711"/>
      <c r="OTD69" s="711"/>
      <c r="OTE69" s="711"/>
      <c r="OTF69" s="711"/>
      <c r="OTG69" s="711"/>
      <c r="OTH69" s="711"/>
      <c r="OTI69" s="711"/>
      <c r="OTJ69" s="711"/>
      <c r="OTK69" s="711"/>
      <c r="OTL69" s="711"/>
      <c r="OTM69" s="711"/>
      <c r="OTN69" s="711"/>
      <c r="OTO69" s="711"/>
      <c r="OTP69" s="711"/>
      <c r="OTQ69" s="711"/>
      <c r="OTR69" s="711"/>
      <c r="OTS69" s="711"/>
      <c r="OTT69" s="711"/>
      <c r="OTU69" s="711"/>
      <c r="OTV69" s="711"/>
      <c r="OTW69" s="711"/>
      <c r="OTX69" s="711"/>
      <c r="OTY69" s="711"/>
      <c r="OTZ69" s="711"/>
      <c r="OUA69" s="711"/>
      <c r="OUB69" s="711"/>
      <c r="OUC69" s="711"/>
      <c r="OUD69" s="711"/>
      <c r="OUE69" s="711"/>
      <c r="OUF69" s="711"/>
      <c r="OUG69" s="711"/>
      <c r="OUH69" s="711"/>
      <c r="OUI69" s="711"/>
      <c r="OUJ69" s="711"/>
      <c r="OUK69" s="711"/>
      <c r="OUL69" s="711"/>
      <c r="OUM69" s="711"/>
      <c r="OUN69" s="711"/>
      <c r="OUO69" s="711"/>
      <c r="OUP69" s="711"/>
      <c r="OUQ69" s="711"/>
      <c r="OUR69" s="711"/>
      <c r="OUS69" s="711"/>
      <c r="OUT69" s="711"/>
      <c r="OUU69" s="711"/>
      <c r="OUV69" s="711"/>
      <c r="OUW69" s="711"/>
      <c r="OUX69" s="711"/>
      <c r="OUY69" s="711"/>
      <c r="OUZ69" s="711"/>
      <c r="OVA69" s="711"/>
      <c r="OVB69" s="711"/>
      <c r="OVC69" s="711"/>
      <c r="OVD69" s="711"/>
      <c r="OVE69" s="711"/>
      <c r="OVF69" s="711"/>
      <c r="OVG69" s="711"/>
      <c r="OVH69" s="711"/>
      <c r="OVI69" s="711"/>
      <c r="OVJ69" s="711"/>
      <c r="OVK69" s="711"/>
      <c r="OVL69" s="711"/>
      <c r="OVM69" s="711"/>
      <c r="OVN69" s="711"/>
      <c r="OVO69" s="711"/>
      <c r="OVP69" s="711"/>
      <c r="OVQ69" s="711"/>
      <c r="OVR69" s="711"/>
      <c r="OVS69" s="711"/>
      <c r="OVT69" s="711"/>
      <c r="OVU69" s="711"/>
      <c r="OVV69" s="711"/>
      <c r="OVW69" s="711"/>
      <c r="OVX69" s="711"/>
      <c r="OVY69" s="711"/>
      <c r="OVZ69" s="711"/>
      <c r="OWA69" s="711"/>
      <c r="OWB69" s="711"/>
      <c r="OWC69" s="711"/>
      <c r="OWD69" s="711"/>
      <c r="OWE69" s="711"/>
      <c r="OWF69" s="711"/>
      <c r="OWG69" s="711"/>
      <c r="OWH69" s="711"/>
      <c r="OWI69" s="711"/>
      <c r="OWJ69" s="711"/>
      <c r="OWK69" s="711"/>
      <c r="OWL69" s="711"/>
      <c r="OWM69" s="711"/>
      <c r="OWN69" s="711"/>
      <c r="OWO69" s="711"/>
      <c r="OWP69" s="711"/>
      <c r="OWQ69" s="711"/>
      <c r="OWR69" s="711"/>
      <c r="OWS69" s="711"/>
      <c r="OWT69" s="711"/>
      <c r="OWU69" s="711"/>
      <c r="OWV69" s="711"/>
      <c r="OWW69" s="711"/>
      <c r="OWX69" s="711"/>
      <c r="OWY69" s="711"/>
      <c r="OWZ69" s="711"/>
      <c r="OXA69" s="711"/>
      <c r="OXB69" s="711"/>
      <c r="OXC69" s="711"/>
      <c r="OXD69" s="711"/>
      <c r="OXE69" s="711"/>
      <c r="OXF69" s="711"/>
      <c r="OXG69" s="711"/>
      <c r="OXH69" s="711"/>
      <c r="OXI69" s="711"/>
      <c r="OXJ69" s="711"/>
      <c r="OXK69" s="711"/>
      <c r="OXL69" s="711"/>
      <c r="OXM69" s="711"/>
      <c r="OXN69" s="711"/>
      <c r="OXO69" s="711"/>
      <c r="OXP69" s="711"/>
      <c r="OXQ69" s="711"/>
      <c r="OXR69" s="711"/>
      <c r="OXS69" s="711"/>
      <c r="OXT69" s="711"/>
      <c r="OXU69" s="711"/>
      <c r="OXV69" s="711"/>
      <c r="OXW69" s="711"/>
      <c r="OXX69" s="711"/>
      <c r="OXY69" s="711"/>
      <c r="OXZ69" s="711"/>
      <c r="OYA69" s="711"/>
      <c r="OYB69" s="711"/>
      <c r="OYC69" s="711"/>
      <c r="OYD69" s="711"/>
      <c r="OYE69" s="711"/>
      <c r="OYF69" s="711"/>
      <c r="OYG69" s="711"/>
      <c r="OYH69" s="711"/>
      <c r="OYI69" s="711"/>
      <c r="OYJ69" s="711"/>
      <c r="OYK69" s="711"/>
      <c r="OYL69" s="711"/>
      <c r="OYM69" s="711"/>
      <c r="OYN69" s="711"/>
      <c r="OYO69" s="711"/>
      <c r="OYP69" s="711"/>
      <c r="OYQ69" s="711"/>
      <c r="OYR69" s="711"/>
      <c r="OYS69" s="711"/>
      <c r="OYT69" s="711"/>
      <c r="OYU69" s="711"/>
      <c r="OYV69" s="711"/>
      <c r="OYW69" s="711"/>
      <c r="OYX69" s="711"/>
      <c r="OYY69" s="711"/>
      <c r="OYZ69" s="711"/>
      <c r="OZA69" s="711"/>
      <c r="OZB69" s="711"/>
      <c r="OZC69" s="711"/>
      <c r="OZD69" s="711"/>
      <c r="OZE69" s="711"/>
      <c r="OZF69" s="711"/>
      <c r="OZG69" s="711"/>
      <c r="OZH69" s="711"/>
      <c r="OZI69" s="711"/>
      <c r="OZJ69" s="711"/>
      <c r="OZK69" s="711"/>
      <c r="OZL69" s="711"/>
      <c r="OZM69" s="711"/>
      <c r="OZN69" s="711"/>
      <c r="OZO69" s="711"/>
      <c r="OZP69" s="711"/>
      <c r="OZQ69" s="711"/>
      <c r="OZR69" s="711"/>
      <c r="OZS69" s="711"/>
      <c r="OZT69" s="711"/>
      <c r="OZU69" s="711"/>
      <c r="OZV69" s="711"/>
      <c r="OZW69" s="711"/>
      <c r="OZX69" s="711"/>
      <c r="OZY69" s="711"/>
      <c r="OZZ69" s="711"/>
      <c r="PAA69" s="711"/>
      <c r="PAB69" s="711"/>
      <c r="PAC69" s="711"/>
      <c r="PAD69" s="711"/>
      <c r="PAE69" s="711"/>
      <c r="PAF69" s="711"/>
      <c r="PAG69" s="711"/>
      <c r="PAH69" s="711"/>
      <c r="PAI69" s="711"/>
      <c r="PAJ69" s="711"/>
      <c r="PAK69" s="711"/>
      <c r="PAL69" s="711"/>
      <c r="PAM69" s="711"/>
      <c r="PAN69" s="711"/>
      <c r="PAO69" s="711"/>
      <c r="PAP69" s="711"/>
      <c r="PAQ69" s="711"/>
      <c r="PAR69" s="711"/>
      <c r="PAS69" s="711"/>
      <c r="PAT69" s="711"/>
      <c r="PAU69" s="711"/>
      <c r="PAV69" s="711"/>
      <c r="PAW69" s="711"/>
      <c r="PAX69" s="711"/>
      <c r="PAY69" s="711"/>
      <c r="PAZ69" s="711"/>
      <c r="PBA69" s="711"/>
      <c r="PBB69" s="711"/>
      <c r="PBC69" s="711"/>
      <c r="PBD69" s="711"/>
      <c r="PBE69" s="711"/>
      <c r="PBF69" s="711"/>
      <c r="PBG69" s="711"/>
      <c r="PBH69" s="711"/>
      <c r="PBI69" s="711"/>
      <c r="PBJ69" s="711"/>
      <c r="PBK69" s="711"/>
      <c r="PBL69" s="711"/>
      <c r="PBM69" s="711"/>
      <c r="PBN69" s="711"/>
      <c r="PBO69" s="711"/>
      <c r="PBP69" s="711"/>
      <c r="PBQ69" s="711"/>
      <c r="PBR69" s="711"/>
      <c r="PBS69" s="711"/>
      <c r="PBT69" s="711"/>
      <c r="PBU69" s="711"/>
      <c r="PBV69" s="711"/>
      <c r="PBW69" s="711"/>
      <c r="PBX69" s="711"/>
      <c r="PBY69" s="711"/>
      <c r="PBZ69" s="711"/>
      <c r="PCA69" s="711"/>
      <c r="PCB69" s="711"/>
      <c r="PCC69" s="711"/>
      <c r="PCD69" s="711"/>
      <c r="PCE69" s="711"/>
      <c r="PCF69" s="711"/>
      <c r="PCG69" s="711"/>
      <c r="PCH69" s="711"/>
      <c r="PCI69" s="711"/>
      <c r="PCJ69" s="711"/>
      <c r="PCK69" s="711"/>
      <c r="PCL69" s="711"/>
      <c r="PCM69" s="711"/>
      <c r="PCN69" s="711"/>
      <c r="PCO69" s="711"/>
      <c r="PCP69" s="711"/>
      <c r="PCQ69" s="711"/>
      <c r="PCR69" s="711"/>
      <c r="PCS69" s="711"/>
      <c r="PCT69" s="711"/>
      <c r="PCU69" s="711"/>
      <c r="PCV69" s="711"/>
      <c r="PCW69" s="711"/>
      <c r="PCX69" s="711"/>
      <c r="PCY69" s="711"/>
      <c r="PCZ69" s="711"/>
      <c r="PDA69" s="711"/>
      <c r="PDB69" s="711"/>
      <c r="PDC69" s="711"/>
      <c r="PDD69" s="711"/>
      <c r="PDE69" s="711"/>
      <c r="PDF69" s="711"/>
      <c r="PDG69" s="711"/>
      <c r="PDH69" s="711"/>
      <c r="PDI69" s="711"/>
      <c r="PDJ69" s="711"/>
      <c r="PDK69" s="711"/>
      <c r="PDL69" s="711"/>
      <c r="PDM69" s="711"/>
      <c r="PDN69" s="711"/>
      <c r="PDO69" s="711"/>
      <c r="PDP69" s="711"/>
      <c r="PDQ69" s="711"/>
      <c r="PDR69" s="711"/>
      <c r="PDS69" s="711"/>
      <c r="PDT69" s="711"/>
      <c r="PDU69" s="711"/>
      <c r="PDV69" s="711"/>
      <c r="PDW69" s="711"/>
      <c r="PDX69" s="711"/>
      <c r="PDY69" s="711"/>
      <c r="PDZ69" s="711"/>
      <c r="PEA69" s="711"/>
      <c r="PEB69" s="711"/>
      <c r="PEC69" s="711"/>
      <c r="PED69" s="711"/>
      <c r="PEE69" s="711"/>
      <c r="PEF69" s="711"/>
      <c r="PEG69" s="711"/>
      <c r="PEH69" s="711"/>
      <c r="PEI69" s="711"/>
      <c r="PEJ69" s="711"/>
      <c r="PEK69" s="711"/>
      <c r="PEL69" s="711"/>
      <c r="PEM69" s="711"/>
      <c r="PEN69" s="711"/>
      <c r="PEO69" s="711"/>
      <c r="PEP69" s="711"/>
      <c r="PEQ69" s="711"/>
      <c r="PER69" s="711"/>
      <c r="PES69" s="711"/>
      <c r="PET69" s="711"/>
      <c r="PEU69" s="711"/>
      <c r="PEV69" s="711"/>
      <c r="PEW69" s="711"/>
      <c r="PEX69" s="711"/>
      <c r="PEY69" s="711"/>
      <c r="PEZ69" s="711"/>
      <c r="PFA69" s="711"/>
      <c r="PFB69" s="711"/>
      <c r="PFC69" s="711"/>
      <c r="PFD69" s="711"/>
      <c r="PFE69" s="711"/>
      <c r="PFF69" s="711"/>
      <c r="PFG69" s="711"/>
      <c r="PFH69" s="711"/>
      <c r="PFI69" s="711"/>
      <c r="PFJ69" s="711"/>
      <c r="PFK69" s="711"/>
      <c r="PFL69" s="711"/>
      <c r="PFM69" s="711"/>
      <c r="PFN69" s="711"/>
      <c r="PFO69" s="711"/>
      <c r="PFP69" s="711"/>
      <c r="PFQ69" s="711"/>
      <c r="PFR69" s="711"/>
      <c r="PFS69" s="711"/>
      <c r="PFT69" s="711"/>
      <c r="PFU69" s="711"/>
      <c r="PFV69" s="711"/>
      <c r="PFW69" s="711"/>
      <c r="PFX69" s="711"/>
      <c r="PFY69" s="711"/>
      <c r="PFZ69" s="711"/>
      <c r="PGA69" s="711"/>
      <c r="PGB69" s="711"/>
      <c r="PGC69" s="711"/>
      <c r="PGD69" s="711"/>
      <c r="PGE69" s="711"/>
      <c r="PGF69" s="711"/>
      <c r="PGG69" s="711"/>
      <c r="PGH69" s="711"/>
      <c r="PGI69" s="711"/>
      <c r="PGJ69" s="711"/>
      <c r="PGK69" s="711"/>
      <c r="PGL69" s="711"/>
      <c r="PGM69" s="711"/>
      <c r="PGN69" s="711"/>
      <c r="PGO69" s="711"/>
      <c r="PGP69" s="711"/>
      <c r="PGQ69" s="711"/>
      <c r="PGR69" s="711"/>
      <c r="PGS69" s="711"/>
      <c r="PGT69" s="711"/>
      <c r="PGU69" s="711"/>
      <c r="PGV69" s="711"/>
      <c r="PGW69" s="711"/>
      <c r="PGX69" s="711"/>
      <c r="PGY69" s="711"/>
      <c r="PGZ69" s="711"/>
      <c r="PHA69" s="711"/>
      <c r="PHB69" s="711"/>
      <c r="PHC69" s="711"/>
      <c r="PHD69" s="711"/>
      <c r="PHE69" s="711"/>
      <c r="PHF69" s="711"/>
      <c r="PHG69" s="711"/>
      <c r="PHH69" s="711"/>
      <c r="PHI69" s="711"/>
      <c r="PHJ69" s="711"/>
      <c r="PHK69" s="711"/>
      <c r="PHL69" s="711"/>
      <c r="PHM69" s="711"/>
      <c r="PHN69" s="711"/>
      <c r="PHO69" s="711"/>
      <c r="PHP69" s="711"/>
      <c r="PHQ69" s="711"/>
      <c r="PHR69" s="711"/>
      <c r="PHS69" s="711"/>
      <c r="PHT69" s="711"/>
      <c r="PHU69" s="711"/>
      <c r="PHV69" s="711"/>
      <c r="PHW69" s="711"/>
      <c r="PHX69" s="711"/>
      <c r="PHY69" s="711"/>
      <c r="PHZ69" s="711"/>
      <c r="PIA69" s="711"/>
      <c r="PIB69" s="711"/>
      <c r="PIC69" s="711"/>
      <c r="PID69" s="711"/>
      <c r="PIE69" s="711"/>
      <c r="PIF69" s="711"/>
      <c r="PIG69" s="711"/>
      <c r="PIH69" s="711"/>
      <c r="PII69" s="711"/>
      <c r="PIJ69" s="711"/>
      <c r="PIK69" s="711"/>
      <c r="PIL69" s="711"/>
      <c r="PIM69" s="711"/>
      <c r="PIN69" s="711"/>
      <c r="PIO69" s="711"/>
      <c r="PIP69" s="711"/>
      <c r="PIQ69" s="711"/>
      <c r="PIR69" s="711"/>
      <c r="PIS69" s="711"/>
      <c r="PIT69" s="711"/>
      <c r="PIU69" s="711"/>
      <c r="PIV69" s="711"/>
      <c r="PIW69" s="711"/>
      <c r="PIX69" s="711"/>
      <c r="PIY69" s="711"/>
      <c r="PIZ69" s="711"/>
      <c r="PJA69" s="711"/>
      <c r="PJB69" s="711"/>
      <c r="PJC69" s="711"/>
      <c r="PJD69" s="711"/>
      <c r="PJE69" s="711"/>
      <c r="PJF69" s="711"/>
      <c r="PJG69" s="711"/>
      <c r="PJH69" s="711"/>
      <c r="PJI69" s="711"/>
      <c r="PJJ69" s="711"/>
      <c r="PJK69" s="711"/>
      <c r="PJL69" s="711"/>
      <c r="PJM69" s="711"/>
      <c r="PJN69" s="711"/>
      <c r="PJO69" s="711"/>
      <c r="PJP69" s="711"/>
      <c r="PJQ69" s="711"/>
      <c r="PJR69" s="711"/>
      <c r="PJS69" s="711"/>
      <c r="PJT69" s="711"/>
      <c r="PJU69" s="711"/>
      <c r="PJV69" s="711"/>
      <c r="PJW69" s="711"/>
      <c r="PJX69" s="711"/>
      <c r="PJY69" s="711"/>
      <c r="PJZ69" s="711"/>
      <c r="PKA69" s="711"/>
      <c r="PKB69" s="711"/>
      <c r="PKC69" s="711"/>
      <c r="PKD69" s="711"/>
      <c r="PKE69" s="711"/>
      <c r="PKF69" s="711"/>
      <c r="PKG69" s="711"/>
      <c r="PKH69" s="711"/>
      <c r="PKI69" s="711"/>
      <c r="PKJ69" s="711"/>
      <c r="PKK69" s="711"/>
      <c r="PKL69" s="711"/>
      <c r="PKM69" s="711"/>
      <c r="PKN69" s="711"/>
      <c r="PKO69" s="711"/>
      <c r="PKP69" s="711"/>
      <c r="PKQ69" s="711"/>
      <c r="PKR69" s="711"/>
      <c r="PKS69" s="711"/>
      <c r="PKT69" s="711"/>
      <c r="PKU69" s="711"/>
      <c r="PKV69" s="711"/>
      <c r="PKW69" s="711"/>
      <c r="PKX69" s="711"/>
      <c r="PKY69" s="711"/>
      <c r="PKZ69" s="711"/>
      <c r="PLA69" s="711"/>
      <c r="PLB69" s="711"/>
      <c r="PLC69" s="711"/>
      <c r="PLD69" s="711"/>
      <c r="PLE69" s="711"/>
      <c r="PLF69" s="711"/>
      <c r="PLG69" s="711"/>
      <c r="PLH69" s="711"/>
      <c r="PLI69" s="711"/>
      <c r="PLJ69" s="711"/>
      <c r="PLK69" s="711"/>
      <c r="PLL69" s="711"/>
      <c r="PLM69" s="711"/>
      <c r="PLN69" s="711"/>
      <c r="PLO69" s="711"/>
      <c r="PLP69" s="711"/>
      <c r="PLQ69" s="711"/>
      <c r="PLR69" s="711"/>
      <c r="PLS69" s="711"/>
      <c r="PLT69" s="711"/>
      <c r="PLU69" s="711"/>
      <c r="PLV69" s="711"/>
      <c r="PLW69" s="711"/>
      <c r="PLX69" s="711"/>
      <c r="PLY69" s="711"/>
      <c r="PLZ69" s="711"/>
      <c r="PMA69" s="711"/>
      <c r="PMB69" s="711"/>
      <c r="PMC69" s="711"/>
      <c r="PMD69" s="711"/>
      <c r="PME69" s="711"/>
      <c r="PMF69" s="711"/>
      <c r="PMG69" s="711"/>
      <c r="PMH69" s="711"/>
      <c r="PMI69" s="711"/>
      <c r="PMJ69" s="711"/>
      <c r="PMK69" s="711"/>
      <c r="PML69" s="711"/>
      <c r="PMM69" s="711"/>
      <c r="PMN69" s="711"/>
      <c r="PMO69" s="711"/>
      <c r="PMP69" s="711"/>
      <c r="PMQ69" s="711"/>
      <c r="PMR69" s="711"/>
      <c r="PMS69" s="711"/>
      <c r="PMT69" s="711"/>
      <c r="PMU69" s="711"/>
      <c r="PMV69" s="711"/>
      <c r="PMW69" s="711"/>
      <c r="PMX69" s="711"/>
      <c r="PMY69" s="711"/>
      <c r="PMZ69" s="711"/>
      <c r="PNA69" s="711"/>
      <c r="PNB69" s="711"/>
      <c r="PNC69" s="711"/>
      <c r="PND69" s="711"/>
      <c r="PNE69" s="711"/>
      <c r="PNF69" s="711"/>
      <c r="PNG69" s="711"/>
      <c r="PNH69" s="711"/>
      <c r="PNI69" s="711"/>
      <c r="PNJ69" s="711"/>
      <c r="PNK69" s="711"/>
      <c r="PNL69" s="711"/>
      <c r="PNM69" s="711"/>
      <c r="PNN69" s="711"/>
      <c r="PNO69" s="711"/>
      <c r="PNP69" s="711"/>
      <c r="PNQ69" s="711"/>
      <c r="PNR69" s="711"/>
      <c r="PNS69" s="711"/>
      <c r="PNT69" s="711"/>
      <c r="PNU69" s="711"/>
      <c r="PNV69" s="711"/>
      <c r="PNW69" s="711"/>
      <c r="PNX69" s="711"/>
      <c r="PNY69" s="711"/>
      <c r="PNZ69" s="711"/>
      <c r="POA69" s="711"/>
      <c r="POB69" s="711"/>
      <c r="POC69" s="711"/>
      <c r="POD69" s="711"/>
      <c r="POE69" s="711"/>
      <c r="POF69" s="711"/>
      <c r="POG69" s="711"/>
      <c r="POH69" s="711"/>
      <c r="POI69" s="711"/>
      <c r="POJ69" s="711"/>
      <c r="POK69" s="711"/>
      <c r="POL69" s="711"/>
      <c r="POM69" s="711"/>
      <c r="PON69" s="711"/>
      <c r="POO69" s="711"/>
      <c r="POP69" s="711"/>
      <c r="POQ69" s="711"/>
      <c r="POR69" s="711"/>
      <c r="POS69" s="711"/>
      <c r="POT69" s="711"/>
      <c r="POU69" s="711"/>
      <c r="POV69" s="711"/>
      <c r="POW69" s="711"/>
      <c r="POX69" s="711"/>
      <c r="POY69" s="711"/>
      <c r="POZ69" s="711"/>
      <c r="PPA69" s="711"/>
      <c r="PPB69" s="711"/>
      <c r="PPC69" s="711"/>
      <c r="PPD69" s="711"/>
      <c r="PPE69" s="711"/>
      <c r="PPF69" s="711"/>
      <c r="PPG69" s="711"/>
      <c r="PPH69" s="711"/>
      <c r="PPI69" s="711"/>
      <c r="PPJ69" s="711"/>
      <c r="PPK69" s="711"/>
      <c r="PPL69" s="711"/>
      <c r="PPM69" s="711"/>
      <c r="PPN69" s="711"/>
      <c r="PPO69" s="711"/>
      <c r="PPP69" s="711"/>
      <c r="PPQ69" s="711"/>
      <c r="PPR69" s="711"/>
      <c r="PPS69" s="711"/>
      <c r="PPT69" s="711"/>
      <c r="PPU69" s="711"/>
      <c r="PPV69" s="711"/>
      <c r="PPW69" s="711"/>
      <c r="PPX69" s="711"/>
      <c r="PPY69" s="711"/>
      <c r="PPZ69" s="711"/>
      <c r="PQA69" s="711"/>
      <c r="PQB69" s="711"/>
      <c r="PQC69" s="711"/>
      <c r="PQD69" s="711"/>
      <c r="PQE69" s="711"/>
      <c r="PQF69" s="711"/>
      <c r="PQG69" s="711"/>
      <c r="PQH69" s="711"/>
      <c r="PQI69" s="711"/>
      <c r="PQJ69" s="711"/>
      <c r="PQK69" s="711"/>
      <c r="PQL69" s="711"/>
      <c r="PQM69" s="711"/>
      <c r="PQN69" s="711"/>
      <c r="PQO69" s="711"/>
      <c r="PQP69" s="711"/>
      <c r="PQQ69" s="711"/>
      <c r="PQR69" s="711"/>
      <c r="PQS69" s="711"/>
      <c r="PQT69" s="711"/>
      <c r="PQU69" s="711"/>
      <c r="PQV69" s="711"/>
      <c r="PQW69" s="711"/>
      <c r="PQX69" s="711"/>
      <c r="PQY69" s="711"/>
      <c r="PQZ69" s="711"/>
      <c r="PRA69" s="711"/>
      <c r="PRB69" s="711"/>
      <c r="PRC69" s="711"/>
      <c r="PRD69" s="711"/>
      <c r="PRE69" s="711"/>
      <c r="PRF69" s="711"/>
      <c r="PRG69" s="711"/>
      <c r="PRH69" s="711"/>
      <c r="PRI69" s="711"/>
      <c r="PRJ69" s="711"/>
      <c r="PRK69" s="711"/>
      <c r="PRL69" s="711"/>
      <c r="PRM69" s="711"/>
      <c r="PRN69" s="711"/>
      <c r="PRO69" s="711"/>
      <c r="PRP69" s="711"/>
      <c r="PRQ69" s="711"/>
      <c r="PRR69" s="711"/>
      <c r="PRS69" s="711"/>
      <c r="PRT69" s="711"/>
      <c r="PRU69" s="711"/>
      <c r="PRV69" s="711"/>
      <c r="PRW69" s="711"/>
      <c r="PRX69" s="711"/>
      <c r="PRY69" s="711"/>
      <c r="PRZ69" s="711"/>
      <c r="PSA69" s="711"/>
      <c r="PSB69" s="711"/>
      <c r="PSC69" s="711"/>
      <c r="PSD69" s="711"/>
      <c r="PSE69" s="711"/>
      <c r="PSF69" s="711"/>
      <c r="PSG69" s="711"/>
      <c r="PSH69" s="711"/>
      <c r="PSI69" s="711"/>
      <c r="PSJ69" s="711"/>
      <c r="PSK69" s="711"/>
      <c r="PSL69" s="711"/>
      <c r="PSM69" s="711"/>
      <c r="PSN69" s="711"/>
      <c r="PSO69" s="711"/>
      <c r="PSP69" s="711"/>
      <c r="PSQ69" s="711"/>
      <c r="PSR69" s="711"/>
      <c r="PSS69" s="711"/>
      <c r="PST69" s="711"/>
      <c r="PSU69" s="711"/>
      <c r="PSV69" s="711"/>
      <c r="PSW69" s="711"/>
      <c r="PSX69" s="711"/>
      <c r="PSY69" s="711"/>
      <c r="PSZ69" s="711"/>
      <c r="PTA69" s="711"/>
      <c r="PTB69" s="711"/>
      <c r="PTC69" s="711"/>
      <c r="PTD69" s="711"/>
      <c r="PTE69" s="711"/>
      <c r="PTF69" s="711"/>
      <c r="PTG69" s="711"/>
      <c r="PTH69" s="711"/>
      <c r="PTI69" s="711"/>
      <c r="PTJ69" s="711"/>
      <c r="PTK69" s="711"/>
      <c r="PTL69" s="711"/>
      <c r="PTM69" s="711"/>
      <c r="PTN69" s="711"/>
      <c r="PTO69" s="711"/>
      <c r="PTP69" s="711"/>
      <c r="PTQ69" s="711"/>
      <c r="PTR69" s="711"/>
      <c r="PTS69" s="711"/>
      <c r="PTT69" s="711"/>
      <c r="PTU69" s="711"/>
      <c r="PTV69" s="711"/>
      <c r="PTW69" s="711"/>
      <c r="PTX69" s="711"/>
      <c r="PTY69" s="711"/>
      <c r="PTZ69" s="711"/>
      <c r="PUA69" s="711"/>
      <c r="PUB69" s="711"/>
      <c r="PUC69" s="711"/>
      <c r="PUD69" s="711"/>
      <c r="PUE69" s="711"/>
      <c r="PUF69" s="711"/>
      <c r="PUG69" s="711"/>
      <c r="PUH69" s="711"/>
      <c r="PUI69" s="711"/>
      <c r="PUJ69" s="711"/>
      <c r="PUK69" s="711"/>
      <c r="PUL69" s="711"/>
      <c r="PUM69" s="711"/>
      <c r="PUN69" s="711"/>
      <c r="PUO69" s="711"/>
      <c r="PUP69" s="711"/>
      <c r="PUQ69" s="711"/>
      <c r="PUR69" s="711"/>
      <c r="PUS69" s="711"/>
      <c r="PUT69" s="711"/>
      <c r="PUU69" s="711"/>
      <c r="PUV69" s="711"/>
      <c r="PUW69" s="711"/>
      <c r="PUX69" s="711"/>
      <c r="PUY69" s="711"/>
      <c r="PUZ69" s="711"/>
      <c r="PVA69" s="711"/>
      <c r="PVB69" s="711"/>
      <c r="PVC69" s="711"/>
      <c r="PVD69" s="711"/>
      <c r="PVE69" s="711"/>
      <c r="PVF69" s="711"/>
      <c r="PVG69" s="711"/>
      <c r="PVH69" s="711"/>
      <c r="PVI69" s="711"/>
      <c r="PVJ69" s="711"/>
      <c r="PVK69" s="711"/>
      <c r="PVL69" s="711"/>
      <c r="PVM69" s="711"/>
      <c r="PVN69" s="711"/>
      <c r="PVO69" s="711"/>
      <c r="PVP69" s="711"/>
      <c r="PVQ69" s="711"/>
      <c r="PVR69" s="711"/>
      <c r="PVS69" s="711"/>
      <c r="PVT69" s="711"/>
      <c r="PVU69" s="711"/>
      <c r="PVV69" s="711"/>
      <c r="PVW69" s="711"/>
      <c r="PVX69" s="711"/>
      <c r="PVY69" s="711"/>
      <c r="PVZ69" s="711"/>
      <c r="PWA69" s="711"/>
      <c r="PWB69" s="711"/>
      <c r="PWC69" s="711"/>
      <c r="PWD69" s="711"/>
      <c r="PWE69" s="711"/>
      <c r="PWF69" s="711"/>
      <c r="PWG69" s="711"/>
      <c r="PWH69" s="711"/>
      <c r="PWI69" s="711"/>
      <c r="PWJ69" s="711"/>
      <c r="PWK69" s="711"/>
      <c r="PWL69" s="711"/>
      <c r="PWM69" s="711"/>
      <c r="PWN69" s="711"/>
      <c r="PWO69" s="711"/>
      <c r="PWP69" s="711"/>
      <c r="PWQ69" s="711"/>
      <c r="PWR69" s="711"/>
      <c r="PWS69" s="711"/>
      <c r="PWT69" s="711"/>
      <c r="PWU69" s="711"/>
      <c r="PWV69" s="711"/>
      <c r="PWW69" s="711"/>
      <c r="PWX69" s="711"/>
      <c r="PWY69" s="711"/>
      <c r="PWZ69" s="711"/>
      <c r="PXA69" s="711"/>
      <c r="PXB69" s="711"/>
      <c r="PXC69" s="711"/>
      <c r="PXD69" s="711"/>
      <c r="PXE69" s="711"/>
      <c r="PXF69" s="711"/>
      <c r="PXG69" s="711"/>
      <c r="PXH69" s="711"/>
      <c r="PXI69" s="711"/>
      <c r="PXJ69" s="711"/>
      <c r="PXK69" s="711"/>
      <c r="PXL69" s="711"/>
      <c r="PXM69" s="711"/>
      <c r="PXN69" s="711"/>
      <c r="PXO69" s="711"/>
      <c r="PXP69" s="711"/>
      <c r="PXQ69" s="711"/>
      <c r="PXR69" s="711"/>
      <c r="PXS69" s="711"/>
      <c r="PXT69" s="711"/>
      <c r="PXU69" s="711"/>
      <c r="PXV69" s="711"/>
      <c r="PXW69" s="711"/>
      <c r="PXX69" s="711"/>
      <c r="PXY69" s="711"/>
      <c r="PXZ69" s="711"/>
      <c r="PYA69" s="711"/>
      <c r="PYB69" s="711"/>
      <c r="PYC69" s="711"/>
      <c r="PYD69" s="711"/>
      <c r="PYE69" s="711"/>
      <c r="PYF69" s="711"/>
      <c r="PYG69" s="711"/>
      <c r="PYH69" s="711"/>
      <c r="PYI69" s="711"/>
      <c r="PYJ69" s="711"/>
      <c r="PYK69" s="711"/>
      <c r="PYL69" s="711"/>
      <c r="PYM69" s="711"/>
      <c r="PYN69" s="711"/>
      <c r="PYO69" s="711"/>
      <c r="PYP69" s="711"/>
      <c r="PYQ69" s="711"/>
      <c r="PYR69" s="711"/>
      <c r="PYS69" s="711"/>
      <c r="PYT69" s="711"/>
      <c r="PYU69" s="711"/>
      <c r="PYV69" s="711"/>
      <c r="PYW69" s="711"/>
      <c r="PYX69" s="711"/>
      <c r="PYY69" s="711"/>
      <c r="PYZ69" s="711"/>
      <c r="PZA69" s="711"/>
      <c r="PZB69" s="711"/>
      <c r="PZC69" s="711"/>
      <c r="PZD69" s="711"/>
      <c r="PZE69" s="711"/>
      <c r="PZF69" s="711"/>
      <c r="PZG69" s="711"/>
      <c r="PZH69" s="711"/>
      <c r="PZI69" s="711"/>
      <c r="PZJ69" s="711"/>
      <c r="PZK69" s="711"/>
      <c r="PZL69" s="711"/>
      <c r="PZM69" s="711"/>
      <c r="PZN69" s="711"/>
      <c r="PZO69" s="711"/>
      <c r="PZP69" s="711"/>
      <c r="PZQ69" s="711"/>
      <c r="PZR69" s="711"/>
      <c r="PZS69" s="711"/>
      <c r="PZT69" s="711"/>
      <c r="PZU69" s="711"/>
      <c r="PZV69" s="711"/>
      <c r="PZW69" s="711"/>
      <c r="PZX69" s="711"/>
      <c r="PZY69" s="711"/>
      <c r="PZZ69" s="711"/>
      <c r="QAA69" s="711"/>
      <c r="QAB69" s="711"/>
      <c r="QAC69" s="711"/>
      <c r="QAD69" s="711"/>
      <c r="QAE69" s="711"/>
      <c r="QAF69" s="711"/>
      <c r="QAG69" s="711"/>
      <c r="QAH69" s="711"/>
      <c r="QAI69" s="711"/>
      <c r="QAJ69" s="711"/>
      <c r="QAK69" s="711"/>
      <c r="QAL69" s="711"/>
      <c r="QAM69" s="711"/>
      <c r="QAN69" s="711"/>
      <c r="QAO69" s="711"/>
      <c r="QAP69" s="711"/>
      <c r="QAQ69" s="711"/>
      <c r="QAR69" s="711"/>
      <c r="QAS69" s="711"/>
      <c r="QAT69" s="711"/>
      <c r="QAU69" s="711"/>
      <c r="QAV69" s="711"/>
      <c r="QAW69" s="711"/>
      <c r="QAX69" s="711"/>
      <c r="QAY69" s="711"/>
      <c r="QAZ69" s="711"/>
      <c r="QBA69" s="711"/>
      <c r="QBB69" s="711"/>
      <c r="QBC69" s="711"/>
      <c r="QBD69" s="711"/>
      <c r="QBE69" s="711"/>
      <c r="QBF69" s="711"/>
      <c r="QBG69" s="711"/>
      <c r="QBH69" s="711"/>
      <c r="QBI69" s="711"/>
      <c r="QBJ69" s="711"/>
      <c r="QBK69" s="711"/>
      <c r="QBL69" s="711"/>
      <c r="QBM69" s="711"/>
      <c r="QBN69" s="711"/>
      <c r="QBO69" s="711"/>
      <c r="QBP69" s="711"/>
      <c r="QBQ69" s="711"/>
      <c r="QBR69" s="711"/>
      <c r="QBS69" s="711"/>
      <c r="QBT69" s="711"/>
      <c r="QBU69" s="711"/>
      <c r="QBV69" s="711"/>
      <c r="QBW69" s="711"/>
      <c r="QBX69" s="711"/>
      <c r="QBY69" s="711"/>
      <c r="QBZ69" s="711"/>
      <c r="QCA69" s="711"/>
      <c r="QCB69" s="711"/>
      <c r="QCC69" s="711"/>
      <c r="QCD69" s="711"/>
      <c r="QCE69" s="711"/>
      <c r="QCF69" s="711"/>
      <c r="QCG69" s="711"/>
      <c r="QCH69" s="711"/>
      <c r="QCI69" s="711"/>
      <c r="QCJ69" s="711"/>
      <c r="QCK69" s="711"/>
      <c r="QCL69" s="711"/>
      <c r="QCM69" s="711"/>
      <c r="QCN69" s="711"/>
      <c r="QCO69" s="711"/>
      <c r="QCP69" s="711"/>
      <c r="QCQ69" s="711"/>
      <c r="QCR69" s="711"/>
      <c r="QCS69" s="711"/>
      <c r="QCT69" s="711"/>
      <c r="QCU69" s="711"/>
      <c r="QCV69" s="711"/>
      <c r="QCW69" s="711"/>
      <c r="QCX69" s="711"/>
      <c r="QCY69" s="711"/>
      <c r="QCZ69" s="711"/>
      <c r="QDA69" s="711"/>
      <c r="QDB69" s="711"/>
      <c r="QDC69" s="711"/>
      <c r="QDD69" s="711"/>
      <c r="QDE69" s="711"/>
      <c r="QDF69" s="711"/>
      <c r="QDG69" s="711"/>
      <c r="QDH69" s="711"/>
      <c r="QDI69" s="711"/>
      <c r="QDJ69" s="711"/>
      <c r="QDK69" s="711"/>
      <c r="QDL69" s="711"/>
      <c r="QDM69" s="711"/>
      <c r="QDN69" s="711"/>
      <c r="QDO69" s="711"/>
      <c r="QDP69" s="711"/>
      <c r="QDQ69" s="711"/>
      <c r="QDR69" s="711"/>
      <c r="QDS69" s="711"/>
      <c r="QDT69" s="711"/>
      <c r="QDU69" s="711"/>
      <c r="QDV69" s="711"/>
      <c r="QDW69" s="711"/>
      <c r="QDX69" s="711"/>
      <c r="QDY69" s="711"/>
      <c r="QDZ69" s="711"/>
      <c r="QEA69" s="711"/>
      <c r="QEB69" s="711"/>
      <c r="QEC69" s="711"/>
      <c r="QED69" s="711"/>
      <c r="QEE69" s="711"/>
      <c r="QEF69" s="711"/>
      <c r="QEG69" s="711"/>
      <c r="QEH69" s="711"/>
      <c r="QEI69" s="711"/>
      <c r="QEJ69" s="711"/>
      <c r="QEK69" s="711"/>
      <c r="QEL69" s="711"/>
      <c r="QEM69" s="711"/>
      <c r="QEN69" s="711"/>
      <c r="QEO69" s="711"/>
      <c r="QEP69" s="711"/>
      <c r="QEQ69" s="711"/>
      <c r="QER69" s="711"/>
      <c r="QES69" s="711"/>
      <c r="QET69" s="711"/>
      <c r="QEU69" s="711"/>
      <c r="QEV69" s="711"/>
      <c r="QEW69" s="711"/>
      <c r="QEX69" s="711"/>
      <c r="QEY69" s="711"/>
      <c r="QEZ69" s="711"/>
      <c r="QFA69" s="711"/>
      <c r="QFB69" s="711"/>
      <c r="QFC69" s="711"/>
      <c r="QFD69" s="711"/>
      <c r="QFE69" s="711"/>
      <c r="QFF69" s="711"/>
      <c r="QFG69" s="711"/>
      <c r="QFH69" s="711"/>
      <c r="QFI69" s="711"/>
      <c r="QFJ69" s="711"/>
      <c r="QFK69" s="711"/>
      <c r="QFL69" s="711"/>
      <c r="QFM69" s="711"/>
      <c r="QFN69" s="711"/>
      <c r="QFO69" s="711"/>
      <c r="QFP69" s="711"/>
      <c r="QFQ69" s="711"/>
      <c r="QFR69" s="711"/>
      <c r="QFS69" s="711"/>
      <c r="QFT69" s="711"/>
      <c r="QFU69" s="711"/>
      <c r="QFV69" s="711"/>
      <c r="QFW69" s="711"/>
      <c r="QFX69" s="711"/>
      <c r="QFY69" s="711"/>
      <c r="QFZ69" s="711"/>
      <c r="QGA69" s="711"/>
      <c r="QGB69" s="711"/>
      <c r="QGC69" s="711"/>
      <c r="QGD69" s="711"/>
      <c r="QGE69" s="711"/>
      <c r="QGF69" s="711"/>
      <c r="QGG69" s="711"/>
      <c r="QGH69" s="711"/>
      <c r="QGI69" s="711"/>
      <c r="QGJ69" s="711"/>
      <c r="QGK69" s="711"/>
      <c r="QGL69" s="711"/>
      <c r="QGM69" s="711"/>
      <c r="QGN69" s="711"/>
      <c r="QGO69" s="711"/>
      <c r="QGP69" s="711"/>
      <c r="QGQ69" s="711"/>
      <c r="QGR69" s="711"/>
      <c r="QGS69" s="711"/>
      <c r="QGT69" s="711"/>
      <c r="QGU69" s="711"/>
      <c r="QGV69" s="711"/>
      <c r="QGW69" s="711"/>
      <c r="QGX69" s="711"/>
      <c r="QGY69" s="711"/>
      <c r="QGZ69" s="711"/>
      <c r="QHA69" s="711"/>
      <c r="QHB69" s="711"/>
      <c r="QHC69" s="711"/>
      <c r="QHD69" s="711"/>
      <c r="QHE69" s="711"/>
      <c r="QHF69" s="711"/>
      <c r="QHG69" s="711"/>
      <c r="QHH69" s="711"/>
      <c r="QHI69" s="711"/>
      <c r="QHJ69" s="711"/>
      <c r="QHK69" s="711"/>
      <c r="QHL69" s="711"/>
      <c r="QHM69" s="711"/>
      <c r="QHN69" s="711"/>
      <c r="QHO69" s="711"/>
      <c r="QHP69" s="711"/>
      <c r="QHQ69" s="711"/>
      <c r="QHR69" s="711"/>
      <c r="QHS69" s="711"/>
      <c r="QHT69" s="711"/>
      <c r="QHU69" s="711"/>
      <c r="QHV69" s="711"/>
      <c r="QHW69" s="711"/>
      <c r="QHX69" s="711"/>
      <c r="QHY69" s="711"/>
      <c r="QHZ69" s="711"/>
      <c r="QIA69" s="711"/>
      <c r="QIB69" s="711"/>
      <c r="QIC69" s="711"/>
      <c r="QID69" s="711"/>
      <c r="QIE69" s="711"/>
      <c r="QIF69" s="711"/>
      <c r="QIG69" s="711"/>
      <c r="QIH69" s="711"/>
      <c r="QII69" s="711"/>
      <c r="QIJ69" s="711"/>
      <c r="QIK69" s="711"/>
      <c r="QIL69" s="711"/>
      <c r="QIM69" s="711"/>
      <c r="QIN69" s="711"/>
      <c r="QIO69" s="711"/>
      <c r="QIP69" s="711"/>
      <c r="QIQ69" s="711"/>
      <c r="QIR69" s="711"/>
      <c r="QIS69" s="711"/>
      <c r="QIT69" s="711"/>
      <c r="QIU69" s="711"/>
      <c r="QIV69" s="711"/>
      <c r="QIW69" s="711"/>
      <c r="QIX69" s="711"/>
      <c r="QIY69" s="711"/>
      <c r="QIZ69" s="711"/>
      <c r="QJA69" s="711"/>
      <c r="QJB69" s="711"/>
      <c r="QJC69" s="711"/>
      <c r="QJD69" s="711"/>
      <c r="QJE69" s="711"/>
      <c r="QJF69" s="711"/>
      <c r="QJG69" s="711"/>
      <c r="QJH69" s="711"/>
      <c r="QJI69" s="711"/>
      <c r="QJJ69" s="711"/>
      <c r="QJK69" s="711"/>
      <c r="QJL69" s="711"/>
      <c r="QJM69" s="711"/>
      <c r="QJN69" s="711"/>
      <c r="QJO69" s="711"/>
      <c r="QJP69" s="711"/>
      <c r="QJQ69" s="711"/>
      <c r="QJR69" s="711"/>
      <c r="QJS69" s="711"/>
      <c r="QJT69" s="711"/>
      <c r="QJU69" s="711"/>
      <c r="QJV69" s="711"/>
      <c r="QJW69" s="711"/>
      <c r="QJX69" s="711"/>
      <c r="QJY69" s="711"/>
      <c r="QJZ69" s="711"/>
      <c r="QKA69" s="711"/>
      <c r="QKB69" s="711"/>
      <c r="QKC69" s="711"/>
      <c r="QKD69" s="711"/>
      <c r="QKE69" s="711"/>
      <c r="QKF69" s="711"/>
      <c r="QKG69" s="711"/>
      <c r="QKH69" s="711"/>
      <c r="QKI69" s="711"/>
      <c r="QKJ69" s="711"/>
      <c r="QKK69" s="711"/>
      <c r="QKL69" s="711"/>
      <c r="QKM69" s="711"/>
      <c r="QKN69" s="711"/>
      <c r="QKO69" s="711"/>
      <c r="QKP69" s="711"/>
      <c r="QKQ69" s="711"/>
      <c r="QKR69" s="711"/>
      <c r="QKS69" s="711"/>
      <c r="QKT69" s="711"/>
      <c r="QKU69" s="711"/>
      <c r="QKV69" s="711"/>
      <c r="QKW69" s="711"/>
      <c r="QKX69" s="711"/>
      <c r="QKY69" s="711"/>
      <c r="QKZ69" s="711"/>
      <c r="QLA69" s="711"/>
      <c r="QLB69" s="711"/>
      <c r="QLC69" s="711"/>
      <c r="QLD69" s="711"/>
      <c r="QLE69" s="711"/>
      <c r="QLF69" s="711"/>
      <c r="QLG69" s="711"/>
      <c r="QLH69" s="711"/>
      <c r="QLI69" s="711"/>
      <c r="QLJ69" s="711"/>
      <c r="QLK69" s="711"/>
      <c r="QLL69" s="711"/>
      <c r="QLM69" s="711"/>
      <c r="QLN69" s="711"/>
      <c r="QLO69" s="711"/>
      <c r="QLP69" s="711"/>
      <c r="QLQ69" s="711"/>
      <c r="QLR69" s="711"/>
      <c r="QLS69" s="711"/>
      <c r="QLT69" s="711"/>
      <c r="QLU69" s="711"/>
      <c r="QLV69" s="711"/>
      <c r="QLW69" s="711"/>
      <c r="QLX69" s="711"/>
      <c r="QLY69" s="711"/>
      <c r="QLZ69" s="711"/>
      <c r="QMA69" s="711"/>
      <c r="QMB69" s="711"/>
      <c r="QMC69" s="711"/>
      <c r="QMD69" s="711"/>
      <c r="QME69" s="711"/>
      <c r="QMF69" s="711"/>
      <c r="QMG69" s="711"/>
      <c r="QMH69" s="711"/>
      <c r="QMI69" s="711"/>
      <c r="QMJ69" s="711"/>
      <c r="QMK69" s="711"/>
      <c r="QML69" s="711"/>
      <c r="QMM69" s="711"/>
      <c r="QMN69" s="711"/>
      <c r="QMO69" s="711"/>
      <c r="QMP69" s="711"/>
      <c r="QMQ69" s="711"/>
      <c r="QMR69" s="711"/>
      <c r="QMS69" s="711"/>
      <c r="QMT69" s="711"/>
      <c r="QMU69" s="711"/>
      <c r="QMV69" s="711"/>
      <c r="QMW69" s="711"/>
      <c r="QMX69" s="711"/>
      <c r="QMY69" s="711"/>
      <c r="QMZ69" s="711"/>
      <c r="QNA69" s="711"/>
      <c r="QNB69" s="711"/>
      <c r="QNC69" s="711"/>
      <c r="QND69" s="711"/>
      <c r="QNE69" s="711"/>
      <c r="QNF69" s="711"/>
      <c r="QNG69" s="711"/>
      <c r="QNH69" s="711"/>
      <c r="QNI69" s="711"/>
      <c r="QNJ69" s="711"/>
      <c r="QNK69" s="711"/>
      <c r="QNL69" s="711"/>
      <c r="QNM69" s="711"/>
      <c r="QNN69" s="711"/>
      <c r="QNO69" s="711"/>
      <c r="QNP69" s="711"/>
      <c r="QNQ69" s="711"/>
      <c r="QNR69" s="711"/>
      <c r="QNS69" s="711"/>
      <c r="QNT69" s="711"/>
      <c r="QNU69" s="711"/>
      <c r="QNV69" s="711"/>
      <c r="QNW69" s="711"/>
      <c r="QNX69" s="711"/>
      <c r="QNY69" s="711"/>
      <c r="QNZ69" s="711"/>
      <c r="QOA69" s="711"/>
      <c r="QOB69" s="711"/>
      <c r="QOC69" s="711"/>
      <c r="QOD69" s="711"/>
      <c r="QOE69" s="711"/>
      <c r="QOF69" s="711"/>
      <c r="QOG69" s="711"/>
      <c r="QOH69" s="711"/>
      <c r="QOI69" s="711"/>
      <c r="QOJ69" s="711"/>
      <c r="QOK69" s="711"/>
      <c r="QOL69" s="711"/>
      <c r="QOM69" s="711"/>
      <c r="QON69" s="711"/>
      <c r="QOO69" s="711"/>
      <c r="QOP69" s="711"/>
      <c r="QOQ69" s="711"/>
      <c r="QOR69" s="711"/>
      <c r="QOS69" s="711"/>
      <c r="QOT69" s="711"/>
      <c r="QOU69" s="711"/>
      <c r="QOV69" s="711"/>
      <c r="QOW69" s="711"/>
      <c r="QOX69" s="711"/>
      <c r="QOY69" s="711"/>
      <c r="QOZ69" s="711"/>
      <c r="QPA69" s="711"/>
      <c r="QPB69" s="711"/>
      <c r="QPC69" s="711"/>
      <c r="QPD69" s="711"/>
      <c r="QPE69" s="711"/>
      <c r="QPF69" s="711"/>
      <c r="QPG69" s="711"/>
      <c r="QPH69" s="711"/>
      <c r="QPI69" s="711"/>
      <c r="QPJ69" s="711"/>
      <c r="QPK69" s="711"/>
      <c r="QPL69" s="711"/>
      <c r="QPM69" s="711"/>
      <c r="QPN69" s="711"/>
      <c r="QPO69" s="711"/>
      <c r="QPP69" s="711"/>
      <c r="QPQ69" s="711"/>
      <c r="QPR69" s="711"/>
      <c r="QPS69" s="711"/>
      <c r="QPT69" s="711"/>
      <c r="QPU69" s="711"/>
      <c r="QPV69" s="711"/>
      <c r="QPW69" s="711"/>
      <c r="QPX69" s="711"/>
      <c r="QPY69" s="711"/>
      <c r="QPZ69" s="711"/>
      <c r="QQA69" s="711"/>
      <c r="QQB69" s="711"/>
      <c r="QQC69" s="711"/>
      <c r="QQD69" s="711"/>
      <c r="QQE69" s="711"/>
      <c r="QQF69" s="711"/>
      <c r="QQG69" s="711"/>
      <c r="QQH69" s="711"/>
      <c r="QQI69" s="711"/>
      <c r="QQJ69" s="711"/>
      <c r="QQK69" s="711"/>
      <c r="QQL69" s="711"/>
      <c r="QQM69" s="711"/>
      <c r="QQN69" s="711"/>
      <c r="QQO69" s="711"/>
      <c r="QQP69" s="711"/>
      <c r="QQQ69" s="711"/>
      <c r="QQR69" s="711"/>
      <c r="QQS69" s="711"/>
      <c r="QQT69" s="711"/>
      <c r="QQU69" s="711"/>
      <c r="QQV69" s="711"/>
      <c r="QQW69" s="711"/>
      <c r="QQX69" s="711"/>
      <c r="QQY69" s="711"/>
      <c r="QQZ69" s="711"/>
      <c r="QRA69" s="711"/>
      <c r="QRB69" s="711"/>
      <c r="QRC69" s="711"/>
      <c r="QRD69" s="711"/>
      <c r="QRE69" s="711"/>
      <c r="QRF69" s="711"/>
      <c r="QRG69" s="711"/>
      <c r="QRH69" s="711"/>
      <c r="QRI69" s="711"/>
      <c r="QRJ69" s="711"/>
      <c r="QRK69" s="711"/>
      <c r="QRL69" s="711"/>
      <c r="QRM69" s="711"/>
      <c r="QRN69" s="711"/>
      <c r="QRO69" s="711"/>
      <c r="QRP69" s="711"/>
      <c r="QRQ69" s="711"/>
      <c r="QRR69" s="711"/>
      <c r="QRS69" s="711"/>
      <c r="QRT69" s="711"/>
      <c r="QRU69" s="711"/>
      <c r="QRV69" s="711"/>
      <c r="QRW69" s="711"/>
      <c r="QRX69" s="711"/>
      <c r="QRY69" s="711"/>
      <c r="QRZ69" s="711"/>
      <c r="QSA69" s="711"/>
      <c r="QSB69" s="711"/>
      <c r="QSC69" s="711"/>
      <c r="QSD69" s="711"/>
      <c r="QSE69" s="711"/>
      <c r="QSF69" s="711"/>
      <c r="QSG69" s="711"/>
      <c r="QSH69" s="711"/>
      <c r="QSI69" s="711"/>
      <c r="QSJ69" s="711"/>
      <c r="QSK69" s="711"/>
      <c r="QSL69" s="711"/>
      <c r="QSM69" s="711"/>
      <c r="QSN69" s="711"/>
      <c r="QSO69" s="711"/>
      <c r="QSP69" s="711"/>
      <c r="QSQ69" s="711"/>
      <c r="QSR69" s="711"/>
      <c r="QSS69" s="711"/>
      <c r="QST69" s="711"/>
      <c r="QSU69" s="711"/>
      <c r="QSV69" s="711"/>
      <c r="QSW69" s="711"/>
      <c r="QSX69" s="711"/>
      <c r="QSY69" s="711"/>
      <c r="QSZ69" s="711"/>
      <c r="QTA69" s="711"/>
      <c r="QTB69" s="711"/>
      <c r="QTC69" s="711"/>
      <c r="QTD69" s="711"/>
      <c r="QTE69" s="711"/>
      <c r="QTF69" s="711"/>
      <c r="QTG69" s="711"/>
      <c r="QTH69" s="711"/>
      <c r="QTI69" s="711"/>
      <c r="QTJ69" s="711"/>
      <c r="QTK69" s="711"/>
      <c r="QTL69" s="711"/>
      <c r="QTM69" s="711"/>
      <c r="QTN69" s="711"/>
      <c r="QTO69" s="711"/>
      <c r="QTP69" s="711"/>
      <c r="QTQ69" s="711"/>
      <c r="QTR69" s="711"/>
      <c r="QTS69" s="711"/>
      <c r="QTT69" s="711"/>
      <c r="QTU69" s="711"/>
      <c r="QTV69" s="711"/>
      <c r="QTW69" s="711"/>
      <c r="QTX69" s="711"/>
      <c r="QTY69" s="711"/>
      <c r="QTZ69" s="711"/>
      <c r="QUA69" s="711"/>
      <c r="QUB69" s="711"/>
      <c r="QUC69" s="711"/>
      <c r="QUD69" s="711"/>
      <c r="QUE69" s="711"/>
      <c r="QUF69" s="711"/>
      <c r="QUG69" s="711"/>
      <c r="QUH69" s="711"/>
      <c r="QUI69" s="711"/>
      <c r="QUJ69" s="711"/>
      <c r="QUK69" s="711"/>
      <c r="QUL69" s="711"/>
      <c r="QUM69" s="711"/>
      <c r="QUN69" s="711"/>
      <c r="QUO69" s="711"/>
      <c r="QUP69" s="711"/>
      <c r="QUQ69" s="711"/>
      <c r="QUR69" s="711"/>
      <c r="QUS69" s="711"/>
      <c r="QUT69" s="711"/>
      <c r="QUU69" s="711"/>
      <c r="QUV69" s="711"/>
      <c r="QUW69" s="711"/>
      <c r="QUX69" s="711"/>
      <c r="QUY69" s="711"/>
      <c r="QUZ69" s="711"/>
      <c r="QVA69" s="711"/>
      <c r="QVB69" s="711"/>
      <c r="QVC69" s="711"/>
      <c r="QVD69" s="711"/>
      <c r="QVE69" s="711"/>
      <c r="QVF69" s="711"/>
      <c r="QVG69" s="711"/>
      <c r="QVH69" s="711"/>
      <c r="QVI69" s="711"/>
      <c r="QVJ69" s="711"/>
      <c r="QVK69" s="711"/>
      <c r="QVL69" s="711"/>
      <c r="QVM69" s="711"/>
      <c r="QVN69" s="711"/>
      <c r="QVO69" s="711"/>
      <c r="QVP69" s="711"/>
      <c r="QVQ69" s="711"/>
      <c r="QVR69" s="711"/>
      <c r="QVS69" s="711"/>
      <c r="QVT69" s="711"/>
      <c r="QVU69" s="711"/>
      <c r="QVV69" s="711"/>
      <c r="QVW69" s="711"/>
      <c r="QVX69" s="711"/>
      <c r="QVY69" s="711"/>
      <c r="QVZ69" s="711"/>
      <c r="QWA69" s="711"/>
      <c r="QWB69" s="711"/>
      <c r="QWC69" s="711"/>
      <c r="QWD69" s="711"/>
      <c r="QWE69" s="711"/>
      <c r="QWF69" s="711"/>
      <c r="QWG69" s="711"/>
      <c r="QWH69" s="711"/>
      <c r="QWI69" s="711"/>
      <c r="QWJ69" s="711"/>
      <c r="QWK69" s="711"/>
      <c r="QWL69" s="711"/>
      <c r="QWM69" s="711"/>
      <c r="QWN69" s="711"/>
      <c r="QWO69" s="711"/>
      <c r="QWP69" s="711"/>
      <c r="QWQ69" s="711"/>
      <c r="QWR69" s="711"/>
      <c r="QWS69" s="711"/>
      <c r="QWT69" s="711"/>
      <c r="QWU69" s="711"/>
      <c r="QWV69" s="711"/>
      <c r="QWW69" s="711"/>
      <c r="QWX69" s="711"/>
      <c r="QWY69" s="711"/>
      <c r="QWZ69" s="711"/>
      <c r="QXA69" s="711"/>
      <c r="QXB69" s="711"/>
      <c r="QXC69" s="711"/>
      <c r="QXD69" s="711"/>
      <c r="QXE69" s="711"/>
      <c r="QXF69" s="711"/>
      <c r="QXG69" s="711"/>
      <c r="QXH69" s="711"/>
      <c r="QXI69" s="711"/>
      <c r="QXJ69" s="711"/>
      <c r="QXK69" s="711"/>
      <c r="QXL69" s="711"/>
      <c r="QXM69" s="711"/>
      <c r="QXN69" s="711"/>
      <c r="QXO69" s="711"/>
      <c r="QXP69" s="711"/>
      <c r="QXQ69" s="711"/>
      <c r="QXR69" s="711"/>
      <c r="QXS69" s="711"/>
      <c r="QXT69" s="711"/>
      <c r="QXU69" s="711"/>
      <c r="QXV69" s="711"/>
      <c r="QXW69" s="711"/>
      <c r="QXX69" s="711"/>
      <c r="QXY69" s="711"/>
      <c r="QXZ69" s="711"/>
      <c r="QYA69" s="711"/>
      <c r="QYB69" s="711"/>
      <c r="QYC69" s="711"/>
      <c r="QYD69" s="711"/>
      <c r="QYE69" s="711"/>
      <c r="QYF69" s="711"/>
      <c r="QYG69" s="711"/>
      <c r="QYH69" s="711"/>
      <c r="QYI69" s="711"/>
      <c r="QYJ69" s="711"/>
      <c r="QYK69" s="711"/>
      <c r="QYL69" s="711"/>
      <c r="QYM69" s="711"/>
      <c r="QYN69" s="711"/>
      <c r="QYO69" s="711"/>
      <c r="QYP69" s="711"/>
      <c r="QYQ69" s="711"/>
      <c r="QYR69" s="711"/>
      <c r="QYS69" s="711"/>
      <c r="QYT69" s="711"/>
      <c r="QYU69" s="711"/>
      <c r="QYV69" s="711"/>
      <c r="QYW69" s="711"/>
      <c r="QYX69" s="711"/>
      <c r="QYY69" s="711"/>
      <c r="QYZ69" s="711"/>
      <c r="QZA69" s="711"/>
      <c r="QZB69" s="711"/>
      <c r="QZC69" s="711"/>
      <c r="QZD69" s="711"/>
      <c r="QZE69" s="711"/>
      <c r="QZF69" s="711"/>
      <c r="QZG69" s="711"/>
      <c r="QZH69" s="711"/>
      <c r="QZI69" s="711"/>
      <c r="QZJ69" s="711"/>
      <c r="QZK69" s="711"/>
      <c r="QZL69" s="711"/>
      <c r="QZM69" s="711"/>
      <c r="QZN69" s="711"/>
      <c r="QZO69" s="711"/>
      <c r="QZP69" s="711"/>
      <c r="QZQ69" s="711"/>
      <c r="QZR69" s="711"/>
      <c r="QZS69" s="711"/>
      <c r="QZT69" s="711"/>
      <c r="QZU69" s="711"/>
      <c r="QZV69" s="711"/>
      <c r="QZW69" s="711"/>
      <c r="QZX69" s="711"/>
      <c r="QZY69" s="711"/>
      <c r="QZZ69" s="711"/>
      <c r="RAA69" s="711"/>
      <c r="RAB69" s="711"/>
      <c r="RAC69" s="711"/>
      <c r="RAD69" s="711"/>
      <c r="RAE69" s="711"/>
      <c r="RAF69" s="711"/>
      <c r="RAG69" s="711"/>
      <c r="RAH69" s="711"/>
      <c r="RAI69" s="711"/>
      <c r="RAJ69" s="711"/>
      <c r="RAK69" s="711"/>
      <c r="RAL69" s="711"/>
      <c r="RAM69" s="711"/>
      <c r="RAN69" s="711"/>
      <c r="RAO69" s="711"/>
      <c r="RAP69" s="711"/>
      <c r="RAQ69" s="711"/>
      <c r="RAR69" s="711"/>
      <c r="RAS69" s="711"/>
      <c r="RAT69" s="711"/>
      <c r="RAU69" s="711"/>
      <c r="RAV69" s="711"/>
      <c r="RAW69" s="711"/>
      <c r="RAX69" s="711"/>
      <c r="RAY69" s="711"/>
      <c r="RAZ69" s="711"/>
      <c r="RBA69" s="711"/>
      <c r="RBB69" s="711"/>
      <c r="RBC69" s="711"/>
      <c r="RBD69" s="711"/>
      <c r="RBE69" s="711"/>
      <c r="RBF69" s="711"/>
      <c r="RBG69" s="711"/>
      <c r="RBH69" s="711"/>
      <c r="RBI69" s="711"/>
      <c r="RBJ69" s="711"/>
      <c r="RBK69" s="711"/>
      <c r="RBL69" s="711"/>
      <c r="RBM69" s="711"/>
      <c r="RBN69" s="711"/>
      <c r="RBO69" s="711"/>
      <c r="RBP69" s="711"/>
      <c r="RBQ69" s="711"/>
      <c r="RBR69" s="711"/>
      <c r="RBS69" s="711"/>
      <c r="RBT69" s="711"/>
      <c r="RBU69" s="711"/>
      <c r="RBV69" s="711"/>
      <c r="RBW69" s="711"/>
      <c r="RBX69" s="711"/>
      <c r="RBY69" s="711"/>
      <c r="RBZ69" s="711"/>
      <c r="RCA69" s="711"/>
      <c r="RCB69" s="711"/>
      <c r="RCC69" s="711"/>
      <c r="RCD69" s="711"/>
      <c r="RCE69" s="711"/>
      <c r="RCF69" s="711"/>
      <c r="RCG69" s="711"/>
      <c r="RCH69" s="711"/>
      <c r="RCI69" s="711"/>
      <c r="RCJ69" s="711"/>
      <c r="RCK69" s="711"/>
      <c r="RCL69" s="711"/>
      <c r="RCM69" s="711"/>
      <c r="RCN69" s="711"/>
      <c r="RCO69" s="711"/>
      <c r="RCP69" s="711"/>
      <c r="RCQ69" s="711"/>
      <c r="RCR69" s="711"/>
      <c r="RCS69" s="711"/>
      <c r="RCT69" s="711"/>
      <c r="RCU69" s="711"/>
      <c r="RCV69" s="711"/>
      <c r="RCW69" s="711"/>
      <c r="RCX69" s="711"/>
      <c r="RCY69" s="711"/>
      <c r="RCZ69" s="711"/>
      <c r="RDA69" s="711"/>
      <c r="RDB69" s="711"/>
      <c r="RDC69" s="711"/>
      <c r="RDD69" s="711"/>
      <c r="RDE69" s="711"/>
      <c r="RDF69" s="711"/>
      <c r="RDG69" s="711"/>
      <c r="RDH69" s="711"/>
      <c r="RDI69" s="711"/>
      <c r="RDJ69" s="711"/>
      <c r="RDK69" s="711"/>
      <c r="RDL69" s="711"/>
      <c r="RDM69" s="711"/>
      <c r="RDN69" s="711"/>
      <c r="RDO69" s="711"/>
      <c r="RDP69" s="711"/>
      <c r="RDQ69" s="711"/>
      <c r="RDR69" s="711"/>
      <c r="RDS69" s="711"/>
      <c r="RDT69" s="711"/>
      <c r="RDU69" s="711"/>
      <c r="RDV69" s="711"/>
      <c r="RDW69" s="711"/>
      <c r="RDX69" s="711"/>
      <c r="RDY69" s="711"/>
      <c r="RDZ69" s="711"/>
      <c r="REA69" s="711"/>
      <c r="REB69" s="711"/>
      <c r="REC69" s="711"/>
      <c r="RED69" s="711"/>
      <c r="REE69" s="711"/>
      <c r="REF69" s="711"/>
      <c r="REG69" s="711"/>
      <c r="REH69" s="711"/>
      <c r="REI69" s="711"/>
      <c r="REJ69" s="711"/>
      <c r="REK69" s="711"/>
      <c r="REL69" s="711"/>
      <c r="REM69" s="711"/>
      <c r="REN69" s="711"/>
      <c r="REO69" s="711"/>
      <c r="REP69" s="711"/>
      <c r="REQ69" s="711"/>
      <c r="RER69" s="711"/>
      <c r="RES69" s="711"/>
      <c r="RET69" s="711"/>
      <c r="REU69" s="711"/>
      <c r="REV69" s="711"/>
      <c r="REW69" s="711"/>
      <c r="REX69" s="711"/>
      <c r="REY69" s="711"/>
      <c r="REZ69" s="711"/>
      <c r="RFA69" s="711"/>
      <c r="RFB69" s="711"/>
      <c r="RFC69" s="711"/>
      <c r="RFD69" s="711"/>
      <c r="RFE69" s="711"/>
      <c r="RFF69" s="711"/>
      <c r="RFG69" s="711"/>
      <c r="RFH69" s="711"/>
      <c r="RFI69" s="711"/>
      <c r="RFJ69" s="711"/>
      <c r="RFK69" s="711"/>
      <c r="RFL69" s="711"/>
      <c r="RFM69" s="711"/>
      <c r="RFN69" s="711"/>
      <c r="RFO69" s="711"/>
      <c r="RFP69" s="711"/>
      <c r="RFQ69" s="711"/>
      <c r="RFR69" s="711"/>
      <c r="RFS69" s="711"/>
      <c r="RFT69" s="711"/>
      <c r="RFU69" s="711"/>
      <c r="RFV69" s="711"/>
      <c r="RFW69" s="711"/>
      <c r="RFX69" s="711"/>
      <c r="RFY69" s="711"/>
      <c r="RFZ69" s="711"/>
      <c r="RGA69" s="711"/>
      <c r="RGB69" s="711"/>
      <c r="RGC69" s="711"/>
      <c r="RGD69" s="711"/>
      <c r="RGE69" s="711"/>
      <c r="RGF69" s="711"/>
      <c r="RGG69" s="711"/>
      <c r="RGH69" s="711"/>
      <c r="RGI69" s="711"/>
      <c r="RGJ69" s="711"/>
      <c r="RGK69" s="711"/>
      <c r="RGL69" s="711"/>
      <c r="RGM69" s="711"/>
      <c r="RGN69" s="711"/>
      <c r="RGO69" s="711"/>
      <c r="RGP69" s="711"/>
      <c r="RGQ69" s="711"/>
      <c r="RGR69" s="711"/>
      <c r="RGS69" s="711"/>
      <c r="RGT69" s="711"/>
      <c r="RGU69" s="711"/>
      <c r="RGV69" s="711"/>
      <c r="RGW69" s="711"/>
      <c r="RGX69" s="711"/>
      <c r="RGY69" s="711"/>
      <c r="RGZ69" s="711"/>
      <c r="RHA69" s="711"/>
      <c r="RHB69" s="711"/>
      <c r="RHC69" s="711"/>
      <c r="RHD69" s="711"/>
      <c r="RHE69" s="711"/>
      <c r="RHF69" s="711"/>
      <c r="RHG69" s="711"/>
      <c r="RHH69" s="711"/>
      <c r="RHI69" s="711"/>
      <c r="RHJ69" s="711"/>
      <c r="RHK69" s="711"/>
      <c r="RHL69" s="711"/>
      <c r="RHM69" s="711"/>
      <c r="RHN69" s="711"/>
      <c r="RHO69" s="711"/>
      <c r="RHP69" s="711"/>
      <c r="RHQ69" s="711"/>
      <c r="RHR69" s="711"/>
      <c r="RHS69" s="711"/>
      <c r="RHT69" s="711"/>
      <c r="RHU69" s="711"/>
      <c r="RHV69" s="711"/>
      <c r="RHW69" s="711"/>
      <c r="RHX69" s="711"/>
      <c r="RHY69" s="711"/>
      <c r="RHZ69" s="711"/>
      <c r="RIA69" s="711"/>
      <c r="RIB69" s="711"/>
      <c r="RIC69" s="711"/>
      <c r="RID69" s="711"/>
      <c r="RIE69" s="711"/>
      <c r="RIF69" s="711"/>
      <c r="RIG69" s="711"/>
      <c r="RIH69" s="711"/>
      <c r="RII69" s="711"/>
      <c r="RIJ69" s="711"/>
      <c r="RIK69" s="711"/>
      <c r="RIL69" s="711"/>
      <c r="RIM69" s="711"/>
      <c r="RIN69" s="711"/>
      <c r="RIO69" s="711"/>
      <c r="RIP69" s="711"/>
      <c r="RIQ69" s="711"/>
      <c r="RIR69" s="711"/>
      <c r="RIS69" s="711"/>
      <c r="RIT69" s="711"/>
      <c r="RIU69" s="711"/>
      <c r="RIV69" s="711"/>
      <c r="RIW69" s="711"/>
      <c r="RIX69" s="711"/>
      <c r="RIY69" s="711"/>
      <c r="RIZ69" s="711"/>
      <c r="RJA69" s="711"/>
      <c r="RJB69" s="711"/>
      <c r="RJC69" s="711"/>
      <c r="RJD69" s="711"/>
      <c r="RJE69" s="711"/>
      <c r="RJF69" s="711"/>
      <c r="RJG69" s="711"/>
      <c r="RJH69" s="711"/>
      <c r="RJI69" s="711"/>
      <c r="RJJ69" s="711"/>
      <c r="RJK69" s="711"/>
      <c r="RJL69" s="711"/>
      <c r="RJM69" s="711"/>
      <c r="RJN69" s="711"/>
      <c r="RJO69" s="711"/>
      <c r="RJP69" s="711"/>
      <c r="RJQ69" s="711"/>
      <c r="RJR69" s="711"/>
      <c r="RJS69" s="711"/>
      <c r="RJT69" s="711"/>
      <c r="RJU69" s="711"/>
      <c r="RJV69" s="711"/>
      <c r="RJW69" s="711"/>
      <c r="RJX69" s="711"/>
      <c r="RJY69" s="711"/>
      <c r="RJZ69" s="711"/>
      <c r="RKA69" s="711"/>
      <c r="RKB69" s="711"/>
      <c r="RKC69" s="711"/>
      <c r="RKD69" s="711"/>
      <c r="RKE69" s="711"/>
      <c r="RKF69" s="711"/>
      <c r="RKG69" s="711"/>
      <c r="RKH69" s="711"/>
      <c r="RKI69" s="711"/>
      <c r="RKJ69" s="711"/>
      <c r="RKK69" s="711"/>
      <c r="RKL69" s="711"/>
      <c r="RKM69" s="711"/>
      <c r="RKN69" s="711"/>
      <c r="RKO69" s="711"/>
      <c r="RKP69" s="711"/>
      <c r="RKQ69" s="711"/>
      <c r="RKR69" s="711"/>
      <c r="RKS69" s="711"/>
      <c r="RKT69" s="711"/>
      <c r="RKU69" s="711"/>
      <c r="RKV69" s="711"/>
      <c r="RKW69" s="711"/>
      <c r="RKX69" s="711"/>
      <c r="RKY69" s="711"/>
      <c r="RKZ69" s="711"/>
      <c r="RLA69" s="711"/>
      <c r="RLB69" s="711"/>
      <c r="RLC69" s="711"/>
      <c r="RLD69" s="711"/>
      <c r="RLE69" s="711"/>
      <c r="RLF69" s="711"/>
      <c r="RLG69" s="711"/>
      <c r="RLH69" s="711"/>
      <c r="RLI69" s="711"/>
      <c r="RLJ69" s="711"/>
      <c r="RLK69" s="711"/>
      <c r="RLL69" s="711"/>
      <c r="RLM69" s="711"/>
      <c r="RLN69" s="711"/>
      <c r="RLO69" s="711"/>
      <c r="RLP69" s="711"/>
      <c r="RLQ69" s="711"/>
      <c r="RLR69" s="711"/>
      <c r="RLS69" s="711"/>
      <c r="RLT69" s="711"/>
      <c r="RLU69" s="711"/>
      <c r="RLV69" s="711"/>
      <c r="RLW69" s="711"/>
      <c r="RLX69" s="711"/>
      <c r="RLY69" s="711"/>
      <c r="RLZ69" s="711"/>
      <c r="RMA69" s="711"/>
      <c r="RMB69" s="711"/>
      <c r="RMC69" s="711"/>
      <c r="RMD69" s="711"/>
      <c r="RME69" s="711"/>
      <c r="RMF69" s="711"/>
      <c r="RMG69" s="711"/>
      <c r="RMH69" s="711"/>
      <c r="RMI69" s="711"/>
      <c r="RMJ69" s="711"/>
      <c r="RMK69" s="711"/>
      <c r="RML69" s="711"/>
      <c r="RMM69" s="711"/>
      <c r="RMN69" s="711"/>
      <c r="RMO69" s="711"/>
      <c r="RMP69" s="711"/>
      <c r="RMQ69" s="711"/>
      <c r="RMR69" s="711"/>
      <c r="RMS69" s="711"/>
      <c r="RMT69" s="711"/>
      <c r="RMU69" s="711"/>
      <c r="RMV69" s="711"/>
      <c r="RMW69" s="711"/>
      <c r="RMX69" s="711"/>
      <c r="RMY69" s="711"/>
      <c r="RMZ69" s="711"/>
      <c r="RNA69" s="711"/>
      <c r="RNB69" s="711"/>
      <c r="RNC69" s="711"/>
      <c r="RND69" s="711"/>
      <c r="RNE69" s="711"/>
      <c r="RNF69" s="711"/>
      <c r="RNG69" s="711"/>
      <c r="RNH69" s="711"/>
      <c r="RNI69" s="711"/>
      <c r="RNJ69" s="711"/>
      <c r="RNK69" s="711"/>
      <c r="RNL69" s="711"/>
      <c r="RNM69" s="711"/>
      <c r="RNN69" s="711"/>
      <c r="RNO69" s="711"/>
      <c r="RNP69" s="711"/>
      <c r="RNQ69" s="711"/>
      <c r="RNR69" s="711"/>
      <c r="RNS69" s="711"/>
      <c r="RNT69" s="711"/>
      <c r="RNU69" s="711"/>
      <c r="RNV69" s="711"/>
      <c r="RNW69" s="711"/>
      <c r="RNX69" s="711"/>
      <c r="RNY69" s="711"/>
      <c r="RNZ69" s="711"/>
      <c r="ROA69" s="711"/>
      <c r="ROB69" s="711"/>
      <c r="ROC69" s="711"/>
      <c r="ROD69" s="711"/>
      <c r="ROE69" s="711"/>
      <c r="ROF69" s="711"/>
      <c r="ROG69" s="711"/>
      <c r="ROH69" s="711"/>
      <c r="ROI69" s="711"/>
      <c r="ROJ69" s="711"/>
      <c r="ROK69" s="711"/>
      <c r="ROL69" s="711"/>
      <c r="ROM69" s="711"/>
      <c r="RON69" s="711"/>
      <c r="ROO69" s="711"/>
      <c r="ROP69" s="711"/>
      <c r="ROQ69" s="711"/>
      <c r="ROR69" s="711"/>
      <c r="ROS69" s="711"/>
      <c r="ROT69" s="711"/>
      <c r="ROU69" s="711"/>
      <c r="ROV69" s="711"/>
      <c r="ROW69" s="711"/>
      <c r="ROX69" s="711"/>
      <c r="ROY69" s="711"/>
      <c r="ROZ69" s="711"/>
      <c r="RPA69" s="711"/>
      <c r="RPB69" s="711"/>
      <c r="RPC69" s="711"/>
      <c r="RPD69" s="711"/>
      <c r="RPE69" s="711"/>
      <c r="RPF69" s="711"/>
      <c r="RPG69" s="711"/>
      <c r="RPH69" s="711"/>
      <c r="RPI69" s="711"/>
      <c r="RPJ69" s="711"/>
      <c r="RPK69" s="711"/>
      <c r="RPL69" s="711"/>
      <c r="RPM69" s="711"/>
      <c r="RPN69" s="711"/>
      <c r="RPO69" s="711"/>
      <c r="RPP69" s="711"/>
      <c r="RPQ69" s="711"/>
      <c r="RPR69" s="711"/>
      <c r="RPS69" s="711"/>
      <c r="RPT69" s="711"/>
      <c r="RPU69" s="711"/>
      <c r="RPV69" s="711"/>
      <c r="RPW69" s="711"/>
      <c r="RPX69" s="711"/>
      <c r="RPY69" s="711"/>
      <c r="RPZ69" s="711"/>
      <c r="RQA69" s="711"/>
      <c r="RQB69" s="711"/>
      <c r="RQC69" s="711"/>
      <c r="RQD69" s="711"/>
      <c r="RQE69" s="711"/>
      <c r="RQF69" s="711"/>
      <c r="RQG69" s="711"/>
      <c r="RQH69" s="711"/>
      <c r="RQI69" s="711"/>
      <c r="RQJ69" s="711"/>
      <c r="RQK69" s="711"/>
      <c r="RQL69" s="711"/>
      <c r="RQM69" s="711"/>
      <c r="RQN69" s="711"/>
      <c r="RQO69" s="711"/>
      <c r="RQP69" s="711"/>
      <c r="RQQ69" s="711"/>
      <c r="RQR69" s="711"/>
      <c r="RQS69" s="711"/>
      <c r="RQT69" s="711"/>
      <c r="RQU69" s="711"/>
      <c r="RQV69" s="711"/>
      <c r="RQW69" s="711"/>
      <c r="RQX69" s="711"/>
      <c r="RQY69" s="711"/>
      <c r="RQZ69" s="711"/>
      <c r="RRA69" s="711"/>
      <c r="RRB69" s="711"/>
      <c r="RRC69" s="711"/>
      <c r="RRD69" s="711"/>
      <c r="RRE69" s="711"/>
      <c r="RRF69" s="711"/>
      <c r="RRG69" s="711"/>
      <c r="RRH69" s="711"/>
      <c r="RRI69" s="711"/>
      <c r="RRJ69" s="711"/>
      <c r="RRK69" s="711"/>
      <c r="RRL69" s="711"/>
      <c r="RRM69" s="711"/>
      <c r="RRN69" s="711"/>
      <c r="RRO69" s="711"/>
      <c r="RRP69" s="711"/>
      <c r="RRQ69" s="711"/>
      <c r="RRR69" s="711"/>
      <c r="RRS69" s="711"/>
      <c r="RRT69" s="711"/>
      <c r="RRU69" s="711"/>
      <c r="RRV69" s="711"/>
      <c r="RRW69" s="711"/>
      <c r="RRX69" s="711"/>
      <c r="RRY69" s="711"/>
      <c r="RRZ69" s="711"/>
      <c r="RSA69" s="711"/>
      <c r="RSB69" s="711"/>
      <c r="RSC69" s="711"/>
      <c r="RSD69" s="711"/>
      <c r="RSE69" s="711"/>
      <c r="RSF69" s="711"/>
      <c r="RSG69" s="711"/>
      <c r="RSH69" s="711"/>
      <c r="RSI69" s="711"/>
      <c r="RSJ69" s="711"/>
      <c r="RSK69" s="711"/>
      <c r="RSL69" s="711"/>
      <c r="RSM69" s="711"/>
      <c r="RSN69" s="711"/>
      <c r="RSO69" s="711"/>
      <c r="RSP69" s="711"/>
      <c r="RSQ69" s="711"/>
      <c r="RSR69" s="711"/>
      <c r="RSS69" s="711"/>
      <c r="RST69" s="711"/>
      <c r="RSU69" s="711"/>
      <c r="RSV69" s="711"/>
      <c r="RSW69" s="711"/>
      <c r="RSX69" s="711"/>
      <c r="RSY69" s="711"/>
      <c r="RSZ69" s="711"/>
      <c r="RTA69" s="711"/>
      <c r="RTB69" s="711"/>
      <c r="RTC69" s="711"/>
      <c r="RTD69" s="711"/>
      <c r="RTE69" s="711"/>
      <c r="RTF69" s="711"/>
      <c r="RTG69" s="711"/>
      <c r="RTH69" s="711"/>
      <c r="RTI69" s="711"/>
      <c r="RTJ69" s="711"/>
      <c r="RTK69" s="711"/>
      <c r="RTL69" s="711"/>
      <c r="RTM69" s="711"/>
      <c r="RTN69" s="711"/>
      <c r="RTO69" s="711"/>
      <c r="RTP69" s="711"/>
      <c r="RTQ69" s="711"/>
      <c r="RTR69" s="711"/>
      <c r="RTS69" s="711"/>
      <c r="RTT69" s="711"/>
      <c r="RTU69" s="711"/>
      <c r="RTV69" s="711"/>
      <c r="RTW69" s="711"/>
      <c r="RTX69" s="711"/>
      <c r="RTY69" s="711"/>
      <c r="RTZ69" s="711"/>
      <c r="RUA69" s="711"/>
      <c r="RUB69" s="711"/>
      <c r="RUC69" s="711"/>
      <c r="RUD69" s="711"/>
      <c r="RUE69" s="711"/>
      <c r="RUF69" s="711"/>
      <c r="RUG69" s="711"/>
      <c r="RUH69" s="711"/>
      <c r="RUI69" s="711"/>
      <c r="RUJ69" s="711"/>
      <c r="RUK69" s="711"/>
      <c r="RUL69" s="711"/>
      <c r="RUM69" s="711"/>
      <c r="RUN69" s="711"/>
      <c r="RUO69" s="711"/>
      <c r="RUP69" s="711"/>
      <c r="RUQ69" s="711"/>
      <c r="RUR69" s="711"/>
      <c r="RUS69" s="711"/>
      <c r="RUT69" s="711"/>
      <c r="RUU69" s="711"/>
      <c r="RUV69" s="711"/>
      <c r="RUW69" s="711"/>
      <c r="RUX69" s="711"/>
      <c r="RUY69" s="711"/>
      <c r="RUZ69" s="711"/>
      <c r="RVA69" s="711"/>
      <c r="RVB69" s="711"/>
      <c r="RVC69" s="711"/>
      <c r="RVD69" s="711"/>
      <c r="RVE69" s="711"/>
      <c r="RVF69" s="711"/>
      <c r="RVG69" s="711"/>
      <c r="RVH69" s="711"/>
      <c r="RVI69" s="711"/>
      <c r="RVJ69" s="711"/>
      <c r="RVK69" s="711"/>
      <c r="RVL69" s="711"/>
      <c r="RVM69" s="711"/>
      <c r="RVN69" s="711"/>
      <c r="RVO69" s="711"/>
      <c r="RVP69" s="711"/>
      <c r="RVQ69" s="711"/>
      <c r="RVR69" s="711"/>
      <c r="RVS69" s="711"/>
      <c r="RVT69" s="711"/>
      <c r="RVU69" s="711"/>
      <c r="RVV69" s="711"/>
      <c r="RVW69" s="711"/>
      <c r="RVX69" s="711"/>
      <c r="RVY69" s="711"/>
      <c r="RVZ69" s="711"/>
      <c r="RWA69" s="711"/>
      <c r="RWB69" s="711"/>
      <c r="RWC69" s="711"/>
      <c r="RWD69" s="711"/>
      <c r="RWE69" s="711"/>
      <c r="RWF69" s="711"/>
      <c r="RWG69" s="711"/>
      <c r="RWH69" s="711"/>
      <c r="RWI69" s="711"/>
      <c r="RWJ69" s="711"/>
      <c r="RWK69" s="711"/>
      <c r="RWL69" s="711"/>
      <c r="RWM69" s="711"/>
      <c r="RWN69" s="711"/>
      <c r="RWO69" s="711"/>
      <c r="RWP69" s="711"/>
      <c r="RWQ69" s="711"/>
      <c r="RWR69" s="711"/>
      <c r="RWS69" s="711"/>
      <c r="RWT69" s="711"/>
      <c r="RWU69" s="711"/>
      <c r="RWV69" s="711"/>
      <c r="RWW69" s="711"/>
      <c r="RWX69" s="711"/>
      <c r="RWY69" s="711"/>
      <c r="RWZ69" s="711"/>
      <c r="RXA69" s="711"/>
      <c r="RXB69" s="711"/>
      <c r="RXC69" s="711"/>
      <c r="RXD69" s="711"/>
      <c r="RXE69" s="711"/>
      <c r="RXF69" s="711"/>
      <c r="RXG69" s="711"/>
      <c r="RXH69" s="711"/>
      <c r="RXI69" s="711"/>
      <c r="RXJ69" s="711"/>
      <c r="RXK69" s="711"/>
      <c r="RXL69" s="711"/>
      <c r="RXM69" s="711"/>
      <c r="RXN69" s="711"/>
      <c r="RXO69" s="711"/>
      <c r="RXP69" s="711"/>
      <c r="RXQ69" s="711"/>
      <c r="RXR69" s="711"/>
      <c r="RXS69" s="711"/>
      <c r="RXT69" s="711"/>
      <c r="RXU69" s="711"/>
      <c r="RXV69" s="711"/>
      <c r="RXW69" s="711"/>
      <c r="RXX69" s="711"/>
      <c r="RXY69" s="711"/>
      <c r="RXZ69" s="711"/>
      <c r="RYA69" s="711"/>
      <c r="RYB69" s="711"/>
      <c r="RYC69" s="711"/>
      <c r="RYD69" s="711"/>
      <c r="RYE69" s="711"/>
      <c r="RYF69" s="711"/>
      <c r="RYG69" s="711"/>
      <c r="RYH69" s="711"/>
      <c r="RYI69" s="711"/>
      <c r="RYJ69" s="711"/>
      <c r="RYK69" s="711"/>
      <c r="RYL69" s="711"/>
      <c r="RYM69" s="711"/>
      <c r="RYN69" s="711"/>
      <c r="RYO69" s="711"/>
      <c r="RYP69" s="711"/>
      <c r="RYQ69" s="711"/>
      <c r="RYR69" s="711"/>
      <c r="RYS69" s="711"/>
      <c r="RYT69" s="711"/>
      <c r="RYU69" s="711"/>
      <c r="RYV69" s="711"/>
      <c r="RYW69" s="711"/>
      <c r="RYX69" s="711"/>
      <c r="RYY69" s="711"/>
      <c r="RYZ69" s="711"/>
      <c r="RZA69" s="711"/>
      <c r="RZB69" s="711"/>
      <c r="RZC69" s="711"/>
      <c r="RZD69" s="711"/>
      <c r="RZE69" s="711"/>
      <c r="RZF69" s="711"/>
      <c r="RZG69" s="711"/>
      <c r="RZH69" s="711"/>
      <c r="RZI69" s="711"/>
      <c r="RZJ69" s="711"/>
      <c r="RZK69" s="711"/>
      <c r="RZL69" s="711"/>
      <c r="RZM69" s="711"/>
      <c r="RZN69" s="711"/>
      <c r="RZO69" s="711"/>
      <c r="RZP69" s="711"/>
      <c r="RZQ69" s="711"/>
      <c r="RZR69" s="711"/>
      <c r="RZS69" s="711"/>
      <c r="RZT69" s="711"/>
      <c r="RZU69" s="711"/>
      <c r="RZV69" s="711"/>
      <c r="RZW69" s="711"/>
      <c r="RZX69" s="711"/>
      <c r="RZY69" s="711"/>
      <c r="RZZ69" s="711"/>
      <c r="SAA69" s="711"/>
      <c r="SAB69" s="711"/>
      <c r="SAC69" s="711"/>
      <c r="SAD69" s="711"/>
      <c r="SAE69" s="711"/>
      <c r="SAF69" s="711"/>
      <c r="SAG69" s="711"/>
      <c r="SAH69" s="711"/>
      <c r="SAI69" s="711"/>
      <c r="SAJ69" s="711"/>
      <c r="SAK69" s="711"/>
      <c r="SAL69" s="711"/>
      <c r="SAM69" s="711"/>
      <c r="SAN69" s="711"/>
      <c r="SAO69" s="711"/>
      <c r="SAP69" s="711"/>
      <c r="SAQ69" s="711"/>
      <c r="SAR69" s="711"/>
      <c r="SAS69" s="711"/>
      <c r="SAT69" s="711"/>
      <c r="SAU69" s="711"/>
      <c r="SAV69" s="711"/>
      <c r="SAW69" s="711"/>
      <c r="SAX69" s="711"/>
      <c r="SAY69" s="711"/>
      <c r="SAZ69" s="711"/>
      <c r="SBA69" s="711"/>
      <c r="SBB69" s="711"/>
      <c r="SBC69" s="711"/>
      <c r="SBD69" s="711"/>
      <c r="SBE69" s="711"/>
      <c r="SBF69" s="711"/>
      <c r="SBG69" s="711"/>
      <c r="SBH69" s="711"/>
      <c r="SBI69" s="711"/>
      <c r="SBJ69" s="711"/>
      <c r="SBK69" s="711"/>
      <c r="SBL69" s="711"/>
      <c r="SBM69" s="711"/>
      <c r="SBN69" s="711"/>
      <c r="SBO69" s="711"/>
      <c r="SBP69" s="711"/>
      <c r="SBQ69" s="711"/>
      <c r="SBR69" s="711"/>
      <c r="SBS69" s="711"/>
      <c r="SBT69" s="711"/>
      <c r="SBU69" s="711"/>
      <c r="SBV69" s="711"/>
      <c r="SBW69" s="711"/>
      <c r="SBX69" s="711"/>
      <c r="SBY69" s="711"/>
      <c r="SBZ69" s="711"/>
      <c r="SCA69" s="711"/>
      <c r="SCB69" s="711"/>
      <c r="SCC69" s="711"/>
      <c r="SCD69" s="711"/>
      <c r="SCE69" s="711"/>
      <c r="SCF69" s="711"/>
      <c r="SCG69" s="711"/>
      <c r="SCH69" s="711"/>
      <c r="SCI69" s="711"/>
      <c r="SCJ69" s="711"/>
      <c r="SCK69" s="711"/>
      <c r="SCL69" s="711"/>
      <c r="SCM69" s="711"/>
      <c r="SCN69" s="711"/>
      <c r="SCO69" s="711"/>
      <c r="SCP69" s="711"/>
      <c r="SCQ69" s="711"/>
      <c r="SCR69" s="711"/>
      <c r="SCS69" s="711"/>
      <c r="SCT69" s="711"/>
      <c r="SCU69" s="711"/>
      <c r="SCV69" s="711"/>
      <c r="SCW69" s="711"/>
      <c r="SCX69" s="711"/>
      <c r="SCY69" s="711"/>
      <c r="SCZ69" s="711"/>
      <c r="SDA69" s="711"/>
      <c r="SDB69" s="711"/>
      <c r="SDC69" s="711"/>
      <c r="SDD69" s="711"/>
      <c r="SDE69" s="711"/>
      <c r="SDF69" s="711"/>
      <c r="SDG69" s="711"/>
      <c r="SDH69" s="711"/>
      <c r="SDI69" s="711"/>
      <c r="SDJ69" s="711"/>
      <c r="SDK69" s="711"/>
      <c r="SDL69" s="711"/>
      <c r="SDM69" s="711"/>
      <c r="SDN69" s="711"/>
      <c r="SDO69" s="711"/>
      <c r="SDP69" s="711"/>
      <c r="SDQ69" s="711"/>
      <c r="SDR69" s="711"/>
      <c r="SDS69" s="711"/>
      <c r="SDT69" s="711"/>
      <c r="SDU69" s="711"/>
      <c r="SDV69" s="711"/>
      <c r="SDW69" s="711"/>
      <c r="SDX69" s="711"/>
      <c r="SDY69" s="711"/>
      <c r="SDZ69" s="711"/>
      <c r="SEA69" s="711"/>
      <c r="SEB69" s="711"/>
      <c r="SEC69" s="711"/>
      <c r="SED69" s="711"/>
      <c r="SEE69" s="711"/>
      <c r="SEF69" s="711"/>
      <c r="SEG69" s="711"/>
      <c r="SEH69" s="711"/>
      <c r="SEI69" s="711"/>
      <c r="SEJ69" s="711"/>
      <c r="SEK69" s="711"/>
      <c r="SEL69" s="711"/>
      <c r="SEM69" s="711"/>
      <c r="SEN69" s="711"/>
      <c r="SEO69" s="711"/>
      <c r="SEP69" s="711"/>
      <c r="SEQ69" s="711"/>
      <c r="SER69" s="711"/>
      <c r="SES69" s="711"/>
      <c r="SET69" s="711"/>
      <c r="SEU69" s="711"/>
      <c r="SEV69" s="711"/>
      <c r="SEW69" s="711"/>
      <c r="SEX69" s="711"/>
      <c r="SEY69" s="711"/>
      <c r="SEZ69" s="711"/>
      <c r="SFA69" s="711"/>
      <c r="SFB69" s="711"/>
      <c r="SFC69" s="711"/>
      <c r="SFD69" s="711"/>
      <c r="SFE69" s="711"/>
      <c r="SFF69" s="711"/>
      <c r="SFG69" s="711"/>
      <c r="SFH69" s="711"/>
      <c r="SFI69" s="711"/>
      <c r="SFJ69" s="711"/>
      <c r="SFK69" s="711"/>
      <c r="SFL69" s="711"/>
      <c r="SFM69" s="711"/>
      <c r="SFN69" s="711"/>
      <c r="SFO69" s="711"/>
      <c r="SFP69" s="711"/>
      <c r="SFQ69" s="711"/>
      <c r="SFR69" s="711"/>
      <c r="SFS69" s="711"/>
      <c r="SFT69" s="711"/>
      <c r="SFU69" s="711"/>
      <c r="SFV69" s="711"/>
      <c r="SFW69" s="711"/>
      <c r="SFX69" s="711"/>
      <c r="SFY69" s="711"/>
      <c r="SFZ69" s="711"/>
      <c r="SGA69" s="711"/>
      <c r="SGB69" s="711"/>
      <c r="SGC69" s="711"/>
      <c r="SGD69" s="711"/>
      <c r="SGE69" s="711"/>
      <c r="SGF69" s="711"/>
      <c r="SGG69" s="711"/>
      <c r="SGH69" s="711"/>
      <c r="SGI69" s="711"/>
      <c r="SGJ69" s="711"/>
      <c r="SGK69" s="711"/>
      <c r="SGL69" s="711"/>
      <c r="SGM69" s="711"/>
      <c r="SGN69" s="711"/>
      <c r="SGO69" s="711"/>
      <c r="SGP69" s="711"/>
      <c r="SGQ69" s="711"/>
      <c r="SGR69" s="711"/>
      <c r="SGS69" s="711"/>
      <c r="SGT69" s="711"/>
      <c r="SGU69" s="711"/>
      <c r="SGV69" s="711"/>
      <c r="SGW69" s="711"/>
      <c r="SGX69" s="711"/>
      <c r="SGY69" s="711"/>
      <c r="SGZ69" s="711"/>
      <c r="SHA69" s="711"/>
      <c r="SHB69" s="711"/>
      <c r="SHC69" s="711"/>
      <c r="SHD69" s="711"/>
      <c r="SHE69" s="711"/>
      <c r="SHF69" s="711"/>
      <c r="SHG69" s="711"/>
      <c r="SHH69" s="711"/>
      <c r="SHI69" s="711"/>
      <c r="SHJ69" s="711"/>
      <c r="SHK69" s="711"/>
      <c r="SHL69" s="711"/>
      <c r="SHM69" s="711"/>
      <c r="SHN69" s="711"/>
      <c r="SHO69" s="711"/>
      <c r="SHP69" s="711"/>
      <c r="SHQ69" s="711"/>
      <c r="SHR69" s="711"/>
      <c r="SHS69" s="711"/>
      <c r="SHT69" s="711"/>
      <c r="SHU69" s="711"/>
      <c r="SHV69" s="711"/>
      <c r="SHW69" s="711"/>
      <c r="SHX69" s="711"/>
      <c r="SHY69" s="711"/>
      <c r="SHZ69" s="711"/>
      <c r="SIA69" s="711"/>
      <c r="SIB69" s="711"/>
      <c r="SIC69" s="711"/>
      <c r="SID69" s="711"/>
      <c r="SIE69" s="711"/>
      <c r="SIF69" s="711"/>
      <c r="SIG69" s="711"/>
      <c r="SIH69" s="711"/>
      <c r="SII69" s="711"/>
      <c r="SIJ69" s="711"/>
      <c r="SIK69" s="711"/>
      <c r="SIL69" s="711"/>
      <c r="SIM69" s="711"/>
      <c r="SIN69" s="711"/>
      <c r="SIO69" s="711"/>
      <c r="SIP69" s="711"/>
      <c r="SIQ69" s="711"/>
      <c r="SIR69" s="711"/>
      <c r="SIS69" s="711"/>
      <c r="SIT69" s="711"/>
      <c r="SIU69" s="711"/>
      <c r="SIV69" s="711"/>
      <c r="SIW69" s="711"/>
      <c r="SIX69" s="711"/>
      <c r="SIY69" s="711"/>
      <c r="SIZ69" s="711"/>
      <c r="SJA69" s="711"/>
      <c r="SJB69" s="711"/>
      <c r="SJC69" s="711"/>
      <c r="SJD69" s="711"/>
      <c r="SJE69" s="711"/>
      <c r="SJF69" s="711"/>
      <c r="SJG69" s="711"/>
      <c r="SJH69" s="711"/>
      <c r="SJI69" s="711"/>
      <c r="SJJ69" s="711"/>
      <c r="SJK69" s="711"/>
      <c r="SJL69" s="711"/>
      <c r="SJM69" s="711"/>
      <c r="SJN69" s="711"/>
      <c r="SJO69" s="711"/>
      <c r="SJP69" s="711"/>
      <c r="SJQ69" s="711"/>
      <c r="SJR69" s="711"/>
      <c r="SJS69" s="711"/>
      <c r="SJT69" s="711"/>
      <c r="SJU69" s="711"/>
      <c r="SJV69" s="711"/>
      <c r="SJW69" s="711"/>
      <c r="SJX69" s="711"/>
      <c r="SJY69" s="711"/>
      <c r="SJZ69" s="711"/>
      <c r="SKA69" s="711"/>
      <c r="SKB69" s="711"/>
      <c r="SKC69" s="711"/>
      <c r="SKD69" s="711"/>
      <c r="SKE69" s="711"/>
      <c r="SKF69" s="711"/>
      <c r="SKG69" s="711"/>
      <c r="SKH69" s="711"/>
      <c r="SKI69" s="711"/>
      <c r="SKJ69" s="711"/>
      <c r="SKK69" s="711"/>
      <c r="SKL69" s="711"/>
      <c r="SKM69" s="711"/>
      <c r="SKN69" s="711"/>
      <c r="SKO69" s="711"/>
      <c r="SKP69" s="711"/>
      <c r="SKQ69" s="711"/>
      <c r="SKR69" s="711"/>
      <c r="SKS69" s="711"/>
      <c r="SKT69" s="711"/>
      <c r="SKU69" s="711"/>
      <c r="SKV69" s="711"/>
      <c r="SKW69" s="711"/>
      <c r="SKX69" s="711"/>
      <c r="SKY69" s="711"/>
      <c r="SKZ69" s="711"/>
      <c r="SLA69" s="711"/>
      <c r="SLB69" s="711"/>
      <c r="SLC69" s="711"/>
      <c r="SLD69" s="711"/>
      <c r="SLE69" s="711"/>
      <c r="SLF69" s="711"/>
      <c r="SLG69" s="711"/>
      <c r="SLH69" s="711"/>
      <c r="SLI69" s="711"/>
      <c r="SLJ69" s="711"/>
      <c r="SLK69" s="711"/>
      <c r="SLL69" s="711"/>
      <c r="SLM69" s="711"/>
      <c r="SLN69" s="711"/>
      <c r="SLO69" s="711"/>
      <c r="SLP69" s="711"/>
      <c r="SLQ69" s="711"/>
      <c r="SLR69" s="711"/>
      <c r="SLS69" s="711"/>
      <c r="SLT69" s="711"/>
      <c r="SLU69" s="711"/>
      <c r="SLV69" s="711"/>
      <c r="SLW69" s="711"/>
      <c r="SLX69" s="711"/>
      <c r="SLY69" s="711"/>
      <c r="SLZ69" s="711"/>
      <c r="SMA69" s="711"/>
      <c r="SMB69" s="711"/>
      <c r="SMC69" s="711"/>
      <c r="SMD69" s="711"/>
      <c r="SME69" s="711"/>
      <c r="SMF69" s="711"/>
      <c r="SMG69" s="711"/>
      <c r="SMH69" s="711"/>
      <c r="SMI69" s="711"/>
      <c r="SMJ69" s="711"/>
      <c r="SMK69" s="711"/>
      <c r="SML69" s="711"/>
      <c r="SMM69" s="711"/>
      <c r="SMN69" s="711"/>
      <c r="SMO69" s="711"/>
      <c r="SMP69" s="711"/>
      <c r="SMQ69" s="711"/>
      <c r="SMR69" s="711"/>
      <c r="SMS69" s="711"/>
      <c r="SMT69" s="711"/>
      <c r="SMU69" s="711"/>
      <c r="SMV69" s="711"/>
      <c r="SMW69" s="711"/>
      <c r="SMX69" s="711"/>
      <c r="SMY69" s="711"/>
      <c r="SMZ69" s="711"/>
      <c r="SNA69" s="711"/>
      <c r="SNB69" s="711"/>
      <c r="SNC69" s="711"/>
      <c r="SND69" s="711"/>
      <c r="SNE69" s="711"/>
      <c r="SNF69" s="711"/>
      <c r="SNG69" s="711"/>
      <c r="SNH69" s="711"/>
      <c r="SNI69" s="711"/>
      <c r="SNJ69" s="711"/>
      <c r="SNK69" s="711"/>
      <c r="SNL69" s="711"/>
      <c r="SNM69" s="711"/>
      <c r="SNN69" s="711"/>
      <c r="SNO69" s="711"/>
      <c r="SNP69" s="711"/>
      <c r="SNQ69" s="711"/>
      <c r="SNR69" s="711"/>
      <c r="SNS69" s="711"/>
      <c r="SNT69" s="711"/>
      <c r="SNU69" s="711"/>
      <c r="SNV69" s="711"/>
      <c r="SNW69" s="711"/>
      <c r="SNX69" s="711"/>
      <c r="SNY69" s="711"/>
      <c r="SNZ69" s="711"/>
      <c r="SOA69" s="711"/>
      <c r="SOB69" s="711"/>
      <c r="SOC69" s="711"/>
      <c r="SOD69" s="711"/>
      <c r="SOE69" s="711"/>
      <c r="SOF69" s="711"/>
      <c r="SOG69" s="711"/>
      <c r="SOH69" s="711"/>
      <c r="SOI69" s="711"/>
      <c r="SOJ69" s="711"/>
      <c r="SOK69" s="711"/>
      <c r="SOL69" s="711"/>
      <c r="SOM69" s="711"/>
      <c r="SON69" s="711"/>
      <c r="SOO69" s="711"/>
      <c r="SOP69" s="711"/>
      <c r="SOQ69" s="711"/>
      <c r="SOR69" s="711"/>
      <c r="SOS69" s="711"/>
      <c r="SOT69" s="711"/>
      <c r="SOU69" s="711"/>
      <c r="SOV69" s="711"/>
      <c r="SOW69" s="711"/>
      <c r="SOX69" s="711"/>
      <c r="SOY69" s="711"/>
      <c r="SOZ69" s="711"/>
      <c r="SPA69" s="711"/>
      <c r="SPB69" s="711"/>
      <c r="SPC69" s="711"/>
      <c r="SPD69" s="711"/>
      <c r="SPE69" s="711"/>
      <c r="SPF69" s="711"/>
      <c r="SPG69" s="711"/>
      <c r="SPH69" s="711"/>
      <c r="SPI69" s="711"/>
      <c r="SPJ69" s="711"/>
      <c r="SPK69" s="711"/>
      <c r="SPL69" s="711"/>
      <c r="SPM69" s="711"/>
      <c r="SPN69" s="711"/>
      <c r="SPO69" s="711"/>
      <c r="SPP69" s="711"/>
      <c r="SPQ69" s="711"/>
      <c r="SPR69" s="711"/>
      <c r="SPS69" s="711"/>
      <c r="SPT69" s="711"/>
      <c r="SPU69" s="711"/>
      <c r="SPV69" s="711"/>
      <c r="SPW69" s="711"/>
      <c r="SPX69" s="711"/>
      <c r="SPY69" s="711"/>
      <c r="SPZ69" s="711"/>
      <c r="SQA69" s="711"/>
      <c r="SQB69" s="711"/>
      <c r="SQC69" s="711"/>
      <c r="SQD69" s="711"/>
      <c r="SQE69" s="711"/>
      <c r="SQF69" s="711"/>
      <c r="SQG69" s="711"/>
      <c r="SQH69" s="711"/>
      <c r="SQI69" s="711"/>
      <c r="SQJ69" s="711"/>
      <c r="SQK69" s="711"/>
      <c r="SQL69" s="711"/>
      <c r="SQM69" s="711"/>
      <c r="SQN69" s="711"/>
      <c r="SQO69" s="711"/>
      <c r="SQP69" s="711"/>
      <c r="SQQ69" s="711"/>
      <c r="SQR69" s="711"/>
      <c r="SQS69" s="711"/>
      <c r="SQT69" s="711"/>
      <c r="SQU69" s="711"/>
      <c r="SQV69" s="711"/>
      <c r="SQW69" s="711"/>
      <c r="SQX69" s="711"/>
      <c r="SQY69" s="711"/>
      <c r="SQZ69" s="711"/>
      <c r="SRA69" s="711"/>
      <c r="SRB69" s="711"/>
      <c r="SRC69" s="711"/>
      <c r="SRD69" s="711"/>
      <c r="SRE69" s="711"/>
      <c r="SRF69" s="711"/>
      <c r="SRG69" s="711"/>
      <c r="SRH69" s="711"/>
      <c r="SRI69" s="711"/>
      <c r="SRJ69" s="711"/>
      <c r="SRK69" s="711"/>
      <c r="SRL69" s="711"/>
      <c r="SRM69" s="711"/>
      <c r="SRN69" s="711"/>
      <c r="SRO69" s="711"/>
      <c r="SRP69" s="711"/>
      <c r="SRQ69" s="711"/>
      <c r="SRR69" s="711"/>
      <c r="SRS69" s="711"/>
      <c r="SRT69" s="711"/>
      <c r="SRU69" s="711"/>
      <c r="SRV69" s="711"/>
      <c r="SRW69" s="711"/>
      <c r="SRX69" s="711"/>
      <c r="SRY69" s="711"/>
      <c r="SRZ69" s="711"/>
      <c r="SSA69" s="711"/>
      <c r="SSB69" s="711"/>
      <c r="SSC69" s="711"/>
      <c r="SSD69" s="711"/>
      <c r="SSE69" s="711"/>
      <c r="SSF69" s="711"/>
      <c r="SSG69" s="711"/>
      <c r="SSH69" s="711"/>
      <c r="SSI69" s="711"/>
      <c r="SSJ69" s="711"/>
      <c r="SSK69" s="711"/>
      <c r="SSL69" s="711"/>
      <c r="SSM69" s="711"/>
      <c r="SSN69" s="711"/>
      <c r="SSO69" s="711"/>
      <c r="SSP69" s="711"/>
      <c r="SSQ69" s="711"/>
      <c r="SSR69" s="711"/>
      <c r="SSS69" s="711"/>
      <c r="SST69" s="711"/>
      <c r="SSU69" s="711"/>
      <c r="SSV69" s="711"/>
      <c r="SSW69" s="711"/>
      <c r="SSX69" s="711"/>
      <c r="SSY69" s="711"/>
      <c r="SSZ69" s="711"/>
      <c r="STA69" s="711"/>
      <c r="STB69" s="711"/>
      <c r="STC69" s="711"/>
      <c r="STD69" s="711"/>
      <c r="STE69" s="711"/>
      <c r="STF69" s="711"/>
      <c r="STG69" s="711"/>
      <c r="STH69" s="711"/>
      <c r="STI69" s="711"/>
      <c r="STJ69" s="711"/>
      <c r="STK69" s="711"/>
      <c r="STL69" s="711"/>
      <c r="STM69" s="711"/>
      <c r="STN69" s="711"/>
      <c r="STO69" s="711"/>
      <c r="STP69" s="711"/>
      <c r="STQ69" s="711"/>
      <c r="STR69" s="711"/>
      <c r="STS69" s="711"/>
      <c r="STT69" s="711"/>
      <c r="STU69" s="711"/>
      <c r="STV69" s="711"/>
      <c r="STW69" s="711"/>
      <c r="STX69" s="711"/>
      <c r="STY69" s="711"/>
      <c r="STZ69" s="711"/>
      <c r="SUA69" s="711"/>
      <c r="SUB69" s="711"/>
      <c r="SUC69" s="711"/>
      <c r="SUD69" s="711"/>
      <c r="SUE69" s="711"/>
      <c r="SUF69" s="711"/>
      <c r="SUG69" s="711"/>
      <c r="SUH69" s="711"/>
      <c r="SUI69" s="711"/>
      <c r="SUJ69" s="711"/>
      <c r="SUK69" s="711"/>
      <c r="SUL69" s="711"/>
      <c r="SUM69" s="711"/>
      <c r="SUN69" s="711"/>
      <c r="SUO69" s="711"/>
      <c r="SUP69" s="711"/>
      <c r="SUQ69" s="711"/>
      <c r="SUR69" s="711"/>
      <c r="SUS69" s="711"/>
      <c r="SUT69" s="711"/>
      <c r="SUU69" s="711"/>
      <c r="SUV69" s="711"/>
      <c r="SUW69" s="711"/>
      <c r="SUX69" s="711"/>
      <c r="SUY69" s="711"/>
      <c r="SUZ69" s="711"/>
      <c r="SVA69" s="711"/>
      <c r="SVB69" s="711"/>
      <c r="SVC69" s="711"/>
      <c r="SVD69" s="711"/>
      <c r="SVE69" s="711"/>
      <c r="SVF69" s="711"/>
      <c r="SVG69" s="711"/>
      <c r="SVH69" s="711"/>
      <c r="SVI69" s="711"/>
      <c r="SVJ69" s="711"/>
      <c r="SVK69" s="711"/>
      <c r="SVL69" s="711"/>
      <c r="SVM69" s="711"/>
      <c r="SVN69" s="711"/>
      <c r="SVO69" s="711"/>
      <c r="SVP69" s="711"/>
      <c r="SVQ69" s="711"/>
      <c r="SVR69" s="711"/>
      <c r="SVS69" s="711"/>
      <c r="SVT69" s="711"/>
      <c r="SVU69" s="711"/>
      <c r="SVV69" s="711"/>
      <c r="SVW69" s="711"/>
      <c r="SVX69" s="711"/>
      <c r="SVY69" s="711"/>
      <c r="SVZ69" s="711"/>
      <c r="SWA69" s="711"/>
      <c r="SWB69" s="711"/>
      <c r="SWC69" s="711"/>
      <c r="SWD69" s="711"/>
      <c r="SWE69" s="711"/>
      <c r="SWF69" s="711"/>
      <c r="SWG69" s="711"/>
      <c r="SWH69" s="711"/>
      <c r="SWI69" s="711"/>
      <c r="SWJ69" s="711"/>
      <c r="SWK69" s="711"/>
      <c r="SWL69" s="711"/>
      <c r="SWM69" s="711"/>
      <c r="SWN69" s="711"/>
      <c r="SWO69" s="711"/>
      <c r="SWP69" s="711"/>
      <c r="SWQ69" s="711"/>
      <c r="SWR69" s="711"/>
      <c r="SWS69" s="711"/>
      <c r="SWT69" s="711"/>
      <c r="SWU69" s="711"/>
      <c r="SWV69" s="711"/>
      <c r="SWW69" s="711"/>
      <c r="SWX69" s="711"/>
      <c r="SWY69" s="711"/>
      <c r="SWZ69" s="711"/>
      <c r="SXA69" s="711"/>
      <c r="SXB69" s="711"/>
      <c r="SXC69" s="711"/>
      <c r="SXD69" s="711"/>
      <c r="SXE69" s="711"/>
      <c r="SXF69" s="711"/>
      <c r="SXG69" s="711"/>
      <c r="SXH69" s="711"/>
      <c r="SXI69" s="711"/>
      <c r="SXJ69" s="711"/>
      <c r="SXK69" s="711"/>
      <c r="SXL69" s="711"/>
      <c r="SXM69" s="711"/>
      <c r="SXN69" s="711"/>
      <c r="SXO69" s="711"/>
      <c r="SXP69" s="711"/>
      <c r="SXQ69" s="711"/>
      <c r="SXR69" s="711"/>
      <c r="SXS69" s="711"/>
      <c r="SXT69" s="711"/>
      <c r="SXU69" s="711"/>
      <c r="SXV69" s="711"/>
      <c r="SXW69" s="711"/>
      <c r="SXX69" s="711"/>
      <c r="SXY69" s="711"/>
      <c r="SXZ69" s="711"/>
      <c r="SYA69" s="711"/>
      <c r="SYB69" s="711"/>
      <c r="SYC69" s="711"/>
      <c r="SYD69" s="711"/>
      <c r="SYE69" s="711"/>
      <c r="SYF69" s="711"/>
      <c r="SYG69" s="711"/>
      <c r="SYH69" s="711"/>
      <c r="SYI69" s="711"/>
      <c r="SYJ69" s="711"/>
      <c r="SYK69" s="711"/>
      <c r="SYL69" s="711"/>
      <c r="SYM69" s="711"/>
      <c r="SYN69" s="711"/>
      <c r="SYO69" s="711"/>
      <c r="SYP69" s="711"/>
      <c r="SYQ69" s="711"/>
      <c r="SYR69" s="711"/>
      <c r="SYS69" s="711"/>
      <c r="SYT69" s="711"/>
      <c r="SYU69" s="711"/>
      <c r="SYV69" s="711"/>
      <c r="SYW69" s="711"/>
      <c r="SYX69" s="711"/>
      <c r="SYY69" s="711"/>
      <c r="SYZ69" s="711"/>
      <c r="SZA69" s="711"/>
      <c r="SZB69" s="711"/>
      <c r="SZC69" s="711"/>
      <c r="SZD69" s="711"/>
      <c r="SZE69" s="711"/>
      <c r="SZF69" s="711"/>
      <c r="SZG69" s="711"/>
      <c r="SZH69" s="711"/>
      <c r="SZI69" s="711"/>
      <c r="SZJ69" s="711"/>
      <c r="SZK69" s="711"/>
      <c r="SZL69" s="711"/>
      <c r="SZM69" s="711"/>
      <c r="SZN69" s="711"/>
      <c r="SZO69" s="711"/>
      <c r="SZP69" s="711"/>
      <c r="SZQ69" s="711"/>
      <c r="SZR69" s="711"/>
      <c r="SZS69" s="711"/>
      <c r="SZT69" s="711"/>
      <c r="SZU69" s="711"/>
      <c r="SZV69" s="711"/>
      <c r="SZW69" s="711"/>
      <c r="SZX69" s="711"/>
      <c r="SZY69" s="711"/>
      <c r="SZZ69" s="711"/>
      <c r="TAA69" s="711"/>
      <c r="TAB69" s="711"/>
      <c r="TAC69" s="711"/>
      <c r="TAD69" s="711"/>
      <c r="TAE69" s="711"/>
      <c r="TAF69" s="711"/>
      <c r="TAG69" s="711"/>
      <c r="TAH69" s="711"/>
      <c r="TAI69" s="711"/>
      <c r="TAJ69" s="711"/>
      <c r="TAK69" s="711"/>
      <c r="TAL69" s="711"/>
      <c r="TAM69" s="711"/>
      <c r="TAN69" s="711"/>
      <c r="TAO69" s="711"/>
      <c r="TAP69" s="711"/>
      <c r="TAQ69" s="711"/>
      <c r="TAR69" s="711"/>
      <c r="TAS69" s="711"/>
      <c r="TAT69" s="711"/>
      <c r="TAU69" s="711"/>
      <c r="TAV69" s="711"/>
      <c r="TAW69" s="711"/>
      <c r="TAX69" s="711"/>
      <c r="TAY69" s="711"/>
      <c r="TAZ69" s="711"/>
      <c r="TBA69" s="711"/>
      <c r="TBB69" s="711"/>
      <c r="TBC69" s="711"/>
      <c r="TBD69" s="711"/>
      <c r="TBE69" s="711"/>
      <c r="TBF69" s="711"/>
      <c r="TBG69" s="711"/>
      <c r="TBH69" s="711"/>
      <c r="TBI69" s="711"/>
      <c r="TBJ69" s="711"/>
      <c r="TBK69" s="711"/>
      <c r="TBL69" s="711"/>
      <c r="TBM69" s="711"/>
      <c r="TBN69" s="711"/>
      <c r="TBO69" s="711"/>
      <c r="TBP69" s="711"/>
      <c r="TBQ69" s="711"/>
      <c r="TBR69" s="711"/>
      <c r="TBS69" s="711"/>
      <c r="TBT69" s="711"/>
      <c r="TBU69" s="711"/>
      <c r="TBV69" s="711"/>
      <c r="TBW69" s="711"/>
      <c r="TBX69" s="711"/>
      <c r="TBY69" s="711"/>
      <c r="TBZ69" s="711"/>
      <c r="TCA69" s="711"/>
      <c r="TCB69" s="711"/>
      <c r="TCC69" s="711"/>
      <c r="TCD69" s="711"/>
      <c r="TCE69" s="711"/>
      <c r="TCF69" s="711"/>
      <c r="TCG69" s="711"/>
      <c r="TCH69" s="711"/>
      <c r="TCI69" s="711"/>
      <c r="TCJ69" s="711"/>
      <c r="TCK69" s="711"/>
      <c r="TCL69" s="711"/>
      <c r="TCM69" s="711"/>
      <c r="TCN69" s="711"/>
      <c r="TCO69" s="711"/>
      <c r="TCP69" s="711"/>
      <c r="TCQ69" s="711"/>
      <c r="TCR69" s="711"/>
      <c r="TCS69" s="711"/>
      <c r="TCT69" s="711"/>
      <c r="TCU69" s="711"/>
      <c r="TCV69" s="711"/>
      <c r="TCW69" s="711"/>
      <c r="TCX69" s="711"/>
      <c r="TCY69" s="711"/>
      <c r="TCZ69" s="711"/>
      <c r="TDA69" s="711"/>
      <c r="TDB69" s="711"/>
      <c r="TDC69" s="711"/>
      <c r="TDD69" s="711"/>
      <c r="TDE69" s="711"/>
      <c r="TDF69" s="711"/>
      <c r="TDG69" s="711"/>
      <c r="TDH69" s="711"/>
      <c r="TDI69" s="711"/>
      <c r="TDJ69" s="711"/>
      <c r="TDK69" s="711"/>
      <c r="TDL69" s="711"/>
      <c r="TDM69" s="711"/>
      <c r="TDN69" s="711"/>
      <c r="TDO69" s="711"/>
      <c r="TDP69" s="711"/>
      <c r="TDQ69" s="711"/>
      <c r="TDR69" s="711"/>
      <c r="TDS69" s="711"/>
      <c r="TDT69" s="711"/>
      <c r="TDU69" s="711"/>
      <c r="TDV69" s="711"/>
      <c r="TDW69" s="711"/>
      <c r="TDX69" s="711"/>
      <c r="TDY69" s="711"/>
      <c r="TDZ69" s="711"/>
      <c r="TEA69" s="711"/>
      <c r="TEB69" s="711"/>
      <c r="TEC69" s="711"/>
      <c r="TED69" s="711"/>
      <c r="TEE69" s="711"/>
      <c r="TEF69" s="711"/>
      <c r="TEG69" s="711"/>
      <c r="TEH69" s="711"/>
      <c r="TEI69" s="711"/>
      <c r="TEJ69" s="711"/>
      <c r="TEK69" s="711"/>
      <c r="TEL69" s="711"/>
      <c r="TEM69" s="711"/>
      <c r="TEN69" s="711"/>
      <c r="TEO69" s="711"/>
      <c r="TEP69" s="711"/>
      <c r="TEQ69" s="711"/>
      <c r="TER69" s="711"/>
      <c r="TES69" s="711"/>
      <c r="TET69" s="711"/>
      <c r="TEU69" s="711"/>
      <c r="TEV69" s="711"/>
      <c r="TEW69" s="711"/>
      <c r="TEX69" s="711"/>
      <c r="TEY69" s="711"/>
      <c r="TEZ69" s="711"/>
      <c r="TFA69" s="711"/>
      <c r="TFB69" s="711"/>
      <c r="TFC69" s="711"/>
      <c r="TFD69" s="711"/>
      <c r="TFE69" s="711"/>
      <c r="TFF69" s="711"/>
      <c r="TFG69" s="711"/>
      <c r="TFH69" s="711"/>
      <c r="TFI69" s="711"/>
      <c r="TFJ69" s="711"/>
      <c r="TFK69" s="711"/>
      <c r="TFL69" s="711"/>
      <c r="TFM69" s="711"/>
      <c r="TFN69" s="711"/>
      <c r="TFO69" s="711"/>
      <c r="TFP69" s="711"/>
      <c r="TFQ69" s="711"/>
      <c r="TFR69" s="711"/>
      <c r="TFS69" s="711"/>
      <c r="TFT69" s="711"/>
      <c r="TFU69" s="711"/>
      <c r="TFV69" s="711"/>
      <c r="TFW69" s="711"/>
      <c r="TFX69" s="711"/>
      <c r="TFY69" s="711"/>
      <c r="TFZ69" s="711"/>
      <c r="TGA69" s="711"/>
      <c r="TGB69" s="711"/>
      <c r="TGC69" s="711"/>
      <c r="TGD69" s="711"/>
      <c r="TGE69" s="711"/>
      <c r="TGF69" s="711"/>
      <c r="TGG69" s="711"/>
      <c r="TGH69" s="711"/>
      <c r="TGI69" s="711"/>
      <c r="TGJ69" s="711"/>
      <c r="TGK69" s="711"/>
      <c r="TGL69" s="711"/>
      <c r="TGM69" s="711"/>
      <c r="TGN69" s="711"/>
      <c r="TGO69" s="711"/>
      <c r="TGP69" s="711"/>
      <c r="TGQ69" s="711"/>
      <c r="TGR69" s="711"/>
      <c r="TGS69" s="711"/>
      <c r="TGT69" s="711"/>
      <c r="TGU69" s="711"/>
      <c r="TGV69" s="711"/>
      <c r="TGW69" s="711"/>
      <c r="TGX69" s="711"/>
      <c r="TGY69" s="711"/>
      <c r="TGZ69" s="711"/>
      <c r="THA69" s="711"/>
      <c r="THB69" s="711"/>
      <c r="THC69" s="711"/>
      <c r="THD69" s="711"/>
      <c r="THE69" s="711"/>
      <c r="THF69" s="711"/>
      <c r="THG69" s="711"/>
      <c r="THH69" s="711"/>
      <c r="THI69" s="711"/>
      <c r="THJ69" s="711"/>
      <c r="THK69" s="711"/>
      <c r="THL69" s="711"/>
      <c r="THM69" s="711"/>
      <c r="THN69" s="711"/>
      <c r="THO69" s="711"/>
      <c r="THP69" s="711"/>
      <c r="THQ69" s="711"/>
      <c r="THR69" s="711"/>
      <c r="THS69" s="711"/>
      <c r="THT69" s="711"/>
      <c r="THU69" s="711"/>
      <c r="THV69" s="711"/>
      <c r="THW69" s="711"/>
      <c r="THX69" s="711"/>
      <c r="THY69" s="711"/>
      <c r="THZ69" s="711"/>
      <c r="TIA69" s="711"/>
      <c r="TIB69" s="711"/>
      <c r="TIC69" s="711"/>
      <c r="TID69" s="711"/>
      <c r="TIE69" s="711"/>
      <c r="TIF69" s="711"/>
      <c r="TIG69" s="711"/>
      <c r="TIH69" s="711"/>
      <c r="TII69" s="711"/>
      <c r="TIJ69" s="711"/>
      <c r="TIK69" s="711"/>
      <c r="TIL69" s="711"/>
      <c r="TIM69" s="711"/>
      <c r="TIN69" s="711"/>
      <c r="TIO69" s="711"/>
      <c r="TIP69" s="711"/>
      <c r="TIQ69" s="711"/>
      <c r="TIR69" s="711"/>
      <c r="TIS69" s="711"/>
      <c r="TIT69" s="711"/>
      <c r="TIU69" s="711"/>
      <c r="TIV69" s="711"/>
      <c r="TIW69" s="711"/>
      <c r="TIX69" s="711"/>
      <c r="TIY69" s="711"/>
      <c r="TIZ69" s="711"/>
      <c r="TJA69" s="711"/>
      <c r="TJB69" s="711"/>
      <c r="TJC69" s="711"/>
      <c r="TJD69" s="711"/>
      <c r="TJE69" s="711"/>
      <c r="TJF69" s="711"/>
      <c r="TJG69" s="711"/>
      <c r="TJH69" s="711"/>
      <c r="TJI69" s="711"/>
      <c r="TJJ69" s="711"/>
      <c r="TJK69" s="711"/>
      <c r="TJL69" s="711"/>
      <c r="TJM69" s="711"/>
      <c r="TJN69" s="711"/>
      <c r="TJO69" s="711"/>
      <c r="TJP69" s="711"/>
      <c r="TJQ69" s="711"/>
      <c r="TJR69" s="711"/>
      <c r="TJS69" s="711"/>
      <c r="TJT69" s="711"/>
      <c r="TJU69" s="711"/>
      <c r="TJV69" s="711"/>
      <c r="TJW69" s="711"/>
      <c r="TJX69" s="711"/>
      <c r="TJY69" s="711"/>
      <c r="TJZ69" s="711"/>
      <c r="TKA69" s="711"/>
      <c r="TKB69" s="711"/>
      <c r="TKC69" s="711"/>
      <c r="TKD69" s="711"/>
      <c r="TKE69" s="711"/>
      <c r="TKF69" s="711"/>
      <c r="TKG69" s="711"/>
      <c r="TKH69" s="711"/>
      <c r="TKI69" s="711"/>
      <c r="TKJ69" s="711"/>
      <c r="TKK69" s="711"/>
      <c r="TKL69" s="711"/>
      <c r="TKM69" s="711"/>
      <c r="TKN69" s="711"/>
      <c r="TKO69" s="711"/>
      <c r="TKP69" s="711"/>
      <c r="TKQ69" s="711"/>
      <c r="TKR69" s="711"/>
      <c r="TKS69" s="711"/>
      <c r="TKT69" s="711"/>
      <c r="TKU69" s="711"/>
      <c r="TKV69" s="711"/>
      <c r="TKW69" s="711"/>
      <c r="TKX69" s="711"/>
      <c r="TKY69" s="711"/>
      <c r="TKZ69" s="711"/>
      <c r="TLA69" s="711"/>
      <c r="TLB69" s="711"/>
      <c r="TLC69" s="711"/>
      <c r="TLD69" s="711"/>
      <c r="TLE69" s="711"/>
      <c r="TLF69" s="711"/>
      <c r="TLG69" s="711"/>
      <c r="TLH69" s="711"/>
      <c r="TLI69" s="711"/>
      <c r="TLJ69" s="711"/>
      <c r="TLK69" s="711"/>
      <c r="TLL69" s="711"/>
      <c r="TLM69" s="711"/>
      <c r="TLN69" s="711"/>
      <c r="TLO69" s="711"/>
      <c r="TLP69" s="711"/>
      <c r="TLQ69" s="711"/>
      <c r="TLR69" s="711"/>
      <c r="TLS69" s="711"/>
      <c r="TLT69" s="711"/>
      <c r="TLU69" s="711"/>
      <c r="TLV69" s="711"/>
      <c r="TLW69" s="711"/>
      <c r="TLX69" s="711"/>
      <c r="TLY69" s="711"/>
      <c r="TLZ69" s="711"/>
      <c r="TMA69" s="711"/>
      <c r="TMB69" s="711"/>
      <c r="TMC69" s="711"/>
      <c r="TMD69" s="711"/>
      <c r="TME69" s="711"/>
      <c r="TMF69" s="711"/>
      <c r="TMG69" s="711"/>
      <c r="TMH69" s="711"/>
      <c r="TMI69" s="711"/>
      <c r="TMJ69" s="711"/>
      <c r="TMK69" s="711"/>
      <c r="TML69" s="711"/>
      <c r="TMM69" s="711"/>
      <c r="TMN69" s="711"/>
      <c r="TMO69" s="711"/>
      <c r="TMP69" s="711"/>
      <c r="TMQ69" s="711"/>
      <c r="TMR69" s="711"/>
      <c r="TMS69" s="711"/>
      <c r="TMT69" s="711"/>
      <c r="TMU69" s="711"/>
      <c r="TMV69" s="711"/>
      <c r="TMW69" s="711"/>
      <c r="TMX69" s="711"/>
      <c r="TMY69" s="711"/>
      <c r="TMZ69" s="711"/>
      <c r="TNA69" s="711"/>
      <c r="TNB69" s="711"/>
      <c r="TNC69" s="711"/>
      <c r="TND69" s="711"/>
      <c r="TNE69" s="711"/>
      <c r="TNF69" s="711"/>
      <c r="TNG69" s="711"/>
      <c r="TNH69" s="711"/>
      <c r="TNI69" s="711"/>
      <c r="TNJ69" s="711"/>
      <c r="TNK69" s="711"/>
      <c r="TNL69" s="711"/>
      <c r="TNM69" s="711"/>
      <c r="TNN69" s="711"/>
      <c r="TNO69" s="711"/>
      <c r="TNP69" s="711"/>
      <c r="TNQ69" s="711"/>
      <c r="TNR69" s="711"/>
      <c r="TNS69" s="711"/>
      <c r="TNT69" s="711"/>
      <c r="TNU69" s="711"/>
      <c r="TNV69" s="711"/>
      <c r="TNW69" s="711"/>
      <c r="TNX69" s="711"/>
      <c r="TNY69" s="711"/>
      <c r="TNZ69" s="711"/>
      <c r="TOA69" s="711"/>
      <c r="TOB69" s="711"/>
      <c r="TOC69" s="711"/>
      <c r="TOD69" s="711"/>
      <c r="TOE69" s="711"/>
      <c r="TOF69" s="711"/>
      <c r="TOG69" s="711"/>
      <c r="TOH69" s="711"/>
      <c r="TOI69" s="711"/>
      <c r="TOJ69" s="711"/>
      <c r="TOK69" s="711"/>
      <c r="TOL69" s="711"/>
      <c r="TOM69" s="711"/>
      <c r="TON69" s="711"/>
      <c r="TOO69" s="711"/>
      <c r="TOP69" s="711"/>
      <c r="TOQ69" s="711"/>
      <c r="TOR69" s="711"/>
      <c r="TOS69" s="711"/>
      <c r="TOT69" s="711"/>
      <c r="TOU69" s="711"/>
      <c r="TOV69" s="711"/>
      <c r="TOW69" s="711"/>
      <c r="TOX69" s="711"/>
      <c r="TOY69" s="711"/>
      <c r="TOZ69" s="711"/>
      <c r="TPA69" s="711"/>
      <c r="TPB69" s="711"/>
      <c r="TPC69" s="711"/>
      <c r="TPD69" s="711"/>
      <c r="TPE69" s="711"/>
      <c r="TPF69" s="711"/>
      <c r="TPG69" s="711"/>
      <c r="TPH69" s="711"/>
      <c r="TPI69" s="711"/>
      <c r="TPJ69" s="711"/>
      <c r="TPK69" s="711"/>
      <c r="TPL69" s="711"/>
      <c r="TPM69" s="711"/>
      <c r="TPN69" s="711"/>
      <c r="TPO69" s="711"/>
      <c r="TPP69" s="711"/>
      <c r="TPQ69" s="711"/>
      <c r="TPR69" s="711"/>
      <c r="TPS69" s="711"/>
      <c r="TPT69" s="711"/>
      <c r="TPU69" s="711"/>
      <c r="TPV69" s="711"/>
      <c r="TPW69" s="711"/>
      <c r="TPX69" s="711"/>
      <c r="TPY69" s="711"/>
      <c r="TPZ69" s="711"/>
      <c r="TQA69" s="711"/>
      <c r="TQB69" s="711"/>
      <c r="TQC69" s="711"/>
      <c r="TQD69" s="711"/>
      <c r="TQE69" s="711"/>
      <c r="TQF69" s="711"/>
      <c r="TQG69" s="711"/>
      <c r="TQH69" s="711"/>
      <c r="TQI69" s="711"/>
      <c r="TQJ69" s="711"/>
      <c r="TQK69" s="711"/>
      <c r="TQL69" s="711"/>
      <c r="TQM69" s="711"/>
      <c r="TQN69" s="711"/>
      <c r="TQO69" s="711"/>
      <c r="TQP69" s="711"/>
      <c r="TQQ69" s="711"/>
      <c r="TQR69" s="711"/>
      <c r="TQS69" s="711"/>
      <c r="TQT69" s="711"/>
      <c r="TQU69" s="711"/>
      <c r="TQV69" s="711"/>
      <c r="TQW69" s="711"/>
      <c r="TQX69" s="711"/>
      <c r="TQY69" s="711"/>
      <c r="TQZ69" s="711"/>
      <c r="TRA69" s="711"/>
      <c r="TRB69" s="711"/>
      <c r="TRC69" s="711"/>
      <c r="TRD69" s="711"/>
      <c r="TRE69" s="711"/>
      <c r="TRF69" s="711"/>
      <c r="TRG69" s="711"/>
      <c r="TRH69" s="711"/>
      <c r="TRI69" s="711"/>
      <c r="TRJ69" s="711"/>
      <c r="TRK69" s="711"/>
      <c r="TRL69" s="711"/>
      <c r="TRM69" s="711"/>
      <c r="TRN69" s="711"/>
      <c r="TRO69" s="711"/>
      <c r="TRP69" s="711"/>
      <c r="TRQ69" s="711"/>
      <c r="TRR69" s="711"/>
      <c r="TRS69" s="711"/>
      <c r="TRT69" s="711"/>
      <c r="TRU69" s="711"/>
      <c r="TRV69" s="711"/>
      <c r="TRW69" s="711"/>
      <c r="TRX69" s="711"/>
      <c r="TRY69" s="711"/>
      <c r="TRZ69" s="711"/>
      <c r="TSA69" s="711"/>
      <c r="TSB69" s="711"/>
      <c r="TSC69" s="711"/>
      <c r="TSD69" s="711"/>
      <c r="TSE69" s="711"/>
      <c r="TSF69" s="711"/>
      <c r="TSG69" s="711"/>
      <c r="TSH69" s="711"/>
      <c r="TSI69" s="711"/>
      <c r="TSJ69" s="711"/>
      <c r="TSK69" s="711"/>
      <c r="TSL69" s="711"/>
      <c r="TSM69" s="711"/>
      <c r="TSN69" s="711"/>
      <c r="TSO69" s="711"/>
      <c r="TSP69" s="711"/>
      <c r="TSQ69" s="711"/>
      <c r="TSR69" s="711"/>
      <c r="TSS69" s="711"/>
      <c r="TST69" s="711"/>
      <c r="TSU69" s="711"/>
      <c r="TSV69" s="711"/>
      <c r="TSW69" s="711"/>
      <c r="TSX69" s="711"/>
      <c r="TSY69" s="711"/>
      <c r="TSZ69" s="711"/>
      <c r="TTA69" s="711"/>
      <c r="TTB69" s="711"/>
      <c r="TTC69" s="711"/>
      <c r="TTD69" s="711"/>
      <c r="TTE69" s="711"/>
      <c r="TTF69" s="711"/>
      <c r="TTG69" s="711"/>
      <c r="TTH69" s="711"/>
      <c r="TTI69" s="711"/>
      <c r="TTJ69" s="711"/>
      <c r="TTK69" s="711"/>
      <c r="TTL69" s="711"/>
      <c r="TTM69" s="711"/>
      <c r="TTN69" s="711"/>
      <c r="TTO69" s="711"/>
      <c r="TTP69" s="711"/>
      <c r="TTQ69" s="711"/>
      <c r="TTR69" s="711"/>
      <c r="TTS69" s="711"/>
      <c r="TTT69" s="711"/>
      <c r="TTU69" s="711"/>
      <c r="TTV69" s="711"/>
      <c r="TTW69" s="711"/>
      <c r="TTX69" s="711"/>
      <c r="TTY69" s="711"/>
      <c r="TTZ69" s="711"/>
      <c r="TUA69" s="711"/>
      <c r="TUB69" s="711"/>
      <c r="TUC69" s="711"/>
      <c r="TUD69" s="711"/>
      <c r="TUE69" s="711"/>
      <c r="TUF69" s="711"/>
      <c r="TUG69" s="711"/>
      <c r="TUH69" s="711"/>
      <c r="TUI69" s="711"/>
      <c r="TUJ69" s="711"/>
      <c r="TUK69" s="711"/>
      <c r="TUL69" s="711"/>
      <c r="TUM69" s="711"/>
      <c r="TUN69" s="711"/>
      <c r="TUO69" s="711"/>
      <c r="TUP69" s="711"/>
      <c r="TUQ69" s="711"/>
      <c r="TUR69" s="711"/>
      <c r="TUS69" s="711"/>
      <c r="TUT69" s="711"/>
      <c r="TUU69" s="711"/>
      <c r="TUV69" s="711"/>
      <c r="TUW69" s="711"/>
      <c r="TUX69" s="711"/>
      <c r="TUY69" s="711"/>
      <c r="TUZ69" s="711"/>
      <c r="TVA69" s="711"/>
      <c r="TVB69" s="711"/>
      <c r="TVC69" s="711"/>
      <c r="TVD69" s="711"/>
      <c r="TVE69" s="711"/>
      <c r="TVF69" s="711"/>
      <c r="TVG69" s="711"/>
      <c r="TVH69" s="711"/>
      <c r="TVI69" s="711"/>
      <c r="TVJ69" s="711"/>
      <c r="TVK69" s="711"/>
      <c r="TVL69" s="711"/>
      <c r="TVM69" s="711"/>
      <c r="TVN69" s="711"/>
      <c r="TVO69" s="711"/>
      <c r="TVP69" s="711"/>
      <c r="TVQ69" s="711"/>
      <c r="TVR69" s="711"/>
      <c r="TVS69" s="711"/>
      <c r="TVT69" s="711"/>
      <c r="TVU69" s="711"/>
      <c r="TVV69" s="711"/>
      <c r="TVW69" s="711"/>
      <c r="TVX69" s="711"/>
      <c r="TVY69" s="711"/>
      <c r="TVZ69" s="711"/>
      <c r="TWA69" s="711"/>
      <c r="TWB69" s="711"/>
      <c r="TWC69" s="711"/>
      <c r="TWD69" s="711"/>
      <c r="TWE69" s="711"/>
      <c r="TWF69" s="711"/>
      <c r="TWG69" s="711"/>
      <c r="TWH69" s="711"/>
      <c r="TWI69" s="711"/>
      <c r="TWJ69" s="711"/>
      <c r="TWK69" s="711"/>
      <c r="TWL69" s="711"/>
      <c r="TWM69" s="711"/>
      <c r="TWN69" s="711"/>
      <c r="TWO69" s="711"/>
      <c r="TWP69" s="711"/>
      <c r="TWQ69" s="711"/>
      <c r="TWR69" s="711"/>
      <c r="TWS69" s="711"/>
      <c r="TWT69" s="711"/>
      <c r="TWU69" s="711"/>
      <c r="TWV69" s="711"/>
      <c r="TWW69" s="711"/>
      <c r="TWX69" s="711"/>
      <c r="TWY69" s="711"/>
      <c r="TWZ69" s="711"/>
      <c r="TXA69" s="711"/>
      <c r="TXB69" s="711"/>
      <c r="TXC69" s="711"/>
      <c r="TXD69" s="711"/>
      <c r="TXE69" s="711"/>
      <c r="TXF69" s="711"/>
      <c r="TXG69" s="711"/>
      <c r="TXH69" s="711"/>
      <c r="TXI69" s="711"/>
      <c r="TXJ69" s="711"/>
      <c r="TXK69" s="711"/>
      <c r="TXL69" s="711"/>
      <c r="TXM69" s="711"/>
      <c r="TXN69" s="711"/>
      <c r="TXO69" s="711"/>
      <c r="TXP69" s="711"/>
      <c r="TXQ69" s="711"/>
      <c r="TXR69" s="711"/>
      <c r="TXS69" s="711"/>
      <c r="TXT69" s="711"/>
      <c r="TXU69" s="711"/>
      <c r="TXV69" s="711"/>
      <c r="TXW69" s="711"/>
      <c r="TXX69" s="711"/>
      <c r="TXY69" s="711"/>
      <c r="TXZ69" s="711"/>
      <c r="TYA69" s="711"/>
      <c r="TYB69" s="711"/>
      <c r="TYC69" s="711"/>
      <c r="TYD69" s="711"/>
      <c r="TYE69" s="711"/>
      <c r="TYF69" s="711"/>
      <c r="TYG69" s="711"/>
      <c r="TYH69" s="711"/>
      <c r="TYI69" s="711"/>
      <c r="TYJ69" s="711"/>
      <c r="TYK69" s="711"/>
      <c r="TYL69" s="711"/>
      <c r="TYM69" s="711"/>
      <c r="TYN69" s="711"/>
      <c r="TYO69" s="711"/>
      <c r="TYP69" s="711"/>
      <c r="TYQ69" s="711"/>
      <c r="TYR69" s="711"/>
      <c r="TYS69" s="711"/>
      <c r="TYT69" s="711"/>
      <c r="TYU69" s="711"/>
      <c r="TYV69" s="711"/>
      <c r="TYW69" s="711"/>
      <c r="TYX69" s="711"/>
      <c r="TYY69" s="711"/>
      <c r="TYZ69" s="711"/>
      <c r="TZA69" s="711"/>
      <c r="TZB69" s="711"/>
      <c r="TZC69" s="711"/>
      <c r="TZD69" s="711"/>
      <c r="TZE69" s="711"/>
      <c r="TZF69" s="711"/>
      <c r="TZG69" s="711"/>
      <c r="TZH69" s="711"/>
      <c r="TZI69" s="711"/>
      <c r="TZJ69" s="711"/>
      <c r="TZK69" s="711"/>
      <c r="TZL69" s="711"/>
      <c r="TZM69" s="711"/>
      <c r="TZN69" s="711"/>
      <c r="TZO69" s="711"/>
      <c r="TZP69" s="711"/>
      <c r="TZQ69" s="711"/>
      <c r="TZR69" s="711"/>
      <c r="TZS69" s="711"/>
      <c r="TZT69" s="711"/>
      <c r="TZU69" s="711"/>
      <c r="TZV69" s="711"/>
      <c r="TZW69" s="711"/>
      <c r="TZX69" s="711"/>
      <c r="TZY69" s="711"/>
      <c r="TZZ69" s="711"/>
      <c r="UAA69" s="711"/>
      <c r="UAB69" s="711"/>
      <c r="UAC69" s="711"/>
      <c r="UAD69" s="711"/>
      <c r="UAE69" s="711"/>
      <c r="UAF69" s="711"/>
      <c r="UAG69" s="711"/>
      <c r="UAH69" s="711"/>
      <c r="UAI69" s="711"/>
      <c r="UAJ69" s="711"/>
      <c r="UAK69" s="711"/>
      <c r="UAL69" s="711"/>
      <c r="UAM69" s="711"/>
      <c r="UAN69" s="711"/>
      <c r="UAO69" s="711"/>
      <c r="UAP69" s="711"/>
      <c r="UAQ69" s="711"/>
      <c r="UAR69" s="711"/>
      <c r="UAS69" s="711"/>
      <c r="UAT69" s="711"/>
      <c r="UAU69" s="711"/>
      <c r="UAV69" s="711"/>
      <c r="UAW69" s="711"/>
      <c r="UAX69" s="711"/>
      <c r="UAY69" s="711"/>
      <c r="UAZ69" s="711"/>
      <c r="UBA69" s="711"/>
      <c r="UBB69" s="711"/>
      <c r="UBC69" s="711"/>
      <c r="UBD69" s="711"/>
      <c r="UBE69" s="711"/>
      <c r="UBF69" s="711"/>
      <c r="UBG69" s="711"/>
      <c r="UBH69" s="711"/>
      <c r="UBI69" s="711"/>
      <c r="UBJ69" s="711"/>
      <c r="UBK69" s="711"/>
      <c r="UBL69" s="711"/>
      <c r="UBM69" s="711"/>
      <c r="UBN69" s="711"/>
      <c r="UBO69" s="711"/>
      <c r="UBP69" s="711"/>
      <c r="UBQ69" s="711"/>
      <c r="UBR69" s="711"/>
      <c r="UBS69" s="711"/>
      <c r="UBT69" s="711"/>
      <c r="UBU69" s="711"/>
      <c r="UBV69" s="711"/>
      <c r="UBW69" s="711"/>
      <c r="UBX69" s="711"/>
      <c r="UBY69" s="711"/>
      <c r="UBZ69" s="711"/>
      <c r="UCA69" s="711"/>
      <c r="UCB69" s="711"/>
      <c r="UCC69" s="711"/>
      <c r="UCD69" s="711"/>
      <c r="UCE69" s="711"/>
      <c r="UCF69" s="711"/>
      <c r="UCG69" s="711"/>
      <c r="UCH69" s="711"/>
      <c r="UCI69" s="711"/>
      <c r="UCJ69" s="711"/>
      <c r="UCK69" s="711"/>
      <c r="UCL69" s="711"/>
      <c r="UCM69" s="711"/>
      <c r="UCN69" s="711"/>
      <c r="UCO69" s="711"/>
      <c r="UCP69" s="711"/>
      <c r="UCQ69" s="711"/>
      <c r="UCR69" s="711"/>
      <c r="UCS69" s="711"/>
      <c r="UCT69" s="711"/>
      <c r="UCU69" s="711"/>
      <c r="UCV69" s="711"/>
      <c r="UCW69" s="711"/>
      <c r="UCX69" s="711"/>
      <c r="UCY69" s="711"/>
      <c r="UCZ69" s="711"/>
      <c r="UDA69" s="711"/>
      <c r="UDB69" s="711"/>
      <c r="UDC69" s="711"/>
      <c r="UDD69" s="711"/>
      <c r="UDE69" s="711"/>
      <c r="UDF69" s="711"/>
      <c r="UDG69" s="711"/>
      <c r="UDH69" s="711"/>
      <c r="UDI69" s="711"/>
      <c r="UDJ69" s="711"/>
      <c r="UDK69" s="711"/>
      <c r="UDL69" s="711"/>
      <c r="UDM69" s="711"/>
      <c r="UDN69" s="711"/>
      <c r="UDO69" s="711"/>
      <c r="UDP69" s="711"/>
      <c r="UDQ69" s="711"/>
      <c r="UDR69" s="711"/>
      <c r="UDS69" s="711"/>
      <c r="UDT69" s="711"/>
      <c r="UDU69" s="711"/>
      <c r="UDV69" s="711"/>
      <c r="UDW69" s="711"/>
      <c r="UDX69" s="711"/>
      <c r="UDY69" s="711"/>
      <c r="UDZ69" s="711"/>
      <c r="UEA69" s="711"/>
      <c r="UEB69" s="711"/>
      <c r="UEC69" s="711"/>
      <c r="UED69" s="711"/>
      <c r="UEE69" s="711"/>
      <c r="UEF69" s="711"/>
      <c r="UEG69" s="711"/>
      <c r="UEH69" s="711"/>
      <c r="UEI69" s="711"/>
      <c r="UEJ69" s="711"/>
      <c r="UEK69" s="711"/>
      <c r="UEL69" s="711"/>
      <c r="UEM69" s="711"/>
      <c r="UEN69" s="711"/>
      <c r="UEO69" s="711"/>
      <c r="UEP69" s="711"/>
      <c r="UEQ69" s="711"/>
      <c r="UER69" s="711"/>
      <c r="UES69" s="711"/>
      <c r="UET69" s="711"/>
      <c r="UEU69" s="711"/>
      <c r="UEV69" s="711"/>
      <c r="UEW69" s="711"/>
      <c r="UEX69" s="711"/>
      <c r="UEY69" s="711"/>
      <c r="UEZ69" s="711"/>
      <c r="UFA69" s="711"/>
      <c r="UFB69" s="711"/>
      <c r="UFC69" s="711"/>
      <c r="UFD69" s="711"/>
      <c r="UFE69" s="711"/>
      <c r="UFF69" s="711"/>
      <c r="UFG69" s="711"/>
      <c r="UFH69" s="711"/>
      <c r="UFI69" s="711"/>
      <c r="UFJ69" s="711"/>
      <c r="UFK69" s="711"/>
      <c r="UFL69" s="711"/>
      <c r="UFM69" s="711"/>
      <c r="UFN69" s="711"/>
      <c r="UFO69" s="711"/>
      <c r="UFP69" s="711"/>
      <c r="UFQ69" s="711"/>
      <c r="UFR69" s="711"/>
      <c r="UFS69" s="711"/>
      <c r="UFT69" s="711"/>
      <c r="UFU69" s="711"/>
      <c r="UFV69" s="711"/>
      <c r="UFW69" s="711"/>
      <c r="UFX69" s="711"/>
      <c r="UFY69" s="711"/>
      <c r="UFZ69" s="711"/>
      <c r="UGA69" s="711"/>
      <c r="UGB69" s="711"/>
      <c r="UGC69" s="711"/>
      <c r="UGD69" s="711"/>
      <c r="UGE69" s="711"/>
      <c r="UGF69" s="711"/>
      <c r="UGG69" s="711"/>
      <c r="UGH69" s="711"/>
      <c r="UGI69" s="711"/>
      <c r="UGJ69" s="711"/>
      <c r="UGK69" s="711"/>
      <c r="UGL69" s="711"/>
      <c r="UGM69" s="711"/>
      <c r="UGN69" s="711"/>
      <c r="UGO69" s="711"/>
      <c r="UGP69" s="711"/>
      <c r="UGQ69" s="711"/>
      <c r="UGR69" s="711"/>
      <c r="UGS69" s="711"/>
      <c r="UGT69" s="711"/>
      <c r="UGU69" s="711"/>
      <c r="UGV69" s="711"/>
      <c r="UGW69" s="711"/>
      <c r="UGX69" s="711"/>
      <c r="UGY69" s="711"/>
      <c r="UGZ69" s="711"/>
      <c r="UHA69" s="711"/>
      <c r="UHB69" s="711"/>
      <c r="UHC69" s="711"/>
      <c r="UHD69" s="711"/>
      <c r="UHE69" s="711"/>
      <c r="UHF69" s="711"/>
      <c r="UHG69" s="711"/>
      <c r="UHH69" s="711"/>
      <c r="UHI69" s="711"/>
      <c r="UHJ69" s="711"/>
      <c r="UHK69" s="711"/>
      <c r="UHL69" s="711"/>
      <c r="UHM69" s="711"/>
      <c r="UHN69" s="711"/>
      <c r="UHO69" s="711"/>
      <c r="UHP69" s="711"/>
      <c r="UHQ69" s="711"/>
      <c r="UHR69" s="711"/>
      <c r="UHS69" s="711"/>
      <c r="UHT69" s="711"/>
      <c r="UHU69" s="711"/>
      <c r="UHV69" s="711"/>
      <c r="UHW69" s="711"/>
      <c r="UHX69" s="711"/>
      <c r="UHY69" s="711"/>
      <c r="UHZ69" s="711"/>
      <c r="UIA69" s="711"/>
      <c r="UIB69" s="711"/>
      <c r="UIC69" s="711"/>
      <c r="UID69" s="711"/>
      <c r="UIE69" s="711"/>
      <c r="UIF69" s="711"/>
      <c r="UIG69" s="711"/>
      <c r="UIH69" s="711"/>
      <c r="UII69" s="711"/>
      <c r="UIJ69" s="711"/>
      <c r="UIK69" s="711"/>
      <c r="UIL69" s="711"/>
      <c r="UIM69" s="711"/>
      <c r="UIN69" s="711"/>
      <c r="UIO69" s="711"/>
      <c r="UIP69" s="711"/>
      <c r="UIQ69" s="711"/>
      <c r="UIR69" s="711"/>
      <c r="UIS69" s="711"/>
      <c r="UIT69" s="711"/>
      <c r="UIU69" s="711"/>
      <c r="UIV69" s="711"/>
      <c r="UIW69" s="711"/>
      <c r="UIX69" s="711"/>
      <c r="UIY69" s="711"/>
      <c r="UIZ69" s="711"/>
      <c r="UJA69" s="711"/>
      <c r="UJB69" s="711"/>
      <c r="UJC69" s="711"/>
      <c r="UJD69" s="711"/>
      <c r="UJE69" s="711"/>
      <c r="UJF69" s="711"/>
      <c r="UJG69" s="711"/>
      <c r="UJH69" s="711"/>
      <c r="UJI69" s="711"/>
      <c r="UJJ69" s="711"/>
      <c r="UJK69" s="711"/>
      <c r="UJL69" s="711"/>
      <c r="UJM69" s="711"/>
      <c r="UJN69" s="711"/>
      <c r="UJO69" s="711"/>
      <c r="UJP69" s="711"/>
      <c r="UJQ69" s="711"/>
      <c r="UJR69" s="711"/>
      <c r="UJS69" s="711"/>
      <c r="UJT69" s="711"/>
      <c r="UJU69" s="711"/>
      <c r="UJV69" s="711"/>
      <c r="UJW69" s="711"/>
      <c r="UJX69" s="711"/>
      <c r="UJY69" s="711"/>
      <c r="UJZ69" s="711"/>
      <c r="UKA69" s="711"/>
      <c r="UKB69" s="711"/>
      <c r="UKC69" s="711"/>
      <c r="UKD69" s="711"/>
      <c r="UKE69" s="711"/>
      <c r="UKF69" s="711"/>
      <c r="UKG69" s="711"/>
      <c r="UKH69" s="711"/>
      <c r="UKI69" s="711"/>
      <c r="UKJ69" s="711"/>
      <c r="UKK69" s="711"/>
      <c r="UKL69" s="711"/>
      <c r="UKM69" s="711"/>
      <c r="UKN69" s="711"/>
      <c r="UKO69" s="711"/>
      <c r="UKP69" s="711"/>
      <c r="UKQ69" s="711"/>
      <c r="UKR69" s="711"/>
      <c r="UKS69" s="711"/>
      <c r="UKT69" s="711"/>
      <c r="UKU69" s="711"/>
      <c r="UKV69" s="711"/>
      <c r="UKW69" s="711"/>
      <c r="UKX69" s="711"/>
      <c r="UKY69" s="711"/>
      <c r="UKZ69" s="711"/>
      <c r="ULA69" s="711"/>
      <c r="ULB69" s="711"/>
      <c r="ULC69" s="711"/>
      <c r="ULD69" s="711"/>
      <c r="ULE69" s="711"/>
      <c r="ULF69" s="711"/>
      <c r="ULG69" s="711"/>
      <c r="ULH69" s="711"/>
      <c r="ULI69" s="711"/>
      <c r="ULJ69" s="711"/>
      <c r="ULK69" s="711"/>
      <c r="ULL69" s="711"/>
      <c r="ULM69" s="711"/>
      <c r="ULN69" s="711"/>
      <c r="ULO69" s="711"/>
      <c r="ULP69" s="711"/>
      <c r="ULQ69" s="711"/>
      <c r="ULR69" s="711"/>
      <c r="ULS69" s="711"/>
      <c r="ULT69" s="711"/>
      <c r="ULU69" s="711"/>
      <c r="ULV69" s="711"/>
      <c r="ULW69" s="711"/>
      <c r="ULX69" s="711"/>
      <c r="ULY69" s="711"/>
      <c r="ULZ69" s="711"/>
      <c r="UMA69" s="711"/>
      <c r="UMB69" s="711"/>
      <c r="UMC69" s="711"/>
      <c r="UMD69" s="711"/>
      <c r="UME69" s="711"/>
      <c r="UMF69" s="711"/>
      <c r="UMG69" s="711"/>
      <c r="UMH69" s="711"/>
      <c r="UMI69" s="711"/>
      <c r="UMJ69" s="711"/>
      <c r="UMK69" s="711"/>
      <c r="UML69" s="711"/>
      <c r="UMM69" s="711"/>
      <c r="UMN69" s="711"/>
      <c r="UMO69" s="711"/>
      <c r="UMP69" s="711"/>
      <c r="UMQ69" s="711"/>
      <c r="UMR69" s="711"/>
      <c r="UMS69" s="711"/>
      <c r="UMT69" s="711"/>
      <c r="UMU69" s="711"/>
      <c r="UMV69" s="711"/>
      <c r="UMW69" s="711"/>
      <c r="UMX69" s="711"/>
      <c r="UMY69" s="711"/>
      <c r="UMZ69" s="711"/>
      <c r="UNA69" s="711"/>
      <c r="UNB69" s="711"/>
      <c r="UNC69" s="711"/>
      <c r="UND69" s="711"/>
      <c r="UNE69" s="711"/>
      <c r="UNF69" s="711"/>
      <c r="UNG69" s="711"/>
      <c r="UNH69" s="711"/>
      <c r="UNI69" s="711"/>
      <c r="UNJ69" s="711"/>
      <c r="UNK69" s="711"/>
      <c r="UNL69" s="711"/>
      <c r="UNM69" s="711"/>
      <c r="UNN69" s="711"/>
      <c r="UNO69" s="711"/>
      <c r="UNP69" s="711"/>
      <c r="UNQ69" s="711"/>
      <c r="UNR69" s="711"/>
      <c r="UNS69" s="711"/>
      <c r="UNT69" s="711"/>
      <c r="UNU69" s="711"/>
      <c r="UNV69" s="711"/>
      <c r="UNW69" s="711"/>
      <c r="UNX69" s="711"/>
      <c r="UNY69" s="711"/>
      <c r="UNZ69" s="711"/>
      <c r="UOA69" s="711"/>
      <c r="UOB69" s="711"/>
      <c r="UOC69" s="711"/>
      <c r="UOD69" s="711"/>
      <c r="UOE69" s="711"/>
      <c r="UOF69" s="711"/>
      <c r="UOG69" s="711"/>
      <c r="UOH69" s="711"/>
      <c r="UOI69" s="711"/>
      <c r="UOJ69" s="711"/>
      <c r="UOK69" s="711"/>
      <c r="UOL69" s="711"/>
      <c r="UOM69" s="711"/>
      <c r="UON69" s="711"/>
      <c r="UOO69" s="711"/>
      <c r="UOP69" s="711"/>
      <c r="UOQ69" s="711"/>
      <c r="UOR69" s="711"/>
      <c r="UOS69" s="711"/>
      <c r="UOT69" s="711"/>
      <c r="UOU69" s="711"/>
      <c r="UOV69" s="711"/>
      <c r="UOW69" s="711"/>
      <c r="UOX69" s="711"/>
      <c r="UOY69" s="711"/>
      <c r="UOZ69" s="711"/>
      <c r="UPA69" s="711"/>
      <c r="UPB69" s="711"/>
      <c r="UPC69" s="711"/>
      <c r="UPD69" s="711"/>
      <c r="UPE69" s="711"/>
      <c r="UPF69" s="711"/>
      <c r="UPG69" s="711"/>
      <c r="UPH69" s="711"/>
      <c r="UPI69" s="711"/>
      <c r="UPJ69" s="711"/>
      <c r="UPK69" s="711"/>
      <c r="UPL69" s="711"/>
      <c r="UPM69" s="711"/>
      <c r="UPN69" s="711"/>
      <c r="UPO69" s="711"/>
      <c r="UPP69" s="711"/>
      <c r="UPQ69" s="711"/>
      <c r="UPR69" s="711"/>
      <c r="UPS69" s="711"/>
      <c r="UPT69" s="711"/>
      <c r="UPU69" s="711"/>
      <c r="UPV69" s="711"/>
      <c r="UPW69" s="711"/>
      <c r="UPX69" s="711"/>
      <c r="UPY69" s="711"/>
      <c r="UPZ69" s="711"/>
      <c r="UQA69" s="711"/>
      <c r="UQB69" s="711"/>
      <c r="UQC69" s="711"/>
      <c r="UQD69" s="711"/>
      <c r="UQE69" s="711"/>
      <c r="UQF69" s="711"/>
      <c r="UQG69" s="711"/>
      <c r="UQH69" s="711"/>
      <c r="UQI69" s="711"/>
      <c r="UQJ69" s="711"/>
      <c r="UQK69" s="711"/>
      <c r="UQL69" s="711"/>
      <c r="UQM69" s="711"/>
      <c r="UQN69" s="711"/>
      <c r="UQO69" s="711"/>
      <c r="UQP69" s="711"/>
      <c r="UQQ69" s="711"/>
      <c r="UQR69" s="711"/>
      <c r="UQS69" s="711"/>
      <c r="UQT69" s="711"/>
      <c r="UQU69" s="711"/>
      <c r="UQV69" s="711"/>
      <c r="UQW69" s="711"/>
      <c r="UQX69" s="711"/>
      <c r="UQY69" s="711"/>
      <c r="UQZ69" s="711"/>
      <c r="URA69" s="711"/>
      <c r="URB69" s="711"/>
      <c r="URC69" s="711"/>
      <c r="URD69" s="711"/>
      <c r="URE69" s="711"/>
      <c r="URF69" s="711"/>
      <c r="URG69" s="711"/>
      <c r="URH69" s="711"/>
      <c r="URI69" s="711"/>
      <c r="URJ69" s="711"/>
      <c r="URK69" s="711"/>
      <c r="URL69" s="711"/>
      <c r="URM69" s="711"/>
      <c r="URN69" s="711"/>
      <c r="URO69" s="711"/>
      <c r="URP69" s="711"/>
      <c r="URQ69" s="711"/>
      <c r="URR69" s="711"/>
      <c r="URS69" s="711"/>
      <c r="URT69" s="711"/>
      <c r="URU69" s="711"/>
      <c r="URV69" s="711"/>
      <c r="URW69" s="711"/>
      <c r="URX69" s="711"/>
      <c r="URY69" s="711"/>
      <c r="URZ69" s="711"/>
      <c r="USA69" s="711"/>
      <c r="USB69" s="711"/>
      <c r="USC69" s="711"/>
      <c r="USD69" s="711"/>
      <c r="USE69" s="711"/>
      <c r="USF69" s="711"/>
      <c r="USG69" s="711"/>
      <c r="USH69" s="711"/>
      <c r="USI69" s="711"/>
      <c r="USJ69" s="711"/>
      <c r="USK69" s="711"/>
      <c r="USL69" s="711"/>
      <c r="USM69" s="711"/>
      <c r="USN69" s="711"/>
      <c r="USO69" s="711"/>
      <c r="USP69" s="711"/>
      <c r="USQ69" s="711"/>
      <c r="USR69" s="711"/>
      <c r="USS69" s="711"/>
      <c r="UST69" s="711"/>
      <c r="USU69" s="711"/>
      <c r="USV69" s="711"/>
      <c r="USW69" s="711"/>
      <c r="USX69" s="711"/>
      <c r="USY69" s="711"/>
      <c r="USZ69" s="711"/>
      <c r="UTA69" s="711"/>
      <c r="UTB69" s="711"/>
      <c r="UTC69" s="711"/>
      <c r="UTD69" s="711"/>
      <c r="UTE69" s="711"/>
      <c r="UTF69" s="711"/>
      <c r="UTG69" s="711"/>
      <c r="UTH69" s="711"/>
      <c r="UTI69" s="711"/>
      <c r="UTJ69" s="711"/>
      <c r="UTK69" s="711"/>
      <c r="UTL69" s="711"/>
      <c r="UTM69" s="711"/>
      <c r="UTN69" s="711"/>
      <c r="UTO69" s="711"/>
      <c r="UTP69" s="711"/>
      <c r="UTQ69" s="711"/>
      <c r="UTR69" s="711"/>
      <c r="UTS69" s="711"/>
      <c r="UTT69" s="711"/>
      <c r="UTU69" s="711"/>
      <c r="UTV69" s="711"/>
      <c r="UTW69" s="711"/>
      <c r="UTX69" s="711"/>
      <c r="UTY69" s="711"/>
      <c r="UTZ69" s="711"/>
      <c r="UUA69" s="711"/>
      <c r="UUB69" s="711"/>
      <c r="UUC69" s="711"/>
      <c r="UUD69" s="711"/>
      <c r="UUE69" s="711"/>
      <c r="UUF69" s="711"/>
      <c r="UUG69" s="711"/>
      <c r="UUH69" s="711"/>
      <c r="UUI69" s="711"/>
      <c r="UUJ69" s="711"/>
      <c r="UUK69" s="711"/>
      <c r="UUL69" s="711"/>
      <c r="UUM69" s="711"/>
      <c r="UUN69" s="711"/>
      <c r="UUO69" s="711"/>
      <c r="UUP69" s="711"/>
      <c r="UUQ69" s="711"/>
      <c r="UUR69" s="711"/>
      <c r="UUS69" s="711"/>
      <c r="UUT69" s="711"/>
      <c r="UUU69" s="711"/>
      <c r="UUV69" s="711"/>
      <c r="UUW69" s="711"/>
      <c r="UUX69" s="711"/>
      <c r="UUY69" s="711"/>
      <c r="UUZ69" s="711"/>
      <c r="UVA69" s="711"/>
      <c r="UVB69" s="711"/>
      <c r="UVC69" s="711"/>
      <c r="UVD69" s="711"/>
      <c r="UVE69" s="711"/>
      <c r="UVF69" s="711"/>
      <c r="UVG69" s="711"/>
      <c r="UVH69" s="711"/>
      <c r="UVI69" s="711"/>
      <c r="UVJ69" s="711"/>
      <c r="UVK69" s="711"/>
      <c r="UVL69" s="711"/>
      <c r="UVM69" s="711"/>
      <c r="UVN69" s="711"/>
      <c r="UVO69" s="711"/>
      <c r="UVP69" s="711"/>
      <c r="UVQ69" s="711"/>
      <c r="UVR69" s="711"/>
      <c r="UVS69" s="711"/>
      <c r="UVT69" s="711"/>
      <c r="UVU69" s="711"/>
      <c r="UVV69" s="711"/>
      <c r="UVW69" s="711"/>
      <c r="UVX69" s="711"/>
      <c r="UVY69" s="711"/>
      <c r="UVZ69" s="711"/>
      <c r="UWA69" s="711"/>
      <c r="UWB69" s="711"/>
      <c r="UWC69" s="711"/>
      <c r="UWD69" s="711"/>
      <c r="UWE69" s="711"/>
      <c r="UWF69" s="711"/>
      <c r="UWG69" s="711"/>
      <c r="UWH69" s="711"/>
      <c r="UWI69" s="711"/>
      <c r="UWJ69" s="711"/>
      <c r="UWK69" s="711"/>
      <c r="UWL69" s="711"/>
      <c r="UWM69" s="711"/>
      <c r="UWN69" s="711"/>
      <c r="UWO69" s="711"/>
      <c r="UWP69" s="711"/>
      <c r="UWQ69" s="711"/>
      <c r="UWR69" s="711"/>
      <c r="UWS69" s="711"/>
      <c r="UWT69" s="711"/>
      <c r="UWU69" s="711"/>
      <c r="UWV69" s="711"/>
      <c r="UWW69" s="711"/>
      <c r="UWX69" s="711"/>
      <c r="UWY69" s="711"/>
      <c r="UWZ69" s="711"/>
      <c r="UXA69" s="711"/>
      <c r="UXB69" s="711"/>
      <c r="UXC69" s="711"/>
      <c r="UXD69" s="711"/>
      <c r="UXE69" s="711"/>
      <c r="UXF69" s="711"/>
      <c r="UXG69" s="711"/>
      <c r="UXH69" s="711"/>
      <c r="UXI69" s="711"/>
      <c r="UXJ69" s="711"/>
      <c r="UXK69" s="711"/>
      <c r="UXL69" s="711"/>
      <c r="UXM69" s="711"/>
      <c r="UXN69" s="711"/>
      <c r="UXO69" s="711"/>
      <c r="UXP69" s="711"/>
      <c r="UXQ69" s="711"/>
      <c r="UXR69" s="711"/>
      <c r="UXS69" s="711"/>
      <c r="UXT69" s="711"/>
      <c r="UXU69" s="711"/>
      <c r="UXV69" s="711"/>
      <c r="UXW69" s="711"/>
      <c r="UXX69" s="711"/>
      <c r="UXY69" s="711"/>
      <c r="UXZ69" s="711"/>
      <c r="UYA69" s="711"/>
      <c r="UYB69" s="711"/>
      <c r="UYC69" s="711"/>
      <c r="UYD69" s="711"/>
      <c r="UYE69" s="711"/>
      <c r="UYF69" s="711"/>
      <c r="UYG69" s="711"/>
      <c r="UYH69" s="711"/>
      <c r="UYI69" s="711"/>
      <c r="UYJ69" s="711"/>
      <c r="UYK69" s="711"/>
      <c r="UYL69" s="711"/>
      <c r="UYM69" s="711"/>
      <c r="UYN69" s="711"/>
      <c r="UYO69" s="711"/>
      <c r="UYP69" s="711"/>
      <c r="UYQ69" s="711"/>
      <c r="UYR69" s="711"/>
      <c r="UYS69" s="711"/>
      <c r="UYT69" s="711"/>
      <c r="UYU69" s="711"/>
      <c r="UYV69" s="711"/>
      <c r="UYW69" s="711"/>
      <c r="UYX69" s="711"/>
      <c r="UYY69" s="711"/>
      <c r="UYZ69" s="711"/>
      <c r="UZA69" s="711"/>
      <c r="UZB69" s="711"/>
      <c r="UZC69" s="711"/>
      <c r="UZD69" s="711"/>
      <c r="UZE69" s="711"/>
      <c r="UZF69" s="711"/>
      <c r="UZG69" s="711"/>
      <c r="UZH69" s="711"/>
      <c r="UZI69" s="711"/>
      <c r="UZJ69" s="711"/>
      <c r="UZK69" s="711"/>
      <c r="UZL69" s="711"/>
      <c r="UZM69" s="711"/>
      <c r="UZN69" s="711"/>
      <c r="UZO69" s="711"/>
      <c r="UZP69" s="711"/>
      <c r="UZQ69" s="711"/>
      <c r="UZR69" s="711"/>
      <c r="UZS69" s="711"/>
      <c r="UZT69" s="711"/>
      <c r="UZU69" s="711"/>
      <c r="UZV69" s="711"/>
      <c r="UZW69" s="711"/>
      <c r="UZX69" s="711"/>
      <c r="UZY69" s="711"/>
      <c r="UZZ69" s="711"/>
      <c r="VAA69" s="711"/>
      <c r="VAB69" s="711"/>
      <c r="VAC69" s="711"/>
      <c r="VAD69" s="711"/>
      <c r="VAE69" s="711"/>
      <c r="VAF69" s="711"/>
      <c r="VAG69" s="711"/>
      <c r="VAH69" s="711"/>
      <c r="VAI69" s="711"/>
      <c r="VAJ69" s="711"/>
      <c r="VAK69" s="711"/>
      <c r="VAL69" s="711"/>
      <c r="VAM69" s="711"/>
      <c r="VAN69" s="711"/>
      <c r="VAO69" s="711"/>
      <c r="VAP69" s="711"/>
      <c r="VAQ69" s="711"/>
      <c r="VAR69" s="711"/>
      <c r="VAS69" s="711"/>
      <c r="VAT69" s="711"/>
      <c r="VAU69" s="711"/>
      <c r="VAV69" s="711"/>
      <c r="VAW69" s="711"/>
      <c r="VAX69" s="711"/>
      <c r="VAY69" s="711"/>
      <c r="VAZ69" s="711"/>
      <c r="VBA69" s="711"/>
      <c r="VBB69" s="711"/>
      <c r="VBC69" s="711"/>
      <c r="VBD69" s="711"/>
      <c r="VBE69" s="711"/>
      <c r="VBF69" s="711"/>
      <c r="VBG69" s="711"/>
      <c r="VBH69" s="711"/>
      <c r="VBI69" s="711"/>
      <c r="VBJ69" s="711"/>
      <c r="VBK69" s="711"/>
      <c r="VBL69" s="711"/>
      <c r="VBM69" s="711"/>
      <c r="VBN69" s="711"/>
      <c r="VBO69" s="711"/>
      <c r="VBP69" s="711"/>
      <c r="VBQ69" s="711"/>
      <c r="VBR69" s="711"/>
      <c r="VBS69" s="711"/>
      <c r="VBT69" s="711"/>
      <c r="VBU69" s="711"/>
      <c r="VBV69" s="711"/>
      <c r="VBW69" s="711"/>
      <c r="VBX69" s="711"/>
      <c r="VBY69" s="711"/>
      <c r="VBZ69" s="711"/>
      <c r="VCA69" s="711"/>
      <c r="VCB69" s="711"/>
      <c r="VCC69" s="711"/>
      <c r="VCD69" s="711"/>
      <c r="VCE69" s="711"/>
      <c r="VCF69" s="711"/>
      <c r="VCG69" s="711"/>
      <c r="VCH69" s="711"/>
      <c r="VCI69" s="711"/>
      <c r="VCJ69" s="711"/>
      <c r="VCK69" s="711"/>
      <c r="VCL69" s="711"/>
      <c r="VCM69" s="711"/>
      <c r="VCN69" s="711"/>
      <c r="VCO69" s="711"/>
      <c r="VCP69" s="711"/>
      <c r="VCQ69" s="711"/>
      <c r="VCR69" s="711"/>
      <c r="VCS69" s="711"/>
      <c r="VCT69" s="711"/>
      <c r="VCU69" s="711"/>
      <c r="VCV69" s="711"/>
      <c r="VCW69" s="711"/>
      <c r="VCX69" s="711"/>
      <c r="VCY69" s="711"/>
      <c r="VCZ69" s="711"/>
      <c r="VDA69" s="711"/>
      <c r="VDB69" s="711"/>
      <c r="VDC69" s="711"/>
      <c r="VDD69" s="711"/>
      <c r="VDE69" s="711"/>
      <c r="VDF69" s="711"/>
      <c r="VDG69" s="711"/>
      <c r="VDH69" s="711"/>
      <c r="VDI69" s="711"/>
      <c r="VDJ69" s="711"/>
      <c r="VDK69" s="711"/>
      <c r="VDL69" s="711"/>
      <c r="VDM69" s="711"/>
      <c r="VDN69" s="711"/>
      <c r="VDO69" s="711"/>
      <c r="VDP69" s="711"/>
      <c r="VDQ69" s="711"/>
      <c r="VDR69" s="711"/>
      <c r="VDS69" s="711"/>
      <c r="VDT69" s="711"/>
      <c r="VDU69" s="711"/>
      <c r="VDV69" s="711"/>
      <c r="VDW69" s="711"/>
      <c r="VDX69" s="711"/>
      <c r="VDY69" s="711"/>
      <c r="VDZ69" s="711"/>
      <c r="VEA69" s="711"/>
      <c r="VEB69" s="711"/>
      <c r="VEC69" s="711"/>
      <c r="VED69" s="711"/>
      <c r="VEE69" s="711"/>
      <c r="VEF69" s="711"/>
      <c r="VEG69" s="711"/>
      <c r="VEH69" s="711"/>
      <c r="VEI69" s="711"/>
      <c r="VEJ69" s="711"/>
      <c r="VEK69" s="711"/>
      <c r="VEL69" s="711"/>
      <c r="VEM69" s="711"/>
      <c r="VEN69" s="711"/>
      <c r="VEO69" s="711"/>
      <c r="VEP69" s="711"/>
      <c r="VEQ69" s="711"/>
      <c r="VER69" s="711"/>
      <c r="VES69" s="711"/>
      <c r="VET69" s="711"/>
      <c r="VEU69" s="711"/>
      <c r="VEV69" s="711"/>
      <c r="VEW69" s="711"/>
      <c r="VEX69" s="711"/>
      <c r="VEY69" s="711"/>
      <c r="VEZ69" s="711"/>
      <c r="VFA69" s="711"/>
      <c r="VFB69" s="711"/>
      <c r="VFC69" s="711"/>
      <c r="VFD69" s="711"/>
      <c r="VFE69" s="711"/>
      <c r="VFF69" s="711"/>
      <c r="VFG69" s="711"/>
      <c r="VFH69" s="711"/>
      <c r="VFI69" s="711"/>
      <c r="VFJ69" s="711"/>
      <c r="VFK69" s="711"/>
      <c r="VFL69" s="711"/>
      <c r="VFM69" s="711"/>
      <c r="VFN69" s="711"/>
      <c r="VFO69" s="711"/>
      <c r="VFP69" s="711"/>
      <c r="VFQ69" s="711"/>
      <c r="VFR69" s="711"/>
      <c r="VFS69" s="711"/>
      <c r="VFT69" s="711"/>
      <c r="VFU69" s="711"/>
      <c r="VFV69" s="711"/>
      <c r="VFW69" s="711"/>
      <c r="VFX69" s="711"/>
      <c r="VFY69" s="711"/>
      <c r="VFZ69" s="711"/>
      <c r="VGA69" s="711"/>
      <c r="VGB69" s="711"/>
      <c r="VGC69" s="711"/>
      <c r="VGD69" s="711"/>
      <c r="VGE69" s="711"/>
      <c r="VGF69" s="711"/>
      <c r="VGG69" s="711"/>
      <c r="VGH69" s="711"/>
      <c r="VGI69" s="711"/>
      <c r="VGJ69" s="711"/>
      <c r="VGK69" s="711"/>
      <c r="VGL69" s="711"/>
      <c r="VGM69" s="711"/>
      <c r="VGN69" s="711"/>
      <c r="VGO69" s="711"/>
      <c r="VGP69" s="711"/>
      <c r="VGQ69" s="711"/>
      <c r="VGR69" s="711"/>
      <c r="VGS69" s="711"/>
      <c r="VGT69" s="711"/>
      <c r="VGU69" s="711"/>
      <c r="VGV69" s="711"/>
      <c r="VGW69" s="711"/>
      <c r="VGX69" s="711"/>
      <c r="VGY69" s="711"/>
      <c r="VGZ69" s="711"/>
      <c r="VHA69" s="711"/>
      <c r="VHB69" s="711"/>
      <c r="VHC69" s="711"/>
      <c r="VHD69" s="711"/>
      <c r="VHE69" s="711"/>
      <c r="VHF69" s="711"/>
      <c r="VHG69" s="711"/>
      <c r="VHH69" s="711"/>
      <c r="VHI69" s="711"/>
      <c r="VHJ69" s="711"/>
      <c r="VHK69" s="711"/>
      <c r="VHL69" s="711"/>
      <c r="VHM69" s="711"/>
      <c r="VHN69" s="711"/>
      <c r="VHO69" s="711"/>
      <c r="VHP69" s="711"/>
      <c r="VHQ69" s="711"/>
      <c r="VHR69" s="711"/>
      <c r="VHS69" s="711"/>
      <c r="VHT69" s="711"/>
      <c r="VHU69" s="711"/>
      <c r="VHV69" s="711"/>
      <c r="VHW69" s="711"/>
      <c r="VHX69" s="711"/>
      <c r="VHY69" s="711"/>
      <c r="VHZ69" s="711"/>
      <c r="VIA69" s="711"/>
      <c r="VIB69" s="711"/>
      <c r="VIC69" s="711"/>
      <c r="VID69" s="711"/>
      <c r="VIE69" s="711"/>
      <c r="VIF69" s="711"/>
      <c r="VIG69" s="711"/>
      <c r="VIH69" s="711"/>
      <c r="VII69" s="711"/>
      <c r="VIJ69" s="711"/>
      <c r="VIK69" s="711"/>
      <c r="VIL69" s="711"/>
      <c r="VIM69" s="711"/>
      <c r="VIN69" s="711"/>
      <c r="VIO69" s="711"/>
      <c r="VIP69" s="711"/>
      <c r="VIQ69" s="711"/>
      <c r="VIR69" s="711"/>
      <c r="VIS69" s="711"/>
      <c r="VIT69" s="711"/>
      <c r="VIU69" s="711"/>
      <c r="VIV69" s="711"/>
      <c r="VIW69" s="711"/>
      <c r="VIX69" s="711"/>
      <c r="VIY69" s="711"/>
      <c r="VIZ69" s="711"/>
      <c r="VJA69" s="711"/>
      <c r="VJB69" s="711"/>
      <c r="VJC69" s="711"/>
      <c r="VJD69" s="711"/>
      <c r="VJE69" s="711"/>
      <c r="VJF69" s="711"/>
      <c r="VJG69" s="711"/>
      <c r="VJH69" s="711"/>
      <c r="VJI69" s="711"/>
      <c r="VJJ69" s="711"/>
      <c r="VJK69" s="711"/>
      <c r="VJL69" s="711"/>
      <c r="VJM69" s="711"/>
      <c r="VJN69" s="711"/>
      <c r="VJO69" s="711"/>
      <c r="VJP69" s="711"/>
      <c r="VJQ69" s="711"/>
      <c r="VJR69" s="711"/>
      <c r="VJS69" s="711"/>
      <c r="VJT69" s="711"/>
      <c r="VJU69" s="711"/>
      <c r="VJV69" s="711"/>
      <c r="VJW69" s="711"/>
      <c r="VJX69" s="711"/>
      <c r="VJY69" s="711"/>
      <c r="VJZ69" s="711"/>
      <c r="VKA69" s="711"/>
      <c r="VKB69" s="711"/>
      <c r="VKC69" s="711"/>
      <c r="VKD69" s="711"/>
      <c r="VKE69" s="711"/>
      <c r="VKF69" s="711"/>
      <c r="VKG69" s="711"/>
      <c r="VKH69" s="711"/>
      <c r="VKI69" s="711"/>
      <c r="VKJ69" s="711"/>
      <c r="VKK69" s="711"/>
      <c r="VKL69" s="711"/>
      <c r="VKM69" s="711"/>
      <c r="VKN69" s="711"/>
      <c r="VKO69" s="711"/>
      <c r="VKP69" s="711"/>
      <c r="VKQ69" s="711"/>
      <c r="VKR69" s="711"/>
      <c r="VKS69" s="711"/>
      <c r="VKT69" s="711"/>
      <c r="VKU69" s="711"/>
      <c r="VKV69" s="711"/>
      <c r="VKW69" s="711"/>
      <c r="VKX69" s="711"/>
      <c r="VKY69" s="711"/>
      <c r="VKZ69" s="711"/>
      <c r="VLA69" s="711"/>
      <c r="VLB69" s="711"/>
      <c r="VLC69" s="711"/>
      <c r="VLD69" s="711"/>
      <c r="VLE69" s="711"/>
      <c r="VLF69" s="711"/>
      <c r="VLG69" s="711"/>
      <c r="VLH69" s="711"/>
      <c r="VLI69" s="711"/>
      <c r="VLJ69" s="711"/>
      <c r="VLK69" s="711"/>
      <c r="VLL69" s="711"/>
      <c r="VLM69" s="711"/>
      <c r="VLN69" s="711"/>
      <c r="VLO69" s="711"/>
      <c r="VLP69" s="711"/>
      <c r="VLQ69" s="711"/>
      <c r="VLR69" s="711"/>
      <c r="VLS69" s="711"/>
      <c r="VLT69" s="711"/>
      <c r="VLU69" s="711"/>
      <c r="VLV69" s="711"/>
      <c r="VLW69" s="711"/>
      <c r="VLX69" s="711"/>
      <c r="VLY69" s="711"/>
      <c r="VLZ69" s="711"/>
      <c r="VMA69" s="711"/>
      <c r="VMB69" s="711"/>
      <c r="VMC69" s="711"/>
      <c r="VMD69" s="711"/>
      <c r="VME69" s="711"/>
      <c r="VMF69" s="711"/>
      <c r="VMG69" s="711"/>
      <c r="VMH69" s="711"/>
      <c r="VMI69" s="711"/>
      <c r="VMJ69" s="711"/>
      <c r="VMK69" s="711"/>
      <c r="VML69" s="711"/>
      <c r="VMM69" s="711"/>
      <c r="VMN69" s="711"/>
      <c r="VMO69" s="711"/>
      <c r="VMP69" s="711"/>
      <c r="VMQ69" s="711"/>
      <c r="VMR69" s="711"/>
      <c r="VMS69" s="711"/>
      <c r="VMT69" s="711"/>
      <c r="VMU69" s="711"/>
      <c r="VMV69" s="711"/>
      <c r="VMW69" s="711"/>
      <c r="VMX69" s="711"/>
      <c r="VMY69" s="711"/>
      <c r="VMZ69" s="711"/>
      <c r="VNA69" s="711"/>
      <c r="VNB69" s="711"/>
      <c r="VNC69" s="711"/>
      <c r="VND69" s="711"/>
      <c r="VNE69" s="711"/>
      <c r="VNF69" s="711"/>
      <c r="VNG69" s="711"/>
      <c r="VNH69" s="711"/>
      <c r="VNI69" s="711"/>
      <c r="VNJ69" s="711"/>
      <c r="VNK69" s="711"/>
      <c r="VNL69" s="711"/>
      <c r="VNM69" s="711"/>
      <c r="VNN69" s="711"/>
      <c r="VNO69" s="711"/>
      <c r="VNP69" s="711"/>
      <c r="VNQ69" s="711"/>
      <c r="VNR69" s="711"/>
      <c r="VNS69" s="711"/>
      <c r="VNT69" s="711"/>
      <c r="VNU69" s="711"/>
      <c r="VNV69" s="711"/>
      <c r="VNW69" s="711"/>
      <c r="VNX69" s="711"/>
      <c r="VNY69" s="711"/>
      <c r="VNZ69" s="711"/>
      <c r="VOA69" s="711"/>
      <c r="VOB69" s="711"/>
      <c r="VOC69" s="711"/>
      <c r="VOD69" s="711"/>
      <c r="VOE69" s="711"/>
      <c r="VOF69" s="711"/>
      <c r="VOG69" s="711"/>
      <c r="VOH69" s="711"/>
      <c r="VOI69" s="711"/>
      <c r="VOJ69" s="711"/>
      <c r="VOK69" s="711"/>
      <c r="VOL69" s="711"/>
      <c r="VOM69" s="711"/>
      <c r="VON69" s="711"/>
      <c r="VOO69" s="711"/>
      <c r="VOP69" s="711"/>
      <c r="VOQ69" s="711"/>
      <c r="VOR69" s="711"/>
      <c r="VOS69" s="711"/>
      <c r="VOT69" s="711"/>
      <c r="VOU69" s="711"/>
      <c r="VOV69" s="711"/>
      <c r="VOW69" s="711"/>
      <c r="VOX69" s="711"/>
      <c r="VOY69" s="711"/>
      <c r="VOZ69" s="711"/>
      <c r="VPA69" s="711"/>
      <c r="VPB69" s="711"/>
      <c r="VPC69" s="711"/>
      <c r="VPD69" s="711"/>
      <c r="VPE69" s="711"/>
      <c r="VPF69" s="711"/>
      <c r="VPG69" s="711"/>
      <c r="VPH69" s="711"/>
      <c r="VPI69" s="711"/>
      <c r="VPJ69" s="711"/>
      <c r="VPK69" s="711"/>
      <c r="VPL69" s="711"/>
      <c r="VPM69" s="711"/>
      <c r="VPN69" s="711"/>
      <c r="VPO69" s="711"/>
      <c r="VPP69" s="711"/>
      <c r="VPQ69" s="711"/>
      <c r="VPR69" s="711"/>
      <c r="VPS69" s="711"/>
      <c r="VPT69" s="711"/>
      <c r="VPU69" s="711"/>
      <c r="VPV69" s="711"/>
      <c r="VPW69" s="711"/>
      <c r="VPX69" s="711"/>
      <c r="VPY69" s="711"/>
      <c r="VPZ69" s="711"/>
      <c r="VQA69" s="711"/>
      <c r="VQB69" s="711"/>
      <c r="VQC69" s="711"/>
      <c r="VQD69" s="711"/>
      <c r="VQE69" s="711"/>
      <c r="VQF69" s="711"/>
      <c r="VQG69" s="711"/>
      <c r="VQH69" s="711"/>
      <c r="VQI69" s="711"/>
      <c r="VQJ69" s="711"/>
      <c r="VQK69" s="711"/>
      <c r="VQL69" s="711"/>
      <c r="VQM69" s="711"/>
      <c r="VQN69" s="711"/>
      <c r="VQO69" s="711"/>
      <c r="VQP69" s="711"/>
      <c r="VQQ69" s="711"/>
      <c r="VQR69" s="711"/>
      <c r="VQS69" s="711"/>
      <c r="VQT69" s="711"/>
      <c r="VQU69" s="711"/>
      <c r="VQV69" s="711"/>
      <c r="VQW69" s="711"/>
      <c r="VQX69" s="711"/>
      <c r="VQY69" s="711"/>
      <c r="VQZ69" s="711"/>
      <c r="VRA69" s="711"/>
      <c r="VRB69" s="711"/>
      <c r="VRC69" s="711"/>
      <c r="VRD69" s="711"/>
      <c r="VRE69" s="711"/>
      <c r="VRF69" s="711"/>
      <c r="VRG69" s="711"/>
      <c r="VRH69" s="711"/>
      <c r="VRI69" s="711"/>
      <c r="VRJ69" s="711"/>
      <c r="VRK69" s="711"/>
      <c r="VRL69" s="711"/>
      <c r="VRM69" s="711"/>
      <c r="VRN69" s="711"/>
      <c r="VRO69" s="711"/>
      <c r="VRP69" s="711"/>
      <c r="VRQ69" s="711"/>
      <c r="VRR69" s="711"/>
      <c r="VRS69" s="711"/>
      <c r="VRT69" s="711"/>
      <c r="VRU69" s="711"/>
      <c r="VRV69" s="711"/>
      <c r="VRW69" s="711"/>
      <c r="VRX69" s="711"/>
      <c r="VRY69" s="711"/>
      <c r="VRZ69" s="711"/>
      <c r="VSA69" s="711"/>
      <c r="VSB69" s="711"/>
      <c r="VSC69" s="711"/>
      <c r="VSD69" s="711"/>
      <c r="VSE69" s="711"/>
      <c r="VSF69" s="711"/>
      <c r="VSG69" s="711"/>
      <c r="VSH69" s="711"/>
      <c r="VSI69" s="711"/>
      <c r="VSJ69" s="711"/>
      <c r="VSK69" s="711"/>
      <c r="VSL69" s="711"/>
      <c r="VSM69" s="711"/>
      <c r="VSN69" s="711"/>
      <c r="VSO69" s="711"/>
      <c r="VSP69" s="711"/>
      <c r="VSQ69" s="711"/>
      <c r="VSR69" s="711"/>
      <c r="VSS69" s="711"/>
      <c r="VST69" s="711"/>
      <c r="VSU69" s="711"/>
      <c r="VSV69" s="711"/>
      <c r="VSW69" s="711"/>
      <c r="VSX69" s="711"/>
      <c r="VSY69" s="711"/>
      <c r="VSZ69" s="711"/>
      <c r="VTA69" s="711"/>
      <c r="VTB69" s="711"/>
      <c r="VTC69" s="711"/>
      <c r="VTD69" s="711"/>
      <c r="VTE69" s="711"/>
      <c r="VTF69" s="711"/>
      <c r="VTG69" s="711"/>
      <c r="VTH69" s="711"/>
      <c r="VTI69" s="711"/>
      <c r="VTJ69" s="711"/>
      <c r="VTK69" s="711"/>
      <c r="VTL69" s="711"/>
      <c r="VTM69" s="711"/>
      <c r="VTN69" s="711"/>
      <c r="VTO69" s="711"/>
      <c r="VTP69" s="711"/>
      <c r="VTQ69" s="711"/>
      <c r="VTR69" s="711"/>
      <c r="VTS69" s="711"/>
      <c r="VTT69" s="711"/>
      <c r="VTU69" s="711"/>
      <c r="VTV69" s="711"/>
      <c r="VTW69" s="711"/>
      <c r="VTX69" s="711"/>
      <c r="VTY69" s="711"/>
      <c r="VTZ69" s="711"/>
      <c r="VUA69" s="711"/>
      <c r="VUB69" s="711"/>
      <c r="VUC69" s="711"/>
      <c r="VUD69" s="711"/>
      <c r="VUE69" s="711"/>
      <c r="VUF69" s="711"/>
      <c r="VUG69" s="711"/>
      <c r="VUH69" s="711"/>
      <c r="VUI69" s="711"/>
      <c r="VUJ69" s="711"/>
      <c r="VUK69" s="711"/>
      <c r="VUL69" s="711"/>
      <c r="VUM69" s="711"/>
      <c r="VUN69" s="711"/>
      <c r="VUO69" s="711"/>
      <c r="VUP69" s="711"/>
      <c r="VUQ69" s="711"/>
      <c r="VUR69" s="711"/>
      <c r="VUS69" s="711"/>
      <c r="VUT69" s="711"/>
      <c r="VUU69" s="711"/>
      <c r="VUV69" s="711"/>
      <c r="VUW69" s="711"/>
      <c r="VUX69" s="711"/>
      <c r="VUY69" s="711"/>
      <c r="VUZ69" s="711"/>
      <c r="VVA69" s="711"/>
      <c r="VVB69" s="711"/>
      <c r="VVC69" s="711"/>
      <c r="VVD69" s="711"/>
      <c r="VVE69" s="711"/>
      <c r="VVF69" s="711"/>
      <c r="VVG69" s="711"/>
      <c r="VVH69" s="711"/>
      <c r="VVI69" s="711"/>
      <c r="VVJ69" s="711"/>
      <c r="VVK69" s="711"/>
      <c r="VVL69" s="711"/>
      <c r="VVM69" s="711"/>
      <c r="VVN69" s="711"/>
      <c r="VVO69" s="711"/>
      <c r="VVP69" s="711"/>
      <c r="VVQ69" s="711"/>
      <c r="VVR69" s="711"/>
      <c r="VVS69" s="711"/>
      <c r="VVT69" s="711"/>
      <c r="VVU69" s="711"/>
      <c r="VVV69" s="711"/>
      <c r="VVW69" s="711"/>
      <c r="VVX69" s="711"/>
      <c r="VVY69" s="711"/>
      <c r="VVZ69" s="711"/>
      <c r="VWA69" s="711"/>
      <c r="VWB69" s="711"/>
      <c r="VWC69" s="711"/>
      <c r="VWD69" s="711"/>
      <c r="VWE69" s="711"/>
      <c r="VWF69" s="711"/>
      <c r="VWG69" s="711"/>
      <c r="VWH69" s="711"/>
      <c r="VWI69" s="711"/>
      <c r="VWJ69" s="711"/>
      <c r="VWK69" s="711"/>
      <c r="VWL69" s="711"/>
      <c r="VWM69" s="711"/>
      <c r="VWN69" s="711"/>
      <c r="VWO69" s="711"/>
      <c r="VWP69" s="711"/>
      <c r="VWQ69" s="711"/>
      <c r="VWR69" s="711"/>
      <c r="VWS69" s="711"/>
      <c r="VWT69" s="711"/>
      <c r="VWU69" s="711"/>
      <c r="VWV69" s="711"/>
      <c r="VWW69" s="711"/>
      <c r="VWX69" s="711"/>
      <c r="VWY69" s="711"/>
      <c r="VWZ69" s="711"/>
      <c r="VXA69" s="711"/>
      <c r="VXB69" s="711"/>
      <c r="VXC69" s="711"/>
      <c r="VXD69" s="711"/>
      <c r="VXE69" s="711"/>
      <c r="VXF69" s="711"/>
      <c r="VXG69" s="711"/>
      <c r="VXH69" s="711"/>
      <c r="VXI69" s="711"/>
      <c r="VXJ69" s="711"/>
      <c r="VXK69" s="711"/>
      <c r="VXL69" s="711"/>
      <c r="VXM69" s="711"/>
      <c r="VXN69" s="711"/>
      <c r="VXO69" s="711"/>
      <c r="VXP69" s="711"/>
      <c r="VXQ69" s="711"/>
      <c r="VXR69" s="711"/>
      <c r="VXS69" s="711"/>
      <c r="VXT69" s="711"/>
      <c r="VXU69" s="711"/>
      <c r="VXV69" s="711"/>
      <c r="VXW69" s="711"/>
      <c r="VXX69" s="711"/>
      <c r="VXY69" s="711"/>
      <c r="VXZ69" s="711"/>
      <c r="VYA69" s="711"/>
      <c r="VYB69" s="711"/>
      <c r="VYC69" s="711"/>
      <c r="VYD69" s="711"/>
      <c r="VYE69" s="711"/>
      <c r="VYF69" s="711"/>
      <c r="VYG69" s="711"/>
      <c r="VYH69" s="711"/>
      <c r="VYI69" s="711"/>
      <c r="VYJ69" s="711"/>
      <c r="VYK69" s="711"/>
      <c r="VYL69" s="711"/>
      <c r="VYM69" s="711"/>
      <c r="VYN69" s="711"/>
      <c r="VYO69" s="711"/>
      <c r="VYP69" s="711"/>
      <c r="VYQ69" s="711"/>
      <c r="VYR69" s="711"/>
      <c r="VYS69" s="711"/>
      <c r="VYT69" s="711"/>
      <c r="VYU69" s="711"/>
      <c r="VYV69" s="711"/>
      <c r="VYW69" s="711"/>
      <c r="VYX69" s="711"/>
      <c r="VYY69" s="711"/>
      <c r="VYZ69" s="711"/>
      <c r="VZA69" s="711"/>
      <c r="VZB69" s="711"/>
      <c r="VZC69" s="711"/>
      <c r="VZD69" s="711"/>
      <c r="VZE69" s="711"/>
      <c r="VZF69" s="711"/>
      <c r="VZG69" s="711"/>
      <c r="VZH69" s="711"/>
      <c r="VZI69" s="711"/>
      <c r="VZJ69" s="711"/>
      <c r="VZK69" s="711"/>
      <c r="VZL69" s="711"/>
      <c r="VZM69" s="711"/>
      <c r="VZN69" s="711"/>
      <c r="VZO69" s="711"/>
      <c r="VZP69" s="711"/>
      <c r="VZQ69" s="711"/>
      <c r="VZR69" s="711"/>
      <c r="VZS69" s="711"/>
      <c r="VZT69" s="711"/>
      <c r="VZU69" s="711"/>
      <c r="VZV69" s="711"/>
      <c r="VZW69" s="711"/>
      <c r="VZX69" s="711"/>
      <c r="VZY69" s="711"/>
      <c r="VZZ69" s="711"/>
      <c r="WAA69" s="711"/>
      <c r="WAB69" s="711"/>
      <c r="WAC69" s="711"/>
      <c r="WAD69" s="711"/>
      <c r="WAE69" s="711"/>
      <c r="WAF69" s="711"/>
      <c r="WAG69" s="711"/>
      <c r="WAH69" s="711"/>
      <c r="WAI69" s="711"/>
      <c r="WAJ69" s="711"/>
      <c r="WAK69" s="711"/>
      <c r="WAL69" s="711"/>
      <c r="WAM69" s="711"/>
      <c r="WAN69" s="711"/>
      <c r="WAO69" s="711"/>
      <c r="WAP69" s="711"/>
      <c r="WAQ69" s="711"/>
      <c r="WAR69" s="711"/>
      <c r="WAS69" s="711"/>
      <c r="WAT69" s="711"/>
      <c r="WAU69" s="711"/>
      <c r="WAV69" s="711"/>
      <c r="WAW69" s="711"/>
      <c r="WAX69" s="711"/>
      <c r="WAY69" s="711"/>
      <c r="WAZ69" s="711"/>
      <c r="WBA69" s="711"/>
      <c r="WBB69" s="711"/>
      <c r="WBC69" s="711"/>
      <c r="WBD69" s="711"/>
      <c r="WBE69" s="711"/>
      <c r="WBF69" s="711"/>
      <c r="WBG69" s="711"/>
      <c r="WBH69" s="711"/>
      <c r="WBI69" s="711"/>
      <c r="WBJ69" s="711"/>
      <c r="WBK69" s="711"/>
      <c r="WBL69" s="711"/>
      <c r="WBM69" s="711"/>
      <c r="WBN69" s="711"/>
      <c r="WBO69" s="711"/>
      <c r="WBP69" s="711"/>
      <c r="WBQ69" s="711"/>
      <c r="WBR69" s="711"/>
      <c r="WBS69" s="711"/>
      <c r="WBT69" s="711"/>
      <c r="WBU69" s="711"/>
      <c r="WBV69" s="711"/>
      <c r="WBW69" s="711"/>
      <c r="WBX69" s="711"/>
      <c r="WBY69" s="711"/>
      <c r="WBZ69" s="711"/>
      <c r="WCA69" s="711"/>
      <c r="WCB69" s="711"/>
      <c r="WCC69" s="711"/>
      <c r="WCD69" s="711"/>
      <c r="WCE69" s="711"/>
      <c r="WCF69" s="711"/>
      <c r="WCG69" s="711"/>
      <c r="WCH69" s="711"/>
      <c r="WCI69" s="711"/>
      <c r="WCJ69" s="711"/>
      <c r="WCK69" s="711"/>
      <c r="WCL69" s="711"/>
      <c r="WCM69" s="711"/>
      <c r="WCN69" s="711"/>
      <c r="WCO69" s="711"/>
      <c r="WCP69" s="711"/>
      <c r="WCQ69" s="711"/>
      <c r="WCR69" s="711"/>
      <c r="WCS69" s="711"/>
      <c r="WCT69" s="711"/>
      <c r="WCU69" s="711"/>
      <c r="WCV69" s="711"/>
      <c r="WCW69" s="711"/>
      <c r="WCX69" s="711"/>
      <c r="WCY69" s="711"/>
      <c r="WCZ69" s="711"/>
      <c r="WDA69" s="711"/>
      <c r="WDB69" s="711"/>
      <c r="WDC69" s="711"/>
      <c r="WDD69" s="711"/>
      <c r="WDE69" s="711"/>
      <c r="WDF69" s="711"/>
      <c r="WDG69" s="711"/>
      <c r="WDH69" s="711"/>
      <c r="WDI69" s="711"/>
      <c r="WDJ69" s="711"/>
      <c r="WDK69" s="711"/>
      <c r="WDL69" s="711"/>
      <c r="WDM69" s="711"/>
      <c r="WDN69" s="711"/>
      <c r="WDO69" s="711"/>
      <c r="WDP69" s="711"/>
      <c r="WDQ69" s="711"/>
      <c r="WDR69" s="711"/>
      <c r="WDS69" s="711"/>
      <c r="WDT69" s="711"/>
      <c r="WDU69" s="711"/>
      <c r="WDV69" s="711"/>
      <c r="WDW69" s="711"/>
      <c r="WDX69" s="711"/>
      <c r="WDY69" s="711"/>
      <c r="WDZ69" s="711"/>
      <c r="WEA69" s="711"/>
      <c r="WEB69" s="711"/>
      <c r="WEC69" s="711"/>
      <c r="WED69" s="711"/>
      <c r="WEE69" s="711"/>
      <c r="WEF69" s="711"/>
      <c r="WEG69" s="711"/>
      <c r="WEH69" s="711"/>
      <c r="WEI69" s="711"/>
      <c r="WEJ69" s="711"/>
      <c r="WEK69" s="711"/>
      <c r="WEL69" s="711"/>
      <c r="WEM69" s="711"/>
      <c r="WEN69" s="711"/>
      <c r="WEO69" s="711"/>
      <c r="WEP69" s="711"/>
      <c r="WEQ69" s="711"/>
      <c r="WER69" s="711"/>
      <c r="WES69" s="711"/>
      <c r="WET69" s="711"/>
      <c r="WEU69" s="711"/>
      <c r="WEV69" s="711"/>
      <c r="WEW69" s="711"/>
      <c r="WEX69" s="711"/>
      <c r="WEY69" s="711"/>
      <c r="WEZ69" s="711"/>
      <c r="WFA69" s="711"/>
      <c r="WFB69" s="711"/>
      <c r="WFC69" s="711"/>
      <c r="WFD69" s="711"/>
      <c r="WFE69" s="711"/>
      <c r="WFF69" s="711"/>
      <c r="WFG69" s="711"/>
      <c r="WFH69" s="711"/>
      <c r="WFI69" s="711"/>
      <c r="WFJ69" s="711"/>
      <c r="WFK69" s="711"/>
      <c r="WFL69" s="711"/>
      <c r="WFM69" s="711"/>
      <c r="WFN69" s="711"/>
      <c r="WFO69" s="711"/>
      <c r="WFP69" s="711"/>
      <c r="WFQ69" s="711"/>
      <c r="WFR69" s="711"/>
      <c r="WFS69" s="711"/>
      <c r="WFT69" s="711"/>
      <c r="WFU69" s="711"/>
      <c r="WFV69" s="711"/>
      <c r="WFW69" s="711"/>
      <c r="WFX69" s="711"/>
      <c r="WFY69" s="711"/>
      <c r="WFZ69" s="711"/>
      <c r="WGA69" s="711"/>
      <c r="WGB69" s="711"/>
      <c r="WGC69" s="711"/>
      <c r="WGD69" s="711"/>
      <c r="WGE69" s="711"/>
      <c r="WGF69" s="711"/>
      <c r="WGG69" s="711"/>
      <c r="WGH69" s="711"/>
      <c r="WGI69" s="711"/>
      <c r="WGJ69" s="711"/>
      <c r="WGK69" s="711"/>
      <c r="WGL69" s="711"/>
      <c r="WGM69" s="711"/>
      <c r="WGN69" s="711"/>
      <c r="WGO69" s="711"/>
      <c r="WGP69" s="711"/>
      <c r="WGQ69" s="711"/>
      <c r="WGR69" s="711"/>
      <c r="WGS69" s="711"/>
      <c r="WGT69" s="711"/>
      <c r="WGU69" s="711"/>
      <c r="WGV69" s="711"/>
      <c r="WGW69" s="711"/>
      <c r="WGX69" s="711"/>
      <c r="WGY69" s="711"/>
      <c r="WGZ69" s="711"/>
      <c r="WHA69" s="711"/>
      <c r="WHB69" s="711"/>
      <c r="WHC69" s="711"/>
      <c r="WHD69" s="711"/>
      <c r="WHE69" s="711"/>
      <c r="WHF69" s="711"/>
      <c r="WHG69" s="711"/>
      <c r="WHH69" s="711"/>
      <c r="WHI69" s="711"/>
      <c r="WHJ69" s="711"/>
      <c r="WHK69" s="711"/>
      <c r="WHL69" s="711"/>
      <c r="WHM69" s="711"/>
      <c r="WHN69" s="711"/>
      <c r="WHO69" s="711"/>
      <c r="WHP69" s="711"/>
      <c r="WHQ69" s="711"/>
      <c r="WHR69" s="711"/>
      <c r="WHS69" s="711"/>
      <c r="WHT69" s="711"/>
      <c r="WHU69" s="711"/>
      <c r="WHV69" s="711"/>
      <c r="WHW69" s="711"/>
      <c r="WHX69" s="711"/>
      <c r="WHY69" s="711"/>
      <c r="WHZ69" s="711"/>
      <c r="WIA69" s="711"/>
      <c r="WIB69" s="711"/>
      <c r="WIC69" s="711"/>
      <c r="WID69" s="711"/>
      <c r="WIE69" s="711"/>
      <c r="WIF69" s="711"/>
      <c r="WIG69" s="711"/>
      <c r="WIH69" s="711"/>
      <c r="WII69" s="711"/>
      <c r="WIJ69" s="711"/>
      <c r="WIK69" s="711"/>
      <c r="WIL69" s="711"/>
      <c r="WIM69" s="711"/>
      <c r="WIN69" s="711"/>
      <c r="WIO69" s="711"/>
      <c r="WIP69" s="711"/>
      <c r="WIQ69" s="711"/>
      <c r="WIR69" s="711"/>
      <c r="WIS69" s="711"/>
      <c r="WIT69" s="711"/>
      <c r="WIU69" s="711"/>
      <c r="WIV69" s="711"/>
      <c r="WIW69" s="711"/>
      <c r="WIX69" s="711"/>
      <c r="WIY69" s="711"/>
      <c r="WIZ69" s="711"/>
      <c r="WJA69" s="711"/>
      <c r="WJB69" s="711"/>
      <c r="WJC69" s="711"/>
      <c r="WJD69" s="711"/>
      <c r="WJE69" s="711"/>
      <c r="WJF69" s="711"/>
      <c r="WJG69" s="711"/>
      <c r="WJH69" s="711"/>
      <c r="WJI69" s="711"/>
      <c r="WJJ69" s="711"/>
      <c r="WJK69" s="711"/>
      <c r="WJL69" s="711"/>
      <c r="WJM69" s="711"/>
      <c r="WJN69" s="711"/>
      <c r="WJO69" s="711"/>
      <c r="WJP69" s="711"/>
      <c r="WJQ69" s="711"/>
      <c r="WJR69" s="711"/>
      <c r="WJS69" s="711"/>
      <c r="WJT69" s="711"/>
      <c r="WJU69" s="711"/>
      <c r="WJV69" s="711"/>
      <c r="WJW69" s="711"/>
      <c r="WJX69" s="711"/>
      <c r="WJY69" s="711"/>
      <c r="WJZ69" s="711"/>
      <c r="WKA69" s="711"/>
      <c r="WKB69" s="711"/>
      <c r="WKC69" s="711"/>
      <c r="WKD69" s="711"/>
      <c r="WKE69" s="711"/>
      <c r="WKF69" s="711"/>
      <c r="WKG69" s="711"/>
      <c r="WKH69" s="711"/>
      <c r="WKI69" s="711"/>
      <c r="WKJ69" s="711"/>
      <c r="WKK69" s="711"/>
      <c r="WKL69" s="711"/>
      <c r="WKM69" s="711"/>
      <c r="WKN69" s="711"/>
      <c r="WKO69" s="711"/>
      <c r="WKP69" s="711"/>
      <c r="WKQ69" s="711"/>
      <c r="WKR69" s="711"/>
      <c r="WKS69" s="711"/>
      <c r="WKT69" s="711"/>
      <c r="WKU69" s="711"/>
      <c r="WKV69" s="711"/>
      <c r="WKW69" s="711"/>
      <c r="WKX69" s="711"/>
      <c r="WKY69" s="711"/>
      <c r="WKZ69" s="711"/>
      <c r="WLA69" s="711"/>
      <c r="WLB69" s="711"/>
      <c r="WLC69" s="711"/>
      <c r="WLD69" s="711"/>
      <c r="WLE69" s="711"/>
      <c r="WLF69" s="711"/>
      <c r="WLG69" s="711"/>
      <c r="WLH69" s="711"/>
      <c r="WLI69" s="711"/>
      <c r="WLJ69" s="711"/>
      <c r="WLK69" s="711"/>
      <c r="WLL69" s="711"/>
      <c r="WLM69" s="711"/>
      <c r="WLN69" s="711"/>
      <c r="WLO69" s="711"/>
      <c r="WLP69" s="711"/>
      <c r="WLQ69" s="711"/>
      <c r="WLR69" s="711"/>
      <c r="WLS69" s="711"/>
      <c r="WLT69" s="711"/>
      <c r="WLU69" s="711"/>
      <c r="WLV69" s="711"/>
      <c r="WLW69" s="711"/>
      <c r="WLX69" s="711"/>
      <c r="WLY69" s="711"/>
      <c r="WLZ69" s="711"/>
      <c r="WMA69" s="711"/>
      <c r="WMB69" s="711"/>
      <c r="WMC69" s="711"/>
      <c r="WMD69" s="711"/>
      <c r="WME69" s="711"/>
      <c r="WMF69" s="711"/>
      <c r="WMG69" s="711"/>
      <c r="WMH69" s="711"/>
      <c r="WMI69" s="711"/>
      <c r="WMJ69" s="711"/>
      <c r="WMK69" s="711"/>
      <c r="WML69" s="711"/>
      <c r="WMM69" s="711"/>
      <c r="WMN69" s="711"/>
      <c r="WMO69" s="711"/>
      <c r="WMP69" s="711"/>
      <c r="WMQ69" s="711"/>
      <c r="WMR69" s="711"/>
      <c r="WMS69" s="711"/>
      <c r="WMT69" s="711"/>
      <c r="WMU69" s="711"/>
      <c r="WMV69" s="711"/>
      <c r="WMW69" s="711"/>
      <c r="WMX69" s="711"/>
      <c r="WMY69" s="711"/>
      <c r="WMZ69" s="711"/>
      <c r="WNA69" s="711"/>
      <c r="WNB69" s="711"/>
      <c r="WNC69" s="711"/>
      <c r="WND69" s="711"/>
      <c r="WNE69" s="711"/>
      <c r="WNF69" s="711"/>
      <c r="WNG69" s="711"/>
      <c r="WNH69" s="711"/>
      <c r="WNI69" s="711"/>
      <c r="WNJ69" s="711"/>
      <c r="WNK69" s="711"/>
      <c r="WNL69" s="711"/>
      <c r="WNM69" s="711"/>
      <c r="WNN69" s="711"/>
      <c r="WNO69" s="711"/>
      <c r="WNP69" s="711"/>
      <c r="WNQ69" s="711"/>
      <c r="WNR69" s="711"/>
      <c r="WNS69" s="711"/>
      <c r="WNT69" s="711"/>
      <c r="WNU69" s="711"/>
      <c r="WNV69" s="711"/>
      <c r="WNW69" s="711"/>
      <c r="WNX69" s="711"/>
      <c r="WNY69" s="711"/>
      <c r="WNZ69" s="711"/>
      <c r="WOA69" s="711"/>
      <c r="WOB69" s="711"/>
      <c r="WOC69" s="711"/>
      <c r="WOD69" s="711"/>
      <c r="WOE69" s="711"/>
      <c r="WOF69" s="711"/>
      <c r="WOG69" s="711"/>
      <c r="WOH69" s="711"/>
      <c r="WOI69" s="711"/>
      <c r="WOJ69" s="711"/>
      <c r="WOK69" s="711"/>
      <c r="WOL69" s="711"/>
      <c r="WOM69" s="711"/>
      <c r="WON69" s="711"/>
      <c r="WOO69" s="711"/>
      <c r="WOP69" s="711"/>
      <c r="WOQ69" s="711"/>
      <c r="WOR69" s="711"/>
      <c r="WOS69" s="711"/>
      <c r="WOT69" s="711"/>
      <c r="WOU69" s="711"/>
      <c r="WOV69" s="711"/>
      <c r="WOW69" s="711"/>
      <c r="WOX69" s="711"/>
      <c r="WOY69" s="711"/>
      <c r="WOZ69" s="711"/>
      <c r="WPA69" s="711"/>
      <c r="WPB69" s="711"/>
      <c r="WPC69" s="711"/>
      <c r="WPD69" s="711"/>
      <c r="WPE69" s="711"/>
      <c r="WPF69" s="711"/>
      <c r="WPG69" s="711"/>
      <c r="WPH69" s="711"/>
      <c r="WPI69" s="711"/>
      <c r="WPJ69" s="711"/>
      <c r="WPK69" s="711"/>
      <c r="WPL69" s="711"/>
      <c r="WPM69" s="711"/>
      <c r="WPN69" s="711"/>
      <c r="WPO69" s="711"/>
      <c r="WPP69" s="711"/>
      <c r="WPQ69" s="711"/>
      <c r="WPR69" s="711"/>
      <c r="WPS69" s="711"/>
      <c r="WPT69" s="711"/>
      <c r="WPU69" s="711"/>
      <c r="WPV69" s="711"/>
      <c r="WPW69" s="711"/>
      <c r="WPX69" s="711"/>
      <c r="WPY69" s="711"/>
      <c r="WPZ69" s="711"/>
      <c r="WQA69" s="711"/>
      <c r="WQB69" s="711"/>
      <c r="WQC69" s="711"/>
      <c r="WQD69" s="711"/>
      <c r="WQE69" s="711"/>
      <c r="WQF69" s="711"/>
      <c r="WQG69" s="711"/>
      <c r="WQH69" s="711"/>
      <c r="WQI69" s="711"/>
      <c r="WQJ69" s="711"/>
      <c r="WQK69" s="711"/>
      <c r="WQL69" s="711"/>
      <c r="WQM69" s="711"/>
      <c r="WQN69" s="711"/>
      <c r="WQO69" s="711"/>
      <c r="WQP69" s="711"/>
      <c r="WQQ69" s="711"/>
      <c r="WQR69" s="711"/>
      <c r="WQS69" s="711"/>
      <c r="WQT69" s="711"/>
      <c r="WQU69" s="711"/>
      <c r="WQV69" s="711"/>
      <c r="WQW69" s="711"/>
      <c r="WQX69" s="711"/>
      <c r="WQY69" s="711"/>
      <c r="WQZ69" s="711"/>
      <c r="WRA69" s="711"/>
      <c r="WRB69" s="711"/>
      <c r="WRC69" s="711"/>
      <c r="WRD69" s="711"/>
      <c r="WRE69" s="711"/>
      <c r="WRF69" s="711"/>
      <c r="WRG69" s="711"/>
      <c r="WRH69" s="711"/>
      <c r="WRI69" s="711"/>
      <c r="WRJ69" s="711"/>
      <c r="WRK69" s="711"/>
      <c r="WRL69" s="711"/>
      <c r="WRM69" s="711"/>
      <c r="WRN69" s="711"/>
      <c r="WRO69" s="711"/>
      <c r="WRP69" s="711"/>
      <c r="WRQ69" s="711"/>
      <c r="WRR69" s="711"/>
      <c r="WRS69" s="711"/>
      <c r="WRT69" s="711"/>
      <c r="WRU69" s="711"/>
      <c r="WRV69" s="711"/>
      <c r="WRW69" s="711"/>
      <c r="WRX69" s="711"/>
      <c r="WRY69" s="711"/>
      <c r="WRZ69" s="711"/>
      <c r="WSA69" s="711"/>
      <c r="WSB69" s="711"/>
      <c r="WSC69" s="711"/>
      <c r="WSD69" s="711"/>
      <c r="WSE69" s="711"/>
      <c r="WSF69" s="711"/>
      <c r="WSG69" s="711"/>
      <c r="WSH69" s="711"/>
      <c r="WSI69" s="711"/>
      <c r="WSJ69" s="711"/>
      <c r="WSK69" s="711"/>
      <c r="WSL69" s="711"/>
      <c r="WSM69" s="711"/>
      <c r="WSN69" s="711"/>
      <c r="WSO69" s="711"/>
      <c r="WSP69" s="711"/>
      <c r="WSQ69" s="711"/>
      <c r="WSR69" s="711"/>
      <c r="WSS69" s="711"/>
      <c r="WST69" s="711"/>
      <c r="WSU69" s="711"/>
      <c r="WSV69" s="711"/>
      <c r="WSW69" s="711"/>
      <c r="WSX69" s="711"/>
      <c r="WSY69" s="711"/>
      <c r="WSZ69" s="711"/>
      <c r="WTA69" s="711"/>
      <c r="WTB69" s="711"/>
      <c r="WTC69" s="711"/>
      <c r="WTD69" s="711"/>
      <c r="WTE69" s="711"/>
      <c r="WTF69" s="711"/>
      <c r="WTG69" s="711"/>
      <c r="WTH69" s="711"/>
      <c r="WTI69" s="711"/>
      <c r="WTJ69" s="711"/>
      <c r="WTK69" s="711"/>
      <c r="WTL69" s="711"/>
      <c r="WTM69" s="711"/>
      <c r="WTN69" s="711"/>
      <c r="WTO69" s="711"/>
      <c r="WTP69" s="711"/>
      <c r="WTQ69" s="711"/>
      <c r="WTR69" s="711"/>
      <c r="WTS69" s="711"/>
      <c r="WTT69" s="711"/>
      <c r="WTU69" s="711"/>
      <c r="WTV69" s="711"/>
      <c r="WTW69" s="711"/>
      <c r="WTX69" s="711"/>
      <c r="WTY69" s="711"/>
      <c r="WTZ69" s="711"/>
      <c r="WUA69" s="711"/>
      <c r="WUB69" s="711"/>
      <c r="WUC69" s="711"/>
      <c r="WUD69" s="711"/>
      <c r="WUE69" s="711"/>
      <c r="WUF69" s="711"/>
      <c r="WUG69" s="711"/>
      <c r="WUH69" s="711"/>
      <c r="WUI69" s="711"/>
      <c r="WUJ69" s="711"/>
      <c r="WUK69" s="711"/>
      <c r="WUL69" s="711"/>
      <c r="WUM69" s="711"/>
      <c r="WUN69" s="711"/>
      <c r="WUO69" s="711"/>
      <c r="WUP69" s="711"/>
      <c r="WUQ69" s="711"/>
      <c r="WUR69" s="711"/>
      <c r="WUS69" s="711"/>
      <c r="WUT69" s="711"/>
      <c r="WUU69" s="711"/>
      <c r="WUV69" s="711"/>
      <c r="WUW69" s="711"/>
      <c r="WUX69" s="711"/>
      <c r="WUY69" s="711"/>
      <c r="WUZ69" s="711"/>
      <c r="WVA69" s="711"/>
      <c r="WVB69" s="711"/>
      <c r="WVC69" s="711"/>
      <c r="WVD69" s="711"/>
      <c r="WVE69" s="711"/>
      <c r="WVF69" s="711"/>
      <c r="WVG69" s="711"/>
      <c r="WVH69" s="711"/>
      <c r="WVI69" s="711"/>
      <c r="WVJ69" s="711"/>
      <c r="WVK69" s="711"/>
      <c r="WVL69" s="711"/>
      <c r="WVM69" s="711"/>
      <c r="WVN69" s="711"/>
      <c r="WVO69" s="711"/>
      <c r="WVP69" s="711"/>
      <c r="WVQ69" s="711"/>
      <c r="WVR69" s="711"/>
      <c r="WVS69" s="711"/>
      <c r="WVT69" s="711"/>
      <c r="WVU69" s="711"/>
      <c r="WVV69" s="711"/>
      <c r="WVW69" s="711"/>
      <c r="WVX69" s="711"/>
      <c r="WVY69" s="711"/>
      <c r="WVZ69" s="711"/>
      <c r="WWA69" s="711"/>
      <c r="WWB69" s="711"/>
      <c r="WWC69" s="711"/>
      <c r="WWD69" s="711"/>
      <c r="WWE69" s="711"/>
      <c r="WWF69" s="711"/>
      <c r="WWG69" s="711"/>
      <c r="WWH69" s="711"/>
      <c r="WWI69" s="711"/>
      <c r="WWJ69" s="711"/>
      <c r="WWK69" s="711"/>
      <c r="WWL69" s="711"/>
      <c r="WWM69" s="711"/>
      <c r="WWN69" s="711"/>
      <c r="WWO69" s="711"/>
      <c r="WWP69" s="711"/>
      <c r="WWQ69" s="711"/>
      <c r="WWR69" s="711"/>
      <c r="WWS69" s="711"/>
      <c r="WWT69" s="711"/>
      <c r="WWU69" s="711"/>
      <c r="WWV69" s="711"/>
      <c r="WWW69" s="711"/>
      <c r="WWX69" s="711"/>
      <c r="WWY69" s="711"/>
      <c r="WWZ69" s="711"/>
      <c r="WXA69" s="711"/>
      <c r="WXB69" s="711"/>
      <c r="WXC69" s="711"/>
      <c r="WXD69" s="711"/>
      <c r="WXE69" s="711"/>
      <c r="WXF69" s="711"/>
      <c r="WXG69" s="711"/>
      <c r="WXH69" s="711"/>
      <c r="WXI69" s="711"/>
      <c r="WXJ69" s="711"/>
      <c r="WXK69" s="711"/>
      <c r="WXL69" s="711"/>
      <c r="WXM69" s="711"/>
      <c r="WXN69" s="711"/>
      <c r="WXO69" s="711"/>
      <c r="WXP69" s="711"/>
      <c r="WXQ69" s="711"/>
      <c r="WXR69" s="711"/>
      <c r="WXS69" s="711"/>
      <c r="WXT69" s="711"/>
      <c r="WXU69" s="711"/>
      <c r="WXV69" s="711"/>
      <c r="WXW69" s="711"/>
      <c r="WXX69" s="711"/>
      <c r="WXY69" s="711"/>
      <c r="WXZ69" s="711"/>
      <c r="WYA69" s="711"/>
      <c r="WYB69" s="711"/>
      <c r="WYC69" s="711"/>
      <c r="WYD69" s="711"/>
      <c r="WYE69" s="711"/>
      <c r="WYF69" s="711"/>
      <c r="WYG69" s="711"/>
      <c r="WYH69" s="711"/>
      <c r="WYI69" s="711"/>
      <c r="WYJ69" s="711"/>
      <c r="WYK69" s="711"/>
      <c r="WYL69" s="711"/>
      <c r="WYM69" s="711"/>
      <c r="WYN69" s="711"/>
      <c r="WYO69" s="711"/>
      <c r="WYP69" s="711"/>
      <c r="WYQ69" s="711"/>
      <c r="WYR69" s="711"/>
      <c r="WYS69" s="711"/>
      <c r="WYT69" s="711"/>
      <c r="WYU69" s="711"/>
      <c r="WYV69" s="711"/>
      <c r="WYW69" s="711"/>
      <c r="WYX69" s="711"/>
      <c r="WYY69" s="711"/>
      <c r="WYZ69" s="711"/>
      <c r="WZA69" s="711"/>
      <c r="WZB69" s="711"/>
      <c r="WZC69" s="711"/>
      <c r="WZD69" s="711"/>
      <c r="WZE69" s="711"/>
      <c r="WZF69" s="711"/>
      <c r="WZG69" s="711"/>
      <c r="WZH69" s="711"/>
      <c r="WZI69" s="711"/>
      <c r="WZJ69" s="711"/>
      <c r="WZK69" s="711"/>
      <c r="WZL69" s="711"/>
      <c r="WZM69" s="711"/>
      <c r="WZN69" s="711"/>
      <c r="WZO69" s="711"/>
      <c r="WZP69" s="711"/>
      <c r="WZQ69" s="711"/>
      <c r="WZR69" s="711"/>
      <c r="WZS69" s="711"/>
      <c r="WZT69" s="711"/>
      <c r="WZU69" s="711"/>
      <c r="WZV69" s="711"/>
      <c r="WZW69" s="711"/>
      <c r="WZX69" s="711"/>
      <c r="WZY69" s="711"/>
      <c r="WZZ69" s="711"/>
      <c r="XAA69" s="711"/>
      <c r="XAB69" s="711"/>
      <c r="XAC69" s="711"/>
      <c r="XAD69" s="711"/>
      <c r="XAE69" s="711"/>
      <c r="XAF69" s="711"/>
      <c r="XAG69" s="711"/>
      <c r="XAH69" s="711"/>
      <c r="XAI69" s="711"/>
      <c r="XAJ69" s="711"/>
      <c r="XAK69" s="711"/>
      <c r="XAL69" s="711"/>
      <c r="XAM69" s="711"/>
      <c r="XAN69" s="711"/>
      <c r="XAO69" s="711"/>
      <c r="XAP69" s="711"/>
      <c r="XAQ69" s="711"/>
      <c r="XAR69" s="711"/>
      <c r="XAS69" s="711"/>
      <c r="XAT69" s="711"/>
      <c r="XAU69" s="711"/>
      <c r="XAV69" s="711"/>
      <c r="XAW69" s="711"/>
      <c r="XAX69" s="711"/>
      <c r="XAY69" s="711"/>
      <c r="XAZ69" s="711"/>
      <c r="XBA69" s="711"/>
      <c r="XBB69" s="711"/>
      <c r="XBC69" s="711"/>
      <c r="XBD69" s="711"/>
      <c r="XBE69" s="711"/>
      <c r="XBF69" s="711"/>
      <c r="XBG69" s="711"/>
      <c r="XBH69" s="711"/>
      <c r="XBI69" s="711"/>
      <c r="XBJ69" s="711"/>
      <c r="XBK69" s="711"/>
      <c r="XBL69" s="711"/>
      <c r="XBM69" s="711"/>
      <c r="XBN69" s="711"/>
      <c r="XBO69" s="711"/>
      <c r="XBP69" s="711"/>
      <c r="XBQ69" s="711"/>
      <c r="XBR69" s="711"/>
      <c r="XBS69" s="711"/>
      <c r="XBT69" s="711"/>
      <c r="XBU69" s="711"/>
      <c r="XBV69" s="711"/>
      <c r="XBW69" s="711"/>
      <c r="XBX69" s="711"/>
      <c r="XBY69" s="711"/>
      <c r="XBZ69" s="711"/>
      <c r="XCA69" s="711"/>
      <c r="XCB69" s="711"/>
      <c r="XCC69" s="711"/>
      <c r="XCD69" s="711"/>
      <c r="XCE69" s="711"/>
      <c r="XCF69" s="711"/>
      <c r="XCG69" s="711"/>
      <c r="XCH69" s="711"/>
      <c r="XCI69" s="711"/>
      <c r="XCJ69" s="711"/>
      <c r="XCK69" s="711"/>
      <c r="XCL69" s="711"/>
      <c r="XCM69" s="711"/>
      <c r="XCN69" s="711"/>
      <c r="XCO69" s="711"/>
      <c r="XCP69" s="711"/>
      <c r="XCQ69" s="711"/>
      <c r="XCR69" s="711"/>
      <c r="XCS69" s="711"/>
      <c r="XCT69" s="711"/>
      <c r="XCU69" s="711"/>
      <c r="XCV69" s="711"/>
      <c r="XCW69" s="711"/>
      <c r="XCX69" s="711"/>
      <c r="XCY69" s="711"/>
      <c r="XCZ69" s="711"/>
      <c r="XDA69" s="711"/>
      <c r="XDB69" s="711"/>
      <c r="XDC69" s="711"/>
      <c r="XDD69" s="711"/>
      <c r="XDE69" s="711"/>
      <c r="XDF69" s="711"/>
      <c r="XDG69" s="711"/>
      <c r="XDH69" s="711"/>
      <c r="XDI69" s="711"/>
      <c r="XDJ69" s="711"/>
      <c r="XDK69" s="711"/>
      <c r="XDL69" s="711"/>
      <c r="XDM69" s="711"/>
      <c r="XDN69" s="711"/>
      <c r="XDO69" s="711"/>
      <c r="XDP69" s="711"/>
      <c r="XDQ69" s="711"/>
      <c r="XDR69" s="711"/>
      <c r="XDS69" s="711"/>
      <c r="XDT69" s="711"/>
      <c r="XDU69" s="711"/>
      <c r="XDV69" s="711"/>
      <c r="XDW69" s="711"/>
      <c r="XDX69" s="711"/>
      <c r="XDY69" s="711"/>
      <c r="XDZ69" s="711"/>
      <c r="XEA69" s="711"/>
      <c r="XEB69" s="711"/>
      <c r="XEC69" s="711"/>
      <c r="XED69" s="711"/>
      <c r="XEE69" s="711"/>
      <c r="XEF69" s="711"/>
      <c r="XEG69" s="711"/>
      <c r="XEH69" s="711"/>
      <c r="XEI69" s="711"/>
      <c r="XEJ69" s="711"/>
      <c r="XEK69" s="711"/>
      <c r="XEL69" s="711"/>
      <c r="XEM69" s="711"/>
      <c r="XEN69" s="711"/>
      <c r="XEO69" s="711"/>
      <c r="XEP69" s="711"/>
      <c r="XEQ69" s="711"/>
      <c r="XER69" s="711"/>
      <c r="XES69" s="711"/>
      <c r="XET69" s="711"/>
      <c r="XEU69" s="711"/>
      <c r="XEV69" s="711"/>
      <c r="XEW69" s="711"/>
      <c r="XEX69" s="711"/>
      <c r="XEY69" s="711"/>
      <c r="XEZ69" s="711"/>
      <c r="XFA69" s="711"/>
      <c r="XFB69" s="711"/>
      <c r="XFC69" s="711"/>
    </row>
    <row r="70" spans="1:16383" ht="23.25" customHeight="1">
      <c r="A70" s="717"/>
      <c r="B70" s="4" t="s">
        <v>20</v>
      </c>
      <c r="C70" s="714"/>
      <c r="D70" s="22" t="s">
        <v>1065</v>
      </c>
      <c r="E70" s="5"/>
      <c r="F70" s="5"/>
      <c r="G70" s="5"/>
      <c r="H70" s="5"/>
      <c r="I70" s="5"/>
      <c r="J70" s="5"/>
      <c r="K70" s="5"/>
      <c r="L70" s="5"/>
    </row>
    <row r="71" spans="1:16383" ht="18" customHeight="1" thickBot="1">
      <c r="A71" s="6"/>
      <c r="B71" s="713" t="s">
        <v>128</v>
      </c>
      <c r="C71" s="713"/>
      <c r="D71" s="713"/>
      <c r="E71" s="713"/>
      <c r="F71" s="713"/>
      <c r="G71" s="713"/>
      <c r="H71" s="713"/>
      <c r="I71" s="713"/>
      <c r="J71" s="713"/>
      <c r="K71" s="713"/>
      <c r="L71" s="713"/>
    </row>
    <row r="72" spans="1:16383" s="8" customFormat="1" ht="116.4" customHeight="1" thickBot="1">
      <c r="A72" s="7"/>
      <c r="B72" s="712" t="s">
        <v>115</v>
      </c>
      <c r="C72" s="712"/>
      <c r="D72" s="712"/>
      <c r="E72" s="166" t="s">
        <v>121</v>
      </c>
      <c r="F72" s="166" t="s">
        <v>122</v>
      </c>
      <c r="G72" s="166" t="s">
        <v>123</v>
      </c>
      <c r="H72" s="166" t="s">
        <v>124</v>
      </c>
      <c r="I72" s="166" t="s">
        <v>125</v>
      </c>
      <c r="J72" s="166" t="s">
        <v>126</v>
      </c>
      <c r="K72" s="166" t="s">
        <v>759</v>
      </c>
      <c r="L72" s="166" t="s">
        <v>741</v>
      </c>
      <c r="N72" s="428" t="str">
        <f>E72</f>
        <v>Penggunaan domestik
Domestic consumption</v>
      </c>
      <c r="O72" s="428" t="str">
        <f t="shared" ref="O72:P72" si="1">F72</f>
        <v>Penggunaan akhir
Final consumption</v>
      </c>
      <c r="P72" s="428" t="str">
        <f t="shared" si="1"/>
        <v>Pembentukan modal kasar*
Gross capital formation*</v>
      </c>
    </row>
    <row r="73" spans="1:16383" ht="26.85" hidden="1" customHeight="1">
      <c r="A73" s="9"/>
      <c r="B73" s="167" t="s">
        <v>753</v>
      </c>
      <c r="C73" s="38"/>
      <c r="D73" s="38"/>
      <c r="E73" s="30">
        <f>('1A-1B'!E5/'4A'!$H$69)*100</f>
        <v>92.472690651317777</v>
      </c>
      <c r="F73" s="30">
        <f>('1A-1B'!F5/'4A'!$H$69)*100</f>
        <v>67.048427379556884</v>
      </c>
      <c r="G73" s="30">
        <f>('1A-1B'!G5/'4A'!$H$69)*100</f>
        <v>25.4242632717609</v>
      </c>
      <c r="H73" s="30" t="s">
        <v>154</v>
      </c>
      <c r="I73" s="30" t="s">
        <v>154</v>
      </c>
      <c r="J73" s="30" t="s">
        <v>154</v>
      </c>
      <c r="K73" s="30" t="s">
        <v>154</v>
      </c>
      <c r="L73" s="30" t="s">
        <v>154</v>
      </c>
      <c r="N73" s="678">
        <f>E73-'[1]1A-1D'!O80</f>
        <v>0</v>
      </c>
      <c r="O73" s="678">
        <f>F73-'[1]1A-1D'!P80</f>
        <v>0</v>
      </c>
      <c r="P73" s="678">
        <f>G73-'[1]1A-1D'!Q80</f>
        <v>0</v>
      </c>
    </row>
    <row r="74" spans="1:16383" ht="26.85" hidden="1" customHeight="1">
      <c r="A74" s="9"/>
      <c r="B74" s="167" t="s">
        <v>760</v>
      </c>
      <c r="C74" s="38"/>
      <c r="D74" s="38"/>
      <c r="E74" s="30">
        <f>('1A-1B'!E6/'4A'!$I$69)*100</f>
        <v>93.34811911646635</v>
      </c>
      <c r="F74" s="30">
        <f>('1A-1B'!F6/'4A'!$I$69)*100</f>
        <v>67.352607104053476</v>
      </c>
      <c r="G74" s="30">
        <f>('1A-1B'!G6/'4A'!$I$69)*100</f>
        <v>25.995512012412885</v>
      </c>
      <c r="H74" s="30" t="s">
        <v>154</v>
      </c>
      <c r="I74" s="30" t="s">
        <v>154</v>
      </c>
      <c r="J74" s="30" t="s">
        <v>154</v>
      </c>
      <c r="K74" s="30" t="s">
        <v>154</v>
      </c>
      <c r="L74" s="30" t="s">
        <v>154</v>
      </c>
      <c r="N74" s="678">
        <f>E74-'[1]1A-1D'!O81</f>
        <v>0</v>
      </c>
      <c r="O74" s="678">
        <f>F74-'[1]1A-1D'!P81</f>
        <v>0</v>
      </c>
      <c r="P74" s="678">
        <f>G74-'[1]1A-1D'!Q81</f>
        <v>9.2370555648813024E-14</v>
      </c>
    </row>
    <row r="75" spans="1:16383" ht="26.85" hidden="1" customHeight="1">
      <c r="A75" s="9"/>
      <c r="B75" s="167" t="s">
        <v>922</v>
      </c>
      <c r="C75" s="38"/>
      <c r="D75" s="38"/>
      <c r="E75" s="30">
        <f>('1A-1B'!E7/'4A'!$J$69)*100</f>
        <v>93.131688356406585</v>
      </c>
      <c r="F75" s="30">
        <f>('1A-1B'!F7/'4A'!$J$69)*100</f>
        <v>67.584344927671395</v>
      </c>
      <c r="G75" s="30">
        <f>('1A-1B'!G7/'4A'!$J$69)*100</f>
        <v>25.547343428735193</v>
      </c>
      <c r="H75" s="30" t="s">
        <v>154</v>
      </c>
      <c r="I75" s="30" t="s">
        <v>154</v>
      </c>
      <c r="J75" s="30" t="s">
        <v>154</v>
      </c>
      <c r="K75" s="30" t="s">
        <v>154</v>
      </c>
      <c r="L75" s="30" t="s">
        <v>154</v>
      </c>
      <c r="N75" s="678">
        <f>E75-'[1]1A-1D'!O82</f>
        <v>0</v>
      </c>
      <c r="O75" s="678">
        <f>F75-'[1]1A-1D'!P82</f>
        <v>0</v>
      </c>
      <c r="P75" s="678">
        <f>G75-'[1]1A-1D'!Q82</f>
        <v>0</v>
      </c>
    </row>
    <row r="76" spans="1:16383" ht="26.85" hidden="1" customHeight="1">
      <c r="A76" s="9"/>
      <c r="B76" s="167" t="s">
        <v>939</v>
      </c>
      <c r="C76" s="38"/>
      <c r="D76" s="38"/>
      <c r="E76" s="30">
        <f>('1A-1B'!E8/'4A'!K69)*100</f>
        <v>93.292682663327469</v>
      </c>
      <c r="F76" s="30">
        <f>('1A-1B'!F8/'4A'!K69)*100</f>
        <v>69.395262693584883</v>
      </c>
      <c r="G76" s="30">
        <f>('1A-1B'!G8/'4A'!K69)*100</f>
        <v>23.897419969742593</v>
      </c>
      <c r="H76" s="30" t="s">
        <v>154</v>
      </c>
      <c r="I76" s="30" t="s">
        <v>154</v>
      </c>
      <c r="J76" s="30" t="s">
        <v>154</v>
      </c>
      <c r="K76" s="30" t="s">
        <v>154</v>
      </c>
      <c r="L76" s="30" t="s">
        <v>154</v>
      </c>
      <c r="N76" s="678">
        <f>E76-'[1]1A-1D'!O83</f>
        <v>0</v>
      </c>
      <c r="O76" s="678">
        <f>F76-'[1]1A-1D'!P83</f>
        <v>0</v>
      </c>
      <c r="P76" s="678">
        <f>G76-'[1]1A-1D'!Q83</f>
        <v>0</v>
      </c>
    </row>
    <row r="77" spans="1:16383" ht="26.85" hidden="1" customHeight="1">
      <c r="A77" s="9"/>
      <c r="B77" s="167" t="s">
        <v>944</v>
      </c>
      <c r="C77" s="38"/>
      <c r="D77" s="38"/>
      <c r="E77" s="30">
        <f>('1A-1B'!E9/'4A'!L69)*100</f>
        <v>92.47302834021248</v>
      </c>
      <c r="F77" s="30">
        <f>('1A-1B'!F9/'4A'!L69)*100</f>
        <v>71.424787922314835</v>
      </c>
      <c r="G77" s="30">
        <f>('1A-1B'!G9/'4A'!L69)*100</f>
        <v>21.048240417897656</v>
      </c>
      <c r="H77" s="30" t="s">
        <v>154</v>
      </c>
      <c r="I77" s="30" t="s">
        <v>154</v>
      </c>
      <c r="J77" s="30" t="s">
        <v>154</v>
      </c>
      <c r="K77" s="30" t="s">
        <v>154</v>
      </c>
      <c r="L77" s="30" t="s">
        <v>154</v>
      </c>
      <c r="N77" s="678">
        <f>E77-'[1]1A-1D'!O84</f>
        <v>2.6147972675971687E-12</v>
      </c>
      <c r="O77" s="678">
        <f>F77-'[1]1A-1D'!P84</f>
        <v>0</v>
      </c>
      <c r="P77" s="678">
        <f>G77-'[1]1A-1D'!Q84</f>
        <v>2.5934809855243657E-12</v>
      </c>
    </row>
    <row r="78" spans="1:16383" ht="26.85" hidden="1" customHeight="1">
      <c r="A78" s="9"/>
      <c r="B78" s="167">
        <v>2020</v>
      </c>
      <c r="E78" s="30">
        <f>('1A-1B'!E10/'4A'!M69)*100</f>
        <v>93.63231065681012</v>
      </c>
      <c r="F78" s="30">
        <f>('1A-1B'!F10/'4A'!M69)*100</f>
        <v>73.974302442842415</v>
      </c>
      <c r="G78" s="30">
        <f>('1A-1B'!G10/'4A'!M69)*100</f>
        <v>19.65800821396769</v>
      </c>
      <c r="H78" s="30" t="s">
        <v>154</v>
      </c>
      <c r="I78" s="30" t="s">
        <v>154</v>
      </c>
      <c r="J78" s="30" t="s">
        <v>154</v>
      </c>
      <c r="K78" s="30" t="s">
        <v>154</v>
      </c>
      <c r="L78" s="30" t="s">
        <v>154</v>
      </c>
      <c r="N78" s="678">
        <f>E78-'[1]1A-1D'!O85</f>
        <v>0</v>
      </c>
      <c r="O78" s="678">
        <f>F78-'[1]1A-1D'!P85</f>
        <v>0</v>
      </c>
      <c r="P78" s="678">
        <f>G78-'[1]1A-1D'!Q85</f>
        <v>0</v>
      </c>
    </row>
    <row r="79" spans="1:16383" ht="25.2" hidden="1" customHeight="1">
      <c r="A79" s="9"/>
      <c r="B79" s="167">
        <v>2021</v>
      </c>
      <c r="E79" s="30">
        <f>('1A-1B'!E11/'4A'!N69)*100</f>
        <v>92.769883609638697</v>
      </c>
      <c r="F79" s="30">
        <f>('1A-1B'!F11/'4A'!N69)*100</f>
        <v>70.64417517275227</v>
      </c>
      <c r="G79" s="30">
        <f>('1A-1B'!G11/'4A'!N69)*100</f>
        <v>22.125708436886434</v>
      </c>
      <c r="H79" s="30" t="s">
        <v>154</v>
      </c>
      <c r="I79" s="30" t="s">
        <v>154</v>
      </c>
      <c r="J79" s="30" t="s">
        <v>154</v>
      </c>
      <c r="K79" s="30" t="s">
        <v>154</v>
      </c>
      <c r="L79" s="30" t="s">
        <v>154</v>
      </c>
      <c r="N79" s="678">
        <f>E79-'[1]1A-1D'!O86</f>
        <v>0</v>
      </c>
      <c r="O79" s="678">
        <f>F79-'[1]1A-1D'!P86</f>
        <v>0</v>
      </c>
      <c r="P79" s="678">
        <f>G79-'[1]1A-1D'!Q86</f>
        <v>0</v>
      </c>
    </row>
    <row r="80" spans="1:16383" ht="25.2" customHeight="1">
      <c r="A80" s="9"/>
      <c r="B80" s="167">
        <v>2022</v>
      </c>
      <c r="E80" s="30">
        <f>('1A-1B'!E12/'4A'!O69)*100</f>
        <v>92.809009788805611</v>
      </c>
      <c r="F80" s="30">
        <f>('1A-1B'!F12/'4A'!O69)*100</f>
        <v>69.222717621593503</v>
      </c>
      <c r="G80" s="30">
        <f>('1A-1B'!G12/'4A'!O69)*100</f>
        <v>23.586292167212108</v>
      </c>
      <c r="H80" s="30" t="s">
        <v>154</v>
      </c>
      <c r="I80" s="30" t="s">
        <v>154</v>
      </c>
      <c r="J80" s="30" t="s">
        <v>154</v>
      </c>
      <c r="K80" s="30" t="s">
        <v>154</v>
      </c>
      <c r="L80" s="30" t="s">
        <v>154</v>
      </c>
      <c r="N80" s="678">
        <f>E80-'[1]1A-1D'!O87</f>
        <v>0</v>
      </c>
      <c r="O80" s="678">
        <f>F80-'[1]1A-1D'!P87</f>
        <v>0</v>
      </c>
      <c r="P80" s="678">
        <f>G80-'[1]1A-1D'!Q87</f>
        <v>0</v>
      </c>
    </row>
    <row r="81" spans="1:16" ht="25.2" customHeight="1">
      <c r="A81" s="9"/>
      <c r="B81" s="167" t="s">
        <v>1057</v>
      </c>
      <c r="E81" s="30">
        <f>('1A-1B'!E13/'4A'!P69)*100</f>
        <v>95.23555450980453</v>
      </c>
      <c r="F81" s="30">
        <f>('1A-1B'!F13/'4A'!P69)*100</f>
        <v>72.433795518135909</v>
      </c>
      <c r="G81" s="30">
        <f>('1A-1B'!G13/'4A'!P69)*100</f>
        <v>22.801758991668628</v>
      </c>
      <c r="H81" s="30" t="s">
        <v>154</v>
      </c>
      <c r="I81" s="30" t="s">
        <v>154</v>
      </c>
      <c r="J81" s="30" t="s">
        <v>154</v>
      </c>
      <c r="K81" s="30" t="s">
        <v>154</v>
      </c>
      <c r="L81" s="30" t="s">
        <v>154</v>
      </c>
      <c r="N81" s="678">
        <f>E81-'[1]1A-1D'!O88</f>
        <v>0</v>
      </c>
      <c r="O81" s="678">
        <f>F81-'[1]1A-1D'!P88</f>
        <v>0</v>
      </c>
      <c r="P81" s="678">
        <f>G81-'[1]1A-1D'!Q88</f>
        <v>0</v>
      </c>
    </row>
    <row r="82" spans="1:16" ht="25.2" customHeight="1">
      <c r="A82" s="9"/>
      <c r="B82" s="167" t="s">
        <v>1043</v>
      </c>
      <c r="E82" s="30">
        <f>('1A-1B'!E14/'4A'!Q69)*100</f>
        <v>94.680401195911429</v>
      </c>
      <c r="F82" s="30">
        <f>('1A-1B'!F14/'4A'!Q69)*100</f>
        <v>72.72651810180939</v>
      </c>
      <c r="G82" s="30">
        <f>('1A-1B'!G14/'4A'!Q69)*100</f>
        <v>21.953883094102039</v>
      </c>
      <c r="H82" s="30" t="s">
        <v>154</v>
      </c>
      <c r="I82" s="30" t="s">
        <v>154</v>
      </c>
      <c r="J82" s="30" t="s">
        <v>154</v>
      </c>
      <c r="K82" s="30" t="s">
        <v>154</v>
      </c>
      <c r="L82" s="30" t="s">
        <v>154</v>
      </c>
      <c r="N82" s="678">
        <f>E82-'[1]1A-1D'!O89</f>
        <v>0</v>
      </c>
      <c r="O82" s="678">
        <f>F82-'[1]1A-1D'!P89</f>
        <v>0</v>
      </c>
      <c r="P82" s="678">
        <f>G82-'[1]1A-1D'!Q89</f>
        <v>0</v>
      </c>
    </row>
    <row r="83" spans="1:16" ht="5.0999999999999996" hidden="1" customHeight="1">
      <c r="A83" s="9"/>
      <c r="B83" s="168"/>
      <c r="C83" s="26"/>
      <c r="D83" s="25"/>
      <c r="E83" s="29"/>
      <c r="F83" s="29"/>
      <c r="G83" s="29"/>
      <c r="H83" s="29" t="s">
        <v>154</v>
      </c>
      <c r="I83" s="29" t="s">
        <v>154</v>
      </c>
      <c r="J83" s="29" t="s">
        <v>154</v>
      </c>
      <c r="K83" s="29" t="s">
        <v>154</v>
      </c>
      <c r="L83" s="29" t="s">
        <v>154</v>
      </c>
      <c r="N83" s="678">
        <f>E83-'[1]1A-1D'!O90</f>
        <v>-91.596831526175691</v>
      </c>
      <c r="O83" s="678">
        <f>F83-'[1]1A-1D'!P90</f>
        <v>-65.625815628992839</v>
      </c>
      <c r="P83" s="678">
        <f>G83-'[1]1A-1D'!Q90</f>
        <v>-25.971015897182877</v>
      </c>
    </row>
    <row r="84" spans="1:16" ht="26.85" hidden="1" customHeight="1">
      <c r="A84" s="9"/>
      <c r="B84" s="168" t="s">
        <v>743</v>
      </c>
      <c r="C84" s="27" t="s">
        <v>1</v>
      </c>
      <c r="D84" s="25"/>
      <c r="E84" s="29">
        <f>('1A-1B'!E16/'4A'!$T$69)*100</f>
        <v>91.59683152617572</v>
      </c>
      <c r="F84" s="29">
        <f>('1A-1B'!F16/'4A'!$T$69)*100</f>
        <v>65.625815628992811</v>
      </c>
      <c r="G84" s="29">
        <f>('1A-1B'!G16/'4A'!$T$69)*100</f>
        <v>25.971015897182902</v>
      </c>
      <c r="H84" s="29" t="s">
        <v>154</v>
      </c>
      <c r="I84" s="29" t="s">
        <v>154</v>
      </c>
      <c r="J84" s="29" t="s">
        <v>154</v>
      </c>
      <c r="K84" s="29" t="s">
        <v>154</v>
      </c>
      <c r="L84" s="29" t="s">
        <v>154</v>
      </c>
      <c r="N84" s="678">
        <f>E84-'[1]1A-1D'!O90</f>
        <v>0</v>
      </c>
      <c r="O84" s="678">
        <f>F84-'[1]1A-1D'!P90</f>
        <v>0</v>
      </c>
      <c r="P84" s="678">
        <f>G84-'[1]1A-1D'!Q90</f>
        <v>0</v>
      </c>
    </row>
    <row r="85" spans="1:16" ht="26.85" hidden="1" customHeight="1">
      <c r="A85" s="9"/>
      <c r="B85" s="168"/>
      <c r="C85" s="27" t="s">
        <v>2</v>
      </c>
      <c r="D85" s="25"/>
      <c r="E85" s="29">
        <f>('1A-1B'!E17/'4A'!$U$69)*100</f>
        <v>93.572042012457629</v>
      </c>
      <c r="F85" s="29">
        <f>('1A-1B'!F17/'4A'!$U$69)*100</f>
        <v>65.652213876435312</v>
      </c>
      <c r="G85" s="29">
        <f>('1A-1B'!G17/'4A'!$U$69)*100</f>
        <v>27.919828136022311</v>
      </c>
      <c r="H85" s="29" t="s">
        <v>154</v>
      </c>
      <c r="I85" s="29" t="s">
        <v>154</v>
      </c>
      <c r="J85" s="29" t="s">
        <v>154</v>
      </c>
      <c r="K85" s="29" t="s">
        <v>154</v>
      </c>
      <c r="L85" s="29" t="s">
        <v>154</v>
      </c>
      <c r="N85" s="678">
        <f>E85-'[1]1A-1D'!O91</f>
        <v>0</v>
      </c>
      <c r="O85" s="678">
        <f>F85-'[1]1A-1D'!P91</f>
        <v>0</v>
      </c>
      <c r="P85" s="678">
        <f>G85-'[1]1A-1D'!Q91</f>
        <v>-6.7501559897209518E-14</v>
      </c>
    </row>
    <row r="86" spans="1:16" ht="26.85" hidden="1" customHeight="1">
      <c r="A86" s="9"/>
      <c r="B86" s="168"/>
      <c r="C86" s="27" t="s">
        <v>3</v>
      </c>
      <c r="D86" s="25"/>
      <c r="E86" s="29">
        <f>('1A-1B'!E18/'4A'!$V$69)*100</f>
        <v>92.742004104078077</v>
      </c>
      <c r="F86" s="29">
        <f>('1A-1B'!F18/'4A'!$V$69)*100</f>
        <v>67.890013241450902</v>
      </c>
      <c r="G86" s="29">
        <f>('1A-1B'!G18/'4A'!$V$69)*100</f>
        <v>24.851990862627176</v>
      </c>
      <c r="H86" s="29" t="s">
        <v>154</v>
      </c>
      <c r="I86" s="29" t="s">
        <v>154</v>
      </c>
      <c r="J86" s="29" t="s">
        <v>154</v>
      </c>
      <c r="K86" s="29" t="s">
        <v>154</v>
      </c>
      <c r="L86" s="29" t="s">
        <v>154</v>
      </c>
      <c r="N86" s="678">
        <f>E86-'[1]1A-1D'!O92</f>
        <v>0</v>
      </c>
      <c r="O86" s="678">
        <f>F86-'[1]1A-1D'!P92</f>
        <v>0</v>
      </c>
      <c r="P86" s="678">
        <f>G86-'[1]1A-1D'!Q92</f>
        <v>0</v>
      </c>
    </row>
    <row r="87" spans="1:16" ht="26.85" hidden="1" customHeight="1">
      <c r="A87" s="9"/>
      <c r="B87" s="168"/>
      <c r="C87" s="27" t="s">
        <v>4</v>
      </c>
      <c r="D87" s="25"/>
      <c r="E87" s="29">
        <f>('1A-1B'!E19/'4A'!$W$69)*100</f>
        <v>91.986948695723115</v>
      </c>
      <c r="F87" s="29">
        <f>('1A-1B'!F19/'4A'!$W$69)*100</f>
        <v>68.834459334684865</v>
      </c>
      <c r="G87" s="29">
        <f>('1A-1B'!G19/'4A'!$W$69)*100</f>
        <v>23.152489361038246</v>
      </c>
      <c r="H87" s="29" t="s">
        <v>154</v>
      </c>
      <c r="I87" s="29" t="s">
        <v>154</v>
      </c>
      <c r="J87" s="29" t="s">
        <v>154</v>
      </c>
      <c r="K87" s="29" t="s">
        <v>154</v>
      </c>
      <c r="L87" s="29" t="s">
        <v>154</v>
      </c>
      <c r="N87" s="678">
        <f>E87-'[1]1A-1D'!O93</f>
        <v>0</v>
      </c>
      <c r="O87" s="678">
        <f>F87-'[1]1A-1D'!P93</f>
        <v>0</v>
      </c>
      <c r="P87" s="678">
        <f>G87-'[1]1A-1D'!Q93</f>
        <v>0</v>
      </c>
    </row>
    <row r="88" spans="1:16" ht="5.0999999999999996" hidden="1" customHeight="1">
      <c r="A88" s="9"/>
      <c r="B88" s="168"/>
      <c r="C88" s="27"/>
      <c r="D88" s="25"/>
      <c r="E88" s="29"/>
      <c r="F88" s="29"/>
      <c r="G88" s="29"/>
      <c r="H88" s="29"/>
      <c r="I88" s="29"/>
      <c r="J88" s="29"/>
      <c r="K88" s="29"/>
      <c r="L88" s="29"/>
      <c r="N88" s="678">
        <f>E88-'[1]1A-1D'!O94</f>
        <v>0</v>
      </c>
      <c r="O88" s="678">
        <f>F88-'[1]1A-1D'!P94</f>
        <v>0</v>
      </c>
      <c r="P88" s="678">
        <f>G88-'[1]1A-1D'!Q94</f>
        <v>0</v>
      </c>
    </row>
    <row r="89" spans="1:16" ht="26.85" hidden="1" customHeight="1">
      <c r="A89" s="9"/>
      <c r="B89" s="168" t="s">
        <v>744</v>
      </c>
      <c r="C89" s="27" t="s">
        <v>1</v>
      </c>
      <c r="D89" s="25"/>
      <c r="E89" s="29">
        <f>('1A-1B'!E21/'4A'!$Y$69)*100</f>
        <v>94.004192664001991</v>
      </c>
      <c r="F89" s="29">
        <f>('1A-1B'!F21/'4A'!$Y$69)*100</f>
        <v>67.252558870949784</v>
      </c>
      <c r="G89" s="29">
        <f>('1A-1B'!G21/'4A'!$Y$69)*100</f>
        <v>26.751633793052211</v>
      </c>
      <c r="H89" s="29" t="s">
        <v>154</v>
      </c>
      <c r="I89" s="29" t="s">
        <v>154</v>
      </c>
      <c r="J89" s="29" t="s">
        <v>154</v>
      </c>
      <c r="K89" s="29" t="s">
        <v>154</v>
      </c>
      <c r="L89" s="29" t="s">
        <v>154</v>
      </c>
      <c r="N89" s="678">
        <f>E89-'[1]1A-1D'!O95</f>
        <v>0</v>
      </c>
      <c r="O89" s="678">
        <f>F89-'[1]1A-1D'!P95</f>
        <v>0</v>
      </c>
      <c r="P89" s="678">
        <f>G89-'[1]1A-1D'!Q95</f>
        <v>-4.2632564145606011E-14</v>
      </c>
    </row>
    <row r="90" spans="1:16" ht="26.85" hidden="1" customHeight="1">
      <c r="A90" s="9"/>
      <c r="B90" s="168"/>
      <c r="C90" s="27" t="s">
        <v>2</v>
      </c>
      <c r="D90" s="25"/>
      <c r="E90" s="29">
        <f>('1A-1B'!E22/'4A'!$Z$69)*100</f>
        <v>94.637402931247024</v>
      </c>
      <c r="F90" s="29">
        <f>('1A-1B'!F22/'4A'!$Z$69)*100</f>
        <v>67.01500285179651</v>
      </c>
      <c r="G90" s="29">
        <f>('1A-1B'!G22/'4A'!$Z$69)*100</f>
        <v>27.622400079450504</v>
      </c>
      <c r="H90" s="29" t="s">
        <v>154</v>
      </c>
      <c r="I90" s="29" t="s">
        <v>154</v>
      </c>
      <c r="J90" s="29" t="s">
        <v>154</v>
      </c>
      <c r="K90" s="29" t="s">
        <v>154</v>
      </c>
      <c r="L90" s="29" t="s">
        <v>154</v>
      </c>
      <c r="N90" s="678">
        <f>E90-'[1]1A-1D'!O96</f>
        <v>0</v>
      </c>
      <c r="O90" s="678">
        <f>F90-'[1]1A-1D'!P96</f>
        <v>0</v>
      </c>
      <c r="P90" s="678">
        <f>G90-'[1]1A-1D'!Q96</f>
        <v>-7.1054273576010019E-14</v>
      </c>
    </row>
    <row r="91" spans="1:16" ht="26.85" hidden="1" customHeight="1">
      <c r="A91" s="9"/>
      <c r="B91" s="168"/>
      <c r="C91" s="27" t="s">
        <v>3</v>
      </c>
      <c r="D91" s="25"/>
      <c r="E91" s="29">
        <f>('1A-1B'!E23/'4A'!$AA$69)*100</f>
        <v>92.73789002720271</v>
      </c>
      <c r="F91" s="29">
        <f>('1A-1B'!F23/'4A'!$AA$69)*100</f>
        <v>68.069062665585506</v>
      </c>
      <c r="G91" s="29">
        <f>('1A-1B'!G23/'4A'!$AA$69)*100</f>
        <v>24.668827361617204</v>
      </c>
      <c r="H91" s="29" t="s">
        <v>154</v>
      </c>
      <c r="I91" s="29" t="s">
        <v>154</v>
      </c>
      <c r="J91" s="29" t="s">
        <v>154</v>
      </c>
      <c r="K91" s="29" t="s">
        <v>154</v>
      </c>
      <c r="L91" s="29" t="s">
        <v>154</v>
      </c>
      <c r="N91" s="678">
        <f>E91-'[1]1A-1D'!O97</f>
        <v>0</v>
      </c>
      <c r="O91" s="678">
        <f>F91-'[1]1A-1D'!P97</f>
        <v>0</v>
      </c>
      <c r="P91" s="678">
        <f>G91-'[1]1A-1D'!Q97</f>
        <v>0</v>
      </c>
    </row>
    <row r="92" spans="1:16" ht="26.85" hidden="1" customHeight="1">
      <c r="A92" s="9"/>
      <c r="B92" s="168"/>
      <c r="C92" s="27" t="s">
        <v>4</v>
      </c>
      <c r="D92" s="25"/>
      <c r="E92" s="29">
        <f>('1A-1B'!E24/'4A'!$AB$69)*100</f>
        <v>92.17556499317277</v>
      </c>
      <c r="F92" s="29">
        <f>('1A-1B'!F24/'4A'!$AB$69)*100</f>
        <v>67.06874408937604</v>
      </c>
      <c r="G92" s="29">
        <f>('1A-1B'!G24/'4A'!$AB$69)*100</f>
        <v>25.106820903796727</v>
      </c>
      <c r="H92" s="29" t="s">
        <v>154</v>
      </c>
      <c r="I92" s="29" t="s">
        <v>154</v>
      </c>
      <c r="J92" s="29" t="s">
        <v>154</v>
      </c>
      <c r="K92" s="29" t="s">
        <v>154</v>
      </c>
      <c r="L92" s="29" t="s">
        <v>154</v>
      </c>
      <c r="N92" s="678">
        <f>E92-'[1]1A-1D'!O98</f>
        <v>0</v>
      </c>
      <c r="O92" s="678">
        <f>F92-'[1]1A-1D'!P98</f>
        <v>0</v>
      </c>
      <c r="P92" s="678">
        <f>G92-'[1]1A-1D'!Q98</f>
        <v>4.9737991503207013E-14</v>
      </c>
    </row>
    <row r="93" spans="1:16" ht="5.0999999999999996" hidden="1" customHeight="1">
      <c r="A93" s="9"/>
      <c r="B93" s="168"/>
      <c r="C93" s="27"/>
      <c r="D93" s="25"/>
      <c r="E93" s="29"/>
      <c r="F93" s="29"/>
      <c r="G93" s="29"/>
      <c r="H93" s="29"/>
      <c r="I93" s="29"/>
      <c r="J93" s="29"/>
      <c r="K93" s="29"/>
      <c r="L93" s="29"/>
      <c r="N93" s="678">
        <f>E93-'[1]1A-1D'!O99</f>
        <v>0</v>
      </c>
      <c r="O93" s="678">
        <f>F93-'[1]1A-1D'!P99</f>
        <v>0</v>
      </c>
      <c r="P93" s="678">
        <f>G93-'[1]1A-1D'!Q99</f>
        <v>0</v>
      </c>
    </row>
    <row r="94" spans="1:16" ht="26.85" hidden="1" customHeight="1">
      <c r="A94" s="9"/>
      <c r="B94" s="168">
        <v>2017</v>
      </c>
      <c r="C94" s="27" t="s">
        <v>1</v>
      </c>
      <c r="D94" s="25"/>
      <c r="E94" s="29">
        <f>('1A-1B'!E26/'4A'!$AD$69)*100</f>
        <v>94.125105677429517</v>
      </c>
      <c r="F94" s="29">
        <f>('1A-1B'!F26/'4A'!$AD$69)*100</f>
        <v>66.8163175247889</v>
      </c>
      <c r="G94" s="29">
        <f>('1A-1B'!G26/'4A'!$AD$69)*100</f>
        <v>27.308788152640638</v>
      </c>
      <c r="H94" s="29" t="s">
        <v>154</v>
      </c>
      <c r="I94" s="29" t="s">
        <v>154</v>
      </c>
      <c r="J94" s="29" t="s">
        <v>154</v>
      </c>
      <c r="K94" s="29" t="s">
        <v>154</v>
      </c>
      <c r="L94" s="29" t="s">
        <v>154</v>
      </c>
      <c r="N94" s="678">
        <f>E94-'[1]1A-1D'!O100</f>
        <v>0</v>
      </c>
      <c r="O94" s="678">
        <f>F94-'[1]1A-1D'!P100</f>
        <v>0</v>
      </c>
      <c r="P94" s="678">
        <f>G94-'[1]1A-1D'!Q100</f>
        <v>-5.6843418860808015E-14</v>
      </c>
    </row>
    <row r="95" spans="1:16" ht="26.85" hidden="1" customHeight="1">
      <c r="A95" s="9"/>
      <c r="B95" s="168"/>
      <c r="C95" s="27" t="s">
        <v>2</v>
      </c>
      <c r="D95" s="25"/>
      <c r="E95" s="29">
        <f>('1A-1B'!E27/'4A'!$AE$69)*100</f>
        <v>93.232623562845077</v>
      </c>
      <c r="F95" s="29">
        <f>('1A-1B'!F27/'4A'!$AE$69)*100</f>
        <v>66.811246957337389</v>
      </c>
      <c r="G95" s="29">
        <f>('1A-1B'!G27/'4A'!$AE$69)*100</f>
        <v>26.421376605507707</v>
      </c>
      <c r="H95" s="29" t="s">
        <v>154</v>
      </c>
      <c r="I95" s="29" t="s">
        <v>154</v>
      </c>
      <c r="J95" s="29" t="s">
        <v>154</v>
      </c>
      <c r="K95" s="29" t="s">
        <v>154</v>
      </c>
      <c r="L95" s="29" t="s">
        <v>154</v>
      </c>
      <c r="N95" s="678">
        <f>E95-'[1]1A-1D'!O101</f>
        <v>0</v>
      </c>
      <c r="O95" s="678">
        <f>F95-'[1]1A-1D'!P101</f>
        <v>0</v>
      </c>
      <c r="P95" s="678">
        <f>G95-'[1]1A-1D'!Q101</f>
        <v>4.9737991503207013E-14</v>
      </c>
    </row>
    <row r="96" spans="1:16" ht="26.85" hidden="1" customHeight="1">
      <c r="A96" s="9"/>
      <c r="B96" s="168"/>
      <c r="C96" s="27" t="s">
        <v>3</v>
      </c>
      <c r="D96" s="25"/>
      <c r="E96" s="29">
        <f>('1A-1B'!E28/'4A'!$AF$69)*100</f>
        <v>92.353130950799596</v>
      </c>
      <c r="F96" s="29">
        <f>('1A-1B'!F28/'4A'!$AF$69)*100</f>
        <v>68.239588460449085</v>
      </c>
      <c r="G96" s="29">
        <f>('1A-1B'!G28/'4A'!$AF$69)*100</f>
        <v>24.113542490350515</v>
      </c>
      <c r="H96" s="29" t="s">
        <v>154</v>
      </c>
      <c r="I96" s="29" t="s">
        <v>154</v>
      </c>
      <c r="J96" s="29" t="s">
        <v>154</v>
      </c>
      <c r="K96" s="29" t="s">
        <v>154</v>
      </c>
      <c r="L96" s="29" t="s">
        <v>154</v>
      </c>
      <c r="N96" s="678">
        <f>E96-'[1]1A-1D'!O102</f>
        <v>0</v>
      </c>
      <c r="O96" s="678">
        <f>F96-'[1]1A-1D'!P102</f>
        <v>0</v>
      </c>
      <c r="P96" s="678">
        <f>G96-'[1]1A-1D'!Q102</f>
        <v>-6.0396132539608516E-14</v>
      </c>
    </row>
    <row r="97" spans="1:45" ht="26.85" hidden="1" customHeight="1">
      <c r="A97" s="9"/>
      <c r="B97" s="168"/>
      <c r="C97" s="27" t="s">
        <v>4</v>
      </c>
      <c r="D97" s="25"/>
      <c r="E97" s="172">
        <f>('1A-1B'!E29/'4A'!$AG$69)*100</f>
        <v>92.883476889398636</v>
      </c>
      <c r="F97" s="172">
        <f>('1A-1B'!F29/'4A'!$AG$69)*100</f>
        <v>68.368870575807932</v>
      </c>
      <c r="G97" s="172">
        <f>('1A-1B'!G29/'4A'!$AG$69)*100</f>
        <v>24.514606313590686</v>
      </c>
      <c r="H97" s="29" t="s">
        <v>154</v>
      </c>
      <c r="I97" s="29" t="s">
        <v>154</v>
      </c>
      <c r="J97" s="29" t="s">
        <v>154</v>
      </c>
      <c r="K97" s="29" t="s">
        <v>154</v>
      </c>
      <c r="L97" s="29" t="s">
        <v>154</v>
      </c>
      <c r="N97" s="678">
        <f>E97-'[1]1A-1D'!O103</f>
        <v>0</v>
      </c>
      <c r="O97" s="678">
        <f>F97-'[1]1A-1D'!P103</f>
        <v>0</v>
      </c>
      <c r="P97" s="678">
        <f>G97-'[1]1A-1D'!Q103</f>
        <v>-4.2632564145606011E-14</v>
      </c>
      <c r="AS97" s="1">
        <f>CURRENT!AX552+CURRENT!AX556+CURRENT!AX568+CURRENT!AX569</f>
        <v>11051.755609357495</v>
      </c>
    </row>
    <row r="98" spans="1:45" ht="5.0999999999999996" hidden="1" customHeight="1">
      <c r="A98" s="9"/>
      <c r="B98" s="168"/>
      <c r="C98" s="27"/>
      <c r="D98" s="25"/>
      <c r="E98" s="29"/>
      <c r="F98" s="29"/>
      <c r="G98" s="29"/>
      <c r="H98" s="29"/>
      <c r="I98" s="29"/>
      <c r="J98" s="29"/>
      <c r="K98" s="29"/>
      <c r="L98" s="29"/>
      <c r="N98" s="678">
        <f>E98-'[1]1A-1D'!O104</f>
        <v>0</v>
      </c>
      <c r="O98" s="678">
        <f>F98-'[1]1A-1D'!P104</f>
        <v>0</v>
      </c>
      <c r="P98" s="678">
        <f>G98-'[1]1A-1D'!Q104</f>
        <v>0</v>
      </c>
    </row>
    <row r="99" spans="1:45" ht="26.85" hidden="1" customHeight="1">
      <c r="A99" s="9"/>
      <c r="B99" s="168">
        <v>2018</v>
      </c>
      <c r="C99" s="27" t="s">
        <v>1</v>
      </c>
      <c r="D99" s="25"/>
      <c r="E99" s="29">
        <f>('1A-1B'!E31/'4A'!$AI$69)*100</f>
        <v>91.967659828302004</v>
      </c>
      <c r="F99" s="29">
        <f>('1A-1B'!F31/'4A'!$AI$69)*100</f>
        <v>68.036719906601775</v>
      </c>
      <c r="G99" s="29">
        <f>('1A-1B'!G31/'4A'!$AI$69)*100</f>
        <v>23.930939921700247</v>
      </c>
      <c r="H99" s="29" t="s">
        <v>154</v>
      </c>
      <c r="I99" s="29" t="s">
        <v>154</v>
      </c>
      <c r="J99" s="29" t="s">
        <v>154</v>
      </c>
      <c r="K99" s="29" t="s">
        <v>154</v>
      </c>
      <c r="L99" s="29" t="s">
        <v>154</v>
      </c>
      <c r="N99" s="678">
        <f>E99-'[1]1A-1D'!O105</f>
        <v>0</v>
      </c>
      <c r="O99" s="678">
        <f>F99-'[1]1A-1D'!P105</f>
        <v>0</v>
      </c>
      <c r="P99" s="678">
        <f>G99-'[1]1A-1D'!Q105</f>
        <v>-3.5527136788005009E-14</v>
      </c>
    </row>
    <row r="100" spans="1:45" ht="26.85" hidden="1" customHeight="1">
      <c r="A100" s="9"/>
      <c r="B100" s="168"/>
      <c r="C100" s="27" t="s">
        <v>2</v>
      </c>
      <c r="D100" s="25"/>
      <c r="E100" s="172">
        <f>('1A-1B'!E32/'4A'!$AJ$69)*100</f>
        <v>94.598940139748038</v>
      </c>
      <c r="F100" s="172">
        <f>('1A-1B'!F32/'4A'!$AJ$69)*100</f>
        <v>68.545808262832068</v>
      </c>
      <c r="G100" s="172">
        <f>('1A-1B'!G32/'4A'!$AJ$69)*100</f>
        <v>26.05313187691597</v>
      </c>
      <c r="H100" s="29" t="s">
        <v>154</v>
      </c>
      <c r="I100" s="29" t="s">
        <v>154</v>
      </c>
      <c r="J100" s="29" t="s">
        <v>154</v>
      </c>
      <c r="K100" s="29" t="s">
        <v>154</v>
      </c>
      <c r="L100" s="29" t="s">
        <v>154</v>
      </c>
      <c r="N100" s="678">
        <f>E100-'[1]1A-1D'!O106</f>
        <v>0</v>
      </c>
      <c r="O100" s="678">
        <f>F100-'[1]1A-1D'!P106</f>
        <v>0</v>
      </c>
      <c r="P100" s="678">
        <f>G100-'[1]1A-1D'!Q106</f>
        <v>3.5527136788005009E-14</v>
      </c>
    </row>
    <row r="101" spans="1:45" ht="26.85" hidden="1" customHeight="1">
      <c r="A101" s="9"/>
      <c r="B101" s="168"/>
      <c r="C101" s="27" t="s">
        <v>3</v>
      </c>
      <c r="D101" s="25"/>
      <c r="E101" s="172">
        <f>('1A-1B'!E33/'4A'!$AK69)*100</f>
        <v>94.014964591409623</v>
      </c>
      <c r="F101" s="172">
        <f>('1A-1B'!F33/'4A'!$AK69)*100</f>
        <v>70.361032403224527</v>
      </c>
      <c r="G101" s="172">
        <f>('1A-1B'!G33/'4A'!$AK69)*100</f>
        <v>23.653932188185088</v>
      </c>
      <c r="H101" s="29" t="s">
        <v>154</v>
      </c>
      <c r="I101" s="29" t="s">
        <v>154</v>
      </c>
      <c r="J101" s="29" t="s">
        <v>154</v>
      </c>
      <c r="K101" s="29" t="s">
        <v>154</v>
      </c>
      <c r="L101" s="29" t="s">
        <v>154</v>
      </c>
      <c r="N101" s="678">
        <f>E101-'[1]1A-1D'!O107</f>
        <v>0</v>
      </c>
      <c r="O101" s="678">
        <f>F101-'[1]1A-1D'!P107</f>
        <v>0</v>
      </c>
      <c r="P101" s="678">
        <f>G101-'[1]1A-1D'!Q107</f>
        <v>-5.6843418860808015E-14</v>
      </c>
    </row>
    <row r="102" spans="1:45" ht="26.85" hidden="1" customHeight="1">
      <c r="A102" s="9"/>
      <c r="B102" s="168"/>
      <c r="C102" s="27" t="s">
        <v>4</v>
      </c>
      <c r="D102" s="25"/>
      <c r="E102" s="172">
        <f>('1A-1B'!E34/'4A'!AL69)*100</f>
        <v>92.584163706712332</v>
      </c>
      <c r="F102" s="172">
        <f>('1A-1B'!F34/'4A'!AL69)*100</f>
        <v>70.493220180805764</v>
      </c>
      <c r="G102" s="172">
        <f>('1A-1B'!G34/'4A'!AL69)*100</f>
        <v>22.090943525906557</v>
      </c>
      <c r="H102" s="29" t="s">
        <v>154</v>
      </c>
      <c r="I102" s="29" t="s">
        <v>154</v>
      </c>
      <c r="J102" s="29" t="s">
        <v>154</v>
      </c>
      <c r="K102" s="29" t="s">
        <v>154</v>
      </c>
      <c r="L102" s="29" t="s">
        <v>154</v>
      </c>
      <c r="N102" s="678">
        <f>E102-'[1]1A-1D'!O108</f>
        <v>0</v>
      </c>
      <c r="O102" s="678">
        <f>F102-'[1]1A-1D'!P108</f>
        <v>0</v>
      </c>
      <c r="P102" s="678">
        <f>G102-'[1]1A-1D'!Q108</f>
        <v>-2.8421709430404007E-14</v>
      </c>
    </row>
    <row r="103" spans="1:45" ht="5.0999999999999996" hidden="1" customHeight="1">
      <c r="A103" s="9"/>
      <c r="B103" s="168"/>
      <c r="C103" s="27"/>
      <c r="D103" s="25"/>
      <c r="E103" s="29"/>
      <c r="F103" s="29"/>
      <c r="G103" s="29"/>
      <c r="H103" s="29"/>
      <c r="I103" s="29"/>
      <c r="J103" s="29"/>
      <c r="K103" s="29"/>
      <c r="L103" s="29"/>
      <c r="N103" s="678">
        <f>E103-'[1]1A-1D'!O109</f>
        <v>0</v>
      </c>
      <c r="O103" s="678">
        <f>F103-'[1]1A-1D'!P109</f>
        <v>0</v>
      </c>
      <c r="P103" s="678">
        <f>G103-'[1]1A-1D'!Q109</f>
        <v>0</v>
      </c>
    </row>
    <row r="104" spans="1:45" ht="26.85" hidden="1" customHeight="1">
      <c r="A104" s="9"/>
      <c r="B104" s="168">
        <v>2019</v>
      </c>
      <c r="C104" s="27" t="s">
        <v>1</v>
      </c>
      <c r="D104" s="25"/>
      <c r="E104" s="29">
        <f>('1A-1B'!$E$36/'4A'!AN69)*100</f>
        <v>91.144054120484526</v>
      </c>
      <c r="F104" s="29">
        <f>('1A-1B'!$F$36/'4A'!AN69)*100</f>
        <v>70.260279106092369</v>
      </c>
      <c r="G104" s="29">
        <f>('1A-1B'!$G$36/'4A'!AN69)*100</f>
        <v>20.883775014392132</v>
      </c>
      <c r="H104" s="29" t="s">
        <v>154</v>
      </c>
      <c r="I104" s="29" t="s">
        <v>154</v>
      </c>
      <c r="J104" s="29" t="s">
        <v>154</v>
      </c>
      <c r="K104" s="29" t="s">
        <v>154</v>
      </c>
      <c r="L104" s="29" t="s">
        <v>154</v>
      </c>
      <c r="N104" s="678">
        <f>E104-'[1]1A-1D'!O110</f>
        <v>0</v>
      </c>
      <c r="O104" s="678">
        <f>F104-'[1]1A-1D'!P110</f>
        <v>0</v>
      </c>
      <c r="P104" s="678">
        <f>G104-'[1]1A-1D'!Q110</f>
        <v>-7.1054273576010019E-14</v>
      </c>
    </row>
    <row r="105" spans="1:45" ht="26.85" hidden="1" customHeight="1">
      <c r="A105" s="9"/>
      <c r="B105" s="168"/>
      <c r="C105" s="27" t="s">
        <v>2</v>
      </c>
      <c r="D105" s="25"/>
      <c r="E105" s="29">
        <f>('1A-1B'!E37/'4A'!AO69)*100</f>
        <v>93.333955898486948</v>
      </c>
      <c r="F105" s="29">
        <f>('1A-1B'!F37/'4A'!AO69)*100</f>
        <v>70.248860026590449</v>
      </c>
      <c r="G105" s="29">
        <f>('1A-1B'!G37/'4A'!AO69)*100</f>
        <v>23.085095871896485</v>
      </c>
      <c r="H105" s="29" t="s">
        <v>154</v>
      </c>
      <c r="I105" s="29" t="s">
        <v>154</v>
      </c>
      <c r="J105" s="29" t="s">
        <v>154</v>
      </c>
      <c r="K105" s="29" t="s">
        <v>154</v>
      </c>
      <c r="L105" s="29" t="s">
        <v>154</v>
      </c>
      <c r="N105" s="678">
        <f>E105-'[1]1A-1D'!O111</f>
        <v>0</v>
      </c>
      <c r="O105" s="678">
        <f>F105-'[1]1A-1D'!P111</f>
        <v>0</v>
      </c>
      <c r="P105" s="678">
        <f>G105-'[1]1A-1D'!Q111</f>
        <v>-3.5527136788005009E-14</v>
      </c>
    </row>
    <row r="106" spans="1:45" ht="26.85" hidden="1" customHeight="1">
      <c r="A106" s="9"/>
      <c r="B106" s="168"/>
      <c r="C106" s="27" t="s">
        <v>3</v>
      </c>
      <c r="D106" s="25"/>
      <c r="E106" s="29">
        <f>('1A-1B'!E38/'4A'!AP69)*100</f>
        <v>92.584259638323857</v>
      </c>
      <c r="F106" s="29">
        <f>('1A-1B'!F38/'4A'!AP69)*100</f>
        <v>72.476455761587999</v>
      </c>
      <c r="G106" s="29">
        <f>('1A-1B'!G38/'4A'!AP69)*100</f>
        <v>20.107803876735851</v>
      </c>
      <c r="H106" s="29" t="s">
        <v>154</v>
      </c>
      <c r="I106" s="29" t="s">
        <v>154</v>
      </c>
      <c r="J106" s="29" t="s">
        <v>154</v>
      </c>
      <c r="K106" s="29" t="s">
        <v>154</v>
      </c>
      <c r="L106" s="29" t="s">
        <v>154</v>
      </c>
      <c r="N106" s="678">
        <f>E106-'[1]1A-1D'!O112</f>
        <v>0</v>
      </c>
      <c r="O106" s="678">
        <f>F106-'[1]1A-1D'!P112</f>
        <v>0</v>
      </c>
      <c r="P106" s="678">
        <f>G106-'[1]1A-1D'!Q112</f>
        <v>-6.3948846218409017E-14</v>
      </c>
    </row>
    <row r="107" spans="1:45" ht="26.85" hidden="1" customHeight="1">
      <c r="A107" s="9"/>
      <c r="B107" s="168"/>
      <c r="C107" s="27" t="s">
        <v>4</v>
      </c>
      <c r="D107" s="25"/>
      <c r="E107" s="29">
        <f>('1A-1B'!E39/'4A'!AQ69)*100</f>
        <v>92.77408949518211</v>
      </c>
      <c r="F107" s="29">
        <f>('1A-1B'!F39/'4A'!AQ69)*100</f>
        <v>72.578066342257856</v>
      </c>
      <c r="G107" s="29">
        <f>('1A-1B'!G39/'4A'!AQ69)*100</f>
        <v>20.196023152924248</v>
      </c>
      <c r="H107" s="29" t="s">
        <v>154</v>
      </c>
      <c r="I107" s="29" t="s">
        <v>154</v>
      </c>
      <c r="J107" s="29" t="s">
        <v>154</v>
      </c>
      <c r="K107" s="29" t="s">
        <v>154</v>
      </c>
      <c r="L107" s="29" t="s">
        <v>154</v>
      </c>
      <c r="N107" s="678">
        <f>E107-'[1]1A-1D'!O113</f>
        <v>0</v>
      </c>
      <c r="O107" s="678">
        <f>F107-'[1]1A-1D'!P113</f>
        <v>0</v>
      </c>
      <c r="P107" s="678">
        <f>G107-'[1]1A-1D'!Q113</f>
        <v>0</v>
      </c>
    </row>
    <row r="108" spans="1:45" ht="5.0999999999999996" hidden="1" customHeight="1">
      <c r="A108" s="9"/>
      <c r="B108" s="168"/>
      <c r="C108" s="27"/>
      <c r="D108" s="25"/>
      <c r="E108" s="29"/>
      <c r="F108" s="29"/>
      <c r="G108" s="29"/>
      <c r="H108" s="29"/>
      <c r="I108" s="29"/>
      <c r="J108" s="29"/>
      <c r="K108" s="29"/>
      <c r="L108" s="29"/>
      <c r="N108" s="678">
        <f>E108-'[1]1A-1D'!O114</f>
        <v>0</v>
      </c>
      <c r="O108" s="678">
        <f>F108-'[1]1A-1D'!P114</f>
        <v>0</v>
      </c>
      <c r="P108" s="678">
        <f>G108-'[1]1A-1D'!Q114</f>
        <v>0</v>
      </c>
    </row>
    <row r="109" spans="1:45" ht="24.45" hidden="1" customHeight="1">
      <c r="A109" s="9"/>
      <c r="B109" s="168">
        <v>2020</v>
      </c>
      <c r="C109" s="27" t="s">
        <v>1</v>
      </c>
      <c r="D109" s="25"/>
      <c r="E109" s="29">
        <f>('1A-1B'!E41/'4A'!AS69)*100</f>
        <v>94.463011838640909</v>
      </c>
      <c r="F109" s="29">
        <f>('1A-1B'!F41/'4A'!AS69)*100</f>
        <v>74.653501542567795</v>
      </c>
      <c r="G109" s="29">
        <f>('1A-1B'!G41/'4A'!AS69)*100</f>
        <v>19.809510296073121</v>
      </c>
      <c r="H109" s="29" t="s">
        <v>154</v>
      </c>
      <c r="I109" s="29" t="s">
        <v>154</v>
      </c>
      <c r="J109" s="29" t="s">
        <v>154</v>
      </c>
      <c r="K109" s="29" t="s">
        <v>154</v>
      </c>
      <c r="L109" s="29" t="s">
        <v>154</v>
      </c>
      <c r="N109" s="678">
        <f>E109-'[1]1A-1D'!O115</f>
        <v>0</v>
      </c>
      <c r="O109" s="678">
        <f>F109-'[1]1A-1D'!P115</f>
        <v>0</v>
      </c>
      <c r="P109" s="678">
        <f>G109-'[1]1A-1D'!Q115</f>
        <v>0</v>
      </c>
    </row>
    <row r="110" spans="1:45" ht="24.45" hidden="1" customHeight="1">
      <c r="A110" s="9"/>
      <c r="B110" s="168"/>
      <c r="C110" s="27" t="s">
        <v>2</v>
      </c>
      <c r="D110" s="25"/>
      <c r="E110" s="29">
        <f>('1A-1B'!E42/'4A'!AT69)*100</f>
        <v>96.274160877540567</v>
      </c>
      <c r="F110" s="29">
        <f>('1A-1B'!F42/'4A'!AT69)*100</f>
        <v>72.504942635668186</v>
      </c>
      <c r="G110" s="29">
        <f>('1A-1B'!G42/'4A'!AT69)*100</f>
        <v>23.769218241872373</v>
      </c>
      <c r="H110" s="29" t="s">
        <v>154</v>
      </c>
      <c r="I110" s="29" t="s">
        <v>154</v>
      </c>
      <c r="J110" s="29" t="s">
        <v>154</v>
      </c>
      <c r="K110" s="29" t="s">
        <v>154</v>
      </c>
      <c r="L110" s="29" t="s">
        <v>154</v>
      </c>
      <c r="N110" s="678">
        <f>E110-'[1]1A-1D'!O116</f>
        <v>0</v>
      </c>
      <c r="O110" s="678">
        <f>F110-'[1]1A-1D'!P116</f>
        <v>0</v>
      </c>
      <c r="P110" s="678">
        <f>G110-'[1]1A-1D'!Q116</f>
        <v>0</v>
      </c>
    </row>
    <row r="111" spans="1:45" ht="24.45" hidden="1" customHeight="1">
      <c r="A111" s="9"/>
      <c r="B111" s="168"/>
      <c r="C111" s="27" t="s">
        <v>3</v>
      </c>
      <c r="D111" s="25"/>
      <c r="E111" s="29">
        <f>('1A-1B'!E43/'4A'!AU69)*100</f>
        <v>91.941889416048056</v>
      </c>
      <c r="F111" s="29">
        <f>('1A-1B'!F43/'4A'!AU69)*100</f>
        <v>74.692661220702689</v>
      </c>
      <c r="G111" s="29">
        <f>('1A-1B'!G43/'4A'!AU69)*100</f>
        <v>17.249228195345388</v>
      </c>
      <c r="H111" s="29" t="s">
        <v>154</v>
      </c>
      <c r="I111" s="29" t="s">
        <v>154</v>
      </c>
      <c r="J111" s="29" t="s">
        <v>154</v>
      </c>
      <c r="K111" s="29" t="s">
        <v>154</v>
      </c>
      <c r="L111" s="29" t="s">
        <v>154</v>
      </c>
      <c r="N111" s="678">
        <f>E111-'[1]1A-1D'!O117</f>
        <v>0</v>
      </c>
      <c r="O111" s="678">
        <f>F111-'[1]1A-1D'!P117</f>
        <v>0</v>
      </c>
      <c r="P111" s="678">
        <f>G111-'[1]1A-1D'!Q117</f>
        <v>0</v>
      </c>
    </row>
    <row r="112" spans="1:45" ht="24.45" hidden="1" customHeight="1">
      <c r="A112" s="9"/>
      <c r="B112" s="168"/>
      <c r="C112" s="27" t="s">
        <v>4</v>
      </c>
      <c r="D112" s="25"/>
      <c r="E112" s="29">
        <f>('1A-1B'!E44/'4A'!AV69)*100</f>
        <v>92.360296390979101</v>
      </c>
      <c r="F112" s="29">
        <f>('1A-1B'!F44/'4A'!AV69)*100</f>
        <v>73.792578620306855</v>
      </c>
      <c r="G112" s="29">
        <f>('1A-1B'!G44/'4A'!AV69)*100</f>
        <v>18.567717770672239</v>
      </c>
      <c r="H112" s="29" t="s">
        <v>154</v>
      </c>
      <c r="I112" s="29" t="s">
        <v>154</v>
      </c>
      <c r="J112" s="29" t="s">
        <v>154</v>
      </c>
      <c r="K112" s="29" t="s">
        <v>154</v>
      </c>
      <c r="L112" s="29" t="s">
        <v>154</v>
      </c>
      <c r="N112" s="678">
        <f>E112-'[1]1A-1D'!O118</f>
        <v>0</v>
      </c>
      <c r="O112" s="678">
        <f>F112-'[1]1A-1D'!P118</f>
        <v>0</v>
      </c>
      <c r="P112" s="678">
        <f>G112-'[1]1A-1D'!Q118</f>
        <v>0</v>
      </c>
    </row>
    <row r="113" spans="1:16" ht="5.0999999999999996" hidden="1" customHeight="1">
      <c r="A113" s="9"/>
      <c r="B113" s="168"/>
      <c r="C113" s="27"/>
      <c r="D113" s="25"/>
      <c r="E113" s="29"/>
      <c r="F113" s="29"/>
      <c r="G113" s="29"/>
      <c r="H113" s="29"/>
      <c r="I113" s="29"/>
      <c r="J113" s="29"/>
      <c r="K113" s="29"/>
      <c r="L113" s="29"/>
      <c r="N113" s="678">
        <f>E113-'[1]1A-1D'!O119</f>
        <v>0</v>
      </c>
      <c r="O113" s="678">
        <f>F113-'[1]1A-1D'!P119</f>
        <v>0</v>
      </c>
      <c r="P113" s="678">
        <f>G113-'[1]1A-1D'!Q119</f>
        <v>0</v>
      </c>
    </row>
    <row r="114" spans="1:16" ht="25.2" hidden="1" customHeight="1">
      <c r="A114" s="9"/>
      <c r="B114" s="168">
        <v>2021</v>
      </c>
      <c r="C114" s="27" t="s">
        <v>1</v>
      </c>
      <c r="D114" s="25"/>
      <c r="E114" s="29">
        <f>('1A-1B'!E46/'4A'!AX69)*100</f>
        <v>94.014663288790189</v>
      </c>
      <c r="F114" s="29">
        <f>('1A-1B'!F46/'4A'!AX69)*100</f>
        <v>73.762335836273095</v>
      </c>
      <c r="G114" s="29">
        <f>('1A-1B'!G46/'4A'!AX69)*100</f>
        <v>20.25232745251709</v>
      </c>
      <c r="H114" s="29" t="s">
        <v>154</v>
      </c>
      <c r="I114" s="29" t="s">
        <v>154</v>
      </c>
      <c r="J114" s="29" t="s">
        <v>154</v>
      </c>
      <c r="K114" s="29" t="s">
        <v>154</v>
      </c>
      <c r="L114" s="29" t="s">
        <v>154</v>
      </c>
      <c r="N114" s="678">
        <f>E114-'[1]1A-1D'!O120</f>
        <v>0</v>
      </c>
      <c r="O114" s="678">
        <f>F114-'[1]1A-1D'!P120</f>
        <v>0</v>
      </c>
      <c r="P114" s="678">
        <f>G114-'[1]1A-1D'!Q120</f>
        <v>0</v>
      </c>
    </row>
    <row r="115" spans="1:16" ht="25.2" hidden="1" customHeight="1">
      <c r="A115" s="9"/>
      <c r="B115" s="168"/>
      <c r="C115" s="27" t="s">
        <v>2</v>
      </c>
      <c r="D115" s="25"/>
      <c r="E115" s="29">
        <f>('1A-1B'!E47/'4A'!AY69)*100</f>
        <v>93.240190061612765</v>
      </c>
      <c r="F115" s="29">
        <f>('1A-1B'!F47/'4A'!AY69)*100</f>
        <v>66.831998080161853</v>
      </c>
      <c r="G115" s="29">
        <f>('1A-1B'!G47/'4A'!AY69)*100</f>
        <v>26.408191981450894</v>
      </c>
      <c r="H115" s="29" t="s">
        <v>154</v>
      </c>
      <c r="I115" s="29" t="s">
        <v>154</v>
      </c>
      <c r="J115" s="29" t="s">
        <v>154</v>
      </c>
      <c r="K115" s="29" t="s">
        <v>154</v>
      </c>
      <c r="L115" s="29" t="s">
        <v>154</v>
      </c>
      <c r="N115" s="678">
        <f>E115-'[1]1A-1D'!O121</f>
        <v>0</v>
      </c>
      <c r="O115" s="678">
        <f>F115-'[1]1A-1D'!P121</f>
        <v>0</v>
      </c>
      <c r="P115" s="678">
        <f>G115-'[1]1A-1D'!Q121</f>
        <v>0</v>
      </c>
    </row>
    <row r="116" spans="1:16" ht="25.2" hidden="1" customHeight="1">
      <c r="A116" s="9"/>
      <c r="B116" s="168"/>
      <c r="C116" s="27" t="s">
        <v>3</v>
      </c>
      <c r="E116" s="29">
        <f>('1A-1B'!E48/'4A'!AZ69)*100</f>
        <v>92.859145840428496</v>
      </c>
      <c r="F116" s="29">
        <f>('1A-1B'!F48/'4A'!AZ69)*100</f>
        <v>71.95703675608074</v>
      </c>
      <c r="G116" s="29">
        <f>('1A-1B'!G48/'4A'!AZ69)*100</f>
        <v>20.90210908434776</v>
      </c>
      <c r="H116" s="29" t="s">
        <v>154</v>
      </c>
      <c r="I116" s="29" t="s">
        <v>154</v>
      </c>
      <c r="J116" s="29" t="s">
        <v>154</v>
      </c>
      <c r="K116" s="29" t="s">
        <v>154</v>
      </c>
      <c r="L116" s="29" t="s">
        <v>154</v>
      </c>
      <c r="N116" s="678">
        <f>E116-'[1]1A-1D'!O122</f>
        <v>0</v>
      </c>
      <c r="O116" s="678">
        <f>F116-'[1]1A-1D'!P122</f>
        <v>0</v>
      </c>
      <c r="P116" s="678">
        <f>G116-'[1]1A-1D'!Q122</f>
        <v>-3.5527136788005009E-14</v>
      </c>
    </row>
    <row r="117" spans="1:16" ht="25.2" hidden="1" customHeight="1">
      <c r="A117" s="9"/>
      <c r="B117" s="168"/>
      <c r="C117" s="27" t="s">
        <v>4</v>
      </c>
      <c r="E117" s="29">
        <f>('1A-1B'!E49/'4A'!BA69)*100</f>
        <v>91.186836704229634</v>
      </c>
      <c r="F117" s="29">
        <f>('1A-1B'!F49/'4A'!BA69)*100</f>
        <v>70.108989037946756</v>
      </c>
      <c r="G117" s="29">
        <f>('1A-1B'!G49/'4A'!BA69)*100</f>
        <v>21.077847666282871</v>
      </c>
      <c r="H117" s="29" t="s">
        <v>154</v>
      </c>
      <c r="I117" s="29" t="s">
        <v>154</v>
      </c>
      <c r="J117" s="29" t="s">
        <v>154</v>
      </c>
      <c r="K117" s="29" t="s">
        <v>154</v>
      </c>
      <c r="L117" s="29" t="s">
        <v>154</v>
      </c>
      <c r="N117" s="678">
        <f>E117-'[1]1A-1D'!O123</f>
        <v>0</v>
      </c>
      <c r="O117" s="678">
        <f>F117-'[1]1A-1D'!P123</f>
        <v>0</v>
      </c>
      <c r="P117" s="678">
        <f>G117-'[1]1A-1D'!Q123</f>
        <v>0</v>
      </c>
    </row>
    <row r="118" spans="1:16" ht="5.0999999999999996" customHeight="1">
      <c r="A118" s="9"/>
      <c r="B118" s="168"/>
      <c r="C118" s="27"/>
      <c r="E118" s="29"/>
      <c r="F118" s="29"/>
      <c r="G118" s="29"/>
      <c r="H118" s="29"/>
      <c r="I118" s="29"/>
      <c r="J118" s="29"/>
      <c r="K118" s="29"/>
      <c r="L118" s="29"/>
      <c r="N118" s="678">
        <f>E118-'[1]1A-1D'!O124</f>
        <v>0</v>
      </c>
      <c r="O118" s="678">
        <f>F118-'[1]1A-1D'!P124</f>
        <v>0</v>
      </c>
      <c r="P118" s="678">
        <f>G118-'[1]1A-1D'!Q124</f>
        <v>0</v>
      </c>
    </row>
    <row r="119" spans="1:16" ht="25.2" customHeight="1">
      <c r="A119" s="9"/>
      <c r="B119" s="168">
        <v>2022</v>
      </c>
      <c r="C119" s="27" t="s">
        <v>1</v>
      </c>
      <c r="E119" s="29">
        <f>('1A-1B'!E51/'4A'!BC69)*100</f>
        <v>94.095611007740203</v>
      </c>
      <c r="F119" s="29">
        <f>('1A-1B'!F51/'4A'!BC69)*100</f>
        <v>69.728365585285516</v>
      </c>
      <c r="G119" s="29">
        <f>('1A-1B'!G51/'4A'!BC69)*100</f>
        <v>24.367245422454705</v>
      </c>
      <c r="H119" s="29" t="s">
        <v>154</v>
      </c>
      <c r="I119" s="29" t="s">
        <v>154</v>
      </c>
      <c r="J119" s="29" t="s">
        <v>154</v>
      </c>
      <c r="K119" s="29" t="s">
        <v>154</v>
      </c>
      <c r="L119" s="29" t="s">
        <v>154</v>
      </c>
      <c r="N119" s="678">
        <f>E119-'[1]1A-1D'!O125</f>
        <v>0</v>
      </c>
      <c r="O119" s="678">
        <f>F119-'[1]1A-1D'!P125</f>
        <v>0</v>
      </c>
      <c r="P119" s="678">
        <f>G119-'[1]1A-1D'!Q125</f>
        <v>0</v>
      </c>
    </row>
    <row r="120" spans="1:16" ht="25.2" customHeight="1">
      <c r="A120" s="9"/>
      <c r="B120" s="168"/>
      <c r="C120" s="27" t="s">
        <v>2</v>
      </c>
      <c r="E120" s="29">
        <f>('1A-1B'!E52/'4A'!BD69)*100</f>
        <v>94.894610008475439</v>
      </c>
      <c r="F120" s="29">
        <f>('1A-1B'!F52/'4A'!BD69)*100</f>
        <v>66.247281103206063</v>
      </c>
      <c r="G120" s="29">
        <f>('1A-1B'!G52/'4A'!BD69)*100</f>
        <v>28.647328905269383</v>
      </c>
      <c r="H120" s="29" t="s">
        <v>154</v>
      </c>
      <c r="I120" s="29" t="s">
        <v>154</v>
      </c>
      <c r="J120" s="29" t="s">
        <v>154</v>
      </c>
      <c r="K120" s="29" t="s">
        <v>154</v>
      </c>
      <c r="L120" s="29" t="s">
        <v>154</v>
      </c>
      <c r="N120" s="678">
        <f>E120-'[1]1A-1D'!O126</f>
        <v>0</v>
      </c>
      <c r="O120" s="678">
        <f>F120-'[1]1A-1D'!P126</f>
        <v>0</v>
      </c>
      <c r="P120" s="678">
        <f>G120-'[1]1A-1D'!Q126</f>
        <v>0</v>
      </c>
    </row>
    <row r="121" spans="1:16" ht="25.2" customHeight="1">
      <c r="A121" s="9"/>
      <c r="B121" s="168"/>
      <c r="C121" s="27" t="s">
        <v>3</v>
      </c>
      <c r="E121" s="29">
        <f>('1A-1B'!E53/'4A'!BE69)*100</f>
        <v>92.149283150607417</v>
      </c>
      <c r="F121" s="29">
        <f>('1A-1B'!F53/'4A'!BE69)*100</f>
        <v>70.300042206644662</v>
      </c>
      <c r="G121" s="29">
        <f>('1A-1B'!G53/'4A'!BE69)*100</f>
        <v>21.849240943962744</v>
      </c>
      <c r="H121" s="29" t="s">
        <v>154</v>
      </c>
      <c r="I121" s="29" t="s">
        <v>154</v>
      </c>
      <c r="J121" s="29" t="s">
        <v>154</v>
      </c>
      <c r="K121" s="29" t="s">
        <v>154</v>
      </c>
      <c r="L121" s="29" t="s">
        <v>154</v>
      </c>
      <c r="N121" s="678">
        <f>E121-'[1]1A-1D'!O127</f>
        <v>0</v>
      </c>
      <c r="O121" s="678">
        <f>F121-'[1]1A-1D'!P127</f>
        <v>0</v>
      </c>
      <c r="P121" s="678">
        <f>G121-'[1]1A-1D'!Q127</f>
        <v>0</v>
      </c>
    </row>
    <row r="122" spans="1:16" ht="25.2" customHeight="1">
      <c r="A122" s="9"/>
      <c r="B122" s="168"/>
      <c r="C122" s="27" t="s">
        <v>4</v>
      </c>
      <c r="E122" s="29">
        <f>('1A-1B'!E54/'4A'!BF69)*100</f>
        <v>90.299436806716898</v>
      </c>
      <c r="F122" s="29">
        <f>('1A-1B'!F54/'4A'!BF69)*100</f>
        <v>70.549916385259934</v>
      </c>
      <c r="G122" s="29">
        <f>('1A-1B'!G54/'4A'!BF69)*100</f>
        <v>19.749520421456964</v>
      </c>
      <c r="H122" s="29" t="s">
        <v>154</v>
      </c>
      <c r="I122" s="29" t="s">
        <v>154</v>
      </c>
      <c r="J122" s="29" t="s">
        <v>154</v>
      </c>
      <c r="K122" s="29" t="s">
        <v>154</v>
      </c>
      <c r="L122" s="29" t="s">
        <v>154</v>
      </c>
      <c r="N122" s="678">
        <f>E122-'[1]1A-1D'!O128</f>
        <v>0</v>
      </c>
      <c r="O122" s="678">
        <f>F122-'[1]1A-1D'!P128</f>
        <v>0</v>
      </c>
      <c r="P122" s="678">
        <f>G122-'[1]1A-1D'!Q128</f>
        <v>0</v>
      </c>
    </row>
    <row r="123" spans="1:16" ht="5.0999999999999996" customHeight="1">
      <c r="A123" s="9"/>
      <c r="B123" s="168"/>
      <c r="C123" s="27"/>
      <c r="E123" s="29"/>
      <c r="F123" s="29"/>
      <c r="G123" s="29"/>
      <c r="H123" s="29"/>
      <c r="I123" s="29"/>
      <c r="J123" s="29"/>
      <c r="K123" s="29"/>
      <c r="L123" s="29"/>
      <c r="N123" s="678">
        <f>E123-'[1]1A-1D'!O129</f>
        <v>0</v>
      </c>
      <c r="O123" s="678">
        <f>F123-'[1]1A-1D'!P129</f>
        <v>0</v>
      </c>
      <c r="P123" s="678">
        <f>G123-'[1]1A-1D'!Q129</f>
        <v>0</v>
      </c>
    </row>
    <row r="124" spans="1:16" ht="25.2" customHeight="1">
      <c r="A124" s="9"/>
      <c r="B124" s="168">
        <v>2023</v>
      </c>
      <c r="C124" s="27" t="s">
        <v>1</v>
      </c>
      <c r="E124" s="29">
        <f>('1A-1B'!E56/'4A'!BH69)*100</f>
        <v>94.488173862617785</v>
      </c>
      <c r="F124" s="29">
        <f>('1A-1B'!F56/'4A'!BH69)*100</f>
        <v>71.284052721465628</v>
      </c>
      <c r="G124" s="29">
        <f>('1A-1B'!G56/'4A'!BH69)*100</f>
        <v>23.204121141152154</v>
      </c>
      <c r="H124" s="29" t="s">
        <v>154</v>
      </c>
      <c r="I124" s="29" t="s">
        <v>154</v>
      </c>
      <c r="J124" s="29" t="s">
        <v>154</v>
      </c>
      <c r="K124" s="29" t="s">
        <v>154</v>
      </c>
      <c r="L124" s="29" t="s">
        <v>154</v>
      </c>
      <c r="N124" s="678">
        <f>E124-'[1]1A-1D'!O130</f>
        <v>0</v>
      </c>
      <c r="O124" s="678">
        <f>F124-'[1]1A-1D'!P130</f>
        <v>0</v>
      </c>
      <c r="P124" s="678">
        <f>G124-'[1]1A-1D'!Q130</f>
        <v>0</v>
      </c>
    </row>
    <row r="125" spans="1:16" ht="25.2" customHeight="1">
      <c r="A125" s="9"/>
      <c r="B125" s="168"/>
      <c r="C125" s="27" t="s">
        <v>2</v>
      </c>
      <c r="E125" s="29">
        <f>('1A-1B'!E57/'4A'!BI69)*100</f>
        <v>95.859655869082445</v>
      </c>
      <c r="F125" s="29">
        <f>('1A-1B'!F57/'4A'!BI69)*100</f>
        <v>70.742922716727847</v>
      </c>
      <c r="G125" s="29">
        <f>('1A-1B'!G57/'4A'!BI69)*100</f>
        <v>25.116733152354591</v>
      </c>
      <c r="H125" s="29" t="s">
        <v>154</v>
      </c>
      <c r="I125" s="29" t="s">
        <v>154</v>
      </c>
      <c r="J125" s="29" t="s">
        <v>154</v>
      </c>
      <c r="K125" s="29" t="s">
        <v>154</v>
      </c>
      <c r="L125" s="29" t="s">
        <v>154</v>
      </c>
      <c r="N125" s="678">
        <f>E125-'[1]1A-1D'!O131</f>
        <v>0</v>
      </c>
      <c r="O125" s="678">
        <f>F125-'[1]1A-1D'!P131</f>
        <v>0</v>
      </c>
      <c r="P125" s="678">
        <f>G125-'[1]1A-1D'!Q131</f>
        <v>0</v>
      </c>
    </row>
    <row r="126" spans="1:16" ht="25.2" customHeight="1">
      <c r="A126" s="9"/>
      <c r="B126" s="168"/>
      <c r="C126" s="27" t="s">
        <v>3</v>
      </c>
      <c r="E126" s="29">
        <f>('1A-1B'!E58/'4A'!BJ69)*100</f>
        <v>95.225530095008054</v>
      </c>
      <c r="F126" s="29">
        <f>('1A-1B'!F58/'4A'!BJ69)*100</f>
        <v>73.795779337403133</v>
      </c>
      <c r="G126" s="29">
        <f>('1A-1B'!G58/'4A'!BJ69)*100</f>
        <v>21.429750757604925</v>
      </c>
      <c r="H126" s="29" t="s">
        <v>154</v>
      </c>
      <c r="I126" s="29" t="s">
        <v>154</v>
      </c>
      <c r="J126" s="29" t="s">
        <v>154</v>
      </c>
      <c r="K126" s="29" t="s">
        <v>154</v>
      </c>
      <c r="L126" s="29" t="s">
        <v>154</v>
      </c>
      <c r="N126" s="678">
        <f>E126-'[1]1A-1D'!O132</f>
        <v>0</v>
      </c>
      <c r="O126" s="678">
        <f>F126-'[1]1A-1D'!P132</f>
        <v>0</v>
      </c>
      <c r="P126" s="678">
        <f>G126-'[1]1A-1D'!Q132</f>
        <v>0</v>
      </c>
    </row>
    <row r="127" spans="1:16" ht="25.2" customHeight="1">
      <c r="A127" s="9"/>
      <c r="B127" s="168"/>
      <c r="C127" s="27" t="s">
        <v>4</v>
      </c>
      <c r="E127" s="29">
        <f>('1A-1B'!E59/'4A'!BK69)*100</f>
        <v>95.364982063153931</v>
      </c>
      <c r="F127" s="29">
        <f>('1A-1B'!F59/'4A'!BK69)*100</f>
        <v>73.754377320130956</v>
      </c>
      <c r="G127" s="29">
        <f>('1A-1B'!G59/'4A'!BK69)*100</f>
        <v>21.610604743022961</v>
      </c>
      <c r="H127" s="29" t="s">
        <v>154</v>
      </c>
      <c r="I127" s="29" t="s">
        <v>154</v>
      </c>
      <c r="J127" s="29" t="s">
        <v>154</v>
      </c>
      <c r="K127" s="29" t="s">
        <v>154</v>
      </c>
      <c r="L127" s="29" t="s">
        <v>154</v>
      </c>
      <c r="N127" s="678">
        <f>E127-'[1]1A-1D'!O133</f>
        <v>0</v>
      </c>
      <c r="O127" s="678">
        <f>F127-'[1]1A-1D'!P133</f>
        <v>0</v>
      </c>
      <c r="P127" s="678">
        <f>G127-'[1]1A-1D'!Q133</f>
        <v>0</v>
      </c>
    </row>
    <row r="128" spans="1:16" s="514" customFormat="1" ht="5.0999999999999996" customHeight="1">
      <c r="A128" s="511"/>
      <c r="B128" s="512"/>
      <c r="C128" s="518"/>
      <c r="E128" s="519"/>
      <c r="F128" s="519"/>
      <c r="G128" s="519"/>
      <c r="H128" s="519"/>
      <c r="I128" s="519"/>
      <c r="J128" s="519"/>
      <c r="K128" s="519"/>
      <c r="L128" s="519"/>
      <c r="N128" s="678">
        <f>E128-'[1]1A-1D'!O134</f>
        <v>0</v>
      </c>
      <c r="O128" s="678">
        <f>F128-'[1]1A-1D'!P134</f>
        <v>0</v>
      </c>
      <c r="P128" s="678">
        <f>G128-'[1]1A-1D'!Q134</f>
        <v>0</v>
      </c>
    </row>
    <row r="129" spans="1:21" s="514" customFormat="1" ht="25.2" customHeight="1">
      <c r="A129" s="511"/>
      <c r="B129" s="554">
        <v>2024</v>
      </c>
      <c r="C129" s="558" t="s">
        <v>1</v>
      </c>
      <c r="D129" s="556"/>
      <c r="E129" s="172">
        <f>('1A-1B'!E61/'4A'!BM69)*100</f>
        <v>94.632810470924227</v>
      </c>
      <c r="F129" s="172">
        <f>('1A-1B'!F61/'4A'!BM69)*100</f>
        <v>72.126101345222921</v>
      </c>
      <c r="G129" s="172">
        <f>('1A-1B'!G61/'4A'!BM69)*100</f>
        <v>22.506709125701292</v>
      </c>
      <c r="H129" s="29" t="s">
        <v>154</v>
      </c>
      <c r="I129" s="29" t="s">
        <v>154</v>
      </c>
      <c r="J129" s="29" t="s">
        <v>154</v>
      </c>
      <c r="K129" s="29" t="s">
        <v>154</v>
      </c>
      <c r="L129" s="29" t="s">
        <v>154</v>
      </c>
      <c r="N129" s="678">
        <f>E129-'[1]1A-1D'!O135</f>
        <v>0</v>
      </c>
      <c r="O129" s="678">
        <f>F129-'[1]1A-1D'!P135</f>
        <v>0</v>
      </c>
      <c r="P129" s="678">
        <f>G129-'[1]1A-1D'!Q135</f>
        <v>0</v>
      </c>
    </row>
    <row r="130" spans="1:21" s="514" customFormat="1" ht="25.2" customHeight="1">
      <c r="A130" s="511"/>
      <c r="B130" s="512"/>
      <c r="C130" s="558" t="s">
        <v>2</v>
      </c>
      <c r="D130" s="556"/>
      <c r="E130" s="172">
        <f>('1A-1B'!E62/'4A'!BN69)*100</f>
        <v>95.726545597306526</v>
      </c>
      <c r="F130" s="172">
        <f>('1A-1B'!F62/'4A'!BN69)*100</f>
        <v>70.017098408804642</v>
      </c>
      <c r="G130" s="172">
        <f>('1A-1B'!G62/'4A'!BN69)*100</f>
        <v>25.709447188501883</v>
      </c>
      <c r="H130" s="29" t="s">
        <v>154</v>
      </c>
      <c r="I130" s="29" t="s">
        <v>154</v>
      </c>
      <c r="J130" s="29" t="s">
        <v>154</v>
      </c>
      <c r="K130" s="29" t="s">
        <v>154</v>
      </c>
      <c r="L130" s="29" t="s">
        <v>154</v>
      </c>
      <c r="N130" s="678">
        <f>E130-'[1]1A-1D'!O136</f>
        <v>0</v>
      </c>
      <c r="O130" s="678">
        <f>F130-'[1]1A-1D'!P136</f>
        <v>0</v>
      </c>
      <c r="P130" s="678">
        <f>G130-'[1]1A-1D'!Q136</f>
        <v>0</v>
      </c>
    </row>
    <row r="131" spans="1:21" s="514" customFormat="1" ht="25.2" customHeight="1">
      <c r="A131" s="511"/>
      <c r="B131" s="512"/>
      <c r="C131" s="27" t="s">
        <v>3</v>
      </c>
      <c r="D131" s="1"/>
      <c r="E131" s="172">
        <f>('1A-1B'!E63/'4A'!BO69)*100</f>
        <v>95.598681169953537</v>
      </c>
      <c r="F131" s="172">
        <f>('1A-1B'!F63/'4A'!BO69)*100</f>
        <v>74.134855478640546</v>
      </c>
      <c r="G131" s="172">
        <f>('1A-1B'!G63/'4A'!BO69)*100</f>
        <v>21.463825691312991</v>
      </c>
      <c r="H131" s="29" t="s">
        <v>154</v>
      </c>
      <c r="I131" s="29" t="s">
        <v>154</v>
      </c>
      <c r="J131" s="29" t="s">
        <v>154</v>
      </c>
      <c r="K131" s="29" t="s">
        <v>154</v>
      </c>
      <c r="L131" s="29" t="s">
        <v>154</v>
      </c>
      <c r="N131" s="678">
        <f>E131-'[1]1A-1D'!O137</f>
        <v>0</v>
      </c>
      <c r="O131" s="678">
        <f>F131-'[1]1A-1D'!P137</f>
        <v>0</v>
      </c>
      <c r="P131" s="678">
        <f>G131-'[1]1A-1D'!Q137</f>
        <v>0</v>
      </c>
    </row>
    <row r="132" spans="1:21" ht="25.2" customHeight="1">
      <c r="A132" s="9"/>
      <c r="B132" s="168"/>
      <c r="C132" s="27" t="s">
        <v>4</v>
      </c>
      <c r="E132" s="29">
        <f>('1A-1B'!E64/'4A'!BP69)*100</f>
        <v>92.836798025424045</v>
      </c>
      <c r="F132" s="29">
        <f>('1A-1B'!F64/'4A'!BP69)*100</f>
        <v>74.471883062550006</v>
      </c>
      <c r="G132" s="29">
        <f>('1A-1B'!G64/'4A'!BP69)*100</f>
        <v>18.364914962874028</v>
      </c>
      <c r="H132" s="29" t="s">
        <v>154</v>
      </c>
      <c r="I132" s="29" t="s">
        <v>154</v>
      </c>
      <c r="J132" s="29" t="s">
        <v>154</v>
      </c>
      <c r="K132" s="29" t="s">
        <v>154</v>
      </c>
      <c r="L132" s="29" t="s">
        <v>154</v>
      </c>
      <c r="N132" s="678">
        <f>E132-'[1]1A-1D'!O138</f>
        <v>0</v>
      </c>
      <c r="O132" s="678">
        <f>F132-'[1]1A-1D'!P138</f>
        <v>0</v>
      </c>
      <c r="P132" s="678">
        <f>G132-'[1]1A-1D'!Q138</f>
        <v>0</v>
      </c>
    </row>
    <row r="133" spans="1:21" s="514" customFormat="1" ht="5.0999999999999996" customHeight="1">
      <c r="A133" s="511"/>
      <c r="B133" s="512"/>
      <c r="C133" s="518"/>
      <c r="E133" s="519"/>
      <c r="F133" s="519"/>
      <c r="G133" s="519"/>
      <c r="H133" s="519"/>
      <c r="I133" s="519"/>
      <c r="J133" s="519"/>
      <c r="K133" s="519"/>
      <c r="L133" s="519"/>
      <c r="N133" s="678">
        <f>E133-'[1]1A-1D'!O139</f>
        <v>0</v>
      </c>
      <c r="O133" s="678">
        <f>F133-'[1]1A-1D'!P139</f>
        <v>0</v>
      </c>
      <c r="P133" s="678">
        <f>G133-'[1]1A-1D'!Q139</f>
        <v>0</v>
      </c>
    </row>
    <row r="134" spans="1:21" s="514" customFormat="1" ht="25.2" customHeight="1">
      <c r="A134" s="511"/>
      <c r="B134" s="554">
        <v>2025</v>
      </c>
      <c r="C134" s="558" t="s">
        <v>1</v>
      </c>
      <c r="D134" s="556"/>
      <c r="E134" s="172">
        <f>('1A-1B'!E66/'4A'!BR69)*100</f>
        <v>92.768672820952304</v>
      </c>
      <c r="F134" s="172">
        <f>('1A-1B'!F66/'4A'!BR69)*100</f>
        <v>73.588081877779231</v>
      </c>
      <c r="G134" s="172">
        <f>('1A-1B'!G66/'4A'!BR69)*100</f>
        <v>19.180590943173062</v>
      </c>
      <c r="H134" s="29" t="s">
        <v>154</v>
      </c>
      <c r="I134" s="29" t="s">
        <v>154</v>
      </c>
      <c r="J134" s="29" t="s">
        <v>154</v>
      </c>
      <c r="K134" s="29" t="s">
        <v>154</v>
      </c>
      <c r="L134" s="29" t="s">
        <v>154</v>
      </c>
      <c r="N134" s="678">
        <f>E134-'[1]1A-1D'!O140</f>
        <v>0</v>
      </c>
      <c r="O134" s="678">
        <f>F134-'[1]1A-1D'!P140</f>
        <v>0</v>
      </c>
      <c r="P134" s="678">
        <f>G134-'[1]1A-1D'!Q140</f>
        <v>0</v>
      </c>
    </row>
    <row r="135" spans="1:21" s="514" customFormat="1" ht="25.2" customHeight="1" thickBot="1">
      <c r="A135" s="511"/>
      <c r="B135" s="512"/>
      <c r="C135" s="558" t="s">
        <v>2</v>
      </c>
      <c r="D135" s="556"/>
      <c r="E135" s="172">
        <f>('1A-1B'!E67/'4A'!BS69)*100</f>
        <v>97.187108049877679</v>
      </c>
      <c r="F135" s="172">
        <f>('1A-1B'!F67/'4A'!BS69)*100</f>
        <v>72.501578733021063</v>
      </c>
      <c r="G135" s="172">
        <f>('1A-1B'!G67/'4A'!BS69)*100</f>
        <v>24.685529316856609</v>
      </c>
      <c r="H135" s="29" t="s">
        <v>154</v>
      </c>
      <c r="I135" s="29" t="s">
        <v>154</v>
      </c>
      <c r="J135" s="29" t="s">
        <v>154</v>
      </c>
      <c r="K135" s="29" t="s">
        <v>154</v>
      </c>
      <c r="L135" s="29" t="s">
        <v>154</v>
      </c>
      <c r="N135" s="678">
        <f>E135-'[1]1A-1D'!O141</f>
        <v>0</v>
      </c>
      <c r="O135" s="678">
        <f>F135-'[1]1A-1D'!P141</f>
        <v>0</v>
      </c>
      <c r="P135" s="678">
        <f>G135-'[1]1A-1D'!Q141</f>
        <v>0</v>
      </c>
    </row>
    <row r="136" spans="1:21" s="514" customFormat="1" ht="25.2" hidden="1" customHeight="1">
      <c r="A136" s="511"/>
      <c r="B136" s="512"/>
      <c r="C136" s="27" t="s">
        <v>3</v>
      </c>
      <c r="D136" s="1"/>
      <c r="E136" s="172" t="e">
        <f>('1A-1B'!E68/'4A'!BT69)*100</f>
        <v>#DIV/0!</v>
      </c>
      <c r="F136" s="172" t="e">
        <f>('1A-1B'!F68/'4A'!BT69)*100</f>
        <v>#DIV/0!</v>
      </c>
      <c r="G136" s="172" t="e">
        <f>('1A-1B'!G68/'4A'!BT69)*100</f>
        <v>#DIV/0!</v>
      </c>
      <c r="H136" s="29" t="s">
        <v>154</v>
      </c>
      <c r="I136" s="29" t="s">
        <v>154</v>
      </c>
      <c r="J136" s="29" t="s">
        <v>154</v>
      </c>
      <c r="K136" s="29" t="s">
        <v>154</v>
      </c>
      <c r="L136" s="29" t="s">
        <v>154</v>
      </c>
      <c r="N136" s="516" t="e">
        <f>E136-#REF!</f>
        <v>#DIV/0!</v>
      </c>
      <c r="O136" s="516" t="e">
        <f>F136-#REF!</f>
        <v>#DIV/0!</v>
      </c>
      <c r="P136" s="516" t="e">
        <f>G136-#REF!</f>
        <v>#DIV/0!</v>
      </c>
    </row>
    <row r="137" spans="1:21" ht="25.2" hidden="1" customHeight="1" thickBot="1">
      <c r="A137" s="9"/>
      <c r="B137" s="168"/>
      <c r="C137" s="27" t="s">
        <v>4</v>
      </c>
      <c r="E137" s="29" t="e">
        <f>('1A-1B'!E69/'4A'!BU69)*100</f>
        <v>#DIV/0!</v>
      </c>
      <c r="F137" s="29" t="e">
        <f>('1A-1B'!F69/'4A'!BU69)*100</f>
        <v>#DIV/0!</v>
      </c>
      <c r="G137" s="29" t="e">
        <f>('1A-1B'!G69/'4A'!BU69)*100</f>
        <v>#DIV/0!</v>
      </c>
      <c r="H137" s="29" t="s">
        <v>154</v>
      </c>
      <c r="I137" s="29" t="s">
        <v>154</v>
      </c>
      <c r="J137" s="29" t="s">
        <v>154</v>
      </c>
      <c r="K137" s="29" t="s">
        <v>154</v>
      </c>
      <c r="L137" s="29" t="s">
        <v>154</v>
      </c>
      <c r="N137" s="427" t="e">
        <f>E137-#REF!</f>
        <v>#DIV/0!</v>
      </c>
      <c r="O137" s="427" t="e">
        <f>F137-#REF!</f>
        <v>#DIV/0!</v>
      </c>
      <c r="P137" s="427" t="e">
        <f>G137-#REF!</f>
        <v>#DIV/0!</v>
      </c>
    </row>
    <row r="138" spans="1:21" ht="9.9" customHeight="1">
      <c r="B138" s="379"/>
      <c r="C138" s="379"/>
      <c r="D138" s="379"/>
      <c r="E138" s="379"/>
      <c r="F138" s="379"/>
      <c r="G138" s="379"/>
      <c r="H138" s="379"/>
      <c r="I138" s="379"/>
      <c r="J138" s="379"/>
      <c r="K138" s="379"/>
      <c r="L138" s="379"/>
    </row>
    <row r="139" spans="1:21" s="16" customFormat="1" ht="17.850000000000001" customHeight="1">
      <c r="B139" s="87" t="s">
        <v>194</v>
      </c>
      <c r="J139" s="710"/>
      <c r="K139" s="710"/>
      <c r="L139" s="710"/>
    </row>
    <row r="140" spans="1:21" s="16" customFormat="1" ht="17.850000000000001" customHeight="1">
      <c r="B140" s="87" t="s">
        <v>1041</v>
      </c>
      <c r="J140" s="586"/>
      <c r="K140" s="586"/>
      <c r="L140" s="586"/>
      <c r="N140" s="1"/>
      <c r="O140" s="1"/>
      <c r="P140" s="1"/>
      <c r="Q140" s="1"/>
      <c r="R140" s="1"/>
      <c r="S140" s="1"/>
      <c r="T140" s="1"/>
      <c r="U140" s="1"/>
    </row>
    <row r="147" spans="5:5">
      <c r="E147" s="171"/>
    </row>
  </sheetData>
  <mergeCells count="2347">
    <mergeCell ref="J139:L139"/>
    <mergeCell ref="XEE69:XEK69"/>
    <mergeCell ref="XEL69:XER69"/>
    <mergeCell ref="XES69:XEY69"/>
    <mergeCell ref="XEZ69:XFC69"/>
    <mergeCell ref="B71:L71"/>
    <mergeCell ref="B72:D72"/>
    <mergeCell ref="XCO69:XCU69"/>
    <mergeCell ref="XCV69:XDB69"/>
    <mergeCell ref="XDC69:XDI69"/>
    <mergeCell ref="XDJ69:XDP69"/>
    <mergeCell ref="XDQ69:XDW69"/>
    <mergeCell ref="XDX69:XED69"/>
    <mergeCell ref="XAY69:XBE69"/>
    <mergeCell ref="XBF69:XBL69"/>
    <mergeCell ref="XBM69:XBS69"/>
    <mergeCell ref="XBT69:XBZ69"/>
    <mergeCell ref="XCA69:XCG69"/>
    <mergeCell ref="XCH69:XCN69"/>
    <mergeCell ref="WZI69:WZO69"/>
    <mergeCell ref="WZP69:WZV69"/>
    <mergeCell ref="WZW69:XAC69"/>
    <mergeCell ref="XAD69:XAJ69"/>
    <mergeCell ref="XAK69:XAQ69"/>
    <mergeCell ref="XAR69:XAX69"/>
    <mergeCell ref="WXS69:WXY69"/>
    <mergeCell ref="WXZ69:WYF69"/>
    <mergeCell ref="WYG69:WYM69"/>
    <mergeCell ref="WYN69:WYT69"/>
    <mergeCell ref="WYU69:WZA69"/>
    <mergeCell ref="WZB69:WZH69"/>
    <mergeCell ref="WWC69:WWI69"/>
    <mergeCell ref="WWJ69:WWP69"/>
    <mergeCell ref="WWQ69:WWW69"/>
    <mergeCell ref="WWX69:WXD69"/>
    <mergeCell ref="WXE69:WXK69"/>
    <mergeCell ref="WXL69:WXR69"/>
    <mergeCell ref="WUM69:WUS69"/>
    <mergeCell ref="WUT69:WUZ69"/>
    <mergeCell ref="WVA69:WVG69"/>
    <mergeCell ref="WVH69:WVN69"/>
    <mergeCell ref="WVO69:WVU69"/>
    <mergeCell ref="WVV69:WWB69"/>
    <mergeCell ref="WSW69:WTC69"/>
    <mergeCell ref="WTD69:WTJ69"/>
    <mergeCell ref="WTK69:WTQ69"/>
    <mergeCell ref="WTR69:WTX69"/>
    <mergeCell ref="WTY69:WUE69"/>
    <mergeCell ref="WUF69:WUL69"/>
    <mergeCell ref="WRG69:WRM69"/>
    <mergeCell ref="WRN69:WRT69"/>
    <mergeCell ref="WRU69:WSA69"/>
    <mergeCell ref="WSB69:WSH69"/>
    <mergeCell ref="WSI69:WSO69"/>
    <mergeCell ref="WSP69:WSV69"/>
    <mergeCell ref="WPQ69:WPW69"/>
    <mergeCell ref="WPX69:WQD69"/>
    <mergeCell ref="WQE69:WQK69"/>
    <mergeCell ref="WQL69:WQR69"/>
    <mergeCell ref="WQS69:WQY69"/>
    <mergeCell ref="WQZ69:WRF69"/>
    <mergeCell ref="WOA69:WOG69"/>
    <mergeCell ref="WOH69:WON69"/>
    <mergeCell ref="WOO69:WOU69"/>
    <mergeCell ref="WOV69:WPB69"/>
    <mergeCell ref="WPC69:WPI69"/>
    <mergeCell ref="WPJ69:WPP69"/>
    <mergeCell ref="WMK69:WMQ69"/>
    <mergeCell ref="WMR69:WMX69"/>
    <mergeCell ref="WMY69:WNE69"/>
    <mergeCell ref="WNF69:WNL69"/>
    <mergeCell ref="WNM69:WNS69"/>
    <mergeCell ref="WNT69:WNZ69"/>
    <mergeCell ref="WKU69:WLA69"/>
    <mergeCell ref="WLB69:WLH69"/>
    <mergeCell ref="WLI69:WLO69"/>
    <mergeCell ref="WLP69:WLV69"/>
    <mergeCell ref="WLW69:WMC69"/>
    <mergeCell ref="WMD69:WMJ69"/>
    <mergeCell ref="WJE69:WJK69"/>
    <mergeCell ref="WJL69:WJR69"/>
    <mergeCell ref="WJS69:WJY69"/>
    <mergeCell ref="WJZ69:WKF69"/>
    <mergeCell ref="WKG69:WKM69"/>
    <mergeCell ref="WKN69:WKT69"/>
    <mergeCell ref="WHO69:WHU69"/>
    <mergeCell ref="WHV69:WIB69"/>
    <mergeCell ref="WIC69:WII69"/>
    <mergeCell ref="WIJ69:WIP69"/>
    <mergeCell ref="WIQ69:WIW69"/>
    <mergeCell ref="WIX69:WJD69"/>
    <mergeCell ref="WFY69:WGE69"/>
    <mergeCell ref="WGF69:WGL69"/>
    <mergeCell ref="WGM69:WGS69"/>
    <mergeCell ref="WGT69:WGZ69"/>
    <mergeCell ref="WHA69:WHG69"/>
    <mergeCell ref="WHH69:WHN69"/>
    <mergeCell ref="WEI69:WEO69"/>
    <mergeCell ref="WEP69:WEV69"/>
    <mergeCell ref="WEW69:WFC69"/>
    <mergeCell ref="WFD69:WFJ69"/>
    <mergeCell ref="WFK69:WFQ69"/>
    <mergeCell ref="WFR69:WFX69"/>
    <mergeCell ref="WCS69:WCY69"/>
    <mergeCell ref="WCZ69:WDF69"/>
    <mergeCell ref="WDG69:WDM69"/>
    <mergeCell ref="WDN69:WDT69"/>
    <mergeCell ref="WDU69:WEA69"/>
    <mergeCell ref="WEB69:WEH69"/>
    <mergeCell ref="WBC69:WBI69"/>
    <mergeCell ref="WBJ69:WBP69"/>
    <mergeCell ref="WBQ69:WBW69"/>
    <mergeCell ref="WBX69:WCD69"/>
    <mergeCell ref="WCE69:WCK69"/>
    <mergeCell ref="WCL69:WCR69"/>
    <mergeCell ref="VZM69:VZS69"/>
    <mergeCell ref="VZT69:VZZ69"/>
    <mergeCell ref="WAA69:WAG69"/>
    <mergeCell ref="WAH69:WAN69"/>
    <mergeCell ref="WAO69:WAU69"/>
    <mergeCell ref="WAV69:WBB69"/>
    <mergeCell ref="VXW69:VYC69"/>
    <mergeCell ref="VYD69:VYJ69"/>
    <mergeCell ref="VYK69:VYQ69"/>
    <mergeCell ref="VYR69:VYX69"/>
    <mergeCell ref="VYY69:VZE69"/>
    <mergeCell ref="VZF69:VZL69"/>
    <mergeCell ref="VWG69:VWM69"/>
    <mergeCell ref="VWN69:VWT69"/>
    <mergeCell ref="VWU69:VXA69"/>
    <mergeCell ref="VXB69:VXH69"/>
    <mergeCell ref="VXI69:VXO69"/>
    <mergeCell ref="VXP69:VXV69"/>
    <mergeCell ref="VUQ69:VUW69"/>
    <mergeCell ref="VUX69:VVD69"/>
    <mergeCell ref="VVE69:VVK69"/>
    <mergeCell ref="VVL69:VVR69"/>
    <mergeCell ref="VVS69:VVY69"/>
    <mergeCell ref="VVZ69:VWF69"/>
    <mergeCell ref="VTA69:VTG69"/>
    <mergeCell ref="VTH69:VTN69"/>
    <mergeCell ref="VTO69:VTU69"/>
    <mergeCell ref="VTV69:VUB69"/>
    <mergeCell ref="VUC69:VUI69"/>
    <mergeCell ref="VUJ69:VUP69"/>
    <mergeCell ref="VRK69:VRQ69"/>
    <mergeCell ref="VRR69:VRX69"/>
    <mergeCell ref="VRY69:VSE69"/>
    <mergeCell ref="VSF69:VSL69"/>
    <mergeCell ref="VSM69:VSS69"/>
    <mergeCell ref="VST69:VSZ69"/>
    <mergeCell ref="VPU69:VQA69"/>
    <mergeCell ref="VQB69:VQH69"/>
    <mergeCell ref="VQI69:VQO69"/>
    <mergeCell ref="VQP69:VQV69"/>
    <mergeCell ref="VQW69:VRC69"/>
    <mergeCell ref="VRD69:VRJ69"/>
    <mergeCell ref="VOE69:VOK69"/>
    <mergeCell ref="VOL69:VOR69"/>
    <mergeCell ref="VOS69:VOY69"/>
    <mergeCell ref="VOZ69:VPF69"/>
    <mergeCell ref="VPG69:VPM69"/>
    <mergeCell ref="VPN69:VPT69"/>
    <mergeCell ref="VMO69:VMU69"/>
    <mergeCell ref="VMV69:VNB69"/>
    <mergeCell ref="VNC69:VNI69"/>
    <mergeCell ref="VNJ69:VNP69"/>
    <mergeCell ref="VNQ69:VNW69"/>
    <mergeCell ref="VNX69:VOD69"/>
    <mergeCell ref="VKY69:VLE69"/>
    <mergeCell ref="VLF69:VLL69"/>
    <mergeCell ref="VLM69:VLS69"/>
    <mergeCell ref="VLT69:VLZ69"/>
    <mergeCell ref="VMA69:VMG69"/>
    <mergeCell ref="VMH69:VMN69"/>
    <mergeCell ref="VJI69:VJO69"/>
    <mergeCell ref="VJP69:VJV69"/>
    <mergeCell ref="VJW69:VKC69"/>
    <mergeCell ref="VKD69:VKJ69"/>
    <mergeCell ref="VKK69:VKQ69"/>
    <mergeCell ref="VKR69:VKX69"/>
    <mergeCell ref="VHS69:VHY69"/>
    <mergeCell ref="VHZ69:VIF69"/>
    <mergeCell ref="VIG69:VIM69"/>
    <mergeCell ref="VIN69:VIT69"/>
    <mergeCell ref="VIU69:VJA69"/>
    <mergeCell ref="VJB69:VJH69"/>
    <mergeCell ref="VGC69:VGI69"/>
    <mergeCell ref="VGJ69:VGP69"/>
    <mergeCell ref="VGQ69:VGW69"/>
    <mergeCell ref="VGX69:VHD69"/>
    <mergeCell ref="VHE69:VHK69"/>
    <mergeCell ref="VHL69:VHR69"/>
    <mergeCell ref="VEM69:VES69"/>
    <mergeCell ref="VET69:VEZ69"/>
    <mergeCell ref="VFA69:VFG69"/>
    <mergeCell ref="VFH69:VFN69"/>
    <mergeCell ref="VFO69:VFU69"/>
    <mergeCell ref="VFV69:VGB69"/>
    <mergeCell ref="VCW69:VDC69"/>
    <mergeCell ref="VDD69:VDJ69"/>
    <mergeCell ref="VDK69:VDQ69"/>
    <mergeCell ref="VDR69:VDX69"/>
    <mergeCell ref="VDY69:VEE69"/>
    <mergeCell ref="VEF69:VEL69"/>
    <mergeCell ref="VBG69:VBM69"/>
    <mergeCell ref="VBN69:VBT69"/>
    <mergeCell ref="VBU69:VCA69"/>
    <mergeCell ref="VCB69:VCH69"/>
    <mergeCell ref="VCI69:VCO69"/>
    <mergeCell ref="VCP69:VCV69"/>
    <mergeCell ref="UZQ69:UZW69"/>
    <mergeCell ref="UZX69:VAD69"/>
    <mergeCell ref="VAE69:VAK69"/>
    <mergeCell ref="VAL69:VAR69"/>
    <mergeCell ref="VAS69:VAY69"/>
    <mergeCell ref="VAZ69:VBF69"/>
    <mergeCell ref="UYA69:UYG69"/>
    <mergeCell ref="UYH69:UYN69"/>
    <mergeCell ref="UYO69:UYU69"/>
    <mergeCell ref="UYV69:UZB69"/>
    <mergeCell ref="UZC69:UZI69"/>
    <mergeCell ref="UZJ69:UZP69"/>
    <mergeCell ref="UWK69:UWQ69"/>
    <mergeCell ref="UWR69:UWX69"/>
    <mergeCell ref="UWY69:UXE69"/>
    <mergeCell ref="UXF69:UXL69"/>
    <mergeCell ref="UXM69:UXS69"/>
    <mergeCell ref="UXT69:UXZ69"/>
    <mergeCell ref="UUU69:UVA69"/>
    <mergeCell ref="UVB69:UVH69"/>
    <mergeCell ref="UVI69:UVO69"/>
    <mergeCell ref="UVP69:UVV69"/>
    <mergeCell ref="UVW69:UWC69"/>
    <mergeCell ref="UWD69:UWJ69"/>
    <mergeCell ref="UTE69:UTK69"/>
    <mergeCell ref="UTL69:UTR69"/>
    <mergeCell ref="UTS69:UTY69"/>
    <mergeCell ref="UTZ69:UUF69"/>
    <mergeCell ref="UUG69:UUM69"/>
    <mergeCell ref="UUN69:UUT69"/>
    <mergeCell ref="URO69:URU69"/>
    <mergeCell ref="URV69:USB69"/>
    <mergeCell ref="USC69:USI69"/>
    <mergeCell ref="USJ69:USP69"/>
    <mergeCell ref="USQ69:USW69"/>
    <mergeCell ref="USX69:UTD69"/>
    <mergeCell ref="UPY69:UQE69"/>
    <mergeCell ref="UQF69:UQL69"/>
    <mergeCell ref="UQM69:UQS69"/>
    <mergeCell ref="UQT69:UQZ69"/>
    <mergeCell ref="URA69:URG69"/>
    <mergeCell ref="URH69:URN69"/>
    <mergeCell ref="UOI69:UOO69"/>
    <mergeCell ref="UOP69:UOV69"/>
    <mergeCell ref="UOW69:UPC69"/>
    <mergeCell ref="UPD69:UPJ69"/>
    <mergeCell ref="UPK69:UPQ69"/>
    <mergeCell ref="UPR69:UPX69"/>
    <mergeCell ref="UMS69:UMY69"/>
    <mergeCell ref="UMZ69:UNF69"/>
    <mergeCell ref="UNG69:UNM69"/>
    <mergeCell ref="UNN69:UNT69"/>
    <mergeCell ref="UNU69:UOA69"/>
    <mergeCell ref="UOB69:UOH69"/>
    <mergeCell ref="ULC69:ULI69"/>
    <mergeCell ref="ULJ69:ULP69"/>
    <mergeCell ref="ULQ69:ULW69"/>
    <mergeCell ref="ULX69:UMD69"/>
    <mergeCell ref="UME69:UMK69"/>
    <mergeCell ref="UML69:UMR69"/>
    <mergeCell ref="UJM69:UJS69"/>
    <mergeCell ref="UJT69:UJZ69"/>
    <mergeCell ref="UKA69:UKG69"/>
    <mergeCell ref="UKH69:UKN69"/>
    <mergeCell ref="UKO69:UKU69"/>
    <mergeCell ref="UKV69:ULB69"/>
    <mergeCell ref="UHW69:UIC69"/>
    <mergeCell ref="UID69:UIJ69"/>
    <mergeCell ref="UIK69:UIQ69"/>
    <mergeCell ref="UIR69:UIX69"/>
    <mergeCell ref="UIY69:UJE69"/>
    <mergeCell ref="UJF69:UJL69"/>
    <mergeCell ref="UGG69:UGM69"/>
    <mergeCell ref="UGN69:UGT69"/>
    <mergeCell ref="UGU69:UHA69"/>
    <mergeCell ref="UHB69:UHH69"/>
    <mergeCell ref="UHI69:UHO69"/>
    <mergeCell ref="UHP69:UHV69"/>
    <mergeCell ref="UEQ69:UEW69"/>
    <mergeCell ref="UEX69:UFD69"/>
    <mergeCell ref="UFE69:UFK69"/>
    <mergeCell ref="UFL69:UFR69"/>
    <mergeCell ref="UFS69:UFY69"/>
    <mergeCell ref="UFZ69:UGF69"/>
    <mergeCell ref="UDA69:UDG69"/>
    <mergeCell ref="UDH69:UDN69"/>
    <mergeCell ref="UDO69:UDU69"/>
    <mergeCell ref="UDV69:UEB69"/>
    <mergeCell ref="UEC69:UEI69"/>
    <mergeCell ref="UEJ69:UEP69"/>
    <mergeCell ref="UBK69:UBQ69"/>
    <mergeCell ref="UBR69:UBX69"/>
    <mergeCell ref="UBY69:UCE69"/>
    <mergeCell ref="UCF69:UCL69"/>
    <mergeCell ref="UCM69:UCS69"/>
    <mergeCell ref="UCT69:UCZ69"/>
    <mergeCell ref="TZU69:UAA69"/>
    <mergeCell ref="UAB69:UAH69"/>
    <mergeCell ref="UAI69:UAO69"/>
    <mergeCell ref="UAP69:UAV69"/>
    <mergeCell ref="UAW69:UBC69"/>
    <mergeCell ref="UBD69:UBJ69"/>
    <mergeCell ref="TYE69:TYK69"/>
    <mergeCell ref="TYL69:TYR69"/>
    <mergeCell ref="TYS69:TYY69"/>
    <mergeCell ref="TYZ69:TZF69"/>
    <mergeCell ref="TZG69:TZM69"/>
    <mergeCell ref="TZN69:TZT69"/>
    <mergeCell ref="TWO69:TWU69"/>
    <mergeCell ref="TWV69:TXB69"/>
    <mergeCell ref="TXC69:TXI69"/>
    <mergeCell ref="TXJ69:TXP69"/>
    <mergeCell ref="TXQ69:TXW69"/>
    <mergeCell ref="TXX69:TYD69"/>
    <mergeCell ref="TUY69:TVE69"/>
    <mergeCell ref="TVF69:TVL69"/>
    <mergeCell ref="TVM69:TVS69"/>
    <mergeCell ref="TVT69:TVZ69"/>
    <mergeCell ref="TWA69:TWG69"/>
    <mergeCell ref="TWH69:TWN69"/>
    <mergeCell ref="TTI69:TTO69"/>
    <mergeCell ref="TTP69:TTV69"/>
    <mergeCell ref="TTW69:TUC69"/>
    <mergeCell ref="TUD69:TUJ69"/>
    <mergeCell ref="TUK69:TUQ69"/>
    <mergeCell ref="TUR69:TUX69"/>
    <mergeCell ref="TRS69:TRY69"/>
    <mergeCell ref="TRZ69:TSF69"/>
    <mergeCell ref="TSG69:TSM69"/>
    <mergeCell ref="TSN69:TST69"/>
    <mergeCell ref="TSU69:TTA69"/>
    <mergeCell ref="TTB69:TTH69"/>
    <mergeCell ref="TQC69:TQI69"/>
    <mergeCell ref="TQJ69:TQP69"/>
    <mergeCell ref="TQQ69:TQW69"/>
    <mergeCell ref="TQX69:TRD69"/>
    <mergeCell ref="TRE69:TRK69"/>
    <mergeCell ref="TRL69:TRR69"/>
    <mergeCell ref="TOM69:TOS69"/>
    <mergeCell ref="TOT69:TOZ69"/>
    <mergeCell ref="TPA69:TPG69"/>
    <mergeCell ref="TPH69:TPN69"/>
    <mergeCell ref="TPO69:TPU69"/>
    <mergeCell ref="TPV69:TQB69"/>
    <mergeCell ref="TMW69:TNC69"/>
    <mergeCell ref="TND69:TNJ69"/>
    <mergeCell ref="TNK69:TNQ69"/>
    <mergeCell ref="TNR69:TNX69"/>
    <mergeCell ref="TNY69:TOE69"/>
    <mergeCell ref="TOF69:TOL69"/>
    <mergeCell ref="TLG69:TLM69"/>
    <mergeCell ref="TLN69:TLT69"/>
    <mergeCell ref="TLU69:TMA69"/>
    <mergeCell ref="TMB69:TMH69"/>
    <mergeCell ref="TMI69:TMO69"/>
    <mergeCell ref="TMP69:TMV69"/>
    <mergeCell ref="TJQ69:TJW69"/>
    <mergeCell ref="TJX69:TKD69"/>
    <mergeCell ref="TKE69:TKK69"/>
    <mergeCell ref="TKL69:TKR69"/>
    <mergeCell ref="TKS69:TKY69"/>
    <mergeCell ref="TKZ69:TLF69"/>
    <mergeCell ref="TIA69:TIG69"/>
    <mergeCell ref="TIH69:TIN69"/>
    <mergeCell ref="TIO69:TIU69"/>
    <mergeCell ref="TIV69:TJB69"/>
    <mergeCell ref="TJC69:TJI69"/>
    <mergeCell ref="TJJ69:TJP69"/>
    <mergeCell ref="TGK69:TGQ69"/>
    <mergeCell ref="TGR69:TGX69"/>
    <mergeCell ref="TGY69:THE69"/>
    <mergeCell ref="THF69:THL69"/>
    <mergeCell ref="THM69:THS69"/>
    <mergeCell ref="THT69:THZ69"/>
    <mergeCell ref="TEU69:TFA69"/>
    <mergeCell ref="TFB69:TFH69"/>
    <mergeCell ref="TFI69:TFO69"/>
    <mergeCell ref="TFP69:TFV69"/>
    <mergeCell ref="TFW69:TGC69"/>
    <mergeCell ref="TGD69:TGJ69"/>
    <mergeCell ref="TDE69:TDK69"/>
    <mergeCell ref="TDL69:TDR69"/>
    <mergeCell ref="TDS69:TDY69"/>
    <mergeCell ref="TDZ69:TEF69"/>
    <mergeCell ref="TEG69:TEM69"/>
    <mergeCell ref="TEN69:TET69"/>
    <mergeCell ref="TBO69:TBU69"/>
    <mergeCell ref="TBV69:TCB69"/>
    <mergeCell ref="TCC69:TCI69"/>
    <mergeCell ref="TCJ69:TCP69"/>
    <mergeCell ref="TCQ69:TCW69"/>
    <mergeCell ref="TCX69:TDD69"/>
    <mergeCell ref="SZY69:TAE69"/>
    <mergeCell ref="TAF69:TAL69"/>
    <mergeCell ref="TAM69:TAS69"/>
    <mergeCell ref="TAT69:TAZ69"/>
    <mergeCell ref="TBA69:TBG69"/>
    <mergeCell ref="TBH69:TBN69"/>
    <mergeCell ref="SYI69:SYO69"/>
    <mergeCell ref="SYP69:SYV69"/>
    <mergeCell ref="SYW69:SZC69"/>
    <mergeCell ref="SZD69:SZJ69"/>
    <mergeCell ref="SZK69:SZQ69"/>
    <mergeCell ref="SZR69:SZX69"/>
    <mergeCell ref="SWS69:SWY69"/>
    <mergeCell ref="SWZ69:SXF69"/>
    <mergeCell ref="SXG69:SXM69"/>
    <mergeCell ref="SXN69:SXT69"/>
    <mergeCell ref="SXU69:SYA69"/>
    <mergeCell ref="SYB69:SYH69"/>
    <mergeCell ref="SVC69:SVI69"/>
    <mergeCell ref="SVJ69:SVP69"/>
    <mergeCell ref="SVQ69:SVW69"/>
    <mergeCell ref="SVX69:SWD69"/>
    <mergeCell ref="SWE69:SWK69"/>
    <mergeCell ref="SWL69:SWR69"/>
    <mergeCell ref="STM69:STS69"/>
    <mergeCell ref="STT69:STZ69"/>
    <mergeCell ref="SUA69:SUG69"/>
    <mergeCell ref="SUH69:SUN69"/>
    <mergeCell ref="SUO69:SUU69"/>
    <mergeCell ref="SUV69:SVB69"/>
    <mergeCell ref="SRW69:SSC69"/>
    <mergeCell ref="SSD69:SSJ69"/>
    <mergeCell ref="SSK69:SSQ69"/>
    <mergeCell ref="SSR69:SSX69"/>
    <mergeCell ref="SSY69:STE69"/>
    <mergeCell ref="STF69:STL69"/>
    <mergeCell ref="SQG69:SQM69"/>
    <mergeCell ref="SQN69:SQT69"/>
    <mergeCell ref="SQU69:SRA69"/>
    <mergeCell ref="SRB69:SRH69"/>
    <mergeCell ref="SRI69:SRO69"/>
    <mergeCell ref="SRP69:SRV69"/>
    <mergeCell ref="SOQ69:SOW69"/>
    <mergeCell ref="SOX69:SPD69"/>
    <mergeCell ref="SPE69:SPK69"/>
    <mergeCell ref="SPL69:SPR69"/>
    <mergeCell ref="SPS69:SPY69"/>
    <mergeCell ref="SPZ69:SQF69"/>
    <mergeCell ref="SNA69:SNG69"/>
    <mergeCell ref="SNH69:SNN69"/>
    <mergeCell ref="SNO69:SNU69"/>
    <mergeCell ref="SNV69:SOB69"/>
    <mergeCell ref="SOC69:SOI69"/>
    <mergeCell ref="SOJ69:SOP69"/>
    <mergeCell ref="SLK69:SLQ69"/>
    <mergeCell ref="SLR69:SLX69"/>
    <mergeCell ref="SLY69:SME69"/>
    <mergeCell ref="SMF69:SML69"/>
    <mergeCell ref="SMM69:SMS69"/>
    <mergeCell ref="SMT69:SMZ69"/>
    <mergeCell ref="SJU69:SKA69"/>
    <mergeCell ref="SKB69:SKH69"/>
    <mergeCell ref="SKI69:SKO69"/>
    <mergeCell ref="SKP69:SKV69"/>
    <mergeCell ref="SKW69:SLC69"/>
    <mergeCell ref="SLD69:SLJ69"/>
    <mergeCell ref="SIE69:SIK69"/>
    <mergeCell ref="SIL69:SIR69"/>
    <mergeCell ref="SIS69:SIY69"/>
    <mergeCell ref="SIZ69:SJF69"/>
    <mergeCell ref="SJG69:SJM69"/>
    <mergeCell ref="SJN69:SJT69"/>
    <mergeCell ref="SGO69:SGU69"/>
    <mergeCell ref="SGV69:SHB69"/>
    <mergeCell ref="SHC69:SHI69"/>
    <mergeCell ref="SHJ69:SHP69"/>
    <mergeCell ref="SHQ69:SHW69"/>
    <mergeCell ref="SHX69:SID69"/>
    <mergeCell ref="SEY69:SFE69"/>
    <mergeCell ref="SFF69:SFL69"/>
    <mergeCell ref="SFM69:SFS69"/>
    <mergeCell ref="SFT69:SFZ69"/>
    <mergeCell ref="SGA69:SGG69"/>
    <mergeCell ref="SGH69:SGN69"/>
    <mergeCell ref="SDI69:SDO69"/>
    <mergeCell ref="SDP69:SDV69"/>
    <mergeCell ref="SDW69:SEC69"/>
    <mergeCell ref="SED69:SEJ69"/>
    <mergeCell ref="SEK69:SEQ69"/>
    <mergeCell ref="SER69:SEX69"/>
    <mergeCell ref="SBS69:SBY69"/>
    <mergeCell ref="SBZ69:SCF69"/>
    <mergeCell ref="SCG69:SCM69"/>
    <mergeCell ref="SCN69:SCT69"/>
    <mergeCell ref="SCU69:SDA69"/>
    <mergeCell ref="SDB69:SDH69"/>
    <mergeCell ref="SAC69:SAI69"/>
    <mergeCell ref="SAJ69:SAP69"/>
    <mergeCell ref="SAQ69:SAW69"/>
    <mergeCell ref="SAX69:SBD69"/>
    <mergeCell ref="SBE69:SBK69"/>
    <mergeCell ref="SBL69:SBR69"/>
    <mergeCell ref="RYM69:RYS69"/>
    <mergeCell ref="RYT69:RYZ69"/>
    <mergeCell ref="RZA69:RZG69"/>
    <mergeCell ref="RZH69:RZN69"/>
    <mergeCell ref="RZO69:RZU69"/>
    <mergeCell ref="RZV69:SAB69"/>
    <mergeCell ref="RWW69:RXC69"/>
    <mergeCell ref="RXD69:RXJ69"/>
    <mergeCell ref="RXK69:RXQ69"/>
    <mergeCell ref="RXR69:RXX69"/>
    <mergeCell ref="RXY69:RYE69"/>
    <mergeCell ref="RYF69:RYL69"/>
    <mergeCell ref="RVG69:RVM69"/>
    <mergeCell ref="RVN69:RVT69"/>
    <mergeCell ref="RVU69:RWA69"/>
    <mergeCell ref="RWB69:RWH69"/>
    <mergeCell ref="RWI69:RWO69"/>
    <mergeCell ref="RWP69:RWV69"/>
    <mergeCell ref="RTQ69:RTW69"/>
    <mergeCell ref="RTX69:RUD69"/>
    <mergeCell ref="RUE69:RUK69"/>
    <mergeCell ref="RUL69:RUR69"/>
    <mergeCell ref="RUS69:RUY69"/>
    <mergeCell ref="RUZ69:RVF69"/>
    <mergeCell ref="RSA69:RSG69"/>
    <mergeCell ref="RSH69:RSN69"/>
    <mergeCell ref="RSO69:RSU69"/>
    <mergeCell ref="RSV69:RTB69"/>
    <mergeCell ref="RTC69:RTI69"/>
    <mergeCell ref="RTJ69:RTP69"/>
    <mergeCell ref="RQK69:RQQ69"/>
    <mergeCell ref="RQR69:RQX69"/>
    <mergeCell ref="RQY69:RRE69"/>
    <mergeCell ref="RRF69:RRL69"/>
    <mergeCell ref="RRM69:RRS69"/>
    <mergeCell ref="RRT69:RRZ69"/>
    <mergeCell ref="ROU69:RPA69"/>
    <mergeCell ref="RPB69:RPH69"/>
    <mergeCell ref="RPI69:RPO69"/>
    <mergeCell ref="RPP69:RPV69"/>
    <mergeCell ref="RPW69:RQC69"/>
    <mergeCell ref="RQD69:RQJ69"/>
    <mergeCell ref="RNE69:RNK69"/>
    <mergeCell ref="RNL69:RNR69"/>
    <mergeCell ref="RNS69:RNY69"/>
    <mergeCell ref="RNZ69:ROF69"/>
    <mergeCell ref="ROG69:ROM69"/>
    <mergeCell ref="RON69:ROT69"/>
    <mergeCell ref="RLO69:RLU69"/>
    <mergeCell ref="RLV69:RMB69"/>
    <mergeCell ref="RMC69:RMI69"/>
    <mergeCell ref="RMJ69:RMP69"/>
    <mergeCell ref="RMQ69:RMW69"/>
    <mergeCell ref="RMX69:RND69"/>
    <mergeCell ref="RJY69:RKE69"/>
    <mergeCell ref="RKF69:RKL69"/>
    <mergeCell ref="RKM69:RKS69"/>
    <mergeCell ref="RKT69:RKZ69"/>
    <mergeCell ref="RLA69:RLG69"/>
    <mergeCell ref="RLH69:RLN69"/>
    <mergeCell ref="RII69:RIO69"/>
    <mergeCell ref="RIP69:RIV69"/>
    <mergeCell ref="RIW69:RJC69"/>
    <mergeCell ref="RJD69:RJJ69"/>
    <mergeCell ref="RJK69:RJQ69"/>
    <mergeCell ref="RJR69:RJX69"/>
    <mergeCell ref="RGS69:RGY69"/>
    <mergeCell ref="RGZ69:RHF69"/>
    <mergeCell ref="RHG69:RHM69"/>
    <mergeCell ref="RHN69:RHT69"/>
    <mergeCell ref="RHU69:RIA69"/>
    <mergeCell ref="RIB69:RIH69"/>
    <mergeCell ref="RFC69:RFI69"/>
    <mergeCell ref="RFJ69:RFP69"/>
    <mergeCell ref="RFQ69:RFW69"/>
    <mergeCell ref="RFX69:RGD69"/>
    <mergeCell ref="RGE69:RGK69"/>
    <mergeCell ref="RGL69:RGR69"/>
    <mergeCell ref="RDM69:RDS69"/>
    <mergeCell ref="RDT69:RDZ69"/>
    <mergeCell ref="REA69:REG69"/>
    <mergeCell ref="REH69:REN69"/>
    <mergeCell ref="REO69:REU69"/>
    <mergeCell ref="REV69:RFB69"/>
    <mergeCell ref="RBW69:RCC69"/>
    <mergeCell ref="RCD69:RCJ69"/>
    <mergeCell ref="RCK69:RCQ69"/>
    <mergeCell ref="RCR69:RCX69"/>
    <mergeCell ref="RCY69:RDE69"/>
    <mergeCell ref="RDF69:RDL69"/>
    <mergeCell ref="RAG69:RAM69"/>
    <mergeCell ref="RAN69:RAT69"/>
    <mergeCell ref="RAU69:RBA69"/>
    <mergeCell ref="RBB69:RBH69"/>
    <mergeCell ref="RBI69:RBO69"/>
    <mergeCell ref="RBP69:RBV69"/>
    <mergeCell ref="QYQ69:QYW69"/>
    <mergeCell ref="QYX69:QZD69"/>
    <mergeCell ref="QZE69:QZK69"/>
    <mergeCell ref="QZL69:QZR69"/>
    <mergeCell ref="QZS69:QZY69"/>
    <mergeCell ref="QZZ69:RAF69"/>
    <mergeCell ref="QXA69:QXG69"/>
    <mergeCell ref="QXH69:QXN69"/>
    <mergeCell ref="QXO69:QXU69"/>
    <mergeCell ref="QXV69:QYB69"/>
    <mergeCell ref="QYC69:QYI69"/>
    <mergeCell ref="QYJ69:QYP69"/>
    <mergeCell ref="QVK69:QVQ69"/>
    <mergeCell ref="QVR69:QVX69"/>
    <mergeCell ref="QVY69:QWE69"/>
    <mergeCell ref="QWF69:QWL69"/>
    <mergeCell ref="QWM69:QWS69"/>
    <mergeCell ref="QWT69:QWZ69"/>
    <mergeCell ref="QTU69:QUA69"/>
    <mergeCell ref="QUB69:QUH69"/>
    <mergeCell ref="QUI69:QUO69"/>
    <mergeCell ref="QUP69:QUV69"/>
    <mergeCell ref="QUW69:QVC69"/>
    <mergeCell ref="QVD69:QVJ69"/>
    <mergeCell ref="QSE69:QSK69"/>
    <mergeCell ref="QSL69:QSR69"/>
    <mergeCell ref="QSS69:QSY69"/>
    <mergeCell ref="QSZ69:QTF69"/>
    <mergeCell ref="QTG69:QTM69"/>
    <mergeCell ref="QTN69:QTT69"/>
    <mergeCell ref="QQO69:QQU69"/>
    <mergeCell ref="QQV69:QRB69"/>
    <mergeCell ref="QRC69:QRI69"/>
    <mergeCell ref="QRJ69:QRP69"/>
    <mergeCell ref="QRQ69:QRW69"/>
    <mergeCell ref="QRX69:QSD69"/>
    <mergeCell ref="QOY69:QPE69"/>
    <mergeCell ref="QPF69:QPL69"/>
    <mergeCell ref="QPM69:QPS69"/>
    <mergeCell ref="QPT69:QPZ69"/>
    <mergeCell ref="QQA69:QQG69"/>
    <mergeCell ref="QQH69:QQN69"/>
    <mergeCell ref="QNI69:QNO69"/>
    <mergeCell ref="QNP69:QNV69"/>
    <mergeCell ref="QNW69:QOC69"/>
    <mergeCell ref="QOD69:QOJ69"/>
    <mergeCell ref="QOK69:QOQ69"/>
    <mergeCell ref="QOR69:QOX69"/>
    <mergeCell ref="QLS69:QLY69"/>
    <mergeCell ref="QLZ69:QMF69"/>
    <mergeCell ref="QMG69:QMM69"/>
    <mergeCell ref="QMN69:QMT69"/>
    <mergeCell ref="QMU69:QNA69"/>
    <mergeCell ref="QNB69:QNH69"/>
    <mergeCell ref="QKC69:QKI69"/>
    <mergeCell ref="QKJ69:QKP69"/>
    <mergeCell ref="QKQ69:QKW69"/>
    <mergeCell ref="QKX69:QLD69"/>
    <mergeCell ref="QLE69:QLK69"/>
    <mergeCell ref="QLL69:QLR69"/>
    <mergeCell ref="QIM69:QIS69"/>
    <mergeCell ref="QIT69:QIZ69"/>
    <mergeCell ref="QJA69:QJG69"/>
    <mergeCell ref="QJH69:QJN69"/>
    <mergeCell ref="QJO69:QJU69"/>
    <mergeCell ref="QJV69:QKB69"/>
    <mergeCell ref="QGW69:QHC69"/>
    <mergeCell ref="QHD69:QHJ69"/>
    <mergeCell ref="QHK69:QHQ69"/>
    <mergeCell ref="QHR69:QHX69"/>
    <mergeCell ref="QHY69:QIE69"/>
    <mergeCell ref="QIF69:QIL69"/>
    <mergeCell ref="QFG69:QFM69"/>
    <mergeCell ref="QFN69:QFT69"/>
    <mergeCell ref="QFU69:QGA69"/>
    <mergeCell ref="QGB69:QGH69"/>
    <mergeCell ref="QGI69:QGO69"/>
    <mergeCell ref="QGP69:QGV69"/>
    <mergeCell ref="QDQ69:QDW69"/>
    <mergeCell ref="QDX69:QED69"/>
    <mergeCell ref="QEE69:QEK69"/>
    <mergeCell ref="QEL69:QER69"/>
    <mergeCell ref="QES69:QEY69"/>
    <mergeCell ref="QEZ69:QFF69"/>
    <mergeCell ref="QCA69:QCG69"/>
    <mergeCell ref="QCH69:QCN69"/>
    <mergeCell ref="QCO69:QCU69"/>
    <mergeCell ref="QCV69:QDB69"/>
    <mergeCell ref="QDC69:QDI69"/>
    <mergeCell ref="QDJ69:QDP69"/>
    <mergeCell ref="QAK69:QAQ69"/>
    <mergeCell ref="QAR69:QAX69"/>
    <mergeCell ref="QAY69:QBE69"/>
    <mergeCell ref="QBF69:QBL69"/>
    <mergeCell ref="QBM69:QBS69"/>
    <mergeCell ref="QBT69:QBZ69"/>
    <mergeCell ref="PYU69:PZA69"/>
    <mergeCell ref="PZB69:PZH69"/>
    <mergeCell ref="PZI69:PZO69"/>
    <mergeCell ref="PZP69:PZV69"/>
    <mergeCell ref="PZW69:QAC69"/>
    <mergeCell ref="QAD69:QAJ69"/>
    <mergeCell ref="PXE69:PXK69"/>
    <mergeCell ref="PXL69:PXR69"/>
    <mergeCell ref="PXS69:PXY69"/>
    <mergeCell ref="PXZ69:PYF69"/>
    <mergeCell ref="PYG69:PYM69"/>
    <mergeCell ref="PYN69:PYT69"/>
    <mergeCell ref="PVO69:PVU69"/>
    <mergeCell ref="PVV69:PWB69"/>
    <mergeCell ref="PWC69:PWI69"/>
    <mergeCell ref="PWJ69:PWP69"/>
    <mergeCell ref="PWQ69:PWW69"/>
    <mergeCell ref="PWX69:PXD69"/>
    <mergeCell ref="PTY69:PUE69"/>
    <mergeCell ref="PUF69:PUL69"/>
    <mergeCell ref="PUM69:PUS69"/>
    <mergeCell ref="PUT69:PUZ69"/>
    <mergeCell ref="PVA69:PVG69"/>
    <mergeCell ref="PVH69:PVN69"/>
    <mergeCell ref="PSI69:PSO69"/>
    <mergeCell ref="PSP69:PSV69"/>
    <mergeCell ref="PSW69:PTC69"/>
    <mergeCell ref="PTD69:PTJ69"/>
    <mergeCell ref="PTK69:PTQ69"/>
    <mergeCell ref="PTR69:PTX69"/>
    <mergeCell ref="PQS69:PQY69"/>
    <mergeCell ref="PQZ69:PRF69"/>
    <mergeCell ref="PRG69:PRM69"/>
    <mergeCell ref="PRN69:PRT69"/>
    <mergeCell ref="PRU69:PSA69"/>
    <mergeCell ref="PSB69:PSH69"/>
    <mergeCell ref="PPC69:PPI69"/>
    <mergeCell ref="PPJ69:PPP69"/>
    <mergeCell ref="PPQ69:PPW69"/>
    <mergeCell ref="PPX69:PQD69"/>
    <mergeCell ref="PQE69:PQK69"/>
    <mergeCell ref="PQL69:PQR69"/>
    <mergeCell ref="PNM69:PNS69"/>
    <mergeCell ref="PNT69:PNZ69"/>
    <mergeCell ref="POA69:POG69"/>
    <mergeCell ref="POH69:PON69"/>
    <mergeCell ref="POO69:POU69"/>
    <mergeCell ref="POV69:PPB69"/>
    <mergeCell ref="PLW69:PMC69"/>
    <mergeCell ref="PMD69:PMJ69"/>
    <mergeCell ref="PMK69:PMQ69"/>
    <mergeCell ref="PMR69:PMX69"/>
    <mergeCell ref="PMY69:PNE69"/>
    <mergeCell ref="PNF69:PNL69"/>
    <mergeCell ref="PKG69:PKM69"/>
    <mergeCell ref="PKN69:PKT69"/>
    <mergeCell ref="PKU69:PLA69"/>
    <mergeCell ref="PLB69:PLH69"/>
    <mergeCell ref="PLI69:PLO69"/>
    <mergeCell ref="PLP69:PLV69"/>
    <mergeCell ref="PIQ69:PIW69"/>
    <mergeCell ref="PIX69:PJD69"/>
    <mergeCell ref="PJE69:PJK69"/>
    <mergeCell ref="PJL69:PJR69"/>
    <mergeCell ref="PJS69:PJY69"/>
    <mergeCell ref="PJZ69:PKF69"/>
    <mergeCell ref="PHA69:PHG69"/>
    <mergeCell ref="PHH69:PHN69"/>
    <mergeCell ref="PHO69:PHU69"/>
    <mergeCell ref="PHV69:PIB69"/>
    <mergeCell ref="PIC69:PII69"/>
    <mergeCell ref="PIJ69:PIP69"/>
    <mergeCell ref="PFK69:PFQ69"/>
    <mergeCell ref="PFR69:PFX69"/>
    <mergeCell ref="PFY69:PGE69"/>
    <mergeCell ref="PGF69:PGL69"/>
    <mergeCell ref="PGM69:PGS69"/>
    <mergeCell ref="PGT69:PGZ69"/>
    <mergeCell ref="PDU69:PEA69"/>
    <mergeCell ref="PEB69:PEH69"/>
    <mergeCell ref="PEI69:PEO69"/>
    <mergeCell ref="PEP69:PEV69"/>
    <mergeCell ref="PEW69:PFC69"/>
    <mergeCell ref="PFD69:PFJ69"/>
    <mergeCell ref="PCE69:PCK69"/>
    <mergeCell ref="PCL69:PCR69"/>
    <mergeCell ref="PCS69:PCY69"/>
    <mergeCell ref="PCZ69:PDF69"/>
    <mergeCell ref="PDG69:PDM69"/>
    <mergeCell ref="PDN69:PDT69"/>
    <mergeCell ref="PAO69:PAU69"/>
    <mergeCell ref="PAV69:PBB69"/>
    <mergeCell ref="PBC69:PBI69"/>
    <mergeCell ref="PBJ69:PBP69"/>
    <mergeCell ref="PBQ69:PBW69"/>
    <mergeCell ref="PBX69:PCD69"/>
    <mergeCell ref="OYY69:OZE69"/>
    <mergeCell ref="OZF69:OZL69"/>
    <mergeCell ref="OZM69:OZS69"/>
    <mergeCell ref="OZT69:OZZ69"/>
    <mergeCell ref="PAA69:PAG69"/>
    <mergeCell ref="PAH69:PAN69"/>
    <mergeCell ref="OXI69:OXO69"/>
    <mergeCell ref="OXP69:OXV69"/>
    <mergeCell ref="OXW69:OYC69"/>
    <mergeCell ref="OYD69:OYJ69"/>
    <mergeCell ref="OYK69:OYQ69"/>
    <mergeCell ref="OYR69:OYX69"/>
    <mergeCell ref="OVS69:OVY69"/>
    <mergeCell ref="OVZ69:OWF69"/>
    <mergeCell ref="OWG69:OWM69"/>
    <mergeCell ref="OWN69:OWT69"/>
    <mergeCell ref="OWU69:OXA69"/>
    <mergeCell ref="OXB69:OXH69"/>
    <mergeCell ref="OUC69:OUI69"/>
    <mergeCell ref="OUJ69:OUP69"/>
    <mergeCell ref="OUQ69:OUW69"/>
    <mergeCell ref="OUX69:OVD69"/>
    <mergeCell ref="OVE69:OVK69"/>
    <mergeCell ref="OVL69:OVR69"/>
    <mergeCell ref="OSM69:OSS69"/>
    <mergeCell ref="OST69:OSZ69"/>
    <mergeCell ref="OTA69:OTG69"/>
    <mergeCell ref="OTH69:OTN69"/>
    <mergeCell ref="OTO69:OTU69"/>
    <mergeCell ref="OTV69:OUB69"/>
    <mergeCell ref="OQW69:ORC69"/>
    <mergeCell ref="ORD69:ORJ69"/>
    <mergeCell ref="ORK69:ORQ69"/>
    <mergeCell ref="ORR69:ORX69"/>
    <mergeCell ref="ORY69:OSE69"/>
    <mergeCell ref="OSF69:OSL69"/>
    <mergeCell ref="OPG69:OPM69"/>
    <mergeCell ref="OPN69:OPT69"/>
    <mergeCell ref="OPU69:OQA69"/>
    <mergeCell ref="OQB69:OQH69"/>
    <mergeCell ref="OQI69:OQO69"/>
    <mergeCell ref="OQP69:OQV69"/>
    <mergeCell ref="ONQ69:ONW69"/>
    <mergeCell ref="ONX69:OOD69"/>
    <mergeCell ref="OOE69:OOK69"/>
    <mergeCell ref="OOL69:OOR69"/>
    <mergeCell ref="OOS69:OOY69"/>
    <mergeCell ref="OOZ69:OPF69"/>
    <mergeCell ref="OMA69:OMG69"/>
    <mergeCell ref="OMH69:OMN69"/>
    <mergeCell ref="OMO69:OMU69"/>
    <mergeCell ref="OMV69:ONB69"/>
    <mergeCell ref="ONC69:ONI69"/>
    <mergeCell ref="ONJ69:ONP69"/>
    <mergeCell ref="OKK69:OKQ69"/>
    <mergeCell ref="OKR69:OKX69"/>
    <mergeCell ref="OKY69:OLE69"/>
    <mergeCell ref="OLF69:OLL69"/>
    <mergeCell ref="OLM69:OLS69"/>
    <mergeCell ref="OLT69:OLZ69"/>
    <mergeCell ref="OIU69:OJA69"/>
    <mergeCell ref="OJB69:OJH69"/>
    <mergeCell ref="OJI69:OJO69"/>
    <mergeCell ref="OJP69:OJV69"/>
    <mergeCell ref="OJW69:OKC69"/>
    <mergeCell ref="OKD69:OKJ69"/>
    <mergeCell ref="OHE69:OHK69"/>
    <mergeCell ref="OHL69:OHR69"/>
    <mergeCell ref="OHS69:OHY69"/>
    <mergeCell ref="OHZ69:OIF69"/>
    <mergeCell ref="OIG69:OIM69"/>
    <mergeCell ref="OIN69:OIT69"/>
    <mergeCell ref="OFO69:OFU69"/>
    <mergeCell ref="OFV69:OGB69"/>
    <mergeCell ref="OGC69:OGI69"/>
    <mergeCell ref="OGJ69:OGP69"/>
    <mergeCell ref="OGQ69:OGW69"/>
    <mergeCell ref="OGX69:OHD69"/>
    <mergeCell ref="ODY69:OEE69"/>
    <mergeCell ref="OEF69:OEL69"/>
    <mergeCell ref="OEM69:OES69"/>
    <mergeCell ref="OET69:OEZ69"/>
    <mergeCell ref="OFA69:OFG69"/>
    <mergeCell ref="OFH69:OFN69"/>
    <mergeCell ref="OCI69:OCO69"/>
    <mergeCell ref="OCP69:OCV69"/>
    <mergeCell ref="OCW69:ODC69"/>
    <mergeCell ref="ODD69:ODJ69"/>
    <mergeCell ref="ODK69:ODQ69"/>
    <mergeCell ref="ODR69:ODX69"/>
    <mergeCell ref="OAS69:OAY69"/>
    <mergeCell ref="OAZ69:OBF69"/>
    <mergeCell ref="OBG69:OBM69"/>
    <mergeCell ref="OBN69:OBT69"/>
    <mergeCell ref="OBU69:OCA69"/>
    <mergeCell ref="OCB69:OCH69"/>
    <mergeCell ref="NZC69:NZI69"/>
    <mergeCell ref="NZJ69:NZP69"/>
    <mergeCell ref="NZQ69:NZW69"/>
    <mergeCell ref="NZX69:OAD69"/>
    <mergeCell ref="OAE69:OAK69"/>
    <mergeCell ref="OAL69:OAR69"/>
    <mergeCell ref="NXM69:NXS69"/>
    <mergeCell ref="NXT69:NXZ69"/>
    <mergeCell ref="NYA69:NYG69"/>
    <mergeCell ref="NYH69:NYN69"/>
    <mergeCell ref="NYO69:NYU69"/>
    <mergeCell ref="NYV69:NZB69"/>
    <mergeCell ref="NVW69:NWC69"/>
    <mergeCell ref="NWD69:NWJ69"/>
    <mergeCell ref="NWK69:NWQ69"/>
    <mergeCell ref="NWR69:NWX69"/>
    <mergeCell ref="NWY69:NXE69"/>
    <mergeCell ref="NXF69:NXL69"/>
    <mergeCell ref="NUG69:NUM69"/>
    <mergeCell ref="NUN69:NUT69"/>
    <mergeCell ref="NUU69:NVA69"/>
    <mergeCell ref="NVB69:NVH69"/>
    <mergeCell ref="NVI69:NVO69"/>
    <mergeCell ref="NVP69:NVV69"/>
    <mergeCell ref="NSQ69:NSW69"/>
    <mergeCell ref="NSX69:NTD69"/>
    <mergeCell ref="NTE69:NTK69"/>
    <mergeCell ref="NTL69:NTR69"/>
    <mergeCell ref="NTS69:NTY69"/>
    <mergeCell ref="NTZ69:NUF69"/>
    <mergeCell ref="NRA69:NRG69"/>
    <mergeCell ref="NRH69:NRN69"/>
    <mergeCell ref="NRO69:NRU69"/>
    <mergeCell ref="NRV69:NSB69"/>
    <mergeCell ref="NSC69:NSI69"/>
    <mergeCell ref="NSJ69:NSP69"/>
    <mergeCell ref="NPK69:NPQ69"/>
    <mergeCell ref="NPR69:NPX69"/>
    <mergeCell ref="NPY69:NQE69"/>
    <mergeCell ref="NQF69:NQL69"/>
    <mergeCell ref="NQM69:NQS69"/>
    <mergeCell ref="NQT69:NQZ69"/>
    <mergeCell ref="NNU69:NOA69"/>
    <mergeCell ref="NOB69:NOH69"/>
    <mergeCell ref="NOI69:NOO69"/>
    <mergeCell ref="NOP69:NOV69"/>
    <mergeCell ref="NOW69:NPC69"/>
    <mergeCell ref="NPD69:NPJ69"/>
    <mergeCell ref="NME69:NMK69"/>
    <mergeCell ref="NML69:NMR69"/>
    <mergeCell ref="NMS69:NMY69"/>
    <mergeCell ref="NMZ69:NNF69"/>
    <mergeCell ref="NNG69:NNM69"/>
    <mergeCell ref="NNN69:NNT69"/>
    <mergeCell ref="NKO69:NKU69"/>
    <mergeCell ref="NKV69:NLB69"/>
    <mergeCell ref="NLC69:NLI69"/>
    <mergeCell ref="NLJ69:NLP69"/>
    <mergeCell ref="NLQ69:NLW69"/>
    <mergeCell ref="NLX69:NMD69"/>
    <mergeCell ref="NIY69:NJE69"/>
    <mergeCell ref="NJF69:NJL69"/>
    <mergeCell ref="NJM69:NJS69"/>
    <mergeCell ref="NJT69:NJZ69"/>
    <mergeCell ref="NKA69:NKG69"/>
    <mergeCell ref="NKH69:NKN69"/>
    <mergeCell ref="NHI69:NHO69"/>
    <mergeCell ref="NHP69:NHV69"/>
    <mergeCell ref="NHW69:NIC69"/>
    <mergeCell ref="NID69:NIJ69"/>
    <mergeCell ref="NIK69:NIQ69"/>
    <mergeCell ref="NIR69:NIX69"/>
    <mergeCell ref="NFS69:NFY69"/>
    <mergeCell ref="NFZ69:NGF69"/>
    <mergeCell ref="NGG69:NGM69"/>
    <mergeCell ref="NGN69:NGT69"/>
    <mergeCell ref="NGU69:NHA69"/>
    <mergeCell ref="NHB69:NHH69"/>
    <mergeCell ref="NEC69:NEI69"/>
    <mergeCell ref="NEJ69:NEP69"/>
    <mergeCell ref="NEQ69:NEW69"/>
    <mergeCell ref="NEX69:NFD69"/>
    <mergeCell ref="NFE69:NFK69"/>
    <mergeCell ref="NFL69:NFR69"/>
    <mergeCell ref="NCM69:NCS69"/>
    <mergeCell ref="NCT69:NCZ69"/>
    <mergeCell ref="NDA69:NDG69"/>
    <mergeCell ref="NDH69:NDN69"/>
    <mergeCell ref="NDO69:NDU69"/>
    <mergeCell ref="NDV69:NEB69"/>
    <mergeCell ref="NAW69:NBC69"/>
    <mergeCell ref="NBD69:NBJ69"/>
    <mergeCell ref="NBK69:NBQ69"/>
    <mergeCell ref="NBR69:NBX69"/>
    <mergeCell ref="NBY69:NCE69"/>
    <mergeCell ref="NCF69:NCL69"/>
    <mergeCell ref="MZG69:MZM69"/>
    <mergeCell ref="MZN69:MZT69"/>
    <mergeCell ref="MZU69:NAA69"/>
    <mergeCell ref="NAB69:NAH69"/>
    <mergeCell ref="NAI69:NAO69"/>
    <mergeCell ref="NAP69:NAV69"/>
    <mergeCell ref="MXQ69:MXW69"/>
    <mergeCell ref="MXX69:MYD69"/>
    <mergeCell ref="MYE69:MYK69"/>
    <mergeCell ref="MYL69:MYR69"/>
    <mergeCell ref="MYS69:MYY69"/>
    <mergeCell ref="MYZ69:MZF69"/>
    <mergeCell ref="MWA69:MWG69"/>
    <mergeCell ref="MWH69:MWN69"/>
    <mergeCell ref="MWO69:MWU69"/>
    <mergeCell ref="MWV69:MXB69"/>
    <mergeCell ref="MXC69:MXI69"/>
    <mergeCell ref="MXJ69:MXP69"/>
    <mergeCell ref="MUK69:MUQ69"/>
    <mergeCell ref="MUR69:MUX69"/>
    <mergeCell ref="MUY69:MVE69"/>
    <mergeCell ref="MVF69:MVL69"/>
    <mergeCell ref="MVM69:MVS69"/>
    <mergeCell ref="MVT69:MVZ69"/>
    <mergeCell ref="MSU69:MTA69"/>
    <mergeCell ref="MTB69:MTH69"/>
    <mergeCell ref="MTI69:MTO69"/>
    <mergeCell ref="MTP69:MTV69"/>
    <mergeCell ref="MTW69:MUC69"/>
    <mergeCell ref="MUD69:MUJ69"/>
    <mergeCell ref="MRE69:MRK69"/>
    <mergeCell ref="MRL69:MRR69"/>
    <mergeCell ref="MRS69:MRY69"/>
    <mergeCell ref="MRZ69:MSF69"/>
    <mergeCell ref="MSG69:MSM69"/>
    <mergeCell ref="MSN69:MST69"/>
    <mergeCell ref="MPO69:MPU69"/>
    <mergeCell ref="MPV69:MQB69"/>
    <mergeCell ref="MQC69:MQI69"/>
    <mergeCell ref="MQJ69:MQP69"/>
    <mergeCell ref="MQQ69:MQW69"/>
    <mergeCell ref="MQX69:MRD69"/>
    <mergeCell ref="MNY69:MOE69"/>
    <mergeCell ref="MOF69:MOL69"/>
    <mergeCell ref="MOM69:MOS69"/>
    <mergeCell ref="MOT69:MOZ69"/>
    <mergeCell ref="MPA69:MPG69"/>
    <mergeCell ref="MPH69:MPN69"/>
    <mergeCell ref="MMI69:MMO69"/>
    <mergeCell ref="MMP69:MMV69"/>
    <mergeCell ref="MMW69:MNC69"/>
    <mergeCell ref="MND69:MNJ69"/>
    <mergeCell ref="MNK69:MNQ69"/>
    <mergeCell ref="MNR69:MNX69"/>
    <mergeCell ref="MKS69:MKY69"/>
    <mergeCell ref="MKZ69:MLF69"/>
    <mergeCell ref="MLG69:MLM69"/>
    <mergeCell ref="MLN69:MLT69"/>
    <mergeCell ref="MLU69:MMA69"/>
    <mergeCell ref="MMB69:MMH69"/>
    <mergeCell ref="MJC69:MJI69"/>
    <mergeCell ref="MJJ69:MJP69"/>
    <mergeCell ref="MJQ69:MJW69"/>
    <mergeCell ref="MJX69:MKD69"/>
    <mergeCell ref="MKE69:MKK69"/>
    <mergeCell ref="MKL69:MKR69"/>
    <mergeCell ref="MHM69:MHS69"/>
    <mergeCell ref="MHT69:MHZ69"/>
    <mergeCell ref="MIA69:MIG69"/>
    <mergeCell ref="MIH69:MIN69"/>
    <mergeCell ref="MIO69:MIU69"/>
    <mergeCell ref="MIV69:MJB69"/>
    <mergeCell ref="MFW69:MGC69"/>
    <mergeCell ref="MGD69:MGJ69"/>
    <mergeCell ref="MGK69:MGQ69"/>
    <mergeCell ref="MGR69:MGX69"/>
    <mergeCell ref="MGY69:MHE69"/>
    <mergeCell ref="MHF69:MHL69"/>
    <mergeCell ref="MEG69:MEM69"/>
    <mergeCell ref="MEN69:MET69"/>
    <mergeCell ref="MEU69:MFA69"/>
    <mergeCell ref="MFB69:MFH69"/>
    <mergeCell ref="MFI69:MFO69"/>
    <mergeCell ref="MFP69:MFV69"/>
    <mergeCell ref="MCQ69:MCW69"/>
    <mergeCell ref="MCX69:MDD69"/>
    <mergeCell ref="MDE69:MDK69"/>
    <mergeCell ref="MDL69:MDR69"/>
    <mergeCell ref="MDS69:MDY69"/>
    <mergeCell ref="MDZ69:MEF69"/>
    <mergeCell ref="MBA69:MBG69"/>
    <mergeCell ref="MBH69:MBN69"/>
    <mergeCell ref="MBO69:MBU69"/>
    <mergeCell ref="MBV69:MCB69"/>
    <mergeCell ref="MCC69:MCI69"/>
    <mergeCell ref="MCJ69:MCP69"/>
    <mergeCell ref="LZK69:LZQ69"/>
    <mergeCell ref="LZR69:LZX69"/>
    <mergeCell ref="LZY69:MAE69"/>
    <mergeCell ref="MAF69:MAL69"/>
    <mergeCell ref="MAM69:MAS69"/>
    <mergeCell ref="MAT69:MAZ69"/>
    <mergeCell ref="LXU69:LYA69"/>
    <mergeCell ref="LYB69:LYH69"/>
    <mergeCell ref="LYI69:LYO69"/>
    <mergeCell ref="LYP69:LYV69"/>
    <mergeCell ref="LYW69:LZC69"/>
    <mergeCell ref="LZD69:LZJ69"/>
    <mergeCell ref="LWE69:LWK69"/>
    <mergeCell ref="LWL69:LWR69"/>
    <mergeCell ref="LWS69:LWY69"/>
    <mergeCell ref="LWZ69:LXF69"/>
    <mergeCell ref="LXG69:LXM69"/>
    <mergeCell ref="LXN69:LXT69"/>
    <mergeCell ref="LUO69:LUU69"/>
    <mergeCell ref="LUV69:LVB69"/>
    <mergeCell ref="LVC69:LVI69"/>
    <mergeCell ref="LVJ69:LVP69"/>
    <mergeCell ref="LVQ69:LVW69"/>
    <mergeCell ref="LVX69:LWD69"/>
    <mergeCell ref="LSY69:LTE69"/>
    <mergeCell ref="LTF69:LTL69"/>
    <mergeCell ref="LTM69:LTS69"/>
    <mergeCell ref="LTT69:LTZ69"/>
    <mergeCell ref="LUA69:LUG69"/>
    <mergeCell ref="LUH69:LUN69"/>
    <mergeCell ref="LRI69:LRO69"/>
    <mergeCell ref="LRP69:LRV69"/>
    <mergeCell ref="LRW69:LSC69"/>
    <mergeCell ref="LSD69:LSJ69"/>
    <mergeCell ref="LSK69:LSQ69"/>
    <mergeCell ref="LSR69:LSX69"/>
    <mergeCell ref="LPS69:LPY69"/>
    <mergeCell ref="LPZ69:LQF69"/>
    <mergeCell ref="LQG69:LQM69"/>
    <mergeCell ref="LQN69:LQT69"/>
    <mergeCell ref="LQU69:LRA69"/>
    <mergeCell ref="LRB69:LRH69"/>
    <mergeCell ref="LOC69:LOI69"/>
    <mergeCell ref="LOJ69:LOP69"/>
    <mergeCell ref="LOQ69:LOW69"/>
    <mergeCell ref="LOX69:LPD69"/>
    <mergeCell ref="LPE69:LPK69"/>
    <mergeCell ref="LPL69:LPR69"/>
    <mergeCell ref="LMM69:LMS69"/>
    <mergeCell ref="LMT69:LMZ69"/>
    <mergeCell ref="LNA69:LNG69"/>
    <mergeCell ref="LNH69:LNN69"/>
    <mergeCell ref="LNO69:LNU69"/>
    <mergeCell ref="LNV69:LOB69"/>
    <mergeCell ref="LKW69:LLC69"/>
    <mergeCell ref="LLD69:LLJ69"/>
    <mergeCell ref="LLK69:LLQ69"/>
    <mergeCell ref="LLR69:LLX69"/>
    <mergeCell ref="LLY69:LME69"/>
    <mergeCell ref="LMF69:LML69"/>
    <mergeCell ref="LJG69:LJM69"/>
    <mergeCell ref="LJN69:LJT69"/>
    <mergeCell ref="LJU69:LKA69"/>
    <mergeCell ref="LKB69:LKH69"/>
    <mergeCell ref="LKI69:LKO69"/>
    <mergeCell ref="LKP69:LKV69"/>
    <mergeCell ref="LHQ69:LHW69"/>
    <mergeCell ref="LHX69:LID69"/>
    <mergeCell ref="LIE69:LIK69"/>
    <mergeCell ref="LIL69:LIR69"/>
    <mergeCell ref="LIS69:LIY69"/>
    <mergeCell ref="LIZ69:LJF69"/>
    <mergeCell ref="LGA69:LGG69"/>
    <mergeCell ref="LGH69:LGN69"/>
    <mergeCell ref="LGO69:LGU69"/>
    <mergeCell ref="LGV69:LHB69"/>
    <mergeCell ref="LHC69:LHI69"/>
    <mergeCell ref="LHJ69:LHP69"/>
    <mergeCell ref="LEK69:LEQ69"/>
    <mergeCell ref="LER69:LEX69"/>
    <mergeCell ref="LEY69:LFE69"/>
    <mergeCell ref="LFF69:LFL69"/>
    <mergeCell ref="LFM69:LFS69"/>
    <mergeCell ref="LFT69:LFZ69"/>
    <mergeCell ref="LCU69:LDA69"/>
    <mergeCell ref="LDB69:LDH69"/>
    <mergeCell ref="LDI69:LDO69"/>
    <mergeCell ref="LDP69:LDV69"/>
    <mergeCell ref="LDW69:LEC69"/>
    <mergeCell ref="LED69:LEJ69"/>
    <mergeCell ref="LBE69:LBK69"/>
    <mergeCell ref="LBL69:LBR69"/>
    <mergeCell ref="LBS69:LBY69"/>
    <mergeCell ref="LBZ69:LCF69"/>
    <mergeCell ref="LCG69:LCM69"/>
    <mergeCell ref="LCN69:LCT69"/>
    <mergeCell ref="KZO69:KZU69"/>
    <mergeCell ref="KZV69:LAB69"/>
    <mergeCell ref="LAC69:LAI69"/>
    <mergeCell ref="LAJ69:LAP69"/>
    <mergeCell ref="LAQ69:LAW69"/>
    <mergeCell ref="LAX69:LBD69"/>
    <mergeCell ref="KXY69:KYE69"/>
    <mergeCell ref="KYF69:KYL69"/>
    <mergeCell ref="KYM69:KYS69"/>
    <mergeCell ref="KYT69:KYZ69"/>
    <mergeCell ref="KZA69:KZG69"/>
    <mergeCell ref="KZH69:KZN69"/>
    <mergeCell ref="KWI69:KWO69"/>
    <mergeCell ref="KWP69:KWV69"/>
    <mergeCell ref="KWW69:KXC69"/>
    <mergeCell ref="KXD69:KXJ69"/>
    <mergeCell ref="KXK69:KXQ69"/>
    <mergeCell ref="KXR69:KXX69"/>
    <mergeCell ref="KUS69:KUY69"/>
    <mergeCell ref="KUZ69:KVF69"/>
    <mergeCell ref="KVG69:KVM69"/>
    <mergeCell ref="KVN69:KVT69"/>
    <mergeCell ref="KVU69:KWA69"/>
    <mergeCell ref="KWB69:KWH69"/>
    <mergeCell ref="KTC69:KTI69"/>
    <mergeCell ref="KTJ69:KTP69"/>
    <mergeCell ref="KTQ69:KTW69"/>
    <mergeCell ref="KTX69:KUD69"/>
    <mergeCell ref="KUE69:KUK69"/>
    <mergeCell ref="KUL69:KUR69"/>
    <mergeCell ref="KRM69:KRS69"/>
    <mergeCell ref="KRT69:KRZ69"/>
    <mergeCell ref="KSA69:KSG69"/>
    <mergeCell ref="KSH69:KSN69"/>
    <mergeCell ref="KSO69:KSU69"/>
    <mergeCell ref="KSV69:KTB69"/>
    <mergeCell ref="KPW69:KQC69"/>
    <mergeCell ref="KQD69:KQJ69"/>
    <mergeCell ref="KQK69:KQQ69"/>
    <mergeCell ref="KQR69:KQX69"/>
    <mergeCell ref="KQY69:KRE69"/>
    <mergeCell ref="KRF69:KRL69"/>
    <mergeCell ref="KOG69:KOM69"/>
    <mergeCell ref="KON69:KOT69"/>
    <mergeCell ref="KOU69:KPA69"/>
    <mergeCell ref="KPB69:KPH69"/>
    <mergeCell ref="KPI69:KPO69"/>
    <mergeCell ref="KPP69:KPV69"/>
    <mergeCell ref="KMQ69:KMW69"/>
    <mergeCell ref="KMX69:KND69"/>
    <mergeCell ref="KNE69:KNK69"/>
    <mergeCell ref="KNL69:KNR69"/>
    <mergeCell ref="KNS69:KNY69"/>
    <mergeCell ref="KNZ69:KOF69"/>
    <mergeCell ref="KLA69:KLG69"/>
    <mergeCell ref="KLH69:KLN69"/>
    <mergeCell ref="KLO69:KLU69"/>
    <mergeCell ref="KLV69:KMB69"/>
    <mergeCell ref="KMC69:KMI69"/>
    <mergeCell ref="KMJ69:KMP69"/>
    <mergeCell ref="KJK69:KJQ69"/>
    <mergeCell ref="KJR69:KJX69"/>
    <mergeCell ref="KJY69:KKE69"/>
    <mergeCell ref="KKF69:KKL69"/>
    <mergeCell ref="KKM69:KKS69"/>
    <mergeCell ref="KKT69:KKZ69"/>
    <mergeCell ref="KHU69:KIA69"/>
    <mergeCell ref="KIB69:KIH69"/>
    <mergeCell ref="KII69:KIO69"/>
    <mergeCell ref="KIP69:KIV69"/>
    <mergeCell ref="KIW69:KJC69"/>
    <mergeCell ref="KJD69:KJJ69"/>
    <mergeCell ref="KGE69:KGK69"/>
    <mergeCell ref="KGL69:KGR69"/>
    <mergeCell ref="KGS69:KGY69"/>
    <mergeCell ref="KGZ69:KHF69"/>
    <mergeCell ref="KHG69:KHM69"/>
    <mergeCell ref="KHN69:KHT69"/>
    <mergeCell ref="KEO69:KEU69"/>
    <mergeCell ref="KEV69:KFB69"/>
    <mergeCell ref="KFC69:KFI69"/>
    <mergeCell ref="KFJ69:KFP69"/>
    <mergeCell ref="KFQ69:KFW69"/>
    <mergeCell ref="KFX69:KGD69"/>
    <mergeCell ref="KCY69:KDE69"/>
    <mergeCell ref="KDF69:KDL69"/>
    <mergeCell ref="KDM69:KDS69"/>
    <mergeCell ref="KDT69:KDZ69"/>
    <mergeCell ref="KEA69:KEG69"/>
    <mergeCell ref="KEH69:KEN69"/>
    <mergeCell ref="KBI69:KBO69"/>
    <mergeCell ref="KBP69:KBV69"/>
    <mergeCell ref="KBW69:KCC69"/>
    <mergeCell ref="KCD69:KCJ69"/>
    <mergeCell ref="KCK69:KCQ69"/>
    <mergeCell ref="KCR69:KCX69"/>
    <mergeCell ref="JZS69:JZY69"/>
    <mergeCell ref="JZZ69:KAF69"/>
    <mergeCell ref="KAG69:KAM69"/>
    <mergeCell ref="KAN69:KAT69"/>
    <mergeCell ref="KAU69:KBA69"/>
    <mergeCell ref="KBB69:KBH69"/>
    <mergeCell ref="JYC69:JYI69"/>
    <mergeCell ref="JYJ69:JYP69"/>
    <mergeCell ref="JYQ69:JYW69"/>
    <mergeCell ref="JYX69:JZD69"/>
    <mergeCell ref="JZE69:JZK69"/>
    <mergeCell ref="JZL69:JZR69"/>
    <mergeCell ref="JWM69:JWS69"/>
    <mergeCell ref="JWT69:JWZ69"/>
    <mergeCell ref="JXA69:JXG69"/>
    <mergeCell ref="JXH69:JXN69"/>
    <mergeCell ref="JXO69:JXU69"/>
    <mergeCell ref="JXV69:JYB69"/>
    <mergeCell ref="JUW69:JVC69"/>
    <mergeCell ref="JVD69:JVJ69"/>
    <mergeCell ref="JVK69:JVQ69"/>
    <mergeCell ref="JVR69:JVX69"/>
    <mergeCell ref="JVY69:JWE69"/>
    <mergeCell ref="JWF69:JWL69"/>
    <mergeCell ref="JTG69:JTM69"/>
    <mergeCell ref="JTN69:JTT69"/>
    <mergeCell ref="JTU69:JUA69"/>
    <mergeCell ref="JUB69:JUH69"/>
    <mergeCell ref="JUI69:JUO69"/>
    <mergeCell ref="JUP69:JUV69"/>
    <mergeCell ref="JRQ69:JRW69"/>
    <mergeCell ref="JRX69:JSD69"/>
    <mergeCell ref="JSE69:JSK69"/>
    <mergeCell ref="JSL69:JSR69"/>
    <mergeCell ref="JSS69:JSY69"/>
    <mergeCell ref="JSZ69:JTF69"/>
    <mergeCell ref="JQA69:JQG69"/>
    <mergeCell ref="JQH69:JQN69"/>
    <mergeCell ref="JQO69:JQU69"/>
    <mergeCell ref="JQV69:JRB69"/>
    <mergeCell ref="JRC69:JRI69"/>
    <mergeCell ref="JRJ69:JRP69"/>
    <mergeCell ref="JOK69:JOQ69"/>
    <mergeCell ref="JOR69:JOX69"/>
    <mergeCell ref="JOY69:JPE69"/>
    <mergeCell ref="JPF69:JPL69"/>
    <mergeCell ref="JPM69:JPS69"/>
    <mergeCell ref="JPT69:JPZ69"/>
    <mergeCell ref="JMU69:JNA69"/>
    <mergeCell ref="JNB69:JNH69"/>
    <mergeCell ref="JNI69:JNO69"/>
    <mergeCell ref="JNP69:JNV69"/>
    <mergeCell ref="JNW69:JOC69"/>
    <mergeCell ref="JOD69:JOJ69"/>
    <mergeCell ref="JLE69:JLK69"/>
    <mergeCell ref="JLL69:JLR69"/>
    <mergeCell ref="JLS69:JLY69"/>
    <mergeCell ref="JLZ69:JMF69"/>
    <mergeCell ref="JMG69:JMM69"/>
    <mergeCell ref="JMN69:JMT69"/>
    <mergeCell ref="JJO69:JJU69"/>
    <mergeCell ref="JJV69:JKB69"/>
    <mergeCell ref="JKC69:JKI69"/>
    <mergeCell ref="JKJ69:JKP69"/>
    <mergeCell ref="JKQ69:JKW69"/>
    <mergeCell ref="JKX69:JLD69"/>
    <mergeCell ref="JHY69:JIE69"/>
    <mergeCell ref="JIF69:JIL69"/>
    <mergeCell ref="JIM69:JIS69"/>
    <mergeCell ref="JIT69:JIZ69"/>
    <mergeCell ref="JJA69:JJG69"/>
    <mergeCell ref="JJH69:JJN69"/>
    <mergeCell ref="JGI69:JGO69"/>
    <mergeCell ref="JGP69:JGV69"/>
    <mergeCell ref="JGW69:JHC69"/>
    <mergeCell ref="JHD69:JHJ69"/>
    <mergeCell ref="JHK69:JHQ69"/>
    <mergeCell ref="JHR69:JHX69"/>
    <mergeCell ref="JES69:JEY69"/>
    <mergeCell ref="JEZ69:JFF69"/>
    <mergeCell ref="JFG69:JFM69"/>
    <mergeCell ref="JFN69:JFT69"/>
    <mergeCell ref="JFU69:JGA69"/>
    <mergeCell ref="JGB69:JGH69"/>
    <mergeCell ref="JDC69:JDI69"/>
    <mergeCell ref="JDJ69:JDP69"/>
    <mergeCell ref="JDQ69:JDW69"/>
    <mergeCell ref="JDX69:JED69"/>
    <mergeCell ref="JEE69:JEK69"/>
    <mergeCell ref="JEL69:JER69"/>
    <mergeCell ref="JBM69:JBS69"/>
    <mergeCell ref="JBT69:JBZ69"/>
    <mergeCell ref="JCA69:JCG69"/>
    <mergeCell ref="JCH69:JCN69"/>
    <mergeCell ref="JCO69:JCU69"/>
    <mergeCell ref="JCV69:JDB69"/>
    <mergeCell ref="IZW69:JAC69"/>
    <mergeCell ref="JAD69:JAJ69"/>
    <mergeCell ref="JAK69:JAQ69"/>
    <mergeCell ref="JAR69:JAX69"/>
    <mergeCell ref="JAY69:JBE69"/>
    <mergeCell ref="JBF69:JBL69"/>
    <mergeCell ref="IYG69:IYM69"/>
    <mergeCell ref="IYN69:IYT69"/>
    <mergeCell ref="IYU69:IZA69"/>
    <mergeCell ref="IZB69:IZH69"/>
    <mergeCell ref="IZI69:IZO69"/>
    <mergeCell ref="IZP69:IZV69"/>
    <mergeCell ref="IWQ69:IWW69"/>
    <mergeCell ref="IWX69:IXD69"/>
    <mergeCell ref="IXE69:IXK69"/>
    <mergeCell ref="IXL69:IXR69"/>
    <mergeCell ref="IXS69:IXY69"/>
    <mergeCell ref="IXZ69:IYF69"/>
    <mergeCell ref="IVA69:IVG69"/>
    <mergeCell ref="IVH69:IVN69"/>
    <mergeCell ref="IVO69:IVU69"/>
    <mergeCell ref="IVV69:IWB69"/>
    <mergeCell ref="IWC69:IWI69"/>
    <mergeCell ref="IWJ69:IWP69"/>
    <mergeCell ref="ITK69:ITQ69"/>
    <mergeCell ref="ITR69:ITX69"/>
    <mergeCell ref="ITY69:IUE69"/>
    <mergeCell ref="IUF69:IUL69"/>
    <mergeCell ref="IUM69:IUS69"/>
    <mergeCell ref="IUT69:IUZ69"/>
    <mergeCell ref="IRU69:ISA69"/>
    <mergeCell ref="ISB69:ISH69"/>
    <mergeCell ref="ISI69:ISO69"/>
    <mergeCell ref="ISP69:ISV69"/>
    <mergeCell ref="ISW69:ITC69"/>
    <mergeCell ref="ITD69:ITJ69"/>
    <mergeCell ref="IQE69:IQK69"/>
    <mergeCell ref="IQL69:IQR69"/>
    <mergeCell ref="IQS69:IQY69"/>
    <mergeCell ref="IQZ69:IRF69"/>
    <mergeCell ref="IRG69:IRM69"/>
    <mergeCell ref="IRN69:IRT69"/>
    <mergeCell ref="IOO69:IOU69"/>
    <mergeCell ref="IOV69:IPB69"/>
    <mergeCell ref="IPC69:IPI69"/>
    <mergeCell ref="IPJ69:IPP69"/>
    <mergeCell ref="IPQ69:IPW69"/>
    <mergeCell ref="IPX69:IQD69"/>
    <mergeCell ref="IMY69:INE69"/>
    <mergeCell ref="INF69:INL69"/>
    <mergeCell ref="INM69:INS69"/>
    <mergeCell ref="INT69:INZ69"/>
    <mergeCell ref="IOA69:IOG69"/>
    <mergeCell ref="IOH69:ION69"/>
    <mergeCell ref="ILI69:ILO69"/>
    <mergeCell ref="ILP69:ILV69"/>
    <mergeCell ref="ILW69:IMC69"/>
    <mergeCell ref="IMD69:IMJ69"/>
    <mergeCell ref="IMK69:IMQ69"/>
    <mergeCell ref="IMR69:IMX69"/>
    <mergeCell ref="IJS69:IJY69"/>
    <mergeCell ref="IJZ69:IKF69"/>
    <mergeCell ref="IKG69:IKM69"/>
    <mergeCell ref="IKN69:IKT69"/>
    <mergeCell ref="IKU69:ILA69"/>
    <mergeCell ref="ILB69:ILH69"/>
    <mergeCell ref="IIC69:III69"/>
    <mergeCell ref="IIJ69:IIP69"/>
    <mergeCell ref="IIQ69:IIW69"/>
    <mergeCell ref="IIX69:IJD69"/>
    <mergeCell ref="IJE69:IJK69"/>
    <mergeCell ref="IJL69:IJR69"/>
    <mergeCell ref="IGM69:IGS69"/>
    <mergeCell ref="IGT69:IGZ69"/>
    <mergeCell ref="IHA69:IHG69"/>
    <mergeCell ref="IHH69:IHN69"/>
    <mergeCell ref="IHO69:IHU69"/>
    <mergeCell ref="IHV69:IIB69"/>
    <mergeCell ref="IEW69:IFC69"/>
    <mergeCell ref="IFD69:IFJ69"/>
    <mergeCell ref="IFK69:IFQ69"/>
    <mergeCell ref="IFR69:IFX69"/>
    <mergeCell ref="IFY69:IGE69"/>
    <mergeCell ref="IGF69:IGL69"/>
    <mergeCell ref="IDG69:IDM69"/>
    <mergeCell ref="IDN69:IDT69"/>
    <mergeCell ref="IDU69:IEA69"/>
    <mergeCell ref="IEB69:IEH69"/>
    <mergeCell ref="IEI69:IEO69"/>
    <mergeCell ref="IEP69:IEV69"/>
    <mergeCell ref="IBQ69:IBW69"/>
    <mergeCell ref="IBX69:ICD69"/>
    <mergeCell ref="ICE69:ICK69"/>
    <mergeCell ref="ICL69:ICR69"/>
    <mergeCell ref="ICS69:ICY69"/>
    <mergeCell ref="ICZ69:IDF69"/>
    <mergeCell ref="IAA69:IAG69"/>
    <mergeCell ref="IAH69:IAN69"/>
    <mergeCell ref="IAO69:IAU69"/>
    <mergeCell ref="IAV69:IBB69"/>
    <mergeCell ref="IBC69:IBI69"/>
    <mergeCell ref="IBJ69:IBP69"/>
    <mergeCell ref="HYK69:HYQ69"/>
    <mergeCell ref="HYR69:HYX69"/>
    <mergeCell ref="HYY69:HZE69"/>
    <mergeCell ref="HZF69:HZL69"/>
    <mergeCell ref="HZM69:HZS69"/>
    <mergeCell ref="HZT69:HZZ69"/>
    <mergeCell ref="HWU69:HXA69"/>
    <mergeCell ref="HXB69:HXH69"/>
    <mergeCell ref="HXI69:HXO69"/>
    <mergeCell ref="HXP69:HXV69"/>
    <mergeCell ref="HXW69:HYC69"/>
    <mergeCell ref="HYD69:HYJ69"/>
    <mergeCell ref="HVE69:HVK69"/>
    <mergeCell ref="HVL69:HVR69"/>
    <mergeCell ref="HVS69:HVY69"/>
    <mergeCell ref="HVZ69:HWF69"/>
    <mergeCell ref="HWG69:HWM69"/>
    <mergeCell ref="HWN69:HWT69"/>
    <mergeCell ref="HTO69:HTU69"/>
    <mergeCell ref="HTV69:HUB69"/>
    <mergeCell ref="HUC69:HUI69"/>
    <mergeCell ref="HUJ69:HUP69"/>
    <mergeCell ref="HUQ69:HUW69"/>
    <mergeCell ref="HUX69:HVD69"/>
    <mergeCell ref="HRY69:HSE69"/>
    <mergeCell ref="HSF69:HSL69"/>
    <mergeCell ref="HSM69:HSS69"/>
    <mergeCell ref="HST69:HSZ69"/>
    <mergeCell ref="HTA69:HTG69"/>
    <mergeCell ref="HTH69:HTN69"/>
    <mergeCell ref="HQI69:HQO69"/>
    <mergeCell ref="HQP69:HQV69"/>
    <mergeCell ref="HQW69:HRC69"/>
    <mergeCell ref="HRD69:HRJ69"/>
    <mergeCell ref="HRK69:HRQ69"/>
    <mergeCell ref="HRR69:HRX69"/>
    <mergeCell ref="HOS69:HOY69"/>
    <mergeCell ref="HOZ69:HPF69"/>
    <mergeCell ref="HPG69:HPM69"/>
    <mergeCell ref="HPN69:HPT69"/>
    <mergeCell ref="HPU69:HQA69"/>
    <mergeCell ref="HQB69:HQH69"/>
    <mergeCell ref="HNC69:HNI69"/>
    <mergeCell ref="HNJ69:HNP69"/>
    <mergeCell ref="HNQ69:HNW69"/>
    <mergeCell ref="HNX69:HOD69"/>
    <mergeCell ref="HOE69:HOK69"/>
    <mergeCell ref="HOL69:HOR69"/>
    <mergeCell ref="HLM69:HLS69"/>
    <mergeCell ref="HLT69:HLZ69"/>
    <mergeCell ref="HMA69:HMG69"/>
    <mergeCell ref="HMH69:HMN69"/>
    <mergeCell ref="HMO69:HMU69"/>
    <mergeCell ref="HMV69:HNB69"/>
    <mergeCell ref="HJW69:HKC69"/>
    <mergeCell ref="HKD69:HKJ69"/>
    <mergeCell ref="HKK69:HKQ69"/>
    <mergeCell ref="HKR69:HKX69"/>
    <mergeCell ref="HKY69:HLE69"/>
    <mergeCell ref="HLF69:HLL69"/>
    <mergeCell ref="HIG69:HIM69"/>
    <mergeCell ref="HIN69:HIT69"/>
    <mergeCell ref="HIU69:HJA69"/>
    <mergeCell ref="HJB69:HJH69"/>
    <mergeCell ref="HJI69:HJO69"/>
    <mergeCell ref="HJP69:HJV69"/>
    <mergeCell ref="HGQ69:HGW69"/>
    <mergeCell ref="HGX69:HHD69"/>
    <mergeCell ref="HHE69:HHK69"/>
    <mergeCell ref="HHL69:HHR69"/>
    <mergeCell ref="HHS69:HHY69"/>
    <mergeCell ref="HHZ69:HIF69"/>
    <mergeCell ref="HFA69:HFG69"/>
    <mergeCell ref="HFH69:HFN69"/>
    <mergeCell ref="HFO69:HFU69"/>
    <mergeCell ref="HFV69:HGB69"/>
    <mergeCell ref="HGC69:HGI69"/>
    <mergeCell ref="HGJ69:HGP69"/>
    <mergeCell ref="HDK69:HDQ69"/>
    <mergeCell ref="HDR69:HDX69"/>
    <mergeCell ref="HDY69:HEE69"/>
    <mergeCell ref="HEF69:HEL69"/>
    <mergeCell ref="HEM69:HES69"/>
    <mergeCell ref="HET69:HEZ69"/>
    <mergeCell ref="HBU69:HCA69"/>
    <mergeCell ref="HCB69:HCH69"/>
    <mergeCell ref="HCI69:HCO69"/>
    <mergeCell ref="HCP69:HCV69"/>
    <mergeCell ref="HCW69:HDC69"/>
    <mergeCell ref="HDD69:HDJ69"/>
    <mergeCell ref="HAE69:HAK69"/>
    <mergeCell ref="HAL69:HAR69"/>
    <mergeCell ref="HAS69:HAY69"/>
    <mergeCell ref="HAZ69:HBF69"/>
    <mergeCell ref="HBG69:HBM69"/>
    <mergeCell ref="HBN69:HBT69"/>
    <mergeCell ref="GYO69:GYU69"/>
    <mergeCell ref="GYV69:GZB69"/>
    <mergeCell ref="GZC69:GZI69"/>
    <mergeCell ref="GZJ69:GZP69"/>
    <mergeCell ref="GZQ69:GZW69"/>
    <mergeCell ref="GZX69:HAD69"/>
    <mergeCell ref="GWY69:GXE69"/>
    <mergeCell ref="GXF69:GXL69"/>
    <mergeCell ref="GXM69:GXS69"/>
    <mergeCell ref="GXT69:GXZ69"/>
    <mergeCell ref="GYA69:GYG69"/>
    <mergeCell ref="GYH69:GYN69"/>
    <mergeCell ref="GVI69:GVO69"/>
    <mergeCell ref="GVP69:GVV69"/>
    <mergeCell ref="GVW69:GWC69"/>
    <mergeCell ref="GWD69:GWJ69"/>
    <mergeCell ref="GWK69:GWQ69"/>
    <mergeCell ref="GWR69:GWX69"/>
    <mergeCell ref="GTS69:GTY69"/>
    <mergeCell ref="GTZ69:GUF69"/>
    <mergeCell ref="GUG69:GUM69"/>
    <mergeCell ref="GUN69:GUT69"/>
    <mergeCell ref="GUU69:GVA69"/>
    <mergeCell ref="GVB69:GVH69"/>
    <mergeCell ref="GSC69:GSI69"/>
    <mergeCell ref="GSJ69:GSP69"/>
    <mergeCell ref="GSQ69:GSW69"/>
    <mergeCell ref="GSX69:GTD69"/>
    <mergeCell ref="GTE69:GTK69"/>
    <mergeCell ref="GTL69:GTR69"/>
    <mergeCell ref="GQM69:GQS69"/>
    <mergeCell ref="GQT69:GQZ69"/>
    <mergeCell ref="GRA69:GRG69"/>
    <mergeCell ref="GRH69:GRN69"/>
    <mergeCell ref="GRO69:GRU69"/>
    <mergeCell ref="GRV69:GSB69"/>
    <mergeCell ref="GOW69:GPC69"/>
    <mergeCell ref="GPD69:GPJ69"/>
    <mergeCell ref="GPK69:GPQ69"/>
    <mergeCell ref="GPR69:GPX69"/>
    <mergeCell ref="GPY69:GQE69"/>
    <mergeCell ref="GQF69:GQL69"/>
    <mergeCell ref="GNG69:GNM69"/>
    <mergeCell ref="GNN69:GNT69"/>
    <mergeCell ref="GNU69:GOA69"/>
    <mergeCell ref="GOB69:GOH69"/>
    <mergeCell ref="GOI69:GOO69"/>
    <mergeCell ref="GOP69:GOV69"/>
    <mergeCell ref="GLQ69:GLW69"/>
    <mergeCell ref="GLX69:GMD69"/>
    <mergeCell ref="GME69:GMK69"/>
    <mergeCell ref="GML69:GMR69"/>
    <mergeCell ref="GMS69:GMY69"/>
    <mergeCell ref="GMZ69:GNF69"/>
    <mergeCell ref="GKA69:GKG69"/>
    <mergeCell ref="GKH69:GKN69"/>
    <mergeCell ref="GKO69:GKU69"/>
    <mergeCell ref="GKV69:GLB69"/>
    <mergeCell ref="GLC69:GLI69"/>
    <mergeCell ref="GLJ69:GLP69"/>
    <mergeCell ref="GIK69:GIQ69"/>
    <mergeCell ref="GIR69:GIX69"/>
    <mergeCell ref="GIY69:GJE69"/>
    <mergeCell ref="GJF69:GJL69"/>
    <mergeCell ref="GJM69:GJS69"/>
    <mergeCell ref="GJT69:GJZ69"/>
    <mergeCell ref="GGU69:GHA69"/>
    <mergeCell ref="GHB69:GHH69"/>
    <mergeCell ref="GHI69:GHO69"/>
    <mergeCell ref="GHP69:GHV69"/>
    <mergeCell ref="GHW69:GIC69"/>
    <mergeCell ref="GID69:GIJ69"/>
    <mergeCell ref="GFE69:GFK69"/>
    <mergeCell ref="GFL69:GFR69"/>
    <mergeCell ref="GFS69:GFY69"/>
    <mergeCell ref="GFZ69:GGF69"/>
    <mergeCell ref="GGG69:GGM69"/>
    <mergeCell ref="GGN69:GGT69"/>
    <mergeCell ref="GDO69:GDU69"/>
    <mergeCell ref="GDV69:GEB69"/>
    <mergeCell ref="GEC69:GEI69"/>
    <mergeCell ref="GEJ69:GEP69"/>
    <mergeCell ref="GEQ69:GEW69"/>
    <mergeCell ref="GEX69:GFD69"/>
    <mergeCell ref="GBY69:GCE69"/>
    <mergeCell ref="GCF69:GCL69"/>
    <mergeCell ref="GCM69:GCS69"/>
    <mergeCell ref="GCT69:GCZ69"/>
    <mergeCell ref="GDA69:GDG69"/>
    <mergeCell ref="GDH69:GDN69"/>
    <mergeCell ref="GAI69:GAO69"/>
    <mergeCell ref="GAP69:GAV69"/>
    <mergeCell ref="GAW69:GBC69"/>
    <mergeCell ref="GBD69:GBJ69"/>
    <mergeCell ref="GBK69:GBQ69"/>
    <mergeCell ref="GBR69:GBX69"/>
    <mergeCell ref="FYS69:FYY69"/>
    <mergeCell ref="FYZ69:FZF69"/>
    <mergeCell ref="FZG69:FZM69"/>
    <mergeCell ref="FZN69:FZT69"/>
    <mergeCell ref="FZU69:GAA69"/>
    <mergeCell ref="GAB69:GAH69"/>
    <mergeCell ref="FXC69:FXI69"/>
    <mergeCell ref="FXJ69:FXP69"/>
    <mergeCell ref="FXQ69:FXW69"/>
    <mergeCell ref="FXX69:FYD69"/>
    <mergeCell ref="FYE69:FYK69"/>
    <mergeCell ref="FYL69:FYR69"/>
    <mergeCell ref="FVM69:FVS69"/>
    <mergeCell ref="FVT69:FVZ69"/>
    <mergeCell ref="FWA69:FWG69"/>
    <mergeCell ref="FWH69:FWN69"/>
    <mergeCell ref="FWO69:FWU69"/>
    <mergeCell ref="FWV69:FXB69"/>
    <mergeCell ref="FTW69:FUC69"/>
    <mergeCell ref="FUD69:FUJ69"/>
    <mergeCell ref="FUK69:FUQ69"/>
    <mergeCell ref="FUR69:FUX69"/>
    <mergeCell ref="FUY69:FVE69"/>
    <mergeCell ref="FVF69:FVL69"/>
    <mergeCell ref="FSG69:FSM69"/>
    <mergeCell ref="FSN69:FST69"/>
    <mergeCell ref="FSU69:FTA69"/>
    <mergeCell ref="FTB69:FTH69"/>
    <mergeCell ref="FTI69:FTO69"/>
    <mergeCell ref="FTP69:FTV69"/>
    <mergeCell ref="FQQ69:FQW69"/>
    <mergeCell ref="FQX69:FRD69"/>
    <mergeCell ref="FRE69:FRK69"/>
    <mergeCell ref="FRL69:FRR69"/>
    <mergeCell ref="FRS69:FRY69"/>
    <mergeCell ref="FRZ69:FSF69"/>
    <mergeCell ref="FPA69:FPG69"/>
    <mergeCell ref="FPH69:FPN69"/>
    <mergeCell ref="FPO69:FPU69"/>
    <mergeCell ref="FPV69:FQB69"/>
    <mergeCell ref="FQC69:FQI69"/>
    <mergeCell ref="FQJ69:FQP69"/>
    <mergeCell ref="FNK69:FNQ69"/>
    <mergeCell ref="FNR69:FNX69"/>
    <mergeCell ref="FNY69:FOE69"/>
    <mergeCell ref="FOF69:FOL69"/>
    <mergeCell ref="FOM69:FOS69"/>
    <mergeCell ref="FOT69:FOZ69"/>
    <mergeCell ref="FLU69:FMA69"/>
    <mergeCell ref="FMB69:FMH69"/>
    <mergeCell ref="FMI69:FMO69"/>
    <mergeCell ref="FMP69:FMV69"/>
    <mergeCell ref="FMW69:FNC69"/>
    <mergeCell ref="FND69:FNJ69"/>
    <mergeCell ref="FKE69:FKK69"/>
    <mergeCell ref="FKL69:FKR69"/>
    <mergeCell ref="FKS69:FKY69"/>
    <mergeCell ref="FKZ69:FLF69"/>
    <mergeCell ref="FLG69:FLM69"/>
    <mergeCell ref="FLN69:FLT69"/>
    <mergeCell ref="FIO69:FIU69"/>
    <mergeCell ref="FIV69:FJB69"/>
    <mergeCell ref="FJC69:FJI69"/>
    <mergeCell ref="FJJ69:FJP69"/>
    <mergeCell ref="FJQ69:FJW69"/>
    <mergeCell ref="FJX69:FKD69"/>
    <mergeCell ref="FGY69:FHE69"/>
    <mergeCell ref="FHF69:FHL69"/>
    <mergeCell ref="FHM69:FHS69"/>
    <mergeCell ref="FHT69:FHZ69"/>
    <mergeCell ref="FIA69:FIG69"/>
    <mergeCell ref="FIH69:FIN69"/>
    <mergeCell ref="FFI69:FFO69"/>
    <mergeCell ref="FFP69:FFV69"/>
    <mergeCell ref="FFW69:FGC69"/>
    <mergeCell ref="FGD69:FGJ69"/>
    <mergeCell ref="FGK69:FGQ69"/>
    <mergeCell ref="FGR69:FGX69"/>
    <mergeCell ref="FDS69:FDY69"/>
    <mergeCell ref="FDZ69:FEF69"/>
    <mergeCell ref="FEG69:FEM69"/>
    <mergeCell ref="FEN69:FET69"/>
    <mergeCell ref="FEU69:FFA69"/>
    <mergeCell ref="FFB69:FFH69"/>
    <mergeCell ref="FCC69:FCI69"/>
    <mergeCell ref="FCJ69:FCP69"/>
    <mergeCell ref="FCQ69:FCW69"/>
    <mergeCell ref="FCX69:FDD69"/>
    <mergeCell ref="FDE69:FDK69"/>
    <mergeCell ref="FDL69:FDR69"/>
    <mergeCell ref="FAM69:FAS69"/>
    <mergeCell ref="FAT69:FAZ69"/>
    <mergeCell ref="FBA69:FBG69"/>
    <mergeCell ref="FBH69:FBN69"/>
    <mergeCell ref="FBO69:FBU69"/>
    <mergeCell ref="FBV69:FCB69"/>
    <mergeCell ref="EYW69:EZC69"/>
    <mergeCell ref="EZD69:EZJ69"/>
    <mergeCell ref="EZK69:EZQ69"/>
    <mergeCell ref="EZR69:EZX69"/>
    <mergeCell ref="EZY69:FAE69"/>
    <mergeCell ref="FAF69:FAL69"/>
    <mergeCell ref="EXG69:EXM69"/>
    <mergeCell ref="EXN69:EXT69"/>
    <mergeCell ref="EXU69:EYA69"/>
    <mergeCell ref="EYB69:EYH69"/>
    <mergeCell ref="EYI69:EYO69"/>
    <mergeCell ref="EYP69:EYV69"/>
    <mergeCell ref="EVQ69:EVW69"/>
    <mergeCell ref="EVX69:EWD69"/>
    <mergeCell ref="EWE69:EWK69"/>
    <mergeCell ref="EWL69:EWR69"/>
    <mergeCell ref="EWS69:EWY69"/>
    <mergeCell ref="EWZ69:EXF69"/>
    <mergeCell ref="EUA69:EUG69"/>
    <mergeCell ref="EUH69:EUN69"/>
    <mergeCell ref="EUO69:EUU69"/>
    <mergeCell ref="EUV69:EVB69"/>
    <mergeCell ref="EVC69:EVI69"/>
    <mergeCell ref="EVJ69:EVP69"/>
    <mergeCell ref="ESK69:ESQ69"/>
    <mergeCell ref="ESR69:ESX69"/>
    <mergeCell ref="ESY69:ETE69"/>
    <mergeCell ref="ETF69:ETL69"/>
    <mergeCell ref="ETM69:ETS69"/>
    <mergeCell ref="ETT69:ETZ69"/>
    <mergeCell ref="EQU69:ERA69"/>
    <mergeCell ref="ERB69:ERH69"/>
    <mergeCell ref="ERI69:ERO69"/>
    <mergeCell ref="ERP69:ERV69"/>
    <mergeCell ref="ERW69:ESC69"/>
    <mergeCell ref="ESD69:ESJ69"/>
    <mergeCell ref="EPE69:EPK69"/>
    <mergeCell ref="EPL69:EPR69"/>
    <mergeCell ref="EPS69:EPY69"/>
    <mergeCell ref="EPZ69:EQF69"/>
    <mergeCell ref="EQG69:EQM69"/>
    <mergeCell ref="EQN69:EQT69"/>
    <mergeCell ref="ENO69:ENU69"/>
    <mergeCell ref="ENV69:EOB69"/>
    <mergeCell ref="EOC69:EOI69"/>
    <mergeCell ref="EOJ69:EOP69"/>
    <mergeCell ref="EOQ69:EOW69"/>
    <mergeCell ref="EOX69:EPD69"/>
    <mergeCell ref="ELY69:EME69"/>
    <mergeCell ref="EMF69:EML69"/>
    <mergeCell ref="EMM69:EMS69"/>
    <mergeCell ref="EMT69:EMZ69"/>
    <mergeCell ref="ENA69:ENG69"/>
    <mergeCell ref="ENH69:ENN69"/>
    <mergeCell ref="EKI69:EKO69"/>
    <mergeCell ref="EKP69:EKV69"/>
    <mergeCell ref="EKW69:ELC69"/>
    <mergeCell ref="ELD69:ELJ69"/>
    <mergeCell ref="ELK69:ELQ69"/>
    <mergeCell ref="ELR69:ELX69"/>
    <mergeCell ref="EIS69:EIY69"/>
    <mergeCell ref="EIZ69:EJF69"/>
    <mergeCell ref="EJG69:EJM69"/>
    <mergeCell ref="EJN69:EJT69"/>
    <mergeCell ref="EJU69:EKA69"/>
    <mergeCell ref="EKB69:EKH69"/>
    <mergeCell ref="EHC69:EHI69"/>
    <mergeCell ref="EHJ69:EHP69"/>
    <mergeCell ref="EHQ69:EHW69"/>
    <mergeCell ref="EHX69:EID69"/>
    <mergeCell ref="EIE69:EIK69"/>
    <mergeCell ref="EIL69:EIR69"/>
    <mergeCell ref="EFM69:EFS69"/>
    <mergeCell ref="EFT69:EFZ69"/>
    <mergeCell ref="EGA69:EGG69"/>
    <mergeCell ref="EGH69:EGN69"/>
    <mergeCell ref="EGO69:EGU69"/>
    <mergeCell ref="EGV69:EHB69"/>
    <mergeCell ref="EDW69:EEC69"/>
    <mergeCell ref="EED69:EEJ69"/>
    <mergeCell ref="EEK69:EEQ69"/>
    <mergeCell ref="EER69:EEX69"/>
    <mergeCell ref="EEY69:EFE69"/>
    <mergeCell ref="EFF69:EFL69"/>
    <mergeCell ref="ECG69:ECM69"/>
    <mergeCell ref="ECN69:ECT69"/>
    <mergeCell ref="ECU69:EDA69"/>
    <mergeCell ref="EDB69:EDH69"/>
    <mergeCell ref="EDI69:EDO69"/>
    <mergeCell ref="EDP69:EDV69"/>
    <mergeCell ref="EAQ69:EAW69"/>
    <mergeCell ref="EAX69:EBD69"/>
    <mergeCell ref="EBE69:EBK69"/>
    <mergeCell ref="EBL69:EBR69"/>
    <mergeCell ref="EBS69:EBY69"/>
    <mergeCell ref="EBZ69:ECF69"/>
    <mergeCell ref="DZA69:DZG69"/>
    <mergeCell ref="DZH69:DZN69"/>
    <mergeCell ref="DZO69:DZU69"/>
    <mergeCell ref="DZV69:EAB69"/>
    <mergeCell ref="EAC69:EAI69"/>
    <mergeCell ref="EAJ69:EAP69"/>
    <mergeCell ref="DXK69:DXQ69"/>
    <mergeCell ref="DXR69:DXX69"/>
    <mergeCell ref="DXY69:DYE69"/>
    <mergeCell ref="DYF69:DYL69"/>
    <mergeCell ref="DYM69:DYS69"/>
    <mergeCell ref="DYT69:DYZ69"/>
    <mergeCell ref="DVU69:DWA69"/>
    <mergeCell ref="DWB69:DWH69"/>
    <mergeCell ref="DWI69:DWO69"/>
    <mergeCell ref="DWP69:DWV69"/>
    <mergeCell ref="DWW69:DXC69"/>
    <mergeCell ref="DXD69:DXJ69"/>
    <mergeCell ref="DUE69:DUK69"/>
    <mergeCell ref="DUL69:DUR69"/>
    <mergeCell ref="DUS69:DUY69"/>
    <mergeCell ref="DUZ69:DVF69"/>
    <mergeCell ref="DVG69:DVM69"/>
    <mergeCell ref="DVN69:DVT69"/>
    <mergeCell ref="DSO69:DSU69"/>
    <mergeCell ref="DSV69:DTB69"/>
    <mergeCell ref="DTC69:DTI69"/>
    <mergeCell ref="DTJ69:DTP69"/>
    <mergeCell ref="DTQ69:DTW69"/>
    <mergeCell ref="DTX69:DUD69"/>
    <mergeCell ref="DQY69:DRE69"/>
    <mergeCell ref="DRF69:DRL69"/>
    <mergeCell ref="DRM69:DRS69"/>
    <mergeCell ref="DRT69:DRZ69"/>
    <mergeCell ref="DSA69:DSG69"/>
    <mergeCell ref="DSH69:DSN69"/>
    <mergeCell ref="DPI69:DPO69"/>
    <mergeCell ref="DPP69:DPV69"/>
    <mergeCell ref="DPW69:DQC69"/>
    <mergeCell ref="DQD69:DQJ69"/>
    <mergeCell ref="DQK69:DQQ69"/>
    <mergeCell ref="DQR69:DQX69"/>
    <mergeCell ref="DNS69:DNY69"/>
    <mergeCell ref="DNZ69:DOF69"/>
    <mergeCell ref="DOG69:DOM69"/>
    <mergeCell ref="DON69:DOT69"/>
    <mergeCell ref="DOU69:DPA69"/>
    <mergeCell ref="DPB69:DPH69"/>
    <mergeCell ref="DMC69:DMI69"/>
    <mergeCell ref="DMJ69:DMP69"/>
    <mergeCell ref="DMQ69:DMW69"/>
    <mergeCell ref="DMX69:DND69"/>
    <mergeCell ref="DNE69:DNK69"/>
    <mergeCell ref="DNL69:DNR69"/>
    <mergeCell ref="DKM69:DKS69"/>
    <mergeCell ref="DKT69:DKZ69"/>
    <mergeCell ref="DLA69:DLG69"/>
    <mergeCell ref="DLH69:DLN69"/>
    <mergeCell ref="DLO69:DLU69"/>
    <mergeCell ref="DLV69:DMB69"/>
    <mergeCell ref="DIW69:DJC69"/>
    <mergeCell ref="DJD69:DJJ69"/>
    <mergeCell ref="DJK69:DJQ69"/>
    <mergeCell ref="DJR69:DJX69"/>
    <mergeCell ref="DJY69:DKE69"/>
    <mergeCell ref="DKF69:DKL69"/>
    <mergeCell ref="DHG69:DHM69"/>
    <mergeCell ref="DHN69:DHT69"/>
    <mergeCell ref="DHU69:DIA69"/>
    <mergeCell ref="DIB69:DIH69"/>
    <mergeCell ref="DII69:DIO69"/>
    <mergeCell ref="DIP69:DIV69"/>
    <mergeCell ref="DFQ69:DFW69"/>
    <mergeCell ref="DFX69:DGD69"/>
    <mergeCell ref="DGE69:DGK69"/>
    <mergeCell ref="DGL69:DGR69"/>
    <mergeCell ref="DGS69:DGY69"/>
    <mergeCell ref="DGZ69:DHF69"/>
    <mergeCell ref="DEA69:DEG69"/>
    <mergeCell ref="DEH69:DEN69"/>
    <mergeCell ref="DEO69:DEU69"/>
    <mergeCell ref="DEV69:DFB69"/>
    <mergeCell ref="DFC69:DFI69"/>
    <mergeCell ref="DFJ69:DFP69"/>
    <mergeCell ref="DCK69:DCQ69"/>
    <mergeCell ref="DCR69:DCX69"/>
    <mergeCell ref="DCY69:DDE69"/>
    <mergeCell ref="DDF69:DDL69"/>
    <mergeCell ref="DDM69:DDS69"/>
    <mergeCell ref="DDT69:DDZ69"/>
    <mergeCell ref="DAU69:DBA69"/>
    <mergeCell ref="DBB69:DBH69"/>
    <mergeCell ref="DBI69:DBO69"/>
    <mergeCell ref="DBP69:DBV69"/>
    <mergeCell ref="DBW69:DCC69"/>
    <mergeCell ref="DCD69:DCJ69"/>
    <mergeCell ref="CZE69:CZK69"/>
    <mergeCell ref="CZL69:CZR69"/>
    <mergeCell ref="CZS69:CZY69"/>
    <mergeCell ref="CZZ69:DAF69"/>
    <mergeCell ref="DAG69:DAM69"/>
    <mergeCell ref="DAN69:DAT69"/>
    <mergeCell ref="CXO69:CXU69"/>
    <mergeCell ref="CXV69:CYB69"/>
    <mergeCell ref="CYC69:CYI69"/>
    <mergeCell ref="CYJ69:CYP69"/>
    <mergeCell ref="CYQ69:CYW69"/>
    <mergeCell ref="CYX69:CZD69"/>
    <mergeCell ref="CVY69:CWE69"/>
    <mergeCell ref="CWF69:CWL69"/>
    <mergeCell ref="CWM69:CWS69"/>
    <mergeCell ref="CWT69:CWZ69"/>
    <mergeCell ref="CXA69:CXG69"/>
    <mergeCell ref="CXH69:CXN69"/>
    <mergeCell ref="CUI69:CUO69"/>
    <mergeCell ref="CUP69:CUV69"/>
    <mergeCell ref="CUW69:CVC69"/>
    <mergeCell ref="CVD69:CVJ69"/>
    <mergeCell ref="CVK69:CVQ69"/>
    <mergeCell ref="CVR69:CVX69"/>
    <mergeCell ref="CSS69:CSY69"/>
    <mergeCell ref="CSZ69:CTF69"/>
    <mergeCell ref="CTG69:CTM69"/>
    <mergeCell ref="CTN69:CTT69"/>
    <mergeCell ref="CTU69:CUA69"/>
    <mergeCell ref="CUB69:CUH69"/>
    <mergeCell ref="CRC69:CRI69"/>
    <mergeCell ref="CRJ69:CRP69"/>
    <mergeCell ref="CRQ69:CRW69"/>
    <mergeCell ref="CRX69:CSD69"/>
    <mergeCell ref="CSE69:CSK69"/>
    <mergeCell ref="CSL69:CSR69"/>
    <mergeCell ref="CPM69:CPS69"/>
    <mergeCell ref="CPT69:CPZ69"/>
    <mergeCell ref="CQA69:CQG69"/>
    <mergeCell ref="CQH69:CQN69"/>
    <mergeCell ref="CQO69:CQU69"/>
    <mergeCell ref="CQV69:CRB69"/>
    <mergeCell ref="CNW69:COC69"/>
    <mergeCell ref="COD69:COJ69"/>
    <mergeCell ref="COK69:COQ69"/>
    <mergeCell ref="COR69:COX69"/>
    <mergeCell ref="COY69:CPE69"/>
    <mergeCell ref="CPF69:CPL69"/>
    <mergeCell ref="CMG69:CMM69"/>
    <mergeCell ref="CMN69:CMT69"/>
    <mergeCell ref="CMU69:CNA69"/>
    <mergeCell ref="CNB69:CNH69"/>
    <mergeCell ref="CNI69:CNO69"/>
    <mergeCell ref="CNP69:CNV69"/>
    <mergeCell ref="CKQ69:CKW69"/>
    <mergeCell ref="CKX69:CLD69"/>
    <mergeCell ref="CLE69:CLK69"/>
    <mergeCell ref="CLL69:CLR69"/>
    <mergeCell ref="CLS69:CLY69"/>
    <mergeCell ref="CLZ69:CMF69"/>
    <mergeCell ref="CJA69:CJG69"/>
    <mergeCell ref="CJH69:CJN69"/>
    <mergeCell ref="CJO69:CJU69"/>
    <mergeCell ref="CJV69:CKB69"/>
    <mergeCell ref="CKC69:CKI69"/>
    <mergeCell ref="CKJ69:CKP69"/>
    <mergeCell ref="CHK69:CHQ69"/>
    <mergeCell ref="CHR69:CHX69"/>
    <mergeCell ref="CHY69:CIE69"/>
    <mergeCell ref="CIF69:CIL69"/>
    <mergeCell ref="CIM69:CIS69"/>
    <mergeCell ref="CIT69:CIZ69"/>
    <mergeCell ref="CFU69:CGA69"/>
    <mergeCell ref="CGB69:CGH69"/>
    <mergeCell ref="CGI69:CGO69"/>
    <mergeCell ref="CGP69:CGV69"/>
    <mergeCell ref="CGW69:CHC69"/>
    <mergeCell ref="CHD69:CHJ69"/>
    <mergeCell ref="CEE69:CEK69"/>
    <mergeCell ref="CEL69:CER69"/>
    <mergeCell ref="CES69:CEY69"/>
    <mergeCell ref="CEZ69:CFF69"/>
    <mergeCell ref="CFG69:CFM69"/>
    <mergeCell ref="CFN69:CFT69"/>
    <mergeCell ref="CCO69:CCU69"/>
    <mergeCell ref="CCV69:CDB69"/>
    <mergeCell ref="CDC69:CDI69"/>
    <mergeCell ref="CDJ69:CDP69"/>
    <mergeCell ref="CDQ69:CDW69"/>
    <mergeCell ref="CDX69:CED69"/>
    <mergeCell ref="CAY69:CBE69"/>
    <mergeCell ref="CBF69:CBL69"/>
    <mergeCell ref="CBM69:CBS69"/>
    <mergeCell ref="CBT69:CBZ69"/>
    <mergeCell ref="CCA69:CCG69"/>
    <mergeCell ref="CCH69:CCN69"/>
    <mergeCell ref="BZI69:BZO69"/>
    <mergeCell ref="BZP69:BZV69"/>
    <mergeCell ref="BZW69:CAC69"/>
    <mergeCell ref="CAD69:CAJ69"/>
    <mergeCell ref="CAK69:CAQ69"/>
    <mergeCell ref="CAR69:CAX69"/>
    <mergeCell ref="BXS69:BXY69"/>
    <mergeCell ref="BXZ69:BYF69"/>
    <mergeCell ref="BYG69:BYM69"/>
    <mergeCell ref="BYN69:BYT69"/>
    <mergeCell ref="BYU69:BZA69"/>
    <mergeCell ref="BZB69:BZH69"/>
    <mergeCell ref="BWC69:BWI69"/>
    <mergeCell ref="BWJ69:BWP69"/>
    <mergeCell ref="BWQ69:BWW69"/>
    <mergeCell ref="BWX69:BXD69"/>
    <mergeCell ref="BXE69:BXK69"/>
    <mergeCell ref="BXL69:BXR69"/>
    <mergeCell ref="BUM69:BUS69"/>
    <mergeCell ref="BUT69:BUZ69"/>
    <mergeCell ref="BVA69:BVG69"/>
    <mergeCell ref="BVH69:BVN69"/>
    <mergeCell ref="BVO69:BVU69"/>
    <mergeCell ref="BVV69:BWB69"/>
    <mergeCell ref="BSW69:BTC69"/>
    <mergeCell ref="BTD69:BTJ69"/>
    <mergeCell ref="BTK69:BTQ69"/>
    <mergeCell ref="BTR69:BTX69"/>
    <mergeCell ref="BTY69:BUE69"/>
    <mergeCell ref="BUF69:BUL69"/>
    <mergeCell ref="BRG69:BRM69"/>
    <mergeCell ref="BRN69:BRT69"/>
    <mergeCell ref="BRU69:BSA69"/>
    <mergeCell ref="BSB69:BSH69"/>
    <mergeCell ref="BSI69:BSO69"/>
    <mergeCell ref="BSP69:BSV69"/>
    <mergeCell ref="BPQ69:BPW69"/>
    <mergeCell ref="BPX69:BQD69"/>
    <mergeCell ref="BQE69:BQK69"/>
    <mergeCell ref="BQL69:BQR69"/>
    <mergeCell ref="BQS69:BQY69"/>
    <mergeCell ref="BQZ69:BRF69"/>
    <mergeCell ref="BOA69:BOG69"/>
    <mergeCell ref="BOH69:BON69"/>
    <mergeCell ref="BOO69:BOU69"/>
    <mergeCell ref="BOV69:BPB69"/>
    <mergeCell ref="BPC69:BPI69"/>
    <mergeCell ref="BPJ69:BPP69"/>
    <mergeCell ref="BMK69:BMQ69"/>
    <mergeCell ref="BMR69:BMX69"/>
    <mergeCell ref="BMY69:BNE69"/>
    <mergeCell ref="BNF69:BNL69"/>
    <mergeCell ref="BNM69:BNS69"/>
    <mergeCell ref="BNT69:BNZ69"/>
    <mergeCell ref="BKU69:BLA69"/>
    <mergeCell ref="BLB69:BLH69"/>
    <mergeCell ref="BLI69:BLO69"/>
    <mergeCell ref="BLP69:BLV69"/>
    <mergeCell ref="BLW69:BMC69"/>
    <mergeCell ref="BMD69:BMJ69"/>
    <mergeCell ref="BJE69:BJK69"/>
    <mergeCell ref="BJL69:BJR69"/>
    <mergeCell ref="BJS69:BJY69"/>
    <mergeCell ref="BJZ69:BKF69"/>
    <mergeCell ref="BKG69:BKM69"/>
    <mergeCell ref="BKN69:BKT69"/>
    <mergeCell ref="BHO69:BHU69"/>
    <mergeCell ref="BHV69:BIB69"/>
    <mergeCell ref="BIC69:BII69"/>
    <mergeCell ref="BIJ69:BIP69"/>
    <mergeCell ref="BIQ69:BIW69"/>
    <mergeCell ref="BIX69:BJD69"/>
    <mergeCell ref="BFY69:BGE69"/>
    <mergeCell ref="BGF69:BGL69"/>
    <mergeCell ref="BGM69:BGS69"/>
    <mergeCell ref="BGT69:BGZ69"/>
    <mergeCell ref="BHA69:BHG69"/>
    <mergeCell ref="BHH69:BHN69"/>
    <mergeCell ref="BEI69:BEO69"/>
    <mergeCell ref="BEP69:BEV69"/>
    <mergeCell ref="BEW69:BFC69"/>
    <mergeCell ref="BFD69:BFJ69"/>
    <mergeCell ref="BFK69:BFQ69"/>
    <mergeCell ref="BFR69:BFX69"/>
    <mergeCell ref="BCS69:BCY69"/>
    <mergeCell ref="BCZ69:BDF69"/>
    <mergeCell ref="BDG69:BDM69"/>
    <mergeCell ref="BDN69:BDT69"/>
    <mergeCell ref="BDU69:BEA69"/>
    <mergeCell ref="BEB69:BEH69"/>
    <mergeCell ref="BBC69:BBI69"/>
    <mergeCell ref="BBJ69:BBP69"/>
    <mergeCell ref="BBQ69:BBW69"/>
    <mergeCell ref="BBX69:BCD69"/>
    <mergeCell ref="BCE69:BCK69"/>
    <mergeCell ref="BCL69:BCR69"/>
    <mergeCell ref="AZM69:AZS69"/>
    <mergeCell ref="AZT69:AZZ69"/>
    <mergeCell ref="BAA69:BAG69"/>
    <mergeCell ref="BAH69:BAN69"/>
    <mergeCell ref="BAO69:BAU69"/>
    <mergeCell ref="BAV69:BBB69"/>
    <mergeCell ref="AXW69:AYC69"/>
    <mergeCell ref="AYD69:AYJ69"/>
    <mergeCell ref="AYK69:AYQ69"/>
    <mergeCell ref="AYR69:AYX69"/>
    <mergeCell ref="AYY69:AZE69"/>
    <mergeCell ref="AZF69:AZL69"/>
    <mergeCell ref="AWG69:AWM69"/>
    <mergeCell ref="AWN69:AWT69"/>
    <mergeCell ref="AWU69:AXA69"/>
    <mergeCell ref="AXB69:AXH69"/>
    <mergeCell ref="AXI69:AXO69"/>
    <mergeCell ref="AXP69:AXV69"/>
    <mergeCell ref="AUQ69:AUW69"/>
    <mergeCell ref="AUX69:AVD69"/>
    <mergeCell ref="AVE69:AVK69"/>
    <mergeCell ref="AVL69:AVR69"/>
    <mergeCell ref="AVS69:AVY69"/>
    <mergeCell ref="AVZ69:AWF69"/>
    <mergeCell ref="ATA69:ATG69"/>
    <mergeCell ref="ATH69:ATN69"/>
    <mergeCell ref="ATO69:ATU69"/>
    <mergeCell ref="ATV69:AUB69"/>
    <mergeCell ref="AUC69:AUI69"/>
    <mergeCell ref="AUJ69:AUP69"/>
    <mergeCell ref="ARK69:ARQ69"/>
    <mergeCell ref="ARR69:ARX69"/>
    <mergeCell ref="ARY69:ASE69"/>
    <mergeCell ref="ASF69:ASL69"/>
    <mergeCell ref="ASM69:ASS69"/>
    <mergeCell ref="AST69:ASZ69"/>
    <mergeCell ref="APU69:AQA69"/>
    <mergeCell ref="AQB69:AQH69"/>
    <mergeCell ref="AQI69:AQO69"/>
    <mergeCell ref="AQP69:AQV69"/>
    <mergeCell ref="AQW69:ARC69"/>
    <mergeCell ref="ARD69:ARJ69"/>
    <mergeCell ref="AOE69:AOK69"/>
    <mergeCell ref="AOL69:AOR69"/>
    <mergeCell ref="AOS69:AOY69"/>
    <mergeCell ref="AOZ69:APF69"/>
    <mergeCell ref="APG69:APM69"/>
    <mergeCell ref="APN69:APT69"/>
    <mergeCell ref="AMO69:AMU69"/>
    <mergeCell ref="AMV69:ANB69"/>
    <mergeCell ref="ANC69:ANI69"/>
    <mergeCell ref="ANJ69:ANP69"/>
    <mergeCell ref="ANQ69:ANW69"/>
    <mergeCell ref="ANX69:AOD69"/>
    <mergeCell ref="AKY69:ALE69"/>
    <mergeCell ref="ALF69:ALL69"/>
    <mergeCell ref="ALM69:ALS69"/>
    <mergeCell ref="ALT69:ALZ69"/>
    <mergeCell ref="AMA69:AMG69"/>
    <mergeCell ref="AMH69:AMN69"/>
    <mergeCell ref="AJI69:AJO69"/>
    <mergeCell ref="AJP69:AJV69"/>
    <mergeCell ref="AJW69:AKC69"/>
    <mergeCell ref="AKD69:AKJ69"/>
    <mergeCell ref="AKK69:AKQ69"/>
    <mergeCell ref="AKR69:AKX69"/>
    <mergeCell ref="AHS69:AHY69"/>
    <mergeCell ref="AHZ69:AIF69"/>
    <mergeCell ref="AIG69:AIM69"/>
    <mergeCell ref="AIN69:AIT69"/>
    <mergeCell ref="AIU69:AJA69"/>
    <mergeCell ref="AJB69:AJH69"/>
    <mergeCell ref="AGC69:AGI69"/>
    <mergeCell ref="AGJ69:AGP69"/>
    <mergeCell ref="AGQ69:AGW69"/>
    <mergeCell ref="AGX69:AHD69"/>
    <mergeCell ref="AHE69:AHK69"/>
    <mergeCell ref="AHL69:AHR69"/>
    <mergeCell ref="AEM69:AES69"/>
    <mergeCell ref="AET69:AEZ69"/>
    <mergeCell ref="AFA69:AFG69"/>
    <mergeCell ref="AFH69:AFN69"/>
    <mergeCell ref="AFO69:AFU69"/>
    <mergeCell ref="AFV69:AGB69"/>
    <mergeCell ref="ACW69:ADC69"/>
    <mergeCell ref="ADD69:ADJ69"/>
    <mergeCell ref="ADK69:ADQ69"/>
    <mergeCell ref="ADR69:ADX69"/>
    <mergeCell ref="ADY69:AEE69"/>
    <mergeCell ref="AEF69:AEL69"/>
    <mergeCell ref="ABG69:ABM69"/>
    <mergeCell ref="ABN69:ABT69"/>
    <mergeCell ref="ABU69:ACA69"/>
    <mergeCell ref="ACB69:ACH69"/>
    <mergeCell ref="ACI69:ACO69"/>
    <mergeCell ref="ACP69:ACV69"/>
    <mergeCell ref="ZQ69:ZW69"/>
    <mergeCell ref="ZX69:AAD69"/>
    <mergeCell ref="AAE69:AAK69"/>
    <mergeCell ref="AAL69:AAR69"/>
    <mergeCell ref="AAS69:AAY69"/>
    <mergeCell ref="AAZ69:ABF69"/>
    <mergeCell ref="YH69:YN69"/>
    <mergeCell ref="YO69:YU69"/>
    <mergeCell ref="YV69:ZB69"/>
    <mergeCell ref="ZC69:ZI69"/>
    <mergeCell ref="ZJ69:ZP69"/>
    <mergeCell ref="WK69:WQ69"/>
    <mergeCell ref="WR69:WX69"/>
    <mergeCell ref="WY69:XE69"/>
    <mergeCell ref="XF69:XL69"/>
    <mergeCell ref="XM69:XS69"/>
    <mergeCell ref="XT69:XZ69"/>
    <mergeCell ref="UU69:VA69"/>
    <mergeCell ref="VB69:VH69"/>
    <mergeCell ref="VI69:VO69"/>
    <mergeCell ref="VP69:VV69"/>
    <mergeCell ref="VW69:WC69"/>
    <mergeCell ref="WD69:WJ69"/>
    <mergeCell ref="TS69:TY69"/>
    <mergeCell ref="TZ69:UF69"/>
    <mergeCell ref="UG69:UM69"/>
    <mergeCell ref="UN69:UT69"/>
    <mergeCell ref="RO69:RU69"/>
    <mergeCell ref="RV69:SB69"/>
    <mergeCell ref="SC69:SI69"/>
    <mergeCell ref="SJ69:SP69"/>
    <mergeCell ref="SQ69:SW69"/>
    <mergeCell ref="SX69:TD69"/>
    <mergeCell ref="PY69:QE69"/>
    <mergeCell ref="QF69:QL69"/>
    <mergeCell ref="QM69:QS69"/>
    <mergeCell ref="QT69:QZ69"/>
    <mergeCell ref="RA69:RG69"/>
    <mergeCell ref="RH69:RN69"/>
    <mergeCell ref="YA69:YG69"/>
    <mergeCell ref="PD69:PJ69"/>
    <mergeCell ref="PK69:PQ69"/>
    <mergeCell ref="PR69:PX69"/>
    <mergeCell ref="MS69:MY69"/>
    <mergeCell ref="MZ69:NF69"/>
    <mergeCell ref="NG69:NM69"/>
    <mergeCell ref="NN69:NT69"/>
    <mergeCell ref="NU69:OA69"/>
    <mergeCell ref="OB69:OH69"/>
    <mergeCell ref="LC69:LI69"/>
    <mergeCell ref="LJ69:LP69"/>
    <mergeCell ref="LQ69:LW69"/>
    <mergeCell ref="LX69:MD69"/>
    <mergeCell ref="ME69:MK69"/>
    <mergeCell ref="ML69:MR69"/>
    <mergeCell ref="TE69:TK69"/>
    <mergeCell ref="TL69:TR69"/>
    <mergeCell ref="KO69:KU69"/>
    <mergeCell ref="KV69:LB69"/>
    <mergeCell ref="HW69:IC69"/>
    <mergeCell ref="ID69:IJ69"/>
    <mergeCell ref="IK69:IQ69"/>
    <mergeCell ref="IR69:IX69"/>
    <mergeCell ref="IY69:JE69"/>
    <mergeCell ref="JF69:JL69"/>
    <mergeCell ref="GG69:GM69"/>
    <mergeCell ref="GN69:GT69"/>
    <mergeCell ref="GU69:HA69"/>
    <mergeCell ref="HB69:HH69"/>
    <mergeCell ref="HI69:HO69"/>
    <mergeCell ref="HP69:HV69"/>
    <mergeCell ref="OI69:OO69"/>
    <mergeCell ref="OP69:OV69"/>
    <mergeCell ref="OW69:PC69"/>
    <mergeCell ref="FZ69:GF69"/>
    <mergeCell ref="DA69:DG69"/>
    <mergeCell ref="DH69:DN69"/>
    <mergeCell ref="DO69:DU69"/>
    <mergeCell ref="DV69:EB69"/>
    <mergeCell ref="EC69:EI69"/>
    <mergeCell ref="EJ69:EP69"/>
    <mergeCell ref="BK69:BQ69"/>
    <mergeCell ref="BR69:BX69"/>
    <mergeCell ref="BY69:CE69"/>
    <mergeCell ref="CF69:CL69"/>
    <mergeCell ref="CM69:CS69"/>
    <mergeCell ref="CT69:CZ69"/>
    <mergeCell ref="JM69:JS69"/>
    <mergeCell ref="JT69:JZ69"/>
    <mergeCell ref="KA69:KG69"/>
    <mergeCell ref="KH69:KN69"/>
    <mergeCell ref="V69:AB69"/>
    <mergeCell ref="AC69:AI69"/>
    <mergeCell ref="AJ69:AO69"/>
    <mergeCell ref="AP69:AV69"/>
    <mergeCell ref="AW69:BC69"/>
    <mergeCell ref="BD69:BJ69"/>
    <mergeCell ref="C1:C2"/>
    <mergeCell ref="B3:L3"/>
    <mergeCell ref="B4:D4"/>
    <mergeCell ref="A69:A70"/>
    <mergeCell ref="C69:C70"/>
    <mergeCell ref="P69:U69"/>
    <mergeCell ref="EQ69:EW69"/>
    <mergeCell ref="EX69:FD69"/>
    <mergeCell ref="FE69:FK69"/>
    <mergeCell ref="FL69:FR69"/>
    <mergeCell ref="FS69:FY69"/>
  </mergeCells>
  <pageMargins left="0.35433070866141736" right="0.43307086614173229" top="0.55118110236220474" bottom="0.51181102362204722" header="0.31496062992125984" footer="0.31496062992125984"/>
  <pageSetup paperSize="9" scale="51" firstPageNumber="15" orientation="portrait" useFirstPageNumber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3BE5E-2E61-433F-BDC7-48EFA846E29B}">
  <sheetPr>
    <tabColor rgb="FF00B050"/>
  </sheetPr>
  <dimension ref="A1:XFB119"/>
  <sheetViews>
    <sheetView view="pageBreakPreview" zoomScale="70" zoomScaleNormal="100" zoomScaleSheetLayoutView="70" workbookViewId="0">
      <selection activeCell="BN13" sqref="BN13"/>
    </sheetView>
  </sheetViews>
  <sheetFormatPr defaultColWidth="9.109375" defaultRowHeight="13.8"/>
  <cols>
    <col min="1" max="1" width="1.88671875" style="1" customWidth="1"/>
    <col min="2" max="2" width="12.44140625" style="1" customWidth="1"/>
    <col min="3" max="3" width="10.33203125" style="1" customWidth="1"/>
    <col min="4" max="4" width="1.6640625" style="1" customWidth="1"/>
    <col min="5" max="5" width="22.77734375" style="161" customWidth="1"/>
    <col min="6" max="11" width="22.77734375" style="1" customWidth="1"/>
    <col min="12" max="12" width="6" style="1" customWidth="1"/>
    <col min="13" max="13" width="12.44140625" style="679" bestFit="1" customWidth="1"/>
    <col min="14" max="14" width="12.44140625" style="556" bestFit="1" customWidth="1"/>
    <col min="15" max="15" width="14.88671875" style="556" bestFit="1" customWidth="1"/>
    <col min="16" max="16" width="12" style="556" bestFit="1" customWidth="1"/>
    <col min="17" max="17" width="13.5546875" style="556" bestFit="1" customWidth="1"/>
    <col min="18" max="18" width="11.109375" style="556" bestFit="1" customWidth="1"/>
    <col min="19" max="19" width="14.88671875" style="556" bestFit="1" customWidth="1"/>
    <col min="20" max="20" width="13.5546875" style="1" bestFit="1" customWidth="1"/>
    <col min="21" max="22" width="13.109375" style="1" bestFit="1" customWidth="1"/>
    <col min="23" max="23" width="14.88671875" style="1" bestFit="1" customWidth="1"/>
    <col min="24" max="24" width="13.6640625" style="1" bestFit="1" customWidth="1"/>
    <col min="25" max="26" width="13.5546875" style="1" bestFit="1" customWidth="1"/>
    <col min="27" max="16384" width="9.109375" style="1"/>
  </cols>
  <sheetData>
    <row r="1" spans="1:26" ht="23.25" customHeight="1">
      <c r="B1" s="2" t="s">
        <v>17</v>
      </c>
      <c r="C1" s="714" t="s">
        <v>23</v>
      </c>
      <c r="D1" s="21" t="s">
        <v>761</v>
      </c>
      <c r="E1" s="288"/>
      <c r="F1" s="3"/>
      <c r="G1" s="3"/>
      <c r="H1" s="3"/>
      <c r="I1" s="3"/>
      <c r="J1" s="3"/>
      <c r="K1" s="3"/>
    </row>
    <row r="2" spans="1:26" ht="23.25" customHeight="1">
      <c r="B2" s="4" t="s">
        <v>20</v>
      </c>
      <c r="C2" s="715"/>
      <c r="D2" s="22" t="s">
        <v>762</v>
      </c>
      <c r="E2" s="273"/>
      <c r="F2" s="5"/>
      <c r="G2" s="5"/>
      <c r="H2" s="5"/>
      <c r="I2" s="5"/>
      <c r="J2" s="5"/>
      <c r="K2" s="5"/>
    </row>
    <row r="3" spans="1:26" ht="18" customHeight="1" thickBot="1">
      <c r="A3" s="6"/>
      <c r="B3" s="720" t="s">
        <v>22</v>
      </c>
      <c r="C3" s="720"/>
      <c r="D3" s="720"/>
      <c r="E3" s="720"/>
      <c r="F3" s="720"/>
      <c r="G3" s="720"/>
      <c r="H3" s="720"/>
      <c r="I3" s="720"/>
      <c r="J3" s="720"/>
      <c r="K3" s="720"/>
    </row>
    <row r="4" spans="1:26" s="8" customFormat="1" ht="110.1" customHeight="1" thickBot="1">
      <c r="A4" s="7"/>
      <c r="B4" s="712" t="s">
        <v>108</v>
      </c>
      <c r="C4" s="712"/>
      <c r="D4" s="712"/>
      <c r="E4" s="289" t="s">
        <v>109</v>
      </c>
      <c r="F4" s="166" t="s">
        <v>110</v>
      </c>
      <c r="G4" s="166" t="s">
        <v>111</v>
      </c>
      <c r="H4" s="166" t="s">
        <v>112</v>
      </c>
      <c r="I4" s="166" t="s">
        <v>113</v>
      </c>
      <c r="J4" s="166" t="s">
        <v>193</v>
      </c>
      <c r="K4" s="166" t="s">
        <v>114</v>
      </c>
      <c r="M4" s="680" t="str">
        <f t="shared" ref="M4:S4" si="0">E4</f>
        <v>Pertanian
Agriculture</v>
      </c>
      <c r="N4" s="680" t="str">
        <f t="shared" si="0"/>
        <v>Perlombongan dan pengkuarian
Mining and quarrying</v>
      </c>
      <c r="O4" s="680" t="str">
        <f t="shared" si="0"/>
        <v>Pembuatan
Manufacturing</v>
      </c>
      <c r="P4" s="680" t="str">
        <f t="shared" si="0"/>
        <v>Pembinaan
Construction</v>
      </c>
      <c r="Q4" s="680" t="str">
        <f t="shared" si="0"/>
        <v>Perkhidmatan
Services</v>
      </c>
      <c r="R4" s="680" t="str">
        <f t="shared" si="0"/>
        <v>tambah Duti import
plus Import duties</v>
      </c>
      <c r="S4" s="680" t="str">
        <f t="shared" si="0"/>
        <v>KDNK pada harga pembeli
GDP at purchasers' prices</v>
      </c>
      <c r="Y4" s="421"/>
      <c r="Z4" s="421"/>
    </row>
    <row r="5" spans="1:26" s="8" customFormat="1" ht="5.0999999999999996" customHeight="1">
      <c r="A5" s="7"/>
      <c r="B5" s="580"/>
      <c r="C5" s="580"/>
      <c r="D5" s="580"/>
      <c r="E5" s="290"/>
      <c r="F5" s="63"/>
      <c r="G5" s="63"/>
      <c r="H5" s="63"/>
      <c r="I5" s="63"/>
      <c r="J5" s="63"/>
      <c r="K5" s="63"/>
      <c r="M5" s="681"/>
      <c r="N5" s="568"/>
      <c r="O5" s="568"/>
      <c r="P5" s="568"/>
      <c r="Q5" s="568"/>
      <c r="R5" s="568"/>
      <c r="S5" s="568"/>
      <c r="Y5" s="421"/>
      <c r="Z5" s="421"/>
    </row>
    <row r="6" spans="1:26" ht="26.85" hidden="1" customHeight="1">
      <c r="A6" s="9"/>
      <c r="B6" s="25">
        <v>2015</v>
      </c>
      <c r="C6" s="27" t="s">
        <v>1</v>
      </c>
      <c r="D6" s="25"/>
      <c r="E6" s="23">
        <v>23708.647244780666</v>
      </c>
      <c r="F6" s="23">
        <v>26269.885324039282</v>
      </c>
      <c r="G6" s="23">
        <v>64384.310870983849</v>
      </c>
      <c r="H6" s="23">
        <v>13482.853187581079</v>
      </c>
      <c r="I6" s="23">
        <v>158444.11475549231</v>
      </c>
      <c r="J6" s="23">
        <v>3115.4474040447835</v>
      </c>
      <c r="K6" s="24">
        <v>289405.25878692197</v>
      </c>
      <c r="N6" s="567"/>
      <c r="T6" s="314"/>
      <c r="U6" s="314"/>
      <c r="V6" s="314"/>
      <c r="W6" s="314"/>
      <c r="X6" s="314"/>
      <c r="Y6" s="314"/>
      <c r="Z6" s="314"/>
    </row>
    <row r="7" spans="1:26" ht="26.85" hidden="1" customHeight="1">
      <c r="A7" s="9"/>
      <c r="B7" s="25"/>
      <c r="C7" s="27" t="s">
        <v>2</v>
      </c>
      <c r="D7" s="25"/>
      <c r="E7" s="23">
        <v>25047.304801490274</v>
      </c>
      <c r="F7" s="23">
        <v>25877.287037849037</v>
      </c>
      <c r="G7" s="23">
        <v>65577.65667267052</v>
      </c>
      <c r="H7" s="23">
        <v>13482.653166022672</v>
      </c>
      <c r="I7" s="23">
        <v>159705.61786849413</v>
      </c>
      <c r="J7" s="23">
        <v>3749.763163773358</v>
      </c>
      <c r="K7" s="24">
        <v>293440.28271029994</v>
      </c>
      <c r="N7" s="567"/>
      <c r="T7" s="314"/>
      <c r="U7" s="314"/>
      <c r="V7" s="314"/>
      <c r="W7" s="314"/>
      <c r="X7" s="314"/>
      <c r="Y7" s="314"/>
      <c r="Z7" s="314"/>
    </row>
    <row r="8" spans="1:26" ht="26.85" hidden="1" customHeight="1">
      <c r="A8" s="9"/>
      <c r="B8" s="25"/>
      <c r="C8" s="27" t="s">
        <v>3</v>
      </c>
      <c r="D8" s="25"/>
      <c r="E8" s="23">
        <v>25002.826277834203</v>
      </c>
      <c r="F8" s="23">
        <v>25642.78806150769</v>
      </c>
      <c r="G8" s="23">
        <v>65741.637831784814</v>
      </c>
      <c r="H8" s="23">
        <v>13919.100206468054</v>
      </c>
      <c r="I8" s="23">
        <v>161164.0701614618</v>
      </c>
      <c r="J8" s="23">
        <v>3849.9856538253798</v>
      </c>
      <c r="K8" s="24">
        <v>295320.40819288197</v>
      </c>
      <c r="N8" s="567"/>
      <c r="T8" s="314"/>
      <c r="U8" s="314"/>
      <c r="V8" s="314"/>
      <c r="W8" s="314"/>
      <c r="X8" s="314"/>
      <c r="Y8" s="314"/>
      <c r="Z8" s="314"/>
    </row>
    <row r="9" spans="1:26" ht="26.85" hidden="1" customHeight="1">
      <c r="A9" s="9"/>
      <c r="B9" s="25"/>
      <c r="C9" s="27" t="s">
        <v>4</v>
      </c>
      <c r="D9" s="25"/>
      <c r="E9" s="23">
        <v>23780.164462007713</v>
      </c>
      <c r="F9" s="23">
        <v>25269.389691504024</v>
      </c>
      <c r="G9" s="23">
        <v>66675.805592010482</v>
      </c>
      <c r="H9" s="23">
        <v>14497.362531824425</v>
      </c>
      <c r="I9" s="23">
        <v>164568.76608798522</v>
      </c>
      <c r="J9" s="23">
        <v>3983.7489772075241</v>
      </c>
      <c r="K9" s="24">
        <v>298775.23734253942</v>
      </c>
      <c r="N9" s="567"/>
      <c r="T9" s="314"/>
      <c r="U9" s="314"/>
      <c r="V9" s="314"/>
      <c r="W9" s="314"/>
      <c r="X9" s="314"/>
      <c r="Y9" s="314"/>
      <c r="Z9" s="314"/>
    </row>
    <row r="10" spans="1:26" ht="5.0999999999999996" hidden="1" customHeight="1">
      <c r="A10" s="9"/>
      <c r="B10" s="26"/>
      <c r="C10" s="27"/>
      <c r="D10" s="25"/>
      <c r="E10" s="23"/>
      <c r="F10" s="23"/>
      <c r="G10" s="23"/>
      <c r="H10" s="23"/>
      <c r="I10" s="23"/>
      <c r="J10" s="23"/>
      <c r="K10" s="24"/>
      <c r="N10" s="567"/>
      <c r="T10" s="314"/>
      <c r="U10" s="314"/>
      <c r="V10" s="314"/>
      <c r="W10" s="314"/>
      <c r="X10" s="314"/>
      <c r="Y10" s="314"/>
      <c r="Z10" s="314"/>
    </row>
    <row r="11" spans="1:26" ht="26.85" hidden="1" customHeight="1">
      <c r="A11" s="9"/>
      <c r="B11" s="25">
        <v>2016</v>
      </c>
      <c r="C11" s="27" t="s">
        <v>1</v>
      </c>
      <c r="D11" s="25"/>
      <c r="E11" s="23">
        <v>23103.474271630817</v>
      </c>
      <c r="F11" s="23">
        <v>25982.743349079738</v>
      </c>
      <c r="G11" s="23">
        <v>67202.19723741863</v>
      </c>
      <c r="H11" s="23">
        <v>14558.929776327332</v>
      </c>
      <c r="I11" s="23">
        <v>166736.47705688313</v>
      </c>
      <c r="J11" s="23">
        <v>3957.4311411765511</v>
      </c>
      <c r="K11" s="24">
        <v>301541.25283251621</v>
      </c>
      <c r="N11" s="567"/>
      <c r="T11" s="314"/>
      <c r="U11" s="314"/>
      <c r="V11" s="314"/>
      <c r="W11" s="314"/>
      <c r="X11" s="314"/>
      <c r="Y11" s="314"/>
      <c r="Z11" s="314"/>
    </row>
    <row r="12" spans="1:26" ht="26.85" hidden="1" customHeight="1">
      <c r="A12" s="9"/>
      <c r="B12" s="25"/>
      <c r="C12" s="27" t="s">
        <v>2</v>
      </c>
      <c r="D12" s="25"/>
      <c r="E12" s="23">
        <v>23541.251616956364</v>
      </c>
      <c r="F12" s="23">
        <v>26464.938586078017</v>
      </c>
      <c r="G12" s="23">
        <v>68091.824950158305</v>
      </c>
      <c r="H12" s="23">
        <v>14688.338929643178</v>
      </c>
      <c r="I12" s="23">
        <v>168859.94957592871</v>
      </c>
      <c r="J12" s="23">
        <v>3923.3396668729401</v>
      </c>
      <c r="K12" s="24">
        <v>305569.6433256375</v>
      </c>
      <c r="N12" s="567"/>
      <c r="T12" s="314"/>
      <c r="U12" s="314"/>
      <c r="V12" s="314"/>
      <c r="W12" s="314"/>
      <c r="X12" s="314"/>
      <c r="Y12" s="314"/>
      <c r="Z12" s="314"/>
    </row>
    <row r="13" spans="1:26" ht="26.85" hidden="1" customHeight="1">
      <c r="A13" s="9"/>
      <c r="B13" s="25"/>
      <c r="C13" s="27" t="s">
        <v>3</v>
      </c>
      <c r="D13" s="25"/>
      <c r="E13" s="23">
        <v>23849.626196201345</v>
      </c>
      <c r="F13" s="23">
        <v>26347.739743738326</v>
      </c>
      <c r="G13" s="23">
        <v>68514.874233559574</v>
      </c>
      <c r="H13" s="23">
        <v>15032.263255959406</v>
      </c>
      <c r="I13" s="23">
        <v>171176.1949631685</v>
      </c>
      <c r="J13" s="23">
        <v>4065.715824004214</v>
      </c>
      <c r="K13" s="24">
        <v>308986.41421663138</v>
      </c>
      <c r="N13" s="567"/>
      <c r="T13" s="314"/>
      <c r="U13" s="314"/>
      <c r="V13" s="314"/>
      <c r="W13" s="314"/>
      <c r="X13" s="314"/>
      <c r="Y13" s="314"/>
      <c r="Z13" s="314"/>
    </row>
    <row r="14" spans="1:26" ht="26.85" hidden="1" customHeight="1">
      <c r="A14" s="9"/>
      <c r="B14" s="25"/>
      <c r="C14" s="27" t="s">
        <v>4</v>
      </c>
      <c r="D14" s="25"/>
      <c r="E14" s="23">
        <v>23483.093395791791</v>
      </c>
      <c r="F14" s="23">
        <v>26572.237526206416</v>
      </c>
      <c r="G14" s="23">
        <v>70089.646573351827</v>
      </c>
      <c r="H14" s="23">
        <v>15228.377127406369</v>
      </c>
      <c r="I14" s="23">
        <v>173788.69696731659</v>
      </c>
      <c r="J14" s="23">
        <v>4053.1352799520159</v>
      </c>
      <c r="K14" s="24">
        <v>313215.18687002501</v>
      </c>
      <c r="N14" s="567"/>
      <c r="T14" s="314"/>
      <c r="U14" s="314"/>
      <c r="V14" s="314"/>
      <c r="W14" s="314"/>
      <c r="X14" s="314"/>
      <c r="Y14" s="314"/>
      <c r="Z14" s="314"/>
    </row>
    <row r="15" spans="1:26" ht="5.0999999999999996" hidden="1" customHeight="1">
      <c r="A15" s="9"/>
      <c r="B15" s="26"/>
      <c r="C15" s="27"/>
      <c r="D15" s="25"/>
      <c r="E15" s="23"/>
      <c r="F15" s="23"/>
      <c r="G15" s="23"/>
      <c r="H15" s="23"/>
      <c r="I15" s="23"/>
      <c r="J15" s="23"/>
      <c r="K15" s="24"/>
      <c r="N15" s="567"/>
      <c r="T15" s="314"/>
      <c r="U15" s="314"/>
      <c r="V15" s="314"/>
      <c r="W15" s="314"/>
      <c r="X15" s="314"/>
      <c r="Y15" s="314"/>
      <c r="Z15" s="314"/>
    </row>
    <row r="16" spans="1:26" ht="26.85" hidden="1" customHeight="1">
      <c r="A16" s="9"/>
      <c r="B16" s="25">
        <v>2017</v>
      </c>
      <c r="C16" s="27" t="s">
        <v>1</v>
      </c>
      <c r="D16" s="25"/>
      <c r="E16" s="23">
        <v>24361.473920703535</v>
      </c>
      <c r="F16" s="23">
        <v>26428.554792015362</v>
      </c>
      <c r="G16" s="23">
        <v>71196.431899196177</v>
      </c>
      <c r="H16" s="23">
        <v>15591.14326791195</v>
      </c>
      <c r="I16" s="23">
        <v>176574.17890064768</v>
      </c>
      <c r="J16" s="23">
        <v>4250.2381015352394</v>
      </c>
      <c r="K16" s="24">
        <v>318402.02088200994</v>
      </c>
      <c r="N16" s="567"/>
      <c r="T16" s="314"/>
      <c r="U16" s="314"/>
      <c r="V16" s="314"/>
      <c r="W16" s="314"/>
      <c r="X16" s="314"/>
      <c r="Y16" s="314"/>
      <c r="Z16" s="314"/>
    </row>
    <row r="17" spans="1:29" ht="26.85" hidden="1" customHeight="1">
      <c r="A17" s="9"/>
      <c r="B17" s="25"/>
      <c r="C17" s="27" t="s">
        <v>2</v>
      </c>
      <c r="D17" s="25"/>
      <c r="E17" s="23">
        <v>24776.085371176541</v>
      </c>
      <c r="F17" s="23">
        <v>26232.287803566356</v>
      </c>
      <c r="G17" s="23">
        <v>72213.056136492727</v>
      </c>
      <c r="H17" s="23">
        <v>15880.345925411799</v>
      </c>
      <c r="I17" s="23">
        <v>179688.20960929579</v>
      </c>
      <c r="J17" s="23">
        <v>4354.0837441561389</v>
      </c>
      <c r="K17" s="24">
        <v>323144.06859009934</v>
      </c>
      <c r="N17" s="567"/>
      <c r="T17" s="314"/>
      <c r="U17" s="314"/>
      <c r="V17" s="314"/>
      <c r="W17" s="314"/>
      <c r="X17" s="314"/>
      <c r="Y17" s="314"/>
      <c r="Z17" s="314"/>
    </row>
    <row r="18" spans="1:29" ht="26.85" hidden="1" customHeight="1">
      <c r="A18" s="9"/>
      <c r="B18" s="25"/>
      <c r="C18" s="27" t="s">
        <v>3</v>
      </c>
      <c r="D18" s="25"/>
      <c r="E18" s="23">
        <v>24771.956680686973</v>
      </c>
      <c r="F18" s="23">
        <v>26996.159322542622</v>
      </c>
      <c r="G18" s="23">
        <v>73183.092847498716</v>
      </c>
      <c r="H18" s="23">
        <v>15947.046538327564</v>
      </c>
      <c r="I18" s="23">
        <v>182328.74119780821</v>
      </c>
      <c r="J18" s="23">
        <v>4714.0766434168927</v>
      </c>
      <c r="K18" s="24">
        <v>327941.07323028101</v>
      </c>
      <c r="N18" s="567"/>
      <c r="T18" s="314"/>
      <c r="U18" s="314"/>
      <c r="V18" s="314"/>
      <c r="W18" s="314"/>
      <c r="X18" s="314"/>
      <c r="Y18" s="314"/>
      <c r="Z18" s="314"/>
    </row>
    <row r="19" spans="1:29" ht="26.85" hidden="1" customHeight="1">
      <c r="A19" s="9"/>
      <c r="B19" s="25"/>
      <c r="C19" s="27" t="s">
        <v>4</v>
      </c>
      <c r="D19" s="25"/>
      <c r="E19" s="23">
        <v>25599.261938584856</v>
      </c>
      <c r="F19" s="23">
        <v>26180.796464263636</v>
      </c>
      <c r="G19" s="23">
        <v>73871.103996817212</v>
      </c>
      <c r="H19" s="23">
        <v>16103.14797275262</v>
      </c>
      <c r="I19" s="23">
        <v>184769.59990289336</v>
      </c>
      <c r="J19" s="23">
        <v>4757.9467816455235</v>
      </c>
      <c r="K19" s="24">
        <v>331281.8570569572</v>
      </c>
      <c r="N19" s="567"/>
      <c r="T19" s="314"/>
      <c r="U19" s="314"/>
      <c r="V19" s="314"/>
      <c r="W19" s="314"/>
      <c r="X19" s="314"/>
      <c r="Y19" s="314"/>
      <c r="Z19" s="314"/>
    </row>
    <row r="20" spans="1:29" ht="5.0999999999999996" hidden="1" customHeight="1">
      <c r="A20" s="9"/>
      <c r="B20" s="26"/>
      <c r="C20" s="27"/>
      <c r="D20" s="25"/>
      <c r="E20" s="23"/>
      <c r="F20" s="23"/>
      <c r="G20" s="23"/>
      <c r="H20" s="23"/>
      <c r="I20" s="23"/>
      <c r="J20" s="23"/>
      <c r="K20" s="24"/>
      <c r="N20" s="567"/>
      <c r="T20" s="314"/>
      <c r="U20" s="314"/>
      <c r="V20" s="314"/>
      <c r="W20" s="314"/>
      <c r="X20" s="314"/>
      <c r="Y20" s="314"/>
      <c r="Z20" s="314"/>
    </row>
    <row r="21" spans="1:29" ht="26.85" hidden="1" customHeight="1">
      <c r="A21" s="9"/>
      <c r="B21" s="25">
        <v>2018</v>
      </c>
      <c r="C21" s="27" t="s">
        <v>1</v>
      </c>
      <c r="D21" s="25"/>
      <c r="E21" s="23">
        <v>25128.590963395342</v>
      </c>
      <c r="F21" s="23">
        <v>25927.904815529495</v>
      </c>
      <c r="G21" s="23">
        <v>75040.993968811672</v>
      </c>
      <c r="H21" s="23">
        <v>16451.903016319069</v>
      </c>
      <c r="I21" s="23">
        <v>188364.48726465279</v>
      </c>
      <c r="J21" s="23">
        <v>4911.8575749676675</v>
      </c>
      <c r="K21" s="24">
        <v>335825.73760367604</v>
      </c>
      <c r="N21" s="567"/>
      <c r="O21" s="682"/>
      <c r="Q21" s="683"/>
      <c r="S21" s="682"/>
      <c r="T21" s="314"/>
      <c r="U21" s="314"/>
      <c r="V21" s="314"/>
      <c r="W21" s="314"/>
      <c r="X21" s="314"/>
      <c r="Y21" s="314"/>
      <c r="Z21" s="314"/>
      <c r="AA21" s="397"/>
    </row>
    <row r="22" spans="1:29" ht="26.85" hidden="1" customHeight="1">
      <c r="A22" s="9"/>
      <c r="B22" s="25"/>
      <c r="C22" s="27" t="s">
        <v>2</v>
      </c>
      <c r="D22" s="25"/>
      <c r="E22" s="23">
        <v>24335.480519327648</v>
      </c>
      <c r="F22" s="23">
        <v>25884.272833856896</v>
      </c>
      <c r="G22" s="23">
        <v>76183.377951124523</v>
      </c>
      <c r="H22" s="23">
        <v>16809.735860601588</v>
      </c>
      <c r="I22" s="23">
        <v>192864.71485966121</v>
      </c>
      <c r="J22" s="23">
        <v>4404.7145146912126</v>
      </c>
      <c r="K22" s="24">
        <v>340482.29653926304</v>
      </c>
      <c r="N22" s="567"/>
      <c r="O22" s="682"/>
      <c r="Q22" s="683"/>
      <c r="S22" s="682"/>
      <c r="T22" s="314"/>
      <c r="U22" s="314"/>
      <c r="V22" s="314"/>
      <c r="W22" s="314"/>
      <c r="X22" s="314"/>
      <c r="Y22" s="314"/>
      <c r="Z22" s="314"/>
      <c r="AA22" s="397"/>
    </row>
    <row r="23" spans="1:29" ht="26.85" hidden="1" customHeight="1">
      <c r="A23" s="9"/>
      <c r="B23" s="25"/>
      <c r="C23" s="27" t="s">
        <v>3</v>
      </c>
      <c r="D23" s="25"/>
      <c r="E23" s="23">
        <v>24495.979602173415</v>
      </c>
      <c r="F23" s="23">
        <v>25708.544026936997</v>
      </c>
      <c r="G23" s="23">
        <v>76835.898586704177</v>
      </c>
      <c r="H23" s="23">
        <v>16761.6911710196</v>
      </c>
      <c r="I23" s="23">
        <v>195848.68457749306</v>
      </c>
      <c r="J23" s="23">
        <v>3157.8968186916945</v>
      </c>
      <c r="K23" s="24">
        <v>342808.69478301896</v>
      </c>
      <c r="N23" s="567"/>
      <c r="O23" s="682"/>
      <c r="Q23" s="683"/>
      <c r="S23" s="682"/>
      <c r="T23" s="314"/>
      <c r="U23" s="314"/>
      <c r="V23" s="314"/>
      <c r="W23" s="314"/>
      <c r="X23" s="314"/>
      <c r="Y23" s="314"/>
      <c r="Z23" s="314"/>
      <c r="AA23" s="397"/>
    </row>
    <row r="24" spans="1:29" ht="26.85" hidden="1" customHeight="1">
      <c r="A24" s="9"/>
      <c r="B24" s="25"/>
      <c r="C24" s="27" t="s">
        <v>4</v>
      </c>
      <c r="D24" s="25"/>
      <c r="E24" s="23">
        <v>25677.027468696248</v>
      </c>
      <c r="F24" s="23">
        <v>26036.284256243758</v>
      </c>
      <c r="G24" s="23">
        <v>76782.386710529812</v>
      </c>
      <c r="H24" s="23">
        <v>16170.941675367731</v>
      </c>
      <c r="I24" s="23">
        <v>195911.97459582781</v>
      </c>
      <c r="J24" s="23">
        <v>4071.0508903602067</v>
      </c>
      <c r="K24" s="24">
        <v>344649.6655970256</v>
      </c>
      <c r="N24" s="567"/>
      <c r="O24" s="682"/>
      <c r="Q24" s="683"/>
      <c r="S24" s="682"/>
      <c r="T24" s="314"/>
      <c r="U24" s="314"/>
      <c r="V24" s="314"/>
      <c r="W24" s="314"/>
      <c r="X24" s="314"/>
      <c r="Y24" s="314"/>
      <c r="Z24" s="314"/>
      <c r="AA24" s="397"/>
    </row>
    <row r="25" spans="1:29" ht="5.0999999999999996" hidden="1" customHeight="1">
      <c r="A25" s="9"/>
      <c r="B25" s="26"/>
      <c r="C25" s="27"/>
      <c r="D25" s="25"/>
      <c r="E25" s="23"/>
      <c r="F25" s="23"/>
      <c r="G25" s="23"/>
      <c r="H25" s="23"/>
      <c r="I25" s="23"/>
      <c r="J25" s="23"/>
      <c r="K25" s="24"/>
      <c r="N25" s="567"/>
      <c r="T25" s="314"/>
      <c r="U25" s="314"/>
      <c r="V25" s="314"/>
      <c r="W25" s="314"/>
      <c r="X25" s="314"/>
      <c r="Y25" s="314"/>
      <c r="Z25" s="314"/>
    </row>
    <row r="26" spans="1:29" ht="26.85" hidden="1" customHeight="1">
      <c r="A26" s="9"/>
      <c r="B26" s="25">
        <v>2019</v>
      </c>
      <c r="C26" s="27" t="s">
        <v>1</v>
      </c>
      <c r="D26" s="25"/>
      <c r="E26" s="23">
        <v>26666.877577410774</v>
      </c>
      <c r="F26" s="23">
        <v>25782.867611602316</v>
      </c>
      <c r="G26" s="23">
        <v>77912.743377536928</v>
      </c>
      <c r="H26" s="23">
        <v>16477.272131834372</v>
      </c>
      <c r="I26" s="23">
        <v>199021.80000123175</v>
      </c>
      <c r="J26" s="23">
        <v>3975.9876603110934</v>
      </c>
      <c r="K26" s="24">
        <v>349837.54835992726</v>
      </c>
      <c r="N26" s="567"/>
      <c r="T26" s="314"/>
      <c r="U26" s="314"/>
      <c r="V26" s="314"/>
      <c r="W26" s="314"/>
      <c r="X26" s="314"/>
      <c r="Y26" s="314"/>
      <c r="Z26" s="314"/>
      <c r="AA26" s="398"/>
      <c r="AB26" s="398"/>
      <c r="AC26" s="161"/>
    </row>
    <row r="27" spans="1:29" ht="26.85" hidden="1" customHeight="1">
      <c r="A27" s="9"/>
      <c r="B27" s="25"/>
      <c r="C27" s="27" t="s">
        <v>2</v>
      </c>
      <c r="D27" s="25"/>
      <c r="E27" s="23">
        <v>25174.03279305037</v>
      </c>
      <c r="F27" s="23">
        <v>26330.039845435171</v>
      </c>
      <c r="G27" s="23">
        <v>80026.496000818937</v>
      </c>
      <c r="H27" s="23">
        <v>17078.32620501718</v>
      </c>
      <c r="I27" s="23">
        <v>206161.9001591916</v>
      </c>
      <c r="J27" s="23">
        <v>4240.1334444853219</v>
      </c>
      <c r="K27" s="24">
        <v>359010.92844799859</v>
      </c>
      <c r="N27" s="567"/>
      <c r="T27" s="314"/>
      <c r="U27" s="314"/>
      <c r="V27" s="314"/>
      <c r="W27" s="314"/>
      <c r="X27" s="314"/>
      <c r="Y27" s="314"/>
      <c r="Z27" s="314"/>
      <c r="AA27" s="398"/>
      <c r="AB27" s="398"/>
    </row>
    <row r="28" spans="1:29" ht="26.85" hidden="1" customHeight="1">
      <c r="A28" s="9"/>
      <c r="B28" s="25"/>
      <c r="C28" s="27" t="s">
        <v>3</v>
      </c>
      <c r="D28" s="25"/>
      <c r="E28" s="23">
        <v>25261.386870034734</v>
      </c>
      <c r="F28" s="23">
        <v>25434.812493186902</v>
      </c>
      <c r="G28" s="23">
        <v>79851.421483111626</v>
      </c>
      <c r="H28" s="23">
        <v>16869.464169924835</v>
      </c>
      <c r="I28" s="23">
        <v>208841.51473934477</v>
      </c>
      <c r="J28" s="23">
        <v>4296.3263827575556</v>
      </c>
      <c r="K28" s="24">
        <v>360554.92613836046</v>
      </c>
      <c r="N28" s="567"/>
      <c r="T28" s="314"/>
      <c r="U28" s="314"/>
      <c r="V28" s="314"/>
      <c r="W28" s="314"/>
      <c r="X28" s="314"/>
      <c r="Y28" s="314"/>
      <c r="Z28" s="314"/>
      <c r="AA28" s="398"/>
      <c r="AB28" s="398"/>
    </row>
    <row r="29" spans="1:29" ht="26.85" hidden="1" customHeight="1">
      <c r="A29" s="9"/>
      <c r="B29" s="25"/>
      <c r="C29" s="27" t="s">
        <v>4</v>
      </c>
      <c r="D29" s="25"/>
      <c r="E29" s="23">
        <v>24471.030776520191</v>
      </c>
      <c r="F29" s="23">
        <v>25339.652104694233</v>
      </c>
      <c r="G29" s="23">
        <v>78492.312478536624</v>
      </c>
      <c r="H29" s="23">
        <v>16027.507864511839</v>
      </c>
      <c r="I29" s="23">
        <v>206551.26467781953</v>
      </c>
      <c r="J29" s="23">
        <v>3666.7915887935906</v>
      </c>
      <c r="K29" s="24">
        <v>354548.55949087598</v>
      </c>
      <c r="N29" s="567"/>
      <c r="T29" s="314"/>
      <c r="U29" s="314"/>
      <c r="V29" s="314"/>
      <c r="W29" s="314"/>
      <c r="X29" s="314"/>
      <c r="Y29" s="314"/>
      <c r="Z29" s="314"/>
      <c r="AA29" s="398"/>
      <c r="AB29" s="398"/>
    </row>
    <row r="30" spans="1:29" ht="5.0999999999999996" hidden="1" customHeight="1">
      <c r="A30" s="9"/>
      <c r="B30" s="25"/>
      <c r="C30" s="27"/>
      <c r="D30" s="25"/>
      <c r="E30" s="23"/>
      <c r="F30" s="23"/>
      <c r="G30" s="23"/>
      <c r="H30" s="23"/>
      <c r="I30" s="23"/>
      <c r="J30" s="23"/>
      <c r="K30" s="24"/>
      <c r="M30" s="684"/>
      <c r="N30" s="567"/>
      <c r="T30" s="420"/>
      <c r="U30" s="420"/>
      <c r="V30" s="314"/>
      <c r="W30" s="314"/>
      <c r="X30" s="314"/>
      <c r="Y30" s="314"/>
      <c r="Z30" s="314"/>
      <c r="AA30" s="398"/>
      <c r="AB30" s="398"/>
    </row>
    <row r="31" spans="1:29" ht="26.85" hidden="1" customHeight="1">
      <c r="A31" s="9"/>
      <c r="B31" s="25">
        <v>2020</v>
      </c>
      <c r="C31" s="27" t="s">
        <v>1</v>
      </c>
      <c r="D31" s="25"/>
      <c r="E31" s="23">
        <v>24315.113906891118</v>
      </c>
      <c r="F31" s="23">
        <v>24694.332744845036</v>
      </c>
      <c r="G31" s="23">
        <v>78414.501258361488</v>
      </c>
      <c r="H31" s="23">
        <v>15266.376455814096</v>
      </c>
      <c r="I31" s="23">
        <v>204178.40821925824</v>
      </c>
      <c r="J31" s="23">
        <v>3429.4277136737037</v>
      </c>
      <c r="K31" s="24">
        <v>350298.16029884364</v>
      </c>
      <c r="M31" s="685">
        <f>E31-'[1]SA Supply'!B28</f>
        <v>0</v>
      </c>
      <c r="N31" s="685">
        <f>F31-'[1]SA Supply'!C28</f>
        <v>0</v>
      </c>
      <c r="O31" s="685">
        <f>G31-'[1]SA Supply'!D28</f>
        <v>0</v>
      </c>
      <c r="P31" s="685">
        <f>H31-'[1]SA Supply'!E28</f>
        <v>0</v>
      </c>
      <c r="Q31" s="685">
        <f>I31-'[1]SA Supply'!F28</f>
        <v>0</v>
      </c>
      <c r="R31" s="685">
        <f>J31-'[1]SA Supply'!G28</f>
        <v>0</v>
      </c>
      <c r="S31" s="685">
        <f>K31-'[1]SA Supply'!H28</f>
        <v>0</v>
      </c>
      <c r="T31" s="314"/>
      <c r="U31" s="314"/>
      <c r="V31" s="314"/>
      <c r="W31" s="314"/>
      <c r="X31" s="314"/>
      <c r="Y31" s="314"/>
      <c r="Z31" s="314"/>
      <c r="AA31" s="398"/>
      <c r="AB31" s="398"/>
    </row>
    <row r="32" spans="1:29" ht="26.85" hidden="1" customHeight="1">
      <c r="A32" s="9"/>
      <c r="B32" s="25"/>
      <c r="C32" s="27" t="s">
        <v>2</v>
      </c>
      <c r="D32" s="25"/>
      <c r="E32" s="23">
        <v>25319.777904196129</v>
      </c>
      <c r="F32" s="23">
        <v>21269.908882774987</v>
      </c>
      <c r="G32" s="23">
        <v>65773.108150300133</v>
      </c>
      <c r="H32" s="23">
        <v>9521.5192747644924</v>
      </c>
      <c r="I32" s="23">
        <v>173364.36607630801</v>
      </c>
      <c r="J32" s="23">
        <v>3499.4851923750075</v>
      </c>
      <c r="K32" s="24">
        <v>298748.16548071877</v>
      </c>
      <c r="M32" s="685">
        <f>E32-'[1]SA Supply'!B29</f>
        <v>0</v>
      </c>
      <c r="N32" s="685">
        <f>F32-'[1]SA Supply'!C29</f>
        <v>0</v>
      </c>
      <c r="O32" s="685">
        <f>G32-'[1]SA Supply'!D29</f>
        <v>0</v>
      </c>
      <c r="P32" s="685">
        <f>H32-'[1]SA Supply'!E29</f>
        <v>0</v>
      </c>
      <c r="Q32" s="685">
        <f>I32-'[1]SA Supply'!F29</f>
        <v>0</v>
      </c>
      <c r="R32" s="685">
        <f>J32-'[1]SA Supply'!G29</f>
        <v>0</v>
      </c>
      <c r="S32" s="685">
        <f>K32-'[1]SA Supply'!H29</f>
        <v>0</v>
      </c>
      <c r="T32" s="419"/>
      <c r="U32" s="419"/>
      <c r="V32" s="419"/>
      <c r="W32" s="419"/>
      <c r="X32" s="419"/>
      <c r="Y32" s="267"/>
      <c r="Z32" s="419"/>
      <c r="AA32" s="398"/>
      <c r="AB32" s="398"/>
    </row>
    <row r="33" spans="1:28" ht="26.85" hidden="1" customHeight="1">
      <c r="A33" s="9"/>
      <c r="B33" s="25"/>
      <c r="C33" s="27" t="s">
        <v>3</v>
      </c>
      <c r="D33" s="25"/>
      <c r="E33" s="23">
        <v>25166.072353089814</v>
      </c>
      <c r="F33" s="23">
        <v>23806.633849359332</v>
      </c>
      <c r="G33" s="23">
        <v>83120.848134695654</v>
      </c>
      <c r="H33" s="23">
        <v>15016.468604339525</v>
      </c>
      <c r="I33" s="23">
        <v>202074.97318489186</v>
      </c>
      <c r="J33" s="23">
        <v>4026.5100978169489</v>
      </c>
      <c r="K33" s="24">
        <v>353211.50622419314</v>
      </c>
      <c r="M33" s="685">
        <f>E33-'[1]SA Supply'!B30</f>
        <v>0</v>
      </c>
      <c r="N33" s="685">
        <f>F33-'[1]SA Supply'!C30</f>
        <v>0</v>
      </c>
      <c r="O33" s="685">
        <f>G33-'[1]SA Supply'!D30</f>
        <v>0</v>
      </c>
      <c r="P33" s="685">
        <f>H33-'[1]SA Supply'!E30</f>
        <v>0</v>
      </c>
      <c r="Q33" s="685">
        <f>I33-'[1]SA Supply'!F30</f>
        <v>0</v>
      </c>
      <c r="R33" s="685">
        <f>J33-'[1]SA Supply'!G30</f>
        <v>0</v>
      </c>
      <c r="S33" s="685">
        <f>K33-'[1]SA Supply'!H30</f>
        <v>0</v>
      </c>
      <c r="T33" s="419"/>
      <c r="U33" s="419"/>
      <c r="V33" s="419"/>
      <c r="W33" s="419"/>
      <c r="X33" s="419"/>
      <c r="Y33" s="267"/>
      <c r="Z33" s="419"/>
      <c r="AA33" s="398"/>
      <c r="AB33" s="398"/>
    </row>
    <row r="34" spans="1:28" ht="26.85" hidden="1" customHeight="1">
      <c r="A34" s="9"/>
      <c r="B34" s="25"/>
      <c r="C34" s="27" t="s">
        <v>4</v>
      </c>
      <c r="D34" s="25"/>
      <c r="E34" s="23">
        <v>24308.237929744992</v>
      </c>
      <c r="F34" s="23">
        <v>23108.54248297917</v>
      </c>
      <c r="G34" s="23">
        <v>80297.152100039923</v>
      </c>
      <c r="H34" s="23">
        <v>13811.828386198642</v>
      </c>
      <c r="I34" s="23">
        <v>198075.16306653849</v>
      </c>
      <c r="J34" s="23">
        <v>4390.3323508515195</v>
      </c>
      <c r="K34" s="24">
        <v>343991.25631635275</v>
      </c>
      <c r="M34" s="685">
        <f>E34-'[1]SA Supply'!B31</f>
        <v>0</v>
      </c>
      <c r="N34" s="685">
        <f>F34-'[1]SA Supply'!C31</f>
        <v>0</v>
      </c>
      <c r="O34" s="685">
        <f>G34-'[1]SA Supply'!D31</f>
        <v>0</v>
      </c>
      <c r="P34" s="685">
        <f>H34-'[1]SA Supply'!E31</f>
        <v>0</v>
      </c>
      <c r="Q34" s="685">
        <f>I34-'[1]SA Supply'!F31</f>
        <v>0</v>
      </c>
      <c r="R34" s="685">
        <f>J34-'[1]SA Supply'!G31</f>
        <v>0</v>
      </c>
      <c r="S34" s="685">
        <f>K34-'[1]SA Supply'!H31</f>
        <v>0</v>
      </c>
      <c r="T34" s="419"/>
      <c r="U34" s="419"/>
      <c r="V34" s="419"/>
      <c r="W34" s="419"/>
      <c r="X34" s="419"/>
      <c r="Y34" s="267"/>
      <c r="Z34" s="419"/>
      <c r="AA34" s="398"/>
      <c r="AB34" s="398"/>
    </row>
    <row r="35" spans="1:28" ht="5.0999999999999996" hidden="1" customHeight="1">
      <c r="A35" s="9"/>
      <c r="B35" s="25"/>
      <c r="C35" s="27"/>
      <c r="D35" s="25"/>
      <c r="E35" s="23"/>
      <c r="F35" s="23"/>
      <c r="G35" s="23"/>
      <c r="H35" s="23"/>
      <c r="I35" s="23"/>
      <c r="J35" s="23"/>
      <c r="K35" s="24"/>
      <c r="N35" s="567"/>
      <c r="T35" s="419"/>
      <c r="U35" s="419"/>
      <c r="V35" s="419"/>
      <c r="W35" s="419"/>
      <c r="X35" s="419"/>
      <c r="Y35" s="267"/>
      <c r="Z35" s="419"/>
      <c r="AA35" s="398"/>
      <c r="AB35" s="398"/>
    </row>
    <row r="36" spans="1:28" ht="26.85" hidden="1" customHeight="1">
      <c r="A36" s="9"/>
      <c r="B36" s="25">
        <v>2021</v>
      </c>
      <c r="C36" s="27" t="s">
        <v>1</v>
      </c>
      <c r="D36" s="25"/>
      <c r="E36" s="23">
        <v>24348.540338101571</v>
      </c>
      <c r="F36" s="23">
        <v>23794.096694703243</v>
      </c>
      <c r="G36" s="23">
        <v>83383.365302560938</v>
      </c>
      <c r="H36" s="23">
        <v>13617.160656540487</v>
      </c>
      <c r="I36" s="23">
        <v>199708.34161190837</v>
      </c>
      <c r="J36" s="23">
        <v>4061.9272915480078</v>
      </c>
      <c r="K36" s="24">
        <v>348913.43189536256</v>
      </c>
      <c r="M36" s="679">
        <f>E36-'[1]SA Supply'!B32</f>
        <v>0</v>
      </c>
      <c r="N36" s="679">
        <f>F36-'[1]SA Supply'!C32</f>
        <v>0</v>
      </c>
      <c r="O36" s="679">
        <f>G36-'[1]SA Supply'!D32</f>
        <v>0</v>
      </c>
      <c r="P36" s="679">
        <f>H36-'[1]SA Supply'!E32</f>
        <v>0</v>
      </c>
      <c r="Q36" s="679">
        <f>I36-'[1]SA Supply'!F32</f>
        <v>0</v>
      </c>
      <c r="R36" s="679">
        <f>J36-'[1]SA Supply'!G32</f>
        <v>0</v>
      </c>
      <c r="S36" s="679">
        <f>K36-'[1]SA Supply'!H32</f>
        <v>0</v>
      </c>
      <c r="T36" s="419"/>
      <c r="U36" s="419"/>
      <c r="V36" s="419"/>
      <c r="W36" s="419"/>
      <c r="X36" s="419"/>
      <c r="Y36" s="267"/>
      <c r="Z36" s="419"/>
      <c r="AA36" s="398"/>
      <c r="AB36" s="398"/>
    </row>
    <row r="37" spans="1:28" ht="26.85" hidden="1" customHeight="1">
      <c r="A37" s="9"/>
      <c r="B37" s="25"/>
      <c r="C37" s="27" t="s">
        <v>2</v>
      </c>
      <c r="D37" s="25"/>
      <c r="E37" s="23">
        <v>25014.744560482122</v>
      </c>
      <c r="F37" s="23">
        <v>24202.257184137688</v>
      </c>
      <c r="G37" s="23">
        <v>83686.184419203171</v>
      </c>
      <c r="H37" s="23">
        <v>13129.039925031155</v>
      </c>
      <c r="I37" s="23">
        <v>197430.12032627867</v>
      </c>
      <c r="J37" s="23">
        <v>4292.1757907794081</v>
      </c>
      <c r="K37" s="24">
        <v>347754.52220591222</v>
      </c>
      <c r="M37" s="679">
        <f>E37-'[1]SA Supply'!B33</f>
        <v>0</v>
      </c>
      <c r="N37" s="679">
        <f>F37-'[1]SA Supply'!C33</f>
        <v>0</v>
      </c>
      <c r="O37" s="679">
        <f>G37-'[1]SA Supply'!D33</f>
        <v>0</v>
      </c>
      <c r="P37" s="679">
        <f>H37-'[1]SA Supply'!E33</f>
        <v>0</v>
      </c>
      <c r="Q37" s="679">
        <f>I37-'[1]SA Supply'!F33</f>
        <v>0</v>
      </c>
      <c r="R37" s="679">
        <f>J37-'[1]SA Supply'!G33</f>
        <v>0</v>
      </c>
      <c r="S37" s="679">
        <f>K37-'[1]SA Supply'!H33</f>
        <v>0</v>
      </c>
      <c r="T37" s="419"/>
      <c r="U37" s="419"/>
      <c r="V37" s="419"/>
      <c r="W37" s="419"/>
      <c r="X37" s="419"/>
      <c r="Y37" s="267"/>
      <c r="Z37" s="419"/>
      <c r="AA37" s="398"/>
      <c r="AB37" s="398"/>
    </row>
    <row r="38" spans="1:28" ht="26.4" hidden="1" customHeight="1">
      <c r="A38" s="9"/>
      <c r="B38" s="25"/>
      <c r="C38" s="27" t="s">
        <v>3</v>
      </c>
      <c r="E38" s="23">
        <v>24596.675382646899</v>
      </c>
      <c r="F38" s="23">
        <v>22836.289411927013</v>
      </c>
      <c r="G38" s="23">
        <v>81963.047575993929</v>
      </c>
      <c r="H38" s="23">
        <v>11923.165064084187</v>
      </c>
      <c r="I38" s="23">
        <v>192962.97382963533</v>
      </c>
      <c r="J38" s="23">
        <v>3387.1480403311539</v>
      </c>
      <c r="K38" s="24">
        <v>337669.2993046185</v>
      </c>
      <c r="M38" s="679">
        <f>E38-'[1]SA Supply'!B34</f>
        <v>0</v>
      </c>
      <c r="N38" s="679">
        <f>F38-'[1]SA Supply'!C34</f>
        <v>0</v>
      </c>
      <c r="O38" s="679">
        <f>G38-'[1]SA Supply'!D34</f>
        <v>0</v>
      </c>
      <c r="P38" s="679">
        <f>H38-'[1]SA Supply'!E34</f>
        <v>0</v>
      </c>
      <c r="Q38" s="679">
        <f>I38-'[1]SA Supply'!F34</f>
        <v>0</v>
      </c>
      <c r="R38" s="679">
        <f>J38-'[1]SA Supply'!G34</f>
        <v>0</v>
      </c>
      <c r="S38" s="679">
        <f>K38-'[1]SA Supply'!H34</f>
        <v>0</v>
      </c>
      <c r="T38" s="419"/>
      <c r="U38" s="419"/>
      <c r="V38" s="419"/>
      <c r="W38" s="419"/>
      <c r="X38" s="419"/>
      <c r="Y38" s="267"/>
      <c r="Z38" s="419"/>
      <c r="AA38" s="398"/>
      <c r="AB38" s="398"/>
    </row>
    <row r="39" spans="1:28" ht="26.4" hidden="1" customHeight="1">
      <c r="A39" s="9"/>
      <c r="B39" s="25"/>
      <c r="C39" s="27" t="s">
        <v>4</v>
      </c>
      <c r="E39" s="23">
        <v>24883.274680154689</v>
      </c>
      <c r="F39" s="23">
        <v>22884.484746544214</v>
      </c>
      <c r="G39" s="23">
        <v>87691.762812466754</v>
      </c>
      <c r="H39" s="23">
        <v>12169.571684122033</v>
      </c>
      <c r="I39" s="23">
        <v>205014.86121094332</v>
      </c>
      <c r="J39" s="23">
        <v>3900.7423239736518</v>
      </c>
      <c r="K39" s="24">
        <v>356544.69745820464</v>
      </c>
      <c r="M39" s="679">
        <f>E39-'[1]SA Supply'!B35</f>
        <v>0</v>
      </c>
      <c r="N39" s="679">
        <f>F39-'[1]SA Supply'!C35</f>
        <v>0</v>
      </c>
      <c r="O39" s="679">
        <f>G39-'[1]SA Supply'!D35</f>
        <v>0</v>
      </c>
      <c r="P39" s="679">
        <f>H39-'[1]SA Supply'!E35</f>
        <v>0</v>
      </c>
      <c r="Q39" s="679">
        <f>I39-'[1]SA Supply'!F35</f>
        <v>0</v>
      </c>
      <c r="R39" s="679">
        <f>J39-'[1]SA Supply'!G35</f>
        <v>0</v>
      </c>
      <c r="S39" s="679">
        <f>K39-'[1]SA Supply'!H35</f>
        <v>0</v>
      </c>
      <c r="T39" s="419"/>
      <c r="U39" s="419"/>
      <c r="V39" s="419"/>
      <c r="W39" s="419"/>
      <c r="X39" s="419"/>
      <c r="Y39" s="267"/>
      <c r="Z39" s="419"/>
      <c r="AA39" s="398"/>
      <c r="AB39" s="398"/>
    </row>
    <row r="40" spans="1:28" ht="5.0999999999999996" hidden="1" customHeight="1">
      <c r="A40" s="9"/>
      <c r="B40" s="25"/>
      <c r="C40" s="27"/>
      <c r="E40" s="23"/>
      <c r="F40" s="23"/>
      <c r="G40" s="23"/>
      <c r="H40" s="23"/>
      <c r="I40" s="23"/>
      <c r="J40" s="23"/>
      <c r="K40" s="24"/>
      <c r="N40" s="567"/>
      <c r="T40" s="419"/>
      <c r="U40" s="419"/>
      <c r="V40" s="419"/>
      <c r="W40" s="419"/>
      <c r="X40" s="419"/>
      <c r="Y40" s="267"/>
      <c r="Z40" s="419"/>
      <c r="AA40" s="398"/>
      <c r="AB40" s="398"/>
    </row>
    <row r="41" spans="1:28" ht="26.85" customHeight="1">
      <c r="A41" s="9"/>
      <c r="B41" s="168">
        <v>2022</v>
      </c>
      <c r="C41" s="27" t="s">
        <v>1</v>
      </c>
      <c r="E41" s="23">
        <v>24890.915334384277</v>
      </c>
      <c r="F41" s="23">
        <v>23403.555420741155</v>
      </c>
      <c r="G41" s="23">
        <v>88669.465612515225</v>
      </c>
      <c r="H41" s="23">
        <v>12827.843749515754</v>
      </c>
      <c r="I41" s="23">
        <v>212562.73831948353</v>
      </c>
      <c r="J41" s="23">
        <v>3970.3102220643295</v>
      </c>
      <c r="K41" s="24">
        <v>366324.82865870424</v>
      </c>
      <c r="M41" s="679">
        <f>E41-'[1]SA Supply'!B36</f>
        <v>0</v>
      </c>
      <c r="N41" s="679">
        <f>F41-'[1]SA Supply'!C36</f>
        <v>0</v>
      </c>
      <c r="O41" s="679">
        <f>G41-'[1]SA Supply'!D36</f>
        <v>0</v>
      </c>
      <c r="P41" s="679">
        <f>H41-'[1]SA Supply'!E36</f>
        <v>0</v>
      </c>
      <c r="Q41" s="679">
        <f>I41-'[1]SA Supply'!F36</f>
        <v>0</v>
      </c>
      <c r="R41" s="679">
        <f>J41-'[1]SA Supply'!G36</f>
        <v>0</v>
      </c>
      <c r="S41" s="679">
        <f>K41-'[1]SA Supply'!H36</f>
        <v>0</v>
      </c>
      <c r="T41" s="419"/>
      <c r="U41" s="419"/>
      <c r="V41" s="419"/>
      <c r="W41" s="419"/>
      <c r="X41" s="419"/>
      <c r="Y41" s="267"/>
      <c r="Z41" s="419"/>
      <c r="AA41" s="398"/>
      <c r="AB41" s="398"/>
    </row>
    <row r="42" spans="1:28" ht="26.85" customHeight="1">
      <c r="A42" s="9"/>
      <c r="B42" s="168"/>
      <c r="C42" s="27" t="s">
        <v>2</v>
      </c>
      <c r="E42" s="23">
        <v>24621.06251431342</v>
      </c>
      <c r="F42" s="23">
        <v>23992.653389706891</v>
      </c>
      <c r="G42" s="23">
        <v>91428.86516606134</v>
      </c>
      <c r="H42" s="23">
        <v>13360.564168118815</v>
      </c>
      <c r="I42" s="23">
        <v>221762.38834637366</v>
      </c>
      <c r="J42" s="23">
        <v>4303.6882501033451</v>
      </c>
      <c r="K42" s="24">
        <v>379469.22183467745</v>
      </c>
      <c r="M42" s="679">
        <f>E42-'[1]SA Supply'!B37</f>
        <v>0</v>
      </c>
      <c r="N42" s="679">
        <f>F42-'[1]SA Supply'!C37</f>
        <v>0</v>
      </c>
      <c r="O42" s="679">
        <f>G42-'[1]SA Supply'!D37</f>
        <v>0</v>
      </c>
      <c r="P42" s="679">
        <f>H42-'[1]SA Supply'!E37</f>
        <v>0</v>
      </c>
      <c r="Q42" s="679">
        <f>I42-'[1]SA Supply'!F37</f>
        <v>0</v>
      </c>
      <c r="R42" s="679">
        <f>J42-'[1]SA Supply'!G37</f>
        <v>0</v>
      </c>
      <c r="S42" s="679">
        <f>K42-'[1]SA Supply'!H37</f>
        <v>0</v>
      </c>
      <c r="T42" s="419"/>
      <c r="U42" s="419"/>
      <c r="V42" s="419"/>
      <c r="W42" s="419"/>
      <c r="X42" s="419"/>
      <c r="Y42" s="267"/>
      <c r="Z42" s="419"/>
      <c r="AA42" s="398"/>
      <c r="AB42" s="398"/>
    </row>
    <row r="43" spans="1:28" ht="26.85" customHeight="1">
      <c r="A43" s="9"/>
      <c r="B43" s="168"/>
      <c r="C43" s="27" t="s">
        <v>3</v>
      </c>
      <c r="E43" s="23">
        <v>25262.568756990448</v>
      </c>
      <c r="F43" s="23">
        <v>25226.30207064651</v>
      </c>
      <c r="G43" s="23">
        <v>92458.519027843911</v>
      </c>
      <c r="H43" s="23">
        <v>13584.92007664731</v>
      </c>
      <c r="I43" s="23">
        <v>225333.47950684285</v>
      </c>
      <c r="J43" s="23">
        <v>4253.9452737499896</v>
      </c>
      <c r="K43" s="24">
        <v>386119.73471272102</v>
      </c>
      <c r="M43" s="679">
        <f>E43-'[1]SA Supply'!B38</f>
        <v>0</v>
      </c>
      <c r="N43" s="679">
        <f>F43-'[1]SA Supply'!C38</f>
        <v>0</v>
      </c>
      <c r="O43" s="679">
        <f>G43-'[1]SA Supply'!D38</f>
        <v>0</v>
      </c>
      <c r="P43" s="679">
        <f>H43-'[1]SA Supply'!E38</f>
        <v>0</v>
      </c>
      <c r="Q43" s="679">
        <f>I43-'[1]SA Supply'!F38</f>
        <v>0</v>
      </c>
      <c r="R43" s="679">
        <f>J43-'[1]SA Supply'!G38</f>
        <v>0</v>
      </c>
      <c r="S43" s="679">
        <f>K43-'[1]SA Supply'!H38</f>
        <v>0</v>
      </c>
      <c r="T43" s="419"/>
      <c r="U43" s="419"/>
      <c r="V43" s="419"/>
      <c r="W43" s="419"/>
      <c r="X43" s="419"/>
      <c r="Y43" s="267"/>
      <c r="Z43" s="419"/>
      <c r="AA43" s="398"/>
      <c r="AB43" s="398"/>
    </row>
    <row r="44" spans="1:28" ht="26.85" customHeight="1">
      <c r="A44" s="9"/>
      <c r="B44" s="168"/>
      <c r="C44" s="27" t="s">
        <v>4</v>
      </c>
      <c r="E44" s="23">
        <v>25389.479493783529</v>
      </c>
      <c r="F44" s="23">
        <v>24381.422079877466</v>
      </c>
      <c r="G44" s="23">
        <v>91668.74208762472</v>
      </c>
      <c r="H44" s="23">
        <v>13681.714767370424</v>
      </c>
      <c r="I44" s="23">
        <v>225211.7331173213</v>
      </c>
      <c r="J44" s="23">
        <v>4255.8769426506324</v>
      </c>
      <c r="K44" s="24">
        <v>384588.9684886281</v>
      </c>
      <c r="M44" s="679">
        <f>E44-'[1]SA Supply'!B39</f>
        <v>0</v>
      </c>
      <c r="N44" s="679">
        <f>F44-'[1]SA Supply'!C39</f>
        <v>0</v>
      </c>
      <c r="O44" s="679">
        <f>G44-'[1]SA Supply'!D39</f>
        <v>0</v>
      </c>
      <c r="P44" s="679">
        <f>H44-'[1]SA Supply'!E39</f>
        <v>0</v>
      </c>
      <c r="Q44" s="679">
        <f>I44-'[1]SA Supply'!F39</f>
        <v>0</v>
      </c>
      <c r="R44" s="679">
        <f>J44-'[1]SA Supply'!G39</f>
        <v>0</v>
      </c>
      <c r="S44" s="679">
        <f>K44-'[1]SA Supply'!H39</f>
        <v>0</v>
      </c>
      <c r="T44" s="419"/>
      <c r="U44" s="419"/>
      <c r="V44" s="419"/>
      <c r="W44" s="419"/>
      <c r="X44" s="419"/>
      <c r="Y44" s="267"/>
      <c r="Z44" s="419"/>
      <c r="AA44" s="398"/>
      <c r="AB44" s="398"/>
    </row>
    <row r="45" spans="1:28" ht="5.0999999999999996" customHeight="1">
      <c r="A45" s="9"/>
      <c r="B45" s="25"/>
      <c r="C45" s="27"/>
      <c r="E45" s="23"/>
      <c r="F45" s="23"/>
      <c r="G45" s="23"/>
      <c r="H45" s="23"/>
      <c r="I45" s="23"/>
      <c r="J45" s="23"/>
      <c r="K45" s="24"/>
      <c r="N45" s="567"/>
      <c r="T45" s="419"/>
      <c r="U45" s="419"/>
      <c r="V45" s="419"/>
      <c r="W45" s="419"/>
      <c r="X45" s="419"/>
      <c r="Y45" s="267"/>
      <c r="Z45" s="419"/>
      <c r="AA45" s="398"/>
      <c r="AB45" s="398"/>
    </row>
    <row r="46" spans="1:28" ht="26.85" customHeight="1">
      <c r="A46" s="9"/>
      <c r="B46" s="168">
        <v>2023</v>
      </c>
      <c r="C46" s="27" t="s">
        <v>1</v>
      </c>
      <c r="E46" s="23">
        <v>25164.978000000006</v>
      </c>
      <c r="F46" s="23">
        <v>24068.5</v>
      </c>
      <c r="G46" s="23">
        <v>91581.47</v>
      </c>
      <c r="H46" s="23">
        <v>13763.3</v>
      </c>
      <c r="I46" s="23">
        <v>227972.03199999998</v>
      </c>
      <c r="J46" s="23">
        <v>4494.71</v>
      </c>
      <c r="K46" s="24">
        <v>387044.99</v>
      </c>
      <c r="M46" s="679">
        <f>E46-'[1]SA Supply'!B40</f>
        <v>0</v>
      </c>
      <c r="N46" s="679">
        <f>F46-'[1]SA Supply'!C40</f>
        <v>0</v>
      </c>
      <c r="O46" s="679">
        <f>G46-'[1]SA Supply'!D40</f>
        <v>0</v>
      </c>
      <c r="P46" s="679">
        <f>H46-'[1]SA Supply'!E40</f>
        <v>0</v>
      </c>
      <c r="Q46" s="679">
        <f>I46-'[1]SA Supply'!F40</f>
        <v>0</v>
      </c>
      <c r="R46" s="679">
        <f>J46-'[1]SA Supply'!G40</f>
        <v>0</v>
      </c>
      <c r="S46" s="679">
        <f>K46-'[1]SA Supply'!H40</f>
        <v>0</v>
      </c>
      <c r="T46" s="419"/>
      <c r="U46" s="419"/>
      <c r="V46" s="419"/>
      <c r="W46" s="419"/>
      <c r="X46" s="419"/>
      <c r="Y46" s="267"/>
      <c r="Z46" s="419"/>
      <c r="AA46" s="398"/>
      <c r="AB46" s="398"/>
    </row>
    <row r="47" spans="1:28" ht="26.85" customHeight="1">
      <c r="A47" s="9"/>
      <c r="B47" s="168"/>
      <c r="C47" s="27" t="s">
        <v>2</v>
      </c>
      <c r="E47" s="23">
        <v>24274.259000000002</v>
      </c>
      <c r="F47" s="23">
        <v>23619.5</v>
      </c>
      <c r="G47" s="23">
        <v>91445.5</v>
      </c>
      <c r="H47" s="23">
        <v>14135.6</v>
      </c>
      <c r="I47" s="23">
        <v>230977.00299999994</v>
      </c>
      <c r="J47" s="23">
        <v>4601.2299999999996</v>
      </c>
      <c r="K47" s="24">
        <v>389053.09199999995</v>
      </c>
      <c r="M47" s="679">
        <f>E47-'[1]SA Supply'!B41</f>
        <v>0</v>
      </c>
      <c r="N47" s="679">
        <f>F47-'[1]SA Supply'!C41</f>
        <v>0</v>
      </c>
      <c r="O47" s="679">
        <f>G47-'[1]SA Supply'!D41</f>
        <v>0</v>
      </c>
      <c r="P47" s="679">
        <f>H47-'[1]SA Supply'!E41</f>
        <v>0</v>
      </c>
      <c r="Q47" s="679">
        <f>I47-'[1]SA Supply'!F41</f>
        <v>0</v>
      </c>
      <c r="R47" s="679">
        <f>J47-'[1]SA Supply'!G41</f>
        <v>0</v>
      </c>
      <c r="S47" s="679">
        <f>K47-'[1]SA Supply'!H41</f>
        <v>0</v>
      </c>
      <c r="T47" s="419"/>
      <c r="U47" s="419"/>
      <c r="V47" s="419"/>
      <c r="W47" s="419"/>
      <c r="X47" s="419"/>
      <c r="Y47" s="267"/>
      <c r="Z47" s="419"/>
      <c r="AA47" s="398"/>
      <c r="AB47" s="398"/>
    </row>
    <row r="48" spans="1:28" ht="26.85" customHeight="1">
      <c r="A48" s="9"/>
      <c r="B48" s="168"/>
      <c r="C48" s="27" t="s">
        <v>3</v>
      </c>
      <c r="E48" s="23">
        <v>25251.074000000001</v>
      </c>
      <c r="F48" s="23">
        <v>24686.799999999999</v>
      </c>
      <c r="G48" s="23">
        <v>92163.810000000012</v>
      </c>
      <c r="H48" s="23">
        <v>14523.6</v>
      </c>
      <c r="I48" s="23">
        <v>236115.08099999995</v>
      </c>
      <c r="J48" s="23">
        <v>4588.54</v>
      </c>
      <c r="K48" s="24">
        <v>397328.90499999997</v>
      </c>
      <c r="M48" s="679">
        <f>E48-'[1]SA Supply'!B42</f>
        <v>0</v>
      </c>
      <c r="N48" s="679">
        <f>F48-'[1]SA Supply'!C42</f>
        <v>0</v>
      </c>
      <c r="O48" s="679">
        <f>G48-'[1]SA Supply'!D42</f>
        <v>0</v>
      </c>
      <c r="P48" s="679">
        <f>H48-'[1]SA Supply'!E42</f>
        <v>0</v>
      </c>
      <c r="Q48" s="679">
        <f>I48-'[1]SA Supply'!F42</f>
        <v>0</v>
      </c>
      <c r="R48" s="679">
        <f>J48-'[1]SA Supply'!G42</f>
        <v>0</v>
      </c>
      <c r="S48" s="679">
        <f>K48-'[1]SA Supply'!H42</f>
        <v>0</v>
      </c>
      <c r="T48" s="419"/>
      <c r="U48" s="419"/>
      <c r="V48" s="419"/>
      <c r="W48" s="419"/>
      <c r="X48" s="419"/>
      <c r="Y48" s="267"/>
      <c r="Z48" s="419"/>
      <c r="AA48" s="398"/>
      <c r="AB48" s="398"/>
    </row>
    <row r="49" spans="1:16382" ht="26.85" customHeight="1">
      <c r="A49" s="9"/>
      <c r="B49" s="168"/>
      <c r="C49" s="27" t="s">
        <v>4</v>
      </c>
      <c r="E49" s="23">
        <v>25596.312999999998</v>
      </c>
      <c r="F49" s="23">
        <v>25115.7</v>
      </c>
      <c r="G49" s="23">
        <v>91593.89</v>
      </c>
      <c r="H49" s="23">
        <v>14296.5</v>
      </c>
      <c r="I49" s="23">
        <v>235395.69200000001</v>
      </c>
      <c r="J49" s="23">
        <v>4703.07</v>
      </c>
      <c r="K49" s="24">
        <v>396701.16499999998</v>
      </c>
      <c r="M49" s="679">
        <f>E49-'[1]SA Supply'!B43</f>
        <v>0</v>
      </c>
      <c r="N49" s="679">
        <f>F49-'[1]SA Supply'!C43</f>
        <v>0</v>
      </c>
      <c r="O49" s="679">
        <f>G49-'[1]SA Supply'!D43</f>
        <v>0</v>
      </c>
      <c r="P49" s="679">
        <f>H49-'[1]SA Supply'!E43</f>
        <v>0</v>
      </c>
      <c r="Q49" s="679">
        <f>I49-'[1]SA Supply'!F43</f>
        <v>0</v>
      </c>
      <c r="R49" s="679">
        <f>J49-'[1]SA Supply'!G43</f>
        <v>0</v>
      </c>
      <c r="S49" s="679">
        <f>K49-'[1]SA Supply'!H43</f>
        <v>0</v>
      </c>
      <c r="T49" s="419"/>
      <c r="U49" s="419"/>
      <c r="V49" s="419"/>
      <c r="W49" s="419"/>
      <c r="X49" s="419"/>
      <c r="Y49" s="267"/>
      <c r="Z49" s="419"/>
      <c r="AA49" s="398"/>
      <c r="AB49" s="398"/>
    </row>
    <row r="50" spans="1:16382" s="514" customFormat="1" ht="5.0999999999999996" customHeight="1">
      <c r="A50" s="511"/>
      <c r="B50" s="520"/>
      <c r="C50" s="518"/>
      <c r="E50" s="515"/>
      <c r="F50" s="515"/>
      <c r="G50" s="515"/>
      <c r="H50" s="515"/>
      <c r="I50" s="515"/>
      <c r="J50" s="515"/>
      <c r="K50" s="521"/>
      <c r="M50" s="679"/>
      <c r="N50" s="567"/>
      <c r="O50" s="556"/>
      <c r="P50" s="556"/>
      <c r="Q50" s="556"/>
      <c r="R50" s="556"/>
      <c r="S50" s="556"/>
      <c r="T50" s="524"/>
      <c r="U50" s="524"/>
      <c r="V50" s="524"/>
      <c r="W50" s="524"/>
      <c r="X50" s="524"/>
      <c r="Y50" s="522"/>
      <c r="Z50" s="524"/>
      <c r="AA50" s="525"/>
      <c r="AB50" s="525"/>
    </row>
    <row r="51" spans="1:16382" s="514" customFormat="1" ht="26.85" customHeight="1">
      <c r="A51" s="511"/>
      <c r="B51" s="554">
        <v>2024</v>
      </c>
      <c r="C51" s="558" t="s">
        <v>1</v>
      </c>
      <c r="E51" s="557">
        <v>25645.041000000001</v>
      </c>
      <c r="F51" s="557">
        <v>25115</v>
      </c>
      <c r="G51" s="557">
        <v>93514.459999999992</v>
      </c>
      <c r="H51" s="557">
        <v>15380.7</v>
      </c>
      <c r="I51" s="557">
        <v>238809.25400000002</v>
      </c>
      <c r="J51" s="557">
        <v>4667.83</v>
      </c>
      <c r="K51" s="581">
        <v>403132.28500000003</v>
      </c>
      <c r="M51" s="679">
        <f>E51-'[1]SA Supply'!B44</f>
        <v>0</v>
      </c>
      <c r="N51" s="679">
        <f>F51-'[1]SA Supply'!C44</f>
        <v>0</v>
      </c>
      <c r="O51" s="679">
        <f>G51-'[1]SA Supply'!D44</f>
        <v>0</v>
      </c>
      <c r="P51" s="679">
        <f>H51-'[1]SA Supply'!E44</f>
        <v>0</v>
      </c>
      <c r="Q51" s="679">
        <f>I51-'[1]SA Supply'!F44</f>
        <v>0</v>
      </c>
      <c r="R51" s="679">
        <f>J51-'[1]SA Supply'!G44</f>
        <v>0</v>
      </c>
      <c r="S51" s="679">
        <f>K51-'[1]SA Supply'!H44</f>
        <v>0</v>
      </c>
      <c r="T51" s="524"/>
      <c r="U51" s="524"/>
      <c r="V51" s="524"/>
      <c r="W51" s="524"/>
      <c r="X51" s="524"/>
      <c r="Y51" s="522"/>
      <c r="Z51" s="524"/>
      <c r="AA51" s="525"/>
      <c r="AB51" s="525"/>
    </row>
    <row r="52" spans="1:16382" s="514" customFormat="1" ht="26.85" customHeight="1">
      <c r="A52" s="511"/>
      <c r="B52" s="512"/>
      <c r="C52" s="558" t="s">
        <v>2</v>
      </c>
      <c r="E52" s="557">
        <v>26222.834000000006</v>
      </c>
      <c r="F52" s="557">
        <v>24331.7</v>
      </c>
      <c r="G52" s="557">
        <v>95730.58</v>
      </c>
      <c r="H52" s="557">
        <v>16504.599999999999</v>
      </c>
      <c r="I52" s="557">
        <v>244200.38000000006</v>
      </c>
      <c r="J52" s="557">
        <v>4718.92</v>
      </c>
      <c r="K52" s="581">
        <v>411709.01400000002</v>
      </c>
      <c r="M52" s="679">
        <f>E52-'[1]SA Supply'!B45</f>
        <v>0</v>
      </c>
      <c r="N52" s="679">
        <f>F52-'[1]SA Supply'!C45</f>
        <v>0</v>
      </c>
      <c r="O52" s="679">
        <f>G52-'[1]SA Supply'!D45</f>
        <v>0</v>
      </c>
      <c r="P52" s="679">
        <f>H52-'[1]SA Supply'!E45</f>
        <v>0</v>
      </c>
      <c r="Q52" s="679">
        <f>I52-'[1]SA Supply'!F45</f>
        <v>0</v>
      </c>
      <c r="R52" s="679">
        <f>J52-'[1]SA Supply'!G45</f>
        <v>0</v>
      </c>
      <c r="S52" s="679">
        <f>K52-'[1]SA Supply'!H45</f>
        <v>0</v>
      </c>
      <c r="T52" s="524"/>
      <c r="U52" s="524"/>
      <c r="V52" s="524"/>
      <c r="W52" s="524"/>
      <c r="X52" s="524"/>
      <c r="Y52" s="522"/>
      <c r="Z52" s="524"/>
      <c r="AA52" s="525"/>
      <c r="AB52" s="525"/>
    </row>
    <row r="53" spans="1:16382" s="514" customFormat="1" ht="26.85" customHeight="1">
      <c r="A53" s="511"/>
      <c r="B53" s="512"/>
      <c r="C53" s="27" t="s">
        <v>3</v>
      </c>
      <c r="E53" s="23">
        <v>26159.395</v>
      </c>
      <c r="F53" s="23">
        <v>23953.5</v>
      </c>
      <c r="G53" s="23">
        <v>97053.97</v>
      </c>
      <c r="H53" s="23">
        <v>17395.400000000001</v>
      </c>
      <c r="I53" s="23">
        <v>248288.25</v>
      </c>
      <c r="J53" s="23">
        <v>5364.47</v>
      </c>
      <c r="K53" s="24">
        <v>418214.98499999999</v>
      </c>
      <c r="M53" s="679">
        <f>E53-'[1]SA Supply'!B46</f>
        <v>0</v>
      </c>
      <c r="N53" s="679">
        <f>F53-'[1]SA Supply'!C46</f>
        <v>0</v>
      </c>
      <c r="O53" s="679">
        <f>G53-'[1]SA Supply'!D46</f>
        <v>0</v>
      </c>
      <c r="P53" s="679">
        <f>H53-'[1]SA Supply'!E46</f>
        <v>0</v>
      </c>
      <c r="Q53" s="679">
        <f>I53-'[1]SA Supply'!F46</f>
        <v>0</v>
      </c>
      <c r="R53" s="679">
        <f>J53-'[1]SA Supply'!G46</f>
        <v>0</v>
      </c>
      <c r="S53" s="679">
        <f>K53-'[1]SA Supply'!H46</f>
        <v>0</v>
      </c>
      <c r="T53" s="524"/>
      <c r="U53" s="524"/>
      <c r="V53" s="524"/>
      <c r="W53" s="524"/>
      <c r="X53" s="524"/>
      <c r="Y53" s="522"/>
      <c r="Z53" s="524"/>
      <c r="AA53" s="525"/>
      <c r="AB53" s="525"/>
    </row>
    <row r="54" spans="1:16382" ht="26.85" customHeight="1">
      <c r="A54" s="9"/>
      <c r="B54" s="168"/>
      <c r="C54" s="27" t="s">
        <v>4</v>
      </c>
      <c r="E54" s="23">
        <v>25428.337999999996</v>
      </c>
      <c r="F54" s="23">
        <v>24919.1</v>
      </c>
      <c r="G54" s="23">
        <v>95853.34</v>
      </c>
      <c r="H54" s="23">
        <v>17355</v>
      </c>
      <c r="I54" s="23">
        <v>248955.51999999999</v>
      </c>
      <c r="J54" s="23">
        <v>4944.32</v>
      </c>
      <c r="K54" s="24">
        <v>417455.61799999996</v>
      </c>
      <c r="M54" s="679">
        <f>E54-'[1]SA Supply'!B47</f>
        <v>0</v>
      </c>
      <c r="N54" s="679">
        <f>F54-'[1]SA Supply'!C47</f>
        <v>0</v>
      </c>
      <c r="O54" s="679">
        <f>G54-'[1]SA Supply'!D47</f>
        <v>0</v>
      </c>
      <c r="P54" s="679">
        <f>H54-'[1]SA Supply'!E47</f>
        <v>0</v>
      </c>
      <c r="Q54" s="679">
        <f>I54-'[1]SA Supply'!F47</f>
        <v>0</v>
      </c>
      <c r="R54" s="679">
        <f>J54-'[1]SA Supply'!G47</f>
        <v>0</v>
      </c>
      <c r="S54" s="679">
        <f>K54-'[1]SA Supply'!H47</f>
        <v>0</v>
      </c>
      <c r="T54" s="419"/>
      <c r="U54" s="419"/>
      <c r="V54" s="419"/>
      <c r="W54" s="419"/>
      <c r="X54" s="419"/>
      <c r="Y54" s="267"/>
      <c r="Z54" s="419"/>
      <c r="AA54" s="398"/>
      <c r="AB54" s="398"/>
    </row>
    <row r="55" spans="1:16382" s="514" customFormat="1" ht="5.0999999999999996" customHeight="1">
      <c r="A55" s="511"/>
      <c r="B55" s="520"/>
      <c r="C55" s="518"/>
      <c r="E55" s="515"/>
      <c r="F55" s="515"/>
      <c r="G55" s="515"/>
      <c r="H55" s="515"/>
      <c r="I55" s="515"/>
      <c r="J55" s="515"/>
      <c r="K55" s="521"/>
      <c r="M55" s="679"/>
      <c r="N55" s="567"/>
      <c r="O55" s="556"/>
      <c r="P55" s="556"/>
      <c r="Q55" s="556"/>
      <c r="R55" s="556"/>
      <c r="S55" s="556"/>
      <c r="T55" s="524"/>
      <c r="U55" s="524"/>
      <c r="V55" s="524"/>
      <c r="W55" s="524"/>
      <c r="X55" s="524"/>
      <c r="Y55" s="522"/>
      <c r="Z55" s="524"/>
      <c r="AA55" s="525"/>
      <c r="AB55" s="525"/>
    </row>
    <row r="56" spans="1:16382" s="514" customFormat="1" ht="26.85" customHeight="1">
      <c r="A56" s="511"/>
      <c r="B56" s="554">
        <v>2025</v>
      </c>
      <c r="C56" s="558" t="s">
        <v>1</v>
      </c>
      <c r="E56" s="557">
        <v>25729.354966033126</v>
      </c>
      <c r="F56" s="557">
        <v>24433.613839192087</v>
      </c>
      <c r="G56" s="557">
        <v>97186.930555091487</v>
      </c>
      <c r="H56" s="557">
        <v>17546.669184371265</v>
      </c>
      <c r="I56" s="557">
        <v>250702.93890813639</v>
      </c>
      <c r="J56" s="557">
        <v>4902.7352079352704</v>
      </c>
      <c r="K56" s="581">
        <v>420502.24266075966</v>
      </c>
      <c r="M56" s="679">
        <f>E56-'[1]SA Supply'!B48</f>
        <v>0</v>
      </c>
      <c r="N56" s="679">
        <f>F56-'[1]SA Supply'!C48</f>
        <v>0</v>
      </c>
      <c r="O56" s="679">
        <f>G56-'[1]SA Supply'!D48</f>
        <v>0</v>
      </c>
      <c r="P56" s="679">
        <f>H56-'[1]SA Supply'!E48</f>
        <v>0</v>
      </c>
      <c r="Q56" s="679">
        <f>I56-'[1]SA Supply'!F48</f>
        <v>0</v>
      </c>
      <c r="R56" s="679">
        <f>J56-'[1]SA Supply'!G48</f>
        <v>0</v>
      </c>
      <c r="S56" s="679">
        <f>K56-'[1]SA Supply'!H48</f>
        <v>0</v>
      </c>
      <c r="T56" s="524"/>
      <c r="U56" s="524"/>
      <c r="V56" s="524"/>
      <c r="W56" s="524"/>
      <c r="X56" s="524"/>
      <c r="Y56" s="522"/>
      <c r="Z56" s="524"/>
      <c r="AA56" s="525"/>
      <c r="AB56" s="525"/>
    </row>
    <row r="57" spans="1:16382" s="514" customFormat="1" ht="26.85" customHeight="1" thickBot="1">
      <c r="A57" s="511"/>
      <c r="B57" s="512"/>
      <c r="C57" s="558" t="s">
        <v>2</v>
      </c>
      <c r="E57" s="557">
        <v>26771.087287463011</v>
      </c>
      <c r="F57" s="557">
        <v>23090.553698818105</v>
      </c>
      <c r="G57" s="557">
        <v>99248.63656867703</v>
      </c>
      <c r="H57" s="557">
        <v>18467.229394827162</v>
      </c>
      <c r="I57" s="557">
        <v>256346.93795899051</v>
      </c>
      <c r="J57" s="557">
        <v>5512.2868435973014</v>
      </c>
      <c r="K57" s="581">
        <v>429436.7317523731</v>
      </c>
      <c r="M57" s="679">
        <f>E57-'[1]SA Supply'!B49</f>
        <v>0</v>
      </c>
      <c r="N57" s="679">
        <f>F57-'[1]SA Supply'!C49</f>
        <v>0</v>
      </c>
      <c r="O57" s="679">
        <f>G57-'[1]SA Supply'!D49</f>
        <v>0</v>
      </c>
      <c r="P57" s="679">
        <f>H57-'[1]SA Supply'!E49</f>
        <v>0</v>
      </c>
      <c r="Q57" s="679">
        <f>I57-'[1]SA Supply'!F49</f>
        <v>0</v>
      </c>
      <c r="R57" s="679">
        <f>J57-'[1]SA Supply'!G49</f>
        <v>0</v>
      </c>
      <c r="S57" s="679">
        <f>K57-'[1]SA Supply'!H49</f>
        <v>0</v>
      </c>
      <c r="T57" s="524"/>
      <c r="U57" s="524"/>
      <c r="V57" s="524"/>
      <c r="W57" s="524"/>
      <c r="X57" s="524"/>
      <c r="Y57" s="522"/>
      <c r="Z57" s="524"/>
      <c r="AA57" s="525"/>
      <c r="AB57" s="525"/>
    </row>
    <row r="58" spans="1:16382" s="514" customFormat="1" ht="26.85" hidden="1" customHeight="1">
      <c r="A58" s="511"/>
      <c r="B58" s="512"/>
      <c r="C58" s="27" t="s">
        <v>3</v>
      </c>
      <c r="E58" s="23"/>
      <c r="F58" s="23"/>
      <c r="G58" s="23"/>
      <c r="H58" s="23"/>
      <c r="I58" s="23"/>
      <c r="J58" s="23"/>
      <c r="K58" s="24"/>
      <c r="M58" s="679" t="e">
        <f>E58-'[1]SA Supply'!B52</f>
        <v>#VALUE!</v>
      </c>
      <c r="N58" s="679" t="e">
        <f>F58-'[1]SA Supply'!C52</f>
        <v>#VALUE!</v>
      </c>
      <c r="O58" s="679" t="e">
        <f>G58-'[1]SA Supply'!D52</f>
        <v>#VALUE!</v>
      </c>
      <c r="P58" s="679" t="e">
        <f>H58-'[1]SA Supply'!E52</f>
        <v>#VALUE!</v>
      </c>
      <c r="Q58" s="679" t="e">
        <f>I58-'[1]SA Supply'!F52</f>
        <v>#VALUE!</v>
      </c>
      <c r="R58" s="679" t="e">
        <f>J58-'[1]SA Supply'!G52</f>
        <v>#VALUE!</v>
      </c>
      <c r="S58" s="679" t="e">
        <f>K58-'[1]SA Supply'!H52</f>
        <v>#VALUE!</v>
      </c>
      <c r="T58" s="524"/>
      <c r="U58" s="524"/>
      <c r="V58" s="524"/>
      <c r="W58" s="524"/>
      <c r="X58" s="524"/>
      <c r="Y58" s="522"/>
      <c r="Z58" s="524"/>
      <c r="AA58" s="525"/>
      <c r="AB58" s="525"/>
    </row>
    <row r="59" spans="1:16382" ht="26.85" hidden="1" customHeight="1" thickBot="1">
      <c r="A59" s="9"/>
      <c r="B59" s="168"/>
      <c r="C59" s="27" t="s">
        <v>4</v>
      </c>
      <c r="E59" s="23"/>
      <c r="F59" s="23"/>
      <c r="G59" s="23"/>
      <c r="H59" s="23"/>
      <c r="I59" s="23"/>
      <c r="J59" s="23"/>
      <c r="K59" s="24"/>
      <c r="M59" s="679" t="e">
        <f>E59-'[1]SA Supply'!B53</f>
        <v>#VALUE!</v>
      </c>
      <c r="N59" s="679" t="e">
        <f>F59-'[1]SA Supply'!C53</f>
        <v>#VALUE!</v>
      </c>
      <c r="O59" s="679" t="e">
        <f>G59-'[1]SA Supply'!D53</f>
        <v>#VALUE!</v>
      </c>
      <c r="P59" s="679" t="e">
        <f>H59-'[1]SA Supply'!E53</f>
        <v>#VALUE!</v>
      </c>
      <c r="Q59" s="679" t="e">
        <f>I59-'[1]SA Supply'!F53</f>
        <v>#VALUE!</v>
      </c>
      <c r="R59" s="679" t="e">
        <f>J59-'[1]SA Supply'!G53</f>
        <v>#VALUE!</v>
      </c>
      <c r="S59" s="679" t="e">
        <f>K59-'[1]SA Supply'!H53</f>
        <v>#VALUE!</v>
      </c>
      <c r="T59" s="419"/>
      <c r="U59" s="419"/>
      <c r="V59" s="419"/>
      <c r="W59" s="419"/>
      <c r="X59" s="419"/>
      <c r="Y59" s="267"/>
      <c r="Z59" s="419"/>
      <c r="AA59" s="398"/>
      <c r="AB59" s="398"/>
    </row>
    <row r="60" spans="1:16382" ht="50.1" customHeight="1">
      <c r="A60" s="10"/>
      <c r="B60" s="282"/>
      <c r="C60" s="282"/>
      <c r="D60" s="282"/>
      <c r="E60" s="380"/>
      <c r="F60" s="282"/>
      <c r="G60" s="282"/>
      <c r="H60" s="282"/>
      <c r="I60" s="282"/>
      <c r="J60" s="282"/>
      <c r="K60" s="282"/>
      <c r="N60" s="567"/>
    </row>
    <row r="61" spans="1:16382" ht="23.25" customHeight="1">
      <c r="A61" s="716"/>
      <c r="B61" s="2" t="s">
        <v>17</v>
      </c>
      <c r="C61" s="714" t="s">
        <v>131</v>
      </c>
      <c r="D61" s="21" t="s">
        <v>763</v>
      </c>
      <c r="E61" s="288"/>
      <c r="F61" s="3"/>
      <c r="G61" s="3"/>
      <c r="H61" s="3"/>
      <c r="I61" s="3"/>
      <c r="J61" s="3"/>
      <c r="K61" s="3"/>
      <c r="L61" s="11"/>
      <c r="M61" s="686"/>
      <c r="N61" s="567"/>
      <c r="O61" s="711"/>
      <c r="P61" s="711"/>
      <c r="Q61" s="711"/>
      <c r="R61" s="711"/>
      <c r="S61" s="711"/>
      <c r="T61" s="711"/>
      <c r="U61" s="711"/>
      <c r="V61" s="711"/>
      <c r="W61" s="711"/>
      <c r="X61" s="711"/>
      <c r="Y61" s="711"/>
      <c r="Z61" s="711"/>
      <c r="AA61" s="711"/>
      <c r="AB61" s="711"/>
      <c r="AC61" s="711"/>
      <c r="AD61" s="711"/>
      <c r="AE61" s="711"/>
      <c r="AF61" s="711"/>
      <c r="AG61" s="711"/>
      <c r="AH61" s="711"/>
      <c r="AI61" s="711"/>
      <c r="AJ61" s="711"/>
      <c r="AK61" s="711"/>
      <c r="AL61" s="711"/>
      <c r="AM61" s="711"/>
      <c r="AN61" s="711"/>
      <c r="AO61" s="711"/>
      <c r="AP61" s="711"/>
      <c r="AQ61" s="711"/>
      <c r="AR61" s="711"/>
      <c r="AS61" s="711"/>
      <c r="AT61" s="711"/>
      <c r="AU61" s="711"/>
      <c r="AV61" s="711"/>
      <c r="AW61" s="711"/>
      <c r="AX61" s="711"/>
      <c r="AY61" s="711"/>
      <c r="AZ61" s="711"/>
      <c r="BA61" s="711"/>
      <c r="BB61" s="711"/>
      <c r="BC61" s="711"/>
      <c r="BD61" s="711"/>
      <c r="BE61" s="711"/>
      <c r="BF61" s="711"/>
      <c r="BG61" s="711"/>
      <c r="BH61" s="711"/>
      <c r="BI61" s="711"/>
      <c r="BJ61" s="711"/>
      <c r="BK61" s="711"/>
      <c r="BL61" s="711"/>
      <c r="BM61" s="711"/>
      <c r="BN61" s="711"/>
      <c r="BO61" s="711"/>
      <c r="BP61" s="711"/>
      <c r="BQ61" s="711"/>
      <c r="BR61" s="711"/>
      <c r="BS61" s="711"/>
      <c r="BT61" s="711"/>
      <c r="BU61" s="711"/>
      <c r="BV61" s="711"/>
      <c r="BW61" s="711"/>
      <c r="BX61" s="711"/>
      <c r="BY61" s="711"/>
      <c r="BZ61" s="711"/>
      <c r="CA61" s="711"/>
      <c r="CB61" s="711"/>
      <c r="CC61" s="711"/>
      <c r="CD61" s="711"/>
      <c r="CE61" s="711"/>
      <c r="CF61" s="711"/>
      <c r="CG61" s="711"/>
      <c r="CH61" s="711"/>
      <c r="CI61" s="711"/>
      <c r="CJ61" s="711"/>
      <c r="CK61" s="711"/>
      <c r="CL61" s="711"/>
      <c r="CM61" s="711"/>
      <c r="CN61" s="711"/>
      <c r="CO61" s="711"/>
      <c r="CP61" s="711"/>
      <c r="CQ61" s="711"/>
      <c r="CR61" s="711"/>
      <c r="CS61" s="711"/>
      <c r="CT61" s="711"/>
      <c r="CU61" s="711"/>
      <c r="CV61" s="711"/>
      <c r="CW61" s="711"/>
      <c r="CX61" s="711"/>
      <c r="CY61" s="711"/>
      <c r="CZ61" s="711"/>
      <c r="DA61" s="711"/>
      <c r="DB61" s="711"/>
      <c r="DC61" s="711"/>
      <c r="DD61" s="711"/>
      <c r="DE61" s="711"/>
      <c r="DF61" s="711"/>
      <c r="DG61" s="711"/>
      <c r="DH61" s="711"/>
      <c r="DI61" s="711"/>
      <c r="DJ61" s="711"/>
      <c r="DK61" s="711"/>
      <c r="DL61" s="711"/>
      <c r="DM61" s="711"/>
      <c r="DN61" s="711"/>
      <c r="DO61" s="711"/>
      <c r="DP61" s="711"/>
      <c r="DQ61" s="711"/>
      <c r="DR61" s="711"/>
      <c r="DS61" s="711"/>
      <c r="DT61" s="711"/>
      <c r="DU61" s="711"/>
      <c r="DV61" s="711"/>
      <c r="DW61" s="711"/>
      <c r="DX61" s="711"/>
      <c r="DY61" s="711"/>
      <c r="DZ61" s="711"/>
      <c r="EA61" s="711"/>
      <c r="EB61" s="711"/>
      <c r="EC61" s="711"/>
      <c r="ED61" s="711"/>
      <c r="EE61" s="711"/>
      <c r="EF61" s="711"/>
      <c r="EG61" s="711"/>
      <c r="EH61" s="711"/>
      <c r="EI61" s="711"/>
      <c r="EJ61" s="711"/>
      <c r="EK61" s="711"/>
      <c r="EL61" s="711"/>
      <c r="EM61" s="711"/>
      <c r="EN61" s="711"/>
      <c r="EO61" s="711"/>
      <c r="EP61" s="711"/>
      <c r="EQ61" s="711"/>
      <c r="ER61" s="711"/>
      <c r="ES61" s="711"/>
      <c r="ET61" s="711"/>
      <c r="EU61" s="711"/>
      <c r="EV61" s="711"/>
      <c r="EW61" s="711"/>
      <c r="EX61" s="711"/>
      <c r="EY61" s="711"/>
      <c r="EZ61" s="711"/>
      <c r="FA61" s="711"/>
      <c r="FB61" s="711"/>
      <c r="FC61" s="711"/>
      <c r="FD61" s="711"/>
      <c r="FE61" s="711"/>
      <c r="FF61" s="711"/>
      <c r="FG61" s="711"/>
      <c r="FH61" s="711"/>
      <c r="FI61" s="711"/>
      <c r="FJ61" s="711"/>
      <c r="FK61" s="711"/>
      <c r="FL61" s="711"/>
      <c r="FM61" s="711"/>
      <c r="FN61" s="711"/>
      <c r="FO61" s="711"/>
      <c r="FP61" s="711"/>
      <c r="FQ61" s="711"/>
      <c r="FR61" s="711"/>
      <c r="FS61" s="711"/>
      <c r="FT61" s="711"/>
      <c r="FU61" s="711"/>
      <c r="FV61" s="711"/>
      <c r="FW61" s="711"/>
      <c r="FX61" s="711"/>
      <c r="FY61" s="711"/>
      <c r="FZ61" s="711"/>
      <c r="GA61" s="711"/>
      <c r="GB61" s="711"/>
      <c r="GC61" s="711"/>
      <c r="GD61" s="711"/>
      <c r="GE61" s="711"/>
      <c r="GF61" s="711"/>
      <c r="GG61" s="711"/>
      <c r="GH61" s="711"/>
      <c r="GI61" s="711"/>
      <c r="GJ61" s="711"/>
      <c r="GK61" s="711"/>
      <c r="GL61" s="711"/>
      <c r="GM61" s="711"/>
      <c r="GN61" s="711"/>
      <c r="GO61" s="711"/>
      <c r="GP61" s="711"/>
      <c r="GQ61" s="711"/>
      <c r="GR61" s="711"/>
      <c r="GS61" s="711"/>
      <c r="GT61" s="711"/>
      <c r="GU61" s="711"/>
      <c r="GV61" s="711"/>
      <c r="GW61" s="711"/>
      <c r="GX61" s="711"/>
      <c r="GY61" s="711"/>
      <c r="GZ61" s="711"/>
      <c r="HA61" s="711"/>
      <c r="HB61" s="711"/>
      <c r="HC61" s="711"/>
      <c r="HD61" s="711"/>
      <c r="HE61" s="711"/>
      <c r="HF61" s="711"/>
      <c r="HG61" s="711"/>
      <c r="HH61" s="711"/>
      <c r="HI61" s="711"/>
      <c r="HJ61" s="711"/>
      <c r="HK61" s="711"/>
      <c r="HL61" s="711"/>
      <c r="HM61" s="711"/>
      <c r="HN61" s="711"/>
      <c r="HO61" s="711"/>
      <c r="HP61" s="711"/>
      <c r="HQ61" s="711"/>
      <c r="HR61" s="711"/>
      <c r="HS61" s="711"/>
      <c r="HT61" s="711"/>
      <c r="HU61" s="711"/>
      <c r="HV61" s="711"/>
      <c r="HW61" s="711"/>
      <c r="HX61" s="711"/>
      <c r="HY61" s="711"/>
      <c r="HZ61" s="711"/>
      <c r="IA61" s="711"/>
      <c r="IB61" s="711"/>
      <c r="IC61" s="711"/>
      <c r="ID61" s="711"/>
      <c r="IE61" s="711"/>
      <c r="IF61" s="711"/>
      <c r="IG61" s="711"/>
      <c r="IH61" s="711"/>
      <c r="II61" s="711"/>
      <c r="IJ61" s="711"/>
      <c r="IK61" s="711"/>
      <c r="IL61" s="711"/>
      <c r="IM61" s="711"/>
      <c r="IN61" s="711"/>
      <c r="IO61" s="711"/>
      <c r="IP61" s="711"/>
      <c r="IQ61" s="711"/>
      <c r="IR61" s="711"/>
      <c r="IS61" s="711"/>
      <c r="IT61" s="711"/>
      <c r="IU61" s="711"/>
      <c r="IV61" s="711"/>
      <c r="IW61" s="711"/>
      <c r="IX61" s="711"/>
      <c r="IY61" s="711"/>
      <c r="IZ61" s="711"/>
      <c r="JA61" s="711"/>
      <c r="JB61" s="711"/>
      <c r="JC61" s="711"/>
      <c r="JD61" s="711"/>
      <c r="JE61" s="711"/>
      <c r="JF61" s="711"/>
      <c r="JG61" s="711"/>
      <c r="JH61" s="711"/>
      <c r="JI61" s="711"/>
      <c r="JJ61" s="711"/>
      <c r="JK61" s="711"/>
      <c r="JL61" s="711"/>
      <c r="JM61" s="711"/>
      <c r="JN61" s="711"/>
      <c r="JO61" s="711"/>
      <c r="JP61" s="711"/>
      <c r="JQ61" s="711"/>
      <c r="JR61" s="711"/>
      <c r="JS61" s="711"/>
      <c r="JT61" s="711"/>
      <c r="JU61" s="711"/>
      <c r="JV61" s="711"/>
      <c r="JW61" s="711"/>
      <c r="JX61" s="711"/>
      <c r="JY61" s="711"/>
      <c r="JZ61" s="711"/>
      <c r="KA61" s="711"/>
      <c r="KB61" s="711"/>
      <c r="KC61" s="711"/>
      <c r="KD61" s="711"/>
      <c r="KE61" s="711"/>
      <c r="KF61" s="711"/>
      <c r="KG61" s="711"/>
      <c r="KH61" s="711"/>
      <c r="KI61" s="711"/>
      <c r="KJ61" s="711"/>
      <c r="KK61" s="711"/>
      <c r="KL61" s="711"/>
      <c r="KM61" s="711"/>
      <c r="KN61" s="711"/>
      <c r="KO61" s="711"/>
      <c r="KP61" s="711"/>
      <c r="KQ61" s="711"/>
      <c r="KR61" s="711"/>
      <c r="KS61" s="711"/>
      <c r="KT61" s="711"/>
      <c r="KU61" s="711"/>
      <c r="KV61" s="711"/>
      <c r="KW61" s="711"/>
      <c r="KX61" s="711"/>
      <c r="KY61" s="711"/>
      <c r="KZ61" s="711"/>
      <c r="LA61" s="711"/>
      <c r="LB61" s="711"/>
      <c r="LC61" s="711"/>
      <c r="LD61" s="711"/>
      <c r="LE61" s="711"/>
      <c r="LF61" s="711"/>
      <c r="LG61" s="711"/>
      <c r="LH61" s="711"/>
      <c r="LI61" s="711"/>
      <c r="LJ61" s="711"/>
      <c r="LK61" s="711"/>
      <c r="LL61" s="711"/>
      <c r="LM61" s="711"/>
      <c r="LN61" s="711"/>
      <c r="LO61" s="711"/>
      <c r="LP61" s="711"/>
      <c r="LQ61" s="711"/>
      <c r="LR61" s="711"/>
      <c r="LS61" s="711"/>
      <c r="LT61" s="711"/>
      <c r="LU61" s="711"/>
      <c r="LV61" s="711"/>
      <c r="LW61" s="711"/>
      <c r="LX61" s="711"/>
      <c r="LY61" s="711"/>
      <c r="LZ61" s="711"/>
      <c r="MA61" s="711"/>
      <c r="MB61" s="711"/>
      <c r="MC61" s="711"/>
      <c r="MD61" s="711"/>
      <c r="ME61" s="711"/>
      <c r="MF61" s="711"/>
      <c r="MG61" s="711"/>
      <c r="MH61" s="711"/>
      <c r="MI61" s="711"/>
      <c r="MJ61" s="711"/>
      <c r="MK61" s="711"/>
      <c r="ML61" s="711"/>
      <c r="MM61" s="711"/>
      <c r="MN61" s="711"/>
      <c r="MO61" s="711"/>
      <c r="MP61" s="711"/>
      <c r="MQ61" s="711"/>
      <c r="MR61" s="711"/>
      <c r="MS61" s="711"/>
      <c r="MT61" s="711"/>
      <c r="MU61" s="711"/>
      <c r="MV61" s="711"/>
      <c r="MW61" s="711"/>
      <c r="MX61" s="711"/>
      <c r="MY61" s="711"/>
      <c r="MZ61" s="711"/>
      <c r="NA61" s="711"/>
      <c r="NB61" s="711"/>
      <c r="NC61" s="711"/>
      <c r="ND61" s="711"/>
      <c r="NE61" s="711"/>
      <c r="NF61" s="711"/>
      <c r="NG61" s="711"/>
      <c r="NH61" s="711"/>
      <c r="NI61" s="711"/>
      <c r="NJ61" s="711"/>
      <c r="NK61" s="711"/>
      <c r="NL61" s="711"/>
      <c r="NM61" s="711"/>
      <c r="NN61" s="711"/>
      <c r="NO61" s="711"/>
      <c r="NP61" s="711"/>
      <c r="NQ61" s="711"/>
      <c r="NR61" s="711"/>
      <c r="NS61" s="711"/>
      <c r="NT61" s="711"/>
      <c r="NU61" s="711"/>
      <c r="NV61" s="711"/>
      <c r="NW61" s="711"/>
      <c r="NX61" s="711"/>
      <c r="NY61" s="711"/>
      <c r="NZ61" s="711"/>
      <c r="OA61" s="711"/>
      <c r="OB61" s="711"/>
      <c r="OC61" s="711"/>
      <c r="OD61" s="711"/>
      <c r="OE61" s="711"/>
      <c r="OF61" s="711"/>
      <c r="OG61" s="711"/>
      <c r="OH61" s="711"/>
      <c r="OI61" s="711"/>
      <c r="OJ61" s="711"/>
      <c r="OK61" s="711"/>
      <c r="OL61" s="711"/>
      <c r="OM61" s="711"/>
      <c r="ON61" s="711"/>
      <c r="OO61" s="711"/>
      <c r="OP61" s="711"/>
      <c r="OQ61" s="711"/>
      <c r="OR61" s="711"/>
      <c r="OS61" s="711"/>
      <c r="OT61" s="711"/>
      <c r="OU61" s="711"/>
      <c r="OV61" s="711"/>
      <c r="OW61" s="711"/>
      <c r="OX61" s="711"/>
      <c r="OY61" s="711"/>
      <c r="OZ61" s="711"/>
      <c r="PA61" s="711"/>
      <c r="PB61" s="711"/>
      <c r="PC61" s="711"/>
      <c r="PD61" s="711"/>
      <c r="PE61" s="711"/>
      <c r="PF61" s="711"/>
      <c r="PG61" s="711"/>
      <c r="PH61" s="711"/>
      <c r="PI61" s="711"/>
      <c r="PJ61" s="711"/>
      <c r="PK61" s="711"/>
      <c r="PL61" s="711"/>
      <c r="PM61" s="711"/>
      <c r="PN61" s="711"/>
      <c r="PO61" s="711"/>
      <c r="PP61" s="711"/>
      <c r="PQ61" s="711"/>
      <c r="PR61" s="711"/>
      <c r="PS61" s="711"/>
      <c r="PT61" s="711"/>
      <c r="PU61" s="711"/>
      <c r="PV61" s="711"/>
      <c r="PW61" s="711"/>
      <c r="PX61" s="711"/>
      <c r="PY61" s="711"/>
      <c r="PZ61" s="711"/>
      <c r="QA61" s="711"/>
      <c r="QB61" s="711"/>
      <c r="QC61" s="711"/>
      <c r="QD61" s="711"/>
      <c r="QE61" s="711"/>
      <c r="QF61" s="711"/>
      <c r="QG61" s="711"/>
      <c r="QH61" s="711"/>
      <c r="QI61" s="711"/>
      <c r="QJ61" s="711"/>
      <c r="QK61" s="711"/>
      <c r="QL61" s="711"/>
      <c r="QM61" s="711"/>
      <c r="QN61" s="711"/>
      <c r="QO61" s="711"/>
      <c r="QP61" s="711"/>
      <c r="QQ61" s="711"/>
      <c r="QR61" s="711"/>
      <c r="QS61" s="711"/>
      <c r="QT61" s="711"/>
      <c r="QU61" s="711"/>
      <c r="QV61" s="711"/>
      <c r="QW61" s="711"/>
      <c r="QX61" s="711"/>
      <c r="QY61" s="711"/>
      <c r="QZ61" s="711"/>
      <c r="RA61" s="711"/>
      <c r="RB61" s="711"/>
      <c r="RC61" s="711"/>
      <c r="RD61" s="711"/>
      <c r="RE61" s="711"/>
      <c r="RF61" s="711"/>
      <c r="RG61" s="711"/>
      <c r="RH61" s="711"/>
      <c r="RI61" s="711"/>
      <c r="RJ61" s="711"/>
      <c r="RK61" s="711"/>
      <c r="RL61" s="711"/>
      <c r="RM61" s="711"/>
      <c r="RN61" s="711"/>
      <c r="RO61" s="711"/>
      <c r="RP61" s="711"/>
      <c r="RQ61" s="711"/>
      <c r="RR61" s="711"/>
      <c r="RS61" s="711"/>
      <c r="RT61" s="711"/>
      <c r="RU61" s="711"/>
      <c r="RV61" s="711"/>
      <c r="RW61" s="711"/>
      <c r="RX61" s="711"/>
      <c r="RY61" s="711"/>
      <c r="RZ61" s="711"/>
      <c r="SA61" s="711"/>
      <c r="SB61" s="711"/>
      <c r="SC61" s="711"/>
      <c r="SD61" s="711"/>
      <c r="SE61" s="711"/>
      <c r="SF61" s="711"/>
      <c r="SG61" s="711"/>
      <c r="SH61" s="711"/>
      <c r="SI61" s="711"/>
      <c r="SJ61" s="711"/>
      <c r="SK61" s="711"/>
      <c r="SL61" s="711"/>
      <c r="SM61" s="711"/>
      <c r="SN61" s="711"/>
      <c r="SO61" s="711"/>
      <c r="SP61" s="711"/>
      <c r="SQ61" s="711"/>
      <c r="SR61" s="711"/>
      <c r="SS61" s="711"/>
      <c r="ST61" s="711"/>
      <c r="SU61" s="711"/>
      <c r="SV61" s="711"/>
      <c r="SW61" s="711"/>
      <c r="SX61" s="711"/>
      <c r="SY61" s="711"/>
      <c r="SZ61" s="711"/>
      <c r="TA61" s="711"/>
      <c r="TB61" s="711"/>
      <c r="TC61" s="711"/>
      <c r="TD61" s="711"/>
      <c r="TE61" s="711"/>
      <c r="TF61" s="711"/>
      <c r="TG61" s="711"/>
      <c r="TH61" s="711"/>
      <c r="TI61" s="711"/>
      <c r="TJ61" s="711"/>
      <c r="TK61" s="711"/>
      <c r="TL61" s="711"/>
      <c r="TM61" s="711"/>
      <c r="TN61" s="711"/>
      <c r="TO61" s="711"/>
      <c r="TP61" s="711"/>
      <c r="TQ61" s="711"/>
      <c r="TR61" s="711"/>
      <c r="TS61" s="711"/>
      <c r="TT61" s="711"/>
      <c r="TU61" s="711"/>
      <c r="TV61" s="711"/>
      <c r="TW61" s="711"/>
      <c r="TX61" s="711"/>
      <c r="TY61" s="711"/>
      <c r="TZ61" s="711"/>
      <c r="UA61" s="711"/>
      <c r="UB61" s="711"/>
      <c r="UC61" s="711"/>
      <c r="UD61" s="711"/>
      <c r="UE61" s="711"/>
      <c r="UF61" s="711"/>
      <c r="UG61" s="711"/>
      <c r="UH61" s="711"/>
      <c r="UI61" s="711"/>
      <c r="UJ61" s="711"/>
      <c r="UK61" s="711"/>
      <c r="UL61" s="711"/>
      <c r="UM61" s="711"/>
      <c r="UN61" s="711"/>
      <c r="UO61" s="711"/>
      <c r="UP61" s="711"/>
      <c r="UQ61" s="711"/>
      <c r="UR61" s="711"/>
      <c r="US61" s="711"/>
      <c r="UT61" s="711"/>
      <c r="UU61" s="711"/>
      <c r="UV61" s="711"/>
      <c r="UW61" s="711"/>
      <c r="UX61" s="711"/>
      <c r="UY61" s="711"/>
      <c r="UZ61" s="711"/>
      <c r="VA61" s="711"/>
      <c r="VB61" s="711"/>
      <c r="VC61" s="711"/>
      <c r="VD61" s="711"/>
      <c r="VE61" s="711"/>
      <c r="VF61" s="711"/>
      <c r="VG61" s="711"/>
      <c r="VH61" s="711"/>
      <c r="VI61" s="711"/>
      <c r="VJ61" s="711"/>
      <c r="VK61" s="711"/>
      <c r="VL61" s="711"/>
      <c r="VM61" s="711"/>
      <c r="VN61" s="711"/>
      <c r="VO61" s="711"/>
      <c r="VP61" s="711"/>
      <c r="VQ61" s="711"/>
      <c r="VR61" s="711"/>
      <c r="VS61" s="711"/>
      <c r="VT61" s="711"/>
      <c r="VU61" s="711"/>
      <c r="VV61" s="711"/>
      <c r="VW61" s="711"/>
      <c r="VX61" s="711"/>
      <c r="VY61" s="711"/>
      <c r="VZ61" s="711"/>
      <c r="WA61" s="711"/>
      <c r="WB61" s="711"/>
      <c r="WC61" s="711"/>
      <c r="WD61" s="711"/>
      <c r="WE61" s="711"/>
      <c r="WF61" s="711"/>
      <c r="WG61" s="711"/>
      <c r="WH61" s="711"/>
      <c r="WI61" s="711"/>
      <c r="WJ61" s="711"/>
      <c r="WK61" s="711"/>
      <c r="WL61" s="711"/>
      <c r="WM61" s="711"/>
      <c r="WN61" s="711"/>
      <c r="WO61" s="711"/>
      <c r="WP61" s="711"/>
      <c r="WQ61" s="711"/>
      <c r="WR61" s="711"/>
      <c r="WS61" s="711"/>
      <c r="WT61" s="711"/>
      <c r="WU61" s="711"/>
      <c r="WV61" s="711"/>
      <c r="WW61" s="711"/>
      <c r="WX61" s="711"/>
      <c r="WY61" s="711"/>
      <c r="WZ61" s="711"/>
      <c r="XA61" s="711"/>
      <c r="XB61" s="711"/>
      <c r="XC61" s="711"/>
      <c r="XD61" s="711"/>
      <c r="XE61" s="711"/>
      <c r="XF61" s="711"/>
      <c r="XG61" s="711"/>
      <c r="XH61" s="711"/>
      <c r="XI61" s="711"/>
      <c r="XJ61" s="711"/>
      <c r="XK61" s="711"/>
      <c r="XL61" s="711"/>
      <c r="XM61" s="711"/>
      <c r="XN61" s="711"/>
      <c r="XO61" s="711"/>
      <c r="XP61" s="711"/>
      <c r="XQ61" s="711"/>
      <c r="XR61" s="711"/>
      <c r="XS61" s="711"/>
      <c r="XT61" s="711"/>
      <c r="XU61" s="711"/>
      <c r="XV61" s="711"/>
      <c r="XW61" s="711"/>
      <c r="XX61" s="711"/>
      <c r="XY61" s="711"/>
      <c r="XZ61" s="711"/>
      <c r="YA61" s="711"/>
      <c r="YB61" s="711"/>
      <c r="YC61" s="711"/>
      <c r="YD61" s="711"/>
      <c r="YE61" s="711"/>
      <c r="YF61" s="711"/>
      <c r="YG61" s="711"/>
      <c r="YH61" s="711"/>
      <c r="YI61" s="711"/>
      <c r="YJ61" s="711"/>
      <c r="YK61" s="711"/>
      <c r="YL61" s="711"/>
      <c r="YM61" s="711"/>
      <c r="YN61" s="711"/>
      <c r="YO61" s="711"/>
      <c r="YP61" s="711"/>
      <c r="YQ61" s="711"/>
      <c r="YR61" s="711"/>
      <c r="YS61" s="711"/>
      <c r="YT61" s="711"/>
      <c r="YU61" s="711"/>
      <c r="YV61" s="711"/>
      <c r="YW61" s="711"/>
      <c r="YX61" s="711"/>
      <c r="YY61" s="711"/>
      <c r="YZ61" s="711"/>
      <c r="ZA61" s="711"/>
      <c r="ZB61" s="711"/>
      <c r="ZC61" s="711"/>
      <c r="ZD61" s="711"/>
      <c r="ZE61" s="711"/>
      <c r="ZF61" s="711"/>
      <c r="ZG61" s="711"/>
      <c r="ZH61" s="711"/>
      <c r="ZI61" s="711"/>
      <c r="ZJ61" s="711"/>
      <c r="ZK61" s="711"/>
      <c r="ZL61" s="711"/>
      <c r="ZM61" s="711"/>
      <c r="ZN61" s="711"/>
      <c r="ZO61" s="711"/>
      <c r="ZP61" s="711"/>
      <c r="ZQ61" s="711"/>
      <c r="ZR61" s="711"/>
      <c r="ZS61" s="711"/>
      <c r="ZT61" s="711"/>
      <c r="ZU61" s="711"/>
      <c r="ZV61" s="711"/>
      <c r="ZW61" s="711"/>
      <c r="ZX61" s="711"/>
      <c r="ZY61" s="711"/>
      <c r="ZZ61" s="711"/>
      <c r="AAA61" s="711"/>
      <c r="AAB61" s="711"/>
      <c r="AAC61" s="711"/>
      <c r="AAD61" s="711"/>
      <c r="AAE61" s="711"/>
      <c r="AAF61" s="711"/>
      <c r="AAG61" s="711"/>
      <c r="AAH61" s="711"/>
      <c r="AAI61" s="711"/>
      <c r="AAJ61" s="711"/>
      <c r="AAK61" s="711"/>
      <c r="AAL61" s="711"/>
      <c r="AAM61" s="711"/>
      <c r="AAN61" s="711"/>
      <c r="AAO61" s="711"/>
      <c r="AAP61" s="711"/>
      <c r="AAQ61" s="711"/>
      <c r="AAR61" s="711"/>
      <c r="AAS61" s="711"/>
      <c r="AAT61" s="711"/>
      <c r="AAU61" s="711"/>
      <c r="AAV61" s="711"/>
      <c r="AAW61" s="711"/>
      <c r="AAX61" s="711"/>
      <c r="AAY61" s="711"/>
      <c r="AAZ61" s="711"/>
      <c r="ABA61" s="711"/>
      <c r="ABB61" s="711"/>
      <c r="ABC61" s="711"/>
      <c r="ABD61" s="711"/>
      <c r="ABE61" s="711"/>
      <c r="ABF61" s="711"/>
      <c r="ABG61" s="711"/>
      <c r="ABH61" s="711"/>
      <c r="ABI61" s="711"/>
      <c r="ABJ61" s="711"/>
      <c r="ABK61" s="711"/>
      <c r="ABL61" s="711"/>
      <c r="ABM61" s="711"/>
      <c r="ABN61" s="711"/>
      <c r="ABO61" s="711"/>
      <c r="ABP61" s="711"/>
      <c r="ABQ61" s="711"/>
      <c r="ABR61" s="711"/>
      <c r="ABS61" s="711"/>
      <c r="ABT61" s="711"/>
      <c r="ABU61" s="711"/>
      <c r="ABV61" s="711"/>
      <c r="ABW61" s="711"/>
      <c r="ABX61" s="711"/>
      <c r="ABY61" s="711"/>
      <c r="ABZ61" s="711"/>
      <c r="ACA61" s="711"/>
      <c r="ACB61" s="711"/>
      <c r="ACC61" s="711"/>
      <c r="ACD61" s="711"/>
      <c r="ACE61" s="711"/>
      <c r="ACF61" s="711"/>
      <c r="ACG61" s="711"/>
      <c r="ACH61" s="711"/>
      <c r="ACI61" s="711"/>
      <c r="ACJ61" s="711"/>
      <c r="ACK61" s="711"/>
      <c r="ACL61" s="711"/>
      <c r="ACM61" s="711"/>
      <c r="ACN61" s="711"/>
      <c r="ACO61" s="711"/>
      <c r="ACP61" s="711"/>
      <c r="ACQ61" s="711"/>
      <c r="ACR61" s="711"/>
      <c r="ACS61" s="711"/>
      <c r="ACT61" s="711"/>
      <c r="ACU61" s="711"/>
      <c r="ACV61" s="711"/>
      <c r="ACW61" s="711"/>
      <c r="ACX61" s="711"/>
      <c r="ACY61" s="711"/>
      <c r="ACZ61" s="711"/>
      <c r="ADA61" s="711"/>
      <c r="ADB61" s="711"/>
      <c r="ADC61" s="711"/>
      <c r="ADD61" s="711"/>
      <c r="ADE61" s="711"/>
      <c r="ADF61" s="711"/>
      <c r="ADG61" s="711"/>
      <c r="ADH61" s="711"/>
      <c r="ADI61" s="711"/>
      <c r="ADJ61" s="711"/>
      <c r="ADK61" s="711"/>
      <c r="ADL61" s="711"/>
      <c r="ADM61" s="711"/>
      <c r="ADN61" s="711"/>
      <c r="ADO61" s="711"/>
      <c r="ADP61" s="711"/>
      <c r="ADQ61" s="711"/>
      <c r="ADR61" s="711"/>
      <c r="ADS61" s="711"/>
      <c r="ADT61" s="711"/>
      <c r="ADU61" s="711"/>
      <c r="ADV61" s="711"/>
      <c r="ADW61" s="711"/>
      <c r="ADX61" s="711"/>
      <c r="ADY61" s="711"/>
      <c r="ADZ61" s="711"/>
      <c r="AEA61" s="711"/>
      <c r="AEB61" s="711"/>
      <c r="AEC61" s="711"/>
      <c r="AED61" s="711"/>
      <c r="AEE61" s="711"/>
      <c r="AEF61" s="711"/>
      <c r="AEG61" s="711"/>
      <c r="AEH61" s="711"/>
      <c r="AEI61" s="711"/>
      <c r="AEJ61" s="711"/>
      <c r="AEK61" s="711"/>
      <c r="AEL61" s="711"/>
      <c r="AEM61" s="711"/>
      <c r="AEN61" s="711"/>
      <c r="AEO61" s="711"/>
      <c r="AEP61" s="711"/>
      <c r="AEQ61" s="711"/>
      <c r="AER61" s="711"/>
      <c r="AES61" s="711"/>
      <c r="AET61" s="711"/>
      <c r="AEU61" s="711"/>
      <c r="AEV61" s="711"/>
      <c r="AEW61" s="711"/>
      <c r="AEX61" s="711"/>
      <c r="AEY61" s="711"/>
      <c r="AEZ61" s="711"/>
      <c r="AFA61" s="711"/>
      <c r="AFB61" s="711"/>
      <c r="AFC61" s="711"/>
      <c r="AFD61" s="711"/>
      <c r="AFE61" s="711"/>
      <c r="AFF61" s="711"/>
      <c r="AFG61" s="711"/>
      <c r="AFH61" s="711"/>
      <c r="AFI61" s="711"/>
      <c r="AFJ61" s="711"/>
      <c r="AFK61" s="711"/>
      <c r="AFL61" s="711"/>
      <c r="AFM61" s="711"/>
      <c r="AFN61" s="711"/>
      <c r="AFO61" s="711"/>
      <c r="AFP61" s="711"/>
      <c r="AFQ61" s="711"/>
      <c r="AFR61" s="711"/>
      <c r="AFS61" s="711"/>
      <c r="AFT61" s="711"/>
      <c r="AFU61" s="711"/>
      <c r="AFV61" s="711"/>
      <c r="AFW61" s="711"/>
      <c r="AFX61" s="711"/>
      <c r="AFY61" s="711"/>
      <c r="AFZ61" s="711"/>
      <c r="AGA61" s="711"/>
      <c r="AGB61" s="711"/>
      <c r="AGC61" s="711"/>
      <c r="AGD61" s="711"/>
      <c r="AGE61" s="711"/>
      <c r="AGF61" s="711"/>
      <c r="AGG61" s="711"/>
      <c r="AGH61" s="711"/>
      <c r="AGI61" s="711"/>
      <c r="AGJ61" s="711"/>
      <c r="AGK61" s="711"/>
      <c r="AGL61" s="711"/>
      <c r="AGM61" s="711"/>
      <c r="AGN61" s="711"/>
      <c r="AGO61" s="711"/>
      <c r="AGP61" s="711"/>
      <c r="AGQ61" s="711"/>
      <c r="AGR61" s="711"/>
      <c r="AGS61" s="711"/>
      <c r="AGT61" s="711"/>
      <c r="AGU61" s="711"/>
      <c r="AGV61" s="711"/>
      <c r="AGW61" s="711"/>
      <c r="AGX61" s="711"/>
      <c r="AGY61" s="711"/>
      <c r="AGZ61" s="711"/>
      <c r="AHA61" s="711"/>
      <c r="AHB61" s="711"/>
      <c r="AHC61" s="711"/>
      <c r="AHD61" s="711"/>
      <c r="AHE61" s="711"/>
      <c r="AHF61" s="711"/>
      <c r="AHG61" s="711"/>
      <c r="AHH61" s="711"/>
      <c r="AHI61" s="711"/>
      <c r="AHJ61" s="711"/>
      <c r="AHK61" s="711"/>
      <c r="AHL61" s="711"/>
      <c r="AHM61" s="711"/>
      <c r="AHN61" s="711"/>
      <c r="AHO61" s="711"/>
      <c r="AHP61" s="711"/>
      <c r="AHQ61" s="711"/>
      <c r="AHR61" s="711"/>
      <c r="AHS61" s="711"/>
      <c r="AHT61" s="711"/>
      <c r="AHU61" s="711"/>
      <c r="AHV61" s="711"/>
      <c r="AHW61" s="711"/>
      <c r="AHX61" s="711"/>
      <c r="AHY61" s="711"/>
      <c r="AHZ61" s="711"/>
      <c r="AIA61" s="711"/>
      <c r="AIB61" s="711"/>
      <c r="AIC61" s="711"/>
      <c r="AID61" s="711"/>
      <c r="AIE61" s="711"/>
      <c r="AIF61" s="711"/>
      <c r="AIG61" s="711"/>
      <c r="AIH61" s="711"/>
      <c r="AII61" s="711"/>
      <c r="AIJ61" s="711"/>
      <c r="AIK61" s="711"/>
      <c r="AIL61" s="711"/>
      <c r="AIM61" s="711"/>
      <c r="AIN61" s="711"/>
      <c r="AIO61" s="711"/>
      <c r="AIP61" s="711"/>
      <c r="AIQ61" s="711"/>
      <c r="AIR61" s="711"/>
      <c r="AIS61" s="711"/>
      <c r="AIT61" s="711"/>
      <c r="AIU61" s="711"/>
      <c r="AIV61" s="711"/>
      <c r="AIW61" s="711"/>
      <c r="AIX61" s="711"/>
      <c r="AIY61" s="711"/>
      <c r="AIZ61" s="711"/>
      <c r="AJA61" s="711"/>
      <c r="AJB61" s="711"/>
      <c r="AJC61" s="711"/>
      <c r="AJD61" s="711"/>
      <c r="AJE61" s="711"/>
      <c r="AJF61" s="711"/>
      <c r="AJG61" s="711"/>
      <c r="AJH61" s="711"/>
      <c r="AJI61" s="711"/>
      <c r="AJJ61" s="711"/>
      <c r="AJK61" s="711"/>
      <c r="AJL61" s="711"/>
      <c r="AJM61" s="711"/>
      <c r="AJN61" s="711"/>
      <c r="AJO61" s="711"/>
      <c r="AJP61" s="711"/>
      <c r="AJQ61" s="711"/>
      <c r="AJR61" s="711"/>
      <c r="AJS61" s="711"/>
      <c r="AJT61" s="711"/>
      <c r="AJU61" s="711"/>
      <c r="AJV61" s="711"/>
      <c r="AJW61" s="711"/>
      <c r="AJX61" s="711"/>
      <c r="AJY61" s="711"/>
      <c r="AJZ61" s="711"/>
      <c r="AKA61" s="711"/>
      <c r="AKB61" s="711"/>
      <c r="AKC61" s="711"/>
      <c r="AKD61" s="711"/>
      <c r="AKE61" s="711"/>
      <c r="AKF61" s="711"/>
      <c r="AKG61" s="711"/>
      <c r="AKH61" s="711"/>
      <c r="AKI61" s="711"/>
      <c r="AKJ61" s="711"/>
      <c r="AKK61" s="711"/>
      <c r="AKL61" s="711"/>
      <c r="AKM61" s="711"/>
      <c r="AKN61" s="711"/>
      <c r="AKO61" s="711"/>
      <c r="AKP61" s="711"/>
      <c r="AKQ61" s="711"/>
      <c r="AKR61" s="711"/>
      <c r="AKS61" s="711"/>
      <c r="AKT61" s="711"/>
      <c r="AKU61" s="711"/>
      <c r="AKV61" s="711"/>
      <c r="AKW61" s="711"/>
      <c r="AKX61" s="711"/>
      <c r="AKY61" s="711"/>
      <c r="AKZ61" s="711"/>
      <c r="ALA61" s="711"/>
      <c r="ALB61" s="711"/>
      <c r="ALC61" s="711"/>
      <c r="ALD61" s="711"/>
      <c r="ALE61" s="711"/>
      <c r="ALF61" s="711"/>
      <c r="ALG61" s="711"/>
      <c r="ALH61" s="711"/>
      <c r="ALI61" s="711"/>
      <c r="ALJ61" s="711"/>
      <c r="ALK61" s="711"/>
      <c r="ALL61" s="711"/>
      <c r="ALM61" s="711"/>
      <c r="ALN61" s="711"/>
      <c r="ALO61" s="711"/>
      <c r="ALP61" s="711"/>
      <c r="ALQ61" s="711"/>
      <c r="ALR61" s="711"/>
      <c r="ALS61" s="711"/>
      <c r="ALT61" s="711"/>
      <c r="ALU61" s="711"/>
      <c r="ALV61" s="711"/>
      <c r="ALW61" s="711"/>
      <c r="ALX61" s="711"/>
      <c r="ALY61" s="711"/>
      <c r="ALZ61" s="711"/>
      <c r="AMA61" s="711"/>
      <c r="AMB61" s="711"/>
      <c r="AMC61" s="711"/>
      <c r="AMD61" s="711"/>
      <c r="AME61" s="711"/>
      <c r="AMF61" s="711"/>
      <c r="AMG61" s="711"/>
      <c r="AMH61" s="711"/>
      <c r="AMI61" s="711"/>
      <c r="AMJ61" s="711"/>
      <c r="AMK61" s="711"/>
      <c r="AML61" s="711"/>
      <c r="AMM61" s="711"/>
      <c r="AMN61" s="711"/>
      <c r="AMO61" s="711"/>
      <c r="AMP61" s="711"/>
      <c r="AMQ61" s="711"/>
      <c r="AMR61" s="711"/>
      <c r="AMS61" s="711"/>
      <c r="AMT61" s="711"/>
      <c r="AMU61" s="711"/>
      <c r="AMV61" s="711"/>
      <c r="AMW61" s="711"/>
      <c r="AMX61" s="711"/>
      <c r="AMY61" s="711"/>
      <c r="AMZ61" s="711"/>
      <c r="ANA61" s="711"/>
      <c r="ANB61" s="711"/>
      <c r="ANC61" s="711"/>
      <c r="AND61" s="711"/>
      <c r="ANE61" s="711"/>
      <c r="ANF61" s="711"/>
      <c r="ANG61" s="711"/>
      <c r="ANH61" s="711"/>
      <c r="ANI61" s="711"/>
      <c r="ANJ61" s="711"/>
      <c r="ANK61" s="711"/>
      <c r="ANL61" s="711"/>
      <c r="ANM61" s="711"/>
      <c r="ANN61" s="711"/>
      <c r="ANO61" s="711"/>
      <c r="ANP61" s="711"/>
      <c r="ANQ61" s="711"/>
      <c r="ANR61" s="711"/>
      <c r="ANS61" s="711"/>
      <c r="ANT61" s="711"/>
      <c r="ANU61" s="711"/>
      <c r="ANV61" s="711"/>
      <c r="ANW61" s="711"/>
      <c r="ANX61" s="711"/>
      <c r="ANY61" s="711"/>
      <c r="ANZ61" s="711"/>
      <c r="AOA61" s="711"/>
      <c r="AOB61" s="711"/>
      <c r="AOC61" s="711"/>
      <c r="AOD61" s="711"/>
      <c r="AOE61" s="711"/>
      <c r="AOF61" s="711"/>
      <c r="AOG61" s="711"/>
      <c r="AOH61" s="711"/>
      <c r="AOI61" s="711"/>
      <c r="AOJ61" s="711"/>
      <c r="AOK61" s="711"/>
      <c r="AOL61" s="711"/>
      <c r="AOM61" s="711"/>
      <c r="AON61" s="711"/>
      <c r="AOO61" s="711"/>
      <c r="AOP61" s="711"/>
      <c r="AOQ61" s="711"/>
      <c r="AOR61" s="711"/>
      <c r="AOS61" s="711"/>
      <c r="AOT61" s="711"/>
      <c r="AOU61" s="711"/>
      <c r="AOV61" s="711"/>
      <c r="AOW61" s="711"/>
      <c r="AOX61" s="711"/>
      <c r="AOY61" s="711"/>
      <c r="AOZ61" s="711"/>
      <c r="APA61" s="711"/>
      <c r="APB61" s="711"/>
      <c r="APC61" s="711"/>
      <c r="APD61" s="711"/>
      <c r="APE61" s="711"/>
      <c r="APF61" s="711"/>
      <c r="APG61" s="711"/>
      <c r="APH61" s="711"/>
      <c r="API61" s="711"/>
      <c r="APJ61" s="711"/>
      <c r="APK61" s="711"/>
      <c r="APL61" s="711"/>
      <c r="APM61" s="711"/>
      <c r="APN61" s="711"/>
      <c r="APO61" s="711"/>
      <c r="APP61" s="711"/>
      <c r="APQ61" s="711"/>
      <c r="APR61" s="711"/>
      <c r="APS61" s="711"/>
      <c r="APT61" s="711"/>
      <c r="APU61" s="711"/>
      <c r="APV61" s="711"/>
      <c r="APW61" s="711"/>
      <c r="APX61" s="711"/>
      <c r="APY61" s="711"/>
      <c r="APZ61" s="711"/>
      <c r="AQA61" s="711"/>
      <c r="AQB61" s="711"/>
      <c r="AQC61" s="711"/>
      <c r="AQD61" s="711"/>
      <c r="AQE61" s="711"/>
      <c r="AQF61" s="711"/>
      <c r="AQG61" s="711"/>
      <c r="AQH61" s="711"/>
      <c r="AQI61" s="711"/>
      <c r="AQJ61" s="711"/>
      <c r="AQK61" s="711"/>
      <c r="AQL61" s="711"/>
      <c r="AQM61" s="711"/>
      <c r="AQN61" s="711"/>
      <c r="AQO61" s="711"/>
      <c r="AQP61" s="711"/>
      <c r="AQQ61" s="711"/>
      <c r="AQR61" s="711"/>
      <c r="AQS61" s="711"/>
      <c r="AQT61" s="711"/>
      <c r="AQU61" s="711"/>
      <c r="AQV61" s="711"/>
      <c r="AQW61" s="711"/>
      <c r="AQX61" s="711"/>
      <c r="AQY61" s="711"/>
      <c r="AQZ61" s="711"/>
      <c r="ARA61" s="711"/>
      <c r="ARB61" s="711"/>
      <c r="ARC61" s="711"/>
      <c r="ARD61" s="711"/>
      <c r="ARE61" s="711"/>
      <c r="ARF61" s="711"/>
      <c r="ARG61" s="711"/>
      <c r="ARH61" s="711"/>
      <c r="ARI61" s="711"/>
      <c r="ARJ61" s="711"/>
      <c r="ARK61" s="711"/>
      <c r="ARL61" s="711"/>
      <c r="ARM61" s="711"/>
      <c r="ARN61" s="711"/>
      <c r="ARO61" s="711"/>
      <c r="ARP61" s="711"/>
      <c r="ARQ61" s="711"/>
      <c r="ARR61" s="711"/>
      <c r="ARS61" s="711"/>
      <c r="ART61" s="711"/>
      <c r="ARU61" s="711"/>
      <c r="ARV61" s="711"/>
      <c r="ARW61" s="711"/>
      <c r="ARX61" s="711"/>
      <c r="ARY61" s="711"/>
      <c r="ARZ61" s="711"/>
      <c r="ASA61" s="711"/>
      <c r="ASB61" s="711"/>
      <c r="ASC61" s="711"/>
      <c r="ASD61" s="711"/>
      <c r="ASE61" s="711"/>
      <c r="ASF61" s="711"/>
      <c r="ASG61" s="711"/>
      <c r="ASH61" s="711"/>
      <c r="ASI61" s="711"/>
      <c r="ASJ61" s="711"/>
      <c r="ASK61" s="711"/>
      <c r="ASL61" s="711"/>
      <c r="ASM61" s="711"/>
      <c r="ASN61" s="711"/>
      <c r="ASO61" s="711"/>
      <c r="ASP61" s="711"/>
      <c r="ASQ61" s="711"/>
      <c r="ASR61" s="711"/>
      <c r="ASS61" s="711"/>
      <c r="AST61" s="711"/>
      <c r="ASU61" s="711"/>
      <c r="ASV61" s="711"/>
      <c r="ASW61" s="711"/>
      <c r="ASX61" s="711"/>
      <c r="ASY61" s="711"/>
      <c r="ASZ61" s="711"/>
      <c r="ATA61" s="711"/>
      <c r="ATB61" s="711"/>
      <c r="ATC61" s="711"/>
      <c r="ATD61" s="711"/>
      <c r="ATE61" s="711"/>
      <c r="ATF61" s="711"/>
      <c r="ATG61" s="711"/>
      <c r="ATH61" s="711"/>
      <c r="ATI61" s="711"/>
      <c r="ATJ61" s="711"/>
      <c r="ATK61" s="711"/>
      <c r="ATL61" s="711"/>
      <c r="ATM61" s="711"/>
      <c r="ATN61" s="711"/>
      <c r="ATO61" s="711"/>
      <c r="ATP61" s="711"/>
      <c r="ATQ61" s="711"/>
      <c r="ATR61" s="711"/>
      <c r="ATS61" s="711"/>
      <c r="ATT61" s="711"/>
      <c r="ATU61" s="711"/>
      <c r="ATV61" s="711"/>
      <c r="ATW61" s="711"/>
      <c r="ATX61" s="711"/>
      <c r="ATY61" s="711"/>
      <c r="ATZ61" s="711"/>
      <c r="AUA61" s="711"/>
      <c r="AUB61" s="711"/>
      <c r="AUC61" s="711"/>
      <c r="AUD61" s="711"/>
      <c r="AUE61" s="711"/>
      <c r="AUF61" s="711"/>
      <c r="AUG61" s="711"/>
      <c r="AUH61" s="711"/>
      <c r="AUI61" s="711"/>
      <c r="AUJ61" s="711"/>
      <c r="AUK61" s="711"/>
      <c r="AUL61" s="711"/>
      <c r="AUM61" s="711"/>
      <c r="AUN61" s="711"/>
      <c r="AUO61" s="711"/>
      <c r="AUP61" s="711"/>
      <c r="AUQ61" s="711"/>
      <c r="AUR61" s="711"/>
      <c r="AUS61" s="711"/>
      <c r="AUT61" s="711"/>
      <c r="AUU61" s="711"/>
      <c r="AUV61" s="711"/>
      <c r="AUW61" s="711"/>
      <c r="AUX61" s="711"/>
      <c r="AUY61" s="711"/>
      <c r="AUZ61" s="711"/>
      <c r="AVA61" s="711"/>
      <c r="AVB61" s="711"/>
      <c r="AVC61" s="711"/>
      <c r="AVD61" s="711"/>
      <c r="AVE61" s="711"/>
      <c r="AVF61" s="711"/>
      <c r="AVG61" s="711"/>
      <c r="AVH61" s="711"/>
      <c r="AVI61" s="711"/>
      <c r="AVJ61" s="711"/>
      <c r="AVK61" s="711"/>
      <c r="AVL61" s="711"/>
      <c r="AVM61" s="711"/>
      <c r="AVN61" s="711"/>
      <c r="AVO61" s="711"/>
      <c r="AVP61" s="711"/>
      <c r="AVQ61" s="711"/>
      <c r="AVR61" s="711"/>
      <c r="AVS61" s="711"/>
      <c r="AVT61" s="711"/>
      <c r="AVU61" s="711"/>
      <c r="AVV61" s="711"/>
      <c r="AVW61" s="711"/>
      <c r="AVX61" s="711"/>
      <c r="AVY61" s="711"/>
      <c r="AVZ61" s="711"/>
      <c r="AWA61" s="711"/>
      <c r="AWB61" s="711"/>
      <c r="AWC61" s="711"/>
      <c r="AWD61" s="711"/>
      <c r="AWE61" s="711"/>
      <c r="AWF61" s="711"/>
      <c r="AWG61" s="711"/>
      <c r="AWH61" s="711"/>
      <c r="AWI61" s="711"/>
      <c r="AWJ61" s="711"/>
      <c r="AWK61" s="711"/>
      <c r="AWL61" s="711"/>
      <c r="AWM61" s="711"/>
      <c r="AWN61" s="711"/>
      <c r="AWO61" s="711"/>
      <c r="AWP61" s="711"/>
      <c r="AWQ61" s="711"/>
      <c r="AWR61" s="711"/>
      <c r="AWS61" s="711"/>
      <c r="AWT61" s="711"/>
      <c r="AWU61" s="711"/>
      <c r="AWV61" s="711"/>
      <c r="AWW61" s="711"/>
      <c r="AWX61" s="711"/>
      <c r="AWY61" s="711"/>
      <c r="AWZ61" s="711"/>
      <c r="AXA61" s="711"/>
      <c r="AXB61" s="711"/>
      <c r="AXC61" s="711"/>
      <c r="AXD61" s="711"/>
      <c r="AXE61" s="711"/>
      <c r="AXF61" s="711"/>
      <c r="AXG61" s="711"/>
      <c r="AXH61" s="711"/>
      <c r="AXI61" s="711"/>
      <c r="AXJ61" s="711"/>
      <c r="AXK61" s="711"/>
      <c r="AXL61" s="711"/>
      <c r="AXM61" s="711"/>
      <c r="AXN61" s="711"/>
      <c r="AXO61" s="711"/>
      <c r="AXP61" s="711"/>
      <c r="AXQ61" s="711"/>
      <c r="AXR61" s="711"/>
      <c r="AXS61" s="711"/>
      <c r="AXT61" s="711"/>
      <c r="AXU61" s="711"/>
      <c r="AXV61" s="711"/>
      <c r="AXW61" s="711"/>
      <c r="AXX61" s="711"/>
      <c r="AXY61" s="711"/>
      <c r="AXZ61" s="711"/>
      <c r="AYA61" s="711"/>
      <c r="AYB61" s="711"/>
      <c r="AYC61" s="711"/>
      <c r="AYD61" s="711"/>
      <c r="AYE61" s="711"/>
      <c r="AYF61" s="711"/>
      <c r="AYG61" s="711"/>
      <c r="AYH61" s="711"/>
      <c r="AYI61" s="711"/>
      <c r="AYJ61" s="711"/>
      <c r="AYK61" s="711"/>
      <c r="AYL61" s="711"/>
      <c r="AYM61" s="711"/>
      <c r="AYN61" s="711"/>
      <c r="AYO61" s="711"/>
      <c r="AYP61" s="711"/>
      <c r="AYQ61" s="711"/>
      <c r="AYR61" s="711"/>
      <c r="AYS61" s="711"/>
      <c r="AYT61" s="711"/>
      <c r="AYU61" s="711"/>
      <c r="AYV61" s="711"/>
      <c r="AYW61" s="711"/>
      <c r="AYX61" s="711"/>
      <c r="AYY61" s="711"/>
      <c r="AYZ61" s="711"/>
      <c r="AZA61" s="711"/>
      <c r="AZB61" s="711"/>
      <c r="AZC61" s="711"/>
      <c r="AZD61" s="711"/>
      <c r="AZE61" s="711"/>
      <c r="AZF61" s="711"/>
      <c r="AZG61" s="711"/>
      <c r="AZH61" s="711"/>
      <c r="AZI61" s="711"/>
      <c r="AZJ61" s="711"/>
      <c r="AZK61" s="711"/>
      <c r="AZL61" s="711"/>
      <c r="AZM61" s="711"/>
      <c r="AZN61" s="711"/>
      <c r="AZO61" s="711"/>
      <c r="AZP61" s="711"/>
      <c r="AZQ61" s="711"/>
      <c r="AZR61" s="711"/>
      <c r="AZS61" s="711"/>
      <c r="AZT61" s="711"/>
      <c r="AZU61" s="711"/>
      <c r="AZV61" s="711"/>
      <c r="AZW61" s="711"/>
      <c r="AZX61" s="711"/>
      <c r="AZY61" s="711"/>
      <c r="AZZ61" s="711"/>
      <c r="BAA61" s="711"/>
      <c r="BAB61" s="711"/>
      <c r="BAC61" s="711"/>
      <c r="BAD61" s="711"/>
      <c r="BAE61" s="711"/>
      <c r="BAF61" s="711"/>
      <c r="BAG61" s="711"/>
      <c r="BAH61" s="711"/>
      <c r="BAI61" s="711"/>
      <c r="BAJ61" s="711"/>
      <c r="BAK61" s="711"/>
      <c r="BAL61" s="711"/>
      <c r="BAM61" s="711"/>
      <c r="BAN61" s="711"/>
      <c r="BAO61" s="711"/>
      <c r="BAP61" s="711"/>
      <c r="BAQ61" s="711"/>
      <c r="BAR61" s="711"/>
      <c r="BAS61" s="711"/>
      <c r="BAT61" s="711"/>
      <c r="BAU61" s="711"/>
      <c r="BAV61" s="711"/>
      <c r="BAW61" s="711"/>
      <c r="BAX61" s="711"/>
      <c r="BAY61" s="711"/>
      <c r="BAZ61" s="711"/>
      <c r="BBA61" s="711"/>
      <c r="BBB61" s="711"/>
      <c r="BBC61" s="711"/>
      <c r="BBD61" s="711"/>
      <c r="BBE61" s="711"/>
      <c r="BBF61" s="711"/>
      <c r="BBG61" s="711"/>
      <c r="BBH61" s="711"/>
      <c r="BBI61" s="711"/>
      <c r="BBJ61" s="711"/>
      <c r="BBK61" s="711"/>
      <c r="BBL61" s="711"/>
      <c r="BBM61" s="711"/>
      <c r="BBN61" s="711"/>
      <c r="BBO61" s="711"/>
      <c r="BBP61" s="711"/>
      <c r="BBQ61" s="711"/>
      <c r="BBR61" s="711"/>
      <c r="BBS61" s="711"/>
      <c r="BBT61" s="711"/>
      <c r="BBU61" s="711"/>
      <c r="BBV61" s="711"/>
      <c r="BBW61" s="711"/>
      <c r="BBX61" s="711"/>
      <c r="BBY61" s="711"/>
      <c r="BBZ61" s="711"/>
      <c r="BCA61" s="711"/>
      <c r="BCB61" s="711"/>
      <c r="BCC61" s="711"/>
      <c r="BCD61" s="711"/>
      <c r="BCE61" s="711"/>
      <c r="BCF61" s="711"/>
      <c r="BCG61" s="711"/>
      <c r="BCH61" s="711"/>
      <c r="BCI61" s="711"/>
      <c r="BCJ61" s="711"/>
      <c r="BCK61" s="711"/>
      <c r="BCL61" s="711"/>
      <c r="BCM61" s="711"/>
      <c r="BCN61" s="711"/>
      <c r="BCO61" s="711"/>
      <c r="BCP61" s="711"/>
      <c r="BCQ61" s="711"/>
      <c r="BCR61" s="711"/>
      <c r="BCS61" s="711"/>
      <c r="BCT61" s="711"/>
      <c r="BCU61" s="711"/>
      <c r="BCV61" s="711"/>
      <c r="BCW61" s="711"/>
      <c r="BCX61" s="711"/>
      <c r="BCY61" s="711"/>
      <c r="BCZ61" s="711"/>
      <c r="BDA61" s="711"/>
      <c r="BDB61" s="711"/>
      <c r="BDC61" s="711"/>
      <c r="BDD61" s="711"/>
      <c r="BDE61" s="711"/>
      <c r="BDF61" s="711"/>
      <c r="BDG61" s="711"/>
      <c r="BDH61" s="711"/>
      <c r="BDI61" s="711"/>
      <c r="BDJ61" s="711"/>
      <c r="BDK61" s="711"/>
      <c r="BDL61" s="711"/>
      <c r="BDM61" s="711"/>
      <c r="BDN61" s="711"/>
      <c r="BDO61" s="711"/>
      <c r="BDP61" s="711"/>
      <c r="BDQ61" s="711"/>
      <c r="BDR61" s="711"/>
      <c r="BDS61" s="711"/>
      <c r="BDT61" s="711"/>
      <c r="BDU61" s="711"/>
      <c r="BDV61" s="711"/>
      <c r="BDW61" s="711"/>
      <c r="BDX61" s="711"/>
      <c r="BDY61" s="711"/>
      <c r="BDZ61" s="711"/>
      <c r="BEA61" s="711"/>
      <c r="BEB61" s="711"/>
      <c r="BEC61" s="711"/>
      <c r="BED61" s="711"/>
      <c r="BEE61" s="711"/>
      <c r="BEF61" s="711"/>
      <c r="BEG61" s="711"/>
      <c r="BEH61" s="711"/>
      <c r="BEI61" s="711"/>
      <c r="BEJ61" s="711"/>
      <c r="BEK61" s="711"/>
      <c r="BEL61" s="711"/>
      <c r="BEM61" s="711"/>
      <c r="BEN61" s="711"/>
      <c r="BEO61" s="711"/>
      <c r="BEP61" s="711"/>
      <c r="BEQ61" s="711"/>
      <c r="BER61" s="711"/>
      <c r="BES61" s="711"/>
      <c r="BET61" s="711"/>
      <c r="BEU61" s="711"/>
      <c r="BEV61" s="711"/>
      <c r="BEW61" s="711"/>
      <c r="BEX61" s="711"/>
      <c r="BEY61" s="711"/>
      <c r="BEZ61" s="711"/>
      <c r="BFA61" s="711"/>
      <c r="BFB61" s="711"/>
      <c r="BFC61" s="711"/>
      <c r="BFD61" s="711"/>
      <c r="BFE61" s="711"/>
      <c r="BFF61" s="711"/>
      <c r="BFG61" s="711"/>
      <c r="BFH61" s="711"/>
      <c r="BFI61" s="711"/>
      <c r="BFJ61" s="711"/>
      <c r="BFK61" s="711"/>
      <c r="BFL61" s="711"/>
      <c r="BFM61" s="711"/>
      <c r="BFN61" s="711"/>
      <c r="BFO61" s="711"/>
      <c r="BFP61" s="711"/>
      <c r="BFQ61" s="711"/>
      <c r="BFR61" s="711"/>
      <c r="BFS61" s="711"/>
      <c r="BFT61" s="711"/>
      <c r="BFU61" s="711"/>
      <c r="BFV61" s="711"/>
      <c r="BFW61" s="711"/>
      <c r="BFX61" s="711"/>
      <c r="BFY61" s="711"/>
      <c r="BFZ61" s="711"/>
      <c r="BGA61" s="711"/>
      <c r="BGB61" s="711"/>
      <c r="BGC61" s="711"/>
      <c r="BGD61" s="711"/>
      <c r="BGE61" s="711"/>
      <c r="BGF61" s="711"/>
      <c r="BGG61" s="711"/>
      <c r="BGH61" s="711"/>
      <c r="BGI61" s="711"/>
      <c r="BGJ61" s="711"/>
      <c r="BGK61" s="711"/>
      <c r="BGL61" s="711"/>
      <c r="BGM61" s="711"/>
      <c r="BGN61" s="711"/>
      <c r="BGO61" s="711"/>
      <c r="BGP61" s="711"/>
      <c r="BGQ61" s="711"/>
      <c r="BGR61" s="711"/>
      <c r="BGS61" s="711"/>
      <c r="BGT61" s="711"/>
      <c r="BGU61" s="711"/>
      <c r="BGV61" s="711"/>
      <c r="BGW61" s="711"/>
      <c r="BGX61" s="711"/>
      <c r="BGY61" s="711"/>
      <c r="BGZ61" s="711"/>
      <c r="BHA61" s="711"/>
      <c r="BHB61" s="711"/>
      <c r="BHC61" s="711"/>
      <c r="BHD61" s="711"/>
      <c r="BHE61" s="711"/>
      <c r="BHF61" s="711"/>
      <c r="BHG61" s="711"/>
      <c r="BHH61" s="711"/>
      <c r="BHI61" s="711"/>
      <c r="BHJ61" s="711"/>
      <c r="BHK61" s="711"/>
      <c r="BHL61" s="711"/>
      <c r="BHM61" s="711"/>
      <c r="BHN61" s="711"/>
      <c r="BHO61" s="711"/>
      <c r="BHP61" s="711"/>
      <c r="BHQ61" s="711"/>
      <c r="BHR61" s="711"/>
      <c r="BHS61" s="711"/>
      <c r="BHT61" s="711"/>
      <c r="BHU61" s="711"/>
      <c r="BHV61" s="711"/>
      <c r="BHW61" s="711"/>
      <c r="BHX61" s="711"/>
      <c r="BHY61" s="711"/>
      <c r="BHZ61" s="711"/>
      <c r="BIA61" s="711"/>
      <c r="BIB61" s="711"/>
      <c r="BIC61" s="711"/>
      <c r="BID61" s="711"/>
      <c r="BIE61" s="711"/>
      <c r="BIF61" s="711"/>
      <c r="BIG61" s="711"/>
      <c r="BIH61" s="711"/>
      <c r="BII61" s="711"/>
      <c r="BIJ61" s="711"/>
      <c r="BIK61" s="711"/>
      <c r="BIL61" s="711"/>
      <c r="BIM61" s="711"/>
      <c r="BIN61" s="711"/>
      <c r="BIO61" s="711"/>
      <c r="BIP61" s="711"/>
      <c r="BIQ61" s="711"/>
      <c r="BIR61" s="711"/>
      <c r="BIS61" s="711"/>
      <c r="BIT61" s="711"/>
      <c r="BIU61" s="711"/>
      <c r="BIV61" s="711"/>
      <c r="BIW61" s="711"/>
      <c r="BIX61" s="711"/>
      <c r="BIY61" s="711"/>
      <c r="BIZ61" s="711"/>
      <c r="BJA61" s="711"/>
      <c r="BJB61" s="711"/>
      <c r="BJC61" s="711"/>
      <c r="BJD61" s="711"/>
      <c r="BJE61" s="711"/>
      <c r="BJF61" s="711"/>
      <c r="BJG61" s="711"/>
      <c r="BJH61" s="711"/>
      <c r="BJI61" s="711"/>
      <c r="BJJ61" s="711"/>
      <c r="BJK61" s="711"/>
      <c r="BJL61" s="711"/>
      <c r="BJM61" s="711"/>
      <c r="BJN61" s="711"/>
      <c r="BJO61" s="711"/>
      <c r="BJP61" s="711"/>
      <c r="BJQ61" s="711"/>
      <c r="BJR61" s="711"/>
      <c r="BJS61" s="711"/>
      <c r="BJT61" s="711"/>
      <c r="BJU61" s="711"/>
      <c r="BJV61" s="711"/>
      <c r="BJW61" s="711"/>
      <c r="BJX61" s="711"/>
      <c r="BJY61" s="711"/>
      <c r="BJZ61" s="711"/>
      <c r="BKA61" s="711"/>
      <c r="BKB61" s="711"/>
      <c r="BKC61" s="711"/>
      <c r="BKD61" s="711"/>
      <c r="BKE61" s="711"/>
      <c r="BKF61" s="711"/>
      <c r="BKG61" s="711"/>
      <c r="BKH61" s="711"/>
      <c r="BKI61" s="711"/>
      <c r="BKJ61" s="711"/>
      <c r="BKK61" s="711"/>
      <c r="BKL61" s="711"/>
      <c r="BKM61" s="711"/>
      <c r="BKN61" s="711"/>
      <c r="BKO61" s="711"/>
      <c r="BKP61" s="711"/>
      <c r="BKQ61" s="711"/>
      <c r="BKR61" s="711"/>
      <c r="BKS61" s="711"/>
      <c r="BKT61" s="711"/>
      <c r="BKU61" s="711"/>
      <c r="BKV61" s="711"/>
      <c r="BKW61" s="711"/>
      <c r="BKX61" s="711"/>
      <c r="BKY61" s="711"/>
      <c r="BKZ61" s="711"/>
      <c r="BLA61" s="711"/>
      <c r="BLB61" s="711"/>
      <c r="BLC61" s="711"/>
      <c r="BLD61" s="711"/>
      <c r="BLE61" s="711"/>
      <c r="BLF61" s="711"/>
      <c r="BLG61" s="711"/>
      <c r="BLH61" s="711"/>
      <c r="BLI61" s="711"/>
      <c r="BLJ61" s="711"/>
      <c r="BLK61" s="711"/>
      <c r="BLL61" s="711"/>
      <c r="BLM61" s="711"/>
      <c r="BLN61" s="711"/>
      <c r="BLO61" s="711"/>
      <c r="BLP61" s="711"/>
      <c r="BLQ61" s="711"/>
      <c r="BLR61" s="711"/>
      <c r="BLS61" s="711"/>
      <c r="BLT61" s="711"/>
      <c r="BLU61" s="711"/>
      <c r="BLV61" s="711"/>
      <c r="BLW61" s="711"/>
      <c r="BLX61" s="711"/>
      <c r="BLY61" s="711"/>
      <c r="BLZ61" s="711"/>
      <c r="BMA61" s="711"/>
      <c r="BMB61" s="711"/>
      <c r="BMC61" s="711"/>
      <c r="BMD61" s="711"/>
      <c r="BME61" s="711"/>
      <c r="BMF61" s="711"/>
      <c r="BMG61" s="711"/>
      <c r="BMH61" s="711"/>
      <c r="BMI61" s="711"/>
      <c r="BMJ61" s="711"/>
      <c r="BMK61" s="711"/>
      <c r="BML61" s="711"/>
      <c r="BMM61" s="711"/>
      <c r="BMN61" s="711"/>
      <c r="BMO61" s="711"/>
      <c r="BMP61" s="711"/>
      <c r="BMQ61" s="711"/>
      <c r="BMR61" s="711"/>
      <c r="BMS61" s="711"/>
      <c r="BMT61" s="711"/>
      <c r="BMU61" s="711"/>
      <c r="BMV61" s="711"/>
      <c r="BMW61" s="711"/>
      <c r="BMX61" s="711"/>
      <c r="BMY61" s="711"/>
      <c r="BMZ61" s="711"/>
      <c r="BNA61" s="711"/>
      <c r="BNB61" s="711"/>
      <c r="BNC61" s="711"/>
      <c r="BND61" s="711"/>
      <c r="BNE61" s="711"/>
      <c r="BNF61" s="711"/>
      <c r="BNG61" s="711"/>
      <c r="BNH61" s="711"/>
      <c r="BNI61" s="711"/>
      <c r="BNJ61" s="711"/>
      <c r="BNK61" s="711"/>
      <c r="BNL61" s="711"/>
      <c r="BNM61" s="711"/>
      <c r="BNN61" s="711"/>
      <c r="BNO61" s="711"/>
      <c r="BNP61" s="711"/>
      <c r="BNQ61" s="711"/>
      <c r="BNR61" s="711"/>
      <c r="BNS61" s="711"/>
      <c r="BNT61" s="711"/>
      <c r="BNU61" s="711"/>
      <c r="BNV61" s="711"/>
      <c r="BNW61" s="711"/>
      <c r="BNX61" s="711"/>
      <c r="BNY61" s="711"/>
      <c r="BNZ61" s="711"/>
      <c r="BOA61" s="711"/>
      <c r="BOB61" s="711"/>
      <c r="BOC61" s="711"/>
      <c r="BOD61" s="711"/>
      <c r="BOE61" s="711"/>
      <c r="BOF61" s="711"/>
      <c r="BOG61" s="711"/>
      <c r="BOH61" s="711"/>
      <c r="BOI61" s="711"/>
      <c r="BOJ61" s="711"/>
      <c r="BOK61" s="711"/>
      <c r="BOL61" s="711"/>
      <c r="BOM61" s="711"/>
      <c r="BON61" s="711"/>
      <c r="BOO61" s="711"/>
      <c r="BOP61" s="711"/>
      <c r="BOQ61" s="711"/>
      <c r="BOR61" s="711"/>
      <c r="BOS61" s="711"/>
      <c r="BOT61" s="711"/>
      <c r="BOU61" s="711"/>
      <c r="BOV61" s="711"/>
      <c r="BOW61" s="711"/>
      <c r="BOX61" s="711"/>
      <c r="BOY61" s="711"/>
      <c r="BOZ61" s="711"/>
      <c r="BPA61" s="711"/>
      <c r="BPB61" s="711"/>
      <c r="BPC61" s="711"/>
      <c r="BPD61" s="711"/>
      <c r="BPE61" s="711"/>
      <c r="BPF61" s="711"/>
      <c r="BPG61" s="711"/>
      <c r="BPH61" s="711"/>
      <c r="BPI61" s="711"/>
      <c r="BPJ61" s="711"/>
      <c r="BPK61" s="711"/>
      <c r="BPL61" s="711"/>
      <c r="BPM61" s="711"/>
      <c r="BPN61" s="711"/>
      <c r="BPO61" s="711"/>
      <c r="BPP61" s="711"/>
      <c r="BPQ61" s="711"/>
      <c r="BPR61" s="711"/>
      <c r="BPS61" s="711"/>
      <c r="BPT61" s="711"/>
      <c r="BPU61" s="711"/>
      <c r="BPV61" s="711"/>
      <c r="BPW61" s="711"/>
      <c r="BPX61" s="711"/>
      <c r="BPY61" s="711"/>
      <c r="BPZ61" s="711"/>
      <c r="BQA61" s="711"/>
      <c r="BQB61" s="711"/>
      <c r="BQC61" s="711"/>
      <c r="BQD61" s="711"/>
      <c r="BQE61" s="711"/>
      <c r="BQF61" s="711"/>
      <c r="BQG61" s="711"/>
      <c r="BQH61" s="711"/>
      <c r="BQI61" s="711"/>
      <c r="BQJ61" s="711"/>
      <c r="BQK61" s="711"/>
      <c r="BQL61" s="711"/>
      <c r="BQM61" s="711"/>
      <c r="BQN61" s="711"/>
      <c r="BQO61" s="711"/>
      <c r="BQP61" s="711"/>
      <c r="BQQ61" s="711"/>
      <c r="BQR61" s="711"/>
      <c r="BQS61" s="711"/>
      <c r="BQT61" s="711"/>
      <c r="BQU61" s="711"/>
      <c r="BQV61" s="711"/>
      <c r="BQW61" s="711"/>
      <c r="BQX61" s="711"/>
      <c r="BQY61" s="711"/>
      <c r="BQZ61" s="711"/>
      <c r="BRA61" s="711"/>
      <c r="BRB61" s="711"/>
      <c r="BRC61" s="711"/>
      <c r="BRD61" s="711"/>
      <c r="BRE61" s="711"/>
      <c r="BRF61" s="711"/>
      <c r="BRG61" s="711"/>
      <c r="BRH61" s="711"/>
      <c r="BRI61" s="711"/>
      <c r="BRJ61" s="711"/>
      <c r="BRK61" s="711"/>
      <c r="BRL61" s="711"/>
      <c r="BRM61" s="711"/>
      <c r="BRN61" s="711"/>
      <c r="BRO61" s="711"/>
      <c r="BRP61" s="711"/>
      <c r="BRQ61" s="711"/>
      <c r="BRR61" s="711"/>
      <c r="BRS61" s="711"/>
      <c r="BRT61" s="711"/>
      <c r="BRU61" s="711"/>
      <c r="BRV61" s="711"/>
      <c r="BRW61" s="711"/>
      <c r="BRX61" s="711"/>
      <c r="BRY61" s="711"/>
      <c r="BRZ61" s="711"/>
      <c r="BSA61" s="711"/>
      <c r="BSB61" s="711"/>
      <c r="BSC61" s="711"/>
      <c r="BSD61" s="711"/>
      <c r="BSE61" s="711"/>
      <c r="BSF61" s="711"/>
      <c r="BSG61" s="711"/>
      <c r="BSH61" s="711"/>
      <c r="BSI61" s="711"/>
      <c r="BSJ61" s="711"/>
      <c r="BSK61" s="711"/>
      <c r="BSL61" s="711"/>
      <c r="BSM61" s="711"/>
      <c r="BSN61" s="711"/>
      <c r="BSO61" s="711"/>
      <c r="BSP61" s="711"/>
      <c r="BSQ61" s="711"/>
      <c r="BSR61" s="711"/>
      <c r="BSS61" s="711"/>
      <c r="BST61" s="711"/>
      <c r="BSU61" s="711"/>
      <c r="BSV61" s="711"/>
      <c r="BSW61" s="711"/>
      <c r="BSX61" s="711"/>
      <c r="BSY61" s="711"/>
      <c r="BSZ61" s="711"/>
      <c r="BTA61" s="711"/>
      <c r="BTB61" s="711"/>
      <c r="BTC61" s="711"/>
      <c r="BTD61" s="711"/>
      <c r="BTE61" s="711"/>
      <c r="BTF61" s="711"/>
      <c r="BTG61" s="711"/>
      <c r="BTH61" s="711"/>
      <c r="BTI61" s="711"/>
      <c r="BTJ61" s="711"/>
      <c r="BTK61" s="711"/>
      <c r="BTL61" s="711"/>
      <c r="BTM61" s="711"/>
      <c r="BTN61" s="711"/>
      <c r="BTO61" s="711"/>
      <c r="BTP61" s="711"/>
      <c r="BTQ61" s="711"/>
      <c r="BTR61" s="711"/>
      <c r="BTS61" s="711"/>
      <c r="BTT61" s="711"/>
      <c r="BTU61" s="711"/>
      <c r="BTV61" s="711"/>
      <c r="BTW61" s="711"/>
      <c r="BTX61" s="711"/>
      <c r="BTY61" s="711"/>
      <c r="BTZ61" s="711"/>
      <c r="BUA61" s="711"/>
      <c r="BUB61" s="711"/>
      <c r="BUC61" s="711"/>
      <c r="BUD61" s="711"/>
      <c r="BUE61" s="711"/>
      <c r="BUF61" s="711"/>
      <c r="BUG61" s="711"/>
      <c r="BUH61" s="711"/>
      <c r="BUI61" s="711"/>
      <c r="BUJ61" s="711"/>
      <c r="BUK61" s="711"/>
      <c r="BUL61" s="711"/>
      <c r="BUM61" s="711"/>
      <c r="BUN61" s="711"/>
      <c r="BUO61" s="711"/>
      <c r="BUP61" s="711"/>
      <c r="BUQ61" s="711"/>
      <c r="BUR61" s="711"/>
      <c r="BUS61" s="711"/>
      <c r="BUT61" s="711"/>
      <c r="BUU61" s="711"/>
      <c r="BUV61" s="711"/>
      <c r="BUW61" s="711"/>
      <c r="BUX61" s="711"/>
      <c r="BUY61" s="711"/>
      <c r="BUZ61" s="711"/>
      <c r="BVA61" s="711"/>
      <c r="BVB61" s="711"/>
      <c r="BVC61" s="711"/>
      <c r="BVD61" s="711"/>
      <c r="BVE61" s="711"/>
      <c r="BVF61" s="711"/>
      <c r="BVG61" s="711"/>
      <c r="BVH61" s="711"/>
      <c r="BVI61" s="711"/>
      <c r="BVJ61" s="711"/>
      <c r="BVK61" s="711"/>
      <c r="BVL61" s="711"/>
      <c r="BVM61" s="711"/>
      <c r="BVN61" s="711"/>
      <c r="BVO61" s="711"/>
      <c r="BVP61" s="711"/>
      <c r="BVQ61" s="711"/>
      <c r="BVR61" s="711"/>
      <c r="BVS61" s="711"/>
      <c r="BVT61" s="711"/>
      <c r="BVU61" s="711"/>
      <c r="BVV61" s="711"/>
      <c r="BVW61" s="711"/>
      <c r="BVX61" s="711"/>
      <c r="BVY61" s="711"/>
      <c r="BVZ61" s="711"/>
      <c r="BWA61" s="711"/>
      <c r="BWB61" s="711"/>
      <c r="BWC61" s="711"/>
      <c r="BWD61" s="711"/>
      <c r="BWE61" s="711"/>
      <c r="BWF61" s="711"/>
      <c r="BWG61" s="711"/>
      <c r="BWH61" s="711"/>
      <c r="BWI61" s="711"/>
      <c r="BWJ61" s="711"/>
      <c r="BWK61" s="711"/>
      <c r="BWL61" s="711"/>
      <c r="BWM61" s="711"/>
      <c r="BWN61" s="711"/>
      <c r="BWO61" s="711"/>
      <c r="BWP61" s="711"/>
      <c r="BWQ61" s="711"/>
      <c r="BWR61" s="711"/>
      <c r="BWS61" s="711"/>
      <c r="BWT61" s="711"/>
      <c r="BWU61" s="711"/>
      <c r="BWV61" s="711"/>
      <c r="BWW61" s="711"/>
      <c r="BWX61" s="711"/>
      <c r="BWY61" s="711"/>
      <c r="BWZ61" s="711"/>
      <c r="BXA61" s="711"/>
      <c r="BXB61" s="711"/>
      <c r="BXC61" s="711"/>
      <c r="BXD61" s="711"/>
      <c r="BXE61" s="711"/>
      <c r="BXF61" s="711"/>
      <c r="BXG61" s="711"/>
      <c r="BXH61" s="711"/>
      <c r="BXI61" s="711"/>
      <c r="BXJ61" s="711"/>
      <c r="BXK61" s="711"/>
      <c r="BXL61" s="711"/>
      <c r="BXM61" s="711"/>
      <c r="BXN61" s="711"/>
      <c r="BXO61" s="711"/>
      <c r="BXP61" s="711"/>
      <c r="BXQ61" s="711"/>
      <c r="BXR61" s="711"/>
      <c r="BXS61" s="711"/>
      <c r="BXT61" s="711"/>
      <c r="BXU61" s="711"/>
      <c r="BXV61" s="711"/>
      <c r="BXW61" s="711"/>
      <c r="BXX61" s="711"/>
      <c r="BXY61" s="711"/>
      <c r="BXZ61" s="711"/>
      <c r="BYA61" s="711"/>
      <c r="BYB61" s="711"/>
      <c r="BYC61" s="711"/>
      <c r="BYD61" s="711"/>
      <c r="BYE61" s="711"/>
      <c r="BYF61" s="711"/>
      <c r="BYG61" s="711"/>
      <c r="BYH61" s="711"/>
      <c r="BYI61" s="711"/>
      <c r="BYJ61" s="711"/>
      <c r="BYK61" s="711"/>
      <c r="BYL61" s="711"/>
      <c r="BYM61" s="711"/>
      <c r="BYN61" s="711"/>
      <c r="BYO61" s="711"/>
      <c r="BYP61" s="711"/>
      <c r="BYQ61" s="711"/>
      <c r="BYR61" s="711"/>
      <c r="BYS61" s="711"/>
      <c r="BYT61" s="711"/>
      <c r="BYU61" s="711"/>
      <c r="BYV61" s="711"/>
      <c r="BYW61" s="711"/>
      <c r="BYX61" s="711"/>
      <c r="BYY61" s="711"/>
      <c r="BYZ61" s="711"/>
      <c r="BZA61" s="711"/>
      <c r="BZB61" s="711"/>
      <c r="BZC61" s="711"/>
      <c r="BZD61" s="711"/>
      <c r="BZE61" s="711"/>
      <c r="BZF61" s="711"/>
      <c r="BZG61" s="711"/>
      <c r="BZH61" s="711"/>
      <c r="BZI61" s="711"/>
      <c r="BZJ61" s="711"/>
      <c r="BZK61" s="711"/>
      <c r="BZL61" s="711"/>
      <c r="BZM61" s="711"/>
      <c r="BZN61" s="711"/>
      <c r="BZO61" s="711"/>
      <c r="BZP61" s="711"/>
      <c r="BZQ61" s="711"/>
      <c r="BZR61" s="711"/>
      <c r="BZS61" s="711"/>
      <c r="BZT61" s="711"/>
      <c r="BZU61" s="711"/>
      <c r="BZV61" s="711"/>
      <c r="BZW61" s="711"/>
      <c r="BZX61" s="711"/>
      <c r="BZY61" s="711"/>
      <c r="BZZ61" s="711"/>
      <c r="CAA61" s="711"/>
      <c r="CAB61" s="711"/>
      <c r="CAC61" s="711"/>
      <c r="CAD61" s="711"/>
      <c r="CAE61" s="711"/>
      <c r="CAF61" s="711"/>
      <c r="CAG61" s="711"/>
      <c r="CAH61" s="711"/>
      <c r="CAI61" s="711"/>
      <c r="CAJ61" s="711"/>
      <c r="CAK61" s="711"/>
      <c r="CAL61" s="711"/>
      <c r="CAM61" s="711"/>
      <c r="CAN61" s="711"/>
      <c r="CAO61" s="711"/>
      <c r="CAP61" s="711"/>
      <c r="CAQ61" s="711"/>
      <c r="CAR61" s="711"/>
      <c r="CAS61" s="711"/>
      <c r="CAT61" s="711"/>
      <c r="CAU61" s="711"/>
      <c r="CAV61" s="711"/>
      <c r="CAW61" s="711"/>
      <c r="CAX61" s="711"/>
      <c r="CAY61" s="711"/>
      <c r="CAZ61" s="711"/>
      <c r="CBA61" s="711"/>
      <c r="CBB61" s="711"/>
      <c r="CBC61" s="711"/>
      <c r="CBD61" s="711"/>
      <c r="CBE61" s="711"/>
      <c r="CBF61" s="711"/>
      <c r="CBG61" s="711"/>
      <c r="CBH61" s="711"/>
      <c r="CBI61" s="711"/>
      <c r="CBJ61" s="711"/>
      <c r="CBK61" s="711"/>
      <c r="CBL61" s="711"/>
      <c r="CBM61" s="711"/>
      <c r="CBN61" s="711"/>
      <c r="CBO61" s="711"/>
      <c r="CBP61" s="711"/>
      <c r="CBQ61" s="711"/>
      <c r="CBR61" s="711"/>
      <c r="CBS61" s="711"/>
      <c r="CBT61" s="711"/>
      <c r="CBU61" s="711"/>
      <c r="CBV61" s="711"/>
      <c r="CBW61" s="711"/>
      <c r="CBX61" s="711"/>
      <c r="CBY61" s="711"/>
      <c r="CBZ61" s="711"/>
      <c r="CCA61" s="711"/>
      <c r="CCB61" s="711"/>
      <c r="CCC61" s="711"/>
      <c r="CCD61" s="711"/>
      <c r="CCE61" s="711"/>
      <c r="CCF61" s="711"/>
      <c r="CCG61" s="711"/>
      <c r="CCH61" s="711"/>
      <c r="CCI61" s="711"/>
      <c r="CCJ61" s="711"/>
      <c r="CCK61" s="711"/>
      <c r="CCL61" s="711"/>
      <c r="CCM61" s="711"/>
      <c r="CCN61" s="711"/>
      <c r="CCO61" s="711"/>
      <c r="CCP61" s="711"/>
      <c r="CCQ61" s="711"/>
      <c r="CCR61" s="711"/>
      <c r="CCS61" s="711"/>
      <c r="CCT61" s="711"/>
      <c r="CCU61" s="711"/>
      <c r="CCV61" s="711"/>
      <c r="CCW61" s="711"/>
      <c r="CCX61" s="711"/>
      <c r="CCY61" s="711"/>
      <c r="CCZ61" s="711"/>
      <c r="CDA61" s="711"/>
      <c r="CDB61" s="711"/>
      <c r="CDC61" s="711"/>
      <c r="CDD61" s="711"/>
      <c r="CDE61" s="711"/>
      <c r="CDF61" s="711"/>
      <c r="CDG61" s="711"/>
      <c r="CDH61" s="711"/>
      <c r="CDI61" s="711"/>
      <c r="CDJ61" s="711"/>
      <c r="CDK61" s="711"/>
      <c r="CDL61" s="711"/>
      <c r="CDM61" s="711"/>
      <c r="CDN61" s="711"/>
      <c r="CDO61" s="711"/>
      <c r="CDP61" s="711"/>
      <c r="CDQ61" s="711"/>
      <c r="CDR61" s="711"/>
      <c r="CDS61" s="711"/>
      <c r="CDT61" s="711"/>
      <c r="CDU61" s="711"/>
      <c r="CDV61" s="711"/>
      <c r="CDW61" s="711"/>
      <c r="CDX61" s="711"/>
      <c r="CDY61" s="711"/>
      <c r="CDZ61" s="711"/>
      <c r="CEA61" s="711"/>
      <c r="CEB61" s="711"/>
      <c r="CEC61" s="711"/>
      <c r="CED61" s="711"/>
      <c r="CEE61" s="711"/>
      <c r="CEF61" s="711"/>
      <c r="CEG61" s="711"/>
      <c r="CEH61" s="711"/>
      <c r="CEI61" s="711"/>
      <c r="CEJ61" s="711"/>
      <c r="CEK61" s="711"/>
      <c r="CEL61" s="711"/>
      <c r="CEM61" s="711"/>
      <c r="CEN61" s="711"/>
      <c r="CEO61" s="711"/>
      <c r="CEP61" s="711"/>
      <c r="CEQ61" s="711"/>
      <c r="CER61" s="711"/>
      <c r="CES61" s="711"/>
      <c r="CET61" s="711"/>
      <c r="CEU61" s="711"/>
      <c r="CEV61" s="711"/>
      <c r="CEW61" s="711"/>
      <c r="CEX61" s="711"/>
      <c r="CEY61" s="711"/>
      <c r="CEZ61" s="711"/>
      <c r="CFA61" s="711"/>
      <c r="CFB61" s="711"/>
      <c r="CFC61" s="711"/>
      <c r="CFD61" s="711"/>
      <c r="CFE61" s="711"/>
      <c r="CFF61" s="711"/>
      <c r="CFG61" s="711"/>
      <c r="CFH61" s="711"/>
      <c r="CFI61" s="711"/>
      <c r="CFJ61" s="711"/>
      <c r="CFK61" s="711"/>
      <c r="CFL61" s="711"/>
      <c r="CFM61" s="711"/>
      <c r="CFN61" s="711"/>
      <c r="CFO61" s="711"/>
      <c r="CFP61" s="711"/>
      <c r="CFQ61" s="711"/>
      <c r="CFR61" s="711"/>
      <c r="CFS61" s="711"/>
      <c r="CFT61" s="711"/>
      <c r="CFU61" s="711"/>
      <c r="CFV61" s="711"/>
      <c r="CFW61" s="711"/>
      <c r="CFX61" s="711"/>
      <c r="CFY61" s="711"/>
      <c r="CFZ61" s="711"/>
      <c r="CGA61" s="711"/>
      <c r="CGB61" s="711"/>
      <c r="CGC61" s="711"/>
      <c r="CGD61" s="711"/>
      <c r="CGE61" s="711"/>
      <c r="CGF61" s="711"/>
      <c r="CGG61" s="711"/>
      <c r="CGH61" s="711"/>
      <c r="CGI61" s="711"/>
      <c r="CGJ61" s="711"/>
      <c r="CGK61" s="711"/>
      <c r="CGL61" s="711"/>
      <c r="CGM61" s="711"/>
      <c r="CGN61" s="711"/>
      <c r="CGO61" s="711"/>
      <c r="CGP61" s="711"/>
      <c r="CGQ61" s="711"/>
      <c r="CGR61" s="711"/>
      <c r="CGS61" s="711"/>
      <c r="CGT61" s="711"/>
      <c r="CGU61" s="711"/>
      <c r="CGV61" s="711"/>
      <c r="CGW61" s="711"/>
      <c r="CGX61" s="711"/>
      <c r="CGY61" s="711"/>
      <c r="CGZ61" s="711"/>
      <c r="CHA61" s="711"/>
      <c r="CHB61" s="711"/>
      <c r="CHC61" s="711"/>
      <c r="CHD61" s="711"/>
      <c r="CHE61" s="711"/>
      <c r="CHF61" s="711"/>
      <c r="CHG61" s="711"/>
      <c r="CHH61" s="711"/>
      <c r="CHI61" s="711"/>
      <c r="CHJ61" s="711"/>
      <c r="CHK61" s="711"/>
      <c r="CHL61" s="711"/>
      <c r="CHM61" s="711"/>
      <c r="CHN61" s="711"/>
      <c r="CHO61" s="711"/>
      <c r="CHP61" s="711"/>
      <c r="CHQ61" s="711"/>
      <c r="CHR61" s="711"/>
      <c r="CHS61" s="711"/>
      <c r="CHT61" s="711"/>
      <c r="CHU61" s="711"/>
      <c r="CHV61" s="711"/>
      <c r="CHW61" s="711"/>
      <c r="CHX61" s="711"/>
      <c r="CHY61" s="711"/>
      <c r="CHZ61" s="711"/>
      <c r="CIA61" s="711"/>
      <c r="CIB61" s="711"/>
      <c r="CIC61" s="711"/>
      <c r="CID61" s="711"/>
      <c r="CIE61" s="711"/>
      <c r="CIF61" s="711"/>
      <c r="CIG61" s="711"/>
      <c r="CIH61" s="711"/>
      <c r="CII61" s="711"/>
      <c r="CIJ61" s="711"/>
      <c r="CIK61" s="711"/>
      <c r="CIL61" s="711"/>
      <c r="CIM61" s="711"/>
      <c r="CIN61" s="711"/>
      <c r="CIO61" s="711"/>
      <c r="CIP61" s="711"/>
      <c r="CIQ61" s="711"/>
      <c r="CIR61" s="711"/>
      <c r="CIS61" s="711"/>
      <c r="CIT61" s="711"/>
      <c r="CIU61" s="711"/>
      <c r="CIV61" s="711"/>
      <c r="CIW61" s="711"/>
      <c r="CIX61" s="711"/>
      <c r="CIY61" s="711"/>
      <c r="CIZ61" s="711"/>
      <c r="CJA61" s="711"/>
      <c r="CJB61" s="711"/>
      <c r="CJC61" s="711"/>
      <c r="CJD61" s="711"/>
      <c r="CJE61" s="711"/>
      <c r="CJF61" s="711"/>
      <c r="CJG61" s="711"/>
      <c r="CJH61" s="711"/>
      <c r="CJI61" s="711"/>
      <c r="CJJ61" s="711"/>
      <c r="CJK61" s="711"/>
      <c r="CJL61" s="711"/>
      <c r="CJM61" s="711"/>
      <c r="CJN61" s="711"/>
      <c r="CJO61" s="711"/>
      <c r="CJP61" s="711"/>
      <c r="CJQ61" s="711"/>
      <c r="CJR61" s="711"/>
      <c r="CJS61" s="711"/>
      <c r="CJT61" s="711"/>
      <c r="CJU61" s="711"/>
      <c r="CJV61" s="711"/>
      <c r="CJW61" s="711"/>
      <c r="CJX61" s="711"/>
      <c r="CJY61" s="711"/>
      <c r="CJZ61" s="711"/>
      <c r="CKA61" s="711"/>
      <c r="CKB61" s="711"/>
      <c r="CKC61" s="711"/>
      <c r="CKD61" s="711"/>
      <c r="CKE61" s="711"/>
      <c r="CKF61" s="711"/>
      <c r="CKG61" s="711"/>
      <c r="CKH61" s="711"/>
      <c r="CKI61" s="711"/>
      <c r="CKJ61" s="711"/>
      <c r="CKK61" s="711"/>
      <c r="CKL61" s="711"/>
      <c r="CKM61" s="711"/>
      <c r="CKN61" s="711"/>
      <c r="CKO61" s="711"/>
      <c r="CKP61" s="711"/>
      <c r="CKQ61" s="711"/>
      <c r="CKR61" s="711"/>
      <c r="CKS61" s="711"/>
      <c r="CKT61" s="711"/>
      <c r="CKU61" s="711"/>
      <c r="CKV61" s="711"/>
      <c r="CKW61" s="711"/>
      <c r="CKX61" s="711"/>
      <c r="CKY61" s="711"/>
      <c r="CKZ61" s="711"/>
      <c r="CLA61" s="711"/>
      <c r="CLB61" s="711"/>
      <c r="CLC61" s="711"/>
      <c r="CLD61" s="711"/>
      <c r="CLE61" s="711"/>
      <c r="CLF61" s="711"/>
      <c r="CLG61" s="711"/>
      <c r="CLH61" s="711"/>
      <c r="CLI61" s="711"/>
      <c r="CLJ61" s="711"/>
      <c r="CLK61" s="711"/>
      <c r="CLL61" s="711"/>
      <c r="CLM61" s="711"/>
      <c r="CLN61" s="711"/>
      <c r="CLO61" s="711"/>
      <c r="CLP61" s="711"/>
      <c r="CLQ61" s="711"/>
      <c r="CLR61" s="711"/>
      <c r="CLS61" s="711"/>
      <c r="CLT61" s="711"/>
      <c r="CLU61" s="711"/>
      <c r="CLV61" s="711"/>
      <c r="CLW61" s="711"/>
      <c r="CLX61" s="711"/>
      <c r="CLY61" s="711"/>
      <c r="CLZ61" s="711"/>
      <c r="CMA61" s="711"/>
      <c r="CMB61" s="711"/>
      <c r="CMC61" s="711"/>
      <c r="CMD61" s="711"/>
      <c r="CME61" s="711"/>
      <c r="CMF61" s="711"/>
      <c r="CMG61" s="711"/>
      <c r="CMH61" s="711"/>
      <c r="CMI61" s="711"/>
      <c r="CMJ61" s="711"/>
      <c r="CMK61" s="711"/>
      <c r="CML61" s="711"/>
      <c r="CMM61" s="711"/>
      <c r="CMN61" s="711"/>
      <c r="CMO61" s="711"/>
      <c r="CMP61" s="711"/>
      <c r="CMQ61" s="711"/>
      <c r="CMR61" s="711"/>
      <c r="CMS61" s="711"/>
      <c r="CMT61" s="711"/>
      <c r="CMU61" s="711"/>
      <c r="CMV61" s="711"/>
      <c r="CMW61" s="711"/>
      <c r="CMX61" s="711"/>
      <c r="CMY61" s="711"/>
      <c r="CMZ61" s="711"/>
      <c r="CNA61" s="711"/>
      <c r="CNB61" s="711"/>
      <c r="CNC61" s="711"/>
      <c r="CND61" s="711"/>
      <c r="CNE61" s="711"/>
      <c r="CNF61" s="711"/>
      <c r="CNG61" s="711"/>
      <c r="CNH61" s="711"/>
      <c r="CNI61" s="711"/>
      <c r="CNJ61" s="711"/>
      <c r="CNK61" s="711"/>
      <c r="CNL61" s="711"/>
      <c r="CNM61" s="711"/>
      <c r="CNN61" s="711"/>
      <c r="CNO61" s="711"/>
      <c r="CNP61" s="711"/>
      <c r="CNQ61" s="711"/>
      <c r="CNR61" s="711"/>
      <c r="CNS61" s="711"/>
      <c r="CNT61" s="711"/>
      <c r="CNU61" s="711"/>
      <c r="CNV61" s="711"/>
      <c r="CNW61" s="711"/>
      <c r="CNX61" s="711"/>
      <c r="CNY61" s="711"/>
      <c r="CNZ61" s="711"/>
      <c r="COA61" s="711"/>
      <c r="COB61" s="711"/>
      <c r="COC61" s="711"/>
      <c r="COD61" s="711"/>
      <c r="COE61" s="711"/>
      <c r="COF61" s="711"/>
      <c r="COG61" s="711"/>
      <c r="COH61" s="711"/>
      <c r="COI61" s="711"/>
      <c r="COJ61" s="711"/>
      <c r="COK61" s="711"/>
      <c r="COL61" s="711"/>
      <c r="COM61" s="711"/>
      <c r="CON61" s="711"/>
      <c r="COO61" s="711"/>
      <c r="COP61" s="711"/>
      <c r="COQ61" s="711"/>
      <c r="COR61" s="711"/>
      <c r="COS61" s="711"/>
      <c r="COT61" s="711"/>
      <c r="COU61" s="711"/>
      <c r="COV61" s="711"/>
      <c r="COW61" s="711"/>
      <c r="COX61" s="711"/>
      <c r="COY61" s="711"/>
      <c r="COZ61" s="711"/>
      <c r="CPA61" s="711"/>
      <c r="CPB61" s="711"/>
      <c r="CPC61" s="711"/>
      <c r="CPD61" s="711"/>
      <c r="CPE61" s="711"/>
      <c r="CPF61" s="711"/>
      <c r="CPG61" s="711"/>
      <c r="CPH61" s="711"/>
      <c r="CPI61" s="711"/>
      <c r="CPJ61" s="711"/>
      <c r="CPK61" s="711"/>
      <c r="CPL61" s="711"/>
      <c r="CPM61" s="711"/>
      <c r="CPN61" s="711"/>
      <c r="CPO61" s="711"/>
      <c r="CPP61" s="711"/>
      <c r="CPQ61" s="711"/>
      <c r="CPR61" s="711"/>
      <c r="CPS61" s="711"/>
      <c r="CPT61" s="711"/>
      <c r="CPU61" s="711"/>
      <c r="CPV61" s="711"/>
      <c r="CPW61" s="711"/>
      <c r="CPX61" s="711"/>
      <c r="CPY61" s="711"/>
      <c r="CPZ61" s="711"/>
      <c r="CQA61" s="711"/>
      <c r="CQB61" s="711"/>
      <c r="CQC61" s="711"/>
      <c r="CQD61" s="711"/>
      <c r="CQE61" s="711"/>
      <c r="CQF61" s="711"/>
      <c r="CQG61" s="711"/>
      <c r="CQH61" s="711"/>
      <c r="CQI61" s="711"/>
      <c r="CQJ61" s="711"/>
      <c r="CQK61" s="711"/>
      <c r="CQL61" s="711"/>
      <c r="CQM61" s="711"/>
      <c r="CQN61" s="711"/>
      <c r="CQO61" s="711"/>
      <c r="CQP61" s="711"/>
      <c r="CQQ61" s="711"/>
      <c r="CQR61" s="711"/>
      <c r="CQS61" s="711"/>
      <c r="CQT61" s="711"/>
      <c r="CQU61" s="711"/>
      <c r="CQV61" s="711"/>
      <c r="CQW61" s="711"/>
      <c r="CQX61" s="711"/>
      <c r="CQY61" s="711"/>
      <c r="CQZ61" s="711"/>
      <c r="CRA61" s="711"/>
      <c r="CRB61" s="711"/>
      <c r="CRC61" s="711"/>
      <c r="CRD61" s="711"/>
      <c r="CRE61" s="711"/>
      <c r="CRF61" s="711"/>
      <c r="CRG61" s="711"/>
      <c r="CRH61" s="711"/>
      <c r="CRI61" s="711"/>
      <c r="CRJ61" s="711"/>
      <c r="CRK61" s="711"/>
      <c r="CRL61" s="711"/>
      <c r="CRM61" s="711"/>
      <c r="CRN61" s="711"/>
      <c r="CRO61" s="711"/>
      <c r="CRP61" s="711"/>
      <c r="CRQ61" s="711"/>
      <c r="CRR61" s="711"/>
      <c r="CRS61" s="711"/>
      <c r="CRT61" s="711"/>
      <c r="CRU61" s="711"/>
      <c r="CRV61" s="711"/>
      <c r="CRW61" s="711"/>
      <c r="CRX61" s="711"/>
      <c r="CRY61" s="711"/>
      <c r="CRZ61" s="711"/>
      <c r="CSA61" s="711"/>
      <c r="CSB61" s="711"/>
      <c r="CSC61" s="711"/>
      <c r="CSD61" s="711"/>
      <c r="CSE61" s="711"/>
      <c r="CSF61" s="711"/>
      <c r="CSG61" s="711"/>
      <c r="CSH61" s="711"/>
      <c r="CSI61" s="711"/>
      <c r="CSJ61" s="711"/>
      <c r="CSK61" s="711"/>
      <c r="CSL61" s="711"/>
      <c r="CSM61" s="711"/>
      <c r="CSN61" s="711"/>
      <c r="CSO61" s="711"/>
      <c r="CSP61" s="711"/>
      <c r="CSQ61" s="711"/>
      <c r="CSR61" s="711"/>
      <c r="CSS61" s="711"/>
      <c r="CST61" s="711"/>
      <c r="CSU61" s="711"/>
      <c r="CSV61" s="711"/>
      <c r="CSW61" s="711"/>
      <c r="CSX61" s="711"/>
      <c r="CSY61" s="711"/>
      <c r="CSZ61" s="711"/>
      <c r="CTA61" s="711"/>
      <c r="CTB61" s="711"/>
      <c r="CTC61" s="711"/>
      <c r="CTD61" s="711"/>
      <c r="CTE61" s="711"/>
      <c r="CTF61" s="711"/>
      <c r="CTG61" s="711"/>
      <c r="CTH61" s="711"/>
      <c r="CTI61" s="711"/>
      <c r="CTJ61" s="711"/>
      <c r="CTK61" s="711"/>
      <c r="CTL61" s="711"/>
      <c r="CTM61" s="711"/>
      <c r="CTN61" s="711"/>
      <c r="CTO61" s="711"/>
      <c r="CTP61" s="711"/>
      <c r="CTQ61" s="711"/>
      <c r="CTR61" s="711"/>
      <c r="CTS61" s="711"/>
      <c r="CTT61" s="711"/>
      <c r="CTU61" s="711"/>
      <c r="CTV61" s="711"/>
      <c r="CTW61" s="711"/>
      <c r="CTX61" s="711"/>
      <c r="CTY61" s="711"/>
      <c r="CTZ61" s="711"/>
      <c r="CUA61" s="711"/>
      <c r="CUB61" s="711"/>
      <c r="CUC61" s="711"/>
      <c r="CUD61" s="711"/>
      <c r="CUE61" s="711"/>
      <c r="CUF61" s="711"/>
      <c r="CUG61" s="711"/>
      <c r="CUH61" s="711"/>
      <c r="CUI61" s="711"/>
      <c r="CUJ61" s="711"/>
      <c r="CUK61" s="711"/>
      <c r="CUL61" s="711"/>
      <c r="CUM61" s="711"/>
      <c r="CUN61" s="711"/>
      <c r="CUO61" s="711"/>
      <c r="CUP61" s="711"/>
      <c r="CUQ61" s="711"/>
      <c r="CUR61" s="711"/>
      <c r="CUS61" s="711"/>
      <c r="CUT61" s="711"/>
      <c r="CUU61" s="711"/>
      <c r="CUV61" s="711"/>
      <c r="CUW61" s="711"/>
      <c r="CUX61" s="711"/>
      <c r="CUY61" s="711"/>
      <c r="CUZ61" s="711"/>
      <c r="CVA61" s="711"/>
      <c r="CVB61" s="711"/>
      <c r="CVC61" s="711"/>
      <c r="CVD61" s="711"/>
      <c r="CVE61" s="711"/>
      <c r="CVF61" s="711"/>
      <c r="CVG61" s="711"/>
      <c r="CVH61" s="711"/>
      <c r="CVI61" s="711"/>
      <c r="CVJ61" s="711"/>
      <c r="CVK61" s="711"/>
      <c r="CVL61" s="711"/>
      <c r="CVM61" s="711"/>
      <c r="CVN61" s="711"/>
      <c r="CVO61" s="711"/>
      <c r="CVP61" s="711"/>
      <c r="CVQ61" s="711"/>
      <c r="CVR61" s="711"/>
      <c r="CVS61" s="711"/>
      <c r="CVT61" s="711"/>
      <c r="CVU61" s="711"/>
      <c r="CVV61" s="711"/>
      <c r="CVW61" s="711"/>
      <c r="CVX61" s="711"/>
      <c r="CVY61" s="711"/>
      <c r="CVZ61" s="711"/>
      <c r="CWA61" s="711"/>
      <c r="CWB61" s="711"/>
      <c r="CWC61" s="711"/>
      <c r="CWD61" s="711"/>
      <c r="CWE61" s="711"/>
      <c r="CWF61" s="711"/>
      <c r="CWG61" s="711"/>
      <c r="CWH61" s="711"/>
      <c r="CWI61" s="711"/>
      <c r="CWJ61" s="711"/>
      <c r="CWK61" s="711"/>
      <c r="CWL61" s="711"/>
      <c r="CWM61" s="711"/>
      <c r="CWN61" s="711"/>
      <c r="CWO61" s="711"/>
      <c r="CWP61" s="711"/>
      <c r="CWQ61" s="711"/>
      <c r="CWR61" s="711"/>
      <c r="CWS61" s="711"/>
      <c r="CWT61" s="711"/>
      <c r="CWU61" s="711"/>
      <c r="CWV61" s="711"/>
      <c r="CWW61" s="711"/>
      <c r="CWX61" s="711"/>
      <c r="CWY61" s="711"/>
      <c r="CWZ61" s="711"/>
      <c r="CXA61" s="711"/>
      <c r="CXB61" s="711"/>
      <c r="CXC61" s="711"/>
      <c r="CXD61" s="711"/>
      <c r="CXE61" s="711"/>
      <c r="CXF61" s="711"/>
      <c r="CXG61" s="711"/>
      <c r="CXH61" s="711"/>
      <c r="CXI61" s="711"/>
      <c r="CXJ61" s="711"/>
      <c r="CXK61" s="711"/>
      <c r="CXL61" s="711"/>
      <c r="CXM61" s="711"/>
      <c r="CXN61" s="711"/>
      <c r="CXO61" s="711"/>
      <c r="CXP61" s="711"/>
      <c r="CXQ61" s="711"/>
      <c r="CXR61" s="711"/>
      <c r="CXS61" s="711"/>
      <c r="CXT61" s="711"/>
      <c r="CXU61" s="711"/>
      <c r="CXV61" s="711"/>
      <c r="CXW61" s="711"/>
      <c r="CXX61" s="711"/>
      <c r="CXY61" s="711"/>
      <c r="CXZ61" s="711"/>
      <c r="CYA61" s="711"/>
      <c r="CYB61" s="711"/>
      <c r="CYC61" s="711"/>
      <c r="CYD61" s="711"/>
      <c r="CYE61" s="711"/>
      <c r="CYF61" s="711"/>
      <c r="CYG61" s="711"/>
      <c r="CYH61" s="711"/>
      <c r="CYI61" s="711"/>
      <c r="CYJ61" s="711"/>
      <c r="CYK61" s="711"/>
      <c r="CYL61" s="711"/>
      <c r="CYM61" s="711"/>
      <c r="CYN61" s="711"/>
      <c r="CYO61" s="711"/>
      <c r="CYP61" s="711"/>
      <c r="CYQ61" s="711"/>
      <c r="CYR61" s="711"/>
      <c r="CYS61" s="711"/>
      <c r="CYT61" s="711"/>
      <c r="CYU61" s="711"/>
      <c r="CYV61" s="711"/>
      <c r="CYW61" s="711"/>
      <c r="CYX61" s="711"/>
      <c r="CYY61" s="711"/>
      <c r="CYZ61" s="711"/>
      <c r="CZA61" s="711"/>
      <c r="CZB61" s="711"/>
      <c r="CZC61" s="711"/>
      <c r="CZD61" s="711"/>
      <c r="CZE61" s="711"/>
      <c r="CZF61" s="711"/>
      <c r="CZG61" s="711"/>
      <c r="CZH61" s="711"/>
      <c r="CZI61" s="711"/>
      <c r="CZJ61" s="711"/>
      <c r="CZK61" s="711"/>
      <c r="CZL61" s="711"/>
      <c r="CZM61" s="711"/>
      <c r="CZN61" s="711"/>
      <c r="CZO61" s="711"/>
      <c r="CZP61" s="711"/>
      <c r="CZQ61" s="711"/>
      <c r="CZR61" s="711"/>
      <c r="CZS61" s="711"/>
      <c r="CZT61" s="711"/>
      <c r="CZU61" s="711"/>
      <c r="CZV61" s="711"/>
      <c r="CZW61" s="711"/>
      <c r="CZX61" s="711"/>
      <c r="CZY61" s="711"/>
      <c r="CZZ61" s="711"/>
      <c r="DAA61" s="711"/>
      <c r="DAB61" s="711"/>
      <c r="DAC61" s="711"/>
      <c r="DAD61" s="711"/>
      <c r="DAE61" s="711"/>
      <c r="DAF61" s="711"/>
      <c r="DAG61" s="711"/>
      <c r="DAH61" s="711"/>
      <c r="DAI61" s="711"/>
      <c r="DAJ61" s="711"/>
      <c r="DAK61" s="711"/>
      <c r="DAL61" s="711"/>
      <c r="DAM61" s="711"/>
      <c r="DAN61" s="711"/>
      <c r="DAO61" s="711"/>
      <c r="DAP61" s="711"/>
      <c r="DAQ61" s="711"/>
      <c r="DAR61" s="711"/>
      <c r="DAS61" s="711"/>
      <c r="DAT61" s="711"/>
      <c r="DAU61" s="711"/>
      <c r="DAV61" s="711"/>
      <c r="DAW61" s="711"/>
      <c r="DAX61" s="711"/>
      <c r="DAY61" s="711"/>
      <c r="DAZ61" s="711"/>
      <c r="DBA61" s="711"/>
      <c r="DBB61" s="711"/>
      <c r="DBC61" s="711"/>
      <c r="DBD61" s="711"/>
      <c r="DBE61" s="711"/>
      <c r="DBF61" s="711"/>
      <c r="DBG61" s="711"/>
      <c r="DBH61" s="711"/>
      <c r="DBI61" s="711"/>
      <c r="DBJ61" s="711"/>
      <c r="DBK61" s="711"/>
      <c r="DBL61" s="711"/>
      <c r="DBM61" s="711"/>
      <c r="DBN61" s="711"/>
      <c r="DBO61" s="711"/>
      <c r="DBP61" s="711"/>
      <c r="DBQ61" s="711"/>
      <c r="DBR61" s="711"/>
      <c r="DBS61" s="711"/>
      <c r="DBT61" s="711"/>
      <c r="DBU61" s="711"/>
      <c r="DBV61" s="711"/>
      <c r="DBW61" s="711"/>
      <c r="DBX61" s="711"/>
      <c r="DBY61" s="711"/>
      <c r="DBZ61" s="711"/>
      <c r="DCA61" s="711"/>
      <c r="DCB61" s="711"/>
      <c r="DCC61" s="711"/>
      <c r="DCD61" s="711"/>
      <c r="DCE61" s="711"/>
      <c r="DCF61" s="711"/>
      <c r="DCG61" s="711"/>
      <c r="DCH61" s="711"/>
      <c r="DCI61" s="711"/>
      <c r="DCJ61" s="711"/>
      <c r="DCK61" s="711"/>
      <c r="DCL61" s="711"/>
      <c r="DCM61" s="711"/>
      <c r="DCN61" s="711"/>
      <c r="DCO61" s="711"/>
      <c r="DCP61" s="711"/>
      <c r="DCQ61" s="711"/>
      <c r="DCR61" s="711"/>
      <c r="DCS61" s="711"/>
      <c r="DCT61" s="711"/>
      <c r="DCU61" s="711"/>
      <c r="DCV61" s="711"/>
      <c r="DCW61" s="711"/>
      <c r="DCX61" s="711"/>
      <c r="DCY61" s="711"/>
      <c r="DCZ61" s="711"/>
      <c r="DDA61" s="711"/>
      <c r="DDB61" s="711"/>
      <c r="DDC61" s="711"/>
      <c r="DDD61" s="711"/>
      <c r="DDE61" s="711"/>
      <c r="DDF61" s="711"/>
      <c r="DDG61" s="711"/>
      <c r="DDH61" s="711"/>
      <c r="DDI61" s="711"/>
      <c r="DDJ61" s="711"/>
      <c r="DDK61" s="711"/>
      <c r="DDL61" s="711"/>
      <c r="DDM61" s="711"/>
      <c r="DDN61" s="711"/>
      <c r="DDO61" s="711"/>
      <c r="DDP61" s="711"/>
      <c r="DDQ61" s="711"/>
      <c r="DDR61" s="711"/>
      <c r="DDS61" s="711"/>
      <c r="DDT61" s="711"/>
      <c r="DDU61" s="711"/>
      <c r="DDV61" s="711"/>
      <c r="DDW61" s="711"/>
      <c r="DDX61" s="711"/>
      <c r="DDY61" s="711"/>
      <c r="DDZ61" s="711"/>
      <c r="DEA61" s="711"/>
      <c r="DEB61" s="711"/>
      <c r="DEC61" s="711"/>
      <c r="DED61" s="711"/>
      <c r="DEE61" s="711"/>
      <c r="DEF61" s="711"/>
      <c r="DEG61" s="711"/>
      <c r="DEH61" s="711"/>
      <c r="DEI61" s="711"/>
      <c r="DEJ61" s="711"/>
      <c r="DEK61" s="711"/>
      <c r="DEL61" s="711"/>
      <c r="DEM61" s="711"/>
      <c r="DEN61" s="711"/>
      <c r="DEO61" s="711"/>
      <c r="DEP61" s="711"/>
      <c r="DEQ61" s="711"/>
      <c r="DER61" s="711"/>
      <c r="DES61" s="711"/>
      <c r="DET61" s="711"/>
      <c r="DEU61" s="711"/>
      <c r="DEV61" s="711"/>
      <c r="DEW61" s="711"/>
      <c r="DEX61" s="711"/>
      <c r="DEY61" s="711"/>
      <c r="DEZ61" s="711"/>
      <c r="DFA61" s="711"/>
      <c r="DFB61" s="711"/>
      <c r="DFC61" s="711"/>
      <c r="DFD61" s="711"/>
      <c r="DFE61" s="711"/>
      <c r="DFF61" s="711"/>
      <c r="DFG61" s="711"/>
      <c r="DFH61" s="711"/>
      <c r="DFI61" s="711"/>
      <c r="DFJ61" s="711"/>
      <c r="DFK61" s="711"/>
      <c r="DFL61" s="711"/>
      <c r="DFM61" s="711"/>
      <c r="DFN61" s="711"/>
      <c r="DFO61" s="711"/>
      <c r="DFP61" s="711"/>
      <c r="DFQ61" s="711"/>
      <c r="DFR61" s="711"/>
      <c r="DFS61" s="711"/>
      <c r="DFT61" s="711"/>
      <c r="DFU61" s="711"/>
      <c r="DFV61" s="711"/>
      <c r="DFW61" s="711"/>
      <c r="DFX61" s="711"/>
      <c r="DFY61" s="711"/>
      <c r="DFZ61" s="711"/>
      <c r="DGA61" s="711"/>
      <c r="DGB61" s="711"/>
      <c r="DGC61" s="711"/>
      <c r="DGD61" s="711"/>
      <c r="DGE61" s="711"/>
      <c r="DGF61" s="711"/>
      <c r="DGG61" s="711"/>
      <c r="DGH61" s="711"/>
      <c r="DGI61" s="711"/>
      <c r="DGJ61" s="711"/>
      <c r="DGK61" s="711"/>
      <c r="DGL61" s="711"/>
      <c r="DGM61" s="711"/>
      <c r="DGN61" s="711"/>
      <c r="DGO61" s="711"/>
      <c r="DGP61" s="711"/>
      <c r="DGQ61" s="711"/>
      <c r="DGR61" s="711"/>
      <c r="DGS61" s="711"/>
      <c r="DGT61" s="711"/>
      <c r="DGU61" s="711"/>
      <c r="DGV61" s="711"/>
      <c r="DGW61" s="711"/>
      <c r="DGX61" s="711"/>
      <c r="DGY61" s="711"/>
      <c r="DGZ61" s="711"/>
      <c r="DHA61" s="711"/>
      <c r="DHB61" s="711"/>
      <c r="DHC61" s="711"/>
      <c r="DHD61" s="711"/>
      <c r="DHE61" s="711"/>
      <c r="DHF61" s="711"/>
      <c r="DHG61" s="711"/>
      <c r="DHH61" s="711"/>
      <c r="DHI61" s="711"/>
      <c r="DHJ61" s="711"/>
      <c r="DHK61" s="711"/>
      <c r="DHL61" s="711"/>
      <c r="DHM61" s="711"/>
      <c r="DHN61" s="711"/>
      <c r="DHO61" s="711"/>
      <c r="DHP61" s="711"/>
      <c r="DHQ61" s="711"/>
      <c r="DHR61" s="711"/>
      <c r="DHS61" s="711"/>
      <c r="DHT61" s="711"/>
      <c r="DHU61" s="711"/>
      <c r="DHV61" s="711"/>
      <c r="DHW61" s="711"/>
      <c r="DHX61" s="711"/>
      <c r="DHY61" s="711"/>
      <c r="DHZ61" s="711"/>
      <c r="DIA61" s="711"/>
      <c r="DIB61" s="711"/>
      <c r="DIC61" s="711"/>
      <c r="DID61" s="711"/>
      <c r="DIE61" s="711"/>
      <c r="DIF61" s="711"/>
      <c r="DIG61" s="711"/>
      <c r="DIH61" s="711"/>
      <c r="DII61" s="711"/>
      <c r="DIJ61" s="711"/>
      <c r="DIK61" s="711"/>
      <c r="DIL61" s="711"/>
      <c r="DIM61" s="711"/>
      <c r="DIN61" s="711"/>
      <c r="DIO61" s="711"/>
      <c r="DIP61" s="711"/>
      <c r="DIQ61" s="711"/>
      <c r="DIR61" s="711"/>
      <c r="DIS61" s="711"/>
      <c r="DIT61" s="711"/>
      <c r="DIU61" s="711"/>
      <c r="DIV61" s="711"/>
      <c r="DIW61" s="711"/>
      <c r="DIX61" s="711"/>
      <c r="DIY61" s="711"/>
      <c r="DIZ61" s="711"/>
      <c r="DJA61" s="711"/>
      <c r="DJB61" s="711"/>
      <c r="DJC61" s="711"/>
      <c r="DJD61" s="711"/>
      <c r="DJE61" s="711"/>
      <c r="DJF61" s="711"/>
      <c r="DJG61" s="711"/>
      <c r="DJH61" s="711"/>
      <c r="DJI61" s="711"/>
      <c r="DJJ61" s="711"/>
      <c r="DJK61" s="711"/>
      <c r="DJL61" s="711"/>
      <c r="DJM61" s="711"/>
      <c r="DJN61" s="711"/>
      <c r="DJO61" s="711"/>
      <c r="DJP61" s="711"/>
      <c r="DJQ61" s="711"/>
      <c r="DJR61" s="711"/>
      <c r="DJS61" s="711"/>
      <c r="DJT61" s="711"/>
      <c r="DJU61" s="711"/>
      <c r="DJV61" s="711"/>
      <c r="DJW61" s="711"/>
      <c r="DJX61" s="711"/>
      <c r="DJY61" s="711"/>
      <c r="DJZ61" s="711"/>
      <c r="DKA61" s="711"/>
      <c r="DKB61" s="711"/>
      <c r="DKC61" s="711"/>
      <c r="DKD61" s="711"/>
      <c r="DKE61" s="711"/>
      <c r="DKF61" s="711"/>
      <c r="DKG61" s="711"/>
      <c r="DKH61" s="711"/>
      <c r="DKI61" s="711"/>
      <c r="DKJ61" s="711"/>
      <c r="DKK61" s="711"/>
      <c r="DKL61" s="711"/>
      <c r="DKM61" s="711"/>
      <c r="DKN61" s="711"/>
      <c r="DKO61" s="711"/>
      <c r="DKP61" s="711"/>
      <c r="DKQ61" s="711"/>
      <c r="DKR61" s="711"/>
      <c r="DKS61" s="711"/>
      <c r="DKT61" s="711"/>
      <c r="DKU61" s="711"/>
      <c r="DKV61" s="711"/>
      <c r="DKW61" s="711"/>
      <c r="DKX61" s="711"/>
      <c r="DKY61" s="711"/>
      <c r="DKZ61" s="711"/>
      <c r="DLA61" s="711"/>
      <c r="DLB61" s="711"/>
      <c r="DLC61" s="711"/>
      <c r="DLD61" s="711"/>
      <c r="DLE61" s="711"/>
      <c r="DLF61" s="711"/>
      <c r="DLG61" s="711"/>
      <c r="DLH61" s="711"/>
      <c r="DLI61" s="711"/>
      <c r="DLJ61" s="711"/>
      <c r="DLK61" s="711"/>
      <c r="DLL61" s="711"/>
      <c r="DLM61" s="711"/>
      <c r="DLN61" s="711"/>
      <c r="DLO61" s="711"/>
      <c r="DLP61" s="711"/>
      <c r="DLQ61" s="711"/>
      <c r="DLR61" s="711"/>
      <c r="DLS61" s="711"/>
      <c r="DLT61" s="711"/>
      <c r="DLU61" s="711"/>
      <c r="DLV61" s="711"/>
      <c r="DLW61" s="711"/>
      <c r="DLX61" s="711"/>
      <c r="DLY61" s="711"/>
      <c r="DLZ61" s="711"/>
      <c r="DMA61" s="711"/>
      <c r="DMB61" s="711"/>
      <c r="DMC61" s="711"/>
      <c r="DMD61" s="711"/>
      <c r="DME61" s="711"/>
      <c r="DMF61" s="711"/>
      <c r="DMG61" s="711"/>
      <c r="DMH61" s="711"/>
      <c r="DMI61" s="711"/>
      <c r="DMJ61" s="711"/>
      <c r="DMK61" s="711"/>
      <c r="DML61" s="711"/>
      <c r="DMM61" s="711"/>
      <c r="DMN61" s="711"/>
      <c r="DMO61" s="711"/>
      <c r="DMP61" s="711"/>
      <c r="DMQ61" s="711"/>
      <c r="DMR61" s="711"/>
      <c r="DMS61" s="711"/>
      <c r="DMT61" s="711"/>
      <c r="DMU61" s="711"/>
      <c r="DMV61" s="711"/>
      <c r="DMW61" s="711"/>
      <c r="DMX61" s="711"/>
      <c r="DMY61" s="711"/>
      <c r="DMZ61" s="711"/>
      <c r="DNA61" s="711"/>
      <c r="DNB61" s="711"/>
      <c r="DNC61" s="711"/>
      <c r="DND61" s="711"/>
      <c r="DNE61" s="711"/>
      <c r="DNF61" s="711"/>
      <c r="DNG61" s="711"/>
      <c r="DNH61" s="711"/>
      <c r="DNI61" s="711"/>
      <c r="DNJ61" s="711"/>
      <c r="DNK61" s="711"/>
      <c r="DNL61" s="711"/>
      <c r="DNM61" s="711"/>
      <c r="DNN61" s="711"/>
      <c r="DNO61" s="711"/>
      <c r="DNP61" s="711"/>
      <c r="DNQ61" s="711"/>
      <c r="DNR61" s="711"/>
      <c r="DNS61" s="711"/>
      <c r="DNT61" s="711"/>
      <c r="DNU61" s="711"/>
      <c r="DNV61" s="711"/>
      <c r="DNW61" s="711"/>
      <c r="DNX61" s="711"/>
      <c r="DNY61" s="711"/>
      <c r="DNZ61" s="711"/>
      <c r="DOA61" s="711"/>
      <c r="DOB61" s="711"/>
      <c r="DOC61" s="711"/>
      <c r="DOD61" s="711"/>
      <c r="DOE61" s="711"/>
      <c r="DOF61" s="711"/>
      <c r="DOG61" s="711"/>
      <c r="DOH61" s="711"/>
      <c r="DOI61" s="711"/>
      <c r="DOJ61" s="711"/>
      <c r="DOK61" s="711"/>
      <c r="DOL61" s="711"/>
      <c r="DOM61" s="711"/>
      <c r="DON61" s="711"/>
      <c r="DOO61" s="711"/>
      <c r="DOP61" s="711"/>
      <c r="DOQ61" s="711"/>
      <c r="DOR61" s="711"/>
      <c r="DOS61" s="711"/>
      <c r="DOT61" s="711"/>
      <c r="DOU61" s="711"/>
      <c r="DOV61" s="711"/>
      <c r="DOW61" s="711"/>
      <c r="DOX61" s="711"/>
      <c r="DOY61" s="711"/>
      <c r="DOZ61" s="711"/>
      <c r="DPA61" s="711"/>
      <c r="DPB61" s="711"/>
      <c r="DPC61" s="711"/>
      <c r="DPD61" s="711"/>
      <c r="DPE61" s="711"/>
      <c r="DPF61" s="711"/>
      <c r="DPG61" s="711"/>
      <c r="DPH61" s="711"/>
      <c r="DPI61" s="711"/>
      <c r="DPJ61" s="711"/>
      <c r="DPK61" s="711"/>
      <c r="DPL61" s="711"/>
      <c r="DPM61" s="711"/>
      <c r="DPN61" s="711"/>
      <c r="DPO61" s="711"/>
      <c r="DPP61" s="711"/>
      <c r="DPQ61" s="711"/>
      <c r="DPR61" s="711"/>
      <c r="DPS61" s="711"/>
      <c r="DPT61" s="711"/>
      <c r="DPU61" s="711"/>
      <c r="DPV61" s="711"/>
      <c r="DPW61" s="711"/>
      <c r="DPX61" s="711"/>
      <c r="DPY61" s="711"/>
      <c r="DPZ61" s="711"/>
      <c r="DQA61" s="711"/>
      <c r="DQB61" s="711"/>
      <c r="DQC61" s="711"/>
      <c r="DQD61" s="711"/>
      <c r="DQE61" s="711"/>
      <c r="DQF61" s="711"/>
      <c r="DQG61" s="711"/>
      <c r="DQH61" s="711"/>
      <c r="DQI61" s="711"/>
      <c r="DQJ61" s="711"/>
      <c r="DQK61" s="711"/>
      <c r="DQL61" s="711"/>
      <c r="DQM61" s="711"/>
      <c r="DQN61" s="711"/>
      <c r="DQO61" s="711"/>
      <c r="DQP61" s="711"/>
      <c r="DQQ61" s="711"/>
      <c r="DQR61" s="711"/>
      <c r="DQS61" s="711"/>
      <c r="DQT61" s="711"/>
      <c r="DQU61" s="711"/>
      <c r="DQV61" s="711"/>
      <c r="DQW61" s="711"/>
      <c r="DQX61" s="711"/>
      <c r="DQY61" s="711"/>
      <c r="DQZ61" s="711"/>
      <c r="DRA61" s="711"/>
      <c r="DRB61" s="711"/>
      <c r="DRC61" s="711"/>
      <c r="DRD61" s="711"/>
      <c r="DRE61" s="711"/>
      <c r="DRF61" s="711"/>
      <c r="DRG61" s="711"/>
      <c r="DRH61" s="711"/>
      <c r="DRI61" s="711"/>
      <c r="DRJ61" s="711"/>
      <c r="DRK61" s="711"/>
      <c r="DRL61" s="711"/>
      <c r="DRM61" s="711"/>
      <c r="DRN61" s="711"/>
      <c r="DRO61" s="711"/>
      <c r="DRP61" s="711"/>
      <c r="DRQ61" s="711"/>
      <c r="DRR61" s="711"/>
      <c r="DRS61" s="711"/>
      <c r="DRT61" s="711"/>
      <c r="DRU61" s="711"/>
      <c r="DRV61" s="711"/>
      <c r="DRW61" s="711"/>
      <c r="DRX61" s="711"/>
      <c r="DRY61" s="711"/>
      <c r="DRZ61" s="711"/>
      <c r="DSA61" s="711"/>
      <c r="DSB61" s="711"/>
      <c r="DSC61" s="711"/>
      <c r="DSD61" s="711"/>
      <c r="DSE61" s="711"/>
      <c r="DSF61" s="711"/>
      <c r="DSG61" s="711"/>
      <c r="DSH61" s="711"/>
      <c r="DSI61" s="711"/>
      <c r="DSJ61" s="711"/>
      <c r="DSK61" s="711"/>
      <c r="DSL61" s="711"/>
      <c r="DSM61" s="711"/>
      <c r="DSN61" s="711"/>
      <c r="DSO61" s="711"/>
      <c r="DSP61" s="711"/>
      <c r="DSQ61" s="711"/>
      <c r="DSR61" s="711"/>
      <c r="DSS61" s="711"/>
      <c r="DST61" s="711"/>
      <c r="DSU61" s="711"/>
      <c r="DSV61" s="711"/>
      <c r="DSW61" s="711"/>
      <c r="DSX61" s="711"/>
      <c r="DSY61" s="711"/>
      <c r="DSZ61" s="711"/>
      <c r="DTA61" s="711"/>
      <c r="DTB61" s="711"/>
      <c r="DTC61" s="711"/>
      <c r="DTD61" s="711"/>
      <c r="DTE61" s="711"/>
      <c r="DTF61" s="711"/>
      <c r="DTG61" s="711"/>
      <c r="DTH61" s="711"/>
      <c r="DTI61" s="711"/>
      <c r="DTJ61" s="711"/>
      <c r="DTK61" s="711"/>
      <c r="DTL61" s="711"/>
      <c r="DTM61" s="711"/>
      <c r="DTN61" s="711"/>
      <c r="DTO61" s="711"/>
      <c r="DTP61" s="711"/>
      <c r="DTQ61" s="711"/>
      <c r="DTR61" s="711"/>
      <c r="DTS61" s="711"/>
      <c r="DTT61" s="711"/>
      <c r="DTU61" s="711"/>
      <c r="DTV61" s="711"/>
      <c r="DTW61" s="711"/>
      <c r="DTX61" s="711"/>
      <c r="DTY61" s="711"/>
      <c r="DTZ61" s="711"/>
      <c r="DUA61" s="711"/>
      <c r="DUB61" s="711"/>
      <c r="DUC61" s="711"/>
      <c r="DUD61" s="711"/>
      <c r="DUE61" s="711"/>
      <c r="DUF61" s="711"/>
      <c r="DUG61" s="711"/>
      <c r="DUH61" s="711"/>
      <c r="DUI61" s="711"/>
      <c r="DUJ61" s="711"/>
      <c r="DUK61" s="711"/>
      <c r="DUL61" s="711"/>
      <c r="DUM61" s="711"/>
      <c r="DUN61" s="711"/>
      <c r="DUO61" s="711"/>
      <c r="DUP61" s="711"/>
      <c r="DUQ61" s="711"/>
      <c r="DUR61" s="711"/>
      <c r="DUS61" s="711"/>
      <c r="DUT61" s="711"/>
      <c r="DUU61" s="711"/>
      <c r="DUV61" s="711"/>
      <c r="DUW61" s="711"/>
      <c r="DUX61" s="711"/>
      <c r="DUY61" s="711"/>
      <c r="DUZ61" s="711"/>
      <c r="DVA61" s="711"/>
      <c r="DVB61" s="711"/>
      <c r="DVC61" s="711"/>
      <c r="DVD61" s="711"/>
      <c r="DVE61" s="711"/>
      <c r="DVF61" s="711"/>
      <c r="DVG61" s="711"/>
      <c r="DVH61" s="711"/>
      <c r="DVI61" s="711"/>
      <c r="DVJ61" s="711"/>
      <c r="DVK61" s="711"/>
      <c r="DVL61" s="711"/>
      <c r="DVM61" s="711"/>
      <c r="DVN61" s="711"/>
      <c r="DVO61" s="711"/>
      <c r="DVP61" s="711"/>
      <c r="DVQ61" s="711"/>
      <c r="DVR61" s="711"/>
      <c r="DVS61" s="711"/>
      <c r="DVT61" s="711"/>
      <c r="DVU61" s="711"/>
      <c r="DVV61" s="711"/>
      <c r="DVW61" s="711"/>
      <c r="DVX61" s="711"/>
      <c r="DVY61" s="711"/>
      <c r="DVZ61" s="711"/>
      <c r="DWA61" s="711"/>
      <c r="DWB61" s="711"/>
      <c r="DWC61" s="711"/>
      <c r="DWD61" s="711"/>
      <c r="DWE61" s="711"/>
      <c r="DWF61" s="711"/>
      <c r="DWG61" s="711"/>
      <c r="DWH61" s="711"/>
      <c r="DWI61" s="711"/>
      <c r="DWJ61" s="711"/>
      <c r="DWK61" s="711"/>
      <c r="DWL61" s="711"/>
      <c r="DWM61" s="711"/>
      <c r="DWN61" s="711"/>
      <c r="DWO61" s="711"/>
      <c r="DWP61" s="711"/>
      <c r="DWQ61" s="711"/>
      <c r="DWR61" s="711"/>
      <c r="DWS61" s="711"/>
      <c r="DWT61" s="711"/>
      <c r="DWU61" s="711"/>
      <c r="DWV61" s="711"/>
      <c r="DWW61" s="711"/>
      <c r="DWX61" s="711"/>
      <c r="DWY61" s="711"/>
      <c r="DWZ61" s="711"/>
      <c r="DXA61" s="711"/>
      <c r="DXB61" s="711"/>
      <c r="DXC61" s="711"/>
      <c r="DXD61" s="711"/>
      <c r="DXE61" s="711"/>
      <c r="DXF61" s="711"/>
      <c r="DXG61" s="711"/>
      <c r="DXH61" s="711"/>
      <c r="DXI61" s="711"/>
      <c r="DXJ61" s="711"/>
      <c r="DXK61" s="711"/>
      <c r="DXL61" s="711"/>
      <c r="DXM61" s="711"/>
      <c r="DXN61" s="711"/>
      <c r="DXO61" s="711"/>
      <c r="DXP61" s="711"/>
      <c r="DXQ61" s="711"/>
      <c r="DXR61" s="711"/>
      <c r="DXS61" s="711"/>
      <c r="DXT61" s="711"/>
      <c r="DXU61" s="711"/>
      <c r="DXV61" s="711"/>
      <c r="DXW61" s="711"/>
      <c r="DXX61" s="711"/>
      <c r="DXY61" s="711"/>
      <c r="DXZ61" s="711"/>
      <c r="DYA61" s="711"/>
      <c r="DYB61" s="711"/>
      <c r="DYC61" s="711"/>
      <c r="DYD61" s="711"/>
      <c r="DYE61" s="711"/>
      <c r="DYF61" s="711"/>
      <c r="DYG61" s="711"/>
      <c r="DYH61" s="711"/>
      <c r="DYI61" s="711"/>
      <c r="DYJ61" s="711"/>
      <c r="DYK61" s="711"/>
      <c r="DYL61" s="711"/>
      <c r="DYM61" s="711"/>
      <c r="DYN61" s="711"/>
      <c r="DYO61" s="711"/>
      <c r="DYP61" s="711"/>
      <c r="DYQ61" s="711"/>
      <c r="DYR61" s="711"/>
      <c r="DYS61" s="711"/>
      <c r="DYT61" s="711"/>
      <c r="DYU61" s="711"/>
      <c r="DYV61" s="711"/>
      <c r="DYW61" s="711"/>
      <c r="DYX61" s="711"/>
      <c r="DYY61" s="711"/>
      <c r="DYZ61" s="711"/>
      <c r="DZA61" s="711"/>
      <c r="DZB61" s="711"/>
      <c r="DZC61" s="711"/>
      <c r="DZD61" s="711"/>
      <c r="DZE61" s="711"/>
      <c r="DZF61" s="711"/>
      <c r="DZG61" s="711"/>
      <c r="DZH61" s="711"/>
      <c r="DZI61" s="711"/>
      <c r="DZJ61" s="711"/>
      <c r="DZK61" s="711"/>
      <c r="DZL61" s="711"/>
      <c r="DZM61" s="711"/>
      <c r="DZN61" s="711"/>
      <c r="DZO61" s="711"/>
      <c r="DZP61" s="711"/>
      <c r="DZQ61" s="711"/>
      <c r="DZR61" s="711"/>
      <c r="DZS61" s="711"/>
      <c r="DZT61" s="711"/>
      <c r="DZU61" s="711"/>
      <c r="DZV61" s="711"/>
      <c r="DZW61" s="711"/>
      <c r="DZX61" s="711"/>
      <c r="DZY61" s="711"/>
      <c r="DZZ61" s="711"/>
      <c r="EAA61" s="711"/>
      <c r="EAB61" s="711"/>
      <c r="EAC61" s="711"/>
      <c r="EAD61" s="711"/>
      <c r="EAE61" s="711"/>
      <c r="EAF61" s="711"/>
      <c r="EAG61" s="711"/>
      <c r="EAH61" s="711"/>
      <c r="EAI61" s="711"/>
      <c r="EAJ61" s="711"/>
      <c r="EAK61" s="711"/>
      <c r="EAL61" s="711"/>
      <c r="EAM61" s="711"/>
      <c r="EAN61" s="711"/>
      <c r="EAO61" s="711"/>
      <c r="EAP61" s="711"/>
      <c r="EAQ61" s="711"/>
      <c r="EAR61" s="711"/>
      <c r="EAS61" s="711"/>
      <c r="EAT61" s="711"/>
      <c r="EAU61" s="711"/>
      <c r="EAV61" s="711"/>
      <c r="EAW61" s="711"/>
      <c r="EAX61" s="711"/>
      <c r="EAY61" s="711"/>
      <c r="EAZ61" s="711"/>
      <c r="EBA61" s="711"/>
      <c r="EBB61" s="711"/>
      <c r="EBC61" s="711"/>
      <c r="EBD61" s="711"/>
      <c r="EBE61" s="711"/>
      <c r="EBF61" s="711"/>
      <c r="EBG61" s="711"/>
      <c r="EBH61" s="711"/>
      <c r="EBI61" s="711"/>
      <c r="EBJ61" s="711"/>
      <c r="EBK61" s="711"/>
      <c r="EBL61" s="711"/>
      <c r="EBM61" s="711"/>
      <c r="EBN61" s="711"/>
      <c r="EBO61" s="711"/>
      <c r="EBP61" s="711"/>
      <c r="EBQ61" s="711"/>
      <c r="EBR61" s="711"/>
      <c r="EBS61" s="711"/>
      <c r="EBT61" s="711"/>
      <c r="EBU61" s="711"/>
      <c r="EBV61" s="711"/>
      <c r="EBW61" s="711"/>
      <c r="EBX61" s="711"/>
      <c r="EBY61" s="711"/>
      <c r="EBZ61" s="711"/>
      <c r="ECA61" s="711"/>
      <c r="ECB61" s="711"/>
      <c r="ECC61" s="711"/>
      <c r="ECD61" s="711"/>
      <c r="ECE61" s="711"/>
      <c r="ECF61" s="711"/>
      <c r="ECG61" s="711"/>
      <c r="ECH61" s="711"/>
      <c r="ECI61" s="711"/>
      <c r="ECJ61" s="711"/>
      <c r="ECK61" s="711"/>
      <c r="ECL61" s="711"/>
      <c r="ECM61" s="711"/>
      <c r="ECN61" s="711"/>
      <c r="ECO61" s="711"/>
      <c r="ECP61" s="711"/>
      <c r="ECQ61" s="711"/>
      <c r="ECR61" s="711"/>
      <c r="ECS61" s="711"/>
      <c r="ECT61" s="711"/>
      <c r="ECU61" s="711"/>
      <c r="ECV61" s="711"/>
      <c r="ECW61" s="711"/>
      <c r="ECX61" s="711"/>
      <c r="ECY61" s="711"/>
      <c r="ECZ61" s="711"/>
      <c r="EDA61" s="711"/>
      <c r="EDB61" s="711"/>
      <c r="EDC61" s="711"/>
      <c r="EDD61" s="711"/>
      <c r="EDE61" s="711"/>
      <c r="EDF61" s="711"/>
      <c r="EDG61" s="711"/>
      <c r="EDH61" s="711"/>
      <c r="EDI61" s="711"/>
      <c r="EDJ61" s="711"/>
      <c r="EDK61" s="711"/>
      <c r="EDL61" s="711"/>
      <c r="EDM61" s="711"/>
      <c r="EDN61" s="711"/>
      <c r="EDO61" s="711"/>
      <c r="EDP61" s="711"/>
      <c r="EDQ61" s="711"/>
      <c r="EDR61" s="711"/>
      <c r="EDS61" s="711"/>
      <c r="EDT61" s="711"/>
      <c r="EDU61" s="711"/>
      <c r="EDV61" s="711"/>
      <c r="EDW61" s="711"/>
      <c r="EDX61" s="711"/>
      <c r="EDY61" s="711"/>
      <c r="EDZ61" s="711"/>
      <c r="EEA61" s="711"/>
      <c r="EEB61" s="711"/>
      <c r="EEC61" s="711"/>
      <c r="EED61" s="711"/>
      <c r="EEE61" s="711"/>
      <c r="EEF61" s="711"/>
      <c r="EEG61" s="711"/>
      <c r="EEH61" s="711"/>
      <c r="EEI61" s="711"/>
      <c r="EEJ61" s="711"/>
      <c r="EEK61" s="711"/>
      <c r="EEL61" s="711"/>
      <c r="EEM61" s="711"/>
      <c r="EEN61" s="711"/>
      <c r="EEO61" s="711"/>
      <c r="EEP61" s="711"/>
      <c r="EEQ61" s="711"/>
      <c r="EER61" s="711"/>
      <c r="EES61" s="711"/>
      <c r="EET61" s="711"/>
      <c r="EEU61" s="711"/>
      <c r="EEV61" s="711"/>
      <c r="EEW61" s="711"/>
      <c r="EEX61" s="711"/>
      <c r="EEY61" s="711"/>
      <c r="EEZ61" s="711"/>
      <c r="EFA61" s="711"/>
      <c r="EFB61" s="711"/>
      <c r="EFC61" s="711"/>
      <c r="EFD61" s="711"/>
      <c r="EFE61" s="711"/>
      <c r="EFF61" s="711"/>
      <c r="EFG61" s="711"/>
      <c r="EFH61" s="711"/>
      <c r="EFI61" s="711"/>
      <c r="EFJ61" s="711"/>
      <c r="EFK61" s="711"/>
      <c r="EFL61" s="711"/>
      <c r="EFM61" s="711"/>
      <c r="EFN61" s="711"/>
      <c r="EFO61" s="711"/>
      <c r="EFP61" s="711"/>
      <c r="EFQ61" s="711"/>
      <c r="EFR61" s="711"/>
      <c r="EFS61" s="711"/>
      <c r="EFT61" s="711"/>
      <c r="EFU61" s="711"/>
      <c r="EFV61" s="711"/>
      <c r="EFW61" s="711"/>
      <c r="EFX61" s="711"/>
      <c r="EFY61" s="711"/>
      <c r="EFZ61" s="711"/>
      <c r="EGA61" s="711"/>
      <c r="EGB61" s="711"/>
      <c r="EGC61" s="711"/>
      <c r="EGD61" s="711"/>
      <c r="EGE61" s="711"/>
      <c r="EGF61" s="711"/>
      <c r="EGG61" s="711"/>
      <c r="EGH61" s="711"/>
      <c r="EGI61" s="711"/>
      <c r="EGJ61" s="711"/>
      <c r="EGK61" s="711"/>
      <c r="EGL61" s="711"/>
      <c r="EGM61" s="711"/>
      <c r="EGN61" s="711"/>
      <c r="EGO61" s="711"/>
      <c r="EGP61" s="711"/>
      <c r="EGQ61" s="711"/>
      <c r="EGR61" s="711"/>
      <c r="EGS61" s="711"/>
      <c r="EGT61" s="711"/>
      <c r="EGU61" s="711"/>
      <c r="EGV61" s="711"/>
      <c r="EGW61" s="711"/>
      <c r="EGX61" s="711"/>
      <c r="EGY61" s="711"/>
      <c r="EGZ61" s="711"/>
      <c r="EHA61" s="711"/>
      <c r="EHB61" s="711"/>
      <c r="EHC61" s="711"/>
      <c r="EHD61" s="711"/>
      <c r="EHE61" s="711"/>
      <c r="EHF61" s="711"/>
      <c r="EHG61" s="711"/>
      <c r="EHH61" s="711"/>
      <c r="EHI61" s="711"/>
      <c r="EHJ61" s="711"/>
      <c r="EHK61" s="711"/>
      <c r="EHL61" s="711"/>
      <c r="EHM61" s="711"/>
      <c r="EHN61" s="711"/>
      <c r="EHO61" s="711"/>
      <c r="EHP61" s="711"/>
      <c r="EHQ61" s="711"/>
      <c r="EHR61" s="711"/>
      <c r="EHS61" s="711"/>
      <c r="EHT61" s="711"/>
      <c r="EHU61" s="711"/>
      <c r="EHV61" s="711"/>
      <c r="EHW61" s="711"/>
      <c r="EHX61" s="711"/>
      <c r="EHY61" s="711"/>
      <c r="EHZ61" s="711"/>
      <c r="EIA61" s="711"/>
      <c r="EIB61" s="711"/>
      <c r="EIC61" s="711"/>
      <c r="EID61" s="711"/>
      <c r="EIE61" s="711"/>
      <c r="EIF61" s="711"/>
      <c r="EIG61" s="711"/>
      <c r="EIH61" s="711"/>
      <c r="EII61" s="711"/>
      <c r="EIJ61" s="711"/>
      <c r="EIK61" s="711"/>
      <c r="EIL61" s="711"/>
      <c r="EIM61" s="711"/>
      <c r="EIN61" s="711"/>
      <c r="EIO61" s="711"/>
      <c r="EIP61" s="711"/>
      <c r="EIQ61" s="711"/>
      <c r="EIR61" s="711"/>
      <c r="EIS61" s="711"/>
      <c r="EIT61" s="711"/>
      <c r="EIU61" s="711"/>
      <c r="EIV61" s="711"/>
      <c r="EIW61" s="711"/>
      <c r="EIX61" s="711"/>
      <c r="EIY61" s="711"/>
      <c r="EIZ61" s="711"/>
      <c r="EJA61" s="711"/>
      <c r="EJB61" s="711"/>
      <c r="EJC61" s="711"/>
      <c r="EJD61" s="711"/>
      <c r="EJE61" s="711"/>
      <c r="EJF61" s="711"/>
      <c r="EJG61" s="711"/>
      <c r="EJH61" s="711"/>
      <c r="EJI61" s="711"/>
      <c r="EJJ61" s="711"/>
      <c r="EJK61" s="711"/>
      <c r="EJL61" s="711"/>
      <c r="EJM61" s="711"/>
      <c r="EJN61" s="711"/>
      <c r="EJO61" s="711"/>
      <c r="EJP61" s="711"/>
      <c r="EJQ61" s="711"/>
      <c r="EJR61" s="711"/>
      <c r="EJS61" s="711"/>
      <c r="EJT61" s="711"/>
      <c r="EJU61" s="711"/>
      <c r="EJV61" s="711"/>
      <c r="EJW61" s="711"/>
      <c r="EJX61" s="711"/>
      <c r="EJY61" s="711"/>
      <c r="EJZ61" s="711"/>
      <c r="EKA61" s="711"/>
      <c r="EKB61" s="711"/>
      <c r="EKC61" s="711"/>
      <c r="EKD61" s="711"/>
      <c r="EKE61" s="711"/>
      <c r="EKF61" s="711"/>
      <c r="EKG61" s="711"/>
      <c r="EKH61" s="711"/>
      <c r="EKI61" s="711"/>
      <c r="EKJ61" s="711"/>
      <c r="EKK61" s="711"/>
      <c r="EKL61" s="711"/>
      <c r="EKM61" s="711"/>
      <c r="EKN61" s="711"/>
      <c r="EKO61" s="711"/>
      <c r="EKP61" s="711"/>
      <c r="EKQ61" s="711"/>
      <c r="EKR61" s="711"/>
      <c r="EKS61" s="711"/>
      <c r="EKT61" s="711"/>
      <c r="EKU61" s="711"/>
      <c r="EKV61" s="711"/>
      <c r="EKW61" s="711"/>
      <c r="EKX61" s="711"/>
      <c r="EKY61" s="711"/>
      <c r="EKZ61" s="711"/>
      <c r="ELA61" s="711"/>
      <c r="ELB61" s="711"/>
      <c r="ELC61" s="711"/>
      <c r="ELD61" s="711"/>
      <c r="ELE61" s="711"/>
      <c r="ELF61" s="711"/>
      <c r="ELG61" s="711"/>
      <c r="ELH61" s="711"/>
      <c r="ELI61" s="711"/>
      <c r="ELJ61" s="711"/>
      <c r="ELK61" s="711"/>
      <c r="ELL61" s="711"/>
      <c r="ELM61" s="711"/>
      <c r="ELN61" s="711"/>
      <c r="ELO61" s="711"/>
      <c r="ELP61" s="711"/>
      <c r="ELQ61" s="711"/>
      <c r="ELR61" s="711"/>
      <c r="ELS61" s="711"/>
      <c r="ELT61" s="711"/>
      <c r="ELU61" s="711"/>
      <c r="ELV61" s="711"/>
      <c r="ELW61" s="711"/>
      <c r="ELX61" s="711"/>
      <c r="ELY61" s="711"/>
      <c r="ELZ61" s="711"/>
      <c r="EMA61" s="711"/>
      <c r="EMB61" s="711"/>
      <c r="EMC61" s="711"/>
      <c r="EMD61" s="711"/>
      <c r="EME61" s="711"/>
      <c r="EMF61" s="711"/>
      <c r="EMG61" s="711"/>
      <c r="EMH61" s="711"/>
      <c r="EMI61" s="711"/>
      <c r="EMJ61" s="711"/>
      <c r="EMK61" s="711"/>
      <c r="EML61" s="711"/>
      <c r="EMM61" s="711"/>
      <c r="EMN61" s="711"/>
      <c r="EMO61" s="711"/>
      <c r="EMP61" s="711"/>
      <c r="EMQ61" s="711"/>
      <c r="EMR61" s="711"/>
      <c r="EMS61" s="711"/>
      <c r="EMT61" s="711"/>
      <c r="EMU61" s="711"/>
      <c r="EMV61" s="711"/>
      <c r="EMW61" s="711"/>
      <c r="EMX61" s="711"/>
      <c r="EMY61" s="711"/>
      <c r="EMZ61" s="711"/>
      <c r="ENA61" s="711"/>
      <c r="ENB61" s="711"/>
      <c r="ENC61" s="711"/>
      <c r="END61" s="711"/>
      <c r="ENE61" s="711"/>
      <c r="ENF61" s="711"/>
      <c r="ENG61" s="711"/>
      <c r="ENH61" s="711"/>
      <c r="ENI61" s="711"/>
      <c r="ENJ61" s="711"/>
      <c r="ENK61" s="711"/>
      <c r="ENL61" s="711"/>
      <c r="ENM61" s="711"/>
      <c r="ENN61" s="711"/>
      <c r="ENO61" s="711"/>
      <c r="ENP61" s="711"/>
      <c r="ENQ61" s="711"/>
      <c r="ENR61" s="711"/>
      <c r="ENS61" s="711"/>
      <c r="ENT61" s="711"/>
      <c r="ENU61" s="711"/>
      <c r="ENV61" s="711"/>
      <c r="ENW61" s="711"/>
      <c r="ENX61" s="711"/>
      <c r="ENY61" s="711"/>
      <c r="ENZ61" s="711"/>
      <c r="EOA61" s="711"/>
      <c r="EOB61" s="711"/>
      <c r="EOC61" s="711"/>
      <c r="EOD61" s="711"/>
      <c r="EOE61" s="711"/>
      <c r="EOF61" s="711"/>
      <c r="EOG61" s="711"/>
      <c r="EOH61" s="711"/>
      <c r="EOI61" s="711"/>
      <c r="EOJ61" s="711"/>
      <c r="EOK61" s="711"/>
      <c r="EOL61" s="711"/>
      <c r="EOM61" s="711"/>
      <c r="EON61" s="711"/>
      <c r="EOO61" s="711"/>
      <c r="EOP61" s="711"/>
      <c r="EOQ61" s="711"/>
      <c r="EOR61" s="711"/>
      <c r="EOS61" s="711"/>
      <c r="EOT61" s="711"/>
      <c r="EOU61" s="711"/>
      <c r="EOV61" s="711"/>
      <c r="EOW61" s="711"/>
      <c r="EOX61" s="711"/>
      <c r="EOY61" s="711"/>
      <c r="EOZ61" s="711"/>
      <c r="EPA61" s="711"/>
      <c r="EPB61" s="711"/>
      <c r="EPC61" s="711"/>
      <c r="EPD61" s="711"/>
      <c r="EPE61" s="711"/>
      <c r="EPF61" s="711"/>
      <c r="EPG61" s="711"/>
      <c r="EPH61" s="711"/>
      <c r="EPI61" s="711"/>
      <c r="EPJ61" s="711"/>
      <c r="EPK61" s="711"/>
      <c r="EPL61" s="711"/>
      <c r="EPM61" s="711"/>
      <c r="EPN61" s="711"/>
      <c r="EPO61" s="711"/>
      <c r="EPP61" s="711"/>
      <c r="EPQ61" s="711"/>
      <c r="EPR61" s="711"/>
      <c r="EPS61" s="711"/>
      <c r="EPT61" s="711"/>
      <c r="EPU61" s="711"/>
      <c r="EPV61" s="711"/>
      <c r="EPW61" s="711"/>
      <c r="EPX61" s="711"/>
      <c r="EPY61" s="711"/>
      <c r="EPZ61" s="711"/>
      <c r="EQA61" s="711"/>
      <c r="EQB61" s="711"/>
      <c r="EQC61" s="711"/>
      <c r="EQD61" s="711"/>
      <c r="EQE61" s="711"/>
      <c r="EQF61" s="711"/>
      <c r="EQG61" s="711"/>
      <c r="EQH61" s="711"/>
      <c r="EQI61" s="711"/>
      <c r="EQJ61" s="711"/>
      <c r="EQK61" s="711"/>
      <c r="EQL61" s="711"/>
      <c r="EQM61" s="711"/>
      <c r="EQN61" s="711"/>
      <c r="EQO61" s="711"/>
      <c r="EQP61" s="711"/>
      <c r="EQQ61" s="711"/>
      <c r="EQR61" s="711"/>
      <c r="EQS61" s="711"/>
      <c r="EQT61" s="711"/>
      <c r="EQU61" s="711"/>
      <c r="EQV61" s="711"/>
      <c r="EQW61" s="711"/>
      <c r="EQX61" s="711"/>
      <c r="EQY61" s="711"/>
      <c r="EQZ61" s="711"/>
      <c r="ERA61" s="711"/>
      <c r="ERB61" s="711"/>
      <c r="ERC61" s="711"/>
      <c r="ERD61" s="711"/>
      <c r="ERE61" s="711"/>
      <c r="ERF61" s="711"/>
      <c r="ERG61" s="711"/>
      <c r="ERH61" s="711"/>
      <c r="ERI61" s="711"/>
      <c r="ERJ61" s="711"/>
      <c r="ERK61" s="711"/>
      <c r="ERL61" s="711"/>
      <c r="ERM61" s="711"/>
      <c r="ERN61" s="711"/>
      <c r="ERO61" s="711"/>
      <c r="ERP61" s="711"/>
      <c r="ERQ61" s="711"/>
      <c r="ERR61" s="711"/>
      <c r="ERS61" s="711"/>
      <c r="ERT61" s="711"/>
      <c r="ERU61" s="711"/>
      <c r="ERV61" s="711"/>
      <c r="ERW61" s="711"/>
      <c r="ERX61" s="711"/>
      <c r="ERY61" s="711"/>
      <c r="ERZ61" s="711"/>
      <c r="ESA61" s="711"/>
      <c r="ESB61" s="711"/>
      <c r="ESC61" s="711"/>
      <c r="ESD61" s="711"/>
      <c r="ESE61" s="711"/>
      <c r="ESF61" s="711"/>
      <c r="ESG61" s="711"/>
      <c r="ESH61" s="711"/>
      <c r="ESI61" s="711"/>
      <c r="ESJ61" s="711"/>
      <c r="ESK61" s="711"/>
      <c r="ESL61" s="711"/>
      <c r="ESM61" s="711"/>
      <c r="ESN61" s="711"/>
      <c r="ESO61" s="711"/>
      <c r="ESP61" s="711"/>
      <c r="ESQ61" s="711"/>
      <c r="ESR61" s="711"/>
      <c r="ESS61" s="711"/>
      <c r="EST61" s="711"/>
      <c r="ESU61" s="711"/>
      <c r="ESV61" s="711"/>
      <c r="ESW61" s="711"/>
      <c r="ESX61" s="711"/>
      <c r="ESY61" s="711"/>
      <c r="ESZ61" s="711"/>
      <c r="ETA61" s="711"/>
      <c r="ETB61" s="711"/>
      <c r="ETC61" s="711"/>
      <c r="ETD61" s="711"/>
      <c r="ETE61" s="711"/>
      <c r="ETF61" s="711"/>
      <c r="ETG61" s="711"/>
      <c r="ETH61" s="711"/>
      <c r="ETI61" s="711"/>
      <c r="ETJ61" s="711"/>
      <c r="ETK61" s="711"/>
      <c r="ETL61" s="711"/>
      <c r="ETM61" s="711"/>
      <c r="ETN61" s="711"/>
      <c r="ETO61" s="711"/>
      <c r="ETP61" s="711"/>
      <c r="ETQ61" s="711"/>
      <c r="ETR61" s="711"/>
      <c r="ETS61" s="711"/>
      <c r="ETT61" s="711"/>
      <c r="ETU61" s="711"/>
      <c r="ETV61" s="711"/>
      <c r="ETW61" s="711"/>
      <c r="ETX61" s="711"/>
      <c r="ETY61" s="711"/>
      <c r="ETZ61" s="711"/>
      <c r="EUA61" s="711"/>
      <c r="EUB61" s="711"/>
      <c r="EUC61" s="711"/>
      <c r="EUD61" s="711"/>
      <c r="EUE61" s="711"/>
      <c r="EUF61" s="711"/>
      <c r="EUG61" s="711"/>
      <c r="EUH61" s="711"/>
      <c r="EUI61" s="711"/>
      <c r="EUJ61" s="711"/>
      <c r="EUK61" s="711"/>
      <c r="EUL61" s="711"/>
      <c r="EUM61" s="711"/>
      <c r="EUN61" s="711"/>
      <c r="EUO61" s="711"/>
      <c r="EUP61" s="711"/>
      <c r="EUQ61" s="711"/>
      <c r="EUR61" s="711"/>
      <c r="EUS61" s="711"/>
      <c r="EUT61" s="711"/>
      <c r="EUU61" s="711"/>
      <c r="EUV61" s="711"/>
      <c r="EUW61" s="711"/>
      <c r="EUX61" s="711"/>
      <c r="EUY61" s="711"/>
      <c r="EUZ61" s="711"/>
      <c r="EVA61" s="711"/>
      <c r="EVB61" s="711"/>
      <c r="EVC61" s="711"/>
      <c r="EVD61" s="711"/>
      <c r="EVE61" s="711"/>
      <c r="EVF61" s="711"/>
      <c r="EVG61" s="711"/>
      <c r="EVH61" s="711"/>
      <c r="EVI61" s="711"/>
      <c r="EVJ61" s="711"/>
      <c r="EVK61" s="711"/>
      <c r="EVL61" s="711"/>
      <c r="EVM61" s="711"/>
      <c r="EVN61" s="711"/>
      <c r="EVO61" s="711"/>
      <c r="EVP61" s="711"/>
      <c r="EVQ61" s="711"/>
      <c r="EVR61" s="711"/>
      <c r="EVS61" s="711"/>
      <c r="EVT61" s="711"/>
      <c r="EVU61" s="711"/>
      <c r="EVV61" s="711"/>
      <c r="EVW61" s="711"/>
      <c r="EVX61" s="711"/>
      <c r="EVY61" s="711"/>
      <c r="EVZ61" s="711"/>
      <c r="EWA61" s="711"/>
      <c r="EWB61" s="711"/>
      <c r="EWC61" s="711"/>
      <c r="EWD61" s="711"/>
      <c r="EWE61" s="711"/>
      <c r="EWF61" s="711"/>
      <c r="EWG61" s="711"/>
      <c r="EWH61" s="711"/>
      <c r="EWI61" s="711"/>
      <c r="EWJ61" s="711"/>
      <c r="EWK61" s="711"/>
      <c r="EWL61" s="711"/>
      <c r="EWM61" s="711"/>
      <c r="EWN61" s="711"/>
      <c r="EWO61" s="711"/>
      <c r="EWP61" s="711"/>
      <c r="EWQ61" s="711"/>
      <c r="EWR61" s="711"/>
      <c r="EWS61" s="711"/>
      <c r="EWT61" s="711"/>
      <c r="EWU61" s="711"/>
      <c r="EWV61" s="711"/>
      <c r="EWW61" s="711"/>
      <c r="EWX61" s="711"/>
      <c r="EWY61" s="711"/>
      <c r="EWZ61" s="711"/>
      <c r="EXA61" s="711"/>
      <c r="EXB61" s="711"/>
      <c r="EXC61" s="711"/>
      <c r="EXD61" s="711"/>
      <c r="EXE61" s="711"/>
      <c r="EXF61" s="711"/>
      <c r="EXG61" s="711"/>
      <c r="EXH61" s="711"/>
      <c r="EXI61" s="711"/>
      <c r="EXJ61" s="711"/>
      <c r="EXK61" s="711"/>
      <c r="EXL61" s="711"/>
      <c r="EXM61" s="711"/>
      <c r="EXN61" s="711"/>
      <c r="EXO61" s="711"/>
      <c r="EXP61" s="711"/>
      <c r="EXQ61" s="711"/>
      <c r="EXR61" s="711"/>
      <c r="EXS61" s="711"/>
      <c r="EXT61" s="711"/>
      <c r="EXU61" s="711"/>
      <c r="EXV61" s="711"/>
      <c r="EXW61" s="711"/>
      <c r="EXX61" s="711"/>
      <c r="EXY61" s="711"/>
      <c r="EXZ61" s="711"/>
      <c r="EYA61" s="711"/>
      <c r="EYB61" s="711"/>
      <c r="EYC61" s="711"/>
      <c r="EYD61" s="711"/>
      <c r="EYE61" s="711"/>
      <c r="EYF61" s="711"/>
      <c r="EYG61" s="711"/>
      <c r="EYH61" s="711"/>
      <c r="EYI61" s="711"/>
      <c r="EYJ61" s="711"/>
      <c r="EYK61" s="711"/>
      <c r="EYL61" s="711"/>
      <c r="EYM61" s="711"/>
      <c r="EYN61" s="711"/>
      <c r="EYO61" s="711"/>
      <c r="EYP61" s="711"/>
      <c r="EYQ61" s="711"/>
      <c r="EYR61" s="711"/>
      <c r="EYS61" s="711"/>
      <c r="EYT61" s="711"/>
      <c r="EYU61" s="711"/>
      <c r="EYV61" s="711"/>
      <c r="EYW61" s="711"/>
      <c r="EYX61" s="711"/>
      <c r="EYY61" s="711"/>
      <c r="EYZ61" s="711"/>
      <c r="EZA61" s="711"/>
      <c r="EZB61" s="711"/>
      <c r="EZC61" s="711"/>
      <c r="EZD61" s="711"/>
      <c r="EZE61" s="711"/>
      <c r="EZF61" s="711"/>
      <c r="EZG61" s="711"/>
      <c r="EZH61" s="711"/>
      <c r="EZI61" s="711"/>
      <c r="EZJ61" s="711"/>
      <c r="EZK61" s="711"/>
      <c r="EZL61" s="711"/>
      <c r="EZM61" s="711"/>
      <c r="EZN61" s="711"/>
      <c r="EZO61" s="711"/>
      <c r="EZP61" s="711"/>
      <c r="EZQ61" s="711"/>
      <c r="EZR61" s="711"/>
      <c r="EZS61" s="711"/>
      <c r="EZT61" s="711"/>
      <c r="EZU61" s="711"/>
      <c r="EZV61" s="711"/>
      <c r="EZW61" s="711"/>
      <c r="EZX61" s="711"/>
      <c r="EZY61" s="711"/>
      <c r="EZZ61" s="711"/>
      <c r="FAA61" s="711"/>
      <c r="FAB61" s="711"/>
      <c r="FAC61" s="711"/>
      <c r="FAD61" s="711"/>
      <c r="FAE61" s="711"/>
      <c r="FAF61" s="711"/>
      <c r="FAG61" s="711"/>
      <c r="FAH61" s="711"/>
      <c r="FAI61" s="711"/>
      <c r="FAJ61" s="711"/>
      <c r="FAK61" s="711"/>
      <c r="FAL61" s="711"/>
      <c r="FAM61" s="711"/>
      <c r="FAN61" s="711"/>
      <c r="FAO61" s="711"/>
      <c r="FAP61" s="711"/>
      <c r="FAQ61" s="711"/>
      <c r="FAR61" s="711"/>
      <c r="FAS61" s="711"/>
      <c r="FAT61" s="711"/>
      <c r="FAU61" s="711"/>
      <c r="FAV61" s="711"/>
      <c r="FAW61" s="711"/>
      <c r="FAX61" s="711"/>
      <c r="FAY61" s="711"/>
      <c r="FAZ61" s="711"/>
      <c r="FBA61" s="711"/>
      <c r="FBB61" s="711"/>
      <c r="FBC61" s="711"/>
      <c r="FBD61" s="711"/>
      <c r="FBE61" s="711"/>
      <c r="FBF61" s="711"/>
      <c r="FBG61" s="711"/>
      <c r="FBH61" s="711"/>
      <c r="FBI61" s="711"/>
      <c r="FBJ61" s="711"/>
      <c r="FBK61" s="711"/>
      <c r="FBL61" s="711"/>
      <c r="FBM61" s="711"/>
      <c r="FBN61" s="711"/>
      <c r="FBO61" s="711"/>
      <c r="FBP61" s="711"/>
      <c r="FBQ61" s="711"/>
      <c r="FBR61" s="711"/>
      <c r="FBS61" s="711"/>
      <c r="FBT61" s="711"/>
      <c r="FBU61" s="711"/>
      <c r="FBV61" s="711"/>
      <c r="FBW61" s="711"/>
      <c r="FBX61" s="711"/>
      <c r="FBY61" s="711"/>
      <c r="FBZ61" s="711"/>
      <c r="FCA61" s="711"/>
      <c r="FCB61" s="711"/>
      <c r="FCC61" s="711"/>
      <c r="FCD61" s="711"/>
      <c r="FCE61" s="711"/>
      <c r="FCF61" s="711"/>
      <c r="FCG61" s="711"/>
      <c r="FCH61" s="711"/>
      <c r="FCI61" s="711"/>
      <c r="FCJ61" s="711"/>
      <c r="FCK61" s="711"/>
      <c r="FCL61" s="711"/>
      <c r="FCM61" s="711"/>
      <c r="FCN61" s="711"/>
      <c r="FCO61" s="711"/>
      <c r="FCP61" s="711"/>
      <c r="FCQ61" s="711"/>
      <c r="FCR61" s="711"/>
      <c r="FCS61" s="711"/>
      <c r="FCT61" s="711"/>
      <c r="FCU61" s="711"/>
      <c r="FCV61" s="711"/>
      <c r="FCW61" s="711"/>
      <c r="FCX61" s="711"/>
      <c r="FCY61" s="711"/>
      <c r="FCZ61" s="711"/>
      <c r="FDA61" s="711"/>
      <c r="FDB61" s="711"/>
      <c r="FDC61" s="711"/>
      <c r="FDD61" s="711"/>
      <c r="FDE61" s="711"/>
      <c r="FDF61" s="711"/>
      <c r="FDG61" s="711"/>
      <c r="FDH61" s="711"/>
      <c r="FDI61" s="711"/>
      <c r="FDJ61" s="711"/>
      <c r="FDK61" s="711"/>
      <c r="FDL61" s="711"/>
      <c r="FDM61" s="711"/>
      <c r="FDN61" s="711"/>
      <c r="FDO61" s="711"/>
      <c r="FDP61" s="711"/>
      <c r="FDQ61" s="711"/>
      <c r="FDR61" s="711"/>
      <c r="FDS61" s="711"/>
      <c r="FDT61" s="711"/>
      <c r="FDU61" s="711"/>
      <c r="FDV61" s="711"/>
      <c r="FDW61" s="711"/>
      <c r="FDX61" s="711"/>
      <c r="FDY61" s="711"/>
      <c r="FDZ61" s="711"/>
      <c r="FEA61" s="711"/>
      <c r="FEB61" s="711"/>
      <c r="FEC61" s="711"/>
      <c r="FED61" s="711"/>
      <c r="FEE61" s="711"/>
      <c r="FEF61" s="711"/>
      <c r="FEG61" s="711"/>
      <c r="FEH61" s="711"/>
      <c r="FEI61" s="711"/>
      <c r="FEJ61" s="711"/>
      <c r="FEK61" s="711"/>
      <c r="FEL61" s="711"/>
      <c r="FEM61" s="711"/>
      <c r="FEN61" s="711"/>
      <c r="FEO61" s="711"/>
      <c r="FEP61" s="711"/>
      <c r="FEQ61" s="711"/>
      <c r="FER61" s="711"/>
      <c r="FES61" s="711"/>
      <c r="FET61" s="711"/>
      <c r="FEU61" s="711"/>
      <c r="FEV61" s="711"/>
      <c r="FEW61" s="711"/>
      <c r="FEX61" s="711"/>
      <c r="FEY61" s="711"/>
      <c r="FEZ61" s="711"/>
      <c r="FFA61" s="711"/>
      <c r="FFB61" s="711"/>
      <c r="FFC61" s="711"/>
      <c r="FFD61" s="711"/>
      <c r="FFE61" s="711"/>
      <c r="FFF61" s="711"/>
      <c r="FFG61" s="711"/>
      <c r="FFH61" s="711"/>
      <c r="FFI61" s="711"/>
      <c r="FFJ61" s="711"/>
      <c r="FFK61" s="711"/>
      <c r="FFL61" s="711"/>
      <c r="FFM61" s="711"/>
      <c r="FFN61" s="711"/>
      <c r="FFO61" s="711"/>
      <c r="FFP61" s="711"/>
      <c r="FFQ61" s="711"/>
      <c r="FFR61" s="711"/>
      <c r="FFS61" s="711"/>
      <c r="FFT61" s="711"/>
      <c r="FFU61" s="711"/>
      <c r="FFV61" s="711"/>
      <c r="FFW61" s="711"/>
      <c r="FFX61" s="711"/>
      <c r="FFY61" s="711"/>
      <c r="FFZ61" s="711"/>
      <c r="FGA61" s="711"/>
      <c r="FGB61" s="711"/>
      <c r="FGC61" s="711"/>
      <c r="FGD61" s="711"/>
      <c r="FGE61" s="711"/>
      <c r="FGF61" s="711"/>
      <c r="FGG61" s="711"/>
      <c r="FGH61" s="711"/>
      <c r="FGI61" s="711"/>
      <c r="FGJ61" s="711"/>
      <c r="FGK61" s="711"/>
      <c r="FGL61" s="711"/>
      <c r="FGM61" s="711"/>
      <c r="FGN61" s="711"/>
      <c r="FGO61" s="711"/>
      <c r="FGP61" s="711"/>
      <c r="FGQ61" s="711"/>
      <c r="FGR61" s="711"/>
      <c r="FGS61" s="711"/>
      <c r="FGT61" s="711"/>
      <c r="FGU61" s="711"/>
      <c r="FGV61" s="711"/>
      <c r="FGW61" s="711"/>
      <c r="FGX61" s="711"/>
      <c r="FGY61" s="711"/>
      <c r="FGZ61" s="711"/>
      <c r="FHA61" s="711"/>
      <c r="FHB61" s="711"/>
      <c r="FHC61" s="711"/>
      <c r="FHD61" s="711"/>
      <c r="FHE61" s="711"/>
      <c r="FHF61" s="711"/>
      <c r="FHG61" s="711"/>
      <c r="FHH61" s="711"/>
      <c r="FHI61" s="711"/>
      <c r="FHJ61" s="711"/>
      <c r="FHK61" s="711"/>
      <c r="FHL61" s="711"/>
      <c r="FHM61" s="711"/>
      <c r="FHN61" s="711"/>
      <c r="FHO61" s="711"/>
      <c r="FHP61" s="711"/>
      <c r="FHQ61" s="711"/>
      <c r="FHR61" s="711"/>
      <c r="FHS61" s="711"/>
      <c r="FHT61" s="711"/>
      <c r="FHU61" s="711"/>
      <c r="FHV61" s="711"/>
      <c r="FHW61" s="711"/>
      <c r="FHX61" s="711"/>
      <c r="FHY61" s="711"/>
      <c r="FHZ61" s="711"/>
      <c r="FIA61" s="711"/>
      <c r="FIB61" s="711"/>
      <c r="FIC61" s="711"/>
      <c r="FID61" s="711"/>
      <c r="FIE61" s="711"/>
      <c r="FIF61" s="711"/>
      <c r="FIG61" s="711"/>
      <c r="FIH61" s="711"/>
      <c r="FII61" s="711"/>
      <c r="FIJ61" s="711"/>
      <c r="FIK61" s="711"/>
      <c r="FIL61" s="711"/>
      <c r="FIM61" s="711"/>
      <c r="FIN61" s="711"/>
      <c r="FIO61" s="711"/>
      <c r="FIP61" s="711"/>
      <c r="FIQ61" s="711"/>
      <c r="FIR61" s="711"/>
      <c r="FIS61" s="711"/>
      <c r="FIT61" s="711"/>
      <c r="FIU61" s="711"/>
      <c r="FIV61" s="711"/>
      <c r="FIW61" s="711"/>
      <c r="FIX61" s="711"/>
      <c r="FIY61" s="711"/>
      <c r="FIZ61" s="711"/>
      <c r="FJA61" s="711"/>
      <c r="FJB61" s="711"/>
      <c r="FJC61" s="711"/>
      <c r="FJD61" s="711"/>
      <c r="FJE61" s="711"/>
      <c r="FJF61" s="711"/>
      <c r="FJG61" s="711"/>
      <c r="FJH61" s="711"/>
      <c r="FJI61" s="711"/>
      <c r="FJJ61" s="711"/>
      <c r="FJK61" s="711"/>
      <c r="FJL61" s="711"/>
      <c r="FJM61" s="711"/>
      <c r="FJN61" s="711"/>
      <c r="FJO61" s="711"/>
      <c r="FJP61" s="711"/>
      <c r="FJQ61" s="711"/>
      <c r="FJR61" s="711"/>
      <c r="FJS61" s="711"/>
      <c r="FJT61" s="711"/>
      <c r="FJU61" s="711"/>
      <c r="FJV61" s="711"/>
      <c r="FJW61" s="711"/>
      <c r="FJX61" s="711"/>
      <c r="FJY61" s="711"/>
      <c r="FJZ61" s="711"/>
      <c r="FKA61" s="711"/>
      <c r="FKB61" s="711"/>
      <c r="FKC61" s="711"/>
      <c r="FKD61" s="711"/>
      <c r="FKE61" s="711"/>
      <c r="FKF61" s="711"/>
      <c r="FKG61" s="711"/>
      <c r="FKH61" s="711"/>
      <c r="FKI61" s="711"/>
      <c r="FKJ61" s="711"/>
      <c r="FKK61" s="711"/>
      <c r="FKL61" s="711"/>
      <c r="FKM61" s="711"/>
      <c r="FKN61" s="711"/>
      <c r="FKO61" s="711"/>
      <c r="FKP61" s="711"/>
      <c r="FKQ61" s="711"/>
      <c r="FKR61" s="711"/>
      <c r="FKS61" s="711"/>
      <c r="FKT61" s="711"/>
      <c r="FKU61" s="711"/>
      <c r="FKV61" s="711"/>
      <c r="FKW61" s="711"/>
      <c r="FKX61" s="711"/>
      <c r="FKY61" s="711"/>
      <c r="FKZ61" s="711"/>
      <c r="FLA61" s="711"/>
      <c r="FLB61" s="711"/>
      <c r="FLC61" s="711"/>
      <c r="FLD61" s="711"/>
      <c r="FLE61" s="711"/>
      <c r="FLF61" s="711"/>
      <c r="FLG61" s="711"/>
      <c r="FLH61" s="711"/>
      <c r="FLI61" s="711"/>
      <c r="FLJ61" s="711"/>
      <c r="FLK61" s="711"/>
      <c r="FLL61" s="711"/>
      <c r="FLM61" s="711"/>
      <c r="FLN61" s="711"/>
      <c r="FLO61" s="711"/>
      <c r="FLP61" s="711"/>
      <c r="FLQ61" s="711"/>
      <c r="FLR61" s="711"/>
      <c r="FLS61" s="711"/>
      <c r="FLT61" s="711"/>
      <c r="FLU61" s="711"/>
      <c r="FLV61" s="711"/>
      <c r="FLW61" s="711"/>
      <c r="FLX61" s="711"/>
      <c r="FLY61" s="711"/>
      <c r="FLZ61" s="711"/>
      <c r="FMA61" s="711"/>
      <c r="FMB61" s="711"/>
      <c r="FMC61" s="711"/>
      <c r="FMD61" s="711"/>
      <c r="FME61" s="711"/>
      <c r="FMF61" s="711"/>
      <c r="FMG61" s="711"/>
      <c r="FMH61" s="711"/>
      <c r="FMI61" s="711"/>
      <c r="FMJ61" s="711"/>
      <c r="FMK61" s="711"/>
      <c r="FML61" s="711"/>
      <c r="FMM61" s="711"/>
      <c r="FMN61" s="711"/>
      <c r="FMO61" s="711"/>
      <c r="FMP61" s="711"/>
      <c r="FMQ61" s="711"/>
      <c r="FMR61" s="711"/>
      <c r="FMS61" s="711"/>
      <c r="FMT61" s="711"/>
      <c r="FMU61" s="711"/>
      <c r="FMV61" s="711"/>
      <c r="FMW61" s="711"/>
      <c r="FMX61" s="711"/>
      <c r="FMY61" s="711"/>
      <c r="FMZ61" s="711"/>
      <c r="FNA61" s="711"/>
      <c r="FNB61" s="711"/>
      <c r="FNC61" s="711"/>
      <c r="FND61" s="711"/>
      <c r="FNE61" s="711"/>
      <c r="FNF61" s="711"/>
      <c r="FNG61" s="711"/>
      <c r="FNH61" s="711"/>
      <c r="FNI61" s="711"/>
      <c r="FNJ61" s="711"/>
      <c r="FNK61" s="711"/>
      <c r="FNL61" s="711"/>
      <c r="FNM61" s="711"/>
      <c r="FNN61" s="711"/>
      <c r="FNO61" s="711"/>
      <c r="FNP61" s="711"/>
      <c r="FNQ61" s="711"/>
      <c r="FNR61" s="711"/>
      <c r="FNS61" s="711"/>
      <c r="FNT61" s="711"/>
      <c r="FNU61" s="711"/>
      <c r="FNV61" s="711"/>
      <c r="FNW61" s="711"/>
      <c r="FNX61" s="711"/>
      <c r="FNY61" s="711"/>
      <c r="FNZ61" s="711"/>
      <c r="FOA61" s="711"/>
      <c r="FOB61" s="711"/>
      <c r="FOC61" s="711"/>
      <c r="FOD61" s="711"/>
      <c r="FOE61" s="711"/>
      <c r="FOF61" s="711"/>
      <c r="FOG61" s="711"/>
      <c r="FOH61" s="711"/>
      <c r="FOI61" s="711"/>
      <c r="FOJ61" s="711"/>
      <c r="FOK61" s="711"/>
      <c r="FOL61" s="711"/>
      <c r="FOM61" s="711"/>
      <c r="FON61" s="711"/>
      <c r="FOO61" s="711"/>
      <c r="FOP61" s="711"/>
      <c r="FOQ61" s="711"/>
      <c r="FOR61" s="711"/>
      <c r="FOS61" s="711"/>
      <c r="FOT61" s="711"/>
      <c r="FOU61" s="711"/>
      <c r="FOV61" s="711"/>
      <c r="FOW61" s="711"/>
      <c r="FOX61" s="711"/>
      <c r="FOY61" s="711"/>
      <c r="FOZ61" s="711"/>
      <c r="FPA61" s="711"/>
      <c r="FPB61" s="711"/>
      <c r="FPC61" s="711"/>
      <c r="FPD61" s="711"/>
      <c r="FPE61" s="711"/>
      <c r="FPF61" s="711"/>
      <c r="FPG61" s="711"/>
      <c r="FPH61" s="711"/>
      <c r="FPI61" s="711"/>
      <c r="FPJ61" s="711"/>
      <c r="FPK61" s="711"/>
      <c r="FPL61" s="711"/>
      <c r="FPM61" s="711"/>
      <c r="FPN61" s="711"/>
      <c r="FPO61" s="711"/>
      <c r="FPP61" s="711"/>
      <c r="FPQ61" s="711"/>
      <c r="FPR61" s="711"/>
      <c r="FPS61" s="711"/>
      <c r="FPT61" s="711"/>
      <c r="FPU61" s="711"/>
      <c r="FPV61" s="711"/>
      <c r="FPW61" s="711"/>
      <c r="FPX61" s="711"/>
      <c r="FPY61" s="711"/>
      <c r="FPZ61" s="711"/>
      <c r="FQA61" s="711"/>
      <c r="FQB61" s="711"/>
      <c r="FQC61" s="711"/>
      <c r="FQD61" s="711"/>
      <c r="FQE61" s="711"/>
      <c r="FQF61" s="711"/>
      <c r="FQG61" s="711"/>
      <c r="FQH61" s="711"/>
      <c r="FQI61" s="711"/>
      <c r="FQJ61" s="711"/>
      <c r="FQK61" s="711"/>
      <c r="FQL61" s="711"/>
      <c r="FQM61" s="711"/>
      <c r="FQN61" s="711"/>
      <c r="FQO61" s="711"/>
      <c r="FQP61" s="711"/>
      <c r="FQQ61" s="711"/>
      <c r="FQR61" s="711"/>
      <c r="FQS61" s="711"/>
      <c r="FQT61" s="711"/>
      <c r="FQU61" s="711"/>
      <c r="FQV61" s="711"/>
      <c r="FQW61" s="711"/>
      <c r="FQX61" s="711"/>
      <c r="FQY61" s="711"/>
      <c r="FQZ61" s="711"/>
      <c r="FRA61" s="711"/>
      <c r="FRB61" s="711"/>
      <c r="FRC61" s="711"/>
      <c r="FRD61" s="711"/>
      <c r="FRE61" s="711"/>
      <c r="FRF61" s="711"/>
      <c r="FRG61" s="711"/>
      <c r="FRH61" s="711"/>
      <c r="FRI61" s="711"/>
      <c r="FRJ61" s="711"/>
      <c r="FRK61" s="711"/>
      <c r="FRL61" s="711"/>
      <c r="FRM61" s="711"/>
      <c r="FRN61" s="711"/>
      <c r="FRO61" s="711"/>
      <c r="FRP61" s="711"/>
      <c r="FRQ61" s="711"/>
      <c r="FRR61" s="711"/>
      <c r="FRS61" s="711"/>
      <c r="FRT61" s="711"/>
      <c r="FRU61" s="711"/>
      <c r="FRV61" s="711"/>
      <c r="FRW61" s="711"/>
      <c r="FRX61" s="711"/>
      <c r="FRY61" s="711"/>
      <c r="FRZ61" s="711"/>
      <c r="FSA61" s="711"/>
      <c r="FSB61" s="711"/>
      <c r="FSC61" s="711"/>
      <c r="FSD61" s="711"/>
      <c r="FSE61" s="711"/>
      <c r="FSF61" s="711"/>
      <c r="FSG61" s="711"/>
      <c r="FSH61" s="711"/>
      <c r="FSI61" s="711"/>
      <c r="FSJ61" s="711"/>
      <c r="FSK61" s="711"/>
      <c r="FSL61" s="711"/>
      <c r="FSM61" s="711"/>
      <c r="FSN61" s="711"/>
      <c r="FSO61" s="711"/>
      <c r="FSP61" s="711"/>
      <c r="FSQ61" s="711"/>
      <c r="FSR61" s="711"/>
      <c r="FSS61" s="711"/>
      <c r="FST61" s="711"/>
      <c r="FSU61" s="711"/>
      <c r="FSV61" s="711"/>
      <c r="FSW61" s="711"/>
      <c r="FSX61" s="711"/>
      <c r="FSY61" s="711"/>
      <c r="FSZ61" s="711"/>
      <c r="FTA61" s="711"/>
      <c r="FTB61" s="711"/>
      <c r="FTC61" s="711"/>
      <c r="FTD61" s="711"/>
      <c r="FTE61" s="711"/>
      <c r="FTF61" s="711"/>
      <c r="FTG61" s="711"/>
      <c r="FTH61" s="711"/>
      <c r="FTI61" s="711"/>
      <c r="FTJ61" s="711"/>
      <c r="FTK61" s="711"/>
      <c r="FTL61" s="711"/>
      <c r="FTM61" s="711"/>
      <c r="FTN61" s="711"/>
      <c r="FTO61" s="711"/>
      <c r="FTP61" s="711"/>
      <c r="FTQ61" s="711"/>
      <c r="FTR61" s="711"/>
      <c r="FTS61" s="711"/>
      <c r="FTT61" s="711"/>
      <c r="FTU61" s="711"/>
      <c r="FTV61" s="711"/>
      <c r="FTW61" s="711"/>
      <c r="FTX61" s="711"/>
      <c r="FTY61" s="711"/>
      <c r="FTZ61" s="711"/>
      <c r="FUA61" s="711"/>
      <c r="FUB61" s="711"/>
      <c r="FUC61" s="711"/>
      <c r="FUD61" s="711"/>
      <c r="FUE61" s="711"/>
      <c r="FUF61" s="711"/>
      <c r="FUG61" s="711"/>
      <c r="FUH61" s="711"/>
      <c r="FUI61" s="711"/>
      <c r="FUJ61" s="711"/>
      <c r="FUK61" s="711"/>
      <c r="FUL61" s="711"/>
      <c r="FUM61" s="711"/>
      <c r="FUN61" s="711"/>
      <c r="FUO61" s="711"/>
      <c r="FUP61" s="711"/>
      <c r="FUQ61" s="711"/>
      <c r="FUR61" s="711"/>
      <c r="FUS61" s="711"/>
      <c r="FUT61" s="711"/>
      <c r="FUU61" s="711"/>
      <c r="FUV61" s="711"/>
      <c r="FUW61" s="711"/>
      <c r="FUX61" s="711"/>
      <c r="FUY61" s="711"/>
      <c r="FUZ61" s="711"/>
      <c r="FVA61" s="711"/>
      <c r="FVB61" s="711"/>
      <c r="FVC61" s="711"/>
      <c r="FVD61" s="711"/>
      <c r="FVE61" s="711"/>
      <c r="FVF61" s="711"/>
      <c r="FVG61" s="711"/>
      <c r="FVH61" s="711"/>
      <c r="FVI61" s="711"/>
      <c r="FVJ61" s="711"/>
      <c r="FVK61" s="711"/>
      <c r="FVL61" s="711"/>
      <c r="FVM61" s="711"/>
      <c r="FVN61" s="711"/>
      <c r="FVO61" s="711"/>
      <c r="FVP61" s="711"/>
      <c r="FVQ61" s="711"/>
      <c r="FVR61" s="711"/>
      <c r="FVS61" s="711"/>
      <c r="FVT61" s="711"/>
      <c r="FVU61" s="711"/>
      <c r="FVV61" s="711"/>
      <c r="FVW61" s="711"/>
      <c r="FVX61" s="711"/>
      <c r="FVY61" s="711"/>
      <c r="FVZ61" s="711"/>
      <c r="FWA61" s="711"/>
      <c r="FWB61" s="711"/>
      <c r="FWC61" s="711"/>
      <c r="FWD61" s="711"/>
      <c r="FWE61" s="711"/>
      <c r="FWF61" s="711"/>
      <c r="FWG61" s="711"/>
      <c r="FWH61" s="711"/>
      <c r="FWI61" s="711"/>
      <c r="FWJ61" s="711"/>
      <c r="FWK61" s="711"/>
      <c r="FWL61" s="711"/>
      <c r="FWM61" s="711"/>
      <c r="FWN61" s="711"/>
      <c r="FWO61" s="711"/>
      <c r="FWP61" s="711"/>
      <c r="FWQ61" s="711"/>
      <c r="FWR61" s="711"/>
      <c r="FWS61" s="711"/>
      <c r="FWT61" s="711"/>
      <c r="FWU61" s="711"/>
      <c r="FWV61" s="711"/>
      <c r="FWW61" s="711"/>
      <c r="FWX61" s="711"/>
      <c r="FWY61" s="711"/>
      <c r="FWZ61" s="711"/>
      <c r="FXA61" s="711"/>
      <c r="FXB61" s="711"/>
      <c r="FXC61" s="711"/>
      <c r="FXD61" s="711"/>
      <c r="FXE61" s="711"/>
      <c r="FXF61" s="711"/>
      <c r="FXG61" s="711"/>
      <c r="FXH61" s="711"/>
      <c r="FXI61" s="711"/>
      <c r="FXJ61" s="711"/>
      <c r="FXK61" s="711"/>
      <c r="FXL61" s="711"/>
      <c r="FXM61" s="711"/>
      <c r="FXN61" s="711"/>
      <c r="FXO61" s="711"/>
      <c r="FXP61" s="711"/>
      <c r="FXQ61" s="711"/>
      <c r="FXR61" s="711"/>
      <c r="FXS61" s="711"/>
      <c r="FXT61" s="711"/>
      <c r="FXU61" s="711"/>
      <c r="FXV61" s="711"/>
      <c r="FXW61" s="711"/>
      <c r="FXX61" s="711"/>
      <c r="FXY61" s="711"/>
      <c r="FXZ61" s="711"/>
      <c r="FYA61" s="711"/>
      <c r="FYB61" s="711"/>
      <c r="FYC61" s="711"/>
      <c r="FYD61" s="711"/>
      <c r="FYE61" s="711"/>
      <c r="FYF61" s="711"/>
      <c r="FYG61" s="711"/>
      <c r="FYH61" s="711"/>
      <c r="FYI61" s="711"/>
      <c r="FYJ61" s="711"/>
      <c r="FYK61" s="711"/>
      <c r="FYL61" s="711"/>
      <c r="FYM61" s="711"/>
      <c r="FYN61" s="711"/>
      <c r="FYO61" s="711"/>
      <c r="FYP61" s="711"/>
      <c r="FYQ61" s="711"/>
      <c r="FYR61" s="711"/>
      <c r="FYS61" s="711"/>
      <c r="FYT61" s="711"/>
      <c r="FYU61" s="711"/>
      <c r="FYV61" s="711"/>
      <c r="FYW61" s="711"/>
      <c r="FYX61" s="711"/>
      <c r="FYY61" s="711"/>
      <c r="FYZ61" s="711"/>
      <c r="FZA61" s="711"/>
      <c r="FZB61" s="711"/>
      <c r="FZC61" s="711"/>
      <c r="FZD61" s="711"/>
      <c r="FZE61" s="711"/>
      <c r="FZF61" s="711"/>
      <c r="FZG61" s="711"/>
      <c r="FZH61" s="711"/>
      <c r="FZI61" s="711"/>
      <c r="FZJ61" s="711"/>
      <c r="FZK61" s="711"/>
      <c r="FZL61" s="711"/>
      <c r="FZM61" s="711"/>
      <c r="FZN61" s="711"/>
      <c r="FZO61" s="711"/>
      <c r="FZP61" s="711"/>
      <c r="FZQ61" s="711"/>
      <c r="FZR61" s="711"/>
      <c r="FZS61" s="711"/>
      <c r="FZT61" s="711"/>
      <c r="FZU61" s="711"/>
      <c r="FZV61" s="711"/>
      <c r="FZW61" s="711"/>
      <c r="FZX61" s="711"/>
      <c r="FZY61" s="711"/>
      <c r="FZZ61" s="711"/>
      <c r="GAA61" s="711"/>
      <c r="GAB61" s="711"/>
      <c r="GAC61" s="711"/>
      <c r="GAD61" s="711"/>
      <c r="GAE61" s="711"/>
      <c r="GAF61" s="711"/>
      <c r="GAG61" s="711"/>
      <c r="GAH61" s="711"/>
      <c r="GAI61" s="711"/>
      <c r="GAJ61" s="711"/>
      <c r="GAK61" s="711"/>
      <c r="GAL61" s="711"/>
      <c r="GAM61" s="711"/>
      <c r="GAN61" s="711"/>
      <c r="GAO61" s="711"/>
      <c r="GAP61" s="711"/>
      <c r="GAQ61" s="711"/>
      <c r="GAR61" s="711"/>
      <c r="GAS61" s="711"/>
      <c r="GAT61" s="711"/>
      <c r="GAU61" s="711"/>
      <c r="GAV61" s="711"/>
      <c r="GAW61" s="711"/>
      <c r="GAX61" s="711"/>
      <c r="GAY61" s="711"/>
      <c r="GAZ61" s="711"/>
      <c r="GBA61" s="711"/>
      <c r="GBB61" s="711"/>
      <c r="GBC61" s="711"/>
      <c r="GBD61" s="711"/>
      <c r="GBE61" s="711"/>
      <c r="GBF61" s="711"/>
      <c r="GBG61" s="711"/>
      <c r="GBH61" s="711"/>
      <c r="GBI61" s="711"/>
      <c r="GBJ61" s="711"/>
      <c r="GBK61" s="711"/>
      <c r="GBL61" s="711"/>
      <c r="GBM61" s="711"/>
      <c r="GBN61" s="711"/>
      <c r="GBO61" s="711"/>
      <c r="GBP61" s="711"/>
      <c r="GBQ61" s="711"/>
      <c r="GBR61" s="711"/>
      <c r="GBS61" s="711"/>
      <c r="GBT61" s="711"/>
      <c r="GBU61" s="711"/>
      <c r="GBV61" s="711"/>
      <c r="GBW61" s="711"/>
      <c r="GBX61" s="711"/>
      <c r="GBY61" s="711"/>
      <c r="GBZ61" s="711"/>
      <c r="GCA61" s="711"/>
      <c r="GCB61" s="711"/>
      <c r="GCC61" s="711"/>
      <c r="GCD61" s="711"/>
      <c r="GCE61" s="711"/>
      <c r="GCF61" s="711"/>
      <c r="GCG61" s="711"/>
      <c r="GCH61" s="711"/>
      <c r="GCI61" s="711"/>
      <c r="GCJ61" s="711"/>
      <c r="GCK61" s="711"/>
      <c r="GCL61" s="711"/>
      <c r="GCM61" s="711"/>
      <c r="GCN61" s="711"/>
      <c r="GCO61" s="711"/>
      <c r="GCP61" s="711"/>
      <c r="GCQ61" s="711"/>
      <c r="GCR61" s="711"/>
      <c r="GCS61" s="711"/>
      <c r="GCT61" s="711"/>
      <c r="GCU61" s="711"/>
      <c r="GCV61" s="711"/>
      <c r="GCW61" s="711"/>
      <c r="GCX61" s="711"/>
      <c r="GCY61" s="711"/>
      <c r="GCZ61" s="711"/>
      <c r="GDA61" s="711"/>
      <c r="GDB61" s="711"/>
      <c r="GDC61" s="711"/>
      <c r="GDD61" s="711"/>
      <c r="GDE61" s="711"/>
      <c r="GDF61" s="711"/>
      <c r="GDG61" s="711"/>
      <c r="GDH61" s="711"/>
      <c r="GDI61" s="711"/>
      <c r="GDJ61" s="711"/>
      <c r="GDK61" s="711"/>
      <c r="GDL61" s="711"/>
      <c r="GDM61" s="711"/>
      <c r="GDN61" s="711"/>
      <c r="GDO61" s="711"/>
      <c r="GDP61" s="711"/>
      <c r="GDQ61" s="711"/>
      <c r="GDR61" s="711"/>
      <c r="GDS61" s="711"/>
      <c r="GDT61" s="711"/>
      <c r="GDU61" s="711"/>
      <c r="GDV61" s="711"/>
      <c r="GDW61" s="711"/>
      <c r="GDX61" s="711"/>
      <c r="GDY61" s="711"/>
      <c r="GDZ61" s="711"/>
      <c r="GEA61" s="711"/>
      <c r="GEB61" s="711"/>
      <c r="GEC61" s="711"/>
      <c r="GED61" s="711"/>
      <c r="GEE61" s="711"/>
      <c r="GEF61" s="711"/>
      <c r="GEG61" s="711"/>
      <c r="GEH61" s="711"/>
      <c r="GEI61" s="711"/>
      <c r="GEJ61" s="711"/>
      <c r="GEK61" s="711"/>
      <c r="GEL61" s="711"/>
      <c r="GEM61" s="711"/>
      <c r="GEN61" s="711"/>
      <c r="GEO61" s="711"/>
      <c r="GEP61" s="711"/>
      <c r="GEQ61" s="711"/>
      <c r="GER61" s="711"/>
      <c r="GES61" s="711"/>
      <c r="GET61" s="711"/>
      <c r="GEU61" s="711"/>
      <c r="GEV61" s="711"/>
      <c r="GEW61" s="711"/>
      <c r="GEX61" s="711"/>
      <c r="GEY61" s="711"/>
      <c r="GEZ61" s="711"/>
      <c r="GFA61" s="711"/>
      <c r="GFB61" s="711"/>
      <c r="GFC61" s="711"/>
      <c r="GFD61" s="711"/>
      <c r="GFE61" s="711"/>
      <c r="GFF61" s="711"/>
      <c r="GFG61" s="711"/>
      <c r="GFH61" s="711"/>
      <c r="GFI61" s="711"/>
      <c r="GFJ61" s="711"/>
      <c r="GFK61" s="711"/>
      <c r="GFL61" s="711"/>
      <c r="GFM61" s="711"/>
      <c r="GFN61" s="711"/>
      <c r="GFO61" s="711"/>
      <c r="GFP61" s="711"/>
      <c r="GFQ61" s="711"/>
      <c r="GFR61" s="711"/>
      <c r="GFS61" s="711"/>
      <c r="GFT61" s="711"/>
      <c r="GFU61" s="711"/>
      <c r="GFV61" s="711"/>
      <c r="GFW61" s="711"/>
      <c r="GFX61" s="711"/>
      <c r="GFY61" s="711"/>
      <c r="GFZ61" s="711"/>
      <c r="GGA61" s="711"/>
      <c r="GGB61" s="711"/>
      <c r="GGC61" s="711"/>
      <c r="GGD61" s="711"/>
      <c r="GGE61" s="711"/>
      <c r="GGF61" s="711"/>
      <c r="GGG61" s="711"/>
      <c r="GGH61" s="711"/>
      <c r="GGI61" s="711"/>
      <c r="GGJ61" s="711"/>
      <c r="GGK61" s="711"/>
      <c r="GGL61" s="711"/>
      <c r="GGM61" s="711"/>
      <c r="GGN61" s="711"/>
      <c r="GGO61" s="711"/>
      <c r="GGP61" s="711"/>
      <c r="GGQ61" s="711"/>
      <c r="GGR61" s="711"/>
      <c r="GGS61" s="711"/>
      <c r="GGT61" s="711"/>
      <c r="GGU61" s="711"/>
      <c r="GGV61" s="711"/>
      <c r="GGW61" s="711"/>
      <c r="GGX61" s="711"/>
      <c r="GGY61" s="711"/>
      <c r="GGZ61" s="711"/>
      <c r="GHA61" s="711"/>
      <c r="GHB61" s="711"/>
      <c r="GHC61" s="711"/>
      <c r="GHD61" s="711"/>
      <c r="GHE61" s="711"/>
      <c r="GHF61" s="711"/>
      <c r="GHG61" s="711"/>
      <c r="GHH61" s="711"/>
      <c r="GHI61" s="711"/>
      <c r="GHJ61" s="711"/>
      <c r="GHK61" s="711"/>
      <c r="GHL61" s="711"/>
      <c r="GHM61" s="711"/>
      <c r="GHN61" s="711"/>
      <c r="GHO61" s="711"/>
      <c r="GHP61" s="711"/>
      <c r="GHQ61" s="711"/>
      <c r="GHR61" s="711"/>
      <c r="GHS61" s="711"/>
      <c r="GHT61" s="711"/>
      <c r="GHU61" s="711"/>
      <c r="GHV61" s="711"/>
      <c r="GHW61" s="711"/>
      <c r="GHX61" s="711"/>
      <c r="GHY61" s="711"/>
      <c r="GHZ61" s="711"/>
      <c r="GIA61" s="711"/>
      <c r="GIB61" s="711"/>
      <c r="GIC61" s="711"/>
      <c r="GID61" s="711"/>
      <c r="GIE61" s="711"/>
      <c r="GIF61" s="711"/>
      <c r="GIG61" s="711"/>
      <c r="GIH61" s="711"/>
      <c r="GII61" s="711"/>
      <c r="GIJ61" s="711"/>
      <c r="GIK61" s="711"/>
      <c r="GIL61" s="711"/>
      <c r="GIM61" s="711"/>
      <c r="GIN61" s="711"/>
      <c r="GIO61" s="711"/>
      <c r="GIP61" s="711"/>
      <c r="GIQ61" s="711"/>
      <c r="GIR61" s="711"/>
      <c r="GIS61" s="711"/>
      <c r="GIT61" s="711"/>
      <c r="GIU61" s="711"/>
      <c r="GIV61" s="711"/>
      <c r="GIW61" s="711"/>
      <c r="GIX61" s="711"/>
      <c r="GIY61" s="711"/>
      <c r="GIZ61" s="711"/>
      <c r="GJA61" s="711"/>
      <c r="GJB61" s="711"/>
      <c r="GJC61" s="711"/>
      <c r="GJD61" s="711"/>
      <c r="GJE61" s="711"/>
      <c r="GJF61" s="711"/>
      <c r="GJG61" s="711"/>
      <c r="GJH61" s="711"/>
      <c r="GJI61" s="711"/>
      <c r="GJJ61" s="711"/>
      <c r="GJK61" s="711"/>
      <c r="GJL61" s="711"/>
      <c r="GJM61" s="711"/>
      <c r="GJN61" s="711"/>
      <c r="GJO61" s="711"/>
      <c r="GJP61" s="711"/>
      <c r="GJQ61" s="711"/>
      <c r="GJR61" s="711"/>
      <c r="GJS61" s="711"/>
      <c r="GJT61" s="711"/>
      <c r="GJU61" s="711"/>
      <c r="GJV61" s="711"/>
      <c r="GJW61" s="711"/>
      <c r="GJX61" s="711"/>
      <c r="GJY61" s="711"/>
      <c r="GJZ61" s="711"/>
      <c r="GKA61" s="711"/>
      <c r="GKB61" s="711"/>
      <c r="GKC61" s="711"/>
      <c r="GKD61" s="711"/>
      <c r="GKE61" s="711"/>
      <c r="GKF61" s="711"/>
      <c r="GKG61" s="711"/>
      <c r="GKH61" s="711"/>
      <c r="GKI61" s="711"/>
      <c r="GKJ61" s="711"/>
      <c r="GKK61" s="711"/>
      <c r="GKL61" s="711"/>
      <c r="GKM61" s="711"/>
      <c r="GKN61" s="711"/>
      <c r="GKO61" s="711"/>
      <c r="GKP61" s="711"/>
      <c r="GKQ61" s="711"/>
      <c r="GKR61" s="711"/>
      <c r="GKS61" s="711"/>
      <c r="GKT61" s="711"/>
      <c r="GKU61" s="711"/>
      <c r="GKV61" s="711"/>
      <c r="GKW61" s="711"/>
      <c r="GKX61" s="711"/>
      <c r="GKY61" s="711"/>
      <c r="GKZ61" s="711"/>
      <c r="GLA61" s="711"/>
      <c r="GLB61" s="711"/>
      <c r="GLC61" s="711"/>
      <c r="GLD61" s="711"/>
      <c r="GLE61" s="711"/>
      <c r="GLF61" s="711"/>
      <c r="GLG61" s="711"/>
      <c r="GLH61" s="711"/>
      <c r="GLI61" s="711"/>
      <c r="GLJ61" s="711"/>
      <c r="GLK61" s="711"/>
      <c r="GLL61" s="711"/>
      <c r="GLM61" s="711"/>
      <c r="GLN61" s="711"/>
      <c r="GLO61" s="711"/>
      <c r="GLP61" s="711"/>
      <c r="GLQ61" s="711"/>
      <c r="GLR61" s="711"/>
      <c r="GLS61" s="711"/>
      <c r="GLT61" s="711"/>
      <c r="GLU61" s="711"/>
      <c r="GLV61" s="711"/>
      <c r="GLW61" s="711"/>
      <c r="GLX61" s="711"/>
      <c r="GLY61" s="711"/>
      <c r="GLZ61" s="711"/>
      <c r="GMA61" s="711"/>
      <c r="GMB61" s="711"/>
      <c r="GMC61" s="711"/>
      <c r="GMD61" s="711"/>
      <c r="GME61" s="711"/>
      <c r="GMF61" s="711"/>
      <c r="GMG61" s="711"/>
      <c r="GMH61" s="711"/>
      <c r="GMI61" s="711"/>
      <c r="GMJ61" s="711"/>
      <c r="GMK61" s="711"/>
      <c r="GML61" s="711"/>
      <c r="GMM61" s="711"/>
      <c r="GMN61" s="711"/>
      <c r="GMO61" s="711"/>
      <c r="GMP61" s="711"/>
      <c r="GMQ61" s="711"/>
      <c r="GMR61" s="711"/>
      <c r="GMS61" s="711"/>
      <c r="GMT61" s="711"/>
      <c r="GMU61" s="711"/>
      <c r="GMV61" s="711"/>
      <c r="GMW61" s="711"/>
      <c r="GMX61" s="711"/>
      <c r="GMY61" s="711"/>
      <c r="GMZ61" s="711"/>
      <c r="GNA61" s="711"/>
      <c r="GNB61" s="711"/>
      <c r="GNC61" s="711"/>
      <c r="GND61" s="711"/>
      <c r="GNE61" s="711"/>
      <c r="GNF61" s="711"/>
      <c r="GNG61" s="711"/>
      <c r="GNH61" s="711"/>
      <c r="GNI61" s="711"/>
      <c r="GNJ61" s="711"/>
      <c r="GNK61" s="711"/>
      <c r="GNL61" s="711"/>
      <c r="GNM61" s="711"/>
      <c r="GNN61" s="711"/>
      <c r="GNO61" s="711"/>
      <c r="GNP61" s="711"/>
      <c r="GNQ61" s="711"/>
      <c r="GNR61" s="711"/>
      <c r="GNS61" s="711"/>
      <c r="GNT61" s="711"/>
      <c r="GNU61" s="711"/>
      <c r="GNV61" s="711"/>
      <c r="GNW61" s="711"/>
      <c r="GNX61" s="711"/>
      <c r="GNY61" s="711"/>
      <c r="GNZ61" s="711"/>
      <c r="GOA61" s="711"/>
      <c r="GOB61" s="711"/>
      <c r="GOC61" s="711"/>
      <c r="GOD61" s="711"/>
      <c r="GOE61" s="711"/>
      <c r="GOF61" s="711"/>
      <c r="GOG61" s="711"/>
      <c r="GOH61" s="711"/>
      <c r="GOI61" s="711"/>
      <c r="GOJ61" s="711"/>
      <c r="GOK61" s="711"/>
      <c r="GOL61" s="711"/>
      <c r="GOM61" s="711"/>
      <c r="GON61" s="711"/>
      <c r="GOO61" s="711"/>
      <c r="GOP61" s="711"/>
      <c r="GOQ61" s="711"/>
      <c r="GOR61" s="711"/>
      <c r="GOS61" s="711"/>
      <c r="GOT61" s="711"/>
      <c r="GOU61" s="711"/>
      <c r="GOV61" s="711"/>
      <c r="GOW61" s="711"/>
      <c r="GOX61" s="711"/>
      <c r="GOY61" s="711"/>
      <c r="GOZ61" s="711"/>
      <c r="GPA61" s="711"/>
      <c r="GPB61" s="711"/>
      <c r="GPC61" s="711"/>
      <c r="GPD61" s="711"/>
      <c r="GPE61" s="711"/>
      <c r="GPF61" s="711"/>
      <c r="GPG61" s="711"/>
      <c r="GPH61" s="711"/>
      <c r="GPI61" s="711"/>
      <c r="GPJ61" s="711"/>
      <c r="GPK61" s="711"/>
      <c r="GPL61" s="711"/>
      <c r="GPM61" s="711"/>
      <c r="GPN61" s="711"/>
      <c r="GPO61" s="711"/>
      <c r="GPP61" s="711"/>
      <c r="GPQ61" s="711"/>
      <c r="GPR61" s="711"/>
      <c r="GPS61" s="711"/>
      <c r="GPT61" s="711"/>
      <c r="GPU61" s="711"/>
      <c r="GPV61" s="711"/>
      <c r="GPW61" s="711"/>
      <c r="GPX61" s="711"/>
      <c r="GPY61" s="711"/>
      <c r="GPZ61" s="711"/>
      <c r="GQA61" s="711"/>
      <c r="GQB61" s="711"/>
      <c r="GQC61" s="711"/>
      <c r="GQD61" s="711"/>
      <c r="GQE61" s="711"/>
      <c r="GQF61" s="711"/>
      <c r="GQG61" s="711"/>
      <c r="GQH61" s="711"/>
      <c r="GQI61" s="711"/>
      <c r="GQJ61" s="711"/>
      <c r="GQK61" s="711"/>
      <c r="GQL61" s="711"/>
      <c r="GQM61" s="711"/>
      <c r="GQN61" s="711"/>
      <c r="GQO61" s="711"/>
      <c r="GQP61" s="711"/>
      <c r="GQQ61" s="711"/>
      <c r="GQR61" s="711"/>
      <c r="GQS61" s="711"/>
      <c r="GQT61" s="711"/>
      <c r="GQU61" s="711"/>
      <c r="GQV61" s="711"/>
      <c r="GQW61" s="711"/>
      <c r="GQX61" s="711"/>
      <c r="GQY61" s="711"/>
      <c r="GQZ61" s="711"/>
      <c r="GRA61" s="711"/>
      <c r="GRB61" s="711"/>
      <c r="GRC61" s="711"/>
      <c r="GRD61" s="711"/>
      <c r="GRE61" s="711"/>
      <c r="GRF61" s="711"/>
      <c r="GRG61" s="711"/>
      <c r="GRH61" s="711"/>
      <c r="GRI61" s="711"/>
      <c r="GRJ61" s="711"/>
      <c r="GRK61" s="711"/>
      <c r="GRL61" s="711"/>
      <c r="GRM61" s="711"/>
      <c r="GRN61" s="711"/>
      <c r="GRO61" s="711"/>
      <c r="GRP61" s="711"/>
      <c r="GRQ61" s="711"/>
      <c r="GRR61" s="711"/>
      <c r="GRS61" s="711"/>
      <c r="GRT61" s="711"/>
      <c r="GRU61" s="711"/>
      <c r="GRV61" s="711"/>
      <c r="GRW61" s="711"/>
      <c r="GRX61" s="711"/>
      <c r="GRY61" s="711"/>
      <c r="GRZ61" s="711"/>
      <c r="GSA61" s="711"/>
      <c r="GSB61" s="711"/>
      <c r="GSC61" s="711"/>
      <c r="GSD61" s="711"/>
      <c r="GSE61" s="711"/>
      <c r="GSF61" s="711"/>
      <c r="GSG61" s="711"/>
      <c r="GSH61" s="711"/>
      <c r="GSI61" s="711"/>
      <c r="GSJ61" s="711"/>
      <c r="GSK61" s="711"/>
      <c r="GSL61" s="711"/>
      <c r="GSM61" s="711"/>
      <c r="GSN61" s="711"/>
      <c r="GSO61" s="711"/>
      <c r="GSP61" s="711"/>
      <c r="GSQ61" s="711"/>
      <c r="GSR61" s="711"/>
      <c r="GSS61" s="711"/>
      <c r="GST61" s="711"/>
      <c r="GSU61" s="711"/>
      <c r="GSV61" s="711"/>
      <c r="GSW61" s="711"/>
      <c r="GSX61" s="711"/>
      <c r="GSY61" s="711"/>
      <c r="GSZ61" s="711"/>
      <c r="GTA61" s="711"/>
      <c r="GTB61" s="711"/>
      <c r="GTC61" s="711"/>
      <c r="GTD61" s="711"/>
      <c r="GTE61" s="711"/>
      <c r="GTF61" s="711"/>
      <c r="GTG61" s="711"/>
      <c r="GTH61" s="711"/>
      <c r="GTI61" s="711"/>
      <c r="GTJ61" s="711"/>
      <c r="GTK61" s="711"/>
      <c r="GTL61" s="711"/>
      <c r="GTM61" s="711"/>
      <c r="GTN61" s="711"/>
      <c r="GTO61" s="711"/>
      <c r="GTP61" s="711"/>
      <c r="GTQ61" s="711"/>
      <c r="GTR61" s="711"/>
      <c r="GTS61" s="711"/>
      <c r="GTT61" s="711"/>
      <c r="GTU61" s="711"/>
      <c r="GTV61" s="711"/>
      <c r="GTW61" s="711"/>
      <c r="GTX61" s="711"/>
      <c r="GTY61" s="711"/>
      <c r="GTZ61" s="711"/>
      <c r="GUA61" s="711"/>
      <c r="GUB61" s="711"/>
      <c r="GUC61" s="711"/>
      <c r="GUD61" s="711"/>
      <c r="GUE61" s="711"/>
      <c r="GUF61" s="711"/>
      <c r="GUG61" s="711"/>
      <c r="GUH61" s="711"/>
      <c r="GUI61" s="711"/>
      <c r="GUJ61" s="711"/>
      <c r="GUK61" s="711"/>
      <c r="GUL61" s="711"/>
      <c r="GUM61" s="711"/>
      <c r="GUN61" s="711"/>
      <c r="GUO61" s="711"/>
      <c r="GUP61" s="711"/>
      <c r="GUQ61" s="711"/>
      <c r="GUR61" s="711"/>
      <c r="GUS61" s="711"/>
      <c r="GUT61" s="711"/>
      <c r="GUU61" s="711"/>
      <c r="GUV61" s="711"/>
      <c r="GUW61" s="711"/>
      <c r="GUX61" s="711"/>
      <c r="GUY61" s="711"/>
      <c r="GUZ61" s="711"/>
      <c r="GVA61" s="711"/>
      <c r="GVB61" s="711"/>
      <c r="GVC61" s="711"/>
      <c r="GVD61" s="711"/>
      <c r="GVE61" s="711"/>
      <c r="GVF61" s="711"/>
      <c r="GVG61" s="711"/>
      <c r="GVH61" s="711"/>
      <c r="GVI61" s="711"/>
      <c r="GVJ61" s="711"/>
      <c r="GVK61" s="711"/>
      <c r="GVL61" s="711"/>
      <c r="GVM61" s="711"/>
      <c r="GVN61" s="711"/>
      <c r="GVO61" s="711"/>
      <c r="GVP61" s="711"/>
      <c r="GVQ61" s="711"/>
      <c r="GVR61" s="711"/>
      <c r="GVS61" s="711"/>
      <c r="GVT61" s="711"/>
      <c r="GVU61" s="711"/>
      <c r="GVV61" s="711"/>
      <c r="GVW61" s="711"/>
      <c r="GVX61" s="711"/>
      <c r="GVY61" s="711"/>
      <c r="GVZ61" s="711"/>
      <c r="GWA61" s="711"/>
      <c r="GWB61" s="711"/>
      <c r="GWC61" s="711"/>
      <c r="GWD61" s="711"/>
      <c r="GWE61" s="711"/>
      <c r="GWF61" s="711"/>
      <c r="GWG61" s="711"/>
      <c r="GWH61" s="711"/>
      <c r="GWI61" s="711"/>
      <c r="GWJ61" s="711"/>
      <c r="GWK61" s="711"/>
      <c r="GWL61" s="711"/>
      <c r="GWM61" s="711"/>
      <c r="GWN61" s="711"/>
      <c r="GWO61" s="711"/>
      <c r="GWP61" s="711"/>
      <c r="GWQ61" s="711"/>
      <c r="GWR61" s="711"/>
      <c r="GWS61" s="711"/>
      <c r="GWT61" s="711"/>
      <c r="GWU61" s="711"/>
      <c r="GWV61" s="711"/>
      <c r="GWW61" s="711"/>
      <c r="GWX61" s="711"/>
      <c r="GWY61" s="711"/>
      <c r="GWZ61" s="711"/>
      <c r="GXA61" s="711"/>
      <c r="GXB61" s="711"/>
      <c r="GXC61" s="711"/>
      <c r="GXD61" s="711"/>
      <c r="GXE61" s="711"/>
      <c r="GXF61" s="711"/>
      <c r="GXG61" s="711"/>
      <c r="GXH61" s="711"/>
      <c r="GXI61" s="711"/>
      <c r="GXJ61" s="711"/>
      <c r="GXK61" s="711"/>
      <c r="GXL61" s="711"/>
      <c r="GXM61" s="711"/>
      <c r="GXN61" s="711"/>
      <c r="GXO61" s="711"/>
      <c r="GXP61" s="711"/>
      <c r="GXQ61" s="711"/>
      <c r="GXR61" s="711"/>
      <c r="GXS61" s="711"/>
      <c r="GXT61" s="711"/>
      <c r="GXU61" s="711"/>
      <c r="GXV61" s="711"/>
      <c r="GXW61" s="711"/>
      <c r="GXX61" s="711"/>
      <c r="GXY61" s="711"/>
      <c r="GXZ61" s="711"/>
      <c r="GYA61" s="711"/>
      <c r="GYB61" s="711"/>
      <c r="GYC61" s="711"/>
      <c r="GYD61" s="711"/>
      <c r="GYE61" s="711"/>
      <c r="GYF61" s="711"/>
      <c r="GYG61" s="711"/>
      <c r="GYH61" s="711"/>
      <c r="GYI61" s="711"/>
      <c r="GYJ61" s="711"/>
      <c r="GYK61" s="711"/>
      <c r="GYL61" s="711"/>
      <c r="GYM61" s="711"/>
      <c r="GYN61" s="711"/>
      <c r="GYO61" s="711"/>
      <c r="GYP61" s="711"/>
      <c r="GYQ61" s="711"/>
      <c r="GYR61" s="711"/>
      <c r="GYS61" s="711"/>
      <c r="GYT61" s="711"/>
      <c r="GYU61" s="711"/>
      <c r="GYV61" s="711"/>
      <c r="GYW61" s="711"/>
      <c r="GYX61" s="711"/>
      <c r="GYY61" s="711"/>
      <c r="GYZ61" s="711"/>
      <c r="GZA61" s="711"/>
      <c r="GZB61" s="711"/>
      <c r="GZC61" s="711"/>
      <c r="GZD61" s="711"/>
      <c r="GZE61" s="711"/>
      <c r="GZF61" s="711"/>
      <c r="GZG61" s="711"/>
      <c r="GZH61" s="711"/>
      <c r="GZI61" s="711"/>
      <c r="GZJ61" s="711"/>
      <c r="GZK61" s="711"/>
      <c r="GZL61" s="711"/>
      <c r="GZM61" s="711"/>
      <c r="GZN61" s="711"/>
      <c r="GZO61" s="711"/>
      <c r="GZP61" s="711"/>
      <c r="GZQ61" s="711"/>
      <c r="GZR61" s="711"/>
      <c r="GZS61" s="711"/>
      <c r="GZT61" s="711"/>
      <c r="GZU61" s="711"/>
      <c r="GZV61" s="711"/>
      <c r="GZW61" s="711"/>
      <c r="GZX61" s="711"/>
      <c r="GZY61" s="711"/>
      <c r="GZZ61" s="711"/>
      <c r="HAA61" s="711"/>
      <c r="HAB61" s="711"/>
      <c r="HAC61" s="711"/>
      <c r="HAD61" s="711"/>
      <c r="HAE61" s="711"/>
      <c r="HAF61" s="711"/>
      <c r="HAG61" s="711"/>
      <c r="HAH61" s="711"/>
      <c r="HAI61" s="711"/>
      <c r="HAJ61" s="711"/>
      <c r="HAK61" s="711"/>
      <c r="HAL61" s="711"/>
      <c r="HAM61" s="711"/>
      <c r="HAN61" s="711"/>
      <c r="HAO61" s="711"/>
      <c r="HAP61" s="711"/>
      <c r="HAQ61" s="711"/>
      <c r="HAR61" s="711"/>
      <c r="HAS61" s="711"/>
      <c r="HAT61" s="711"/>
      <c r="HAU61" s="711"/>
      <c r="HAV61" s="711"/>
      <c r="HAW61" s="711"/>
      <c r="HAX61" s="711"/>
      <c r="HAY61" s="711"/>
      <c r="HAZ61" s="711"/>
      <c r="HBA61" s="711"/>
      <c r="HBB61" s="711"/>
      <c r="HBC61" s="711"/>
      <c r="HBD61" s="711"/>
      <c r="HBE61" s="711"/>
      <c r="HBF61" s="711"/>
      <c r="HBG61" s="711"/>
      <c r="HBH61" s="711"/>
      <c r="HBI61" s="711"/>
      <c r="HBJ61" s="711"/>
      <c r="HBK61" s="711"/>
      <c r="HBL61" s="711"/>
      <c r="HBM61" s="711"/>
      <c r="HBN61" s="711"/>
      <c r="HBO61" s="711"/>
      <c r="HBP61" s="711"/>
      <c r="HBQ61" s="711"/>
      <c r="HBR61" s="711"/>
      <c r="HBS61" s="711"/>
      <c r="HBT61" s="711"/>
      <c r="HBU61" s="711"/>
      <c r="HBV61" s="711"/>
      <c r="HBW61" s="711"/>
      <c r="HBX61" s="711"/>
      <c r="HBY61" s="711"/>
      <c r="HBZ61" s="711"/>
      <c r="HCA61" s="711"/>
      <c r="HCB61" s="711"/>
      <c r="HCC61" s="711"/>
      <c r="HCD61" s="711"/>
      <c r="HCE61" s="711"/>
      <c r="HCF61" s="711"/>
      <c r="HCG61" s="711"/>
      <c r="HCH61" s="711"/>
      <c r="HCI61" s="711"/>
      <c r="HCJ61" s="711"/>
      <c r="HCK61" s="711"/>
      <c r="HCL61" s="711"/>
      <c r="HCM61" s="711"/>
      <c r="HCN61" s="711"/>
      <c r="HCO61" s="711"/>
      <c r="HCP61" s="711"/>
      <c r="HCQ61" s="711"/>
      <c r="HCR61" s="711"/>
      <c r="HCS61" s="711"/>
      <c r="HCT61" s="711"/>
      <c r="HCU61" s="711"/>
      <c r="HCV61" s="711"/>
      <c r="HCW61" s="711"/>
      <c r="HCX61" s="711"/>
      <c r="HCY61" s="711"/>
      <c r="HCZ61" s="711"/>
      <c r="HDA61" s="711"/>
      <c r="HDB61" s="711"/>
      <c r="HDC61" s="711"/>
      <c r="HDD61" s="711"/>
      <c r="HDE61" s="711"/>
      <c r="HDF61" s="711"/>
      <c r="HDG61" s="711"/>
      <c r="HDH61" s="711"/>
      <c r="HDI61" s="711"/>
      <c r="HDJ61" s="711"/>
      <c r="HDK61" s="711"/>
      <c r="HDL61" s="711"/>
      <c r="HDM61" s="711"/>
      <c r="HDN61" s="711"/>
      <c r="HDO61" s="711"/>
      <c r="HDP61" s="711"/>
      <c r="HDQ61" s="711"/>
      <c r="HDR61" s="711"/>
      <c r="HDS61" s="711"/>
      <c r="HDT61" s="711"/>
      <c r="HDU61" s="711"/>
      <c r="HDV61" s="711"/>
      <c r="HDW61" s="711"/>
      <c r="HDX61" s="711"/>
      <c r="HDY61" s="711"/>
      <c r="HDZ61" s="711"/>
      <c r="HEA61" s="711"/>
      <c r="HEB61" s="711"/>
      <c r="HEC61" s="711"/>
      <c r="HED61" s="711"/>
      <c r="HEE61" s="711"/>
      <c r="HEF61" s="711"/>
      <c r="HEG61" s="711"/>
      <c r="HEH61" s="711"/>
      <c r="HEI61" s="711"/>
      <c r="HEJ61" s="711"/>
      <c r="HEK61" s="711"/>
      <c r="HEL61" s="711"/>
      <c r="HEM61" s="711"/>
      <c r="HEN61" s="711"/>
      <c r="HEO61" s="711"/>
      <c r="HEP61" s="711"/>
      <c r="HEQ61" s="711"/>
      <c r="HER61" s="711"/>
      <c r="HES61" s="711"/>
      <c r="HET61" s="711"/>
      <c r="HEU61" s="711"/>
      <c r="HEV61" s="711"/>
      <c r="HEW61" s="711"/>
      <c r="HEX61" s="711"/>
      <c r="HEY61" s="711"/>
      <c r="HEZ61" s="711"/>
      <c r="HFA61" s="711"/>
      <c r="HFB61" s="711"/>
      <c r="HFC61" s="711"/>
      <c r="HFD61" s="711"/>
      <c r="HFE61" s="711"/>
      <c r="HFF61" s="711"/>
      <c r="HFG61" s="711"/>
      <c r="HFH61" s="711"/>
      <c r="HFI61" s="711"/>
      <c r="HFJ61" s="711"/>
      <c r="HFK61" s="711"/>
      <c r="HFL61" s="711"/>
      <c r="HFM61" s="711"/>
      <c r="HFN61" s="711"/>
      <c r="HFO61" s="711"/>
      <c r="HFP61" s="711"/>
      <c r="HFQ61" s="711"/>
      <c r="HFR61" s="711"/>
      <c r="HFS61" s="711"/>
      <c r="HFT61" s="711"/>
      <c r="HFU61" s="711"/>
      <c r="HFV61" s="711"/>
      <c r="HFW61" s="711"/>
      <c r="HFX61" s="711"/>
      <c r="HFY61" s="711"/>
      <c r="HFZ61" s="711"/>
      <c r="HGA61" s="711"/>
      <c r="HGB61" s="711"/>
      <c r="HGC61" s="711"/>
      <c r="HGD61" s="711"/>
      <c r="HGE61" s="711"/>
      <c r="HGF61" s="711"/>
      <c r="HGG61" s="711"/>
      <c r="HGH61" s="711"/>
      <c r="HGI61" s="711"/>
      <c r="HGJ61" s="711"/>
      <c r="HGK61" s="711"/>
      <c r="HGL61" s="711"/>
      <c r="HGM61" s="711"/>
      <c r="HGN61" s="711"/>
      <c r="HGO61" s="711"/>
      <c r="HGP61" s="711"/>
      <c r="HGQ61" s="711"/>
      <c r="HGR61" s="711"/>
      <c r="HGS61" s="711"/>
      <c r="HGT61" s="711"/>
      <c r="HGU61" s="711"/>
      <c r="HGV61" s="711"/>
      <c r="HGW61" s="711"/>
      <c r="HGX61" s="711"/>
      <c r="HGY61" s="711"/>
      <c r="HGZ61" s="711"/>
      <c r="HHA61" s="711"/>
      <c r="HHB61" s="711"/>
      <c r="HHC61" s="711"/>
      <c r="HHD61" s="711"/>
      <c r="HHE61" s="711"/>
      <c r="HHF61" s="711"/>
      <c r="HHG61" s="711"/>
      <c r="HHH61" s="711"/>
      <c r="HHI61" s="711"/>
      <c r="HHJ61" s="711"/>
      <c r="HHK61" s="711"/>
      <c r="HHL61" s="711"/>
      <c r="HHM61" s="711"/>
      <c r="HHN61" s="711"/>
      <c r="HHO61" s="711"/>
      <c r="HHP61" s="711"/>
      <c r="HHQ61" s="711"/>
      <c r="HHR61" s="711"/>
      <c r="HHS61" s="711"/>
      <c r="HHT61" s="711"/>
      <c r="HHU61" s="711"/>
      <c r="HHV61" s="711"/>
      <c r="HHW61" s="711"/>
      <c r="HHX61" s="711"/>
      <c r="HHY61" s="711"/>
      <c r="HHZ61" s="711"/>
      <c r="HIA61" s="711"/>
      <c r="HIB61" s="711"/>
      <c r="HIC61" s="711"/>
      <c r="HID61" s="711"/>
      <c r="HIE61" s="711"/>
      <c r="HIF61" s="711"/>
      <c r="HIG61" s="711"/>
      <c r="HIH61" s="711"/>
      <c r="HII61" s="711"/>
      <c r="HIJ61" s="711"/>
      <c r="HIK61" s="711"/>
      <c r="HIL61" s="711"/>
      <c r="HIM61" s="711"/>
      <c r="HIN61" s="711"/>
      <c r="HIO61" s="711"/>
      <c r="HIP61" s="711"/>
      <c r="HIQ61" s="711"/>
      <c r="HIR61" s="711"/>
      <c r="HIS61" s="711"/>
      <c r="HIT61" s="711"/>
      <c r="HIU61" s="711"/>
      <c r="HIV61" s="711"/>
      <c r="HIW61" s="711"/>
      <c r="HIX61" s="711"/>
      <c r="HIY61" s="711"/>
      <c r="HIZ61" s="711"/>
      <c r="HJA61" s="711"/>
      <c r="HJB61" s="711"/>
      <c r="HJC61" s="711"/>
      <c r="HJD61" s="711"/>
      <c r="HJE61" s="711"/>
      <c r="HJF61" s="711"/>
      <c r="HJG61" s="711"/>
      <c r="HJH61" s="711"/>
      <c r="HJI61" s="711"/>
      <c r="HJJ61" s="711"/>
      <c r="HJK61" s="711"/>
      <c r="HJL61" s="711"/>
      <c r="HJM61" s="711"/>
      <c r="HJN61" s="711"/>
      <c r="HJO61" s="711"/>
      <c r="HJP61" s="711"/>
      <c r="HJQ61" s="711"/>
      <c r="HJR61" s="711"/>
      <c r="HJS61" s="711"/>
      <c r="HJT61" s="711"/>
      <c r="HJU61" s="711"/>
      <c r="HJV61" s="711"/>
      <c r="HJW61" s="711"/>
      <c r="HJX61" s="711"/>
      <c r="HJY61" s="711"/>
      <c r="HJZ61" s="711"/>
      <c r="HKA61" s="711"/>
      <c r="HKB61" s="711"/>
      <c r="HKC61" s="711"/>
      <c r="HKD61" s="711"/>
      <c r="HKE61" s="711"/>
      <c r="HKF61" s="711"/>
      <c r="HKG61" s="711"/>
      <c r="HKH61" s="711"/>
      <c r="HKI61" s="711"/>
      <c r="HKJ61" s="711"/>
      <c r="HKK61" s="711"/>
      <c r="HKL61" s="711"/>
      <c r="HKM61" s="711"/>
      <c r="HKN61" s="711"/>
      <c r="HKO61" s="711"/>
      <c r="HKP61" s="711"/>
      <c r="HKQ61" s="711"/>
      <c r="HKR61" s="711"/>
      <c r="HKS61" s="711"/>
      <c r="HKT61" s="711"/>
      <c r="HKU61" s="711"/>
      <c r="HKV61" s="711"/>
      <c r="HKW61" s="711"/>
      <c r="HKX61" s="711"/>
      <c r="HKY61" s="711"/>
      <c r="HKZ61" s="711"/>
      <c r="HLA61" s="711"/>
      <c r="HLB61" s="711"/>
      <c r="HLC61" s="711"/>
      <c r="HLD61" s="711"/>
      <c r="HLE61" s="711"/>
      <c r="HLF61" s="711"/>
      <c r="HLG61" s="711"/>
      <c r="HLH61" s="711"/>
      <c r="HLI61" s="711"/>
      <c r="HLJ61" s="711"/>
      <c r="HLK61" s="711"/>
      <c r="HLL61" s="711"/>
      <c r="HLM61" s="711"/>
      <c r="HLN61" s="711"/>
      <c r="HLO61" s="711"/>
      <c r="HLP61" s="711"/>
      <c r="HLQ61" s="711"/>
      <c r="HLR61" s="711"/>
      <c r="HLS61" s="711"/>
      <c r="HLT61" s="711"/>
      <c r="HLU61" s="711"/>
      <c r="HLV61" s="711"/>
      <c r="HLW61" s="711"/>
      <c r="HLX61" s="711"/>
      <c r="HLY61" s="711"/>
      <c r="HLZ61" s="711"/>
      <c r="HMA61" s="711"/>
      <c r="HMB61" s="711"/>
      <c r="HMC61" s="711"/>
      <c r="HMD61" s="711"/>
      <c r="HME61" s="711"/>
      <c r="HMF61" s="711"/>
      <c r="HMG61" s="711"/>
      <c r="HMH61" s="711"/>
      <c r="HMI61" s="711"/>
      <c r="HMJ61" s="711"/>
      <c r="HMK61" s="711"/>
      <c r="HML61" s="711"/>
      <c r="HMM61" s="711"/>
      <c r="HMN61" s="711"/>
      <c r="HMO61" s="711"/>
      <c r="HMP61" s="711"/>
      <c r="HMQ61" s="711"/>
      <c r="HMR61" s="711"/>
      <c r="HMS61" s="711"/>
      <c r="HMT61" s="711"/>
      <c r="HMU61" s="711"/>
      <c r="HMV61" s="711"/>
      <c r="HMW61" s="711"/>
      <c r="HMX61" s="711"/>
      <c r="HMY61" s="711"/>
      <c r="HMZ61" s="711"/>
      <c r="HNA61" s="711"/>
      <c r="HNB61" s="711"/>
      <c r="HNC61" s="711"/>
      <c r="HND61" s="711"/>
      <c r="HNE61" s="711"/>
      <c r="HNF61" s="711"/>
      <c r="HNG61" s="711"/>
      <c r="HNH61" s="711"/>
      <c r="HNI61" s="711"/>
      <c r="HNJ61" s="711"/>
      <c r="HNK61" s="711"/>
      <c r="HNL61" s="711"/>
      <c r="HNM61" s="711"/>
      <c r="HNN61" s="711"/>
      <c r="HNO61" s="711"/>
      <c r="HNP61" s="711"/>
      <c r="HNQ61" s="711"/>
      <c r="HNR61" s="711"/>
      <c r="HNS61" s="711"/>
      <c r="HNT61" s="711"/>
      <c r="HNU61" s="711"/>
      <c r="HNV61" s="711"/>
      <c r="HNW61" s="711"/>
      <c r="HNX61" s="711"/>
      <c r="HNY61" s="711"/>
      <c r="HNZ61" s="711"/>
      <c r="HOA61" s="711"/>
      <c r="HOB61" s="711"/>
      <c r="HOC61" s="711"/>
      <c r="HOD61" s="711"/>
      <c r="HOE61" s="711"/>
      <c r="HOF61" s="711"/>
      <c r="HOG61" s="711"/>
      <c r="HOH61" s="711"/>
      <c r="HOI61" s="711"/>
      <c r="HOJ61" s="711"/>
      <c r="HOK61" s="711"/>
      <c r="HOL61" s="711"/>
      <c r="HOM61" s="711"/>
      <c r="HON61" s="711"/>
      <c r="HOO61" s="711"/>
      <c r="HOP61" s="711"/>
      <c r="HOQ61" s="711"/>
      <c r="HOR61" s="711"/>
      <c r="HOS61" s="711"/>
      <c r="HOT61" s="711"/>
      <c r="HOU61" s="711"/>
      <c r="HOV61" s="711"/>
      <c r="HOW61" s="711"/>
      <c r="HOX61" s="711"/>
      <c r="HOY61" s="711"/>
      <c r="HOZ61" s="711"/>
      <c r="HPA61" s="711"/>
      <c r="HPB61" s="711"/>
      <c r="HPC61" s="711"/>
      <c r="HPD61" s="711"/>
      <c r="HPE61" s="711"/>
      <c r="HPF61" s="711"/>
      <c r="HPG61" s="711"/>
      <c r="HPH61" s="711"/>
      <c r="HPI61" s="711"/>
      <c r="HPJ61" s="711"/>
      <c r="HPK61" s="711"/>
      <c r="HPL61" s="711"/>
      <c r="HPM61" s="711"/>
      <c r="HPN61" s="711"/>
      <c r="HPO61" s="711"/>
      <c r="HPP61" s="711"/>
      <c r="HPQ61" s="711"/>
      <c r="HPR61" s="711"/>
      <c r="HPS61" s="711"/>
      <c r="HPT61" s="711"/>
      <c r="HPU61" s="711"/>
      <c r="HPV61" s="711"/>
      <c r="HPW61" s="711"/>
      <c r="HPX61" s="711"/>
      <c r="HPY61" s="711"/>
      <c r="HPZ61" s="711"/>
      <c r="HQA61" s="711"/>
      <c r="HQB61" s="711"/>
      <c r="HQC61" s="711"/>
      <c r="HQD61" s="711"/>
      <c r="HQE61" s="711"/>
      <c r="HQF61" s="711"/>
      <c r="HQG61" s="711"/>
      <c r="HQH61" s="711"/>
      <c r="HQI61" s="711"/>
      <c r="HQJ61" s="711"/>
      <c r="HQK61" s="711"/>
      <c r="HQL61" s="711"/>
      <c r="HQM61" s="711"/>
      <c r="HQN61" s="711"/>
      <c r="HQO61" s="711"/>
      <c r="HQP61" s="711"/>
      <c r="HQQ61" s="711"/>
      <c r="HQR61" s="711"/>
      <c r="HQS61" s="711"/>
      <c r="HQT61" s="711"/>
      <c r="HQU61" s="711"/>
      <c r="HQV61" s="711"/>
      <c r="HQW61" s="711"/>
      <c r="HQX61" s="711"/>
      <c r="HQY61" s="711"/>
      <c r="HQZ61" s="711"/>
      <c r="HRA61" s="711"/>
      <c r="HRB61" s="711"/>
      <c r="HRC61" s="711"/>
      <c r="HRD61" s="711"/>
      <c r="HRE61" s="711"/>
      <c r="HRF61" s="711"/>
      <c r="HRG61" s="711"/>
      <c r="HRH61" s="711"/>
      <c r="HRI61" s="711"/>
      <c r="HRJ61" s="711"/>
      <c r="HRK61" s="711"/>
      <c r="HRL61" s="711"/>
      <c r="HRM61" s="711"/>
      <c r="HRN61" s="711"/>
      <c r="HRO61" s="711"/>
      <c r="HRP61" s="711"/>
      <c r="HRQ61" s="711"/>
      <c r="HRR61" s="711"/>
      <c r="HRS61" s="711"/>
      <c r="HRT61" s="711"/>
      <c r="HRU61" s="711"/>
      <c r="HRV61" s="711"/>
      <c r="HRW61" s="711"/>
      <c r="HRX61" s="711"/>
      <c r="HRY61" s="711"/>
      <c r="HRZ61" s="711"/>
      <c r="HSA61" s="711"/>
      <c r="HSB61" s="711"/>
      <c r="HSC61" s="711"/>
      <c r="HSD61" s="711"/>
      <c r="HSE61" s="711"/>
      <c r="HSF61" s="711"/>
      <c r="HSG61" s="711"/>
      <c r="HSH61" s="711"/>
      <c r="HSI61" s="711"/>
      <c r="HSJ61" s="711"/>
      <c r="HSK61" s="711"/>
      <c r="HSL61" s="711"/>
      <c r="HSM61" s="711"/>
      <c r="HSN61" s="711"/>
      <c r="HSO61" s="711"/>
      <c r="HSP61" s="711"/>
      <c r="HSQ61" s="711"/>
      <c r="HSR61" s="711"/>
      <c r="HSS61" s="711"/>
      <c r="HST61" s="711"/>
      <c r="HSU61" s="711"/>
      <c r="HSV61" s="711"/>
      <c r="HSW61" s="711"/>
      <c r="HSX61" s="711"/>
      <c r="HSY61" s="711"/>
      <c r="HSZ61" s="711"/>
      <c r="HTA61" s="711"/>
      <c r="HTB61" s="711"/>
      <c r="HTC61" s="711"/>
      <c r="HTD61" s="711"/>
      <c r="HTE61" s="711"/>
      <c r="HTF61" s="711"/>
      <c r="HTG61" s="711"/>
      <c r="HTH61" s="711"/>
      <c r="HTI61" s="711"/>
      <c r="HTJ61" s="711"/>
      <c r="HTK61" s="711"/>
      <c r="HTL61" s="711"/>
      <c r="HTM61" s="711"/>
      <c r="HTN61" s="711"/>
      <c r="HTO61" s="711"/>
      <c r="HTP61" s="711"/>
      <c r="HTQ61" s="711"/>
      <c r="HTR61" s="711"/>
      <c r="HTS61" s="711"/>
      <c r="HTT61" s="711"/>
      <c r="HTU61" s="711"/>
      <c r="HTV61" s="711"/>
      <c r="HTW61" s="711"/>
      <c r="HTX61" s="711"/>
      <c r="HTY61" s="711"/>
      <c r="HTZ61" s="711"/>
      <c r="HUA61" s="711"/>
      <c r="HUB61" s="711"/>
      <c r="HUC61" s="711"/>
      <c r="HUD61" s="711"/>
      <c r="HUE61" s="711"/>
      <c r="HUF61" s="711"/>
      <c r="HUG61" s="711"/>
      <c r="HUH61" s="711"/>
      <c r="HUI61" s="711"/>
      <c r="HUJ61" s="711"/>
      <c r="HUK61" s="711"/>
      <c r="HUL61" s="711"/>
      <c r="HUM61" s="711"/>
      <c r="HUN61" s="711"/>
      <c r="HUO61" s="711"/>
      <c r="HUP61" s="711"/>
      <c r="HUQ61" s="711"/>
      <c r="HUR61" s="711"/>
      <c r="HUS61" s="711"/>
      <c r="HUT61" s="711"/>
      <c r="HUU61" s="711"/>
      <c r="HUV61" s="711"/>
      <c r="HUW61" s="711"/>
      <c r="HUX61" s="711"/>
      <c r="HUY61" s="711"/>
      <c r="HUZ61" s="711"/>
      <c r="HVA61" s="711"/>
      <c r="HVB61" s="711"/>
      <c r="HVC61" s="711"/>
      <c r="HVD61" s="711"/>
      <c r="HVE61" s="711"/>
      <c r="HVF61" s="711"/>
      <c r="HVG61" s="711"/>
      <c r="HVH61" s="711"/>
      <c r="HVI61" s="711"/>
      <c r="HVJ61" s="711"/>
      <c r="HVK61" s="711"/>
      <c r="HVL61" s="711"/>
      <c r="HVM61" s="711"/>
      <c r="HVN61" s="711"/>
      <c r="HVO61" s="711"/>
      <c r="HVP61" s="711"/>
      <c r="HVQ61" s="711"/>
      <c r="HVR61" s="711"/>
      <c r="HVS61" s="711"/>
      <c r="HVT61" s="711"/>
      <c r="HVU61" s="711"/>
      <c r="HVV61" s="711"/>
      <c r="HVW61" s="711"/>
      <c r="HVX61" s="711"/>
      <c r="HVY61" s="711"/>
      <c r="HVZ61" s="711"/>
      <c r="HWA61" s="711"/>
      <c r="HWB61" s="711"/>
      <c r="HWC61" s="711"/>
      <c r="HWD61" s="711"/>
      <c r="HWE61" s="711"/>
      <c r="HWF61" s="711"/>
      <c r="HWG61" s="711"/>
      <c r="HWH61" s="711"/>
      <c r="HWI61" s="711"/>
      <c r="HWJ61" s="711"/>
      <c r="HWK61" s="711"/>
      <c r="HWL61" s="711"/>
      <c r="HWM61" s="711"/>
      <c r="HWN61" s="711"/>
      <c r="HWO61" s="711"/>
      <c r="HWP61" s="711"/>
      <c r="HWQ61" s="711"/>
      <c r="HWR61" s="711"/>
      <c r="HWS61" s="711"/>
      <c r="HWT61" s="711"/>
      <c r="HWU61" s="711"/>
      <c r="HWV61" s="711"/>
      <c r="HWW61" s="711"/>
      <c r="HWX61" s="711"/>
      <c r="HWY61" s="711"/>
      <c r="HWZ61" s="711"/>
      <c r="HXA61" s="711"/>
      <c r="HXB61" s="711"/>
      <c r="HXC61" s="711"/>
      <c r="HXD61" s="711"/>
      <c r="HXE61" s="711"/>
      <c r="HXF61" s="711"/>
      <c r="HXG61" s="711"/>
      <c r="HXH61" s="711"/>
      <c r="HXI61" s="711"/>
      <c r="HXJ61" s="711"/>
      <c r="HXK61" s="711"/>
      <c r="HXL61" s="711"/>
      <c r="HXM61" s="711"/>
      <c r="HXN61" s="711"/>
      <c r="HXO61" s="711"/>
      <c r="HXP61" s="711"/>
      <c r="HXQ61" s="711"/>
      <c r="HXR61" s="711"/>
      <c r="HXS61" s="711"/>
      <c r="HXT61" s="711"/>
      <c r="HXU61" s="711"/>
      <c r="HXV61" s="711"/>
      <c r="HXW61" s="711"/>
      <c r="HXX61" s="711"/>
      <c r="HXY61" s="711"/>
      <c r="HXZ61" s="711"/>
      <c r="HYA61" s="711"/>
      <c r="HYB61" s="711"/>
      <c r="HYC61" s="711"/>
      <c r="HYD61" s="711"/>
      <c r="HYE61" s="711"/>
      <c r="HYF61" s="711"/>
      <c r="HYG61" s="711"/>
      <c r="HYH61" s="711"/>
      <c r="HYI61" s="711"/>
      <c r="HYJ61" s="711"/>
      <c r="HYK61" s="711"/>
      <c r="HYL61" s="711"/>
      <c r="HYM61" s="711"/>
      <c r="HYN61" s="711"/>
      <c r="HYO61" s="711"/>
      <c r="HYP61" s="711"/>
      <c r="HYQ61" s="711"/>
      <c r="HYR61" s="711"/>
      <c r="HYS61" s="711"/>
      <c r="HYT61" s="711"/>
      <c r="HYU61" s="711"/>
      <c r="HYV61" s="711"/>
      <c r="HYW61" s="711"/>
      <c r="HYX61" s="711"/>
      <c r="HYY61" s="711"/>
      <c r="HYZ61" s="711"/>
      <c r="HZA61" s="711"/>
      <c r="HZB61" s="711"/>
      <c r="HZC61" s="711"/>
      <c r="HZD61" s="711"/>
      <c r="HZE61" s="711"/>
      <c r="HZF61" s="711"/>
      <c r="HZG61" s="711"/>
      <c r="HZH61" s="711"/>
      <c r="HZI61" s="711"/>
      <c r="HZJ61" s="711"/>
      <c r="HZK61" s="711"/>
      <c r="HZL61" s="711"/>
      <c r="HZM61" s="711"/>
      <c r="HZN61" s="711"/>
      <c r="HZO61" s="711"/>
      <c r="HZP61" s="711"/>
      <c r="HZQ61" s="711"/>
      <c r="HZR61" s="711"/>
      <c r="HZS61" s="711"/>
      <c r="HZT61" s="711"/>
      <c r="HZU61" s="711"/>
      <c r="HZV61" s="711"/>
      <c r="HZW61" s="711"/>
      <c r="HZX61" s="711"/>
      <c r="HZY61" s="711"/>
      <c r="HZZ61" s="711"/>
      <c r="IAA61" s="711"/>
      <c r="IAB61" s="711"/>
      <c r="IAC61" s="711"/>
      <c r="IAD61" s="711"/>
      <c r="IAE61" s="711"/>
      <c r="IAF61" s="711"/>
      <c r="IAG61" s="711"/>
      <c r="IAH61" s="711"/>
      <c r="IAI61" s="711"/>
      <c r="IAJ61" s="711"/>
      <c r="IAK61" s="711"/>
      <c r="IAL61" s="711"/>
      <c r="IAM61" s="711"/>
      <c r="IAN61" s="711"/>
      <c r="IAO61" s="711"/>
      <c r="IAP61" s="711"/>
      <c r="IAQ61" s="711"/>
      <c r="IAR61" s="711"/>
      <c r="IAS61" s="711"/>
      <c r="IAT61" s="711"/>
      <c r="IAU61" s="711"/>
      <c r="IAV61" s="711"/>
      <c r="IAW61" s="711"/>
      <c r="IAX61" s="711"/>
      <c r="IAY61" s="711"/>
      <c r="IAZ61" s="711"/>
      <c r="IBA61" s="711"/>
      <c r="IBB61" s="711"/>
      <c r="IBC61" s="711"/>
      <c r="IBD61" s="711"/>
      <c r="IBE61" s="711"/>
      <c r="IBF61" s="711"/>
      <c r="IBG61" s="711"/>
      <c r="IBH61" s="711"/>
      <c r="IBI61" s="711"/>
      <c r="IBJ61" s="711"/>
      <c r="IBK61" s="711"/>
      <c r="IBL61" s="711"/>
      <c r="IBM61" s="711"/>
      <c r="IBN61" s="711"/>
      <c r="IBO61" s="711"/>
      <c r="IBP61" s="711"/>
      <c r="IBQ61" s="711"/>
      <c r="IBR61" s="711"/>
      <c r="IBS61" s="711"/>
      <c r="IBT61" s="711"/>
      <c r="IBU61" s="711"/>
      <c r="IBV61" s="711"/>
      <c r="IBW61" s="711"/>
      <c r="IBX61" s="711"/>
      <c r="IBY61" s="711"/>
      <c r="IBZ61" s="711"/>
      <c r="ICA61" s="711"/>
      <c r="ICB61" s="711"/>
      <c r="ICC61" s="711"/>
      <c r="ICD61" s="711"/>
      <c r="ICE61" s="711"/>
      <c r="ICF61" s="711"/>
      <c r="ICG61" s="711"/>
      <c r="ICH61" s="711"/>
      <c r="ICI61" s="711"/>
      <c r="ICJ61" s="711"/>
      <c r="ICK61" s="711"/>
      <c r="ICL61" s="711"/>
      <c r="ICM61" s="711"/>
      <c r="ICN61" s="711"/>
      <c r="ICO61" s="711"/>
      <c r="ICP61" s="711"/>
      <c r="ICQ61" s="711"/>
      <c r="ICR61" s="711"/>
      <c r="ICS61" s="711"/>
      <c r="ICT61" s="711"/>
      <c r="ICU61" s="711"/>
      <c r="ICV61" s="711"/>
      <c r="ICW61" s="711"/>
      <c r="ICX61" s="711"/>
      <c r="ICY61" s="711"/>
      <c r="ICZ61" s="711"/>
      <c r="IDA61" s="711"/>
      <c r="IDB61" s="711"/>
      <c r="IDC61" s="711"/>
      <c r="IDD61" s="711"/>
      <c r="IDE61" s="711"/>
      <c r="IDF61" s="711"/>
      <c r="IDG61" s="711"/>
      <c r="IDH61" s="711"/>
      <c r="IDI61" s="711"/>
      <c r="IDJ61" s="711"/>
      <c r="IDK61" s="711"/>
      <c r="IDL61" s="711"/>
      <c r="IDM61" s="711"/>
      <c r="IDN61" s="711"/>
      <c r="IDO61" s="711"/>
      <c r="IDP61" s="711"/>
      <c r="IDQ61" s="711"/>
      <c r="IDR61" s="711"/>
      <c r="IDS61" s="711"/>
      <c r="IDT61" s="711"/>
      <c r="IDU61" s="711"/>
      <c r="IDV61" s="711"/>
      <c r="IDW61" s="711"/>
      <c r="IDX61" s="711"/>
      <c r="IDY61" s="711"/>
      <c r="IDZ61" s="711"/>
      <c r="IEA61" s="711"/>
      <c r="IEB61" s="711"/>
      <c r="IEC61" s="711"/>
      <c r="IED61" s="711"/>
      <c r="IEE61" s="711"/>
      <c r="IEF61" s="711"/>
      <c r="IEG61" s="711"/>
      <c r="IEH61" s="711"/>
      <c r="IEI61" s="711"/>
      <c r="IEJ61" s="711"/>
      <c r="IEK61" s="711"/>
      <c r="IEL61" s="711"/>
      <c r="IEM61" s="711"/>
      <c r="IEN61" s="711"/>
      <c r="IEO61" s="711"/>
      <c r="IEP61" s="711"/>
      <c r="IEQ61" s="711"/>
      <c r="IER61" s="711"/>
      <c r="IES61" s="711"/>
      <c r="IET61" s="711"/>
      <c r="IEU61" s="711"/>
      <c r="IEV61" s="711"/>
      <c r="IEW61" s="711"/>
      <c r="IEX61" s="711"/>
      <c r="IEY61" s="711"/>
      <c r="IEZ61" s="711"/>
      <c r="IFA61" s="711"/>
      <c r="IFB61" s="711"/>
      <c r="IFC61" s="711"/>
      <c r="IFD61" s="711"/>
      <c r="IFE61" s="711"/>
      <c r="IFF61" s="711"/>
      <c r="IFG61" s="711"/>
      <c r="IFH61" s="711"/>
      <c r="IFI61" s="711"/>
      <c r="IFJ61" s="711"/>
      <c r="IFK61" s="711"/>
      <c r="IFL61" s="711"/>
      <c r="IFM61" s="711"/>
      <c r="IFN61" s="711"/>
      <c r="IFO61" s="711"/>
      <c r="IFP61" s="711"/>
      <c r="IFQ61" s="711"/>
      <c r="IFR61" s="711"/>
      <c r="IFS61" s="711"/>
      <c r="IFT61" s="711"/>
      <c r="IFU61" s="711"/>
      <c r="IFV61" s="711"/>
      <c r="IFW61" s="711"/>
      <c r="IFX61" s="711"/>
      <c r="IFY61" s="711"/>
      <c r="IFZ61" s="711"/>
      <c r="IGA61" s="711"/>
      <c r="IGB61" s="711"/>
      <c r="IGC61" s="711"/>
      <c r="IGD61" s="711"/>
      <c r="IGE61" s="711"/>
      <c r="IGF61" s="711"/>
      <c r="IGG61" s="711"/>
      <c r="IGH61" s="711"/>
      <c r="IGI61" s="711"/>
      <c r="IGJ61" s="711"/>
      <c r="IGK61" s="711"/>
      <c r="IGL61" s="711"/>
      <c r="IGM61" s="711"/>
      <c r="IGN61" s="711"/>
      <c r="IGO61" s="711"/>
      <c r="IGP61" s="711"/>
      <c r="IGQ61" s="711"/>
      <c r="IGR61" s="711"/>
      <c r="IGS61" s="711"/>
      <c r="IGT61" s="711"/>
      <c r="IGU61" s="711"/>
      <c r="IGV61" s="711"/>
      <c r="IGW61" s="711"/>
      <c r="IGX61" s="711"/>
      <c r="IGY61" s="711"/>
      <c r="IGZ61" s="711"/>
      <c r="IHA61" s="711"/>
      <c r="IHB61" s="711"/>
      <c r="IHC61" s="711"/>
      <c r="IHD61" s="711"/>
      <c r="IHE61" s="711"/>
      <c r="IHF61" s="711"/>
      <c r="IHG61" s="711"/>
      <c r="IHH61" s="711"/>
      <c r="IHI61" s="711"/>
      <c r="IHJ61" s="711"/>
      <c r="IHK61" s="711"/>
      <c r="IHL61" s="711"/>
      <c r="IHM61" s="711"/>
      <c r="IHN61" s="711"/>
      <c r="IHO61" s="711"/>
      <c r="IHP61" s="711"/>
      <c r="IHQ61" s="711"/>
      <c r="IHR61" s="711"/>
      <c r="IHS61" s="711"/>
      <c r="IHT61" s="711"/>
      <c r="IHU61" s="711"/>
      <c r="IHV61" s="711"/>
      <c r="IHW61" s="711"/>
      <c r="IHX61" s="711"/>
      <c r="IHY61" s="711"/>
      <c r="IHZ61" s="711"/>
      <c r="IIA61" s="711"/>
      <c r="IIB61" s="711"/>
      <c r="IIC61" s="711"/>
      <c r="IID61" s="711"/>
      <c r="IIE61" s="711"/>
      <c r="IIF61" s="711"/>
      <c r="IIG61" s="711"/>
      <c r="IIH61" s="711"/>
      <c r="III61" s="711"/>
      <c r="IIJ61" s="711"/>
      <c r="IIK61" s="711"/>
      <c r="IIL61" s="711"/>
      <c r="IIM61" s="711"/>
      <c r="IIN61" s="711"/>
      <c r="IIO61" s="711"/>
      <c r="IIP61" s="711"/>
      <c r="IIQ61" s="711"/>
      <c r="IIR61" s="711"/>
      <c r="IIS61" s="711"/>
      <c r="IIT61" s="711"/>
      <c r="IIU61" s="711"/>
      <c r="IIV61" s="711"/>
      <c r="IIW61" s="711"/>
      <c r="IIX61" s="711"/>
      <c r="IIY61" s="711"/>
      <c r="IIZ61" s="711"/>
      <c r="IJA61" s="711"/>
      <c r="IJB61" s="711"/>
      <c r="IJC61" s="711"/>
      <c r="IJD61" s="711"/>
      <c r="IJE61" s="711"/>
      <c r="IJF61" s="711"/>
      <c r="IJG61" s="711"/>
      <c r="IJH61" s="711"/>
      <c r="IJI61" s="711"/>
      <c r="IJJ61" s="711"/>
      <c r="IJK61" s="711"/>
      <c r="IJL61" s="711"/>
      <c r="IJM61" s="711"/>
      <c r="IJN61" s="711"/>
      <c r="IJO61" s="711"/>
      <c r="IJP61" s="711"/>
      <c r="IJQ61" s="711"/>
      <c r="IJR61" s="711"/>
      <c r="IJS61" s="711"/>
      <c r="IJT61" s="711"/>
      <c r="IJU61" s="711"/>
      <c r="IJV61" s="711"/>
      <c r="IJW61" s="711"/>
      <c r="IJX61" s="711"/>
      <c r="IJY61" s="711"/>
      <c r="IJZ61" s="711"/>
      <c r="IKA61" s="711"/>
      <c r="IKB61" s="711"/>
      <c r="IKC61" s="711"/>
      <c r="IKD61" s="711"/>
      <c r="IKE61" s="711"/>
      <c r="IKF61" s="711"/>
      <c r="IKG61" s="711"/>
      <c r="IKH61" s="711"/>
      <c r="IKI61" s="711"/>
      <c r="IKJ61" s="711"/>
      <c r="IKK61" s="711"/>
      <c r="IKL61" s="711"/>
      <c r="IKM61" s="711"/>
      <c r="IKN61" s="711"/>
      <c r="IKO61" s="711"/>
      <c r="IKP61" s="711"/>
      <c r="IKQ61" s="711"/>
      <c r="IKR61" s="711"/>
      <c r="IKS61" s="711"/>
      <c r="IKT61" s="711"/>
      <c r="IKU61" s="711"/>
      <c r="IKV61" s="711"/>
      <c r="IKW61" s="711"/>
      <c r="IKX61" s="711"/>
      <c r="IKY61" s="711"/>
      <c r="IKZ61" s="711"/>
      <c r="ILA61" s="711"/>
      <c r="ILB61" s="711"/>
      <c r="ILC61" s="711"/>
      <c r="ILD61" s="711"/>
      <c r="ILE61" s="711"/>
      <c r="ILF61" s="711"/>
      <c r="ILG61" s="711"/>
      <c r="ILH61" s="711"/>
      <c r="ILI61" s="711"/>
      <c r="ILJ61" s="711"/>
      <c r="ILK61" s="711"/>
      <c r="ILL61" s="711"/>
      <c r="ILM61" s="711"/>
      <c r="ILN61" s="711"/>
      <c r="ILO61" s="711"/>
      <c r="ILP61" s="711"/>
      <c r="ILQ61" s="711"/>
      <c r="ILR61" s="711"/>
      <c r="ILS61" s="711"/>
      <c r="ILT61" s="711"/>
      <c r="ILU61" s="711"/>
      <c r="ILV61" s="711"/>
      <c r="ILW61" s="711"/>
      <c r="ILX61" s="711"/>
      <c r="ILY61" s="711"/>
      <c r="ILZ61" s="711"/>
      <c r="IMA61" s="711"/>
      <c r="IMB61" s="711"/>
      <c r="IMC61" s="711"/>
      <c r="IMD61" s="711"/>
      <c r="IME61" s="711"/>
      <c r="IMF61" s="711"/>
      <c r="IMG61" s="711"/>
      <c r="IMH61" s="711"/>
      <c r="IMI61" s="711"/>
      <c r="IMJ61" s="711"/>
      <c r="IMK61" s="711"/>
      <c r="IML61" s="711"/>
      <c r="IMM61" s="711"/>
      <c r="IMN61" s="711"/>
      <c r="IMO61" s="711"/>
      <c r="IMP61" s="711"/>
      <c r="IMQ61" s="711"/>
      <c r="IMR61" s="711"/>
      <c r="IMS61" s="711"/>
      <c r="IMT61" s="711"/>
      <c r="IMU61" s="711"/>
      <c r="IMV61" s="711"/>
      <c r="IMW61" s="711"/>
      <c r="IMX61" s="711"/>
      <c r="IMY61" s="711"/>
      <c r="IMZ61" s="711"/>
      <c r="INA61" s="711"/>
      <c r="INB61" s="711"/>
      <c r="INC61" s="711"/>
      <c r="IND61" s="711"/>
      <c r="INE61" s="711"/>
      <c r="INF61" s="711"/>
      <c r="ING61" s="711"/>
      <c r="INH61" s="711"/>
      <c r="INI61" s="711"/>
      <c r="INJ61" s="711"/>
      <c r="INK61" s="711"/>
      <c r="INL61" s="711"/>
      <c r="INM61" s="711"/>
      <c r="INN61" s="711"/>
      <c r="INO61" s="711"/>
      <c r="INP61" s="711"/>
      <c r="INQ61" s="711"/>
      <c r="INR61" s="711"/>
      <c r="INS61" s="711"/>
      <c r="INT61" s="711"/>
      <c r="INU61" s="711"/>
      <c r="INV61" s="711"/>
      <c r="INW61" s="711"/>
      <c r="INX61" s="711"/>
      <c r="INY61" s="711"/>
      <c r="INZ61" s="711"/>
      <c r="IOA61" s="711"/>
      <c r="IOB61" s="711"/>
      <c r="IOC61" s="711"/>
      <c r="IOD61" s="711"/>
      <c r="IOE61" s="711"/>
      <c r="IOF61" s="711"/>
      <c r="IOG61" s="711"/>
      <c r="IOH61" s="711"/>
      <c r="IOI61" s="711"/>
      <c r="IOJ61" s="711"/>
      <c r="IOK61" s="711"/>
      <c r="IOL61" s="711"/>
      <c r="IOM61" s="711"/>
      <c r="ION61" s="711"/>
      <c r="IOO61" s="711"/>
      <c r="IOP61" s="711"/>
      <c r="IOQ61" s="711"/>
      <c r="IOR61" s="711"/>
      <c r="IOS61" s="711"/>
      <c r="IOT61" s="711"/>
      <c r="IOU61" s="711"/>
      <c r="IOV61" s="711"/>
      <c r="IOW61" s="711"/>
      <c r="IOX61" s="711"/>
      <c r="IOY61" s="711"/>
      <c r="IOZ61" s="711"/>
      <c r="IPA61" s="711"/>
      <c r="IPB61" s="711"/>
      <c r="IPC61" s="711"/>
      <c r="IPD61" s="711"/>
      <c r="IPE61" s="711"/>
      <c r="IPF61" s="711"/>
      <c r="IPG61" s="711"/>
      <c r="IPH61" s="711"/>
      <c r="IPI61" s="711"/>
      <c r="IPJ61" s="711"/>
      <c r="IPK61" s="711"/>
      <c r="IPL61" s="711"/>
      <c r="IPM61" s="711"/>
      <c r="IPN61" s="711"/>
      <c r="IPO61" s="711"/>
      <c r="IPP61" s="711"/>
      <c r="IPQ61" s="711"/>
      <c r="IPR61" s="711"/>
      <c r="IPS61" s="711"/>
      <c r="IPT61" s="711"/>
      <c r="IPU61" s="711"/>
      <c r="IPV61" s="711"/>
      <c r="IPW61" s="711"/>
      <c r="IPX61" s="711"/>
      <c r="IPY61" s="711"/>
      <c r="IPZ61" s="711"/>
      <c r="IQA61" s="711"/>
      <c r="IQB61" s="711"/>
      <c r="IQC61" s="711"/>
      <c r="IQD61" s="711"/>
      <c r="IQE61" s="711"/>
      <c r="IQF61" s="711"/>
      <c r="IQG61" s="711"/>
      <c r="IQH61" s="711"/>
      <c r="IQI61" s="711"/>
      <c r="IQJ61" s="711"/>
      <c r="IQK61" s="711"/>
      <c r="IQL61" s="711"/>
      <c r="IQM61" s="711"/>
      <c r="IQN61" s="711"/>
      <c r="IQO61" s="711"/>
      <c r="IQP61" s="711"/>
      <c r="IQQ61" s="711"/>
      <c r="IQR61" s="711"/>
      <c r="IQS61" s="711"/>
      <c r="IQT61" s="711"/>
      <c r="IQU61" s="711"/>
      <c r="IQV61" s="711"/>
      <c r="IQW61" s="711"/>
      <c r="IQX61" s="711"/>
      <c r="IQY61" s="711"/>
      <c r="IQZ61" s="711"/>
      <c r="IRA61" s="711"/>
      <c r="IRB61" s="711"/>
      <c r="IRC61" s="711"/>
      <c r="IRD61" s="711"/>
      <c r="IRE61" s="711"/>
      <c r="IRF61" s="711"/>
      <c r="IRG61" s="711"/>
      <c r="IRH61" s="711"/>
      <c r="IRI61" s="711"/>
      <c r="IRJ61" s="711"/>
      <c r="IRK61" s="711"/>
      <c r="IRL61" s="711"/>
      <c r="IRM61" s="711"/>
      <c r="IRN61" s="711"/>
      <c r="IRO61" s="711"/>
      <c r="IRP61" s="711"/>
      <c r="IRQ61" s="711"/>
      <c r="IRR61" s="711"/>
      <c r="IRS61" s="711"/>
      <c r="IRT61" s="711"/>
      <c r="IRU61" s="711"/>
      <c r="IRV61" s="711"/>
      <c r="IRW61" s="711"/>
      <c r="IRX61" s="711"/>
      <c r="IRY61" s="711"/>
      <c r="IRZ61" s="711"/>
      <c r="ISA61" s="711"/>
      <c r="ISB61" s="711"/>
      <c r="ISC61" s="711"/>
      <c r="ISD61" s="711"/>
      <c r="ISE61" s="711"/>
      <c r="ISF61" s="711"/>
      <c r="ISG61" s="711"/>
      <c r="ISH61" s="711"/>
      <c r="ISI61" s="711"/>
      <c r="ISJ61" s="711"/>
      <c r="ISK61" s="711"/>
      <c r="ISL61" s="711"/>
      <c r="ISM61" s="711"/>
      <c r="ISN61" s="711"/>
      <c r="ISO61" s="711"/>
      <c r="ISP61" s="711"/>
      <c r="ISQ61" s="711"/>
      <c r="ISR61" s="711"/>
      <c r="ISS61" s="711"/>
      <c r="IST61" s="711"/>
      <c r="ISU61" s="711"/>
      <c r="ISV61" s="711"/>
      <c r="ISW61" s="711"/>
      <c r="ISX61" s="711"/>
      <c r="ISY61" s="711"/>
      <c r="ISZ61" s="711"/>
      <c r="ITA61" s="711"/>
      <c r="ITB61" s="711"/>
      <c r="ITC61" s="711"/>
      <c r="ITD61" s="711"/>
      <c r="ITE61" s="711"/>
      <c r="ITF61" s="711"/>
      <c r="ITG61" s="711"/>
      <c r="ITH61" s="711"/>
      <c r="ITI61" s="711"/>
      <c r="ITJ61" s="711"/>
      <c r="ITK61" s="711"/>
      <c r="ITL61" s="711"/>
      <c r="ITM61" s="711"/>
      <c r="ITN61" s="711"/>
      <c r="ITO61" s="711"/>
      <c r="ITP61" s="711"/>
      <c r="ITQ61" s="711"/>
      <c r="ITR61" s="711"/>
      <c r="ITS61" s="711"/>
      <c r="ITT61" s="711"/>
      <c r="ITU61" s="711"/>
      <c r="ITV61" s="711"/>
      <c r="ITW61" s="711"/>
      <c r="ITX61" s="711"/>
      <c r="ITY61" s="711"/>
      <c r="ITZ61" s="711"/>
      <c r="IUA61" s="711"/>
      <c r="IUB61" s="711"/>
      <c r="IUC61" s="711"/>
      <c r="IUD61" s="711"/>
      <c r="IUE61" s="711"/>
      <c r="IUF61" s="711"/>
      <c r="IUG61" s="711"/>
      <c r="IUH61" s="711"/>
      <c r="IUI61" s="711"/>
      <c r="IUJ61" s="711"/>
      <c r="IUK61" s="711"/>
      <c r="IUL61" s="711"/>
      <c r="IUM61" s="711"/>
      <c r="IUN61" s="711"/>
      <c r="IUO61" s="711"/>
      <c r="IUP61" s="711"/>
      <c r="IUQ61" s="711"/>
      <c r="IUR61" s="711"/>
      <c r="IUS61" s="711"/>
      <c r="IUT61" s="711"/>
      <c r="IUU61" s="711"/>
      <c r="IUV61" s="711"/>
      <c r="IUW61" s="711"/>
      <c r="IUX61" s="711"/>
      <c r="IUY61" s="711"/>
      <c r="IUZ61" s="711"/>
      <c r="IVA61" s="711"/>
      <c r="IVB61" s="711"/>
      <c r="IVC61" s="711"/>
      <c r="IVD61" s="711"/>
      <c r="IVE61" s="711"/>
      <c r="IVF61" s="711"/>
      <c r="IVG61" s="711"/>
      <c r="IVH61" s="711"/>
      <c r="IVI61" s="711"/>
      <c r="IVJ61" s="711"/>
      <c r="IVK61" s="711"/>
      <c r="IVL61" s="711"/>
      <c r="IVM61" s="711"/>
      <c r="IVN61" s="711"/>
      <c r="IVO61" s="711"/>
      <c r="IVP61" s="711"/>
      <c r="IVQ61" s="711"/>
      <c r="IVR61" s="711"/>
      <c r="IVS61" s="711"/>
      <c r="IVT61" s="711"/>
      <c r="IVU61" s="711"/>
      <c r="IVV61" s="711"/>
      <c r="IVW61" s="711"/>
      <c r="IVX61" s="711"/>
      <c r="IVY61" s="711"/>
      <c r="IVZ61" s="711"/>
      <c r="IWA61" s="711"/>
      <c r="IWB61" s="711"/>
      <c r="IWC61" s="711"/>
      <c r="IWD61" s="711"/>
      <c r="IWE61" s="711"/>
      <c r="IWF61" s="711"/>
      <c r="IWG61" s="711"/>
      <c r="IWH61" s="711"/>
      <c r="IWI61" s="711"/>
      <c r="IWJ61" s="711"/>
      <c r="IWK61" s="711"/>
      <c r="IWL61" s="711"/>
      <c r="IWM61" s="711"/>
      <c r="IWN61" s="711"/>
      <c r="IWO61" s="711"/>
      <c r="IWP61" s="711"/>
      <c r="IWQ61" s="711"/>
      <c r="IWR61" s="711"/>
      <c r="IWS61" s="711"/>
      <c r="IWT61" s="711"/>
      <c r="IWU61" s="711"/>
      <c r="IWV61" s="711"/>
      <c r="IWW61" s="711"/>
      <c r="IWX61" s="711"/>
      <c r="IWY61" s="711"/>
      <c r="IWZ61" s="711"/>
      <c r="IXA61" s="711"/>
      <c r="IXB61" s="711"/>
      <c r="IXC61" s="711"/>
      <c r="IXD61" s="711"/>
      <c r="IXE61" s="711"/>
      <c r="IXF61" s="711"/>
      <c r="IXG61" s="711"/>
      <c r="IXH61" s="711"/>
      <c r="IXI61" s="711"/>
      <c r="IXJ61" s="711"/>
      <c r="IXK61" s="711"/>
      <c r="IXL61" s="711"/>
      <c r="IXM61" s="711"/>
      <c r="IXN61" s="711"/>
      <c r="IXO61" s="711"/>
      <c r="IXP61" s="711"/>
      <c r="IXQ61" s="711"/>
      <c r="IXR61" s="711"/>
      <c r="IXS61" s="711"/>
      <c r="IXT61" s="711"/>
      <c r="IXU61" s="711"/>
      <c r="IXV61" s="711"/>
      <c r="IXW61" s="711"/>
      <c r="IXX61" s="711"/>
      <c r="IXY61" s="711"/>
      <c r="IXZ61" s="711"/>
      <c r="IYA61" s="711"/>
      <c r="IYB61" s="711"/>
      <c r="IYC61" s="711"/>
      <c r="IYD61" s="711"/>
      <c r="IYE61" s="711"/>
      <c r="IYF61" s="711"/>
      <c r="IYG61" s="711"/>
      <c r="IYH61" s="711"/>
      <c r="IYI61" s="711"/>
      <c r="IYJ61" s="711"/>
      <c r="IYK61" s="711"/>
      <c r="IYL61" s="711"/>
      <c r="IYM61" s="711"/>
      <c r="IYN61" s="711"/>
      <c r="IYO61" s="711"/>
      <c r="IYP61" s="711"/>
      <c r="IYQ61" s="711"/>
      <c r="IYR61" s="711"/>
      <c r="IYS61" s="711"/>
      <c r="IYT61" s="711"/>
      <c r="IYU61" s="711"/>
      <c r="IYV61" s="711"/>
      <c r="IYW61" s="711"/>
      <c r="IYX61" s="711"/>
      <c r="IYY61" s="711"/>
      <c r="IYZ61" s="711"/>
      <c r="IZA61" s="711"/>
      <c r="IZB61" s="711"/>
      <c r="IZC61" s="711"/>
      <c r="IZD61" s="711"/>
      <c r="IZE61" s="711"/>
      <c r="IZF61" s="711"/>
      <c r="IZG61" s="711"/>
      <c r="IZH61" s="711"/>
      <c r="IZI61" s="711"/>
      <c r="IZJ61" s="711"/>
      <c r="IZK61" s="711"/>
      <c r="IZL61" s="711"/>
      <c r="IZM61" s="711"/>
      <c r="IZN61" s="711"/>
      <c r="IZO61" s="711"/>
      <c r="IZP61" s="711"/>
      <c r="IZQ61" s="711"/>
      <c r="IZR61" s="711"/>
      <c r="IZS61" s="711"/>
      <c r="IZT61" s="711"/>
      <c r="IZU61" s="711"/>
      <c r="IZV61" s="711"/>
      <c r="IZW61" s="711"/>
      <c r="IZX61" s="711"/>
      <c r="IZY61" s="711"/>
      <c r="IZZ61" s="711"/>
      <c r="JAA61" s="711"/>
      <c r="JAB61" s="711"/>
      <c r="JAC61" s="711"/>
      <c r="JAD61" s="711"/>
      <c r="JAE61" s="711"/>
      <c r="JAF61" s="711"/>
      <c r="JAG61" s="711"/>
      <c r="JAH61" s="711"/>
      <c r="JAI61" s="711"/>
      <c r="JAJ61" s="711"/>
      <c r="JAK61" s="711"/>
      <c r="JAL61" s="711"/>
      <c r="JAM61" s="711"/>
      <c r="JAN61" s="711"/>
      <c r="JAO61" s="711"/>
      <c r="JAP61" s="711"/>
      <c r="JAQ61" s="711"/>
      <c r="JAR61" s="711"/>
      <c r="JAS61" s="711"/>
      <c r="JAT61" s="711"/>
      <c r="JAU61" s="711"/>
      <c r="JAV61" s="711"/>
      <c r="JAW61" s="711"/>
      <c r="JAX61" s="711"/>
      <c r="JAY61" s="711"/>
      <c r="JAZ61" s="711"/>
      <c r="JBA61" s="711"/>
      <c r="JBB61" s="711"/>
      <c r="JBC61" s="711"/>
      <c r="JBD61" s="711"/>
      <c r="JBE61" s="711"/>
      <c r="JBF61" s="711"/>
      <c r="JBG61" s="711"/>
      <c r="JBH61" s="711"/>
      <c r="JBI61" s="711"/>
      <c r="JBJ61" s="711"/>
      <c r="JBK61" s="711"/>
      <c r="JBL61" s="711"/>
      <c r="JBM61" s="711"/>
      <c r="JBN61" s="711"/>
      <c r="JBO61" s="711"/>
      <c r="JBP61" s="711"/>
      <c r="JBQ61" s="711"/>
      <c r="JBR61" s="711"/>
      <c r="JBS61" s="711"/>
      <c r="JBT61" s="711"/>
      <c r="JBU61" s="711"/>
      <c r="JBV61" s="711"/>
      <c r="JBW61" s="711"/>
      <c r="JBX61" s="711"/>
      <c r="JBY61" s="711"/>
      <c r="JBZ61" s="711"/>
      <c r="JCA61" s="711"/>
      <c r="JCB61" s="711"/>
      <c r="JCC61" s="711"/>
      <c r="JCD61" s="711"/>
      <c r="JCE61" s="711"/>
      <c r="JCF61" s="711"/>
      <c r="JCG61" s="711"/>
      <c r="JCH61" s="711"/>
      <c r="JCI61" s="711"/>
      <c r="JCJ61" s="711"/>
      <c r="JCK61" s="711"/>
      <c r="JCL61" s="711"/>
      <c r="JCM61" s="711"/>
      <c r="JCN61" s="711"/>
      <c r="JCO61" s="711"/>
      <c r="JCP61" s="711"/>
      <c r="JCQ61" s="711"/>
      <c r="JCR61" s="711"/>
      <c r="JCS61" s="711"/>
      <c r="JCT61" s="711"/>
      <c r="JCU61" s="711"/>
      <c r="JCV61" s="711"/>
      <c r="JCW61" s="711"/>
      <c r="JCX61" s="711"/>
      <c r="JCY61" s="711"/>
      <c r="JCZ61" s="711"/>
      <c r="JDA61" s="711"/>
      <c r="JDB61" s="711"/>
      <c r="JDC61" s="711"/>
      <c r="JDD61" s="711"/>
      <c r="JDE61" s="711"/>
      <c r="JDF61" s="711"/>
      <c r="JDG61" s="711"/>
      <c r="JDH61" s="711"/>
      <c r="JDI61" s="711"/>
      <c r="JDJ61" s="711"/>
      <c r="JDK61" s="711"/>
      <c r="JDL61" s="711"/>
      <c r="JDM61" s="711"/>
      <c r="JDN61" s="711"/>
      <c r="JDO61" s="711"/>
      <c r="JDP61" s="711"/>
      <c r="JDQ61" s="711"/>
      <c r="JDR61" s="711"/>
      <c r="JDS61" s="711"/>
      <c r="JDT61" s="711"/>
      <c r="JDU61" s="711"/>
      <c r="JDV61" s="711"/>
      <c r="JDW61" s="711"/>
      <c r="JDX61" s="711"/>
      <c r="JDY61" s="711"/>
      <c r="JDZ61" s="711"/>
      <c r="JEA61" s="711"/>
      <c r="JEB61" s="711"/>
      <c r="JEC61" s="711"/>
      <c r="JED61" s="711"/>
      <c r="JEE61" s="711"/>
      <c r="JEF61" s="711"/>
      <c r="JEG61" s="711"/>
      <c r="JEH61" s="711"/>
      <c r="JEI61" s="711"/>
      <c r="JEJ61" s="711"/>
      <c r="JEK61" s="711"/>
      <c r="JEL61" s="711"/>
      <c r="JEM61" s="711"/>
      <c r="JEN61" s="711"/>
      <c r="JEO61" s="711"/>
      <c r="JEP61" s="711"/>
      <c r="JEQ61" s="711"/>
      <c r="JER61" s="711"/>
      <c r="JES61" s="711"/>
      <c r="JET61" s="711"/>
      <c r="JEU61" s="711"/>
      <c r="JEV61" s="711"/>
      <c r="JEW61" s="711"/>
      <c r="JEX61" s="711"/>
      <c r="JEY61" s="711"/>
      <c r="JEZ61" s="711"/>
      <c r="JFA61" s="711"/>
      <c r="JFB61" s="711"/>
      <c r="JFC61" s="711"/>
      <c r="JFD61" s="711"/>
      <c r="JFE61" s="711"/>
      <c r="JFF61" s="711"/>
      <c r="JFG61" s="711"/>
      <c r="JFH61" s="711"/>
      <c r="JFI61" s="711"/>
      <c r="JFJ61" s="711"/>
      <c r="JFK61" s="711"/>
      <c r="JFL61" s="711"/>
      <c r="JFM61" s="711"/>
      <c r="JFN61" s="711"/>
      <c r="JFO61" s="711"/>
      <c r="JFP61" s="711"/>
      <c r="JFQ61" s="711"/>
      <c r="JFR61" s="711"/>
      <c r="JFS61" s="711"/>
      <c r="JFT61" s="711"/>
      <c r="JFU61" s="711"/>
      <c r="JFV61" s="711"/>
      <c r="JFW61" s="711"/>
      <c r="JFX61" s="711"/>
      <c r="JFY61" s="711"/>
      <c r="JFZ61" s="711"/>
      <c r="JGA61" s="711"/>
      <c r="JGB61" s="711"/>
      <c r="JGC61" s="711"/>
      <c r="JGD61" s="711"/>
      <c r="JGE61" s="711"/>
      <c r="JGF61" s="711"/>
      <c r="JGG61" s="711"/>
      <c r="JGH61" s="711"/>
      <c r="JGI61" s="711"/>
      <c r="JGJ61" s="711"/>
      <c r="JGK61" s="711"/>
      <c r="JGL61" s="711"/>
      <c r="JGM61" s="711"/>
      <c r="JGN61" s="711"/>
      <c r="JGO61" s="711"/>
      <c r="JGP61" s="711"/>
      <c r="JGQ61" s="711"/>
      <c r="JGR61" s="711"/>
      <c r="JGS61" s="711"/>
      <c r="JGT61" s="711"/>
      <c r="JGU61" s="711"/>
      <c r="JGV61" s="711"/>
      <c r="JGW61" s="711"/>
      <c r="JGX61" s="711"/>
      <c r="JGY61" s="711"/>
      <c r="JGZ61" s="711"/>
      <c r="JHA61" s="711"/>
      <c r="JHB61" s="711"/>
      <c r="JHC61" s="711"/>
      <c r="JHD61" s="711"/>
      <c r="JHE61" s="711"/>
      <c r="JHF61" s="711"/>
      <c r="JHG61" s="711"/>
      <c r="JHH61" s="711"/>
      <c r="JHI61" s="711"/>
      <c r="JHJ61" s="711"/>
      <c r="JHK61" s="711"/>
      <c r="JHL61" s="711"/>
      <c r="JHM61" s="711"/>
      <c r="JHN61" s="711"/>
      <c r="JHO61" s="711"/>
      <c r="JHP61" s="711"/>
      <c r="JHQ61" s="711"/>
      <c r="JHR61" s="711"/>
      <c r="JHS61" s="711"/>
      <c r="JHT61" s="711"/>
      <c r="JHU61" s="711"/>
      <c r="JHV61" s="711"/>
      <c r="JHW61" s="711"/>
      <c r="JHX61" s="711"/>
      <c r="JHY61" s="711"/>
      <c r="JHZ61" s="711"/>
      <c r="JIA61" s="711"/>
      <c r="JIB61" s="711"/>
      <c r="JIC61" s="711"/>
      <c r="JID61" s="711"/>
      <c r="JIE61" s="711"/>
      <c r="JIF61" s="711"/>
      <c r="JIG61" s="711"/>
      <c r="JIH61" s="711"/>
      <c r="JII61" s="711"/>
      <c r="JIJ61" s="711"/>
      <c r="JIK61" s="711"/>
      <c r="JIL61" s="711"/>
      <c r="JIM61" s="711"/>
      <c r="JIN61" s="711"/>
      <c r="JIO61" s="711"/>
      <c r="JIP61" s="711"/>
      <c r="JIQ61" s="711"/>
      <c r="JIR61" s="711"/>
      <c r="JIS61" s="711"/>
      <c r="JIT61" s="711"/>
      <c r="JIU61" s="711"/>
      <c r="JIV61" s="711"/>
      <c r="JIW61" s="711"/>
      <c r="JIX61" s="711"/>
      <c r="JIY61" s="711"/>
      <c r="JIZ61" s="711"/>
      <c r="JJA61" s="711"/>
      <c r="JJB61" s="711"/>
      <c r="JJC61" s="711"/>
      <c r="JJD61" s="711"/>
      <c r="JJE61" s="711"/>
      <c r="JJF61" s="711"/>
      <c r="JJG61" s="711"/>
      <c r="JJH61" s="711"/>
      <c r="JJI61" s="711"/>
      <c r="JJJ61" s="711"/>
      <c r="JJK61" s="711"/>
      <c r="JJL61" s="711"/>
      <c r="JJM61" s="711"/>
      <c r="JJN61" s="711"/>
      <c r="JJO61" s="711"/>
      <c r="JJP61" s="711"/>
      <c r="JJQ61" s="711"/>
      <c r="JJR61" s="711"/>
      <c r="JJS61" s="711"/>
      <c r="JJT61" s="711"/>
      <c r="JJU61" s="711"/>
      <c r="JJV61" s="711"/>
      <c r="JJW61" s="711"/>
      <c r="JJX61" s="711"/>
      <c r="JJY61" s="711"/>
      <c r="JJZ61" s="711"/>
      <c r="JKA61" s="711"/>
      <c r="JKB61" s="711"/>
      <c r="JKC61" s="711"/>
      <c r="JKD61" s="711"/>
      <c r="JKE61" s="711"/>
      <c r="JKF61" s="711"/>
      <c r="JKG61" s="711"/>
      <c r="JKH61" s="711"/>
      <c r="JKI61" s="711"/>
      <c r="JKJ61" s="711"/>
      <c r="JKK61" s="711"/>
      <c r="JKL61" s="711"/>
      <c r="JKM61" s="711"/>
      <c r="JKN61" s="711"/>
      <c r="JKO61" s="711"/>
      <c r="JKP61" s="711"/>
      <c r="JKQ61" s="711"/>
      <c r="JKR61" s="711"/>
      <c r="JKS61" s="711"/>
      <c r="JKT61" s="711"/>
      <c r="JKU61" s="711"/>
      <c r="JKV61" s="711"/>
      <c r="JKW61" s="711"/>
      <c r="JKX61" s="711"/>
      <c r="JKY61" s="711"/>
      <c r="JKZ61" s="711"/>
      <c r="JLA61" s="711"/>
      <c r="JLB61" s="711"/>
      <c r="JLC61" s="711"/>
      <c r="JLD61" s="711"/>
      <c r="JLE61" s="711"/>
      <c r="JLF61" s="711"/>
      <c r="JLG61" s="711"/>
      <c r="JLH61" s="711"/>
      <c r="JLI61" s="711"/>
      <c r="JLJ61" s="711"/>
      <c r="JLK61" s="711"/>
      <c r="JLL61" s="711"/>
      <c r="JLM61" s="711"/>
      <c r="JLN61" s="711"/>
      <c r="JLO61" s="711"/>
      <c r="JLP61" s="711"/>
      <c r="JLQ61" s="711"/>
      <c r="JLR61" s="711"/>
      <c r="JLS61" s="711"/>
      <c r="JLT61" s="711"/>
      <c r="JLU61" s="711"/>
      <c r="JLV61" s="711"/>
      <c r="JLW61" s="711"/>
      <c r="JLX61" s="711"/>
      <c r="JLY61" s="711"/>
      <c r="JLZ61" s="711"/>
      <c r="JMA61" s="711"/>
      <c r="JMB61" s="711"/>
      <c r="JMC61" s="711"/>
      <c r="JMD61" s="711"/>
      <c r="JME61" s="711"/>
      <c r="JMF61" s="711"/>
      <c r="JMG61" s="711"/>
      <c r="JMH61" s="711"/>
      <c r="JMI61" s="711"/>
      <c r="JMJ61" s="711"/>
      <c r="JMK61" s="711"/>
      <c r="JML61" s="711"/>
      <c r="JMM61" s="711"/>
      <c r="JMN61" s="711"/>
      <c r="JMO61" s="711"/>
      <c r="JMP61" s="711"/>
      <c r="JMQ61" s="711"/>
      <c r="JMR61" s="711"/>
      <c r="JMS61" s="711"/>
      <c r="JMT61" s="711"/>
      <c r="JMU61" s="711"/>
      <c r="JMV61" s="711"/>
      <c r="JMW61" s="711"/>
      <c r="JMX61" s="711"/>
      <c r="JMY61" s="711"/>
      <c r="JMZ61" s="711"/>
      <c r="JNA61" s="711"/>
      <c r="JNB61" s="711"/>
      <c r="JNC61" s="711"/>
      <c r="JND61" s="711"/>
      <c r="JNE61" s="711"/>
      <c r="JNF61" s="711"/>
      <c r="JNG61" s="711"/>
      <c r="JNH61" s="711"/>
      <c r="JNI61" s="711"/>
      <c r="JNJ61" s="711"/>
      <c r="JNK61" s="711"/>
      <c r="JNL61" s="711"/>
      <c r="JNM61" s="711"/>
      <c r="JNN61" s="711"/>
      <c r="JNO61" s="711"/>
      <c r="JNP61" s="711"/>
      <c r="JNQ61" s="711"/>
      <c r="JNR61" s="711"/>
      <c r="JNS61" s="711"/>
      <c r="JNT61" s="711"/>
      <c r="JNU61" s="711"/>
      <c r="JNV61" s="711"/>
      <c r="JNW61" s="711"/>
      <c r="JNX61" s="711"/>
      <c r="JNY61" s="711"/>
      <c r="JNZ61" s="711"/>
      <c r="JOA61" s="711"/>
      <c r="JOB61" s="711"/>
      <c r="JOC61" s="711"/>
      <c r="JOD61" s="711"/>
      <c r="JOE61" s="711"/>
      <c r="JOF61" s="711"/>
      <c r="JOG61" s="711"/>
      <c r="JOH61" s="711"/>
      <c r="JOI61" s="711"/>
      <c r="JOJ61" s="711"/>
      <c r="JOK61" s="711"/>
      <c r="JOL61" s="711"/>
      <c r="JOM61" s="711"/>
      <c r="JON61" s="711"/>
      <c r="JOO61" s="711"/>
      <c r="JOP61" s="711"/>
      <c r="JOQ61" s="711"/>
      <c r="JOR61" s="711"/>
      <c r="JOS61" s="711"/>
      <c r="JOT61" s="711"/>
      <c r="JOU61" s="711"/>
      <c r="JOV61" s="711"/>
      <c r="JOW61" s="711"/>
      <c r="JOX61" s="711"/>
      <c r="JOY61" s="711"/>
      <c r="JOZ61" s="711"/>
      <c r="JPA61" s="711"/>
      <c r="JPB61" s="711"/>
      <c r="JPC61" s="711"/>
      <c r="JPD61" s="711"/>
      <c r="JPE61" s="711"/>
      <c r="JPF61" s="711"/>
      <c r="JPG61" s="711"/>
      <c r="JPH61" s="711"/>
      <c r="JPI61" s="711"/>
      <c r="JPJ61" s="711"/>
      <c r="JPK61" s="711"/>
      <c r="JPL61" s="711"/>
      <c r="JPM61" s="711"/>
      <c r="JPN61" s="711"/>
      <c r="JPO61" s="711"/>
      <c r="JPP61" s="711"/>
      <c r="JPQ61" s="711"/>
      <c r="JPR61" s="711"/>
      <c r="JPS61" s="711"/>
      <c r="JPT61" s="711"/>
      <c r="JPU61" s="711"/>
      <c r="JPV61" s="711"/>
      <c r="JPW61" s="711"/>
      <c r="JPX61" s="711"/>
      <c r="JPY61" s="711"/>
      <c r="JPZ61" s="711"/>
      <c r="JQA61" s="711"/>
      <c r="JQB61" s="711"/>
      <c r="JQC61" s="711"/>
      <c r="JQD61" s="711"/>
      <c r="JQE61" s="711"/>
      <c r="JQF61" s="711"/>
      <c r="JQG61" s="711"/>
      <c r="JQH61" s="711"/>
      <c r="JQI61" s="711"/>
      <c r="JQJ61" s="711"/>
      <c r="JQK61" s="711"/>
      <c r="JQL61" s="711"/>
      <c r="JQM61" s="711"/>
      <c r="JQN61" s="711"/>
      <c r="JQO61" s="711"/>
      <c r="JQP61" s="711"/>
      <c r="JQQ61" s="711"/>
      <c r="JQR61" s="711"/>
      <c r="JQS61" s="711"/>
      <c r="JQT61" s="711"/>
      <c r="JQU61" s="711"/>
      <c r="JQV61" s="711"/>
      <c r="JQW61" s="711"/>
      <c r="JQX61" s="711"/>
      <c r="JQY61" s="711"/>
      <c r="JQZ61" s="711"/>
      <c r="JRA61" s="711"/>
      <c r="JRB61" s="711"/>
      <c r="JRC61" s="711"/>
      <c r="JRD61" s="711"/>
      <c r="JRE61" s="711"/>
      <c r="JRF61" s="711"/>
      <c r="JRG61" s="711"/>
      <c r="JRH61" s="711"/>
      <c r="JRI61" s="711"/>
      <c r="JRJ61" s="711"/>
      <c r="JRK61" s="711"/>
      <c r="JRL61" s="711"/>
      <c r="JRM61" s="711"/>
      <c r="JRN61" s="711"/>
      <c r="JRO61" s="711"/>
      <c r="JRP61" s="711"/>
      <c r="JRQ61" s="711"/>
      <c r="JRR61" s="711"/>
      <c r="JRS61" s="711"/>
      <c r="JRT61" s="711"/>
      <c r="JRU61" s="711"/>
      <c r="JRV61" s="711"/>
      <c r="JRW61" s="711"/>
      <c r="JRX61" s="711"/>
      <c r="JRY61" s="711"/>
      <c r="JRZ61" s="711"/>
      <c r="JSA61" s="711"/>
      <c r="JSB61" s="711"/>
      <c r="JSC61" s="711"/>
      <c r="JSD61" s="711"/>
      <c r="JSE61" s="711"/>
      <c r="JSF61" s="711"/>
      <c r="JSG61" s="711"/>
      <c r="JSH61" s="711"/>
      <c r="JSI61" s="711"/>
      <c r="JSJ61" s="711"/>
      <c r="JSK61" s="711"/>
      <c r="JSL61" s="711"/>
      <c r="JSM61" s="711"/>
      <c r="JSN61" s="711"/>
      <c r="JSO61" s="711"/>
      <c r="JSP61" s="711"/>
      <c r="JSQ61" s="711"/>
      <c r="JSR61" s="711"/>
      <c r="JSS61" s="711"/>
      <c r="JST61" s="711"/>
      <c r="JSU61" s="711"/>
      <c r="JSV61" s="711"/>
      <c r="JSW61" s="711"/>
      <c r="JSX61" s="711"/>
      <c r="JSY61" s="711"/>
      <c r="JSZ61" s="711"/>
      <c r="JTA61" s="711"/>
      <c r="JTB61" s="711"/>
      <c r="JTC61" s="711"/>
      <c r="JTD61" s="711"/>
      <c r="JTE61" s="711"/>
      <c r="JTF61" s="711"/>
      <c r="JTG61" s="711"/>
      <c r="JTH61" s="711"/>
      <c r="JTI61" s="711"/>
      <c r="JTJ61" s="711"/>
      <c r="JTK61" s="711"/>
      <c r="JTL61" s="711"/>
      <c r="JTM61" s="711"/>
      <c r="JTN61" s="711"/>
      <c r="JTO61" s="711"/>
      <c r="JTP61" s="711"/>
      <c r="JTQ61" s="711"/>
      <c r="JTR61" s="711"/>
      <c r="JTS61" s="711"/>
      <c r="JTT61" s="711"/>
      <c r="JTU61" s="711"/>
      <c r="JTV61" s="711"/>
      <c r="JTW61" s="711"/>
      <c r="JTX61" s="711"/>
      <c r="JTY61" s="711"/>
      <c r="JTZ61" s="711"/>
      <c r="JUA61" s="711"/>
      <c r="JUB61" s="711"/>
      <c r="JUC61" s="711"/>
      <c r="JUD61" s="711"/>
      <c r="JUE61" s="711"/>
      <c r="JUF61" s="711"/>
      <c r="JUG61" s="711"/>
      <c r="JUH61" s="711"/>
      <c r="JUI61" s="711"/>
      <c r="JUJ61" s="711"/>
      <c r="JUK61" s="711"/>
      <c r="JUL61" s="711"/>
      <c r="JUM61" s="711"/>
      <c r="JUN61" s="711"/>
      <c r="JUO61" s="711"/>
      <c r="JUP61" s="711"/>
      <c r="JUQ61" s="711"/>
      <c r="JUR61" s="711"/>
      <c r="JUS61" s="711"/>
      <c r="JUT61" s="711"/>
      <c r="JUU61" s="711"/>
      <c r="JUV61" s="711"/>
      <c r="JUW61" s="711"/>
      <c r="JUX61" s="711"/>
      <c r="JUY61" s="711"/>
      <c r="JUZ61" s="711"/>
      <c r="JVA61" s="711"/>
      <c r="JVB61" s="711"/>
      <c r="JVC61" s="711"/>
      <c r="JVD61" s="711"/>
      <c r="JVE61" s="711"/>
      <c r="JVF61" s="711"/>
      <c r="JVG61" s="711"/>
      <c r="JVH61" s="711"/>
      <c r="JVI61" s="711"/>
      <c r="JVJ61" s="711"/>
      <c r="JVK61" s="711"/>
      <c r="JVL61" s="711"/>
      <c r="JVM61" s="711"/>
      <c r="JVN61" s="711"/>
      <c r="JVO61" s="711"/>
      <c r="JVP61" s="711"/>
      <c r="JVQ61" s="711"/>
      <c r="JVR61" s="711"/>
      <c r="JVS61" s="711"/>
      <c r="JVT61" s="711"/>
      <c r="JVU61" s="711"/>
      <c r="JVV61" s="711"/>
      <c r="JVW61" s="711"/>
      <c r="JVX61" s="711"/>
      <c r="JVY61" s="711"/>
      <c r="JVZ61" s="711"/>
      <c r="JWA61" s="711"/>
      <c r="JWB61" s="711"/>
      <c r="JWC61" s="711"/>
      <c r="JWD61" s="711"/>
      <c r="JWE61" s="711"/>
      <c r="JWF61" s="711"/>
      <c r="JWG61" s="711"/>
      <c r="JWH61" s="711"/>
      <c r="JWI61" s="711"/>
      <c r="JWJ61" s="711"/>
      <c r="JWK61" s="711"/>
      <c r="JWL61" s="711"/>
      <c r="JWM61" s="711"/>
      <c r="JWN61" s="711"/>
      <c r="JWO61" s="711"/>
      <c r="JWP61" s="711"/>
      <c r="JWQ61" s="711"/>
      <c r="JWR61" s="711"/>
      <c r="JWS61" s="711"/>
      <c r="JWT61" s="711"/>
      <c r="JWU61" s="711"/>
      <c r="JWV61" s="711"/>
      <c r="JWW61" s="711"/>
      <c r="JWX61" s="711"/>
      <c r="JWY61" s="711"/>
      <c r="JWZ61" s="711"/>
      <c r="JXA61" s="711"/>
      <c r="JXB61" s="711"/>
      <c r="JXC61" s="711"/>
      <c r="JXD61" s="711"/>
      <c r="JXE61" s="711"/>
      <c r="JXF61" s="711"/>
      <c r="JXG61" s="711"/>
      <c r="JXH61" s="711"/>
      <c r="JXI61" s="711"/>
      <c r="JXJ61" s="711"/>
      <c r="JXK61" s="711"/>
      <c r="JXL61" s="711"/>
      <c r="JXM61" s="711"/>
      <c r="JXN61" s="711"/>
      <c r="JXO61" s="711"/>
      <c r="JXP61" s="711"/>
      <c r="JXQ61" s="711"/>
      <c r="JXR61" s="711"/>
      <c r="JXS61" s="711"/>
      <c r="JXT61" s="711"/>
      <c r="JXU61" s="711"/>
      <c r="JXV61" s="711"/>
      <c r="JXW61" s="711"/>
      <c r="JXX61" s="711"/>
      <c r="JXY61" s="711"/>
      <c r="JXZ61" s="711"/>
      <c r="JYA61" s="711"/>
      <c r="JYB61" s="711"/>
      <c r="JYC61" s="711"/>
      <c r="JYD61" s="711"/>
      <c r="JYE61" s="711"/>
      <c r="JYF61" s="711"/>
      <c r="JYG61" s="711"/>
      <c r="JYH61" s="711"/>
      <c r="JYI61" s="711"/>
      <c r="JYJ61" s="711"/>
      <c r="JYK61" s="711"/>
      <c r="JYL61" s="711"/>
      <c r="JYM61" s="711"/>
      <c r="JYN61" s="711"/>
      <c r="JYO61" s="711"/>
      <c r="JYP61" s="711"/>
      <c r="JYQ61" s="711"/>
      <c r="JYR61" s="711"/>
      <c r="JYS61" s="711"/>
      <c r="JYT61" s="711"/>
      <c r="JYU61" s="711"/>
      <c r="JYV61" s="711"/>
      <c r="JYW61" s="711"/>
      <c r="JYX61" s="711"/>
      <c r="JYY61" s="711"/>
      <c r="JYZ61" s="711"/>
      <c r="JZA61" s="711"/>
      <c r="JZB61" s="711"/>
      <c r="JZC61" s="711"/>
      <c r="JZD61" s="711"/>
      <c r="JZE61" s="711"/>
      <c r="JZF61" s="711"/>
      <c r="JZG61" s="711"/>
      <c r="JZH61" s="711"/>
      <c r="JZI61" s="711"/>
      <c r="JZJ61" s="711"/>
      <c r="JZK61" s="711"/>
      <c r="JZL61" s="711"/>
      <c r="JZM61" s="711"/>
      <c r="JZN61" s="711"/>
      <c r="JZO61" s="711"/>
      <c r="JZP61" s="711"/>
      <c r="JZQ61" s="711"/>
      <c r="JZR61" s="711"/>
      <c r="JZS61" s="711"/>
      <c r="JZT61" s="711"/>
      <c r="JZU61" s="711"/>
      <c r="JZV61" s="711"/>
      <c r="JZW61" s="711"/>
      <c r="JZX61" s="711"/>
      <c r="JZY61" s="711"/>
      <c r="JZZ61" s="711"/>
      <c r="KAA61" s="711"/>
      <c r="KAB61" s="711"/>
      <c r="KAC61" s="711"/>
      <c r="KAD61" s="711"/>
      <c r="KAE61" s="711"/>
      <c r="KAF61" s="711"/>
      <c r="KAG61" s="711"/>
      <c r="KAH61" s="711"/>
      <c r="KAI61" s="711"/>
      <c r="KAJ61" s="711"/>
      <c r="KAK61" s="711"/>
      <c r="KAL61" s="711"/>
      <c r="KAM61" s="711"/>
      <c r="KAN61" s="711"/>
      <c r="KAO61" s="711"/>
      <c r="KAP61" s="711"/>
      <c r="KAQ61" s="711"/>
      <c r="KAR61" s="711"/>
      <c r="KAS61" s="711"/>
      <c r="KAT61" s="711"/>
      <c r="KAU61" s="711"/>
      <c r="KAV61" s="711"/>
      <c r="KAW61" s="711"/>
      <c r="KAX61" s="711"/>
      <c r="KAY61" s="711"/>
      <c r="KAZ61" s="711"/>
      <c r="KBA61" s="711"/>
      <c r="KBB61" s="711"/>
      <c r="KBC61" s="711"/>
      <c r="KBD61" s="711"/>
      <c r="KBE61" s="711"/>
      <c r="KBF61" s="711"/>
      <c r="KBG61" s="711"/>
      <c r="KBH61" s="711"/>
      <c r="KBI61" s="711"/>
      <c r="KBJ61" s="711"/>
      <c r="KBK61" s="711"/>
      <c r="KBL61" s="711"/>
      <c r="KBM61" s="711"/>
      <c r="KBN61" s="711"/>
      <c r="KBO61" s="711"/>
      <c r="KBP61" s="711"/>
      <c r="KBQ61" s="711"/>
      <c r="KBR61" s="711"/>
      <c r="KBS61" s="711"/>
      <c r="KBT61" s="711"/>
      <c r="KBU61" s="711"/>
      <c r="KBV61" s="711"/>
      <c r="KBW61" s="711"/>
      <c r="KBX61" s="711"/>
      <c r="KBY61" s="711"/>
      <c r="KBZ61" s="711"/>
      <c r="KCA61" s="711"/>
      <c r="KCB61" s="711"/>
      <c r="KCC61" s="711"/>
      <c r="KCD61" s="711"/>
      <c r="KCE61" s="711"/>
      <c r="KCF61" s="711"/>
      <c r="KCG61" s="711"/>
      <c r="KCH61" s="711"/>
      <c r="KCI61" s="711"/>
      <c r="KCJ61" s="711"/>
      <c r="KCK61" s="711"/>
      <c r="KCL61" s="711"/>
      <c r="KCM61" s="711"/>
      <c r="KCN61" s="711"/>
      <c r="KCO61" s="711"/>
      <c r="KCP61" s="711"/>
      <c r="KCQ61" s="711"/>
      <c r="KCR61" s="711"/>
      <c r="KCS61" s="711"/>
      <c r="KCT61" s="711"/>
      <c r="KCU61" s="711"/>
      <c r="KCV61" s="711"/>
      <c r="KCW61" s="711"/>
      <c r="KCX61" s="711"/>
      <c r="KCY61" s="711"/>
      <c r="KCZ61" s="711"/>
      <c r="KDA61" s="711"/>
      <c r="KDB61" s="711"/>
      <c r="KDC61" s="711"/>
      <c r="KDD61" s="711"/>
      <c r="KDE61" s="711"/>
      <c r="KDF61" s="711"/>
      <c r="KDG61" s="711"/>
      <c r="KDH61" s="711"/>
      <c r="KDI61" s="711"/>
      <c r="KDJ61" s="711"/>
      <c r="KDK61" s="711"/>
      <c r="KDL61" s="711"/>
      <c r="KDM61" s="711"/>
      <c r="KDN61" s="711"/>
      <c r="KDO61" s="711"/>
      <c r="KDP61" s="711"/>
      <c r="KDQ61" s="711"/>
      <c r="KDR61" s="711"/>
      <c r="KDS61" s="711"/>
      <c r="KDT61" s="711"/>
      <c r="KDU61" s="711"/>
      <c r="KDV61" s="711"/>
      <c r="KDW61" s="711"/>
      <c r="KDX61" s="711"/>
      <c r="KDY61" s="711"/>
      <c r="KDZ61" s="711"/>
      <c r="KEA61" s="711"/>
      <c r="KEB61" s="711"/>
      <c r="KEC61" s="711"/>
      <c r="KED61" s="711"/>
      <c r="KEE61" s="711"/>
      <c r="KEF61" s="711"/>
      <c r="KEG61" s="711"/>
      <c r="KEH61" s="711"/>
      <c r="KEI61" s="711"/>
      <c r="KEJ61" s="711"/>
      <c r="KEK61" s="711"/>
      <c r="KEL61" s="711"/>
      <c r="KEM61" s="711"/>
      <c r="KEN61" s="711"/>
      <c r="KEO61" s="711"/>
      <c r="KEP61" s="711"/>
      <c r="KEQ61" s="711"/>
      <c r="KER61" s="711"/>
      <c r="KES61" s="711"/>
      <c r="KET61" s="711"/>
      <c r="KEU61" s="711"/>
      <c r="KEV61" s="711"/>
      <c r="KEW61" s="711"/>
      <c r="KEX61" s="711"/>
      <c r="KEY61" s="711"/>
      <c r="KEZ61" s="711"/>
      <c r="KFA61" s="711"/>
      <c r="KFB61" s="711"/>
      <c r="KFC61" s="711"/>
      <c r="KFD61" s="711"/>
      <c r="KFE61" s="711"/>
      <c r="KFF61" s="711"/>
      <c r="KFG61" s="711"/>
      <c r="KFH61" s="711"/>
      <c r="KFI61" s="711"/>
      <c r="KFJ61" s="711"/>
      <c r="KFK61" s="711"/>
      <c r="KFL61" s="711"/>
      <c r="KFM61" s="711"/>
      <c r="KFN61" s="711"/>
      <c r="KFO61" s="711"/>
      <c r="KFP61" s="711"/>
      <c r="KFQ61" s="711"/>
      <c r="KFR61" s="711"/>
      <c r="KFS61" s="711"/>
      <c r="KFT61" s="711"/>
      <c r="KFU61" s="711"/>
      <c r="KFV61" s="711"/>
      <c r="KFW61" s="711"/>
      <c r="KFX61" s="711"/>
      <c r="KFY61" s="711"/>
      <c r="KFZ61" s="711"/>
      <c r="KGA61" s="711"/>
      <c r="KGB61" s="711"/>
      <c r="KGC61" s="711"/>
      <c r="KGD61" s="711"/>
      <c r="KGE61" s="711"/>
      <c r="KGF61" s="711"/>
      <c r="KGG61" s="711"/>
      <c r="KGH61" s="711"/>
      <c r="KGI61" s="711"/>
      <c r="KGJ61" s="711"/>
      <c r="KGK61" s="711"/>
      <c r="KGL61" s="711"/>
      <c r="KGM61" s="711"/>
      <c r="KGN61" s="711"/>
      <c r="KGO61" s="711"/>
      <c r="KGP61" s="711"/>
      <c r="KGQ61" s="711"/>
      <c r="KGR61" s="711"/>
      <c r="KGS61" s="711"/>
      <c r="KGT61" s="711"/>
      <c r="KGU61" s="711"/>
      <c r="KGV61" s="711"/>
      <c r="KGW61" s="711"/>
      <c r="KGX61" s="711"/>
      <c r="KGY61" s="711"/>
      <c r="KGZ61" s="711"/>
      <c r="KHA61" s="711"/>
      <c r="KHB61" s="711"/>
      <c r="KHC61" s="711"/>
      <c r="KHD61" s="711"/>
      <c r="KHE61" s="711"/>
      <c r="KHF61" s="711"/>
      <c r="KHG61" s="711"/>
      <c r="KHH61" s="711"/>
      <c r="KHI61" s="711"/>
      <c r="KHJ61" s="711"/>
      <c r="KHK61" s="711"/>
      <c r="KHL61" s="711"/>
      <c r="KHM61" s="711"/>
      <c r="KHN61" s="711"/>
      <c r="KHO61" s="711"/>
      <c r="KHP61" s="711"/>
      <c r="KHQ61" s="711"/>
      <c r="KHR61" s="711"/>
      <c r="KHS61" s="711"/>
      <c r="KHT61" s="711"/>
      <c r="KHU61" s="711"/>
      <c r="KHV61" s="711"/>
      <c r="KHW61" s="711"/>
      <c r="KHX61" s="711"/>
      <c r="KHY61" s="711"/>
      <c r="KHZ61" s="711"/>
      <c r="KIA61" s="711"/>
      <c r="KIB61" s="711"/>
      <c r="KIC61" s="711"/>
      <c r="KID61" s="711"/>
      <c r="KIE61" s="711"/>
      <c r="KIF61" s="711"/>
      <c r="KIG61" s="711"/>
      <c r="KIH61" s="711"/>
      <c r="KII61" s="711"/>
      <c r="KIJ61" s="711"/>
      <c r="KIK61" s="711"/>
      <c r="KIL61" s="711"/>
      <c r="KIM61" s="711"/>
      <c r="KIN61" s="711"/>
      <c r="KIO61" s="711"/>
      <c r="KIP61" s="711"/>
      <c r="KIQ61" s="711"/>
      <c r="KIR61" s="711"/>
      <c r="KIS61" s="711"/>
      <c r="KIT61" s="711"/>
      <c r="KIU61" s="711"/>
      <c r="KIV61" s="711"/>
      <c r="KIW61" s="711"/>
      <c r="KIX61" s="711"/>
      <c r="KIY61" s="711"/>
      <c r="KIZ61" s="711"/>
      <c r="KJA61" s="711"/>
      <c r="KJB61" s="711"/>
      <c r="KJC61" s="711"/>
      <c r="KJD61" s="711"/>
      <c r="KJE61" s="711"/>
      <c r="KJF61" s="711"/>
      <c r="KJG61" s="711"/>
      <c r="KJH61" s="711"/>
      <c r="KJI61" s="711"/>
      <c r="KJJ61" s="711"/>
      <c r="KJK61" s="711"/>
      <c r="KJL61" s="711"/>
      <c r="KJM61" s="711"/>
      <c r="KJN61" s="711"/>
      <c r="KJO61" s="711"/>
      <c r="KJP61" s="711"/>
      <c r="KJQ61" s="711"/>
      <c r="KJR61" s="711"/>
      <c r="KJS61" s="711"/>
      <c r="KJT61" s="711"/>
      <c r="KJU61" s="711"/>
      <c r="KJV61" s="711"/>
      <c r="KJW61" s="711"/>
      <c r="KJX61" s="711"/>
      <c r="KJY61" s="711"/>
      <c r="KJZ61" s="711"/>
      <c r="KKA61" s="711"/>
      <c r="KKB61" s="711"/>
      <c r="KKC61" s="711"/>
      <c r="KKD61" s="711"/>
      <c r="KKE61" s="711"/>
      <c r="KKF61" s="711"/>
      <c r="KKG61" s="711"/>
      <c r="KKH61" s="711"/>
      <c r="KKI61" s="711"/>
      <c r="KKJ61" s="711"/>
      <c r="KKK61" s="711"/>
      <c r="KKL61" s="711"/>
      <c r="KKM61" s="711"/>
      <c r="KKN61" s="711"/>
      <c r="KKO61" s="711"/>
      <c r="KKP61" s="711"/>
      <c r="KKQ61" s="711"/>
      <c r="KKR61" s="711"/>
      <c r="KKS61" s="711"/>
      <c r="KKT61" s="711"/>
      <c r="KKU61" s="711"/>
      <c r="KKV61" s="711"/>
      <c r="KKW61" s="711"/>
      <c r="KKX61" s="711"/>
      <c r="KKY61" s="711"/>
      <c r="KKZ61" s="711"/>
      <c r="KLA61" s="711"/>
      <c r="KLB61" s="711"/>
      <c r="KLC61" s="711"/>
      <c r="KLD61" s="711"/>
      <c r="KLE61" s="711"/>
      <c r="KLF61" s="711"/>
      <c r="KLG61" s="711"/>
      <c r="KLH61" s="711"/>
      <c r="KLI61" s="711"/>
      <c r="KLJ61" s="711"/>
      <c r="KLK61" s="711"/>
      <c r="KLL61" s="711"/>
      <c r="KLM61" s="711"/>
      <c r="KLN61" s="711"/>
      <c r="KLO61" s="711"/>
      <c r="KLP61" s="711"/>
      <c r="KLQ61" s="711"/>
      <c r="KLR61" s="711"/>
      <c r="KLS61" s="711"/>
      <c r="KLT61" s="711"/>
      <c r="KLU61" s="711"/>
      <c r="KLV61" s="711"/>
      <c r="KLW61" s="711"/>
      <c r="KLX61" s="711"/>
      <c r="KLY61" s="711"/>
      <c r="KLZ61" s="711"/>
      <c r="KMA61" s="711"/>
      <c r="KMB61" s="711"/>
      <c r="KMC61" s="711"/>
      <c r="KMD61" s="711"/>
      <c r="KME61" s="711"/>
      <c r="KMF61" s="711"/>
      <c r="KMG61" s="711"/>
      <c r="KMH61" s="711"/>
      <c r="KMI61" s="711"/>
      <c r="KMJ61" s="711"/>
      <c r="KMK61" s="711"/>
      <c r="KML61" s="711"/>
      <c r="KMM61" s="711"/>
      <c r="KMN61" s="711"/>
      <c r="KMO61" s="711"/>
      <c r="KMP61" s="711"/>
      <c r="KMQ61" s="711"/>
      <c r="KMR61" s="711"/>
      <c r="KMS61" s="711"/>
      <c r="KMT61" s="711"/>
      <c r="KMU61" s="711"/>
      <c r="KMV61" s="711"/>
      <c r="KMW61" s="711"/>
      <c r="KMX61" s="711"/>
      <c r="KMY61" s="711"/>
      <c r="KMZ61" s="711"/>
      <c r="KNA61" s="711"/>
      <c r="KNB61" s="711"/>
      <c r="KNC61" s="711"/>
      <c r="KND61" s="711"/>
      <c r="KNE61" s="711"/>
      <c r="KNF61" s="711"/>
      <c r="KNG61" s="711"/>
      <c r="KNH61" s="711"/>
      <c r="KNI61" s="711"/>
      <c r="KNJ61" s="711"/>
      <c r="KNK61" s="711"/>
      <c r="KNL61" s="711"/>
      <c r="KNM61" s="711"/>
      <c r="KNN61" s="711"/>
      <c r="KNO61" s="711"/>
      <c r="KNP61" s="711"/>
      <c r="KNQ61" s="711"/>
      <c r="KNR61" s="711"/>
      <c r="KNS61" s="711"/>
      <c r="KNT61" s="711"/>
      <c r="KNU61" s="711"/>
      <c r="KNV61" s="711"/>
      <c r="KNW61" s="711"/>
      <c r="KNX61" s="711"/>
      <c r="KNY61" s="711"/>
      <c r="KNZ61" s="711"/>
      <c r="KOA61" s="711"/>
      <c r="KOB61" s="711"/>
      <c r="KOC61" s="711"/>
      <c r="KOD61" s="711"/>
      <c r="KOE61" s="711"/>
      <c r="KOF61" s="711"/>
      <c r="KOG61" s="711"/>
      <c r="KOH61" s="711"/>
      <c r="KOI61" s="711"/>
      <c r="KOJ61" s="711"/>
      <c r="KOK61" s="711"/>
      <c r="KOL61" s="711"/>
      <c r="KOM61" s="711"/>
      <c r="KON61" s="711"/>
      <c r="KOO61" s="711"/>
      <c r="KOP61" s="711"/>
      <c r="KOQ61" s="711"/>
      <c r="KOR61" s="711"/>
      <c r="KOS61" s="711"/>
      <c r="KOT61" s="711"/>
      <c r="KOU61" s="711"/>
      <c r="KOV61" s="711"/>
      <c r="KOW61" s="711"/>
      <c r="KOX61" s="711"/>
      <c r="KOY61" s="711"/>
      <c r="KOZ61" s="711"/>
      <c r="KPA61" s="711"/>
      <c r="KPB61" s="711"/>
      <c r="KPC61" s="711"/>
      <c r="KPD61" s="711"/>
      <c r="KPE61" s="711"/>
      <c r="KPF61" s="711"/>
      <c r="KPG61" s="711"/>
      <c r="KPH61" s="711"/>
      <c r="KPI61" s="711"/>
      <c r="KPJ61" s="711"/>
      <c r="KPK61" s="711"/>
      <c r="KPL61" s="711"/>
      <c r="KPM61" s="711"/>
      <c r="KPN61" s="711"/>
      <c r="KPO61" s="711"/>
      <c r="KPP61" s="711"/>
      <c r="KPQ61" s="711"/>
      <c r="KPR61" s="711"/>
      <c r="KPS61" s="711"/>
      <c r="KPT61" s="711"/>
      <c r="KPU61" s="711"/>
      <c r="KPV61" s="711"/>
      <c r="KPW61" s="711"/>
      <c r="KPX61" s="711"/>
      <c r="KPY61" s="711"/>
      <c r="KPZ61" s="711"/>
      <c r="KQA61" s="711"/>
      <c r="KQB61" s="711"/>
      <c r="KQC61" s="711"/>
      <c r="KQD61" s="711"/>
      <c r="KQE61" s="711"/>
      <c r="KQF61" s="711"/>
      <c r="KQG61" s="711"/>
      <c r="KQH61" s="711"/>
      <c r="KQI61" s="711"/>
      <c r="KQJ61" s="711"/>
      <c r="KQK61" s="711"/>
      <c r="KQL61" s="711"/>
      <c r="KQM61" s="711"/>
      <c r="KQN61" s="711"/>
      <c r="KQO61" s="711"/>
      <c r="KQP61" s="711"/>
      <c r="KQQ61" s="711"/>
      <c r="KQR61" s="711"/>
      <c r="KQS61" s="711"/>
      <c r="KQT61" s="711"/>
      <c r="KQU61" s="711"/>
      <c r="KQV61" s="711"/>
      <c r="KQW61" s="711"/>
      <c r="KQX61" s="711"/>
      <c r="KQY61" s="711"/>
      <c r="KQZ61" s="711"/>
      <c r="KRA61" s="711"/>
      <c r="KRB61" s="711"/>
      <c r="KRC61" s="711"/>
      <c r="KRD61" s="711"/>
      <c r="KRE61" s="711"/>
      <c r="KRF61" s="711"/>
      <c r="KRG61" s="711"/>
      <c r="KRH61" s="711"/>
      <c r="KRI61" s="711"/>
      <c r="KRJ61" s="711"/>
      <c r="KRK61" s="711"/>
      <c r="KRL61" s="711"/>
      <c r="KRM61" s="711"/>
      <c r="KRN61" s="711"/>
      <c r="KRO61" s="711"/>
      <c r="KRP61" s="711"/>
      <c r="KRQ61" s="711"/>
      <c r="KRR61" s="711"/>
      <c r="KRS61" s="711"/>
      <c r="KRT61" s="711"/>
      <c r="KRU61" s="711"/>
      <c r="KRV61" s="711"/>
      <c r="KRW61" s="711"/>
      <c r="KRX61" s="711"/>
      <c r="KRY61" s="711"/>
      <c r="KRZ61" s="711"/>
      <c r="KSA61" s="711"/>
      <c r="KSB61" s="711"/>
      <c r="KSC61" s="711"/>
      <c r="KSD61" s="711"/>
      <c r="KSE61" s="711"/>
      <c r="KSF61" s="711"/>
      <c r="KSG61" s="711"/>
      <c r="KSH61" s="711"/>
      <c r="KSI61" s="711"/>
      <c r="KSJ61" s="711"/>
      <c r="KSK61" s="711"/>
      <c r="KSL61" s="711"/>
      <c r="KSM61" s="711"/>
      <c r="KSN61" s="711"/>
      <c r="KSO61" s="711"/>
      <c r="KSP61" s="711"/>
      <c r="KSQ61" s="711"/>
      <c r="KSR61" s="711"/>
      <c r="KSS61" s="711"/>
      <c r="KST61" s="711"/>
      <c r="KSU61" s="711"/>
      <c r="KSV61" s="711"/>
      <c r="KSW61" s="711"/>
      <c r="KSX61" s="711"/>
      <c r="KSY61" s="711"/>
      <c r="KSZ61" s="711"/>
      <c r="KTA61" s="711"/>
      <c r="KTB61" s="711"/>
      <c r="KTC61" s="711"/>
      <c r="KTD61" s="711"/>
      <c r="KTE61" s="711"/>
      <c r="KTF61" s="711"/>
      <c r="KTG61" s="711"/>
      <c r="KTH61" s="711"/>
      <c r="KTI61" s="711"/>
      <c r="KTJ61" s="711"/>
      <c r="KTK61" s="711"/>
      <c r="KTL61" s="711"/>
      <c r="KTM61" s="711"/>
      <c r="KTN61" s="711"/>
      <c r="KTO61" s="711"/>
      <c r="KTP61" s="711"/>
      <c r="KTQ61" s="711"/>
      <c r="KTR61" s="711"/>
      <c r="KTS61" s="711"/>
      <c r="KTT61" s="711"/>
      <c r="KTU61" s="711"/>
      <c r="KTV61" s="711"/>
      <c r="KTW61" s="711"/>
      <c r="KTX61" s="711"/>
      <c r="KTY61" s="711"/>
      <c r="KTZ61" s="711"/>
      <c r="KUA61" s="711"/>
      <c r="KUB61" s="711"/>
      <c r="KUC61" s="711"/>
      <c r="KUD61" s="711"/>
      <c r="KUE61" s="711"/>
      <c r="KUF61" s="711"/>
      <c r="KUG61" s="711"/>
      <c r="KUH61" s="711"/>
      <c r="KUI61" s="711"/>
      <c r="KUJ61" s="711"/>
      <c r="KUK61" s="711"/>
      <c r="KUL61" s="711"/>
      <c r="KUM61" s="711"/>
      <c r="KUN61" s="711"/>
      <c r="KUO61" s="711"/>
      <c r="KUP61" s="711"/>
      <c r="KUQ61" s="711"/>
      <c r="KUR61" s="711"/>
      <c r="KUS61" s="711"/>
      <c r="KUT61" s="711"/>
      <c r="KUU61" s="711"/>
      <c r="KUV61" s="711"/>
      <c r="KUW61" s="711"/>
      <c r="KUX61" s="711"/>
      <c r="KUY61" s="711"/>
      <c r="KUZ61" s="711"/>
      <c r="KVA61" s="711"/>
      <c r="KVB61" s="711"/>
      <c r="KVC61" s="711"/>
      <c r="KVD61" s="711"/>
      <c r="KVE61" s="711"/>
      <c r="KVF61" s="711"/>
      <c r="KVG61" s="711"/>
      <c r="KVH61" s="711"/>
      <c r="KVI61" s="711"/>
      <c r="KVJ61" s="711"/>
      <c r="KVK61" s="711"/>
      <c r="KVL61" s="711"/>
      <c r="KVM61" s="711"/>
      <c r="KVN61" s="711"/>
      <c r="KVO61" s="711"/>
      <c r="KVP61" s="711"/>
      <c r="KVQ61" s="711"/>
      <c r="KVR61" s="711"/>
      <c r="KVS61" s="711"/>
      <c r="KVT61" s="711"/>
      <c r="KVU61" s="711"/>
      <c r="KVV61" s="711"/>
      <c r="KVW61" s="711"/>
      <c r="KVX61" s="711"/>
      <c r="KVY61" s="711"/>
      <c r="KVZ61" s="711"/>
      <c r="KWA61" s="711"/>
      <c r="KWB61" s="711"/>
      <c r="KWC61" s="711"/>
      <c r="KWD61" s="711"/>
      <c r="KWE61" s="711"/>
      <c r="KWF61" s="711"/>
      <c r="KWG61" s="711"/>
      <c r="KWH61" s="711"/>
      <c r="KWI61" s="711"/>
      <c r="KWJ61" s="711"/>
      <c r="KWK61" s="711"/>
      <c r="KWL61" s="711"/>
      <c r="KWM61" s="711"/>
      <c r="KWN61" s="711"/>
      <c r="KWO61" s="711"/>
      <c r="KWP61" s="711"/>
      <c r="KWQ61" s="711"/>
      <c r="KWR61" s="711"/>
      <c r="KWS61" s="711"/>
      <c r="KWT61" s="711"/>
      <c r="KWU61" s="711"/>
      <c r="KWV61" s="711"/>
      <c r="KWW61" s="711"/>
      <c r="KWX61" s="711"/>
      <c r="KWY61" s="711"/>
      <c r="KWZ61" s="711"/>
      <c r="KXA61" s="711"/>
      <c r="KXB61" s="711"/>
      <c r="KXC61" s="711"/>
      <c r="KXD61" s="711"/>
      <c r="KXE61" s="711"/>
      <c r="KXF61" s="711"/>
      <c r="KXG61" s="711"/>
      <c r="KXH61" s="711"/>
      <c r="KXI61" s="711"/>
      <c r="KXJ61" s="711"/>
      <c r="KXK61" s="711"/>
      <c r="KXL61" s="711"/>
      <c r="KXM61" s="711"/>
      <c r="KXN61" s="711"/>
      <c r="KXO61" s="711"/>
      <c r="KXP61" s="711"/>
      <c r="KXQ61" s="711"/>
      <c r="KXR61" s="711"/>
      <c r="KXS61" s="711"/>
      <c r="KXT61" s="711"/>
      <c r="KXU61" s="711"/>
      <c r="KXV61" s="711"/>
      <c r="KXW61" s="711"/>
      <c r="KXX61" s="711"/>
      <c r="KXY61" s="711"/>
      <c r="KXZ61" s="711"/>
      <c r="KYA61" s="711"/>
      <c r="KYB61" s="711"/>
      <c r="KYC61" s="711"/>
      <c r="KYD61" s="711"/>
      <c r="KYE61" s="711"/>
      <c r="KYF61" s="711"/>
      <c r="KYG61" s="711"/>
      <c r="KYH61" s="711"/>
      <c r="KYI61" s="711"/>
      <c r="KYJ61" s="711"/>
      <c r="KYK61" s="711"/>
      <c r="KYL61" s="711"/>
      <c r="KYM61" s="711"/>
      <c r="KYN61" s="711"/>
      <c r="KYO61" s="711"/>
      <c r="KYP61" s="711"/>
      <c r="KYQ61" s="711"/>
      <c r="KYR61" s="711"/>
      <c r="KYS61" s="711"/>
      <c r="KYT61" s="711"/>
      <c r="KYU61" s="711"/>
      <c r="KYV61" s="711"/>
      <c r="KYW61" s="711"/>
      <c r="KYX61" s="711"/>
      <c r="KYY61" s="711"/>
      <c r="KYZ61" s="711"/>
      <c r="KZA61" s="711"/>
      <c r="KZB61" s="711"/>
      <c r="KZC61" s="711"/>
      <c r="KZD61" s="711"/>
      <c r="KZE61" s="711"/>
      <c r="KZF61" s="711"/>
      <c r="KZG61" s="711"/>
      <c r="KZH61" s="711"/>
      <c r="KZI61" s="711"/>
      <c r="KZJ61" s="711"/>
      <c r="KZK61" s="711"/>
      <c r="KZL61" s="711"/>
      <c r="KZM61" s="711"/>
      <c r="KZN61" s="711"/>
      <c r="KZO61" s="711"/>
      <c r="KZP61" s="711"/>
      <c r="KZQ61" s="711"/>
      <c r="KZR61" s="711"/>
      <c r="KZS61" s="711"/>
      <c r="KZT61" s="711"/>
      <c r="KZU61" s="711"/>
      <c r="KZV61" s="711"/>
      <c r="KZW61" s="711"/>
      <c r="KZX61" s="711"/>
      <c r="KZY61" s="711"/>
      <c r="KZZ61" s="711"/>
      <c r="LAA61" s="711"/>
      <c r="LAB61" s="711"/>
      <c r="LAC61" s="711"/>
      <c r="LAD61" s="711"/>
      <c r="LAE61" s="711"/>
      <c r="LAF61" s="711"/>
      <c r="LAG61" s="711"/>
      <c r="LAH61" s="711"/>
      <c r="LAI61" s="711"/>
      <c r="LAJ61" s="711"/>
      <c r="LAK61" s="711"/>
      <c r="LAL61" s="711"/>
      <c r="LAM61" s="711"/>
      <c r="LAN61" s="711"/>
      <c r="LAO61" s="711"/>
      <c r="LAP61" s="711"/>
      <c r="LAQ61" s="711"/>
      <c r="LAR61" s="711"/>
      <c r="LAS61" s="711"/>
      <c r="LAT61" s="711"/>
      <c r="LAU61" s="711"/>
      <c r="LAV61" s="711"/>
      <c r="LAW61" s="711"/>
      <c r="LAX61" s="711"/>
      <c r="LAY61" s="711"/>
      <c r="LAZ61" s="711"/>
      <c r="LBA61" s="711"/>
      <c r="LBB61" s="711"/>
      <c r="LBC61" s="711"/>
      <c r="LBD61" s="711"/>
      <c r="LBE61" s="711"/>
      <c r="LBF61" s="711"/>
      <c r="LBG61" s="711"/>
      <c r="LBH61" s="711"/>
      <c r="LBI61" s="711"/>
      <c r="LBJ61" s="711"/>
      <c r="LBK61" s="711"/>
      <c r="LBL61" s="711"/>
      <c r="LBM61" s="711"/>
      <c r="LBN61" s="711"/>
      <c r="LBO61" s="711"/>
      <c r="LBP61" s="711"/>
      <c r="LBQ61" s="711"/>
      <c r="LBR61" s="711"/>
      <c r="LBS61" s="711"/>
      <c r="LBT61" s="711"/>
      <c r="LBU61" s="711"/>
      <c r="LBV61" s="711"/>
      <c r="LBW61" s="711"/>
      <c r="LBX61" s="711"/>
      <c r="LBY61" s="711"/>
      <c r="LBZ61" s="711"/>
      <c r="LCA61" s="711"/>
      <c r="LCB61" s="711"/>
      <c r="LCC61" s="711"/>
      <c r="LCD61" s="711"/>
      <c r="LCE61" s="711"/>
      <c r="LCF61" s="711"/>
      <c r="LCG61" s="711"/>
      <c r="LCH61" s="711"/>
      <c r="LCI61" s="711"/>
      <c r="LCJ61" s="711"/>
      <c r="LCK61" s="711"/>
      <c r="LCL61" s="711"/>
      <c r="LCM61" s="711"/>
      <c r="LCN61" s="711"/>
      <c r="LCO61" s="711"/>
      <c r="LCP61" s="711"/>
      <c r="LCQ61" s="711"/>
      <c r="LCR61" s="711"/>
      <c r="LCS61" s="711"/>
      <c r="LCT61" s="711"/>
      <c r="LCU61" s="711"/>
      <c r="LCV61" s="711"/>
      <c r="LCW61" s="711"/>
      <c r="LCX61" s="711"/>
      <c r="LCY61" s="711"/>
      <c r="LCZ61" s="711"/>
      <c r="LDA61" s="711"/>
      <c r="LDB61" s="711"/>
      <c r="LDC61" s="711"/>
      <c r="LDD61" s="711"/>
      <c r="LDE61" s="711"/>
      <c r="LDF61" s="711"/>
      <c r="LDG61" s="711"/>
      <c r="LDH61" s="711"/>
      <c r="LDI61" s="711"/>
      <c r="LDJ61" s="711"/>
      <c r="LDK61" s="711"/>
      <c r="LDL61" s="711"/>
      <c r="LDM61" s="711"/>
      <c r="LDN61" s="711"/>
      <c r="LDO61" s="711"/>
      <c r="LDP61" s="711"/>
      <c r="LDQ61" s="711"/>
      <c r="LDR61" s="711"/>
      <c r="LDS61" s="711"/>
      <c r="LDT61" s="711"/>
      <c r="LDU61" s="711"/>
      <c r="LDV61" s="711"/>
      <c r="LDW61" s="711"/>
      <c r="LDX61" s="711"/>
      <c r="LDY61" s="711"/>
      <c r="LDZ61" s="711"/>
      <c r="LEA61" s="711"/>
      <c r="LEB61" s="711"/>
      <c r="LEC61" s="711"/>
      <c r="LED61" s="711"/>
      <c r="LEE61" s="711"/>
      <c r="LEF61" s="711"/>
      <c r="LEG61" s="711"/>
      <c r="LEH61" s="711"/>
      <c r="LEI61" s="711"/>
      <c r="LEJ61" s="711"/>
      <c r="LEK61" s="711"/>
      <c r="LEL61" s="711"/>
      <c r="LEM61" s="711"/>
      <c r="LEN61" s="711"/>
      <c r="LEO61" s="711"/>
      <c r="LEP61" s="711"/>
      <c r="LEQ61" s="711"/>
      <c r="LER61" s="711"/>
      <c r="LES61" s="711"/>
      <c r="LET61" s="711"/>
      <c r="LEU61" s="711"/>
      <c r="LEV61" s="711"/>
      <c r="LEW61" s="711"/>
      <c r="LEX61" s="711"/>
      <c r="LEY61" s="711"/>
      <c r="LEZ61" s="711"/>
      <c r="LFA61" s="711"/>
      <c r="LFB61" s="711"/>
      <c r="LFC61" s="711"/>
      <c r="LFD61" s="711"/>
      <c r="LFE61" s="711"/>
      <c r="LFF61" s="711"/>
      <c r="LFG61" s="711"/>
      <c r="LFH61" s="711"/>
      <c r="LFI61" s="711"/>
      <c r="LFJ61" s="711"/>
      <c r="LFK61" s="711"/>
      <c r="LFL61" s="711"/>
      <c r="LFM61" s="711"/>
      <c r="LFN61" s="711"/>
      <c r="LFO61" s="711"/>
      <c r="LFP61" s="711"/>
      <c r="LFQ61" s="711"/>
      <c r="LFR61" s="711"/>
      <c r="LFS61" s="711"/>
      <c r="LFT61" s="711"/>
      <c r="LFU61" s="711"/>
      <c r="LFV61" s="711"/>
      <c r="LFW61" s="711"/>
      <c r="LFX61" s="711"/>
      <c r="LFY61" s="711"/>
      <c r="LFZ61" s="711"/>
      <c r="LGA61" s="711"/>
      <c r="LGB61" s="711"/>
      <c r="LGC61" s="711"/>
      <c r="LGD61" s="711"/>
      <c r="LGE61" s="711"/>
      <c r="LGF61" s="711"/>
      <c r="LGG61" s="711"/>
      <c r="LGH61" s="711"/>
      <c r="LGI61" s="711"/>
      <c r="LGJ61" s="711"/>
      <c r="LGK61" s="711"/>
      <c r="LGL61" s="711"/>
      <c r="LGM61" s="711"/>
      <c r="LGN61" s="711"/>
      <c r="LGO61" s="711"/>
      <c r="LGP61" s="711"/>
      <c r="LGQ61" s="711"/>
      <c r="LGR61" s="711"/>
      <c r="LGS61" s="711"/>
      <c r="LGT61" s="711"/>
      <c r="LGU61" s="711"/>
      <c r="LGV61" s="711"/>
      <c r="LGW61" s="711"/>
      <c r="LGX61" s="711"/>
      <c r="LGY61" s="711"/>
      <c r="LGZ61" s="711"/>
      <c r="LHA61" s="711"/>
      <c r="LHB61" s="711"/>
      <c r="LHC61" s="711"/>
      <c r="LHD61" s="711"/>
      <c r="LHE61" s="711"/>
      <c r="LHF61" s="711"/>
      <c r="LHG61" s="711"/>
      <c r="LHH61" s="711"/>
      <c r="LHI61" s="711"/>
      <c r="LHJ61" s="711"/>
      <c r="LHK61" s="711"/>
      <c r="LHL61" s="711"/>
      <c r="LHM61" s="711"/>
      <c r="LHN61" s="711"/>
      <c r="LHO61" s="711"/>
      <c r="LHP61" s="711"/>
      <c r="LHQ61" s="711"/>
      <c r="LHR61" s="711"/>
      <c r="LHS61" s="711"/>
      <c r="LHT61" s="711"/>
      <c r="LHU61" s="711"/>
      <c r="LHV61" s="711"/>
      <c r="LHW61" s="711"/>
      <c r="LHX61" s="711"/>
      <c r="LHY61" s="711"/>
      <c r="LHZ61" s="711"/>
      <c r="LIA61" s="711"/>
      <c r="LIB61" s="711"/>
      <c r="LIC61" s="711"/>
      <c r="LID61" s="711"/>
      <c r="LIE61" s="711"/>
      <c r="LIF61" s="711"/>
      <c r="LIG61" s="711"/>
      <c r="LIH61" s="711"/>
      <c r="LII61" s="711"/>
      <c r="LIJ61" s="711"/>
      <c r="LIK61" s="711"/>
      <c r="LIL61" s="711"/>
      <c r="LIM61" s="711"/>
      <c r="LIN61" s="711"/>
      <c r="LIO61" s="711"/>
      <c r="LIP61" s="711"/>
      <c r="LIQ61" s="711"/>
      <c r="LIR61" s="711"/>
      <c r="LIS61" s="711"/>
      <c r="LIT61" s="711"/>
      <c r="LIU61" s="711"/>
      <c r="LIV61" s="711"/>
      <c r="LIW61" s="711"/>
      <c r="LIX61" s="711"/>
      <c r="LIY61" s="711"/>
      <c r="LIZ61" s="711"/>
      <c r="LJA61" s="711"/>
      <c r="LJB61" s="711"/>
      <c r="LJC61" s="711"/>
      <c r="LJD61" s="711"/>
      <c r="LJE61" s="711"/>
      <c r="LJF61" s="711"/>
      <c r="LJG61" s="711"/>
      <c r="LJH61" s="711"/>
      <c r="LJI61" s="711"/>
      <c r="LJJ61" s="711"/>
      <c r="LJK61" s="711"/>
      <c r="LJL61" s="711"/>
      <c r="LJM61" s="711"/>
      <c r="LJN61" s="711"/>
      <c r="LJO61" s="711"/>
      <c r="LJP61" s="711"/>
      <c r="LJQ61" s="711"/>
      <c r="LJR61" s="711"/>
      <c r="LJS61" s="711"/>
      <c r="LJT61" s="711"/>
      <c r="LJU61" s="711"/>
      <c r="LJV61" s="711"/>
      <c r="LJW61" s="711"/>
      <c r="LJX61" s="711"/>
      <c r="LJY61" s="711"/>
      <c r="LJZ61" s="711"/>
      <c r="LKA61" s="711"/>
      <c r="LKB61" s="711"/>
      <c r="LKC61" s="711"/>
      <c r="LKD61" s="711"/>
      <c r="LKE61" s="711"/>
      <c r="LKF61" s="711"/>
      <c r="LKG61" s="711"/>
      <c r="LKH61" s="711"/>
      <c r="LKI61" s="711"/>
      <c r="LKJ61" s="711"/>
      <c r="LKK61" s="711"/>
      <c r="LKL61" s="711"/>
      <c r="LKM61" s="711"/>
      <c r="LKN61" s="711"/>
      <c r="LKO61" s="711"/>
      <c r="LKP61" s="711"/>
      <c r="LKQ61" s="711"/>
      <c r="LKR61" s="711"/>
      <c r="LKS61" s="711"/>
      <c r="LKT61" s="711"/>
      <c r="LKU61" s="711"/>
      <c r="LKV61" s="711"/>
      <c r="LKW61" s="711"/>
      <c r="LKX61" s="711"/>
      <c r="LKY61" s="711"/>
      <c r="LKZ61" s="711"/>
      <c r="LLA61" s="711"/>
      <c r="LLB61" s="711"/>
      <c r="LLC61" s="711"/>
      <c r="LLD61" s="711"/>
      <c r="LLE61" s="711"/>
      <c r="LLF61" s="711"/>
      <c r="LLG61" s="711"/>
      <c r="LLH61" s="711"/>
      <c r="LLI61" s="711"/>
      <c r="LLJ61" s="711"/>
      <c r="LLK61" s="711"/>
      <c r="LLL61" s="711"/>
      <c r="LLM61" s="711"/>
      <c r="LLN61" s="711"/>
      <c r="LLO61" s="711"/>
      <c r="LLP61" s="711"/>
      <c r="LLQ61" s="711"/>
      <c r="LLR61" s="711"/>
      <c r="LLS61" s="711"/>
      <c r="LLT61" s="711"/>
      <c r="LLU61" s="711"/>
      <c r="LLV61" s="711"/>
      <c r="LLW61" s="711"/>
      <c r="LLX61" s="711"/>
      <c r="LLY61" s="711"/>
      <c r="LLZ61" s="711"/>
      <c r="LMA61" s="711"/>
      <c r="LMB61" s="711"/>
      <c r="LMC61" s="711"/>
      <c r="LMD61" s="711"/>
      <c r="LME61" s="711"/>
      <c r="LMF61" s="711"/>
      <c r="LMG61" s="711"/>
      <c r="LMH61" s="711"/>
      <c r="LMI61" s="711"/>
      <c r="LMJ61" s="711"/>
      <c r="LMK61" s="711"/>
      <c r="LML61" s="711"/>
      <c r="LMM61" s="711"/>
      <c r="LMN61" s="711"/>
      <c r="LMO61" s="711"/>
      <c r="LMP61" s="711"/>
      <c r="LMQ61" s="711"/>
      <c r="LMR61" s="711"/>
      <c r="LMS61" s="711"/>
      <c r="LMT61" s="711"/>
      <c r="LMU61" s="711"/>
      <c r="LMV61" s="711"/>
      <c r="LMW61" s="711"/>
      <c r="LMX61" s="711"/>
      <c r="LMY61" s="711"/>
      <c r="LMZ61" s="711"/>
      <c r="LNA61" s="711"/>
      <c r="LNB61" s="711"/>
      <c r="LNC61" s="711"/>
      <c r="LND61" s="711"/>
      <c r="LNE61" s="711"/>
      <c r="LNF61" s="711"/>
      <c r="LNG61" s="711"/>
      <c r="LNH61" s="711"/>
      <c r="LNI61" s="711"/>
      <c r="LNJ61" s="711"/>
      <c r="LNK61" s="711"/>
      <c r="LNL61" s="711"/>
      <c r="LNM61" s="711"/>
      <c r="LNN61" s="711"/>
      <c r="LNO61" s="711"/>
      <c r="LNP61" s="711"/>
      <c r="LNQ61" s="711"/>
      <c r="LNR61" s="711"/>
      <c r="LNS61" s="711"/>
      <c r="LNT61" s="711"/>
      <c r="LNU61" s="711"/>
      <c r="LNV61" s="711"/>
      <c r="LNW61" s="711"/>
      <c r="LNX61" s="711"/>
      <c r="LNY61" s="711"/>
      <c r="LNZ61" s="711"/>
      <c r="LOA61" s="711"/>
      <c r="LOB61" s="711"/>
      <c r="LOC61" s="711"/>
      <c r="LOD61" s="711"/>
      <c r="LOE61" s="711"/>
      <c r="LOF61" s="711"/>
      <c r="LOG61" s="711"/>
      <c r="LOH61" s="711"/>
      <c r="LOI61" s="711"/>
      <c r="LOJ61" s="711"/>
      <c r="LOK61" s="711"/>
      <c r="LOL61" s="711"/>
      <c r="LOM61" s="711"/>
      <c r="LON61" s="711"/>
      <c r="LOO61" s="711"/>
      <c r="LOP61" s="711"/>
      <c r="LOQ61" s="711"/>
      <c r="LOR61" s="711"/>
      <c r="LOS61" s="711"/>
      <c r="LOT61" s="711"/>
      <c r="LOU61" s="711"/>
      <c r="LOV61" s="711"/>
      <c r="LOW61" s="711"/>
      <c r="LOX61" s="711"/>
      <c r="LOY61" s="711"/>
      <c r="LOZ61" s="711"/>
      <c r="LPA61" s="711"/>
      <c r="LPB61" s="711"/>
      <c r="LPC61" s="711"/>
      <c r="LPD61" s="711"/>
      <c r="LPE61" s="711"/>
      <c r="LPF61" s="711"/>
      <c r="LPG61" s="711"/>
      <c r="LPH61" s="711"/>
      <c r="LPI61" s="711"/>
      <c r="LPJ61" s="711"/>
      <c r="LPK61" s="711"/>
      <c r="LPL61" s="711"/>
      <c r="LPM61" s="711"/>
      <c r="LPN61" s="711"/>
      <c r="LPO61" s="711"/>
      <c r="LPP61" s="711"/>
      <c r="LPQ61" s="711"/>
      <c r="LPR61" s="711"/>
      <c r="LPS61" s="711"/>
      <c r="LPT61" s="711"/>
      <c r="LPU61" s="711"/>
      <c r="LPV61" s="711"/>
      <c r="LPW61" s="711"/>
      <c r="LPX61" s="711"/>
      <c r="LPY61" s="711"/>
      <c r="LPZ61" s="711"/>
      <c r="LQA61" s="711"/>
      <c r="LQB61" s="711"/>
      <c r="LQC61" s="711"/>
      <c r="LQD61" s="711"/>
      <c r="LQE61" s="711"/>
      <c r="LQF61" s="711"/>
      <c r="LQG61" s="711"/>
      <c r="LQH61" s="711"/>
      <c r="LQI61" s="711"/>
      <c r="LQJ61" s="711"/>
      <c r="LQK61" s="711"/>
      <c r="LQL61" s="711"/>
      <c r="LQM61" s="711"/>
      <c r="LQN61" s="711"/>
      <c r="LQO61" s="711"/>
      <c r="LQP61" s="711"/>
      <c r="LQQ61" s="711"/>
      <c r="LQR61" s="711"/>
      <c r="LQS61" s="711"/>
      <c r="LQT61" s="711"/>
      <c r="LQU61" s="711"/>
      <c r="LQV61" s="711"/>
      <c r="LQW61" s="711"/>
      <c r="LQX61" s="711"/>
      <c r="LQY61" s="711"/>
      <c r="LQZ61" s="711"/>
      <c r="LRA61" s="711"/>
      <c r="LRB61" s="711"/>
      <c r="LRC61" s="711"/>
      <c r="LRD61" s="711"/>
      <c r="LRE61" s="711"/>
      <c r="LRF61" s="711"/>
      <c r="LRG61" s="711"/>
      <c r="LRH61" s="711"/>
      <c r="LRI61" s="711"/>
      <c r="LRJ61" s="711"/>
      <c r="LRK61" s="711"/>
      <c r="LRL61" s="711"/>
      <c r="LRM61" s="711"/>
      <c r="LRN61" s="711"/>
      <c r="LRO61" s="711"/>
      <c r="LRP61" s="711"/>
      <c r="LRQ61" s="711"/>
      <c r="LRR61" s="711"/>
      <c r="LRS61" s="711"/>
      <c r="LRT61" s="711"/>
      <c r="LRU61" s="711"/>
      <c r="LRV61" s="711"/>
      <c r="LRW61" s="711"/>
      <c r="LRX61" s="711"/>
      <c r="LRY61" s="711"/>
      <c r="LRZ61" s="711"/>
      <c r="LSA61" s="711"/>
      <c r="LSB61" s="711"/>
      <c r="LSC61" s="711"/>
      <c r="LSD61" s="711"/>
      <c r="LSE61" s="711"/>
      <c r="LSF61" s="711"/>
      <c r="LSG61" s="711"/>
      <c r="LSH61" s="711"/>
      <c r="LSI61" s="711"/>
      <c r="LSJ61" s="711"/>
      <c r="LSK61" s="711"/>
      <c r="LSL61" s="711"/>
      <c r="LSM61" s="711"/>
      <c r="LSN61" s="711"/>
      <c r="LSO61" s="711"/>
      <c r="LSP61" s="711"/>
      <c r="LSQ61" s="711"/>
      <c r="LSR61" s="711"/>
      <c r="LSS61" s="711"/>
      <c r="LST61" s="711"/>
      <c r="LSU61" s="711"/>
      <c r="LSV61" s="711"/>
      <c r="LSW61" s="711"/>
      <c r="LSX61" s="711"/>
      <c r="LSY61" s="711"/>
      <c r="LSZ61" s="711"/>
      <c r="LTA61" s="711"/>
      <c r="LTB61" s="711"/>
      <c r="LTC61" s="711"/>
      <c r="LTD61" s="711"/>
      <c r="LTE61" s="711"/>
      <c r="LTF61" s="711"/>
      <c r="LTG61" s="711"/>
      <c r="LTH61" s="711"/>
      <c r="LTI61" s="711"/>
      <c r="LTJ61" s="711"/>
      <c r="LTK61" s="711"/>
      <c r="LTL61" s="711"/>
      <c r="LTM61" s="711"/>
      <c r="LTN61" s="711"/>
      <c r="LTO61" s="711"/>
      <c r="LTP61" s="711"/>
      <c r="LTQ61" s="711"/>
      <c r="LTR61" s="711"/>
      <c r="LTS61" s="711"/>
      <c r="LTT61" s="711"/>
      <c r="LTU61" s="711"/>
      <c r="LTV61" s="711"/>
      <c r="LTW61" s="711"/>
      <c r="LTX61" s="711"/>
      <c r="LTY61" s="711"/>
      <c r="LTZ61" s="711"/>
      <c r="LUA61" s="711"/>
      <c r="LUB61" s="711"/>
      <c r="LUC61" s="711"/>
      <c r="LUD61" s="711"/>
      <c r="LUE61" s="711"/>
      <c r="LUF61" s="711"/>
      <c r="LUG61" s="711"/>
      <c r="LUH61" s="711"/>
      <c r="LUI61" s="711"/>
      <c r="LUJ61" s="711"/>
      <c r="LUK61" s="711"/>
      <c r="LUL61" s="711"/>
      <c r="LUM61" s="711"/>
      <c r="LUN61" s="711"/>
      <c r="LUO61" s="711"/>
      <c r="LUP61" s="711"/>
      <c r="LUQ61" s="711"/>
      <c r="LUR61" s="711"/>
      <c r="LUS61" s="711"/>
      <c r="LUT61" s="711"/>
      <c r="LUU61" s="711"/>
      <c r="LUV61" s="711"/>
      <c r="LUW61" s="711"/>
      <c r="LUX61" s="711"/>
      <c r="LUY61" s="711"/>
      <c r="LUZ61" s="711"/>
      <c r="LVA61" s="711"/>
      <c r="LVB61" s="711"/>
      <c r="LVC61" s="711"/>
      <c r="LVD61" s="711"/>
      <c r="LVE61" s="711"/>
      <c r="LVF61" s="711"/>
      <c r="LVG61" s="711"/>
      <c r="LVH61" s="711"/>
      <c r="LVI61" s="711"/>
      <c r="LVJ61" s="711"/>
      <c r="LVK61" s="711"/>
      <c r="LVL61" s="711"/>
      <c r="LVM61" s="711"/>
      <c r="LVN61" s="711"/>
      <c r="LVO61" s="711"/>
      <c r="LVP61" s="711"/>
      <c r="LVQ61" s="711"/>
      <c r="LVR61" s="711"/>
      <c r="LVS61" s="711"/>
      <c r="LVT61" s="711"/>
      <c r="LVU61" s="711"/>
      <c r="LVV61" s="711"/>
      <c r="LVW61" s="711"/>
      <c r="LVX61" s="711"/>
      <c r="LVY61" s="711"/>
      <c r="LVZ61" s="711"/>
      <c r="LWA61" s="711"/>
      <c r="LWB61" s="711"/>
      <c r="LWC61" s="711"/>
      <c r="LWD61" s="711"/>
      <c r="LWE61" s="711"/>
      <c r="LWF61" s="711"/>
      <c r="LWG61" s="711"/>
      <c r="LWH61" s="711"/>
      <c r="LWI61" s="711"/>
      <c r="LWJ61" s="711"/>
      <c r="LWK61" s="711"/>
      <c r="LWL61" s="711"/>
      <c r="LWM61" s="711"/>
      <c r="LWN61" s="711"/>
      <c r="LWO61" s="711"/>
      <c r="LWP61" s="711"/>
      <c r="LWQ61" s="711"/>
      <c r="LWR61" s="711"/>
      <c r="LWS61" s="711"/>
      <c r="LWT61" s="711"/>
      <c r="LWU61" s="711"/>
      <c r="LWV61" s="711"/>
      <c r="LWW61" s="711"/>
      <c r="LWX61" s="711"/>
      <c r="LWY61" s="711"/>
      <c r="LWZ61" s="711"/>
      <c r="LXA61" s="711"/>
      <c r="LXB61" s="711"/>
      <c r="LXC61" s="711"/>
      <c r="LXD61" s="711"/>
      <c r="LXE61" s="711"/>
      <c r="LXF61" s="711"/>
      <c r="LXG61" s="711"/>
      <c r="LXH61" s="711"/>
      <c r="LXI61" s="711"/>
      <c r="LXJ61" s="711"/>
      <c r="LXK61" s="711"/>
      <c r="LXL61" s="711"/>
      <c r="LXM61" s="711"/>
      <c r="LXN61" s="711"/>
      <c r="LXO61" s="711"/>
      <c r="LXP61" s="711"/>
      <c r="LXQ61" s="711"/>
      <c r="LXR61" s="711"/>
      <c r="LXS61" s="711"/>
      <c r="LXT61" s="711"/>
      <c r="LXU61" s="711"/>
      <c r="LXV61" s="711"/>
      <c r="LXW61" s="711"/>
      <c r="LXX61" s="711"/>
      <c r="LXY61" s="711"/>
      <c r="LXZ61" s="711"/>
      <c r="LYA61" s="711"/>
      <c r="LYB61" s="711"/>
      <c r="LYC61" s="711"/>
      <c r="LYD61" s="711"/>
      <c r="LYE61" s="711"/>
      <c r="LYF61" s="711"/>
      <c r="LYG61" s="711"/>
      <c r="LYH61" s="711"/>
      <c r="LYI61" s="711"/>
      <c r="LYJ61" s="711"/>
      <c r="LYK61" s="711"/>
      <c r="LYL61" s="711"/>
      <c r="LYM61" s="711"/>
      <c r="LYN61" s="711"/>
      <c r="LYO61" s="711"/>
      <c r="LYP61" s="711"/>
      <c r="LYQ61" s="711"/>
      <c r="LYR61" s="711"/>
      <c r="LYS61" s="711"/>
      <c r="LYT61" s="711"/>
      <c r="LYU61" s="711"/>
      <c r="LYV61" s="711"/>
      <c r="LYW61" s="711"/>
      <c r="LYX61" s="711"/>
      <c r="LYY61" s="711"/>
      <c r="LYZ61" s="711"/>
      <c r="LZA61" s="711"/>
      <c r="LZB61" s="711"/>
      <c r="LZC61" s="711"/>
      <c r="LZD61" s="711"/>
      <c r="LZE61" s="711"/>
      <c r="LZF61" s="711"/>
      <c r="LZG61" s="711"/>
      <c r="LZH61" s="711"/>
      <c r="LZI61" s="711"/>
      <c r="LZJ61" s="711"/>
      <c r="LZK61" s="711"/>
      <c r="LZL61" s="711"/>
      <c r="LZM61" s="711"/>
      <c r="LZN61" s="711"/>
      <c r="LZO61" s="711"/>
      <c r="LZP61" s="711"/>
      <c r="LZQ61" s="711"/>
      <c r="LZR61" s="711"/>
      <c r="LZS61" s="711"/>
      <c r="LZT61" s="711"/>
      <c r="LZU61" s="711"/>
      <c r="LZV61" s="711"/>
      <c r="LZW61" s="711"/>
      <c r="LZX61" s="711"/>
      <c r="LZY61" s="711"/>
      <c r="LZZ61" s="711"/>
      <c r="MAA61" s="711"/>
      <c r="MAB61" s="711"/>
      <c r="MAC61" s="711"/>
      <c r="MAD61" s="711"/>
      <c r="MAE61" s="711"/>
      <c r="MAF61" s="711"/>
      <c r="MAG61" s="711"/>
      <c r="MAH61" s="711"/>
      <c r="MAI61" s="711"/>
      <c r="MAJ61" s="711"/>
      <c r="MAK61" s="711"/>
      <c r="MAL61" s="711"/>
      <c r="MAM61" s="711"/>
      <c r="MAN61" s="711"/>
      <c r="MAO61" s="711"/>
      <c r="MAP61" s="711"/>
      <c r="MAQ61" s="711"/>
      <c r="MAR61" s="711"/>
      <c r="MAS61" s="711"/>
      <c r="MAT61" s="711"/>
      <c r="MAU61" s="711"/>
      <c r="MAV61" s="711"/>
      <c r="MAW61" s="711"/>
      <c r="MAX61" s="711"/>
      <c r="MAY61" s="711"/>
      <c r="MAZ61" s="711"/>
      <c r="MBA61" s="711"/>
      <c r="MBB61" s="711"/>
      <c r="MBC61" s="711"/>
      <c r="MBD61" s="711"/>
      <c r="MBE61" s="711"/>
      <c r="MBF61" s="711"/>
      <c r="MBG61" s="711"/>
      <c r="MBH61" s="711"/>
      <c r="MBI61" s="711"/>
      <c r="MBJ61" s="711"/>
      <c r="MBK61" s="711"/>
      <c r="MBL61" s="711"/>
      <c r="MBM61" s="711"/>
      <c r="MBN61" s="711"/>
      <c r="MBO61" s="711"/>
      <c r="MBP61" s="711"/>
      <c r="MBQ61" s="711"/>
      <c r="MBR61" s="711"/>
      <c r="MBS61" s="711"/>
      <c r="MBT61" s="711"/>
      <c r="MBU61" s="711"/>
      <c r="MBV61" s="711"/>
      <c r="MBW61" s="711"/>
      <c r="MBX61" s="711"/>
      <c r="MBY61" s="711"/>
      <c r="MBZ61" s="711"/>
      <c r="MCA61" s="711"/>
      <c r="MCB61" s="711"/>
      <c r="MCC61" s="711"/>
      <c r="MCD61" s="711"/>
      <c r="MCE61" s="711"/>
      <c r="MCF61" s="711"/>
      <c r="MCG61" s="711"/>
      <c r="MCH61" s="711"/>
      <c r="MCI61" s="711"/>
      <c r="MCJ61" s="711"/>
      <c r="MCK61" s="711"/>
      <c r="MCL61" s="711"/>
      <c r="MCM61" s="711"/>
      <c r="MCN61" s="711"/>
      <c r="MCO61" s="711"/>
      <c r="MCP61" s="711"/>
      <c r="MCQ61" s="711"/>
      <c r="MCR61" s="711"/>
      <c r="MCS61" s="711"/>
      <c r="MCT61" s="711"/>
      <c r="MCU61" s="711"/>
      <c r="MCV61" s="711"/>
      <c r="MCW61" s="711"/>
      <c r="MCX61" s="711"/>
      <c r="MCY61" s="711"/>
      <c r="MCZ61" s="711"/>
      <c r="MDA61" s="711"/>
      <c r="MDB61" s="711"/>
      <c r="MDC61" s="711"/>
      <c r="MDD61" s="711"/>
      <c r="MDE61" s="711"/>
      <c r="MDF61" s="711"/>
      <c r="MDG61" s="711"/>
      <c r="MDH61" s="711"/>
      <c r="MDI61" s="711"/>
      <c r="MDJ61" s="711"/>
      <c r="MDK61" s="711"/>
      <c r="MDL61" s="711"/>
      <c r="MDM61" s="711"/>
      <c r="MDN61" s="711"/>
      <c r="MDO61" s="711"/>
      <c r="MDP61" s="711"/>
      <c r="MDQ61" s="711"/>
      <c r="MDR61" s="711"/>
      <c r="MDS61" s="711"/>
      <c r="MDT61" s="711"/>
      <c r="MDU61" s="711"/>
      <c r="MDV61" s="711"/>
      <c r="MDW61" s="711"/>
      <c r="MDX61" s="711"/>
      <c r="MDY61" s="711"/>
      <c r="MDZ61" s="711"/>
      <c r="MEA61" s="711"/>
      <c r="MEB61" s="711"/>
      <c r="MEC61" s="711"/>
      <c r="MED61" s="711"/>
      <c r="MEE61" s="711"/>
      <c r="MEF61" s="711"/>
      <c r="MEG61" s="711"/>
      <c r="MEH61" s="711"/>
      <c r="MEI61" s="711"/>
      <c r="MEJ61" s="711"/>
      <c r="MEK61" s="711"/>
      <c r="MEL61" s="711"/>
      <c r="MEM61" s="711"/>
      <c r="MEN61" s="711"/>
      <c r="MEO61" s="711"/>
      <c r="MEP61" s="711"/>
      <c r="MEQ61" s="711"/>
      <c r="MER61" s="711"/>
      <c r="MES61" s="711"/>
      <c r="MET61" s="711"/>
      <c r="MEU61" s="711"/>
      <c r="MEV61" s="711"/>
      <c r="MEW61" s="711"/>
      <c r="MEX61" s="711"/>
      <c r="MEY61" s="711"/>
      <c r="MEZ61" s="711"/>
      <c r="MFA61" s="711"/>
      <c r="MFB61" s="711"/>
      <c r="MFC61" s="711"/>
      <c r="MFD61" s="711"/>
      <c r="MFE61" s="711"/>
      <c r="MFF61" s="711"/>
      <c r="MFG61" s="711"/>
      <c r="MFH61" s="711"/>
      <c r="MFI61" s="711"/>
      <c r="MFJ61" s="711"/>
      <c r="MFK61" s="711"/>
      <c r="MFL61" s="711"/>
      <c r="MFM61" s="711"/>
      <c r="MFN61" s="711"/>
      <c r="MFO61" s="711"/>
      <c r="MFP61" s="711"/>
      <c r="MFQ61" s="711"/>
      <c r="MFR61" s="711"/>
      <c r="MFS61" s="711"/>
      <c r="MFT61" s="711"/>
      <c r="MFU61" s="711"/>
      <c r="MFV61" s="711"/>
      <c r="MFW61" s="711"/>
      <c r="MFX61" s="711"/>
      <c r="MFY61" s="711"/>
      <c r="MFZ61" s="711"/>
      <c r="MGA61" s="711"/>
      <c r="MGB61" s="711"/>
      <c r="MGC61" s="711"/>
      <c r="MGD61" s="711"/>
      <c r="MGE61" s="711"/>
      <c r="MGF61" s="711"/>
      <c r="MGG61" s="711"/>
      <c r="MGH61" s="711"/>
      <c r="MGI61" s="711"/>
      <c r="MGJ61" s="711"/>
      <c r="MGK61" s="711"/>
      <c r="MGL61" s="711"/>
      <c r="MGM61" s="711"/>
      <c r="MGN61" s="711"/>
      <c r="MGO61" s="711"/>
      <c r="MGP61" s="711"/>
      <c r="MGQ61" s="711"/>
      <c r="MGR61" s="711"/>
      <c r="MGS61" s="711"/>
      <c r="MGT61" s="711"/>
      <c r="MGU61" s="711"/>
      <c r="MGV61" s="711"/>
      <c r="MGW61" s="711"/>
      <c r="MGX61" s="711"/>
      <c r="MGY61" s="711"/>
      <c r="MGZ61" s="711"/>
      <c r="MHA61" s="711"/>
      <c r="MHB61" s="711"/>
      <c r="MHC61" s="711"/>
      <c r="MHD61" s="711"/>
      <c r="MHE61" s="711"/>
      <c r="MHF61" s="711"/>
      <c r="MHG61" s="711"/>
      <c r="MHH61" s="711"/>
      <c r="MHI61" s="711"/>
      <c r="MHJ61" s="711"/>
      <c r="MHK61" s="711"/>
      <c r="MHL61" s="711"/>
      <c r="MHM61" s="711"/>
      <c r="MHN61" s="711"/>
      <c r="MHO61" s="711"/>
      <c r="MHP61" s="711"/>
      <c r="MHQ61" s="711"/>
      <c r="MHR61" s="711"/>
      <c r="MHS61" s="711"/>
      <c r="MHT61" s="711"/>
      <c r="MHU61" s="711"/>
      <c r="MHV61" s="711"/>
      <c r="MHW61" s="711"/>
      <c r="MHX61" s="711"/>
      <c r="MHY61" s="711"/>
      <c r="MHZ61" s="711"/>
      <c r="MIA61" s="711"/>
      <c r="MIB61" s="711"/>
      <c r="MIC61" s="711"/>
      <c r="MID61" s="711"/>
      <c r="MIE61" s="711"/>
      <c r="MIF61" s="711"/>
      <c r="MIG61" s="711"/>
      <c r="MIH61" s="711"/>
      <c r="MII61" s="711"/>
      <c r="MIJ61" s="711"/>
      <c r="MIK61" s="711"/>
      <c r="MIL61" s="711"/>
      <c r="MIM61" s="711"/>
      <c r="MIN61" s="711"/>
      <c r="MIO61" s="711"/>
      <c r="MIP61" s="711"/>
      <c r="MIQ61" s="711"/>
      <c r="MIR61" s="711"/>
      <c r="MIS61" s="711"/>
      <c r="MIT61" s="711"/>
      <c r="MIU61" s="711"/>
      <c r="MIV61" s="711"/>
      <c r="MIW61" s="711"/>
      <c r="MIX61" s="711"/>
      <c r="MIY61" s="711"/>
      <c r="MIZ61" s="711"/>
      <c r="MJA61" s="711"/>
      <c r="MJB61" s="711"/>
      <c r="MJC61" s="711"/>
      <c r="MJD61" s="711"/>
      <c r="MJE61" s="711"/>
      <c r="MJF61" s="711"/>
      <c r="MJG61" s="711"/>
      <c r="MJH61" s="711"/>
      <c r="MJI61" s="711"/>
      <c r="MJJ61" s="711"/>
      <c r="MJK61" s="711"/>
      <c r="MJL61" s="711"/>
      <c r="MJM61" s="711"/>
      <c r="MJN61" s="711"/>
      <c r="MJO61" s="711"/>
      <c r="MJP61" s="711"/>
      <c r="MJQ61" s="711"/>
      <c r="MJR61" s="711"/>
      <c r="MJS61" s="711"/>
      <c r="MJT61" s="711"/>
      <c r="MJU61" s="711"/>
      <c r="MJV61" s="711"/>
      <c r="MJW61" s="711"/>
      <c r="MJX61" s="711"/>
      <c r="MJY61" s="711"/>
      <c r="MJZ61" s="711"/>
      <c r="MKA61" s="711"/>
      <c r="MKB61" s="711"/>
      <c r="MKC61" s="711"/>
      <c r="MKD61" s="711"/>
      <c r="MKE61" s="711"/>
      <c r="MKF61" s="711"/>
      <c r="MKG61" s="711"/>
      <c r="MKH61" s="711"/>
      <c r="MKI61" s="711"/>
      <c r="MKJ61" s="711"/>
      <c r="MKK61" s="711"/>
      <c r="MKL61" s="711"/>
      <c r="MKM61" s="711"/>
      <c r="MKN61" s="711"/>
      <c r="MKO61" s="711"/>
      <c r="MKP61" s="711"/>
      <c r="MKQ61" s="711"/>
      <c r="MKR61" s="711"/>
      <c r="MKS61" s="711"/>
      <c r="MKT61" s="711"/>
      <c r="MKU61" s="711"/>
      <c r="MKV61" s="711"/>
      <c r="MKW61" s="711"/>
      <c r="MKX61" s="711"/>
      <c r="MKY61" s="711"/>
      <c r="MKZ61" s="711"/>
      <c r="MLA61" s="711"/>
      <c r="MLB61" s="711"/>
      <c r="MLC61" s="711"/>
      <c r="MLD61" s="711"/>
      <c r="MLE61" s="711"/>
      <c r="MLF61" s="711"/>
      <c r="MLG61" s="711"/>
      <c r="MLH61" s="711"/>
      <c r="MLI61" s="711"/>
      <c r="MLJ61" s="711"/>
      <c r="MLK61" s="711"/>
      <c r="MLL61" s="711"/>
      <c r="MLM61" s="711"/>
      <c r="MLN61" s="711"/>
      <c r="MLO61" s="711"/>
      <c r="MLP61" s="711"/>
      <c r="MLQ61" s="711"/>
      <c r="MLR61" s="711"/>
      <c r="MLS61" s="711"/>
      <c r="MLT61" s="711"/>
      <c r="MLU61" s="711"/>
      <c r="MLV61" s="711"/>
      <c r="MLW61" s="711"/>
      <c r="MLX61" s="711"/>
      <c r="MLY61" s="711"/>
      <c r="MLZ61" s="711"/>
      <c r="MMA61" s="711"/>
      <c r="MMB61" s="711"/>
      <c r="MMC61" s="711"/>
      <c r="MMD61" s="711"/>
      <c r="MME61" s="711"/>
      <c r="MMF61" s="711"/>
      <c r="MMG61" s="711"/>
      <c r="MMH61" s="711"/>
      <c r="MMI61" s="711"/>
      <c r="MMJ61" s="711"/>
      <c r="MMK61" s="711"/>
      <c r="MML61" s="711"/>
      <c r="MMM61" s="711"/>
      <c r="MMN61" s="711"/>
      <c r="MMO61" s="711"/>
      <c r="MMP61" s="711"/>
      <c r="MMQ61" s="711"/>
      <c r="MMR61" s="711"/>
      <c r="MMS61" s="711"/>
      <c r="MMT61" s="711"/>
      <c r="MMU61" s="711"/>
      <c r="MMV61" s="711"/>
      <c r="MMW61" s="711"/>
      <c r="MMX61" s="711"/>
      <c r="MMY61" s="711"/>
      <c r="MMZ61" s="711"/>
      <c r="MNA61" s="711"/>
      <c r="MNB61" s="711"/>
      <c r="MNC61" s="711"/>
      <c r="MND61" s="711"/>
      <c r="MNE61" s="711"/>
      <c r="MNF61" s="711"/>
      <c r="MNG61" s="711"/>
      <c r="MNH61" s="711"/>
      <c r="MNI61" s="711"/>
      <c r="MNJ61" s="711"/>
      <c r="MNK61" s="711"/>
      <c r="MNL61" s="711"/>
      <c r="MNM61" s="711"/>
      <c r="MNN61" s="711"/>
      <c r="MNO61" s="711"/>
      <c r="MNP61" s="711"/>
      <c r="MNQ61" s="711"/>
      <c r="MNR61" s="711"/>
      <c r="MNS61" s="711"/>
      <c r="MNT61" s="711"/>
      <c r="MNU61" s="711"/>
      <c r="MNV61" s="711"/>
      <c r="MNW61" s="711"/>
      <c r="MNX61" s="711"/>
      <c r="MNY61" s="711"/>
      <c r="MNZ61" s="711"/>
      <c r="MOA61" s="711"/>
      <c r="MOB61" s="711"/>
      <c r="MOC61" s="711"/>
      <c r="MOD61" s="711"/>
      <c r="MOE61" s="711"/>
      <c r="MOF61" s="711"/>
      <c r="MOG61" s="711"/>
      <c r="MOH61" s="711"/>
      <c r="MOI61" s="711"/>
      <c r="MOJ61" s="711"/>
      <c r="MOK61" s="711"/>
      <c r="MOL61" s="711"/>
      <c r="MOM61" s="711"/>
      <c r="MON61" s="711"/>
      <c r="MOO61" s="711"/>
      <c r="MOP61" s="711"/>
      <c r="MOQ61" s="711"/>
      <c r="MOR61" s="711"/>
      <c r="MOS61" s="711"/>
      <c r="MOT61" s="711"/>
      <c r="MOU61" s="711"/>
      <c r="MOV61" s="711"/>
      <c r="MOW61" s="711"/>
      <c r="MOX61" s="711"/>
      <c r="MOY61" s="711"/>
      <c r="MOZ61" s="711"/>
      <c r="MPA61" s="711"/>
      <c r="MPB61" s="711"/>
      <c r="MPC61" s="711"/>
      <c r="MPD61" s="711"/>
      <c r="MPE61" s="711"/>
      <c r="MPF61" s="711"/>
      <c r="MPG61" s="711"/>
      <c r="MPH61" s="711"/>
      <c r="MPI61" s="711"/>
      <c r="MPJ61" s="711"/>
      <c r="MPK61" s="711"/>
      <c r="MPL61" s="711"/>
      <c r="MPM61" s="711"/>
      <c r="MPN61" s="711"/>
      <c r="MPO61" s="711"/>
      <c r="MPP61" s="711"/>
      <c r="MPQ61" s="711"/>
      <c r="MPR61" s="711"/>
      <c r="MPS61" s="711"/>
      <c r="MPT61" s="711"/>
      <c r="MPU61" s="711"/>
      <c r="MPV61" s="711"/>
      <c r="MPW61" s="711"/>
      <c r="MPX61" s="711"/>
      <c r="MPY61" s="711"/>
      <c r="MPZ61" s="711"/>
      <c r="MQA61" s="711"/>
      <c r="MQB61" s="711"/>
      <c r="MQC61" s="711"/>
      <c r="MQD61" s="711"/>
      <c r="MQE61" s="711"/>
      <c r="MQF61" s="711"/>
      <c r="MQG61" s="711"/>
      <c r="MQH61" s="711"/>
      <c r="MQI61" s="711"/>
      <c r="MQJ61" s="711"/>
      <c r="MQK61" s="711"/>
      <c r="MQL61" s="711"/>
      <c r="MQM61" s="711"/>
      <c r="MQN61" s="711"/>
      <c r="MQO61" s="711"/>
      <c r="MQP61" s="711"/>
      <c r="MQQ61" s="711"/>
      <c r="MQR61" s="711"/>
      <c r="MQS61" s="711"/>
      <c r="MQT61" s="711"/>
      <c r="MQU61" s="711"/>
      <c r="MQV61" s="711"/>
      <c r="MQW61" s="711"/>
      <c r="MQX61" s="711"/>
      <c r="MQY61" s="711"/>
      <c r="MQZ61" s="711"/>
      <c r="MRA61" s="711"/>
      <c r="MRB61" s="711"/>
      <c r="MRC61" s="711"/>
      <c r="MRD61" s="711"/>
      <c r="MRE61" s="711"/>
      <c r="MRF61" s="711"/>
      <c r="MRG61" s="711"/>
      <c r="MRH61" s="711"/>
      <c r="MRI61" s="711"/>
      <c r="MRJ61" s="711"/>
      <c r="MRK61" s="711"/>
      <c r="MRL61" s="711"/>
      <c r="MRM61" s="711"/>
      <c r="MRN61" s="711"/>
      <c r="MRO61" s="711"/>
      <c r="MRP61" s="711"/>
      <c r="MRQ61" s="711"/>
      <c r="MRR61" s="711"/>
      <c r="MRS61" s="711"/>
      <c r="MRT61" s="711"/>
      <c r="MRU61" s="711"/>
      <c r="MRV61" s="711"/>
      <c r="MRW61" s="711"/>
      <c r="MRX61" s="711"/>
      <c r="MRY61" s="711"/>
      <c r="MRZ61" s="711"/>
      <c r="MSA61" s="711"/>
      <c r="MSB61" s="711"/>
      <c r="MSC61" s="711"/>
      <c r="MSD61" s="711"/>
      <c r="MSE61" s="711"/>
      <c r="MSF61" s="711"/>
      <c r="MSG61" s="711"/>
      <c r="MSH61" s="711"/>
      <c r="MSI61" s="711"/>
      <c r="MSJ61" s="711"/>
      <c r="MSK61" s="711"/>
      <c r="MSL61" s="711"/>
      <c r="MSM61" s="711"/>
      <c r="MSN61" s="711"/>
      <c r="MSO61" s="711"/>
      <c r="MSP61" s="711"/>
      <c r="MSQ61" s="711"/>
      <c r="MSR61" s="711"/>
      <c r="MSS61" s="711"/>
      <c r="MST61" s="711"/>
      <c r="MSU61" s="711"/>
      <c r="MSV61" s="711"/>
      <c r="MSW61" s="711"/>
      <c r="MSX61" s="711"/>
      <c r="MSY61" s="711"/>
      <c r="MSZ61" s="711"/>
      <c r="MTA61" s="711"/>
      <c r="MTB61" s="711"/>
      <c r="MTC61" s="711"/>
      <c r="MTD61" s="711"/>
      <c r="MTE61" s="711"/>
      <c r="MTF61" s="711"/>
      <c r="MTG61" s="711"/>
      <c r="MTH61" s="711"/>
      <c r="MTI61" s="711"/>
      <c r="MTJ61" s="711"/>
      <c r="MTK61" s="711"/>
      <c r="MTL61" s="711"/>
      <c r="MTM61" s="711"/>
      <c r="MTN61" s="711"/>
      <c r="MTO61" s="711"/>
      <c r="MTP61" s="711"/>
      <c r="MTQ61" s="711"/>
      <c r="MTR61" s="711"/>
      <c r="MTS61" s="711"/>
      <c r="MTT61" s="711"/>
      <c r="MTU61" s="711"/>
      <c r="MTV61" s="711"/>
      <c r="MTW61" s="711"/>
      <c r="MTX61" s="711"/>
      <c r="MTY61" s="711"/>
      <c r="MTZ61" s="711"/>
      <c r="MUA61" s="711"/>
      <c r="MUB61" s="711"/>
      <c r="MUC61" s="711"/>
      <c r="MUD61" s="711"/>
      <c r="MUE61" s="711"/>
      <c r="MUF61" s="711"/>
      <c r="MUG61" s="711"/>
      <c r="MUH61" s="711"/>
      <c r="MUI61" s="711"/>
      <c r="MUJ61" s="711"/>
      <c r="MUK61" s="711"/>
      <c r="MUL61" s="711"/>
      <c r="MUM61" s="711"/>
      <c r="MUN61" s="711"/>
      <c r="MUO61" s="711"/>
      <c r="MUP61" s="711"/>
      <c r="MUQ61" s="711"/>
      <c r="MUR61" s="711"/>
      <c r="MUS61" s="711"/>
      <c r="MUT61" s="711"/>
      <c r="MUU61" s="711"/>
      <c r="MUV61" s="711"/>
      <c r="MUW61" s="711"/>
      <c r="MUX61" s="711"/>
      <c r="MUY61" s="711"/>
      <c r="MUZ61" s="711"/>
      <c r="MVA61" s="711"/>
      <c r="MVB61" s="711"/>
      <c r="MVC61" s="711"/>
      <c r="MVD61" s="711"/>
      <c r="MVE61" s="711"/>
      <c r="MVF61" s="711"/>
      <c r="MVG61" s="711"/>
      <c r="MVH61" s="711"/>
      <c r="MVI61" s="711"/>
      <c r="MVJ61" s="711"/>
      <c r="MVK61" s="711"/>
      <c r="MVL61" s="711"/>
      <c r="MVM61" s="711"/>
      <c r="MVN61" s="711"/>
      <c r="MVO61" s="711"/>
      <c r="MVP61" s="711"/>
      <c r="MVQ61" s="711"/>
      <c r="MVR61" s="711"/>
      <c r="MVS61" s="711"/>
      <c r="MVT61" s="711"/>
      <c r="MVU61" s="711"/>
      <c r="MVV61" s="711"/>
      <c r="MVW61" s="711"/>
      <c r="MVX61" s="711"/>
      <c r="MVY61" s="711"/>
      <c r="MVZ61" s="711"/>
      <c r="MWA61" s="711"/>
      <c r="MWB61" s="711"/>
      <c r="MWC61" s="711"/>
      <c r="MWD61" s="711"/>
      <c r="MWE61" s="711"/>
      <c r="MWF61" s="711"/>
      <c r="MWG61" s="711"/>
      <c r="MWH61" s="711"/>
      <c r="MWI61" s="711"/>
      <c r="MWJ61" s="711"/>
      <c r="MWK61" s="711"/>
      <c r="MWL61" s="711"/>
      <c r="MWM61" s="711"/>
      <c r="MWN61" s="711"/>
      <c r="MWO61" s="711"/>
      <c r="MWP61" s="711"/>
      <c r="MWQ61" s="711"/>
      <c r="MWR61" s="711"/>
      <c r="MWS61" s="711"/>
      <c r="MWT61" s="711"/>
      <c r="MWU61" s="711"/>
      <c r="MWV61" s="711"/>
      <c r="MWW61" s="711"/>
      <c r="MWX61" s="711"/>
      <c r="MWY61" s="711"/>
      <c r="MWZ61" s="711"/>
      <c r="MXA61" s="711"/>
      <c r="MXB61" s="711"/>
      <c r="MXC61" s="711"/>
      <c r="MXD61" s="711"/>
      <c r="MXE61" s="711"/>
      <c r="MXF61" s="711"/>
      <c r="MXG61" s="711"/>
      <c r="MXH61" s="711"/>
      <c r="MXI61" s="711"/>
      <c r="MXJ61" s="711"/>
      <c r="MXK61" s="711"/>
      <c r="MXL61" s="711"/>
      <c r="MXM61" s="711"/>
      <c r="MXN61" s="711"/>
      <c r="MXO61" s="711"/>
      <c r="MXP61" s="711"/>
      <c r="MXQ61" s="711"/>
      <c r="MXR61" s="711"/>
      <c r="MXS61" s="711"/>
      <c r="MXT61" s="711"/>
      <c r="MXU61" s="711"/>
      <c r="MXV61" s="711"/>
      <c r="MXW61" s="711"/>
      <c r="MXX61" s="711"/>
      <c r="MXY61" s="711"/>
      <c r="MXZ61" s="711"/>
      <c r="MYA61" s="711"/>
      <c r="MYB61" s="711"/>
      <c r="MYC61" s="711"/>
      <c r="MYD61" s="711"/>
      <c r="MYE61" s="711"/>
      <c r="MYF61" s="711"/>
      <c r="MYG61" s="711"/>
      <c r="MYH61" s="711"/>
      <c r="MYI61" s="711"/>
      <c r="MYJ61" s="711"/>
      <c r="MYK61" s="711"/>
      <c r="MYL61" s="711"/>
      <c r="MYM61" s="711"/>
      <c r="MYN61" s="711"/>
      <c r="MYO61" s="711"/>
      <c r="MYP61" s="711"/>
      <c r="MYQ61" s="711"/>
      <c r="MYR61" s="711"/>
      <c r="MYS61" s="711"/>
      <c r="MYT61" s="711"/>
      <c r="MYU61" s="711"/>
      <c r="MYV61" s="711"/>
      <c r="MYW61" s="711"/>
      <c r="MYX61" s="711"/>
      <c r="MYY61" s="711"/>
      <c r="MYZ61" s="711"/>
      <c r="MZA61" s="711"/>
      <c r="MZB61" s="711"/>
      <c r="MZC61" s="711"/>
      <c r="MZD61" s="711"/>
      <c r="MZE61" s="711"/>
      <c r="MZF61" s="711"/>
      <c r="MZG61" s="711"/>
      <c r="MZH61" s="711"/>
      <c r="MZI61" s="711"/>
      <c r="MZJ61" s="711"/>
      <c r="MZK61" s="711"/>
      <c r="MZL61" s="711"/>
      <c r="MZM61" s="711"/>
      <c r="MZN61" s="711"/>
      <c r="MZO61" s="711"/>
      <c r="MZP61" s="711"/>
      <c r="MZQ61" s="711"/>
      <c r="MZR61" s="711"/>
      <c r="MZS61" s="711"/>
      <c r="MZT61" s="711"/>
      <c r="MZU61" s="711"/>
      <c r="MZV61" s="711"/>
      <c r="MZW61" s="711"/>
      <c r="MZX61" s="711"/>
      <c r="MZY61" s="711"/>
      <c r="MZZ61" s="711"/>
      <c r="NAA61" s="711"/>
      <c r="NAB61" s="711"/>
      <c r="NAC61" s="711"/>
      <c r="NAD61" s="711"/>
      <c r="NAE61" s="711"/>
      <c r="NAF61" s="711"/>
      <c r="NAG61" s="711"/>
      <c r="NAH61" s="711"/>
      <c r="NAI61" s="711"/>
      <c r="NAJ61" s="711"/>
      <c r="NAK61" s="711"/>
      <c r="NAL61" s="711"/>
      <c r="NAM61" s="711"/>
      <c r="NAN61" s="711"/>
      <c r="NAO61" s="711"/>
      <c r="NAP61" s="711"/>
      <c r="NAQ61" s="711"/>
      <c r="NAR61" s="711"/>
      <c r="NAS61" s="711"/>
      <c r="NAT61" s="711"/>
      <c r="NAU61" s="711"/>
      <c r="NAV61" s="711"/>
      <c r="NAW61" s="711"/>
      <c r="NAX61" s="711"/>
      <c r="NAY61" s="711"/>
      <c r="NAZ61" s="711"/>
      <c r="NBA61" s="711"/>
      <c r="NBB61" s="711"/>
      <c r="NBC61" s="711"/>
      <c r="NBD61" s="711"/>
      <c r="NBE61" s="711"/>
      <c r="NBF61" s="711"/>
      <c r="NBG61" s="711"/>
      <c r="NBH61" s="711"/>
      <c r="NBI61" s="711"/>
      <c r="NBJ61" s="711"/>
      <c r="NBK61" s="711"/>
      <c r="NBL61" s="711"/>
      <c r="NBM61" s="711"/>
      <c r="NBN61" s="711"/>
      <c r="NBO61" s="711"/>
      <c r="NBP61" s="711"/>
      <c r="NBQ61" s="711"/>
      <c r="NBR61" s="711"/>
      <c r="NBS61" s="711"/>
      <c r="NBT61" s="711"/>
      <c r="NBU61" s="711"/>
      <c r="NBV61" s="711"/>
      <c r="NBW61" s="711"/>
      <c r="NBX61" s="711"/>
      <c r="NBY61" s="711"/>
      <c r="NBZ61" s="711"/>
      <c r="NCA61" s="711"/>
      <c r="NCB61" s="711"/>
      <c r="NCC61" s="711"/>
      <c r="NCD61" s="711"/>
      <c r="NCE61" s="711"/>
      <c r="NCF61" s="711"/>
      <c r="NCG61" s="711"/>
      <c r="NCH61" s="711"/>
      <c r="NCI61" s="711"/>
      <c r="NCJ61" s="711"/>
      <c r="NCK61" s="711"/>
      <c r="NCL61" s="711"/>
      <c r="NCM61" s="711"/>
      <c r="NCN61" s="711"/>
      <c r="NCO61" s="711"/>
      <c r="NCP61" s="711"/>
      <c r="NCQ61" s="711"/>
      <c r="NCR61" s="711"/>
      <c r="NCS61" s="711"/>
      <c r="NCT61" s="711"/>
      <c r="NCU61" s="711"/>
      <c r="NCV61" s="711"/>
      <c r="NCW61" s="711"/>
      <c r="NCX61" s="711"/>
      <c r="NCY61" s="711"/>
      <c r="NCZ61" s="711"/>
      <c r="NDA61" s="711"/>
      <c r="NDB61" s="711"/>
      <c r="NDC61" s="711"/>
      <c r="NDD61" s="711"/>
      <c r="NDE61" s="711"/>
      <c r="NDF61" s="711"/>
      <c r="NDG61" s="711"/>
      <c r="NDH61" s="711"/>
      <c r="NDI61" s="711"/>
      <c r="NDJ61" s="711"/>
      <c r="NDK61" s="711"/>
      <c r="NDL61" s="711"/>
      <c r="NDM61" s="711"/>
      <c r="NDN61" s="711"/>
      <c r="NDO61" s="711"/>
      <c r="NDP61" s="711"/>
      <c r="NDQ61" s="711"/>
      <c r="NDR61" s="711"/>
      <c r="NDS61" s="711"/>
      <c r="NDT61" s="711"/>
      <c r="NDU61" s="711"/>
      <c r="NDV61" s="711"/>
      <c r="NDW61" s="711"/>
      <c r="NDX61" s="711"/>
      <c r="NDY61" s="711"/>
      <c r="NDZ61" s="711"/>
      <c r="NEA61" s="711"/>
      <c r="NEB61" s="711"/>
      <c r="NEC61" s="711"/>
      <c r="NED61" s="711"/>
      <c r="NEE61" s="711"/>
      <c r="NEF61" s="711"/>
      <c r="NEG61" s="711"/>
      <c r="NEH61" s="711"/>
      <c r="NEI61" s="711"/>
      <c r="NEJ61" s="711"/>
      <c r="NEK61" s="711"/>
      <c r="NEL61" s="711"/>
      <c r="NEM61" s="711"/>
      <c r="NEN61" s="711"/>
      <c r="NEO61" s="711"/>
      <c r="NEP61" s="711"/>
      <c r="NEQ61" s="711"/>
      <c r="NER61" s="711"/>
      <c r="NES61" s="711"/>
      <c r="NET61" s="711"/>
      <c r="NEU61" s="711"/>
      <c r="NEV61" s="711"/>
      <c r="NEW61" s="711"/>
      <c r="NEX61" s="711"/>
      <c r="NEY61" s="711"/>
      <c r="NEZ61" s="711"/>
      <c r="NFA61" s="711"/>
      <c r="NFB61" s="711"/>
      <c r="NFC61" s="711"/>
      <c r="NFD61" s="711"/>
      <c r="NFE61" s="711"/>
      <c r="NFF61" s="711"/>
      <c r="NFG61" s="711"/>
      <c r="NFH61" s="711"/>
      <c r="NFI61" s="711"/>
      <c r="NFJ61" s="711"/>
      <c r="NFK61" s="711"/>
      <c r="NFL61" s="711"/>
      <c r="NFM61" s="711"/>
      <c r="NFN61" s="711"/>
      <c r="NFO61" s="711"/>
      <c r="NFP61" s="711"/>
      <c r="NFQ61" s="711"/>
      <c r="NFR61" s="711"/>
      <c r="NFS61" s="711"/>
      <c r="NFT61" s="711"/>
      <c r="NFU61" s="711"/>
      <c r="NFV61" s="711"/>
      <c r="NFW61" s="711"/>
      <c r="NFX61" s="711"/>
      <c r="NFY61" s="711"/>
      <c r="NFZ61" s="711"/>
      <c r="NGA61" s="711"/>
      <c r="NGB61" s="711"/>
      <c r="NGC61" s="711"/>
      <c r="NGD61" s="711"/>
      <c r="NGE61" s="711"/>
      <c r="NGF61" s="711"/>
      <c r="NGG61" s="711"/>
      <c r="NGH61" s="711"/>
      <c r="NGI61" s="711"/>
      <c r="NGJ61" s="711"/>
      <c r="NGK61" s="711"/>
      <c r="NGL61" s="711"/>
      <c r="NGM61" s="711"/>
      <c r="NGN61" s="711"/>
      <c r="NGO61" s="711"/>
      <c r="NGP61" s="711"/>
      <c r="NGQ61" s="711"/>
      <c r="NGR61" s="711"/>
      <c r="NGS61" s="711"/>
      <c r="NGT61" s="711"/>
      <c r="NGU61" s="711"/>
      <c r="NGV61" s="711"/>
      <c r="NGW61" s="711"/>
      <c r="NGX61" s="711"/>
      <c r="NGY61" s="711"/>
      <c r="NGZ61" s="711"/>
      <c r="NHA61" s="711"/>
      <c r="NHB61" s="711"/>
      <c r="NHC61" s="711"/>
      <c r="NHD61" s="711"/>
      <c r="NHE61" s="711"/>
      <c r="NHF61" s="711"/>
      <c r="NHG61" s="711"/>
      <c r="NHH61" s="711"/>
      <c r="NHI61" s="711"/>
      <c r="NHJ61" s="711"/>
      <c r="NHK61" s="711"/>
      <c r="NHL61" s="711"/>
      <c r="NHM61" s="711"/>
      <c r="NHN61" s="711"/>
      <c r="NHO61" s="711"/>
      <c r="NHP61" s="711"/>
      <c r="NHQ61" s="711"/>
      <c r="NHR61" s="711"/>
      <c r="NHS61" s="711"/>
      <c r="NHT61" s="711"/>
      <c r="NHU61" s="711"/>
      <c r="NHV61" s="711"/>
      <c r="NHW61" s="711"/>
      <c r="NHX61" s="711"/>
      <c r="NHY61" s="711"/>
      <c r="NHZ61" s="711"/>
      <c r="NIA61" s="711"/>
      <c r="NIB61" s="711"/>
      <c r="NIC61" s="711"/>
      <c r="NID61" s="711"/>
      <c r="NIE61" s="711"/>
      <c r="NIF61" s="711"/>
      <c r="NIG61" s="711"/>
      <c r="NIH61" s="711"/>
      <c r="NII61" s="711"/>
      <c r="NIJ61" s="711"/>
      <c r="NIK61" s="711"/>
      <c r="NIL61" s="711"/>
      <c r="NIM61" s="711"/>
      <c r="NIN61" s="711"/>
      <c r="NIO61" s="711"/>
      <c r="NIP61" s="711"/>
      <c r="NIQ61" s="711"/>
      <c r="NIR61" s="711"/>
      <c r="NIS61" s="711"/>
      <c r="NIT61" s="711"/>
      <c r="NIU61" s="711"/>
      <c r="NIV61" s="711"/>
      <c r="NIW61" s="711"/>
      <c r="NIX61" s="711"/>
      <c r="NIY61" s="711"/>
      <c r="NIZ61" s="711"/>
      <c r="NJA61" s="711"/>
      <c r="NJB61" s="711"/>
      <c r="NJC61" s="711"/>
      <c r="NJD61" s="711"/>
      <c r="NJE61" s="711"/>
      <c r="NJF61" s="711"/>
      <c r="NJG61" s="711"/>
      <c r="NJH61" s="711"/>
      <c r="NJI61" s="711"/>
      <c r="NJJ61" s="711"/>
      <c r="NJK61" s="711"/>
      <c r="NJL61" s="711"/>
      <c r="NJM61" s="711"/>
      <c r="NJN61" s="711"/>
      <c r="NJO61" s="711"/>
      <c r="NJP61" s="711"/>
      <c r="NJQ61" s="711"/>
      <c r="NJR61" s="711"/>
      <c r="NJS61" s="711"/>
      <c r="NJT61" s="711"/>
      <c r="NJU61" s="711"/>
      <c r="NJV61" s="711"/>
      <c r="NJW61" s="711"/>
      <c r="NJX61" s="711"/>
      <c r="NJY61" s="711"/>
      <c r="NJZ61" s="711"/>
      <c r="NKA61" s="711"/>
      <c r="NKB61" s="711"/>
      <c r="NKC61" s="711"/>
      <c r="NKD61" s="711"/>
      <c r="NKE61" s="711"/>
      <c r="NKF61" s="711"/>
      <c r="NKG61" s="711"/>
      <c r="NKH61" s="711"/>
      <c r="NKI61" s="711"/>
      <c r="NKJ61" s="711"/>
      <c r="NKK61" s="711"/>
      <c r="NKL61" s="711"/>
      <c r="NKM61" s="711"/>
      <c r="NKN61" s="711"/>
      <c r="NKO61" s="711"/>
      <c r="NKP61" s="711"/>
      <c r="NKQ61" s="711"/>
      <c r="NKR61" s="711"/>
      <c r="NKS61" s="711"/>
      <c r="NKT61" s="711"/>
      <c r="NKU61" s="711"/>
      <c r="NKV61" s="711"/>
      <c r="NKW61" s="711"/>
      <c r="NKX61" s="711"/>
      <c r="NKY61" s="711"/>
      <c r="NKZ61" s="711"/>
      <c r="NLA61" s="711"/>
      <c r="NLB61" s="711"/>
      <c r="NLC61" s="711"/>
      <c r="NLD61" s="711"/>
      <c r="NLE61" s="711"/>
      <c r="NLF61" s="711"/>
      <c r="NLG61" s="711"/>
      <c r="NLH61" s="711"/>
      <c r="NLI61" s="711"/>
      <c r="NLJ61" s="711"/>
      <c r="NLK61" s="711"/>
      <c r="NLL61" s="711"/>
      <c r="NLM61" s="711"/>
      <c r="NLN61" s="711"/>
      <c r="NLO61" s="711"/>
      <c r="NLP61" s="711"/>
      <c r="NLQ61" s="711"/>
      <c r="NLR61" s="711"/>
      <c r="NLS61" s="711"/>
      <c r="NLT61" s="711"/>
      <c r="NLU61" s="711"/>
      <c r="NLV61" s="711"/>
      <c r="NLW61" s="711"/>
      <c r="NLX61" s="711"/>
      <c r="NLY61" s="711"/>
      <c r="NLZ61" s="711"/>
      <c r="NMA61" s="711"/>
      <c r="NMB61" s="711"/>
      <c r="NMC61" s="711"/>
      <c r="NMD61" s="711"/>
      <c r="NME61" s="711"/>
      <c r="NMF61" s="711"/>
      <c r="NMG61" s="711"/>
      <c r="NMH61" s="711"/>
      <c r="NMI61" s="711"/>
      <c r="NMJ61" s="711"/>
      <c r="NMK61" s="711"/>
      <c r="NML61" s="711"/>
      <c r="NMM61" s="711"/>
      <c r="NMN61" s="711"/>
      <c r="NMO61" s="711"/>
      <c r="NMP61" s="711"/>
      <c r="NMQ61" s="711"/>
      <c r="NMR61" s="711"/>
      <c r="NMS61" s="711"/>
      <c r="NMT61" s="711"/>
      <c r="NMU61" s="711"/>
      <c r="NMV61" s="711"/>
      <c r="NMW61" s="711"/>
      <c r="NMX61" s="711"/>
      <c r="NMY61" s="711"/>
      <c r="NMZ61" s="711"/>
      <c r="NNA61" s="711"/>
      <c r="NNB61" s="711"/>
      <c r="NNC61" s="711"/>
      <c r="NND61" s="711"/>
      <c r="NNE61" s="711"/>
      <c r="NNF61" s="711"/>
      <c r="NNG61" s="711"/>
      <c r="NNH61" s="711"/>
      <c r="NNI61" s="711"/>
      <c r="NNJ61" s="711"/>
      <c r="NNK61" s="711"/>
      <c r="NNL61" s="711"/>
      <c r="NNM61" s="711"/>
      <c r="NNN61" s="711"/>
      <c r="NNO61" s="711"/>
      <c r="NNP61" s="711"/>
      <c r="NNQ61" s="711"/>
      <c r="NNR61" s="711"/>
      <c r="NNS61" s="711"/>
      <c r="NNT61" s="711"/>
      <c r="NNU61" s="711"/>
      <c r="NNV61" s="711"/>
      <c r="NNW61" s="711"/>
      <c r="NNX61" s="711"/>
      <c r="NNY61" s="711"/>
      <c r="NNZ61" s="711"/>
      <c r="NOA61" s="711"/>
      <c r="NOB61" s="711"/>
      <c r="NOC61" s="711"/>
      <c r="NOD61" s="711"/>
      <c r="NOE61" s="711"/>
      <c r="NOF61" s="711"/>
      <c r="NOG61" s="711"/>
      <c r="NOH61" s="711"/>
      <c r="NOI61" s="711"/>
      <c r="NOJ61" s="711"/>
      <c r="NOK61" s="711"/>
      <c r="NOL61" s="711"/>
      <c r="NOM61" s="711"/>
      <c r="NON61" s="711"/>
      <c r="NOO61" s="711"/>
      <c r="NOP61" s="711"/>
      <c r="NOQ61" s="711"/>
      <c r="NOR61" s="711"/>
      <c r="NOS61" s="711"/>
      <c r="NOT61" s="711"/>
      <c r="NOU61" s="711"/>
      <c r="NOV61" s="711"/>
      <c r="NOW61" s="711"/>
      <c r="NOX61" s="711"/>
      <c r="NOY61" s="711"/>
      <c r="NOZ61" s="711"/>
      <c r="NPA61" s="711"/>
      <c r="NPB61" s="711"/>
      <c r="NPC61" s="711"/>
      <c r="NPD61" s="711"/>
      <c r="NPE61" s="711"/>
      <c r="NPF61" s="711"/>
      <c r="NPG61" s="711"/>
      <c r="NPH61" s="711"/>
      <c r="NPI61" s="711"/>
      <c r="NPJ61" s="711"/>
      <c r="NPK61" s="711"/>
      <c r="NPL61" s="711"/>
      <c r="NPM61" s="711"/>
      <c r="NPN61" s="711"/>
      <c r="NPO61" s="711"/>
      <c r="NPP61" s="711"/>
      <c r="NPQ61" s="711"/>
      <c r="NPR61" s="711"/>
      <c r="NPS61" s="711"/>
      <c r="NPT61" s="711"/>
      <c r="NPU61" s="711"/>
      <c r="NPV61" s="711"/>
      <c r="NPW61" s="711"/>
      <c r="NPX61" s="711"/>
      <c r="NPY61" s="711"/>
      <c r="NPZ61" s="711"/>
      <c r="NQA61" s="711"/>
      <c r="NQB61" s="711"/>
      <c r="NQC61" s="711"/>
      <c r="NQD61" s="711"/>
      <c r="NQE61" s="711"/>
      <c r="NQF61" s="711"/>
      <c r="NQG61" s="711"/>
      <c r="NQH61" s="711"/>
      <c r="NQI61" s="711"/>
      <c r="NQJ61" s="711"/>
      <c r="NQK61" s="711"/>
      <c r="NQL61" s="711"/>
      <c r="NQM61" s="711"/>
      <c r="NQN61" s="711"/>
      <c r="NQO61" s="711"/>
      <c r="NQP61" s="711"/>
      <c r="NQQ61" s="711"/>
      <c r="NQR61" s="711"/>
      <c r="NQS61" s="711"/>
      <c r="NQT61" s="711"/>
      <c r="NQU61" s="711"/>
      <c r="NQV61" s="711"/>
      <c r="NQW61" s="711"/>
      <c r="NQX61" s="711"/>
      <c r="NQY61" s="711"/>
      <c r="NQZ61" s="711"/>
      <c r="NRA61" s="711"/>
      <c r="NRB61" s="711"/>
      <c r="NRC61" s="711"/>
      <c r="NRD61" s="711"/>
      <c r="NRE61" s="711"/>
      <c r="NRF61" s="711"/>
      <c r="NRG61" s="711"/>
      <c r="NRH61" s="711"/>
      <c r="NRI61" s="711"/>
      <c r="NRJ61" s="711"/>
      <c r="NRK61" s="711"/>
      <c r="NRL61" s="711"/>
      <c r="NRM61" s="711"/>
      <c r="NRN61" s="711"/>
      <c r="NRO61" s="711"/>
      <c r="NRP61" s="711"/>
      <c r="NRQ61" s="711"/>
      <c r="NRR61" s="711"/>
      <c r="NRS61" s="711"/>
      <c r="NRT61" s="711"/>
      <c r="NRU61" s="711"/>
      <c r="NRV61" s="711"/>
      <c r="NRW61" s="711"/>
      <c r="NRX61" s="711"/>
      <c r="NRY61" s="711"/>
      <c r="NRZ61" s="711"/>
      <c r="NSA61" s="711"/>
      <c r="NSB61" s="711"/>
      <c r="NSC61" s="711"/>
      <c r="NSD61" s="711"/>
      <c r="NSE61" s="711"/>
      <c r="NSF61" s="711"/>
      <c r="NSG61" s="711"/>
      <c r="NSH61" s="711"/>
      <c r="NSI61" s="711"/>
      <c r="NSJ61" s="711"/>
      <c r="NSK61" s="711"/>
      <c r="NSL61" s="711"/>
      <c r="NSM61" s="711"/>
      <c r="NSN61" s="711"/>
      <c r="NSO61" s="711"/>
      <c r="NSP61" s="711"/>
      <c r="NSQ61" s="711"/>
      <c r="NSR61" s="711"/>
      <c r="NSS61" s="711"/>
      <c r="NST61" s="711"/>
      <c r="NSU61" s="711"/>
      <c r="NSV61" s="711"/>
      <c r="NSW61" s="711"/>
      <c r="NSX61" s="711"/>
      <c r="NSY61" s="711"/>
      <c r="NSZ61" s="711"/>
      <c r="NTA61" s="711"/>
      <c r="NTB61" s="711"/>
      <c r="NTC61" s="711"/>
      <c r="NTD61" s="711"/>
      <c r="NTE61" s="711"/>
      <c r="NTF61" s="711"/>
      <c r="NTG61" s="711"/>
      <c r="NTH61" s="711"/>
      <c r="NTI61" s="711"/>
      <c r="NTJ61" s="711"/>
      <c r="NTK61" s="711"/>
      <c r="NTL61" s="711"/>
      <c r="NTM61" s="711"/>
      <c r="NTN61" s="711"/>
      <c r="NTO61" s="711"/>
      <c r="NTP61" s="711"/>
      <c r="NTQ61" s="711"/>
      <c r="NTR61" s="711"/>
      <c r="NTS61" s="711"/>
      <c r="NTT61" s="711"/>
      <c r="NTU61" s="711"/>
      <c r="NTV61" s="711"/>
      <c r="NTW61" s="711"/>
      <c r="NTX61" s="711"/>
      <c r="NTY61" s="711"/>
      <c r="NTZ61" s="711"/>
      <c r="NUA61" s="711"/>
      <c r="NUB61" s="711"/>
      <c r="NUC61" s="711"/>
      <c r="NUD61" s="711"/>
      <c r="NUE61" s="711"/>
      <c r="NUF61" s="711"/>
      <c r="NUG61" s="711"/>
      <c r="NUH61" s="711"/>
      <c r="NUI61" s="711"/>
      <c r="NUJ61" s="711"/>
      <c r="NUK61" s="711"/>
      <c r="NUL61" s="711"/>
      <c r="NUM61" s="711"/>
      <c r="NUN61" s="711"/>
      <c r="NUO61" s="711"/>
      <c r="NUP61" s="711"/>
      <c r="NUQ61" s="711"/>
      <c r="NUR61" s="711"/>
      <c r="NUS61" s="711"/>
      <c r="NUT61" s="711"/>
      <c r="NUU61" s="711"/>
      <c r="NUV61" s="711"/>
      <c r="NUW61" s="711"/>
      <c r="NUX61" s="711"/>
      <c r="NUY61" s="711"/>
      <c r="NUZ61" s="711"/>
      <c r="NVA61" s="711"/>
      <c r="NVB61" s="711"/>
      <c r="NVC61" s="711"/>
      <c r="NVD61" s="711"/>
      <c r="NVE61" s="711"/>
      <c r="NVF61" s="711"/>
      <c r="NVG61" s="711"/>
      <c r="NVH61" s="711"/>
      <c r="NVI61" s="711"/>
      <c r="NVJ61" s="711"/>
      <c r="NVK61" s="711"/>
      <c r="NVL61" s="711"/>
      <c r="NVM61" s="711"/>
      <c r="NVN61" s="711"/>
      <c r="NVO61" s="711"/>
      <c r="NVP61" s="711"/>
      <c r="NVQ61" s="711"/>
      <c r="NVR61" s="711"/>
      <c r="NVS61" s="711"/>
      <c r="NVT61" s="711"/>
      <c r="NVU61" s="711"/>
      <c r="NVV61" s="711"/>
      <c r="NVW61" s="711"/>
      <c r="NVX61" s="711"/>
      <c r="NVY61" s="711"/>
      <c r="NVZ61" s="711"/>
      <c r="NWA61" s="711"/>
      <c r="NWB61" s="711"/>
      <c r="NWC61" s="711"/>
      <c r="NWD61" s="711"/>
      <c r="NWE61" s="711"/>
      <c r="NWF61" s="711"/>
      <c r="NWG61" s="711"/>
      <c r="NWH61" s="711"/>
      <c r="NWI61" s="711"/>
      <c r="NWJ61" s="711"/>
      <c r="NWK61" s="711"/>
      <c r="NWL61" s="711"/>
      <c r="NWM61" s="711"/>
      <c r="NWN61" s="711"/>
      <c r="NWO61" s="711"/>
      <c r="NWP61" s="711"/>
      <c r="NWQ61" s="711"/>
      <c r="NWR61" s="711"/>
      <c r="NWS61" s="711"/>
      <c r="NWT61" s="711"/>
      <c r="NWU61" s="711"/>
      <c r="NWV61" s="711"/>
      <c r="NWW61" s="711"/>
      <c r="NWX61" s="711"/>
      <c r="NWY61" s="711"/>
      <c r="NWZ61" s="711"/>
      <c r="NXA61" s="711"/>
      <c r="NXB61" s="711"/>
      <c r="NXC61" s="711"/>
      <c r="NXD61" s="711"/>
      <c r="NXE61" s="711"/>
      <c r="NXF61" s="711"/>
      <c r="NXG61" s="711"/>
      <c r="NXH61" s="711"/>
      <c r="NXI61" s="711"/>
      <c r="NXJ61" s="711"/>
      <c r="NXK61" s="711"/>
      <c r="NXL61" s="711"/>
      <c r="NXM61" s="711"/>
      <c r="NXN61" s="711"/>
      <c r="NXO61" s="711"/>
      <c r="NXP61" s="711"/>
      <c r="NXQ61" s="711"/>
      <c r="NXR61" s="711"/>
      <c r="NXS61" s="711"/>
      <c r="NXT61" s="711"/>
      <c r="NXU61" s="711"/>
      <c r="NXV61" s="711"/>
      <c r="NXW61" s="711"/>
      <c r="NXX61" s="711"/>
      <c r="NXY61" s="711"/>
      <c r="NXZ61" s="711"/>
      <c r="NYA61" s="711"/>
      <c r="NYB61" s="711"/>
      <c r="NYC61" s="711"/>
      <c r="NYD61" s="711"/>
      <c r="NYE61" s="711"/>
      <c r="NYF61" s="711"/>
      <c r="NYG61" s="711"/>
      <c r="NYH61" s="711"/>
      <c r="NYI61" s="711"/>
      <c r="NYJ61" s="711"/>
      <c r="NYK61" s="711"/>
      <c r="NYL61" s="711"/>
      <c r="NYM61" s="711"/>
      <c r="NYN61" s="711"/>
      <c r="NYO61" s="711"/>
      <c r="NYP61" s="711"/>
      <c r="NYQ61" s="711"/>
      <c r="NYR61" s="711"/>
      <c r="NYS61" s="711"/>
      <c r="NYT61" s="711"/>
      <c r="NYU61" s="711"/>
      <c r="NYV61" s="711"/>
      <c r="NYW61" s="711"/>
      <c r="NYX61" s="711"/>
      <c r="NYY61" s="711"/>
      <c r="NYZ61" s="711"/>
      <c r="NZA61" s="711"/>
      <c r="NZB61" s="711"/>
      <c r="NZC61" s="711"/>
      <c r="NZD61" s="711"/>
      <c r="NZE61" s="711"/>
      <c r="NZF61" s="711"/>
      <c r="NZG61" s="711"/>
      <c r="NZH61" s="711"/>
      <c r="NZI61" s="711"/>
      <c r="NZJ61" s="711"/>
      <c r="NZK61" s="711"/>
      <c r="NZL61" s="711"/>
      <c r="NZM61" s="711"/>
      <c r="NZN61" s="711"/>
      <c r="NZO61" s="711"/>
      <c r="NZP61" s="711"/>
      <c r="NZQ61" s="711"/>
      <c r="NZR61" s="711"/>
      <c r="NZS61" s="711"/>
      <c r="NZT61" s="711"/>
      <c r="NZU61" s="711"/>
      <c r="NZV61" s="711"/>
      <c r="NZW61" s="711"/>
      <c r="NZX61" s="711"/>
      <c r="NZY61" s="711"/>
      <c r="NZZ61" s="711"/>
      <c r="OAA61" s="711"/>
      <c r="OAB61" s="711"/>
      <c r="OAC61" s="711"/>
      <c r="OAD61" s="711"/>
      <c r="OAE61" s="711"/>
      <c r="OAF61" s="711"/>
      <c r="OAG61" s="711"/>
      <c r="OAH61" s="711"/>
      <c r="OAI61" s="711"/>
      <c r="OAJ61" s="711"/>
      <c r="OAK61" s="711"/>
      <c r="OAL61" s="711"/>
      <c r="OAM61" s="711"/>
      <c r="OAN61" s="711"/>
      <c r="OAO61" s="711"/>
      <c r="OAP61" s="711"/>
      <c r="OAQ61" s="711"/>
      <c r="OAR61" s="711"/>
      <c r="OAS61" s="711"/>
      <c r="OAT61" s="711"/>
      <c r="OAU61" s="711"/>
      <c r="OAV61" s="711"/>
      <c r="OAW61" s="711"/>
      <c r="OAX61" s="711"/>
      <c r="OAY61" s="711"/>
      <c r="OAZ61" s="711"/>
      <c r="OBA61" s="711"/>
      <c r="OBB61" s="711"/>
      <c r="OBC61" s="711"/>
      <c r="OBD61" s="711"/>
      <c r="OBE61" s="711"/>
      <c r="OBF61" s="711"/>
      <c r="OBG61" s="711"/>
      <c r="OBH61" s="711"/>
      <c r="OBI61" s="711"/>
      <c r="OBJ61" s="711"/>
      <c r="OBK61" s="711"/>
      <c r="OBL61" s="711"/>
      <c r="OBM61" s="711"/>
      <c r="OBN61" s="711"/>
      <c r="OBO61" s="711"/>
      <c r="OBP61" s="711"/>
      <c r="OBQ61" s="711"/>
      <c r="OBR61" s="711"/>
      <c r="OBS61" s="711"/>
      <c r="OBT61" s="711"/>
      <c r="OBU61" s="711"/>
      <c r="OBV61" s="711"/>
      <c r="OBW61" s="711"/>
      <c r="OBX61" s="711"/>
      <c r="OBY61" s="711"/>
      <c r="OBZ61" s="711"/>
      <c r="OCA61" s="711"/>
      <c r="OCB61" s="711"/>
      <c r="OCC61" s="711"/>
      <c r="OCD61" s="711"/>
      <c r="OCE61" s="711"/>
      <c r="OCF61" s="711"/>
      <c r="OCG61" s="711"/>
      <c r="OCH61" s="711"/>
      <c r="OCI61" s="711"/>
      <c r="OCJ61" s="711"/>
      <c r="OCK61" s="711"/>
      <c r="OCL61" s="711"/>
      <c r="OCM61" s="711"/>
      <c r="OCN61" s="711"/>
      <c r="OCO61" s="711"/>
      <c r="OCP61" s="711"/>
      <c r="OCQ61" s="711"/>
      <c r="OCR61" s="711"/>
      <c r="OCS61" s="711"/>
      <c r="OCT61" s="711"/>
      <c r="OCU61" s="711"/>
      <c r="OCV61" s="711"/>
      <c r="OCW61" s="711"/>
      <c r="OCX61" s="711"/>
      <c r="OCY61" s="711"/>
      <c r="OCZ61" s="711"/>
      <c r="ODA61" s="711"/>
      <c r="ODB61" s="711"/>
      <c r="ODC61" s="711"/>
      <c r="ODD61" s="711"/>
      <c r="ODE61" s="711"/>
      <c r="ODF61" s="711"/>
      <c r="ODG61" s="711"/>
      <c r="ODH61" s="711"/>
      <c r="ODI61" s="711"/>
      <c r="ODJ61" s="711"/>
      <c r="ODK61" s="711"/>
      <c r="ODL61" s="711"/>
      <c r="ODM61" s="711"/>
      <c r="ODN61" s="711"/>
      <c r="ODO61" s="711"/>
      <c r="ODP61" s="711"/>
      <c r="ODQ61" s="711"/>
      <c r="ODR61" s="711"/>
      <c r="ODS61" s="711"/>
      <c r="ODT61" s="711"/>
      <c r="ODU61" s="711"/>
      <c r="ODV61" s="711"/>
      <c r="ODW61" s="711"/>
      <c r="ODX61" s="711"/>
      <c r="ODY61" s="711"/>
      <c r="ODZ61" s="711"/>
      <c r="OEA61" s="711"/>
      <c r="OEB61" s="711"/>
      <c r="OEC61" s="711"/>
      <c r="OED61" s="711"/>
      <c r="OEE61" s="711"/>
      <c r="OEF61" s="711"/>
      <c r="OEG61" s="711"/>
      <c r="OEH61" s="711"/>
      <c r="OEI61" s="711"/>
      <c r="OEJ61" s="711"/>
      <c r="OEK61" s="711"/>
      <c r="OEL61" s="711"/>
      <c r="OEM61" s="711"/>
      <c r="OEN61" s="711"/>
      <c r="OEO61" s="711"/>
      <c r="OEP61" s="711"/>
      <c r="OEQ61" s="711"/>
      <c r="OER61" s="711"/>
      <c r="OES61" s="711"/>
      <c r="OET61" s="711"/>
      <c r="OEU61" s="711"/>
      <c r="OEV61" s="711"/>
      <c r="OEW61" s="711"/>
      <c r="OEX61" s="711"/>
      <c r="OEY61" s="711"/>
      <c r="OEZ61" s="711"/>
      <c r="OFA61" s="711"/>
      <c r="OFB61" s="711"/>
      <c r="OFC61" s="711"/>
      <c r="OFD61" s="711"/>
      <c r="OFE61" s="711"/>
      <c r="OFF61" s="711"/>
      <c r="OFG61" s="711"/>
      <c r="OFH61" s="711"/>
      <c r="OFI61" s="711"/>
      <c r="OFJ61" s="711"/>
      <c r="OFK61" s="711"/>
      <c r="OFL61" s="711"/>
      <c r="OFM61" s="711"/>
      <c r="OFN61" s="711"/>
      <c r="OFO61" s="711"/>
      <c r="OFP61" s="711"/>
      <c r="OFQ61" s="711"/>
      <c r="OFR61" s="711"/>
      <c r="OFS61" s="711"/>
      <c r="OFT61" s="711"/>
      <c r="OFU61" s="711"/>
      <c r="OFV61" s="711"/>
      <c r="OFW61" s="711"/>
      <c r="OFX61" s="711"/>
      <c r="OFY61" s="711"/>
      <c r="OFZ61" s="711"/>
      <c r="OGA61" s="711"/>
      <c r="OGB61" s="711"/>
      <c r="OGC61" s="711"/>
      <c r="OGD61" s="711"/>
      <c r="OGE61" s="711"/>
      <c r="OGF61" s="711"/>
      <c r="OGG61" s="711"/>
      <c r="OGH61" s="711"/>
      <c r="OGI61" s="711"/>
      <c r="OGJ61" s="711"/>
      <c r="OGK61" s="711"/>
      <c r="OGL61" s="711"/>
      <c r="OGM61" s="711"/>
      <c r="OGN61" s="711"/>
      <c r="OGO61" s="711"/>
      <c r="OGP61" s="711"/>
      <c r="OGQ61" s="711"/>
      <c r="OGR61" s="711"/>
      <c r="OGS61" s="711"/>
      <c r="OGT61" s="711"/>
      <c r="OGU61" s="711"/>
      <c r="OGV61" s="711"/>
      <c r="OGW61" s="711"/>
      <c r="OGX61" s="711"/>
      <c r="OGY61" s="711"/>
      <c r="OGZ61" s="711"/>
      <c r="OHA61" s="711"/>
      <c r="OHB61" s="711"/>
      <c r="OHC61" s="711"/>
      <c r="OHD61" s="711"/>
      <c r="OHE61" s="711"/>
      <c r="OHF61" s="711"/>
      <c r="OHG61" s="711"/>
      <c r="OHH61" s="711"/>
      <c r="OHI61" s="711"/>
      <c r="OHJ61" s="711"/>
      <c r="OHK61" s="711"/>
      <c r="OHL61" s="711"/>
      <c r="OHM61" s="711"/>
      <c r="OHN61" s="711"/>
      <c r="OHO61" s="711"/>
      <c r="OHP61" s="711"/>
      <c r="OHQ61" s="711"/>
      <c r="OHR61" s="711"/>
      <c r="OHS61" s="711"/>
      <c r="OHT61" s="711"/>
      <c r="OHU61" s="711"/>
      <c r="OHV61" s="711"/>
      <c r="OHW61" s="711"/>
      <c r="OHX61" s="711"/>
      <c r="OHY61" s="711"/>
      <c r="OHZ61" s="711"/>
      <c r="OIA61" s="711"/>
      <c r="OIB61" s="711"/>
      <c r="OIC61" s="711"/>
      <c r="OID61" s="711"/>
      <c r="OIE61" s="711"/>
      <c r="OIF61" s="711"/>
      <c r="OIG61" s="711"/>
      <c r="OIH61" s="711"/>
      <c r="OII61" s="711"/>
      <c r="OIJ61" s="711"/>
      <c r="OIK61" s="711"/>
      <c r="OIL61" s="711"/>
      <c r="OIM61" s="711"/>
      <c r="OIN61" s="711"/>
      <c r="OIO61" s="711"/>
      <c r="OIP61" s="711"/>
      <c r="OIQ61" s="711"/>
      <c r="OIR61" s="711"/>
      <c r="OIS61" s="711"/>
      <c r="OIT61" s="711"/>
      <c r="OIU61" s="711"/>
      <c r="OIV61" s="711"/>
      <c r="OIW61" s="711"/>
      <c r="OIX61" s="711"/>
      <c r="OIY61" s="711"/>
      <c r="OIZ61" s="711"/>
      <c r="OJA61" s="711"/>
      <c r="OJB61" s="711"/>
      <c r="OJC61" s="711"/>
      <c r="OJD61" s="711"/>
      <c r="OJE61" s="711"/>
      <c r="OJF61" s="711"/>
      <c r="OJG61" s="711"/>
      <c r="OJH61" s="711"/>
      <c r="OJI61" s="711"/>
      <c r="OJJ61" s="711"/>
      <c r="OJK61" s="711"/>
      <c r="OJL61" s="711"/>
      <c r="OJM61" s="711"/>
      <c r="OJN61" s="711"/>
      <c r="OJO61" s="711"/>
      <c r="OJP61" s="711"/>
      <c r="OJQ61" s="711"/>
      <c r="OJR61" s="711"/>
      <c r="OJS61" s="711"/>
      <c r="OJT61" s="711"/>
      <c r="OJU61" s="711"/>
      <c r="OJV61" s="711"/>
      <c r="OJW61" s="711"/>
      <c r="OJX61" s="711"/>
      <c r="OJY61" s="711"/>
      <c r="OJZ61" s="711"/>
      <c r="OKA61" s="711"/>
      <c r="OKB61" s="711"/>
      <c r="OKC61" s="711"/>
      <c r="OKD61" s="711"/>
      <c r="OKE61" s="711"/>
      <c r="OKF61" s="711"/>
      <c r="OKG61" s="711"/>
      <c r="OKH61" s="711"/>
      <c r="OKI61" s="711"/>
      <c r="OKJ61" s="711"/>
      <c r="OKK61" s="711"/>
      <c r="OKL61" s="711"/>
      <c r="OKM61" s="711"/>
      <c r="OKN61" s="711"/>
      <c r="OKO61" s="711"/>
      <c r="OKP61" s="711"/>
      <c r="OKQ61" s="711"/>
      <c r="OKR61" s="711"/>
      <c r="OKS61" s="711"/>
      <c r="OKT61" s="711"/>
      <c r="OKU61" s="711"/>
      <c r="OKV61" s="711"/>
      <c r="OKW61" s="711"/>
      <c r="OKX61" s="711"/>
      <c r="OKY61" s="711"/>
      <c r="OKZ61" s="711"/>
      <c r="OLA61" s="711"/>
      <c r="OLB61" s="711"/>
      <c r="OLC61" s="711"/>
      <c r="OLD61" s="711"/>
      <c r="OLE61" s="711"/>
      <c r="OLF61" s="711"/>
      <c r="OLG61" s="711"/>
      <c r="OLH61" s="711"/>
      <c r="OLI61" s="711"/>
      <c r="OLJ61" s="711"/>
      <c r="OLK61" s="711"/>
      <c r="OLL61" s="711"/>
      <c r="OLM61" s="711"/>
      <c r="OLN61" s="711"/>
      <c r="OLO61" s="711"/>
      <c r="OLP61" s="711"/>
      <c r="OLQ61" s="711"/>
      <c r="OLR61" s="711"/>
      <c r="OLS61" s="711"/>
      <c r="OLT61" s="711"/>
      <c r="OLU61" s="711"/>
      <c r="OLV61" s="711"/>
      <c r="OLW61" s="711"/>
      <c r="OLX61" s="711"/>
      <c r="OLY61" s="711"/>
      <c r="OLZ61" s="711"/>
      <c r="OMA61" s="711"/>
      <c r="OMB61" s="711"/>
      <c r="OMC61" s="711"/>
      <c r="OMD61" s="711"/>
      <c r="OME61" s="711"/>
      <c r="OMF61" s="711"/>
      <c r="OMG61" s="711"/>
      <c r="OMH61" s="711"/>
      <c r="OMI61" s="711"/>
      <c r="OMJ61" s="711"/>
      <c r="OMK61" s="711"/>
      <c r="OML61" s="711"/>
      <c r="OMM61" s="711"/>
      <c r="OMN61" s="711"/>
      <c r="OMO61" s="711"/>
      <c r="OMP61" s="711"/>
      <c r="OMQ61" s="711"/>
      <c r="OMR61" s="711"/>
      <c r="OMS61" s="711"/>
      <c r="OMT61" s="711"/>
      <c r="OMU61" s="711"/>
      <c r="OMV61" s="711"/>
      <c r="OMW61" s="711"/>
      <c r="OMX61" s="711"/>
      <c r="OMY61" s="711"/>
      <c r="OMZ61" s="711"/>
      <c r="ONA61" s="711"/>
      <c r="ONB61" s="711"/>
      <c r="ONC61" s="711"/>
      <c r="OND61" s="711"/>
      <c r="ONE61" s="711"/>
      <c r="ONF61" s="711"/>
      <c r="ONG61" s="711"/>
      <c r="ONH61" s="711"/>
      <c r="ONI61" s="711"/>
      <c r="ONJ61" s="711"/>
      <c r="ONK61" s="711"/>
      <c r="ONL61" s="711"/>
      <c r="ONM61" s="711"/>
      <c r="ONN61" s="711"/>
      <c r="ONO61" s="711"/>
      <c r="ONP61" s="711"/>
      <c r="ONQ61" s="711"/>
      <c r="ONR61" s="711"/>
      <c r="ONS61" s="711"/>
      <c r="ONT61" s="711"/>
      <c r="ONU61" s="711"/>
      <c r="ONV61" s="711"/>
      <c r="ONW61" s="711"/>
      <c r="ONX61" s="711"/>
      <c r="ONY61" s="711"/>
      <c r="ONZ61" s="711"/>
      <c r="OOA61" s="711"/>
      <c r="OOB61" s="711"/>
      <c r="OOC61" s="711"/>
      <c r="OOD61" s="711"/>
      <c r="OOE61" s="711"/>
      <c r="OOF61" s="711"/>
      <c r="OOG61" s="711"/>
      <c r="OOH61" s="711"/>
      <c r="OOI61" s="711"/>
      <c r="OOJ61" s="711"/>
      <c r="OOK61" s="711"/>
      <c r="OOL61" s="711"/>
      <c r="OOM61" s="711"/>
      <c r="OON61" s="711"/>
      <c r="OOO61" s="711"/>
      <c r="OOP61" s="711"/>
      <c r="OOQ61" s="711"/>
      <c r="OOR61" s="711"/>
      <c r="OOS61" s="711"/>
      <c r="OOT61" s="711"/>
      <c r="OOU61" s="711"/>
      <c r="OOV61" s="711"/>
      <c r="OOW61" s="711"/>
      <c r="OOX61" s="711"/>
      <c r="OOY61" s="711"/>
      <c r="OOZ61" s="711"/>
      <c r="OPA61" s="711"/>
      <c r="OPB61" s="711"/>
      <c r="OPC61" s="711"/>
      <c r="OPD61" s="711"/>
      <c r="OPE61" s="711"/>
      <c r="OPF61" s="711"/>
      <c r="OPG61" s="711"/>
      <c r="OPH61" s="711"/>
      <c r="OPI61" s="711"/>
      <c r="OPJ61" s="711"/>
      <c r="OPK61" s="711"/>
      <c r="OPL61" s="711"/>
      <c r="OPM61" s="711"/>
      <c r="OPN61" s="711"/>
      <c r="OPO61" s="711"/>
      <c r="OPP61" s="711"/>
      <c r="OPQ61" s="711"/>
      <c r="OPR61" s="711"/>
      <c r="OPS61" s="711"/>
      <c r="OPT61" s="711"/>
      <c r="OPU61" s="711"/>
      <c r="OPV61" s="711"/>
      <c r="OPW61" s="711"/>
      <c r="OPX61" s="711"/>
      <c r="OPY61" s="711"/>
      <c r="OPZ61" s="711"/>
      <c r="OQA61" s="711"/>
      <c r="OQB61" s="711"/>
      <c r="OQC61" s="711"/>
      <c r="OQD61" s="711"/>
      <c r="OQE61" s="711"/>
      <c r="OQF61" s="711"/>
      <c r="OQG61" s="711"/>
      <c r="OQH61" s="711"/>
      <c r="OQI61" s="711"/>
      <c r="OQJ61" s="711"/>
      <c r="OQK61" s="711"/>
      <c r="OQL61" s="711"/>
      <c r="OQM61" s="711"/>
      <c r="OQN61" s="711"/>
      <c r="OQO61" s="711"/>
      <c r="OQP61" s="711"/>
      <c r="OQQ61" s="711"/>
      <c r="OQR61" s="711"/>
      <c r="OQS61" s="711"/>
      <c r="OQT61" s="711"/>
      <c r="OQU61" s="711"/>
      <c r="OQV61" s="711"/>
      <c r="OQW61" s="711"/>
      <c r="OQX61" s="711"/>
      <c r="OQY61" s="711"/>
      <c r="OQZ61" s="711"/>
      <c r="ORA61" s="711"/>
      <c r="ORB61" s="711"/>
      <c r="ORC61" s="711"/>
      <c r="ORD61" s="711"/>
      <c r="ORE61" s="711"/>
      <c r="ORF61" s="711"/>
      <c r="ORG61" s="711"/>
      <c r="ORH61" s="711"/>
      <c r="ORI61" s="711"/>
      <c r="ORJ61" s="711"/>
      <c r="ORK61" s="711"/>
      <c r="ORL61" s="711"/>
      <c r="ORM61" s="711"/>
      <c r="ORN61" s="711"/>
      <c r="ORO61" s="711"/>
      <c r="ORP61" s="711"/>
      <c r="ORQ61" s="711"/>
      <c r="ORR61" s="711"/>
      <c r="ORS61" s="711"/>
      <c r="ORT61" s="711"/>
      <c r="ORU61" s="711"/>
      <c r="ORV61" s="711"/>
      <c r="ORW61" s="711"/>
      <c r="ORX61" s="711"/>
      <c r="ORY61" s="711"/>
      <c r="ORZ61" s="711"/>
      <c r="OSA61" s="711"/>
      <c r="OSB61" s="711"/>
      <c r="OSC61" s="711"/>
      <c r="OSD61" s="711"/>
      <c r="OSE61" s="711"/>
      <c r="OSF61" s="711"/>
      <c r="OSG61" s="711"/>
      <c r="OSH61" s="711"/>
      <c r="OSI61" s="711"/>
      <c r="OSJ61" s="711"/>
      <c r="OSK61" s="711"/>
      <c r="OSL61" s="711"/>
      <c r="OSM61" s="711"/>
      <c r="OSN61" s="711"/>
      <c r="OSO61" s="711"/>
      <c r="OSP61" s="711"/>
      <c r="OSQ61" s="711"/>
      <c r="OSR61" s="711"/>
      <c r="OSS61" s="711"/>
      <c r="OST61" s="711"/>
      <c r="OSU61" s="711"/>
      <c r="OSV61" s="711"/>
      <c r="OSW61" s="711"/>
      <c r="OSX61" s="711"/>
      <c r="OSY61" s="711"/>
      <c r="OSZ61" s="711"/>
      <c r="OTA61" s="711"/>
      <c r="OTB61" s="711"/>
      <c r="OTC61" s="711"/>
      <c r="OTD61" s="711"/>
      <c r="OTE61" s="711"/>
      <c r="OTF61" s="711"/>
      <c r="OTG61" s="711"/>
      <c r="OTH61" s="711"/>
      <c r="OTI61" s="711"/>
      <c r="OTJ61" s="711"/>
      <c r="OTK61" s="711"/>
      <c r="OTL61" s="711"/>
      <c r="OTM61" s="711"/>
      <c r="OTN61" s="711"/>
      <c r="OTO61" s="711"/>
      <c r="OTP61" s="711"/>
      <c r="OTQ61" s="711"/>
      <c r="OTR61" s="711"/>
      <c r="OTS61" s="711"/>
      <c r="OTT61" s="711"/>
      <c r="OTU61" s="711"/>
      <c r="OTV61" s="711"/>
      <c r="OTW61" s="711"/>
      <c r="OTX61" s="711"/>
      <c r="OTY61" s="711"/>
      <c r="OTZ61" s="711"/>
      <c r="OUA61" s="711"/>
      <c r="OUB61" s="711"/>
      <c r="OUC61" s="711"/>
      <c r="OUD61" s="711"/>
      <c r="OUE61" s="711"/>
      <c r="OUF61" s="711"/>
      <c r="OUG61" s="711"/>
      <c r="OUH61" s="711"/>
      <c r="OUI61" s="711"/>
      <c r="OUJ61" s="711"/>
      <c r="OUK61" s="711"/>
      <c r="OUL61" s="711"/>
      <c r="OUM61" s="711"/>
      <c r="OUN61" s="711"/>
      <c r="OUO61" s="711"/>
      <c r="OUP61" s="711"/>
      <c r="OUQ61" s="711"/>
      <c r="OUR61" s="711"/>
      <c r="OUS61" s="711"/>
      <c r="OUT61" s="711"/>
      <c r="OUU61" s="711"/>
      <c r="OUV61" s="711"/>
      <c r="OUW61" s="711"/>
      <c r="OUX61" s="711"/>
      <c r="OUY61" s="711"/>
      <c r="OUZ61" s="711"/>
      <c r="OVA61" s="711"/>
      <c r="OVB61" s="711"/>
      <c r="OVC61" s="711"/>
      <c r="OVD61" s="711"/>
      <c r="OVE61" s="711"/>
      <c r="OVF61" s="711"/>
      <c r="OVG61" s="711"/>
      <c r="OVH61" s="711"/>
      <c r="OVI61" s="711"/>
      <c r="OVJ61" s="711"/>
      <c r="OVK61" s="711"/>
      <c r="OVL61" s="711"/>
      <c r="OVM61" s="711"/>
      <c r="OVN61" s="711"/>
      <c r="OVO61" s="711"/>
      <c r="OVP61" s="711"/>
      <c r="OVQ61" s="711"/>
      <c r="OVR61" s="711"/>
      <c r="OVS61" s="711"/>
      <c r="OVT61" s="711"/>
      <c r="OVU61" s="711"/>
      <c r="OVV61" s="711"/>
      <c r="OVW61" s="711"/>
      <c r="OVX61" s="711"/>
      <c r="OVY61" s="711"/>
      <c r="OVZ61" s="711"/>
      <c r="OWA61" s="711"/>
      <c r="OWB61" s="711"/>
      <c r="OWC61" s="711"/>
      <c r="OWD61" s="711"/>
      <c r="OWE61" s="711"/>
      <c r="OWF61" s="711"/>
      <c r="OWG61" s="711"/>
      <c r="OWH61" s="711"/>
      <c r="OWI61" s="711"/>
      <c r="OWJ61" s="711"/>
      <c r="OWK61" s="711"/>
      <c r="OWL61" s="711"/>
      <c r="OWM61" s="711"/>
      <c r="OWN61" s="711"/>
      <c r="OWO61" s="711"/>
      <c r="OWP61" s="711"/>
      <c r="OWQ61" s="711"/>
      <c r="OWR61" s="711"/>
      <c r="OWS61" s="711"/>
      <c r="OWT61" s="711"/>
      <c r="OWU61" s="711"/>
      <c r="OWV61" s="711"/>
      <c r="OWW61" s="711"/>
      <c r="OWX61" s="711"/>
      <c r="OWY61" s="711"/>
      <c r="OWZ61" s="711"/>
      <c r="OXA61" s="711"/>
      <c r="OXB61" s="711"/>
      <c r="OXC61" s="711"/>
      <c r="OXD61" s="711"/>
      <c r="OXE61" s="711"/>
      <c r="OXF61" s="711"/>
      <c r="OXG61" s="711"/>
      <c r="OXH61" s="711"/>
      <c r="OXI61" s="711"/>
      <c r="OXJ61" s="711"/>
      <c r="OXK61" s="711"/>
      <c r="OXL61" s="711"/>
      <c r="OXM61" s="711"/>
      <c r="OXN61" s="711"/>
      <c r="OXO61" s="711"/>
      <c r="OXP61" s="711"/>
      <c r="OXQ61" s="711"/>
      <c r="OXR61" s="711"/>
      <c r="OXS61" s="711"/>
      <c r="OXT61" s="711"/>
      <c r="OXU61" s="711"/>
      <c r="OXV61" s="711"/>
      <c r="OXW61" s="711"/>
      <c r="OXX61" s="711"/>
      <c r="OXY61" s="711"/>
      <c r="OXZ61" s="711"/>
      <c r="OYA61" s="711"/>
      <c r="OYB61" s="711"/>
      <c r="OYC61" s="711"/>
      <c r="OYD61" s="711"/>
      <c r="OYE61" s="711"/>
      <c r="OYF61" s="711"/>
      <c r="OYG61" s="711"/>
      <c r="OYH61" s="711"/>
      <c r="OYI61" s="711"/>
      <c r="OYJ61" s="711"/>
      <c r="OYK61" s="711"/>
      <c r="OYL61" s="711"/>
      <c r="OYM61" s="711"/>
      <c r="OYN61" s="711"/>
      <c r="OYO61" s="711"/>
      <c r="OYP61" s="711"/>
      <c r="OYQ61" s="711"/>
      <c r="OYR61" s="711"/>
      <c r="OYS61" s="711"/>
      <c r="OYT61" s="711"/>
      <c r="OYU61" s="711"/>
      <c r="OYV61" s="711"/>
      <c r="OYW61" s="711"/>
      <c r="OYX61" s="711"/>
      <c r="OYY61" s="711"/>
      <c r="OYZ61" s="711"/>
      <c r="OZA61" s="711"/>
      <c r="OZB61" s="711"/>
      <c r="OZC61" s="711"/>
      <c r="OZD61" s="711"/>
      <c r="OZE61" s="711"/>
      <c r="OZF61" s="711"/>
      <c r="OZG61" s="711"/>
      <c r="OZH61" s="711"/>
      <c r="OZI61" s="711"/>
      <c r="OZJ61" s="711"/>
      <c r="OZK61" s="711"/>
      <c r="OZL61" s="711"/>
      <c r="OZM61" s="711"/>
      <c r="OZN61" s="711"/>
      <c r="OZO61" s="711"/>
      <c r="OZP61" s="711"/>
      <c r="OZQ61" s="711"/>
      <c r="OZR61" s="711"/>
      <c r="OZS61" s="711"/>
      <c r="OZT61" s="711"/>
      <c r="OZU61" s="711"/>
      <c r="OZV61" s="711"/>
      <c r="OZW61" s="711"/>
      <c r="OZX61" s="711"/>
      <c r="OZY61" s="711"/>
      <c r="OZZ61" s="711"/>
      <c r="PAA61" s="711"/>
      <c r="PAB61" s="711"/>
      <c r="PAC61" s="711"/>
      <c r="PAD61" s="711"/>
      <c r="PAE61" s="711"/>
      <c r="PAF61" s="711"/>
      <c r="PAG61" s="711"/>
      <c r="PAH61" s="711"/>
      <c r="PAI61" s="711"/>
      <c r="PAJ61" s="711"/>
      <c r="PAK61" s="711"/>
      <c r="PAL61" s="711"/>
      <c r="PAM61" s="711"/>
      <c r="PAN61" s="711"/>
      <c r="PAO61" s="711"/>
      <c r="PAP61" s="711"/>
      <c r="PAQ61" s="711"/>
      <c r="PAR61" s="711"/>
      <c r="PAS61" s="711"/>
      <c r="PAT61" s="711"/>
      <c r="PAU61" s="711"/>
      <c r="PAV61" s="711"/>
      <c r="PAW61" s="711"/>
      <c r="PAX61" s="711"/>
      <c r="PAY61" s="711"/>
      <c r="PAZ61" s="711"/>
      <c r="PBA61" s="711"/>
      <c r="PBB61" s="711"/>
      <c r="PBC61" s="711"/>
      <c r="PBD61" s="711"/>
      <c r="PBE61" s="711"/>
      <c r="PBF61" s="711"/>
      <c r="PBG61" s="711"/>
      <c r="PBH61" s="711"/>
      <c r="PBI61" s="711"/>
      <c r="PBJ61" s="711"/>
      <c r="PBK61" s="711"/>
      <c r="PBL61" s="711"/>
      <c r="PBM61" s="711"/>
      <c r="PBN61" s="711"/>
      <c r="PBO61" s="711"/>
      <c r="PBP61" s="711"/>
      <c r="PBQ61" s="711"/>
      <c r="PBR61" s="711"/>
      <c r="PBS61" s="711"/>
      <c r="PBT61" s="711"/>
      <c r="PBU61" s="711"/>
      <c r="PBV61" s="711"/>
      <c r="PBW61" s="711"/>
      <c r="PBX61" s="711"/>
      <c r="PBY61" s="711"/>
      <c r="PBZ61" s="711"/>
      <c r="PCA61" s="711"/>
      <c r="PCB61" s="711"/>
      <c r="PCC61" s="711"/>
      <c r="PCD61" s="711"/>
      <c r="PCE61" s="711"/>
      <c r="PCF61" s="711"/>
      <c r="PCG61" s="711"/>
      <c r="PCH61" s="711"/>
      <c r="PCI61" s="711"/>
      <c r="PCJ61" s="711"/>
      <c r="PCK61" s="711"/>
      <c r="PCL61" s="711"/>
      <c r="PCM61" s="711"/>
      <c r="PCN61" s="711"/>
      <c r="PCO61" s="711"/>
      <c r="PCP61" s="711"/>
      <c r="PCQ61" s="711"/>
      <c r="PCR61" s="711"/>
      <c r="PCS61" s="711"/>
      <c r="PCT61" s="711"/>
      <c r="PCU61" s="711"/>
      <c r="PCV61" s="711"/>
      <c r="PCW61" s="711"/>
      <c r="PCX61" s="711"/>
      <c r="PCY61" s="711"/>
      <c r="PCZ61" s="711"/>
      <c r="PDA61" s="711"/>
      <c r="PDB61" s="711"/>
      <c r="PDC61" s="711"/>
      <c r="PDD61" s="711"/>
      <c r="PDE61" s="711"/>
      <c r="PDF61" s="711"/>
      <c r="PDG61" s="711"/>
      <c r="PDH61" s="711"/>
      <c r="PDI61" s="711"/>
      <c r="PDJ61" s="711"/>
      <c r="PDK61" s="711"/>
      <c r="PDL61" s="711"/>
      <c r="PDM61" s="711"/>
      <c r="PDN61" s="711"/>
      <c r="PDO61" s="711"/>
      <c r="PDP61" s="711"/>
      <c r="PDQ61" s="711"/>
      <c r="PDR61" s="711"/>
      <c r="PDS61" s="711"/>
      <c r="PDT61" s="711"/>
      <c r="PDU61" s="711"/>
      <c r="PDV61" s="711"/>
      <c r="PDW61" s="711"/>
      <c r="PDX61" s="711"/>
      <c r="PDY61" s="711"/>
      <c r="PDZ61" s="711"/>
      <c r="PEA61" s="711"/>
      <c r="PEB61" s="711"/>
      <c r="PEC61" s="711"/>
      <c r="PED61" s="711"/>
      <c r="PEE61" s="711"/>
      <c r="PEF61" s="711"/>
      <c r="PEG61" s="711"/>
      <c r="PEH61" s="711"/>
      <c r="PEI61" s="711"/>
      <c r="PEJ61" s="711"/>
      <c r="PEK61" s="711"/>
      <c r="PEL61" s="711"/>
      <c r="PEM61" s="711"/>
      <c r="PEN61" s="711"/>
      <c r="PEO61" s="711"/>
      <c r="PEP61" s="711"/>
      <c r="PEQ61" s="711"/>
      <c r="PER61" s="711"/>
      <c r="PES61" s="711"/>
      <c r="PET61" s="711"/>
      <c r="PEU61" s="711"/>
      <c r="PEV61" s="711"/>
      <c r="PEW61" s="711"/>
      <c r="PEX61" s="711"/>
      <c r="PEY61" s="711"/>
      <c r="PEZ61" s="711"/>
      <c r="PFA61" s="711"/>
      <c r="PFB61" s="711"/>
      <c r="PFC61" s="711"/>
      <c r="PFD61" s="711"/>
      <c r="PFE61" s="711"/>
      <c r="PFF61" s="711"/>
      <c r="PFG61" s="711"/>
      <c r="PFH61" s="711"/>
      <c r="PFI61" s="711"/>
      <c r="PFJ61" s="711"/>
      <c r="PFK61" s="711"/>
      <c r="PFL61" s="711"/>
      <c r="PFM61" s="711"/>
      <c r="PFN61" s="711"/>
      <c r="PFO61" s="711"/>
      <c r="PFP61" s="711"/>
      <c r="PFQ61" s="711"/>
      <c r="PFR61" s="711"/>
      <c r="PFS61" s="711"/>
      <c r="PFT61" s="711"/>
      <c r="PFU61" s="711"/>
      <c r="PFV61" s="711"/>
      <c r="PFW61" s="711"/>
      <c r="PFX61" s="711"/>
      <c r="PFY61" s="711"/>
      <c r="PFZ61" s="711"/>
      <c r="PGA61" s="711"/>
      <c r="PGB61" s="711"/>
      <c r="PGC61" s="711"/>
      <c r="PGD61" s="711"/>
      <c r="PGE61" s="711"/>
      <c r="PGF61" s="711"/>
      <c r="PGG61" s="711"/>
      <c r="PGH61" s="711"/>
      <c r="PGI61" s="711"/>
      <c r="PGJ61" s="711"/>
      <c r="PGK61" s="711"/>
      <c r="PGL61" s="711"/>
      <c r="PGM61" s="711"/>
      <c r="PGN61" s="711"/>
      <c r="PGO61" s="711"/>
      <c r="PGP61" s="711"/>
      <c r="PGQ61" s="711"/>
      <c r="PGR61" s="711"/>
      <c r="PGS61" s="711"/>
      <c r="PGT61" s="711"/>
      <c r="PGU61" s="711"/>
      <c r="PGV61" s="711"/>
      <c r="PGW61" s="711"/>
      <c r="PGX61" s="711"/>
      <c r="PGY61" s="711"/>
      <c r="PGZ61" s="711"/>
      <c r="PHA61" s="711"/>
      <c r="PHB61" s="711"/>
      <c r="PHC61" s="711"/>
      <c r="PHD61" s="711"/>
      <c r="PHE61" s="711"/>
      <c r="PHF61" s="711"/>
      <c r="PHG61" s="711"/>
      <c r="PHH61" s="711"/>
      <c r="PHI61" s="711"/>
      <c r="PHJ61" s="711"/>
      <c r="PHK61" s="711"/>
      <c r="PHL61" s="711"/>
      <c r="PHM61" s="711"/>
      <c r="PHN61" s="711"/>
      <c r="PHO61" s="711"/>
      <c r="PHP61" s="711"/>
      <c r="PHQ61" s="711"/>
      <c r="PHR61" s="711"/>
      <c r="PHS61" s="711"/>
      <c r="PHT61" s="711"/>
      <c r="PHU61" s="711"/>
      <c r="PHV61" s="711"/>
      <c r="PHW61" s="711"/>
      <c r="PHX61" s="711"/>
      <c r="PHY61" s="711"/>
      <c r="PHZ61" s="711"/>
      <c r="PIA61" s="711"/>
      <c r="PIB61" s="711"/>
      <c r="PIC61" s="711"/>
      <c r="PID61" s="711"/>
      <c r="PIE61" s="711"/>
      <c r="PIF61" s="711"/>
      <c r="PIG61" s="711"/>
      <c r="PIH61" s="711"/>
      <c r="PII61" s="711"/>
      <c r="PIJ61" s="711"/>
      <c r="PIK61" s="711"/>
      <c r="PIL61" s="711"/>
      <c r="PIM61" s="711"/>
      <c r="PIN61" s="711"/>
      <c r="PIO61" s="711"/>
      <c r="PIP61" s="711"/>
      <c r="PIQ61" s="711"/>
      <c r="PIR61" s="711"/>
      <c r="PIS61" s="711"/>
      <c r="PIT61" s="711"/>
      <c r="PIU61" s="711"/>
      <c r="PIV61" s="711"/>
      <c r="PIW61" s="711"/>
      <c r="PIX61" s="711"/>
      <c r="PIY61" s="711"/>
      <c r="PIZ61" s="711"/>
      <c r="PJA61" s="711"/>
      <c r="PJB61" s="711"/>
      <c r="PJC61" s="711"/>
      <c r="PJD61" s="711"/>
      <c r="PJE61" s="711"/>
      <c r="PJF61" s="711"/>
      <c r="PJG61" s="711"/>
      <c r="PJH61" s="711"/>
      <c r="PJI61" s="711"/>
      <c r="PJJ61" s="711"/>
      <c r="PJK61" s="711"/>
      <c r="PJL61" s="711"/>
      <c r="PJM61" s="711"/>
      <c r="PJN61" s="711"/>
      <c r="PJO61" s="711"/>
      <c r="PJP61" s="711"/>
      <c r="PJQ61" s="711"/>
      <c r="PJR61" s="711"/>
      <c r="PJS61" s="711"/>
      <c r="PJT61" s="711"/>
      <c r="PJU61" s="711"/>
      <c r="PJV61" s="711"/>
      <c r="PJW61" s="711"/>
      <c r="PJX61" s="711"/>
      <c r="PJY61" s="711"/>
      <c r="PJZ61" s="711"/>
      <c r="PKA61" s="711"/>
      <c r="PKB61" s="711"/>
      <c r="PKC61" s="711"/>
      <c r="PKD61" s="711"/>
      <c r="PKE61" s="711"/>
      <c r="PKF61" s="711"/>
      <c r="PKG61" s="711"/>
      <c r="PKH61" s="711"/>
      <c r="PKI61" s="711"/>
      <c r="PKJ61" s="711"/>
      <c r="PKK61" s="711"/>
      <c r="PKL61" s="711"/>
      <c r="PKM61" s="711"/>
      <c r="PKN61" s="711"/>
      <c r="PKO61" s="711"/>
      <c r="PKP61" s="711"/>
      <c r="PKQ61" s="711"/>
      <c r="PKR61" s="711"/>
      <c r="PKS61" s="711"/>
      <c r="PKT61" s="711"/>
      <c r="PKU61" s="711"/>
      <c r="PKV61" s="711"/>
      <c r="PKW61" s="711"/>
      <c r="PKX61" s="711"/>
      <c r="PKY61" s="711"/>
      <c r="PKZ61" s="711"/>
      <c r="PLA61" s="711"/>
      <c r="PLB61" s="711"/>
      <c r="PLC61" s="711"/>
      <c r="PLD61" s="711"/>
      <c r="PLE61" s="711"/>
      <c r="PLF61" s="711"/>
      <c r="PLG61" s="711"/>
      <c r="PLH61" s="711"/>
      <c r="PLI61" s="711"/>
      <c r="PLJ61" s="711"/>
      <c r="PLK61" s="711"/>
      <c r="PLL61" s="711"/>
      <c r="PLM61" s="711"/>
      <c r="PLN61" s="711"/>
      <c r="PLO61" s="711"/>
      <c r="PLP61" s="711"/>
      <c r="PLQ61" s="711"/>
      <c r="PLR61" s="711"/>
      <c r="PLS61" s="711"/>
      <c r="PLT61" s="711"/>
      <c r="PLU61" s="711"/>
      <c r="PLV61" s="711"/>
      <c r="PLW61" s="711"/>
      <c r="PLX61" s="711"/>
      <c r="PLY61" s="711"/>
      <c r="PLZ61" s="711"/>
      <c r="PMA61" s="711"/>
      <c r="PMB61" s="711"/>
      <c r="PMC61" s="711"/>
      <c r="PMD61" s="711"/>
      <c r="PME61" s="711"/>
      <c r="PMF61" s="711"/>
      <c r="PMG61" s="711"/>
      <c r="PMH61" s="711"/>
      <c r="PMI61" s="711"/>
      <c r="PMJ61" s="711"/>
      <c r="PMK61" s="711"/>
      <c r="PML61" s="711"/>
      <c r="PMM61" s="711"/>
      <c r="PMN61" s="711"/>
      <c r="PMO61" s="711"/>
      <c r="PMP61" s="711"/>
      <c r="PMQ61" s="711"/>
      <c r="PMR61" s="711"/>
      <c r="PMS61" s="711"/>
      <c r="PMT61" s="711"/>
      <c r="PMU61" s="711"/>
      <c r="PMV61" s="711"/>
      <c r="PMW61" s="711"/>
      <c r="PMX61" s="711"/>
      <c r="PMY61" s="711"/>
      <c r="PMZ61" s="711"/>
      <c r="PNA61" s="711"/>
      <c r="PNB61" s="711"/>
      <c r="PNC61" s="711"/>
      <c r="PND61" s="711"/>
      <c r="PNE61" s="711"/>
      <c r="PNF61" s="711"/>
      <c r="PNG61" s="711"/>
      <c r="PNH61" s="711"/>
      <c r="PNI61" s="711"/>
      <c r="PNJ61" s="711"/>
      <c r="PNK61" s="711"/>
      <c r="PNL61" s="711"/>
      <c r="PNM61" s="711"/>
      <c r="PNN61" s="711"/>
      <c r="PNO61" s="711"/>
      <c r="PNP61" s="711"/>
      <c r="PNQ61" s="711"/>
      <c r="PNR61" s="711"/>
      <c r="PNS61" s="711"/>
      <c r="PNT61" s="711"/>
      <c r="PNU61" s="711"/>
      <c r="PNV61" s="711"/>
      <c r="PNW61" s="711"/>
      <c r="PNX61" s="711"/>
      <c r="PNY61" s="711"/>
      <c r="PNZ61" s="711"/>
      <c r="POA61" s="711"/>
      <c r="POB61" s="711"/>
      <c r="POC61" s="711"/>
      <c r="POD61" s="711"/>
      <c r="POE61" s="711"/>
      <c r="POF61" s="711"/>
      <c r="POG61" s="711"/>
      <c r="POH61" s="711"/>
      <c r="POI61" s="711"/>
      <c r="POJ61" s="711"/>
      <c r="POK61" s="711"/>
      <c r="POL61" s="711"/>
      <c r="POM61" s="711"/>
      <c r="PON61" s="711"/>
      <c r="POO61" s="711"/>
      <c r="POP61" s="711"/>
      <c r="POQ61" s="711"/>
      <c r="POR61" s="711"/>
      <c r="POS61" s="711"/>
      <c r="POT61" s="711"/>
      <c r="POU61" s="711"/>
      <c r="POV61" s="711"/>
      <c r="POW61" s="711"/>
      <c r="POX61" s="711"/>
      <c r="POY61" s="711"/>
      <c r="POZ61" s="711"/>
      <c r="PPA61" s="711"/>
      <c r="PPB61" s="711"/>
      <c r="PPC61" s="711"/>
      <c r="PPD61" s="711"/>
      <c r="PPE61" s="711"/>
      <c r="PPF61" s="711"/>
      <c r="PPG61" s="711"/>
      <c r="PPH61" s="711"/>
      <c r="PPI61" s="711"/>
      <c r="PPJ61" s="711"/>
      <c r="PPK61" s="711"/>
      <c r="PPL61" s="711"/>
      <c r="PPM61" s="711"/>
      <c r="PPN61" s="711"/>
      <c r="PPO61" s="711"/>
      <c r="PPP61" s="711"/>
      <c r="PPQ61" s="711"/>
      <c r="PPR61" s="711"/>
      <c r="PPS61" s="711"/>
      <c r="PPT61" s="711"/>
      <c r="PPU61" s="711"/>
      <c r="PPV61" s="711"/>
      <c r="PPW61" s="711"/>
      <c r="PPX61" s="711"/>
      <c r="PPY61" s="711"/>
      <c r="PPZ61" s="711"/>
      <c r="PQA61" s="711"/>
      <c r="PQB61" s="711"/>
      <c r="PQC61" s="711"/>
      <c r="PQD61" s="711"/>
      <c r="PQE61" s="711"/>
      <c r="PQF61" s="711"/>
      <c r="PQG61" s="711"/>
      <c r="PQH61" s="711"/>
      <c r="PQI61" s="711"/>
      <c r="PQJ61" s="711"/>
      <c r="PQK61" s="711"/>
      <c r="PQL61" s="711"/>
      <c r="PQM61" s="711"/>
      <c r="PQN61" s="711"/>
      <c r="PQO61" s="711"/>
      <c r="PQP61" s="711"/>
      <c r="PQQ61" s="711"/>
      <c r="PQR61" s="711"/>
      <c r="PQS61" s="711"/>
      <c r="PQT61" s="711"/>
      <c r="PQU61" s="711"/>
      <c r="PQV61" s="711"/>
      <c r="PQW61" s="711"/>
      <c r="PQX61" s="711"/>
      <c r="PQY61" s="711"/>
      <c r="PQZ61" s="711"/>
      <c r="PRA61" s="711"/>
      <c r="PRB61" s="711"/>
      <c r="PRC61" s="711"/>
      <c r="PRD61" s="711"/>
      <c r="PRE61" s="711"/>
      <c r="PRF61" s="711"/>
      <c r="PRG61" s="711"/>
      <c r="PRH61" s="711"/>
      <c r="PRI61" s="711"/>
      <c r="PRJ61" s="711"/>
      <c r="PRK61" s="711"/>
      <c r="PRL61" s="711"/>
      <c r="PRM61" s="711"/>
      <c r="PRN61" s="711"/>
      <c r="PRO61" s="711"/>
      <c r="PRP61" s="711"/>
      <c r="PRQ61" s="711"/>
      <c r="PRR61" s="711"/>
      <c r="PRS61" s="711"/>
      <c r="PRT61" s="711"/>
      <c r="PRU61" s="711"/>
      <c r="PRV61" s="711"/>
      <c r="PRW61" s="711"/>
      <c r="PRX61" s="711"/>
      <c r="PRY61" s="711"/>
      <c r="PRZ61" s="711"/>
      <c r="PSA61" s="711"/>
      <c r="PSB61" s="711"/>
      <c r="PSC61" s="711"/>
      <c r="PSD61" s="711"/>
      <c r="PSE61" s="711"/>
      <c r="PSF61" s="711"/>
      <c r="PSG61" s="711"/>
      <c r="PSH61" s="711"/>
      <c r="PSI61" s="711"/>
      <c r="PSJ61" s="711"/>
      <c r="PSK61" s="711"/>
      <c r="PSL61" s="711"/>
      <c r="PSM61" s="711"/>
      <c r="PSN61" s="711"/>
      <c r="PSO61" s="711"/>
      <c r="PSP61" s="711"/>
      <c r="PSQ61" s="711"/>
      <c r="PSR61" s="711"/>
      <c r="PSS61" s="711"/>
      <c r="PST61" s="711"/>
      <c r="PSU61" s="711"/>
      <c r="PSV61" s="711"/>
      <c r="PSW61" s="711"/>
      <c r="PSX61" s="711"/>
      <c r="PSY61" s="711"/>
      <c r="PSZ61" s="711"/>
      <c r="PTA61" s="711"/>
      <c r="PTB61" s="711"/>
      <c r="PTC61" s="711"/>
      <c r="PTD61" s="711"/>
      <c r="PTE61" s="711"/>
      <c r="PTF61" s="711"/>
      <c r="PTG61" s="711"/>
      <c r="PTH61" s="711"/>
      <c r="PTI61" s="711"/>
      <c r="PTJ61" s="711"/>
      <c r="PTK61" s="711"/>
      <c r="PTL61" s="711"/>
      <c r="PTM61" s="711"/>
      <c r="PTN61" s="711"/>
      <c r="PTO61" s="711"/>
      <c r="PTP61" s="711"/>
      <c r="PTQ61" s="711"/>
      <c r="PTR61" s="711"/>
      <c r="PTS61" s="711"/>
      <c r="PTT61" s="711"/>
      <c r="PTU61" s="711"/>
      <c r="PTV61" s="711"/>
      <c r="PTW61" s="711"/>
      <c r="PTX61" s="711"/>
      <c r="PTY61" s="711"/>
      <c r="PTZ61" s="711"/>
      <c r="PUA61" s="711"/>
      <c r="PUB61" s="711"/>
      <c r="PUC61" s="711"/>
      <c r="PUD61" s="711"/>
      <c r="PUE61" s="711"/>
      <c r="PUF61" s="711"/>
      <c r="PUG61" s="711"/>
      <c r="PUH61" s="711"/>
      <c r="PUI61" s="711"/>
      <c r="PUJ61" s="711"/>
      <c r="PUK61" s="711"/>
      <c r="PUL61" s="711"/>
      <c r="PUM61" s="711"/>
      <c r="PUN61" s="711"/>
      <c r="PUO61" s="711"/>
      <c r="PUP61" s="711"/>
      <c r="PUQ61" s="711"/>
      <c r="PUR61" s="711"/>
      <c r="PUS61" s="711"/>
      <c r="PUT61" s="711"/>
      <c r="PUU61" s="711"/>
      <c r="PUV61" s="711"/>
      <c r="PUW61" s="711"/>
      <c r="PUX61" s="711"/>
      <c r="PUY61" s="711"/>
      <c r="PUZ61" s="711"/>
      <c r="PVA61" s="711"/>
      <c r="PVB61" s="711"/>
      <c r="PVC61" s="711"/>
      <c r="PVD61" s="711"/>
      <c r="PVE61" s="711"/>
      <c r="PVF61" s="711"/>
      <c r="PVG61" s="711"/>
      <c r="PVH61" s="711"/>
      <c r="PVI61" s="711"/>
      <c r="PVJ61" s="711"/>
      <c r="PVK61" s="711"/>
      <c r="PVL61" s="711"/>
      <c r="PVM61" s="711"/>
      <c r="PVN61" s="711"/>
      <c r="PVO61" s="711"/>
      <c r="PVP61" s="711"/>
      <c r="PVQ61" s="711"/>
      <c r="PVR61" s="711"/>
      <c r="PVS61" s="711"/>
      <c r="PVT61" s="711"/>
      <c r="PVU61" s="711"/>
      <c r="PVV61" s="711"/>
      <c r="PVW61" s="711"/>
      <c r="PVX61" s="711"/>
      <c r="PVY61" s="711"/>
      <c r="PVZ61" s="711"/>
      <c r="PWA61" s="711"/>
      <c r="PWB61" s="711"/>
      <c r="PWC61" s="711"/>
      <c r="PWD61" s="711"/>
      <c r="PWE61" s="711"/>
      <c r="PWF61" s="711"/>
      <c r="PWG61" s="711"/>
      <c r="PWH61" s="711"/>
      <c r="PWI61" s="711"/>
      <c r="PWJ61" s="711"/>
      <c r="PWK61" s="711"/>
      <c r="PWL61" s="711"/>
      <c r="PWM61" s="711"/>
      <c r="PWN61" s="711"/>
      <c r="PWO61" s="711"/>
      <c r="PWP61" s="711"/>
      <c r="PWQ61" s="711"/>
      <c r="PWR61" s="711"/>
      <c r="PWS61" s="711"/>
      <c r="PWT61" s="711"/>
      <c r="PWU61" s="711"/>
      <c r="PWV61" s="711"/>
      <c r="PWW61" s="711"/>
      <c r="PWX61" s="711"/>
      <c r="PWY61" s="711"/>
      <c r="PWZ61" s="711"/>
      <c r="PXA61" s="711"/>
      <c r="PXB61" s="711"/>
      <c r="PXC61" s="711"/>
      <c r="PXD61" s="711"/>
      <c r="PXE61" s="711"/>
      <c r="PXF61" s="711"/>
      <c r="PXG61" s="711"/>
      <c r="PXH61" s="711"/>
      <c r="PXI61" s="711"/>
      <c r="PXJ61" s="711"/>
      <c r="PXK61" s="711"/>
      <c r="PXL61" s="711"/>
      <c r="PXM61" s="711"/>
      <c r="PXN61" s="711"/>
      <c r="PXO61" s="711"/>
      <c r="PXP61" s="711"/>
      <c r="PXQ61" s="711"/>
      <c r="PXR61" s="711"/>
      <c r="PXS61" s="711"/>
      <c r="PXT61" s="711"/>
      <c r="PXU61" s="711"/>
      <c r="PXV61" s="711"/>
      <c r="PXW61" s="711"/>
      <c r="PXX61" s="711"/>
      <c r="PXY61" s="711"/>
      <c r="PXZ61" s="711"/>
      <c r="PYA61" s="711"/>
      <c r="PYB61" s="711"/>
      <c r="PYC61" s="711"/>
      <c r="PYD61" s="711"/>
      <c r="PYE61" s="711"/>
      <c r="PYF61" s="711"/>
      <c r="PYG61" s="711"/>
      <c r="PYH61" s="711"/>
      <c r="PYI61" s="711"/>
      <c r="PYJ61" s="711"/>
      <c r="PYK61" s="711"/>
      <c r="PYL61" s="711"/>
      <c r="PYM61" s="711"/>
      <c r="PYN61" s="711"/>
      <c r="PYO61" s="711"/>
      <c r="PYP61" s="711"/>
      <c r="PYQ61" s="711"/>
      <c r="PYR61" s="711"/>
      <c r="PYS61" s="711"/>
      <c r="PYT61" s="711"/>
      <c r="PYU61" s="711"/>
      <c r="PYV61" s="711"/>
      <c r="PYW61" s="711"/>
      <c r="PYX61" s="711"/>
      <c r="PYY61" s="711"/>
      <c r="PYZ61" s="711"/>
      <c r="PZA61" s="711"/>
      <c r="PZB61" s="711"/>
      <c r="PZC61" s="711"/>
      <c r="PZD61" s="711"/>
      <c r="PZE61" s="711"/>
      <c r="PZF61" s="711"/>
      <c r="PZG61" s="711"/>
      <c r="PZH61" s="711"/>
      <c r="PZI61" s="711"/>
      <c r="PZJ61" s="711"/>
      <c r="PZK61" s="711"/>
      <c r="PZL61" s="711"/>
      <c r="PZM61" s="711"/>
      <c r="PZN61" s="711"/>
      <c r="PZO61" s="711"/>
      <c r="PZP61" s="711"/>
      <c r="PZQ61" s="711"/>
      <c r="PZR61" s="711"/>
      <c r="PZS61" s="711"/>
      <c r="PZT61" s="711"/>
      <c r="PZU61" s="711"/>
      <c r="PZV61" s="711"/>
      <c r="PZW61" s="711"/>
      <c r="PZX61" s="711"/>
      <c r="PZY61" s="711"/>
      <c r="PZZ61" s="711"/>
      <c r="QAA61" s="711"/>
      <c r="QAB61" s="711"/>
      <c r="QAC61" s="711"/>
      <c r="QAD61" s="711"/>
      <c r="QAE61" s="711"/>
      <c r="QAF61" s="711"/>
      <c r="QAG61" s="711"/>
      <c r="QAH61" s="711"/>
      <c r="QAI61" s="711"/>
      <c r="QAJ61" s="711"/>
      <c r="QAK61" s="711"/>
      <c r="QAL61" s="711"/>
      <c r="QAM61" s="711"/>
      <c r="QAN61" s="711"/>
      <c r="QAO61" s="711"/>
      <c r="QAP61" s="711"/>
      <c r="QAQ61" s="711"/>
      <c r="QAR61" s="711"/>
      <c r="QAS61" s="711"/>
      <c r="QAT61" s="711"/>
      <c r="QAU61" s="711"/>
      <c r="QAV61" s="711"/>
      <c r="QAW61" s="711"/>
      <c r="QAX61" s="711"/>
      <c r="QAY61" s="711"/>
      <c r="QAZ61" s="711"/>
      <c r="QBA61" s="711"/>
      <c r="QBB61" s="711"/>
      <c r="QBC61" s="711"/>
      <c r="QBD61" s="711"/>
      <c r="QBE61" s="711"/>
      <c r="QBF61" s="711"/>
      <c r="QBG61" s="711"/>
      <c r="QBH61" s="711"/>
      <c r="QBI61" s="711"/>
      <c r="QBJ61" s="711"/>
      <c r="QBK61" s="711"/>
      <c r="QBL61" s="711"/>
      <c r="QBM61" s="711"/>
      <c r="QBN61" s="711"/>
      <c r="QBO61" s="711"/>
      <c r="QBP61" s="711"/>
      <c r="QBQ61" s="711"/>
      <c r="QBR61" s="711"/>
      <c r="QBS61" s="711"/>
      <c r="QBT61" s="711"/>
      <c r="QBU61" s="711"/>
      <c r="QBV61" s="711"/>
      <c r="QBW61" s="711"/>
      <c r="QBX61" s="711"/>
      <c r="QBY61" s="711"/>
      <c r="QBZ61" s="711"/>
      <c r="QCA61" s="711"/>
      <c r="QCB61" s="711"/>
      <c r="QCC61" s="711"/>
      <c r="QCD61" s="711"/>
      <c r="QCE61" s="711"/>
      <c r="QCF61" s="711"/>
      <c r="QCG61" s="711"/>
      <c r="QCH61" s="711"/>
      <c r="QCI61" s="711"/>
      <c r="QCJ61" s="711"/>
      <c r="QCK61" s="711"/>
      <c r="QCL61" s="711"/>
      <c r="QCM61" s="711"/>
      <c r="QCN61" s="711"/>
      <c r="QCO61" s="711"/>
      <c r="QCP61" s="711"/>
      <c r="QCQ61" s="711"/>
      <c r="QCR61" s="711"/>
      <c r="QCS61" s="711"/>
      <c r="QCT61" s="711"/>
      <c r="QCU61" s="711"/>
      <c r="QCV61" s="711"/>
      <c r="QCW61" s="711"/>
      <c r="QCX61" s="711"/>
      <c r="QCY61" s="711"/>
      <c r="QCZ61" s="711"/>
      <c r="QDA61" s="711"/>
      <c r="QDB61" s="711"/>
      <c r="QDC61" s="711"/>
      <c r="QDD61" s="711"/>
      <c r="QDE61" s="711"/>
      <c r="QDF61" s="711"/>
      <c r="QDG61" s="711"/>
      <c r="QDH61" s="711"/>
      <c r="QDI61" s="711"/>
      <c r="QDJ61" s="711"/>
      <c r="QDK61" s="711"/>
      <c r="QDL61" s="711"/>
      <c r="QDM61" s="711"/>
      <c r="QDN61" s="711"/>
      <c r="QDO61" s="711"/>
      <c r="QDP61" s="711"/>
      <c r="QDQ61" s="711"/>
      <c r="QDR61" s="711"/>
      <c r="QDS61" s="711"/>
      <c r="QDT61" s="711"/>
      <c r="QDU61" s="711"/>
      <c r="QDV61" s="711"/>
      <c r="QDW61" s="711"/>
      <c r="QDX61" s="711"/>
      <c r="QDY61" s="711"/>
      <c r="QDZ61" s="711"/>
      <c r="QEA61" s="711"/>
      <c r="QEB61" s="711"/>
      <c r="QEC61" s="711"/>
      <c r="QED61" s="711"/>
      <c r="QEE61" s="711"/>
      <c r="QEF61" s="711"/>
      <c r="QEG61" s="711"/>
      <c r="QEH61" s="711"/>
      <c r="QEI61" s="711"/>
      <c r="QEJ61" s="711"/>
      <c r="QEK61" s="711"/>
      <c r="QEL61" s="711"/>
      <c r="QEM61" s="711"/>
      <c r="QEN61" s="711"/>
      <c r="QEO61" s="711"/>
      <c r="QEP61" s="711"/>
      <c r="QEQ61" s="711"/>
      <c r="QER61" s="711"/>
      <c r="QES61" s="711"/>
      <c r="QET61" s="711"/>
      <c r="QEU61" s="711"/>
      <c r="QEV61" s="711"/>
      <c r="QEW61" s="711"/>
      <c r="QEX61" s="711"/>
      <c r="QEY61" s="711"/>
      <c r="QEZ61" s="711"/>
      <c r="QFA61" s="711"/>
      <c r="QFB61" s="711"/>
      <c r="QFC61" s="711"/>
      <c r="QFD61" s="711"/>
      <c r="QFE61" s="711"/>
      <c r="QFF61" s="711"/>
      <c r="QFG61" s="711"/>
      <c r="QFH61" s="711"/>
      <c r="QFI61" s="711"/>
      <c r="QFJ61" s="711"/>
      <c r="QFK61" s="711"/>
      <c r="QFL61" s="711"/>
      <c r="QFM61" s="711"/>
      <c r="QFN61" s="711"/>
      <c r="QFO61" s="711"/>
      <c r="QFP61" s="711"/>
      <c r="QFQ61" s="711"/>
      <c r="QFR61" s="711"/>
      <c r="QFS61" s="711"/>
      <c r="QFT61" s="711"/>
      <c r="QFU61" s="711"/>
      <c r="QFV61" s="711"/>
      <c r="QFW61" s="711"/>
      <c r="QFX61" s="711"/>
      <c r="QFY61" s="711"/>
      <c r="QFZ61" s="711"/>
      <c r="QGA61" s="711"/>
      <c r="QGB61" s="711"/>
      <c r="QGC61" s="711"/>
      <c r="QGD61" s="711"/>
      <c r="QGE61" s="711"/>
      <c r="QGF61" s="711"/>
      <c r="QGG61" s="711"/>
      <c r="QGH61" s="711"/>
      <c r="QGI61" s="711"/>
      <c r="QGJ61" s="711"/>
      <c r="QGK61" s="711"/>
      <c r="QGL61" s="711"/>
      <c r="QGM61" s="711"/>
      <c r="QGN61" s="711"/>
      <c r="QGO61" s="711"/>
      <c r="QGP61" s="711"/>
      <c r="QGQ61" s="711"/>
      <c r="QGR61" s="711"/>
      <c r="QGS61" s="711"/>
      <c r="QGT61" s="711"/>
      <c r="QGU61" s="711"/>
      <c r="QGV61" s="711"/>
      <c r="QGW61" s="711"/>
      <c r="QGX61" s="711"/>
      <c r="QGY61" s="711"/>
      <c r="QGZ61" s="711"/>
      <c r="QHA61" s="711"/>
      <c r="QHB61" s="711"/>
      <c r="QHC61" s="711"/>
      <c r="QHD61" s="711"/>
      <c r="QHE61" s="711"/>
      <c r="QHF61" s="711"/>
      <c r="QHG61" s="711"/>
      <c r="QHH61" s="711"/>
      <c r="QHI61" s="711"/>
      <c r="QHJ61" s="711"/>
      <c r="QHK61" s="711"/>
      <c r="QHL61" s="711"/>
      <c r="QHM61" s="711"/>
      <c r="QHN61" s="711"/>
      <c r="QHO61" s="711"/>
      <c r="QHP61" s="711"/>
      <c r="QHQ61" s="711"/>
      <c r="QHR61" s="711"/>
      <c r="QHS61" s="711"/>
      <c r="QHT61" s="711"/>
      <c r="QHU61" s="711"/>
      <c r="QHV61" s="711"/>
      <c r="QHW61" s="711"/>
      <c r="QHX61" s="711"/>
      <c r="QHY61" s="711"/>
      <c r="QHZ61" s="711"/>
      <c r="QIA61" s="711"/>
      <c r="QIB61" s="711"/>
      <c r="QIC61" s="711"/>
      <c r="QID61" s="711"/>
      <c r="QIE61" s="711"/>
      <c r="QIF61" s="711"/>
      <c r="QIG61" s="711"/>
      <c r="QIH61" s="711"/>
      <c r="QII61" s="711"/>
      <c r="QIJ61" s="711"/>
      <c r="QIK61" s="711"/>
      <c r="QIL61" s="711"/>
      <c r="QIM61" s="711"/>
      <c r="QIN61" s="711"/>
      <c r="QIO61" s="711"/>
      <c r="QIP61" s="711"/>
      <c r="QIQ61" s="711"/>
      <c r="QIR61" s="711"/>
      <c r="QIS61" s="711"/>
      <c r="QIT61" s="711"/>
      <c r="QIU61" s="711"/>
      <c r="QIV61" s="711"/>
      <c r="QIW61" s="711"/>
      <c r="QIX61" s="711"/>
      <c r="QIY61" s="711"/>
      <c r="QIZ61" s="711"/>
      <c r="QJA61" s="711"/>
      <c r="QJB61" s="711"/>
      <c r="QJC61" s="711"/>
      <c r="QJD61" s="711"/>
      <c r="QJE61" s="711"/>
      <c r="QJF61" s="711"/>
      <c r="QJG61" s="711"/>
      <c r="QJH61" s="711"/>
      <c r="QJI61" s="711"/>
      <c r="QJJ61" s="711"/>
      <c r="QJK61" s="711"/>
      <c r="QJL61" s="711"/>
      <c r="QJM61" s="711"/>
      <c r="QJN61" s="711"/>
      <c r="QJO61" s="711"/>
      <c r="QJP61" s="711"/>
      <c r="QJQ61" s="711"/>
      <c r="QJR61" s="711"/>
      <c r="QJS61" s="711"/>
      <c r="QJT61" s="711"/>
      <c r="QJU61" s="711"/>
      <c r="QJV61" s="711"/>
      <c r="QJW61" s="711"/>
      <c r="QJX61" s="711"/>
      <c r="QJY61" s="711"/>
      <c r="QJZ61" s="711"/>
      <c r="QKA61" s="711"/>
      <c r="QKB61" s="711"/>
      <c r="QKC61" s="711"/>
      <c r="QKD61" s="711"/>
      <c r="QKE61" s="711"/>
      <c r="QKF61" s="711"/>
      <c r="QKG61" s="711"/>
      <c r="QKH61" s="711"/>
      <c r="QKI61" s="711"/>
      <c r="QKJ61" s="711"/>
      <c r="QKK61" s="711"/>
      <c r="QKL61" s="711"/>
      <c r="QKM61" s="711"/>
      <c r="QKN61" s="711"/>
      <c r="QKO61" s="711"/>
      <c r="QKP61" s="711"/>
      <c r="QKQ61" s="711"/>
      <c r="QKR61" s="711"/>
      <c r="QKS61" s="711"/>
      <c r="QKT61" s="711"/>
      <c r="QKU61" s="711"/>
      <c r="QKV61" s="711"/>
      <c r="QKW61" s="711"/>
      <c r="QKX61" s="711"/>
      <c r="QKY61" s="711"/>
      <c r="QKZ61" s="711"/>
      <c r="QLA61" s="711"/>
      <c r="QLB61" s="711"/>
      <c r="QLC61" s="711"/>
      <c r="QLD61" s="711"/>
      <c r="QLE61" s="711"/>
      <c r="QLF61" s="711"/>
      <c r="QLG61" s="711"/>
      <c r="QLH61" s="711"/>
      <c r="QLI61" s="711"/>
      <c r="QLJ61" s="711"/>
      <c r="QLK61" s="711"/>
      <c r="QLL61" s="711"/>
      <c r="QLM61" s="711"/>
      <c r="QLN61" s="711"/>
      <c r="QLO61" s="711"/>
      <c r="QLP61" s="711"/>
      <c r="QLQ61" s="711"/>
      <c r="QLR61" s="711"/>
      <c r="QLS61" s="711"/>
      <c r="QLT61" s="711"/>
      <c r="QLU61" s="711"/>
      <c r="QLV61" s="711"/>
      <c r="QLW61" s="711"/>
      <c r="QLX61" s="711"/>
      <c r="QLY61" s="711"/>
      <c r="QLZ61" s="711"/>
      <c r="QMA61" s="711"/>
      <c r="QMB61" s="711"/>
      <c r="QMC61" s="711"/>
      <c r="QMD61" s="711"/>
      <c r="QME61" s="711"/>
      <c r="QMF61" s="711"/>
      <c r="QMG61" s="711"/>
      <c r="QMH61" s="711"/>
      <c r="QMI61" s="711"/>
      <c r="QMJ61" s="711"/>
      <c r="QMK61" s="711"/>
      <c r="QML61" s="711"/>
      <c r="QMM61" s="711"/>
      <c r="QMN61" s="711"/>
      <c r="QMO61" s="711"/>
      <c r="QMP61" s="711"/>
      <c r="QMQ61" s="711"/>
      <c r="QMR61" s="711"/>
      <c r="QMS61" s="711"/>
      <c r="QMT61" s="711"/>
      <c r="QMU61" s="711"/>
      <c r="QMV61" s="711"/>
      <c r="QMW61" s="711"/>
      <c r="QMX61" s="711"/>
      <c r="QMY61" s="711"/>
      <c r="QMZ61" s="711"/>
      <c r="QNA61" s="711"/>
      <c r="QNB61" s="711"/>
      <c r="QNC61" s="711"/>
      <c r="QND61" s="711"/>
      <c r="QNE61" s="711"/>
      <c r="QNF61" s="711"/>
      <c r="QNG61" s="711"/>
      <c r="QNH61" s="711"/>
      <c r="QNI61" s="711"/>
      <c r="QNJ61" s="711"/>
      <c r="QNK61" s="711"/>
      <c r="QNL61" s="711"/>
      <c r="QNM61" s="711"/>
      <c r="QNN61" s="711"/>
      <c r="QNO61" s="711"/>
      <c r="QNP61" s="711"/>
      <c r="QNQ61" s="711"/>
      <c r="QNR61" s="711"/>
      <c r="QNS61" s="711"/>
      <c r="QNT61" s="711"/>
      <c r="QNU61" s="711"/>
      <c r="QNV61" s="711"/>
      <c r="QNW61" s="711"/>
      <c r="QNX61" s="711"/>
      <c r="QNY61" s="711"/>
      <c r="QNZ61" s="711"/>
      <c r="QOA61" s="711"/>
      <c r="QOB61" s="711"/>
      <c r="QOC61" s="711"/>
      <c r="QOD61" s="711"/>
      <c r="QOE61" s="711"/>
      <c r="QOF61" s="711"/>
      <c r="QOG61" s="711"/>
      <c r="QOH61" s="711"/>
      <c r="QOI61" s="711"/>
      <c r="QOJ61" s="711"/>
      <c r="QOK61" s="711"/>
      <c r="QOL61" s="711"/>
      <c r="QOM61" s="711"/>
      <c r="QON61" s="711"/>
      <c r="QOO61" s="711"/>
      <c r="QOP61" s="711"/>
      <c r="QOQ61" s="711"/>
      <c r="QOR61" s="711"/>
      <c r="QOS61" s="711"/>
      <c r="QOT61" s="711"/>
      <c r="QOU61" s="711"/>
      <c r="QOV61" s="711"/>
      <c r="QOW61" s="711"/>
      <c r="QOX61" s="711"/>
      <c r="QOY61" s="711"/>
      <c r="QOZ61" s="711"/>
      <c r="QPA61" s="711"/>
      <c r="QPB61" s="711"/>
      <c r="QPC61" s="711"/>
      <c r="QPD61" s="711"/>
      <c r="QPE61" s="711"/>
      <c r="QPF61" s="711"/>
      <c r="QPG61" s="711"/>
      <c r="QPH61" s="711"/>
      <c r="QPI61" s="711"/>
      <c r="QPJ61" s="711"/>
      <c r="QPK61" s="711"/>
      <c r="QPL61" s="711"/>
      <c r="QPM61" s="711"/>
      <c r="QPN61" s="711"/>
      <c r="QPO61" s="711"/>
      <c r="QPP61" s="711"/>
      <c r="QPQ61" s="711"/>
      <c r="QPR61" s="711"/>
      <c r="QPS61" s="711"/>
      <c r="QPT61" s="711"/>
      <c r="QPU61" s="711"/>
      <c r="QPV61" s="711"/>
      <c r="QPW61" s="711"/>
      <c r="QPX61" s="711"/>
      <c r="QPY61" s="711"/>
      <c r="QPZ61" s="711"/>
      <c r="QQA61" s="711"/>
      <c r="QQB61" s="711"/>
      <c r="QQC61" s="711"/>
      <c r="QQD61" s="711"/>
      <c r="QQE61" s="711"/>
      <c r="QQF61" s="711"/>
      <c r="QQG61" s="711"/>
      <c r="QQH61" s="711"/>
      <c r="QQI61" s="711"/>
      <c r="QQJ61" s="711"/>
      <c r="QQK61" s="711"/>
      <c r="QQL61" s="711"/>
      <c r="QQM61" s="711"/>
      <c r="QQN61" s="711"/>
      <c r="QQO61" s="711"/>
      <c r="QQP61" s="711"/>
      <c r="QQQ61" s="711"/>
      <c r="QQR61" s="711"/>
      <c r="QQS61" s="711"/>
      <c r="QQT61" s="711"/>
      <c r="QQU61" s="711"/>
      <c r="QQV61" s="711"/>
      <c r="QQW61" s="711"/>
      <c r="QQX61" s="711"/>
      <c r="QQY61" s="711"/>
      <c r="QQZ61" s="711"/>
      <c r="QRA61" s="711"/>
      <c r="QRB61" s="711"/>
      <c r="QRC61" s="711"/>
      <c r="QRD61" s="711"/>
      <c r="QRE61" s="711"/>
      <c r="QRF61" s="711"/>
      <c r="QRG61" s="711"/>
      <c r="QRH61" s="711"/>
      <c r="QRI61" s="711"/>
      <c r="QRJ61" s="711"/>
      <c r="QRK61" s="711"/>
      <c r="QRL61" s="711"/>
      <c r="QRM61" s="711"/>
      <c r="QRN61" s="711"/>
      <c r="QRO61" s="711"/>
      <c r="QRP61" s="711"/>
      <c r="QRQ61" s="711"/>
      <c r="QRR61" s="711"/>
      <c r="QRS61" s="711"/>
      <c r="QRT61" s="711"/>
      <c r="QRU61" s="711"/>
      <c r="QRV61" s="711"/>
      <c r="QRW61" s="711"/>
      <c r="QRX61" s="711"/>
      <c r="QRY61" s="711"/>
      <c r="QRZ61" s="711"/>
      <c r="QSA61" s="711"/>
      <c r="QSB61" s="711"/>
      <c r="QSC61" s="711"/>
      <c r="QSD61" s="711"/>
      <c r="QSE61" s="711"/>
      <c r="QSF61" s="711"/>
      <c r="QSG61" s="711"/>
      <c r="QSH61" s="711"/>
      <c r="QSI61" s="711"/>
      <c r="QSJ61" s="711"/>
      <c r="QSK61" s="711"/>
      <c r="QSL61" s="711"/>
      <c r="QSM61" s="711"/>
      <c r="QSN61" s="711"/>
      <c r="QSO61" s="711"/>
      <c r="QSP61" s="711"/>
      <c r="QSQ61" s="711"/>
      <c r="QSR61" s="711"/>
      <c r="QSS61" s="711"/>
      <c r="QST61" s="711"/>
      <c r="QSU61" s="711"/>
      <c r="QSV61" s="711"/>
      <c r="QSW61" s="711"/>
      <c r="QSX61" s="711"/>
      <c r="QSY61" s="711"/>
      <c r="QSZ61" s="711"/>
      <c r="QTA61" s="711"/>
      <c r="QTB61" s="711"/>
      <c r="QTC61" s="711"/>
      <c r="QTD61" s="711"/>
      <c r="QTE61" s="711"/>
      <c r="QTF61" s="711"/>
      <c r="QTG61" s="711"/>
      <c r="QTH61" s="711"/>
      <c r="QTI61" s="711"/>
      <c r="QTJ61" s="711"/>
      <c r="QTK61" s="711"/>
      <c r="QTL61" s="711"/>
      <c r="QTM61" s="711"/>
      <c r="QTN61" s="711"/>
      <c r="QTO61" s="711"/>
      <c r="QTP61" s="711"/>
      <c r="QTQ61" s="711"/>
      <c r="QTR61" s="711"/>
      <c r="QTS61" s="711"/>
      <c r="QTT61" s="711"/>
      <c r="QTU61" s="711"/>
      <c r="QTV61" s="711"/>
      <c r="QTW61" s="711"/>
      <c r="QTX61" s="711"/>
      <c r="QTY61" s="711"/>
      <c r="QTZ61" s="711"/>
      <c r="QUA61" s="711"/>
      <c r="QUB61" s="711"/>
      <c r="QUC61" s="711"/>
      <c r="QUD61" s="711"/>
      <c r="QUE61" s="711"/>
      <c r="QUF61" s="711"/>
      <c r="QUG61" s="711"/>
      <c r="QUH61" s="711"/>
      <c r="QUI61" s="711"/>
      <c r="QUJ61" s="711"/>
      <c r="QUK61" s="711"/>
      <c r="QUL61" s="711"/>
      <c r="QUM61" s="711"/>
      <c r="QUN61" s="711"/>
      <c r="QUO61" s="711"/>
      <c r="QUP61" s="711"/>
      <c r="QUQ61" s="711"/>
      <c r="QUR61" s="711"/>
      <c r="QUS61" s="711"/>
      <c r="QUT61" s="711"/>
      <c r="QUU61" s="711"/>
      <c r="QUV61" s="711"/>
      <c r="QUW61" s="711"/>
      <c r="QUX61" s="711"/>
      <c r="QUY61" s="711"/>
      <c r="QUZ61" s="711"/>
      <c r="QVA61" s="711"/>
      <c r="QVB61" s="711"/>
      <c r="QVC61" s="711"/>
      <c r="QVD61" s="711"/>
      <c r="QVE61" s="711"/>
      <c r="QVF61" s="711"/>
      <c r="QVG61" s="711"/>
      <c r="QVH61" s="711"/>
      <c r="QVI61" s="711"/>
      <c r="QVJ61" s="711"/>
      <c r="QVK61" s="711"/>
      <c r="QVL61" s="711"/>
      <c r="QVM61" s="711"/>
      <c r="QVN61" s="711"/>
      <c r="QVO61" s="711"/>
      <c r="QVP61" s="711"/>
      <c r="QVQ61" s="711"/>
      <c r="QVR61" s="711"/>
      <c r="QVS61" s="711"/>
      <c r="QVT61" s="711"/>
      <c r="QVU61" s="711"/>
      <c r="QVV61" s="711"/>
      <c r="QVW61" s="711"/>
      <c r="QVX61" s="711"/>
      <c r="QVY61" s="711"/>
      <c r="QVZ61" s="711"/>
      <c r="QWA61" s="711"/>
      <c r="QWB61" s="711"/>
      <c r="QWC61" s="711"/>
      <c r="QWD61" s="711"/>
      <c r="QWE61" s="711"/>
      <c r="QWF61" s="711"/>
      <c r="QWG61" s="711"/>
      <c r="QWH61" s="711"/>
      <c r="QWI61" s="711"/>
      <c r="QWJ61" s="711"/>
      <c r="QWK61" s="711"/>
      <c r="QWL61" s="711"/>
      <c r="QWM61" s="711"/>
      <c r="QWN61" s="711"/>
      <c r="QWO61" s="711"/>
      <c r="QWP61" s="711"/>
      <c r="QWQ61" s="711"/>
      <c r="QWR61" s="711"/>
      <c r="QWS61" s="711"/>
      <c r="QWT61" s="711"/>
      <c r="QWU61" s="711"/>
      <c r="QWV61" s="711"/>
      <c r="QWW61" s="711"/>
      <c r="QWX61" s="711"/>
      <c r="QWY61" s="711"/>
      <c r="QWZ61" s="711"/>
      <c r="QXA61" s="711"/>
      <c r="QXB61" s="711"/>
      <c r="QXC61" s="711"/>
      <c r="QXD61" s="711"/>
      <c r="QXE61" s="711"/>
      <c r="QXF61" s="711"/>
      <c r="QXG61" s="711"/>
      <c r="QXH61" s="711"/>
      <c r="QXI61" s="711"/>
      <c r="QXJ61" s="711"/>
      <c r="QXK61" s="711"/>
      <c r="QXL61" s="711"/>
      <c r="QXM61" s="711"/>
      <c r="QXN61" s="711"/>
      <c r="QXO61" s="711"/>
      <c r="QXP61" s="711"/>
      <c r="QXQ61" s="711"/>
      <c r="QXR61" s="711"/>
      <c r="QXS61" s="711"/>
      <c r="QXT61" s="711"/>
      <c r="QXU61" s="711"/>
      <c r="QXV61" s="711"/>
      <c r="QXW61" s="711"/>
      <c r="QXX61" s="711"/>
      <c r="QXY61" s="711"/>
      <c r="QXZ61" s="711"/>
      <c r="QYA61" s="711"/>
      <c r="QYB61" s="711"/>
      <c r="QYC61" s="711"/>
      <c r="QYD61" s="711"/>
      <c r="QYE61" s="711"/>
      <c r="QYF61" s="711"/>
      <c r="QYG61" s="711"/>
      <c r="QYH61" s="711"/>
      <c r="QYI61" s="711"/>
      <c r="QYJ61" s="711"/>
      <c r="QYK61" s="711"/>
      <c r="QYL61" s="711"/>
      <c r="QYM61" s="711"/>
      <c r="QYN61" s="711"/>
      <c r="QYO61" s="711"/>
      <c r="QYP61" s="711"/>
      <c r="QYQ61" s="711"/>
      <c r="QYR61" s="711"/>
      <c r="QYS61" s="711"/>
      <c r="QYT61" s="711"/>
      <c r="QYU61" s="711"/>
      <c r="QYV61" s="711"/>
      <c r="QYW61" s="711"/>
      <c r="QYX61" s="711"/>
      <c r="QYY61" s="711"/>
      <c r="QYZ61" s="711"/>
      <c r="QZA61" s="711"/>
      <c r="QZB61" s="711"/>
      <c r="QZC61" s="711"/>
      <c r="QZD61" s="711"/>
      <c r="QZE61" s="711"/>
      <c r="QZF61" s="711"/>
      <c r="QZG61" s="711"/>
      <c r="QZH61" s="711"/>
      <c r="QZI61" s="711"/>
      <c r="QZJ61" s="711"/>
      <c r="QZK61" s="711"/>
      <c r="QZL61" s="711"/>
      <c r="QZM61" s="711"/>
      <c r="QZN61" s="711"/>
      <c r="QZO61" s="711"/>
      <c r="QZP61" s="711"/>
      <c r="QZQ61" s="711"/>
      <c r="QZR61" s="711"/>
      <c r="QZS61" s="711"/>
      <c r="QZT61" s="711"/>
      <c r="QZU61" s="711"/>
      <c r="QZV61" s="711"/>
      <c r="QZW61" s="711"/>
      <c r="QZX61" s="711"/>
      <c r="QZY61" s="711"/>
      <c r="QZZ61" s="711"/>
      <c r="RAA61" s="711"/>
      <c r="RAB61" s="711"/>
      <c r="RAC61" s="711"/>
      <c r="RAD61" s="711"/>
      <c r="RAE61" s="711"/>
      <c r="RAF61" s="711"/>
      <c r="RAG61" s="711"/>
      <c r="RAH61" s="711"/>
      <c r="RAI61" s="711"/>
      <c r="RAJ61" s="711"/>
      <c r="RAK61" s="711"/>
      <c r="RAL61" s="711"/>
      <c r="RAM61" s="711"/>
      <c r="RAN61" s="711"/>
      <c r="RAO61" s="711"/>
      <c r="RAP61" s="711"/>
      <c r="RAQ61" s="711"/>
      <c r="RAR61" s="711"/>
      <c r="RAS61" s="711"/>
      <c r="RAT61" s="711"/>
      <c r="RAU61" s="711"/>
      <c r="RAV61" s="711"/>
      <c r="RAW61" s="711"/>
      <c r="RAX61" s="711"/>
      <c r="RAY61" s="711"/>
      <c r="RAZ61" s="711"/>
      <c r="RBA61" s="711"/>
      <c r="RBB61" s="711"/>
      <c r="RBC61" s="711"/>
      <c r="RBD61" s="711"/>
      <c r="RBE61" s="711"/>
      <c r="RBF61" s="711"/>
      <c r="RBG61" s="711"/>
      <c r="RBH61" s="711"/>
      <c r="RBI61" s="711"/>
      <c r="RBJ61" s="711"/>
      <c r="RBK61" s="711"/>
      <c r="RBL61" s="711"/>
      <c r="RBM61" s="711"/>
      <c r="RBN61" s="711"/>
      <c r="RBO61" s="711"/>
      <c r="RBP61" s="711"/>
      <c r="RBQ61" s="711"/>
      <c r="RBR61" s="711"/>
      <c r="RBS61" s="711"/>
      <c r="RBT61" s="711"/>
      <c r="RBU61" s="711"/>
      <c r="RBV61" s="711"/>
      <c r="RBW61" s="711"/>
      <c r="RBX61" s="711"/>
      <c r="RBY61" s="711"/>
      <c r="RBZ61" s="711"/>
      <c r="RCA61" s="711"/>
      <c r="RCB61" s="711"/>
      <c r="RCC61" s="711"/>
      <c r="RCD61" s="711"/>
      <c r="RCE61" s="711"/>
      <c r="RCF61" s="711"/>
      <c r="RCG61" s="711"/>
      <c r="RCH61" s="711"/>
      <c r="RCI61" s="711"/>
      <c r="RCJ61" s="711"/>
      <c r="RCK61" s="711"/>
      <c r="RCL61" s="711"/>
      <c r="RCM61" s="711"/>
      <c r="RCN61" s="711"/>
      <c r="RCO61" s="711"/>
      <c r="RCP61" s="711"/>
      <c r="RCQ61" s="711"/>
      <c r="RCR61" s="711"/>
      <c r="RCS61" s="711"/>
      <c r="RCT61" s="711"/>
      <c r="RCU61" s="711"/>
      <c r="RCV61" s="711"/>
      <c r="RCW61" s="711"/>
      <c r="RCX61" s="711"/>
      <c r="RCY61" s="711"/>
      <c r="RCZ61" s="711"/>
      <c r="RDA61" s="711"/>
      <c r="RDB61" s="711"/>
      <c r="RDC61" s="711"/>
      <c r="RDD61" s="711"/>
      <c r="RDE61" s="711"/>
      <c r="RDF61" s="711"/>
      <c r="RDG61" s="711"/>
      <c r="RDH61" s="711"/>
      <c r="RDI61" s="711"/>
      <c r="RDJ61" s="711"/>
      <c r="RDK61" s="711"/>
      <c r="RDL61" s="711"/>
      <c r="RDM61" s="711"/>
      <c r="RDN61" s="711"/>
      <c r="RDO61" s="711"/>
      <c r="RDP61" s="711"/>
      <c r="RDQ61" s="711"/>
      <c r="RDR61" s="711"/>
      <c r="RDS61" s="711"/>
      <c r="RDT61" s="711"/>
      <c r="RDU61" s="711"/>
      <c r="RDV61" s="711"/>
      <c r="RDW61" s="711"/>
      <c r="RDX61" s="711"/>
      <c r="RDY61" s="711"/>
      <c r="RDZ61" s="711"/>
      <c r="REA61" s="711"/>
      <c r="REB61" s="711"/>
      <c r="REC61" s="711"/>
      <c r="RED61" s="711"/>
      <c r="REE61" s="711"/>
      <c r="REF61" s="711"/>
      <c r="REG61" s="711"/>
      <c r="REH61" s="711"/>
      <c r="REI61" s="711"/>
      <c r="REJ61" s="711"/>
      <c r="REK61" s="711"/>
      <c r="REL61" s="711"/>
      <c r="REM61" s="711"/>
      <c r="REN61" s="711"/>
      <c r="REO61" s="711"/>
      <c r="REP61" s="711"/>
      <c r="REQ61" s="711"/>
      <c r="RER61" s="711"/>
      <c r="RES61" s="711"/>
      <c r="RET61" s="711"/>
      <c r="REU61" s="711"/>
      <c r="REV61" s="711"/>
      <c r="REW61" s="711"/>
      <c r="REX61" s="711"/>
      <c r="REY61" s="711"/>
      <c r="REZ61" s="711"/>
      <c r="RFA61" s="711"/>
      <c r="RFB61" s="711"/>
      <c r="RFC61" s="711"/>
      <c r="RFD61" s="711"/>
      <c r="RFE61" s="711"/>
      <c r="RFF61" s="711"/>
      <c r="RFG61" s="711"/>
      <c r="RFH61" s="711"/>
      <c r="RFI61" s="711"/>
      <c r="RFJ61" s="711"/>
      <c r="RFK61" s="711"/>
      <c r="RFL61" s="711"/>
      <c r="RFM61" s="711"/>
      <c r="RFN61" s="711"/>
      <c r="RFO61" s="711"/>
      <c r="RFP61" s="711"/>
      <c r="RFQ61" s="711"/>
      <c r="RFR61" s="711"/>
      <c r="RFS61" s="711"/>
      <c r="RFT61" s="711"/>
      <c r="RFU61" s="711"/>
      <c r="RFV61" s="711"/>
      <c r="RFW61" s="711"/>
      <c r="RFX61" s="711"/>
      <c r="RFY61" s="711"/>
      <c r="RFZ61" s="711"/>
      <c r="RGA61" s="711"/>
      <c r="RGB61" s="711"/>
      <c r="RGC61" s="711"/>
      <c r="RGD61" s="711"/>
      <c r="RGE61" s="711"/>
      <c r="RGF61" s="711"/>
      <c r="RGG61" s="711"/>
      <c r="RGH61" s="711"/>
      <c r="RGI61" s="711"/>
      <c r="RGJ61" s="711"/>
      <c r="RGK61" s="711"/>
      <c r="RGL61" s="711"/>
      <c r="RGM61" s="711"/>
      <c r="RGN61" s="711"/>
      <c r="RGO61" s="711"/>
      <c r="RGP61" s="711"/>
      <c r="RGQ61" s="711"/>
      <c r="RGR61" s="711"/>
      <c r="RGS61" s="711"/>
      <c r="RGT61" s="711"/>
      <c r="RGU61" s="711"/>
      <c r="RGV61" s="711"/>
      <c r="RGW61" s="711"/>
      <c r="RGX61" s="711"/>
      <c r="RGY61" s="711"/>
      <c r="RGZ61" s="711"/>
      <c r="RHA61" s="711"/>
      <c r="RHB61" s="711"/>
      <c r="RHC61" s="711"/>
      <c r="RHD61" s="711"/>
      <c r="RHE61" s="711"/>
      <c r="RHF61" s="711"/>
      <c r="RHG61" s="711"/>
      <c r="RHH61" s="711"/>
      <c r="RHI61" s="711"/>
      <c r="RHJ61" s="711"/>
      <c r="RHK61" s="711"/>
      <c r="RHL61" s="711"/>
      <c r="RHM61" s="711"/>
      <c r="RHN61" s="711"/>
      <c r="RHO61" s="711"/>
      <c r="RHP61" s="711"/>
      <c r="RHQ61" s="711"/>
      <c r="RHR61" s="711"/>
      <c r="RHS61" s="711"/>
      <c r="RHT61" s="711"/>
      <c r="RHU61" s="711"/>
      <c r="RHV61" s="711"/>
      <c r="RHW61" s="711"/>
      <c r="RHX61" s="711"/>
      <c r="RHY61" s="711"/>
      <c r="RHZ61" s="711"/>
      <c r="RIA61" s="711"/>
      <c r="RIB61" s="711"/>
      <c r="RIC61" s="711"/>
      <c r="RID61" s="711"/>
      <c r="RIE61" s="711"/>
      <c r="RIF61" s="711"/>
      <c r="RIG61" s="711"/>
      <c r="RIH61" s="711"/>
      <c r="RII61" s="711"/>
      <c r="RIJ61" s="711"/>
      <c r="RIK61" s="711"/>
      <c r="RIL61" s="711"/>
      <c r="RIM61" s="711"/>
      <c r="RIN61" s="711"/>
      <c r="RIO61" s="711"/>
      <c r="RIP61" s="711"/>
      <c r="RIQ61" s="711"/>
      <c r="RIR61" s="711"/>
      <c r="RIS61" s="711"/>
      <c r="RIT61" s="711"/>
      <c r="RIU61" s="711"/>
      <c r="RIV61" s="711"/>
      <c r="RIW61" s="711"/>
      <c r="RIX61" s="711"/>
      <c r="RIY61" s="711"/>
      <c r="RIZ61" s="711"/>
      <c r="RJA61" s="711"/>
      <c r="RJB61" s="711"/>
      <c r="RJC61" s="711"/>
      <c r="RJD61" s="711"/>
      <c r="RJE61" s="711"/>
      <c r="RJF61" s="711"/>
      <c r="RJG61" s="711"/>
      <c r="RJH61" s="711"/>
      <c r="RJI61" s="711"/>
      <c r="RJJ61" s="711"/>
      <c r="RJK61" s="711"/>
      <c r="RJL61" s="711"/>
      <c r="RJM61" s="711"/>
      <c r="RJN61" s="711"/>
      <c r="RJO61" s="711"/>
      <c r="RJP61" s="711"/>
      <c r="RJQ61" s="711"/>
      <c r="RJR61" s="711"/>
      <c r="RJS61" s="711"/>
      <c r="RJT61" s="711"/>
      <c r="RJU61" s="711"/>
      <c r="RJV61" s="711"/>
      <c r="RJW61" s="711"/>
      <c r="RJX61" s="711"/>
      <c r="RJY61" s="711"/>
      <c r="RJZ61" s="711"/>
      <c r="RKA61" s="711"/>
      <c r="RKB61" s="711"/>
      <c r="RKC61" s="711"/>
      <c r="RKD61" s="711"/>
      <c r="RKE61" s="711"/>
      <c r="RKF61" s="711"/>
      <c r="RKG61" s="711"/>
      <c r="RKH61" s="711"/>
      <c r="RKI61" s="711"/>
      <c r="RKJ61" s="711"/>
      <c r="RKK61" s="711"/>
      <c r="RKL61" s="711"/>
      <c r="RKM61" s="711"/>
      <c r="RKN61" s="711"/>
      <c r="RKO61" s="711"/>
      <c r="RKP61" s="711"/>
      <c r="RKQ61" s="711"/>
      <c r="RKR61" s="711"/>
      <c r="RKS61" s="711"/>
      <c r="RKT61" s="711"/>
      <c r="RKU61" s="711"/>
      <c r="RKV61" s="711"/>
      <c r="RKW61" s="711"/>
      <c r="RKX61" s="711"/>
      <c r="RKY61" s="711"/>
      <c r="RKZ61" s="711"/>
      <c r="RLA61" s="711"/>
      <c r="RLB61" s="711"/>
      <c r="RLC61" s="711"/>
      <c r="RLD61" s="711"/>
      <c r="RLE61" s="711"/>
      <c r="RLF61" s="711"/>
      <c r="RLG61" s="711"/>
      <c r="RLH61" s="711"/>
      <c r="RLI61" s="711"/>
      <c r="RLJ61" s="711"/>
      <c r="RLK61" s="711"/>
      <c r="RLL61" s="711"/>
      <c r="RLM61" s="711"/>
      <c r="RLN61" s="711"/>
      <c r="RLO61" s="711"/>
      <c r="RLP61" s="711"/>
      <c r="RLQ61" s="711"/>
      <c r="RLR61" s="711"/>
      <c r="RLS61" s="711"/>
      <c r="RLT61" s="711"/>
      <c r="RLU61" s="711"/>
      <c r="RLV61" s="711"/>
      <c r="RLW61" s="711"/>
      <c r="RLX61" s="711"/>
      <c r="RLY61" s="711"/>
      <c r="RLZ61" s="711"/>
      <c r="RMA61" s="711"/>
      <c r="RMB61" s="711"/>
      <c r="RMC61" s="711"/>
      <c r="RMD61" s="711"/>
      <c r="RME61" s="711"/>
      <c r="RMF61" s="711"/>
      <c r="RMG61" s="711"/>
      <c r="RMH61" s="711"/>
      <c r="RMI61" s="711"/>
      <c r="RMJ61" s="711"/>
      <c r="RMK61" s="711"/>
      <c r="RML61" s="711"/>
      <c r="RMM61" s="711"/>
      <c r="RMN61" s="711"/>
      <c r="RMO61" s="711"/>
      <c r="RMP61" s="711"/>
      <c r="RMQ61" s="711"/>
      <c r="RMR61" s="711"/>
      <c r="RMS61" s="711"/>
      <c r="RMT61" s="711"/>
      <c r="RMU61" s="711"/>
      <c r="RMV61" s="711"/>
      <c r="RMW61" s="711"/>
      <c r="RMX61" s="711"/>
      <c r="RMY61" s="711"/>
      <c r="RMZ61" s="711"/>
      <c r="RNA61" s="711"/>
      <c r="RNB61" s="711"/>
      <c r="RNC61" s="711"/>
      <c r="RND61" s="711"/>
      <c r="RNE61" s="711"/>
      <c r="RNF61" s="711"/>
      <c r="RNG61" s="711"/>
      <c r="RNH61" s="711"/>
      <c r="RNI61" s="711"/>
      <c r="RNJ61" s="711"/>
      <c r="RNK61" s="711"/>
      <c r="RNL61" s="711"/>
      <c r="RNM61" s="711"/>
      <c r="RNN61" s="711"/>
      <c r="RNO61" s="711"/>
      <c r="RNP61" s="711"/>
      <c r="RNQ61" s="711"/>
      <c r="RNR61" s="711"/>
      <c r="RNS61" s="711"/>
      <c r="RNT61" s="711"/>
      <c r="RNU61" s="711"/>
      <c r="RNV61" s="711"/>
      <c r="RNW61" s="711"/>
      <c r="RNX61" s="711"/>
      <c r="RNY61" s="711"/>
      <c r="RNZ61" s="711"/>
      <c r="ROA61" s="711"/>
      <c r="ROB61" s="711"/>
      <c r="ROC61" s="711"/>
      <c r="ROD61" s="711"/>
      <c r="ROE61" s="711"/>
      <c r="ROF61" s="711"/>
      <c r="ROG61" s="711"/>
      <c r="ROH61" s="711"/>
      <c r="ROI61" s="711"/>
      <c r="ROJ61" s="711"/>
      <c r="ROK61" s="711"/>
      <c r="ROL61" s="711"/>
      <c r="ROM61" s="711"/>
      <c r="RON61" s="711"/>
      <c r="ROO61" s="711"/>
      <c r="ROP61" s="711"/>
      <c r="ROQ61" s="711"/>
      <c r="ROR61" s="711"/>
      <c r="ROS61" s="711"/>
      <c r="ROT61" s="711"/>
      <c r="ROU61" s="711"/>
      <c r="ROV61" s="711"/>
      <c r="ROW61" s="711"/>
      <c r="ROX61" s="711"/>
      <c r="ROY61" s="711"/>
      <c r="ROZ61" s="711"/>
      <c r="RPA61" s="711"/>
      <c r="RPB61" s="711"/>
      <c r="RPC61" s="711"/>
      <c r="RPD61" s="711"/>
      <c r="RPE61" s="711"/>
      <c r="RPF61" s="711"/>
      <c r="RPG61" s="711"/>
      <c r="RPH61" s="711"/>
      <c r="RPI61" s="711"/>
      <c r="RPJ61" s="711"/>
      <c r="RPK61" s="711"/>
      <c r="RPL61" s="711"/>
      <c r="RPM61" s="711"/>
      <c r="RPN61" s="711"/>
      <c r="RPO61" s="711"/>
      <c r="RPP61" s="711"/>
      <c r="RPQ61" s="711"/>
      <c r="RPR61" s="711"/>
      <c r="RPS61" s="711"/>
      <c r="RPT61" s="711"/>
      <c r="RPU61" s="711"/>
      <c r="RPV61" s="711"/>
      <c r="RPW61" s="711"/>
      <c r="RPX61" s="711"/>
      <c r="RPY61" s="711"/>
      <c r="RPZ61" s="711"/>
      <c r="RQA61" s="711"/>
      <c r="RQB61" s="711"/>
      <c r="RQC61" s="711"/>
      <c r="RQD61" s="711"/>
      <c r="RQE61" s="711"/>
      <c r="RQF61" s="711"/>
      <c r="RQG61" s="711"/>
      <c r="RQH61" s="711"/>
      <c r="RQI61" s="711"/>
      <c r="RQJ61" s="711"/>
      <c r="RQK61" s="711"/>
      <c r="RQL61" s="711"/>
      <c r="RQM61" s="711"/>
      <c r="RQN61" s="711"/>
      <c r="RQO61" s="711"/>
      <c r="RQP61" s="711"/>
      <c r="RQQ61" s="711"/>
      <c r="RQR61" s="711"/>
      <c r="RQS61" s="711"/>
      <c r="RQT61" s="711"/>
      <c r="RQU61" s="711"/>
      <c r="RQV61" s="711"/>
      <c r="RQW61" s="711"/>
      <c r="RQX61" s="711"/>
      <c r="RQY61" s="711"/>
      <c r="RQZ61" s="711"/>
      <c r="RRA61" s="711"/>
      <c r="RRB61" s="711"/>
      <c r="RRC61" s="711"/>
      <c r="RRD61" s="711"/>
      <c r="RRE61" s="711"/>
      <c r="RRF61" s="711"/>
      <c r="RRG61" s="711"/>
      <c r="RRH61" s="711"/>
      <c r="RRI61" s="711"/>
      <c r="RRJ61" s="711"/>
      <c r="RRK61" s="711"/>
      <c r="RRL61" s="711"/>
      <c r="RRM61" s="711"/>
      <c r="RRN61" s="711"/>
      <c r="RRO61" s="711"/>
      <c r="RRP61" s="711"/>
      <c r="RRQ61" s="711"/>
      <c r="RRR61" s="711"/>
      <c r="RRS61" s="711"/>
      <c r="RRT61" s="711"/>
      <c r="RRU61" s="711"/>
      <c r="RRV61" s="711"/>
      <c r="RRW61" s="711"/>
      <c r="RRX61" s="711"/>
      <c r="RRY61" s="711"/>
      <c r="RRZ61" s="711"/>
      <c r="RSA61" s="711"/>
      <c r="RSB61" s="711"/>
      <c r="RSC61" s="711"/>
      <c r="RSD61" s="711"/>
      <c r="RSE61" s="711"/>
      <c r="RSF61" s="711"/>
      <c r="RSG61" s="711"/>
      <c r="RSH61" s="711"/>
      <c r="RSI61" s="711"/>
      <c r="RSJ61" s="711"/>
      <c r="RSK61" s="711"/>
      <c r="RSL61" s="711"/>
      <c r="RSM61" s="711"/>
      <c r="RSN61" s="711"/>
      <c r="RSO61" s="711"/>
      <c r="RSP61" s="711"/>
      <c r="RSQ61" s="711"/>
      <c r="RSR61" s="711"/>
      <c r="RSS61" s="711"/>
      <c r="RST61" s="711"/>
      <c r="RSU61" s="711"/>
      <c r="RSV61" s="711"/>
      <c r="RSW61" s="711"/>
      <c r="RSX61" s="711"/>
      <c r="RSY61" s="711"/>
      <c r="RSZ61" s="711"/>
      <c r="RTA61" s="711"/>
      <c r="RTB61" s="711"/>
      <c r="RTC61" s="711"/>
      <c r="RTD61" s="711"/>
      <c r="RTE61" s="711"/>
      <c r="RTF61" s="711"/>
      <c r="RTG61" s="711"/>
      <c r="RTH61" s="711"/>
      <c r="RTI61" s="711"/>
      <c r="RTJ61" s="711"/>
      <c r="RTK61" s="711"/>
      <c r="RTL61" s="711"/>
      <c r="RTM61" s="711"/>
      <c r="RTN61" s="711"/>
      <c r="RTO61" s="711"/>
      <c r="RTP61" s="711"/>
      <c r="RTQ61" s="711"/>
      <c r="RTR61" s="711"/>
      <c r="RTS61" s="711"/>
      <c r="RTT61" s="711"/>
      <c r="RTU61" s="711"/>
      <c r="RTV61" s="711"/>
      <c r="RTW61" s="711"/>
      <c r="RTX61" s="711"/>
      <c r="RTY61" s="711"/>
      <c r="RTZ61" s="711"/>
      <c r="RUA61" s="711"/>
      <c r="RUB61" s="711"/>
      <c r="RUC61" s="711"/>
      <c r="RUD61" s="711"/>
      <c r="RUE61" s="711"/>
      <c r="RUF61" s="711"/>
      <c r="RUG61" s="711"/>
      <c r="RUH61" s="711"/>
      <c r="RUI61" s="711"/>
      <c r="RUJ61" s="711"/>
      <c r="RUK61" s="711"/>
      <c r="RUL61" s="711"/>
      <c r="RUM61" s="711"/>
      <c r="RUN61" s="711"/>
      <c r="RUO61" s="711"/>
      <c r="RUP61" s="711"/>
      <c r="RUQ61" s="711"/>
      <c r="RUR61" s="711"/>
      <c r="RUS61" s="711"/>
      <c r="RUT61" s="711"/>
      <c r="RUU61" s="711"/>
      <c r="RUV61" s="711"/>
      <c r="RUW61" s="711"/>
      <c r="RUX61" s="711"/>
      <c r="RUY61" s="711"/>
      <c r="RUZ61" s="711"/>
      <c r="RVA61" s="711"/>
      <c r="RVB61" s="711"/>
      <c r="RVC61" s="711"/>
      <c r="RVD61" s="711"/>
      <c r="RVE61" s="711"/>
      <c r="RVF61" s="711"/>
      <c r="RVG61" s="711"/>
      <c r="RVH61" s="711"/>
      <c r="RVI61" s="711"/>
      <c r="RVJ61" s="711"/>
      <c r="RVK61" s="711"/>
      <c r="RVL61" s="711"/>
      <c r="RVM61" s="711"/>
      <c r="RVN61" s="711"/>
      <c r="RVO61" s="711"/>
      <c r="RVP61" s="711"/>
      <c r="RVQ61" s="711"/>
      <c r="RVR61" s="711"/>
      <c r="RVS61" s="711"/>
      <c r="RVT61" s="711"/>
      <c r="RVU61" s="711"/>
      <c r="RVV61" s="711"/>
      <c r="RVW61" s="711"/>
      <c r="RVX61" s="711"/>
      <c r="RVY61" s="711"/>
      <c r="RVZ61" s="711"/>
      <c r="RWA61" s="711"/>
      <c r="RWB61" s="711"/>
      <c r="RWC61" s="711"/>
      <c r="RWD61" s="711"/>
      <c r="RWE61" s="711"/>
      <c r="RWF61" s="711"/>
      <c r="RWG61" s="711"/>
      <c r="RWH61" s="711"/>
      <c r="RWI61" s="711"/>
      <c r="RWJ61" s="711"/>
      <c r="RWK61" s="711"/>
      <c r="RWL61" s="711"/>
      <c r="RWM61" s="711"/>
      <c r="RWN61" s="711"/>
      <c r="RWO61" s="711"/>
      <c r="RWP61" s="711"/>
      <c r="RWQ61" s="711"/>
      <c r="RWR61" s="711"/>
      <c r="RWS61" s="711"/>
      <c r="RWT61" s="711"/>
      <c r="RWU61" s="711"/>
      <c r="RWV61" s="711"/>
      <c r="RWW61" s="711"/>
      <c r="RWX61" s="711"/>
      <c r="RWY61" s="711"/>
      <c r="RWZ61" s="711"/>
      <c r="RXA61" s="711"/>
      <c r="RXB61" s="711"/>
      <c r="RXC61" s="711"/>
      <c r="RXD61" s="711"/>
      <c r="RXE61" s="711"/>
      <c r="RXF61" s="711"/>
      <c r="RXG61" s="711"/>
      <c r="RXH61" s="711"/>
      <c r="RXI61" s="711"/>
      <c r="RXJ61" s="711"/>
      <c r="RXK61" s="711"/>
      <c r="RXL61" s="711"/>
      <c r="RXM61" s="711"/>
      <c r="RXN61" s="711"/>
      <c r="RXO61" s="711"/>
      <c r="RXP61" s="711"/>
      <c r="RXQ61" s="711"/>
      <c r="RXR61" s="711"/>
      <c r="RXS61" s="711"/>
      <c r="RXT61" s="711"/>
      <c r="RXU61" s="711"/>
      <c r="RXV61" s="711"/>
      <c r="RXW61" s="711"/>
      <c r="RXX61" s="711"/>
      <c r="RXY61" s="711"/>
      <c r="RXZ61" s="711"/>
      <c r="RYA61" s="711"/>
      <c r="RYB61" s="711"/>
      <c r="RYC61" s="711"/>
      <c r="RYD61" s="711"/>
      <c r="RYE61" s="711"/>
      <c r="RYF61" s="711"/>
      <c r="RYG61" s="711"/>
      <c r="RYH61" s="711"/>
      <c r="RYI61" s="711"/>
      <c r="RYJ61" s="711"/>
      <c r="RYK61" s="711"/>
      <c r="RYL61" s="711"/>
      <c r="RYM61" s="711"/>
      <c r="RYN61" s="711"/>
      <c r="RYO61" s="711"/>
      <c r="RYP61" s="711"/>
      <c r="RYQ61" s="711"/>
      <c r="RYR61" s="711"/>
      <c r="RYS61" s="711"/>
      <c r="RYT61" s="711"/>
      <c r="RYU61" s="711"/>
      <c r="RYV61" s="711"/>
      <c r="RYW61" s="711"/>
      <c r="RYX61" s="711"/>
      <c r="RYY61" s="711"/>
      <c r="RYZ61" s="711"/>
      <c r="RZA61" s="711"/>
      <c r="RZB61" s="711"/>
      <c r="RZC61" s="711"/>
      <c r="RZD61" s="711"/>
      <c r="RZE61" s="711"/>
      <c r="RZF61" s="711"/>
      <c r="RZG61" s="711"/>
      <c r="RZH61" s="711"/>
      <c r="RZI61" s="711"/>
      <c r="RZJ61" s="711"/>
      <c r="RZK61" s="711"/>
      <c r="RZL61" s="711"/>
      <c r="RZM61" s="711"/>
      <c r="RZN61" s="711"/>
      <c r="RZO61" s="711"/>
      <c r="RZP61" s="711"/>
      <c r="RZQ61" s="711"/>
      <c r="RZR61" s="711"/>
      <c r="RZS61" s="711"/>
      <c r="RZT61" s="711"/>
      <c r="RZU61" s="711"/>
      <c r="RZV61" s="711"/>
      <c r="RZW61" s="711"/>
      <c r="RZX61" s="711"/>
      <c r="RZY61" s="711"/>
      <c r="RZZ61" s="711"/>
      <c r="SAA61" s="711"/>
      <c r="SAB61" s="711"/>
      <c r="SAC61" s="711"/>
      <c r="SAD61" s="711"/>
      <c r="SAE61" s="711"/>
      <c r="SAF61" s="711"/>
      <c r="SAG61" s="711"/>
      <c r="SAH61" s="711"/>
      <c r="SAI61" s="711"/>
      <c r="SAJ61" s="711"/>
      <c r="SAK61" s="711"/>
      <c r="SAL61" s="711"/>
      <c r="SAM61" s="711"/>
      <c r="SAN61" s="711"/>
      <c r="SAO61" s="711"/>
      <c r="SAP61" s="711"/>
      <c r="SAQ61" s="711"/>
      <c r="SAR61" s="711"/>
      <c r="SAS61" s="711"/>
      <c r="SAT61" s="711"/>
      <c r="SAU61" s="711"/>
      <c r="SAV61" s="711"/>
      <c r="SAW61" s="711"/>
      <c r="SAX61" s="711"/>
      <c r="SAY61" s="711"/>
      <c r="SAZ61" s="711"/>
      <c r="SBA61" s="711"/>
      <c r="SBB61" s="711"/>
      <c r="SBC61" s="711"/>
      <c r="SBD61" s="711"/>
      <c r="SBE61" s="711"/>
      <c r="SBF61" s="711"/>
      <c r="SBG61" s="711"/>
      <c r="SBH61" s="711"/>
      <c r="SBI61" s="711"/>
      <c r="SBJ61" s="711"/>
      <c r="SBK61" s="711"/>
      <c r="SBL61" s="711"/>
      <c r="SBM61" s="711"/>
      <c r="SBN61" s="711"/>
      <c r="SBO61" s="711"/>
      <c r="SBP61" s="711"/>
      <c r="SBQ61" s="711"/>
      <c r="SBR61" s="711"/>
      <c r="SBS61" s="711"/>
      <c r="SBT61" s="711"/>
      <c r="SBU61" s="711"/>
      <c r="SBV61" s="711"/>
      <c r="SBW61" s="711"/>
      <c r="SBX61" s="711"/>
      <c r="SBY61" s="711"/>
      <c r="SBZ61" s="711"/>
      <c r="SCA61" s="711"/>
      <c r="SCB61" s="711"/>
      <c r="SCC61" s="711"/>
      <c r="SCD61" s="711"/>
      <c r="SCE61" s="711"/>
      <c r="SCF61" s="711"/>
      <c r="SCG61" s="711"/>
      <c r="SCH61" s="711"/>
      <c r="SCI61" s="711"/>
      <c r="SCJ61" s="711"/>
      <c r="SCK61" s="711"/>
      <c r="SCL61" s="711"/>
      <c r="SCM61" s="711"/>
      <c r="SCN61" s="711"/>
      <c r="SCO61" s="711"/>
      <c r="SCP61" s="711"/>
      <c r="SCQ61" s="711"/>
      <c r="SCR61" s="711"/>
      <c r="SCS61" s="711"/>
      <c r="SCT61" s="711"/>
      <c r="SCU61" s="711"/>
      <c r="SCV61" s="711"/>
      <c r="SCW61" s="711"/>
      <c r="SCX61" s="711"/>
      <c r="SCY61" s="711"/>
      <c r="SCZ61" s="711"/>
      <c r="SDA61" s="711"/>
      <c r="SDB61" s="711"/>
      <c r="SDC61" s="711"/>
      <c r="SDD61" s="711"/>
      <c r="SDE61" s="711"/>
      <c r="SDF61" s="711"/>
      <c r="SDG61" s="711"/>
      <c r="SDH61" s="711"/>
      <c r="SDI61" s="711"/>
      <c r="SDJ61" s="711"/>
      <c r="SDK61" s="711"/>
      <c r="SDL61" s="711"/>
      <c r="SDM61" s="711"/>
      <c r="SDN61" s="711"/>
      <c r="SDO61" s="711"/>
      <c r="SDP61" s="711"/>
      <c r="SDQ61" s="711"/>
      <c r="SDR61" s="711"/>
      <c r="SDS61" s="711"/>
      <c r="SDT61" s="711"/>
      <c r="SDU61" s="711"/>
      <c r="SDV61" s="711"/>
      <c r="SDW61" s="711"/>
      <c r="SDX61" s="711"/>
      <c r="SDY61" s="711"/>
      <c r="SDZ61" s="711"/>
      <c r="SEA61" s="711"/>
      <c r="SEB61" s="711"/>
      <c r="SEC61" s="711"/>
      <c r="SED61" s="711"/>
      <c r="SEE61" s="711"/>
      <c r="SEF61" s="711"/>
      <c r="SEG61" s="711"/>
      <c r="SEH61" s="711"/>
      <c r="SEI61" s="711"/>
      <c r="SEJ61" s="711"/>
      <c r="SEK61" s="711"/>
      <c r="SEL61" s="711"/>
      <c r="SEM61" s="711"/>
      <c r="SEN61" s="711"/>
      <c r="SEO61" s="711"/>
      <c r="SEP61" s="711"/>
      <c r="SEQ61" s="711"/>
      <c r="SER61" s="711"/>
      <c r="SES61" s="711"/>
      <c r="SET61" s="711"/>
      <c r="SEU61" s="711"/>
      <c r="SEV61" s="711"/>
      <c r="SEW61" s="711"/>
      <c r="SEX61" s="711"/>
      <c r="SEY61" s="711"/>
      <c r="SEZ61" s="711"/>
      <c r="SFA61" s="711"/>
      <c r="SFB61" s="711"/>
      <c r="SFC61" s="711"/>
      <c r="SFD61" s="711"/>
      <c r="SFE61" s="711"/>
      <c r="SFF61" s="711"/>
      <c r="SFG61" s="711"/>
      <c r="SFH61" s="711"/>
      <c r="SFI61" s="711"/>
      <c r="SFJ61" s="711"/>
      <c r="SFK61" s="711"/>
      <c r="SFL61" s="711"/>
      <c r="SFM61" s="711"/>
      <c r="SFN61" s="711"/>
      <c r="SFO61" s="711"/>
      <c r="SFP61" s="711"/>
      <c r="SFQ61" s="711"/>
      <c r="SFR61" s="711"/>
      <c r="SFS61" s="711"/>
      <c r="SFT61" s="711"/>
      <c r="SFU61" s="711"/>
      <c r="SFV61" s="711"/>
      <c r="SFW61" s="711"/>
      <c r="SFX61" s="711"/>
      <c r="SFY61" s="711"/>
      <c r="SFZ61" s="711"/>
      <c r="SGA61" s="711"/>
      <c r="SGB61" s="711"/>
      <c r="SGC61" s="711"/>
      <c r="SGD61" s="711"/>
      <c r="SGE61" s="711"/>
      <c r="SGF61" s="711"/>
      <c r="SGG61" s="711"/>
      <c r="SGH61" s="711"/>
      <c r="SGI61" s="711"/>
      <c r="SGJ61" s="711"/>
      <c r="SGK61" s="711"/>
      <c r="SGL61" s="711"/>
      <c r="SGM61" s="711"/>
      <c r="SGN61" s="711"/>
      <c r="SGO61" s="711"/>
      <c r="SGP61" s="711"/>
      <c r="SGQ61" s="711"/>
      <c r="SGR61" s="711"/>
      <c r="SGS61" s="711"/>
      <c r="SGT61" s="711"/>
      <c r="SGU61" s="711"/>
      <c r="SGV61" s="711"/>
      <c r="SGW61" s="711"/>
      <c r="SGX61" s="711"/>
      <c r="SGY61" s="711"/>
      <c r="SGZ61" s="711"/>
      <c r="SHA61" s="711"/>
      <c r="SHB61" s="711"/>
      <c r="SHC61" s="711"/>
      <c r="SHD61" s="711"/>
      <c r="SHE61" s="711"/>
      <c r="SHF61" s="711"/>
      <c r="SHG61" s="711"/>
      <c r="SHH61" s="711"/>
      <c r="SHI61" s="711"/>
      <c r="SHJ61" s="711"/>
      <c r="SHK61" s="711"/>
      <c r="SHL61" s="711"/>
      <c r="SHM61" s="711"/>
      <c r="SHN61" s="711"/>
      <c r="SHO61" s="711"/>
      <c r="SHP61" s="711"/>
      <c r="SHQ61" s="711"/>
      <c r="SHR61" s="711"/>
      <c r="SHS61" s="711"/>
      <c r="SHT61" s="711"/>
      <c r="SHU61" s="711"/>
      <c r="SHV61" s="711"/>
      <c r="SHW61" s="711"/>
      <c r="SHX61" s="711"/>
      <c r="SHY61" s="711"/>
      <c r="SHZ61" s="711"/>
      <c r="SIA61" s="711"/>
      <c r="SIB61" s="711"/>
      <c r="SIC61" s="711"/>
      <c r="SID61" s="711"/>
      <c r="SIE61" s="711"/>
      <c r="SIF61" s="711"/>
      <c r="SIG61" s="711"/>
      <c r="SIH61" s="711"/>
      <c r="SII61" s="711"/>
      <c r="SIJ61" s="711"/>
      <c r="SIK61" s="711"/>
      <c r="SIL61" s="711"/>
      <c r="SIM61" s="711"/>
      <c r="SIN61" s="711"/>
      <c r="SIO61" s="711"/>
      <c r="SIP61" s="711"/>
      <c r="SIQ61" s="711"/>
      <c r="SIR61" s="711"/>
      <c r="SIS61" s="711"/>
      <c r="SIT61" s="711"/>
      <c r="SIU61" s="711"/>
      <c r="SIV61" s="711"/>
      <c r="SIW61" s="711"/>
      <c r="SIX61" s="711"/>
      <c r="SIY61" s="711"/>
      <c r="SIZ61" s="711"/>
      <c r="SJA61" s="711"/>
      <c r="SJB61" s="711"/>
      <c r="SJC61" s="711"/>
      <c r="SJD61" s="711"/>
      <c r="SJE61" s="711"/>
      <c r="SJF61" s="711"/>
      <c r="SJG61" s="711"/>
      <c r="SJH61" s="711"/>
      <c r="SJI61" s="711"/>
      <c r="SJJ61" s="711"/>
      <c r="SJK61" s="711"/>
      <c r="SJL61" s="711"/>
      <c r="SJM61" s="711"/>
      <c r="SJN61" s="711"/>
      <c r="SJO61" s="711"/>
      <c r="SJP61" s="711"/>
      <c r="SJQ61" s="711"/>
      <c r="SJR61" s="711"/>
      <c r="SJS61" s="711"/>
      <c r="SJT61" s="711"/>
      <c r="SJU61" s="711"/>
      <c r="SJV61" s="711"/>
      <c r="SJW61" s="711"/>
      <c r="SJX61" s="711"/>
      <c r="SJY61" s="711"/>
      <c r="SJZ61" s="711"/>
      <c r="SKA61" s="711"/>
      <c r="SKB61" s="711"/>
      <c r="SKC61" s="711"/>
      <c r="SKD61" s="711"/>
      <c r="SKE61" s="711"/>
      <c r="SKF61" s="711"/>
      <c r="SKG61" s="711"/>
      <c r="SKH61" s="711"/>
      <c r="SKI61" s="711"/>
      <c r="SKJ61" s="711"/>
      <c r="SKK61" s="711"/>
      <c r="SKL61" s="711"/>
      <c r="SKM61" s="711"/>
      <c r="SKN61" s="711"/>
      <c r="SKO61" s="711"/>
      <c r="SKP61" s="711"/>
      <c r="SKQ61" s="711"/>
      <c r="SKR61" s="711"/>
      <c r="SKS61" s="711"/>
      <c r="SKT61" s="711"/>
      <c r="SKU61" s="711"/>
      <c r="SKV61" s="711"/>
      <c r="SKW61" s="711"/>
      <c r="SKX61" s="711"/>
      <c r="SKY61" s="711"/>
      <c r="SKZ61" s="711"/>
      <c r="SLA61" s="711"/>
      <c r="SLB61" s="711"/>
      <c r="SLC61" s="711"/>
      <c r="SLD61" s="711"/>
      <c r="SLE61" s="711"/>
      <c r="SLF61" s="711"/>
      <c r="SLG61" s="711"/>
      <c r="SLH61" s="711"/>
      <c r="SLI61" s="711"/>
      <c r="SLJ61" s="711"/>
      <c r="SLK61" s="711"/>
      <c r="SLL61" s="711"/>
      <c r="SLM61" s="711"/>
      <c r="SLN61" s="711"/>
      <c r="SLO61" s="711"/>
      <c r="SLP61" s="711"/>
      <c r="SLQ61" s="711"/>
      <c r="SLR61" s="711"/>
      <c r="SLS61" s="711"/>
      <c r="SLT61" s="711"/>
      <c r="SLU61" s="711"/>
      <c r="SLV61" s="711"/>
      <c r="SLW61" s="711"/>
      <c r="SLX61" s="711"/>
      <c r="SLY61" s="711"/>
      <c r="SLZ61" s="711"/>
      <c r="SMA61" s="711"/>
      <c r="SMB61" s="711"/>
      <c r="SMC61" s="711"/>
      <c r="SMD61" s="711"/>
      <c r="SME61" s="711"/>
      <c r="SMF61" s="711"/>
      <c r="SMG61" s="711"/>
      <c r="SMH61" s="711"/>
      <c r="SMI61" s="711"/>
      <c r="SMJ61" s="711"/>
      <c r="SMK61" s="711"/>
      <c r="SML61" s="711"/>
      <c r="SMM61" s="711"/>
      <c r="SMN61" s="711"/>
      <c r="SMO61" s="711"/>
      <c r="SMP61" s="711"/>
      <c r="SMQ61" s="711"/>
      <c r="SMR61" s="711"/>
      <c r="SMS61" s="711"/>
      <c r="SMT61" s="711"/>
      <c r="SMU61" s="711"/>
      <c r="SMV61" s="711"/>
      <c r="SMW61" s="711"/>
      <c r="SMX61" s="711"/>
      <c r="SMY61" s="711"/>
      <c r="SMZ61" s="711"/>
      <c r="SNA61" s="711"/>
      <c r="SNB61" s="711"/>
      <c r="SNC61" s="711"/>
      <c r="SND61" s="711"/>
      <c r="SNE61" s="711"/>
      <c r="SNF61" s="711"/>
      <c r="SNG61" s="711"/>
      <c r="SNH61" s="711"/>
      <c r="SNI61" s="711"/>
      <c r="SNJ61" s="711"/>
      <c r="SNK61" s="711"/>
      <c r="SNL61" s="711"/>
      <c r="SNM61" s="711"/>
      <c r="SNN61" s="711"/>
      <c r="SNO61" s="711"/>
      <c r="SNP61" s="711"/>
      <c r="SNQ61" s="711"/>
      <c r="SNR61" s="711"/>
      <c r="SNS61" s="711"/>
      <c r="SNT61" s="711"/>
      <c r="SNU61" s="711"/>
      <c r="SNV61" s="711"/>
      <c r="SNW61" s="711"/>
      <c r="SNX61" s="711"/>
      <c r="SNY61" s="711"/>
      <c r="SNZ61" s="711"/>
      <c r="SOA61" s="711"/>
      <c r="SOB61" s="711"/>
      <c r="SOC61" s="711"/>
      <c r="SOD61" s="711"/>
      <c r="SOE61" s="711"/>
      <c r="SOF61" s="711"/>
      <c r="SOG61" s="711"/>
      <c r="SOH61" s="711"/>
      <c r="SOI61" s="711"/>
      <c r="SOJ61" s="711"/>
      <c r="SOK61" s="711"/>
      <c r="SOL61" s="711"/>
      <c r="SOM61" s="711"/>
      <c r="SON61" s="711"/>
      <c r="SOO61" s="711"/>
      <c r="SOP61" s="711"/>
      <c r="SOQ61" s="711"/>
      <c r="SOR61" s="711"/>
      <c r="SOS61" s="711"/>
      <c r="SOT61" s="711"/>
      <c r="SOU61" s="711"/>
      <c r="SOV61" s="711"/>
      <c r="SOW61" s="711"/>
      <c r="SOX61" s="711"/>
      <c r="SOY61" s="711"/>
      <c r="SOZ61" s="711"/>
      <c r="SPA61" s="711"/>
      <c r="SPB61" s="711"/>
      <c r="SPC61" s="711"/>
      <c r="SPD61" s="711"/>
      <c r="SPE61" s="711"/>
      <c r="SPF61" s="711"/>
      <c r="SPG61" s="711"/>
      <c r="SPH61" s="711"/>
      <c r="SPI61" s="711"/>
      <c r="SPJ61" s="711"/>
      <c r="SPK61" s="711"/>
      <c r="SPL61" s="711"/>
      <c r="SPM61" s="711"/>
      <c r="SPN61" s="711"/>
      <c r="SPO61" s="711"/>
      <c r="SPP61" s="711"/>
      <c r="SPQ61" s="711"/>
      <c r="SPR61" s="711"/>
      <c r="SPS61" s="711"/>
      <c r="SPT61" s="711"/>
      <c r="SPU61" s="711"/>
      <c r="SPV61" s="711"/>
      <c r="SPW61" s="711"/>
      <c r="SPX61" s="711"/>
      <c r="SPY61" s="711"/>
      <c r="SPZ61" s="711"/>
      <c r="SQA61" s="711"/>
      <c r="SQB61" s="711"/>
      <c r="SQC61" s="711"/>
      <c r="SQD61" s="711"/>
      <c r="SQE61" s="711"/>
      <c r="SQF61" s="711"/>
      <c r="SQG61" s="711"/>
      <c r="SQH61" s="711"/>
      <c r="SQI61" s="711"/>
      <c r="SQJ61" s="711"/>
      <c r="SQK61" s="711"/>
      <c r="SQL61" s="711"/>
      <c r="SQM61" s="711"/>
      <c r="SQN61" s="711"/>
      <c r="SQO61" s="711"/>
      <c r="SQP61" s="711"/>
      <c r="SQQ61" s="711"/>
      <c r="SQR61" s="711"/>
      <c r="SQS61" s="711"/>
      <c r="SQT61" s="711"/>
      <c r="SQU61" s="711"/>
      <c r="SQV61" s="711"/>
      <c r="SQW61" s="711"/>
      <c r="SQX61" s="711"/>
      <c r="SQY61" s="711"/>
      <c r="SQZ61" s="711"/>
      <c r="SRA61" s="711"/>
      <c r="SRB61" s="711"/>
      <c r="SRC61" s="711"/>
      <c r="SRD61" s="711"/>
      <c r="SRE61" s="711"/>
      <c r="SRF61" s="711"/>
      <c r="SRG61" s="711"/>
      <c r="SRH61" s="711"/>
      <c r="SRI61" s="711"/>
      <c r="SRJ61" s="711"/>
      <c r="SRK61" s="711"/>
      <c r="SRL61" s="711"/>
      <c r="SRM61" s="711"/>
      <c r="SRN61" s="711"/>
      <c r="SRO61" s="711"/>
      <c r="SRP61" s="711"/>
      <c r="SRQ61" s="711"/>
      <c r="SRR61" s="711"/>
      <c r="SRS61" s="711"/>
      <c r="SRT61" s="711"/>
      <c r="SRU61" s="711"/>
      <c r="SRV61" s="711"/>
      <c r="SRW61" s="711"/>
      <c r="SRX61" s="711"/>
      <c r="SRY61" s="711"/>
      <c r="SRZ61" s="711"/>
      <c r="SSA61" s="711"/>
      <c r="SSB61" s="711"/>
      <c r="SSC61" s="711"/>
      <c r="SSD61" s="711"/>
      <c r="SSE61" s="711"/>
      <c r="SSF61" s="711"/>
      <c r="SSG61" s="711"/>
      <c r="SSH61" s="711"/>
      <c r="SSI61" s="711"/>
      <c r="SSJ61" s="711"/>
      <c r="SSK61" s="711"/>
      <c r="SSL61" s="711"/>
      <c r="SSM61" s="711"/>
      <c r="SSN61" s="711"/>
      <c r="SSO61" s="711"/>
      <c r="SSP61" s="711"/>
      <c r="SSQ61" s="711"/>
      <c r="SSR61" s="711"/>
      <c r="SSS61" s="711"/>
      <c r="SST61" s="711"/>
      <c r="SSU61" s="711"/>
      <c r="SSV61" s="711"/>
      <c r="SSW61" s="711"/>
      <c r="SSX61" s="711"/>
      <c r="SSY61" s="711"/>
      <c r="SSZ61" s="711"/>
      <c r="STA61" s="711"/>
      <c r="STB61" s="711"/>
      <c r="STC61" s="711"/>
      <c r="STD61" s="711"/>
      <c r="STE61" s="711"/>
      <c r="STF61" s="711"/>
      <c r="STG61" s="711"/>
      <c r="STH61" s="711"/>
      <c r="STI61" s="711"/>
      <c r="STJ61" s="711"/>
      <c r="STK61" s="711"/>
      <c r="STL61" s="711"/>
      <c r="STM61" s="711"/>
      <c r="STN61" s="711"/>
      <c r="STO61" s="711"/>
      <c r="STP61" s="711"/>
      <c r="STQ61" s="711"/>
      <c r="STR61" s="711"/>
      <c r="STS61" s="711"/>
      <c r="STT61" s="711"/>
      <c r="STU61" s="711"/>
      <c r="STV61" s="711"/>
      <c r="STW61" s="711"/>
      <c r="STX61" s="711"/>
      <c r="STY61" s="711"/>
      <c r="STZ61" s="711"/>
      <c r="SUA61" s="711"/>
      <c r="SUB61" s="711"/>
      <c r="SUC61" s="711"/>
      <c r="SUD61" s="711"/>
      <c r="SUE61" s="711"/>
      <c r="SUF61" s="711"/>
      <c r="SUG61" s="711"/>
      <c r="SUH61" s="711"/>
      <c r="SUI61" s="711"/>
      <c r="SUJ61" s="711"/>
      <c r="SUK61" s="711"/>
      <c r="SUL61" s="711"/>
      <c r="SUM61" s="711"/>
      <c r="SUN61" s="711"/>
      <c r="SUO61" s="711"/>
      <c r="SUP61" s="711"/>
      <c r="SUQ61" s="711"/>
      <c r="SUR61" s="711"/>
      <c r="SUS61" s="711"/>
      <c r="SUT61" s="711"/>
      <c r="SUU61" s="711"/>
      <c r="SUV61" s="711"/>
      <c r="SUW61" s="711"/>
      <c r="SUX61" s="711"/>
      <c r="SUY61" s="711"/>
      <c r="SUZ61" s="711"/>
      <c r="SVA61" s="711"/>
      <c r="SVB61" s="711"/>
      <c r="SVC61" s="711"/>
      <c r="SVD61" s="711"/>
      <c r="SVE61" s="711"/>
      <c r="SVF61" s="711"/>
      <c r="SVG61" s="711"/>
      <c r="SVH61" s="711"/>
      <c r="SVI61" s="711"/>
      <c r="SVJ61" s="711"/>
      <c r="SVK61" s="711"/>
      <c r="SVL61" s="711"/>
      <c r="SVM61" s="711"/>
      <c r="SVN61" s="711"/>
      <c r="SVO61" s="711"/>
      <c r="SVP61" s="711"/>
      <c r="SVQ61" s="711"/>
      <c r="SVR61" s="711"/>
      <c r="SVS61" s="711"/>
      <c r="SVT61" s="711"/>
      <c r="SVU61" s="711"/>
      <c r="SVV61" s="711"/>
      <c r="SVW61" s="711"/>
      <c r="SVX61" s="711"/>
      <c r="SVY61" s="711"/>
      <c r="SVZ61" s="711"/>
      <c r="SWA61" s="711"/>
      <c r="SWB61" s="711"/>
      <c r="SWC61" s="711"/>
      <c r="SWD61" s="711"/>
      <c r="SWE61" s="711"/>
      <c r="SWF61" s="711"/>
      <c r="SWG61" s="711"/>
      <c r="SWH61" s="711"/>
      <c r="SWI61" s="711"/>
      <c r="SWJ61" s="711"/>
      <c r="SWK61" s="711"/>
      <c r="SWL61" s="711"/>
      <c r="SWM61" s="711"/>
      <c r="SWN61" s="711"/>
      <c r="SWO61" s="711"/>
      <c r="SWP61" s="711"/>
      <c r="SWQ61" s="711"/>
      <c r="SWR61" s="711"/>
      <c r="SWS61" s="711"/>
      <c r="SWT61" s="711"/>
      <c r="SWU61" s="711"/>
      <c r="SWV61" s="711"/>
      <c r="SWW61" s="711"/>
      <c r="SWX61" s="711"/>
      <c r="SWY61" s="711"/>
      <c r="SWZ61" s="711"/>
      <c r="SXA61" s="711"/>
      <c r="SXB61" s="711"/>
      <c r="SXC61" s="711"/>
      <c r="SXD61" s="711"/>
      <c r="SXE61" s="711"/>
      <c r="SXF61" s="711"/>
      <c r="SXG61" s="711"/>
      <c r="SXH61" s="711"/>
      <c r="SXI61" s="711"/>
      <c r="SXJ61" s="711"/>
      <c r="SXK61" s="711"/>
      <c r="SXL61" s="711"/>
      <c r="SXM61" s="711"/>
      <c r="SXN61" s="711"/>
      <c r="SXO61" s="711"/>
      <c r="SXP61" s="711"/>
      <c r="SXQ61" s="711"/>
      <c r="SXR61" s="711"/>
      <c r="SXS61" s="711"/>
      <c r="SXT61" s="711"/>
      <c r="SXU61" s="711"/>
      <c r="SXV61" s="711"/>
      <c r="SXW61" s="711"/>
      <c r="SXX61" s="711"/>
      <c r="SXY61" s="711"/>
      <c r="SXZ61" s="711"/>
      <c r="SYA61" s="711"/>
      <c r="SYB61" s="711"/>
      <c r="SYC61" s="711"/>
      <c r="SYD61" s="711"/>
      <c r="SYE61" s="711"/>
      <c r="SYF61" s="711"/>
      <c r="SYG61" s="711"/>
      <c r="SYH61" s="711"/>
      <c r="SYI61" s="711"/>
      <c r="SYJ61" s="711"/>
      <c r="SYK61" s="711"/>
      <c r="SYL61" s="711"/>
      <c r="SYM61" s="711"/>
      <c r="SYN61" s="711"/>
      <c r="SYO61" s="711"/>
      <c r="SYP61" s="711"/>
      <c r="SYQ61" s="711"/>
      <c r="SYR61" s="711"/>
      <c r="SYS61" s="711"/>
      <c r="SYT61" s="711"/>
      <c r="SYU61" s="711"/>
      <c r="SYV61" s="711"/>
      <c r="SYW61" s="711"/>
      <c r="SYX61" s="711"/>
      <c r="SYY61" s="711"/>
      <c r="SYZ61" s="711"/>
      <c r="SZA61" s="711"/>
      <c r="SZB61" s="711"/>
      <c r="SZC61" s="711"/>
      <c r="SZD61" s="711"/>
      <c r="SZE61" s="711"/>
      <c r="SZF61" s="711"/>
      <c r="SZG61" s="711"/>
      <c r="SZH61" s="711"/>
      <c r="SZI61" s="711"/>
      <c r="SZJ61" s="711"/>
      <c r="SZK61" s="711"/>
      <c r="SZL61" s="711"/>
      <c r="SZM61" s="711"/>
      <c r="SZN61" s="711"/>
      <c r="SZO61" s="711"/>
      <c r="SZP61" s="711"/>
      <c r="SZQ61" s="711"/>
      <c r="SZR61" s="711"/>
      <c r="SZS61" s="711"/>
      <c r="SZT61" s="711"/>
      <c r="SZU61" s="711"/>
      <c r="SZV61" s="711"/>
      <c r="SZW61" s="711"/>
      <c r="SZX61" s="711"/>
      <c r="SZY61" s="711"/>
      <c r="SZZ61" s="711"/>
      <c r="TAA61" s="711"/>
      <c r="TAB61" s="711"/>
      <c r="TAC61" s="711"/>
      <c r="TAD61" s="711"/>
      <c r="TAE61" s="711"/>
      <c r="TAF61" s="711"/>
      <c r="TAG61" s="711"/>
      <c r="TAH61" s="711"/>
      <c r="TAI61" s="711"/>
      <c r="TAJ61" s="711"/>
      <c r="TAK61" s="711"/>
      <c r="TAL61" s="711"/>
      <c r="TAM61" s="711"/>
      <c r="TAN61" s="711"/>
      <c r="TAO61" s="711"/>
      <c r="TAP61" s="711"/>
      <c r="TAQ61" s="711"/>
      <c r="TAR61" s="711"/>
      <c r="TAS61" s="711"/>
      <c r="TAT61" s="711"/>
      <c r="TAU61" s="711"/>
      <c r="TAV61" s="711"/>
      <c r="TAW61" s="711"/>
      <c r="TAX61" s="711"/>
      <c r="TAY61" s="711"/>
      <c r="TAZ61" s="711"/>
      <c r="TBA61" s="711"/>
      <c r="TBB61" s="711"/>
      <c r="TBC61" s="711"/>
      <c r="TBD61" s="711"/>
      <c r="TBE61" s="711"/>
      <c r="TBF61" s="711"/>
      <c r="TBG61" s="711"/>
      <c r="TBH61" s="711"/>
      <c r="TBI61" s="711"/>
      <c r="TBJ61" s="711"/>
      <c r="TBK61" s="711"/>
      <c r="TBL61" s="711"/>
      <c r="TBM61" s="711"/>
      <c r="TBN61" s="711"/>
      <c r="TBO61" s="711"/>
      <c r="TBP61" s="711"/>
      <c r="TBQ61" s="711"/>
      <c r="TBR61" s="711"/>
      <c r="TBS61" s="711"/>
      <c r="TBT61" s="711"/>
      <c r="TBU61" s="711"/>
      <c r="TBV61" s="711"/>
      <c r="TBW61" s="711"/>
      <c r="TBX61" s="711"/>
      <c r="TBY61" s="711"/>
      <c r="TBZ61" s="711"/>
      <c r="TCA61" s="711"/>
      <c r="TCB61" s="711"/>
      <c r="TCC61" s="711"/>
      <c r="TCD61" s="711"/>
      <c r="TCE61" s="711"/>
      <c r="TCF61" s="711"/>
      <c r="TCG61" s="711"/>
      <c r="TCH61" s="711"/>
      <c r="TCI61" s="711"/>
      <c r="TCJ61" s="711"/>
      <c r="TCK61" s="711"/>
      <c r="TCL61" s="711"/>
      <c r="TCM61" s="711"/>
      <c r="TCN61" s="711"/>
      <c r="TCO61" s="711"/>
      <c r="TCP61" s="711"/>
      <c r="TCQ61" s="711"/>
      <c r="TCR61" s="711"/>
      <c r="TCS61" s="711"/>
      <c r="TCT61" s="711"/>
      <c r="TCU61" s="711"/>
      <c r="TCV61" s="711"/>
      <c r="TCW61" s="711"/>
      <c r="TCX61" s="711"/>
      <c r="TCY61" s="711"/>
      <c r="TCZ61" s="711"/>
      <c r="TDA61" s="711"/>
      <c r="TDB61" s="711"/>
      <c r="TDC61" s="711"/>
      <c r="TDD61" s="711"/>
      <c r="TDE61" s="711"/>
      <c r="TDF61" s="711"/>
      <c r="TDG61" s="711"/>
      <c r="TDH61" s="711"/>
      <c r="TDI61" s="711"/>
      <c r="TDJ61" s="711"/>
      <c r="TDK61" s="711"/>
      <c r="TDL61" s="711"/>
      <c r="TDM61" s="711"/>
      <c r="TDN61" s="711"/>
      <c r="TDO61" s="711"/>
      <c r="TDP61" s="711"/>
      <c r="TDQ61" s="711"/>
      <c r="TDR61" s="711"/>
      <c r="TDS61" s="711"/>
      <c r="TDT61" s="711"/>
      <c r="TDU61" s="711"/>
      <c r="TDV61" s="711"/>
      <c r="TDW61" s="711"/>
      <c r="TDX61" s="711"/>
      <c r="TDY61" s="711"/>
      <c r="TDZ61" s="711"/>
      <c r="TEA61" s="711"/>
      <c r="TEB61" s="711"/>
      <c r="TEC61" s="711"/>
      <c r="TED61" s="711"/>
      <c r="TEE61" s="711"/>
      <c r="TEF61" s="711"/>
      <c r="TEG61" s="711"/>
      <c r="TEH61" s="711"/>
      <c r="TEI61" s="711"/>
      <c r="TEJ61" s="711"/>
      <c r="TEK61" s="711"/>
      <c r="TEL61" s="711"/>
      <c r="TEM61" s="711"/>
      <c r="TEN61" s="711"/>
      <c r="TEO61" s="711"/>
      <c r="TEP61" s="711"/>
      <c r="TEQ61" s="711"/>
      <c r="TER61" s="711"/>
      <c r="TES61" s="711"/>
      <c r="TET61" s="711"/>
      <c r="TEU61" s="711"/>
      <c r="TEV61" s="711"/>
      <c r="TEW61" s="711"/>
      <c r="TEX61" s="711"/>
      <c r="TEY61" s="711"/>
      <c r="TEZ61" s="711"/>
      <c r="TFA61" s="711"/>
      <c r="TFB61" s="711"/>
      <c r="TFC61" s="711"/>
      <c r="TFD61" s="711"/>
      <c r="TFE61" s="711"/>
      <c r="TFF61" s="711"/>
      <c r="TFG61" s="711"/>
      <c r="TFH61" s="711"/>
      <c r="TFI61" s="711"/>
      <c r="TFJ61" s="711"/>
      <c r="TFK61" s="711"/>
      <c r="TFL61" s="711"/>
      <c r="TFM61" s="711"/>
      <c r="TFN61" s="711"/>
      <c r="TFO61" s="711"/>
      <c r="TFP61" s="711"/>
      <c r="TFQ61" s="711"/>
      <c r="TFR61" s="711"/>
      <c r="TFS61" s="711"/>
      <c r="TFT61" s="711"/>
      <c r="TFU61" s="711"/>
      <c r="TFV61" s="711"/>
      <c r="TFW61" s="711"/>
      <c r="TFX61" s="711"/>
      <c r="TFY61" s="711"/>
      <c r="TFZ61" s="711"/>
      <c r="TGA61" s="711"/>
      <c r="TGB61" s="711"/>
      <c r="TGC61" s="711"/>
      <c r="TGD61" s="711"/>
      <c r="TGE61" s="711"/>
      <c r="TGF61" s="711"/>
      <c r="TGG61" s="711"/>
      <c r="TGH61" s="711"/>
      <c r="TGI61" s="711"/>
      <c r="TGJ61" s="711"/>
      <c r="TGK61" s="711"/>
      <c r="TGL61" s="711"/>
      <c r="TGM61" s="711"/>
      <c r="TGN61" s="711"/>
      <c r="TGO61" s="711"/>
      <c r="TGP61" s="711"/>
      <c r="TGQ61" s="711"/>
      <c r="TGR61" s="711"/>
      <c r="TGS61" s="711"/>
      <c r="TGT61" s="711"/>
      <c r="TGU61" s="711"/>
      <c r="TGV61" s="711"/>
      <c r="TGW61" s="711"/>
      <c r="TGX61" s="711"/>
      <c r="TGY61" s="711"/>
      <c r="TGZ61" s="711"/>
      <c r="THA61" s="711"/>
      <c r="THB61" s="711"/>
      <c r="THC61" s="711"/>
      <c r="THD61" s="711"/>
      <c r="THE61" s="711"/>
      <c r="THF61" s="711"/>
      <c r="THG61" s="711"/>
      <c r="THH61" s="711"/>
      <c r="THI61" s="711"/>
      <c r="THJ61" s="711"/>
      <c r="THK61" s="711"/>
      <c r="THL61" s="711"/>
      <c r="THM61" s="711"/>
      <c r="THN61" s="711"/>
      <c r="THO61" s="711"/>
      <c r="THP61" s="711"/>
      <c r="THQ61" s="711"/>
      <c r="THR61" s="711"/>
      <c r="THS61" s="711"/>
      <c r="THT61" s="711"/>
      <c r="THU61" s="711"/>
      <c r="THV61" s="711"/>
      <c r="THW61" s="711"/>
      <c r="THX61" s="711"/>
      <c r="THY61" s="711"/>
      <c r="THZ61" s="711"/>
      <c r="TIA61" s="711"/>
      <c r="TIB61" s="711"/>
      <c r="TIC61" s="711"/>
      <c r="TID61" s="711"/>
      <c r="TIE61" s="711"/>
      <c r="TIF61" s="711"/>
      <c r="TIG61" s="711"/>
      <c r="TIH61" s="711"/>
      <c r="TII61" s="711"/>
      <c r="TIJ61" s="711"/>
      <c r="TIK61" s="711"/>
      <c r="TIL61" s="711"/>
      <c r="TIM61" s="711"/>
      <c r="TIN61" s="711"/>
      <c r="TIO61" s="711"/>
      <c r="TIP61" s="711"/>
      <c r="TIQ61" s="711"/>
      <c r="TIR61" s="711"/>
      <c r="TIS61" s="711"/>
      <c r="TIT61" s="711"/>
      <c r="TIU61" s="711"/>
      <c r="TIV61" s="711"/>
      <c r="TIW61" s="711"/>
      <c r="TIX61" s="711"/>
      <c r="TIY61" s="711"/>
      <c r="TIZ61" s="711"/>
      <c r="TJA61" s="711"/>
      <c r="TJB61" s="711"/>
      <c r="TJC61" s="711"/>
      <c r="TJD61" s="711"/>
      <c r="TJE61" s="711"/>
      <c r="TJF61" s="711"/>
      <c r="TJG61" s="711"/>
      <c r="TJH61" s="711"/>
      <c r="TJI61" s="711"/>
      <c r="TJJ61" s="711"/>
      <c r="TJK61" s="711"/>
      <c r="TJL61" s="711"/>
      <c r="TJM61" s="711"/>
      <c r="TJN61" s="711"/>
      <c r="TJO61" s="711"/>
      <c r="TJP61" s="711"/>
      <c r="TJQ61" s="711"/>
      <c r="TJR61" s="711"/>
      <c r="TJS61" s="711"/>
      <c r="TJT61" s="711"/>
      <c r="TJU61" s="711"/>
      <c r="TJV61" s="711"/>
      <c r="TJW61" s="711"/>
      <c r="TJX61" s="711"/>
      <c r="TJY61" s="711"/>
      <c r="TJZ61" s="711"/>
      <c r="TKA61" s="711"/>
      <c r="TKB61" s="711"/>
      <c r="TKC61" s="711"/>
      <c r="TKD61" s="711"/>
      <c r="TKE61" s="711"/>
      <c r="TKF61" s="711"/>
      <c r="TKG61" s="711"/>
      <c r="TKH61" s="711"/>
      <c r="TKI61" s="711"/>
      <c r="TKJ61" s="711"/>
      <c r="TKK61" s="711"/>
      <c r="TKL61" s="711"/>
      <c r="TKM61" s="711"/>
      <c r="TKN61" s="711"/>
      <c r="TKO61" s="711"/>
      <c r="TKP61" s="711"/>
      <c r="TKQ61" s="711"/>
      <c r="TKR61" s="711"/>
      <c r="TKS61" s="711"/>
      <c r="TKT61" s="711"/>
      <c r="TKU61" s="711"/>
      <c r="TKV61" s="711"/>
      <c r="TKW61" s="711"/>
      <c r="TKX61" s="711"/>
      <c r="TKY61" s="711"/>
      <c r="TKZ61" s="711"/>
      <c r="TLA61" s="711"/>
      <c r="TLB61" s="711"/>
      <c r="TLC61" s="711"/>
      <c r="TLD61" s="711"/>
      <c r="TLE61" s="711"/>
      <c r="TLF61" s="711"/>
      <c r="TLG61" s="711"/>
      <c r="TLH61" s="711"/>
      <c r="TLI61" s="711"/>
      <c r="TLJ61" s="711"/>
      <c r="TLK61" s="711"/>
      <c r="TLL61" s="711"/>
      <c r="TLM61" s="711"/>
      <c r="TLN61" s="711"/>
      <c r="TLO61" s="711"/>
      <c r="TLP61" s="711"/>
      <c r="TLQ61" s="711"/>
      <c r="TLR61" s="711"/>
      <c r="TLS61" s="711"/>
      <c r="TLT61" s="711"/>
      <c r="TLU61" s="711"/>
      <c r="TLV61" s="711"/>
      <c r="TLW61" s="711"/>
      <c r="TLX61" s="711"/>
      <c r="TLY61" s="711"/>
      <c r="TLZ61" s="711"/>
      <c r="TMA61" s="711"/>
      <c r="TMB61" s="711"/>
      <c r="TMC61" s="711"/>
      <c r="TMD61" s="711"/>
      <c r="TME61" s="711"/>
      <c r="TMF61" s="711"/>
      <c r="TMG61" s="711"/>
      <c r="TMH61" s="711"/>
      <c r="TMI61" s="711"/>
      <c r="TMJ61" s="711"/>
      <c r="TMK61" s="711"/>
      <c r="TML61" s="711"/>
      <c r="TMM61" s="711"/>
      <c r="TMN61" s="711"/>
      <c r="TMO61" s="711"/>
      <c r="TMP61" s="711"/>
      <c r="TMQ61" s="711"/>
      <c r="TMR61" s="711"/>
      <c r="TMS61" s="711"/>
      <c r="TMT61" s="711"/>
      <c r="TMU61" s="711"/>
      <c r="TMV61" s="711"/>
      <c r="TMW61" s="711"/>
      <c r="TMX61" s="711"/>
      <c r="TMY61" s="711"/>
      <c r="TMZ61" s="711"/>
      <c r="TNA61" s="711"/>
      <c r="TNB61" s="711"/>
      <c r="TNC61" s="711"/>
      <c r="TND61" s="711"/>
      <c r="TNE61" s="711"/>
      <c r="TNF61" s="711"/>
      <c r="TNG61" s="711"/>
      <c r="TNH61" s="711"/>
      <c r="TNI61" s="711"/>
      <c r="TNJ61" s="711"/>
      <c r="TNK61" s="711"/>
      <c r="TNL61" s="711"/>
      <c r="TNM61" s="711"/>
      <c r="TNN61" s="711"/>
      <c r="TNO61" s="711"/>
      <c r="TNP61" s="711"/>
      <c r="TNQ61" s="711"/>
      <c r="TNR61" s="711"/>
      <c r="TNS61" s="711"/>
      <c r="TNT61" s="711"/>
      <c r="TNU61" s="711"/>
      <c r="TNV61" s="711"/>
      <c r="TNW61" s="711"/>
      <c r="TNX61" s="711"/>
      <c r="TNY61" s="711"/>
      <c r="TNZ61" s="711"/>
      <c r="TOA61" s="711"/>
      <c r="TOB61" s="711"/>
      <c r="TOC61" s="711"/>
      <c r="TOD61" s="711"/>
      <c r="TOE61" s="711"/>
      <c r="TOF61" s="711"/>
      <c r="TOG61" s="711"/>
      <c r="TOH61" s="711"/>
      <c r="TOI61" s="711"/>
      <c r="TOJ61" s="711"/>
      <c r="TOK61" s="711"/>
      <c r="TOL61" s="711"/>
      <c r="TOM61" s="711"/>
      <c r="TON61" s="711"/>
      <c r="TOO61" s="711"/>
      <c r="TOP61" s="711"/>
      <c r="TOQ61" s="711"/>
      <c r="TOR61" s="711"/>
      <c r="TOS61" s="711"/>
      <c r="TOT61" s="711"/>
      <c r="TOU61" s="711"/>
      <c r="TOV61" s="711"/>
      <c r="TOW61" s="711"/>
      <c r="TOX61" s="711"/>
      <c r="TOY61" s="711"/>
      <c r="TOZ61" s="711"/>
      <c r="TPA61" s="711"/>
      <c r="TPB61" s="711"/>
      <c r="TPC61" s="711"/>
      <c r="TPD61" s="711"/>
      <c r="TPE61" s="711"/>
      <c r="TPF61" s="711"/>
      <c r="TPG61" s="711"/>
      <c r="TPH61" s="711"/>
      <c r="TPI61" s="711"/>
      <c r="TPJ61" s="711"/>
      <c r="TPK61" s="711"/>
      <c r="TPL61" s="711"/>
      <c r="TPM61" s="711"/>
      <c r="TPN61" s="711"/>
      <c r="TPO61" s="711"/>
      <c r="TPP61" s="711"/>
      <c r="TPQ61" s="711"/>
      <c r="TPR61" s="711"/>
      <c r="TPS61" s="711"/>
      <c r="TPT61" s="711"/>
      <c r="TPU61" s="711"/>
      <c r="TPV61" s="711"/>
      <c r="TPW61" s="711"/>
      <c r="TPX61" s="711"/>
      <c r="TPY61" s="711"/>
      <c r="TPZ61" s="711"/>
      <c r="TQA61" s="711"/>
      <c r="TQB61" s="711"/>
      <c r="TQC61" s="711"/>
      <c r="TQD61" s="711"/>
      <c r="TQE61" s="711"/>
      <c r="TQF61" s="711"/>
      <c r="TQG61" s="711"/>
      <c r="TQH61" s="711"/>
      <c r="TQI61" s="711"/>
      <c r="TQJ61" s="711"/>
      <c r="TQK61" s="711"/>
      <c r="TQL61" s="711"/>
      <c r="TQM61" s="711"/>
      <c r="TQN61" s="711"/>
      <c r="TQO61" s="711"/>
      <c r="TQP61" s="711"/>
      <c r="TQQ61" s="711"/>
      <c r="TQR61" s="711"/>
      <c r="TQS61" s="711"/>
      <c r="TQT61" s="711"/>
      <c r="TQU61" s="711"/>
      <c r="TQV61" s="711"/>
      <c r="TQW61" s="711"/>
      <c r="TQX61" s="711"/>
      <c r="TQY61" s="711"/>
      <c r="TQZ61" s="711"/>
      <c r="TRA61" s="711"/>
      <c r="TRB61" s="711"/>
      <c r="TRC61" s="711"/>
      <c r="TRD61" s="711"/>
      <c r="TRE61" s="711"/>
      <c r="TRF61" s="711"/>
      <c r="TRG61" s="711"/>
      <c r="TRH61" s="711"/>
      <c r="TRI61" s="711"/>
      <c r="TRJ61" s="711"/>
      <c r="TRK61" s="711"/>
      <c r="TRL61" s="711"/>
      <c r="TRM61" s="711"/>
      <c r="TRN61" s="711"/>
      <c r="TRO61" s="711"/>
      <c r="TRP61" s="711"/>
      <c r="TRQ61" s="711"/>
      <c r="TRR61" s="711"/>
      <c r="TRS61" s="711"/>
      <c r="TRT61" s="711"/>
      <c r="TRU61" s="711"/>
      <c r="TRV61" s="711"/>
      <c r="TRW61" s="711"/>
      <c r="TRX61" s="711"/>
      <c r="TRY61" s="711"/>
      <c r="TRZ61" s="711"/>
      <c r="TSA61" s="711"/>
      <c r="TSB61" s="711"/>
      <c r="TSC61" s="711"/>
      <c r="TSD61" s="711"/>
      <c r="TSE61" s="711"/>
      <c r="TSF61" s="711"/>
      <c r="TSG61" s="711"/>
      <c r="TSH61" s="711"/>
      <c r="TSI61" s="711"/>
      <c r="TSJ61" s="711"/>
      <c r="TSK61" s="711"/>
      <c r="TSL61" s="711"/>
      <c r="TSM61" s="711"/>
      <c r="TSN61" s="711"/>
      <c r="TSO61" s="711"/>
      <c r="TSP61" s="711"/>
      <c r="TSQ61" s="711"/>
      <c r="TSR61" s="711"/>
      <c r="TSS61" s="711"/>
      <c r="TST61" s="711"/>
      <c r="TSU61" s="711"/>
      <c r="TSV61" s="711"/>
      <c r="TSW61" s="711"/>
      <c r="TSX61" s="711"/>
      <c r="TSY61" s="711"/>
      <c r="TSZ61" s="711"/>
      <c r="TTA61" s="711"/>
      <c r="TTB61" s="711"/>
      <c r="TTC61" s="711"/>
      <c r="TTD61" s="711"/>
      <c r="TTE61" s="711"/>
      <c r="TTF61" s="711"/>
      <c r="TTG61" s="711"/>
      <c r="TTH61" s="711"/>
      <c r="TTI61" s="711"/>
      <c r="TTJ61" s="711"/>
      <c r="TTK61" s="711"/>
      <c r="TTL61" s="711"/>
      <c r="TTM61" s="711"/>
      <c r="TTN61" s="711"/>
      <c r="TTO61" s="711"/>
      <c r="TTP61" s="711"/>
      <c r="TTQ61" s="711"/>
      <c r="TTR61" s="711"/>
      <c r="TTS61" s="711"/>
      <c r="TTT61" s="711"/>
      <c r="TTU61" s="711"/>
      <c r="TTV61" s="711"/>
      <c r="TTW61" s="711"/>
      <c r="TTX61" s="711"/>
      <c r="TTY61" s="711"/>
      <c r="TTZ61" s="711"/>
      <c r="TUA61" s="711"/>
      <c r="TUB61" s="711"/>
      <c r="TUC61" s="711"/>
      <c r="TUD61" s="711"/>
      <c r="TUE61" s="711"/>
      <c r="TUF61" s="711"/>
      <c r="TUG61" s="711"/>
      <c r="TUH61" s="711"/>
      <c r="TUI61" s="711"/>
      <c r="TUJ61" s="711"/>
      <c r="TUK61" s="711"/>
      <c r="TUL61" s="711"/>
      <c r="TUM61" s="711"/>
      <c r="TUN61" s="711"/>
      <c r="TUO61" s="711"/>
      <c r="TUP61" s="711"/>
      <c r="TUQ61" s="711"/>
      <c r="TUR61" s="711"/>
      <c r="TUS61" s="711"/>
      <c r="TUT61" s="711"/>
      <c r="TUU61" s="711"/>
      <c r="TUV61" s="711"/>
      <c r="TUW61" s="711"/>
      <c r="TUX61" s="711"/>
      <c r="TUY61" s="711"/>
      <c r="TUZ61" s="711"/>
      <c r="TVA61" s="711"/>
      <c r="TVB61" s="711"/>
      <c r="TVC61" s="711"/>
      <c r="TVD61" s="711"/>
      <c r="TVE61" s="711"/>
      <c r="TVF61" s="711"/>
      <c r="TVG61" s="711"/>
      <c r="TVH61" s="711"/>
      <c r="TVI61" s="711"/>
      <c r="TVJ61" s="711"/>
      <c r="TVK61" s="711"/>
      <c r="TVL61" s="711"/>
      <c r="TVM61" s="711"/>
      <c r="TVN61" s="711"/>
      <c r="TVO61" s="711"/>
      <c r="TVP61" s="711"/>
      <c r="TVQ61" s="711"/>
      <c r="TVR61" s="711"/>
      <c r="TVS61" s="711"/>
      <c r="TVT61" s="711"/>
      <c r="TVU61" s="711"/>
      <c r="TVV61" s="711"/>
      <c r="TVW61" s="711"/>
      <c r="TVX61" s="711"/>
      <c r="TVY61" s="711"/>
      <c r="TVZ61" s="711"/>
      <c r="TWA61" s="711"/>
      <c r="TWB61" s="711"/>
      <c r="TWC61" s="711"/>
      <c r="TWD61" s="711"/>
      <c r="TWE61" s="711"/>
      <c r="TWF61" s="711"/>
      <c r="TWG61" s="711"/>
      <c r="TWH61" s="711"/>
      <c r="TWI61" s="711"/>
      <c r="TWJ61" s="711"/>
      <c r="TWK61" s="711"/>
      <c r="TWL61" s="711"/>
      <c r="TWM61" s="711"/>
      <c r="TWN61" s="711"/>
      <c r="TWO61" s="711"/>
      <c r="TWP61" s="711"/>
      <c r="TWQ61" s="711"/>
      <c r="TWR61" s="711"/>
      <c r="TWS61" s="711"/>
      <c r="TWT61" s="711"/>
      <c r="TWU61" s="711"/>
      <c r="TWV61" s="711"/>
      <c r="TWW61" s="711"/>
      <c r="TWX61" s="711"/>
      <c r="TWY61" s="711"/>
      <c r="TWZ61" s="711"/>
      <c r="TXA61" s="711"/>
      <c r="TXB61" s="711"/>
      <c r="TXC61" s="711"/>
      <c r="TXD61" s="711"/>
      <c r="TXE61" s="711"/>
      <c r="TXF61" s="711"/>
      <c r="TXG61" s="711"/>
      <c r="TXH61" s="711"/>
      <c r="TXI61" s="711"/>
      <c r="TXJ61" s="711"/>
      <c r="TXK61" s="711"/>
      <c r="TXL61" s="711"/>
      <c r="TXM61" s="711"/>
      <c r="TXN61" s="711"/>
      <c r="TXO61" s="711"/>
      <c r="TXP61" s="711"/>
      <c r="TXQ61" s="711"/>
      <c r="TXR61" s="711"/>
      <c r="TXS61" s="711"/>
      <c r="TXT61" s="711"/>
      <c r="TXU61" s="711"/>
      <c r="TXV61" s="711"/>
      <c r="TXW61" s="711"/>
      <c r="TXX61" s="711"/>
      <c r="TXY61" s="711"/>
      <c r="TXZ61" s="711"/>
      <c r="TYA61" s="711"/>
      <c r="TYB61" s="711"/>
      <c r="TYC61" s="711"/>
      <c r="TYD61" s="711"/>
      <c r="TYE61" s="711"/>
      <c r="TYF61" s="711"/>
      <c r="TYG61" s="711"/>
      <c r="TYH61" s="711"/>
      <c r="TYI61" s="711"/>
      <c r="TYJ61" s="711"/>
      <c r="TYK61" s="711"/>
      <c r="TYL61" s="711"/>
      <c r="TYM61" s="711"/>
      <c r="TYN61" s="711"/>
      <c r="TYO61" s="711"/>
      <c r="TYP61" s="711"/>
      <c r="TYQ61" s="711"/>
      <c r="TYR61" s="711"/>
      <c r="TYS61" s="711"/>
      <c r="TYT61" s="711"/>
      <c r="TYU61" s="711"/>
      <c r="TYV61" s="711"/>
      <c r="TYW61" s="711"/>
      <c r="TYX61" s="711"/>
      <c r="TYY61" s="711"/>
      <c r="TYZ61" s="711"/>
      <c r="TZA61" s="711"/>
      <c r="TZB61" s="711"/>
      <c r="TZC61" s="711"/>
      <c r="TZD61" s="711"/>
      <c r="TZE61" s="711"/>
      <c r="TZF61" s="711"/>
      <c r="TZG61" s="711"/>
      <c r="TZH61" s="711"/>
      <c r="TZI61" s="711"/>
      <c r="TZJ61" s="711"/>
      <c r="TZK61" s="711"/>
      <c r="TZL61" s="711"/>
      <c r="TZM61" s="711"/>
      <c r="TZN61" s="711"/>
      <c r="TZO61" s="711"/>
      <c r="TZP61" s="711"/>
      <c r="TZQ61" s="711"/>
      <c r="TZR61" s="711"/>
      <c r="TZS61" s="711"/>
      <c r="TZT61" s="711"/>
      <c r="TZU61" s="711"/>
      <c r="TZV61" s="711"/>
      <c r="TZW61" s="711"/>
      <c r="TZX61" s="711"/>
      <c r="TZY61" s="711"/>
      <c r="TZZ61" s="711"/>
      <c r="UAA61" s="711"/>
      <c r="UAB61" s="711"/>
      <c r="UAC61" s="711"/>
      <c r="UAD61" s="711"/>
      <c r="UAE61" s="711"/>
      <c r="UAF61" s="711"/>
      <c r="UAG61" s="711"/>
      <c r="UAH61" s="711"/>
      <c r="UAI61" s="711"/>
      <c r="UAJ61" s="711"/>
      <c r="UAK61" s="711"/>
      <c r="UAL61" s="711"/>
      <c r="UAM61" s="711"/>
      <c r="UAN61" s="711"/>
      <c r="UAO61" s="711"/>
      <c r="UAP61" s="711"/>
      <c r="UAQ61" s="711"/>
      <c r="UAR61" s="711"/>
      <c r="UAS61" s="711"/>
      <c r="UAT61" s="711"/>
      <c r="UAU61" s="711"/>
      <c r="UAV61" s="711"/>
      <c r="UAW61" s="711"/>
      <c r="UAX61" s="711"/>
      <c r="UAY61" s="711"/>
      <c r="UAZ61" s="711"/>
      <c r="UBA61" s="711"/>
      <c r="UBB61" s="711"/>
      <c r="UBC61" s="711"/>
      <c r="UBD61" s="711"/>
      <c r="UBE61" s="711"/>
      <c r="UBF61" s="711"/>
      <c r="UBG61" s="711"/>
      <c r="UBH61" s="711"/>
      <c r="UBI61" s="711"/>
      <c r="UBJ61" s="711"/>
      <c r="UBK61" s="711"/>
      <c r="UBL61" s="711"/>
      <c r="UBM61" s="711"/>
      <c r="UBN61" s="711"/>
      <c r="UBO61" s="711"/>
      <c r="UBP61" s="711"/>
      <c r="UBQ61" s="711"/>
      <c r="UBR61" s="711"/>
      <c r="UBS61" s="711"/>
      <c r="UBT61" s="711"/>
      <c r="UBU61" s="711"/>
      <c r="UBV61" s="711"/>
      <c r="UBW61" s="711"/>
      <c r="UBX61" s="711"/>
      <c r="UBY61" s="711"/>
      <c r="UBZ61" s="711"/>
      <c r="UCA61" s="711"/>
      <c r="UCB61" s="711"/>
      <c r="UCC61" s="711"/>
      <c r="UCD61" s="711"/>
      <c r="UCE61" s="711"/>
      <c r="UCF61" s="711"/>
      <c r="UCG61" s="711"/>
      <c r="UCH61" s="711"/>
      <c r="UCI61" s="711"/>
      <c r="UCJ61" s="711"/>
      <c r="UCK61" s="711"/>
      <c r="UCL61" s="711"/>
      <c r="UCM61" s="711"/>
      <c r="UCN61" s="711"/>
      <c r="UCO61" s="711"/>
      <c r="UCP61" s="711"/>
      <c r="UCQ61" s="711"/>
      <c r="UCR61" s="711"/>
      <c r="UCS61" s="711"/>
      <c r="UCT61" s="711"/>
      <c r="UCU61" s="711"/>
      <c r="UCV61" s="711"/>
      <c r="UCW61" s="711"/>
      <c r="UCX61" s="711"/>
      <c r="UCY61" s="711"/>
      <c r="UCZ61" s="711"/>
      <c r="UDA61" s="711"/>
      <c r="UDB61" s="711"/>
      <c r="UDC61" s="711"/>
      <c r="UDD61" s="711"/>
      <c r="UDE61" s="711"/>
      <c r="UDF61" s="711"/>
      <c r="UDG61" s="711"/>
      <c r="UDH61" s="711"/>
      <c r="UDI61" s="711"/>
      <c r="UDJ61" s="711"/>
      <c r="UDK61" s="711"/>
      <c r="UDL61" s="711"/>
      <c r="UDM61" s="711"/>
      <c r="UDN61" s="711"/>
      <c r="UDO61" s="711"/>
      <c r="UDP61" s="711"/>
      <c r="UDQ61" s="711"/>
      <c r="UDR61" s="711"/>
      <c r="UDS61" s="711"/>
      <c r="UDT61" s="711"/>
      <c r="UDU61" s="711"/>
      <c r="UDV61" s="711"/>
      <c r="UDW61" s="711"/>
      <c r="UDX61" s="711"/>
      <c r="UDY61" s="711"/>
      <c r="UDZ61" s="711"/>
      <c r="UEA61" s="711"/>
      <c r="UEB61" s="711"/>
      <c r="UEC61" s="711"/>
      <c r="UED61" s="711"/>
      <c r="UEE61" s="711"/>
      <c r="UEF61" s="711"/>
      <c r="UEG61" s="711"/>
      <c r="UEH61" s="711"/>
      <c r="UEI61" s="711"/>
      <c r="UEJ61" s="711"/>
      <c r="UEK61" s="711"/>
      <c r="UEL61" s="711"/>
      <c r="UEM61" s="711"/>
      <c r="UEN61" s="711"/>
      <c r="UEO61" s="711"/>
      <c r="UEP61" s="711"/>
      <c r="UEQ61" s="711"/>
      <c r="UER61" s="711"/>
      <c r="UES61" s="711"/>
      <c r="UET61" s="711"/>
      <c r="UEU61" s="711"/>
      <c r="UEV61" s="711"/>
      <c r="UEW61" s="711"/>
      <c r="UEX61" s="711"/>
      <c r="UEY61" s="711"/>
      <c r="UEZ61" s="711"/>
      <c r="UFA61" s="711"/>
      <c r="UFB61" s="711"/>
      <c r="UFC61" s="711"/>
      <c r="UFD61" s="711"/>
      <c r="UFE61" s="711"/>
      <c r="UFF61" s="711"/>
      <c r="UFG61" s="711"/>
      <c r="UFH61" s="711"/>
      <c r="UFI61" s="711"/>
      <c r="UFJ61" s="711"/>
      <c r="UFK61" s="711"/>
      <c r="UFL61" s="711"/>
      <c r="UFM61" s="711"/>
      <c r="UFN61" s="711"/>
      <c r="UFO61" s="711"/>
      <c r="UFP61" s="711"/>
      <c r="UFQ61" s="711"/>
      <c r="UFR61" s="711"/>
      <c r="UFS61" s="711"/>
      <c r="UFT61" s="711"/>
      <c r="UFU61" s="711"/>
      <c r="UFV61" s="711"/>
      <c r="UFW61" s="711"/>
      <c r="UFX61" s="711"/>
      <c r="UFY61" s="711"/>
      <c r="UFZ61" s="711"/>
      <c r="UGA61" s="711"/>
      <c r="UGB61" s="711"/>
      <c r="UGC61" s="711"/>
      <c r="UGD61" s="711"/>
      <c r="UGE61" s="711"/>
      <c r="UGF61" s="711"/>
      <c r="UGG61" s="711"/>
      <c r="UGH61" s="711"/>
      <c r="UGI61" s="711"/>
      <c r="UGJ61" s="711"/>
      <c r="UGK61" s="711"/>
      <c r="UGL61" s="711"/>
      <c r="UGM61" s="711"/>
      <c r="UGN61" s="711"/>
      <c r="UGO61" s="711"/>
      <c r="UGP61" s="711"/>
      <c r="UGQ61" s="711"/>
      <c r="UGR61" s="711"/>
      <c r="UGS61" s="711"/>
      <c r="UGT61" s="711"/>
      <c r="UGU61" s="711"/>
      <c r="UGV61" s="711"/>
      <c r="UGW61" s="711"/>
      <c r="UGX61" s="711"/>
      <c r="UGY61" s="711"/>
      <c r="UGZ61" s="711"/>
      <c r="UHA61" s="711"/>
      <c r="UHB61" s="711"/>
      <c r="UHC61" s="711"/>
      <c r="UHD61" s="711"/>
      <c r="UHE61" s="711"/>
      <c r="UHF61" s="711"/>
      <c r="UHG61" s="711"/>
      <c r="UHH61" s="711"/>
      <c r="UHI61" s="711"/>
      <c r="UHJ61" s="711"/>
      <c r="UHK61" s="711"/>
      <c r="UHL61" s="711"/>
      <c r="UHM61" s="711"/>
      <c r="UHN61" s="711"/>
      <c r="UHO61" s="711"/>
      <c r="UHP61" s="711"/>
      <c r="UHQ61" s="711"/>
      <c r="UHR61" s="711"/>
      <c r="UHS61" s="711"/>
      <c r="UHT61" s="711"/>
      <c r="UHU61" s="711"/>
      <c r="UHV61" s="711"/>
      <c r="UHW61" s="711"/>
      <c r="UHX61" s="711"/>
      <c r="UHY61" s="711"/>
      <c r="UHZ61" s="711"/>
      <c r="UIA61" s="711"/>
      <c r="UIB61" s="711"/>
      <c r="UIC61" s="711"/>
      <c r="UID61" s="711"/>
      <c r="UIE61" s="711"/>
      <c r="UIF61" s="711"/>
      <c r="UIG61" s="711"/>
      <c r="UIH61" s="711"/>
      <c r="UII61" s="711"/>
      <c r="UIJ61" s="711"/>
      <c r="UIK61" s="711"/>
      <c r="UIL61" s="711"/>
      <c r="UIM61" s="711"/>
      <c r="UIN61" s="711"/>
      <c r="UIO61" s="711"/>
      <c r="UIP61" s="711"/>
      <c r="UIQ61" s="711"/>
      <c r="UIR61" s="711"/>
      <c r="UIS61" s="711"/>
      <c r="UIT61" s="711"/>
      <c r="UIU61" s="711"/>
      <c r="UIV61" s="711"/>
      <c r="UIW61" s="711"/>
      <c r="UIX61" s="711"/>
      <c r="UIY61" s="711"/>
      <c r="UIZ61" s="711"/>
      <c r="UJA61" s="711"/>
      <c r="UJB61" s="711"/>
      <c r="UJC61" s="711"/>
      <c r="UJD61" s="711"/>
      <c r="UJE61" s="711"/>
      <c r="UJF61" s="711"/>
      <c r="UJG61" s="711"/>
      <c r="UJH61" s="711"/>
      <c r="UJI61" s="711"/>
      <c r="UJJ61" s="711"/>
      <c r="UJK61" s="711"/>
      <c r="UJL61" s="711"/>
      <c r="UJM61" s="711"/>
      <c r="UJN61" s="711"/>
      <c r="UJO61" s="711"/>
      <c r="UJP61" s="711"/>
      <c r="UJQ61" s="711"/>
      <c r="UJR61" s="711"/>
      <c r="UJS61" s="711"/>
      <c r="UJT61" s="711"/>
      <c r="UJU61" s="711"/>
      <c r="UJV61" s="711"/>
      <c r="UJW61" s="711"/>
      <c r="UJX61" s="711"/>
      <c r="UJY61" s="711"/>
      <c r="UJZ61" s="711"/>
      <c r="UKA61" s="711"/>
      <c r="UKB61" s="711"/>
      <c r="UKC61" s="711"/>
      <c r="UKD61" s="711"/>
      <c r="UKE61" s="711"/>
      <c r="UKF61" s="711"/>
      <c r="UKG61" s="711"/>
      <c r="UKH61" s="711"/>
      <c r="UKI61" s="711"/>
      <c r="UKJ61" s="711"/>
      <c r="UKK61" s="711"/>
      <c r="UKL61" s="711"/>
      <c r="UKM61" s="711"/>
      <c r="UKN61" s="711"/>
      <c r="UKO61" s="711"/>
      <c r="UKP61" s="711"/>
      <c r="UKQ61" s="711"/>
      <c r="UKR61" s="711"/>
      <c r="UKS61" s="711"/>
      <c r="UKT61" s="711"/>
      <c r="UKU61" s="711"/>
      <c r="UKV61" s="711"/>
      <c r="UKW61" s="711"/>
      <c r="UKX61" s="711"/>
      <c r="UKY61" s="711"/>
      <c r="UKZ61" s="711"/>
      <c r="ULA61" s="711"/>
      <c r="ULB61" s="711"/>
      <c r="ULC61" s="711"/>
      <c r="ULD61" s="711"/>
      <c r="ULE61" s="711"/>
      <c r="ULF61" s="711"/>
      <c r="ULG61" s="711"/>
      <c r="ULH61" s="711"/>
      <c r="ULI61" s="711"/>
      <c r="ULJ61" s="711"/>
      <c r="ULK61" s="711"/>
      <c r="ULL61" s="711"/>
      <c r="ULM61" s="711"/>
      <c r="ULN61" s="711"/>
      <c r="ULO61" s="711"/>
      <c r="ULP61" s="711"/>
      <c r="ULQ61" s="711"/>
      <c r="ULR61" s="711"/>
      <c r="ULS61" s="711"/>
      <c r="ULT61" s="711"/>
      <c r="ULU61" s="711"/>
      <c r="ULV61" s="711"/>
      <c r="ULW61" s="711"/>
      <c r="ULX61" s="711"/>
      <c r="ULY61" s="711"/>
      <c r="ULZ61" s="711"/>
      <c r="UMA61" s="711"/>
      <c r="UMB61" s="711"/>
      <c r="UMC61" s="711"/>
      <c r="UMD61" s="711"/>
      <c r="UME61" s="711"/>
      <c r="UMF61" s="711"/>
      <c r="UMG61" s="711"/>
      <c r="UMH61" s="711"/>
      <c r="UMI61" s="711"/>
      <c r="UMJ61" s="711"/>
      <c r="UMK61" s="711"/>
      <c r="UML61" s="711"/>
      <c r="UMM61" s="711"/>
      <c r="UMN61" s="711"/>
      <c r="UMO61" s="711"/>
      <c r="UMP61" s="711"/>
      <c r="UMQ61" s="711"/>
      <c r="UMR61" s="711"/>
      <c r="UMS61" s="711"/>
      <c r="UMT61" s="711"/>
      <c r="UMU61" s="711"/>
      <c r="UMV61" s="711"/>
      <c r="UMW61" s="711"/>
      <c r="UMX61" s="711"/>
      <c r="UMY61" s="711"/>
      <c r="UMZ61" s="711"/>
      <c r="UNA61" s="711"/>
      <c r="UNB61" s="711"/>
      <c r="UNC61" s="711"/>
      <c r="UND61" s="711"/>
      <c r="UNE61" s="711"/>
      <c r="UNF61" s="711"/>
      <c r="UNG61" s="711"/>
      <c r="UNH61" s="711"/>
      <c r="UNI61" s="711"/>
      <c r="UNJ61" s="711"/>
      <c r="UNK61" s="711"/>
      <c r="UNL61" s="711"/>
      <c r="UNM61" s="711"/>
      <c r="UNN61" s="711"/>
      <c r="UNO61" s="711"/>
      <c r="UNP61" s="711"/>
      <c r="UNQ61" s="711"/>
      <c r="UNR61" s="711"/>
      <c r="UNS61" s="711"/>
      <c r="UNT61" s="711"/>
      <c r="UNU61" s="711"/>
      <c r="UNV61" s="711"/>
      <c r="UNW61" s="711"/>
      <c r="UNX61" s="711"/>
      <c r="UNY61" s="711"/>
      <c r="UNZ61" s="711"/>
      <c r="UOA61" s="711"/>
      <c r="UOB61" s="711"/>
      <c r="UOC61" s="711"/>
      <c r="UOD61" s="711"/>
      <c r="UOE61" s="711"/>
      <c r="UOF61" s="711"/>
      <c r="UOG61" s="711"/>
      <c r="UOH61" s="711"/>
      <c r="UOI61" s="711"/>
      <c r="UOJ61" s="711"/>
      <c r="UOK61" s="711"/>
      <c r="UOL61" s="711"/>
      <c r="UOM61" s="711"/>
      <c r="UON61" s="711"/>
      <c r="UOO61" s="711"/>
      <c r="UOP61" s="711"/>
      <c r="UOQ61" s="711"/>
      <c r="UOR61" s="711"/>
      <c r="UOS61" s="711"/>
      <c r="UOT61" s="711"/>
      <c r="UOU61" s="711"/>
      <c r="UOV61" s="711"/>
      <c r="UOW61" s="711"/>
      <c r="UOX61" s="711"/>
      <c r="UOY61" s="711"/>
      <c r="UOZ61" s="711"/>
      <c r="UPA61" s="711"/>
      <c r="UPB61" s="711"/>
      <c r="UPC61" s="711"/>
      <c r="UPD61" s="711"/>
      <c r="UPE61" s="711"/>
      <c r="UPF61" s="711"/>
      <c r="UPG61" s="711"/>
      <c r="UPH61" s="711"/>
      <c r="UPI61" s="711"/>
      <c r="UPJ61" s="711"/>
      <c r="UPK61" s="711"/>
      <c r="UPL61" s="711"/>
      <c r="UPM61" s="711"/>
      <c r="UPN61" s="711"/>
      <c r="UPO61" s="711"/>
      <c r="UPP61" s="711"/>
      <c r="UPQ61" s="711"/>
      <c r="UPR61" s="711"/>
      <c r="UPS61" s="711"/>
      <c r="UPT61" s="711"/>
      <c r="UPU61" s="711"/>
      <c r="UPV61" s="711"/>
      <c r="UPW61" s="711"/>
      <c r="UPX61" s="711"/>
      <c r="UPY61" s="711"/>
      <c r="UPZ61" s="711"/>
      <c r="UQA61" s="711"/>
      <c r="UQB61" s="711"/>
      <c r="UQC61" s="711"/>
      <c r="UQD61" s="711"/>
      <c r="UQE61" s="711"/>
      <c r="UQF61" s="711"/>
      <c r="UQG61" s="711"/>
      <c r="UQH61" s="711"/>
      <c r="UQI61" s="711"/>
      <c r="UQJ61" s="711"/>
      <c r="UQK61" s="711"/>
      <c r="UQL61" s="711"/>
      <c r="UQM61" s="711"/>
      <c r="UQN61" s="711"/>
      <c r="UQO61" s="711"/>
      <c r="UQP61" s="711"/>
      <c r="UQQ61" s="711"/>
      <c r="UQR61" s="711"/>
      <c r="UQS61" s="711"/>
      <c r="UQT61" s="711"/>
      <c r="UQU61" s="711"/>
      <c r="UQV61" s="711"/>
      <c r="UQW61" s="711"/>
      <c r="UQX61" s="711"/>
      <c r="UQY61" s="711"/>
      <c r="UQZ61" s="711"/>
      <c r="URA61" s="711"/>
      <c r="URB61" s="711"/>
      <c r="URC61" s="711"/>
      <c r="URD61" s="711"/>
      <c r="URE61" s="711"/>
      <c r="URF61" s="711"/>
      <c r="URG61" s="711"/>
      <c r="URH61" s="711"/>
      <c r="URI61" s="711"/>
      <c r="URJ61" s="711"/>
      <c r="URK61" s="711"/>
      <c r="URL61" s="711"/>
      <c r="URM61" s="711"/>
      <c r="URN61" s="711"/>
      <c r="URO61" s="711"/>
      <c r="URP61" s="711"/>
      <c r="URQ61" s="711"/>
      <c r="URR61" s="711"/>
      <c r="URS61" s="711"/>
      <c r="URT61" s="711"/>
      <c r="URU61" s="711"/>
      <c r="URV61" s="711"/>
      <c r="URW61" s="711"/>
      <c r="URX61" s="711"/>
      <c r="URY61" s="711"/>
      <c r="URZ61" s="711"/>
      <c r="USA61" s="711"/>
      <c r="USB61" s="711"/>
      <c r="USC61" s="711"/>
      <c r="USD61" s="711"/>
      <c r="USE61" s="711"/>
      <c r="USF61" s="711"/>
      <c r="USG61" s="711"/>
      <c r="USH61" s="711"/>
      <c r="USI61" s="711"/>
      <c r="USJ61" s="711"/>
      <c r="USK61" s="711"/>
      <c r="USL61" s="711"/>
      <c r="USM61" s="711"/>
      <c r="USN61" s="711"/>
      <c r="USO61" s="711"/>
      <c r="USP61" s="711"/>
      <c r="USQ61" s="711"/>
      <c r="USR61" s="711"/>
      <c r="USS61" s="711"/>
      <c r="UST61" s="711"/>
      <c r="USU61" s="711"/>
      <c r="USV61" s="711"/>
      <c r="USW61" s="711"/>
      <c r="USX61" s="711"/>
      <c r="USY61" s="711"/>
      <c r="USZ61" s="711"/>
      <c r="UTA61" s="711"/>
      <c r="UTB61" s="711"/>
      <c r="UTC61" s="711"/>
      <c r="UTD61" s="711"/>
      <c r="UTE61" s="711"/>
      <c r="UTF61" s="711"/>
      <c r="UTG61" s="711"/>
      <c r="UTH61" s="711"/>
      <c r="UTI61" s="711"/>
      <c r="UTJ61" s="711"/>
      <c r="UTK61" s="711"/>
      <c r="UTL61" s="711"/>
      <c r="UTM61" s="711"/>
      <c r="UTN61" s="711"/>
      <c r="UTO61" s="711"/>
      <c r="UTP61" s="711"/>
      <c r="UTQ61" s="711"/>
      <c r="UTR61" s="711"/>
      <c r="UTS61" s="711"/>
      <c r="UTT61" s="711"/>
      <c r="UTU61" s="711"/>
      <c r="UTV61" s="711"/>
      <c r="UTW61" s="711"/>
      <c r="UTX61" s="711"/>
      <c r="UTY61" s="711"/>
      <c r="UTZ61" s="711"/>
      <c r="UUA61" s="711"/>
      <c r="UUB61" s="711"/>
      <c r="UUC61" s="711"/>
      <c r="UUD61" s="711"/>
      <c r="UUE61" s="711"/>
      <c r="UUF61" s="711"/>
      <c r="UUG61" s="711"/>
      <c r="UUH61" s="711"/>
      <c r="UUI61" s="711"/>
      <c r="UUJ61" s="711"/>
      <c r="UUK61" s="711"/>
      <c r="UUL61" s="711"/>
      <c r="UUM61" s="711"/>
      <c r="UUN61" s="711"/>
      <c r="UUO61" s="711"/>
      <c r="UUP61" s="711"/>
      <c r="UUQ61" s="711"/>
      <c r="UUR61" s="711"/>
      <c r="UUS61" s="711"/>
      <c r="UUT61" s="711"/>
      <c r="UUU61" s="711"/>
      <c r="UUV61" s="711"/>
      <c r="UUW61" s="711"/>
      <c r="UUX61" s="711"/>
      <c r="UUY61" s="711"/>
      <c r="UUZ61" s="711"/>
      <c r="UVA61" s="711"/>
      <c r="UVB61" s="711"/>
      <c r="UVC61" s="711"/>
      <c r="UVD61" s="711"/>
      <c r="UVE61" s="711"/>
      <c r="UVF61" s="711"/>
      <c r="UVG61" s="711"/>
      <c r="UVH61" s="711"/>
      <c r="UVI61" s="711"/>
      <c r="UVJ61" s="711"/>
      <c r="UVK61" s="711"/>
      <c r="UVL61" s="711"/>
      <c r="UVM61" s="711"/>
      <c r="UVN61" s="711"/>
      <c r="UVO61" s="711"/>
      <c r="UVP61" s="711"/>
      <c r="UVQ61" s="711"/>
      <c r="UVR61" s="711"/>
      <c r="UVS61" s="711"/>
      <c r="UVT61" s="711"/>
      <c r="UVU61" s="711"/>
      <c r="UVV61" s="711"/>
      <c r="UVW61" s="711"/>
      <c r="UVX61" s="711"/>
      <c r="UVY61" s="711"/>
      <c r="UVZ61" s="711"/>
      <c r="UWA61" s="711"/>
      <c r="UWB61" s="711"/>
      <c r="UWC61" s="711"/>
      <c r="UWD61" s="711"/>
      <c r="UWE61" s="711"/>
      <c r="UWF61" s="711"/>
      <c r="UWG61" s="711"/>
      <c r="UWH61" s="711"/>
      <c r="UWI61" s="711"/>
      <c r="UWJ61" s="711"/>
      <c r="UWK61" s="711"/>
      <c r="UWL61" s="711"/>
      <c r="UWM61" s="711"/>
      <c r="UWN61" s="711"/>
      <c r="UWO61" s="711"/>
      <c r="UWP61" s="711"/>
      <c r="UWQ61" s="711"/>
      <c r="UWR61" s="711"/>
      <c r="UWS61" s="711"/>
      <c r="UWT61" s="711"/>
      <c r="UWU61" s="711"/>
      <c r="UWV61" s="711"/>
      <c r="UWW61" s="711"/>
      <c r="UWX61" s="711"/>
      <c r="UWY61" s="711"/>
      <c r="UWZ61" s="711"/>
      <c r="UXA61" s="711"/>
      <c r="UXB61" s="711"/>
      <c r="UXC61" s="711"/>
      <c r="UXD61" s="711"/>
      <c r="UXE61" s="711"/>
      <c r="UXF61" s="711"/>
      <c r="UXG61" s="711"/>
      <c r="UXH61" s="711"/>
      <c r="UXI61" s="711"/>
      <c r="UXJ61" s="711"/>
      <c r="UXK61" s="711"/>
      <c r="UXL61" s="711"/>
      <c r="UXM61" s="711"/>
      <c r="UXN61" s="711"/>
      <c r="UXO61" s="711"/>
      <c r="UXP61" s="711"/>
      <c r="UXQ61" s="711"/>
      <c r="UXR61" s="711"/>
      <c r="UXS61" s="711"/>
      <c r="UXT61" s="711"/>
      <c r="UXU61" s="711"/>
      <c r="UXV61" s="711"/>
      <c r="UXW61" s="711"/>
      <c r="UXX61" s="711"/>
      <c r="UXY61" s="711"/>
      <c r="UXZ61" s="711"/>
      <c r="UYA61" s="711"/>
      <c r="UYB61" s="711"/>
      <c r="UYC61" s="711"/>
      <c r="UYD61" s="711"/>
      <c r="UYE61" s="711"/>
      <c r="UYF61" s="711"/>
      <c r="UYG61" s="711"/>
      <c r="UYH61" s="711"/>
      <c r="UYI61" s="711"/>
      <c r="UYJ61" s="711"/>
      <c r="UYK61" s="711"/>
      <c r="UYL61" s="711"/>
      <c r="UYM61" s="711"/>
      <c r="UYN61" s="711"/>
      <c r="UYO61" s="711"/>
      <c r="UYP61" s="711"/>
      <c r="UYQ61" s="711"/>
      <c r="UYR61" s="711"/>
      <c r="UYS61" s="711"/>
      <c r="UYT61" s="711"/>
      <c r="UYU61" s="711"/>
      <c r="UYV61" s="711"/>
      <c r="UYW61" s="711"/>
      <c r="UYX61" s="711"/>
      <c r="UYY61" s="711"/>
      <c r="UYZ61" s="711"/>
      <c r="UZA61" s="711"/>
      <c r="UZB61" s="711"/>
      <c r="UZC61" s="711"/>
      <c r="UZD61" s="711"/>
      <c r="UZE61" s="711"/>
      <c r="UZF61" s="711"/>
      <c r="UZG61" s="711"/>
      <c r="UZH61" s="711"/>
      <c r="UZI61" s="711"/>
      <c r="UZJ61" s="711"/>
      <c r="UZK61" s="711"/>
      <c r="UZL61" s="711"/>
      <c r="UZM61" s="711"/>
      <c r="UZN61" s="711"/>
      <c r="UZO61" s="711"/>
      <c r="UZP61" s="711"/>
      <c r="UZQ61" s="711"/>
      <c r="UZR61" s="711"/>
      <c r="UZS61" s="711"/>
      <c r="UZT61" s="711"/>
      <c r="UZU61" s="711"/>
      <c r="UZV61" s="711"/>
      <c r="UZW61" s="711"/>
      <c r="UZX61" s="711"/>
      <c r="UZY61" s="711"/>
      <c r="UZZ61" s="711"/>
      <c r="VAA61" s="711"/>
      <c r="VAB61" s="711"/>
      <c r="VAC61" s="711"/>
      <c r="VAD61" s="711"/>
      <c r="VAE61" s="711"/>
      <c r="VAF61" s="711"/>
      <c r="VAG61" s="711"/>
      <c r="VAH61" s="711"/>
      <c r="VAI61" s="711"/>
      <c r="VAJ61" s="711"/>
      <c r="VAK61" s="711"/>
      <c r="VAL61" s="711"/>
      <c r="VAM61" s="711"/>
      <c r="VAN61" s="711"/>
      <c r="VAO61" s="711"/>
      <c r="VAP61" s="711"/>
      <c r="VAQ61" s="711"/>
      <c r="VAR61" s="711"/>
      <c r="VAS61" s="711"/>
      <c r="VAT61" s="711"/>
      <c r="VAU61" s="711"/>
      <c r="VAV61" s="711"/>
      <c r="VAW61" s="711"/>
      <c r="VAX61" s="711"/>
      <c r="VAY61" s="711"/>
      <c r="VAZ61" s="711"/>
      <c r="VBA61" s="711"/>
      <c r="VBB61" s="711"/>
      <c r="VBC61" s="711"/>
      <c r="VBD61" s="711"/>
      <c r="VBE61" s="711"/>
      <c r="VBF61" s="711"/>
      <c r="VBG61" s="711"/>
      <c r="VBH61" s="711"/>
      <c r="VBI61" s="711"/>
      <c r="VBJ61" s="711"/>
      <c r="VBK61" s="711"/>
      <c r="VBL61" s="711"/>
      <c r="VBM61" s="711"/>
      <c r="VBN61" s="711"/>
      <c r="VBO61" s="711"/>
      <c r="VBP61" s="711"/>
      <c r="VBQ61" s="711"/>
      <c r="VBR61" s="711"/>
      <c r="VBS61" s="711"/>
      <c r="VBT61" s="711"/>
      <c r="VBU61" s="711"/>
      <c r="VBV61" s="711"/>
      <c r="VBW61" s="711"/>
      <c r="VBX61" s="711"/>
      <c r="VBY61" s="711"/>
      <c r="VBZ61" s="711"/>
      <c r="VCA61" s="711"/>
      <c r="VCB61" s="711"/>
      <c r="VCC61" s="711"/>
      <c r="VCD61" s="711"/>
      <c r="VCE61" s="711"/>
      <c r="VCF61" s="711"/>
      <c r="VCG61" s="711"/>
      <c r="VCH61" s="711"/>
      <c r="VCI61" s="711"/>
      <c r="VCJ61" s="711"/>
      <c r="VCK61" s="711"/>
      <c r="VCL61" s="711"/>
      <c r="VCM61" s="711"/>
      <c r="VCN61" s="711"/>
      <c r="VCO61" s="711"/>
      <c r="VCP61" s="711"/>
      <c r="VCQ61" s="711"/>
      <c r="VCR61" s="711"/>
      <c r="VCS61" s="711"/>
      <c r="VCT61" s="711"/>
      <c r="VCU61" s="711"/>
      <c r="VCV61" s="711"/>
      <c r="VCW61" s="711"/>
      <c r="VCX61" s="711"/>
      <c r="VCY61" s="711"/>
      <c r="VCZ61" s="711"/>
      <c r="VDA61" s="711"/>
      <c r="VDB61" s="711"/>
      <c r="VDC61" s="711"/>
      <c r="VDD61" s="711"/>
      <c r="VDE61" s="711"/>
      <c r="VDF61" s="711"/>
      <c r="VDG61" s="711"/>
      <c r="VDH61" s="711"/>
      <c r="VDI61" s="711"/>
      <c r="VDJ61" s="711"/>
      <c r="VDK61" s="711"/>
      <c r="VDL61" s="711"/>
      <c r="VDM61" s="711"/>
      <c r="VDN61" s="711"/>
      <c r="VDO61" s="711"/>
      <c r="VDP61" s="711"/>
      <c r="VDQ61" s="711"/>
      <c r="VDR61" s="711"/>
      <c r="VDS61" s="711"/>
      <c r="VDT61" s="711"/>
      <c r="VDU61" s="711"/>
      <c r="VDV61" s="711"/>
      <c r="VDW61" s="711"/>
      <c r="VDX61" s="711"/>
      <c r="VDY61" s="711"/>
      <c r="VDZ61" s="711"/>
      <c r="VEA61" s="711"/>
      <c r="VEB61" s="711"/>
      <c r="VEC61" s="711"/>
      <c r="VED61" s="711"/>
      <c r="VEE61" s="711"/>
      <c r="VEF61" s="711"/>
      <c r="VEG61" s="711"/>
      <c r="VEH61" s="711"/>
      <c r="VEI61" s="711"/>
      <c r="VEJ61" s="711"/>
      <c r="VEK61" s="711"/>
      <c r="VEL61" s="711"/>
      <c r="VEM61" s="711"/>
      <c r="VEN61" s="711"/>
      <c r="VEO61" s="711"/>
      <c r="VEP61" s="711"/>
      <c r="VEQ61" s="711"/>
      <c r="VER61" s="711"/>
      <c r="VES61" s="711"/>
      <c r="VET61" s="711"/>
      <c r="VEU61" s="711"/>
      <c r="VEV61" s="711"/>
      <c r="VEW61" s="711"/>
      <c r="VEX61" s="711"/>
      <c r="VEY61" s="711"/>
      <c r="VEZ61" s="711"/>
      <c r="VFA61" s="711"/>
      <c r="VFB61" s="711"/>
      <c r="VFC61" s="711"/>
      <c r="VFD61" s="711"/>
      <c r="VFE61" s="711"/>
      <c r="VFF61" s="711"/>
      <c r="VFG61" s="711"/>
      <c r="VFH61" s="711"/>
      <c r="VFI61" s="711"/>
      <c r="VFJ61" s="711"/>
      <c r="VFK61" s="711"/>
      <c r="VFL61" s="711"/>
      <c r="VFM61" s="711"/>
      <c r="VFN61" s="711"/>
      <c r="VFO61" s="711"/>
      <c r="VFP61" s="711"/>
      <c r="VFQ61" s="711"/>
      <c r="VFR61" s="711"/>
      <c r="VFS61" s="711"/>
      <c r="VFT61" s="711"/>
      <c r="VFU61" s="711"/>
      <c r="VFV61" s="711"/>
      <c r="VFW61" s="711"/>
      <c r="VFX61" s="711"/>
      <c r="VFY61" s="711"/>
      <c r="VFZ61" s="711"/>
      <c r="VGA61" s="711"/>
      <c r="VGB61" s="711"/>
      <c r="VGC61" s="711"/>
      <c r="VGD61" s="711"/>
      <c r="VGE61" s="711"/>
      <c r="VGF61" s="711"/>
      <c r="VGG61" s="711"/>
      <c r="VGH61" s="711"/>
      <c r="VGI61" s="711"/>
      <c r="VGJ61" s="711"/>
      <c r="VGK61" s="711"/>
      <c r="VGL61" s="711"/>
      <c r="VGM61" s="711"/>
      <c r="VGN61" s="711"/>
      <c r="VGO61" s="711"/>
      <c r="VGP61" s="711"/>
      <c r="VGQ61" s="711"/>
      <c r="VGR61" s="711"/>
      <c r="VGS61" s="711"/>
      <c r="VGT61" s="711"/>
      <c r="VGU61" s="711"/>
      <c r="VGV61" s="711"/>
      <c r="VGW61" s="711"/>
      <c r="VGX61" s="711"/>
      <c r="VGY61" s="711"/>
      <c r="VGZ61" s="711"/>
      <c r="VHA61" s="711"/>
      <c r="VHB61" s="711"/>
      <c r="VHC61" s="711"/>
      <c r="VHD61" s="711"/>
      <c r="VHE61" s="711"/>
      <c r="VHF61" s="711"/>
      <c r="VHG61" s="711"/>
      <c r="VHH61" s="711"/>
      <c r="VHI61" s="711"/>
      <c r="VHJ61" s="711"/>
      <c r="VHK61" s="711"/>
      <c r="VHL61" s="711"/>
      <c r="VHM61" s="711"/>
      <c r="VHN61" s="711"/>
      <c r="VHO61" s="711"/>
      <c r="VHP61" s="711"/>
      <c r="VHQ61" s="711"/>
      <c r="VHR61" s="711"/>
      <c r="VHS61" s="711"/>
      <c r="VHT61" s="711"/>
      <c r="VHU61" s="711"/>
      <c r="VHV61" s="711"/>
      <c r="VHW61" s="711"/>
      <c r="VHX61" s="711"/>
      <c r="VHY61" s="711"/>
      <c r="VHZ61" s="711"/>
      <c r="VIA61" s="711"/>
      <c r="VIB61" s="711"/>
      <c r="VIC61" s="711"/>
      <c r="VID61" s="711"/>
      <c r="VIE61" s="711"/>
      <c r="VIF61" s="711"/>
      <c r="VIG61" s="711"/>
      <c r="VIH61" s="711"/>
      <c r="VII61" s="711"/>
      <c r="VIJ61" s="711"/>
      <c r="VIK61" s="711"/>
      <c r="VIL61" s="711"/>
      <c r="VIM61" s="711"/>
      <c r="VIN61" s="711"/>
      <c r="VIO61" s="711"/>
      <c r="VIP61" s="711"/>
      <c r="VIQ61" s="711"/>
      <c r="VIR61" s="711"/>
      <c r="VIS61" s="711"/>
      <c r="VIT61" s="711"/>
      <c r="VIU61" s="711"/>
      <c r="VIV61" s="711"/>
      <c r="VIW61" s="711"/>
      <c r="VIX61" s="711"/>
      <c r="VIY61" s="711"/>
      <c r="VIZ61" s="711"/>
      <c r="VJA61" s="711"/>
      <c r="VJB61" s="711"/>
      <c r="VJC61" s="711"/>
      <c r="VJD61" s="711"/>
      <c r="VJE61" s="711"/>
      <c r="VJF61" s="711"/>
      <c r="VJG61" s="711"/>
      <c r="VJH61" s="711"/>
      <c r="VJI61" s="711"/>
      <c r="VJJ61" s="711"/>
      <c r="VJK61" s="711"/>
      <c r="VJL61" s="711"/>
      <c r="VJM61" s="711"/>
      <c r="VJN61" s="711"/>
      <c r="VJO61" s="711"/>
      <c r="VJP61" s="711"/>
      <c r="VJQ61" s="711"/>
      <c r="VJR61" s="711"/>
      <c r="VJS61" s="711"/>
      <c r="VJT61" s="711"/>
      <c r="VJU61" s="711"/>
      <c r="VJV61" s="711"/>
      <c r="VJW61" s="711"/>
      <c r="VJX61" s="711"/>
      <c r="VJY61" s="711"/>
      <c r="VJZ61" s="711"/>
      <c r="VKA61" s="711"/>
      <c r="VKB61" s="711"/>
      <c r="VKC61" s="711"/>
      <c r="VKD61" s="711"/>
      <c r="VKE61" s="711"/>
      <c r="VKF61" s="711"/>
      <c r="VKG61" s="711"/>
      <c r="VKH61" s="711"/>
      <c r="VKI61" s="711"/>
      <c r="VKJ61" s="711"/>
      <c r="VKK61" s="711"/>
      <c r="VKL61" s="711"/>
      <c r="VKM61" s="711"/>
      <c r="VKN61" s="711"/>
      <c r="VKO61" s="711"/>
      <c r="VKP61" s="711"/>
      <c r="VKQ61" s="711"/>
      <c r="VKR61" s="711"/>
      <c r="VKS61" s="711"/>
      <c r="VKT61" s="711"/>
      <c r="VKU61" s="711"/>
      <c r="VKV61" s="711"/>
      <c r="VKW61" s="711"/>
      <c r="VKX61" s="711"/>
      <c r="VKY61" s="711"/>
      <c r="VKZ61" s="711"/>
      <c r="VLA61" s="711"/>
      <c r="VLB61" s="711"/>
      <c r="VLC61" s="711"/>
      <c r="VLD61" s="711"/>
      <c r="VLE61" s="711"/>
      <c r="VLF61" s="711"/>
      <c r="VLG61" s="711"/>
      <c r="VLH61" s="711"/>
      <c r="VLI61" s="711"/>
      <c r="VLJ61" s="711"/>
      <c r="VLK61" s="711"/>
      <c r="VLL61" s="711"/>
      <c r="VLM61" s="711"/>
      <c r="VLN61" s="711"/>
      <c r="VLO61" s="711"/>
      <c r="VLP61" s="711"/>
      <c r="VLQ61" s="711"/>
      <c r="VLR61" s="711"/>
      <c r="VLS61" s="711"/>
      <c r="VLT61" s="711"/>
      <c r="VLU61" s="711"/>
      <c r="VLV61" s="711"/>
      <c r="VLW61" s="711"/>
      <c r="VLX61" s="711"/>
      <c r="VLY61" s="711"/>
      <c r="VLZ61" s="711"/>
      <c r="VMA61" s="711"/>
      <c r="VMB61" s="711"/>
      <c r="VMC61" s="711"/>
      <c r="VMD61" s="711"/>
      <c r="VME61" s="711"/>
      <c r="VMF61" s="711"/>
      <c r="VMG61" s="711"/>
      <c r="VMH61" s="711"/>
      <c r="VMI61" s="711"/>
      <c r="VMJ61" s="711"/>
      <c r="VMK61" s="711"/>
      <c r="VML61" s="711"/>
      <c r="VMM61" s="711"/>
      <c r="VMN61" s="711"/>
      <c r="VMO61" s="711"/>
      <c r="VMP61" s="711"/>
      <c r="VMQ61" s="711"/>
      <c r="VMR61" s="711"/>
      <c r="VMS61" s="711"/>
      <c r="VMT61" s="711"/>
      <c r="VMU61" s="711"/>
      <c r="VMV61" s="711"/>
      <c r="VMW61" s="711"/>
      <c r="VMX61" s="711"/>
      <c r="VMY61" s="711"/>
      <c r="VMZ61" s="711"/>
      <c r="VNA61" s="711"/>
      <c r="VNB61" s="711"/>
      <c r="VNC61" s="711"/>
      <c r="VND61" s="711"/>
      <c r="VNE61" s="711"/>
      <c r="VNF61" s="711"/>
      <c r="VNG61" s="711"/>
      <c r="VNH61" s="711"/>
      <c r="VNI61" s="711"/>
      <c r="VNJ61" s="711"/>
      <c r="VNK61" s="711"/>
      <c r="VNL61" s="711"/>
      <c r="VNM61" s="711"/>
      <c r="VNN61" s="711"/>
      <c r="VNO61" s="711"/>
      <c r="VNP61" s="711"/>
      <c r="VNQ61" s="711"/>
      <c r="VNR61" s="711"/>
      <c r="VNS61" s="711"/>
      <c r="VNT61" s="711"/>
      <c r="VNU61" s="711"/>
      <c r="VNV61" s="711"/>
      <c r="VNW61" s="711"/>
      <c r="VNX61" s="711"/>
      <c r="VNY61" s="711"/>
      <c r="VNZ61" s="711"/>
      <c r="VOA61" s="711"/>
      <c r="VOB61" s="711"/>
      <c r="VOC61" s="711"/>
      <c r="VOD61" s="711"/>
      <c r="VOE61" s="711"/>
      <c r="VOF61" s="711"/>
      <c r="VOG61" s="711"/>
      <c r="VOH61" s="711"/>
      <c r="VOI61" s="711"/>
      <c r="VOJ61" s="711"/>
      <c r="VOK61" s="711"/>
      <c r="VOL61" s="711"/>
      <c r="VOM61" s="711"/>
      <c r="VON61" s="711"/>
      <c r="VOO61" s="711"/>
      <c r="VOP61" s="711"/>
      <c r="VOQ61" s="711"/>
      <c r="VOR61" s="711"/>
      <c r="VOS61" s="711"/>
      <c r="VOT61" s="711"/>
      <c r="VOU61" s="711"/>
      <c r="VOV61" s="711"/>
      <c r="VOW61" s="711"/>
      <c r="VOX61" s="711"/>
      <c r="VOY61" s="711"/>
      <c r="VOZ61" s="711"/>
      <c r="VPA61" s="711"/>
      <c r="VPB61" s="711"/>
      <c r="VPC61" s="711"/>
      <c r="VPD61" s="711"/>
      <c r="VPE61" s="711"/>
      <c r="VPF61" s="711"/>
      <c r="VPG61" s="711"/>
      <c r="VPH61" s="711"/>
      <c r="VPI61" s="711"/>
      <c r="VPJ61" s="711"/>
      <c r="VPK61" s="711"/>
      <c r="VPL61" s="711"/>
      <c r="VPM61" s="711"/>
      <c r="VPN61" s="711"/>
      <c r="VPO61" s="711"/>
      <c r="VPP61" s="711"/>
      <c r="VPQ61" s="711"/>
      <c r="VPR61" s="711"/>
      <c r="VPS61" s="711"/>
      <c r="VPT61" s="711"/>
      <c r="VPU61" s="711"/>
      <c r="VPV61" s="711"/>
      <c r="VPW61" s="711"/>
      <c r="VPX61" s="711"/>
      <c r="VPY61" s="711"/>
      <c r="VPZ61" s="711"/>
      <c r="VQA61" s="711"/>
      <c r="VQB61" s="711"/>
      <c r="VQC61" s="711"/>
      <c r="VQD61" s="711"/>
      <c r="VQE61" s="711"/>
      <c r="VQF61" s="711"/>
      <c r="VQG61" s="711"/>
      <c r="VQH61" s="711"/>
      <c r="VQI61" s="711"/>
      <c r="VQJ61" s="711"/>
      <c r="VQK61" s="711"/>
      <c r="VQL61" s="711"/>
      <c r="VQM61" s="711"/>
      <c r="VQN61" s="711"/>
      <c r="VQO61" s="711"/>
      <c r="VQP61" s="711"/>
      <c r="VQQ61" s="711"/>
      <c r="VQR61" s="711"/>
      <c r="VQS61" s="711"/>
      <c r="VQT61" s="711"/>
      <c r="VQU61" s="711"/>
      <c r="VQV61" s="711"/>
      <c r="VQW61" s="711"/>
      <c r="VQX61" s="711"/>
      <c r="VQY61" s="711"/>
      <c r="VQZ61" s="711"/>
      <c r="VRA61" s="711"/>
      <c r="VRB61" s="711"/>
      <c r="VRC61" s="711"/>
      <c r="VRD61" s="711"/>
      <c r="VRE61" s="711"/>
      <c r="VRF61" s="711"/>
      <c r="VRG61" s="711"/>
      <c r="VRH61" s="711"/>
      <c r="VRI61" s="711"/>
      <c r="VRJ61" s="711"/>
      <c r="VRK61" s="711"/>
      <c r="VRL61" s="711"/>
      <c r="VRM61" s="711"/>
      <c r="VRN61" s="711"/>
      <c r="VRO61" s="711"/>
      <c r="VRP61" s="711"/>
      <c r="VRQ61" s="711"/>
      <c r="VRR61" s="711"/>
      <c r="VRS61" s="711"/>
      <c r="VRT61" s="711"/>
      <c r="VRU61" s="711"/>
      <c r="VRV61" s="711"/>
      <c r="VRW61" s="711"/>
      <c r="VRX61" s="711"/>
      <c r="VRY61" s="711"/>
      <c r="VRZ61" s="711"/>
      <c r="VSA61" s="711"/>
      <c r="VSB61" s="711"/>
      <c r="VSC61" s="711"/>
      <c r="VSD61" s="711"/>
      <c r="VSE61" s="711"/>
      <c r="VSF61" s="711"/>
      <c r="VSG61" s="711"/>
      <c r="VSH61" s="711"/>
      <c r="VSI61" s="711"/>
      <c r="VSJ61" s="711"/>
      <c r="VSK61" s="711"/>
      <c r="VSL61" s="711"/>
      <c r="VSM61" s="711"/>
      <c r="VSN61" s="711"/>
      <c r="VSO61" s="711"/>
      <c r="VSP61" s="711"/>
      <c r="VSQ61" s="711"/>
      <c r="VSR61" s="711"/>
      <c r="VSS61" s="711"/>
      <c r="VST61" s="711"/>
      <c r="VSU61" s="711"/>
      <c r="VSV61" s="711"/>
      <c r="VSW61" s="711"/>
      <c r="VSX61" s="711"/>
      <c r="VSY61" s="711"/>
      <c r="VSZ61" s="711"/>
      <c r="VTA61" s="711"/>
      <c r="VTB61" s="711"/>
      <c r="VTC61" s="711"/>
      <c r="VTD61" s="711"/>
      <c r="VTE61" s="711"/>
      <c r="VTF61" s="711"/>
      <c r="VTG61" s="711"/>
      <c r="VTH61" s="711"/>
      <c r="VTI61" s="711"/>
      <c r="VTJ61" s="711"/>
      <c r="VTK61" s="711"/>
      <c r="VTL61" s="711"/>
      <c r="VTM61" s="711"/>
      <c r="VTN61" s="711"/>
      <c r="VTO61" s="711"/>
      <c r="VTP61" s="711"/>
      <c r="VTQ61" s="711"/>
      <c r="VTR61" s="711"/>
      <c r="VTS61" s="711"/>
      <c r="VTT61" s="711"/>
      <c r="VTU61" s="711"/>
      <c r="VTV61" s="711"/>
      <c r="VTW61" s="711"/>
      <c r="VTX61" s="711"/>
      <c r="VTY61" s="711"/>
      <c r="VTZ61" s="711"/>
      <c r="VUA61" s="711"/>
      <c r="VUB61" s="711"/>
      <c r="VUC61" s="711"/>
      <c r="VUD61" s="711"/>
      <c r="VUE61" s="711"/>
      <c r="VUF61" s="711"/>
      <c r="VUG61" s="711"/>
      <c r="VUH61" s="711"/>
      <c r="VUI61" s="711"/>
      <c r="VUJ61" s="711"/>
      <c r="VUK61" s="711"/>
      <c r="VUL61" s="711"/>
      <c r="VUM61" s="711"/>
      <c r="VUN61" s="711"/>
      <c r="VUO61" s="711"/>
      <c r="VUP61" s="711"/>
      <c r="VUQ61" s="711"/>
      <c r="VUR61" s="711"/>
      <c r="VUS61" s="711"/>
      <c r="VUT61" s="711"/>
      <c r="VUU61" s="711"/>
      <c r="VUV61" s="711"/>
      <c r="VUW61" s="711"/>
      <c r="VUX61" s="711"/>
      <c r="VUY61" s="711"/>
      <c r="VUZ61" s="711"/>
      <c r="VVA61" s="711"/>
      <c r="VVB61" s="711"/>
      <c r="VVC61" s="711"/>
      <c r="VVD61" s="711"/>
      <c r="VVE61" s="711"/>
      <c r="VVF61" s="711"/>
      <c r="VVG61" s="711"/>
      <c r="VVH61" s="711"/>
      <c r="VVI61" s="711"/>
      <c r="VVJ61" s="711"/>
      <c r="VVK61" s="711"/>
      <c r="VVL61" s="711"/>
      <c r="VVM61" s="711"/>
      <c r="VVN61" s="711"/>
      <c r="VVO61" s="711"/>
      <c r="VVP61" s="711"/>
      <c r="VVQ61" s="711"/>
      <c r="VVR61" s="711"/>
      <c r="VVS61" s="711"/>
      <c r="VVT61" s="711"/>
      <c r="VVU61" s="711"/>
      <c r="VVV61" s="711"/>
      <c r="VVW61" s="711"/>
      <c r="VVX61" s="711"/>
      <c r="VVY61" s="711"/>
      <c r="VVZ61" s="711"/>
      <c r="VWA61" s="711"/>
      <c r="VWB61" s="711"/>
      <c r="VWC61" s="711"/>
      <c r="VWD61" s="711"/>
      <c r="VWE61" s="711"/>
      <c r="VWF61" s="711"/>
      <c r="VWG61" s="711"/>
      <c r="VWH61" s="711"/>
      <c r="VWI61" s="711"/>
      <c r="VWJ61" s="711"/>
      <c r="VWK61" s="711"/>
      <c r="VWL61" s="711"/>
      <c r="VWM61" s="711"/>
      <c r="VWN61" s="711"/>
      <c r="VWO61" s="711"/>
      <c r="VWP61" s="711"/>
      <c r="VWQ61" s="711"/>
      <c r="VWR61" s="711"/>
      <c r="VWS61" s="711"/>
      <c r="VWT61" s="711"/>
      <c r="VWU61" s="711"/>
      <c r="VWV61" s="711"/>
      <c r="VWW61" s="711"/>
      <c r="VWX61" s="711"/>
      <c r="VWY61" s="711"/>
      <c r="VWZ61" s="711"/>
      <c r="VXA61" s="711"/>
      <c r="VXB61" s="711"/>
      <c r="VXC61" s="711"/>
      <c r="VXD61" s="711"/>
      <c r="VXE61" s="711"/>
      <c r="VXF61" s="711"/>
      <c r="VXG61" s="711"/>
      <c r="VXH61" s="711"/>
      <c r="VXI61" s="711"/>
      <c r="VXJ61" s="711"/>
      <c r="VXK61" s="711"/>
      <c r="VXL61" s="711"/>
      <c r="VXM61" s="711"/>
      <c r="VXN61" s="711"/>
      <c r="VXO61" s="711"/>
      <c r="VXP61" s="711"/>
      <c r="VXQ61" s="711"/>
      <c r="VXR61" s="711"/>
      <c r="VXS61" s="711"/>
      <c r="VXT61" s="711"/>
      <c r="VXU61" s="711"/>
      <c r="VXV61" s="711"/>
      <c r="VXW61" s="711"/>
      <c r="VXX61" s="711"/>
      <c r="VXY61" s="711"/>
      <c r="VXZ61" s="711"/>
      <c r="VYA61" s="711"/>
      <c r="VYB61" s="711"/>
      <c r="VYC61" s="711"/>
      <c r="VYD61" s="711"/>
      <c r="VYE61" s="711"/>
      <c r="VYF61" s="711"/>
      <c r="VYG61" s="711"/>
      <c r="VYH61" s="711"/>
      <c r="VYI61" s="711"/>
      <c r="VYJ61" s="711"/>
      <c r="VYK61" s="711"/>
      <c r="VYL61" s="711"/>
      <c r="VYM61" s="711"/>
      <c r="VYN61" s="711"/>
      <c r="VYO61" s="711"/>
      <c r="VYP61" s="711"/>
      <c r="VYQ61" s="711"/>
      <c r="VYR61" s="711"/>
      <c r="VYS61" s="711"/>
      <c r="VYT61" s="711"/>
      <c r="VYU61" s="711"/>
      <c r="VYV61" s="711"/>
      <c r="VYW61" s="711"/>
      <c r="VYX61" s="711"/>
      <c r="VYY61" s="711"/>
      <c r="VYZ61" s="711"/>
      <c r="VZA61" s="711"/>
      <c r="VZB61" s="711"/>
      <c r="VZC61" s="711"/>
      <c r="VZD61" s="711"/>
      <c r="VZE61" s="711"/>
      <c r="VZF61" s="711"/>
      <c r="VZG61" s="711"/>
      <c r="VZH61" s="711"/>
      <c r="VZI61" s="711"/>
      <c r="VZJ61" s="711"/>
      <c r="VZK61" s="711"/>
      <c r="VZL61" s="711"/>
      <c r="VZM61" s="711"/>
      <c r="VZN61" s="711"/>
      <c r="VZO61" s="711"/>
      <c r="VZP61" s="711"/>
      <c r="VZQ61" s="711"/>
      <c r="VZR61" s="711"/>
      <c r="VZS61" s="711"/>
      <c r="VZT61" s="711"/>
      <c r="VZU61" s="711"/>
      <c r="VZV61" s="711"/>
      <c r="VZW61" s="711"/>
      <c r="VZX61" s="711"/>
      <c r="VZY61" s="711"/>
      <c r="VZZ61" s="711"/>
      <c r="WAA61" s="711"/>
      <c r="WAB61" s="711"/>
      <c r="WAC61" s="711"/>
      <c r="WAD61" s="711"/>
      <c r="WAE61" s="711"/>
      <c r="WAF61" s="711"/>
      <c r="WAG61" s="711"/>
      <c r="WAH61" s="711"/>
      <c r="WAI61" s="711"/>
      <c r="WAJ61" s="711"/>
      <c r="WAK61" s="711"/>
      <c r="WAL61" s="711"/>
      <c r="WAM61" s="711"/>
      <c r="WAN61" s="711"/>
      <c r="WAO61" s="711"/>
      <c r="WAP61" s="711"/>
      <c r="WAQ61" s="711"/>
      <c r="WAR61" s="711"/>
      <c r="WAS61" s="711"/>
      <c r="WAT61" s="711"/>
      <c r="WAU61" s="711"/>
      <c r="WAV61" s="711"/>
      <c r="WAW61" s="711"/>
      <c r="WAX61" s="711"/>
      <c r="WAY61" s="711"/>
      <c r="WAZ61" s="711"/>
      <c r="WBA61" s="711"/>
      <c r="WBB61" s="711"/>
      <c r="WBC61" s="711"/>
      <c r="WBD61" s="711"/>
      <c r="WBE61" s="711"/>
      <c r="WBF61" s="711"/>
      <c r="WBG61" s="711"/>
      <c r="WBH61" s="711"/>
      <c r="WBI61" s="711"/>
      <c r="WBJ61" s="711"/>
      <c r="WBK61" s="711"/>
      <c r="WBL61" s="711"/>
      <c r="WBM61" s="711"/>
      <c r="WBN61" s="711"/>
      <c r="WBO61" s="711"/>
      <c r="WBP61" s="711"/>
      <c r="WBQ61" s="711"/>
      <c r="WBR61" s="711"/>
      <c r="WBS61" s="711"/>
      <c r="WBT61" s="711"/>
      <c r="WBU61" s="711"/>
      <c r="WBV61" s="711"/>
      <c r="WBW61" s="711"/>
      <c r="WBX61" s="711"/>
      <c r="WBY61" s="711"/>
      <c r="WBZ61" s="711"/>
      <c r="WCA61" s="711"/>
      <c r="WCB61" s="711"/>
      <c r="WCC61" s="711"/>
      <c r="WCD61" s="711"/>
      <c r="WCE61" s="711"/>
      <c r="WCF61" s="711"/>
      <c r="WCG61" s="711"/>
      <c r="WCH61" s="711"/>
      <c r="WCI61" s="711"/>
      <c r="WCJ61" s="711"/>
      <c r="WCK61" s="711"/>
      <c r="WCL61" s="711"/>
      <c r="WCM61" s="711"/>
      <c r="WCN61" s="711"/>
      <c r="WCO61" s="711"/>
      <c r="WCP61" s="711"/>
      <c r="WCQ61" s="711"/>
      <c r="WCR61" s="711"/>
      <c r="WCS61" s="711"/>
      <c r="WCT61" s="711"/>
      <c r="WCU61" s="711"/>
      <c r="WCV61" s="711"/>
      <c r="WCW61" s="711"/>
      <c r="WCX61" s="711"/>
      <c r="WCY61" s="711"/>
      <c r="WCZ61" s="711"/>
      <c r="WDA61" s="711"/>
      <c r="WDB61" s="711"/>
      <c r="WDC61" s="711"/>
      <c r="WDD61" s="711"/>
      <c r="WDE61" s="711"/>
      <c r="WDF61" s="711"/>
      <c r="WDG61" s="711"/>
      <c r="WDH61" s="711"/>
      <c r="WDI61" s="711"/>
      <c r="WDJ61" s="711"/>
      <c r="WDK61" s="711"/>
      <c r="WDL61" s="711"/>
      <c r="WDM61" s="711"/>
      <c r="WDN61" s="711"/>
      <c r="WDO61" s="711"/>
      <c r="WDP61" s="711"/>
      <c r="WDQ61" s="711"/>
      <c r="WDR61" s="711"/>
      <c r="WDS61" s="711"/>
      <c r="WDT61" s="711"/>
      <c r="WDU61" s="711"/>
      <c r="WDV61" s="711"/>
      <c r="WDW61" s="711"/>
      <c r="WDX61" s="711"/>
      <c r="WDY61" s="711"/>
      <c r="WDZ61" s="711"/>
      <c r="WEA61" s="711"/>
      <c r="WEB61" s="711"/>
      <c r="WEC61" s="711"/>
      <c r="WED61" s="711"/>
      <c r="WEE61" s="711"/>
      <c r="WEF61" s="711"/>
      <c r="WEG61" s="711"/>
      <c r="WEH61" s="711"/>
      <c r="WEI61" s="711"/>
      <c r="WEJ61" s="711"/>
      <c r="WEK61" s="711"/>
      <c r="WEL61" s="711"/>
      <c r="WEM61" s="711"/>
      <c r="WEN61" s="711"/>
      <c r="WEO61" s="711"/>
      <c r="WEP61" s="711"/>
      <c r="WEQ61" s="711"/>
      <c r="WER61" s="711"/>
      <c r="WES61" s="711"/>
      <c r="WET61" s="711"/>
      <c r="WEU61" s="711"/>
      <c r="WEV61" s="711"/>
      <c r="WEW61" s="711"/>
      <c r="WEX61" s="711"/>
      <c r="WEY61" s="711"/>
      <c r="WEZ61" s="711"/>
      <c r="WFA61" s="711"/>
      <c r="WFB61" s="711"/>
      <c r="WFC61" s="711"/>
      <c r="WFD61" s="711"/>
      <c r="WFE61" s="711"/>
      <c r="WFF61" s="711"/>
      <c r="WFG61" s="711"/>
      <c r="WFH61" s="711"/>
      <c r="WFI61" s="711"/>
      <c r="WFJ61" s="711"/>
      <c r="WFK61" s="711"/>
      <c r="WFL61" s="711"/>
      <c r="WFM61" s="711"/>
      <c r="WFN61" s="711"/>
      <c r="WFO61" s="711"/>
      <c r="WFP61" s="711"/>
      <c r="WFQ61" s="711"/>
      <c r="WFR61" s="711"/>
      <c r="WFS61" s="711"/>
      <c r="WFT61" s="711"/>
      <c r="WFU61" s="711"/>
      <c r="WFV61" s="711"/>
      <c r="WFW61" s="711"/>
      <c r="WFX61" s="711"/>
      <c r="WFY61" s="711"/>
      <c r="WFZ61" s="711"/>
      <c r="WGA61" s="711"/>
      <c r="WGB61" s="711"/>
      <c r="WGC61" s="711"/>
      <c r="WGD61" s="711"/>
      <c r="WGE61" s="711"/>
      <c r="WGF61" s="711"/>
      <c r="WGG61" s="711"/>
      <c r="WGH61" s="711"/>
      <c r="WGI61" s="711"/>
      <c r="WGJ61" s="711"/>
      <c r="WGK61" s="711"/>
      <c r="WGL61" s="711"/>
      <c r="WGM61" s="711"/>
      <c r="WGN61" s="711"/>
      <c r="WGO61" s="711"/>
      <c r="WGP61" s="711"/>
      <c r="WGQ61" s="711"/>
      <c r="WGR61" s="711"/>
      <c r="WGS61" s="711"/>
      <c r="WGT61" s="711"/>
      <c r="WGU61" s="711"/>
      <c r="WGV61" s="711"/>
      <c r="WGW61" s="711"/>
      <c r="WGX61" s="711"/>
      <c r="WGY61" s="711"/>
      <c r="WGZ61" s="711"/>
      <c r="WHA61" s="711"/>
      <c r="WHB61" s="711"/>
      <c r="WHC61" s="711"/>
      <c r="WHD61" s="711"/>
      <c r="WHE61" s="711"/>
      <c r="WHF61" s="711"/>
      <c r="WHG61" s="711"/>
      <c r="WHH61" s="711"/>
      <c r="WHI61" s="711"/>
      <c r="WHJ61" s="711"/>
      <c r="WHK61" s="711"/>
      <c r="WHL61" s="711"/>
      <c r="WHM61" s="711"/>
      <c r="WHN61" s="711"/>
      <c r="WHO61" s="711"/>
      <c r="WHP61" s="711"/>
      <c r="WHQ61" s="711"/>
      <c r="WHR61" s="711"/>
      <c r="WHS61" s="711"/>
      <c r="WHT61" s="711"/>
      <c r="WHU61" s="711"/>
      <c r="WHV61" s="711"/>
      <c r="WHW61" s="711"/>
      <c r="WHX61" s="711"/>
      <c r="WHY61" s="711"/>
      <c r="WHZ61" s="711"/>
      <c r="WIA61" s="711"/>
      <c r="WIB61" s="711"/>
      <c r="WIC61" s="711"/>
      <c r="WID61" s="711"/>
      <c r="WIE61" s="711"/>
      <c r="WIF61" s="711"/>
      <c r="WIG61" s="711"/>
      <c r="WIH61" s="711"/>
      <c r="WII61" s="711"/>
      <c r="WIJ61" s="711"/>
      <c r="WIK61" s="711"/>
      <c r="WIL61" s="711"/>
      <c r="WIM61" s="711"/>
      <c r="WIN61" s="711"/>
      <c r="WIO61" s="711"/>
      <c r="WIP61" s="711"/>
      <c r="WIQ61" s="711"/>
      <c r="WIR61" s="711"/>
      <c r="WIS61" s="711"/>
      <c r="WIT61" s="711"/>
      <c r="WIU61" s="711"/>
      <c r="WIV61" s="711"/>
      <c r="WIW61" s="711"/>
      <c r="WIX61" s="711"/>
      <c r="WIY61" s="711"/>
      <c r="WIZ61" s="711"/>
      <c r="WJA61" s="711"/>
      <c r="WJB61" s="711"/>
      <c r="WJC61" s="711"/>
      <c r="WJD61" s="711"/>
      <c r="WJE61" s="711"/>
      <c r="WJF61" s="711"/>
      <c r="WJG61" s="711"/>
      <c r="WJH61" s="711"/>
      <c r="WJI61" s="711"/>
      <c r="WJJ61" s="711"/>
      <c r="WJK61" s="711"/>
      <c r="WJL61" s="711"/>
      <c r="WJM61" s="711"/>
      <c r="WJN61" s="711"/>
      <c r="WJO61" s="711"/>
      <c r="WJP61" s="711"/>
      <c r="WJQ61" s="711"/>
      <c r="WJR61" s="711"/>
      <c r="WJS61" s="711"/>
      <c r="WJT61" s="711"/>
      <c r="WJU61" s="711"/>
      <c r="WJV61" s="711"/>
      <c r="WJW61" s="711"/>
      <c r="WJX61" s="711"/>
      <c r="WJY61" s="711"/>
      <c r="WJZ61" s="711"/>
      <c r="WKA61" s="711"/>
      <c r="WKB61" s="711"/>
      <c r="WKC61" s="711"/>
      <c r="WKD61" s="711"/>
      <c r="WKE61" s="711"/>
      <c r="WKF61" s="711"/>
      <c r="WKG61" s="711"/>
      <c r="WKH61" s="711"/>
      <c r="WKI61" s="711"/>
      <c r="WKJ61" s="711"/>
      <c r="WKK61" s="711"/>
      <c r="WKL61" s="711"/>
      <c r="WKM61" s="711"/>
      <c r="WKN61" s="711"/>
      <c r="WKO61" s="711"/>
      <c r="WKP61" s="711"/>
      <c r="WKQ61" s="711"/>
      <c r="WKR61" s="711"/>
      <c r="WKS61" s="711"/>
      <c r="WKT61" s="711"/>
      <c r="WKU61" s="711"/>
      <c r="WKV61" s="711"/>
      <c r="WKW61" s="711"/>
      <c r="WKX61" s="711"/>
      <c r="WKY61" s="711"/>
      <c r="WKZ61" s="711"/>
      <c r="WLA61" s="711"/>
      <c r="WLB61" s="711"/>
      <c r="WLC61" s="711"/>
      <c r="WLD61" s="711"/>
      <c r="WLE61" s="711"/>
      <c r="WLF61" s="711"/>
      <c r="WLG61" s="711"/>
      <c r="WLH61" s="711"/>
      <c r="WLI61" s="711"/>
      <c r="WLJ61" s="711"/>
      <c r="WLK61" s="711"/>
      <c r="WLL61" s="711"/>
      <c r="WLM61" s="711"/>
      <c r="WLN61" s="711"/>
      <c r="WLO61" s="711"/>
      <c r="WLP61" s="711"/>
      <c r="WLQ61" s="711"/>
      <c r="WLR61" s="711"/>
      <c r="WLS61" s="711"/>
      <c r="WLT61" s="711"/>
      <c r="WLU61" s="711"/>
      <c r="WLV61" s="711"/>
      <c r="WLW61" s="711"/>
      <c r="WLX61" s="711"/>
      <c r="WLY61" s="711"/>
      <c r="WLZ61" s="711"/>
      <c r="WMA61" s="711"/>
      <c r="WMB61" s="711"/>
      <c r="WMC61" s="711"/>
      <c r="WMD61" s="711"/>
      <c r="WME61" s="711"/>
      <c r="WMF61" s="711"/>
      <c r="WMG61" s="711"/>
      <c r="WMH61" s="711"/>
      <c r="WMI61" s="711"/>
      <c r="WMJ61" s="711"/>
      <c r="WMK61" s="711"/>
      <c r="WML61" s="711"/>
      <c r="WMM61" s="711"/>
      <c r="WMN61" s="711"/>
      <c r="WMO61" s="711"/>
      <c r="WMP61" s="711"/>
      <c r="WMQ61" s="711"/>
      <c r="WMR61" s="711"/>
      <c r="WMS61" s="711"/>
      <c r="WMT61" s="711"/>
      <c r="WMU61" s="711"/>
      <c r="WMV61" s="711"/>
      <c r="WMW61" s="711"/>
      <c r="WMX61" s="711"/>
      <c r="WMY61" s="711"/>
      <c r="WMZ61" s="711"/>
      <c r="WNA61" s="711"/>
      <c r="WNB61" s="711"/>
      <c r="WNC61" s="711"/>
      <c r="WND61" s="711"/>
      <c r="WNE61" s="711"/>
      <c r="WNF61" s="711"/>
      <c r="WNG61" s="711"/>
      <c r="WNH61" s="711"/>
      <c r="WNI61" s="711"/>
      <c r="WNJ61" s="711"/>
      <c r="WNK61" s="711"/>
      <c r="WNL61" s="711"/>
      <c r="WNM61" s="711"/>
      <c r="WNN61" s="711"/>
      <c r="WNO61" s="711"/>
      <c r="WNP61" s="711"/>
      <c r="WNQ61" s="711"/>
      <c r="WNR61" s="711"/>
      <c r="WNS61" s="711"/>
      <c r="WNT61" s="711"/>
      <c r="WNU61" s="711"/>
      <c r="WNV61" s="711"/>
      <c r="WNW61" s="711"/>
      <c r="WNX61" s="711"/>
      <c r="WNY61" s="711"/>
      <c r="WNZ61" s="711"/>
      <c r="WOA61" s="711"/>
      <c r="WOB61" s="711"/>
      <c r="WOC61" s="711"/>
      <c r="WOD61" s="711"/>
      <c r="WOE61" s="711"/>
      <c r="WOF61" s="711"/>
      <c r="WOG61" s="711"/>
      <c r="WOH61" s="711"/>
      <c r="WOI61" s="711"/>
      <c r="WOJ61" s="711"/>
      <c r="WOK61" s="711"/>
      <c r="WOL61" s="711"/>
      <c r="WOM61" s="711"/>
      <c r="WON61" s="711"/>
      <c r="WOO61" s="711"/>
      <c r="WOP61" s="711"/>
      <c r="WOQ61" s="711"/>
      <c r="WOR61" s="711"/>
      <c r="WOS61" s="711"/>
      <c r="WOT61" s="711"/>
      <c r="WOU61" s="711"/>
      <c r="WOV61" s="711"/>
      <c r="WOW61" s="711"/>
      <c r="WOX61" s="711"/>
      <c r="WOY61" s="711"/>
      <c r="WOZ61" s="711"/>
      <c r="WPA61" s="711"/>
      <c r="WPB61" s="711"/>
      <c r="WPC61" s="711"/>
      <c r="WPD61" s="711"/>
      <c r="WPE61" s="711"/>
      <c r="WPF61" s="711"/>
      <c r="WPG61" s="711"/>
      <c r="WPH61" s="711"/>
      <c r="WPI61" s="711"/>
      <c r="WPJ61" s="711"/>
      <c r="WPK61" s="711"/>
      <c r="WPL61" s="711"/>
      <c r="WPM61" s="711"/>
      <c r="WPN61" s="711"/>
      <c r="WPO61" s="711"/>
      <c r="WPP61" s="711"/>
      <c r="WPQ61" s="711"/>
      <c r="WPR61" s="711"/>
      <c r="WPS61" s="711"/>
      <c r="WPT61" s="711"/>
      <c r="WPU61" s="711"/>
      <c r="WPV61" s="711"/>
      <c r="WPW61" s="711"/>
      <c r="WPX61" s="711"/>
      <c r="WPY61" s="711"/>
      <c r="WPZ61" s="711"/>
      <c r="WQA61" s="711"/>
      <c r="WQB61" s="711"/>
      <c r="WQC61" s="711"/>
      <c r="WQD61" s="711"/>
      <c r="WQE61" s="711"/>
      <c r="WQF61" s="711"/>
      <c r="WQG61" s="711"/>
      <c r="WQH61" s="711"/>
      <c r="WQI61" s="711"/>
      <c r="WQJ61" s="711"/>
      <c r="WQK61" s="711"/>
      <c r="WQL61" s="711"/>
      <c r="WQM61" s="711"/>
      <c r="WQN61" s="711"/>
      <c r="WQO61" s="711"/>
      <c r="WQP61" s="711"/>
      <c r="WQQ61" s="711"/>
      <c r="WQR61" s="711"/>
      <c r="WQS61" s="711"/>
      <c r="WQT61" s="711"/>
      <c r="WQU61" s="711"/>
      <c r="WQV61" s="711"/>
      <c r="WQW61" s="711"/>
      <c r="WQX61" s="711"/>
      <c r="WQY61" s="711"/>
      <c r="WQZ61" s="711"/>
      <c r="WRA61" s="711"/>
      <c r="WRB61" s="711"/>
      <c r="WRC61" s="711"/>
      <c r="WRD61" s="711"/>
      <c r="WRE61" s="711"/>
      <c r="WRF61" s="711"/>
      <c r="WRG61" s="711"/>
      <c r="WRH61" s="711"/>
      <c r="WRI61" s="711"/>
      <c r="WRJ61" s="711"/>
      <c r="WRK61" s="711"/>
      <c r="WRL61" s="711"/>
      <c r="WRM61" s="711"/>
      <c r="WRN61" s="711"/>
      <c r="WRO61" s="711"/>
      <c r="WRP61" s="711"/>
      <c r="WRQ61" s="711"/>
      <c r="WRR61" s="711"/>
      <c r="WRS61" s="711"/>
      <c r="WRT61" s="711"/>
      <c r="WRU61" s="711"/>
      <c r="WRV61" s="711"/>
      <c r="WRW61" s="711"/>
      <c r="WRX61" s="711"/>
      <c r="WRY61" s="711"/>
      <c r="WRZ61" s="711"/>
      <c r="WSA61" s="711"/>
      <c r="WSB61" s="711"/>
      <c r="WSC61" s="711"/>
      <c r="WSD61" s="711"/>
      <c r="WSE61" s="711"/>
      <c r="WSF61" s="711"/>
      <c r="WSG61" s="711"/>
      <c r="WSH61" s="711"/>
      <c r="WSI61" s="711"/>
      <c r="WSJ61" s="711"/>
      <c r="WSK61" s="711"/>
      <c r="WSL61" s="711"/>
      <c r="WSM61" s="711"/>
      <c r="WSN61" s="711"/>
      <c r="WSO61" s="711"/>
      <c r="WSP61" s="711"/>
      <c r="WSQ61" s="711"/>
      <c r="WSR61" s="711"/>
      <c r="WSS61" s="711"/>
      <c r="WST61" s="711"/>
      <c r="WSU61" s="711"/>
      <c r="WSV61" s="711"/>
      <c r="WSW61" s="711"/>
      <c r="WSX61" s="711"/>
      <c r="WSY61" s="711"/>
      <c r="WSZ61" s="711"/>
      <c r="WTA61" s="711"/>
      <c r="WTB61" s="711"/>
      <c r="WTC61" s="711"/>
      <c r="WTD61" s="711"/>
      <c r="WTE61" s="711"/>
      <c r="WTF61" s="711"/>
      <c r="WTG61" s="711"/>
      <c r="WTH61" s="711"/>
      <c r="WTI61" s="711"/>
      <c r="WTJ61" s="711"/>
      <c r="WTK61" s="711"/>
      <c r="WTL61" s="711"/>
      <c r="WTM61" s="711"/>
      <c r="WTN61" s="711"/>
      <c r="WTO61" s="711"/>
      <c r="WTP61" s="711"/>
      <c r="WTQ61" s="711"/>
      <c r="WTR61" s="711"/>
      <c r="WTS61" s="711"/>
      <c r="WTT61" s="711"/>
      <c r="WTU61" s="711"/>
      <c r="WTV61" s="711"/>
      <c r="WTW61" s="711"/>
      <c r="WTX61" s="711"/>
      <c r="WTY61" s="711"/>
      <c r="WTZ61" s="711"/>
      <c r="WUA61" s="711"/>
      <c r="WUB61" s="711"/>
      <c r="WUC61" s="711"/>
      <c r="WUD61" s="711"/>
      <c r="WUE61" s="711"/>
      <c r="WUF61" s="711"/>
      <c r="WUG61" s="711"/>
      <c r="WUH61" s="711"/>
      <c r="WUI61" s="711"/>
      <c r="WUJ61" s="711"/>
      <c r="WUK61" s="711"/>
      <c r="WUL61" s="711"/>
      <c r="WUM61" s="711"/>
      <c r="WUN61" s="711"/>
      <c r="WUO61" s="711"/>
      <c r="WUP61" s="711"/>
      <c r="WUQ61" s="711"/>
      <c r="WUR61" s="711"/>
      <c r="WUS61" s="711"/>
      <c r="WUT61" s="711"/>
      <c r="WUU61" s="711"/>
      <c r="WUV61" s="711"/>
      <c r="WUW61" s="711"/>
      <c r="WUX61" s="711"/>
      <c r="WUY61" s="711"/>
      <c r="WUZ61" s="711"/>
      <c r="WVA61" s="711"/>
      <c r="WVB61" s="711"/>
      <c r="WVC61" s="711"/>
      <c r="WVD61" s="711"/>
      <c r="WVE61" s="711"/>
      <c r="WVF61" s="711"/>
      <c r="WVG61" s="711"/>
      <c r="WVH61" s="711"/>
      <c r="WVI61" s="711"/>
      <c r="WVJ61" s="711"/>
      <c r="WVK61" s="711"/>
      <c r="WVL61" s="711"/>
      <c r="WVM61" s="711"/>
      <c r="WVN61" s="711"/>
      <c r="WVO61" s="711"/>
      <c r="WVP61" s="711"/>
      <c r="WVQ61" s="711"/>
      <c r="WVR61" s="711"/>
      <c r="WVS61" s="711"/>
      <c r="WVT61" s="711"/>
      <c r="WVU61" s="711"/>
      <c r="WVV61" s="711"/>
      <c r="WVW61" s="711"/>
      <c r="WVX61" s="711"/>
      <c r="WVY61" s="711"/>
      <c r="WVZ61" s="711"/>
      <c r="WWA61" s="711"/>
      <c r="WWB61" s="711"/>
      <c r="WWC61" s="711"/>
      <c r="WWD61" s="711"/>
      <c r="WWE61" s="711"/>
      <c r="WWF61" s="711"/>
      <c r="WWG61" s="711"/>
      <c r="WWH61" s="711"/>
      <c r="WWI61" s="711"/>
      <c r="WWJ61" s="711"/>
      <c r="WWK61" s="711"/>
      <c r="WWL61" s="711"/>
      <c r="WWM61" s="711"/>
      <c r="WWN61" s="711"/>
      <c r="WWO61" s="711"/>
      <c r="WWP61" s="711"/>
      <c r="WWQ61" s="711"/>
      <c r="WWR61" s="711"/>
      <c r="WWS61" s="711"/>
      <c r="WWT61" s="711"/>
      <c r="WWU61" s="711"/>
      <c r="WWV61" s="711"/>
      <c r="WWW61" s="711"/>
      <c r="WWX61" s="711"/>
      <c r="WWY61" s="711"/>
      <c r="WWZ61" s="711"/>
      <c r="WXA61" s="711"/>
      <c r="WXB61" s="711"/>
      <c r="WXC61" s="711"/>
      <c r="WXD61" s="711"/>
      <c r="WXE61" s="711"/>
      <c r="WXF61" s="711"/>
      <c r="WXG61" s="711"/>
      <c r="WXH61" s="711"/>
      <c r="WXI61" s="711"/>
      <c r="WXJ61" s="711"/>
      <c r="WXK61" s="711"/>
      <c r="WXL61" s="711"/>
      <c r="WXM61" s="711"/>
      <c r="WXN61" s="711"/>
      <c r="WXO61" s="711"/>
      <c r="WXP61" s="711"/>
      <c r="WXQ61" s="711"/>
      <c r="WXR61" s="711"/>
      <c r="WXS61" s="711"/>
      <c r="WXT61" s="711"/>
      <c r="WXU61" s="711"/>
      <c r="WXV61" s="711"/>
      <c r="WXW61" s="711"/>
      <c r="WXX61" s="711"/>
      <c r="WXY61" s="711"/>
      <c r="WXZ61" s="711"/>
      <c r="WYA61" s="711"/>
      <c r="WYB61" s="711"/>
      <c r="WYC61" s="711"/>
      <c r="WYD61" s="711"/>
      <c r="WYE61" s="711"/>
      <c r="WYF61" s="711"/>
      <c r="WYG61" s="711"/>
      <c r="WYH61" s="711"/>
      <c r="WYI61" s="711"/>
      <c r="WYJ61" s="711"/>
      <c r="WYK61" s="711"/>
      <c r="WYL61" s="711"/>
      <c r="WYM61" s="711"/>
      <c r="WYN61" s="711"/>
      <c r="WYO61" s="711"/>
      <c r="WYP61" s="711"/>
      <c r="WYQ61" s="711"/>
      <c r="WYR61" s="711"/>
      <c r="WYS61" s="711"/>
      <c r="WYT61" s="711"/>
      <c r="WYU61" s="711"/>
      <c r="WYV61" s="711"/>
      <c r="WYW61" s="711"/>
      <c r="WYX61" s="711"/>
      <c r="WYY61" s="711"/>
      <c r="WYZ61" s="711"/>
      <c r="WZA61" s="711"/>
      <c r="WZB61" s="711"/>
      <c r="WZC61" s="711"/>
      <c r="WZD61" s="711"/>
      <c r="WZE61" s="711"/>
      <c r="WZF61" s="711"/>
      <c r="WZG61" s="711"/>
      <c r="WZH61" s="711"/>
      <c r="WZI61" s="711"/>
      <c r="WZJ61" s="711"/>
      <c r="WZK61" s="711"/>
      <c r="WZL61" s="711"/>
      <c r="WZM61" s="711"/>
      <c r="WZN61" s="711"/>
      <c r="WZO61" s="711"/>
      <c r="WZP61" s="711"/>
      <c r="WZQ61" s="711"/>
      <c r="WZR61" s="711"/>
      <c r="WZS61" s="711"/>
      <c r="WZT61" s="711"/>
      <c r="WZU61" s="711"/>
      <c r="WZV61" s="711"/>
      <c r="WZW61" s="711"/>
      <c r="WZX61" s="711"/>
      <c r="WZY61" s="711"/>
      <c r="WZZ61" s="711"/>
      <c r="XAA61" s="711"/>
      <c r="XAB61" s="711"/>
      <c r="XAC61" s="711"/>
      <c r="XAD61" s="711"/>
      <c r="XAE61" s="711"/>
      <c r="XAF61" s="711"/>
      <c r="XAG61" s="711"/>
      <c r="XAH61" s="711"/>
      <c r="XAI61" s="711"/>
      <c r="XAJ61" s="711"/>
      <c r="XAK61" s="711"/>
      <c r="XAL61" s="711"/>
      <c r="XAM61" s="711"/>
      <c r="XAN61" s="711"/>
      <c r="XAO61" s="711"/>
      <c r="XAP61" s="711"/>
      <c r="XAQ61" s="711"/>
      <c r="XAR61" s="711"/>
      <c r="XAS61" s="711"/>
      <c r="XAT61" s="711"/>
      <c r="XAU61" s="711"/>
      <c r="XAV61" s="711"/>
      <c r="XAW61" s="711"/>
      <c r="XAX61" s="711"/>
      <c r="XAY61" s="711"/>
      <c r="XAZ61" s="711"/>
      <c r="XBA61" s="711"/>
      <c r="XBB61" s="711"/>
      <c r="XBC61" s="711"/>
      <c r="XBD61" s="711"/>
      <c r="XBE61" s="711"/>
      <c r="XBF61" s="711"/>
      <c r="XBG61" s="711"/>
      <c r="XBH61" s="711"/>
      <c r="XBI61" s="711"/>
      <c r="XBJ61" s="711"/>
      <c r="XBK61" s="711"/>
      <c r="XBL61" s="711"/>
      <c r="XBM61" s="711"/>
      <c r="XBN61" s="711"/>
      <c r="XBO61" s="711"/>
      <c r="XBP61" s="711"/>
      <c r="XBQ61" s="711"/>
      <c r="XBR61" s="711"/>
      <c r="XBS61" s="711"/>
      <c r="XBT61" s="711"/>
      <c r="XBU61" s="711"/>
      <c r="XBV61" s="711"/>
      <c r="XBW61" s="711"/>
      <c r="XBX61" s="711"/>
      <c r="XBY61" s="711"/>
      <c r="XBZ61" s="711"/>
      <c r="XCA61" s="711"/>
      <c r="XCB61" s="711"/>
      <c r="XCC61" s="711"/>
      <c r="XCD61" s="711"/>
      <c r="XCE61" s="711"/>
      <c r="XCF61" s="711"/>
      <c r="XCG61" s="711"/>
      <c r="XCH61" s="711"/>
      <c r="XCI61" s="711"/>
      <c r="XCJ61" s="711"/>
      <c r="XCK61" s="711"/>
      <c r="XCL61" s="711"/>
      <c r="XCM61" s="711"/>
      <c r="XCN61" s="711"/>
      <c r="XCO61" s="711"/>
      <c r="XCP61" s="711"/>
      <c r="XCQ61" s="711"/>
      <c r="XCR61" s="711"/>
      <c r="XCS61" s="711"/>
      <c r="XCT61" s="711"/>
      <c r="XCU61" s="711"/>
      <c r="XCV61" s="711"/>
      <c r="XCW61" s="711"/>
      <c r="XCX61" s="711"/>
      <c r="XCY61" s="711"/>
      <c r="XCZ61" s="711"/>
      <c r="XDA61" s="711"/>
      <c r="XDB61" s="711"/>
      <c r="XDC61" s="711"/>
      <c r="XDD61" s="711"/>
      <c r="XDE61" s="711"/>
      <c r="XDF61" s="711"/>
      <c r="XDG61" s="711"/>
      <c r="XDH61" s="711"/>
      <c r="XDI61" s="711"/>
      <c r="XDJ61" s="711"/>
      <c r="XDK61" s="711"/>
      <c r="XDL61" s="711"/>
      <c r="XDM61" s="711"/>
      <c r="XDN61" s="711"/>
      <c r="XDO61" s="711"/>
      <c r="XDP61" s="711"/>
      <c r="XDQ61" s="711"/>
      <c r="XDR61" s="711"/>
      <c r="XDS61" s="711"/>
      <c r="XDT61" s="711"/>
      <c r="XDU61" s="711"/>
      <c r="XDV61" s="711"/>
      <c r="XDW61" s="711"/>
      <c r="XDX61" s="711"/>
      <c r="XDY61" s="711"/>
      <c r="XDZ61" s="711"/>
      <c r="XEA61" s="711"/>
      <c r="XEB61" s="711"/>
      <c r="XEC61" s="711"/>
      <c r="XED61" s="711"/>
      <c r="XEE61" s="711"/>
      <c r="XEF61" s="711"/>
      <c r="XEG61" s="711"/>
      <c r="XEH61" s="711"/>
      <c r="XEI61" s="711"/>
      <c r="XEJ61" s="711"/>
      <c r="XEK61" s="711"/>
      <c r="XEL61" s="711"/>
      <c r="XEM61" s="711"/>
      <c r="XEN61" s="711"/>
      <c r="XEO61" s="711"/>
      <c r="XEP61" s="711"/>
      <c r="XEQ61" s="711"/>
      <c r="XER61" s="711"/>
      <c r="XES61" s="711"/>
      <c r="XET61" s="711"/>
      <c r="XEU61" s="711"/>
      <c r="XEV61" s="711"/>
      <c r="XEW61" s="711"/>
      <c r="XEX61" s="711"/>
      <c r="XEY61" s="711"/>
      <c r="XEZ61" s="711"/>
      <c r="XFA61" s="711"/>
      <c r="XFB61" s="711"/>
    </row>
    <row r="62" spans="1:16382" ht="23.25" customHeight="1">
      <c r="A62" s="717"/>
      <c r="B62" s="4" t="s">
        <v>20</v>
      </c>
      <c r="C62" s="714"/>
      <c r="D62" s="22" t="s">
        <v>764</v>
      </c>
      <c r="E62" s="273"/>
      <c r="F62" s="5"/>
      <c r="G62" s="5"/>
      <c r="H62" s="5"/>
      <c r="I62" s="5"/>
      <c r="J62" s="5"/>
      <c r="K62" s="5"/>
      <c r="N62" s="567"/>
    </row>
    <row r="63" spans="1:16382" ht="18" customHeight="1" thickBot="1">
      <c r="A63" s="6"/>
      <c r="B63" s="721" t="s">
        <v>128</v>
      </c>
      <c r="C63" s="720"/>
      <c r="D63" s="720"/>
      <c r="E63" s="720"/>
      <c r="F63" s="720"/>
      <c r="G63" s="720"/>
      <c r="H63" s="720"/>
      <c r="I63" s="720"/>
      <c r="J63" s="720"/>
      <c r="K63" s="720"/>
      <c r="N63" s="567"/>
    </row>
    <row r="64" spans="1:16382" s="8" customFormat="1" ht="110.1" customHeight="1" thickBot="1">
      <c r="A64" s="7"/>
      <c r="B64" s="712" t="s">
        <v>108</v>
      </c>
      <c r="C64" s="712"/>
      <c r="D64" s="712"/>
      <c r="E64" s="289" t="s">
        <v>109</v>
      </c>
      <c r="F64" s="166" t="s">
        <v>110</v>
      </c>
      <c r="G64" s="166" t="s">
        <v>111</v>
      </c>
      <c r="H64" s="166" t="s">
        <v>112</v>
      </c>
      <c r="I64" s="166" t="s">
        <v>113</v>
      </c>
      <c r="J64" s="166" t="s">
        <v>193</v>
      </c>
      <c r="K64" s="166" t="s">
        <v>114</v>
      </c>
      <c r="M64" s="680" t="str">
        <f t="shared" ref="M64:S64" si="1">E64</f>
        <v>Pertanian
Agriculture</v>
      </c>
      <c r="N64" s="680" t="str">
        <f t="shared" si="1"/>
        <v>Perlombongan dan pengkuarian
Mining and quarrying</v>
      </c>
      <c r="O64" s="680" t="str">
        <f t="shared" si="1"/>
        <v>Pembuatan
Manufacturing</v>
      </c>
      <c r="P64" s="680" t="str">
        <f t="shared" si="1"/>
        <v>Pembinaan
Construction</v>
      </c>
      <c r="Q64" s="680" t="str">
        <f t="shared" si="1"/>
        <v>Perkhidmatan
Services</v>
      </c>
      <c r="R64" s="680" t="str">
        <f t="shared" si="1"/>
        <v>tambah Duti import
plus Import duties</v>
      </c>
      <c r="S64" s="680" t="str">
        <f t="shared" si="1"/>
        <v>KDNK pada harga pembeli
GDP at purchasers' prices</v>
      </c>
    </row>
    <row r="65" spans="1:19" s="8" customFormat="1" ht="5.0999999999999996" customHeight="1">
      <c r="A65" s="7"/>
      <c r="B65" s="580"/>
      <c r="C65" s="580"/>
      <c r="D65" s="580"/>
      <c r="E65" s="290"/>
      <c r="F65" s="63"/>
      <c r="G65" s="63"/>
      <c r="H65" s="63"/>
      <c r="I65" s="63"/>
      <c r="J65" s="63"/>
      <c r="K65" s="63"/>
      <c r="M65" s="681"/>
      <c r="N65" s="568"/>
      <c r="O65" s="568"/>
      <c r="P65" s="568"/>
      <c r="Q65" s="568"/>
      <c r="R65" s="568"/>
      <c r="S65" s="568"/>
    </row>
    <row r="66" spans="1:19" ht="26.85" hidden="1" customHeight="1">
      <c r="A66" s="9"/>
      <c r="B66" s="25">
        <v>2015</v>
      </c>
      <c r="C66" s="27" t="s">
        <v>2</v>
      </c>
      <c r="D66" s="25"/>
      <c r="E66" s="23">
        <f t="shared" ref="E66:K68" si="2">(E7/E6-1)*100</f>
        <v>5.6462840029994021</v>
      </c>
      <c r="F66" s="29">
        <f t="shared" si="2"/>
        <v>-1.4944803958888309</v>
      </c>
      <c r="G66" s="29">
        <f t="shared" si="2"/>
        <v>1.8534729743057365</v>
      </c>
      <c r="H66" s="29">
        <f t="shared" si="2"/>
        <v>-1.4835254498746231E-3</v>
      </c>
      <c r="I66" s="29">
        <f t="shared" si="2"/>
        <v>0.7961817420284456</v>
      </c>
      <c r="J66" s="29">
        <f t="shared" si="2"/>
        <v>20.360342431236123</v>
      </c>
      <c r="K66" s="30">
        <f t="shared" si="2"/>
        <v>1.3942469256748469</v>
      </c>
    </row>
    <row r="67" spans="1:19" ht="26.85" hidden="1" customHeight="1">
      <c r="C67" s="27" t="s">
        <v>3</v>
      </c>
      <c r="E67" s="23">
        <f t="shared" si="2"/>
        <v>-0.17757808278607845</v>
      </c>
      <c r="F67" s="29">
        <f t="shared" si="2"/>
        <v>-0.90619614026138384</v>
      </c>
      <c r="G67" s="29">
        <f t="shared" si="2"/>
        <v>0.25005644823938855</v>
      </c>
      <c r="H67" s="29">
        <f t="shared" si="2"/>
        <v>3.2371005548467391</v>
      </c>
      <c r="I67" s="29">
        <f t="shared" si="2"/>
        <v>0.91321289284176377</v>
      </c>
      <c r="J67" s="29">
        <f t="shared" si="2"/>
        <v>2.672768536964587</v>
      </c>
      <c r="K67" s="30">
        <f t="shared" si="2"/>
        <v>0.64071826308802482</v>
      </c>
    </row>
    <row r="68" spans="1:19" ht="26.85" hidden="1" customHeight="1">
      <c r="C68" s="27" t="s">
        <v>4</v>
      </c>
      <c r="E68" s="23">
        <f t="shared" si="2"/>
        <v>-4.8900944326858653</v>
      </c>
      <c r="F68" s="29">
        <f t="shared" si="2"/>
        <v>-1.4561535551751215</v>
      </c>
      <c r="G68" s="29">
        <f t="shared" si="2"/>
        <v>1.4209681885564596</v>
      </c>
      <c r="H68" s="29">
        <f t="shared" si="2"/>
        <v>4.1544519169971705</v>
      </c>
      <c r="I68" s="29">
        <f t="shared" si="2"/>
        <v>2.112565116475662</v>
      </c>
      <c r="J68" s="29">
        <f t="shared" si="2"/>
        <v>3.4743849824280693</v>
      </c>
      <c r="K68" s="30">
        <f t="shared" si="2"/>
        <v>1.1698579081608873</v>
      </c>
    </row>
    <row r="69" spans="1:19" ht="5.0999999999999996" hidden="1" customHeight="1">
      <c r="A69" s="9"/>
      <c r="B69" s="26"/>
      <c r="C69" s="27"/>
      <c r="D69" s="25"/>
      <c r="E69" s="23"/>
      <c r="F69" s="29"/>
      <c r="G69" s="29"/>
      <c r="H69" s="29"/>
      <c r="I69" s="29"/>
      <c r="J69" s="29"/>
      <c r="K69" s="30"/>
    </row>
    <row r="70" spans="1:19" ht="26.85" hidden="1" customHeight="1">
      <c r="A70" s="9"/>
      <c r="B70" s="25">
        <v>2016</v>
      </c>
      <c r="C70" s="27" t="s">
        <v>1</v>
      </c>
      <c r="D70" s="25"/>
      <c r="E70" s="23">
        <f t="shared" ref="E70:K70" si="3">(E11/E9-1)*100</f>
        <v>-2.8456076973647826</v>
      </c>
      <c r="F70" s="29">
        <f t="shared" si="3"/>
        <v>2.8229951980817125</v>
      </c>
      <c r="G70" s="29">
        <f t="shared" si="3"/>
        <v>0.7894792432342479</v>
      </c>
      <c r="H70" s="29">
        <f t="shared" si="3"/>
        <v>0.42467893292834624</v>
      </c>
      <c r="I70" s="29">
        <f t="shared" si="3"/>
        <v>1.3172067947200716</v>
      </c>
      <c r="J70" s="29">
        <f t="shared" si="3"/>
        <v>-0.66062987857786748</v>
      </c>
      <c r="K70" s="30">
        <f t="shared" si="3"/>
        <v>0.92578471849915633</v>
      </c>
    </row>
    <row r="71" spans="1:19" ht="26.85" hidden="1" customHeight="1">
      <c r="C71" s="27" t="s">
        <v>2</v>
      </c>
      <c r="E71" s="23">
        <f t="shared" ref="E71:K73" si="4">(E12/E11-1)*100</f>
        <v>1.8948550342625436</v>
      </c>
      <c r="F71" s="29">
        <f t="shared" si="4"/>
        <v>1.8558288111457655</v>
      </c>
      <c r="G71" s="29">
        <f t="shared" si="4"/>
        <v>1.3238074784916787</v>
      </c>
      <c r="H71" s="29">
        <f t="shared" si="4"/>
        <v>0.88886446534184316</v>
      </c>
      <c r="I71" s="29">
        <f t="shared" si="4"/>
        <v>1.2735500692635737</v>
      </c>
      <c r="J71" s="29">
        <f t="shared" si="4"/>
        <v>-0.86145464285893869</v>
      </c>
      <c r="K71" s="30">
        <f t="shared" si="4"/>
        <v>1.335933460274763</v>
      </c>
    </row>
    <row r="72" spans="1:19" ht="26.85" hidden="1" customHeight="1">
      <c r="C72" s="27" t="s">
        <v>3</v>
      </c>
      <c r="E72" s="23">
        <f t="shared" si="4"/>
        <v>1.3099328118257869</v>
      </c>
      <c r="F72" s="29">
        <f t="shared" si="4"/>
        <v>-0.44284569925789885</v>
      </c>
      <c r="G72" s="29">
        <f t="shared" si="4"/>
        <v>0.6212923265177972</v>
      </c>
      <c r="H72" s="29">
        <f t="shared" si="4"/>
        <v>2.3414786924758291</v>
      </c>
      <c r="I72" s="29">
        <f t="shared" si="4"/>
        <v>1.3716961263205096</v>
      </c>
      <c r="J72" s="29">
        <f t="shared" si="4"/>
        <v>3.6289531169946709</v>
      </c>
      <c r="K72" s="30">
        <f t="shared" si="4"/>
        <v>1.1181643745130421</v>
      </c>
    </row>
    <row r="73" spans="1:19" ht="26.85" hidden="1" customHeight="1">
      <c r="C73" s="27" t="s">
        <v>4</v>
      </c>
      <c r="E73" s="23">
        <f t="shared" si="4"/>
        <v>-1.5368492461652616</v>
      </c>
      <c r="F73" s="29">
        <f t="shared" si="4"/>
        <v>0.85205708213147435</v>
      </c>
      <c r="G73" s="29">
        <f t="shared" si="4"/>
        <v>2.2984386345423768</v>
      </c>
      <c r="H73" s="29">
        <f t="shared" si="4"/>
        <v>1.3046197243067548</v>
      </c>
      <c r="I73" s="29">
        <f t="shared" si="4"/>
        <v>1.5262063774172718</v>
      </c>
      <c r="J73" s="29">
        <f t="shared" si="4"/>
        <v>-0.30942998962008028</v>
      </c>
      <c r="K73" s="30">
        <f t="shared" si="4"/>
        <v>1.3685950122159118</v>
      </c>
    </row>
    <row r="74" spans="1:19" ht="5.0999999999999996" hidden="1" customHeight="1">
      <c r="A74" s="9"/>
      <c r="B74" s="26"/>
      <c r="C74" s="27"/>
      <c r="D74" s="25"/>
      <c r="E74" s="23"/>
      <c r="F74" s="29"/>
      <c r="G74" s="29"/>
      <c r="H74" s="29"/>
      <c r="I74" s="29"/>
      <c r="J74" s="29"/>
      <c r="K74" s="30"/>
    </row>
    <row r="75" spans="1:19" ht="26.85" hidden="1" customHeight="1">
      <c r="A75" s="9"/>
      <c r="B75" s="25">
        <v>2017</v>
      </c>
      <c r="C75" s="27" t="s">
        <v>1</v>
      </c>
      <c r="D75" s="25"/>
      <c r="E75" s="23">
        <f t="shared" ref="E75:K75" si="5">(E16/E14-1)*100</f>
        <v>3.7404804814562986</v>
      </c>
      <c r="F75" s="29">
        <f t="shared" si="5"/>
        <v>-0.54072501064070799</v>
      </c>
      <c r="G75" s="29">
        <f t="shared" si="5"/>
        <v>1.5790995959525267</v>
      </c>
      <c r="H75" s="29">
        <f t="shared" si="5"/>
        <v>2.3821720296952398</v>
      </c>
      <c r="I75" s="29">
        <f t="shared" si="5"/>
        <v>1.602798100186531</v>
      </c>
      <c r="J75" s="29">
        <f t="shared" si="5"/>
        <v>4.8629716989253113</v>
      </c>
      <c r="K75" s="30">
        <f t="shared" si="5"/>
        <v>1.6559969725022716</v>
      </c>
    </row>
    <row r="76" spans="1:19" ht="26.85" hidden="1" customHeight="1">
      <c r="A76" s="9"/>
      <c r="B76" s="25"/>
      <c r="C76" s="27" t="s">
        <v>2</v>
      </c>
      <c r="D76" s="25"/>
      <c r="E76" s="23">
        <f t="shared" ref="E76:K78" si="6">(E17/E16-1)*100</f>
        <v>1.7019144729196745</v>
      </c>
      <c r="F76" s="29">
        <f t="shared" si="6"/>
        <v>-0.74263231566601418</v>
      </c>
      <c r="G76" s="29">
        <f t="shared" si="6"/>
        <v>1.4279145881017419</v>
      </c>
      <c r="H76" s="29">
        <f t="shared" si="6"/>
        <v>1.854916297864162</v>
      </c>
      <c r="I76" s="29">
        <f t="shared" si="6"/>
        <v>1.7635821545574304</v>
      </c>
      <c r="J76" s="29">
        <f t="shared" si="6"/>
        <v>2.4432900025857185</v>
      </c>
      <c r="K76" s="30">
        <f t="shared" si="6"/>
        <v>1.4893271389903262</v>
      </c>
    </row>
    <row r="77" spans="1:19" ht="26.85" hidden="1" customHeight="1">
      <c r="A77" s="9"/>
      <c r="B77" s="25"/>
      <c r="C77" s="27" t="s">
        <v>3</v>
      </c>
      <c r="D77" s="25"/>
      <c r="E77" s="23">
        <f t="shared" si="6"/>
        <v>-1.6664014624245826E-2</v>
      </c>
      <c r="F77" s="29">
        <f t="shared" si="6"/>
        <v>2.9119515792763506</v>
      </c>
      <c r="G77" s="29">
        <f t="shared" si="6"/>
        <v>1.3432982384411041</v>
      </c>
      <c r="H77" s="29">
        <f t="shared" si="6"/>
        <v>0.42001989899369541</v>
      </c>
      <c r="I77" s="29">
        <f t="shared" si="6"/>
        <v>1.4695074285919096</v>
      </c>
      <c r="J77" s="29">
        <f t="shared" si="6"/>
        <v>8.2679369624877097</v>
      </c>
      <c r="K77" s="30">
        <f t="shared" si="6"/>
        <v>1.4844786293343848</v>
      </c>
    </row>
    <row r="78" spans="1:19" ht="26.85" hidden="1" customHeight="1">
      <c r="C78" s="27" t="s">
        <v>4</v>
      </c>
      <c r="E78" s="23">
        <f t="shared" si="6"/>
        <v>3.3396847433649679</v>
      </c>
      <c r="F78" s="29">
        <f t="shared" si="6"/>
        <v>-3.0202920665019728</v>
      </c>
      <c r="G78" s="29">
        <f t="shared" si="6"/>
        <v>0.94012308382784848</v>
      </c>
      <c r="H78" s="29">
        <f t="shared" si="6"/>
        <v>0.9788736368824047</v>
      </c>
      <c r="I78" s="29">
        <f t="shared" si="6"/>
        <v>1.3387130789418888</v>
      </c>
      <c r="J78" s="29">
        <f t="shared" si="6"/>
        <v>0.93061996117298484</v>
      </c>
      <c r="K78" s="30">
        <f t="shared" si="6"/>
        <v>1.0187146714404571</v>
      </c>
      <c r="M78" s="684"/>
    </row>
    <row r="79" spans="1:19" ht="5.0999999999999996" hidden="1" customHeight="1">
      <c r="A79" s="9"/>
      <c r="B79" s="26"/>
      <c r="C79" s="27"/>
      <c r="D79" s="25"/>
      <c r="E79" s="23"/>
      <c r="F79" s="29"/>
      <c r="G79" s="29"/>
      <c r="H79" s="29"/>
      <c r="I79" s="29"/>
      <c r="J79" s="29"/>
      <c r="K79" s="30"/>
    </row>
    <row r="80" spans="1:19" ht="26.85" hidden="1" customHeight="1">
      <c r="A80" s="9"/>
      <c r="B80" s="25">
        <v>2018</v>
      </c>
      <c r="C80" s="27" t="s">
        <v>1</v>
      </c>
      <c r="D80" s="25"/>
      <c r="E80" s="29">
        <f t="shared" ref="E80:K80" si="7">(E21/E19-1)*100</f>
        <v>-1.8386115049672136</v>
      </c>
      <c r="F80" s="29">
        <f t="shared" si="7"/>
        <v>-0.96594329771186871</v>
      </c>
      <c r="G80" s="29">
        <f t="shared" si="7"/>
        <v>1.5836909274360655</v>
      </c>
      <c r="H80" s="29">
        <f t="shared" si="7"/>
        <v>2.1657569324740722</v>
      </c>
      <c r="I80" s="29">
        <f t="shared" si="7"/>
        <v>1.9456054262436906</v>
      </c>
      <c r="J80" s="29">
        <f t="shared" si="7"/>
        <v>3.2348153601859719</v>
      </c>
      <c r="K80" s="30">
        <f t="shared" si="7"/>
        <v>1.3716056131433785</v>
      </c>
    </row>
    <row r="81" spans="1:45" ht="26.85" hidden="1" customHeight="1">
      <c r="B81" s="25"/>
      <c r="C81" s="27" t="s">
        <v>2</v>
      </c>
      <c r="E81" s="29">
        <f t="shared" ref="E81:K83" si="8">(E22/E21-1)*100</f>
        <v>-3.1562073863314222</v>
      </c>
      <c r="F81" s="29">
        <f t="shared" si="8"/>
        <v>-0.16828194172660016</v>
      </c>
      <c r="G81" s="29">
        <f t="shared" si="8"/>
        <v>1.5223465493909183</v>
      </c>
      <c r="H81" s="29">
        <f t="shared" si="8"/>
        <v>2.1750240317340408</v>
      </c>
      <c r="I81" s="29">
        <f t="shared" si="8"/>
        <v>2.3891061740770603</v>
      </c>
      <c r="J81" s="29">
        <f t="shared" si="8"/>
        <v>-10.324873075738427</v>
      </c>
      <c r="K81" s="30">
        <f t="shared" si="8"/>
        <v>1.3865997790444506</v>
      </c>
    </row>
    <row r="82" spans="1:45" ht="26.85" hidden="1" customHeight="1">
      <c r="B82" s="25"/>
      <c r="C82" s="27" t="s">
        <v>3</v>
      </c>
      <c r="E82" s="29">
        <f t="shared" si="8"/>
        <v>0.65952707495664509</v>
      </c>
      <c r="F82" s="29">
        <f t="shared" si="8"/>
        <v>-0.67890184919563445</v>
      </c>
      <c r="G82" s="29">
        <f t="shared" si="8"/>
        <v>0.85651313072292456</v>
      </c>
      <c r="H82" s="29">
        <f t="shared" si="8"/>
        <v>-0.28581466110121356</v>
      </c>
      <c r="I82" s="29">
        <f t="shared" si="8"/>
        <v>1.5471828115387165</v>
      </c>
      <c r="J82" s="29">
        <f t="shared" si="8"/>
        <v>-28.306436020789981</v>
      </c>
      <c r="K82" s="30">
        <f t="shared" si="8"/>
        <v>0.68326555224806906</v>
      </c>
    </row>
    <row r="83" spans="1:45" ht="26.85" hidden="1" customHeight="1">
      <c r="B83" s="25"/>
      <c r="C83" s="27" t="s">
        <v>4</v>
      </c>
      <c r="E83" s="29">
        <f t="shared" si="8"/>
        <v>4.8213947174337246</v>
      </c>
      <c r="F83" s="29">
        <f t="shared" si="8"/>
        <v>1.2748299902295424</v>
      </c>
      <c r="G83" s="29">
        <f t="shared" si="8"/>
        <v>-6.9644368268795276E-2</v>
      </c>
      <c r="H83" s="29">
        <f t="shared" si="8"/>
        <v>-3.5244026967473085</v>
      </c>
      <c r="I83" s="29">
        <f t="shared" si="8"/>
        <v>3.2315774022828592E-2</v>
      </c>
      <c r="J83" s="29">
        <f t="shared" si="8"/>
        <v>28.916526539547572</v>
      </c>
      <c r="K83" s="30">
        <f t="shared" si="8"/>
        <v>0.53702570618048284</v>
      </c>
    </row>
    <row r="84" spans="1:45" ht="5.0999999999999996" hidden="1" customHeight="1">
      <c r="A84" s="9"/>
      <c r="B84" s="26"/>
      <c r="C84" s="27"/>
      <c r="D84" s="25"/>
      <c r="E84" s="29"/>
      <c r="F84" s="29"/>
      <c r="G84" s="29"/>
      <c r="H84" s="29"/>
      <c r="I84" s="29"/>
      <c r="J84" s="29"/>
      <c r="K84" s="30"/>
    </row>
    <row r="85" spans="1:45" ht="26.85" hidden="1" customHeight="1">
      <c r="A85" s="9"/>
      <c r="B85" s="25">
        <v>2019</v>
      </c>
      <c r="C85" s="27" t="s">
        <v>1</v>
      </c>
      <c r="D85" s="25"/>
      <c r="E85" s="29">
        <f t="shared" ref="E85:K85" si="9">(E26/E24-1)*100</f>
        <v>3.8550027253788866</v>
      </c>
      <c r="F85" s="29">
        <f t="shared" si="9"/>
        <v>-0.97332108586374311</v>
      </c>
      <c r="G85" s="29">
        <f t="shared" si="9"/>
        <v>1.4721562007033784</v>
      </c>
      <c r="H85" s="29">
        <f t="shared" si="9"/>
        <v>1.8943266422960292</v>
      </c>
      <c r="I85" s="29">
        <f t="shared" si="9"/>
        <v>1.5873585123214573</v>
      </c>
      <c r="J85" s="29">
        <f t="shared" si="9"/>
        <v>-2.3351029650406141</v>
      </c>
      <c r="K85" s="30">
        <f t="shared" si="9"/>
        <v>1.5052626712736883</v>
      </c>
    </row>
    <row r="86" spans="1:45" ht="26.85" hidden="1" customHeight="1">
      <c r="A86" s="9"/>
      <c r="B86" s="25"/>
      <c r="C86" s="27" t="s">
        <v>2</v>
      </c>
      <c r="D86" s="25"/>
      <c r="E86" s="29">
        <f t="shared" ref="E86:K88" si="10">(E27/E26-1)*100</f>
        <v>-5.5981236649354731</v>
      </c>
      <c r="F86" s="29">
        <f t="shared" si="10"/>
        <v>2.1222318714720023</v>
      </c>
      <c r="G86" s="29">
        <f t="shared" si="10"/>
        <v>2.7129741960689735</v>
      </c>
      <c r="H86" s="29">
        <f t="shared" si="10"/>
        <v>3.6477765759634462</v>
      </c>
      <c r="I86" s="29">
        <f t="shared" si="10"/>
        <v>3.5875970159628956</v>
      </c>
      <c r="J86" s="29">
        <f t="shared" si="10"/>
        <v>6.6435262566574727</v>
      </c>
      <c r="K86" s="30">
        <f t="shared" si="10"/>
        <v>2.6221828191619334</v>
      </c>
    </row>
    <row r="87" spans="1:45" ht="26.85" hidden="1" customHeight="1">
      <c r="A87" s="9"/>
      <c r="B87" s="25"/>
      <c r="C87" s="27" t="s">
        <v>3</v>
      </c>
      <c r="D87" s="25"/>
      <c r="E87" s="29">
        <f t="shared" si="10"/>
        <v>0.3470007277041498</v>
      </c>
      <c r="F87" s="29">
        <f t="shared" si="10"/>
        <v>-3.4000227781784909</v>
      </c>
      <c r="G87" s="29">
        <f t="shared" si="10"/>
        <v>-0.21877069027927964</v>
      </c>
      <c r="H87" s="29">
        <f t="shared" si="10"/>
        <v>-1.2229654861082739</v>
      </c>
      <c r="I87" s="29">
        <f t="shared" si="10"/>
        <v>1.2997622635821937</v>
      </c>
      <c r="J87" s="29">
        <f t="shared" si="10"/>
        <v>1.3252634382372452</v>
      </c>
      <c r="K87" s="30">
        <f t="shared" si="10"/>
        <v>0.43006983019613365</v>
      </c>
    </row>
    <row r="88" spans="1:45" ht="26.85" hidden="1" customHeight="1">
      <c r="A88" s="9"/>
      <c r="B88" s="25"/>
      <c r="C88" s="27" t="s">
        <v>4</v>
      </c>
      <c r="D88" s="25"/>
      <c r="E88" s="29">
        <f t="shared" si="10"/>
        <v>-3.1287122024645009</v>
      </c>
      <c r="F88" s="29">
        <f t="shared" si="10"/>
        <v>-0.37413442115273865</v>
      </c>
      <c r="G88" s="29">
        <f t="shared" si="10"/>
        <v>-1.7020473516084489</v>
      </c>
      <c r="H88" s="29">
        <f t="shared" si="10"/>
        <v>-4.9910079948718771</v>
      </c>
      <c r="I88" s="29">
        <f t="shared" si="10"/>
        <v>-1.0966450154241136</v>
      </c>
      <c r="J88" s="29">
        <f t="shared" si="10"/>
        <v>-14.652862419635449</v>
      </c>
      <c r="K88" s="30">
        <f t="shared" si="10"/>
        <v>-1.6658673095426235</v>
      </c>
    </row>
    <row r="89" spans="1:45" ht="5.0999999999999996" hidden="1" customHeight="1">
      <c r="A89" s="9"/>
      <c r="B89" s="25"/>
      <c r="C89" s="27"/>
      <c r="D89" s="25"/>
      <c r="E89" s="29"/>
      <c r="F89" s="29"/>
      <c r="G89" s="29"/>
      <c r="H89" s="29"/>
      <c r="I89" s="29"/>
      <c r="J89" s="29"/>
      <c r="K89" s="30"/>
      <c r="M89" s="684"/>
      <c r="AS89" s="1">
        <f>[2]CURRENT!BI552+[2]CURRENT!BI556+[2]CURRENT!BI568+[2]CURRENT!BI569</f>
        <v>11051.755609357495</v>
      </c>
    </row>
    <row r="90" spans="1:45" ht="26.85" hidden="1" customHeight="1">
      <c r="A90" s="9"/>
      <c r="B90" s="25">
        <v>2020</v>
      </c>
      <c r="C90" s="27" t="s">
        <v>1</v>
      </c>
      <c r="D90" s="25"/>
      <c r="E90" s="29">
        <f t="shared" ref="E90:K90" si="11">(E31/E29-1)*100</f>
        <v>-0.63714876195029024</v>
      </c>
      <c r="F90" s="29">
        <f t="shared" si="11"/>
        <v>-2.5466780569163738</v>
      </c>
      <c r="G90" s="29">
        <f t="shared" si="11"/>
        <v>-9.9132281516634002E-2</v>
      </c>
      <c r="H90" s="29">
        <f t="shared" si="11"/>
        <v>-4.7489067865818519</v>
      </c>
      <c r="I90" s="29">
        <f t="shared" si="11"/>
        <v>-1.1487978358605044</v>
      </c>
      <c r="J90" s="29">
        <f t="shared" si="11"/>
        <v>-6.4733396859891323</v>
      </c>
      <c r="K90" s="30">
        <f t="shared" si="11"/>
        <v>-1.1988200426299334</v>
      </c>
      <c r="M90" s="582">
        <f>E90-'[1]SA Supply'!B72</f>
        <v>-0.98414948965444005</v>
      </c>
      <c r="N90" s="582">
        <f>F90-'[1]SA Supply'!C72</f>
        <v>0.85334472126211702</v>
      </c>
      <c r="O90" s="582">
        <f>G90-'[1]SA Supply'!D72</f>
        <v>0.11963840876264564</v>
      </c>
      <c r="P90" s="582">
        <f>H90-'[1]SA Supply'!E72</f>
        <v>-3.525941300473578</v>
      </c>
      <c r="Q90" s="582">
        <f>I90-'[1]SA Supply'!F72</f>
        <v>-2.4485600994426981</v>
      </c>
      <c r="R90" s="582">
        <f>J90-'[1]SA Supply'!G72</f>
        <v>-7.7986031242263776</v>
      </c>
      <c r="S90" s="582">
        <f>K90-'[1]SA Supply'!H72</f>
        <v>-1.628889872826067</v>
      </c>
      <c r="T90" s="422"/>
      <c r="U90" s="422"/>
      <c r="V90" s="422"/>
      <c r="W90" s="422"/>
      <c r="X90" s="422"/>
      <c r="Y90" s="314"/>
      <c r="Z90" s="423"/>
    </row>
    <row r="91" spans="1:45" ht="26.85" hidden="1" customHeight="1">
      <c r="A91" s="9"/>
      <c r="B91" s="25"/>
      <c r="C91" s="27" t="s">
        <v>2</v>
      </c>
      <c r="D91" s="25"/>
      <c r="E91" s="29">
        <f t="shared" ref="E91:K93" si="12">(E32/E31-1)*100</f>
        <v>4.1318498492424638</v>
      </c>
      <c r="F91" s="29">
        <f t="shared" si="12"/>
        <v>-13.867245968753295</v>
      </c>
      <c r="G91" s="29">
        <f t="shared" si="12"/>
        <v>-16.121244036750639</v>
      </c>
      <c r="H91" s="29">
        <f t="shared" si="12"/>
        <v>-37.630784211807601</v>
      </c>
      <c r="I91" s="29">
        <f t="shared" si="12"/>
        <v>-15.09172415031289</v>
      </c>
      <c r="J91" s="29">
        <f t="shared" si="12"/>
        <v>2.0428329316280136</v>
      </c>
      <c r="K91" s="30">
        <f t="shared" si="12"/>
        <v>-14.716033556712638</v>
      </c>
      <c r="M91" s="582">
        <f>E91-'[1]SA Supply'!B73</f>
        <v>7.2605620517069642</v>
      </c>
      <c r="N91" s="582">
        <f>F91-'[1]SA Supply'!C73</f>
        <v>-13.493111547600556</v>
      </c>
      <c r="O91" s="582">
        <f>G91-'[1]SA Supply'!D73</f>
        <v>-14.41919668514219</v>
      </c>
      <c r="P91" s="582">
        <f>H91-'[1]SA Supply'!E73</f>
        <v>-32.639776216935722</v>
      </c>
      <c r="Q91" s="582">
        <f>I91-'[1]SA Supply'!F73</f>
        <v>-13.995079134888776</v>
      </c>
      <c r="R91" s="582">
        <f>J91-'[1]SA Supply'!G73</f>
        <v>16.695695351263463</v>
      </c>
      <c r="S91" s="582">
        <f>K91-'[1]SA Supply'!H73</f>
        <v>-13.050166247170015</v>
      </c>
      <c r="T91" s="422"/>
      <c r="U91" s="422"/>
      <c r="V91" s="422"/>
      <c r="W91" s="422"/>
      <c r="X91" s="422"/>
      <c r="Y91" s="314"/>
      <c r="Z91" s="423"/>
    </row>
    <row r="92" spans="1:45" ht="26.85" hidden="1" customHeight="1">
      <c r="A92" s="9"/>
      <c r="B92" s="25"/>
      <c r="C92" s="27" t="s">
        <v>3</v>
      </c>
      <c r="D92" s="25"/>
      <c r="E92" s="29">
        <f t="shared" si="12"/>
        <v>-0.60705726443534003</v>
      </c>
      <c r="F92" s="29">
        <f t="shared" si="12"/>
        <v>11.926355587910686</v>
      </c>
      <c r="G92" s="29">
        <f t="shared" si="12"/>
        <v>26.375125750106989</v>
      </c>
      <c r="H92" s="29">
        <f t="shared" si="12"/>
        <v>57.710846042591733</v>
      </c>
      <c r="I92" s="29">
        <f t="shared" si="12"/>
        <v>16.560846821281938</v>
      </c>
      <c r="J92" s="29">
        <f t="shared" si="12"/>
        <v>15.060069595101311</v>
      </c>
      <c r="K92" s="30">
        <f t="shared" si="12"/>
        <v>18.230518890663937</v>
      </c>
      <c r="M92" s="582">
        <f>E92-'[1]SA Supply'!B74</f>
        <v>3.0091497514950216E-2</v>
      </c>
      <c r="N92" s="582">
        <f>F92-'[1]SA Supply'!C74</f>
        <v>14.47303364482706</v>
      </c>
      <c r="O92" s="582">
        <f>G92-'[1]SA Supply'!D74</f>
        <v>26.474258031623624</v>
      </c>
      <c r="P92" s="582">
        <f>H92-'[1]SA Supply'!E74</f>
        <v>62.459752829173581</v>
      </c>
      <c r="Q92" s="582">
        <f>I92-'[1]SA Supply'!F74</f>
        <v>17.709644657142441</v>
      </c>
      <c r="R92" s="582">
        <f>J92-'[1]SA Supply'!G74</f>
        <v>21.533409281090442</v>
      </c>
      <c r="S92" s="582">
        <f>K92-'[1]SA Supply'!H74</f>
        <v>19.42933893329387</v>
      </c>
      <c r="T92" s="422"/>
      <c r="U92" s="422"/>
      <c r="V92" s="422"/>
      <c r="W92" s="422"/>
      <c r="X92" s="422"/>
      <c r="Y92" s="314"/>
      <c r="Z92" s="423"/>
    </row>
    <row r="93" spans="1:45" ht="26.85" hidden="1" customHeight="1">
      <c r="A93" s="9"/>
      <c r="B93" s="25"/>
      <c r="C93" s="27" t="s">
        <v>4</v>
      </c>
      <c r="D93" s="25"/>
      <c r="E93" s="29">
        <f t="shared" si="12"/>
        <v>-3.4086940993774073</v>
      </c>
      <c r="F93" s="29">
        <f t="shared" si="12"/>
        <v>-2.9323396612786934</v>
      </c>
      <c r="G93" s="29">
        <f t="shared" si="12"/>
        <v>-3.3970972361590746</v>
      </c>
      <c r="H93" s="29">
        <f t="shared" si="12"/>
        <v>-8.0221272383092845</v>
      </c>
      <c r="I93" s="29">
        <f t="shared" si="12"/>
        <v>-1.9793693673751833</v>
      </c>
      <c r="J93" s="29">
        <f t="shared" si="12"/>
        <v>9.0356721874812695</v>
      </c>
      <c r="K93" s="30">
        <f t="shared" si="12"/>
        <v>-2.6104047420210774</v>
      </c>
      <c r="M93" s="582">
        <f>E93-'[1]SA Supply'!B75</f>
        <v>-7.5405439486198711</v>
      </c>
      <c r="N93" s="582">
        <f>F93-'[1]SA Supply'!C75</f>
        <v>10.934906307474602</v>
      </c>
      <c r="O93" s="582">
        <f>G93-'[1]SA Supply'!D75</f>
        <v>12.724146800591564</v>
      </c>
      <c r="P93" s="582">
        <f>H93-'[1]SA Supply'!E75</f>
        <v>29.608656973498316</v>
      </c>
      <c r="Q93" s="582">
        <f>I93-'[1]SA Supply'!F75</f>
        <v>13.112354782937707</v>
      </c>
      <c r="R93" s="582">
        <f>J93-'[1]SA Supply'!G75</f>
        <v>6.9928392558532559</v>
      </c>
      <c r="S93" s="582">
        <f>K93-'[1]SA Supply'!H75</f>
        <v>12.10562881469156</v>
      </c>
      <c r="T93" s="422"/>
      <c r="U93" s="422"/>
      <c r="V93" s="422"/>
      <c r="W93" s="422"/>
      <c r="X93" s="422"/>
      <c r="Y93" s="314"/>
      <c r="Z93" s="423"/>
    </row>
    <row r="94" spans="1:45" ht="5.0999999999999996" hidden="1" customHeight="1">
      <c r="A94" s="9"/>
      <c r="B94" s="25"/>
      <c r="C94" s="27"/>
      <c r="D94" s="25"/>
      <c r="E94" s="29"/>
      <c r="F94" s="29"/>
      <c r="G94" s="29"/>
      <c r="H94" s="29"/>
      <c r="I94" s="29"/>
      <c r="J94" s="29"/>
      <c r="K94" s="30"/>
      <c r="M94" s="582"/>
      <c r="N94" s="582"/>
      <c r="O94" s="582"/>
      <c r="P94" s="582"/>
      <c r="Q94" s="582"/>
      <c r="R94" s="582"/>
      <c r="S94" s="582"/>
      <c r="T94" s="422"/>
      <c r="U94" s="422"/>
      <c r="V94" s="422"/>
      <c r="W94" s="422"/>
      <c r="X94" s="422"/>
      <c r="Y94" s="314"/>
      <c r="Z94" s="423"/>
    </row>
    <row r="95" spans="1:45" ht="26.85" hidden="1" customHeight="1">
      <c r="A95" s="9"/>
      <c r="B95" s="25">
        <v>2021</v>
      </c>
      <c r="C95" s="27" t="s">
        <v>1</v>
      </c>
      <c r="D95" s="25"/>
      <c r="E95" s="29">
        <f t="shared" ref="E95:K95" si="13">(E36/E34-1)*100</f>
        <v>0.16579732547072901</v>
      </c>
      <c r="F95" s="29">
        <f t="shared" si="13"/>
        <v>2.9666700625062159</v>
      </c>
      <c r="G95" s="29">
        <f t="shared" si="13"/>
        <v>3.8434902382042058</v>
      </c>
      <c r="H95" s="29">
        <f t="shared" si="13"/>
        <v>-1.4094276602269029</v>
      </c>
      <c r="I95" s="29">
        <f t="shared" si="13"/>
        <v>0.82452465018103549</v>
      </c>
      <c r="J95" s="29">
        <f t="shared" si="13"/>
        <v>-7.4801867617110274</v>
      </c>
      <c r="K95" s="30">
        <f t="shared" si="13"/>
        <v>1.4309013640983803</v>
      </c>
      <c r="M95" s="582">
        <f>E95-'[1]SA Supply'!B76</f>
        <v>0.77285458990606903</v>
      </c>
      <c r="N95" s="582">
        <f>F95-'[1]SA Supply'!C76</f>
        <v>-8.9596855254044705</v>
      </c>
      <c r="O95" s="582">
        <f>G95-'[1]SA Supply'!D76</f>
        <v>-22.531635511902785</v>
      </c>
      <c r="P95" s="582">
        <f>H95-'[1]SA Supply'!E76</f>
        <v>-59.120273702818636</v>
      </c>
      <c r="Q95" s="582">
        <f>I95-'[1]SA Supply'!F76</f>
        <v>-15.736322171100902</v>
      </c>
      <c r="R95" s="582">
        <f>J95-'[1]SA Supply'!G76</f>
        <v>-22.540256356812339</v>
      </c>
      <c r="S95" s="582">
        <f>K95-'[1]SA Supply'!H76</f>
        <v>-16.799617526565555</v>
      </c>
      <c r="T95" s="422"/>
      <c r="U95" s="422"/>
      <c r="V95" s="422"/>
      <c r="W95" s="422"/>
      <c r="X95" s="422"/>
      <c r="Y95" s="314"/>
      <c r="Z95" s="423"/>
    </row>
    <row r="96" spans="1:45" ht="26.85" hidden="1" customHeight="1">
      <c r="A96" s="9"/>
      <c r="B96" s="25"/>
      <c r="C96" s="27" t="s">
        <v>2</v>
      </c>
      <c r="D96" s="25"/>
      <c r="E96" s="29">
        <f t="shared" ref="E96:K98" si="14">(E37/E36-1)*100</f>
        <v>2.7361156485345761</v>
      </c>
      <c r="F96" s="29">
        <f t="shared" si="14"/>
        <v>1.7153855204989021</v>
      </c>
      <c r="G96" s="29">
        <f t="shared" si="14"/>
        <v>0.36316490170844595</v>
      </c>
      <c r="H96" s="29">
        <f t="shared" si="14"/>
        <v>-3.5845999310794796</v>
      </c>
      <c r="I96" s="29">
        <f t="shared" si="14"/>
        <v>-1.1407742246725694</v>
      </c>
      <c r="J96" s="29">
        <f t="shared" si="14"/>
        <v>5.6684544725972286</v>
      </c>
      <c r="K96" s="30">
        <f t="shared" si="14"/>
        <v>-0.33214820167711823</v>
      </c>
      <c r="M96" s="582">
        <f>E96-'[1]SA Supply'!B77</f>
        <v>6.1448097479119834</v>
      </c>
      <c r="N96" s="582">
        <f>F96-'[1]SA Supply'!C77</f>
        <v>4.6477251817775951</v>
      </c>
      <c r="O96" s="582">
        <f>G96-'[1]SA Supply'!D77</f>
        <v>3.7602621378675205</v>
      </c>
      <c r="P96" s="582">
        <f>H96-'[1]SA Supply'!E77</f>
        <v>4.4375273072298054</v>
      </c>
      <c r="Q96" s="582">
        <f>I96-'[1]SA Supply'!F77</f>
        <v>0.83859514270261393</v>
      </c>
      <c r="R96" s="582">
        <f>J96-'[1]SA Supply'!G77</f>
        <v>-3.367217714884041</v>
      </c>
      <c r="S96" s="582">
        <f>K96-'[1]SA Supply'!H77</f>
        <v>2.2782565403439592</v>
      </c>
      <c r="T96" s="422"/>
      <c r="U96" s="422"/>
      <c r="V96" s="422"/>
      <c r="W96" s="422"/>
      <c r="X96" s="422"/>
      <c r="Y96" s="314"/>
      <c r="Z96" s="423"/>
    </row>
    <row r="97" spans="1:26" ht="26.85" hidden="1" customHeight="1">
      <c r="A97" s="9"/>
      <c r="B97" s="25"/>
      <c r="C97" s="27" t="s">
        <v>3</v>
      </c>
      <c r="E97" s="29">
        <f t="shared" si="14"/>
        <v>-1.6712910132837488</v>
      </c>
      <c r="F97" s="29">
        <f t="shared" si="14"/>
        <v>-5.6439685018550234</v>
      </c>
      <c r="G97" s="29">
        <f t="shared" si="14"/>
        <v>-2.0590457734070644</v>
      </c>
      <c r="H97" s="29">
        <f t="shared" si="14"/>
        <v>-9.1847908745247171</v>
      </c>
      <c r="I97" s="29">
        <f t="shared" si="14"/>
        <v>-2.2626468997034577</v>
      </c>
      <c r="J97" s="29">
        <f t="shared" si="14"/>
        <v>-21.085523859308474</v>
      </c>
      <c r="K97" s="30">
        <f t="shared" si="14"/>
        <v>-2.9000982754501914</v>
      </c>
      <c r="M97" s="582">
        <f>E97-'[1]SA Supply'!B78</f>
        <v>-1.8370883387544779</v>
      </c>
      <c r="N97" s="582">
        <f>F97-'[1]SA Supply'!C78</f>
        <v>-8.6106385643612384</v>
      </c>
      <c r="O97" s="582">
        <f>G97-'[1]SA Supply'!D78</f>
        <v>-5.9025360116112697</v>
      </c>
      <c r="P97" s="582">
        <f>H97-'[1]SA Supply'!E78</f>
        <v>-7.7753632142978137</v>
      </c>
      <c r="Q97" s="582">
        <f>I97-'[1]SA Supply'!F78</f>
        <v>-3.0871715498844932</v>
      </c>
      <c r="R97" s="582">
        <f>J97-'[1]SA Supply'!G78</f>
        <v>-13.605337097597445</v>
      </c>
      <c r="S97" s="582">
        <f>K97-'[1]SA Supply'!H78</f>
        <v>-4.3309996395485717</v>
      </c>
      <c r="T97" s="422"/>
      <c r="U97" s="422"/>
      <c r="V97" s="422"/>
      <c r="W97" s="422"/>
      <c r="X97" s="422"/>
      <c r="Y97" s="314"/>
      <c r="Z97" s="423"/>
    </row>
    <row r="98" spans="1:26" ht="26.85" hidden="1" customHeight="1">
      <c r="C98" s="27" t="s">
        <v>4</v>
      </c>
      <c r="E98" s="29">
        <f t="shared" si="14"/>
        <v>1.1651952674465393</v>
      </c>
      <c r="F98" s="29">
        <f t="shared" si="14"/>
        <v>0.21104713531976405</v>
      </c>
      <c r="G98" s="29">
        <f t="shared" si="14"/>
        <v>6.9893877861987974</v>
      </c>
      <c r="H98" s="29">
        <f t="shared" si="14"/>
        <v>2.0666208906231498</v>
      </c>
      <c r="I98" s="29">
        <f t="shared" si="14"/>
        <v>6.2456994428104373</v>
      </c>
      <c r="J98" s="29">
        <f t="shared" si="14"/>
        <v>15.163030299445811</v>
      </c>
      <c r="K98" s="30">
        <f t="shared" si="14"/>
        <v>5.5899065128092174</v>
      </c>
      <c r="M98" s="582">
        <f>E98-'[1]SA Supply'!B79</f>
        <v>-1.5709203810880368</v>
      </c>
      <c r="N98" s="582">
        <f>F98-'[1]SA Supply'!C79</f>
        <v>-1.5043383851791381</v>
      </c>
      <c r="O98" s="582">
        <f>G98-'[1]SA Supply'!D79</f>
        <v>6.6262228844903515</v>
      </c>
      <c r="P98" s="582">
        <f>H98-'[1]SA Supply'!E79</f>
        <v>5.6512208217026298</v>
      </c>
      <c r="Q98" s="582">
        <f>I98-'[1]SA Supply'!F79</f>
        <v>7.3864736674830063</v>
      </c>
      <c r="R98" s="582">
        <f>J98-'[1]SA Supply'!G79</f>
        <v>9.4945758268485818</v>
      </c>
      <c r="S98" s="582">
        <f>K98-'[1]SA Supply'!H79</f>
        <v>5.922054714486336</v>
      </c>
      <c r="T98" s="422"/>
      <c r="U98" s="422"/>
      <c r="V98" s="422"/>
      <c r="W98" s="422"/>
      <c r="X98" s="422"/>
      <c r="Y98" s="314"/>
      <c r="Z98" s="423"/>
    </row>
    <row r="99" spans="1:26" ht="5.0999999999999996" hidden="1" customHeight="1">
      <c r="C99" s="27"/>
      <c r="E99" s="29"/>
      <c r="F99" s="29"/>
      <c r="G99" s="29"/>
      <c r="H99" s="29"/>
      <c r="I99" s="29"/>
      <c r="J99" s="29"/>
      <c r="K99" s="30"/>
      <c r="M99" s="582"/>
      <c r="N99" s="582"/>
      <c r="O99" s="582"/>
      <c r="P99" s="582"/>
      <c r="Q99" s="582"/>
      <c r="R99" s="582"/>
      <c r="S99" s="582"/>
      <c r="T99" s="422"/>
      <c r="U99" s="422"/>
      <c r="V99" s="422"/>
      <c r="W99" s="422"/>
      <c r="X99" s="422"/>
      <c r="Y99" s="314"/>
      <c r="Z99" s="423"/>
    </row>
    <row r="100" spans="1:26" ht="26.85" customHeight="1">
      <c r="B100" s="168">
        <v>2022</v>
      </c>
      <c r="C100" s="27" t="s">
        <v>1</v>
      </c>
      <c r="E100" s="29">
        <f t="shared" ref="E100:K100" si="15">(E41/E39-1)*100</f>
        <v>3.0705983548395821E-2</v>
      </c>
      <c r="F100" s="29">
        <f t="shared" si="15"/>
        <v>2.2682209363500183</v>
      </c>
      <c r="G100" s="29">
        <f t="shared" si="15"/>
        <v>1.1149311733410272</v>
      </c>
      <c r="H100" s="29">
        <f t="shared" si="15"/>
        <v>5.4091637937643045</v>
      </c>
      <c r="I100" s="29">
        <f t="shared" si="15"/>
        <v>3.681624377841608</v>
      </c>
      <c r="J100" s="29">
        <f t="shared" si="15"/>
        <v>1.783452797256535</v>
      </c>
      <c r="K100" s="30">
        <f t="shared" si="15"/>
        <v>2.7430308935238124</v>
      </c>
      <c r="M100" s="582">
        <f>E100-'[1]SA Supply'!B82</f>
        <v>0</v>
      </c>
      <c r="N100" s="582">
        <f>F100-'[1]SA Supply'!C82</f>
        <v>0</v>
      </c>
      <c r="O100" s="582">
        <f>G100-'[1]SA Supply'!D82</f>
        <v>0</v>
      </c>
      <c r="P100" s="582">
        <f>H100-'[1]SA Supply'!E82</f>
        <v>0</v>
      </c>
      <c r="Q100" s="582">
        <f>I100-'[1]SA Supply'!F82</f>
        <v>0</v>
      </c>
      <c r="R100" s="582">
        <f>J100-'[1]SA Supply'!G82</f>
        <v>0</v>
      </c>
      <c r="S100" s="582">
        <f>K100-'[1]SA Supply'!H82</f>
        <v>0</v>
      </c>
      <c r="T100" s="422"/>
      <c r="U100" s="422"/>
      <c r="V100" s="422"/>
      <c r="W100" s="422"/>
      <c r="X100" s="422"/>
      <c r="Y100" s="314"/>
      <c r="Z100" s="423"/>
    </row>
    <row r="101" spans="1:26" ht="26.85" customHeight="1">
      <c r="B101" s="168"/>
      <c r="C101" s="27" t="s">
        <v>2</v>
      </c>
      <c r="E101" s="29">
        <f t="shared" ref="E101:K103" si="16">(E42/E41-1)*100</f>
        <v>-1.0841418101570688</v>
      </c>
      <c r="F101" s="29">
        <f t="shared" si="16"/>
        <v>2.5171302324588529</v>
      </c>
      <c r="G101" s="29">
        <f t="shared" si="16"/>
        <v>3.112006522746702</v>
      </c>
      <c r="H101" s="29">
        <f t="shared" si="16"/>
        <v>4.1528446167983013</v>
      </c>
      <c r="I101" s="29">
        <f t="shared" si="16"/>
        <v>4.3279692855024088</v>
      </c>
      <c r="J101" s="29">
        <f t="shared" si="16"/>
        <v>8.3967752994797085</v>
      </c>
      <c r="K101" s="30">
        <f t="shared" si="16"/>
        <v>3.5881797103683333</v>
      </c>
      <c r="M101" s="582">
        <f>E101-'[1]SA Supply'!B83</f>
        <v>0</v>
      </c>
      <c r="N101" s="582">
        <f>F101-'[1]SA Supply'!C83</f>
        <v>0</v>
      </c>
      <c r="O101" s="582">
        <f>G101-'[1]SA Supply'!D83</f>
        <v>0</v>
      </c>
      <c r="P101" s="582">
        <f>H101-'[1]SA Supply'!E83</f>
        <v>0</v>
      </c>
      <c r="Q101" s="582">
        <f>I101-'[1]SA Supply'!F83</f>
        <v>0</v>
      </c>
      <c r="R101" s="582">
        <f>J101-'[1]SA Supply'!G83</f>
        <v>0</v>
      </c>
      <c r="S101" s="582">
        <f>K101-'[1]SA Supply'!H83</f>
        <v>0</v>
      </c>
      <c r="T101" s="422"/>
      <c r="U101" s="422"/>
      <c r="V101" s="422"/>
      <c r="W101" s="422"/>
      <c r="X101" s="422"/>
      <c r="Y101" s="314"/>
      <c r="Z101" s="423"/>
    </row>
    <row r="102" spans="1:26" ht="26.85" customHeight="1">
      <c r="B102" s="168"/>
      <c r="C102" s="27" t="s">
        <v>3</v>
      </c>
      <c r="E102" s="29">
        <f t="shared" si="16"/>
        <v>2.6055181099682079</v>
      </c>
      <c r="F102" s="29">
        <f t="shared" si="16"/>
        <v>5.1417767801741565</v>
      </c>
      <c r="G102" s="29">
        <f t="shared" si="16"/>
        <v>1.1261802931846754</v>
      </c>
      <c r="H102" s="29">
        <f t="shared" si="16"/>
        <v>1.6792397813848003</v>
      </c>
      <c r="I102" s="29">
        <f t="shared" si="16"/>
        <v>1.6103231873979773</v>
      </c>
      <c r="J102" s="29">
        <f t="shared" si="16"/>
        <v>-1.1558220173629175</v>
      </c>
      <c r="K102" s="30">
        <f t="shared" si="16"/>
        <v>1.7525829488592937</v>
      </c>
      <c r="M102" s="582">
        <f>E102-'[1]SA Supply'!B84</f>
        <v>0</v>
      </c>
      <c r="N102" s="582">
        <f>F102-'[1]SA Supply'!C84</f>
        <v>0</v>
      </c>
      <c r="O102" s="582">
        <f>G102-'[1]SA Supply'!D84</f>
        <v>0</v>
      </c>
      <c r="P102" s="582">
        <f>H102-'[1]SA Supply'!E84</f>
        <v>0</v>
      </c>
      <c r="Q102" s="582">
        <f>I102-'[1]SA Supply'!F84</f>
        <v>0</v>
      </c>
      <c r="R102" s="582">
        <f>J102-'[1]SA Supply'!G84</f>
        <v>0</v>
      </c>
      <c r="S102" s="582">
        <f>K102-'[1]SA Supply'!H84</f>
        <v>0</v>
      </c>
      <c r="T102" s="422"/>
      <c r="U102" s="422"/>
      <c r="V102" s="422"/>
      <c r="W102" s="422"/>
      <c r="X102" s="422"/>
      <c r="Y102" s="314"/>
      <c r="Z102" s="423"/>
    </row>
    <row r="103" spans="1:26" ht="26.85" customHeight="1">
      <c r="B103" s="168"/>
      <c r="C103" s="27" t="s">
        <v>4</v>
      </c>
      <c r="E103" s="29">
        <f t="shared" si="16"/>
        <v>0.50236671501571184</v>
      </c>
      <c r="F103" s="29">
        <f t="shared" si="16"/>
        <v>-3.3492027028097504</v>
      </c>
      <c r="G103" s="29">
        <f t="shared" si="16"/>
        <v>-0.85419596649752849</v>
      </c>
      <c r="H103" s="29">
        <f t="shared" si="16"/>
        <v>0.71251571725847729</v>
      </c>
      <c r="I103" s="29">
        <f t="shared" si="16"/>
        <v>-5.4029427756585591E-2</v>
      </c>
      <c r="J103" s="29">
        <f t="shared" si="16"/>
        <v>4.5408879906427835E-2</v>
      </c>
      <c r="K103" s="30">
        <f t="shared" si="16"/>
        <v>-0.39644858484941814</v>
      </c>
      <c r="M103" s="582">
        <f>E103-'[1]SA Supply'!B85</f>
        <v>0</v>
      </c>
      <c r="N103" s="582">
        <f>F103-'[1]SA Supply'!C85</f>
        <v>0</v>
      </c>
      <c r="O103" s="582">
        <f>G103-'[1]SA Supply'!D85</f>
        <v>0</v>
      </c>
      <c r="P103" s="582">
        <f>H103-'[1]SA Supply'!E85</f>
        <v>0</v>
      </c>
      <c r="Q103" s="582">
        <f>I103-'[1]SA Supply'!F85</f>
        <v>0</v>
      </c>
      <c r="R103" s="582">
        <f>J103-'[1]SA Supply'!G85</f>
        <v>0</v>
      </c>
      <c r="S103" s="582">
        <f>K103-'[1]SA Supply'!H85</f>
        <v>0</v>
      </c>
      <c r="T103" s="422"/>
      <c r="U103" s="422"/>
      <c r="V103" s="422"/>
      <c r="W103" s="422"/>
      <c r="X103" s="422"/>
      <c r="Y103" s="314"/>
      <c r="Z103" s="423"/>
    </row>
    <row r="104" spans="1:26" ht="5.0999999999999996" customHeight="1">
      <c r="C104" s="27"/>
      <c r="E104" s="29"/>
      <c r="F104" s="29"/>
      <c r="G104" s="29"/>
      <c r="H104" s="29"/>
      <c r="I104" s="29"/>
      <c r="J104" s="29"/>
      <c r="K104" s="30"/>
      <c r="M104" s="582"/>
      <c r="N104" s="582"/>
      <c r="O104" s="582"/>
      <c r="P104" s="582"/>
      <c r="Q104" s="582"/>
      <c r="R104" s="582"/>
      <c r="S104" s="582"/>
      <c r="T104" s="422"/>
      <c r="U104" s="422"/>
      <c r="V104" s="422"/>
      <c r="W104" s="422"/>
      <c r="X104" s="422"/>
      <c r="Y104" s="314"/>
      <c r="Z104" s="423"/>
    </row>
    <row r="105" spans="1:26" ht="26.85" customHeight="1">
      <c r="B105" s="168">
        <v>2023</v>
      </c>
      <c r="C105" s="27" t="s">
        <v>1</v>
      </c>
      <c r="E105" s="29">
        <f t="shared" ref="E105:K105" si="17">(E46/E44-1)*100</f>
        <v>-0.88423039093216138</v>
      </c>
      <c r="F105" s="29">
        <f t="shared" si="17"/>
        <v>-1.2834447426908979</v>
      </c>
      <c r="G105" s="29">
        <f t="shared" si="17"/>
        <v>-9.5203758268325167E-2</v>
      </c>
      <c r="H105" s="29">
        <f t="shared" si="17"/>
        <v>0.59630853308056952</v>
      </c>
      <c r="I105" s="29">
        <f t="shared" si="17"/>
        <v>1.2256461261903828</v>
      </c>
      <c r="J105" s="29">
        <f t="shared" si="17"/>
        <v>5.6118412390142591</v>
      </c>
      <c r="K105" s="30">
        <f t="shared" si="17"/>
        <v>0.63860945388622969</v>
      </c>
      <c r="M105" s="582">
        <f>E105-'[1]SA Supply'!B86</f>
        <v>0</v>
      </c>
      <c r="N105" s="582">
        <f>F105-'[1]SA Supply'!C86</f>
        <v>0</v>
      </c>
      <c r="O105" s="582">
        <f>G105-'[1]SA Supply'!D86</f>
        <v>0</v>
      </c>
      <c r="P105" s="582">
        <f>H105-'[1]SA Supply'!E86</f>
        <v>0</v>
      </c>
      <c r="Q105" s="582">
        <f>I105-'[1]SA Supply'!F86</f>
        <v>0</v>
      </c>
      <c r="R105" s="582">
        <f>J105-'[1]SA Supply'!G86</f>
        <v>0</v>
      </c>
      <c r="S105" s="582">
        <f>K105-'[1]SA Supply'!H86</f>
        <v>0</v>
      </c>
      <c r="T105" s="422"/>
      <c r="U105" s="422"/>
      <c r="V105" s="422"/>
      <c r="W105" s="422"/>
      <c r="X105" s="422"/>
      <c r="Y105" s="314"/>
      <c r="Z105" s="423"/>
    </row>
    <row r="106" spans="1:26" ht="26.85" customHeight="1">
      <c r="B106" s="168"/>
      <c r="C106" s="27" t="s">
        <v>2</v>
      </c>
      <c r="E106" s="29">
        <f t="shared" ref="E106:K108" si="18">(E47/E46-1)*100</f>
        <v>-3.5395182940354819</v>
      </c>
      <c r="F106" s="29">
        <f t="shared" si="18"/>
        <v>-1.8655088601283842</v>
      </c>
      <c r="G106" s="29">
        <f t="shared" si="18"/>
        <v>-0.14846889878487035</v>
      </c>
      <c r="H106" s="29">
        <f t="shared" si="18"/>
        <v>2.7050198716877638</v>
      </c>
      <c r="I106" s="29">
        <f t="shared" si="18"/>
        <v>1.3181314276305534</v>
      </c>
      <c r="J106" s="29">
        <f t="shared" si="18"/>
        <v>2.3698970567622712</v>
      </c>
      <c r="K106" s="30">
        <f t="shared" si="18"/>
        <v>0.51882909012721523</v>
      </c>
      <c r="M106" s="582">
        <f>E106-'[1]SA Supply'!B87</f>
        <v>0</v>
      </c>
      <c r="N106" s="582">
        <f>F106-'[1]SA Supply'!C87</f>
        <v>0</v>
      </c>
      <c r="O106" s="582">
        <f>G106-'[1]SA Supply'!D87</f>
        <v>0</v>
      </c>
      <c r="P106" s="582">
        <f>H106-'[1]SA Supply'!E87</f>
        <v>0</v>
      </c>
      <c r="Q106" s="582">
        <f>I106-'[1]SA Supply'!F87</f>
        <v>0</v>
      </c>
      <c r="R106" s="582">
        <f>J106-'[1]SA Supply'!G87</f>
        <v>0</v>
      </c>
      <c r="S106" s="582">
        <f>K106-'[1]SA Supply'!H87</f>
        <v>0</v>
      </c>
      <c r="T106" s="422"/>
      <c r="U106" s="422"/>
      <c r="V106" s="422"/>
      <c r="W106" s="422"/>
      <c r="X106" s="422"/>
      <c r="Y106" s="314"/>
      <c r="Z106" s="423"/>
    </row>
    <row r="107" spans="1:26" ht="26.85" customHeight="1">
      <c r="B107" s="168"/>
      <c r="C107" s="27" t="s">
        <v>3</v>
      </c>
      <c r="E107" s="29">
        <f t="shared" si="18"/>
        <v>4.0240775217896374</v>
      </c>
      <c r="F107" s="29">
        <f t="shared" si="18"/>
        <v>4.5187239357310727</v>
      </c>
      <c r="G107" s="29">
        <f t="shared" si="18"/>
        <v>0.78550612113226226</v>
      </c>
      <c r="H107" s="29">
        <f t="shared" si="18"/>
        <v>2.7448428082288645</v>
      </c>
      <c r="I107" s="29">
        <f t="shared" si="18"/>
        <v>2.2244976483654533</v>
      </c>
      <c r="J107" s="29">
        <f t="shared" si="18"/>
        <v>-0.27579581981338475</v>
      </c>
      <c r="K107" s="30">
        <f t="shared" si="18"/>
        <v>2.127168031863369</v>
      </c>
      <c r="M107" s="582">
        <f>E107-'[1]SA Supply'!B88</f>
        <v>0</v>
      </c>
      <c r="N107" s="582">
        <f>F107-'[1]SA Supply'!C88</f>
        <v>0</v>
      </c>
      <c r="O107" s="582">
        <f>G107-'[1]SA Supply'!D88</f>
        <v>0</v>
      </c>
      <c r="P107" s="582">
        <f>H107-'[1]SA Supply'!E88</f>
        <v>0</v>
      </c>
      <c r="Q107" s="582">
        <f>I107-'[1]SA Supply'!F88</f>
        <v>0</v>
      </c>
      <c r="R107" s="582">
        <f>J107-'[1]SA Supply'!G88</f>
        <v>0</v>
      </c>
      <c r="S107" s="582">
        <f>K107-'[1]SA Supply'!H88</f>
        <v>0</v>
      </c>
      <c r="T107" s="422"/>
      <c r="U107" s="422"/>
      <c r="V107" s="422"/>
      <c r="W107" s="422"/>
      <c r="X107" s="422"/>
      <c r="Y107" s="314"/>
      <c r="Z107" s="423"/>
    </row>
    <row r="108" spans="1:26" ht="26.85" customHeight="1">
      <c r="B108" s="168"/>
      <c r="C108" s="27" t="s">
        <v>4</v>
      </c>
      <c r="E108" s="29">
        <f t="shared" si="18"/>
        <v>1.3672250138746511</v>
      </c>
      <c r="F108" s="29">
        <f t="shared" si="18"/>
        <v>1.7373657177115032</v>
      </c>
      <c r="G108" s="29">
        <f t="shared" si="18"/>
        <v>-0.61837721335523677</v>
      </c>
      <c r="H108" s="29">
        <f t="shared" si="18"/>
        <v>-1.5636619020077736</v>
      </c>
      <c r="I108" s="29">
        <f t="shared" si="18"/>
        <v>-0.30467727726376514</v>
      </c>
      <c r="J108" s="29">
        <f t="shared" si="18"/>
        <v>2.4960009066064437</v>
      </c>
      <c r="K108" s="30">
        <f t="shared" si="18"/>
        <v>-0.15799001585349304</v>
      </c>
      <c r="M108" s="582">
        <f>E108-'[1]SA Supply'!B89</f>
        <v>0</v>
      </c>
      <c r="N108" s="582">
        <f>F108-'[1]SA Supply'!C89</f>
        <v>0</v>
      </c>
      <c r="O108" s="582">
        <f>G108-'[1]SA Supply'!D89</f>
        <v>0</v>
      </c>
      <c r="P108" s="582">
        <f>H108-'[1]SA Supply'!E89</f>
        <v>0</v>
      </c>
      <c r="Q108" s="582">
        <f>I108-'[1]SA Supply'!F89</f>
        <v>0</v>
      </c>
      <c r="R108" s="582">
        <f>J108-'[1]SA Supply'!G89</f>
        <v>0</v>
      </c>
      <c r="S108" s="582">
        <f>K108-'[1]SA Supply'!H89</f>
        <v>0</v>
      </c>
      <c r="T108" s="422"/>
      <c r="U108" s="422"/>
      <c r="V108" s="422"/>
      <c r="W108" s="422"/>
      <c r="X108" s="422"/>
      <c r="Y108" s="314"/>
      <c r="Z108" s="423"/>
    </row>
    <row r="109" spans="1:26" s="514" customFormat="1" ht="5.0999999999999996" customHeight="1">
      <c r="C109" s="518"/>
      <c r="E109" s="519"/>
      <c r="F109" s="519"/>
      <c r="G109" s="519"/>
      <c r="H109" s="519"/>
      <c r="I109" s="519"/>
      <c r="J109" s="519"/>
      <c r="K109" s="526"/>
      <c r="M109" s="582"/>
      <c r="N109" s="582"/>
      <c r="O109" s="582"/>
      <c r="P109" s="582"/>
      <c r="Q109" s="582"/>
      <c r="R109" s="582"/>
      <c r="S109" s="582"/>
      <c r="T109" s="528"/>
      <c r="U109" s="528"/>
      <c r="V109" s="528"/>
      <c r="W109" s="528"/>
      <c r="X109" s="528"/>
      <c r="Y109" s="527"/>
      <c r="Z109" s="529"/>
    </row>
    <row r="110" spans="1:26" s="514" customFormat="1" ht="26.85" customHeight="1">
      <c r="B110" s="554">
        <v>2024</v>
      </c>
      <c r="C110" s="558" t="s">
        <v>1</v>
      </c>
      <c r="E110" s="172">
        <f>(E51/E49-1)*100</f>
        <v>0.19037116791000841</v>
      </c>
      <c r="F110" s="172">
        <f t="shared" ref="F110:K110" si="19">(F51/F49-1)*100</f>
        <v>-2.7871012952096486E-3</v>
      </c>
      <c r="G110" s="172">
        <f t="shared" si="19"/>
        <v>2.0968320048422306</v>
      </c>
      <c r="H110" s="172">
        <f t="shared" si="19"/>
        <v>7.5836743258839601</v>
      </c>
      <c r="I110" s="172">
        <f t="shared" si="19"/>
        <v>1.4501378385463504</v>
      </c>
      <c r="J110" s="172">
        <f t="shared" si="19"/>
        <v>-0.74929779909718164</v>
      </c>
      <c r="K110" s="579">
        <f t="shared" si="19"/>
        <v>1.6211497639539552</v>
      </c>
      <c r="M110" s="582">
        <f>E110-'[1]SA Supply'!B90</f>
        <v>0</v>
      </c>
      <c r="N110" s="582">
        <f>F110-'[1]SA Supply'!C90</f>
        <v>0</v>
      </c>
      <c r="O110" s="582">
        <f>G110-'[1]SA Supply'!D90</f>
        <v>0</v>
      </c>
      <c r="P110" s="582">
        <f>H110-'[1]SA Supply'!E90</f>
        <v>0</v>
      </c>
      <c r="Q110" s="582">
        <f>I110-'[1]SA Supply'!F90</f>
        <v>0</v>
      </c>
      <c r="R110" s="582">
        <f>J110-'[1]SA Supply'!G90</f>
        <v>0</v>
      </c>
      <c r="S110" s="582">
        <f>K110-'[1]SA Supply'!H90</f>
        <v>0</v>
      </c>
      <c r="T110" s="528"/>
      <c r="U110" s="528"/>
      <c r="V110" s="528"/>
      <c r="W110" s="528"/>
      <c r="X110" s="528"/>
      <c r="Y110" s="527"/>
      <c r="Z110" s="529"/>
    </row>
    <row r="111" spans="1:26" s="556" customFormat="1" ht="26.85" customHeight="1">
      <c r="B111" s="554"/>
      <c r="C111" s="558" t="s">
        <v>2</v>
      </c>
      <c r="E111" s="172">
        <f t="shared" ref="E111:K113" si="20">(E52/E51-1)*100</f>
        <v>2.2530398762084403</v>
      </c>
      <c r="F111" s="172">
        <f t="shared" si="20"/>
        <v>-3.118853274935296</v>
      </c>
      <c r="G111" s="172">
        <f t="shared" si="20"/>
        <v>2.3698153205397476</v>
      </c>
      <c r="H111" s="172">
        <f t="shared" si="20"/>
        <v>7.3072096848647794</v>
      </c>
      <c r="I111" s="172">
        <f t="shared" si="20"/>
        <v>2.2575029692945003</v>
      </c>
      <c r="J111" s="172">
        <f t="shared" si="20"/>
        <v>1.0945128678636618</v>
      </c>
      <c r="K111" s="579">
        <f t="shared" si="20"/>
        <v>2.1275222350400469</v>
      </c>
      <c r="M111" s="582">
        <f>E111-'[1]SA Supply'!B91</f>
        <v>0</v>
      </c>
      <c r="N111" s="582">
        <f>F111-'[1]SA Supply'!C91</f>
        <v>0</v>
      </c>
      <c r="O111" s="582">
        <f>G111-'[1]SA Supply'!D91</f>
        <v>0</v>
      </c>
      <c r="P111" s="582">
        <f>H111-'[1]SA Supply'!E91</f>
        <v>0</v>
      </c>
      <c r="Q111" s="582">
        <f>I111-'[1]SA Supply'!F91</f>
        <v>0</v>
      </c>
      <c r="R111" s="582">
        <f>J111-'[1]SA Supply'!G91</f>
        <v>0</v>
      </c>
      <c r="S111" s="582">
        <f>K111-'[1]SA Supply'!H91</f>
        <v>0</v>
      </c>
      <c r="T111" s="583"/>
      <c r="U111" s="583"/>
      <c r="V111" s="583"/>
      <c r="W111" s="583"/>
      <c r="X111" s="583"/>
      <c r="Y111" s="582"/>
      <c r="Z111" s="584"/>
    </row>
    <row r="112" spans="1:26" s="556" customFormat="1" ht="26.85" customHeight="1">
      <c r="B112" s="554"/>
      <c r="C112" s="558" t="s">
        <v>3</v>
      </c>
      <c r="E112" s="172">
        <f t="shared" si="20"/>
        <v>-0.24192274564985849</v>
      </c>
      <c r="F112" s="172">
        <f t="shared" si="20"/>
        <v>-1.5543509084856355</v>
      </c>
      <c r="G112" s="172">
        <f t="shared" si="20"/>
        <v>1.382410928670863</v>
      </c>
      <c r="H112" s="172">
        <f t="shared" si="20"/>
        <v>5.3972831816584632</v>
      </c>
      <c r="I112" s="172">
        <f t="shared" si="20"/>
        <v>1.6739818340986812</v>
      </c>
      <c r="J112" s="172">
        <f t="shared" si="20"/>
        <v>13.680036957608955</v>
      </c>
      <c r="K112" s="579">
        <f t="shared" si="20"/>
        <v>1.5802352580990497</v>
      </c>
      <c r="M112" s="582">
        <f>E112-'[1]SA Supply'!B92</f>
        <v>0</v>
      </c>
      <c r="N112" s="582">
        <f>F112-'[1]SA Supply'!C92</f>
        <v>0</v>
      </c>
      <c r="O112" s="582">
        <f>G112-'[1]SA Supply'!D92</f>
        <v>0</v>
      </c>
      <c r="P112" s="582">
        <f>H112-'[1]SA Supply'!E92</f>
        <v>0</v>
      </c>
      <c r="Q112" s="582">
        <f>I112-'[1]SA Supply'!F92</f>
        <v>0</v>
      </c>
      <c r="R112" s="582">
        <f>J112-'[1]SA Supply'!G92</f>
        <v>0</v>
      </c>
      <c r="S112" s="582">
        <f>K112-'[1]SA Supply'!H92</f>
        <v>0</v>
      </c>
      <c r="T112" s="583"/>
      <c r="U112" s="583"/>
      <c r="V112" s="583"/>
      <c r="W112" s="583"/>
      <c r="X112" s="583"/>
      <c r="Y112" s="582"/>
      <c r="Z112" s="584"/>
    </row>
    <row r="113" spans="2:26" s="556" customFormat="1" ht="26.85" customHeight="1">
      <c r="B113" s="554"/>
      <c r="C113" s="558" t="s">
        <v>4</v>
      </c>
      <c r="E113" s="172">
        <f t="shared" si="20"/>
        <v>-2.7946250285987295</v>
      </c>
      <c r="F113" s="172">
        <f t="shared" si="20"/>
        <v>4.0311436742020978</v>
      </c>
      <c r="G113" s="172">
        <f t="shared" si="20"/>
        <v>-1.237074588499576</v>
      </c>
      <c r="H113" s="172">
        <f t="shared" si="20"/>
        <v>-0.23224530623039419</v>
      </c>
      <c r="I113" s="172">
        <f t="shared" si="20"/>
        <v>0.26874811836645751</v>
      </c>
      <c r="J113" s="172">
        <f t="shared" si="20"/>
        <v>-7.8320877924566767</v>
      </c>
      <c r="K113" s="579">
        <f t="shared" si="20"/>
        <v>-0.18157335993114199</v>
      </c>
      <c r="M113" s="582">
        <f>E113-'[1]SA Supply'!B93</f>
        <v>0</v>
      </c>
      <c r="N113" s="582">
        <f>F113-'[1]SA Supply'!C93</f>
        <v>0</v>
      </c>
      <c r="O113" s="582">
        <f>G113-'[1]SA Supply'!D93</f>
        <v>0</v>
      </c>
      <c r="P113" s="582">
        <f>H113-'[1]SA Supply'!E93</f>
        <v>0</v>
      </c>
      <c r="Q113" s="582">
        <f>I113-'[1]SA Supply'!F93</f>
        <v>0</v>
      </c>
      <c r="R113" s="582">
        <f>J113-'[1]SA Supply'!G93</f>
        <v>0</v>
      </c>
      <c r="S113" s="582">
        <f>K113-'[1]SA Supply'!H93</f>
        <v>0</v>
      </c>
      <c r="T113" s="583"/>
      <c r="U113" s="583"/>
      <c r="V113" s="583"/>
      <c r="W113" s="583"/>
      <c r="X113" s="583"/>
      <c r="Y113" s="582"/>
      <c r="Z113" s="584"/>
    </row>
    <row r="114" spans="2:26" s="514" customFormat="1" ht="5.0999999999999996" customHeight="1">
      <c r="C114" s="518"/>
      <c r="E114" s="519"/>
      <c r="F114" s="519"/>
      <c r="G114" s="519"/>
      <c r="H114" s="519"/>
      <c r="I114" s="519"/>
      <c r="J114" s="519"/>
      <c r="K114" s="526"/>
      <c r="M114" s="582">
        <f>E114-'[1]SA Supply'!B93</f>
        <v>2.7946250285987295</v>
      </c>
      <c r="N114" s="582">
        <f>F114-'[1]SA Supply'!C93</f>
        <v>-4.0311436742020978</v>
      </c>
      <c r="O114" s="582">
        <f>G114-'[1]SA Supply'!D93</f>
        <v>1.237074588499576</v>
      </c>
      <c r="P114" s="582">
        <f>H114-'[1]SA Supply'!E93</f>
        <v>0.23224530623039419</v>
      </c>
      <c r="Q114" s="582">
        <f>I114-'[1]SA Supply'!F93</f>
        <v>-0.26874811836645751</v>
      </c>
      <c r="R114" s="582">
        <f>J114-'[1]SA Supply'!G93</f>
        <v>7.8320877924566767</v>
      </c>
      <c r="S114" s="582">
        <f>K114-'[1]SA Supply'!H93</f>
        <v>0.18157335993114199</v>
      </c>
      <c r="T114" s="528"/>
      <c r="U114" s="528"/>
      <c r="V114" s="528"/>
      <c r="W114" s="528"/>
      <c r="X114" s="528"/>
      <c r="Y114" s="527"/>
      <c r="Z114" s="529"/>
    </row>
    <row r="115" spans="2:26" s="514" customFormat="1" ht="26.85" customHeight="1">
      <c r="B115" s="554">
        <v>2025</v>
      </c>
      <c r="C115" s="558" t="s">
        <v>1</v>
      </c>
      <c r="E115" s="172">
        <f>(E56/E54-1)*100</f>
        <v>1.1837854524079816</v>
      </c>
      <c r="F115" s="172">
        <f t="shared" ref="F115:K115" si="21">(F56/F54-1)*100</f>
        <v>-1.9482491775702604</v>
      </c>
      <c r="G115" s="172">
        <f t="shared" si="21"/>
        <v>1.3912823017867559</v>
      </c>
      <c r="H115" s="172">
        <f t="shared" si="21"/>
        <v>1.1044032519231584</v>
      </c>
      <c r="I115" s="172">
        <f t="shared" si="21"/>
        <v>0.70190004549262053</v>
      </c>
      <c r="J115" s="172">
        <f t="shared" si="21"/>
        <v>-0.84106190668745695</v>
      </c>
      <c r="K115" s="579">
        <f t="shared" si="21"/>
        <v>0.7298080393206563</v>
      </c>
      <c r="M115" s="582">
        <f>E115-'[1]SA Supply'!B94</f>
        <v>0</v>
      </c>
      <c r="N115" s="582">
        <f>F115-'[1]SA Supply'!C94</f>
        <v>0</v>
      </c>
      <c r="O115" s="582">
        <f>G115-'[1]SA Supply'!D94</f>
        <v>0</v>
      </c>
      <c r="P115" s="582">
        <f>H115-'[1]SA Supply'!E94</f>
        <v>0</v>
      </c>
      <c r="Q115" s="582">
        <f>I115-'[1]SA Supply'!F94</f>
        <v>0</v>
      </c>
      <c r="R115" s="582">
        <f>J115-'[1]SA Supply'!G94</f>
        <v>0</v>
      </c>
      <c r="S115" s="582">
        <f>K115-'[1]SA Supply'!H94</f>
        <v>0</v>
      </c>
      <c r="T115" s="528"/>
      <c r="U115" s="528"/>
      <c r="V115" s="528"/>
      <c r="W115" s="528"/>
      <c r="X115" s="528"/>
      <c r="Y115" s="527"/>
      <c r="Z115" s="529"/>
    </row>
    <row r="116" spans="2:26" s="556" customFormat="1" ht="26.85" customHeight="1" thickBot="1">
      <c r="B116" s="554"/>
      <c r="C116" s="558" t="s">
        <v>2</v>
      </c>
      <c r="E116" s="172">
        <f t="shared" ref="E116:K116" si="22">(E57/E56-1)*100</f>
        <v>4.048808541081339</v>
      </c>
      <c r="F116" s="172">
        <f t="shared" si="22"/>
        <v>-5.496772394019267</v>
      </c>
      <c r="G116" s="172">
        <f t="shared" si="22"/>
        <v>2.1213819613500773</v>
      </c>
      <c r="H116" s="172">
        <f t="shared" si="22"/>
        <v>5.2463530302140571</v>
      </c>
      <c r="I116" s="172">
        <f t="shared" si="22"/>
        <v>2.2512696003624599</v>
      </c>
      <c r="J116" s="172">
        <f t="shared" si="22"/>
        <v>12.43288918959864</v>
      </c>
      <c r="K116" s="579">
        <f t="shared" si="22"/>
        <v>2.1247185354065667</v>
      </c>
      <c r="M116" s="582">
        <f>E116-'[1]SA Supply'!B95</f>
        <v>0</v>
      </c>
      <c r="N116" s="582">
        <f>F116-'[1]SA Supply'!C95</f>
        <v>0</v>
      </c>
      <c r="O116" s="582">
        <f>G116-'[1]SA Supply'!D95</f>
        <v>0</v>
      </c>
      <c r="P116" s="582">
        <f>H116-'[1]SA Supply'!E95</f>
        <v>0</v>
      </c>
      <c r="Q116" s="582">
        <f>I116-'[1]SA Supply'!F95</f>
        <v>0</v>
      </c>
      <c r="R116" s="582">
        <f>J116-'[1]SA Supply'!G95</f>
        <v>0</v>
      </c>
      <c r="S116" s="582">
        <f>K116-'[1]SA Supply'!H95</f>
        <v>0</v>
      </c>
      <c r="T116" s="583"/>
      <c r="U116" s="583"/>
      <c r="V116" s="583"/>
      <c r="W116" s="583"/>
      <c r="X116" s="583"/>
      <c r="Y116" s="582"/>
      <c r="Z116" s="584"/>
    </row>
    <row r="117" spans="2:26" s="556" customFormat="1" ht="26.85" hidden="1" customHeight="1">
      <c r="B117" s="554"/>
      <c r="C117" s="558" t="s">
        <v>3</v>
      </c>
      <c r="E117" s="172">
        <f t="shared" ref="E117:K117" si="23">(E58/E57-1)*100</f>
        <v>-100</v>
      </c>
      <c r="F117" s="172">
        <f t="shared" si="23"/>
        <v>-100</v>
      </c>
      <c r="G117" s="172">
        <f t="shared" si="23"/>
        <v>-100</v>
      </c>
      <c r="H117" s="172">
        <f t="shared" si="23"/>
        <v>-100</v>
      </c>
      <c r="I117" s="172">
        <f t="shared" si="23"/>
        <v>-100</v>
      </c>
      <c r="J117" s="172">
        <f t="shared" si="23"/>
        <v>-100</v>
      </c>
      <c r="K117" s="579">
        <f t="shared" si="23"/>
        <v>-100</v>
      </c>
      <c r="M117" s="582">
        <f>E117-'[1]SA Supply'!B96</f>
        <v>-100</v>
      </c>
      <c r="N117" s="582">
        <f>F117-'[1]SA Supply'!C96</f>
        <v>-100</v>
      </c>
      <c r="O117" s="582">
        <f>G117-'[1]SA Supply'!D96</f>
        <v>-100</v>
      </c>
      <c r="P117" s="582">
        <f>H117-'[1]SA Supply'!E96</f>
        <v>-100</v>
      </c>
      <c r="Q117" s="582">
        <f>I117-'[1]SA Supply'!F96</f>
        <v>-100</v>
      </c>
      <c r="R117" s="582">
        <f>J117-'[1]SA Supply'!G96</f>
        <v>-100</v>
      </c>
      <c r="S117" s="582">
        <f>K117-'[1]SA Supply'!H96</f>
        <v>-100</v>
      </c>
      <c r="T117" s="583"/>
      <c r="U117" s="583"/>
      <c r="V117" s="583"/>
      <c r="W117" s="583"/>
      <c r="X117" s="583"/>
      <c r="Y117" s="582"/>
      <c r="Z117" s="584"/>
    </row>
    <row r="118" spans="2:26" s="556" customFormat="1" ht="26.85" hidden="1" customHeight="1" thickBot="1">
      <c r="B118" s="554"/>
      <c r="C118" s="558" t="s">
        <v>4</v>
      </c>
      <c r="E118" s="172" t="e">
        <f t="shared" ref="E118:K118" si="24">(E59/E58-1)*100</f>
        <v>#DIV/0!</v>
      </c>
      <c r="F118" s="172" t="e">
        <f t="shared" si="24"/>
        <v>#DIV/0!</v>
      </c>
      <c r="G118" s="172" t="e">
        <f t="shared" si="24"/>
        <v>#DIV/0!</v>
      </c>
      <c r="H118" s="172" t="e">
        <f t="shared" si="24"/>
        <v>#DIV/0!</v>
      </c>
      <c r="I118" s="172" t="e">
        <f t="shared" si="24"/>
        <v>#DIV/0!</v>
      </c>
      <c r="J118" s="172" t="e">
        <f t="shared" si="24"/>
        <v>#DIV/0!</v>
      </c>
      <c r="K118" s="579" t="e">
        <f t="shared" si="24"/>
        <v>#DIV/0!</v>
      </c>
      <c r="M118" s="582" t="e">
        <f>E118-'[1]SA Supply'!B97</f>
        <v>#DIV/0!</v>
      </c>
      <c r="N118" s="582" t="e">
        <f>F118-'[1]SA Supply'!C97</f>
        <v>#DIV/0!</v>
      </c>
      <c r="O118" s="582" t="e">
        <f>G118-'[1]SA Supply'!D97</f>
        <v>#DIV/0!</v>
      </c>
      <c r="P118" s="582" t="e">
        <f>H118-'[1]SA Supply'!E97</f>
        <v>#DIV/0!</v>
      </c>
      <c r="Q118" s="582" t="e">
        <f>I118-'[1]SA Supply'!F97</f>
        <v>#DIV/0!</v>
      </c>
      <c r="R118" s="582" t="e">
        <f>J118-'[1]SA Supply'!G97</f>
        <v>#DIV/0!</v>
      </c>
      <c r="S118" s="582" t="e">
        <f>K118-'[1]SA Supply'!H97</f>
        <v>#DIV/0!</v>
      </c>
      <c r="T118" s="583"/>
      <c r="U118" s="583"/>
      <c r="V118" s="583"/>
      <c r="W118" s="583"/>
      <c r="X118" s="583"/>
      <c r="Y118" s="582"/>
      <c r="Z118" s="584"/>
    </row>
    <row r="119" spans="2:26">
      <c r="B119" s="379"/>
      <c r="C119" s="379"/>
      <c r="D119" s="379"/>
      <c r="E119" s="401"/>
      <c r="F119" s="379"/>
      <c r="G119" s="379"/>
      <c r="H119" s="379"/>
      <c r="I119" s="379"/>
      <c r="J119" s="379"/>
      <c r="K119" s="379"/>
      <c r="M119" s="687"/>
      <c r="N119" s="583"/>
      <c r="O119" s="583"/>
      <c r="P119" s="583"/>
      <c r="Q119" s="583"/>
      <c r="R119" s="583"/>
      <c r="S119" s="583"/>
      <c r="T119" s="422"/>
      <c r="U119" s="422"/>
      <c r="V119" s="422"/>
      <c r="W119" s="422"/>
      <c r="X119" s="422"/>
    </row>
  </sheetData>
  <mergeCells count="2346">
    <mergeCell ref="XEY61:XFB61"/>
    <mergeCell ref="B63:K63"/>
    <mergeCell ref="B64:D64"/>
    <mergeCell ref="XCN61:XCT61"/>
    <mergeCell ref="XCU61:XDA61"/>
    <mergeCell ref="XDB61:XDH61"/>
    <mergeCell ref="XDI61:XDO61"/>
    <mergeCell ref="WRF61:WRL61"/>
    <mergeCell ref="WRM61:WRS61"/>
    <mergeCell ref="WRT61:WRZ61"/>
    <mergeCell ref="WSA61:WSG61"/>
    <mergeCell ref="WSH61:WSN61"/>
    <mergeCell ref="WSO61:WSU61"/>
    <mergeCell ref="WSV61:WTB61"/>
    <mergeCell ref="WTC61:WTI61"/>
    <mergeCell ref="WTJ61:WTP61"/>
    <mergeCell ref="WTQ61:WTW61"/>
    <mergeCell ref="WTX61:WUD61"/>
    <mergeCell ref="WUE61:WUK61"/>
    <mergeCell ref="WWP61:WWV61"/>
    <mergeCell ref="WWW61:WXC61"/>
    <mergeCell ref="WXD61:WXJ61"/>
    <mergeCell ref="WXK61:WXQ61"/>
    <mergeCell ref="WUL61:WUR61"/>
    <mergeCell ref="WUS61:WUY61"/>
    <mergeCell ref="WUZ61:WVF61"/>
    <mergeCell ref="WVG61:WVM61"/>
    <mergeCell ref="WVN61:WVT61"/>
    <mergeCell ref="WVU61:WWA61"/>
    <mergeCell ref="WWB61:WWH61"/>
    <mergeCell ref="WWI61:WWO61"/>
    <mergeCell ref="WXR61:WXX61"/>
    <mergeCell ref="WNE61:WNK61"/>
    <mergeCell ref="WNL61:WNR61"/>
    <mergeCell ref="WNS61:WNY61"/>
    <mergeCell ref="WNZ61:WOF61"/>
    <mergeCell ref="WOG61:WOM61"/>
    <mergeCell ref="WON61:WOT61"/>
    <mergeCell ref="WOU61:WPA61"/>
    <mergeCell ref="WPB61:WPH61"/>
    <mergeCell ref="WPI61:WPO61"/>
    <mergeCell ref="WPP61:WPV61"/>
    <mergeCell ref="WPW61:WQC61"/>
    <mergeCell ref="WQD61:WQJ61"/>
    <mergeCell ref="WQK61:WQQ61"/>
    <mergeCell ref="WQR61:WQX61"/>
    <mergeCell ref="XED61:XEJ61"/>
    <mergeCell ref="XEK61:XEQ61"/>
    <mergeCell ref="XER61:XEX61"/>
    <mergeCell ref="WXY61:WYE61"/>
    <mergeCell ref="WYF61:WYL61"/>
    <mergeCell ref="WYM61:WYS61"/>
    <mergeCell ref="WYT61:WYZ61"/>
    <mergeCell ref="WZA61:WZG61"/>
    <mergeCell ref="WZH61:WZN61"/>
    <mergeCell ref="WZO61:WZU61"/>
    <mergeCell ref="WZV61:XAB61"/>
    <mergeCell ref="XAC61:XAI61"/>
    <mergeCell ref="XAJ61:XAP61"/>
    <mergeCell ref="XAQ61:XAW61"/>
    <mergeCell ref="XDP61:XDV61"/>
    <mergeCell ref="XDW61:XEC61"/>
    <mergeCell ref="XAX61:XBD61"/>
    <mergeCell ref="XBE61:XBK61"/>
    <mergeCell ref="XBL61:XBR61"/>
    <mergeCell ref="XBS61:XBY61"/>
    <mergeCell ref="XBZ61:XCF61"/>
    <mergeCell ref="XCG61:XCM61"/>
    <mergeCell ref="WEO61:WEU61"/>
    <mergeCell ref="WEV61:WFB61"/>
    <mergeCell ref="WFC61:WFI61"/>
    <mergeCell ref="WFJ61:WFP61"/>
    <mergeCell ref="WFQ61:WFW61"/>
    <mergeCell ref="WFX61:WGD61"/>
    <mergeCell ref="WGE61:WGK61"/>
    <mergeCell ref="WGL61:WGR61"/>
    <mergeCell ref="WGS61:WGY61"/>
    <mergeCell ref="WGZ61:WHF61"/>
    <mergeCell ref="WQY61:WRE61"/>
    <mergeCell ref="WHN61:WHT61"/>
    <mergeCell ref="WHU61:WIA61"/>
    <mergeCell ref="WIB61:WIH61"/>
    <mergeCell ref="WII61:WIO61"/>
    <mergeCell ref="WIP61:WIV61"/>
    <mergeCell ref="WIW61:WJC61"/>
    <mergeCell ref="WJD61:WJJ61"/>
    <mergeCell ref="WJK61:WJQ61"/>
    <mergeCell ref="WJR61:WJX61"/>
    <mergeCell ref="WJY61:WKE61"/>
    <mergeCell ref="WKF61:WKL61"/>
    <mergeCell ref="WKM61:WKS61"/>
    <mergeCell ref="WKT61:WKZ61"/>
    <mergeCell ref="WLA61:WLG61"/>
    <mergeCell ref="WLH61:WLN61"/>
    <mergeCell ref="WLO61:WLU61"/>
    <mergeCell ref="WLV61:WMB61"/>
    <mergeCell ref="WMC61:WMI61"/>
    <mergeCell ref="WMJ61:WMP61"/>
    <mergeCell ref="WMQ61:WMW61"/>
    <mergeCell ref="WMX61:WND61"/>
    <mergeCell ref="VVY61:VWE61"/>
    <mergeCell ref="VWF61:VWL61"/>
    <mergeCell ref="VWM61:VWS61"/>
    <mergeCell ref="VWT61:VWZ61"/>
    <mergeCell ref="VXA61:VXG61"/>
    <mergeCell ref="VXH61:VXN61"/>
    <mergeCell ref="WHG61:WHM61"/>
    <mergeCell ref="VXV61:VYB61"/>
    <mergeCell ref="VYC61:VYI61"/>
    <mergeCell ref="VYJ61:VYP61"/>
    <mergeCell ref="VYQ61:VYW61"/>
    <mergeCell ref="VYX61:VZD61"/>
    <mergeCell ref="VZE61:VZK61"/>
    <mergeCell ref="VZL61:VZR61"/>
    <mergeCell ref="VZS61:VZY61"/>
    <mergeCell ref="VZZ61:WAF61"/>
    <mergeCell ref="WAG61:WAM61"/>
    <mergeCell ref="WAN61:WAT61"/>
    <mergeCell ref="WAU61:WBA61"/>
    <mergeCell ref="WBB61:WBH61"/>
    <mergeCell ref="WBI61:WBO61"/>
    <mergeCell ref="WBP61:WBV61"/>
    <mergeCell ref="WBW61:WCC61"/>
    <mergeCell ref="WCD61:WCJ61"/>
    <mergeCell ref="WCK61:WCQ61"/>
    <mergeCell ref="WCR61:WCX61"/>
    <mergeCell ref="WCY61:WDE61"/>
    <mergeCell ref="WDF61:WDL61"/>
    <mergeCell ref="WDM61:WDS61"/>
    <mergeCell ref="WDT61:WDZ61"/>
    <mergeCell ref="WEA61:WEG61"/>
    <mergeCell ref="WEH61:WEN61"/>
    <mergeCell ref="VNI61:VNO61"/>
    <mergeCell ref="VNP61:VNV61"/>
    <mergeCell ref="VXO61:VXU61"/>
    <mergeCell ref="VOD61:VOJ61"/>
    <mergeCell ref="VOK61:VOQ61"/>
    <mergeCell ref="VOR61:VOX61"/>
    <mergeCell ref="VOY61:VPE61"/>
    <mergeCell ref="VPF61:VPL61"/>
    <mergeCell ref="VPM61:VPS61"/>
    <mergeCell ref="VPT61:VPZ61"/>
    <mergeCell ref="VQA61:VQG61"/>
    <mergeCell ref="VQH61:VQN61"/>
    <mergeCell ref="VQO61:VQU61"/>
    <mergeCell ref="VQV61:VRB61"/>
    <mergeCell ref="VRC61:VRI61"/>
    <mergeCell ref="VRJ61:VRP61"/>
    <mergeCell ref="VRQ61:VRW61"/>
    <mergeCell ref="VRX61:VSD61"/>
    <mergeCell ref="VSE61:VSK61"/>
    <mergeCell ref="VSL61:VSR61"/>
    <mergeCell ref="VSS61:VSY61"/>
    <mergeCell ref="VSZ61:VTF61"/>
    <mergeCell ref="VTG61:VTM61"/>
    <mergeCell ref="VTN61:VTT61"/>
    <mergeCell ref="VTU61:VUA61"/>
    <mergeCell ref="VUB61:VUH61"/>
    <mergeCell ref="VUI61:VUO61"/>
    <mergeCell ref="VUP61:VUV61"/>
    <mergeCell ref="VUW61:VVC61"/>
    <mergeCell ref="VVD61:VVJ61"/>
    <mergeCell ref="VVK61:VVQ61"/>
    <mergeCell ref="VVR61:VVX61"/>
    <mergeCell ref="VIT61:VIZ61"/>
    <mergeCell ref="VJA61:VJG61"/>
    <mergeCell ref="VJH61:VJN61"/>
    <mergeCell ref="VJO61:VJU61"/>
    <mergeCell ref="VJV61:VKB61"/>
    <mergeCell ref="VKC61:VKI61"/>
    <mergeCell ref="VKJ61:VKP61"/>
    <mergeCell ref="VKQ61:VKW61"/>
    <mergeCell ref="VKX61:VLD61"/>
    <mergeCell ref="VLE61:VLK61"/>
    <mergeCell ref="VLL61:VLR61"/>
    <mergeCell ref="VLS61:VLY61"/>
    <mergeCell ref="VLZ61:VMF61"/>
    <mergeCell ref="VMG61:VMM61"/>
    <mergeCell ref="VMN61:VMT61"/>
    <mergeCell ref="VMU61:VNA61"/>
    <mergeCell ref="VNB61:VNH61"/>
    <mergeCell ref="VAD61:VAJ61"/>
    <mergeCell ref="VAK61:VAQ61"/>
    <mergeCell ref="VAR61:VAX61"/>
    <mergeCell ref="VAY61:VBE61"/>
    <mergeCell ref="VBF61:VBL61"/>
    <mergeCell ref="VBM61:VBS61"/>
    <mergeCell ref="VBT61:VBZ61"/>
    <mergeCell ref="VCA61:VCG61"/>
    <mergeCell ref="VCH61:VCN61"/>
    <mergeCell ref="VCO61:VCU61"/>
    <mergeCell ref="VCV61:VDB61"/>
    <mergeCell ref="VDC61:VDI61"/>
    <mergeCell ref="VDJ61:VDP61"/>
    <mergeCell ref="VDQ61:VDW61"/>
    <mergeCell ref="VDX61:VED61"/>
    <mergeCell ref="VNW61:VOC61"/>
    <mergeCell ref="VEL61:VER61"/>
    <mergeCell ref="VES61:VEY61"/>
    <mergeCell ref="VEZ61:VFF61"/>
    <mergeCell ref="VFG61:VFM61"/>
    <mergeCell ref="VFN61:VFT61"/>
    <mergeCell ref="VFU61:VGA61"/>
    <mergeCell ref="VGB61:VGH61"/>
    <mergeCell ref="VGI61:VGO61"/>
    <mergeCell ref="VGP61:VGV61"/>
    <mergeCell ref="VGW61:VHC61"/>
    <mergeCell ref="VHD61:VHJ61"/>
    <mergeCell ref="VHK61:VHQ61"/>
    <mergeCell ref="VHR61:VHX61"/>
    <mergeCell ref="VHY61:VIE61"/>
    <mergeCell ref="VIF61:VIL61"/>
    <mergeCell ref="VIM61:VIS61"/>
    <mergeCell ref="URN61:URT61"/>
    <mergeCell ref="URU61:USA61"/>
    <mergeCell ref="USB61:USH61"/>
    <mergeCell ref="USI61:USO61"/>
    <mergeCell ref="USP61:USV61"/>
    <mergeCell ref="USW61:UTC61"/>
    <mergeCell ref="UTD61:UTJ61"/>
    <mergeCell ref="UTK61:UTQ61"/>
    <mergeCell ref="UTR61:UTX61"/>
    <mergeCell ref="UTY61:UUE61"/>
    <mergeCell ref="UUF61:UUL61"/>
    <mergeCell ref="VEE61:VEK61"/>
    <mergeCell ref="UUT61:UUZ61"/>
    <mergeCell ref="UVA61:UVG61"/>
    <mergeCell ref="UVH61:UVN61"/>
    <mergeCell ref="UVO61:UVU61"/>
    <mergeCell ref="UVV61:UWB61"/>
    <mergeCell ref="UWC61:UWI61"/>
    <mergeCell ref="UWJ61:UWP61"/>
    <mergeCell ref="UWQ61:UWW61"/>
    <mergeCell ref="UWX61:UXD61"/>
    <mergeCell ref="UXE61:UXK61"/>
    <mergeCell ref="UXL61:UXR61"/>
    <mergeCell ref="UXS61:UXY61"/>
    <mergeCell ref="UXZ61:UYF61"/>
    <mergeCell ref="UYG61:UYM61"/>
    <mergeCell ref="UYN61:UYT61"/>
    <mergeCell ref="UYU61:UZA61"/>
    <mergeCell ref="UZB61:UZH61"/>
    <mergeCell ref="UZI61:UZO61"/>
    <mergeCell ref="UZP61:UZV61"/>
    <mergeCell ref="UZW61:VAC61"/>
    <mergeCell ref="UIX61:UJD61"/>
    <mergeCell ref="UJE61:UJK61"/>
    <mergeCell ref="UJL61:UJR61"/>
    <mergeCell ref="UJS61:UJY61"/>
    <mergeCell ref="UJZ61:UKF61"/>
    <mergeCell ref="UKG61:UKM61"/>
    <mergeCell ref="UKN61:UKT61"/>
    <mergeCell ref="UUM61:UUS61"/>
    <mergeCell ref="ULB61:ULH61"/>
    <mergeCell ref="ULI61:ULO61"/>
    <mergeCell ref="ULP61:ULV61"/>
    <mergeCell ref="ULW61:UMC61"/>
    <mergeCell ref="UMD61:UMJ61"/>
    <mergeCell ref="UMK61:UMQ61"/>
    <mergeCell ref="UMR61:UMX61"/>
    <mergeCell ref="UMY61:UNE61"/>
    <mergeCell ref="UNF61:UNL61"/>
    <mergeCell ref="UNM61:UNS61"/>
    <mergeCell ref="UNT61:UNZ61"/>
    <mergeCell ref="UOA61:UOG61"/>
    <mergeCell ref="UOH61:UON61"/>
    <mergeCell ref="UOO61:UOU61"/>
    <mergeCell ref="UOV61:UPB61"/>
    <mergeCell ref="UPC61:UPI61"/>
    <mergeCell ref="UPJ61:UPP61"/>
    <mergeCell ref="UPQ61:UPW61"/>
    <mergeCell ref="UPX61:UQD61"/>
    <mergeCell ref="UQE61:UQK61"/>
    <mergeCell ref="UQL61:UQR61"/>
    <mergeCell ref="UQS61:UQY61"/>
    <mergeCell ref="UQZ61:URF61"/>
    <mergeCell ref="URG61:URM61"/>
    <mergeCell ref="UAH61:UAN61"/>
    <mergeCell ref="UAO61:UAU61"/>
    <mergeCell ref="UAV61:UBB61"/>
    <mergeCell ref="UKU61:ULA61"/>
    <mergeCell ref="UBJ61:UBP61"/>
    <mergeCell ref="UBQ61:UBW61"/>
    <mergeCell ref="UBX61:UCD61"/>
    <mergeCell ref="UCE61:UCK61"/>
    <mergeCell ref="UCL61:UCR61"/>
    <mergeCell ref="UCS61:UCY61"/>
    <mergeCell ref="UCZ61:UDF61"/>
    <mergeCell ref="UDG61:UDM61"/>
    <mergeCell ref="UDN61:UDT61"/>
    <mergeCell ref="UDU61:UEA61"/>
    <mergeCell ref="UEB61:UEH61"/>
    <mergeCell ref="UEI61:UEO61"/>
    <mergeCell ref="UEP61:UEV61"/>
    <mergeCell ref="UEW61:UFC61"/>
    <mergeCell ref="UFD61:UFJ61"/>
    <mergeCell ref="UFK61:UFQ61"/>
    <mergeCell ref="UFR61:UFX61"/>
    <mergeCell ref="UFY61:UGE61"/>
    <mergeCell ref="UGF61:UGL61"/>
    <mergeCell ref="UGM61:UGS61"/>
    <mergeCell ref="UGT61:UGZ61"/>
    <mergeCell ref="UHA61:UHG61"/>
    <mergeCell ref="UHH61:UHN61"/>
    <mergeCell ref="UHO61:UHU61"/>
    <mergeCell ref="UHV61:UIB61"/>
    <mergeCell ref="UIC61:UII61"/>
    <mergeCell ref="UIJ61:UIP61"/>
    <mergeCell ref="UIQ61:UIW61"/>
    <mergeCell ref="TVS61:TVY61"/>
    <mergeCell ref="TVZ61:TWF61"/>
    <mergeCell ref="TWG61:TWM61"/>
    <mergeCell ref="TWN61:TWT61"/>
    <mergeCell ref="TWU61:TXA61"/>
    <mergeCell ref="TXB61:TXH61"/>
    <mergeCell ref="TXI61:TXO61"/>
    <mergeCell ref="TXP61:TXV61"/>
    <mergeCell ref="TXW61:TYC61"/>
    <mergeCell ref="TYD61:TYJ61"/>
    <mergeCell ref="TYK61:TYQ61"/>
    <mergeCell ref="TYR61:TYX61"/>
    <mergeCell ref="TYY61:TZE61"/>
    <mergeCell ref="TZF61:TZL61"/>
    <mergeCell ref="TZM61:TZS61"/>
    <mergeCell ref="TZT61:TZZ61"/>
    <mergeCell ref="UAA61:UAG61"/>
    <mergeCell ref="TNC61:TNI61"/>
    <mergeCell ref="TNJ61:TNP61"/>
    <mergeCell ref="TNQ61:TNW61"/>
    <mergeCell ref="TNX61:TOD61"/>
    <mergeCell ref="TOE61:TOK61"/>
    <mergeCell ref="TOL61:TOR61"/>
    <mergeCell ref="TOS61:TOY61"/>
    <mergeCell ref="TOZ61:TPF61"/>
    <mergeCell ref="TPG61:TPM61"/>
    <mergeCell ref="TPN61:TPT61"/>
    <mergeCell ref="TPU61:TQA61"/>
    <mergeCell ref="TQB61:TQH61"/>
    <mergeCell ref="TQI61:TQO61"/>
    <mergeCell ref="TQP61:TQV61"/>
    <mergeCell ref="TQW61:TRC61"/>
    <mergeCell ref="TRD61:TRJ61"/>
    <mergeCell ref="UBC61:UBI61"/>
    <mergeCell ref="TRR61:TRX61"/>
    <mergeCell ref="TRY61:TSE61"/>
    <mergeCell ref="TSF61:TSL61"/>
    <mergeCell ref="TSM61:TSS61"/>
    <mergeCell ref="TST61:TSZ61"/>
    <mergeCell ref="TTA61:TTG61"/>
    <mergeCell ref="TTH61:TTN61"/>
    <mergeCell ref="TTO61:TTU61"/>
    <mergeCell ref="TTV61:TUB61"/>
    <mergeCell ref="TUC61:TUI61"/>
    <mergeCell ref="TUJ61:TUP61"/>
    <mergeCell ref="TUQ61:TUW61"/>
    <mergeCell ref="TUX61:TVD61"/>
    <mergeCell ref="TVE61:TVK61"/>
    <mergeCell ref="TVL61:TVR61"/>
    <mergeCell ref="TEM61:TES61"/>
    <mergeCell ref="TET61:TEZ61"/>
    <mergeCell ref="TFA61:TFG61"/>
    <mergeCell ref="TFH61:TFN61"/>
    <mergeCell ref="TFO61:TFU61"/>
    <mergeCell ref="TFV61:TGB61"/>
    <mergeCell ref="TGC61:TGI61"/>
    <mergeCell ref="TGJ61:TGP61"/>
    <mergeCell ref="TGQ61:TGW61"/>
    <mergeCell ref="TGX61:THD61"/>
    <mergeCell ref="THE61:THK61"/>
    <mergeCell ref="THL61:THR61"/>
    <mergeCell ref="TRK61:TRQ61"/>
    <mergeCell ref="THZ61:TIF61"/>
    <mergeCell ref="TIG61:TIM61"/>
    <mergeCell ref="TIN61:TIT61"/>
    <mergeCell ref="TIU61:TJA61"/>
    <mergeCell ref="TJB61:TJH61"/>
    <mergeCell ref="TJI61:TJO61"/>
    <mergeCell ref="TJP61:TJV61"/>
    <mergeCell ref="TJW61:TKC61"/>
    <mergeCell ref="TKD61:TKJ61"/>
    <mergeCell ref="TKK61:TKQ61"/>
    <mergeCell ref="TKR61:TKX61"/>
    <mergeCell ref="TKY61:TLE61"/>
    <mergeCell ref="TLF61:TLL61"/>
    <mergeCell ref="TLM61:TLS61"/>
    <mergeCell ref="TLT61:TLZ61"/>
    <mergeCell ref="TMA61:TMG61"/>
    <mergeCell ref="TMH61:TMN61"/>
    <mergeCell ref="TMO61:TMU61"/>
    <mergeCell ref="TMV61:TNB61"/>
    <mergeCell ref="SVW61:SWC61"/>
    <mergeCell ref="SWD61:SWJ61"/>
    <mergeCell ref="SWK61:SWQ61"/>
    <mergeCell ref="SWR61:SWX61"/>
    <mergeCell ref="SWY61:SXE61"/>
    <mergeCell ref="SXF61:SXL61"/>
    <mergeCell ref="SXM61:SXS61"/>
    <mergeCell ref="SXT61:SXZ61"/>
    <mergeCell ref="THS61:THY61"/>
    <mergeCell ref="SYH61:SYN61"/>
    <mergeCell ref="SYO61:SYU61"/>
    <mergeCell ref="SYV61:SZB61"/>
    <mergeCell ref="SZC61:SZI61"/>
    <mergeCell ref="SZJ61:SZP61"/>
    <mergeCell ref="SZQ61:SZW61"/>
    <mergeCell ref="SZX61:TAD61"/>
    <mergeCell ref="TAE61:TAK61"/>
    <mergeCell ref="TAL61:TAR61"/>
    <mergeCell ref="TAS61:TAY61"/>
    <mergeCell ref="TAZ61:TBF61"/>
    <mergeCell ref="TBG61:TBM61"/>
    <mergeCell ref="TBN61:TBT61"/>
    <mergeCell ref="TBU61:TCA61"/>
    <mergeCell ref="TCB61:TCH61"/>
    <mergeCell ref="TCI61:TCO61"/>
    <mergeCell ref="TCP61:TCV61"/>
    <mergeCell ref="TCW61:TDC61"/>
    <mergeCell ref="TDD61:TDJ61"/>
    <mergeCell ref="TDK61:TDQ61"/>
    <mergeCell ref="TDR61:TDX61"/>
    <mergeCell ref="TDY61:TEE61"/>
    <mergeCell ref="TEF61:TEL61"/>
    <mergeCell ref="SNG61:SNM61"/>
    <mergeCell ref="SNN61:SNT61"/>
    <mergeCell ref="SNU61:SOA61"/>
    <mergeCell ref="SOB61:SOH61"/>
    <mergeCell ref="SYA61:SYG61"/>
    <mergeCell ref="SOP61:SOV61"/>
    <mergeCell ref="SOW61:SPC61"/>
    <mergeCell ref="SPD61:SPJ61"/>
    <mergeCell ref="SPK61:SPQ61"/>
    <mergeCell ref="SPR61:SPX61"/>
    <mergeCell ref="SPY61:SQE61"/>
    <mergeCell ref="SQF61:SQL61"/>
    <mergeCell ref="SQM61:SQS61"/>
    <mergeCell ref="SQT61:SQZ61"/>
    <mergeCell ref="SRA61:SRG61"/>
    <mergeCell ref="SRH61:SRN61"/>
    <mergeCell ref="SRO61:SRU61"/>
    <mergeCell ref="SRV61:SSB61"/>
    <mergeCell ref="SSC61:SSI61"/>
    <mergeCell ref="SSJ61:SSP61"/>
    <mergeCell ref="SSQ61:SSW61"/>
    <mergeCell ref="SSX61:STD61"/>
    <mergeCell ref="STE61:STK61"/>
    <mergeCell ref="STL61:STR61"/>
    <mergeCell ref="STS61:STY61"/>
    <mergeCell ref="STZ61:SUF61"/>
    <mergeCell ref="SUG61:SUM61"/>
    <mergeCell ref="SUN61:SUT61"/>
    <mergeCell ref="SUU61:SVA61"/>
    <mergeCell ref="SVB61:SVH61"/>
    <mergeCell ref="SVI61:SVO61"/>
    <mergeCell ref="SVP61:SVV61"/>
    <mergeCell ref="SOI61:SOO61"/>
    <mergeCell ref="SEX61:SFD61"/>
    <mergeCell ref="SFE61:SFK61"/>
    <mergeCell ref="SFL61:SFR61"/>
    <mergeCell ref="SFS61:SFY61"/>
    <mergeCell ref="SFZ61:SGF61"/>
    <mergeCell ref="SGG61:SGM61"/>
    <mergeCell ref="SGN61:SGT61"/>
    <mergeCell ref="SGU61:SHA61"/>
    <mergeCell ref="SHB61:SHH61"/>
    <mergeCell ref="SHI61:SHO61"/>
    <mergeCell ref="SHP61:SHV61"/>
    <mergeCell ref="SHW61:SIC61"/>
    <mergeCell ref="SID61:SIJ61"/>
    <mergeCell ref="SIK61:SIQ61"/>
    <mergeCell ref="SIR61:SIX61"/>
    <mergeCell ref="SIY61:SJE61"/>
    <mergeCell ref="SJF61:SJL61"/>
    <mergeCell ref="SJM61:SJS61"/>
    <mergeCell ref="SJT61:SJZ61"/>
    <mergeCell ref="SKA61:SKG61"/>
    <mergeCell ref="SKH61:SKN61"/>
    <mergeCell ref="SKO61:SKU61"/>
    <mergeCell ref="SKV61:SLB61"/>
    <mergeCell ref="SLC61:SLI61"/>
    <mergeCell ref="SLJ61:SLP61"/>
    <mergeCell ref="SLQ61:SLW61"/>
    <mergeCell ref="SLX61:SMD61"/>
    <mergeCell ref="SME61:SMK61"/>
    <mergeCell ref="SML61:SMR61"/>
    <mergeCell ref="SMS61:SMY61"/>
    <mergeCell ref="SMZ61:SNF61"/>
    <mergeCell ref="SAB61:SAH61"/>
    <mergeCell ref="SAI61:SAO61"/>
    <mergeCell ref="SAP61:SAV61"/>
    <mergeCell ref="SAW61:SBC61"/>
    <mergeCell ref="SBD61:SBJ61"/>
    <mergeCell ref="SBK61:SBQ61"/>
    <mergeCell ref="SBR61:SBX61"/>
    <mergeCell ref="SBY61:SCE61"/>
    <mergeCell ref="SCF61:SCL61"/>
    <mergeCell ref="SCM61:SCS61"/>
    <mergeCell ref="SCT61:SCZ61"/>
    <mergeCell ref="SDA61:SDG61"/>
    <mergeCell ref="SDH61:SDN61"/>
    <mergeCell ref="SDO61:SDU61"/>
    <mergeCell ref="SDV61:SEB61"/>
    <mergeCell ref="SEC61:SEI61"/>
    <mergeCell ref="SEJ61:SEP61"/>
    <mergeCell ref="RRL61:RRR61"/>
    <mergeCell ref="RRS61:RRY61"/>
    <mergeCell ref="RRZ61:RSF61"/>
    <mergeCell ref="RSG61:RSM61"/>
    <mergeCell ref="RSN61:RST61"/>
    <mergeCell ref="RSU61:RTA61"/>
    <mergeCell ref="RTB61:RTH61"/>
    <mergeCell ref="RTI61:RTO61"/>
    <mergeCell ref="RTP61:RTV61"/>
    <mergeCell ref="RTW61:RUC61"/>
    <mergeCell ref="RUD61:RUJ61"/>
    <mergeCell ref="RUK61:RUQ61"/>
    <mergeCell ref="RUR61:RUX61"/>
    <mergeCell ref="SEQ61:SEW61"/>
    <mergeCell ref="RVF61:RVL61"/>
    <mergeCell ref="RVM61:RVS61"/>
    <mergeCell ref="RVT61:RVZ61"/>
    <mergeCell ref="RWA61:RWG61"/>
    <mergeCell ref="RWH61:RWN61"/>
    <mergeCell ref="RWO61:RWU61"/>
    <mergeCell ref="RWV61:RXB61"/>
    <mergeCell ref="RXC61:RXI61"/>
    <mergeCell ref="RXJ61:RXP61"/>
    <mergeCell ref="RXQ61:RXW61"/>
    <mergeCell ref="RXX61:RYD61"/>
    <mergeCell ref="RYE61:RYK61"/>
    <mergeCell ref="RYL61:RYR61"/>
    <mergeCell ref="RYS61:RYY61"/>
    <mergeCell ref="RYZ61:RZF61"/>
    <mergeCell ref="RZG61:RZM61"/>
    <mergeCell ref="RZN61:RZT61"/>
    <mergeCell ref="RZU61:SAA61"/>
    <mergeCell ref="RIV61:RJB61"/>
    <mergeCell ref="RJC61:RJI61"/>
    <mergeCell ref="RJJ61:RJP61"/>
    <mergeCell ref="RJQ61:RJW61"/>
    <mergeCell ref="RJX61:RKD61"/>
    <mergeCell ref="RKE61:RKK61"/>
    <mergeCell ref="RKL61:RKR61"/>
    <mergeCell ref="RKS61:RKY61"/>
    <mergeCell ref="RKZ61:RLF61"/>
    <mergeCell ref="RUY61:RVE61"/>
    <mergeCell ref="RLN61:RLT61"/>
    <mergeCell ref="RLU61:RMA61"/>
    <mergeCell ref="RMB61:RMH61"/>
    <mergeCell ref="RMI61:RMO61"/>
    <mergeCell ref="RMP61:RMV61"/>
    <mergeCell ref="RMW61:RNC61"/>
    <mergeCell ref="RND61:RNJ61"/>
    <mergeCell ref="RNK61:RNQ61"/>
    <mergeCell ref="RNR61:RNX61"/>
    <mergeCell ref="RNY61:ROE61"/>
    <mergeCell ref="ROF61:ROL61"/>
    <mergeCell ref="ROM61:ROS61"/>
    <mergeCell ref="ROT61:ROZ61"/>
    <mergeCell ref="RPA61:RPG61"/>
    <mergeCell ref="RPH61:RPN61"/>
    <mergeCell ref="RPO61:RPU61"/>
    <mergeCell ref="RPV61:RQB61"/>
    <mergeCell ref="RQC61:RQI61"/>
    <mergeCell ref="RQJ61:RQP61"/>
    <mergeCell ref="RQQ61:RQW61"/>
    <mergeCell ref="RQX61:RRD61"/>
    <mergeCell ref="RRE61:RRK61"/>
    <mergeCell ref="RAF61:RAL61"/>
    <mergeCell ref="RAM61:RAS61"/>
    <mergeCell ref="RAT61:RAZ61"/>
    <mergeCell ref="RBA61:RBG61"/>
    <mergeCell ref="RBH61:RBN61"/>
    <mergeCell ref="RLG61:RLM61"/>
    <mergeCell ref="RBV61:RCB61"/>
    <mergeCell ref="RCC61:RCI61"/>
    <mergeCell ref="RCJ61:RCP61"/>
    <mergeCell ref="RCQ61:RCW61"/>
    <mergeCell ref="RCX61:RDD61"/>
    <mergeCell ref="RDE61:RDK61"/>
    <mergeCell ref="RDL61:RDR61"/>
    <mergeCell ref="RDS61:RDY61"/>
    <mergeCell ref="RDZ61:REF61"/>
    <mergeCell ref="REG61:REM61"/>
    <mergeCell ref="REN61:RET61"/>
    <mergeCell ref="REU61:RFA61"/>
    <mergeCell ref="RFB61:RFH61"/>
    <mergeCell ref="RFI61:RFO61"/>
    <mergeCell ref="RFP61:RFV61"/>
    <mergeCell ref="RFW61:RGC61"/>
    <mergeCell ref="RGD61:RGJ61"/>
    <mergeCell ref="RGK61:RGQ61"/>
    <mergeCell ref="RGR61:RGX61"/>
    <mergeCell ref="RGY61:RHE61"/>
    <mergeCell ref="RHF61:RHL61"/>
    <mergeCell ref="RHM61:RHS61"/>
    <mergeCell ref="RHT61:RHZ61"/>
    <mergeCell ref="RIA61:RIG61"/>
    <mergeCell ref="RIH61:RIN61"/>
    <mergeCell ref="RIO61:RIU61"/>
    <mergeCell ref="QRP61:QRV61"/>
    <mergeCell ref="RBO61:RBU61"/>
    <mergeCell ref="QSD61:QSJ61"/>
    <mergeCell ref="QSK61:QSQ61"/>
    <mergeCell ref="QSR61:QSX61"/>
    <mergeCell ref="QSY61:QTE61"/>
    <mergeCell ref="QTF61:QTL61"/>
    <mergeCell ref="QTM61:QTS61"/>
    <mergeCell ref="QTT61:QTZ61"/>
    <mergeCell ref="QUA61:QUG61"/>
    <mergeCell ref="QUH61:QUN61"/>
    <mergeCell ref="QUO61:QUU61"/>
    <mergeCell ref="QUV61:QVB61"/>
    <mergeCell ref="QVC61:QVI61"/>
    <mergeCell ref="QVJ61:QVP61"/>
    <mergeCell ref="QVQ61:QVW61"/>
    <mergeCell ref="QVX61:QWD61"/>
    <mergeCell ref="QWE61:QWK61"/>
    <mergeCell ref="QWL61:QWR61"/>
    <mergeCell ref="QWS61:QWY61"/>
    <mergeCell ref="QWZ61:QXF61"/>
    <mergeCell ref="QXG61:QXM61"/>
    <mergeCell ref="QXN61:QXT61"/>
    <mergeCell ref="QXU61:QYA61"/>
    <mergeCell ref="QYB61:QYH61"/>
    <mergeCell ref="QYI61:QYO61"/>
    <mergeCell ref="QYP61:QYV61"/>
    <mergeCell ref="QYW61:QZC61"/>
    <mergeCell ref="QZD61:QZJ61"/>
    <mergeCell ref="QZK61:QZQ61"/>
    <mergeCell ref="QZR61:QZX61"/>
    <mergeCell ref="QZY61:RAE61"/>
    <mergeCell ref="QNA61:QNG61"/>
    <mergeCell ref="QNH61:QNN61"/>
    <mergeCell ref="QNO61:QNU61"/>
    <mergeCell ref="QNV61:QOB61"/>
    <mergeCell ref="QOC61:QOI61"/>
    <mergeCell ref="QOJ61:QOP61"/>
    <mergeCell ref="QOQ61:QOW61"/>
    <mergeCell ref="QOX61:QPD61"/>
    <mergeCell ref="QPE61:QPK61"/>
    <mergeCell ref="QPL61:QPR61"/>
    <mergeCell ref="QPS61:QPY61"/>
    <mergeCell ref="QPZ61:QQF61"/>
    <mergeCell ref="QQG61:QQM61"/>
    <mergeCell ref="QQN61:QQT61"/>
    <mergeCell ref="QQU61:QRA61"/>
    <mergeCell ref="QRB61:QRH61"/>
    <mergeCell ref="QRI61:QRO61"/>
    <mergeCell ref="QEK61:QEQ61"/>
    <mergeCell ref="QER61:QEX61"/>
    <mergeCell ref="QEY61:QFE61"/>
    <mergeCell ref="QFF61:QFL61"/>
    <mergeCell ref="QFM61:QFS61"/>
    <mergeCell ref="QFT61:QFZ61"/>
    <mergeCell ref="QGA61:QGG61"/>
    <mergeCell ref="QGH61:QGN61"/>
    <mergeCell ref="QGO61:QGU61"/>
    <mergeCell ref="QGV61:QHB61"/>
    <mergeCell ref="QHC61:QHI61"/>
    <mergeCell ref="QHJ61:QHP61"/>
    <mergeCell ref="QHQ61:QHW61"/>
    <mergeCell ref="QHX61:QID61"/>
    <mergeCell ref="QRW61:QSC61"/>
    <mergeCell ref="QIL61:QIR61"/>
    <mergeCell ref="QIS61:QIY61"/>
    <mergeCell ref="QIZ61:QJF61"/>
    <mergeCell ref="QJG61:QJM61"/>
    <mergeCell ref="QJN61:QJT61"/>
    <mergeCell ref="QJU61:QKA61"/>
    <mergeCell ref="QKB61:QKH61"/>
    <mergeCell ref="QKI61:QKO61"/>
    <mergeCell ref="QKP61:QKV61"/>
    <mergeCell ref="QKW61:QLC61"/>
    <mergeCell ref="QLD61:QLJ61"/>
    <mergeCell ref="QLK61:QLQ61"/>
    <mergeCell ref="QLR61:QLX61"/>
    <mergeCell ref="QLY61:QME61"/>
    <mergeCell ref="QMF61:QML61"/>
    <mergeCell ref="QMM61:QMS61"/>
    <mergeCell ref="QMT61:QMZ61"/>
    <mergeCell ref="PVU61:PWA61"/>
    <mergeCell ref="PWB61:PWH61"/>
    <mergeCell ref="PWI61:PWO61"/>
    <mergeCell ref="PWP61:PWV61"/>
    <mergeCell ref="PWW61:PXC61"/>
    <mergeCell ref="PXD61:PXJ61"/>
    <mergeCell ref="PXK61:PXQ61"/>
    <mergeCell ref="PXR61:PXX61"/>
    <mergeCell ref="PXY61:PYE61"/>
    <mergeCell ref="PYF61:PYL61"/>
    <mergeCell ref="QIE61:QIK61"/>
    <mergeCell ref="PYT61:PYZ61"/>
    <mergeCell ref="PZA61:PZG61"/>
    <mergeCell ref="PZH61:PZN61"/>
    <mergeCell ref="PZO61:PZU61"/>
    <mergeCell ref="PZV61:QAB61"/>
    <mergeCell ref="QAC61:QAI61"/>
    <mergeCell ref="QAJ61:QAP61"/>
    <mergeCell ref="QAQ61:QAW61"/>
    <mergeCell ref="QAX61:QBD61"/>
    <mergeCell ref="QBE61:QBK61"/>
    <mergeCell ref="QBL61:QBR61"/>
    <mergeCell ref="QBS61:QBY61"/>
    <mergeCell ref="QBZ61:QCF61"/>
    <mergeCell ref="QCG61:QCM61"/>
    <mergeCell ref="QCN61:QCT61"/>
    <mergeCell ref="QCU61:QDA61"/>
    <mergeCell ref="QDB61:QDH61"/>
    <mergeCell ref="QDI61:QDO61"/>
    <mergeCell ref="QDP61:QDV61"/>
    <mergeCell ref="QDW61:QEC61"/>
    <mergeCell ref="QED61:QEJ61"/>
    <mergeCell ref="PNE61:PNK61"/>
    <mergeCell ref="PNL61:PNR61"/>
    <mergeCell ref="PNS61:PNY61"/>
    <mergeCell ref="PNZ61:POF61"/>
    <mergeCell ref="POG61:POM61"/>
    <mergeCell ref="PON61:POT61"/>
    <mergeCell ref="PYM61:PYS61"/>
    <mergeCell ref="PPB61:PPH61"/>
    <mergeCell ref="PPI61:PPO61"/>
    <mergeCell ref="PPP61:PPV61"/>
    <mergeCell ref="PPW61:PQC61"/>
    <mergeCell ref="PQD61:PQJ61"/>
    <mergeCell ref="PQK61:PQQ61"/>
    <mergeCell ref="PQR61:PQX61"/>
    <mergeCell ref="PQY61:PRE61"/>
    <mergeCell ref="PRF61:PRL61"/>
    <mergeCell ref="PRM61:PRS61"/>
    <mergeCell ref="PRT61:PRZ61"/>
    <mergeCell ref="PSA61:PSG61"/>
    <mergeCell ref="PSH61:PSN61"/>
    <mergeCell ref="PSO61:PSU61"/>
    <mergeCell ref="PSV61:PTB61"/>
    <mergeCell ref="PTC61:PTI61"/>
    <mergeCell ref="PTJ61:PTP61"/>
    <mergeCell ref="PTQ61:PTW61"/>
    <mergeCell ref="PTX61:PUD61"/>
    <mergeCell ref="PUE61:PUK61"/>
    <mergeCell ref="PUL61:PUR61"/>
    <mergeCell ref="PUS61:PUY61"/>
    <mergeCell ref="PUZ61:PVF61"/>
    <mergeCell ref="PVG61:PVM61"/>
    <mergeCell ref="PVN61:PVT61"/>
    <mergeCell ref="PEO61:PEU61"/>
    <mergeCell ref="PEV61:PFB61"/>
    <mergeCell ref="POU61:PPA61"/>
    <mergeCell ref="PFJ61:PFP61"/>
    <mergeCell ref="PFQ61:PFW61"/>
    <mergeCell ref="PFX61:PGD61"/>
    <mergeCell ref="PGE61:PGK61"/>
    <mergeCell ref="PGL61:PGR61"/>
    <mergeCell ref="PGS61:PGY61"/>
    <mergeCell ref="PGZ61:PHF61"/>
    <mergeCell ref="PHG61:PHM61"/>
    <mergeCell ref="PHN61:PHT61"/>
    <mergeCell ref="PHU61:PIA61"/>
    <mergeCell ref="PIB61:PIH61"/>
    <mergeCell ref="PII61:PIO61"/>
    <mergeCell ref="PIP61:PIV61"/>
    <mergeCell ref="PIW61:PJC61"/>
    <mergeCell ref="PJD61:PJJ61"/>
    <mergeCell ref="PJK61:PJQ61"/>
    <mergeCell ref="PJR61:PJX61"/>
    <mergeCell ref="PJY61:PKE61"/>
    <mergeCell ref="PKF61:PKL61"/>
    <mergeCell ref="PKM61:PKS61"/>
    <mergeCell ref="PKT61:PKZ61"/>
    <mergeCell ref="PLA61:PLG61"/>
    <mergeCell ref="PLH61:PLN61"/>
    <mergeCell ref="PLO61:PLU61"/>
    <mergeCell ref="PLV61:PMB61"/>
    <mergeCell ref="PMC61:PMI61"/>
    <mergeCell ref="PMJ61:PMP61"/>
    <mergeCell ref="PMQ61:PMW61"/>
    <mergeCell ref="PMX61:PND61"/>
    <mergeCell ref="OZZ61:PAF61"/>
    <mergeCell ref="PAG61:PAM61"/>
    <mergeCell ref="PAN61:PAT61"/>
    <mergeCell ref="PAU61:PBA61"/>
    <mergeCell ref="PBB61:PBH61"/>
    <mergeCell ref="PBI61:PBO61"/>
    <mergeCell ref="PBP61:PBV61"/>
    <mergeCell ref="PBW61:PCC61"/>
    <mergeCell ref="PCD61:PCJ61"/>
    <mergeCell ref="PCK61:PCQ61"/>
    <mergeCell ref="PCR61:PCX61"/>
    <mergeCell ref="PCY61:PDE61"/>
    <mergeCell ref="PDF61:PDL61"/>
    <mergeCell ref="PDM61:PDS61"/>
    <mergeCell ref="PDT61:PDZ61"/>
    <mergeCell ref="PEA61:PEG61"/>
    <mergeCell ref="PEH61:PEN61"/>
    <mergeCell ref="ORJ61:ORP61"/>
    <mergeCell ref="ORQ61:ORW61"/>
    <mergeCell ref="ORX61:OSD61"/>
    <mergeCell ref="OSE61:OSK61"/>
    <mergeCell ref="OSL61:OSR61"/>
    <mergeCell ref="OSS61:OSY61"/>
    <mergeCell ref="OSZ61:OTF61"/>
    <mergeCell ref="OTG61:OTM61"/>
    <mergeCell ref="OTN61:OTT61"/>
    <mergeCell ref="OTU61:OUA61"/>
    <mergeCell ref="OUB61:OUH61"/>
    <mergeCell ref="OUI61:OUO61"/>
    <mergeCell ref="OUP61:OUV61"/>
    <mergeCell ref="OUW61:OVC61"/>
    <mergeCell ref="OVD61:OVJ61"/>
    <mergeCell ref="PFC61:PFI61"/>
    <mergeCell ref="OVR61:OVX61"/>
    <mergeCell ref="OVY61:OWE61"/>
    <mergeCell ref="OWF61:OWL61"/>
    <mergeCell ref="OWM61:OWS61"/>
    <mergeCell ref="OWT61:OWZ61"/>
    <mergeCell ref="OXA61:OXG61"/>
    <mergeCell ref="OXH61:OXN61"/>
    <mergeCell ref="OXO61:OXU61"/>
    <mergeCell ref="OXV61:OYB61"/>
    <mergeCell ref="OYC61:OYI61"/>
    <mergeCell ref="OYJ61:OYP61"/>
    <mergeCell ref="OYQ61:OYW61"/>
    <mergeCell ref="OYX61:OZD61"/>
    <mergeCell ref="OZE61:OZK61"/>
    <mergeCell ref="OZL61:OZR61"/>
    <mergeCell ref="OZS61:OZY61"/>
    <mergeCell ref="OIT61:OIZ61"/>
    <mergeCell ref="OJA61:OJG61"/>
    <mergeCell ref="OJH61:OJN61"/>
    <mergeCell ref="OJO61:OJU61"/>
    <mergeCell ref="OJV61:OKB61"/>
    <mergeCell ref="OKC61:OKI61"/>
    <mergeCell ref="OKJ61:OKP61"/>
    <mergeCell ref="OKQ61:OKW61"/>
    <mergeCell ref="OKX61:OLD61"/>
    <mergeCell ref="OLE61:OLK61"/>
    <mergeCell ref="OLL61:OLR61"/>
    <mergeCell ref="OVK61:OVQ61"/>
    <mergeCell ref="OLZ61:OMF61"/>
    <mergeCell ref="OMG61:OMM61"/>
    <mergeCell ref="OMN61:OMT61"/>
    <mergeCell ref="OMU61:ONA61"/>
    <mergeCell ref="ONB61:ONH61"/>
    <mergeCell ref="ONI61:ONO61"/>
    <mergeCell ref="ONP61:ONV61"/>
    <mergeCell ref="ONW61:OOC61"/>
    <mergeCell ref="OOD61:OOJ61"/>
    <mergeCell ref="OOK61:OOQ61"/>
    <mergeCell ref="OOR61:OOX61"/>
    <mergeCell ref="OOY61:OPE61"/>
    <mergeCell ref="OPF61:OPL61"/>
    <mergeCell ref="OPM61:OPS61"/>
    <mergeCell ref="OPT61:OPZ61"/>
    <mergeCell ref="OQA61:OQG61"/>
    <mergeCell ref="OQH61:OQN61"/>
    <mergeCell ref="OQO61:OQU61"/>
    <mergeCell ref="OQV61:ORB61"/>
    <mergeCell ref="ORC61:ORI61"/>
    <mergeCell ref="OAD61:OAJ61"/>
    <mergeCell ref="OAK61:OAQ61"/>
    <mergeCell ref="OAR61:OAX61"/>
    <mergeCell ref="OAY61:OBE61"/>
    <mergeCell ref="OBF61:OBL61"/>
    <mergeCell ref="OBM61:OBS61"/>
    <mergeCell ref="OBT61:OBZ61"/>
    <mergeCell ref="OLS61:OLY61"/>
    <mergeCell ref="OCH61:OCN61"/>
    <mergeCell ref="OCO61:OCU61"/>
    <mergeCell ref="OCV61:ODB61"/>
    <mergeCell ref="ODC61:ODI61"/>
    <mergeCell ref="ODJ61:ODP61"/>
    <mergeCell ref="ODQ61:ODW61"/>
    <mergeCell ref="ODX61:OED61"/>
    <mergeCell ref="OEE61:OEK61"/>
    <mergeCell ref="OEL61:OER61"/>
    <mergeCell ref="OES61:OEY61"/>
    <mergeCell ref="OEZ61:OFF61"/>
    <mergeCell ref="OFG61:OFM61"/>
    <mergeCell ref="OFN61:OFT61"/>
    <mergeCell ref="OFU61:OGA61"/>
    <mergeCell ref="OGB61:OGH61"/>
    <mergeCell ref="OGI61:OGO61"/>
    <mergeCell ref="OGP61:OGV61"/>
    <mergeCell ref="OGW61:OHC61"/>
    <mergeCell ref="OHD61:OHJ61"/>
    <mergeCell ref="OHK61:OHQ61"/>
    <mergeCell ref="OHR61:OHX61"/>
    <mergeCell ref="OHY61:OIE61"/>
    <mergeCell ref="OIF61:OIL61"/>
    <mergeCell ref="OIM61:OIS61"/>
    <mergeCell ref="NRN61:NRT61"/>
    <mergeCell ref="NRU61:NSA61"/>
    <mergeCell ref="NSB61:NSH61"/>
    <mergeCell ref="OCA61:OCG61"/>
    <mergeCell ref="NSP61:NSV61"/>
    <mergeCell ref="NSW61:NTC61"/>
    <mergeCell ref="NTD61:NTJ61"/>
    <mergeCell ref="NTK61:NTQ61"/>
    <mergeCell ref="NTR61:NTX61"/>
    <mergeCell ref="NTY61:NUE61"/>
    <mergeCell ref="NUF61:NUL61"/>
    <mergeCell ref="NUM61:NUS61"/>
    <mergeCell ref="NUT61:NUZ61"/>
    <mergeCell ref="NVA61:NVG61"/>
    <mergeCell ref="NVH61:NVN61"/>
    <mergeCell ref="NVO61:NVU61"/>
    <mergeCell ref="NVV61:NWB61"/>
    <mergeCell ref="NWC61:NWI61"/>
    <mergeCell ref="NWJ61:NWP61"/>
    <mergeCell ref="NWQ61:NWW61"/>
    <mergeCell ref="NWX61:NXD61"/>
    <mergeCell ref="NXE61:NXK61"/>
    <mergeCell ref="NXL61:NXR61"/>
    <mergeCell ref="NXS61:NXY61"/>
    <mergeCell ref="NXZ61:NYF61"/>
    <mergeCell ref="NYG61:NYM61"/>
    <mergeCell ref="NYN61:NYT61"/>
    <mergeCell ref="NYU61:NZA61"/>
    <mergeCell ref="NZB61:NZH61"/>
    <mergeCell ref="NZI61:NZO61"/>
    <mergeCell ref="NZP61:NZV61"/>
    <mergeCell ref="NZW61:OAC61"/>
    <mergeCell ref="NMY61:NNE61"/>
    <mergeCell ref="NNF61:NNL61"/>
    <mergeCell ref="NNM61:NNS61"/>
    <mergeCell ref="NNT61:NNZ61"/>
    <mergeCell ref="NOA61:NOG61"/>
    <mergeCell ref="NOH61:NON61"/>
    <mergeCell ref="NOO61:NOU61"/>
    <mergeCell ref="NOV61:NPB61"/>
    <mergeCell ref="NPC61:NPI61"/>
    <mergeCell ref="NPJ61:NPP61"/>
    <mergeCell ref="NPQ61:NPW61"/>
    <mergeCell ref="NPX61:NQD61"/>
    <mergeCell ref="NQE61:NQK61"/>
    <mergeCell ref="NQL61:NQR61"/>
    <mergeCell ref="NQS61:NQY61"/>
    <mergeCell ref="NQZ61:NRF61"/>
    <mergeCell ref="NRG61:NRM61"/>
    <mergeCell ref="NEI61:NEO61"/>
    <mergeCell ref="NEP61:NEV61"/>
    <mergeCell ref="NEW61:NFC61"/>
    <mergeCell ref="NFD61:NFJ61"/>
    <mergeCell ref="NFK61:NFQ61"/>
    <mergeCell ref="NFR61:NFX61"/>
    <mergeCell ref="NFY61:NGE61"/>
    <mergeCell ref="NGF61:NGL61"/>
    <mergeCell ref="NGM61:NGS61"/>
    <mergeCell ref="NGT61:NGZ61"/>
    <mergeCell ref="NHA61:NHG61"/>
    <mergeCell ref="NHH61:NHN61"/>
    <mergeCell ref="NHO61:NHU61"/>
    <mergeCell ref="NHV61:NIB61"/>
    <mergeCell ref="NIC61:NII61"/>
    <mergeCell ref="NIJ61:NIP61"/>
    <mergeCell ref="NSI61:NSO61"/>
    <mergeCell ref="NIX61:NJD61"/>
    <mergeCell ref="NJE61:NJK61"/>
    <mergeCell ref="NJL61:NJR61"/>
    <mergeCell ref="NJS61:NJY61"/>
    <mergeCell ref="NJZ61:NKF61"/>
    <mergeCell ref="NKG61:NKM61"/>
    <mergeCell ref="NKN61:NKT61"/>
    <mergeCell ref="NKU61:NLA61"/>
    <mergeCell ref="NLB61:NLH61"/>
    <mergeCell ref="NLI61:NLO61"/>
    <mergeCell ref="NLP61:NLV61"/>
    <mergeCell ref="NLW61:NMC61"/>
    <mergeCell ref="NMD61:NMJ61"/>
    <mergeCell ref="NMK61:NMQ61"/>
    <mergeCell ref="NMR61:NMX61"/>
    <mergeCell ref="MVS61:MVY61"/>
    <mergeCell ref="MVZ61:MWF61"/>
    <mergeCell ref="MWG61:MWM61"/>
    <mergeCell ref="MWN61:MWT61"/>
    <mergeCell ref="MWU61:MXA61"/>
    <mergeCell ref="MXB61:MXH61"/>
    <mergeCell ref="MXI61:MXO61"/>
    <mergeCell ref="MXP61:MXV61"/>
    <mergeCell ref="MXW61:MYC61"/>
    <mergeCell ref="MYD61:MYJ61"/>
    <mergeCell ref="MYK61:MYQ61"/>
    <mergeCell ref="MYR61:MYX61"/>
    <mergeCell ref="NIQ61:NIW61"/>
    <mergeCell ref="MZF61:MZL61"/>
    <mergeCell ref="MZM61:MZS61"/>
    <mergeCell ref="MZT61:MZZ61"/>
    <mergeCell ref="NAA61:NAG61"/>
    <mergeCell ref="NAH61:NAN61"/>
    <mergeCell ref="NAO61:NAU61"/>
    <mergeCell ref="NAV61:NBB61"/>
    <mergeCell ref="NBC61:NBI61"/>
    <mergeCell ref="NBJ61:NBP61"/>
    <mergeCell ref="NBQ61:NBW61"/>
    <mergeCell ref="NBX61:NCD61"/>
    <mergeCell ref="NCE61:NCK61"/>
    <mergeCell ref="NCL61:NCR61"/>
    <mergeCell ref="NCS61:NCY61"/>
    <mergeCell ref="NCZ61:NDF61"/>
    <mergeCell ref="NDG61:NDM61"/>
    <mergeCell ref="NDN61:NDT61"/>
    <mergeCell ref="NDU61:NEA61"/>
    <mergeCell ref="NEB61:NEH61"/>
    <mergeCell ref="MNC61:MNI61"/>
    <mergeCell ref="MNJ61:MNP61"/>
    <mergeCell ref="MNQ61:MNW61"/>
    <mergeCell ref="MNX61:MOD61"/>
    <mergeCell ref="MOE61:MOK61"/>
    <mergeCell ref="MOL61:MOR61"/>
    <mergeCell ref="MOS61:MOY61"/>
    <mergeCell ref="MOZ61:MPF61"/>
    <mergeCell ref="MYY61:MZE61"/>
    <mergeCell ref="MPN61:MPT61"/>
    <mergeCell ref="MPU61:MQA61"/>
    <mergeCell ref="MQB61:MQH61"/>
    <mergeCell ref="MQI61:MQO61"/>
    <mergeCell ref="MQP61:MQV61"/>
    <mergeCell ref="MQW61:MRC61"/>
    <mergeCell ref="MRD61:MRJ61"/>
    <mergeCell ref="MRK61:MRQ61"/>
    <mergeCell ref="MRR61:MRX61"/>
    <mergeCell ref="MRY61:MSE61"/>
    <mergeCell ref="MSF61:MSL61"/>
    <mergeCell ref="MSM61:MSS61"/>
    <mergeCell ref="MST61:MSZ61"/>
    <mergeCell ref="MTA61:MTG61"/>
    <mergeCell ref="MTH61:MTN61"/>
    <mergeCell ref="MTO61:MTU61"/>
    <mergeCell ref="MTV61:MUB61"/>
    <mergeCell ref="MUC61:MUI61"/>
    <mergeCell ref="MUJ61:MUP61"/>
    <mergeCell ref="MUQ61:MUW61"/>
    <mergeCell ref="MUX61:MVD61"/>
    <mergeCell ref="MVE61:MVK61"/>
    <mergeCell ref="MVL61:MVR61"/>
    <mergeCell ref="MEM61:MES61"/>
    <mergeCell ref="MET61:MEZ61"/>
    <mergeCell ref="MFA61:MFG61"/>
    <mergeCell ref="MFH61:MFN61"/>
    <mergeCell ref="MPG61:MPM61"/>
    <mergeCell ref="MFV61:MGB61"/>
    <mergeCell ref="MGC61:MGI61"/>
    <mergeCell ref="MGJ61:MGP61"/>
    <mergeCell ref="MGQ61:MGW61"/>
    <mergeCell ref="MGX61:MHD61"/>
    <mergeCell ref="MHE61:MHK61"/>
    <mergeCell ref="MHL61:MHR61"/>
    <mergeCell ref="MHS61:MHY61"/>
    <mergeCell ref="MHZ61:MIF61"/>
    <mergeCell ref="MIG61:MIM61"/>
    <mergeCell ref="MIN61:MIT61"/>
    <mergeCell ref="MIU61:MJA61"/>
    <mergeCell ref="MJB61:MJH61"/>
    <mergeCell ref="MJI61:MJO61"/>
    <mergeCell ref="MJP61:MJV61"/>
    <mergeCell ref="MJW61:MKC61"/>
    <mergeCell ref="MKD61:MKJ61"/>
    <mergeCell ref="MKK61:MKQ61"/>
    <mergeCell ref="MKR61:MKX61"/>
    <mergeCell ref="MKY61:MLE61"/>
    <mergeCell ref="MLF61:MLL61"/>
    <mergeCell ref="MLM61:MLS61"/>
    <mergeCell ref="MLT61:MLZ61"/>
    <mergeCell ref="MMA61:MMG61"/>
    <mergeCell ref="MMH61:MMN61"/>
    <mergeCell ref="MMO61:MMU61"/>
    <mergeCell ref="MMV61:MNB61"/>
    <mergeCell ref="MFO61:MFU61"/>
    <mergeCell ref="LWD61:LWJ61"/>
    <mergeCell ref="LWK61:LWQ61"/>
    <mergeCell ref="LWR61:LWX61"/>
    <mergeCell ref="LWY61:LXE61"/>
    <mergeCell ref="LXF61:LXL61"/>
    <mergeCell ref="LXM61:LXS61"/>
    <mergeCell ref="LXT61:LXZ61"/>
    <mergeCell ref="LYA61:LYG61"/>
    <mergeCell ref="LYH61:LYN61"/>
    <mergeCell ref="LYO61:LYU61"/>
    <mergeCell ref="LYV61:LZB61"/>
    <mergeCell ref="LZC61:LZI61"/>
    <mergeCell ref="LZJ61:LZP61"/>
    <mergeCell ref="LZQ61:LZW61"/>
    <mergeCell ref="LZX61:MAD61"/>
    <mergeCell ref="MAE61:MAK61"/>
    <mergeCell ref="MAL61:MAR61"/>
    <mergeCell ref="MAS61:MAY61"/>
    <mergeCell ref="MAZ61:MBF61"/>
    <mergeCell ref="MBG61:MBM61"/>
    <mergeCell ref="MBN61:MBT61"/>
    <mergeCell ref="MBU61:MCA61"/>
    <mergeCell ref="MCB61:MCH61"/>
    <mergeCell ref="MCI61:MCO61"/>
    <mergeCell ref="MCP61:MCV61"/>
    <mergeCell ref="MCW61:MDC61"/>
    <mergeCell ref="MDD61:MDJ61"/>
    <mergeCell ref="MDK61:MDQ61"/>
    <mergeCell ref="MDR61:MDX61"/>
    <mergeCell ref="MDY61:MEE61"/>
    <mergeCell ref="MEF61:MEL61"/>
    <mergeCell ref="LRH61:LRN61"/>
    <mergeCell ref="LRO61:LRU61"/>
    <mergeCell ref="LRV61:LSB61"/>
    <mergeCell ref="LSC61:LSI61"/>
    <mergeCell ref="LSJ61:LSP61"/>
    <mergeCell ref="LSQ61:LSW61"/>
    <mergeCell ref="LSX61:LTD61"/>
    <mergeCell ref="LTE61:LTK61"/>
    <mergeCell ref="LTL61:LTR61"/>
    <mergeCell ref="LTS61:LTY61"/>
    <mergeCell ref="LTZ61:LUF61"/>
    <mergeCell ref="LUG61:LUM61"/>
    <mergeCell ref="LUN61:LUT61"/>
    <mergeCell ref="LUU61:LVA61"/>
    <mergeCell ref="LVB61:LVH61"/>
    <mergeCell ref="LVI61:LVO61"/>
    <mergeCell ref="LVP61:LVV61"/>
    <mergeCell ref="LIR61:LIX61"/>
    <mergeCell ref="LIY61:LJE61"/>
    <mergeCell ref="LJF61:LJL61"/>
    <mergeCell ref="LJM61:LJS61"/>
    <mergeCell ref="LJT61:LJZ61"/>
    <mergeCell ref="LKA61:LKG61"/>
    <mergeCell ref="LKH61:LKN61"/>
    <mergeCell ref="LKO61:LKU61"/>
    <mergeCell ref="LKV61:LLB61"/>
    <mergeCell ref="LLC61:LLI61"/>
    <mergeCell ref="LLJ61:LLP61"/>
    <mergeCell ref="LLQ61:LLW61"/>
    <mergeCell ref="LLX61:LMD61"/>
    <mergeCell ref="LVW61:LWC61"/>
    <mergeCell ref="LML61:LMR61"/>
    <mergeCell ref="LMS61:LMY61"/>
    <mergeCell ref="LMZ61:LNF61"/>
    <mergeCell ref="LNG61:LNM61"/>
    <mergeCell ref="LNN61:LNT61"/>
    <mergeCell ref="LNU61:LOA61"/>
    <mergeCell ref="LOB61:LOH61"/>
    <mergeCell ref="LOI61:LOO61"/>
    <mergeCell ref="LOP61:LOV61"/>
    <mergeCell ref="LOW61:LPC61"/>
    <mergeCell ref="LPD61:LPJ61"/>
    <mergeCell ref="LPK61:LPQ61"/>
    <mergeCell ref="LPR61:LPX61"/>
    <mergeCell ref="LPY61:LQE61"/>
    <mergeCell ref="LQF61:LQL61"/>
    <mergeCell ref="LQM61:LQS61"/>
    <mergeCell ref="LQT61:LQZ61"/>
    <mergeCell ref="LRA61:LRG61"/>
    <mergeCell ref="LAB61:LAH61"/>
    <mergeCell ref="LAI61:LAO61"/>
    <mergeCell ref="LAP61:LAV61"/>
    <mergeCell ref="LAW61:LBC61"/>
    <mergeCell ref="LBD61:LBJ61"/>
    <mergeCell ref="LBK61:LBQ61"/>
    <mergeCell ref="LBR61:LBX61"/>
    <mergeCell ref="LBY61:LCE61"/>
    <mergeCell ref="LCF61:LCL61"/>
    <mergeCell ref="LME61:LMK61"/>
    <mergeCell ref="LCT61:LCZ61"/>
    <mergeCell ref="LDA61:LDG61"/>
    <mergeCell ref="LDH61:LDN61"/>
    <mergeCell ref="LDO61:LDU61"/>
    <mergeCell ref="LDV61:LEB61"/>
    <mergeCell ref="LEC61:LEI61"/>
    <mergeCell ref="LEJ61:LEP61"/>
    <mergeCell ref="LEQ61:LEW61"/>
    <mergeCell ref="LEX61:LFD61"/>
    <mergeCell ref="LFE61:LFK61"/>
    <mergeCell ref="LFL61:LFR61"/>
    <mergeCell ref="LFS61:LFY61"/>
    <mergeCell ref="LFZ61:LGF61"/>
    <mergeCell ref="LGG61:LGM61"/>
    <mergeCell ref="LGN61:LGT61"/>
    <mergeCell ref="LGU61:LHA61"/>
    <mergeCell ref="LHB61:LHH61"/>
    <mergeCell ref="LHI61:LHO61"/>
    <mergeCell ref="LHP61:LHV61"/>
    <mergeCell ref="LHW61:LIC61"/>
    <mergeCell ref="LID61:LIJ61"/>
    <mergeCell ref="LIK61:LIQ61"/>
    <mergeCell ref="KRL61:KRR61"/>
    <mergeCell ref="KRS61:KRY61"/>
    <mergeCell ref="KRZ61:KSF61"/>
    <mergeCell ref="KSG61:KSM61"/>
    <mergeCell ref="KSN61:KST61"/>
    <mergeCell ref="LCM61:LCS61"/>
    <mergeCell ref="KTB61:KTH61"/>
    <mergeCell ref="KTI61:KTO61"/>
    <mergeCell ref="KTP61:KTV61"/>
    <mergeCell ref="KTW61:KUC61"/>
    <mergeCell ref="KUD61:KUJ61"/>
    <mergeCell ref="KUK61:KUQ61"/>
    <mergeCell ref="KUR61:KUX61"/>
    <mergeCell ref="KUY61:KVE61"/>
    <mergeCell ref="KVF61:KVL61"/>
    <mergeCell ref="KVM61:KVS61"/>
    <mergeCell ref="KVT61:KVZ61"/>
    <mergeCell ref="KWA61:KWG61"/>
    <mergeCell ref="KWH61:KWN61"/>
    <mergeCell ref="KWO61:KWU61"/>
    <mergeCell ref="KWV61:KXB61"/>
    <mergeCell ref="KXC61:KXI61"/>
    <mergeCell ref="KXJ61:KXP61"/>
    <mergeCell ref="KXQ61:KXW61"/>
    <mergeCell ref="KXX61:KYD61"/>
    <mergeCell ref="KYE61:KYK61"/>
    <mergeCell ref="KYL61:KYR61"/>
    <mergeCell ref="KYS61:KYY61"/>
    <mergeCell ref="KYZ61:KZF61"/>
    <mergeCell ref="KZG61:KZM61"/>
    <mergeCell ref="KZN61:KZT61"/>
    <mergeCell ref="KZU61:LAA61"/>
    <mergeCell ref="KIV61:KJB61"/>
    <mergeCell ref="KSU61:KTA61"/>
    <mergeCell ref="KJJ61:KJP61"/>
    <mergeCell ref="KJQ61:KJW61"/>
    <mergeCell ref="KJX61:KKD61"/>
    <mergeCell ref="KKE61:KKK61"/>
    <mergeCell ref="KKL61:KKR61"/>
    <mergeCell ref="KKS61:KKY61"/>
    <mergeCell ref="KKZ61:KLF61"/>
    <mergeCell ref="KLG61:KLM61"/>
    <mergeCell ref="KLN61:KLT61"/>
    <mergeCell ref="KLU61:KMA61"/>
    <mergeCell ref="KMB61:KMH61"/>
    <mergeCell ref="KMI61:KMO61"/>
    <mergeCell ref="KMP61:KMV61"/>
    <mergeCell ref="KMW61:KNC61"/>
    <mergeCell ref="KND61:KNJ61"/>
    <mergeCell ref="KNK61:KNQ61"/>
    <mergeCell ref="KNR61:KNX61"/>
    <mergeCell ref="KNY61:KOE61"/>
    <mergeCell ref="KOF61:KOL61"/>
    <mergeCell ref="KOM61:KOS61"/>
    <mergeCell ref="KOT61:KOZ61"/>
    <mergeCell ref="KPA61:KPG61"/>
    <mergeCell ref="KPH61:KPN61"/>
    <mergeCell ref="KPO61:KPU61"/>
    <mergeCell ref="KPV61:KQB61"/>
    <mergeCell ref="KQC61:KQI61"/>
    <mergeCell ref="KQJ61:KQP61"/>
    <mergeCell ref="KQQ61:KQW61"/>
    <mergeCell ref="KQX61:KRD61"/>
    <mergeCell ref="KRE61:KRK61"/>
    <mergeCell ref="KEG61:KEM61"/>
    <mergeCell ref="KEN61:KET61"/>
    <mergeCell ref="KEU61:KFA61"/>
    <mergeCell ref="KFB61:KFH61"/>
    <mergeCell ref="KFI61:KFO61"/>
    <mergeCell ref="KFP61:KFV61"/>
    <mergeCell ref="KFW61:KGC61"/>
    <mergeCell ref="KGD61:KGJ61"/>
    <mergeCell ref="KGK61:KGQ61"/>
    <mergeCell ref="KGR61:KGX61"/>
    <mergeCell ref="KGY61:KHE61"/>
    <mergeCell ref="KHF61:KHL61"/>
    <mergeCell ref="KHM61:KHS61"/>
    <mergeCell ref="KHT61:KHZ61"/>
    <mergeCell ref="KIA61:KIG61"/>
    <mergeCell ref="KIH61:KIN61"/>
    <mergeCell ref="KIO61:KIU61"/>
    <mergeCell ref="JVQ61:JVW61"/>
    <mergeCell ref="JVX61:JWD61"/>
    <mergeCell ref="JWE61:JWK61"/>
    <mergeCell ref="JWL61:JWR61"/>
    <mergeCell ref="JWS61:JWY61"/>
    <mergeCell ref="JWZ61:JXF61"/>
    <mergeCell ref="JXG61:JXM61"/>
    <mergeCell ref="JXN61:JXT61"/>
    <mergeCell ref="JXU61:JYA61"/>
    <mergeCell ref="JYB61:JYH61"/>
    <mergeCell ref="JYI61:JYO61"/>
    <mergeCell ref="JYP61:JYV61"/>
    <mergeCell ref="JYW61:JZC61"/>
    <mergeCell ref="JZD61:JZJ61"/>
    <mergeCell ref="KJC61:KJI61"/>
    <mergeCell ref="JZR61:JZX61"/>
    <mergeCell ref="JZY61:KAE61"/>
    <mergeCell ref="KAF61:KAL61"/>
    <mergeCell ref="KAM61:KAS61"/>
    <mergeCell ref="KAT61:KAZ61"/>
    <mergeCell ref="KBA61:KBG61"/>
    <mergeCell ref="KBH61:KBN61"/>
    <mergeCell ref="KBO61:KBU61"/>
    <mergeCell ref="KBV61:KCB61"/>
    <mergeCell ref="KCC61:KCI61"/>
    <mergeCell ref="KCJ61:KCP61"/>
    <mergeCell ref="KCQ61:KCW61"/>
    <mergeCell ref="KCX61:KDD61"/>
    <mergeCell ref="KDE61:KDK61"/>
    <mergeCell ref="KDL61:KDR61"/>
    <mergeCell ref="KDS61:KDY61"/>
    <mergeCell ref="KDZ61:KEF61"/>
    <mergeCell ref="JNA61:JNG61"/>
    <mergeCell ref="JNH61:JNN61"/>
    <mergeCell ref="JNO61:JNU61"/>
    <mergeCell ref="JNV61:JOB61"/>
    <mergeCell ref="JOC61:JOI61"/>
    <mergeCell ref="JOJ61:JOP61"/>
    <mergeCell ref="JOQ61:JOW61"/>
    <mergeCell ref="JOX61:JPD61"/>
    <mergeCell ref="JPE61:JPK61"/>
    <mergeCell ref="JPL61:JPR61"/>
    <mergeCell ref="JZK61:JZQ61"/>
    <mergeCell ref="JPZ61:JQF61"/>
    <mergeCell ref="JQG61:JQM61"/>
    <mergeCell ref="JQN61:JQT61"/>
    <mergeCell ref="JQU61:JRA61"/>
    <mergeCell ref="JRB61:JRH61"/>
    <mergeCell ref="JRI61:JRO61"/>
    <mergeCell ref="JRP61:JRV61"/>
    <mergeCell ref="JRW61:JSC61"/>
    <mergeCell ref="JSD61:JSJ61"/>
    <mergeCell ref="JSK61:JSQ61"/>
    <mergeCell ref="JSR61:JSX61"/>
    <mergeCell ref="JSY61:JTE61"/>
    <mergeCell ref="JTF61:JTL61"/>
    <mergeCell ref="JTM61:JTS61"/>
    <mergeCell ref="JTT61:JTZ61"/>
    <mergeCell ref="JUA61:JUG61"/>
    <mergeCell ref="JUH61:JUN61"/>
    <mergeCell ref="JUO61:JUU61"/>
    <mergeCell ref="JUV61:JVB61"/>
    <mergeCell ref="JVC61:JVI61"/>
    <mergeCell ref="JVJ61:JVP61"/>
    <mergeCell ref="JEK61:JEQ61"/>
    <mergeCell ref="JER61:JEX61"/>
    <mergeCell ref="JEY61:JFE61"/>
    <mergeCell ref="JFF61:JFL61"/>
    <mergeCell ref="JFM61:JFS61"/>
    <mergeCell ref="JFT61:JFZ61"/>
    <mergeCell ref="JPS61:JPY61"/>
    <mergeCell ref="JGH61:JGN61"/>
    <mergeCell ref="JGO61:JGU61"/>
    <mergeCell ref="JGV61:JHB61"/>
    <mergeCell ref="JHC61:JHI61"/>
    <mergeCell ref="JHJ61:JHP61"/>
    <mergeCell ref="JHQ61:JHW61"/>
    <mergeCell ref="JHX61:JID61"/>
    <mergeCell ref="JIE61:JIK61"/>
    <mergeCell ref="JIL61:JIR61"/>
    <mergeCell ref="JIS61:JIY61"/>
    <mergeCell ref="JIZ61:JJF61"/>
    <mergeCell ref="JJG61:JJM61"/>
    <mergeCell ref="JJN61:JJT61"/>
    <mergeCell ref="JJU61:JKA61"/>
    <mergeCell ref="JKB61:JKH61"/>
    <mergeCell ref="JKI61:JKO61"/>
    <mergeCell ref="JKP61:JKV61"/>
    <mergeCell ref="JKW61:JLC61"/>
    <mergeCell ref="JLD61:JLJ61"/>
    <mergeCell ref="JLK61:JLQ61"/>
    <mergeCell ref="JLR61:JLX61"/>
    <mergeCell ref="JLY61:JME61"/>
    <mergeCell ref="JMF61:JML61"/>
    <mergeCell ref="JMM61:JMS61"/>
    <mergeCell ref="JMT61:JMZ61"/>
    <mergeCell ref="IVU61:IWA61"/>
    <mergeCell ref="IWB61:IWH61"/>
    <mergeCell ref="JGA61:JGG61"/>
    <mergeCell ref="IWP61:IWV61"/>
    <mergeCell ref="IWW61:IXC61"/>
    <mergeCell ref="IXD61:IXJ61"/>
    <mergeCell ref="IXK61:IXQ61"/>
    <mergeCell ref="IXR61:IXX61"/>
    <mergeCell ref="IXY61:IYE61"/>
    <mergeCell ref="IYF61:IYL61"/>
    <mergeCell ref="IYM61:IYS61"/>
    <mergeCell ref="IYT61:IYZ61"/>
    <mergeCell ref="IZA61:IZG61"/>
    <mergeCell ref="IZH61:IZN61"/>
    <mergeCell ref="IZO61:IZU61"/>
    <mergeCell ref="IZV61:JAB61"/>
    <mergeCell ref="JAC61:JAI61"/>
    <mergeCell ref="JAJ61:JAP61"/>
    <mergeCell ref="JAQ61:JAW61"/>
    <mergeCell ref="JAX61:JBD61"/>
    <mergeCell ref="JBE61:JBK61"/>
    <mergeCell ref="JBL61:JBR61"/>
    <mergeCell ref="JBS61:JBY61"/>
    <mergeCell ref="JBZ61:JCF61"/>
    <mergeCell ref="JCG61:JCM61"/>
    <mergeCell ref="JCN61:JCT61"/>
    <mergeCell ref="JCU61:JDA61"/>
    <mergeCell ref="JDB61:JDH61"/>
    <mergeCell ref="JDI61:JDO61"/>
    <mergeCell ref="JDP61:JDV61"/>
    <mergeCell ref="JDW61:JEC61"/>
    <mergeCell ref="JED61:JEJ61"/>
    <mergeCell ref="IRF61:IRL61"/>
    <mergeCell ref="IRM61:IRS61"/>
    <mergeCell ref="IRT61:IRZ61"/>
    <mergeCell ref="ISA61:ISG61"/>
    <mergeCell ref="ISH61:ISN61"/>
    <mergeCell ref="ISO61:ISU61"/>
    <mergeCell ref="ISV61:ITB61"/>
    <mergeCell ref="ITC61:ITI61"/>
    <mergeCell ref="ITJ61:ITP61"/>
    <mergeCell ref="ITQ61:ITW61"/>
    <mergeCell ref="ITX61:IUD61"/>
    <mergeCell ref="IUE61:IUK61"/>
    <mergeCell ref="IUL61:IUR61"/>
    <mergeCell ref="IUS61:IUY61"/>
    <mergeCell ref="IUZ61:IVF61"/>
    <mergeCell ref="IVG61:IVM61"/>
    <mergeCell ref="IVN61:IVT61"/>
    <mergeCell ref="IIP61:IIV61"/>
    <mergeCell ref="IIW61:IJC61"/>
    <mergeCell ref="IJD61:IJJ61"/>
    <mergeCell ref="IJK61:IJQ61"/>
    <mergeCell ref="IJR61:IJX61"/>
    <mergeCell ref="IJY61:IKE61"/>
    <mergeCell ref="IKF61:IKL61"/>
    <mergeCell ref="IKM61:IKS61"/>
    <mergeCell ref="IKT61:IKZ61"/>
    <mergeCell ref="ILA61:ILG61"/>
    <mergeCell ref="ILH61:ILN61"/>
    <mergeCell ref="ILO61:ILU61"/>
    <mergeCell ref="ILV61:IMB61"/>
    <mergeCell ref="IMC61:IMI61"/>
    <mergeCell ref="IMJ61:IMP61"/>
    <mergeCell ref="IWI61:IWO61"/>
    <mergeCell ref="IMX61:IND61"/>
    <mergeCell ref="INE61:INK61"/>
    <mergeCell ref="INL61:INR61"/>
    <mergeCell ref="INS61:INY61"/>
    <mergeCell ref="INZ61:IOF61"/>
    <mergeCell ref="IOG61:IOM61"/>
    <mergeCell ref="ION61:IOT61"/>
    <mergeCell ref="IOU61:IPA61"/>
    <mergeCell ref="IPB61:IPH61"/>
    <mergeCell ref="IPI61:IPO61"/>
    <mergeCell ref="IPP61:IPV61"/>
    <mergeCell ref="IPW61:IQC61"/>
    <mergeCell ref="IQD61:IQJ61"/>
    <mergeCell ref="IQK61:IQQ61"/>
    <mergeCell ref="IQR61:IQX61"/>
    <mergeCell ref="IQY61:IRE61"/>
    <mergeCell ref="HZZ61:IAF61"/>
    <mergeCell ref="IAG61:IAM61"/>
    <mergeCell ref="IAN61:IAT61"/>
    <mergeCell ref="IAU61:IBA61"/>
    <mergeCell ref="IBB61:IBH61"/>
    <mergeCell ref="IBI61:IBO61"/>
    <mergeCell ref="IBP61:IBV61"/>
    <mergeCell ref="IBW61:ICC61"/>
    <mergeCell ref="ICD61:ICJ61"/>
    <mergeCell ref="ICK61:ICQ61"/>
    <mergeCell ref="ICR61:ICX61"/>
    <mergeCell ref="IMQ61:IMW61"/>
    <mergeCell ref="IDF61:IDL61"/>
    <mergeCell ref="IDM61:IDS61"/>
    <mergeCell ref="IDT61:IDZ61"/>
    <mergeCell ref="IEA61:IEG61"/>
    <mergeCell ref="IEH61:IEN61"/>
    <mergeCell ref="IEO61:IEU61"/>
    <mergeCell ref="IEV61:IFB61"/>
    <mergeCell ref="IFC61:IFI61"/>
    <mergeCell ref="IFJ61:IFP61"/>
    <mergeCell ref="IFQ61:IFW61"/>
    <mergeCell ref="IFX61:IGD61"/>
    <mergeCell ref="IGE61:IGK61"/>
    <mergeCell ref="IGL61:IGR61"/>
    <mergeCell ref="IGS61:IGY61"/>
    <mergeCell ref="IGZ61:IHF61"/>
    <mergeCell ref="IHG61:IHM61"/>
    <mergeCell ref="IHN61:IHT61"/>
    <mergeCell ref="IHU61:IIA61"/>
    <mergeCell ref="IIB61:IIH61"/>
    <mergeCell ref="III61:IIO61"/>
    <mergeCell ref="HRJ61:HRP61"/>
    <mergeCell ref="HRQ61:HRW61"/>
    <mergeCell ref="HRX61:HSD61"/>
    <mergeCell ref="HSE61:HSK61"/>
    <mergeCell ref="HSL61:HSR61"/>
    <mergeCell ref="HSS61:HSY61"/>
    <mergeCell ref="HSZ61:HTF61"/>
    <mergeCell ref="ICY61:IDE61"/>
    <mergeCell ref="HTN61:HTT61"/>
    <mergeCell ref="HTU61:HUA61"/>
    <mergeCell ref="HUB61:HUH61"/>
    <mergeCell ref="HUI61:HUO61"/>
    <mergeCell ref="HUP61:HUV61"/>
    <mergeCell ref="HUW61:HVC61"/>
    <mergeCell ref="HVD61:HVJ61"/>
    <mergeCell ref="HVK61:HVQ61"/>
    <mergeCell ref="HVR61:HVX61"/>
    <mergeCell ref="HVY61:HWE61"/>
    <mergeCell ref="HWF61:HWL61"/>
    <mergeCell ref="HWM61:HWS61"/>
    <mergeCell ref="HWT61:HWZ61"/>
    <mergeCell ref="HXA61:HXG61"/>
    <mergeCell ref="HXH61:HXN61"/>
    <mergeCell ref="HXO61:HXU61"/>
    <mergeCell ref="HXV61:HYB61"/>
    <mergeCell ref="HYC61:HYI61"/>
    <mergeCell ref="HYJ61:HYP61"/>
    <mergeCell ref="HYQ61:HYW61"/>
    <mergeCell ref="HYX61:HZD61"/>
    <mergeCell ref="HZE61:HZK61"/>
    <mergeCell ref="HZL61:HZR61"/>
    <mergeCell ref="HZS61:HZY61"/>
    <mergeCell ref="HIT61:HIZ61"/>
    <mergeCell ref="HJA61:HJG61"/>
    <mergeCell ref="HJH61:HJN61"/>
    <mergeCell ref="HTG61:HTM61"/>
    <mergeCell ref="HJV61:HKB61"/>
    <mergeCell ref="HKC61:HKI61"/>
    <mergeCell ref="HKJ61:HKP61"/>
    <mergeCell ref="HKQ61:HKW61"/>
    <mergeCell ref="HKX61:HLD61"/>
    <mergeCell ref="HLE61:HLK61"/>
    <mergeCell ref="HLL61:HLR61"/>
    <mergeCell ref="HLS61:HLY61"/>
    <mergeCell ref="HLZ61:HMF61"/>
    <mergeCell ref="HMG61:HMM61"/>
    <mergeCell ref="HMN61:HMT61"/>
    <mergeCell ref="HMU61:HNA61"/>
    <mergeCell ref="HNB61:HNH61"/>
    <mergeCell ref="HNI61:HNO61"/>
    <mergeCell ref="HNP61:HNV61"/>
    <mergeCell ref="HNW61:HOC61"/>
    <mergeCell ref="HOD61:HOJ61"/>
    <mergeCell ref="HOK61:HOQ61"/>
    <mergeCell ref="HOR61:HOX61"/>
    <mergeCell ref="HOY61:HPE61"/>
    <mergeCell ref="HPF61:HPL61"/>
    <mergeCell ref="HPM61:HPS61"/>
    <mergeCell ref="HPT61:HPZ61"/>
    <mergeCell ref="HQA61:HQG61"/>
    <mergeCell ref="HQH61:HQN61"/>
    <mergeCell ref="HQO61:HQU61"/>
    <mergeCell ref="HQV61:HRB61"/>
    <mergeCell ref="HRC61:HRI61"/>
    <mergeCell ref="HEE61:HEK61"/>
    <mergeCell ref="HEL61:HER61"/>
    <mergeCell ref="HES61:HEY61"/>
    <mergeCell ref="HEZ61:HFF61"/>
    <mergeCell ref="HFG61:HFM61"/>
    <mergeCell ref="HFN61:HFT61"/>
    <mergeCell ref="HFU61:HGA61"/>
    <mergeCell ref="HGB61:HGH61"/>
    <mergeCell ref="HGI61:HGO61"/>
    <mergeCell ref="HGP61:HGV61"/>
    <mergeCell ref="HGW61:HHC61"/>
    <mergeCell ref="HHD61:HHJ61"/>
    <mergeCell ref="HHK61:HHQ61"/>
    <mergeCell ref="HHR61:HHX61"/>
    <mergeCell ref="HHY61:HIE61"/>
    <mergeCell ref="HIF61:HIL61"/>
    <mergeCell ref="HIM61:HIS61"/>
    <mergeCell ref="GVO61:GVU61"/>
    <mergeCell ref="GVV61:GWB61"/>
    <mergeCell ref="GWC61:GWI61"/>
    <mergeCell ref="GWJ61:GWP61"/>
    <mergeCell ref="GWQ61:GWW61"/>
    <mergeCell ref="GWX61:GXD61"/>
    <mergeCell ref="GXE61:GXK61"/>
    <mergeCell ref="GXL61:GXR61"/>
    <mergeCell ref="GXS61:GXY61"/>
    <mergeCell ref="GXZ61:GYF61"/>
    <mergeCell ref="GYG61:GYM61"/>
    <mergeCell ref="GYN61:GYT61"/>
    <mergeCell ref="GYU61:GZA61"/>
    <mergeCell ref="GZB61:GZH61"/>
    <mergeCell ref="GZI61:GZO61"/>
    <mergeCell ref="GZP61:GZV61"/>
    <mergeCell ref="HJO61:HJU61"/>
    <mergeCell ref="HAD61:HAJ61"/>
    <mergeCell ref="HAK61:HAQ61"/>
    <mergeCell ref="HAR61:HAX61"/>
    <mergeCell ref="HAY61:HBE61"/>
    <mergeCell ref="HBF61:HBL61"/>
    <mergeCell ref="HBM61:HBS61"/>
    <mergeCell ref="HBT61:HBZ61"/>
    <mergeCell ref="HCA61:HCG61"/>
    <mergeCell ref="HCH61:HCN61"/>
    <mergeCell ref="HCO61:HCU61"/>
    <mergeCell ref="HCV61:HDB61"/>
    <mergeCell ref="HDC61:HDI61"/>
    <mergeCell ref="HDJ61:HDP61"/>
    <mergeCell ref="HDQ61:HDW61"/>
    <mergeCell ref="HDX61:HED61"/>
    <mergeCell ref="GMY61:GNE61"/>
    <mergeCell ref="GNF61:GNL61"/>
    <mergeCell ref="GNM61:GNS61"/>
    <mergeCell ref="GNT61:GNZ61"/>
    <mergeCell ref="GOA61:GOG61"/>
    <mergeCell ref="GOH61:GON61"/>
    <mergeCell ref="GOO61:GOU61"/>
    <mergeCell ref="GOV61:GPB61"/>
    <mergeCell ref="GPC61:GPI61"/>
    <mergeCell ref="GPJ61:GPP61"/>
    <mergeCell ref="GPQ61:GPW61"/>
    <mergeCell ref="GPX61:GQD61"/>
    <mergeCell ref="GZW61:HAC61"/>
    <mergeCell ref="GQL61:GQR61"/>
    <mergeCell ref="GQS61:GQY61"/>
    <mergeCell ref="GQZ61:GRF61"/>
    <mergeCell ref="GRG61:GRM61"/>
    <mergeCell ref="GRN61:GRT61"/>
    <mergeCell ref="GRU61:GSA61"/>
    <mergeCell ref="GSB61:GSH61"/>
    <mergeCell ref="GSI61:GSO61"/>
    <mergeCell ref="GSP61:GSV61"/>
    <mergeCell ref="GSW61:GTC61"/>
    <mergeCell ref="GTD61:GTJ61"/>
    <mergeCell ref="GTK61:GTQ61"/>
    <mergeCell ref="GTR61:GTX61"/>
    <mergeCell ref="GTY61:GUE61"/>
    <mergeCell ref="GUF61:GUL61"/>
    <mergeCell ref="GUM61:GUS61"/>
    <mergeCell ref="GUT61:GUZ61"/>
    <mergeCell ref="GVA61:GVG61"/>
    <mergeCell ref="GVH61:GVN61"/>
    <mergeCell ref="GEI61:GEO61"/>
    <mergeCell ref="GEP61:GEV61"/>
    <mergeCell ref="GEW61:GFC61"/>
    <mergeCell ref="GFD61:GFJ61"/>
    <mergeCell ref="GFK61:GFQ61"/>
    <mergeCell ref="GFR61:GFX61"/>
    <mergeCell ref="GFY61:GGE61"/>
    <mergeCell ref="GGF61:GGL61"/>
    <mergeCell ref="GQE61:GQK61"/>
    <mergeCell ref="GGT61:GGZ61"/>
    <mergeCell ref="GHA61:GHG61"/>
    <mergeCell ref="GHH61:GHN61"/>
    <mergeCell ref="GHO61:GHU61"/>
    <mergeCell ref="GHV61:GIB61"/>
    <mergeCell ref="GIC61:GII61"/>
    <mergeCell ref="GIJ61:GIP61"/>
    <mergeCell ref="GIQ61:GIW61"/>
    <mergeCell ref="GIX61:GJD61"/>
    <mergeCell ref="GJE61:GJK61"/>
    <mergeCell ref="GJL61:GJR61"/>
    <mergeCell ref="GJS61:GJY61"/>
    <mergeCell ref="GJZ61:GKF61"/>
    <mergeCell ref="GKG61:GKM61"/>
    <mergeCell ref="GKN61:GKT61"/>
    <mergeCell ref="GKU61:GLA61"/>
    <mergeCell ref="GLB61:GLH61"/>
    <mergeCell ref="GLI61:GLO61"/>
    <mergeCell ref="GLP61:GLV61"/>
    <mergeCell ref="GLW61:GMC61"/>
    <mergeCell ref="GMD61:GMJ61"/>
    <mergeCell ref="GMK61:GMQ61"/>
    <mergeCell ref="GMR61:GMX61"/>
    <mergeCell ref="FVS61:FVY61"/>
    <mergeCell ref="FVZ61:FWF61"/>
    <mergeCell ref="FWG61:FWM61"/>
    <mergeCell ref="FWN61:FWT61"/>
    <mergeCell ref="GGM61:GGS61"/>
    <mergeCell ref="FXB61:FXH61"/>
    <mergeCell ref="FXI61:FXO61"/>
    <mergeCell ref="FXP61:FXV61"/>
    <mergeCell ref="FXW61:FYC61"/>
    <mergeCell ref="FYD61:FYJ61"/>
    <mergeCell ref="FYK61:FYQ61"/>
    <mergeCell ref="FYR61:FYX61"/>
    <mergeCell ref="FYY61:FZE61"/>
    <mergeCell ref="FZF61:FZL61"/>
    <mergeCell ref="FZM61:FZS61"/>
    <mergeCell ref="FZT61:FZZ61"/>
    <mergeCell ref="GAA61:GAG61"/>
    <mergeCell ref="GAH61:GAN61"/>
    <mergeCell ref="GAO61:GAU61"/>
    <mergeCell ref="GAV61:GBB61"/>
    <mergeCell ref="GBC61:GBI61"/>
    <mergeCell ref="GBJ61:GBP61"/>
    <mergeCell ref="GBQ61:GBW61"/>
    <mergeCell ref="GBX61:GCD61"/>
    <mergeCell ref="GCE61:GCK61"/>
    <mergeCell ref="GCL61:GCR61"/>
    <mergeCell ref="GCS61:GCY61"/>
    <mergeCell ref="GCZ61:GDF61"/>
    <mergeCell ref="GDG61:GDM61"/>
    <mergeCell ref="GDN61:GDT61"/>
    <mergeCell ref="GDU61:GEA61"/>
    <mergeCell ref="GEB61:GEH61"/>
    <mergeCell ref="FWU61:FXA61"/>
    <mergeCell ref="FNJ61:FNP61"/>
    <mergeCell ref="FNQ61:FNW61"/>
    <mergeCell ref="FNX61:FOD61"/>
    <mergeCell ref="FOE61:FOK61"/>
    <mergeCell ref="FOL61:FOR61"/>
    <mergeCell ref="FOS61:FOY61"/>
    <mergeCell ref="FOZ61:FPF61"/>
    <mergeCell ref="FPG61:FPM61"/>
    <mergeCell ref="FPN61:FPT61"/>
    <mergeCell ref="FPU61:FQA61"/>
    <mergeCell ref="FQB61:FQH61"/>
    <mergeCell ref="FQI61:FQO61"/>
    <mergeCell ref="FQP61:FQV61"/>
    <mergeCell ref="FQW61:FRC61"/>
    <mergeCell ref="FRD61:FRJ61"/>
    <mergeCell ref="FRK61:FRQ61"/>
    <mergeCell ref="FRR61:FRX61"/>
    <mergeCell ref="FRY61:FSE61"/>
    <mergeCell ref="FSF61:FSL61"/>
    <mergeCell ref="FSM61:FSS61"/>
    <mergeCell ref="FST61:FSZ61"/>
    <mergeCell ref="FTA61:FTG61"/>
    <mergeCell ref="FTH61:FTN61"/>
    <mergeCell ref="FTO61:FTU61"/>
    <mergeCell ref="FTV61:FUB61"/>
    <mergeCell ref="FUC61:FUI61"/>
    <mergeCell ref="FUJ61:FUP61"/>
    <mergeCell ref="FUQ61:FUW61"/>
    <mergeCell ref="FUX61:FVD61"/>
    <mergeCell ref="FVE61:FVK61"/>
    <mergeCell ref="FVL61:FVR61"/>
    <mergeCell ref="FIN61:FIT61"/>
    <mergeCell ref="FIU61:FJA61"/>
    <mergeCell ref="FJB61:FJH61"/>
    <mergeCell ref="FJI61:FJO61"/>
    <mergeCell ref="FJP61:FJV61"/>
    <mergeCell ref="FJW61:FKC61"/>
    <mergeCell ref="FKD61:FKJ61"/>
    <mergeCell ref="FKK61:FKQ61"/>
    <mergeCell ref="FKR61:FKX61"/>
    <mergeCell ref="FKY61:FLE61"/>
    <mergeCell ref="FLF61:FLL61"/>
    <mergeCell ref="FLM61:FLS61"/>
    <mergeCell ref="FLT61:FLZ61"/>
    <mergeCell ref="FMA61:FMG61"/>
    <mergeCell ref="FMH61:FMN61"/>
    <mergeCell ref="FMO61:FMU61"/>
    <mergeCell ref="FMV61:FNB61"/>
    <mergeCell ref="EZX61:FAD61"/>
    <mergeCell ref="FAE61:FAK61"/>
    <mergeCell ref="FAL61:FAR61"/>
    <mergeCell ref="FAS61:FAY61"/>
    <mergeCell ref="FAZ61:FBF61"/>
    <mergeCell ref="FBG61:FBM61"/>
    <mergeCell ref="FBN61:FBT61"/>
    <mergeCell ref="FBU61:FCA61"/>
    <mergeCell ref="FCB61:FCH61"/>
    <mergeCell ref="FCI61:FCO61"/>
    <mergeCell ref="FCP61:FCV61"/>
    <mergeCell ref="FCW61:FDC61"/>
    <mergeCell ref="FDD61:FDJ61"/>
    <mergeCell ref="FNC61:FNI61"/>
    <mergeCell ref="FDR61:FDX61"/>
    <mergeCell ref="FDY61:FEE61"/>
    <mergeCell ref="FEF61:FEL61"/>
    <mergeCell ref="FEM61:FES61"/>
    <mergeCell ref="FET61:FEZ61"/>
    <mergeCell ref="FFA61:FFG61"/>
    <mergeCell ref="FFH61:FFN61"/>
    <mergeCell ref="FFO61:FFU61"/>
    <mergeCell ref="FFV61:FGB61"/>
    <mergeCell ref="FGC61:FGI61"/>
    <mergeCell ref="FGJ61:FGP61"/>
    <mergeCell ref="FGQ61:FGW61"/>
    <mergeCell ref="FGX61:FHD61"/>
    <mergeCell ref="FHE61:FHK61"/>
    <mergeCell ref="FHL61:FHR61"/>
    <mergeCell ref="FHS61:FHY61"/>
    <mergeCell ref="FHZ61:FIF61"/>
    <mergeCell ref="FIG61:FIM61"/>
    <mergeCell ref="ERH61:ERN61"/>
    <mergeCell ref="ERO61:ERU61"/>
    <mergeCell ref="ERV61:ESB61"/>
    <mergeCell ref="ESC61:ESI61"/>
    <mergeCell ref="ESJ61:ESP61"/>
    <mergeCell ref="ESQ61:ESW61"/>
    <mergeCell ref="ESX61:ETD61"/>
    <mergeCell ref="ETE61:ETK61"/>
    <mergeCell ref="ETL61:ETR61"/>
    <mergeCell ref="FDK61:FDQ61"/>
    <mergeCell ref="ETZ61:EUF61"/>
    <mergeCell ref="EUG61:EUM61"/>
    <mergeCell ref="EUN61:EUT61"/>
    <mergeCell ref="EUU61:EVA61"/>
    <mergeCell ref="EVB61:EVH61"/>
    <mergeCell ref="EVI61:EVO61"/>
    <mergeCell ref="EVP61:EVV61"/>
    <mergeCell ref="EVW61:EWC61"/>
    <mergeCell ref="EWD61:EWJ61"/>
    <mergeCell ref="EWK61:EWQ61"/>
    <mergeCell ref="EWR61:EWX61"/>
    <mergeCell ref="EWY61:EXE61"/>
    <mergeCell ref="EXF61:EXL61"/>
    <mergeCell ref="EXM61:EXS61"/>
    <mergeCell ref="EXT61:EXZ61"/>
    <mergeCell ref="EYA61:EYG61"/>
    <mergeCell ref="EYH61:EYN61"/>
    <mergeCell ref="EYO61:EYU61"/>
    <mergeCell ref="EYV61:EZB61"/>
    <mergeCell ref="EZC61:EZI61"/>
    <mergeCell ref="EZJ61:EZP61"/>
    <mergeCell ref="EZQ61:EZW61"/>
    <mergeCell ref="EIR61:EIX61"/>
    <mergeCell ref="EIY61:EJE61"/>
    <mergeCell ref="EJF61:EJL61"/>
    <mergeCell ref="EJM61:EJS61"/>
    <mergeCell ref="EJT61:EJZ61"/>
    <mergeCell ref="ETS61:ETY61"/>
    <mergeCell ref="EKH61:EKN61"/>
    <mergeCell ref="EKO61:EKU61"/>
    <mergeCell ref="EKV61:ELB61"/>
    <mergeCell ref="ELC61:ELI61"/>
    <mergeCell ref="ELJ61:ELP61"/>
    <mergeCell ref="ELQ61:ELW61"/>
    <mergeCell ref="ELX61:EMD61"/>
    <mergeCell ref="EME61:EMK61"/>
    <mergeCell ref="EML61:EMR61"/>
    <mergeCell ref="EMS61:EMY61"/>
    <mergeCell ref="EMZ61:ENF61"/>
    <mergeCell ref="ENG61:ENM61"/>
    <mergeCell ref="ENN61:ENT61"/>
    <mergeCell ref="ENU61:EOA61"/>
    <mergeCell ref="EOB61:EOH61"/>
    <mergeCell ref="EOI61:EOO61"/>
    <mergeCell ref="EOP61:EOV61"/>
    <mergeCell ref="EOW61:EPC61"/>
    <mergeCell ref="EPD61:EPJ61"/>
    <mergeCell ref="EPK61:EPQ61"/>
    <mergeCell ref="EPR61:EPX61"/>
    <mergeCell ref="EPY61:EQE61"/>
    <mergeCell ref="EQF61:EQL61"/>
    <mergeCell ref="EQM61:EQS61"/>
    <mergeCell ref="EQT61:EQZ61"/>
    <mergeCell ref="ERA61:ERG61"/>
    <mergeCell ref="EAB61:EAH61"/>
    <mergeCell ref="EKA61:EKG61"/>
    <mergeCell ref="EAP61:EAV61"/>
    <mergeCell ref="EAW61:EBC61"/>
    <mergeCell ref="EBD61:EBJ61"/>
    <mergeCell ref="EBK61:EBQ61"/>
    <mergeCell ref="EBR61:EBX61"/>
    <mergeCell ref="EBY61:ECE61"/>
    <mergeCell ref="ECF61:ECL61"/>
    <mergeCell ref="ECM61:ECS61"/>
    <mergeCell ref="ECT61:ECZ61"/>
    <mergeCell ref="EDA61:EDG61"/>
    <mergeCell ref="EDH61:EDN61"/>
    <mergeCell ref="EDO61:EDU61"/>
    <mergeCell ref="EDV61:EEB61"/>
    <mergeCell ref="EEC61:EEI61"/>
    <mergeCell ref="EEJ61:EEP61"/>
    <mergeCell ref="EEQ61:EEW61"/>
    <mergeCell ref="EEX61:EFD61"/>
    <mergeCell ref="EFE61:EFK61"/>
    <mergeCell ref="EFL61:EFR61"/>
    <mergeCell ref="EFS61:EFY61"/>
    <mergeCell ref="EFZ61:EGF61"/>
    <mergeCell ref="EGG61:EGM61"/>
    <mergeCell ref="EGN61:EGT61"/>
    <mergeCell ref="EGU61:EHA61"/>
    <mergeCell ref="EHB61:EHH61"/>
    <mergeCell ref="EHI61:EHO61"/>
    <mergeCell ref="EHP61:EHV61"/>
    <mergeCell ref="EHW61:EIC61"/>
    <mergeCell ref="EID61:EIJ61"/>
    <mergeCell ref="EIK61:EIQ61"/>
    <mergeCell ref="DVM61:DVS61"/>
    <mergeCell ref="DVT61:DVZ61"/>
    <mergeCell ref="DWA61:DWG61"/>
    <mergeCell ref="DWH61:DWN61"/>
    <mergeCell ref="DWO61:DWU61"/>
    <mergeCell ref="DWV61:DXB61"/>
    <mergeCell ref="DXC61:DXI61"/>
    <mergeCell ref="DXJ61:DXP61"/>
    <mergeCell ref="DXQ61:DXW61"/>
    <mergeCell ref="DXX61:DYD61"/>
    <mergeCell ref="DYE61:DYK61"/>
    <mergeCell ref="DYL61:DYR61"/>
    <mergeCell ref="DYS61:DYY61"/>
    <mergeCell ref="DYZ61:DZF61"/>
    <mergeCell ref="DZG61:DZM61"/>
    <mergeCell ref="DZN61:DZT61"/>
    <mergeCell ref="DZU61:EAA61"/>
    <mergeCell ref="DMW61:DNC61"/>
    <mergeCell ref="DND61:DNJ61"/>
    <mergeCell ref="DNK61:DNQ61"/>
    <mergeCell ref="DNR61:DNX61"/>
    <mergeCell ref="DNY61:DOE61"/>
    <mergeCell ref="DOF61:DOL61"/>
    <mergeCell ref="DOM61:DOS61"/>
    <mergeCell ref="DOT61:DOZ61"/>
    <mergeCell ref="DPA61:DPG61"/>
    <mergeCell ref="DPH61:DPN61"/>
    <mergeCell ref="DPO61:DPU61"/>
    <mergeCell ref="DPV61:DQB61"/>
    <mergeCell ref="DQC61:DQI61"/>
    <mergeCell ref="DQJ61:DQP61"/>
    <mergeCell ref="EAI61:EAO61"/>
    <mergeCell ref="DQX61:DRD61"/>
    <mergeCell ref="DRE61:DRK61"/>
    <mergeCell ref="DRL61:DRR61"/>
    <mergeCell ref="DRS61:DRY61"/>
    <mergeCell ref="DRZ61:DSF61"/>
    <mergeCell ref="DSG61:DSM61"/>
    <mergeCell ref="DSN61:DST61"/>
    <mergeCell ref="DSU61:DTA61"/>
    <mergeCell ref="DTB61:DTH61"/>
    <mergeCell ref="DTI61:DTO61"/>
    <mergeCell ref="DTP61:DTV61"/>
    <mergeCell ref="DTW61:DUC61"/>
    <mergeCell ref="DUD61:DUJ61"/>
    <mergeCell ref="DUK61:DUQ61"/>
    <mergeCell ref="DUR61:DUX61"/>
    <mergeCell ref="DUY61:DVE61"/>
    <mergeCell ref="DVF61:DVL61"/>
    <mergeCell ref="DEG61:DEM61"/>
    <mergeCell ref="DEN61:DET61"/>
    <mergeCell ref="DEU61:DFA61"/>
    <mergeCell ref="DFB61:DFH61"/>
    <mergeCell ref="DFI61:DFO61"/>
    <mergeCell ref="DFP61:DFV61"/>
    <mergeCell ref="DFW61:DGC61"/>
    <mergeCell ref="DGD61:DGJ61"/>
    <mergeCell ref="DGK61:DGQ61"/>
    <mergeCell ref="DGR61:DGX61"/>
    <mergeCell ref="DQQ61:DQW61"/>
    <mergeCell ref="DHF61:DHL61"/>
    <mergeCell ref="DHM61:DHS61"/>
    <mergeCell ref="DHT61:DHZ61"/>
    <mergeCell ref="DIA61:DIG61"/>
    <mergeCell ref="DIH61:DIN61"/>
    <mergeCell ref="DIO61:DIU61"/>
    <mergeCell ref="DIV61:DJB61"/>
    <mergeCell ref="DJC61:DJI61"/>
    <mergeCell ref="DJJ61:DJP61"/>
    <mergeCell ref="DJQ61:DJW61"/>
    <mergeCell ref="DJX61:DKD61"/>
    <mergeCell ref="DKE61:DKK61"/>
    <mergeCell ref="DKL61:DKR61"/>
    <mergeCell ref="DKS61:DKY61"/>
    <mergeCell ref="DKZ61:DLF61"/>
    <mergeCell ref="DLG61:DLM61"/>
    <mergeCell ref="DLN61:DLT61"/>
    <mergeCell ref="DLU61:DMA61"/>
    <mergeCell ref="DMB61:DMH61"/>
    <mergeCell ref="DMI61:DMO61"/>
    <mergeCell ref="DMP61:DMV61"/>
    <mergeCell ref="CVQ61:CVW61"/>
    <mergeCell ref="CVX61:CWD61"/>
    <mergeCell ref="CWE61:CWK61"/>
    <mergeCell ref="CWL61:CWR61"/>
    <mergeCell ref="CWS61:CWY61"/>
    <mergeCell ref="CWZ61:CXF61"/>
    <mergeCell ref="DGY61:DHE61"/>
    <mergeCell ref="CXN61:CXT61"/>
    <mergeCell ref="CXU61:CYA61"/>
    <mergeCell ref="CYB61:CYH61"/>
    <mergeCell ref="CYI61:CYO61"/>
    <mergeCell ref="CYP61:CYV61"/>
    <mergeCell ref="CYW61:CZC61"/>
    <mergeCell ref="CZD61:CZJ61"/>
    <mergeCell ref="CZK61:CZQ61"/>
    <mergeCell ref="CZR61:CZX61"/>
    <mergeCell ref="CZY61:DAE61"/>
    <mergeCell ref="DAF61:DAL61"/>
    <mergeCell ref="DAM61:DAS61"/>
    <mergeCell ref="DAT61:DAZ61"/>
    <mergeCell ref="DBA61:DBG61"/>
    <mergeCell ref="DBH61:DBN61"/>
    <mergeCell ref="DBO61:DBU61"/>
    <mergeCell ref="DBV61:DCB61"/>
    <mergeCell ref="DCC61:DCI61"/>
    <mergeCell ref="DCJ61:DCP61"/>
    <mergeCell ref="DCQ61:DCW61"/>
    <mergeCell ref="DCX61:DDD61"/>
    <mergeCell ref="DDE61:DDK61"/>
    <mergeCell ref="DDL61:DDR61"/>
    <mergeCell ref="DDS61:DDY61"/>
    <mergeCell ref="DDZ61:DEF61"/>
    <mergeCell ref="CNA61:CNG61"/>
    <mergeCell ref="CNH61:CNN61"/>
    <mergeCell ref="CXG61:CXM61"/>
    <mergeCell ref="CNV61:COB61"/>
    <mergeCell ref="COC61:COI61"/>
    <mergeCell ref="COJ61:COP61"/>
    <mergeCell ref="COQ61:COW61"/>
    <mergeCell ref="COX61:CPD61"/>
    <mergeCell ref="CPE61:CPK61"/>
    <mergeCell ref="CPL61:CPR61"/>
    <mergeCell ref="CPS61:CPY61"/>
    <mergeCell ref="CPZ61:CQF61"/>
    <mergeCell ref="CQG61:CQM61"/>
    <mergeCell ref="CQN61:CQT61"/>
    <mergeCell ref="CQU61:CRA61"/>
    <mergeCell ref="CRB61:CRH61"/>
    <mergeCell ref="CRI61:CRO61"/>
    <mergeCell ref="CRP61:CRV61"/>
    <mergeCell ref="CRW61:CSC61"/>
    <mergeCell ref="CSD61:CSJ61"/>
    <mergeCell ref="CSK61:CSQ61"/>
    <mergeCell ref="CSR61:CSX61"/>
    <mergeCell ref="CSY61:CTE61"/>
    <mergeCell ref="CTF61:CTL61"/>
    <mergeCell ref="CTM61:CTS61"/>
    <mergeCell ref="CTT61:CTZ61"/>
    <mergeCell ref="CUA61:CUG61"/>
    <mergeCell ref="CUH61:CUN61"/>
    <mergeCell ref="CUO61:CUU61"/>
    <mergeCell ref="CUV61:CVB61"/>
    <mergeCell ref="CVC61:CVI61"/>
    <mergeCell ref="CVJ61:CVP61"/>
    <mergeCell ref="CIL61:CIR61"/>
    <mergeCell ref="CIS61:CIY61"/>
    <mergeCell ref="CIZ61:CJF61"/>
    <mergeCell ref="CJG61:CJM61"/>
    <mergeCell ref="CJN61:CJT61"/>
    <mergeCell ref="CJU61:CKA61"/>
    <mergeCell ref="CKB61:CKH61"/>
    <mergeCell ref="CKI61:CKO61"/>
    <mergeCell ref="CKP61:CKV61"/>
    <mergeCell ref="CKW61:CLC61"/>
    <mergeCell ref="CLD61:CLJ61"/>
    <mergeCell ref="CLK61:CLQ61"/>
    <mergeCell ref="CLR61:CLX61"/>
    <mergeCell ref="CLY61:CME61"/>
    <mergeCell ref="CMF61:CML61"/>
    <mergeCell ref="CMM61:CMS61"/>
    <mergeCell ref="CMT61:CMZ61"/>
    <mergeCell ref="BZV61:CAB61"/>
    <mergeCell ref="CAC61:CAI61"/>
    <mergeCell ref="CAJ61:CAP61"/>
    <mergeCell ref="CAQ61:CAW61"/>
    <mergeCell ref="CAX61:CBD61"/>
    <mergeCell ref="CBE61:CBK61"/>
    <mergeCell ref="CBL61:CBR61"/>
    <mergeCell ref="CBS61:CBY61"/>
    <mergeCell ref="CBZ61:CCF61"/>
    <mergeCell ref="CCG61:CCM61"/>
    <mergeCell ref="CCN61:CCT61"/>
    <mergeCell ref="CCU61:CDA61"/>
    <mergeCell ref="CDB61:CDH61"/>
    <mergeCell ref="CDI61:CDO61"/>
    <mergeCell ref="CDP61:CDV61"/>
    <mergeCell ref="CNO61:CNU61"/>
    <mergeCell ref="CED61:CEJ61"/>
    <mergeCell ref="CEK61:CEQ61"/>
    <mergeCell ref="CER61:CEX61"/>
    <mergeCell ref="CEY61:CFE61"/>
    <mergeCell ref="CFF61:CFL61"/>
    <mergeCell ref="CFM61:CFS61"/>
    <mergeCell ref="CFT61:CFZ61"/>
    <mergeCell ref="CGA61:CGG61"/>
    <mergeCell ref="CGH61:CGN61"/>
    <mergeCell ref="CGO61:CGU61"/>
    <mergeCell ref="CGV61:CHB61"/>
    <mergeCell ref="CHC61:CHI61"/>
    <mergeCell ref="CHJ61:CHP61"/>
    <mergeCell ref="CHQ61:CHW61"/>
    <mergeCell ref="CHX61:CID61"/>
    <mergeCell ref="CIE61:CIK61"/>
    <mergeCell ref="BRF61:BRL61"/>
    <mergeCell ref="BRM61:BRS61"/>
    <mergeCell ref="BRT61:BRZ61"/>
    <mergeCell ref="BSA61:BSG61"/>
    <mergeCell ref="BSH61:BSN61"/>
    <mergeCell ref="BSO61:BSU61"/>
    <mergeCell ref="BSV61:BTB61"/>
    <mergeCell ref="BTC61:BTI61"/>
    <mergeCell ref="BTJ61:BTP61"/>
    <mergeCell ref="BTQ61:BTW61"/>
    <mergeCell ref="BTX61:BUD61"/>
    <mergeCell ref="CDW61:CEC61"/>
    <mergeCell ref="BUL61:BUR61"/>
    <mergeCell ref="BUS61:BUY61"/>
    <mergeCell ref="BUZ61:BVF61"/>
    <mergeCell ref="BVG61:BVM61"/>
    <mergeCell ref="BVN61:BVT61"/>
    <mergeCell ref="BVU61:BWA61"/>
    <mergeCell ref="BWB61:BWH61"/>
    <mergeCell ref="BWI61:BWO61"/>
    <mergeCell ref="BWP61:BWV61"/>
    <mergeCell ref="BWW61:BXC61"/>
    <mergeCell ref="BXD61:BXJ61"/>
    <mergeCell ref="BXK61:BXQ61"/>
    <mergeCell ref="BXR61:BXX61"/>
    <mergeCell ref="BXY61:BYE61"/>
    <mergeCell ref="BYF61:BYL61"/>
    <mergeCell ref="BYM61:BYS61"/>
    <mergeCell ref="BYT61:BYZ61"/>
    <mergeCell ref="BZA61:BZG61"/>
    <mergeCell ref="BZH61:BZN61"/>
    <mergeCell ref="BZO61:BZU61"/>
    <mergeCell ref="BIP61:BIV61"/>
    <mergeCell ref="BIW61:BJC61"/>
    <mergeCell ref="BJD61:BJJ61"/>
    <mergeCell ref="BJK61:BJQ61"/>
    <mergeCell ref="BJR61:BJX61"/>
    <mergeCell ref="BJY61:BKE61"/>
    <mergeCell ref="BKF61:BKL61"/>
    <mergeCell ref="BUE61:BUK61"/>
    <mergeCell ref="BKT61:BKZ61"/>
    <mergeCell ref="BLA61:BLG61"/>
    <mergeCell ref="BLH61:BLN61"/>
    <mergeCell ref="BLO61:BLU61"/>
    <mergeCell ref="BLV61:BMB61"/>
    <mergeCell ref="BMC61:BMI61"/>
    <mergeCell ref="BMJ61:BMP61"/>
    <mergeCell ref="BMQ61:BMW61"/>
    <mergeCell ref="BMX61:BND61"/>
    <mergeCell ref="BNE61:BNK61"/>
    <mergeCell ref="BNL61:BNR61"/>
    <mergeCell ref="BNS61:BNY61"/>
    <mergeCell ref="BNZ61:BOF61"/>
    <mergeCell ref="BOG61:BOM61"/>
    <mergeCell ref="BON61:BOT61"/>
    <mergeCell ref="BOU61:BPA61"/>
    <mergeCell ref="BPB61:BPH61"/>
    <mergeCell ref="BPI61:BPO61"/>
    <mergeCell ref="BPP61:BPV61"/>
    <mergeCell ref="BPW61:BQC61"/>
    <mergeCell ref="BQD61:BQJ61"/>
    <mergeCell ref="BQK61:BQQ61"/>
    <mergeCell ref="BQR61:BQX61"/>
    <mergeCell ref="BQY61:BRE61"/>
    <mergeCell ref="AZZ61:BAF61"/>
    <mergeCell ref="BAG61:BAM61"/>
    <mergeCell ref="BAN61:BAT61"/>
    <mergeCell ref="BKM61:BKS61"/>
    <mergeCell ref="BBB61:BBH61"/>
    <mergeCell ref="BBI61:BBO61"/>
    <mergeCell ref="BBP61:BBV61"/>
    <mergeCell ref="BBW61:BCC61"/>
    <mergeCell ref="BCD61:BCJ61"/>
    <mergeCell ref="BCK61:BCQ61"/>
    <mergeCell ref="BCR61:BCX61"/>
    <mergeCell ref="BCY61:BDE61"/>
    <mergeCell ref="BDF61:BDL61"/>
    <mergeCell ref="BDM61:BDS61"/>
    <mergeCell ref="BDT61:BDZ61"/>
    <mergeCell ref="BEA61:BEG61"/>
    <mergeCell ref="BEH61:BEN61"/>
    <mergeCell ref="BEO61:BEU61"/>
    <mergeCell ref="BEV61:BFB61"/>
    <mergeCell ref="BFC61:BFI61"/>
    <mergeCell ref="BFJ61:BFP61"/>
    <mergeCell ref="BFQ61:BFW61"/>
    <mergeCell ref="BFX61:BGD61"/>
    <mergeCell ref="BGE61:BGK61"/>
    <mergeCell ref="BGL61:BGR61"/>
    <mergeCell ref="BGS61:BGY61"/>
    <mergeCell ref="BGZ61:BHF61"/>
    <mergeCell ref="BHG61:BHM61"/>
    <mergeCell ref="BHN61:BHT61"/>
    <mergeCell ref="BHU61:BIA61"/>
    <mergeCell ref="BIB61:BIH61"/>
    <mergeCell ref="BII61:BIO61"/>
    <mergeCell ref="AVK61:AVQ61"/>
    <mergeCell ref="AVR61:AVX61"/>
    <mergeCell ref="AVY61:AWE61"/>
    <mergeCell ref="AWF61:AWL61"/>
    <mergeCell ref="AWM61:AWS61"/>
    <mergeCell ref="AWT61:AWZ61"/>
    <mergeCell ref="AXA61:AXG61"/>
    <mergeCell ref="AXH61:AXN61"/>
    <mergeCell ref="AXO61:AXU61"/>
    <mergeCell ref="AXV61:AYB61"/>
    <mergeCell ref="AYC61:AYI61"/>
    <mergeCell ref="AYJ61:AYP61"/>
    <mergeCell ref="AYQ61:AYW61"/>
    <mergeCell ref="AYX61:AZD61"/>
    <mergeCell ref="AZE61:AZK61"/>
    <mergeCell ref="AZL61:AZR61"/>
    <mergeCell ref="AZS61:AZY61"/>
    <mergeCell ref="AMU61:ANA61"/>
    <mergeCell ref="ANB61:ANH61"/>
    <mergeCell ref="ANI61:ANO61"/>
    <mergeCell ref="ANP61:ANV61"/>
    <mergeCell ref="ANW61:AOC61"/>
    <mergeCell ref="AOD61:AOJ61"/>
    <mergeCell ref="AOK61:AOQ61"/>
    <mergeCell ref="AOR61:AOX61"/>
    <mergeCell ref="AOY61:APE61"/>
    <mergeCell ref="APF61:APL61"/>
    <mergeCell ref="APM61:APS61"/>
    <mergeCell ref="APT61:APZ61"/>
    <mergeCell ref="AQA61:AQG61"/>
    <mergeCell ref="AQH61:AQN61"/>
    <mergeCell ref="AQO61:AQU61"/>
    <mergeCell ref="AQV61:ARB61"/>
    <mergeCell ref="BAU61:BBA61"/>
    <mergeCell ref="ARJ61:ARP61"/>
    <mergeCell ref="ARQ61:ARW61"/>
    <mergeCell ref="ARX61:ASD61"/>
    <mergeCell ref="ASE61:ASK61"/>
    <mergeCell ref="ASL61:ASR61"/>
    <mergeCell ref="ASS61:ASY61"/>
    <mergeCell ref="ASZ61:ATF61"/>
    <mergeCell ref="ATG61:ATM61"/>
    <mergeCell ref="ATN61:ATT61"/>
    <mergeCell ref="ATU61:AUA61"/>
    <mergeCell ref="AUB61:AUH61"/>
    <mergeCell ref="AUI61:AUO61"/>
    <mergeCell ref="AUP61:AUV61"/>
    <mergeCell ref="AUW61:AVC61"/>
    <mergeCell ref="AVD61:AVJ61"/>
    <mergeCell ref="AEE61:AEK61"/>
    <mergeCell ref="AEL61:AER61"/>
    <mergeCell ref="AES61:AEY61"/>
    <mergeCell ref="AEZ61:AFF61"/>
    <mergeCell ref="AFG61:AFM61"/>
    <mergeCell ref="AFN61:AFT61"/>
    <mergeCell ref="AFU61:AGA61"/>
    <mergeCell ref="AGB61:AGH61"/>
    <mergeCell ref="AGI61:AGO61"/>
    <mergeCell ref="AGP61:AGV61"/>
    <mergeCell ref="AGW61:AHC61"/>
    <mergeCell ref="AHD61:AHJ61"/>
    <mergeCell ref="ARC61:ARI61"/>
    <mergeCell ref="AHR61:AHX61"/>
    <mergeCell ref="AHY61:AIE61"/>
    <mergeCell ref="AIF61:AIL61"/>
    <mergeCell ref="AIM61:AIS61"/>
    <mergeCell ref="AIT61:AIZ61"/>
    <mergeCell ref="AJA61:AJG61"/>
    <mergeCell ref="AJH61:AJN61"/>
    <mergeCell ref="AJO61:AJU61"/>
    <mergeCell ref="AJV61:AKB61"/>
    <mergeCell ref="AKC61:AKI61"/>
    <mergeCell ref="AKJ61:AKP61"/>
    <mergeCell ref="AKQ61:AKW61"/>
    <mergeCell ref="AKX61:ALD61"/>
    <mergeCell ref="ALE61:ALK61"/>
    <mergeCell ref="ALL61:ALR61"/>
    <mergeCell ref="ALS61:ALY61"/>
    <mergeCell ref="ALZ61:AMF61"/>
    <mergeCell ref="AMG61:AMM61"/>
    <mergeCell ref="AMN61:AMT61"/>
    <mergeCell ref="VO61:VU61"/>
    <mergeCell ref="VV61:WB61"/>
    <mergeCell ref="WC61:WI61"/>
    <mergeCell ref="WJ61:WP61"/>
    <mergeCell ref="WQ61:WW61"/>
    <mergeCell ref="WX61:XD61"/>
    <mergeCell ref="XE61:XK61"/>
    <mergeCell ref="XL61:XR61"/>
    <mergeCell ref="AHK61:AHQ61"/>
    <mergeCell ref="XZ61:YF61"/>
    <mergeCell ref="YG61:YM61"/>
    <mergeCell ref="YN61:YT61"/>
    <mergeCell ref="YU61:ZA61"/>
    <mergeCell ref="ZB61:ZH61"/>
    <mergeCell ref="ZI61:ZO61"/>
    <mergeCell ref="ZP61:ZV61"/>
    <mergeCell ref="ZW61:AAC61"/>
    <mergeCell ref="AAD61:AAJ61"/>
    <mergeCell ref="AAK61:AAQ61"/>
    <mergeCell ref="AAR61:AAX61"/>
    <mergeCell ref="AAY61:ABE61"/>
    <mergeCell ref="ABF61:ABL61"/>
    <mergeCell ref="ABM61:ABS61"/>
    <mergeCell ref="ABT61:ABZ61"/>
    <mergeCell ref="ACA61:ACG61"/>
    <mergeCell ref="ACH61:ACN61"/>
    <mergeCell ref="ACO61:ACU61"/>
    <mergeCell ref="ACV61:ADB61"/>
    <mergeCell ref="ADC61:ADI61"/>
    <mergeCell ref="ADJ61:ADP61"/>
    <mergeCell ref="ADQ61:ADW61"/>
    <mergeCell ref="ADX61:AED61"/>
    <mergeCell ref="MY61:NE61"/>
    <mergeCell ref="NF61:NL61"/>
    <mergeCell ref="NM61:NS61"/>
    <mergeCell ref="NT61:NZ61"/>
    <mergeCell ref="XS61:XY61"/>
    <mergeCell ref="OH61:ON61"/>
    <mergeCell ref="OO61:OU61"/>
    <mergeCell ref="OV61:PB61"/>
    <mergeCell ref="PC61:PI61"/>
    <mergeCell ref="PJ61:PP61"/>
    <mergeCell ref="PQ61:PW61"/>
    <mergeCell ref="PX61:QD61"/>
    <mergeCell ref="QE61:QK61"/>
    <mergeCell ref="QL61:QR61"/>
    <mergeCell ref="QS61:QY61"/>
    <mergeCell ref="QZ61:RF61"/>
    <mergeCell ref="RG61:RM61"/>
    <mergeCell ref="RN61:RT61"/>
    <mergeCell ref="RU61:SA61"/>
    <mergeCell ref="SB61:SH61"/>
    <mergeCell ref="SI61:SO61"/>
    <mergeCell ref="SP61:SV61"/>
    <mergeCell ref="SW61:TC61"/>
    <mergeCell ref="TD61:TJ61"/>
    <mergeCell ref="TK61:TQ61"/>
    <mergeCell ref="TR61:TX61"/>
    <mergeCell ref="TY61:UE61"/>
    <mergeCell ref="UF61:UL61"/>
    <mergeCell ref="UM61:US61"/>
    <mergeCell ref="UT61:UZ61"/>
    <mergeCell ref="VA61:VG61"/>
    <mergeCell ref="VH61:VN61"/>
    <mergeCell ref="OA61:OG61"/>
    <mergeCell ref="EP61:EV61"/>
    <mergeCell ref="EW61:FC61"/>
    <mergeCell ref="FD61:FJ61"/>
    <mergeCell ref="FK61:FQ61"/>
    <mergeCell ref="FR61:FX61"/>
    <mergeCell ref="FY61:GE61"/>
    <mergeCell ref="GF61:GL61"/>
    <mergeCell ref="GM61:GS61"/>
    <mergeCell ref="GT61:GZ61"/>
    <mergeCell ref="HA61:HG61"/>
    <mergeCell ref="HH61:HN61"/>
    <mergeCell ref="HO61:HU61"/>
    <mergeCell ref="HV61:IB61"/>
    <mergeCell ref="IC61:II61"/>
    <mergeCell ref="IJ61:IP61"/>
    <mergeCell ref="IQ61:IW61"/>
    <mergeCell ref="IX61:JD61"/>
    <mergeCell ref="JE61:JK61"/>
    <mergeCell ref="JL61:JR61"/>
    <mergeCell ref="JS61:JY61"/>
    <mergeCell ref="JZ61:KF61"/>
    <mergeCell ref="KG61:KM61"/>
    <mergeCell ref="KN61:KT61"/>
    <mergeCell ref="KU61:LA61"/>
    <mergeCell ref="LB61:LH61"/>
    <mergeCell ref="LI61:LO61"/>
    <mergeCell ref="LP61:LV61"/>
    <mergeCell ref="LW61:MC61"/>
    <mergeCell ref="MD61:MJ61"/>
    <mergeCell ref="MK61:MQ61"/>
    <mergeCell ref="MR61:MX61"/>
    <mergeCell ref="EI61:EO61"/>
    <mergeCell ref="C1:C2"/>
    <mergeCell ref="B3:K3"/>
    <mergeCell ref="B4:D4"/>
    <mergeCell ref="A61:A62"/>
    <mergeCell ref="C61:C62"/>
    <mergeCell ref="O61:T61"/>
    <mergeCell ref="U61:AA61"/>
    <mergeCell ref="AB61:AH61"/>
    <mergeCell ref="AI61:AN61"/>
    <mergeCell ref="AO61:AU61"/>
    <mergeCell ref="AV61:BB61"/>
    <mergeCell ref="BC61:BI61"/>
    <mergeCell ref="BJ61:BP61"/>
    <mergeCell ref="BQ61:BW61"/>
    <mergeCell ref="BX61:CD61"/>
    <mergeCell ref="CE61:CK61"/>
    <mergeCell ref="CL61:CR61"/>
    <mergeCell ref="CS61:CY61"/>
    <mergeCell ref="CZ61:DF61"/>
    <mergeCell ref="DG61:DM61"/>
    <mergeCell ref="DN61:DT61"/>
    <mergeCell ref="DU61:EA61"/>
    <mergeCell ref="EB61:EH61"/>
  </mergeCells>
  <pageMargins left="0.35433070866141736" right="0.43307086614173229" top="0.55118110236220474" bottom="0.51181102362204722" header="0.31496062992125984" footer="0.31496062992125984"/>
  <pageSetup paperSize="9" scale="51" firstPageNumber="16" orientation="portrait" useFirstPageNumber="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793A-728E-46ED-BE7A-CEABE9760C52}">
  <sheetPr>
    <tabColor rgb="FF00B050"/>
  </sheetPr>
  <dimension ref="A1:XEZ122"/>
  <sheetViews>
    <sheetView view="pageBreakPreview" zoomScale="70" zoomScaleNormal="100" zoomScaleSheetLayoutView="70" workbookViewId="0">
      <selection activeCell="BN13" sqref="BN13"/>
    </sheetView>
  </sheetViews>
  <sheetFormatPr defaultColWidth="9.109375" defaultRowHeight="13.8"/>
  <cols>
    <col min="1" max="1" width="1.88671875" style="1" customWidth="1"/>
    <col min="2" max="2" width="12.44140625" style="1" customWidth="1"/>
    <col min="3" max="3" width="10.33203125" style="1" customWidth="1"/>
    <col min="4" max="4" width="1.6640625" style="1" customWidth="1"/>
    <col min="5" max="10" width="26.6640625" style="1" customWidth="1"/>
    <col min="11" max="11" width="22.33203125" style="1" customWidth="1"/>
    <col min="12" max="12" width="13.5546875" style="1" bestFit="1" customWidth="1"/>
    <col min="13" max="14" width="12.44140625" style="1" bestFit="1" customWidth="1"/>
    <col min="15" max="17" width="13.5546875" style="1" bestFit="1" customWidth="1"/>
    <col min="18" max="18" width="14" style="1" bestFit="1" customWidth="1"/>
    <col min="19" max="20" width="13.6640625" style="1" bestFit="1" customWidth="1"/>
    <col min="21" max="21" width="14.44140625" style="1" bestFit="1" customWidth="1"/>
    <col min="22" max="23" width="14.88671875" style="1" bestFit="1" customWidth="1"/>
    <col min="24" max="24" width="13.5546875" style="1" bestFit="1" customWidth="1"/>
    <col min="25" max="25" width="13.88671875" style="1" bestFit="1" customWidth="1"/>
    <col min="26" max="26" width="13.5546875" style="1" bestFit="1" customWidth="1"/>
    <col min="27" max="27" width="13.109375" style="1" bestFit="1" customWidth="1"/>
    <col min="28" max="16384" width="9.109375" style="1"/>
  </cols>
  <sheetData>
    <row r="1" spans="1:25" ht="23.25" customHeight="1">
      <c r="B1" s="2" t="s">
        <v>17</v>
      </c>
      <c r="C1" s="714" t="s">
        <v>70</v>
      </c>
      <c r="D1" s="21" t="s">
        <v>765</v>
      </c>
      <c r="E1" s="3"/>
      <c r="F1" s="3"/>
      <c r="G1" s="3"/>
      <c r="H1" s="3"/>
      <c r="I1" s="3"/>
      <c r="J1" s="3"/>
    </row>
    <row r="2" spans="1:25" ht="23.25" customHeight="1">
      <c r="B2" s="4" t="s">
        <v>20</v>
      </c>
      <c r="C2" s="715"/>
      <c r="D2" s="22" t="s">
        <v>766</v>
      </c>
      <c r="E2" s="5"/>
      <c r="F2" s="5"/>
      <c r="G2" s="5"/>
      <c r="H2" s="5"/>
      <c r="I2" s="5"/>
      <c r="J2" s="5"/>
    </row>
    <row r="3" spans="1:25" ht="18" customHeight="1" thickBot="1">
      <c r="A3" s="6"/>
      <c r="B3" s="720" t="s">
        <v>22</v>
      </c>
      <c r="C3" s="720"/>
      <c r="D3" s="720"/>
      <c r="E3" s="720"/>
      <c r="F3" s="720"/>
      <c r="G3" s="720"/>
      <c r="H3" s="720"/>
      <c r="I3" s="720"/>
      <c r="J3" s="720"/>
    </row>
    <row r="4" spans="1:25" s="8" customFormat="1" ht="110.1" customHeight="1" thickBot="1">
      <c r="A4" s="7"/>
      <c r="B4" s="712" t="s">
        <v>115</v>
      </c>
      <c r="C4" s="712"/>
      <c r="D4" s="712"/>
      <c r="E4" s="166" t="s">
        <v>117</v>
      </c>
      <c r="F4" s="166" t="s">
        <v>116</v>
      </c>
      <c r="G4" s="166" t="s">
        <v>118</v>
      </c>
      <c r="H4" s="166" t="s">
        <v>119</v>
      </c>
      <c r="I4" s="166" t="s">
        <v>120</v>
      </c>
      <c r="J4" s="166" t="s">
        <v>740</v>
      </c>
      <c r="K4" s="421"/>
      <c r="L4" s="429" t="str">
        <f t="shared" ref="L4:Q4" si="0">E4</f>
        <v xml:space="preserve">Perbelanjaan penggunaan akhir swasta
Private final consumption expenditure </v>
      </c>
      <c r="M4" s="429" t="str">
        <f t="shared" si="0"/>
        <v>Perbelanjaan penggunaan akhir kerajaan
Government final consumption expenditure</v>
      </c>
      <c r="N4" s="429" t="str">
        <f t="shared" si="0"/>
        <v>Pembentukan modal tetap kasar
Gross fixed capital formation</v>
      </c>
      <c r="O4" s="429" t="str">
        <f t="shared" si="0"/>
        <v>Eksport barangan dan perkhidmatan
Exports of goods and services</v>
      </c>
      <c r="P4" s="429" t="str">
        <f t="shared" si="0"/>
        <v>Import barangan dan perkhidmatan
Imports of goods and services</v>
      </c>
      <c r="Q4" s="429" t="str">
        <f t="shared" si="0"/>
        <v>Perbelanjaan atas KDNK pada harga pembeli
Expenditure on GDP at purchasers' prices</v>
      </c>
      <c r="R4" s="421"/>
      <c r="S4" s="421"/>
      <c r="T4" s="421"/>
      <c r="U4" s="421"/>
      <c r="V4" s="421"/>
      <c r="W4" s="421"/>
      <c r="X4" s="421"/>
      <c r="Y4" s="421"/>
    </row>
    <row r="5" spans="1:25" s="8" customFormat="1" ht="5.0999999999999996" customHeight="1">
      <c r="A5" s="7"/>
      <c r="B5" s="580"/>
      <c r="C5" s="580"/>
      <c r="D5" s="580"/>
      <c r="E5" s="63"/>
      <c r="F5" s="63"/>
      <c r="G5" s="63"/>
      <c r="H5" s="63"/>
      <c r="I5" s="63"/>
      <c r="J5" s="63"/>
      <c r="K5" s="421"/>
      <c r="L5" s="268"/>
      <c r="R5" s="421"/>
      <c r="S5" s="421"/>
      <c r="T5" s="421"/>
      <c r="U5" s="421"/>
      <c r="V5" s="421"/>
      <c r="W5" s="421"/>
      <c r="X5" s="421"/>
      <c r="Y5" s="421"/>
    </row>
    <row r="6" spans="1:25" ht="26.85" hidden="1" customHeight="1">
      <c r="A6" s="9"/>
      <c r="B6" s="25">
        <v>2015</v>
      </c>
      <c r="C6" s="28" t="s">
        <v>1</v>
      </c>
      <c r="D6" s="25"/>
      <c r="E6" s="23">
        <v>156533.64865868021</v>
      </c>
      <c r="F6" s="23">
        <v>37300.732135718194</v>
      </c>
      <c r="G6" s="23">
        <v>76313.846375153284</v>
      </c>
      <c r="H6" s="23">
        <v>199909.34650403043</v>
      </c>
      <c r="I6" s="23">
        <v>178545.70234547969</v>
      </c>
      <c r="J6" s="24">
        <v>289405.25878692197</v>
      </c>
      <c r="K6" s="420"/>
      <c r="L6" s="267"/>
      <c r="M6" s="161"/>
      <c r="R6" s="314"/>
      <c r="S6" s="314"/>
      <c r="T6" s="314"/>
      <c r="U6" s="314"/>
      <c r="V6" s="314"/>
      <c r="W6" s="314"/>
      <c r="X6" s="314"/>
      <c r="Y6" s="314"/>
    </row>
    <row r="7" spans="1:25" ht="26.85" hidden="1" customHeight="1">
      <c r="A7" s="9"/>
      <c r="B7" s="25"/>
      <c r="C7" s="28" t="s">
        <v>2</v>
      </c>
      <c r="D7" s="25"/>
      <c r="E7" s="23">
        <v>157063.69826153418</v>
      </c>
      <c r="F7" s="23">
        <v>37570.831499158572</v>
      </c>
      <c r="G7" s="23">
        <v>75371.629789323561</v>
      </c>
      <c r="H7" s="23">
        <v>201520.97005390227</v>
      </c>
      <c r="I7" s="23">
        <v>178030.47523510116</v>
      </c>
      <c r="J7" s="24">
        <v>293440.28271029994</v>
      </c>
      <c r="K7" s="420"/>
      <c r="L7" s="267"/>
      <c r="M7" s="161"/>
      <c r="R7" s="314"/>
      <c r="S7" s="314"/>
      <c r="T7" s="314"/>
      <c r="U7" s="314"/>
      <c r="V7" s="314"/>
      <c r="W7" s="314"/>
      <c r="X7" s="314"/>
      <c r="Y7" s="314"/>
    </row>
    <row r="8" spans="1:25" ht="26.85" hidden="1" customHeight="1">
      <c r="A8" s="9"/>
      <c r="B8" s="25"/>
      <c r="C8" s="28" t="s">
        <v>3</v>
      </c>
      <c r="D8" s="25"/>
      <c r="E8" s="23">
        <v>159192.89751526265</v>
      </c>
      <c r="F8" s="23">
        <v>38674.130646807906</v>
      </c>
      <c r="G8" s="23">
        <v>76247.280527464449</v>
      </c>
      <c r="H8" s="23">
        <v>206897.05010170574</v>
      </c>
      <c r="I8" s="23">
        <v>185052.57055111433</v>
      </c>
      <c r="J8" s="24">
        <v>295320.40819288197</v>
      </c>
      <c r="K8" s="420"/>
      <c r="L8" s="267"/>
      <c r="M8" s="161"/>
      <c r="R8" s="314"/>
      <c r="S8" s="314"/>
      <c r="T8" s="314"/>
      <c r="U8" s="314"/>
      <c r="V8" s="314"/>
      <c r="W8" s="314"/>
      <c r="X8" s="314"/>
      <c r="Y8" s="314"/>
    </row>
    <row r="9" spans="1:25" ht="26.85" hidden="1" customHeight="1">
      <c r="A9" s="9"/>
      <c r="B9" s="25"/>
      <c r="C9" s="28" t="s">
        <v>4</v>
      </c>
      <c r="D9" s="25"/>
      <c r="E9" s="23">
        <v>162309.18914260788</v>
      </c>
      <c r="F9" s="23">
        <v>40475.429227907276</v>
      </c>
      <c r="G9" s="23">
        <v>76490.655661281722</v>
      </c>
      <c r="H9" s="23">
        <v>209042.88034036194</v>
      </c>
      <c r="I9" s="23">
        <v>187149.49486830531</v>
      </c>
      <c r="J9" s="24">
        <v>298775.23734253942</v>
      </c>
      <c r="K9" s="420"/>
      <c r="L9" s="267"/>
      <c r="M9" s="161"/>
      <c r="R9" s="314"/>
      <c r="S9" s="314"/>
      <c r="T9" s="314"/>
      <c r="U9" s="314"/>
      <c r="V9" s="314"/>
      <c r="W9" s="314"/>
      <c r="X9" s="314"/>
      <c r="Y9" s="314"/>
    </row>
    <row r="10" spans="1:25" ht="5.0999999999999996" hidden="1" customHeight="1">
      <c r="A10" s="9"/>
      <c r="B10" s="26"/>
      <c r="C10" s="28"/>
      <c r="D10" s="25"/>
      <c r="E10" s="23"/>
      <c r="F10" s="23"/>
      <c r="G10" s="23"/>
      <c r="H10" s="23"/>
      <c r="I10" s="23"/>
      <c r="J10" s="24"/>
      <c r="K10" s="420"/>
      <c r="L10" s="267"/>
      <c r="M10" s="161"/>
      <c r="R10" s="314"/>
      <c r="S10" s="314"/>
      <c r="T10" s="314"/>
      <c r="U10" s="314"/>
      <c r="V10" s="314"/>
      <c r="W10" s="314"/>
      <c r="X10" s="314"/>
      <c r="Y10" s="314"/>
    </row>
    <row r="11" spans="1:25" ht="26.85" hidden="1" customHeight="1">
      <c r="A11" s="9"/>
      <c r="B11" s="25">
        <v>2016</v>
      </c>
      <c r="C11" s="28" t="s">
        <v>1</v>
      </c>
      <c r="D11" s="25"/>
      <c r="E11" s="23">
        <v>164469.61948913423</v>
      </c>
      <c r="F11" s="23">
        <v>38153.783861737058</v>
      </c>
      <c r="G11" s="23">
        <v>76172.372576658454</v>
      </c>
      <c r="H11" s="23">
        <v>201878.12276778306</v>
      </c>
      <c r="I11" s="23">
        <v>182798.32566694421</v>
      </c>
      <c r="J11" s="24">
        <v>301541.25283251621</v>
      </c>
      <c r="K11" s="420"/>
      <c r="L11" s="267"/>
      <c r="M11" s="161"/>
      <c r="R11" s="314"/>
      <c r="S11" s="314"/>
      <c r="T11" s="314"/>
      <c r="U11" s="314"/>
      <c r="V11" s="314"/>
      <c r="W11" s="314"/>
      <c r="X11" s="314"/>
      <c r="Y11" s="314"/>
    </row>
    <row r="12" spans="1:25" ht="26.85" hidden="1" customHeight="1">
      <c r="A12" s="9"/>
      <c r="B12" s="25"/>
      <c r="C12" s="28" t="s">
        <v>2</v>
      </c>
      <c r="D12" s="25"/>
      <c r="E12" s="23">
        <v>166709.90035223259</v>
      </c>
      <c r="F12" s="23">
        <v>39478.118841853109</v>
      </c>
      <c r="G12" s="23">
        <v>79982.864480876888</v>
      </c>
      <c r="H12" s="23">
        <v>205742.57994983252</v>
      </c>
      <c r="I12" s="23">
        <v>182951.37701301559</v>
      </c>
      <c r="J12" s="24">
        <v>305569.6433256375</v>
      </c>
      <c r="K12" s="420"/>
      <c r="L12" s="267"/>
      <c r="M12" s="161"/>
      <c r="R12" s="314"/>
      <c r="S12" s="314"/>
      <c r="T12" s="314"/>
      <c r="U12" s="314"/>
      <c r="V12" s="314"/>
      <c r="W12" s="314"/>
      <c r="X12" s="314"/>
      <c r="Y12" s="314"/>
    </row>
    <row r="13" spans="1:25" ht="26.85" hidden="1" customHeight="1">
      <c r="A13" s="9"/>
      <c r="B13" s="25"/>
      <c r="C13" s="28" t="s">
        <v>3</v>
      </c>
      <c r="D13" s="25"/>
      <c r="E13" s="23">
        <v>169002.18773536716</v>
      </c>
      <c r="F13" s="23">
        <v>39357.851990409035</v>
      </c>
      <c r="G13" s="23">
        <v>77467.480247198138</v>
      </c>
      <c r="H13" s="23">
        <v>206463.85192194168</v>
      </c>
      <c r="I13" s="23">
        <v>182385.18706611107</v>
      </c>
      <c r="J13" s="24">
        <v>308986.41421663138</v>
      </c>
      <c r="K13" s="420"/>
      <c r="L13" s="267"/>
      <c r="M13" s="161"/>
      <c r="R13" s="314"/>
      <c r="S13" s="314"/>
      <c r="T13" s="314"/>
      <c r="U13" s="314"/>
      <c r="V13" s="314"/>
      <c r="W13" s="314"/>
      <c r="X13" s="314"/>
      <c r="Y13" s="314"/>
    </row>
    <row r="14" spans="1:25" ht="26.85" hidden="1" customHeight="1">
      <c r="A14" s="9"/>
      <c r="B14" s="25"/>
      <c r="C14" s="28" t="s">
        <v>4</v>
      </c>
      <c r="D14" s="25"/>
      <c r="E14" s="23">
        <v>172078.57342058612</v>
      </c>
      <c r="F14" s="23">
        <v>38649.847134276941</v>
      </c>
      <c r="G14" s="23">
        <v>78567.367645560502</v>
      </c>
      <c r="H14" s="23">
        <v>214070.72026579469</v>
      </c>
      <c r="I14" s="23">
        <v>191095.10909384533</v>
      </c>
      <c r="J14" s="24">
        <v>313215.18687002501</v>
      </c>
      <c r="K14" s="420"/>
      <c r="L14" s="267"/>
      <c r="M14" s="161"/>
      <c r="R14" s="314"/>
      <c r="S14" s="314"/>
      <c r="T14" s="314"/>
      <c r="U14" s="314"/>
      <c r="V14" s="314"/>
      <c r="W14" s="314"/>
      <c r="X14" s="314"/>
      <c r="Y14" s="314"/>
    </row>
    <row r="15" spans="1:25" ht="5.0999999999999996" hidden="1" customHeight="1">
      <c r="A15" s="9"/>
      <c r="B15" s="26"/>
      <c r="C15" s="28"/>
      <c r="D15" s="25"/>
      <c r="E15" s="23"/>
      <c r="F15" s="23"/>
      <c r="G15" s="23"/>
      <c r="H15" s="23"/>
      <c r="I15" s="23"/>
      <c r="J15" s="24"/>
      <c r="K15" s="420"/>
      <c r="L15" s="267"/>
      <c r="M15" s="161"/>
      <c r="R15" s="314"/>
      <c r="S15" s="314"/>
      <c r="T15" s="314"/>
      <c r="U15" s="314"/>
      <c r="V15" s="314"/>
      <c r="W15" s="314"/>
      <c r="X15" s="314"/>
      <c r="Y15" s="314"/>
    </row>
    <row r="16" spans="1:25" ht="26.85" hidden="1" customHeight="1">
      <c r="A16" s="9"/>
      <c r="B16" s="25">
        <v>2017</v>
      </c>
      <c r="C16" s="28" t="s">
        <v>1</v>
      </c>
      <c r="D16" s="25"/>
      <c r="E16" s="23">
        <v>175568.75634447834</v>
      </c>
      <c r="F16" s="23">
        <v>40781.739555138251</v>
      </c>
      <c r="G16" s="23">
        <v>83711.702034622955</v>
      </c>
      <c r="H16" s="23">
        <v>222854.06393921169</v>
      </c>
      <c r="I16" s="23">
        <v>207938.21674209789</v>
      </c>
      <c r="J16" s="24">
        <v>318402.02088200994</v>
      </c>
      <c r="K16" s="420"/>
      <c r="L16" s="267"/>
      <c r="M16" s="161"/>
      <c r="R16" s="314"/>
      <c r="S16" s="314"/>
      <c r="T16" s="314"/>
      <c r="U16" s="314"/>
      <c r="V16" s="314"/>
      <c r="W16" s="314"/>
      <c r="X16" s="314"/>
      <c r="Y16" s="314"/>
    </row>
    <row r="17" spans="1:27" ht="26.85" hidden="1" customHeight="1">
      <c r="A17" s="9"/>
      <c r="B17" s="25"/>
      <c r="C17" s="28" t="s">
        <v>2</v>
      </c>
      <c r="D17" s="25"/>
      <c r="E17" s="23">
        <v>178319.22250839244</v>
      </c>
      <c r="F17" s="23">
        <v>41139.145761150496</v>
      </c>
      <c r="G17" s="23">
        <v>82322.838174764576</v>
      </c>
      <c r="H17" s="23">
        <v>224503.20501415845</v>
      </c>
      <c r="I17" s="23">
        <v>200160.65747390821</v>
      </c>
      <c r="J17" s="24">
        <v>323144.06859009934</v>
      </c>
      <c r="K17" s="420"/>
      <c r="L17" s="267"/>
      <c r="M17" s="161"/>
      <c r="R17" s="314"/>
      <c r="S17" s="314"/>
      <c r="T17" s="314"/>
      <c r="U17" s="314"/>
      <c r="V17" s="314"/>
      <c r="W17" s="314"/>
      <c r="X17" s="314"/>
      <c r="Y17" s="314"/>
    </row>
    <row r="18" spans="1:27" ht="26.85" hidden="1" customHeight="1">
      <c r="A18" s="9"/>
      <c r="B18" s="25"/>
      <c r="C18" s="28" t="s">
        <v>3</v>
      </c>
      <c r="D18" s="25"/>
      <c r="E18" s="23">
        <v>180910.66171955658</v>
      </c>
      <c r="F18" s="23">
        <v>41013.337975948198</v>
      </c>
      <c r="G18" s="23">
        <v>82546.726064741728</v>
      </c>
      <c r="H18" s="23">
        <v>228308.53053882334</v>
      </c>
      <c r="I18" s="23">
        <v>204052.43693801135</v>
      </c>
      <c r="J18" s="24">
        <v>327941.07323028101</v>
      </c>
      <c r="K18" s="420"/>
      <c r="L18" s="267"/>
      <c r="M18" s="161"/>
      <c r="R18" s="314"/>
      <c r="S18" s="314"/>
      <c r="T18" s="314"/>
      <c r="U18" s="314"/>
      <c r="V18" s="314"/>
      <c r="W18" s="314"/>
      <c r="X18" s="314"/>
      <c r="Y18" s="314"/>
    </row>
    <row r="19" spans="1:27" ht="26.85" hidden="1" customHeight="1">
      <c r="A19" s="9"/>
      <c r="B19" s="25"/>
      <c r="C19" s="28" t="s">
        <v>4</v>
      </c>
      <c r="D19" s="25"/>
      <c r="E19" s="23">
        <v>183903.16890589512</v>
      </c>
      <c r="F19" s="23">
        <v>41515.368087781702</v>
      </c>
      <c r="G19" s="23">
        <v>82511.27548448219</v>
      </c>
      <c r="H19" s="23">
        <v>224398.19603121764</v>
      </c>
      <c r="I19" s="23">
        <v>202419.52947015924</v>
      </c>
      <c r="J19" s="24">
        <v>331281.8570569572</v>
      </c>
      <c r="K19" s="420"/>
      <c r="L19" s="267"/>
      <c r="M19" s="161"/>
      <c r="R19" s="314"/>
      <c r="S19" s="314"/>
      <c r="T19" s="314"/>
      <c r="U19" s="314"/>
      <c r="V19" s="314"/>
      <c r="W19" s="314"/>
      <c r="X19" s="314"/>
      <c r="Y19" s="314"/>
    </row>
    <row r="20" spans="1:27" ht="5.0999999999999996" hidden="1" customHeight="1">
      <c r="A20" s="9"/>
      <c r="B20" s="26"/>
      <c r="C20" s="28"/>
      <c r="D20" s="25"/>
      <c r="E20" s="23"/>
      <c r="F20" s="23"/>
      <c r="G20" s="23"/>
      <c r="H20" s="23"/>
      <c r="I20" s="23"/>
      <c r="J20" s="24"/>
      <c r="K20" s="420"/>
      <c r="L20" s="267"/>
      <c r="M20" s="161"/>
      <c r="R20" s="314"/>
      <c r="S20" s="314"/>
      <c r="T20" s="314"/>
      <c r="U20" s="314"/>
      <c r="V20" s="314"/>
      <c r="W20" s="314"/>
      <c r="X20" s="314"/>
      <c r="Y20" s="314"/>
    </row>
    <row r="21" spans="1:27" ht="26.85" hidden="1" customHeight="1">
      <c r="A21" s="9"/>
      <c r="B21" s="25">
        <v>2018</v>
      </c>
      <c r="C21" s="28" t="s">
        <v>1</v>
      </c>
      <c r="D21" s="25"/>
      <c r="E21" s="23">
        <v>187865.48736606288</v>
      </c>
      <c r="F21" s="23">
        <v>40843.885802104807</v>
      </c>
      <c r="G21" s="23">
        <v>83535.046675394115</v>
      </c>
      <c r="H21" s="23">
        <v>228142.78784781083</v>
      </c>
      <c r="I21" s="23">
        <v>203973.80193592762</v>
      </c>
      <c r="J21" s="24">
        <v>335825.73760367604</v>
      </c>
      <c r="K21" s="420"/>
      <c r="L21" s="267"/>
      <c r="M21" s="161"/>
      <c r="N21" s="430"/>
      <c r="P21" s="398"/>
      <c r="R21" s="314"/>
      <c r="S21" s="314"/>
      <c r="T21" s="314"/>
      <c r="U21" s="314"/>
      <c r="V21" s="314"/>
      <c r="W21" s="314"/>
      <c r="X21" s="314"/>
      <c r="Y21" s="314"/>
    </row>
    <row r="22" spans="1:27" ht="26.85" hidden="1" customHeight="1">
      <c r="A22" s="9"/>
      <c r="B22" s="25"/>
      <c r="C22" s="28" t="s">
        <v>2</v>
      </c>
      <c r="D22" s="25"/>
      <c r="E22" s="23">
        <v>193453.80809889082</v>
      </c>
      <c r="F22" s="23">
        <v>42513.523715458097</v>
      </c>
      <c r="G22" s="23">
        <v>84186.761044574785</v>
      </c>
      <c r="H22" s="23">
        <v>230268.78587082465</v>
      </c>
      <c r="I22" s="23">
        <v>209425.13735060679</v>
      </c>
      <c r="J22" s="24">
        <v>340482.29653926304</v>
      </c>
      <c r="K22" s="420"/>
      <c r="L22" s="267"/>
      <c r="M22" s="161"/>
      <c r="N22" s="430"/>
      <c r="P22" s="398"/>
      <c r="R22" s="314"/>
      <c r="S22" s="314"/>
      <c r="T22" s="314"/>
      <c r="U22" s="314"/>
      <c r="V22" s="314"/>
      <c r="W22" s="314"/>
      <c r="X22" s="314"/>
      <c r="Y22" s="314"/>
    </row>
    <row r="23" spans="1:27" ht="26.85" hidden="1" customHeight="1">
      <c r="A23" s="9"/>
      <c r="B23" s="25"/>
      <c r="C23" s="28" t="s">
        <v>3</v>
      </c>
      <c r="D23" s="25"/>
      <c r="E23" s="23">
        <v>197213.06004295548</v>
      </c>
      <c r="F23" s="23">
        <v>43112.099632047466</v>
      </c>
      <c r="G23" s="23">
        <v>85124.099618753302</v>
      </c>
      <c r="H23" s="23">
        <v>229629.78646503639</v>
      </c>
      <c r="I23" s="23">
        <v>208637.65552767128</v>
      </c>
      <c r="J23" s="24">
        <v>342808.69478301896</v>
      </c>
      <c r="K23" s="420"/>
      <c r="L23" s="267"/>
      <c r="M23" s="161"/>
      <c r="N23" s="430"/>
      <c r="P23" s="398"/>
      <c r="R23" s="314"/>
      <c r="S23" s="314"/>
      <c r="T23" s="314"/>
      <c r="U23" s="314"/>
      <c r="V23" s="314"/>
      <c r="W23" s="314"/>
      <c r="X23" s="314"/>
      <c r="Y23" s="314"/>
    </row>
    <row r="24" spans="1:27" ht="26.85" hidden="1" customHeight="1">
      <c r="A24" s="9"/>
      <c r="B24" s="25"/>
      <c r="C24" s="28" t="s">
        <v>4</v>
      </c>
      <c r="D24" s="25"/>
      <c r="E24" s="23">
        <v>197521.40880427955</v>
      </c>
      <c r="F24" s="23">
        <v>43560.029265543424</v>
      </c>
      <c r="G24" s="23">
        <v>82746.560142338203</v>
      </c>
      <c r="H24" s="23">
        <v>229420.78665938735</v>
      </c>
      <c r="I24" s="23">
        <v>204657.22008721723</v>
      </c>
      <c r="J24" s="24">
        <v>344649.6655970256</v>
      </c>
      <c r="K24" s="420"/>
      <c r="L24" s="267"/>
      <c r="M24" s="161"/>
      <c r="N24" s="430"/>
      <c r="P24" s="398"/>
      <c r="R24" s="314"/>
      <c r="S24" s="314"/>
      <c r="T24" s="314"/>
      <c r="U24" s="314"/>
      <c r="V24" s="314"/>
      <c r="W24" s="314"/>
      <c r="X24" s="314"/>
      <c r="Y24" s="314"/>
    </row>
    <row r="25" spans="1:27" ht="5.0999999999999996" hidden="1" customHeight="1">
      <c r="A25" s="9"/>
      <c r="B25" s="26"/>
      <c r="C25" s="28"/>
      <c r="D25" s="25"/>
      <c r="E25" s="23"/>
      <c r="F25" s="23"/>
      <c r="G25" s="23"/>
      <c r="H25" s="23"/>
      <c r="I25" s="23"/>
      <c r="J25" s="24"/>
      <c r="K25" s="420"/>
      <c r="L25" s="267"/>
      <c r="M25" s="161"/>
      <c r="R25" s="314"/>
      <c r="S25" s="314"/>
      <c r="T25" s="314"/>
      <c r="U25" s="314"/>
      <c r="V25" s="314"/>
      <c r="W25" s="314"/>
      <c r="X25" s="314"/>
      <c r="Y25" s="314"/>
    </row>
    <row r="26" spans="1:27" ht="26.85" hidden="1" customHeight="1">
      <c r="A26" s="9"/>
      <c r="B26" s="25">
        <v>2019</v>
      </c>
      <c r="C26" s="28" t="s">
        <v>1</v>
      </c>
      <c r="D26" s="25"/>
      <c r="E26" s="23">
        <v>200386.17836057951</v>
      </c>
      <c r="F26" s="23">
        <v>42986.594407338307</v>
      </c>
      <c r="G26" s="23">
        <v>80163.690093277735</v>
      </c>
      <c r="H26" s="23">
        <v>227380.61190353928</v>
      </c>
      <c r="I26" s="23">
        <v>198290.3756566729</v>
      </c>
      <c r="J26" s="24">
        <v>349837.54835992726</v>
      </c>
      <c r="K26" s="420"/>
      <c r="L26" s="267"/>
      <c r="M26" s="161"/>
      <c r="R26" s="314"/>
      <c r="S26" s="314"/>
      <c r="T26" s="314"/>
      <c r="U26" s="314"/>
      <c r="V26" s="314"/>
      <c r="W26" s="314"/>
      <c r="X26" s="314"/>
      <c r="Y26" s="314"/>
    </row>
    <row r="27" spans="1:27" ht="26.85" hidden="1" customHeight="1">
      <c r="A27" s="9"/>
      <c r="B27" s="25"/>
      <c r="C27" s="28" t="s">
        <v>2</v>
      </c>
      <c r="D27" s="25"/>
      <c r="E27" s="23">
        <v>211219.75654389188</v>
      </c>
      <c r="F27" s="23">
        <v>42794.61266269382</v>
      </c>
      <c r="G27" s="23">
        <v>83989.47153425595</v>
      </c>
      <c r="H27" s="23">
        <v>229973.70654557645</v>
      </c>
      <c r="I27" s="23">
        <v>204084.97751508429</v>
      </c>
      <c r="J27" s="24">
        <v>359010.92844799859</v>
      </c>
      <c r="K27" s="420"/>
      <c r="L27" s="267"/>
      <c r="M27" s="161"/>
      <c r="R27" s="314"/>
      <c r="S27" s="314"/>
      <c r="T27" s="314"/>
      <c r="U27" s="314"/>
      <c r="V27" s="314"/>
      <c r="W27" s="314"/>
      <c r="X27" s="314"/>
      <c r="Y27" s="314"/>
    </row>
    <row r="28" spans="1:27" ht="26.85" hidden="1" customHeight="1">
      <c r="A28" s="9"/>
      <c r="B28" s="25"/>
      <c r="C28" s="28" t="s">
        <v>3</v>
      </c>
      <c r="D28" s="25"/>
      <c r="E28" s="23">
        <v>212911.62768426695</v>
      </c>
      <c r="F28" s="23">
        <v>43031.737142914244</v>
      </c>
      <c r="G28" s="23">
        <v>83279.490461094145</v>
      </c>
      <c r="H28" s="23">
        <v>228421.24857368605</v>
      </c>
      <c r="I28" s="23">
        <v>203023.05047908207</v>
      </c>
      <c r="J28" s="24">
        <v>360554.92613836046</v>
      </c>
      <c r="K28" s="420"/>
      <c r="L28" s="267"/>
      <c r="M28" s="161"/>
      <c r="R28" s="314"/>
      <c r="S28" s="314"/>
      <c r="T28" s="314"/>
      <c r="U28" s="314"/>
      <c r="V28" s="314"/>
      <c r="W28" s="314"/>
      <c r="X28" s="314"/>
      <c r="Y28" s="314"/>
    </row>
    <row r="29" spans="1:27" ht="26.85" hidden="1" customHeight="1">
      <c r="A29" s="9"/>
      <c r="B29" s="25"/>
      <c r="C29" s="28" t="s">
        <v>4</v>
      </c>
      <c r="D29" s="25"/>
      <c r="E29" s="23">
        <v>211196.74469514639</v>
      </c>
      <c r="F29" s="23">
        <v>43846.108088913985</v>
      </c>
      <c r="G29" s="23">
        <v>81103.068120248703</v>
      </c>
      <c r="H29" s="23">
        <v>222101.45507832785</v>
      </c>
      <c r="I29" s="23">
        <v>201553.15147444623</v>
      </c>
      <c r="J29" s="24">
        <v>354548.55949087598</v>
      </c>
      <c r="K29" s="420"/>
      <c r="L29" s="267"/>
      <c r="M29" s="161"/>
      <c r="R29" s="314"/>
      <c r="S29" s="314"/>
      <c r="T29" s="314"/>
      <c r="U29" s="314"/>
      <c r="V29" s="314"/>
      <c r="W29" s="314"/>
      <c r="X29" s="314"/>
      <c r="Y29" s="314"/>
    </row>
    <row r="30" spans="1:27" ht="5.0999999999999996" hidden="1" customHeight="1">
      <c r="A30" s="9"/>
      <c r="B30" s="25"/>
      <c r="C30" s="28"/>
      <c r="D30" s="25"/>
      <c r="E30" s="23"/>
      <c r="F30" s="23"/>
      <c r="G30" s="23"/>
      <c r="H30" s="23"/>
      <c r="I30" s="23"/>
      <c r="J30" s="24"/>
      <c r="K30" s="420"/>
      <c r="L30" s="269"/>
      <c r="M30" s="161"/>
      <c r="R30" s="314"/>
      <c r="S30" s="314"/>
      <c r="T30" s="420"/>
      <c r="U30" s="420"/>
      <c r="V30" s="420"/>
      <c r="W30" s="420"/>
      <c r="X30" s="420"/>
      <c r="Y30" s="420"/>
    </row>
    <row r="31" spans="1:27" ht="26.85" hidden="1" customHeight="1">
      <c r="A31" s="9"/>
      <c r="B31" s="25">
        <v>2020</v>
      </c>
      <c r="C31" s="28" t="s">
        <v>1</v>
      </c>
      <c r="D31" s="25"/>
      <c r="E31" s="23">
        <v>213039.1559243465</v>
      </c>
      <c r="F31" s="23">
        <v>44576.13179329272</v>
      </c>
      <c r="G31" s="23">
        <v>75129.660887274513</v>
      </c>
      <c r="H31" s="23">
        <v>211425.25260605881</v>
      </c>
      <c r="I31" s="23">
        <v>194394.61727336826</v>
      </c>
      <c r="J31" s="24">
        <v>350298.16029884364</v>
      </c>
      <c r="K31" s="420"/>
      <c r="L31" s="314">
        <f>E31-'[1]SA Demand'!B28</f>
        <v>0</v>
      </c>
      <c r="M31" s="314">
        <f>F31-'[1]SA Demand'!C28</f>
        <v>0</v>
      </c>
      <c r="N31" s="314">
        <f>G31-'[1]SA Demand'!D28</f>
        <v>0</v>
      </c>
      <c r="O31" s="314">
        <f>H31-'[1]SA Demand'!E28</f>
        <v>0</v>
      </c>
      <c r="P31" s="314">
        <f>I31-'[1]SA Demand'!F28</f>
        <v>0</v>
      </c>
      <c r="Q31" s="314">
        <f>J31-'[1]SA Demand'!G28</f>
        <v>0</v>
      </c>
      <c r="R31" s="314"/>
      <c r="S31" s="314"/>
      <c r="T31" s="314"/>
      <c r="U31" s="314"/>
      <c r="V31" s="314"/>
      <c r="W31" s="314"/>
      <c r="X31" s="314"/>
      <c r="Y31" s="314"/>
      <c r="Z31" s="314"/>
      <c r="AA31" s="314"/>
    </row>
    <row r="32" spans="1:27" ht="26.85" hidden="1" customHeight="1">
      <c r="A32" s="9"/>
      <c r="B32" s="25"/>
      <c r="C32" s="28" t="s">
        <v>2</v>
      </c>
      <c r="D32" s="25"/>
      <c r="E32" s="23">
        <v>175081.5898474963</v>
      </c>
      <c r="F32" s="23">
        <v>43027.254657664154</v>
      </c>
      <c r="G32" s="23">
        <v>59418.576325073962</v>
      </c>
      <c r="H32" s="23">
        <v>180437.87679090214</v>
      </c>
      <c r="I32" s="23">
        <v>165413.20176784828</v>
      </c>
      <c r="J32" s="24">
        <v>298748.16548071877</v>
      </c>
      <c r="K32" s="420"/>
      <c r="L32" s="314">
        <f>E32-'[1]SA Demand'!B29</f>
        <v>0</v>
      </c>
      <c r="M32" s="314">
        <f>F32-'[1]SA Demand'!C29</f>
        <v>0</v>
      </c>
      <c r="N32" s="314">
        <f>G32-'[1]SA Demand'!D29</f>
        <v>0</v>
      </c>
      <c r="O32" s="314">
        <f>H32-'[1]SA Demand'!E29</f>
        <v>0</v>
      </c>
      <c r="P32" s="314">
        <f>I32-'[1]SA Demand'!F29</f>
        <v>0</v>
      </c>
      <c r="Q32" s="314">
        <f>J32-'[1]SA Demand'!G29</f>
        <v>0</v>
      </c>
      <c r="R32" s="314"/>
      <c r="S32" s="314"/>
      <c r="T32" s="314"/>
      <c r="U32" s="314"/>
      <c r="V32" s="314"/>
      <c r="W32" s="314"/>
      <c r="X32" s="314"/>
      <c r="Y32" s="314"/>
      <c r="Z32" s="314"/>
      <c r="AA32" s="314"/>
    </row>
    <row r="33" spans="1:27" ht="26.85" hidden="1" customHeight="1">
      <c r="A33" s="9"/>
      <c r="B33" s="25"/>
      <c r="C33" s="28" t="s">
        <v>3</v>
      </c>
      <c r="D33" s="25"/>
      <c r="E33" s="23">
        <v>210453.89459582427</v>
      </c>
      <c r="F33" s="23">
        <v>46456.210956567003</v>
      </c>
      <c r="G33" s="23">
        <v>74722.731438736926</v>
      </c>
      <c r="H33" s="23">
        <v>219066.7432858051</v>
      </c>
      <c r="I33" s="23">
        <v>186863.46985449933</v>
      </c>
      <c r="J33" s="24">
        <v>353211.50622419314</v>
      </c>
      <c r="K33" s="420"/>
      <c r="L33" s="314">
        <f>E33-'[1]SA Demand'!B30</f>
        <v>0</v>
      </c>
      <c r="M33" s="314">
        <f>F33-'[1]SA Demand'!C30</f>
        <v>0</v>
      </c>
      <c r="N33" s="314">
        <f>G33-'[1]SA Demand'!D30</f>
        <v>0</v>
      </c>
      <c r="O33" s="314">
        <f>H33-'[1]SA Demand'!E30</f>
        <v>0</v>
      </c>
      <c r="P33" s="314">
        <f>I33-'[1]SA Demand'!F30</f>
        <v>0</v>
      </c>
      <c r="Q33" s="314">
        <f>J33-'[1]SA Demand'!G30</f>
        <v>0</v>
      </c>
      <c r="R33" s="314"/>
      <c r="S33" s="314"/>
      <c r="T33" s="314"/>
      <c r="U33" s="314"/>
      <c r="V33" s="314"/>
      <c r="W33" s="314"/>
      <c r="X33" s="314"/>
      <c r="Y33" s="314"/>
      <c r="Z33" s="314"/>
      <c r="AA33" s="314"/>
    </row>
    <row r="34" spans="1:27" ht="26.85" hidden="1" customHeight="1">
      <c r="A34" s="9"/>
      <c r="B34" s="25"/>
      <c r="C34" s="28" t="s">
        <v>4</v>
      </c>
      <c r="D34" s="25"/>
      <c r="E34" s="23">
        <v>204172.54093787656</v>
      </c>
      <c r="F34" s="23">
        <v>45661.766225802203</v>
      </c>
      <c r="G34" s="23">
        <v>71904.024932849105</v>
      </c>
      <c r="H34" s="23">
        <v>219226.90028197481</v>
      </c>
      <c r="I34" s="23">
        <v>196415.92523266896</v>
      </c>
      <c r="J34" s="24">
        <v>343991.25631635275</v>
      </c>
      <c r="K34" s="420"/>
      <c r="L34" s="314">
        <f>E34-'[1]SA Demand'!B31</f>
        <v>0</v>
      </c>
      <c r="M34" s="314">
        <f>F34-'[1]SA Demand'!C31</f>
        <v>0</v>
      </c>
      <c r="N34" s="314">
        <f>G34-'[1]SA Demand'!D31</f>
        <v>0</v>
      </c>
      <c r="O34" s="314">
        <f>H34-'[1]SA Demand'!E31</f>
        <v>0</v>
      </c>
      <c r="P34" s="314">
        <f>I34-'[1]SA Demand'!F31</f>
        <v>0</v>
      </c>
      <c r="Q34" s="314">
        <f>J34-'[1]SA Demand'!G31</f>
        <v>0</v>
      </c>
      <c r="R34" s="314"/>
      <c r="S34" s="314"/>
      <c r="T34" s="314"/>
      <c r="U34" s="314"/>
      <c r="V34" s="314"/>
      <c r="W34" s="314"/>
      <c r="X34" s="314"/>
      <c r="Y34" s="314"/>
      <c r="Z34" s="314"/>
      <c r="AA34" s="314"/>
    </row>
    <row r="35" spans="1:27" ht="5.0999999999999996" hidden="1" customHeight="1">
      <c r="A35" s="9"/>
      <c r="B35" s="25"/>
      <c r="C35" s="28"/>
      <c r="D35" s="25"/>
      <c r="E35" s="23"/>
      <c r="F35" s="23"/>
      <c r="G35" s="23"/>
      <c r="H35" s="23"/>
      <c r="I35" s="23"/>
      <c r="J35" s="24"/>
      <c r="K35" s="420"/>
      <c r="L35" s="267"/>
      <c r="M35" s="267"/>
      <c r="N35" s="267"/>
      <c r="O35" s="267"/>
      <c r="P35" s="267"/>
      <c r="Q35" s="267"/>
      <c r="R35" s="314"/>
      <c r="S35" s="314"/>
      <c r="T35" s="314"/>
      <c r="U35" s="314"/>
      <c r="V35" s="314"/>
      <c r="W35" s="314"/>
      <c r="X35" s="314"/>
      <c r="Y35" s="314"/>
      <c r="Z35" s="314"/>
      <c r="AA35" s="314"/>
    </row>
    <row r="36" spans="1:27" ht="26.85" hidden="1" customHeight="1">
      <c r="A36" s="9"/>
      <c r="B36" s="25">
        <v>2021</v>
      </c>
      <c r="C36" s="28" t="s">
        <v>1</v>
      </c>
      <c r="D36" s="25"/>
      <c r="E36" s="23">
        <v>207829.69288070235</v>
      </c>
      <c r="F36" s="23">
        <v>47125.653550769399</v>
      </c>
      <c r="G36" s="23">
        <v>72257.756075008088</v>
      </c>
      <c r="H36" s="23">
        <v>238042.02254106777</v>
      </c>
      <c r="I36" s="23">
        <v>219196.43569390409</v>
      </c>
      <c r="J36" s="24">
        <v>348913.43189536256</v>
      </c>
      <c r="K36" s="420"/>
      <c r="L36" s="314">
        <f>E36-'[1]SA Demand'!B32</f>
        <v>0</v>
      </c>
      <c r="M36" s="314">
        <f>F36-'[1]SA Demand'!C32</f>
        <v>0</v>
      </c>
      <c r="N36" s="314">
        <f>G36-'[1]SA Demand'!D32</f>
        <v>0</v>
      </c>
      <c r="O36" s="314">
        <f>H36-'[1]SA Demand'!E32</f>
        <v>0</v>
      </c>
      <c r="P36" s="314">
        <f>I36-'[1]SA Demand'!F32</f>
        <v>0</v>
      </c>
      <c r="Q36" s="314">
        <f>J36-'[1]SA Demand'!G32</f>
        <v>0</v>
      </c>
      <c r="R36" s="314"/>
      <c r="S36" s="314"/>
      <c r="T36" s="314"/>
      <c r="U36" s="314"/>
      <c r="V36" s="314"/>
      <c r="W36" s="314"/>
      <c r="X36" s="314"/>
      <c r="Y36" s="314"/>
      <c r="Z36" s="314"/>
      <c r="AA36" s="314"/>
    </row>
    <row r="37" spans="1:27" ht="26.85" hidden="1" customHeight="1">
      <c r="A37" s="9"/>
      <c r="B37" s="25"/>
      <c r="C37" s="28" t="s">
        <v>2</v>
      </c>
      <c r="D37" s="25"/>
      <c r="E37" s="23">
        <v>195761.15566309117</v>
      </c>
      <c r="F37" s="23">
        <v>47759.356468757585</v>
      </c>
      <c r="G37" s="23">
        <v>69944.762722967789</v>
      </c>
      <c r="H37" s="23">
        <v>247069.48442542792</v>
      </c>
      <c r="I37" s="23">
        <v>222855.46123417973</v>
      </c>
      <c r="J37" s="24">
        <v>347754.52220591222</v>
      </c>
      <c r="K37" s="420"/>
      <c r="L37" s="314">
        <f>E37-'[1]SA Demand'!B33</f>
        <v>0</v>
      </c>
      <c r="M37" s="314">
        <f>F37-'[1]SA Demand'!C33</f>
        <v>0</v>
      </c>
      <c r="N37" s="314">
        <f>G37-'[1]SA Demand'!D33</f>
        <v>0</v>
      </c>
      <c r="O37" s="314">
        <f>H37-'[1]SA Demand'!E33</f>
        <v>0</v>
      </c>
      <c r="P37" s="314">
        <f>I37-'[1]SA Demand'!F33</f>
        <v>0</v>
      </c>
      <c r="Q37" s="314">
        <f>J37-'[1]SA Demand'!G33</f>
        <v>0</v>
      </c>
      <c r="R37" s="314"/>
      <c r="S37" s="314"/>
      <c r="T37" s="314"/>
      <c r="U37" s="314"/>
      <c r="V37" s="314"/>
      <c r="W37" s="314"/>
      <c r="X37" s="314"/>
      <c r="Y37" s="314"/>
      <c r="Z37" s="314"/>
      <c r="AA37" s="314"/>
    </row>
    <row r="38" spans="1:27" ht="26.85" hidden="1" customHeight="1">
      <c r="A38" s="9"/>
      <c r="B38" s="25"/>
      <c r="C38" s="28" t="s">
        <v>3</v>
      </c>
      <c r="E38" s="23">
        <v>201387.33847836242</v>
      </c>
      <c r="F38" s="23">
        <v>47159.259008541499</v>
      </c>
      <c r="G38" s="23">
        <v>67076.005964394542</v>
      </c>
      <c r="H38" s="23">
        <v>241796.29398754518</v>
      </c>
      <c r="I38" s="23">
        <v>222893.47188768725</v>
      </c>
      <c r="J38" s="24">
        <v>337669.2993046185</v>
      </c>
      <c r="K38" s="420"/>
      <c r="L38" s="314">
        <f>E38-'[1]SA Demand'!B34</f>
        <v>0</v>
      </c>
      <c r="M38" s="314">
        <f>F38-'[1]SA Demand'!C34</f>
        <v>0</v>
      </c>
      <c r="N38" s="314">
        <f>G38-'[1]SA Demand'!D34</f>
        <v>0</v>
      </c>
      <c r="O38" s="314">
        <f>H38-'[1]SA Demand'!E34</f>
        <v>0</v>
      </c>
      <c r="P38" s="314">
        <f>I38-'[1]SA Demand'!F34</f>
        <v>0</v>
      </c>
      <c r="Q38" s="314">
        <f>J38-'[1]SA Demand'!G34</f>
        <v>0</v>
      </c>
      <c r="R38" s="314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ht="26.85" hidden="1" customHeight="1">
      <c r="A39" s="9"/>
      <c r="B39" s="25"/>
      <c r="C39" s="28" t="s">
        <v>4</v>
      </c>
      <c r="E39" s="23">
        <v>212124.59581559562</v>
      </c>
      <c r="F39" s="23">
        <v>48165.322400593774</v>
      </c>
      <c r="G39" s="23">
        <v>69963.892441952776</v>
      </c>
      <c r="H39" s="23">
        <v>257186.60558623105</v>
      </c>
      <c r="I39" s="23">
        <v>235571.02511279751</v>
      </c>
      <c r="J39" s="24">
        <v>356544.69745820464</v>
      </c>
      <c r="K39" s="420"/>
      <c r="L39" s="314">
        <f>E39-'[1]SA Demand'!B35</f>
        <v>0</v>
      </c>
      <c r="M39" s="314">
        <f>F39-'[1]SA Demand'!C35</f>
        <v>0</v>
      </c>
      <c r="N39" s="314">
        <f>G39-'[1]SA Demand'!D35</f>
        <v>0</v>
      </c>
      <c r="O39" s="314">
        <f>H39-'[1]SA Demand'!E35</f>
        <v>0</v>
      </c>
      <c r="P39" s="314">
        <f>I39-'[1]SA Demand'!F35</f>
        <v>0</v>
      </c>
      <c r="Q39" s="314">
        <f>J39-'[1]SA Demand'!G35</f>
        <v>0</v>
      </c>
      <c r="R39" s="31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5.0999999999999996" hidden="1" customHeight="1">
      <c r="A40" s="9"/>
      <c r="B40" s="25"/>
      <c r="C40" s="28"/>
      <c r="E40" s="23"/>
      <c r="F40" s="23"/>
      <c r="G40" s="23"/>
      <c r="H40" s="23"/>
      <c r="I40" s="23"/>
      <c r="J40" s="24"/>
      <c r="K40" s="420"/>
      <c r="L40" s="267"/>
      <c r="M40" s="267"/>
      <c r="N40" s="267"/>
      <c r="O40" s="267"/>
      <c r="P40" s="267"/>
      <c r="Q40" s="267"/>
      <c r="R40" s="314"/>
      <c r="S40" s="314"/>
      <c r="T40" s="314"/>
      <c r="U40" s="314"/>
      <c r="V40" s="314"/>
      <c r="W40" s="314"/>
      <c r="X40" s="314"/>
      <c r="Y40" s="314"/>
      <c r="Z40" s="314"/>
      <c r="AA40" s="314"/>
    </row>
    <row r="41" spans="1:27" ht="26.85" customHeight="1">
      <c r="A41" s="9"/>
      <c r="B41" s="168">
        <v>2022</v>
      </c>
      <c r="C41" s="27" t="s">
        <v>1</v>
      </c>
      <c r="E41" s="23">
        <v>219664.34516063391</v>
      </c>
      <c r="F41" s="23">
        <v>50393.312646372578</v>
      </c>
      <c r="G41" s="23">
        <v>72233.588937005145</v>
      </c>
      <c r="H41" s="23">
        <v>267867.02247736201</v>
      </c>
      <c r="I41" s="23">
        <v>254473.96744183058</v>
      </c>
      <c r="J41" s="24">
        <v>366324.82865870424</v>
      </c>
      <c r="K41" s="420"/>
      <c r="L41" s="314">
        <f>E41-'[1]SA Demand'!B36</f>
        <v>0</v>
      </c>
      <c r="M41" s="314">
        <f>F41-'[1]SA Demand'!C36</f>
        <v>0</v>
      </c>
      <c r="N41" s="314">
        <f>G41-'[1]SA Demand'!D36</f>
        <v>0</v>
      </c>
      <c r="O41" s="314">
        <f>H41-'[1]SA Demand'!E36</f>
        <v>0</v>
      </c>
      <c r="P41" s="314">
        <f>I41-'[1]SA Demand'!F36</f>
        <v>0</v>
      </c>
      <c r="Q41" s="314">
        <f>J41-'[1]SA Demand'!G36</f>
        <v>0</v>
      </c>
      <c r="R41" s="314"/>
      <c r="S41" s="314"/>
      <c r="T41" s="314"/>
      <c r="U41" s="314"/>
      <c r="V41" s="314"/>
      <c r="W41" s="314"/>
      <c r="X41" s="314"/>
      <c r="Y41" s="314"/>
      <c r="Z41" s="314"/>
      <c r="AA41" s="314"/>
    </row>
    <row r="42" spans="1:27" ht="26.85" customHeight="1">
      <c r="A42" s="9"/>
      <c r="B42" s="168"/>
      <c r="C42" s="27" t="s">
        <v>2</v>
      </c>
      <c r="E42" s="23">
        <v>230421.42104898707</v>
      </c>
      <c r="F42" s="23">
        <v>49726.23762997429</v>
      </c>
      <c r="G42" s="23">
        <v>74004.255725121009</v>
      </c>
      <c r="H42" s="23">
        <v>284220.78588990844</v>
      </c>
      <c r="I42" s="23">
        <v>266002.52290260128</v>
      </c>
      <c r="J42" s="24">
        <v>379469.22183467745</v>
      </c>
      <c r="K42" s="420"/>
      <c r="L42" s="314">
        <f>E42-'[1]SA Demand'!B37</f>
        <v>0</v>
      </c>
      <c r="M42" s="314">
        <f>F42-'[1]SA Demand'!C37</f>
        <v>0</v>
      </c>
      <c r="N42" s="314">
        <f>G42-'[1]SA Demand'!D37</f>
        <v>0</v>
      </c>
      <c r="O42" s="314">
        <f>H42-'[1]SA Demand'!E37</f>
        <v>0</v>
      </c>
      <c r="P42" s="314">
        <f>I42-'[1]SA Demand'!F37</f>
        <v>0</v>
      </c>
      <c r="Q42" s="314">
        <f>J42-'[1]SA Demand'!G37</f>
        <v>0</v>
      </c>
      <c r="R42" s="314"/>
      <c r="S42" s="314"/>
      <c r="T42" s="314"/>
      <c r="U42" s="314"/>
      <c r="V42" s="314"/>
      <c r="W42" s="314"/>
      <c r="X42" s="314"/>
      <c r="Y42" s="314"/>
      <c r="Z42" s="314"/>
      <c r="AA42" s="314"/>
    </row>
    <row r="43" spans="1:27" ht="26.85" customHeight="1">
      <c r="A43" s="9"/>
      <c r="B43" s="168"/>
      <c r="C43" s="27" t="s">
        <v>3</v>
      </c>
      <c r="E43" s="23">
        <v>231000.88645395081</v>
      </c>
      <c r="F43" s="23">
        <v>50473.509642797617</v>
      </c>
      <c r="G43" s="23">
        <v>75646.075867087988</v>
      </c>
      <c r="H43" s="23">
        <v>293536.49930730672</v>
      </c>
      <c r="I43" s="23">
        <v>269805.38667061826</v>
      </c>
      <c r="J43" s="24">
        <v>386119.73471272102</v>
      </c>
      <c r="K43" s="420"/>
      <c r="L43" s="314">
        <f>E43-'[1]SA Demand'!B38</f>
        <v>0</v>
      </c>
      <c r="M43" s="314">
        <f>F43-'[1]SA Demand'!C38</f>
        <v>0</v>
      </c>
      <c r="N43" s="314">
        <f>G43-'[1]SA Demand'!D38</f>
        <v>0</v>
      </c>
      <c r="O43" s="314">
        <f>H43-'[1]SA Demand'!E38</f>
        <v>0</v>
      </c>
      <c r="P43" s="314">
        <f>I43-'[1]SA Demand'!F38</f>
        <v>0</v>
      </c>
      <c r="Q43" s="314">
        <f>J43-'[1]SA Demand'!G38</f>
        <v>0</v>
      </c>
      <c r="R43" s="314"/>
      <c r="S43" s="314"/>
      <c r="T43" s="314"/>
      <c r="U43" s="314"/>
      <c r="V43" s="314"/>
      <c r="W43" s="314"/>
      <c r="X43" s="314"/>
      <c r="Y43" s="314"/>
      <c r="Z43" s="314"/>
      <c r="AA43" s="314"/>
    </row>
    <row r="44" spans="1:27" ht="26.85" customHeight="1">
      <c r="A44" s="9"/>
      <c r="B44" s="168"/>
      <c r="C44" s="27" t="s">
        <v>4</v>
      </c>
      <c r="E44" s="23">
        <v>229277.47641332584</v>
      </c>
      <c r="F44" s="23">
        <v>50355.114077003054</v>
      </c>
      <c r="G44" s="23">
        <v>76455.740594633346</v>
      </c>
      <c r="H44" s="23">
        <v>281248.92026518058</v>
      </c>
      <c r="I44" s="23">
        <v>254247.03524536896</v>
      </c>
      <c r="J44" s="24">
        <v>384588.9684886281</v>
      </c>
      <c r="K44" s="420"/>
      <c r="L44" s="314">
        <f>E44-'[1]SA Demand'!B39</f>
        <v>0</v>
      </c>
      <c r="M44" s="314">
        <f>F44-'[1]SA Demand'!C39</f>
        <v>0</v>
      </c>
      <c r="N44" s="314">
        <f>G44-'[1]SA Demand'!D39</f>
        <v>0</v>
      </c>
      <c r="O44" s="314">
        <f>H44-'[1]SA Demand'!E39</f>
        <v>0</v>
      </c>
      <c r="P44" s="314">
        <f>I44-'[1]SA Demand'!F39</f>
        <v>0</v>
      </c>
      <c r="Q44" s="314">
        <f>J44-'[1]SA Demand'!G39</f>
        <v>0</v>
      </c>
      <c r="R44" s="314"/>
      <c r="S44" s="314"/>
      <c r="T44" s="314"/>
      <c r="U44" s="314"/>
      <c r="V44" s="314"/>
      <c r="W44" s="314"/>
      <c r="X44" s="314"/>
      <c r="Y44" s="314"/>
      <c r="Z44" s="314"/>
      <c r="AA44" s="314"/>
    </row>
    <row r="45" spans="1:27" ht="5.0999999999999996" customHeight="1">
      <c r="A45" s="9"/>
      <c r="B45" s="25"/>
      <c r="C45" s="27"/>
      <c r="E45" s="23"/>
      <c r="F45" s="23"/>
      <c r="G45" s="23"/>
      <c r="H45" s="23"/>
      <c r="I45" s="23"/>
      <c r="J45" s="24"/>
      <c r="K45" s="420"/>
      <c r="L45" s="267"/>
      <c r="M45" s="267"/>
      <c r="N45" s="267"/>
      <c r="O45" s="267"/>
      <c r="P45" s="267"/>
      <c r="Q45" s="267"/>
      <c r="R45" s="314"/>
      <c r="S45" s="314"/>
      <c r="T45" s="314"/>
      <c r="U45" s="314"/>
      <c r="V45" s="314"/>
      <c r="W45" s="314"/>
      <c r="X45" s="314"/>
      <c r="Y45" s="314"/>
      <c r="Z45" s="314"/>
      <c r="AA45" s="314"/>
    </row>
    <row r="46" spans="1:27" ht="26.85" customHeight="1">
      <c r="A46" s="9"/>
      <c r="B46" s="168">
        <v>2023</v>
      </c>
      <c r="C46" s="27" t="s">
        <v>1</v>
      </c>
      <c r="E46" s="23">
        <v>233546</v>
      </c>
      <c r="F46" s="23">
        <v>49573.2</v>
      </c>
      <c r="G46" s="23">
        <v>76017.2</v>
      </c>
      <c r="H46" s="23">
        <v>262612</v>
      </c>
      <c r="I46" s="23">
        <v>243135</v>
      </c>
      <c r="J46" s="24">
        <v>387044.99</v>
      </c>
      <c r="K46" s="420"/>
      <c r="L46" s="582">
        <f>E46-'[1]SA Demand'!B40</f>
        <v>0</v>
      </c>
      <c r="M46" s="582">
        <f>F46-'[1]SA Demand'!C40</f>
        <v>0</v>
      </c>
      <c r="N46" s="582">
        <f>G46-'[1]SA Demand'!D40</f>
        <v>0</v>
      </c>
      <c r="O46" s="582">
        <f>H46-'[1]SA Demand'!E40</f>
        <v>0</v>
      </c>
      <c r="P46" s="582">
        <f>I46-'[1]SA Demand'!F40</f>
        <v>0</v>
      </c>
      <c r="Q46" s="582">
        <f>J46-'[1]SA Demand'!G40</f>
        <v>0</v>
      </c>
      <c r="R46" s="314"/>
      <c r="S46" s="314"/>
      <c r="T46" s="314"/>
      <c r="U46" s="314"/>
      <c r="V46" s="314"/>
      <c r="W46" s="314"/>
      <c r="X46" s="314"/>
      <c r="Y46" s="314"/>
      <c r="Z46" s="314"/>
      <c r="AA46" s="314"/>
    </row>
    <row r="47" spans="1:27" ht="26.85" customHeight="1">
      <c r="A47" s="9"/>
      <c r="B47" s="168"/>
      <c r="C47" s="27" t="s">
        <v>2</v>
      </c>
      <c r="E47" s="23">
        <v>238508</v>
      </c>
      <c r="F47" s="23">
        <v>51804.1</v>
      </c>
      <c r="G47" s="23">
        <v>78177.899999999994</v>
      </c>
      <c r="H47" s="23">
        <v>258558</v>
      </c>
      <c r="I47" s="23">
        <v>241710</v>
      </c>
      <c r="J47" s="24">
        <v>389053.09199999995</v>
      </c>
      <c r="K47" s="420"/>
      <c r="L47" s="582">
        <f>E47-'[1]SA Demand'!B41</f>
        <v>0</v>
      </c>
      <c r="M47" s="582">
        <f>F47-'[1]SA Demand'!C41</f>
        <v>0</v>
      </c>
      <c r="N47" s="582">
        <f>G47-'[1]SA Demand'!D41</f>
        <v>0</v>
      </c>
      <c r="O47" s="582">
        <f>H47-'[1]SA Demand'!E41</f>
        <v>0</v>
      </c>
      <c r="P47" s="582">
        <f>I47-'[1]SA Demand'!F41</f>
        <v>0</v>
      </c>
      <c r="Q47" s="582">
        <f>J47-'[1]SA Demand'!G41</f>
        <v>0</v>
      </c>
      <c r="R47" s="314"/>
      <c r="S47" s="314"/>
      <c r="T47" s="314"/>
      <c r="U47" s="314"/>
      <c r="V47" s="314"/>
      <c r="W47" s="314"/>
      <c r="X47" s="314"/>
      <c r="Y47" s="314"/>
      <c r="Z47" s="314"/>
      <c r="AA47" s="314"/>
    </row>
    <row r="48" spans="1:27" ht="26.85" customHeight="1">
      <c r="A48" s="9"/>
      <c r="B48" s="168"/>
      <c r="C48" s="27" t="s">
        <v>3</v>
      </c>
      <c r="E48" s="23">
        <v>240341</v>
      </c>
      <c r="F48" s="23">
        <v>52675</v>
      </c>
      <c r="G48" s="23">
        <v>79209.100000000006</v>
      </c>
      <c r="H48" s="23">
        <v>257314</v>
      </c>
      <c r="I48" s="23">
        <v>240101</v>
      </c>
      <c r="J48" s="24">
        <v>397328.90499999997</v>
      </c>
      <c r="K48" s="420"/>
      <c r="L48" s="582">
        <f>E48-'[1]SA Demand'!B42</f>
        <v>0</v>
      </c>
      <c r="M48" s="582">
        <f>F48-'[1]SA Demand'!C42</f>
        <v>0</v>
      </c>
      <c r="N48" s="582">
        <f>G48-'[1]SA Demand'!D42</f>
        <v>0</v>
      </c>
      <c r="O48" s="582">
        <f>H48-'[1]SA Demand'!E42</f>
        <v>0</v>
      </c>
      <c r="P48" s="582">
        <f>I48-'[1]SA Demand'!F42</f>
        <v>0</v>
      </c>
      <c r="Q48" s="582">
        <f>J48-'[1]SA Demand'!G42</f>
        <v>0</v>
      </c>
      <c r="R48" s="314"/>
      <c r="S48" s="314"/>
      <c r="T48" s="314"/>
      <c r="U48" s="314"/>
      <c r="V48" s="314"/>
      <c r="W48" s="314"/>
      <c r="X48" s="314"/>
      <c r="Y48" s="314"/>
      <c r="Z48" s="314"/>
      <c r="AA48" s="314"/>
    </row>
    <row r="49" spans="1:16380" ht="26.85" customHeight="1">
      <c r="A49" s="9"/>
      <c r="B49" s="168"/>
      <c r="C49" s="27" t="s">
        <v>4</v>
      </c>
      <c r="E49" s="23">
        <v>240395</v>
      </c>
      <c r="F49" s="23">
        <v>53301.9</v>
      </c>
      <c r="G49" s="23">
        <v>80901.7</v>
      </c>
      <c r="H49" s="23">
        <v>259653</v>
      </c>
      <c r="I49" s="23">
        <v>249366</v>
      </c>
      <c r="J49" s="24">
        <v>396701.16499999998</v>
      </c>
      <c r="K49" s="420"/>
      <c r="L49" s="582">
        <f>E49-'[1]SA Demand'!B43</f>
        <v>0</v>
      </c>
      <c r="M49" s="582">
        <f>F49-'[1]SA Demand'!C43</f>
        <v>0</v>
      </c>
      <c r="N49" s="582">
        <f>G49-'[1]SA Demand'!D43</f>
        <v>0</v>
      </c>
      <c r="O49" s="582">
        <f>H49-'[1]SA Demand'!E43</f>
        <v>0</v>
      </c>
      <c r="P49" s="582">
        <f>I49-'[1]SA Demand'!F43</f>
        <v>0</v>
      </c>
      <c r="Q49" s="582">
        <f>J49-'[1]SA Demand'!G43</f>
        <v>0</v>
      </c>
      <c r="R49" s="314"/>
      <c r="S49" s="314"/>
      <c r="T49" s="314"/>
      <c r="U49" s="314"/>
      <c r="V49" s="314"/>
      <c r="W49" s="314"/>
      <c r="X49" s="314"/>
      <c r="Y49" s="314"/>
      <c r="Z49" s="314"/>
      <c r="AA49" s="314"/>
    </row>
    <row r="50" spans="1:16380" s="514" customFormat="1" ht="5.0999999999999996" customHeight="1">
      <c r="A50" s="511"/>
      <c r="B50" s="520"/>
      <c r="C50" s="518"/>
      <c r="E50" s="515"/>
      <c r="F50" s="515"/>
      <c r="G50" s="515"/>
      <c r="H50" s="515"/>
      <c r="I50" s="515"/>
      <c r="J50" s="521"/>
      <c r="K50" s="530"/>
      <c r="L50" s="679"/>
      <c r="M50" s="679"/>
      <c r="N50" s="679"/>
      <c r="O50" s="679"/>
      <c r="P50" s="679"/>
      <c r="Q50" s="679"/>
      <c r="R50" s="527"/>
      <c r="S50" s="527"/>
      <c r="T50" s="527"/>
      <c r="U50" s="527"/>
      <c r="V50" s="527"/>
      <c r="W50" s="527"/>
      <c r="X50" s="527"/>
      <c r="Y50" s="527"/>
      <c r="Z50" s="527"/>
      <c r="AA50" s="527"/>
    </row>
    <row r="51" spans="1:16380" s="514" customFormat="1" ht="26.85" customHeight="1">
      <c r="A51" s="511"/>
      <c r="B51" s="554">
        <v>2024</v>
      </c>
      <c r="C51" s="558" t="s">
        <v>1</v>
      </c>
      <c r="E51" s="557">
        <v>245081</v>
      </c>
      <c r="F51" s="557">
        <v>53172.1</v>
      </c>
      <c r="G51" s="557">
        <v>83480.7</v>
      </c>
      <c r="H51" s="557">
        <v>274213</v>
      </c>
      <c r="I51" s="557">
        <v>255426</v>
      </c>
      <c r="J51" s="581">
        <v>403132.28500000003</v>
      </c>
      <c r="K51" s="530"/>
      <c r="L51" s="582">
        <f>E51-'[1]SA Demand'!B44</f>
        <v>0</v>
      </c>
      <c r="M51" s="582">
        <f>F51-'[1]SA Demand'!C44</f>
        <v>0</v>
      </c>
      <c r="N51" s="582">
        <f>G51-'[1]SA Demand'!D44</f>
        <v>0</v>
      </c>
      <c r="O51" s="582">
        <f>H51-'[1]SA Demand'!E44</f>
        <v>0</v>
      </c>
      <c r="P51" s="582">
        <f>I51-'[1]SA Demand'!F44</f>
        <v>0</v>
      </c>
      <c r="Q51" s="582">
        <f>J51-'[1]SA Demand'!G44</f>
        <v>0</v>
      </c>
      <c r="R51" s="527"/>
      <c r="S51" s="527"/>
      <c r="T51" s="527"/>
      <c r="U51" s="527"/>
      <c r="V51" s="527"/>
      <c r="W51" s="527"/>
      <c r="X51" s="527"/>
      <c r="Y51" s="527"/>
      <c r="Z51" s="527"/>
      <c r="AA51" s="527"/>
    </row>
    <row r="52" spans="1:16380" s="514" customFormat="1" ht="26.85" customHeight="1">
      <c r="A52" s="511"/>
      <c r="B52" s="512"/>
      <c r="C52" s="558" t="s">
        <v>2</v>
      </c>
      <c r="E52" s="557">
        <v>250685</v>
      </c>
      <c r="F52" s="557">
        <v>52820.800000000003</v>
      </c>
      <c r="G52" s="557">
        <v>87033.1</v>
      </c>
      <c r="H52" s="557">
        <v>280255</v>
      </c>
      <c r="I52" s="557">
        <v>263215</v>
      </c>
      <c r="J52" s="581">
        <v>411709.01400000002</v>
      </c>
      <c r="K52" s="585"/>
      <c r="L52" s="582">
        <f>E52-'[1]SA Demand'!B45</f>
        <v>0</v>
      </c>
      <c r="M52" s="582">
        <f>F52-'[1]SA Demand'!C45</f>
        <v>0</v>
      </c>
      <c r="N52" s="582">
        <f>G52-'[1]SA Demand'!D45</f>
        <v>0</v>
      </c>
      <c r="O52" s="582">
        <f>H52-'[1]SA Demand'!E45</f>
        <v>0</v>
      </c>
      <c r="P52" s="582">
        <f>I52-'[1]SA Demand'!F45</f>
        <v>0</v>
      </c>
      <c r="Q52" s="582">
        <f>J52-'[1]SA Demand'!G45</f>
        <v>0</v>
      </c>
      <c r="R52" s="527"/>
      <c r="S52" s="527"/>
      <c r="T52" s="527"/>
      <c r="U52" s="527"/>
      <c r="V52" s="527"/>
      <c r="W52" s="527"/>
      <c r="X52" s="527"/>
      <c r="Y52" s="527"/>
      <c r="Z52" s="527"/>
      <c r="AA52" s="527"/>
    </row>
    <row r="53" spans="1:16380" s="514" customFormat="1" ht="26.85" customHeight="1">
      <c r="A53" s="511"/>
      <c r="B53" s="512"/>
      <c r="C53" s="27" t="s">
        <v>3</v>
      </c>
      <c r="D53" s="1"/>
      <c r="E53" s="23">
        <v>251729</v>
      </c>
      <c r="F53" s="23">
        <v>55741.5</v>
      </c>
      <c r="G53" s="23">
        <v>91014.8</v>
      </c>
      <c r="H53" s="23">
        <v>286881</v>
      </c>
      <c r="I53" s="23">
        <v>271198</v>
      </c>
      <c r="J53" s="24">
        <v>418214.98499999999</v>
      </c>
      <c r="K53" s="530"/>
      <c r="L53" s="582">
        <f>E53-'[1]SA Demand'!B46</f>
        <v>0</v>
      </c>
      <c r="M53" s="582">
        <f>F53-'[1]SA Demand'!C46</f>
        <v>0</v>
      </c>
      <c r="N53" s="582">
        <f>G53-'[1]SA Demand'!D46</f>
        <v>0</v>
      </c>
      <c r="O53" s="582">
        <f>H53-'[1]SA Demand'!E46</f>
        <v>0</v>
      </c>
      <c r="P53" s="582">
        <f>I53-'[1]SA Demand'!F46</f>
        <v>0</v>
      </c>
      <c r="Q53" s="582">
        <f>J53-'[1]SA Demand'!G46</f>
        <v>0</v>
      </c>
      <c r="R53" s="527"/>
      <c r="S53" s="527"/>
      <c r="T53" s="527"/>
      <c r="U53" s="527"/>
      <c r="V53" s="527"/>
      <c r="W53" s="527"/>
      <c r="X53" s="527"/>
      <c r="Y53" s="527"/>
      <c r="Z53" s="527"/>
      <c r="AA53" s="527"/>
    </row>
    <row r="54" spans="1:16380" ht="26.85" customHeight="1">
      <c r="A54" s="9"/>
      <c r="B54" s="168"/>
      <c r="C54" s="27" t="s">
        <v>4</v>
      </c>
      <c r="E54" s="23">
        <v>253964</v>
      </c>
      <c r="F54" s="23">
        <v>55413.2</v>
      </c>
      <c r="G54" s="23">
        <v>90987</v>
      </c>
      <c r="H54" s="23">
        <v>282717</v>
      </c>
      <c r="I54" s="23">
        <v>264548</v>
      </c>
      <c r="J54" s="24">
        <v>417455.61799999996</v>
      </c>
      <c r="K54" s="420"/>
      <c r="L54" s="582">
        <f>E54-'[1]SA Demand'!B47</f>
        <v>0</v>
      </c>
      <c r="M54" s="582">
        <f>F54-'[1]SA Demand'!C47</f>
        <v>0</v>
      </c>
      <c r="N54" s="582">
        <f>G54-'[1]SA Demand'!D47</f>
        <v>0</v>
      </c>
      <c r="O54" s="582">
        <f>H54-'[1]SA Demand'!E47</f>
        <v>0</v>
      </c>
      <c r="P54" s="582">
        <f>I54-'[1]SA Demand'!F47</f>
        <v>0</v>
      </c>
      <c r="Q54" s="582">
        <f>J54-'[1]SA Demand'!G47</f>
        <v>0</v>
      </c>
      <c r="R54" s="314"/>
      <c r="S54" s="314"/>
      <c r="T54" s="314"/>
      <c r="U54" s="314"/>
      <c r="V54" s="314"/>
      <c r="W54" s="314"/>
      <c r="X54" s="314"/>
      <c r="Y54" s="314"/>
      <c r="Z54" s="314"/>
      <c r="AA54" s="314"/>
    </row>
    <row r="55" spans="1:16380" s="514" customFormat="1" ht="5.0999999999999996" customHeight="1">
      <c r="A55" s="511"/>
      <c r="B55" s="520"/>
      <c r="C55" s="518"/>
      <c r="E55" s="515"/>
      <c r="F55" s="515"/>
      <c r="G55" s="515"/>
      <c r="H55" s="515"/>
      <c r="I55" s="515"/>
      <c r="J55" s="521"/>
      <c r="K55" s="530"/>
      <c r="L55" s="679"/>
      <c r="M55" s="679"/>
      <c r="N55" s="679"/>
      <c r="O55" s="679"/>
      <c r="P55" s="679"/>
      <c r="Q55" s="679"/>
      <c r="R55" s="527"/>
      <c r="S55" s="527"/>
      <c r="T55" s="527"/>
      <c r="U55" s="527"/>
      <c r="V55" s="527"/>
      <c r="W55" s="527"/>
      <c r="X55" s="527"/>
      <c r="Y55" s="527"/>
      <c r="Z55" s="527"/>
      <c r="AA55" s="527"/>
    </row>
    <row r="56" spans="1:16380" s="514" customFormat="1" ht="26.85" customHeight="1">
      <c r="A56" s="511"/>
      <c r="B56" s="554">
        <v>2025</v>
      </c>
      <c r="C56" s="558" t="s">
        <v>1</v>
      </c>
      <c r="E56" s="557">
        <v>257648.24943172044</v>
      </c>
      <c r="F56" s="557">
        <v>55444.958682189448</v>
      </c>
      <c r="G56" s="557">
        <v>91673.70019798039</v>
      </c>
      <c r="H56" s="557">
        <v>285764.46606420644</v>
      </c>
      <c r="I56" s="557">
        <v>263116.76918225375</v>
      </c>
      <c r="J56" s="581">
        <v>420502.24266075966</v>
      </c>
      <c r="K56" s="530"/>
      <c r="L56" s="582">
        <f>E56-'[1]SA Demand'!B48</f>
        <v>0</v>
      </c>
      <c r="M56" s="582">
        <f>F56-'[1]SA Demand'!C48</f>
        <v>0</v>
      </c>
      <c r="N56" s="582">
        <f>G56-'[1]SA Demand'!D48</f>
        <v>0</v>
      </c>
      <c r="O56" s="582">
        <f>H56-'[1]SA Demand'!E48</f>
        <v>0</v>
      </c>
      <c r="P56" s="582">
        <f>I56-'[1]SA Demand'!F48</f>
        <v>0</v>
      </c>
      <c r="Q56" s="582">
        <f>J56-'[1]SA Demand'!G48</f>
        <v>0</v>
      </c>
      <c r="R56" s="527"/>
      <c r="S56" s="527"/>
      <c r="T56" s="527"/>
      <c r="U56" s="527"/>
      <c r="V56" s="527"/>
      <c r="W56" s="527"/>
      <c r="X56" s="527"/>
      <c r="Y56" s="527"/>
      <c r="Z56" s="527"/>
      <c r="AA56" s="527"/>
    </row>
    <row r="57" spans="1:16380" s="514" customFormat="1" ht="26.85" customHeight="1" thickBot="1">
      <c r="A57" s="511"/>
      <c r="B57" s="512"/>
      <c r="C57" s="558" t="s">
        <v>2</v>
      </c>
      <c r="E57" s="557">
        <v>263180.92905711132</v>
      </c>
      <c r="F57" s="557">
        <v>56230.58224343192</v>
      </c>
      <c r="G57" s="557">
        <v>97664.56903443893</v>
      </c>
      <c r="H57" s="557">
        <v>287271.16405558685</v>
      </c>
      <c r="I57" s="557">
        <v>280581.29592909117</v>
      </c>
      <c r="J57" s="581">
        <v>429436.7317523731</v>
      </c>
      <c r="K57" s="585"/>
      <c r="L57" s="582">
        <f>E57-'[1]SA Demand'!B49</f>
        <v>0</v>
      </c>
      <c r="M57" s="582">
        <f>F57-'[1]SA Demand'!C49</f>
        <v>0</v>
      </c>
      <c r="N57" s="582">
        <f>G57-'[1]SA Demand'!D49</f>
        <v>0</v>
      </c>
      <c r="O57" s="582">
        <f>H57-'[1]SA Demand'!E49</f>
        <v>0</v>
      </c>
      <c r="P57" s="582">
        <f>I57-'[1]SA Demand'!F49</f>
        <v>0</v>
      </c>
      <c r="Q57" s="582">
        <f>J57-'[1]SA Demand'!G49</f>
        <v>0</v>
      </c>
      <c r="R57" s="527"/>
      <c r="S57" s="527"/>
      <c r="T57" s="527"/>
      <c r="U57" s="527"/>
      <c r="V57" s="527"/>
      <c r="W57" s="527"/>
      <c r="X57" s="527"/>
      <c r="Y57" s="527"/>
      <c r="Z57" s="527"/>
      <c r="AA57" s="527"/>
    </row>
    <row r="58" spans="1:16380" s="514" customFormat="1" ht="26.85" hidden="1" customHeight="1">
      <c r="A58" s="511"/>
      <c r="B58" s="512"/>
      <c r="C58" s="28" t="s">
        <v>3</v>
      </c>
      <c r="D58" s="1"/>
      <c r="E58" s="23"/>
      <c r="F58" s="23"/>
      <c r="G58" s="23"/>
      <c r="H58" s="23"/>
      <c r="I58" s="23"/>
      <c r="J58" s="24"/>
      <c r="K58" s="530"/>
      <c r="L58" s="582" t="e">
        <f>E58-'[1]SA Demand'!B52</f>
        <v>#VALUE!</v>
      </c>
      <c r="M58" s="582" t="e">
        <f>F58-'[1]SA Demand'!C52</f>
        <v>#VALUE!</v>
      </c>
      <c r="N58" s="582" t="e">
        <f>G58-'[1]SA Demand'!D52</f>
        <v>#VALUE!</v>
      </c>
      <c r="O58" s="582" t="e">
        <f>H58-'[1]SA Demand'!E52</f>
        <v>#VALUE!</v>
      </c>
      <c r="P58" s="582" t="e">
        <f>I58-'[1]SA Demand'!F52</f>
        <v>#VALUE!</v>
      </c>
      <c r="Q58" s="582" t="e">
        <f>J58-'[1]SA Demand'!G52</f>
        <v>#VALUE!</v>
      </c>
      <c r="R58" s="527"/>
      <c r="S58" s="527"/>
      <c r="T58" s="527"/>
      <c r="U58" s="527"/>
      <c r="V58" s="527"/>
      <c r="W58" s="527"/>
      <c r="X58" s="527"/>
      <c r="Y58" s="527"/>
      <c r="Z58" s="527"/>
      <c r="AA58" s="527"/>
    </row>
    <row r="59" spans="1:16380" ht="26.85" hidden="1" customHeight="1" thickBot="1">
      <c r="A59" s="9"/>
      <c r="B59" s="168"/>
      <c r="C59" s="28" t="s">
        <v>4</v>
      </c>
      <c r="E59" s="23"/>
      <c r="F59" s="23"/>
      <c r="G59" s="23"/>
      <c r="H59" s="23"/>
      <c r="I59" s="23"/>
      <c r="J59" s="24"/>
      <c r="K59" s="420"/>
      <c r="L59" s="582" t="e">
        <f>E59-'[1]SA Demand'!B53</f>
        <v>#VALUE!</v>
      </c>
      <c r="M59" s="582" t="e">
        <f>F59-'[1]SA Demand'!C53</f>
        <v>#VALUE!</v>
      </c>
      <c r="N59" s="582" t="e">
        <f>G59-'[1]SA Demand'!D53</f>
        <v>#VALUE!</v>
      </c>
      <c r="O59" s="582" t="e">
        <f>H59-'[1]SA Demand'!E53</f>
        <v>#VALUE!</v>
      </c>
      <c r="P59" s="582" t="e">
        <f>I59-'[1]SA Demand'!F53</f>
        <v>#VALUE!</v>
      </c>
      <c r="Q59" s="582" t="e">
        <f>J59-'[1]SA Demand'!G53</f>
        <v>#VALUE!</v>
      </c>
      <c r="R59" s="314"/>
      <c r="S59" s="314"/>
      <c r="T59" s="314"/>
      <c r="U59" s="314"/>
      <c r="V59" s="314"/>
      <c r="W59" s="314"/>
      <c r="X59" s="314"/>
      <c r="Y59" s="314"/>
      <c r="Z59" s="314"/>
      <c r="AA59" s="314"/>
    </row>
    <row r="60" spans="1:16380" ht="50.1" customHeight="1">
      <c r="A60" s="10"/>
      <c r="B60" s="282"/>
      <c r="C60" s="282"/>
      <c r="D60" s="282"/>
      <c r="E60" s="282"/>
      <c r="F60" s="282"/>
      <c r="G60" s="282"/>
      <c r="H60" s="282"/>
      <c r="I60" s="282"/>
      <c r="J60" s="282"/>
      <c r="K60" s="314"/>
      <c r="L60" s="582"/>
      <c r="M60" s="582"/>
      <c r="N60" s="582"/>
      <c r="O60" s="582"/>
      <c r="P60" s="582"/>
      <c r="Q60" s="582"/>
      <c r="R60" s="314"/>
      <c r="S60" s="314"/>
      <c r="T60" s="314"/>
      <c r="U60" s="314"/>
      <c r="V60" s="314"/>
      <c r="W60" s="314"/>
      <c r="X60" s="314"/>
      <c r="Y60" s="314"/>
    </row>
    <row r="61" spans="1:16380" ht="23.25" customHeight="1">
      <c r="A61" s="716"/>
      <c r="B61" s="2" t="s">
        <v>17</v>
      </c>
      <c r="C61" s="714" t="s">
        <v>139</v>
      </c>
      <c r="D61" s="21" t="s">
        <v>913</v>
      </c>
      <c r="E61" s="3"/>
      <c r="F61" s="3"/>
      <c r="G61" s="3"/>
      <c r="H61" s="3"/>
      <c r="I61" s="3"/>
      <c r="J61" s="3"/>
      <c r="K61" s="424"/>
      <c r="L61" s="424"/>
      <c r="M61" s="722"/>
      <c r="N61" s="722"/>
      <c r="O61" s="722"/>
      <c r="P61" s="722"/>
      <c r="Q61" s="722"/>
      <c r="R61" s="722"/>
      <c r="S61" s="722"/>
      <c r="T61" s="722"/>
      <c r="U61" s="722"/>
      <c r="V61" s="722"/>
      <c r="W61" s="722"/>
      <c r="X61" s="722"/>
      <c r="Y61" s="722"/>
      <c r="Z61" s="711"/>
      <c r="AA61" s="711"/>
      <c r="AB61" s="711"/>
      <c r="AC61" s="711"/>
      <c r="AD61" s="711"/>
      <c r="AE61" s="711"/>
      <c r="AF61" s="711"/>
      <c r="AG61" s="711"/>
      <c r="AH61" s="711"/>
      <c r="AI61" s="711"/>
      <c r="AJ61" s="711"/>
      <c r="AK61" s="711"/>
      <c r="AL61" s="711"/>
      <c r="AM61" s="711"/>
      <c r="AN61" s="711"/>
      <c r="AO61" s="711"/>
      <c r="AP61" s="711"/>
      <c r="AQ61" s="711"/>
      <c r="AR61" s="711"/>
      <c r="AS61" s="711"/>
      <c r="AT61" s="711"/>
      <c r="AU61" s="711"/>
      <c r="AV61" s="711"/>
      <c r="AW61" s="711"/>
      <c r="AX61" s="711"/>
      <c r="AY61" s="711"/>
      <c r="AZ61" s="711"/>
      <c r="BA61" s="711"/>
      <c r="BB61" s="711"/>
      <c r="BC61" s="711"/>
      <c r="BD61" s="711"/>
      <c r="BE61" s="711"/>
      <c r="BF61" s="711"/>
      <c r="BG61" s="711"/>
      <c r="BH61" s="711"/>
      <c r="BI61" s="711"/>
      <c r="BJ61" s="711"/>
      <c r="BK61" s="711"/>
      <c r="BL61" s="711"/>
      <c r="BM61" s="711"/>
      <c r="BN61" s="711"/>
      <c r="BO61" s="711"/>
      <c r="BP61" s="711"/>
      <c r="BQ61" s="711"/>
      <c r="BR61" s="711"/>
      <c r="BS61" s="711"/>
      <c r="BT61" s="711"/>
      <c r="BU61" s="711"/>
      <c r="BV61" s="711"/>
      <c r="BW61" s="711"/>
      <c r="BX61" s="711"/>
      <c r="BY61" s="711"/>
      <c r="BZ61" s="711"/>
      <c r="CA61" s="711"/>
      <c r="CB61" s="711"/>
      <c r="CC61" s="711"/>
      <c r="CD61" s="711"/>
      <c r="CE61" s="711"/>
      <c r="CF61" s="711"/>
      <c r="CG61" s="711"/>
      <c r="CH61" s="711"/>
      <c r="CI61" s="711"/>
      <c r="CJ61" s="711"/>
      <c r="CK61" s="711"/>
      <c r="CL61" s="711"/>
      <c r="CM61" s="711"/>
      <c r="CN61" s="711"/>
      <c r="CO61" s="711"/>
      <c r="CP61" s="711"/>
      <c r="CQ61" s="711"/>
      <c r="CR61" s="711"/>
      <c r="CS61" s="711"/>
      <c r="CT61" s="711"/>
      <c r="CU61" s="711"/>
      <c r="CV61" s="711"/>
      <c r="CW61" s="711"/>
      <c r="CX61" s="711"/>
      <c r="CY61" s="711"/>
      <c r="CZ61" s="711"/>
      <c r="DA61" s="711"/>
      <c r="DB61" s="711"/>
      <c r="DC61" s="711"/>
      <c r="DD61" s="711"/>
      <c r="DE61" s="711"/>
      <c r="DF61" s="711"/>
      <c r="DG61" s="711"/>
      <c r="DH61" s="711"/>
      <c r="DI61" s="711"/>
      <c r="DJ61" s="711"/>
      <c r="DK61" s="711"/>
      <c r="DL61" s="711"/>
      <c r="DM61" s="711"/>
      <c r="DN61" s="711"/>
      <c r="DO61" s="711"/>
      <c r="DP61" s="711"/>
      <c r="DQ61" s="711"/>
      <c r="DR61" s="711"/>
      <c r="DS61" s="711"/>
      <c r="DT61" s="711"/>
      <c r="DU61" s="711"/>
      <c r="DV61" s="711"/>
      <c r="DW61" s="711"/>
      <c r="DX61" s="711"/>
      <c r="DY61" s="711"/>
      <c r="DZ61" s="711"/>
      <c r="EA61" s="711"/>
      <c r="EB61" s="711"/>
      <c r="EC61" s="711"/>
      <c r="ED61" s="711"/>
      <c r="EE61" s="711"/>
      <c r="EF61" s="711"/>
      <c r="EG61" s="711"/>
      <c r="EH61" s="711"/>
      <c r="EI61" s="711"/>
      <c r="EJ61" s="711"/>
      <c r="EK61" s="711"/>
      <c r="EL61" s="711"/>
      <c r="EM61" s="711"/>
      <c r="EN61" s="711"/>
      <c r="EO61" s="711"/>
      <c r="EP61" s="711"/>
      <c r="EQ61" s="711"/>
      <c r="ER61" s="711"/>
      <c r="ES61" s="711"/>
      <c r="ET61" s="711"/>
      <c r="EU61" s="711"/>
      <c r="EV61" s="711"/>
      <c r="EW61" s="711"/>
      <c r="EX61" s="711"/>
      <c r="EY61" s="711"/>
      <c r="EZ61" s="711"/>
      <c r="FA61" s="711"/>
      <c r="FB61" s="711"/>
      <c r="FC61" s="711"/>
      <c r="FD61" s="711"/>
      <c r="FE61" s="711"/>
      <c r="FF61" s="711"/>
      <c r="FG61" s="711"/>
      <c r="FH61" s="711"/>
      <c r="FI61" s="711"/>
      <c r="FJ61" s="711"/>
      <c r="FK61" s="711"/>
      <c r="FL61" s="711"/>
      <c r="FM61" s="711"/>
      <c r="FN61" s="711"/>
      <c r="FO61" s="711"/>
      <c r="FP61" s="711"/>
      <c r="FQ61" s="711"/>
      <c r="FR61" s="711"/>
      <c r="FS61" s="711"/>
      <c r="FT61" s="711"/>
      <c r="FU61" s="711"/>
      <c r="FV61" s="711"/>
      <c r="FW61" s="711"/>
      <c r="FX61" s="711"/>
      <c r="FY61" s="711"/>
      <c r="FZ61" s="711"/>
      <c r="GA61" s="711"/>
      <c r="GB61" s="711"/>
      <c r="GC61" s="711"/>
      <c r="GD61" s="711"/>
      <c r="GE61" s="711"/>
      <c r="GF61" s="711"/>
      <c r="GG61" s="711"/>
      <c r="GH61" s="711"/>
      <c r="GI61" s="711"/>
      <c r="GJ61" s="711"/>
      <c r="GK61" s="711"/>
      <c r="GL61" s="711"/>
      <c r="GM61" s="711"/>
      <c r="GN61" s="711"/>
      <c r="GO61" s="711"/>
      <c r="GP61" s="711"/>
      <c r="GQ61" s="711"/>
      <c r="GR61" s="711"/>
      <c r="GS61" s="711"/>
      <c r="GT61" s="711"/>
      <c r="GU61" s="711"/>
      <c r="GV61" s="711"/>
      <c r="GW61" s="711"/>
      <c r="GX61" s="711"/>
      <c r="GY61" s="711"/>
      <c r="GZ61" s="711"/>
      <c r="HA61" s="711"/>
      <c r="HB61" s="711"/>
      <c r="HC61" s="711"/>
      <c r="HD61" s="711"/>
      <c r="HE61" s="711"/>
      <c r="HF61" s="711"/>
      <c r="HG61" s="711"/>
      <c r="HH61" s="711"/>
      <c r="HI61" s="711"/>
      <c r="HJ61" s="711"/>
      <c r="HK61" s="711"/>
      <c r="HL61" s="711"/>
      <c r="HM61" s="711"/>
      <c r="HN61" s="711"/>
      <c r="HO61" s="711"/>
      <c r="HP61" s="711"/>
      <c r="HQ61" s="711"/>
      <c r="HR61" s="711"/>
      <c r="HS61" s="711"/>
      <c r="HT61" s="711"/>
      <c r="HU61" s="711"/>
      <c r="HV61" s="711"/>
      <c r="HW61" s="711"/>
      <c r="HX61" s="711"/>
      <c r="HY61" s="711"/>
      <c r="HZ61" s="711"/>
      <c r="IA61" s="711"/>
      <c r="IB61" s="711"/>
      <c r="IC61" s="711"/>
      <c r="ID61" s="711"/>
      <c r="IE61" s="711"/>
      <c r="IF61" s="711"/>
      <c r="IG61" s="711"/>
      <c r="IH61" s="711"/>
      <c r="II61" s="711"/>
      <c r="IJ61" s="711"/>
      <c r="IK61" s="711"/>
      <c r="IL61" s="711"/>
      <c r="IM61" s="711"/>
      <c r="IN61" s="711"/>
      <c r="IO61" s="711"/>
      <c r="IP61" s="711"/>
      <c r="IQ61" s="711"/>
      <c r="IR61" s="711"/>
      <c r="IS61" s="711"/>
      <c r="IT61" s="711"/>
      <c r="IU61" s="711"/>
      <c r="IV61" s="711"/>
      <c r="IW61" s="711"/>
      <c r="IX61" s="711"/>
      <c r="IY61" s="711"/>
      <c r="IZ61" s="711"/>
      <c r="JA61" s="711"/>
      <c r="JB61" s="711"/>
      <c r="JC61" s="711"/>
      <c r="JD61" s="711"/>
      <c r="JE61" s="711"/>
      <c r="JF61" s="711"/>
      <c r="JG61" s="711"/>
      <c r="JH61" s="711"/>
      <c r="JI61" s="711"/>
      <c r="JJ61" s="711"/>
      <c r="JK61" s="711"/>
      <c r="JL61" s="711"/>
      <c r="JM61" s="711"/>
      <c r="JN61" s="711"/>
      <c r="JO61" s="711"/>
      <c r="JP61" s="711"/>
      <c r="JQ61" s="711"/>
      <c r="JR61" s="711"/>
      <c r="JS61" s="711"/>
      <c r="JT61" s="711"/>
      <c r="JU61" s="711"/>
      <c r="JV61" s="711"/>
      <c r="JW61" s="711"/>
      <c r="JX61" s="711"/>
      <c r="JY61" s="711"/>
      <c r="JZ61" s="711"/>
      <c r="KA61" s="711"/>
      <c r="KB61" s="711"/>
      <c r="KC61" s="711"/>
      <c r="KD61" s="711"/>
      <c r="KE61" s="711"/>
      <c r="KF61" s="711"/>
      <c r="KG61" s="711"/>
      <c r="KH61" s="711"/>
      <c r="KI61" s="711"/>
      <c r="KJ61" s="711"/>
      <c r="KK61" s="711"/>
      <c r="KL61" s="711"/>
      <c r="KM61" s="711"/>
      <c r="KN61" s="711"/>
      <c r="KO61" s="711"/>
      <c r="KP61" s="711"/>
      <c r="KQ61" s="711"/>
      <c r="KR61" s="711"/>
      <c r="KS61" s="711"/>
      <c r="KT61" s="711"/>
      <c r="KU61" s="711"/>
      <c r="KV61" s="711"/>
      <c r="KW61" s="711"/>
      <c r="KX61" s="711"/>
      <c r="KY61" s="711"/>
      <c r="KZ61" s="711"/>
      <c r="LA61" s="711"/>
      <c r="LB61" s="711"/>
      <c r="LC61" s="711"/>
      <c r="LD61" s="711"/>
      <c r="LE61" s="711"/>
      <c r="LF61" s="711"/>
      <c r="LG61" s="711"/>
      <c r="LH61" s="711"/>
      <c r="LI61" s="711"/>
      <c r="LJ61" s="711"/>
      <c r="LK61" s="711"/>
      <c r="LL61" s="711"/>
      <c r="LM61" s="711"/>
      <c r="LN61" s="711"/>
      <c r="LO61" s="711"/>
      <c r="LP61" s="711"/>
      <c r="LQ61" s="711"/>
      <c r="LR61" s="711"/>
      <c r="LS61" s="711"/>
      <c r="LT61" s="711"/>
      <c r="LU61" s="711"/>
      <c r="LV61" s="711"/>
      <c r="LW61" s="711"/>
      <c r="LX61" s="711"/>
      <c r="LY61" s="711"/>
      <c r="LZ61" s="711"/>
      <c r="MA61" s="711"/>
      <c r="MB61" s="711"/>
      <c r="MC61" s="711"/>
      <c r="MD61" s="711"/>
      <c r="ME61" s="711"/>
      <c r="MF61" s="711"/>
      <c r="MG61" s="711"/>
      <c r="MH61" s="711"/>
      <c r="MI61" s="711"/>
      <c r="MJ61" s="711"/>
      <c r="MK61" s="711"/>
      <c r="ML61" s="711"/>
      <c r="MM61" s="711"/>
      <c r="MN61" s="711"/>
      <c r="MO61" s="711"/>
      <c r="MP61" s="711"/>
      <c r="MQ61" s="711"/>
      <c r="MR61" s="711"/>
      <c r="MS61" s="711"/>
      <c r="MT61" s="711"/>
      <c r="MU61" s="711"/>
      <c r="MV61" s="711"/>
      <c r="MW61" s="711"/>
      <c r="MX61" s="711"/>
      <c r="MY61" s="711"/>
      <c r="MZ61" s="711"/>
      <c r="NA61" s="711"/>
      <c r="NB61" s="711"/>
      <c r="NC61" s="711"/>
      <c r="ND61" s="711"/>
      <c r="NE61" s="711"/>
      <c r="NF61" s="711"/>
      <c r="NG61" s="711"/>
      <c r="NH61" s="711"/>
      <c r="NI61" s="711"/>
      <c r="NJ61" s="711"/>
      <c r="NK61" s="711"/>
      <c r="NL61" s="711"/>
      <c r="NM61" s="711"/>
      <c r="NN61" s="711"/>
      <c r="NO61" s="711"/>
      <c r="NP61" s="711"/>
      <c r="NQ61" s="711"/>
      <c r="NR61" s="711"/>
      <c r="NS61" s="711"/>
      <c r="NT61" s="711"/>
      <c r="NU61" s="711"/>
      <c r="NV61" s="711"/>
      <c r="NW61" s="711"/>
      <c r="NX61" s="711"/>
      <c r="NY61" s="711"/>
      <c r="NZ61" s="711"/>
      <c r="OA61" s="711"/>
      <c r="OB61" s="711"/>
      <c r="OC61" s="711"/>
      <c r="OD61" s="711"/>
      <c r="OE61" s="711"/>
      <c r="OF61" s="711"/>
      <c r="OG61" s="711"/>
      <c r="OH61" s="711"/>
      <c r="OI61" s="711"/>
      <c r="OJ61" s="711"/>
      <c r="OK61" s="711"/>
      <c r="OL61" s="711"/>
      <c r="OM61" s="711"/>
      <c r="ON61" s="711"/>
      <c r="OO61" s="711"/>
      <c r="OP61" s="711"/>
      <c r="OQ61" s="711"/>
      <c r="OR61" s="711"/>
      <c r="OS61" s="711"/>
      <c r="OT61" s="711"/>
      <c r="OU61" s="711"/>
      <c r="OV61" s="711"/>
      <c r="OW61" s="711"/>
      <c r="OX61" s="711"/>
      <c r="OY61" s="711"/>
      <c r="OZ61" s="711"/>
      <c r="PA61" s="711"/>
      <c r="PB61" s="711"/>
      <c r="PC61" s="711"/>
      <c r="PD61" s="711"/>
      <c r="PE61" s="711"/>
      <c r="PF61" s="711"/>
      <c r="PG61" s="711"/>
      <c r="PH61" s="711"/>
      <c r="PI61" s="711"/>
      <c r="PJ61" s="711"/>
      <c r="PK61" s="711"/>
      <c r="PL61" s="711"/>
      <c r="PM61" s="711"/>
      <c r="PN61" s="711"/>
      <c r="PO61" s="711"/>
      <c r="PP61" s="711"/>
      <c r="PQ61" s="711"/>
      <c r="PR61" s="711"/>
      <c r="PS61" s="711"/>
      <c r="PT61" s="711"/>
      <c r="PU61" s="711"/>
      <c r="PV61" s="711"/>
      <c r="PW61" s="711"/>
      <c r="PX61" s="711"/>
      <c r="PY61" s="711"/>
      <c r="PZ61" s="711"/>
      <c r="QA61" s="711"/>
      <c r="QB61" s="711"/>
      <c r="QC61" s="711"/>
      <c r="QD61" s="711"/>
      <c r="QE61" s="711"/>
      <c r="QF61" s="711"/>
      <c r="QG61" s="711"/>
      <c r="QH61" s="711"/>
      <c r="QI61" s="711"/>
      <c r="QJ61" s="711"/>
      <c r="QK61" s="711"/>
      <c r="QL61" s="711"/>
      <c r="QM61" s="711"/>
      <c r="QN61" s="711"/>
      <c r="QO61" s="711"/>
      <c r="QP61" s="711"/>
      <c r="QQ61" s="711"/>
      <c r="QR61" s="711"/>
      <c r="QS61" s="711"/>
      <c r="QT61" s="711"/>
      <c r="QU61" s="711"/>
      <c r="QV61" s="711"/>
      <c r="QW61" s="711"/>
      <c r="QX61" s="711"/>
      <c r="QY61" s="711"/>
      <c r="QZ61" s="711"/>
      <c r="RA61" s="711"/>
      <c r="RB61" s="711"/>
      <c r="RC61" s="711"/>
      <c r="RD61" s="711"/>
      <c r="RE61" s="711"/>
      <c r="RF61" s="711"/>
      <c r="RG61" s="711"/>
      <c r="RH61" s="711"/>
      <c r="RI61" s="711"/>
      <c r="RJ61" s="711"/>
      <c r="RK61" s="711"/>
      <c r="RL61" s="711"/>
      <c r="RM61" s="711"/>
      <c r="RN61" s="711"/>
      <c r="RO61" s="711"/>
      <c r="RP61" s="711"/>
      <c r="RQ61" s="711"/>
      <c r="RR61" s="711"/>
      <c r="RS61" s="711"/>
      <c r="RT61" s="711"/>
      <c r="RU61" s="711"/>
      <c r="RV61" s="711"/>
      <c r="RW61" s="711"/>
      <c r="RX61" s="711"/>
      <c r="RY61" s="711"/>
      <c r="RZ61" s="711"/>
      <c r="SA61" s="711"/>
      <c r="SB61" s="711"/>
      <c r="SC61" s="711"/>
      <c r="SD61" s="711"/>
      <c r="SE61" s="711"/>
      <c r="SF61" s="711"/>
      <c r="SG61" s="711"/>
      <c r="SH61" s="711"/>
      <c r="SI61" s="711"/>
      <c r="SJ61" s="711"/>
      <c r="SK61" s="711"/>
      <c r="SL61" s="711"/>
      <c r="SM61" s="711"/>
      <c r="SN61" s="711"/>
      <c r="SO61" s="711"/>
      <c r="SP61" s="711"/>
      <c r="SQ61" s="711"/>
      <c r="SR61" s="711"/>
      <c r="SS61" s="711"/>
      <c r="ST61" s="711"/>
      <c r="SU61" s="711"/>
      <c r="SV61" s="711"/>
      <c r="SW61" s="711"/>
      <c r="SX61" s="711"/>
      <c r="SY61" s="711"/>
      <c r="SZ61" s="711"/>
      <c r="TA61" s="711"/>
      <c r="TB61" s="711"/>
      <c r="TC61" s="711"/>
      <c r="TD61" s="711"/>
      <c r="TE61" s="711"/>
      <c r="TF61" s="711"/>
      <c r="TG61" s="711"/>
      <c r="TH61" s="711"/>
      <c r="TI61" s="711"/>
      <c r="TJ61" s="711"/>
      <c r="TK61" s="711"/>
      <c r="TL61" s="711"/>
      <c r="TM61" s="711"/>
      <c r="TN61" s="711"/>
      <c r="TO61" s="711"/>
      <c r="TP61" s="711"/>
      <c r="TQ61" s="711"/>
      <c r="TR61" s="711"/>
      <c r="TS61" s="711"/>
      <c r="TT61" s="711"/>
      <c r="TU61" s="711"/>
      <c r="TV61" s="711"/>
      <c r="TW61" s="711"/>
      <c r="TX61" s="711"/>
      <c r="TY61" s="711"/>
      <c r="TZ61" s="711"/>
      <c r="UA61" s="711"/>
      <c r="UB61" s="711"/>
      <c r="UC61" s="711"/>
      <c r="UD61" s="711"/>
      <c r="UE61" s="711"/>
      <c r="UF61" s="711"/>
      <c r="UG61" s="711"/>
      <c r="UH61" s="711"/>
      <c r="UI61" s="711"/>
      <c r="UJ61" s="711"/>
      <c r="UK61" s="711"/>
      <c r="UL61" s="711"/>
      <c r="UM61" s="711"/>
      <c r="UN61" s="711"/>
      <c r="UO61" s="711"/>
      <c r="UP61" s="711"/>
      <c r="UQ61" s="711"/>
      <c r="UR61" s="711"/>
      <c r="US61" s="711"/>
      <c r="UT61" s="711"/>
      <c r="UU61" s="711"/>
      <c r="UV61" s="711"/>
      <c r="UW61" s="711"/>
      <c r="UX61" s="711"/>
      <c r="UY61" s="711"/>
      <c r="UZ61" s="711"/>
      <c r="VA61" s="711"/>
      <c r="VB61" s="711"/>
      <c r="VC61" s="711"/>
      <c r="VD61" s="711"/>
      <c r="VE61" s="711"/>
      <c r="VF61" s="711"/>
      <c r="VG61" s="711"/>
      <c r="VH61" s="711"/>
      <c r="VI61" s="711"/>
      <c r="VJ61" s="711"/>
      <c r="VK61" s="711"/>
      <c r="VL61" s="711"/>
      <c r="VM61" s="711"/>
      <c r="VN61" s="711"/>
      <c r="VO61" s="711"/>
      <c r="VP61" s="711"/>
      <c r="VQ61" s="711"/>
      <c r="VR61" s="711"/>
      <c r="VS61" s="711"/>
      <c r="VT61" s="711"/>
      <c r="VU61" s="711"/>
      <c r="VV61" s="711"/>
      <c r="VW61" s="711"/>
      <c r="VX61" s="711"/>
      <c r="VY61" s="711"/>
      <c r="VZ61" s="711"/>
      <c r="WA61" s="711"/>
      <c r="WB61" s="711"/>
      <c r="WC61" s="711"/>
      <c r="WD61" s="711"/>
      <c r="WE61" s="711"/>
      <c r="WF61" s="711"/>
      <c r="WG61" s="711"/>
      <c r="WH61" s="711"/>
      <c r="WI61" s="711"/>
      <c r="WJ61" s="711"/>
      <c r="WK61" s="711"/>
      <c r="WL61" s="711"/>
      <c r="WM61" s="711"/>
      <c r="WN61" s="711"/>
      <c r="WO61" s="711"/>
      <c r="WP61" s="711"/>
      <c r="WQ61" s="711"/>
      <c r="WR61" s="711"/>
      <c r="WS61" s="711"/>
      <c r="WT61" s="711"/>
      <c r="WU61" s="711"/>
      <c r="WV61" s="711"/>
      <c r="WW61" s="711"/>
      <c r="WX61" s="711"/>
      <c r="WY61" s="711"/>
      <c r="WZ61" s="711"/>
      <c r="XA61" s="711"/>
      <c r="XB61" s="711"/>
      <c r="XC61" s="711"/>
      <c r="XD61" s="711"/>
      <c r="XE61" s="711"/>
      <c r="XF61" s="711"/>
      <c r="XG61" s="711"/>
      <c r="XH61" s="711"/>
      <c r="XI61" s="711"/>
      <c r="XJ61" s="711"/>
      <c r="XK61" s="711"/>
      <c r="XL61" s="711"/>
      <c r="XM61" s="711"/>
      <c r="XN61" s="711"/>
      <c r="XO61" s="711"/>
      <c r="XP61" s="711"/>
      <c r="XQ61" s="711"/>
      <c r="XR61" s="711"/>
      <c r="XS61" s="711"/>
      <c r="XT61" s="711"/>
      <c r="XU61" s="711"/>
      <c r="XV61" s="711"/>
      <c r="XW61" s="711"/>
      <c r="XX61" s="711"/>
      <c r="XY61" s="711"/>
      <c r="XZ61" s="711"/>
      <c r="YA61" s="711"/>
      <c r="YB61" s="711"/>
      <c r="YC61" s="711"/>
      <c r="YD61" s="711"/>
      <c r="YE61" s="711"/>
      <c r="YF61" s="711"/>
      <c r="YG61" s="711"/>
      <c r="YH61" s="711"/>
      <c r="YI61" s="711"/>
      <c r="YJ61" s="711"/>
      <c r="YK61" s="711"/>
      <c r="YL61" s="711"/>
      <c r="YM61" s="711"/>
      <c r="YN61" s="711"/>
      <c r="YO61" s="711"/>
      <c r="YP61" s="711"/>
      <c r="YQ61" s="711"/>
      <c r="YR61" s="711"/>
      <c r="YS61" s="711"/>
      <c r="YT61" s="711"/>
      <c r="YU61" s="711"/>
      <c r="YV61" s="711"/>
      <c r="YW61" s="711"/>
      <c r="YX61" s="711"/>
      <c r="YY61" s="711"/>
      <c r="YZ61" s="711"/>
      <c r="ZA61" s="711"/>
      <c r="ZB61" s="711"/>
      <c r="ZC61" s="711"/>
      <c r="ZD61" s="711"/>
      <c r="ZE61" s="711"/>
      <c r="ZF61" s="711"/>
      <c r="ZG61" s="711"/>
      <c r="ZH61" s="711"/>
      <c r="ZI61" s="711"/>
      <c r="ZJ61" s="711"/>
      <c r="ZK61" s="711"/>
      <c r="ZL61" s="711"/>
      <c r="ZM61" s="711"/>
      <c r="ZN61" s="711"/>
      <c r="ZO61" s="711"/>
      <c r="ZP61" s="711"/>
      <c r="ZQ61" s="711"/>
      <c r="ZR61" s="711"/>
      <c r="ZS61" s="711"/>
      <c r="ZT61" s="711"/>
      <c r="ZU61" s="711"/>
      <c r="ZV61" s="711"/>
      <c r="ZW61" s="711"/>
      <c r="ZX61" s="711"/>
      <c r="ZY61" s="711"/>
      <c r="ZZ61" s="711"/>
      <c r="AAA61" s="711"/>
      <c r="AAB61" s="711"/>
      <c r="AAC61" s="711"/>
      <c r="AAD61" s="711"/>
      <c r="AAE61" s="711"/>
      <c r="AAF61" s="711"/>
      <c r="AAG61" s="711"/>
      <c r="AAH61" s="711"/>
      <c r="AAI61" s="711"/>
      <c r="AAJ61" s="711"/>
      <c r="AAK61" s="711"/>
      <c r="AAL61" s="711"/>
      <c r="AAM61" s="711"/>
      <c r="AAN61" s="711"/>
      <c r="AAO61" s="711"/>
      <c r="AAP61" s="711"/>
      <c r="AAQ61" s="711"/>
      <c r="AAR61" s="711"/>
      <c r="AAS61" s="711"/>
      <c r="AAT61" s="711"/>
      <c r="AAU61" s="711"/>
      <c r="AAV61" s="711"/>
      <c r="AAW61" s="711"/>
      <c r="AAX61" s="711"/>
      <c r="AAY61" s="711"/>
      <c r="AAZ61" s="711"/>
      <c r="ABA61" s="711"/>
      <c r="ABB61" s="711"/>
      <c r="ABC61" s="711"/>
      <c r="ABD61" s="711"/>
      <c r="ABE61" s="711"/>
      <c r="ABF61" s="711"/>
      <c r="ABG61" s="711"/>
      <c r="ABH61" s="711"/>
      <c r="ABI61" s="711"/>
      <c r="ABJ61" s="711"/>
      <c r="ABK61" s="711"/>
      <c r="ABL61" s="711"/>
      <c r="ABM61" s="711"/>
      <c r="ABN61" s="711"/>
      <c r="ABO61" s="711"/>
      <c r="ABP61" s="711"/>
      <c r="ABQ61" s="711"/>
      <c r="ABR61" s="711"/>
      <c r="ABS61" s="711"/>
      <c r="ABT61" s="711"/>
      <c r="ABU61" s="711"/>
      <c r="ABV61" s="711"/>
      <c r="ABW61" s="711"/>
      <c r="ABX61" s="711"/>
      <c r="ABY61" s="711"/>
      <c r="ABZ61" s="711"/>
      <c r="ACA61" s="711"/>
      <c r="ACB61" s="711"/>
      <c r="ACC61" s="711"/>
      <c r="ACD61" s="711"/>
      <c r="ACE61" s="711"/>
      <c r="ACF61" s="711"/>
      <c r="ACG61" s="711"/>
      <c r="ACH61" s="711"/>
      <c r="ACI61" s="711"/>
      <c r="ACJ61" s="711"/>
      <c r="ACK61" s="711"/>
      <c r="ACL61" s="711"/>
      <c r="ACM61" s="711"/>
      <c r="ACN61" s="711"/>
      <c r="ACO61" s="711"/>
      <c r="ACP61" s="711"/>
      <c r="ACQ61" s="711"/>
      <c r="ACR61" s="711"/>
      <c r="ACS61" s="711"/>
      <c r="ACT61" s="711"/>
      <c r="ACU61" s="711"/>
      <c r="ACV61" s="711"/>
      <c r="ACW61" s="711"/>
      <c r="ACX61" s="711"/>
      <c r="ACY61" s="711"/>
      <c r="ACZ61" s="711"/>
      <c r="ADA61" s="711"/>
      <c r="ADB61" s="711"/>
      <c r="ADC61" s="711"/>
      <c r="ADD61" s="711"/>
      <c r="ADE61" s="711"/>
      <c r="ADF61" s="711"/>
      <c r="ADG61" s="711"/>
      <c r="ADH61" s="711"/>
      <c r="ADI61" s="711"/>
      <c r="ADJ61" s="711"/>
      <c r="ADK61" s="711"/>
      <c r="ADL61" s="711"/>
      <c r="ADM61" s="711"/>
      <c r="ADN61" s="711"/>
      <c r="ADO61" s="711"/>
      <c r="ADP61" s="711"/>
      <c r="ADQ61" s="711"/>
      <c r="ADR61" s="711"/>
      <c r="ADS61" s="711"/>
      <c r="ADT61" s="711"/>
      <c r="ADU61" s="711"/>
      <c r="ADV61" s="711"/>
      <c r="ADW61" s="711"/>
      <c r="ADX61" s="711"/>
      <c r="ADY61" s="711"/>
      <c r="ADZ61" s="711"/>
      <c r="AEA61" s="711"/>
      <c r="AEB61" s="711"/>
      <c r="AEC61" s="711"/>
      <c r="AED61" s="711"/>
      <c r="AEE61" s="711"/>
      <c r="AEF61" s="711"/>
      <c r="AEG61" s="711"/>
      <c r="AEH61" s="711"/>
      <c r="AEI61" s="711"/>
      <c r="AEJ61" s="711"/>
      <c r="AEK61" s="711"/>
      <c r="AEL61" s="711"/>
      <c r="AEM61" s="711"/>
      <c r="AEN61" s="711"/>
      <c r="AEO61" s="711"/>
      <c r="AEP61" s="711"/>
      <c r="AEQ61" s="711"/>
      <c r="AER61" s="711"/>
      <c r="AES61" s="711"/>
      <c r="AET61" s="711"/>
      <c r="AEU61" s="711"/>
      <c r="AEV61" s="711"/>
      <c r="AEW61" s="711"/>
      <c r="AEX61" s="711"/>
      <c r="AEY61" s="711"/>
      <c r="AEZ61" s="711"/>
      <c r="AFA61" s="711"/>
      <c r="AFB61" s="711"/>
      <c r="AFC61" s="711"/>
      <c r="AFD61" s="711"/>
      <c r="AFE61" s="711"/>
      <c r="AFF61" s="711"/>
      <c r="AFG61" s="711"/>
      <c r="AFH61" s="711"/>
      <c r="AFI61" s="711"/>
      <c r="AFJ61" s="711"/>
      <c r="AFK61" s="711"/>
      <c r="AFL61" s="711"/>
      <c r="AFM61" s="711"/>
      <c r="AFN61" s="711"/>
      <c r="AFO61" s="711"/>
      <c r="AFP61" s="711"/>
      <c r="AFQ61" s="711"/>
      <c r="AFR61" s="711"/>
      <c r="AFS61" s="711"/>
      <c r="AFT61" s="711"/>
      <c r="AFU61" s="711"/>
      <c r="AFV61" s="711"/>
      <c r="AFW61" s="711"/>
      <c r="AFX61" s="711"/>
      <c r="AFY61" s="711"/>
      <c r="AFZ61" s="711"/>
      <c r="AGA61" s="711"/>
      <c r="AGB61" s="711"/>
      <c r="AGC61" s="711"/>
      <c r="AGD61" s="711"/>
      <c r="AGE61" s="711"/>
      <c r="AGF61" s="711"/>
      <c r="AGG61" s="711"/>
      <c r="AGH61" s="711"/>
      <c r="AGI61" s="711"/>
      <c r="AGJ61" s="711"/>
      <c r="AGK61" s="711"/>
      <c r="AGL61" s="711"/>
      <c r="AGM61" s="711"/>
      <c r="AGN61" s="711"/>
      <c r="AGO61" s="711"/>
      <c r="AGP61" s="711"/>
      <c r="AGQ61" s="711"/>
      <c r="AGR61" s="711"/>
      <c r="AGS61" s="711"/>
      <c r="AGT61" s="711"/>
      <c r="AGU61" s="711"/>
      <c r="AGV61" s="711"/>
      <c r="AGW61" s="711"/>
      <c r="AGX61" s="711"/>
      <c r="AGY61" s="711"/>
      <c r="AGZ61" s="711"/>
      <c r="AHA61" s="711"/>
      <c r="AHB61" s="711"/>
      <c r="AHC61" s="711"/>
      <c r="AHD61" s="711"/>
      <c r="AHE61" s="711"/>
      <c r="AHF61" s="711"/>
      <c r="AHG61" s="711"/>
      <c r="AHH61" s="711"/>
      <c r="AHI61" s="711"/>
      <c r="AHJ61" s="711"/>
      <c r="AHK61" s="711"/>
      <c r="AHL61" s="711"/>
      <c r="AHM61" s="711"/>
      <c r="AHN61" s="711"/>
      <c r="AHO61" s="711"/>
      <c r="AHP61" s="711"/>
      <c r="AHQ61" s="711"/>
      <c r="AHR61" s="711"/>
      <c r="AHS61" s="711"/>
      <c r="AHT61" s="711"/>
      <c r="AHU61" s="711"/>
      <c r="AHV61" s="711"/>
      <c r="AHW61" s="711"/>
      <c r="AHX61" s="711"/>
      <c r="AHY61" s="711"/>
      <c r="AHZ61" s="711"/>
      <c r="AIA61" s="711"/>
      <c r="AIB61" s="711"/>
      <c r="AIC61" s="711"/>
      <c r="AID61" s="711"/>
      <c r="AIE61" s="711"/>
      <c r="AIF61" s="711"/>
      <c r="AIG61" s="711"/>
      <c r="AIH61" s="711"/>
      <c r="AII61" s="711"/>
      <c r="AIJ61" s="711"/>
      <c r="AIK61" s="711"/>
      <c r="AIL61" s="711"/>
      <c r="AIM61" s="711"/>
      <c r="AIN61" s="711"/>
      <c r="AIO61" s="711"/>
      <c r="AIP61" s="711"/>
      <c r="AIQ61" s="711"/>
      <c r="AIR61" s="711"/>
      <c r="AIS61" s="711"/>
      <c r="AIT61" s="711"/>
      <c r="AIU61" s="711"/>
      <c r="AIV61" s="711"/>
      <c r="AIW61" s="711"/>
      <c r="AIX61" s="711"/>
      <c r="AIY61" s="711"/>
      <c r="AIZ61" s="711"/>
      <c r="AJA61" s="711"/>
      <c r="AJB61" s="711"/>
      <c r="AJC61" s="711"/>
      <c r="AJD61" s="711"/>
      <c r="AJE61" s="711"/>
      <c r="AJF61" s="711"/>
      <c r="AJG61" s="711"/>
      <c r="AJH61" s="711"/>
      <c r="AJI61" s="711"/>
      <c r="AJJ61" s="711"/>
      <c r="AJK61" s="711"/>
      <c r="AJL61" s="711"/>
      <c r="AJM61" s="711"/>
      <c r="AJN61" s="711"/>
      <c r="AJO61" s="711"/>
      <c r="AJP61" s="711"/>
      <c r="AJQ61" s="711"/>
      <c r="AJR61" s="711"/>
      <c r="AJS61" s="711"/>
      <c r="AJT61" s="711"/>
      <c r="AJU61" s="711"/>
      <c r="AJV61" s="711"/>
      <c r="AJW61" s="711"/>
      <c r="AJX61" s="711"/>
      <c r="AJY61" s="711"/>
      <c r="AJZ61" s="711"/>
      <c r="AKA61" s="711"/>
      <c r="AKB61" s="711"/>
      <c r="AKC61" s="711"/>
      <c r="AKD61" s="711"/>
      <c r="AKE61" s="711"/>
      <c r="AKF61" s="711"/>
      <c r="AKG61" s="711"/>
      <c r="AKH61" s="711"/>
      <c r="AKI61" s="711"/>
      <c r="AKJ61" s="711"/>
      <c r="AKK61" s="711"/>
      <c r="AKL61" s="711"/>
      <c r="AKM61" s="711"/>
      <c r="AKN61" s="711"/>
      <c r="AKO61" s="711"/>
      <c r="AKP61" s="711"/>
      <c r="AKQ61" s="711"/>
      <c r="AKR61" s="711"/>
      <c r="AKS61" s="711"/>
      <c r="AKT61" s="711"/>
      <c r="AKU61" s="711"/>
      <c r="AKV61" s="711"/>
      <c r="AKW61" s="711"/>
      <c r="AKX61" s="711"/>
      <c r="AKY61" s="711"/>
      <c r="AKZ61" s="711"/>
      <c r="ALA61" s="711"/>
      <c r="ALB61" s="711"/>
      <c r="ALC61" s="711"/>
      <c r="ALD61" s="711"/>
      <c r="ALE61" s="711"/>
      <c r="ALF61" s="711"/>
      <c r="ALG61" s="711"/>
      <c r="ALH61" s="711"/>
      <c r="ALI61" s="711"/>
      <c r="ALJ61" s="711"/>
      <c r="ALK61" s="711"/>
      <c r="ALL61" s="711"/>
      <c r="ALM61" s="711"/>
      <c r="ALN61" s="711"/>
      <c r="ALO61" s="711"/>
      <c r="ALP61" s="711"/>
      <c r="ALQ61" s="711"/>
      <c r="ALR61" s="711"/>
      <c r="ALS61" s="711"/>
      <c r="ALT61" s="711"/>
      <c r="ALU61" s="711"/>
      <c r="ALV61" s="711"/>
      <c r="ALW61" s="711"/>
      <c r="ALX61" s="711"/>
      <c r="ALY61" s="711"/>
      <c r="ALZ61" s="711"/>
      <c r="AMA61" s="711"/>
      <c r="AMB61" s="711"/>
      <c r="AMC61" s="711"/>
      <c r="AMD61" s="711"/>
      <c r="AME61" s="711"/>
      <c r="AMF61" s="711"/>
      <c r="AMG61" s="711"/>
      <c r="AMH61" s="711"/>
      <c r="AMI61" s="711"/>
      <c r="AMJ61" s="711"/>
      <c r="AMK61" s="711"/>
      <c r="AML61" s="711"/>
      <c r="AMM61" s="711"/>
      <c r="AMN61" s="711"/>
      <c r="AMO61" s="711"/>
      <c r="AMP61" s="711"/>
      <c r="AMQ61" s="711"/>
      <c r="AMR61" s="711"/>
      <c r="AMS61" s="711"/>
      <c r="AMT61" s="711"/>
      <c r="AMU61" s="711"/>
      <c r="AMV61" s="711"/>
      <c r="AMW61" s="711"/>
      <c r="AMX61" s="711"/>
      <c r="AMY61" s="711"/>
      <c r="AMZ61" s="711"/>
      <c r="ANA61" s="711"/>
      <c r="ANB61" s="711"/>
      <c r="ANC61" s="711"/>
      <c r="AND61" s="711"/>
      <c r="ANE61" s="711"/>
      <c r="ANF61" s="711"/>
      <c r="ANG61" s="711"/>
      <c r="ANH61" s="711"/>
      <c r="ANI61" s="711"/>
      <c r="ANJ61" s="711"/>
      <c r="ANK61" s="711"/>
      <c r="ANL61" s="711"/>
      <c r="ANM61" s="711"/>
      <c r="ANN61" s="711"/>
      <c r="ANO61" s="711"/>
      <c r="ANP61" s="711"/>
      <c r="ANQ61" s="711"/>
      <c r="ANR61" s="711"/>
      <c r="ANS61" s="711"/>
      <c r="ANT61" s="711"/>
      <c r="ANU61" s="711"/>
      <c r="ANV61" s="711"/>
      <c r="ANW61" s="711"/>
      <c r="ANX61" s="711"/>
      <c r="ANY61" s="711"/>
      <c r="ANZ61" s="711"/>
      <c r="AOA61" s="711"/>
      <c r="AOB61" s="711"/>
      <c r="AOC61" s="711"/>
      <c r="AOD61" s="711"/>
      <c r="AOE61" s="711"/>
      <c r="AOF61" s="711"/>
      <c r="AOG61" s="711"/>
      <c r="AOH61" s="711"/>
      <c r="AOI61" s="711"/>
      <c r="AOJ61" s="711"/>
      <c r="AOK61" s="711"/>
      <c r="AOL61" s="711"/>
      <c r="AOM61" s="711"/>
      <c r="AON61" s="711"/>
      <c r="AOO61" s="711"/>
      <c r="AOP61" s="711"/>
      <c r="AOQ61" s="711"/>
      <c r="AOR61" s="711"/>
      <c r="AOS61" s="711"/>
      <c r="AOT61" s="711"/>
      <c r="AOU61" s="711"/>
      <c r="AOV61" s="711"/>
      <c r="AOW61" s="711"/>
      <c r="AOX61" s="711"/>
      <c r="AOY61" s="711"/>
      <c r="AOZ61" s="711"/>
      <c r="APA61" s="711"/>
      <c r="APB61" s="711"/>
      <c r="APC61" s="711"/>
      <c r="APD61" s="711"/>
      <c r="APE61" s="711"/>
      <c r="APF61" s="711"/>
      <c r="APG61" s="711"/>
      <c r="APH61" s="711"/>
      <c r="API61" s="711"/>
      <c r="APJ61" s="711"/>
      <c r="APK61" s="711"/>
      <c r="APL61" s="711"/>
      <c r="APM61" s="711"/>
      <c r="APN61" s="711"/>
      <c r="APO61" s="711"/>
      <c r="APP61" s="711"/>
      <c r="APQ61" s="711"/>
      <c r="APR61" s="711"/>
      <c r="APS61" s="711"/>
      <c r="APT61" s="711"/>
      <c r="APU61" s="711"/>
      <c r="APV61" s="711"/>
      <c r="APW61" s="711"/>
      <c r="APX61" s="711"/>
      <c r="APY61" s="711"/>
      <c r="APZ61" s="711"/>
      <c r="AQA61" s="711"/>
      <c r="AQB61" s="711"/>
      <c r="AQC61" s="711"/>
      <c r="AQD61" s="711"/>
      <c r="AQE61" s="711"/>
      <c r="AQF61" s="711"/>
      <c r="AQG61" s="711"/>
      <c r="AQH61" s="711"/>
      <c r="AQI61" s="711"/>
      <c r="AQJ61" s="711"/>
      <c r="AQK61" s="711"/>
      <c r="AQL61" s="711"/>
      <c r="AQM61" s="711"/>
      <c r="AQN61" s="711"/>
      <c r="AQO61" s="711"/>
      <c r="AQP61" s="711"/>
      <c r="AQQ61" s="711"/>
      <c r="AQR61" s="711"/>
      <c r="AQS61" s="711"/>
      <c r="AQT61" s="711"/>
      <c r="AQU61" s="711"/>
      <c r="AQV61" s="711"/>
      <c r="AQW61" s="711"/>
      <c r="AQX61" s="711"/>
      <c r="AQY61" s="711"/>
      <c r="AQZ61" s="711"/>
      <c r="ARA61" s="711"/>
      <c r="ARB61" s="711"/>
      <c r="ARC61" s="711"/>
      <c r="ARD61" s="711"/>
      <c r="ARE61" s="711"/>
      <c r="ARF61" s="711"/>
      <c r="ARG61" s="711"/>
      <c r="ARH61" s="711"/>
      <c r="ARI61" s="711"/>
      <c r="ARJ61" s="711"/>
      <c r="ARK61" s="711"/>
      <c r="ARL61" s="711"/>
      <c r="ARM61" s="711"/>
      <c r="ARN61" s="711"/>
      <c r="ARO61" s="711"/>
      <c r="ARP61" s="711"/>
      <c r="ARQ61" s="711"/>
      <c r="ARR61" s="711"/>
      <c r="ARS61" s="711"/>
      <c r="ART61" s="711"/>
      <c r="ARU61" s="711"/>
      <c r="ARV61" s="711"/>
      <c r="ARW61" s="711"/>
      <c r="ARX61" s="711"/>
      <c r="ARY61" s="711"/>
      <c r="ARZ61" s="711"/>
      <c r="ASA61" s="711"/>
      <c r="ASB61" s="711"/>
      <c r="ASC61" s="711"/>
      <c r="ASD61" s="711"/>
      <c r="ASE61" s="711"/>
      <c r="ASF61" s="711"/>
      <c r="ASG61" s="711"/>
      <c r="ASH61" s="711"/>
      <c r="ASI61" s="711"/>
      <c r="ASJ61" s="711"/>
      <c r="ASK61" s="711"/>
      <c r="ASL61" s="711"/>
      <c r="ASM61" s="711"/>
      <c r="ASN61" s="711"/>
      <c r="ASO61" s="711"/>
      <c r="ASP61" s="711"/>
      <c r="ASQ61" s="711"/>
      <c r="ASR61" s="711"/>
      <c r="ASS61" s="711"/>
      <c r="AST61" s="711"/>
      <c r="ASU61" s="711"/>
      <c r="ASV61" s="711"/>
      <c r="ASW61" s="711"/>
      <c r="ASX61" s="711"/>
      <c r="ASY61" s="711"/>
      <c r="ASZ61" s="711"/>
      <c r="ATA61" s="711"/>
      <c r="ATB61" s="711"/>
      <c r="ATC61" s="711"/>
      <c r="ATD61" s="711"/>
      <c r="ATE61" s="711"/>
      <c r="ATF61" s="711"/>
      <c r="ATG61" s="711"/>
      <c r="ATH61" s="711"/>
      <c r="ATI61" s="711"/>
      <c r="ATJ61" s="711"/>
      <c r="ATK61" s="711"/>
      <c r="ATL61" s="711"/>
      <c r="ATM61" s="711"/>
      <c r="ATN61" s="711"/>
      <c r="ATO61" s="711"/>
      <c r="ATP61" s="711"/>
      <c r="ATQ61" s="711"/>
      <c r="ATR61" s="711"/>
      <c r="ATS61" s="711"/>
      <c r="ATT61" s="711"/>
      <c r="ATU61" s="711"/>
      <c r="ATV61" s="711"/>
      <c r="ATW61" s="711"/>
      <c r="ATX61" s="711"/>
      <c r="ATY61" s="711"/>
      <c r="ATZ61" s="711"/>
      <c r="AUA61" s="711"/>
      <c r="AUB61" s="711"/>
      <c r="AUC61" s="711"/>
      <c r="AUD61" s="711"/>
      <c r="AUE61" s="711"/>
      <c r="AUF61" s="711"/>
      <c r="AUG61" s="711"/>
      <c r="AUH61" s="711"/>
      <c r="AUI61" s="711"/>
      <c r="AUJ61" s="711"/>
      <c r="AUK61" s="711"/>
      <c r="AUL61" s="711"/>
      <c r="AUM61" s="711"/>
      <c r="AUN61" s="711"/>
      <c r="AUO61" s="711"/>
      <c r="AUP61" s="711"/>
      <c r="AUQ61" s="711"/>
      <c r="AUR61" s="711"/>
      <c r="AUS61" s="711"/>
      <c r="AUT61" s="711"/>
      <c r="AUU61" s="711"/>
      <c r="AUV61" s="711"/>
      <c r="AUW61" s="711"/>
      <c r="AUX61" s="711"/>
      <c r="AUY61" s="711"/>
      <c r="AUZ61" s="711"/>
      <c r="AVA61" s="711"/>
      <c r="AVB61" s="711"/>
      <c r="AVC61" s="711"/>
      <c r="AVD61" s="711"/>
      <c r="AVE61" s="711"/>
      <c r="AVF61" s="711"/>
      <c r="AVG61" s="711"/>
      <c r="AVH61" s="711"/>
      <c r="AVI61" s="711"/>
      <c r="AVJ61" s="711"/>
      <c r="AVK61" s="711"/>
      <c r="AVL61" s="711"/>
      <c r="AVM61" s="711"/>
      <c r="AVN61" s="711"/>
      <c r="AVO61" s="711"/>
      <c r="AVP61" s="711"/>
      <c r="AVQ61" s="711"/>
      <c r="AVR61" s="711"/>
      <c r="AVS61" s="711"/>
      <c r="AVT61" s="711"/>
      <c r="AVU61" s="711"/>
      <c r="AVV61" s="711"/>
      <c r="AVW61" s="711"/>
      <c r="AVX61" s="711"/>
      <c r="AVY61" s="711"/>
      <c r="AVZ61" s="711"/>
      <c r="AWA61" s="711"/>
      <c r="AWB61" s="711"/>
      <c r="AWC61" s="711"/>
      <c r="AWD61" s="711"/>
      <c r="AWE61" s="711"/>
      <c r="AWF61" s="711"/>
      <c r="AWG61" s="711"/>
      <c r="AWH61" s="711"/>
      <c r="AWI61" s="711"/>
      <c r="AWJ61" s="711"/>
      <c r="AWK61" s="711"/>
      <c r="AWL61" s="711"/>
      <c r="AWM61" s="711"/>
      <c r="AWN61" s="711"/>
      <c r="AWO61" s="711"/>
      <c r="AWP61" s="711"/>
      <c r="AWQ61" s="711"/>
      <c r="AWR61" s="711"/>
      <c r="AWS61" s="711"/>
      <c r="AWT61" s="711"/>
      <c r="AWU61" s="711"/>
      <c r="AWV61" s="711"/>
      <c r="AWW61" s="711"/>
      <c r="AWX61" s="711"/>
      <c r="AWY61" s="711"/>
      <c r="AWZ61" s="711"/>
      <c r="AXA61" s="711"/>
      <c r="AXB61" s="711"/>
      <c r="AXC61" s="711"/>
      <c r="AXD61" s="711"/>
      <c r="AXE61" s="711"/>
      <c r="AXF61" s="711"/>
      <c r="AXG61" s="711"/>
      <c r="AXH61" s="711"/>
      <c r="AXI61" s="711"/>
      <c r="AXJ61" s="711"/>
      <c r="AXK61" s="711"/>
      <c r="AXL61" s="711"/>
      <c r="AXM61" s="711"/>
      <c r="AXN61" s="711"/>
      <c r="AXO61" s="711"/>
      <c r="AXP61" s="711"/>
      <c r="AXQ61" s="711"/>
      <c r="AXR61" s="711"/>
      <c r="AXS61" s="711"/>
      <c r="AXT61" s="711"/>
      <c r="AXU61" s="711"/>
      <c r="AXV61" s="711"/>
      <c r="AXW61" s="711"/>
      <c r="AXX61" s="711"/>
      <c r="AXY61" s="711"/>
      <c r="AXZ61" s="711"/>
      <c r="AYA61" s="711"/>
      <c r="AYB61" s="711"/>
      <c r="AYC61" s="711"/>
      <c r="AYD61" s="711"/>
      <c r="AYE61" s="711"/>
      <c r="AYF61" s="711"/>
      <c r="AYG61" s="711"/>
      <c r="AYH61" s="711"/>
      <c r="AYI61" s="711"/>
      <c r="AYJ61" s="711"/>
      <c r="AYK61" s="711"/>
      <c r="AYL61" s="711"/>
      <c r="AYM61" s="711"/>
      <c r="AYN61" s="711"/>
      <c r="AYO61" s="711"/>
      <c r="AYP61" s="711"/>
      <c r="AYQ61" s="711"/>
      <c r="AYR61" s="711"/>
      <c r="AYS61" s="711"/>
      <c r="AYT61" s="711"/>
      <c r="AYU61" s="711"/>
      <c r="AYV61" s="711"/>
      <c r="AYW61" s="711"/>
      <c r="AYX61" s="711"/>
      <c r="AYY61" s="711"/>
      <c r="AYZ61" s="711"/>
      <c r="AZA61" s="711"/>
      <c r="AZB61" s="711"/>
      <c r="AZC61" s="711"/>
      <c r="AZD61" s="711"/>
      <c r="AZE61" s="711"/>
      <c r="AZF61" s="711"/>
      <c r="AZG61" s="711"/>
      <c r="AZH61" s="711"/>
      <c r="AZI61" s="711"/>
      <c r="AZJ61" s="711"/>
      <c r="AZK61" s="711"/>
      <c r="AZL61" s="711"/>
      <c r="AZM61" s="711"/>
      <c r="AZN61" s="711"/>
      <c r="AZO61" s="711"/>
      <c r="AZP61" s="711"/>
      <c r="AZQ61" s="711"/>
      <c r="AZR61" s="711"/>
      <c r="AZS61" s="711"/>
      <c r="AZT61" s="711"/>
      <c r="AZU61" s="711"/>
      <c r="AZV61" s="711"/>
      <c r="AZW61" s="711"/>
      <c r="AZX61" s="711"/>
      <c r="AZY61" s="711"/>
      <c r="AZZ61" s="711"/>
      <c r="BAA61" s="711"/>
      <c r="BAB61" s="711"/>
      <c r="BAC61" s="711"/>
      <c r="BAD61" s="711"/>
      <c r="BAE61" s="711"/>
      <c r="BAF61" s="711"/>
      <c r="BAG61" s="711"/>
      <c r="BAH61" s="711"/>
      <c r="BAI61" s="711"/>
      <c r="BAJ61" s="711"/>
      <c r="BAK61" s="711"/>
      <c r="BAL61" s="711"/>
      <c r="BAM61" s="711"/>
      <c r="BAN61" s="711"/>
      <c r="BAO61" s="711"/>
      <c r="BAP61" s="711"/>
      <c r="BAQ61" s="711"/>
      <c r="BAR61" s="711"/>
      <c r="BAS61" s="711"/>
      <c r="BAT61" s="711"/>
      <c r="BAU61" s="711"/>
      <c r="BAV61" s="711"/>
      <c r="BAW61" s="711"/>
      <c r="BAX61" s="711"/>
      <c r="BAY61" s="711"/>
      <c r="BAZ61" s="711"/>
      <c r="BBA61" s="711"/>
      <c r="BBB61" s="711"/>
      <c r="BBC61" s="711"/>
      <c r="BBD61" s="711"/>
      <c r="BBE61" s="711"/>
      <c r="BBF61" s="711"/>
      <c r="BBG61" s="711"/>
      <c r="BBH61" s="711"/>
      <c r="BBI61" s="711"/>
      <c r="BBJ61" s="711"/>
      <c r="BBK61" s="711"/>
      <c r="BBL61" s="711"/>
      <c r="BBM61" s="711"/>
      <c r="BBN61" s="711"/>
      <c r="BBO61" s="711"/>
      <c r="BBP61" s="711"/>
      <c r="BBQ61" s="711"/>
      <c r="BBR61" s="711"/>
      <c r="BBS61" s="711"/>
      <c r="BBT61" s="711"/>
      <c r="BBU61" s="711"/>
      <c r="BBV61" s="711"/>
      <c r="BBW61" s="711"/>
      <c r="BBX61" s="711"/>
      <c r="BBY61" s="711"/>
      <c r="BBZ61" s="711"/>
      <c r="BCA61" s="711"/>
      <c r="BCB61" s="711"/>
      <c r="BCC61" s="711"/>
      <c r="BCD61" s="711"/>
      <c r="BCE61" s="711"/>
      <c r="BCF61" s="711"/>
      <c r="BCG61" s="711"/>
      <c r="BCH61" s="711"/>
      <c r="BCI61" s="711"/>
      <c r="BCJ61" s="711"/>
      <c r="BCK61" s="711"/>
      <c r="BCL61" s="711"/>
      <c r="BCM61" s="711"/>
      <c r="BCN61" s="711"/>
      <c r="BCO61" s="711"/>
      <c r="BCP61" s="711"/>
      <c r="BCQ61" s="711"/>
      <c r="BCR61" s="711"/>
      <c r="BCS61" s="711"/>
      <c r="BCT61" s="711"/>
      <c r="BCU61" s="711"/>
      <c r="BCV61" s="711"/>
      <c r="BCW61" s="711"/>
      <c r="BCX61" s="711"/>
      <c r="BCY61" s="711"/>
      <c r="BCZ61" s="711"/>
      <c r="BDA61" s="711"/>
      <c r="BDB61" s="711"/>
      <c r="BDC61" s="711"/>
      <c r="BDD61" s="711"/>
      <c r="BDE61" s="711"/>
      <c r="BDF61" s="711"/>
      <c r="BDG61" s="711"/>
      <c r="BDH61" s="711"/>
      <c r="BDI61" s="711"/>
      <c r="BDJ61" s="711"/>
      <c r="BDK61" s="711"/>
      <c r="BDL61" s="711"/>
      <c r="BDM61" s="711"/>
      <c r="BDN61" s="711"/>
      <c r="BDO61" s="711"/>
      <c r="BDP61" s="711"/>
      <c r="BDQ61" s="711"/>
      <c r="BDR61" s="711"/>
      <c r="BDS61" s="711"/>
      <c r="BDT61" s="711"/>
      <c r="BDU61" s="711"/>
      <c r="BDV61" s="711"/>
      <c r="BDW61" s="711"/>
      <c r="BDX61" s="711"/>
      <c r="BDY61" s="711"/>
      <c r="BDZ61" s="711"/>
      <c r="BEA61" s="711"/>
      <c r="BEB61" s="711"/>
      <c r="BEC61" s="711"/>
      <c r="BED61" s="711"/>
      <c r="BEE61" s="711"/>
      <c r="BEF61" s="711"/>
      <c r="BEG61" s="711"/>
      <c r="BEH61" s="711"/>
      <c r="BEI61" s="711"/>
      <c r="BEJ61" s="711"/>
      <c r="BEK61" s="711"/>
      <c r="BEL61" s="711"/>
      <c r="BEM61" s="711"/>
      <c r="BEN61" s="711"/>
      <c r="BEO61" s="711"/>
      <c r="BEP61" s="711"/>
      <c r="BEQ61" s="711"/>
      <c r="BER61" s="711"/>
      <c r="BES61" s="711"/>
      <c r="BET61" s="711"/>
      <c r="BEU61" s="711"/>
      <c r="BEV61" s="711"/>
      <c r="BEW61" s="711"/>
      <c r="BEX61" s="711"/>
      <c r="BEY61" s="711"/>
      <c r="BEZ61" s="711"/>
      <c r="BFA61" s="711"/>
      <c r="BFB61" s="711"/>
      <c r="BFC61" s="711"/>
      <c r="BFD61" s="711"/>
      <c r="BFE61" s="711"/>
      <c r="BFF61" s="711"/>
      <c r="BFG61" s="711"/>
      <c r="BFH61" s="711"/>
      <c r="BFI61" s="711"/>
      <c r="BFJ61" s="711"/>
      <c r="BFK61" s="711"/>
      <c r="BFL61" s="711"/>
      <c r="BFM61" s="711"/>
      <c r="BFN61" s="711"/>
      <c r="BFO61" s="711"/>
      <c r="BFP61" s="711"/>
      <c r="BFQ61" s="711"/>
      <c r="BFR61" s="711"/>
      <c r="BFS61" s="711"/>
      <c r="BFT61" s="711"/>
      <c r="BFU61" s="711"/>
      <c r="BFV61" s="711"/>
      <c r="BFW61" s="711"/>
      <c r="BFX61" s="711"/>
      <c r="BFY61" s="711"/>
      <c r="BFZ61" s="711"/>
      <c r="BGA61" s="711"/>
      <c r="BGB61" s="711"/>
      <c r="BGC61" s="711"/>
      <c r="BGD61" s="711"/>
      <c r="BGE61" s="711"/>
      <c r="BGF61" s="711"/>
      <c r="BGG61" s="711"/>
      <c r="BGH61" s="711"/>
      <c r="BGI61" s="711"/>
      <c r="BGJ61" s="711"/>
      <c r="BGK61" s="711"/>
      <c r="BGL61" s="711"/>
      <c r="BGM61" s="711"/>
      <c r="BGN61" s="711"/>
      <c r="BGO61" s="711"/>
      <c r="BGP61" s="711"/>
      <c r="BGQ61" s="711"/>
      <c r="BGR61" s="711"/>
      <c r="BGS61" s="711"/>
      <c r="BGT61" s="711"/>
      <c r="BGU61" s="711"/>
      <c r="BGV61" s="711"/>
      <c r="BGW61" s="711"/>
      <c r="BGX61" s="711"/>
      <c r="BGY61" s="711"/>
      <c r="BGZ61" s="711"/>
      <c r="BHA61" s="711"/>
      <c r="BHB61" s="711"/>
      <c r="BHC61" s="711"/>
      <c r="BHD61" s="711"/>
      <c r="BHE61" s="711"/>
      <c r="BHF61" s="711"/>
      <c r="BHG61" s="711"/>
      <c r="BHH61" s="711"/>
      <c r="BHI61" s="711"/>
      <c r="BHJ61" s="711"/>
      <c r="BHK61" s="711"/>
      <c r="BHL61" s="711"/>
      <c r="BHM61" s="711"/>
      <c r="BHN61" s="711"/>
      <c r="BHO61" s="711"/>
      <c r="BHP61" s="711"/>
      <c r="BHQ61" s="711"/>
      <c r="BHR61" s="711"/>
      <c r="BHS61" s="711"/>
      <c r="BHT61" s="711"/>
      <c r="BHU61" s="711"/>
      <c r="BHV61" s="711"/>
      <c r="BHW61" s="711"/>
      <c r="BHX61" s="711"/>
      <c r="BHY61" s="711"/>
      <c r="BHZ61" s="711"/>
      <c r="BIA61" s="711"/>
      <c r="BIB61" s="711"/>
      <c r="BIC61" s="711"/>
      <c r="BID61" s="711"/>
      <c r="BIE61" s="711"/>
      <c r="BIF61" s="711"/>
      <c r="BIG61" s="711"/>
      <c r="BIH61" s="711"/>
      <c r="BII61" s="711"/>
      <c r="BIJ61" s="711"/>
      <c r="BIK61" s="711"/>
      <c r="BIL61" s="711"/>
      <c r="BIM61" s="711"/>
      <c r="BIN61" s="711"/>
      <c r="BIO61" s="711"/>
      <c r="BIP61" s="711"/>
      <c r="BIQ61" s="711"/>
      <c r="BIR61" s="711"/>
      <c r="BIS61" s="711"/>
      <c r="BIT61" s="711"/>
      <c r="BIU61" s="711"/>
      <c r="BIV61" s="711"/>
      <c r="BIW61" s="711"/>
      <c r="BIX61" s="711"/>
      <c r="BIY61" s="711"/>
      <c r="BIZ61" s="711"/>
      <c r="BJA61" s="711"/>
      <c r="BJB61" s="711"/>
      <c r="BJC61" s="711"/>
      <c r="BJD61" s="711"/>
      <c r="BJE61" s="711"/>
      <c r="BJF61" s="711"/>
      <c r="BJG61" s="711"/>
      <c r="BJH61" s="711"/>
      <c r="BJI61" s="711"/>
      <c r="BJJ61" s="711"/>
      <c r="BJK61" s="711"/>
      <c r="BJL61" s="711"/>
      <c r="BJM61" s="711"/>
      <c r="BJN61" s="711"/>
      <c r="BJO61" s="711"/>
      <c r="BJP61" s="711"/>
      <c r="BJQ61" s="711"/>
      <c r="BJR61" s="711"/>
      <c r="BJS61" s="711"/>
      <c r="BJT61" s="711"/>
      <c r="BJU61" s="711"/>
      <c r="BJV61" s="711"/>
      <c r="BJW61" s="711"/>
      <c r="BJX61" s="711"/>
      <c r="BJY61" s="711"/>
      <c r="BJZ61" s="711"/>
      <c r="BKA61" s="711"/>
      <c r="BKB61" s="711"/>
      <c r="BKC61" s="711"/>
      <c r="BKD61" s="711"/>
      <c r="BKE61" s="711"/>
      <c r="BKF61" s="711"/>
      <c r="BKG61" s="711"/>
      <c r="BKH61" s="711"/>
      <c r="BKI61" s="711"/>
      <c r="BKJ61" s="711"/>
      <c r="BKK61" s="711"/>
      <c r="BKL61" s="711"/>
      <c r="BKM61" s="711"/>
      <c r="BKN61" s="711"/>
      <c r="BKO61" s="711"/>
      <c r="BKP61" s="711"/>
      <c r="BKQ61" s="711"/>
      <c r="BKR61" s="711"/>
      <c r="BKS61" s="711"/>
      <c r="BKT61" s="711"/>
      <c r="BKU61" s="711"/>
      <c r="BKV61" s="711"/>
      <c r="BKW61" s="711"/>
      <c r="BKX61" s="711"/>
      <c r="BKY61" s="711"/>
      <c r="BKZ61" s="711"/>
      <c r="BLA61" s="711"/>
      <c r="BLB61" s="711"/>
      <c r="BLC61" s="711"/>
      <c r="BLD61" s="711"/>
      <c r="BLE61" s="711"/>
      <c r="BLF61" s="711"/>
      <c r="BLG61" s="711"/>
      <c r="BLH61" s="711"/>
      <c r="BLI61" s="711"/>
      <c r="BLJ61" s="711"/>
      <c r="BLK61" s="711"/>
      <c r="BLL61" s="711"/>
      <c r="BLM61" s="711"/>
      <c r="BLN61" s="711"/>
      <c r="BLO61" s="711"/>
      <c r="BLP61" s="711"/>
      <c r="BLQ61" s="711"/>
      <c r="BLR61" s="711"/>
      <c r="BLS61" s="711"/>
      <c r="BLT61" s="711"/>
      <c r="BLU61" s="711"/>
      <c r="BLV61" s="711"/>
      <c r="BLW61" s="711"/>
      <c r="BLX61" s="711"/>
      <c r="BLY61" s="711"/>
      <c r="BLZ61" s="711"/>
      <c r="BMA61" s="711"/>
      <c r="BMB61" s="711"/>
      <c r="BMC61" s="711"/>
      <c r="BMD61" s="711"/>
      <c r="BME61" s="711"/>
      <c r="BMF61" s="711"/>
      <c r="BMG61" s="711"/>
      <c r="BMH61" s="711"/>
      <c r="BMI61" s="711"/>
      <c r="BMJ61" s="711"/>
      <c r="BMK61" s="711"/>
      <c r="BML61" s="711"/>
      <c r="BMM61" s="711"/>
      <c r="BMN61" s="711"/>
      <c r="BMO61" s="711"/>
      <c r="BMP61" s="711"/>
      <c r="BMQ61" s="711"/>
      <c r="BMR61" s="711"/>
      <c r="BMS61" s="711"/>
      <c r="BMT61" s="711"/>
      <c r="BMU61" s="711"/>
      <c r="BMV61" s="711"/>
      <c r="BMW61" s="711"/>
      <c r="BMX61" s="711"/>
      <c r="BMY61" s="711"/>
      <c r="BMZ61" s="711"/>
      <c r="BNA61" s="711"/>
      <c r="BNB61" s="711"/>
      <c r="BNC61" s="711"/>
      <c r="BND61" s="711"/>
      <c r="BNE61" s="711"/>
      <c r="BNF61" s="711"/>
      <c r="BNG61" s="711"/>
      <c r="BNH61" s="711"/>
      <c r="BNI61" s="711"/>
      <c r="BNJ61" s="711"/>
      <c r="BNK61" s="711"/>
      <c r="BNL61" s="711"/>
      <c r="BNM61" s="711"/>
      <c r="BNN61" s="711"/>
      <c r="BNO61" s="711"/>
      <c r="BNP61" s="711"/>
      <c r="BNQ61" s="711"/>
      <c r="BNR61" s="711"/>
      <c r="BNS61" s="711"/>
      <c r="BNT61" s="711"/>
      <c r="BNU61" s="711"/>
      <c r="BNV61" s="711"/>
      <c r="BNW61" s="711"/>
      <c r="BNX61" s="711"/>
      <c r="BNY61" s="711"/>
      <c r="BNZ61" s="711"/>
      <c r="BOA61" s="711"/>
      <c r="BOB61" s="711"/>
      <c r="BOC61" s="711"/>
      <c r="BOD61" s="711"/>
      <c r="BOE61" s="711"/>
      <c r="BOF61" s="711"/>
      <c r="BOG61" s="711"/>
      <c r="BOH61" s="711"/>
      <c r="BOI61" s="711"/>
      <c r="BOJ61" s="711"/>
      <c r="BOK61" s="711"/>
      <c r="BOL61" s="711"/>
      <c r="BOM61" s="711"/>
      <c r="BON61" s="711"/>
      <c r="BOO61" s="711"/>
      <c r="BOP61" s="711"/>
      <c r="BOQ61" s="711"/>
      <c r="BOR61" s="711"/>
      <c r="BOS61" s="711"/>
      <c r="BOT61" s="711"/>
      <c r="BOU61" s="711"/>
      <c r="BOV61" s="711"/>
      <c r="BOW61" s="711"/>
      <c r="BOX61" s="711"/>
      <c r="BOY61" s="711"/>
      <c r="BOZ61" s="711"/>
      <c r="BPA61" s="711"/>
      <c r="BPB61" s="711"/>
      <c r="BPC61" s="711"/>
      <c r="BPD61" s="711"/>
      <c r="BPE61" s="711"/>
      <c r="BPF61" s="711"/>
      <c r="BPG61" s="711"/>
      <c r="BPH61" s="711"/>
      <c r="BPI61" s="711"/>
      <c r="BPJ61" s="711"/>
      <c r="BPK61" s="711"/>
      <c r="BPL61" s="711"/>
      <c r="BPM61" s="711"/>
      <c r="BPN61" s="711"/>
      <c r="BPO61" s="711"/>
      <c r="BPP61" s="711"/>
      <c r="BPQ61" s="711"/>
      <c r="BPR61" s="711"/>
      <c r="BPS61" s="711"/>
      <c r="BPT61" s="711"/>
      <c r="BPU61" s="711"/>
      <c r="BPV61" s="711"/>
      <c r="BPW61" s="711"/>
      <c r="BPX61" s="711"/>
      <c r="BPY61" s="711"/>
      <c r="BPZ61" s="711"/>
      <c r="BQA61" s="711"/>
      <c r="BQB61" s="711"/>
      <c r="BQC61" s="711"/>
      <c r="BQD61" s="711"/>
      <c r="BQE61" s="711"/>
      <c r="BQF61" s="711"/>
      <c r="BQG61" s="711"/>
      <c r="BQH61" s="711"/>
      <c r="BQI61" s="711"/>
      <c r="BQJ61" s="711"/>
      <c r="BQK61" s="711"/>
      <c r="BQL61" s="711"/>
      <c r="BQM61" s="711"/>
      <c r="BQN61" s="711"/>
      <c r="BQO61" s="711"/>
      <c r="BQP61" s="711"/>
      <c r="BQQ61" s="711"/>
      <c r="BQR61" s="711"/>
      <c r="BQS61" s="711"/>
      <c r="BQT61" s="711"/>
      <c r="BQU61" s="711"/>
      <c r="BQV61" s="711"/>
      <c r="BQW61" s="711"/>
      <c r="BQX61" s="711"/>
      <c r="BQY61" s="711"/>
      <c r="BQZ61" s="711"/>
      <c r="BRA61" s="711"/>
      <c r="BRB61" s="711"/>
      <c r="BRC61" s="711"/>
      <c r="BRD61" s="711"/>
      <c r="BRE61" s="711"/>
      <c r="BRF61" s="711"/>
      <c r="BRG61" s="711"/>
      <c r="BRH61" s="711"/>
      <c r="BRI61" s="711"/>
      <c r="BRJ61" s="711"/>
      <c r="BRK61" s="711"/>
      <c r="BRL61" s="711"/>
      <c r="BRM61" s="711"/>
      <c r="BRN61" s="711"/>
      <c r="BRO61" s="711"/>
      <c r="BRP61" s="711"/>
      <c r="BRQ61" s="711"/>
      <c r="BRR61" s="711"/>
      <c r="BRS61" s="711"/>
      <c r="BRT61" s="711"/>
      <c r="BRU61" s="711"/>
      <c r="BRV61" s="711"/>
      <c r="BRW61" s="711"/>
      <c r="BRX61" s="711"/>
      <c r="BRY61" s="711"/>
      <c r="BRZ61" s="711"/>
      <c r="BSA61" s="711"/>
      <c r="BSB61" s="711"/>
      <c r="BSC61" s="711"/>
      <c r="BSD61" s="711"/>
      <c r="BSE61" s="711"/>
      <c r="BSF61" s="711"/>
      <c r="BSG61" s="711"/>
      <c r="BSH61" s="711"/>
      <c r="BSI61" s="711"/>
      <c r="BSJ61" s="711"/>
      <c r="BSK61" s="711"/>
      <c r="BSL61" s="711"/>
      <c r="BSM61" s="711"/>
      <c r="BSN61" s="711"/>
      <c r="BSO61" s="711"/>
      <c r="BSP61" s="711"/>
      <c r="BSQ61" s="711"/>
      <c r="BSR61" s="711"/>
      <c r="BSS61" s="711"/>
      <c r="BST61" s="711"/>
      <c r="BSU61" s="711"/>
      <c r="BSV61" s="711"/>
      <c r="BSW61" s="711"/>
      <c r="BSX61" s="711"/>
      <c r="BSY61" s="711"/>
      <c r="BSZ61" s="711"/>
      <c r="BTA61" s="711"/>
      <c r="BTB61" s="711"/>
      <c r="BTC61" s="711"/>
      <c r="BTD61" s="711"/>
      <c r="BTE61" s="711"/>
      <c r="BTF61" s="711"/>
      <c r="BTG61" s="711"/>
      <c r="BTH61" s="711"/>
      <c r="BTI61" s="711"/>
      <c r="BTJ61" s="711"/>
      <c r="BTK61" s="711"/>
      <c r="BTL61" s="711"/>
      <c r="BTM61" s="711"/>
      <c r="BTN61" s="711"/>
      <c r="BTO61" s="711"/>
      <c r="BTP61" s="711"/>
      <c r="BTQ61" s="711"/>
      <c r="BTR61" s="711"/>
      <c r="BTS61" s="711"/>
      <c r="BTT61" s="711"/>
      <c r="BTU61" s="711"/>
      <c r="BTV61" s="711"/>
      <c r="BTW61" s="711"/>
      <c r="BTX61" s="711"/>
      <c r="BTY61" s="711"/>
      <c r="BTZ61" s="711"/>
      <c r="BUA61" s="711"/>
      <c r="BUB61" s="711"/>
      <c r="BUC61" s="711"/>
      <c r="BUD61" s="711"/>
      <c r="BUE61" s="711"/>
      <c r="BUF61" s="711"/>
      <c r="BUG61" s="711"/>
      <c r="BUH61" s="711"/>
      <c r="BUI61" s="711"/>
      <c r="BUJ61" s="711"/>
      <c r="BUK61" s="711"/>
      <c r="BUL61" s="711"/>
      <c r="BUM61" s="711"/>
      <c r="BUN61" s="711"/>
      <c r="BUO61" s="711"/>
      <c r="BUP61" s="711"/>
      <c r="BUQ61" s="711"/>
      <c r="BUR61" s="711"/>
      <c r="BUS61" s="711"/>
      <c r="BUT61" s="711"/>
      <c r="BUU61" s="711"/>
      <c r="BUV61" s="711"/>
      <c r="BUW61" s="711"/>
      <c r="BUX61" s="711"/>
      <c r="BUY61" s="711"/>
      <c r="BUZ61" s="711"/>
      <c r="BVA61" s="711"/>
      <c r="BVB61" s="711"/>
      <c r="BVC61" s="711"/>
      <c r="BVD61" s="711"/>
      <c r="BVE61" s="711"/>
      <c r="BVF61" s="711"/>
      <c r="BVG61" s="711"/>
      <c r="BVH61" s="711"/>
      <c r="BVI61" s="711"/>
      <c r="BVJ61" s="711"/>
      <c r="BVK61" s="711"/>
      <c r="BVL61" s="711"/>
      <c r="BVM61" s="711"/>
      <c r="BVN61" s="711"/>
      <c r="BVO61" s="711"/>
      <c r="BVP61" s="711"/>
      <c r="BVQ61" s="711"/>
      <c r="BVR61" s="711"/>
      <c r="BVS61" s="711"/>
      <c r="BVT61" s="711"/>
      <c r="BVU61" s="711"/>
      <c r="BVV61" s="711"/>
      <c r="BVW61" s="711"/>
      <c r="BVX61" s="711"/>
      <c r="BVY61" s="711"/>
      <c r="BVZ61" s="711"/>
      <c r="BWA61" s="711"/>
      <c r="BWB61" s="711"/>
      <c r="BWC61" s="711"/>
      <c r="BWD61" s="711"/>
      <c r="BWE61" s="711"/>
      <c r="BWF61" s="711"/>
      <c r="BWG61" s="711"/>
      <c r="BWH61" s="711"/>
      <c r="BWI61" s="711"/>
      <c r="BWJ61" s="711"/>
      <c r="BWK61" s="711"/>
      <c r="BWL61" s="711"/>
      <c r="BWM61" s="711"/>
      <c r="BWN61" s="711"/>
      <c r="BWO61" s="711"/>
      <c r="BWP61" s="711"/>
      <c r="BWQ61" s="711"/>
      <c r="BWR61" s="711"/>
      <c r="BWS61" s="711"/>
      <c r="BWT61" s="711"/>
      <c r="BWU61" s="711"/>
      <c r="BWV61" s="711"/>
      <c r="BWW61" s="711"/>
      <c r="BWX61" s="711"/>
      <c r="BWY61" s="711"/>
      <c r="BWZ61" s="711"/>
      <c r="BXA61" s="711"/>
      <c r="BXB61" s="711"/>
      <c r="BXC61" s="711"/>
      <c r="BXD61" s="711"/>
      <c r="BXE61" s="711"/>
      <c r="BXF61" s="711"/>
      <c r="BXG61" s="711"/>
      <c r="BXH61" s="711"/>
      <c r="BXI61" s="711"/>
      <c r="BXJ61" s="711"/>
      <c r="BXK61" s="711"/>
      <c r="BXL61" s="711"/>
      <c r="BXM61" s="711"/>
      <c r="BXN61" s="711"/>
      <c r="BXO61" s="711"/>
      <c r="BXP61" s="711"/>
      <c r="BXQ61" s="711"/>
      <c r="BXR61" s="711"/>
      <c r="BXS61" s="711"/>
      <c r="BXT61" s="711"/>
      <c r="BXU61" s="711"/>
      <c r="BXV61" s="711"/>
      <c r="BXW61" s="711"/>
      <c r="BXX61" s="711"/>
      <c r="BXY61" s="711"/>
      <c r="BXZ61" s="711"/>
      <c r="BYA61" s="711"/>
      <c r="BYB61" s="711"/>
      <c r="BYC61" s="711"/>
      <c r="BYD61" s="711"/>
      <c r="BYE61" s="711"/>
      <c r="BYF61" s="711"/>
      <c r="BYG61" s="711"/>
      <c r="BYH61" s="711"/>
      <c r="BYI61" s="711"/>
      <c r="BYJ61" s="711"/>
      <c r="BYK61" s="711"/>
      <c r="BYL61" s="711"/>
      <c r="BYM61" s="711"/>
      <c r="BYN61" s="711"/>
      <c r="BYO61" s="711"/>
      <c r="BYP61" s="711"/>
      <c r="BYQ61" s="711"/>
      <c r="BYR61" s="711"/>
      <c r="BYS61" s="711"/>
      <c r="BYT61" s="711"/>
      <c r="BYU61" s="711"/>
      <c r="BYV61" s="711"/>
      <c r="BYW61" s="711"/>
      <c r="BYX61" s="711"/>
      <c r="BYY61" s="711"/>
      <c r="BYZ61" s="711"/>
      <c r="BZA61" s="711"/>
      <c r="BZB61" s="711"/>
      <c r="BZC61" s="711"/>
      <c r="BZD61" s="711"/>
      <c r="BZE61" s="711"/>
      <c r="BZF61" s="711"/>
      <c r="BZG61" s="711"/>
      <c r="BZH61" s="711"/>
      <c r="BZI61" s="711"/>
      <c r="BZJ61" s="711"/>
      <c r="BZK61" s="711"/>
      <c r="BZL61" s="711"/>
      <c r="BZM61" s="711"/>
      <c r="BZN61" s="711"/>
      <c r="BZO61" s="711"/>
      <c r="BZP61" s="711"/>
      <c r="BZQ61" s="711"/>
      <c r="BZR61" s="711"/>
      <c r="BZS61" s="711"/>
      <c r="BZT61" s="711"/>
      <c r="BZU61" s="711"/>
      <c r="BZV61" s="711"/>
      <c r="BZW61" s="711"/>
      <c r="BZX61" s="711"/>
      <c r="BZY61" s="711"/>
      <c r="BZZ61" s="711"/>
      <c r="CAA61" s="711"/>
      <c r="CAB61" s="711"/>
      <c r="CAC61" s="711"/>
      <c r="CAD61" s="711"/>
      <c r="CAE61" s="711"/>
      <c r="CAF61" s="711"/>
      <c r="CAG61" s="711"/>
      <c r="CAH61" s="711"/>
      <c r="CAI61" s="711"/>
      <c r="CAJ61" s="711"/>
      <c r="CAK61" s="711"/>
      <c r="CAL61" s="711"/>
      <c r="CAM61" s="711"/>
      <c r="CAN61" s="711"/>
      <c r="CAO61" s="711"/>
      <c r="CAP61" s="711"/>
      <c r="CAQ61" s="711"/>
      <c r="CAR61" s="711"/>
      <c r="CAS61" s="711"/>
      <c r="CAT61" s="711"/>
      <c r="CAU61" s="711"/>
      <c r="CAV61" s="711"/>
      <c r="CAW61" s="711"/>
      <c r="CAX61" s="711"/>
      <c r="CAY61" s="711"/>
      <c r="CAZ61" s="711"/>
      <c r="CBA61" s="711"/>
      <c r="CBB61" s="711"/>
      <c r="CBC61" s="711"/>
      <c r="CBD61" s="711"/>
      <c r="CBE61" s="711"/>
      <c r="CBF61" s="711"/>
      <c r="CBG61" s="711"/>
      <c r="CBH61" s="711"/>
      <c r="CBI61" s="711"/>
      <c r="CBJ61" s="711"/>
      <c r="CBK61" s="711"/>
      <c r="CBL61" s="711"/>
      <c r="CBM61" s="711"/>
      <c r="CBN61" s="711"/>
      <c r="CBO61" s="711"/>
      <c r="CBP61" s="711"/>
      <c r="CBQ61" s="711"/>
      <c r="CBR61" s="711"/>
      <c r="CBS61" s="711"/>
      <c r="CBT61" s="711"/>
      <c r="CBU61" s="711"/>
      <c r="CBV61" s="711"/>
      <c r="CBW61" s="711"/>
      <c r="CBX61" s="711"/>
      <c r="CBY61" s="711"/>
      <c r="CBZ61" s="711"/>
      <c r="CCA61" s="711"/>
      <c r="CCB61" s="711"/>
      <c r="CCC61" s="711"/>
      <c r="CCD61" s="711"/>
      <c r="CCE61" s="711"/>
      <c r="CCF61" s="711"/>
      <c r="CCG61" s="711"/>
      <c r="CCH61" s="711"/>
      <c r="CCI61" s="711"/>
      <c r="CCJ61" s="711"/>
      <c r="CCK61" s="711"/>
      <c r="CCL61" s="711"/>
      <c r="CCM61" s="711"/>
      <c r="CCN61" s="711"/>
      <c r="CCO61" s="711"/>
      <c r="CCP61" s="711"/>
      <c r="CCQ61" s="711"/>
      <c r="CCR61" s="711"/>
      <c r="CCS61" s="711"/>
      <c r="CCT61" s="711"/>
      <c r="CCU61" s="711"/>
      <c r="CCV61" s="711"/>
      <c r="CCW61" s="711"/>
      <c r="CCX61" s="711"/>
      <c r="CCY61" s="711"/>
      <c r="CCZ61" s="711"/>
      <c r="CDA61" s="711"/>
      <c r="CDB61" s="711"/>
      <c r="CDC61" s="711"/>
      <c r="CDD61" s="711"/>
      <c r="CDE61" s="711"/>
      <c r="CDF61" s="711"/>
      <c r="CDG61" s="711"/>
      <c r="CDH61" s="711"/>
      <c r="CDI61" s="711"/>
      <c r="CDJ61" s="711"/>
      <c r="CDK61" s="711"/>
      <c r="CDL61" s="711"/>
      <c r="CDM61" s="711"/>
      <c r="CDN61" s="711"/>
      <c r="CDO61" s="711"/>
      <c r="CDP61" s="711"/>
      <c r="CDQ61" s="711"/>
      <c r="CDR61" s="711"/>
      <c r="CDS61" s="711"/>
      <c r="CDT61" s="711"/>
      <c r="CDU61" s="711"/>
      <c r="CDV61" s="711"/>
      <c r="CDW61" s="711"/>
      <c r="CDX61" s="711"/>
      <c r="CDY61" s="711"/>
      <c r="CDZ61" s="711"/>
      <c r="CEA61" s="711"/>
      <c r="CEB61" s="711"/>
      <c r="CEC61" s="711"/>
      <c r="CED61" s="711"/>
      <c r="CEE61" s="711"/>
      <c r="CEF61" s="711"/>
      <c r="CEG61" s="711"/>
      <c r="CEH61" s="711"/>
      <c r="CEI61" s="711"/>
      <c r="CEJ61" s="711"/>
      <c r="CEK61" s="711"/>
      <c r="CEL61" s="711"/>
      <c r="CEM61" s="711"/>
      <c r="CEN61" s="711"/>
      <c r="CEO61" s="711"/>
      <c r="CEP61" s="711"/>
      <c r="CEQ61" s="711"/>
      <c r="CER61" s="711"/>
      <c r="CES61" s="711"/>
      <c r="CET61" s="711"/>
      <c r="CEU61" s="711"/>
      <c r="CEV61" s="711"/>
      <c r="CEW61" s="711"/>
      <c r="CEX61" s="711"/>
      <c r="CEY61" s="711"/>
      <c r="CEZ61" s="711"/>
      <c r="CFA61" s="711"/>
      <c r="CFB61" s="711"/>
      <c r="CFC61" s="711"/>
      <c r="CFD61" s="711"/>
      <c r="CFE61" s="711"/>
      <c r="CFF61" s="711"/>
      <c r="CFG61" s="711"/>
      <c r="CFH61" s="711"/>
      <c r="CFI61" s="711"/>
      <c r="CFJ61" s="711"/>
      <c r="CFK61" s="711"/>
      <c r="CFL61" s="711"/>
      <c r="CFM61" s="711"/>
      <c r="CFN61" s="711"/>
      <c r="CFO61" s="711"/>
      <c r="CFP61" s="711"/>
      <c r="CFQ61" s="711"/>
      <c r="CFR61" s="711"/>
      <c r="CFS61" s="711"/>
      <c r="CFT61" s="711"/>
      <c r="CFU61" s="711"/>
      <c r="CFV61" s="711"/>
      <c r="CFW61" s="711"/>
      <c r="CFX61" s="711"/>
      <c r="CFY61" s="711"/>
      <c r="CFZ61" s="711"/>
      <c r="CGA61" s="711"/>
      <c r="CGB61" s="711"/>
      <c r="CGC61" s="711"/>
      <c r="CGD61" s="711"/>
      <c r="CGE61" s="711"/>
      <c r="CGF61" s="711"/>
      <c r="CGG61" s="711"/>
      <c r="CGH61" s="711"/>
      <c r="CGI61" s="711"/>
      <c r="CGJ61" s="711"/>
      <c r="CGK61" s="711"/>
      <c r="CGL61" s="711"/>
      <c r="CGM61" s="711"/>
      <c r="CGN61" s="711"/>
      <c r="CGO61" s="711"/>
      <c r="CGP61" s="711"/>
      <c r="CGQ61" s="711"/>
      <c r="CGR61" s="711"/>
      <c r="CGS61" s="711"/>
      <c r="CGT61" s="711"/>
      <c r="CGU61" s="711"/>
      <c r="CGV61" s="711"/>
      <c r="CGW61" s="711"/>
      <c r="CGX61" s="711"/>
      <c r="CGY61" s="711"/>
      <c r="CGZ61" s="711"/>
      <c r="CHA61" s="711"/>
      <c r="CHB61" s="711"/>
      <c r="CHC61" s="711"/>
      <c r="CHD61" s="711"/>
      <c r="CHE61" s="711"/>
      <c r="CHF61" s="711"/>
      <c r="CHG61" s="711"/>
      <c r="CHH61" s="711"/>
      <c r="CHI61" s="711"/>
      <c r="CHJ61" s="711"/>
      <c r="CHK61" s="711"/>
      <c r="CHL61" s="711"/>
      <c r="CHM61" s="711"/>
      <c r="CHN61" s="711"/>
      <c r="CHO61" s="711"/>
      <c r="CHP61" s="711"/>
      <c r="CHQ61" s="711"/>
      <c r="CHR61" s="711"/>
      <c r="CHS61" s="711"/>
      <c r="CHT61" s="711"/>
      <c r="CHU61" s="711"/>
      <c r="CHV61" s="711"/>
      <c r="CHW61" s="711"/>
      <c r="CHX61" s="711"/>
      <c r="CHY61" s="711"/>
      <c r="CHZ61" s="711"/>
      <c r="CIA61" s="711"/>
      <c r="CIB61" s="711"/>
      <c r="CIC61" s="711"/>
      <c r="CID61" s="711"/>
      <c r="CIE61" s="711"/>
      <c r="CIF61" s="711"/>
      <c r="CIG61" s="711"/>
      <c r="CIH61" s="711"/>
      <c r="CII61" s="711"/>
      <c r="CIJ61" s="711"/>
      <c r="CIK61" s="711"/>
      <c r="CIL61" s="711"/>
      <c r="CIM61" s="711"/>
      <c r="CIN61" s="711"/>
      <c r="CIO61" s="711"/>
      <c r="CIP61" s="711"/>
      <c r="CIQ61" s="711"/>
      <c r="CIR61" s="711"/>
      <c r="CIS61" s="711"/>
      <c r="CIT61" s="711"/>
      <c r="CIU61" s="711"/>
      <c r="CIV61" s="711"/>
      <c r="CIW61" s="711"/>
      <c r="CIX61" s="711"/>
      <c r="CIY61" s="711"/>
      <c r="CIZ61" s="711"/>
      <c r="CJA61" s="711"/>
      <c r="CJB61" s="711"/>
      <c r="CJC61" s="711"/>
      <c r="CJD61" s="711"/>
      <c r="CJE61" s="711"/>
      <c r="CJF61" s="711"/>
      <c r="CJG61" s="711"/>
      <c r="CJH61" s="711"/>
      <c r="CJI61" s="711"/>
      <c r="CJJ61" s="711"/>
      <c r="CJK61" s="711"/>
      <c r="CJL61" s="711"/>
      <c r="CJM61" s="711"/>
      <c r="CJN61" s="711"/>
      <c r="CJO61" s="711"/>
      <c r="CJP61" s="711"/>
      <c r="CJQ61" s="711"/>
      <c r="CJR61" s="711"/>
      <c r="CJS61" s="711"/>
      <c r="CJT61" s="711"/>
      <c r="CJU61" s="711"/>
      <c r="CJV61" s="711"/>
      <c r="CJW61" s="711"/>
      <c r="CJX61" s="711"/>
      <c r="CJY61" s="711"/>
      <c r="CJZ61" s="711"/>
      <c r="CKA61" s="711"/>
      <c r="CKB61" s="711"/>
      <c r="CKC61" s="711"/>
      <c r="CKD61" s="711"/>
      <c r="CKE61" s="711"/>
      <c r="CKF61" s="711"/>
      <c r="CKG61" s="711"/>
      <c r="CKH61" s="711"/>
      <c r="CKI61" s="711"/>
      <c r="CKJ61" s="711"/>
      <c r="CKK61" s="711"/>
      <c r="CKL61" s="711"/>
      <c r="CKM61" s="711"/>
      <c r="CKN61" s="711"/>
      <c r="CKO61" s="711"/>
      <c r="CKP61" s="711"/>
      <c r="CKQ61" s="711"/>
      <c r="CKR61" s="711"/>
      <c r="CKS61" s="711"/>
      <c r="CKT61" s="711"/>
      <c r="CKU61" s="711"/>
      <c r="CKV61" s="711"/>
      <c r="CKW61" s="711"/>
      <c r="CKX61" s="711"/>
      <c r="CKY61" s="711"/>
      <c r="CKZ61" s="711"/>
      <c r="CLA61" s="711"/>
      <c r="CLB61" s="711"/>
      <c r="CLC61" s="711"/>
      <c r="CLD61" s="711"/>
      <c r="CLE61" s="711"/>
      <c r="CLF61" s="711"/>
      <c r="CLG61" s="711"/>
      <c r="CLH61" s="711"/>
      <c r="CLI61" s="711"/>
      <c r="CLJ61" s="711"/>
      <c r="CLK61" s="711"/>
      <c r="CLL61" s="711"/>
      <c r="CLM61" s="711"/>
      <c r="CLN61" s="711"/>
      <c r="CLO61" s="711"/>
      <c r="CLP61" s="711"/>
      <c r="CLQ61" s="711"/>
      <c r="CLR61" s="711"/>
      <c r="CLS61" s="711"/>
      <c r="CLT61" s="711"/>
      <c r="CLU61" s="711"/>
      <c r="CLV61" s="711"/>
      <c r="CLW61" s="711"/>
      <c r="CLX61" s="711"/>
      <c r="CLY61" s="711"/>
      <c r="CLZ61" s="711"/>
      <c r="CMA61" s="711"/>
      <c r="CMB61" s="711"/>
      <c r="CMC61" s="711"/>
      <c r="CMD61" s="711"/>
      <c r="CME61" s="711"/>
      <c r="CMF61" s="711"/>
      <c r="CMG61" s="711"/>
      <c r="CMH61" s="711"/>
      <c r="CMI61" s="711"/>
      <c r="CMJ61" s="711"/>
      <c r="CMK61" s="711"/>
      <c r="CML61" s="711"/>
      <c r="CMM61" s="711"/>
      <c r="CMN61" s="711"/>
      <c r="CMO61" s="711"/>
      <c r="CMP61" s="711"/>
      <c r="CMQ61" s="711"/>
      <c r="CMR61" s="711"/>
      <c r="CMS61" s="711"/>
      <c r="CMT61" s="711"/>
      <c r="CMU61" s="711"/>
      <c r="CMV61" s="711"/>
      <c r="CMW61" s="711"/>
      <c r="CMX61" s="711"/>
      <c r="CMY61" s="711"/>
      <c r="CMZ61" s="711"/>
      <c r="CNA61" s="711"/>
      <c r="CNB61" s="711"/>
      <c r="CNC61" s="711"/>
      <c r="CND61" s="711"/>
      <c r="CNE61" s="711"/>
      <c r="CNF61" s="711"/>
      <c r="CNG61" s="711"/>
      <c r="CNH61" s="711"/>
      <c r="CNI61" s="711"/>
      <c r="CNJ61" s="711"/>
      <c r="CNK61" s="711"/>
      <c r="CNL61" s="711"/>
      <c r="CNM61" s="711"/>
      <c r="CNN61" s="711"/>
      <c r="CNO61" s="711"/>
      <c r="CNP61" s="711"/>
      <c r="CNQ61" s="711"/>
      <c r="CNR61" s="711"/>
      <c r="CNS61" s="711"/>
      <c r="CNT61" s="711"/>
      <c r="CNU61" s="711"/>
      <c r="CNV61" s="711"/>
      <c r="CNW61" s="711"/>
      <c r="CNX61" s="711"/>
      <c r="CNY61" s="711"/>
      <c r="CNZ61" s="711"/>
      <c r="COA61" s="711"/>
      <c r="COB61" s="711"/>
      <c r="COC61" s="711"/>
      <c r="COD61" s="711"/>
      <c r="COE61" s="711"/>
      <c r="COF61" s="711"/>
      <c r="COG61" s="711"/>
      <c r="COH61" s="711"/>
      <c r="COI61" s="711"/>
      <c r="COJ61" s="711"/>
      <c r="COK61" s="711"/>
      <c r="COL61" s="711"/>
      <c r="COM61" s="711"/>
      <c r="CON61" s="711"/>
      <c r="COO61" s="711"/>
      <c r="COP61" s="711"/>
      <c r="COQ61" s="711"/>
      <c r="COR61" s="711"/>
      <c r="COS61" s="711"/>
      <c r="COT61" s="711"/>
      <c r="COU61" s="711"/>
      <c r="COV61" s="711"/>
      <c r="COW61" s="711"/>
      <c r="COX61" s="711"/>
      <c r="COY61" s="711"/>
      <c r="COZ61" s="711"/>
      <c r="CPA61" s="711"/>
      <c r="CPB61" s="711"/>
      <c r="CPC61" s="711"/>
      <c r="CPD61" s="711"/>
      <c r="CPE61" s="711"/>
      <c r="CPF61" s="711"/>
      <c r="CPG61" s="711"/>
      <c r="CPH61" s="711"/>
      <c r="CPI61" s="711"/>
      <c r="CPJ61" s="711"/>
      <c r="CPK61" s="711"/>
      <c r="CPL61" s="711"/>
      <c r="CPM61" s="711"/>
      <c r="CPN61" s="711"/>
      <c r="CPO61" s="711"/>
      <c r="CPP61" s="711"/>
      <c r="CPQ61" s="711"/>
      <c r="CPR61" s="711"/>
      <c r="CPS61" s="711"/>
      <c r="CPT61" s="711"/>
      <c r="CPU61" s="711"/>
      <c r="CPV61" s="711"/>
      <c r="CPW61" s="711"/>
      <c r="CPX61" s="711"/>
      <c r="CPY61" s="711"/>
      <c r="CPZ61" s="711"/>
      <c r="CQA61" s="711"/>
      <c r="CQB61" s="711"/>
      <c r="CQC61" s="711"/>
      <c r="CQD61" s="711"/>
      <c r="CQE61" s="711"/>
      <c r="CQF61" s="711"/>
      <c r="CQG61" s="711"/>
      <c r="CQH61" s="711"/>
      <c r="CQI61" s="711"/>
      <c r="CQJ61" s="711"/>
      <c r="CQK61" s="711"/>
      <c r="CQL61" s="711"/>
      <c r="CQM61" s="711"/>
      <c r="CQN61" s="711"/>
      <c r="CQO61" s="711"/>
      <c r="CQP61" s="711"/>
      <c r="CQQ61" s="711"/>
      <c r="CQR61" s="711"/>
      <c r="CQS61" s="711"/>
      <c r="CQT61" s="711"/>
      <c r="CQU61" s="711"/>
      <c r="CQV61" s="711"/>
      <c r="CQW61" s="711"/>
      <c r="CQX61" s="711"/>
      <c r="CQY61" s="711"/>
      <c r="CQZ61" s="711"/>
      <c r="CRA61" s="711"/>
      <c r="CRB61" s="711"/>
      <c r="CRC61" s="711"/>
      <c r="CRD61" s="711"/>
      <c r="CRE61" s="711"/>
      <c r="CRF61" s="711"/>
      <c r="CRG61" s="711"/>
      <c r="CRH61" s="711"/>
      <c r="CRI61" s="711"/>
      <c r="CRJ61" s="711"/>
      <c r="CRK61" s="711"/>
      <c r="CRL61" s="711"/>
      <c r="CRM61" s="711"/>
      <c r="CRN61" s="711"/>
      <c r="CRO61" s="711"/>
      <c r="CRP61" s="711"/>
      <c r="CRQ61" s="711"/>
      <c r="CRR61" s="711"/>
      <c r="CRS61" s="711"/>
      <c r="CRT61" s="711"/>
      <c r="CRU61" s="711"/>
      <c r="CRV61" s="711"/>
      <c r="CRW61" s="711"/>
      <c r="CRX61" s="711"/>
      <c r="CRY61" s="711"/>
      <c r="CRZ61" s="711"/>
      <c r="CSA61" s="711"/>
      <c r="CSB61" s="711"/>
      <c r="CSC61" s="711"/>
      <c r="CSD61" s="711"/>
      <c r="CSE61" s="711"/>
      <c r="CSF61" s="711"/>
      <c r="CSG61" s="711"/>
      <c r="CSH61" s="711"/>
      <c r="CSI61" s="711"/>
      <c r="CSJ61" s="711"/>
      <c r="CSK61" s="711"/>
      <c r="CSL61" s="711"/>
      <c r="CSM61" s="711"/>
      <c r="CSN61" s="711"/>
      <c r="CSO61" s="711"/>
      <c r="CSP61" s="711"/>
      <c r="CSQ61" s="711"/>
      <c r="CSR61" s="711"/>
      <c r="CSS61" s="711"/>
      <c r="CST61" s="711"/>
      <c r="CSU61" s="711"/>
      <c r="CSV61" s="711"/>
      <c r="CSW61" s="711"/>
      <c r="CSX61" s="711"/>
      <c r="CSY61" s="711"/>
      <c r="CSZ61" s="711"/>
      <c r="CTA61" s="711"/>
      <c r="CTB61" s="711"/>
      <c r="CTC61" s="711"/>
      <c r="CTD61" s="711"/>
      <c r="CTE61" s="711"/>
      <c r="CTF61" s="711"/>
      <c r="CTG61" s="711"/>
      <c r="CTH61" s="711"/>
      <c r="CTI61" s="711"/>
      <c r="CTJ61" s="711"/>
      <c r="CTK61" s="711"/>
      <c r="CTL61" s="711"/>
      <c r="CTM61" s="711"/>
      <c r="CTN61" s="711"/>
      <c r="CTO61" s="711"/>
      <c r="CTP61" s="711"/>
      <c r="CTQ61" s="711"/>
      <c r="CTR61" s="711"/>
      <c r="CTS61" s="711"/>
      <c r="CTT61" s="711"/>
      <c r="CTU61" s="711"/>
      <c r="CTV61" s="711"/>
      <c r="CTW61" s="711"/>
      <c r="CTX61" s="711"/>
      <c r="CTY61" s="711"/>
      <c r="CTZ61" s="711"/>
      <c r="CUA61" s="711"/>
      <c r="CUB61" s="711"/>
      <c r="CUC61" s="711"/>
      <c r="CUD61" s="711"/>
      <c r="CUE61" s="711"/>
      <c r="CUF61" s="711"/>
      <c r="CUG61" s="711"/>
      <c r="CUH61" s="711"/>
      <c r="CUI61" s="711"/>
      <c r="CUJ61" s="711"/>
      <c r="CUK61" s="711"/>
      <c r="CUL61" s="711"/>
      <c r="CUM61" s="711"/>
      <c r="CUN61" s="711"/>
      <c r="CUO61" s="711"/>
      <c r="CUP61" s="711"/>
      <c r="CUQ61" s="711"/>
      <c r="CUR61" s="711"/>
      <c r="CUS61" s="711"/>
      <c r="CUT61" s="711"/>
      <c r="CUU61" s="711"/>
      <c r="CUV61" s="711"/>
      <c r="CUW61" s="711"/>
      <c r="CUX61" s="711"/>
      <c r="CUY61" s="711"/>
      <c r="CUZ61" s="711"/>
      <c r="CVA61" s="711"/>
      <c r="CVB61" s="711"/>
      <c r="CVC61" s="711"/>
      <c r="CVD61" s="711"/>
      <c r="CVE61" s="711"/>
      <c r="CVF61" s="711"/>
      <c r="CVG61" s="711"/>
      <c r="CVH61" s="711"/>
      <c r="CVI61" s="711"/>
      <c r="CVJ61" s="711"/>
      <c r="CVK61" s="711"/>
      <c r="CVL61" s="711"/>
      <c r="CVM61" s="711"/>
      <c r="CVN61" s="711"/>
      <c r="CVO61" s="711"/>
      <c r="CVP61" s="711"/>
      <c r="CVQ61" s="711"/>
      <c r="CVR61" s="711"/>
      <c r="CVS61" s="711"/>
      <c r="CVT61" s="711"/>
      <c r="CVU61" s="711"/>
      <c r="CVV61" s="711"/>
      <c r="CVW61" s="711"/>
      <c r="CVX61" s="711"/>
      <c r="CVY61" s="711"/>
      <c r="CVZ61" s="711"/>
      <c r="CWA61" s="711"/>
      <c r="CWB61" s="711"/>
      <c r="CWC61" s="711"/>
      <c r="CWD61" s="711"/>
      <c r="CWE61" s="711"/>
      <c r="CWF61" s="711"/>
      <c r="CWG61" s="711"/>
      <c r="CWH61" s="711"/>
      <c r="CWI61" s="711"/>
      <c r="CWJ61" s="711"/>
      <c r="CWK61" s="711"/>
      <c r="CWL61" s="711"/>
      <c r="CWM61" s="711"/>
      <c r="CWN61" s="711"/>
      <c r="CWO61" s="711"/>
      <c r="CWP61" s="711"/>
      <c r="CWQ61" s="711"/>
      <c r="CWR61" s="711"/>
      <c r="CWS61" s="711"/>
      <c r="CWT61" s="711"/>
      <c r="CWU61" s="711"/>
      <c r="CWV61" s="711"/>
      <c r="CWW61" s="711"/>
      <c r="CWX61" s="711"/>
      <c r="CWY61" s="711"/>
      <c r="CWZ61" s="711"/>
      <c r="CXA61" s="711"/>
      <c r="CXB61" s="711"/>
      <c r="CXC61" s="711"/>
      <c r="CXD61" s="711"/>
      <c r="CXE61" s="711"/>
      <c r="CXF61" s="711"/>
      <c r="CXG61" s="711"/>
      <c r="CXH61" s="711"/>
      <c r="CXI61" s="711"/>
      <c r="CXJ61" s="711"/>
      <c r="CXK61" s="711"/>
      <c r="CXL61" s="711"/>
      <c r="CXM61" s="711"/>
      <c r="CXN61" s="711"/>
      <c r="CXO61" s="711"/>
      <c r="CXP61" s="711"/>
      <c r="CXQ61" s="711"/>
      <c r="CXR61" s="711"/>
      <c r="CXS61" s="711"/>
      <c r="CXT61" s="711"/>
      <c r="CXU61" s="711"/>
      <c r="CXV61" s="711"/>
      <c r="CXW61" s="711"/>
      <c r="CXX61" s="711"/>
      <c r="CXY61" s="711"/>
      <c r="CXZ61" s="711"/>
      <c r="CYA61" s="711"/>
      <c r="CYB61" s="711"/>
      <c r="CYC61" s="711"/>
      <c r="CYD61" s="711"/>
      <c r="CYE61" s="711"/>
      <c r="CYF61" s="711"/>
      <c r="CYG61" s="711"/>
      <c r="CYH61" s="711"/>
      <c r="CYI61" s="711"/>
      <c r="CYJ61" s="711"/>
      <c r="CYK61" s="711"/>
      <c r="CYL61" s="711"/>
      <c r="CYM61" s="711"/>
      <c r="CYN61" s="711"/>
      <c r="CYO61" s="711"/>
      <c r="CYP61" s="711"/>
      <c r="CYQ61" s="711"/>
      <c r="CYR61" s="711"/>
      <c r="CYS61" s="711"/>
      <c r="CYT61" s="711"/>
      <c r="CYU61" s="711"/>
      <c r="CYV61" s="711"/>
      <c r="CYW61" s="711"/>
      <c r="CYX61" s="711"/>
      <c r="CYY61" s="711"/>
      <c r="CYZ61" s="711"/>
      <c r="CZA61" s="711"/>
      <c r="CZB61" s="711"/>
      <c r="CZC61" s="711"/>
      <c r="CZD61" s="711"/>
      <c r="CZE61" s="711"/>
      <c r="CZF61" s="711"/>
      <c r="CZG61" s="711"/>
      <c r="CZH61" s="711"/>
      <c r="CZI61" s="711"/>
      <c r="CZJ61" s="711"/>
      <c r="CZK61" s="711"/>
      <c r="CZL61" s="711"/>
      <c r="CZM61" s="711"/>
      <c r="CZN61" s="711"/>
      <c r="CZO61" s="711"/>
      <c r="CZP61" s="711"/>
      <c r="CZQ61" s="711"/>
      <c r="CZR61" s="711"/>
      <c r="CZS61" s="711"/>
      <c r="CZT61" s="711"/>
      <c r="CZU61" s="711"/>
      <c r="CZV61" s="711"/>
      <c r="CZW61" s="711"/>
      <c r="CZX61" s="711"/>
      <c r="CZY61" s="711"/>
      <c r="CZZ61" s="711"/>
      <c r="DAA61" s="711"/>
      <c r="DAB61" s="711"/>
      <c r="DAC61" s="711"/>
      <c r="DAD61" s="711"/>
      <c r="DAE61" s="711"/>
      <c r="DAF61" s="711"/>
      <c r="DAG61" s="711"/>
      <c r="DAH61" s="711"/>
      <c r="DAI61" s="711"/>
      <c r="DAJ61" s="711"/>
      <c r="DAK61" s="711"/>
      <c r="DAL61" s="711"/>
      <c r="DAM61" s="711"/>
      <c r="DAN61" s="711"/>
      <c r="DAO61" s="711"/>
      <c r="DAP61" s="711"/>
      <c r="DAQ61" s="711"/>
      <c r="DAR61" s="711"/>
      <c r="DAS61" s="711"/>
      <c r="DAT61" s="711"/>
      <c r="DAU61" s="711"/>
      <c r="DAV61" s="711"/>
      <c r="DAW61" s="711"/>
      <c r="DAX61" s="711"/>
      <c r="DAY61" s="711"/>
      <c r="DAZ61" s="711"/>
      <c r="DBA61" s="711"/>
      <c r="DBB61" s="711"/>
      <c r="DBC61" s="711"/>
      <c r="DBD61" s="711"/>
      <c r="DBE61" s="711"/>
      <c r="DBF61" s="711"/>
      <c r="DBG61" s="711"/>
      <c r="DBH61" s="711"/>
      <c r="DBI61" s="711"/>
      <c r="DBJ61" s="711"/>
      <c r="DBK61" s="711"/>
      <c r="DBL61" s="711"/>
      <c r="DBM61" s="711"/>
      <c r="DBN61" s="711"/>
      <c r="DBO61" s="711"/>
      <c r="DBP61" s="711"/>
      <c r="DBQ61" s="711"/>
      <c r="DBR61" s="711"/>
      <c r="DBS61" s="711"/>
      <c r="DBT61" s="711"/>
      <c r="DBU61" s="711"/>
      <c r="DBV61" s="711"/>
      <c r="DBW61" s="711"/>
      <c r="DBX61" s="711"/>
      <c r="DBY61" s="711"/>
      <c r="DBZ61" s="711"/>
      <c r="DCA61" s="711"/>
      <c r="DCB61" s="711"/>
      <c r="DCC61" s="711"/>
      <c r="DCD61" s="711"/>
      <c r="DCE61" s="711"/>
      <c r="DCF61" s="711"/>
      <c r="DCG61" s="711"/>
      <c r="DCH61" s="711"/>
      <c r="DCI61" s="711"/>
      <c r="DCJ61" s="711"/>
      <c r="DCK61" s="711"/>
      <c r="DCL61" s="711"/>
      <c r="DCM61" s="711"/>
      <c r="DCN61" s="711"/>
      <c r="DCO61" s="711"/>
      <c r="DCP61" s="711"/>
      <c r="DCQ61" s="711"/>
      <c r="DCR61" s="711"/>
      <c r="DCS61" s="711"/>
      <c r="DCT61" s="711"/>
      <c r="DCU61" s="711"/>
      <c r="DCV61" s="711"/>
      <c r="DCW61" s="711"/>
      <c r="DCX61" s="711"/>
      <c r="DCY61" s="711"/>
      <c r="DCZ61" s="711"/>
      <c r="DDA61" s="711"/>
      <c r="DDB61" s="711"/>
      <c r="DDC61" s="711"/>
      <c r="DDD61" s="711"/>
      <c r="DDE61" s="711"/>
      <c r="DDF61" s="711"/>
      <c r="DDG61" s="711"/>
      <c r="DDH61" s="711"/>
      <c r="DDI61" s="711"/>
      <c r="DDJ61" s="711"/>
      <c r="DDK61" s="711"/>
      <c r="DDL61" s="711"/>
      <c r="DDM61" s="711"/>
      <c r="DDN61" s="711"/>
      <c r="DDO61" s="711"/>
      <c r="DDP61" s="711"/>
      <c r="DDQ61" s="711"/>
      <c r="DDR61" s="711"/>
      <c r="DDS61" s="711"/>
      <c r="DDT61" s="711"/>
      <c r="DDU61" s="711"/>
      <c r="DDV61" s="711"/>
      <c r="DDW61" s="711"/>
      <c r="DDX61" s="711"/>
      <c r="DDY61" s="711"/>
      <c r="DDZ61" s="711"/>
      <c r="DEA61" s="711"/>
      <c r="DEB61" s="711"/>
      <c r="DEC61" s="711"/>
      <c r="DED61" s="711"/>
      <c r="DEE61" s="711"/>
      <c r="DEF61" s="711"/>
      <c r="DEG61" s="711"/>
      <c r="DEH61" s="711"/>
      <c r="DEI61" s="711"/>
      <c r="DEJ61" s="711"/>
      <c r="DEK61" s="711"/>
      <c r="DEL61" s="711"/>
      <c r="DEM61" s="711"/>
      <c r="DEN61" s="711"/>
      <c r="DEO61" s="711"/>
      <c r="DEP61" s="711"/>
      <c r="DEQ61" s="711"/>
      <c r="DER61" s="711"/>
      <c r="DES61" s="711"/>
      <c r="DET61" s="711"/>
      <c r="DEU61" s="711"/>
      <c r="DEV61" s="711"/>
      <c r="DEW61" s="711"/>
      <c r="DEX61" s="711"/>
      <c r="DEY61" s="711"/>
      <c r="DEZ61" s="711"/>
      <c r="DFA61" s="711"/>
      <c r="DFB61" s="711"/>
      <c r="DFC61" s="711"/>
      <c r="DFD61" s="711"/>
      <c r="DFE61" s="711"/>
      <c r="DFF61" s="711"/>
      <c r="DFG61" s="711"/>
      <c r="DFH61" s="711"/>
      <c r="DFI61" s="711"/>
      <c r="DFJ61" s="711"/>
      <c r="DFK61" s="711"/>
      <c r="DFL61" s="711"/>
      <c r="DFM61" s="711"/>
      <c r="DFN61" s="711"/>
      <c r="DFO61" s="711"/>
      <c r="DFP61" s="711"/>
      <c r="DFQ61" s="711"/>
      <c r="DFR61" s="711"/>
      <c r="DFS61" s="711"/>
      <c r="DFT61" s="711"/>
      <c r="DFU61" s="711"/>
      <c r="DFV61" s="711"/>
      <c r="DFW61" s="711"/>
      <c r="DFX61" s="711"/>
      <c r="DFY61" s="711"/>
      <c r="DFZ61" s="711"/>
      <c r="DGA61" s="711"/>
      <c r="DGB61" s="711"/>
      <c r="DGC61" s="711"/>
      <c r="DGD61" s="711"/>
      <c r="DGE61" s="711"/>
      <c r="DGF61" s="711"/>
      <c r="DGG61" s="711"/>
      <c r="DGH61" s="711"/>
      <c r="DGI61" s="711"/>
      <c r="DGJ61" s="711"/>
      <c r="DGK61" s="711"/>
      <c r="DGL61" s="711"/>
      <c r="DGM61" s="711"/>
      <c r="DGN61" s="711"/>
      <c r="DGO61" s="711"/>
      <c r="DGP61" s="711"/>
      <c r="DGQ61" s="711"/>
      <c r="DGR61" s="711"/>
      <c r="DGS61" s="711"/>
      <c r="DGT61" s="711"/>
      <c r="DGU61" s="711"/>
      <c r="DGV61" s="711"/>
      <c r="DGW61" s="711"/>
      <c r="DGX61" s="711"/>
      <c r="DGY61" s="711"/>
      <c r="DGZ61" s="711"/>
      <c r="DHA61" s="711"/>
      <c r="DHB61" s="711"/>
      <c r="DHC61" s="711"/>
      <c r="DHD61" s="711"/>
      <c r="DHE61" s="711"/>
      <c r="DHF61" s="711"/>
      <c r="DHG61" s="711"/>
      <c r="DHH61" s="711"/>
      <c r="DHI61" s="711"/>
      <c r="DHJ61" s="711"/>
      <c r="DHK61" s="711"/>
      <c r="DHL61" s="711"/>
      <c r="DHM61" s="711"/>
      <c r="DHN61" s="711"/>
      <c r="DHO61" s="711"/>
      <c r="DHP61" s="711"/>
      <c r="DHQ61" s="711"/>
      <c r="DHR61" s="711"/>
      <c r="DHS61" s="711"/>
      <c r="DHT61" s="711"/>
      <c r="DHU61" s="711"/>
      <c r="DHV61" s="711"/>
      <c r="DHW61" s="711"/>
      <c r="DHX61" s="711"/>
      <c r="DHY61" s="711"/>
      <c r="DHZ61" s="711"/>
      <c r="DIA61" s="711"/>
      <c r="DIB61" s="711"/>
      <c r="DIC61" s="711"/>
      <c r="DID61" s="711"/>
      <c r="DIE61" s="711"/>
      <c r="DIF61" s="711"/>
      <c r="DIG61" s="711"/>
      <c r="DIH61" s="711"/>
      <c r="DII61" s="711"/>
      <c r="DIJ61" s="711"/>
      <c r="DIK61" s="711"/>
      <c r="DIL61" s="711"/>
      <c r="DIM61" s="711"/>
      <c r="DIN61" s="711"/>
      <c r="DIO61" s="711"/>
      <c r="DIP61" s="711"/>
      <c r="DIQ61" s="711"/>
      <c r="DIR61" s="711"/>
      <c r="DIS61" s="711"/>
      <c r="DIT61" s="711"/>
      <c r="DIU61" s="711"/>
      <c r="DIV61" s="711"/>
      <c r="DIW61" s="711"/>
      <c r="DIX61" s="711"/>
      <c r="DIY61" s="711"/>
      <c r="DIZ61" s="711"/>
      <c r="DJA61" s="711"/>
      <c r="DJB61" s="711"/>
      <c r="DJC61" s="711"/>
      <c r="DJD61" s="711"/>
      <c r="DJE61" s="711"/>
      <c r="DJF61" s="711"/>
      <c r="DJG61" s="711"/>
      <c r="DJH61" s="711"/>
      <c r="DJI61" s="711"/>
      <c r="DJJ61" s="711"/>
      <c r="DJK61" s="711"/>
      <c r="DJL61" s="711"/>
      <c r="DJM61" s="711"/>
      <c r="DJN61" s="711"/>
      <c r="DJO61" s="711"/>
      <c r="DJP61" s="711"/>
      <c r="DJQ61" s="711"/>
      <c r="DJR61" s="711"/>
      <c r="DJS61" s="711"/>
      <c r="DJT61" s="711"/>
      <c r="DJU61" s="711"/>
      <c r="DJV61" s="711"/>
      <c r="DJW61" s="711"/>
      <c r="DJX61" s="711"/>
      <c r="DJY61" s="711"/>
      <c r="DJZ61" s="711"/>
      <c r="DKA61" s="711"/>
      <c r="DKB61" s="711"/>
      <c r="DKC61" s="711"/>
      <c r="DKD61" s="711"/>
      <c r="DKE61" s="711"/>
      <c r="DKF61" s="711"/>
      <c r="DKG61" s="711"/>
      <c r="DKH61" s="711"/>
      <c r="DKI61" s="711"/>
      <c r="DKJ61" s="711"/>
      <c r="DKK61" s="711"/>
      <c r="DKL61" s="711"/>
      <c r="DKM61" s="711"/>
      <c r="DKN61" s="711"/>
      <c r="DKO61" s="711"/>
      <c r="DKP61" s="711"/>
      <c r="DKQ61" s="711"/>
      <c r="DKR61" s="711"/>
      <c r="DKS61" s="711"/>
      <c r="DKT61" s="711"/>
      <c r="DKU61" s="711"/>
      <c r="DKV61" s="711"/>
      <c r="DKW61" s="711"/>
      <c r="DKX61" s="711"/>
      <c r="DKY61" s="711"/>
      <c r="DKZ61" s="711"/>
      <c r="DLA61" s="711"/>
      <c r="DLB61" s="711"/>
      <c r="DLC61" s="711"/>
      <c r="DLD61" s="711"/>
      <c r="DLE61" s="711"/>
      <c r="DLF61" s="711"/>
      <c r="DLG61" s="711"/>
      <c r="DLH61" s="711"/>
      <c r="DLI61" s="711"/>
      <c r="DLJ61" s="711"/>
      <c r="DLK61" s="711"/>
      <c r="DLL61" s="711"/>
      <c r="DLM61" s="711"/>
      <c r="DLN61" s="711"/>
      <c r="DLO61" s="711"/>
      <c r="DLP61" s="711"/>
      <c r="DLQ61" s="711"/>
      <c r="DLR61" s="711"/>
      <c r="DLS61" s="711"/>
      <c r="DLT61" s="711"/>
      <c r="DLU61" s="711"/>
      <c r="DLV61" s="711"/>
      <c r="DLW61" s="711"/>
      <c r="DLX61" s="711"/>
      <c r="DLY61" s="711"/>
      <c r="DLZ61" s="711"/>
      <c r="DMA61" s="711"/>
      <c r="DMB61" s="711"/>
      <c r="DMC61" s="711"/>
      <c r="DMD61" s="711"/>
      <c r="DME61" s="711"/>
      <c r="DMF61" s="711"/>
      <c r="DMG61" s="711"/>
      <c r="DMH61" s="711"/>
      <c r="DMI61" s="711"/>
      <c r="DMJ61" s="711"/>
      <c r="DMK61" s="711"/>
      <c r="DML61" s="711"/>
      <c r="DMM61" s="711"/>
      <c r="DMN61" s="711"/>
      <c r="DMO61" s="711"/>
      <c r="DMP61" s="711"/>
      <c r="DMQ61" s="711"/>
      <c r="DMR61" s="711"/>
      <c r="DMS61" s="711"/>
      <c r="DMT61" s="711"/>
      <c r="DMU61" s="711"/>
      <c r="DMV61" s="711"/>
      <c r="DMW61" s="711"/>
      <c r="DMX61" s="711"/>
      <c r="DMY61" s="711"/>
      <c r="DMZ61" s="711"/>
      <c r="DNA61" s="711"/>
      <c r="DNB61" s="711"/>
      <c r="DNC61" s="711"/>
      <c r="DND61" s="711"/>
      <c r="DNE61" s="711"/>
      <c r="DNF61" s="711"/>
      <c r="DNG61" s="711"/>
      <c r="DNH61" s="711"/>
      <c r="DNI61" s="711"/>
      <c r="DNJ61" s="711"/>
      <c r="DNK61" s="711"/>
      <c r="DNL61" s="711"/>
      <c r="DNM61" s="711"/>
      <c r="DNN61" s="711"/>
      <c r="DNO61" s="711"/>
      <c r="DNP61" s="711"/>
      <c r="DNQ61" s="711"/>
      <c r="DNR61" s="711"/>
      <c r="DNS61" s="711"/>
      <c r="DNT61" s="711"/>
      <c r="DNU61" s="711"/>
      <c r="DNV61" s="711"/>
      <c r="DNW61" s="711"/>
      <c r="DNX61" s="711"/>
      <c r="DNY61" s="711"/>
      <c r="DNZ61" s="711"/>
      <c r="DOA61" s="711"/>
      <c r="DOB61" s="711"/>
      <c r="DOC61" s="711"/>
      <c r="DOD61" s="711"/>
      <c r="DOE61" s="711"/>
      <c r="DOF61" s="711"/>
      <c r="DOG61" s="711"/>
      <c r="DOH61" s="711"/>
      <c r="DOI61" s="711"/>
      <c r="DOJ61" s="711"/>
      <c r="DOK61" s="711"/>
      <c r="DOL61" s="711"/>
      <c r="DOM61" s="711"/>
      <c r="DON61" s="711"/>
      <c r="DOO61" s="711"/>
      <c r="DOP61" s="711"/>
      <c r="DOQ61" s="711"/>
      <c r="DOR61" s="711"/>
      <c r="DOS61" s="711"/>
      <c r="DOT61" s="711"/>
      <c r="DOU61" s="711"/>
      <c r="DOV61" s="711"/>
      <c r="DOW61" s="711"/>
      <c r="DOX61" s="711"/>
      <c r="DOY61" s="711"/>
      <c r="DOZ61" s="711"/>
      <c r="DPA61" s="711"/>
      <c r="DPB61" s="711"/>
      <c r="DPC61" s="711"/>
      <c r="DPD61" s="711"/>
      <c r="DPE61" s="711"/>
      <c r="DPF61" s="711"/>
      <c r="DPG61" s="711"/>
      <c r="DPH61" s="711"/>
      <c r="DPI61" s="711"/>
      <c r="DPJ61" s="711"/>
      <c r="DPK61" s="711"/>
      <c r="DPL61" s="711"/>
      <c r="DPM61" s="711"/>
      <c r="DPN61" s="711"/>
      <c r="DPO61" s="711"/>
      <c r="DPP61" s="711"/>
      <c r="DPQ61" s="711"/>
      <c r="DPR61" s="711"/>
      <c r="DPS61" s="711"/>
      <c r="DPT61" s="711"/>
      <c r="DPU61" s="711"/>
      <c r="DPV61" s="711"/>
      <c r="DPW61" s="711"/>
      <c r="DPX61" s="711"/>
      <c r="DPY61" s="711"/>
      <c r="DPZ61" s="711"/>
      <c r="DQA61" s="711"/>
      <c r="DQB61" s="711"/>
      <c r="DQC61" s="711"/>
      <c r="DQD61" s="711"/>
      <c r="DQE61" s="711"/>
      <c r="DQF61" s="711"/>
      <c r="DQG61" s="711"/>
      <c r="DQH61" s="711"/>
      <c r="DQI61" s="711"/>
      <c r="DQJ61" s="711"/>
      <c r="DQK61" s="711"/>
      <c r="DQL61" s="711"/>
      <c r="DQM61" s="711"/>
      <c r="DQN61" s="711"/>
      <c r="DQO61" s="711"/>
      <c r="DQP61" s="711"/>
      <c r="DQQ61" s="711"/>
      <c r="DQR61" s="711"/>
      <c r="DQS61" s="711"/>
      <c r="DQT61" s="711"/>
      <c r="DQU61" s="711"/>
      <c r="DQV61" s="711"/>
      <c r="DQW61" s="711"/>
      <c r="DQX61" s="711"/>
      <c r="DQY61" s="711"/>
      <c r="DQZ61" s="711"/>
      <c r="DRA61" s="711"/>
      <c r="DRB61" s="711"/>
      <c r="DRC61" s="711"/>
      <c r="DRD61" s="711"/>
      <c r="DRE61" s="711"/>
      <c r="DRF61" s="711"/>
      <c r="DRG61" s="711"/>
      <c r="DRH61" s="711"/>
      <c r="DRI61" s="711"/>
      <c r="DRJ61" s="711"/>
      <c r="DRK61" s="711"/>
      <c r="DRL61" s="711"/>
      <c r="DRM61" s="711"/>
      <c r="DRN61" s="711"/>
      <c r="DRO61" s="711"/>
      <c r="DRP61" s="711"/>
      <c r="DRQ61" s="711"/>
      <c r="DRR61" s="711"/>
      <c r="DRS61" s="711"/>
      <c r="DRT61" s="711"/>
      <c r="DRU61" s="711"/>
      <c r="DRV61" s="711"/>
      <c r="DRW61" s="711"/>
      <c r="DRX61" s="711"/>
      <c r="DRY61" s="711"/>
      <c r="DRZ61" s="711"/>
      <c r="DSA61" s="711"/>
      <c r="DSB61" s="711"/>
      <c r="DSC61" s="711"/>
      <c r="DSD61" s="711"/>
      <c r="DSE61" s="711"/>
      <c r="DSF61" s="711"/>
      <c r="DSG61" s="711"/>
      <c r="DSH61" s="711"/>
      <c r="DSI61" s="711"/>
      <c r="DSJ61" s="711"/>
      <c r="DSK61" s="711"/>
      <c r="DSL61" s="711"/>
      <c r="DSM61" s="711"/>
      <c r="DSN61" s="711"/>
      <c r="DSO61" s="711"/>
      <c r="DSP61" s="711"/>
      <c r="DSQ61" s="711"/>
      <c r="DSR61" s="711"/>
      <c r="DSS61" s="711"/>
      <c r="DST61" s="711"/>
      <c r="DSU61" s="711"/>
      <c r="DSV61" s="711"/>
      <c r="DSW61" s="711"/>
      <c r="DSX61" s="711"/>
      <c r="DSY61" s="711"/>
      <c r="DSZ61" s="711"/>
      <c r="DTA61" s="711"/>
      <c r="DTB61" s="711"/>
      <c r="DTC61" s="711"/>
      <c r="DTD61" s="711"/>
      <c r="DTE61" s="711"/>
      <c r="DTF61" s="711"/>
      <c r="DTG61" s="711"/>
      <c r="DTH61" s="711"/>
      <c r="DTI61" s="711"/>
      <c r="DTJ61" s="711"/>
      <c r="DTK61" s="711"/>
      <c r="DTL61" s="711"/>
      <c r="DTM61" s="711"/>
      <c r="DTN61" s="711"/>
      <c r="DTO61" s="711"/>
      <c r="DTP61" s="711"/>
      <c r="DTQ61" s="711"/>
      <c r="DTR61" s="711"/>
      <c r="DTS61" s="711"/>
      <c r="DTT61" s="711"/>
      <c r="DTU61" s="711"/>
      <c r="DTV61" s="711"/>
      <c r="DTW61" s="711"/>
      <c r="DTX61" s="711"/>
      <c r="DTY61" s="711"/>
      <c r="DTZ61" s="711"/>
      <c r="DUA61" s="711"/>
      <c r="DUB61" s="711"/>
      <c r="DUC61" s="711"/>
      <c r="DUD61" s="711"/>
      <c r="DUE61" s="711"/>
      <c r="DUF61" s="711"/>
      <c r="DUG61" s="711"/>
      <c r="DUH61" s="711"/>
      <c r="DUI61" s="711"/>
      <c r="DUJ61" s="711"/>
      <c r="DUK61" s="711"/>
      <c r="DUL61" s="711"/>
      <c r="DUM61" s="711"/>
      <c r="DUN61" s="711"/>
      <c r="DUO61" s="711"/>
      <c r="DUP61" s="711"/>
      <c r="DUQ61" s="711"/>
      <c r="DUR61" s="711"/>
      <c r="DUS61" s="711"/>
      <c r="DUT61" s="711"/>
      <c r="DUU61" s="711"/>
      <c r="DUV61" s="711"/>
      <c r="DUW61" s="711"/>
      <c r="DUX61" s="711"/>
      <c r="DUY61" s="711"/>
      <c r="DUZ61" s="711"/>
      <c r="DVA61" s="711"/>
      <c r="DVB61" s="711"/>
      <c r="DVC61" s="711"/>
      <c r="DVD61" s="711"/>
      <c r="DVE61" s="711"/>
      <c r="DVF61" s="711"/>
      <c r="DVG61" s="711"/>
      <c r="DVH61" s="711"/>
      <c r="DVI61" s="711"/>
      <c r="DVJ61" s="711"/>
      <c r="DVK61" s="711"/>
      <c r="DVL61" s="711"/>
      <c r="DVM61" s="711"/>
      <c r="DVN61" s="711"/>
      <c r="DVO61" s="711"/>
      <c r="DVP61" s="711"/>
      <c r="DVQ61" s="711"/>
      <c r="DVR61" s="711"/>
      <c r="DVS61" s="711"/>
      <c r="DVT61" s="711"/>
      <c r="DVU61" s="711"/>
      <c r="DVV61" s="711"/>
      <c r="DVW61" s="711"/>
      <c r="DVX61" s="711"/>
      <c r="DVY61" s="711"/>
      <c r="DVZ61" s="711"/>
      <c r="DWA61" s="711"/>
      <c r="DWB61" s="711"/>
      <c r="DWC61" s="711"/>
      <c r="DWD61" s="711"/>
      <c r="DWE61" s="711"/>
      <c r="DWF61" s="711"/>
      <c r="DWG61" s="711"/>
      <c r="DWH61" s="711"/>
      <c r="DWI61" s="711"/>
      <c r="DWJ61" s="711"/>
      <c r="DWK61" s="711"/>
      <c r="DWL61" s="711"/>
      <c r="DWM61" s="711"/>
      <c r="DWN61" s="711"/>
      <c r="DWO61" s="711"/>
      <c r="DWP61" s="711"/>
      <c r="DWQ61" s="711"/>
      <c r="DWR61" s="711"/>
      <c r="DWS61" s="711"/>
      <c r="DWT61" s="711"/>
      <c r="DWU61" s="711"/>
      <c r="DWV61" s="711"/>
      <c r="DWW61" s="711"/>
      <c r="DWX61" s="711"/>
      <c r="DWY61" s="711"/>
      <c r="DWZ61" s="711"/>
      <c r="DXA61" s="711"/>
      <c r="DXB61" s="711"/>
      <c r="DXC61" s="711"/>
      <c r="DXD61" s="711"/>
      <c r="DXE61" s="711"/>
      <c r="DXF61" s="711"/>
      <c r="DXG61" s="711"/>
      <c r="DXH61" s="711"/>
      <c r="DXI61" s="711"/>
      <c r="DXJ61" s="711"/>
      <c r="DXK61" s="711"/>
      <c r="DXL61" s="711"/>
      <c r="DXM61" s="711"/>
      <c r="DXN61" s="711"/>
      <c r="DXO61" s="711"/>
      <c r="DXP61" s="711"/>
      <c r="DXQ61" s="711"/>
      <c r="DXR61" s="711"/>
      <c r="DXS61" s="711"/>
      <c r="DXT61" s="711"/>
      <c r="DXU61" s="711"/>
      <c r="DXV61" s="711"/>
      <c r="DXW61" s="711"/>
      <c r="DXX61" s="711"/>
      <c r="DXY61" s="711"/>
      <c r="DXZ61" s="711"/>
      <c r="DYA61" s="711"/>
      <c r="DYB61" s="711"/>
      <c r="DYC61" s="711"/>
      <c r="DYD61" s="711"/>
      <c r="DYE61" s="711"/>
      <c r="DYF61" s="711"/>
      <c r="DYG61" s="711"/>
      <c r="DYH61" s="711"/>
      <c r="DYI61" s="711"/>
      <c r="DYJ61" s="711"/>
      <c r="DYK61" s="711"/>
      <c r="DYL61" s="711"/>
      <c r="DYM61" s="711"/>
      <c r="DYN61" s="711"/>
      <c r="DYO61" s="711"/>
      <c r="DYP61" s="711"/>
      <c r="DYQ61" s="711"/>
      <c r="DYR61" s="711"/>
      <c r="DYS61" s="711"/>
      <c r="DYT61" s="711"/>
      <c r="DYU61" s="711"/>
      <c r="DYV61" s="711"/>
      <c r="DYW61" s="711"/>
      <c r="DYX61" s="711"/>
      <c r="DYY61" s="711"/>
      <c r="DYZ61" s="711"/>
      <c r="DZA61" s="711"/>
      <c r="DZB61" s="711"/>
      <c r="DZC61" s="711"/>
      <c r="DZD61" s="711"/>
      <c r="DZE61" s="711"/>
      <c r="DZF61" s="711"/>
      <c r="DZG61" s="711"/>
      <c r="DZH61" s="711"/>
      <c r="DZI61" s="711"/>
      <c r="DZJ61" s="711"/>
      <c r="DZK61" s="711"/>
      <c r="DZL61" s="711"/>
      <c r="DZM61" s="711"/>
      <c r="DZN61" s="711"/>
      <c r="DZO61" s="711"/>
      <c r="DZP61" s="711"/>
      <c r="DZQ61" s="711"/>
      <c r="DZR61" s="711"/>
      <c r="DZS61" s="711"/>
      <c r="DZT61" s="711"/>
      <c r="DZU61" s="711"/>
      <c r="DZV61" s="711"/>
      <c r="DZW61" s="711"/>
      <c r="DZX61" s="711"/>
      <c r="DZY61" s="711"/>
      <c r="DZZ61" s="711"/>
      <c r="EAA61" s="711"/>
      <c r="EAB61" s="711"/>
      <c r="EAC61" s="711"/>
      <c r="EAD61" s="711"/>
      <c r="EAE61" s="711"/>
      <c r="EAF61" s="711"/>
      <c r="EAG61" s="711"/>
      <c r="EAH61" s="711"/>
      <c r="EAI61" s="711"/>
      <c r="EAJ61" s="711"/>
      <c r="EAK61" s="711"/>
      <c r="EAL61" s="711"/>
      <c r="EAM61" s="711"/>
      <c r="EAN61" s="711"/>
      <c r="EAO61" s="711"/>
      <c r="EAP61" s="711"/>
      <c r="EAQ61" s="711"/>
      <c r="EAR61" s="711"/>
      <c r="EAS61" s="711"/>
      <c r="EAT61" s="711"/>
      <c r="EAU61" s="711"/>
      <c r="EAV61" s="711"/>
      <c r="EAW61" s="711"/>
      <c r="EAX61" s="711"/>
      <c r="EAY61" s="711"/>
      <c r="EAZ61" s="711"/>
      <c r="EBA61" s="711"/>
      <c r="EBB61" s="711"/>
      <c r="EBC61" s="711"/>
      <c r="EBD61" s="711"/>
      <c r="EBE61" s="711"/>
      <c r="EBF61" s="711"/>
      <c r="EBG61" s="711"/>
      <c r="EBH61" s="711"/>
      <c r="EBI61" s="711"/>
      <c r="EBJ61" s="711"/>
      <c r="EBK61" s="711"/>
      <c r="EBL61" s="711"/>
      <c r="EBM61" s="711"/>
      <c r="EBN61" s="711"/>
      <c r="EBO61" s="711"/>
      <c r="EBP61" s="711"/>
      <c r="EBQ61" s="711"/>
      <c r="EBR61" s="711"/>
      <c r="EBS61" s="711"/>
      <c r="EBT61" s="711"/>
      <c r="EBU61" s="711"/>
      <c r="EBV61" s="711"/>
      <c r="EBW61" s="711"/>
      <c r="EBX61" s="711"/>
      <c r="EBY61" s="711"/>
      <c r="EBZ61" s="711"/>
      <c r="ECA61" s="711"/>
      <c r="ECB61" s="711"/>
      <c r="ECC61" s="711"/>
      <c r="ECD61" s="711"/>
      <c r="ECE61" s="711"/>
      <c r="ECF61" s="711"/>
      <c r="ECG61" s="711"/>
      <c r="ECH61" s="711"/>
      <c r="ECI61" s="711"/>
      <c r="ECJ61" s="711"/>
      <c r="ECK61" s="711"/>
      <c r="ECL61" s="711"/>
      <c r="ECM61" s="711"/>
      <c r="ECN61" s="711"/>
      <c r="ECO61" s="711"/>
      <c r="ECP61" s="711"/>
      <c r="ECQ61" s="711"/>
      <c r="ECR61" s="711"/>
      <c r="ECS61" s="711"/>
      <c r="ECT61" s="711"/>
      <c r="ECU61" s="711"/>
      <c r="ECV61" s="711"/>
      <c r="ECW61" s="711"/>
      <c r="ECX61" s="711"/>
      <c r="ECY61" s="711"/>
      <c r="ECZ61" s="711"/>
      <c r="EDA61" s="711"/>
      <c r="EDB61" s="711"/>
      <c r="EDC61" s="711"/>
      <c r="EDD61" s="711"/>
      <c r="EDE61" s="711"/>
      <c r="EDF61" s="711"/>
      <c r="EDG61" s="711"/>
      <c r="EDH61" s="711"/>
      <c r="EDI61" s="711"/>
      <c r="EDJ61" s="711"/>
      <c r="EDK61" s="711"/>
      <c r="EDL61" s="711"/>
      <c r="EDM61" s="711"/>
      <c r="EDN61" s="711"/>
      <c r="EDO61" s="711"/>
      <c r="EDP61" s="711"/>
      <c r="EDQ61" s="711"/>
      <c r="EDR61" s="711"/>
      <c r="EDS61" s="711"/>
      <c r="EDT61" s="711"/>
      <c r="EDU61" s="711"/>
      <c r="EDV61" s="711"/>
      <c r="EDW61" s="711"/>
      <c r="EDX61" s="711"/>
      <c r="EDY61" s="711"/>
      <c r="EDZ61" s="711"/>
      <c r="EEA61" s="711"/>
      <c r="EEB61" s="711"/>
      <c r="EEC61" s="711"/>
      <c r="EED61" s="711"/>
      <c r="EEE61" s="711"/>
      <c r="EEF61" s="711"/>
      <c r="EEG61" s="711"/>
      <c r="EEH61" s="711"/>
      <c r="EEI61" s="711"/>
      <c r="EEJ61" s="711"/>
      <c r="EEK61" s="711"/>
      <c r="EEL61" s="711"/>
      <c r="EEM61" s="711"/>
      <c r="EEN61" s="711"/>
      <c r="EEO61" s="711"/>
      <c r="EEP61" s="711"/>
      <c r="EEQ61" s="711"/>
      <c r="EER61" s="711"/>
      <c r="EES61" s="711"/>
      <c r="EET61" s="711"/>
      <c r="EEU61" s="711"/>
      <c r="EEV61" s="711"/>
      <c r="EEW61" s="711"/>
      <c r="EEX61" s="711"/>
      <c r="EEY61" s="711"/>
      <c r="EEZ61" s="711"/>
      <c r="EFA61" s="711"/>
      <c r="EFB61" s="711"/>
      <c r="EFC61" s="711"/>
      <c r="EFD61" s="711"/>
      <c r="EFE61" s="711"/>
      <c r="EFF61" s="711"/>
      <c r="EFG61" s="711"/>
      <c r="EFH61" s="711"/>
      <c r="EFI61" s="711"/>
      <c r="EFJ61" s="711"/>
      <c r="EFK61" s="711"/>
      <c r="EFL61" s="711"/>
      <c r="EFM61" s="711"/>
      <c r="EFN61" s="711"/>
      <c r="EFO61" s="711"/>
      <c r="EFP61" s="711"/>
      <c r="EFQ61" s="711"/>
      <c r="EFR61" s="711"/>
      <c r="EFS61" s="711"/>
      <c r="EFT61" s="711"/>
      <c r="EFU61" s="711"/>
      <c r="EFV61" s="711"/>
      <c r="EFW61" s="711"/>
      <c r="EFX61" s="711"/>
      <c r="EFY61" s="711"/>
      <c r="EFZ61" s="711"/>
      <c r="EGA61" s="711"/>
      <c r="EGB61" s="711"/>
      <c r="EGC61" s="711"/>
      <c r="EGD61" s="711"/>
      <c r="EGE61" s="711"/>
      <c r="EGF61" s="711"/>
      <c r="EGG61" s="711"/>
      <c r="EGH61" s="711"/>
      <c r="EGI61" s="711"/>
      <c r="EGJ61" s="711"/>
      <c r="EGK61" s="711"/>
      <c r="EGL61" s="711"/>
      <c r="EGM61" s="711"/>
      <c r="EGN61" s="711"/>
      <c r="EGO61" s="711"/>
      <c r="EGP61" s="711"/>
      <c r="EGQ61" s="711"/>
      <c r="EGR61" s="711"/>
      <c r="EGS61" s="711"/>
      <c r="EGT61" s="711"/>
      <c r="EGU61" s="711"/>
      <c r="EGV61" s="711"/>
      <c r="EGW61" s="711"/>
      <c r="EGX61" s="711"/>
      <c r="EGY61" s="711"/>
      <c r="EGZ61" s="711"/>
      <c r="EHA61" s="711"/>
      <c r="EHB61" s="711"/>
      <c r="EHC61" s="711"/>
      <c r="EHD61" s="711"/>
      <c r="EHE61" s="711"/>
      <c r="EHF61" s="711"/>
      <c r="EHG61" s="711"/>
      <c r="EHH61" s="711"/>
      <c r="EHI61" s="711"/>
      <c r="EHJ61" s="711"/>
      <c r="EHK61" s="711"/>
      <c r="EHL61" s="711"/>
      <c r="EHM61" s="711"/>
      <c r="EHN61" s="711"/>
      <c r="EHO61" s="711"/>
      <c r="EHP61" s="711"/>
      <c r="EHQ61" s="711"/>
      <c r="EHR61" s="711"/>
      <c r="EHS61" s="711"/>
      <c r="EHT61" s="711"/>
      <c r="EHU61" s="711"/>
      <c r="EHV61" s="711"/>
      <c r="EHW61" s="711"/>
      <c r="EHX61" s="711"/>
      <c r="EHY61" s="711"/>
      <c r="EHZ61" s="711"/>
      <c r="EIA61" s="711"/>
      <c r="EIB61" s="711"/>
      <c r="EIC61" s="711"/>
      <c r="EID61" s="711"/>
      <c r="EIE61" s="711"/>
      <c r="EIF61" s="711"/>
      <c r="EIG61" s="711"/>
      <c r="EIH61" s="711"/>
      <c r="EII61" s="711"/>
      <c r="EIJ61" s="711"/>
      <c r="EIK61" s="711"/>
      <c r="EIL61" s="711"/>
      <c r="EIM61" s="711"/>
      <c r="EIN61" s="711"/>
      <c r="EIO61" s="711"/>
      <c r="EIP61" s="711"/>
      <c r="EIQ61" s="711"/>
      <c r="EIR61" s="711"/>
      <c r="EIS61" s="711"/>
      <c r="EIT61" s="711"/>
      <c r="EIU61" s="711"/>
      <c r="EIV61" s="711"/>
      <c r="EIW61" s="711"/>
      <c r="EIX61" s="711"/>
      <c r="EIY61" s="711"/>
      <c r="EIZ61" s="711"/>
      <c r="EJA61" s="711"/>
      <c r="EJB61" s="711"/>
      <c r="EJC61" s="711"/>
      <c r="EJD61" s="711"/>
      <c r="EJE61" s="711"/>
      <c r="EJF61" s="711"/>
      <c r="EJG61" s="711"/>
      <c r="EJH61" s="711"/>
      <c r="EJI61" s="711"/>
      <c r="EJJ61" s="711"/>
      <c r="EJK61" s="711"/>
      <c r="EJL61" s="711"/>
      <c r="EJM61" s="711"/>
      <c r="EJN61" s="711"/>
      <c r="EJO61" s="711"/>
      <c r="EJP61" s="711"/>
      <c r="EJQ61" s="711"/>
      <c r="EJR61" s="711"/>
      <c r="EJS61" s="711"/>
      <c r="EJT61" s="711"/>
      <c r="EJU61" s="711"/>
      <c r="EJV61" s="711"/>
      <c r="EJW61" s="711"/>
      <c r="EJX61" s="711"/>
      <c r="EJY61" s="711"/>
      <c r="EJZ61" s="711"/>
      <c r="EKA61" s="711"/>
      <c r="EKB61" s="711"/>
      <c r="EKC61" s="711"/>
      <c r="EKD61" s="711"/>
      <c r="EKE61" s="711"/>
      <c r="EKF61" s="711"/>
      <c r="EKG61" s="711"/>
      <c r="EKH61" s="711"/>
      <c r="EKI61" s="711"/>
      <c r="EKJ61" s="711"/>
      <c r="EKK61" s="711"/>
      <c r="EKL61" s="711"/>
      <c r="EKM61" s="711"/>
      <c r="EKN61" s="711"/>
      <c r="EKO61" s="711"/>
      <c r="EKP61" s="711"/>
      <c r="EKQ61" s="711"/>
      <c r="EKR61" s="711"/>
      <c r="EKS61" s="711"/>
      <c r="EKT61" s="711"/>
      <c r="EKU61" s="711"/>
      <c r="EKV61" s="711"/>
      <c r="EKW61" s="711"/>
      <c r="EKX61" s="711"/>
      <c r="EKY61" s="711"/>
      <c r="EKZ61" s="711"/>
      <c r="ELA61" s="711"/>
      <c r="ELB61" s="711"/>
      <c r="ELC61" s="711"/>
      <c r="ELD61" s="711"/>
      <c r="ELE61" s="711"/>
      <c r="ELF61" s="711"/>
      <c r="ELG61" s="711"/>
      <c r="ELH61" s="711"/>
      <c r="ELI61" s="711"/>
      <c r="ELJ61" s="711"/>
      <c r="ELK61" s="711"/>
      <c r="ELL61" s="711"/>
      <c r="ELM61" s="711"/>
      <c r="ELN61" s="711"/>
      <c r="ELO61" s="711"/>
      <c r="ELP61" s="711"/>
      <c r="ELQ61" s="711"/>
      <c r="ELR61" s="711"/>
      <c r="ELS61" s="711"/>
      <c r="ELT61" s="711"/>
      <c r="ELU61" s="711"/>
      <c r="ELV61" s="711"/>
      <c r="ELW61" s="711"/>
      <c r="ELX61" s="711"/>
      <c r="ELY61" s="711"/>
      <c r="ELZ61" s="711"/>
      <c r="EMA61" s="711"/>
      <c r="EMB61" s="711"/>
      <c r="EMC61" s="711"/>
      <c r="EMD61" s="711"/>
      <c r="EME61" s="711"/>
      <c r="EMF61" s="711"/>
      <c r="EMG61" s="711"/>
      <c r="EMH61" s="711"/>
      <c r="EMI61" s="711"/>
      <c r="EMJ61" s="711"/>
      <c r="EMK61" s="711"/>
      <c r="EML61" s="711"/>
      <c r="EMM61" s="711"/>
      <c r="EMN61" s="711"/>
      <c r="EMO61" s="711"/>
      <c r="EMP61" s="711"/>
      <c r="EMQ61" s="711"/>
      <c r="EMR61" s="711"/>
      <c r="EMS61" s="711"/>
      <c r="EMT61" s="711"/>
      <c r="EMU61" s="711"/>
      <c r="EMV61" s="711"/>
      <c r="EMW61" s="711"/>
      <c r="EMX61" s="711"/>
      <c r="EMY61" s="711"/>
      <c r="EMZ61" s="711"/>
      <c r="ENA61" s="711"/>
      <c r="ENB61" s="711"/>
      <c r="ENC61" s="711"/>
      <c r="END61" s="711"/>
      <c r="ENE61" s="711"/>
      <c r="ENF61" s="711"/>
      <c r="ENG61" s="711"/>
      <c r="ENH61" s="711"/>
      <c r="ENI61" s="711"/>
      <c r="ENJ61" s="711"/>
      <c r="ENK61" s="711"/>
      <c r="ENL61" s="711"/>
      <c r="ENM61" s="711"/>
      <c r="ENN61" s="711"/>
      <c r="ENO61" s="711"/>
      <c r="ENP61" s="711"/>
      <c r="ENQ61" s="711"/>
      <c r="ENR61" s="711"/>
      <c r="ENS61" s="711"/>
      <c r="ENT61" s="711"/>
      <c r="ENU61" s="711"/>
      <c r="ENV61" s="711"/>
      <c r="ENW61" s="711"/>
      <c r="ENX61" s="711"/>
      <c r="ENY61" s="711"/>
      <c r="ENZ61" s="711"/>
      <c r="EOA61" s="711"/>
      <c r="EOB61" s="711"/>
      <c r="EOC61" s="711"/>
      <c r="EOD61" s="711"/>
      <c r="EOE61" s="711"/>
      <c r="EOF61" s="711"/>
      <c r="EOG61" s="711"/>
      <c r="EOH61" s="711"/>
      <c r="EOI61" s="711"/>
      <c r="EOJ61" s="711"/>
      <c r="EOK61" s="711"/>
      <c r="EOL61" s="711"/>
      <c r="EOM61" s="711"/>
      <c r="EON61" s="711"/>
      <c r="EOO61" s="711"/>
      <c r="EOP61" s="711"/>
      <c r="EOQ61" s="711"/>
      <c r="EOR61" s="711"/>
      <c r="EOS61" s="711"/>
      <c r="EOT61" s="711"/>
      <c r="EOU61" s="711"/>
      <c r="EOV61" s="711"/>
      <c r="EOW61" s="711"/>
      <c r="EOX61" s="711"/>
      <c r="EOY61" s="711"/>
      <c r="EOZ61" s="711"/>
      <c r="EPA61" s="711"/>
      <c r="EPB61" s="711"/>
      <c r="EPC61" s="711"/>
      <c r="EPD61" s="711"/>
      <c r="EPE61" s="711"/>
      <c r="EPF61" s="711"/>
      <c r="EPG61" s="711"/>
      <c r="EPH61" s="711"/>
      <c r="EPI61" s="711"/>
      <c r="EPJ61" s="711"/>
      <c r="EPK61" s="711"/>
      <c r="EPL61" s="711"/>
      <c r="EPM61" s="711"/>
      <c r="EPN61" s="711"/>
      <c r="EPO61" s="711"/>
      <c r="EPP61" s="711"/>
      <c r="EPQ61" s="711"/>
      <c r="EPR61" s="711"/>
      <c r="EPS61" s="711"/>
      <c r="EPT61" s="711"/>
      <c r="EPU61" s="711"/>
      <c r="EPV61" s="711"/>
      <c r="EPW61" s="711"/>
      <c r="EPX61" s="711"/>
      <c r="EPY61" s="711"/>
      <c r="EPZ61" s="711"/>
      <c r="EQA61" s="711"/>
      <c r="EQB61" s="711"/>
      <c r="EQC61" s="711"/>
      <c r="EQD61" s="711"/>
      <c r="EQE61" s="711"/>
      <c r="EQF61" s="711"/>
      <c r="EQG61" s="711"/>
      <c r="EQH61" s="711"/>
      <c r="EQI61" s="711"/>
      <c r="EQJ61" s="711"/>
      <c r="EQK61" s="711"/>
      <c r="EQL61" s="711"/>
      <c r="EQM61" s="711"/>
      <c r="EQN61" s="711"/>
      <c r="EQO61" s="711"/>
      <c r="EQP61" s="711"/>
      <c r="EQQ61" s="711"/>
      <c r="EQR61" s="711"/>
      <c r="EQS61" s="711"/>
      <c r="EQT61" s="711"/>
      <c r="EQU61" s="711"/>
      <c r="EQV61" s="711"/>
      <c r="EQW61" s="711"/>
      <c r="EQX61" s="711"/>
      <c r="EQY61" s="711"/>
      <c r="EQZ61" s="711"/>
      <c r="ERA61" s="711"/>
      <c r="ERB61" s="711"/>
      <c r="ERC61" s="711"/>
      <c r="ERD61" s="711"/>
      <c r="ERE61" s="711"/>
      <c r="ERF61" s="711"/>
      <c r="ERG61" s="711"/>
      <c r="ERH61" s="711"/>
      <c r="ERI61" s="711"/>
      <c r="ERJ61" s="711"/>
      <c r="ERK61" s="711"/>
      <c r="ERL61" s="711"/>
      <c r="ERM61" s="711"/>
      <c r="ERN61" s="711"/>
      <c r="ERO61" s="711"/>
      <c r="ERP61" s="711"/>
      <c r="ERQ61" s="711"/>
      <c r="ERR61" s="711"/>
      <c r="ERS61" s="711"/>
      <c r="ERT61" s="711"/>
      <c r="ERU61" s="711"/>
      <c r="ERV61" s="711"/>
      <c r="ERW61" s="711"/>
      <c r="ERX61" s="711"/>
      <c r="ERY61" s="711"/>
      <c r="ERZ61" s="711"/>
      <c r="ESA61" s="711"/>
      <c r="ESB61" s="711"/>
      <c r="ESC61" s="711"/>
      <c r="ESD61" s="711"/>
      <c r="ESE61" s="711"/>
      <c r="ESF61" s="711"/>
      <c r="ESG61" s="711"/>
      <c r="ESH61" s="711"/>
      <c r="ESI61" s="711"/>
      <c r="ESJ61" s="711"/>
      <c r="ESK61" s="711"/>
      <c r="ESL61" s="711"/>
      <c r="ESM61" s="711"/>
      <c r="ESN61" s="711"/>
      <c r="ESO61" s="711"/>
      <c r="ESP61" s="711"/>
      <c r="ESQ61" s="711"/>
      <c r="ESR61" s="711"/>
      <c r="ESS61" s="711"/>
      <c r="EST61" s="711"/>
      <c r="ESU61" s="711"/>
      <c r="ESV61" s="711"/>
      <c r="ESW61" s="711"/>
      <c r="ESX61" s="711"/>
      <c r="ESY61" s="711"/>
      <c r="ESZ61" s="711"/>
      <c r="ETA61" s="711"/>
      <c r="ETB61" s="711"/>
      <c r="ETC61" s="711"/>
      <c r="ETD61" s="711"/>
      <c r="ETE61" s="711"/>
      <c r="ETF61" s="711"/>
      <c r="ETG61" s="711"/>
      <c r="ETH61" s="711"/>
      <c r="ETI61" s="711"/>
      <c r="ETJ61" s="711"/>
      <c r="ETK61" s="711"/>
      <c r="ETL61" s="711"/>
      <c r="ETM61" s="711"/>
      <c r="ETN61" s="711"/>
      <c r="ETO61" s="711"/>
      <c r="ETP61" s="711"/>
      <c r="ETQ61" s="711"/>
      <c r="ETR61" s="711"/>
      <c r="ETS61" s="711"/>
      <c r="ETT61" s="711"/>
      <c r="ETU61" s="711"/>
      <c r="ETV61" s="711"/>
      <c r="ETW61" s="711"/>
      <c r="ETX61" s="711"/>
      <c r="ETY61" s="711"/>
      <c r="ETZ61" s="711"/>
      <c r="EUA61" s="711"/>
      <c r="EUB61" s="711"/>
      <c r="EUC61" s="711"/>
      <c r="EUD61" s="711"/>
      <c r="EUE61" s="711"/>
      <c r="EUF61" s="711"/>
      <c r="EUG61" s="711"/>
      <c r="EUH61" s="711"/>
      <c r="EUI61" s="711"/>
      <c r="EUJ61" s="711"/>
      <c r="EUK61" s="711"/>
      <c r="EUL61" s="711"/>
      <c r="EUM61" s="711"/>
      <c r="EUN61" s="711"/>
      <c r="EUO61" s="711"/>
      <c r="EUP61" s="711"/>
      <c r="EUQ61" s="711"/>
      <c r="EUR61" s="711"/>
      <c r="EUS61" s="711"/>
      <c r="EUT61" s="711"/>
      <c r="EUU61" s="711"/>
      <c r="EUV61" s="711"/>
      <c r="EUW61" s="711"/>
      <c r="EUX61" s="711"/>
      <c r="EUY61" s="711"/>
      <c r="EUZ61" s="711"/>
      <c r="EVA61" s="711"/>
      <c r="EVB61" s="711"/>
      <c r="EVC61" s="711"/>
      <c r="EVD61" s="711"/>
      <c r="EVE61" s="711"/>
      <c r="EVF61" s="711"/>
      <c r="EVG61" s="711"/>
      <c r="EVH61" s="711"/>
      <c r="EVI61" s="711"/>
      <c r="EVJ61" s="711"/>
      <c r="EVK61" s="711"/>
      <c r="EVL61" s="711"/>
      <c r="EVM61" s="711"/>
      <c r="EVN61" s="711"/>
      <c r="EVO61" s="711"/>
      <c r="EVP61" s="711"/>
      <c r="EVQ61" s="711"/>
      <c r="EVR61" s="711"/>
      <c r="EVS61" s="711"/>
      <c r="EVT61" s="711"/>
      <c r="EVU61" s="711"/>
      <c r="EVV61" s="711"/>
      <c r="EVW61" s="711"/>
      <c r="EVX61" s="711"/>
      <c r="EVY61" s="711"/>
      <c r="EVZ61" s="711"/>
      <c r="EWA61" s="711"/>
      <c r="EWB61" s="711"/>
      <c r="EWC61" s="711"/>
      <c r="EWD61" s="711"/>
      <c r="EWE61" s="711"/>
      <c r="EWF61" s="711"/>
      <c r="EWG61" s="711"/>
      <c r="EWH61" s="711"/>
      <c r="EWI61" s="711"/>
      <c r="EWJ61" s="711"/>
      <c r="EWK61" s="711"/>
      <c r="EWL61" s="711"/>
      <c r="EWM61" s="711"/>
      <c r="EWN61" s="711"/>
      <c r="EWO61" s="711"/>
      <c r="EWP61" s="711"/>
      <c r="EWQ61" s="711"/>
      <c r="EWR61" s="711"/>
      <c r="EWS61" s="711"/>
      <c r="EWT61" s="711"/>
      <c r="EWU61" s="711"/>
      <c r="EWV61" s="711"/>
      <c r="EWW61" s="711"/>
      <c r="EWX61" s="711"/>
      <c r="EWY61" s="711"/>
      <c r="EWZ61" s="711"/>
      <c r="EXA61" s="711"/>
      <c r="EXB61" s="711"/>
      <c r="EXC61" s="711"/>
      <c r="EXD61" s="711"/>
      <c r="EXE61" s="711"/>
      <c r="EXF61" s="711"/>
      <c r="EXG61" s="711"/>
      <c r="EXH61" s="711"/>
      <c r="EXI61" s="711"/>
      <c r="EXJ61" s="711"/>
      <c r="EXK61" s="711"/>
      <c r="EXL61" s="711"/>
      <c r="EXM61" s="711"/>
      <c r="EXN61" s="711"/>
      <c r="EXO61" s="711"/>
      <c r="EXP61" s="711"/>
      <c r="EXQ61" s="711"/>
      <c r="EXR61" s="711"/>
      <c r="EXS61" s="711"/>
      <c r="EXT61" s="711"/>
      <c r="EXU61" s="711"/>
      <c r="EXV61" s="711"/>
      <c r="EXW61" s="711"/>
      <c r="EXX61" s="711"/>
      <c r="EXY61" s="711"/>
      <c r="EXZ61" s="711"/>
      <c r="EYA61" s="711"/>
      <c r="EYB61" s="711"/>
      <c r="EYC61" s="711"/>
      <c r="EYD61" s="711"/>
      <c r="EYE61" s="711"/>
      <c r="EYF61" s="711"/>
      <c r="EYG61" s="711"/>
      <c r="EYH61" s="711"/>
      <c r="EYI61" s="711"/>
      <c r="EYJ61" s="711"/>
      <c r="EYK61" s="711"/>
      <c r="EYL61" s="711"/>
      <c r="EYM61" s="711"/>
      <c r="EYN61" s="711"/>
      <c r="EYO61" s="711"/>
      <c r="EYP61" s="711"/>
      <c r="EYQ61" s="711"/>
      <c r="EYR61" s="711"/>
      <c r="EYS61" s="711"/>
      <c r="EYT61" s="711"/>
      <c r="EYU61" s="711"/>
      <c r="EYV61" s="711"/>
      <c r="EYW61" s="711"/>
      <c r="EYX61" s="711"/>
      <c r="EYY61" s="711"/>
      <c r="EYZ61" s="711"/>
      <c r="EZA61" s="711"/>
      <c r="EZB61" s="711"/>
      <c r="EZC61" s="711"/>
      <c r="EZD61" s="711"/>
      <c r="EZE61" s="711"/>
      <c r="EZF61" s="711"/>
      <c r="EZG61" s="711"/>
      <c r="EZH61" s="711"/>
      <c r="EZI61" s="711"/>
      <c r="EZJ61" s="711"/>
      <c r="EZK61" s="711"/>
      <c r="EZL61" s="711"/>
      <c r="EZM61" s="711"/>
      <c r="EZN61" s="711"/>
      <c r="EZO61" s="711"/>
      <c r="EZP61" s="711"/>
      <c r="EZQ61" s="711"/>
      <c r="EZR61" s="711"/>
      <c r="EZS61" s="711"/>
      <c r="EZT61" s="711"/>
      <c r="EZU61" s="711"/>
      <c r="EZV61" s="711"/>
      <c r="EZW61" s="711"/>
      <c r="EZX61" s="711"/>
      <c r="EZY61" s="711"/>
      <c r="EZZ61" s="711"/>
      <c r="FAA61" s="711"/>
      <c r="FAB61" s="711"/>
      <c r="FAC61" s="711"/>
      <c r="FAD61" s="711"/>
      <c r="FAE61" s="711"/>
      <c r="FAF61" s="711"/>
      <c r="FAG61" s="711"/>
      <c r="FAH61" s="711"/>
      <c r="FAI61" s="711"/>
      <c r="FAJ61" s="711"/>
      <c r="FAK61" s="711"/>
      <c r="FAL61" s="711"/>
      <c r="FAM61" s="711"/>
      <c r="FAN61" s="711"/>
      <c r="FAO61" s="711"/>
      <c r="FAP61" s="711"/>
      <c r="FAQ61" s="711"/>
      <c r="FAR61" s="711"/>
      <c r="FAS61" s="711"/>
      <c r="FAT61" s="711"/>
      <c r="FAU61" s="711"/>
      <c r="FAV61" s="711"/>
      <c r="FAW61" s="711"/>
      <c r="FAX61" s="711"/>
      <c r="FAY61" s="711"/>
      <c r="FAZ61" s="711"/>
      <c r="FBA61" s="711"/>
      <c r="FBB61" s="711"/>
      <c r="FBC61" s="711"/>
      <c r="FBD61" s="711"/>
      <c r="FBE61" s="711"/>
      <c r="FBF61" s="711"/>
      <c r="FBG61" s="711"/>
      <c r="FBH61" s="711"/>
      <c r="FBI61" s="711"/>
      <c r="FBJ61" s="711"/>
      <c r="FBK61" s="711"/>
      <c r="FBL61" s="711"/>
      <c r="FBM61" s="711"/>
      <c r="FBN61" s="711"/>
      <c r="FBO61" s="711"/>
      <c r="FBP61" s="711"/>
      <c r="FBQ61" s="711"/>
      <c r="FBR61" s="711"/>
      <c r="FBS61" s="711"/>
      <c r="FBT61" s="711"/>
      <c r="FBU61" s="711"/>
      <c r="FBV61" s="711"/>
      <c r="FBW61" s="711"/>
      <c r="FBX61" s="711"/>
      <c r="FBY61" s="711"/>
      <c r="FBZ61" s="711"/>
      <c r="FCA61" s="711"/>
      <c r="FCB61" s="711"/>
      <c r="FCC61" s="711"/>
      <c r="FCD61" s="711"/>
      <c r="FCE61" s="711"/>
      <c r="FCF61" s="711"/>
      <c r="FCG61" s="711"/>
      <c r="FCH61" s="711"/>
      <c r="FCI61" s="711"/>
      <c r="FCJ61" s="711"/>
      <c r="FCK61" s="711"/>
      <c r="FCL61" s="711"/>
      <c r="FCM61" s="711"/>
      <c r="FCN61" s="711"/>
      <c r="FCO61" s="711"/>
      <c r="FCP61" s="711"/>
      <c r="FCQ61" s="711"/>
      <c r="FCR61" s="711"/>
      <c r="FCS61" s="711"/>
      <c r="FCT61" s="711"/>
      <c r="FCU61" s="711"/>
      <c r="FCV61" s="711"/>
      <c r="FCW61" s="711"/>
      <c r="FCX61" s="711"/>
      <c r="FCY61" s="711"/>
      <c r="FCZ61" s="711"/>
      <c r="FDA61" s="711"/>
      <c r="FDB61" s="711"/>
      <c r="FDC61" s="711"/>
      <c r="FDD61" s="711"/>
      <c r="FDE61" s="711"/>
      <c r="FDF61" s="711"/>
      <c r="FDG61" s="711"/>
      <c r="FDH61" s="711"/>
      <c r="FDI61" s="711"/>
      <c r="FDJ61" s="711"/>
      <c r="FDK61" s="711"/>
      <c r="FDL61" s="711"/>
      <c r="FDM61" s="711"/>
      <c r="FDN61" s="711"/>
      <c r="FDO61" s="711"/>
      <c r="FDP61" s="711"/>
      <c r="FDQ61" s="711"/>
      <c r="FDR61" s="711"/>
      <c r="FDS61" s="711"/>
      <c r="FDT61" s="711"/>
      <c r="FDU61" s="711"/>
      <c r="FDV61" s="711"/>
      <c r="FDW61" s="711"/>
      <c r="FDX61" s="711"/>
      <c r="FDY61" s="711"/>
      <c r="FDZ61" s="711"/>
      <c r="FEA61" s="711"/>
      <c r="FEB61" s="711"/>
      <c r="FEC61" s="711"/>
      <c r="FED61" s="711"/>
      <c r="FEE61" s="711"/>
      <c r="FEF61" s="711"/>
      <c r="FEG61" s="711"/>
      <c r="FEH61" s="711"/>
      <c r="FEI61" s="711"/>
      <c r="FEJ61" s="711"/>
      <c r="FEK61" s="711"/>
      <c r="FEL61" s="711"/>
      <c r="FEM61" s="711"/>
      <c r="FEN61" s="711"/>
      <c r="FEO61" s="711"/>
      <c r="FEP61" s="711"/>
      <c r="FEQ61" s="711"/>
      <c r="FER61" s="711"/>
      <c r="FES61" s="711"/>
      <c r="FET61" s="711"/>
      <c r="FEU61" s="711"/>
      <c r="FEV61" s="711"/>
      <c r="FEW61" s="711"/>
      <c r="FEX61" s="711"/>
      <c r="FEY61" s="711"/>
      <c r="FEZ61" s="711"/>
      <c r="FFA61" s="711"/>
      <c r="FFB61" s="711"/>
      <c r="FFC61" s="711"/>
      <c r="FFD61" s="711"/>
      <c r="FFE61" s="711"/>
      <c r="FFF61" s="711"/>
      <c r="FFG61" s="711"/>
      <c r="FFH61" s="711"/>
      <c r="FFI61" s="711"/>
      <c r="FFJ61" s="711"/>
      <c r="FFK61" s="711"/>
      <c r="FFL61" s="711"/>
      <c r="FFM61" s="711"/>
      <c r="FFN61" s="711"/>
      <c r="FFO61" s="711"/>
      <c r="FFP61" s="711"/>
      <c r="FFQ61" s="711"/>
      <c r="FFR61" s="711"/>
      <c r="FFS61" s="711"/>
      <c r="FFT61" s="711"/>
      <c r="FFU61" s="711"/>
      <c r="FFV61" s="711"/>
      <c r="FFW61" s="711"/>
      <c r="FFX61" s="711"/>
      <c r="FFY61" s="711"/>
      <c r="FFZ61" s="711"/>
      <c r="FGA61" s="711"/>
      <c r="FGB61" s="711"/>
      <c r="FGC61" s="711"/>
      <c r="FGD61" s="711"/>
      <c r="FGE61" s="711"/>
      <c r="FGF61" s="711"/>
      <c r="FGG61" s="711"/>
      <c r="FGH61" s="711"/>
      <c r="FGI61" s="711"/>
      <c r="FGJ61" s="711"/>
      <c r="FGK61" s="711"/>
      <c r="FGL61" s="711"/>
      <c r="FGM61" s="711"/>
      <c r="FGN61" s="711"/>
      <c r="FGO61" s="711"/>
      <c r="FGP61" s="711"/>
      <c r="FGQ61" s="711"/>
      <c r="FGR61" s="711"/>
      <c r="FGS61" s="711"/>
      <c r="FGT61" s="711"/>
      <c r="FGU61" s="711"/>
      <c r="FGV61" s="711"/>
      <c r="FGW61" s="711"/>
      <c r="FGX61" s="711"/>
      <c r="FGY61" s="711"/>
      <c r="FGZ61" s="711"/>
      <c r="FHA61" s="711"/>
      <c r="FHB61" s="711"/>
      <c r="FHC61" s="711"/>
      <c r="FHD61" s="711"/>
      <c r="FHE61" s="711"/>
      <c r="FHF61" s="711"/>
      <c r="FHG61" s="711"/>
      <c r="FHH61" s="711"/>
      <c r="FHI61" s="711"/>
      <c r="FHJ61" s="711"/>
      <c r="FHK61" s="711"/>
      <c r="FHL61" s="711"/>
      <c r="FHM61" s="711"/>
      <c r="FHN61" s="711"/>
      <c r="FHO61" s="711"/>
      <c r="FHP61" s="711"/>
      <c r="FHQ61" s="711"/>
      <c r="FHR61" s="711"/>
      <c r="FHS61" s="711"/>
      <c r="FHT61" s="711"/>
      <c r="FHU61" s="711"/>
      <c r="FHV61" s="711"/>
      <c r="FHW61" s="711"/>
      <c r="FHX61" s="711"/>
      <c r="FHY61" s="711"/>
      <c r="FHZ61" s="711"/>
      <c r="FIA61" s="711"/>
      <c r="FIB61" s="711"/>
      <c r="FIC61" s="711"/>
      <c r="FID61" s="711"/>
      <c r="FIE61" s="711"/>
      <c r="FIF61" s="711"/>
      <c r="FIG61" s="711"/>
      <c r="FIH61" s="711"/>
      <c r="FII61" s="711"/>
      <c r="FIJ61" s="711"/>
      <c r="FIK61" s="711"/>
      <c r="FIL61" s="711"/>
      <c r="FIM61" s="711"/>
      <c r="FIN61" s="711"/>
      <c r="FIO61" s="711"/>
      <c r="FIP61" s="711"/>
      <c r="FIQ61" s="711"/>
      <c r="FIR61" s="711"/>
      <c r="FIS61" s="711"/>
      <c r="FIT61" s="711"/>
      <c r="FIU61" s="711"/>
      <c r="FIV61" s="711"/>
      <c r="FIW61" s="711"/>
      <c r="FIX61" s="711"/>
      <c r="FIY61" s="711"/>
      <c r="FIZ61" s="711"/>
      <c r="FJA61" s="711"/>
      <c r="FJB61" s="711"/>
      <c r="FJC61" s="711"/>
      <c r="FJD61" s="711"/>
      <c r="FJE61" s="711"/>
      <c r="FJF61" s="711"/>
      <c r="FJG61" s="711"/>
      <c r="FJH61" s="711"/>
      <c r="FJI61" s="711"/>
      <c r="FJJ61" s="711"/>
      <c r="FJK61" s="711"/>
      <c r="FJL61" s="711"/>
      <c r="FJM61" s="711"/>
      <c r="FJN61" s="711"/>
      <c r="FJO61" s="711"/>
      <c r="FJP61" s="711"/>
      <c r="FJQ61" s="711"/>
      <c r="FJR61" s="711"/>
      <c r="FJS61" s="711"/>
      <c r="FJT61" s="711"/>
      <c r="FJU61" s="711"/>
      <c r="FJV61" s="711"/>
      <c r="FJW61" s="711"/>
      <c r="FJX61" s="711"/>
      <c r="FJY61" s="711"/>
      <c r="FJZ61" s="711"/>
      <c r="FKA61" s="711"/>
      <c r="FKB61" s="711"/>
      <c r="FKC61" s="711"/>
      <c r="FKD61" s="711"/>
      <c r="FKE61" s="711"/>
      <c r="FKF61" s="711"/>
      <c r="FKG61" s="711"/>
      <c r="FKH61" s="711"/>
      <c r="FKI61" s="711"/>
      <c r="FKJ61" s="711"/>
      <c r="FKK61" s="711"/>
      <c r="FKL61" s="711"/>
      <c r="FKM61" s="711"/>
      <c r="FKN61" s="711"/>
      <c r="FKO61" s="711"/>
      <c r="FKP61" s="711"/>
      <c r="FKQ61" s="711"/>
      <c r="FKR61" s="711"/>
      <c r="FKS61" s="711"/>
      <c r="FKT61" s="711"/>
      <c r="FKU61" s="711"/>
      <c r="FKV61" s="711"/>
      <c r="FKW61" s="711"/>
      <c r="FKX61" s="711"/>
      <c r="FKY61" s="711"/>
      <c r="FKZ61" s="711"/>
      <c r="FLA61" s="711"/>
      <c r="FLB61" s="711"/>
      <c r="FLC61" s="711"/>
      <c r="FLD61" s="711"/>
      <c r="FLE61" s="711"/>
      <c r="FLF61" s="711"/>
      <c r="FLG61" s="711"/>
      <c r="FLH61" s="711"/>
      <c r="FLI61" s="711"/>
      <c r="FLJ61" s="711"/>
      <c r="FLK61" s="711"/>
      <c r="FLL61" s="711"/>
      <c r="FLM61" s="711"/>
      <c r="FLN61" s="711"/>
      <c r="FLO61" s="711"/>
      <c r="FLP61" s="711"/>
      <c r="FLQ61" s="711"/>
      <c r="FLR61" s="711"/>
      <c r="FLS61" s="711"/>
      <c r="FLT61" s="711"/>
      <c r="FLU61" s="711"/>
      <c r="FLV61" s="711"/>
      <c r="FLW61" s="711"/>
      <c r="FLX61" s="711"/>
      <c r="FLY61" s="711"/>
      <c r="FLZ61" s="711"/>
      <c r="FMA61" s="711"/>
      <c r="FMB61" s="711"/>
      <c r="FMC61" s="711"/>
      <c r="FMD61" s="711"/>
      <c r="FME61" s="711"/>
      <c r="FMF61" s="711"/>
      <c r="FMG61" s="711"/>
      <c r="FMH61" s="711"/>
      <c r="FMI61" s="711"/>
      <c r="FMJ61" s="711"/>
      <c r="FMK61" s="711"/>
      <c r="FML61" s="711"/>
      <c r="FMM61" s="711"/>
      <c r="FMN61" s="711"/>
      <c r="FMO61" s="711"/>
      <c r="FMP61" s="711"/>
      <c r="FMQ61" s="711"/>
      <c r="FMR61" s="711"/>
      <c r="FMS61" s="711"/>
      <c r="FMT61" s="711"/>
      <c r="FMU61" s="711"/>
      <c r="FMV61" s="711"/>
      <c r="FMW61" s="711"/>
      <c r="FMX61" s="711"/>
      <c r="FMY61" s="711"/>
      <c r="FMZ61" s="711"/>
      <c r="FNA61" s="711"/>
      <c r="FNB61" s="711"/>
      <c r="FNC61" s="711"/>
      <c r="FND61" s="711"/>
      <c r="FNE61" s="711"/>
      <c r="FNF61" s="711"/>
      <c r="FNG61" s="711"/>
      <c r="FNH61" s="711"/>
      <c r="FNI61" s="711"/>
      <c r="FNJ61" s="711"/>
      <c r="FNK61" s="711"/>
      <c r="FNL61" s="711"/>
      <c r="FNM61" s="711"/>
      <c r="FNN61" s="711"/>
      <c r="FNO61" s="711"/>
      <c r="FNP61" s="711"/>
      <c r="FNQ61" s="711"/>
      <c r="FNR61" s="711"/>
      <c r="FNS61" s="711"/>
      <c r="FNT61" s="711"/>
      <c r="FNU61" s="711"/>
      <c r="FNV61" s="711"/>
      <c r="FNW61" s="711"/>
      <c r="FNX61" s="711"/>
      <c r="FNY61" s="711"/>
      <c r="FNZ61" s="711"/>
      <c r="FOA61" s="711"/>
      <c r="FOB61" s="711"/>
      <c r="FOC61" s="711"/>
      <c r="FOD61" s="711"/>
      <c r="FOE61" s="711"/>
      <c r="FOF61" s="711"/>
      <c r="FOG61" s="711"/>
      <c r="FOH61" s="711"/>
      <c r="FOI61" s="711"/>
      <c r="FOJ61" s="711"/>
      <c r="FOK61" s="711"/>
      <c r="FOL61" s="711"/>
      <c r="FOM61" s="711"/>
      <c r="FON61" s="711"/>
      <c r="FOO61" s="711"/>
      <c r="FOP61" s="711"/>
      <c r="FOQ61" s="711"/>
      <c r="FOR61" s="711"/>
      <c r="FOS61" s="711"/>
      <c r="FOT61" s="711"/>
      <c r="FOU61" s="711"/>
      <c r="FOV61" s="711"/>
      <c r="FOW61" s="711"/>
      <c r="FOX61" s="711"/>
      <c r="FOY61" s="711"/>
      <c r="FOZ61" s="711"/>
      <c r="FPA61" s="711"/>
      <c r="FPB61" s="711"/>
      <c r="FPC61" s="711"/>
      <c r="FPD61" s="711"/>
      <c r="FPE61" s="711"/>
      <c r="FPF61" s="711"/>
      <c r="FPG61" s="711"/>
      <c r="FPH61" s="711"/>
      <c r="FPI61" s="711"/>
      <c r="FPJ61" s="711"/>
      <c r="FPK61" s="711"/>
      <c r="FPL61" s="711"/>
      <c r="FPM61" s="711"/>
      <c r="FPN61" s="711"/>
      <c r="FPO61" s="711"/>
      <c r="FPP61" s="711"/>
      <c r="FPQ61" s="711"/>
      <c r="FPR61" s="711"/>
      <c r="FPS61" s="711"/>
      <c r="FPT61" s="711"/>
      <c r="FPU61" s="711"/>
      <c r="FPV61" s="711"/>
      <c r="FPW61" s="711"/>
      <c r="FPX61" s="711"/>
      <c r="FPY61" s="711"/>
      <c r="FPZ61" s="711"/>
      <c r="FQA61" s="711"/>
      <c r="FQB61" s="711"/>
      <c r="FQC61" s="711"/>
      <c r="FQD61" s="711"/>
      <c r="FQE61" s="711"/>
      <c r="FQF61" s="711"/>
      <c r="FQG61" s="711"/>
      <c r="FQH61" s="711"/>
      <c r="FQI61" s="711"/>
      <c r="FQJ61" s="711"/>
      <c r="FQK61" s="711"/>
      <c r="FQL61" s="711"/>
      <c r="FQM61" s="711"/>
      <c r="FQN61" s="711"/>
      <c r="FQO61" s="711"/>
      <c r="FQP61" s="711"/>
      <c r="FQQ61" s="711"/>
      <c r="FQR61" s="711"/>
      <c r="FQS61" s="711"/>
      <c r="FQT61" s="711"/>
      <c r="FQU61" s="711"/>
      <c r="FQV61" s="711"/>
      <c r="FQW61" s="711"/>
      <c r="FQX61" s="711"/>
      <c r="FQY61" s="711"/>
      <c r="FQZ61" s="711"/>
      <c r="FRA61" s="711"/>
      <c r="FRB61" s="711"/>
      <c r="FRC61" s="711"/>
      <c r="FRD61" s="711"/>
      <c r="FRE61" s="711"/>
      <c r="FRF61" s="711"/>
      <c r="FRG61" s="711"/>
      <c r="FRH61" s="711"/>
      <c r="FRI61" s="711"/>
      <c r="FRJ61" s="711"/>
      <c r="FRK61" s="711"/>
      <c r="FRL61" s="711"/>
      <c r="FRM61" s="711"/>
      <c r="FRN61" s="711"/>
      <c r="FRO61" s="711"/>
      <c r="FRP61" s="711"/>
      <c r="FRQ61" s="711"/>
      <c r="FRR61" s="711"/>
      <c r="FRS61" s="711"/>
      <c r="FRT61" s="711"/>
      <c r="FRU61" s="711"/>
      <c r="FRV61" s="711"/>
      <c r="FRW61" s="711"/>
      <c r="FRX61" s="711"/>
      <c r="FRY61" s="711"/>
      <c r="FRZ61" s="711"/>
      <c r="FSA61" s="711"/>
      <c r="FSB61" s="711"/>
      <c r="FSC61" s="711"/>
      <c r="FSD61" s="711"/>
      <c r="FSE61" s="711"/>
      <c r="FSF61" s="711"/>
      <c r="FSG61" s="711"/>
      <c r="FSH61" s="711"/>
      <c r="FSI61" s="711"/>
      <c r="FSJ61" s="711"/>
      <c r="FSK61" s="711"/>
      <c r="FSL61" s="711"/>
      <c r="FSM61" s="711"/>
      <c r="FSN61" s="711"/>
      <c r="FSO61" s="711"/>
      <c r="FSP61" s="711"/>
      <c r="FSQ61" s="711"/>
      <c r="FSR61" s="711"/>
      <c r="FSS61" s="711"/>
      <c r="FST61" s="711"/>
      <c r="FSU61" s="711"/>
      <c r="FSV61" s="711"/>
      <c r="FSW61" s="711"/>
      <c r="FSX61" s="711"/>
      <c r="FSY61" s="711"/>
      <c r="FSZ61" s="711"/>
      <c r="FTA61" s="711"/>
      <c r="FTB61" s="711"/>
      <c r="FTC61" s="711"/>
      <c r="FTD61" s="711"/>
      <c r="FTE61" s="711"/>
      <c r="FTF61" s="711"/>
      <c r="FTG61" s="711"/>
      <c r="FTH61" s="711"/>
      <c r="FTI61" s="711"/>
      <c r="FTJ61" s="711"/>
      <c r="FTK61" s="711"/>
      <c r="FTL61" s="711"/>
      <c r="FTM61" s="711"/>
      <c r="FTN61" s="711"/>
      <c r="FTO61" s="711"/>
      <c r="FTP61" s="711"/>
      <c r="FTQ61" s="711"/>
      <c r="FTR61" s="711"/>
      <c r="FTS61" s="711"/>
      <c r="FTT61" s="711"/>
      <c r="FTU61" s="711"/>
      <c r="FTV61" s="711"/>
      <c r="FTW61" s="711"/>
      <c r="FTX61" s="711"/>
      <c r="FTY61" s="711"/>
      <c r="FTZ61" s="711"/>
      <c r="FUA61" s="711"/>
      <c r="FUB61" s="711"/>
      <c r="FUC61" s="711"/>
      <c r="FUD61" s="711"/>
      <c r="FUE61" s="711"/>
      <c r="FUF61" s="711"/>
      <c r="FUG61" s="711"/>
      <c r="FUH61" s="711"/>
      <c r="FUI61" s="711"/>
      <c r="FUJ61" s="711"/>
      <c r="FUK61" s="711"/>
      <c r="FUL61" s="711"/>
      <c r="FUM61" s="711"/>
      <c r="FUN61" s="711"/>
      <c r="FUO61" s="711"/>
      <c r="FUP61" s="711"/>
      <c r="FUQ61" s="711"/>
      <c r="FUR61" s="711"/>
      <c r="FUS61" s="711"/>
      <c r="FUT61" s="711"/>
      <c r="FUU61" s="711"/>
      <c r="FUV61" s="711"/>
      <c r="FUW61" s="711"/>
      <c r="FUX61" s="711"/>
      <c r="FUY61" s="711"/>
      <c r="FUZ61" s="711"/>
      <c r="FVA61" s="711"/>
      <c r="FVB61" s="711"/>
      <c r="FVC61" s="711"/>
      <c r="FVD61" s="711"/>
      <c r="FVE61" s="711"/>
      <c r="FVF61" s="711"/>
      <c r="FVG61" s="711"/>
      <c r="FVH61" s="711"/>
      <c r="FVI61" s="711"/>
      <c r="FVJ61" s="711"/>
      <c r="FVK61" s="711"/>
      <c r="FVL61" s="711"/>
      <c r="FVM61" s="711"/>
      <c r="FVN61" s="711"/>
      <c r="FVO61" s="711"/>
      <c r="FVP61" s="711"/>
      <c r="FVQ61" s="711"/>
      <c r="FVR61" s="711"/>
      <c r="FVS61" s="711"/>
      <c r="FVT61" s="711"/>
      <c r="FVU61" s="711"/>
      <c r="FVV61" s="711"/>
      <c r="FVW61" s="711"/>
      <c r="FVX61" s="711"/>
      <c r="FVY61" s="711"/>
      <c r="FVZ61" s="711"/>
      <c r="FWA61" s="711"/>
      <c r="FWB61" s="711"/>
      <c r="FWC61" s="711"/>
      <c r="FWD61" s="711"/>
      <c r="FWE61" s="711"/>
      <c r="FWF61" s="711"/>
      <c r="FWG61" s="711"/>
      <c r="FWH61" s="711"/>
      <c r="FWI61" s="711"/>
      <c r="FWJ61" s="711"/>
      <c r="FWK61" s="711"/>
      <c r="FWL61" s="711"/>
      <c r="FWM61" s="711"/>
      <c r="FWN61" s="711"/>
      <c r="FWO61" s="711"/>
      <c r="FWP61" s="711"/>
      <c r="FWQ61" s="711"/>
      <c r="FWR61" s="711"/>
      <c r="FWS61" s="711"/>
      <c r="FWT61" s="711"/>
      <c r="FWU61" s="711"/>
      <c r="FWV61" s="711"/>
      <c r="FWW61" s="711"/>
      <c r="FWX61" s="711"/>
      <c r="FWY61" s="711"/>
      <c r="FWZ61" s="711"/>
      <c r="FXA61" s="711"/>
      <c r="FXB61" s="711"/>
      <c r="FXC61" s="711"/>
      <c r="FXD61" s="711"/>
      <c r="FXE61" s="711"/>
      <c r="FXF61" s="711"/>
      <c r="FXG61" s="711"/>
      <c r="FXH61" s="711"/>
      <c r="FXI61" s="711"/>
      <c r="FXJ61" s="711"/>
      <c r="FXK61" s="711"/>
      <c r="FXL61" s="711"/>
      <c r="FXM61" s="711"/>
      <c r="FXN61" s="711"/>
      <c r="FXO61" s="711"/>
      <c r="FXP61" s="711"/>
      <c r="FXQ61" s="711"/>
      <c r="FXR61" s="711"/>
      <c r="FXS61" s="711"/>
      <c r="FXT61" s="711"/>
      <c r="FXU61" s="711"/>
      <c r="FXV61" s="711"/>
      <c r="FXW61" s="711"/>
      <c r="FXX61" s="711"/>
      <c r="FXY61" s="711"/>
      <c r="FXZ61" s="711"/>
      <c r="FYA61" s="711"/>
      <c r="FYB61" s="711"/>
      <c r="FYC61" s="711"/>
      <c r="FYD61" s="711"/>
      <c r="FYE61" s="711"/>
      <c r="FYF61" s="711"/>
      <c r="FYG61" s="711"/>
      <c r="FYH61" s="711"/>
      <c r="FYI61" s="711"/>
      <c r="FYJ61" s="711"/>
      <c r="FYK61" s="711"/>
      <c r="FYL61" s="711"/>
      <c r="FYM61" s="711"/>
      <c r="FYN61" s="711"/>
      <c r="FYO61" s="711"/>
      <c r="FYP61" s="711"/>
      <c r="FYQ61" s="711"/>
      <c r="FYR61" s="711"/>
      <c r="FYS61" s="711"/>
      <c r="FYT61" s="711"/>
      <c r="FYU61" s="711"/>
      <c r="FYV61" s="711"/>
      <c r="FYW61" s="711"/>
      <c r="FYX61" s="711"/>
      <c r="FYY61" s="711"/>
      <c r="FYZ61" s="711"/>
      <c r="FZA61" s="711"/>
      <c r="FZB61" s="711"/>
      <c r="FZC61" s="711"/>
      <c r="FZD61" s="711"/>
      <c r="FZE61" s="711"/>
      <c r="FZF61" s="711"/>
      <c r="FZG61" s="711"/>
      <c r="FZH61" s="711"/>
      <c r="FZI61" s="711"/>
      <c r="FZJ61" s="711"/>
      <c r="FZK61" s="711"/>
      <c r="FZL61" s="711"/>
      <c r="FZM61" s="711"/>
      <c r="FZN61" s="711"/>
      <c r="FZO61" s="711"/>
      <c r="FZP61" s="711"/>
      <c r="FZQ61" s="711"/>
      <c r="FZR61" s="711"/>
      <c r="FZS61" s="711"/>
      <c r="FZT61" s="711"/>
      <c r="FZU61" s="711"/>
      <c r="FZV61" s="711"/>
      <c r="FZW61" s="711"/>
      <c r="FZX61" s="711"/>
      <c r="FZY61" s="711"/>
      <c r="FZZ61" s="711"/>
      <c r="GAA61" s="711"/>
      <c r="GAB61" s="711"/>
      <c r="GAC61" s="711"/>
      <c r="GAD61" s="711"/>
      <c r="GAE61" s="711"/>
      <c r="GAF61" s="711"/>
      <c r="GAG61" s="711"/>
      <c r="GAH61" s="711"/>
      <c r="GAI61" s="711"/>
      <c r="GAJ61" s="711"/>
      <c r="GAK61" s="711"/>
      <c r="GAL61" s="711"/>
      <c r="GAM61" s="711"/>
      <c r="GAN61" s="711"/>
      <c r="GAO61" s="711"/>
      <c r="GAP61" s="711"/>
      <c r="GAQ61" s="711"/>
      <c r="GAR61" s="711"/>
      <c r="GAS61" s="711"/>
      <c r="GAT61" s="711"/>
      <c r="GAU61" s="711"/>
      <c r="GAV61" s="711"/>
      <c r="GAW61" s="711"/>
      <c r="GAX61" s="711"/>
      <c r="GAY61" s="711"/>
      <c r="GAZ61" s="711"/>
      <c r="GBA61" s="711"/>
      <c r="GBB61" s="711"/>
      <c r="GBC61" s="711"/>
      <c r="GBD61" s="711"/>
      <c r="GBE61" s="711"/>
      <c r="GBF61" s="711"/>
      <c r="GBG61" s="711"/>
      <c r="GBH61" s="711"/>
      <c r="GBI61" s="711"/>
      <c r="GBJ61" s="711"/>
      <c r="GBK61" s="711"/>
      <c r="GBL61" s="711"/>
      <c r="GBM61" s="711"/>
      <c r="GBN61" s="711"/>
      <c r="GBO61" s="711"/>
      <c r="GBP61" s="711"/>
      <c r="GBQ61" s="711"/>
      <c r="GBR61" s="711"/>
      <c r="GBS61" s="711"/>
      <c r="GBT61" s="711"/>
      <c r="GBU61" s="711"/>
      <c r="GBV61" s="711"/>
      <c r="GBW61" s="711"/>
      <c r="GBX61" s="711"/>
      <c r="GBY61" s="711"/>
      <c r="GBZ61" s="711"/>
      <c r="GCA61" s="711"/>
      <c r="GCB61" s="711"/>
      <c r="GCC61" s="711"/>
      <c r="GCD61" s="711"/>
      <c r="GCE61" s="711"/>
      <c r="GCF61" s="711"/>
      <c r="GCG61" s="711"/>
      <c r="GCH61" s="711"/>
      <c r="GCI61" s="711"/>
      <c r="GCJ61" s="711"/>
      <c r="GCK61" s="711"/>
      <c r="GCL61" s="711"/>
      <c r="GCM61" s="711"/>
      <c r="GCN61" s="711"/>
      <c r="GCO61" s="711"/>
      <c r="GCP61" s="711"/>
      <c r="GCQ61" s="711"/>
      <c r="GCR61" s="711"/>
      <c r="GCS61" s="711"/>
      <c r="GCT61" s="711"/>
      <c r="GCU61" s="711"/>
      <c r="GCV61" s="711"/>
      <c r="GCW61" s="711"/>
      <c r="GCX61" s="711"/>
      <c r="GCY61" s="711"/>
      <c r="GCZ61" s="711"/>
      <c r="GDA61" s="711"/>
      <c r="GDB61" s="711"/>
      <c r="GDC61" s="711"/>
      <c r="GDD61" s="711"/>
      <c r="GDE61" s="711"/>
      <c r="GDF61" s="711"/>
      <c r="GDG61" s="711"/>
      <c r="GDH61" s="711"/>
      <c r="GDI61" s="711"/>
      <c r="GDJ61" s="711"/>
      <c r="GDK61" s="711"/>
      <c r="GDL61" s="711"/>
      <c r="GDM61" s="711"/>
      <c r="GDN61" s="711"/>
      <c r="GDO61" s="711"/>
      <c r="GDP61" s="711"/>
      <c r="GDQ61" s="711"/>
      <c r="GDR61" s="711"/>
      <c r="GDS61" s="711"/>
      <c r="GDT61" s="711"/>
      <c r="GDU61" s="711"/>
      <c r="GDV61" s="711"/>
      <c r="GDW61" s="711"/>
      <c r="GDX61" s="711"/>
      <c r="GDY61" s="711"/>
      <c r="GDZ61" s="711"/>
      <c r="GEA61" s="711"/>
      <c r="GEB61" s="711"/>
      <c r="GEC61" s="711"/>
      <c r="GED61" s="711"/>
      <c r="GEE61" s="711"/>
      <c r="GEF61" s="711"/>
      <c r="GEG61" s="711"/>
      <c r="GEH61" s="711"/>
      <c r="GEI61" s="711"/>
      <c r="GEJ61" s="711"/>
      <c r="GEK61" s="711"/>
      <c r="GEL61" s="711"/>
      <c r="GEM61" s="711"/>
      <c r="GEN61" s="711"/>
      <c r="GEO61" s="711"/>
      <c r="GEP61" s="711"/>
      <c r="GEQ61" s="711"/>
      <c r="GER61" s="711"/>
      <c r="GES61" s="711"/>
      <c r="GET61" s="711"/>
      <c r="GEU61" s="711"/>
      <c r="GEV61" s="711"/>
      <c r="GEW61" s="711"/>
      <c r="GEX61" s="711"/>
      <c r="GEY61" s="711"/>
      <c r="GEZ61" s="711"/>
      <c r="GFA61" s="711"/>
      <c r="GFB61" s="711"/>
      <c r="GFC61" s="711"/>
      <c r="GFD61" s="711"/>
      <c r="GFE61" s="711"/>
      <c r="GFF61" s="711"/>
      <c r="GFG61" s="711"/>
      <c r="GFH61" s="711"/>
      <c r="GFI61" s="711"/>
      <c r="GFJ61" s="711"/>
      <c r="GFK61" s="711"/>
      <c r="GFL61" s="711"/>
      <c r="GFM61" s="711"/>
      <c r="GFN61" s="711"/>
      <c r="GFO61" s="711"/>
      <c r="GFP61" s="711"/>
      <c r="GFQ61" s="711"/>
      <c r="GFR61" s="711"/>
      <c r="GFS61" s="711"/>
      <c r="GFT61" s="711"/>
      <c r="GFU61" s="711"/>
      <c r="GFV61" s="711"/>
      <c r="GFW61" s="711"/>
      <c r="GFX61" s="711"/>
      <c r="GFY61" s="711"/>
      <c r="GFZ61" s="711"/>
      <c r="GGA61" s="711"/>
      <c r="GGB61" s="711"/>
      <c r="GGC61" s="711"/>
      <c r="GGD61" s="711"/>
      <c r="GGE61" s="711"/>
      <c r="GGF61" s="711"/>
      <c r="GGG61" s="711"/>
      <c r="GGH61" s="711"/>
      <c r="GGI61" s="711"/>
      <c r="GGJ61" s="711"/>
      <c r="GGK61" s="711"/>
      <c r="GGL61" s="711"/>
      <c r="GGM61" s="711"/>
      <c r="GGN61" s="711"/>
      <c r="GGO61" s="711"/>
      <c r="GGP61" s="711"/>
      <c r="GGQ61" s="711"/>
      <c r="GGR61" s="711"/>
      <c r="GGS61" s="711"/>
      <c r="GGT61" s="711"/>
      <c r="GGU61" s="711"/>
      <c r="GGV61" s="711"/>
      <c r="GGW61" s="711"/>
      <c r="GGX61" s="711"/>
      <c r="GGY61" s="711"/>
      <c r="GGZ61" s="711"/>
      <c r="GHA61" s="711"/>
      <c r="GHB61" s="711"/>
      <c r="GHC61" s="711"/>
      <c r="GHD61" s="711"/>
      <c r="GHE61" s="711"/>
      <c r="GHF61" s="711"/>
      <c r="GHG61" s="711"/>
      <c r="GHH61" s="711"/>
      <c r="GHI61" s="711"/>
      <c r="GHJ61" s="711"/>
      <c r="GHK61" s="711"/>
      <c r="GHL61" s="711"/>
      <c r="GHM61" s="711"/>
      <c r="GHN61" s="711"/>
      <c r="GHO61" s="711"/>
      <c r="GHP61" s="711"/>
      <c r="GHQ61" s="711"/>
      <c r="GHR61" s="711"/>
      <c r="GHS61" s="711"/>
      <c r="GHT61" s="711"/>
      <c r="GHU61" s="711"/>
      <c r="GHV61" s="711"/>
      <c r="GHW61" s="711"/>
      <c r="GHX61" s="711"/>
      <c r="GHY61" s="711"/>
      <c r="GHZ61" s="711"/>
      <c r="GIA61" s="711"/>
      <c r="GIB61" s="711"/>
      <c r="GIC61" s="711"/>
      <c r="GID61" s="711"/>
      <c r="GIE61" s="711"/>
      <c r="GIF61" s="711"/>
      <c r="GIG61" s="711"/>
      <c r="GIH61" s="711"/>
      <c r="GII61" s="711"/>
      <c r="GIJ61" s="711"/>
      <c r="GIK61" s="711"/>
      <c r="GIL61" s="711"/>
      <c r="GIM61" s="711"/>
      <c r="GIN61" s="711"/>
      <c r="GIO61" s="711"/>
      <c r="GIP61" s="711"/>
      <c r="GIQ61" s="711"/>
      <c r="GIR61" s="711"/>
      <c r="GIS61" s="711"/>
      <c r="GIT61" s="711"/>
      <c r="GIU61" s="711"/>
      <c r="GIV61" s="711"/>
      <c r="GIW61" s="711"/>
      <c r="GIX61" s="711"/>
      <c r="GIY61" s="711"/>
      <c r="GIZ61" s="711"/>
      <c r="GJA61" s="711"/>
      <c r="GJB61" s="711"/>
      <c r="GJC61" s="711"/>
      <c r="GJD61" s="711"/>
      <c r="GJE61" s="711"/>
      <c r="GJF61" s="711"/>
      <c r="GJG61" s="711"/>
      <c r="GJH61" s="711"/>
      <c r="GJI61" s="711"/>
      <c r="GJJ61" s="711"/>
      <c r="GJK61" s="711"/>
      <c r="GJL61" s="711"/>
      <c r="GJM61" s="711"/>
      <c r="GJN61" s="711"/>
      <c r="GJO61" s="711"/>
      <c r="GJP61" s="711"/>
      <c r="GJQ61" s="711"/>
      <c r="GJR61" s="711"/>
      <c r="GJS61" s="711"/>
      <c r="GJT61" s="711"/>
      <c r="GJU61" s="711"/>
      <c r="GJV61" s="711"/>
      <c r="GJW61" s="711"/>
      <c r="GJX61" s="711"/>
      <c r="GJY61" s="711"/>
      <c r="GJZ61" s="711"/>
      <c r="GKA61" s="711"/>
      <c r="GKB61" s="711"/>
      <c r="GKC61" s="711"/>
      <c r="GKD61" s="711"/>
      <c r="GKE61" s="711"/>
      <c r="GKF61" s="711"/>
      <c r="GKG61" s="711"/>
      <c r="GKH61" s="711"/>
      <c r="GKI61" s="711"/>
      <c r="GKJ61" s="711"/>
      <c r="GKK61" s="711"/>
      <c r="GKL61" s="711"/>
      <c r="GKM61" s="711"/>
      <c r="GKN61" s="711"/>
      <c r="GKO61" s="711"/>
      <c r="GKP61" s="711"/>
      <c r="GKQ61" s="711"/>
      <c r="GKR61" s="711"/>
      <c r="GKS61" s="711"/>
      <c r="GKT61" s="711"/>
      <c r="GKU61" s="711"/>
      <c r="GKV61" s="711"/>
      <c r="GKW61" s="711"/>
      <c r="GKX61" s="711"/>
      <c r="GKY61" s="711"/>
      <c r="GKZ61" s="711"/>
      <c r="GLA61" s="711"/>
      <c r="GLB61" s="711"/>
      <c r="GLC61" s="711"/>
      <c r="GLD61" s="711"/>
      <c r="GLE61" s="711"/>
      <c r="GLF61" s="711"/>
      <c r="GLG61" s="711"/>
      <c r="GLH61" s="711"/>
      <c r="GLI61" s="711"/>
      <c r="GLJ61" s="711"/>
      <c r="GLK61" s="711"/>
      <c r="GLL61" s="711"/>
      <c r="GLM61" s="711"/>
      <c r="GLN61" s="711"/>
      <c r="GLO61" s="711"/>
      <c r="GLP61" s="711"/>
      <c r="GLQ61" s="711"/>
      <c r="GLR61" s="711"/>
      <c r="GLS61" s="711"/>
      <c r="GLT61" s="711"/>
      <c r="GLU61" s="711"/>
      <c r="GLV61" s="711"/>
      <c r="GLW61" s="711"/>
      <c r="GLX61" s="711"/>
      <c r="GLY61" s="711"/>
      <c r="GLZ61" s="711"/>
      <c r="GMA61" s="711"/>
      <c r="GMB61" s="711"/>
      <c r="GMC61" s="711"/>
      <c r="GMD61" s="711"/>
      <c r="GME61" s="711"/>
      <c r="GMF61" s="711"/>
      <c r="GMG61" s="711"/>
      <c r="GMH61" s="711"/>
      <c r="GMI61" s="711"/>
      <c r="GMJ61" s="711"/>
      <c r="GMK61" s="711"/>
      <c r="GML61" s="711"/>
      <c r="GMM61" s="711"/>
      <c r="GMN61" s="711"/>
      <c r="GMO61" s="711"/>
      <c r="GMP61" s="711"/>
      <c r="GMQ61" s="711"/>
      <c r="GMR61" s="711"/>
      <c r="GMS61" s="711"/>
      <c r="GMT61" s="711"/>
      <c r="GMU61" s="711"/>
      <c r="GMV61" s="711"/>
      <c r="GMW61" s="711"/>
      <c r="GMX61" s="711"/>
      <c r="GMY61" s="711"/>
      <c r="GMZ61" s="711"/>
      <c r="GNA61" s="711"/>
      <c r="GNB61" s="711"/>
      <c r="GNC61" s="711"/>
      <c r="GND61" s="711"/>
      <c r="GNE61" s="711"/>
      <c r="GNF61" s="711"/>
      <c r="GNG61" s="711"/>
      <c r="GNH61" s="711"/>
      <c r="GNI61" s="711"/>
      <c r="GNJ61" s="711"/>
      <c r="GNK61" s="711"/>
      <c r="GNL61" s="711"/>
      <c r="GNM61" s="711"/>
      <c r="GNN61" s="711"/>
      <c r="GNO61" s="711"/>
      <c r="GNP61" s="711"/>
      <c r="GNQ61" s="711"/>
      <c r="GNR61" s="711"/>
      <c r="GNS61" s="711"/>
      <c r="GNT61" s="711"/>
      <c r="GNU61" s="711"/>
      <c r="GNV61" s="711"/>
      <c r="GNW61" s="711"/>
      <c r="GNX61" s="711"/>
      <c r="GNY61" s="711"/>
      <c r="GNZ61" s="711"/>
      <c r="GOA61" s="711"/>
      <c r="GOB61" s="711"/>
      <c r="GOC61" s="711"/>
      <c r="GOD61" s="711"/>
      <c r="GOE61" s="711"/>
      <c r="GOF61" s="711"/>
      <c r="GOG61" s="711"/>
      <c r="GOH61" s="711"/>
      <c r="GOI61" s="711"/>
      <c r="GOJ61" s="711"/>
      <c r="GOK61" s="711"/>
      <c r="GOL61" s="711"/>
      <c r="GOM61" s="711"/>
      <c r="GON61" s="711"/>
      <c r="GOO61" s="711"/>
      <c r="GOP61" s="711"/>
      <c r="GOQ61" s="711"/>
      <c r="GOR61" s="711"/>
      <c r="GOS61" s="711"/>
      <c r="GOT61" s="711"/>
      <c r="GOU61" s="711"/>
      <c r="GOV61" s="711"/>
      <c r="GOW61" s="711"/>
      <c r="GOX61" s="711"/>
      <c r="GOY61" s="711"/>
      <c r="GOZ61" s="711"/>
      <c r="GPA61" s="711"/>
      <c r="GPB61" s="711"/>
      <c r="GPC61" s="711"/>
      <c r="GPD61" s="711"/>
      <c r="GPE61" s="711"/>
      <c r="GPF61" s="711"/>
      <c r="GPG61" s="711"/>
      <c r="GPH61" s="711"/>
      <c r="GPI61" s="711"/>
      <c r="GPJ61" s="711"/>
      <c r="GPK61" s="711"/>
      <c r="GPL61" s="711"/>
      <c r="GPM61" s="711"/>
      <c r="GPN61" s="711"/>
      <c r="GPO61" s="711"/>
      <c r="GPP61" s="711"/>
      <c r="GPQ61" s="711"/>
      <c r="GPR61" s="711"/>
      <c r="GPS61" s="711"/>
      <c r="GPT61" s="711"/>
      <c r="GPU61" s="711"/>
      <c r="GPV61" s="711"/>
      <c r="GPW61" s="711"/>
      <c r="GPX61" s="711"/>
      <c r="GPY61" s="711"/>
      <c r="GPZ61" s="711"/>
      <c r="GQA61" s="711"/>
      <c r="GQB61" s="711"/>
      <c r="GQC61" s="711"/>
      <c r="GQD61" s="711"/>
      <c r="GQE61" s="711"/>
      <c r="GQF61" s="711"/>
      <c r="GQG61" s="711"/>
      <c r="GQH61" s="711"/>
      <c r="GQI61" s="711"/>
      <c r="GQJ61" s="711"/>
      <c r="GQK61" s="711"/>
      <c r="GQL61" s="711"/>
      <c r="GQM61" s="711"/>
      <c r="GQN61" s="711"/>
      <c r="GQO61" s="711"/>
      <c r="GQP61" s="711"/>
      <c r="GQQ61" s="711"/>
      <c r="GQR61" s="711"/>
      <c r="GQS61" s="711"/>
      <c r="GQT61" s="711"/>
      <c r="GQU61" s="711"/>
      <c r="GQV61" s="711"/>
      <c r="GQW61" s="711"/>
      <c r="GQX61" s="711"/>
      <c r="GQY61" s="711"/>
      <c r="GQZ61" s="711"/>
      <c r="GRA61" s="711"/>
      <c r="GRB61" s="711"/>
      <c r="GRC61" s="711"/>
      <c r="GRD61" s="711"/>
      <c r="GRE61" s="711"/>
      <c r="GRF61" s="711"/>
      <c r="GRG61" s="711"/>
      <c r="GRH61" s="711"/>
      <c r="GRI61" s="711"/>
      <c r="GRJ61" s="711"/>
      <c r="GRK61" s="711"/>
      <c r="GRL61" s="711"/>
      <c r="GRM61" s="711"/>
      <c r="GRN61" s="711"/>
      <c r="GRO61" s="711"/>
      <c r="GRP61" s="711"/>
      <c r="GRQ61" s="711"/>
      <c r="GRR61" s="711"/>
      <c r="GRS61" s="711"/>
      <c r="GRT61" s="711"/>
      <c r="GRU61" s="711"/>
      <c r="GRV61" s="711"/>
      <c r="GRW61" s="711"/>
      <c r="GRX61" s="711"/>
      <c r="GRY61" s="711"/>
      <c r="GRZ61" s="711"/>
      <c r="GSA61" s="711"/>
      <c r="GSB61" s="711"/>
      <c r="GSC61" s="711"/>
      <c r="GSD61" s="711"/>
      <c r="GSE61" s="711"/>
      <c r="GSF61" s="711"/>
      <c r="GSG61" s="711"/>
      <c r="GSH61" s="711"/>
      <c r="GSI61" s="711"/>
      <c r="GSJ61" s="711"/>
      <c r="GSK61" s="711"/>
      <c r="GSL61" s="711"/>
      <c r="GSM61" s="711"/>
      <c r="GSN61" s="711"/>
      <c r="GSO61" s="711"/>
      <c r="GSP61" s="711"/>
      <c r="GSQ61" s="711"/>
      <c r="GSR61" s="711"/>
      <c r="GSS61" s="711"/>
      <c r="GST61" s="711"/>
      <c r="GSU61" s="711"/>
      <c r="GSV61" s="711"/>
      <c r="GSW61" s="711"/>
      <c r="GSX61" s="711"/>
      <c r="GSY61" s="711"/>
      <c r="GSZ61" s="711"/>
      <c r="GTA61" s="711"/>
      <c r="GTB61" s="711"/>
      <c r="GTC61" s="711"/>
      <c r="GTD61" s="711"/>
      <c r="GTE61" s="711"/>
      <c r="GTF61" s="711"/>
      <c r="GTG61" s="711"/>
      <c r="GTH61" s="711"/>
      <c r="GTI61" s="711"/>
      <c r="GTJ61" s="711"/>
      <c r="GTK61" s="711"/>
      <c r="GTL61" s="711"/>
      <c r="GTM61" s="711"/>
      <c r="GTN61" s="711"/>
      <c r="GTO61" s="711"/>
      <c r="GTP61" s="711"/>
      <c r="GTQ61" s="711"/>
      <c r="GTR61" s="711"/>
      <c r="GTS61" s="711"/>
      <c r="GTT61" s="711"/>
      <c r="GTU61" s="711"/>
      <c r="GTV61" s="711"/>
      <c r="GTW61" s="711"/>
      <c r="GTX61" s="711"/>
      <c r="GTY61" s="711"/>
      <c r="GTZ61" s="711"/>
      <c r="GUA61" s="711"/>
      <c r="GUB61" s="711"/>
      <c r="GUC61" s="711"/>
      <c r="GUD61" s="711"/>
      <c r="GUE61" s="711"/>
      <c r="GUF61" s="711"/>
      <c r="GUG61" s="711"/>
      <c r="GUH61" s="711"/>
      <c r="GUI61" s="711"/>
      <c r="GUJ61" s="711"/>
      <c r="GUK61" s="711"/>
      <c r="GUL61" s="711"/>
      <c r="GUM61" s="711"/>
      <c r="GUN61" s="711"/>
      <c r="GUO61" s="711"/>
      <c r="GUP61" s="711"/>
      <c r="GUQ61" s="711"/>
      <c r="GUR61" s="711"/>
      <c r="GUS61" s="711"/>
      <c r="GUT61" s="711"/>
      <c r="GUU61" s="711"/>
      <c r="GUV61" s="711"/>
      <c r="GUW61" s="711"/>
      <c r="GUX61" s="711"/>
      <c r="GUY61" s="711"/>
      <c r="GUZ61" s="711"/>
      <c r="GVA61" s="711"/>
      <c r="GVB61" s="711"/>
      <c r="GVC61" s="711"/>
      <c r="GVD61" s="711"/>
      <c r="GVE61" s="711"/>
      <c r="GVF61" s="711"/>
      <c r="GVG61" s="711"/>
      <c r="GVH61" s="711"/>
      <c r="GVI61" s="711"/>
      <c r="GVJ61" s="711"/>
      <c r="GVK61" s="711"/>
      <c r="GVL61" s="711"/>
      <c r="GVM61" s="711"/>
      <c r="GVN61" s="711"/>
      <c r="GVO61" s="711"/>
      <c r="GVP61" s="711"/>
      <c r="GVQ61" s="711"/>
      <c r="GVR61" s="711"/>
      <c r="GVS61" s="711"/>
      <c r="GVT61" s="711"/>
      <c r="GVU61" s="711"/>
      <c r="GVV61" s="711"/>
      <c r="GVW61" s="711"/>
      <c r="GVX61" s="711"/>
      <c r="GVY61" s="711"/>
      <c r="GVZ61" s="711"/>
      <c r="GWA61" s="711"/>
      <c r="GWB61" s="711"/>
      <c r="GWC61" s="711"/>
      <c r="GWD61" s="711"/>
      <c r="GWE61" s="711"/>
      <c r="GWF61" s="711"/>
      <c r="GWG61" s="711"/>
      <c r="GWH61" s="711"/>
      <c r="GWI61" s="711"/>
      <c r="GWJ61" s="711"/>
      <c r="GWK61" s="711"/>
      <c r="GWL61" s="711"/>
      <c r="GWM61" s="711"/>
      <c r="GWN61" s="711"/>
      <c r="GWO61" s="711"/>
      <c r="GWP61" s="711"/>
      <c r="GWQ61" s="711"/>
      <c r="GWR61" s="711"/>
      <c r="GWS61" s="711"/>
      <c r="GWT61" s="711"/>
      <c r="GWU61" s="711"/>
      <c r="GWV61" s="711"/>
      <c r="GWW61" s="711"/>
      <c r="GWX61" s="711"/>
      <c r="GWY61" s="711"/>
      <c r="GWZ61" s="711"/>
      <c r="GXA61" s="711"/>
      <c r="GXB61" s="711"/>
      <c r="GXC61" s="711"/>
      <c r="GXD61" s="711"/>
      <c r="GXE61" s="711"/>
      <c r="GXF61" s="711"/>
      <c r="GXG61" s="711"/>
      <c r="GXH61" s="711"/>
      <c r="GXI61" s="711"/>
      <c r="GXJ61" s="711"/>
      <c r="GXK61" s="711"/>
      <c r="GXL61" s="711"/>
      <c r="GXM61" s="711"/>
      <c r="GXN61" s="711"/>
      <c r="GXO61" s="711"/>
      <c r="GXP61" s="711"/>
      <c r="GXQ61" s="711"/>
      <c r="GXR61" s="711"/>
      <c r="GXS61" s="711"/>
      <c r="GXT61" s="711"/>
      <c r="GXU61" s="711"/>
      <c r="GXV61" s="711"/>
      <c r="GXW61" s="711"/>
      <c r="GXX61" s="711"/>
      <c r="GXY61" s="711"/>
      <c r="GXZ61" s="711"/>
      <c r="GYA61" s="711"/>
      <c r="GYB61" s="711"/>
      <c r="GYC61" s="711"/>
      <c r="GYD61" s="711"/>
      <c r="GYE61" s="711"/>
      <c r="GYF61" s="711"/>
      <c r="GYG61" s="711"/>
      <c r="GYH61" s="711"/>
      <c r="GYI61" s="711"/>
      <c r="GYJ61" s="711"/>
      <c r="GYK61" s="711"/>
      <c r="GYL61" s="711"/>
      <c r="GYM61" s="711"/>
      <c r="GYN61" s="711"/>
      <c r="GYO61" s="711"/>
      <c r="GYP61" s="711"/>
      <c r="GYQ61" s="711"/>
      <c r="GYR61" s="711"/>
      <c r="GYS61" s="711"/>
      <c r="GYT61" s="711"/>
      <c r="GYU61" s="711"/>
      <c r="GYV61" s="711"/>
      <c r="GYW61" s="711"/>
      <c r="GYX61" s="711"/>
      <c r="GYY61" s="711"/>
      <c r="GYZ61" s="711"/>
      <c r="GZA61" s="711"/>
      <c r="GZB61" s="711"/>
      <c r="GZC61" s="711"/>
      <c r="GZD61" s="711"/>
      <c r="GZE61" s="711"/>
      <c r="GZF61" s="711"/>
      <c r="GZG61" s="711"/>
      <c r="GZH61" s="711"/>
      <c r="GZI61" s="711"/>
      <c r="GZJ61" s="711"/>
      <c r="GZK61" s="711"/>
      <c r="GZL61" s="711"/>
      <c r="GZM61" s="711"/>
      <c r="GZN61" s="711"/>
      <c r="GZO61" s="711"/>
      <c r="GZP61" s="711"/>
      <c r="GZQ61" s="711"/>
      <c r="GZR61" s="711"/>
      <c r="GZS61" s="711"/>
      <c r="GZT61" s="711"/>
      <c r="GZU61" s="711"/>
      <c r="GZV61" s="711"/>
      <c r="GZW61" s="711"/>
      <c r="GZX61" s="711"/>
      <c r="GZY61" s="711"/>
      <c r="GZZ61" s="711"/>
      <c r="HAA61" s="711"/>
      <c r="HAB61" s="711"/>
      <c r="HAC61" s="711"/>
      <c r="HAD61" s="711"/>
      <c r="HAE61" s="711"/>
      <c r="HAF61" s="711"/>
      <c r="HAG61" s="711"/>
      <c r="HAH61" s="711"/>
      <c r="HAI61" s="711"/>
      <c r="HAJ61" s="711"/>
      <c r="HAK61" s="711"/>
      <c r="HAL61" s="711"/>
      <c r="HAM61" s="711"/>
      <c r="HAN61" s="711"/>
      <c r="HAO61" s="711"/>
      <c r="HAP61" s="711"/>
      <c r="HAQ61" s="711"/>
      <c r="HAR61" s="711"/>
      <c r="HAS61" s="711"/>
      <c r="HAT61" s="711"/>
      <c r="HAU61" s="711"/>
      <c r="HAV61" s="711"/>
      <c r="HAW61" s="711"/>
      <c r="HAX61" s="711"/>
      <c r="HAY61" s="711"/>
      <c r="HAZ61" s="711"/>
      <c r="HBA61" s="711"/>
      <c r="HBB61" s="711"/>
      <c r="HBC61" s="711"/>
      <c r="HBD61" s="711"/>
      <c r="HBE61" s="711"/>
      <c r="HBF61" s="711"/>
      <c r="HBG61" s="711"/>
      <c r="HBH61" s="711"/>
      <c r="HBI61" s="711"/>
      <c r="HBJ61" s="711"/>
      <c r="HBK61" s="711"/>
      <c r="HBL61" s="711"/>
      <c r="HBM61" s="711"/>
      <c r="HBN61" s="711"/>
      <c r="HBO61" s="711"/>
      <c r="HBP61" s="711"/>
      <c r="HBQ61" s="711"/>
      <c r="HBR61" s="711"/>
      <c r="HBS61" s="711"/>
      <c r="HBT61" s="711"/>
      <c r="HBU61" s="711"/>
      <c r="HBV61" s="711"/>
      <c r="HBW61" s="711"/>
      <c r="HBX61" s="711"/>
      <c r="HBY61" s="711"/>
      <c r="HBZ61" s="711"/>
      <c r="HCA61" s="711"/>
      <c r="HCB61" s="711"/>
      <c r="HCC61" s="711"/>
      <c r="HCD61" s="711"/>
      <c r="HCE61" s="711"/>
      <c r="HCF61" s="711"/>
      <c r="HCG61" s="711"/>
      <c r="HCH61" s="711"/>
      <c r="HCI61" s="711"/>
      <c r="HCJ61" s="711"/>
      <c r="HCK61" s="711"/>
      <c r="HCL61" s="711"/>
      <c r="HCM61" s="711"/>
      <c r="HCN61" s="711"/>
      <c r="HCO61" s="711"/>
      <c r="HCP61" s="711"/>
      <c r="HCQ61" s="711"/>
      <c r="HCR61" s="711"/>
      <c r="HCS61" s="711"/>
      <c r="HCT61" s="711"/>
      <c r="HCU61" s="711"/>
      <c r="HCV61" s="711"/>
      <c r="HCW61" s="711"/>
      <c r="HCX61" s="711"/>
      <c r="HCY61" s="711"/>
      <c r="HCZ61" s="711"/>
      <c r="HDA61" s="711"/>
      <c r="HDB61" s="711"/>
      <c r="HDC61" s="711"/>
      <c r="HDD61" s="711"/>
      <c r="HDE61" s="711"/>
      <c r="HDF61" s="711"/>
      <c r="HDG61" s="711"/>
      <c r="HDH61" s="711"/>
      <c r="HDI61" s="711"/>
      <c r="HDJ61" s="711"/>
      <c r="HDK61" s="711"/>
      <c r="HDL61" s="711"/>
      <c r="HDM61" s="711"/>
      <c r="HDN61" s="711"/>
      <c r="HDO61" s="711"/>
      <c r="HDP61" s="711"/>
      <c r="HDQ61" s="711"/>
      <c r="HDR61" s="711"/>
      <c r="HDS61" s="711"/>
      <c r="HDT61" s="711"/>
      <c r="HDU61" s="711"/>
      <c r="HDV61" s="711"/>
      <c r="HDW61" s="711"/>
      <c r="HDX61" s="711"/>
      <c r="HDY61" s="711"/>
      <c r="HDZ61" s="711"/>
      <c r="HEA61" s="711"/>
      <c r="HEB61" s="711"/>
      <c r="HEC61" s="711"/>
      <c r="HED61" s="711"/>
      <c r="HEE61" s="711"/>
      <c r="HEF61" s="711"/>
      <c r="HEG61" s="711"/>
      <c r="HEH61" s="711"/>
      <c r="HEI61" s="711"/>
      <c r="HEJ61" s="711"/>
      <c r="HEK61" s="711"/>
      <c r="HEL61" s="711"/>
      <c r="HEM61" s="711"/>
      <c r="HEN61" s="711"/>
      <c r="HEO61" s="711"/>
      <c r="HEP61" s="711"/>
      <c r="HEQ61" s="711"/>
      <c r="HER61" s="711"/>
      <c r="HES61" s="711"/>
      <c r="HET61" s="711"/>
      <c r="HEU61" s="711"/>
      <c r="HEV61" s="711"/>
      <c r="HEW61" s="711"/>
      <c r="HEX61" s="711"/>
      <c r="HEY61" s="711"/>
      <c r="HEZ61" s="711"/>
      <c r="HFA61" s="711"/>
      <c r="HFB61" s="711"/>
      <c r="HFC61" s="711"/>
      <c r="HFD61" s="711"/>
      <c r="HFE61" s="711"/>
      <c r="HFF61" s="711"/>
      <c r="HFG61" s="711"/>
      <c r="HFH61" s="711"/>
      <c r="HFI61" s="711"/>
      <c r="HFJ61" s="711"/>
      <c r="HFK61" s="711"/>
      <c r="HFL61" s="711"/>
      <c r="HFM61" s="711"/>
      <c r="HFN61" s="711"/>
      <c r="HFO61" s="711"/>
      <c r="HFP61" s="711"/>
      <c r="HFQ61" s="711"/>
      <c r="HFR61" s="711"/>
      <c r="HFS61" s="711"/>
      <c r="HFT61" s="711"/>
      <c r="HFU61" s="711"/>
      <c r="HFV61" s="711"/>
      <c r="HFW61" s="711"/>
      <c r="HFX61" s="711"/>
      <c r="HFY61" s="711"/>
      <c r="HFZ61" s="711"/>
      <c r="HGA61" s="711"/>
      <c r="HGB61" s="711"/>
      <c r="HGC61" s="711"/>
      <c r="HGD61" s="711"/>
      <c r="HGE61" s="711"/>
      <c r="HGF61" s="711"/>
      <c r="HGG61" s="711"/>
      <c r="HGH61" s="711"/>
      <c r="HGI61" s="711"/>
      <c r="HGJ61" s="711"/>
      <c r="HGK61" s="711"/>
      <c r="HGL61" s="711"/>
      <c r="HGM61" s="711"/>
      <c r="HGN61" s="711"/>
      <c r="HGO61" s="711"/>
      <c r="HGP61" s="711"/>
      <c r="HGQ61" s="711"/>
      <c r="HGR61" s="711"/>
      <c r="HGS61" s="711"/>
      <c r="HGT61" s="711"/>
      <c r="HGU61" s="711"/>
      <c r="HGV61" s="711"/>
      <c r="HGW61" s="711"/>
      <c r="HGX61" s="711"/>
      <c r="HGY61" s="711"/>
      <c r="HGZ61" s="711"/>
      <c r="HHA61" s="711"/>
      <c r="HHB61" s="711"/>
      <c r="HHC61" s="711"/>
      <c r="HHD61" s="711"/>
      <c r="HHE61" s="711"/>
      <c r="HHF61" s="711"/>
      <c r="HHG61" s="711"/>
      <c r="HHH61" s="711"/>
      <c r="HHI61" s="711"/>
      <c r="HHJ61" s="711"/>
      <c r="HHK61" s="711"/>
      <c r="HHL61" s="711"/>
      <c r="HHM61" s="711"/>
      <c r="HHN61" s="711"/>
      <c r="HHO61" s="711"/>
      <c r="HHP61" s="711"/>
      <c r="HHQ61" s="711"/>
      <c r="HHR61" s="711"/>
      <c r="HHS61" s="711"/>
      <c r="HHT61" s="711"/>
      <c r="HHU61" s="711"/>
      <c r="HHV61" s="711"/>
      <c r="HHW61" s="711"/>
      <c r="HHX61" s="711"/>
      <c r="HHY61" s="711"/>
      <c r="HHZ61" s="711"/>
      <c r="HIA61" s="711"/>
      <c r="HIB61" s="711"/>
      <c r="HIC61" s="711"/>
      <c r="HID61" s="711"/>
      <c r="HIE61" s="711"/>
      <c r="HIF61" s="711"/>
      <c r="HIG61" s="711"/>
      <c r="HIH61" s="711"/>
      <c r="HII61" s="711"/>
      <c r="HIJ61" s="711"/>
      <c r="HIK61" s="711"/>
      <c r="HIL61" s="711"/>
      <c r="HIM61" s="711"/>
      <c r="HIN61" s="711"/>
      <c r="HIO61" s="711"/>
      <c r="HIP61" s="711"/>
      <c r="HIQ61" s="711"/>
      <c r="HIR61" s="711"/>
      <c r="HIS61" s="711"/>
      <c r="HIT61" s="711"/>
      <c r="HIU61" s="711"/>
      <c r="HIV61" s="711"/>
      <c r="HIW61" s="711"/>
      <c r="HIX61" s="711"/>
      <c r="HIY61" s="711"/>
      <c r="HIZ61" s="711"/>
      <c r="HJA61" s="711"/>
      <c r="HJB61" s="711"/>
      <c r="HJC61" s="711"/>
      <c r="HJD61" s="711"/>
      <c r="HJE61" s="711"/>
      <c r="HJF61" s="711"/>
      <c r="HJG61" s="711"/>
      <c r="HJH61" s="711"/>
      <c r="HJI61" s="711"/>
      <c r="HJJ61" s="711"/>
      <c r="HJK61" s="711"/>
      <c r="HJL61" s="711"/>
      <c r="HJM61" s="711"/>
      <c r="HJN61" s="711"/>
      <c r="HJO61" s="711"/>
      <c r="HJP61" s="711"/>
      <c r="HJQ61" s="711"/>
      <c r="HJR61" s="711"/>
      <c r="HJS61" s="711"/>
      <c r="HJT61" s="711"/>
      <c r="HJU61" s="711"/>
      <c r="HJV61" s="711"/>
      <c r="HJW61" s="711"/>
      <c r="HJX61" s="711"/>
      <c r="HJY61" s="711"/>
      <c r="HJZ61" s="711"/>
      <c r="HKA61" s="711"/>
      <c r="HKB61" s="711"/>
      <c r="HKC61" s="711"/>
      <c r="HKD61" s="711"/>
      <c r="HKE61" s="711"/>
      <c r="HKF61" s="711"/>
      <c r="HKG61" s="711"/>
      <c r="HKH61" s="711"/>
      <c r="HKI61" s="711"/>
      <c r="HKJ61" s="711"/>
      <c r="HKK61" s="711"/>
      <c r="HKL61" s="711"/>
      <c r="HKM61" s="711"/>
      <c r="HKN61" s="711"/>
      <c r="HKO61" s="711"/>
      <c r="HKP61" s="711"/>
      <c r="HKQ61" s="711"/>
      <c r="HKR61" s="711"/>
      <c r="HKS61" s="711"/>
      <c r="HKT61" s="711"/>
      <c r="HKU61" s="711"/>
      <c r="HKV61" s="711"/>
      <c r="HKW61" s="711"/>
      <c r="HKX61" s="711"/>
      <c r="HKY61" s="711"/>
      <c r="HKZ61" s="711"/>
      <c r="HLA61" s="711"/>
      <c r="HLB61" s="711"/>
      <c r="HLC61" s="711"/>
      <c r="HLD61" s="711"/>
      <c r="HLE61" s="711"/>
      <c r="HLF61" s="711"/>
      <c r="HLG61" s="711"/>
      <c r="HLH61" s="711"/>
      <c r="HLI61" s="711"/>
      <c r="HLJ61" s="711"/>
      <c r="HLK61" s="711"/>
      <c r="HLL61" s="711"/>
      <c r="HLM61" s="711"/>
      <c r="HLN61" s="711"/>
      <c r="HLO61" s="711"/>
      <c r="HLP61" s="711"/>
      <c r="HLQ61" s="711"/>
      <c r="HLR61" s="711"/>
      <c r="HLS61" s="711"/>
      <c r="HLT61" s="711"/>
      <c r="HLU61" s="711"/>
      <c r="HLV61" s="711"/>
      <c r="HLW61" s="711"/>
      <c r="HLX61" s="711"/>
      <c r="HLY61" s="711"/>
      <c r="HLZ61" s="711"/>
      <c r="HMA61" s="711"/>
      <c r="HMB61" s="711"/>
      <c r="HMC61" s="711"/>
      <c r="HMD61" s="711"/>
      <c r="HME61" s="711"/>
      <c r="HMF61" s="711"/>
      <c r="HMG61" s="711"/>
      <c r="HMH61" s="711"/>
      <c r="HMI61" s="711"/>
      <c r="HMJ61" s="711"/>
      <c r="HMK61" s="711"/>
      <c r="HML61" s="711"/>
      <c r="HMM61" s="711"/>
      <c r="HMN61" s="711"/>
      <c r="HMO61" s="711"/>
      <c r="HMP61" s="711"/>
      <c r="HMQ61" s="711"/>
      <c r="HMR61" s="711"/>
      <c r="HMS61" s="711"/>
      <c r="HMT61" s="711"/>
      <c r="HMU61" s="711"/>
      <c r="HMV61" s="711"/>
      <c r="HMW61" s="711"/>
      <c r="HMX61" s="711"/>
      <c r="HMY61" s="711"/>
      <c r="HMZ61" s="711"/>
      <c r="HNA61" s="711"/>
      <c r="HNB61" s="711"/>
      <c r="HNC61" s="711"/>
      <c r="HND61" s="711"/>
      <c r="HNE61" s="711"/>
      <c r="HNF61" s="711"/>
      <c r="HNG61" s="711"/>
      <c r="HNH61" s="711"/>
      <c r="HNI61" s="711"/>
      <c r="HNJ61" s="711"/>
      <c r="HNK61" s="711"/>
      <c r="HNL61" s="711"/>
      <c r="HNM61" s="711"/>
      <c r="HNN61" s="711"/>
      <c r="HNO61" s="711"/>
      <c r="HNP61" s="711"/>
      <c r="HNQ61" s="711"/>
      <c r="HNR61" s="711"/>
      <c r="HNS61" s="711"/>
      <c r="HNT61" s="711"/>
      <c r="HNU61" s="711"/>
      <c r="HNV61" s="711"/>
      <c r="HNW61" s="711"/>
      <c r="HNX61" s="711"/>
      <c r="HNY61" s="711"/>
      <c r="HNZ61" s="711"/>
      <c r="HOA61" s="711"/>
      <c r="HOB61" s="711"/>
      <c r="HOC61" s="711"/>
      <c r="HOD61" s="711"/>
      <c r="HOE61" s="711"/>
      <c r="HOF61" s="711"/>
      <c r="HOG61" s="711"/>
      <c r="HOH61" s="711"/>
      <c r="HOI61" s="711"/>
      <c r="HOJ61" s="711"/>
      <c r="HOK61" s="711"/>
      <c r="HOL61" s="711"/>
      <c r="HOM61" s="711"/>
      <c r="HON61" s="711"/>
      <c r="HOO61" s="711"/>
      <c r="HOP61" s="711"/>
      <c r="HOQ61" s="711"/>
      <c r="HOR61" s="711"/>
      <c r="HOS61" s="711"/>
      <c r="HOT61" s="711"/>
      <c r="HOU61" s="711"/>
      <c r="HOV61" s="711"/>
      <c r="HOW61" s="711"/>
      <c r="HOX61" s="711"/>
      <c r="HOY61" s="711"/>
      <c r="HOZ61" s="711"/>
      <c r="HPA61" s="711"/>
      <c r="HPB61" s="711"/>
      <c r="HPC61" s="711"/>
      <c r="HPD61" s="711"/>
      <c r="HPE61" s="711"/>
      <c r="HPF61" s="711"/>
      <c r="HPG61" s="711"/>
      <c r="HPH61" s="711"/>
      <c r="HPI61" s="711"/>
      <c r="HPJ61" s="711"/>
      <c r="HPK61" s="711"/>
      <c r="HPL61" s="711"/>
      <c r="HPM61" s="711"/>
      <c r="HPN61" s="711"/>
      <c r="HPO61" s="711"/>
      <c r="HPP61" s="711"/>
      <c r="HPQ61" s="711"/>
      <c r="HPR61" s="711"/>
      <c r="HPS61" s="711"/>
      <c r="HPT61" s="711"/>
      <c r="HPU61" s="711"/>
      <c r="HPV61" s="711"/>
      <c r="HPW61" s="711"/>
      <c r="HPX61" s="711"/>
      <c r="HPY61" s="711"/>
      <c r="HPZ61" s="711"/>
      <c r="HQA61" s="711"/>
      <c r="HQB61" s="711"/>
      <c r="HQC61" s="711"/>
      <c r="HQD61" s="711"/>
      <c r="HQE61" s="711"/>
      <c r="HQF61" s="711"/>
      <c r="HQG61" s="711"/>
      <c r="HQH61" s="711"/>
      <c r="HQI61" s="711"/>
      <c r="HQJ61" s="711"/>
      <c r="HQK61" s="711"/>
      <c r="HQL61" s="711"/>
      <c r="HQM61" s="711"/>
      <c r="HQN61" s="711"/>
      <c r="HQO61" s="711"/>
      <c r="HQP61" s="711"/>
      <c r="HQQ61" s="711"/>
      <c r="HQR61" s="711"/>
      <c r="HQS61" s="711"/>
      <c r="HQT61" s="711"/>
      <c r="HQU61" s="711"/>
      <c r="HQV61" s="711"/>
      <c r="HQW61" s="711"/>
      <c r="HQX61" s="711"/>
      <c r="HQY61" s="711"/>
      <c r="HQZ61" s="711"/>
      <c r="HRA61" s="711"/>
      <c r="HRB61" s="711"/>
      <c r="HRC61" s="711"/>
      <c r="HRD61" s="711"/>
      <c r="HRE61" s="711"/>
      <c r="HRF61" s="711"/>
      <c r="HRG61" s="711"/>
      <c r="HRH61" s="711"/>
      <c r="HRI61" s="711"/>
      <c r="HRJ61" s="711"/>
      <c r="HRK61" s="711"/>
      <c r="HRL61" s="711"/>
      <c r="HRM61" s="711"/>
      <c r="HRN61" s="711"/>
      <c r="HRO61" s="711"/>
      <c r="HRP61" s="711"/>
      <c r="HRQ61" s="711"/>
      <c r="HRR61" s="711"/>
      <c r="HRS61" s="711"/>
      <c r="HRT61" s="711"/>
      <c r="HRU61" s="711"/>
      <c r="HRV61" s="711"/>
      <c r="HRW61" s="711"/>
      <c r="HRX61" s="711"/>
      <c r="HRY61" s="711"/>
      <c r="HRZ61" s="711"/>
      <c r="HSA61" s="711"/>
      <c r="HSB61" s="711"/>
      <c r="HSC61" s="711"/>
      <c r="HSD61" s="711"/>
      <c r="HSE61" s="711"/>
      <c r="HSF61" s="711"/>
      <c r="HSG61" s="711"/>
      <c r="HSH61" s="711"/>
      <c r="HSI61" s="711"/>
      <c r="HSJ61" s="711"/>
      <c r="HSK61" s="711"/>
      <c r="HSL61" s="711"/>
      <c r="HSM61" s="711"/>
      <c r="HSN61" s="711"/>
      <c r="HSO61" s="711"/>
      <c r="HSP61" s="711"/>
      <c r="HSQ61" s="711"/>
      <c r="HSR61" s="711"/>
      <c r="HSS61" s="711"/>
      <c r="HST61" s="711"/>
      <c r="HSU61" s="711"/>
      <c r="HSV61" s="711"/>
      <c r="HSW61" s="711"/>
      <c r="HSX61" s="711"/>
      <c r="HSY61" s="711"/>
      <c r="HSZ61" s="711"/>
      <c r="HTA61" s="711"/>
      <c r="HTB61" s="711"/>
      <c r="HTC61" s="711"/>
      <c r="HTD61" s="711"/>
      <c r="HTE61" s="711"/>
      <c r="HTF61" s="711"/>
      <c r="HTG61" s="711"/>
      <c r="HTH61" s="711"/>
      <c r="HTI61" s="711"/>
      <c r="HTJ61" s="711"/>
      <c r="HTK61" s="711"/>
      <c r="HTL61" s="711"/>
      <c r="HTM61" s="711"/>
      <c r="HTN61" s="711"/>
      <c r="HTO61" s="711"/>
      <c r="HTP61" s="711"/>
      <c r="HTQ61" s="711"/>
      <c r="HTR61" s="711"/>
      <c r="HTS61" s="711"/>
      <c r="HTT61" s="711"/>
      <c r="HTU61" s="711"/>
      <c r="HTV61" s="711"/>
      <c r="HTW61" s="711"/>
      <c r="HTX61" s="711"/>
      <c r="HTY61" s="711"/>
      <c r="HTZ61" s="711"/>
      <c r="HUA61" s="711"/>
      <c r="HUB61" s="711"/>
      <c r="HUC61" s="711"/>
      <c r="HUD61" s="711"/>
      <c r="HUE61" s="711"/>
      <c r="HUF61" s="711"/>
      <c r="HUG61" s="711"/>
      <c r="HUH61" s="711"/>
      <c r="HUI61" s="711"/>
      <c r="HUJ61" s="711"/>
      <c r="HUK61" s="711"/>
      <c r="HUL61" s="711"/>
      <c r="HUM61" s="711"/>
      <c r="HUN61" s="711"/>
      <c r="HUO61" s="711"/>
      <c r="HUP61" s="711"/>
      <c r="HUQ61" s="711"/>
      <c r="HUR61" s="711"/>
      <c r="HUS61" s="711"/>
      <c r="HUT61" s="711"/>
      <c r="HUU61" s="711"/>
      <c r="HUV61" s="711"/>
      <c r="HUW61" s="711"/>
      <c r="HUX61" s="711"/>
      <c r="HUY61" s="711"/>
      <c r="HUZ61" s="711"/>
      <c r="HVA61" s="711"/>
      <c r="HVB61" s="711"/>
      <c r="HVC61" s="711"/>
      <c r="HVD61" s="711"/>
      <c r="HVE61" s="711"/>
      <c r="HVF61" s="711"/>
      <c r="HVG61" s="711"/>
      <c r="HVH61" s="711"/>
      <c r="HVI61" s="711"/>
      <c r="HVJ61" s="711"/>
      <c r="HVK61" s="711"/>
      <c r="HVL61" s="711"/>
      <c r="HVM61" s="711"/>
      <c r="HVN61" s="711"/>
      <c r="HVO61" s="711"/>
      <c r="HVP61" s="711"/>
      <c r="HVQ61" s="711"/>
      <c r="HVR61" s="711"/>
      <c r="HVS61" s="711"/>
      <c r="HVT61" s="711"/>
      <c r="HVU61" s="711"/>
      <c r="HVV61" s="711"/>
      <c r="HVW61" s="711"/>
      <c r="HVX61" s="711"/>
      <c r="HVY61" s="711"/>
      <c r="HVZ61" s="711"/>
      <c r="HWA61" s="711"/>
      <c r="HWB61" s="711"/>
      <c r="HWC61" s="711"/>
      <c r="HWD61" s="711"/>
      <c r="HWE61" s="711"/>
      <c r="HWF61" s="711"/>
      <c r="HWG61" s="711"/>
      <c r="HWH61" s="711"/>
      <c r="HWI61" s="711"/>
      <c r="HWJ61" s="711"/>
      <c r="HWK61" s="711"/>
      <c r="HWL61" s="711"/>
      <c r="HWM61" s="711"/>
      <c r="HWN61" s="711"/>
      <c r="HWO61" s="711"/>
      <c r="HWP61" s="711"/>
      <c r="HWQ61" s="711"/>
      <c r="HWR61" s="711"/>
      <c r="HWS61" s="711"/>
      <c r="HWT61" s="711"/>
      <c r="HWU61" s="711"/>
      <c r="HWV61" s="711"/>
      <c r="HWW61" s="711"/>
      <c r="HWX61" s="711"/>
      <c r="HWY61" s="711"/>
      <c r="HWZ61" s="711"/>
      <c r="HXA61" s="711"/>
      <c r="HXB61" s="711"/>
      <c r="HXC61" s="711"/>
      <c r="HXD61" s="711"/>
      <c r="HXE61" s="711"/>
      <c r="HXF61" s="711"/>
      <c r="HXG61" s="711"/>
      <c r="HXH61" s="711"/>
      <c r="HXI61" s="711"/>
      <c r="HXJ61" s="711"/>
      <c r="HXK61" s="711"/>
      <c r="HXL61" s="711"/>
      <c r="HXM61" s="711"/>
      <c r="HXN61" s="711"/>
      <c r="HXO61" s="711"/>
      <c r="HXP61" s="711"/>
      <c r="HXQ61" s="711"/>
      <c r="HXR61" s="711"/>
      <c r="HXS61" s="711"/>
      <c r="HXT61" s="711"/>
      <c r="HXU61" s="711"/>
      <c r="HXV61" s="711"/>
      <c r="HXW61" s="711"/>
      <c r="HXX61" s="711"/>
      <c r="HXY61" s="711"/>
      <c r="HXZ61" s="711"/>
      <c r="HYA61" s="711"/>
      <c r="HYB61" s="711"/>
      <c r="HYC61" s="711"/>
      <c r="HYD61" s="711"/>
      <c r="HYE61" s="711"/>
      <c r="HYF61" s="711"/>
      <c r="HYG61" s="711"/>
      <c r="HYH61" s="711"/>
      <c r="HYI61" s="711"/>
      <c r="HYJ61" s="711"/>
      <c r="HYK61" s="711"/>
      <c r="HYL61" s="711"/>
      <c r="HYM61" s="711"/>
      <c r="HYN61" s="711"/>
      <c r="HYO61" s="711"/>
      <c r="HYP61" s="711"/>
      <c r="HYQ61" s="711"/>
      <c r="HYR61" s="711"/>
      <c r="HYS61" s="711"/>
      <c r="HYT61" s="711"/>
      <c r="HYU61" s="711"/>
      <c r="HYV61" s="711"/>
      <c r="HYW61" s="711"/>
      <c r="HYX61" s="711"/>
      <c r="HYY61" s="711"/>
      <c r="HYZ61" s="711"/>
      <c r="HZA61" s="711"/>
      <c r="HZB61" s="711"/>
      <c r="HZC61" s="711"/>
      <c r="HZD61" s="711"/>
      <c r="HZE61" s="711"/>
      <c r="HZF61" s="711"/>
      <c r="HZG61" s="711"/>
      <c r="HZH61" s="711"/>
      <c r="HZI61" s="711"/>
      <c r="HZJ61" s="711"/>
      <c r="HZK61" s="711"/>
      <c r="HZL61" s="711"/>
      <c r="HZM61" s="711"/>
      <c r="HZN61" s="711"/>
      <c r="HZO61" s="711"/>
      <c r="HZP61" s="711"/>
      <c r="HZQ61" s="711"/>
      <c r="HZR61" s="711"/>
      <c r="HZS61" s="711"/>
      <c r="HZT61" s="711"/>
      <c r="HZU61" s="711"/>
      <c r="HZV61" s="711"/>
      <c r="HZW61" s="711"/>
      <c r="HZX61" s="711"/>
      <c r="HZY61" s="711"/>
      <c r="HZZ61" s="711"/>
      <c r="IAA61" s="711"/>
      <c r="IAB61" s="711"/>
      <c r="IAC61" s="711"/>
      <c r="IAD61" s="711"/>
      <c r="IAE61" s="711"/>
      <c r="IAF61" s="711"/>
      <c r="IAG61" s="711"/>
      <c r="IAH61" s="711"/>
      <c r="IAI61" s="711"/>
      <c r="IAJ61" s="711"/>
      <c r="IAK61" s="711"/>
      <c r="IAL61" s="711"/>
      <c r="IAM61" s="711"/>
      <c r="IAN61" s="711"/>
      <c r="IAO61" s="711"/>
      <c r="IAP61" s="711"/>
      <c r="IAQ61" s="711"/>
      <c r="IAR61" s="711"/>
      <c r="IAS61" s="711"/>
      <c r="IAT61" s="711"/>
      <c r="IAU61" s="711"/>
      <c r="IAV61" s="711"/>
      <c r="IAW61" s="711"/>
      <c r="IAX61" s="711"/>
      <c r="IAY61" s="711"/>
      <c r="IAZ61" s="711"/>
      <c r="IBA61" s="711"/>
      <c r="IBB61" s="711"/>
      <c r="IBC61" s="711"/>
      <c r="IBD61" s="711"/>
      <c r="IBE61" s="711"/>
      <c r="IBF61" s="711"/>
      <c r="IBG61" s="711"/>
      <c r="IBH61" s="711"/>
      <c r="IBI61" s="711"/>
      <c r="IBJ61" s="711"/>
      <c r="IBK61" s="711"/>
      <c r="IBL61" s="711"/>
      <c r="IBM61" s="711"/>
      <c r="IBN61" s="711"/>
      <c r="IBO61" s="711"/>
      <c r="IBP61" s="711"/>
      <c r="IBQ61" s="711"/>
      <c r="IBR61" s="711"/>
      <c r="IBS61" s="711"/>
      <c r="IBT61" s="711"/>
      <c r="IBU61" s="711"/>
      <c r="IBV61" s="711"/>
      <c r="IBW61" s="711"/>
      <c r="IBX61" s="711"/>
      <c r="IBY61" s="711"/>
      <c r="IBZ61" s="711"/>
      <c r="ICA61" s="711"/>
      <c r="ICB61" s="711"/>
      <c r="ICC61" s="711"/>
      <c r="ICD61" s="711"/>
      <c r="ICE61" s="711"/>
      <c r="ICF61" s="711"/>
      <c r="ICG61" s="711"/>
      <c r="ICH61" s="711"/>
      <c r="ICI61" s="711"/>
      <c r="ICJ61" s="711"/>
      <c r="ICK61" s="711"/>
      <c r="ICL61" s="711"/>
      <c r="ICM61" s="711"/>
      <c r="ICN61" s="711"/>
      <c r="ICO61" s="711"/>
      <c r="ICP61" s="711"/>
      <c r="ICQ61" s="711"/>
      <c r="ICR61" s="711"/>
      <c r="ICS61" s="711"/>
      <c r="ICT61" s="711"/>
      <c r="ICU61" s="711"/>
      <c r="ICV61" s="711"/>
      <c r="ICW61" s="711"/>
      <c r="ICX61" s="711"/>
      <c r="ICY61" s="711"/>
      <c r="ICZ61" s="711"/>
      <c r="IDA61" s="711"/>
      <c r="IDB61" s="711"/>
      <c r="IDC61" s="711"/>
      <c r="IDD61" s="711"/>
      <c r="IDE61" s="711"/>
      <c r="IDF61" s="711"/>
      <c r="IDG61" s="711"/>
      <c r="IDH61" s="711"/>
      <c r="IDI61" s="711"/>
      <c r="IDJ61" s="711"/>
      <c r="IDK61" s="711"/>
      <c r="IDL61" s="711"/>
      <c r="IDM61" s="711"/>
      <c r="IDN61" s="711"/>
      <c r="IDO61" s="711"/>
      <c r="IDP61" s="711"/>
      <c r="IDQ61" s="711"/>
      <c r="IDR61" s="711"/>
      <c r="IDS61" s="711"/>
      <c r="IDT61" s="711"/>
      <c r="IDU61" s="711"/>
      <c r="IDV61" s="711"/>
      <c r="IDW61" s="711"/>
      <c r="IDX61" s="711"/>
      <c r="IDY61" s="711"/>
      <c r="IDZ61" s="711"/>
      <c r="IEA61" s="711"/>
      <c r="IEB61" s="711"/>
      <c r="IEC61" s="711"/>
      <c r="IED61" s="711"/>
      <c r="IEE61" s="711"/>
      <c r="IEF61" s="711"/>
      <c r="IEG61" s="711"/>
      <c r="IEH61" s="711"/>
      <c r="IEI61" s="711"/>
      <c r="IEJ61" s="711"/>
      <c r="IEK61" s="711"/>
      <c r="IEL61" s="711"/>
      <c r="IEM61" s="711"/>
      <c r="IEN61" s="711"/>
      <c r="IEO61" s="711"/>
      <c r="IEP61" s="711"/>
      <c r="IEQ61" s="711"/>
      <c r="IER61" s="711"/>
      <c r="IES61" s="711"/>
      <c r="IET61" s="711"/>
      <c r="IEU61" s="711"/>
      <c r="IEV61" s="711"/>
      <c r="IEW61" s="711"/>
      <c r="IEX61" s="711"/>
      <c r="IEY61" s="711"/>
      <c r="IEZ61" s="711"/>
      <c r="IFA61" s="711"/>
      <c r="IFB61" s="711"/>
      <c r="IFC61" s="711"/>
      <c r="IFD61" s="711"/>
      <c r="IFE61" s="711"/>
      <c r="IFF61" s="711"/>
      <c r="IFG61" s="711"/>
      <c r="IFH61" s="711"/>
      <c r="IFI61" s="711"/>
      <c r="IFJ61" s="711"/>
      <c r="IFK61" s="711"/>
      <c r="IFL61" s="711"/>
      <c r="IFM61" s="711"/>
      <c r="IFN61" s="711"/>
      <c r="IFO61" s="711"/>
      <c r="IFP61" s="711"/>
      <c r="IFQ61" s="711"/>
      <c r="IFR61" s="711"/>
      <c r="IFS61" s="711"/>
      <c r="IFT61" s="711"/>
      <c r="IFU61" s="711"/>
      <c r="IFV61" s="711"/>
      <c r="IFW61" s="711"/>
      <c r="IFX61" s="711"/>
      <c r="IFY61" s="711"/>
      <c r="IFZ61" s="711"/>
      <c r="IGA61" s="711"/>
      <c r="IGB61" s="711"/>
      <c r="IGC61" s="711"/>
      <c r="IGD61" s="711"/>
      <c r="IGE61" s="711"/>
      <c r="IGF61" s="711"/>
      <c r="IGG61" s="711"/>
      <c r="IGH61" s="711"/>
      <c r="IGI61" s="711"/>
      <c r="IGJ61" s="711"/>
      <c r="IGK61" s="711"/>
      <c r="IGL61" s="711"/>
      <c r="IGM61" s="711"/>
      <c r="IGN61" s="711"/>
      <c r="IGO61" s="711"/>
      <c r="IGP61" s="711"/>
      <c r="IGQ61" s="711"/>
      <c r="IGR61" s="711"/>
      <c r="IGS61" s="711"/>
      <c r="IGT61" s="711"/>
      <c r="IGU61" s="711"/>
      <c r="IGV61" s="711"/>
      <c r="IGW61" s="711"/>
      <c r="IGX61" s="711"/>
      <c r="IGY61" s="711"/>
      <c r="IGZ61" s="711"/>
      <c r="IHA61" s="711"/>
      <c r="IHB61" s="711"/>
      <c r="IHC61" s="711"/>
      <c r="IHD61" s="711"/>
      <c r="IHE61" s="711"/>
      <c r="IHF61" s="711"/>
      <c r="IHG61" s="711"/>
      <c r="IHH61" s="711"/>
      <c r="IHI61" s="711"/>
      <c r="IHJ61" s="711"/>
      <c r="IHK61" s="711"/>
      <c r="IHL61" s="711"/>
      <c r="IHM61" s="711"/>
      <c r="IHN61" s="711"/>
      <c r="IHO61" s="711"/>
      <c r="IHP61" s="711"/>
      <c r="IHQ61" s="711"/>
      <c r="IHR61" s="711"/>
      <c r="IHS61" s="711"/>
      <c r="IHT61" s="711"/>
      <c r="IHU61" s="711"/>
      <c r="IHV61" s="711"/>
      <c r="IHW61" s="711"/>
      <c r="IHX61" s="711"/>
      <c r="IHY61" s="711"/>
      <c r="IHZ61" s="711"/>
      <c r="IIA61" s="711"/>
      <c r="IIB61" s="711"/>
      <c r="IIC61" s="711"/>
      <c r="IID61" s="711"/>
      <c r="IIE61" s="711"/>
      <c r="IIF61" s="711"/>
      <c r="IIG61" s="711"/>
      <c r="IIH61" s="711"/>
      <c r="III61" s="711"/>
      <c r="IIJ61" s="711"/>
      <c r="IIK61" s="711"/>
      <c r="IIL61" s="711"/>
      <c r="IIM61" s="711"/>
      <c r="IIN61" s="711"/>
      <c r="IIO61" s="711"/>
      <c r="IIP61" s="711"/>
      <c r="IIQ61" s="711"/>
      <c r="IIR61" s="711"/>
      <c r="IIS61" s="711"/>
      <c r="IIT61" s="711"/>
      <c r="IIU61" s="711"/>
      <c r="IIV61" s="711"/>
      <c r="IIW61" s="711"/>
      <c r="IIX61" s="711"/>
      <c r="IIY61" s="711"/>
      <c r="IIZ61" s="711"/>
      <c r="IJA61" s="711"/>
      <c r="IJB61" s="711"/>
      <c r="IJC61" s="711"/>
      <c r="IJD61" s="711"/>
      <c r="IJE61" s="711"/>
      <c r="IJF61" s="711"/>
      <c r="IJG61" s="711"/>
      <c r="IJH61" s="711"/>
      <c r="IJI61" s="711"/>
      <c r="IJJ61" s="711"/>
      <c r="IJK61" s="711"/>
      <c r="IJL61" s="711"/>
      <c r="IJM61" s="711"/>
      <c r="IJN61" s="711"/>
      <c r="IJO61" s="711"/>
      <c r="IJP61" s="711"/>
      <c r="IJQ61" s="711"/>
      <c r="IJR61" s="711"/>
      <c r="IJS61" s="711"/>
      <c r="IJT61" s="711"/>
      <c r="IJU61" s="711"/>
      <c r="IJV61" s="711"/>
      <c r="IJW61" s="711"/>
      <c r="IJX61" s="711"/>
      <c r="IJY61" s="711"/>
      <c r="IJZ61" s="711"/>
      <c r="IKA61" s="711"/>
      <c r="IKB61" s="711"/>
      <c r="IKC61" s="711"/>
      <c r="IKD61" s="711"/>
      <c r="IKE61" s="711"/>
      <c r="IKF61" s="711"/>
      <c r="IKG61" s="711"/>
      <c r="IKH61" s="711"/>
      <c r="IKI61" s="711"/>
      <c r="IKJ61" s="711"/>
      <c r="IKK61" s="711"/>
      <c r="IKL61" s="711"/>
      <c r="IKM61" s="711"/>
      <c r="IKN61" s="711"/>
      <c r="IKO61" s="711"/>
      <c r="IKP61" s="711"/>
      <c r="IKQ61" s="711"/>
      <c r="IKR61" s="711"/>
      <c r="IKS61" s="711"/>
      <c r="IKT61" s="711"/>
      <c r="IKU61" s="711"/>
      <c r="IKV61" s="711"/>
      <c r="IKW61" s="711"/>
      <c r="IKX61" s="711"/>
      <c r="IKY61" s="711"/>
      <c r="IKZ61" s="711"/>
      <c r="ILA61" s="711"/>
      <c r="ILB61" s="711"/>
      <c r="ILC61" s="711"/>
      <c r="ILD61" s="711"/>
      <c r="ILE61" s="711"/>
      <c r="ILF61" s="711"/>
      <c r="ILG61" s="711"/>
      <c r="ILH61" s="711"/>
      <c r="ILI61" s="711"/>
      <c r="ILJ61" s="711"/>
      <c r="ILK61" s="711"/>
      <c r="ILL61" s="711"/>
      <c r="ILM61" s="711"/>
      <c r="ILN61" s="711"/>
      <c r="ILO61" s="711"/>
      <c r="ILP61" s="711"/>
      <c r="ILQ61" s="711"/>
      <c r="ILR61" s="711"/>
      <c r="ILS61" s="711"/>
      <c r="ILT61" s="711"/>
      <c r="ILU61" s="711"/>
      <c r="ILV61" s="711"/>
      <c r="ILW61" s="711"/>
      <c r="ILX61" s="711"/>
      <c r="ILY61" s="711"/>
      <c r="ILZ61" s="711"/>
      <c r="IMA61" s="711"/>
      <c r="IMB61" s="711"/>
      <c r="IMC61" s="711"/>
      <c r="IMD61" s="711"/>
      <c r="IME61" s="711"/>
      <c r="IMF61" s="711"/>
      <c r="IMG61" s="711"/>
      <c r="IMH61" s="711"/>
      <c r="IMI61" s="711"/>
      <c r="IMJ61" s="711"/>
      <c r="IMK61" s="711"/>
      <c r="IML61" s="711"/>
      <c r="IMM61" s="711"/>
      <c r="IMN61" s="711"/>
      <c r="IMO61" s="711"/>
      <c r="IMP61" s="711"/>
      <c r="IMQ61" s="711"/>
      <c r="IMR61" s="711"/>
      <c r="IMS61" s="711"/>
      <c r="IMT61" s="711"/>
      <c r="IMU61" s="711"/>
      <c r="IMV61" s="711"/>
      <c r="IMW61" s="711"/>
      <c r="IMX61" s="711"/>
      <c r="IMY61" s="711"/>
      <c r="IMZ61" s="711"/>
      <c r="INA61" s="711"/>
      <c r="INB61" s="711"/>
      <c r="INC61" s="711"/>
      <c r="IND61" s="711"/>
      <c r="INE61" s="711"/>
      <c r="INF61" s="711"/>
      <c r="ING61" s="711"/>
      <c r="INH61" s="711"/>
      <c r="INI61" s="711"/>
      <c r="INJ61" s="711"/>
      <c r="INK61" s="711"/>
      <c r="INL61" s="711"/>
      <c r="INM61" s="711"/>
      <c r="INN61" s="711"/>
      <c r="INO61" s="711"/>
      <c r="INP61" s="711"/>
      <c r="INQ61" s="711"/>
      <c r="INR61" s="711"/>
      <c r="INS61" s="711"/>
      <c r="INT61" s="711"/>
      <c r="INU61" s="711"/>
      <c r="INV61" s="711"/>
      <c r="INW61" s="711"/>
      <c r="INX61" s="711"/>
      <c r="INY61" s="711"/>
      <c r="INZ61" s="711"/>
      <c r="IOA61" s="711"/>
      <c r="IOB61" s="711"/>
      <c r="IOC61" s="711"/>
      <c r="IOD61" s="711"/>
      <c r="IOE61" s="711"/>
      <c r="IOF61" s="711"/>
      <c r="IOG61" s="711"/>
      <c r="IOH61" s="711"/>
      <c r="IOI61" s="711"/>
      <c r="IOJ61" s="711"/>
      <c r="IOK61" s="711"/>
      <c r="IOL61" s="711"/>
      <c r="IOM61" s="711"/>
      <c r="ION61" s="711"/>
      <c r="IOO61" s="711"/>
      <c r="IOP61" s="711"/>
      <c r="IOQ61" s="711"/>
      <c r="IOR61" s="711"/>
      <c r="IOS61" s="711"/>
      <c r="IOT61" s="711"/>
      <c r="IOU61" s="711"/>
      <c r="IOV61" s="711"/>
      <c r="IOW61" s="711"/>
      <c r="IOX61" s="711"/>
      <c r="IOY61" s="711"/>
      <c r="IOZ61" s="711"/>
      <c r="IPA61" s="711"/>
      <c r="IPB61" s="711"/>
      <c r="IPC61" s="711"/>
      <c r="IPD61" s="711"/>
      <c r="IPE61" s="711"/>
      <c r="IPF61" s="711"/>
      <c r="IPG61" s="711"/>
      <c r="IPH61" s="711"/>
      <c r="IPI61" s="711"/>
      <c r="IPJ61" s="711"/>
      <c r="IPK61" s="711"/>
      <c r="IPL61" s="711"/>
      <c r="IPM61" s="711"/>
      <c r="IPN61" s="711"/>
      <c r="IPO61" s="711"/>
      <c r="IPP61" s="711"/>
      <c r="IPQ61" s="711"/>
      <c r="IPR61" s="711"/>
      <c r="IPS61" s="711"/>
      <c r="IPT61" s="711"/>
      <c r="IPU61" s="711"/>
      <c r="IPV61" s="711"/>
      <c r="IPW61" s="711"/>
      <c r="IPX61" s="711"/>
      <c r="IPY61" s="711"/>
      <c r="IPZ61" s="711"/>
      <c r="IQA61" s="711"/>
      <c r="IQB61" s="711"/>
      <c r="IQC61" s="711"/>
      <c r="IQD61" s="711"/>
      <c r="IQE61" s="711"/>
      <c r="IQF61" s="711"/>
      <c r="IQG61" s="711"/>
      <c r="IQH61" s="711"/>
      <c r="IQI61" s="711"/>
      <c r="IQJ61" s="711"/>
      <c r="IQK61" s="711"/>
      <c r="IQL61" s="711"/>
      <c r="IQM61" s="711"/>
      <c r="IQN61" s="711"/>
      <c r="IQO61" s="711"/>
      <c r="IQP61" s="711"/>
      <c r="IQQ61" s="711"/>
      <c r="IQR61" s="711"/>
      <c r="IQS61" s="711"/>
      <c r="IQT61" s="711"/>
      <c r="IQU61" s="711"/>
      <c r="IQV61" s="711"/>
      <c r="IQW61" s="711"/>
      <c r="IQX61" s="711"/>
      <c r="IQY61" s="711"/>
      <c r="IQZ61" s="711"/>
      <c r="IRA61" s="711"/>
      <c r="IRB61" s="711"/>
      <c r="IRC61" s="711"/>
      <c r="IRD61" s="711"/>
      <c r="IRE61" s="711"/>
      <c r="IRF61" s="711"/>
      <c r="IRG61" s="711"/>
      <c r="IRH61" s="711"/>
      <c r="IRI61" s="711"/>
      <c r="IRJ61" s="711"/>
      <c r="IRK61" s="711"/>
      <c r="IRL61" s="711"/>
      <c r="IRM61" s="711"/>
      <c r="IRN61" s="711"/>
      <c r="IRO61" s="711"/>
      <c r="IRP61" s="711"/>
      <c r="IRQ61" s="711"/>
      <c r="IRR61" s="711"/>
      <c r="IRS61" s="711"/>
      <c r="IRT61" s="711"/>
      <c r="IRU61" s="711"/>
      <c r="IRV61" s="711"/>
      <c r="IRW61" s="711"/>
      <c r="IRX61" s="711"/>
      <c r="IRY61" s="711"/>
      <c r="IRZ61" s="711"/>
      <c r="ISA61" s="711"/>
      <c r="ISB61" s="711"/>
      <c r="ISC61" s="711"/>
      <c r="ISD61" s="711"/>
      <c r="ISE61" s="711"/>
      <c r="ISF61" s="711"/>
      <c r="ISG61" s="711"/>
      <c r="ISH61" s="711"/>
      <c r="ISI61" s="711"/>
      <c r="ISJ61" s="711"/>
      <c r="ISK61" s="711"/>
      <c r="ISL61" s="711"/>
      <c r="ISM61" s="711"/>
      <c r="ISN61" s="711"/>
      <c r="ISO61" s="711"/>
      <c r="ISP61" s="711"/>
      <c r="ISQ61" s="711"/>
      <c r="ISR61" s="711"/>
      <c r="ISS61" s="711"/>
      <c r="IST61" s="711"/>
      <c r="ISU61" s="711"/>
      <c r="ISV61" s="711"/>
      <c r="ISW61" s="711"/>
      <c r="ISX61" s="711"/>
      <c r="ISY61" s="711"/>
      <c r="ISZ61" s="711"/>
      <c r="ITA61" s="711"/>
      <c r="ITB61" s="711"/>
      <c r="ITC61" s="711"/>
      <c r="ITD61" s="711"/>
      <c r="ITE61" s="711"/>
      <c r="ITF61" s="711"/>
      <c r="ITG61" s="711"/>
      <c r="ITH61" s="711"/>
      <c r="ITI61" s="711"/>
      <c r="ITJ61" s="711"/>
      <c r="ITK61" s="711"/>
      <c r="ITL61" s="711"/>
      <c r="ITM61" s="711"/>
      <c r="ITN61" s="711"/>
      <c r="ITO61" s="711"/>
      <c r="ITP61" s="711"/>
      <c r="ITQ61" s="711"/>
      <c r="ITR61" s="711"/>
      <c r="ITS61" s="711"/>
      <c r="ITT61" s="711"/>
      <c r="ITU61" s="711"/>
      <c r="ITV61" s="711"/>
      <c r="ITW61" s="711"/>
      <c r="ITX61" s="711"/>
      <c r="ITY61" s="711"/>
      <c r="ITZ61" s="711"/>
      <c r="IUA61" s="711"/>
      <c r="IUB61" s="711"/>
      <c r="IUC61" s="711"/>
      <c r="IUD61" s="711"/>
      <c r="IUE61" s="711"/>
      <c r="IUF61" s="711"/>
      <c r="IUG61" s="711"/>
      <c r="IUH61" s="711"/>
      <c r="IUI61" s="711"/>
      <c r="IUJ61" s="711"/>
      <c r="IUK61" s="711"/>
      <c r="IUL61" s="711"/>
      <c r="IUM61" s="711"/>
      <c r="IUN61" s="711"/>
      <c r="IUO61" s="711"/>
      <c r="IUP61" s="711"/>
      <c r="IUQ61" s="711"/>
      <c r="IUR61" s="711"/>
      <c r="IUS61" s="711"/>
      <c r="IUT61" s="711"/>
      <c r="IUU61" s="711"/>
      <c r="IUV61" s="711"/>
      <c r="IUW61" s="711"/>
      <c r="IUX61" s="711"/>
      <c r="IUY61" s="711"/>
      <c r="IUZ61" s="711"/>
      <c r="IVA61" s="711"/>
      <c r="IVB61" s="711"/>
      <c r="IVC61" s="711"/>
      <c r="IVD61" s="711"/>
      <c r="IVE61" s="711"/>
      <c r="IVF61" s="711"/>
      <c r="IVG61" s="711"/>
      <c r="IVH61" s="711"/>
      <c r="IVI61" s="711"/>
      <c r="IVJ61" s="711"/>
      <c r="IVK61" s="711"/>
      <c r="IVL61" s="711"/>
      <c r="IVM61" s="711"/>
      <c r="IVN61" s="711"/>
      <c r="IVO61" s="711"/>
      <c r="IVP61" s="711"/>
      <c r="IVQ61" s="711"/>
      <c r="IVR61" s="711"/>
      <c r="IVS61" s="711"/>
      <c r="IVT61" s="711"/>
      <c r="IVU61" s="711"/>
      <c r="IVV61" s="711"/>
      <c r="IVW61" s="711"/>
      <c r="IVX61" s="711"/>
      <c r="IVY61" s="711"/>
      <c r="IVZ61" s="711"/>
      <c r="IWA61" s="711"/>
      <c r="IWB61" s="711"/>
      <c r="IWC61" s="711"/>
      <c r="IWD61" s="711"/>
      <c r="IWE61" s="711"/>
      <c r="IWF61" s="711"/>
      <c r="IWG61" s="711"/>
      <c r="IWH61" s="711"/>
      <c r="IWI61" s="711"/>
      <c r="IWJ61" s="711"/>
      <c r="IWK61" s="711"/>
      <c r="IWL61" s="711"/>
      <c r="IWM61" s="711"/>
      <c r="IWN61" s="711"/>
      <c r="IWO61" s="711"/>
      <c r="IWP61" s="711"/>
      <c r="IWQ61" s="711"/>
      <c r="IWR61" s="711"/>
      <c r="IWS61" s="711"/>
      <c r="IWT61" s="711"/>
      <c r="IWU61" s="711"/>
      <c r="IWV61" s="711"/>
      <c r="IWW61" s="711"/>
      <c r="IWX61" s="711"/>
      <c r="IWY61" s="711"/>
      <c r="IWZ61" s="711"/>
      <c r="IXA61" s="711"/>
      <c r="IXB61" s="711"/>
      <c r="IXC61" s="711"/>
      <c r="IXD61" s="711"/>
      <c r="IXE61" s="711"/>
      <c r="IXF61" s="711"/>
      <c r="IXG61" s="711"/>
      <c r="IXH61" s="711"/>
      <c r="IXI61" s="711"/>
      <c r="IXJ61" s="711"/>
      <c r="IXK61" s="711"/>
      <c r="IXL61" s="711"/>
      <c r="IXM61" s="711"/>
      <c r="IXN61" s="711"/>
      <c r="IXO61" s="711"/>
      <c r="IXP61" s="711"/>
      <c r="IXQ61" s="711"/>
      <c r="IXR61" s="711"/>
      <c r="IXS61" s="711"/>
      <c r="IXT61" s="711"/>
      <c r="IXU61" s="711"/>
      <c r="IXV61" s="711"/>
      <c r="IXW61" s="711"/>
      <c r="IXX61" s="711"/>
      <c r="IXY61" s="711"/>
      <c r="IXZ61" s="711"/>
      <c r="IYA61" s="711"/>
      <c r="IYB61" s="711"/>
      <c r="IYC61" s="711"/>
      <c r="IYD61" s="711"/>
      <c r="IYE61" s="711"/>
      <c r="IYF61" s="711"/>
      <c r="IYG61" s="711"/>
      <c r="IYH61" s="711"/>
      <c r="IYI61" s="711"/>
      <c r="IYJ61" s="711"/>
      <c r="IYK61" s="711"/>
      <c r="IYL61" s="711"/>
      <c r="IYM61" s="711"/>
      <c r="IYN61" s="711"/>
      <c r="IYO61" s="711"/>
      <c r="IYP61" s="711"/>
      <c r="IYQ61" s="711"/>
      <c r="IYR61" s="711"/>
      <c r="IYS61" s="711"/>
      <c r="IYT61" s="711"/>
      <c r="IYU61" s="711"/>
      <c r="IYV61" s="711"/>
      <c r="IYW61" s="711"/>
      <c r="IYX61" s="711"/>
      <c r="IYY61" s="711"/>
      <c r="IYZ61" s="711"/>
      <c r="IZA61" s="711"/>
      <c r="IZB61" s="711"/>
      <c r="IZC61" s="711"/>
      <c r="IZD61" s="711"/>
      <c r="IZE61" s="711"/>
      <c r="IZF61" s="711"/>
      <c r="IZG61" s="711"/>
      <c r="IZH61" s="711"/>
      <c r="IZI61" s="711"/>
      <c r="IZJ61" s="711"/>
      <c r="IZK61" s="711"/>
      <c r="IZL61" s="711"/>
      <c r="IZM61" s="711"/>
      <c r="IZN61" s="711"/>
      <c r="IZO61" s="711"/>
      <c r="IZP61" s="711"/>
      <c r="IZQ61" s="711"/>
      <c r="IZR61" s="711"/>
      <c r="IZS61" s="711"/>
      <c r="IZT61" s="711"/>
      <c r="IZU61" s="711"/>
      <c r="IZV61" s="711"/>
      <c r="IZW61" s="711"/>
      <c r="IZX61" s="711"/>
      <c r="IZY61" s="711"/>
      <c r="IZZ61" s="711"/>
      <c r="JAA61" s="711"/>
      <c r="JAB61" s="711"/>
      <c r="JAC61" s="711"/>
      <c r="JAD61" s="711"/>
      <c r="JAE61" s="711"/>
      <c r="JAF61" s="711"/>
      <c r="JAG61" s="711"/>
      <c r="JAH61" s="711"/>
      <c r="JAI61" s="711"/>
      <c r="JAJ61" s="711"/>
      <c r="JAK61" s="711"/>
      <c r="JAL61" s="711"/>
      <c r="JAM61" s="711"/>
      <c r="JAN61" s="711"/>
      <c r="JAO61" s="711"/>
      <c r="JAP61" s="711"/>
      <c r="JAQ61" s="711"/>
      <c r="JAR61" s="711"/>
      <c r="JAS61" s="711"/>
      <c r="JAT61" s="711"/>
      <c r="JAU61" s="711"/>
      <c r="JAV61" s="711"/>
      <c r="JAW61" s="711"/>
      <c r="JAX61" s="711"/>
      <c r="JAY61" s="711"/>
      <c r="JAZ61" s="711"/>
      <c r="JBA61" s="711"/>
      <c r="JBB61" s="711"/>
      <c r="JBC61" s="711"/>
      <c r="JBD61" s="711"/>
      <c r="JBE61" s="711"/>
      <c r="JBF61" s="711"/>
      <c r="JBG61" s="711"/>
      <c r="JBH61" s="711"/>
      <c r="JBI61" s="711"/>
      <c r="JBJ61" s="711"/>
      <c r="JBK61" s="711"/>
      <c r="JBL61" s="711"/>
      <c r="JBM61" s="711"/>
      <c r="JBN61" s="711"/>
      <c r="JBO61" s="711"/>
      <c r="JBP61" s="711"/>
      <c r="JBQ61" s="711"/>
      <c r="JBR61" s="711"/>
      <c r="JBS61" s="711"/>
      <c r="JBT61" s="711"/>
      <c r="JBU61" s="711"/>
      <c r="JBV61" s="711"/>
      <c r="JBW61" s="711"/>
      <c r="JBX61" s="711"/>
      <c r="JBY61" s="711"/>
      <c r="JBZ61" s="711"/>
      <c r="JCA61" s="711"/>
      <c r="JCB61" s="711"/>
      <c r="JCC61" s="711"/>
      <c r="JCD61" s="711"/>
      <c r="JCE61" s="711"/>
      <c r="JCF61" s="711"/>
      <c r="JCG61" s="711"/>
      <c r="JCH61" s="711"/>
      <c r="JCI61" s="711"/>
      <c r="JCJ61" s="711"/>
      <c r="JCK61" s="711"/>
      <c r="JCL61" s="711"/>
      <c r="JCM61" s="711"/>
      <c r="JCN61" s="711"/>
      <c r="JCO61" s="711"/>
      <c r="JCP61" s="711"/>
      <c r="JCQ61" s="711"/>
      <c r="JCR61" s="711"/>
      <c r="JCS61" s="711"/>
      <c r="JCT61" s="711"/>
      <c r="JCU61" s="711"/>
      <c r="JCV61" s="711"/>
      <c r="JCW61" s="711"/>
      <c r="JCX61" s="711"/>
      <c r="JCY61" s="711"/>
      <c r="JCZ61" s="711"/>
      <c r="JDA61" s="711"/>
      <c r="JDB61" s="711"/>
      <c r="JDC61" s="711"/>
      <c r="JDD61" s="711"/>
      <c r="JDE61" s="711"/>
      <c r="JDF61" s="711"/>
      <c r="JDG61" s="711"/>
      <c r="JDH61" s="711"/>
      <c r="JDI61" s="711"/>
      <c r="JDJ61" s="711"/>
      <c r="JDK61" s="711"/>
      <c r="JDL61" s="711"/>
      <c r="JDM61" s="711"/>
      <c r="JDN61" s="711"/>
      <c r="JDO61" s="711"/>
      <c r="JDP61" s="711"/>
      <c r="JDQ61" s="711"/>
      <c r="JDR61" s="711"/>
      <c r="JDS61" s="711"/>
      <c r="JDT61" s="711"/>
      <c r="JDU61" s="711"/>
      <c r="JDV61" s="711"/>
      <c r="JDW61" s="711"/>
      <c r="JDX61" s="711"/>
      <c r="JDY61" s="711"/>
      <c r="JDZ61" s="711"/>
      <c r="JEA61" s="711"/>
      <c r="JEB61" s="711"/>
      <c r="JEC61" s="711"/>
      <c r="JED61" s="711"/>
      <c r="JEE61" s="711"/>
      <c r="JEF61" s="711"/>
      <c r="JEG61" s="711"/>
      <c r="JEH61" s="711"/>
      <c r="JEI61" s="711"/>
      <c r="JEJ61" s="711"/>
      <c r="JEK61" s="711"/>
      <c r="JEL61" s="711"/>
      <c r="JEM61" s="711"/>
      <c r="JEN61" s="711"/>
      <c r="JEO61" s="711"/>
      <c r="JEP61" s="711"/>
      <c r="JEQ61" s="711"/>
      <c r="JER61" s="711"/>
      <c r="JES61" s="711"/>
      <c r="JET61" s="711"/>
      <c r="JEU61" s="711"/>
      <c r="JEV61" s="711"/>
      <c r="JEW61" s="711"/>
      <c r="JEX61" s="711"/>
      <c r="JEY61" s="711"/>
      <c r="JEZ61" s="711"/>
      <c r="JFA61" s="711"/>
      <c r="JFB61" s="711"/>
      <c r="JFC61" s="711"/>
      <c r="JFD61" s="711"/>
      <c r="JFE61" s="711"/>
      <c r="JFF61" s="711"/>
      <c r="JFG61" s="711"/>
      <c r="JFH61" s="711"/>
      <c r="JFI61" s="711"/>
      <c r="JFJ61" s="711"/>
      <c r="JFK61" s="711"/>
      <c r="JFL61" s="711"/>
      <c r="JFM61" s="711"/>
      <c r="JFN61" s="711"/>
      <c r="JFO61" s="711"/>
      <c r="JFP61" s="711"/>
      <c r="JFQ61" s="711"/>
      <c r="JFR61" s="711"/>
      <c r="JFS61" s="711"/>
      <c r="JFT61" s="711"/>
      <c r="JFU61" s="711"/>
      <c r="JFV61" s="711"/>
      <c r="JFW61" s="711"/>
      <c r="JFX61" s="711"/>
      <c r="JFY61" s="711"/>
      <c r="JFZ61" s="711"/>
      <c r="JGA61" s="711"/>
      <c r="JGB61" s="711"/>
      <c r="JGC61" s="711"/>
      <c r="JGD61" s="711"/>
      <c r="JGE61" s="711"/>
      <c r="JGF61" s="711"/>
      <c r="JGG61" s="711"/>
      <c r="JGH61" s="711"/>
      <c r="JGI61" s="711"/>
      <c r="JGJ61" s="711"/>
      <c r="JGK61" s="711"/>
      <c r="JGL61" s="711"/>
      <c r="JGM61" s="711"/>
      <c r="JGN61" s="711"/>
      <c r="JGO61" s="711"/>
      <c r="JGP61" s="711"/>
      <c r="JGQ61" s="711"/>
      <c r="JGR61" s="711"/>
      <c r="JGS61" s="711"/>
      <c r="JGT61" s="711"/>
      <c r="JGU61" s="711"/>
      <c r="JGV61" s="711"/>
      <c r="JGW61" s="711"/>
      <c r="JGX61" s="711"/>
      <c r="JGY61" s="711"/>
      <c r="JGZ61" s="711"/>
      <c r="JHA61" s="711"/>
      <c r="JHB61" s="711"/>
      <c r="JHC61" s="711"/>
      <c r="JHD61" s="711"/>
      <c r="JHE61" s="711"/>
      <c r="JHF61" s="711"/>
      <c r="JHG61" s="711"/>
      <c r="JHH61" s="711"/>
      <c r="JHI61" s="711"/>
      <c r="JHJ61" s="711"/>
      <c r="JHK61" s="711"/>
      <c r="JHL61" s="711"/>
      <c r="JHM61" s="711"/>
      <c r="JHN61" s="711"/>
      <c r="JHO61" s="711"/>
      <c r="JHP61" s="711"/>
      <c r="JHQ61" s="711"/>
      <c r="JHR61" s="711"/>
      <c r="JHS61" s="711"/>
      <c r="JHT61" s="711"/>
      <c r="JHU61" s="711"/>
      <c r="JHV61" s="711"/>
      <c r="JHW61" s="711"/>
      <c r="JHX61" s="711"/>
      <c r="JHY61" s="711"/>
      <c r="JHZ61" s="711"/>
      <c r="JIA61" s="711"/>
      <c r="JIB61" s="711"/>
      <c r="JIC61" s="711"/>
      <c r="JID61" s="711"/>
      <c r="JIE61" s="711"/>
      <c r="JIF61" s="711"/>
      <c r="JIG61" s="711"/>
      <c r="JIH61" s="711"/>
      <c r="JII61" s="711"/>
      <c r="JIJ61" s="711"/>
      <c r="JIK61" s="711"/>
      <c r="JIL61" s="711"/>
      <c r="JIM61" s="711"/>
      <c r="JIN61" s="711"/>
      <c r="JIO61" s="711"/>
      <c r="JIP61" s="711"/>
      <c r="JIQ61" s="711"/>
      <c r="JIR61" s="711"/>
      <c r="JIS61" s="711"/>
      <c r="JIT61" s="711"/>
      <c r="JIU61" s="711"/>
      <c r="JIV61" s="711"/>
      <c r="JIW61" s="711"/>
      <c r="JIX61" s="711"/>
      <c r="JIY61" s="711"/>
      <c r="JIZ61" s="711"/>
      <c r="JJA61" s="711"/>
      <c r="JJB61" s="711"/>
      <c r="JJC61" s="711"/>
      <c r="JJD61" s="711"/>
      <c r="JJE61" s="711"/>
      <c r="JJF61" s="711"/>
      <c r="JJG61" s="711"/>
      <c r="JJH61" s="711"/>
      <c r="JJI61" s="711"/>
      <c r="JJJ61" s="711"/>
      <c r="JJK61" s="711"/>
      <c r="JJL61" s="711"/>
      <c r="JJM61" s="711"/>
      <c r="JJN61" s="711"/>
      <c r="JJO61" s="711"/>
      <c r="JJP61" s="711"/>
      <c r="JJQ61" s="711"/>
      <c r="JJR61" s="711"/>
      <c r="JJS61" s="711"/>
      <c r="JJT61" s="711"/>
      <c r="JJU61" s="711"/>
      <c r="JJV61" s="711"/>
      <c r="JJW61" s="711"/>
      <c r="JJX61" s="711"/>
      <c r="JJY61" s="711"/>
      <c r="JJZ61" s="711"/>
      <c r="JKA61" s="711"/>
      <c r="JKB61" s="711"/>
      <c r="JKC61" s="711"/>
      <c r="JKD61" s="711"/>
      <c r="JKE61" s="711"/>
      <c r="JKF61" s="711"/>
      <c r="JKG61" s="711"/>
      <c r="JKH61" s="711"/>
      <c r="JKI61" s="711"/>
      <c r="JKJ61" s="711"/>
      <c r="JKK61" s="711"/>
      <c r="JKL61" s="711"/>
      <c r="JKM61" s="711"/>
      <c r="JKN61" s="711"/>
      <c r="JKO61" s="711"/>
      <c r="JKP61" s="711"/>
      <c r="JKQ61" s="711"/>
      <c r="JKR61" s="711"/>
      <c r="JKS61" s="711"/>
      <c r="JKT61" s="711"/>
      <c r="JKU61" s="711"/>
      <c r="JKV61" s="711"/>
      <c r="JKW61" s="711"/>
      <c r="JKX61" s="711"/>
      <c r="JKY61" s="711"/>
      <c r="JKZ61" s="711"/>
      <c r="JLA61" s="711"/>
      <c r="JLB61" s="711"/>
      <c r="JLC61" s="711"/>
      <c r="JLD61" s="711"/>
      <c r="JLE61" s="711"/>
      <c r="JLF61" s="711"/>
      <c r="JLG61" s="711"/>
      <c r="JLH61" s="711"/>
      <c r="JLI61" s="711"/>
      <c r="JLJ61" s="711"/>
      <c r="JLK61" s="711"/>
      <c r="JLL61" s="711"/>
      <c r="JLM61" s="711"/>
      <c r="JLN61" s="711"/>
      <c r="JLO61" s="711"/>
      <c r="JLP61" s="711"/>
      <c r="JLQ61" s="711"/>
      <c r="JLR61" s="711"/>
      <c r="JLS61" s="711"/>
      <c r="JLT61" s="711"/>
      <c r="JLU61" s="711"/>
      <c r="JLV61" s="711"/>
      <c r="JLW61" s="711"/>
      <c r="JLX61" s="711"/>
      <c r="JLY61" s="711"/>
      <c r="JLZ61" s="711"/>
      <c r="JMA61" s="711"/>
      <c r="JMB61" s="711"/>
      <c r="JMC61" s="711"/>
      <c r="JMD61" s="711"/>
      <c r="JME61" s="711"/>
      <c r="JMF61" s="711"/>
      <c r="JMG61" s="711"/>
      <c r="JMH61" s="711"/>
      <c r="JMI61" s="711"/>
      <c r="JMJ61" s="711"/>
      <c r="JMK61" s="711"/>
      <c r="JML61" s="711"/>
      <c r="JMM61" s="711"/>
      <c r="JMN61" s="711"/>
      <c r="JMO61" s="711"/>
      <c r="JMP61" s="711"/>
      <c r="JMQ61" s="711"/>
      <c r="JMR61" s="711"/>
      <c r="JMS61" s="711"/>
      <c r="JMT61" s="711"/>
      <c r="JMU61" s="711"/>
      <c r="JMV61" s="711"/>
      <c r="JMW61" s="711"/>
      <c r="JMX61" s="711"/>
      <c r="JMY61" s="711"/>
      <c r="JMZ61" s="711"/>
      <c r="JNA61" s="711"/>
      <c r="JNB61" s="711"/>
      <c r="JNC61" s="711"/>
      <c r="JND61" s="711"/>
      <c r="JNE61" s="711"/>
      <c r="JNF61" s="711"/>
      <c r="JNG61" s="711"/>
      <c r="JNH61" s="711"/>
      <c r="JNI61" s="711"/>
      <c r="JNJ61" s="711"/>
      <c r="JNK61" s="711"/>
      <c r="JNL61" s="711"/>
      <c r="JNM61" s="711"/>
      <c r="JNN61" s="711"/>
      <c r="JNO61" s="711"/>
      <c r="JNP61" s="711"/>
      <c r="JNQ61" s="711"/>
      <c r="JNR61" s="711"/>
      <c r="JNS61" s="711"/>
      <c r="JNT61" s="711"/>
      <c r="JNU61" s="711"/>
      <c r="JNV61" s="711"/>
      <c r="JNW61" s="711"/>
      <c r="JNX61" s="711"/>
      <c r="JNY61" s="711"/>
      <c r="JNZ61" s="711"/>
      <c r="JOA61" s="711"/>
      <c r="JOB61" s="711"/>
      <c r="JOC61" s="711"/>
      <c r="JOD61" s="711"/>
      <c r="JOE61" s="711"/>
      <c r="JOF61" s="711"/>
      <c r="JOG61" s="711"/>
      <c r="JOH61" s="711"/>
      <c r="JOI61" s="711"/>
      <c r="JOJ61" s="711"/>
      <c r="JOK61" s="711"/>
      <c r="JOL61" s="711"/>
      <c r="JOM61" s="711"/>
      <c r="JON61" s="711"/>
      <c r="JOO61" s="711"/>
      <c r="JOP61" s="711"/>
      <c r="JOQ61" s="711"/>
      <c r="JOR61" s="711"/>
      <c r="JOS61" s="711"/>
      <c r="JOT61" s="711"/>
      <c r="JOU61" s="711"/>
      <c r="JOV61" s="711"/>
      <c r="JOW61" s="711"/>
      <c r="JOX61" s="711"/>
      <c r="JOY61" s="711"/>
      <c r="JOZ61" s="711"/>
      <c r="JPA61" s="711"/>
      <c r="JPB61" s="711"/>
      <c r="JPC61" s="711"/>
      <c r="JPD61" s="711"/>
      <c r="JPE61" s="711"/>
      <c r="JPF61" s="711"/>
      <c r="JPG61" s="711"/>
      <c r="JPH61" s="711"/>
      <c r="JPI61" s="711"/>
      <c r="JPJ61" s="711"/>
      <c r="JPK61" s="711"/>
      <c r="JPL61" s="711"/>
      <c r="JPM61" s="711"/>
      <c r="JPN61" s="711"/>
      <c r="JPO61" s="711"/>
      <c r="JPP61" s="711"/>
      <c r="JPQ61" s="711"/>
      <c r="JPR61" s="711"/>
      <c r="JPS61" s="711"/>
      <c r="JPT61" s="711"/>
      <c r="JPU61" s="711"/>
      <c r="JPV61" s="711"/>
      <c r="JPW61" s="711"/>
      <c r="JPX61" s="711"/>
      <c r="JPY61" s="711"/>
      <c r="JPZ61" s="711"/>
      <c r="JQA61" s="711"/>
      <c r="JQB61" s="711"/>
      <c r="JQC61" s="711"/>
      <c r="JQD61" s="711"/>
      <c r="JQE61" s="711"/>
      <c r="JQF61" s="711"/>
      <c r="JQG61" s="711"/>
      <c r="JQH61" s="711"/>
      <c r="JQI61" s="711"/>
      <c r="JQJ61" s="711"/>
      <c r="JQK61" s="711"/>
      <c r="JQL61" s="711"/>
      <c r="JQM61" s="711"/>
      <c r="JQN61" s="711"/>
      <c r="JQO61" s="711"/>
      <c r="JQP61" s="711"/>
      <c r="JQQ61" s="711"/>
      <c r="JQR61" s="711"/>
      <c r="JQS61" s="711"/>
      <c r="JQT61" s="711"/>
      <c r="JQU61" s="711"/>
      <c r="JQV61" s="711"/>
      <c r="JQW61" s="711"/>
      <c r="JQX61" s="711"/>
      <c r="JQY61" s="711"/>
      <c r="JQZ61" s="711"/>
      <c r="JRA61" s="711"/>
      <c r="JRB61" s="711"/>
      <c r="JRC61" s="711"/>
      <c r="JRD61" s="711"/>
      <c r="JRE61" s="711"/>
      <c r="JRF61" s="711"/>
      <c r="JRG61" s="711"/>
      <c r="JRH61" s="711"/>
      <c r="JRI61" s="711"/>
      <c r="JRJ61" s="711"/>
      <c r="JRK61" s="711"/>
      <c r="JRL61" s="711"/>
      <c r="JRM61" s="711"/>
      <c r="JRN61" s="711"/>
      <c r="JRO61" s="711"/>
      <c r="JRP61" s="711"/>
      <c r="JRQ61" s="711"/>
      <c r="JRR61" s="711"/>
      <c r="JRS61" s="711"/>
      <c r="JRT61" s="711"/>
      <c r="JRU61" s="711"/>
      <c r="JRV61" s="711"/>
      <c r="JRW61" s="711"/>
      <c r="JRX61" s="711"/>
      <c r="JRY61" s="711"/>
      <c r="JRZ61" s="711"/>
      <c r="JSA61" s="711"/>
      <c r="JSB61" s="711"/>
      <c r="JSC61" s="711"/>
      <c r="JSD61" s="711"/>
      <c r="JSE61" s="711"/>
      <c r="JSF61" s="711"/>
      <c r="JSG61" s="711"/>
      <c r="JSH61" s="711"/>
      <c r="JSI61" s="711"/>
      <c r="JSJ61" s="711"/>
      <c r="JSK61" s="711"/>
      <c r="JSL61" s="711"/>
      <c r="JSM61" s="711"/>
      <c r="JSN61" s="711"/>
      <c r="JSO61" s="711"/>
      <c r="JSP61" s="711"/>
      <c r="JSQ61" s="711"/>
      <c r="JSR61" s="711"/>
      <c r="JSS61" s="711"/>
      <c r="JST61" s="711"/>
      <c r="JSU61" s="711"/>
      <c r="JSV61" s="711"/>
      <c r="JSW61" s="711"/>
      <c r="JSX61" s="711"/>
      <c r="JSY61" s="711"/>
      <c r="JSZ61" s="711"/>
      <c r="JTA61" s="711"/>
      <c r="JTB61" s="711"/>
      <c r="JTC61" s="711"/>
      <c r="JTD61" s="711"/>
      <c r="JTE61" s="711"/>
      <c r="JTF61" s="711"/>
      <c r="JTG61" s="711"/>
      <c r="JTH61" s="711"/>
      <c r="JTI61" s="711"/>
      <c r="JTJ61" s="711"/>
      <c r="JTK61" s="711"/>
      <c r="JTL61" s="711"/>
      <c r="JTM61" s="711"/>
      <c r="JTN61" s="711"/>
      <c r="JTO61" s="711"/>
      <c r="JTP61" s="711"/>
      <c r="JTQ61" s="711"/>
      <c r="JTR61" s="711"/>
      <c r="JTS61" s="711"/>
      <c r="JTT61" s="711"/>
      <c r="JTU61" s="711"/>
      <c r="JTV61" s="711"/>
      <c r="JTW61" s="711"/>
      <c r="JTX61" s="711"/>
      <c r="JTY61" s="711"/>
      <c r="JTZ61" s="711"/>
      <c r="JUA61" s="711"/>
      <c r="JUB61" s="711"/>
      <c r="JUC61" s="711"/>
      <c r="JUD61" s="711"/>
      <c r="JUE61" s="711"/>
      <c r="JUF61" s="711"/>
      <c r="JUG61" s="711"/>
      <c r="JUH61" s="711"/>
      <c r="JUI61" s="711"/>
      <c r="JUJ61" s="711"/>
      <c r="JUK61" s="711"/>
      <c r="JUL61" s="711"/>
      <c r="JUM61" s="711"/>
      <c r="JUN61" s="711"/>
      <c r="JUO61" s="711"/>
      <c r="JUP61" s="711"/>
      <c r="JUQ61" s="711"/>
      <c r="JUR61" s="711"/>
      <c r="JUS61" s="711"/>
      <c r="JUT61" s="711"/>
      <c r="JUU61" s="711"/>
      <c r="JUV61" s="711"/>
      <c r="JUW61" s="711"/>
      <c r="JUX61" s="711"/>
      <c r="JUY61" s="711"/>
      <c r="JUZ61" s="711"/>
      <c r="JVA61" s="711"/>
      <c r="JVB61" s="711"/>
      <c r="JVC61" s="711"/>
      <c r="JVD61" s="711"/>
      <c r="JVE61" s="711"/>
      <c r="JVF61" s="711"/>
      <c r="JVG61" s="711"/>
      <c r="JVH61" s="711"/>
      <c r="JVI61" s="711"/>
      <c r="JVJ61" s="711"/>
      <c r="JVK61" s="711"/>
      <c r="JVL61" s="711"/>
      <c r="JVM61" s="711"/>
      <c r="JVN61" s="711"/>
      <c r="JVO61" s="711"/>
      <c r="JVP61" s="711"/>
      <c r="JVQ61" s="711"/>
      <c r="JVR61" s="711"/>
      <c r="JVS61" s="711"/>
      <c r="JVT61" s="711"/>
      <c r="JVU61" s="711"/>
      <c r="JVV61" s="711"/>
      <c r="JVW61" s="711"/>
      <c r="JVX61" s="711"/>
      <c r="JVY61" s="711"/>
      <c r="JVZ61" s="711"/>
      <c r="JWA61" s="711"/>
      <c r="JWB61" s="711"/>
      <c r="JWC61" s="711"/>
      <c r="JWD61" s="711"/>
      <c r="JWE61" s="711"/>
      <c r="JWF61" s="711"/>
      <c r="JWG61" s="711"/>
      <c r="JWH61" s="711"/>
      <c r="JWI61" s="711"/>
      <c r="JWJ61" s="711"/>
      <c r="JWK61" s="711"/>
      <c r="JWL61" s="711"/>
      <c r="JWM61" s="711"/>
      <c r="JWN61" s="711"/>
      <c r="JWO61" s="711"/>
      <c r="JWP61" s="711"/>
      <c r="JWQ61" s="711"/>
      <c r="JWR61" s="711"/>
      <c r="JWS61" s="711"/>
      <c r="JWT61" s="711"/>
      <c r="JWU61" s="711"/>
      <c r="JWV61" s="711"/>
      <c r="JWW61" s="711"/>
      <c r="JWX61" s="711"/>
      <c r="JWY61" s="711"/>
      <c r="JWZ61" s="711"/>
      <c r="JXA61" s="711"/>
      <c r="JXB61" s="711"/>
      <c r="JXC61" s="711"/>
      <c r="JXD61" s="711"/>
      <c r="JXE61" s="711"/>
      <c r="JXF61" s="711"/>
      <c r="JXG61" s="711"/>
      <c r="JXH61" s="711"/>
      <c r="JXI61" s="711"/>
      <c r="JXJ61" s="711"/>
      <c r="JXK61" s="711"/>
      <c r="JXL61" s="711"/>
      <c r="JXM61" s="711"/>
      <c r="JXN61" s="711"/>
      <c r="JXO61" s="711"/>
      <c r="JXP61" s="711"/>
      <c r="JXQ61" s="711"/>
      <c r="JXR61" s="711"/>
      <c r="JXS61" s="711"/>
      <c r="JXT61" s="711"/>
      <c r="JXU61" s="711"/>
      <c r="JXV61" s="711"/>
      <c r="JXW61" s="711"/>
      <c r="JXX61" s="711"/>
      <c r="JXY61" s="711"/>
      <c r="JXZ61" s="711"/>
      <c r="JYA61" s="711"/>
      <c r="JYB61" s="711"/>
      <c r="JYC61" s="711"/>
      <c r="JYD61" s="711"/>
      <c r="JYE61" s="711"/>
      <c r="JYF61" s="711"/>
      <c r="JYG61" s="711"/>
      <c r="JYH61" s="711"/>
      <c r="JYI61" s="711"/>
      <c r="JYJ61" s="711"/>
      <c r="JYK61" s="711"/>
      <c r="JYL61" s="711"/>
      <c r="JYM61" s="711"/>
      <c r="JYN61" s="711"/>
      <c r="JYO61" s="711"/>
      <c r="JYP61" s="711"/>
      <c r="JYQ61" s="711"/>
      <c r="JYR61" s="711"/>
      <c r="JYS61" s="711"/>
      <c r="JYT61" s="711"/>
      <c r="JYU61" s="711"/>
      <c r="JYV61" s="711"/>
      <c r="JYW61" s="711"/>
      <c r="JYX61" s="711"/>
      <c r="JYY61" s="711"/>
      <c r="JYZ61" s="711"/>
      <c r="JZA61" s="711"/>
      <c r="JZB61" s="711"/>
      <c r="JZC61" s="711"/>
      <c r="JZD61" s="711"/>
      <c r="JZE61" s="711"/>
      <c r="JZF61" s="711"/>
      <c r="JZG61" s="711"/>
      <c r="JZH61" s="711"/>
      <c r="JZI61" s="711"/>
      <c r="JZJ61" s="711"/>
      <c r="JZK61" s="711"/>
      <c r="JZL61" s="711"/>
      <c r="JZM61" s="711"/>
      <c r="JZN61" s="711"/>
      <c r="JZO61" s="711"/>
      <c r="JZP61" s="711"/>
      <c r="JZQ61" s="711"/>
      <c r="JZR61" s="711"/>
      <c r="JZS61" s="711"/>
      <c r="JZT61" s="711"/>
      <c r="JZU61" s="711"/>
      <c r="JZV61" s="711"/>
      <c r="JZW61" s="711"/>
      <c r="JZX61" s="711"/>
      <c r="JZY61" s="711"/>
      <c r="JZZ61" s="711"/>
      <c r="KAA61" s="711"/>
      <c r="KAB61" s="711"/>
      <c r="KAC61" s="711"/>
      <c r="KAD61" s="711"/>
      <c r="KAE61" s="711"/>
      <c r="KAF61" s="711"/>
      <c r="KAG61" s="711"/>
      <c r="KAH61" s="711"/>
      <c r="KAI61" s="711"/>
      <c r="KAJ61" s="711"/>
      <c r="KAK61" s="711"/>
      <c r="KAL61" s="711"/>
      <c r="KAM61" s="711"/>
      <c r="KAN61" s="711"/>
      <c r="KAO61" s="711"/>
      <c r="KAP61" s="711"/>
      <c r="KAQ61" s="711"/>
      <c r="KAR61" s="711"/>
      <c r="KAS61" s="711"/>
      <c r="KAT61" s="711"/>
      <c r="KAU61" s="711"/>
      <c r="KAV61" s="711"/>
      <c r="KAW61" s="711"/>
      <c r="KAX61" s="711"/>
      <c r="KAY61" s="711"/>
      <c r="KAZ61" s="711"/>
      <c r="KBA61" s="711"/>
      <c r="KBB61" s="711"/>
      <c r="KBC61" s="711"/>
      <c r="KBD61" s="711"/>
      <c r="KBE61" s="711"/>
      <c r="KBF61" s="711"/>
      <c r="KBG61" s="711"/>
      <c r="KBH61" s="711"/>
      <c r="KBI61" s="711"/>
      <c r="KBJ61" s="711"/>
      <c r="KBK61" s="711"/>
      <c r="KBL61" s="711"/>
      <c r="KBM61" s="711"/>
      <c r="KBN61" s="711"/>
      <c r="KBO61" s="711"/>
      <c r="KBP61" s="711"/>
      <c r="KBQ61" s="711"/>
      <c r="KBR61" s="711"/>
      <c r="KBS61" s="711"/>
      <c r="KBT61" s="711"/>
      <c r="KBU61" s="711"/>
      <c r="KBV61" s="711"/>
      <c r="KBW61" s="711"/>
      <c r="KBX61" s="711"/>
      <c r="KBY61" s="711"/>
      <c r="KBZ61" s="711"/>
      <c r="KCA61" s="711"/>
      <c r="KCB61" s="711"/>
      <c r="KCC61" s="711"/>
      <c r="KCD61" s="711"/>
      <c r="KCE61" s="711"/>
      <c r="KCF61" s="711"/>
      <c r="KCG61" s="711"/>
      <c r="KCH61" s="711"/>
      <c r="KCI61" s="711"/>
      <c r="KCJ61" s="711"/>
      <c r="KCK61" s="711"/>
      <c r="KCL61" s="711"/>
      <c r="KCM61" s="711"/>
      <c r="KCN61" s="711"/>
      <c r="KCO61" s="711"/>
      <c r="KCP61" s="711"/>
      <c r="KCQ61" s="711"/>
      <c r="KCR61" s="711"/>
      <c r="KCS61" s="711"/>
      <c r="KCT61" s="711"/>
      <c r="KCU61" s="711"/>
      <c r="KCV61" s="711"/>
      <c r="KCW61" s="711"/>
      <c r="KCX61" s="711"/>
      <c r="KCY61" s="711"/>
      <c r="KCZ61" s="711"/>
      <c r="KDA61" s="711"/>
      <c r="KDB61" s="711"/>
      <c r="KDC61" s="711"/>
      <c r="KDD61" s="711"/>
      <c r="KDE61" s="711"/>
      <c r="KDF61" s="711"/>
      <c r="KDG61" s="711"/>
      <c r="KDH61" s="711"/>
      <c r="KDI61" s="711"/>
      <c r="KDJ61" s="711"/>
      <c r="KDK61" s="711"/>
      <c r="KDL61" s="711"/>
      <c r="KDM61" s="711"/>
      <c r="KDN61" s="711"/>
      <c r="KDO61" s="711"/>
      <c r="KDP61" s="711"/>
      <c r="KDQ61" s="711"/>
      <c r="KDR61" s="711"/>
      <c r="KDS61" s="711"/>
      <c r="KDT61" s="711"/>
      <c r="KDU61" s="711"/>
      <c r="KDV61" s="711"/>
      <c r="KDW61" s="711"/>
      <c r="KDX61" s="711"/>
      <c r="KDY61" s="711"/>
      <c r="KDZ61" s="711"/>
      <c r="KEA61" s="711"/>
      <c r="KEB61" s="711"/>
      <c r="KEC61" s="711"/>
      <c r="KED61" s="711"/>
      <c r="KEE61" s="711"/>
      <c r="KEF61" s="711"/>
      <c r="KEG61" s="711"/>
      <c r="KEH61" s="711"/>
      <c r="KEI61" s="711"/>
      <c r="KEJ61" s="711"/>
      <c r="KEK61" s="711"/>
      <c r="KEL61" s="711"/>
      <c r="KEM61" s="711"/>
      <c r="KEN61" s="711"/>
      <c r="KEO61" s="711"/>
      <c r="KEP61" s="711"/>
      <c r="KEQ61" s="711"/>
      <c r="KER61" s="711"/>
      <c r="KES61" s="711"/>
      <c r="KET61" s="711"/>
      <c r="KEU61" s="711"/>
      <c r="KEV61" s="711"/>
      <c r="KEW61" s="711"/>
      <c r="KEX61" s="711"/>
      <c r="KEY61" s="711"/>
      <c r="KEZ61" s="711"/>
      <c r="KFA61" s="711"/>
      <c r="KFB61" s="711"/>
      <c r="KFC61" s="711"/>
      <c r="KFD61" s="711"/>
      <c r="KFE61" s="711"/>
      <c r="KFF61" s="711"/>
      <c r="KFG61" s="711"/>
      <c r="KFH61" s="711"/>
      <c r="KFI61" s="711"/>
      <c r="KFJ61" s="711"/>
      <c r="KFK61" s="711"/>
      <c r="KFL61" s="711"/>
      <c r="KFM61" s="711"/>
      <c r="KFN61" s="711"/>
      <c r="KFO61" s="711"/>
      <c r="KFP61" s="711"/>
      <c r="KFQ61" s="711"/>
      <c r="KFR61" s="711"/>
      <c r="KFS61" s="711"/>
      <c r="KFT61" s="711"/>
      <c r="KFU61" s="711"/>
      <c r="KFV61" s="711"/>
      <c r="KFW61" s="711"/>
      <c r="KFX61" s="711"/>
      <c r="KFY61" s="711"/>
      <c r="KFZ61" s="711"/>
      <c r="KGA61" s="711"/>
      <c r="KGB61" s="711"/>
      <c r="KGC61" s="711"/>
      <c r="KGD61" s="711"/>
      <c r="KGE61" s="711"/>
      <c r="KGF61" s="711"/>
      <c r="KGG61" s="711"/>
      <c r="KGH61" s="711"/>
      <c r="KGI61" s="711"/>
      <c r="KGJ61" s="711"/>
      <c r="KGK61" s="711"/>
      <c r="KGL61" s="711"/>
      <c r="KGM61" s="711"/>
      <c r="KGN61" s="711"/>
      <c r="KGO61" s="711"/>
      <c r="KGP61" s="711"/>
      <c r="KGQ61" s="711"/>
      <c r="KGR61" s="711"/>
      <c r="KGS61" s="711"/>
      <c r="KGT61" s="711"/>
      <c r="KGU61" s="711"/>
      <c r="KGV61" s="711"/>
      <c r="KGW61" s="711"/>
      <c r="KGX61" s="711"/>
      <c r="KGY61" s="711"/>
      <c r="KGZ61" s="711"/>
      <c r="KHA61" s="711"/>
      <c r="KHB61" s="711"/>
      <c r="KHC61" s="711"/>
      <c r="KHD61" s="711"/>
      <c r="KHE61" s="711"/>
      <c r="KHF61" s="711"/>
      <c r="KHG61" s="711"/>
      <c r="KHH61" s="711"/>
      <c r="KHI61" s="711"/>
      <c r="KHJ61" s="711"/>
      <c r="KHK61" s="711"/>
      <c r="KHL61" s="711"/>
      <c r="KHM61" s="711"/>
      <c r="KHN61" s="711"/>
      <c r="KHO61" s="711"/>
      <c r="KHP61" s="711"/>
      <c r="KHQ61" s="711"/>
      <c r="KHR61" s="711"/>
      <c r="KHS61" s="711"/>
      <c r="KHT61" s="711"/>
      <c r="KHU61" s="711"/>
      <c r="KHV61" s="711"/>
      <c r="KHW61" s="711"/>
      <c r="KHX61" s="711"/>
      <c r="KHY61" s="711"/>
      <c r="KHZ61" s="711"/>
      <c r="KIA61" s="711"/>
      <c r="KIB61" s="711"/>
      <c r="KIC61" s="711"/>
      <c r="KID61" s="711"/>
      <c r="KIE61" s="711"/>
      <c r="KIF61" s="711"/>
      <c r="KIG61" s="711"/>
      <c r="KIH61" s="711"/>
      <c r="KII61" s="711"/>
      <c r="KIJ61" s="711"/>
      <c r="KIK61" s="711"/>
      <c r="KIL61" s="711"/>
      <c r="KIM61" s="711"/>
      <c r="KIN61" s="711"/>
      <c r="KIO61" s="711"/>
      <c r="KIP61" s="711"/>
      <c r="KIQ61" s="711"/>
      <c r="KIR61" s="711"/>
      <c r="KIS61" s="711"/>
      <c r="KIT61" s="711"/>
      <c r="KIU61" s="711"/>
      <c r="KIV61" s="711"/>
      <c r="KIW61" s="711"/>
      <c r="KIX61" s="711"/>
      <c r="KIY61" s="711"/>
      <c r="KIZ61" s="711"/>
      <c r="KJA61" s="711"/>
      <c r="KJB61" s="711"/>
      <c r="KJC61" s="711"/>
      <c r="KJD61" s="711"/>
      <c r="KJE61" s="711"/>
      <c r="KJF61" s="711"/>
      <c r="KJG61" s="711"/>
      <c r="KJH61" s="711"/>
      <c r="KJI61" s="711"/>
      <c r="KJJ61" s="711"/>
      <c r="KJK61" s="711"/>
      <c r="KJL61" s="711"/>
      <c r="KJM61" s="711"/>
      <c r="KJN61" s="711"/>
      <c r="KJO61" s="711"/>
      <c r="KJP61" s="711"/>
      <c r="KJQ61" s="711"/>
      <c r="KJR61" s="711"/>
      <c r="KJS61" s="711"/>
      <c r="KJT61" s="711"/>
      <c r="KJU61" s="711"/>
      <c r="KJV61" s="711"/>
      <c r="KJW61" s="711"/>
      <c r="KJX61" s="711"/>
      <c r="KJY61" s="711"/>
      <c r="KJZ61" s="711"/>
      <c r="KKA61" s="711"/>
      <c r="KKB61" s="711"/>
      <c r="KKC61" s="711"/>
      <c r="KKD61" s="711"/>
      <c r="KKE61" s="711"/>
      <c r="KKF61" s="711"/>
      <c r="KKG61" s="711"/>
      <c r="KKH61" s="711"/>
      <c r="KKI61" s="711"/>
      <c r="KKJ61" s="711"/>
      <c r="KKK61" s="711"/>
      <c r="KKL61" s="711"/>
      <c r="KKM61" s="711"/>
      <c r="KKN61" s="711"/>
      <c r="KKO61" s="711"/>
      <c r="KKP61" s="711"/>
      <c r="KKQ61" s="711"/>
      <c r="KKR61" s="711"/>
      <c r="KKS61" s="711"/>
      <c r="KKT61" s="711"/>
      <c r="KKU61" s="711"/>
      <c r="KKV61" s="711"/>
      <c r="KKW61" s="711"/>
      <c r="KKX61" s="711"/>
      <c r="KKY61" s="711"/>
      <c r="KKZ61" s="711"/>
      <c r="KLA61" s="711"/>
      <c r="KLB61" s="711"/>
      <c r="KLC61" s="711"/>
      <c r="KLD61" s="711"/>
      <c r="KLE61" s="711"/>
      <c r="KLF61" s="711"/>
      <c r="KLG61" s="711"/>
      <c r="KLH61" s="711"/>
      <c r="KLI61" s="711"/>
      <c r="KLJ61" s="711"/>
      <c r="KLK61" s="711"/>
      <c r="KLL61" s="711"/>
      <c r="KLM61" s="711"/>
      <c r="KLN61" s="711"/>
      <c r="KLO61" s="711"/>
      <c r="KLP61" s="711"/>
      <c r="KLQ61" s="711"/>
      <c r="KLR61" s="711"/>
      <c r="KLS61" s="711"/>
      <c r="KLT61" s="711"/>
      <c r="KLU61" s="711"/>
      <c r="KLV61" s="711"/>
      <c r="KLW61" s="711"/>
      <c r="KLX61" s="711"/>
      <c r="KLY61" s="711"/>
      <c r="KLZ61" s="711"/>
      <c r="KMA61" s="711"/>
      <c r="KMB61" s="711"/>
      <c r="KMC61" s="711"/>
      <c r="KMD61" s="711"/>
      <c r="KME61" s="711"/>
      <c r="KMF61" s="711"/>
      <c r="KMG61" s="711"/>
      <c r="KMH61" s="711"/>
      <c r="KMI61" s="711"/>
      <c r="KMJ61" s="711"/>
      <c r="KMK61" s="711"/>
      <c r="KML61" s="711"/>
      <c r="KMM61" s="711"/>
      <c r="KMN61" s="711"/>
      <c r="KMO61" s="711"/>
      <c r="KMP61" s="711"/>
      <c r="KMQ61" s="711"/>
      <c r="KMR61" s="711"/>
      <c r="KMS61" s="711"/>
      <c r="KMT61" s="711"/>
      <c r="KMU61" s="711"/>
      <c r="KMV61" s="711"/>
      <c r="KMW61" s="711"/>
      <c r="KMX61" s="711"/>
      <c r="KMY61" s="711"/>
      <c r="KMZ61" s="711"/>
      <c r="KNA61" s="711"/>
      <c r="KNB61" s="711"/>
      <c r="KNC61" s="711"/>
      <c r="KND61" s="711"/>
      <c r="KNE61" s="711"/>
      <c r="KNF61" s="711"/>
      <c r="KNG61" s="711"/>
      <c r="KNH61" s="711"/>
      <c r="KNI61" s="711"/>
      <c r="KNJ61" s="711"/>
      <c r="KNK61" s="711"/>
      <c r="KNL61" s="711"/>
      <c r="KNM61" s="711"/>
      <c r="KNN61" s="711"/>
      <c r="KNO61" s="711"/>
      <c r="KNP61" s="711"/>
      <c r="KNQ61" s="711"/>
      <c r="KNR61" s="711"/>
      <c r="KNS61" s="711"/>
      <c r="KNT61" s="711"/>
      <c r="KNU61" s="711"/>
      <c r="KNV61" s="711"/>
      <c r="KNW61" s="711"/>
      <c r="KNX61" s="711"/>
      <c r="KNY61" s="711"/>
      <c r="KNZ61" s="711"/>
      <c r="KOA61" s="711"/>
      <c r="KOB61" s="711"/>
      <c r="KOC61" s="711"/>
      <c r="KOD61" s="711"/>
      <c r="KOE61" s="711"/>
      <c r="KOF61" s="711"/>
      <c r="KOG61" s="711"/>
      <c r="KOH61" s="711"/>
      <c r="KOI61" s="711"/>
      <c r="KOJ61" s="711"/>
      <c r="KOK61" s="711"/>
      <c r="KOL61" s="711"/>
      <c r="KOM61" s="711"/>
      <c r="KON61" s="711"/>
      <c r="KOO61" s="711"/>
      <c r="KOP61" s="711"/>
      <c r="KOQ61" s="711"/>
      <c r="KOR61" s="711"/>
      <c r="KOS61" s="711"/>
      <c r="KOT61" s="711"/>
      <c r="KOU61" s="711"/>
      <c r="KOV61" s="711"/>
      <c r="KOW61" s="711"/>
      <c r="KOX61" s="711"/>
      <c r="KOY61" s="711"/>
      <c r="KOZ61" s="711"/>
      <c r="KPA61" s="711"/>
      <c r="KPB61" s="711"/>
      <c r="KPC61" s="711"/>
      <c r="KPD61" s="711"/>
      <c r="KPE61" s="711"/>
      <c r="KPF61" s="711"/>
      <c r="KPG61" s="711"/>
      <c r="KPH61" s="711"/>
      <c r="KPI61" s="711"/>
      <c r="KPJ61" s="711"/>
      <c r="KPK61" s="711"/>
      <c r="KPL61" s="711"/>
      <c r="KPM61" s="711"/>
      <c r="KPN61" s="711"/>
      <c r="KPO61" s="711"/>
      <c r="KPP61" s="711"/>
      <c r="KPQ61" s="711"/>
      <c r="KPR61" s="711"/>
      <c r="KPS61" s="711"/>
      <c r="KPT61" s="711"/>
      <c r="KPU61" s="711"/>
      <c r="KPV61" s="711"/>
      <c r="KPW61" s="711"/>
      <c r="KPX61" s="711"/>
      <c r="KPY61" s="711"/>
      <c r="KPZ61" s="711"/>
      <c r="KQA61" s="711"/>
      <c r="KQB61" s="711"/>
      <c r="KQC61" s="711"/>
      <c r="KQD61" s="711"/>
      <c r="KQE61" s="711"/>
      <c r="KQF61" s="711"/>
      <c r="KQG61" s="711"/>
      <c r="KQH61" s="711"/>
      <c r="KQI61" s="711"/>
      <c r="KQJ61" s="711"/>
      <c r="KQK61" s="711"/>
      <c r="KQL61" s="711"/>
      <c r="KQM61" s="711"/>
      <c r="KQN61" s="711"/>
      <c r="KQO61" s="711"/>
      <c r="KQP61" s="711"/>
      <c r="KQQ61" s="711"/>
      <c r="KQR61" s="711"/>
      <c r="KQS61" s="711"/>
      <c r="KQT61" s="711"/>
      <c r="KQU61" s="711"/>
      <c r="KQV61" s="711"/>
      <c r="KQW61" s="711"/>
      <c r="KQX61" s="711"/>
      <c r="KQY61" s="711"/>
      <c r="KQZ61" s="711"/>
      <c r="KRA61" s="711"/>
      <c r="KRB61" s="711"/>
      <c r="KRC61" s="711"/>
      <c r="KRD61" s="711"/>
      <c r="KRE61" s="711"/>
      <c r="KRF61" s="711"/>
      <c r="KRG61" s="711"/>
      <c r="KRH61" s="711"/>
      <c r="KRI61" s="711"/>
      <c r="KRJ61" s="711"/>
      <c r="KRK61" s="711"/>
      <c r="KRL61" s="711"/>
      <c r="KRM61" s="711"/>
      <c r="KRN61" s="711"/>
      <c r="KRO61" s="711"/>
      <c r="KRP61" s="711"/>
      <c r="KRQ61" s="711"/>
      <c r="KRR61" s="711"/>
      <c r="KRS61" s="711"/>
      <c r="KRT61" s="711"/>
      <c r="KRU61" s="711"/>
      <c r="KRV61" s="711"/>
      <c r="KRW61" s="711"/>
      <c r="KRX61" s="711"/>
      <c r="KRY61" s="711"/>
      <c r="KRZ61" s="711"/>
      <c r="KSA61" s="711"/>
      <c r="KSB61" s="711"/>
      <c r="KSC61" s="711"/>
      <c r="KSD61" s="711"/>
      <c r="KSE61" s="711"/>
      <c r="KSF61" s="711"/>
      <c r="KSG61" s="711"/>
      <c r="KSH61" s="711"/>
      <c r="KSI61" s="711"/>
      <c r="KSJ61" s="711"/>
      <c r="KSK61" s="711"/>
      <c r="KSL61" s="711"/>
      <c r="KSM61" s="711"/>
      <c r="KSN61" s="711"/>
      <c r="KSO61" s="711"/>
      <c r="KSP61" s="711"/>
      <c r="KSQ61" s="711"/>
      <c r="KSR61" s="711"/>
      <c r="KSS61" s="711"/>
      <c r="KST61" s="711"/>
      <c r="KSU61" s="711"/>
      <c r="KSV61" s="711"/>
      <c r="KSW61" s="711"/>
      <c r="KSX61" s="711"/>
      <c r="KSY61" s="711"/>
      <c r="KSZ61" s="711"/>
      <c r="KTA61" s="711"/>
      <c r="KTB61" s="711"/>
      <c r="KTC61" s="711"/>
      <c r="KTD61" s="711"/>
      <c r="KTE61" s="711"/>
      <c r="KTF61" s="711"/>
      <c r="KTG61" s="711"/>
      <c r="KTH61" s="711"/>
      <c r="KTI61" s="711"/>
      <c r="KTJ61" s="711"/>
      <c r="KTK61" s="711"/>
      <c r="KTL61" s="711"/>
      <c r="KTM61" s="711"/>
      <c r="KTN61" s="711"/>
      <c r="KTO61" s="711"/>
      <c r="KTP61" s="711"/>
      <c r="KTQ61" s="711"/>
      <c r="KTR61" s="711"/>
      <c r="KTS61" s="711"/>
      <c r="KTT61" s="711"/>
      <c r="KTU61" s="711"/>
      <c r="KTV61" s="711"/>
      <c r="KTW61" s="711"/>
      <c r="KTX61" s="711"/>
      <c r="KTY61" s="711"/>
      <c r="KTZ61" s="711"/>
      <c r="KUA61" s="711"/>
      <c r="KUB61" s="711"/>
      <c r="KUC61" s="711"/>
      <c r="KUD61" s="711"/>
      <c r="KUE61" s="711"/>
      <c r="KUF61" s="711"/>
      <c r="KUG61" s="711"/>
      <c r="KUH61" s="711"/>
      <c r="KUI61" s="711"/>
      <c r="KUJ61" s="711"/>
      <c r="KUK61" s="711"/>
      <c r="KUL61" s="711"/>
      <c r="KUM61" s="711"/>
      <c r="KUN61" s="711"/>
      <c r="KUO61" s="711"/>
      <c r="KUP61" s="711"/>
      <c r="KUQ61" s="711"/>
      <c r="KUR61" s="711"/>
      <c r="KUS61" s="711"/>
      <c r="KUT61" s="711"/>
      <c r="KUU61" s="711"/>
      <c r="KUV61" s="711"/>
      <c r="KUW61" s="711"/>
      <c r="KUX61" s="711"/>
      <c r="KUY61" s="711"/>
      <c r="KUZ61" s="711"/>
      <c r="KVA61" s="711"/>
      <c r="KVB61" s="711"/>
      <c r="KVC61" s="711"/>
      <c r="KVD61" s="711"/>
      <c r="KVE61" s="711"/>
      <c r="KVF61" s="711"/>
      <c r="KVG61" s="711"/>
      <c r="KVH61" s="711"/>
      <c r="KVI61" s="711"/>
      <c r="KVJ61" s="711"/>
      <c r="KVK61" s="711"/>
      <c r="KVL61" s="711"/>
      <c r="KVM61" s="711"/>
      <c r="KVN61" s="711"/>
      <c r="KVO61" s="711"/>
      <c r="KVP61" s="711"/>
      <c r="KVQ61" s="711"/>
      <c r="KVR61" s="711"/>
      <c r="KVS61" s="711"/>
      <c r="KVT61" s="711"/>
      <c r="KVU61" s="711"/>
      <c r="KVV61" s="711"/>
      <c r="KVW61" s="711"/>
      <c r="KVX61" s="711"/>
      <c r="KVY61" s="711"/>
      <c r="KVZ61" s="711"/>
      <c r="KWA61" s="711"/>
      <c r="KWB61" s="711"/>
      <c r="KWC61" s="711"/>
      <c r="KWD61" s="711"/>
      <c r="KWE61" s="711"/>
      <c r="KWF61" s="711"/>
      <c r="KWG61" s="711"/>
      <c r="KWH61" s="711"/>
      <c r="KWI61" s="711"/>
      <c r="KWJ61" s="711"/>
      <c r="KWK61" s="711"/>
      <c r="KWL61" s="711"/>
      <c r="KWM61" s="711"/>
      <c r="KWN61" s="711"/>
      <c r="KWO61" s="711"/>
      <c r="KWP61" s="711"/>
      <c r="KWQ61" s="711"/>
      <c r="KWR61" s="711"/>
      <c r="KWS61" s="711"/>
      <c r="KWT61" s="711"/>
      <c r="KWU61" s="711"/>
      <c r="KWV61" s="711"/>
      <c r="KWW61" s="711"/>
      <c r="KWX61" s="711"/>
      <c r="KWY61" s="711"/>
      <c r="KWZ61" s="711"/>
      <c r="KXA61" s="711"/>
      <c r="KXB61" s="711"/>
      <c r="KXC61" s="711"/>
      <c r="KXD61" s="711"/>
      <c r="KXE61" s="711"/>
      <c r="KXF61" s="711"/>
      <c r="KXG61" s="711"/>
      <c r="KXH61" s="711"/>
      <c r="KXI61" s="711"/>
      <c r="KXJ61" s="711"/>
      <c r="KXK61" s="711"/>
      <c r="KXL61" s="711"/>
      <c r="KXM61" s="711"/>
      <c r="KXN61" s="711"/>
      <c r="KXO61" s="711"/>
      <c r="KXP61" s="711"/>
      <c r="KXQ61" s="711"/>
      <c r="KXR61" s="711"/>
      <c r="KXS61" s="711"/>
      <c r="KXT61" s="711"/>
      <c r="KXU61" s="711"/>
      <c r="KXV61" s="711"/>
      <c r="KXW61" s="711"/>
      <c r="KXX61" s="711"/>
      <c r="KXY61" s="711"/>
      <c r="KXZ61" s="711"/>
      <c r="KYA61" s="711"/>
      <c r="KYB61" s="711"/>
      <c r="KYC61" s="711"/>
      <c r="KYD61" s="711"/>
      <c r="KYE61" s="711"/>
      <c r="KYF61" s="711"/>
      <c r="KYG61" s="711"/>
      <c r="KYH61" s="711"/>
      <c r="KYI61" s="711"/>
      <c r="KYJ61" s="711"/>
      <c r="KYK61" s="711"/>
      <c r="KYL61" s="711"/>
      <c r="KYM61" s="711"/>
      <c r="KYN61" s="711"/>
      <c r="KYO61" s="711"/>
      <c r="KYP61" s="711"/>
      <c r="KYQ61" s="711"/>
      <c r="KYR61" s="711"/>
      <c r="KYS61" s="711"/>
      <c r="KYT61" s="711"/>
      <c r="KYU61" s="711"/>
      <c r="KYV61" s="711"/>
      <c r="KYW61" s="711"/>
      <c r="KYX61" s="711"/>
      <c r="KYY61" s="711"/>
      <c r="KYZ61" s="711"/>
      <c r="KZA61" s="711"/>
      <c r="KZB61" s="711"/>
      <c r="KZC61" s="711"/>
      <c r="KZD61" s="711"/>
      <c r="KZE61" s="711"/>
      <c r="KZF61" s="711"/>
      <c r="KZG61" s="711"/>
      <c r="KZH61" s="711"/>
      <c r="KZI61" s="711"/>
      <c r="KZJ61" s="711"/>
      <c r="KZK61" s="711"/>
      <c r="KZL61" s="711"/>
      <c r="KZM61" s="711"/>
      <c r="KZN61" s="711"/>
      <c r="KZO61" s="711"/>
      <c r="KZP61" s="711"/>
      <c r="KZQ61" s="711"/>
      <c r="KZR61" s="711"/>
      <c r="KZS61" s="711"/>
      <c r="KZT61" s="711"/>
      <c r="KZU61" s="711"/>
      <c r="KZV61" s="711"/>
      <c r="KZW61" s="711"/>
      <c r="KZX61" s="711"/>
      <c r="KZY61" s="711"/>
      <c r="KZZ61" s="711"/>
      <c r="LAA61" s="711"/>
      <c r="LAB61" s="711"/>
      <c r="LAC61" s="711"/>
      <c r="LAD61" s="711"/>
      <c r="LAE61" s="711"/>
      <c r="LAF61" s="711"/>
      <c r="LAG61" s="711"/>
      <c r="LAH61" s="711"/>
      <c r="LAI61" s="711"/>
      <c r="LAJ61" s="711"/>
      <c r="LAK61" s="711"/>
      <c r="LAL61" s="711"/>
      <c r="LAM61" s="711"/>
      <c r="LAN61" s="711"/>
      <c r="LAO61" s="711"/>
      <c r="LAP61" s="711"/>
      <c r="LAQ61" s="711"/>
      <c r="LAR61" s="711"/>
      <c r="LAS61" s="711"/>
      <c r="LAT61" s="711"/>
      <c r="LAU61" s="711"/>
      <c r="LAV61" s="711"/>
      <c r="LAW61" s="711"/>
      <c r="LAX61" s="711"/>
      <c r="LAY61" s="711"/>
      <c r="LAZ61" s="711"/>
      <c r="LBA61" s="711"/>
      <c r="LBB61" s="711"/>
      <c r="LBC61" s="711"/>
      <c r="LBD61" s="711"/>
      <c r="LBE61" s="711"/>
      <c r="LBF61" s="711"/>
      <c r="LBG61" s="711"/>
      <c r="LBH61" s="711"/>
      <c r="LBI61" s="711"/>
      <c r="LBJ61" s="711"/>
      <c r="LBK61" s="711"/>
      <c r="LBL61" s="711"/>
      <c r="LBM61" s="711"/>
      <c r="LBN61" s="711"/>
      <c r="LBO61" s="711"/>
      <c r="LBP61" s="711"/>
      <c r="LBQ61" s="711"/>
      <c r="LBR61" s="711"/>
      <c r="LBS61" s="711"/>
      <c r="LBT61" s="711"/>
      <c r="LBU61" s="711"/>
      <c r="LBV61" s="711"/>
      <c r="LBW61" s="711"/>
      <c r="LBX61" s="711"/>
      <c r="LBY61" s="711"/>
      <c r="LBZ61" s="711"/>
      <c r="LCA61" s="711"/>
      <c r="LCB61" s="711"/>
      <c r="LCC61" s="711"/>
      <c r="LCD61" s="711"/>
      <c r="LCE61" s="711"/>
      <c r="LCF61" s="711"/>
      <c r="LCG61" s="711"/>
      <c r="LCH61" s="711"/>
      <c r="LCI61" s="711"/>
      <c r="LCJ61" s="711"/>
      <c r="LCK61" s="711"/>
      <c r="LCL61" s="711"/>
      <c r="LCM61" s="711"/>
      <c r="LCN61" s="711"/>
      <c r="LCO61" s="711"/>
      <c r="LCP61" s="711"/>
      <c r="LCQ61" s="711"/>
      <c r="LCR61" s="711"/>
      <c r="LCS61" s="711"/>
      <c r="LCT61" s="711"/>
      <c r="LCU61" s="711"/>
      <c r="LCV61" s="711"/>
      <c r="LCW61" s="711"/>
      <c r="LCX61" s="711"/>
      <c r="LCY61" s="711"/>
      <c r="LCZ61" s="711"/>
      <c r="LDA61" s="711"/>
      <c r="LDB61" s="711"/>
      <c r="LDC61" s="711"/>
      <c r="LDD61" s="711"/>
      <c r="LDE61" s="711"/>
      <c r="LDF61" s="711"/>
      <c r="LDG61" s="711"/>
      <c r="LDH61" s="711"/>
      <c r="LDI61" s="711"/>
      <c r="LDJ61" s="711"/>
      <c r="LDK61" s="711"/>
      <c r="LDL61" s="711"/>
      <c r="LDM61" s="711"/>
      <c r="LDN61" s="711"/>
      <c r="LDO61" s="711"/>
      <c r="LDP61" s="711"/>
      <c r="LDQ61" s="711"/>
      <c r="LDR61" s="711"/>
      <c r="LDS61" s="711"/>
      <c r="LDT61" s="711"/>
      <c r="LDU61" s="711"/>
      <c r="LDV61" s="711"/>
      <c r="LDW61" s="711"/>
      <c r="LDX61" s="711"/>
      <c r="LDY61" s="711"/>
      <c r="LDZ61" s="711"/>
      <c r="LEA61" s="711"/>
      <c r="LEB61" s="711"/>
      <c r="LEC61" s="711"/>
      <c r="LED61" s="711"/>
      <c r="LEE61" s="711"/>
      <c r="LEF61" s="711"/>
      <c r="LEG61" s="711"/>
      <c r="LEH61" s="711"/>
      <c r="LEI61" s="711"/>
      <c r="LEJ61" s="711"/>
      <c r="LEK61" s="711"/>
      <c r="LEL61" s="711"/>
      <c r="LEM61" s="711"/>
      <c r="LEN61" s="711"/>
      <c r="LEO61" s="711"/>
      <c r="LEP61" s="711"/>
      <c r="LEQ61" s="711"/>
      <c r="LER61" s="711"/>
      <c r="LES61" s="711"/>
      <c r="LET61" s="711"/>
      <c r="LEU61" s="711"/>
      <c r="LEV61" s="711"/>
      <c r="LEW61" s="711"/>
      <c r="LEX61" s="711"/>
      <c r="LEY61" s="711"/>
      <c r="LEZ61" s="711"/>
      <c r="LFA61" s="711"/>
      <c r="LFB61" s="711"/>
      <c r="LFC61" s="711"/>
      <c r="LFD61" s="711"/>
      <c r="LFE61" s="711"/>
      <c r="LFF61" s="711"/>
      <c r="LFG61" s="711"/>
      <c r="LFH61" s="711"/>
      <c r="LFI61" s="711"/>
      <c r="LFJ61" s="711"/>
      <c r="LFK61" s="711"/>
      <c r="LFL61" s="711"/>
      <c r="LFM61" s="711"/>
      <c r="LFN61" s="711"/>
      <c r="LFO61" s="711"/>
      <c r="LFP61" s="711"/>
      <c r="LFQ61" s="711"/>
      <c r="LFR61" s="711"/>
      <c r="LFS61" s="711"/>
      <c r="LFT61" s="711"/>
      <c r="LFU61" s="711"/>
      <c r="LFV61" s="711"/>
      <c r="LFW61" s="711"/>
      <c r="LFX61" s="711"/>
      <c r="LFY61" s="711"/>
      <c r="LFZ61" s="711"/>
      <c r="LGA61" s="711"/>
      <c r="LGB61" s="711"/>
      <c r="LGC61" s="711"/>
      <c r="LGD61" s="711"/>
      <c r="LGE61" s="711"/>
      <c r="LGF61" s="711"/>
      <c r="LGG61" s="711"/>
      <c r="LGH61" s="711"/>
      <c r="LGI61" s="711"/>
      <c r="LGJ61" s="711"/>
      <c r="LGK61" s="711"/>
      <c r="LGL61" s="711"/>
      <c r="LGM61" s="711"/>
      <c r="LGN61" s="711"/>
      <c r="LGO61" s="711"/>
      <c r="LGP61" s="711"/>
      <c r="LGQ61" s="711"/>
      <c r="LGR61" s="711"/>
      <c r="LGS61" s="711"/>
      <c r="LGT61" s="711"/>
      <c r="LGU61" s="711"/>
      <c r="LGV61" s="711"/>
      <c r="LGW61" s="711"/>
      <c r="LGX61" s="711"/>
      <c r="LGY61" s="711"/>
      <c r="LGZ61" s="711"/>
      <c r="LHA61" s="711"/>
      <c r="LHB61" s="711"/>
      <c r="LHC61" s="711"/>
      <c r="LHD61" s="711"/>
      <c r="LHE61" s="711"/>
      <c r="LHF61" s="711"/>
      <c r="LHG61" s="711"/>
      <c r="LHH61" s="711"/>
      <c r="LHI61" s="711"/>
      <c r="LHJ61" s="711"/>
      <c r="LHK61" s="711"/>
      <c r="LHL61" s="711"/>
      <c r="LHM61" s="711"/>
      <c r="LHN61" s="711"/>
      <c r="LHO61" s="711"/>
      <c r="LHP61" s="711"/>
      <c r="LHQ61" s="711"/>
      <c r="LHR61" s="711"/>
      <c r="LHS61" s="711"/>
      <c r="LHT61" s="711"/>
      <c r="LHU61" s="711"/>
      <c r="LHV61" s="711"/>
      <c r="LHW61" s="711"/>
      <c r="LHX61" s="711"/>
      <c r="LHY61" s="711"/>
      <c r="LHZ61" s="711"/>
      <c r="LIA61" s="711"/>
      <c r="LIB61" s="711"/>
      <c r="LIC61" s="711"/>
      <c r="LID61" s="711"/>
      <c r="LIE61" s="711"/>
      <c r="LIF61" s="711"/>
      <c r="LIG61" s="711"/>
      <c r="LIH61" s="711"/>
      <c r="LII61" s="711"/>
      <c r="LIJ61" s="711"/>
      <c r="LIK61" s="711"/>
      <c r="LIL61" s="711"/>
      <c r="LIM61" s="711"/>
      <c r="LIN61" s="711"/>
      <c r="LIO61" s="711"/>
      <c r="LIP61" s="711"/>
      <c r="LIQ61" s="711"/>
      <c r="LIR61" s="711"/>
      <c r="LIS61" s="711"/>
      <c r="LIT61" s="711"/>
      <c r="LIU61" s="711"/>
      <c r="LIV61" s="711"/>
      <c r="LIW61" s="711"/>
      <c r="LIX61" s="711"/>
      <c r="LIY61" s="711"/>
      <c r="LIZ61" s="711"/>
      <c r="LJA61" s="711"/>
      <c r="LJB61" s="711"/>
      <c r="LJC61" s="711"/>
      <c r="LJD61" s="711"/>
      <c r="LJE61" s="711"/>
      <c r="LJF61" s="711"/>
      <c r="LJG61" s="711"/>
      <c r="LJH61" s="711"/>
      <c r="LJI61" s="711"/>
      <c r="LJJ61" s="711"/>
      <c r="LJK61" s="711"/>
      <c r="LJL61" s="711"/>
      <c r="LJM61" s="711"/>
      <c r="LJN61" s="711"/>
      <c r="LJO61" s="711"/>
      <c r="LJP61" s="711"/>
      <c r="LJQ61" s="711"/>
      <c r="LJR61" s="711"/>
      <c r="LJS61" s="711"/>
      <c r="LJT61" s="711"/>
      <c r="LJU61" s="711"/>
      <c r="LJV61" s="711"/>
      <c r="LJW61" s="711"/>
      <c r="LJX61" s="711"/>
      <c r="LJY61" s="711"/>
      <c r="LJZ61" s="711"/>
      <c r="LKA61" s="711"/>
      <c r="LKB61" s="711"/>
      <c r="LKC61" s="711"/>
      <c r="LKD61" s="711"/>
      <c r="LKE61" s="711"/>
      <c r="LKF61" s="711"/>
      <c r="LKG61" s="711"/>
      <c r="LKH61" s="711"/>
      <c r="LKI61" s="711"/>
      <c r="LKJ61" s="711"/>
      <c r="LKK61" s="711"/>
      <c r="LKL61" s="711"/>
      <c r="LKM61" s="711"/>
      <c r="LKN61" s="711"/>
      <c r="LKO61" s="711"/>
      <c r="LKP61" s="711"/>
      <c r="LKQ61" s="711"/>
      <c r="LKR61" s="711"/>
      <c r="LKS61" s="711"/>
      <c r="LKT61" s="711"/>
      <c r="LKU61" s="711"/>
      <c r="LKV61" s="711"/>
      <c r="LKW61" s="711"/>
      <c r="LKX61" s="711"/>
      <c r="LKY61" s="711"/>
      <c r="LKZ61" s="711"/>
      <c r="LLA61" s="711"/>
      <c r="LLB61" s="711"/>
      <c r="LLC61" s="711"/>
      <c r="LLD61" s="711"/>
      <c r="LLE61" s="711"/>
      <c r="LLF61" s="711"/>
      <c r="LLG61" s="711"/>
      <c r="LLH61" s="711"/>
      <c r="LLI61" s="711"/>
      <c r="LLJ61" s="711"/>
      <c r="LLK61" s="711"/>
      <c r="LLL61" s="711"/>
      <c r="LLM61" s="711"/>
      <c r="LLN61" s="711"/>
      <c r="LLO61" s="711"/>
      <c r="LLP61" s="711"/>
      <c r="LLQ61" s="711"/>
      <c r="LLR61" s="711"/>
      <c r="LLS61" s="711"/>
      <c r="LLT61" s="711"/>
      <c r="LLU61" s="711"/>
      <c r="LLV61" s="711"/>
      <c r="LLW61" s="711"/>
      <c r="LLX61" s="711"/>
      <c r="LLY61" s="711"/>
      <c r="LLZ61" s="711"/>
      <c r="LMA61" s="711"/>
      <c r="LMB61" s="711"/>
      <c r="LMC61" s="711"/>
      <c r="LMD61" s="711"/>
      <c r="LME61" s="711"/>
      <c r="LMF61" s="711"/>
      <c r="LMG61" s="711"/>
      <c r="LMH61" s="711"/>
      <c r="LMI61" s="711"/>
      <c r="LMJ61" s="711"/>
      <c r="LMK61" s="711"/>
      <c r="LML61" s="711"/>
      <c r="LMM61" s="711"/>
      <c r="LMN61" s="711"/>
      <c r="LMO61" s="711"/>
      <c r="LMP61" s="711"/>
      <c r="LMQ61" s="711"/>
      <c r="LMR61" s="711"/>
      <c r="LMS61" s="711"/>
      <c r="LMT61" s="711"/>
      <c r="LMU61" s="711"/>
      <c r="LMV61" s="711"/>
      <c r="LMW61" s="711"/>
      <c r="LMX61" s="711"/>
      <c r="LMY61" s="711"/>
      <c r="LMZ61" s="711"/>
      <c r="LNA61" s="711"/>
      <c r="LNB61" s="711"/>
      <c r="LNC61" s="711"/>
      <c r="LND61" s="711"/>
      <c r="LNE61" s="711"/>
      <c r="LNF61" s="711"/>
      <c r="LNG61" s="711"/>
      <c r="LNH61" s="711"/>
      <c r="LNI61" s="711"/>
      <c r="LNJ61" s="711"/>
      <c r="LNK61" s="711"/>
      <c r="LNL61" s="711"/>
      <c r="LNM61" s="711"/>
      <c r="LNN61" s="711"/>
      <c r="LNO61" s="711"/>
      <c r="LNP61" s="711"/>
      <c r="LNQ61" s="711"/>
      <c r="LNR61" s="711"/>
      <c r="LNS61" s="711"/>
      <c r="LNT61" s="711"/>
      <c r="LNU61" s="711"/>
      <c r="LNV61" s="711"/>
      <c r="LNW61" s="711"/>
      <c r="LNX61" s="711"/>
      <c r="LNY61" s="711"/>
      <c r="LNZ61" s="711"/>
      <c r="LOA61" s="711"/>
      <c r="LOB61" s="711"/>
      <c r="LOC61" s="711"/>
      <c r="LOD61" s="711"/>
      <c r="LOE61" s="711"/>
      <c r="LOF61" s="711"/>
      <c r="LOG61" s="711"/>
      <c r="LOH61" s="711"/>
      <c r="LOI61" s="711"/>
      <c r="LOJ61" s="711"/>
      <c r="LOK61" s="711"/>
      <c r="LOL61" s="711"/>
      <c r="LOM61" s="711"/>
      <c r="LON61" s="711"/>
      <c r="LOO61" s="711"/>
      <c r="LOP61" s="711"/>
      <c r="LOQ61" s="711"/>
      <c r="LOR61" s="711"/>
      <c r="LOS61" s="711"/>
      <c r="LOT61" s="711"/>
      <c r="LOU61" s="711"/>
      <c r="LOV61" s="711"/>
      <c r="LOW61" s="711"/>
      <c r="LOX61" s="711"/>
      <c r="LOY61" s="711"/>
      <c r="LOZ61" s="711"/>
      <c r="LPA61" s="711"/>
      <c r="LPB61" s="711"/>
      <c r="LPC61" s="711"/>
      <c r="LPD61" s="711"/>
      <c r="LPE61" s="711"/>
      <c r="LPF61" s="711"/>
      <c r="LPG61" s="711"/>
      <c r="LPH61" s="711"/>
      <c r="LPI61" s="711"/>
      <c r="LPJ61" s="711"/>
      <c r="LPK61" s="711"/>
      <c r="LPL61" s="711"/>
      <c r="LPM61" s="711"/>
      <c r="LPN61" s="711"/>
      <c r="LPO61" s="711"/>
      <c r="LPP61" s="711"/>
      <c r="LPQ61" s="711"/>
      <c r="LPR61" s="711"/>
      <c r="LPS61" s="711"/>
      <c r="LPT61" s="711"/>
      <c r="LPU61" s="711"/>
      <c r="LPV61" s="711"/>
      <c r="LPW61" s="711"/>
      <c r="LPX61" s="711"/>
      <c r="LPY61" s="711"/>
      <c r="LPZ61" s="711"/>
      <c r="LQA61" s="711"/>
      <c r="LQB61" s="711"/>
      <c r="LQC61" s="711"/>
      <c r="LQD61" s="711"/>
      <c r="LQE61" s="711"/>
      <c r="LQF61" s="711"/>
      <c r="LQG61" s="711"/>
      <c r="LQH61" s="711"/>
      <c r="LQI61" s="711"/>
      <c r="LQJ61" s="711"/>
      <c r="LQK61" s="711"/>
      <c r="LQL61" s="711"/>
      <c r="LQM61" s="711"/>
      <c r="LQN61" s="711"/>
      <c r="LQO61" s="711"/>
      <c r="LQP61" s="711"/>
      <c r="LQQ61" s="711"/>
      <c r="LQR61" s="711"/>
      <c r="LQS61" s="711"/>
      <c r="LQT61" s="711"/>
      <c r="LQU61" s="711"/>
      <c r="LQV61" s="711"/>
      <c r="LQW61" s="711"/>
      <c r="LQX61" s="711"/>
      <c r="LQY61" s="711"/>
      <c r="LQZ61" s="711"/>
      <c r="LRA61" s="711"/>
      <c r="LRB61" s="711"/>
      <c r="LRC61" s="711"/>
      <c r="LRD61" s="711"/>
      <c r="LRE61" s="711"/>
      <c r="LRF61" s="711"/>
      <c r="LRG61" s="711"/>
      <c r="LRH61" s="711"/>
      <c r="LRI61" s="711"/>
      <c r="LRJ61" s="711"/>
      <c r="LRK61" s="711"/>
      <c r="LRL61" s="711"/>
      <c r="LRM61" s="711"/>
      <c r="LRN61" s="711"/>
      <c r="LRO61" s="711"/>
      <c r="LRP61" s="711"/>
      <c r="LRQ61" s="711"/>
      <c r="LRR61" s="711"/>
      <c r="LRS61" s="711"/>
      <c r="LRT61" s="711"/>
      <c r="LRU61" s="711"/>
      <c r="LRV61" s="711"/>
      <c r="LRW61" s="711"/>
      <c r="LRX61" s="711"/>
      <c r="LRY61" s="711"/>
      <c r="LRZ61" s="711"/>
      <c r="LSA61" s="711"/>
      <c r="LSB61" s="711"/>
      <c r="LSC61" s="711"/>
      <c r="LSD61" s="711"/>
      <c r="LSE61" s="711"/>
      <c r="LSF61" s="711"/>
      <c r="LSG61" s="711"/>
      <c r="LSH61" s="711"/>
      <c r="LSI61" s="711"/>
      <c r="LSJ61" s="711"/>
      <c r="LSK61" s="711"/>
      <c r="LSL61" s="711"/>
      <c r="LSM61" s="711"/>
      <c r="LSN61" s="711"/>
      <c r="LSO61" s="711"/>
      <c r="LSP61" s="711"/>
      <c r="LSQ61" s="711"/>
      <c r="LSR61" s="711"/>
      <c r="LSS61" s="711"/>
      <c r="LST61" s="711"/>
      <c r="LSU61" s="711"/>
      <c r="LSV61" s="711"/>
      <c r="LSW61" s="711"/>
      <c r="LSX61" s="711"/>
      <c r="LSY61" s="711"/>
      <c r="LSZ61" s="711"/>
      <c r="LTA61" s="711"/>
      <c r="LTB61" s="711"/>
      <c r="LTC61" s="711"/>
      <c r="LTD61" s="711"/>
      <c r="LTE61" s="711"/>
      <c r="LTF61" s="711"/>
      <c r="LTG61" s="711"/>
      <c r="LTH61" s="711"/>
      <c r="LTI61" s="711"/>
      <c r="LTJ61" s="711"/>
      <c r="LTK61" s="711"/>
      <c r="LTL61" s="711"/>
      <c r="LTM61" s="711"/>
      <c r="LTN61" s="711"/>
      <c r="LTO61" s="711"/>
      <c r="LTP61" s="711"/>
      <c r="LTQ61" s="711"/>
      <c r="LTR61" s="711"/>
      <c r="LTS61" s="711"/>
      <c r="LTT61" s="711"/>
      <c r="LTU61" s="711"/>
      <c r="LTV61" s="711"/>
      <c r="LTW61" s="711"/>
      <c r="LTX61" s="711"/>
      <c r="LTY61" s="711"/>
      <c r="LTZ61" s="711"/>
      <c r="LUA61" s="711"/>
      <c r="LUB61" s="711"/>
      <c r="LUC61" s="711"/>
      <c r="LUD61" s="711"/>
      <c r="LUE61" s="711"/>
      <c r="LUF61" s="711"/>
      <c r="LUG61" s="711"/>
      <c r="LUH61" s="711"/>
      <c r="LUI61" s="711"/>
      <c r="LUJ61" s="711"/>
      <c r="LUK61" s="711"/>
      <c r="LUL61" s="711"/>
      <c r="LUM61" s="711"/>
      <c r="LUN61" s="711"/>
      <c r="LUO61" s="711"/>
      <c r="LUP61" s="711"/>
      <c r="LUQ61" s="711"/>
      <c r="LUR61" s="711"/>
      <c r="LUS61" s="711"/>
      <c r="LUT61" s="711"/>
      <c r="LUU61" s="711"/>
      <c r="LUV61" s="711"/>
      <c r="LUW61" s="711"/>
      <c r="LUX61" s="711"/>
      <c r="LUY61" s="711"/>
      <c r="LUZ61" s="711"/>
      <c r="LVA61" s="711"/>
      <c r="LVB61" s="711"/>
      <c r="LVC61" s="711"/>
      <c r="LVD61" s="711"/>
      <c r="LVE61" s="711"/>
      <c r="LVF61" s="711"/>
      <c r="LVG61" s="711"/>
      <c r="LVH61" s="711"/>
      <c r="LVI61" s="711"/>
      <c r="LVJ61" s="711"/>
      <c r="LVK61" s="711"/>
      <c r="LVL61" s="711"/>
      <c r="LVM61" s="711"/>
      <c r="LVN61" s="711"/>
      <c r="LVO61" s="711"/>
      <c r="LVP61" s="711"/>
      <c r="LVQ61" s="711"/>
      <c r="LVR61" s="711"/>
      <c r="LVS61" s="711"/>
      <c r="LVT61" s="711"/>
      <c r="LVU61" s="711"/>
      <c r="LVV61" s="711"/>
      <c r="LVW61" s="711"/>
      <c r="LVX61" s="711"/>
      <c r="LVY61" s="711"/>
      <c r="LVZ61" s="711"/>
      <c r="LWA61" s="711"/>
      <c r="LWB61" s="711"/>
      <c r="LWC61" s="711"/>
      <c r="LWD61" s="711"/>
      <c r="LWE61" s="711"/>
      <c r="LWF61" s="711"/>
      <c r="LWG61" s="711"/>
      <c r="LWH61" s="711"/>
      <c r="LWI61" s="711"/>
      <c r="LWJ61" s="711"/>
      <c r="LWK61" s="711"/>
      <c r="LWL61" s="711"/>
      <c r="LWM61" s="711"/>
      <c r="LWN61" s="711"/>
      <c r="LWO61" s="711"/>
      <c r="LWP61" s="711"/>
      <c r="LWQ61" s="711"/>
      <c r="LWR61" s="711"/>
      <c r="LWS61" s="711"/>
      <c r="LWT61" s="711"/>
      <c r="LWU61" s="711"/>
      <c r="LWV61" s="711"/>
      <c r="LWW61" s="711"/>
      <c r="LWX61" s="711"/>
      <c r="LWY61" s="711"/>
      <c r="LWZ61" s="711"/>
      <c r="LXA61" s="711"/>
      <c r="LXB61" s="711"/>
      <c r="LXC61" s="711"/>
      <c r="LXD61" s="711"/>
      <c r="LXE61" s="711"/>
      <c r="LXF61" s="711"/>
      <c r="LXG61" s="711"/>
      <c r="LXH61" s="711"/>
      <c r="LXI61" s="711"/>
      <c r="LXJ61" s="711"/>
      <c r="LXK61" s="711"/>
      <c r="LXL61" s="711"/>
      <c r="LXM61" s="711"/>
      <c r="LXN61" s="711"/>
      <c r="LXO61" s="711"/>
      <c r="LXP61" s="711"/>
      <c r="LXQ61" s="711"/>
      <c r="LXR61" s="711"/>
      <c r="LXS61" s="711"/>
      <c r="LXT61" s="711"/>
      <c r="LXU61" s="711"/>
      <c r="LXV61" s="711"/>
      <c r="LXW61" s="711"/>
      <c r="LXX61" s="711"/>
      <c r="LXY61" s="711"/>
      <c r="LXZ61" s="711"/>
      <c r="LYA61" s="711"/>
      <c r="LYB61" s="711"/>
      <c r="LYC61" s="711"/>
      <c r="LYD61" s="711"/>
      <c r="LYE61" s="711"/>
      <c r="LYF61" s="711"/>
      <c r="LYG61" s="711"/>
      <c r="LYH61" s="711"/>
      <c r="LYI61" s="711"/>
      <c r="LYJ61" s="711"/>
      <c r="LYK61" s="711"/>
      <c r="LYL61" s="711"/>
      <c r="LYM61" s="711"/>
      <c r="LYN61" s="711"/>
      <c r="LYO61" s="711"/>
      <c r="LYP61" s="711"/>
      <c r="LYQ61" s="711"/>
      <c r="LYR61" s="711"/>
      <c r="LYS61" s="711"/>
      <c r="LYT61" s="711"/>
      <c r="LYU61" s="711"/>
      <c r="LYV61" s="711"/>
      <c r="LYW61" s="711"/>
      <c r="LYX61" s="711"/>
      <c r="LYY61" s="711"/>
      <c r="LYZ61" s="711"/>
      <c r="LZA61" s="711"/>
      <c r="LZB61" s="711"/>
      <c r="LZC61" s="711"/>
      <c r="LZD61" s="711"/>
      <c r="LZE61" s="711"/>
      <c r="LZF61" s="711"/>
      <c r="LZG61" s="711"/>
      <c r="LZH61" s="711"/>
      <c r="LZI61" s="711"/>
      <c r="LZJ61" s="711"/>
      <c r="LZK61" s="711"/>
      <c r="LZL61" s="711"/>
      <c r="LZM61" s="711"/>
      <c r="LZN61" s="711"/>
      <c r="LZO61" s="711"/>
      <c r="LZP61" s="711"/>
      <c r="LZQ61" s="711"/>
      <c r="LZR61" s="711"/>
      <c r="LZS61" s="711"/>
      <c r="LZT61" s="711"/>
      <c r="LZU61" s="711"/>
      <c r="LZV61" s="711"/>
      <c r="LZW61" s="711"/>
      <c r="LZX61" s="711"/>
      <c r="LZY61" s="711"/>
      <c r="LZZ61" s="711"/>
      <c r="MAA61" s="711"/>
      <c r="MAB61" s="711"/>
      <c r="MAC61" s="711"/>
      <c r="MAD61" s="711"/>
      <c r="MAE61" s="711"/>
      <c r="MAF61" s="711"/>
      <c r="MAG61" s="711"/>
      <c r="MAH61" s="711"/>
      <c r="MAI61" s="711"/>
      <c r="MAJ61" s="711"/>
      <c r="MAK61" s="711"/>
      <c r="MAL61" s="711"/>
      <c r="MAM61" s="711"/>
      <c r="MAN61" s="711"/>
      <c r="MAO61" s="711"/>
      <c r="MAP61" s="711"/>
      <c r="MAQ61" s="711"/>
      <c r="MAR61" s="711"/>
      <c r="MAS61" s="711"/>
      <c r="MAT61" s="711"/>
      <c r="MAU61" s="711"/>
      <c r="MAV61" s="711"/>
      <c r="MAW61" s="711"/>
      <c r="MAX61" s="711"/>
      <c r="MAY61" s="711"/>
      <c r="MAZ61" s="711"/>
      <c r="MBA61" s="711"/>
      <c r="MBB61" s="711"/>
      <c r="MBC61" s="711"/>
      <c r="MBD61" s="711"/>
      <c r="MBE61" s="711"/>
      <c r="MBF61" s="711"/>
      <c r="MBG61" s="711"/>
      <c r="MBH61" s="711"/>
      <c r="MBI61" s="711"/>
      <c r="MBJ61" s="711"/>
      <c r="MBK61" s="711"/>
      <c r="MBL61" s="711"/>
      <c r="MBM61" s="711"/>
      <c r="MBN61" s="711"/>
      <c r="MBO61" s="711"/>
      <c r="MBP61" s="711"/>
      <c r="MBQ61" s="711"/>
      <c r="MBR61" s="711"/>
      <c r="MBS61" s="711"/>
      <c r="MBT61" s="711"/>
      <c r="MBU61" s="711"/>
      <c r="MBV61" s="711"/>
      <c r="MBW61" s="711"/>
      <c r="MBX61" s="711"/>
      <c r="MBY61" s="711"/>
      <c r="MBZ61" s="711"/>
      <c r="MCA61" s="711"/>
      <c r="MCB61" s="711"/>
      <c r="MCC61" s="711"/>
      <c r="MCD61" s="711"/>
      <c r="MCE61" s="711"/>
      <c r="MCF61" s="711"/>
      <c r="MCG61" s="711"/>
      <c r="MCH61" s="711"/>
      <c r="MCI61" s="711"/>
      <c r="MCJ61" s="711"/>
      <c r="MCK61" s="711"/>
      <c r="MCL61" s="711"/>
      <c r="MCM61" s="711"/>
      <c r="MCN61" s="711"/>
      <c r="MCO61" s="711"/>
      <c r="MCP61" s="711"/>
      <c r="MCQ61" s="711"/>
      <c r="MCR61" s="711"/>
      <c r="MCS61" s="711"/>
      <c r="MCT61" s="711"/>
      <c r="MCU61" s="711"/>
      <c r="MCV61" s="711"/>
      <c r="MCW61" s="711"/>
      <c r="MCX61" s="711"/>
      <c r="MCY61" s="711"/>
      <c r="MCZ61" s="711"/>
      <c r="MDA61" s="711"/>
      <c r="MDB61" s="711"/>
      <c r="MDC61" s="711"/>
      <c r="MDD61" s="711"/>
      <c r="MDE61" s="711"/>
      <c r="MDF61" s="711"/>
      <c r="MDG61" s="711"/>
      <c r="MDH61" s="711"/>
      <c r="MDI61" s="711"/>
      <c r="MDJ61" s="711"/>
      <c r="MDK61" s="711"/>
      <c r="MDL61" s="711"/>
      <c r="MDM61" s="711"/>
      <c r="MDN61" s="711"/>
      <c r="MDO61" s="711"/>
      <c r="MDP61" s="711"/>
      <c r="MDQ61" s="711"/>
      <c r="MDR61" s="711"/>
      <c r="MDS61" s="711"/>
      <c r="MDT61" s="711"/>
      <c r="MDU61" s="711"/>
      <c r="MDV61" s="711"/>
      <c r="MDW61" s="711"/>
      <c r="MDX61" s="711"/>
      <c r="MDY61" s="711"/>
      <c r="MDZ61" s="711"/>
      <c r="MEA61" s="711"/>
      <c r="MEB61" s="711"/>
      <c r="MEC61" s="711"/>
      <c r="MED61" s="711"/>
      <c r="MEE61" s="711"/>
      <c r="MEF61" s="711"/>
      <c r="MEG61" s="711"/>
      <c r="MEH61" s="711"/>
      <c r="MEI61" s="711"/>
      <c r="MEJ61" s="711"/>
      <c r="MEK61" s="711"/>
      <c r="MEL61" s="711"/>
      <c r="MEM61" s="711"/>
      <c r="MEN61" s="711"/>
      <c r="MEO61" s="711"/>
      <c r="MEP61" s="711"/>
      <c r="MEQ61" s="711"/>
      <c r="MER61" s="711"/>
      <c r="MES61" s="711"/>
      <c r="MET61" s="711"/>
      <c r="MEU61" s="711"/>
      <c r="MEV61" s="711"/>
      <c r="MEW61" s="711"/>
      <c r="MEX61" s="711"/>
      <c r="MEY61" s="711"/>
      <c r="MEZ61" s="711"/>
      <c r="MFA61" s="711"/>
      <c r="MFB61" s="711"/>
      <c r="MFC61" s="711"/>
      <c r="MFD61" s="711"/>
      <c r="MFE61" s="711"/>
      <c r="MFF61" s="711"/>
      <c r="MFG61" s="711"/>
      <c r="MFH61" s="711"/>
      <c r="MFI61" s="711"/>
      <c r="MFJ61" s="711"/>
      <c r="MFK61" s="711"/>
      <c r="MFL61" s="711"/>
      <c r="MFM61" s="711"/>
      <c r="MFN61" s="711"/>
      <c r="MFO61" s="711"/>
      <c r="MFP61" s="711"/>
      <c r="MFQ61" s="711"/>
      <c r="MFR61" s="711"/>
      <c r="MFS61" s="711"/>
      <c r="MFT61" s="711"/>
      <c r="MFU61" s="711"/>
      <c r="MFV61" s="711"/>
      <c r="MFW61" s="711"/>
      <c r="MFX61" s="711"/>
      <c r="MFY61" s="711"/>
      <c r="MFZ61" s="711"/>
      <c r="MGA61" s="711"/>
      <c r="MGB61" s="711"/>
      <c r="MGC61" s="711"/>
      <c r="MGD61" s="711"/>
      <c r="MGE61" s="711"/>
      <c r="MGF61" s="711"/>
      <c r="MGG61" s="711"/>
      <c r="MGH61" s="711"/>
      <c r="MGI61" s="711"/>
      <c r="MGJ61" s="711"/>
      <c r="MGK61" s="711"/>
      <c r="MGL61" s="711"/>
      <c r="MGM61" s="711"/>
      <c r="MGN61" s="711"/>
      <c r="MGO61" s="711"/>
      <c r="MGP61" s="711"/>
      <c r="MGQ61" s="711"/>
      <c r="MGR61" s="711"/>
      <c r="MGS61" s="711"/>
      <c r="MGT61" s="711"/>
      <c r="MGU61" s="711"/>
      <c r="MGV61" s="711"/>
      <c r="MGW61" s="711"/>
      <c r="MGX61" s="711"/>
      <c r="MGY61" s="711"/>
      <c r="MGZ61" s="711"/>
      <c r="MHA61" s="711"/>
      <c r="MHB61" s="711"/>
      <c r="MHC61" s="711"/>
      <c r="MHD61" s="711"/>
      <c r="MHE61" s="711"/>
      <c r="MHF61" s="711"/>
      <c r="MHG61" s="711"/>
      <c r="MHH61" s="711"/>
      <c r="MHI61" s="711"/>
      <c r="MHJ61" s="711"/>
      <c r="MHK61" s="711"/>
      <c r="MHL61" s="711"/>
      <c r="MHM61" s="711"/>
      <c r="MHN61" s="711"/>
      <c r="MHO61" s="711"/>
      <c r="MHP61" s="711"/>
      <c r="MHQ61" s="711"/>
      <c r="MHR61" s="711"/>
      <c r="MHS61" s="711"/>
      <c r="MHT61" s="711"/>
      <c r="MHU61" s="711"/>
      <c r="MHV61" s="711"/>
      <c r="MHW61" s="711"/>
      <c r="MHX61" s="711"/>
      <c r="MHY61" s="711"/>
      <c r="MHZ61" s="711"/>
      <c r="MIA61" s="711"/>
      <c r="MIB61" s="711"/>
      <c r="MIC61" s="711"/>
      <c r="MID61" s="711"/>
      <c r="MIE61" s="711"/>
      <c r="MIF61" s="711"/>
      <c r="MIG61" s="711"/>
      <c r="MIH61" s="711"/>
      <c r="MII61" s="711"/>
      <c r="MIJ61" s="711"/>
      <c r="MIK61" s="711"/>
      <c r="MIL61" s="711"/>
      <c r="MIM61" s="711"/>
      <c r="MIN61" s="711"/>
      <c r="MIO61" s="711"/>
      <c r="MIP61" s="711"/>
      <c r="MIQ61" s="711"/>
      <c r="MIR61" s="711"/>
      <c r="MIS61" s="711"/>
      <c r="MIT61" s="711"/>
      <c r="MIU61" s="711"/>
      <c r="MIV61" s="711"/>
      <c r="MIW61" s="711"/>
      <c r="MIX61" s="711"/>
      <c r="MIY61" s="711"/>
      <c r="MIZ61" s="711"/>
      <c r="MJA61" s="711"/>
      <c r="MJB61" s="711"/>
      <c r="MJC61" s="711"/>
      <c r="MJD61" s="711"/>
      <c r="MJE61" s="711"/>
      <c r="MJF61" s="711"/>
      <c r="MJG61" s="711"/>
      <c r="MJH61" s="711"/>
      <c r="MJI61" s="711"/>
      <c r="MJJ61" s="711"/>
      <c r="MJK61" s="711"/>
      <c r="MJL61" s="711"/>
      <c r="MJM61" s="711"/>
      <c r="MJN61" s="711"/>
      <c r="MJO61" s="711"/>
      <c r="MJP61" s="711"/>
      <c r="MJQ61" s="711"/>
      <c r="MJR61" s="711"/>
      <c r="MJS61" s="711"/>
      <c r="MJT61" s="711"/>
      <c r="MJU61" s="711"/>
      <c r="MJV61" s="711"/>
      <c r="MJW61" s="711"/>
      <c r="MJX61" s="711"/>
      <c r="MJY61" s="711"/>
      <c r="MJZ61" s="711"/>
      <c r="MKA61" s="711"/>
      <c r="MKB61" s="711"/>
      <c r="MKC61" s="711"/>
      <c r="MKD61" s="711"/>
      <c r="MKE61" s="711"/>
      <c r="MKF61" s="711"/>
      <c r="MKG61" s="711"/>
      <c r="MKH61" s="711"/>
      <c r="MKI61" s="711"/>
      <c r="MKJ61" s="711"/>
      <c r="MKK61" s="711"/>
      <c r="MKL61" s="711"/>
      <c r="MKM61" s="711"/>
      <c r="MKN61" s="711"/>
      <c r="MKO61" s="711"/>
      <c r="MKP61" s="711"/>
      <c r="MKQ61" s="711"/>
      <c r="MKR61" s="711"/>
      <c r="MKS61" s="711"/>
      <c r="MKT61" s="711"/>
      <c r="MKU61" s="711"/>
      <c r="MKV61" s="711"/>
      <c r="MKW61" s="711"/>
      <c r="MKX61" s="711"/>
      <c r="MKY61" s="711"/>
      <c r="MKZ61" s="711"/>
      <c r="MLA61" s="711"/>
      <c r="MLB61" s="711"/>
      <c r="MLC61" s="711"/>
      <c r="MLD61" s="711"/>
      <c r="MLE61" s="711"/>
      <c r="MLF61" s="711"/>
      <c r="MLG61" s="711"/>
      <c r="MLH61" s="711"/>
      <c r="MLI61" s="711"/>
      <c r="MLJ61" s="711"/>
      <c r="MLK61" s="711"/>
      <c r="MLL61" s="711"/>
      <c r="MLM61" s="711"/>
      <c r="MLN61" s="711"/>
      <c r="MLO61" s="711"/>
      <c r="MLP61" s="711"/>
      <c r="MLQ61" s="711"/>
      <c r="MLR61" s="711"/>
      <c r="MLS61" s="711"/>
      <c r="MLT61" s="711"/>
      <c r="MLU61" s="711"/>
      <c r="MLV61" s="711"/>
      <c r="MLW61" s="711"/>
      <c r="MLX61" s="711"/>
      <c r="MLY61" s="711"/>
      <c r="MLZ61" s="711"/>
      <c r="MMA61" s="711"/>
      <c r="MMB61" s="711"/>
      <c r="MMC61" s="711"/>
      <c r="MMD61" s="711"/>
      <c r="MME61" s="711"/>
      <c r="MMF61" s="711"/>
      <c r="MMG61" s="711"/>
      <c r="MMH61" s="711"/>
      <c r="MMI61" s="711"/>
      <c r="MMJ61" s="711"/>
      <c r="MMK61" s="711"/>
      <c r="MML61" s="711"/>
      <c r="MMM61" s="711"/>
      <c r="MMN61" s="711"/>
      <c r="MMO61" s="711"/>
      <c r="MMP61" s="711"/>
      <c r="MMQ61" s="711"/>
      <c r="MMR61" s="711"/>
      <c r="MMS61" s="711"/>
      <c r="MMT61" s="711"/>
      <c r="MMU61" s="711"/>
      <c r="MMV61" s="711"/>
      <c r="MMW61" s="711"/>
      <c r="MMX61" s="711"/>
      <c r="MMY61" s="711"/>
      <c r="MMZ61" s="711"/>
      <c r="MNA61" s="711"/>
      <c r="MNB61" s="711"/>
      <c r="MNC61" s="711"/>
      <c r="MND61" s="711"/>
      <c r="MNE61" s="711"/>
      <c r="MNF61" s="711"/>
      <c r="MNG61" s="711"/>
      <c r="MNH61" s="711"/>
      <c r="MNI61" s="711"/>
      <c r="MNJ61" s="711"/>
      <c r="MNK61" s="711"/>
      <c r="MNL61" s="711"/>
      <c r="MNM61" s="711"/>
      <c r="MNN61" s="711"/>
      <c r="MNO61" s="711"/>
      <c r="MNP61" s="711"/>
      <c r="MNQ61" s="711"/>
      <c r="MNR61" s="711"/>
      <c r="MNS61" s="711"/>
      <c r="MNT61" s="711"/>
      <c r="MNU61" s="711"/>
      <c r="MNV61" s="711"/>
      <c r="MNW61" s="711"/>
      <c r="MNX61" s="711"/>
      <c r="MNY61" s="711"/>
      <c r="MNZ61" s="711"/>
      <c r="MOA61" s="711"/>
      <c r="MOB61" s="711"/>
      <c r="MOC61" s="711"/>
      <c r="MOD61" s="711"/>
      <c r="MOE61" s="711"/>
      <c r="MOF61" s="711"/>
      <c r="MOG61" s="711"/>
      <c r="MOH61" s="711"/>
      <c r="MOI61" s="711"/>
      <c r="MOJ61" s="711"/>
      <c r="MOK61" s="711"/>
      <c r="MOL61" s="711"/>
      <c r="MOM61" s="711"/>
      <c r="MON61" s="711"/>
      <c r="MOO61" s="711"/>
      <c r="MOP61" s="711"/>
      <c r="MOQ61" s="711"/>
      <c r="MOR61" s="711"/>
      <c r="MOS61" s="711"/>
      <c r="MOT61" s="711"/>
      <c r="MOU61" s="711"/>
      <c r="MOV61" s="711"/>
      <c r="MOW61" s="711"/>
      <c r="MOX61" s="711"/>
      <c r="MOY61" s="711"/>
      <c r="MOZ61" s="711"/>
      <c r="MPA61" s="711"/>
      <c r="MPB61" s="711"/>
      <c r="MPC61" s="711"/>
      <c r="MPD61" s="711"/>
      <c r="MPE61" s="711"/>
      <c r="MPF61" s="711"/>
      <c r="MPG61" s="711"/>
      <c r="MPH61" s="711"/>
      <c r="MPI61" s="711"/>
      <c r="MPJ61" s="711"/>
      <c r="MPK61" s="711"/>
      <c r="MPL61" s="711"/>
      <c r="MPM61" s="711"/>
      <c r="MPN61" s="711"/>
      <c r="MPO61" s="711"/>
      <c r="MPP61" s="711"/>
      <c r="MPQ61" s="711"/>
      <c r="MPR61" s="711"/>
      <c r="MPS61" s="711"/>
      <c r="MPT61" s="711"/>
      <c r="MPU61" s="711"/>
      <c r="MPV61" s="711"/>
      <c r="MPW61" s="711"/>
      <c r="MPX61" s="711"/>
      <c r="MPY61" s="711"/>
      <c r="MPZ61" s="711"/>
      <c r="MQA61" s="711"/>
      <c r="MQB61" s="711"/>
      <c r="MQC61" s="711"/>
      <c r="MQD61" s="711"/>
      <c r="MQE61" s="711"/>
      <c r="MQF61" s="711"/>
      <c r="MQG61" s="711"/>
      <c r="MQH61" s="711"/>
      <c r="MQI61" s="711"/>
      <c r="MQJ61" s="711"/>
      <c r="MQK61" s="711"/>
      <c r="MQL61" s="711"/>
      <c r="MQM61" s="711"/>
      <c r="MQN61" s="711"/>
      <c r="MQO61" s="711"/>
      <c r="MQP61" s="711"/>
      <c r="MQQ61" s="711"/>
      <c r="MQR61" s="711"/>
      <c r="MQS61" s="711"/>
      <c r="MQT61" s="711"/>
      <c r="MQU61" s="711"/>
      <c r="MQV61" s="711"/>
      <c r="MQW61" s="711"/>
      <c r="MQX61" s="711"/>
      <c r="MQY61" s="711"/>
      <c r="MQZ61" s="711"/>
      <c r="MRA61" s="711"/>
      <c r="MRB61" s="711"/>
      <c r="MRC61" s="711"/>
      <c r="MRD61" s="711"/>
      <c r="MRE61" s="711"/>
      <c r="MRF61" s="711"/>
      <c r="MRG61" s="711"/>
      <c r="MRH61" s="711"/>
      <c r="MRI61" s="711"/>
      <c r="MRJ61" s="711"/>
      <c r="MRK61" s="711"/>
      <c r="MRL61" s="711"/>
      <c r="MRM61" s="711"/>
      <c r="MRN61" s="711"/>
      <c r="MRO61" s="711"/>
      <c r="MRP61" s="711"/>
      <c r="MRQ61" s="711"/>
      <c r="MRR61" s="711"/>
      <c r="MRS61" s="711"/>
      <c r="MRT61" s="711"/>
      <c r="MRU61" s="711"/>
      <c r="MRV61" s="711"/>
      <c r="MRW61" s="711"/>
      <c r="MRX61" s="711"/>
      <c r="MRY61" s="711"/>
      <c r="MRZ61" s="711"/>
      <c r="MSA61" s="711"/>
      <c r="MSB61" s="711"/>
      <c r="MSC61" s="711"/>
      <c r="MSD61" s="711"/>
      <c r="MSE61" s="711"/>
      <c r="MSF61" s="711"/>
      <c r="MSG61" s="711"/>
      <c r="MSH61" s="711"/>
      <c r="MSI61" s="711"/>
      <c r="MSJ61" s="711"/>
      <c r="MSK61" s="711"/>
      <c r="MSL61" s="711"/>
      <c r="MSM61" s="711"/>
      <c r="MSN61" s="711"/>
      <c r="MSO61" s="711"/>
      <c r="MSP61" s="711"/>
      <c r="MSQ61" s="711"/>
      <c r="MSR61" s="711"/>
      <c r="MSS61" s="711"/>
      <c r="MST61" s="711"/>
      <c r="MSU61" s="711"/>
      <c r="MSV61" s="711"/>
      <c r="MSW61" s="711"/>
      <c r="MSX61" s="711"/>
      <c r="MSY61" s="711"/>
      <c r="MSZ61" s="711"/>
      <c r="MTA61" s="711"/>
      <c r="MTB61" s="711"/>
      <c r="MTC61" s="711"/>
      <c r="MTD61" s="711"/>
      <c r="MTE61" s="711"/>
      <c r="MTF61" s="711"/>
      <c r="MTG61" s="711"/>
      <c r="MTH61" s="711"/>
      <c r="MTI61" s="711"/>
      <c r="MTJ61" s="711"/>
      <c r="MTK61" s="711"/>
      <c r="MTL61" s="711"/>
      <c r="MTM61" s="711"/>
      <c r="MTN61" s="711"/>
      <c r="MTO61" s="711"/>
      <c r="MTP61" s="711"/>
      <c r="MTQ61" s="711"/>
      <c r="MTR61" s="711"/>
      <c r="MTS61" s="711"/>
      <c r="MTT61" s="711"/>
      <c r="MTU61" s="711"/>
      <c r="MTV61" s="711"/>
      <c r="MTW61" s="711"/>
      <c r="MTX61" s="711"/>
      <c r="MTY61" s="711"/>
      <c r="MTZ61" s="711"/>
      <c r="MUA61" s="711"/>
      <c r="MUB61" s="711"/>
      <c r="MUC61" s="711"/>
      <c r="MUD61" s="711"/>
      <c r="MUE61" s="711"/>
      <c r="MUF61" s="711"/>
      <c r="MUG61" s="711"/>
      <c r="MUH61" s="711"/>
      <c r="MUI61" s="711"/>
      <c r="MUJ61" s="711"/>
      <c r="MUK61" s="711"/>
      <c r="MUL61" s="711"/>
      <c r="MUM61" s="711"/>
      <c r="MUN61" s="711"/>
      <c r="MUO61" s="711"/>
      <c r="MUP61" s="711"/>
      <c r="MUQ61" s="711"/>
      <c r="MUR61" s="711"/>
      <c r="MUS61" s="711"/>
      <c r="MUT61" s="711"/>
      <c r="MUU61" s="711"/>
      <c r="MUV61" s="711"/>
      <c r="MUW61" s="711"/>
      <c r="MUX61" s="711"/>
      <c r="MUY61" s="711"/>
      <c r="MUZ61" s="711"/>
      <c r="MVA61" s="711"/>
      <c r="MVB61" s="711"/>
      <c r="MVC61" s="711"/>
      <c r="MVD61" s="711"/>
      <c r="MVE61" s="711"/>
      <c r="MVF61" s="711"/>
      <c r="MVG61" s="711"/>
      <c r="MVH61" s="711"/>
      <c r="MVI61" s="711"/>
      <c r="MVJ61" s="711"/>
      <c r="MVK61" s="711"/>
      <c r="MVL61" s="711"/>
      <c r="MVM61" s="711"/>
      <c r="MVN61" s="711"/>
      <c r="MVO61" s="711"/>
      <c r="MVP61" s="711"/>
      <c r="MVQ61" s="711"/>
      <c r="MVR61" s="711"/>
      <c r="MVS61" s="711"/>
      <c r="MVT61" s="711"/>
      <c r="MVU61" s="711"/>
      <c r="MVV61" s="711"/>
      <c r="MVW61" s="711"/>
      <c r="MVX61" s="711"/>
      <c r="MVY61" s="711"/>
      <c r="MVZ61" s="711"/>
      <c r="MWA61" s="711"/>
      <c r="MWB61" s="711"/>
      <c r="MWC61" s="711"/>
      <c r="MWD61" s="711"/>
      <c r="MWE61" s="711"/>
      <c r="MWF61" s="711"/>
      <c r="MWG61" s="711"/>
      <c r="MWH61" s="711"/>
      <c r="MWI61" s="711"/>
      <c r="MWJ61" s="711"/>
      <c r="MWK61" s="711"/>
      <c r="MWL61" s="711"/>
      <c r="MWM61" s="711"/>
      <c r="MWN61" s="711"/>
      <c r="MWO61" s="711"/>
      <c r="MWP61" s="711"/>
      <c r="MWQ61" s="711"/>
      <c r="MWR61" s="711"/>
      <c r="MWS61" s="711"/>
      <c r="MWT61" s="711"/>
      <c r="MWU61" s="711"/>
      <c r="MWV61" s="711"/>
      <c r="MWW61" s="711"/>
      <c r="MWX61" s="711"/>
      <c r="MWY61" s="711"/>
      <c r="MWZ61" s="711"/>
      <c r="MXA61" s="711"/>
      <c r="MXB61" s="711"/>
      <c r="MXC61" s="711"/>
      <c r="MXD61" s="711"/>
      <c r="MXE61" s="711"/>
      <c r="MXF61" s="711"/>
      <c r="MXG61" s="711"/>
      <c r="MXH61" s="711"/>
      <c r="MXI61" s="711"/>
      <c r="MXJ61" s="711"/>
      <c r="MXK61" s="711"/>
      <c r="MXL61" s="711"/>
      <c r="MXM61" s="711"/>
      <c r="MXN61" s="711"/>
      <c r="MXO61" s="711"/>
      <c r="MXP61" s="711"/>
      <c r="MXQ61" s="711"/>
      <c r="MXR61" s="711"/>
      <c r="MXS61" s="711"/>
      <c r="MXT61" s="711"/>
      <c r="MXU61" s="711"/>
      <c r="MXV61" s="711"/>
      <c r="MXW61" s="711"/>
      <c r="MXX61" s="711"/>
      <c r="MXY61" s="711"/>
      <c r="MXZ61" s="711"/>
      <c r="MYA61" s="711"/>
      <c r="MYB61" s="711"/>
      <c r="MYC61" s="711"/>
      <c r="MYD61" s="711"/>
      <c r="MYE61" s="711"/>
      <c r="MYF61" s="711"/>
      <c r="MYG61" s="711"/>
      <c r="MYH61" s="711"/>
      <c r="MYI61" s="711"/>
      <c r="MYJ61" s="711"/>
      <c r="MYK61" s="711"/>
      <c r="MYL61" s="711"/>
      <c r="MYM61" s="711"/>
      <c r="MYN61" s="711"/>
      <c r="MYO61" s="711"/>
      <c r="MYP61" s="711"/>
      <c r="MYQ61" s="711"/>
      <c r="MYR61" s="711"/>
      <c r="MYS61" s="711"/>
      <c r="MYT61" s="711"/>
      <c r="MYU61" s="711"/>
      <c r="MYV61" s="711"/>
      <c r="MYW61" s="711"/>
      <c r="MYX61" s="711"/>
      <c r="MYY61" s="711"/>
      <c r="MYZ61" s="711"/>
      <c r="MZA61" s="711"/>
      <c r="MZB61" s="711"/>
      <c r="MZC61" s="711"/>
      <c r="MZD61" s="711"/>
      <c r="MZE61" s="711"/>
      <c r="MZF61" s="711"/>
      <c r="MZG61" s="711"/>
      <c r="MZH61" s="711"/>
      <c r="MZI61" s="711"/>
      <c r="MZJ61" s="711"/>
      <c r="MZK61" s="711"/>
      <c r="MZL61" s="711"/>
      <c r="MZM61" s="711"/>
      <c r="MZN61" s="711"/>
      <c r="MZO61" s="711"/>
      <c r="MZP61" s="711"/>
      <c r="MZQ61" s="711"/>
      <c r="MZR61" s="711"/>
      <c r="MZS61" s="711"/>
      <c r="MZT61" s="711"/>
      <c r="MZU61" s="711"/>
      <c r="MZV61" s="711"/>
      <c r="MZW61" s="711"/>
      <c r="MZX61" s="711"/>
      <c r="MZY61" s="711"/>
      <c r="MZZ61" s="711"/>
      <c r="NAA61" s="711"/>
      <c r="NAB61" s="711"/>
      <c r="NAC61" s="711"/>
      <c r="NAD61" s="711"/>
      <c r="NAE61" s="711"/>
      <c r="NAF61" s="711"/>
      <c r="NAG61" s="711"/>
      <c r="NAH61" s="711"/>
      <c r="NAI61" s="711"/>
      <c r="NAJ61" s="711"/>
      <c r="NAK61" s="711"/>
      <c r="NAL61" s="711"/>
      <c r="NAM61" s="711"/>
      <c r="NAN61" s="711"/>
      <c r="NAO61" s="711"/>
      <c r="NAP61" s="711"/>
      <c r="NAQ61" s="711"/>
      <c r="NAR61" s="711"/>
      <c r="NAS61" s="711"/>
      <c r="NAT61" s="711"/>
      <c r="NAU61" s="711"/>
      <c r="NAV61" s="711"/>
      <c r="NAW61" s="711"/>
      <c r="NAX61" s="711"/>
      <c r="NAY61" s="711"/>
      <c r="NAZ61" s="711"/>
      <c r="NBA61" s="711"/>
      <c r="NBB61" s="711"/>
      <c r="NBC61" s="711"/>
      <c r="NBD61" s="711"/>
      <c r="NBE61" s="711"/>
      <c r="NBF61" s="711"/>
      <c r="NBG61" s="711"/>
      <c r="NBH61" s="711"/>
      <c r="NBI61" s="711"/>
      <c r="NBJ61" s="711"/>
      <c r="NBK61" s="711"/>
      <c r="NBL61" s="711"/>
      <c r="NBM61" s="711"/>
      <c r="NBN61" s="711"/>
      <c r="NBO61" s="711"/>
      <c r="NBP61" s="711"/>
      <c r="NBQ61" s="711"/>
      <c r="NBR61" s="711"/>
      <c r="NBS61" s="711"/>
      <c r="NBT61" s="711"/>
      <c r="NBU61" s="711"/>
      <c r="NBV61" s="711"/>
      <c r="NBW61" s="711"/>
      <c r="NBX61" s="711"/>
      <c r="NBY61" s="711"/>
      <c r="NBZ61" s="711"/>
      <c r="NCA61" s="711"/>
      <c r="NCB61" s="711"/>
      <c r="NCC61" s="711"/>
      <c r="NCD61" s="711"/>
      <c r="NCE61" s="711"/>
      <c r="NCF61" s="711"/>
      <c r="NCG61" s="711"/>
      <c r="NCH61" s="711"/>
      <c r="NCI61" s="711"/>
      <c r="NCJ61" s="711"/>
      <c r="NCK61" s="711"/>
      <c r="NCL61" s="711"/>
      <c r="NCM61" s="711"/>
      <c r="NCN61" s="711"/>
      <c r="NCO61" s="711"/>
      <c r="NCP61" s="711"/>
      <c r="NCQ61" s="711"/>
      <c r="NCR61" s="711"/>
      <c r="NCS61" s="711"/>
      <c r="NCT61" s="711"/>
      <c r="NCU61" s="711"/>
      <c r="NCV61" s="711"/>
      <c r="NCW61" s="711"/>
      <c r="NCX61" s="711"/>
      <c r="NCY61" s="711"/>
      <c r="NCZ61" s="711"/>
      <c r="NDA61" s="711"/>
      <c r="NDB61" s="711"/>
      <c r="NDC61" s="711"/>
      <c r="NDD61" s="711"/>
      <c r="NDE61" s="711"/>
      <c r="NDF61" s="711"/>
      <c r="NDG61" s="711"/>
      <c r="NDH61" s="711"/>
      <c r="NDI61" s="711"/>
      <c r="NDJ61" s="711"/>
      <c r="NDK61" s="711"/>
      <c r="NDL61" s="711"/>
      <c r="NDM61" s="711"/>
      <c r="NDN61" s="711"/>
      <c r="NDO61" s="711"/>
      <c r="NDP61" s="711"/>
      <c r="NDQ61" s="711"/>
      <c r="NDR61" s="711"/>
      <c r="NDS61" s="711"/>
      <c r="NDT61" s="711"/>
      <c r="NDU61" s="711"/>
      <c r="NDV61" s="711"/>
      <c r="NDW61" s="711"/>
      <c r="NDX61" s="711"/>
      <c r="NDY61" s="711"/>
      <c r="NDZ61" s="711"/>
      <c r="NEA61" s="711"/>
      <c r="NEB61" s="711"/>
      <c r="NEC61" s="711"/>
      <c r="NED61" s="711"/>
      <c r="NEE61" s="711"/>
      <c r="NEF61" s="711"/>
      <c r="NEG61" s="711"/>
      <c r="NEH61" s="711"/>
      <c r="NEI61" s="711"/>
      <c r="NEJ61" s="711"/>
      <c r="NEK61" s="711"/>
      <c r="NEL61" s="711"/>
      <c r="NEM61" s="711"/>
      <c r="NEN61" s="711"/>
      <c r="NEO61" s="711"/>
      <c r="NEP61" s="711"/>
      <c r="NEQ61" s="711"/>
      <c r="NER61" s="711"/>
      <c r="NES61" s="711"/>
      <c r="NET61" s="711"/>
      <c r="NEU61" s="711"/>
      <c r="NEV61" s="711"/>
      <c r="NEW61" s="711"/>
      <c r="NEX61" s="711"/>
      <c r="NEY61" s="711"/>
      <c r="NEZ61" s="711"/>
      <c r="NFA61" s="711"/>
      <c r="NFB61" s="711"/>
      <c r="NFC61" s="711"/>
      <c r="NFD61" s="711"/>
      <c r="NFE61" s="711"/>
      <c r="NFF61" s="711"/>
      <c r="NFG61" s="711"/>
      <c r="NFH61" s="711"/>
      <c r="NFI61" s="711"/>
      <c r="NFJ61" s="711"/>
      <c r="NFK61" s="711"/>
      <c r="NFL61" s="711"/>
      <c r="NFM61" s="711"/>
      <c r="NFN61" s="711"/>
      <c r="NFO61" s="711"/>
      <c r="NFP61" s="711"/>
      <c r="NFQ61" s="711"/>
      <c r="NFR61" s="711"/>
      <c r="NFS61" s="711"/>
      <c r="NFT61" s="711"/>
      <c r="NFU61" s="711"/>
      <c r="NFV61" s="711"/>
      <c r="NFW61" s="711"/>
      <c r="NFX61" s="711"/>
      <c r="NFY61" s="711"/>
      <c r="NFZ61" s="711"/>
      <c r="NGA61" s="711"/>
      <c r="NGB61" s="711"/>
      <c r="NGC61" s="711"/>
      <c r="NGD61" s="711"/>
      <c r="NGE61" s="711"/>
      <c r="NGF61" s="711"/>
      <c r="NGG61" s="711"/>
      <c r="NGH61" s="711"/>
      <c r="NGI61" s="711"/>
      <c r="NGJ61" s="711"/>
      <c r="NGK61" s="711"/>
      <c r="NGL61" s="711"/>
      <c r="NGM61" s="711"/>
      <c r="NGN61" s="711"/>
      <c r="NGO61" s="711"/>
      <c r="NGP61" s="711"/>
      <c r="NGQ61" s="711"/>
      <c r="NGR61" s="711"/>
      <c r="NGS61" s="711"/>
      <c r="NGT61" s="711"/>
      <c r="NGU61" s="711"/>
      <c r="NGV61" s="711"/>
      <c r="NGW61" s="711"/>
      <c r="NGX61" s="711"/>
      <c r="NGY61" s="711"/>
      <c r="NGZ61" s="711"/>
      <c r="NHA61" s="711"/>
      <c r="NHB61" s="711"/>
      <c r="NHC61" s="711"/>
      <c r="NHD61" s="711"/>
      <c r="NHE61" s="711"/>
      <c r="NHF61" s="711"/>
      <c r="NHG61" s="711"/>
      <c r="NHH61" s="711"/>
      <c r="NHI61" s="711"/>
      <c r="NHJ61" s="711"/>
      <c r="NHK61" s="711"/>
      <c r="NHL61" s="711"/>
      <c r="NHM61" s="711"/>
      <c r="NHN61" s="711"/>
      <c r="NHO61" s="711"/>
      <c r="NHP61" s="711"/>
      <c r="NHQ61" s="711"/>
      <c r="NHR61" s="711"/>
      <c r="NHS61" s="711"/>
      <c r="NHT61" s="711"/>
      <c r="NHU61" s="711"/>
      <c r="NHV61" s="711"/>
      <c r="NHW61" s="711"/>
      <c r="NHX61" s="711"/>
      <c r="NHY61" s="711"/>
      <c r="NHZ61" s="711"/>
      <c r="NIA61" s="711"/>
      <c r="NIB61" s="711"/>
      <c r="NIC61" s="711"/>
      <c r="NID61" s="711"/>
      <c r="NIE61" s="711"/>
      <c r="NIF61" s="711"/>
      <c r="NIG61" s="711"/>
      <c r="NIH61" s="711"/>
      <c r="NII61" s="711"/>
      <c r="NIJ61" s="711"/>
      <c r="NIK61" s="711"/>
      <c r="NIL61" s="711"/>
      <c r="NIM61" s="711"/>
      <c r="NIN61" s="711"/>
      <c r="NIO61" s="711"/>
      <c r="NIP61" s="711"/>
      <c r="NIQ61" s="711"/>
      <c r="NIR61" s="711"/>
      <c r="NIS61" s="711"/>
      <c r="NIT61" s="711"/>
      <c r="NIU61" s="711"/>
      <c r="NIV61" s="711"/>
      <c r="NIW61" s="711"/>
      <c r="NIX61" s="711"/>
      <c r="NIY61" s="711"/>
      <c r="NIZ61" s="711"/>
      <c r="NJA61" s="711"/>
      <c r="NJB61" s="711"/>
      <c r="NJC61" s="711"/>
      <c r="NJD61" s="711"/>
      <c r="NJE61" s="711"/>
      <c r="NJF61" s="711"/>
      <c r="NJG61" s="711"/>
      <c r="NJH61" s="711"/>
      <c r="NJI61" s="711"/>
      <c r="NJJ61" s="711"/>
      <c r="NJK61" s="711"/>
      <c r="NJL61" s="711"/>
      <c r="NJM61" s="711"/>
      <c r="NJN61" s="711"/>
      <c r="NJO61" s="711"/>
      <c r="NJP61" s="711"/>
      <c r="NJQ61" s="711"/>
      <c r="NJR61" s="711"/>
      <c r="NJS61" s="711"/>
      <c r="NJT61" s="711"/>
      <c r="NJU61" s="711"/>
      <c r="NJV61" s="711"/>
      <c r="NJW61" s="711"/>
      <c r="NJX61" s="711"/>
      <c r="NJY61" s="711"/>
      <c r="NJZ61" s="711"/>
      <c r="NKA61" s="711"/>
      <c r="NKB61" s="711"/>
      <c r="NKC61" s="711"/>
      <c r="NKD61" s="711"/>
      <c r="NKE61" s="711"/>
      <c r="NKF61" s="711"/>
      <c r="NKG61" s="711"/>
      <c r="NKH61" s="711"/>
      <c r="NKI61" s="711"/>
      <c r="NKJ61" s="711"/>
      <c r="NKK61" s="711"/>
      <c r="NKL61" s="711"/>
      <c r="NKM61" s="711"/>
      <c r="NKN61" s="711"/>
      <c r="NKO61" s="711"/>
      <c r="NKP61" s="711"/>
      <c r="NKQ61" s="711"/>
      <c r="NKR61" s="711"/>
      <c r="NKS61" s="711"/>
      <c r="NKT61" s="711"/>
      <c r="NKU61" s="711"/>
      <c r="NKV61" s="711"/>
      <c r="NKW61" s="711"/>
      <c r="NKX61" s="711"/>
      <c r="NKY61" s="711"/>
      <c r="NKZ61" s="711"/>
      <c r="NLA61" s="711"/>
      <c r="NLB61" s="711"/>
      <c r="NLC61" s="711"/>
      <c r="NLD61" s="711"/>
      <c r="NLE61" s="711"/>
      <c r="NLF61" s="711"/>
      <c r="NLG61" s="711"/>
      <c r="NLH61" s="711"/>
      <c r="NLI61" s="711"/>
      <c r="NLJ61" s="711"/>
      <c r="NLK61" s="711"/>
      <c r="NLL61" s="711"/>
      <c r="NLM61" s="711"/>
      <c r="NLN61" s="711"/>
      <c r="NLO61" s="711"/>
      <c r="NLP61" s="711"/>
      <c r="NLQ61" s="711"/>
      <c r="NLR61" s="711"/>
      <c r="NLS61" s="711"/>
      <c r="NLT61" s="711"/>
      <c r="NLU61" s="711"/>
      <c r="NLV61" s="711"/>
      <c r="NLW61" s="711"/>
      <c r="NLX61" s="711"/>
      <c r="NLY61" s="711"/>
      <c r="NLZ61" s="711"/>
      <c r="NMA61" s="711"/>
      <c r="NMB61" s="711"/>
      <c r="NMC61" s="711"/>
      <c r="NMD61" s="711"/>
      <c r="NME61" s="711"/>
      <c r="NMF61" s="711"/>
      <c r="NMG61" s="711"/>
      <c r="NMH61" s="711"/>
      <c r="NMI61" s="711"/>
      <c r="NMJ61" s="711"/>
      <c r="NMK61" s="711"/>
      <c r="NML61" s="711"/>
      <c r="NMM61" s="711"/>
      <c r="NMN61" s="711"/>
      <c r="NMO61" s="711"/>
      <c r="NMP61" s="711"/>
      <c r="NMQ61" s="711"/>
      <c r="NMR61" s="711"/>
      <c r="NMS61" s="711"/>
      <c r="NMT61" s="711"/>
      <c r="NMU61" s="711"/>
      <c r="NMV61" s="711"/>
      <c r="NMW61" s="711"/>
      <c r="NMX61" s="711"/>
      <c r="NMY61" s="711"/>
      <c r="NMZ61" s="711"/>
      <c r="NNA61" s="711"/>
      <c r="NNB61" s="711"/>
      <c r="NNC61" s="711"/>
      <c r="NND61" s="711"/>
      <c r="NNE61" s="711"/>
      <c r="NNF61" s="711"/>
      <c r="NNG61" s="711"/>
      <c r="NNH61" s="711"/>
      <c r="NNI61" s="711"/>
      <c r="NNJ61" s="711"/>
      <c r="NNK61" s="711"/>
      <c r="NNL61" s="711"/>
      <c r="NNM61" s="711"/>
      <c r="NNN61" s="711"/>
      <c r="NNO61" s="711"/>
      <c r="NNP61" s="711"/>
      <c r="NNQ61" s="711"/>
      <c r="NNR61" s="711"/>
      <c r="NNS61" s="711"/>
      <c r="NNT61" s="711"/>
      <c r="NNU61" s="711"/>
      <c r="NNV61" s="711"/>
      <c r="NNW61" s="711"/>
      <c r="NNX61" s="711"/>
      <c r="NNY61" s="711"/>
      <c r="NNZ61" s="711"/>
      <c r="NOA61" s="711"/>
      <c r="NOB61" s="711"/>
      <c r="NOC61" s="711"/>
      <c r="NOD61" s="711"/>
      <c r="NOE61" s="711"/>
      <c r="NOF61" s="711"/>
      <c r="NOG61" s="711"/>
      <c r="NOH61" s="711"/>
      <c r="NOI61" s="711"/>
      <c r="NOJ61" s="711"/>
      <c r="NOK61" s="711"/>
      <c r="NOL61" s="711"/>
      <c r="NOM61" s="711"/>
      <c r="NON61" s="711"/>
      <c r="NOO61" s="711"/>
      <c r="NOP61" s="711"/>
      <c r="NOQ61" s="711"/>
      <c r="NOR61" s="711"/>
      <c r="NOS61" s="711"/>
      <c r="NOT61" s="711"/>
      <c r="NOU61" s="711"/>
      <c r="NOV61" s="711"/>
      <c r="NOW61" s="711"/>
      <c r="NOX61" s="711"/>
      <c r="NOY61" s="711"/>
      <c r="NOZ61" s="711"/>
      <c r="NPA61" s="711"/>
      <c r="NPB61" s="711"/>
      <c r="NPC61" s="711"/>
      <c r="NPD61" s="711"/>
      <c r="NPE61" s="711"/>
      <c r="NPF61" s="711"/>
      <c r="NPG61" s="711"/>
      <c r="NPH61" s="711"/>
      <c r="NPI61" s="711"/>
      <c r="NPJ61" s="711"/>
      <c r="NPK61" s="711"/>
      <c r="NPL61" s="711"/>
      <c r="NPM61" s="711"/>
      <c r="NPN61" s="711"/>
      <c r="NPO61" s="711"/>
      <c r="NPP61" s="711"/>
      <c r="NPQ61" s="711"/>
      <c r="NPR61" s="711"/>
      <c r="NPS61" s="711"/>
      <c r="NPT61" s="711"/>
      <c r="NPU61" s="711"/>
      <c r="NPV61" s="711"/>
      <c r="NPW61" s="711"/>
      <c r="NPX61" s="711"/>
      <c r="NPY61" s="711"/>
      <c r="NPZ61" s="711"/>
      <c r="NQA61" s="711"/>
      <c r="NQB61" s="711"/>
      <c r="NQC61" s="711"/>
      <c r="NQD61" s="711"/>
      <c r="NQE61" s="711"/>
      <c r="NQF61" s="711"/>
      <c r="NQG61" s="711"/>
      <c r="NQH61" s="711"/>
      <c r="NQI61" s="711"/>
      <c r="NQJ61" s="711"/>
      <c r="NQK61" s="711"/>
      <c r="NQL61" s="711"/>
      <c r="NQM61" s="711"/>
      <c r="NQN61" s="711"/>
      <c r="NQO61" s="711"/>
      <c r="NQP61" s="711"/>
      <c r="NQQ61" s="711"/>
      <c r="NQR61" s="711"/>
      <c r="NQS61" s="711"/>
      <c r="NQT61" s="711"/>
      <c r="NQU61" s="711"/>
      <c r="NQV61" s="711"/>
      <c r="NQW61" s="711"/>
      <c r="NQX61" s="711"/>
      <c r="NQY61" s="711"/>
      <c r="NQZ61" s="711"/>
      <c r="NRA61" s="711"/>
      <c r="NRB61" s="711"/>
      <c r="NRC61" s="711"/>
      <c r="NRD61" s="711"/>
      <c r="NRE61" s="711"/>
      <c r="NRF61" s="711"/>
      <c r="NRG61" s="711"/>
      <c r="NRH61" s="711"/>
      <c r="NRI61" s="711"/>
      <c r="NRJ61" s="711"/>
      <c r="NRK61" s="711"/>
      <c r="NRL61" s="711"/>
      <c r="NRM61" s="711"/>
      <c r="NRN61" s="711"/>
      <c r="NRO61" s="711"/>
      <c r="NRP61" s="711"/>
      <c r="NRQ61" s="711"/>
      <c r="NRR61" s="711"/>
      <c r="NRS61" s="711"/>
      <c r="NRT61" s="711"/>
      <c r="NRU61" s="711"/>
      <c r="NRV61" s="711"/>
      <c r="NRW61" s="711"/>
      <c r="NRX61" s="711"/>
      <c r="NRY61" s="711"/>
      <c r="NRZ61" s="711"/>
      <c r="NSA61" s="711"/>
      <c r="NSB61" s="711"/>
      <c r="NSC61" s="711"/>
      <c r="NSD61" s="711"/>
      <c r="NSE61" s="711"/>
      <c r="NSF61" s="711"/>
      <c r="NSG61" s="711"/>
      <c r="NSH61" s="711"/>
      <c r="NSI61" s="711"/>
      <c r="NSJ61" s="711"/>
      <c r="NSK61" s="711"/>
      <c r="NSL61" s="711"/>
      <c r="NSM61" s="711"/>
      <c r="NSN61" s="711"/>
      <c r="NSO61" s="711"/>
      <c r="NSP61" s="711"/>
      <c r="NSQ61" s="711"/>
      <c r="NSR61" s="711"/>
      <c r="NSS61" s="711"/>
      <c r="NST61" s="711"/>
      <c r="NSU61" s="711"/>
      <c r="NSV61" s="711"/>
      <c r="NSW61" s="711"/>
      <c r="NSX61" s="711"/>
      <c r="NSY61" s="711"/>
      <c r="NSZ61" s="711"/>
      <c r="NTA61" s="711"/>
      <c r="NTB61" s="711"/>
      <c r="NTC61" s="711"/>
      <c r="NTD61" s="711"/>
      <c r="NTE61" s="711"/>
      <c r="NTF61" s="711"/>
      <c r="NTG61" s="711"/>
      <c r="NTH61" s="711"/>
      <c r="NTI61" s="711"/>
      <c r="NTJ61" s="711"/>
      <c r="NTK61" s="711"/>
      <c r="NTL61" s="711"/>
      <c r="NTM61" s="711"/>
      <c r="NTN61" s="711"/>
      <c r="NTO61" s="711"/>
      <c r="NTP61" s="711"/>
      <c r="NTQ61" s="711"/>
      <c r="NTR61" s="711"/>
      <c r="NTS61" s="711"/>
      <c r="NTT61" s="711"/>
      <c r="NTU61" s="711"/>
      <c r="NTV61" s="711"/>
      <c r="NTW61" s="711"/>
      <c r="NTX61" s="711"/>
      <c r="NTY61" s="711"/>
      <c r="NTZ61" s="711"/>
      <c r="NUA61" s="711"/>
      <c r="NUB61" s="711"/>
      <c r="NUC61" s="711"/>
      <c r="NUD61" s="711"/>
      <c r="NUE61" s="711"/>
      <c r="NUF61" s="711"/>
      <c r="NUG61" s="711"/>
      <c r="NUH61" s="711"/>
      <c r="NUI61" s="711"/>
      <c r="NUJ61" s="711"/>
      <c r="NUK61" s="711"/>
      <c r="NUL61" s="711"/>
      <c r="NUM61" s="711"/>
      <c r="NUN61" s="711"/>
      <c r="NUO61" s="711"/>
      <c r="NUP61" s="711"/>
      <c r="NUQ61" s="711"/>
      <c r="NUR61" s="711"/>
      <c r="NUS61" s="711"/>
      <c r="NUT61" s="711"/>
      <c r="NUU61" s="711"/>
      <c r="NUV61" s="711"/>
      <c r="NUW61" s="711"/>
      <c r="NUX61" s="711"/>
      <c r="NUY61" s="711"/>
      <c r="NUZ61" s="711"/>
      <c r="NVA61" s="711"/>
      <c r="NVB61" s="711"/>
      <c r="NVC61" s="711"/>
      <c r="NVD61" s="711"/>
      <c r="NVE61" s="711"/>
      <c r="NVF61" s="711"/>
      <c r="NVG61" s="711"/>
      <c r="NVH61" s="711"/>
      <c r="NVI61" s="711"/>
      <c r="NVJ61" s="711"/>
      <c r="NVK61" s="711"/>
      <c r="NVL61" s="711"/>
      <c r="NVM61" s="711"/>
      <c r="NVN61" s="711"/>
      <c r="NVO61" s="711"/>
      <c r="NVP61" s="711"/>
      <c r="NVQ61" s="711"/>
      <c r="NVR61" s="711"/>
      <c r="NVS61" s="711"/>
      <c r="NVT61" s="711"/>
      <c r="NVU61" s="711"/>
      <c r="NVV61" s="711"/>
      <c r="NVW61" s="711"/>
      <c r="NVX61" s="711"/>
      <c r="NVY61" s="711"/>
      <c r="NVZ61" s="711"/>
      <c r="NWA61" s="711"/>
      <c r="NWB61" s="711"/>
      <c r="NWC61" s="711"/>
      <c r="NWD61" s="711"/>
      <c r="NWE61" s="711"/>
      <c r="NWF61" s="711"/>
      <c r="NWG61" s="711"/>
      <c r="NWH61" s="711"/>
      <c r="NWI61" s="711"/>
      <c r="NWJ61" s="711"/>
      <c r="NWK61" s="711"/>
      <c r="NWL61" s="711"/>
      <c r="NWM61" s="711"/>
      <c r="NWN61" s="711"/>
      <c r="NWO61" s="711"/>
      <c r="NWP61" s="711"/>
      <c r="NWQ61" s="711"/>
      <c r="NWR61" s="711"/>
      <c r="NWS61" s="711"/>
      <c r="NWT61" s="711"/>
      <c r="NWU61" s="711"/>
      <c r="NWV61" s="711"/>
      <c r="NWW61" s="711"/>
      <c r="NWX61" s="711"/>
      <c r="NWY61" s="711"/>
      <c r="NWZ61" s="711"/>
      <c r="NXA61" s="711"/>
      <c r="NXB61" s="711"/>
      <c r="NXC61" s="711"/>
      <c r="NXD61" s="711"/>
      <c r="NXE61" s="711"/>
      <c r="NXF61" s="711"/>
      <c r="NXG61" s="711"/>
      <c r="NXH61" s="711"/>
      <c r="NXI61" s="711"/>
      <c r="NXJ61" s="711"/>
      <c r="NXK61" s="711"/>
      <c r="NXL61" s="711"/>
      <c r="NXM61" s="711"/>
      <c r="NXN61" s="711"/>
      <c r="NXO61" s="711"/>
      <c r="NXP61" s="711"/>
      <c r="NXQ61" s="711"/>
      <c r="NXR61" s="711"/>
      <c r="NXS61" s="711"/>
      <c r="NXT61" s="711"/>
      <c r="NXU61" s="711"/>
      <c r="NXV61" s="711"/>
      <c r="NXW61" s="711"/>
      <c r="NXX61" s="711"/>
      <c r="NXY61" s="711"/>
      <c r="NXZ61" s="711"/>
      <c r="NYA61" s="711"/>
      <c r="NYB61" s="711"/>
      <c r="NYC61" s="711"/>
      <c r="NYD61" s="711"/>
      <c r="NYE61" s="711"/>
      <c r="NYF61" s="711"/>
      <c r="NYG61" s="711"/>
      <c r="NYH61" s="711"/>
      <c r="NYI61" s="711"/>
      <c r="NYJ61" s="711"/>
      <c r="NYK61" s="711"/>
      <c r="NYL61" s="711"/>
      <c r="NYM61" s="711"/>
      <c r="NYN61" s="711"/>
      <c r="NYO61" s="711"/>
      <c r="NYP61" s="711"/>
      <c r="NYQ61" s="711"/>
      <c r="NYR61" s="711"/>
      <c r="NYS61" s="711"/>
      <c r="NYT61" s="711"/>
      <c r="NYU61" s="711"/>
      <c r="NYV61" s="711"/>
      <c r="NYW61" s="711"/>
      <c r="NYX61" s="711"/>
      <c r="NYY61" s="711"/>
      <c r="NYZ61" s="711"/>
      <c r="NZA61" s="711"/>
      <c r="NZB61" s="711"/>
      <c r="NZC61" s="711"/>
      <c r="NZD61" s="711"/>
      <c r="NZE61" s="711"/>
      <c r="NZF61" s="711"/>
      <c r="NZG61" s="711"/>
      <c r="NZH61" s="711"/>
      <c r="NZI61" s="711"/>
      <c r="NZJ61" s="711"/>
      <c r="NZK61" s="711"/>
      <c r="NZL61" s="711"/>
      <c r="NZM61" s="711"/>
      <c r="NZN61" s="711"/>
      <c r="NZO61" s="711"/>
      <c r="NZP61" s="711"/>
      <c r="NZQ61" s="711"/>
      <c r="NZR61" s="711"/>
      <c r="NZS61" s="711"/>
      <c r="NZT61" s="711"/>
      <c r="NZU61" s="711"/>
      <c r="NZV61" s="711"/>
      <c r="NZW61" s="711"/>
      <c r="NZX61" s="711"/>
      <c r="NZY61" s="711"/>
      <c r="NZZ61" s="711"/>
      <c r="OAA61" s="711"/>
      <c r="OAB61" s="711"/>
      <c r="OAC61" s="711"/>
      <c r="OAD61" s="711"/>
      <c r="OAE61" s="711"/>
      <c r="OAF61" s="711"/>
      <c r="OAG61" s="711"/>
      <c r="OAH61" s="711"/>
      <c r="OAI61" s="711"/>
      <c r="OAJ61" s="711"/>
      <c r="OAK61" s="711"/>
      <c r="OAL61" s="711"/>
      <c r="OAM61" s="711"/>
      <c r="OAN61" s="711"/>
      <c r="OAO61" s="711"/>
      <c r="OAP61" s="711"/>
      <c r="OAQ61" s="711"/>
      <c r="OAR61" s="711"/>
      <c r="OAS61" s="711"/>
      <c r="OAT61" s="711"/>
      <c r="OAU61" s="711"/>
      <c r="OAV61" s="711"/>
      <c r="OAW61" s="711"/>
      <c r="OAX61" s="711"/>
      <c r="OAY61" s="711"/>
      <c r="OAZ61" s="711"/>
      <c r="OBA61" s="711"/>
      <c r="OBB61" s="711"/>
      <c r="OBC61" s="711"/>
      <c r="OBD61" s="711"/>
      <c r="OBE61" s="711"/>
      <c r="OBF61" s="711"/>
      <c r="OBG61" s="711"/>
      <c r="OBH61" s="711"/>
      <c r="OBI61" s="711"/>
      <c r="OBJ61" s="711"/>
      <c r="OBK61" s="711"/>
      <c r="OBL61" s="711"/>
      <c r="OBM61" s="711"/>
      <c r="OBN61" s="711"/>
      <c r="OBO61" s="711"/>
      <c r="OBP61" s="711"/>
      <c r="OBQ61" s="711"/>
      <c r="OBR61" s="711"/>
      <c r="OBS61" s="711"/>
      <c r="OBT61" s="711"/>
      <c r="OBU61" s="711"/>
      <c r="OBV61" s="711"/>
      <c r="OBW61" s="711"/>
      <c r="OBX61" s="711"/>
      <c r="OBY61" s="711"/>
      <c r="OBZ61" s="711"/>
      <c r="OCA61" s="711"/>
      <c r="OCB61" s="711"/>
      <c r="OCC61" s="711"/>
      <c r="OCD61" s="711"/>
      <c r="OCE61" s="711"/>
      <c r="OCF61" s="711"/>
      <c r="OCG61" s="711"/>
      <c r="OCH61" s="711"/>
      <c r="OCI61" s="711"/>
      <c r="OCJ61" s="711"/>
      <c r="OCK61" s="711"/>
      <c r="OCL61" s="711"/>
      <c r="OCM61" s="711"/>
      <c r="OCN61" s="711"/>
      <c r="OCO61" s="711"/>
      <c r="OCP61" s="711"/>
      <c r="OCQ61" s="711"/>
      <c r="OCR61" s="711"/>
      <c r="OCS61" s="711"/>
      <c r="OCT61" s="711"/>
      <c r="OCU61" s="711"/>
      <c r="OCV61" s="711"/>
      <c r="OCW61" s="711"/>
      <c r="OCX61" s="711"/>
      <c r="OCY61" s="711"/>
      <c r="OCZ61" s="711"/>
      <c r="ODA61" s="711"/>
      <c r="ODB61" s="711"/>
      <c r="ODC61" s="711"/>
      <c r="ODD61" s="711"/>
      <c r="ODE61" s="711"/>
      <c r="ODF61" s="711"/>
      <c r="ODG61" s="711"/>
      <c r="ODH61" s="711"/>
      <c r="ODI61" s="711"/>
      <c r="ODJ61" s="711"/>
      <c r="ODK61" s="711"/>
      <c r="ODL61" s="711"/>
      <c r="ODM61" s="711"/>
      <c r="ODN61" s="711"/>
      <c r="ODO61" s="711"/>
      <c r="ODP61" s="711"/>
      <c r="ODQ61" s="711"/>
      <c r="ODR61" s="711"/>
      <c r="ODS61" s="711"/>
      <c r="ODT61" s="711"/>
      <c r="ODU61" s="711"/>
      <c r="ODV61" s="711"/>
      <c r="ODW61" s="711"/>
      <c r="ODX61" s="711"/>
      <c r="ODY61" s="711"/>
      <c r="ODZ61" s="711"/>
      <c r="OEA61" s="711"/>
      <c r="OEB61" s="711"/>
      <c r="OEC61" s="711"/>
      <c r="OED61" s="711"/>
      <c r="OEE61" s="711"/>
      <c r="OEF61" s="711"/>
      <c r="OEG61" s="711"/>
      <c r="OEH61" s="711"/>
      <c r="OEI61" s="711"/>
      <c r="OEJ61" s="711"/>
      <c r="OEK61" s="711"/>
      <c r="OEL61" s="711"/>
      <c r="OEM61" s="711"/>
      <c r="OEN61" s="711"/>
      <c r="OEO61" s="711"/>
      <c r="OEP61" s="711"/>
      <c r="OEQ61" s="711"/>
      <c r="OER61" s="711"/>
      <c r="OES61" s="711"/>
      <c r="OET61" s="711"/>
      <c r="OEU61" s="711"/>
      <c r="OEV61" s="711"/>
      <c r="OEW61" s="711"/>
      <c r="OEX61" s="711"/>
      <c r="OEY61" s="711"/>
      <c r="OEZ61" s="711"/>
      <c r="OFA61" s="711"/>
      <c r="OFB61" s="711"/>
      <c r="OFC61" s="711"/>
      <c r="OFD61" s="711"/>
      <c r="OFE61" s="711"/>
      <c r="OFF61" s="711"/>
      <c r="OFG61" s="711"/>
      <c r="OFH61" s="711"/>
      <c r="OFI61" s="711"/>
      <c r="OFJ61" s="711"/>
      <c r="OFK61" s="711"/>
      <c r="OFL61" s="711"/>
      <c r="OFM61" s="711"/>
      <c r="OFN61" s="711"/>
      <c r="OFO61" s="711"/>
      <c r="OFP61" s="711"/>
      <c r="OFQ61" s="711"/>
      <c r="OFR61" s="711"/>
      <c r="OFS61" s="711"/>
      <c r="OFT61" s="711"/>
      <c r="OFU61" s="711"/>
      <c r="OFV61" s="711"/>
      <c r="OFW61" s="711"/>
      <c r="OFX61" s="711"/>
      <c r="OFY61" s="711"/>
      <c r="OFZ61" s="711"/>
      <c r="OGA61" s="711"/>
      <c r="OGB61" s="711"/>
      <c r="OGC61" s="711"/>
      <c r="OGD61" s="711"/>
      <c r="OGE61" s="711"/>
      <c r="OGF61" s="711"/>
      <c r="OGG61" s="711"/>
      <c r="OGH61" s="711"/>
      <c r="OGI61" s="711"/>
      <c r="OGJ61" s="711"/>
      <c r="OGK61" s="711"/>
      <c r="OGL61" s="711"/>
      <c r="OGM61" s="711"/>
      <c r="OGN61" s="711"/>
      <c r="OGO61" s="711"/>
      <c r="OGP61" s="711"/>
      <c r="OGQ61" s="711"/>
      <c r="OGR61" s="711"/>
      <c r="OGS61" s="711"/>
      <c r="OGT61" s="711"/>
      <c r="OGU61" s="711"/>
      <c r="OGV61" s="711"/>
      <c r="OGW61" s="711"/>
      <c r="OGX61" s="711"/>
      <c r="OGY61" s="711"/>
      <c r="OGZ61" s="711"/>
      <c r="OHA61" s="711"/>
      <c r="OHB61" s="711"/>
      <c r="OHC61" s="711"/>
      <c r="OHD61" s="711"/>
      <c r="OHE61" s="711"/>
      <c r="OHF61" s="711"/>
      <c r="OHG61" s="711"/>
      <c r="OHH61" s="711"/>
      <c r="OHI61" s="711"/>
      <c r="OHJ61" s="711"/>
      <c r="OHK61" s="711"/>
      <c r="OHL61" s="711"/>
      <c r="OHM61" s="711"/>
      <c r="OHN61" s="711"/>
      <c r="OHO61" s="711"/>
      <c r="OHP61" s="711"/>
      <c r="OHQ61" s="711"/>
      <c r="OHR61" s="711"/>
      <c r="OHS61" s="711"/>
      <c r="OHT61" s="711"/>
      <c r="OHU61" s="711"/>
      <c r="OHV61" s="711"/>
      <c r="OHW61" s="711"/>
      <c r="OHX61" s="711"/>
      <c r="OHY61" s="711"/>
      <c r="OHZ61" s="711"/>
      <c r="OIA61" s="711"/>
      <c r="OIB61" s="711"/>
      <c r="OIC61" s="711"/>
      <c r="OID61" s="711"/>
      <c r="OIE61" s="711"/>
      <c r="OIF61" s="711"/>
      <c r="OIG61" s="711"/>
      <c r="OIH61" s="711"/>
      <c r="OII61" s="711"/>
      <c r="OIJ61" s="711"/>
      <c r="OIK61" s="711"/>
      <c r="OIL61" s="711"/>
      <c r="OIM61" s="711"/>
      <c r="OIN61" s="711"/>
      <c r="OIO61" s="711"/>
      <c r="OIP61" s="711"/>
      <c r="OIQ61" s="711"/>
      <c r="OIR61" s="711"/>
      <c r="OIS61" s="711"/>
      <c r="OIT61" s="711"/>
      <c r="OIU61" s="711"/>
      <c r="OIV61" s="711"/>
      <c r="OIW61" s="711"/>
      <c r="OIX61" s="711"/>
      <c r="OIY61" s="711"/>
      <c r="OIZ61" s="711"/>
      <c r="OJA61" s="711"/>
      <c r="OJB61" s="711"/>
      <c r="OJC61" s="711"/>
      <c r="OJD61" s="711"/>
      <c r="OJE61" s="711"/>
      <c r="OJF61" s="711"/>
      <c r="OJG61" s="711"/>
      <c r="OJH61" s="711"/>
      <c r="OJI61" s="711"/>
      <c r="OJJ61" s="711"/>
      <c r="OJK61" s="711"/>
      <c r="OJL61" s="711"/>
      <c r="OJM61" s="711"/>
      <c r="OJN61" s="711"/>
      <c r="OJO61" s="711"/>
      <c r="OJP61" s="711"/>
      <c r="OJQ61" s="711"/>
      <c r="OJR61" s="711"/>
      <c r="OJS61" s="711"/>
      <c r="OJT61" s="711"/>
      <c r="OJU61" s="711"/>
      <c r="OJV61" s="711"/>
      <c r="OJW61" s="711"/>
      <c r="OJX61" s="711"/>
      <c r="OJY61" s="711"/>
      <c r="OJZ61" s="711"/>
      <c r="OKA61" s="711"/>
      <c r="OKB61" s="711"/>
      <c r="OKC61" s="711"/>
      <c r="OKD61" s="711"/>
      <c r="OKE61" s="711"/>
      <c r="OKF61" s="711"/>
      <c r="OKG61" s="711"/>
      <c r="OKH61" s="711"/>
      <c r="OKI61" s="711"/>
      <c r="OKJ61" s="711"/>
      <c r="OKK61" s="711"/>
      <c r="OKL61" s="711"/>
      <c r="OKM61" s="711"/>
      <c r="OKN61" s="711"/>
      <c r="OKO61" s="711"/>
      <c r="OKP61" s="711"/>
      <c r="OKQ61" s="711"/>
      <c r="OKR61" s="711"/>
      <c r="OKS61" s="711"/>
      <c r="OKT61" s="711"/>
      <c r="OKU61" s="711"/>
      <c r="OKV61" s="711"/>
      <c r="OKW61" s="711"/>
      <c r="OKX61" s="711"/>
      <c r="OKY61" s="711"/>
      <c r="OKZ61" s="711"/>
      <c r="OLA61" s="711"/>
      <c r="OLB61" s="711"/>
      <c r="OLC61" s="711"/>
      <c r="OLD61" s="711"/>
      <c r="OLE61" s="711"/>
      <c r="OLF61" s="711"/>
      <c r="OLG61" s="711"/>
      <c r="OLH61" s="711"/>
      <c r="OLI61" s="711"/>
      <c r="OLJ61" s="711"/>
      <c r="OLK61" s="711"/>
      <c r="OLL61" s="711"/>
      <c r="OLM61" s="711"/>
      <c r="OLN61" s="711"/>
      <c r="OLO61" s="711"/>
      <c r="OLP61" s="711"/>
      <c r="OLQ61" s="711"/>
      <c r="OLR61" s="711"/>
      <c r="OLS61" s="711"/>
      <c r="OLT61" s="711"/>
      <c r="OLU61" s="711"/>
      <c r="OLV61" s="711"/>
      <c r="OLW61" s="711"/>
      <c r="OLX61" s="711"/>
      <c r="OLY61" s="711"/>
      <c r="OLZ61" s="711"/>
      <c r="OMA61" s="711"/>
      <c r="OMB61" s="711"/>
      <c r="OMC61" s="711"/>
      <c r="OMD61" s="711"/>
      <c r="OME61" s="711"/>
      <c r="OMF61" s="711"/>
      <c r="OMG61" s="711"/>
      <c r="OMH61" s="711"/>
      <c r="OMI61" s="711"/>
      <c r="OMJ61" s="711"/>
      <c r="OMK61" s="711"/>
      <c r="OML61" s="711"/>
      <c r="OMM61" s="711"/>
      <c r="OMN61" s="711"/>
      <c r="OMO61" s="711"/>
      <c r="OMP61" s="711"/>
      <c r="OMQ61" s="711"/>
      <c r="OMR61" s="711"/>
      <c r="OMS61" s="711"/>
      <c r="OMT61" s="711"/>
      <c r="OMU61" s="711"/>
      <c r="OMV61" s="711"/>
      <c r="OMW61" s="711"/>
      <c r="OMX61" s="711"/>
      <c r="OMY61" s="711"/>
      <c r="OMZ61" s="711"/>
      <c r="ONA61" s="711"/>
      <c r="ONB61" s="711"/>
      <c r="ONC61" s="711"/>
      <c r="OND61" s="711"/>
      <c r="ONE61" s="711"/>
      <c r="ONF61" s="711"/>
      <c r="ONG61" s="711"/>
      <c r="ONH61" s="711"/>
      <c r="ONI61" s="711"/>
      <c r="ONJ61" s="711"/>
      <c r="ONK61" s="711"/>
      <c r="ONL61" s="711"/>
      <c r="ONM61" s="711"/>
      <c r="ONN61" s="711"/>
      <c r="ONO61" s="711"/>
      <c r="ONP61" s="711"/>
      <c r="ONQ61" s="711"/>
      <c r="ONR61" s="711"/>
      <c r="ONS61" s="711"/>
      <c r="ONT61" s="711"/>
      <c r="ONU61" s="711"/>
      <c r="ONV61" s="711"/>
      <c r="ONW61" s="711"/>
      <c r="ONX61" s="711"/>
      <c r="ONY61" s="711"/>
      <c r="ONZ61" s="711"/>
      <c r="OOA61" s="711"/>
      <c r="OOB61" s="711"/>
      <c r="OOC61" s="711"/>
      <c r="OOD61" s="711"/>
      <c r="OOE61" s="711"/>
      <c r="OOF61" s="711"/>
      <c r="OOG61" s="711"/>
      <c r="OOH61" s="711"/>
      <c r="OOI61" s="711"/>
      <c r="OOJ61" s="711"/>
      <c r="OOK61" s="711"/>
      <c r="OOL61" s="711"/>
      <c r="OOM61" s="711"/>
      <c r="OON61" s="711"/>
      <c r="OOO61" s="711"/>
      <c r="OOP61" s="711"/>
      <c r="OOQ61" s="711"/>
      <c r="OOR61" s="711"/>
      <c r="OOS61" s="711"/>
      <c r="OOT61" s="711"/>
      <c r="OOU61" s="711"/>
      <c r="OOV61" s="711"/>
      <c r="OOW61" s="711"/>
      <c r="OOX61" s="711"/>
      <c r="OOY61" s="711"/>
      <c r="OOZ61" s="711"/>
      <c r="OPA61" s="711"/>
      <c r="OPB61" s="711"/>
      <c r="OPC61" s="711"/>
      <c r="OPD61" s="711"/>
      <c r="OPE61" s="711"/>
      <c r="OPF61" s="711"/>
      <c r="OPG61" s="711"/>
      <c r="OPH61" s="711"/>
      <c r="OPI61" s="711"/>
      <c r="OPJ61" s="711"/>
      <c r="OPK61" s="711"/>
      <c r="OPL61" s="711"/>
      <c r="OPM61" s="711"/>
      <c r="OPN61" s="711"/>
      <c r="OPO61" s="711"/>
      <c r="OPP61" s="711"/>
      <c r="OPQ61" s="711"/>
      <c r="OPR61" s="711"/>
      <c r="OPS61" s="711"/>
      <c r="OPT61" s="711"/>
      <c r="OPU61" s="711"/>
      <c r="OPV61" s="711"/>
      <c r="OPW61" s="711"/>
      <c r="OPX61" s="711"/>
      <c r="OPY61" s="711"/>
      <c r="OPZ61" s="711"/>
      <c r="OQA61" s="711"/>
      <c r="OQB61" s="711"/>
      <c r="OQC61" s="711"/>
      <c r="OQD61" s="711"/>
      <c r="OQE61" s="711"/>
      <c r="OQF61" s="711"/>
      <c r="OQG61" s="711"/>
      <c r="OQH61" s="711"/>
      <c r="OQI61" s="711"/>
      <c r="OQJ61" s="711"/>
      <c r="OQK61" s="711"/>
      <c r="OQL61" s="711"/>
      <c r="OQM61" s="711"/>
      <c r="OQN61" s="711"/>
      <c r="OQO61" s="711"/>
      <c r="OQP61" s="711"/>
      <c r="OQQ61" s="711"/>
      <c r="OQR61" s="711"/>
      <c r="OQS61" s="711"/>
      <c r="OQT61" s="711"/>
      <c r="OQU61" s="711"/>
      <c r="OQV61" s="711"/>
      <c r="OQW61" s="711"/>
      <c r="OQX61" s="711"/>
      <c r="OQY61" s="711"/>
      <c r="OQZ61" s="711"/>
      <c r="ORA61" s="711"/>
      <c r="ORB61" s="711"/>
      <c r="ORC61" s="711"/>
      <c r="ORD61" s="711"/>
      <c r="ORE61" s="711"/>
      <c r="ORF61" s="711"/>
      <c r="ORG61" s="711"/>
      <c r="ORH61" s="711"/>
      <c r="ORI61" s="711"/>
      <c r="ORJ61" s="711"/>
      <c r="ORK61" s="711"/>
      <c r="ORL61" s="711"/>
      <c r="ORM61" s="711"/>
      <c r="ORN61" s="711"/>
      <c r="ORO61" s="711"/>
      <c r="ORP61" s="711"/>
      <c r="ORQ61" s="711"/>
      <c r="ORR61" s="711"/>
      <c r="ORS61" s="711"/>
      <c r="ORT61" s="711"/>
      <c r="ORU61" s="711"/>
      <c r="ORV61" s="711"/>
      <c r="ORW61" s="711"/>
      <c r="ORX61" s="711"/>
      <c r="ORY61" s="711"/>
      <c r="ORZ61" s="711"/>
      <c r="OSA61" s="711"/>
      <c r="OSB61" s="711"/>
      <c r="OSC61" s="711"/>
      <c r="OSD61" s="711"/>
      <c r="OSE61" s="711"/>
      <c r="OSF61" s="711"/>
      <c r="OSG61" s="711"/>
      <c r="OSH61" s="711"/>
      <c r="OSI61" s="711"/>
      <c r="OSJ61" s="711"/>
      <c r="OSK61" s="711"/>
      <c r="OSL61" s="711"/>
      <c r="OSM61" s="711"/>
      <c r="OSN61" s="711"/>
      <c r="OSO61" s="711"/>
      <c r="OSP61" s="711"/>
      <c r="OSQ61" s="711"/>
      <c r="OSR61" s="711"/>
      <c r="OSS61" s="711"/>
      <c r="OST61" s="711"/>
      <c r="OSU61" s="711"/>
      <c r="OSV61" s="711"/>
      <c r="OSW61" s="711"/>
      <c r="OSX61" s="711"/>
      <c r="OSY61" s="711"/>
      <c r="OSZ61" s="711"/>
      <c r="OTA61" s="711"/>
      <c r="OTB61" s="711"/>
      <c r="OTC61" s="711"/>
      <c r="OTD61" s="711"/>
      <c r="OTE61" s="711"/>
      <c r="OTF61" s="711"/>
      <c r="OTG61" s="711"/>
      <c r="OTH61" s="711"/>
      <c r="OTI61" s="711"/>
      <c r="OTJ61" s="711"/>
      <c r="OTK61" s="711"/>
      <c r="OTL61" s="711"/>
      <c r="OTM61" s="711"/>
      <c r="OTN61" s="711"/>
      <c r="OTO61" s="711"/>
      <c r="OTP61" s="711"/>
      <c r="OTQ61" s="711"/>
      <c r="OTR61" s="711"/>
      <c r="OTS61" s="711"/>
      <c r="OTT61" s="711"/>
      <c r="OTU61" s="711"/>
      <c r="OTV61" s="711"/>
      <c r="OTW61" s="711"/>
      <c r="OTX61" s="711"/>
      <c r="OTY61" s="711"/>
      <c r="OTZ61" s="711"/>
      <c r="OUA61" s="711"/>
      <c r="OUB61" s="711"/>
      <c r="OUC61" s="711"/>
      <c r="OUD61" s="711"/>
      <c r="OUE61" s="711"/>
      <c r="OUF61" s="711"/>
      <c r="OUG61" s="711"/>
      <c r="OUH61" s="711"/>
      <c r="OUI61" s="711"/>
      <c r="OUJ61" s="711"/>
      <c r="OUK61" s="711"/>
      <c r="OUL61" s="711"/>
      <c r="OUM61" s="711"/>
      <c r="OUN61" s="711"/>
      <c r="OUO61" s="711"/>
      <c r="OUP61" s="711"/>
      <c r="OUQ61" s="711"/>
      <c r="OUR61" s="711"/>
      <c r="OUS61" s="711"/>
      <c r="OUT61" s="711"/>
      <c r="OUU61" s="711"/>
      <c r="OUV61" s="711"/>
      <c r="OUW61" s="711"/>
      <c r="OUX61" s="711"/>
      <c r="OUY61" s="711"/>
      <c r="OUZ61" s="711"/>
      <c r="OVA61" s="711"/>
      <c r="OVB61" s="711"/>
      <c r="OVC61" s="711"/>
      <c r="OVD61" s="711"/>
      <c r="OVE61" s="711"/>
      <c r="OVF61" s="711"/>
      <c r="OVG61" s="711"/>
      <c r="OVH61" s="711"/>
      <c r="OVI61" s="711"/>
      <c r="OVJ61" s="711"/>
      <c r="OVK61" s="711"/>
      <c r="OVL61" s="711"/>
      <c r="OVM61" s="711"/>
      <c r="OVN61" s="711"/>
      <c r="OVO61" s="711"/>
      <c r="OVP61" s="711"/>
      <c r="OVQ61" s="711"/>
      <c r="OVR61" s="711"/>
      <c r="OVS61" s="711"/>
      <c r="OVT61" s="711"/>
      <c r="OVU61" s="711"/>
      <c r="OVV61" s="711"/>
      <c r="OVW61" s="711"/>
      <c r="OVX61" s="711"/>
      <c r="OVY61" s="711"/>
      <c r="OVZ61" s="711"/>
      <c r="OWA61" s="711"/>
      <c r="OWB61" s="711"/>
      <c r="OWC61" s="711"/>
      <c r="OWD61" s="711"/>
      <c r="OWE61" s="711"/>
      <c r="OWF61" s="711"/>
      <c r="OWG61" s="711"/>
      <c r="OWH61" s="711"/>
      <c r="OWI61" s="711"/>
      <c r="OWJ61" s="711"/>
      <c r="OWK61" s="711"/>
      <c r="OWL61" s="711"/>
      <c r="OWM61" s="711"/>
      <c r="OWN61" s="711"/>
      <c r="OWO61" s="711"/>
      <c r="OWP61" s="711"/>
      <c r="OWQ61" s="711"/>
      <c r="OWR61" s="711"/>
      <c r="OWS61" s="711"/>
      <c r="OWT61" s="711"/>
      <c r="OWU61" s="711"/>
      <c r="OWV61" s="711"/>
      <c r="OWW61" s="711"/>
      <c r="OWX61" s="711"/>
      <c r="OWY61" s="711"/>
      <c r="OWZ61" s="711"/>
      <c r="OXA61" s="711"/>
      <c r="OXB61" s="711"/>
      <c r="OXC61" s="711"/>
      <c r="OXD61" s="711"/>
      <c r="OXE61" s="711"/>
      <c r="OXF61" s="711"/>
      <c r="OXG61" s="711"/>
      <c r="OXH61" s="711"/>
      <c r="OXI61" s="711"/>
      <c r="OXJ61" s="711"/>
      <c r="OXK61" s="711"/>
      <c r="OXL61" s="711"/>
      <c r="OXM61" s="711"/>
      <c r="OXN61" s="711"/>
      <c r="OXO61" s="711"/>
      <c r="OXP61" s="711"/>
      <c r="OXQ61" s="711"/>
      <c r="OXR61" s="711"/>
      <c r="OXS61" s="711"/>
      <c r="OXT61" s="711"/>
      <c r="OXU61" s="711"/>
      <c r="OXV61" s="711"/>
      <c r="OXW61" s="711"/>
      <c r="OXX61" s="711"/>
      <c r="OXY61" s="711"/>
      <c r="OXZ61" s="711"/>
      <c r="OYA61" s="711"/>
      <c r="OYB61" s="711"/>
      <c r="OYC61" s="711"/>
      <c r="OYD61" s="711"/>
      <c r="OYE61" s="711"/>
      <c r="OYF61" s="711"/>
      <c r="OYG61" s="711"/>
      <c r="OYH61" s="711"/>
      <c r="OYI61" s="711"/>
      <c r="OYJ61" s="711"/>
      <c r="OYK61" s="711"/>
      <c r="OYL61" s="711"/>
      <c r="OYM61" s="711"/>
      <c r="OYN61" s="711"/>
      <c r="OYO61" s="711"/>
      <c r="OYP61" s="711"/>
      <c r="OYQ61" s="711"/>
      <c r="OYR61" s="711"/>
      <c r="OYS61" s="711"/>
      <c r="OYT61" s="711"/>
      <c r="OYU61" s="711"/>
      <c r="OYV61" s="711"/>
      <c r="OYW61" s="711"/>
      <c r="OYX61" s="711"/>
      <c r="OYY61" s="711"/>
      <c r="OYZ61" s="711"/>
      <c r="OZA61" s="711"/>
      <c r="OZB61" s="711"/>
      <c r="OZC61" s="711"/>
      <c r="OZD61" s="711"/>
      <c r="OZE61" s="711"/>
      <c r="OZF61" s="711"/>
      <c r="OZG61" s="711"/>
      <c r="OZH61" s="711"/>
      <c r="OZI61" s="711"/>
      <c r="OZJ61" s="711"/>
      <c r="OZK61" s="711"/>
      <c r="OZL61" s="711"/>
      <c r="OZM61" s="711"/>
      <c r="OZN61" s="711"/>
      <c r="OZO61" s="711"/>
      <c r="OZP61" s="711"/>
      <c r="OZQ61" s="711"/>
      <c r="OZR61" s="711"/>
      <c r="OZS61" s="711"/>
      <c r="OZT61" s="711"/>
      <c r="OZU61" s="711"/>
      <c r="OZV61" s="711"/>
      <c r="OZW61" s="711"/>
      <c r="OZX61" s="711"/>
      <c r="OZY61" s="711"/>
      <c r="OZZ61" s="711"/>
      <c r="PAA61" s="711"/>
      <c r="PAB61" s="711"/>
      <c r="PAC61" s="711"/>
      <c r="PAD61" s="711"/>
      <c r="PAE61" s="711"/>
      <c r="PAF61" s="711"/>
      <c r="PAG61" s="711"/>
      <c r="PAH61" s="711"/>
      <c r="PAI61" s="711"/>
      <c r="PAJ61" s="711"/>
      <c r="PAK61" s="711"/>
      <c r="PAL61" s="711"/>
      <c r="PAM61" s="711"/>
      <c r="PAN61" s="711"/>
      <c r="PAO61" s="711"/>
      <c r="PAP61" s="711"/>
      <c r="PAQ61" s="711"/>
      <c r="PAR61" s="711"/>
      <c r="PAS61" s="711"/>
      <c r="PAT61" s="711"/>
      <c r="PAU61" s="711"/>
      <c r="PAV61" s="711"/>
      <c r="PAW61" s="711"/>
      <c r="PAX61" s="711"/>
      <c r="PAY61" s="711"/>
      <c r="PAZ61" s="711"/>
      <c r="PBA61" s="711"/>
      <c r="PBB61" s="711"/>
      <c r="PBC61" s="711"/>
      <c r="PBD61" s="711"/>
      <c r="PBE61" s="711"/>
      <c r="PBF61" s="711"/>
      <c r="PBG61" s="711"/>
      <c r="PBH61" s="711"/>
      <c r="PBI61" s="711"/>
      <c r="PBJ61" s="711"/>
      <c r="PBK61" s="711"/>
      <c r="PBL61" s="711"/>
      <c r="PBM61" s="711"/>
      <c r="PBN61" s="711"/>
      <c r="PBO61" s="711"/>
      <c r="PBP61" s="711"/>
      <c r="PBQ61" s="711"/>
      <c r="PBR61" s="711"/>
      <c r="PBS61" s="711"/>
      <c r="PBT61" s="711"/>
      <c r="PBU61" s="711"/>
      <c r="PBV61" s="711"/>
      <c r="PBW61" s="711"/>
      <c r="PBX61" s="711"/>
      <c r="PBY61" s="711"/>
      <c r="PBZ61" s="711"/>
      <c r="PCA61" s="711"/>
      <c r="PCB61" s="711"/>
      <c r="PCC61" s="711"/>
      <c r="PCD61" s="711"/>
      <c r="PCE61" s="711"/>
      <c r="PCF61" s="711"/>
      <c r="PCG61" s="711"/>
      <c r="PCH61" s="711"/>
      <c r="PCI61" s="711"/>
      <c r="PCJ61" s="711"/>
      <c r="PCK61" s="711"/>
      <c r="PCL61" s="711"/>
      <c r="PCM61" s="711"/>
      <c r="PCN61" s="711"/>
      <c r="PCO61" s="711"/>
      <c r="PCP61" s="711"/>
      <c r="PCQ61" s="711"/>
      <c r="PCR61" s="711"/>
      <c r="PCS61" s="711"/>
      <c r="PCT61" s="711"/>
      <c r="PCU61" s="711"/>
      <c r="PCV61" s="711"/>
      <c r="PCW61" s="711"/>
      <c r="PCX61" s="711"/>
      <c r="PCY61" s="711"/>
      <c r="PCZ61" s="711"/>
      <c r="PDA61" s="711"/>
      <c r="PDB61" s="711"/>
      <c r="PDC61" s="711"/>
      <c r="PDD61" s="711"/>
      <c r="PDE61" s="711"/>
      <c r="PDF61" s="711"/>
      <c r="PDG61" s="711"/>
      <c r="PDH61" s="711"/>
      <c r="PDI61" s="711"/>
      <c r="PDJ61" s="711"/>
      <c r="PDK61" s="711"/>
      <c r="PDL61" s="711"/>
      <c r="PDM61" s="711"/>
      <c r="PDN61" s="711"/>
      <c r="PDO61" s="711"/>
      <c r="PDP61" s="711"/>
      <c r="PDQ61" s="711"/>
      <c r="PDR61" s="711"/>
      <c r="PDS61" s="711"/>
      <c r="PDT61" s="711"/>
      <c r="PDU61" s="711"/>
      <c r="PDV61" s="711"/>
      <c r="PDW61" s="711"/>
      <c r="PDX61" s="711"/>
      <c r="PDY61" s="711"/>
      <c r="PDZ61" s="711"/>
      <c r="PEA61" s="711"/>
      <c r="PEB61" s="711"/>
      <c r="PEC61" s="711"/>
      <c r="PED61" s="711"/>
      <c r="PEE61" s="711"/>
      <c r="PEF61" s="711"/>
      <c r="PEG61" s="711"/>
      <c r="PEH61" s="711"/>
      <c r="PEI61" s="711"/>
      <c r="PEJ61" s="711"/>
      <c r="PEK61" s="711"/>
      <c r="PEL61" s="711"/>
      <c r="PEM61" s="711"/>
      <c r="PEN61" s="711"/>
      <c r="PEO61" s="711"/>
      <c r="PEP61" s="711"/>
      <c r="PEQ61" s="711"/>
      <c r="PER61" s="711"/>
      <c r="PES61" s="711"/>
      <c r="PET61" s="711"/>
      <c r="PEU61" s="711"/>
      <c r="PEV61" s="711"/>
      <c r="PEW61" s="711"/>
      <c r="PEX61" s="711"/>
      <c r="PEY61" s="711"/>
      <c r="PEZ61" s="711"/>
      <c r="PFA61" s="711"/>
      <c r="PFB61" s="711"/>
      <c r="PFC61" s="711"/>
      <c r="PFD61" s="711"/>
      <c r="PFE61" s="711"/>
      <c r="PFF61" s="711"/>
      <c r="PFG61" s="711"/>
      <c r="PFH61" s="711"/>
      <c r="PFI61" s="711"/>
      <c r="PFJ61" s="711"/>
      <c r="PFK61" s="711"/>
      <c r="PFL61" s="711"/>
      <c r="PFM61" s="711"/>
      <c r="PFN61" s="711"/>
      <c r="PFO61" s="711"/>
      <c r="PFP61" s="711"/>
      <c r="PFQ61" s="711"/>
      <c r="PFR61" s="711"/>
      <c r="PFS61" s="711"/>
      <c r="PFT61" s="711"/>
      <c r="PFU61" s="711"/>
      <c r="PFV61" s="711"/>
      <c r="PFW61" s="711"/>
      <c r="PFX61" s="711"/>
      <c r="PFY61" s="711"/>
      <c r="PFZ61" s="711"/>
      <c r="PGA61" s="711"/>
      <c r="PGB61" s="711"/>
      <c r="PGC61" s="711"/>
      <c r="PGD61" s="711"/>
      <c r="PGE61" s="711"/>
      <c r="PGF61" s="711"/>
      <c r="PGG61" s="711"/>
      <c r="PGH61" s="711"/>
      <c r="PGI61" s="711"/>
      <c r="PGJ61" s="711"/>
      <c r="PGK61" s="711"/>
      <c r="PGL61" s="711"/>
      <c r="PGM61" s="711"/>
      <c r="PGN61" s="711"/>
      <c r="PGO61" s="711"/>
      <c r="PGP61" s="711"/>
      <c r="PGQ61" s="711"/>
      <c r="PGR61" s="711"/>
      <c r="PGS61" s="711"/>
      <c r="PGT61" s="711"/>
      <c r="PGU61" s="711"/>
      <c r="PGV61" s="711"/>
      <c r="PGW61" s="711"/>
      <c r="PGX61" s="711"/>
      <c r="PGY61" s="711"/>
      <c r="PGZ61" s="711"/>
      <c r="PHA61" s="711"/>
      <c r="PHB61" s="711"/>
      <c r="PHC61" s="711"/>
      <c r="PHD61" s="711"/>
      <c r="PHE61" s="711"/>
      <c r="PHF61" s="711"/>
      <c r="PHG61" s="711"/>
      <c r="PHH61" s="711"/>
      <c r="PHI61" s="711"/>
      <c r="PHJ61" s="711"/>
      <c r="PHK61" s="711"/>
      <c r="PHL61" s="711"/>
      <c r="PHM61" s="711"/>
      <c r="PHN61" s="711"/>
      <c r="PHO61" s="711"/>
      <c r="PHP61" s="711"/>
      <c r="PHQ61" s="711"/>
      <c r="PHR61" s="711"/>
      <c r="PHS61" s="711"/>
      <c r="PHT61" s="711"/>
      <c r="PHU61" s="711"/>
      <c r="PHV61" s="711"/>
      <c r="PHW61" s="711"/>
      <c r="PHX61" s="711"/>
      <c r="PHY61" s="711"/>
      <c r="PHZ61" s="711"/>
      <c r="PIA61" s="711"/>
      <c r="PIB61" s="711"/>
      <c r="PIC61" s="711"/>
      <c r="PID61" s="711"/>
      <c r="PIE61" s="711"/>
      <c r="PIF61" s="711"/>
      <c r="PIG61" s="711"/>
      <c r="PIH61" s="711"/>
      <c r="PII61" s="711"/>
      <c r="PIJ61" s="711"/>
      <c r="PIK61" s="711"/>
      <c r="PIL61" s="711"/>
      <c r="PIM61" s="711"/>
      <c r="PIN61" s="711"/>
      <c r="PIO61" s="711"/>
      <c r="PIP61" s="711"/>
      <c r="PIQ61" s="711"/>
      <c r="PIR61" s="711"/>
      <c r="PIS61" s="711"/>
      <c r="PIT61" s="711"/>
      <c r="PIU61" s="711"/>
      <c r="PIV61" s="711"/>
      <c r="PIW61" s="711"/>
      <c r="PIX61" s="711"/>
      <c r="PIY61" s="711"/>
      <c r="PIZ61" s="711"/>
      <c r="PJA61" s="711"/>
      <c r="PJB61" s="711"/>
      <c r="PJC61" s="711"/>
      <c r="PJD61" s="711"/>
      <c r="PJE61" s="711"/>
      <c r="PJF61" s="711"/>
      <c r="PJG61" s="711"/>
      <c r="PJH61" s="711"/>
      <c r="PJI61" s="711"/>
      <c r="PJJ61" s="711"/>
      <c r="PJK61" s="711"/>
      <c r="PJL61" s="711"/>
      <c r="PJM61" s="711"/>
      <c r="PJN61" s="711"/>
      <c r="PJO61" s="711"/>
      <c r="PJP61" s="711"/>
      <c r="PJQ61" s="711"/>
      <c r="PJR61" s="711"/>
      <c r="PJS61" s="711"/>
      <c r="PJT61" s="711"/>
      <c r="PJU61" s="711"/>
      <c r="PJV61" s="711"/>
      <c r="PJW61" s="711"/>
      <c r="PJX61" s="711"/>
      <c r="PJY61" s="711"/>
      <c r="PJZ61" s="711"/>
      <c r="PKA61" s="711"/>
      <c r="PKB61" s="711"/>
      <c r="PKC61" s="711"/>
      <c r="PKD61" s="711"/>
      <c r="PKE61" s="711"/>
      <c r="PKF61" s="711"/>
      <c r="PKG61" s="711"/>
      <c r="PKH61" s="711"/>
      <c r="PKI61" s="711"/>
      <c r="PKJ61" s="711"/>
      <c r="PKK61" s="711"/>
      <c r="PKL61" s="711"/>
      <c r="PKM61" s="711"/>
      <c r="PKN61" s="711"/>
      <c r="PKO61" s="711"/>
      <c r="PKP61" s="711"/>
      <c r="PKQ61" s="711"/>
      <c r="PKR61" s="711"/>
      <c r="PKS61" s="711"/>
      <c r="PKT61" s="711"/>
      <c r="PKU61" s="711"/>
      <c r="PKV61" s="711"/>
      <c r="PKW61" s="711"/>
      <c r="PKX61" s="711"/>
      <c r="PKY61" s="711"/>
      <c r="PKZ61" s="711"/>
      <c r="PLA61" s="711"/>
      <c r="PLB61" s="711"/>
      <c r="PLC61" s="711"/>
      <c r="PLD61" s="711"/>
      <c r="PLE61" s="711"/>
      <c r="PLF61" s="711"/>
      <c r="PLG61" s="711"/>
      <c r="PLH61" s="711"/>
      <c r="PLI61" s="711"/>
      <c r="PLJ61" s="711"/>
      <c r="PLK61" s="711"/>
      <c r="PLL61" s="711"/>
      <c r="PLM61" s="711"/>
      <c r="PLN61" s="711"/>
      <c r="PLO61" s="711"/>
      <c r="PLP61" s="711"/>
      <c r="PLQ61" s="711"/>
      <c r="PLR61" s="711"/>
      <c r="PLS61" s="711"/>
      <c r="PLT61" s="711"/>
      <c r="PLU61" s="711"/>
      <c r="PLV61" s="711"/>
      <c r="PLW61" s="711"/>
      <c r="PLX61" s="711"/>
      <c r="PLY61" s="711"/>
      <c r="PLZ61" s="711"/>
      <c r="PMA61" s="711"/>
      <c r="PMB61" s="711"/>
      <c r="PMC61" s="711"/>
      <c r="PMD61" s="711"/>
      <c r="PME61" s="711"/>
      <c r="PMF61" s="711"/>
      <c r="PMG61" s="711"/>
      <c r="PMH61" s="711"/>
      <c r="PMI61" s="711"/>
      <c r="PMJ61" s="711"/>
      <c r="PMK61" s="711"/>
      <c r="PML61" s="711"/>
      <c r="PMM61" s="711"/>
      <c r="PMN61" s="711"/>
      <c r="PMO61" s="711"/>
      <c r="PMP61" s="711"/>
      <c r="PMQ61" s="711"/>
      <c r="PMR61" s="711"/>
      <c r="PMS61" s="711"/>
      <c r="PMT61" s="711"/>
      <c r="PMU61" s="711"/>
      <c r="PMV61" s="711"/>
      <c r="PMW61" s="711"/>
      <c r="PMX61" s="711"/>
      <c r="PMY61" s="711"/>
      <c r="PMZ61" s="711"/>
      <c r="PNA61" s="711"/>
      <c r="PNB61" s="711"/>
      <c r="PNC61" s="711"/>
      <c r="PND61" s="711"/>
      <c r="PNE61" s="711"/>
      <c r="PNF61" s="711"/>
      <c r="PNG61" s="711"/>
      <c r="PNH61" s="711"/>
      <c r="PNI61" s="711"/>
      <c r="PNJ61" s="711"/>
      <c r="PNK61" s="711"/>
      <c r="PNL61" s="711"/>
      <c r="PNM61" s="711"/>
      <c r="PNN61" s="711"/>
      <c r="PNO61" s="711"/>
      <c r="PNP61" s="711"/>
      <c r="PNQ61" s="711"/>
      <c r="PNR61" s="711"/>
      <c r="PNS61" s="711"/>
      <c r="PNT61" s="711"/>
      <c r="PNU61" s="711"/>
      <c r="PNV61" s="711"/>
      <c r="PNW61" s="711"/>
      <c r="PNX61" s="711"/>
      <c r="PNY61" s="711"/>
      <c r="PNZ61" s="711"/>
      <c r="POA61" s="711"/>
      <c r="POB61" s="711"/>
      <c r="POC61" s="711"/>
      <c r="POD61" s="711"/>
      <c r="POE61" s="711"/>
      <c r="POF61" s="711"/>
      <c r="POG61" s="711"/>
      <c r="POH61" s="711"/>
      <c r="POI61" s="711"/>
      <c r="POJ61" s="711"/>
      <c r="POK61" s="711"/>
      <c r="POL61" s="711"/>
      <c r="POM61" s="711"/>
      <c r="PON61" s="711"/>
      <c r="POO61" s="711"/>
      <c r="POP61" s="711"/>
      <c r="POQ61" s="711"/>
      <c r="POR61" s="711"/>
      <c r="POS61" s="711"/>
      <c r="POT61" s="711"/>
      <c r="POU61" s="711"/>
      <c r="POV61" s="711"/>
      <c r="POW61" s="711"/>
      <c r="POX61" s="711"/>
      <c r="POY61" s="711"/>
      <c r="POZ61" s="711"/>
      <c r="PPA61" s="711"/>
      <c r="PPB61" s="711"/>
      <c r="PPC61" s="711"/>
      <c r="PPD61" s="711"/>
      <c r="PPE61" s="711"/>
      <c r="PPF61" s="711"/>
      <c r="PPG61" s="711"/>
      <c r="PPH61" s="711"/>
      <c r="PPI61" s="711"/>
      <c r="PPJ61" s="711"/>
      <c r="PPK61" s="711"/>
      <c r="PPL61" s="711"/>
      <c r="PPM61" s="711"/>
      <c r="PPN61" s="711"/>
      <c r="PPO61" s="711"/>
      <c r="PPP61" s="711"/>
      <c r="PPQ61" s="711"/>
      <c r="PPR61" s="711"/>
      <c r="PPS61" s="711"/>
      <c r="PPT61" s="711"/>
      <c r="PPU61" s="711"/>
      <c r="PPV61" s="711"/>
      <c r="PPW61" s="711"/>
      <c r="PPX61" s="711"/>
      <c r="PPY61" s="711"/>
      <c r="PPZ61" s="711"/>
      <c r="PQA61" s="711"/>
      <c r="PQB61" s="711"/>
      <c r="PQC61" s="711"/>
      <c r="PQD61" s="711"/>
      <c r="PQE61" s="711"/>
      <c r="PQF61" s="711"/>
      <c r="PQG61" s="711"/>
      <c r="PQH61" s="711"/>
      <c r="PQI61" s="711"/>
      <c r="PQJ61" s="711"/>
      <c r="PQK61" s="711"/>
      <c r="PQL61" s="711"/>
      <c r="PQM61" s="711"/>
      <c r="PQN61" s="711"/>
      <c r="PQO61" s="711"/>
      <c r="PQP61" s="711"/>
      <c r="PQQ61" s="711"/>
      <c r="PQR61" s="711"/>
      <c r="PQS61" s="711"/>
      <c r="PQT61" s="711"/>
      <c r="PQU61" s="711"/>
      <c r="PQV61" s="711"/>
      <c r="PQW61" s="711"/>
      <c r="PQX61" s="711"/>
      <c r="PQY61" s="711"/>
      <c r="PQZ61" s="711"/>
      <c r="PRA61" s="711"/>
      <c r="PRB61" s="711"/>
      <c r="PRC61" s="711"/>
      <c r="PRD61" s="711"/>
      <c r="PRE61" s="711"/>
      <c r="PRF61" s="711"/>
      <c r="PRG61" s="711"/>
      <c r="PRH61" s="711"/>
      <c r="PRI61" s="711"/>
      <c r="PRJ61" s="711"/>
      <c r="PRK61" s="711"/>
      <c r="PRL61" s="711"/>
      <c r="PRM61" s="711"/>
      <c r="PRN61" s="711"/>
      <c r="PRO61" s="711"/>
      <c r="PRP61" s="711"/>
      <c r="PRQ61" s="711"/>
      <c r="PRR61" s="711"/>
      <c r="PRS61" s="711"/>
      <c r="PRT61" s="711"/>
      <c r="PRU61" s="711"/>
      <c r="PRV61" s="711"/>
      <c r="PRW61" s="711"/>
      <c r="PRX61" s="711"/>
      <c r="PRY61" s="711"/>
      <c r="PRZ61" s="711"/>
      <c r="PSA61" s="711"/>
      <c r="PSB61" s="711"/>
      <c r="PSC61" s="711"/>
      <c r="PSD61" s="711"/>
      <c r="PSE61" s="711"/>
      <c r="PSF61" s="711"/>
      <c r="PSG61" s="711"/>
      <c r="PSH61" s="711"/>
      <c r="PSI61" s="711"/>
      <c r="PSJ61" s="711"/>
      <c r="PSK61" s="711"/>
      <c r="PSL61" s="711"/>
      <c r="PSM61" s="711"/>
      <c r="PSN61" s="711"/>
      <c r="PSO61" s="711"/>
      <c r="PSP61" s="711"/>
      <c r="PSQ61" s="711"/>
      <c r="PSR61" s="711"/>
      <c r="PSS61" s="711"/>
      <c r="PST61" s="711"/>
      <c r="PSU61" s="711"/>
      <c r="PSV61" s="711"/>
      <c r="PSW61" s="711"/>
      <c r="PSX61" s="711"/>
      <c r="PSY61" s="711"/>
      <c r="PSZ61" s="711"/>
      <c r="PTA61" s="711"/>
      <c r="PTB61" s="711"/>
      <c r="PTC61" s="711"/>
      <c r="PTD61" s="711"/>
      <c r="PTE61" s="711"/>
      <c r="PTF61" s="711"/>
      <c r="PTG61" s="711"/>
      <c r="PTH61" s="711"/>
      <c r="PTI61" s="711"/>
      <c r="PTJ61" s="711"/>
      <c r="PTK61" s="711"/>
      <c r="PTL61" s="711"/>
      <c r="PTM61" s="711"/>
      <c r="PTN61" s="711"/>
      <c r="PTO61" s="711"/>
      <c r="PTP61" s="711"/>
      <c r="PTQ61" s="711"/>
      <c r="PTR61" s="711"/>
      <c r="PTS61" s="711"/>
      <c r="PTT61" s="711"/>
      <c r="PTU61" s="711"/>
      <c r="PTV61" s="711"/>
      <c r="PTW61" s="711"/>
      <c r="PTX61" s="711"/>
      <c r="PTY61" s="711"/>
      <c r="PTZ61" s="711"/>
      <c r="PUA61" s="711"/>
      <c r="PUB61" s="711"/>
      <c r="PUC61" s="711"/>
      <c r="PUD61" s="711"/>
      <c r="PUE61" s="711"/>
      <c r="PUF61" s="711"/>
      <c r="PUG61" s="711"/>
      <c r="PUH61" s="711"/>
      <c r="PUI61" s="711"/>
      <c r="PUJ61" s="711"/>
      <c r="PUK61" s="711"/>
      <c r="PUL61" s="711"/>
      <c r="PUM61" s="711"/>
      <c r="PUN61" s="711"/>
      <c r="PUO61" s="711"/>
      <c r="PUP61" s="711"/>
      <c r="PUQ61" s="711"/>
      <c r="PUR61" s="711"/>
      <c r="PUS61" s="711"/>
      <c r="PUT61" s="711"/>
      <c r="PUU61" s="711"/>
      <c r="PUV61" s="711"/>
      <c r="PUW61" s="711"/>
      <c r="PUX61" s="711"/>
      <c r="PUY61" s="711"/>
      <c r="PUZ61" s="711"/>
      <c r="PVA61" s="711"/>
      <c r="PVB61" s="711"/>
      <c r="PVC61" s="711"/>
      <c r="PVD61" s="711"/>
      <c r="PVE61" s="711"/>
      <c r="PVF61" s="711"/>
      <c r="PVG61" s="711"/>
      <c r="PVH61" s="711"/>
      <c r="PVI61" s="711"/>
      <c r="PVJ61" s="711"/>
      <c r="PVK61" s="711"/>
      <c r="PVL61" s="711"/>
      <c r="PVM61" s="711"/>
      <c r="PVN61" s="711"/>
      <c r="PVO61" s="711"/>
      <c r="PVP61" s="711"/>
      <c r="PVQ61" s="711"/>
      <c r="PVR61" s="711"/>
      <c r="PVS61" s="711"/>
      <c r="PVT61" s="711"/>
      <c r="PVU61" s="711"/>
      <c r="PVV61" s="711"/>
      <c r="PVW61" s="711"/>
      <c r="PVX61" s="711"/>
      <c r="PVY61" s="711"/>
      <c r="PVZ61" s="711"/>
      <c r="PWA61" s="711"/>
      <c r="PWB61" s="711"/>
      <c r="PWC61" s="711"/>
      <c r="PWD61" s="711"/>
      <c r="PWE61" s="711"/>
      <c r="PWF61" s="711"/>
      <c r="PWG61" s="711"/>
      <c r="PWH61" s="711"/>
      <c r="PWI61" s="711"/>
      <c r="PWJ61" s="711"/>
      <c r="PWK61" s="711"/>
      <c r="PWL61" s="711"/>
      <c r="PWM61" s="711"/>
      <c r="PWN61" s="711"/>
      <c r="PWO61" s="711"/>
      <c r="PWP61" s="711"/>
      <c r="PWQ61" s="711"/>
      <c r="PWR61" s="711"/>
      <c r="PWS61" s="711"/>
      <c r="PWT61" s="711"/>
      <c r="PWU61" s="711"/>
      <c r="PWV61" s="711"/>
      <c r="PWW61" s="711"/>
      <c r="PWX61" s="711"/>
      <c r="PWY61" s="711"/>
      <c r="PWZ61" s="711"/>
      <c r="PXA61" s="711"/>
      <c r="PXB61" s="711"/>
      <c r="PXC61" s="711"/>
      <c r="PXD61" s="711"/>
      <c r="PXE61" s="711"/>
      <c r="PXF61" s="711"/>
      <c r="PXG61" s="711"/>
      <c r="PXH61" s="711"/>
      <c r="PXI61" s="711"/>
      <c r="PXJ61" s="711"/>
      <c r="PXK61" s="711"/>
      <c r="PXL61" s="711"/>
      <c r="PXM61" s="711"/>
      <c r="PXN61" s="711"/>
      <c r="PXO61" s="711"/>
      <c r="PXP61" s="711"/>
      <c r="PXQ61" s="711"/>
      <c r="PXR61" s="711"/>
      <c r="PXS61" s="711"/>
      <c r="PXT61" s="711"/>
      <c r="PXU61" s="711"/>
      <c r="PXV61" s="711"/>
      <c r="PXW61" s="711"/>
      <c r="PXX61" s="711"/>
      <c r="PXY61" s="711"/>
      <c r="PXZ61" s="711"/>
      <c r="PYA61" s="711"/>
      <c r="PYB61" s="711"/>
      <c r="PYC61" s="711"/>
      <c r="PYD61" s="711"/>
      <c r="PYE61" s="711"/>
      <c r="PYF61" s="711"/>
      <c r="PYG61" s="711"/>
      <c r="PYH61" s="711"/>
      <c r="PYI61" s="711"/>
      <c r="PYJ61" s="711"/>
      <c r="PYK61" s="711"/>
      <c r="PYL61" s="711"/>
      <c r="PYM61" s="711"/>
      <c r="PYN61" s="711"/>
      <c r="PYO61" s="711"/>
      <c r="PYP61" s="711"/>
      <c r="PYQ61" s="711"/>
      <c r="PYR61" s="711"/>
      <c r="PYS61" s="711"/>
      <c r="PYT61" s="711"/>
      <c r="PYU61" s="711"/>
      <c r="PYV61" s="711"/>
      <c r="PYW61" s="711"/>
      <c r="PYX61" s="711"/>
      <c r="PYY61" s="711"/>
      <c r="PYZ61" s="711"/>
      <c r="PZA61" s="711"/>
      <c r="PZB61" s="711"/>
      <c r="PZC61" s="711"/>
      <c r="PZD61" s="711"/>
      <c r="PZE61" s="711"/>
      <c r="PZF61" s="711"/>
      <c r="PZG61" s="711"/>
      <c r="PZH61" s="711"/>
      <c r="PZI61" s="711"/>
      <c r="PZJ61" s="711"/>
      <c r="PZK61" s="711"/>
      <c r="PZL61" s="711"/>
      <c r="PZM61" s="711"/>
      <c r="PZN61" s="711"/>
      <c r="PZO61" s="711"/>
      <c r="PZP61" s="711"/>
      <c r="PZQ61" s="711"/>
      <c r="PZR61" s="711"/>
      <c r="PZS61" s="711"/>
      <c r="PZT61" s="711"/>
      <c r="PZU61" s="711"/>
      <c r="PZV61" s="711"/>
      <c r="PZW61" s="711"/>
      <c r="PZX61" s="711"/>
      <c r="PZY61" s="711"/>
      <c r="PZZ61" s="711"/>
      <c r="QAA61" s="711"/>
      <c r="QAB61" s="711"/>
      <c r="QAC61" s="711"/>
      <c r="QAD61" s="711"/>
      <c r="QAE61" s="711"/>
      <c r="QAF61" s="711"/>
      <c r="QAG61" s="711"/>
      <c r="QAH61" s="711"/>
      <c r="QAI61" s="711"/>
      <c r="QAJ61" s="711"/>
      <c r="QAK61" s="711"/>
      <c r="QAL61" s="711"/>
      <c r="QAM61" s="711"/>
      <c r="QAN61" s="711"/>
      <c r="QAO61" s="711"/>
      <c r="QAP61" s="711"/>
      <c r="QAQ61" s="711"/>
      <c r="QAR61" s="711"/>
      <c r="QAS61" s="711"/>
      <c r="QAT61" s="711"/>
      <c r="QAU61" s="711"/>
      <c r="QAV61" s="711"/>
      <c r="QAW61" s="711"/>
      <c r="QAX61" s="711"/>
      <c r="QAY61" s="711"/>
      <c r="QAZ61" s="711"/>
      <c r="QBA61" s="711"/>
      <c r="QBB61" s="711"/>
      <c r="QBC61" s="711"/>
      <c r="QBD61" s="711"/>
      <c r="QBE61" s="711"/>
      <c r="QBF61" s="711"/>
      <c r="QBG61" s="711"/>
      <c r="QBH61" s="711"/>
      <c r="QBI61" s="711"/>
      <c r="QBJ61" s="711"/>
      <c r="QBK61" s="711"/>
      <c r="QBL61" s="711"/>
      <c r="QBM61" s="711"/>
      <c r="QBN61" s="711"/>
      <c r="QBO61" s="711"/>
      <c r="QBP61" s="711"/>
      <c r="QBQ61" s="711"/>
      <c r="QBR61" s="711"/>
      <c r="QBS61" s="711"/>
      <c r="QBT61" s="711"/>
      <c r="QBU61" s="711"/>
      <c r="QBV61" s="711"/>
      <c r="QBW61" s="711"/>
      <c r="QBX61" s="711"/>
      <c r="QBY61" s="711"/>
      <c r="QBZ61" s="711"/>
      <c r="QCA61" s="711"/>
      <c r="QCB61" s="711"/>
      <c r="QCC61" s="711"/>
      <c r="QCD61" s="711"/>
      <c r="QCE61" s="711"/>
      <c r="QCF61" s="711"/>
      <c r="QCG61" s="711"/>
      <c r="QCH61" s="711"/>
      <c r="QCI61" s="711"/>
      <c r="QCJ61" s="711"/>
      <c r="QCK61" s="711"/>
      <c r="QCL61" s="711"/>
      <c r="QCM61" s="711"/>
      <c r="QCN61" s="711"/>
      <c r="QCO61" s="711"/>
      <c r="QCP61" s="711"/>
      <c r="QCQ61" s="711"/>
      <c r="QCR61" s="711"/>
      <c r="QCS61" s="711"/>
      <c r="QCT61" s="711"/>
      <c r="QCU61" s="711"/>
      <c r="QCV61" s="711"/>
      <c r="QCW61" s="711"/>
      <c r="QCX61" s="711"/>
      <c r="QCY61" s="711"/>
      <c r="QCZ61" s="711"/>
      <c r="QDA61" s="711"/>
      <c r="QDB61" s="711"/>
      <c r="QDC61" s="711"/>
      <c r="QDD61" s="711"/>
      <c r="QDE61" s="711"/>
      <c r="QDF61" s="711"/>
      <c r="QDG61" s="711"/>
      <c r="QDH61" s="711"/>
      <c r="QDI61" s="711"/>
      <c r="QDJ61" s="711"/>
      <c r="QDK61" s="711"/>
      <c r="QDL61" s="711"/>
      <c r="QDM61" s="711"/>
      <c r="QDN61" s="711"/>
      <c r="QDO61" s="711"/>
      <c r="QDP61" s="711"/>
      <c r="QDQ61" s="711"/>
      <c r="QDR61" s="711"/>
      <c r="QDS61" s="711"/>
      <c r="QDT61" s="711"/>
      <c r="QDU61" s="711"/>
      <c r="QDV61" s="711"/>
      <c r="QDW61" s="711"/>
      <c r="QDX61" s="711"/>
      <c r="QDY61" s="711"/>
      <c r="QDZ61" s="711"/>
      <c r="QEA61" s="711"/>
      <c r="QEB61" s="711"/>
      <c r="QEC61" s="711"/>
      <c r="QED61" s="711"/>
      <c r="QEE61" s="711"/>
      <c r="QEF61" s="711"/>
      <c r="QEG61" s="711"/>
      <c r="QEH61" s="711"/>
      <c r="QEI61" s="711"/>
      <c r="QEJ61" s="711"/>
      <c r="QEK61" s="711"/>
      <c r="QEL61" s="711"/>
      <c r="QEM61" s="711"/>
      <c r="QEN61" s="711"/>
      <c r="QEO61" s="711"/>
      <c r="QEP61" s="711"/>
      <c r="QEQ61" s="711"/>
      <c r="QER61" s="711"/>
      <c r="QES61" s="711"/>
      <c r="QET61" s="711"/>
      <c r="QEU61" s="711"/>
      <c r="QEV61" s="711"/>
      <c r="QEW61" s="711"/>
      <c r="QEX61" s="711"/>
      <c r="QEY61" s="711"/>
      <c r="QEZ61" s="711"/>
      <c r="QFA61" s="711"/>
      <c r="QFB61" s="711"/>
      <c r="QFC61" s="711"/>
      <c r="QFD61" s="711"/>
      <c r="QFE61" s="711"/>
      <c r="QFF61" s="711"/>
      <c r="QFG61" s="711"/>
      <c r="QFH61" s="711"/>
      <c r="QFI61" s="711"/>
      <c r="QFJ61" s="711"/>
      <c r="QFK61" s="711"/>
      <c r="QFL61" s="711"/>
      <c r="QFM61" s="711"/>
      <c r="QFN61" s="711"/>
      <c r="QFO61" s="711"/>
      <c r="QFP61" s="711"/>
      <c r="QFQ61" s="711"/>
      <c r="QFR61" s="711"/>
      <c r="QFS61" s="711"/>
      <c r="QFT61" s="711"/>
      <c r="QFU61" s="711"/>
      <c r="QFV61" s="711"/>
      <c r="QFW61" s="711"/>
      <c r="QFX61" s="711"/>
      <c r="QFY61" s="711"/>
      <c r="QFZ61" s="711"/>
      <c r="QGA61" s="711"/>
      <c r="QGB61" s="711"/>
      <c r="QGC61" s="711"/>
      <c r="QGD61" s="711"/>
      <c r="QGE61" s="711"/>
      <c r="QGF61" s="711"/>
      <c r="QGG61" s="711"/>
      <c r="QGH61" s="711"/>
      <c r="QGI61" s="711"/>
      <c r="QGJ61" s="711"/>
      <c r="QGK61" s="711"/>
      <c r="QGL61" s="711"/>
      <c r="QGM61" s="711"/>
      <c r="QGN61" s="711"/>
      <c r="QGO61" s="711"/>
      <c r="QGP61" s="711"/>
      <c r="QGQ61" s="711"/>
      <c r="QGR61" s="711"/>
      <c r="QGS61" s="711"/>
      <c r="QGT61" s="711"/>
      <c r="QGU61" s="711"/>
      <c r="QGV61" s="711"/>
      <c r="QGW61" s="711"/>
      <c r="QGX61" s="711"/>
      <c r="QGY61" s="711"/>
      <c r="QGZ61" s="711"/>
      <c r="QHA61" s="711"/>
      <c r="QHB61" s="711"/>
      <c r="QHC61" s="711"/>
      <c r="QHD61" s="711"/>
      <c r="QHE61" s="711"/>
      <c r="QHF61" s="711"/>
      <c r="QHG61" s="711"/>
      <c r="QHH61" s="711"/>
      <c r="QHI61" s="711"/>
      <c r="QHJ61" s="711"/>
      <c r="QHK61" s="711"/>
      <c r="QHL61" s="711"/>
      <c r="QHM61" s="711"/>
      <c r="QHN61" s="711"/>
      <c r="QHO61" s="711"/>
      <c r="QHP61" s="711"/>
      <c r="QHQ61" s="711"/>
      <c r="QHR61" s="711"/>
      <c r="QHS61" s="711"/>
      <c r="QHT61" s="711"/>
      <c r="QHU61" s="711"/>
      <c r="QHV61" s="711"/>
      <c r="QHW61" s="711"/>
      <c r="QHX61" s="711"/>
      <c r="QHY61" s="711"/>
      <c r="QHZ61" s="711"/>
      <c r="QIA61" s="711"/>
      <c r="QIB61" s="711"/>
      <c r="QIC61" s="711"/>
      <c r="QID61" s="711"/>
      <c r="QIE61" s="711"/>
      <c r="QIF61" s="711"/>
      <c r="QIG61" s="711"/>
      <c r="QIH61" s="711"/>
      <c r="QII61" s="711"/>
      <c r="QIJ61" s="711"/>
      <c r="QIK61" s="711"/>
      <c r="QIL61" s="711"/>
      <c r="QIM61" s="711"/>
      <c r="QIN61" s="711"/>
      <c r="QIO61" s="711"/>
      <c r="QIP61" s="711"/>
      <c r="QIQ61" s="711"/>
      <c r="QIR61" s="711"/>
      <c r="QIS61" s="711"/>
      <c r="QIT61" s="711"/>
      <c r="QIU61" s="711"/>
      <c r="QIV61" s="711"/>
      <c r="QIW61" s="711"/>
      <c r="QIX61" s="711"/>
      <c r="QIY61" s="711"/>
      <c r="QIZ61" s="711"/>
      <c r="QJA61" s="711"/>
      <c r="QJB61" s="711"/>
      <c r="QJC61" s="711"/>
      <c r="QJD61" s="711"/>
      <c r="QJE61" s="711"/>
      <c r="QJF61" s="711"/>
      <c r="QJG61" s="711"/>
      <c r="QJH61" s="711"/>
      <c r="QJI61" s="711"/>
      <c r="QJJ61" s="711"/>
      <c r="QJK61" s="711"/>
      <c r="QJL61" s="711"/>
      <c r="QJM61" s="711"/>
      <c r="QJN61" s="711"/>
      <c r="QJO61" s="711"/>
      <c r="QJP61" s="711"/>
      <c r="QJQ61" s="711"/>
      <c r="QJR61" s="711"/>
      <c r="QJS61" s="711"/>
      <c r="QJT61" s="711"/>
      <c r="QJU61" s="711"/>
      <c r="QJV61" s="711"/>
      <c r="QJW61" s="711"/>
      <c r="QJX61" s="711"/>
      <c r="QJY61" s="711"/>
      <c r="QJZ61" s="711"/>
      <c r="QKA61" s="711"/>
      <c r="QKB61" s="711"/>
      <c r="QKC61" s="711"/>
      <c r="QKD61" s="711"/>
      <c r="QKE61" s="711"/>
      <c r="QKF61" s="711"/>
      <c r="QKG61" s="711"/>
      <c r="QKH61" s="711"/>
      <c r="QKI61" s="711"/>
      <c r="QKJ61" s="711"/>
      <c r="QKK61" s="711"/>
      <c r="QKL61" s="711"/>
      <c r="QKM61" s="711"/>
      <c r="QKN61" s="711"/>
      <c r="QKO61" s="711"/>
      <c r="QKP61" s="711"/>
      <c r="QKQ61" s="711"/>
      <c r="QKR61" s="711"/>
      <c r="QKS61" s="711"/>
      <c r="QKT61" s="711"/>
      <c r="QKU61" s="711"/>
      <c r="QKV61" s="711"/>
      <c r="QKW61" s="711"/>
      <c r="QKX61" s="711"/>
      <c r="QKY61" s="711"/>
      <c r="QKZ61" s="711"/>
      <c r="QLA61" s="711"/>
      <c r="QLB61" s="711"/>
      <c r="QLC61" s="711"/>
      <c r="QLD61" s="711"/>
      <c r="QLE61" s="711"/>
      <c r="QLF61" s="711"/>
      <c r="QLG61" s="711"/>
      <c r="QLH61" s="711"/>
      <c r="QLI61" s="711"/>
      <c r="QLJ61" s="711"/>
      <c r="QLK61" s="711"/>
      <c r="QLL61" s="711"/>
      <c r="QLM61" s="711"/>
      <c r="QLN61" s="711"/>
      <c r="QLO61" s="711"/>
      <c r="QLP61" s="711"/>
      <c r="QLQ61" s="711"/>
      <c r="QLR61" s="711"/>
      <c r="QLS61" s="711"/>
      <c r="QLT61" s="711"/>
      <c r="QLU61" s="711"/>
      <c r="QLV61" s="711"/>
      <c r="QLW61" s="711"/>
      <c r="QLX61" s="711"/>
      <c r="QLY61" s="711"/>
      <c r="QLZ61" s="711"/>
      <c r="QMA61" s="711"/>
      <c r="QMB61" s="711"/>
      <c r="QMC61" s="711"/>
      <c r="QMD61" s="711"/>
      <c r="QME61" s="711"/>
      <c r="QMF61" s="711"/>
      <c r="QMG61" s="711"/>
      <c r="QMH61" s="711"/>
      <c r="QMI61" s="711"/>
      <c r="QMJ61" s="711"/>
      <c r="QMK61" s="711"/>
      <c r="QML61" s="711"/>
      <c r="QMM61" s="711"/>
      <c r="QMN61" s="711"/>
      <c r="QMO61" s="711"/>
      <c r="QMP61" s="711"/>
      <c r="QMQ61" s="711"/>
      <c r="QMR61" s="711"/>
      <c r="QMS61" s="711"/>
      <c r="QMT61" s="711"/>
      <c r="QMU61" s="711"/>
      <c r="QMV61" s="711"/>
      <c r="QMW61" s="711"/>
      <c r="QMX61" s="711"/>
      <c r="QMY61" s="711"/>
      <c r="QMZ61" s="711"/>
      <c r="QNA61" s="711"/>
      <c r="QNB61" s="711"/>
      <c r="QNC61" s="711"/>
      <c r="QND61" s="711"/>
      <c r="QNE61" s="711"/>
      <c r="QNF61" s="711"/>
      <c r="QNG61" s="711"/>
      <c r="QNH61" s="711"/>
      <c r="QNI61" s="711"/>
      <c r="QNJ61" s="711"/>
      <c r="QNK61" s="711"/>
      <c r="QNL61" s="711"/>
      <c r="QNM61" s="711"/>
      <c r="QNN61" s="711"/>
      <c r="QNO61" s="711"/>
      <c r="QNP61" s="711"/>
      <c r="QNQ61" s="711"/>
      <c r="QNR61" s="711"/>
      <c r="QNS61" s="711"/>
      <c r="QNT61" s="711"/>
      <c r="QNU61" s="711"/>
      <c r="QNV61" s="711"/>
      <c r="QNW61" s="711"/>
      <c r="QNX61" s="711"/>
      <c r="QNY61" s="711"/>
      <c r="QNZ61" s="711"/>
      <c r="QOA61" s="711"/>
      <c r="QOB61" s="711"/>
      <c r="QOC61" s="711"/>
      <c r="QOD61" s="711"/>
      <c r="QOE61" s="711"/>
      <c r="QOF61" s="711"/>
      <c r="QOG61" s="711"/>
      <c r="QOH61" s="711"/>
      <c r="QOI61" s="711"/>
      <c r="QOJ61" s="711"/>
      <c r="QOK61" s="711"/>
      <c r="QOL61" s="711"/>
      <c r="QOM61" s="711"/>
      <c r="QON61" s="711"/>
      <c r="QOO61" s="711"/>
      <c r="QOP61" s="711"/>
      <c r="QOQ61" s="711"/>
      <c r="QOR61" s="711"/>
      <c r="QOS61" s="711"/>
      <c r="QOT61" s="711"/>
      <c r="QOU61" s="711"/>
      <c r="QOV61" s="711"/>
      <c r="QOW61" s="711"/>
      <c r="QOX61" s="711"/>
      <c r="QOY61" s="711"/>
      <c r="QOZ61" s="711"/>
      <c r="QPA61" s="711"/>
      <c r="QPB61" s="711"/>
      <c r="QPC61" s="711"/>
      <c r="QPD61" s="711"/>
      <c r="QPE61" s="711"/>
      <c r="QPF61" s="711"/>
      <c r="QPG61" s="711"/>
      <c r="QPH61" s="711"/>
      <c r="QPI61" s="711"/>
      <c r="QPJ61" s="711"/>
      <c r="QPK61" s="711"/>
      <c r="QPL61" s="711"/>
      <c r="QPM61" s="711"/>
      <c r="QPN61" s="711"/>
      <c r="QPO61" s="711"/>
      <c r="QPP61" s="711"/>
      <c r="QPQ61" s="711"/>
      <c r="QPR61" s="711"/>
      <c r="QPS61" s="711"/>
      <c r="QPT61" s="711"/>
      <c r="QPU61" s="711"/>
      <c r="QPV61" s="711"/>
      <c r="QPW61" s="711"/>
      <c r="QPX61" s="711"/>
      <c r="QPY61" s="711"/>
      <c r="QPZ61" s="711"/>
      <c r="QQA61" s="711"/>
      <c r="QQB61" s="711"/>
      <c r="QQC61" s="711"/>
      <c r="QQD61" s="711"/>
      <c r="QQE61" s="711"/>
      <c r="QQF61" s="711"/>
      <c r="QQG61" s="711"/>
      <c r="QQH61" s="711"/>
      <c r="QQI61" s="711"/>
      <c r="QQJ61" s="711"/>
      <c r="QQK61" s="711"/>
      <c r="QQL61" s="711"/>
      <c r="QQM61" s="711"/>
      <c r="QQN61" s="711"/>
      <c r="QQO61" s="711"/>
      <c r="QQP61" s="711"/>
      <c r="QQQ61" s="711"/>
      <c r="QQR61" s="711"/>
      <c r="QQS61" s="711"/>
      <c r="QQT61" s="711"/>
      <c r="QQU61" s="711"/>
      <c r="QQV61" s="711"/>
      <c r="QQW61" s="711"/>
      <c r="QQX61" s="711"/>
      <c r="QQY61" s="711"/>
      <c r="QQZ61" s="711"/>
      <c r="QRA61" s="711"/>
      <c r="QRB61" s="711"/>
      <c r="QRC61" s="711"/>
      <c r="QRD61" s="711"/>
      <c r="QRE61" s="711"/>
      <c r="QRF61" s="711"/>
      <c r="QRG61" s="711"/>
      <c r="QRH61" s="711"/>
      <c r="QRI61" s="711"/>
      <c r="QRJ61" s="711"/>
      <c r="QRK61" s="711"/>
      <c r="QRL61" s="711"/>
      <c r="QRM61" s="711"/>
      <c r="QRN61" s="711"/>
      <c r="QRO61" s="711"/>
      <c r="QRP61" s="711"/>
      <c r="QRQ61" s="711"/>
      <c r="QRR61" s="711"/>
      <c r="QRS61" s="711"/>
      <c r="QRT61" s="711"/>
      <c r="QRU61" s="711"/>
      <c r="QRV61" s="711"/>
      <c r="QRW61" s="711"/>
      <c r="QRX61" s="711"/>
      <c r="QRY61" s="711"/>
      <c r="QRZ61" s="711"/>
      <c r="QSA61" s="711"/>
      <c r="QSB61" s="711"/>
      <c r="QSC61" s="711"/>
      <c r="QSD61" s="711"/>
      <c r="QSE61" s="711"/>
      <c r="QSF61" s="711"/>
      <c r="QSG61" s="711"/>
      <c r="QSH61" s="711"/>
      <c r="QSI61" s="711"/>
      <c r="QSJ61" s="711"/>
      <c r="QSK61" s="711"/>
      <c r="QSL61" s="711"/>
      <c r="QSM61" s="711"/>
      <c r="QSN61" s="711"/>
      <c r="QSO61" s="711"/>
      <c r="QSP61" s="711"/>
      <c r="QSQ61" s="711"/>
      <c r="QSR61" s="711"/>
      <c r="QSS61" s="711"/>
      <c r="QST61" s="711"/>
      <c r="QSU61" s="711"/>
      <c r="QSV61" s="711"/>
      <c r="QSW61" s="711"/>
      <c r="QSX61" s="711"/>
      <c r="QSY61" s="711"/>
      <c r="QSZ61" s="711"/>
      <c r="QTA61" s="711"/>
      <c r="QTB61" s="711"/>
      <c r="QTC61" s="711"/>
      <c r="QTD61" s="711"/>
      <c r="QTE61" s="711"/>
      <c r="QTF61" s="711"/>
      <c r="QTG61" s="711"/>
      <c r="QTH61" s="711"/>
      <c r="QTI61" s="711"/>
      <c r="QTJ61" s="711"/>
      <c r="QTK61" s="711"/>
      <c r="QTL61" s="711"/>
      <c r="QTM61" s="711"/>
      <c r="QTN61" s="711"/>
      <c r="QTO61" s="711"/>
      <c r="QTP61" s="711"/>
      <c r="QTQ61" s="711"/>
      <c r="QTR61" s="711"/>
      <c r="QTS61" s="711"/>
      <c r="QTT61" s="711"/>
      <c r="QTU61" s="711"/>
      <c r="QTV61" s="711"/>
      <c r="QTW61" s="711"/>
      <c r="QTX61" s="711"/>
      <c r="QTY61" s="711"/>
      <c r="QTZ61" s="711"/>
      <c r="QUA61" s="711"/>
      <c r="QUB61" s="711"/>
      <c r="QUC61" s="711"/>
      <c r="QUD61" s="711"/>
      <c r="QUE61" s="711"/>
      <c r="QUF61" s="711"/>
      <c r="QUG61" s="711"/>
      <c r="QUH61" s="711"/>
      <c r="QUI61" s="711"/>
      <c r="QUJ61" s="711"/>
      <c r="QUK61" s="711"/>
      <c r="QUL61" s="711"/>
      <c r="QUM61" s="711"/>
      <c r="QUN61" s="711"/>
      <c r="QUO61" s="711"/>
      <c r="QUP61" s="711"/>
      <c r="QUQ61" s="711"/>
      <c r="QUR61" s="711"/>
      <c r="QUS61" s="711"/>
      <c r="QUT61" s="711"/>
      <c r="QUU61" s="711"/>
      <c r="QUV61" s="711"/>
      <c r="QUW61" s="711"/>
      <c r="QUX61" s="711"/>
      <c r="QUY61" s="711"/>
      <c r="QUZ61" s="711"/>
      <c r="QVA61" s="711"/>
      <c r="QVB61" s="711"/>
      <c r="QVC61" s="711"/>
      <c r="QVD61" s="711"/>
      <c r="QVE61" s="711"/>
      <c r="QVF61" s="711"/>
      <c r="QVG61" s="711"/>
      <c r="QVH61" s="711"/>
      <c r="QVI61" s="711"/>
      <c r="QVJ61" s="711"/>
      <c r="QVK61" s="711"/>
      <c r="QVL61" s="711"/>
      <c r="QVM61" s="711"/>
      <c r="QVN61" s="711"/>
      <c r="QVO61" s="711"/>
      <c r="QVP61" s="711"/>
      <c r="QVQ61" s="711"/>
      <c r="QVR61" s="711"/>
      <c r="QVS61" s="711"/>
      <c r="QVT61" s="711"/>
      <c r="QVU61" s="711"/>
      <c r="QVV61" s="711"/>
      <c r="QVW61" s="711"/>
      <c r="QVX61" s="711"/>
      <c r="QVY61" s="711"/>
      <c r="QVZ61" s="711"/>
      <c r="QWA61" s="711"/>
      <c r="QWB61" s="711"/>
      <c r="QWC61" s="711"/>
      <c r="QWD61" s="711"/>
      <c r="QWE61" s="711"/>
      <c r="QWF61" s="711"/>
      <c r="QWG61" s="711"/>
      <c r="QWH61" s="711"/>
      <c r="QWI61" s="711"/>
      <c r="QWJ61" s="711"/>
      <c r="QWK61" s="711"/>
      <c r="QWL61" s="711"/>
      <c r="QWM61" s="711"/>
      <c r="QWN61" s="711"/>
      <c r="QWO61" s="711"/>
      <c r="QWP61" s="711"/>
      <c r="QWQ61" s="711"/>
      <c r="QWR61" s="711"/>
      <c r="QWS61" s="711"/>
      <c r="QWT61" s="711"/>
      <c r="QWU61" s="711"/>
      <c r="QWV61" s="711"/>
      <c r="QWW61" s="711"/>
      <c r="QWX61" s="711"/>
      <c r="QWY61" s="711"/>
      <c r="QWZ61" s="711"/>
      <c r="QXA61" s="711"/>
      <c r="QXB61" s="711"/>
      <c r="QXC61" s="711"/>
      <c r="QXD61" s="711"/>
      <c r="QXE61" s="711"/>
      <c r="QXF61" s="711"/>
      <c r="QXG61" s="711"/>
      <c r="QXH61" s="711"/>
      <c r="QXI61" s="711"/>
      <c r="QXJ61" s="711"/>
      <c r="QXK61" s="711"/>
      <c r="QXL61" s="711"/>
      <c r="QXM61" s="711"/>
      <c r="QXN61" s="711"/>
      <c r="QXO61" s="711"/>
      <c r="QXP61" s="711"/>
      <c r="QXQ61" s="711"/>
      <c r="QXR61" s="711"/>
      <c r="QXS61" s="711"/>
      <c r="QXT61" s="711"/>
      <c r="QXU61" s="711"/>
      <c r="QXV61" s="711"/>
      <c r="QXW61" s="711"/>
      <c r="QXX61" s="711"/>
      <c r="QXY61" s="711"/>
      <c r="QXZ61" s="711"/>
      <c r="QYA61" s="711"/>
      <c r="QYB61" s="711"/>
      <c r="QYC61" s="711"/>
      <c r="QYD61" s="711"/>
      <c r="QYE61" s="711"/>
      <c r="QYF61" s="711"/>
      <c r="QYG61" s="711"/>
      <c r="QYH61" s="711"/>
      <c r="QYI61" s="711"/>
      <c r="QYJ61" s="711"/>
      <c r="QYK61" s="711"/>
      <c r="QYL61" s="711"/>
      <c r="QYM61" s="711"/>
      <c r="QYN61" s="711"/>
      <c r="QYO61" s="711"/>
      <c r="QYP61" s="711"/>
      <c r="QYQ61" s="711"/>
      <c r="QYR61" s="711"/>
      <c r="QYS61" s="711"/>
      <c r="QYT61" s="711"/>
      <c r="QYU61" s="711"/>
      <c r="QYV61" s="711"/>
      <c r="QYW61" s="711"/>
      <c r="QYX61" s="711"/>
      <c r="QYY61" s="711"/>
      <c r="QYZ61" s="711"/>
      <c r="QZA61" s="711"/>
      <c r="QZB61" s="711"/>
      <c r="QZC61" s="711"/>
      <c r="QZD61" s="711"/>
      <c r="QZE61" s="711"/>
      <c r="QZF61" s="711"/>
      <c r="QZG61" s="711"/>
      <c r="QZH61" s="711"/>
      <c r="QZI61" s="711"/>
      <c r="QZJ61" s="711"/>
      <c r="QZK61" s="711"/>
      <c r="QZL61" s="711"/>
      <c r="QZM61" s="711"/>
      <c r="QZN61" s="711"/>
      <c r="QZO61" s="711"/>
      <c r="QZP61" s="711"/>
      <c r="QZQ61" s="711"/>
      <c r="QZR61" s="711"/>
      <c r="QZS61" s="711"/>
      <c r="QZT61" s="711"/>
      <c r="QZU61" s="711"/>
      <c r="QZV61" s="711"/>
      <c r="QZW61" s="711"/>
      <c r="QZX61" s="711"/>
      <c r="QZY61" s="711"/>
      <c r="QZZ61" s="711"/>
      <c r="RAA61" s="711"/>
      <c r="RAB61" s="711"/>
      <c r="RAC61" s="711"/>
      <c r="RAD61" s="711"/>
      <c r="RAE61" s="711"/>
      <c r="RAF61" s="711"/>
      <c r="RAG61" s="711"/>
      <c r="RAH61" s="711"/>
      <c r="RAI61" s="711"/>
      <c r="RAJ61" s="711"/>
      <c r="RAK61" s="711"/>
      <c r="RAL61" s="711"/>
      <c r="RAM61" s="711"/>
      <c r="RAN61" s="711"/>
      <c r="RAO61" s="711"/>
      <c r="RAP61" s="711"/>
      <c r="RAQ61" s="711"/>
      <c r="RAR61" s="711"/>
      <c r="RAS61" s="711"/>
      <c r="RAT61" s="711"/>
      <c r="RAU61" s="711"/>
      <c r="RAV61" s="711"/>
      <c r="RAW61" s="711"/>
      <c r="RAX61" s="711"/>
      <c r="RAY61" s="711"/>
      <c r="RAZ61" s="711"/>
      <c r="RBA61" s="711"/>
      <c r="RBB61" s="711"/>
      <c r="RBC61" s="711"/>
      <c r="RBD61" s="711"/>
      <c r="RBE61" s="711"/>
      <c r="RBF61" s="711"/>
      <c r="RBG61" s="711"/>
      <c r="RBH61" s="711"/>
      <c r="RBI61" s="711"/>
      <c r="RBJ61" s="711"/>
      <c r="RBK61" s="711"/>
      <c r="RBL61" s="711"/>
      <c r="RBM61" s="711"/>
      <c r="RBN61" s="711"/>
      <c r="RBO61" s="711"/>
      <c r="RBP61" s="711"/>
      <c r="RBQ61" s="711"/>
      <c r="RBR61" s="711"/>
      <c r="RBS61" s="711"/>
      <c r="RBT61" s="711"/>
      <c r="RBU61" s="711"/>
      <c r="RBV61" s="711"/>
      <c r="RBW61" s="711"/>
      <c r="RBX61" s="711"/>
      <c r="RBY61" s="711"/>
      <c r="RBZ61" s="711"/>
      <c r="RCA61" s="711"/>
      <c r="RCB61" s="711"/>
      <c r="RCC61" s="711"/>
      <c r="RCD61" s="711"/>
      <c r="RCE61" s="711"/>
      <c r="RCF61" s="711"/>
      <c r="RCG61" s="711"/>
      <c r="RCH61" s="711"/>
      <c r="RCI61" s="711"/>
      <c r="RCJ61" s="711"/>
      <c r="RCK61" s="711"/>
      <c r="RCL61" s="711"/>
      <c r="RCM61" s="711"/>
      <c r="RCN61" s="711"/>
      <c r="RCO61" s="711"/>
      <c r="RCP61" s="711"/>
      <c r="RCQ61" s="711"/>
      <c r="RCR61" s="711"/>
      <c r="RCS61" s="711"/>
      <c r="RCT61" s="711"/>
      <c r="RCU61" s="711"/>
      <c r="RCV61" s="711"/>
      <c r="RCW61" s="711"/>
      <c r="RCX61" s="711"/>
      <c r="RCY61" s="711"/>
      <c r="RCZ61" s="711"/>
      <c r="RDA61" s="711"/>
      <c r="RDB61" s="711"/>
      <c r="RDC61" s="711"/>
      <c r="RDD61" s="711"/>
      <c r="RDE61" s="711"/>
      <c r="RDF61" s="711"/>
      <c r="RDG61" s="711"/>
      <c r="RDH61" s="711"/>
      <c r="RDI61" s="711"/>
      <c r="RDJ61" s="711"/>
      <c r="RDK61" s="711"/>
      <c r="RDL61" s="711"/>
      <c r="RDM61" s="711"/>
      <c r="RDN61" s="711"/>
      <c r="RDO61" s="711"/>
      <c r="RDP61" s="711"/>
      <c r="RDQ61" s="711"/>
      <c r="RDR61" s="711"/>
      <c r="RDS61" s="711"/>
      <c r="RDT61" s="711"/>
      <c r="RDU61" s="711"/>
      <c r="RDV61" s="711"/>
      <c r="RDW61" s="711"/>
      <c r="RDX61" s="711"/>
      <c r="RDY61" s="711"/>
      <c r="RDZ61" s="711"/>
      <c r="REA61" s="711"/>
      <c r="REB61" s="711"/>
      <c r="REC61" s="711"/>
      <c r="RED61" s="711"/>
      <c r="REE61" s="711"/>
      <c r="REF61" s="711"/>
      <c r="REG61" s="711"/>
      <c r="REH61" s="711"/>
      <c r="REI61" s="711"/>
      <c r="REJ61" s="711"/>
      <c r="REK61" s="711"/>
      <c r="REL61" s="711"/>
      <c r="REM61" s="711"/>
      <c r="REN61" s="711"/>
      <c r="REO61" s="711"/>
      <c r="REP61" s="711"/>
      <c r="REQ61" s="711"/>
      <c r="RER61" s="711"/>
      <c r="RES61" s="711"/>
      <c r="RET61" s="711"/>
      <c r="REU61" s="711"/>
      <c r="REV61" s="711"/>
      <c r="REW61" s="711"/>
      <c r="REX61" s="711"/>
      <c r="REY61" s="711"/>
      <c r="REZ61" s="711"/>
      <c r="RFA61" s="711"/>
      <c r="RFB61" s="711"/>
      <c r="RFC61" s="711"/>
      <c r="RFD61" s="711"/>
      <c r="RFE61" s="711"/>
      <c r="RFF61" s="711"/>
      <c r="RFG61" s="711"/>
      <c r="RFH61" s="711"/>
      <c r="RFI61" s="711"/>
      <c r="RFJ61" s="711"/>
      <c r="RFK61" s="711"/>
      <c r="RFL61" s="711"/>
      <c r="RFM61" s="711"/>
      <c r="RFN61" s="711"/>
      <c r="RFO61" s="711"/>
      <c r="RFP61" s="711"/>
      <c r="RFQ61" s="711"/>
      <c r="RFR61" s="711"/>
      <c r="RFS61" s="711"/>
      <c r="RFT61" s="711"/>
      <c r="RFU61" s="711"/>
      <c r="RFV61" s="711"/>
      <c r="RFW61" s="711"/>
      <c r="RFX61" s="711"/>
      <c r="RFY61" s="711"/>
      <c r="RFZ61" s="711"/>
      <c r="RGA61" s="711"/>
      <c r="RGB61" s="711"/>
      <c r="RGC61" s="711"/>
      <c r="RGD61" s="711"/>
      <c r="RGE61" s="711"/>
      <c r="RGF61" s="711"/>
      <c r="RGG61" s="711"/>
      <c r="RGH61" s="711"/>
      <c r="RGI61" s="711"/>
      <c r="RGJ61" s="711"/>
      <c r="RGK61" s="711"/>
      <c r="RGL61" s="711"/>
      <c r="RGM61" s="711"/>
      <c r="RGN61" s="711"/>
      <c r="RGO61" s="711"/>
      <c r="RGP61" s="711"/>
      <c r="RGQ61" s="711"/>
      <c r="RGR61" s="711"/>
      <c r="RGS61" s="711"/>
      <c r="RGT61" s="711"/>
      <c r="RGU61" s="711"/>
      <c r="RGV61" s="711"/>
      <c r="RGW61" s="711"/>
      <c r="RGX61" s="711"/>
      <c r="RGY61" s="711"/>
      <c r="RGZ61" s="711"/>
      <c r="RHA61" s="711"/>
      <c r="RHB61" s="711"/>
      <c r="RHC61" s="711"/>
      <c r="RHD61" s="711"/>
      <c r="RHE61" s="711"/>
      <c r="RHF61" s="711"/>
      <c r="RHG61" s="711"/>
      <c r="RHH61" s="711"/>
      <c r="RHI61" s="711"/>
      <c r="RHJ61" s="711"/>
      <c r="RHK61" s="711"/>
      <c r="RHL61" s="711"/>
      <c r="RHM61" s="711"/>
      <c r="RHN61" s="711"/>
      <c r="RHO61" s="711"/>
      <c r="RHP61" s="711"/>
      <c r="RHQ61" s="711"/>
      <c r="RHR61" s="711"/>
      <c r="RHS61" s="711"/>
      <c r="RHT61" s="711"/>
      <c r="RHU61" s="711"/>
      <c r="RHV61" s="711"/>
      <c r="RHW61" s="711"/>
      <c r="RHX61" s="711"/>
      <c r="RHY61" s="711"/>
      <c r="RHZ61" s="711"/>
      <c r="RIA61" s="711"/>
      <c r="RIB61" s="711"/>
      <c r="RIC61" s="711"/>
      <c r="RID61" s="711"/>
      <c r="RIE61" s="711"/>
      <c r="RIF61" s="711"/>
      <c r="RIG61" s="711"/>
      <c r="RIH61" s="711"/>
      <c r="RII61" s="711"/>
      <c r="RIJ61" s="711"/>
      <c r="RIK61" s="711"/>
      <c r="RIL61" s="711"/>
      <c r="RIM61" s="711"/>
      <c r="RIN61" s="711"/>
      <c r="RIO61" s="711"/>
      <c r="RIP61" s="711"/>
      <c r="RIQ61" s="711"/>
      <c r="RIR61" s="711"/>
      <c r="RIS61" s="711"/>
      <c r="RIT61" s="711"/>
      <c r="RIU61" s="711"/>
      <c r="RIV61" s="711"/>
      <c r="RIW61" s="711"/>
      <c r="RIX61" s="711"/>
      <c r="RIY61" s="711"/>
      <c r="RIZ61" s="711"/>
      <c r="RJA61" s="711"/>
      <c r="RJB61" s="711"/>
      <c r="RJC61" s="711"/>
      <c r="RJD61" s="711"/>
      <c r="RJE61" s="711"/>
      <c r="RJF61" s="711"/>
      <c r="RJG61" s="711"/>
      <c r="RJH61" s="711"/>
      <c r="RJI61" s="711"/>
      <c r="RJJ61" s="711"/>
      <c r="RJK61" s="711"/>
      <c r="RJL61" s="711"/>
      <c r="RJM61" s="711"/>
      <c r="RJN61" s="711"/>
      <c r="RJO61" s="711"/>
      <c r="RJP61" s="711"/>
      <c r="RJQ61" s="711"/>
      <c r="RJR61" s="711"/>
      <c r="RJS61" s="711"/>
      <c r="RJT61" s="711"/>
      <c r="RJU61" s="711"/>
      <c r="RJV61" s="711"/>
      <c r="RJW61" s="711"/>
      <c r="RJX61" s="711"/>
      <c r="RJY61" s="711"/>
      <c r="RJZ61" s="711"/>
      <c r="RKA61" s="711"/>
      <c r="RKB61" s="711"/>
      <c r="RKC61" s="711"/>
      <c r="RKD61" s="711"/>
      <c r="RKE61" s="711"/>
      <c r="RKF61" s="711"/>
      <c r="RKG61" s="711"/>
      <c r="RKH61" s="711"/>
      <c r="RKI61" s="711"/>
      <c r="RKJ61" s="711"/>
      <c r="RKK61" s="711"/>
      <c r="RKL61" s="711"/>
      <c r="RKM61" s="711"/>
      <c r="RKN61" s="711"/>
      <c r="RKO61" s="711"/>
      <c r="RKP61" s="711"/>
      <c r="RKQ61" s="711"/>
      <c r="RKR61" s="711"/>
      <c r="RKS61" s="711"/>
      <c r="RKT61" s="711"/>
      <c r="RKU61" s="711"/>
      <c r="RKV61" s="711"/>
      <c r="RKW61" s="711"/>
      <c r="RKX61" s="711"/>
      <c r="RKY61" s="711"/>
      <c r="RKZ61" s="711"/>
      <c r="RLA61" s="711"/>
      <c r="RLB61" s="711"/>
      <c r="RLC61" s="711"/>
      <c r="RLD61" s="711"/>
      <c r="RLE61" s="711"/>
      <c r="RLF61" s="711"/>
      <c r="RLG61" s="711"/>
      <c r="RLH61" s="711"/>
      <c r="RLI61" s="711"/>
      <c r="RLJ61" s="711"/>
      <c r="RLK61" s="711"/>
      <c r="RLL61" s="711"/>
      <c r="RLM61" s="711"/>
      <c r="RLN61" s="711"/>
      <c r="RLO61" s="711"/>
      <c r="RLP61" s="711"/>
      <c r="RLQ61" s="711"/>
      <c r="RLR61" s="711"/>
      <c r="RLS61" s="711"/>
      <c r="RLT61" s="711"/>
      <c r="RLU61" s="711"/>
      <c r="RLV61" s="711"/>
      <c r="RLW61" s="711"/>
      <c r="RLX61" s="711"/>
      <c r="RLY61" s="711"/>
      <c r="RLZ61" s="711"/>
      <c r="RMA61" s="711"/>
      <c r="RMB61" s="711"/>
      <c r="RMC61" s="711"/>
      <c r="RMD61" s="711"/>
      <c r="RME61" s="711"/>
      <c r="RMF61" s="711"/>
      <c r="RMG61" s="711"/>
      <c r="RMH61" s="711"/>
      <c r="RMI61" s="711"/>
      <c r="RMJ61" s="711"/>
      <c r="RMK61" s="711"/>
      <c r="RML61" s="711"/>
      <c r="RMM61" s="711"/>
      <c r="RMN61" s="711"/>
      <c r="RMO61" s="711"/>
      <c r="RMP61" s="711"/>
      <c r="RMQ61" s="711"/>
      <c r="RMR61" s="711"/>
      <c r="RMS61" s="711"/>
      <c r="RMT61" s="711"/>
      <c r="RMU61" s="711"/>
      <c r="RMV61" s="711"/>
      <c r="RMW61" s="711"/>
      <c r="RMX61" s="711"/>
      <c r="RMY61" s="711"/>
      <c r="RMZ61" s="711"/>
      <c r="RNA61" s="711"/>
      <c r="RNB61" s="711"/>
      <c r="RNC61" s="711"/>
      <c r="RND61" s="711"/>
      <c r="RNE61" s="711"/>
      <c r="RNF61" s="711"/>
      <c r="RNG61" s="711"/>
      <c r="RNH61" s="711"/>
      <c r="RNI61" s="711"/>
      <c r="RNJ61" s="711"/>
      <c r="RNK61" s="711"/>
      <c r="RNL61" s="711"/>
      <c r="RNM61" s="711"/>
      <c r="RNN61" s="711"/>
      <c r="RNO61" s="711"/>
      <c r="RNP61" s="711"/>
      <c r="RNQ61" s="711"/>
      <c r="RNR61" s="711"/>
      <c r="RNS61" s="711"/>
      <c r="RNT61" s="711"/>
      <c r="RNU61" s="711"/>
      <c r="RNV61" s="711"/>
      <c r="RNW61" s="711"/>
      <c r="RNX61" s="711"/>
      <c r="RNY61" s="711"/>
      <c r="RNZ61" s="711"/>
      <c r="ROA61" s="711"/>
      <c r="ROB61" s="711"/>
      <c r="ROC61" s="711"/>
      <c r="ROD61" s="711"/>
      <c r="ROE61" s="711"/>
      <c r="ROF61" s="711"/>
      <c r="ROG61" s="711"/>
      <c r="ROH61" s="711"/>
      <c r="ROI61" s="711"/>
      <c r="ROJ61" s="711"/>
      <c r="ROK61" s="711"/>
      <c r="ROL61" s="711"/>
      <c r="ROM61" s="711"/>
      <c r="RON61" s="711"/>
      <c r="ROO61" s="711"/>
      <c r="ROP61" s="711"/>
      <c r="ROQ61" s="711"/>
      <c r="ROR61" s="711"/>
      <c r="ROS61" s="711"/>
      <c r="ROT61" s="711"/>
      <c r="ROU61" s="711"/>
      <c r="ROV61" s="711"/>
      <c r="ROW61" s="711"/>
      <c r="ROX61" s="711"/>
      <c r="ROY61" s="711"/>
      <c r="ROZ61" s="711"/>
      <c r="RPA61" s="711"/>
      <c r="RPB61" s="711"/>
      <c r="RPC61" s="711"/>
      <c r="RPD61" s="711"/>
      <c r="RPE61" s="711"/>
      <c r="RPF61" s="711"/>
      <c r="RPG61" s="711"/>
      <c r="RPH61" s="711"/>
      <c r="RPI61" s="711"/>
      <c r="RPJ61" s="711"/>
      <c r="RPK61" s="711"/>
      <c r="RPL61" s="711"/>
      <c r="RPM61" s="711"/>
      <c r="RPN61" s="711"/>
      <c r="RPO61" s="711"/>
      <c r="RPP61" s="711"/>
      <c r="RPQ61" s="711"/>
      <c r="RPR61" s="711"/>
      <c r="RPS61" s="711"/>
      <c r="RPT61" s="711"/>
      <c r="RPU61" s="711"/>
      <c r="RPV61" s="711"/>
      <c r="RPW61" s="711"/>
      <c r="RPX61" s="711"/>
      <c r="RPY61" s="711"/>
      <c r="RPZ61" s="711"/>
      <c r="RQA61" s="711"/>
      <c r="RQB61" s="711"/>
      <c r="RQC61" s="711"/>
      <c r="RQD61" s="711"/>
      <c r="RQE61" s="711"/>
      <c r="RQF61" s="711"/>
      <c r="RQG61" s="711"/>
      <c r="RQH61" s="711"/>
      <c r="RQI61" s="711"/>
      <c r="RQJ61" s="711"/>
      <c r="RQK61" s="711"/>
      <c r="RQL61" s="711"/>
      <c r="RQM61" s="711"/>
      <c r="RQN61" s="711"/>
      <c r="RQO61" s="711"/>
      <c r="RQP61" s="711"/>
      <c r="RQQ61" s="711"/>
      <c r="RQR61" s="711"/>
      <c r="RQS61" s="711"/>
      <c r="RQT61" s="711"/>
      <c r="RQU61" s="711"/>
      <c r="RQV61" s="711"/>
      <c r="RQW61" s="711"/>
      <c r="RQX61" s="711"/>
      <c r="RQY61" s="711"/>
      <c r="RQZ61" s="711"/>
      <c r="RRA61" s="711"/>
      <c r="RRB61" s="711"/>
      <c r="RRC61" s="711"/>
      <c r="RRD61" s="711"/>
      <c r="RRE61" s="711"/>
      <c r="RRF61" s="711"/>
      <c r="RRG61" s="711"/>
      <c r="RRH61" s="711"/>
      <c r="RRI61" s="711"/>
      <c r="RRJ61" s="711"/>
      <c r="RRK61" s="711"/>
      <c r="RRL61" s="711"/>
      <c r="RRM61" s="711"/>
      <c r="RRN61" s="711"/>
      <c r="RRO61" s="711"/>
      <c r="RRP61" s="711"/>
      <c r="RRQ61" s="711"/>
      <c r="RRR61" s="711"/>
      <c r="RRS61" s="711"/>
      <c r="RRT61" s="711"/>
      <c r="RRU61" s="711"/>
      <c r="RRV61" s="711"/>
      <c r="RRW61" s="711"/>
      <c r="RRX61" s="711"/>
      <c r="RRY61" s="711"/>
      <c r="RRZ61" s="711"/>
      <c r="RSA61" s="711"/>
      <c r="RSB61" s="711"/>
      <c r="RSC61" s="711"/>
      <c r="RSD61" s="711"/>
      <c r="RSE61" s="711"/>
      <c r="RSF61" s="711"/>
      <c r="RSG61" s="711"/>
      <c r="RSH61" s="711"/>
      <c r="RSI61" s="711"/>
      <c r="RSJ61" s="711"/>
      <c r="RSK61" s="711"/>
      <c r="RSL61" s="711"/>
      <c r="RSM61" s="711"/>
      <c r="RSN61" s="711"/>
      <c r="RSO61" s="711"/>
      <c r="RSP61" s="711"/>
      <c r="RSQ61" s="711"/>
      <c r="RSR61" s="711"/>
      <c r="RSS61" s="711"/>
      <c r="RST61" s="711"/>
      <c r="RSU61" s="711"/>
      <c r="RSV61" s="711"/>
      <c r="RSW61" s="711"/>
      <c r="RSX61" s="711"/>
      <c r="RSY61" s="711"/>
      <c r="RSZ61" s="711"/>
      <c r="RTA61" s="711"/>
      <c r="RTB61" s="711"/>
      <c r="RTC61" s="711"/>
      <c r="RTD61" s="711"/>
      <c r="RTE61" s="711"/>
      <c r="RTF61" s="711"/>
      <c r="RTG61" s="711"/>
      <c r="RTH61" s="711"/>
      <c r="RTI61" s="711"/>
      <c r="RTJ61" s="711"/>
      <c r="RTK61" s="711"/>
      <c r="RTL61" s="711"/>
      <c r="RTM61" s="711"/>
      <c r="RTN61" s="711"/>
      <c r="RTO61" s="711"/>
      <c r="RTP61" s="711"/>
      <c r="RTQ61" s="711"/>
      <c r="RTR61" s="711"/>
      <c r="RTS61" s="711"/>
      <c r="RTT61" s="711"/>
      <c r="RTU61" s="711"/>
      <c r="RTV61" s="711"/>
      <c r="RTW61" s="711"/>
      <c r="RTX61" s="711"/>
      <c r="RTY61" s="711"/>
      <c r="RTZ61" s="711"/>
      <c r="RUA61" s="711"/>
      <c r="RUB61" s="711"/>
      <c r="RUC61" s="711"/>
      <c r="RUD61" s="711"/>
      <c r="RUE61" s="711"/>
      <c r="RUF61" s="711"/>
      <c r="RUG61" s="711"/>
      <c r="RUH61" s="711"/>
      <c r="RUI61" s="711"/>
      <c r="RUJ61" s="711"/>
      <c r="RUK61" s="711"/>
      <c r="RUL61" s="711"/>
      <c r="RUM61" s="711"/>
      <c r="RUN61" s="711"/>
      <c r="RUO61" s="711"/>
      <c r="RUP61" s="711"/>
      <c r="RUQ61" s="711"/>
      <c r="RUR61" s="711"/>
      <c r="RUS61" s="711"/>
      <c r="RUT61" s="711"/>
      <c r="RUU61" s="711"/>
      <c r="RUV61" s="711"/>
      <c r="RUW61" s="711"/>
      <c r="RUX61" s="711"/>
      <c r="RUY61" s="711"/>
      <c r="RUZ61" s="711"/>
      <c r="RVA61" s="711"/>
      <c r="RVB61" s="711"/>
      <c r="RVC61" s="711"/>
      <c r="RVD61" s="711"/>
      <c r="RVE61" s="711"/>
      <c r="RVF61" s="711"/>
      <c r="RVG61" s="711"/>
      <c r="RVH61" s="711"/>
      <c r="RVI61" s="711"/>
      <c r="RVJ61" s="711"/>
      <c r="RVK61" s="711"/>
      <c r="RVL61" s="711"/>
      <c r="RVM61" s="711"/>
      <c r="RVN61" s="711"/>
      <c r="RVO61" s="711"/>
      <c r="RVP61" s="711"/>
      <c r="RVQ61" s="711"/>
      <c r="RVR61" s="711"/>
      <c r="RVS61" s="711"/>
      <c r="RVT61" s="711"/>
      <c r="RVU61" s="711"/>
      <c r="RVV61" s="711"/>
      <c r="RVW61" s="711"/>
      <c r="RVX61" s="711"/>
      <c r="RVY61" s="711"/>
      <c r="RVZ61" s="711"/>
      <c r="RWA61" s="711"/>
      <c r="RWB61" s="711"/>
      <c r="RWC61" s="711"/>
      <c r="RWD61" s="711"/>
      <c r="RWE61" s="711"/>
      <c r="RWF61" s="711"/>
      <c r="RWG61" s="711"/>
      <c r="RWH61" s="711"/>
      <c r="RWI61" s="711"/>
      <c r="RWJ61" s="711"/>
      <c r="RWK61" s="711"/>
      <c r="RWL61" s="711"/>
      <c r="RWM61" s="711"/>
      <c r="RWN61" s="711"/>
      <c r="RWO61" s="711"/>
      <c r="RWP61" s="711"/>
      <c r="RWQ61" s="711"/>
      <c r="RWR61" s="711"/>
      <c r="RWS61" s="711"/>
      <c r="RWT61" s="711"/>
      <c r="RWU61" s="711"/>
      <c r="RWV61" s="711"/>
      <c r="RWW61" s="711"/>
      <c r="RWX61" s="711"/>
      <c r="RWY61" s="711"/>
      <c r="RWZ61" s="711"/>
      <c r="RXA61" s="711"/>
      <c r="RXB61" s="711"/>
      <c r="RXC61" s="711"/>
      <c r="RXD61" s="711"/>
      <c r="RXE61" s="711"/>
      <c r="RXF61" s="711"/>
      <c r="RXG61" s="711"/>
      <c r="RXH61" s="711"/>
      <c r="RXI61" s="711"/>
      <c r="RXJ61" s="711"/>
      <c r="RXK61" s="711"/>
      <c r="RXL61" s="711"/>
      <c r="RXM61" s="711"/>
      <c r="RXN61" s="711"/>
      <c r="RXO61" s="711"/>
      <c r="RXP61" s="711"/>
      <c r="RXQ61" s="711"/>
      <c r="RXR61" s="711"/>
      <c r="RXS61" s="711"/>
      <c r="RXT61" s="711"/>
      <c r="RXU61" s="711"/>
      <c r="RXV61" s="711"/>
      <c r="RXW61" s="711"/>
      <c r="RXX61" s="711"/>
      <c r="RXY61" s="711"/>
      <c r="RXZ61" s="711"/>
      <c r="RYA61" s="711"/>
      <c r="RYB61" s="711"/>
      <c r="RYC61" s="711"/>
      <c r="RYD61" s="711"/>
      <c r="RYE61" s="711"/>
      <c r="RYF61" s="711"/>
      <c r="RYG61" s="711"/>
      <c r="RYH61" s="711"/>
      <c r="RYI61" s="711"/>
      <c r="RYJ61" s="711"/>
      <c r="RYK61" s="711"/>
      <c r="RYL61" s="711"/>
      <c r="RYM61" s="711"/>
      <c r="RYN61" s="711"/>
      <c r="RYO61" s="711"/>
      <c r="RYP61" s="711"/>
      <c r="RYQ61" s="711"/>
      <c r="RYR61" s="711"/>
      <c r="RYS61" s="711"/>
      <c r="RYT61" s="711"/>
      <c r="RYU61" s="711"/>
      <c r="RYV61" s="711"/>
      <c r="RYW61" s="711"/>
      <c r="RYX61" s="711"/>
      <c r="RYY61" s="711"/>
      <c r="RYZ61" s="711"/>
      <c r="RZA61" s="711"/>
      <c r="RZB61" s="711"/>
      <c r="RZC61" s="711"/>
      <c r="RZD61" s="711"/>
      <c r="RZE61" s="711"/>
      <c r="RZF61" s="711"/>
      <c r="RZG61" s="711"/>
      <c r="RZH61" s="711"/>
      <c r="RZI61" s="711"/>
      <c r="RZJ61" s="711"/>
      <c r="RZK61" s="711"/>
      <c r="RZL61" s="711"/>
      <c r="RZM61" s="711"/>
      <c r="RZN61" s="711"/>
      <c r="RZO61" s="711"/>
      <c r="RZP61" s="711"/>
      <c r="RZQ61" s="711"/>
      <c r="RZR61" s="711"/>
      <c r="RZS61" s="711"/>
      <c r="RZT61" s="711"/>
      <c r="RZU61" s="711"/>
      <c r="RZV61" s="711"/>
      <c r="RZW61" s="711"/>
      <c r="RZX61" s="711"/>
      <c r="RZY61" s="711"/>
      <c r="RZZ61" s="711"/>
      <c r="SAA61" s="711"/>
      <c r="SAB61" s="711"/>
      <c r="SAC61" s="711"/>
      <c r="SAD61" s="711"/>
      <c r="SAE61" s="711"/>
      <c r="SAF61" s="711"/>
      <c r="SAG61" s="711"/>
      <c r="SAH61" s="711"/>
      <c r="SAI61" s="711"/>
      <c r="SAJ61" s="711"/>
      <c r="SAK61" s="711"/>
      <c r="SAL61" s="711"/>
      <c r="SAM61" s="711"/>
      <c r="SAN61" s="711"/>
      <c r="SAO61" s="711"/>
      <c r="SAP61" s="711"/>
      <c r="SAQ61" s="711"/>
      <c r="SAR61" s="711"/>
      <c r="SAS61" s="711"/>
      <c r="SAT61" s="711"/>
      <c r="SAU61" s="711"/>
      <c r="SAV61" s="711"/>
      <c r="SAW61" s="711"/>
      <c r="SAX61" s="711"/>
      <c r="SAY61" s="711"/>
      <c r="SAZ61" s="711"/>
      <c r="SBA61" s="711"/>
      <c r="SBB61" s="711"/>
      <c r="SBC61" s="711"/>
      <c r="SBD61" s="711"/>
      <c r="SBE61" s="711"/>
      <c r="SBF61" s="711"/>
      <c r="SBG61" s="711"/>
      <c r="SBH61" s="711"/>
      <c r="SBI61" s="711"/>
      <c r="SBJ61" s="711"/>
      <c r="SBK61" s="711"/>
      <c r="SBL61" s="711"/>
      <c r="SBM61" s="711"/>
      <c r="SBN61" s="711"/>
      <c r="SBO61" s="711"/>
      <c r="SBP61" s="711"/>
      <c r="SBQ61" s="711"/>
      <c r="SBR61" s="711"/>
      <c r="SBS61" s="711"/>
      <c r="SBT61" s="711"/>
      <c r="SBU61" s="711"/>
      <c r="SBV61" s="711"/>
      <c r="SBW61" s="711"/>
      <c r="SBX61" s="711"/>
      <c r="SBY61" s="711"/>
      <c r="SBZ61" s="711"/>
      <c r="SCA61" s="711"/>
      <c r="SCB61" s="711"/>
      <c r="SCC61" s="711"/>
      <c r="SCD61" s="711"/>
      <c r="SCE61" s="711"/>
      <c r="SCF61" s="711"/>
      <c r="SCG61" s="711"/>
      <c r="SCH61" s="711"/>
      <c r="SCI61" s="711"/>
      <c r="SCJ61" s="711"/>
      <c r="SCK61" s="711"/>
      <c r="SCL61" s="711"/>
      <c r="SCM61" s="711"/>
      <c r="SCN61" s="711"/>
      <c r="SCO61" s="711"/>
      <c r="SCP61" s="711"/>
      <c r="SCQ61" s="711"/>
      <c r="SCR61" s="711"/>
      <c r="SCS61" s="711"/>
      <c r="SCT61" s="711"/>
      <c r="SCU61" s="711"/>
      <c r="SCV61" s="711"/>
      <c r="SCW61" s="711"/>
      <c r="SCX61" s="711"/>
      <c r="SCY61" s="711"/>
      <c r="SCZ61" s="711"/>
      <c r="SDA61" s="711"/>
      <c r="SDB61" s="711"/>
      <c r="SDC61" s="711"/>
      <c r="SDD61" s="711"/>
      <c r="SDE61" s="711"/>
      <c r="SDF61" s="711"/>
      <c r="SDG61" s="711"/>
      <c r="SDH61" s="711"/>
      <c r="SDI61" s="711"/>
      <c r="SDJ61" s="711"/>
      <c r="SDK61" s="711"/>
      <c r="SDL61" s="711"/>
      <c r="SDM61" s="711"/>
      <c r="SDN61" s="711"/>
      <c r="SDO61" s="711"/>
      <c r="SDP61" s="711"/>
      <c r="SDQ61" s="711"/>
      <c r="SDR61" s="711"/>
      <c r="SDS61" s="711"/>
      <c r="SDT61" s="711"/>
      <c r="SDU61" s="711"/>
      <c r="SDV61" s="711"/>
      <c r="SDW61" s="711"/>
      <c r="SDX61" s="711"/>
      <c r="SDY61" s="711"/>
      <c r="SDZ61" s="711"/>
      <c r="SEA61" s="711"/>
      <c r="SEB61" s="711"/>
      <c r="SEC61" s="711"/>
      <c r="SED61" s="711"/>
      <c r="SEE61" s="711"/>
      <c r="SEF61" s="711"/>
      <c r="SEG61" s="711"/>
      <c r="SEH61" s="711"/>
      <c r="SEI61" s="711"/>
      <c r="SEJ61" s="711"/>
      <c r="SEK61" s="711"/>
      <c r="SEL61" s="711"/>
      <c r="SEM61" s="711"/>
      <c r="SEN61" s="711"/>
      <c r="SEO61" s="711"/>
      <c r="SEP61" s="711"/>
      <c r="SEQ61" s="711"/>
      <c r="SER61" s="711"/>
      <c r="SES61" s="711"/>
      <c r="SET61" s="711"/>
      <c r="SEU61" s="711"/>
      <c r="SEV61" s="711"/>
      <c r="SEW61" s="711"/>
      <c r="SEX61" s="711"/>
      <c r="SEY61" s="711"/>
      <c r="SEZ61" s="711"/>
      <c r="SFA61" s="711"/>
      <c r="SFB61" s="711"/>
      <c r="SFC61" s="711"/>
      <c r="SFD61" s="711"/>
      <c r="SFE61" s="711"/>
      <c r="SFF61" s="711"/>
      <c r="SFG61" s="711"/>
      <c r="SFH61" s="711"/>
      <c r="SFI61" s="711"/>
      <c r="SFJ61" s="711"/>
      <c r="SFK61" s="711"/>
      <c r="SFL61" s="711"/>
      <c r="SFM61" s="711"/>
      <c r="SFN61" s="711"/>
      <c r="SFO61" s="711"/>
      <c r="SFP61" s="711"/>
      <c r="SFQ61" s="711"/>
      <c r="SFR61" s="711"/>
      <c r="SFS61" s="711"/>
      <c r="SFT61" s="711"/>
      <c r="SFU61" s="711"/>
      <c r="SFV61" s="711"/>
      <c r="SFW61" s="711"/>
      <c r="SFX61" s="711"/>
      <c r="SFY61" s="711"/>
      <c r="SFZ61" s="711"/>
      <c r="SGA61" s="711"/>
      <c r="SGB61" s="711"/>
      <c r="SGC61" s="711"/>
      <c r="SGD61" s="711"/>
      <c r="SGE61" s="711"/>
      <c r="SGF61" s="711"/>
      <c r="SGG61" s="711"/>
      <c r="SGH61" s="711"/>
      <c r="SGI61" s="711"/>
      <c r="SGJ61" s="711"/>
      <c r="SGK61" s="711"/>
      <c r="SGL61" s="711"/>
      <c r="SGM61" s="711"/>
      <c r="SGN61" s="711"/>
      <c r="SGO61" s="711"/>
      <c r="SGP61" s="711"/>
      <c r="SGQ61" s="711"/>
      <c r="SGR61" s="711"/>
      <c r="SGS61" s="711"/>
      <c r="SGT61" s="711"/>
      <c r="SGU61" s="711"/>
      <c r="SGV61" s="711"/>
      <c r="SGW61" s="711"/>
      <c r="SGX61" s="711"/>
      <c r="SGY61" s="711"/>
      <c r="SGZ61" s="711"/>
      <c r="SHA61" s="711"/>
      <c r="SHB61" s="711"/>
      <c r="SHC61" s="711"/>
      <c r="SHD61" s="711"/>
      <c r="SHE61" s="711"/>
      <c r="SHF61" s="711"/>
      <c r="SHG61" s="711"/>
      <c r="SHH61" s="711"/>
      <c r="SHI61" s="711"/>
      <c r="SHJ61" s="711"/>
      <c r="SHK61" s="711"/>
      <c r="SHL61" s="711"/>
      <c r="SHM61" s="711"/>
      <c r="SHN61" s="711"/>
      <c r="SHO61" s="711"/>
      <c r="SHP61" s="711"/>
      <c r="SHQ61" s="711"/>
      <c r="SHR61" s="711"/>
      <c r="SHS61" s="711"/>
      <c r="SHT61" s="711"/>
      <c r="SHU61" s="711"/>
      <c r="SHV61" s="711"/>
      <c r="SHW61" s="711"/>
      <c r="SHX61" s="711"/>
      <c r="SHY61" s="711"/>
      <c r="SHZ61" s="711"/>
      <c r="SIA61" s="711"/>
      <c r="SIB61" s="711"/>
      <c r="SIC61" s="711"/>
      <c r="SID61" s="711"/>
      <c r="SIE61" s="711"/>
      <c r="SIF61" s="711"/>
      <c r="SIG61" s="711"/>
      <c r="SIH61" s="711"/>
      <c r="SII61" s="711"/>
      <c r="SIJ61" s="711"/>
      <c r="SIK61" s="711"/>
      <c r="SIL61" s="711"/>
      <c r="SIM61" s="711"/>
      <c r="SIN61" s="711"/>
      <c r="SIO61" s="711"/>
      <c r="SIP61" s="711"/>
      <c r="SIQ61" s="711"/>
      <c r="SIR61" s="711"/>
      <c r="SIS61" s="711"/>
      <c r="SIT61" s="711"/>
      <c r="SIU61" s="711"/>
      <c r="SIV61" s="711"/>
      <c r="SIW61" s="711"/>
      <c r="SIX61" s="711"/>
      <c r="SIY61" s="711"/>
      <c r="SIZ61" s="711"/>
      <c r="SJA61" s="711"/>
      <c r="SJB61" s="711"/>
      <c r="SJC61" s="711"/>
      <c r="SJD61" s="711"/>
      <c r="SJE61" s="711"/>
      <c r="SJF61" s="711"/>
      <c r="SJG61" s="711"/>
      <c r="SJH61" s="711"/>
      <c r="SJI61" s="711"/>
      <c r="SJJ61" s="711"/>
      <c r="SJK61" s="711"/>
      <c r="SJL61" s="711"/>
      <c r="SJM61" s="711"/>
      <c r="SJN61" s="711"/>
      <c r="SJO61" s="711"/>
      <c r="SJP61" s="711"/>
      <c r="SJQ61" s="711"/>
      <c r="SJR61" s="711"/>
      <c r="SJS61" s="711"/>
      <c r="SJT61" s="711"/>
      <c r="SJU61" s="711"/>
      <c r="SJV61" s="711"/>
      <c r="SJW61" s="711"/>
      <c r="SJX61" s="711"/>
      <c r="SJY61" s="711"/>
      <c r="SJZ61" s="711"/>
      <c r="SKA61" s="711"/>
      <c r="SKB61" s="711"/>
      <c r="SKC61" s="711"/>
      <c r="SKD61" s="711"/>
      <c r="SKE61" s="711"/>
      <c r="SKF61" s="711"/>
      <c r="SKG61" s="711"/>
      <c r="SKH61" s="711"/>
      <c r="SKI61" s="711"/>
      <c r="SKJ61" s="711"/>
      <c r="SKK61" s="711"/>
      <c r="SKL61" s="711"/>
      <c r="SKM61" s="711"/>
      <c r="SKN61" s="711"/>
      <c r="SKO61" s="711"/>
      <c r="SKP61" s="711"/>
      <c r="SKQ61" s="711"/>
      <c r="SKR61" s="711"/>
      <c r="SKS61" s="711"/>
      <c r="SKT61" s="711"/>
      <c r="SKU61" s="711"/>
      <c r="SKV61" s="711"/>
      <c r="SKW61" s="711"/>
      <c r="SKX61" s="711"/>
      <c r="SKY61" s="711"/>
      <c r="SKZ61" s="711"/>
      <c r="SLA61" s="711"/>
      <c r="SLB61" s="711"/>
      <c r="SLC61" s="711"/>
      <c r="SLD61" s="711"/>
      <c r="SLE61" s="711"/>
      <c r="SLF61" s="711"/>
      <c r="SLG61" s="711"/>
      <c r="SLH61" s="711"/>
      <c r="SLI61" s="711"/>
      <c r="SLJ61" s="711"/>
      <c r="SLK61" s="711"/>
      <c r="SLL61" s="711"/>
      <c r="SLM61" s="711"/>
      <c r="SLN61" s="711"/>
      <c r="SLO61" s="711"/>
      <c r="SLP61" s="711"/>
      <c r="SLQ61" s="711"/>
      <c r="SLR61" s="711"/>
      <c r="SLS61" s="711"/>
      <c r="SLT61" s="711"/>
      <c r="SLU61" s="711"/>
      <c r="SLV61" s="711"/>
      <c r="SLW61" s="711"/>
      <c r="SLX61" s="711"/>
      <c r="SLY61" s="711"/>
      <c r="SLZ61" s="711"/>
      <c r="SMA61" s="711"/>
      <c r="SMB61" s="711"/>
      <c r="SMC61" s="711"/>
      <c r="SMD61" s="711"/>
      <c r="SME61" s="711"/>
      <c r="SMF61" s="711"/>
      <c r="SMG61" s="711"/>
      <c r="SMH61" s="711"/>
      <c r="SMI61" s="711"/>
      <c r="SMJ61" s="711"/>
      <c r="SMK61" s="711"/>
      <c r="SML61" s="711"/>
      <c r="SMM61" s="711"/>
      <c r="SMN61" s="711"/>
      <c r="SMO61" s="711"/>
      <c r="SMP61" s="711"/>
      <c r="SMQ61" s="711"/>
      <c r="SMR61" s="711"/>
      <c r="SMS61" s="711"/>
      <c r="SMT61" s="711"/>
      <c r="SMU61" s="711"/>
      <c r="SMV61" s="711"/>
      <c r="SMW61" s="711"/>
      <c r="SMX61" s="711"/>
      <c r="SMY61" s="711"/>
      <c r="SMZ61" s="711"/>
      <c r="SNA61" s="711"/>
      <c r="SNB61" s="711"/>
      <c r="SNC61" s="711"/>
      <c r="SND61" s="711"/>
      <c r="SNE61" s="711"/>
      <c r="SNF61" s="711"/>
      <c r="SNG61" s="711"/>
      <c r="SNH61" s="711"/>
      <c r="SNI61" s="711"/>
      <c r="SNJ61" s="711"/>
      <c r="SNK61" s="711"/>
      <c r="SNL61" s="711"/>
      <c r="SNM61" s="711"/>
      <c r="SNN61" s="711"/>
      <c r="SNO61" s="711"/>
      <c r="SNP61" s="711"/>
      <c r="SNQ61" s="711"/>
      <c r="SNR61" s="711"/>
      <c r="SNS61" s="711"/>
      <c r="SNT61" s="711"/>
      <c r="SNU61" s="711"/>
      <c r="SNV61" s="711"/>
      <c r="SNW61" s="711"/>
      <c r="SNX61" s="711"/>
      <c r="SNY61" s="711"/>
      <c r="SNZ61" s="711"/>
      <c r="SOA61" s="711"/>
      <c r="SOB61" s="711"/>
      <c r="SOC61" s="711"/>
      <c r="SOD61" s="711"/>
      <c r="SOE61" s="711"/>
      <c r="SOF61" s="711"/>
      <c r="SOG61" s="711"/>
      <c r="SOH61" s="711"/>
      <c r="SOI61" s="711"/>
      <c r="SOJ61" s="711"/>
      <c r="SOK61" s="711"/>
      <c r="SOL61" s="711"/>
      <c r="SOM61" s="711"/>
      <c r="SON61" s="711"/>
      <c r="SOO61" s="711"/>
      <c r="SOP61" s="711"/>
      <c r="SOQ61" s="711"/>
      <c r="SOR61" s="711"/>
      <c r="SOS61" s="711"/>
      <c r="SOT61" s="711"/>
      <c r="SOU61" s="711"/>
      <c r="SOV61" s="711"/>
      <c r="SOW61" s="711"/>
      <c r="SOX61" s="711"/>
      <c r="SOY61" s="711"/>
      <c r="SOZ61" s="711"/>
      <c r="SPA61" s="711"/>
      <c r="SPB61" s="711"/>
      <c r="SPC61" s="711"/>
      <c r="SPD61" s="711"/>
      <c r="SPE61" s="711"/>
      <c r="SPF61" s="711"/>
      <c r="SPG61" s="711"/>
      <c r="SPH61" s="711"/>
      <c r="SPI61" s="711"/>
      <c r="SPJ61" s="711"/>
      <c r="SPK61" s="711"/>
      <c r="SPL61" s="711"/>
      <c r="SPM61" s="711"/>
      <c r="SPN61" s="711"/>
      <c r="SPO61" s="711"/>
      <c r="SPP61" s="711"/>
      <c r="SPQ61" s="711"/>
      <c r="SPR61" s="711"/>
      <c r="SPS61" s="711"/>
      <c r="SPT61" s="711"/>
      <c r="SPU61" s="711"/>
      <c r="SPV61" s="711"/>
      <c r="SPW61" s="711"/>
      <c r="SPX61" s="711"/>
      <c r="SPY61" s="711"/>
      <c r="SPZ61" s="711"/>
      <c r="SQA61" s="711"/>
      <c r="SQB61" s="711"/>
      <c r="SQC61" s="711"/>
      <c r="SQD61" s="711"/>
      <c r="SQE61" s="711"/>
      <c r="SQF61" s="711"/>
      <c r="SQG61" s="711"/>
      <c r="SQH61" s="711"/>
      <c r="SQI61" s="711"/>
      <c r="SQJ61" s="711"/>
      <c r="SQK61" s="711"/>
      <c r="SQL61" s="711"/>
      <c r="SQM61" s="711"/>
      <c r="SQN61" s="711"/>
      <c r="SQO61" s="711"/>
      <c r="SQP61" s="711"/>
      <c r="SQQ61" s="711"/>
      <c r="SQR61" s="711"/>
      <c r="SQS61" s="711"/>
      <c r="SQT61" s="711"/>
      <c r="SQU61" s="711"/>
      <c r="SQV61" s="711"/>
      <c r="SQW61" s="711"/>
      <c r="SQX61" s="711"/>
      <c r="SQY61" s="711"/>
      <c r="SQZ61" s="711"/>
      <c r="SRA61" s="711"/>
      <c r="SRB61" s="711"/>
      <c r="SRC61" s="711"/>
      <c r="SRD61" s="711"/>
      <c r="SRE61" s="711"/>
      <c r="SRF61" s="711"/>
      <c r="SRG61" s="711"/>
      <c r="SRH61" s="711"/>
      <c r="SRI61" s="711"/>
      <c r="SRJ61" s="711"/>
      <c r="SRK61" s="711"/>
      <c r="SRL61" s="711"/>
      <c r="SRM61" s="711"/>
      <c r="SRN61" s="711"/>
      <c r="SRO61" s="711"/>
      <c r="SRP61" s="711"/>
      <c r="SRQ61" s="711"/>
      <c r="SRR61" s="711"/>
      <c r="SRS61" s="711"/>
      <c r="SRT61" s="711"/>
      <c r="SRU61" s="711"/>
      <c r="SRV61" s="711"/>
      <c r="SRW61" s="711"/>
      <c r="SRX61" s="711"/>
      <c r="SRY61" s="711"/>
      <c r="SRZ61" s="711"/>
      <c r="SSA61" s="711"/>
      <c r="SSB61" s="711"/>
      <c r="SSC61" s="711"/>
      <c r="SSD61" s="711"/>
      <c r="SSE61" s="711"/>
      <c r="SSF61" s="711"/>
      <c r="SSG61" s="711"/>
      <c r="SSH61" s="711"/>
      <c r="SSI61" s="711"/>
      <c r="SSJ61" s="711"/>
      <c r="SSK61" s="711"/>
      <c r="SSL61" s="711"/>
      <c r="SSM61" s="711"/>
      <c r="SSN61" s="711"/>
      <c r="SSO61" s="711"/>
      <c r="SSP61" s="711"/>
      <c r="SSQ61" s="711"/>
      <c r="SSR61" s="711"/>
      <c r="SSS61" s="711"/>
      <c r="SST61" s="711"/>
      <c r="SSU61" s="711"/>
      <c r="SSV61" s="711"/>
      <c r="SSW61" s="711"/>
      <c r="SSX61" s="711"/>
      <c r="SSY61" s="711"/>
      <c r="SSZ61" s="711"/>
      <c r="STA61" s="711"/>
      <c r="STB61" s="711"/>
      <c r="STC61" s="711"/>
      <c r="STD61" s="711"/>
      <c r="STE61" s="711"/>
      <c r="STF61" s="711"/>
      <c r="STG61" s="711"/>
      <c r="STH61" s="711"/>
      <c r="STI61" s="711"/>
      <c r="STJ61" s="711"/>
      <c r="STK61" s="711"/>
      <c r="STL61" s="711"/>
      <c r="STM61" s="711"/>
      <c r="STN61" s="711"/>
      <c r="STO61" s="711"/>
      <c r="STP61" s="711"/>
      <c r="STQ61" s="711"/>
      <c r="STR61" s="711"/>
      <c r="STS61" s="711"/>
      <c r="STT61" s="711"/>
      <c r="STU61" s="711"/>
      <c r="STV61" s="711"/>
      <c r="STW61" s="711"/>
      <c r="STX61" s="711"/>
      <c r="STY61" s="711"/>
      <c r="STZ61" s="711"/>
      <c r="SUA61" s="711"/>
      <c r="SUB61" s="711"/>
      <c r="SUC61" s="711"/>
      <c r="SUD61" s="711"/>
      <c r="SUE61" s="711"/>
      <c r="SUF61" s="711"/>
      <c r="SUG61" s="711"/>
      <c r="SUH61" s="711"/>
      <c r="SUI61" s="711"/>
      <c r="SUJ61" s="711"/>
      <c r="SUK61" s="711"/>
      <c r="SUL61" s="711"/>
      <c r="SUM61" s="711"/>
      <c r="SUN61" s="711"/>
      <c r="SUO61" s="711"/>
      <c r="SUP61" s="711"/>
      <c r="SUQ61" s="711"/>
      <c r="SUR61" s="711"/>
      <c r="SUS61" s="711"/>
      <c r="SUT61" s="711"/>
      <c r="SUU61" s="711"/>
      <c r="SUV61" s="711"/>
      <c r="SUW61" s="711"/>
      <c r="SUX61" s="711"/>
      <c r="SUY61" s="711"/>
      <c r="SUZ61" s="711"/>
      <c r="SVA61" s="711"/>
      <c r="SVB61" s="711"/>
      <c r="SVC61" s="711"/>
      <c r="SVD61" s="711"/>
      <c r="SVE61" s="711"/>
      <c r="SVF61" s="711"/>
      <c r="SVG61" s="711"/>
      <c r="SVH61" s="711"/>
      <c r="SVI61" s="711"/>
      <c r="SVJ61" s="711"/>
      <c r="SVK61" s="711"/>
      <c r="SVL61" s="711"/>
      <c r="SVM61" s="711"/>
      <c r="SVN61" s="711"/>
      <c r="SVO61" s="711"/>
      <c r="SVP61" s="711"/>
      <c r="SVQ61" s="711"/>
      <c r="SVR61" s="711"/>
      <c r="SVS61" s="711"/>
      <c r="SVT61" s="711"/>
      <c r="SVU61" s="711"/>
      <c r="SVV61" s="711"/>
      <c r="SVW61" s="711"/>
      <c r="SVX61" s="711"/>
      <c r="SVY61" s="711"/>
      <c r="SVZ61" s="711"/>
      <c r="SWA61" s="711"/>
      <c r="SWB61" s="711"/>
      <c r="SWC61" s="711"/>
      <c r="SWD61" s="711"/>
      <c r="SWE61" s="711"/>
      <c r="SWF61" s="711"/>
      <c r="SWG61" s="711"/>
      <c r="SWH61" s="711"/>
      <c r="SWI61" s="711"/>
      <c r="SWJ61" s="711"/>
      <c r="SWK61" s="711"/>
      <c r="SWL61" s="711"/>
      <c r="SWM61" s="711"/>
      <c r="SWN61" s="711"/>
      <c r="SWO61" s="711"/>
      <c r="SWP61" s="711"/>
      <c r="SWQ61" s="711"/>
      <c r="SWR61" s="711"/>
      <c r="SWS61" s="711"/>
      <c r="SWT61" s="711"/>
      <c r="SWU61" s="711"/>
      <c r="SWV61" s="711"/>
      <c r="SWW61" s="711"/>
      <c r="SWX61" s="711"/>
      <c r="SWY61" s="711"/>
      <c r="SWZ61" s="711"/>
      <c r="SXA61" s="711"/>
      <c r="SXB61" s="711"/>
      <c r="SXC61" s="711"/>
      <c r="SXD61" s="711"/>
      <c r="SXE61" s="711"/>
      <c r="SXF61" s="711"/>
      <c r="SXG61" s="711"/>
      <c r="SXH61" s="711"/>
      <c r="SXI61" s="711"/>
      <c r="SXJ61" s="711"/>
      <c r="SXK61" s="711"/>
      <c r="SXL61" s="711"/>
      <c r="SXM61" s="711"/>
      <c r="SXN61" s="711"/>
      <c r="SXO61" s="711"/>
      <c r="SXP61" s="711"/>
      <c r="SXQ61" s="711"/>
      <c r="SXR61" s="711"/>
      <c r="SXS61" s="711"/>
      <c r="SXT61" s="711"/>
      <c r="SXU61" s="711"/>
      <c r="SXV61" s="711"/>
      <c r="SXW61" s="711"/>
      <c r="SXX61" s="711"/>
      <c r="SXY61" s="711"/>
      <c r="SXZ61" s="711"/>
      <c r="SYA61" s="711"/>
      <c r="SYB61" s="711"/>
      <c r="SYC61" s="711"/>
      <c r="SYD61" s="711"/>
      <c r="SYE61" s="711"/>
      <c r="SYF61" s="711"/>
      <c r="SYG61" s="711"/>
      <c r="SYH61" s="711"/>
      <c r="SYI61" s="711"/>
      <c r="SYJ61" s="711"/>
      <c r="SYK61" s="711"/>
      <c r="SYL61" s="711"/>
      <c r="SYM61" s="711"/>
      <c r="SYN61" s="711"/>
      <c r="SYO61" s="711"/>
      <c r="SYP61" s="711"/>
      <c r="SYQ61" s="711"/>
      <c r="SYR61" s="711"/>
      <c r="SYS61" s="711"/>
      <c r="SYT61" s="711"/>
      <c r="SYU61" s="711"/>
      <c r="SYV61" s="711"/>
      <c r="SYW61" s="711"/>
      <c r="SYX61" s="711"/>
      <c r="SYY61" s="711"/>
      <c r="SYZ61" s="711"/>
      <c r="SZA61" s="711"/>
      <c r="SZB61" s="711"/>
      <c r="SZC61" s="711"/>
      <c r="SZD61" s="711"/>
      <c r="SZE61" s="711"/>
      <c r="SZF61" s="711"/>
      <c r="SZG61" s="711"/>
      <c r="SZH61" s="711"/>
      <c r="SZI61" s="711"/>
      <c r="SZJ61" s="711"/>
      <c r="SZK61" s="711"/>
      <c r="SZL61" s="711"/>
      <c r="SZM61" s="711"/>
      <c r="SZN61" s="711"/>
      <c r="SZO61" s="711"/>
      <c r="SZP61" s="711"/>
      <c r="SZQ61" s="711"/>
      <c r="SZR61" s="711"/>
      <c r="SZS61" s="711"/>
      <c r="SZT61" s="711"/>
      <c r="SZU61" s="711"/>
      <c r="SZV61" s="711"/>
      <c r="SZW61" s="711"/>
      <c r="SZX61" s="711"/>
      <c r="SZY61" s="711"/>
      <c r="SZZ61" s="711"/>
      <c r="TAA61" s="711"/>
      <c r="TAB61" s="711"/>
      <c r="TAC61" s="711"/>
      <c r="TAD61" s="711"/>
      <c r="TAE61" s="711"/>
      <c r="TAF61" s="711"/>
      <c r="TAG61" s="711"/>
      <c r="TAH61" s="711"/>
      <c r="TAI61" s="711"/>
      <c r="TAJ61" s="711"/>
      <c r="TAK61" s="711"/>
      <c r="TAL61" s="711"/>
      <c r="TAM61" s="711"/>
      <c r="TAN61" s="711"/>
      <c r="TAO61" s="711"/>
      <c r="TAP61" s="711"/>
      <c r="TAQ61" s="711"/>
      <c r="TAR61" s="711"/>
      <c r="TAS61" s="711"/>
      <c r="TAT61" s="711"/>
      <c r="TAU61" s="711"/>
      <c r="TAV61" s="711"/>
      <c r="TAW61" s="711"/>
      <c r="TAX61" s="711"/>
      <c r="TAY61" s="711"/>
      <c r="TAZ61" s="711"/>
      <c r="TBA61" s="711"/>
      <c r="TBB61" s="711"/>
      <c r="TBC61" s="711"/>
      <c r="TBD61" s="711"/>
      <c r="TBE61" s="711"/>
      <c r="TBF61" s="711"/>
      <c r="TBG61" s="711"/>
      <c r="TBH61" s="711"/>
      <c r="TBI61" s="711"/>
      <c r="TBJ61" s="711"/>
      <c r="TBK61" s="711"/>
      <c r="TBL61" s="711"/>
      <c r="TBM61" s="711"/>
      <c r="TBN61" s="711"/>
      <c r="TBO61" s="711"/>
      <c r="TBP61" s="711"/>
      <c r="TBQ61" s="711"/>
      <c r="TBR61" s="711"/>
      <c r="TBS61" s="711"/>
      <c r="TBT61" s="711"/>
      <c r="TBU61" s="711"/>
      <c r="TBV61" s="711"/>
      <c r="TBW61" s="711"/>
      <c r="TBX61" s="711"/>
      <c r="TBY61" s="711"/>
      <c r="TBZ61" s="711"/>
      <c r="TCA61" s="711"/>
      <c r="TCB61" s="711"/>
      <c r="TCC61" s="711"/>
      <c r="TCD61" s="711"/>
      <c r="TCE61" s="711"/>
      <c r="TCF61" s="711"/>
      <c r="TCG61" s="711"/>
      <c r="TCH61" s="711"/>
      <c r="TCI61" s="711"/>
      <c r="TCJ61" s="711"/>
      <c r="TCK61" s="711"/>
      <c r="TCL61" s="711"/>
      <c r="TCM61" s="711"/>
      <c r="TCN61" s="711"/>
      <c r="TCO61" s="711"/>
      <c r="TCP61" s="711"/>
      <c r="TCQ61" s="711"/>
      <c r="TCR61" s="711"/>
      <c r="TCS61" s="711"/>
      <c r="TCT61" s="711"/>
      <c r="TCU61" s="711"/>
      <c r="TCV61" s="711"/>
      <c r="TCW61" s="711"/>
      <c r="TCX61" s="711"/>
      <c r="TCY61" s="711"/>
      <c r="TCZ61" s="711"/>
      <c r="TDA61" s="711"/>
      <c r="TDB61" s="711"/>
      <c r="TDC61" s="711"/>
      <c r="TDD61" s="711"/>
      <c r="TDE61" s="711"/>
      <c r="TDF61" s="711"/>
      <c r="TDG61" s="711"/>
      <c r="TDH61" s="711"/>
      <c r="TDI61" s="711"/>
      <c r="TDJ61" s="711"/>
      <c r="TDK61" s="711"/>
      <c r="TDL61" s="711"/>
      <c r="TDM61" s="711"/>
      <c r="TDN61" s="711"/>
      <c r="TDO61" s="711"/>
      <c r="TDP61" s="711"/>
      <c r="TDQ61" s="711"/>
      <c r="TDR61" s="711"/>
      <c r="TDS61" s="711"/>
      <c r="TDT61" s="711"/>
      <c r="TDU61" s="711"/>
      <c r="TDV61" s="711"/>
      <c r="TDW61" s="711"/>
      <c r="TDX61" s="711"/>
      <c r="TDY61" s="711"/>
      <c r="TDZ61" s="711"/>
      <c r="TEA61" s="711"/>
      <c r="TEB61" s="711"/>
      <c r="TEC61" s="711"/>
      <c r="TED61" s="711"/>
      <c r="TEE61" s="711"/>
      <c r="TEF61" s="711"/>
      <c r="TEG61" s="711"/>
      <c r="TEH61" s="711"/>
      <c r="TEI61" s="711"/>
      <c r="TEJ61" s="711"/>
      <c r="TEK61" s="711"/>
      <c r="TEL61" s="711"/>
      <c r="TEM61" s="711"/>
      <c r="TEN61" s="711"/>
      <c r="TEO61" s="711"/>
      <c r="TEP61" s="711"/>
      <c r="TEQ61" s="711"/>
      <c r="TER61" s="711"/>
      <c r="TES61" s="711"/>
      <c r="TET61" s="711"/>
      <c r="TEU61" s="711"/>
      <c r="TEV61" s="711"/>
      <c r="TEW61" s="711"/>
      <c r="TEX61" s="711"/>
      <c r="TEY61" s="711"/>
      <c r="TEZ61" s="711"/>
      <c r="TFA61" s="711"/>
      <c r="TFB61" s="711"/>
      <c r="TFC61" s="711"/>
      <c r="TFD61" s="711"/>
      <c r="TFE61" s="711"/>
      <c r="TFF61" s="711"/>
      <c r="TFG61" s="711"/>
      <c r="TFH61" s="711"/>
      <c r="TFI61" s="711"/>
      <c r="TFJ61" s="711"/>
      <c r="TFK61" s="711"/>
      <c r="TFL61" s="711"/>
      <c r="TFM61" s="711"/>
      <c r="TFN61" s="711"/>
      <c r="TFO61" s="711"/>
      <c r="TFP61" s="711"/>
      <c r="TFQ61" s="711"/>
      <c r="TFR61" s="711"/>
      <c r="TFS61" s="711"/>
      <c r="TFT61" s="711"/>
      <c r="TFU61" s="711"/>
      <c r="TFV61" s="711"/>
      <c r="TFW61" s="711"/>
      <c r="TFX61" s="711"/>
      <c r="TFY61" s="711"/>
      <c r="TFZ61" s="711"/>
      <c r="TGA61" s="711"/>
      <c r="TGB61" s="711"/>
      <c r="TGC61" s="711"/>
      <c r="TGD61" s="711"/>
      <c r="TGE61" s="711"/>
      <c r="TGF61" s="711"/>
      <c r="TGG61" s="711"/>
      <c r="TGH61" s="711"/>
      <c r="TGI61" s="711"/>
      <c r="TGJ61" s="711"/>
      <c r="TGK61" s="711"/>
      <c r="TGL61" s="711"/>
      <c r="TGM61" s="711"/>
      <c r="TGN61" s="711"/>
      <c r="TGO61" s="711"/>
      <c r="TGP61" s="711"/>
      <c r="TGQ61" s="711"/>
      <c r="TGR61" s="711"/>
      <c r="TGS61" s="711"/>
      <c r="TGT61" s="711"/>
      <c r="TGU61" s="711"/>
      <c r="TGV61" s="711"/>
      <c r="TGW61" s="711"/>
      <c r="TGX61" s="711"/>
      <c r="TGY61" s="711"/>
      <c r="TGZ61" s="711"/>
      <c r="THA61" s="711"/>
      <c r="THB61" s="711"/>
      <c r="THC61" s="711"/>
      <c r="THD61" s="711"/>
      <c r="THE61" s="711"/>
      <c r="THF61" s="711"/>
      <c r="THG61" s="711"/>
      <c r="THH61" s="711"/>
      <c r="THI61" s="711"/>
      <c r="THJ61" s="711"/>
      <c r="THK61" s="711"/>
      <c r="THL61" s="711"/>
      <c r="THM61" s="711"/>
      <c r="THN61" s="711"/>
      <c r="THO61" s="711"/>
      <c r="THP61" s="711"/>
      <c r="THQ61" s="711"/>
      <c r="THR61" s="711"/>
      <c r="THS61" s="711"/>
      <c r="THT61" s="711"/>
      <c r="THU61" s="711"/>
      <c r="THV61" s="711"/>
      <c r="THW61" s="711"/>
      <c r="THX61" s="711"/>
      <c r="THY61" s="711"/>
      <c r="THZ61" s="711"/>
      <c r="TIA61" s="711"/>
      <c r="TIB61" s="711"/>
      <c r="TIC61" s="711"/>
      <c r="TID61" s="711"/>
      <c r="TIE61" s="711"/>
      <c r="TIF61" s="711"/>
      <c r="TIG61" s="711"/>
      <c r="TIH61" s="711"/>
      <c r="TII61" s="711"/>
      <c r="TIJ61" s="711"/>
      <c r="TIK61" s="711"/>
      <c r="TIL61" s="711"/>
      <c r="TIM61" s="711"/>
      <c r="TIN61" s="711"/>
      <c r="TIO61" s="711"/>
      <c r="TIP61" s="711"/>
      <c r="TIQ61" s="711"/>
      <c r="TIR61" s="711"/>
      <c r="TIS61" s="711"/>
      <c r="TIT61" s="711"/>
      <c r="TIU61" s="711"/>
      <c r="TIV61" s="711"/>
      <c r="TIW61" s="711"/>
      <c r="TIX61" s="711"/>
      <c r="TIY61" s="711"/>
      <c r="TIZ61" s="711"/>
      <c r="TJA61" s="711"/>
      <c r="TJB61" s="711"/>
      <c r="TJC61" s="711"/>
      <c r="TJD61" s="711"/>
      <c r="TJE61" s="711"/>
      <c r="TJF61" s="711"/>
      <c r="TJG61" s="711"/>
      <c r="TJH61" s="711"/>
      <c r="TJI61" s="711"/>
      <c r="TJJ61" s="711"/>
      <c r="TJK61" s="711"/>
      <c r="TJL61" s="711"/>
      <c r="TJM61" s="711"/>
      <c r="TJN61" s="711"/>
      <c r="TJO61" s="711"/>
      <c r="TJP61" s="711"/>
      <c r="TJQ61" s="711"/>
      <c r="TJR61" s="711"/>
      <c r="TJS61" s="711"/>
      <c r="TJT61" s="711"/>
      <c r="TJU61" s="711"/>
      <c r="TJV61" s="711"/>
      <c r="TJW61" s="711"/>
      <c r="TJX61" s="711"/>
      <c r="TJY61" s="711"/>
      <c r="TJZ61" s="711"/>
      <c r="TKA61" s="711"/>
      <c r="TKB61" s="711"/>
      <c r="TKC61" s="711"/>
      <c r="TKD61" s="711"/>
      <c r="TKE61" s="711"/>
      <c r="TKF61" s="711"/>
      <c r="TKG61" s="711"/>
      <c r="TKH61" s="711"/>
      <c r="TKI61" s="711"/>
      <c r="TKJ61" s="711"/>
      <c r="TKK61" s="711"/>
      <c r="TKL61" s="711"/>
      <c r="TKM61" s="711"/>
      <c r="TKN61" s="711"/>
      <c r="TKO61" s="711"/>
      <c r="TKP61" s="711"/>
      <c r="TKQ61" s="711"/>
      <c r="TKR61" s="711"/>
      <c r="TKS61" s="711"/>
      <c r="TKT61" s="711"/>
      <c r="TKU61" s="711"/>
      <c r="TKV61" s="711"/>
      <c r="TKW61" s="711"/>
      <c r="TKX61" s="711"/>
      <c r="TKY61" s="711"/>
      <c r="TKZ61" s="711"/>
      <c r="TLA61" s="711"/>
      <c r="TLB61" s="711"/>
      <c r="TLC61" s="711"/>
      <c r="TLD61" s="711"/>
      <c r="TLE61" s="711"/>
      <c r="TLF61" s="711"/>
      <c r="TLG61" s="711"/>
      <c r="TLH61" s="711"/>
      <c r="TLI61" s="711"/>
      <c r="TLJ61" s="711"/>
      <c r="TLK61" s="711"/>
      <c r="TLL61" s="711"/>
      <c r="TLM61" s="711"/>
      <c r="TLN61" s="711"/>
      <c r="TLO61" s="711"/>
      <c r="TLP61" s="711"/>
      <c r="TLQ61" s="711"/>
      <c r="TLR61" s="711"/>
      <c r="TLS61" s="711"/>
      <c r="TLT61" s="711"/>
      <c r="TLU61" s="711"/>
      <c r="TLV61" s="711"/>
      <c r="TLW61" s="711"/>
      <c r="TLX61" s="711"/>
      <c r="TLY61" s="711"/>
      <c r="TLZ61" s="711"/>
      <c r="TMA61" s="711"/>
      <c r="TMB61" s="711"/>
      <c r="TMC61" s="711"/>
      <c r="TMD61" s="711"/>
      <c r="TME61" s="711"/>
      <c r="TMF61" s="711"/>
      <c r="TMG61" s="711"/>
      <c r="TMH61" s="711"/>
      <c r="TMI61" s="711"/>
      <c r="TMJ61" s="711"/>
      <c r="TMK61" s="711"/>
      <c r="TML61" s="711"/>
      <c r="TMM61" s="711"/>
      <c r="TMN61" s="711"/>
      <c r="TMO61" s="711"/>
      <c r="TMP61" s="711"/>
      <c r="TMQ61" s="711"/>
      <c r="TMR61" s="711"/>
      <c r="TMS61" s="711"/>
      <c r="TMT61" s="711"/>
      <c r="TMU61" s="711"/>
      <c r="TMV61" s="711"/>
      <c r="TMW61" s="711"/>
      <c r="TMX61" s="711"/>
      <c r="TMY61" s="711"/>
      <c r="TMZ61" s="711"/>
      <c r="TNA61" s="711"/>
      <c r="TNB61" s="711"/>
      <c r="TNC61" s="711"/>
      <c r="TND61" s="711"/>
      <c r="TNE61" s="711"/>
      <c r="TNF61" s="711"/>
      <c r="TNG61" s="711"/>
      <c r="TNH61" s="711"/>
      <c r="TNI61" s="711"/>
      <c r="TNJ61" s="711"/>
      <c r="TNK61" s="711"/>
      <c r="TNL61" s="711"/>
      <c r="TNM61" s="711"/>
      <c r="TNN61" s="711"/>
      <c r="TNO61" s="711"/>
      <c r="TNP61" s="711"/>
      <c r="TNQ61" s="711"/>
      <c r="TNR61" s="711"/>
      <c r="TNS61" s="711"/>
      <c r="TNT61" s="711"/>
      <c r="TNU61" s="711"/>
      <c r="TNV61" s="711"/>
      <c r="TNW61" s="711"/>
      <c r="TNX61" s="711"/>
      <c r="TNY61" s="711"/>
      <c r="TNZ61" s="711"/>
      <c r="TOA61" s="711"/>
      <c r="TOB61" s="711"/>
      <c r="TOC61" s="711"/>
      <c r="TOD61" s="711"/>
      <c r="TOE61" s="711"/>
      <c r="TOF61" s="711"/>
      <c r="TOG61" s="711"/>
      <c r="TOH61" s="711"/>
      <c r="TOI61" s="711"/>
      <c r="TOJ61" s="711"/>
      <c r="TOK61" s="711"/>
      <c r="TOL61" s="711"/>
      <c r="TOM61" s="711"/>
      <c r="TON61" s="711"/>
      <c r="TOO61" s="711"/>
      <c r="TOP61" s="711"/>
      <c r="TOQ61" s="711"/>
      <c r="TOR61" s="711"/>
      <c r="TOS61" s="711"/>
      <c r="TOT61" s="711"/>
      <c r="TOU61" s="711"/>
      <c r="TOV61" s="711"/>
      <c r="TOW61" s="711"/>
      <c r="TOX61" s="711"/>
      <c r="TOY61" s="711"/>
      <c r="TOZ61" s="711"/>
      <c r="TPA61" s="711"/>
      <c r="TPB61" s="711"/>
      <c r="TPC61" s="711"/>
      <c r="TPD61" s="711"/>
      <c r="TPE61" s="711"/>
      <c r="TPF61" s="711"/>
      <c r="TPG61" s="711"/>
      <c r="TPH61" s="711"/>
      <c r="TPI61" s="711"/>
      <c r="TPJ61" s="711"/>
      <c r="TPK61" s="711"/>
      <c r="TPL61" s="711"/>
      <c r="TPM61" s="711"/>
      <c r="TPN61" s="711"/>
      <c r="TPO61" s="711"/>
      <c r="TPP61" s="711"/>
      <c r="TPQ61" s="711"/>
      <c r="TPR61" s="711"/>
      <c r="TPS61" s="711"/>
      <c r="TPT61" s="711"/>
      <c r="TPU61" s="711"/>
      <c r="TPV61" s="711"/>
      <c r="TPW61" s="711"/>
      <c r="TPX61" s="711"/>
      <c r="TPY61" s="711"/>
      <c r="TPZ61" s="711"/>
      <c r="TQA61" s="711"/>
      <c r="TQB61" s="711"/>
      <c r="TQC61" s="711"/>
      <c r="TQD61" s="711"/>
      <c r="TQE61" s="711"/>
      <c r="TQF61" s="711"/>
      <c r="TQG61" s="711"/>
      <c r="TQH61" s="711"/>
      <c r="TQI61" s="711"/>
      <c r="TQJ61" s="711"/>
      <c r="TQK61" s="711"/>
      <c r="TQL61" s="711"/>
      <c r="TQM61" s="711"/>
      <c r="TQN61" s="711"/>
      <c r="TQO61" s="711"/>
      <c r="TQP61" s="711"/>
      <c r="TQQ61" s="711"/>
      <c r="TQR61" s="711"/>
      <c r="TQS61" s="711"/>
      <c r="TQT61" s="711"/>
      <c r="TQU61" s="711"/>
      <c r="TQV61" s="711"/>
      <c r="TQW61" s="711"/>
      <c r="TQX61" s="711"/>
      <c r="TQY61" s="711"/>
      <c r="TQZ61" s="711"/>
      <c r="TRA61" s="711"/>
      <c r="TRB61" s="711"/>
      <c r="TRC61" s="711"/>
      <c r="TRD61" s="711"/>
      <c r="TRE61" s="711"/>
      <c r="TRF61" s="711"/>
      <c r="TRG61" s="711"/>
      <c r="TRH61" s="711"/>
      <c r="TRI61" s="711"/>
      <c r="TRJ61" s="711"/>
      <c r="TRK61" s="711"/>
      <c r="TRL61" s="711"/>
      <c r="TRM61" s="711"/>
      <c r="TRN61" s="711"/>
      <c r="TRO61" s="711"/>
      <c r="TRP61" s="711"/>
      <c r="TRQ61" s="711"/>
      <c r="TRR61" s="711"/>
      <c r="TRS61" s="711"/>
      <c r="TRT61" s="711"/>
      <c r="TRU61" s="711"/>
      <c r="TRV61" s="711"/>
      <c r="TRW61" s="711"/>
      <c r="TRX61" s="711"/>
      <c r="TRY61" s="711"/>
      <c r="TRZ61" s="711"/>
      <c r="TSA61" s="711"/>
      <c r="TSB61" s="711"/>
      <c r="TSC61" s="711"/>
      <c r="TSD61" s="711"/>
      <c r="TSE61" s="711"/>
      <c r="TSF61" s="711"/>
      <c r="TSG61" s="711"/>
      <c r="TSH61" s="711"/>
      <c r="TSI61" s="711"/>
      <c r="TSJ61" s="711"/>
      <c r="TSK61" s="711"/>
      <c r="TSL61" s="711"/>
      <c r="TSM61" s="711"/>
      <c r="TSN61" s="711"/>
      <c r="TSO61" s="711"/>
      <c r="TSP61" s="711"/>
      <c r="TSQ61" s="711"/>
      <c r="TSR61" s="711"/>
      <c r="TSS61" s="711"/>
      <c r="TST61" s="711"/>
      <c r="TSU61" s="711"/>
      <c r="TSV61" s="711"/>
      <c r="TSW61" s="711"/>
      <c r="TSX61" s="711"/>
      <c r="TSY61" s="711"/>
      <c r="TSZ61" s="711"/>
      <c r="TTA61" s="711"/>
      <c r="TTB61" s="711"/>
      <c r="TTC61" s="711"/>
      <c r="TTD61" s="711"/>
      <c r="TTE61" s="711"/>
      <c r="TTF61" s="711"/>
      <c r="TTG61" s="711"/>
      <c r="TTH61" s="711"/>
      <c r="TTI61" s="711"/>
      <c r="TTJ61" s="711"/>
      <c r="TTK61" s="711"/>
      <c r="TTL61" s="711"/>
      <c r="TTM61" s="711"/>
      <c r="TTN61" s="711"/>
      <c r="TTO61" s="711"/>
      <c r="TTP61" s="711"/>
      <c r="TTQ61" s="711"/>
      <c r="TTR61" s="711"/>
      <c r="TTS61" s="711"/>
      <c r="TTT61" s="711"/>
      <c r="TTU61" s="711"/>
      <c r="TTV61" s="711"/>
      <c r="TTW61" s="711"/>
      <c r="TTX61" s="711"/>
      <c r="TTY61" s="711"/>
      <c r="TTZ61" s="711"/>
      <c r="TUA61" s="711"/>
      <c r="TUB61" s="711"/>
      <c r="TUC61" s="711"/>
      <c r="TUD61" s="711"/>
      <c r="TUE61" s="711"/>
      <c r="TUF61" s="711"/>
      <c r="TUG61" s="711"/>
      <c r="TUH61" s="711"/>
      <c r="TUI61" s="711"/>
      <c r="TUJ61" s="711"/>
      <c r="TUK61" s="711"/>
      <c r="TUL61" s="711"/>
      <c r="TUM61" s="711"/>
      <c r="TUN61" s="711"/>
      <c r="TUO61" s="711"/>
      <c r="TUP61" s="711"/>
      <c r="TUQ61" s="711"/>
      <c r="TUR61" s="711"/>
      <c r="TUS61" s="711"/>
      <c r="TUT61" s="711"/>
      <c r="TUU61" s="711"/>
      <c r="TUV61" s="711"/>
      <c r="TUW61" s="711"/>
      <c r="TUX61" s="711"/>
      <c r="TUY61" s="711"/>
      <c r="TUZ61" s="711"/>
      <c r="TVA61" s="711"/>
      <c r="TVB61" s="711"/>
      <c r="TVC61" s="711"/>
      <c r="TVD61" s="711"/>
      <c r="TVE61" s="711"/>
      <c r="TVF61" s="711"/>
      <c r="TVG61" s="711"/>
      <c r="TVH61" s="711"/>
      <c r="TVI61" s="711"/>
      <c r="TVJ61" s="711"/>
      <c r="TVK61" s="711"/>
      <c r="TVL61" s="711"/>
      <c r="TVM61" s="711"/>
      <c r="TVN61" s="711"/>
      <c r="TVO61" s="711"/>
      <c r="TVP61" s="711"/>
      <c r="TVQ61" s="711"/>
      <c r="TVR61" s="711"/>
      <c r="TVS61" s="711"/>
      <c r="TVT61" s="711"/>
      <c r="TVU61" s="711"/>
      <c r="TVV61" s="711"/>
      <c r="TVW61" s="711"/>
      <c r="TVX61" s="711"/>
      <c r="TVY61" s="711"/>
      <c r="TVZ61" s="711"/>
      <c r="TWA61" s="711"/>
      <c r="TWB61" s="711"/>
      <c r="TWC61" s="711"/>
      <c r="TWD61" s="711"/>
      <c r="TWE61" s="711"/>
      <c r="TWF61" s="711"/>
      <c r="TWG61" s="711"/>
      <c r="TWH61" s="711"/>
      <c r="TWI61" s="711"/>
      <c r="TWJ61" s="711"/>
      <c r="TWK61" s="711"/>
      <c r="TWL61" s="711"/>
      <c r="TWM61" s="711"/>
      <c r="TWN61" s="711"/>
      <c r="TWO61" s="711"/>
      <c r="TWP61" s="711"/>
      <c r="TWQ61" s="711"/>
      <c r="TWR61" s="711"/>
      <c r="TWS61" s="711"/>
      <c r="TWT61" s="711"/>
      <c r="TWU61" s="711"/>
      <c r="TWV61" s="711"/>
      <c r="TWW61" s="711"/>
      <c r="TWX61" s="711"/>
      <c r="TWY61" s="711"/>
      <c r="TWZ61" s="711"/>
      <c r="TXA61" s="711"/>
      <c r="TXB61" s="711"/>
      <c r="TXC61" s="711"/>
      <c r="TXD61" s="711"/>
      <c r="TXE61" s="711"/>
      <c r="TXF61" s="711"/>
      <c r="TXG61" s="711"/>
      <c r="TXH61" s="711"/>
      <c r="TXI61" s="711"/>
      <c r="TXJ61" s="711"/>
      <c r="TXK61" s="711"/>
      <c r="TXL61" s="711"/>
      <c r="TXM61" s="711"/>
      <c r="TXN61" s="711"/>
      <c r="TXO61" s="711"/>
      <c r="TXP61" s="711"/>
      <c r="TXQ61" s="711"/>
      <c r="TXR61" s="711"/>
      <c r="TXS61" s="711"/>
      <c r="TXT61" s="711"/>
      <c r="TXU61" s="711"/>
      <c r="TXV61" s="711"/>
      <c r="TXW61" s="711"/>
      <c r="TXX61" s="711"/>
      <c r="TXY61" s="711"/>
      <c r="TXZ61" s="711"/>
      <c r="TYA61" s="711"/>
      <c r="TYB61" s="711"/>
      <c r="TYC61" s="711"/>
      <c r="TYD61" s="711"/>
      <c r="TYE61" s="711"/>
      <c r="TYF61" s="711"/>
      <c r="TYG61" s="711"/>
      <c r="TYH61" s="711"/>
      <c r="TYI61" s="711"/>
      <c r="TYJ61" s="711"/>
      <c r="TYK61" s="711"/>
      <c r="TYL61" s="711"/>
      <c r="TYM61" s="711"/>
      <c r="TYN61" s="711"/>
      <c r="TYO61" s="711"/>
      <c r="TYP61" s="711"/>
      <c r="TYQ61" s="711"/>
      <c r="TYR61" s="711"/>
      <c r="TYS61" s="711"/>
      <c r="TYT61" s="711"/>
      <c r="TYU61" s="711"/>
      <c r="TYV61" s="711"/>
      <c r="TYW61" s="711"/>
      <c r="TYX61" s="711"/>
      <c r="TYY61" s="711"/>
      <c r="TYZ61" s="711"/>
      <c r="TZA61" s="711"/>
      <c r="TZB61" s="711"/>
      <c r="TZC61" s="711"/>
      <c r="TZD61" s="711"/>
      <c r="TZE61" s="711"/>
      <c r="TZF61" s="711"/>
      <c r="TZG61" s="711"/>
      <c r="TZH61" s="711"/>
      <c r="TZI61" s="711"/>
      <c r="TZJ61" s="711"/>
      <c r="TZK61" s="711"/>
      <c r="TZL61" s="711"/>
      <c r="TZM61" s="711"/>
      <c r="TZN61" s="711"/>
      <c r="TZO61" s="711"/>
      <c r="TZP61" s="711"/>
      <c r="TZQ61" s="711"/>
      <c r="TZR61" s="711"/>
      <c r="TZS61" s="711"/>
      <c r="TZT61" s="711"/>
      <c r="TZU61" s="711"/>
      <c r="TZV61" s="711"/>
      <c r="TZW61" s="711"/>
      <c r="TZX61" s="711"/>
      <c r="TZY61" s="711"/>
      <c r="TZZ61" s="711"/>
      <c r="UAA61" s="711"/>
      <c r="UAB61" s="711"/>
      <c r="UAC61" s="711"/>
      <c r="UAD61" s="711"/>
      <c r="UAE61" s="711"/>
      <c r="UAF61" s="711"/>
      <c r="UAG61" s="711"/>
      <c r="UAH61" s="711"/>
      <c r="UAI61" s="711"/>
      <c r="UAJ61" s="711"/>
      <c r="UAK61" s="711"/>
      <c r="UAL61" s="711"/>
      <c r="UAM61" s="711"/>
      <c r="UAN61" s="711"/>
      <c r="UAO61" s="711"/>
      <c r="UAP61" s="711"/>
      <c r="UAQ61" s="711"/>
      <c r="UAR61" s="711"/>
      <c r="UAS61" s="711"/>
      <c r="UAT61" s="711"/>
      <c r="UAU61" s="711"/>
      <c r="UAV61" s="711"/>
      <c r="UAW61" s="711"/>
      <c r="UAX61" s="711"/>
      <c r="UAY61" s="711"/>
      <c r="UAZ61" s="711"/>
      <c r="UBA61" s="711"/>
      <c r="UBB61" s="711"/>
      <c r="UBC61" s="711"/>
      <c r="UBD61" s="711"/>
      <c r="UBE61" s="711"/>
      <c r="UBF61" s="711"/>
      <c r="UBG61" s="711"/>
      <c r="UBH61" s="711"/>
      <c r="UBI61" s="711"/>
      <c r="UBJ61" s="711"/>
      <c r="UBK61" s="711"/>
      <c r="UBL61" s="711"/>
      <c r="UBM61" s="711"/>
      <c r="UBN61" s="711"/>
      <c r="UBO61" s="711"/>
      <c r="UBP61" s="711"/>
      <c r="UBQ61" s="711"/>
      <c r="UBR61" s="711"/>
      <c r="UBS61" s="711"/>
      <c r="UBT61" s="711"/>
      <c r="UBU61" s="711"/>
      <c r="UBV61" s="711"/>
      <c r="UBW61" s="711"/>
      <c r="UBX61" s="711"/>
      <c r="UBY61" s="711"/>
      <c r="UBZ61" s="711"/>
      <c r="UCA61" s="711"/>
      <c r="UCB61" s="711"/>
      <c r="UCC61" s="711"/>
      <c r="UCD61" s="711"/>
      <c r="UCE61" s="711"/>
      <c r="UCF61" s="711"/>
      <c r="UCG61" s="711"/>
      <c r="UCH61" s="711"/>
      <c r="UCI61" s="711"/>
      <c r="UCJ61" s="711"/>
      <c r="UCK61" s="711"/>
      <c r="UCL61" s="711"/>
      <c r="UCM61" s="711"/>
      <c r="UCN61" s="711"/>
      <c r="UCO61" s="711"/>
      <c r="UCP61" s="711"/>
      <c r="UCQ61" s="711"/>
      <c r="UCR61" s="711"/>
      <c r="UCS61" s="711"/>
      <c r="UCT61" s="711"/>
      <c r="UCU61" s="711"/>
      <c r="UCV61" s="711"/>
      <c r="UCW61" s="711"/>
      <c r="UCX61" s="711"/>
      <c r="UCY61" s="711"/>
      <c r="UCZ61" s="711"/>
      <c r="UDA61" s="711"/>
      <c r="UDB61" s="711"/>
      <c r="UDC61" s="711"/>
      <c r="UDD61" s="711"/>
      <c r="UDE61" s="711"/>
      <c r="UDF61" s="711"/>
      <c r="UDG61" s="711"/>
      <c r="UDH61" s="711"/>
      <c r="UDI61" s="711"/>
      <c r="UDJ61" s="711"/>
      <c r="UDK61" s="711"/>
      <c r="UDL61" s="711"/>
      <c r="UDM61" s="711"/>
      <c r="UDN61" s="711"/>
      <c r="UDO61" s="711"/>
      <c r="UDP61" s="711"/>
      <c r="UDQ61" s="711"/>
      <c r="UDR61" s="711"/>
      <c r="UDS61" s="711"/>
      <c r="UDT61" s="711"/>
      <c r="UDU61" s="711"/>
      <c r="UDV61" s="711"/>
      <c r="UDW61" s="711"/>
      <c r="UDX61" s="711"/>
      <c r="UDY61" s="711"/>
      <c r="UDZ61" s="711"/>
      <c r="UEA61" s="711"/>
      <c r="UEB61" s="711"/>
      <c r="UEC61" s="711"/>
      <c r="UED61" s="711"/>
      <c r="UEE61" s="711"/>
      <c r="UEF61" s="711"/>
      <c r="UEG61" s="711"/>
      <c r="UEH61" s="711"/>
      <c r="UEI61" s="711"/>
      <c r="UEJ61" s="711"/>
      <c r="UEK61" s="711"/>
      <c r="UEL61" s="711"/>
      <c r="UEM61" s="711"/>
      <c r="UEN61" s="711"/>
      <c r="UEO61" s="711"/>
      <c r="UEP61" s="711"/>
      <c r="UEQ61" s="711"/>
      <c r="UER61" s="711"/>
      <c r="UES61" s="711"/>
      <c r="UET61" s="711"/>
      <c r="UEU61" s="711"/>
      <c r="UEV61" s="711"/>
      <c r="UEW61" s="711"/>
      <c r="UEX61" s="711"/>
      <c r="UEY61" s="711"/>
      <c r="UEZ61" s="711"/>
      <c r="UFA61" s="711"/>
      <c r="UFB61" s="711"/>
      <c r="UFC61" s="711"/>
      <c r="UFD61" s="711"/>
      <c r="UFE61" s="711"/>
      <c r="UFF61" s="711"/>
      <c r="UFG61" s="711"/>
      <c r="UFH61" s="711"/>
      <c r="UFI61" s="711"/>
      <c r="UFJ61" s="711"/>
      <c r="UFK61" s="711"/>
      <c r="UFL61" s="711"/>
      <c r="UFM61" s="711"/>
      <c r="UFN61" s="711"/>
      <c r="UFO61" s="711"/>
      <c r="UFP61" s="711"/>
      <c r="UFQ61" s="711"/>
      <c r="UFR61" s="711"/>
      <c r="UFS61" s="711"/>
      <c r="UFT61" s="711"/>
      <c r="UFU61" s="711"/>
      <c r="UFV61" s="711"/>
      <c r="UFW61" s="711"/>
      <c r="UFX61" s="711"/>
      <c r="UFY61" s="711"/>
      <c r="UFZ61" s="711"/>
      <c r="UGA61" s="711"/>
      <c r="UGB61" s="711"/>
      <c r="UGC61" s="711"/>
      <c r="UGD61" s="711"/>
      <c r="UGE61" s="711"/>
      <c r="UGF61" s="711"/>
      <c r="UGG61" s="711"/>
      <c r="UGH61" s="711"/>
      <c r="UGI61" s="711"/>
      <c r="UGJ61" s="711"/>
      <c r="UGK61" s="711"/>
      <c r="UGL61" s="711"/>
      <c r="UGM61" s="711"/>
      <c r="UGN61" s="711"/>
      <c r="UGO61" s="711"/>
      <c r="UGP61" s="711"/>
      <c r="UGQ61" s="711"/>
      <c r="UGR61" s="711"/>
      <c r="UGS61" s="711"/>
      <c r="UGT61" s="711"/>
      <c r="UGU61" s="711"/>
      <c r="UGV61" s="711"/>
      <c r="UGW61" s="711"/>
      <c r="UGX61" s="711"/>
      <c r="UGY61" s="711"/>
      <c r="UGZ61" s="711"/>
      <c r="UHA61" s="711"/>
      <c r="UHB61" s="711"/>
      <c r="UHC61" s="711"/>
      <c r="UHD61" s="711"/>
      <c r="UHE61" s="711"/>
      <c r="UHF61" s="711"/>
      <c r="UHG61" s="711"/>
      <c r="UHH61" s="711"/>
      <c r="UHI61" s="711"/>
      <c r="UHJ61" s="711"/>
      <c r="UHK61" s="711"/>
      <c r="UHL61" s="711"/>
      <c r="UHM61" s="711"/>
      <c r="UHN61" s="711"/>
      <c r="UHO61" s="711"/>
      <c r="UHP61" s="711"/>
      <c r="UHQ61" s="711"/>
      <c r="UHR61" s="711"/>
      <c r="UHS61" s="711"/>
      <c r="UHT61" s="711"/>
      <c r="UHU61" s="711"/>
      <c r="UHV61" s="711"/>
      <c r="UHW61" s="711"/>
      <c r="UHX61" s="711"/>
      <c r="UHY61" s="711"/>
      <c r="UHZ61" s="711"/>
      <c r="UIA61" s="711"/>
      <c r="UIB61" s="711"/>
      <c r="UIC61" s="711"/>
      <c r="UID61" s="711"/>
      <c r="UIE61" s="711"/>
      <c r="UIF61" s="711"/>
      <c r="UIG61" s="711"/>
      <c r="UIH61" s="711"/>
      <c r="UII61" s="711"/>
      <c r="UIJ61" s="711"/>
      <c r="UIK61" s="711"/>
      <c r="UIL61" s="711"/>
      <c r="UIM61" s="711"/>
      <c r="UIN61" s="711"/>
      <c r="UIO61" s="711"/>
      <c r="UIP61" s="711"/>
      <c r="UIQ61" s="711"/>
      <c r="UIR61" s="711"/>
      <c r="UIS61" s="711"/>
      <c r="UIT61" s="711"/>
      <c r="UIU61" s="711"/>
      <c r="UIV61" s="711"/>
      <c r="UIW61" s="711"/>
      <c r="UIX61" s="711"/>
      <c r="UIY61" s="711"/>
      <c r="UIZ61" s="711"/>
      <c r="UJA61" s="711"/>
      <c r="UJB61" s="711"/>
      <c r="UJC61" s="711"/>
      <c r="UJD61" s="711"/>
      <c r="UJE61" s="711"/>
      <c r="UJF61" s="711"/>
      <c r="UJG61" s="711"/>
      <c r="UJH61" s="711"/>
      <c r="UJI61" s="711"/>
      <c r="UJJ61" s="711"/>
      <c r="UJK61" s="711"/>
      <c r="UJL61" s="711"/>
      <c r="UJM61" s="711"/>
      <c r="UJN61" s="711"/>
      <c r="UJO61" s="711"/>
      <c r="UJP61" s="711"/>
      <c r="UJQ61" s="711"/>
      <c r="UJR61" s="711"/>
      <c r="UJS61" s="711"/>
      <c r="UJT61" s="711"/>
      <c r="UJU61" s="711"/>
      <c r="UJV61" s="711"/>
      <c r="UJW61" s="711"/>
      <c r="UJX61" s="711"/>
      <c r="UJY61" s="711"/>
      <c r="UJZ61" s="711"/>
      <c r="UKA61" s="711"/>
      <c r="UKB61" s="711"/>
      <c r="UKC61" s="711"/>
      <c r="UKD61" s="711"/>
      <c r="UKE61" s="711"/>
      <c r="UKF61" s="711"/>
      <c r="UKG61" s="711"/>
      <c r="UKH61" s="711"/>
      <c r="UKI61" s="711"/>
      <c r="UKJ61" s="711"/>
      <c r="UKK61" s="711"/>
      <c r="UKL61" s="711"/>
      <c r="UKM61" s="711"/>
      <c r="UKN61" s="711"/>
      <c r="UKO61" s="711"/>
      <c r="UKP61" s="711"/>
      <c r="UKQ61" s="711"/>
      <c r="UKR61" s="711"/>
      <c r="UKS61" s="711"/>
      <c r="UKT61" s="711"/>
      <c r="UKU61" s="711"/>
      <c r="UKV61" s="711"/>
      <c r="UKW61" s="711"/>
      <c r="UKX61" s="711"/>
      <c r="UKY61" s="711"/>
      <c r="UKZ61" s="711"/>
      <c r="ULA61" s="711"/>
      <c r="ULB61" s="711"/>
      <c r="ULC61" s="711"/>
      <c r="ULD61" s="711"/>
      <c r="ULE61" s="711"/>
      <c r="ULF61" s="711"/>
      <c r="ULG61" s="711"/>
      <c r="ULH61" s="711"/>
      <c r="ULI61" s="711"/>
      <c r="ULJ61" s="711"/>
      <c r="ULK61" s="711"/>
      <c r="ULL61" s="711"/>
      <c r="ULM61" s="711"/>
      <c r="ULN61" s="711"/>
      <c r="ULO61" s="711"/>
      <c r="ULP61" s="711"/>
      <c r="ULQ61" s="711"/>
      <c r="ULR61" s="711"/>
      <c r="ULS61" s="711"/>
      <c r="ULT61" s="711"/>
      <c r="ULU61" s="711"/>
      <c r="ULV61" s="711"/>
      <c r="ULW61" s="711"/>
      <c r="ULX61" s="711"/>
      <c r="ULY61" s="711"/>
      <c r="ULZ61" s="711"/>
      <c r="UMA61" s="711"/>
      <c r="UMB61" s="711"/>
      <c r="UMC61" s="711"/>
      <c r="UMD61" s="711"/>
      <c r="UME61" s="711"/>
      <c r="UMF61" s="711"/>
      <c r="UMG61" s="711"/>
      <c r="UMH61" s="711"/>
      <c r="UMI61" s="711"/>
      <c r="UMJ61" s="711"/>
      <c r="UMK61" s="711"/>
      <c r="UML61" s="711"/>
      <c r="UMM61" s="711"/>
      <c r="UMN61" s="711"/>
      <c r="UMO61" s="711"/>
      <c r="UMP61" s="711"/>
      <c r="UMQ61" s="711"/>
      <c r="UMR61" s="711"/>
      <c r="UMS61" s="711"/>
      <c r="UMT61" s="711"/>
      <c r="UMU61" s="711"/>
      <c r="UMV61" s="711"/>
      <c r="UMW61" s="711"/>
      <c r="UMX61" s="711"/>
      <c r="UMY61" s="711"/>
      <c r="UMZ61" s="711"/>
      <c r="UNA61" s="711"/>
      <c r="UNB61" s="711"/>
      <c r="UNC61" s="711"/>
      <c r="UND61" s="711"/>
      <c r="UNE61" s="711"/>
      <c r="UNF61" s="711"/>
      <c r="UNG61" s="711"/>
      <c r="UNH61" s="711"/>
      <c r="UNI61" s="711"/>
      <c r="UNJ61" s="711"/>
      <c r="UNK61" s="711"/>
      <c r="UNL61" s="711"/>
      <c r="UNM61" s="711"/>
      <c r="UNN61" s="711"/>
      <c r="UNO61" s="711"/>
      <c r="UNP61" s="711"/>
      <c r="UNQ61" s="711"/>
      <c r="UNR61" s="711"/>
      <c r="UNS61" s="711"/>
      <c r="UNT61" s="711"/>
      <c r="UNU61" s="711"/>
      <c r="UNV61" s="711"/>
      <c r="UNW61" s="711"/>
      <c r="UNX61" s="711"/>
      <c r="UNY61" s="711"/>
      <c r="UNZ61" s="711"/>
      <c r="UOA61" s="711"/>
      <c r="UOB61" s="711"/>
      <c r="UOC61" s="711"/>
      <c r="UOD61" s="711"/>
      <c r="UOE61" s="711"/>
      <c r="UOF61" s="711"/>
      <c r="UOG61" s="711"/>
      <c r="UOH61" s="711"/>
      <c r="UOI61" s="711"/>
      <c r="UOJ61" s="711"/>
      <c r="UOK61" s="711"/>
      <c r="UOL61" s="711"/>
      <c r="UOM61" s="711"/>
      <c r="UON61" s="711"/>
      <c r="UOO61" s="711"/>
      <c r="UOP61" s="711"/>
      <c r="UOQ61" s="711"/>
      <c r="UOR61" s="711"/>
      <c r="UOS61" s="711"/>
      <c r="UOT61" s="711"/>
      <c r="UOU61" s="711"/>
      <c r="UOV61" s="711"/>
      <c r="UOW61" s="711"/>
      <c r="UOX61" s="711"/>
      <c r="UOY61" s="711"/>
      <c r="UOZ61" s="711"/>
      <c r="UPA61" s="711"/>
      <c r="UPB61" s="711"/>
      <c r="UPC61" s="711"/>
      <c r="UPD61" s="711"/>
      <c r="UPE61" s="711"/>
      <c r="UPF61" s="711"/>
      <c r="UPG61" s="711"/>
      <c r="UPH61" s="711"/>
      <c r="UPI61" s="711"/>
      <c r="UPJ61" s="711"/>
      <c r="UPK61" s="711"/>
      <c r="UPL61" s="711"/>
      <c r="UPM61" s="711"/>
      <c r="UPN61" s="711"/>
      <c r="UPO61" s="711"/>
      <c r="UPP61" s="711"/>
      <c r="UPQ61" s="711"/>
      <c r="UPR61" s="711"/>
      <c r="UPS61" s="711"/>
      <c r="UPT61" s="711"/>
      <c r="UPU61" s="711"/>
      <c r="UPV61" s="711"/>
      <c r="UPW61" s="711"/>
      <c r="UPX61" s="711"/>
      <c r="UPY61" s="711"/>
      <c r="UPZ61" s="711"/>
      <c r="UQA61" s="711"/>
      <c r="UQB61" s="711"/>
      <c r="UQC61" s="711"/>
      <c r="UQD61" s="711"/>
      <c r="UQE61" s="711"/>
      <c r="UQF61" s="711"/>
      <c r="UQG61" s="711"/>
      <c r="UQH61" s="711"/>
      <c r="UQI61" s="711"/>
      <c r="UQJ61" s="711"/>
      <c r="UQK61" s="711"/>
      <c r="UQL61" s="711"/>
      <c r="UQM61" s="711"/>
      <c r="UQN61" s="711"/>
      <c r="UQO61" s="711"/>
      <c r="UQP61" s="711"/>
      <c r="UQQ61" s="711"/>
      <c r="UQR61" s="711"/>
      <c r="UQS61" s="711"/>
      <c r="UQT61" s="711"/>
      <c r="UQU61" s="711"/>
      <c r="UQV61" s="711"/>
      <c r="UQW61" s="711"/>
      <c r="UQX61" s="711"/>
      <c r="UQY61" s="711"/>
      <c r="UQZ61" s="711"/>
      <c r="URA61" s="711"/>
      <c r="URB61" s="711"/>
      <c r="URC61" s="711"/>
      <c r="URD61" s="711"/>
      <c r="URE61" s="711"/>
      <c r="URF61" s="711"/>
      <c r="URG61" s="711"/>
      <c r="URH61" s="711"/>
      <c r="URI61" s="711"/>
      <c r="URJ61" s="711"/>
      <c r="URK61" s="711"/>
      <c r="URL61" s="711"/>
      <c r="URM61" s="711"/>
      <c r="URN61" s="711"/>
      <c r="URO61" s="711"/>
      <c r="URP61" s="711"/>
      <c r="URQ61" s="711"/>
      <c r="URR61" s="711"/>
      <c r="URS61" s="711"/>
      <c r="URT61" s="711"/>
      <c r="URU61" s="711"/>
      <c r="URV61" s="711"/>
      <c r="URW61" s="711"/>
      <c r="URX61" s="711"/>
      <c r="URY61" s="711"/>
      <c r="URZ61" s="711"/>
      <c r="USA61" s="711"/>
      <c r="USB61" s="711"/>
      <c r="USC61" s="711"/>
      <c r="USD61" s="711"/>
      <c r="USE61" s="711"/>
      <c r="USF61" s="711"/>
      <c r="USG61" s="711"/>
      <c r="USH61" s="711"/>
      <c r="USI61" s="711"/>
      <c r="USJ61" s="711"/>
      <c r="USK61" s="711"/>
      <c r="USL61" s="711"/>
      <c r="USM61" s="711"/>
      <c r="USN61" s="711"/>
      <c r="USO61" s="711"/>
      <c r="USP61" s="711"/>
      <c r="USQ61" s="711"/>
      <c r="USR61" s="711"/>
      <c r="USS61" s="711"/>
      <c r="UST61" s="711"/>
      <c r="USU61" s="711"/>
      <c r="USV61" s="711"/>
      <c r="USW61" s="711"/>
      <c r="USX61" s="711"/>
      <c r="USY61" s="711"/>
      <c r="USZ61" s="711"/>
      <c r="UTA61" s="711"/>
      <c r="UTB61" s="711"/>
      <c r="UTC61" s="711"/>
      <c r="UTD61" s="711"/>
      <c r="UTE61" s="711"/>
      <c r="UTF61" s="711"/>
      <c r="UTG61" s="711"/>
      <c r="UTH61" s="711"/>
      <c r="UTI61" s="711"/>
      <c r="UTJ61" s="711"/>
      <c r="UTK61" s="711"/>
      <c r="UTL61" s="711"/>
      <c r="UTM61" s="711"/>
      <c r="UTN61" s="711"/>
      <c r="UTO61" s="711"/>
      <c r="UTP61" s="711"/>
      <c r="UTQ61" s="711"/>
      <c r="UTR61" s="711"/>
      <c r="UTS61" s="711"/>
      <c r="UTT61" s="711"/>
      <c r="UTU61" s="711"/>
      <c r="UTV61" s="711"/>
      <c r="UTW61" s="711"/>
      <c r="UTX61" s="711"/>
      <c r="UTY61" s="711"/>
      <c r="UTZ61" s="711"/>
      <c r="UUA61" s="711"/>
      <c r="UUB61" s="711"/>
      <c r="UUC61" s="711"/>
      <c r="UUD61" s="711"/>
      <c r="UUE61" s="711"/>
      <c r="UUF61" s="711"/>
      <c r="UUG61" s="711"/>
      <c r="UUH61" s="711"/>
      <c r="UUI61" s="711"/>
      <c r="UUJ61" s="711"/>
      <c r="UUK61" s="711"/>
      <c r="UUL61" s="711"/>
      <c r="UUM61" s="711"/>
      <c r="UUN61" s="711"/>
      <c r="UUO61" s="711"/>
      <c r="UUP61" s="711"/>
      <c r="UUQ61" s="711"/>
      <c r="UUR61" s="711"/>
      <c r="UUS61" s="711"/>
      <c r="UUT61" s="711"/>
      <c r="UUU61" s="711"/>
      <c r="UUV61" s="711"/>
      <c r="UUW61" s="711"/>
      <c r="UUX61" s="711"/>
      <c r="UUY61" s="711"/>
      <c r="UUZ61" s="711"/>
      <c r="UVA61" s="711"/>
      <c r="UVB61" s="711"/>
      <c r="UVC61" s="711"/>
      <c r="UVD61" s="711"/>
      <c r="UVE61" s="711"/>
      <c r="UVF61" s="711"/>
      <c r="UVG61" s="711"/>
      <c r="UVH61" s="711"/>
      <c r="UVI61" s="711"/>
      <c r="UVJ61" s="711"/>
      <c r="UVK61" s="711"/>
      <c r="UVL61" s="711"/>
      <c r="UVM61" s="711"/>
      <c r="UVN61" s="711"/>
      <c r="UVO61" s="711"/>
      <c r="UVP61" s="711"/>
      <c r="UVQ61" s="711"/>
      <c r="UVR61" s="711"/>
      <c r="UVS61" s="711"/>
      <c r="UVT61" s="711"/>
      <c r="UVU61" s="711"/>
      <c r="UVV61" s="711"/>
      <c r="UVW61" s="711"/>
      <c r="UVX61" s="711"/>
      <c r="UVY61" s="711"/>
      <c r="UVZ61" s="711"/>
      <c r="UWA61" s="711"/>
      <c r="UWB61" s="711"/>
      <c r="UWC61" s="711"/>
      <c r="UWD61" s="711"/>
      <c r="UWE61" s="711"/>
      <c r="UWF61" s="711"/>
      <c r="UWG61" s="711"/>
      <c r="UWH61" s="711"/>
      <c r="UWI61" s="711"/>
      <c r="UWJ61" s="711"/>
      <c r="UWK61" s="711"/>
      <c r="UWL61" s="711"/>
      <c r="UWM61" s="711"/>
      <c r="UWN61" s="711"/>
      <c r="UWO61" s="711"/>
      <c r="UWP61" s="711"/>
      <c r="UWQ61" s="711"/>
      <c r="UWR61" s="711"/>
      <c r="UWS61" s="711"/>
      <c r="UWT61" s="711"/>
      <c r="UWU61" s="711"/>
      <c r="UWV61" s="711"/>
      <c r="UWW61" s="711"/>
      <c r="UWX61" s="711"/>
      <c r="UWY61" s="711"/>
      <c r="UWZ61" s="711"/>
      <c r="UXA61" s="711"/>
      <c r="UXB61" s="711"/>
      <c r="UXC61" s="711"/>
      <c r="UXD61" s="711"/>
      <c r="UXE61" s="711"/>
      <c r="UXF61" s="711"/>
      <c r="UXG61" s="711"/>
      <c r="UXH61" s="711"/>
      <c r="UXI61" s="711"/>
      <c r="UXJ61" s="711"/>
      <c r="UXK61" s="711"/>
      <c r="UXL61" s="711"/>
      <c r="UXM61" s="711"/>
      <c r="UXN61" s="711"/>
      <c r="UXO61" s="711"/>
      <c r="UXP61" s="711"/>
      <c r="UXQ61" s="711"/>
      <c r="UXR61" s="711"/>
      <c r="UXS61" s="711"/>
      <c r="UXT61" s="711"/>
      <c r="UXU61" s="711"/>
      <c r="UXV61" s="711"/>
      <c r="UXW61" s="711"/>
      <c r="UXX61" s="711"/>
      <c r="UXY61" s="711"/>
      <c r="UXZ61" s="711"/>
      <c r="UYA61" s="711"/>
      <c r="UYB61" s="711"/>
      <c r="UYC61" s="711"/>
      <c r="UYD61" s="711"/>
      <c r="UYE61" s="711"/>
      <c r="UYF61" s="711"/>
      <c r="UYG61" s="711"/>
      <c r="UYH61" s="711"/>
      <c r="UYI61" s="711"/>
      <c r="UYJ61" s="711"/>
      <c r="UYK61" s="711"/>
      <c r="UYL61" s="711"/>
      <c r="UYM61" s="711"/>
      <c r="UYN61" s="711"/>
      <c r="UYO61" s="711"/>
      <c r="UYP61" s="711"/>
      <c r="UYQ61" s="711"/>
      <c r="UYR61" s="711"/>
      <c r="UYS61" s="711"/>
      <c r="UYT61" s="711"/>
      <c r="UYU61" s="711"/>
      <c r="UYV61" s="711"/>
      <c r="UYW61" s="711"/>
      <c r="UYX61" s="711"/>
      <c r="UYY61" s="711"/>
      <c r="UYZ61" s="711"/>
      <c r="UZA61" s="711"/>
      <c r="UZB61" s="711"/>
      <c r="UZC61" s="711"/>
      <c r="UZD61" s="711"/>
      <c r="UZE61" s="711"/>
      <c r="UZF61" s="711"/>
      <c r="UZG61" s="711"/>
      <c r="UZH61" s="711"/>
      <c r="UZI61" s="711"/>
      <c r="UZJ61" s="711"/>
      <c r="UZK61" s="711"/>
      <c r="UZL61" s="711"/>
      <c r="UZM61" s="711"/>
      <c r="UZN61" s="711"/>
      <c r="UZO61" s="711"/>
      <c r="UZP61" s="711"/>
      <c r="UZQ61" s="711"/>
      <c r="UZR61" s="711"/>
      <c r="UZS61" s="711"/>
      <c r="UZT61" s="711"/>
      <c r="UZU61" s="711"/>
      <c r="UZV61" s="711"/>
      <c r="UZW61" s="711"/>
      <c r="UZX61" s="711"/>
      <c r="UZY61" s="711"/>
      <c r="UZZ61" s="711"/>
      <c r="VAA61" s="711"/>
      <c r="VAB61" s="711"/>
      <c r="VAC61" s="711"/>
      <c r="VAD61" s="711"/>
      <c r="VAE61" s="711"/>
      <c r="VAF61" s="711"/>
      <c r="VAG61" s="711"/>
      <c r="VAH61" s="711"/>
      <c r="VAI61" s="711"/>
      <c r="VAJ61" s="711"/>
      <c r="VAK61" s="711"/>
      <c r="VAL61" s="711"/>
      <c r="VAM61" s="711"/>
      <c r="VAN61" s="711"/>
      <c r="VAO61" s="711"/>
      <c r="VAP61" s="711"/>
      <c r="VAQ61" s="711"/>
      <c r="VAR61" s="711"/>
      <c r="VAS61" s="711"/>
      <c r="VAT61" s="711"/>
      <c r="VAU61" s="711"/>
      <c r="VAV61" s="711"/>
      <c r="VAW61" s="711"/>
      <c r="VAX61" s="711"/>
      <c r="VAY61" s="711"/>
      <c r="VAZ61" s="711"/>
      <c r="VBA61" s="711"/>
      <c r="VBB61" s="711"/>
      <c r="VBC61" s="711"/>
      <c r="VBD61" s="711"/>
      <c r="VBE61" s="711"/>
      <c r="VBF61" s="711"/>
      <c r="VBG61" s="711"/>
      <c r="VBH61" s="711"/>
      <c r="VBI61" s="711"/>
      <c r="VBJ61" s="711"/>
      <c r="VBK61" s="711"/>
      <c r="VBL61" s="711"/>
      <c r="VBM61" s="711"/>
      <c r="VBN61" s="711"/>
      <c r="VBO61" s="711"/>
      <c r="VBP61" s="711"/>
      <c r="VBQ61" s="711"/>
      <c r="VBR61" s="711"/>
      <c r="VBS61" s="711"/>
      <c r="VBT61" s="711"/>
      <c r="VBU61" s="711"/>
      <c r="VBV61" s="711"/>
      <c r="VBW61" s="711"/>
      <c r="VBX61" s="711"/>
      <c r="VBY61" s="711"/>
      <c r="VBZ61" s="711"/>
      <c r="VCA61" s="711"/>
      <c r="VCB61" s="711"/>
      <c r="VCC61" s="711"/>
      <c r="VCD61" s="711"/>
      <c r="VCE61" s="711"/>
      <c r="VCF61" s="711"/>
      <c r="VCG61" s="711"/>
      <c r="VCH61" s="711"/>
      <c r="VCI61" s="711"/>
      <c r="VCJ61" s="711"/>
      <c r="VCK61" s="711"/>
      <c r="VCL61" s="711"/>
      <c r="VCM61" s="711"/>
      <c r="VCN61" s="711"/>
      <c r="VCO61" s="711"/>
      <c r="VCP61" s="711"/>
      <c r="VCQ61" s="711"/>
      <c r="VCR61" s="711"/>
      <c r="VCS61" s="711"/>
      <c r="VCT61" s="711"/>
      <c r="VCU61" s="711"/>
      <c r="VCV61" s="711"/>
      <c r="VCW61" s="711"/>
      <c r="VCX61" s="711"/>
      <c r="VCY61" s="711"/>
      <c r="VCZ61" s="711"/>
      <c r="VDA61" s="711"/>
      <c r="VDB61" s="711"/>
      <c r="VDC61" s="711"/>
      <c r="VDD61" s="711"/>
      <c r="VDE61" s="711"/>
      <c r="VDF61" s="711"/>
      <c r="VDG61" s="711"/>
      <c r="VDH61" s="711"/>
      <c r="VDI61" s="711"/>
      <c r="VDJ61" s="711"/>
      <c r="VDK61" s="711"/>
      <c r="VDL61" s="711"/>
      <c r="VDM61" s="711"/>
      <c r="VDN61" s="711"/>
      <c r="VDO61" s="711"/>
      <c r="VDP61" s="711"/>
      <c r="VDQ61" s="711"/>
      <c r="VDR61" s="711"/>
      <c r="VDS61" s="711"/>
      <c r="VDT61" s="711"/>
      <c r="VDU61" s="711"/>
      <c r="VDV61" s="711"/>
      <c r="VDW61" s="711"/>
      <c r="VDX61" s="711"/>
      <c r="VDY61" s="711"/>
      <c r="VDZ61" s="711"/>
      <c r="VEA61" s="711"/>
      <c r="VEB61" s="711"/>
      <c r="VEC61" s="711"/>
      <c r="VED61" s="711"/>
      <c r="VEE61" s="711"/>
      <c r="VEF61" s="711"/>
      <c r="VEG61" s="711"/>
      <c r="VEH61" s="711"/>
      <c r="VEI61" s="711"/>
      <c r="VEJ61" s="711"/>
      <c r="VEK61" s="711"/>
      <c r="VEL61" s="711"/>
      <c r="VEM61" s="711"/>
      <c r="VEN61" s="711"/>
      <c r="VEO61" s="711"/>
      <c r="VEP61" s="711"/>
      <c r="VEQ61" s="711"/>
      <c r="VER61" s="711"/>
      <c r="VES61" s="711"/>
      <c r="VET61" s="711"/>
      <c r="VEU61" s="711"/>
      <c r="VEV61" s="711"/>
      <c r="VEW61" s="711"/>
      <c r="VEX61" s="711"/>
      <c r="VEY61" s="711"/>
      <c r="VEZ61" s="711"/>
      <c r="VFA61" s="711"/>
      <c r="VFB61" s="711"/>
      <c r="VFC61" s="711"/>
      <c r="VFD61" s="711"/>
      <c r="VFE61" s="711"/>
      <c r="VFF61" s="711"/>
      <c r="VFG61" s="711"/>
      <c r="VFH61" s="711"/>
      <c r="VFI61" s="711"/>
      <c r="VFJ61" s="711"/>
      <c r="VFK61" s="711"/>
      <c r="VFL61" s="711"/>
      <c r="VFM61" s="711"/>
      <c r="VFN61" s="711"/>
      <c r="VFO61" s="711"/>
      <c r="VFP61" s="711"/>
      <c r="VFQ61" s="711"/>
      <c r="VFR61" s="711"/>
      <c r="VFS61" s="711"/>
      <c r="VFT61" s="711"/>
      <c r="VFU61" s="711"/>
      <c r="VFV61" s="711"/>
      <c r="VFW61" s="711"/>
      <c r="VFX61" s="711"/>
      <c r="VFY61" s="711"/>
      <c r="VFZ61" s="711"/>
      <c r="VGA61" s="711"/>
      <c r="VGB61" s="711"/>
      <c r="VGC61" s="711"/>
      <c r="VGD61" s="711"/>
      <c r="VGE61" s="711"/>
      <c r="VGF61" s="711"/>
      <c r="VGG61" s="711"/>
      <c r="VGH61" s="711"/>
      <c r="VGI61" s="711"/>
      <c r="VGJ61" s="711"/>
      <c r="VGK61" s="711"/>
      <c r="VGL61" s="711"/>
      <c r="VGM61" s="711"/>
      <c r="VGN61" s="711"/>
      <c r="VGO61" s="711"/>
      <c r="VGP61" s="711"/>
      <c r="VGQ61" s="711"/>
      <c r="VGR61" s="711"/>
      <c r="VGS61" s="711"/>
      <c r="VGT61" s="711"/>
      <c r="VGU61" s="711"/>
      <c r="VGV61" s="711"/>
      <c r="VGW61" s="711"/>
      <c r="VGX61" s="711"/>
      <c r="VGY61" s="711"/>
      <c r="VGZ61" s="711"/>
      <c r="VHA61" s="711"/>
      <c r="VHB61" s="711"/>
      <c r="VHC61" s="711"/>
      <c r="VHD61" s="711"/>
      <c r="VHE61" s="711"/>
      <c r="VHF61" s="711"/>
      <c r="VHG61" s="711"/>
      <c r="VHH61" s="711"/>
      <c r="VHI61" s="711"/>
      <c r="VHJ61" s="711"/>
      <c r="VHK61" s="711"/>
      <c r="VHL61" s="711"/>
      <c r="VHM61" s="711"/>
      <c r="VHN61" s="711"/>
      <c r="VHO61" s="711"/>
      <c r="VHP61" s="711"/>
      <c r="VHQ61" s="711"/>
      <c r="VHR61" s="711"/>
      <c r="VHS61" s="711"/>
      <c r="VHT61" s="711"/>
      <c r="VHU61" s="711"/>
      <c r="VHV61" s="711"/>
      <c r="VHW61" s="711"/>
      <c r="VHX61" s="711"/>
      <c r="VHY61" s="711"/>
      <c r="VHZ61" s="711"/>
      <c r="VIA61" s="711"/>
      <c r="VIB61" s="711"/>
      <c r="VIC61" s="711"/>
      <c r="VID61" s="711"/>
      <c r="VIE61" s="711"/>
      <c r="VIF61" s="711"/>
      <c r="VIG61" s="711"/>
      <c r="VIH61" s="711"/>
      <c r="VII61" s="711"/>
      <c r="VIJ61" s="711"/>
      <c r="VIK61" s="711"/>
      <c r="VIL61" s="711"/>
      <c r="VIM61" s="711"/>
      <c r="VIN61" s="711"/>
      <c r="VIO61" s="711"/>
      <c r="VIP61" s="711"/>
      <c r="VIQ61" s="711"/>
      <c r="VIR61" s="711"/>
      <c r="VIS61" s="711"/>
      <c r="VIT61" s="711"/>
      <c r="VIU61" s="711"/>
      <c r="VIV61" s="711"/>
      <c r="VIW61" s="711"/>
      <c r="VIX61" s="711"/>
      <c r="VIY61" s="711"/>
      <c r="VIZ61" s="711"/>
      <c r="VJA61" s="711"/>
      <c r="VJB61" s="711"/>
      <c r="VJC61" s="711"/>
      <c r="VJD61" s="711"/>
      <c r="VJE61" s="711"/>
      <c r="VJF61" s="711"/>
      <c r="VJG61" s="711"/>
      <c r="VJH61" s="711"/>
      <c r="VJI61" s="711"/>
      <c r="VJJ61" s="711"/>
      <c r="VJK61" s="711"/>
      <c r="VJL61" s="711"/>
      <c r="VJM61" s="711"/>
      <c r="VJN61" s="711"/>
      <c r="VJO61" s="711"/>
      <c r="VJP61" s="711"/>
      <c r="VJQ61" s="711"/>
      <c r="VJR61" s="711"/>
      <c r="VJS61" s="711"/>
      <c r="VJT61" s="711"/>
      <c r="VJU61" s="711"/>
      <c r="VJV61" s="711"/>
      <c r="VJW61" s="711"/>
      <c r="VJX61" s="711"/>
      <c r="VJY61" s="711"/>
      <c r="VJZ61" s="711"/>
      <c r="VKA61" s="711"/>
      <c r="VKB61" s="711"/>
      <c r="VKC61" s="711"/>
      <c r="VKD61" s="711"/>
      <c r="VKE61" s="711"/>
      <c r="VKF61" s="711"/>
      <c r="VKG61" s="711"/>
      <c r="VKH61" s="711"/>
      <c r="VKI61" s="711"/>
      <c r="VKJ61" s="711"/>
      <c r="VKK61" s="711"/>
      <c r="VKL61" s="711"/>
      <c r="VKM61" s="711"/>
      <c r="VKN61" s="711"/>
      <c r="VKO61" s="711"/>
      <c r="VKP61" s="711"/>
      <c r="VKQ61" s="711"/>
      <c r="VKR61" s="711"/>
      <c r="VKS61" s="711"/>
      <c r="VKT61" s="711"/>
      <c r="VKU61" s="711"/>
      <c r="VKV61" s="711"/>
      <c r="VKW61" s="711"/>
      <c r="VKX61" s="711"/>
      <c r="VKY61" s="711"/>
      <c r="VKZ61" s="711"/>
      <c r="VLA61" s="711"/>
      <c r="VLB61" s="711"/>
      <c r="VLC61" s="711"/>
      <c r="VLD61" s="711"/>
      <c r="VLE61" s="711"/>
      <c r="VLF61" s="711"/>
      <c r="VLG61" s="711"/>
      <c r="VLH61" s="711"/>
      <c r="VLI61" s="711"/>
      <c r="VLJ61" s="711"/>
      <c r="VLK61" s="711"/>
      <c r="VLL61" s="711"/>
      <c r="VLM61" s="711"/>
      <c r="VLN61" s="711"/>
      <c r="VLO61" s="711"/>
      <c r="VLP61" s="711"/>
      <c r="VLQ61" s="711"/>
      <c r="VLR61" s="711"/>
      <c r="VLS61" s="711"/>
      <c r="VLT61" s="711"/>
      <c r="VLU61" s="711"/>
      <c r="VLV61" s="711"/>
      <c r="VLW61" s="711"/>
      <c r="VLX61" s="711"/>
      <c r="VLY61" s="711"/>
      <c r="VLZ61" s="711"/>
      <c r="VMA61" s="711"/>
      <c r="VMB61" s="711"/>
      <c r="VMC61" s="711"/>
      <c r="VMD61" s="711"/>
      <c r="VME61" s="711"/>
      <c r="VMF61" s="711"/>
      <c r="VMG61" s="711"/>
      <c r="VMH61" s="711"/>
      <c r="VMI61" s="711"/>
      <c r="VMJ61" s="711"/>
      <c r="VMK61" s="711"/>
      <c r="VML61" s="711"/>
      <c r="VMM61" s="711"/>
      <c r="VMN61" s="711"/>
      <c r="VMO61" s="711"/>
      <c r="VMP61" s="711"/>
      <c r="VMQ61" s="711"/>
      <c r="VMR61" s="711"/>
      <c r="VMS61" s="711"/>
      <c r="VMT61" s="711"/>
      <c r="VMU61" s="711"/>
      <c r="VMV61" s="711"/>
      <c r="VMW61" s="711"/>
      <c r="VMX61" s="711"/>
      <c r="VMY61" s="711"/>
      <c r="VMZ61" s="711"/>
      <c r="VNA61" s="711"/>
      <c r="VNB61" s="711"/>
      <c r="VNC61" s="711"/>
      <c r="VND61" s="711"/>
      <c r="VNE61" s="711"/>
      <c r="VNF61" s="711"/>
      <c r="VNG61" s="711"/>
      <c r="VNH61" s="711"/>
      <c r="VNI61" s="711"/>
      <c r="VNJ61" s="711"/>
      <c r="VNK61" s="711"/>
      <c r="VNL61" s="711"/>
      <c r="VNM61" s="711"/>
      <c r="VNN61" s="711"/>
      <c r="VNO61" s="711"/>
      <c r="VNP61" s="711"/>
      <c r="VNQ61" s="711"/>
      <c r="VNR61" s="711"/>
      <c r="VNS61" s="711"/>
      <c r="VNT61" s="711"/>
      <c r="VNU61" s="711"/>
      <c r="VNV61" s="711"/>
      <c r="VNW61" s="711"/>
      <c r="VNX61" s="711"/>
      <c r="VNY61" s="711"/>
      <c r="VNZ61" s="711"/>
      <c r="VOA61" s="711"/>
      <c r="VOB61" s="711"/>
      <c r="VOC61" s="711"/>
      <c r="VOD61" s="711"/>
      <c r="VOE61" s="711"/>
      <c r="VOF61" s="711"/>
      <c r="VOG61" s="711"/>
      <c r="VOH61" s="711"/>
      <c r="VOI61" s="711"/>
      <c r="VOJ61" s="711"/>
      <c r="VOK61" s="711"/>
      <c r="VOL61" s="711"/>
      <c r="VOM61" s="711"/>
      <c r="VON61" s="711"/>
      <c r="VOO61" s="711"/>
      <c r="VOP61" s="711"/>
      <c r="VOQ61" s="711"/>
      <c r="VOR61" s="711"/>
      <c r="VOS61" s="711"/>
      <c r="VOT61" s="711"/>
      <c r="VOU61" s="711"/>
      <c r="VOV61" s="711"/>
      <c r="VOW61" s="711"/>
      <c r="VOX61" s="711"/>
      <c r="VOY61" s="711"/>
      <c r="VOZ61" s="711"/>
      <c r="VPA61" s="711"/>
      <c r="VPB61" s="711"/>
      <c r="VPC61" s="711"/>
      <c r="VPD61" s="711"/>
      <c r="VPE61" s="711"/>
      <c r="VPF61" s="711"/>
      <c r="VPG61" s="711"/>
      <c r="VPH61" s="711"/>
      <c r="VPI61" s="711"/>
      <c r="VPJ61" s="711"/>
      <c r="VPK61" s="711"/>
      <c r="VPL61" s="711"/>
      <c r="VPM61" s="711"/>
      <c r="VPN61" s="711"/>
      <c r="VPO61" s="711"/>
      <c r="VPP61" s="711"/>
      <c r="VPQ61" s="711"/>
      <c r="VPR61" s="711"/>
      <c r="VPS61" s="711"/>
      <c r="VPT61" s="711"/>
      <c r="VPU61" s="711"/>
      <c r="VPV61" s="711"/>
      <c r="VPW61" s="711"/>
      <c r="VPX61" s="711"/>
      <c r="VPY61" s="711"/>
      <c r="VPZ61" s="711"/>
      <c r="VQA61" s="711"/>
      <c r="VQB61" s="711"/>
      <c r="VQC61" s="711"/>
      <c r="VQD61" s="711"/>
      <c r="VQE61" s="711"/>
      <c r="VQF61" s="711"/>
      <c r="VQG61" s="711"/>
      <c r="VQH61" s="711"/>
      <c r="VQI61" s="711"/>
      <c r="VQJ61" s="711"/>
      <c r="VQK61" s="711"/>
      <c r="VQL61" s="711"/>
      <c r="VQM61" s="711"/>
      <c r="VQN61" s="711"/>
      <c r="VQO61" s="711"/>
      <c r="VQP61" s="711"/>
      <c r="VQQ61" s="711"/>
      <c r="VQR61" s="711"/>
      <c r="VQS61" s="711"/>
      <c r="VQT61" s="711"/>
      <c r="VQU61" s="711"/>
      <c r="VQV61" s="711"/>
      <c r="VQW61" s="711"/>
      <c r="VQX61" s="711"/>
      <c r="VQY61" s="711"/>
      <c r="VQZ61" s="711"/>
      <c r="VRA61" s="711"/>
      <c r="VRB61" s="711"/>
      <c r="VRC61" s="711"/>
      <c r="VRD61" s="711"/>
      <c r="VRE61" s="711"/>
      <c r="VRF61" s="711"/>
      <c r="VRG61" s="711"/>
      <c r="VRH61" s="711"/>
      <c r="VRI61" s="711"/>
      <c r="VRJ61" s="711"/>
      <c r="VRK61" s="711"/>
      <c r="VRL61" s="711"/>
      <c r="VRM61" s="711"/>
      <c r="VRN61" s="711"/>
      <c r="VRO61" s="711"/>
      <c r="VRP61" s="711"/>
      <c r="VRQ61" s="711"/>
      <c r="VRR61" s="711"/>
      <c r="VRS61" s="711"/>
      <c r="VRT61" s="711"/>
      <c r="VRU61" s="711"/>
      <c r="VRV61" s="711"/>
      <c r="VRW61" s="711"/>
      <c r="VRX61" s="711"/>
      <c r="VRY61" s="711"/>
      <c r="VRZ61" s="711"/>
      <c r="VSA61" s="711"/>
      <c r="VSB61" s="711"/>
      <c r="VSC61" s="711"/>
      <c r="VSD61" s="711"/>
      <c r="VSE61" s="711"/>
      <c r="VSF61" s="711"/>
      <c r="VSG61" s="711"/>
      <c r="VSH61" s="711"/>
      <c r="VSI61" s="711"/>
      <c r="VSJ61" s="711"/>
      <c r="VSK61" s="711"/>
      <c r="VSL61" s="711"/>
      <c r="VSM61" s="711"/>
      <c r="VSN61" s="711"/>
      <c r="VSO61" s="711"/>
      <c r="VSP61" s="711"/>
      <c r="VSQ61" s="711"/>
      <c r="VSR61" s="711"/>
      <c r="VSS61" s="711"/>
      <c r="VST61" s="711"/>
      <c r="VSU61" s="711"/>
      <c r="VSV61" s="711"/>
      <c r="VSW61" s="711"/>
      <c r="VSX61" s="711"/>
      <c r="VSY61" s="711"/>
      <c r="VSZ61" s="711"/>
      <c r="VTA61" s="711"/>
      <c r="VTB61" s="711"/>
      <c r="VTC61" s="711"/>
      <c r="VTD61" s="711"/>
      <c r="VTE61" s="711"/>
      <c r="VTF61" s="711"/>
      <c r="VTG61" s="711"/>
      <c r="VTH61" s="711"/>
      <c r="VTI61" s="711"/>
      <c r="VTJ61" s="711"/>
      <c r="VTK61" s="711"/>
      <c r="VTL61" s="711"/>
      <c r="VTM61" s="711"/>
      <c r="VTN61" s="711"/>
      <c r="VTO61" s="711"/>
      <c r="VTP61" s="711"/>
      <c r="VTQ61" s="711"/>
      <c r="VTR61" s="711"/>
      <c r="VTS61" s="711"/>
      <c r="VTT61" s="711"/>
      <c r="VTU61" s="711"/>
      <c r="VTV61" s="711"/>
      <c r="VTW61" s="711"/>
      <c r="VTX61" s="711"/>
      <c r="VTY61" s="711"/>
      <c r="VTZ61" s="711"/>
      <c r="VUA61" s="711"/>
      <c r="VUB61" s="711"/>
      <c r="VUC61" s="711"/>
      <c r="VUD61" s="711"/>
      <c r="VUE61" s="711"/>
      <c r="VUF61" s="711"/>
      <c r="VUG61" s="711"/>
      <c r="VUH61" s="711"/>
      <c r="VUI61" s="711"/>
      <c r="VUJ61" s="711"/>
      <c r="VUK61" s="711"/>
      <c r="VUL61" s="711"/>
      <c r="VUM61" s="711"/>
      <c r="VUN61" s="711"/>
      <c r="VUO61" s="711"/>
      <c r="VUP61" s="711"/>
      <c r="VUQ61" s="711"/>
      <c r="VUR61" s="711"/>
      <c r="VUS61" s="711"/>
      <c r="VUT61" s="711"/>
      <c r="VUU61" s="711"/>
      <c r="VUV61" s="711"/>
      <c r="VUW61" s="711"/>
      <c r="VUX61" s="711"/>
      <c r="VUY61" s="711"/>
      <c r="VUZ61" s="711"/>
      <c r="VVA61" s="711"/>
      <c r="VVB61" s="711"/>
      <c r="VVC61" s="711"/>
      <c r="VVD61" s="711"/>
      <c r="VVE61" s="711"/>
      <c r="VVF61" s="711"/>
      <c r="VVG61" s="711"/>
      <c r="VVH61" s="711"/>
      <c r="VVI61" s="711"/>
      <c r="VVJ61" s="711"/>
      <c r="VVK61" s="711"/>
      <c r="VVL61" s="711"/>
      <c r="VVM61" s="711"/>
      <c r="VVN61" s="711"/>
      <c r="VVO61" s="711"/>
      <c r="VVP61" s="711"/>
      <c r="VVQ61" s="711"/>
      <c r="VVR61" s="711"/>
      <c r="VVS61" s="711"/>
      <c r="VVT61" s="711"/>
      <c r="VVU61" s="711"/>
      <c r="VVV61" s="711"/>
      <c r="VVW61" s="711"/>
      <c r="VVX61" s="711"/>
      <c r="VVY61" s="711"/>
      <c r="VVZ61" s="711"/>
      <c r="VWA61" s="711"/>
      <c r="VWB61" s="711"/>
      <c r="VWC61" s="711"/>
      <c r="VWD61" s="711"/>
      <c r="VWE61" s="711"/>
      <c r="VWF61" s="711"/>
      <c r="VWG61" s="711"/>
      <c r="VWH61" s="711"/>
      <c r="VWI61" s="711"/>
      <c r="VWJ61" s="711"/>
      <c r="VWK61" s="711"/>
      <c r="VWL61" s="711"/>
      <c r="VWM61" s="711"/>
      <c r="VWN61" s="711"/>
      <c r="VWO61" s="711"/>
      <c r="VWP61" s="711"/>
      <c r="VWQ61" s="711"/>
      <c r="VWR61" s="711"/>
      <c r="VWS61" s="711"/>
      <c r="VWT61" s="711"/>
      <c r="VWU61" s="711"/>
      <c r="VWV61" s="711"/>
      <c r="VWW61" s="711"/>
      <c r="VWX61" s="711"/>
      <c r="VWY61" s="711"/>
      <c r="VWZ61" s="711"/>
      <c r="VXA61" s="711"/>
      <c r="VXB61" s="711"/>
      <c r="VXC61" s="711"/>
      <c r="VXD61" s="711"/>
      <c r="VXE61" s="711"/>
      <c r="VXF61" s="711"/>
      <c r="VXG61" s="711"/>
      <c r="VXH61" s="711"/>
      <c r="VXI61" s="711"/>
      <c r="VXJ61" s="711"/>
      <c r="VXK61" s="711"/>
      <c r="VXL61" s="711"/>
      <c r="VXM61" s="711"/>
      <c r="VXN61" s="711"/>
      <c r="VXO61" s="711"/>
      <c r="VXP61" s="711"/>
      <c r="VXQ61" s="711"/>
      <c r="VXR61" s="711"/>
      <c r="VXS61" s="711"/>
      <c r="VXT61" s="711"/>
      <c r="VXU61" s="711"/>
      <c r="VXV61" s="711"/>
      <c r="VXW61" s="711"/>
      <c r="VXX61" s="711"/>
      <c r="VXY61" s="711"/>
      <c r="VXZ61" s="711"/>
      <c r="VYA61" s="711"/>
      <c r="VYB61" s="711"/>
      <c r="VYC61" s="711"/>
      <c r="VYD61" s="711"/>
      <c r="VYE61" s="711"/>
      <c r="VYF61" s="711"/>
      <c r="VYG61" s="711"/>
      <c r="VYH61" s="711"/>
      <c r="VYI61" s="711"/>
      <c r="VYJ61" s="711"/>
      <c r="VYK61" s="711"/>
      <c r="VYL61" s="711"/>
      <c r="VYM61" s="711"/>
      <c r="VYN61" s="711"/>
      <c r="VYO61" s="711"/>
      <c r="VYP61" s="711"/>
      <c r="VYQ61" s="711"/>
      <c r="VYR61" s="711"/>
      <c r="VYS61" s="711"/>
      <c r="VYT61" s="711"/>
      <c r="VYU61" s="711"/>
      <c r="VYV61" s="711"/>
      <c r="VYW61" s="711"/>
      <c r="VYX61" s="711"/>
      <c r="VYY61" s="711"/>
      <c r="VYZ61" s="711"/>
      <c r="VZA61" s="711"/>
      <c r="VZB61" s="711"/>
      <c r="VZC61" s="711"/>
      <c r="VZD61" s="711"/>
      <c r="VZE61" s="711"/>
      <c r="VZF61" s="711"/>
      <c r="VZG61" s="711"/>
      <c r="VZH61" s="711"/>
      <c r="VZI61" s="711"/>
      <c r="VZJ61" s="711"/>
      <c r="VZK61" s="711"/>
      <c r="VZL61" s="711"/>
      <c r="VZM61" s="711"/>
      <c r="VZN61" s="711"/>
      <c r="VZO61" s="711"/>
      <c r="VZP61" s="711"/>
      <c r="VZQ61" s="711"/>
      <c r="VZR61" s="711"/>
      <c r="VZS61" s="711"/>
      <c r="VZT61" s="711"/>
      <c r="VZU61" s="711"/>
      <c r="VZV61" s="711"/>
      <c r="VZW61" s="711"/>
      <c r="VZX61" s="711"/>
      <c r="VZY61" s="711"/>
      <c r="VZZ61" s="711"/>
      <c r="WAA61" s="711"/>
      <c r="WAB61" s="711"/>
      <c r="WAC61" s="711"/>
      <c r="WAD61" s="711"/>
      <c r="WAE61" s="711"/>
      <c r="WAF61" s="711"/>
      <c r="WAG61" s="711"/>
      <c r="WAH61" s="711"/>
      <c r="WAI61" s="711"/>
      <c r="WAJ61" s="711"/>
      <c r="WAK61" s="711"/>
      <c r="WAL61" s="711"/>
      <c r="WAM61" s="711"/>
      <c r="WAN61" s="711"/>
      <c r="WAO61" s="711"/>
      <c r="WAP61" s="711"/>
      <c r="WAQ61" s="711"/>
      <c r="WAR61" s="711"/>
      <c r="WAS61" s="711"/>
      <c r="WAT61" s="711"/>
      <c r="WAU61" s="711"/>
      <c r="WAV61" s="711"/>
      <c r="WAW61" s="711"/>
      <c r="WAX61" s="711"/>
      <c r="WAY61" s="711"/>
      <c r="WAZ61" s="711"/>
      <c r="WBA61" s="711"/>
      <c r="WBB61" s="711"/>
      <c r="WBC61" s="711"/>
      <c r="WBD61" s="711"/>
      <c r="WBE61" s="711"/>
      <c r="WBF61" s="711"/>
      <c r="WBG61" s="711"/>
      <c r="WBH61" s="711"/>
      <c r="WBI61" s="711"/>
      <c r="WBJ61" s="711"/>
      <c r="WBK61" s="711"/>
      <c r="WBL61" s="711"/>
      <c r="WBM61" s="711"/>
      <c r="WBN61" s="711"/>
      <c r="WBO61" s="711"/>
      <c r="WBP61" s="711"/>
      <c r="WBQ61" s="711"/>
      <c r="WBR61" s="711"/>
      <c r="WBS61" s="711"/>
      <c r="WBT61" s="711"/>
      <c r="WBU61" s="711"/>
      <c r="WBV61" s="711"/>
      <c r="WBW61" s="711"/>
      <c r="WBX61" s="711"/>
      <c r="WBY61" s="711"/>
      <c r="WBZ61" s="711"/>
      <c r="WCA61" s="711"/>
      <c r="WCB61" s="711"/>
      <c r="WCC61" s="711"/>
      <c r="WCD61" s="711"/>
      <c r="WCE61" s="711"/>
      <c r="WCF61" s="711"/>
      <c r="WCG61" s="711"/>
      <c r="WCH61" s="711"/>
      <c r="WCI61" s="711"/>
      <c r="WCJ61" s="711"/>
      <c r="WCK61" s="711"/>
      <c r="WCL61" s="711"/>
      <c r="WCM61" s="711"/>
      <c r="WCN61" s="711"/>
      <c r="WCO61" s="711"/>
      <c r="WCP61" s="711"/>
      <c r="WCQ61" s="711"/>
      <c r="WCR61" s="711"/>
      <c r="WCS61" s="711"/>
      <c r="WCT61" s="711"/>
      <c r="WCU61" s="711"/>
      <c r="WCV61" s="711"/>
      <c r="WCW61" s="711"/>
      <c r="WCX61" s="711"/>
      <c r="WCY61" s="711"/>
      <c r="WCZ61" s="711"/>
      <c r="WDA61" s="711"/>
      <c r="WDB61" s="711"/>
      <c r="WDC61" s="711"/>
      <c r="WDD61" s="711"/>
      <c r="WDE61" s="711"/>
      <c r="WDF61" s="711"/>
      <c r="WDG61" s="711"/>
      <c r="WDH61" s="711"/>
      <c r="WDI61" s="711"/>
      <c r="WDJ61" s="711"/>
      <c r="WDK61" s="711"/>
      <c r="WDL61" s="711"/>
      <c r="WDM61" s="711"/>
      <c r="WDN61" s="711"/>
      <c r="WDO61" s="711"/>
      <c r="WDP61" s="711"/>
      <c r="WDQ61" s="711"/>
      <c r="WDR61" s="711"/>
      <c r="WDS61" s="711"/>
      <c r="WDT61" s="711"/>
      <c r="WDU61" s="711"/>
      <c r="WDV61" s="711"/>
      <c r="WDW61" s="711"/>
      <c r="WDX61" s="711"/>
      <c r="WDY61" s="711"/>
      <c r="WDZ61" s="711"/>
      <c r="WEA61" s="711"/>
      <c r="WEB61" s="711"/>
      <c r="WEC61" s="711"/>
      <c r="WED61" s="711"/>
      <c r="WEE61" s="711"/>
      <c r="WEF61" s="711"/>
      <c r="WEG61" s="711"/>
      <c r="WEH61" s="711"/>
      <c r="WEI61" s="711"/>
      <c r="WEJ61" s="711"/>
      <c r="WEK61" s="711"/>
      <c r="WEL61" s="711"/>
      <c r="WEM61" s="711"/>
      <c r="WEN61" s="711"/>
      <c r="WEO61" s="711"/>
      <c r="WEP61" s="711"/>
      <c r="WEQ61" s="711"/>
      <c r="WER61" s="711"/>
      <c r="WES61" s="711"/>
      <c r="WET61" s="711"/>
      <c r="WEU61" s="711"/>
      <c r="WEV61" s="711"/>
      <c r="WEW61" s="711"/>
      <c r="WEX61" s="711"/>
      <c r="WEY61" s="711"/>
      <c r="WEZ61" s="711"/>
      <c r="WFA61" s="711"/>
      <c r="WFB61" s="711"/>
      <c r="WFC61" s="711"/>
      <c r="WFD61" s="711"/>
      <c r="WFE61" s="711"/>
      <c r="WFF61" s="711"/>
      <c r="WFG61" s="711"/>
      <c r="WFH61" s="711"/>
      <c r="WFI61" s="711"/>
      <c r="WFJ61" s="711"/>
      <c r="WFK61" s="711"/>
      <c r="WFL61" s="711"/>
      <c r="WFM61" s="711"/>
      <c r="WFN61" s="711"/>
      <c r="WFO61" s="711"/>
      <c r="WFP61" s="711"/>
      <c r="WFQ61" s="711"/>
      <c r="WFR61" s="711"/>
      <c r="WFS61" s="711"/>
      <c r="WFT61" s="711"/>
      <c r="WFU61" s="711"/>
      <c r="WFV61" s="711"/>
      <c r="WFW61" s="711"/>
      <c r="WFX61" s="711"/>
      <c r="WFY61" s="711"/>
      <c r="WFZ61" s="711"/>
      <c r="WGA61" s="711"/>
      <c r="WGB61" s="711"/>
      <c r="WGC61" s="711"/>
      <c r="WGD61" s="711"/>
      <c r="WGE61" s="711"/>
      <c r="WGF61" s="711"/>
      <c r="WGG61" s="711"/>
      <c r="WGH61" s="711"/>
      <c r="WGI61" s="711"/>
      <c r="WGJ61" s="711"/>
      <c r="WGK61" s="711"/>
      <c r="WGL61" s="711"/>
      <c r="WGM61" s="711"/>
      <c r="WGN61" s="711"/>
      <c r="WGO61" s="711"/>
      <c r="WGP61" s="711"/>
      <c r="WGQ61" s="711"/>
      <c r="WGR61" s="711"/>
      <c r="WGS61" s="711"/>
      <c r="WGT61" s="711"/>
      <c r="WGU61" s="711"/>
      <c r="WGV61" s="711"/>
      <c r="WGW61" s="711"/>
      <c r="WGX61" s="711"/>
      <c r="WGY61" s="711"/>
      <c r="WGZ61" s="711"/>
      <c r="WHA61" s="711"/>
      <c r="WHB61" s="711"/>
      <c r="WHC61" s="711"/>
      <c r="WHD61" s="711"/>
      <c r="WHE61" s="711"/>
      <c r="WHF61" s="711"/>
      <c r="WHG61" s="711"/>
      <c r="WHH61" s="711"/>
      <c r="WHI61" s="711"/>
      <c r="WHJ61" s="711"/>
      <c r="WHK61" s="711"/>
      <c r="WHL61" s="711"/>
      <c r="WHM61" s="711"/>
      <c r="WHN61" s="711"/>
      <c r="WHO61" s="711"/>
      <c r="WHP61" s="711"/>
      <c r="WHQ61" s="711"/>
      <c r="WHR61" s="711"/>
      <c r="WHS61" s="711"/>
      <c r="WHT61" s="711"/>
      <c r="WHU61" s="711"/>
      <c r="WHV61" s="711"/>
      <c r="WHW61" s="711"/>
      <c r="WHX61" s="711"/>
      <c r="WHY61" s="711"/>
      <c r="WHZ61" s="711"/>
      <c r="WIA61" s="711"/>
      <c r="WIB61" s="711"/>
      <c r="WIC61" s="711"/>
      <c r="WID61" s="711"/>
      <c r="WIE61" s="711"/>
      <c r="WIF61" s="711"/>
      <c r="WIG61" s="711"/>
      <c r="WIH61" s="711"/>
      <c r="WII61" s="711"/>
      <c r="WIJ61" s="711"/>
      <c r="WIK61" s="711"/>
      <c r="WIL61" s="711"/>
      <c r="WIM61" s="711"/>
      <c r="WIN61" s="711"/>
      <c r="WIO61" s="711"/>
      <c r="WIP61" s="711"/>
      <c r="WIQ61" s="711"/>
      <c r="WIR61" s="711"/>
      <c r="WIS61" s="711"/>
      <c r="WIT61" s="711"/>
      <c r="WIU61" s="711"/>
      <c r="WIV61" s="711"/>
      <c r="WIW61" s="711"/>
      <c r="WIX61" s="711"/>
      <c r="WIY61" s="711"/>
      <c r="WIZ61" s="711"/>
      <c r="WJA61" s="711"/>
      <c r="WJB61" s="711"/>
      <c r="WJC61" s="711"/>
      <c r="WJD61" s="711"/>
      <c r="WJE61" s="711"/>
      <c r="WJF61" s="711"/>
      <c r="WJG61" s="711"/>
      <c r="WJH61" s="711"/>
      <c r="WJI61" s="711"/>
      <c r="WJJ61" s="711"/>
      <c r="WJK61" s="711"/>
      <c r="WJL61" s="711"/>
      <c r="WJM61" s="711"/>
      <c r="WJN61" s="711"/>
      <c r="WJO61" s="711"/>
      <c r="WJP61" s="711"/>
      <c r="WJQ61" s="711"/>
      <c r="WJR61" s="711"/>
      <c r="WJS61" s="711"/>
      <c r="WJT61" s="711"/>
      <c r="WJU61" s="711"/>
      <c r="WJV61" s="711"/>
      <c r="WJW61" s="711"/>
      <c r="WJX61" s="711"/>
      <c r="WJY61" s="711"/>
      <c r="WJZ61" s="711"/>
      <c r="WKA61" s="711"/>
      <c r="WKB61" s="711"/>
      <c r="WKC61" s="711"/>
      <c r="WKD61" s="711"/>
      <c r="WKE61" s="711"/>
      <c r="WKF61" s="711"/>
      <c r="WKG61" s="711"/>
      <c r="WKH61" s="711"/>
      <c r="WKI61" s="711"/>
      <c r="WKJ61" s="711"/>
      <c r="WKK61" s="711"/>
      <c r="WKL61" s="711"/>
      <c r="WKM61" s="711"/>
      <c r="WKN61" s="711"/>
      <c r="WKO61" s="711"/>
      <c r="WKP61" s="711"/>
      <c r="WKQ61" s="711"/>
      <c r="WKR61" s="711"/>
      <c r="WKS61" s="711"/>
      <c r="WKT61" s="711"/>
      <c r="WKU61" s="711"/>
      <c r="WKV61" s="711"/>
      <c r="WKW61" s="711"/>
      <c r="WKX61" s="711"/>
      <c r="WKY61" s="711"/>
      <c r="WKZ61" s="711"/>
      <c r="WLA61" s="711"/>
      <c r="WLB61" s="711"/>
      <c r="WLC61" s="711"/>
      <c r="WLD61" s="711"/>
      <c r="WLE61" s="711"/>
      <c r="WLF61" s="711"/>
      <c r="WLG61" s="711"/>
      <c r="WLH61" s="711"/>
      <c r="WLI61" s="711"/>
      <c r="WLJ61" s="711"/>
      <c r="WLK61" s="711"/>
      <c r="WLL61" s="711"/>
      <c r="WLM61" s="711"/>
      <c r="WLN61" s="711"/>
      <c r="WLO61" s="711"/>
      <c r="WLP61" s="711"/>
      <c r="WLQ61" s="711"/>
      <c r="WLR61" s="711"/>
      <c r="WLS61" s="711"/>
      <c r="WLT61" s="711"/>
      <c r="WLU61" s="711"/>
      <c r="WLV61" s="711"/>
      <c r="WLW61" s="711"/>
      <c r="WLX61" s="711"/>
      <c r="WLY61" s="711"/>
      <c r="WLZ61" s="711"/>
      <c r="WMA61" s="711"/>
      <c r="WMB61" s="711"/>
      <c r="WMC61" s="711"/>
      <c r="WMD61" s="711"/>
      <c r="WME61" s="711"/>
      <c r="WMF61" s="711"/>
      <c r="WMG61" s="711"/>
      <c r="WMH61" s="711"/>
      <c r="WMI61" s="711"/>
      <c r="WMJ61" s="711"/>
      <c r="WMK61" s="711"/>
      <c r="WML61" s="711"/>
      <c r="WMM61" s="711"/>
      <c r="WMN61" s="711"/>
      <c r="WMO61" s="711"/>
      <c r="WMP61" s="711"/>
      <c r="WMQ61" s="711"/>
      <c r="WMR61" s="711"/>
      <c r="WMS61" s="711"/>
      <c r="WMT61" s="711"/>
      <c r="WMU61" s="711"/>
      <c r="WMV61" s="711"/>
      <c r="WMW61" s="711"/>
      <c r="WMX61" s="711"/>
      <c r="WMY61" s="711"/>
      <c r="WMZ61" s="711"/>
      <c r="WNA61" s="711"/>
      <c r="WNB61" s="711"/>
      <c r="WNC61" s="711"/>
      <c r="WND61" s="711"/>
      <c r="WNE61" s="711"/>
      <c r="WNF61" s="711"/>
      <c r="WNG61" s="711"/>
      <c r="WNH61" s="711"/>
      <c r="WNI61" s="711"/>
      <c r="WNJ61" s="711"/>
      <c r="WNK61" s="711"/>
      <c r="WNL61" s="711"/>
      <c r="WNM61" s="711"/>
      <c r="WNN61" s="711"/>
      <c r="WNO61" s="711"/>
      <c r="WNP61" s="711"/>
      <c r="WNQ61" s="711"/>
      <c r="WNR61" s="711"/>
      <c r="WNS61" s="711"/>
      <c r="WNT61" s="711"/>
      <c r="WNU61" s="711"/>
      <c r="WNV61" s="711"/>
      <c r="WNW61" s="711"/>
      <c r="WNX61" s="711"/>
      <c r="WNY61" s="711"/>
      <c r="WNZ61" s="711"/>
      <c r="WOA61" s="711"/>
      <c r="WOB61" s="711"/>
      <c r="WOC61" s="711"/>
      <c r="WOD61" s="711"/>
      <c r="WOE61" s="711"/>
      <c r="WOF61" s="711"/>
      <c r="WOG61" s="711"/>
      <c r="WOH61" s="711"/>
      <c r="WOI61" s="711"/>
      <c r="WOJ61" s="711"/>
      <c r="WOK61" s="711"/>
      <c r="WOL61" s="711"/>
      <c r="WOM61" s="711"/>
      <c r="WON61" s="711"/>
      <c r="WOO61" s="711"/>
      <c r="WOP61" s="711"/>
      <c r="WOQ61" s="711"/>
      <c r="WOR61" s="711"/>
      <c r="WOS61" s="711"/>
      <c r="WOT61" s="711"/>
      <c r="WOU61" s="711"/>
      <c r="WOV61" s="711"/>
      <c r="WOW61" s="711"/>
      <c r="WOX61" s="711"/>
      <c r="WOY61" s="711"/>
      <c r="WOZ61" s="711"/>
      <c r="WPA61" s="711"/>
      <c r="WPB61" s="711"/>
      <c r="WPC61" s="711"/>
      <c r="WPD61" s="711"/>
      <c r="WPE61" s="711"/>
      <c r="WPF61" s="711"/>
      <c r="WPG61" s="711"/>
      <c r="WPH61" s="711"/>
      <c r="WPI61" s="711"/>
      <c r="WPJ61" s="711"/>
      <c r="WPK61" s="711"/>
      <c r="WPL61" s="711"/>
      <c r="WPM61" s="711"/>
      <c r="WPN61" s="711"/>
      <c r="WPO61" s="711"/>
      <c r="WPP61" s="711"/>
      <c r="WPQ61" s="711"/>
      <c r="WPR61" s="711"/>
      <c r="WPS61" s="711"/>
      <c r="WPT61" s="711"/>
      <c r="WPU61" s="711"/>
      <c r="WPV61" s="711"/>
      <c r="WPW61" s="711"/>
      <c r="WPX61" s="711"/>
      <c r="WPY61" s="711"/>
      <c r="WPZ61" s="711"/>
      <c r="WQA61" s="711"/>
      <c r="WQB61" s="711"/>
      <c r="WQC61" s="711"/>
      <c r="WQD61" s="711"/>
      <c r="WQE61" s="711"/>
      <c r="WQF61" s="711"/>
      <c r="WQG61" s="711"/>
      <c r="WQH61" s="711"/>
      <c r="WQI61" s="711"/>
      <c r="WQJ61" s="711"/>
      <c r="WQK61" s="711"/>
      <c r="WQL61" s="711"/>
      <c r="WQM61" s="711"/>
      <c r="WQN61" s="711"/>
      <c r="WQO61" s="711"/>
      <c r="WQP61" s="711"/>
      <c r="WQQ61" s="711"/>
      <c r="WQR61" s="711"/>
      <c r="WQS61" s="711"/>
      <c r="WQT61" s="711"/>
      <c r="WQU61" s="711"/>
      <c r="WQV61" s="711"/>
      <c r="WQW61" s="711"/>
      <c r="WQX61" s="711"/>
      <c r="WQY61" s="711"/>
      <c r="WQZ61" s="711"/>
      <c r="WRA61" s="711"/>
      <c r="WRB61" s="711"/>
      <c r="WRC61" s="711"/>
      <c r="WRD61" s="711"/>
      <c r="WRE61" s="711"/>
      <c r="WRF61" s="711"/>
      <c r="WRG61" s="711"/>
      <c r="WRH61" s="711"/>
      <c r="WRI61" s="711"/>
      <c r="WRJ61" s="711"/>
      <c r="WRK61" s="711"/>
      <c r="WRL61" s="711"/>
      <c r="WRM61" s="711"/>
      <c r="WRN61" s="711"/>
      <c r="WRO61" s="711"/>
      <c r="WRP61" s="711"/>
      <c r="WRQ61" s="711"/>
      <c r="WRR61" s="711"/>
      <c r="WRS61" s="711"/>
      <c r="WRT61" s="711"/>
      <c r="WRU61" s="711"/>
      <c r="WRV61" s="711"/>
      <c r="WRW61" s="711"/>
      <c r="WRX61" s="711"/>
      <c r="WRY61" s="711"/>
      <c r="WRZ61" s="711"/>
      <c r="WSA61" s="711"/>
      <c r="WSB61" s="711"/>
      <c r="WSC61" s="711"/>
      <c r="WSD61" s="711"/>
      <c r="WSE61" s="711"/>
      <c r="WSF61" s="711"/>
      <c r="WSG61" s="711"/>
      <c r="WSH61" s="711"/>
      <c r="WSI61" s="711"/>
      <c r="WSJ61" s="711"/>
      <c r="WSK61" s="711"/>
      <c r="WSL61" s="711"/>
      <c r="WSM61" s="711"/>
      <c r="WSN61" s="711"/>
      <c r="WSO61" s="711"/>
      <c r="WSP61" s="711"/>
      <c r="WSQ61" s="711"/>
      <c r="WSR61" s="711"/>
      <c r="WSS61" s="711"/>
      <c r="WST61" s="711"/>
      <c r="WSU61" s="711"/>
      <c r="WSV61" s="711"/>
      <c r="WSW61" s="711"/>
      <c r="WSX61" s="711"/>
      <c r="WSY61" s="711"/>
      <c r="WSZ61" s="711"/>
      <c r="WTA61" s="711"/>
      <c r="WTB61" s="711"/>
      <c r="WTC61" s="711"/>
      <c r="WTD61" s="711"/>
      <c r="WTE61" s="711"/>
      <c r="WTF61" s="711"/>
      <c r="WTG61" s="711"/>
      <c r="WTH61" s="711"/>
      <c r="WTI61" s="711"/>
      <c r="WTJ61" s="711"/>
      <c r="WTK61" s="711"/>
      <c r="WTL61" s="711"/>
      <c r="WTM61" s="711"/>
      <c r="WTN61" s="711"/>
      <c r="WTO61" s="711"/>
      <c r="WTP61" s="711"/>
      <c r="WTQ61" s="711"/>
      <c r="WTR61" s="711"/>
      <c r="WTS61" s="711"/>
      <c r="WTT61" s="711"/>
      <c r="WTU61" s="711"/>
      <c r="WTV61" s="711"/>
      <c r="WTW61" s="711"/>
      <c r="WTX61" s="711"/>
      <c r="WTY61" s="711"/>
      <c r="WTZ61" s="711"/>
      <c r="WUA61" s="711"/>
      <c r="WUB61" s="711"/>
      <c r="WUC61" s="711"/>
      <c r="WUD61" s="711"/>
      <c r="WUE61" s="711"/>
      <c r="WUF61" s="711"/>
      <c r="WUG61" s="711"/>
      <c r="WUH61" s="711"/>
      <c r="WUI61" s="711"/>
      <c r="WUJ61" s="711"/>
      <c r="WUK61" s="711"/>
      <c r="WUL61" s="711"/>
      <c r="WUM61" s="711"/>
      <c r="WUN61" s="711"/>
      <c r="WUO61" s="711"/>
      <c r="WUP61" s="711"/>
      <c r="WUQ61" s="711"/>
      <c r="WUR61" s="711"/>
      <c r="WUS61" s="711"/>
      <c r="WUT61" s="711"/>
      <c r="WUU61" s="711"/>
      <c r="WUV61" s="711"/>
      <c r="WUW61" s="711"/>
      <c r="WUX61" s="711"/>
      <c r="WUY61" s="711"/>
      <c r="WUZ61" s="711"/>
      <c r="WVA61" s="711"/>
      <c r="WVB61" s="711"/>
      <c r="WVC61" s="711"/>
      <c r="WVD61" s="711"/>
      <c r="WVE61" s="711"/>
      <c r="WVF61" s="711"/>
      <c r="WVG61" s="711"/>
      <c r="WVH61" s="711"/>
      <c r="WVI61" s="711"/>
      <c r="WVJ61" s="711"/>
      <c r="WVK61" s="711"/>
      <c r="WVL61" s="711"/>
      <c r="WVM61" s="711"/>
      <c r="WVN61" s="711"/>
      <c r="WVO61" s="711"/>
      <c r="WVP61" s="711"/>
      <c r="WVQ61" s="711"/>
      <c r="WVR61" s="711"/>
      <c r="WVS61" s="711"/>
      <c r="WVT61" s="711"/>
      <c r="WVU61" s="711"/>
      <c r="WVV61" s="711"/>
      <c r="WVW61" s="711"/>
      <c r="WVX61" s="711"/>
      <c r="WVY61" s="711"/>
      <c r="WVZ61" s="711"/>
      <c r="WWA61" s="711"/>
      <c r="WWB61" s="711"/>
      <c r="WWC61" s="711"/>
      <c r="WWD61" s="711"/>
      <c r="WWE61" s="711"/>
      <c r="WWF61" s="711"/>
      <c r="WWG61" s="711"/>
      <c r="WWH61" s="711"/>
      <c r="WWI61" s="711"/>
      <c r="WWJ61" s="711"/>
      <c r="WWK61" s="711"/>
      <c r="WWL61" s="711"/>
      <c r="WWM61" s="711"/>
      <c r="WWN61" s="711"/>
      <c r="WWO61" s="711"/>
      <c r="WWP61" s="711"/>
      <c r="WWQ61" s="711"/>
      <c r="WWR61" s="711"/>
      <c r="WWS61" s="711"/>
      <c r="WWT61" s="711"/>
      <c r="WWU61" s="711"/>
      <c r="WWV61" s="711"/>
      <c r="WWW61" s="711"/>
      <c r="WWX61" s="711"/>
      <c r="WWY61" s="711"/>
      <c r="WWZ61" s="711"/>
      <c r="WXA61" s="711"/>
      <c r="WXB61" s="711"/>
      <c r="WXC61" s="711"/>
      <c r="WXD61" s="711"/>
      <c r="WXE61" s="711"/>
      <c r="WXF61" s="711"/>
      <c r="WXG61" s="711"/>
      <c r="WXH61" s="711"/>
      <c r="WXI61" s="711"/>
      <c r="WXJ61" s="711"/>
      <c r="WXK61" s="711"/>
      <c r="WXL61" s="711"/>
      <c r="WXM61" s="711"/>
      <c r="WXN61" s="711"/>
      <c r="WXO61" s="711"/>
      <c r="WXP61" s="711"/>
      <c r="WXQ61" s="711"/>
      <c r="WXR61" s="711"/>
      <c r="WXS61" s="711"/>
      <c r="WXT61" s="711"/>
      <c r="WXU61" s="711"/>
      <c r="WXV61" s="711"/>
      <c r="WXW61" s="711"/>
      <c r="WXX61" s="711"/>
      <c r="WXY61" s="711"/>
      <c r="WXZ61" s="711"/>
      <c r="WYA61" s="711"/>
      <c r="WYB61" s="711"/>
      <c r="WYC61" s="711"/>
      <c r="WYD61" s="711"/>
      <c r="WYE61" s="711"/>
      <c r="WYF61" s="711"/>
      <c r="WYG61" s="711"/>
      <c r="WYH61" s="711"/>
      <c r="WYI61" s="711"/>
      <c r="WYJ61" s="711"/>
      <c r="WYK61" s="711"/>
      <c r="WYL61" s="711"/>
      <c r="WYM61" s="711"/>
      <c r="WYN61" s="711"/>
      <c r="WYO61" s="711"/>
      <c r="WYP61" s="711"/>
      <c r="WYQ61" s="711"/>
      <c r="WYR61" s="711"/>
      <c r="WYS61" s="711"/>
      <c r="WYT61" s="711"/>
      <c r="WYU61" s="711"/>
      <c r="WYV61" s="711"/>
      <c r="WYW61" s="711"/>
      <c r="WYX61" s="711"/>
      <c r="WYY61" s="711"/>
      <c r="WYZ61" s="711"/>
      <c r="WZA61" s="711"/>
      <c r="WZB61" s="711"/>
      <c r="WZC61" s="711"/>
      <c r="WZD61" s="711"/>
      <c r="WZE61" s="711"/>
      <c r="WZF61" s="711"/>
      <c r="WZG61" s="711"/>
      <c r="WZH61" s="711"/>
      <c r="WZI61" s="711"/>
      <c r="WZJ61" s="711"/>
      <c r="WZK61" s="711"/>
      <c r="WZL61" s="711"/>
      <c r="WZM61" s="711"/>
      <c r="WZN61" s="711"/>
      <c r="WZO61" s="711"/>
      <c r="WZP61" s="711"/>
      <c r="WZQ61" s="711"/>
      <c r="WZR61" s="711"/>
      <c r="WZS61" s="711"/>
      <c r="WZT61" s="711"/>
      <c r="WZU61" s="711"/>
      <c r="WZV61" s="711"/>
      <c r="WZW61" s="711"/>
      <c r="WZX61" s="711"/>
      <c r="WZY61" s="711"/>
      <c r="WZZ61" s="711"/>
      <c r="XAA61" s="711"/>
      <c r="XAB61" s="711"/>
      <c r="XAC61" s="711"/>
      <c r="XAD61" s="711"/>
      <c r="XAE61" s="711"/>
      <c r="XAF61" s="711"/>
      <c r="XAG61" s="711"/>
      <c r="XAH61" s="711"/>
      <c r="XAI61" s="711"/>
      <c r="XAJ61" s="711"/>
      <c r="XAK61" s="711"/>
      <c r="XAL61" s="711"/>
      <c r="XAM61" s="711"/>
      <c r="XAN61" s="711"/>
      <c r="XAO61" s="711"/>
      <c r="XAP61" s="711"/>
      <c r="XAQ61" s="711"/>
      <c r="XAR61" s="711"/>
      <c r="XAS61" s="711"/>
      <c r="XAT61" s="711"/>
      <c r="XAU61" s="711"/>
      <c r="XAV61" s="711"/>
      <c r="XAW61" s="711"/>
      <c r="XAX61" s="711"/>
      <c r="XAY61" s="711"/>
      <c r="XAZ61" s="711"/>
      <c r="XBA61" s="711"/>
      <c r="XBB61" s="711"/>
      <c r="XBC61" s="711"/>
      <c r="XBD61" s="711"/>
      <c r="XBE61" s="711"/>
      <c r="XBF61" s="711"/>
      <c r="XBG61" s="711"/>
      <c r="XBH61" s="711"/>
      <c r="XBI61" s="711"/>
      <c r="XBJ61" s="711"/>
      <c r="XBK61" s="711"/>
      <c r="XBL61" s="711"/>
      <c r="XBM61" s="711"/>
      <c r="XBN61" s="711"/>
      <c r="XBO61" s="711"/>
      <c r="XBP61" s="711"/>
      <c r="XBQ61" s="711"/>
      <c r="XBR61" s="711"/>
      <c r="XBS61" s="711"/>
      <c r="XBT61" s="711"/>
      <c r="XBU61" s="711"/>
      <c r="XBV61" s="711"/>
      <c r="XBW61" s="711"/>
      <c r="XBX61" s="711"/>
      <c r="XBY61" s="711"/>
      <c r="XBZ61" s="711"/>
      <c r="XCA61" s="711"/>
      <c r="XCB61" s="711"/>
      <c r="XCC61" s="711"/>
      <c r="XCD61" s="711"/>
      <c r="XCE61" s="711"/>
      <c r="XCF61" s="711"/>
      <c r="XCG61" s="711"/>
      <c r="XCH61" s="711"/>
      <c r="XCI61" s="711"/>
      <c r="XCJ61" s="711"/>
      <c r="XCK61" s="711"/>
      <c r="XCL61" s="711"/>
      <c r="XCM61" s="711"/>
      <c r="XCN61" s="711"/>
      <c r="XCO61" s="711"/>
      <c r="XCP61" s="711"/>
      <c r="XCQ61" s="711"/>
      <c r="XCR61" s="711"/>
      <c r="XCS61" s="711"/>
      <c r="XCT61" s="711"/>
      <c r="XCU61" s="711"/>
      <c r="XCV61" s="711"/>
      <c r="XCW61" s="711"/>
      <c r="XCX61" s="711"/>
      <c r="XCY61" s="711"/>
      <c r="XCZ61" s="711"/>
      <c r="XDA61" s="711"/>
      <c r="XDB61" s="711"/>
      <c r="XDC61" s="711"/>
      <c r="XDD61" s="711"/>
      <c r="XDE61" s="711"/>
      <c r="XDF61" s="711"/>
      <c r="XDG61" s="711"/>
      <c r="XDH61" s="711"/>
      <c r="XDI61" s="711"/>
      <c r="XDJ61" s="711"/>
      <c r="XDK61" s="711"/>
      <c r="XDL61" s="711"/>
      <c r="XDM61" s="711"/>
      <c r="XDN61" s="711"/>
      <c r="XDO61" s="711"/>
      <c r="XDP61" s="711"/>
      <c r="XDQ61" s="711"/>
      <c r="XDR61" s="711"/>
      <c r="XDS61" s="711"/>
      <c r="XDT61" s="711"/>
      <c r="XDU61" s="711"/>
      <c r="XDV61" s="711"/>
      <c r="XDW61" s="711"/>
      <c r="XDX61" s="711"/>
      <c r="XDY61" s="711"/>
      <c r="XDZ61" s="711"/>
      <c r="XEA61" s="711"/>
      <c r="XEB61" s="711"/>
      <c r="XEC61" s="711"/>
      <c r="XED61" s="711"/>
      <c r="XEE61" s="711"/>
      <c r="XEF61" s="711"/>
      <c r="XEG61" s="711"/>
      <c r="XEH61" s="711"/>
      <c r="XEI61" s="711"/>
      <c r="XEJ61" s="711"/>
      <c r="XEK61" s="711"/>
      <c r="XEL61" s="711"/>
      <c r="XEM61" s="711"/>
      <c r="XEN61" s="711"/>
      <c r="XEO61" s="711"/>
      <c r="XEP61" s="711"/>
      <c r="XEQ61" s="711"/>
      <c r="XER61" s="711"/>
      <c r="XES61" s="711"/>
      <c r="XET61" s="711"/>
      <c r="XEU61" s="711"/>
      <c r="XEV61" s="711"/>
      <c r="XEW61" s="711"/>
      <c r="XEX61" s="711"/>
      <c r="XEY61" s="711"/>
      <c r="XEZ61" s="711"/>
    </row>
    <row r="62" spans="1:16380" ht="23.25" customHeight="1">
      <c r="A62" s="717"/>
      <c r="B62" s="4" t="s">
        <v>20</v>
      </c>
      <c r="C62" s="714"/>
      <c r="D62" s="22" t="s">
        <v>914</v>
      </c>
      <c r="E62" s="5"/>
      <c r="F62" s="5"/>
      <c r="G62" s="5"/>
      <c r="H62" s="5"/>
      <c r="I62" s="5"/>
      <c r="J62" s="5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</row>
    <row r="63" spans="1:16380" ht="18" customHeight="1" thickBot="1">
      <c r="A63" s="6"/>
      <c r="B63" s="721" t="s">
        <v>128</v>
      </c>
      <c r="C63" s="720"/>
      <c r="D63" s="720"/>
      <c r="E63" s="720"/>
      <c r="F63" s="720"/>
      <c r="G63" s="720"/>
      <c r="H63" s="720"/>
      <c r="I63" s="720"/>
      <c r="J63" s="720"/>
    </row>
    <row r="64" spans="1:16380" s="8" customFormat="1" ht="110.1" customHeight="1" thickBot="1">
      <c r="A64" s="7"/>
      <c r="B64" s="712" t="s">
        <v>115</v>
      </c>
      <c r="C64" s="712"/>
      <c r="D64" s="712"/>
      <c r="E64" s="166" t="s">
        <v>117</v>
      </c>
      <c r="F64" s="166" t="s">
        <v>116</v>
      </c>
      <c r="G64" s="166" t="s">
        <v>118</v>
      </c>
      <c r="H64" s="166" t="s">
        <v>119</v>
      </c>
      <c r="I64" s="166" t="s">
        <v>120</v>
      </c>
      <c r="J64" s="166" t="s">
        <v>740</v>
      </c>
      <c r="K64" s="421"/>
      <c r="L64" s="429" t="str">
        <f t="shared" ref="L64:Q64" si="1">E64</f>
        <v xml:space="preserve">Perbelanjaan penggunaan akhir swasta
Private final consumption expenditure </v>
      </c>
      <c r="M64" s="429" t="str">
        <f t="shared" si="1"/>
        <v>Perbelanjaan penggunaan akhir kerajaan
Government final consumption expenditure</v>
      </c>
      <c r="N64" s="429" t="str">
        <f t="shared" si="1"/>
        <v>Pembentukan modal tetap kasar
Gross fixed capital formation</v>
      </c>
      <c r="O64" s="429" t="str">
        <f t="shared" si="1"/>
        <v>Eksport barangan dan perkhidmatan
Exports of goods and services</v>
      </c>
      <c r="P64" s="429" t="str">
        <f t="shared" si="1"/>
        <v>Import barangan dan perkhidmatan
Imports of goods and services</v>
      </c>
      <c r="Q64" s="429" t="str">
        <f t="shared" si="1"/>
        <v>Perbelanjaan atas KDNK pada harga pembeli
Expenditure on GDP at purchasers' prices</v>
      </c>
      <c r="R64" s="421"/>
      <c r="S64" s="421"/>
      <c r="T64" s="421"/>
      <c r="U64" s="421"/>
      <c r="V64" s="421"/>
      <c r="W64" s="421"/>
    </row>
    <row r="65" spans="1:23" s="8" customFormat="1" ht="5.0999999999999996" customHeight="1">
      <c r="A65" s="7"/>
      <c r="B65" s="580"/>
      <c r="C65" s="580"/>
      <c r="D65" s="580"/>
      <c r="E65" s="63"/>
      <c r="F65" s="63"/>
      <c r="G65" s="63"/>
      <c r="H65" s="63"/>
      <c r="I65" s="63"/>
      <c r="J65" s="63"/>
      <c r="K65" s="421"/>
      <c r="L65" s="268"/>
      <c r="M65" s="268"/>
      <c r="N65" s="268"/>
      <c r="O65" s="268"/>
      <c r="P65" s="268"/>
      <c r="Q65" s="268"/>
      <c r="R65" s="421"/>
      <c r="S65" s="421"/>
      <c r="T65" s="421"/>
      <c r="U65" s="421"/>
      <c r="V65" s="421"/>
      <c r="W65" s="421"/>
    </row>
    <row r="66" spans="1:23" ht="26.85" hidden="1" customHeight="1">
      <c r="A66" s="9"/>
      <c r="B66" s="25">
        <v>2015</v>
      </c>
      <c r="C66" s="27" t="s">
        <v>2</v>
      </c>
      <c r="D66" s="25"/>
      <c r="E66" s="29">
        <f t="shared" ref="E66:J68" si="2">(E7/E6-1)*100</f>
        <v>0.33861703690927225</v>
      </c>
      <c r="F66" s="29">
        <f t="shared" si="2"/>
        <v>0.72411276662780466</v>
      </c>
      <c r="G66" s="29">
        <f t="shared" si="2"/>
        <v>-1.2346600657472506</v>
      </c>
      <c r="H66" s="29">
        <f t="shared" si="2"/>
        <v>0.80617718883861933</v>
      </c>
      <c r="I66" s="29">
        <f t="shared" si="2"/>
        <v>-0.28856875500793411</v>
      </c>
      <c r="J66" s="30">
        <f t="shared" si="2"/>
        <v>1.3942469256748469</v>
      </c>
      <c r="K66" s="314"/>
      <c r="L66" s="267"/>
      <c r="M66" s="267"/>
      <c r="N66" s="267"/>
      <c r="O66" s="267"/>
      <c r="P66" s="267"/>
      <c r="Q66" s="267"/>
      <c r="R66" s="314"/>
      <c r="S66" s="314"/>
      <c r="T66" s="314"/>
      <c r="U66" s="314"/>
      <c r="V66" s="314"/>
      <c r="W66" s="314"/>
    </row>
    <row r="67" spans="1:23" ht="26.85" hidden="1" customHeight="1">
      <c r="A67" s="9"/>
      <c r="B67" s="25"/>
      <c r="C67" s="27" t="s">
        <v>3</v>
      </c>
      <c r="D67" s="25"/>
      <c r="E67" s="29">
        <f t="shared" si="2"/>
        <v>1.3556278613680917</v>
      </c>
      <c r="F67" s="29">
        <f t="shared" si="2"/>
        <v>2.9365843225323429</v>
      </c>
      <c r="G67" s="29">
        <f t="shared" si="2"/>
        <v>1.1617776351506182</v>
      </c>
      <c r="H67" s="29">
        <f t="shared" si="2"/>
        <v>2.667752168107107</v>
      </c>
      <c r="I67" s="29">
        <f t="shared" si="2"/>
        <v>3.944322064376915</v>
      </c>
      <c r="J67" s="30">
        <f t="shared" si="2"/>
        <v>0.64071826308802482</v>
      </c>
      <c r="K67" s="314"/>
      <c r="L67" s="267"/>
      <c r="M67" s="267"/>
      <c r="N67" s="267"/>
      <c r="O67" s="267"/>
      <c r="P67" s="267"/>
      <c r="Q67" s="267"/>
      <c r="R67" s="314"/>
      <c r="S67" s="314"/>
      <c r="T67" s="314"/>
      <c r="U67" s="314"/>
      <c r="V67" s="314"/>
      <c r="W67" s="314"/>
    </row>
    <row r="68" spans="1:23" ht="26.85" hidden="1" customHeight="1">
      <c r="A68" s="9"/>
      <c r="B68" s="25"/>
      <c r="C68" s="27" t="s">
        <v>4</v>
      </c>
      <c r="D68" s="25"/>
      <c r="E68" s="29">
        <f t="shared" si="2"/>
        <v>1.9575569488245792</v>
      </c>
      <c r="F68" s="29">
        <f t="shared" si="2"/>
        <v>4.6576317320478511</v>
      </c>
      <c r="G68" s="29">
        <f t="shared" si="2"/>
        <v>0.31919188741376114</v>
      </c>
      <c r="H68" s="29">
        <f t="shared" si="2"/>
        <v>1.0371487837073312</v>
      </c>
      <c r="I68" s="29">
        <f t="shared" si="2"/>
        <v>1.1331506019862436</v>
      </c>
      <c r="J68" s="30">
        <f t="shared" si="2"/>
        <v>1.1698579081608873</v>
      </c>
      <c r="K68" s="314"/>
      <c r="L68" s="267"/>
      <c r="M68" s="267"/>
      <c r="N68" s="267"/>
      <c r="O68" s="267"/>
      <c r="P68" s="267"/>
      <c r="Q68" s="267"/>
      <c r="R68" s="314"/>
      <c r="S68" s="314"/>
      <c r="T68" s="314"/>
      <c r="U68" s="314"/>
      <c r="V68" s="314"/>
      <c r="W68" s="314"/>
    </row>
    <row r="69" spans="1:23" ht="5.0999999999999996" hidden="1" customHeight="1">
      <c r="A69" s="9"/>
      <c r="B69" s="26"/>
      <c r="C69" s="27"/>
      <c r="D69" s="25"/>
      <c r="E69" s="29"/>
      <c r="F69" s="29"/>
      <c r="G69" s="29"/>
      <c r="H69" s="29"/>
      <c r="I69" s="29"/>
      <c r="J69" s="30"/>
      <c r="K69" s="314"/>
      <c r="L69" s="267"/>
      <c r="M69" s="267"/>
      <c r="N69" s="267"/>
      <c r="O69" s="267"/>
      <c r="P69" s="267"/>
      <c r="Q69" s="267"/>
      <c r="R69" s="314"/>
      <c r="S69" s="314"/>
      <c r="T69" s="314"/>
      <c r="U69" s="314"/>
      <c r="V69" s="314"/>
      <c r="W69" s="314"/>
    </row>
    <row r="70" spans="1:23" ht="26.85" hidden="1" customHeight="1">
      <c r="A70" s="9"/>
      <c r="B70" s="25">
        <v>2016</v>
      </c>
      <c r="C70" s="27" t="s">
        <v>1</v>
      </c>
      <c r="D70" s="25"/>
      <c r="E70" s="29">
        <f t="shared" ref="E70:J70" si="3">(E11/E9-1)*100</f>
        <v>1.3310585543176767</v>
      </c>
      <c r="F70" s="29">
        <f t="shared" si="3"/>
        <v>-5.7359376057449563</v>
      </c>
      <c r="G70" s="29">
        <f t="shared" si="3"/>
        <v>-0.41610714651564296</v>
      </c>
      <c r="H70" s="29">
        <f t="shared" si="3"/>
        <v>-3.4274104723936438</v>
      </c>
      <c r="I70" s="29">
        <f t="shared" si="3"/>
        <v>-2.324969781202435</v>
      </c>
      <c r="J70" s="30">
        <f t="shared" si="3"/>
        <v>0.92578471849915633</v>
      </c>
      <c r="K70" s="420"/>
      <c r="L70" s="267"/>
      <c r="M70" s="267"/>
      <c r="N70" s="267"/>
      <c r="O70" s="267"/>
      <c r="P70" s="267"/>
      <c r="Q70" s="267"/>
      <c r="R70" s="314"/>
      <c r="S70" s="314"/>
      <c r="T70" s="314"/>
      <c r="U70" s="314"/>
      <c r="V70" s="314"/>
      <c r="W70" s="314"/>
    </row>
    <row r="71" spans="1:23" ht="26.85" hidden="1" customHeight="1">
      <c r="A71" s="9"/>
      <c r="B71" s="25"/>
      <c r="C71" s="27" t="s">
        <v>2</v>
      </c>
      <c r="D71" s="25"/>
      <c r="E71" s="29">
        <f t="shared" ref="E71:J73" si="4">(E12/E11-1)*100</f>
        <v>1.3621244276341038</v>
      </c>
      <c r="F71" s="29">
        <f t="shared" si="4"/>
        <v>3.4710449294235612</v>
      </c>
      <c r="G71" s="29">
        <f t="shared" si="4"/>
        <v>5.0024592582876837</v>
      </c>
      <c r="H71" s="29">
        <f t="shared" si="4"/>
        <v>1.9142525842162028</v>
      </c>
      <c r="I71" s="29">
        <f t="shared" si="4"/>
        <v>8.3726886180701676E-2</v>
      </c>
      <c r="J71" s="30">
        <f t="shared" si="4"/>
        <v>1.335933460274763</v>
      </c>
      <c r="K71" s="420"/>
      <c r="L71" s="267"/>
      <c r="M71" s="267"/>
      <c r="N71" s="267"/>
      <c r="O71" s="267"/>
      <c r="P71" s="267"/>
      <c r="Q71" s="267"/>
      <c r="R71" s="314"/>
      <c r="S71" s="314"/>
      <c r="T71" s="314"/>
      <c r="U71" s="314"/>
      <c r="V71" s="314"/>
      <c r="W71" s="314"/>
    </row>
    <row r="72" spans="1:23" ht="26.85" hidden="1" customHeight="1">
      <c r="A72" s="9"/>
      <c r="B72" s="25"/>
      <c r="C72" s="27" t="s">
        <v>3</v>
      </c>
      <c r="D72" s="25"/>
      <c r="E72" s="29">
        <f t="shared" si="4"/>
        <v>1.3750157478897851</v>
      </c>
      <c r="F72" s="29">
        <f t="shared" si="4"/>
        <v>-0.30464179898199717</v>
      </c>
      <c r="G72" s="29">
        <f t="shared" si="4"/>
        <v>-3.1449039116124067</v>
      </c>
      <c r="H72" s="29">
        <f t="shared" si="4"/>
        <v>0.35057010186467785</v>
      </c>
      <c r="I72" s="29">
        <f t="shared" si="4"/>
        <v>-0.30947564109574666</v>
      </c>
      <c r="J72" s="30">
        <f t="shared" si="4"/>
        <v>1.1181643745130421</v>
      </c>
      <c r="K72" s="420"/>
      <c r="L72" s="267"/>
      <c r="M72" s="267"/>
      <c r="N72" s="267"/>
      <c r="O72" s="267"/>
      <c r="P72" s="267"/>
      <c r="Q72" s="267"/>
      <c r="R72" s="314"/>
      <c r="S72" s="314"/>
      <c r="T72" s="314"/>
      <c r="U72" s="314"/>
      <c r="V72" s="314"/>
      <c r="W72" s="314"/>
    </row>
    <row r="73" spans="1:23" ht="26.85" hidden="1" customHeight="1">
      <c r="A73" s="9"/>
      <c r="B73" s="25"/>
      <c r="C73" s="27" t="s">
        <v>4</v>
      </c>
      <c r="D73" s="25"/>
      <c r="E73" s="29">
        <f t="shared" si="4"/>
        <v>1.8203229948928978</v>
      </c>
      <c r="F73" s="29">
        <f t="shared" si="4"/>
        <v>-1.7988909971627165</v>
      </c>
      <c r="G73" s="29">
        <f t="shared" si="4"/>
        <v>1.419805310373623</v>
      </c>
      <c r="H73" s="29">
        <f t="shared" si="4"/>
        <v>3.6843584351651915</v>
      </c>
      <c r="I73" s="29">
        <f t="shared" si="4"/>
        <v>4.7755643798951031</v>
      </c>
      <c r="J73" s="30">
        <f t="shared" si="4"/>
        <v>1.3685950122159118</v>
      </c>
      <c r="K73" s="420"/>
      <c r="L73" s="267"/>
      <c r="M73" s="267"/>
      <c r="N73" s="267"/>
      <c r="O73" s="267"/>
      <c r="P73" s="267"/>
      <c r="Q73" s="267"/>
      <c r="R73" s="314"/>
      <c r="S73" s="314"/>
      <c r="T73" s="314"/>
      <c r="U73" s="314"/>
      <c r="V73" s="314"/>
      <c r="W73" s="314"/>
    </row>
    <row r="74" spans="1:23" ht="5.0999999999999996" hidden="1" customHeight="1">
      <c r="A74" s="9"/>
      <c r="B74" s="26"/>
      <c r="C74" s="27"/>
      <c r="D74" s="25"/>
      <c r="E74" s="29"/>
      <c r="F74" s="29"/>
      <c r="G74" s="29"/>
      <c r="H74" s="29"/>
      <c r="I74" s="29"/>
      <c r="J74" s="30"/>
      <c r="K74" s="314"/>
      <c r="L74" s="267"/>
      <c r="M74" s="267"/>
      <c r="N74" s="267"/>
      <c r="O74" s="267"/>
      <c r="P74" s="267"/>
      <c r="Q74" s="267"/>
      <c r="R74" s="314"/>
      <c r="S74" s="314"/>
      <c r="T74" s="314"/>
      <c r="U74" s="314"/>
      <c r="V74" s="314"/>
      <c r="W74" s="314"/>
    </row>
    <row r="75" spans="1:23" ht="26.85" hidden="1" customHeight="1">
      <c r="A75" s="9"/>
      <c r="B75" s="25">
        <v>2017</v>
      </c>
      <c r="C75" s="27" t="s">
        <v>1</v>
      </c>
      <c r="D75" s="25"/>
      <c r="E75" s="29">
        <f t="shared" ref="E75:J75" si="5">(E16/E14-1)*100</f>
        <v>2.0282495690859159</v>
      </c>
      <c r="F75" s="29">
        <f t="shared" si="5"/>
        <v>5.515914237525199</v>
      </c>
      <c r="G75" s="29">
        <f t="shared" si="5"/>
        <v>6.5476730902707558</v>
      </c>
      <c r="H75" s="29">
        <f t="shared" si="5"/>
        <v>4.1030102867460894</v>
      </c>
      <c r="I75" s="29">
        <f t="shared" si="5"/>
        <v>8.8139920106385503</v>
      </c>
      <c r="J75" s="30">
        <f t="shared" si="5"/>
        <v>1.6559969725022716</v>
      </c>
      <c r="K75" s="420"/>
      <c r="L75" s="267"/>
      <c r="M75" s="267"/>
      <c r="N75" s="267"/>
      <c r="O75" s="267"/>
      <c r="P75" s="267"/>
      <c r="Q75" s="267"/>
      <c r="R75" s="314"/>
      <c r="S75" s="314"/>
      <c r="T75" s="314"/>
      <c r="U75" s="314"/>
      <c r="V75" s="314"/>
      <c r="W75" s="314"/>
    </row>
    <row r="76" spans="1:23" ht="26.85" hidden="1" customHeight="1">
      <c r="A76" s="9"/>
      <c r="B76" s="25"/>
      <c r="C76" s="27" t="s">
        <v>2</v>
      </c>
      <c r="D76" s="25"/>
      <c r="E76" s="29">
        <f t="shared" ref="E76:J78" si="6">(E17/E16-1)*100</f>
        <v>1.5666034328553735</v>
      </c>
      <c r="F76" s="29">
        <f t="shared" si="6"/>
        <v>0.87638783904502304</v>
      </c>
      <c r="G76" s="29">
        <f t="shared" si="6"/>
        <v>-1.6591035973488433</v>
      </c>
      <c r="H76" s="29">
        <f t="shared" si="6"/>
        <v>0.74000942401328818</v>
      </c>
      <c r="I76" s="29">
        <f t="shared" si="6"/>
        <v>-3.7403221928348329</v>
      </c>
      <c r="J76" s="30">
        <f t="shared" si="6"/>
        <v>1.4893271389903262</v>
      </c>
      <c r="K76" s="420"/>
      <c r="L76" s="267"/>
      <c r="M76" s="267"/>
      <c r="N76" s="267"/>
      <c r="O76" s="267"/>
      <c r="P76" s="267"/>
      <c r="Q76" s="267"/>
      <c r="R76" s="314"/>
      <c r="S76" s="314"/>
      <c r="T76" s="314"/>
      <c r="U76" s="314"/>
      <c r="V76" s="314"/>
      <c r="W76" s="314"/>
    </row>
    <row r="77" spans="1:23" ht="26.85" hidden="1" customHeight="1">
      <c r="A77" s="9"/>
      <c r="B77" s="25"/>
      <c r="C77" s="27" t="s">
        <v>3</v>
      </c>
      <c r="D77" s="25"/>
      <c r="E77" s="29">
        <f t="shared" si="6"/>
        <v>1.4532584736018483</v>
      </c>
      <c r="F77" s="29">
        <f t="shared" si="6"/>
        <v>-0.30581039755351869</v>
      </c>
      <c r="G77" s="29">
        <f t="shared" si="6"/>
        <v>0.27196327889214</v>
      </c>
      <c r="H77" s="29">
        <f t="shared" si="6"/>
        <v>1.6949983072290342</v>
      </c>
      <c r="I77" s="29">
        <f t="shared" si="6"/>
        <v>1.9443278780248985</v>
      </c>
      <c r="J77" s="30">
        <f t="shared" si="6"/>
        <v>1.4844786293343848</v>
      </c>
      <c r="K77" s="420"/>
      <c r="L77" s="267"/>
      <c r="M77" s="267"/>
      <c r="N77" s="267"/>
      <c r="O77" s="267"/>
      <c r="P77" s="267"/>
      <c r="Q77" s="267"/>
      <c r="R77" s="314"/>
      <c r="S77" s="314"/>
      <c r="T77" s="314"/>
      <c r="U77" s="314"/>
      <c r="V77" s="314"/>
      <c r="W77" s="314"/>
    </row>
    <row r="78" spans="1:23" ht="26.85" hidden="1" customHeight="1">
      <c r="A78" s="9"/>
      <c r="B78" s="25"/>
      <c r="C78" s="27" t="s">
        <v>4</v>
      </c>
      <c r="D78" s="25"/>
      <c r="E78" s="29">
        <f t="shared" si="6"/>
        <v>1.6541353383458635</v>
      </c>
      <c r="F78" s="29">
        <f t="shared" si="6"/>
        <v>1.2240654787179617</v>
      </c>
      <c r="G78" s="29">
        <f t="shared" si="6"/>
        <v>-4.2946076664185373E-2</v>
      </c>
      <c r="H78" s="29">
        <f t="shared" si="6"/>
        <v>-1.7127413059761953</v>
      </c>
      <c r="I78" s="29">
        <f t="shared" si="6"/>
        <v>-0.8002391406617515</v>
      </c>
      <c r="J78" s="30">
        <f t="shared" si="6"/>
        <v>1.0187146714404571</v>
      </c>
      <c r="K78" s="420"/>
      <c r="L78" s="267"/>
      <c r="M78" s="267"/>
      <c r="N78" s="267"/>
      <c r="O78" s="267"/>
      <c r="P78" s="267"/>
      <c r="Q78" s="267"/>
      <c r="R78" s="420"/>
      <c r="S78" s="420"/>
      <c r="T78" s="420"/>
      <c r="U78" s="420"/>
      <c r="V78" s="420"/>
      <c r="W78" s="420"/>
    </row>
    <row r="79" spans="1:23" ht="5.0999999999999996" hidden="1" customHeight="1">
      <c r="A79" s="9"/>
      <c r="B79" s="26"/>
      <c r="C79" s="27"/>
      <c r="D79" s="25"/>
      <c r="E79" s="29"/>
      <c r="F79" s="29"/>
      <c r="G79" s="29"/>
      <c r="H79" s="29"/>
      <c r="I79" s="29"/>
      <c r="J79" s="30"/>
      <c r="K79" s="314"/>
      <c r="L79" s="267"/>
      <c r="M79" s="267"/>
      <c r="N79" s="267"/>
      <c r="O79" s="267"/>
      <c r="P79" s="267"/>
      <c r="Q79" s="267"/>
      <c r="R79" s="314"/>
      <c r="S79" s="314"/>
      <c r="T79" s="314"/>
      <c r="U79" s="314"/>
      <c r="V79" s="314"/>
      <c r="W79" s="314"/>
    </row>
    <row r="80" spans="1:23" ht="26.85" hidden="1" customHeight="1">
      <c r="A80" s="9"/>
      <c r="B80" s="25">
        <v>2018</v>
      </c>
      <c r="C80" s="27" t="s">
        <v>1</v>
      </c>
      <c r="D80" s="25"/>
      <c r="E80" s="29">
        <f t="shared" ref="E80:J80" si="7">(E21/E19-1)*100</f>
        <v>2.1545677998595636</v>
      </c>
      <c r="F80" s="29">
        <f t="shared" si="7"/>
        <v>-1.6174306446159581</v>
      </c>
      <c r="G80" s="29">
        <f t="shared" si="7"/>
        <v>1.2407651983327606</v>
      </c>
      <c r="H80" s="29">
        <f t="shared" si="7"/>
        <v>1.668726345764493</v>
      </c>
      <c r="I80" s="29">
        <f t="shared" si="7"/>
        <v>0.76784708957517989</v>
      </c>
      <c r="J80" s="30">
        <f t="shared" si="7"/>
        <v>1.3716056131433785</v>
      </c>
      <c r="K80" s="420"/>
      <c r="L80" s="267"/>
      <c r="M80" s="267"/>
      <c r="N80" s="267"/>
      <c r="O80" s="267"/>
      <c r="P80" s="267"/>
      <c r="Q80" s="267"/>
      <c r="R80" s="314"/>
      <c r="S80" s="314"/>
      <c r="T80" s="314"/>
      <c r="U80" s="314"/>
      <c r="V80" s="314"/>
      <c r="W80" s="314"/>
    </row>
    <row r="81" spans="1:45" ht="26.85" hidden="1" customHeight="1">
      <c r="A81" s="9"/>
      <c r="B81" s="25"/>
      <c r="C81" s="27" t="s">
        <v>2</v>
      </c>
      <c r="D81" s="25"/>
      <c r="E81" s="29">
        <f t="shared" ref="E81:J83" si="8">(E22/E21-1)*100</f>
        <v>2.9746393609481281</v>
      </c>
      <c r="F81" s="29">
        <f t="shared" si="8"/>
        <v>4.0878527607362214</v>
      </c>
      <c r="G81" s="29">
        <f t="shared" si="8"/>
        <v>0.78016879755049562</v>
      </c>
      <c r="H81" s="29">
        <f t="shared" si="8"/>
        <v>0.93187167697452722</v>
      </c>
      <c r="I81" s="29">
        <f t="shared" si="8"/>
        <v>2.6725664585060427</v>
      </c>
      <c r="J81" s="30">
        <f t="shared" si="8"/>
        <v>1.3865997790444506</v>
      </c>
      <c r="K81" s="420"/>
      <c r="L81" s="267"/>
      <c r="M81" s="267"/>
      <c r="N81" s="267"/>
      <c r="O81" s="267"/>
      <c r="P81" s="267"/>
      <c r="Q81" s="267"/>
      <c r="R81" s="314"/>
      <c r="S81" s="314"/>
      <c r="T81" s="314"/>
      <c r="U81" s="314"/>
      <c r="V81" s="314"/>
      <c r="W81" s="314"/>
    </row>
    <row r="82" spans="1:45" ht="26.85" hidden="1" customHeight="1">
      <c r="A82" s="9"/>
      <c r="B82" s="25"/>
      <c r="C82" s="27" t="s">
        <v>3</v>
      </c>
      <c r="D82" s="25"/>
      <c r="E82" s="29">
        <f t="shared" si="8"/>
        <v>1.943229746163988</v>
      </c>
      <c r="F82" s="29">
        <f t="shared" si="8"/>
        <v>1.4079658994996969</v>
      </c>
      <c r="G82" s="29">
        <f t="shared" si="8"/>
        <v>1.1134037734059188</v>
      </c>
      <c r="H82" s="29">
        <f t="shared" si="8"/>
        <v>-0.27750153081830264</v>
      </c>
      <c r="I82" s="29">
        <f t="shared" si="8"/>
        <v>-0.37602067874840106</v>
      </c>
      <c r="J82" s="30">
        <f t="shared" si="8"/>
        <v>0.68326555224806906</v>
      </c>
      <c r="K82" s="420"/>
      <c r="L82" s="267"/>
      <c r="M82" s="267"/>
      <c r="N82" s="267"/>
      <c r="O82" s="267"/>
      <c r="P82" s="267"/>
      <c r="Q82" s="267"/>
      <c r="R82" s="314"/>
      <c r="S82" s="314"/>
      <c r="T82" s="314"/>
      <c r="U82" s="314"/>
      <c r="V82" s="314"/>
      <c r="W82" s="314"/>
    </row>
    <row r="83" spans="1:45" ht="26.85" hidden="1" customHeight="1">
      <c r="A83" s="9"/>
      <c r="B83" s="25"/>
      <c r="C83" s="27" t="s">
        <v>4</v>
      </c>
      <c r="D83" s="25"/>
      <c r="E83" s="29">
        <f t="shared" si="8"/>
        <v>0.15635311437127708</v>
      </c>
      <c r="F83" s="29">
        <f t="shared" si="8"/>
        <v>1.0389882128658545</v>
      </c>
      <c r="G83" s="29">
        <f t="shared" si="8"/>
        <v>-2.7930274588082837</v>
      </c>
      <c r="H83" s="29">
        <f t="shared" si="8"/>
        <v>-9.1015982232278692E-2</v>
      </c>
      <c r="I83" s="29">
        <f t="shared" si="8"/>
        <v>-1.9078221668025419</v>
      </c>
      <c r="J83" s="30">
        <f t="shared" si="8"/>
        <v>0.53702570618048284</v>
      </c>
      <c r="K83" s="420"/>
      <c r="L83" s="267"/>
      <c r="M83" s="267"/>
      <c r="N83" s="267"/>
      <c r="O83" s="267"/>
      <c r="P83" s="267"/>
      <c r="Q83" s="267"/>
      <c r="R83" s="314"/>
      <c r="S83" s="314"/>
      <c r="T83" s="314"/>
      <c r="U83" s="314"/>
      <c r="V83" s="314"/>
      <c r="W83" s="314"/>
    </row>
    <row r="84" spans="1:45" ht="5.0999999999999996" hidden="1" customHeight="1">
      <c r="A84" s="9"/>
      <c r="B84" s="26"/>
      <c r="C84" s="27"/>
      <c r="D84" s="25"/>
      <c r="E84" s="29"/>
      <c r="F84" s="29"/>
      <c r="G84" s="29"/>
      <c r="H84" s="29"/>
      <c r="I84" s="29"/>
      <c r="J84" s="30"/>
      <c r="K84" s="314"/>
      <c r="L84" s="267"/>
      <c r="M84" s="267"/>
      <c r="N84" s="267"/>
      <c r="O84" s="267"/>
      <c r="P84" s="267"/>
      <c r="Q84" s="267"/>
      <c r="R84" s="314"/>
      <c r="S84" s="314"/>
      <c r="T84" s="314"/>
      <c r="U84" s="314"/>
      <c r="V84" s="314"/>
      <c r="W84" s="314"/>
    </row>
    <row r="85" spans="1:45" ht="26.85" hidden="1" customHeight="1">
      <c r="A85" s="9"/>
      <c r="B85" s="25">
        <v>2019</v>
      </c>
      <c r="C85" s="27" t="s">
        <v>1</v>
      </c>
      <c r="D85" s="25"/>
      <c r="E85" s="29">
        <f t="shared" ref="E85:J85" si="9">(E26/E24-1)*100</f>
        <v>1.4503590135581668</v>
      </c>
      <c r="F85" s="29">
        <f t="shared" si="9"/>
        <v>-1.3164244098860411</v>
      </c>
      <c r="G85" s="29">
        <f t="shared" si="9"/>
        <v>-3.1214228659384613</v>
      </c>
      <c r="H85" s="29">
        <f t="shared" si="9"/>
        <v>-0.88927197293462434</v>
      </c>
      <c r="I85" s="29">
        <f t="shared" si="9"/>
        <v>-3.1109796311271198</v>
      </c>
      <c r="J85" s="30">
        <f t="shared" si="9"/>
        <v>1.5052626712736883</v>
      </c>
      <c r="K85" s="420"/>
      <c r="L85" s="267"/>
      <c r="M85" s="267"/>
      <c r="N85" s="267"/>
      <c r="O85" s="267"/>
      <c r="P85" s="267"/>
      <c r="Q85" s="267"/>
      <c r="R85" s="314"/>
      <c r="S85" s="314"/>
      <c r="T85" s="314"/>
      <c r="U85" s="314"/>
      <c r="V85" s="314"/>
      <c r="W85" s="314"/>
    </row>
    <row r="86" spans="1:45" ht="26.85" hidden="1" customHeight="1">
      <c r="A86" s="9"/>
      <c r="B86" s="25"/>
      <c r="C86" s="27" t="s">
        <v>2</v>
      </c>
      <c r="D86" s="25"/>
      <c r="E86" s="29">
        <f t="shared" ref="E86:J88" si="10">(E27/E26-1)*100</f>
        <v>5.4063500147291554</v>
      </c>
      <c r="F86" s="29">
        <f t="shared" si="10"/>
        <v>-0.4466084073217802</v>
      </c>
      <c r="G86" s="29">
        <f t="shared" si="10"/>
        <v>4.7724617423755999</v>
      </c>
      <c r="H86" s="29">
        <f t="shared" si="10"/>
        <v>1.1404202936780017</v>
      </c>
      <c r="I86" s="29">
        <f t="shared" si="10"/>
        <v>2.9222809423914642</v>
      </c>
      <c r="J86" s="30">
        <f t="shared" si="10"/>
        <v>2.6221828191619334</v>
      </c>
      <c r="K86" s="420"/>
      <c r="L86" s="267"/>
      <c r="M86" s="267"/>
      <c r="N86" s="267"/>
      <c r="O86" s="267"/>
      <c r="P86" s="267"/>
      <c r="Q86" s="267"/>
      <c r="R86" s="314"/>
      <c r="S86" s="314"/>
      <c r="T86" s="314"/>
      <c r="U86" s="314"/>
      <c r="V86" s="314"/>
      <c r="W86" s="314"/>
    </row>
    <row r="87" spans="1:45" ht="26.85" hidden="1" customHeight="1">
      <c r="A87" s="9"/>
      <c r="B87" s="25"/>
      <c r="C87" s="27" t="s">
        <v>3</v>
      </c>
      <c r="D87" s="25"/>
      <c r="E87" s="29">
        <f t="shared" si="10"/>
        <v>0.80100042157915663</v>
      </c>
      <c r="F87" s="29">
        <f t="shared" si="10"/>
        <v>0.55409890513422599</v>
      </c>
      <c r="G87" s="29">
        <f t="shared" si="10"/>
        <v>-0.84532151493801333</v>
      </c>
      <c r="H87" s="29">
        <f t="shared" si="10"/>
        <v>-0.6750588992149531</v>
      </c>
      <c r="I87" s="29">
        <f t="shared" si="10"/>
        <v>-0.52033571943027601</v>
      </c>
      <c r="J87" s="30">
        <f t="shared" si="10"/>
        <v>0.43006983019613365</v>
      </c>
      <c r="K87" s="420"/>
      <c r="L87" s="267"/>
      <c r="M87" s="267"/>
      <c r="N87" s="267"/>
      <c r="O87" s="267"/>
      <c r="P87" s="267"/>
      <c r="Q87" s="267"/>
      <c r="R87" s="314"/>
      <c r="S87" s="314"/>
      <c r="T87" s="314"/>
      <c r="U87" s="314"/>
      <c r="V87" s="314"/>
      <c r="W87" s="314"/>
    </row>
    <row r="88" spans="1:45" ht="26.85" hidden="1" customHeight="1">
      <c r="A88" s="9"/>
      <c r="B88" s="25"/>
      <c r="C88" s="27" t="s">
        <v>4</v>
      </c>
      <c r="D88" s="25"/>
      <c r="E88" s="29">
        <f t="shared" si="10"/>
        <v>-0.80544355786129618</v>
      </c>
      <c r="F88" s="29">
        <f t="shared" si="10"/>
        <v>1.8924891256309362</v>
      </c>
      <c r="G88" s="29">
        <f t="shared" si="10"/>
        <v>-2.613395361565285</v>
      </c>
      <c r="H88" s="29">
        <f t="shared" si="10"/>
        <v>-2.7667274979102929</v>
      </c>
      <c r="I88" s="29">
        <f t="shared" si="10"/>
        <v>-0.72400596935533468</v>
      </c>
      <c r="J88" s="30">
        <f t="shared" si="10"/>
        <v>-1.6658673095426235</v>
      </c>
      <c r="K88" s="420"/>
      <c r="L88" s="267"/>
      <c r="M88" s="267"/>
      <c r="N88" s="267"/>
      <c r="O88" s="267"/>
      <c r="P88" s="267"/>
      <c r="Q88" s="267"/>
      <c r="R88" s="314"/>
      <c r="S88" s="314"/>
      <c r="T88" s="314"/>
      <c r="U88" s="314"/>
      <c r="V88" s="314"/>
      <c r="W88" s="314"/>
    </row>
    <row r="89" spans="1:45" ht="5.0999999999999996" hidden="1" customHeight="1">
      <c r="A89" s="9"/>
      <c r="B89" s="25"/>
      <c r="C89" s="27"/>
      <c r="D89" s="25"/>
      <c r="E89" s="29"/>
      <c r="F89" s="29"/>
      <c r="G89" s="29"/>
      <c r="H89" s="29"/>
      <c r="I89" s="29"/>
      <c r="J89" s="30"/>
      <c r="K89" s="420"/>
      <c r="L89" s="267"/>
      <c r="M89" s="267"/>
      <c r="N89" s="267"/>
      <c r="O89" s="267"/>
      <c r="P89" s="267"/>
      <c r="Q89" s="267"/>
      <c r="R89" s="420"/>
      <c r="S89" s="420"/>
      <c r="T89" s="420"/>
      <c r="U89" s="420"/>
      <c r="V89" s="420"/>
      <c r="W89" s="420"/>
      <c r="AS89" s="1">
        <f>[2]CURRENT!BI552+[2]CURRENT!BI556+[2]CURRENT!BI568+[2]CURRENT!BI569</f>
        <v>11051.755609357495</v>
      </c>
    </row>
    <row r="90" spans="1:45" ht="26.85" hidden="1" customHeight="1">
      <c r="A90" s="9"/>
      <c r="B90" s="25">
        <v>2020</v>
      </c>
      <c r="C90" s="27" t="s">
        <v>1</v>
      </c>
      <c r="D90" s="25"/>
      <c r="E90" s="29">
        <f t="shared" ref="E90:J90" si="11">(E31/E29-1)*100</f>
        <v>0.87236724782835395</v>
      </c>
      <c r="F90" s="29">
        <f t="shared" si="11"/>
        <v>1.6649680808575873</v>
      </c>
      <c r="G90" s="29">
        <f t="shared" si="11"/>
        <v>-7.3652050057065992</v>
      </c>
      <c r="H90" s="29">
        <f t="shared" si="11"/>
        <v>-4.8069034345154975</v>
      </c>
      <c r="I90" s="29">
        <f t="shared" si="11"/>
        <v>-3.5516855721234197</v>
      </c>
      <c r="J90" s="30">
        <f t="shared" si="11"/>
        <v>-1.1988200426299334</v>
      </c>
      <c r="K90" s="420"/>
      <c r="L90" s="314">
        <f>E90-'[1]SA Demand'!B72</f>
        <v>7.1366826249197324E-2</v>
      </c>
      <c r="M90" s="314">
        <f>F90-'[1]SA Demand'!C72</f>
        <v>1.1108691757233613</v>
      </c>
      <c r="N90" s="314">
        <f>G90-'[1]SA Demand'!D72</f>
        <v>-6.5198834907685859</v>
      </c>
      <c r="O90" s="314">
        <f>H90-'[1]SA Demand'!E72</f>
        <v>-4.1318445353005444</v>
      </c>
      <c r="P90" s="314">
        <f>I90-'[1]SA Demand'!F72</f>
        <v>-3.0313498526931437</v>
      </c>
      <c r="Q90" s="314">
        <f>J90-'[1]SA Demand'!G72</f>
        <v>-1.628889872826067</v>
      </c>
      <c r="R90" s="314"/>
      <c r="S90" s="314"/>
      <c r="T90" s="314"/>
      <c r="U90" s="314"/>
      <c r="V90" s="314"/>
      <c r="W90" s="314"/>
    </row>
    <row r="91" spans="1:45" ht="26.85" hidden="1" customHeight="1">
      <c r="A91" s="9"/>
      <c r="B91" s="25"/>
      <c r="C91" s="27" t="s">
        <v>2</v>
      </c>
      <c r="D91" s="25"/>
      <c r="E91" s="29">
        <f t="shared" ref="E91:J93" si="12">(E32/E31-1)*100</f>
        <v>-17.817178214097652</v>
      </c>
      <c r="F91" s="29">
        <f t="shared" si="12"/>
        <v>-3.4746782040464552</v>
      </c>
      <c r="G91" s="29">
        <f t="shared" si="12"/>
        <v>-20.911959905920064</v>
      </c>
      <c r="H91" s="29">
        <f t="shared" si="12"/>
        <v>-14.656421327727752</v>
      </c>
      <c r="I91" s="29">
        <f t="shared" si="12"/>
        <v>-14.908548349754325</v>
      </c>
      <c r="J91" s="30">
        <f t="shared" si="12"/>
        <v>-14.716033556712638</v>
      </c>
      <c r="K91" s="420"/>
      <c r="L91" s="314">
        <f>E91-'[1]SA Demand'!B73</f>
        <v>-17.011734656236356</v>
      </c>
      <c r="M91" s="314">
        <f>F91-'[1]SA Demand'!C73</f>
        <v>-5.3671673296773914</v>
      </c>
      <c r="N91" s="314">
        <f>G91-'[1]SA Demand'!D73</f>
        <v>-18.298564544354779</v>
      </c>
      <c r="O91" s="314">
        <f>H91-'[1]SA Demand'!E73</f>
        <v>-11.88969382981746</v>
      </c>
      <c r="P91" s="314">
        <f>I91-'[1]SA Demand'!F73</f>
        <v>-14.184542380398991</v>
      </c>
      <c r="Q91" s="314">
        <f>J91-'[1]SA Demand'!G73</f>
        <v>-13.050166247170015</v>
      </c>
      <c r="R91" s="314"/>
      <c r="S91" s="314"/>
      <c r="T91" s="314"/>
      <c r="U91" s="314"/>
      <c r="V91" s="314"/>
      <c r="W91" s="314"/>
    </row>
    <row r="92" spans="1:45" ht="26.85" hidden="1" customHeight="1">
      <c r="A92" s="9"/>
      <c r="B92" s="25"/>
      <c r="C92" s="27" t="s">
        <v>3</v>
      </c>
      <c r="D92" s="25"/>
      <c r="E92" s="29">
        <f t="shared" si="12"/>
        <v>20.203326220157571</v>
      </c>
      <c r="F92" s="29">
        <f t="shared" si="12"/>
        <v>7.96926582043056</v>
      </c>
      <c r="G92" s="29">
        <f t="shared" si="12"/>
        <v>25.756515992465445</v>
      </c>
      <c r="H92" s="29">
        <f t="shared" si="12"/>
        <v>21.408402261165762</v>
      </c>
      <c r="I92" s="29">
        <f t="shared" si="12"/>
        <v>12.967688103127205</v>
      </c>
      <c r="J92" s="30">
        <f t="shared" si="12"/>
        <v>18.230518890663937</v>
      </c>
      <c r="K92" s="420"/>
      <c r="L92" s="314">
        <f>E92-'[1]SA Demand'!B74</f>
        <v>19.330958972329217</v>
      </c>
      <c r="M92" s="314">
        <f>F92-'[1]SA Demand'!C74</f>
        <v>6.3042977395729727</v>
      </c>
      <c r="N92" s="314">
        <f>G92-'[1]SA Demand'!D74</f>
        <v>33.121720998172044</v>
      </c>
      <c r="O92" s="314">
        <f>H92-'[1]SA Demand'!E74</f>
        <v>26.215305695681259</v>
      </c>
      <c r="P92" s="314">
        <f>I92-'[1]SA Demand'!F74</f>
        <v>16.519373675250627</v>
      </c>
      <c r="Q92" s="314">
        <f>J92-'[1]SA Demand'!G74</f>
        <v>19.42933893329387</v>
      </c>
      <c r="R92" s="314"/>
      <c r="S92" s="314"/>
      <c r="T92" s="314"/>
      <c r="U92" s="314"/>
      <c r="V92" s="314"/>
      <c r="W92" s="314"/>
    </row>
    <row r="93" spans="1:45" ht="26.85" hidden="1" customHeight="1">
      <c r="A93" s="9"/>
      <c r="B93" s="25"/>
      <c r="C93" s="27" t="s">
        <v>4</v>
      </c>
      <c r="D93" s="25"/>
      <c r="E93" s="29">
        <f t="shared" si="12"/>
        <v>-2.9846697159066737</v>
      </c>
      <c r="F93" s="29">
        <f t="shared" si="12"/>
        <v>-1.7100936869508088</v>
      </c>
      <c r="G93" s="29">
        <f t="shared" si="12"/>
        <v>-3.7722209180733657</v>
      </c>
      <c r="H93" s="29">
        <f t="shared" si="12"/>
        <v>7.3108767568963451E-2</v>
      </c>
      <c r="I93" s="29">
        <f t="shared" si="12"/>
        <v>5.1119972167955607</v>
      </c>
      <c r="J93" s="30">
        <f t="shared" si="12"/>
        <v>-2.6104047420210774</v>
      </c>
      <c r="K93" s="420"/>
      <c r="L93" s="314">
        <f>E93-'[1]SA Demand'!B75</f>
        <v>14.832508498190979</v>
      </c>
      <c r="M93" s="314">
        <f>F93-'[1]SA Demand'!C75</f>
        <v>1.7645845170956465</v>
      </c>
      <c r="N93" s="314">
        <f>G93-'[1]SA Demand'!D75</f>
        <v>17.139738987846698</v>
      </c>
      <c r="O93" s="314">
        <f>H93-'[1]SA Demand'!E75</f>
        <v>14.729530095296717</v>
      </c>
      <c r="P93" s="314">
        <f>I93-'[1]SA Demand'!F75</f>
        <v>20.020545566549885</v>
      </c>
      <c r="Q93" s="314">
        <f>J93-'[1]SA Demand'!G75</f>
        <v>12.10562881469156</v>
      </c>
      <c r="R93" s="314"/>
      <c r="S93" s="314"/>
      <c r="T93" s="314"/>
      <c r="U93" s="314"/>
      <c r="V93" s="314"/>
      <c r="W93" s="314"/>
    </row>
    <row r="94" spans="1:45" ht="5.0999999999999996" hidden="1" customHeight="1">
      <c r="A94" s="9"/>
      <c r="B94" s="25"/>
      <c r="C94" s="27"/>
      <c r="D94" s="25"/>
      <c r="E94" s="29"/>
      <c r="F94" s="29"/>
      <c r="G94" s="29"/>
      <c r="H94" s="29"/>
      <c r="I94" s="29"/>
      <c r="J94" s="30"/>
      <c r="K94" s="420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</row>
    <row r="95" spans="1:45" ht="26.85" hidden="1" customHeight="1">
      <c r="A95" s="9"/>
      <c r="B95" s="25">
        <v>2021</v>
      </c>
      <c r="C95" s="27" t="s">
        <v>1</v>
      </c>
      <c r="D95" s="25"/>
      <c r="E95" s="29">
        <f t="shared" ref="E95:J95" si="13">(E36/E34-1)*100</f>
        <v>1.7912065579565706</v>
      </c>
      <c r="F95" s="29">
        <f t="shared" si="13"/>
        <v>3.2059367080286005</v>
      </c>
      <c r="G95" s="29">
        <f t="shared" si="13"/>
        <v>0.49194901466131924</v>
      </c>
      <c r="H95" s="29">
        <f t="shared" si="13"/>
        <v>8.5824879314046356</v>
      </c>
      <c r="I95" s="29">
        <f t="shared" si="13"/>
        <v>11.598097473130009</v>
      </c>
      <c r="J95" s="30">
        <f t="shared" si="13"/>
        <v>1.4309013640983803</v>
      </c>
      <c r="K95" s="420"/>
      <c r="L95" s="314">
        <f>E95-'[1]SA Demand'!B76</f>
        <v>-18.412119662201</v>
      </c>
      <c r="M95" s="314">
        <f>F95-'[1]SA Demand'!C76</f>
        <v>-4.7633291124019594</v>
      </c>
      <c r="N95" s="314">
        <f>G95-'[1]SA Demand'!D76</f>
        <v>-25.264566977804126</v>
      </c>
      <c r="O95" s="314">
        <f>H95-'[1]SA Demand'!E76</f>
        <v>-12.825914329761126</v>
      </c>
      <c r="P95" s="314">
        <f>I95-'[1]SA Demand'!F76</f>
        <v>-1.3695906299971963</v>
      </c>
      <c r="Q95" s="314">
        <f>J95-'[1]SA Demand'!G76</f>
        <v>-16.799617526565555</v>
      </c>
      <c r="R95" s="314"/>
      <c r="S95" s="314"/>
      <c r="T95" s="314"/>
      <c r="U95" s="314"/>
      <c r="V95" s="314"/>
      <c r="W95" s="314"/>
    </row>
    <row r="96" spans="1:45" ht="26.85" hidden="1" customHeight="1">
      <c r="A96" s="9"/>
      <c r="B96" s="25"/>
      <c r="C96" s="27" t="s">
        <v>2</v>
      </c>
      <c r="D96" s="25"/>
      <c r="E96" s="29">
        <f t="shared" ref="E96:J98" si="14">(E37/E36-1)*100</f>
        <v>-5.8069359822124795</v>
      </c>
      <c r="F96" s="29">
        <f t="shared" si="14"/>
        <v>1.3447090283967844</v>
      </c>
      <c r="G96" s="29">
        <f t="shared" si="14"/>
        <v>-3.2010312493502613</v>
      </c>
      <c r="H96" s="29">
        <f t="shared" si="14"/>
        <v>3.792381608924833</v>
      </c>
      <c r="I96" s="29">
        <f t="shared" si="14"/>
        <v>1.6692906199374802</v>
      </c>
      <c r="J96" s="30">
        <f t="shared" si="14"/>
        <v>-0.33214820167711823</v>
      </c>
      <c r="K96" s="420"/>
      <c r="L96" s="314">
        <f>E96-'[1]SA Demand'!B77</f>
        <v>-2.8222662663058058</v>
      </c>
      <c r="M96" s="314">
        <f>F96-'[1]SA Demand'!C77</f>
        <v>3.0548027153475932</v>
      </c>
      <c r="N96" s="314">
        <f>G96-'[1]SA Demand'!D77</f>
        <v>0.57118966872310439</v>
      </c>
      <c r="O96" s="314">
        <f>H96-'[1]SA Demand'!E77</f>
        <v>3.7192728413558696</v>
      </c>
      <c r="P96" s="314">
        <f>I96-'[1]SA Demand'!F77</f>
        <v>-3.4427065968580806</v>
      </c>
      <c r="Q96" s="314">
        <f>J96-'[1]SA Demand'!G77</f>
        <v>2.2782565403439592</v>
      </c>
      <c r="R96" s="314"/>
      <c r="S96" s="314"/>
      <c r="T96" s="314"/>
      <c r="U96" s="314"/>
      <c r="V96" s="314"/>
      <c r="W96" s="314"/>
    </row>
    <row r="97" spans="1:23" ht="26.85" hidden="1" customHeight="1">
      <c r="A97" s="9"/>
      <c r="B97" s="25"/>
      <c r="C97" s="27" t="s">
        <v>3</v>
      </c>
      <c r="E97" s="29">
        <f t="shared" si="14"/>
        <v>2.8740036787247236</v>
      </c>
      <c r="F97" s="29">
        <f t="shared" si="14"/>
        <v>-1.256502399919579</v>
      </c>
      <c r="G97" s="29">
        <f t="shared" si="14"/>
        <v>-4.1014604194678732</v>
      </c>
      <c r="H97" s="29">
        <f t="shared" si="14"/>
        <v>-2.1342945083427822</v>
      </c>
      <c r="I97" s="29">
        <f t="shared" si="14"/>
        <v>1.7056191172981627E-2</v>
      </c>
      <c r="J97" s="30">
        <f t="shared" si="14"/>
        <v>-2.9000982754501914</v>
      </c>
      <c r="K97" s="420"/>
      <c r="L97" s="314">
        <f>E97-'[1]SA Demand'!B78</f>
        <v>1.082797120768153</v>
      </c>
      <c r="M97" s="314">
        <f>F97-'[1]SA Demand'!C78</f>
        <v>-4.46243910794818</v>
      </c>
      <c r="N97" s="314">
        <f>G97-'[1]SA Demand'!D78</f>
        <v>-4.5934094341291924</v>
      </c>
      <c r="O97" s="314">
        <f>H97-'[1]SA Demand'!E78</f>
        <v>-10.716782439747417</v>
      </c>
      <c r="P97" s="314">
        <f>I97-'[1]SA Demand'!F78</f>
        <v>-11.581041281957027</v>
      </c>
      <c r="Q97" s="314">
        <f>J97-'[1]SA Demand'!G78</f>
        <v>-4.3309996395485717</v>
      </c>
      <c r="R97" s="314"/>
      <c r="S97" s="314"/>
      <c r="T97" s="314"/>
      <c r="U97" s="314"/>
      <c r="V97" s="314"/>
      <c r="W97" s="314"/>
    </row>
    <row r="98" spans="1:23" ht="26.85" hidden="1" customHeight="1">
      <c r="A98" s="9"/>
      <c r="B98" s="25"/>
      <c r="C98" s="27" t="s">
        <v>4</v>
      </c>
      <c r="E98" s="29">
        <f t="shared" si="14"/>
        <v>5.331644689463344</v>
      </c>
      <c r="F98" s="29">
        <f t="shared" si="14"/>
        <v>2.1333316366783039</v>
      </c>
      <c r="G98" s="29">
        <f t="shared" si="14"/>
        <v>4.3053942106976217</v>
      </c>
      <c r="H98" s="29">
        <f t="shared" si="14"/>
        <v>6.3649906890130392</v>
      </c>
      <c r="I98" s="29">
        <f t="shared" si="14"/>
        <v>5.6877184951824367</v>
      </c>
      <c r="J98" s="30">
        <f t="shared" si="14"/>
        <v>5.5899065128092174</v>
      </c>
      <c r="K98" s="420"/>
      <c r="L98" s="314">
        <f>E98-'[1]SA Demand'!B79</f>
        <v>11.138580671675824</v>
      </c>
      <c r="M98" s="314">
        <f>F98-'[1]SA Demand'!C79</f>
        <v>0.78862260828151953</v>
      </c>
      <c r="N98" s="314">
        <f>G98-'[1]SA Demand'!D79</f>
        <v>7.5064254600478826</v>
      </c>
      <c r="O98" s="314">
        <f>H98-'[1]SA Demand'!E79</f>
        <v>2.5726090800882062</v>
      </c>
      <c r="P98" s="314">
        <f>I98-'[1]SA Demand'!F79</f>
        <v>4.0184278752449565</v>
      </c>
      <c r="Q98" s="314">
        <f>J98-'[1]SA Demand'!G79</f>
        <v>5.922054714486336</v>
      </c>
      <c r="R98" s="314"/>
      <c r="S98" s="314"/>
      <c r="T98" s="314"/>
      <c r="U98" s="314"/>
      <c r="V98" s="314"/>
      <c r="W98" s="314"/>
    </row>
    <row r="99" spans="1:23" ht="5.0999999999999996" hidden="1" customHeight="1">
      <c r="A99" s="9"/>
      <c r="B99" s="25"/>
      <c r="C99" s="27"/>
      <c r="E99" s="29"/>
      <c r="F99" s="29"/>
      <c r="G99" s="29"/>
      <c r="H99" s="29"/>
      <c r="I99" s="29"/>
      <c r="J99" s="30"/>
      <c r="K99" s="420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</row>
    <row r="100" spans="1:23" ht="26.85" customHeight="1">
      <c r="A100" s="9"/>
      <c r="B100" s="168">
        <v>2022</v>
      </c>
      <c r="C100" s="27" t="s">
        <v>1</v>
      </c>
      <c r="E100" s="29">
        <f t="shared" ref="E100:J100" si="15">(E41/E39-1)*100</f>
        <v>3.5543965639857955</v>
      </c>
      <c r="F100" s="29">
        <f t="shared" si="15"/>
        <v>4.6257143827429958</v>
      </c>
      <c r="G100" s="29">
        <f t="shared" si="15"/>
        <v>3.2440969417696142</v>
      </c>
      <c r="H100" s="29">
        <f t="shared" si="15"/>
        <v>4.1527889319064704</v>
      </c>
      <c r="I100" s="29">
        <f t="shared" si="15"/>
        <v>8.0243070301119879</v>
      </c>
      <c r="J100" s="30">
        <f t="shared" si="15"/>
        <v>2.7430308935238124</v>
      </c>
      <c r="K100" s="420"/>
      <c r="L100" s="314">
        <f>E100-'[1]SA Demand'!B82</f>
        <v>0</v>
      </c>
      <c r="M100" s="314">
        <f>F100-'[1]SA Demand'!C82</f>
        <v>0</v>
      </c>
      <c r="N100" s="314">
        <f>G100-'[1]SA Demand'!D82</f>
        <v>0</v>
      </c>
      <c r="O100" s="314">
        <f>H100-'[1]SA Demand'!E82</f>
        <v>0</v>
      </c>
      <c r="P100" s="314">
        <f>I100-'[1]SA Demand'!F82</f>
        <v>0</v>
      </c>
      <c r="Q100" s="314">
        <f>J100-'[1]SA Demand'!G82</f>
        <v>0</v>
      </c>
      <c r="R100" s="314"/>
      <c r="S100" s="314"/>
      <c r="T100" s="314"/>
      <c r="U100" s="314"/>
      <c r="V100" s="314"/>
      <c r="W100" s="314"/>
    </row>
    <row r="101" spans="1:23" ht="26.85" customHeight="1">
      <c r="A101" s="9"/>
      <c r="B101" s="168"/>
      <c r="C101" s="27" t="s">
        <v>2</v>
      </c>
      <c r="E101" s="29">
        <f t="shared" ref="E101:J103" si="16">(E42/E41-1)*100</f>
        <v>4.8970513992550035</v>
      </c>
      <c r="F101" s="29">
        <f t="shared" si="16"/>
        <v>-1.3237371813188514</v>
      </c>
      <c r="G101" s="29">
        <f t="shared" si="16"/>
        <v>2.451306676261189</v>
      </c>
      <c r="H101" s="29">
        <f t="shared" si="16"/>
        <v>6.1051798244140087</v>
      </c>
      <c r="I101" s="29">
        <f t="shared" si="16"/>
        <v>4.5303476723629776</v>
      </c>
      <c r="J101" s="30">
        <f t="shared" si="16"/>
        <v>3.5881797103683333</v>
      </c>
      <c r="K101" s="420"/>
      <c r="L101" s="314">
        <f>E101-'[1]SA Demand'!B83</f>
        <v>0</v>
      </c>
      <c r="M101" s="314">
        <f>F101-'[1]SA Demand'!C83</f>
        <v>0</v>
      </c>
      <c r="N101" s="314">
        <f>G101-'[1]SA Demand'!D83</f>
        <v>0</v>
      </c>
      <c r="O101" s="314">
        <f>H101-'[1]SA Demand'!E83</f>
        <v>0</v>
      </c>
      <c r="P101" s="314">
        <f>I101-'[1]SA Demand'!F83</f>
        <v>0</v>
      </c>
      <c r="Q101" s="314">
        <f>J101-'[1]SA Demand'!G83</f>
        <v>0</v>
      </c>
      <c r="R101" s="314"/>
      <c r="S101" s="314"/>
      <c r="T101" s="314"/>
      <c r="U101" s="314"/>
      <c r="V101" s="314"/>
      <c r="W101" s="314"/>
    </row>
    <row r="102" spans="1:23" ht="26.85" customHeight="1">
      <c r="A102" s="9"/>
      <c r="B102" s="168"/>
      <c r="C102" s="27" t="s">
        <v>3</v>
      </c>
      <c r="E102" s="29">
        <f t="shared" si="16"/>
        <v>0.25148070102412046</v>
      </c>
      <c r="F102" s="29">
        <f t="shared" si="16"/>
        <v>1.5027720745413475</v>
      </c>
      <c r="G102" s="29">
        <f t="shared" si="16"/>
        <v>2.2185482792574707</v>
      </c>
      <c r="H102" s="29">
        <f t="shared" si="16"/>
        <v>3.2776326996037053</v>
      </c>
      <c r="I102" s="29">
        <f t="shared" si="16"/>
        <v>1.42963447358333</v>
      </c>
      <c r="J102" s="30">
        <f t="shared" si="16"/>
        <v>1.7525829488592937</v>
      </c>
      <c r="K102" s="420"/>
      <c r="L102" s="314">
        <f>E102-'[1]SA Demand'!B84</f>
        <v>0</v>
      </c>
      <c r="M102" s="314">
        <f>F102-'[1]SA Demand'!C84</f>
        <v>0</v>
      </c>
      <c r="N102" s="314">
        <f>G102-'[1]SA Demand'!D84</f>
        <v>0</v>
      </c>
      <c r="O102" s="314">
        <f>H102-'[1]SA Demand'!E84</f>
        <v>0</v>
      </c>
      <c r="P102" s="314">
        <f>I102-'[1]SA Demand'!F84</f>
        <v>0</v>
      </c>
      <c r="Q102" s="314">
        <f>J102-'[1]SA Demand'!G84</f>
        <v>0</v>
      </c>
      <c r="R102" s="314"/>
      <c r="S102" s="314"/>
      <c r="T102" s="314"/>
      <c r="U102" s="314"/>
      <c r="V102" s="314"/>
      <c r="W102" s="314"/>
    </row>
    <row r="103" spans="1:23" ht="26.85" customHeight="1">
      <c r="A103" s="9"/>
      <c r="B103" s="168"/>
      <c r="C103" s="27" t="s">
        <v>4</v>
      </c>
      <c r="E103" s="29">
        <f t="shared" si="16"/>
        <v>-0.74606208966584431</v>
      </c>
      <c r="F103" s="29">
        <f t="shared" si="16"/>
        <v>-0.23456971118602787</v>
      </c>
      <c r="G103" s="29">
        <f t="shared" si="16"/>
        <v>1.0703327545608099</v>
      </c>
      <c r="H103" s="29">
        <f t="shared" si="16"/>
        <v>-4.1860480966157905</v>
      </c>
      <c r="I103" s="29">
        <f t="shared" si="16"/>
        <v>-5.7665088222434662</v>
      </c>
      <c r="J103" s="30">
        <f t="shared" si="16"/>
        <v>-0.39644858484941814</v>
      </c>
      <c r="K103" s="420"/>
      <c r="L103" s="314">
        <f>E103-'[1]SA Demand'!B85</f>
        <v>0</v>
      </c>
      <c r="M103" s="314">
        <f>F103-'[1]SA Demand'!C85</f>
        <v>0</v>
      </c>
      <c r="N103" s="314">
        <f>G103-'[1]SA Demand'!D85</f>
        <v>0</v>
      </c>
      <c r="O103" s="314">
        <f>H103-'[1]SA Demand'!E85</f>
        <v>0</v>
      </c>
      <c r="P103" s="314">
        <f>I103-'[1]SA Demand'!F85</f>
        <v>0</v>
      </c>
      <c r="Q103" s="314">
        <f>J103-'[1]SA Demand'!G85</f>
        <v>0</v>
      </c>
      <c r="R103" s="314"/>
      <c r="S103" s="314"/>
      <c r="T103" s="314"/>
      <c r="U103" s="314"/>
      <c r="V103" s="314"/>
      <c r="W103" s="314"/>
    </row>
    <row r="104" spans="1:23" ht="5.0999999999999996" customHeight="1">
      <c r="A104" s="9"/>
      <c r="B104" s="25"/>
      <c r="C104" s="27"/>
      <c r="E104" s="29"/>
      <c r="F104" s="29"/>
      <c r="G104" s="29"/>
      <c r="H104" s="29"/>
      <c r="I104" s="29"/>
      <c r="J104" s="30"/>
      <c r="K104" s="420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</row>
    <row r="105" spans="1:23" ht="26.85" customHeight="1">
      <c r="A105" s="9"/>
      <c r="B105" s="168">
        <v>2023</v>
      </c>
      <c r="C105" s="27" t="s">
        <v>1</v>
      </c>
      <c r="E105" s="29">
        <f t="shared" ref="E105:J105" si="17">(E46/E44-1)*100</f>
        <v>1.8617282663121903</v>
      </c>
      <c r="F105" s="29">
        <f t="shared" si="17"/>
        <v>-1.5527997331261201</v>
      </c>
      <c r="G105" s="29">
        <f t="shared" si="17"/>
        <v>-0.57358753080227753</v>
      </c>
      <c r="H105" s="29">
        <f t="shared" si="17"/>
        <v>-6.6264859781891561</v>
      </c>
      <c r="I105" s="29">
        <f t="shared" si="17"/>
        <v>-4.3705663016463276</v>
      </c>
      <c r="J105" s="30">
        <f t="shared" si="17"/>
        <v>0.63860945388622969</v>
      </c>
      <c r="K105" s="420"/>
      <c r="L105" s="314">
        <f>E105-'[1]SA Demand'!B86</f>
        <v>0</v>
      </c>
      <c r="M105" s="314">
        <f>F105-'[1]SA Demand'!C86</f>
        <v>0</v>
      </c>
      <c r="N105" s="314">
        <f>G105-'[1]SA Demand'!D86</f>
        <v>0</v>
      </c>
      <c r="O105" s="314">
        <f>H105-'[1]SA Demand'!E86</f>
        <v>0</v>
      </c>
      <c r="P105" s="314">
        <f>I105-'[1]SA Demand'!F86</f>
        <v>0</v>
      </c>
      <c r="Q105" s="314">
        <f>J105-'[1]SA Demand'!G86</f>
        <v>0</v>
      </c>
      <c r="R105" s="314"/>
      <c r="S105" s="314"/>
      <c r="T105" s="314"/>
      <c r="U105" s="314"/>
      <c r="V105" s="314"/>
      <c r="W105" s="314"/>
    </row>
    <row r="106" spans="1:23" ht="26.85" customHeight="1">
      <c r="A106" s="9"/>
      <c r="B106" s="168"/>
      <c r="C106" s="27" t="s">
        <v>2</v>
      </c>
      <c r="E106" s="29">
        <f t="shared" ref="E106:J108" si="18">(E47/E46-1)*100</f>
        <v>2.1246349755508653</v>
      </c>
      <c r="F106" s="29">
        <f t="shared" si="18"/>
        <v>4.5002138252120183</v>
      </c>
      <c r="G106" s="29">
        <f t="shared" si="18"/>
        <v>2.8423830396278715</v>
      </c>
      <c r="H106" s="29">
        <f t="shared" si="18"/>
        <v>-1.5437222975340004</v>
      </c>
      <c r="I106" s="29">
        <f t="shared" si="18"/>
        <v>-0.58609414522795555</v>
      </c>
      <c r="J106" s="30">
        <f t="shared" si="18"/>
        <v>0.51882909012721523</v>
      </c>
      <c r="K106" s="420"/>
      <c r="L106" s="314">
        <f>E106-'[1]SA Demand'!B87</f>
        <v>0</v>
      </c>
      <c r="M106" s="314">
        <f>F106-'[1]SA Demand'!C87</f>
        <v>0</v>
      </c>
      <c r="N106" s="314">
        <f>G106-'[1]SA Demand'!D87</f>
        <v>0</v>
      </c>
      <c r="O106" s="314">
        <f>H106-'[1]SA Demand'!E87</f>
        <v>0</v>
      </c>
      <c r="P106" s="314">
        <f>I106-'[1]SA Demand'!F87</f>
        <v>0</v>
      </c>
      <c r="Q106" s="314">
        <f>J106-'[1]SA Demand'!G87</f>
        <v>0</v>
      </c>
      <c r="R106" s="314"/>
      <c r="S106" s="314"/>
      <c r="T106" s="314"/>
      <c r="U106" s="314"/>
      <c r="V106" s="314"/>
      <c r="W106" s="314"/>
    </row>
    <row r="107" spans="1:23" ht="26.85" customHeight="1">
      <c r="A107" s="9"/>
      <c r="B107" s="168"/>
      <c r="C107" s="27" t="s">
        <v>3</v>
      </c>
      <c r="E107" s="29">
        <f t="shared" si="18"/>
        <v>0.7685276804132446</v>
      </c>
      <c r="F107" s="29">
        <f t="shared" si="18"/>
        <v>1.6811410679849592</v>
      </c>
      <c r="G107" s="29">
        <f t="shared" si="18"/>
        <v>1.3190428497056317</v>
      </c>
      <c r="H107" s="29">
        <f t="shared" si="18"/>
        <v>-0.48112995923544899</v>
      </c>
      <c r="I107" s="29">
        <f t="shared" si="18"/>
        <v>-0.66567374126018652</v>
      </c>
      <c r="J107" s="30">
        <f t="shared" si="18"/>
        <v>2.127168031863369</v>
      </c>
      <c r="K107" s="420"/>
      <c r="L107" s="314">
        <f>E107-'[1]SA Demand'!B88</f>
        <v>0</v>
      </c>
      <c r="M107" s="314">
        <f>F107-'[1]SA Demand'!C88</f>
        <v>0</v>
      </c>
      <c r="N107" s="314">
        <f>G107-'[1]SA Demand'!D88</f>
        <v>0</v>
      </c>
      <c r="O107" s="314">
        <f>H107-'[1]SA Demand'!E88</f>
        <v>0</v>
      </c>
      <c r="P107" s="314">
        <f>I107-'[1]SA Demand'!F88</f>
        <v>0</v>
      </c>
      <c r="Q107" s="314">
        <f>J107-'[1]SA Demand'!G88</f>
        <v>0</v>
      </c>
      <c r="R107" s="314"/>
      <c r="S107" s="314"/>
      <c r="T107" s="314"/>
      <c r="U107" s="314"/>
      <c r="V107" s="314"/>
      <c r="W107" s="314"/>
    </row>
    <row r="108" spans="1:23" ht="26.85" customHeight="1">
      <c r="A108" s="9"/>
      <c r="B108" s="168"/>
      <c r="C108" s="27" t="s">
        <v>4</v>
      </c>
      <c r="E108" s="29">
        <f t="shared" si="18"/>
        <v>2.24680766078178E-2</v>
      </c>
      <c r="F108" s="29">
        <f t="shared" si="18"/>
        <v>1.1901281442809664</v>
      </c>
      <c r="G108" s="29">
        <f t="shared" si="18"/>
        <v>2.1368756872631955</v>
      </c>
      <c r="H108" s="29">
        <f t="shared" si="18"/>
        <v>0.90900611703987888</v>
      </c>
      <c r="I108" s="29">
        <f t="shared" si="18"/>
        <v>3.8587927580476578</v>
      </c>
      <c r="J108" s="30">
        <f t="shared" si="18"/>
        <v>-0.15799001585349304</v>
      </c>
      <c r="K108" s="420"/>
      <c r="L108" s="314">
        <f>E108-'[1]SA Demand'!B89</f>
        <v>0</v>
      </c>
      <c r="M108" s="314">
        <f>F108-'[1]SA Demand'!C89</f>
        <v>0</v>
      </c>
      <c r="N108" s="314">
        <f>G108-'[1]SA Demand'!D89</f>
        <v>0</v>
      </c>
      <c r="O108" s="314">
        <f>H108-'[1]SA Demand'!E89</f>
        <v>0</v>
      </c>
      <c r="P108" s="314">
        <f>I108-'[1]SA Demand'!F89</f>
        <v>0</v>
      </c>
      <c r="Q108" s="314">
        <f>J108-'[1]SA Demand'!G89</f>
        <v>0</v>
      </c>
      <c r="R108" s="314"/>
      <c r="S108" s="314"/>
      <c r="T108" s="314"/>
      <c r="U108" s="314"/>
      <c r="V108" s="314"/>
      <c r="W108" s="314"/>
    </row>
    <row r="109" spans="1:23" s="514" customFormat="1" ht="5.0999999999999996" customHeight="1">
      <c r="A109" s="511"/>
      <c r="B109" s="520"/>
      <c r="C109" s="518"/>
      <c r="E109" s="519"/>
      <c r="F109" s="519"/>
      <c r="G109" s="519"/>
      <c r="H109" s="519"/>
      <c r="I109" s="519"/>
      <c r="J109" s="526"/>
      <c r="K109" s="530"/>
      <c r="L109" s="314"/>
      <c r="M109" s="314"/>
      <c r="N109" s="314"/>
      <c r="O109" s="314"/>
      <c r="P109" s="314"/>
      <c r="Q109" s="314"/>
      <c r="R109" s="527"/>
      <c r="S109" s="527"/>
      <c r="T109" s="527"/>
      <c r="U109" s="527"/>
      <c r="V109" s="527"/>
      <c r="W109" s="527"/>
    </row>
    <row r="110" spans="1:23" s="514" customFormat="1" ht="26.85" customHeight="1">
      <c r="A110" s="511"/>
      <c r="B110" s="554">
        <v>2024</v>
      </c>
      <c r="C110" s="558" t="s">
        <v>1</v>
      </c>
      <c r="D110" s="556"/>
      <c r="E110" s="172">
        <f t="shared" ref="E110:J110" si="19">(E51/E49-1)*100</f>
        <v>1.9492917905946427</v>
      </c>
      <c r="F110" s="172">
        <f t="shared" si="19"/>
        <v>-0.24351852372992422</v>
      </c>
      <c r="G110" s="172">
        <f t="shared" si="19"/>
        <v>3.1878192918072257</v>
      </c>
      <c r="H110" s="172">
        <f t="shared" si="19"/>
        <v>5.6074838341940936</v>
      </c>
      <c r="I110" s="172">
        <f t="shared" si="19"/>
        <v>2.4301628930968988</v>
      </c>
      <c r="J110" s="579">
        <f t="shared" si="19"/>
        <v>1.6211497639539552</v>
      </c>
      <c r="K110" s="530"/>
      <c r="L110" s="314">
        <f>E110-'[1]SA Demand'!B90</f>
        <v>0</v>
      </c>
      <c r="M110" s="314">
        <f>F110-'[1]SA Demand'!C90</f>
        <v>0</v>
      </c>
      <c r="N110" s="314">
        <f>G110-'[1]SA Demand'!D90</f>
        <v>0</v>
      </c>
      <c r="O110" s="314">
        <f>H110-'[1]SA Demand'!E90</f>
        <v>0</v>
      </c>
      <c r="P110" s="314">
        <f>I110-'[1]SA Demand'!F90</f>
        <v>0</v>
      </c>
      <c r="Q110" s="314">
        <f>J110-'[1]SA Demand'!G90</f>
        <v>0</v>
      </c>
      <c r="R110" s="527"/>
      <c r="S110" s="527"/>
      <c r="T110" s="527"/>
      <c r="U110" s="527"/>
      <c r="V110" s="527"/>
      <c r="W110" s="527"/>
    </row>
    <row r="111" spans="1:23" s="514" customFormat="1" ht="26.85" customHeight="1">
      <c r="A111" s="511"/>
      <c r="B111" s="512"/>
      <c r="C111" s="558" t="s">
        <v>2</v>
      </c>
      <c r="D111" s="556"/>
      <c r="E111" s="172">
        <f t="shared" ref="E111:J113" si="20">(E52/E51-1)*100</f>
        <v>2.286590963803814</v>
      </c>
      <c r="F111" s="172">
        <f t="shared" si="20"/>
        <v>-0.66068483283525659</v>
      </c>
      <c r="G111" s="172">
        <f t="shared" si="20"/>
        <v>4.2553548305177324</v>
      </c>
      <c r="H111" s="172">
        <f t="shared" si="20"/>
        <v>2.2033966296273411</v>
      </c>
      <c r="I111" s="172">
        <f t="shared" si="20"/>
        <v>3.049415486285656</v>
      </c>
      <c r="J111" s="579">
        <f t="shared" si="20"/>
        <v>2.1275222350400469</v>
      </c>
      <c r="K111" s="530"/>
      <c r="L111" s="314">
        <f>E111-'[1]SA Demand'!B91</f>
        <v>0</v>
      </c>
      <c r="M111" s="314">
        <f>F111-'[1]SA Demand'!C91</f>
        <v>0</v>
      </c>
      <c r="N111" s="314">
        <f>G111-'[1]SA Demand'!D91</f>
        <v>0</v>
      </c>
      <c r="O111" s="314">
        <f>H111-'[1]SA Demand'!E91</f>
        <v>0</v>
      </c>
      <c r="P111" s="314">
        <f>I111-'[1]SA Demand'!F91</f>
        <v>0</v>
      </c>
      <c r="Q111" s="314">
        <f>J111-'[1]SA Demand'!G91</f>
        <v>0</v>
      </c>
      <c r="R111" s="527"/>
      <c r="S111" s="527"/>
      <c r="T111" s="527"/>
      <c r="U111" s="527"/>
      <c r="V111" s="527"/>
      <c r="W111" s="527"/>
    </row>
    <row r="112" spans="1:23" s="514" customFormat="1" ht="26.85" customHeight="1">
      <c r="A112" s="511"/>
      <c r="B112" s="512"/>
      <c r="C112" s="27" t="s">
        <v>3</v>
      </c>
      <c r="D112" s="1"/>
      <c r="E112" s="29">
        <f t="shared" si="20"/>
        <v>0.41645890260686436</v>
      </c>
      <c r="F112" s="29">
        <f t="shared" si="20"/>
        <v>5.5294505194923183</v>
      </c>
      <c r="G112" s="29">
        <f t="shared" si="20"/>
        <v>4.5749260913376499</v>
      </c>
      <c r="H112" s="29">
        <f t="shared" si="20"/>
        <v>2.3642753920536608</v>
      </c>
      <c r="I112" s="29">
        <f t="shared" si="20"/>
        <v>3.0328818646353728</v>
      </c>
      <c r="J112" s="30">
        <f t="shared" si="20"/>
        <v>1.5802352580990497</v>
      </c>
      <c r="K112" s="530"/>
      <c r="L112" s="314">
        <f>E112-'[1]SA Demand'!B92</f>
        <v>0</v>
      </c>
      <c r="M112" s="314">
        <f>F112-'[1]SA Demand'!C92</f>
        <v>0</v>
      </c>
      <c r="N112" s="314">
        <f>G112-'[1]SA Demand'!D92</f>
        <v>0</v>
      </c>
      <c r="O112" s="314">
        <f>H112-'[1]SA Demand'!E92</f>
        <v>0</v>
      </c>
      <c r="P112" s="314">
        <f>I112-'[1]SA Demand'!F92</f>
        <v>0</v>
      </c>
      <c r="Q112" s="314">
        <f>J112-'[1]SA Demand'!G92</f>
        <v>0</v>
      </c>
      <c r="R112" s="527"/>
      <c r="S112" s="527"/>
      <c r="T112" s="527"/>
      <c r="U112" s="527"/>
      <c r="V112" s="527"/>
      <c r="W112" s="527"/>
    </row>
    <row r="113" spans="1:23" ht="26.85" customHeight="1">
      <c r="A113" s="9"/>
      <c r="B113" s="168"/>
      <c r="C113" s="27" t="s">
        <v>4</v>
      </c>
      <c r="E113" s="29">
        <f t="shared" si="20"/>
        <v>0.88785956326049575</v>
      </c>
      <c r="F113" s="29">
        <f t="shared" si="20"/>
        <v>-0.58896872168850978</v>
      </c>
      <c r="G113" s="29">
        <f t="shared" si="20"/>
        <v>-3.0544482875316525E-2</v>
      </c>
      <c r="H113" s="29">
        <f t="shared" si="20"/>
        <v>-1.4514729103704993</v>
      </c>
      <c r="I113" s="29">
        <f t="shared" si="20"/>
        <v>-2.4520829799629773</v>
      </c>
      <c r="J113" s="30">
        <f t="shared" si="20"/>
        <v>-0.18157335993114199</v>
      </c>
      <c r="K113" s="420"/>
      <c r="L113" s="314">
        <f>E113-'[1]SA Demand'!B93</f>
        <v>0</v>
      </c>
      <c r="M113" s="314">
        <f>F113-'[1]SA Demand'!C93</f>
        <v>0</v>
      </c>
      <c r="N113" s="314">
        <f>G113-'[1]SA Demand'!D93</f>
        <v>0</v>
      </c>
      <c r="O113" s="314">
        <f>H113-'[1]SA Demand'!E93</f>
        <v>0</v>
      </c>
      <c r="P113" s="314">
        <f>I113-'[1]SA Demand'!F93</f>
        <v>0</v>
      </c>
      <c r="Q113" s="314">
        <f>J113-'[1]SA Demand'!G93</f>
        <v>0</v>
      </c>
      <c r="R113" s="314"/>
      <c r="S113" s="314"/>
      <c r="T113" s="314"/>
      <c r="U113" s="314"/>
      <c r="V113" s="314"/>
      <c r="W113" s="314"/>
    </row>
    <row r="114" spans="1:23" s="514" customFormat="1" ht="5.0999999999999996" customHeight="1">
      <c r="A114" s="511"/>
      <c r="B114" s="520"/>
      <c r="C114" s="518"/>
      <c r="E114" s="519"/>
      <c r="F114" s="519"/>
      <c r="G114" s="519"/>
      <c r="H114" s="519"/>
      <c r="I114" s="519"/>
      <c r="J114" s="526"/>
      <c r="K114" s="530"/>
      <c r="L114" s="314"/>
      <c r="M114" s="314"/>
      <c r="N114" s="314"/>
      <c r="O114" s="314"/>
      <c r="P114" s="314"/>
      <c r="Q114" s="314"/>
      <c r="R114" s="527"/>
      <c r="S114" s="527"/>
      <c r="T114" s="527"/>
      <c r="U114" s="527"/>
      <c r="V114" s="527"/>
      <c r="W114" s="527"/>
    </row>
    <row r="115" spans="1:23" s="514" customFormat="1" ht="26.85" customHeight="1">
      <c r="A115" s="511"/>
      <c r="B115" s="554">
        <v>2025</v>
      </c>
      <c r="C115" s="558" t="s">
        <v>1</v>
      </c>
      <c r="D115" s="556"/>
      <c r="E115" s="172">
        <f>(E56/E54-1)*100</f>
        <v>1.4506975129232602</v>
      </c>
      <c r="F115" s="172">
        <f t="shared" ref="F115:I115" si="21">(F56/F54-1)*100</f>
        <v>5.7312485453731021E-2</v>
      </c>
      <c r="G115" s="172">
        <f t="shared" si="21"/>
        <v>0.75472341980764579</v>
      </c>
      <c r="H115" s="172">
        <f t="shared" si="21"/>
        <v>1.0779210532817052</v>
      </c>
      <c r="I115" s="172">
        <f t="shared" si="21"/>
        <v>-0.54100988015265417</v>
      </c>
      <c r="J115" s="579">
        <f>(J56/J54-1)*100</f>
        <v>0.7298080393206563</v>
      </c>
      <c r="K115" s="530"/>
      <c r="L115" s="314">
        <f>E115-'[1]SA Demand'!B94</f>
        <v>0</v>
      </c>
      <c r="M115" s="314">
        <f>F115-'[1]SA Demand'!C94</f>
        <v>0</v>
      </c>
      <c r="N115" s="314">
        <f>G115-'[1]SA Demand'!D94</f>
        <v>0</v>
      </c>
      <c r="O115" s="314">
        <f>H115-'[1]SA Demand'!E94</f>
        <v>0</v>
      </c>
      <c r="P115" s="314">
        <f>I115-'[1]SA Demand'!F94</f>
        <v>0</v>
      </c>
      <c r="Q115" s="314">
        <f>J115-'[1]SA Demand'!G94</f>
        <v>0</v>
      </c>
      <c r="R115" s="527"/>
      <c r="S115" s="527"/>
      <c r="T115" s="527"/>
      <c r="U115" s="527"/>
      <c r="V115" s="527"/>
      <c r="W115" s="527"/>
    </row>
    <row r="116" spans="1:23" s="514" customFormat="1" ht="26.85" customHeight="1" thickBot="1">
      <c r="A116" s="511"/>
      <c r="B116" s="512"/>
      <c r="C116" s="558" t="s">
        <v>2</v>
      </c>
      <c r="D116" s="556"/>
      <c r="E116" s="172">
        <f t="shared" ref="E116:J116" si="22">(E57/E56-1)*100</f>
        <v>2.1473771460097213</v>
      </c>
      <c r="F116" s="172">
        <f t="shared" si="22"/>
        <v>1.4169431809764044</v>
      </c>
      <c r="G116" s="172">
        <f t="shared" si="22"/>
        <v>6.5349918499204573</v>
      </c>
      <c r="H116" s="172">
        <f t="shared" si="22"/>
        <v>0.52725169512219949</v>
      </c>
      <c r="I116" s="172">
        <f t="shared" si="22"/>
        <v>6.6375574620788358</v>
      </c>
      <c r="J116" s="579">
        <f t="shared" si="22"/>
        <v>2.1247185354065667</v>
      </c>
      <c r="K116" s="530"/>
      <c r="L116" s="314">
        <f>E116-'[1]SA Demand'!B95</f>
        <v>0</v>
      </c>
      <c r="M116" s="314">
        <f>F116-'[1]SA Demand'!C95</f>
        <v>0</v>
      </c>
      <c r="N116" s="314">
        <f>G116-'[1]SA Demand'!D95</f>
        <v>0</v>
      </c>
      <c r="O116" s="314">
        <f>H116-'[1]SA Demand'!E95</f>
        <v>0</v>
      </c>
      <c r="P116" s="314">
        <f>I116-'[1]SA Demand'!F95</f>
        <v>0</v>
      </c>
      <c r="Q116" s="314">
        <f>J116-'[1]SA Demand'!G95</f>
        <v>0</v>
      </c>
      <c r="R116" s="527"/>
      <c r="S116" s="527"/>
      <c r="T116" s="527"/>
      <c r="U116" s="527"/>
      <c r="V116" s="527"/>
      <c r="W116" s="527"/>
    </row>
    <row r="117" spans="1:23" s="514" customFormat="1" ht="26.85" hidden="1" customHeight="1">
      <c r="A117" s="511"/>
      <c r="B117" s="512"/>
      <c r="C117" s="27" t="s">
        <v>3</v>
      </c>
      <c r="D117" s="1"/>
      <c r="E117" s="29">
        <f t="shared" ref="E117:J117" si="23">(E58/E57-1)*100</f>
        <v>-100</v>
      </c>
      <c r="F117" s="29">
        <f t="shared" si="23"/>
        <v>-100</v>
      </c>
      <c r="G117" s="29">
        <f t="shared" si="23"/>
        <v>-100</v>
      </c>
      <c r="H117" s="29">
        <f t="shared" si="23"/>
        <v>-100</v>
      </c>
      <c r="I117" s="29">
        <f t="shared" si="23"/>
        <v>-100</v>
      </c>
      <c r="J117" s="30">
        <f t="shared" si="23"/>
        <v>-100</v>
      </c>
      <c r="K117" s="530"/>
      <c r="L117" s="527">
        <f>E117-'[1]SA Demand'!B96</f>
        <v>-100</v>
      </c>
      <c r="M117" s="527">
        <f>F117-'[1]SA Demand'!C96</f>
        <v>-100</v>
      </c>
      <c r="N117" s="527">
        <f>G117-'[1]SA Demand'!D96</f>
        <v>-100</v>
      </c>
      <c r="O117" s="527">
        <f>H117-'[1]SA Demand'!E96</f>
        <v>-100</v>
      </c>
      <c r="P117" s="527">
        <f>I117-'[1]SA Demand'!F96</f>
        <v>-100</v>
      </c>
      <c r="Q117" s="527">
        <f>J117-'[1]SA Demand'!G96</f>
        <v>-100</v>
      </c>
      <c r="R117" s="527"/>
      <c r="S117" s="527"/>
      <c r="T117" s="527"/>
      <c r="U117" s="527"/>
      <c r="V117" s="527"/>
      <c r="W117" s="527"/>
    </row>
    <row r="118" spans="1:23" ht="26.85" hidden="1" customHeight="1" thickBot="1">
      <c r="A118" s="9"/>
      <c r="B118" s="168"/>
      <c r="C118" s="27" t="s">
        <v>4</v>
      </c>
      <c r="E118" s="29" t="e">
        <f t="shared" ref="E118:J118" si="24">(E59/E58-1)*100</f>
        <v>#DIV/0!</v>
      </c>
      <c r="F118" s="29" t="e">
        <f t="shared" si="24"/>
        <v>#DIV/0!</v>
      </c>
      <c r="G118" s="29" t="e">
        <f t="shared" si="24"/>
        <v>#DIV/0!</v>
      </c>
      <c r="H118" s="29" t="e">
        <f t="shared" si="24"/>
        <v>#DIV/0!</v>
      </c>
      <c r="I118" s="29" t="e">
        <f t="shared" si="24"/>
        <v>#DIV/0!</v>
      </c>
      <c r="J118" s="30" t="e">
        <f t="shared" si="24"/>
        <v>#DIV/0!</v>
      </c>
      <c r="K118" s="420"/>
      <c r="L118" s="314" t="e">
        <f>E118-'[1]SA Demand'!B97</f>
        <v>#DIV/0!</v>
      </c>
      <c r="M118" s="314" t="e">
        <f>F118-'[1]SA Demand'!C97</f>
        <v>#DIV/0!</v>
      </c>
      <c r="N118" s="314" t="e">
        <f>G118-'[1]SA Demand'!D97</f>
        <v>#DIV/0!</v>
      </c>
      <c r="O118" s="314" t="e">
        <f>H118-'[1]SA Demand'!E97</f>
        <v>#DIV/0!</v>
      </c>
      <c r="P118" s="314" t="e">
        <f>I118-'[1]SA Demand'!F97</f>
        <v>#DIV/0!</v>
      </c>
      <c r="Q118" s="314" t="e">
        <f>J118-'[1]SA Demand'!G97</f>
        <v>#DIV/0!</v>
      </c>
      <c r="R118" s="314"/>
      <c r="S118" s="314"/>
      <c r="T118" s="314"/>
      <c r="U118" s="314"/>
      <c r="V118" s="314"/>
      <c r="W118" s="314"/>
    </row>
    <row r="119" spans="1:23" ht="6" customHeight="1">
      <c r="B119" s="379"/>
      <c r="C119" s="379"/>
      <c r="D119" s="379"/>
      <c r="E119" s="379"/>
      <c r="F119" s="379"/>
      <c r="G119" s="379"/>
      <c r="H119" s="379"/>
      <c r="I119" s="379"/>
      <c r="J119" s="379"/>
      <c r="K119" s="314"/>
      <c r="L119" s="314"/>
      <c r="M119" s="314"/>
      <c r="N119" s="314"/>
      <c r="O119" s="314"/>
      <c r="P119" s="314"/>
      <c r="Q119" s="314"/>
      <c r="R119" s="314"/>
      <c r="S119" s="314"/>
      <c r="T119" s="314"/>
      <c r="U119" s="314"/>
      <c r="V119" s="314"/>
      <c r="W119" s="314"/>
    </row>
    <row r="120" spans="1:23">
      <c r="B120" s="85" t="s">
        <v>739</v>
      </c>
      <c r="K120" s="314"/>
      <c r="L120" s="314"/>
      <c r="M120" s="314"/>
      <c r="N120" s="314"/>
      <c r="O120" s="314"/>
      <c r="P120" s="314"/>
      <c r="Q120" s="314"/>
      <c r="R120" s="314"/>
      <c r="S120" s="314"/>
      <c r="T120" s="314"/>
      <c r="U120" s="314"/>
      <c r="V120" s="314"/>
      <c r="W120" s="314"/>
    </row>
    <row r="121" spans="1:23" ht="14.4">
      <c r="B121" s="86" t="s">
        <v>742</v>
      </c>
      <c r="K121" s="314"/>
      <c r="L121" s="314"/>
      <c r="M121" s="314"/>
      <c r="N121" s="314"/>
      <c r="O121" s="314"/>
      <c r="P121" s="314"/>
      <c r="Q121" s="314"/>
      <c r="R121" s="314"/>
      <c r="S121" s="314"/>
      <c r="T121" s="314"/>
      <c r="U121" s="314"/>
      <c r="V121" s="314"/>
      <c r="W121" s="314"/>
    </row>
    <row r="122" spans="1:23"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</row>
  </sheetData>
  <mergeCells count="2346">
    <mergeCell ref="XEW61:XEZ61"/>
    <mergeCell ref="B63:J63"/>
    <mergeCell ref="B64:D64"/>
    <mergeCell ref="XCL61:XCR61"/>
    <mergeCell ref="XCS61:XCY61"/>
    <mergeCell ref="XCZ61:XDF61"/>
    <mergeCell ref="XDG61:XDM61"/>
    <mergeCell ref="WRD61:WRJ61"/>
    <mergeCell ref="WRK61:WRQ61"/>
    <mergeCell ref="WRR61:WRX61"/>
    <mergeCell ref="WRY61:WSE61"/>
    <mergeCell ref="WSF61:WSL61"/>
    <mergeCell ref="WSM61:WSS61"/>
    <mergeCell ref="WST61:WSZ61"/>
    <mergeCell ref="WTA61:WTG61"/>
    <mergeCell ref="WTH61:WTN61"/>
    <mergeCell ref="WTO61:WTU61"/>
    <mergeCell ref="WTV61:WUB61"/>
    <mergeCell ref="WUC61:WUI61"/>
    <mergeCell ref="WWN61:WWT61"/>
    <mergeCell ref="WWU61:WXA61"/>
    <mergeCell ref="WXB61:WXH61"/>
    <mergeCell ref="WXI61:WXO61"/>
    <mergeCell ref="WUJ61:WUP61"/>
    <mergeCell ref="WUQ61:WUW61"/>
    <mergeCell ref="WUX61:WVD61"/>
    <mergeCell ref="WVE61:WVK61"/>
    <mergeCell ref="WVL61:WVR61"/>
    <mergeCell ref="WVS61:WVY61"/>
    <mergeCell ref="WVZ61:WWF61"/>
    <mergeCell ref="WWG61:WWM61"/>
    <mergeCell ref="WXP61:WXV61"/>
    <mergeCell ref="WNC61:WNI61"/>
    <mergeCell ref="WNJ61:WNP61"/>
    <mergeCell ref="WNQ61:WNW61"/>
    <mergeCell ref="WNX61:WOD61"/>
    <mergeCell ref="WOE61:WOK61"/>
    <mergeCell ref="WOL61:WOR61"/>
    <mergeCell ref="WOS61:WOY61"/>
    <mergeCell ref="WOZ61:WPF61"/>
    <mergeCell ref="WPG61:WPM61"/>
    <mergeCell ref="WPN61:WPT61"/>
    <mergeCell ref="WPU61:WQA61"/>
    <mergeCell ref="WQB61:WQH61"/>
    <mergeCell ref="WQI61:WQO61"/>
    <mergeCell ref="WQP61:WQV61"/>
    <mergeCell ref="XEB61:XEH61"/>
    <mergeCell ref="XEI61:XEO61"/>
    <mergeCell ref="XEP61:XEV61"/>
    <mergeCell ref="WXW61:WYC61"/>
    <mergeCell ref="WYD61:WYJ61"/>
    <mergeCell ref="WYK61:WYQ61"/>
    <mergeCell ref="WYR61:WYX61"/>
    <mergeCell ref="WYY61:WZE61"/>
    <mergeCell ref="WZF61:WZL61"/>
    <mergeCell ref="WZM61:WZS61"/>
    <mergeCell ref="WZT61:WZZ61"/>
    <mergeCell ref="XAA61:XAG61"/>
    <mergeCell ref="XAH61:XAN61"/>
    <mergeCell ref="XAO61:XAU61"/>
    <mergeCell ref="XDN61:XDT61"/>
    <mergeCell ref="XDU61:XEA61"/>
    <mergeCell ref="XAV61:XBB61"/>
    <mergeCell ref="XBC61:XBI61"/>
    <mergeCell ref="XBJ61:XBP61"/>
    <mergeCell ref="XBQ61:XBW61"/>
    <mergeCell ref="XBX61:XCD61"/>
    <mergeCell ref="XCE61:XCK61"/>
    <mergeCell ref="WEM61:WES61"/>
    <mergeCell ref="WET61:WEZ61"/>
    <mergeCell ref="WFA61:WFG61"/>
    <mergeCell ref="WFH61:WFN61"/>
    <mergeCell ref="WFO61:WFU61"/>
    <mergeCell ref="WFV61:WGB61"/>
    <mergeCell ref="WGC61:WGI61"/>
    <mergeCell ref="WGJ61:WGP61"/>
    <mergeCell ref="WGQ61:WGW61"/>
    <mergeCell ref="WGX61:WHD61"/>
    <mergeCell ref="WQW61:WRC61"/>
    <mergeCell ref="WHL61:WHR61"/>
    <mergeCell ref="WHS61:WHY61"/>
    <mergeCell ref="WHZ61:WIF61"/>
    <mergeCell ref="WIG61:WIM61"/>
    <mergeCell ref="WIN61:WIT61"/>
    <mergeCell ref="WIU61:WJA61"/>
    <mergeCell ref="WJB61:WJH61"/>
    <mergeCell ref="WJI61:WJO61"/>
    <mergeCell ref="WJP61:WJV61"/>
    <mergeCell ref="WJW61:WKC61"/>
    <mergeCell ref="WKD61:WKJ61"/>
    <mergeCell ref="WKK61:WKQ61"/>
    <mergeCell ref="WKR61:WKX61"/>
    <mergeCell ref="WKY61:WLE61"/>
    <mergeCell ref="WLF61:WLL61"/>
    <mergeCell ref="WLM61:WLS61"/>
    <mergeCell ref="WLT61:WLZ61"/>
    <mergeCell ref="WMA61:WMG61"/>
    <mergeCell ref="WMH61:WMN61"/>
    <mergeCell ref="WMO61:WMU61"/>
    <mergeCell ref="WMV61:WNB61"/>
    <mergeCell ref="VVW61:VWC61"/>
    <mergeCell ref="VWD61:VWJ61"/>
    <mergeCell ref="VWK61:VWQ61"/>
    <mergeCell ref="VWR61:VWX61"/>
    <mergeCell ref="VWY61:VXE61"/>
    <mergeCell ref="VXF61:VXL61"/>
    <mergeCell ref="WHE61:WHK61"/>
    <mergeCell ref="VXT61:VXZ61"/>
    <mergeCell ref="VYA61:VYG61"/>
    <mergeCell ref="VYH61:VYN61"/>
    <mergeCell ref="VYO61:VYU61"/>
    <mergeCell ref="VYV61:VZB61"/>
    <mergeCell ref="VZC61:VZI61"/>
    <mergeCell ref="VZJ61:VZP61"/>
    <mergeCell ref="VZQ61:VZW61"/>
    <mergeCell ref="VZX61:WAD61"/>
    <mergeCell ref="WAE61:WAK61"/>
    <mergeCell ref="WAL61:WAR61"/>
    <mergeCell ref="WAS61:WAY61"/>
    <mergeCell ref="WAZ61:WBF61"/>
    <mergeCell ref="WBG61:WBM61"/>
    <mergeCell ref="WBN61:WBT61"/>
    <mergeCell ref="WBU61:WCA61"/>
    <mergeCell ref="WCB61:WCH61"/>
    <mergeCell ref="WCI61:WCO61"/>
    <mergeCell ref="WCP61:WCV61"/>
    <mergeCell ref="WCW61:WDC61"/>
    <mergeCell ref="WDD61:WDJ61"/>
    <mergeCell ref="WDK61:WDQ61"/>
    <mergeCell ref="WDR61:WDX61"/>
    <mergeCell ref="WDY61:WEE61"/>
    <mergeCell ref="WEF61:WEL61"/>
    <mergeCell ref="VNG61:VNM61"/>
    <mergeCell ref="VNN61:VNT61"/>
    <mergeCell ref="VXM61:VXS61"/>
    <mergeCell ref="VOB61:VOH61"/>
    <mergeCell ref="VOI61:VOO61"/>
    <mergeCell ref="VOP61:VOV61"/>
    <mergeCell ref="VOW61:VPC61"/>
    <mergeCell ref="VPD61:VPJ61"/>
    <mergeCell ref="VPK61:VPQ61"/>
    <mergeCell ref="VPR61:VPX61"/>
    <mergeCell ref="VPY61:VQE61"/>
    <mergeCell ref="VQF61:VQL61"/>
    <mergeCell ref="VQM61:VQS61"/>
    <mergeCell ref="VQT61:VQZ61"/>
    <mergeCell ref="VRA61:VRG61"/>
    <mergeCell ref="VRH61:VRN61"/>
    <mergeCell ref="VRO61:VRU61"/>
    <mergeCell ref="VRV61:VSB61"/>
    <mergeCell ref="VSC61:VSI61"/>
    <mergeCell ref="VSJ61:VSP61"/>
    <mergeCell ref="VSQ61:VSW61"/>
    <mergeCell ref="VSX61:VTD61"/>
    <mergeCell ref="VTE61:VTK61"/>
    <mergeCell ref="VTL61:VTR61"/>
    <mergeCell ref="VTS61:VTY61"/>
    <mergeCell ref="VTZ61:VUF61"/>
    <mergeCell ref="VUG61:VUM61"/>
    <mergeCell ref="VUN61:VUT61"/>
    <mergeCell ref="VUU61:VVA61"/>
    <mergeCell ref="VVB61:VVH61"/>
    <mergeCell ref="VVI61:VVO61"/>
    <mergeCell ref="VVP61:VVV61"/>
    <mergeCell ref="VIR61:VIX61"/>
    <mergeCell ref="VIY61:VJE61"/>
    <mergeCell ref="VJF61:VJL61"/>
    <mergeCell ref="VJM61:VJS61"/>
    <mergeCell ref="VJT61:VJZ61"/>
    <mergeCell ref="VKA61:VKG61"/>
    <mergeCell ref="VKH61:VKN61"/>
    <mergeCell ref="VKO61:VKU61"/>
    <mergeCell ref="VKV61:VLB61"/>
    <mergeCell ref="VLC61:VLI61"/>
    <mergeCell ref="VLJ61:VLP61"/>
    <mergeCell ref="VLQ61:VLW61"/>
    <mergeCell ref="VLX61:VMD61"/>
    <mergeCell ref="VME61:VMK61"/>
    <mergeCell ref="VML61:VMR61"/>
    <mergeCell ref="VMS61:VMY61"/>
    <mergeCell ref="VMZ61:VNF61"/>
    <mergeCell ref="VAB61:VAH61"/>
    <mergeCell ref="VAI61:VAO61"/>
    <mergeCell ref="VAP61:VAV61"/>
    <mergeCell ref="VAW61:VBC61"/>
    <mergeCell ref="VBD61:VBJ61"/>
    <mergeCell ref="VBK61:VBQ61"/>
    <mergeCell ref="VBR61:VBX61"/>
    <mergeCell ref="VBY61:VCE61"/>
    <mergeCell ref="VCF61:VCL61"/>
    <mergeCell ref="VCM61:VCS61"/>
    <mergeCell ref="VCT61:VCZ61"/>
    <mergeCell ref="VDA61:VDG61"/>
    <mergeCell ref="VDH61:VDN61"/>
    <mergeCell ref="VDO61:VDU61"/>
    <mergeCell ref="VDV61:VEB61"/>
    <mergeCell ref="VNU61:VOA61"/>
    <mergeCell ref="VEJ61:VEP61"/>
    <mergeCell ref="VEQ61:VEW61"/>
    <mergeCell ref="VEX61:VFD61"/>
    <mergeCell ref="VFE61:VFK61"/>
    <mergeCell ref="VFL61:VFR61"/>
    <mergeCell ref="VFS61:VFY61"/>
    <mergeCell ref="VFZ61:VGF61"/>
    <mergeCell ref="VGG61:VGM61"/>
    <mergeCell ref="VGN61:VGT61"/>
    <mergeCell ref="VGU61:VHA61"/>
    <mergeCell ref="VHB61:VHH61"/>
    <mergeCell ref="VHI61:VHO61"/>
    <mergeCell ref="VHP61:VHV61"/>
    <mergeCell ref="VHW61:VIC61"/>
    <mergeCell ref="VID61:VIJ61"/>
    <mergeCell ref="VIK61:VIQ61"/>
    <mergeCell ref="URL61:URR61"/>
    <mergeCell ref="URS61:URY61"/>
    <mergeCell ref="URZ61:USF61"/>
    <mergeCell ref="USG61:USM61"/>
    <mergeCell ref="USN61:UST61"/>
    <mergeCell ref="USU61:UTA61"/>
    <mergeCell ref="UTB61:UTH61"/>
    <mergeCell ref="UTI61:UTO61"/>
    <mergeCell ref="UTP61:UTV61"/>
    <mergeCell ref="UTW61:UUC61"/>
    <mergeCell ref="UUD61:UUJ61"/>
    <mergeCell ref="VEC61:VEI61"/>
    <mergeCell ref="UUR61:UUX61"/>
    <mergeCell ref="UUY61:UVE61"/>
    <mergeCell ref="UVF61:UVL61"/>
    <mergeCell ref="UVM61:UVS61"/>
    <mergeCell ref="UVT61:UVZ61"/>
    <mergeCell ref="UWA61:UWG61"/>
    <mergeCell ref="UWH61:UWN61"/>
    <mergeCell ref="UWO61:UWU61"/>
    <mergeCell ref="UWV61:UXB61"/>
    <mergeCell ref="UXC61:UXI61"/>
    <mergeCell ref="UXJ61:UXP61"/>
    <mergeCell ref="UXQ61:UXW61"/>
    <mergeCell ref="UXX61:UYD61"/>
    <mergeCell ref="UYE61:UYK61"/>
    <mergeCell ref="UYL61:UYR61"/>
    <mergeCell ref="UYS61:UYY61"/>
    <mergeCell ref="UYZ61:UZF61"/>
    <mergeCell ref="UZG61:UZM61"/>
    <mergeCell ref="UZN61:UZT61"/>
    <mergeCell ref="UZU61:VAA61"/>
    <mergeCell ref="UIV61:UJB61"/>
    <mergeCell ref="UJC61:UJI61"/>
    <mergeCell ref="UJJ61:UJP61"/>
    <mergeCell ref="UJQ61:UJW61"/>
    <mergeCell ref="UJX61:UKD61"/>
    <mergeCell ref="UKE61:UKK61"/>
    <mergeCell ref="UKL61:UKR61"/>
    <mergeCell ref="UUK61:UUQ61"/>
    <mergeCell ref="UKZ61:ULF61"/>
    <mergeCell ref="ULG61:ULM61"/>
    <mergeCell ref="ULN61:ULT61"/>
    <mergeCell ref="ULU61:UMA61"/>
    <mergeCell ref="UMB61:UMH61"/>
    <mergeCell ref="UMI61:UMO61"/>
    <mergeCell ref="UMP61:UMV61"/>
    <mergeCell ref="UMW61:UNC61"/>
    <mergeCell ref="UND61:UNJ61"/>
    <mergeCell ref="UNK61:UNQ61"/>
    <mergeCell ref="UNR61:UNX61"/>
    <mergeCell ref="UNY61:UOE61"/>
    <mergeCell ref="UOF61:UOL61"/>
    <mergeCell ref="UOM61:UOS61"/>
    <mergeCell ref="UOT61:UOZ61"/>
    <mergeCell ref="UPA61:UPG61"/>
    <mergeCell ref="UPH61:UPN61"/>
    <mergeCell ref="UPO61:UPU61"/>
    <mergeCell ref="UPV61:UQB61"/>
    <mergeCell ref="UQC61:UQI61"/>
    <mergeCell ref="UQJ61:UQP61"/>
    <mergeCell ref="UQQ61:UQW61"/>
    <mergeCell ref="UQX61:URD61"/>
    <mergeCell ref="URE61:URK61"/>
    <mergeCell ref="UAF61:UAL61"/>
    <mergeCell ref="UAM61:UAS61"/>
    <mergeCell ref="UAT61:UAZ61"/>
    <mergeCell ref="UKS61:UKY61"/>
    <mergeCell ref="UBH61:UBN61"/>
    <mergeCell ref="UBO61:UBU61"/>
    <mergeCell ref="UBV61:UCB61"/>
    <mergeCell ref="UCC61:UCI61"/>
    <mergeCell ref="UCJ61:UCP61"/>
    <mergeCell ref="UCQ61:UCW61"/>
    <mergeCell ref="UCX61:UDD61"/>
    <mergeCell ref="UDE61:UDK61"/>
    <mergeCell ref="UDL61:UDR61"/>
    <mergeCell ref="UDS61:UDY61"/>
    <mergeCell ref="UDZ61:UEF61"/>
    <mergeCell ref="UEG61:UEM61"/>
    <mergeCell ref="UEN61:UET61"/>
    <mergeCell ref="UEU61:UFA61"/>
    <mergeCell ref="UFB61:UFH61"/>
    <mergeCell ref="UFI61:UFO61"/>
    <mergeCell ref="UFP61:UFV61"/>
    <mergeCell ref="UFW61:UGC61"/>
    <mergeCell ref="UGD61:UGJ61"/>
    <mergeCell ref="UGK61:UGQ61"/>
    <mergeCell ref="UGR61:UGX61"/>
    <mergeCell ref="UGY61:UHE61"/>
    <mergeCell ref="UHF61:UHL61"/>
    <mergeCell ref="UHM61:UHS61"/>
    <mergeCell ref="UHT61:UHZ61"/>
    <mergeCell ref="UIA61:UIG61"/>
    <mergeCell ref="UIH61:UIN61"/>
    <mergeCell ref="UIO61:UIU61"/>
    <mergeCell ref="TVQ61:TVW61"/>
    <mergeCell ref="TVX61:TWD61"/>
    <mergeCell ref="TWE61:TWK61"/>
    <mergeCell ref="TWL61:TWR61"/>
    <mergeCell ref="TWS61:TWY61"/>
    <mergeCell ref="TWZ61:TXF61"/>
    <mergeCell ref="TXG61:TXM61"/>
    <mergeCell ref="TXN61:TXT61"/>
    <mergeCell ref="TXU61:TYA61"/>
    <mergeCell ref="TYB61:TYH61"/>
    <mergeCell ref="TYI61:TYO61"/>
    <mergeCell ref="TYP61:TYV61"/>
    <mergeCell ref="TYW61:TZC61"/>
    <mergeCell ref="TZD61:TZJ61"/>
    <mergeCell ref="TZK61:TZQ61"/>
    <mergeCell ref="TZR61:TZX61"/>
    <mergeCell ref="TZY61:UAE61"/>
    <mergeCell ref="TNA61:TNG61"/>
    <mergeCell ref="TNH61:TNN61"/>
    <mergeCell ref="TNO61:TNU61"/>
    <mergeCell ref="TNV61:TOB61"/>
    <mergeCell ref="TOC61:TOI61"/>
    <mergeCell ref="TOJ61:TOP61"/>
    <mergeCell ref="TOQ61:TOW61"/>
    <mergeCell ref="TOX61:TPD61"/>
    <mergeCell ref="TPE61:TPK61"/>
    <mergeCell ref="TPL61:TPR61"/>
    <mergeCell ref="TPS61:TPY61"/>
    <mergeCell ref="TPZ61:TQF61"/>
    <mergeCell ref="TQG61:TQM61"/>
    <mergeCell ref="TQN61:TQT61"/>
    <mergeCell ref="TQU61:TRA61"/>
    <mergeCell ref="TRB61:TRH61"/>
    <mergeCell ref="UBA61:UBG61"/>
    <mergeCell ref="TRP61:TRV61"/>
    <mergeCell ref="TRW61:TSC61"/>
    <mergeCell ref="TSD61:TSJ61"/>
    <mergeCell ref="TSK61:TSQ61"/>
    <mergeCell ref="TSR61:TSX61"/>
    <mergeCell ref="TSY61:TTE61"/>
    <mergeCell ref="TTF61:TTL61"/>
    <mergeCell ref="TTM61:TTS61"/>
    <mergeCell ref="TTT61:TTZ61"/>
    <mergeCell ref="TUA61:TUG61"/>
    <mergeCell ref="TUH61:TUN61"/>
    <mergeCell ref="TUO61:TUU61"/>
    <mergeCell ref="TUV61:TVB61"/>
    <mergeCell ref="TVC61:TVI61"/>
    <mergeCell ref="TVJ61:TVP61"/>
    <mergeCell ref="TEK61:TEQ61"/>
    <mergeCell ref="TER61:TEX61"/>
    <mergeCell ref="TEY61:TFE61"/>
    <mergeCell ref="TFF61:TFL61"/>
    <mergeCell ref="TFM61:TFS61"/>
    <mergeCell ref="TFT61:TFZ61"/>
    <mergeCell ref="TGA61:TGG61"/>
    <mergeCell ref="TGH61:TGN61"/>
    <mergeCell ref="TGO61:TGU61"/>
    <mergeCell ref="TGV61:THB61"/>
    <mergeCell ref="THC61:THI61"/>
    <mergeCell ref="THJ61:THP61"/>
    <mergeCell ref="TRI61:TRO61"/>
    <mergeCell ref="THX61:TID61"/>
    <mergeCell ref="TIE61:TIK61"/>
    <mergeCell ref="TIL61:TIR61"/>
    <mergeCell ref="TIS61:TIY61"/>
    <mergeCell ref="TIZ61:TJF61"/>
    <mergeCell ref="TJG61:TJM61"/>
    <mergeCell ref="TJN61:TJT61"/>
    <mergeCell ref="TJU61:TKA61"/>
    <mergeCell ref="TKB61:TKH61"/>
    <mergeCell ref="TKI61:TKO61"/>
    <mergeCell ref="TKP61:TKV61"/>
    <mergeCell ref="TKW61:TLC61"/>
    <mergeCell ref="TLD61:TLJ61"/>
    <mergeCell ref="TLK61:TLQ61"/>
    <mergeCell ref="TLR61:TLX61"/>
    <mergeCell ref="TLY61:TME61"/>
    <mergeCell ref="TMF61:TML61"/>
    <mergeCell ref="TMM61:TMS61"/>
    <mergeCell ref="TMT61:TMZ61"/>
    <mergeCell ref="SVU61:SWA61"/>
    <mergeCell ref="SWB61:SWH61"/>
    <mergeCell ref="SWI61:SWO61"/>
    <mergeCell ref="SWP61:SWV61"/>
    <mergeCell ref="SWW61:SXC61"/>
    <mergeCell ref="SXD61:SXJ61"/>
    <mergeCell ref="SXK61:SXQ61"/>
    <mergeCell ref="SXR61:SXX61"/>
    <mergeCell ref="THQ61:THW61"/>
    <mergeCell ref="SYF61:SYL61"/>
    <mergeCell ref="SYM61:SYS61"/>
    <mergeCell ref="SYT61:SYZ61"/>
    <mergeCell ref="SZA61:SZG61"/>
    <mergeCell ref="SZH61:SZN61"/>
    <mergeCell ref="SZO61:SZU61"/>
    <mergeCell ref="SZV61:TAB61"/>
    <mergeCell ref="TAC61:TAI61"/>
    <mergeCell ref="TAJ61:TAP61"/>
    <mergeCell ref="TAQ61:TAW61"/>
    <mergeCell ref="TAX61:TBD61"/>
    <mergeCell ref="TBE61:TBK61"/>
    <mergeCell ref="TBL61:TBR61"/>
    <mergeCell ref="TBS61:TBY61"/>
    <mergeCell ref="TBZ61:TCF61"/>
    <mergeCell ref="TCG61:TCM61"/>
    <mergeCell ref="TCN61:TCT61"/>
    <mergeCell ref="TCU61:TDA61"/>
    <mergeCell ref="TDB61:TDH61"/>
    <mergeCell ref="TDI61:TDO61"/>
    <mergeCell ref="TDP61:TDV61"/>
    <mergeCell ref="TDW61:TEC61"/>
    <mergeCell ref="TED61:TEJ61"/>
    <mergeCell ref="SNE61:SNK61"/>
    <mergeCell ref="SNL61:SNR61"/>
    <mergeCell ref="SNS61:SNY61"/>
    <mergeCell ref="SNZ61:SOF61"/>
    <mergeCell ref="SXY61:SYE61"/>
    <mergeCell ref="SON61:SOT61"/>
    <mergeCell ref="SOU61:SPA61"/>
    <mergeCell ref="SPB61:SPH61"/>
    <mergeCell ref="SPI61:SPO61"/>
    <mergeCell ref="SPP61:SPV61"/>
    <mergeCell ref="SPW61:SQC61"/>
    <mergeCell ref="SQD61:SQJ61"/>
    <mergeCell ref="SQK61:SQQ61"/>
    <mergeCell ref="SQR61:SQX61"/>
    <mergeCell ref="SQY61:SRE61"/>
    <mergeCell ref="SRF61:SRL61"/>
    <mergeCell ref="SRM61:SRS61"/>
    <mergeCell ref="SRT61:SRZ61"/>
    <mergeCell ref="SSA61:SSG61"/>
    <mergeCell ref="SSH61:SSN61"/>
    <mergeCell ref="SSO61:SSU61"/>
    <mergeCell ref="SSV61:STB61"/>
    <mergeCell ref="STC61:STI61"/>
    <mergeCell ref="STJ61:STP61"/>
    <mergeCell ref="STQ61:STW61"/>
    <mergeCell ref="STX61:SUD61"/>
    <mergeCell ref="SUE61:SUK61"/>
    <mergeCell ref="SUL61:SUR61"/>
    <mergeCell ref="SUS61:SUY61"/>
    <mergeCell ref="SUZ61:SVF61"/>
    <mergeCell ref="SVG61:SVM61"/>
    <mergeCell ref="SVN61:SVT61"/>
    <mergeCell ref="SOG61:SOM61"/>
    <mergeCell ref="SEV61:SFB61"/>
    <mergeCell ref="SFC61:SFI61"/>
    <mergeCell ref="SFJ61:SFP61"/>
    <mergeCell ref="SFQ61:SFW61"/>
    <mergeCell ref="SFX61:SGD61"/>
    <mergeCell ref="SGE61:SGK61"/>
    <mergeCell ref="SGL61:SGR61"/>
    <mergeCell ref="SGS61:SGY61"/>
    <mergeCell ref="SGZ61:SHF61"/>
    <mergeCell ref="SHG61:SHM61"/>
    <mergeCell ref="SHN61:SHT61"/>
    <mergeCell ref="SHU61:SIA61"/>
    <mergeCell ref="SIB61:SIH61"/>
    <mergeCell ref="SII61:SIO61"/>
    <mergeCell ref="SIP61:SIV61"/>
    <mergeCell ref="SIW61:SJC61"/>
    <mergeCell ref="SJD61:SJJ61"/>
    <mergeCell ref="SJK61:SJQ61"/>
    <mergeCell ref="SJR61:SJX61"/>
    <mergeCell ref="SJY61:SKE61"/>
    <mergeCell ref="SKF61:SKL61"/>
    <mergeCell ref="SKM61:SKS61"/>
    <mergeCell ref="SKT61:SKZ61"/>
    <mergeCell ref="SLA61:SLG61"/>
    <mergeCell ref="SLH61:SLN61"/>
    <mergeCell ref="SLO61:SLU61"/>
    <mergeCell ref="SLV61:SMB61"/>
    <mergeCell ref="SMC61:SMI61"/>
    <mergeCell ref="SMJ61:SMP61"/>
    <mergeCell ref="SMQ61:SMW61"/>
    <mergeCell ref="SMX61:SND61"/>
    <mergeCell ref="RZZ61:SAF61"/>
    <mergeCell ref="SAG61:SAM61"/>
    <mergeCell ref="SAN61:SAT61"/>
    <mergeCell ref="SAU61:SBA61"/>
    <mergeCell ref="SBB61:SBH61"/>
    <mergeCell ref="SBI61:SBO61"/>
    <mergeCell ref="SBP61:SBV61"/>
    <mergeCell ref="SBW61:SCC61"/>
    <mergeCell ref="SCD61:SCJ61"/>
    <mergeCell ref="SCK61:SCQ61"/>
    <mergeCell ref="SCR61:SCX61"/>
    <mergeCell ref="SCY61:SDE61"/>
    <mergeCell ref="SDF61:SDL61"/>
    <mergeCell ref="SDM61:SDS61"/>
    <mergeCell ref="SDT61:SDZ61"/>
    <mergeCell ref="SEA61:SEG61"/>
    <mergeCell ref="SEH61:SEN61"/>
    <mergeCell ref="RRJ61:RRP61"/>
    <mergeCell ref="RRQ61:RRW61"/>
    <mergeCell ref="RRX61:RSD61"/>
    <mergeCell ref="RSE61:RSK61"/>
    <mergeCell ref="RSL61:RSR61"/>
    <mergeCell ref="RSS61:RSY61"/>
    <mergeCell ref="RSZ61:RTF61"/>
    <mergeCell ref="RTG61:RTM61"/>
    <mergeCell ref="RTN61:RTT61"/>
    <mergeCell ref="RTU61:RUA61"/>
    <mergeCell ref="RUB61:RUH61"/>
    <mergeCell ref="RUI61:RUO61"/>
    <mergeCell ref="RUP61:RUV61"/>
    <mergeCell ref="SEO61:SEU61"/>
    <mergeCell ref="RVD61:RVJ61"/>
    <mergeCell ref="RVK61:RVQ61"/>
    <mergeCell ref="RVR61:RVX61"/>
    <mergeCell ref="RVY61:RWE61"/>
    <mergeCell ref="RWF61:RWL61"/>
    <mergeCell ref="RWM61:RWS61"/>
    <mergeCell ref="RWT61:RWZ61"/>
    <mergeCell ref="RXA61:RXG61"/>
    <mergeCell ref="RXH61:RXN61"/>
    <mergeCell ref="RXO61:RXU61"/>
    <mergeCell ref="RXV61:RYB61"/>
    <mergeCell ref="RYC61:RYI61"/>
    <mergeCell ref="RYJ61:RYP61"/>
    <mergeCell ref="RYQ61:RYW61"/>
    <mergeCell ref="RYX61:RZD61"/>
    <mergeCell ref="RZE61:RZK61"/>
    <mergeCell ref="RZL61:RZR61"/>
    <mergeCell ref="RZS61:RZY61"/>
    <mergeCell ref="RIT61:RIZ61"/>
    <mergeCell ref="RJA61:RJG61"/>
    <mergeCell ref="RJH61:RJN61"/>
    <mergeCell ref="RJO61:RJU61"/>
    <mergeCell ref="RJV61:RKB61"/>
    <mergeCell ref="RKC61:RKI61"/>
    <mergeCell ref="RKJ61:RKP61"/>
    <mergeCell ref="RKQ61:RKW61"/>
    <mergeCell ref="RKX61:RLD61"/>
    <mergeCell ref="RUW61:RVC61"/>
    <mergeCell ref="RLL61:RLR61"/>
    <mergeCell ref="RLS61:RLY61"/>
    <mergeCell ref="RLZ61:RMF61"/>
    <mergeCell ref="RMG61:RMM61"/>
    <mergeCell ref="RMN61:RMT61"/>
    <mergeCell ref="RMU61:RNA61"/>
    <mergeCell ref="RNB61:RNH61"/>
    <mergeCell ref="RNI61:RNO61"/>
    <mergeCell ref="RNP61:RNV61"/>
    <mergeCell ref="RNW61:ROC61"/>
    <mergeCell ref="ROD61:ROJ61"/>
    <mergeCell ref="ROK61:ROQ61"/>
    <mergeCell ref="ROR61:ROX61"/>
    <mergeCell ref="ROY61:RPE61"/>
    <mergeCell ref="RPF61:RPL61"/>
    <mergeCell ref="RPM61:RPS61"/>
    <mergeCell ref="RPT61:RPZ61"/>
    <mergeCell ref="RQA61:RQG61"/>
    <mergeCell ref="RQH61:RQN61"/>
    <mergeCell ref="RQO61:RQU61"/>
    <mergeCell ref="RQV61:RRB61"/>
    <mergeCell ref="RRC61:RRI61"/>
    <mergeCell ref="RAD61:RAJ61"/>
    <mergeCell ref="RAK61:RAQ61"/>
    <mergeCell ref="RAR61:RAX61"/>
    <mergeCell ref="RAY61:RBE61"/>
    <mergeCell ref="RBF61:RBL61"/>
    <mergeCell ref="RLE61:RLK61"/>
    <mergeCell ref="RBT61:RBZ61"/>
    <mergeCell ref="RCA61:RCG61"/>
    <mergeCell ref="RCH61:RCN61"/>
    <mergeCell ref="RCO61:RCU61"/>
    <mergeCell ref="RCV61:RDB61"/>
    <mergeCell ref="RDC61:RDI61"/>
    <mergeCell ref="RDJ61:RDP61"/>
    <mergeCell ref="RDQ61:RDW61"/>
    <mergeCell ref="RDX61:RED61"/>
    <mergeCell ref="REE61:REK61"/>
    <mergeCell ref="REL61:RER61"/>
    <mergeCell ref="RES61:REY61"/>
    <mergeCell ref="REZ61:RFF61"/>
    <mergeCell ref="RFG61:RFM61"/>
    <mergeCell ref="RFN61:RFT61"/>
    <mergeCell ref="RFU61:RGA61"/>
    <mergeCell ref="RGB61:RGH61"/>
    <mergeCell ref="RGI61:RGO61"/>
    <mergeCell ref="RGP61:RGV61"/>
    <mergeCell ref="RGW61:RHC61"/>
    <mergeCell ref="RHD61:RHJ61"/>
    <mergeCell ref="RHK61:RHQ61"/>
    <mergeCell ref="RHR61:RHX61"/>
    <mergeCell ref="RHY61:RIE61"/>
    <mergeCell ref="RIF61:RIL61"/>
    <mergeCell ref="RIM61:RIS61"/>
    <mergeCell ref="QRN61:QRT61"/>
    <mergeCell ref="RBM61:RBS61"/>
    <mergeCell ref="QSB61:QSH61"/>
    <mergeCell ref="QSI61:QSO61"/>
    <mergeCell ref="QSP61:QSV61"/>
    <mergeCell ref="QSW61:QTC61"/>
    <mergeCell ref="QTD61:QTJ61"/>
    <mergeCell ref="QTK61:QTQ61"/>
    <mergeCell ref="QTR61:QTX61"/>
    <mergeCell ref="QTY61:QUE61"/>
    <mergeCell ref="QUF61:QUL61"/>
    <mergeCell ref="QUM61:QUS61"/>
    <mergeCell ref="QUT61:QUZ61"/>
    <mergeCell ref="QVA61:QVG61"/>
    <mergeCell ref="QVH61:QVN61"/>
    <mergeCell ref="QVO61:QVU61"/>
    <mergeCell ref="QVV61:QWB61"/>
    <mergeCell ref="QWC61:QWI61"/>
    <mergeCell ref="QWJ61:QWP61"/>
    <mergeCell ref="QWQ61:QWW61"/>
    <mergeCell ref="QWX61:QXD61"/>
    <mergeCell ref="QXE61:QXK61"/>
    <mergeCell ref="QXL61:QXR61"/>
    <mergeCell ref="QXS61:QXY61"/>
    <mergeCell ref="QXZ61:QYF61"/>
    <mergeCell ref="QYG61:QYM61"/>
    <mergeCell ref="QYN61:QYT61"/>
    <mergeCell ref="QYU61:QZA61"/>
    <mergeCell ref="QZB61:QZH61"/>
    <mergeCell ref="QZI61:QZO61"/>
    <mergeCell ref="QZP61:QZV61"/>
    <mergeCell ref="QZW61:RAC61"/>
    <mergeCell ref="QMY61:QNE61"/>
    <mergeCell ref="QNF61:QNL61"/>
    <mergeCell ref="QNM61:QNS61"/>
    <mergeCell ref="QNT61:QNZ61"/>
    <mergeCell ref="QOA61:QOG61"/>
    <mergeCell ref="QOH61:QON61"/>
    <mergeCell ref="QOO61:QOU61"/>
    <mergeCell ref="QOV61:QPB61"/>
    <mergeCell ref="QPC61:QPI61"/>
    <mergeCell ref="QPJ61:QPP61"/>
    <mergeCell ref="QPQ61:QPW61"/>
    <mergeCell ref="QPX61:QQD61"/>
    <mergeCell ref="QQE61:QQK61"/>
    <mergeCell ref="QQL61:QQR61"/>
    <mergeCell ref="QQS61:QQY61"/>
    <mergeCell ref="QQZ61:QRF61"/>
    <mergeCell ref="QRG61:QRM61"/>
    <mergeCell ref="QEI61:QEO61"/>
    <mergeCell ref="QEP61:QEV61"/>
    <mergeCell ref="QEW61:QFC61"/>
    <mergeCell ref="QFD61:QFJ61"/>
    <mergeCell ref="QFK61:QFQ61"/>
    <mergeCell ref="QFR61:QFX61"/>
    <mergeCell ref="QFY61:QGE61"/>
    <mergeCell ref="QGF61:QGL61"/>
    <mergeCell ref="QGM61:QGS61"/>
    <mergeCell ref="QGT61:QGZ61"/>
    <mergeCell ref="QHA61:QHG61"/>
    <mergeCell ref="QHH61:QHN61"/>
    <mergeCell ref="QHO61:QHU61"/>
    <mergeCell ref="QHV61:QIB61"/>
    <mergeCell ref="QRU61:QSA61"/>
    <mergeCell ref="QIJ61:QIP61"/>
    <mergeCell ref="QIQ61:QIW61"/>
    <mergeCell ref="QIX61:QJD61"/>
    <mergeCell ref="QJE61:QJK61"/>
    <mergeCell ref="QJL61:QJR61"/>
    <mergeCell ref="QJS61:QJY61"/>
    <mergeCell ref="QJZ61:QKF61"/>
    <mergeCell ref="QKG61:QKM61"/>
    <mergeCell ref="QKN61:QKT61"/>
    <mergeCell ref="QKU61:QLA61"/>
    <mergeCell ref="QLB61:QLH61"/>
    <mergeCell ref="QLI61:QLO61"/>
    <mergeCell ref="QLP61:QLV61"/>
    <mergeCell ref="QLW61:QMC61"/>
    <mergeCell ref="QMD61:QMJ61"/>
    <mergeCell ref="QMK61:QMQ61"/>
    <mergeCell ref="QMR61:QMX61"/>
    <mergeCell ref="PVS61:PVY61"/>
    <mergeCell ref="PVZ61:PWF61"/>
    <mergeCell ref="PWG61:PWM61"/>
    <mergeCell ref="PWN61:PWT61"/>
    <mergeCell ref="PWU61:PXA61"/>
    <mergeCell ref="PXB61:PXH61"/>
    <mergeCell ref="PXI61:PXO61"/>
    <mergeCell ref="PXP61:PXV61"/>
    <mergeCell ref="PXW61:PYC61"/>
    <mergeCell ref="PYD61:PYJ61"/>
    <mergeCell ref="QIC61:QII61"/>
    <mergeCell ref="PYR61:PYX61"/>
    <mergeCell ref="PYY61:PZE61"/>
    <mergeCell ref="PZF61:PZL61"/>
    <mergeCell ref="PZM61:PZS61"/>
    <mergeCell ref="PZT61:PZZ61"/>
    <mergeCell ref="QAA61:QAG61"/>
    <mergeCell ref="QAH61:QAN61"/>
    <mergeCell ref="QAO61:QAU61"/>
    <mergeCell ref="QAV61:QBB61"/>
    <mergeCell ref="QBC61:QBI61"/>
    <mergeCell ref="QBJ61:QBP61"/>
    <mergeCell ref="QBQ61:QBW61"/>
    <mergeCell ref="QBX61:QCD61"/>
    <mergeCell ref="QCE61:QCK61"/>
    <mergeCell ref="QCL61:QCR61"/>
    <mergeCell ref="QCS61:QCY61"/>
    <mergeCell ref="QCZ61:QDF61"/>
    <mergeCell ref="QDG61:QDM61"/>
    <mergeCell ref="QDN61:QDT61"/>
    <mergeCell ref="QDU61:QEA61"/>
    <mergeCell ref="QEB61:QEH61"/>
    <mergeCell ref="PNC61:PNI61"/>
    <mergeCell ref="PNJ61:PNP61"/>
    <mergeCell ref="PNQ61:PNW61"/>
    <mergeCell ref="PNX61:POD61"/>
    <mergeCell ref="POE61:POK61"/>
    <mergeCell ref="POL61:POR61"/>
    <mergeCell ref="PYK61:PYQ61"/>
    <mergeCell ref="POZ61:PPF61"/>
    <mergeCell ref="PPG61:PPM61"/>
    <mergeCell ref="PPN61:PPT61"/>
    <mergeCell ref="PPU61:PQA61"/>
    <mergeCell ref="PQB61:PQH61"/>
    <mergeCell ref="PQI61:PQO61"/>
    <mergeCell ref="PQP61:PQV61"/>
    <mergeCell ref="PQW61:PRC61"/>
    <mergeCell ref="PRD61:PRJ61"/>
    <mergeCell ref="PRK61:PRQ61"/>
    <mergeCell ref="PRR61:PRX61"/>
    <mergeCell ref="PRY61:PSE61"/>
    <mergeCell ref="PSF61:PSL61"/>
    <mergeCell ref="PSM61:PSS61"/>
    <mergeCell ref="PST61:PSZ61"/>
    <mergeCell ref="PTA61:PTG61"/>
    <mergeCell ref="PTH61:PTN61"/>
    <mergeCell ref="PTO61:PTU61"/>
    <mergeCell ref="PTV61:PUB61"/>
    <mergeCell ref="PUC61:PUI61"/>
    <mergeCell ref="PUJ61:PUP61"/>
    <mergeCell ref="PUQ61:PUW61"/>
    <mergeCell ref="PUX61:PVD61"/>
    <mergeCell ref="PVE61:PVK61"/>
    <mergeCell ref="PVL61:PVR61"/>
    <mergeCell ref="PEM61:PES61"/>
    <mergeCell ref="PET61:PEZ61"/>
    <mergeCell ref="POS61:POY61"/>
    <mergeCell ref="PFH61:PFN61"/>
    <mergeCell ref="PFO61:PFU61"/>
    <mergeCell ref="PFV61:PGB61"/>
    <mergeCell ref="PGC61:PGI61"/>
    <mergeCell ref="PGJ61:PGP61"/>
    <mergeCell ref="PGQ61:PGW61"/>
    <mergeCell ref="PGX61:PHD61"/>
    <mergeCell ref="PHE61:PHK61"/>
    <mergeCell ref="PHL61:PHR61"/>
    <mergeCell ref="PHS61:PHY61"/>
    <mergeCell ref="PHZ61:PIF61"/>
    <mergeCell ref="PIG61:PIM61"/>
    <mergeCell ref="PIN61:PIT61"/>
    <mergeCell ref="PIU61:PJA61"/>
    <mergeCell ref="PJB61:PJH61"/>
    <mergeCell ref="PJI61:PJO61"/>
    <mergeCell ref="PJP61:PJV61"/>
    <mergeCell ref="PJW61:PKC61"/>
    <mergeCell ref="PKD61:PKJ61"/>
    <mergeCell ref="PKK61:PKQ61"/>
    <mergeCell ref="PKR61:PKX61"/>
    <mergeCell ref="PKY61:PLE61"/>
    <mergeCell ref="PLF61:PLL61"/>
    <mergeCell ref="PLM61:PLS61"/>
    <mergeCell ref="PLT61:PLZ61"/>
    <mergeCell ref="PMA61:PMG61"/>
    <mergeCell ref="PMH61:PMN61"/>
    <mergeCell ref="PMO61:PMU61"/>
    <mergeCell ref="PMV61:PNB61"/>
    <mergeCell ref="OZX61:PAD61"/>
    <mergeCell ref="PAE61:PAK61"/>
    <mergeCell ref="PAL61:PAR61"/>
    <mergeCell ref="PAS61:PAY61"/>
    <mergeCell ref="PAZ61:PBF61"/>
    <mergeCell ref="PBG61:PBM61"/>
    <mergeCell ref="PBN61:PBT61"/>
    <mergeCell ref="PBU61:PCA61"/>
    <mergeCell ref="PCB61:PCH61"/>
    <mergeCell ref="PCI61:PCO61"/>
    <mergeCell ref="PCP61:PCV61"/>
    <mergeCell ref="PCW61:PDC61"/>
    <mergeCell ref="PDD61:PDJ61"/>
    <mergeCell ref="PDK61:PDQ61"/>
    <mergeCell ref="PDR61:PDX61"/>
    <mergeCell ref="PDY61:PEE61"/>
    <mergeCell ref="PEF61:PEL61"/>
    <mergeCell ref="ORH61:ORN61"/>
    <mergeCell ref="ORO61:ORU61"/>
    <mergeCell ref="ORV61:OSB61"/>
    <mergeCell ref="OSC61:OSI61"/>
    <mergeCell ref="OSJ61:OSP61"/>
    <mergeCell ref="OSQ61:OSW61"/>
    <mergeCell ref="OSX61:OTD61"/>
    <mergeCell ref="OTE61:OTK61"/>
    <mergeCell ref="OTL61:OTR61"/>
    <mergeCell ref="OTS61:OTY61"/>
    <mergeCell ref="OTZ61:OUF61"/>
    <mergeCell ref="OUG61:OUM61"/>
    <mergeCell ref="OUN61:OUT61"/>
    <mergeCell ref="OUU61:OVA61"/>
    <mergeCell ref="OVB61:OVH61"/>
    <mergeCell ref="PFA61:PFG61"/>
    <mergeCell ref="OVP61:OVV61"/>
    <mergeCell ref="OVW61:OWC61"/>
    <mergeCell ref="OWD61:OWJ61"/>
    <mergeCell ref="OWK61:OWQ61"/>
    <mergeCell ref="OWR61:OWX61"/>
    <mergeCell ref="OWY61:OXE61"/>
    <mergeCell ref="OXF61:OXL61"/>
    <mergeCell ref="OXM61:OXS61"/>
    <mergeCell ref="OXT61:OXZ61"/>
    <mergeCell ref="OYA61:OYG61"/>
    <mergeCell ref="OYH61:OYN61"/>
    <mergeCell ref="OYO61:OYU61"/>
    <mergeCell ref="OYV61:OZB61"/>
    <mergeCell ref="OZC61:OZI61"/>
    <mergeCell ref="OZJ61:OZP61"/>
    <mergeCell ref="OZQ61:OZW61"/>
    <mergeCell ref="OIR61:OIX61"/>
    <mergeCell ref="OIY61:OJE61"/>
    <mergeCell ref="OJF61:OJL61"/>
    <mergeCell ref="OJM61:OJS61"/>
    <mergeCell ref="OJT61:OJZ61"/>
    <mergeCell ref="OKA61:OKG61"/>
    <mergeCell ref="OKH61:OKN61"/>
    <mergeCell ref="OKO61:OKU61"/>
    <mergeCell ref="OKV61:OLB61"/>
    <mergeCell ref="OLC61:OLI61"/>
    <mergeCell ref="OLJ61:OLP61"/>
    <mergeCell ref="OVI61:OVO61"/>
    <mergeCell ref="OLX61:OMD61"/>
    <mergeCell ref="OME61:OMK61"/>
    <mergeCell ref="OML61:OMR61"/>
    <mergeCell ref="OMS61:OMY61"/>
    <mergeCell ref="OMZ61:ONF61"/>
    <mergeCell ref="ONG61:ONM61"/>
    <mergeCell ref="ONN61:ONT61"/>
    <mergeCell ref="ONU61:OOA61"/>
    <mergeCell ref="OOB61:OOH61"/>
    <mergeCell ref="OOI61:OOO61"/>
    <mergeCell ref="OOP61:OOV61"/>
    <mergeCell ref="OOW61:OPC61"/>
    <mergeCell ref="OPD61:OPJ61"/>
    <mergeCell ref="OPK61:OPQ61"/>
    <mergeCell ref="OPR61:OPX61"/>
    <mergeCell ref="OPY61:OQE61"/>
    <mergeCell ref="OQF61:OQL61"/>
    <mergeCell ref="OQM61:OQS61"/>
    <mergeCell ref="OQT61:OQZ61"/>
    <mergeCell ref="ORA61:ORG61"/>
    <mergeCell ref="OAB61:OAH61"/>
    <mergeCell ref="OAI61:OAO61"/>
    <mergeCell ref="OAP61:OAV61"/>
    <mergeCell ref="OAW61:OBC61"/>
    <mergeCell ref="OBD61:OBJ61"/>
    <mergeCell ref="OBK61:OBQ61"/>
    <mergeCell ref="OBR61:OBX61"/>
    <mergeCell ref="OLQ61:OLW61"/>
    <mergeCell ref="OCF61:OCL61"/>
    <mergeCell ref="OCM61:OCS61"/>
    <mergeCell ref="OCT61:OCZ61"/>
    <mergeCell ref="ODA61:ODG61"/>
    <mergeCell ref="ODH61:ODN61"/>
    <mergeCell ref="ODO61:ODU61"/>
    <mergeCell ref="ODV61:OEB61"/>
    <mergeCell ref="OEC61:OEI61"/>
    <mergeCell ref="OEJ61:OEP61"/>
    <mergeCell ref="OEQ61:OEW61"/>
    <mergeCell ref="OEX61:OFD61"/>
    <mergeCell ref="OFE61:OFK61"/>
    <mergeCell ref="OFL61:OFR61"/>
    <mergeCell ref="OFS61:OFY61"/>
    <mergeCell ref="OFZ61:OGF61"/>
    <mergeCell ref="OGG61:OGM61"/>
    <mergeCell ref="OGN61:OGT61"/>
    <mergeCell ref="OGU61:OHA61"/>
    <mergeCell ref="OHB61:OHH61"/>
    <mergeCell ref="OHI61:OHO61"/>
    <mergeCell ref="OHP61:OHV61"/>
    <mergeCell ref="OHW61:OIC61"/>
    <mergeCell ref="OID61:OIJ61"/>
    <mergeCell ref="OIK61:OIQ61"/>
    <mergeCell ref="NRL61:NRR61"/>
    <mergeCell ref="NRS61:NRY61"/>
    <mergeCell ref="NRZ61:NSF61"/>
    <mergeCell ref="OBY61:OCE61"/>
    <mergeCell ref="NSN61:NST61"/>
    <mergeCell ref="NSU61:NTA61"/>
    <mergeCell ref="NTB61:NTH61"/>
    <mergeCell ref="NTI61:NTO61"/>
    <mergeCell ref="NTP61:NTV61"/>
    <mergeCell ref="NTW61:NUC61"/>
    <mergeCell ref="NUD61:NUJ61"/>
    <mergeCell ref="NUK61:NUQ61"/>
    <mergeCell ref="NUR61:NUX61"/>
    <mergeCell ref="NUY61:NVE61"/>
    <mergeCell ref="NVF61:NVL61"/>
    <mergeCell ref="NVM61:NVS61"/>
    <mergeCell ref="NVT61:NVZ61"/>
    <mergeCell ref="NWA61:NWG61"/>
    <mergeCell ref="NWH61:NWN61"/>
    <mergeCell ref="NWO61:NWU61"/>
    <mergeCell ref="NWV61:NXB61"/>
    <mergeCell ref="NXC61:NXI61"/>
    <mergeCell ref="NXJ61:NXP61"/>
    <mergeCell ref="NXQ61:NXW61"/>
    <mergeCell ref="NXX61:NYD61"/>
    <mergeCell ref="NYE61:NYK61"/>
    <mergeCell ref="NYL61:NYR61"/>
    <mergeCell ref="NYS61:NYY61"/>
    <mergeCell ref="NYZ61:NZF61"/>
    <mergeCell ref="NZG61:NZM61"/>
    <mergeCell ref="NZN61:NZT61"/>
    <mergeCell ref="NZU61:OAA61"/>
    <mergeCell ref="NMW61:NNC61"/>
    <mergeCell ref="NND61:NNJ61"/>
    <mergeCell ref="NNK61:NNQ61"/>
    <mergeCell ref="NNR61:NNX61"/>
    <mergeCell ref="NNY61:NOE61"/>
    <mergeCell ref="NOF61:NOL61"/>
    <mergeCell ref="NOM61:NOS61"/>
    <mergeCell ref="NOT61:NOZ61"/>
    <mergeCell ref="NPA61:NPG61"/>
    <mergeCell ref="NPH61:NPN61"/>
    <mergeCell ref="NPO61:NPU61"/>
    <mergeCell ref="NPV61:NQB61"/>
    <mergeCell ref="NQC61:NQI61"/>
    <mergeCell ref="NQJ61:NQP61"/>
    <mergeCell ref="NQQ61:NQW61"/>
    <mergeCell ref="NQX61:NRD61"/>
    <mergeCell ref="NRE61:NRK61"/>
    <mergeCell ref="NEG61:NEM61"/>
    <mergeCell ref="NEN61:NET61"/>
    <mergeCell ref="NEU61:NFA61"/>
    <mergeCell ref="NFB61:NFH61"/>
    <mergeCell ref="NFI61:NFO61"/>
    <mergeCell ref="NFP61:NFV61"/>
    <mergeCell ref="NFW61:NGC61"/>
    <mergeCell ref="NGD61:NGJ61"/>
    <mergeCell ref="NGK61:NGQ61"/>
    <mergeCell ref="NGR61:NGX61"/>
    <mergeCell ref="NGY61:NHE61"/>
    <mergeCell ref="NHF61:NHL61"/>
    <mergeCell ref="NHM61:NHS61"/>
    <mergeCell ref="NHT61:NHZ61"/>
    <mergeCell ref="NIA61:NIG61"/>
    <mergeCell ref="NIH61:NIN61"/>
    <mergeCell ref="NSG61:NSM61"/>
    <mergeCell ref="NIV61:NJB61"/>
    <mergeCell ref="NJC61:NJI61"/>
    <mergeCell ref="NJJ61:NJP61"/>
    <mergeCell ref="NJQ61:NJW61"/>
    <mergeCell ref="NJX61:NKD61"/>
    <mergeCell ref="NKE61:NKK61"/>
    <mergeCell ref="NKL61:NKR61"/>
    <mergeCell ref="NKS61:NKY61"/>
    <mergeCell ref="NKZ61:NLF61"/>
    <mergeCell ref="NLG61:NLM61"/>
    <mergeCell ref="NLN61:NLT61"/>
    <mergeCell ref="NLU61:NMA61"/>
    <mergeCell ref="NMB61:NMH61"/>
    <mergeCell ref="NMI61:NMO61"/>
    <mergeCell ref="NMP61:NMV61"/>
    <mergeCell ref="MVQ61:MVW61"/>
    <mergeCell ref="MVX61:MWD61"/>
    <mergeCell ref="MWE61:MWK61"/>
    <mergeCell ref="MWL61:MWR61"/>
    <mergeCell ref="MWS61:MWY61"/>
    <mergeCell ref="MWZ61:MXF61"/>
    <mergeCell ref="MXG61:MXM61"/>
    <mergeCell ref="MXN61:MXT61"/>
    <mergeCell ref="MXU61:MYA61"/>
    <mergeCell ref="MYB61:MYH61"/>
    <mergeCell ref="MYI61:MYO61"/>
    <mergeCell ref="MYP61:MYV61"/>
    <mergeCell ref="NIO61:NIU61"/>
    <mergeCell ref="MZD61:MZJ61"/>
    <mergeCell ref="MZK61:MZQ61"/>
    <mergeCell ref="MZR61:MZX61"/>
    <mergeCell ref="MZY61:NAE61"/>
    <mergeCell ref="NAF61:NAL61"/>
    <mergeCell ref="NAM61:NAS61"/>
    <mergeCell ref="NAT61:NAZ61"/>
    <mergeCell ref="NBA61:NBG61"/>
    <mergeCell ref="NBH61:NBN61"/>
    <mergeCell ref="NBO61:NBU61"/>
    <mergeCell ref="NBV61:NCB61"/>
    <mergeCell ref="NCC61:NCI61"/>
    <mergeCell ref="NCJ61:NCP61"/>
    <mergeCell ref="NCQ61:NCW61"/>
    <mergeCell ref="NCX61:NDD61"/>
    <mergeCell ref="NDE61:NDK61"/>
    <mergeCell ref="NDL61:NDR61"/>
    <mergeCell ref="NDS61:NDY61"/>
    <mergeCell ref="NDZ61:NEF61"/>
    <mergeCell ref="MNA61:MNG61"/>
    <mergeCell ref="MNH61:MNN61"/>
    <mergeCell ref="MNO61:MNU61"/>
    <mergeCell ref="MNV61:MOB61"/>
    <mergeCell ref="MOC61:MOI61"/>
    <mergeCell ref="MOJ61:MOP61"/>
    <mergeCell ref="MOQ61:MOW61"/>
    <mergeCell ref="MOX61:MPD61"/>
    <mergeCell ref="MYW61:MZC61"/>
    <mergeCell ref="MPL61:MPR61"/>
    <mergeCell ref="MPS61:MPY61"/>
    <mergeCell ref="MPZ61:MQF61"/>
    <mergeCell ref="MQG61:MQM61"/>
    <mergeCell ref="MQN61:MQT61"/>
    <mergeCell ref="MQU61:MRA61"/>
    <mergeCell ref="MRB61:MRH61"/>
    <mergeCell ref="MRI61:MRO61"/>
    <mergeCell ref="MRP61:MRV61"/>
    <mergeCell ref="MRW61:MSC61"/>
    <mergeCell ref="MSD61:MSJ61"/>
    <mergeCell ref="MSK61:MSQ61"/>
    <mergeCell ref="MSR61:MSX61"/>
    <mergeCell ref="MSY61:MTE61"/>
    <mergeCell ref="MTF61:MTL61"/>
    <mergeCell ref="MTM61:MTS61"/>
    <mergeCell ref="MTT61:MTZ61"/>
    <mergeCell ref="MUA61:MUG61"/>
    <mergeCell ref="MUH61:MUN61"/>
    <mergeCell ref="MUO61:MUU61"/>
    <mergeCell ref="MUV61:MVB61"/>
    <mergeCell ref="MVC61:MVI61"/>
    <mergeCell ref="MVJ61:MVP61"/>
    <mergeCell ref="MEK61:MEQ61"/>
    <mergeCell ref="MER61:MEX61"/>
    <mergeCell ref="MEY61:MFE61"/>
    <mergeCell ref="MFF61:MFL61"/>
    <mergeCell ref="MPE61:MPK61"/>
    <mergeCell ref="MFT61:MFZ61"/>
    <mergeCell ref="MGA61:MGG61"/>
    <mergeCell ref="MGH61:MGN61"/>
    <mergeCell ref="MGO61:MGU61"/>
    <mergeCell ref="MGV61:MHB61"/>
    <mergeCell ref="MHC61:MHI61"/>
    <mergeCell ref="MHJ61:MHP61"/>
    <mergeCell ref="MHQ61:MHW61"/>
    <mergeCell ref="MHX61:MID61"/>
    <mergeCell ref="MIE61:MIK61"/>
    <mergeCell ref="MIL61:MIR61"/>
    <mergeCell ref="MIS61:MIY61"/>
    <mergeCell ref="MIZ61:MJF61"/>
    <mergeCell ref="MJG61:MJM61"/>
    <mergeCell ref="MJN61:MJT61"/>
    <mergeCell ref="MJU61:MKA61"/>
    <mergeCell ref="MKB61:MKH61"/>
    <mergeCell ref="MKI61:MKO61"/>
    <mergeCell ref="MKP61:MKV61"/>
    <mergeCell ref="MKW61:MLC61"/>
    <mergeCell ref="MLD61:MLJ61"/>
    <mergeCell ref="MLK61:MLQ61"/>
    <mergeCell ref="MLR61:MLX61"/>
    <mergeCell ref="MLY61:MME61"/>
    <mergeCell ref="MMF61:MML61"/>
    <mergeCell ref="MMM61:MMS61"/>
    <mergeCell ref="MMT61:MMZ61"/>
    <mergeCell ref="MFM61:MFS61"/>
    <mergeCell ref="LWB61:LWH61"/>
    <mergeCell ref="LWI61:LWO61"/>
    <mergeCell ref="LWP61:LWV61"/>
    <mergeCell ref="LWW61:LXC61"/>
    <mergeCell ref="LXD61:LXJ61"/>
    <mergeCell ref="LXK61:LXQ61"/>
    <mergeCell ref="LXR61:LXX61"/>
    <mergeCell ref="LXY61:LYE61"/>
    <mergeCell ref="LYF61:LYL61"/>
    <mergeCell ref="LYM61:LYS61"/>
    <mergeCell ref="LYT61:LYZ61"/>
    <mergeCell ref="LZA61:LZG61"/>
    <mergeCell ref="LZH61:LZN61"/>
    <mergeCell ref="LZO61:LZU61"/>
    <mergeCell ref="LZV61:MAB61"/>
    <mergeCell ref="MAC61:MAI61"/>
    <mergeCell ref="MAJ61:MAP61"/>
    <mergeCell ref="MAQ61:MAW61"/>
    <mergeCell ref="MAX61:MBD61"/>
    <mergeCell ref="MBE61:MBK61"/>
    <mergeCell ref="MBL61:MBR61"/>
    <mergeCell ref="MBS61:MBY61"/>
    <mergeCell ref="MBZ61:MCF61"/>
    <mergeCell ref="MCG61:MCM61"/>
    <mergeCell ref="MCN61:MCT61"/>
    <mergeCell ref="MCU61:MDA61"/>
    <mergeCell ref="MDB61:MDH61"/>
    <mergeCell ref="MDI61:MDO61"/>
    <mergeCell ref="MDP61:MDV61"/>
    <mergeCell ref="MDW61:MEC61"/>
    <mergeCell ref="MED61:MEJ61"/>
    <mergeCell ref="LRF61:LRL61"/>
    <mergeCell ref="LRM61:LRS61"/>
    <mergeCell ref="LRT61:LRZ61"/>
    <mergeCell ref="LSA61:LSG61"/>
    <mergeCell ref="LSH61:LSN61"/>
    <mergeCell ref="LSO61:LSU61"/>
    <mergeCell ref="LSV61:LTB61"/>
    <mergeCell ref="LTC61:LTI61"/>
    <mergeCell ref="LTJ61:LTP61"/>
    <mergeCell ref="LTQ61:LTW61"/>
    <mergeCell ref="LTX61:LUD61"/>
    <mergeCell ref="LUE61:LUK61"/>
    <mergeCell ref="LUL61:LUR61"/>
    <mergeCell ref="LUS61:LUY61"/>
    <mergeCell ref="LUZ61:LVF61"/>
    <mergeCell ref="LVG61:LVM61"/>
    <mergeCell ref="LVN61:LVT61"/>
    <mergeCell ref="LIP61:LIV61"/>
    <mergeCell ref="LIW61:LJC61"/>
    <mergeCell ref="LJD61:LJJ61"/>
    <mergeCell ref="LJK61:LJQ61"/>
    <mergeCell ref="LJR61:LJX61"/>
    <mergeCell ref="LJY61:LKE61"/>
    <mergeCell ref="LKF61:LKL61"/>
    <mergeCell ref="LKM61:LKS61"/>
    <mergeCell ref="LKT61:LKZ61"/>
    <mergeCell ref="LLA61:LLG61"/>
    <mergeCell ref="LLH61:LLN61"/>
    <mergeCell ref="LLO61:LLU61"/>
    <mergeCell ref="LLV61:LMB61"/>
    <mergeCell ref="LVU61:LWA61"/>
    <mergeCell ref="LMJ61:LMP61"/>
    <mergeCell ref="LMQ61:LMW61"/>
    <mergeCell ref="LMX61:LND61"/>
    <mergeCell ref="LNE61:LNK61"/>
    <mergeCell ref="LNL61:LNR61"/>
    <mergeCell ref="LNS61:LNY61"/>
    <mergeCell ref="LNZ61:LOF61"/>
    <mergeCell ref="LOG61:LOM61"/>
    <mergeCell ref="LON61:LOT61"/>
    <mergeCell ref="LOU61:LPA61"/>
    <mergeCell ref="LPB61:LPH61"/>
    <mergeCell ref="LPI61:LPO61"/>
    <mergeCell ref="LPP61:LPV61"/>
    <mergeCell ref="LPW61:LQC61"/>
    <mergeCell ref="LQD61:LQJ61"/>
    <mergeCell ref="LQK61:LQQ61"/>
    <mergeCell ref="LQR61:LQX61"/>
    <mergeCell ref="LQY61:LRE61"/>
    <mergeCell ref="KZZ61:LAF61"/>
    <mergeCell ref="LAG61:LAM61"/>
    <mergeCell ref="LAN61:LAT61"/>
    <mergeCell ref="LAU61:LBA61"/>
    <mergeCell ref="LBB61:LBH61"/>
    <mergeCell ref="LBI61:LBO61"/>
    <mergeCell ref="LBP61:LBV61"/>
    <mergeCell ref="LBW61:LCC61"/>
    <mergeCell ref="LCD61:LCJ61"/>
    <mergeCell ref="LMC61:LMI61"/>
    <mergeCell ref="LCR61:LCX61"/>
    <mergeCell ref="LCY61:LDE61"/>
    <mergeCell ref="LDF61:LDL61"/>
    <mergeCell ref="LDM61:LDS61"/>
    <mergeCell ref="LDT61:LDZ61"/>
    <mergeCell ref="LEA61:LEG61"/>
    <mergeCell ref="LEH61:LEN61"/>
    <mergeCell ref="LEO61:LEU61"/>
    <mergeCell ref="LEV61:LFB61"/>
    <mergeCell ref="LFC61:LFI61"/>
    <mergeCell ref="LFJ61:LFP61"/>
    <mergeCell ref="LFQ61:LFW61"/>
    <mergeCell ref="LFX61:LGD61"/>
    <mergeCell ref="LGE61:LGK61"/>
    <mergeCell ref="LGL61:LGR61"/>
    <mergeCell ref="LGS61:LGY61"/>
    <mergeCell ref="LGZ61:LHF61"/>
    <mergeCell ref="LHG61:LHM61"/>
    <mergeCell ref="LHN61:LHT61"/>
    <mergeCell ref="LHU61:LIA61"/>
    <mergeCell ref="LIB61:LIH61"/>
    <mergeCell ref="LII61:LIO61"/>
    <mergeCell ref="KRJ61:KRP61"/>
    <mergeCell ref="KRQ61:KRW61"/>
    <mergeCell ref="KRX61:KSD61"/>
    <mergeCell ref="KSE61:KSK61"/>
    <mergeCell ref="KSL61:KSR61"/>
    <mergeCell ref="LCK61:LCQ61"/>
    <mergeCell ref="KSZ61:KTF61"/>
    <mergeCell ref="KTG61:KTM61"/>
    <mergeCell ref="KTN61:KTT61"/>
    <mergeCell ref="KTU61:KUA61"/>
    <mergeCell ref="KUB61:KUH61"/>
    <mergeCell ref="KUI61:KUO61"/>
    <mergeCell ref="KUP61:KUV61"/>
    <mergeCell ref="KUW61:KVC61"/>
    <mergeCell ref="KVD61:KVJ61"/>
    <mergeCell ref="KVK61:KVQ61"/>
    <mergeCell ref="KVR61:KVX61"/>
    <mergeCell ref="KVY61:KWE61"/>
    <mergeCell ref="KWF61:KWL61"/>
    <mergeCell ref="KWM61:KWS61"/>
    <mergeCell ref="KWT61:KWZ61"/>
    <mergeCell ref="KXA61:KXG61"/>
    <mergeCell ref="KXH61:KXN61"/>
    <mergeCell ref="KXO61:KXU61"/>
    <mergeCell ref="KXV61:KYB61"/>
    <mergeCell ref="KYC61:KYI61"/>
    <mergeCell ref="KYJ61:KYP61"/>
    <mergeCell ref="KYQ61:KYW61"/>
    <mergeCell ref="KYX61:KZD61"/>
    <mergeCell ref="KZE61:KZK61"/>
    <mergeCell ref="KZL61:KZR61"/>
    <mergeCell ref="KZS61:KZY61"/>
    <mergeCell ref="KIT61:KIZ61"/>
    <mergeCell ref="KSS61:KSY61"/>
    <mergeCell ref="KJH61:KJN61"/>
    <mergeCell ref="KJO61:KJU61"/>
    <mergeCell ref="KJV61:KKB61"/>
    <mergeCell ref="KKC61:KKI61"/>
    <mergeCell ref="KKJ61:KKP61"/>
    <mergeCell ref="KKQ61:KKW61"/>
    <mergeCell ref="KKX61:KLD61"/>
    <mergeCell ref="KLE61:KLK61"/>
    <mergeCell ref="KLL61:KLR61"/>
    <mergeCell ref="KLS61:KLY61"/>
    <mergeCell ref="KLZ61:KMF61"/>
    <mergeCell ref="KMG61:KMM61"/>
    <mergeCell ref="KMN61:KMT61"/>
    <mergeCell ref="KMU61:KNA61"/>
    <mergeCell ref="KNB61:KNH61"/>
    <mergeCell ref="KNI61:KNO61"/>
    <mergeCell ref="KNP61:KNV61"/>
    <mergeCell ref="KNW61:KOC61"/>
    <mergeCell ref="KOD61:KOJ61"/>
    <mergeCell ref="KOK61:KOQ61"/>
    <mergeCell ref="KOR61:KOX61"/>
    <mergeCell ref="KOY61:KPE61"/>
    <mergeCell ref="KPF61:KPL61"/>
    <mergeCell ref="KPM61:KPS61"/>
    <mergeCell ref="KPT61:KPZ61"/>
    <mergeCell ref="KQA61:KQG61"/>
    <mergeCell ref="KQH61:KQN61"/>
    <mergeCell ref="KQO61:KQU61"/>
    <mergeCell ref="KQV61:KRB61"/>
    <mergeCell ref="KRC61:KRI61"/>
    <mergeCell ref="KEE61:KEK61"/>
    <mergeCell ref="KEL61:KER61"/>
    <mergeCell ref="KES61:KEY61"/>
    <mergeCell ref="KEZ61:KFF61"/>
    <mergeCell ref="KFG61:KFM61"/>
    <mergeCell ref="KFN61:KFT61"/>
    <mergeCell ref="KFU61:KGA61"/>
    <mergeCell ref="KGB61:KGH61"/>
    <mergeCell ref="KGI61:KGO61"/>
    <mergeCell ref="KGP61:KGV61"/>
    <mergeCell ref="KGW61:KHC61"/>
    <mergeCell ref="KHD61:KHJ61"/>
    <mergeCell ref="KHK61:KHQ61"/>
    <mergeCell ref="KHR61:KHX61"/>
    <mergeCell ref="KHY61:KIE61"/>
    <mergeCell ref="KIF61:KIL61"/>
    <mergeCell ref="KIM61:KIS61"/>
    <mergeCell ref="JVO61:JVU61"/>
    <mergeCell ref="JVV61:JWB61"/>
    <mergeCell ref="JWC61:JWI61"/>
    <mergeCell ref="JWJ61:JWP61"/>
    <mergeCell ref="JWQ61:JWW61"/>
    <mergeCell ref="JWX61:JXD61"/>
    <mergeCell ref="JXE61:JXK61"/>
    <mergeCell ref="JXL61:JXR61"/>
    <mergeCell ref="JXS61:JXY61"/>
    <mergeCell ref="JXZ61:JYF61"/>
    <mergeCell ref="JYG61:JYM61"/>
    <mergeCell ref="JYN61:JYT61"/>
    <mergeCell ref="JYU61:JZA61"/>
    <mergeCell ref="JZB61:JZH61"/>
    <mergeCell ref="KJA61:KJG61"/>
    <mergeCell ref="JZP61:JZV61"/>
    <mergeCell ref="JZW61:KAC61"/>
    <mergeCell ref="KAD61:KAJ61"/>
    <mergeCell ref="KAK61:KAQ61"/>
    <mergeCell ref="KAR61:KAX61"/>
    <mergeCell ref="KAY61:KBE61"/>
    <mergeCell ref="KBF61:KBL61"/>
    <mergeCell ref="KBM61:KBS61"/>
    <mergeCell ref="KBT61:KBZ61"/>
    <mergeCell ref="KCA61:KCG61"/>
    <mergeCell ref="KCH61:KCN61"/>
    <mergeCell ref="KCO61:KCU61"/>
    <mergeCell ref="KCV61:KDB61"/>
    <mergeCell ref="KDC61:KDI61"/>
    <mergeCell ref="KDJ61:KDP61"/>
    <mergeCell ref="KDQ61:KDW61"/>
    <mergeCell ref="KDX61:KED61"/>
    <mergeCell ref="JMY61:JNE61"/>
    <mergeCell ref="JNF61:JNL61"/>
    <mergeCell ref="JNM61:JNS61"/>
    <mergeCell ref="JNT61:JNZ61"/>
    <mergeCell ref="JOA61:JOG61"/>
    <mergeCell ref="JOH61:JON61"/>
    <mergeCell ref="JOO61:JOU61"/>
    <mergeCell ref="JOV61:JPB61"/>
    <mergeCell ref="JPC61:JPI61"/>
    <mergeCell ref="JPJ61:JPP61"/>
    <mergeCell ref="JZI61:JZO61"/>
    <mergeCell ref="JPX61:JQD61"/>
    <mergeCell ref="JQE61:JQK61"/>
    <mergeCell ref="JQL61:JQR61"/>
    <mergeCell ref="JQS61:JQY61"/>
    <mergeCell ref="JQZ61:JRF61"/>
    <mergeCell ref="JRG61:JRM61"/>
    <mergeCell ref="JRN61:JRT61"/>
    <mergeCell ref="JRU61:JSA61"/>
    <mergeCell ref="JSB61:JSH61"/>
    <mergeCell ref="JSI61:JSO61"/>
    <mergeCell ref="JSP61:JSV61"/>
    <mergeCell ref="JSW61:JTC61"/>
    <mergeCell ref="JTD61:JTJ61"/>
    <mergeCell ref="JTK61:JTQ61"/>
    <mergeCell ref="JTR61:JTX61"/>
    <mergeCell ref="JTY61:JUE61"/>
    <mergeCell ref="JUF61:JUL61"/>
    <mergeCell ref="JUM61:JUS61"/>
    <mergeCell ref="JUT61:JUZ61"/>
    <mergeCell ref="JVA61:JVG61"/>
    <mergeCell ref="JVH61:JVN61"/>
    <mergeCell ref="JEI61:JEO61"/>
    <mergeCell ref="JEP61:JEV61"/>
    <mergeCell ref="JEW61:JFC61"/>
    <mergeCell ref="JFD61:JFJ61"/>
    <mergeCell ref="JFK61:JFQ61"/>
    <mergeCell ref="JFR61:JFX61"/>
    <mergeCell ref="JPQ61:JPW61"/>
    <mergeCell ref="JGF61:JGL61"/>
    <mergeCell ref="JGM61:JGS61"/>
    <mergeCell ref="JGT61:JGZ61"/>
    <mergeCell ref="JHA61:JHG61"/>
    <mergeCell ref="JHH61:JHN61"/>
    <mergeCell ref="JHO61:JHU61"/>
    <mergeCell ref="JHV61:JIB61"/>
    <mergeCell ref="JIC61:JII61"/>
    <mergeCell ref="JIJ61:JIP61"/>
    <mergeCell ref="JIQ61:JIW61"/>
    <mergeCell ref="JIX61:JJD61"/>
    <mergeCell ref="JJE61:JJK61"/>
    <mergeCell ref="JJL61:JJR61"/>
    <mergeCell ref="JJS61:JJY61"/>
    <mergeCell ref="JJZ61:JKF61"/>
    <mergeCell ref="JKG61:JKM61"/>
    <mergeCell ref="JKN61:JKT61"/>
    <mergeCell ref="JKU61:JLA61"/>
    <mergeCell ref="JLB61:JLH61"/>
    <mergeCell ref="JLI61:JLO61"/>
    <mergeCell ref="JLP61:JLV61"/>
    <mergeCell ref="JLW61:JMC61"/>
    <mergeCell ref="JMD61:JMJ61"/>
    <mergeCell ref="JMK61:JMQ61"/>
    <mergeCell ref="JMR61:JMX61"/>
    <mergeCell ref="IVS61:IVY61"/>
    <mergeCell ref="IVZ61:IWF61"/>
    <mergeCell ref="JFY61:JGE61"/>
    <mergeCell ref="IWN61:IWT61"/>
    <mergeCell ref="IWU61:IXA61"/>
    <mergeCell ref="IXB61:IXH61"/>
    <mergeCell ref="IXI61:IXO61"/>
    <mergeCell ref="IXP61:IXV61"/>
    <mergeCell ref="IXW61:IYC61"/>
    <mergeCell ref="IYD61:IYJ61"/>
    <mergeCell ref="IYK61:IYQ61"/>
    <mergeCell ref="IYR61:IYX61"/>
    <mergeCell ref="IYY61:IZE61"/>
    <mergeCell ref="IZF61:IZL61"/>
    <mergeCell ref="IZM61:IZS61"/>
    <mergeCell ref="IZT61:IZZ61"/>
    <mergeCell ref="JAA61:JAG61"/>
    <mergeCell ref="JAH61:JAN61"/>
    <mergeCell ref="JAO61:JAU61"/>
    <mergeCell ref="JAV61:JBB61"/>
    <mergeCell ref="JBC61:JBI61"/>
    <mergeCell ref="JBJ61:JBP61"/>
    <mergeCell ref="JBQ61:JBW61"/>
    <mergeCell ref="JBX61:JCD61"/>
    <mergeCell ref="JCE61:JCK61"/>
    <mergeCell ref="JCL61:JCR61"/>
    <mergeCell ref="JCS61:JCY61"/>
    <mergeCell ref="JCZ61:JDF61"/>
    <mergeCell ref="JDG61:JDM61"/>
    <mergeCell ref="JDN61:JDT61"/>
    <mergeCell ref="JDU61:JEA61"/>
    <mergeCell ref="JEB61:JEH61"/>
    <mergeCell ref="IRD61:IRJ61"/>
    <mergeCell ref="IRK61:IRQ61"/>
    <mergeCell ref="IRR61:IRX61"/>
    <mergeCell ref="IRY61:ISE61"/>
    <mergeCell ref="ISF61:ISL61"/>
    <mergeCell ref="ISM61:ISS61"/>
    <mergeCell ref="IST61:ISZ61"/>
    <mergeCell ref="ITA61:ITG61"/>
    <mergeCell ref="ITH61:ITN61"/>
    <mergeCell ref="ITO61:ITU61"/>
    <mergeCell ref="ITV61:IUB61"/>
    <mergeCell ref="IUC61:IUI61"/>
    <mergeCell ref="IUJ61:IUP61"/>
    <mergeCell ref="IUQ61:IUW61"/>
    <mergeCell ref="IUX61:IVD61"/>
    <mergeCell ref="IVE61:IVK61"/>
    <mergeCell ref="IVL61:IVR61"/>
    <mergeCell ref="IIN61:IIT61"/>
    <mergeCell ref="IIU61:IJA61"/>
    <mergeCell ref="IJB61:IJH61"/>
    <mergeCell ref="IJI61:IJO61"/>
    <mergeCell ref="IJP61:IJV61"/>
    <mergeCell ref="IJW61:IKC61"/>
    <mergeCell ref="IKD61:IKJ61"/>
    <mergeCell ref="IKK61:IKQ61"/>
    <mergeCell ref="IKR61:IKX61"/>
    <mergeCell ref="IKY61:ILE61"/>
    <mergeCell ref="ILF61:ILL61"/>
    <mergeCell ref="ILM61:ILS61"/>
    <mergeCell ref="ILT61:ILZ61"/>
    <mergeCell ref="IMA61:IMG61"/>
    <mergeCell ref="IMH61:IMN61"/>
    <mergeCell ref="IWG61:IWM61"/>
    <mergeCell ref="IMV61:INB61"/>
    <mergeCell ref="INC61:INI61"/>
    <mergeCell ref="INJ61:INP61"/>
    <mergeCell ref="INQ61:INW61"/>
    <mergeCell ref="INX61:IOD61"/>
    <mergeCell ref="IOE61:IOK61"/>
    <mergeCell ref="IOL61:IOR61"/>
    <mergeCell ref="IOS61:IOY61"/>
    <mergeCell ref="IOZ61:IPF61"/>
    <mergeCell ref="IPG61:IPM61"/>
    <mergeCell ref="IPN61:IPT61"/>
    <mergeCell ref="IPU61:IQA61"/>
    <mergeCell ref="IQB61:IQH61"/>
    <mergeCell ref="IQI61:IQO61"/>
    <mergeCell ref="IQP61:IQV61"/>
    <mergeCell ref="IQW61:IRC61"/>
    <mergeCell ref="HZX61:IAD61"/>
    <mergeCell ref="IAE61:IAK61"/>
    <mergeCell ref="IAL61:IAR61"/>
    <mergeCell ref="IAS61:IAY61"/>
    <mergeCell ref="IAZ61:IBF61"/>
    <mergeCell ref="IBG61:IBM61"/>
    <mergeCell ref="IBN61:IBT61"/>
    <mergeCell ref="IBU61:ICA61"/>
    <mergeCell ref="ICB61:ICH61"/>
    <mergeCell ref="ICI61:ICO61"/>
    <mergeCell ref="ICP61:ICV61"/>
    <mergeCell ref="IMO61:IMU61"/>
    <mergeCell ref="IDD61:IDJ61"/>
    <mergeCell ref="IDK61:IDQ61"/>
    <mergeCell ref="IDR61:IDX61"/>
    <mergeCell ref="IDY61:IEE61"/>
    <mergeCell ref="IEF61:IEL61"/>
    <mergeCell ref="IEM61:IES61"/>
    <mergeCell ref="IET61:IEZ61"/>
    <mergeCell ref="IFA61:IFG61"/>
    <mergeCell ref="IFH61:IFN61"/>
    <mergeCell ref="IFO61:IFU61"/>
    <mergeCell ref="IFV61:IGB61"/>
    <mergeCell ref="IGC61:IGI61"/>
    <mergeCell ref="IGJ61:IGP61"/>
    <mergeCell ref="IGQ61:IGW61"/>
    <mergeCell ref="IGX61:IHD61"/>
    <mergeCell ref="IHE61:IHK61"/>
    <mergeCell ref="IHL61:IHR61"/>
    <mergeCell ref="IHS61:IHY61"/>
    <mergeCell ref="IHZ61:IIF61"/>
    <mergeCell ref="IIG61:IIM61"/>
    <mergeCell ref="HRH61:HRN61"/>
    <mergeCell ref="HRO61:HRU61"/>
    <mergeCell ref="HRV61:HSB61"/>
    <mergeCell ref="HSC61:HSI61"/>
    <mergeCell ref="HSJ61:HSP61"/>
    <mergeCell ref="HSQ61:HSW61"/>
    <mergeCell ref="HSX61:HTD61"/>
    <mergeCell ref="ICW61:IDC61"/>
    <mergeCell ref="HTL61:HTR61"/>
    <mergeCell ref="HTS61:HTY61"/>
    <mergeCell ref="HTZ61:HUF61"/>
    <mergeCell ref="HUG61:HUM61"/>
    <mergeCell ref="HUN61:HUT61"/>
    <mergeCell ref="HUU61:HVA61"/>
    <mergeCell ref="HVB61:HVH61"/>
    <mergeCell ref="HVI61:HVO61"/>
    <mergeCell ref="HVP61:HVV61"/>
    <mergeCell ref="HVW61:HWC61"/>
    <mergeCell ref="HWD61:HWJ61"/>
    <mergeCell ref="HWK61:HWQ61"/>
    <mergeCell ref="HWR61:HWX61"/>
    <mergeCell ref="HWY61:HXE61"/>
    <mergeCell ref="HXF61:HXL61"/>
    <mergeCell ref="HXM61:HXS61"/>
    <mergeCell ref="HXT61:HXZ61"/>
    <mergeCell ref="HYA61:HYG61"/>
    <mergeCell ref="HYH61:HYN61"/>
    <mergeCell ref="HYO61:HYU61"/>
    <mergeCell ref="HYV61:HZB61"/>
    <mergeCell ref="HZC61:HZI61"/>
    <mergeCell ref="HZJ61:HZP61"/>
    <mergeCell ref="HZQ61:HZW61"/>
    <mergeCell ref="HIR61:HIX61"/>
    <mergeCell ref="HIY61:HJE61"/>
    <mergeCell ref="HJF61:HJL61"/>
    <mergeCell ref="HTE61:HTK61"/>
    <mergeCell ref="HJT61:HJZ61"/>
    <mergeCell ref="HKA61:HKG61"/>
    <mergeCell ref="HKH61:HKN61"/>
    <mergeCell ref="HKO61:HKU61"/>
    <mergeCell ref="HKV61:HLB61"/>
    <mergeCell ref="HLC61:HLI61"/>
    <mergeCell ref="HLJ61:HLP61"/>
    <mergeCell ref="HLQ61:HLW61"/>
    <mergeCell ref="HLX61:HMD61"/>
    <mergeCell ref="HME61:HMK61"/>
    <mergeCell ref="HML61:HMR61"/>
    <mergeCell ref="HMS61:HMY61"/>
    <mergeCell ref="HMZ61:HNF61"/>
    <mergeCell ref="HNG61:HNM61"/>
    <mergeCell ref="HNN61:HNT61"/>
    <mergeCell ref="HNU61:HOA61"/>
    <mergeCell ref="HOB61:HOH61"/>
    <mergeCell ref="HOI61:HOO61"/>
    <mergeCell ref="HOP61:HOV61"/>
    <mergeCell ref="HOW61:HPC61"/>
    <mergeCell ref="HPD61:HPJ61"/>
    <mergeCell ref="HPK61:HPQ61"/>
    <mergeCell ref="HPR61:HPX61"/>
    <mergeCell ref="HPY61:HQE61"/>
    <mergeCell ref="HQF61:HQL61"/>
    <mergeCell ref="HQM61:HQS61"/>
    <mergeCell ref="HQT61:HQZ61"/>
    <mergeCell ref="HRA61:HRG61"/>
    <mergeCell ref="HEC61:HEI61"/>
    <mergeCell ref="HEJ61:HEP61"/>
    <mergeCell ref="HEQ61:HEW61"/>
    <mergeCell ref="HEX61:HFD61"/>
    <mergeCell ref="HFE61:HFK61"/>
    <mergeCell ref="HFL61:HFR61"/>
    <mergeCell ref="HFS61:HFY61"/>
    <mergeCell ref="HFZ61:HGF61"/>
    <mergeCell ref="HGG61:HGM61"/>
    <mergeCell ref="HGN61:HGT61"/>
    <mergeCell ref="HGU61:HHA61"/>
    <mergeCell ref="HHB61:HHH61"/>
    <mergeCell ref="HHI61:HHO61"/>
    <mergeCell ref="HHP61:HHV61"/>
    <mergeCell ref="HHW61:HIC61"/>
    <mergeCell ref="HID61:HIJ61"/>
    <mergeCell ref="HIK61:HIQ61"/>
    <mergeCell ref="GVM61:GVS61"/>
    <mergeCell ref="GVT61:GVZ61"/>
    <mergeCell ref="GWA61:GWG61"/>
    <mergeCell ref="GWH61:GWN61"/>
    <mergeCell ref="GWO61:GWU61"/>
    <mergeCell ref="GWV61:GXB61"/>
    <mergeCell ref="GXC61:GXI61"/>
    <mergeCell ref="GXJ61:GXP61"/>
    <mergeCell ref="GXQ61:GXW61"/>
    <mergeCell ref="GXX61:GYD61"/>
    <mergeCell ref="GYE61:GYK61"/>
    <mergeCell ref="GYL61:GYR61"/>
    <mergeCell ref="GYS61:GYY61"/>
    <mergeCell ref="GYZ61:GZF61"/>
    <mergeCell ref="GZG61:GZM61"/>
    <mergeCell ref="GZN61:GZT61"/>
    <mergeCell ref="HJM61:HJS61"/>
    <mergeCell ref="HAB61:HAH61"/>
    <mergeCell ref="HAI61:HAO61"/>
    <mergeCell ref="HAP61:HAV61"/>
    <mergeCell ref="HAW61:HBC61"/>
    <mergeCell ref="HBD61:HBJ61"/>
    <mergeCell ref="HBK61:HBQ61"/>
    <mergeCell ref="HBR61:HBX61"/>
    <mergeCell ref="HBY61:HCE61"/>
    <mergeCell ref="HCF61:HCL61"/>
    <mergeCell ref="HCM61:HCS61"/>
    <mergeCell ref="HCT61:HCZ61"/>
    <mergeCell ref="HDA61:HDG61"/>
    <mergeCell ref="HDH61:HDN61"/>
    <mergeCell ref="HDO61:HDU61"/>
    <mergeCell ref="HDV61:HEB61"/>
    <mergeCell ref="GMW61:GNC61"/>
    <mergeCell ref="GND61:GNJ61"/>
    <mergeCell ref="GNK61:GNQ61"/>
    <mergeCell ref="GNR61:GNX61"/>
    <mergeCell ref="GNY61:GOE61"/>
    <mergeCell ref="GOF61:GOL61"/>
    <mergeCell ref="GOM61:GOS61"/>
    <mergeCell ref="GOT61:GOZ61"/>
    <mergeCell ref="GPA61:GPG61"/>
    <mergeCell ref="GPH61:GPN61"/>
    <mergeCell ref="GPO61:GPU61"/>
    <mergeCell ref="GPV61:GQB61"/>
    <mergeCell ref="GZU61:HAA61"/>
    <mergeCell ref="GQJ61:GQP61"/>
    <mergeCell ref="GQQ61:GQW61"/>
    <mergeCell ref="GQX61:GRD61"/>
    <mergeCell ref="GRE61:GRK61"/>
    <mergeCell ref="GRL61:GRR61"/>
    <mergeCell ref="GRS61:GRY61"/>
    <mergeCell ref="GRZ61:GSF61"/>
    <mergeCell ref="GSG61:GSM61"/>
    <mergeCell ref="GSN61:GST61"/>
    <mergeCell ref="GSU61:GTA61"/>
    <mergeCell ref="GTB61:GTH61"/>
    <mergeCell ref="GTI61:GTO61"/>
    <mergeCell ref="GTP61:GTV61"/>
    <mergeCell ref="GTW61:GUC61"/>
    <mergeCell ref="GUD61:GUJ61"/>
    <mergeCell ref="GUK61:GUQ61"/>
    <mergeCell ref="GUR61:GUX61"/>
    <mergeCell ref="GUY61:GVE61"/>
    <mergeCell ref="GVF61:GVL61"/>
    <mergeCell ref="GEG61:GEM61"/>
    <mergeCell ref="GEN61:GET61"/>
    <mergeCell ref="GEU61:GFA61"/>
    <mergeCell ref="GFB61:GFH61"/>
    <mergeCell ref="GFI61:GFO61"/>
    <mergeCell ref="GFP61:GFV61"/>
    <mergeCell ref="GFW61:GGC61"/>
    <mergeCell ref="GGD61:GGJ61"/>
    <mergeCell ref="GQC61:GQI61"/>
    <mergeCell ref="GGR61:GGX61"/>
    <mergeCell ref="GGY61:GHE61"/>
    <mergeCell ref="GHF61:GHL61"/>
    <mergeCell ref="GHM61:GHS61"/>
    <mergeCell ref="GHT61:GHZ61"/>
    <mergeCell ref="GIA61:GIG61"/>
    <mergeCell ref="GIH61:GIN61"/>
    <mergeCell ref="GIO61:GIU61"/>
    <mergeCell ref="GIV61:GJB61"/>
    <mergeCell ref="GJC61:GJI61"/>
    <mergeCell ref="GJJ61:GJP61"/>
    <mergeCell ref="GJQ61:GJW61"/>
    <mergeCell ref="GJX61:GKD61"/>
    <mergeCell ref="GKE61:GKK61"/>
    <mergeCell ref="GKL61:GKR61"/>
    <mergeCell ref="GKS61:GKY61"/>
    <mergeCell ref="GKZ61:GLF61"/>
    <mergeCell ref="GLG61:GLM61"/>
    <mergeCell ref="GLN61:GLT61"/>
    <mergeCell ref="GLU61:GMA61"/>
    <mergeCell ref="GMB61:GMH61"/>
    <mergeCell ref="GMI61:GMO61"/>
    <mergeCell ref="GMP61:GMV61"/>
    <mergeCell ref="FVQ61:FVW61"/>
    <mergeCell ref="FVX61:FWD61"/>
    <mergeCell ref="FWE61:FWK61"/>
    <mergeCell ref="FWL61:FWR61"/>
    <mergeCell ref="GGK61:GGQ61"/>
    <mergeCell ref="FWZ61:FXF61"/>
    <mergeCell ref="FXG61:FXM61"/>
    <mergeCell ref="FXN61:FXT61"/>
    <mergeCell ref="FXU61:FYA61"/>
    <mergeCell ref="FYB61:FYH61"/>
    <mergeCell ref="FYI61:FYO61"/>
    <mergeCell ref="FYP61:FYV61"/>
    <mergeCell ref="FYW61:FZC61"/>
    <mergeCell ref="FZD61:FZJ61"/>
    <mergeCell ref="FZK61:FZQ61"/>
    <mergeCell ref="FZR61:FZX61"/>
    <mergeCell ref="FZY61:GAE61"/>
    <mergeCell ref="GAF61:GAL61"/>
    <mergeCell ref="GAM61:GAS61"/>
    <mergeCell ref="GAT61:GAZ61"/>
    <mergeCell ref="GBA61:GBG61"/>
    <mergeCell ref="GBH61:GBN61"/>
    <mergeCell ref="GBO61:GBU61"/>
    <mergeCell ref="GBV61:GCB61"/>
    <mergeCell ref="GCC61:GCI61"/>
    <mergeCell ref="GCJ61:GCP61"/>
    <mergeCell ref="GCQ61:GCW61"/>
    <mergeCell ref="GCX61:GDD61"/>
    <mergeCell ref="GDE61:GDK61"/>
    <mergeCell ref="GDL61:GDR61"/>
    <mergeCell ref="GDS61:GDY61"/>
    <mergeCell ref="GDZ61:GEF61"/>
    <mergeCell ref="FWS61:FWY61"/>
    <mergeCell ref="FNH61:FNN61"/>
    <mergeCell ref="FNO61:FNU61"/>
    <mergeCell ref="FNV61:FOB61"/>
    <mergeCell ref="FOC61:FOI61"/>
    <mergeCell ref="FOJ61:FOP61"/>
    <mergeCell ref="FOQ61:FOW61"/>
    <mergeCell ref="FOX61:FPD61"/>
    <mergeCell ref="FPE61:FPK61"/>
    <mergeCell ref="FPL61:FPR61"/>
    <mergeCell ref="FPS61:FPY61"/>
    <mergeCell ref="FPZ61:FQF61"/>
    <mergeCell ref="FQG61:FQM61"/>
    <mergeCell ref="FQN61:FQT61"/>
    <mergeCell ref="FQU61:FRA61"/>
    <mergeCell ref="FRB61:FRH61"/>
    <mergeCell ref="FRI61:FRO61"/>
    <mergeCell ref="FRP61:FRV61"/>
    <mergeCell ref="FRW61:FSC61"/>
    <mergeCell ref="FSD61:FSJ61"/>
    <mergeCell ref="FSK61:FSQ61"/>
    <mergeCell ref="FSR61:FSX61"/>
    <mergeCell ref="FSY61:FTE61"/>
    <mergeCell ref="FTF61:FTL61"/>
    <mergeCell ref="FTM61:FTS61"/>
    <mergeCell ref="FTT61:FTZ61"/>
    <mergeCell ref="FUA61:FUG61"/>
    <mergeCell ref="FUH61:FUN61"/>
    <mergeCell ref="FUO61:FUU61"/>
    <mergeCell ref="FUV61:FVB61"/>
    <mergeCell ref="FVC61:FVI61"/>
    <mergeCell ref="FVJ61:FVP61"/>
    <mergeCell ref="FIL61:FIR61"/>
    <mergeCell ref="FIS61:FIY61"/>
    <mergeCell ref="FIZ61:FJF61"/>
    <mergeCell ref="FJG61:FJM61"/>
    <mergeCell ref="FJN61:FJT61"/>
    <mergeCell ref="FJU61:FKA61"/>
    <mergeCell ref="FKB61:FKH61"/>
    <mergeCell ref="FKI61:FKO61"/>
    <mergeCell ref="FKP61:FKV61"/>
    <mergeCell ref="FKW61:FLC61"/>
    <mergeCell ref="FLD61:FLJ61"/>
    <mergeCell ref="FLK61:FLQ61"/>
    <mergeCell ref="FLR61:FLX61"/>
    <mergeCell ref="FLY61:FME61"/>
    <mergeCell ref="FMF61:FML61"/>
    <mergeCell ref="FMM61:FMS61"/>
    <mergeCell ref="FMT61:FMZ61"/>
    <mergeCell ref="EZV61:FAB61"/>
    <mergeCell ref="FAC61:FAI61"/>
    <mergeCell ref="FAJ61:FAP61"/>
    <mergeCell ref="FAQ61:FAW61"/>
    <mergeCell ref="FAX61:FBD61"/>
    <mergeCell ref="FBE61:FBK61"/>
    <mergeCell ref="FBL61:FBR61"/>
    <mergeCell ref="FBS61:FBY61"/>
    <mergeCell ref="FBZ61:FCF61"/>
    <mergeCell ref="FCG61:FCM61"/>
    <mergeCell ref="FCN61:FCT61"/>
    <mergeCell ref="FCU61:FDA61"/>
    <mergeCell ref="FDB61:FDH61"/>
    <mergeCell ref="FNA61:FNG61"/>
    <mergeCell ref="FDP61:FDV61"/>
    <mergeCell ref="FDW61:FEC61"/>
    <mergeCell ref="FED61:FEJ61"/>
    <mergeCell ref="FEK61:FEQ61"/>
    <mergeCell ref="FER61:FEX61"/>
    <mergeCell ref="FEY61:FFE61"/>
    <mergeCell ref="FFF61:FFL61"/>
    <mergeCell ref="FFM61:FFS61"/>
    <mergeCell ref="FFT61:FFZ61"/>
    <mergeCell ref="FGA61:FGG61"/>
    <mergeCell ref="FGH61:FGN61"/>
    <mergeCell ref="FGO61:FGU61"/>
    <mergeCell ref="FGV61:FHB61"/>
    <mergeCell ref="FHC61:FHI61"/>
    <mergeCell ref="FHJ61:FHP61"/>
    <mergeCell ref="FHQ61:FHW61"/>
    <mergeCell ref="FHX61:FID61"/>
    <mergeCell ref="FIE61:FIK61"/>
    <mergeCell ref="ERF61:ERL61"/>
    <mergeCell ref="ERM61:ERS61"/>
    <mergeCell ref="ERT61:ERZ61"/>
    <mergeCell ref="ESA61:ESG61"/>
    <mergeCell ref="ESH61:ESN61"/>
    <mergeCell ref="ESO61:ESU61"/>
    <mergeCell ref="ESV61:ETB61"/>
    <mergeCell ref="ETC61:ETI61"/>
    <mergeCell ref="ETJ61:ETP61"/>
    <mergeCell ref="FDI61:FDO61"/>
    <mergeCell ref="ETX61:EUD61"/>
    <mergeCell ref="EUE61:EUK61"/>
    <mergeCell ref="EUL61:EUR61"/>
    <mergeCell ref="EUS61:EUY61"/>
    <mergeCell ref="EUZ61:EVF61"/>
    <mergeCell ref="EVG61:EVM61"/>
    <mergeCell ref="EVN61:EVT61"/>
    <mergeCell ref="EVU61:EWA61"/>
    <mergeCell ref="EWB61:EWH61"/>
    <mergeCell ref="EWI61:EWO61"/>
    <mergeCell ref="EWP61:EWV61"/>
    <mergeCell ref="EWW61:EXC61"/>
    <mergeCell ref="EXD61:EXJ61"/>
    <mergeCell ref="EXK61:EXQ61"/>
    <mergeCell ref="EXR61:EXX61"/>
    <mergeCell ref="EXY61:EYE61"/>
    <mergeCell ref="EYF61:EYL61"/>
    <mergeCell ref="EYM61:EYS61"/>
    <mergeCell ref="EYT61:EYZ61"/>
    <mergeCell ref="EZA61:EZG61"/>
    <mergeCell ref="EZH61:EZN61"/>
    <mergeCell ref="EZO61:EZU61"/>
    <mergeCell ref="EIP61:EIV61"/>
    <mergeCell ref="EIW61:EJC61"/>
    <mergeCell ref="EJD61:EJJ61"/>
    <mergeCell ref="EJK61:EJQ61"/>
    <mergeCell ref="EJR61:EJX61"/>
    <mergeCell ref="ETQ61:ETW61"/>
    <mergeCell ref="EKF61:EKL61"/>
    <mergeCell ref="EKM61:EKS61"/>
    <mergeCell ref="EKT61:EKZ61"/>
    <mergeCell ref="ELA61:ELG61"/>
    <mergeCell ref="ELH61:ELN61"/>
    <mergeCell ref="ELO61:ELU61"/>
    <mergeCell ref="ELV61:EMB61"/>
    <mergeCell ref="EMC61:EMI61"/>
    <mergeCell ref="EMJ61:EMP61"/>
    <mergeCell ref="EMQ61:EMW61"/>
    <mergeCell ref="EMX61:END61"/>
    <mergeCell ref="ENE61:ENK61"/>
    <mergeCell ref="ENL61:ENR61"/>
    <mergeCell ref="ENS61:ENY61"/>
    <mergeCell ref="ENZ61:EOF61"/>
    <mergeCell ref="EOG61:EOM61"/>
    <mergeCell ref="EON61:EOT61"/>
    <mergeCell ref="EOU61:EPA61"/>
    <mergeCell ref="EPB61:EPH61"/>
    <mergeCell ref="EPI61:EPO61"/>
    <mergeCell ref="EPP61:EPV61"/>
    <mergeCell ref="EPW61:EQC61"/>
    <mergeCell ref="EQD61:EQJ61"/>
    <mergeCell ref="EQK61:EQQ61"/>
    <mergeCell ref="EQR61:EQX61"/>
    <mergeCell ref="EQY61:ERE61"/>
    <mergeCell ref="DZZ61:EAF61"/>
    <mergeCell ref="EJY61:EKE61"/>
    <mergeCell ref="EAN61:EAT61"/>
    <mergeCell ref="EAU61:EBA61"/>
    <mergeCell ref="EBB61:EBH61"/>
    <mergeCell ref="EBI61:EBO61"/>
    <mergeCell ref="EBP61:EBV61"/>
    <mergeCell ref="EBW61:ECC61"/>
    <mergeCell ref="ECD61:ECJ61"/>
    <mergeCell ref="ECK61:ECQ61"/>
    <mergeCell ref="ECR61:ECX61"/>
    <mergeCell ref="ECY61:EDE61"/>
    <mergeCell ref="EDF61:EDL61"/>
    <mergeCell ref="EDM61:EDS61"/>
    <mergeCell ref="EDT61:EDZ61"/>
    <mergeCell ref="EEA61:EEG61"/>
    <mergeCell ref="EEH61:EEN61"/>
    <mergeCell ref="EEO61:EEU61"/>
    <mergeCell ref="EEV61:EFB61"/>
    <mergeCell ref="EFC61:EFI61"/>
    <mergeCell ref="EFJ61:EFP61"/>
    <mergeCell ref="EFQ61:EFW61"/>
    <mergeCell ref="EFX61:EGD61"/>
    <mergeCell ref="EGE61:EGK61"/>
    <mergeCell ref="EGL61:EGR61"/>
    <mergeCell ref="EGS61:EGY61"/>
    <mergeCell ref="EGZ61:EHF61"/>
    <mergeCell ref="EHG61:EHM61"/>
    <mergeCell ref="EHN61:EHT61"/>
    <mergeCell ref="EHU61:EIA61"/>
    <mergeCell ref="EIB61:EIH61"/>
    <mergeCell ref="EII61:EIO61"/>
    <mergeCell ref="DVK61:DVQ61"/>
    <mergeCell ref="DVR61:DVX61"/>
    <mergeCell ref="DVY61:DWE61"/>
    <mergeCell ref="DWF61:DWL61"/>
    <mergeCell ref="DWM61:DWS61"/>
    <mergeCell ref="DWT61:DWZ61"/>
    <mergeCell ref="DXA61:DXG61"/>
    <mergeCell ref="DXH61:DXN61"/>
    <mergeCell ref="DXO61:DXU61"/>
    <mergeCell ref="DXV61:DYB61"/>
    <mergeCell ref="DYC61:DYI61"/>
    <mergeCell ref="DYJ61:DYP61"/>
    <mergeCell ref="DYQ61:DYW61"/>
    <mergeCell ref="DYX61:DZD61"/>
    <mergeCell ref="DZE61:DZK61"/>
    <mergeCell ref="DZL61:DZR61"/>
    <mergeCell ref="DZS61:DZY61"/>
    <mergeCell ref="DMU61:DNA61"/>
    <mergeCell ref="DNB61:DNH61"/>
    <mergeCell ref="DNI61:DNO61"/>
    <mergeCell ref="DNP61:DNV61"/>
    <mergeCell ref="DNW61:DOC61"/>
    <mergeCell ref="DOD61:DOJ61"/>
    <mergeCell ref="DOK61:DOQ61"/>
    <mergeCell ref="DOR61:DOX61"/>
    <mergeCell ref="DOY61:DPE61"/>
    <mergeCell ref="DPF61:DPL61"/>
    <mergeCell ref="DPM61:DPS61"/>
    <mergeCell ref="DPT61:DPZ61"/>
    <mergeCell ref="DQA61:DQG61"/>
    <mergeCell ref="DQH61:DQN61"/>
    <mergeCell ref="EAG61:EAM61"/>
    <mergeCell ref="DQV61:DRB61"/>
    <mergeCell ref="DRC61:DRI61"/>
    <mergeCell ref="DRJ61:DRP61"/>
    <mergeCell ref="DRQ61:DRW61"/>
    <mergeCell ref="DRX61:DSD61"/>
    <mergeCell ref="DSE61:DSK61"/>
    <mergeCell ref="DSL61:DSR61"/>
    <mergeCell ref="DSS61:DSY61"/>
    <mergeCell ref="DSZ61:DTF61"/>
    <mergeCell ref="DTG61:DTM61"/>
    <mergeCell ref="DTN61:DTT61"/>
    <mergeCell ref="DTU61:DUA61"/>
    <mergeCell ref="DUB61:DUH61"/>
    <mergeCell ref="DUI61:DUO61"/>
    <mergeCell ref="DUP61:DUV61"/>
    <mergeCell ref="DUW61:DVC61"/>
    <mergeCell ref="DVD61:DVJ61"/>
    <mergeCell ref="DEE61:DEK61"/>
    <mergeCell ref="DEL61:DER61"/>
    <mergeCell ref="DES61:DEY61"/>
    <mergeCell ref="DEZ61:DFF61"/>
    <mergeCell ref="DFG61:DFM61"/>
    <mergeCell ref="DFN61:DFT61"/>
    <mergeCell ref="DFU61:DGA61"/>
    <mergeCell ref="DGB61:DGH61"/>
    <mergeCell ref="DGI61:DGO61"/>
    <mergeCell ref="DGP61:DGV61"/>
    <mergeCell ref="DQO61:DQU61"/>
    <mergeCell ref="DHD61:DHJ61"/>
    <mergeCell ref="DHK61:DHQ61"/>
    <mergeCell ref="DHR61:DHX61"/>
    <mergeCell ref="DHY61:DIE61"/>
    <mergeCell ref="DIF61:DIL61"/>
    <mergeCell ref="DIM61:DIS61"/>
    <mergeCell ref="DIT61:DIZ61"/>
    <mergeCell ref="DJA61:DJG61"/>
    <mergeCell ref="DJH61:DJN61"/>
    <mergeCell ref="DJO61:DJU61"/>
    <mergeCell ref="DJV61:DKB61"/>
    <mergeCell ref="DKC61:DKI61"/>
    <mergeCell ref="DKJ61:DKP61"/>
    <mergeCell ref="DKQ61:DKW61"/>
    <mergeCell ref="DKX61:DLD61"/>
    <mergeCell ref="DLE61:DLK61"/>
    <mergeCell ref="DLL61:DLR61"/>
    <mergeCell ref="DLS61:DLY61"/>
    <mergeCell ref="DLZ61:DMF61"/>
    <mergeCell ref="DMG61:DMM61"/>
    <mergeCell ref="DMN61:DMT61"/>
    <mergeCell ref="CVO61:CVU61"/>
    <mergeCell ref="CVV61:CWB61"/>
    <mergeCell ref="CWC61:CWI61"/>
    <mergeCell ref="CWJ61:CWP61"/>
    <mergeCell ref="CWQ61:CWW61"/>
    <mergeCell ref="CWX61:CXD61"/>
    <mergeCell ref="DGW61:DHC61"/>
    <mergeCell ref="CXL61:CXR61"/>
    <mergeCell ref="CXS61:CXY61"/>
    <mergeCell ref="CXZ61:CYF61"/>
    <mergeCell ref="CYG61:CYM61"/>
    <mergeCell ref="CYN61:CYT61"/>
    <mergeCell ref="CYU61:CZA61"/>
    <mergeCell ref="CZB61:CZH61"/>
    <mergeCell ref="CZI61:CZO61"/>
    <mergeCell ref="CZP61:CZV61"/>
    <mergeCell ref="CZW61:DAC61"/>
    <mergeCell ref="DAD61:DAJ61"/>
    <mergeCell ref="DAK61:DAQ61"/>
    <mergeCell ref="DAR61:DAX61"/>
    <mergeCell ref="DAY61:DBE61"/>
    <mergeCell ref="DBF61:DBL61"/>
    <mergeCell ref="DBM61:DBS61"/>
    <mergeCell ref="DBT61:DBZ61"/>
    <mergeCell ref="DCA61:DCG61"/>
    <mergeCell ref="DCH61:DCN61"/>
    <mergeCell ref="DCO61:DCU61"/>
    <mergeCell ref="DCV61:DDB61"/>
    <mergeCell ref="DDC61:DDI61"/>
    <mergeCell ref="DDJ61:DDP61"/>
    <mergeCell ref="DDQ61:DDW61"/>
    <mergeCell ref="DDX61:DED61"/>
    <mergeCell ref="CMY61:CNE61"/>
    <mergeCell ref="CNF61:CNL61"/>
    <mergeCell ref="CXE61:CXK61"/>
    <mergeCell ref="CNT61:CNZ61"/>
    <mergeCell ref="COA61:COG61"/>
    <mergeCell ref="COH61:CON61"/>
    <mergeCell ref="COO61:COU61"/>
    <mergeCell ref="COV61:CPB61"/>
    <mergeCell ref="CPC61:CPI61"/>
    <mergeCell ref="CPJ61:CPP61"/>
    <mergeCell ref="CPQ61:CPW61"/>
    <mergeCell ref="CPX61:CQD61"/>
    <mergeCell ref="CQE61:CQK61"/>
    <mergeCell ref="CQL61:CQR61"/>
    <mergeCell ref="CQS61:CQY61"/>
    <mergeCell ref="CQZ61:CRF61"/>
    <mergeCell ref="CRG61:CRM61"/>
    <mergeCell ref="CRN61:CRT61"/>
    <mergeCell ref="CRU61:CSA61"/>
    <mergeCell ref="CSB61:CSH61"/>
    <mergeCell ref="CSI61:CSO61"/>
    <mergeCell ref="CSP61:CSV61"/>
    <mergeCell ref="CSW61:CTC61"/>
    <mergeCell ref="CTD61:CTJ61"/>
    <mergeCell ref="CTK61:CTQ61"/>
    <mergeCell ref="CTR61:CTX61"/>
    <mergeCell ref="CTY61:CUE61"/>
    <mergeCell ref="CUF61:CUL61"/>
    <mergeCell ref="CUM61:CUS61"/>
    <mergeCell ref="CUT61:CUZ61"/>
    <mergeCell ref="CVA61:CVG61"/>
    <mergeCell ref="CVH61:CVN61"/>
    <mergeCell ref="CIJ61:CIP61"/>
    <mergeCell ref="CIQ61:CIW61"/>
    <mergeCell ref="CIX61:CJD61"/>
    <mergeCell ref="CJE61:CJK61"/>
    <mergeCell ref="CJL61:CJR61"/>
    <mergeCell ref="CJS61:CJY61"/>
    <mergeCell ref="CJZ61:CKF61"/>
    <mergeCell ref="CKG61:CKM61"/>
    <mergeCell ref="CKN61:CKT61"/>
    <mergeCell ref="CKU61:CLA61"/>
    <mergeCell ref="CLB61:CLH61"/>
    <mergeCell ref="CLI61:CLO61"/>
    <mergeCell ref="CLP61:CLV61"/>
    <mergeCell ref="CLW61:CMC61"/>
    <mergeCell ref="CMD61:CMJ61"/>
    <mergeCell ref="CMK61:CMQ61"/>
    <mergeCell ref="CMR61:CMX61"/>
    <mergeCell ref="BZT61:BZZ61"/>
    <mergeCell ref="CAA61:CAG61"/>
    <mergeCell ref="CAH61:CAN61"/>
    <mergeCell ref="CAO61:CAU61"/>
    <mergeCell ref="CAV61:CBB61"/>
    <mergeCell ref="CBC61:CBI61"/>
    <mergeCell ref="CBJ61:CBP61"/>
    <mergeCell ref="CBQ61:CBW61"/>
    <mergeCell ref="CBX61:CCD61"/>
    <mergeCell ref="CCE61:CCK61"/>
    <mergeCell ref="CCL61:CCR61"/>
    <mergeCell ref="CCS61:CCY61"/>
    <mergeCell ref="CCZ61:CDF61"/>
    <mergeCell ref="CDG61:CDM61"/>
    <mergeCell ref="CDN61:CDT61"/>
    <mergeCell ref="CNM61:CNS61"/>
    <mergeCell ref="CEB61:CEH61"/>
    <mergeCell ref="CEI61:CEO61"/>
    <mergeCell ref="CEP61:CEV61"/>
    <mergeCell ref="CEW61:CFC61"/>
    <mergeCell ref="CFD61:CFJ61"/>
    <mergeCell ref="CFK61:CFQ61"/>
    <mergeCell ref="CFR61:CFX61"/>
    <mergeCell ref="CFY61:CGE61"/>
    <mergeCell ref="CGF61:CGL61"/>
    <mergeCell ref="CGM61:CGS61"/>
    <mergeCell ref="CGT61:CGZ61"/>
    <mergeCell ref="CHA61:CHG61"/>
    <mergeCell ref="CHH61:CHN61"/>
    <mergeCell ref="CHO61:CHU61"/>
    <mergeCell ref="CHV61:CIB61"/>
    <mergeCell ref="CIC61:CII61"/>
    <mergeCell ref="BRD61:BRJ61"/>
    <mergeCell ref="BRK61:BRQ61"/>
    <mergeCell ref="BRR61:BRX61"/>
    <mergeCell ref="BRY61:BSE61"/>
    <mergeCell ref="BSF61:BSL61"/>
    <mergeCell ref="BSM61:BSS61"/>
    <mergeCell ref="BST61:BSZ61"/>
    <mergeCell ref="BTA61:BTG61"/>
    <mergeCell ref="BTH61:BTN61"/>
    <mergeCell ref="BTO61:BTU61"/>
    <mergeCell ref="BTV61:BUB61"/>
    <mergeCell ref="CDU61:CEA61"/>
    <mergeCell ref="BUJ61:BUP61"/>
    <mergeCell ref="BUQ61:BUW61"/>
    <mergeCell ref="BUX61:BVD61"/>
    <mergeCell ref="BVE61:BVK61"/>
    <mergeCell ref="BVL61:BVR61"/>
    <mergeCell ref="BVS61:BVY61"/>
    <mergeCell ref="BVZ61:BWF61"/>
    <mergeCell ref="BWG61:BWM61"/>
    <mergeCell ref="BWN61:BWT61"/>
    <mergeCell ref="BWU61:BXA61"/>
    <mergeCell ref="BXB61:BXH61"/>
    <mergeCell ref="BXI61:BXO61"/>
    <mergeCell ref="BXP61:BXV61"/>
    <mergeCell ref="BXW61:BYC61"/>
    <mergeCell ref="BYD61:BYJ61"/>
    <mergeCell ref="BYK61:BYQ61"/>
    <mergeCell ref="BYR61:BYX61"/>
    <mergeCell ref="BYY61:BZE61"/>
    <mergeCell ref="BZF61:BZL61"/>
    <mergeCell ref="BZM61:BZS61"/>
    <mergeCell ref="BIN61:BIT61"/>
    <mergeCell ref="BIU61:BJA61"/>
    <mergeCell ref="BJB61:BJH61"/>
    <mergeCell ref="BJI61:BJO61"/>
    <mergeCell ref="BJP61:BJV61"/>
    <mergeCell ref="BJW61:BKC61"/>
    <mergeCell ref="BKD61:BKJ61"/>
    <mergeCell ref="BUC61:BUI61"/>
    <mergeCell ref="BKR61:BKX61"/>
    <mergeCell ref="BKY61:BLE61"/>
    <mergeCell ref="BLF61:BLL61"/>
    <mergeCell ref="BLM61:BLS61"/>
    <mergeCell ref="BLT61:BLZ61"/>
    <mergeCell ref="BMA61:BMG61"/>
    <mergeCell ref="BMH61:BMN61"/>
    <mergeCell ref="BMO61:BMU61"/>
    <mergeCell ref="BMV61:BNB61"/>
    <mergeCell ref="BNC61:BNI61"/>
    <mergeCell ref="BNJ61:BNP61"/>
    <mergeCell ref="BNQ61:BNW61"/>
    <mergeCell ref="BNX61:BOD61"/>
    <mergeCell ref="BOE61:BOK61"/>
    <mergeCell ref="BOL61:BOR61"/>
    <mergeCell ref="BOS61:BOY61"/>
    <mergeCell ref="BOZ61:BPF61"/>
    <mergeCell ref="BPG61:BPM61"/>
    <mergeCell ref="BPN61:BPT61"/>
    <mergeCell ref="BPU61:BQA61"/>
    <mergeCell ref="BQB61:BQH61"/>
    <mergeCell ref="BQI61:BQO61"/>
    <mergeCell ref="BQP61:BQV61"/>
    <mergeCell ref="BQW61:BRC61"/>
    <mergeCell ref="AZX61:BAD61"/>
    <mergeCell ref="BAE61:BAK61"/>
    <mergeCell ref="BAL61:BAR61"/>
    <mergeCell ref="BKK61:BKQ61"/>
    <mergeCell ref="BAZ61:BBF61"/>
    <mergeCell ref="BBG61:BBM61"/>
    <mergeCell ref="BBN61:BBT61"/>
    <mergeCell ref="BBU61:BCA61"/>
    <mergeCell ref="BCB61:BCH61"/>
    <mergeCell ref="BCI61:BCO61"/>
    <mergeCell ref="BCP61:BCV61"/>
    <mergeCell ref="BCW61:BDC61"/>
    <mergeCell ref="BDD61:BDJ61"/>
    <mergeCell ref="BDK61:BDQ61"/>
    <mergeCell ref="BDR61:BDX61"/>
    <mergeCell ref="BDY61:BEE61"/>
    <mergeCell ref="BEF61:BEL61"/>
    <mergeCell ref="BEM61:BES61"/>
    <mergeCell ref="BET61:BEZ61"/>
    <mergeCell ref="BFA61:BFG61"/>
    <mergeCell ref="BFH61:BFN61"/>
    <mergeCell ref="BFO61:BFU61"/>
    <mergeCell ref="BFV61:BGB61"/>
    <mergeCell ref="BGC61:BGI61"/>
    <mergeCell ref="BGJ61:BGP61"/>
    <mergeCell ref="BGQ61:BGW61"/>
    <mergeCell ref="BGX61:BHD61"/>
    <mergeCell ref="BHE61:BHK61"/>
    <mergeCell ref="BHL61:BHR61"/>
    <mergeCell ref="BHS61:BHY61"/>
    <mergeCell ref="BHZ61:BIF61"/>
    <mergeCell ref="BIG61:BIM61"/>
    <mergeCell ref="AVI61:AVO61"/>
    <mergeCell ref="AVP61:AVV61"/>
    <mergeCell ref="AVW61:AWC61"/>
    <mergeCell ref="AWD61:AWJ61"/>
    <mergeCell ref="AWK61:AWQ61"/>
    <mergeCell ref="AWR61:AWX61"/>
    <mergeCell ref="AWY61:AXE61"/>
    <mergeCell ref="AXF61:AXL61"/>
    <mergeCell ref="AXM61:AXS61"/>
    <mergeCell ref="AXT61:AXZ61"/>
    <mergeCell ref="AYA61:AYG61"/>
    <mergeCell ref="AYH61:AYN61"/>
    <mergeCell ref="AYO61:AYU61"/>
    <mergeCell ref="AYV61:AZB61"/>
    <mergeCell ref="AZC61:AZI61"/>
    <mergeCell ref="AZJ61:AZP61"/>
    <mergeCell ref="AZQ61:AZW61"/>
    <mergeCell ref="AMS61:AMY61"/>
    <mergeCell ref="AMZ61:ANF61"/>
    <mergeCell ref="ANG61:ANM61"/>
    <mergeCell ref="ANN61:ANT61"/>
    <mergeCell ref="ANU61:AOA61"/>
    <mergeCell ref="AOB61:AOH61"/>
    <mergeCell ref="AOI61:AOO61"/>
    <mergeCell ref="AOP61:AOV61"/>
    <mergeCell ref="AOW61:APC61"/>
    <mergeCell ref="APD61:APJ61"/>
    <mergeCell ref="APK61:APQ61"/>
    <mergeCell ref="APR61:APX61"/>
    <mergeCell ref="APY61:AQE61"/>
    <mergeCell ref="AQF61:AQL61"/>
    <mergeCell ref="AQM61:AQS61"/>
    <mergeCell ref="AQT61:AQZ61"/>
    <mergeCell ref="BAS61:BAY61"/>
    <mergeCell ref="ARH61:ARN61"/>
    <mergeCell ref="ARO61:ARU61"/>
    <mergeCell ref="ARV61:ASB61"/>
    <mergeCell ref="ASC61:ASI61"/>
    <mergeCell ref="ASJ61:ASP61"/>
    <mergeCell ref="ASQ61:ASW61"/>
    <mergeCell ref="ASX61:ATD61"/>
    <mergeCell ref="ATE61:ATK61"/>
    <mergeCell ref="ATL61:ATR61"/>
    <mergeCell ref="ATS61:ATY61"/>
    <mergeCell ref="ATZ61:AUF61"/>
    <mergeCell ref="AUG61:AUM61"/>
    <mergeCell ref="AUN61:AUT61"/>
    <mergeCell ref="AUU61:AVA61"/>
    <mergeCell ref="AVB61:AVH61"/>
    <mergeCell ref="AEC61:AEI61"/>
    <mergeCell ref="AEJ61:AEP61"/>
    <mergeCell ref="AEQ61:AEW61"/>
    <mergeCell ref="AEX61:AFD61"/>
    <mergeCell ref="AFE61:AFK61"/>
    <mergeCell ref="AFL61:AFR61"/>
    <mergeCell ref="AFS61:AFY61"/>
    <mergeCell ref="AFZ61:AGF61"/>
    <mergeCell ref="AGG61:AGM61"/>
    <mergeCell ref="AGN61:AGT61"/>
    <mergeCell ref="AGU61:AHA61"/>
    <mergeCell ref="AHB61:AHH61"/>
    <mergeCell ref="ARA61:ARG61"/>
    <mergeCell ref="AHP61:AHV61"/>
    <mergeCell ref="AHW61:AIC61"/>
    <mergeCell ref="AID61:AIJ61"/>
    <mergeCell ref="AIK61:AIQ61"/>
    <mergeCell ref="AIR61:AIX61"/>
    <mergeCell ref="AIY61:AJE61"/>
    <mergeCell ref="AJF61:AJL61"/>
    <mergeCell ref="AJM61:AJS61"/>
    <mergeCell ref="AJT61:AJZ61"/>
    <mergeCell ref="AKA61:AKG61"/>
    <mergeCell ref="AKH61:AKN61"/>
    <mergeCell ref="AKO61:AKU61"/>
    <mergeCell ref="AKV61:ALB61"/>
    <mergeCell ref="ALC61:ALI61"/>
    <mergeCell ref="ALJ61:ALP61"/>
    <mergeCell ref="ALQ61:ALW61"/>
    <mergeCell ref="ALX61:AMD61"/>
    <mergeCell ref="AME61:AMK61"/>
    <mergeCell ref="AML61:AMR61"/>
    <mergeCell ref="VM61:VS61"/>
    <mergeCell ref="VT61:VZ61"/>
    <mergeCell ref="WA61:WG61"/>
    <mergeCell ref="WH61:WN61"/>
    <mergeCell ref="WO61:WU61"/>
    <mergeCell ref="WV61:XB61"/>
    <mergeCell ref="XC61:XI61"/>
    <mergeCell ref="XJ61:XP61"/>
    <mergeCell ref="AHI61:AHO61"/>
    <mergeCell ref="XX61:YD61"/>
    <mergeCell ref="YE61:YK61"/>
    <mergeCell ref="YL61:YR61"/>
    <mergeCell ref="YS61:YY61"/>
    <mergeCell ref="YZ61:ZF61"/>
    <mergeCell ref="ZG61:ZM61"/>
    <mergeCell ref="ZN61:ZT61"/>
    <mergeCell ref="ZU61:AAA61"/>
    <mergeCell ref="AAB61:AAH61"/>
    <mergeCell ref="AAI61:AAO61"/>
    <mergeCell ref="AAP61:AAV61"/>
    <mergeCell ref="AAW61:ABC61"/>
    <mergeCell ref="ABD61:ABJ61"/>
    <mergeCell ref="ABK61:ABQ61"/>
    <mergeCell ref="ABR61:ABX61"/>
    <mergeCell ref="ABY61:ACE61"/>
    <mergeCell ref="ACF61:ACL61"/>
    <mergeCell ref="ACM61:ACS61"/>
    <mergeCell ref="ACT61:ACZ61"/>
    <mergeCell ref="ADA61:ADG61"/>
    <mergeCell ref="ADH61:ADN61"/>
    <mergeCell ref="ADO61:ADU61"/>
    <mergeCell ref="ADV61:AEB61"/>
    <mergeCell ref="MW61:NC61"/>
    <mergeCell ref="ND61:NJ61"/>
    <mergeCell ref="NK61:NQ61"/>
    <mergeCell ref="NR61:NX61"/>
    <mergeCell ref="XQ61:XW61"/>
    <mergeCell ref="OF61:OL61"/>
    <mergeCell ref="OM61:OS61"/>
    <mergeCell ref="OT61:OZ61"/>
    <mergeCell ref="PA61:PG61"/>
    <mergeCell ref="PH61:PN61"/>
    <mergeCell ref="PO61:PU61"/>
    <mergeCell ref="PV61:QB61"/>
    <mergeCell ref="QC61:QI61"/>
    <mergeCell ref="QJ61:QP61"/>
    <mergeCell ref="QQ61:QW61"/>
    <mergeCell ref="QX61:RD61"/>
    <mergeCell ref="RE61:RK61"/>
    <mergeCell ref="RL61:RR61"/>
    <mergeCell ref="RS61:RY61"/>
    <mergeCell ref="RZ61:SF61"/>
    <mergeCell ref="SG61:SM61"/>
    <mergeCell ref="SN61:ST61"/>
    <mergeCell ref="SU61:TA61"/>
    <mergeCell ref="TB61:TH61"/>
    <mergeCell ref="TI61:TO61"/>
    <mergeCell ref="TP61:TV61"/>
    <mergeCell ref="TW61:UC61"/>
    <mergeCell ref="UD61:UJ61"/>
    <mergeCell ref="UK61:UQ61"/>
    <mergeCell ref="UR61:UX61"/>
    <mergeCell ref="UY61:VE61"/>
    <mergeCell ref="VF61:VL61"/>
    <mergeCell ref="NY61:OE61"/>
    <mergeCell ref="EN61:ET61"/>
    <mergeCell ref="EU61:FA61"/>
    <mergeCell ref="FB61:FH61"/>
    <mergeCell ref="FI61:FO61"/>
    <mergeCell ref="FP61:FV61"/>
    <mergeCell ref="FW61:GC61"/>
    <mergeCell ref="GD61:GJ61"/>
    <mergeCell ref="GK61:GQ61"/>
    <mergeCell ref="GR61:GX61"/>
    <mergeCell ref="GY61:HE61"/>
    <mergeCell ref="HF61:HL61"/>
    <mergeCell ref="HM61:HS61"/>
    <mergeCell ref="HT61:HZ61"/>
    <mergeCell ref="IA61:IG61"/>
    <mergeCell ref="IH61:IN61"/>
    <mergeCell ref="IO61:IU61"/>
    <mergeCell ref="IV61:JB61"/>
    <mergeCell ref="JC61:JI61"/>
    <mergeCell ref="JJ61:JP61"/>
    <mergeCell ref="JQ61:JW61"/>
    <mergeCell ref="JX61:KD61"/>
    <mergeCell ref="KE61:KK61"/>
    <mergeCell ref="KL61:KR61"/>
    <mergeCell ref="KS61:KY61"/>
    <mergeCell ref="KZ61:LF61"/>
    <mergeCell ref="LG61:LM61"/>
    <mergeCell ref="LN61:LT61"/>
    <mergeCell ref="LU61:MA61"/>
    <mergeCell ref="MB61:MH61"/>
    <mergeCell ref="MI61:MO61"/>
    <mergeCell ref="MP61:MV61"/>
    <mergeCell ref="EG61:EM61"/>
    <mergeCell ref="C1:C2"/>
    <mergeCell ref="B3:J3"/>
    <mergeCell ref="B4:D4"/>
    <mergeCell ref="A61:A62"/>
    <mergeCell ref="C61:C62"/>
    <mergeCell ref="M61:R61"/>
    <mergeCell ref="S61:Y61"/>
    <mergeCell ref="Z61:AF61"/>
    <mergeCell ref="AG61:AL61"/>
    <mergeCell ref="AM61:AS61"/>
    <mergeCell ref="AT61:AZ61"/>
    <mergeCell ref="BA61:BG61"/>
    <mergeCell ref="BH61:BN61"/>
    <mergeCell ref="BO61:BU61"/>
    <mergeCell ref="BV61:CB61"/>
    <mergeCell ref="CC61:CI61"/>
    <mergeCell ref="CJ61:CP61"/>
    <mergeCell ref="CQ61:CW61"/>
    <mergeCell ref="CX61:DD61"/>
    <mergeCell ref="DE61:DK61"/>
    <mergeCell ref="DL61:DR61"/>
    <mergeCell ref="DS61:DY61"/>
    <mergeCell ref="DZ61:EF61"/>
  </mergeCells>
  <pageMargins left="0.35433070866141736" right="0.43307086614173229" top="0.55118110236220474" bottom="0.51181102362204722" header="0.31496062992125984" footer="0.31496062992125984"/>
  <pageSetup paperSize="9" scale="51" firstPageNumber="17" orientation="portrait" useFirstPageNumber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EU76"/>
  <sheetViews>
    <sheetView view="pageBreakPreview" zoomScale="75" zoomScaleNormal="85" zoomScaleSheetLayoutView="75" workbookViewId="0">
      <pane xSplit="7" ySplit="6" topLeftCell="BM36" activePane="bottomRight" state="frozen"/>
      <selection activeCell="BN13" sqref="BN13"/>
      <selection pane="topRight" activeCell="BN13" sqref="BN13"/>
      <selection pane="bottomLeft" activeCell="BN13" sqref="BN13"/>
      <selection pane="bottomRight" activeCell="BN13" sqref="BN13"/>
    </sheetView>
  </sheetViews>
  <sheetFormatPr defaultColWidth="9.109375" defaultRowHeight="13.8"/>
  <cols>
    <col min="1" max="1" width="1.6640625" style="1" customWidth="1"/>
    <col min="2" max="2" width="4.88671875" style="1" customWidth="1"/>
    <col min="3" max="3" width="4" style="1" customWidth="1"/>
    <col min="4" max="4" width="3.6640625" style="1" customWidth="1"/>
    <col min="5" max="5" width="5.6640625" style="1" customWidth="1"/>
    <col min="6" max="6" width="8.5546875" style="1" customWidth="1"/>
    <col min="7" max="7" width="29.44140625" style="1" customWidth="1"/>
    <col min="8" max="13" width="18.88671875" style="1" hidden="1" customWidth="1"/>
    <col min="14" max="14" width="16" style="1" hidden="1" customWidth="1"/>
    <col min="15" max="17" width="18" style="1" customWidth="1"/>
    <col min="18" max="18" width="16" style="1" hidden="1" customWidth="1"/>
    <col min="19" max="19" width="0.88671875" style="1" customWidth="1"/>
    <col min="20" max="23" width="18.88671875" style="1" hidden="1" customWidth="1"/>
    <col min="24" max="24" width="0.88671875" style="1" hidden="1" customWidth="1"/>
    <col min="25" max="28" width="18.88671875" style="1" hidden="1" customWidth="1"/>
    <col min="29" max="29" width="0.88671875" style="1" hidden="1" customWidth="1"/>
    <col min="30" max="33" width="18.88671875" style="1" hidden="1" customWidth="1"/>
    <col min="34" max="34" width="0.88671875" style="1" hidden="1" customWidth="1"/>
    <col min="35" max="38" width="18.88671875" style="1" hidden="1" customWidth="1"/>
    <col min="39" max="39" width="0.88671875" style="1" hidden="1" customWidth="1"/>
    <col min="40" max="43" width="18.88671875" style="1" hidden="1" customWidth="1"/>
    <col min="44" max="44" width="0.88671875" style="1" hidden="1" customWidth="1"/>
    <col min="45" max="48" width="18.88671875" style="1" hidden="1" customWidth="1"/>
    <col min="49" max="49" width="0.88671875" style="1" hidden="1" customWidth="1"/>
    <col min="50" max="53" width="16" style="1" hidden="1" customWidth="1"/>
    <col min="54" max="54" width="0.88671875" style="1" hidden="1" customWidth="1"/>
    <col min="55" max="58" width="18" style="1" customWidth="1"/>
    <col min="59" max="59" width="0.88671875" style="1" customWidth="1"/>
    <col min="60" max="63" width="18" style="1" customWidth="1"/>
    <col min="64" max="64" width="0.88671875" style="514" customWidth="1"/>
    <col min="65" max="65" width="18" style="556" customWidth="1"/>
    <col min="66" max="67" width="18" style="514" customWidth="1"/>
    <col min="68" max="68" width="18" style="1" customWidth="1"/>
    <col min="69" max="69" width="0.88671875" style="514" customWidth="1"/>
    <col min="70" max="70" width="18" style="556" customWidth="1"/>
    <col min="71" max="71" width="18" style="514" customWidth="1"/>
    <col min="72" max="72" width="16" style="514" hidden="1" customWidth="1"/>
    <col min="73" max="73" width="16" style="1" hidden="1" customWidth="1"/>
    <col min="74" max="75" width="0.88671875" style="1" customWidth="1"/>
    <col min="76" max="76" width="4.88671875" style="1" customWidth="1"/>
    <col min="77" max="77" width="4" style="1" customWidth="1"/>
    <col min="78" max="78" width="3.6640625" style="1" customWidth="1"/>
    <col min="79" max="79" width="15.33203125" style="1" customWidth="1"/>
    <col min="80" max="80" width="15.6640625" style="1" customWidth="1"/>
    <col min="81" max="81" width="29.44140625" style="1" customWidth="1"/>
    <col min="82" max="82" width="1" style="1" customWidth="1"/>
    <col min="83" max="86" width="4.44140625" style="1" customWidth="1"/>
    <col min="87" max="89" width="7.44140625" style="547" customWidth="1"/>
    <col min="90" max="90" width="10.6640625" style="547" customWidth="1"/>
    <col min="91" max="97" width="7.44140625" style="547" customWidth="1"/>
    <col min="98" max="101" width="7.109375" style="547" customWidth="1"/>
    <col min="102" max="102" width="1.109375" style="547" customWidth="1"/>
    <col min="103" max="106" width="7.109375" style="547" customWidth="1"/>
    <col min="107" max="107" width="1.109375" style="547" customWidth="1"/>
    <col min="108" max="111" width="7.109375" style="547" customWidth="1"/>
    <col min="112" max="112" width="1.109375" style="547" customWidth="1"/>
    <col min="113" max="116" width="7.109375" style="547" customWidth="1"/>
    <col min="117" max="117" width="1.109375" style="547" customWidth="1"/>
    <col min="118" max="121" width="7.109375" style="547" customWidth="1"/>
    <col min="122" max="122" width="1.109375" style="547" customWidth="1"/>
    <col min="123" max="126" width="7.109375" style="547" customWidth="1"/>
    <col min="127" max="127" width="1.109375" style="547" customWidth="1"/>
    <col min="128" max="131" width="7.109375" style="547" customWidth="1"/>
    <col min="132" max="132" width="1.109375" style="547" customWidth="1"/>
    <col min="133" max="136" width="7.109375" style="547" customWidth="1"/>
    <col min="137" max="137" width="1.109375" style="547" customWidth="1"/>
    <col min="138" max="141" width="7.109375" style="547" customWidth="1"/>
    <col min="142" max="142" width="1.109375" style="547" customWidth="1"/>
    <col min="143" max="146" width="7.109375" style="547" customWidth="1"/>
    <col min="147" max="147" width="1.109375" style="547" customWidth="1"/>
    <col min="148" max="151" width="7.109375" style="547" customWidth="1"/>
    <col min="152" max="16384" width="9.109375" style="1"/>
  </cols>
  <sheetData>
    <row r="1" spans="1:151" ht="23.25" customHeight="1">
      <c r="A1" s="716"/>
      <c r="B1" s="2" t="s">
        <v>17</v>
      </c>
      <c r="E1" s="744" t="s">
        <v>71</v>
      </c>
      <c r="F1" s="744"/>
      <c r="G1" s="21" t="s">
        <v>19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31"/>
      <c r="BM1" s="559"/>
      <c r="BN1" s="531"/>
      <c r="BO1" s="531"/>
      <c r="BP1" s="3"/>
      <c r="BQ1" s="531"/>
      <c r="BR1" s="559"/>
      <c r="BS1" s="531"/>
      <c r="BT1" s="531"/>
      <c r="BU1" s="3"/>
      <c r="BV1" s="3"/>
      <c r="BW1" s="3"/>
      <c r="BX1" s="2"/>
      <c r="CA1" s="744"/>
      <c r="CB1" s="744"/>
      <c r="CC1" s="3"/>
      <c r="CD1" s="3"/>
    </row>
    <row r="2" spans="1:151" ht="23.25" customHeight="1">
      <c r="A2" s="717"/>
      <c r="B2" s="4" t="s">
        <v>20</v>
      </c>
      <c r="D2" s="12"/>
      <c r="E2" s="744"/>
      <c r="F2" s="744"/>
      <c r="G2" s="22" t="s">
        <v>21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32"/>
      <c r="BM2" s="560"/>
      <c r="BN2" s="532"/>
      <c r="BO2" s="532"/>
      <c r="BP2" s="5"/>
      <c r="BQ2" s="532"/>
      <c r="BR2" s="560"/>
      <c r="BS2" s="532"/>
      <c r="BT2" s="532"/>
      <c r="BU2" s="5"/>
      <c r="BV2" s="5"/>
      <c r="BW2" s="5"/>
      <c r="BX2" s="4"/>
      <c r="BZ2" s="12"/>
      <c r="CA2" s="744"/>
      <c r="CB2" s="744"/>
      <c r="CC2" s="5"/>
      <c r="CD2" s="5"/>
    </row>
    <row r="3" spans="1:151" ht="18" thickBot="1">
      <c r="A3" s="6"/>
      <c r="B3" s="713" t="s">
        <v>22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3"/>
      <c r="BR3" s="713"/>
      <c r="BS3" s="713"/>
      <c r="BT3" s="713"/>
      <c r="BU3" s="713"/>
      <c r="BV3" s="713"/>
      <c r="BW3" s="713"/>
      <c r="BX3" s="713"/>
      <c r="BY3" s="713"/>
      <c r="BZ3" s="713"/>
      <c r="CA3" s="713"/>
      <c r="CB3" s="713"/>
      <c r="CC3" s="713"/>
      <c r="CD3" s="15"/>
    </row>
    <row r="4" spans="1:151" s="8" customFormat="1" ht="21" customHeight="1" thickBot="1">
      <c r="A4" s="6"/>
      <c r="B4" s="745" t="s">
        <v>64</v>
      </c>
      <c r="C4" s="745"/>
      <c r="D4" s="745"/>
      <c r="E4" s="745"/>
      <c r="F4" s="745"/>
      <c r="G4" s="745"/>
      <c r="H4" s="740" t="s">
        <v>754</v>
      </c>
      <c r="I4" s="740" t="s">
        <v>799</v>
      </c>
      <c r="J4" s="740" t="s">
        <v>923</v>
      </c>
      <c r="K4" s="740" t="s">
        <v>940</v>
      </c>
      <c r="L4" s="740" t="s">
        <v>945</v>
      </c>
      <c r="M4" s="740" t="s">
        <v>946</v>
      </c>
      <c r="N4" s="740" t="s">
        <v>1035</v>
      </c>
      <c r="O4" s="740" t="s">
        <v>1059</v>
      </c>
      <c r="P4" s="740" t="s">
        <v>1060</v>
      </c>
      <c r="Q4" s="740" t="s">
        <v>1042</v>
      </c>
      <c r="R4" s="740" t="s">
        <v>1056</v>
      </c>
      <c r="S4" s="40"/>
      <c r="T4" s="747">
        <v>2015</v>
      </c>
      <c r="U4" s="747"/>
      <c r="V4" s="747"/>
      <c r="W4" s="747"/>
      <c r="X4" s="40"/>
      <c r="Y4" s="747">
        <v>2016</v>
      </c>
      <c r="Z4" s="747"/>
      <c r="AA4" s="747"/>
      <c r="AB4" s="747"/>
      <c r="AC4" s="40"/>
      <c r="AD4" s="747">
        <v>2017</v>
      </c>
      <c r="AE4" s="747"/>
      <c r="AF4" s="747"/>
      <c r="AG4" s="747"/>
      <c r="AH4" s="40"/>
      <c r="AI4" s="747">
        <v>2018</v>
      </c>
      <c r="AJ4" s="747"/>
      <c r="AK4" s="747"/>
      <c r="AL4" s="747"/>
      <c r="AM4" s="40"/>
      <c r="AN4" s="747">
        <v>2019</v>
      </c>
      <c r="AO4" s="747"/>
      <c r="AP4" s="747"/>
      <c r="AQ4" s="747"/>
      <c r="AR4" s="40"/>
      <c r="AS4" s="747">
        <v>2020</v>
      </c>
      <c r="AT4" s="747"/>
      <c r="AU4" s="747"/>
      <c r="AV4" s="747"/>
      <c r="AW4" s="40"/>
      <c r="AX4" s="747">
        <v>2021</v>
      </c>
      <c r="AY4" s="747"/>
      <c r="AZ4" s="747"/>
      <c r="BA4" s="747"/>
      <c r="BB4" s="40"/>
      <c r="BC4" s="743">
        <v>2022</v>
      </c>
      <c r="BD4" s="743"/>
      <c r="BE4" s="743"/>
      <c r="BF4" s="743"/>
      <c r="BG4" s="40"/>
      <c r="BH4" s="747">
        <v>2023</v>
      </c>
      <c r="BI4" s="747"/>
      <c r="BJ4" s="743">
        <v>2023</v>
      </c>
      <c r="BK4" s="743"/>
      <c r="BL4" s="535"/>
      <c r="BM4" s="742">
        <v>2024</v>
      </c>
      <c r="BN4" s="742"/>
      <c r="BO4" s="742"/>
      <c r="BP4" s="742"/>
      <c r="BQ4" s="535"/>
      <c r="BR4" s="742">
        <v>2025</v>
      </c>
      <c r="BS4" s="742"/>
      <c r="BT4" s="742"/>
      <c r="BU4" s="742"/>
      <c r="BV4" s="40"/>
      <c r="BW4" s="40"/>
      <c r="BX4" s="737" t="s">
        <v>0</v>
      </c>
      <c r="BY4" s="738"/>
      <c r="BZ4" s="738"/>
      <c r="CA4" s="738"/>
      <c r="CB4" s="738"/>
      <c r="CC4" s="738"/>
      <c r="CD4" s="736"/>
      <c r="CI4" s="548" t="str">
        <f t="shared" ref="CI4:CR4" si="0">H4</f>
        <v xml:space="preserve">    2015f</v>
      </c>
      <c r="CJ4" s="548" t="str">
        <f t="shared" si="0"/>
        <v xml:space="preserve">    2016e</v>
      </c>
      <c r="CK4" s="548" t="str">
        <f t="shared" si="0"/>
        <v xml:space="preserve">    2017e</v>
      </c>
      <c r="CL4" s="548" t="str">
        <f t="shared" si="0"/>
        <v xml:space="preserve">    2018e</v>
      </c>
      <c r="CM4" s="548" t="str">
        <f t="shared" si="0"/>
        <v xml:space="preserve">    2019f</v>
      </c>
      <c r="CN4" s="548" t="str">
        <f t="shared" si="0"/>
        <v xml:space="preserve">    2020f</v>
      </c>
      <c r="CO4" s="548" t="str">
        <f t="shared" si="0"/>
        <v xml:space="preserve">    2021</v>
      </c>
      <c r="CP4" s="548" t="str">
        <f t="shared" si="0"/>
        <v xml:space="preserve">    2022</v>
      </c>
      <c r="CQ4" s="548" t="str">
        <f t="shared" si="0"/>
        <v xml:space="preserve">    2023e</v>
      </c>
      <c r="CR4" s="548" t="str">
        <f t="shared" si="0"/>
        <v xml:space="preserve">    2024p</v>
      </c>
      <c r="CS4" s="549"/>
      <c r="CT4" s="548">
        <f t="shared" ref="CT4:CT5" si="1">T4</f>
        <v>2015</v>
      </c>
      <c r="CU4" s="548">
        <f t="shared" ref="CU4:CU5" si="2">U4</f>
        <v>0</v>
      </c>
      <c r="CV4" s="548">
        <f t="shared" ref="CV4:CV5" si="3">V4</f>
        <v>0</v>
      </c>
      <c r="CW4" s="548">
        <f>W4</f>
        <v>0</v>
      </c>
      <c r="CX4" s="548"/>
      <c r="CY4" s="548">
        <f t="shared" ref="CY4:CY5" si="4">Y4</f>
        <v>2016</v>
      </c>
      <c r="CZ4" s="548">
        <f t="shared" ref="CZ4:CZ5" si="5">Z4</f>
        <v>0</v>
      </c>
      <c r="DA4" s="548">
        <f t="shared" ref="DA4:DA5" si="6">AA4</f>
        <v>0</v>
      </c>
      <c r="DB4" s="548">
        <f t="shared" ref="DB4:DD5" si="7">AB4</f>
        <v>0</v>
      </c>
      <c r="DC4" s="548"/>
      <c r="DD4" s="548">
        <f t="shared" si="7"/>
        <v>2017</v>
      </c>
      <c r="DE4" s="548">
        <f t="shared" ref="DE4:DE5" si="8">AE4</f>
        <v>0</v>
      </c>
      <c r="DF4" s="548">
        <f t="shared" ref="DF4:DF5" si="9">AF4</f>
        <v>0</v>
      </c>
      <c r="DG4" s="548">
        <f t="shared" ref="DG4:DI5" si="10">AG4</f>
        <v>0</v>
      </c>
      <c r="DH4" s="548"/>
      <c r="DI4" s="548">
        <f t="shared" si="10"/>
        <v>2018</v>
      </c>
      <c r="DJ4" s="548">
        <f t="shared" ref="DJ4:DJ5" si="11">AJ4</f>
        <v>0</v>
      </c>
      <c r="DK4" s="548">
        <f t="shared" ref="DK4:DK5" si="12">AK4</f>
        <v>0</v>
      </c>
      <c r="DL4" s="548">
        <f t="shared" ref="DL4:DN5" si="13">AL4</f>
        <v>0</v>
      </c>
      <c r="DM4" s="548"/>
      <c r="DN4" s="548">
        <f t="shared" si="13"/>
        <v>2019</v>
      </c>
      <c r="DO4" s="548">
        <f t="shared" ref="DO4:DO5" si="14">AO4</f>
        <v>0</v>
      </c>
      <c r="DP4" s="548">
        <f t="shared" ref="DP4:DP5" si="15">AP4</f>
        <v>0</v>
      </c>
      <c r="DQ4" s="548">
        <f t="shared" ref="DQ4:DS5" si="16">AQ4</f>
        <v>0</v>
      </c>
      <c r="DR4" s="548"/>
      <c r="DS4" s="548">
        <f t="shared" si="16"/>
        <v>2020</v>
      </c>
      <c r="DT4" s="548">
        <f t="shared" ref="DT4:DT5" si="17">AT4</f>
        <v>0</v>
      </c>
      <c r="DU4" s="548">
        <f t="shared" ref="DU4:DU5" si="18">AU4</f>
        <v>0</v>
      </c>
      <c r="DV4" s="548">
        <f>AV4</f>
        <v>0</v>
      </c>
      <c r="DW4" s="548"/>
      <c r="DX4" s="548">
        <f t="shared" ref="DX4:DX5" si="19">AX4</f>
        <v>2021</v>
      </c>
      <c r="DY4" s="548">
        <f t="shared" ref="DY4:DY5" si="20">AY4</f>
        <v>0</v>
      </c>
      <c r="DZ4" s="548">
        <f t="shared" ref="DZ4:DZ5" si="21">AZ4</f>
        <v>0</v>
      </c>
      <c r="EA4" s="548">
        <f t="shared" ref="EA4:EC5" si="22">BA4</f>
        <v>0</v>
      </c>
      <c r="EB4" s="548"/>
      <c r="EC4" s="548">
        <f t="shared" si="22"/>
        <v>2022</v>
      </c>
      <c r="ED4" s="548">
        <f t="shared" ref="ED4:ED5" si="23">BD4</f>
        <v>0</v>
      </c>
      <c r="EE4" s="548">
        <f t="shared" ref="EE4:EE5" si="24">BE4</f>
        <v>0</v>
      </c>
      <c r="EF4" s="548">
        <f t="shared" ref="EF4:EH5" si="25">BF4</f>
        <v>0</v>
      </c>
      <c r="EG4" s="548"/>
      <c r="EH4" s="548">
        <f t="shared" si="25"/>
        <v>2023</v>
      </c>
      <c r="EI4" s="548" t="e">
        <f>#REF!</f>
        <v>#REF!</v>
      </c>
      <c r="EJ4" s="548">
        <f>BI4</f>
        <v>0</v>
      </c>
      <c r="EK4" s="548">
        <f t="shared" ref="EK4:EM5" si="26">BK4</f>
        <v>0</v>
      </c>
      <c r="EL4" s="548"/>
      <c r="EM4" s="548">
        <f t="shared" si="26"/>
        <v>2024</v>
      </c>
      <c r="EN4" s="548">
        <f t="shared" ref="EN4:EN5" si="27">BN4</f>
        <v>0</v>
      </c>
      <c r="EO4" s="548">
        <f t="shared" ref="EO4:EO5" si="28">BO4</f>
        <v>0</v>
      </c>
      <c r="EP4" s="548">
        <f t="shared" ref="EP4:EP5" si="29">BP4</f>
        <v>0</v>
      </c>
      <c r="EQ4" s="548"/>
      <c r="ER4" s="548">
        <f t="shared" ref="ER4:ER5" si="30">BR4</f>
        <v>2025</v>
      </c>
      <c r="ES4" s="548">
        <f t="shared" ref="ES4:ES5" si="31">BS4</f>
        <v>0</v>
      </c>
      <c r="ET4" s="548">
        <f t="shared" ref="ET4:ET5" si="32">BT4</f>
        <v>0</v>
      </c>
      <c r="EU4" s="548">
        <f t="shared" ref="EU4:EU5" si="33">BU4</f>
        <v>0</v>
      </c>
    </row>
    <row r="5" spans="1:151" s="8" customFormat="1" ht="32.1" customHeight="1" thickBot="1">
      <c r="A5" s="6"/>
      <c r="B5" s="746"/>
      <c r="C5" s="746"/>
      <c r="D5" s="746"/>
      <c r="E5" s="746"/>
      <c r="F5" s="746"/>
      <c r="G5" s="746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41"/>
      <c r="T5" s="42" t="s">
        <v>1</v>
      </c>
      <c r="U5" s="42" t="s">
        <v>2</v>
      </c>
      <c r="V5" s="42" t="s">
        <v>3</v>
      </c>
      <c r="W5" s="42" t="s">
        <v>4</v>
      </c>
      <c r="X5" s="41"/>
      <c r="Y5" s="42" t="s">
        <v>1</v>
      </c>
      <c r="Z5" s="42" t="s">
        <v>2</v>
      </c>
      <c r="AA5" s="42" t="s">
        <v>3</v>
      </c>
      <c r="AB5" s="42" t="s">
        <v>4</v>
      </c>
      <c r="AC5" s="41"/>
      <c r="AD5" s="42" t="s">
        <v>1</v>
      </c>
      <c r="AE5" s="42" t="s">
        <v>2</v>
      </c>
      <c r="AF5" s="42" t="s">
        <v>3</v>
      </c>
      <c r="AG5" s="42" t="s">
        <v>4</v>
      </c>
      <c r="AH5" s="41"/>
      <c r="AI5" s="42" t="s">
        <v>1</v>
      </c>
      <c r="AJ5" s="42" t="s">
        <v>2</v>
      </c>
      <c r="AK5" s="42" t="s">
        <v>3</v>
      </c>
      <c r="AL5" s="42" t="s">
        <v>4</v>
      </c>
      <c r="AM5" s="41"/>
      <c r="AN5" s="42" t="s">
        <v>1</v>
      </c>
      <c r="AO5" s="42" t="s">
        <v>2</v>
      </c>
      <c r="AP5" s="42" t="s">
        <v>3</v>
      </c>
      <c r="AQ5" s="271" t="s">
        <v>4</v>
      </c>
      <c r="AR5" s="272"/>
      <c r="AS5" s="271" t="s">
        <v>1</v>
      </c>
      <c r="AT5" s="271" t="s">
        <v>2</v>
      </c>
      <c r="AU5" s="42" t="s">
        <v>3</v>
      </c>
      <c r="AV5" s="271" t="s">
        <v>4</v>
      </c>
      <c r="AW5" s="272"/>
      <c r="AX5" s="272" t="s">
        <v>1</v>
      </c>
      <c r="AY5" s="272" t="s">
        <v>2</v>
      </c>
      <c r="AZ5" s="272" t="s">
        <v>3</v>
      </c>
      <c r="BA5" s="271" t="s">
        <v>4</v>
      </c>
      <c r="BB5" s="381"/>
      <c r="BC5" s="399" t="s">
        <v>1</v>
      </c>
      <c r="BD5" s="399" t="s">
        <v>2</v>
      </c>
      <c r="BE5" s="399" t="s">
        <v>3</v>
      </c>
      <c r="BF5" s="271" t="s">
        <v>4</v>
      </c>
      <c r="BG5" s="381"/>
      <c r="BH5" s="271" t="s">
        <v>1</v>
      </c>
      <c r="BI5" s="271" t="s">
        <v>2</v>
      </c>
      <c r="BJ5" s="399" t="s">
        <v>3</v>
      </c>
      <c r="BK5" s="271" t="s">
        <v>4</v>
      </c>
      <c r="BL5" s="536"/>
      <c r="BM5" s="561" t="s">
        <v>1</v>
      </c>
      <c r="BN5" s="561" t="s">
        <v>2</v>
      </c>
      <c r="BO5" s="399" t="s">
        <v>3</v>
      </c>
      <c r="BP5" s="271" t="s">
        <v>4</v>
      </c>
      <c r="BQ5" s="536"/>
      <c r="BR5" s="561" t="s">
        <v>1</v>
      </c>
      <c r="BS5" s="561" t="s">
        <v>2</v>
      </c>
      <c r="BT5" s="399" t="s">
        <v>3</v>
      </c>
      <c r="BU5" s="271" t="s">
        <v>4</v>
      </c>
      <c r="BV5" s="272"/>
      <c r="BW5" s="41"/>
      <c r="BX5" s="739"/>
      <c r="BY5" s="739"/>
      <c r="BZ5" s="739"/>
      <c r="CA5" s="739"/>
      <c r="CB5" s="739"/>
      <c r="CC5" s="739"/>
      <c r="CD5" s="736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1" t="str">
        <f t="shared" si="1"/>
        <v>I</v>
      </c>
      <c r="CU5" s="551" t="str">
        <f t="shared" si="2"/>
        <v>II</v>
      </c>
      <c r="CV5" s="551" t="str">
        <f t="shared" si="3"/>
        <v>III</v>
      </c>
      <c r="CW5" s="551" t="str">
        <f>W5</f>
        <v>IV</v>
      </c>
      <c r="CX5" s="551"/>
      <c r="CY5" s="551" t="str">
        <f t="shared" si="4"/>
        <v>I</v>
      </c>
      <c r="CZ5" s="551" t="str">
        <f t="shared" si="5"/>
        <v>II</v>
      </c>
      <c r="DA5" s="551" t="str">
        <f t="shared" si="6"/>
        <v>III</v>
      </c>
      <c r="DB5" s="551" t="str">
        <f t="shared" si="7"/>
        <v>IV</v>
      </c>
      <c r="DC5" s="551"/>
      <c r="DD5" s="551" t="str">
        <f t="shared" si="7"/>
        <v>I</v>
      </c>
      <c r="DE5" s="551" t="str">
        <f t="shared" si="8"/>
        <v>II</v>
      </c>
      <c r="DF5" s="551" t="str">
        <f t="shared" si="9"/>
        <v>III</v>
      </c>
      <c r="DG5" s="551" t="str">
        <f t="shared" si="10"/>
        <v>IV</v>
      </c>
      <c r="DH5" s="551"/>
      <c r="DI5" s="551" t="str">
        <f t="shared" si="10"/>
        <v>I</v>
      </c>
      <c r="DJ5" s="551" t="str">
        <f t="shared" si="11"/>
        <v>II</v>
      </c>
      <c r="DK5" s="551" t="str">
        <f t="shared" si="12"/>
        <v>III</v>
      </c>
      <c r="DL5" s="551" t="str">
        <f t="shared" si="13"/>
        <v>IV</v>
      </c>
      <c r="DM5" s="551"/>
      <c r="DN5" s="551" t="str">
        <f t="shared" si="13"/>
        <v>I</v>
      </c>
      <c r="DO5" s="551" t="str">
        <f t="shared" si="14"/>
        <v>II</v>
      </c>
      <c r="DP5" s="551" t="str">
        <f t="shared" si="15"/>
        <v>III</v>
      </c>
      <c r="DQ5" s="551" t="str">
        <f t="shared" si="16"/>
        <v>IV</v>
      </c>
      <c r="DR5" s="551"/>
      <c r="DS5" s="551" t="str">
        <f t="shared" si="16"/>
        <v>I</v>
      </c>
      <c r="DT5" s="551" t="str">
        <f t="shared" si="17"/>
        <v>II</v>
      </c>
      <c r="DU5" s="551" t="str">
        <f t="shared" si="18"/>
        <v>III</v>
      </c>
      <c r="DV5" s="551" t="str">
        <f>AV5</f>
        <v>IV</v>
      </c>
      <c r="DW5" s="551"/>
      <c r="DX5" s="551" t="str">
        <f t="shared" si="19"/>
        <v>I</v>
      </c>
      <c r="DY5" s="551" t="str">
        <f t="shared" si="20"/>
        <v>II</v>
      </c>
      <c r="DZ5" s="551" t="str">
        <f t="shared" si="21"/>
        <v>III</v>
      </c>
      <c r="EA5" s="551" t="str">
        <f t="shared" si="22"/>
        <v>IV</v>
      </c>
      <c r="EB5" s="551"/>
      <c r="EC5" s="551" t="str">
        <f t="shared" si="22"/>
        <v>I</v>
      </c>
      <c r="ED5" s="551" t="str">
        <f t="shared" si="23"/>
        <v>II</v>
      </c>
      <c r="EE5" s="551" t="str">
        <f t="shared" si="24"/>
        <v>III</v>
      </c>
      <c r="EF5" s="551" t="str">
        <f t="shared" si="25"/>
        <v>IV</v>
      </c>
      <c r="EG5" s="551"/>
      <c r="EH5" s="551" t="str">
        <f t="shared" si="25"/>
        <v>I</v>
      </c>
      <c r="EI5" s="551" t="str">
        <f t="shared" ref="EI5" si="34">BI5</f>
        <v>II</v>
      </c>
      <c r="EJ5" s="551" t="str">
        <f t="shared" ref="EJ5" si="35">BJ5</f>
        <v>III</v>
      </c>
      <c r="EK5" s="551" t="str">
        <f t="shared" si="26"/>
        <v>IV</v>
      </c>
      <c r="EL5" s="551"/>
      <c r="EM5" s="551" t="str">
        <f t="shared" si="26"/>
        <v>I</v>
      </c>
      <c r="EN5" s="551" t="str">
        <f t="shared" si="27"/>
        <v>II</v>
      </c>
      <c r="EO5" s="551" t="str">
        <f t="shared" si="28"/>
        <v>III</v>
      </c>
      <c r="EP5" s="551" t="str">
        <f t="shared" si="29"/>
        <v>IV</v>
      </c>
      <c r="EQ5" s="551"/>
      <c r="ER5" s="551" t="str">
        <f t="shared" si="30"/>
        <v>I</v>
      </c>
      <c r="ES5" s="551" t="str">
        <f t="shared" si="31"/>
        <v>II</v>
      </c>
      <c r="ET5" s="551" t="str">
        <f t="shared" si="32"/>
        <v>III</v>
      </c>
      <c r="EU5" s="551" t="str">
        <f t="shared" si="33"/>
        <v>IV</v>
      </c>
    </row>
    <row r="6" spans="1:151" s="8" customFormat="1" ht="6" customHeight="1">
      <c r="A6" s="6"/>
      <c r="B6" s="164"/>
      <c r="C6" s="164"/>
      <c r="D6" s="164"/>
      <c r="E6" s="164"/>
      <c r="F6" s="164"/>
      <c r="G6" s="164"/>
      <c r="H6" s="162"/>
      <c r="I6" s="162"/>
      <c r="J6" s="162"/>
      <c r="K6" s="162"/>
      <c r="L6" s="162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37"/>
      <c r="BM6" s="562"/>
      <c r="BN6" s="562"/>
      <c r="BO6" s="54"/>
      <c r="BP6" s="54"/>
      <c r="BQ6" s="537"/>
      <c r="BR6" s="562"/>
      <c r="BS6" s="562"/>
      <c r="BT6" s="54"/>
      <c r="BU6" s="54"/>
      <c r="BV6" s="54"/>
      <c r="BW6" s="54"/>
      <c r="BX6" s="163"/>
      <c r="BY6" s="163"/>
      <c r="BZ6" s="163"/>
      <c r="CA6" s="163"/>
      <c r="CB6" s="163"/>
      <c r="CC6" s="163"/>
      <c r="CD6" s="162"/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547"/>
      <c r="CV6" s="547"/>
      <c r="CW6" s="547"/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547"/>
      <c r="DK6" s="547"/>
      <c r="DL6" s="547"/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547"/>
      <c r="DZ6" s="547"/>
      <c r="EA6" s="547"/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547"/>
      <c r="EO6" s="547"/>
      <c r="EP6" s="547"/>
      <c r="EQ6" s="547"/>
      <c r="ER6" s="547"/>
      <c r="ES6" s="547"/>
      <c r="ET6" s="547"/>
      <c r="EU6" s="547"/>
    </row>
    <row r="7" spans="1:151" ht="42" customHeight="1">
      <c r="A7" s="9"/>
      <c r="B7" s="31" t="s">
        <v>25</v>
      </c>
      <c r="C7" s="729" t="s">
        <v>5</v>
      </c>
      <c r="D7" s="729"/>
      <c r="E7" s="729"/>
      <c r="F7" s="729"/>
      <c r="G7" s="729"/>
      <c r="H7" s="32">
        <f>CURRENT!M391</f>
        <v>97538.942786112864</v>
      </c>
      <c r="I7" s="32">
        <f>CURRENT!N391</f>
        <v>105755.90273198175</v>
      </c>
      <c r="J7" s="32">
        <f>CURRENT!O391</f>
        <v>117995.00832848086</v>
      </c>
      <c r="K7" s="32">
        <f>CURRENT!P391</f>
        <v>108756.52841188393</v>
      </c>
      <c r="L7" s="32">
        <f>CURRENT!Q391</f>
        <v>109542.09099070569</v>
      </c>
      <c r="M7" s="32">
        <f>CURRENT!R391</f>
        <v>115833.55451686942</v>
      </c>
      <c r="N7" s="32">
        <f>CURRENT!S391</f>
        <v>148152.04099254351</v>
      </c>
      <c r="O7" s="32">
        <f>CURRENT!T391</f>
        <v>160855.61726239402</v>
      </c>
      <c r="P7" s="32">
        <f>CURRENT!U391</f>
        <v>141640.68008463483</v>
      </c>
      <c r="Q7" s="32">
        <f>CURRENT!V391</f>
        <v>157065.69223511001</v>
      </c>
      <c r="R7" s="32">
        <f>CURRENT!W391</f>
        <v>0</v>
      </c>
      <c r="S7" s="33"/>
      <c r="T7" s="32">
        <f>CURRENT!Z391</f>
        <v>21764.317419432697</v>
      </c>
      <c r="U7" s="32">
        <f>CURRENT!AA391</f>
        <v>24403.771334242938</v>
      </c>
      <c r="V7" s="32">
        <f>CURRENT!AB391</f>
        <v>26955.662944971577</v>
      </c>
      <c r="W7" s="32">
        <f>CURRENT!AC391</f>
        <v>24415.191087465642</v>
      </c>
      <c r="X7" s="32"/>
      <c r="Y7" s="32">
        <f>CURRENT!AD391</f>
        <v>22021.014070187088</v>
      </c>
      <c r="Z7" s="32">
        <f>CURRENT!AE391</f>
        <v>25438.264964483948</v>
      </c>
      <c r="AA7" s="32">
        <f>CURRENT!AF391</f>
        <v>29824.381985209791</v>
      </c>
      <c r="AB7" s="32">
        <f>CURRENT!AG391</f>
        <v>28472.241712100997</v>
      </c>
      <c r="AC7" s="32"/>
      <c r="AD7" s="32">
        <f>CURRENT!AH391</f>
        <v>27748.150744334263</v>
      </c>
      <c r="AE7" s="32">
        <f>CURRENT!AI391</f>
        <v>27938.235932500073</v>
      </c>
      <c r="AF7" s="32">
        <f>CURRENT!AJ391</f>
        <v>31873.399353775374</v>
      </c>
      <c r="AG7" s="32">
        <f>CURRENT!AK391</f>
        <v>30435.222297871172</v>
      </c>
      <c r="AH7" s="32"/>
      <c r="AI7" s="32">
        <f>CURRENT!AL391</f>
        <v>26156.624626412391</v>
      </c>
      <c r="AJ7" s="32">
        <f>CURRENT!AM391</f>
        <v>25805.967572199232</v>
      </c>
      <c r="AK7" s="32">
        <f>CURRENT!AN391</f>
        <v>29385.517533249982</v>
      </c>
      <c r="AL7" s="32">
        <f>CURRENT!AO391</f>
        <v>27408.418680022362</v>
      </c>
      <c r="AM7" s="32"/>
      <c r="AN7" s="32">
        <f>CURRENT!AP391</f>
        <v>25729.00961961854</v>
      </c>
      <c r="AO7" s="32">
        <f>CURRENT!AQ391</f>
        <v>25348.575491130858</v>
      </c>
      <c r="AP7" s="32">
        <f>CURRENT!AR391</f>
        <v>29896.361183068446</v>
      </c>
      <c r="AQ7" s="32">
        <f>CURRENT!AS391</f>
        <v>28568.144696887877</v>
      </c>
      <c r="AR7" s="32"/>
      <c r="AS7" s="32">
        <f>CURRENT!AT391</f>
        <v>25326.141149779345</v>
      </c>
      <c r="AT7" s="32">
        <f>CURRENT!AU391</f>
        <v>26522.994338683115</v>
      </c>
      <c r="AU7" s="32">
        <f>CURRENT!AV391</f>
        <v>32418.201856521249</v>
      </c>
      <c r="AV7" s="32">
        <f>CURRENT!AW391</f>
        <v>31566.21717188567</v>
      </c>
      <c r="AW7" s="32"/>
      <c r="AX7" s="32">
        <f>CURRENT!AX391</f>
        <v>30065.623918578229</v>
      </c>
      <c r="AY7" s="32">
        <f>CURRENT!AY391</f>
        <v>34742.63152814404</v>
      </c>
      <c r="AZ7" s="32">
        <f>CURRENT!AZ391</f>
        <v>40420.10023532754</v>
      </c>
      <c r="BA7" s="32">
        <f>CURRENT!BA391</f>
        <v>42923.685310493769</v>
      </c>
      <c r="BC7" s="32">
        <f>CURRENT!BB391</f>
        <v>39960.346599580567</v>
      </c>
      <c r="BD7" s="32">
        <f>CURRENT!BC391</f>
        <v>44159.077344541634</v>
      </c>
      <c r="BE7" s="32">
        <f>CURRENT!BD391</f>
        <v>39958.790527716366</v>
      </c>
      <c r="BF7" s="32">
        <f>CURRENT!BE391</f>
        <v>36777.402790555439</v>
      </c>
      <c r="BH7" s="32">
        <f>CURRENT!BF391</f>
        <v>32430.314546963058</v>
      </c>
      <c r="BI7" s="32">
        <f>CURRENT!BG391</f>
        <v>33517.870012701176</v>
      </c>
      <c r="BJ7" s="32">
        <f>CURRENT!BH391</f>
        <v>39186.932587116637</v>
      </c>
      <c r="BK7" s="32">
        <f>CURRENT!BI391</f>
        <v>36505.562937854047</v>
      </c>
      <c r="BM7" s="563">
        <f>CURRENT!BJ391</f>
        <v>34126.690380644563</v>
      </c>
      <c r="BN7" s="563">
        <f>CURRENT!BK391</f>
        <v>37652.903666146813</v>
      </c>
      <c r="BO7" s="32">
        <f>CURRENT!BL391</f>
        <v>42221.180041030457</v>
      </c>
      <c r="BP7" s="32">
        <f>CURRENT!BM391</f>
        <v>43064.918147288248</v>
      </c>
      <c r="BR7" s="563">
        <f>CURRENT!BN391</f>
        <v>37322.137882258685</v>
      </c>
      <c r="BS7" s="563">
        <f>CURRENT!BO391</f>
        <v>39820.490962110103</v>
      </c>
      <c r="BT7" s="32">
        <f>CURRENT!BP391</f>
        <v>0</v>
      </c>
      <c r="BU7" s="32">
        <f>CURRENT!BQ391</f>
        <v>0</v>
      </c>
      <c r="BV7" s="32">
        <f>CURRENT!BD391</f>
        <v>39958.790527716366</v>
      </c>
      <c r="BW7" s="32"/>
      <c r="BX7" s="72" t="s">
        <v>25</v>
      </c>
      <c r="BY7" s="726" t="s">
        <v>6</v>
      </c>
      <c r="BZ7" s="726"/>
      <c r="CA7" s="726"/>
      <c r="CB7" s="726"/>
      <c r="CC7" s="726"/>
      <c r="CD7" s="726"/>
      <c r="CE7" s="267"/>
      <c r="CF7" s="314"/>
      <c r="CG7" s="267"/>
      <c r="CH7" s="314"/>
      <c r="CI7" s="551">
        <f>H7-[3]CURRENT!FV1690</f>
        <v>0</v>
      </c>
      <c r="CJ7" s="551">
        <f>I7-[3]CURRENT!FW1690</f>
        <v>0</v>
      </c>
      <c r="CK7" s="551">
        <f>J7-[3]CURRENT!FX1690</f>
        <v>0</v>
      </c>
      <c r="CL7" s="551">
        <f>K7-[3]CURRENT!FY1690</f>
        <v>0</v>
      </c>
      <c r="CM7" s="551">
        <f>L7-[3]CURRENT!FZ1690</f>
        <v>0</v>
      </c>
      <c r="CN7" s="551">
        <f>M7-[3]CURRENT!GA1690</f>
        <v>0</v>
      </c>
      <c r="CO7" s="551">
        <f>N7-[3]CURRENT!GB1690</f>
        <v>0</v>
      </c>
      <c r="CP7" s="551">
        <f>O7-[3]CURRENT!GC1690</f>
        <v>0</v>
      </c>
      <c r="CQ7" s="551">
        <f>P7-[3]CURRENT!GD1690</f>
        <v>0</v>
      </c>
      <c r="CR7" s="551">
        <f>Q7-[3]CURRENT!GE1690</f>
        <v>0</v>
      </c>
      <c r="CS7" s="551"/>
      <c r="CT7" s="551">
        <f>T7-[3]CURRENT!DG1690</f>
        <v>0</v>
      </c>
      <c r="CU7" s="551">
        <f>U7-[3]CURRENT!DH1690</f>
        <v>0</v>
      </c>
      <c r="CV7" s="551">
        <f>V7-[3]CURRENT!DI1690</f>
        <v>0</v>
      </c>
      <c r="CW7" s="551">
        <f>W7-[3]CURRENT!DJ1690</f>
        <v>0</v>
      </c>
      <c r="CX7" s="551"/>
      <c r="CY7" s="551">
        <f>Y7-[3]CURRENT!DK1690</f>
        <v>0</v>
      </c>
      <c r="CZ7" s="551">
        <f>Z7-[3]CURRENT!DL1690</f>
        <v>0</v>
      </c>
      <c r="DA7" s="551">
        <f>AA7-[3]CURRENT!DM1690</f>
        <v>0</v>
      </c>
      <c r="DB7" s="551">
        <f>AB7-[3]CURRENT!DN1690</f>
        <v>0</v>
      </c>
      <c r="DC7" s="551"/>
      <c r="DD7" s="551">
        <f>AD7-[3]CURRENT!DO1690</f>
        <v>0</v>
      </c>
      <c r="DE7" s="551">
        <f>AE7-[3]CURRENT!DP1690</f>
        <v>0</v>
      </c>
      <c r="DF7" s="551">
        <f>AF7-[3]CURRENT!DQ1690</f>
        <v>0</v>
      </c>
      <c r="DG7" s="551">
        <f>AG7-[3]CURRENT!DR1690</f>
        <v>0</v>
      </c>
      <c r="DH7" s="551"/>
      <c r="DI7" s="551">
        <f>AI7-[3]CURRENT!DS1690</f>
        <v>0</v>
      </c>
      <c r="DJ7" s="551">
        <f>AJ7-[3]CURRENT!DT1690</f>
        <v>0</v>
      </c>
      <c r="DK7" s="551">
        <f>AK7-[3]CURRENT!DU1690</f>
        <v>0</v>
      </c>
      <c r="DL7" s="551">
        <f>AL7-[3]CURRENT!DV1690</f>
        <v>0</v>
      </c>
      <c r="DM7" s="551"/>
      <c r="DN7" s="551">
        <f>AN7-[3]CURRENT!DW1690</f>
        <v>0</v>
      </c>
      <c r="DO7" s="551">
        <f>AO7-[3]CURRENT!DX1690</f>
        <v>0</v>
      </c>
      <c r="DP7" s="551">
        <f>AP7-[3]CURRENT!DY1690</f>
        <v>0</v>
      </c>
      <c r="DQ7" s="551">
        <f>AQ7-[3]CURRENT!DZ1690</f>
        <v>0</v>
      </c>
      <c r="DR7" s="551"/>
      <c r="DS7" s="551">
        <f>AS7-[3]CURRENT!EA1690</f>
        <v>0</v>
      </c>
      <c r="DT7" s="551">
        <f>AT7-[3]CURRENT!EB1690</f>
        <v>0</v>
      </c>
      <c r="DU7" s="551">
        <f>AU7-[3]CURRENT!EC1690</f>
        <v>0</v>
      </c>
      <c r="DV7" s="551">
        <f>AV7-[3]CURRENT!ED1690</f>
        <v>0</v>
      </c>
      <c r="DW7" s="551"/>
      <c r="DX7" s="551">
        <f>AX7-[3]CURRENT!EE1690</f>
        <v>0</v>
      </c>
      <c r="DY7" s="551">
        <f>AY7-[3]CURRENT!EF1690</f>
        <v>0</v>
      </c>
      <c r="DZ7" s="551">
        <f>AZ7-[3]CURRENT!EG1690</f>
        <v>0</v>
      </c>
      <c r="EA7" s="551">
        <f>BA7-[3]CURRENT!EH1690</f>
        <v>0</v>
      </c>
      <c r="EB7" s="551"/>
      <c r="EC7" s="551">
        <f>BC7-[3]CURRENT!EI1690</f>
        <v>0</v>
      </c>
      <c r="ED7" s="551">
        <f>BD7-[3]CURRENT!EJ1690</f>
        <v>0</v>
      </c>
      <c r="EE7" s="551">
        <f>BE7-[3]CURRENT!EK1690</f>
        <v>0</v>
      </c>
      <c r="EF7" s="551">
        <f>BF7-[3]CURRENT!EL1690</f>
        <v>0</v>
      </c>
      <c r="EG7" s="551"/>
      <c r="EH7" s="551">
        <f>BH7-[3]CURRENT!EM1690</f>
        <v>0</v>
      </c>
      <c r="EI7" s="551">
        <f>BI7-[3]CURRENT!EN1690</f>
        <v>0</v>
      </c>
      <c r="EJ7" s="551">
        <f>BJ7-[3]CURRENT!EO1690</f>
        <v>0</v>
      </c>
      <c r="EK7" s="551">
        <f>BK7-[3]CURRENT!EP1690</f>
        <v>0</v>
      </c>
      <c r="EL7" s="551"/>
      <c r="EM7" s="551">
        <f>BM7-[3]CURRENT!EQ1690</f>
        <v>0</v>
      </c>
      <c r="EN7" s="551">
        <f>BN7-[3]CURRENT!ER1690</f>
        <v>0</v>
      </c>
      <c r="EO7" s="551">
        <f>BO7-[3]CURRENT!ES1690</f>
        <v>0</v>
      </c>
      <c r="EP7" s="551">
        <f>BP7-[3]CURRENT!ET1690</f>
        <v>0</v>
      </c>
      <c r="EQ7" s="551"/>
      <c r="ER7" s="551">
        <f>BR7-[3]CURRENT!EU1690</f>
        <v>0</v>
      </c>
      <c r="ES7" s="551">
        <f>BS7-[3]CURRENT!EV1690</f>
        <v>0</v>
      </c>
      <c r="ET7" s="551" t="e">
        <f>BT7-[3]CURRENT!EW1690</f>
        <v>#REF!</v>
      </c>
      <c r="EU7" s="551" t="e">
        <f>BU7-[3]CURRENT!EX1690</f>
        <v>#REF!</v>
      </c>
    </row>
    <row r="8" spans="1:151" ht="42" customHeight="1">
      <c r="A8" s="9"/>
      <c r="B8" s="25"/>
      <c r="C8" s="727" t="s">
        <v>52</v>
      </c>
      <c r="D8" s="727"/>
      <c r="E8" s="728" t="s">
        <v>26</v>
      </c>
      <c r="F8" s="728"/>
      <c r="G8" s="728"/>
      <c r="H8" s="34">
        <f>CURRENT!M392</f>
        <v>3347.7305356473153</v>
      </c>
      <c r="I8" s="34">
        <f>CURRENT!N392</f>
        <v>3548.4038873175186</v>
      </c>
      <c r="J8" s="34">
        <f>CURRENT!O392</f>
        <v>4871.5080319294193</v>
      </c>
      <c r="K8" s="34">
        <f>CURRENT!P392</f>
        <v>2893.8024435690163</v>
      </c>
      <c r="L8" s="34">
        <f>CURRENT!Q392</f>
        <v>3323.7312417085805</v>
      </c>
      <c r="M8" s="34">
        <f>CURRENT!R392</f>
        <v>2590.448846435273</v>
      </c>
      <c r="N8" s="34">
        <f>CURRENT!S392</f>
        <v>3125.4823501823366</v>
      </c>
      <c r="O8" s="34">
        <f>CURRENT!T392</f>
        <v>2432.7771667343904</v>
      </c>
      <c r="P8" s="34">
        <f>CURRENT!U392</f>
        <v>2090.1529732186455</v>
      </c>
      <c r="Q8" s="34">
        <f>CURRENT!V392</f>
        <v>3122.6634441011747</v>
      </c>
      <c r="R8" s="34">
        <f>CURRENT!W392</f>
        <v>0</v>
      </c>
      <c r="S8" s="35"/>
      <c r="T8" s="34">
        <f>CURRENT!Z392</f>
        <v>935.07813447799288</v>
      </c>
      <c r="U8" s="34">
        <f>CURRENT!AA392</f>
        <v>651.39277827414935</v>
      </c>
      <c r="V8" s="34">
        <f>CURRENT!AB392</f>
        <v>865.07104329089066</v>
      </c>
      <c r="W8" s="34">
        <f>CURRENT!AC392</f>
        <v>896.18857960428602</v>
      </c>
      <c r="X8" s="34"/>
      <c r="Y8" s="34">
        <f>CURRENT!AD392</f>
        <v>771.31708515816274</v>
      </c>
      <c r="Z8" s="34">
        <f>CURRENT!AE392</f>
        <v>636.71813202484009</v>
      </c>
      <c r="AA8" s="34">
        <f>CURRENT!AF392</f>
        <v>771.95761402068194</v>
      </c>
      <c r="AB8" s="34">
        <f>CURRENT!AG392</f>
        <v>1368.4110561138366</v>
      </c>
      <c r="AC8" s="34"/>
      <c r="AD8" s="34">
        <f>CURRENT!AH392</f>
        <v>2018.1805550937734</v>
      </c>
      <c r="AE8" s="34">
        <f>CURRENT!AI392</f>
        <v>870.57067987386858</v>
      </c>
      <c r="AF8" s="34">
        <f>CURRENT!AJ392</f>
        <v>973.89440546641401</v>
      </c>
      <c r="AG8" s="34">
        <f>CURRENT!AK392</f>
        <v>1008.8623914953743</v>
      </c>
      <c r="AH8" s="34"/>
      <c r="AI8" s="34">
        <f>CURRENT!AL392</f>
        <v>832.29588242731268</v>
      </c>
      <c r="AJ8" s="34">
        <f>CURRENT!AM392</f>
        <v>569.7737110983644</v>
      </c>
      <c r="AK8" s="34">
        <f>CURRENT!AN392</f>
        <v>780.88789774697841</v>
      </c>
      <c r="AL8" s="34">
        <f>CURRENT!AO392</f>
        <v>710.84495229635547</v>
      </c>
      <c r="AM8" s="34"/>
      <c r="AN8" s="34">
        <f>CURRENT!AP392</f>
        <v>923.72246569111815</v>
      </c>
      <c r="AO8" s="34">
        <f>CURRENT!AQ392</f>
        <v>690.43330905398466</v>
      </c>
      <c r="AP8" s="34">
        <f>CURRENT!AR392</f>
        <v>895.60912350004173</v>
      </c>
      <c r="AQ8" s="34">
        <f>CURRENT!AS392</f>
        <v>813.96634346343819</v>
      </c>
      <c r="AR8" s="34"/>
      <c r="AS8" s="34">
        <f>CURRENT!AT392</f>
        <v>748.70929635670234</v>
      </c>
      <c r="AT8" s="34">
        <f>CURRENT!AU392</f>
        <v>378.71903328553543</v>
      </c>
      <c r="AU8" s="34">
        <f>CURRENT!AV392</f>
        <v>625.96492790510092</v>
      </c>
      <c r="AV8" s="34">
        <f>CURRENT!AW392</f>
        <v>837.05558888792984</v>
      </c>
      <c r="AW8" s="34"/>
      <c r="AX8" s="34">
        <f>CURRENT!AX392</f>
        <v>815.33457809193931</v>
      </c>
      <c r="AY8" s="34">
        <f>CURRENT!AY392</f>
        <v>612.96074398264511</v>
      </c>
      <c r="AZ8" s="34">
        <f>CURRENT!AZ392</f>
        <v>888.83954599523793</v>
      </c>
      <c r="BA8" s="34">
        <f>CURRENT!BA392</f>
        <v>808.34748211251576</v>
      </c>
      <c r="BC8" s="34">
        <f>CURRENT!BB392</f>
        <v>715.09428831936248</v>
      </c>
      <c r="BD8" s="34">
        <f>CURRENT!BC392</f>
        <v>535.83464558930336</v>
      </c>
      <c r="BE8" s="34">
        <f>CURRENT!BD392</f>
        <v>689.9585387087069</v>
      </c>
      <c r="BF8" s="34">
        <f>CURRENT!BE392</f>
        <v>491.88969411701908</v>
      </c>
      <c r="BH8" s="34">
        <f>CURRENT!BF392</f>
        <v>478.22077209511372</v>
      </c>
      <c r="BI8" s="34">
        <f>CURRENT!BG392</f>
        <v>456.05956575036032</v>
      </c>
      <c r="BJ8" s="34">
        <f>CURRENT!BH392</f>
        <v>545.68897149623137</v>
      </c>
      <c r="BK8" s="34">
        <f>CURRENT!BI392</f>
        <v>610.18366387694016</v>
      </c>
      <c r="BM8" s="564">
        <f>CURRENT!BJ392</f>
        <v>635.94808119677157</v>
      </c>
      <c r="BN8" s="564">
        <f>CURRENT!BK392</f>
        <v>628.11743872970283</v>
      </c>
      <c r="BO8" s="34">
        <f>CURRENT!BL392</f>
        <v>849.58939928379721</v>
      </c>
      <c r="BP8" s="34">
        <f>CURRENT!BM392</f>
        <v>1009.0085248909035</v>
      </c>
      <c r="BR8" s="564">
        <f>CURRENT!BN392</f>
        <v>862.28223916747515</v>
      </c>
      <c r="BS8" s="564">
        <f>CURRENT!BO392</f>
        <v>504.060421428366</v>
      </c>
      <c r="BT8" s="34">
        <f>CURRENT!BP392</f>
        <v>0</v>
      </c>
      <c r="BU8" s="34">
        <f>CURRENT!BQ392</f>
        <v>0</v>
      </c>
      <c r="BV8" s="34">
        <f>CURRENT!BD392</f>
        <v>689.9585387087069</v>
      </c>
      <c r="BW8" s="34"/>
      <c r="BX8" s="73"/>
      <c r="BY8" s="723" t="s">
        <v>52</v>
      </c>
      <c r="BZ8" s="723"/>
      <c r="CA8" s="724" t="s">
        <v>27</v>
      </c>
      <c r="CB8" s="724"/>
      <c r="CC8" s="724"/>
      <c r="CD8" s="74"/>
      <c r="CE8" s="267"/>
      <c r="CF8" s="267"/>
      <c r="CG8" s="267"/>
      <c r="CH8" s="314"/>
      <c r="CI8" s="551">
        <f>H8-[3]CURRENT!FV1691</f>
        <v>0</v>
      </c>
      <c r="CJ8" s="551">
        <f>I8-[3]CURRENT!FW1691</f>
        <v>0</v>
      </c>
      <c r="CK8" s="551">
        <f>J8-[3]CURRENT!FX1691</f>
        <v>0</v>
      </c>
      <c r="CL8" s="551">
        <f>K8-[3]CURRENT!FY1691</f>
        <v>0</v>
      </c>
      <c r="CM8" s="551">
        <f>L8-[3]CURRENT!FZ1691</f>
        <v>0</v>
      </c>
      <c r="CN8" s="551">
        <f>M8-[3]CURRENT!GA1691</f>
        <v>0</v>
      </c>
      <c r="CO8" s="551">
        <f>N8-[3]CURRENT!GB1691</f>
        <v>0</v>
      </c>
      <c r="CP8" s="551">
        <f>O8-[3]CURRENT!GC1691</f>
        <v>0</v>
      </c>
      <c r="CQ8" s="551">
        <f>P8-[3]CURRENT!GD1691</f>
        <v>0</v>
      </c>
      <c r="CR8" s="551">
        <f>Q8-[3]CURRENT!GE1691</f>
        <v>0</v>
      </c>
      <c r="CS8" s="551"/>
      <c r="CT8" s="551">
        <f>T8-[3]CURRENT!DG1691</f>
        <v>0</v>
      </c>
      <c r="CU8" s="551">
        <f>U8-[3]CURRENT!DH1691</f>
        <v>0</v>
      </c>
      <c r="CV8" s="551">
        <f>V8-[3]CURRENT!DI1691</f>
        <v>0</v>
      </c>
      <c r="CW8" s="551">
        <f>W8-[3]CURRENT!DJ1691</f>
        <v>0</v>
      </c>
      <c r="CX8" s="551"/>
      <c r="CY8" s="551">
        <f>Y8-[3]CURRENT!DK1691</f>
        <v>0</v>
      </c>
      <c r="CZ8" s="551">
        <f>Z8-[3]CURRENT!DL1691</f>
        <v>0</v>
      </c>
      <c r="DA8" s="551">
        <f>AA8-[3]CURRENT!DM1691</f>
        <v>0</v>
      </c>
      <c r="DB8" s="551">
        <f>AB8-[3]CURRENT!DN1691</f>
        <v>0</v>
      </c>
      <c r="DC8" s="551"/>
      <c r="DD8" s="551">
        <f>AD8-[3]CURRENT!DO1691</f>
        <v>0</v>
      </c>
      <c r="DE8" s="551">
        <f>AE8-[3]CURRENT!DP1691</f>
        <v>0</v>
      </c>
      <c r="DF8" s="551">
        <f>AF8-[3]CURRENT!DQ1691</f>
        <v>0</v>
      </c>
      <c r="DG8" s="551">
        <f>AG8-[3]CURRENT!DR1691</f>
        <v>0</v>
      </c>
      <c r="DH8" s="551"/>
      <c r="DI8" s="551">
        <f>AI8-[3]CURRENT!DS1691</f>
        <v>0</v>
      </c>
      <c r="DJ8" s="551">
        <f>AJ8-[3]CURRENT!DT1691</f>
        <v>0</v>
      </c>
      <c r="DK8" s="551">
        <f>AK8-[3]CURRENT!DU1691</f>
        <v>0</v>
      </c>
      <c r="DL8" s="551">
        <f>AL8-[3]CURRENT!DV1691</f>
        <v>0</v>
      </c>
      <c r="DM8" s="551"/>
      <c r="DN8" s="551">
        <f>AN8-[3]CURRENT!DW1691</f>
        <v>0</v>
      </c>
      <c r="DO8" s="551">
        <f>AO8-[3]CURRENT!DX1691</f>
        <v>0</v>
      </c>
      <c r="DP8" s="551">
        <f>AP8-[3]CURRENT!DY1691</f>
        <v>0</v>
      </c>
      <c r="DQ8" s="551">
        <f>AQ8-[3]CURRENT!DZ1691</f>
        <v>0</v>
      </c>
      <c r="DR8" s="551"/>
      <c r="DS8" s="551">
        <f>AS8-[3]CURRENT!EA1691</f>
        <v>0</v>
      </c>
      <c r="DT8" s="551">
        <f>AT8-[3]CURRENT!EB1691</f>
        <v>0</v>
      </c>
      <c r="DU8" s="551">
        <f>AU8-[3]CURRENT!EC1691</f>
        <v>0</v>
      </c>
      <c r="DV8" s="551">
        <f>AV8-[3]CURRENT!ED1691</f>
        <v>0</v>
      </c>
      <c r="DW8" s="551"/>
      <c r="DX8" s="551">
        <f>AX8-[3]CURRENT!EE1691</f>
        <v>0</v>
      </c>
      <c r="DY8" s="551">
        <f>AY8-[3]CURRENT!EF1691</f>
        <v>0</v>
      </c>
      <c r="DZ8" s="551">
        <f>AZ8-[3]CURRENT!EG1691</f>
        <v>0</v>
      </c>
      <c r="EA8" s="551">
        <f>BA8-[3]CURRENT!EH1691</f>
        <v>0</v>
      </c>
      <c r="EB8" s="551"/>
      <c r="EC8" s="551">
        <f>BC8-[3]CURRENT!EI1691</f>
        <v>0</v>
      </c>
      <c r="ED8" s="551">
        <f>BD8-[3]CURRENT!EJ1691</f>
        <v>0</v>
      </c>
      <c r="EE8" s="551">
        <f>BE8-[3]CURRENT!EK1691</f>
        <v>0</v>
      </c>
      <c r="EF8" s="551">
        <f>BF8-[3]CURRENT!EL1691</f>
        <v>0</v>
      </c>
      <c r="EG8" s="551"/>
      <c r="EH8" s="551">
        <f>BH8-[3]CURRENT!EM1691</f>
        <v>0</v>
      </c>
      <c r="EI8" s="551">
        <f>BI8-[3]CURRENT!EN1691</f>
        <v>0</v>
      </c>
      <c r="EJ8" s="551">
        <f>BJ8-[3]CURRENT!EO1691</f>
        <v>0</v>
      </c>
      <c r="EK8" s="551">
        <f>BK8-[3]CURRENT!EP1691</f>
        <v>0</v>
      </c>
      <c r="EL8" s="551"/>
      <c r="EM8" s="551">
        <f>BM8-[3]CURRENT!EQ1691</f>
        <v>0</v>
      </c>
      <c r="EN8" s="551">
        <f>BN8-[3]CURRENT!ER1691</f>
        <v>0</v>
      </c>
      <c r="EO8" s="551">
        <f>BO8-[3]CURRENT!ES1691</f>
        <v>0</v>
      </c>
      <c r="EP8" s="551">
        <f>BP8-[3]CURRENT!ET1691</f>
        <v>0</v>
      </c>
      <c r="EQ8" s="551"/>
      <c r="ER8" s="551">
        <f>BR8-[3]CURRENT!EU1691</f>
        <v>0</v>
      </c>
      <c r="ES8" s="551">
        <f>BS8-[3]CURRENT!EV1691</f>
        <v>0</v>
      </c>
      <c r="ET8" s="551" t="e">
        <f>BT8-[3]CURRENT!EW1691</f>
        <v>#REF!</v>
      </c>
      <c r="EU8" s="551" t="e">
        <f>BU8-[3]CURRENT!EX1691</f>
        <v>#REF!</v>
      </c>
    </row>
    <row r="9" spans="1:151" ht="42" customHeight="1">
      <c r="A9" s="9"/>
      <c r="B9" s="25"/>
      <c r="C9" s="727" t="s">
        <v>53</v>
      </c>
      <c r="D9" s="727"/>
      <c r="E9" s="728" t="s">
        <v>62</v>
      </c>
      <c r="F9" s="728"/>
      <c r="G9" s="728"/>
      <c r="H9" s="34">
        <f>CURRENT!M393</f>
        <v>37853.283150037278</v>
      </c>
      <c r="I9" s="34">
        <f>CURRENT!N393</f>
        <v>42767.17167580728</v>
      </c>
      <c r="J9" s="34">
        <f>CURRENT!O393</f>
        <v>51239.926577083723</v>
      </c>
      <c r="K9" s="34">
        <f>CURRENT!P393</f>
        <v>42033.045326132982</v>
      </c>
      <c r="L9" s="34">
        <f>CURRENT!Q393</f>
        <v>40131.47953446037</v>
      </c>
      <c r="M9" s="34">
        <f>CURRENT!R393</f>
        <v>50726.857046066638</v>
      </c>
      <c r="N9" s="34">
        <f>CURRENT!S393</f>
        <v>78219.058652942243</v>
      </c>
      <c r="O9" s="34">
        <f>CURRENT!T393</f>
        <v>88491.243430005561</v>
      </c>
      <c r="P9" s="34">
        <f>CURRENT!U393</f>
        <v>67715.607198697311</v>
      </c>
      <c r="Q9" s="34">
        <f>CURRENT!V393</f>
        <v>81524.383737225522</v>
      </c>
      <c r="R9" s="34">
        <f>CURRENT!W393</f>
        <v>0</v>
      </c>
      <c r="S9" s="35"/>
      <c r="T9" s="34">
        <f>CURRENT!Z393</f>
        <v>7488.939184359554</v>
      </c>
      <c r="U9" s="34">
        <f>CURRENT!AA393</f>
        <v>9942.5933956114786</v>
      </c>
      <c r="V9" s="34">
        <f>CURRENT!AB393</f>
        <v>10380.126272282794</v>
      </c>
      <c r="W9" s="34">
        <f>CURRENT!AC393</f>
        <v>10041.624297783461</v>
      </c>
      <c r="X9" s="34"/>
      <c r="Y9" s="34">
        <f>CURRENT!AD393</f>
        <v>7276.6765161051208</v>
      </c>
      <c r="Z9" s="34">
        <f>CURRENT!AE393</f>
        <v>9967.429075845308</v>
      </c>
      <c r="AA9" s="34">
        <f>CURRENT!AF393</f>
        <v>12386.436901418809</v>
      </c>
      <c r="AB9" s="34">
        <f>CURRENT!AG393</f>
        <v>13136.629182438097</v>
      </c>
      <c r="AC9" s="34"/>
      <c r="AD9" s="34">
        <f>CURRENT!AH393</f>
        <v>11353.809794362107</v>
      </c>
      <c r="AE9" s="34">
        <f>CURRENT!AI393</f>
        <v>11429.773852362807</v>
      </c>
      <c r="AF9" s="34">
        <f>CURRENT!AJ393</f>
        <v>13788.74722659387</v>
      </c>
      <c r="AG9" s="34">
        <f>CURRENT!AK393</f>
        <v>14667.595703764924</v>
      </c>
      <c r="AH9" s="34"/>
      <c r="AI9" s="34">
        <f>CURRENT!AL393</f>
        <v>10251.064234871468</v>
      </c>
      <c r="AJ9" s="34">
        <f>CURRENT!AM393</f>
        <v>9588.0906498615041</v>
      </c>
      <c r="AK9" s="34">
        <f>CURRENT!AN393</f>
        <v>10704.194123159294</v>
      </c>
      <c r="AL9" s="34">
        <f>CURRENT!AO393</f>
        <v>11489.696318240703</v>
      </c>
      <c r="AM9" s="34"/>
      <c r="AN9" s="34">
        <f>CURRENT!AP393</f>
        <v>9231.9949427510928</v>
      </c>
      <c r="AO9" s="34">
        <f>CURRENT!AQ393</f>
        <v>8670.8505016825802</v>
      </c>
      <c r="AP9" s="34">
        <f>CURRENT!AR393</f>
        <v>10566.225972173841</v>
      </c>
      <c r="AQ9" s="34">
        <f>CURRENT!AS393</f>
        <v>11662.408117852798</v>
      </c>
      <c r="AR9" s="34"/>
      <c r="AS9" s="34">
        <f>CURRENT!AT393</f>
        <v>9496.7882563743751</v>
      </c>
      <c r="AT9" s="34">
        <f>CURRENT!AU393</f>
        <v>10714.002201177327</v>
      </c>
      <c r="AU9" s="34">
        <f>CURRENT!AV393</f>
        <v>14884.834461590297</v>
      </c>
      <c r="AV9" s="34">
        <f>CURRENT!AW393</f>
        <v>15631.232126924648</v>
      </c>
      <c r="AW9" s="34"/>
      <c r="AX9" s="34">
        <f>CURRENT!AX393</f>
        <v>13593.680299761705</v>
      </c>
      <c r="AY9" s="34">
        <f>CURRENT!AY393</f>
        <v>17596.220211762375</v>
      </c>
      <c r="AZ9" s="34">
        <f>CURRENT!AZ393</f>
        <v>21426.452275264244</v>
      </c>
      <c r="BA9" s="34">
        <f>CURRENT!BA393</f>
        <v>25602.705866154</v>
      </c>
      <c r="BC9" s="34">
        <f>CURRENT!BB393</f>
        <v>22932.119542326906</v>
      </c>
      <c r="BD9" s="34">
        <f>CURRENT!BC393</f>
        <v>26284.024146648546</v>
      </c>
      <c r="BE9" s="34">
        <f>CURRENT!BD393</f>
        <v>19792.939631766749</v>
      </c>
      <c r="BF9" s="34">
        <f>CURRENT!BE393</f>
        <v>19482.160109263365</v>
      </c>
      <c r="BH9" s="34">
        <f>CURRENT!BF393</f>
        <v>14901.86892828897</v>
      </c>
      <c r="BI9" s="34">
        <f>CURRENT!BG393</f>
        <v>14856.045532162727</v>
      </c>
      <c r="BJ9" s="34">
        <f>CURRENT!BH393</f>
        <v>18968.705016067197</v>
      </c>
      <c r="BK9" s="34">
        <f>CURRENT!BI393</f>
        <v>18988.987722178463</v>
      </c>
      <c r="BM9" s="564">
        <f>CURRENT!BJ393</f>
        <v>15995.969279394787</v>
      </c>
      <c r="BN9" s="564">
        <f>CURRENT!BK393</f>
        <v>18631.501740431166</v>
      </c>
      <c r="BO9" s="34">
        <f>CURRENT!BL393</f>
        <v>21873.344005814699</v>
      </c>
      <c r="BP9" s="34">
        <f>CURRENT!BM393</f>
        <v>25023.56871158491</v>
      </c>
      <c r="BR9" s="564">
        <f>CURRENT!BN393</f>
        <v>18690.830523176137</v>
      </c>
      <c r="BS9" s="564">
        <f>CURRENT!BO393</f>
        <v>20983.053714599399</v>
      </c>
      <c r="BT9" s="34">
        <f>CURRENT!BP393</f>
        <v>0</v>
      </c>
      <c r="BU9" s="34">
        <f>CURRENT!BQ393</f>
        <v>0</v>
      </c>
      <c r="BV9" s="34">
        <f>CURRENT!BD393</f>
        <v>19792.939631766749</v>
      </c>
      <c r="BW9" s="34"/>
      <c r="BX9" s="73"/>
      <c r="BY9" s="723" t="s">
        <v>53</v>
      </c>
      <c r="BZ9" s="723"/>
      <c r="CA9" s="724" t="s">
        <v>28</v>
      </c>
      <c r="CB9" s="724"/>
      <c r="CC9" s="724"/>
      <c r="CD9" s="74"/>
      <c r="CE9" s="267"/>
      <c r="CF9" s="267"/>
      <c r="CG9" s="267"/>
      <c r="CH9" s="314"/>
      <c r="CI9" s="551">
        <f>H9-[3]CURRENT!FV1692</f>
        <v>0</v>
      </c>
      <c r="CJ9" s="551">
        <f>I9-[3]CURRENT!FW1692</f>
        <v>0</v>
      </c>
      <c r="CK9" s="551">
        <f>J9-[3]CURRENT!FX1692</f>
        <v>0</v>
      </c>
      <c r="CL9" s="551">
        <f>K9-[3]CURRENT!FY1692</f>
        <v>0</v>
      </c>
      <c r="CM9" s="551">
        <f>L9-[3]CURRENT!FZ1692</f>
        <v>0</v>
      </c>
      <c r="CN9" s="551">
        <f>M9-[3]CURRENT!GA1692</f>
        <v>0</v>
      </c>
      <c r="CO9" s="551">
        <f>N9-[3]CURRENT!GB1692</f>
        <v>0</v>
      </c>
      <c r="CP9" s="551">
        <f>O9-[3]CURRENT!GC1692</f>
        <v>0</v>
      </c>
      <c r="CQ9" s="551">
        <f>P9-[3]CURRENT!GD1692</f>
        <v>0</v>
      </c>
      <c r="CR9" s="551">
        <f>Q9-[3]CURRENT!GE1692</f>
        <v>0</v>
      </c>
      <c r="CS9" s="551"/>
      <c r="CT9" s="551">
        <f>T9-[3]CURRENT!DG1692</f>
        <v>0</v>
      </c>
      <c r="CU9" s="551">
        <f>U9-[3]CURRENT!DH1692</f>
        <v>0</v>
      </c>
      <c r="CV9" s="551">
        <f>V9-[3]CURRENT!DI1692</f>
        <v>0</v>
      </c>
      <c r="CW9" s="551">
        <f>W9-[3]CURRENT!DJ1692</f>
        <v>0</v>
      </c>
      <c r="CX9" s="551"/>
      <c r="CY9" s="551">
        <f>Y9-[3]CURRENT!DK1692</f>
        <v>0</v>
      </c>
      <c r="CZ9" s="551">
        <f>Z9-[3]CURRENT!DL1692</f>
        <v>0</v>
      </c>
      <c r="DA9" s="551">
        <f>AA9-[3]CURRENT!DM1692</f>
        <v>0</v>
      </c>
      <c r="DB9" s="551">
        <f>AB9-[3]CURRENT!DN1692</f>
        <v>0</v>
      </c>
      <c r="DC9" s="551"/>
      <c r="DD9" s="551">
        <f>AD9-[3]CURRENT!DO1692</f>
        <v>0</v>
      </c>
      <c r="DE9" s="551">
        <f>AE9-[3]CURRENT!DP1692</f>
        <v>0</v>
      </c>
      <c r="DF9" s="551">
        <f>AF9-[3]CURRENT!DQ1692</f>
        <v>0</v>
      </c>
      <c r="DG9" s="551">
        <f>AG9-[3]CURRENT!DR1692</f>
        <v>0</v>
      </c>
      <c r="DH9" s="551"/>
      <c r="DI9" s="551">
        <f>AI9-[3]CURRENT!DS1692</f>
        <v>0</v>
      </c>
      <c r="DJ9" s="551">
        <f>AJ9-[3]CURRENT!DT1692</f>
        <v>0</v>
      </c>
      <c r="DK9" s="551">
        <f>AK9-[3]CURRENT!DU1692</f>
        <v>0</v>
      </c>
      <c r="DL9" s="551">
        <f>AL9-[3]CURRENT!DV1692</f>
        <v>0</v>
      </c>
      <c r="DM9" s="551"/>
      <c r="DN9" s="551">
        <f>AN9-[3]CURRENT!DW1692</f>
        <v>0</v>
      </c>
      <c r="DO9" s="551">
        <f>AO9-[3]CURRENT!DX1692</f>
        <v>0</v>
      </c>
      <c r="DP9" s="551">
        <f>AP9-[3]CURRENT!DY1692</f>
        <v>0</v>
      </c>
      <c r="DQ9" s="551">
        <f>AQ9-[3]CURRENT!DZ1692</f>
        <v>0</v>
      </c>
      <c r="DR9" s="551"/>
      <c r="DS9" s="551">
        <f>AS9-[3]CURRENT!EA1692</f>
        <v>0</v>
      </c>
      <c r="DT9" s="551">
        <f>AT9-[3]CURRENT!EB1692</f>
        <v>0</v>
      </c>
      <c r="DU9" s="551">
        <f>AU9-[3]CURRENT!EC1692</f>
        <v>0</v>
      </c>
      <c r="DV9" s="551">
        <f>AV9-[3]CURRENT!ED1692</f>
        <v>0</v>
      </c>
      <c r="DW9" s="551"/>
      <c r="DX9" s="551">
        <f>AX9-[3]CURRENT!EE1692</f>
        <v>0</v>
      </c>
      <c r="DY9" s="551">
        <f>AY9-[3]CURRENT!EF1692</f>
        <v>0</v>
      </c>
      <c r="DZ9" s="551">
        <f>AZ9-[3]CURRENT!EG1692</f>
        <v>0</v>
      </c>
      <c r="EA9" s="551">
        <f>BA9-[3]CURRENT!EH1692</f>
        <v>0</v>
      </c>
      <c r="EB9" s="551"/>
      <c r="EC9" s="551">
        <f>BC9-[3]CURRENT!EI1692</f>
        <v>0</v>
      </c>
      <c r="ED9" s="551">
        <f>BD9-[3]CURRENT!EJ1692</f>
        <v>0</v>
      </c>
      <c r="EE9" s="551">
        <f>BE9-[3]CURRENT!EK1692</f>
        <v>0</v>
      </c>
      <c r="EF9" s="551">
        <f>BF9-[3]CURRENT!EL1692</f>
        <v>0</v>
      </c>
      <c r="EG9" s="551"/>
      <c r="EH9" s="551">
        <f>BH9-[3]CURRENT!EM1692</f>
        <v>0</v>
      </c>
      <c r="EI9" s="551">
        <f>BI9-[3]CURRENT!EN1692</f>
        <v>0</v>
      </c>
      <c r="EJ9" s="551">
        <f>BJ9-[3]CURRENT!EO1692</f>
        <v>0</v>
      </c>
      <c r="EK9" s="551">
        <f>BK9-[3]CURRENT!EP1692</f>
        <v>0</v>
      </c>
      <c r="EL9" s="551"/>
      <c r="EM9" s="551">
        <f>BM9-[3]CURRENT!EQ1692</f>
        <v>0</v>
      </c>
      <c r="EN9" s="551">
        <f>BN9-[3]CURRENT!ER1692</f>
        <v>0</v>
      </c>
      <c r="EO9" s="551">
        <f>BO9-[3]CURRENT!ES1692</f>
        <v>0</v>
      </c>
      <c r="EP9" s="551">
        <f>BP9-[3]CURRENT!ET1692</f>
        <v>0</v>
      </c>
      <c r="EQ9" s="551"/>
      <c r="ER9" s="551">
        <f>BR9-[3]CURRENT!EU1692</f>
        <v>0</v>
      </c>
      <c r="ES9" s="551">
        <f>BS9-[3]CURRENT!EV1692</f>
        <v>0</v>
      </c>
      <c r="ET9" s="551" t="e">
        <f>BT9-[3]CURRENT!EW1692</f>
        <v>#REF!</v>
      </c>
      <c r="EU9" s="551" t="e">
        <f>BU9-[3]CURRENT!EX1692</f>
        <v>#REF!</v>
      </c>
    </row>
    <row r="10" spans="1:151" ht="42" customHeight="1">
      <c r="A10" s="9"/>
      <c r="B10" s="25"/>
      <c r="C10" s="727" t="s">
        <v>54</v>
      </c>
      <c r="D10" s="727"/>
      <c r="E10" s="728" t="s">
        <v>61</v>
      </c>
      <c r="F10" s="728"/>
      <c r="G10" s="728"/>
      <c r="H10" s="34">
        <f>CURRENT!M394</f>
        <v>12694.347643251127</v>
      </c>
      <c r="I10" s="34">
        <f>CURRENT!N394</f>
        <v>13725.997205923532</v>
      </c>
      <c r="J10" s="34">
        <f>CURRENT!O394</f>
        <v>14965.937657996605</v>
      </c>
      <c r="K10" s="34">
        <f>CURRENT!P394</f>
        <v>15828.459855451514</v>
      </c>
      <c r="L10" s="34">
        <f>CURRENT!Q394</f>
        <v>17203.932356415015</v>
      </c>
      <c r="M10" s="34">
        <f>CURRENT!R394</f>
        <v>17453.737628678286</v>
      </c>
      <c r="N10" s="34">
        <f>CURRENT!S394</f>
        <v>19117.537785596971</v>
      </c>
      <c r="O10" s="34">
        <f>CURRENT!T394</f>
        <v>20021.100772216254</v>
      </c>
      <c r="P10" s="34">
        <f>CURRENT!U394</f>
        <v>21139.441808417498</v>
      </c>
      <c r="Q10" s="34">
        <f>CURRENT!V394</f>
        <v>21872.026709171394</v>
      </c>
      <c r="R10" s="34">
        <f>CURRENT!W394</f>
        <v>0</v>
      </c>
      <c r="S10" s="35"/>
      <c r="T10" s="34">
        <f>CURRENT!Z394</f>
        <v>3083.2633716336354</v>
      </c>
      <c r="U10" s="34">
        <f>CURRENT!AA394</f>
        <v>2989.2394525410709</v>
      </c>
      <c r="V10" s="34">
        <f>CURRENT!AB394</f>
        <v>3380.4070718420717</v>
      </c>
      <c r="W10" s="34">
        <f>CURRENT!AC394</f>
        <v>3241.437747234344</v>
      </c>
      <c r="X10" s="34"/>
      <c r="Y10" s="34">
        <f>CURRENT!AD394</f>
        <v>3239.9113256545811</v>
      </c>
      <c r="Z10" s="34">
        <f>CURRENT!AE394</f>
        <v>3228.439519082965</v>
      </c>
      <c r="AA10" s="34">
        <f>CURRENT!AF394</f>
        <v>3820.9803042262665</v>
      </c>
      <c r="AB10" s="34">
        <f>CURRENT!AG394</f>
        <v>3436.6660569597479</v>
      </c>
      <c r="AC10" s="34"/>
      <c r="AD10" s="34">
        <f>CURRENT!AH394</f>
        <v>3513.5516216892038</v>
      </c>
      <c r="AE10" s="34">
        <f>CURRENT!AI394</f>
        <v>3547.3336667704421</v>
      </c>
      <c r="AF10" s="34">
        <f>CURRENT!AJ394</f>
        <v>3972.425261920725</v>
      </c>
      <c r="AG10" s="34">
        <f>CURRENT!AK394</f>
        <v>3932.6271076162179</v>
      </c>
      <c r="AH10" s="34"/>
      <c r="AI10" s="34">
        <f>CURRENT!AL394</f>
        <v>3810.0597898847614</v>
      </c>
      <c r="AJ10" s="34">
        <f>CURRENT!AM394</f>
        <v>3777.0969325804808</v>
      </c>
      <c r="AK10" s="34">
        <f>CURRENT!AN394</f>
        <v>4100.5998582444563</v>
      </c>
      <c r="AL10" s="34">
        <f>CURRENT!AO394</f>
        <v>4140.7032747418189</v>
      </c>
      <c r="AM10" s="34"/>
      <c r="AN10" s="34">
        <f>CURRENT!AP394</f>
        <v>4086.2609513015532</v>
      </c>
      <c r="AO10" s="34">
        <f>CURRENT!AQ394</f>
        <v>3969.2188187331426</v>
      </c>
      <c r="AP10" s="34">
        <f>CURRENT!AR394</f>
        <v>4672.7028059475497</v>
      </c>
      <c r="AQ10" s="34">
        <f>CURRENT!AS394</f>
        <v>4475.7497804327631</v>
      </c>
      <c r="AR10" s="34"/>
      <c r="AS10" s="34">
        <f>CURRENT!AT394</f>
        <v>4219.8115745999694</v>
      </c>
      <c r="AT10" s="34">
        <f>CURRENT!AU394</f>
        <v>4130.359681893804</v>
      </c>
      <c r="AU10" s="34">
        <f>CURRENT!AV394</f>
        <v>4633.9214033917824</v>
      </c>
      <c r="AV10" s="34">
        <f>CURRENT!AW394</f>
        <v>4469.6449687926879</v>
      </c>
      <c r="AW10" s="34"/>
      <c r="AX10" s="34">
        <f>CURRENT!AX394</f>
        <v>4521.6965343833454</v>
      </c>
      <c r="AY10" s="34">
        <f>CURRENT!AY394</f>
        <v>4585.3696005149459</v>
      </c>
      <c r="AZ10" s="34">
        <f>CURRENT!AZ394</f>
        <v>4981.562278939693</v>
      </c>
      <c r="BA10" s="34">
        <f>CURRENT!BA394</f>
        <v>5028.909371758984</v>
      </c>
      <c r="BC10" s="34">
        <f>CURRENT!BB394</f>
        <v>4893.4909208946001</v>
      </c>
      <c r="BD10" s="34">
        <f>CURRENT!BC394</f>
        <v>4725.862517104757</v>
      </c>
      <c r="BE10" s="34">
        <f>CURRENT!BD394</f>
        <v>5346.2055857287396</v>
      </c>
      <c r="BF10" s="34">
        <f>CURRENT!BE394</f>
        <v>5055.5417484881609</v>
      </c>
      <c r="BH10" s="34">
        <f>CURRENT!BF394</f>
        <v>5080.6458075563951</v>
      </c>
      <c r="BI10" s="34">
        <f>CURRENT!BG394</f>
        <v>5014.8036060725981</v>
      </c>
      <c r="BJ10" s="34">
        <f>CURRENT!BH394</f>
        <v>5692.9818467327614</v>
      </c>
      <c r="BK10" s="34">
        <f>CURRENT!BI394</f>
        <v>5351.0105480557431</v>
      </c>
      <c r="BM10" s="564">
        <f>CURRENT!BJ394</f>
        <v>5491.4367825205481</v>
      </c>
      <c r="BN10" s="564">
        <f>CURRENT!BK394</f>
        <v>5352.381435961669</v>
      </c>
      <c r="BO10" s="34">
        <f>CURRENT!BL394</f>
        <v>5612.5031934629069</v>
      </c>
      <c r="BP10" s="34">
        <f>CURRENT!BM394</f>
        <v>5415.7052972262672</v>
      </c>
      <c r="BR10" s="564">
        <f>CURRENT!BN394</f>
        <v>5517.7241917168431</v>
      </c>
      <c r="BS10" s="564">
        <f>CURRENT!BO394</f>
        <v>5252.0933205936944</v>
      </c>
      <c r="BT10" s="34">
        <f>CURRENT!BP394</f>
        <v>0</v>
      </c>
      <c r="BU10" s="34">
        <f>CURRENT!BQ394</f>
        <v>0</v>
      </c>
      <c r="BV10" s="34">
        <f>CURRENT!BD394</f>
        <v>5346.2055857287396</v>
      </c>
      <c r="BW10" s="34"/>
      <c r="BX10" s="73"/>
      <c r="BY10" s="723" t="s">
        <v>54</v>
      </c>
      <c r="BZ10" s="723"/>
      <c r="CA10" s="724" t="s">
        <v>29</v>
      </c>
      <c r="CB10" s="724"/>
      <c r="CC10" s="724"/>
      <c r="CD10" s="74"/>
      <c r="CE10" s="267"/>
      <c r="CF10" s="267"/>
      <c r="CG10" s="267"/>
      <c r="CH10" s="267"/>
      <c r="CI10" s="551">
        <f>H10-[3]CURRENT!FV1693</f>
        <v>0</v>
      </c>
      <c r="CJ10" s="551">
        <f>I10-[3]CURRENT!FW1693</f>
        <v>0</v>
      </c>
      <c r="CK10" s="551">
        <f>J10-[3]CURRENT!FX1693</f>
        <v>0</v>
      </c>
      <c r="CL10" s="551">
        <f>K10-[3]CURRENT!FY1693</f>
        <v>0</v>
      </c>
      <c r="CM10" s="551">
        <f>L10-[3]CURRENT!FZ1693</f>
        <v>0</v>
      </c>
      <c r="CN10" s="551">
        <f>M10-[3]CURRENT!GA1693</f>
        <v>0</v>
      </c>
      <c r="CO10" s="551">
        <f>N10-[3]CURRENT!GB1693</f>
        <v>0</v>
      </c>
      <c r="CP10" s="551">
        <f>O10-[3]CURRENT!GC1693</f>
        <v>0</v>
      </c>
      <c r="CQ10" s="551">
        <f>P10-[3]CURRENT!GD1693</f>
        <v>0</v>
      </c>
      <c r="CR10" s="551">
        <f>Q10-[3]CURRENT!GE1693</f>
        <v>0</v>
      </c>
      <c r="CS10" s="551"/>
      <c r="CT10" s="551">
        <f>T10-[3]CURRENT!DG1693</f>
        <v>0</v>
      </c>
      <c r="CU10" s="551">
        <f>U10-[3]CURRENT!DH1693</f>
        <v>0</v>
      </c>
      <c r="CV10" s="551">
        <f>V10-[3]CURRENT!DI1693</f>
        <v>0</v>
      </c>
      <c r="CW10" s="551">
        <f>W10-[3]CURRENT!DJ1693</f>
        <v>0</v>
      </c>
      <c r="CX10" s="551"/>
      <c r="CY10" s="551">
        <f>Y10-[3]CURRENT!DK1693</f>
        <v>0</v>
      </c>
      <c r="CZ10" s="551">
        <f>Z10-[3]CURRENT!DL1693</f>
        <v>0</v>
      </c>
      <c r="DA10" s="551">
        <f>AA10-[3]CURRENT!DM1693</f>
        <v>0</v>
      </c>
      <c r="DB10" s="551">
        <f>AB10-[3]CURRENT!DN1693</f>
        <v>0</v>
      </c>
      <c r="DC10" s="551"/>
      <c r="DD10" s="551">
        <f>AD10-[3]CURRENT!DO1693</f>
        <v>0</v>
      </c>
      <c r="DE10" s="551">
        <f>AE10-[3]CURRENT!DP1693</f>
        <v>0</v>
      </c>
      <c r="DF10" s="551">
        <f>AF10-[3]CURRENT!DQ1693</f>
        <v>0</v>
      </c>
      <c r="DG10" s="551">
        <f>AG10-[3]CURRENT!DR1693</f>
        <v>0</v>
      </c>
      <c r="DH10" s="551"/>
      <c r="DI10" s="551">
        <f>AI10-[3]CURRENT!DS1693</f>
        <v>0</v>
      </c>
      <c r="DJ10" s="551">
        <f>AJ10-[3]CURRENT!DT1693</f>
        <v>0</v>
      </c>
      <c r="DK10" s="551">
        <f>AK10-[3]CURRENT!DU1693</f>
        <v>0</v>
      </c>
      <c r="DL10" s="551">
        <f>AL10-[3]CURRENT!DV1693</f>
        <v>0</v>
      </c>
      <c r="DM10" s="551"/>
      <c r="DN10" s="551">
        <f>AN10-[3]CURRENT!DW1693</f>
        <v>0</v>
      </c>
      <c r="DO10" s="551">
        <f>AO10-[3]CURRENT!DX1693</f>
        <v>0</v>
      </c>
      <c r="DP10" s="551">
        <f>AP10-[3]CURRENT!DY1693</f>
        <v>0</v>
      </c>
      <c r="DQ10" s="551">
        <f>AQ10-[3]CURRENT!DZ1693</f>
        <v>0</v>
      </c>
      <c r="DR10" s="551"/>
      <c r="DS10" s="551">
        <f>AS10-[3]CURRENT!EA1693</f>
        <v>0</v>
      </c>
      <c r="DT10" s="551">
        <f>AT10-[3]CURRENT!EB1693</f>
        <v>0</v>
      </c>
      <c r="DU10" s="551">
        <f>AU10-[3]CURRENT!EC1693</f>
        <v>0</v>
      </c>
      <c r="DV10" s="551">
        <f>AV10-[3]CURRENT!ED1693</f>
        <v>0</v>
      </c>
      <c r="DW10" s="551"/>
      <c r="DX10" s="551">
        <f>AX10-[3]CURRENT!EE1693</f>
        <v>0</v>
      </c>
      <c r="DY10" s="551">
        <f>AY10-[3]CURRENT!EF1693</f>
        <v>0</v>
      </c>
      <c r="DZ10" s="551">
        <f>AZ10-[3]CURRENT!EG1693</f>
        <v>0</v>
      </c>
      <c r="EA10" s="551">
        <f>BA10-[3]CURRENT!EH1693</f>
        <v>0</v>
      </c>
      <c r="EB10" s="551"/>
      <c r="EC10" s="551">
        <f>BC10-[3]CURRENT!EI1693</f>
        <v>0</v>
      </c>
      <c r="ED10" s="551">
        <f>BD10-[3]CURRENT!EJ1693</f>
        <v>0</v>
      </c>
      <c r="EE10" s="551">
        <f>BE10-[3]CURRENT!EK1693</f>
        <v>0</v>
      </c>
      <c r="EF10" s="551">
        <f>BF10-[3]CURRENT!EL1693</f>
        <v>0</v>
      </c>
      <c r="EG10" s="551"/>
      <c r="EH10" s="551">
        <f>BH10-[3]CURRENT!EM1693</f>
        <v>0</v>
      </c>
      <c r="EI10" s="551">
        <f>BI10-[3]CURRENT!EN1693</f>
        <v>0</v>
      </c>
      <c r="EJ10" s="551">
        <f>BJ10-[3]CURRENT!EO1693</f>
        <v>0</v>
      </c>
      <c r="EK10" s="551">
        <f>BK10-[3]CURRENT!EP1693</f>
        <v>0</v>
      </c>
      <c r="EL10" s="551"/>
      <c r="EM10" s="551">
        <f>BM10-[3]CURRENT!EQ1693</f>
        <v>0</v>
      </c>
      <c r="EN10" s="551">
        <f>BN10-[3]CURRENT!ER1693</f>
        <v>0</v>
      </c>
      <c r="EO10" s="551">
        <f>BO10-[3]CURRENT!ES1693</f>
        <v>0</v>
      </c>
      <c r="EP10" s="551">
        <f>BP10-[3]CURRENT!ET1693</f>
        <v>0</v>
      </c>
      <c r="EQ10" s="551"/>
      <c r="ER10" s="551">
        <f>BR10-[3]CURRENT!EU1693</f>
        <v>0</v>
      </c>
      <c r="ES10" s="551">
        <f>BS10-[3]CURRENT!EV1693</f>
        <v>0</v>
      </c>
      <c r="ET10" s="551" t="e">
        <f>BT10-[3]CURRENT!EW1693</f>
        <v>#REF!</v>
      </c>
      <c r="EU10" s="551" t="e">
        <f>BU10-[3]CURRENT!EX1693</f>
        <v>#REF!</v>
      </c>
    </row>
    <row r="11" spans="1:151" ht="42" customHeight="1">
      <c r="A11" s="18"/>
      <c r="B11" s="25"/>
      <c r="C11" s="727" t="s">
        <v>55</v>
      </c>
      <c r="D11" s="727"/>
      <c r="E11" s="728" t="s">
        <v>30</v>
      </c>
      <c r="F11" s="728"/>
      <c r="G11" s="728"/>
      <c r="H11" s="34">
        <f>CURRENT!M395</f>
        <v>22651.741486934814</v>
      </c>
      <c r="I11" s="34">
        <f>CURRENT!N395</f>
        <v>23841.5192215352</v>
      </c>
      <c r="J11" s="34">
        <f>CURRENT!O395</f>
        <v>26071.024691948242</v>
      </c>
      <c r="K11" s="34">
        <f>CURRENT!P395</f>
        <v>26401.783392948528</v>
      </c>
      <c r="L11" s="34">
        <f>CURRENT!Q395</f>
        <v>27552.921402133677</v>
      </c>
      <c r="M11" s="34">
        <f>CURRENT!R395</f>
        <v>26843.63115337797</v>
      </c>
      <c r="N11" s="34">
        <f>CURRENT!S395</f>
        <v>28801.103843035708</v>
      </c>
      <c r="O11" s="34">
        <f>CURRENT!T395</f>
        <v>29285.938611997892</v>
      </c>
      <c r="P11" s="34">
        <f>CURRENT!U395</f>
        <v>29728.87525929404</v>
      </c>
      <c r="Q11" s="34">
        <f>CURRENT!V395</f>
        <v>30310.654904148229</v>
      </c>
      <c r="R11" s="34">
        <f>CURRENT!W395</f>
        <v>0</v>
      </c>
      <c r="S11" s="35"/>
      <c r="T11" s="34">
        <f>CURRENT!Z395</f>
        <v>5433.1849555190947</v>
      </c>
      <c r="U11" s="34">
        <f>CURRENT!AA395</f>
        <v>5835.4367415898814</v>
      </c>
      <c r="V11" s="34">
        <f>CURRENT!AB395</f>
        <v>6114.7034284092315</v>
      </c>
      <c r="W11" s="34">
        <f>CURRENT!AC395</f>
        <v>5268.4163614166082</v>
      </c>
      <c r="X11" s="34"/>
      <c r="Y11" s="34">
        <f>CURRENT!AD395</f>
        <v>5732.4976837849963</v>
      </c>
      <c r="Z11" s="34">
        <f>CURRENT!AE395</f>
        <v>6148.7929417727737</v>
      </c>
      <c r="AA11" s="34">
        <f>CURRENT!AF395</f>
        <v>6472.7640749523453</v>
      </c>
      <c r="AB11" s="34">
        <f>CURRENT!AG395</f>
        <v>5487.4645210250728</v>
      </c>
      <c r="AC11" s="34"/>
      <c r="AD11" s="34">
        <f>CURRENT!AH395</f>
        <v>6055.136376883298</v>
      </c>
      <c r="AE11" s="34">
        <f>CURRENT!AI395</f>
        <v>6857.2727682625673</v>
      </c>
      <c r="AF11" s="34">
        <f>CURRENT!AJ395</f>
        <v>7042.8766277034129</v>
      </c>
      <c r="AG11" s="34">
        <f>CURRENT!AK395</f>
        <v>6115.7389190989679</v>
      </c>
      <c r="AH11" s="34"/>
      <c r="AI11" s="34">
        <f>CURRENT!AL395</f>
        <v>6574.7337121964974</v>
      </c>
      <c r="AJ11" s="34">
        <f>CURRENT!AM395</f>
        <v>6648.3890839370233</v>
      </c>
      <c r="AK11" s="34">
        <f>CURRENT!AN395</f>
        <v>7172.5287677349197</v>
      </c>
      <c r="AL11" s="34">
        <f>CURRENT!AO395</f>
        <v>6006.13182908008</v>
      </c>
      <c r="AM11" s="34"/>
      <c r="AN11" s="34">
        <f>CURRENT!AP395</f>
        <v>6470.0409114856238</v>
      </c>
      <c r="AO11" s="34">
        <f>CURRENT!AQ395</f>
        <v>6923.0680915271869</v>
      </c>
      <c r="AP11" s="34">
        <f>CURRENT!AR395</f>
        <v>7489.2252883692645</v>
      </c>
      <c r="AQ11" s="34">
        <f>CURRENT!AS395</f>
        <v>6670.5871107516268</v>
      </c>
      <c r="AR11" s="34"/>
      <c r="AS11" s="34">
        <f>CURRENT!AT395</f>
        <v>6571.4491912351532</v>
      </c>
      <c r="AT11" s="34">
        <f>CURRENT!AU395</f>
        <v>7038.1308763952493</v>
      </c>
      <c r="AU11" s="34">
        <f>CURRENT!AV395</f>
        <v>6994.3819661004454</v>
      </c>
      <c r="AV11" s="34">
        <f>CURRENT!AW395</f>
        <v>6239.6691196471329</v>
      </c>
      <c r="AW11" s="34"/>
      <c r="AX11" s="34">
        <f>CURRENT!AX395</f>
        <v>7006.4011115086951</v>
      </c>
      <c r="AY11" s="34">
        <f>CURRENT!AY395</f>
        <v>7564.842509377514</v>
      </c>
      <c r="AZ11" s="34">
        <f>CURRENT!AZ395</f>
        <v>7531.0918382971677</v>
      </c>
      <c r="BA11" s="34">
        <f>CURRENT!BA395</f>
        <v>6698.768383852338</v>
      </c>
      <c r="BC11" s="34">
        <f>CURRENT!BB395</f>
        <v>7072.0428350904513</v>
      </c>
      <c r="BD11" s="34">
        <f>CURRENT!BC395</f>
        <v>7851.5526436647424</v>
      </c>
      <c r="BE11" s="34">
        <f>CURRENT!BD395</f>
        <v>7800.9756723874052</v>
      </c>
      <c r="BF11" s="34">
        <f>CURRENT!BE395</f>
        <v>6561.3674608552938</v>
      </c>
      <c r="BH11" s="34">
        <f>CURRENT!BF395</f>
        <v>7349.8188279007354</v>
      </c>
      <c r="BI11" s="34">
        <f>CURRENT!BG395</f>
        <v>7901.1919076942895</v>
      </c>
      <c r="BJ11" s="34">
        <f>CURRENT!BH395</f>
        <v>7803.5026784057673</v>
      </c>
      <c r="BK11" s="34">
        <f>CURRENT!BI395</f>
        <v>6674.3618452932697</v>
      </c>
      <c r="BM11" s="564">
        <f>CURRENT!BJ395</f>
        <v>7446.0088069546618</v>
      </c>
      <c r="BN11" s="564">
        <f>CURRENT!BK395</f>
        <v>8031.139138653728</v>
      </c>
      <c r="BO11" s="34">
        <f>CURRENT!BL395</f>
        <v>7979.9612384974707</v>
      </c>
      <c r="BP11" s="34">
        <f>CURRENT!BM395</f>
        <v>6853.5457200423671</v>
      </c>
      <c r="BR11" s="564">
        <f>CURRENT!BN395</f>
        <v>7764.8150693519638</v>
      </c>
      <c r="BS11" s="564">
        <f>CURRENT!BO395</f>
        <v>8329.6864705850548</v>
      </c>
      <c r="BT11" s="34">
        <f>CURRENT!BP395</f>
        <v>0</v>
      </c>
      <c r="BU11" s="34">
        <f>CURRENT!BQ395</f>
        <v>0</v>
      </c>
      <c r="BV11" s="34">
        <f>CURRENT!BD395</f>
        <v>7800.9756723874052</v>
      </c>
      <c r="BW11" s="34"/>
      <c r="BX11" s="73"/>
      <c r="BY11" s="723" t="s">
        <v>55</v>
      </c>
      <c r="BZ11" s="723"/>
      <c r="CA11" s="724" t="s">
        <v>31</v>
      </c>
      <c r="CB11" s="724"/>
      <c r="CC11" s="724"/>
      <c r="CD11" s="73"/>
      <c r="CE11" s="267"/>
      <c r="CF11" s="267"/>
      <c r="CG11" s="267"/>
      <c r="CH11" s="267"/>
      <c r="CI11" s="551">
        <f>H11-[3]CURRENT!FV1694</f>
        <v>0</v>
      </c>
      <c r="CJ11" s="551">
        <f>I11-[3]CURRENT!FW1694</f>
        <v>0</v>
      </c>
      <c r="CK11" s="551">
        <f>J11-[3]CURRENT!FX1694</f>
        <v>0</v>
      </c>
      <c r="CL11" s="551">
        <f>K11-[3]CURRENT!FY1694</f>
        <v>0</v>
      </c>
      <c r="CM11" s="551">
        <f>L11-[3]CURRENT!FZ1694</f>
        <v>0</v>
      </c>
      <c r="CN11" s="551">
        <f>M11-[3]CURRENT!GA1694</f>
        <v>0</v>
      </c>
      <c r="CO11" s="551">
        <f>N11-[3]CURRENT!GB1694</f>
        <v>0</v>
      </c>
      <c r="CP11" s="551">
        <f>O11-[3]CURRENT!GC1694</f>
        <v>0</v>
      </c>
      <c r="CQ11" s="551">
        <f>P11-[3]CURRENT!GD1694</f>
        <v>0</v>
      </c>
      <c r="CR11" s="551">
        <f>Q11-[3]CURRENT!GE1694</f>
        <v>0</v>
      </c>
      <c r="CS11" s="551"/>
      <c r="CT11" s="551">
        <f>T11-[3]CURRENT!DG1694</f>
        <v>0</v>
      </c>
      <c r="CU11" s="551">
        <f>U11-[3]CURRENT!DH1694</f>
        <v>0</v>
      </c>
      <c r="CV11" s="551">
        <f>V11-[3]CURRENT!DI1694</f>
        <v>0</v>
      </c>
      <c r="CW11" s="551">
        <f>W11-[3]CURRENT!DJ1694</f>
        <v>0</v>
      </c>
      <c r="CX11" s="551"/>
      <c r="CY11" s="551">
        <f>Y11-[3]CURRENT!DK1694</f>
        <v>0</v>
      </c>
      <c r="CZ11" s="551">
        <f>Z11-[3]CURRENT!DL1694</f>
        <v>0</v>
      </c>
      <c r="DA11" s="551">
        <f>AA11-[3]CURRENT!DM1694</f>
        <v>0</v>
      </c>
      <c r="DB11" s="551">
        <f>AB11-[3]CURRENT!DN1694</f>
        <v>0</v>
      </c>
      <c r="DC11" s="551"/>
      <c r="DD11" s="551">
        <f>AD11-[3]CURRENT!DO1694</f>
        <v>0</v>
      </c>
      <c r="DE11" s="551">
        <f>AE11-[3]CURRENT!DP1694</f>
        <v>0</v>
      </c>
      <c r="DF11" s="551">
        <f>AF11-[3]CURRENT!DQ1694</f>
        <v>0</v>
      </c>
      <c r="DG11" s="551">
        <f>AG11-[3]CURRENT!DR1694</f>
        <v>0</v>
      </c>
      <c r="DH11" s="551"/>
      <c r="DI11" s="551">
        <f>AI11-[3]CURRENT!DS1694</f>
        <v>0</v>
      </c>
      <c r="DJ11" s="551">
        <f>AJ11-[3]CURRENT!DT1694</f>
        <v>0</v>
      </c>
      <c r="DK11" s="551">
        <f>AK11-[3]CURRENT!DU1694</f>
        <v>0</v>
      </c>
      <c r="DL11" s="551">
        <f>AL11-[3]CURRENT!DV1694</f>
        <v>0</v>
      </c>
      <c r="DM11" s="551"/>
      <c r="DN11" s="551">
        <f>AN11-[3]CURRENT!DW1694</f>
        <v>0</v>
      </c>
      <c r="DO11" s="551">
        <f>AO11-[3]CURRENT!DX1694</f>
        <v>0</v>
      </c>
      <c r="DP11" s="551">
        <f>AP11-[3]CURRENT!DY1694</f>
        <v>0</v>
      </c>
      <c r="DQ11" s="551">
        <f>AQ11-[3]CURRENT!DZ1694</f>
        <v>0</v>
      </c>
      <c r="DR11" s="551"/>
      <c r="DS11" s="551">
        <f>AS11-[3]CURRENT!EA1694</f>
        <v>0</v>
      </c>
      <c r="DT11" s="551">
        <f>AT11-[3]CURRENT!EB1694</f>
        <v>0</v>
      </c>
      <c r="DU11" s="551">
        <f>AU11-[3]CURRENT!EC1694</f>
        <v>0</v>
      </c>
      <c r="DV11" s="551">
        <f>AV11-[3]CURRENT!ED1694</f>
        <v>0</v>
      </c>
      <c r="DW11" s="551"/>
      <c r="DX11" s="551">
        <f>AX11-[3]CURRENT!EE1694</f>
        <v>0</v>
      </c>
      <c r="DY11" s="551">
        <f>AY11-[3]CURRENT!EF1694</f>
        <v>0</v>
      </c>
      <c r="DZ11" s="551">
        <f>AZ11-[3]CURRENT!EG1694</f>
        <v>0</v>
      </c>
      <c r="EA11" s="551">
        <f>BA11-[3]CURRENT!EH1694</f>
        <v>0</v>
      </c>
      <c r="EB11" s="551"/>
      <c r="EC11" s="551">
        <f>BC11-[3]CURRENT!EI1694</f>
        <v>0</v>
      </c>
      <c r="ED11" s="551">
        <f>BD11-[3]CURRENT!EJ1694</f>
        <v>0</v>
      </c>
      <c r="EE11" s="551">
        <f>BE11-[3]CURRENT!EK1694</f>
        <v>0</v>
      </c>
      <c r="EF11" s="551">
        <f>BF11-[3]CURRENT!EL1694</f>
        <v>0</v>
      </c>
      <c r="EG11" s="551"/>
      <c r="EH11" s="551">
        <f>BH11-[3]CURRENT!EM1694</f>
        <v>0</v>
      </c>
      <c r="EI11" s="551">
        <f>BI11-[3]CURRENT!EN1694</f>
        <v>0</v>
      </c>
      <c r="EJ11" s="551">
        <f>BJ11-[3]CURRENT!EO1694</f>
        <v>0</v>
      </c>
      <c r="EK11" s="551">
        <f>BK11-[3]CURRENT!EP1694</f>
        <v>0</v>
      </c>
      <c r="EL11" s="551"/>
      <c r="EM11" s="551">
        <f>BM11-[3]CURRENT!EQ1694</f>
        <v>0</v>
      </c>
      <c r="EN11" s="551">
        <f>BN11-[3]CURRENT!ER1694</f>
        <v>0</v>
      </c>
      <c r="EO11" s="551">
        <f>BO11-[3]CURRENT!ES1694</f>
        <v>0</v>
      </c>
      <c r="EP11" s="551">
        <f>BP11-[3]CURRENT!ET1694</f>
        <v>0</v>
      </c>
      <c r="EQ11" s="551"/>
      <c r="ER11" s="551">
        <f>BR11-[3]CURRENT!EU1694</f>
        <v>0</v>
      </c>
      <c r="ES11" s="551">
        <f>BS11-[3]CURRENT!EV1694</f>
        <v>0</v>
      </c>
      <c r="ET11" s="551" t="e">
        <f>BT11-[3]CURRENT!EW1694</f>
        <v>#REF!</v>
      </c>
      <c r="EU11" s="551" t="e">
        <f>BU11-[3]CURRENT!EX1694</f>
        <v>#REF!</v>
      </c>
    </row>
    <row r="12" spans="1:151" ht="42" customHeight="1">
      <c r="A12" s="18"/>
      <c r="B12" s="25"/>
      <c r="C12" s="727" t="s">
        <v>56</v>
      </c>
      <c r="D12" s="727"/>
      <c r="E12" s="728" t="s">
        <v>32</v>
      </c>
      <c r="F12" s="728"/>
      <c r="G12" s="728"/>
      <c r="H12" s="34">
        <f>CURRENT!M396</f>
        <v>8810.368672604478</v>
      </c>
      <c r="I12" s="34">
        <f>CURRENT!N396</f>
        <v>9246.0390099195956</v>
      </c>
      <c r="J12" s="34">
        <f>CURRENT!O396</f>
        <v>7819.2142072110973</v>
      </c>
      <c r="K12" s="34">
        <f>CURRENT!P396</f>
        <v>7927.5027002471261</v>
      </c>
      <c r="L12" s="34">
        <f>CURRENT!Q396</f>
        <v>7564.1364180781593</v>
      </c>
      <c r="M12" s="34">
        <f>CURRENT!R396</f>
        <v>6242.9904917197682</v>
      </c>
      <c r="N12" s="34">
        <f>CURRENT!S396</f>
        <v>6615.1096488375251</v>
      </c>
      <c r="O12" s="34">
        <f>CURRENT!T396</f>
        <v>7242.2118549937386</v>
      </c>
      <c r="P12" s="34">
        <f>CURRENT!U396</f>
        <v>7225.0021087391724</v>
      </c>
      <c r="Q12" s="34">
        <f>CURRENT!V396</f>
        <v>6643.8220148793453</v>
      </c>
      <c r="R12" s="34">
        <f>CURRENT!W396</f>
        <v>0</v>
      </c>
      <c r="S12" s="35"/>
      <c r="T12" s="34">
        <f>CURRENT!Z396</f>
        <v>1874.2398637370673</v>
      </c>
      <c r="U12" s="34">
        <f>CURRENT!AA396</f>
        <v>2178.8846880125093</v>
      </c>
      <c r="V12" s="34">
        <f>CURRENT!AB396</f>
        <v>2600.9082265703969</v>
      </c>
      <c r="W12" s="34">
        <f>CURRENT!AC396</f>
        <v>2156.3358942844948</v>
      </c>
      <c r="X12" s="34"/>
      <c r="Y12" s="34">
        <f>CURRENT!AD396</f>
        <v>2108.2044420523844</v>
      </c>
      <c r="Z12" s="34">
        <f>CURRENT!AE396</f>
        <v>2365.0839192042076</v>
      </c>
      <c r="AA12" s="34">
        <f>CURRENT!AF396</f>
        <v>2550.3982168496973</v>
      </c>
      <c r="AB12" s="34">
        <f>CURRENT!AG396</f>
        <v>2222.3524318132922</v>
      </c>
      <c r="AC12" s="34"/>
      <c r="AD12" s="34">
        <f>CURRENT!AH396</f>
        <v>1836.6662186567671</v>
      </c>
      <c r="AE12" s="34">
        <f>CURRENT!AI396</f>
        <v>1988.4202650905902</v>
      </c>
      <c r="AF12" s="34">
        <f>CURRENT!AJ396</f>
        <v>2091.9009876988066</v>
      </c>
      <c r="AG12" s="34">
        <f>CURRENT!AK396</f>
        <v>1902.2267357649512</v>
      </c>
      <c r="AH12" s="34"/>
      <c r="AI12" s="34">
        <f>CURRENT!AL396</f>
        <v>1725.8018417089538</v>
      </c>
      <c r="AJ12" s="34">
        <f>CURRENT!AM396</f>
        <v>1995.4052757585641</v>
      </c>
      <c r="AK12" s="34">
        <f>CURRENT!AN396</f>
        <v>2296.6027455268518</v>
      </c>
      <c r="AL12" s="34">
        <f>CURRENT!AO396</f>
        <v>1909.6928372527684</v>
      </c>
      <c r="AM12" s="34"/>
      <c r="AN12" s="34">
        <f>CURRENT!AP396</f>
        <v>1855.0230187144268</v>
      </c>
      <c r="AO12" s="34">
        <f>CURRENT!AQ396</f>
        <v>1950.9321051259958</v>
      </c>
      <c r="AP12" s="34">
        <f>CURRENT!AR396</f>
        <v>2070.2712204304798</v>
      </c>
      <c r="AQ12" s="34">
        <f>CURRENT!AS396</f>
        <v>1687.9100738072707</v>
      </c>
      <c r="AR12" s="34"/>
      <c r="AS12" s="34">
        <f>CURRENT!AT396</f>
        <v>1452.4712117530207</v>
      </c>
      <c r="AT12" s="34">
        <f>CURRENT!AU396</f>
        <v>1553.6305828184736</v>
      </c>
      <c r="AU12" s="34">
        <f>CURRENT!AV396</f>
        <v>1720.2673406704755</v>
      </c>
      <c r="AV12" s="34">
        <f>CURRENT!AW396</f>
        <v>1516.6213564777927</v>
      </c>
      <c r="AW12" s="34"/>
      <c r="AX12" s="34">
        <f>CURRENT!AX396</f>
        <v>1432.4620029342877</v>
      </c>
      <c r="AY12" s="34">
        <f>CURRENT!AY396</f>
        <v>1564.2959457327693</v>
      </c>
      <c r="AZ12" s="34">
        <f>CURRENT!AZ396</f>
        <v>1845.8404122888278</v>
      </c>
      <c r="BA12" s="34">
        <f>CURRENT!BA396</f>
        <v>1772.511287881641</v>
      </c>
      <c r="BC12" s="34">
        <f>CURRENT!BB396</f>
        <v>1459.881908728996</v>
      </c>
      <c r="BD12" s="34">
        <f>CURRENT!BC396</f>
        <v>1658.9182798452609</v>
      </c>
      <c r="BE12" s="34">
        <f>CURRENT!BD396</f>
        <v>2198.3910058871297</v>
      </c>
      <c r="BF12" s="34">
        <f>CURRENT!BE396</f>
        <v>1925.0206605323544</v>
      </c>
      <c r="BH12" s="34">
        <f>CURRENT!BF396</f>
        <v>1648.6209055321704</v>
      </c>
      <c r="BI12" s="34">
        <f>CURRENT!BG396</f>
        <v>1935.1552846905906</v>
      </c>
      <c r="BJ12" s="34">
        <f>CURRENT!BH396</f>
        <v>1909.9659507234155</v>
      </c>
      <c r="BK12" s="34">
        <f>CURRENT!BI396</f>
        <v>1731.2599677929959</v>
      </c>
      <c r="BM12" s="564">
        <f>CURRENT!BJ396</f>
        <v>1521.2847273612833</v>
      </c>
      <c r="BN12" s="564">
        <f>CURRENT!BK396</f>
        <v>1711.2273593710747</v>
      </c>
      <c r="BO12" s="34">
        <f>CURRENT!BL396</f>
        <v>1857.0208811104744</v>
      </c>
      <c r="BP12" s="34">
        <f>CURRENT!BM396</f>
        <v>1554.2890470365137</v>
      </c>
      <c r="BR12" s="564">
        <f>CURRENT!BN396</f>
        <v>1237.0353940704165</v>
      </c>
      <c r="BS12" s="564">
        <f>CURRENT!BO396</f>
        <v>1483.1272758109603</v>
      </c>
      <c r="BT12" s="34">
        <f>CURRENT!BP396</f>
        <v>0</v>
      </c>
      <c r="BU12" s="34">
        <f>CURRENT!BQ396</f>
        <v>0</v>
      </c>
      <c r="BV12" s="34">
        <f>CURRENT!BD396</f>
        <v>2198.3910058871297</v>
      </c>
      <c r="BW12" s="34"/>
      <c r="BX12" s="73"/>
      <c r="BY12" s="723" t="s">
        <v>56</v>
      </c>
      <c r="BZ12" s="723"/>
      <c r="CA12" s="724" t="s">
        <v>33</v>
      </c>
      <c r="CB12" s="724"/>
      <c r="CC12" s="724"/>
      <c r="CD12" s="73"/>
      <c r="CE12" s="267"/>
      <c r="CF12" s="267"/>
      <c r="CG12" s="267"/>
      <c r="CH12" s="267"/>
      <c r="CI12" s="551">
        <f>H12-[3]CURRENT!FV1695</f>
        <v>0</v>
      </c>
      <c r="CJ12" s="551">
        <f>I12-[3]CURRENT!FW1695</f>
        <v>0</v>
      </c>
      <c r="CK12" s="551">
        <f>J12-[3]CURRENT!FX1695</f>
        <v>0</v>
      </c>
      <c r="CL12" s="551">
        <f>K12-[3]CURRENT!FY1695</f>
        <v>0</v>
      </c>
      <c r="CM12" s="551">
        <f>L12-[3]CURRENT!FZ1695</f>
        <v>0</v>
      </c>
      <c r="CN12" s="551">
        <f>M12-[3]CURRENT!GA1695</f>
        <v>0</v>
      </c>
      <c r="CO12" s="551">
        <f>N12-[3]CURRENT!GB1695</f>
        <v>0</v>
      </c>
      <c r="CP12" s="551">
        <f>O12-[3]CURRENT!GC1695</f>
        <v>0</v>
      </c>
      <c r="CQ12" s="551">
        <f>P12-[3]CURRENT!GD1695</f>
        <v>0</v>
      </c>
      <c r="CR12" s="551">
        <f>Q12-[3]CURRENT!GE1695</f>
        <v>0</v>
      </c>
      <c r="CS12" s="551"/>
      <c r="CT12" s="551">
        <f>T12-[3]CURRENT!DG1695</f>
        <v>0</v>
      </c>
      <c r="CU12" s="551">
        <f>U12-[3]CURRENT!DH1695</f>
        <v>0</v>
      </c>
      <c r="CV12" s="551">
        <f>V12-[3]CURRENT!DI1695</f>
        <v>0</v>
      </c>
      <c r="CW12" s="551">
        <f>W12-[3]CURRENT!DJ1695</f>
        <v>0</v>
      </c>
      <c r="CX12" s="551"/>
      <c r="CY12" s="551">
        <f>Y12-[3]CURRENT!DK1695</f>
        <v>0</v>
      </c>
      <c r="CZ12" s="551">
        <f>Z12-[3]CURRENT!DL1695</f>
        <v>0</v>
      </c>
      <c r="DA12" s="551">
        <f>AA12-[3]CURRENT!DM1695</f>
        <v>0</v>
      </c>
      <c r="DB12" s="551">
        <f>AB12-[3]CURRENT!DN1695</f>
        <v>0</v>
      </c>
      <c r="DC12" s="551"/>
      <c r="DD12" s="551">
        <f>AD12-[3]CURRENT!DO1695</f>
        <v>0</v>
      </c>
      <c r="DE12" s="551">
        <f>AE12-[3]CURRENT!DP1695</f>
        <v>0</v>
      </c>
      <c r="DF12" s="551">
        <f>AF12-[3]CURRENT!DQ1695</f>
        <v>0</v>
      </c>
      <c r="DG12" s="551">
        <f>AG12-[3]CURRENT!DR1695</f>
        <v>0</v>
      </c>
      <c r="DH12" s="551"/>
      <c r="DI12" s="551">
        <f>AI12-[3]CURRENT!DS1695</f>
        <v>0</v>
      </c>
      <c r="DJ12" s="551">
        <f>AJ12-[3]CURRENT!DT1695</f>
        <v>0</v>
      </c>
      <c r="DK12" s="551">
        <f>AK12-[3]CURRENT!DU1695</f>
        <v>0</v>
      </c>
      <c r="DL12" s="551">
        <f>AL12-[3]CURRENT!DV1695</f>
        <v>0</v>
      </c>
      <c r="DM12" s="551"/>
      <c r="DN12" s="551">
        <f>AN12-[3]CURRENT!DW1695</f>
        <v>0</v>
      </c>
      <c r="DO12" s="551">
        <f>AO12-[3]CURRENT!DX1695</f>
        <v>0</v>
      </c>
      <c r="DP12" s="551">
        <f>AP12-[3]CURRENT!DY1695</f>
        <v>0</v>
      </c>
      <c r="DQ12" s="551">
        <f>AQ12-[3]CURRENT!DZ1695</f>
        <v>0</v>
      </c>
      <c r="DR12" s="551"/>
      <c r="DS12" s="551">
        <f>AS12-[3]CURRENT!EA1695</f>
        <v>0</v>
      </c>
      <c r="DT12" s="551">
        <f>AT12-[3]CURRENT!EB1695</f>
        <v>0</v>
      </c>
      <c r="DU12" s="551">
        <f>AU12-[3]CURRENT!EC1695</f>
        <v>0</v>
      </c>
      <c r="DV12" s="551">
        <f>AV12-[3]CURRENT!ED1695</f>
        <v>0</v>
      </c>
      <c r="DW12" s="551"/>
      <c r="DX12" s="551">
        <f>AX12-[3]CURRENT!EE1695</f>
        <v>0</v>
      </c>
      <c r="DY12" s="551">
        <f>AY12-[3]CURRENT!EF1695</f>
        <v>0</v>
      </c>
      <c r="DZ12" s="551">
        <f>AZ12-[3]CURRENT!EG1695</f>
        <v>0</v>
      </c>
      <c r="EA12" s="551">
        <f>BA12-[3]CURRENT!EH1695</f>
        <v>0</v>
      </c>
      <c r="EB12" s="551"/>
      <c r="EC12" s="551">
        <f>BC12-[3]CURRENT!EI1695</f>
        <v>0</v>
      </c>
      <c r="ED12" s="551">
        <f>BD12-[3]CURRENT!EJ1695</f>
        <v>0</v>
      </c>
      <c r="EE12" s="551">
        <f>BE12-[3]CURRENT!EK1695</f>
        <v>0</v>
      </c>
      <c r="EF12" s="551">
        <f>BF12-[3]CURRENT!EL1695</f>
        <v>0</v>
      </c>
      <c r="EG12" s="551"/>
      <c r="EH12" s="551">
        <f>BH12-[3]CURRENT!EM1695</f>
        <v>0</v>
      </c>
      <c r="EI12" s="551">
        <f>BI12-[3]CURRENT!EN1695</f>
        <v>0</v>
      </c>
      <c r="EJ12" s="551">
        <f>BJ12-[3]CURRENT!EO1695</f>
        <v>0</v>
      </c>
      <c r="EK12" s="551">
        <f>BK12-[3]CURRENT!EP1695</f>
        <v>0</v>
      </c>
      <c r="EL12" s="551"/>
      <c r="EM12" s="551">
        <f>BM12-[3]CURRENT!EQ1695</f>
        <v>0</v>
      </c>
      <c r="EN12" s="551">
        <f>BN12-[3]CURRENT!ER1695</f>
        <v>0</v>
      </c>
      <c r="EO12" s="551">
        <f>BO12-[3]CURRENT!ES1695</f>
        <v>0</v>
      </c>
      <c r="EP12" s="551">
        <f>BP12-[3]CURRENT!ET1695</f>
        <v>0</v>
      </c>
      <c r="EQ12" s="551"/>
      <c r="ER12" s="551">
        <f>BR12-[3]CURRENT!EU1695</f>
        <v>0</v>
      </c>
      <c r="ES12" s="551">
        <f>BS12-[3]CURRENT!EV1695</f>
        <v>0</v>
      </c>
      <c r="ET12" s="551" t="e">
        <f>BT12-[3]CURRENT!EW1695</f>
        <v>#REF!</v>
      </c>
      <c r="EU12" s="551" t="e">
        <f>BU12-[3]CURRENT!EX1695</f>
        <v>#REF!</v>
      </c>
    </row>
    <row r="13" spans="1:151" ht="42" customHeight="1">
      <c r="A13" s="18"/>
      <c r="B13" s="25"/>
      <c r="C13" s="727" t="s">
        <v>57</v>
      </c>
      <c r="D13" s="727"/>
      <c r="E13" s="728" t="s">
        <v>164</v>
      </c>
      <c r="F13" s="728"/>
      <c r="G13" s="728"/>
      <c r="H13" s="34">
        <f>CURRENT!M397</f>
        <v>8006.8308454731396</v>
      </c>
      <c r="I13" s="34">
        <f>CURRENT!N397</f>
        <v>8527.5019348497099</v>
      </c>
      <c r="J13" s="34">
        <f>CURRENT!O397</f>
        <v>8715.512564220051</v>
      </c>
      <c r="K13" s="34">
        <f>CURRENT!P397</f>
        <v>8645.6082054959588</v>
      </c>
      <c r="L13" s="34">
        <f>CURRENT!Q397</f>
        <v>8686.9930000796303</v>
      </c>
      <c r="M13" s="34">
        <f>CURRENT!R397</f>
        <v>7043.6267412100533</v>
      </c>
      <c r="N13" s="34">
        <f>CURRENT!S397</f>
        <v>7457.8507152565007</v>
      </c>
      <c r="O13" s="34">
        <f>CURRENT!T397</f>
        <v>7974.1820851325956</v>
      </c>
      <c r="P13" s="34">
        <f>CURRENT!U397</f>
        <v>8257.685121488712</v>
      </c>
      <c r="Q13" s="34">
        <f>CURRENT!V397</f>
        <v>8153.5334659714799</v>
      </c>
      <c r="R13" s="34">
        <f>CURRENT!W397</f>
        <v>0</v>
      </c>
      <c r="S13" s="35"/>
      <c r="T13" s="34">
        <f>CURRENT!Z397</f>
        <v>2003.2423597448851</v>
      </c>
      <c r="U13" s="34">
        <f>CURRENT!AA397</f>
        <v>1795.2727946598629</v>
      </c>
      <c r="V13" s="34">
        <f>CURRENT!AB397</f>
        <v>2416.7995513243986</v>
      </c>
      <c r="W13" s="34">
        <f>CURRENT!AC397</f>
        <v>1791.5161397439931</v>
      </c>
      <c r="X13" s="34"/>
      <c r="Y13" s="34">
        <f>CURRENT!AD397</f>
        <v>1966.307396293917</v>
      </c>
      <c r="Z13" s="34">
        <f>CURRENT!AE397</f>
        <v>2058.4434285745442</v>
      </c>
      <c r="AA13" s="34">
        <f>CURRENT!AF397</f>
        <v>2636.2151829614741</v>
      </c>
      <c r="AB13" s="34">
        <f>CURRENT!AG397</f>
        <v>1866.5359270197648</v>
      </c>
      <c r="AC13" s="34"/>
      <c r="AD13" s="34">
        <f>CURRENT!AH397</f>
        <v>2108.7544609843371</v>
      </c>
      <c r="AE13" s="34">
        <f>CURRENT!AI397</f>
        <v>2186.9784983753107</v>
      </c>
      <c r="AF13" s="34">
        <f>CURRENT!AJ397</f>
        <v>2677.943762587814</v>
      </c>
      <c r="AG13" s="34">
        <f>CURRENT!AK397</f>
        <v>1741.8358422726151</v>
      </c>
      <c r="AH13" s="34"/>
      <c r="AI13" s="34">
        <f>CURRENT!AL397</f>
        <v>1942.7850953025411</v>
      </c>
      <c r="AJ13" s="34">
        <f>CURRENT!AM397</f>
        <v>1966.1343774237762</v>
      </c>
      <c r="AK13" s="34">
        <f>CURRENT!AN397</f>
        <v>2736.8714047898138</v>
      </c>
      <c r="AL13" s="34">
        <f>CURRENT!AO397</f>
        <v>1999.8173279798639</v>
      </c>
      <c r="AM13" s="34"/>
      <c r="AN13" s="34">
        <f>CURRENT!AP397</f>
        <v>2145.7666767190599</v>
      </c>
      <c r="AO13" s="34">
        <f>CURRENT!AQ397</f>
        <v>1964.0363509312579</v>
      </c>
      <c r="AP13" s="34">
        <f>CURRENT!AR397</f>
        <v>2679.3087014337648</v>
      </c>
      <c r="AQ13" s="34">
        <f>CURRENT!AS397</f>
        <v>1897.8812709955962</v>
      </c>
      <c r="AR13" s="34"/>
      <c r="AS13" s="34">
        <f>CURRENT!AT397</f>
        <v>1784.607556700249</v>
      </c>
      <c r="AT13" s="34">
        <f>CURRENT!AU397</f>
        <v>1514.1771160188621</v>
      </c>
      <c r="AU13" s="34">
        <f>CURRENT!AV397</f>
        <v>2093.5478695935062</v>
      </c>
      <c r="AV13" s="34">
        <f>CURRENT!AW397</f>
        <v>1651.2941988974351</v>
      </c>
      <c r="AW13" s="34"/>
      <c r="AX13" s="34">
        <f>CURRENT!AX397</f>
        <v>1708.7354329274285</v>
      </c>
      <c r="AY13" s="34">
        <f>CURRENT!AY397</f>
        <v>1667.963764489667</v>
      </c>
      <c r="AZ13" s="34">
        <f>CURRENT!AZ397</f>
        <v>2341.401306003293</v>
      </c>
      <c r="BA13" s="34">
        <f>CURRENT!BA397</f>
        <v>1739.7502118361115</v>
      </c>
      <c r="BC13" s="34">
        <f>CURRENT!BB397</f>
        <v>1857.5744049978875</v>
      </c>
      <c r="BD13" s="34">
        <f>CURRENT!BC397</f>
        <v>1866.8929346792136</v>
      </c>
      <c r="BE13" s="34">
        <f>CURRENT!BD397</f>
        <v>2437.6163744505989</v>
      </c>
      <c r="BF13" s="34">
        <f>CURRENT!BE397</f>
        <v>1812.0983710048947</v>
      </c>
      <c r="BH13" s="34">
        <f>CURRENT!BF397</f>
        <v>1834.9803267541886</v>
      </c>
      <c r="BI13" s="34">
        <f>CURRENT!BG397</f>
        <v>1975.6900299708036</v>
      </c>
      <c r="BJ13" s="34">
        <f>CURRENT!BH397</f>
        <v>2536.2884180737842</v>
      </c>
      <c r="BK13" s="34">
        <f>CURRENT!BI397</f>
        <v>1910.726346689934</v>
      </c>
      <c r="BM13" s="564">
        <f>CURRENT!BJ397</f>
        <v>1951.2321053888252</v>
      </c>
      <c r="BN13" s="564">
        <f>CURRENT!BK397</f>
        <v>1914.318025889746</v>
      </c>
      <c r="BO13" s="34">
        <f>CURRENT!BL397</f>
        <v>2405.7398533757887</v>
      </c>
      <c r="BP13" s="34">
        <f>CURRENT!BM397</f>
        <v>1882.2434813171205</v>
      </c>
      <c r="BR13" s="564">
        <f>CURRENT!BN397</f>
        <v>2129.9702335972347</v>
      </c>
      <c r="BS13" s="564">
        <f>CURRENT!BO397</f>
        <v>1882.7245993808538</v>
      </c>
      <c r="BT13" s="34">
        <f>CURRENT!BP397</f>
        <v>0</v>
      </c>
      <c r="BU13" s="34">
        <f>CURRENT!BQ397</f>
        <v>0</v>
      </c>
      <c r="BV13" s="34">
        <f>CURRENT!BD397</f>
        <v>2437.6163744505989</v>
      </c>
      <c r="BW13" s="34"/>
      <c r="BX13" s="73"/>
      <c r="BY13" s="723" t="s">
        <v>57</v>
      </c>
      <c r="BZ13" s="723"/>
      <c r="CA13" s="724" t="s">
        <v>187</v>
      </c>
      <c r="CB13" s="724"/>
      <c r="CC13" s="724"/>
      <c r="CD13" s="73"/>
      <c r="CE13" s="267"/>
      <c r="CF13" s="267"/>
      <c r="CG13" s="267"/>
      <c r="CH13" s="267"/>
      <c r="CI13" s="551">
        <f>H13-[3]CURRENT!FV1696</f>
        <v>0</v>
      </c>
      <c r="CJ13" s="551">
        <f>I13-[3]CURRENT!FW1696</f>
        <v>0</v>
      </c>
      <c r="CK13" s="551">
        <f>J13-[3]CURRENT!FX1696</f>
        <v>0</v>
      </c>
      <c r="CL13" s="551">
        <f>K13-[3]CURRENT!FY1696</f>
        <v>0</v>
      </c>
      <c r="CM13" s="551">
        <f>L13-[3]CURRENT!FZ1696</f>
        <v>0</v>
      </c>
      <c r="CN13" s="551">
        <f>M13-[3]CURRENT!GA1696</f>
        <v>0</v>
      </c>
      <c r="CO13" s="551">
        <f>N13-[3]CURRENT!GB1696</f>
        <v>0</v>
      </c>
      <c r="CP13" s="551">
        <f>O13-[3]CURRENT!GC1696</f>
        <v>0</v>
      </c>
      <c r="CQ13" s="551">
        <f>P13-[3]CURRENT!GD1696</f>
        <v>0</v>
      </c>
      <c r="CR13" s="551">
        <f>Q13-[3]CURRENT!GE1696</f>
        <v>0</v>
      </c>
      <c r="CS13" s="551"/>
      <c r="CT13" s="551">
        <f>T13-[3]CURRENT!DG1696</f>
        <v>0</v>
      </c>
      <c r="CU13" s="551">
        <f>U13-[3]CURRENT!DH1696</f>
        <v>0</v>
      </c>
      <c r="CV13" s="551">
        <f>V13-[3]CURRENT!DI1696</f>
        <v>0</v>
      </c>
      <c r="CW13" s="551">
        <f>W13-[3]CURRENT!DJ1696</f>
        <v>0</v>
      </c>
      <c r="CX13" s="551"/>
      <c r="CY13" s="551">
        <f>Y13-[3]CURRENT!DK1696</f>
        <v>0</v>
      </c>
      <c r="CZ13" s="551">
        <f>Z13-[3]CURRENT!DL1696</f>
        <v>0</v>
      </c>
      <c r="DA13" s="551">
        <f>AA13-[3]CURRENT!DM1696</f>
        <v>0</v>
      </c>
      <c r="DB13" s="551">
        <f>AB13-[3]CURRENT!DN1696</f>
        <v>0</v>
      </c>
      <c r="DC13" s="551"/>
      <c r="DD13" s="551">
        <f>AD13-[3]CURRENT!DO1696</f>
        <v>0</v>
      </c>
      <c r="DE13" s="551">
        <f>AE13-[3]CURRENT!DP1696</f>
        <v>0</v>
      </c>
      <c r="DF13" s="551">
        <f>AF13-[3]CURRENT!DQ1696</f>
        <v>0</v>
      </c>
      <c r="DG13" s="551">
        <f>AG13-[3]CURRENT!DR1696</f>
        <v>0</v>
      </c>
      <c r="DH13" s="551"/>
      <c r="DI13" s="551">
        <f>AI13-[3]CURRENT!DS1696</f>
        <v>0</v>
      </c>
      <c r="DJ13" s="551">
        <f>AJ13-[3]CURRENT!DT1696</f>
        <v>0</v>
      </c>
      <c r="DK13" s="551">
        <f>AK13-[3]CURRENT!DU1696</f>
        <v>0</v>
      </c>
      <c r="DL13" s="551">
        <f>AL13-[3]CURRENT!DV1696</f>
        <v>0</v>
      </c>
      <c r="DM13" s="551"/>
      <c r="DN13" s="551">
        <f>AN13-[3]CURRENT!DW1696</f>
        <v>0</v>
      </c>
      <c r="DO13" s="551">
        <f>AO13-[3]CURRENT!DX1696</f>
        <v>0</v>
      </c>
      <c r="DP13" s="551">
        <f>AP13-[3]CURRENT!DY1696</f>
        <v>0</v>
      </c>
      <c r="DQ13" s="551">
        <f>AQ13-[3]CURRENT!DZ1696</f>
        <v>0</v>
      </c>
      <c r="DR13" s="551"/>
      <c r="DS13" s="551">
        <f>AS13-[3]CURRENT!EA1696</f>
        <v>0</v>
      </c>
      <c r="DT13" s="551">
        <f>AT13-[3]CURRENT!EB1696</f>
        <v>0</v>
      </c>
      <c r="DU13" s="551">
        <f>AU13-[3]CURRENT!EC1696</f>
        <v>0</v>
      </c>
      <c r="DV13" s="551">
        <f>AV13-[3]CURRENT!ED1696</f>
        <v>0</v>
      </c>
      <c r="DW13" s="551"/>
      <c r="DX13" s="551">
        <f>AX13-[3]CURRENT!EE1696</f>
        <v>0</v>
      </c>
      <c r="DY13" s="551">
        <f>AY13-[3]CURRENT!EF1696</f>
        <v>0</v>
      </c>
      <c r="DZ13" s="551">
        <f>AZ13-[3]CURRENT!EG1696</f>
        <v>0</v>
      </c>
      <c r="EA13" s="551">
        <f>BA13-[3]CURRENT!EH1696</f>
        <v>0</v>
      </c>
      <c r="EB13" s="551"/>
      <c r="EC13" s="551">
        <f>BC13-[3]CURRENT!EI1696</f>
        <v>0</v>
      </c>
      <c r="ED13" s="551">
        <f>BD13-[3]CURRENT!EJ1696</f>
        <v>0</v>
      </c>
      <c r="EE13" s="551">
        <f>BE13-[3]CURRENT!EK1696</f>
        <v>0</v>
      </c>
      <c r="EF13" s="551">
        <f>BF13-[3]CURRENT!EL1696</f>
        <v>0</v>
      </c>
      <c r="EG13" s="551"/>
      <c r="EH13" s="551">
        <f>BH13-[3]CURRENT!EM1696</f>
        <v>0</v>
      </c>
      <c r="EI13" s="551">
        <f>BI13-[3]CURRENT!EN1696</f>
        <v>0</v>
      </c>
      <c r="EJ13" s="551">
        <f>BJ13-[3]CURRENT!EO1696</f>
        <v>0</v>
      </c>
      <c r="EK13" s="551">
        <f>BK13-[3]CURRENT!EP1696</f>
        <v>0</v>
      </c>
      <c r="EL13" s="551"/>
      <c r="EM13" s="551">
        <f>BM13-[3]CURRENT!EQ1696</f>
        <v>0</v>
      </c>
      <c r="EN13" s="551">
        <f>BN13-[3]CURRENT!ER1696</f>
        <v>0</v>
      </c>
      <c r="EO13" s="551">
        <f>BO13-[3]CURRENT!ES1696</f>
        <v>0</v>
      </c>
      <c r="EP13" s="551">
        <f>BP13-[3]CURRENT!ET1696</f>
        <v>0</v>
      </c>
      <c r="EQ13" s="551"/>
      <c r="ER13" s="551">
        <f>BR13-[3]CURRENT!EU1696</f>
        <v>0</v>
      </c>
      <c r="ES13" s="551">
        <f>BS13-[3]CURRENT!EV1696</f>
        <v>0</v>
      </c>
      <c r="ET13" s="551" t="e">
        <f>BT13-[3]CURRENT!EW1696</f>
        <v>#REF!</v>
      </c>
      <c r="EU13" s="551" t="e">
        <f>BU13-[3]CURRENT!EX1696</f>
        <v>#REF!</v>
      </c>
    </row>
    <row r="14" spans="1:151" ht="42" customHeight="1">
      <c r="A14" s="18"/>
      <c r="B14" s="25"/>
      <c r="C14" s="727" t="s">
        <v>60</v>
      </c>
      <c r="D14" s="727"/>
      <c r="E14" s="728" t="s">
        <v>63</v>
      </c>
      <c r="F14" s="728"/>
      <c r="G14" s="728"/>
      <c r="H14" s="34">
        <f>CURRENT!M398</f>
        <v>4174.64045216471</v>
      </c>
      <c r="I14" s="34">
        <f>CURRENT!N398</f>
        <v>4099.2697966289325</v>
      </c>
      <c r="J14" s="34">
        <f>CURRENT!O398</f>
        <v>4311.8845980917222</v>
      </c>
      <c r="K14" s="34">
        <f>CURRENT!P398</f>
        <v>5026.3264880388069</v>
      </c>
      <c r="L14" s="34">
        <f>CURRENT!Q398</f>
        <v>5078.8970378302683</v>
      </c>
      <c r="M14" s="34">
        <f>CURRENT!R398</f>
        <v>4932.2626093814279</v>
      </c>
      <c r="N14" s="34">
        <f>CURRENT!S398</f>
        <v>4815.897996692207</v>
      </c>
      <c r="O14" s="34">
        <f>CURRENT!T398</f>
        <v>5408.1633413135578</v>
      </c>
      <c r="P14" s="34">
        <f>CURRENT!U398</f>
        <v>5483.9156147794702</v>
      </c>
      <c r="Q14" s="34">
        <f>CURRENT!V398</f>
        <v>5438.607959612893</v>
      </c>
      <c r="R14" s="34">
        <f>CURRENT!W398</f>
        <v>0</v>
      </c>
      <c r="S14" s="35"/>
      <c r="T14" s="34">
        <f>CURRENT!Z398</f>
        <v>946.36954996047064</v>
      </c>
      <c r="U14" s="34">
        <f>CURRENT!AA398</f>
        <v>1010.9514835539849</v>
      </c>
      <c r="V14" s="34">
        <f>CURRENT!AB398</f>
        <v>1197.6473512517932</v>
      </c>
      <c r="W14" s="34">
        <f>CURRENT!AC398</f>
        <v>1019.6720673984611</v>
      </c>
      <c r="X14" s="34"/>
      <c r="Y14" s="34">
        <f>CURRENT!AD398</f>
        <v>926.09962113792358</v>
      </c>
      <c r="Z14" s="34">
        <f>CURRENT!AE398</f>
        <v>1033.3579479793063</v>
      </c>
      <c r="AA14" s="34">
        <f>CURRENT!AF398</f>
        <v>1185.6296907805149</v>
      </c>
      <c r="AB14" s="34">
        <f>CURRENT!AG398</f>
        <v>954.18253673118647</v>
      </c>
      <c r="AC14" s="34"/>
      <c r="AD14" s="34">
        <f>CURRENT!AH398</f>
        <v>862.05171666477804</v>
      </c>
      <c r="AE14" s="34">
        <f>CURRENT!AI398</f>
        <v>1057.8862017644867</v>
      </c>
      <c r="AF14" s="34">
        <f>CURRENT!AJ398</f>
        <v>1325.6110818043344</v>
      </c>
      <c r="AG14" s="34">
        <f>CURRENT!AK398</f>
        <v>1066.3355978581201</v>
      </c>
      <c r="AH14" s="34"/>
      <c r="AI14" s="34">
        <f>CURRENT!AL398</f>
        <v>1019.8840700208557</v>
      </c>
      <c r="AJ14" s="34">
        <f>CURRENT!AM398</f>
        <v>1261.0775415395215</v>
      </c>
      <c r="AK14" s="34">
        <f>CURRENT!AN398</f>
        <v>1593.8327360476701</v>
      </c>
      <c r="AL14" s="34">
        <f>CURRENT!AO398</f>
        <v>1151.5321404307701</v>
      </c>
      <c r="AM14" s="34"/>
      <c r="AN14" s="34">
        <f>CURRENT!AP398</f>
        <v>1016.2006529556681</v>
      </c>
      <c r="AO14" s="34">
        <f>CURRENT!AQ398</f>
        <v>1180.036314076712</v>
      </c>
      <c r="AP14" s="34">
        <f>CURRENT!AR398</f>
        <v>1523.018071213505</v>
      </c>
      <c r="AQ14" s="34">
        <f>CURRENT!AS398</f>
        <v>1359.6419995843833</v>
      </c>
      <c r="AR14" s="34"/>
      <c r="AS14" s="34">
        <f>CURRENT!AT398</f>
        <v>1052.3040627598732</v>
      </c>
      <c r="AT14" s="34">
        <f>CURRENT!AU398</f>
        <v>1193.9748470938644</v>
      </c>
      <c r="AU14" s="34">
        <f>CURRENT!AV398</f>
        <v>1465.2838872696445</v>
      </c>
      <c r="AV14" s="34">
        <f>CURRENT!AW398</f>
        <v>1220.6998122580453</v>
      </c>
      <c r="AW14" s="34"/>
      <c r="AX14" s="34">
        <f>CURRENT!AX398</f>
        <v>987.3139589708303</v>
      </c>
      <c r="AY14" s="34">
        <f>CURRENT!AY398</f>
        <v>1150.9787522841229</v>
      </c>
      <c r="AZ14" s="34">
        <f>CURRENT!AZ398</f>
        <v>1404.9125785390713</v>
      </c>
      <c r="BA14" s="34">
        <f>CURRENT!BA398</f>
        <v>1272.692706898179</v>
      </c>
      <c r="BC14" s="34">
        <f>CURRENT!BB398</f>
        <v>1030.1426992223614</v>
      </c>
      <c r="BD14" s="34">
        <f>CURRENT!BC398</f>
        <v>1235.9921770098067</v>
      </c>
      <c r="BE14" s="34">
        <f>CURRENT!BD398</f>
        <v>1692.7037187870403</v>
      </c>
      <c r="BF14" s="34">
        <f>CURRENT!BE398</f>
        <v>1449.3247462943498</v>
      </c>
      <c r="BH14" s="34">
        <f>CURRENT!BF398</f>
        <v>1136.1589788354806</v>
      </c>
      <c r="BI14" s="34">
        <f>CURRENT!BG398</f>
        <v>1378.9240863598077</v>
      </c>
      <c r="BJ14" s="34">
        <f>CURRENT!BH398</f>
        <v>1729.7997056174795</v>
      </c>
      <c r="BK14" s="34">
        <f>CURRENT!BI398</f>
        <v>1239.0328439667026</v>
      </c>
      <c r="BM14" s="564">
        <f>CURRENT!BJ398</f>
        <v>1084.8105978276897</v>
      </c>
      <c r="BN14" s="564">
        <f>CURRENT!BK398</f>
        <v>1384.218527109718</v>
      </c>
      <c r="BO14" s="34">
        <f>CURRENT!BL398</f>
        <v>1643.0214694853223</v>
      </c>
      <c r="BP14" s="34">
        <f>CURRENT!BM398</f>
        <v>1326.5573651901639</v>
      </c>
      <c r="BR14" s="564">
        <f>CURRENT!BN398</f>
        <v>1119.4802311786223</v>
      </c>
      <c r="BS14" s="564">
        <f>CURRENT!BO398</f>
        <v>1385.7451597117738</v>
      </c>
      <c r="BT14" s="34">
        <f>CURRENT!BP398</f>
        <v>0</v>
      </c>
      <c r="BU14" s="34">
        <f>CURRENT!BQ398</f>
        <v>0</v>
      </c>
      <c r="BV14" s="34">
        <f>CURRENT!BD398</f>
        <v>1692.7037187870403</v>
      </c>
      <c r="BW14" s="34"/>
      <c r="BX14" s="73"/>
      <c r="BY14" s="723" t="s">
        <v>60</v>
      </c>
      <c r="BZ14" s="723"/>
      <c r="CA14" s="724" t="s">
        <v>34</v>
      </c>
      <c r="CB14" s="724"/>
      <c r="CC14" s="724"/>
      <c r="CD14" s="73"/>
      <c r="CE14" s="267"/>
      <c r="CF14" s="267"/>
      <c r="CG14" s="267"/>
      <c r="CH14" s="267"/>
      <c r="CI14" s="551">
        <f>H14-[3]CURRENT!FV1697</f>
        <v>0</v>
      </c>
      <c r="CJ14" s="551">
        <f>I14-[3]CURRENT!FW1697</f>
        <v>0</v>
      </c>
      <c r="CK14" s="551">
        <f>J14-[3]CURRENT!FX1697</f>
        <v>0</v>
      </c>
      <c r="CL14" s="551">
        <f>K14-[3]CURRENT!FY1697</f>
        <v>0</v>
      </c>
      <c r="CM14" s="551">
        <f>L14-[3]CURRENT!FZ1697</f>
        <v>0</v>
      </c>
      <c r="CN14" s="551">
        <f>M14-[3]CURRENT!GA1697</f>
        <v>0</v>
      </c>
      <c r="CO14" s="551">
        <f>N14-[3]CURRENT!GB1697</f>
        <v>0</v>
      </c>
      <c r="CP14" s="551">
        <f>O14-[3]CURRENT!GC1697</f>
        <v>0</v>
      </c>
      <c r="CQ14" s="551">
        <f>P14-[3]CURRENT!GD1697</f>
        <v>0</v>
      </c>
      <c r="CR14" s="551">
        <f>Q14-[3]CURRENT!GE1697</f>
        <v>0</v>
      </c>
      <c r="CS14" s="551"/>
      <c r="CT14" s="551">
        <f>T14-[3]CURRENT!DG1697</f>
        <v>0</v>
      </c>
      <c r="CU14" s="551">
        <f>U14-[3]CURRENT!DH1697</f>
        <v>0</v>
      </c>
      <c r="CV14" s="551">
        <f>V14-[3]CURRENT!DI1697</f>
        <v>0</v>
      </c>
      <c r="CW14" s="551">
        <f>W14-[3]CURRENT!DJ1697</f>
        <v>0</v>
      </c>
      <c r="CX14" s="551"/>
      <c r="CY14" s="551">
        <f>Y14-[3]CURRENT!DK1697</f>
        <v>0</v>
      </c>
      <c r="CZ14" s="551">
        <f>Z14-[3]CURRENT!DL1697</f>
        <v>0</v>
      </c>
      <c r="DA14" s="551">
        <f>AA14-[3]CURRENT!DM1697</f>
        <v>0</v>
      </c>
      <c r="DB14" s="551">
        <f>AB14-[3]CURRENT!DN1697</f>
        <v>0</v>
      </c>
      <c r="DC14" s="551"/>
      <c r="DD14" s="551">
        <f>AD14-[3]CURRENT!DO1697</f>
        <v>0</v>
      </c>
      <c r="DE14" s="551">
        <f>AE14-[3]CURRENT!DP1697</f>
        <v>0</v>
      </c>
      <c r="DF14" s="551">
        <f>AF14-[3]CURRENT!DQ1697</f>
        <v>0</v>
      </c>
      <c r="DG14" s="551">
        <f>AG14-[3]CURRENT!DR1697</f>
        <v>0</v>
      </c>
      <c r="DH14" s="551"/>
      <c r="DI14" s="551">
        <f>AI14-[3]CURRENT!DS1697</f>
        <v>0</v>
      </c>
      <c r="DJ14" s="551">
        <f>AJ14-[3]CURRENT!DT1697</f>
        <v>0</v>
      </c>
      <c r="DK14" s="551">
        <f>AK14-[3]CURRENT!DU1697</f>
        <v>0</v>
      </c>
      <c r="DL14" s="551">
        <f>AL14-[3]CURRENT!DV1697</f>
        <v>0</v>
      </c>
      <c r="DM14" s="551"/>
      <c r="DN14" s="551">
        <f>AN14-[3]CURRENT!DW1697</f>
        <v>0</v>
      </c>
      <c r="DO14" s="551">
        <f>AO14-[3]CURRENT!DX1697</f>
        <v>0</v>
      </c>
      <c r="DP14" s="551">
        <f>AP14-[3]CURRENT!DY1697</f>
        <v>0</v>
      </c>
      <c r="DQ14" s="551">
        <f>AQ14-[3]CURRENT!DZ1697</f>
        <v>0</v>
      </c>
      <c r="DR14" s="551"/>
      <c r="DS14" s="551">
        <f>AS14-[3]CURRENT!EA1697</f>
        <v>0</v>
      </c>
      <c r="DT14" s="551">
        <f>AT14-[3]CURRENT!EB1697</f>
        <v>0</v>
      </c>
      <c r="DU14" s="551">
        <f>AU14-[3]CURRENT!EC1697</f>
        <v>0</v>
      </c>
      <c r="DV14" s="551">
        <f>AV14-[3]CURRENT!ED1697</f>
        <v>0</v>
      </c>
      <c r="DW14" s="551"/>
      <c r="DX14" s="551">
        <f>AX14-[3]CURRENT!EE1697</f>
        <v>0</v>
      </c>
      <c r="DY14" s="551">
        <f>AY14-[3]CURRENT!EF1697</f>
        <v>0</v>
      </c>
      <c r="DZ14" s="551">
        <f>AZ14-[3]CURRENT!EG1697</f>
        <v>0</v>
      </c>
      <c r="EA14" s="551">
        <f>BA14-[3]CURRENT!EH1697</f>
        <v>0</v>
      </c>
      <c r="EB14" s="551"/>
      <c r="EC14" s="551">
        <f>BC14-[3]CURRENT!EI1697</f>
        <v>0</v>
      </c>
      <c r="ED14" s="551">
        <f>BD14-[3]CURRENT!EJ1697</f>
        <v>0</v>
      </c>
      <c r="EE14" s="551">
        <f>BE14-[3]CURRENT!EK1697</f>
        <v>0</v>
      </c>
      <c r="EF14" s="551">
        <f>BF14-[3]CURRENT!EL1697</f>
        <v>0</v>
      </c>
      <c r="EG14" s="551"/>
      <c r="EH14" s="551">
        <f>BH14-[3]CURRENT!EM1697</f>
        <v>0</v>
      </c>
      <c r="EI14" s="551">
        <f>BI14-[3]CURRENT!EN1697</f>
        <v>0</v>
      </c>
      <c r="EJ14" s="551">
        <f>BJ14-[3]CURRENT!EO1697</f>
        <v>0</v>
      </c>
      <c r="EK14" s="551">
        <f>BK14-[3]CURRENT!EP1697</f>
        <v>0</v>
      </c>
      <c r="EL14" s="551"/>
      <c r="EM14" s="551">
        <f>BM14-[3]CURRENT!EQ1697</f>
        <v>0</v>
      </c>
      <c r="EN14" s="551">
        <f>BN14-[3]CURRENT!ER1697</f>
        <v>0</v>
      </c>
      <c r="EO14" s="551">
        <f>BO14-[3]CURRENT!ES1697</f>
        <v>0</v>
      </c>
      <c r="EP14" s="551">
        <f>BP14-[3]CURRENT!ET1697</f>
        <v>0</v>
      </c>
      <c r="EQ14" s="551"/>
      <c r="ER14" s="551">
        <f>BR14-[3]CURRENT!EU1697</f>
        <v>0</v>
      </c>
      <c r="ES14" s="551">
        <f>BS14-[3]CURRENT!EV1697</f>
        <v>0</v>
      </c>
      <c r="ET14" s="551" t="e">
        <f>BT14-[3]CURRENT!EW1697</f>
        <v>#REF!</v>
      </c>
      <c r="EU14" s="551" t="e">
        <f>BU14-[3]CURRENT!EX1697</f>
        <v>#REF!</v>
      </c>
    </row>
    <row r="15" spans="1:151" ht="42" customHeight="1">
      <c r="A15" s="9"/>
      <c r="B15" s="31" t="s">
        <v>35</v>
      </c>
      <c r="C15" s="729" t="s">
        <v>7</v>
      </c>
      <c r="D15" s="729"/>
      <c r="E15" s="729"/>
      <c r="F15" s="729"/>
      <c r="G15" s="729"/>
      <c r="H15" s="32">
        <f>CURRENT!M485</f>
        <v>103059.35011490002</v>
      </c>
      <c r="I15" s="32">
        <f>CURRENT!N485</f>
        <v>103958.50361653781</v>
      </c>
      <c r="J15" s="32">
        <f>CURRENT!O485</f>
        <v>121325.73881258452</v>
      </c>
      <c r="K15" s="32">
        <f>CURRENT!P485</f>
        <v>134833.23836694079</v>
      </c>
      <c r="L15" s="32">
        <f>CURRENT!Q485</f>
        <v>131083.84350326171</v>
      </c>
      <c r="M15" s="32">
        <f>CURRENT!R485</f>
        <v>96171.782690815497</v>
      </c>
      <c r="N15" s="32">
        <f>CURRENT!S485</f>
        <v>124355.06999682143</v>
      </c>
      <c r="O15" s="32">
        <f>CURRENT!T485</f>
        <v>176249.26346022918</v>
      </c>
      <c r="P15" s="32">
        <f>CURRENT!U485</f>
        <v>154100.76185254104</v>
      </c>
      <c r="Q15" s="32">
        <f>CURRENT!V485</f>
        <v>153739.80267738953</v>
      </c>
      <c r="R15" s="32">
        <f>CURRENT!W485</f>
        <v>0</v>
      </c>
      <c r="S15" s="33"/>
      <c r="T15" s="32">
        <f>CURRENT!Z485</f>
        <v>27715.965236282311</v>
      </c>
      <c r="U15" s="32">
        <f>CURRENT!AA485</f>
        <v>25913.050658925684</v>
      </c>
      <c r="V15" s="32">
        <f>CURRENT!AB485</f>
        <v>23605.280937672309</v>
      </c>
      <c r="W15" s="32">
        <f>CURRENT!AC485</f>
        <v>25825.053282019708</v>
      </c>
      <c r="X15" s="32"/>
      <c r="Y15" s="32">
        <f>CURRENT!AD485</f>
        <v>26110.048540547072</v>
      </c>
      <c r="Z15" s="32">
        <f>CURRENT!AE485</f>
        <v>25609.32896450772</v>
      </c>
      <c r="AA15" s="32">
        <f>CURRENT!AF485</f>
        <v>23625.166739648826</v>
      </c>
      <c r="AB15" s="32">
        <f>CURRENT!AG485</f>
        <v>28613.959371834069</v>
      </c>
      <c r="AC15" s="32"/>
      <c r="AD15" s="32">
        <f>CURRENT!AH485</f>
        <v>32141.004305377868</v>
      </c>
      <c r="AE15" s="32">
        <f>CURRENT!AI485</f>
        <v>29598.034436653004</v>
      </c>
      <c r="AF15" s="32">
        <f>CURRENT!AJ485</f>
        <v>28072.647467052811</v>
      </c>
      <c r="AG15" s="32">
        <f>CURRENT!AK485</f>
        <v>31514.052603500826</v>
      </c>
      <c r="AH15" s="32"/>
      <c r="AI15" s="32">
        <f>CURRENT!AL485</f>
        <v>33458.101881657421</v>
      </c>
      <c r="AJ15" s="32">
        <f>CURRENT!AM485</f>
        <v>33765.701962957493</v>
      </c>
      <c r="AK15" s="32">
        <f>CURRENT!AN485</f>
        <v>32720.573401491885</v>
      </c>
      <c r="AL15" s="32">
        <f>CURRENT!AO485</f>
        <v>34888.861120834175</v>
      </c>
      <c r="AM15" s="32"/>
      <c r="AN15" s="32">
        <f>CURRENT!AP485</f>
        <v>34448.416098108341</v>
      </c>
      <c r="AO15" s="32">
        <f>CURRENT!AQ485</f>
        <v>34786.745436323072</v>
      </c>
      <c r="AP15" s="32">
        <f>CURRENT!AR485</f>
        <v>29281.344344334062</v>
      </c>
      <c r="AQ15" s="32">
        <f>CURRENT!AS485</f>
        <v>32567.3376244963</v>
      </c>
      <c r="AR15" s="32"/>
      <c r="AS15" s="32">
        <f>CURRENT!AT485</f>
        <v>31031.646519737285</v>
      </c>
      <c r="AT15" s="32">
        <f>CURRENT!AU485</f>
        <v>21180.250641317383</v>
      </c>
      <c r="AU15" s="32">
        <f>CURRENT!AV485</f>
        <v>21223.671296607274</v>
      </c>
      <c r="AV15" s="32">
        <f>CURRENT!AW485</f>
        <v>22736.214233153558</v>
      </c>
      <c r="AW15" s="32"/>
      <c r="AX15" s="32">
        <f>CURRENT!AX485</f>
        <v>29823.144461727767</v>
      </c>
      <c r="AY15" s="32">
        <f>CURRENT!AY485</f>
        <v>32231.147304704871</v>
      </c>
      <c r="AZ15" s="32">
        <f>CURRENT!AZ485</f>
        <v>28643.87777810873</v>
      </c>
      <c r="BA15" s="32">
        <f>CURRENT!BA485</f>
        <v>33656.900452280061</v>
      </c>
      <c r="BC15" s="32">
        <f>CURRENT!BB485</f>
        <v>42540.383586037548</v>
      </c>
      <c r="BD15" s="32">
        <f>CURRENT!BC485</f>
        <v>47081.46734421204</v>
      </c>
      <c r="BE15" s="32">
        <f>CURRENT!BD485</f>
        <v>44033.360844506693</v>
      </c>
      <c r="BF15" s="32">
        <f>CURRENT!BE485</f>
        <v>42594.051685472914</v>
      </c>
      <c r="BH15" s="32">
        <f>CURRENT!BF485</f>
        <v>42328.652179673401</v>
      </c>
      <c r="BI15" s="32">
        <f>CURRENT!BG485</f>
        <v>38414.066552662865</v>
      </c>
      <c r="BJ15" s="32">
        <f>CURRENT!BH485</f>
        <v>34830.547031632654</v>
      </c>
      <c r="BK15" s="32">
        <f>CURRENT!BI485</f>
        <v>38527.496088572145</v>
      </c>
      <c r="BM15" s="563">
        <f>CURRENT!BJ485</f>
        <v>44550.090820217614</v>
      </c>
      <c r="BN15" s="563">
        <f>CURRENT!BK485</f>
        <v>41985.3407814538</v>
      </c>
      <c r="BO15" s="32">
        <f>CURRENT!BL485</f>
        <v>33133.676652081005</v>
      </c>
      <c r="BP15" s="32">
        <f>CURRENT!BM485</f>
        <v>34070.694423637084</v>
      </c>
      <c r="BR15" s="563">
        <f>CURRENT!BN485</f>
        <v>38678.765488415578</v>
      </c>
      <c r="BS15" s="563">
        <f>CURRENT!BO485</f>
        <v>33773.593722220001</v>
      </c>
      <c r="BT15" s="32">
        <f>CURRENT!BP485</f>
        <v>0</v>
      </c>
      <c r="BU15" s="32">
        <f>CURRENT!BQ485</f>
        <v>0</v>
      </c>
      <c r="BV15" s="32"/>
      <c r="BW15" s="32"/>
      <c r="BX15" s="72" t="s">
        <v>35</v>
      </c>
      <c r="BY15" s="726" t="s">
        <v>8</v>
      </c>
      <c r="BZ15" s="726"/>
      <c r="CA15" s="726"/>
      <c r="CB15" s="726"/>
      <c r="CC15" s="726"/>
      <c r="CD15" s="726"/>
      <c r="CE15" s="267"/>
      <c r="CF15" s="267"/>
      <c r="CG15" s="267"/>
      <c r="CH15" s="267"/>
      <c r="CI15" s="552">
        <f>H15-[3]CURRENT!FV1784</f>
        <v>0</v>
      </c>
      <c r="CJ15" s="552">
        <f>I15-[3]CURRENT!FW1784</f>
        <v>0</v>
      </c>
      <c r="CK15" s="552">
        <f>J15-[3]CURRENT!FX1784</f>
        <v>0</v>
      </c>
      <c r="CL15" s="552">
        <f>K15-[3]CURRENT!FY1784</f>
        <v>0</v>
      </c>
      <c r="CM15" s="552">
        <f>L15-[3]CURRENT!FZ1784</f>
        <v>0</v>
      </c>
      <c r="CN15" s="552">
        <f>M15-[3]CURRENT!GA1784</f>
        <v>0</v>
      </c>
      <c r="CO15" s="552">
        <f>N15-[3]CURRENT!GB1784</f>
        <v>0</v>
      </c>
      <c r="CP15" s="552">
        <f>O15-[3]CURRENT!GC1784</f>
        <v>0</v>
      </c>
      <c r="CQ15" s="552">
        <f>P15-[3]CURRENT!GD1784</f>
        <v>0</v>
      </c>
      <c r="CR15" s="552">
        <f>Q15-[3]CURRENT!GE1784</f>
        <v>0</v>
      </c>
      <c r="CS15" s="552"/>
      <c r="CT15" s="552">
        <f>T15-[3]CURRENT!DG1784</f>
        <v>0</v>
      </c>
      <c r="CU15" s="552">
        <f>U15-[3]CURRENT!DH1784</f>
        <v>0</v>
      </c>
      <c r="CV15" s="552">
        <f>V15-[3]CURRENT!DI1784</f>
        <v>0</v>
      </c>
      <c r="CW15" s="552">
        <f>W15-[3]CURRENT!DJ1784</f>
        <v>0</v>
      </c>
      <c r="CX15" s="552"/>
      <c r="CY15" s="552">
        <f>Y15-[3]CURRENT!DK1784</f>
        <v>0</v>
      </c>
      <c r="CZ15" s="552">
        <f>Z15-[3]CURRENT!DL1784</f>
        <v>0</v>
      </c>
      <c r="DA15" s="552">
        <f>AA15-[3]CURRENT!DM1784</f>
        <v>0</v>
      </c>
      <c r="DB15" s="552">
        <f>AB15-[3]CURRENT!DN1784</f>
        <v>0</v>
      </c>
      <c r="DC15" s="552"/>
      <c r="DD15" s="552">
        <f>AD15-[3]CURRENT!DO1784</f>
        <v>0</v>
      </c>
      <c r="DE15" s="552">
        <f>AE15-[3]CURRENT!DP1784</f>
        <v>0</v>
      </c>
      <c r="DF15" s="552">
        <f>AF15-[3]CURRENT!DQ1784</f>
        <v>0</v>
      </c>
      <c r="DG15" s="552">
        <f>AG15-[3]CURRENT!DR1784</f>
        <v>0</v>
      </c>
      <c r="DH15" s="552"/>
      <c r="DI15" s="552">
        <f>AI15-[3]CURRENT!DS1784</f>
        <v>0</v>
      </c>
      <c r="DJ15" s="552">
        <f>AJ15-[3]CURRENT!DT1784</f>
        <v>0</v>
      </c>
      <c r="DK15" s="552">
        <f>AK15-[3]CURRENT!DU1784</f>
        <v>0</v>
      </c>
      <c r="DL15" s="552">
        <f>AL15-[3]CURRENT!DV1784</f>
        <v>0</v>
      </c>
      <c r="DM15" s="552"/>
      <c r="DN15" s="552">
        <f>AN15-[3]CURRENT!DW1784</f>
        <v>0</v>
      </c>
      <c r="DO15" s="552">
        <f>AO15-[3]CURRENT!DX1784</f>
        <v>0</v>
      </c>
      <c r="DP15" s="552">
        <f>AP15-[3]CURRENT!DY1784</f>
        <v>0</v>
      </c>
      <c r="DQ15" s="552">
        <f>AQ15-[3]CURRENT!DZ1784</f>
        <v>0</v>
      </c>
      <c r="DR15" s="552"/>
      <c r="DS15" s="552">
        <f>AS15-[3]CURRENT!EA1784</f>
        <v>0</v>
      </c>
      <c r="DT15" s="552">
        <f>AT15-[3]CURRENT!EB1784</f>
        <v>0</v>
      </c>
      <c r="DU15" s="552">
        <f>AU15-[3]CURRENT!EC1784</f>
        <v>0</v>
      </c>
      <c r="DV15" s="552">
        <f>AV15-[3]CURRENT!ED1784</f>
        <v>0</v>
      </c>
      <c r="DW15" s="552"/>
      <c r="DX15" s="552">
        <f>AX15-[3]CURRENT!EE1784</f>
        <v>0</v>
      </c>
      <c r="DY15" s="552">
        <f>AY15-[3]CURRENT!EF1784</f>
        <v>0</v>
      </c>
      <c r="DZ15" s="552">
        <f>AZ15-[3]CURRENT!EG1784</f>
        <v>0</v>
      </c>
      <c r="EA15" s="552">
        <f>BA15-[3]CURRENT!EH1784</f>
        <v>0</v>
      </c>
      <c r="EB15" s="552"/>
      <c r="EC15" s="552">
        <f>BC15-[3]CURRENT!EI1784</f>
        <v>0</v>
      </c>
      <c r="ED15" s="552">
        <f>BD15-[3]CURRENT!EJ1784</f>
        <v>0</v>
      </c>
      <c r="EE15" s="552">
        <f>BE15-[3]CURRENT!EK1784</f>
        <v>0</v>
      </c>
      <c r="EF15" s="552">
        <f>BF15-[3]CURRENT!EL1784</f>
        <v>0</v>
      </c>
      <c r="EG15" s="552"/>
      <c r="EH15" s="552">
        <f>BH15-[3]CURRENT!EM1784</f>
        <v>0</v>
      </c>
      <c r="EI15" s="552">
        <f>BI15-[3]CURRENT!EN1784</f>
        <v>0</v>
      </c>
      <c r="EJ15" s="552">
        <f>BJ15-[3]CURRENT!EO1784</f>
        <v>0</v>
      </c>
      <c r="EK15" s="552">
        <f>BK15-[3]CURRENT!EP1784</f>
        <v>0</v>
      </c>
      <c r="EL15" s="552"/>
      <c r="EM15" s="552">
        <f>BM15-[3]CURRENT!EQ1784</f>
        <v>0</v>
      </c>
      <c r="EN15" s="552">
        <f>BN15-[3]CURRENT!ER1784</f>
        <v>0</v>
      </c>
      <c r="EO15" s="552">
        <f>BO15-[3]CURRENT!ES1784</f>
        <v>0</v>
      </c>
      <c r="EP15" s="552">
        <f>BP15-[3]CURRENT!ET1784</f>
        <v>0</v>
      </c>
      <c r="EQ15" s="552"/>
      <c r="ER15" s="552">
        <f>BR15-[3]CURRENT!EU1784</f>
        <v>0</v>
      </c>
      <c r="ES15" s="552">
        <f>BS15-[3]CURRENT!EV1784</f>
        <v>0</v>
      </c>
      <c r="ET15" s="552" t="e">
        <f>BT15-[3]CURRENT!EW1784</f>
        <v>#REF!</v>
      </c>
      <c r="EU15" s="552" t="e">
        <f>BU15-[3]CURRENT!EX1784</f>
        <v>#REF!</v>
      </c>
    </row>
    <row r="16" spans="1:151" ht="42" customHeight="1">
      <c r="A16" s="9"/>
      <c r="B16" s="31"/>
      <c r="C16" s="731">
        <v>2.1</v>
      </c>
      <c r="D16" s="731"/>
      <c r="E16" s="728" t="s">
        <v>767</v>
      </c>
      <c r="F16" s="728"/>
      <c r="G16" s="728"/>
      <c r="H16" s="34">
        <f>CURRENT!M486</f>
        <v>46526.392166788493</v>
      </c>
      <c r="I16" s="34">
        <f>CURRENT!N486</f>
        <v>46022.930273874023</v>
      </c>
      <c r="J16" s="34">
        <f>CURRENT!O486</f>
        <v>58253.742981780219</v>
      </c>
      <c r="K16" s="34">
        <f>CURRENT!P486</f>
        <v>70799.972232211832</v>
      </c>
      <c r="L16" s="34">
        <f>CURRENT!Q486</f>
        <v>64284.51901965624</v>
      </c>
      <c r="M16" s="34">
        <f>CURRENT!R486</f>
        <v>39011.459111784534</v>
      </c>
      <c r="N16" s="34">
        <f>CURRENT!S486</f>
        <v>55325.20173570027</v>
      </c>
      <c r="O16" s="34">
        <f>CURRENT!T486</f>
        <v>80260.122514166491</v>
      </c>
      <c r="P16" s="34">
        <f>CURRENT!U486</f>
        <v>66510.146150309345</v>
      </c>
      <c r="Q16" s="34">
        <f>CURRENT!V486</f>
        <v>64005.521991038811</v>
      </c>
      <c r="R16" s="34">
        <f>CURRENT!W486</f>
        <v>0</v>
      </c>
      <c r="S16" s="35"/>
      <c r="T16" s="34">
        <f>CURRENT!Z486</f>
        <v>12690.633286304619</v>
      </c>
      <c r="U16" s="34">
        <f>CURRENT!AA486</f>
        <v>12598.943230788396</v>
      </c>
      <c r="V16" s="34">
        <f>CURRENT!AB486</f>
        <v>10671.96645801555</v>
      </c>
      <c r="W16" s="34">
        <f>CURRENT!AC486</f>
        <v>10564.849191679928</v>
      </c>
      <c r="X16" s="34"/>
      <c r="Y16" s="34">
        <f>CURRENT!AD486</f>
        <v>11177.475410809968</v>
      </c>
      <c r="Z16" s="34">
        <f>CURRENT!AE486</f>
        <v>11948.812112637153</v>
      </c>
      <c r="AA16" s="34">
        <f>CURRENT!AF486</f>
        <v>10871.906755943128</v>
      </c>
      <c r="AB16" s="34">
        <f>CURRENT!AG486</f>
        <v>12024.735994483774</v>
      </c>
      <c r="AC16" s="34"/>
      <c r="AD16" s="34">
        <f>CURRENT!AH486</f>
        <v>16323.292573098093</v>
      </c>
      <c r="AE16" s="34">
        <f>CURRENT!AI486</f>
        <v>13730.950473686393</v>
      </c>
      <c r="AF16" s="34">
        <f>CURRENT!AJ486</f>
        <v>13338.028139871678</v>
      </c>
      <c r="AG16" s="34">
        <f>CURRENT!AK486</f>
        <v>14861.471795124069</v>
      </c>
      <c r="AH16" s="34"/>
      <c r="AI16" s="34">
        <f>CURRENT!AL486</f>
        <v>17797.369754689502</v>
      </c>
      <c r="AJ16" s="34">
        <f>CURRENT!AM486</f>
        <v>18955.26992032148</v>
      </c>
      <c r="AK16" s="34">
        <f>CURRENT!AN486</f>
        <v>17886.754754571637</v>
      </c>
      <c r="AL16" s="34">
        <f>CURRENT!AO486</f>
        <v>16160.577802629403</v>
      </c>
      <c r="AM16" s="34"/>
      <c r="AN16" s="34">
        <f>CURRENT!AP486</f>
        <v>17008.16529284812</v>
      </c>
      <c r="AO16" s="34">
        <f>CURRENT!AQ486</f>
        <v>18044.266562551929</v>
      </c>
      <c r="AP16" s="34">
        <f>CURRENT!AR486</f>
        <v>14114.206791783545</v>
      </c>
      <c r="AQ16" s="34">
        <f>CURRENT!AS486</f>
        <v>15117.880372472728</v>
      </c>
      <c r="AR16" s="34"/>
      <c r="AS16" s="34">
        <f>CURRENT!AT486</f>
        <v>14346.210278100709</v>
      </c>
      <c r="AT16" s="34">
        <f>CURRENT!AU486</f>
        <v>7611.4004188673998</v>
      </c>
      <c r="AU16" s="34">
        <f>CURRENT!AV486</f>
        <v>8923.9030687855011</v>
      </c>
      <c r="AV16" s="34">
        <f>CURRENT!AW486</f>
        <v>8129.9453460309232</v>
      </c>
      <c r="AW16" s="34"/>
      <c r="AX16" s="34">
        <f>CURRENT!AX486</f>
        <v>13838.202826956565</v>
      </c>
      <c r="AY16" s="34">
        <f>CURRENT!AY486</f>
        <v>16650.962315661127</v>
      </c>
      <c r="AZ16" s="34">
        <f>CURRENT!AZ486</f>
        <v>11682.007261995464</v>
      </c>
      <c r="BA16" s="34">
        <f>CURRENT!BA486</f>
        <v>13154.029331087111</v>
      </c>
      <c r="BC16" s="34">
        <f>CURRENT!BB486</f>
        <v>21051.218513241547</v>
      </c>
      <c r="BD16" s="34">
        <f>CURRENT!BC486</f>
        <v>25672.416008334745</v>
      </c>
      <c r="BE16" s="34">
        <f>CURRENT!BD486</f>
        <v>17594.574815567783</v>
      </c>
      <c r="BF16" s="34">
        <f>CURRENT!BE486</f>
        <v>15941.913177022427</v>
      </c>
      <c r="BH16" s="34">
        <f>CURRENT!BF486</f>
        <v>17872.76114207966</v>
      </c>
      <c r="BI16" s="34">
        <f>CURRENT!BG486</f>
        <v>17996.977658595868</v>
      </c>
      <c r="BJ16" s="34">
        <f>CURRENT!BH486</f>
        <v>14321.412816439228</v>
      </c>
      <c r="BK16" s="34">
        <f>CURRENT!BI486</f>
        <v>16318.994533194589</v>
      </c>
      <c r="BM16" s="564">
        <f>CURRENT!BJ486</f>
        <v>19287.623765775385</v>
      </c>
      <c r="BN16" s="564">
        <f>CURRENT!BK486</f>
        <v>20335.870529687265</v>
      </c>
      <c r="BO16" s="34">
        <f>CURRENT!BL486</f>
        <v>11955.332189077541</v>
      </c>
      <c r="BP16" s="34">
        <f>CURRENT!BM486</f>
        <v>12426.695506498629</v>
      </c>
      <c r="BR16" s="564">
        <f>CURRENT!BN486</f>
        <v>15446.088542925057</v>
      </c>
      <c r="BS16" s="564">
        <f>CURRENT!BO486</f>
        <v>14788.699442368365</v>
      </c>
      <c r="BT16" s="34">
        <f>CURRENT!BP486</f>
        <v>0</v>
      </c>
      <c r="BU16" s="34">
        <f>CURRENT!BQ486</f>
        <v>0</v>
      </c>
      <c r="BV16" s="32"/>
      <c r="BW16" s="32"/>
      <c r="BX16" s="72"/>
      <c r="BY16" s="723" t="s">
        <v>581</v>
      </c>
      <c r="BZ16" s="725"/>
      <c r="CA16" s="724" t="s">
        <v>582</v>
      </c>
      <c r="CB16" s="724"/>
      <c r="CC16" s="724"/>
      <c r="CD16" s="173"/>
      <c r="CE16" s="267"/>
      <c r="CF16" s="267"/>
      <c r="CG16" s="267"/>
      <c r="CH16" s="267"/>
      <c r="CI16" s="552">
        <f>H16-[3]CURRENT!FV1785</f>
        <v>0</v>
      </c>
      <c r="CJ16" s="552">
        <f>I16-[3]CURRENT!FW1785</f>
        <v>0</v>
      </c>
      <c r="CK16" s="552">
        <f>J16-[3]CURRENT!FX1785</f>
        <v>0</v>
      </c>
      <c r="CL16" s="552">
        <f>K16-[3]CURRENT!FY1785</f>
        <v>0</v>
      </c>
      <c r="CM16" s="552">
        <f>L16-[3]CURRENT!FZ1785</f>
        <v>0</v>
      </c>
      <c r="CN16" s="552">
        <f>M16-[3]CURRENT!GA1785</f>
        <v>0</v>
      </c>
      <c r="CO16" s="552">
        <f>N16-[3]CURRENT!GB1785</f>
        <v>0</v>
      </c>
      <c r="CP16" s="552">
        <f>O16-[3]CURRENT!GC1785</f>
        <v>0</v>
      </c>
      <c r="CQ16" s="552">
        <f>P16-[3]CURRENT!GD1785</f>
        <v>0</v>
      </c>
      <c r="CR16" s="552">
        <f>Q16-[3]CURRENT!GE1785</f>
        <v>0</v>
      </c>
      <c r="CS16" s="552"/>
      <c r="CT16" s="552">
        <f>T16-[3]CURRENT!DG1785</f>
        <v>0</v>
      </c>
      <c r="CU16" s="552">
        <f>U16-[3]CURRENT!DH1785</f>
        <v>0</v>
      </c>
      <c r="CV16" s="552">
        <f>V16-[3]CURRENT!DI1785</f>
        <v>0</v>
      </c>
      <c r="CW16" s="552">
        <f>W16-[3]CURRENT!DJ1785</f>
        <v>0</v>
      </c>
      <c r="CX16" s="552"/>
      <c r="CY16" s="552">
        <f>Y16-[3]CURRENT!DK1785</f>
        <v>0</v>
      </c>
      <c r="CZ16" s="552">
        <f>Z16-[3]CURRENT!DL1785</f>
        <v>0</v>
      </c>
      <c r="DA16" s="552">
        <f>AA16-[3]CURRENT!DM1785</f>
        <v>0</v>
      </c>
      <c r="DB16" s="552">
        <f>AB16-[3]CURRENT!DN1785</f>
        <v>0</v>
      </c>
      <c r="DC16" s="552"/>
      <c r="DD16" s="552">
        <f>AD16-[3]CURRENT!DO1785</f>
        <v>0</v>
      </c>
      <c r="DE16" s="552">
        <f>AE16-[3]CURRENT!DP1785</f>
        <v>0</v>
      </c>
      <c r="DF16" s="552">
        <f>AF16-[3]CURRENT!DQ1785</f>
        <v>0</v>
      </c>
      <c r="DG16" s="552">
        <f>AG16-[3]CURRENT!DR1785</f>
        <v>0</v>
      </c>
      <c r="DH16" s="552"/>
      <c r="DI16" s="552">
        <f>AI16-[3]CURRENT!DS1785</f>
        <v>0</v>
      </c>
      <c r="DJ16" s="552">
        <f>AJ16-[3]CURRENT!DT1785</f>
        <v>0</v>
      </c>
      <c r="DK16" s="552">
        <f>AK16-[3]CURRENT!DU1785</f>
        <v>0</v>
      </c>
      <c r="DL16" s="552">
        <f>AL16-[3]CURRENT!DV1785</f>
        <v>0</v>
      </c>
      <c r="DM16" s="552"/>
      <c r="DN16" s="552">
        <f>AN16-[3]CURRENT!DW1785</f>
        <v>0</v>
      </c>
      <c r="DO16" s="552">
        <f>AO16-[3]CURRENT!DX1785</f>
        <v>0</v>
      </c>
      <c r="DP16" s="552">
        <f>AP16-[3]CURRENT!DY1785</f>
        <v>0</v>
      </c>
      <c r="DQ16" s="552">
        <f>AQ16-[3]CURRENT!DZ1785</f>
        <v>0</v>
      </c>
      <c r="DR16" s="552"/>
      <c r="DS16" s="552">
        <f>AS16-[3]CURRENT!EA1785</f>
        <v>0</v>
      </c>
      <c r="DT16" s="552">
        <f>AT16-[3]CURRENT!EB1785</f>
        <v>0</v>
      </c>
      <c r="DU16" s="552">
        <f>AU16-[3]CURRENT!EC1785</f>
        <v>0</v>
      </c>
      <c r="DV16" s="552">
        <f>AV16-[3]CURRENT!ED1785</f>
        <v>0</v>
      </c>
      <c r="DW16" s="552"/>
      <c r="DX16" s="552">
        <f>AX16-[3]CURRENT!EE1785</f>
        <v>0</v>
      </c>
      <c r="DY16" s="552">
        <f>AY16-[3]CURRENT!EF1785</f>
        <v>0</v>
      </c>
      <c r="DZ16" s="552">
        <f>AZ16-[3]CURRENT!EG1785</f>
        <v>0</v>
      </c>
      <c r="EA16" s="552">
        <f>BA16-[3]CURRENT!EH1785</f>
        <v>0</v>
      </c>
      <c r="EB16" s="552"/>
      <c r="EC16" s="552">
        <f>BC16-[3]CURRENT!EI1785</f>
        <v>0</v>
      </c>
      <c r="ED16" s="552">
        <f>BD16-[3]CURRENT!EJ1785</f>
        <v>0</v>
      </c>
      <c r="EE16" s="552">
        <f>BE16-[3]CURRENT!EK1785</f>
        <v>0</v>
      </c>
      <c r="EF16" s="552">
        <f>BF16-[3]CURRENT!EL1785</f>
        <v>0</v>
      </c>
      <c r="EG16" s="552"/>
      <c r="EH16" s="552">
        <f>BH16-[3]CURRENT!EM1785</f>
        <v>0</v>
      </c>
      <c r="EI16" s="552">
        <f>BI16-[3]CURRENT!EN1785</f>
        <v>0</v>
      </c>
      <c r="EJ16" s="552">
        <f>BJ16-[3]CURRENT!EO1785</f>
        <v>0</v>
      </c>
      <c r="EK16" s="552">
        <f>BK16-[3]CURRENT!EP1785</f>
        <v>0</v>
      </c>
      <c r="EL16" s="552"/>
      <c r="EM16" s="552">
        <f>BM16-[3]CURRENT!EQ1785</f>
        <v>0</v>
      </c>
      <c r="EN16" s="552">
        <f>BN16-[3]CURRENT!ER1785</f>
        <v>0</v>
      </c>
      <c r="EO16" s="552">
        <f>BO16-[3]CURRENT!ES1785</f>
        <v>0</v>
      </c>
      <c r="EP16" s="552">
        <f>BP16-[3]CURRENT!ET1785</f>
        <v>0</v>
      </c>
      <c r="EQ16" s="552"/>
      <c r="ER16" s="552">
        <f>BR16-[3]CURRENT!EU1785</f>
        <v>0</v>
      </c>
      <c r="ES16" s="552">
        <f>BS16-[3]CURRENT!EV1785</f>
        <v>0</v>
      </c>
      <c r="ET16" s="552" t="e">
        <f>BT16-[3]CURRENT!EW1785</f>
        <v>#REF!</v>
      </c>
      <c r="EU16" s="552" t="e">
        <f>BU16-[3]CURRENT!EX1785</f>
        <v>#REF!</v>
      </c>
    </row>
    <row r="17" spans="1:151" ht="42" customHeight="1">
      <c r="A17" s="9"/>
      <c r="B17" s="31"/>
      <c r="C17" s="731">
        <v>2.2000000000000002</v>
      </c>
      <c r="D17" s="731"/>
      <c r="E17" s="728" t="s">
        <v>768</v>
      </c>
      <c r="F17" s="728"/>
      <c r="G17" s="728"/>
      <c r="H17" s="34">
        <f>CURRENT!M487</f>
        <v>49118.919079699343</v>
      </c>
      <c r="I17" s="34">
        <f>CURRENT!N487</f>
        <v>49721.576295011932</v>
      </c>
      <c r="J17" s="34">
        <f>CURRENT!O487</f>
        <v>53908.136695802852</v>
      </c>
      <c r="K17" s="34">
        <f>CURRENT!P487</f>
        <v>54289.953127743487</v>
      </c>
      <c r="L17" s="34">
        <f>CURRENT!Q487</f>
        <v>56035.257877824872</v>
      </c>
      <c r="M17" s="34">
        <f>CURRENT!R487</f>
        <v>47922.921801602264</v>
      </c>
      <c r="N17" s="34">
        <f>CURRENT!S487</f>
        <v>59834.42772525613</v>
      </c>
      <c r="O17" s="34">
        <f>CURRENT!T487</f>
        <v>85032.015602538479</v>
      </c>
      <c r="P17" s="34">
        <f>CURRENT!U487</f>
        <v>75854.255030645843</v>
      </c>
      <c r="Q17" s="34">
        <f>CURRENT!V487</f>
        <v>76817.234231488459</v>
      </c>
      <c r="R17" s="34">
        <f>CURRENT!W487</f>
        <v>0</v>
      </c>
      <c r="S17" s="35"/>
      <c r="T17" s="34">
        <f>CURRENT!Z487</f>
        <v>13211.62864979902</v>
      </c>
      <c r="U17" s="34">
        <f>CURRENT!AA487</f>
        <v>11559.251423621408</v>
      </c>
      <c r="V17" s="34">
        <f>CURRENT!AB487</f>
        <v>11113.64366712972</v>
      </c>
      <c r="W17" s="34">
        <f>CURRENT!AC487</f>
        <v>13234.39533914919</v>
      </c>
      <c r="X17" s="34"/>
      <c r="Y17" s="34">
        <f>CURRENT!AD487</f>
        <v>12923.648001562929</v>
      </c>
      <c r="Z17" s="34">
        <f>CURRENT!AE487</f>
        <v>11698.564250545949</v>
      </c>
      <c r="AA17" s="34">
        <f>CURRENT!AF487</f>
        <v>10746.718385104899</v>
      </c>
      <c r="AB17" s="34">
        <f>CURRENT!AG487</f>
        <v>14352.645657798041</v>
      </c>
      <c r="AC17" s="34"/>
      <c r="AD17" s="34">
        <f>CURRENT!AH487</f>
        <v>13589.3230457272</v>
      </c>
      <c r="AE17" s="34">
        <f>CURRENT!AI487</f>
        <v>13627.335732200499</v>
      </c>
      <c r="AF17" s="34">
        <f>CURRENT!AJ487</f>
        <v>12485.336165807559</v>
      </c>
      <c r="AG17" s="34">
        <f>CURRENT!AK487</f>
        <v>14206.141752067588</v>
      </c>
      <c r="AH17" s="34"/>
      <c r="AI17" s="34">
        <f>CURRENT!AL487</f>
        <v>13299.391425372549</v>
      </c>
      <c r="AJ17" s="34">
        <f>CURRENT!AM487</f>
        <v>12610.26386979748</v>
      </c>
      <c r="AK17" s="34">
        <f>CURRENT!AN487</f>
        <v>12310.382256861471</v>
      </c>
      <c r="AL17" s="34">
        <f>CURRENT!AO487</f>
        <v>16069.91557571199</v>
      </c>
      <c r="AM17" s="34"/>
      <c r="AN17" s="34">
        <f>CURRENT!AP487</f>
        <v>15053.65140645356</v>
      </c>
      <c r="AO17" s="34">
        <f>CURRENT!AQ487</f>
        <v>14029.523733291851</v>
      </c>
      <c r="AP17" s="34">
        <f>CURRENT!AR487</f>
        <v>12418.80502943859</v>
      </c>
      <c r="AQ17" s="34">
        <f>CURRENT!AS487</f>
        <v>14533.277708640859</v>
      </c>
      <c r="AR17" s="34"/>
      <c r="AS17" s="34">
        <f>CURRENT!AT487</f>
        <v>14328.646610184278</v>
      </c>
      <c r="AT17" s="34">
        <f>CURRENT!AU487</f>
        <v>11611.143760334111</v>
      </c>
      <c r="AU17" s="34">
        <f>CURRENT!AV487</f>
        <v>10053.994584231341</v>
      </c>
      <c r="AV17" s="34">
        <f>CURRENT!AW487</f>
        <v>11929.136846852531</v>
      </c>
      <c r="AW17" s="34"/>
      <c r="AX17" s="34">
        <f>CURRENT!AX487</f>
        <v>13642.647212940181</v>
      </c>
      <c r="AY17" s="34">
        <f>CURRENT!AY487</f>
        <v>13743.962942195149</v>
      </c>
      <c r="AZ17" s="34">
        <f>CURRENT!AZ487</f>
        <v>14826.884352642865</v>
      </c>
      <c r="BA17" s="34">
        <f>CURRENT!BA487</f>
        <v>17620.933217477941</v>
      </c>
      <c r="BC17" s="34">
        <f>CURRENT!BB487</f>
        <v>18803.60989472342</v>
      </c>
      <c r="BD17" s="34">
        <f>CURRENT!BC487</f>
        <v>19212.279320166577</v>
      </c>
      <c r="BE17" s="34">
        <f>CURRENT!BD487</f>
        <v>23748.261072790607</v>
      </c>
      <c r="BF17" s="34">
        <f>CURRENT!BE487</f>
        <v>23267.865314857896</v>
      </c>
      <c r="BH17" s="34">
        <f>CURRENT!BF487</f>
        <v>21366.42180060481</v>
      </c>
      <c r="BI17" s="34">
        <f>CURRENT!BG487</f>
        <v>18041.979157716494</v>
      </c>
      <c r="BJ17" s="34">
        <f>CURRENT!BH487</f>
        <v>17699.22850469753</v>
      </c>
      <c r="BK17" s="34">
        <f>CURRENT!BI487</f>
        <v>18746.625567627005</v>
      </c>
      <c r="BM17" s="564">
        <f>CURRENT!BJ487</f>
        <v>21848.570053631731</v>
      </c>
      <c r="BN17" s="564">
        <f>CURRENT!BK487</f>
        <v>18937.030668260551</v>
      </c>
      <c r="BO17" s="34">
        <f>CURRENT!BL487</f>
        <v>18085.711863668948</v>
      </c>
      <c r="BP17" s="34">
        <f>CURRENT!BM487</f>
        <v>17945.921645927217</v>
      </c>
      <c r="BR17" s="564">
        <f>CURRENT!BN487</f>
        <v>19616.083445839944</v>
      </c>
      <c r="BS17" s="564">
        <f>CURRENT!BO487</f>
        <v>16277.757014583724</v>
      </c>
      <c r="BT17" s="34">
        <f>CURRENT!BP487</f>
        <v>0</v>
      </c>
      <c r="BU17" s="34">
        <f>CURRENT!BQ487</f>
        <v>0</v>
      </c>
      <c r="BV17" s="32"/>
      <c r="BW17" s="32"/>
      <c r="BX17" s="72"/>
      <c r="BY17" s="723" t="s">
        <v>583</v>
      </c>
      <c r="BZ17" s="725"/>
      <c r="CA17" s="724" t="s">
        <v>800</v>
      </c>
      <c r="CB17" s="724"/>
      <c r="CC17" s="724"/>
      <c r="CD17" s="173"/>
      <c r="CE17" s="267"/>
      <c r="CF17" s="267"/>
      <c r="CG17" s="267"/>
      <c r="CH17" s="267"/>
      <c r="CI17" s="552">
        <f>H17-[3]CURRENT!FV1786</f>
        <v>0</v>
      </c>
      <c r="CJ17" s="552">
        <f>I17-[3]CURRENT!FW1786</f>
        <v>0</v>
      </c>
      <c r="CK17" s="552">
        <f>J17-[3]CURRENT!FX1786</f>
        <v>0</v>
      </c>
      <c r="CL17" s="552">
        <f>K17-[3]CURRENT!FY1786</f>
        <v>0</v>
      </c>
      <c r="CM17" s="552">
        <f>L17-[3]CURRENT!FZ1786</f>
        <v>0</v>
      </c>
      <c r="CN17" s="552">
        <f>M17-[3]CURRENT!GA1786</f>
        <v>0</v>
      </c>
      <c r="CO17" s="552">
        <f>N17-[3]CURRENT!GB1786</f>
        <v>0</v>
      </c>
      <c r="CP17" s="552">
        <f>O17-[3]CURRENT!GC1786</f>
        <v>0</v>
      </c>
      <c r="CQ17" s="552">
        <f>P17-[3]CURRENT!GD1786</f>
        <v>0</v>
      </c>
      <c r="CR17" s="552">
        <f>Q17-[3]CURRENT!GE1786</f>
        <v>0</v>
      </c>
      <c r="CS17" s="552"/>
      <c r="CT17" s="552">
        <f>T17-[3]CURRENT!DG1786</f>
        <v>0</v>
      </c>
      <c r="CU17" s="552">
        <f>U17-[3]CURRENT!DH1786</f>
        <v>0</v>
      </c>
      <c r="CV17" s="552">
        <f>V17-[3]CURRENT!DI1786</f>
        <v>0</v>
      </c>
      <c r="CW17" s="552">
        <f>W17-[3]CURRENT!DJ1786</f>
        <v>0</v>
      </c>
      <c r="CX17" s="552"/>
      <c r="CY17" s="552">
        <f>Y17-[3]CURRENT!DK1786</f>
        <v>0</v>
      </c>
      <c r="CZ17" s="552">
        <f>Z17-[3]CURRENT!DL1786</f>
        <v>0</v>
      </c>
      <c r="DA17" s="552">
        <f>AA17-[3]CURRENT!DM1786</f>
        <v>0</v>
      </c>
      <c r="DB17" s="552">
        <f>AB17-[3]CURRENT!DN1786</f>
        <v>0</v>
      </c>
      <c r="DC17" s="552"/>
      <c r="DD17" s="552">
        <f>AD17-[3]CURRENT!DO1786</f>
        <v>0</v>
      </c>
      <c r="DE17" s="552">
        <f>AE17-[3]CURRENT!DP1786</f>
        <v>0</v>
      </c>
      <c r="DF17" s="552">
        <f>AF17-[3]CURRENT!DQ1786</f>
        <v>0</v>
      </c>
      <c r="DG17" s="552">
        <f>AG17-[3]CURRENT!DR1786</f>
        <v>0</v>
      </c>
      <c r="DH17" s="552"/>
      <c r="DI17" s="552">
        <f>AI17-[3]CURRENT!DS1786</f>
        <v>0</v>
      </c>
      <c r="DJ17" s="552">
        <f>AJ17-[3]CURRENT!DT1786</f>
        <v>0</v>
      </c>
      <c r="DK17" s="552">
        <f>AK17-[3]CURRENT!DU1786</f>
        <v>0</v>
      </c>
      <c r="DL17" s="552">
        <f>AL17-[3]CURRENT!DV1786</f>
        <v>0</v>
      </c>
      <c r="DM17" s="552"/>
      <c r="DN17" s="552">
        <f>AN17-[3]CURRENT!DW1786</f>
        <v>0</v>
      </c>
      <c r="DO17" s="552">
        <f>AO17-[3]CURRENT!DX1786</f>
        <v>0</v>
      </c>
      <c r="DP17" s="552">
        <f>AP17-[3]CURRENT!DY1786</f>
        <v>0</v>
      </c>
      <c r="DQ17" s="552">
        <f>AQ17-[3]CURRENT!DZ1786</f>
        <v>0</v>
      </c>
      <c r="DR17" s="552"/>
      <c r="DS17" s="552">
        <f>AS17-[3]CURRENT!EA1786</f>
        <v>0</v>
      </c>
      <c r="DT17" s="552">
        <f>AT17-[3]CURRENT!EB1786</f>
        <v>0</v>
      </c>
      <c r="DU17" s="552">
        <f>AU17-[3]CURRENT!EC1786</f>
        <v>0</v>
      </c>
      <c r="DV17" s="552">
        <f>AV17-[3]CURRENT!ED1786</f>
        <v>0</v>
      </c>
      <c r="DW17" s="552"/>
      <c r="DX17" s="552">
        <f>AX17-[3]CURRENT!EE1786</f>
        <v>0</v>
      </c>
      <c r="DY17" s="552">
        <f>AY17-[3]CURRENT!EF1786</f>
        <v>0</v>
      </c>
      <c r="DZ17" s="552">
        <f>AZ17-[3]CURRENT!EG1786</f>
        <v>0</v>
      </c>
      <c r="EA17" s="552">
        <f>BA17-[3]CURRENT!EH1786</f>
        <v>0</v>
      </c>
      <c r="EB17" s="552"/>
      <c r="EC17" s="552">
        <f>BC17-[3]CURRENT!EI1786</f>
        <v>0</v>
      </c>
      <c r="ED17" s="552">
        <f>BD17-[3]CURRENT!EJ1786</f>
        <v>0</v>
      </c>
      <c r="EE17" s="552">
        <f>BE17-[3]CURRENT!EK1786</f>
        <v>0</v>
      </c>
      <c r="EF17" s="552">
        <f>BF17-[3]CURRENT!EL1786</f>
        <v>0</v>
      </c>
      <c r="EG17" s="552"/>
      <c r="EH17" s="552">
        <f>BH17-[3]CURRENT!EM1786</f>
        <v>0</v>
      </c>
      <c r="EI17" s="552">
        <f>BI17-[3]CURRENT!EN1786</f>
        <v>0</v>
      </c>
      <c r="EJ17" s="552">
        <f>BJ17-[3]CURRENT!EO1786</f>
        <v>0</v>
      </c>
      <c r="EK17" s="552">
        <f>BK17-[3]CURRENT!EP1786</f>
        <v>0</v>
      </c>
      <c r="EL17" s="552"/>
      <c r="EM17" s="552">
        <f>BM17-[3]CURRENT!EQ1786</f>
        <v>0</v>
      </c>
      <c r="EN17" s="552">
        <f>BN17-[3]CURRENT!ER1786</f>
        <v>0</v>
      </c>
      <c r="EO17" s="552">
        <f>BO17-[3]CURRENT!ES1786</f>
        <v>0</v>
      </c>
      <c r="EP17" s="552">
        <f>BP17-[3]CURRENT!ET1786</f>
        <v>0</v>
      </c>
      <c r="EQ17" s="552"/>
      <c r="ER17" s="552">
        <f>BR17-[3]CURRENT!EU1786</f>
        <v>0</v>
      </c>
      <c r="ES17" s="552">
        <f>BS17-[3]CURRENT!EV1786</f>
        <v>0</v>
      </c>
      <c r="ET17" s="552" t="e">
        <f>BT17-[3]CURRENT!EW1786</f>
        <v>#REF!</v>
      </c>
      <c r="EU17" s="552" t="e">
        <f>BU17-[3]CURRENT!EX1786</f>
        <v>#REF!</v>
      </c>
    </row>
    <row r="18" spans="1:151" ht="48" customHeight="1">
      <c r="A18" s="9"/>
      <c r="B18" s="31"/>
      <c r="C18" s="731">
        <v>2.2999999999999998</v>
      </c>
      <c r="D18" s="731"/>
      <c r="E18" s="728" t="s">
        <v>813</v>
      </c>
      <c r="F18" s="728"/>
      <c r="G18" s="728"/>
      <c r="H18" s="34">
        <f>CURRENT!M488</f>
        <v>7414.0388684121799</v>
      </c>
      <c r="I18" s="34">
        <f>CURRENT!N488</f>
        <v>8213.9970476518447</v>
      </c>
      <c r="J18" s="34">
        <f>CURRENT!O488</f>
        <v>9163.8591350014431</v>
      </c>
      <c r="K18" s="34">
        <f>CURRENT!P488</f>
        <v>9743.3130069854687</v>
      </c>
      <c r="L18" s="34">
        <f>CURRENT!Q488</f>
        <v>10764.066605780592</v>
      </c>
      <c r="M18" s="34">
        <f>CURRENT!R488</f>
        <v>9237.4017774287022</v>
      </c>
      <c r="N18" s="34">
        <f>CURRENT!S488</f>
        <v>9195.4405358650274</v>
      </c>
      <c r="O18" s="34">
        <f>CURRENT!T488</f>
        <v>10957.125343524205</v>
      </c>
      <c r="P18" s="34">
        <f>CURRENT!U488</f>
        <v>11736.360671585875</v>
      </c>
      <c r="Q18" s="34">
        <f>CURRENT!V488</f>
        <v>12917.04645486224</v>
      </c>
      <c r="R18" s="34">
        <f>CURRENT!W488</f>
        <v>0</v>
      </c>
      <c r="S18" s="35"/>
      <c r="T18" s="34">
        <f>CURRENT!Z488</f>
        <v>1813.7033001786704</v>
      </c>
      <c r="U18" s="34">
        <f>CURRENT!AA488</f>
        <v>1754.8560045158799</v>
      </c>
      <c r="V18" s="34">
        <f>CURRENT!AB488</f>
        <v>1819.6708125270361</v>
      </c>
      <c r="W18" s="34">
        <f>CURRENT!AC488</f>
        <v>2025.8087511905862</v>
      </c>
      <c r="X18" s="34"/>
      <c r="Y18" s="34">
        <f>CURRENT!AD488</f>
        <v>2008.9251281741729</v>
      </c>
      <c r="Z18" s="34">
        <f>CURRENT!AE488</f>
        <v>1961.952601324617</v>
      </c>
      <c r="AA18" s="34">
        <f>CURRENT!AF488</f>
        <v>2006.541598600802</v>
      </c>
      <c r="AB18" s="34">
        <f>CURRENT!AG488</f>
        <v>2236.5777195522523</v>
      </c>
      <c r="AC18" s="34"/>
      <c r="AD18" s="34">
        <f>CURRENT!AH488</f>
        <v>2228.3886865525751</v>
      </c>
      <c r="AE18" s="34">
        <f>CURRENT!AI488</f>
        <v>2239.7482307661112</v>
      </c>
      <c r="AF18" s="34">
        <f>CURRENT!AJ488</f>
        <v>2249.2831613735775</v>
      </c>
      <c r="AG18" s="34">
        <f>CURRENT!AK488</f>
        <v>2446.4390563091697</v>
      </c>
      <c r="AH18" s="34"/>
      <c r="AI18" s="34">
        <f>CURRENT!AL488</f>
        <v>2361.340701595368</v>
      </c>
      <c r="AJ18" s="34">
        <f>CURRENT!AM488</f>
        <v>2200.1681728385315</v>
      </c>
      <c r="AK18" s="34">
        <f>CURRENT!AN488</f>
        <v>2523.4363900587759</v>
      </c>
      <c r="AL18" s="34">
        <f>CURRENT!AO488</f>
        <v>2658.3677424927828</v>
      </c>
      <c r="AM18" s="34"/>
      <c r="AN18" s="34">
        <f>CURRENT!AP488</f>
        <v>2386.5993988066643</v>
      </c>
      <c r="AO18" s="34">
        <f>CURRENT!AQ488</f>
        <v>2712.9551404792887</v>
      </c>
      <c r="AP18" s="34">
        <f>CURRENT!AR488</f>
        <v>2748.3325231119265</v>
      </c>
      <c r="AQ18" s="34">
        <f>CURRENT!AS488</f>
        <v>2916.1795433827151</v>
      </c>
      <c r="AR18" s="34"/>
      <c r="AS18" s="34">
        <f>CURRENT!AT488</f>
        <v>2356.7896314522982</v>
      </c>
      <c r="AT18" s="34">
        <f>CURRENT!AU488</f>
        <v>1957.7064621158727</v>
      </c>
      <c r="AU18" s="34">
        <f>CURRENT!AV488</f>
        <v>2245.7736435904285</v>
      </c>
      <c r="AV18" s="34">
        <f>CURRENT!AW488</f>
        <v>2677.1320402701035</v>
      </c>
      <c r="AW18" s="34"/>
      <c r="AX18" s="34">
        <f>CURRENT!AX488</f>
        <v>2342.2944218310217</v>
      </c>
      <c r="AY18" s="34">
        <f>CURRENT!AY488</f>
        <v>1836.2220468485978</v>
      </c>
      <c r="AZ18" s="34">
        <f>CURRENT!AZ488</f>
        <v>2134.9861634704016</v>
      </c>
      <c r="BA18" s="34">
        <f>CURRENT!BA488</f>
        <v>2881.9379037150075</v>
      </c>
      <c r="BC18" s="34">
        <f>CURRENT!BB488</f>
        <v>2685.5551780725823</v>
      </c>
      <c r="BD18" s="34">
        <f>CURRENT!BC488</f>
        <v>2196.7720157107196</v>
      </c>
      <c r="BE18" s="34">
        <f>CURRENT!BD488</f>
        <v>2690.5249561483097</v>
      </c>
      <c r="BF18" s="34">
        <f>CURRENT!BE488</f>
        <v>3384.2731935925922</v>
      </c>
      <c r="BH18" s="34">
        <f>CURRENT!BF488</f>
        <v>3089.4692369889272</v>
      </c>
      <c r="BI18" s="34">
        <f>CURRENT!BG488</f>
        <v>2375.1097363505028</v>
      </c>
      <c r="BJ18" s="34">
        <f>CURRENT!BH488</f>
        <v>2809.9057104958947</v>
      </c>
      <c r="BK18" s="34">
        <f>CURRENT!BI488</f>
        <v>3461.8759877505518</v>
      </c>
      <c r="BM18" s="564">
        <f>CURRENT!BJ488</f>
        <v>3413.8970008105052</v>
      </c>
      <c r="BN18" s="564">
        <f>CURRENT!BK488</f>
        <v>2712.4395835059863</v>
      </c>
      <c r="BO18" s="34">
        <f>CURRENT!BL488</f>
        <v>3092.632599334514</v>
      </c>
      <c r="BP18" s="34">
        <f>CURRENT!BM488</f>
        <v>3698.0772712112357</v>
      </c>
      <c r="BR18" s="564">
        <f>CURRENT!BN488</f>
        <v>3616.593499650578</v>
      </c>
      <c r="BS18" s="564">
        <f>CURRENT!BO488</f>
        <v>2707.1372652679106</v>
      </c>
      <c r="BT18" s="34">
        <f>CURRENT!BP488</f>
        <v>0</v>
      </c>
      <c r="BU18" s="34">
        <f>CURRENT!BQ488</f>
        <v>0</v>
      </c>
      <c r="BV18" s="32"/>
      <c r="BW18" s="32"/>
      <c r="BX18" s="72"/>
      <c r="BY18" s="723" t="s">
        <v>585</v>
      </c>
      <c r="BZ18" s="725"/>
      <c r="CA18" s="724" t="s">
        <v>801</v>
      </c>
      <c r="CB18" s="724"/>
      <c r="CC18" s="724"/>
      <c r="CD18" s="173"/>
      <c r="CE18" s="267"/>
      <c r="CF18" s="267"/>
      <c r="CG18" s="267"/>
      <c r="CH18" s="267"/>
      <c r="CI18" s="552">
        <f>H18-[3]CURRENT!FV1787</f>
        <v>0</v>
      </c>
      <c r="CJ18" s="552">
        <f>I18-[3]CURRENT!FW1787</f>
        <v>0</v>
      </c>
      <c r="CK18" s="552">
        <f>J18-[3]CURRENT!FX1787</f>
        <v>0</v>
      </c>
      <c r="CL18" s="552">
        <f>K18-[3]CURRENT!FY1787</f>
        <v>0</v>
      </c>
      <c r="CM18" s="552">
        <f>L18-[3]CURRENT!FZ1787</f>
        <v>0</v>
      </c>
      <c r="CN18" s="552">
        <f>M18-[3]CURRENT!GA1787</f>
        <v>0</v>
      </c>
      <c r="CO18" s="552">
        <f>N18-[3]CURRENT!GB1787</f>
        <v>0</v>
      </c>
      <c r="CP18" s="552">
        <f>O18-[3]CURRENT!GC1787</f>
        <v>0</v>
      </c>
      <c r="CQ18" s="552">
        <f>P18-[3]CURRENT!GD1787</f>
        <v>0</v>
      </c>
      <c r="CR18" s="552">
        <f>Q18-[3]CURRENT!GE1787</f>
        <v>0</v>
      </c>
      <c r="CS18" s="552"/>
      <c r="CT18" s="552">
        <f>T18-[3]CURRENT!DG1787</f>
        <v>0</v>
      </c>
      <c r="CU18" s="552">
        <f>U18-[3]CURRENT!DH1787</f>
        <v>0</v>
      </c>
      <c r="CV18" s="552">
        <f>V18-[3]CURRENT!DI1787</f>
        <v>0</v>
      </c>
      <c r="CW18" s="552">
        <f>W18-[3]CURRENT!DJ1787</f>
        <v>0</v>
      </c>
      <c r="CX18" s="552"/>
      <c r="CY18" s="552">
        <f>Y18-[3]CURRENT!DK1787</f>
        <v>0</v>
      </c>
      <c r="CZ18" s="552">
        <f>Z18-[3]CURRENT!DL1787</f>
        <v>0</v>
      </c>
      <c r="DA18" s="552">
        <f>AA18-[3]CURRENT!DM1787</f>
        <v>0</v>
      </c>
      <c r="DB18" s="552">
        <f>AB18-[3]CURRENT!DN1787</f>
        <v>0</v>
      </c>
      <c r="DC18" s="552"/>
      <c r="DD18" s="552">
        <f>AD18-[3]CURRENT!DO1787</f>
        <v>0</v>
      </c>
      <c r="DE18" s="552">
        <f>AE18-[3]CURRENT!DP1787</f>
        <v>0</v>
      </c>
      <c r="DF18" s="552">
        <f>AF18-[3]CURRENT!DQ1787</f>
        <v>0</v>
      </c>
      <c r="DG18" s="552">
        <f>AG18-[3]CURRENT!DR1787</f>
        <v>0</v>
      </c>
      <c r="DH18" s="552"/>
      <c r="DI18" s="552">
        <f>AI18-[3]CURRENT!DS1787</f>
        <v>0</v>
      </c>
      <c r="DJ18" s="552">
        <f>AJ18-[3]CURRENT!DT1787</f>
        <v>0</v>
      </c>
      <c r="DK18" s="552">
        <f>AK18-[3]CURRENT!DU1787</f>
        <v>0</v>
      </c>
      <c r="DL18" s="552">
        <f>AL18-[3]CURRENT!DV1787</f>
        <v>0</v>
      </c>
      <c r="DM18" s="552"/>
      <c r="DN18" s="552">
        <f>AN18-[3]CURRENT!DW1787</f>
        <v>0</v>
      </c>
      <c r="DO18" s="552">
        <f>AO18-[3]CURRENT!DX1787</f>
        <v>0</v>
      </c>
      <c r="DP18" s="552">
        <f>AP18-[3]CURRENT!DY1787</f>
        <v>0</v>
      </c>
      <c r="DQ18" s="552">
        <f>AQ18-[3]CURRENT!DZ1787</f>
        <v>0</v>
      </c>
      <c r="DR18" s="552"/>
      <c r="DS18" s="552">
        <f>AS18-[3]CURRENT!EA1787</f>
        <v>0</v>
      </c>
      <c r="DT18" s="552">
        <f>AT18-[3]CURRENT!EB1787</f>
        <v>0</v>
      </c>
      <c r="DU18" s="552">
        <f>AU18-[3]CURRENT!EC1787</f>
        <v>0</v>
      </c>
      <c r="DV18" s="552">
        <f>AV18-[3]CURRENT!ED1787</f>
        <v>0</v>
      </c>
      <c r="DW18" s="552"/>
      <c r="DX18" s="552">
        <f>AX18-[3]CURRENT!EE1787</f>
        <v>0</v>
      </c>
      <c r="DY18" s="552">
        <f>AY18-[3]CURRENT!EF1787</f>
        <v>0</v>
      </c>
      <c r="DZ18" s="552">
        <f>AZ18-[3]CURRENT!EG1787</f>
        <v>0</v>
      </c>
      <c r="EA18" s="552">
        <f>BA18-[3]CURRENT!EH1787</f>
        <v>0</v>
      </c>
      <c r="EB18" s="552"/>
      <c r="EC18" s="552">
        <f>BC18-[3]CURRENT!EI1787</f>
        <v>0</v>
      </c>
      <c r="ED18" s="552">
        <f>BD18-[3]CURRENT!EJ1787</f>
        <v>0</v>
      </c>
      <c r="EE18" s="552">
        <f>BE18-[3]CURRENT!EK1787</f>
        <v>0</v>
      </c>
      <c r="EF18" s="552">
        <f>BF18-[3]CURRENT!EL1787</f>
        <v>0</v>
      </c>
      <c r="EG18" s="552"/>
      <c r="EH18" s="552">
        <f>BH18-[3]CURRENT!EM1787</f>
        <v>0</v>
      </c>
      <c r="EI18" s="552">
        <f>BI18-[3]CURRENT!EN1787</f>
        <v>0</v>
      </c>
      <c r="EJ18" s="552">
        <f>BJ18-[3]CURRENT!EO1787</f>
        <v>0</v>
      </c>
      <c r="EK18" s="552">
        <f>BK18-[3]CURRENT!EP1787</f>
        <v>0</v>
      </c>
      <c r="EL18" s="552"/>
      <c r="EM18" s="552">
        <f>BM18-[3]CURRENT!EQ1787</f>
        <v>0</v>
      </c>
      <c r="EN18" s="552">
        <f>BN18-[3]CURRENT!ER1787</f>
        <v>0</v>
      </c>
      <c r="EO18" s="552">
        <f>BO18-[3]CURRENT!ES1787</f>
        <v>0</v>
      </c>
      <c r="EP18" s="552">
        <f>BP18-[3]CURRENT!ET1787</f>
        <v>0</v>
      </c>
      <c r="EQ18" s="552"/>
      <c r="ER18" s="552">
        <f>BR18-[3]CURRENT!EU1787</f>
        <v>0</v>
      </c>
      <c r="ES18" s="552">
        <f>BS18-[3]CURRENT!EV1787</f>
        <v>0</v>
      </c>
      <c r="ET18" s="552" t="e">
        <f>BT18-[3]CURRENT!EW1787</f>
        <v>#REF!</v>
      </c>
      <c r="EU18" s="552" t="e">
        <f>BU18-[3]CURRENT!EX1787</f>
        <v>#REF!</v>
      </c>
    </row>
    <row r="19" spans="1:151" ht="42" customHeight="1">
      <c r="A19" s="18"/>
      <c r="B19" s="31" t="s">
        <v>36</v>
      </c>
      <c r="C19" s="729" t="s">
        <v>9</v>
      </c>
      <c r="D19" s="729"/>
      <c r="E19" s="729"/>
      <c r="F19" s="729"/>
      <c r="G19" s="729"/>
      <c r="H19" s="32">
        <f>CURRENT!M489</f>
        <v>262379.41096744972</v>
      </c>
      <c r="I19" s="32">
        <f>CURRENT!N489</f>
        <v>272395.85364538844</v>
      </c>
      <c r="J19" s="32">
        <f>CURRENT!O489</f>
        <v>299797.48306882015</v>
      </c>
      <c r="K19" s="32">
        <f>CURRENT!P489</f>
        <v>311675.69474174496</v>
      </c>
      <c r="L19" s="32">
        <f>CURRENT!Q489</f>
        <v>323861.64617158601</v>
      </c>
      <c r="M19" s="32">
        <f>CURRENT!R489</f>
        <v>315360.11744975351</v>
      </c>
      <c r="N19" s="32">
        <f>CURRENT!S489</f>
        <v>361825.53093522572</v>
      </c>
      <c r="O19" s="32">
        <f>CURRENT!T489</f>
        <v>418897.89896005631</v>
      </c>
      <c r="P19" s="32">
        <f>CURRENT!U489</f>
        <v>419893.32920760382</v>
      </c>
      <c r="Q19" s="32">
        <f>CURRENT!V489</f>
        <v>434771.75313773938</v>
      </c>
      <c r="R19" s="32">
        <f>CURRENT!W489</f>
        <v>0</v>
      </c>
      <c r="S19" s="33"/>
      <c r="T19" s="32">
        <f>CURRENT!Z489</f>
        <v>62217.001502997722</v>
      </c>
      <c r="U19" s="32">
        <f>CURRENT!AA489</f>
        <v>65080.559398096666</v>
      </c>
      <c r="V19" s="32">
        <f>CURRENT!AB489</f>
        <v>66414.901515408652</v>
      </c>
      <c r="W19" s="32">
        <f>CURRENT!AC489</f>
        <v>68666.948550946618</v>
      </c>
      <c r="X19" s="32"/>
      <c r="Y19" s="32">
        <f>CURRENT!AD489</f>
        <v>64367.715997122941</v>
      </c>
      <c r="Z19" s="32">
        <f>CURRENT!AE489</f>
        <v>67389.701313288184</v>
      </c>
      <c r="AA19" s="32">
        <f>CURRENT!AF489</f>
        <v>68378.381313510719</v>
      </c>
      <c r="AB19" s="32">
        <f>CURRENT!AG489</f>
        <v>72260.055021466425</v>
      </c>
      <c r="AC19" s="32"/>
      <c r="AD19" s="32">
        <f>CURRENT!AH489</f>
        <v>70891.852451660685</v>
      </c>
      <c r="AE19" s="32">
        <f>CURRENT!AI489</f>
        <v>74946.055236327491</v>
      </c>
      <c r="AF19" s="32">
        <f>CURRENT!AJ489</f>
        <v>76019.666925514553</v>
      </c>
      <c r="AG19" s="32">
        <f>CURRENT!AK489</f>
        <v>77939.908455317127</v>
      </c>
      <c r="AH19" s="32"/>
      <c r="AI19" s="32">
        <f>CURRENT!AL489</f>
        <v>73899.193174903194</v>
      </c>
      <c r="AJ19" s="32">
        <f>CURRENT!AM489</f>
        <v>77680.239285177551</v>
      </c>
      <c r="AK19" s="32">
        <f>CURRENT!AN489</f>
        <v>79323.714922078972</v>
      </c>
      <c r="AL19" s="32">
        <f>CURRENT!AO489</f>
        <v>80772.547359585049</v>
      </c>
      <c r="AM19" s="32"/>
      <c r="AN19" s="32">
        <f>CURRENT!AP489</f>
        <v>76599.732885016201</v>
      </c>
      <c r="AO19" s="32">
        <f>CURRENT!AQ489</f>
        <v>81093.829431096397</v>
      </c>
      <c r="AP19" s="32">
        <f>CURRENT!AR489</f>
        <v>82076.37902862842</v>
      </c>
      <c r="AQ19" s="32">
        <f>CURRENT!AS489</f>
        <v>84091.704826844885</v>
      </c>
      <c r="AR19" s="32"/>
      <c r="AS19" s="32">
        <f>CURRENT!AT489</f>
        <v>79251.755506713758</v>
      </c>
      <c r="AT19" s="32">
        <f>CURRENT!AU489</f>
        <v>65999.783843629673</v>
      </c>
      <c r="AU19" s="32">
        <f>CURRENT!AV489</f>
        <v>83927.160050932813</v>
      </c>
      <c r="AV19" s="32">
        <f>CURRENT!AW489</f>
        <v>86181.418048477208</v>
      </c>
      <c r="AW19" s="32"/>
      <c r="AX19" s="32">
        <f>CURRENT!AX489</f>
        <v>85276.399741800444</v>
      </c>
      <c r="AY19" s="32">
        <f>CURRENT!AY489</f>
        <v>86697.128684463052</v>
      </c>
      <c r="AZ19" s="32">
        <f>CURRENT!AZ489</f>
        <v>89026.241469309782</v>
      </c>
      <c r="BA19" s="32">
        <f>CURRENT!BA489</f>
        <v>100825.76103965243</v>
      </c>
      <c r="BC19" s="32">
        <f>CURRENT!BB489</f>
        <v>97604.228107105286</v>
      </c>
      <c r="BD19" s="32">
        <f>CURRENT!BC489</f>
        <v>101982.40727680869</v>
      </c>
      <c r="BE19" s="32">
        <f>CURRENT!BD489</f>
        <v>108263.1744497855</v>
      </c>
      <c r="BF19" s="32">
        <f>CURRENT!BE489</f>
        <v>111048.08912635686</v>
      </c>
      <c r="BH19" s="32">
        <f>CURRENT!BF489</f>
        <v>103903.53303193569</v>
      </c>
      <c r="BI19" s="32">
        <f>CURRENT!BG489</f>
        <v>101402.1085986793</v>
      </c>
      <c r="BJ19" s="32">
        <f>CURRENT!BH489</f>
        <v>105775.53342272359</v>
      </c>
      <c r="BK19" s="32">
        <f>CURRENT!BI489</f>
        <v>108812.15415426526</v>
      </c>
      <c r="BM19" s="563">
        <f>CURRENT!BJ489</f>
        <v>104709.14281708821</v>
      </c>
      <c r="BN19" s="563">
        <f>CURRENT!BK489</f>
        <v>106681.34200449646</v>
      </c>
      <c r="BO19" s="32">
        <f>CURRENT!BL489</f>
        <v>111776.51321985904</v>
      </c>
      <c r="BP19" s="32">
        <f>CURRENT!BM489</f>
        <v>111604.75509629557</v>
      </c>
      <c r="BR19" s="563">
        <f>CURRENT!BN489</f>
        <v>107554.35832490744</v>
      </c>
      <c r="BS19" s="563">
        <f>CURRENT!BO489</f>
        <v>107514.56107368023</v>
      </c>
      <c r="BT19" s="32">
        <f>CURRENT!BP489</f>
        <v>0</v>
      </c>
      <c r="BU19" s="32">
        <f>CURRENT!BQ489</f>
        <v>0</v>
      </c>
      <c r="BV19" s="32"/>
      <c r="BW19" s="32"/>
      <c r="BX19" s="72" t="s">
        <v>36</v>
      </c>
      <c r="BY19" s="726" t="s">
        <v>10</v>
      </c>
      <c r="BZ19" s="726"/>
      <c r="CA19" s="726"/>
      <c r="CB19" s="726"/>
      <c r="CC19" s="726"/>
      <c r="CD19" s="726"/>
      <c r="CE19" s="267"/>
      <c r="CF19" s="267"/>
      <c r="CG19" s="267"/>
      <c r="CH19" s="267"/>
      <c r="CI19" s="552">
        <f>H19-[3]CURRENT!FV1788</f>
        <v>0</v>
      </c>
      <c r="CJ19" s="552">
        <f>I19-[3]CURRENT!FW1788</f>
        <v>0</v>
      </c>
      <c r="CK19" s="552">
        <f>J19-[3]CURRENT!FX1788</f>
        <v>0</v>
      </c>
      <c r="CL19" s="552">
        <f>K19-[3]CURRENT!FY1788</f>
        <v>0</v>
      </c>
      <c r="CM19" s="552">
        <f>L19-[3]CURRENT!FZ1788</f>
        <v>0</v>
      </c>
      <c r="CN19" s="552">
        <f>M19-[3]CURRENT!GA1788</f>
        <v>0</v>
      </c>
      <c r="CO19" s="552">
        <f>N19-[3]CURRENT!GB1788</f>
        <v>0</v>
      </c>
      <c r="CP19" s="552">
        <f>O19-[3]CURRENT!GC1788</f>
        <v>0</v>
      </c>
      <c r="CQ19" s="552">
        <f>P19-[3]CURRENT!GD1788</f>
        <v>0</v>
      </c>
      <c r="CR19" s="552">
        <f>Q19-[3]CURRENT!GE1788</f>
        <v>0</v>
      </c>
      <c r="CS19" s="552"/>
      <c r="CT19" s="552">
        <f>T19-[3]CURRENT!DG1788</f>
        <v>0</v>
      </c>
      <c r="CU19" s="552">
        <f>U19-[3]CURRENT!DH1788</f>
        <v>0</v>
      </c>
      <c r="CV19" s="552">
        <f>V19-[3]CURRENT!DI1788</f>
        <v>0</v>
      </c>
      <c r="CW19" s="552">
        <f>W19-[3]CURRENT!DJ1788</f>
        <v>0</v>
      </c>
      <c r="CX19" s="552"/>
      <c r="CY19" s="552">
        <f>Y19-[3]CURRENT!DK1788</f>
        <v>0</v>
      </c>
      <c r="CZ19" s="552">
        <f>Z19-[3]CURRENT!DL1788</f>
        <v>0</v>
      </c>
      <c r="DA19" s="552">
        <f>AA19-[3]CURRENT!DM1788</f>
        <v>0</v>
      </c>
      <c r="DB19" s="552">
        <f>AB19-[3]CURRENT!DN1788</f>
        <v>0</v>
      </c>
      <c r="DC19" s="552"/>
      <c r="DD19" s="552">
        <f>AD19-[3]CURRENT!DO1788</f>
        <v>0</v>
      </c>
      <c r="DE19" s="552">
        <f>AE19-[3]CURRENT!DP1788</f>
        <v>0</v>
      </c>
      <c r="DF19" s="552">
        <f>AF19-[3]CURRENT!DQ1788</f>
        <v>0</v>
      </c>
      <c r="DG19" s="552">
        <f>AG19-[3]CURRENT!DR1788</f>
        <v>0</v>
      </c>
      <c r="DH19" s="552"/>
      <c r="DI19" s="552">
        <f>AI19-[3]CURRENT!DS1788</f>
        <v>0</v>
      </c>
      <c r="DJ19" s="552">
        <f>AJ19-[3]CURRENT!DT1788</f>
        <v>0</v>
      </c>
      <c r="DK19" s="552">
        <f>AK19-[3]CURRENT!DU1788</f>
        <v>0</v>
      </c>
      <c r="DL19" s="552">
        <f>AL19-[3]CURRENT!DV1788</f>
        <v>0</v>
      </c>
      <c r="DM19" s="552"/>
      <c r="DN19" s="552">
        <f>AN19-[3]CURRENT!DW1788</f>
        <v>0</v>
      </c>
      <c r="DO19" s="552">
        <f>AO19-[3]CURRENT!DX1788</f>
        <v>0</v>
      </c>
      <c r="DP19" s="552">
        <f>AP19-[3]CURRENT!DY1788</f>
        <v>0</v>
      </c>
      <c r="DQ19" s="552">
        <f>AQ19-[3]CURRENT!DZ1788</f>
        <v>0</v>
      </c>
      <c r="DR19" s="552"/>
      <c r="DS19" s="552">
        <f>AS19-[3]CURRENT!EA1788</f>
        <v>0</v>
      </c>
      <c r="DT19" s="552">
        <f>AT19-[3]CURRENT!EB1788</f>
        <v>0</v>
      </c>
      <c r="DU19" s="552">
        <f>AU19-[3]CURRENT!EC1788</f>
        <v>0</v>
      </c>
      <c r="DV19" s="552">
        <f>AV19-[3]CURRENT!ED1788</f>
        <v>0</v>
      </c>
      <c r="DW19" s="552"/>
      <c r="DX19" s="552">
        <f>AX19-[3]CURRENT!EE1788</f>
        <v>0</v>
      </c>
      <c r="DY19" s="552">
        <f>AY19-[3]CURRENT!EF1788</f>
        <v>0</v>
      </c>
      <c r="DZ19" s="552">
        <f>AZ19-[3]CURRENT!EG1788</f>
        <v>0</v>
      </c>
      <c r="EA19" s="552">
        <f>BA19-[3]CURRENT!EH1788</f>
        <v>0</v>
      </c>
      <c r="EB19" s="552"/>
      <c r="EC19" s="552">
        <f>BC19-[3]CURRENT!EI1788</f>
        <v>0</v>
      </c>
      <c r="ED19" s="552">
        <f>BD19-[3]CURRENT!EJ1788</f>
        <v>0</v>
      </c>
      <c r="EE19" s="552">
        <f>BE19-[3]CURRENT!EK1788</f>
        <v>0</v>
      </c>
      <c r="EF19" s="552">
        <f>BF19-[3]CURRENT!EL1788</f>
        <v>0</v>
      </c>
      <c r="EG19" s="552"/>
      <c r="EH19" s="552">
        <f>BH19-[3]CURRENT!EM1788</f>
        <v>0</v>
      </c>
      <c r="EI19" s="552">
        <f>BI19-[3]CURRENT!EN1788</f>
        <v>0</v>
      </c>
      <c r="EJ19" s="552">
        <f>BJ19-[3]CURRENT!EO1788</f>
        <v>0</v>
      </c>
      <c r="EK19" s="552">
        <f>BK19-[3]CURRENT!EP1788</f>
        <v>0</v>
      </c>
      <c r="EL19" s="552"/>
      <c r="EM19" s="552">
        <f>BM19-[3]CURRENT!EQ1788</f>
        <v>0</v>
      </c>
      <c r="EN19" s="552">
        <f>BN19-[3]CURRENT!ER1788</f>
        <v>0</v>
      </c>
      <c r="EO19" s="552">
        <f>BO19-[3]CURRENT!ES1788</f>
        <v>0</v>
      </c>
      <c r="EP19" s="552">
        <f>BP19-[3]CURRENT!ET1788</f>
        <v>0</v>
      </c>
      <c r="EQ19" s="552"/>
      <c r="ER19" s="552">
        <f>BR19-[3]CURRENT!EU1788</f>
        <v>0</v>
      </c>
      <c r="ES19" s="552">
        <f>BS19-[3]CURRENT!EV1788</f>
        <v>0</v>
      </c>
      <c r="ET19" s="552" t="e">
        <f>BT19-[3]CURRENT!EW1788</f>
        <v>#REF!</v>
      </c>
      <c r="EU19" s="552" t="e">
        <f>BU19-[3]CURRENT!EX1788</f>
        <v>#REF!</v>
      </c>
    </row>
    <row r="20" spans="1:151" ht="42" customHeight="1">
      <c r="A20" s="9"/>
      <c r="B20" s="25"/>
      <c r="C20" s="727" t="s">
        <v>65</v>
      </c>
      <c r="D20" s="727"/>
      <c r="E20" s="728" t="s">
        <v>769</v>
      </c>
      <c r="F20" s="728"/>
      <c r="G20" s="728"/>
      <c r="H20" s="34">
        <f>CURRENT!M490</f>
        <v>11713.430541169908</v>
      </c>
      <c r="I20" s="34">
        <f>CURRENT!N490</f>
        <v>12045.863971470098</v>
      </c>
      <c r="J20" s="34">
        <f>CURRENT!O490</f>
        <v>15069.090455275034</v>
      </c>
      <c r="K20" s="34">
        <f>CURRENT!P490</f>
        <v>13156.129441484583</v>
      </c>
      <c r="L20" s="34">
        <f>CURRENT!Q490</f>
        <v>12130.79514430635</v>
      </c>
      <c r="M20" s="34">
        <f>CURRENT!R490</f>
        <v>13782.9445354406</v>
      </c>
      <c r="N20" s="34">
        <f>CURRENT!S490</f>
        <v>16070.050267633242</v>
      </c>
      <c r="O20" s="34">
        <f>CURRENT!T490</f>
        <v>18244.985060494724</v>
      </c>
      <c r="P20" s="34">
        <f>CURRENT!U490</f>
        <v>15373.77160299728</v>
      </c>
      <c r="Q20" s="34">
        <f>CURRENT!V490</f>
        <v>16768.70655420161</v>
      </c>
      <c r="R20" s="34">
        <f>CURRENT!W490</f>
        <v>0</v>
      </c>
      <c r="S20" s="35"/>
      <c r="T20" s="34">
        <f>CURRENT!Z490</f>
        <v>2161.0765868729927</v>
      </c>
      <c r="U20" s="34">
        <f>CURRENT!AA490</f>
        <v>3293.4998851879691</v>
      </c>
      <c r="V20" s="34">
        <f>CURRENT!AB490</f>
        <v>3205.0076927514228</v>
      </c>
      <c r="W20" s="34">
        <f>CURRENT!AC490</f>
        <v>3053.8463763575182</v>
      </c>
      <c r="X20" s="34"/>
      <c r="Y20" s="34">
        <f>CURRENT!AD490</f>
        <v>2224.115874773403</v>
      </c>
      <c r="Z20" s="34">
        <f>CURRENT!AE490</f>
        <v>2721.5909535734409</v>
      </c>
      <c r="AA20" s="34">
        <f>CURRENT!AF490</f>
        <v>3214.5998986632635</v>
      </c>
      <c r="AB20" s="34">
        <f>CURRENT!AG490</f>
        <v>3885.5572444599088</v>
      </c>
      <c r="AC20" s="34"/>
      <c r="AD20" s="34">
        <f>CURRENT!AH490</f>
        <v>2997.7431199060029</v>
      </c>
      <c r="AE20" s="34">
        <f>CURRENT!AI490</f>
        <v>3546.6752982596936</v>
      </c>
      <c r="AF20" s="34">
        <f>CURRENT!AJ490</f>
        <v>3964.8954865406831</v>
      </c>
      <c r="AG20" s="34">
        <f>CURRENT!AK490</f>
        <v>4559.7765505685456</v>
      </c>
      <c r="AH20" s="34"/>
      <c r="AI20" s="34">
        <f>CURRENT!AL490</f>
        <v>3018.3524925607412</v>
      </c>
      <c r="AJ20" s="34">
        <f>CURRENT!AM490</f>
        <v>3297.760389367179</v>
      </c>
      <c r="AK20" s="34">
        <f>CURRENT!AN490</f>
        <v>3382.6634977358331</v>
      </c>
      <c r="AL20" s="34">
        <f>CURRENT!AO490</f>
        <v>3457.353061820832</v>
      </c>
      <c r="AM20" s="34"/>
      <c r="AN20" s="34">
        <f>CURRENT!AP490</f>
        <v>2792.069182690112</v>
      </c>
      <c r="AO20" s="34">
        <f>CURRENT!AQ490</f>
        <v>2926.4488388286863</v>
      </c>
      <c r="AP20" s="34">
        <f>CURRENT!AR490</f>
        <v>2839.5127267388225</v>
      </c>
      <c r="AQ20" s="34">
        <f>CURRENT!AS490</f>
        <v>3572.7643960485416</v>
      </c>
      <c r="AR20" s="34"/>
      <c r="AS20" s="34">
        <f>CURRENT!AT490</f>
        <v>2757.3382982704961</v>
      </c>
      <c r="AT20" s="34">
        <f>CURRENT!AU490</f>
        <v>3683.7021629726923</v>
      </c>
      <c r="AU20" s="34">
        <f>CURRENT!AV490</f>
        <v>3595.5760369897862</v>
      </c>
      <c r="AV20" s="34">
        <f>CURRENT!AW490</f>
        <v>3746.328037207621</v>
      </c>
      <c r="AW20" s="34"/>
      <c r="AX20" s="34">
        <f>CURRENT!AX490</f>
        <v>3047.8989657997004</v>
      </c>
      <c r="AY20" s="34">
        <f>CURRENT!AY490</f>
        <v>4102.0009378743434</v>
      </c>
      <c r="AZ20" s="34">
        <f>CURRENT!AZ490</f>
        <v>4058.1678469505123</v>
      </c>
      <c r="BA20" s="34">
        <f>CURRENT!BA490</f>
        <v>4861.9825170086842</v>
      </c>
      <c r="BC20" s="34">
        <f>CURRENT!BB490</f>
        <v>3802.7952662883672</v>
      </c>
      <c r="BD20" s="34">
        <f>CURRENT!BC490</f>
        <v>4705.775068711172</v>
      </c>
      <c r="BE20" s="34">
        <f>CURRENT!BD490</f>
        <v>4623.7651646520062</v>
      </c>
      <c r="BF20" s="34">
        <f>CURRENT!BE490</f>
        <v>5112.649560843176</v>
      </c>
      <c r="BH20" s="34">
        <f>CURRENT!BF490</f>
        <v>3945.056283674015</v>
      </c>
      <c r="BI20" s="34">
        <f>CURRENT!BG490</f>
        <v>3200.283661442159</v>
      </c>
      <c r="BJ20" s="34">
        <f>CURRENT!BH490</f>
        <v>3664.4868765740803</v>
      </c>
      <c r="BK20" s="34">
        <f>CURRENT!BI490</f>
        <v>4563.9447813070237</v>
      </c>
      <c r="BM20" s="564">
        <f>CURRENT!BJ490</f>
        <v>3381.0390503419585</v>
      </c>
      <c r="BN20" s="564">
        <f>CURRENT!BK490</f>
        <v>3362.4282533551664</v>
      </c>
      <c r="BO20" s="34">
        <f>CURRENT!BL490</f>
        <v>4394.9604820823315</v>
      </c>
      <c r="BP20" s="34">
        <f>CURRENT!BM490</f>
        <v>5630.2787684221539</v>
      </c>
      <c r="BR20" s="564">
        <f>CURRENT!BN490</f>
        <v>4839.083718576403</v>
      </c>
      <c r="BS20" s="564">
        <f>CURRENT!BO490</f>
        <v>4470.4837189801074</v>
      </c>
      <c r="BT20" s="34">
        <f>CURRENT!BP490</f>
        <v>0</v>
      </c>
      <c r="BU20" s="34">
        <f>CURRENT!BQ490</f>
        <v>0</v>
      </c>
      <c r="BV20" s="34"/>
      <c r="BW20" s="34"/>
      <c r="BX20" s="73"/>
      <c r="BY20" s="723" t="s">
        <v>65</v>
      </c>
      <c r="BZ20" s="723"/>
      <c r="CA20" s="724" t="s">
        <v>802</v>
      </c>
      <c r="CB20" s="724"/>
      <c r="CC20" s="724"/>
      <c r="CD20" s="74"/>
      <c r="CE20" s="267"/>
      <c r="CF20" s="267"/>
      <c r="CG20" s="267"/>
      <c r="CH20" s="267"/>
      <c r="CI20" s="552">
        <f>H20-[3]CURRENT!FV1789</f>
        <v>0</v>
      </c>
      <c r="CJ20" s="552">
        <f>I20-[3]CURRENT!FW1789</f>
        <v>0</v>
      </c>
      <c r="CK20" s="552">
        <f>J20-[3]CURRENT!FX1789</f>
        <v>0</v>
      </c>
      <c r="CL20" s="552">
        <f>K20-[3]CURRENT!FY1789</f>
        <v>0</v>
      </c>
      <c r="CM20" s="552">
        <f>L20-[3]CURRENT!FZ1789</f>
        <v>0</v>
      </c>
      <c r="CN20" s="552">
        <f>M20-[3]CURRENT!GA1789</f>
        <v>0</v>
      </c>
      <c r="CO20" s="552">
        <f>N20-[3]CURRENT!GB1789</f>
        <v>0</v>
      </c>
      <c r="CP20" s="552">
        <f>O20-[3]CURRENT!GC1789</f>
        <v>0</v>
      </c>
      <c r="CQ20" s="552">
        <f>P20-[3]CURRENT!GD1789</f>
        <v>0</v>
      </c>
      <c r="CR20" s="552">
        <f>Q20-[3]CURRENT!GE1789</f>
        <v>0</v>
      </c>
      <c r="CS20" s="552"/>
      <c r="CT20" s="552">
        <f>T20-[3]CURRENT!DG1789</f>
        <v>0</v>
      </c>
      <c r="CU20" s="552">
        <f>U20-[3]CURRENT!DH1789</f>
        <v>0</v>
      </c>
      <c r="CV20" s="552">
        <f>V20-[3]CURRENT!DI1789</f>
        <v>0</v>
      </c>
      <c r="CW20" s="552">
        <f>W20-[3]CURRENT!DJ1789</f>
        <v>0</v>
      </c>
      <c r="CX20" s="552"/>
      <c r="CY20" s="552">
        <f>Y20-[3]CURRENT!DK1789</f>
        <v>0</v>
      </c>
      <c r="CZ20" s="552">
        <f>Z20-[3]CURRENT!DL1789</f>
        <v>0</v>
      </c>
      <c r="DA20" s="552">
        <f>AA20-[3]CURRENT!DM1789</f>
        <v>0</v>
      </c>
      <c r="DB20" s="552">
        <f>AB20-[3]CURRENT!DN1789</f>
        <v>0</v>
      </c>
      <c r="DC20" s="552"/>
      <c r="DD20" s="552">
        <f>AD20-[3]CURRENT!DO1789</f>
        <v>0</v>
      </c>
      <c r="DE20" s="552">
        <f>AE20-[3]CURRENT!DP1789</f>
        <v>0</v>
      </c>
      <c r="DF20" s="552">
        <f>AF20-[3]CURRENT!DQ1789</f>
        <v>0</v>
      </c>
      <c r="DG20" s="552">
        <f>AG20-[3]CURRENT!DR1789</f>
        <v>0</v>
      </c>
      <c r="DH20" s="552"/>
      <c r="DI20" s="552">
        <f>AI20-[3]CURRENT!DS1789</f>
        <v>0</v>
      </c>
      <c r="DJ20" s="552">
        <f>AJ20-[3]CURRENT!DT1789</f>
        <v>0</v>
      </c>
      <c r="DK20" s="552">
        <f>AK20-[3]CURRENT!DU1789</f>
        <v>0</v>
      </c>
      <c r="DL20" s="552">
        <f>AL20-[3]CURRENT!DV1789</f>
        <v>0</v>
      </c>
      <c r="DM20" s="552"/>
      <c r="DN20" s="552">
        <f>AN20-[3]CURRENT!DW1789</f>
        <v>0</v>
      </c>
      <c r="DO20" s="552">
        <f>AO20-[3]CURRENT!DX1789</f>
        <v>0</v>
      </c>
      <c r="DP20" s="552">
        <f>AP20-[3]CURRENT!DY1789</f>
        <v>0</v>
      </c>
      <c r="DQ20" s="552">
        <f>AQ20-[3]CURRENT!DZ1789</f>
        <v>0</v>
      </c>
      <c r="DR20" s="552"/>
      <c r="DS20" s="552">
        <f>AS20-[3]CURRENT!EA1789</f>
        <v>0</v>
      </c>
      <c r="DT20" s="552">
        <f>AT20-[3]CURRENT!EB1789</f>
        <v>0</v>
      </c>
      <c r="DU20" s="552">
        <f>AU20-[3]CURRENT!EC1789</f>
        <v>0</v>
      </c>
      <c r="DV20" s="552">
        <f>AV20-[3]CURRENT!ED1789</f>
        <v>0</v>
      </c>
      <c r="DW20" s="552"/>
      <c r="DX20" s="552">
        <f>AX20-[3]CURRENT!EE1789</f>
        <v>0</v>
      </c>
      <c r="DY20" s="552">
        <f>AY20-[3]CURRENT!EF1789</f>
        <v>0</v>
      </c>
      <c r="DZ20" s="552">
        <f>AZ20-[3]CURRENT!EG1789</f>
        <v>0</v>
      </c>
      <c r="EA20" s="552">
        <f>BA20-[3]CURRENT!EH1789</f>
        <v>0</v>
      </c>
      <c r="EB20" s="552"/>
      <c r="EC20" s="552">
        <f>BC20-[3]CURRENT!EI1789</f>
        <v>0</v>
      </c>
      <c r="ED20" s="552">
        <f>BD20-[3]CURRENT!EJ1789</f>
        <v>0</v>
      </c>
      <c r="EE20" s="552">
        <f>BE20-[3]CURRENT!EK1789</f>
        <v>0</v>
      </c>
      <c r="EF20" s="552">
        <f>BF20-[3]CURRENT!EL1789</f>
        <v>0</v>
      </c>
      <c r="EG20" s="552"/>
      <c r="EH20" s="552">
        <f>BH20-[3]CURRENT!EM1789</f>
        <v>0</v>
      </c>
      <c r="EI20" s="552">
        <f>BI20-[3]CURRENT!EN1789</f>
        <v>0</v>
      </c>
      <c r="EJ20" s="552">
        <f>BJ20-[3]CURRENT!EO1789</f>
        <v>0</v>
      </c>
      <c r="EK20" s="552">
        <f>BK20-[3]CURRENT!EP1789</f>
        <v>0</v>
      </c>
      <c r="EL20" s="552"/>
      <c r="EM20" s="552">
        <f>BM20-[3]CURRENT!EQ1789</f>
        <v>0</v>
      </c>
      <c r="EN20" s="552">
        <f>BN20-[3]CURRENT!ER1789</f>
        <v>0</v>
      </c>
      <c r="EO20" s="552">
        <f>BO20-[3]CURRENT!ES1789</f>
        <v>0</v>
      </c>
      <c r="EP20" s="552">
        <f>BP20-[3]CURRENT!ET1789</f>
        <v>0</v>
      </c>
      <c r="EQ20" s="552"/>
      <c r="ER20" s="552">
        <f>BR20-[3]CURRENT!EU1789</f>
        <v>0</v>
      </c>
      <c r="ES20" s="552">
        <f>BS20-[3]CURRENT!EV1789</f>
        <v>0</v>
      </c>
      <c r="ET20" s="552" t="e">
        <f>BT20-[3]CURRENT!EW1789</f>
        <v>#REF!</v>
      </c>
      <c r="EU20" s="552" t="e">
        <f>BU20-[3]CURRENT!EX1789</f>
        <v>#REF!</v>
      </c>
    </row>
    <row r="21" spans="1:151" ht="42" customHeight="1">
      <c r="A21" s="9"/>
      <c r="B21" s="25"/>
      <c r="C21" s="727" t="s">
        <v>66</v>
      </c>
      <c r="D21" s="727"/>
      <c r="E21" s="728" t="s">
        <v>770</v>
      </c>
      <c r="F21" s="728"/>
      <c r="G21" s="728"/>
      <c r="H21" s="34">
        <f>CURRENT!M491</f>
        <v>13428.184751396848</v>
      </c>
      <c r="I21" s="34">
        <f>CURRENT!N491</f>
        <v>14507.761472420963</v>
      </c>
      <c r="J21" s="34">
        <f>CURRENT!O491</f>
        <v>15412.316649314111</v>
      </c>
      <c r="K21" s="34">
        <f>CURRENT!P491</f>
        <v>16514.600064710423</v>
      </c>
      <c r="L21" s="34">
        <f>CURRENT!Q491</f>
        <v>18061.412583754201</v>
      </c>
      <c r="M21" s="34">
        <f>CURRENT!R491</f>
        <v>19816.159395335912</v>
      </c>
      <c r="N21" s="34">
        <f>CURRENT!S491</f>
        <v>23335.075302274239</v>
      </c>
      <c r="O21" s="34">
        <f>CURRENT!T491</f>
        <v>27744.838482441744</v>
      </c>
      <c r="P21" s="34">
        <f>CURRENT!U491</f>
        <v>30184.134649546071</v>
      </c>
      <c r="Q21" s="34">
        <f>CURRENT!V491</f>
        <v>31745.832976098929</v>
      </c>
      <c r="R21" s="34">
        <f>CURRENT!W491</f>
        <v>0</v>
      </c>
      <c r="S21" s="35"/>
      <c r="T21" s="34">
        <f>CURRENT!Z491</f>
        <v>3142.9509881533386</v>
      </c>
      <c r="U21" s="34">
        <f>CURRENT!AA491</f>
        <v>3322.0536431455821</v>
      </c>
      <c r="V21" s="34">
        <f>CURRENT!AB491</f>
        <v>3402.9510160497512</v>
      </c>
      <c r="W21" s="34">
        <f>CURRENT!AC491</f>
        <v>3560.2291040482228</v>
      </c>
      <c r="X21" s="34"/>
      <c r="Y21" s="34">
        <f>CURRENT!AD491</f>
        <v>3361.6767060972061</v>
      </c>
      <c r="Z21" s="34">
        <f>CURRENT!AE491</f>
        <v>3827.6914685385354</v>
      </c>
      <c r="AA21" s="34">
        <f>CURRENT!AF491</f>
        <v>3697.9063051632002</v>
      </c>
      <c r="AB21" s="34">
        <f>CURRENT!AG491</f>
        <v>3620.4869926220172</v>
      </c>
      <c r="AC21" s="34"/>
      <c r="AD21" s="34">
        <f>CURRENT!AH491</f>
        <v>3593.1282841233192</v>
      </c>
      <c r="AE21" s="34">
        <f>CURRENT!AI491</f>
        <v>4085.4807934857299</v>
      </c>
      <c r="AF21" s="34">
        <f>CURRENT!AJ491</f>
        <v>4001.2751347552821</v>
      </c>
      <c r="AG21" s="34">
        <f>CURRENT!AK491</f>
        <v>3732.4324369498017</v>
      </c>
      <c r="AH21" s="34"/>
      <c r="AI21" s="34">
        <f>CURRENT!AL491</f>
        <v>3789.0757728691601</v>
      </c>
      <c r="AJ21" s="34">
        <f>CURRENT!AM491</f>
        <v>4335.8630298388643</v>
      </c>
      <c r="AK21" s="34">
        <f>CURRENT!AN491</f>
        <v>4423.1831782594909</v>
      </c>
      <c r="AL21" s="34">
        <f>CURRENT!AO491</f>
        <v>3966.478083742968</v>
      </c>
      <c r="AM21" s="34"/>
      <c r="AN21" s="34">
        <f>CURRENT!AP491</f>
        <v>3839.0575545817933</v>
      </c>
      <c r="AO21" s="34">
        <f>CURRENT!AQ491</f>
        <v>4603.1135774108989</v>
      </c>
      <c r="AP21" s="34">
        <f>CURRENT!AR491</f>
        <v>5121.4535184979577</v>
      </c>
      <c r="AQ21" s="34">
        <f>CURRENT!AS491</f>
        <v>4497.7879332634675</v>
      </c>
      <c r="AR21" s="34"/>
      <c r="AS21" s="34">
        <f>CURRENT!AT491</f>
        <v>4323.7249557606247</v>
      </c>
      <c r="AT21" s="34">
        <f>CURRENT!AU491</f>
        <v>5019.7560181482895</v>
      </c>
      <c r="AU21" s="34">
        <f>CURRENT!AV491</f>
        <v>5623.7342519352023</v>
      </c>
      <c r="AV21" s="34">
        <f>CURRENT!AW491</f>
        <v>4848.944169491795</v>
      </c>
      <c r="AW21" s="34"/>
      <c r="AX21" s="34">
        <f>CURRENT!AX491</f>
        <v>4965.6768612142496</v>
      </c>
      <c r="AY21" s="34">
        <f>CURRENT!AY491</f>
        <v>5841.0983478244571</v>
      </c>
      <c r="AZ21" s="34">
        <f>CURRENT!AZ491</f>
        <v>6495.8418029120976</v>
      </c>
      <c r="BA21" s="34">
        <f>CURRENT!BA491</f>
        <v>6032.4582903234405</v>
      </c>
      <c r="BC21" s="34">
        <f>CURRENT!BB491</f>
        <v>5912.5793040697399</v>
      </c>
      <c r="BD21" s="34">
        <f>CURRENT!BC491</f>
        <v>7198.8065303011062</v>
      </c>
      <c r="BE21" s="34">
        <f>CURRENT!BD491</f>
        <v>7912.0222453916276</v>
      </c>
      <c r="BF21" s="34">
        <f>CURRENT!BE491</f>
        <v>6721.4304026792706</v>
      </c>
      <c r="BH21" s="34">
        <f>CURRENT!BF491</f>
        <v>6532.476500168339</v>
      </c>
      <c r="BI21" s="34">
        <f>CURRENT!BG491</f>
        <v>7760.9470445698444</v>
      </c>
      <c r="BJ21" s="34">
        <f>CURRENT!BH491</f>
        <v>8534.2695545349234</v>
      </c>
      <c r="BK21" s="34">
        <f>CURRENT!BI491</f>
        <v>7356.4415502729644</v>
      </c>
      <c r="BM21" s="564">
        <f>CURRENT!BJ491</f>
        <v>6864.1314561381623</v>
      </c>
      <c r="BN21" s="564">
        <f>CURRENT!BK491</f>
        <v>8116.9354522408412</v>
      </c>
      <c r="BO21" s="34">
        <f>CURRENT!BL491</f>
        <v>8938.1582984162033</v>
      </c>
      <c r="BP21" s="34">
        <f>CURRENT!BM491</f>
        <v>7826.607769303735</v>
      </c>
      <c r="BR21" s="564">
        <f>CURRENT!BN491</f>
        <v>7376.3460023496609</v>
      </c>
      <c r="BS21" s="564">
        <f>CURRENT!BO491</f>
        <v>8850.7500775553581</v>
      </c>
      <c r="BT21" s="34">
        <f>CURRENT!BP491</f>
        <v>0</v>
      </c>
      <c r="BU21" s="34">
        <f>CURRENT!BQ491</f>
        <v>0</v>
      </c>
      <c r="BV21" s="34"/>
      <c r="BW21" s="34"/>
      <c r="BX21" s="73"/>
      <c r="BY21" s="723" t="s">
        <v>66</v>
      </c>
      <c r="BZ21" s="723"/>
      <c r="CA21" s="724" t="s">
        <v>586</v>
      </c>
      <c r="CB21" s="724"/>
      <c r="CC21" s="724"/>
      <c r="CD21" s="74"/>
      <c r="CE21" s="267"/>
      <c r="CF21" s="267"/>
      <c r="CG21" s="267"/>
      <c r="CH21" s="267"/>
      <c r="CI21" s="552">
        <f>H21-[3]CURRENT!FV1790</f>
        <v>0</v>
      </c>
      <c r="CJ21" s="552">
        <f>I21-[3]CURRENT!FW1790</f>
        <v>0</v>
      </c>
      <c r="CK21" s="552">
        <f>J21-[3]CURRENT!FX1790</f>
        <v>0</v>
      </c>
      <c r="CL21" s="552">
        <f>K21-[3]CURRENT!FY1790</f>
        <v>0</v>
      </c>
      <c r="CM21" s="552">
        <f>L21-[3]CURRENT!FZ1790</f>
        <v>0</v>
      </c>
      <c r="CN21" s="552">
        <f>M21-[3]CURRENT!GA1790</f>
        <v>0</v>
      </c>
      <c r="CO21" s="552">
        <f>N21-[3]CURRENT!GB1790</f>
        <v>0</v>
      </c>
      <c r="CP21" s="552">
        <f>O21-[3]CURRENT!GC1790</f>
        <v>0</v>
      </c>
      <c r="CQ21" s="552">
        <f>P21-[3]CURRENT!GD1790</f>
        <v>0</v>
      </c>
      <c r="CR21" s="552">
        <f>Q21-[3]CURRENT!GE1790</f>
        <v>0</v>
      </c>
      <c r="CS21" s="552"/>
      <c r="CT21" s="552">
        <f>T21-[3]CURRENT!DG1790</f>
        <v>0</v>
      </c>
      <c r="CU21" s="552">
        <f>U21-[3]CURRENT!DH1790</f>
        <v>0</v>
      </c>
      <c r="CV21" s="552">
        <f>V21-[3]CURRENT!DI1790</f>
        <v>0</v>
      </c>
      <c r="CW21" s="552">
        <f>W21-[3]CURRENT!DJ1790</f>
        <v>0</v>
      </c>
      <c r="CX21" s="552"/>
      <c r="CY21" s="552">
        <f>Y21-[3]CURRENT!DK1790</f>
        <v>0</v>
      </c>
      <c r="CZ21" s="552">
        <f>Z21-[3]CURRENT!DL1790</f>
        <v>0</v>
      </c>
      <c r="DA21" s="552">
        <f>AA21-[3]CURRENT!DM1790</f>
        <v>0</v>
      </c>
      <c r="DB21" s="552">
        <f>AB21-[3]CURRENT!DN1790</f>
        <v>0</v>
      </c>
      <c r="DC21" s="552"/>
      <c r="DD21" s="552">
        <f>AD21-[3]CURRENT!DO1790</f>
        <v>0</v>
      </c>
      <c r="DE21" s="552">
        <f>AE21-[3]CURRENT!DP1790</f>
        <v>0</v>
      </c>
      <c r="DF21" s="552">
        <f>AF21-[3]CURRENT!DQ1790</f>
        <v>0</v>
      </c>
      <c r="DG21" s="552">
        <f>AG21-[3]CURRENT!DR1790</f>
        <v>0</v>
      </c>
      <c r="DH21" s="552"/>
      <c r="DI21" s="552">
        <f>AI21-[3]CURRENT!DS1790</f>
        <v>0</v>
      </c>
      <c r="DJ21" s="552">
        <f>AJ21-[3]CURRENT!DT1790</f>
        <v>0</v>
      </c>
      <c r="DK21" s="552">
        <f>AK21-[3]CURRENT!DU1790</f>
        <v>0</v>
      </c>
      <c r="DL21" s="552">
        <f>AL21-[3]CURRENT!DV1790</f>
        <v>0</v>
      </c>
      <c r="DM21" s="552"/>
      <c r="DN21" s="552">
        <f>AN21-[3]CURRENT!DW1790</f>
        <v>0</v>
      </c>
      <c r="DO21" s="552">
        <f>AO21-[3]CURRENT!DX1790</f>
        <v>0</v>
      </c>
      <c r="DP21" s="552">
        <f>AP21-[3]CURRENT!DY1790</f>
        <v>0</v>
      </c>
      <c r="DQ21" s="552">
        <f>AQ21-[3]CURRENT!DZ1790</f>
        <v>0</v>
      </c>
      <c r="DR21" s="552"/>
      <c r="DS21" s="552">
        <f>AS21-[3]CURRENT!EA1790</f>
        <v>0</v>
      </c>
      <c r="DT21" s="552">
        <f>AT21-[3]CURRENT!EB1790</f>
        <v>0</v>
      </c>
      <c r="DU21" s="552">
        <f>AU21-[3]CURRENT!EC1790</f>
        <v>0</v>
      </c>
      <c r="DV21" s="552">
        <f>AV21-[3]CURRENT!ED1790</f>
        <v>0</v>
      </c>
      <c r="DW21" s="552"/>
      <c r="DX21" s="552">
        <f>AX21-[3]CURRENT!EE1790</f>
        <v>0</v>
      </c>
      <c r="DY21" s="552">
        <f>AY21-[3]CURRENT!EF1790</f>
        <v>0</v>
      </c>
      <c r="DZ21" s="552">
        <f>AZ21-[3]CURRENT!EG1790</f>
        <v>0</v>
      </c>
      <c r="EA21" s="552">
        <f>BA21-[3]CURRENT!EH1790</f>
        <v>0</v>
      </c>
      <c r="EB21" s="552"/>
      <c r="EC21" s="552">
        <f>BC21-[3]CURRENT!EI1790</f>
        <v>0</v>
      </c>
      <c r="ED21" s="552">
        <f>BD21-[3]CURRENT!EJ1790</f>
        <v>0</v>
      </c>
      <c r="EE21" s="552">
        <f>BE21-[3]CURRENT!EK1790</f>
        <v>0</v>
      </c>
      <c r="EF21" s="552">
        <f>BF21-[3]CURRENT!EL1790</f>
        <v>0</v>
      </c>
      <c r="EG21" s="552"/>
      <c r="EH21" s="552">
        <f>BH21-[3]CURRENT!EM1790</f>
        <v>0</v>
      </c>
      <c r="EI21" s="552">
        <f>BI21-[3]CURRENT!EN1790</f>
        <v>0</v>
      </c>
      <c r="EJ21" s="552">
        <f>BJ21-[3]CURRENT!EO1790</f>
        <v>0</v>
      </c>
      <c r="EK21" s="552">
        <f>BK21-[3]CURRENT!EP1790</f>
        <v>0</v>
      </c>
      <c r="EL21" s="552"/>
      <c r="EM21" s="552">
        <f>BM21-[3]CURRENT!EQ1790</f>
        <v>0</v>
      </c>
      <c r="EN21" s="552">
        <f>BN21-[3]CURRENT!ER1790</f>
        <v>0</v>
      </c>
      <c r="EO21" s="552">
        <f>BO21-[3]CURRENT!ES1790</f>
        <v>0</v>
      </c>
      <c r="EP21" s="552">
        <f>BP21-[3]CURRENT!ET1790</f>
        <v>0</v>
      </c>
      <c r="EQ21" s="552"/>
      <c r="ER21" s="552">
        <f>BR21-[3]CURRENT!EU1790</f>
        <v>0</v>
      </c>
      <c r="ES21" s="552">
        <f>BS21-[3]CURRENT!EV1790</f>
        <v>0</v>
      </c>
      <c r="ET21" s="552" t="e">
        <f>BT21-[3]CURRENT!EW1790</f>
        <v>#REF!</v>
      </c>
      <c r="EU21" s="552" t="e">
        <f>BU21-[3]CURRENT!EX1790</f>
        <v>#REF!</v>
      </c>
    </row>
    <row r="22" spans="1:151" ht="42" customHeight="1">
      <c r="A22" s="9"/>
      <c r="B22" s="25"/>
      <c r="C22" s="727" t="s">
        <v>165</v>
      </c>
      <c r="D22" s="727"/>
      <c r="E22" s="728" t="s">
        <v>771</v>
      </c>
      <c r="F22" s="728"/>
      <c r="G22" s="728"/>
      <c r="H22" s="34">
        <f>CURRENT!M492</f>
        <v>4151.7136602144292</v>
      </c>
      <c r="I22" s="34">
        <f>CURRENT!N492</f>
        <v>4563.9542089335609</v>
      </c>
      <c r="J22" s="34">
        <f>CURRENT!O492</f>
        <v>4958.6797206207293</v>
      </c>
      <c r="K22" s="34">
        <f>CURRENT!P492</f>
        <v>5088.4038410209432</v>
      </c>
      <c r="L22" s="34">
        <f>CURRENT!Q492</f>
        <v>5269.282423388061</v>
      </c>
      <c r="M22" s="34">
        <f>CURRENT!R492</f>
        <v>4526.0081602449573</v>
      </c>
      <c r="N22" s="34">
        <f>CURRENT!S492</f>
        <v>5103.1936297217417</v>
      </c>
      <c r="O22" s="34">
        <f>CURRENT!T492</f>
        <v>5784.2398029068545</v>
      </c>
      <c r="P22" s="34">
        <f>CURRENT!U492</f>
        <v>5907.3804352775278</v>
      </c>
      <c r="Q22" s="34">
        <f>CURRENT!V492</f>
        <v>6459.9626942858495</v>
      </c>
      <c r="R22" s="34">
        <f>CURRENT!W492</f>
        <v>0</v>
      </c>
      <c r="S22" s="35"/>
      <c r="T22" s="34">
        <f>CURRENT!Z492</f>
        <v>871.15030290202287</v>
      </c>
      <c r="U22" s="34">
        <f>CURRENT!AA492</f>
        <v>1111.0689225389704</v>
      </c>
      <c r="V22" s="34">
        <f>CURRENT!AB492</f>
        <v>1062.6697219811642</v>
      </c>
      <c r="W22" s="34">
        <f>CURRENT!AC492</f>
        <v>1106.8247127922541</v>
      </c>
      <c r="X22" s="34"/>
      <c r="Y22" s="34">
        <f>CURRENT!AD492</f>
        <v>945.90854618275762</v>
      </c>
      <c r="Z22" s="34">
        <f>CURRENT!AE492</f>
        <v>1211.5285104297291</v>
      </c>
      <c r="AA22" s="34">
        <f>CURRENT!AF492</f>
        <v>1186.4441124531436</v>
      </c>
      <c r="AB22" s="34">
        <f>CURRENT!AG492</f>
        <v>1220.0730398679357</v>
      </c>
      <c r="AC22" s="34"/>
      <c r="AD22" s="34">
        <f>CURRENT!AH492</f>
        <v>1060.4365483739314</v>
      </c>
      <c r="AE22" s="34">
        <f>CURRENT!AI492</f>
        <v>1317.3850000637581</v>
      </c>
      <c r="AF22" s="34">
        <f>CURRENT!AJ492</f>
        <v>1278.3611760640999</v>
      </c>
      <c r="AG22" s="34">
        <f>CURRENT!AK492</f>
        <v>1302.4969961189422</v>
      </c>
      <c r="AH22" s="34"/>
      <c r="AI22" s="34">
        <f>CURRENT!AL492</f>
        <v>1097.4269086138443</v>
      </c>
      <c r="AJ22" s="34">
        <f>CURRENT!AM492</f>
        <v>1373.1700668600504</v>
      </c>
      <c r="AK22" s="34">
        <f>CURRENT!AN492</f>
        <v>1305.4080463645143</v>
      </c>
      <c r="AL22" s="34">
        <f>CURRENT!AO492</f>
        <v>1312.3988191825351</v>
      </c>
      <c r="AM22" s="34"/>
      <c r="AN22" s="34">
        <f>CURRENT!AP492</f>
        <v>1111.282273950857</v>
      </c>
      <c r="AO22" s="34">
        <f>CURRENT!AQ492</f>
        <v>1435.0460617210188</v>
      </c>
      <c r="AP22" s="34">
        <f>CURRENT!AR492</f>
        <v>1359.1900455482137</v>
      </c>
      <c r="AQ22" s="34">
        <f>CURRENT!AS492</f>
        <v>1363.7640421679623</v>
      </c>
      <c r="AR22" s="34"/>
      <c r="AS22" s="34">
        <f>CURRENT!AT492</f>
        <v>1127.1933900153147</v>
      </c>
      <c r="AT22" s="34">
        <f>CURRENT!AU492</f>
        <v>902.5060614035981</v>
      </c>
      <c r="AU22" s="34">
        <f>CURRENT!AV492</f>
        <v>1230.7687447944586</v>
      </c>
      <c r="AV22" s="34">
        <f>CURRENT!AW492</f>
        <v>1265.5399640315857</v>
      </c>
      <c r="AW22" s="34"/>
      <c r="AX22" s="34">
        <f>CURRENT!AX492</f>
        <v>1183.3597545080713</v>
      </c>
      <c r="AY22" s="34">
        <f>CURRENT!AY492</f>
        <v>1279.9144417843454</v>
      </c>
      <c r="AZ22" s="34">
        <f>CURRENT!AZ492</f>
        <v>1198.9876384293443</v>
      </c>
      <c r="BA22" s="34">
        <f>CURRENT!BA492</f>
        <v>1440.9317949999802</v>
      </c>
      <c r="BC22" s="34">
        <f>CURRENT!BB492</f>
        <v>1255.4721216553503</v>
      </c>
      <c r="BD22" s="34">
        <f>CURRENT!BC492</f>
        <v>1554.967356476433</v>
      </c>
      <c r="BE22" s="34">
        <f>CURRENT!BD492</f>
        <v>1484.4265176228271</v>
      </c>
      <c r="BF22" s="34">
        <f>CURRENT!BE492</f>
        <v>1489.3738071522448</v>
      </c>
      <c r="BH22" s="34">
        <f>CURRENT!BF492</f>
        <v>1259.3714575750614</v>
      </c>
      <c r="BI22" s="34">
        <f>CURRENT!BG492</f>
        <v>1581.5592808315057</v>
      </c>
      <c r="BJ22" s="34">
        <f>CURRENT!BH492</f>
        <v>1507.0534735453152</v>
      </c>
      <c r="BK22" s="34">
        <f>CURRENT!BI492</f>
        <v>1559.3962233256461</v>
      </c>
      <c r="BM22" s="564">
        <f>CURRENT!BJ492</f>
        <v>1337.1132674720134</v>
      </c>
      <c r="BN22" s="564">
        <f>CURRENT!BK492</f>
        <v>1733.6578275845272</v>
      </c>
      <c r="BO22" s="34">
        <f>CURRENT!BL492</f>
        <v>1653.2010929293383</v>
      </c>
      <c r="BP22" s="34">
        <f>CURRENT!BM492</f>
        <v>1735.9905062999712</v>
      </c>
      <c r="BR22" s="564">
        <f>CURRENT!BN492</f>
        <v>1429.5676920202861</v>
      </c>
      <c r="BS22" s="564">
        <f>CURRENT!BO492</f>
        <v>1844.6358726595008</v>
      </c>
      <c r="BT22" s="34">
        <f>CURRENT!BP492</f>
        <v>0</v>
      </c>
      <c r="BU22" s="34">
        <f>CURRENT!BQ492</f>
        <v>0</v>
      </c>
      <c r="BV22" s="34"/>
      <c r="BW22" s="34"/>
      <c r="BX22" s="73"/>
      <c r="BY22" s="723" t="s">
        <v>165</v>
      </c>
      <c r="BZ22" s="723"/>
      <c r="CA22" s="724" t="s">
        <v>803</v>
      </c>
      <c r="CB22" s="724"/>
      <c r="CC22" s="724"/>
      <c r="CD22" s="74"/>
      <c r="CE22" s="267"/>
      <c r="CF22" s="267"/>
      <c r="CG22" s="267"/>
      <c r="CH22" s="267"/>
      <c r="CI22" s="552">
        <f>H22-[3]CURRENT!FV1791</f>
        <v>0</v>
      </c>
      <c r="CJ22" s="552">
        <f>I22-[3]CURRENT!FW1791</f>
        <v>0</v>
      </c>
      <c r="CK22" s="552">
        <f>J22-[3]CURRENT!FX1791</f>
        <v>0</v>
      </c>
      <c r="CL22" s="552">
        <f>K22-[3]CURRENT!FY1791</f>
        <v>0</v>
      </c>
      <c r="CM22" s="552">
        <f>L22-[3]CURRENT!FZ1791</f>
        <v>0</v>
      </c>
      <c r="CN22" s="552">
        <f>M22-[3]CURRENT!GA1791</f>
        <v>0</v>
      </c>
      <c r="CO22" s="552">
        <f>N22-[3]CURRENT!GB1791</f>
        <v>0</v>
      </c>
      <c r="CP22" s="552">
        <f>O22-[3]CURRENT!GC1791</f>
        <v>0</v>
      </c>
      <c r="CQ22" s="552">
        <f>P22-[3]CURRENT!GD1791</f>
        <v>0</v>
      </c>
      <c r="CR22" s="552">
        <f>Q22-[3]CURRENT!GE1791</f>
        <v>0</v>
      </c>
      <c r="CS22" s="552"/>
      <c r="CT22" s="552">
        <f>T22-[3]CURRENT!DG1791</f>
        <v>0</v>
      </c>
      <c r="CU22" s="552">
        <f>U22-[3]CURRENT!DH1791</f>
        <v>0</v>
      </c>
      <c r="CV22" s="552">
        <f>V22-[3]CURRENT!DI1791</f>
        <v>0</v>
      </c>
      <c r="CW22" s="552">
        <f>W22-[3]CURRENT!DJ1791</f>
        <v>0</v>
      </c>
      <c r="CX22" s="552"/>
      <c r="CY22" s="552">
        <f>Y22-[3]CURRENT!DK1791</f>
        <v>0</v>
      </c>
      <c r="CZ22" s="552">
        <f>Z22-[3]CURRENT!DL1791</f>
        <v>0</v>
      </c>
      <c r="DA22" s="552">
        <f>AA22-[3]CURRENT!DM1791</f>
        <v>0</v>
      </c>
      <c r="DB22" s="552">
        <f>AB22-[3]CURRENT!DN1791</f>
        <v>0</v>
      </c>
      <c r="DC22" s="552"/>
      <c r="DD22" s="552">
        <f>AD22-[3]CURRENT!DO1791</f>
        <v>0</v>
      </c>
      <c r="DE22" s="552">
        <f>AE22-[3]CURRENT!DP1791</f>
        <v>0</v>
      </c>
      <c r="DF22" s="552">
        <f>AF22-[3]CURRENT!DQ1791</f>
        <v>0</v>
      </c>
      <c r="DG22" s="552">
        <f>AG22-[3]CURRENT!DR1791</f>
        <v>0</v>
      </c>
      <c r="DH22" s="552"/>
      <c r="DI22" s="552">
        <f>AI22-[3]CURRENT!DS1791</f>
        <v>0</v>
      </c>
      <c r="DJ22" s="552">
        <f>AJ22-[3]CURRENT!DT1791</f>
        <v>0</v>
      </c>
      <c r="DK22" s="552">
        <f>AK22-[3]CURRENT!DU1791</f>
        <v>0</v>
      </c>
      <c r="DL22" s="552">
        <f>AL22-[3]CURRENT!DV1791</f>
        <v>0</v>
      </c>
      <c r="DM22" s="552"/>
      <c r="DN22" s="552">
        <f>AN22-[3]CURRENT!DW1791</f>
        <v>0</v>
      </c>
      <c r="DO22" s="552">
        <f>AO22-[3]CURRENT!DX1791</f>
        <v>0</v>
      </c>
      <c r="DP22" s="552">
        <f>AP22-[3]CURRENT!DY1791</f>
        <v>0</v>
      </c>
      <c r="DQ22" s="552">
        <f>AQ22-[3]CURRENT!DZ1791</f>
        <v>0</v>
      </c>
      <c r="DR22" s="552"/>
      <c r="DS22" s="552">
        <f>AS22-[3]CURRENT!EA1791</f>
        <v>0</v>
      </c>
      <c r="DT22" s="552">
        <f>AT22-[3]CURRENT!EB1791</f>
        <v>0</v>
      </c>
      <c r="DU22" s="552">
        <f>AU22-[3]CURRENT!EC1791</f>
        <v>0</v>
      </c>
      <c r="DV22" s="552">
        <f>AV22-[3]CURRENT!ED1791</f>
        <v>0</v>
      </c>
      <c r="DW22" s="552"/>
      <c r="DX22" s="552">
        <f>AX22-[3]CURRENT!EE1791</f>
        <v>0</v>
      </c>
      <c r="DY22" s="552">
        <f>AY22-[3]CURRENT!EF1791</f>
        <v>0</v>
      </c>
      <c r="DZ22" s="552">
        <f>AZ22-[3]CURRENT!EG1791</f>
        <v>0</v>
      </c>
      <c r="EA22" s="552">
        <f>BA22-[3]CURRENT!EH1791</f>
        <v>0</v>
      </c>
      <c r="EB22" s="552"/>
      <c r="EC22" s="552">
        <f>BC22-[3]CURRENT!EI1791</f>
        <v>0</v>
      </c>
      <c r="ED22" s="552">
        <f>BD22-[3]CURRENT!EJ1791</f>
        <v>0</v>
      </c>
      <c r="EE22" s="552">
        <f>BE22-[3]CURRENT!EK1791</f>
        <v>0</v>
      </c>
      <c r="EF22" s="552">
        <f>BF22-[3]CURRENT!EL1791</f>
        <v>0</v>
      </c>
      <c r="EG22" s="552"/>
      <c r="EH22" s="552">
        <f>BH22-[3]CURRENT!EM1791</f>
        <v>0</v>
      </c>
      <c r="EI22" s="552">
        <f>BI22-[3]CURRENT!EN1791</f>
        <v>0</v>
      </c>
      <c r="EJ22" s="552">
        <f>BJ22-[3]CURRENT!EO1791</f>
        <v>0</v>
      </c>
      <c r="EK22" s="552">
        <f>BK22-[3]CURRENT!EP1791</f>
        <v>0</v>
      </c>
      <c r="EL22" s="552"/>
      <c r="EM22" s="552">
        <f>BM22-[3]CURRENT!EQ1791</f>
        <v>0</v>
      </c>
      <c r="EN22" s="552">
        <f>BN22-[3]CURRENT!ER1791</f>
        <v>0</v>
      </c>
      <c r="EO22" s="552">
        <f>BO22-[3]CURRENT!ES1791</f>
        <v>0</v>
      </c>
      <c r="EP22" s="552">
        <f>BP22-[3]CURRENT!ET1791</f>
        <v>0</v>
      </c>
      <c r="EQ22" s="552"/>
      <c r="ER22" s="552">
        <f>BR22-[3]CURRENT!EU1791</f>
        <v>0</v>
      </c>
      <c r="ES22" s="552">
        <f>BS22-[3]CURRENT!EV1791</f>
        <v>0</v>
      </c>
      <c r="ET22" s="552" t="e">
        <f>BT22-[3]CURRENT!EW1791</f>
        <v>#REF!</v>
      </c>
      <c r="EU22" s="552" t="e">
        <f>BU22-[3]CURRENT!EX1791</f>
        <v>#REF!</v>
      </c>
    </row>
    <row r="23" spans="1:151" ht="42" customHeight="1">
      <c r="A23" s="9"/>
      <c r="B23" s="25"/>
      <c r="C23" s="727" t="s">
        <v>166</v>
      </c>
      <c r="D23" s="727"/>
      <c r="E23" s="728" t="s">
        <v>772</v>
      </c>
      <c r="F23" s="728"/>
      <c r="G23" s="728"/>
      <c r="H23" s="34">
        <f>CURRENT!M493</f>
        <v>3444.8827514999998</v>
      </c>
      <c r="I23" s="34">
        <f>CURRENT!N493</f>
        <v>3556.1699181861504</v>
      </c>
      <c r="J23" s="34">
        <f>CURRENT!O493</f>
        <v>3639.1590176514301</v>
      </c>
      <c r="K23" s="34">
        <f>CURRENT!P493</f>
        <v>3720.8101850958301</v>
      </c>
      <c r="L23" s="34">
        <f>CURRENT!Q493</f>
        <v>3907.8442351085901</v>
      </c>
      <c r="M23" s="34">
        <f>CURRENT!R493</f>
        <v>3204.5087968091029</v>
      </c>
      <c r="N23" s="34">
        <f>CURRENT!S493</f>
        <v>2813.0859756031418</v>
      </c>
      <c r="O23" s="34">
        <f>CURRENT!T493</f>
        <v>3412.2438970041399</v>
      </c>
      <c r="P23" s="34">
        <f>CURRENT!U493</f>
        <v>3938.8847793488808</v>
      </c>
      <c r="Q23" s="34">
        <f>CURRENT!V493</f>
        <v>3949.9580058870988</v>
      </c>
      <c r="R23" s="34">
        <f>CURRENT!W493</f>
        <v>0</v>
      </c>
      <c r="S23" s="35"/>
      <c r="T23" s="34">
        <f>CURRENT!Z493</f>
        <v>688.50838548483</v>
      </c>
      <c r="U23" s="34">
        <f>CURRENT!AA493</f>
        <v>1049.0851631418</v>
      </c>
      <c r="V23" s="34">
        <f>CURRENT!AB493</f>
        <v>965.42359327468205</v>
      </c>
      <c r="W23" s="34">
        <f>CURRENT!AC493</f>
        <v>741.86560959867904</v>
      </c>
      <c r="X23" s="34"/>
      <c r="Y23" s="34">
        <f>CURRENT!AD493</f>
        <v>741.430997682564</v>
      </c>
      <c r="Z23" s="34">
        <f>CURRENT!AE493</f>
        <v>1095.9813317577689</v>
      </c>
      <c r="AA23" s="34">
        <f>CURRENT!AF493</f>
        <v>986.23733345282096</v>
      </c>
      <c r="AB23" s="34">
        <f>CURRENT!AG493</f>
        <v>732.52025529299794</v>
      </c>
      <c r="AC23" s="34"/>
      <c r="AD23" s="34">
        <f>CURRENT!AH493</f>
        <v>765.28410125971493</v>
      </c>
      <c r="AE23" s="34">
        <f>CURRENT!AI493</f>
        <v>1124.5114456749011</v>
      </c>
      <c r="AF23" s="34">
        <f>CURRENT!AJ493</f>
        <v>982.07727783368307</v>
      </c>
      <c r="AG23" s="34">
        <f>CURRENT!AK493</f>
        <v>767.28619288311597</v>
      </c>
      <c r="AH23" s="34"/>
      <c r="AI23" s="34">
        <f>CURRENT!AL493</f>
        <v>763.17293487969118</v>
      </c>
      <c r="AJ23" s="34">
        <f>CURRENT!AM493</f>
        <v>1144.801099739492</v>
      </c>
      <c r="AK23" s="34">
        <f>CURRENT!AN493</f>
        <v>1010.8164470721879</v>
      </c>
      <c r="AL23" s="34">
        <f>CURRENT!AO493</f>
        <v>802.01970340446815</v>
      </c>
      <c r="AM23" s="34"/>
      <c r="AN23" s="34">
        <f>CURRENT!AP493</f>
        <v>825.39387927743599</v>
      </c>
      <c r="AO23" s="34">
        <f>CURRENT!AQ493</f>
        <v>1206.5506047385288</v>
      </c>
      <c r="AP23" s="34">
        <f>CURRENT!AR493</f>
        <v>1045.8057485163131</v>
      </c>
      <c r="AQ23" s="34">
        <f>CURRENT!AS493</f>
        <v>830.09400257630898</v>
      </c>
      <c r="AR23" s="34"/>
      <c r="AS23" s="34">
        <f>CURRENT!AT493</f>
        <v>807.8917288530954</v>
      </c>
      <c r="AT23" s="34">
        <f>CURRENT!AU493</f>
        <v>388.69358602748213</v>
      </c>
      <c r="AU23" s="34">
        <f>CURRENT!AV493</f>
        <v>1118.9829995535076</v>
      </c>
      <c r="AV23" s="34">
        <f>CURRENT!AW493</f>
        <v>888.9404823750175</v>
      </c>
      <c r="AW23" s="34"/>
      <c r="AX23" s="34">
        <f>CURRENT!AX493</f>
        <v>877.56700748553419</v>
      </c>
      <c r="AY23" s="34">
        <f>CURRENT!AY493</f>
        <v>762.73107146450184</v>
      </c>
      <c r="AZ23" s="34">
        <f>CURRENT!AZ493</f>
        <v>217.11033737817306</v>
      </c>
      <c r="BA23" s="34">
        <f>CURRENT!BA493</f>
        <v>955.67755927493238</v>
      </c>
      <c r="BC23" s="34">
        <f>CURRENT!BB493</f>
        <v>895.15805439021301</v>
      </c>
      <c r="BD23" s="34">
        <f>CURRENT!BC493</f>
        <v>1057.6709011402359</v>
      </c>
      <c r="BE23" s="34">
        <f>CURRENT!BD493</f>
        <v>642.7307359379995</v>
      </c>
      <c r="BF23" s="34">
        <f>CURRENT!BE493</f>
        <v>816.68420553569183</v>
      </c>
      <c r="BH23" s="34">
        <f>CURRENT!BF493</f>
        <v>1035.5320527153283</v>
      </c>
      <c r="BI23" s="34">
        <f>CURRENT!BG493</f>
        <v>1288.1371166774741</v>
      </c>
      <c r="BJ23" s="34">
        <f>CURRENT!BH493</f>
        <v>738.19150672265459</v>
      </c>
      <c r="BK23" s="34">
        <f>CURRENT!BI493</f>
        <v>877.02410323342349</v>
      </c>
      <c r="BM23" s="564">
        <f>CURRENT!BJ493</f>
        <v>993.54599536903947</v>
      </c>
      <c r="BN23" s="564">
        <f>CURRENT!BK493</f>
        <v>1309.9369373626068</v>
      </c>
      <c r="BO23" s="34">
        <f>CURRENT!BL493</f>
        <v>750.31021372710097</v>
      </c>
      <c r="BP23" s="34">
        <f>CURRENT!BM493</f>
        <v>896.16485942835152</v>
      </c>
      <c r="BR23" s="564">
        <f>CURRENT!BN493</f>
        <v>1051.2539820785855</v>
      </c>
      <c r="BS23" s="564">
        <f>CURRENT!BO493</f>
        <v>1315.5830961959323</v>
      </c>
      <c r="BT23" s="34">
        <f>CURRENT!BP493</f>
        <v>0</v>
      </c>
      <c r="BU23" s="34">
        <f>CURRENT!BQ493</f>
        <v>0</v>
      </c>
      <c r="BV23" s="34"/>
      <c r="BW23" s="34"/>
      <c r="BX23" s="73"/>
      <c r="BY23" s="723" t="s">
        <v>166</v>
      </c>
      <c r="BZ23" s="723"/>
      <c r="CA23" s="724" t="s">
        <v>588</v>
      </c>
      <c r="CB23" s="724"/>
      <c r="CC23" s="724"/>
      <c r="CD23" s="74"/>
      <c r="CE23" s="267"/>
      <c r="CF23" s="267"/>
      <c r="CG23" s="267"/>
      <c r="CH23" s="267"/>
      <c r="CI23" s="552">
        <f>H23-[3]CURRENT!FV1792</f>
        <v>0</v>
      </c>
      <c r="CJ23" s="552">
        <f>I23-[3]CURRENT!FW1792</f>
        <v>0</v>
      </c>
      <c r="CK23" s="552">
        <f>J23-[3]CURRENT!FX1792</f>
        <v>0</v>
      </c>
      <c r="CL23" s="552">
        <f>K23-[3]CURRENT!FY1792</f>
        <v>0</v>
      </c>
      <c r="CM23" s="552">
        <f>L23-[3]CURRENT!FZ1792</f>
        <v>0</v>
      </c>
      <c r="CN23" s="552">
        <f>M23-[3]CURRENT!GA1792</f>
        <v>0</v>
      </c>
      <c r="CO23" s="552">
        <f>N23-[3]CURRENT!GB1792</f>
        <v>0</v>
      </c>
      <c r="CP23" s="552">
        <f>O23-[3]CURRENT!GC1792</f>
        <v>0</v>
      </c>
      <c r="CQ23" s="552">
        <f>P23-[3]CURRENT!GD1792</f>
        <v>0</v>
      </c>
      <c r="CR23" s="552">
        <f>Q23-[3]CURRENT!GE1792</f>
        <v>0</v>
      </c>
      <c r="CS23" s="552"/>
      <c r="CT23" s="552">
        <f>T23-[3]CURRENT!DG1792</f>
        <v>0</v>
      </c>
      <c r="CU23" s="552">
        <f>U23-[3]CURRENT!DH1792</f>
        <v>0</v>
      </c>
      <c r="CV23" s="552">
        <f>V23-[3]CURRENT!DI1792</f>
        <v>0</v>
      </c>
      <c r="CW23" s="552">
        <f>W23-[3]CURRENT!DJ1792</f>
        <v>0</v>
      </c>
      <c r="CX23" s="552"/>
      <c r="CY23" s="552">
        <f>Y23-[3]CURRENT!DK1792</f>
        <v>0</v>
      </c>
      <c r="CZ23" s="552">
        <f>Z23-[3]CURRENT!DL1792</f>
        <v>0</v>
      </c>
      <c r="DA23" s="552">
        <f>AA23-[3]CURRENT!DM1792</f>
        <v>0</v>
      </c>
      <c r="DB23" s="552">
        <f>AB23-[3]CURRENT!DN1792</f>
        <v>0</v>
      </c>
      <c r="DC23" s="552"/>
      <c r="DD23" s="552">
        <f>AD23-[3]CURRENT!DO1792</f>
        <v>0</v>
      </c>
      <c r="DE23" s="552">
        <f>AE23-[3]CURRENT!DP1792</f>
        <v>0</v>
      </c>
      <c r="DF23" s="552">
        <f>AF23-[3]CURRENT!DQ1792</f>
        <v>0</v>
      </c>
      <c r="DG23" s="552">
        <f>AG23-[3]CURRENT!DR1792</f>
        <v>0</v>
      </c>
      <c r="DH23" s="552"/>
      <c r="DI23" s="552">
        <f>AI23-[3]CURRENT!DS1792</f>
        <v>0</v>
      </c>
      <c r="DJ23" s="552">
        <f>AJ23-[3]CURRENT!DT1792</f>
        <v>0</v>
      </c>
      <c r="DK23" s="552">
        <f>AK23-[3]CURRENT!DU1792</f>
        <v>0</v>
      </c>
      <c r="DL23" s="552">
        <f>AL23-[3]CURRENT!DV1792</f>
        <v>0</v>
      </c>
      <c r="DM23" s="552"/>
      <c r="DN23" s="552">
        <f>AN23-[3]CURRENT!DW1792</f>
        <v>0</v>
      </c>
      <c r="DO23" s="552">
        <f>AO23-[3]CURRENT!DX1792</f>
        <v>0</v>
      </c>
      <c r="DP23" s="552">
        <f>AP23-[3]CURRENT!DY1792</f>
        <v>0</v>
      </c>
      <c r="DQ23" s="552">
        <f>AQ23-[3]CURRENT!DZ1792</f>
        <v>0</v>
      </c>
      <c r="DR23" s="552"/>
      <c r="DS23" s="552">
        <f>AS23-[3]CURRENT!EA1792</f>
        <v>0</v>
      </c>
      <c r="DT23" s="552">
        <f>AT23-[3]CURRENT!EB1792</f>
        <v>0</v>
      </c>
      <c r="DU23" s="552">
        <f>AU23-[3]CURRENT!EC1792</f>
        <v>0</v>
      </c>
      <c r="DV23" s="552">
        <f>AV23-[3]CURRENT!ED1792</f>
        <v>0</v>
      </c>
      <c r="DW23" s="552"/>
      <c r="DX23" s="552">
        <f>AX23-[3]CURRENT!EE1792</f>
        <v>0</v>
      </c>
      <c r="DY23" s="552">
        <f>AY23-[3]CURRENT!EF1792</f>
        <v>0</v>
      </c>
      <c r="DZ23" s="552">
        <f>AZ23-[3]CURRENT!EG1792</f>
        <v>0</v>
      </c>
      <c r="EA23" s="552">
        <f>BA23-[3]CURRENT!EH1792</f>
        <v>0</v>
      </c>
      <c r="EB23" s="552"/>
      <c r="EC23" s="552">
        <f>BC23-[3]CURRENT!EI1792</f>
        <v>0</v>
      </c>
      <c r="ED23" s="552">
        <f>BD23-[3]CURRENT!EJ1792</f>
        <v>0</v>
      </c>
      <c r="EE23" s="552">
        <f>BE23-[3]CURRENT!EK1792</f>
        <v>0</v>
      </c>
      <c r="EF23" s="552">
        <f>BF23-[3]CURRENT!EL1792</f>
        <v>0</v>
      </c>
      <c r="EG23" s="552"/>
      <c r="EH23" s="552">
        <f>BH23-[3]CURRENT!EM1792</f>
        <v>0</v>
      </c>
      <c r="EI23" s="552">
        <f>BI23-[3]CURRENT!EN1792</f>
        <v>0</v>
      </c>
      <c r="EJ23" s="552">
        <f>BJ23-[3]CURRENT!EO1792</f>
        <v>0</v>
      </c>
      <c r="EK23" s="552">
        <f>BK23-[3]CURRENT!EP1792</f>
        <v>0</v>
      </c>
      <c r="EL23" s="552"/>
      <c r="EM23" s="552">
        <f>BM23-[3]CURRENT!EQ1792</f>
        <v>0</v>
      </c>
      <c r="EN23" s="552">
        <f>BN23-[3]CURRENT!ER1792</f>
        <v>0</v>
      </c>
      <c r="EO23" s="552">
        <f>BO23-[3]CURRENT!ES1792</f>
        <v>0</v>
      </c>
      <c r="EP23" s="552">
        <f>BP23-[3]CURRENT!ET1792</f>
        <v>0</v>
      </c>
      <c r="EQ23" s="552"/>
      <c r="ER23" s="552">
        <f>BR23-[3]CURRENT!EU1792</f>
        <v>0</v>
      </c>
      <c r="ES23" s="552">
        <f>BS23-[3]CURRENT!EV1792</f>
        <v>0</v>
      </c>
      <c r="ET23" s="552" t="e">
        <f>BT23-[3]CURRENT!EW1792</f>
        <v>#REF!</v>
      </c>
      <c r="EU23" s="552" t="e">
        <f>BU23-[3]CURRENT!EX1792</f>
        <v>#REF!</v>
      </c>
    </row>
    <row r="24" spans="1:151" ht="42" customHeight="1">
      <c r="A24" s="9"/>
      <c r="B24" s="25"/>
      <c r="C24" s="727" t="s">
        <v>167</v>
      </c>
      <c r="D24" s="727"/>
      <c r="E24" s="728" t="s">
        <v>773</v>
      </c>
      <c r="F24" s="728"/>
      <c r="G24" s="728"/>
      <c r="H24" s="34">
        <f>CURRENT!M494</f>
        <v>4296.2637772999988</v>
      </c>
      <c r="I24" s="34">
        <f>CURRENT!N494</f>
        <v>4587.5811116745281</v>
      </c>
      <c r="J24" s="34">
        <f>CURRENT!O494</f>
        <v>4925.8214671005262</v>
      </c>
      <c r="K24" s="34">
        <f>CURRENT!P494</f>
        <v>5059.8355186606841</v>
      </c>
      <c r="L24" s="34">
        <f>CURRENT!Q494</f>
        <v>5284.6700842051487</v>
      </c>
      <c r="M24" s="34">
        <f>CURRENT!R494</f>
        <v>4704.6639015962583</v>
      </c>
      <c r="N24" s="34">
        <f>CURRENT!S494</f>
        <v>5078.0375521631886</v>
      </c>
      <c r="O24" s="34">
        <f>CURRENT!T494</f>
        <v>5582.968606822621</v>
      </c>
      <c r="P24" s="34">
        <f>CURRENT!U494</f>
        <v>5685.8984824392955</v>
      </c>
      <c r="Q24" s="34">
        <f>CURRENT!V494</f>
        <v>5950.9339458563845</v>
      </c>
      <c r="R24" s="34">
        <f>CURRENT!W494</f>
        <v>0</v>
      </c>
      <c r="S24" s="35"/>
      <c r="T24" s="34">
        <f>CURRENT!Z494</f>
        <v>970.25549849097865</v>
      </c>
      <c r="U24" s="34">
        <f>CURRENT!AA494</f>
        <v>1146.2474235755265</v>
      </c>
      <c r="V24" s="34">
        <f>CURRENT!AB494</f>
        <v>1078.3278476277576</v>
      </c>
      <c r="W24" s="34">
        <f>CURRENT!AC494</f>
        <v>1101.4330076057261</v>
      </c>
      <c r="X24" s="34"/>
      <c r="Y24" s="34">
        <f>CURRENT!AD494</f>
        <v>1049.6758427566706</v>
      </c>
      <c r="Z24" s="34">
        <f>CURRENT!AE494</f>
        <v>1233.6260327527993</v>
      </c>
      <c r="AA24" s="34">
        <f>CURRENT!AF494</f>
        <v>1157.8429643164718</v>
      </c>
      <c r="AB24" s="34">
        <f>CURRENT!AG494</f>
        <v>1146.4362718485668</v>
      </c>
      <c r="AC24" s="34"/>
      <c r="AD24" s="34">
        <f>CURRENT!AH494</f>
        <v>1121.0008764693553</v>
      </c>
      <c r="AE24" s="34">
        <f>CURRENT!AI494</f>
        <v>1330.0161456294643</v>
      </c>
      <c r="AF24" s="34">
        <f>CURRENT!AJ494</f>
        <v>1250.6291881267941</v>
      </c>
      <c r="AG24" s="34">
        <f>CURRENT!AK494</f>
        <v>1224.1752568748989</v>
      </c>
      <c r="AH24" s="34"/>
      <c r="AI24" s="34">
        <f>CURRENT!AL494</f>
        <v>1169.0295465346592</v>
      </c>
      <c r="AJ24" s="34">
        <f>CURRENT!AM494</f>
        <v>1344.5747373001057</v>
      </c>
      <c r="AK24" s="34">
        <f>CURRENT!AN494</f>
        <v>1271.7729451685307</v>
      </c>
      <c r="AL24" s="34">
        <f>CURRENT!AO494</f>
        <v>1274.458289657402</v>
      </c>
      <c r="AM24" s="34"/>
      <c r="AN24" s="34">
        <f>CURRENT!AP494</f>
        <v>1196.9463268184254</v>
      </c>
      <c r="AO24" s="34">
        <f>CURRENT!AQ494</f>
        <v>1416.0340493428785</v>
      </c>
      <c r="AP24" s="34">
        <f>CURRENT!AR494</f>
        <v>1333.1938413256892</v>
      </c>
      <c r="AQ24" s="34">
        <f>CURRENT!AS494</f>
        <v>1338.4958667181415</v>
      </c>
      <c r="AR24" s="34"/>
      <c r="AS24" s="34">
        <f>CURRENT!AT494</f>
        <v>1251.2955799068561</v>
      </c>
      <c r="AT24" s="34">
        <f>CURRENT!AU494</f>
        <v>851.39300556369972</v>
      </c>
      <c r="AU24" s="34">
        <f>CURRENT!AV494</f>
        <v>1258.0776739657131</v>
      </c>
      <c r="AV24" s="34">
        <f>CURRENT!AW494</f>
        <v>1343.8976421599898</v>
      </c>
      <c r="AW24" s="34"/>
      <c r="AX24" s="34">
        <f>CURRENT!AX494</f>
        <v>1267.9688506516341</v>
      </c>
      <c r="AY24" s="34">
        <f>CURRENT!AY494</f>
        <v>1098.0226673641153</v>
      </c>
      <c r="AZ24" s="34">
        <f>CURRENT!AZ494</f>
        <v>1273.5948291443531</v>
      </c>
      <c r="BA24" s="34">
        <f>CURRENT!BA494</f>
        <v>1438.4512050030869</v>
      </c>
      <c r="BC24" s="34">
        <f>CURRENT!BB494</f>
        <v>1425.6711467517159</v>
      </c>
      <c r="BD24" s="34">
        <f>CURRENT!BC494</f>
        <v>1220.5242183808789</v>
      </c>
      <c r="BE24" s="34">
        <f>CURRENT!BD494</f>
        <v>1434.018934720975</v>
      </c>
      <c r="BF24" s="34">
        <f>CURRENT!BE494</f>
        <v>1502.7543069690498</v>
      </c>
      <c r="BH24" s="34">
        <f>CURRENT!BF494</f>
        <v>1425.7009276844449</v>
      </c>
      <c r="BI24" s="34">
        <f>CURRENT!BG494</f>
        <v>1252.8964941854335</v>
      </c>
      <c r="BJ24" s="34">
        <f>CURRENT!BH494</f>
        <v>1470.4836807235542</v>
      </c>
      <c r="BK24" s="34">
        <f>CURRENT!BI494</f>
        <v>1536.8173798458618</v>
      </c>
      <c r="BM24" s="564">
        <f>CURRENT!BJ494</f>
        <v>1500.0107986388296</v>
      </c>
      <c r="BN24" s="564">
        <f>CURRENT!BK494</f>
        <v>1351.0852844635481</v>
      </c>
      <c r="BO24" s="34">
        <f>CURRENT!BL494</f>
        <v>1549.3972635548262</v>
      </c>
      <c r="BP24" s="34">
        <f>CURRENT!BM494</f>
        <v>1550.4405991991812</v>
      </c>
      <c r="BR24" s="564">
        <f>CURRENT!BN494</f>
        <v>1497.8399947628948</v>
      </c>
      <c r="BS24" s="564">
        <f>CURRENT!BO494</f>
        <v>1318.4748693577271</v>
      </c>
      <c r="BT24" s="34">
        <f>CURRENT!BP494</f>
        <v>0</v>
      </c>
      <c r="BU24" s="34">
        <f>CURRENT!BQ494</f>
        <v>0</v>
      </c>
      <c r="BV24" s="34"/>
      <c r="BW24" s="34"/>
      <c r="BX24" s="73"/>
      <c r="BY24" s="723" t="s">
        <v>167</v>
      </c>
      <c r="BZ24" s="723"/>
      <c r="CA24" s="724" t="s">
        <v>804</v>
      </c>
      <c r="CB24" s="724"/>
      <c r="CC24" s="724"/>
      <c r="CD24" s="74"/>
      <c r="CE24" s="267"/>
      <c r="CF24" s="267"/>
      <c r="CG24" s="267"/>
      <c r="CH24" s="267"/>
      <c r="CI24" s="552">
        <f>H24-[3]CURRENT!FV1793</f>
        <v>0</v>
      </c>
      <c r="CJ24" s="552">
        <f>I24-[3]CURRENT!FW1793</f>
        <v>0</v>
      </c>
      <c r="CK24" s="552">
        <f>J24-[3]CURRENT!FX1793</f>
        <v>0</v>
      </c>
      <c r="CL24" s="552">
        <f>K24-[3]CURRENT!FY1793</f>
        <v>0</v>
      </c>
      <c r="CM24" s="552">
        <f>L24-[3]CURRENT!FZ1793</f>
        <v>0</v>
      </c>
      <c r="CN24" s="552">
        <f>M24-[3]CURRENT!GA1793</f>
        <v>0</v>
      </c>
      <c r="CO24" s="552">
        <f>N24-[3]CURRENT!GB1793</f>
        <v>0</v>
      </c>
      <c r="CP24" s="552">
        <f>O24-[3]CURRENT!GC1793</f>
        <v>0</v>
      </c>
      <c r="CQ24" s="552">
        <f>P24-[3]CURRENT!GD1793</f>
        <v>0</v>
      </c>
      <c r="CR24" s="552">
        <f>Q24-[3]CURRENT!GE1793</f>
        <v>0</v>
      </c>
      <c r="CS24" s="552"/>
      <c r="CT24" s="552">
        <f>T24-[3]CURRENT!DG1793</f>
        <v>0</v>
      </c>
      <c r="CU24" s="552">
        <f>U24-[3]CURRENT!DH1793</f>
        <v>0</v>
      </c>
      <c r="CV24" s="552">
        <f>V24-[3]CURRENT!DI1793</f>
        <v>0</v>
      </c>
      <c r="CW24" s="552">
        <f>W24-[3]CURRENT!DJ1793</f>
        <v>0</v>
      </c>
      <c r="CX24" s="552"/>
      <c r="CY24" s="552">
        <f>Y24-[3]CURRENT!DK1793</f>
        <v>0</v>
      </c>
      <c r="CZ24" s="552">
        <f>Z24-[3]CURRENT!DL1793</f>
        <v>0</v>
      </c>
      <c r="DA24" s="552">
        <f>AA24-[3]CURRENT!DM1793</f>
        <v>0</v>
      </c>
      <c r="DB24" s="552">
        <f>AB24-[3]CURRENT!DN1793</f>
        <v>0</v>
      </c>
      <c r="DC24" s="552"/>
      <c r="DD24" s="552">
        <f>AD24-[3]CURRENT!DO1793</f>
        <v>0</v>
      </c>
      <c r="DE24" s="552">
        <f>AE24-[3]CURRENT!DP1793</f>
        <v>0</v>
      </c>
      <c r="DF24" s="552">
        <f>AF24-[3]CURRENT!DQ1793</f>
        <v>0</v>
      </c>
      <c r="DG24" s="552">
        <f>AG24-[3]CURRENT!DR1793</f>
        <v>0</v>
      </c>
      <c r="DH24" s="552"/>
      <c r="DI24" s="552">
        <f>AI24-[3]CURRENT!DS1793</f>
        <v>0</v>
      </c>
      <c r="DJ24" s="552">
        <f>AJ24-[3]CURRENT!DT1793</f>
        <v>0</v>
      </c>
      <c r="DK24" s="552">
        <f>AK24-[3]CURRENT!DU1793</f>
        <v>0</v>
      </c>
      <c r="DL24" s="552">
        <f>AL24-[3]CURRENT!DV1793</f>
        <v>0</v>
      </c>
      <c r="DM24" s="552"/>
      <c r="DN24" s="552">
        <f>AN24-[3]CURRENT!DW1793</f>
        <v>0</v>
      </c>
      <c r="DO24" s="552">
        <f>AO24-[3]CURRENT!DX1793</f>
        <v>0</v>
      </c>
      <c r="DP24" s="552">
        <f>AP24-[3]CURRENT!DY1793</f>
        <v>0</v>
      </c>
      <c r="DQ24" s="552">
        <f>AQ24-[3]CURRENT!DZ1793</f>
        <v>0</v>
      </c>
      <c r="DR24" s="552"/>
      <c r="DS24" s="552">
        <f>AS24-[3]CURRENT!EA1793</f>
        <v>0</v>
      </c>
      <c r="DT24" s="552">
        <f>AT24-[3]CURRENT!EB1793</f>
        <v>0</v>
      </c>
      <c r="DU24" s="552">
        <f>AU24-[3]CURRENT!EC1793</f>
        <v>0</v>
      </c>
      <c r="DV24" s="552">
        <f>AV24-[3]CURRENT!ED1793</f>
        <v>0</v>
      </c>
      <c r="DW24" s="552"/>
      <c r="DX24" s="552">
        <f>AX24-[3]CURRENT!EE1793</f>
        <v>0</v>
      </c>
      <c r="DY24" s="552">
        <f>AY24-[3]CURRENT!EF1793</f>
        <v>0</v>
      </c>
      <c r="DZ24" s="552">
        <f>AZ24-[3]CURRENT!EG1793</f>
        <v>0</v>
      </c>
      <c r="EA24" s="552">
        <f>BA24-[3]CURRENT!EH1793</f>
        <v>0</v>
      </c>
      <c r="EB24" s="552"/>
      <c r="EC24" s="552">
        <f>BC24-[3]CURRENT!EI1793</f>
        <v>0</v>
      </c>
      <c r="ED24" s="552">
        <f>BD24-[3]CURRENT!EJ1793</f>
        <v>0</v>
      </c>
      <c r="EE24" s="552">
        <f>BE24-[3]CURRENT!EK1793</f>
        <v>0</v>
      </c>
      <c r="EF24" s="552">
        <f>BF24-[3]CURRENT!EL1793</f>
        <v>0</v>
      </c>
      <c r="EG24" s="552"/>
      <c r="EH24" s="552">
        <f>BH24-[3]CURRENT!EM1793</f>
        <v>0</v>
      </c>
      <c r="EI24" s="552">
        <f>BI24-[3]CURRENT!EN1793</f>
        <v>0</v>
      </c>
      <c r="EJ24" s="552">
        <f>BJ24-[3]CURRENT!EO1793</f>
        <v>0</v>
      </c>
      <c r="EK24" s="552">
        <f>BK24-[3]CURRENT!EP1793</f>
        <v>0</v>
      </c>
      <c r="EL24" s="552"/>
      <c r="EM24" s="552">
        <f>BM24-[3]CURRENT!EQ1793</f>
        <v>0</v>
      </c>
      <c r="EN24" s="552">
        <f>BN24-[3]CURRENT!ER1793</f>
        <v>0</v>
      </c>
      <c r="EO24" s="552">
        <f>BO24-[3]CURRENT!ES1793</f>
        <v>0</v>
      </c>
      <c r="EP24" s="552">
        <f>BP24-[3]CURRENT!ET1793</f>
        <v>0</v>
      </c>
      <c r="EQ24" s="552"/>
      <c r="ER24" s="552">
        <f>BR24-[3]CURRENT!EU1793</f>
        <v>0</v>
      </c>
      <c r="ES24" s="552">
        <f>BS24-[3]CURRENT!EV1793</f>
        <v>0</v>
      </c>
      <c r="ET24" s="552" t="e">
        <f>BT24-[3]CURRENT!EW1793</f>
        <v>#REF!</v>
      </c>
      <c r="EU24" s="552" t="e">
        <f>BU24-[3]CURRENT!EX1793</f>
        <v>#REF!</v>
      </c>
    </row>
    <row r="25" spans="1:151" ht="42" customHeight="1">
      <c r="A25" s="9"/>
      <c r="B25" s="25"/>
      <c r="C25" s="727" t="s">
        <v>168</v>
      </c>
      <c r="D25" s="727"/>
      <c r="E25" s="728" t="s">
        <v>774</v>
      </c>
      <c r="F25" s="728"/>
      <c r="G25" s="728"/>
      <c r="H25" s="34">
        <f>CURRENT!M495</f>
        <v>626.89218149999999</v>
      </c>
      <c r="I25" s="34">
        <f>CURRENT!N495</f>
        <v>732.03043207858843</v>
      </c>
      <c r="J25" s="34">
        <f>CURRENT!O495</f>
        <v>731.56457064386063</v>
      </c>
      <c r="K25" s="34">
        <f>CURRENT!P495</f>
        <v>750.22973072278819</v>
      </c>
      <c r="L25" s="34">
        <f>CURRENT!Q495</f>
        <v>825.50668863550675</v>
      </c>
      <c r="M25" s="34">
        <f>CURRENT!R495</f>
        <v>718.14970579593546</v>
      </c>
      <c r="N25" s="34">
        <f>CURRENT!S495</f>
        <v>840.1125424091656</v>
      </c>
      <c r="O25" s="34">
        <f>CURRENT!T495</f>
        <v>1032.8502420799809</v>
      </c>
      <c r="P25" s="34">
        <f>CURRENT!U495</f>
        <v>1130.1561212860183</v>
      </c>
      <c r="Q25" s="34">
        <f>CURRENT!V495</f>
        <v>1193.2374149235748</v>
      </c>
      <c r="R25" s="34">
        <f>CURRENT!W495</f>
        <v>0</v>
      </c>
      <c r="S25" s="35"/>
      <c r="T25" s="34">
        <f>CURRENT!Z495</f>
        <v>144.93614464590493</v>
      </c>
      <c r="U25" s="34">
        <f>CURRENT!AA495</f>
        <v>191.83344297137427</v>
      </c>
      <c r="V25" s="34">
        <f>CURRENT!AB495</f>
        <v>154.65476517582235</v>
      </c>
      <c r="W25" s="34">
        <f>CURRENT!AC495</f>
        <v>135.46782870689958</v>
      </c>
      <c r="X25" s="34"/>
      <c r="Y25" s="34">
        <f>CURRENT!AD495</f>
        <v>184.46803227684424</v>
      </c>
      <c r="Z25" s="34">
        <f>CURRENT!AE495</f>
        <v>222.89242317807236</v>
      </c>
      <c r="AA25" s="34">
        <f>CURRENT!AF495</f>
        <v>177.12753378727729</v>
      </c>
      <c r="AB25" s="34">
        <f>CURRENT!AG495</f>
        <v>147.54244283639179</v>
      </c>
      <c r="AC25" s="34"/>
      <c r="AD25" s="34">
        <f>CURRENT!AH495</f>
        <v>186.51560610739458</v>
      </c>
      <c r="AE25" s="34">
        <f>CURRENT!AI495</f>
        <v>224.52060645396006</v>
      </c>
      <c r="AF25" s="34">
        <f>CURRENT!AJ495</f>
        <v>174.57015781770593</v>
      </c>
      <c r="AG25" s="34">
        <f>CURRENT!AK495</f>
        <v>145.95820026479856</v>
      </c>
      <c r="AH25" s="34"/>
      <c r="AI25" s="34">
        <f>CURRENT!AL495</f>
        <v>198.57721400566027</v>
      </c>
      <c r="AJ25" s="34">
        <f>CURRENT!AM495</f>
        <v>229.13664131528029</v>
      </c>
      <c r="AK25" s="34">
        <f>CURRENT!AN495</f>
        <v>176.50103823962519</v>
      </c>
      <c r="AL25" s="34">
        <f>CURRENT!AO495</f>
        <v>146.01483716222353</v>
      </c>
      <c r="AM25" s="34"/>
      <c r="AN25" s="34">
        <f>CURRENT!AP495</f>
        <v>206.38955064271852</v>
      </c>
      <c r="AO25" s="34">
        <f>CURRENT!AQ495</f>
        <v>253.23981453462295</v>
      </c>
      <c r="AP25" s="34">
        <f>CURRENT!AR495</f>
        <v>197.57316524009633</v>
      </c>
      <c r="AQ25" s="34">
        <f>CURRENT!AS495</f>
        <v>168.30415821806878</v>
      </c>
      <c r="AR25" s="34"/>
      <c r="AS25" s="34">
        <f>CURRENT!AT495</f>
        <v>228.69455336172203</v>
      </c>
      <c r="AT25" s="34">
        <f>CURRENT!AU495</f>
        <v>151.60233863906436</v>
      </c>
      <c r="AU25" s="34">
        <f>CURRENT!AV495</f>
        <v>165.70934732260901</v>
      </c>
      <c r="AV25" s="34">
        <f>CURRENT!AW495</f>
        <v>172.14346647254001</v>
      </c>
      <c r="AW25" s="34"/>
      <c r="AX25" s="34">
        <f>CURRENT!AX495</f>
        <v>254.91313078219653</v>
      </c>
      <c r="AY25" s="34">
        <f>CURRENT!AY495</f>
        <v>265.77717092342493</v>
      </c>
      <c r="AZ25" s="34">
        <f>CURRENT!AZ495</f>
        <v>139.61097718319186</v>
      </c>
      <c r="BA25" s="34">
        <f>CURRENT!BA495</f>
        <v>179.81126352035216</v>
      </c>
      <c r="BC25" s="34">
        <f>CURRENT!BB495</f>
        <v>258.84692426111104</v>
      </c>
      <c r="BD25" s="34">
        <f>CURRENT!BC495</f>
        <v>313.70534939695256</v>
      </c>
      <c r="BE25" s="34">
        <f>CURRENT!BD495</f>
        <v>248.67121928148924</v>
      </c>
      <c r="BF25" s="34">
        <f>CURRENT!BE495</f>
        <v>211.62674914042807</v>
      </c>
      <c r="BH25" s="34">
        <f>CURRENT!BF495</f>
        <v>275.69398340319259</v>
      </c>
      <c r="BI25" s="34">
        <f>CURRENT!BG495</f>
        <v>352.84904474106304</v>
      </c>
      <c r="BJ25" s="34">
        <f>CURRENT!BH495</f>
        <v>271.27802804873556</v>
      </c>
      <c r="BK25" s="34">
        <f>CURRENT!BI495</f>
        <v>230.33506509302691</v>
      </c>
      <c r="BM25" s="564">
        <f>CURRENT!BJ495</f>
        <v>297.64629272109596</v>
      </c>
      <c r="BN25" s="564">
        <f>CURRENT!BK495</f>
        <v>358.46352115364425</v>
      </c>
      <c r="BO25" s="34">
        <f>CURRENT!BL495</f>
        <v>288.91332450154545</v>
      </c>
      <c r="BP25" s="34">
        <f>CURRENT!BM495</f>
        <v>248.21427654728902</v>
      </c>
      <c r="BR25" s="564">
        <f>CURRENT!BN495</f>
        <v>315.21723599370023</v>
      </c>
      <c r="BS25" s="564">
        <f>CURRENT!BO495</f>
        <v>385.76088765101792</v>
      </c>
      <c r="BT25" s="34">
        <f>CURRENT!BP495</f>
        <v>0</v>
      </c>
      <c r="BU25" s="34">
        <f>CURRENT!BQ495</f>
        <v>0</v>
      </c>
      <c r="BV25" s="34"/>
      <c r="BW25" s="34"/>
      <c r="BX25" s="73"/>
      <c r="BY25" s="723" t="s">
        <v>168</v>
      </c>
      <c r="BZ25" s="723"/>
      <c r="CA25" s="724" t="s">
        <v>589</v>
      </c>
      <c r="CB25" s="724"/>
      <c r="CC25" s="724"/>
      <c r="CD25" s="74"/>
      <c r="CE25" s="267"/>
      <c r="CF25" s="267"/>
      <c r="CG25" s="267"/>
      <c r="CH25" s="267"/>
      <c r="CI25" s="552">
        <f>H25-[3]CURRENT!FV1794</f>
        <v>0</v>
      </c>
      <c r="CJ25" s="552">
        <f>I25-[3]CURRENT!FW1794</f>
        <v>0</v>
      </c>
      <c r="CK25" s="552">
        <f>J25-[3]CURRENT!FX1794</f>
        <v>0</v>
      </c>
      <c r="CL25" s="552">
        <f>K25-[3]CURRENT!FY1794</f>
        <v>0</v>
      </c>
      <c r="CM25" s="552">
        <f>L25-[3]CURRENT!FZ1794</f>
        <v>0</v>
      </c>
      <c r="CN25" s="552">
        <f>M25-[3]CURRENT!GA1794</f>
        <v>0</v>
      </c>
      <c r="CO25" s="552">
        <f>N25-[3]CURRENT!GB1794</f>
        <v>0</v>
      </c>
      <c r="CP25" s="552">
        <f>O25-[3]CURRENT!GC1794</f>
        <v>0</v>
      </c>
      <c r="CQ25" s="552">
        <f>P25-[3]CURRENT!GD1794</f>
        <v>0</v>
      </c>
      <c r="CR25" s="552">
        <f>Q25-[3]CURRENT!GE1794</f>
        <v>0</v>
      </c>
      <c r="CS25" s="552"/>
      <c r="CT25" s="552">
        <f>T25-[3]CURRENT!DG1794</f>
        <v>0</v>
      </c>
      <c r="CU25" s="552">
        <f>U25-[3]CURRENT!DH1794</f>
        <v>0</v>
      </c>
      <c r="CV25" s="552">
        <f>V25-[3]CURRENT!DI1794</f>
        <v>0</v>
      </c>
      <c r="CW25" s="552">
        <f>W25-[3]CURRENT!DJ1794</f>
        <v>0</v>
      </c>
      <c r="CX25" s="552"/>
      <c r="CY25" s="552">
        <f>Y25-[3]CURRENT!DK1794</f>
        <v>0</v>
      </c>
      <c r="CZ25" s="552">
        <f>Z25-[3]CURRENT!DL1794</f>
        <v>0</v>
      </c>
      <c r="DA25" s="552">
        <f>AA25-[3]CURRENT!DM1794</f>
        <v>0</v>
      </c>
      <c r="DB25" s="552">
        <f>AB25-[3]CURRENT!DN1794</f>
        <v>0</v>
      </c>
      <c r="DC25" s="552"/>
      <c r="DD25" s="552">
        <f>AD25-[3]CURRENT!DO1794</f>
        <v>0</v>
      </c>
      <c r="DE25" s="552">
        <f>AE25-[3]CURRENT!DP1794</f>
        <v>0</v>
      </c>
      <c r="DF25" s="552">
        <f>AF25-[3]CURRENT!DQ1794</f>
        <v>0</v>
      </c>
      <c r="DG25" s="552">
        <f>AG25-[3]CURRENT!DR1794</f>
        <v>0</v>
      </c>
      <c r="DH25" s="552"/>
      <c r="DI25" s="552">
        <f>AI25-[3]CURRENT!DS1794</f>
        <v>0</v>
      </c>
      <c r="DJ25" s="552">
        <f>AJ25-[3]CURRENT!DT1794</f>
        <v>0</v>
      </c>
      <c r="DK25" s="552">
        <f>AK25-[3]CURRENT!DU1794</f>
        <v>0</v>
      </c>
      <c r="DL25" s="552">
        <f>AL25-[3]CURRENT!DV1794</f>
        <v>0</v>
      </c>
      <c r="DM25" s="552"/>
      <c r="DN25" s="552">
        <f>AN25-[3]CURRENT!DW1794</f>
        <v>0</v>
      </c>
      <c r="DO25" s="552">
        <f>AO25-[3]CURRENT!DX1794</f>
        <v>0</v>
      </c>
      <c r="DP25" s="552">
        <f>AP25-[3]CURRENT!DY1794</f>
        <v>0</v>
      </c>
      <c r="DQ25" s="552">
        <f>AQ25-[3]CURRENT!DZ1794</f>
        <v>0</v>
      </c>
      <c r="DR25" s="552"/>
      <c r="DS25" s="552">
        <f>AS25-[3]CURRENT!EA1794</f>
        <v>0</v>
      </c>
      <c r="DT25" s="552">
        <f>AT25-[3]CURRENT!EB1794</f>
        <v>0</v>
      </c>
      <c r="DU25" s="552">
        <f>AU25-[3]CURRENT!EC1794</f>
        <v>0</v>
      </c>
      <c r="DV25" s="552">
        <f>AV25-[3]CURRENT!ED1794</f>
        <v>0</v>
      </c>
      <c r="DW25" s="552"/>
      <c r="DX25" s="552">
        <f>AX25-[3]CURRENT!EE1794</f>
        <v>0</v>
      </c>
      <c r="DY25" s="552">
        <f>AY25-[3]CURRENT!EF1794</f>
        <v>0</v>
      </c>
      <c r="DZ25" s="552">
        <f>AZ25-[3]CURRENT!EG1794</f>
        <v>0</v>
      </c>
      <c r="EA25" s="552">
        <f>BA25-[3]CURRENT!EH1794</f>
        <v>0</v>
      </c>
      <c r="EB25" s="552"/>
      <c r="EC25" s="552">
        <f>BC25-[3]CURRENT!EI1794</f>
        <v>0</v>
      </c>
      <c r="ED25" s="552">
        <f>BD25-[3]CURRENT!EJ1794</f>
        <v>0</v>
      </c>
      <c r="EE25" s="552">
        <f>BE25-[3]CURRENT!EK1794</f>
        <v>0</v>
      </c>
      <c r="EF25" s="552">
        <f>BF25-[3]CURRENT!EL1794</f>
        <v>0</v>
      </c>
      <c r="EG25" s="552"/>
      <c r="EH25" s="552">
        <f>BH25-[3]CURRENT!EM1794</f>
        <v>0</v>
      </c>
      <c r="EI25" s="552">
        <f>BI25-[3]CURRENT!EN1794</f>
        <v>0</v>
      </c>
      <c r="EJ25" s="552">
        <f>BJ25-[3]CURRENT!EO1794</f>
        <v>0</v>
      </c>
      <c r="EK25" s="552">
        <f>BK25-[3]CURRENT!EP1794</f>
        <v>0</v>
      </c>
      <c r="EL25" s="552"/>
      <c r="EM25" s="552">
        <f>BM25-[3]CURRENT!EQ1794</f>
        <v>0</v>
      </c>
      <c r="EN25" s="552">
        <f>BN25-[3]CURRENT!ER1794</f>
        <v>0</v>
      </c>
      <c r="EO25" s="552">
        <f>BO25-[3]CURRENT!ES1794</f>
        <v>0</v>
      </c>
      <c r="EP25" s="552">
        <f>BP25-[3]CURRENT!ET1794</f>
        <v>0</v>
      </c>
      <c r="EQ25" s="552"/>
      <c r="ER25" s="552">
        <f>BR25-[3]CURRENT!EU1794</f>
        <v>0</v>
      </c>
      <c r="ES25" s="552">
        <f>BS25-[3]CURRENT!EV1794</f>
        <v>0</v>
      </c>
      <c r="ET25" s="552" t="e">
        <f>BT25-[3]CURRENT!EW1794</f>
        <v>#REF!</v>
      </c>
      <c r="EU25" s="552" t="e">
        <f>BU25-[3]CURRENT!EX1794</f>
        <v>#REF!</v>
      </c>
    </row>
    <row r="26" spans="1:151" ht="42" customHeight="1">
      <c r="A26" s="9"/>
      <c r="B26" s="25"/>
      <c r="C26" s="727" t="s">
        <v>169</v>
      </c>
      <c r="D26" s="727"/>
      <c r="E26" s="728" t="s">
        <v>775</v>
      </c>
      <c r="F26" s="728"/>
      <c r="G26" s="728" t="s">
        <v>37</v>
      </c>
      <c r="H26" s="34">
        <f>CURRENT!M496</f>
        <v>6471.4519580500009</v>
      </c>
      <c r="I26" s="34">
        <f>CURRENT!N496</f>
        <v>6953.940373660238</v>
      </c>
      <c r="J26" s="34">
        <f>CURRENT!O496</f>
        <v>7290.8508377148082</v>
      </c>
      <c r="K26" s="34">
        <f>CURRENT!P496</f>
        <v>7737.4377834742054</v>
      </c>
      <c r="L26" s="34">
        <f>CURRENT!Q496</f>
        <v>8166.5286364248122</v>
      </c>
      <c r="M26" s="34">
        <f>CURRENT!R496</f>
        <v>6943.3911567958621</v>
      </c>
      <c r="N26" s="34">
        <f>CURRENT!S496</f>
        <v>7741.2451941228137</v>
      </c>
      <c r="O26" s="34">
        <f>CURRENT!T496</f>
        <v>8990.6129664807231</v>
      </c>
      <c r="P26" s="34">
        <f>CURRENT!U496</f>
        <v>8674.3781979534433</v>
      </c>
      <c r="Q26" s="34">
        <f>CURRENT!V496</f>
        <v>8712.2179540909783</v>
      </c>
      <c r="R26" s="34">
        <f>CURRENT!W496</f>
        <v>0</v>
      </c>
      <c r="S26" s="35"/>
      <c r="T26" s="34">
        <f>CURRENT!Z496</f>
        <v>1476.5738301735689</v>
      </c>
      <c r="U26" s="34">
        <f>CURRENT!AA496</f>
        <v>1545.9764288391918</v>
      </c>
      <c r="V26" s="34">
        <f>CURRENT!AB496</f>
        <v>1732.9311478249274</v>
      </c>
      <c r="W26" s="34">
        <f>CURRENT!AC496</f>
        <v>1715.9705512123014</v>
      </c>
      <c r="X26" s="34"/>
      <c r="Y26" s="34">
        <f>CURRENT!AD496</f>
        <v>1661.8860207516113</v>
      </c>
      <c r="Z26" s="34">
        <f>CURRENT!AE496</f>
        <v>1712.2983639577667</v>
      </c>
      <c r="AA26" s="34">
        <f>CURRENT!AF496</f>
        <v>1817.5256431427565</v>
      </c>
      <c r="AB26" s="34">
        <f>CURRENT!AG496</f>
        <v>1762.230345808116</v>
      </c>
      <c r="AC26" s="34"/>
      <c r="AD26" s="34">
        <f>CURRENT!AH496</f>
        <v>1786.037682366702</v>
      </c>
      <c r="AE26" s="34">
        <f>CURRENT!AI496</f>
        <v>1816.6536286964972</v>
      </c>
      <c r="AF26" s="34">
        <f>CURRENT!AJ496</f>
        <v>1841.1300953418383</v>
      </c>
      <c r="AG26" s="34">
        <f>CURRENT!AK496</f>
        <v>1847.0294313097663</v>
      </c>
      <c r="AH26" s="34"/>
      <c r="AI26" s="34">
        <f>CURRENT!AL496</f>
        <v>1903.7301356352721</v>
      </c>
      <c r="AJ26" s="34">
        <f>CURRENT!AM496</f>
        <v>1894.2528466906724</v>
      </c>
      <c r="AK26" s="34">
        <f>CURRENT!AN496</f>
        <v>1981.9250880132315</v>
      </c>
      <c r="AL26" s="34">
        <f>CURRENT!AO496</f>
        <v>1957.5297131350651</v>
      </c>
      <c r="AM26" s="34"/>
      <c r="AN26" s="34">
        <f>CURRENT!AP496</f>
        <v>2033.8126607363859</v>
      </c>
      <c r="AO26" s="34">
        <f>CURRENT!AQ496</f>
        <v>2011.4879624981536</v>
      </c>
      <c r="AP26" s="34">
        <f>CURRENT!AR496</f>
        <v>2117.8779568769082</v>
      </c>
      <c r="AQ26" s="34">
        <f>CURRENT!AS496</f>
        <v>2003.3500563133296</v>
      </c>
      <c r="AR26" s="34"/>
      <c r="AS26" s="34">
        <f>CURRENT!AT496</f>
        <v>2014.7815220085458</v>
      </c>
      <c r="AT26" s="34">
        <f>CURRENT!AU496</f>
        <v>1149.0733962782792</v>
      </c>
      <c r="AU26" s="34">
        <f>CURRENT!AV496</f>
        <v>1887.8695283890459</v>
      </c>
      <c r="AV26" s="34">
        <f>CURRENT!AW496</f>
        <v>1891.6667101199916</v>
      </c>
      <c r="AW26" s="34"/>
      <c r="AX26" s="34">
        <f>CURRENT!AX496</f>
        <v>1930.6316544932333</v>
      </c>
      <c r="AY26" s="34">
        <f>CURRENT!AY496</f>
        <v>1789.7367989588965</v>
      </c>
      <c r="AZ26" s="34">
        <f>CURRENT!AZ496</f>
        <v>1795.9577697466862</v>
      </c>
      <c r="BA26" s="34">
        <f>CURRENT!BA496</f>
        <v>2224.9189709239981</v>
      </c>
      <c r="BC26" s="34">
        <f>CURRENT!BB496</f>
        <v>2290.1292250538945</v>
      </c>
      <c r="BD26" s="34">
        <f>CURRENT!BC496</f>
        <v>2161.509691218293</v>
      </c>
      <c r="BE26" s="34">
        <f>CURRENT!BD496</f>
        <v>2308.7421448182017</v>
      </c>
      <c r="BF26" s="34">
        <f>CURRENT!BE496</f>
        <v>2230.2319053903325</v>
      </c>
      <c r="BH26" s="34">
        <f>CURRENT!BF496</f>
        <v>2182.268199527653</v>
      </c>
      <c r="BI26" s="34">
        <f>CURRENT!BG496</f>
        <v>2109.1074385697952</v>
      </c>
      <c r="BJ26" s="34">
        <f>CURRENT!BH496</f>
        <v>2212.6170508501341</v>
      </c>
      <c r="BK26" s="34">
        <f>CURRENT!BI496</f>
        <v>2170.3855090058596</v>
      </c>
      <c r="BM26" s="564">
        <f>CURRENT!BJ496</f>
        <v>2110.1435452334026</v>
      </c>
      <c r="BN26" s="564">
        <f>CURRENT!BK496</f>
        <v>2113.7950604715106</v>
      </c>
      <c r="BO26" s="34">
        <f>CURRENT!BL496</f>
        <v>2310.0955944305483</v>
      </c>
      <c r="BP26" s="34">
        <f>CURRENT!BM496</f>
        <v>2178.1837539555167</v>
      </c>
      <c r="BR26" s="564">
        <f>CURRENT!BN496</f>
        <v>2103.6138737943756</v>
      </c>
      <c r="BS26" s="564">
        <f>CURRENT!BO496</f>
        <v>2077.9242940576564</v>
      </c>
      <c r="BT26" s="34">
        <f>CURRENT!BP496</f>
        <v>0</v>
      </c>
      <c r="BU26" s="34">
        <f>CURRENT!BQ496</f>
        <v>0</v>
      </c>
      <c r="BV26" s="34"/>
      <c r="BW26" s="34"/>
      <c r="BX26" s="73"/>
      <c r="BY26" s="723" t="s">
        <v>169</v>
      </c>
      <c r="BZ26" s="723"/>
      <c r="CA26" s="724" t="s">
        <v>590</v>
      </c>
      <c r="CB26" s="724"/>
      <c r="CC26" s="724" t="s">
        <v>37</v>
      </c>
      <c r="CD26" s="74"/>
      <c r="CE26" s="267"/>
      <c r="CF26" s="267"/>
      <c r="CG26" s="267"/>
      <c r="CH26" s="267"/>
      <c r="CI26" s="552">
        <f>H26-[3]CURRENT!FV1795</f>
        <v>0</v>
      </c>
      <c r="CJ26" s="552">
        <f>I26-[3]CURRENT!FW1795</f>
        <v>0</v>
      </c>
      <c r="CK26" s="552">
        <f>J26-[3]CURRENT!FX1795</f>
        <v>0</v>
      </c>
      <c r="CL26" s="552">
        <f>K26-[3]CURRENT!FY1795</f>
        <v>0</v>
      </c>
      <c r="CM26" s="552">
        <f>L26-[3]CURRENT!FZ1795</f>
        <v>0</v>
      </c>
      <c r="CN26" s="552">
        <f>M26-[3]CURRENT!GA1795</f>
        <v>0</v>
      </c>
      <c r="CO26" s="552">
        <f>N26-[3]CURRENT!GB1795</f>
        <v>0</v>
      </c>
      <c r="CP26" s="552">
        <f>O26-[3]CURRENT!GC1795</f>
        <v>0</v>
      </c>
      <c r="CQ26" s="552">
        <f>P26-[3]CURRENT!GD1795</f>
        <v>0</v>
      </c>
      <c r="CR26" s="552">
        <f>Q26-[3]CURRENT!GE1795</f>
        <v>0</v>
      </c>
      <c r="CS26" s="552"/>
      <c r="CT26" s="552">
        <f>T26-[3]CURRENT!DG1795</f>
        <v>0</v>
      </c>
      <c r="CU26" s="552">
        <f>U26-[3]CURRENT!DH1795</f>
        <v>0</v>
      </c>
      <c r="CV26" s="552">
        <f>V26-[3]CURRENT!DI1795</f>
        <v>0</v>
      </c>
      <c r="CW26" s="552">
        <f>W26-[3]CURRENT!DJ1795</f>
        <v>0</v>
      </c>
      <c r="CX26" s="552"/>
      <c r="CY26" s="552">
        <f>Y26-[3]CURRENT!DK1795</f>
        <v>0</v>
      </c>
      <c r="CZ26" s="552">
        <f>Z26-[3]CURRENT!DL1795</f>
        <v>0</v>
      </c>
      <c r="DA26" s="552">
        <f>AA26-[3]CURRENT!DM1795</f>
        <v>0</v>
      </c>
      <c r="DB26" s="552">
        <f>AB26-[3]CURRENT!DN1795</f>
        <v>0</v>
      </c>
      <c r="DC26" s="552"/>
      <c r="DD26" s="552">
        <f>AD26-[3]CURRENT!DO1795</f>
        <v>0</v>
      </c>
      <c r="DE26" s="552">
        <f>AE26-[3]CURRENT!DP1795</f>
        <v>0</v>
      </c>
      <c r="DF26" s="552">
        <f>AF26-[3]CURRENT!DQ1795</f>
        <v>0</v>
      </c>
      <c r="DG26" s="552">
        <f>AG26-[3]CURRENT!DR1795</f>
        <v>0</v>
      </c>
      <c r="DH26" s="552"/>
      <c r="DI26" s="552">
        <f>AI26-[3]CURRENT!DS1795</f>
        <v>0</v>
      </c>
      <c r="DJ26" s="552">
        <f>AJ26-[3]CURRENT!DT1795</f>
        <v>0</v>
      </c>
      <c r="DK26" s="552">
        <f>AK26-[3]CURRENT!DU1795</f>
        <v>0</v>
      </c>
      <c r="DL26" s="552">
        <f>AL26-[3]CURRENT!DV1795</f>
        <v>0</v>
      </c>
      <c r="DM26" s="552"/>
      <c r="DN26" s="552">
        <f>AN26-[3]CURRENT!DW1795</f>
        <v>0</v>
      </c>
      <c r="DO26" s="552">
        <f>AO26-[3]CURRENT!DX1795</f>
        <v>0</v>
      </c>
      <c r="DP26" s="552">
        <f>AP26-[3]CURRENT!DY1795</f>
        <v>0</v>
      </c>
      <c r="DQ26" s="552">
        <f>AQ26-[3]CURRENT!DZ1795</f>
        <v>0</v>
      </c>
      <c r="DR26" s="552"/>
      <c r="DS26" s="552">
        <f>AS26-[3]CURRENT!EA1795</f>
        <v>0</v>
      </c>
      <c r="DT26" s="552">
        <f>AT26-[3]CURRENT!EB1795</f>
        <v>0</v>
      </c>
      <c r="DU26" s="552">
        <f>AU26-[3]CURRENT!EC1795</f>
        <v>0</v>
      </c>
      <c r="DV26" s="552">
        <f>AV26-[3]CURRENT!ED1795</f>
        <v>0</v>
      </c>
      <c r="DW26" s="552"/>
      <c r="DX26" s="552">
        <f>AX26-[3]CURRENT!EE1795</f>
        <v>0</v>
      </c>
      <c r="DY26" s="552">
        <f>AY26-[3]CURRENT!EF1795</f>
        <v>0</v>
      </c>
      <c r="DZ26" s="552">
        <f>AZ26-[3]CURRENT!EG1795</f>
        <v>0</v>
      </c>
      <c r="EA26" s="552">
        <f>BA26-[3]CURRENT!EH1795</f>
        <v>0</v>
      </c>
      <c r="EB26" s="552"/>
      <c r="EC26" s="552">
        <f>BC26-[3]CURRENT!EI1795</f>
        <v>0</v>
      </c>
      <c r="ED26" s="552">
        <f>BD26-[3]CURRENT!EJ1795</f>
        <v>0</v>
      </c>
      <c r="EE26" s="552">
        <f>BE26-[3]CURRENT!EK1795</f>
        <v>0</v>
      </c>
      <c r="EF26" s="552">
        <f>BF26-[3]CURRENT!EL1795</f>
        <v>0</v>
      </c>
      <c r="EG26" s="552"/>
      <c r="EH26" s="552">
        <f>BH26-[3]CURRENT!EM1795</f>
        <v>0</v>
      </c>
      <c r="EI26" s="552">
        <f>BI26-[3]CURRENT!EN1795</f>
        <v>0</v>
      </c>
      <c r="EJ26" s="552">
        <f>BJ26-[3]CURRENT!EO1795</f>
        <v>0</v>
      </c>
      <c r="EK26" s="552">
        <f>BK26-[3]CURRENT!EP1795</f>
        <v>0</v>
      </c>
      <c r="EL26" s="552"/>
      <c r="EM26" s="552">
        <f>BM26-[3]CURRENT!EQ1795</f>
        <v>0</v>
      </c>
      <c r="EN26" s="552">
        <f>BN26-[3]CURRENT!ER1795</f>
        <v>0</v>
      </c>
      <c r="EO26" s="552">
        <f>BO26-[3]CURRENT!ES1795</f>
        <v>0</v>
      </c>
      <c r="EP26" s="552">
        <f>BP26-[3]CURRENT!ET1795</f>
        <v>0</v>
      </c>
      <c r="EQ26" s="552"/>
      <c r="ER26" s="552">
        <f>BR26-[3]CURRENT!EU1795</f>
        <v>0</v>
      </c>
      <c r="ES26" s="552">
        <f>BS26-[3]CURRENT!EV1795</f>
        <v>0</v>
      </c>
      <c r="ET26" s="552" t="e">
        <f>BT26-[3]CURRENT!EW1795</f>
        <v>#REF!</v>
      </c>
      <c r="EU26" s="552" t="e">
        <f>BU26-[3]CURRENT!EX1795</f>
        <v>#REF!</v>
      </c>
    </row>
    <row r="27" spans="1:151" ht="42" customHeight="1">
      <c r="A27" s="9"/>
      <c r="B27" s="25"/>
      <c r="C27" s="727" t="s">
        <v>170</v>
      </c>
      <c r="D27" s="727"/>
      <c r="E27" s="728" t="s">
        <v>776</v>
      </c>
      <c r="F27" s="728"/>
      <c r="G27" s="728" t="s">
        <v>38</v>
      </c>
      <c r="H27" s="34">
        <f>CURRENT!M497</f>
        <v>3894.9683753000004</v>
      </c>
      <c r="I27" s="34">
        <f>CURRENT!N497</f>
        <v>4195.0654479049081</v>
      </c>
      <c r="J27" s="34">
        <f>CURRENT!O497</f>
        <v>4641.4340737984312</v>
      </c>
      <c r="K27" s="34">
        <f>CURRENT!P497</f>
        <v>4898.3736611372624</v>
      </c>
      <c r="L27" s="34">
        <f>CURRENT!Q497</f>
        <v>5098.1645597888901</v>
      </c>
      <c r="M27" s="34">
        <f>CURRENT!R497</f>
        <v>4914.7802352024373</v>
      </c>
      <c r="N27" s="34">
        <f>CURRENT!S497</f>
        <v>5920.6526909834411</v>
      </c>
      <c r="O27" s="34">
        <f>CURRENT!T497</f>
        <v>6796.4732236673135</v>
      </c>
      <c r="P27" s="34">
        <f>CURRENT!U497</f>
        <v>7056.4943640231031</v>
      </c>
      <c r="Q27" s="34">
        <f>CURRENT!V497</f>
        <v>7057.893307555365</v>
      </c>
      <c r="R27" s="34">
        <f>CURRENT!W497</f>
        <v>0</v>
      </c>
      <c r="S27" s="35"/>
      <c r="T27" s="34">
        <f>CURRENT!Z497</f>
        <v>937.14100496153549</v>
      </c>
      <c r="U27" s="34">
        <f>CURRENT!AA497</f>
        <v>1019.1495930243265</v>
      </c>
      <c r="V27" s="34">
        <f>CURRENT!AB497</f>
        <v>1060.8396032564531</v>
      </c>
      <c r="W27" s="34">
        <f>CURRENT!AC497</f>
        <v>877.83817405769275</v>
      </c>
      <c r="X27" s="34"/>
      <c r="Y27" s="34">
        <f>CURRENT!AD497</f>
        <v>1043.5038499672053</v>
      </c>
      <c r="Z27" s="34">
        <f>CURRENT!AE497</f>
        <v>1122.5702416772094</v>
      </c>
      <c r="AA27" s="34">
        <f>CURRENT!AF497</f>
        <v>1121.1769989284408</v>
      </c>
      <c r="AB27" s="34">
        <f>CURRENT!AG497</f>
        <v>907.81435733203989</v>
      </c>
      <c r="AC27" s="34"/>
      <c r="AD27" s="34">
        <f>CURRENT!AH497</f>
        <v>1149.0201815818746</v>
      </c>
      <c r="AE27" s="34">
        <f>CURRENT!AI497</f>
        <v>1251.78210366397</v>
      </c>
      <c r="AF27" s="34">
        <f>CURRENT!AJ497</f>
        <v>1217.7998375532036</v>
      </c>
      <c r="AG27" s="34">
        <f>CURRENT!AK497</f>
        <v>1022.8319509993594</v>
      </c>
      <c r="AH27" s="34"/>
      <c r="AI27" s="34">
        <f>CURRENT!AL497</f>
        <v>1221.2041761069127</v>
      </c>
      <c r="AJ27" s="34">
        <f>CURRENT!AM497</f>
        <v>1350.0744538493452</v>
      </c>
      <c r="AK27" s="34">
        <f>CURRENT!AN497</f>
        <v>1279.8693320725974</v>
      </c>
      <c r="AL27" s="34">
        <f>CURRENT!AO497</f>
        <v>1047.2256991084005</v>
      </c>
      <c r="AM27" s="34"/>
      <c r="AN27" s="34">
        <f>CURRENT!AP497</f>
        <v>1270.2620655332771</v>
      </c>
      <c r="AO27" s="34">
        <f>CURRENT!AQ497</f>
        <v>1408.6391752309773</v>
      </c>
      <c r="AP27" s="34">
        <f>CURRENT!AR497</f>
        <v>1331.6790037929345</v>
      </c>
      <c r="AQ27" s="34">
        <f>CURRENT!AS497</f>
        <v>1087.5843152316872</v>
      </c>
      <c r="AR27" s="34"/>
      <c r="AS27" s="34">
        <f>CURRENT!AT497</f>
        <v>1242.2595602934091</v>
      </c>
      <c r="AT27" s="34">
        <f>CURRENT!AU497</f>
        <v>1117.4253907093516</v>
      </c>
      <c r="AU27" s="34">
        <f>CURRENT!AV497</f>
        <v>1387.3106572488098</v>
      </c>
      <c r="AV27" s="34">
        <f>CURRENT!AW497</f>
        <v>1167.7846269508671</v>
      </c>
      <c r="AW27" s="34"/>
      <c r="AX27" s="34">
        <f>CURRENT!AX497</f>
        <v>1416.149971007331</v>
      </c>
      <c r="AY27" s="34">
        <f>CURRENT!AY497</f>
        <v>1467.4023985737929</v>
      </c>
      <c r="AZ27" s="34">
        <f>CURRENT!AZ497</f>
        <v>1591.6767052414114</v>
      </c>
      <c r="BA27" s="34">
        <f>CURRENT!BA497</f>
        <v>1445.4236161609074</v>
      </c>
      <c r="BC27" s="34">
        <f>CURRENT!BB497</f>
        <v>1617.2149423497367</v>
      </c>
      <c r="BD27" s="34">
        <f>CURRENT!BC497</f>
        <v>1693.8802105213776</v>
      </c>
      <c r="BE27" s="34">
        <f>CURRENT!BD497</f>
        <v>1917.1221656325054</v>
      </c>
      <c r="BF27" s="34">
        <f>CURRENT!BE497</f>
        <v>1568.255905163694</v>
      </c>
      <c r="BH27" s="34">
        <f>CURRENT!BF497</f>
        <v>1750.8334278865034</v>
      </c>
      <c r="BI27" s="34">
        <f>CURRENT!BG497</f>
        <v>1763.443793064645</v>
      </c>
      <c r="BJ27" s="34">
        <f>CURRENT!BH497</f>
        <v>1933.1622797942728</v>
      </c>
      <c r="BK27" s="34">
        <f>CURRENT!BI497</f>
        <v>1609.0548632776813</v>
      </c>
      <c r="BM27" s="564">
        <f>CURRENT!BJ497</f>
        <v>1744.4698441092169</v>
      </c>
      <c r="BN27" s="564">
        <f>CURRENT!BK497</f>
        <v>1746.1743107981245</v>
      </c>
      <c r="BO27" s="34">
        <f>CURRENT!BL497</f>
        <v>1967.6023821745869</v>
      </c>
      <c r="BP27" s="34">
        <f>CURRENT!BM497</f>
        <v>1599.6467704734366</v>
      </c>
      <c r="BR27" s="564">
        <f>CURRENT!BN497</f>
        <v>1707.4357091651043</v>
      </c>
      <c r="BS27" s="564">
        <f>CURRENT!BO497</f>
        <v>1675.1562601519645</v>
      </c>
      <c r="BT27" s="34">
        <f>CURRENT!BP497</f>
        <v>0</v>
      </c>
      <c r="BU27" s="34">
        <f>CURRENT!BQ497</f>
        <v>0</v>
      </c>
      <c r="BV27" s="34"/>
      <c r="BW27" s="34"/>
      <c r="BX27" s="73"/>
      <c r="BY27" s="723" t="s">
        <v>170</v>
      </c>
      <c r="BZ27" s="723"/>
      <c r="CA27" s="724" t="s">
        <v>591</v>
      </c>
      <c r="CB27" s="724"/>
      <c r="CC27" s="724" t="s">
        <v>38</v>
      </c>
      <c r="CD27" s="74"/>
      <c r="CE27" s="267"/>
      <c r="CF27" s="267"/>
      <c r="CG27" s="267"/>
      <c r="CH27" s="267"/>
      <c r="CI27" s="552">
        <f>H27-[3]CURRENT!FV1796</f>
        <v>0</v>
      </c>
      <c r="CJ27" s="552">
        <f>I27-[3]CURRENT!FW1796</f>
        <v>0</v>
      </c>
      <c r="CK27" s="552">
        <f>J27-[3]CURRENT!FX1796</f>
        <v>0</v>
      </c>
      <c r="CL27" s="552">
        <f>K27-[3]CURRENT!FY1796</f>
        <v>0</v>
      </c>
      <c r="CM27" s="552">
        <f>L27-[3]CURRENT!FZ1796</f>
        <v>0</v>
      </c>
      <c r="CN27" s="552">
        <f>M27-[3]CURRENT!GA1796</f>
        <v>0</v>
      </c>
      <c r="CO27" s="552">
        <f>N27-[3]CURRENT!GB1796</f>
        <v>0</v>
      </c>
      <c r="CP27" s="552">
        <f>O27-[3]CURRENT!GC1796</f>
        <v>0</v>
      </c>
      <c r="CQ27" s="552">
        <f>P27-[3]CURRENT!GD1796</f>
        <v>0</v>
      </c>
      <c r="CR27" s="552">
        <f>Q27-[3]CURRENT!GE1796</f>
        <v>0</v>
      </c>
      <c r="CS27" s="552"/>
      <c r="CT27" s="552">
        <f>T27-[3]CURRENT!DG1796</f>
        <v>0</v>
      </c>
      <c r="CU27" s="552">
        <f>U27-[3]CURRENT!DH1796</f>
        <v>0</v>
      </c>
      <c r="CV27" s="552">
        <f>V27-[3]CURRENT!DI1796</f>
        <v>0</v>
      </c>
      <c r="CW27" s="552">
        <f>W27-[3]CURRENT!DJ1796</f>
        <v>0</v>
      </c>
      <c r="CX27" s="552"/>
      <c r="CY27" s="552">
        <f>Y27-[3]CURRENT!DK1796</f>
        <v>0</v>
      </c>
      <c r="CZ27" s="552">
        <f>Z27-[3]CURRENT!DL1796</f>
        <v>0</v>
      </c>
      <c r="DA27" s="552">
        <f>AA27-[3]CURRENT!DM1796</f>
        <v>0</v>
      </c>
      <c r="DB27" s="552">
        <f>AB27-[3]CURRENT!DN1796</f>
        <v>0</v>
      </c>
      <c r="DC27" s="552"/>
      <c r="DD27" s="552">
        <f>AD27-[3]CURRENT!DO1796</f>
        <v>0</v>
      </c>
      <c r="DE27" s="552">
        <f>AE27-[3]CURRENT!DP1796</f>
        <v>0</v>
      </c>
      <c r="DF27" s="552">
        <f>AF27-[3]CURRENT!DQ1796</f>
        <v>0</v>
      </c>
      <c r="DG27" s="552">
        <f>AG27-[3]CURRENT!DR1796</f>
        <v>0</v>
      </c>
      <c r="DH27" s="552"/>
      <c r="DI27" s="552">
        <f>AI27-[3]CURRENT!DS1796</f>
        <v>0</v>
      </c>
      <c r="DJ27" s="552">
        <f>AJ27-[3]CURRENT!DT1796</f>
        <v>0</v>
      </c>
      <c r="DK27" s="552">
        <f>AK27-[3]CURRENT!DU1796</f>
        <v>0</v>
      </c>
      <c r="DL27" s="552">
        <f>AL27-[3]CURRENT!DV1796</f>
        <v>0</v>
      </c>
      <c r="DM27" s="552"/>
      <c r="DN27" s="552">
        <f>AN27-[3]CURRENT!DW1796</f>
        <v>0</v>
      </c>
      <c r="DO27" s="552">
        <f>AO27-[3]CURRENT!DX1796</f>
        <v>0</v>
      </c>
      <c r="DP27" s="552">
        <f>AP27-[3]CURRENT!DY1796</f>
        <v>0</v>
      </c>
      <c r="DQ27" s="552">
        <f>AQ27-[3]CURRENT!DZ1796</f>
        <v>0</v>
      </c>
      <c r="DR27" s="552"/>
      <c r="DS27" s="552">
        <f>AS27-[3]CURRENT!EA1796</f>
        <v>0</v>
      </c>
      <c r="DT27" s="552">
        <f>AT27-[3]CURRENT!EB1796</f>
        <v>0</v>
      </c>
      <c r="DU27" s="552">
        <f>AU27-[3]CURRENT!EC1796</f>
        <v>0</v>
      </c>
      <c r="DV27" s="552">
        <f>AV27-[3]CURRENT!ED1796</f>
        <v>0</v>
      </c>
      <c r="DW27" s="552"/>
      <c r="DX27" s="552">
        <f>AX27-[3]CURRENT!EE1796</f>
        <v>0</v>
      </c>
      <c r="DY27" s="552">
        <f>AY27-[3]CURRENT!EF1796</f>
        <v>0</v>
      </c>
      <c r="DZ27" s="552">
        <f>AZ27-[3]CURRENT!EG1796</f>
        <v>0</v>
      </c>
      <c r="EA27" s="552">
        <f>BA27-[3]CURRENT!EH1796</f>
        <v>0</v>
      </c>
      <c r="EB27" s="552"/>
      <c r="EC27" s="552">
        <f>BC27-[3]CURRENT!EI1796</f>
        <v>0</v>
      </c>
      <c r="ED27" s="552">
        <f>BD27-[3]CURRENT!EJ1796</f>
        <v>0</v>
      </c>
      <c r="EE27" s="552">
        <f>BE27-[3]CURRENT!EK1796</f>
        <v>0</v>
      </c>
      <c r="EF27" s="552">
        <f>BF27-[3]CURRENT!EL1796</f>
        <v>0</v>
      </c>
      <c r="EG27" s="552"/>
      <c r="EH27" s="552">
        <f>BH27-[3]CURRENT!EM1796</f>
        <v>0</v>
      </c>
      <c r="EI27" s="552">
        <f>BI27-[3]CURRENT!EN1796</f>
        <v>0</v>
      </c>
      <c r="EJ27" s="552">
        <f>BJ27-[3]CURRENT!EO1796</f>
        <v>0</v>
      </c>
      <c r="EK27" s="552">
        <f>BK27-[3]CURRENT!EP1796</f>
        <v>0</v>
      </c>
      <c r="EL27" s="552"/>
      <c r="EM27" s="552">
        <f>BM27-[3]CURRENT!EQ1796</f>
        <v>0</v>
      </c>
      <c r="EN27" s="552">
        <f>BN27-[3]CURRENT!ER1796</f>
        <v>0</v>
      </c>
      <c r="EO27" s="552">
        <f>BO27-[3]CURRENT!ES1796</f>
        <v>0</v>
      </c>
      <c r="EP27" s="552">
        <f>BP27-[3]CURRENT!ET1796</f>
        <v>0</v>
      </c>
      <c r="EQ27" s="552"/>
      <c r="ER27" s="552">
        <f>BR27-[3]CURRENT!EU1796</f>
        <v>0</v>
      </c>
      <c r="ES27" s="552">
        <f>BS27-[3]CURRENT!EV1796</f>
        <v>0</v>
      </c>
      <c r="ET27" s="552" t="e">
        <f>BT27-[3]CURRENT!EW1796</f>
        <v>#REF!</v>
      </c>
      <c r="EU27" s="552" t="e">
        <f>BU27-[3]CURRENT!EX1796</f>
        <v>#REF!</v>
      </c>
    </row>
    <row r="28" spans="1:151" ht="42" customHeight="1">
      <c r="A28" s="9"/>
      <c r="B28" s="25"/>
      <c r="C28" s="727" t="s">
        <v>171</v>
      </c>
      <c r="D28" s="727"/>
      <c r="E28" s="728" t="s">
        <v>814</v>
      </c>
      <c r="F28" s="728"/>
      <c r="G28" s="728" t="s">
        <v>37</v>
      </c>
      <c r="H28" s="34">
        <f>CURRENT!M498</f>
        <v>3491.6309686499903</v>
      </c>
      <c r="I28" s="34">
        <f>CURRENT!N498</f>
        <v>3815.175591144724</v>
      </c>
      <c r="J28" s="34">
        <f>CURRENT!O498</f>
        <v>4014.4345904931238</v>
      </c>
      <c r="K28" s="34">
        <f>CURRENT!P498</f>
        <v>4056.3513430434591</v>
      </c>
      <c r="L28" s="34">
        <f>CURRENT!Q498</f>
        <v>4397.1264876319638</v>
      </c>
      <c r="M28" s="34">
        <f>CURRENT!R498</f>
        <v>4078.4036649648156</v>
      </c>
      <c r="N28" s="34">
        <f>CURRENT!S498</f>
        <v>4105.809662767193</v>
      </c>
      <c r="O28" s="34">
        <f>CURRENT!T498</f>
        <v>4369.3156212824406</v>
      </c>
      <c r="P28" s="34">
        <f>CURRENT!U498</f>
        <v>4577.124574311918</v>
      </c>
      <c r="Q28" s="34">
        <f>CURRENT!V498</f>
        <v>4792.5653982509257</v>
      </c>
      <c r="R28" s="34">
        <f>CURRENT!W498</f>
        <v>0</v>
      </c>
      <c r="S28" s="35"/>
      <c r="T28" s="34">
        <f>CURRENT!Z498</f>
        <v>852.08697980165357</v>
      </c>
      <c r="U28" s="34">
        <f>CURRENT!AA498</f>
        <v>852.8504310143295</v>
      </c>
      <c r="V28" s="34">
        <f>CURRENT!AB498</f>
        <v>789.28854802560011</v>
      </c>
      <c r="W28" s="34">
        <f>CURRENT!AC498</f>
        <v>997.40500980841568</v>
      </c>
      <c r="X28" s="34"/>
      <c r="Y28" s="34">
        <f>CURRENT!AD498</f>
        <v>921.47023855981206</v>
      </c>
      <c r="Z28" s="34">
        <f>CURRENT!AE498</f>
        <v>929.87629131074323</v>
      </c>
      <c r="AA28" s="34">
        <f>CURRENT!AF498</f>
        <v>864.825255350509</v>
      </c>
      <c r="AB28" s="34">
        <f>CURRENT!AG498</f>
        <v>1099.0038059236615</v>
      </c>
      <c r="AC28" s="34"/>
      <c r="AD28" s="34">
        <f>CURRENT!AH498</f>
        <v>999.15319483289102</v>
      </c>
      <c r="AE28" s="34">
        <f>CURRENT!AI498</f>
        <v>962.18119345796958</v>
      </c>
      <c r="AF28" s="34">
        <f>CURRENT!AJ498</f>
        <v>903.92442386257039</v>
      </c>
      <c r="AG28" s="34">
        <f>CURRENT!AK498</f>
        <v>1149.1757783396918</v>
      </c>
      <c r="AH28" s="34"/>
      <c r="AI28" s="34">
        <f>CURRENT!AL498</f>
        <v>1020.0567694695329</v>
      </c>
      <c r="AJ28" s="34">
        <f>CURRENT!AM498</f>
        <v>969.44417935107424</v>
      </c>
      <c r="AK28" s="34">
        <f>CURRENT!AN498</f>
        <v>917.31210677166473</v>
      </c>
      <c r="AL28" s="34">
        <f>CURRENT!AO498</f>
        <v>1149.5382874511652</v>
      </c>
      <c r="AM28" s="34"/>
      <c r="AN28" s="34">
        <f>CURRENT!AP498</f>
        <v>1113.7660352032763</v>
      </c>
      <c r="AO28" s="34">
        <f>CURRENT!AQ498</f>
        <v>1055.4732057342005</v>
      </c>
      <c r="AP28" s="34">
        <f>CURRENT!AR498</f>
        <v>1005.1446399157601</v>
      </c>
      <c r="AQ28" s="34">
        <f>CURRENT!AS498</f>
        <v>1222.7426067787255</v>
      </c>
      <c r="AR28" s="34"/>
      <c r="AS28" s="34">
        <f>CURRENT!AT498</f>
        <v>1177.7804343379485</v>
      </c>
      <c r="AT28" s="34">
        <f>CURRENT!AU498</f>
        <v>717.77630558053943</v>
      </c>
      <c r="AU28" s="34">
        <f>CURRENT!AV498</f>
        <v>984.21807297591897</v>
      </c>
      <c r="AV28" s="34">
        <f>CURRENT!AW498</f>
        <v>1198.6288520704088</v>
      </c>
      <c r="AW28" s="34"/>
      <c r="AX28" s="34">
        <f>CURRENT!AX498</f>
        <v>1170.2424396173108</v>
      </c>
      <c r="AY28" s="34">
        <f>CURRENT!AY498</f>
        <v>877.68546637195163</v>
      </c>
      <c r="AZ28" s="34">
        <f>CURRENT!AZ498</f>
        <v>847.7617451705662</v>
      </c>
      <c r="BA28" s="34">
        <f>CURRENT!BA498</f>
        <v>1210.1200116073646</v>
      </c>
      <c r="BC28" s="34">
        <f>CURRENT!BB498</f>
        <v>1177.446790063239</v>
      </c>
      <c r="BD28" s="34">
        <f>CURRENT!BC498</f>
        <v>976.13956670953678</v>
      </c>
      <c r="BE28" s="34">
        <f>CURRENT!BD498</f>
        <v>914.63648305117533</v>
      </c>
      <c r="BF28" s="34">
        <f>CURRENT!BE498</f>
        <v>1301.0927814584902</v>
      </c>
      <c r="BH28" s="34">
        <f>CURRENT!BF498</f>
        <v>1248.6246771789811</v>
      </c>
      <c r="BI28" s="34">
        <f>CURRENT!BG498</f>
        <v>1025.4031141324751</v>
      </c>
      <c r="BJ28" s="34">
        <f>CURRENT!BH498</f>
        <v>970.6450895095353</v>
      </c>
      <c r="BK28" s="34">
        <f>CURRENT!BI498</f>
        <v>1332.4516934909266</v>
      </c>
      <c r="BM28" s="564">
        <f>CURRENT!BJ498</f>
        <v>1270.9825032260708</v>
      </c>
      <c r="BN28" s="564">
        <f>CURRENT!BK498</f>
        <v>1098.1094867718316</v>
      </c>
      <c r="BO28" s="34">
        <f>CURRENT!BL498</f>
        <v>1054.6199833705264</v>
      </c>
      <c r="BP28" s="34">
        <f>CURRENT!BM498</f>
        <v>1368.8534248824976</v>
      </c>
      <c r="BR28" s="564">
        <f>CURRENT!BN498</f>
        <v>1279.8466872011475</v>
      </c>
      <c r="BS28" s="564">
        <f>CURRENT!BO498</f>
        <v>1132.5893766870149</v>
      </c>
      <c r="BT28" s="34">
        <f>CURRENT!BP498</f>
        <v>0</v>
      </c>
      <c r="BU28" s="34">
        <f>CURRENT!BQ498</f>
        <v>0</v>
      </c>
      <c r="BV28" s="34"/>
      <c r="BW28" s="34"/>
      <c r="BX28" s="73"/>
      <c r="BY28" s="723" t="s">
        <v>171</v>
      </c>
      <c r="BZ28" s="723"/>
      <c r="CA28" s="724" t="s">
        <v>805</v>
      </c>
      <c r="CB28" s="724"/>
      <c r="CC28" s="724"/>
      <c r="CD28" s="74"/>
      <c r="CE28" s="267"/>
      <c r="CF28" s="267"/>
      <c r="CG28" s="267"/>
      <c r="CH28" s="267"/>
      <c r="CI28" s="552">
        <f>H28-[3]CURRENT!FV1797</f>
        <v>0</v>
      </c>
      <c r="CJ28" s="552">
        <f>I28-[3]CURRENT!FW1797</f>
        <v>0</v>
      </c>
      <c r="CK28" s="552">
        <f>J28-[3]CURRENT!FX1797</f>
        <v>0</v>
      </c>
      <c r="CL28" s="552">
        <f>K28-[3]CURRENT!FY1797</f>
        <v>0</v>
      </c>
      <c r="CM28" s="552">
        <f>L28-[3]CURRENT!FZ1797</f>
        <v>0</v>
      </c>
      <c r="CN28" s="552">
        <f>M28-[3]CURRENT!GA1797</f>
        <v>0</v>
      </c>
      <c r="CO28" s="552">
        <f>N28-[3]CURRENT!GB1797</f>
        <v>0</v>
      </c>
      <c r="CP28" s="552">
        <f>O28-[3]CURRENT!GC1797</f>
        <v>0</v>
      </c>
      <c r="CQ28" s="552">
        <f>P28-[3]CURRENT!GD1797</f>
        <v>0</v>
      </c>
      <c r="CR28" s="552">
        <f>Q28-[3]CURRENT!GE1797</f>
        <v>0</v>
      </c>
      <c r="CS28" s="552"/>
      <c r="CT28" s="552">
        <f>T28-[3]CURRENT!DG1797</f>
        <v>0</v>
      </c>
      <c r="CU28" s="552">
        <f>U28-[3]CURRENT!DH1797</f>
        <v>0</v>
      </c>
      <c r="CV28" s="552">
        <f>V28-[3]CURRENT!DI1797</f>
        <v>0</v>
      </c>
      <c r="CW28" s="552">
        <f>W28-[3]CURRENT!DJ1797</f>
        <v>0</v>
      </c>
      <c r="CX28" s="552"/>
      <c r="CY28" s="552">
        <f>Y28-[3]CURRENT!DK1797</f>
        <v>0</v>
      </c>
      <c r="CZ28" s="552">
        <f>Z28-[3]CURRENT!DL1797</f>
        <v>0</v>
      </c>
      <c r="DA28" s="552">
        <f>AA28-[3]CURRENT!DM1797</f>
        <v>0</v>
      </c>
      <c r="DB28" s="552">
        <f>AB28-[3]CURRENT!DN1797</f>
        <v>0</v>
      </c>
      <c r="DC28" s="552"/>
      <c r="DD28" s="552">
        <f>AD28-[3]CURRENT!DO1797</f>
        <v>0</v>
      </c>
      <c r="DE28" s="552">
        <f>AE28-[3]CURRENT!DP1797</f>
        <v>0</v>
      </c>
      <c r="DF28" s="552">
        <f>AF28-[3]CURRENT!DQ1797</f>
        <v>0</v>
      </c>
      <c r="DG28" s="552">
        <f>AG28-[3]CURRENT!DR1797</f>
        <v>0</v>
      </c>
      <c r="DH28" s="552"/>
      <c r="DI28" s="552">
        <f>AI28-[3]CURRENT!DS1797</f>
        <v>0</v>
      </c>
      <c r="DJ28" s="552">
        <f>AJ28-[3]CURRENT!DT1797</f>
        <v>0</v>
      </c>
      <c r="DK28" s="552">
        <f>AK28-[3]CURRENT!DU1797</f>
        <v>0</v>
      </c>
      <c r="DL28" s="552">
        <f>AL28-[3]CURRENT!DV1797</f>
        <v>0</v>
      </c>
      <c r="DM28" s="552"/>
      <c r="DN28" s="552">
        <f>AN28-[3]CURRENT!DW1797</f>
        <v>0</v>
      </c>
      <c r="DO28" s="552">
        <f>AO28-[3]CURRENT!DX1797</f>
        <v>0</v>
      </c>
      <c r="DP28" s="552">
        <f>AP28-[3]CURRENT!DY1797</f>
        <v>0</v>
      </c>
      <c r="DQ28" s="552">
        <f>AQ28-[3]CURRENT!DZ1797</f>
        <v>0</v>
      </c>
      <c r="DR28" s="552"/>
      <c r="DS28" s="552">
        <f>AS28-[3]CURRENT!EA1797</f>
        <v>0</v>
      </c>
      <c r="DT28" s="552">
        <f>AT28-[3]CURRENT!EB1797</f>
        <v>0</v>
      </c>
      <c r="DU28" s="552">
        <f>AU28-[3]CURRENT!EC1797</f>
        <v>0</v>
      </c>
      <c r="DV28" s="552">
        <f>AV28-[3]CURRENT!ED1797</f>
        <v>0</v>
      </c>
      <c r="DW28" s="552"/>
      <c r="DX28" s="552">
        <f>AX28-[3]CURRENT!EE1797</f>
        <v>0</v>
      </c>
      <c r="DY28" s="552">
        <f>AY28-[3]CURRENT!EF1797</f>
        <v>0</v>
      </c>
      <c r="DZ28" s="552">
        <f>AZ28-[3]CURRENT!EG1797</f>
        <v>0</v>
      </c>
      <c r="EA28" s="552">
        <f>BA28-[3]CURRENT!EH1797</f>
        <v>0</v>
      </c>
      <c r="EB28" s="552"/>
      <c r="EC28" s="552">
        <f>BC28-[3]CURRENT!EI1797</f>
        <v>0</v>
      </c>
      <c r="ED28" s="552">
        <f>BD28-[3]CURRENT!EJ1797</f>
        <v>0</v>
      </c>
      <c r="EE28" s="552">
        <f>BE28-[3]CURRENT!EK1797</f>
        <v>0</v>
      </c>
      <c r="EF28" s="552">
        <f>BF28-[3]CURRENT!EL1797</f>
        <v>0</v>
      </c>
      <c r="EG28" s="552"/>
      <c r="EH28" s="552">
        <f>BH28-[3]CURRENT!EM1797</f>
        <v>0</v>
      </c>
      <c r="EI28" s="552">
        <f>BI28-[3]CURRENT!EN1797</f>
        <v>0</v>
      </c>
      <c r="EJ28" s="552">
        <f>BJ28-[3]CURRENT!EO1797</f>
        <v>0</v>
      </c>
      <c r="EK28" s="552">
        <f>BK28-[3]CURRENT!EP1797</f>
        <v>0</v>
      </c>
      <c r="EL28" s="552"/>
      <c r="EM28" s="552">
        <f>BM28-[3]CURRENT!EQ1797</f>
        <v>0</v>
      </c>
      <c r="EN28" s="552">
        <f>BN28-[3]CURRENT!ER1797</f>
        <v>0</v>
      </c>
      <c r="EO28" s="552">
        <f>BO28-[3]CURRENT!ES1797</f>
        <v>0</v>
      </c>
      <c r="EP28" s="552">
        <f>BP28-[3]CURRENT!ET1797</f>
        <v>0</v>
      </c>
      <c r="EQ28" s="552"/>
      <c r="ER28" s="552">
        <f>BR28-[3]CURRENT!EU1797</f>
        <v>0</v>
      </c>
      <c r="ES28" s="552">
        <f>BS28-[3]CURRENT!EV1797</f>
        <v>0</v>
      </c>
      <c r="ET28" s="552" t="e">
        <f>BT28-[3]CURRENT!EW1797</f>
        <v>#REF!</v>
      </c>
      <c r="EU28" s="552" t="e">
        <f>BU28-[3]CURRENT!EX1797</f>
        <v>#REF!</v>
      </c>
    </row>
    <row r="29" spans="1:151" ht="42" customHeight="1">
      <c r="A29" s="9"/>
      <c r="B29" s="25"/>
      <c r="C29" s="727" t="s">
        <v>172</v>
      </c>
      <c r="D29" s="727"/>
      <c r="E29" s="728" t="s">
        <v>777</v>
      </c>
      <c r="F29" s="728"/>
      <c r="G29" s="728" t="s">
        <v>37</v>
      </c>
      <c r="H29" s="34">
        <f>CURRENT!M499</f>
        <v>34341.029615500011</v>
      </c>
      <c r="I29" s="34">
        <f>CURRENT!N499</f>
        <v>32403.504817912959</v>
      </c>
      <c r="J29" s="34">
        <f>CURRENT!O499</f>
        <v>39791.146115425559</v>
      </c>
      <c r="K29" s="34">
        <f>CURRENT!P499</f>
        <v>45228.498746571968</v>
      </c>
      <c r="L29" s="34">
        <f>CURRENT!Q499</f>
        <v>47481.239544701762</v>
      </c>
      <c r="M29" s="34">
        <f>CURRENT!R499</f>
        <v>42119.100071394008</v>
      </c>
      <c r="N29" s="34">
        <f>CURRENT!S499</f>
        <v>54748.554261145713</v>
      </c>
      <c r="O29" s="34">
        <f>CURRENT!T499</f>
        <v>69002.88338822448</v>
      </c>
      <c r="P29" s="34">
        <f>CURRENT!U499</f>
        <v>63077.620037779598</v>
      </c>
      <c r="Q29" s="34">
        <f>CURRENT!V499</f>
        <v>56936.737401196995</v>
      </c>
      <c r="R29" s="34">
        <f>CURRENT!W499</f>
        <v>0</v>
      </c>
      <c r="S29" s="35"/>
      <c r="T29" s="34">
        <f>CURRENT!Z499</f>
        <v>8788.6497459125712</v>
      </c>
      <c r="U29" s="34">
        <f>CURRENT!AA499</f>
        <v>8119.3530157441564</v>
      </c>
      <c r="V29" s="34">
        <f>CURRENT!AB499</f>
        <v>8407.2654242541958</v>
      </c>
      <c r="W29" s="34">
        <f>CURRENT!AC499</f>
        <v>9025.7614295891817</v>
      </c>
      <c r="X29" s="34"/>
      <c r="Y29" s="34">
        <f>CURRENT!AD499</f>
        <v>7937.1927668996277</v>
      </c>
      <c r="Z29" s="34">
        <f>CURRENT!AE499</f>
        <v>7723.5680402093767</v>
      </c>
      <c r="AA29" s="34">
        <f>CURRENT!AF499</f>
        <v>7751.2159294737576</v>
      </c>
      <c r="AB29" s="34">
        <f>CURRENT!AG499</f>
        <v>8991.5280813300033</v>
      </c>
      <c r="AC29" s="34"/>
      <c r="AD29" s="34">
        <f>CURRENT!AH499</f>
        <v>9404.6055687147236</v>
      </c>
      <c r="AE29" s="34">
        <f>CURRENT!AI499</f>
        <v>9830.3107872707969</v>
      </c>
      <c r="AF29" s="34">
        <f>CURRENT!AJ499</f>
        <v>10088.709897957935</v>
      </c>
      <c r="AG29" s="34">
        <f>CURRENT!AK499</f>
        <v>10467.519861482213</v>
      </c>
      <c r="AH29" s="34"/>
      <c r="AI29" s="34">
        <f>CURRENT!AL499</f>
        <v>10364.761913425273</v>
      </c>
      <c r="AJ29" s="34">
        <f>CURRENT!AM499</f>
        <v>10860.931439751705</v>
      </c>
      <c r="AK29" s="34">
        <f>CURRENT!AN499</f>
        <v>11478.540088326286</v>
      </c>
      <c r="AL29" s="34">
        <f>CURRENT!AO499</f>
        <v>12524.265305068695</v>
      </c>
      <c r="AM29" s="34"/>
      <c r="AN29" s="34">
        <f>CURRENT!AP499</f>
        <v>11691.372298440689</v>
      </c>
      <c r="AO29" s="34">
        <f>CURRENT!AQ499</f>
        <v>11728.752183914174</v>
      </c>
      <c r="AP29" s="34">
        <f>CURRENT!AR499</f>
        <v>11577.639781414957</v>
      </c>
      <c r="AQ29" s="34">
        <f>CURRENT!AS499</f>
        <v>12483.475280932329</v>
      </c>
      <c r="AR29" s="34"/>
      <c r="AS29" s="34">
        <f>CURRENT!AT499</f>
        <v>12208.909882359851</v>
      </c>
      <c r="AT29" s="34">
        <f>CURRENT!AU499</f>
        <v>8404.8861678243647</v>
      </c>
      <c r="AU29" s="34">
        <f>CURRENT!AV499</f>
        <v>10167.91226028116</v>
      </c>
      <c r="AV29" s="34">
        <f>CURRENT!AW499</f>
        <v>11337.391760928633</v>
      </c>
      <c r="AW29" s="34"/>
      <c r="AX29" s="34">
        <f>CURRENT!AX499</f>
        <v>12074.934694254625</v>
      </c>
      <c r="AY29" s="34">
        <f>CURRENT!AY499</f>
        <v>12335.620759728035</v>
      </c>
      <c r="AZ29" s="34">
        <f>CURRENT!AZ499</f>
        <v>14938.163099886959</v>
      </c>
      <c r="BA29" s="34">
        <f>CURRENT!BA499</f>
        <v>15399.835707276086</v>
      </c>
      <c r="BC29" s="34">
        <f>CURRENT!BB499</f>
        <v>15278.261149682887</v>
      </c>
      <c r="BD29" s="34">
        <f>CURRENT!BC499</f>
        <v>15687.737937823376</v>
      </c>
      <c r="BE29" s="34">
        <f>CURRENT!BD499</f>
        <v>19684.556090891398</v>
      </c>
      <c r="BF29" s="34">
        <f>CURRENT!BE499</f>
        <v>18352.328209826806</v>
      </c>
      <c r="BH29" s="34">
        <f>CURRENT!BF499</f>
        <v>16631.127157899591</v>
      </c>
      <c r="BI29" s="34">
        <f>CURRENT!BG499</f>
        <v>14710.451937040016</v>
      </c>
      <c r="BJ29" s="34">
        <f>CURRENT!BH499</f>
        <v>16053.000132613675</v>
      </c>
      <c r="BK29" s="34">
        <f>CURRENT!BI499</f>
        <v>15683.040810226315</v>
      </c>
      <c r="BM29" s="564">
        <f>CURRENT!BJ499</f>
        <v>14695.28583885953</v>
      </c>
      <c r="BN29" s="564">
        <f>CURRENT!BK499</f>
        <v>13718.434765785949</v>
      </c>
      <c r="BO29" s="34">
        <f>CURRENT!BL499</f>
        <v>14728.975741553242</v>
      </c>
      <c r="BP29" s="34">
        <f>CURRENT!BM499</f>
        <v>13794.041054998255</v>
      </c>
      <c r="BR29" s="564">
        <f>CURRENT!BN499</f>
        <v>13207.304899472398</v>
      </c>
      <c r="BS29" s="564">
        <f>CURRENT!BO499</f>
        <v>11803.844051680599</v>
      </c>
      <c r="BT29" s="34">
        <f>CURRENT!BP499</f>
        <v>0</v>
      </c>
      <c r="BU29" s="34">
        <f>CURRENT!BQ499</f>
        <v>0</v>
      </c>
      <c r="BV29" s="34"/>
      <c r="BW29" s="34"/>
      <c r="BX29" s="73"/>
      <c r="BY29" s="723" t="s">
        <v>172</v>
      </c>
      <c r="BZ29" s="723"/>
      <c r="CA29" s="724" t="s">
        <v>593</v>
      </c>
      <c r="CB29" s="724"/>
      <c r="CC29" s="724"/>
      <c r="CD29" s="74"/>
      <c r="CE29" s="267"/>
      <c r="CF29" s="267"/>
      <c r="CG29" s="267"/>
      <c r="CH29" s="267"/>
      <c r="CI29" s="552">
        <f>H29-[3]CURRENT!FV1798</f>
        <v>0</v>
      </c>
      <c r="CJ29" s="552">
        <f>I29-[3]CURRENT!FW1798</f>
        <v>0</v>
      </c>
      <c r="CK29" s="552">
        <f>J29-[3]CURRENT!FX1798</f>
        <v>0</v>
      </c>
      <c r="CL29" s="552">
        <f>K29-[3]CURRENT!FY1798</f>
        <v>0</v>
      </c>
      <c r="CM29" s="552">
        <f>L29-[3]CURRENT!FZ1798</f>
        <v>0</v>
      </c>
      <c r="CN29" s="552">
        <f>M29-[3]CURRENT!GA1798</f>
        <v>0</v>
      </c>
      <c r="CO29" s="552">
        <f>N29-[3]CURRENT!GB1798</f>
        <v>0</v>
      </c>
      <c r="CP29" s="552">
        <f>O29-[3]CURRENT!GC1798</f>
        <v>0</v>
      </c>
      <c r="CQ29" s="552">
        <f>P29-[3]CURRENT!GD1798</f>
        <v>0</v>
      </c>
      <c r="CR29" s="552">
        <f>Q29-[3]CURRENT!GE1798</f>
        <v>0</v>
      </c>
      <c r="CS29" s="552"/>
      <c r="CT29" s="552">
        <f>T29-[3]CURRENT!DG1798</f>
        <v>0</v>
      </c>
      <c r="CU29" s="552">
        <f>U29-[3]CURRENT!DH1798</f>
        <v>0</v>
      </c>
      <c r="CV29" s="552">
        <f>V29-[3]CURRENT!DI1798</f>
        <v>0</v>
      </c>
      <c r="CW29" s="552">
        <f>W29-[3]CURRENT!DJ1798</f>
        <v>0</v>
      </c>
      <c r="CX29" s="552"/>
      <c r="CY29" s="552">
        <f>Y29-[3]CURRENT!DK1798</f>
        <v>0</v>
      </c>
      <c r="CZ29" s="552">
        <f>Z29-[3]CURRENT!DL1798</f>
        <v>0</v>
      </c>
      <c r="DA29" s="552">
        <f>AA29-[3]CURRENT!DM1798</f>
        <v>0</v>
      </c>
      <c r="DB29" s="552">
        <f>AB29-[3]CURRENT!DN1798</f>
        <v>0</v>
      </c>
      <c r="DC29" s="552"/>
      <c r="DD29" s="552">
        <f>AD29-[3]CURRENT!DO1798</f>
        <v>0</v>
      </c>
      <c r="DE29" s="552">
        <f>AE29-[3]CURRENT!DP1798</f>
        <v>0</v>
      </c>
      <c r="DF29" s="552">
        <f>AF29-[3]CURRENT!DQ1798</f>
        <v>0</v>
      </c>
      <c r="DG29" s="552">
        <f>AG29-[3]CURRENT!DR1798</f>
        <v>0</v>
      </c>
      <c r="DH29" s="552"/>
      <c r="DI29" s="552">
        <f>AI29-[3]CURRENT!DS1798</f>
        <v>0</v>
      </c>
      <c r="DJ29" s="552">
        <f>AJ29-[3]CURRENT!DT1798</f>
        <v>0</v>
      </c>
      <c r="DK29" s="552">
        <f>AK29-[3]CURRENT!DU1798</f>
        <v>0</v>
      </c>
      <c r="DL29" s="552">
        <f>AL29-[3]CURRENT!DV1798</f>
        <v>0</v>
      </c>
      <c r="DM29" s="552"/>
      <c r="DN29" s="552">
        <f>AN29-[3]CURRENT!DW1798</f>
        <v>0</v>
      </c>
      <c r="DO29" s="552">
        <f>AO29-[3]CURRENT!DX1798</f>
        <v>0</v>
      </c>
      <c r="DP29" s="552">
        <f>AP29-[3]CURRENT!DY1798</f>
        <v>0</v>
      </c>
      <c r="DQ29" s="552">
        <f>AQ29-[3]CURRENT!DZ1798</f>
        <v>0</v>
      </c>
      <c r="DR29" s="552"/>
      <c r="DS29" s="552">
        <f>AS29-[3]CURRENT!EA1798</f>
        <v>0</v>
      </c>
      <c r="DT29" s="552">
        <f>AT29-[3]CURRENT!EB1798</f>
        <v>0</v>
      </c>
      <c r="DU29" s="552">
        <f>AU29-[3]CURRENT!EC1798</f>
        <v>0</v>
      </c>
      <c r="DV29" s="552">
        <f>AV29-[3]CURRENT!ED1798</f>
        <v>0</v>
      </c>
      <c r="DW29" s="552"/>
      <c r="DX29" s="552">
        <f>AX29-[3]CURRENT!EE1798</f>
        <v>0</v>
      </c>
      <c r="DY29" s="552">
        <f>AY29-[3]CURRENT!EF1798</f>
        <v>0</v>
      </c>
      <c r="DZ29" s="552">
        <f>AZ29-[3]CURRENT!EG1798</f>
        <v>0</v>
      </c>
      <c r="EA29" s="552">
        <f>BA29-[3]CURRENT!EH1798</f>
        <v>0</v>
      </c>
      <c r="EB29" s="552"/>
      <c r="EC29" s="552">
        <f>BC29-[3]CURRENT!EI1798</f>
        <v>0</v>
      </c>
      <c r="ED29" s="552">
        <f>BD29-[3]CURRENT!EJ1798</f>
        <v>0</v>
      </c>
      <c r="EE29" s="552">
        <f>BE29-[3]CURRENT!EK1798</f>
        <v>0</v>
      </c>
      <c r="EF29" s="552">
        <f>BF29-[3]CURRENT!EL1798</f>
        <v>0</v>
      </c>
      <c r="EG29" s="552"/>
      <c r="EH29" s="552">
        <f>BH29-[3]CURRENT!EM1798</f>
        <v>0</v>
      </c>
      <c r="EI29" s="552">
        <f>BI29-[3]CURRENT!EN1798</f>
        <v>0</v>
      </c>
      <c r="EJ29" s="552">
        <f>BJ29-[3]CURRENT!EO1798</f>
        <v>0</v>
      </c>
      <c r="EK29" s="552">
        <f>BK29-[3]CURRENT!EP1798</f>
        <v>0</v>
      </c>
      <c r="EL29" s="552"/>
      <c r="EM29" s="552">
        <f>BM29-[3]CURRENT!EQ1798</f>
        <v>0</v>
      </c>
      <c r="EN29" s="552">
        <f>BN29-[3]CURRENT!ER1798</f>
        <v>0</v>
      </c>
      <c r="EO29" s="552">
        <f>BO29-[3]CURRENT!ES1798</f>
        <v>0</v>
      </c>
      <c r="EP29" s="552">
        <f>BP29-[3]CURRENT!ET1798</f>
        <v>0</v>
      </c>
      <c r="EQ29" s="552"/>
      <c r="ER29" s="552">
        <f>BR29-[3]CURRENT!EU1798</f>
        <v>0</v>
      </c>
      <c r="ES29" s="552">
        <f>BS29-[3]CURRENT!EV1798</f>
        <v>0</v>
      </c>
      <c r="ET29" s="552" t="e">
        <f>BT29-[3]CURRENT!EW1798</f>
        <v>#REF!</v>
      </c>
      <c r="EU29" s="552" t="e">
        <f>BU29-[3]CURRENT!EX1798</f>
        <v>#REF!</v>
      </c>
    </row>
    <row r="30" spans="1:151" ht="42" customHeight="1">
      <c r="A30" s="9"/>
      <c r="B30" s="25"/>
      <c r="C30" s="727" t="s">
        <v>594</v>
      </c>
      <c r="D30" s="727"/>
      <c r="E30" s="728" t="s">
        <v>815</v>
      </c>
      <c r="F30" s="728"/>
      <c r="G30" s="728" t="s">
        <v>37</v>
      </c>
      <c r="H30" s="34">
        <f>CURRENT!M500</f>
        <v>28571.51291199998</v>
      </c>
      <c r="I30" s="34">
        <f>CURRENT!N500</f>
        <v>29648.74739034057</v>
      </c>
      <c r="J30" s="34">
        <f>CURRENT!O500</f>
        <v>31887.58105565947</v>
      </c>
      <c r="K30" s="34">
        <f>CURRENT!P500</f>
        <v>33613.950486815032</v>
      </c>
      <c r="L30" s="34">
        <f>CURRENT!Q500</f>
        <v>33483.259383308628</v>
      </c>
      <c r="M30" s="34">
        <f>CURRENT!R500</f>
        <v>30667.906528275344</v>
      </c>
      <c r="N30" s="34">
        <f>CURRENT!S500</f>
        <v>36710.618236416136</v>
      </c>
      <c r="O30" s="34">
        <f>CURRENT!T500</f>
        <v>40356.327536520745</v>
      </c>
      <c r="P30" s="34">
        <f>CURRENT!U500</f>
        <v>40580.784481164505</v>
      </c>
      <c r="Q30" s="34">
        <f>CURRENT!V500</f>
        <v>41321.117595503238</v>
      </c>
      <c r="R30" s="34">
        <f>CURRENT!W500</f>
        <v>0</v>
      </c>
      <c r="S30" s="35"/>
      <c r="T30" s="34">
        <f>CURRENT!Z500</f>
        <v>6826.0583673617348</v>
      </c>
      <c r="U30" s="34">
        <f>CURRENT!AA500</f>
        <v>6765.2913673067342</v>
      </c>
      <c r="V30" s="34">
        <f>CURRENT!AB500</f>
        <v>7372.8882065130056</v>
      </c>
      <c r="W30" s="34">
        <f>CURRENT!AC500</f>
        <v>7607.2749708185538</v>
      </c>
      <c r="X30" s="34"/>
      <c r="Y30" s="34">
        <f>CURRENT!AD500</f>
        <v>6850.284456448634</v>
      </c>
      <c r="Z30" s="34">
        <f>CURRENT!AE500</f>
        <v>6943.4336833997259</v>
      </c>
      <c r="AA30" s="34">
        <f>CURRENT!AF500</f>
        <v>7648.8337196588009</v>
      </c>
      <c r="AB30" s="34">
        <f>CURRENT!AG500</f>
        <v>8206.1955308334309</v>
      </c>
      <c r="AC30" s="34"/>
      <c r="AD30" s="34">
        <f>CURRENT!AH500</f>
        <v>7444.3140713714292</v>
      </c>
      <c r="AE30" s="34">
        <f>CURRENT!AI500</f>
        <v>7544.9607649242871</v>
      </c>
      <c r="AF30" s="34">
        <f>CURRENT!AJ500</f>
        <v>8107.9857840101567</v>
      </c>
      <c r="AG30" s="34">
        <f>CURRENT!AK500</f>
        <v>8790.3204353536294</v>
      </c>
      <c r="AH30" s="34"/>
      <c r="AI30" s="34">
        <f>CURRENT!AL500</f>
        <v>7964.4337849811927</v>
      </c>
      <c r="AJ30" s="34">
        <f>CURRENT!AM500</f>
        <v>7972.8967212373955</v>
      </c>
      <c r="AK30" s="34">
        <f>CURRENT!AN500</f>
        <v>8688.5994035948479</v>
      </c>
      <c r="AL30" s="34">
        <f>CURRENT!AO500</f>
        <v>8988.0205770015418</v>
      </c>
      <c r="AM30" s="34"/>
      <c r="AN30" s="34">
        <f>CURRENT!AP500</f>
        <v>7931.6632075103007</v>
      </c>
      <c r="AO30" s="34">
        <f>CURRENT!AQ500</f>
        <v>7985.9533820209772</v>
      </c>
      <c r="AP30" s="34">
        <f>CURRENT!AR500</f>
        <v>8674.7312736181575</v>
      </c>
      <c r="AQ30" s="34">
        <f>CURRENT!AS500</f>
        <v>8890.911520159194</v>
      </c>
      <c r="AR30" s="34"/>
      <c r="AS30" s="34">
        <f>CURRENT!AT500</f>
        <v>8018.3122118839028</v>
      </c>
      <c r="AT30" s="34">
        <f>CURRENT!AU500</f>
        <v>6542.1555914466162</v>
      </c>
      <c r="AU30" s="34">
        <f>CURRENT!AV500</f>
        <v>7862.5344315566199</v>
      </c>
      <c r="AV30" s="34">
        <f>CURRENT!AW500</f>
        <v>8244.9042933882047</v>
      </c>
      <c r="AW30" s="34"/>
      <c r="AX30" s="34">
        <f>CURRENT!AX500</f>
        <v>8564.7544865266245</v>
      </c>
      <c r="AY30" s="34">
        <f>CURRENT!AY500</f>
        <v>8089.631451411853</v>
      </c>
      <c r="AZ30" s="34">
        <f>CURRENT!AZ500</f>
        <v>9652.9129399819576</v>
      </c>
      <c r="BA30" s="34">
        <f>CURRENT!BA500</f>
        <v>10403.319358495708</v>
      </c>
      <c r="BC30" s="34">
        <f>CURRENT!BB500</f>
        <v>9875.0100541290922</v>
      </c>
      <c r="BD30" s="34">
        <f>CURRENT!BC500</f>
        <v>9240.9806403905059</v>
      </c>
      <c r="BE30" s="34">
        <f>CURRENT!BD500</f>
        <v>10432.044256770372</v>
      </c>
      <c r="BF30" s="34">
        <f>CURRENT!BE500</f>
        <v>10808.292585230771</v>
      </c>
      <c r="BH30" s="34">
        <f>CURRENT!BF500</f>
        <v>9987.4559770162577</v>
      </c>
      <c r="BI30" s="34">
        <f>CURRENT!BG500</f>
        <v>9315.6301412295961</v>
      </c>
      <c r="BJ30" s="34">
        <f>CURRENT!BH500</f>
        <v>10496.413050092506</v>
      </c>
      <c r="BK30" s="34">
        <f>CURRENT!BI500</f>
        <v>10781.285312826136</v>
      </c>
      <c r="BM30" s="564">
        <f>CURRENT!BJ500</f>
        <v>10017.293183182126</v>
      </c>
      <c r="BN30" s="564">
        <f>CURRENT!BK500</f>
        <v>9705.6674058091212</v>
      </c>
      <c r="BO30" s="34">
        <f>CURRENT!BL500</f>
        <v>11005.610993398586</v>
      </c>
      <c r="BP30" s="34">
        <f>CURRENT!BM500</f>
        <v>10592.546013113402</v>
      </c>
      <c r="BR30" s="564">
        <f>CURRENT!BN500</f>
        <v>10103.614029986225</v>
      </c>
      <c r="BS30" s="564">
        <f>CURRENT!BO500</f>
        <v>9269.5835285898738</v>
      </c>
      <c r="BT30" s="34">
        <f>CURRENT!BP500</f>
        <v>0</v>
      </c>
      <c r="BU30" s="34">
        <f>CURRENT!BQ500</f>
        <v>0</v>
      </c>
      <c r="BV30" s="34"/>
      <c r="BW30" s="34"/>
      <c r="BX30" s="73"/>
      <c r="BY30" s="723" t="s">
        <v>594</v>
      </c>
      <c r="BZ30" s="723"/>
      <c r="CA30" s="724" t="s">
        <v>806</v>
      </c>
      <c r="CB30" s="724"/>
      <c r="CC30" s="724"/>
      <c r="CD30" s="74"/>
      <c r="CE30" s="267"/>
      <c r="CF30" s="267"/>
      <c r="CG30" s="267"/>
      <c r="CH30" s="267"/>
      <c r="CI30" s="552">
        <f>H30-[3]CURRENT!FV1799</f>
        <v>0</v>
      </c>
      <c r="CJ30" s="552">
        <f>I30-[3]CURRENT!FW1799</f>
        <v>0</v>
      </c>
      <c r="CK30" s="552">
        <f>J30-[3]CURRENT!FX1799</f>
        <v>0</v>
      </c>
      <c r="CL30" s="552">
        <f>K30-[3]CURRENT!FY1799</f>
        <v>0</v>
      </c>
      <c r="CM30" s="552">
        <f>L30-[3]CURRENT!FZ1799</f>
        <v>0</v>
      </c>
      <c r="CN30" s="552">
        <f>M30-[3]CURRENT!GA1799</f>
        <v>0</v>
      </c>
      <c r="CO30" s="552">
        <f>N30-[3]CURRENT!GB1799</f>
        <v>0</v>
      </c>
      <c r="CP30" s="552">
        <f>O30-[3]CURRENT!GC1799</f>
        <v>0</v>
      </c>
      <c r="CQ30" s="552">
        <f>P30-[3]CURRENT!GD1799</f>
        <v>0</v>
      </c>
      <c r="CR30" s="552">
        <f>Q30-[3]CURRENT!GE1799</f>
        <v>0</v>
      </c>
      <c r="CS30" s="552"/>
      <c r="CT30" s="552">
        <f>T30-[3]CURRENT!DG1799</f>
        <v>0</v>
      </c>
      <c r="CU30" s="552">
        <f>U30-[3]CURRENT!DH1799</f>
        <v>0</v>
      </c>
      <c r="CV30" s="552">
        <f>V30-[3]CURRENT!DI1799</f>
        <v>0</v>
      </c>
      <c r="CW30" s="552">
        <f>W30-[3]CURRENT!DJ1799</f>
        <v>0</v>
      </c>
      <c r="CX30" s="552"/>
      <c r="CY30" s="552">
        <f>Y30-[3]CURRENT!DK1799</f>
        <v>0</v>
      </c>
      <c r="CZ30" s="552">
        <f>Z30-[3]CURRENT!DL1799</f>
        <v>0</v>
      </c>
      <c r="DA30" s="552">
        <f>AA30-[3]CURRENT!DM1799</f>
        <v>0</v>
      </c>
      <c r="DB30" s="552">
        <f>AB30-[3]CURRENT!DN1799</f>
        <v>0</v>
      </c>
      <c r="DC30" s="552"/>
      <c r="DD30" s="552">
        <f>AD30-[3]CURRENT!DO1799</f>
        <v>0</v>
      </c>
      <c r="DE30" s="552">
        <f>AE30-[3]CURRENT!DP1799</f>
        <v>0</v>
      </c>
      <c r="DF30" s="552">
        <f>AF30-[3]CURRENT!DQ1799</f>
        <v>0</v>
      </c>
      <c r="DG30" s="552">
        <f>AG30-[3]CURRENT!DR1799</f>
        <v>0</v>
      </c>
      <c r="DH30" s="552"/>
      <c r="DI30" s="552">
        <f>AI30-[3]CURRENT!DS1799</f>
        <v>0</v>
      </c>
      <c r="DJ30" s="552">
        <f>AJ30-[3]CURRENT!DT1799</f>
        <v>0</v>
      </c>
      <c r="DK30" s="552">
        <f>AK30-[3]CURRENT!DU1799</f>
        <v>0</v>
      </c>
      <c r="DL30" s="552">
        <f>AL30-[3]CURRENT!DV1799</f>
        <v>0</v>
      </c>
      <c r="DM30" s="552"/>
      <c r="DN30" s="552">
        <f>AN30-[3]CURRENT!DW1799</f>
        <v>0</v>
      </c>
      <c r="DO30" s="552">
        <f>AO30-[3]CURRENT!DX1799</f>
        <v>0</v>
      </c>
      <c r="DP30" s="552">
        <f>AP30-[3]CURRENT!DY1799</f>
        <v>0</v>
      </c>
      <c r="DQ30" s="552">
        <f>AQ30-[3]CURRENT!DZ1799</f>
        <v>0</v>
      </c>
      <c r="DR30" s="552"/>
      <c r="DS30" s="552">
        <f>AS30-[3]CURRENT!EA1799</f>
        <v>0</v>
      </c>
      <c r="DT30" s="552">
        <f>AT30-[3]CURRENT!EB1799</f>
        <v>0</v>
      </c>
      <c r="DU30" s="552">
        <f>AU30-[3]CURRENT!EC1799</f>
        <v>0</v>
      </c>
      <c r="DV30" s="552">
        <f>AV30-[3]CURRENT!ED1799</f>
        <v>0</v>
      </c>
      <c r="DW30" s="552"/>
      <c r="DX30" s="552">
        <f>AX30-[3]CURRENT!EE1799</f>
        <v>0</v>
      </c>
      <c r="DY30" s="552">
        <f>AY30-[3]CURRENT!EF1799</f>
        <v>0</v>
      </c>
      <c r="DZ30" s="552">
        <f>AZ30-[3]CURRENT!EG1799</f>
        <v>0</v>
      </c>
      <c r="EA30" s="552">
        <f>BA30-[3]CURRENT!EH1799</f>
        <v>0</v>
      </c>
      <c r="EB30" s="552"/>
      <c r="EC30" s="552">
        <f>BC30-[3]CURRENT!EI1799</f>
        <v>0</v>
      </c>
      <c r="ED30" s="552">
        <f>BD30-[3]CURRENT!EJ1799</f>
        <v>0</v>
      </c>
      <c r="EE30" s="552">
        <f>BE30-[3]CURRENT!EK1799</f>
        <v>0</v>
      </c>
      <c r="EF30" s="552">
        <f>BF30-[3]CURRENT!EL1799</f>
        <v>0</v>
      </c>
      <c r="EG30" s="552"/>
      <c r="EH30" s="552">
        <f>BH30-[3]CURRENT!EM1799</f>
        <v>0</v>
      </c>
      <c r="EI30" s="552">
        <f>BI30-[3]CURRENT!EN1799</f>
        <v>0</v>
      </c>
      <c r="EJ30" s="552">
        <f>BJ30-[3]CURRENT!EO1799</f>
        <v>0</v>
      </c>
      <c r="EK30" s="552">
        <f>BK30-[3]CURRENT!EP1799</f>
        <v>0</v>
      </c>
      <c r="EL30" s="552"/>
      <c r="EM30" s="552">
        <f>BM30-[3]CURRENT!EQ1799</f>
        <v>0</v>
      </c>
      <c r="EN30" s="552">
        <f>BN30-[3]CURRENT!ER1799</f>
        <v>0</v>
      </c>
      <c r="EO30" s="552">
        <f>BO30-[3]CURRENT!ES1799</f>
        <v>0</v>
      </c>
      <c r="EP30" s="552">
        <f>BP30-[3]CURRENT!ET1799</f>
        <v>0</v>
      </c>
      <c r="EQ30" s="552"/>
      <c r="ER30" s="552">
        <f>BR30-[3]CURRENT!EU1799</f>
        <v>0</v>
      </c>
      <c r="ES30" s="552">
        <f>BS30-[3]CURRENT!EV1799</f>
        <v>0</v>
      </c>
      <c r="ET30" s="552" t="e">
        <f>BT30-[3]CURRENT!EW1799</f>
        <v>#REF!</v>
      </c>
      <c r="EU30" s="552" t="e">
        <f>BU30-[3]CURRENT!EX1799</f>
        <v>#REF!</v>
      </c>
    </row>
    <row r="31" spans="1:151" ht="42" customHeight="1">
      <c r="A31" s="9"/>
      <c r="B31" s="25"/>
      <c r="C31" s="727" t="s">
        <v>595</v>
      </c>
      <c r="D31" s="727"/>
      <c r="E31" s="728" t="s">
        <v>778</v>
      </c>
      <c r="F31" s="728"/>
      <c r="G31" s="728" t="s">
        <v>37</v>
      </c>
      <c r="H31" s="34">
        <f>CURRENT!M501</f>
        <v>6414.6995299700002</v>
      </c>
      <c r="I31" s="34">
        <f>CURRENT!N501</f>
        <v>6659.1064625776398</v>
      </c>
      <c r="J31" s="34">
        <f>CURRENT!O501</f>
        <v>7575.9992112903801</v>
      </c>
      <c r="K31" s="34">
        <f>CURRENT!P501</f>
        <v>7930.4022138846885</v>
      </c>
      <c r="L31" s="34">
        <f>CURRENT!Q501</f>
        <v>8513.284843076679</v>
      </c>
      <c r="M31" s="34">
        <f>CURRENT!R501</f>
        <v>13334.317696779926</v>
      </c>
      <c r="N31" s="34">
        <f>CURRENT!S501</f>
        <v>17505.516812160356</v>
      </c>
      <c r="O31" s="34">
        <f>CURRENT!T501</f>
        <v>14282.725907114662</v>
      </c>
      <c r="P31" s="34">
        <f>CURRENT!U501</f>
        <v>13024.215863168622</v>
      </c>
      <c r="Q31" s="34">
        <f>CURRENT!V501</f>
        <v>14300.154322568544</v>
      </c>
      <c r="R31" s="34">
        <f>CURRENT!W501</f>
        <v>0</v>
      </c>
      <c r="S31" s="35"/>
      <c r="T31" s="34">
        <f>CURRENT!Z501</f>
        <v>1113.4153984204254</v>
      </c>
      <c r="U31" s="34">
        <f>CURRENT!AA501</f>
        <v>1466.9688841571208</v>
      </c>
      <c r="V31" s="34">
        <f>CURRENT!AB501</f>
        <v>1919.2883812124755</v>
      </c>
      <c r="W31" s="34">
        <f>CURRENT!AC501</f>
        <v>1915.0268661799628</v>
      </c>
      <c r="X31" s="34"/>
      <c r="Y31" s="34">
        <f>CURRENT!AD501</f>
        <v>1170.5155752601868</v>
      </c>
      <c r="Z31" s="34">
        <f>CURRENT!AE501</f>
        <v>1549.3002601353551</v>
      </c>
      <c r="AA31" s="34">
        <f>CURRENT!AF501</f>
        <v>1934.4421504988327</v>
      </c>
      <c r="AB31" s="34">
        <f>CURRENT!AG501</f>
        <v>2004.848476683268</v>
      </c>
      <c r="AC31" s="34"/>
      <c r="AD31" s="34">
        <f>CURRENT!AH501</f>
        <v>1434.6118454854086</v>
      </c>
      <c r="AE31" s="34">
        <f>CURRENT!AI501</f>
        <v>1817.8851058673172</v>
      </c>
      <c r="AF31" s="34">
        <f>CURRENT!AJ501</f>
        <v>2143.2562688678768</v>
      </c>
      <c r="AG31" s="34">
        <f>CURRENT!AK501</f>
        <v>2180.2459910697244</v>
      </c>
      <c r="AH31" s="34"/>
      <c r="AI31" s="34">
        <f>CURRENT!AL501</f>
        <v>1416.6356591837239</v>
      </c>
      <c r="AJ31" s="34">
        <f>CURRENT!AM501</f>
        <v>1886.572357682438</v>
      </c>
      <c r="AK31" s="34">
        <f>CURRENT!AN501</f>
        <v>2277.7730566919772</v>
      </c>
      <c r="AL31" s="34">
        <f>CURRENT!AO501</f>
        <v>2349.4211403265481</v>
      </c>
      <c r="AM31" s="34"/>
      <c r="AN31" s="34">
        <f>CURRENT!AP501</f>
        <v>1531.6274144198107</v>
      </c>
      <c r="AO31" s="34">
        <f>CURRENT!AQ501</f>
        <v>2112.7179221737424</v>
      </c>
      <c r="AP31" s="34">
        <f>CURRENT!AR501</f>
        <v>2392.5438202971609</v>
      </c>
      <c r="AQ31" s="34">
        <f>CURRENT!AS501</f>
        <v>2476.3956861859378</v>
      </c>
      <c r="AR31" s="34"/>
      <c r="AS31" s="34">
        <f>CURRENT!AT501</f>
        <v>1851.4072386140897</v>
      </c>
      <c r="AT31" s="34">
        <f>CURRENT!AU501</f>
        <v>3081.3086371606491</v>
      </c>
      <c r="AU31" s="34">
        <f>CURRENT!AV501</f>
        <v>3964.5174864550172</v>
      </c>
      <c r="AV31" s="34">
        <f>CURRENT!AW501</f>
        <v>4437.0843345501698</v>
      </c>
      <c r="AW31" s="34"/>
      <c r="AX31" s="34">
        <f>CURRENT!AX501</f>
        <v>3601.9802228949657</v>
      </c>
      <c r="AY31" s="34">
        <f>CURRENT!AY501</f>
        <v>5184.597067492783</v>
      </c>
      <c r="AZ31" s="34">
        <f>CURRENT!AZ501</f>
        <v>4701.2691083869495</v>
      </c>
      <c r="BA31" s="34">
        <f>CURRENT!BA501</f>
        <v>4017.6704133856588</v>
      </c>
      <c r="BC31" s="34">
        <f>CURRENT!BB501</f>
        <v>2793.3866186079731</v>
      </c>
      <c r="BD31" s="34">
        <f>CURRENT!BC501</f>
        <v>3965.8982665933686</v>
      </c>
      <c r="BE31" s="34">
        <f>CURRENT!BD501</f>
        <v>3982.6129190885463</v>
      </c>
      <c r="BF31" s="34">
        <f>CURRENT!BE501</f>
        <v>3540.8281028247757</v>
      </c>
      <c r="BH31" s="34">
        <f>CURRENT!BF501</f>
        <v>2506.4707257076234</v>
      </c>
      <c r="BI31" s="34">
        <f>CURRENT!BG501</f>
        <v>3406.438915902836</v>
      </c>
      <c r="BJ31" s="34">
        <f>CURRENT!BH501</f>
        <v>3659.1480580556758</v>
      </c>
      <c r="BK31" s="34">
        <f>CURRENT!BI501</f>
        <v>3452.1581635024882</v>
      </c>
      <c r="BM31" s="564">
        <f>CURRENT!BJ501</f>
        <v>2641.45569554852</v>
      </c>
      <c r="BN31" s="564">
        <f>CURRENT!BK501</f>
        <v>3650.5888801884789</v>
      </c>
      <c r="BO31" s="34">
        <f>CURRENT!BL501</f>
        <v>4093.2549558420592</v>
      </c>
      <c r="BP31" s="34">
        <f>CURRENT!BM501</f>
        <v>3914.854790989486</v>
      </c>
      <c r="BR31" s="564">
        <f>CURRENT!BN501</f>
        <v>2898.8338935445468</v>
      </c>
      <c r="BS31" s="564">
        <f>CURRENT!BO501</f>
        <v>3729.8821303210038</v>
      </c>
      <c r="BT31" s="34">
        <f>CURRENT!BP501</f>
        <v>0</v>
      </c>
      <c r="BU31" s="34">
        <f>CURRENT!BQ501</f>
        <v>0</v>
      </c>
      <c r="BV31" s="34"/>
      <c r="BW31" s="34"/>
      <c r="BX31" s="73"/>
      <c r="BY31" s="723" t="s">
        <v>595</v>
      </c>
      <c r="BZ31" s="723"/>
      <c r="CA31" s="724" t="s">
        <v>596</v>
      </c>
      <c r="CB31" s="724"/>
      <c r="CC31" s="724"/>
      <c r="CD31" s="74"/>
      <c r="CE31" s="267"/>
      <c r="CF31" s="267"/>
      <c r="CG31" s="267"/>
      <c r="CH31" s="267"/>
      <c r="CI31" s="552">
        <f>H31-[3]CURRENT!FV1800</f>
        <v>0</v>
      </c>
      <c r="CJ31" s="552">
        <f>I31-[3]CURRENT!FW1800</f>
        <v>0</v>
      </c>
      <c r="CK31" s="552">
        <f>J31-[3]CURRENT!FX1800</f>
        <v>0</v>
      </c>
      <c r="CL31" s="552">
        <f>K31-[3]CURRENT!FY1800</f>
        <v>0</v>
      </c>
      <c r="CM31" s="552">
        <f>L31-[3]CURRENT!FZ1800</f>
        <v>0</v>
      </c>
      <c r="CN31" s="552">
        <f>M31-[3]CURRENT!GA1800</f>
        <v>0</v>
      </c>
      <c r="CO31" s="552">
        <f>N31-[3]CURRENT!GB1800</f>
        <v>0</v>
      </c>
      <c r="CP31" s="552">
        <f>O31-[3]CURRENT!GC1800</f>
        <v>0</v>
      </c>
      <c r="CQ31" s="552">
        <f>P31-[3]CURRENT!GD1800</f>
        <v>0</v>
      </c>
      <c r="CR31" s="552">
        <f>Q31-[3]CURRENT!GE1800</f>
        <v>0</v>
      </c>
      <c r="CS31" s="552"/>
      <c r="CT31" s="552">
        <f>T31-[3]CURRENT!DG1800</f>
        <v>0</v>
      </c>
      <c r="CU31" s="552">
        <f>U31-[3]CURRENT!DH1800</f>
        <v>0</v>
      </c>
      <c r="CV31" s="552">
        <f>V31-[3]CURRENT!DI1800</f>
        <v>0</v>
      </c>
      <c r="CW31" s="552">
        <f>W31-[3]CURRENT!DJ1800</f>
        <v>0</v>
      </c>
      <c r="CX31" s="552"/>
      <c r="CY31" s="552">
        <f>Y31-[3]CURRENT!DK1800</f>
        <v>0</v>
      </c>
      <c r="CZ31" s="552">
        <f>Z31-[3]CURRENT!DL1800</f>
        <v>0</v>
      </c>
      <c r="DA31" s="552">
        <f>AA31-[3]CURRENT!DM1800</f>
        <v>0</v>
      </c>
      <c r="DB31" s="552">
        <f>AB31-[3]CURRENT!DN1800</f>
        <v>0</v>
      </c>
      <c r="DC31" s="552"/>
      <c r="DD31" s="552">
        <f>AD31-[3]CURRENT!DO1800</f>
        <v>0</v>
      </c>
      <c r="DE31" s="552">
        <f>AE31-[3]CURRENT!DP1800</f>
        <v>0</v>
      </c>
      <c r="DF31" s="552">
        <f>AF31-[3]CURRENT!DQ1800</f>
        <v>0</v>
      </c>
      <c r="DG31" s="552">
        <f>AG31-[3]CURRENT!DR1800</f>
        <v>0</v>
      </c>
      <c r="DH31" s="552"/>
      <c r="DI31" s="552">
        <f>AI31-[3]CURRENT!DS1800</f>
        <v>0</v>
      </c>
      <c r="DJ31" s="552">
        <f>AJ31-[3]CURRENT!DT1800</f>
        <v>0</v>
      </c>
      <c r="DK31" s="552">
        <f>AK31-[3]CURRENT!DU1800</f>
        <v>0</v>
      </c>
      <c r="DL31" s="552">
        <f>AL31-[3]CURRENT!DV1800</f>
        <v>0</v>
      </c>
      <c r="DM31" s="552"/>
      <c r="DN31" s="552">
        <f>AN31-[3]CURRENT!DW1800</f>
        <v>0</v>
      </c>
      <c r="DO31" s="552">
        <f>AO31-[3]CURRENT!DX1800</f>
        <v>0</v>
      </c>
      <c r="DP31" s="552">
        <f>AP31-[3]CURRENT!DY1800</f>
        <v>0</v>
      </c>
      <c r="DQ31" s="552">
        <f>AQ31-[3]CURRENT!DZ1800</f>
        <v>0</v>
      </c>
      <c r="DR31" s="552"/>
      <c r="DS31" s="552">
        <f>AS31-[3]CURRENT!EA1800</f>
        <v>0</v>
      </c>
      <c r="DT31" s="552">
        <f>AT31-[3]CURRENT!EB1800</f>
        <v>0</v>
      </c>
      <c r="DU31" s="552">
        <f>AU31-[3]CURRENT!EC1800</f>
        <v>0</v>
      </c>
      <c r="DV31" s="552">
        <f>AV31-[3]CURRENT!ED1800</f>
        <v>0</v>
      </c>
      <c r="DW31" s="552"/>
      <c r="DX31" s="552">
        <f>AX31-[3]CURRENT!EE1800</f>
        <v>0</v>
      </c>
      <c r="DY31" s="552">
        <f>AY31-[3]CURRENT!EF1800</f>
        <v>0</v>
      </c>
      <c r="DZ31" s="552">
        <f>AZ31-[3]CURRENT!EG1800</f>
        <v>0</v>
      </c>
      <c r="EA31" s="552">
        <f>BA31-[3]CURRENT!EH1800</f>
        <v>0</v>
      </c>
      <c r="EB31" s="552"/>
      <c r="EC31" s="552">
        <f>BC31-[3]CURRENT!EI1800</f>
        <v>0</v>
      </c>
      <c r="ED31" s="552">
        <f>BD31-[3]CURRENT!EJ1800</f>
        <v>0</v>
      </c>
      <c r="EE31" s="552">
        <f>BE31-[3]CURRENT!EK1800</f>
        <v>0</v>
      </c>
      <c r="EF31" s="552">
        <f>BF31-[3]CURRENT!EL1800</f>
        <v>0</v>
      </c>
      <c r="EG31" s="552"/>
      <c r="EH31" s="552">
        <f>BH31-[3]CURRENT!EM1800</f>
        <v>0</v>
      </c>
      <c r="EI31" s="552">
        <f>BI31-[3]CURRENT!EN1800</f>
        <v>0</v>
      </c>
      <c r="EJ31" s="552">
        <f>BJ31-[3]CURRENT!EO1800</f>
        <v>0</v>
      </c>
      <c r="EK31" s="552">
        <f>BK31-[3]CURRENT!EP1800</f>
        <v>0</v>
      </c>
      <c r="EL31" s="552"/>
      <c r="EM31" s="552">
        <f>BM31-[3]CURRENT!EQ1800</f>
        <v>0</v>
      </c>
      <c r="EN31" s="552">
        <f>BN31-[3]CURRENT!ER1800</f>
        <v>0</v>
      </c>
      <c r="EO31" s="552">
        <f>BO31-[3]CURRENT!ES1800</f>
        <v>0</v>
      </c>
      <c r="EP31" s="552">
        <f>BP31-[3]CURRENT!ET1800</f>
        <v>0</v>
      </c>
      <c r="EQ31" s="552"/>
      <c r="ER31" s="552">
        <f>BR31-[3]CURRENT!EU1800</f>
        <v>0</v>
      </c>
      <c r="ES31" s="552">
        <f>BS31-[3]CURRENT!EV1800</f>
        <v>0</v>
      </c>
      <c r="ET31" s="552" t="e">
        <f>BT31-[3]CURRENT!EW1800</f>
        <v>#REF!</v>
      </c>
      <c r="EU31" s="552" t="e">
        <f>BU31-[3]CURRENT!EX1800</f>
        <v>#REF!</v>
      </c>
    </row>
    <row r="32" spans="1:151" ht="42" customHeight="1">
      <c r="A32" s="9"/>
      <c r="B32" s="25"/>
      <c r="C32" s="727" t="s">
        <v>597</v>
      </c>
      <c r="D32" s="727"/>
      <c r="E32" s="728" t="s">
        <v>779</v>
      </c>
      <c r="F32" s="728"/>
      <c r="G32" s="728" t="s">
        <v>37</v>
      </c>
      <c r="H32" s="34">
        <f>CURRENT!M502</f>
        <v>8978.9524498399915</v>
      </c>
      <c r="I32" s="34">
        <f>CURRENT!N502</f>
        <v>9438.7328957726568</v>
      </c>
      <c r="J32" s="34">
        <f>CURRENT!O502</f>
        <v>9872.4041011687987</v>
      </c>
      <c r="K32" s="34">
        <f>CURRENT!P502</f>
        <v>10268.239131691211</v>
      </c>
      <c r="L32" s="34">
        <f>CURRENT!Q502</f>
        <v>10564.848084953908</v>
      </c>
      <c r="M32" s="34">
        <f>CURRENT!R502</f>
        <v>10636.440721034742</v>
      </c>
      <c r="N32" s="34">
        <f>CURRENT!S502</f>
        <v>12078.240118600168</v>
      </c>
      <c r="O32" s="34">
        <f>CURRENT!T502</f>
        <v>12953.697209620568</v>
      </c>
      <c r="P32" s="34">
        <f>CURRENT!U502</f>
        <v>12795.991606943715</v>
      </c>
      <c r="Q32" s="34">
        <f>CURRENT!V502</f>
        <v>13456.680273994536</v>
      </c>
      <c r="R32" s="34">
        <f>CURRENT!W502</f>
        <v>0</v>
      </c>
      <c r="S32" s="35"/>
      <c r="T32" s="34">
        <f>CURRENT!Z502</f>
        <v>2049.6809948049813</v>
      </c>
      <c r="U32" s="34">
        <f>CURRENT!AA502</f>
        <v>2050.4872038934018</v>
      </c>
      <c r="V32" s="34">
        <f>CURRENT!AB502</f>
        <v>2718.7908095866392</v>
      </c>
      <c r="W32" s="34">
        <f>CURRENT!AC502</f>
        <v>2159.9934415549528</v>
      </c>
      <c r="X32" s="34"/>
      <c r="Y32" s="34">
        <f>CURRENT!AD502</f>
        <v>2129.9530341355812</v>
      </c>
      <c r="Z32" s="34">
        <f>CURRENT!AE502</f>
        <v>2158.6117952981404</v>
      </c>
      <c r="AA32" s="34">
        <f>CURRENT!AF502</f>
        <v>2836.477173141363</v>
      </c>
      <c r="AB32" s="34">
        <f>CURRENT!AG502</f>
        <v>2313.6908931976718</v>
      </c>
      <c r="AC32" s="34"/>
      <c r="AD32" s="34">
        <f>CURRENT!AH502</f>
        <v>2203.4062863693825</v>
      </c>
      <c r="AE32" s="34">
        <f>CURRENT!AI502</f>
        <v>2235.4847436853333</v>
      </c>
      <c r="AF32" s="34">
        <f>CURRENT!AJ502</f>
        <v>3011.0504943164833</v>
      </c>
      <c r="AG32" s="34">
        <f>CURRENT!AK502</f>
        <v>2422.4625767975481</v>
      </c>
      <c r="AH32" s="34"/>
      <c r="AI32" s="34">
        <f>CURRENT!AL502</f>
        <v>2307.2184320987844</v>
      </c>
      <c r="AJ32" s="34">
        <f>CURRENT!AM502</f>
        <v>2301.2793742665199</v>
      </c>
      <c r="AK32" s="34">
        <f>CURRENT!AN502</f>
        <v>3131.6155881554114</v>
      </c>
      <c r="AL32" s="34">
        <f>CURRENT!AO502</f>
        <v>2528.1257371704123</v>
      </c>
      <c r="AM32" s="34"/>
      <c r="AN32" s="34">
        <f>CURRENT!AP502</f>
        <v>2413.9741045532073</v>
      </c>
      <c r="AO32" s="34">
        <f>CURRENT!AQ502</f>
        <v>2392.3600981547875</v>
      </c>
      <c r="AP32" s="34">
        <f>CURRENT!AR502</f>
        <v>3171.8802137718444</v>
      </c>
      <c r="AQ32" s="34">
        <f>CURRENT!AS502</f>
        <v>2586.63366847411</v>
      </c>
      <c r="AR32" s="34"/>
      <c r="AS32" s="34">
        <f>CURRENT!AT502</f>
        <v>2363.4979805726898</v>
      </c>
      <c r="AT32" s="34">
        <f>CURRENT!AU502</f>
        <v>2161.6949076958745</v>
      </c>
      <c r="AU32" s="34">
        <f>CURRENT!AV502</f>
        <v>3382.8563037599665</v>
      </c>
      <c r="AV32" s="34">
        <f>CURRENT!AW502</f>
        <v>2728.3915290062105</v>
      </c>
      <c r="AW32" s="34"/>
      <c r="AX32" s="34">
        <f>CURRENT!AX502</f>
        <v>2686.1488231026142</v>
      </c>
      <c r="AY32" s="34">
        <f>CURRENT!AY502</f>
        <v>2637.1594307747951</v>
      </c>
      <c r="AZ32" s="34">
        <f>CURRENT!AZ502</f>
        <v>3735.2365169521181</v>
      </c>
      <c r="BA32" s="34">
        <f>CURRENT!BA502</f>
        <v>3019.6953477706402</v>
      </c>
      <c r="BC32" s="34">
        <f>CURRENT!BB502</f>
        <v>2948.5865069339093</v>
      </c>
      <c r="BD32" s="34">
        <f>CURRENT!BC502</f>
        <v>2840.9608579787596</v>
      </c>
      <c r="BE32" s="34">
        <f>CURRENT!BD502</f>
        <v>4135.3014466215382</v>
      </c>
      <c r="BF32" s="34">
        <f>CURRENT!BE502</f>
        <v>3028.8483980863602</v>
      </c>
      <c r="BH32" s="34">
        <f>CURRENT!BF502</f>
        <v>2750.1487368174485</v>
      </c>
      <c r="BI32" s="34">
        <f>CURRENT!BG502</f>
        <v>2822.6505526768788</v>
      </c>
      <c r="BJ32" s="34">
        <f>CURRENT!BH502</f>
        <v>4132.2691702864395</v>
      </c>
      <c r="BK32" s="34">
        <f>CURRENT!BI502</f>
        <v>3090.9231471629487</v>
      </c>
      <c r="BM32" s="564">
        <f>CURRENT!BJ502</f>
        <v>2864.572806973616</v>
      </c>
      <c r="BN32" s="564">
        <f>CURRENT!BK502</f>
        <v>2960.6506307010677</v>
      </c>
      <c r="BO32" s="34">
        <f>CURRENT!BL502</f>
        <v>4368.733455021551</v>
      </c>
      <c r="BP32" s="34">
        <f>CURRENT!BM502</f>
        <v>3262.7233812982995</v>
      </c>
      <c r="BR32" s="564">
        <f>CURRENT!BN502</f>
        <v>2970.0803804766283</v>
      </c>
      <c r="BS32" s="564">
        <f>CURRENT!BO502</f>
        <v>2897.8759942924303</v>
      </c>
      <c r="BT32" s="34">
        <f>CURRENT!BP502</f>
        <v>0</v>
      </c>
      <c r="BU32" s="34">
        <f>CURRENT!BQ502</f>
        <v>0</v>
      </c>
      <c r="BV32" s="34"/>
      <c r="BW32" s="34"/>
      <c r="BX32" s="73"/>
      <c r="BY32" s="723" t="s">
        <v>597</v>
      </c>
      <c r="BZ32" s="723"/>
      <c r="CA32" s="724" t="s">
        <v>598</v>
      </c>
      <c r="CB32" s="724"/>
      <c r="CC32" s="724"/>
      <c r="CD32" s="74"/>
      <c r="CE32" s="267"/>
      <c r="CF32" s="267"/>
      <c r="CG32" s="267"/>
      <c r="CH32" s="267"/>
      <c r="CI32" s="552">
        <f>H32-[3]CURRENT!FV1801</f>
        <v>0</v>
      </c>
      <c r="CJ32" s="552">
        <f>I32-[3]CURRENT!FW1801</f>
        <v>0</v>
      </c>
      <c r="CK32" s="552">
        <f>J32-[3]CURRENT!FX1801</f>
        <v>0</v>
      </c>
      <c r="CL32" s="552">
        <f>K32-[3]CURRENT!FY1801</f>
        <v>0</v>
      </c>
      <c r="CM32" s="552">
        <f>L32-[3]CURRENT!FZ1801</f>
        <v>0</v>
      </c>
      <c r="CN32" s="552">
        <f>M32-[3]CURRENT!GA1801</f>
        <v>0</v>
      </c>
      <c r="CO32" s="552">
        <f>N32-[3]CURRENT!GB1801</f>
        <v>0</v>
      </c>
      <c r="CP32" s="552">
        <f>O32-[3]CURRENT!GC1801</f>
        <v>0</v>
      </c>
      <c r="CQ32" s="552">
        <f>P32-[3]CURRENT!GD1801</f>
        <v>0</v>
      </c>
      <c r="CR32" s="552">
        <f>Q32-[3]CURRENT!GE1801</f>
        <v>0</v>
      </c>
      <c r="CS32" s="552"/>
      <c r="CT32" s="552">
        <f>T32-[3]CURRENT!DG1801</f>
        <v>0</v>
      </c>
      <c r="CU32" s="552">
        <f>U32-[3]CURRENT!DH1801</f>
        <v>0</v>
      </c>
      <c r="CV32" s="552">
        <f>V32-[3]CURRENT!DI1801</f>
        <v>0</v>
      </c>
      <c r="CW32" s="552">
        <f>W32-[3]CURRENT!DJ1801</f>
        <v>0</v>
      </c>
      <c r="CX32" s="552"/>
      <c r="CY32" s="552">
        <f>Y32-[3]CURRENT!DK1801</f>
        <v>0</v>
      </c>
      <c r="CZ32" s="552">
        <f>Z32-[3]CURRENT!DL1801</f>
        <v>0</v>
      </c>
      <c r="DA32" s="552">
        <f>AA32-[3]CURRENT!DM1801</f>
        <v>0</v>
      </c>
      <c r="DB32" s="552">
        <f>AB32-[3]CURRENT!DN1801</f>
        <v>0</v>
      </c>
      <c r="DC32" s="552"/>
      <c r="DD32" s="552">
        <f>AD32-[3]CURRENT!DO1801</f>
        <v>0</v>
      </c>
      <c r="DE32" s="552">
        <f>AE32-[3]CURRENT!DP1801</f>
        <v>0</v>
      </c>
      <c r="DF32" s="552">
        <f>AF32-[3]CURRENT!DQ1801</f>
        <v>0</v>
      </c>
      <c r="DG32" s="552">
        <f>AG32-[3]CURRENT!DR1801</f>
        <v>0</v>
      </c>
      <c r="DH32" s="552"/>
      <c r="DI32" s="552">
        <f>AI32-[3]CURRENT!DS1801</f>
        <v>0</v>
      </c>
      <c r="DJ32" s="552">
        <f>AJ32-[3]CURRENT!DT1801</f>
        <v>0</v>
      </c>
      <c r="DK32" s="552">
        <f>AK32-[3]CURRENT!DU1801</f>
        <v>0</v>
      </c>
      <c r="DL32" s="552">
        <f>AL32-[3]CURRENT!DV1801</f>
        <v>0</v>
      </c>
      <c r="DM32" s="552"/>
      <c r="DN32" s="552">
        <f>AN32-[3]CURRENT!DW1801</f>
        <v>0</v>
      </c>
      <c r="DO32" s="552">
        <f>AO32-[3]CURRENT!DX1801</f>
        <v>0</v>
      </c>
      <c r="DP32" s="552">
        <f>AP32-[3]CURRENT!DY1801</f>
        <v>0</v>
      </c>
      <c r="DQ32" s="552">
        <f>AQ32-[3]CURRENT!DZ1801</f>
        <v>0</v>
      </c>
      <c r="DR32" s="552"/>
      <c r="DS32" s="552">
        <f>AS32-[3]CURRENT!EA1801</f>
        <v>0</v>
      </c>
      <c r="DT32" s="552">
        <f>AT32-[3]CURRENT!EB1801</f>
        <v>0</v>
      </c>
      <c r="DU32" s="552">
        <f>AU32-[3]CURRENT!EC1801</f>
        <v>0</v>
      </c>
      <c r="DV32" s="552">
        <f>AV32-[3]CURRENT!ED1801</f>
        <v>0</v>
      </c>
      <c r="DW32" s="552"/>
      <c r="DX32" s="552">
        <f>AX32-[3]CURRENT!EE1801</f>
        <v>0</v>
      </c>
      <c r="DY32" s="552">
        <f>AY32-[3]CURRENT!EF1801</f>
        <v>0</v>
      </c>
      <c r="DZ32" s="552">
        <f>AZ32-[3]CURRENT!EG1801</f>
        <v>0</v>
      </c>
      <c r="EA32" s="552">
        <f>BA32-[3]CURRENT!EH1801</f>
        <v>0</v>
      </c>
      <c r="EB32" s="552"/>
      <c r="EC32" s="552">
        <f>BC32-[3]CURRENT!EI1801</f>
        <v>0</v>
      </c>
      <c r="ED32" s="552">
        <f>BD32-[3]CURRENT!EJ1801</f>
        <v>0</v>
      </c>
      <c r="EE32" s="552">
        <f>BE32-[3]CURRENT!EK1801</f>
        <v>0</v>
      </c>
      <c r="EF32" s="552">
        <f>BF32-[3]CURRENT!EL1801</f>
        <v>0</v>
      </c>
      <c r="EG32" s="552"/>
      <c r="EH32" s="552">
        <f>BH32-[3]CURRENT!EM1801</f>
        <v>0</v>
      </c>
      <c r="EI32" s="552">
        <f>BI32-[3]CURRENT!EN1801</f>
        <v>0</v>
      </c>
      <c r="EJ32" s="552">
        <f>BJ32-[3]CURRENT!EO1801</f>
        <v>0</v>
      </c>
      <c r="EK32" s="552">
        <f>BK32-[3]CURRENT!EP1801</f>
        <v>0</v>
      </c>
      <c r="EL32" s="552"/>
      <c r="EM32" s="552">
        <f>BM32-[3]CURRENT!EQ1801</f>
        <v>0</v>
      </c>
      <c r="EN32" s="552">
        <f>BN32-[3]CURRENT!ER1801</f>
        <v>0</v>
      </c>
      <c r="EO32" s="552">
        <f>BO32-[3]CURRENT!ES1801</f>
        <v>0</v>
      </c>
      <c r="EP32" s="552">
        <f>BP32-[3]CURRENT!ET1801</f>
        <v>0</v>
      </c>
      <c r="EQ32" s="552"/>
      <c r="ER32" s="552">
        <f>BR32-[3]CURRENT!EU1801</f>
        <v>0</v>
      </c>
      <c r="ES32" s="552">
        <f>BS32-[3]CURRENT!EV1801</f>
        <v>0</v>
      </c>
      <c r="ET32" s="552" t="e">
        <f>BT32-[3]CURRENT!EW1801</f>
        <v>#REF!</v>
      </c>
      <c r="EU32" s="552" t="e">
        <f>BU32-[3]CURRENT!EX1801</f>
        <v>#REF!</v>
      </c>
    </row>
    <row r="33" spans="1:151" ht="42" customHeight="1">
      <c r="A33" s="9"/>
      <c r="B33" s="25"/>
      <c r="C33" s="727" t="s">
        <v>599</v>
      </c>
      <c r="D33" s="727"/>
      <c r="E33" s="728" t="s">
        <v>780</v>
      </c>
      <c r="F33" s="728"/>
      <c r="G33" s="728" t="s">
        <v>37</v>
      </c>
      <c r="H33" s="34">
        <f>CURRENT!M503</f>
        <v>10321.369627489999</v>
      </c>
      <c r="I33" s="34">
        <f>CURRENT!N503</f>
        <v>10998.581626996605</v>
      </c>
      <c r="J33" s="34">
        <f>CURRENT!O503</f>
        <v>11425.084738441034</v>
      </c>
      <c r="K33" s="34">
        <f>CURRENT!P503</f>
        <v>11913.052553686628</v>
      </c>
      <c r="L33" s="34">
        <f>CURRENT!Q503</f>
        <v>12457.695209902922</v>
      </c>
      <c r="M33" s="34">
        <f>CURRENT!R503</f>
        <v>9962.1518922577961</v>
      </c>
      <c r="N33" s="34">
        <f>CURRENT!S503</f>
        <v>9975.0946034333156</v>
      </c>
      <c r="O33" s="34">
        <f>CURRENT!T503</f>
        <v>11219.67449105462</v>
      </c>
      <c r="P33" s="34">
        <f>CURRENT!U503</f>
        <v>11866.564175510222</v>
      </c>
      <c r="Q33" s="34">
        <f>CURRENT!V503</f>
        <v>12592.084911494007</v>
      </c>
      <c r="R33" s="34">
        <f>CURRENT!W503</f>
        <v>0</v>
      </c>
      <c r="S33" s="35"/>
      <c r="T33" s="34">
        <f>CURRENT!Z503</f>
        <v>2228.571890115285</v>
      </c>
      <c r="U33" s="34">
        <f>CURRENT!AA503</f>
        <v>2785.9717562213427</v>
      </c>
      <c r="V33" s="34">
        <f>CURRENT!AB503</f>
        <v>2751.7377575851428</v>
      </c>
      <c r="W33" s="34">
        <f>CURRENT!AC503</f>
        <v>2555.0882235682193</v>
      </c>
      <c r="X33" s="34"/>
      <c r="Y33" s="34">
        <f>CURRENT!AD503</f>
        <v>2406.8789423251083</v>
      </c>
      <c r="Z33" s="34">
        <f>CURRENT!AE503</f>
        <v>2988.0543798569265</v>
      </c>
      <c r="AA33" s="34">
        <f>CURRENT!AF503</f>
        <v>2931.0550987146239</v>
      </c>
      <c r="AB33" s="34">
        <f>CURRENT!AG503</f>
        <v>2672.5932060999753</v>
      </c>
      <c r="AC33" s="34"/>
      <c r="AD33" s="34">
        <f>CURRENT!AH503</f>
        <v>2476.0306191723748</v>
      </c>
      <c r="AE33" s="34">
        <f>CURRENT!AI503</f>
        <v>3070.8935918655479</v>
      </c>
      <c r="AF33" s="34">
        <f>CURRENT!AJ503</f>
        <v>3079.6209855485358</v>
      </c>
      <c r="AG33" s="34">
        <f>CURRENT!AK503</f>
        <v>2798.5395418545804</v>
      </c>
      <c r="AH33" s="34"/>
      <c r="AI33" s="34">
        <f>CURRENT!AL503</f>
        <v>2601.6552288518706</v>
      </c>
      <c r="AJ33" s="34">
        <f>CURRENT!AM503</f>
        <v>3193.5371334065226</v>
      </c>
      <c r="AK33" s="34">
        <f>CURRENT!AN503</f>
        <v>3234.8492033981897</v>
      </c>
      <c r="AL33" s="34">
        <f>CURRENT!AO503</f>
        <v>2883.0109880300784</v>
      </c>
      <c r="AM33" s="34"/>
      <c r="AN33" s="34">
        <f>CURRENT!AP503</f>
        <v>2718.9392134621103</v>
      </c>
      <c r="AO33" s="34">
        <f>CURRENT!AQ503</f>
        <v>3380.674472807229</v>
      </c>
      <c r="AP33" s="34">
        <f>CURRENT!AR503</f>
        <v>3368.5950267972503</v>
      </c>
      <c r="AQ33" s="34">
        <f>CURRENT!AS503</f>
        <v>2989.4864968363349</v>
      </c>
      <c r="AR33" s="34"/>
      <c r="AS33" s="34">
        <f>CURRENT!AT503</f>
        <v>2646.2019721425268</v>
      </c>
      <c r="AT33" s="34">
        <f>CURRENT!AU503</f>
        <v>1693.9396044059899</v>
      </c>
      <c r="AU33" s="34">
        <f>CURRENT!AV503</f>
        <v>2886.276553377445</v>
      </c>
      <c r="AV33" s="34">
        <f>CURRENT!AW503</f>
        <v>2735.7337623318322</v>
      </c>
      <c r="AW33" s="34"/>
      <c r="AX33" s="34">
        <f>CURRENT!AX503</f>
        <v>2613.2278790039354</v>
      </c>
      <c r="AY33" s="34">
        <f>CURRENT!AY503</f>
        <v>2266.7505927845978</v>
      </c>
      <c r="AZ33" s="34">
        <f>CURRENT!AZ503</f>
        <v>2242.0724058615524</v>
      </c>
      <c r="BA33" s="34">
        <f>CURRENT!BA503</f>
        <v>2853.0437257832295</v>
      </c>
      <c r="BC33" s="34">
        <f>CURRENT!BB503</f>
        <v>2800.531505217295</v>
      </c>
      <c r="BD33" s="34">
        <f>CURRENT!BC503</f>
        <v>2636.4089196840437</v>
      </c>
      <c r="BE33" s="34">
        <f>CURRENT!BD503</f>
        <v>2779.3103014532435</v>
      </c>
      <c r="BF33" s="34">
        <f>CURRENT!BE503</f>
        <v>3003.4237647000364</v>
      </c>
      <c r="BH33" s="34">
        <f>CURRENT!BF503</f>
        <v>2961.7496900769129</v>
      </c>
      <c r="BI33" s="34">
        <f>CURRENT!BG503</f>
        <v>2756.6633367290738</v>
      </c>
      <c r="BJ33" s="34">
        <f>CURRENT!BH503</f>
        <v>2955.9304936528051</v>
      </c>
      <c r="BK33" s="34">
        <f>CURRENT!BI503</f>
        <v>3192.2206550514297</v>
      </c>
      <c r="BM33" s="564">
        <f>CURRENT!BJ503</f>
        <v>3146.192444669804</v>
      </c>
      <c r="BN33" s="564">
        <f>CURRENT!BK503</f>
        <v>2992.1474742493283</v>
      </c>
      <c r="BO33" s="34">
        <f>CURRENT!BL503</f>
        <v>3177.535427911926</v>
      </c>
      <c r="BP33" s="34">
        <f>CURRENT!BM503</f>
        <v>3276.2095646629468</v>
      </c>
      <c r="BR33" s="564">
        <f>CURRENT!BN503</f>
        <v>3197.054857609518</v>
      </c>
      <c r="BS33" s="564">
        <f>CURRENT!BO503</f>
        <v>3075.7336236006445</v>
      </c>
      <c r="BT33" s="34">
        <f>CURRENT!BP503</f>
        <v>0</v>
      </c>
      <c r="BU33" s="34">
        <f>CURRENT!BQ503</f>
        <v>0</v>
      </c>
      <c r="BV33" s="34"/>
      <c r="BW33" s="34"/>
      <c r="BX33" s="73"/>
      <c r="BY33" s="723" t="s">
        <v>599</v>
      </c>
      <c r="BZ33" s="723"/>
      <c r="CA33" s="724" t="s">
        <v>600</v>
      </c>
      <c r="CB33" s="724"/>
      <c r="CC33" s="724"/>
      <c r="CD33" s="74"/>
      <c r="CE33" s="267"/>
      <c r="CF33" s="267"/>
      <c r="CG33" s="267"/>
      <c r="CH33" s="267"/>
      <c r="CI33" s="552">
        <f>H33-[3]CURRENT!FV1802</f>
        <v>0</v>
      </c>
      <c r="CJ33" s="552">
        <f>I33-[3]CURRENT!FW1802</f>
        <v>0</v>
      </c>
      <c r="CK33" s="552">
        <f>J33-[3]CURRENT!FX1802</f>
        <v>0</v>
      </c>
      <c r="CL33" s="552">
        <f>K33-[3]CURRENT!FY1802</f>
        <v>0</v>
      </c>
      <c r="CM33" s="552">
        <f>L33-[3]CURRENT!FZ1802</f>
        <v>0</v>
      </c>
      <c r="CN33" s="552">
        <f>M33-[3]CURRENT!GA1802</f>
        <v>0</v>
      </c>
      <c r="CO33" s="552">
        <f>N33-[3]CURRENT!GB1802</f>
        <v>0</v>
      </c>
      <c r="CP33" s="552">
        <f>O33-[3]CURRENT!GC1802</f>
        <v>0</v>
      </c>
      <c r="CQ33" s="552">
        <f>P33-[3]CURRENT!GD1802</f>
        <v>0</v>
      </c>
      <c r="CR33" s="552">
        <f>Q33-[3]CURRENT!GE1802</f>
        <v>0</v>
      </c>
      <c r="CS33" s="552"/>
      <c r="CT33" s="552">
        <f>T33-[3]CURRENT!DG1802</f>
        <v>0</v>
      </c>
      <c r="CU33" s="552">
        <f>U33-[3]CURRENT!DH1802</f>
        <v>0</v>
      </c>
      <c r="CV33" s="552">
        <f>V33-[3]CURRENT!DI1802</f>
        <v>0</v>
      </c>
      <c r="CW33" s="552">
        <f>W33-[3]CURRENT!DJ1802</f>
        <v>0</v>
      </c>
      <c r="CX33" s="552"/>
      <c r="CY33" s="552">
        <f>Y33-[3]CURRENT!DK1802</f>
        <v>0</v>
      </c>
      <c r="CZ33" s="552">
        <f>Z33-[3]CURRENT!DL1802</f>
        <v>0</v>
      </c>
      <c r="DA33" s="552">
        <f>AA33-[3]CURRENT!DM1802</f>
        <v>0</v>
      </c>
      <c r="DB33" s="552">
        <f>AB33-[3]CURRENT!DN1802</f>
        <v>0</v>
      </c>
      <c r="DC33" s="552"/>
      <c r="DD33" s="552">
        <f>AD33-[3]CURRENT!DO1802</f>
        <v>0</v>
      </c>
      <c r="DE33" s="552">
        <f>AE33-[3]CURRENT!DP1802</f>
        <v>0</v>
      </c>
      <c r="DF33" s="552">
        <f>AF33-[3]CURRENT!DQ1802</f>
        <v>0</v>
      </c>
      <c r="DG33" s="552">
        <f>AG33-[3]CURRENT!DR1802</f>
        <v>0</v>
      </c>
      <c r="DH33" s="552"/>
      <c r="DI33" s="552">
        <f>AI33-[3]CURRENT!DS1802</f>
        <v>0</v>
      </c>
      <c r="DJ33" s="552">
        <f>AJ33-[3]CURRENT!DT1802</f>
        <v>0</v>
      </c>
      <c r="DK33" s="552">
        <f>AK33-[3]CURRENT!DU1802</f>
        <v>0</v>
      </c>
      <c r="DL33" s="552">
        <f>AL33-[3]CURRENT!DV1802</f>
        <v>0</v>
      </c>
      <c r="DM33" s="552"/>
      <c r="DN33" s="552">
        <f>AN33-[3]CURRENT!DW1802</f>
        <v>0</v>
      </c>
      <c r="DO33" s="552">
        <f>AO33-[3]CURRENT!DX1802</f>
        <v>0</v>
      </c>
      <c r="DP33" s="552">
        <f>AP33-[3]CURRENT!DY1802</f>
        <v>0</v>
      </c>
      <c r="DQ33" s="552">
        <f>AQ33-[3]CURRENT!DZ1802</f>
        <v>0</v>
      </c>
      <c r="DR33" s="552"/>
      <c r="DS33" s="552">
        <f>AS33-[3]CURRENT!EA1802</f>
        <v>0</v>
      </c>
      <c r="DT33" s="552">
        <f>AT33-[3]CURRENT!EB1802</f>
        <v>0</v>
      </c>
      <c r="DU33" s="552">
        <f>AU33-[3]CURRENT!EC1802</f>
        <v>0</v>
      </c>
      <c r="DV33" s="552">
        <f>AV33-[3]CURRENT!ED1802</f>
        <v>0</v>
      </c>
      <c r="DW33" s="552"/>
      <c r="DX33" s="552">
        <f>AX33-[3]CURRENT!EE1802</f>
        <v>0</v>
      </c>
      <c r="DY33" s="552">
        <f>AY33-[3]CURRENT!EF1802</f>
        <v>0</v>
      </c>
      <c r="DZ33" s="552">
        <f>AZ33-[3]CURRENT!EG1802</f>
        <v>0</v>
      </c>
      <c r="EA33" s="552">
        <f>BA33-[3]CURRENT!EH1802</f>
        <v>0</v>
      </c>
      <c r="EB33" s="552"/>
      <c r="EC33" s="552">
        <f>BC33-[3]CURRENT!EI1802</f>
        <v>0</v>
      </c>
      <c r="ED33" s="552">
        <f>BD33-[3]CURRENT!EJ1802</f>
        <v>0</v>
      </c>
      <c r="EE33" s="552">
        <f>BE33-[3]CURRENT!EK1802</f>
        <v>0</v>
      </c>
      <c r="EF33" s="552">
        <f>BF33-[3]CURRENT!EL1802</f>
        <v>0</v>
      </c>
      <c r="EG33" s="552"/>
      <c r="EH33" s="552">
        <f>BH33-[3]CURRENT!EM1802</f>
        <v>0</v>
      </c>
      <c r="EI33" s="552">
        <f>BI33-[3]CURRENT!EN1802</f>
        <v>0</v>
      </c>
      <c r="EJ33" s="552">
        <f>BJ33-[3]CURRENT!EO1802</f>
        <v>0</v>
      </c>
      <c r="EK33" s="552">
        <f>BK33-[3]CURRENT!EP1802</f>
        <v>0</v>
      </c>
      <c r="EL33" s="552"/>
      <c r="EM33" s="552">
        <f>BM33-[3]CURRENT!EQ1802</f>
        <v>0</v>
      </c>
      <c r="EN33" s="552">
        <f>BN33-[3]CURRENT!ER1802</f>
        <v>0</v>
      </c>
      <c r="EO33" s="552">
        <f>BO33-[3]CURRENT!ES1802</f>
        <v>0</v>
      </c>
      <c r="EP33" s="552">
        <f>BP33-[3]CURRENT!ET1802</f>
        <v>0</v>
      </c>
      <c r="EQ33" s="552"/>
      <c r="ER33" s="552">
        <f>BR33-[3]CURRENT!EU1802</f>
        <v>0</v>
      </c>
      <c r="ES33" s="552">
        <f>BS33-[3]CURRENT!EV1802</f>
        <v>0</v>
      </c>
      <c r="ET33" s="552" t="e">
        <f>BT33-[3]CURRENT!EW1802</f>
        <v>#REF!</v>
      </c>
      <c r="EU33" s="552" t="e">
        <f>BU33-[3]CURRENT!EX1802</f>
        <v>#REF!</v>
      </c>
    </row>
    <row r="34" spans="1:151" ht="42" customHeight="1">
      <c r="A34" s="9"/>
      <c r="B34" s="25"/>
      <c r="C34" s="727" t="s">
        <v>601</v>
      </c>
      <c r="D34" s="727"/>
      <c r="E34" s="728" t="s">
        <v>781</v>
      </c>
      <c r="F34" s="728"/>
      <c r="G34" s="728" t="s">
        <v>37</v>
      </c>
      <c r="H34" s="34">
        <f>CURRENT!M504</f>
        <v>7311.3627278389995</v>
      </c>
      <c r="I34" s="34">
        <f>CURRENT!N504</f>
        <v>7471.7203342470184</v>
      </c>
      <c r="J34" s="34">
        <f>CURRENT!O504</f>
        <v>8318.2736772714597</v>
      </c>
      <c r="K34" s="34">
        <f>CURRENT!P504</f>
        <v>9070.031497257698</v>
      </c>
      <c r="L34" s="34">
        <f>CURRENT!Q504</f>
        <v>9274.4628111583297</v>
      </c>
      <c r="M34" s="34">
        <f>CURRENT!R504</f>
        <v>8916.1135282966043</v>
      </c>
      <c r="N34" s="34">
        <f>CURRENT!S504</f>
        <v>10034.652048154723</v>
      </c>
      <c r="O34" s="34">
        <f>CURRENT!T504</f>
        <v>11610.140340903577</v>
      </c>
      <c r="P34" s="34">
        <f>CURRENT!U504</f>
        <v>11951.102165955919</v>
      </c>
      <c r="Q34" s="34">
        <f>CURRENT!V504</f>
        <v>13067.941617428451</v>
      </c>
      <c r="R34" s="34">
        <f>CURRENT!W504</f>
        <v>0</v>
      </c>
      <c r="S34" s="35"/>
      <c r="T34" s="34">
        <f>CURRENT!Z504</f>
        <v>1582.5035251341258</v>
      </c>
      <c r="U34" s="34">
        <f>CURRENT!AA504</f>
        <v>1984.7719796560125</v>
      </c>
      <c r="V34" s="34">
        <f>CURRENT!AB504</f>
        <v>1956.062123857296</v>
      </c>
      <c r="W34" s="34">
        <f>CURRENT!AC504</f>
        <v>1788.0250991915175</v>
      </c>
      <c r="X34" s="34"/>
      <c r="Y34" s="34">
        <f>CURRENT!AD504</f>
        <v>1532.2688725925882</v>
      </c>
      <c r="Z34" s="34">
        <f>CURRENT!AE504</f>
        <v>2037.0521560966865</v>
      </c>
      <c r="AA34" s="34">
        <f>CURRENT!AF504</f>
        <v>1973.1196697315045</v>
      </c>
      <c r="AB34" s="34">
        <f>CURRENT!AG504</f>
        <v>1929.2796358262974</v>
      </c>
      <c r="AC34" s="34"/>
      <c r="AD34" s="34">
        <f>CURRENT!AH504</f>
        <v>1718.3253872295411</v>
      </c>
      <c r="AE34" s="34">
        <f>CURRENT!AI504</f>
        <v>2205.8951636741494</v>
      </c>
      <c r="AF34" s="34">
        <f>CURRENT!AJ504</f>
        <v>2240.6566386774252</v>
      </c>
      <c r="AG34" s="34">
        <f>CURRENT!AK504</f>
        <v>2153.3964876903201</v>
      </c>
      <c r="AH34" s="34"/>
      <c r="AI34" s="34">
        <f>CURRENT!AL504</f>
        <v>1927.4444282469224</v>
      </c>
      <c r="AJ34" s="34">
        <f>CURRENT!AM504</f>
        <v>2457.273717072213</v>
      </c>
      <c r="AK34" s="34">
        <f>CURRENT!AN504</f>
        <v>2430.6845343082418</v>
      </c>
      <c r="AL34" s="34">
        <f>CURRENT!AO504</f>
        <v>2254.6288176303237</v>
      </c>
      <c r="AM34" s="34"/>
      <c r="AN34" s="34">
        <f>CURRENT!AP504</f>
        <v>1956.6476582284126</v>
      </c>
      <c r="AO34" s="34">
        <f>CURRENT!AQ504</f>
        <v>2506.7804960337739</v>
      </c>
      <c r="AP34" s="34">
        <f>CURRENT!AR504</f>
        <v>2479.5179387035064</v>
      </c>
      <c r="AQ34" s="34">
        <f>CURRENT!AS504</f>
        <v>2331.516718192679</v>
      </c>
      <c r="AR34" s="34"/>
      <c r="AS34" s="34">
        <f>CURRENT!AT504</f>
        <v>2025.0914438438838</v>
      </c>
      <c r="AT34" s="34">
        <f>CURRENT!AU504</f>
        <v>1819.6998056351856</v>
      </c>
      <c r="AU34" s="34">
        <f>CURRENT!AV504</f>
        <v>2591.3509223450901</v>
      </c>
      <c r="AV34" s="34">
        <f>CURRENT!AW504</f>
        <v>2479.9713564724443</v>
      </c>
      <c r="AW34" s="34"/>
      <c r="AX34" s="34">
        <f>CURRENT!AX504</f>
        <v>2134.5834370108623</v>
      </c>
      <c r="AY34" s="34">
        <f>CURRENT!AY504</f>
        <v>2394.9563124935371</v>
      </c>
      <c r="AZ34" s="34">
        <f>CURRENT!AZ504</f>
        <v>2505.0125612512793</v>
      </c>
      <c r="BA34" s="34">
        <f>CURRENT!BA504</f>
        <v>3000.0997373990413</v>
      </c>
      <c r="BC34" s="34">
        <f>CURRENT!BB504</f>
        <v>2582.7317685338112</v>
      </c>
      <c r="BD34" s="34">
        <f>CURRENT!BC504</f>
        <v>2978.800696172781</v>
      </c>
      <c r="BE34" s="34">
        <f>CURRENT!BD504</f>
        <v>2986.6537110149775</v>
      </c>
      <c r="BF34" s="34">
        <f>CURRENT!BE504</f>
        <v>3061.9541651820023</v>
      </c>
      <c r="BH34" s="34">
        <f>CURRENT!BF504</f>
        <v>2624.5476106460146</v>
      </c>
      <c r="BI34" s="34">
        <f>CURRENT!BG504</f>
        <v>3059.8593482181705</v>
      </c>
      <c r="BJ34" s="34">
        <f>CURRENT!BH504</f>
        <v>3067.3696514914714</v>
      </c>
      <c r="BK34" s="34">
        <f>CURRENT!BI504</f>
        <v>3199.3255556002591</v>
      </c>
      <c r="BM34" s="564">
        <f>CURRENT!BJ504</f>
        <v>2762.7421522584987</v>
      </c>
      <c r="BN34" s="564">
        <f>CURRENT!BK504</f>
        <v>3416.2795975537933</v>
      </c>
      <c r="BO34" s="34">
        <f>CURRENT!BL504</f>
        <v>3512.7295311926318</v>
      </c>
      <c r="BP34" s="34">
        <f>CURRENT!BM504</f>
        <v>3376.1903364235304</v>
      </c>
      <c r="BR34" s="564">
        <f>CURRENT!BN504</f>
        <v>2872.4945972986038</v>
      </c>
      <c r="BS34" s="564">
        <f>CURRENT!BO504</f>
        <v>3549.9181259513794</v>
      </c>
      <c r="BT34" s="34">
        <f>CURRENT!BP504</f>
        <v>0</v>
      </c>
      <c r="BU34" s="34">
        <f>CURRENT!BQ504</f>
        <v>0</v>
      </c>
      <c r="BV34" s="34"/>
      <c r="BW34" s="34"/>
      <c r="BX34" s="73"/>
      <c r="BY34" s="723" t="s">
        <v>601</v>
      </c>
      <c r="BZ34" s="723"/>
      <c r="CA34" s="724" t="s">
        <v>602</v>
      </c>
      <c r="CB34" s="724"/>
      <c r="CC34" s="724"/>
      <c r="CD34" s="74"/>
      <c r="CE34" s="267"/>
      <c r="CF34" s="267"/>
      <c r="CG34" s="267"/>
      <c r="CH34" s="267"/>
      <c r="CI34" s="552">
        <f>H34-[3]CURRENT!FV1803</f>
        <v>0</v>
      </c>
      <c r="CJ34" s="552">
        <f>I34-[3]CURRENT!FW1803</f>
        <v>0</v>
      </c>
      <c r="CK34" s="552">
        <f>J34-[3]CURRENT!FX1803</f>
        <v>0</v>
      </c>
      <c r="CL34" s="552">
        <f>K34-[3]CURRENT!FY1803</f>
        <v>0</v>
      </c>
      <c r="CM34" s="552">
        <f>L34-[3]CURRENT!FZ1803</f>
        <v>0</v>
      </c>
      <c r="CN34" s="552">
        <f>M34-[3]CURRENT!GA1803</f>
        <v>0</v>
      </c>
      <c r="CO34" s="552">
        <f>N34-[3]CURRENT!GB1803</f>
        <v>0</v>
      </c>
      <c r="CP34" s="552">
        <f>O34-[3]CURRENT!GC1803</f>
        <v>0</v>
      </c>
      <c r="CQ34" s="552">
        <f>P34-[3]CURRENT!GD1803</f>
        <v>0</v>
      </c>
      <c r="CR34" s="552">
        <f>Q34-[3]CURRENT!GE1803</f>
        <v>0</v>
      </c>
      <c r="CS34" s="552"/>
      <c r="CT34" s="552">
        <f>T34-[3]CURRENT!DG1803</f>
        <v>0</v>
      </c>
      <c r="CU34" s="552">
        <f>U34-[3]CURRENT!DH1803</f>
        <v>0</v>
      </c>
      <c r="CV34" s="552">
        <f>V34-[3]CURRENT!DI1803</f>
        <v>0</v>
      </c>
      <c r="CW34" s="552">
        <f>W34-[3]CURRENT!DJ1803</f>
        <v>0</v>
      </c>
      <c r="CX34" s="552"/>
      <c r="CY34" s="552">
        <f>Y34-[3]CURRENT!DK1803</f>
        <v>0</v>
      </c>
      <c r="CZ34" s="552">
        <f>Z34-[3]CURRENT!DL1803</f>
        <v>0</v>
      </c>
      <c r="DA34" s="552">
        <f>AA34-[3]CURRENT!DM1803</f>
        <v>0</v>
      </c>
      <c r="DB34" s="552">
        <f>AB34-[3]CURRENT!DN1803</f>
        <v>0</v>
      </c>
      <c r="DC34" s="552"/>
      <c r="DD34" s="552">
        <f>AD34-[3]CURRENT!DO1803</f>
        <v>0</v>
      </c>
      <c r="DE34" s="552">
        <f>AE34-[3]CURRENT!DP1803</f>
        <v>0</v>
      </c>
      <c r="DF34" s="552">
        <f>AF34-[3]CURRENT!DQ1803</f>
        <v>0</v>
      </c>
      <c r="DG34" s="552">
        <f>AG34-[3]CURRENT!DR1803</f>
        <v>0</v>
      </c>
      <c r="DH34" s="552"/>
      <c r="DI34" s="552">
        <f>AI34-[3]CURRENT!DS1803</f>
        <v>0</v>
      </c>
      <c r="DJ34" s="552">
        <f>AJ34-[3]CURRENT!DT1803</f>
        <v>0</v>
      </c>
      <c r="DK34" s="552">
        <f>AK34-[3]CURRENT!DU1803</f>
        <v>0</v>
      </c>
      <c r="DL34" s="552">
        <f>AL34-[3]CURRENT!DV1803</f>
        <v>0</v>
      </c>
      <c r="DM34" s="552"/>
      <c r="DN34" s="552">
        <f>AN34-[3]CURRENT!DW1803</f>
        <v>0</v>
      </c>
      <c r="DO34" s="552">
        <f>AO34-[3]CURRENT!DX1803</f>
        <v>0</v>
      </c>
      <c r="DP34" s="552">
        <f>AP34-[3]CURRENT!DY1803</f>
        <v>0</v>
      </c>
      <c r="DQ34" s="552">
        <f>AQ34-[3]CURRENT!DZ1803</f>
        <v>0</v>
      </c>
      <c r="DR34" s="552"/>
      <c r="DS34" s="552">
        <f>AS34-[3]CURRENT!EA1803</f>
        <v>0</v>
      </c>
      <c r="DT34" s="552">
        <f>AT34-[3]CURRENT!EB1803</f>
        <v>0</v>
      </c>
      <c r="DU34" s="552">
        <f>AU34-[3]CURRENT!EC1803</f>
        <v>0</v>
      </c>
      <c r="DV34" s="552">
        <f>AV34-[3]CURRENT!ED1803</f>
        <v>0</v>
      </c>
      <c r="DW34" s="552"/>
      <c r="DX34" s="552">
        <f>AX34-[3]CURRENT!EE1803</f>
        <v>0</v>
      </c>
      <c r="DY34" s="552">
        <f>AY34-[3]CURRENT!EF1803</f>
        <v>0</v>
      </c>
      <c r="DZ34" s="552">
        <f>AZ34-[3]CURRENT!EG1803</f>
        <v>0</v>
      </c>
      <c r="EA34" s="552">
        <f>BA34-[3]CURRENT!EH1803</f>
        <v>0</v>
      </c>
      <c r="EB34" s="552"/>
      <c r="EC34" s="552">
        <f>BC34-[3]CURRENT!EI1803</f>
        <v>0</v>
      </c>
      <c r="ED34" s="552">
        <f>BD34-[3]CURRENT!EJ1803</f>
        <v>0</v>
      </c>
      <c r="EE34" s="552">
        <f>BE34-[3]CURRENT!EK1803</f>
        <v>0</v>
      </c>
      <c r="EF34" s="552">
        <f>BF34-[3]CURRENT!EL1803</f>
        <v>0</v>
      </c>
      <c r="EG34" s="552"/>
      <c r="EH34" s="552">
        <f>BH34-[3]CURRENT!EM1803</f>
        <v>0</v>
      </c>
      <c r="EI34" s="552">
        <f>BI34-[3]CURRENT!EN1803</f>
        <v>0</v>
      </c>
      <c r="EJ34" s="552">
        <f>BJ34-[3]CURRENT!EO1803</f>
        <v>0</v>
      </c>
      <c r="EK34" s="552">
        <f>BK34-[3]CURRENT!EP1803</f>
        <v>0</v>
      </c>
      <c r="EL34" s="552"/>
      <c r="EM34" s="552">
        <f>BM34-[3]CURRENT!EQ1803</f>
        <v>0</v>
      </c>
      <c r="EN34" s="552">
        <f>BN34-[3]CURRENT!ER1803</f>
        <v>0</v>
      </c>
      <c r="EO34" s="552">
        <f>BO34-[3]CURRENT!ES1803</f>
        <v>0</v>
      </c>
      <c r="EP34" s="552">
        <f>BP34-[3]CURRENT!ET1803</f>
        <v>0</v>
      </c>
      <c r="EQ34" s="552"/>
      <c r="ER34" s="552">
        <f>BR34-[3]CURRENT!EU1803</f>
        <v>0</v>
      </c>
      <c r="ES34" s="552">
        <f>BS34-[3]CURRENT!EV1803</f>
        <v>0</v>
      </c>
      <c r="ET34" s="552" t="e">
        <f>BT34-[3]CURRENT!EW1803</f>
        <v>#REF!</v>
      </c>
      <c r="EU34" s="552" t="e">
        <f>BU34-[3]CURRENT!EX1803</f>
        <v>#REF!</v>
      </c>
    </row>
    <row r="35" spans="1:151" ht="42" customHeight="1">
      <c r="A35" s="9"/>
      <c r="B35" s="25"/>
      <c r="C35" s="727" t="s">
        <v>603</v>
      </c>
      <c r="D35" s="727"/>
      <c r="E35" s="728" t="s">
        <v>782</v>
      </c>
      <c r="F35" s="728"/>
      <c r="G35" s="728" t="s">
        <v>37</v>
      </c>
      <c r="H35" s="34">
        <f>CURRENT!M505</f>
        <v>13939.53448180001</v>
      </c>
      <c r="I35" s="34">
        <f>CURRENT!N505</f>
        <v>14727.286036623835</v>
      </c>
      <c r="J35" s="34">
        <f>CURRENT!O505</f>
        <v>15752.669069799113</v>
      </c>
      <c r="K35" s="34">
        <f>CURRENT!P505</f>
        <v>16608.842006211882</v>
      </c>
      <c r="L35" s="34">
        <f>CURRENT!Q505</f>
        <v>17081.81663448425</v>
      </c>
      <c r="M35" s="34">
        <f>CURRENT!R505</f>
        <v>14114.244000008282</v>
      </c>
      <c r="N35" s="34">
        <f>CURRENT!S505</f>
        <v>15304.397513212825</v>
      </c>
      <c r="O35" s="34">
        <f>CURRENT!T505</f>
        <v>17311.437257744659</v>
      </c>
      <c r="P35" s="34">
        <f>CURRENT!U505</f>
        <v>18858.842676227549</v>
      </c>
      <c r="Q35" s="34">
        <f>CURRENT!V505</f>
        <v>20660.2851127221</v>
      </c>
      <c r="R35" s="34">
        <f>CURRENT!W505</f>
        <v>0</v>
      </c>
      <c r="S35" s="35"/>
      <c r="T35" s="34">
        <f>CURRENT!Z505</f>
        <v>3466.1044317902515</v>
      </c>
      <c r="U35" s="34">
        <f>CURRENT!AA505</f>
        <v>3821.076803460453</v>
      </c>
      <c r="V35" s="34">
        <f>CURRENT!AB505</f>
        <v>3357.9034767337052</v>
      </c>
      <c r="W35" s="34">
        <f>CURRENT!AC505</f>
        <v>3294.4497698155965</v>
      </c>
      <c r="X35" s="34"/>
      <c r="Y35" s="34">
        <f>CURRENT!AD505</f>
        <v>3642.5086025078922</v>
      </c>
      <c r="Z35" s="34">
        <f>CURRENT!AE505</f>
        <v>4057.6253125287503</v>
      </c>
      <c r="AA35" s="34">
        <f>CURRENT!AF505</f>
        <v>3552.5374154083283</v>
      </c>
      <c r="AB35" s="34">
        <f>CURRENT!AG505</f>
        <v>3474.6147061789025</v>
      </c>
      <c r="AC35" s="34"/>
      <c r="AD35" s="34">
        <f>CURRENT!AH505</f>
        <v>3828.3177135301353</v>
      </c>
      <c r="AE35" s="34">
        <f>CURRENT!AI505</f>
        <v>4273.0158083008373</v>
      </c>
      <c r="AF35" s="34">
        <f>CURRENT!AJ505</f>
        <v>3897.4255579407945</v>
      </c>
      <c r="AG35" s="34">
        <f>CURRENT!AK505</f>
        <v>3753.9099900273832</v>
      </c>
      <c r="AH35" s="34"/>
      <c r="AI35" s="34">
        <f>CURRENT!AL505</f>
        <v>4030.6572891729611</v>
      </c>
      <c r="AJ35" s="34">
        <f>CURRENT!AM505</f>
        <v>4546.553175801464</v>
      </c>
      <c r="AK35" s="34">
        <f>CURRENT!AN505</f>
        <v>4118.5159401848523</v>
      </c>
      <c r="AL35" s="34">
        <f>CURRENT!AO505</f>
        <v>3913.1156010525992</v>
      </c>
      <c r="AM35" s="34"/>
      <c r="AN35" s="34">
        <f>CURRENT!AP505</f>
        <v>4142.2993454689458</v>
      </c>
      <c r="AO35" s="34">
        <f>CURRENT!AQ505</f>
        <v>4722.9998958756878</v>
      </c>
      <c r="AP35" s="34">
        <f>CURRENT!AR505</f>
        <v>4254.2291272136217</v>
      </c>
      <c r="AQ35" s="34">
        <f>CURRENT!AS505</f>
        <v>3962.2882659260285</v>
      </c>
      <c r="AR35" s="34"/>
      <c r="AS35" s="34">
        <f>CURRENT!AT505</f>
        <v>4068.9755664088484</v>
      </c>
      <c r="AT35" s="34">
        <f>CURRENT!AU505</f>
        <v>2682.5441971401397</v>
      </c>
      <c r="AU35" s="34">
        <f>CURRENT!AV505</f>
        <v>3699.464016352465</v>
      </c>
      <c r="AV35" s="34">
        <f>CURRENT!AW505</f>
        <v>3663.2602201068289</v>
      </c>
      <c r="AW35" s="34"/>
      <c r="AX35" s="34">
        <f>CURRENT!AX505</f>
        <v>3980.8833957877887</v>
      </c>
      <c r="AY35" s="34">
        <f>CURRENT!AY505</f>
        <v>3702.746390763677</v>
      </c>
      <c r="AZ35" s="34">
        <f>CURRENT!AZ505</f>
        <v>3446.7067587488009</v>
      </c>
      <c r="BA35" s="34">
        <f>CURRENT!BA505</f>
        <v>4174.060967912561</v>
      </c>
      <c r="BC35" s="34">
        <f>CURRENT!BB505</f>
        <v>4437.3687037545997</v>
      </c>
      <c r="BD35" s="34">
        <f>CURRENT!BC505</f>
        <v>4358.7217981112672</v>
      </c>
      <c r="BE35" s="34">
        <f>CURRENT!BD505</f>
        <v>4073.8665880503568</v>
      </c>
      <c r="BF35" s="34">
        <f>CURRENT!BE505</f>
        <v>4441.480167828433</v>
      </c>
      <c r="BH35" s="34">
        <f>CURRENT!BF505</f>
        <v>4705.4063968712362</v>
      </c>
      <c r="BI35" s="34">
        <f>CURRENT!BG505</f>
        <v>4711.9404005796441</v>
      </c>
      <c r="BJ35" s="34">
        <f>CURRENT!BH505</f>
        <v>4490.8220767277035</v>
      </c>
      <c r="BK35" s="34">
        <f>CURRENT!BI505</f>
        <v>4950.673802048962</v>
      </c>
      <c r="BM35" s="564">
        <f>CURRENT!BJ505</f>
        <v>5286.5260139177026</v>
      </c>
      <c r="BN35" s="564">
        <f>CURRENT!BK505</f>
        <v>5263.0239835410011</v>
      </c>
      <c r="BO35" s="34">
        <f>CURRENT!BL505</f>
        <v>4898.8215969302119</v>
      </c>
      <c r="BP35" s="34">
        <f>CURRENT!BM505</f>
        <v>5211.9135183331855</v>
      </c>
      <c r="BR35" s="564">
        <f>CURRENT!BN505</f>
        <v>5535.0888068356717</v>
      </c>
      <c r="BS35" s="564">
        <f>CURRENT!BO505</f>
        <v>5439.5015019897546</v>
      </c>
      <c r="BT35" s="34">
        <f>CURRENT!BP505</f>
        <v>0</v>
      </c>
      <c r="BU35" s="34">
        <f>CURRENT!BQ505</f>
        <v>0</v>
      </c>
      <c r="BV35" s="34"/>
      <c r="BW35" s="34"/>
      <c r="BX35" s="73"/>
      <c r="BY35" s="723" t="s">
        <v>603</v>
      </c>
      <c r="BZ35" s="723"/>
      <c r="CA35" s="724" t="s">
        <v>604</v>
      </c>
      <c r="CB35" s="724"/>
      <c r="CC35" s="724"/>
      <c r="CD35" s="74"/>
      <c r="CE35" s="267"/>
      <c r="CF35" s="267"/>
      <c r="CG35" s="267"/>
      <c r="CH35" s="267"/>
      <c r="CI35" s="552">
        <f>H35-[3]CURRENT!FV1804</f>
        <v>0</v>
      </c>
      <c r="CJ35" s="552">
        <f>I35-[3]CURRENT!FW1804</f>
        <v>0</v>
      </c>
      <c r="CK35" s="552">
        <f>J35-[3]CURRENT!FX1804</f>
        <v>0</v>
      </c>
      <c r="CL35" s="552">
        <f>K35-[3]CURRENT!FY1804</f>
        <v>0</v>
      </c>
      <c r="CM35" s="552">
        <f>L35-[3]CURRENT!FZ1804</f>
        <v>0</v>
      </c>
      <c r="CN35" s="552">
        <f>M35-[3]CURRENT!GA1804</f>
        <v>0</v>
      </c>
      <c r="CO35" s="552">
        <f>N35-[3]CURRENT!GB1804</f>
        <v>0</v>
      </c>
      <c r="CP35" s="552">
        <f>O35-[3]CURRENT!GC1804</f>
        <v>0</v>
      </c>
      <c r="CQ35" s="552">
        <f>P35-[3]CURRENT!GD1804</f>
        <v>0</v>
      </c>
      <c r="CR35" s="552">
        <f>Q35-[3]CURRENT!GE1804</f>
        <v>0</v>
      </c>
      <c r="CS35" s="552"/>
      <c r="CT35" s="552">
        <f>T35-[3]CURRENT!DG1804</f>
        <v>0</v>
      </c>
      <c r="CU35" s="552">
        <f>U35-[3]CURRENT!DH1804</f>
        <v>0</v>
      </c>
      <c r="CV35" s="552">
        <f>V35-[3]CURRENT!DI1804</f>
        <v>0</v>
      </c>
      <c r="CW35" s="552">
        <f>W35-[3]CURRENT!DJ1804</f>
        <v>0</v>
      </c>
      <c r="CX35" s="552"/>
      <c r="CY35" s="552">
        <f>Y35-[3]CURRENT!DK1804</f>
        <v>0</v>
      </c>
      <c r="CZ35" s="552">
        <f>Z35-[3]CURRENT!DL1804</f>
        <v>0</v>
      </c>
      <c r="DA35" s="552">
        <f>AA35-[3]CURRENT!DM1804</f>
        <v>0</v>
      </c>
      <c r="DB35" s="552">
        <f>AB35-[3]CURRENT!DN1804</f>
        <v>0</v>
      </c>
      <c r="DC35" s="552"/>
      <c r="DD35" s="552">
        <f>AD35-[3]CURRENT!DO1804</f>
        <v>0</v>
      </c>
      <c r="DE35" s="552">
        <f>AE35-[3]CURRENT!DP1804</f>
        <v>0</v>
      </c>
      <c r="DF35" s="552">
        <f>AF35-[3]CURRENT!DQ1804</f>
        <v>0</v>
      </c>
      <c r="DG35" s="552">
        <f>AG35-[3]CURRENT!DR1804</f>
        <v>0</v>
      </c>
      <c r="DH35" s="552"/>
      <c r="DI35" s="552">
        <f>AI35-[3]CURRENT!DS1804</f>
        <v>0</v>
      </c>
      <c r="DJ35" s="552">
        <f>AJ35-[3]CURRENT!DT1804</f>
        <v>0</v>
      </c>
      <c r="DK35" s="552">
        <f>AK35-[3]CURRENT!DU1804</f>
        <v>0</v>
      </c>
      <c r="DL35" s="552">
        <f>AL35-[3]CURRENT!DV1804</f>
        <v>0</v>
      </c>
      <c r="DM35" s="552"/>
      <c r="DN35" s="552">
        <f>AN35-[3]CURRENT!DW1804</f>
        <v>0</v>
      </c>
      <c r="DO35" s="552">
        <f>AO35-[3]CURRENT!DX1804</f>
        <v>0</v>
      </c>
      <c r="DP35" s="552">
        <f>AP35-[3]CURRENT!DY1804</f>
        <v>0</v>
      </c>
      <c r="DQ35" s="552">
        <f>AQ35-[3]CURRENT!DZ1804</f>
        <v>0</v>
      </c>
      <c r="DR35" s="552"/>
      <c r="DS35" s="552">
        <f>AS35-[3]CURRENT!EA1804</f>
        <v>0</v>
      </c>
      <c r="DT35" s="552">
        <f>AT35-[3]CURRENT!EB1804</f>
        <v>0</v>
      </c>
      <c r="DU35" s="552">
        <f>AU35-[3]CURRENT!EC1804</f>
        <v>0</v>
      </c>
      <c r="DV35" s="552">
        <f>AV35-[3]CURRENT!ED1804</f>
        <v>0</v>
      </c>
      <c r="DW35" s="552"/>
      <c r="DX35" s="552">
        <f>AX35-[3]CURRENT!EE1804</f>
        <v>0</v>
      </c>
      <c r="DY35" s="552">
        <f>AY35-[3]CURRENT!EF1804</f>
        <v>0</v>
      </c>
      <c r="DZ35" s="552">
        <f>AZ35-[3]CURRENT!EG1804</f>
        <v>0</v>
      </c>
      <c r="EA35" s="552">
        <f>BA35-[3]CURRENT!EH1804</f>
        <v>0</v>
      </c>
      <c r="EB35" s="552"/>
      <c r="EC35" s="552">
        <f>BC35-[3]CURRENT!EI1804</f>
        <v>0</v>
      </c>
      <c r="ED35" s="552">
        <f>BD35-[3]CURRENT!EJ1804</f>
        <v>0</v>
      </c>
      <c r="EE35" s="552">
        <f>BE35-[3]CURRENT!EK1804</f>
        <v>0</v>
      </c>
      <c r="EF35" s="552">
        <f>BF35-[3]CURRENT!EL1804</f>
        <v>0</v>
      </c>
      <c r="EG35" s="552"/>
      <c r="EH35" s="552">
        <f>BH35-[3]CURRENT!EM1804</f>
        <v>0</v>
      </c>
      <c r="EI35" s="552">
        <f>BI35-[3]CURRENT!EN1804</f>
        <v>0</v>
      </c>
      <c r="EJ35" s="552">
        <f>BJ35-[3]CURRENT!EO1804</f>
        <v>0</v>
      </c>
      <c r="EK35" s="552">
        <f>BK35-[3]CURRENT!EP1804</f>
        <v>0</v>
      </c>
      <c r="EL35" s="552"/>
      <c r="EM35" s="552">
        <f>BM35-[3]CURRENT!EQ1804</f>
        <v>0</v>
      </c>
      <c r="EN35" s="552">
        <f>BN35-[3]CURRENT!ER1804</f>
        <v>0</v>
      </c>
      <c r="EO35" s="552">
        <f>BO35-[3]CURRENT!ES1804</f>
        <v>0</v>
      </c>
      <c r="EP35" s="552">
        <f>BP35-[3]CURRENT!ET1804</f>
        <v>0</v>
      </c>
      <c r="EQ35" s="552"/>
      <c r="ER35" s="552">
        <f>BR35-[3]CURRENT!EU1804</f>
        <v>0</v>
      </c>
      <c r="ES35" s="552">
        <f>BS35-[3]CURRENT!EV1804</f>
        <v>0</v>
      </c>
      <c r="ET35" s="552" t="e">
        <f>BT35-[3]CURRENT!EW1804</f>
        <v>#REF!</v>
      </c>
      <c r="EU35" s="552" t="e">
        <f>BU35-[3]CURRENT!EX1804</f>
        <v>#REF!</v>
      </c>
    </row>
    <row r="36" spans="1:151" ht="42" customHeight="1">
      <c r="A36" s="9"/>
      <c r="B36" s="25"/>
      <c r="C36" s="727" t="s">
        <v>605</v>
      </c>
      <c r="D36" s="727"/>
      <c r="E36" s="728" t="s">
        <v>783</v>
      </c>
      <c r="F36" s="728"/>
      <c r="G36" s="728" t="s">
        <v>37</v>
      </c>
      <c r="H36" s="34">
        <f>CURRENT!M506</f>
        <v>8293.7657128199899</v>
      </c>
      <c r="I36" s="34">
        <f>CURRENT!N506</f>
        <v>8758.7152790357413</v>
      </c>
      <c r="J36" s="34">
        <f>CURRENT!O506</f>
        <v>9204.2070916600023</v>
      </c>
      <c r="K36" s="34">
        <f>CURRENT!P506</f>
        <v>9611.6049386424165</v>
      </c>
      <c r="L36" s="34">
        <f>CURRENT!Q506</f>
        <v>9856.7016709786531</v>
      </c>
      <c r="M36" s="34">
        <f>CURRENT!R506</f>
        <v>9612.2436818270689</v>
      </c>
      <c r="N36" s="34">
        <f>CURRENT!S506</f>
        <v>10580.958694409161</v>
      </c>
      <c r="O36" s="34">
        <f>CURRENT!T506</f>
        <v>11389.582570044824</v>
      </c>
      <c r="P36" s="34">
        <f>CURRENT!U506</f>
        <v>10899.21095028277</v>
      </c>
      <c r="Q36" s="34">
        <f>CURRENT!V506</f>
        <v>11203.620230643093</v>
      </c>
      <c r="R36" s="34">
        <f>CURRENT!W506</f>
        <v>0</v>
      </c>
      <c r="S36" s="35"/>
      <c r="T36" s="34">
        <f>CURRENT!Z506</f>
        <v>2695.3675059432994</v>
      </c>
      <c r="U36" s="34">
        <f>CURRENT!AA506</f>
        <v>1940.032066446847</v>
      </c>
      <c r="V36" s="34">
        <f>CURRENT!AB506</f>
        <v>1913.5318047591072</v>
      </c>
      <c r="W36" s="34">
        <f>CURRENT!AC506</f>
        <v>1744.834335670713</v>
      </c>
      <c r="X36" s="34"/>
      <c r="Y36" s="34">
        <f>CURRENT!AD506</f>
        <v>2838.784803146812</v>
      </c>
      <c r="Z36" s="34">
        <f>CURRENT!AE506</f>
        <v>2069.2981814307145</v>
      </c>
      <c r="AA36" s="34">
        <f>CURRENT!AF506</f>
        <v>2001.5367901575939</v>
      </c>
      <c r="AB36" s="34">
        <f>CURRENT!AG506</f>
        <v>1849.0955043005974</v>
      </c>
      <c r="AC36" s="34"/>
      <c r="AD36" s="34">
        <f>CURRENT!AH506</f>
        <v>3055.6100410747877</v>
      </c>
      <c r="AE36" s="34">
        <f>CURRENT!AI506</f>
        <v>2161.0563183261029</v>
      </c>
      <c r="AF36" s="34">
        <f>CURRENT!AJ506</f>
        <v>2098.780920419194</v>
      </c>
      <c r="AG36" s="34">
        <f>CURRENT!AK506</f>
        <v>1888.7598118399242</v>
      </c>
      <c r="AH36" s="34"/>
      <c r="AI36" s="34">
        <f>CURRENT!AL506</f>
        <v>3149.3327138587824</v>
      </c>
      <c r="AJ36" s="34">
        <f>CURRENT!AM506</f>
        <v>2306.6599733647658</v>
      </c>
      <c r="AK36" s="34">
        <f>CURRENT!AN506</f>
        <v>2183.0012540974167</v>
      </c>
      <c r="AL36" s="34">
        <f>CURRENT!AO506</f>
        <v>1972.6109973214859</v>
      </c>
      <c r="AM36" s="34"/>
      <c r="AN36" s="34">
        <f>CURRENT!AP506</f>
        <v>3218.1039842421046</v>
      </c>
      <c r="AO36" s="34">
        <f>CURRENT!AQ506</f>
        <v>2350.1977982633525</v>
      </c>
      <c r="AP36" s="34">
        <f>CURRENT!AR506</f>
        <v>2267.447151641245</v>
      </c>
      <c r="AQ36" s="34">
        <f>CURRENT!AS506</f>
        <v>2020.9527368318888</v>
      </c>
      <c r="AR36" s="34"/>
      <c r="AS36" s="34">
        <f>CURRENT!AT506</f>
        <v>3094.305688901014</v>
      </c>
      <c r="AT36" s="34">
        <f>CURRENT!AU506</f>
        <v>2159.8586895148419</v>
      </c>
      <c r="AU36" s="34">
        <f>CURRENT!AV506</f>
        <v>2317.9628053513693</v>
      </c>
      <c r="AV36" s="34">
        <f>CURRENT!AW506</f>
        <v>2040.1164980598433</v>
      </c>
      <c r="AW36" s="34"/>
      <c r="AX36" s="34">
        <f>CURRENT!AX506</f>
        <v>3198.3679471670612</v>
      </c>
      <c r="AY36" s="34">
        <f>CURRENT!AY506</f>
        <v>2511.3636111230576</v>
      </c>
      <c r="AZ36" s="34">
        <f>CURRENT!AZ506</f>
        <v>2478.2932614059173</v>
      </c>
      <c r="BA36" s="34">
        <f>CURRENT!BA506</f>
        <v>2392.9338747131233</v>
      </c>
      <c r="BC36" s="34">
        <f>CURRENT!BB506</f>
        <v>3433.3150022121981</v>
      </c>
      <c r="BD36" s="34">
        <f>CURRENT!BC506</f>
        <v>2693.3125663076744</v>
      </c>
      <c r="BE36" s="34">
        <f>CURRENT!BD506</f>
        <v>2791.8640749114929</v>
      </c>
      <c r="BF36" s="34">
        <f>CURRENT!BE506</f>
        <v>2471.0909266134586</v>
      </c>
      <c r="BH36" s="34">
        <f>CURRENT!BF506</f>
        <v>3480.1803930169617</v>
      </c>
      <c r="BI36" s="34">
        <f>CURRENT!BG506</f>
        <v>2589.9851269024712</v>
      </c>
      <c r="BJ36" s="34">
        <f>CURRENT!BH506</f>
        <v>2546.7388852967142</v>
      </c>
      <c r="BK36" s="34">
        <f>CURRENT!BI506</f>
        <v>2282.3065450666218</v>
      </c>
      <c r="BM36" s="564">
        <f>CURRENT!BJ506</f>
        <v>3401.9539419914427</v>
      </c>
      <c r="BN36" s="564">
        <f>CURRENT!BK506</f>
        <v>2656.268757677391</v>
      </c>
      <c r="BO36" s="34">
        <f>CURRENT!BL506</f>
        <v>2669.2356836443619</v>
      </c>
      <c r="BP36" s="34">
        <f>CURRENT!BM506</f>
        <v>2476.1618473298959</v>
      </c>
      <c r="BR36" s="564">
        <f>CURRENT!BN506</f>
        <v>3652.8263381611955</v>
      </c>
      <c r="BS36" s="564">
        <f>CURRENT!BO506</f>
        <v>2801.3150348474883</v>
      </c>
      <c r="BT36" s="34">
        <f>CURRENT!BP506</f>
        <v>0</v>
      </c>
      <c r="BU36" s="34">
        <f>CURRENT!BQ506</f>
        <v>0</v>
      </c>
      <c r="BV36" s="34"/>
      <c r="BW36" s="34"/>
      <c r="BX36" s="73"/>
      <c r="BY36" s="723" t="s">
        <v>605</v>
      </c>
      <c r="BZ36" s="723"/>
      <c r="CA36" s="724" t="s">
        <v>606</v>
      </c>
      <c r="CB36" s="724"/>
      <c r="CC36" s="724"/>
      <c r="CD36" s="74"/>
      <c r="CE36" s="267"/>
      <c r="CF36" s="267"/>
      <c r="CG36" s="267"/>
      <c r="CH36" s="267"/>
      <c r="CI36" s="552">
        <f>H36-[3]CURRENT!FV1805</f>
        <v>0</v>
      </c>
      <c r="CJ36" s="552">
        <f>I36-[3]CURRENT!FW1805</f>
        <v>0</v>
      </c>
      <c r="CK36" s="552">
        <f>J36-[3]CURRENT!FX1805</f>
        <v>0</v>
      </c>
      <c r="CL36" s="552">
        <f>K36-[3]CURRENT!FY1805</f>
        <v>0</v>
      </c>
      <c r="CM36" s="552">
        <f>L36-[3]CURRENT!FZ1805</f>
        <v>0</v>
      </c>
      <c r="CN36" s="552">
        <f>M36-[3]CURRENT!GA1805</f>
        <v>0</v>
      </c>
      <c r="CO36" s="552">
        <f>N36-[3]CURRENT!GB1805</f>
        <v>0</v>
      </c>
      <c r="CP36" s="552">
        <f>O36-[3]CURRENT!GC1805</f>
        <v>0</v>
      </c>
      <c r="CQ36" s="552">
        <f>P36-[3]CURRENT!GD1805</f>
        <v>0</v>
      </c>
      <c r="CR36" s="552">
        <f>Q36-[3]CURRENT!GE1805</f>
        <v>0</v>
      </c>
      <c r="CS36" s="552"/>
      <c r="CT36" s="552">
        <f>T36-[3]CURRENT!DG1805</f>
        <v>0</v>
      </c>
      <c r="CU36" s="552">
        <f>U36-[3]CURRENT!DH1805</f>
        <v>0</v>
      </c>
      <c r="CV36" s="552">
        <f>V36-[3]CURRENT!DI1805</f>
        <v>0</v>
      </c>
      <c r="CW36" s="552">
        <f>W36-[3]CURRENT!DJ1805</f>
        <v>0</v>
      </c>
      <c r="CX36" s="552"/>
      <c r="CY36" s="552">
        <f>Y36-[3]CURRENT!DK1805</f>
        <v>0</v>
      </c>
      <c r="CZ36" s="552">
        <f>Z36-[3]CURRENT!DL1805</f>
        <v>0</v>
      </c>
      <c r="DA36" s="552">
        <f>AA36-[3]CURRENT!DM1805</f>
        <v>0</v>
      </c>
      <c r="DB36" s="552">
        <f>AB36-[3]CURRENT!DN1805</f>
        <v>0</v>
      </c>
      <c r="DC36" s="552"/>
      <c r="DD36" s="552">
        <f>AD36-[3]CURRENT!DO1805</f>
        <v>0</v>
      </c>
      <c r="DE36" s="552">
        <f>AE36-[3]CURRENT!DP1805</f>
        <v>0</v>
      </c>
      <c r="DF36" s="552">
        <f>AF36-[3]CURRENT!DQ1805</f>
        <v>0</v>
      </c>
      <c r="DG36" s="552">
        <f>AG36-[3]CURRENT!DR1805</f>
        <v>0</v>
      </c>
      <c r="DH36" s="552"/>
      <c r="DI36" s="552">
        <f>AI36-[3]CURRENT!DS1805</f>
        <v>0</v>
      </c>
      <c r="DJ36" s="552">
        <f>AJ36-[3]CURRENT!DT1805</f>
        <v>0</v>
      </c>
      <c r="DK36" s="552">
        <f>AK36-[3]CURRENT!DU1805</f>
        <v>0</v>
      </c>
      <c r="DL36" s="552">
        <f>AL36-[3]CURRENT!DV1805</f>
        <v>0</v>
      </c>
      <c r="DM36" s="552"/>
      <c r="DN36" s="552">
        <f>AN36-[3]CURRENT!DW1805</f>
        <v>0</v>
      </c>
      <c r="DO36" s="552">
        <f>AO36-[3]CURRENT!DX1805</f>
        <v>0</v>
      </c>
      <c r="DP36" s="552">
        <f>AP36-[3]CURRENT!DY1805</f>
        <v>0</v>
      </c>
      <c r="DQ36" s="552">
        <f>AQ36-[3]CURRENT!DZ1805</f>
        <v>0</v>
      </c>
      <c r="DR36" s="552"/>
      <c r="DS36" s="552">
        <f>AS36-[3]CURRENT!EA1805</f>
        <v>0</v>
      </c>
      <c r="DT36" s="552">
        <f>AT36-[3]CURRENT!EB1805</f>
        <v>0</v>
      </c>
      <c r="DU36" s="552">
        <f>AU36-[3]CURRENT!EC1805</f>
        <v>0</v>
      </c>
      <c r="DV36" s="552">
        <f>AV36-[3]CURRENT!ED1805</f>
        <v>0</v>
      </c>
      <c r="DW36" s="552"/>
      <c r="DX36" s="552">
        <f>AX36-[3]CURRENT!EE1805</f>
        <v>0</v>
      </c>
      <c r="DY36" s="552">
        <f>AY36-[3]CURRENT!EF1805</f>
        <v>0</v>
      </c>
      <c r="DZ36" s="552">
        <f>AZ36-[3]CURRENT!EG1805</f>
        <v>0</v>
      </c>
      <c r="EA36" s="552">
        <f>BA36-[3]CURRENT!EH1805</f>
        <v>0</v>
      </c>
      <c r="EB36" s="552"/>
      <c r="EC36" s="552">
        <f>BC36-[3]CURRENT!EI1805</f>
        <v>0</v>
      </c>
      <c r="ED36" s="552">
        <f>BD36-[3]CURRENT!EJ1805</f>
        <v>0</v>
      </c>
      <c r="EE36" s="552">
        <f>BE36-[3]CURRENT!EK1805</f>
        <v>0</v>
      </c>
      <c r="EF36" s="552">
        <f>BF36-[3]CURRENT!EL1805</f>
        <v>0</v>
      </c>
      <c r="EG36" s="552"/>
      <c r="EH36" s="552">
        <f>BH36-[3]CURRENT!EM1805</f>
        <v>0</v>
      </c>
      <c r="EI36" s="552">
        <f>BI36-[3]CURRENT!EN1805</f>
        <v>0</v>
      </c>
      <c r="EJ36" s="552">
        <f>BJ36-[3]CURRENT!EO1805</f>
        <v>0</v>
      </c>
      <c r="EK36" s="552">
        <f>BK36-[3]CURRENT!EP1805</f>
        <v>0</v>
      </c>
      <c r="EL36" s="552"/>
      <c r="EM36" s="552">
        <f>BM36-[3]CURRENT!EQ1805</f>
        <v>0</v>
      </c>
      <c r="EN36" s="552">
        <f>BN36-[3]CURRENT!ER1805</f>
        <v>0</v>
      </c>
      <c r="EO36" s="552">
        <f>BO36-[3]CURRENT!ES1805</f>
        <v>0</v>
      </c>
      <c r="EP36" s="552">
        <f>BP36-[3]CURRENT!ET1805</f>
        <v>0</v>
      </c>
      <c r="EQ36" s="552"/>
      <c r="ER36" s="552">
        <f>BR36-[3]CURRENT!EU1805</f>
        <v>0</v>
      </c>
      <c r="ES36" s="552">
        <f>BS36-[3]CURRENT!EV1805</f>
        <v>0</v>
      </c>
      <c r="ET36" s="552" t="e">
        <f>BT36-[3]CURRENT!EW1805</f>
        <v>#REF!</v>
      </c>
      <c r="EU36" s="552" t="e">
        <f>BU36-[3]CURRENT!EX1805</f>
        <v>#REF!</v>
      </c>
    </row>
    <row r="37" spans="1:151" ht="42" customHeight="1">
      <c r="A37" s="9"/>
      <c r="B37" s="25"/>
      <c r="C37" s="727" t="s">
        <v>607</v>
      </c>
      <c r="D37" s="727"/>
      <c r="E37" s="728" t="s">
        <v>784</v>
      </c>
      <c r="F37" s="728"/>
      <c r="G37" s="728" t="s">
        <v>37</v>
      </c>
      <c r="H37" s="34">
        <f>CURRENT!M507</f>
        <v>5387.5240031399817</v>
      </c>
      <c r="I37" s="34">
        <f>CURRENT!N507</f>
        <v>5600.7343115860722</v>
      </c>
      <c r="J37" s="34">
        <f>CURRENT!O507</f>
        <v>5210.7573161419941</v>
      </c>
      <c r="K37" s="34">
        <f>CURRENT!P507</f>
        <v>5292.4864574953344</v>
      </c>
      <c r="L37" s="34">
        <f>CURRENT!Q507</f>
        <v>5703.803652886535</v>
      </c>
      <c r="M37" s="34">
        <f>CURRENT!R507</f>
        <v>6072.2820585571299</v>
      </c>
      <c r="N37" s="34">
        <f>CURRENT!S507</f>
        <v>6614.0206521179125</v>
      </c>
      <c r="O37" s="34">
        <f>CURRENT!T507</f>
        <v>6757.5221212371835</v>
      </c>
      <c r="P37" s="34">
        <f>CURRENT!U507</f>
        <v>7204.3745593004023</v>
      </c>
      <c r="Q37" s="34">
        <f>CURRENT!V507</f>
        <v>9107.0050501761161</v>
      </c>
      <c r="R37" s="34">
        <f>CURRENT!W507</f>
        <v>0</v>
      </c>
      <c r="S37" s="35"/>
      <c r="T37" s="34">
        <f>CURRENT!Z507</f>
        <v>1308.2872775418764</v>
      </c>
      <c r="U37" s="34">
        <f>CURRENT!AA507</f>
        <v>1289.4858639736574</v>
      </c>
      <c r="V37" s="34">
        <f>CURRENT!AB507</f>
        <v>1375.9309832125659</v>
      </c>
      <c r="W37" s="34">
        <f>CURRENT!AC507</f>
        <v>1413.8198784119213</v>
      </c>
      <c r="X37" s="34"/>
      <c r="Y37" s="34">
        <f>CURRENT!AD507</f>
        <v>1404.9156638445977</v>
      </c>
      <c r="Z37" s="34">
        <f>CURRENT!AE507</f>
        <v>1341.4955322735227</v>
      </c>
      <c r="AA37" s="34">
        <f>CURRENT!AF507</f>
        <v>1344.0134978151709</v>
      </c>
      <c r="AB37" s="34">
        <f>CURRENT!AG507</f>
        <v>1510.3096176527679</v>
      </c>
      <c r="AC37" s="34"/>
      <c r="AD37" s="34">
        <f>CURRENT!AH507</f>
        <v>1411.5566943317765</v>
      </c>
      <c r="AE37" s="34">
        <f>CURRENT!AI507</f>
        <v>1245.5559246691259</v>
      </c>
      <c r="AF37" s="34">
        <f>CURRENT!AJ507</f>
        <v>1133.0161694187825</v>
      </c>
      <c r="AG37" s="34">
        <f>CURRENT!AK507</f>
        <v>1420.6285277223294</v>
      </c>
      <c r="AH37" s="34"/>
      <c r="AI37" s="34">
        <f>CURRENT!AL507</f>
        <v>1363.6116537162488</v>
      </c>
      <c r="AJ37" s="34">
        <f>CURRENT!AM507</f>
        <v>1259.7972358719453</v>
      </c>
      <c r="AK37" s="34">
        <f>CURRENT!AN507</f>
        <v>1193.816788304945</v>
      </c>
      <c r="AL37" s="34">
        <f>CURRENT!AO507</f>
        <v>1475.2607796022583</v>
      </c>
      <c r="AM37" s="34"/>
      <c r="AN37" s="34">
        <f>CURRENT!AP507</f>
        <v>1443.8115975940952</v>
      </c>
      <c r="AO37" s="34">
        <f>CURRENT!AQ507</f>
        <v>1413.8917948822125</v>
      </c>
      <c r="AP37" s="34">
        <f>CURRENT!AR507</f>
        <v>1397.8463897492143</v>
      </c>
      <c r="AQ37" s="34">
        <f>CURRENT!AS507</f>
        <v>1448.2538706608618</v>
      </c>
      <c r="AR37" s="34"/>
      <c r="AS37" s="34">
        <f>CURRENT!AT507</f>
        <v>1378.1601548820431</v>
      </c>
      <c r="AT37" s="34">
        <f>CURRENT!AU507</f>
        <v>1211.6271310625464</v>
      </c>
      <c r="AU37" s="34">
        <f>CURRENT!AV507</f>
        <v>1733.4591863834148</v>
      </c>
      <c r="AV37" s="34">
        <f>CURRENT!AW507</f>
        <v>1749.0355862291251</v>
      </c>
      <c r="AW37" s="34"/>
      <c r="AX37" s="34">
        <f>CURRENT!AX507</f>
        <v>1709.0150286437395</v>
      </c>
      <c r="AY37" s="34">
        <f>CURRENT!AY507</f>
        <v>1672.3866595893539</v>
      </c>
      <c r="AZ37" s="34">
        <f>CURRENT!AZ507</f>
        <v>1561.3018059053161</v>
      </c>
      <c r="BA37" s="34">
        <f>CURRENT!BA507</f>
        <v>1671.3171579795021</v>
      </c>
      <c r="BC37" s="34">
        <f>CURRENT!BB507</f>
        <v>1615.8011778114906</v>
      </c>
      <c r="BD37" s="34">
        <f>CURRENT!BC507</f>
        <v>1724.9999795882709</v>
      </c>
      <c r="BE37" s="34">
        <f>CURRENT!BD507</f>
        <v>1762.5598028589563</v>
      </c>
      <c r="BF37" s="34">
        <f>CURRENT!BE507</f>
        <v>1654.1611609784661</v>
      </c>
      <c r="BH37" s="34">
        <f>CURRENT!BF507</f>
        <v>1528.9865323225133</v>
      </c>
      <c r="BI37" s="34">
        <f>CURRENT!BG507</f>
        <v>1613.0862037841512</v>
      </c>
      <c r="BJ37" s="34">
        <f>CURRENT!BH507</f>
        <v>2072.5181551609853</v>
      </c>
      <c r="BK37" s="34">
        <f>CURRENT!BI507</f>
        <v>1989.7836680327507</v>
      </c>
      <c r="BM37" s="564">
        <f>CURRENT!BJ507</f>
        <v>1753.6457363663485</v>
      </c>
      <c r="BN37" s="564">
        <f>CURRENT!BK507</f>
        <v>2091.1988761511075</v>
      </c>
      <c r="BO37" s="34">
        <f>CURRENT!BL507</f>
        <v>2839.4043807505627</v>
      </c>
      <c r="BP37" s="34">
        <f>CURRENT!BM507</f>
        <v>2422.7560569080979</v>
      </c>
      <c r="BR37" s="564">
        <f>CURRENT!BN507</f>
        <v>1993.357021055941</v>
      </c>
      <c r="BS37" s="564">
        <f>CURRENT!BO507</f>
        <v>2078.5319023602219</v>
      </c>
      <c r="BT37" s="34">
        <f>CURRENT!BP507</f>
        <v>0</v>
      </c>
      <c r="BU37" s="34">
        <f>CURRENT!BQ507</f>
        <v>0</v>
      </c>
      <c r="BV37" s="34"/>
      <c r="BW37" s="34"/>
      <c r="BX37" s="73"/>
      <c r="BY37" s="723" t="s">
        <v>607</v>
      </c>
      <c r="BZ37" s="723"/>
      <c r="CA37" s="724" t="s">
        <v>608</v>
      </c>
      <c r="CB37" s="724"/>
      <c r="CC37" s="724"/>
      <c r="CD37" s="74"/>
      <c r="CE37" s="267"/>
      <c r="CF37" s="267"/>
      <c r="CG37" s="267"/>
      <c r="CH37" s="267"/>
      <c r="CI37" s="552">
        <f>H37-[3]CURRENT!FV1806</f>
        <v>0</v>
      </c>
      <c r="CJ37" s="552">
        <f>I37-[3]CURRENT!FW1806</f>
        <v>0</v>
      </c>
      <c r="CK37" s="552">
        <f>J37-[3]CURRENT!FX1806</f>
        <v>0</v>
      </c>
      <c r="CL37" s="552">
        <f>K37-[3]CURRENT!FY1806</f>
        <v>0</v>
      </c>
      <c r="CM37" s="552">
        <f>L37-[3]CURRENT!FZ1806</f>
        <v>0</v>
      </c>
      <c r="CN37" s="552">
        <f>M37-[3]CURRENT!GA1806</f>
        <v>0</v>
      </c>
      <c r="CO37" s="552">
        <f>N37-[3]CURRENT!GB1806</f>
        <v>0</v>
      </c>
      <c r="CP37" s="552">
        <f>O37-[3]CURRENT!GC1806</f>
        <v>0</v>
      </c>
      <c r="CQ37" s="552">
        <f>P37-[3]CURRENT!GD1806</f>
        <v>0</v>
      </c>
      <c r="CR37" s="552">
        <f>Q37-[3]CURRENT!GE1806</f>
        <v>0</v>
      </c>
      <c r="CS37" s="552"/>
      <c r="CT37" s="552">
        <f>T37-[3]CURRENT!DG1806</f>
        <v>0</v>
      </c>
      <c r="CU37" s="552">
        <f>U37-[3]CURRENT!DH1806</f>
        <v>0</v>
      </c>
      <c r="CV37" s="552">
        <f>V37-[3]CURRENT!DI1806</f>
        <v>0</v>
      </c>
      <c r="CW37" s="552">
        <f>W37-[3]CURRENT!DJ1806</f>
        <v>0</v>
      </c>
      <c r="CX37" s="552"/>
      <c r="CY37" s="552">
        <f>Y37-[3]CURRENT!DK1806</f>
        <v>0</v>
      </c>
      <c r="CZ37" s="552">
        <f>Z37-[3]CURRENT!DL1806</f>
        <v>0</v>
      </c>
      <c r="DA37" s="552">
        <f>AA37-[3]CURRENT!DM1806</f>
        <v>0</v>
      </c>
      <c r="DB37" s="552">
        <f>AB37-[3]CURRENT!DN1806</f>
        <v>0</v>
      </c>
      <c r="DC37" s="552"/>
      <c r="DD37" s="552">
        <f>AD37-[3]CURRENT!DO1806</f>
        <v>0</v>
      </c>
      <c r="DE37" s="552">
        <f>AE37-[3]CURRENT!DP1806</f>
        <v>0</v>
      </c>
      <c r="DF37" s="552">
        <f>AF37-[3]CURRENT!DQ1806</f>
        <v>0</v>
      </c>
      <c r="DG37" s="552">
        <f>AG37-[3]CURRENT!DR1806</f>
        <v>0</v>
      </c>
      <c r="DH37" s="552"/>
      <c r="DI37" s="552">
        <f>AI37-[3]CURRENT!DS1806</f>
        <v>0</v>
      </c>
      <c r="DJ37" s="552">
        <f>AJ37-[3]CURRENT!DT1806</f>
        <v>0</v>
      </c>
      <c r="DK37" s="552">
        <f>AK37-[3]CURRENT!DU1806</f>
        <v>0</v>
      </c>
      <c r="DL37" s="552">
        <f>AL37-[3]CURRENT!DV1806</f>
        <v>0</v>
      </c>
      <c r="DM37" s="552"/>
      <c r="DN37" s="552">
        <f>AN37-[3]CURRENT!DW1806</f>
        <v>0</v>
      </c>
      <c r="DO37" s="552">
        <f>AO37-[3]CURRENT!DX1806</f>
        <v>0</v>
      </c>
      <c r="DP37" s="552">
        <f>AP37-[3]CURRENT!DY1806</f>
        <v>0</v>
      </c>
      <c r="DQ37" s="552">
        <f>AQ37-[3]CURRENT!DZ1806</f>
        <v>0</v>
      </c>
      <c r="DR37" s="552"/>
      <c r="DS37" s="552">
        <f>AS37-[3]CURRENT!EA1806</f>
        <v>0</v>
      </c>
      <c r="DT37" s="552">
        <f>AT37-[3]CURRENT!EB1806</f>
        <v>0</v>
      </c>
      <c r="DU37" s="552">
        <f>AU37-[3]CURRENT!EC1806</f>
        <v>0</v>
      </c>
      <c r="DV37" s="552">
        <f>AV37-[3]CURRENT!ED1806</f>
        <v>0</v>
      </c>
      <c r="DW37" s="552"/>
      <c r="DX37" s="552">
        <f>AX37-[3]CURRENT!EE1806</f>
        <v>0</v>
      </c>
      <c r="DY37" s="552">
        <f>AY37-[3]CURRENT!EF1806</f>
        <v>0</v>
      </c>
      <c r="DZ37" s="552">
        <f>AZ37-[3]CURRENT!EG1806</f>
        <v>0</v>
      </c>
      <c r="EA37" s="552">
        <f>BA37-[3]CURRENT!EH1806</f>
        <v>0</v>
      </c>
      <c r="EB37" s="552"/>
      <c r="EC37" s="552">
        <f>BC37-[3]CURRENT!EI1806</f>
        <v>0</v>
      </c>
      <c r="ED37" s="552">
        <f>BD37-[3]CURRENT!EJ1806</f>
        <v>0</v>
      </c>
      <c r="EE37" s="552">
        <f>BE37-[3]CURRENT!EK1806</f>
        <v>0</v>
      </c>
      <c r="EF37" s="552">
        <f>BF37-[3]CURRENT!EL1806</f>
        <v>0</v>
      </c>
      <c r="EG37" s="552"/>
      <c r="EH37" s="552">
        <f>BH37-[3]CURRENT!EM1806</f>
        <v>0</v>
      </c>
      <c r="EI37" s="552">
        <f>BI37-[3]CURRENT!EN1806</f>
        <v>0</v>
      </c>
      <c r="EJ37" s="552">
        <f>BJ37-[3]CURRENT!EO1806</f>
        <v>0</v>
      </c>
      <c r="EK37" s="552">
        <f>BK37-[3]CURRENT!EP1806</f>
        <v>0</v>
      </c>
      <c r="EL37" s="552"/>
      <c r="EM37" s="552">
        <f>BM37-[3]CURRENT!EQ1806</f>
        <v>0</v>
      </c>
      <c r="EN37" s="552">
        <f>BN37-[3]CURRENT!ER1806</f>
        <v>0</v>
      </c>
      <c r="EO37" s="552">
        <f>BO37-[3]CURRENT!ES1806</f>
        <v>0</v>
      </c>
      <c r="EP37" s="552">
        <f>BP37-[3]CURRENT!ET1806</f>
        <v>0</v>
      </c>
      <c r="EQ37" s="552"/>
      <c r="ER37" s="552">
        <f>BR37-[3]CURRENT!EU1806</f>
        <v>0</v>
      </c>
      <c r="ES37" s="552">
        <f>BS37-[3]CURRENT!EV1806</f>
        <v>0</v>
      </c>
      <c r="ET37" s="552" t="e">
        <f>BT37-[3]CURRENT!EW1806</f>
        <v>#REF!</v>
      </c>
      <c r="EU37" s="552" t="e">
        <f>BU37-[3]CURRENT!EX1806</f>
        <v>#REF!</v>
      </c>
    </row>
    <row r="38" spans="1:151" ht="42" customHeight="1">
      <c r="A38" s="9"/>
      <c r="B38" s="25"/>
      <c r="C38" s="727" t="s">
        <v>609</v>
      </c>
      <c r="D38" s="727"/>
      <c r="E38" s="728" t="s">
        <v>785</v>
      </c>
      <c r="F38" s="728"/>
      <c r="G38" s="728" t="s">
        <v>37</v>
      </c>
      <c r="H38" s="34">
        <f>CURRENT!M508</f>
        <v>5293.78993042</v>
      </c>
      <c r="I38" s="34">
        <f>CURRENT!N508</f>
        <v>5541.132232457102</v>
      </c>
      <c r="J38" s="34">
        <f>CURRENT!O508</f>
        <v>6464.1429152674464</v>
      </c>
      <c r="K38" s="34">
        <f>CURRENT!P508</f>
        <v>6612.7150696513745</v>
      </c>
      <c r="L38" s="34">
        <f>CURRENT!Q508</f>
        <v>6856.694111883573</v>
      </c>
      <c r="M38" s="34">
        <f>CURRENT!R508</f>
        <v>7171.996628336512</v>
      </c>
      <c r="N38" s="34">
        <f>CURRENT!S508</f>
        <v>8337.9271462015167</v>
      </c>
      <c r="O38" s="34">
        <f>CURRENT!T508</f>
        <v>10351.185396638946</v>
      </c>
      <c r="P38" s="34">
        <f>CURRENT!U508</f>
        <v>10766.523307522064</v>
      </c>
      <c r="Q38" s="34">
        <f>CURRENT!V508</f>
        <v>10887.095665484319</v>
      </c>
      <c r="R38" s="34">
        <f>CURRENT!W508</f>
        <v>0</v>
      </c>
      <c r="S38" s="35"/>
      <c r="T38" s="34">
        <f>CURRENT!Z508</f>
        <v>1269.315157288328</v>
      </c>
      <c r="U38" s="34">
        <f>CURRENT!AA508</f>
        <v>1497.3240963199476</v>
      </c>
      <c r="V38" s="34">
        <f>CURRENT!AB508</f>
        <v>1119.5497236778983</v>
      </c>
      <c r="W38" s="34">
        <f>CURRENT!AC508</f>
        <v>1407.6009531338289</v>
      </c>
      <c r="X38" s="34"/>
      <c r="Y38" s="34">
        <f>CURRENT!AD508</f>
        <v>1320.7660084831414</v>
      </c>
      <c r="Z38" s="34">
        <f>CURRENT!AE508</f>
        <v>1541.8937416042581</v>
      </c>
      <c r="AA38" s="34">
        <f>CURRENT!AF508</f>
        <v>1193.8474550594569</v>
      </c>
      <c r="AB38" s="34">
        <f>CURRENT!AG508</f>
        <v>1484.6250273102542</v>
      </c>
      <c r="AC38" s="34"/>
      <c r="AD38" s="34">
        <f>CURRENT!AH508</f>
        <v>1519.0539211975301</v>
      </c>
      <c r="AE38" s="34">
        <f>CURRENT!AI508</f>
        <v>1858.187959150436</v>
      </c>
      <c r="AF38" s="34">
        <f>CURRENT!AJ508</f>
        <v>1399.1111734269587</v>
      </c>
      <c r="AG38" s="34">
        <f>CURRENT!AK508</f>
        <v>1687.789861492588</v>
      </c>
      <c r="AH38" s="34"/>
      <c r="AI38" s="34">
        <f>CURRENT!AL508</f>
        <v>1563.0289316207229</v>
      </c>
      <c r="AJ38" s="34">
        <f>CURRENT!AM508</f>
        <v>1879.0913946563442</v>
      </c>
      <c r="AK38" s="34">
        <f>CURRENT!AN508</f>
        <v>1427.8424561649197</v>
      </c>
      <c r="AL38" s="34">
        <f>CURRENT!AO508</f>
        <v>1742.7522872093821</v>
      </c>
      <c r="AM38" s="34"/>
      <c r="AN38" s="34">
        <f>CURRENT!AP508</f>
        <v>1636.6966131497313</v>
      </c>
      <c r="AO38" s="34">
        <f>CURRENT!AQ508</f>
        <v>1960.9489415790301</v>
      </c>
      <c r="AP38" s="34">
        <f>CURRENT!AR508</f>
        <v>1421.3413040802216</v>
      </c>
      <c r="AQ38" s="34">
        <f>CURRENT!AS508</f>
        <v>1837.7072530745293</v>
      </c>
      <c r="AR38" s="34"/>
      <c r="AS38" s="34">
        <f>CURRENT!AT508</f>
        <v>1703.7215640943743</v>
      </c>
      <c r="AT38" s="34">
        <f>CURRENT!AU508</f>
        <v>1927.4588372852022</v>
      </c>
      <c r="AU38" s="34">
        <f>CURRENT!AV508</f>
        <v>1592.9177353503985</v>
      </c>
      <c r="AV38" s="34">
        <f>CURRENT!AW508</f>
        <v>1947.8984916065374</v>
      </c>
      <c r="AW38" s="34"/>
      <c r="AX38" s="34">
        <f>CURRENT!AX508</f>
        <v>1835.2424246034507</v>
      </c>
      <c r="AY38" s="34">
        <f>CURRENT!AY508</f>
        <v>2430.9262050940542</v>
      </c>
      <c r="AZ38" s="34">
        <f>CURRENT!AZ508</f>
        <v>1748.6651714351328</v>
      </c>
      <c r="BA38" s="34">
        <f>CURRENT!BA508</f>
        <v>2323.0933450688799</v>
      </c>
      <c r="BC38" s="34">
        <f>CURRENT!BB508</f>
        <v>2296.5024946776216</v>
      </c>
      <c r="BD38" s="34">
        <f>CURRENT!BC508</f>
        <v>2932.886218312804</v>
      </c>
      <c r="BE38" s="34">
        <f>CURRENT!BD508</f>
        <v>2277.6306299927824</v>
      </c>
      <c r="BF38" s="34">
        <f>CURRENT!BE508</f>
        <v>2844.1660536557365</v>
      </c>
      <c r="BH38" s="34">
        <f>CURRENT!BF508</f>
        <v>2458.4591058830838</v>
      </c>
      <c r="BI38" s="34">
        <f>CURRENT!BG508</f>
        <v>3104.7912330493159</v>
      </c>
      <c r="BJ38" s="34">
        <f>CURRENT!BH508</f>
        <v>2321.07116434932</v>
      </c>
      <c r="BK38" s="34">
        <f>CURRENT!BI508</f>
        <v>2882.2018042403474</v>
      </c>
      <c r="BM38" s="564">
        <f>CURRENT!BJ508</f>
        <v>2492.8228002439346</v>
      </c>
      <c r="BN38" s="564">
        <f>CURRENT!BK508</f>
        <v>3056.5526204325233</v>
      </c>
      <c r="BO38" s="34">
        <f>CURRENT!BL508</f>
        <v>2357.8150752258889</v>
      </c>
      <c r="BP38" s="34">
        <f>CURRENT!BM508</f>
        <v>2979.9051695819721</v>
      </c>
      <c r="BR38" s="564">
        <f>CURRENT!BN508</f>
        <v>2663.5617919435517</v>
      </c>
      <c r="BS38" s="564">
        <f>CURRENT!BO508</f>
        <v>3283.0287613409828</v>
      </c>
      <c r="BT38" s="34">
        <f>CURRENT!BP508</f>
        <v>0</v>
      </c>
      <c r="BU38" s="34">
        <f>CURRENT!BQ508</f>
        <v>0</v>
      </c>
      <c r="BV38" s="34"/>
      <c r="BW38" s="34"/>
      <c r="BX38" s="73"/>
      <c r="BY38" s="723" t="s">
        <v>609</v>
      </c>
      <c r="BZ38" s="723"/>
      <c r="CA38" s="724" t="s">
        <v>610</v>
      </c>
      <c r="CB38" s="724"/>
      <c r="CC38" s="724"/>
      <c r="CD38" s="74"/>
      <c r="CE38" s="267"/>
      <c r="CF38" s="267"/>
      <c r="CG38" s="267"/>
      <c r="CH38" s="267"/>
      <c r="CI38" s="552">
        <f>H38-[3]CURRENT!FV1807</f>
        <v>0</v>
      </c>
      <c r="CJ38" s="552">
        <f>I38-[3]CURRENT!FW1807</f>
        <v>0</v>
      </c>
      <c r="CK38" s="552">
        <f>J38-[3]CURRENT!FX1807</f>
        <v>0</v>
      </c>
      <c r="CL38" s="552">
        <f>K38-[3]CURRENT!FY1807</f>
        <v>0</v>
      </c>
      <c r="CM38" s="552">
        <f>L38-[3]CURRENT!FZ1807</f>
        <v>0</v>
      </c>
      <c r="CN38" s="552">
        <f>M38-[3]CURRENT!GA1807</f>
        <v>0</v>
      </c>
      <c r="CO38" s="552">
        <f>N38-[3]CURRENT!GB1807</f>
        <v>0</v>
      </c>
      <c r="CP38" s="552">
        <f>O38-[3]CURRENT!GC1807</f>
        <v>0</v>
      </c>
      <c r="CQ38" s="552">
        <f>P38-[3]CURRENT!GD1807</f>
        <v>0</v>
      </c>
      <c r="CR38" s="552">
        <f>Q38-[3]CURRENT!GE1807</f>
        <v>0</v>
      </c>
      <c r="CS38" s="552"/>
      <c r="CT38" s="552">
        <f>T38-[3]CURRENT!DG1807</f>
        <v>0</v>
      </c>
      <c r="CU38" s="552">
        <f>U38-[3]CURRENT!DH1807</f>
        <v>0</v>
      </c>
      <c r="CV38" s="552">
        <f>V38-[3]CURRENT!DI1807</f>
        <v>0</v>
      </c>
      <c r="CW38" s="552">
        <f>W38-[3]CURRENT!DJ1807</f>
        <v>0</v>
      </c>
      <c r="CX38" s="552"/>
      <c r="CY38" s="552">
        <f>Y38-[3]CURRENT!DK1807</f>
        <v>0</v>
      </c>
      <c r="CZ38" s="552">
        <f>Z38-[3]CURRENT!DL1807</f>
        <v>0</v>
      </c>
      <c r="DA38" s="552">
        <f>AA38-[3]CURRENT!DM1807</f>
        <v>0</v>
      </c>
      <c r="DB38" s="552">
        <f>AB38-[3]CURRENT!DN1807</f>
        <v>0</v>
      </c>
      <c r="DC38" s="552"/>
      <c r="DD38" s="552">
        <f>AD38-[3]CURRENT!DO1807</f>
        <v>0</v>
      </c>
      <c r="DE38" s="552">
        <f>AE38-[3]CURRENT!DP1807</f>
        <v>0</v>
      </c>
      <c r="DF38" s="552">
        <f>AF38-[3]CURRENT!DQ1807</f>
        <v>0</v>
      </c>
      <c r="DG38" s="552">
        <f>AG38-[3]CURRENT!DR1807</f>
        <v>0</v>
      </c>
      <c r="DH38" s="552"/>
      <c r="DI38" s="552">
        <f>AI38-[3]CURRENT!DS1807</f>
        <v>0</v>
      </c>
      <c r="DJ38" s="552">
        <f>AJ38-[3]CURRENT!DT1807</f>
        <v>0</v>
      </c>
      <c r="DK38" s="552">
        <f>AK38-[3]CURRENT!DU1807</f>
        <v>0</v>
      </c>
      <c r="DL38" s="552">
        <f>AL38-[3]CURRENT!DV1807</f>
        <v>0</v>
      </c>
      <c r="DM38" s="552"/>
      <c r="DN38" s="552">
        <f>AN38-[3]CURRENT!DW1807</f>
        <v>0</v>
      </c>
      <c r="DO38" s="552">
        <f>AO38-[3]CURRENT!DX1807</f>
        <v>0</v>
      </c>
      <c r="DP38" s="552">
        <f>AP38-[3]CURRENT!DY1807</f>
        <v>0</v>
      </c>
      <c r="DQ38" s="552">
        <f>AQ38-[3]CURRENT!DZ1807</f>
        <v>0</v>
      </c>
      <c r="DR38" s="552"/>
      <c r="DS38" s="552">
        <f>AS38-[3]CURRENT!EA1807</f>
        <v>0</v>
      </c>
      <c r="DT38" s="552">
        <f>AT38-[3]CURRENT!EB1807</f>
        <v>0</v>
      </c>
      <c r="DU38" s="552">
        <f>AU38-[3]CURRENT!EC1807</f>
        <v>0</v>
      </c>
      <c r="DV38" s="552">
        <f>AV38-[3]CURRENT!ED1807</f>
        <v>0</v>
      </c>
      <c r="DW38" s="552"/>
      <c r="DX38" s="552">
        <f>AX38-[3]CURRENT!EE1807</f>
        <v>0</v>
      </c>
      <c r="DY38" s="552">
        <f>AY38-[3]CURRENT!EF1807</f>
        <v>0</v>
      </c>
      <c r="DZ38" s="552">
        <f>AZ38-[3]CURRENT!EG1807</f>
        <v>0</v>
      </c>
      <c r="EA38" s="552">
        <f>BA38-[3]CURRENT!EH1807</f>
        <v>0</v>
      </c>
      <c r="EB38" s="552"/>
      <c r="EC38" s="552">
        <f>BC38-[3]CURRENT!EI1807</f>
        <v>0</v>
      </c>
      <c r="ED38" s="552">
        <f>BD38-[3]CURRENT!EJ1807</f>
        <v>0</v>
      </c>
      <c r="EE38" s="552">
        <f>BE38-[3]CURRENT!EK1807</f>
        <v>0</v>
      </c>
      <c r="EF38" s="552">
        <f>BF38-[3]CURRENT!EL1807</f>
        <v>0</v>
      </c>
      <c r="EG38" s="552"/>
      <c r="EH38" s="552">
        <f>BH38-[3]CURRENT!EM1807</f>
        <v>0</v>
      </c>
      <c r="EI38" s="552">
        <f>BI38-[3]CURRENT!EN1807</f>
        <v>0</v>
      </c>
      <c r="EJ38" s="552">
        <f>BJ38-[3]CURRENT!EO1807</f>
        <v>0</v>
      </c>
      <c r="EK38" s="552">
        <f>BK38-[3]CURRENT!EP1807</f>
        <v>0</v>
      </c>
      <c r="EL38" s="552"/>
      <c r="EM38" s="552">
        <f>BM38-[3]CURRENT!EQ1807</f>
        <v>0</v>
      </c>
      <c r="EN38" s="552">
        <f>BN38-[3]CURRENT!ER1807</f>
        <v>0</v>
      </c>
      <c r="EO38" s="552">
        <f>BO38-[3]CURRENT!ES1807</f>
        <v>0</v>
      </c>
      <c r="EP38" s="552">
        <f>BP38-[3]CURRENT!ET1807</f>
        <v>0</v>
      </c>
      <c r="EQ38" s="552"/>
      <c r="ER38" s="552">
        <f>BR38-[3]CURRENT!EU1807</f>
        <v>0</v>
      </c>
      <c r="ES38" s="552">
        <f>BS38-[3]CURRENT!EV1807</f>
        <v>0</v>
      </c>
      <c r="ET38" s="552" t="e">
        <f>BT38-[3]CURRENT!EW1807</f>
        <v>#REF!</v>
      </c>
      <c r="EU38" s="552" t="e">
        <f>BU38-[3]CURRENT!EX1807</f>
        <v>#REF!</v>
      </c>
    </row>
    <row r="39" spans="1:151" ht="57.9" customHeight="1">
      <c r="A39" s="9"/>
      <c r="B39" s="25"/>
      <c r="C39" s="727" t="s">
        <v>611</v>
      </c>
      <c r="D39" s="727"/>
      <c r="E39" s="728" t="s">
        <v>816</v>
      </c>
      <c r="F39" s="728"/>
      <c r="G39" s="728" t="s">
        <v>37</v>
      </c>
      <c r="H39" s="34">
        <f>CURRENT!M509</f>
        <v>46697.747234959999</v>
      </c>
      <c r="I39" s="34">
        <f>CURRENT!N509</f>
        <v>50694.90845836162</v>
      </c>
      <c r="J39" s="34">
        <f>CURRENT!O509</f>
        <v>55389.453440239864</v>
      </c>
      <c r="K39" s="34">
        <f>CURRENT!P509</f>
        <v>56773.33349170896</v>
      </c>
      <c r="L39" s="34">
        <f>CURRENT!Q509</f>
        <v>59981.304556820221</v>
      </c>
      <c r="M39" s="34">
        <f>CURRENT!R509</f>
        <v>63394.672377456409</v>
      </c>
      <c r="N39" s="34">
        <f>CURRENT!S509</f>
        <v>71123.808110145008</v>
      </c>
      <c r="O39" s="34">
        <f>CURRENT!T509</f>
        <v>87409.137310754813</v>
      </c>
      <c r="P39" s="34">
        <f>CURRENT!U509</f>
        <v>89201.639606250304</v>
      </c>
      <c r="Q39" s="34">
        <f>CURRENT!V509</f>
        <v>94429.550531121873</v>
      </c>
      <c r="R39" s="34">
        <f>CURRENT!W509</f>
        <v>0</v>
      </c>
      <c r="S39" s="35"/>
      <c r="T39" s="34">
        <f>CURRENT!Z509</f>
        <v>12138.297112418553</v>
      </c>
      <c r="U39" s="34">
        <f>CURRENT!AA509</f>
        <v>10553.171476343419</v>
      </c>
      <c r="V39" s="34">
        <f>CURRENT!AB509</f>
        <v>11534.576462848236</v>
      </c>
      <c r="W39" s="34">
        <f>CURRENT!AC509</f>
        <v>12471.702183349658</v>
      </c>
      <c r="X39" s="34"/>
      <c r="Y39" s="34">
        <f>CURRENT!AD509</f>
        <v>13099.804823044218</v>
      </c>
      <c r="Z39" s="34">
        <f>CURRENT!AE509</f>
        <v>11721.059981218499</v>
      </c>
      <c r="AA39" s="34">
        <f>CURRENT!AF509</f>
        <v>12438.048780167102</v>
      </c>
      <c r="AB39" s="34">
        <f>CURRENT!AG509</f>
        <v>13435.994873931719</v>
      </c>
      <c r="AC39" s="34"/>
      <c r="AD39" s="34">
        <f>CURRENT!AH509</f>
        <v>14281.31613333144</v>
      </c>
      <c r="AE39" s="34">
        <f>CURRENT!AI509</f>
        <v>13214.052822316662</v>
      </c>
      <c r="AF39" s="34">
        <f>CURRENT!AJ509</f>
        <v>13818.119946970273</v>
      </c>
      <c r="AG39" s="34">
        <f>CURRENT!AK509</f>
        <v>14075.964537621157</v>
      </c>
      <c r="AH39" s="34"/>
      <c r="AI39" s="34">
        <f>CURRENT!AL509</f>
        <v>14692.024488069186</v>
      </c>
      <c r="AJ39" s="34">
        <f>CURRENT!AM509</f>
        <v>13436.049093532876</v>
      </c>
      <c r="AK39" s="34">
        <f>CURRENT!AN509</f>
        <v>14131.627860436274</v>
      </c>
      <c r="AL39" s="34">
        <f>CURRENT!AO509</f>
        <v>14513.632049670407</v>
      </c>
      <c r="AM39" s="34"/>
      <c r="AN39" s="34">
        <f>CURRENT!AP509</f>
        <v>15029.551024480832</v>
      </c>
      <c r="AO39" s="34">
        <f>CURRENT!AQ509</f>
        <v>14083.875654470867</v>
      </c>
      <c r="AP39" s="34">
        <f>CURRENT!AR509</f>
        <v>14866.620144263157</v>
      </c>
      <c r="AQ39" s="34">
        <f>CURRENT!AS509</f>
        <v>16001.25773360542</v>
      </c>
      <c r="AR39" s="34"/>
      <c r="AS39" s="34">
        <f>CURRENT!AT509</f>
        <v>16663.953302091293</v>
      </c>
      <c r="AT39" s="34">
        <f>CURRENT!AU509</f>
        <v>13351.663343438693</v>
      </c>
      <c r="AU39" s="34">
        <f>CURRENT!AV509</f>
        <v>16519.890957214247</v>
      </c>
      <c r="AV39" s="34">
        <f>CURRENT!AW509</f>
        <v>16859.164774712186</v>
      </c>
      <c r="AW39" s="34"/>
      <c r="AX39" s="34">
        <f>CURRENT!AX509</f>
        <v>17830.630843980478</v>
      </c>
      <c r="AY39" s="34">
        <f>CURRENT!AY509</f>
        <v>16298.741020374819</v>
      </c>
      <c r="AZ39" s="34">
        <f>CURRENT!AZ509</f>
        <v>17068.217447164519</v>
      </c>
      <c r="BA39" s="34">
        <f>CURRENT!BA509</f>
        <v>19926.218798625185</v>
      </c>
      <c r="BC39" s="34">
        <f>CURRENT!BB509</f>
        <v>21568.080922190318</v>
      </c>
      <c r="BD39" s="34">
        <f>CURRENT!BC509</f>
        <v>20254.307316525152</v>
      </c>
      <c r="BE39" s="34">
        <f>CURRENT!BD509</f>
        <v>21696.063659730873</v>
      </c>
      <c r="BF39" s="34">
        <f>CURRENT!BE509</f>
        <v>23890.685412308474</v>
      </c>
      <c r="BH39" s="34">
        <f>CURRENT!BF509</f>
        <v>24512.540154876584</v>
      </c>
      <c r="BI39" s="34">
        <f>CURRENT!BG509</f>
        <v>20791.418775993767</v>
      </c>
      <c r="BJ39" s="34">
        <f>CURRENT!BH509</f>
        <v>21706.914700026904</v>
      </c>
      <c r="BK39" s="34">
        <f>CURRENT!BI509</f>
        <v>22190.765975353061</v>
      </c>
      <c r="BM39" s="564">
        <f>CURRENT!BJ509</f>
        <v>25279.001137357023</v>
      </c>
      <c r="BN39" s="564">
        <f>CURRENT!BK509</f>
        <v>22487.017615109311</v>
      </c>
      <c r="BO39" s="34">
        <f>CURRENT!BL509</f>
        <v>23425.059833954336</v>
      </c>
      <c r="BP39" s="34">
        <f>CURRENT!BM509</f>
        <v>23238.471944701207</v>
      </c>
      <c r="BR39" s="564">
        <f>CURRENT!BN509</f>
        <v>26388.389246081861</v>
      </c>
      <c r="BS39" s="564">
        <f>CURRENT!BO509</f>
        <v>23152.6098916991</v>
      </c>
      <c r="BT39" s="34">
        <f>CURRENT!BP509</f>
        <v>0</v>
      </c>
      <c r="BU39" s="34">
        <f>CURRENT!BQ509</f>
        <v>0</v>
      </c>
      <c r="BV39" s="34"/>
      <c r="BW39" s="34"/>
      <c r="BX39" s="73"/>
      <c r="BY39" s="723" t="s">
        <v>611</v>
      </c>
      <c r="BZ39" s="723"/>
      <c r="CA39" s="724" t="s">
        <v>612</v>
      </c>
      <c r="CB39" s="724"/>
      <c r="CC39" s="724"/>
      <c r="CD39" s="74"/>
      <c r="CE39" s="267"/>
      <c r="CF39" s="267"/>
      <c r="CG39" s="267"/>
      <c r="CH39" s="267"/>
      <c r="CI39" s="552">
        <f>H39-[3]CURRENT!FV1808</f>
        <v>0</v>
      </c>
      <c r="CJ39" s="552">
        <f>I39-[3]CURRENT!FW1808</f>
        <v>0</v>
      </c>
      <c r="CK39" s="552">
        <f>J39-[3]CURRENT!FX1808</f>
        <v>0</v>
      </c>
      <c r="CL39" s="552">
        <f>K39-[3]CURRENT!FY1808</f>
        <v>0</v>
      </c>
      <c r="CM39" s="552">
        <f>L39-[3]CURRENT!FZ1808</f>
        <v>0</v>
      </c>
      <c r="CN39" s="552">
        <f>M39-[3]CURRENT!GA1808</f>
        <v>0</v>
      </c>
      <c r="CO39" s="552">
        <f>N39-[3]CURRENT!GB1808</f>
        <v>0</v>
      </c>
      <c r="CP39" s="552">
        <f>O39-[3]CURRENT!GC1808</f>
        <v>0</v>
      </c>
      <c r="CQ39" s="552">
        <f>P39-[3]CURRENT!GD1808</f>
        <v>0</v>
      </c>
      <c r="CR39" s="552">
        <f>Q39-[3]CURRENT!GE1808</f>
        <v>0</v>
      </c>
      <c r="CS39" s="552"/>
      <c r="CT39" s="552">
        <f>T39-[3]CURRENT!DG1808</f>
        <v>0</v>
      </c>
      <c r="CU39" s="552">
        <f>U39-[3]CURRENT!DH1808</f>
        <v>0</v>
      </c>
      <c r="CV39" s="552">
        <f>V39-[3]CURRENT!DI1808</f>
        <v>0</v>
      </c>
      <c r="CW39" s="552">
        <f>W39-[3]CURRENT!DJ1808</f>
        <v>0</v>
      </c>
      <c r="CX39" s="552"/>
      <c r="CY39" s="552">
        <f>Y39-[3]CURRENT!DK1808</f>
        <v>0</v>
      </c>
      <c r="CZ39" s="552">
        <f>Z39-[3]CURRENT!DL1808</f>
        <v>0</v>
      </c>
      <c r="DA39" s="552">
        <f>AA39-[3]CURRENT!DM1808</f>
        <v>0</v>
      </c>
      <c r="DB39" s="552">
        <f>AB39-[3]CURRENT!DN1808</f>
        <v>0</v>
      </c>
      <c r="DC39" s="552"/>
      <c r="DD39" s="552">
        <f>AD39-[3]CURRENT!DO1808</f>
        <v>0</v>
      </c>
      <c r="DE39" s="552">
        <f>AE39-[3]CURRENT!DP1808</f>
        <v>0</v>
      </c>
      <c r="DF39" s="552">
        <f>AF39-[3]CURRENT!DQ1808</f>
        <v>0</v>
      </c>
      <c r="DG39" s="552">
        <f>AG39-[3]CURRENT!DR1808</f>
        <v>0</v>
      </c>
      <c r="DH39" s="552"/>
      <c r="DI39" s="552">
        <f>AI39-[3]CURRENT!DS1808</f>
        <v>0</v>
      </c>
      <c r="DJ39" s="552">
        <f>AJ39-[3]CURRENT!DT1808</f>
        <v>0</v>
      </c>
      <c r="DK39" s="552">
        <f>AK39-[3]CURRENT!DU1808</f>
        <v>0</v>
      </c>
      <c r="DL39" s="552">
        <f>AL39-[3]CURRENT!DV1808</f>
        <v>0</v>
      </c>
      <c r="DM39" s="552"/>
      <c r="DN39" s="552">
        <f>AN39-[3]CURRENT!DW1808</f>
        <v>0</v>
      </c>
      <c r="DO39" s="552">
        <f>AO39-[3]CURRENT!DX1808</f>
        <v>0</v>
      </c>
      <c r="DP39" s="552">
        <f>AP39-[3]CURRENT!DY1808</f>
        <v>0</v>
      </c>
      <c r="DQ39" s="552">
        <f>AQ39-[3]CURRENT!DZ1808</f>
        <v>0</v>
      </c>
      <c r="DR39" s="552"/>
      <c r="DS39" s="552">
        <f>AS39-[3]CURRENT!EA1808</f>
        <v>0</v>
      </c>
      <c r="DT39" s="552">
        <f>AT39-[3]CURRENT!EB1808</f>
        <v>0</v>
      </c>
      <c r="DU39" s="552">
        <f>AU39-[3]CURRENT!EC1808</f>
        <v>0</v>
      </c>
      <c r="DV39" s="552">
        <f>AV39-[3]CURRENT!ED1808</f>
        <v>0</v>
      </c>
      <c r="DW39" s="552"/>
      <c r="DX39" s="552">
        <f>AX39-[3]CURRENT!EE1808</f>
        <v>0</v>
      </c>
      <c r="DY39" s="552">
        <f>AY39-[3]CURRENT!EF1808</f>
        <v>0</v>
      </c>
      <c r="DZ39" s="552">
        <f>AZ39-[3]CURRENT!EG1808</f>
        <v>0</v>
      </c>
      <c r="EA39" s="552">
        <f>BA39-[3]CURRENT!EH1808</f>
        <v>0</v>
      </c>
      <c r="EB39" s="552"/>
      <c r="EC39" s="552">
        <f>BC39-[3]CURRENT!EI1808</f>
        <v>0</v>
      </c>
      <c r="ED39" s="552">
        <f>BD39-[3]CURRENT!EJ1808</f>
        <v>0</v>
      </c>
      <c r="EE39" s="552">
        <f>BE39-[3]CURRENT!EK1808</f>
        <v>0</v>
      </c>
      <c r="EF39" s="552">
        <f>BF39-[3]CURRENT!EL1808</f>
        <v>0</v>
      </c>
      <c r="EG39" s="552"/>
      <c r="EH39" s="552">
        <f>BH39-[3]CURRENT!EM1808</f>
        <v>0</v>
      </c>
      <c r="EI39" s="552">
        <f>BI39-[3]CURRENT!EN1808</f>
        <v>0</v>
      </c>
      <c r="EJ39" s="552">
        <f>BJ39-[3]CURRENT!EO1808</f>
        <v>0</v>
      </c>
      <c r="EK39" s="552">
        <f>BK39-[3]CURRENT!EP1808</f>
        <v>0</v>
      </c>
      <c r="EL39" s="552"/>
      <c r="EM39" s="552">
        <f>BM39-[3]CURRENT!EQ1808</f>
        <v>0</v>
      </c>
      <c r="EN39" s="552">
        <f>BN39-[3]CURRENT!ER1808</f>
        <v>0</v>
      </c>
      <c r="EO39" s="552">
        <f>BO39-[3]CURRENT!ES1808</f>
        <v>0</v>
      </c>
      <c r="EP39" s="552">
        <f>BP39-[3]CURRENT!ET1808</f>
        <v>0</v>
      </c>
      <c r="EQ39" s="552"/>
      <c r="ER39" s="552">
        <f>BR39-[3]CURRENT!EU1808</f>
        <v>0</v>
      </c>
      <c r="ES39" s="552">
        <f>BS39-[3]CURRENT!EV1808</f>
        <v>0</v>
      </c>
      <c r="ET39" s="552" t="e">
        <f>BT39-[3]CURRENT!EW1808</f>
        <v>#REF!</v>
      </c>
      <c r="EU39" s="552" t="e">
        <f>BU39-[3]CURRENT!EX1808</f>
        <v>#REF!</v>
      </c>
    </row>
    <row r="40" spans="1:151" ht="57.9" customHeight="1">
      <c r="A40" s="9"/>
      <c r="B40" s="25"/>
      <c r="C40" s="727" t="s">
        <v>613</v>
      </c>
      <c r="D40" s="727"/>
      <c r="E40" s="728" t="s">
        <v>917</v>
      </c>
      <c r="F40" s="728"/>
      <c r="G40" s="728" t="s">
        <v>37</v>
      </c>
      <c r="H40" s="34">
        <f>CURRENT!M510</f>
        <v>4570.8792022155503</v>
      </c>
      <c r="I40" s="34">
        <f>CURRENT!N510</f>
        <v>4980.6012884666916</v>
      </c>
      <c r="J40" s="34">
        <f>CURRENT!O510</f>
        <v>5020.0528289277954</v>
      </c>
      <c r="K40" s="34">
        <f>CURRENT!P510</f>
        <v>5067.3381736065912</v>
      </c>
      <c r="L40" s="34">
        <f>CURRENT!Q510</f>
        <v>4972.1044045987746</v>
      </c>
      <c r="M40" s="34">
        <f>CURRENT!R510</f>
        <v>4704.2911408648788</v>
      </c>
      <c r="N40" s="34">
        <f>CURRENT!S510</f>
        <v>5227.5405030575257</v>
      </c>
      <c r="O40" s="34">
        <f>CURRENT!T510</f>
        <v>5944.8649103936978</v>
      </c>
      <c r="P40" s="34">
        <f>CURRENT!U510</f>
        <v>6494.5221387233496</v>
      </c>
      <c r="Q40" s="34">
        <f>CURRENT!V510</f>
        <v>8200.3260892417147</v>
      </c>
      <c r="R40" s="34">
        <f>CURRENT!W510</f>
        <v>0</v>
      </c>
      <c r="S40" s="35"/>
      <c r="T40" s="34">
        <f>CURRENT!Z510</f>
        <v>875.57533556093301</v>
      </c>
      <c r="U40" s="34">
        <f>CURRENT!AA510</f>
        <v>1148.4572224520714</v>
      </c>
      <c r="V40" s="34">
        <f>CURRENT!AB510</f>
        <v>1176.0338650461736</v>
      </c>
      <c r="W40" s="34">
        <f>CURRENT!AC510</f>
        <v>1370.8127791563738</v>
      </c>
      <c r="X40" s="34"/>
      <c r="Y40" s="34">
        <f>CURRENT!AD510</f>
        <v>1026.5557369340477</v>
      </c>
      <c r="Z40" s="34">
        <f>CURRENT!AE510</f>
        <v>1342.9675244214413</v>
      </c>
      <c r="AA40" s="34">
        <f>CURRENT!AF510</f>
        <v>1262.5532523217075</v>
      </c>
      <c r="AB40" s="34">
        <f>CURRENT!AG510</f>
        <v>1348.5247747894812</v>
      </c>
      <c r="AC40" s="34"/>
      <c r="AD40" s="34">
        <f>CURRENT!AH510</f>
        <v>1013.0181202226935</v>
      </c>
      <c r="AE40" s="34">
        <f>CURRENT!AI510</f>
        <v>1339.2770787116158</v>
      </c>
      <c r="AF40" s="34">
        <f>CURRENT!AJ510</f>
        <v>1280.8533301318801</v>
      </c>
      <c r="AG40" s="34">
        <f>CURRENT!AK510</f>
        <v>1386.9042998616255</v>
      </c>
      <c r="AH40" s="34"/>
      <c r="AI40" s="34">
        <f>CURRENT!AL510</f>
        <v>1043.4972686786432</v>
      </c>
      <c r="AJ40" s="34">
        <f>CURRENT!AM510</f>
        <v>1417.1981072944477</v>
      </c>
      <c r="AK40" s="34">
        <f>CURRENT!AN510</f>
        <v>1238.4509151973593</v>
      </c>
      <c r="AL40" s="34">
        <f>CURRENT!AO510</f>
        <v>1368.1918824361317</v>
      </c>
      <c r="AM40" s="34"/>
      <c r="AN40" s="34">
        <f>CURRENT!AP510</f>
        <v>897.4538485933881</v>
      </c>
      <c r="AO40" s="34">
        <f>CURRENT!AQ510</f>
        <v>1353.3293926698907</v>
      </c>
      <c r="AP40" s="34">
        <f>CURRENT!AR510</f>
        <v>1315.6674287506696</v>
      </c>
      <c r="AQ40" s="34">
        <f>CURRENT!AS510</f>
        <v>1405.6537345848349</v>
      </c>
      <c r="AR40" s="34"/>
      <c r="AS40" s="34">
        <f>CURRENT!AT510</f>
        <v>860.5972356028368</v>
      </c>
      <c r="AT40" s="34">
        <f>CURRENT!AU510</f>
        <v>1177.2256807642857</v>
      </c>
      <c r="AU40" s="34">
        <f>CURRENT!AV510</f>
        <v>1250.4865294250217</v>
      </c>
      <c r="AV40" s="34">
        <f>CURRENT!AW510</f>
        <v>1415.9816950727354</v>
      </c>
      <c r="AW40" s="34"/>
      <c r="AX40" s="34">
        <f>CURRENT!AX510</f>
        <v>922.29891120356581</v>
      </c>
      <c r="AY40" s="34">
        <f>CURRENT!AY510</f>
        <v>1408.774717011868</v>
      </c>
      <c r="AZ40" s="34">
        <f>CURRENT!AZ510</f>
        <v>1298.7199842526175</v>
      </c>
      <c r="BA40" s="34">
        <f>CURRENT!BA510</f>
        <v>1597.7468905894748</v>
      </c>
      <c r="BC40" s="34">
        <f>CURRENT!BB510</f>
        <v>999.41645514472486</v>
      </c>
      <c r="BD40" s="34">
        <f>CURRENT!BC510</f>
        <v>1540.3812389860111</v>
      </c>
      <c r="BE40" s="34">
        <f>CURRENT!BD510</f>
        <v>1573.3152255454693</v>
      </c>
      <c r="BF40" s="34">
        <f>CURRENT!BE510</f>
        <v>1831.7519907174906</v>
      </c>
      <c r="BH40" s="34">
        <f>CURRENT!BF510</f>
        <v>1099.0856213072968</v>
      </c>
      <c r="BI40" s="34">
        <f>CURRENT!BG510</f>
        <v>1644.4926581013858</v>
      </c>
      <c r="BJ40" s="34">
        <f>CURRENT!BH510</f>
        <v>1725.7634429640971</v>
      </c>
      <c r="BK40" s="34">
        <f>CURRENT!BI510</f>
        <v>2025.1804163505703</v>
      </c>
      <c r="BM40" s="564">
        <f>CURRENT!BJ510</f>
        <v>1302.6495998461864</v>
      </c>
      <c r="BN40" s="564">
        <f>CURRENT!BK510</f>
        <v>2124.7419678560159</v>
      </c>
      <c r="BO40" s="34">
        <f>CURRENT!BL510</f>
        <v>2222.533270322404</v>
      </c>
      <c r="BP40" s="34">
        <f>CURRENT!BM510</f>
        <v>2550.4012512171075</v>
      </c>
      <c r="BR40" s="564">
        <f>CURRENT!BN510</f>
        <v>1514.3859940428918</v>
      </c>
      <c r="BS40" s="564">
        <f>CURRENT!BO510</f>
        <v>2179.5766527708511</v>
      </c>
      <c r="BT40" s="34">
        <f>CURRENT!BP510</f>
        <v>0</v>
      </c>
      <c r="BU40" s="34">
        <f>CURRENT!BQ510</f>
        <v>0</v>
      </c>
      <c r="BV40" s="34"/>
      <c r="BW40" s="34"/>
      <c r="BX40" s="73"/>
      <c r="BY40" s="723" t="s">
        <v>613</v>
      </c>
      <c r="BZ40" s="723"/>
      <c r="CA40" s="724" t="s">
        <v>901</v>
      </c>
      <c r="CB40" s="724"/>
      <c r="CC40" s="724"/>
      <c r="CD40" s="74"/>
      <c r="CE40" s="267"/>
      <c r="CF40" s="267"/>
      <c r="CG40" s="267"/>
      <c r="CH40" s="267"/>
      <c r="CI40" s="552">
        <f>H40-[3]CURRENT!FV1809</f>
        <v>0</v>
      </c>
      <c r="CJ40" s="552">
        <f>I40-[3]CURRENT!FW1809</f>
        <v>0</v>
      </c>
      <c r="CK40" s="552">
        <f>J40-[3]CURRENT!FX1809</f>
        <v>0</v>
      </c>
      <c r="CL40" s="552">
        <f>K40-[3]CURRENT!FY1809</f>
        <v>0</v>
      </c>
      <c r="CM40" s="552">
        <f>L40-[3]CURRENT!FZ1809</f>
        <v>0</v>
      </c>
      <c r="CN40" s="552">
        <f>M40-[3]CURRENT!GA1809</f>
        <v>0</v>
      </c>
      <c r="CO40" s="552">
        <f>N40-[3]CURRENT!GB1809</f>
        <v>0</v>
      </c>
      <c r="CP40" s="552">
        <f>O40-[3]CURRENT!GC1809</f>
        <v>0</v>
      </c>
      <c r="CQ40" s="552">
        <f>P40-[3]CURRENT!GD1809</f>
        <v>0</v>
      </c>
      <c r="CR40" s="552">
        <f>Q40-[3]CURRENT!GE1809</f>
        <v>0</v>
      </c>
      <c r="CS40" s="552"/>
      <c r="CT40" s="552">
        <f>T40-[3]CURRENT!DG1809</f>
        <v>0</v>
      </c>
      <c r="CU40" s="552">
        <f>U40-[3]CURRENT!DH1809</f>
        <v>0</v>
      </c>
      <c r="CV40" s="552">
        <f>V40-[3]CURRENT!DI1809</f>
        <v>0</v>
      </c>
      <c r="CW40" s="552">
        <f>W40-[3]CURRENT!DJ1809</f>
        <v>0</v>
      </c>
      <c r="CX40" s="552"/>
      <c r="CY40" s="552">
        <f>Y40-[3]CURRENT!DK1809</f>
        <v>0</v>
      </c>
      <c r="CZ40" s="552">
        <f>Z40-[3]CURRENT!DL1809</f>
        <v>0</v>
      </c>
      <c r="DA40" s="552">
        <f>AA40-[3]CURRENT!DM1809</f>
        <v>0</v>
      </c>
      <c r="DB40" s="552">
        <f>AB40-[3]CURRENT!DN1809</f>
        <v>0</v>
      </c>
      <c r="DC40" s="552"/>
      <c r="DD40" s="552">
        <f>AD40-[3]CURRENT!DO1809</f>
        <v>0</v>
      </c>
      <c r="DE40" s="552">
        <f>AE40-[3]CURRENT!DP1809</f>
        <v>0</v>
      </c>
      <c r="DF40" s="552">
        <f>AF40-[3]CURRENT!DQ1809</f>
        <v>0</v>
      </c>
      <c r="DG40" s="552">
        <f>AG40-[3]CURRENT!DR1809</f>
        <v>0</v>
      </c>
      <c r="DH40" s="552"/>
      <c r="DI40" s="552">
        <f>AI40-[3]CURRENT!DS1809</f>
        <v>0</v>
      </c>
      <c r="DJ40" s="552">
        <f>AJ40-[3]CURRENT!DT1809</f>
        <v>0</v>
      </c>
      <c r="DK40" s="552">
        <f>AK40-[3]CURRENT!DU1809</f>
        <v>0</v>
      </c>
      <c r="DL40" s="552">
        <f>AL40-[3]CURRENT!DV1809</f>
        <v>0</v>
      </c>
      <c r="DM40" s="552"/>
      <c r="DN40" s="552">
        <f>AN40-[3]CURRENT!DW1809</f>
        <v>0</v>
      </c>
      <c r="DO40" s="552">
        <f>AO40-[3]CURRENT!DX1809</f>
        <v>0</v>
      </c>
      <c r="DP40" s="552">
        <f>AP40-[3]CURRENT!DY1809</f>
        <v>0</v>
      </c>
      <c r="DQ40" s="552">
        <f>AQ40-[3]CURRENT!DZ1809</f>
        <v>0</v>
      </c>
      <c r="DR40" s="552"/>
      <c r="DS40" s="552">
        <f>AS40-[3]CURRENT!EA1809</f>
        <v>0</v>
      </c>
      <c r="DT40" s="552">
        <f>AT40-[3]CURRENT!EB1809</f>
        <v>0</v>
      </c>
      <c r="DU40" s="552">
        <f>AU40-[3]CURRENT!EC1809</f>
        <v>0</v>
      </c>
      <c r="DV40" s="552">
        <f>AV40-[3]CURRENT!ED1809</f>
        <v>0</v>
      </c>
      <c r="DW40" s="552"/>
      <c r="DX40" s="552">
        <f>AX40-[3]CURRENT!EE1809</f>
        <v>0</v>
      </c>
      <c r="DY40" s="552">
        <f>AY40-[3]CURRENT!EF1809</f>
        <v>0</v>
      </c>
      <c r="DZ40" s="552">
        <f>AZ40-[3]CURRENT!EG1809</f>
        <v>0</v>
      </c>
      <c r="EA40" s="552">
        <f>BA40-[3]CURRENT!EH1809</f>
        <v>0</v>
      </c>
      <c r="EB40" s="552"/>
      <c r="EC40" s="552">
        <f>BC40-[3]CURRENT!EI1809</f>
        <v>0</v>
      </c>
      <c r="ED40" s="552">
        <f>BD40-[3]CURRENT!EJ1809</f>
        <v>0</v>
      </c>
      <c r="EE40" s="552">
        <f>BE40-[3]CURRENT!EK1809</f>
        <v>0</v>
      </c>
      <c r="EF40" s="552">
        <f>BF40-[3]CURRENT!EL1809</f>
        <v>0</v>
      </c>
      <c r="EG40" s="552"/>
      <c r="EH40" s="552">
        <f>BH40-[3]CURRENT!EM1809</f>
        <v>0</v>
      </c>
      <c r="EI40" s="552">
        <f>BI40-[3]CURRENT!EN1809</f>
        <v>0</v>
      </c>
      <c r="EJ40" s="552">
        <f>BJ40-[3]CURRENT!EO1809</f>
        <v>0</v>
      </c>
      <c r="EK40" s="552">
        <f>BK40-[3]CURRENT!EP1809</f>
        <v>0</v>
      </c>
      <c r="EL40" s="552"/>
      <c r="EM40" s="552">
        <f>BM40-[3]CURRENT!EQ1809</f>
        <v>0</v>
      </c>
      <c r="EN40" s="552">
        <f>BN40-[3]CURRENT!ER1809</f>
        <v>0</v>
      </c>
      <c r="EO40" s="552">
        <f>BO40-[3]CURRENT!ES1809</f>
        <v>0</v>
      </c>
      <c r="EP40" s="552">
        <f>BP40-[3]CURRENT!ET1809</f>
        <v>0</v>
      </c>
      <c r="EQ40" s="552"/>
      <c r="ER40" s="552">
        <f>BR40-[3]CURRENT!EU1809</f>
        <v>0</v>
      </c>
      <c r="ES40" s="552">
        <f>BS40-[3]CURRENT!EV1809</f>
        <v>0</v>
      </c>
      <c r="ET40" s="552" t="e">
        <f>BT40-[3]CURRENT!EW1809</f>
        <v>#REF!</v>
      </c>
      <c r="EU40" s="552" t="e">
        <f>BU40-[3]CURRENT!EX1809</f>
        <v>#REF!</v>
      </c>
    </row>
    <row r="41" spans="1:151" ht="42" customHeight="1">
      <c r="A41" s="9"/>
      <c r="B41" s="25"/>
      <c r="C41" s="727" t="s">
        <v>614</v>
      </c>
      <c r="D41" s="727"/>
      <c r="E41" s="728" t="s">
        <v>786</v>
      </c>
      <c r="F41" s="728"/>
      <c r="G41" s="728" t="s">
        <v>37</v>
      </c>
      <c r="H41" s="34">
        <f>CURRENT!M511</f>
        <v>23065.786642294002</v>
      </c>
      <c r="I41" s="34">
        <f>CURRENT!N511</f>
        <v>22362.305925684774</v>
      </c>
      <c r="J41" s="34">
        <f>CURRENT!O511</f>
        <v>24416.42238937601</v>
      </c>
      <c r="K41" s="34">
        <f>CURRENT!P511</f>
        <v>23673.977457729903</v>
      </c>
      <c r="L41" s="34">
        <f>CURRENT!Q511</f>
        <v>24808.064129700819</v>
      </c>
      <c r="M41" s="34">
        <f>CURRENT!R511</f>
        <v>22977.915679960723</v>
      </c>
      <c r="N41" s="34">
        <f>CURRENT!S511</f>
        <v>23801.509085454338</v>
      </c>
      <c r="O41" s="34">
        <f>CURRENT!T511</f>
        <v>28601.276620933641</v>
      </c>
      <c r="P41" s="34">
        <f>CURRENT!U511</f>
        <v>30675.61845631928</v>
      </c>
      <c r="Q41" s="34">
        <f>CURRENT!V511</f>
        <v>31250.853543550063</v>
      </c>
      <c r="R41" s="34">
        <f>CURRENT!W511</f>
        <v>0</v>
      </c>
      <c r="S41" s="35"/>
      <c r="T41" s="34">
        <f>CURRENT!Z511</f>
        <v>4839.2128987024935</v>
      </c>
      <c r="U41" s="34">
        <f>CURRENT!AA511</f>
        <v>6279.081281307851</v>
      </c>
      <c r="V41" s="34">
        <f>CURRENT!AB511</f>
        <v>5379.9238539920243</v>
      </c>
      <c r="W41" s="34">
        <f>CURRENT!AC511</f>
        <v>6567.5686082916181</v>
      </c>
      <c r="X41" s="34"/>
      <c r="Y41" s="34">
        <f>CURRENT!AD511</f>
        <v>4922.9557916798512</v>
      </c>
      <c r="Z41" s="34">
        <f>CURRENT!AE511</f>
        <v>5852.3166999703299</v>
      </c>
      <c r="AA41" s="34">
        <f>CURRENT!AF511</f>
        <v>5218.5458808306757</v>
      </c>
      <c r="AB41" s="34">
        <f>CURRENT!AG511</f>
        <v>6368.4875532039068</v>
      </c>
      <c r="AC41" s="34"/>
      <c r="AD41" s="34">
        <f>CURRENT!AH511</f>
        <v>5353.8116555225351</v>
      </c>
      <c r="AE41" s="34">
        <f>CURRENT!AI511</f>
        <v>6294.465855110644</v>
      </c>
      <c r="AF41" s="34">
        <f>CURRENT!AJ511</f>
        <v>5824.4042693421288</v>
      </c>
      <c r="AG41" s="34">
        <f>CURRENT!AK511</f>
        <v>6943.7406094007656</v>
      </c>
      <c r="AH41" s="34"/>
      <c r="AI41" s="34">
        <f>CURRENT!AL511</f>
        <v>5171.4073802580024</v>
      </c>
      <c r="AJ41" s="34">
        <f>CURRENT!AM511</f>
        <v>5987.1618149375472</v>
      </c>
      <c r="AK41" s="34">
        <f>CURRENT!AN511</f>
        <v>5662.8908716182832</v>
      </c>
      <c r="AL41" s="34">
        <f>CURRENT!AO511</f>
        <v>6852.5173909161012</v>
      </c>
      <c r="AM41" s="34"/>
      <c r="AN41" s="34">
        <f>CURRENT!AP511</f>
        <v>5305.3560004570381</v>
      </c>
      <c r="AO41" s="34">
        <f>CURRENT!AQ511</f>
        <v>6422.0661341862287</v>
      </c>
      <c r="AP41" s="34">
        <f>CURRENT!AR511</f>
        <v>6023.770963437134</v>
      </c>
      <c r="AQ41" s="34">
        <f>CURRENT!AS511</f>
        <v>7056.8710316204251</v>
      </c>
      <c r="AR41" s="34"/>
      <c r="AS41" s="34">
        <f>CURRENT!AT511</f>
        <v>5057.7434228417133</v>
      </c>
      <c r="AT41" s="34">
        <f>CURRENT!AU511</f>
        <v>4339.4817584637176</v>
      </c>
      <c r="AU41" s="34">
        <f>CURRENT!AV511</f>
        <v>6104.2579012925407</v>
      </c>
      <c r="AV41" s="34">
        <f>CURRENT!AW511</f>
        <v>7476.4325973627547</v>
      </c>
      <c r="AW41" s="34"/>
      <c r="AX41" s="34">
        <f>CURRENT!AX511</f>
        <v>5576.4131477319688</v>
      </c>
      <c r="AY41" s="34">
        <f>CURRENT!AY511</f>
        <v>6199.8109089214404</v>
      </c>
      <c r="AZ41" s="34">
        <f>CURRENT!AZ511</f>
        <v>4282.9059434358569</v>
      </c>
      <c r="BA41" s="34">
        <f>CURRENT!BA511</f>
        <v>7742.3790853650735</v>
      </c>
      <c r="BC41" s="34">
        <f>CURRENT!BB511</f>
        <v>5782.6417322867846</v>
      </c>
      <c r="BD41" s="34">
        <f>CURRENT!BC511</f>
        <v>7825.1513582918933</v>
      </c>
      <c r="BE41" s="34">
        <f>CURRENT!BD511</f>
        <v>6383.7500831288253</v>
      </c>
      <c r="BF41" s="34">
        <f>CURRENT!BE511</f>
        <v>8609.7334472261409</v>
      </c>
      <c r="BH41" s="34">
        <f>CURRENT!BF511</f>
        <v>6502.9136937251733</v>
      </c>
      <c r="BI41" s="34">
        <f>CURRENT!BG511</f>
        <v>8108.5427804126048</v>
      </c>
      <c r="BJ41" s="34">
        <f>CURRENT!BH511</f>
        <v>6939.6722771386712</v>
      </c>
      <c r="BK41" s="34">
        <f>CURRENT!BI511</f>
        <v>9124.4897050428317</v>
      </c>
      <c r="BM41" s="564">
        <f>CURRENT!BJ511</f>
        <v>6858.8454222635255</v>
      </c>
      <c r="BN41" s="564">
        <f>CURRENT!BK511</f>
        <v>8735.4928289790478</v>
      </c>
      <c r="BO41" s="34">
        <f>CURRENT!BL511</f>
        <v>7076.2326239806134</v>
      </c>
      <c r="BP41" s="34">
        <f>CURRENT!BM511</f>
        <v>8580.2826683268704</v>
      </c>
      <c r="BR41" s="564">
        <f>CURRENT!BN511</f>
        <v>6090.9174487077571</v>
      </c>
      <c r="BS41" s="564">
        <f>CURRENT!BO511</f>
        <v>8374.7894415961491</v>
      </c>
      <c r="BT41" s="34">
        <f>CURRENT!BP511</f>
        <v>0</v>
      </c>
      <c r="BU41" s="34">
        <f>CURRENT!BQ511</f>
        <v>0</v>
      </c>
      <c r="BV41" s="34"/>
      <c r="BW41" s="34"/>
      <c r="BX41" s="73"/>
      <c r="BY41" s="723" t="s">
        <v>614</v>
      </c>
      <c r="BZ41" s="723"/>
      <c r="CA41" s="724" t="s">
        <v>188</v>
      </c>
      <c r="CB41" s="724"/>
      <c r="CC41" s="724"/>
      <c r="CD41" s="74"/>
      <c r="CE41" s="267"/>
      <c r="CF41" s="267"/>
      <c r="CG41" s="267"/>
      <c r="CH41" s="267"/>
      <c r="CI41" s="552">
        <f>H41-[3]CURRENT!FV1810</f>
        <v>0</v>
      </c>
      <c r="CJ41" s="552">
        <f>I41-[3]CURRENT!FW1810</f>
        <v>0</v>
      </c>
      <c r="CK41" s="552">
        <f>J41-[3]CURRENT!FX1810</f>
        <v>0</v>
      </c>
      <c r="CL41" s="552">
        <f>K41-[3]CURRENT!FY1810</f>
        <v>0</v>
      </c>
      <c r="CM41" s="552">
        <f>L41-[3]CURRENT!FZ1810</f>
        <v>0</v>
      </c>
      <c r="CN41" s="552">
        <f>M41-[3]CURRENT!GA1810</f>
        <v>0</v>
      </c>
      <c r="CO41" s="552">
        <f>N41-[3]CURRENT!GB1810</f>
        <v>0</v>
      </c>
      <c r="CP41" s="552">
        <f>O41-[3]CURRENT!GC1810</f>
        <v>0</v>
      </c>
      <c r="CQ41" s="552">
        <f>P41-[3]CURRENT!GD1810</f>
        <v>0</v>
      </c>
      <c r="CR41" s="552">
        <f>Q41-[3]CURRENT!GE1810</f>
        <v>0</v>
      </c>
      <c r="CS41" s="552"/>
      <c r="CT41" s="552">
        <f>T41-[3]CURRENT!DG1810</f>
        <v>0</v>
      </c>
      <c r="CU41" s="552">
        <f>U41-[3]CURRENT!DH1810</f>
        <v>0</v>
      </c>
      <c r="CV41" s="552">
        <f>V41-[3]CURRENT!DI1810</f>
        <v>0</v>
      </c>
      <c r="CW41" s="552">
        <f>W41-[3]CURRENT!DJ1810</f>
        <v>0</v>
      </c>
      <c r="CX41" s="552"/>
      <c r="CY41" s="552">
        <f>Y41-[3]CURRENT!DK1810</f>
        <v>0</v>
      </c>
      <c r="CZ41" s="552">
        <f>Z41-[3]CURRENT!DL1810</f>
        <v>0</v>
      </c>
      <c r="DA41" s="552">
        <f>AA41-[3]CURRENT!DM1810</f>
        <v>0</v>
      </c>
      <c r="DB41" s="552">
        <f>AB41-[3]CURRENT!DN1810</f>
        <v>0</v>
      </c>
      <c r="DC41" s="552"/>
      <c r="DD41" s="552">
        <f>AD41-[3]CURRENT!DO1810</f>
        <v>0</v>
      </c>
      <c r="DE41" s="552">
        <f>AE41-[3]CURRENT!DP1810</f>
        <v>0</v>
      </c>
      <c r="DF41" s="552">
        <f>AF41-[3]CURRENT!DQ1810</f>
        <v>0</v>
      </c>
      <c r="DG41" s="552">
        <f>AG41-[3]CURRENT!DR1810</f>
        <v>0</v>
      </c>
      <c r="DH41" s="552"/>
      <c r="DI41" s="552">
        <f>AI41-[3]CURRENT!DS1810</f>
        <v>0</v>
      </c>
      <c r="DJ41" s="552">
        <f>AJ41-[3]CURRENT!DT1810</f>
        <v>0</v>
      </c>
      <c r="DK41" s="552">
        <f>AK41-[3]CURRENT!DU1810</f>
        <v>0</v>
      </c>
      <c r="DL41" s="552">
        <f>AL41-[3]CURRENT!DV1810</f>
        <v>0</v>
      </c>
      <c r="DM41" s="552"/>
      <c r="DN41" s="552">
        <f>AN41-[3]CURRENT!DW1810</f>
        <v>0</v>
      </c>
      <c r="DO41" s="552">
        <f>AO41-[3]CURRENT!DX1810</f>
        <v>0</v>
      </c>
      <c r="DP41" s="552">
        <f>AP41-[3]CURRENT!DY1810</f>
        <v>0</v>
      </c>
      <c r="DQ41" s="552">
        <f>AQ41-[3]CURRENT!DZ1810</f>
        <v>0</v>
      </c>
      <c r="DR41" s="552"/>
      <c r="DS41" s="552">
        <f>AS41-[3]CURRENT!EA1810</f>
        <v>0</v>
      </c>
      <c r="DT41" s="552">
        <f>AT41-[3]CURRENT!EB1810</f>
        <v>0</v>
      </c>
      <c r="DU41" s="552">
        <f>AU41-[3]CURRENT!EC1810</f>
        <v>0</v>
      </c>
      <c r="DV41" s="552">
        <f>AV41-[3]CURRENT!ED1810</f>
        <v>0</v>
      </c>
      <c r="DW41" s="552"/>
      <c r="DX41" s="552">
        <f>AX41-[3]CURRENT!EE1810</f>
        <v>0</v>
      </c>
      <c r="DY41" s="552">
        <f>AY41-[3]CURRENT!EF1810</f>
        <v>0</v>
      </c>
      <c r="DZ41" s="552">
        <f>AZ41-[3]CURRENT!EG1810</f>
        <v>0</v>
      </c>
      <c r="EA41" s="552">
        <f>BA41-[3]CURRENT!EH1810</f>
        <v>0</v>
      </c>
      <c r="EB41" s="552"/>
      <c r="EC41" s="552">
        <f>BC41-[3]CURRENT!EI1810</f>
        <v>0</v>
      </c>
      <c r="ED41" s="552">
        <f>BD41-[3]CURRENT!EJ1810</f>
        <v>0</v>
      </c>
      <c r="EE41" s="552">
        <f>BE41-[3]CURRENT!EK1810</f>
        <v>0</v>
      </c>
      <c r="EF41" s="552">
        <f>BF41-[3]CURRENT!EL1810</f>
        <v>0</v>
      </c>
      <c r="EG41" s="552"/>
      <c r="EH41" s="552">
        <f>BH41-[3]CURRENT!EM1810</f>
        <v>0</v>
      </c>
      <c r="EI41" s="552">
        <f>BI41-[3]CURRENT!EN1810</f>
        <v>0</v>
      </c>
      <c r="EJ41" s="552">
        <f>BJ41-[3]CURRENT!EO1810</f>
        <v>0</v>
      </c>
      <c r="EK41" s="552">
        <f>BK41-[3]CURRENT!EP1810</f>
        <v>0</v>
      </c>
      <c r="EL41" s="552"/>
      <c r="EM41" s="552">
        <f>BM41-[3]CURRENT!EQ1810</f>
        <v>0</v>
      </c>
      <c r="EN41" s="552">
        <f>BN41-[3]CURRENT!ER1810</f>
        <v>0</v>
      </c>
      <c r="EO41" s="552">
        <f>BO41-[3]CURRENT!ES1810</f>
        <v>0</v>
      </c>
      <c r="EP41" s="552">
        <f>BP41-[3]CURRENT!ET1810</f>
        <v>0</v>
      </c>
      <c r="EQ41" s="552"/>
      <c r="ER41" s="552">
        <f>BR41-[3]CURRENT!EU1810</f>
        <v>0</v>
      </c>
      <c r="ES41" s="552">
        <f>BS41-[3]CURRENT!EV1810</f>
        <v>0</v>
      </c>
      <c r="ET41" s="552" t="e">
        <f>BT41-[3]CURRENT!EW1810</f>
        <v>#REF!</v>
      </c>
      <c r="EU41" s="552" t="e">
        <f>BU41-[3]CURRENT!EX1810</f>
        <v>#REF!</v>
      </c>
    </row>
    <row r="42" spans="1:151" ht="42" customHeight="1">
      <c r="A42" s="9"/>
      <c r="B42" s="25"/>
      <c r="C42" s="727" t="s">
        <v>615</v>
      </c>
      <c r="D42" s="727"/>
      <c r="E42" s="728" t="s">
        <v>787</v>
      </c>
      <c r="F42" s="728"/>
      <c r="G42" s="728" t="s">
        <v>37</v>
      </c>
      <c r="H42" s="34">
        <f>CURRENT!M512</f>
        <v>3927.4831981799998</v>
      </c>
      <c r="I42" s="34">
        <f>CURRENT!N512</f>
        <v>4288.4172913171706</v>
      </c>
      <c r="J42" s="34">
        <f>CURRENT!O512</f>
        <v>4570.8741225780814</v>
      </c>
      <c r="K42" s="34">
        <f>CURRENT!P512</f>
        <v>4611.4891229398281</v>
      </c>
      <c r="L42" s="34">
        <f>CURRENT!Q512</f>
        <v>4996.634241479238</v>
      </c>
      <c r="M42" s="34">
        <f>CURRENT!R512</f>
        <v>4712.346269326611</v>
      </c>
      <c r="N42" s="34">
        <f>CURRENT!S512</f>
        <v>4509.1705125964863</v>
      </c>
      <c r="O42" s="34">
        <f>CURRENT!T512</f>
        <v>5035.3070990351189</v>
      </c>
      <c r="P42" s="34">
        <f>CURRENT!U512</f>
        <v>4956.8687901453777</v>
      </c>
      <c r="Q42" s="34">
        <f>CURRENT!V512</f>
        <v>5400.3485014594426</v>
      </c>
      <c r="R42" s="34">
        <f>CURRENT!W512</f>
        <v>0</v>
      </c>
      <c r="S42" s="35"/>
      <c r="T42" s="34">
        <f>CURRENT!Z512</f>
        <v>980.33762568695295</v>
      </c>
      <c r="U42" s="34">
        <f>CURRENT!AA512</f>
        <v>1043.8829638578361</v>
      </c>
      <c r="V42" s="34">
        <f>CURRENT!AB512</f>
        <v>906.55240912814111</v>
      </c>
      <c r="W42" s="34">
        <f>CURRENT!AC512</f>
        <v>996.71019950708001</v>
      </c>
      <c r="X42" s="34"/>
      <c r="Y42" s="34">
        <f>CURRENT!AD512</f>
        <v>1083.586650229234</v>
      </c>
      <c r="Z42" s="34">
        <f>CURRENT!AE512</f>
        <v>1142.101358509886</v>
      </c>
      <c r="AA42" s="34">
        <f>CURRENT!AF512</f>
        <v>993.94482736955888</v>
      </c>
      <c r="AB42" s="34">
        <f>CURRENT!AG512</f>
        <v>1068.7844552084912</v>
      </c>
      <c r="AC42" s="34"/>
      <c r="AD42" s="34">
        <f>CURRENT!AH512</f>
        <v>1225.754220624051</v>
      </c>
      <c r="AE42" s="34">
        <f>CURRENT!AI512</f>
        <v>1239.1623068003437</v>
      </c>
      <c r="AF42" s="34">
        <f>CURRENT!AJ512</f>
        <v>1068.4069532039709</v>
      </c>
      <c r="AG42" s="34">
        <f>CURRENT!AK512</f>
        <v>1037.5506419497419</v>
      </c>
      <c r="AH42" s="34"/>
      <c r="AI42" s="34">
        <f>CURRENT!AL512</f>
        <v>1223.0031007673913</v>
      </c>
      <c r="AJ42" s="34">
        <f>CURRENT!AM512</f>
        <v>1237.983827018048</v>
      </c>
      <c r="AK42" s="34">
        <f>CURRENT!AN512</f>
        <v>1107.6789374010289</v>
      </c>
      <c r="AL42" s="34">
        <f>CURRENT!AO512</f>
        <v>1042.823257753387</v>
      </c>
      <c r="AM42" s="34"/>
      <c r="AN42" s="34">
        <f>CURRENT!AP512</f>
        <v>1288.7384658650162</v>
      </c>
      <c r="AO42" s="34">
        <f>CURRENT!AQ512</f>
        <v>1356.163867462386</v>
      </c>
      <c r="AP42" s="34">
        <f>CURRENT!AR512</f>
        <v>1208.9490071347211</v>
      </c>
      <c r="AQ42" s="34">
        <f>CURRENT!AS512</f>
        <v>1142.7829010171508</v>
      </c>
      <c r="AR42" s="34"/>
      <c r="AS42" s="34">
        <f>CURRENT!AT512</f>
        <v>1343.0879024641749</v>
      </c>
      <c r="AT42" s="34">
        <f>CURRENT!AU512</f>
        <v>855.25795123874786</v>
      </c>
      <c r="AU42" s="34">
        <f>CURRENT!AV512</f>
        <v>1296.2686919674529</v>
      </c>
      <c r="AV42" s="34">
        <f>CURRENT!AW512</f>
        <v>1217.7317236562358</v>
      </c>
      <c r="AW42" s="34"/>
      <c r="AX42" s="34">
        <f>CURRENT!AX512</f>
        <v>1393.7754371106557</v>
      </c>
      <c r="AY42" s="34">
        <f>CURRENT!AY512</f>
        <v>1210.2729305711262</v>
      </c>
      <c r="AZ42" s="34">
        <f>CURRENT!AZ512</f>
        <v>767.84209043991518</v>
      </c>
      <c r="BA42" s="34">
        <f>CURRENT!BA512</f>
        <v>1137.2800544747888</v>
      </c>
      <c r="BC42" s="34">
        <f>CURRENT!BB512</f>
        <v>1482.4359687512767</v>
      </c>
      <c r="BD42" s="34">
        <f>CURRENT!BC512</f>
        <v>1429.9844528244132</v>
      </c>
      <c r="BE42" s="34">
        <f>CURRENT!BD512</f>
        <v>1027.0328473602062</v>
      </c>
      <c r="BF42" s="34">
        <f>CURRENT!BE512</f>
        <v>1095.8538300992218</v>
      </c>
      <c r="BH42" s="34">
        <f>CURRENT!BF512</f>
        <v>1363.737461435011</v>
      </c>
      <c r="BI42" s="34">
        <f>CURRENT!BG512</f>
        <v>1373.556044636307</v>
      </c>
      <c r="BJ42" s="34">
        <f>CURRENT!BH512</f>
        <v>1024.6676031159059</v>
      </c>
      <c r="BK42" s="34">
        <f>CURRENT!BI512</f>
        <v>1194.9076809581534</v>
      </c>
      <c r="BM42" s="564">
        <f>CURRENT!BJ512</f>
        <v>1526.4126904875284</v>
      </c>
      <c r="BN42" s="564">
        <f>CURRENT!BK512</f>
        <v>1519.5321545715401</v>
      </c>
      <c r="BO42" s="34">
        <f>CURRENT!BL512</f>
        <v>1098.0234669123683</v>
      </c>
      <c r="BP42" s="34">
        <f>CURRENT!BM512</f>
        <v>1256.3801894880057</v>
      </c>
      <c r="BR42" s="564">
        <f>CURRENT!BN512</f>
        <v>1590.5131342873844</v>
      </c>
      <c r="BS42" s="564">
        <f>CURRENT!BO512</f>
        <v>1641.4742006705405</v>
      </c>
      <c r="BT42" s="34">
        <f>CURRENT!BP512</f>
        <v>0</v>
      </c>
      <c r="BU42" s="34">
        <f>CURRENT!BQ512</f>
        <v>0</v>
      </c>
      <c r="BV42" s="34"/>
      <c r="BW42" s="34"/>
      <c r="BX42" s="73"/>
      <c r="BY42" s="723" t="s">
        <v>615</v>
      </c>
      <c r="BZ42" s="723"/>
      <c r="CA42" s="724" t="s">
        <v>616</v>
      </c>
      <c r="CB42" s="724"/>
      <c r="CC42" s="724"/>
      <c r="CD42" s="74"/>
      <c r="CE42" s="267"/>
      <c r="CF42" s="267"/>
      <c r="CG42" s="267"/>
      <c r="CH42" s="267"/>
      <c r="CI42" s="552">
        <f>H42-[3]CURRENT!FV1811</f>
        <v>0</v>
      </c>
      <c r="CJ42" s="552">
        <f>I42-[3]CURRENT!FW1811</f>
        <v>0</v>
      </c>
      <c r="CK42" s="552">
        <f>J42-[3]CURRENT!FX1811</f>
        <v>0</v>
      </c>
      <c r="CL42" s="552">
        <f>K42-[3]CURRENT!FY1811</f>
        <v>0</v>
      </c>
      <c r="CM42" s="552">
        <f>L42-[3]CURRENT!FZ1811</f>
        <v>0</v>
      </c>
      <c r="CN42" s="552">
        <f>M42-[3]CURRENT!GA1811</f>
        <v>0</v>
      </c>
      <c r="CO42" s="552">
        <f>N42-[3]CURRENT!GB1811</f>
        <v>0</v>
      </c>
      <c r="CP42" s="552">
        <f>O42-[3]CURRENT!GC1811</f>
        <v>0</v>
      </c>
      <c r="CQ42" s="552">
        <f>P42-[3]CURRENT!GD1811</f>
        <v>0</v>
      </c>
      <c r="CR42" s="552">
        <f>Q42-[3]CURRENT!GE1811</f>
        <v>0</v>
      </c>
      <c r="CS42" s="552"/>
      <c r="CT42" s="552">
        <f>T42-[3]CURRENT!DG1811</f>
        <v>0</v>
      </c>
      <c r="CU42" s="552">
        <f>U42-[3]CURRENT!DH1811</f>
        <v>0</v>
      </c>
      <c r="CV42" s="552">
        <f>V42-[3]CURRENT!DI1811</f>
        <v>0</v>
      </c>
      <c r="CW42" s="552">
        <f>W42-[3]CURRENT!DJ1811</f>
        <v>0</v>
      </c>
      <c r="CX42" s="552"/>
      <c r="CY42" s="552">
        <f>Y42-[3]CURRENT!DK1811</f>
        <v>0</v>
      </c>
      <c r="CZ42" s="552">
        <f>Z42-[3]CURRENT!DL1811</f>
        <v>0</v>
      </c>
      <c r="DA42" s="552">
        <f>AA42-[3]CURRENT!DM1811</f>
        <v>0</v>
      </c>
      <c r="DB42" s="552">
        <f>AB42-[3]CURRENT!DN1811</f>
        <v>0</v>
      </c>
      <c r="DC42" s="552"/>
      <c r="DD42" s="552">
        <f>AD42-[3]CURRENT!DO1811</f>
        <v>0</v>
      </c>
      <c r="DE42" s="552">
        <f>AE42-[3]CURRENT!DP1811</f>
        <v>0</v>
      </c>
      <c r="DF42" s="552">
        <f>AF42-[3]CURRENT!DQ1811</f>
        <v>0</v>
      </c>
      <c r="DG42" s="552">
        <f>AG42-[3]CURRENT!DR1811</f>
        <v>0</v>
      </c>
      <c r="DH42" s="552"/>
      <c r="DI42" s="552">
        <f>AI42-[3]CURRENT!DS1811</f>
        <v>0</v>
      </c>
      <c r="DJ42" s="552">
        <f>AJ42-[3]CURRENT!DT1811</f>
        <v>0</v>
      </c>
      <c r="DK42" s="552">
        <f>AK42-[3]CURRENT!DU1811</f>
        <v>0</v>
      </c>
      <c r="DL42" s="552">
        <f>AL42-[3]CURRENT!DV1811</f>
        <v>0</v>
      </c>
      <c r="DM42" s="552"/>
      <c r="DN42" s="552">
        <f>AN42-[3]CURRENT!DW1811</f>
        <v>0</v>
      </c>
      <c r="DO42" s="552">
        <f>AO42-[3]CURRENT!DX1811</f>
        <v>0</v>
      </c>
      <c r="DP42" s="552">
        <f>AP42-[3]CURRENT!DY1811</f>
        <v>0</v>
      </c>
      <c r="DQ42" s="552">
        <f>AQ42-[3]CURRENT!DZ1811</f>
        <v>0</v>
      </c>
      <c r="DR42" s="552"/>
      <c r="DS42" s="552">
        <f>AS42-[3]CURRENT!EA1811</f>
        <v>0</v>
      </c>
      <c r="DT42" s="552">
        <f>AT42-[3]CURRENT!EB1811</f>
        <v>0</v>
      </c>
      <c r="DU42" s="552">
        <f>AU42-[3]CURRENT!EC1811</f>
        <v>0</v>
      </c>
      <c r="DV42" s="552">
        <f>AV42-[3]CURRENT!ED1811</f>
        <v>0</v>
      </c>
      <c r="DW42" s="552"/>
      <c r="DX42" s="552">
        <f>AX42-[3]CURRENT!EE1811</f>
        <v>0</v>
      </c>
      <c r="DY42" s="552">
        <f>AY42-[3]CURRENT!EF1811</f>
        <v>0</v>
      </c>
      <c r="DZ42" s="552">
        <f>AZ42-[3]CURRENT!EG1811</f>
        <v>0</v>
      </c>
      <c r="EA42" s="552">
        <f>BA42-[3]CURRENT!EH1811</f>
        <v>0</v>
      </c>
      <c r="EB42" s="552"/>
      <c r="EC42" s="552">
        <f>BC42-[3]CURRENT!EI1811</f>
        <v>0</v>
      </c>
      <c r="ED42" s="552">
        <f>BD42-[3]CURRENT!EJ1811</f>
        <v>0</v>
      </c>
      <c r="EE42" s="552">
        <f>BE42-[3]CURRENT!EK1811</f>
        <v>0</v>
      </c>
      <c r="EF42" s="552">
        <f>BF42-[3]CURRENT!EL1811</f>
        <v>0</v>
      </c>
      <c r="EG42" s="552"/>
      <c r="EH42" s="552">
        <f>BH42-[3]CURRENT!EM1811</f>
        <v>0</v>
      </c>
      <c r="EI42" s="552">
        <f>BI42-[3]CURRENT!EN1811</f>
        <v>0</v>
      </c>
      <c r="EJ42" s="552">
        <f>BJ42-[3]CURRENT!EO1811</f>
        <v>0</v>
      </c>
      <c r="EK42" s="552">
        <f>BK42-[3]CURRENT!EP1811</f>
        <v>0</v>
      </c>
      <c r="EL42" s="552"/>
      <c r="EM42" s="552">
        <f>BM42-[3]CURRENT!EQ1811</f>
        <v>0</v>
      </c>
      <c r="EN42" s="552">
        <f>BN42-[3]CURRENT!ER1811</f>
        <v>0</v>
      </c>
      <c r="EO42" s="552">
        <f>BO42-[3]CURRENT!ES1811</f>
        <v>0</v>
      </c>
      <c r="EP42" s="552">
        <f>BP42-[3]CURRENT!ET1811</f>
        <v>0</v>
      </c>
      <c r="EQ42" s="552"/>
      <c r="ER42" s="552">
        <f>BR42-[3]CURRENT!EU1811</f>
        <v>0</v>
      </c>
      <c r="ES42" s="552">
        <f>BS42-[3]CURRENT!EV1811</f>
        <v>0</v>
      </c>
      <c r="ET42" s="552" t="e">
        <f>BT42-[3]CURRENT!EW1811</f>
        <v>#REF!</v>
      </c>
      <c r="EU42" s="552" t="e">
        <f>BU42-[3]CURRENT!EX1811</f>
        <v>#REF!</v>
      </c>
    </row>
    <row r="43" spans="1:151" ht="57.9" customHeight="1">
      <c r="A43" s="9"/>
      <c r="B43" s="25"/>
      <c r="C43" s="727" t="s">
        <v>617</v>
      </c>
      <c r="D43" s="727"/>
      <c r="E43" s="728" t="s">
        <v>833</v>
      </c>
      <c r="F43" s="728"/>
      <c r="G43" s="728" t="s">
        <v>37</v>
      </c>
      <c r="H43" s="34">
        <f>CURRENT!M513</f>
        <v>3744.5547339000009</v>
      </c>
      <c r="I43" s="34">
        <f>CURRENT!N513</f>
        <v>3863.8167665342335</v>
      </c>
      <c r="J43" s="34">
        <f>CURRENT!O513</f>
        <v>4215.063612961043</v>
      </c>
      <c r="K43" s="34">
        <f>CURRENT!P513</f>
        <v>4417.5618245012029</v>
      </c>
      <c r="L43" s="34">
        <f>CURRENT!Q513</f>
        <v>4688.4020484081448</v>
      </c>
      <c r="M43" s="34">
        <f>CURRENT!R513</f>
        <v>4275.0856231915523</v>
      </c>
      <c r="N43" s="34">
        <f>CURRENT!S513</f>
        <v>4266.259820442363</v>
      </c>
      <c r="O43" s="34">
        <f>CURRENT!T513</f>
        <v>4713.6088966542802</v>
      </c>
      <c r="P43" s="34">
        <f>CURRENT!U513</f>
        <v>5011.2271851266396</v>
      </c>
      <c r="Q43" s="34">
        <f>CURRENT!V513</f>
        <v>5326.644040004101</v>
      </c>
      <c r="R43" s="34">
        <f>CURRENT!W513</f>
        <v>0</v>
      </c>
      <c r="S43" s="35"/>
      <c r="T43" s="34">
        <f>CURRENT!Z513</f>
        <v>810.94451482909722</v>
      </c>
      <c r="U43" s="34">
        <f>CURRENT!AA513</f>
        <v>803.43848351673137</v>
      </c>
      <c r="V43" s="34">
        <f>CURRENT!AB513</f>
        <v>1072.7722970344635</v>
      </c>
      <c r="W43" s="34">
        <f>CURRENT!AC513</f>
        <v>1057.3994385197138</v>
      </c>
      <c r="X43" s="34"/>
      <c r="Y43" s="34">
        <f>CURRENT!AD513</f>
        <v>866.60816054334805</v>
      </c>
      <c r="Z43" s="34">
        <f>CURRENT!AE513</f>
        <v>842.86704915849589</v>
      </c>
      <c r="AA43" s="34">
        <f>CURRENT!AF513</f>
        <v>1074.5236279043629</v>
      </c>
      <c r="AB43" s="34">
        <f>CURRENT!AG513</f>
        <v>1079.8179289280233</v>
      </c>
      <c r="AC43" s="34"/>
      <c r="AD43" s="34">
        <f>CURRENT!AH513</f>
        <v>863.80057846169836</v>
      </c>
      <c r="AE43" s="34">
        <f>CURRENT!AI513</f>
        <v>956.64479026836193</v>
      </c>
      <c r="AF43" s="34">
        <f>CURRENT!AJ513</f>
        <v>1213.6057573862861</v>
      </c>
      <c r="AG43" s="34">
        <f>CURRENT!AK513</f>
        <v>1181.0124868446878</v>
      </c>
      <c r="AH43" s="34"/>
      <c r="AI43" s="34">
        <f>CURRENT!AL513</f>
        <v>899.85495129799665</v>
      </c>
      <c r="AJ43" s="34">
        <f>CURRENT!AM513</f>
        <v>998.17647497125495</v>
      </c>
      <c r="AK43" s="34">
        <f>CURRENT!AN513</f>
        <v>1268.3763445012883</v>
      </c>
      <c r="AL43" s="34">
        <f>CURRENT!AO513</f>
        <v>1251.1540537306494</v>
      </c>
      <c r="AM43" s="34"/>
      <c r="AN43" s="34">
        <f>CURRENT!AP513</f>
        <v>1004.5185791162492</v>
      </c>
      <c r="AO43" s="34">
        <f>CURRENT!AQ513</f>
        <v>1007.0841065620971</v>
      </c>
      <c r="AP43" s="34">
        <f>CURRENT!AR513</f>
        <v>1304.1688113028595</v>
      </c>
      <c r="AQ43" s="34">
        <f>CURRENT!AS513</f>
        <v>1372.6305514269402</v>
      </c>
      <c r="AR43" s="34"/>
      <c r="AS43" s="34">
        <f>CURRENT!AT513</f>
        <v>1036.8299172025156</v>
      </c>
      <c r="AT43" s="34">
        <f>CURRENT!AU513</f>
        <v>609.05327522983032</v>
      </c>
      <c r="AU43" s="34">
        <f>CURRENT!AV513</f>
        <v>1304.7569566455509</v>
      </c>
      <c r="AV43" s="34">
        <f>CURRENT!AW513</f>
        <v>1324.4454741136551</v>
      </c>
      <c r="AW43" s="34"/>
      <c r="AX43" s="34">
        <f>CURRENT!AX513</f>
        <v>1039.7344272188411</v>
      </c>
      <c r="AY43" s="34">
        <f>CURRENT!AY513</f>
        <v>869.02132518821759</v>
      </c>
      <c r="AZ43" s="34">
        <f>CURRENT!AZ513</f>
        <v>980.21272204457318</v>
      </c>
      <c r="BA43" s="34">
        <f>CURRENT!BA513</f>
        <v>1377.2913459907318</v>
      </c>
      <c r="BC43" s="34">
        <f>CURRENT!BB513</f>
        <v>1074.844272287927</v>
      </c>
      <c r="BD43" s="34">
        <f>CURRENT!BC513</f>
        <v>988.89613636237357</v>
      </c>
      <c r="BE43" s="34">
        <f>CURRENT!BD513</f>
        <v>1190.4772012576416</v>
      </c>
      <c r="BF43" s="34">
        <f>CURRENT!BE513</f>
        <v>1459.3912867463375</v>
      </c>
      <c r="BH43" s="34">
        <f>CURRENT!BF513</f>
        <v>1135.1662645204567</v>
      </c>
      <c r="BI43" s="34">
        <f>CURRENT!BG513</f>
        <v>1057.9741552086905</v>
      </c>
      <c r="BJ43" s="34">
        <f>CURRENT!BH513</f>
        <v>1281.0470214475129</v>
      </c>
      <c r="BK43" s="34">
        <f>CURRENT!BI513</f>
        <v>1537.0397439499782</v>
      </c>
      <c r="BM43" s="564">
        <f>CURRENT!BJ513</f>
        <v>1180.6605998726498</v>
      </c>
      <c r="BN43" s="564">
        <f>CURRENT!BK513</f>
        <v>1113.1583116889599</v>
      </c>
      <c r="BO43" s="34">
        <f>CURRENT!BL513</f>
        <v>1395.288548031278</v>
      </c>
      <c r="BP43" s="34">
        <f>CURRENT!BM513</f>
        <v>1637.5365804112137</v>
      </c>
      <c r="BR43" s="564">
        <f>CURRENT!BN513</f>
        <v>1275.730989461129</v>
      </c>
      <c r="BS43" s="564">
        <f>CURRENT!BO513</f>
        <v>1165.53777867294</v>
      </c>
      <c r="BT43" s="34">
        <f>CURRENT!BP513</f>
        <v>0</v>
      </c>
      <c r="BU43" s="34">
        <f>CURRENT!BQ513</f>
        <v>0</v>
      </c>
      <c r="BV43" s="34"/>
      <c r="BW43" s="34"/>
      <c r="BX43" s="73"/>
      <c r="BY43" s="723" t="s">
        <v>617</v>
      </c>
      <c r="BZ43" s="723"/>
      <c r="CA43" s="724" t="s">
        <v>902</v>
      </c>
      <c r="CB43" s="724"/>
      <c r="CC43" s="724"/>
      <c r="CD43" s="74"/>
      <c r="CE43" s="267"/>
      <c r="CF43" s="267"/>
      <c r="CG43" s="267"/>
      <c r="CH43" s="267"/>
      <c r="CI43" s="552">
        <f>H43-[3]CURRENT!FV1812</f>
        <v>0</v>
      </c>
      <c r="CJ43" s="552">
        <f>I43-[3]CURRENT!FW1812</f>
        <v>0</v>
      </c>
      <c r="CK43" s="552">
        <f>J43-[3]CURRENT!FX1812</f>
        <v>0</v>
      </c>
      <c r="CL43" s="552">
        <f>K43-[3]CURRENT!FY1812</f>
        <v>0</v>
      </c>
      <c r="CM43" s="552">
        <f>L43-[3]CURRENT!FZ1812</f>
        <v>0</v>
      </c>
      <c r="CN43" s="552">
        <f>M43-[3]CURRENT!GA1812</f>
        <v>0</v>
      </c>
      <c r="CO43" s="552">
        <f>N43-[3]CURRENT!GB1812</f>
        <v>0</v>
      </c>
      <c r="CP43" s="552">
        <f>O43-[3]CURRENT!GC1812</f>
        <v>0</v>
      </c>
      <c r="CQ43" s="552">
        <f>P43-[3]CURRENT!GD1812</f>
        <v>0</v>
      </c>
      <c r="CR43" s="552">
        <f>Q43-[3]CURRENT!GE1812</f>
        <v>0</v>
      </c>
      <c r="CS43" s="552"/>
      <c r="CT43" s="552">
        <f>T43-[3]CURRENT!DG1812</f>
        <v>0</v>
      </c>
      <c r="CU43" s="552">
        <f>U43-[3]CURRENT!DH1812</f>
        <v>0</v>
      </c>
      <c r="CV43" s="552">
        <f>V43-[3]CURRENT!DI1812</f>
        <v>0</v>
      </c>
      <c r="CW43" s="552">
        <f>W43-[3]CURRENT!DJ1812</f>
        <v>0</v>
      </c>
      <c r="CX43" s="552"/>
      <c r="CY43" s="552">
        <f>Y43-[3]CURRENT!DK1812</f>
        <v>0</v>
      </c>
      <c r="CZ43" s="552">
        <f>Z43-[3]CURRENT!DL1812</f>
        <v>0</v>
      </c>
      <c r="DA43" s="552">
        <f>AA43-[3]CURRENT!DM1812</f>
        <v>0</v>
      </c>
      <c r="DB43" s="552">
        <f>AB43-[3]CURRENT!DN1812</f>
        <v>0</v>
      </c>
      <c r="DC43" s="552"/>
      <c r="DD43" s="552">
        <f>AD43-[3]CURRENT!DO1812</f>
        <v>0</v>
      </c>
      <c r="DE43" s="552">
        <f>AE43-[3]CURRENT!DP1812</f>
        <v>0</v>
      </c>
      <c r="DF43" s="552">
        <f>AF43-[3]CURRENT!DQ1812</f>
        <v>0</v>
      </c>
      <c r="DG43" s="552">
        <f>AG43-[3]CURRENT!DR1812</f>
        <v>0</v>
      </c>
      <c r="DH43" s="552"/>
      <c r="DI43" s="552">
        <f>AI43-[3]CURRENT!DS1812</f>
        <v>0</v>
      </c>
      <c r="DJ43" s="552">
        <f>AJ43-[3]CURRENT!DT1812</f>
        <v>0</v>
      </c>
      <c r="DK43" s="552">
        <f>AK43-[3]CURRENT!DU1812</f>
        <v>0</v>
      </c>
      <c r="DL43" s="552">
        <f>AL43-[3]CURRENT!DV1812</f>
        <v>0</v>
      </c>
      <c r="DM43" s="552"/>
      <c r="DN43" s="552">
        <f>AN43-[3]CURRENT!DW1812</f>
        <v>0</v>
      </c>
      <c r="DO43" s="552">
        <f>AO43-[3]CURRENT!DX1812</f>
        <v>0</v>
      </c>
      <c r="DP43" s="552">
        <f>AP43-[3]CURRENT!DY1812</f>
        <v>0</v>
      </c>
      <c r="DQ43" s="552">
        <f>AQ43-[3]CURRENT!DZ1812</f>
        <v>0</v>
      </c>
      <c r="DR43" s="552"/>
      <c r="DS43" s="552">
        <f>AS43-[3]CURRENT!EA1812</f>
        <v>0</v>
      </c>
      <c r="DT43" s="552">
        <f>AT43-[3]CURRENT!EB1812</f>
        <v>0</v>
      </c>
      <c r="DU43" s="552">
        <f>AU43-[3]CURRENT!EC1812</f>
        <v>0</v>
      </c>
      <c r="DV43" s="552">
        <f>AV43-[3]CURRENT!ED1812</f>
        <v>0</v>
      </c>
      <c r="DW43" s="552"/>
      <c r="DX43" s="552">
        <f>AX43-[3]CURRENT!EE1812</f>
        <v>0</v>
      </c>
      <c r="DY43" s="552">
        <f>AY43-[3]CURRENT!EF1812</f>
        <v>0</v>
      </c>
      <c r="DZ43" s="552">
        <f>AZ43-[3]CURRENT!EG1812</f>
        <v>0</v>
      </c>
      <c r="EA43" s="552">
        <f>BA43-[3]CURRENT!EH1812</f>
        <v>0</v>
      </c>
      <c r="EB43" s="552"/>
      <c r="EC43" s="552">
        <f>BC43-[3]CURRENT!EI1812</f>
        <v>0</v>
      </c>
      <c r="ED43" s="552">
        <f>BD43-[3]CURRENT!EJ1812</f>
        <v>0</v>
      </c>
      <c r="EE43" s="552">
        <f>BE43-[3]CURRENT!EK1812</f>
        <v>0</v>
      </c>
      <c r="EF43" s="552">
        <f>BF43-[3]CURRENT!EL1812</f>
        <v>0</v>
      </c>
      <c r="EG43" s="552"/>
      <c r="EH43" s="552">
        <f>BH43-[3]CURRENT!EM1812</f>
        <v>0</v>
      </c>
      <c r="EI43" s="552">
        <f>BI43-[3]CURRENT!EN1812</f>
        <v>0</v>
      </c>
      <c r="EJ43" s="552">
        <f>BJ43-[3]CURRENT!EO1812</f>
        <v>0</v>
      </c>
      <c r="EK43" s="552">
        <f>BK43-[3]CURRENT!EP1812</f>
        <v>0</v>
      </c>
      <c r="EL43" s="552"/>
      <c r="EM43" s="552">
        <f>BM43-[3]CURRENT!EQ1812</f>
        <v>0</v>
      </c>
      <c r="EN43" s="552">
        <f>BN43-[3]CURRENT!ER1812</f>
        <v>0</v>
      </c>
      <c r="EO43" s="552">
        <f>BO43-[3]CURRENT!ES1812</f>
        <v>0</v>
      </c>
      <c r="EP43" s="552">
        <f>BP43-[3]CURRENT!ET1812</f>
        <v>0</v>
      </c>
      <c r="EQ43" s="552"/>
      <c r="ER43" s="552">
        <f>BR43-[3]CURRENT!EU1812</f>
        <v>0</v>
      </c>
      <c r="ES43" s="552">
        <f>BS43-[3]CURRENT!EV1812</f>
        <v>0</v>
      </c>
      <c r="ET43" s="552" t="e">
        <f>BT43-[3]CURRENT!EW1812</f>
        <v>#REF!</v>
      </c>
      <c r="EU43" s="552" t="e">
        <f>BU43-[3]CURRENT!EX1812</f>
        <v>#REF!</v>
      </c>
    </row>
    <row r="44" spans="1:151" ht="6" customHeight="1" thickBot="1">
      <c r="A44" s="9"/>
      <c r="B44" s="88"/>
      <c r="C44" s="174"/>
      <c r="D44" s="174"/>
      <c r="E44" s="175"/>
      <c r="F44" s="175"/>
      <c r="G44" s="175"/>
      <c r="H44" s="176"/>
      <c r="I44" s="176"/>
      <c r="J44" s="176"/>
      <c r="K44" s="176"/>
      <c r="L44" s="176"/>
      <c r="M44" s="283"/>
      <c r="N44" s="283"/>
      <c r="O44" s="283"/>
      <c r="P44" s="283"/>
      <c r="Q44" s="283"/>
      <c r="R44" s="283"/>
      <c r="S44" s="177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270"/>
      <c r="AS44" s="270"/>
      <c r="AT44" s="270"/>
      <c r="AU44" s="270"/>
      <c r="AV44" s="270"/>
      <c r="AW44" s="270"/>
      <c r="AX44" s="382"/>
      <c r="AY44" s="382"/>
      <c r="AZ44" s="382"/>
      <c r="BA44" s="382"/>
      <c r="BB44" s="319"/>
      <c r="BC44" s="382"/>
      <c r="BD44" s="382"/>
      <c r="BE44" s="382"/>
      <c r="BF44" s="382"/>
      <c r="BG44" s="319"/>
      <c r="BH44" s="382"/>
      <c r="BI44" s="382"/>
      <c r="BJ44" s="382"/>
      <c r="BK44" s="382"/>
      <c r="BL44" s="538"/>
      <c r="BM44" s="565"/>
      <c r="BN44" s="565"/>
      <c r="BO44" s="382"/>
      <c r="BP44" s="382"/>
      <c r="BQ44" s="538"/>
      <c r="BR44" s="565"/>
      <c r="BS44" s="565"/>
      <c r="BT44" s="382"/>
      <c r="BU44" s="382"/>
      <c r="BV44" s="270"/>
      <c r="BW44" s="270"/>
      <c r="BX44" s="396"/>
      <c r="BY44" s="178"/>
      <c r="BZ44" s="178"/>
      <c r="CA44" s="179"/>
      <c r="CB44" s="179"/>
      <c r="CC44" s="179"/>
      <c r="CD44" s="74"/>
      <c r="CE44" s="267"/>
      <c r="CF44" s="267"/>
      <c r="CG44" s="267"/>
      <c r="CH44" s="267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  <c r="CY44" s="552"/>
      <c r="CZ44" s="552"/>
      <c r="DA44" s="552"/>
      <c r="DB44" s="552"/>
      <c r="DC44" s="552"/>
      <c r="DD44" s="552"/>
      <c r="DE44" s="552"/>
      <c r="DF44" s="552"/>
      <c r="DG44" s="552"/>
      <c r="DH44" s="552"/>
      <c r="DI44" s="552"/>
      <c r="DJ44" s="552"/>
      <c r="DK44" s="552"/>
      <c r="DL44" s="552"/>
      <c r="DM44" s="552"/>
      <c r="DN44" s="552"/>
      <c r="DO44" s="552"/>
      <c r="DP44" s="552"/>
      <c r="DQ44" s="552"/>
      <c r="DR44" s="552"/>
      <c r="DS44" s="552"/>
      <c r="DT44" s="552"/>
      <c r="DU44" s="552"/>
      <c r="DV44" s="552"/>
      <c r="DW44" s="552"/>
      <c r="DX44" s="552"/>
      <c r="DY44" s="552"/>
      <c r="DZ44" s="552"/>
      <c r="EA44" s="552"/>
      <c r="EB44" s="552"/>
      <c r="EC44" s="552"/>
      <c r="ED44" s="552"/>
      <c r="EE44" s="552"/>
      <c r="EF44" s="552"/>
      <c r="EG44" s="552"/>
      <c r="EH44" s="552"/>
      <c r="EI44" s="552"/>
      <c r="EJ44" s="552"/>
      <c r="EK44" s="552"/>
      <c r="EL44" s="552"/>
      <c r="EM44" s="552"/>
      <c r="EN44" s="552"/>
      <c r="EO44" s="552"/>
      <c r="EP44" s="552"/>
      <c r="EQ44" s="552"/>
      <c r="ER44" s="552"/>
      <c r="ES44" s="552"/>
      <c r="ET44" s="552"/>
      <c r="EU44" s="552"/>
    </row>
    <row r="45" spans="1:151" ht="42" customHeight="1">
      <c r="A45" s="9"/>
      <c r="B45" s="31" t="s">
        <v>39</v>
      </c>
      <c r="C45" s="729" t="s">
        <v>11</v>
      </c>
      <c r="D45" s="729"/>
      <c r="E45" s="729"/>
      <c r="F45" s="729"/>
      <c r="G45" s="729"/>
      <c r="H45" s="32">
        <f>CURRENT!M514</f>
        <v>55381.969091896266</v>
      </c>
      <c r="I45" s="32">
        <f>CURRENT!N514</f>
        <v>61089.023150213507</v>
      </c>
      <c r="J45" s="32">
        <f>CURRENT!O514</f>
        <v>66551.682216254645</v>
      </c>
      <c r="K45" s="32">
        <f>CURRENT!P514</f>
        <v>70047.610458843716</v>
      </c>
      <c r="L45" s="32">
        <f>CURRENT!Q514</f>
        <v>71067.290364822475</v>
      </c>
      <c r="M45" s="32">
        <f>CURRENT!R514</f>
        <v>57657.452424754883</v>
      </c>
      <c r="N45" s="32">
        <f>CURRENT!S514</f>
        <v>55653.641536626514</v>
      </c>
      <c r="O45" s="32">
        <f>CURRENT!T514</f>
        <v>60823.780196386506</v>
      </c>
      <c r="P45" s="32">
        <f>CURRENT!U514</f>
        <v>65944.266794584473</v>
      </c>
      <c r="Q45" s="32">
        <f>CURRENT!V514</f>
        <v>78078.983649598304</v>
      </c>
      <c r="R45" s="32">
        <f>CURRENT!W514</f>
        <v>0</v>
      </c>
      <c r="S45" s="32">
        <f>CURRENT!Y514</f>
        <v>0</v>
      </c>
      <c r="T45" s="32">
        <f>CURRENT!Z514</f>
        <v>13728.381133376763</v>
      </c>
      <c r="U45" s="32">
        <f>CURRENT!AA514</f>
        <v>12926.845933575849</v>
      </c>
      <c r="V45" s="32">
        <f>CURRENT!AB514</f>
        <v>14331.755184531503</v>
      </c>
      <c r="W45" s="32">
        <f>CURRENT!AC514</f>
        <v>14394.986840412266</v>
      </c>
      <c r="X45" s="32"/>
      <c r="Y45" s="32">
        <f>CURRENT!AD514</f>
        <v>15249.68336736438</v>
      </c>
      <c r="Z45" s="32">
        <f>CURRENT!AE514</f>
        <v>14455.197280125365</v>
      </c>
      <c r="AA45" s="32">
        <f>CURRENT!AF514</f>
        <v>15866.154370798771</v>
      </c>
      <c r="AB45" s="32">
        <f>CURRENT!AG514</f>
        <v>15517.988131924814</v>
      </c>
      <c r="AC45" s="32"/>
      <c r="AD45" s="32">
        <f>CURRENT!AH514</f>
        <v>16658.877083667263</v>
      </c>
      <c r="AE45" s="32">
        <f>CURRENT!AI514</f>
        <v>16041.190733601266</v>
      </c>
      <c r="AF45" s="32">
        <f>CURRENT!AJ514</f>
        <v>17178.729427430018</v>
      </c>
      <c r="AG45" s="32">
        <f>CURRENT!AK514</f>
        <v>16672.884971556028</v>
      </c>
      <c r="AH45" s="32"/>
      <c r="AI45" s="32">
        <f>CURRENT!AL514</f>
        <v>17654.255462687041</v>
      </c>
      <c r="AJ45" s="32">
        <f>CURRENT!AM514</f>
        <v>16978.772417689073</v>
      </c>
      <c r="AK45" s="32">
        <f>CURRENT!AN514</f>
        <v>18163.525212130397</v>
      </c>
      <c r="AL45" s="32">
        <f>CURRENT!AO514</f>
        <v>17251.057366337143</v>
      </c>
      <c r="AM45" s="32"/>
      <c r="AN45" s="32">
        <f>CURRENT!AP514</f>
        <v>17935.075091154678</v>
      </c>
      <c r="AO45" s="32">
        <f>CURRENT!AQ514</f>
        <v>17375.842287141077</v>
      </c>
      <c r="AP45" s="32">
        <f>CURRENT!AR514</f>
        <v>18148.855687968764</v>
      </c>
      <c r="AQ45" s="32">
        <f>CURRENT!AS514</f>
        <v>17607.517298558079</v>
      </c>
      <c r="AR45" s="32"/>
      <c r="AS45" s="32">
        <f>CURRENT!AT514</f>
        <v>16825.951503043401</v>
      </c>
      <c r="AT45" s="32">
        <f>CURRENT!AU514</f>
        <v>9697.8436766936757</v>
      </c>
      <c r="AU45" s="32">
        <f>CURRENT!AV514</f>
        <v>15938.233294259944</v>
      </c>
      <c r="AV45" s="32">
        <f>CURRENT!AW514</f>
        <v>15195.423950757855</v>
      </c>
      <c r="AW45" s="32"/>
      <c r="AX45" s="32">
        <f>CURRENT!AX514</f>
        <v>15080.629799179736</v>
      </c>
      <c r="AY45" s="32">
        <f>CURRENT!AY514</f>
        <v>13841.368304417938</v>
      </c>
      <c r="AZ45" s="32">
        <f>CURRENT!AZ514</f>
        <v>12928.958163506637</v>
      </c>
      <c r="BA45" s="32">
        <f>CURRENT!BA514</f>
        <v>13802.685269522204</v>
      </c>
      <c r="BC45" s="32">
        <f>CURRENT!BB514</f>
        <v>14809.103794022612</v>
      </c>
      <c r="BD45" s="32">
        <f>CURRENT!BC514</f>
        <v>14891.22507153458</v>
      </c>
      <c r="BE45" s="32">
        <f>CURRENT!BD514</f>
        <v>15529.69949742772</v>
      </c>
      <c r="BF45" s="32">
        <f>CURRENT!BE514</f>
        <v>15593.751833401602</v>
      </c>
      <c r="BH45" s="32">
        <f>CURRENT!BF514</f>
        <v>16160.922185445754</v>
      </c>
      <c r="BI45" s="32">
        <f>CURRENT!BG514</f>
        <v>16186.363641791315</v>
      </c>
      <c r="BJ45" s="32">
        <f>CURRENT!BH514</f>
        <v>17045.211865383699</v>
      </c>
      <c r="BK45" s="32">
        <f>CURRENT!BI514</f>
        <v>16551.769101963699</v>
      </c>
      <c r="BM45" s="563">
        <f>CURRENT!BJ514</f>
        <v>18279.684934248617</v>
      </c>
      <c r="BN45" s="563">
        <f>CURRENT!BK514</f>
        <v>19140.415533276977</v>
      </c>
      <c r="BO45" s="32">
        <f>CURRENT!BL514</f>
        <v>20622.260542033331</v>
      </c>
      <c r="BP45" s="32">
        <f>CURRENT!BM514</f>
        <v>20036.622640039386</v>
      </c>
      <c r="BR45" s="563">
        <f>CURRENT!BN514</f>
        <v>20830.272125851443</v>
      </c>
      <c r="BS45" s="563">
        <f>CURRENT!BO514</f>
        <v>21256.857654295251</v>
      </c>
      <c r="BT45" s="32">
        <f>CURRENT!BP514</f>
        <v>0</v>
      </c>
      <c r="BU45" s="32">
        <f>CURRENT!BQ514</f>
        <v>0</v>
      </c>
      <c r="BV45" s="32"/>
      <c r="BW45" s="32"/>
      <c r="BX45" s="72" t="s">
        <v>39</v>
      </c>
      <c r="BY45" s="726" t="s">
        <v>12</v>
      </c>
      <c r="BZ45" s="726"/>
      <c r="CA45" s="726"/>
      <c r="CB45" s="726"/>
      <c r="CC45" s="726"/>
      <c r="CD45" s="726"/>
      <c r="CE45" s="267"/>
      <c r="CF45" s="267"/>
      <c r="CG45" s="267"/>
      <c r="CH45" s="267"/>
      <c r="CI45" s="552">
        <f>H45-[3]CURRENT!FV1813</f>
        <v>0</v>
      </c>
      <c r="CJ45" s="552">
        <f>I45-[3]CURRENT!FW1813</f>
        <v>0</v>
      </c>
      <c r="CK45" s="552">
        <f>J45-[3]CURRENT!FX1813</f>
        <v>0</v>
      </c>
      <c r="CL45" s="552">
        <f>K45-[3]CURRENT!FY1813</f>
        <v>0</v>
      </c>
      <c r="CM45" s="552">
        <f>L45-[3]CURRENT!FZ1813</f>
        <v>0</v>
      </c>
      <c r="CN45" s="552">
        <f>M45-[3]CURRENT!GA1813</f>
        <v>0</v>
      </c>
      <c r="CO45" s="552">
        <f>N45-[3]CURRENT!GB1813</f>
        <v>0</v>
      </c>
      <c r="CP45" s="552">
        <f>O45-[3]CURRENT!GC1813</f>
        <v>0</v>
      </c>
      <c r="CQ45" s="552">
        <f>P45-[3]CURRENT!GD1813</f>
        <v>0</v>
      </c>
      <c r="CR45" s="552">
        <f>Q45-[3]CURRENT!GE1813</f>
        <v>0</v>
      </c>
      <c r="CS45" s="552"/>
      <c r="CT45" s="552">
        <f>T45-[3]CURRENT!DG1813</f>
        <v>0</v>
      </c>
      <c r="CU45" s="552">
        <f>U45-[3]CURRENT!DH1813</f>
        <v>0</v>
      </c>
      <c r="CV45" s="552">
        <f>V45-[3]CURRENT!DI1813</f>
        <v>0</v>
      </c>
      <c r="CW45" s="552">
        <f>W45-[3]CURRENT!DJ1813</f>
        <v>0</v>
      </c>
      <c r="CX45" s="552"/>
      <c r="CY45" s="552">
        <f>Y45-[3]CURRENT!DK1813</f>
        <v>0</v>
      </c>
      <c r="CZ45" s="552">
        <f>Z45-[3]CURRENT!DL1813</f>
        <v>0</v>
      </c>
      <c r="DA45" s="552">
        <f>AA45-[3]CURRENT!DM1813</f>
        <v>0</v>
      </c>
      <c r="DB45" s="552">
        <f>AB45-[3]CURRENT!DN1813</f>
        <v>0</v>
      </c>
      <c r="DC45" s="552"/>
      <c r="DD45" s="552">
        <f>AD45-[3]CURRENT!DO1813</f>
        <v>0</v>
      </c>
      <c r="DE45" s="552">
        <f>AE45-[3]CURRENT!DP1813</f>
        <v>0</v>
      </c>
      <c r="DF45" s="552">
        <f>AF45-[3]CURRENT!DQ1813</f>
        <v>0</v>
      </c>
      <c r="DG45" s="552">
        <f>AG45-[3]CURRENT!DR1813</f>
        <v>0</v>
      </c>
      <c r="DH45" s="552"/>
      <c r="DI45" s="552">
        <f>AI45-[3]CURRENT!DS1813</f>
        <v>0</v>
      </c>
      <c r="DJ45" s="552">
        <f>AJ45-[3]CURRENT!DT1813</f>
        <v>0</v>
      </c>
      <c r="DK45" s="552">
        <f>AK45-[3]CURRENT!DU1813</f>
        <v>0</v>
      </c>
      <c r="DL45" s="552">
        <f>AL45-[3]CURRENT!DV1813</f>
        <v>0</v>
      </c>
      <c r="DM45" s="552"/>
      <c r="DN45" s="552">
        <f>AN45-[3]CURRENT!DW1813</f>
        <v>0</v>
      </c>
      <c r="DO45" s="552">
        <f>AO45-[3]CURRENT!DX1813</f>
        <v>0</v>
      </c>
      <c r="DP45" s="552">
        <f>AP45-[3]CURRENT!DY1813</f>
        <v>0</v>
      </c>
      <c r="DQ45" s="552">
        <f>AQ45-[3]CURRENT!DZ1813</f>
        <v>0</v>
      </c>
      <c r="DR45" s="552"/>
      <c r="DS45" s="552">
        <f>AS45-[3]CURRENT!EA1813</f>
        <v>0</v>
      </c>
      <c r="DT45" s="552">
        <f>AT45-[3]CURRENT!EB1813</f>
        <v>0</v>
      </c>
      <c r="DU45" s="552">
        <f>AU45-[3]CURRENT!EC1813</f>
        <v>0</v>
      </c>
      <c r="DV45" s="552">
        <f>AV45-[3]CURRENT!ED1813</f>
        <v>0</v>
      </c>
      <c r="DW45" s="552"/>
      <c r="DX45" s="552">
        <f>AX45-[3]CURRENT!EE1813</f>
        <v>0</v>
      </c>
      <c r="DY45" s="552">
        <f>AY45-[3]CURRENT!EF1813</f>
        <v>0</v>
      </c>
      <c r="DZ45" s="552">
        <f>AZ45-[3]CURRENT!EG1813</f>
        <v>0</v>
      </c>
      <c r="EA45" s="552">
        <f>BA45-[3]CURRENT!EH1813</f>
        <v>0</v>
      </c>
      <c r="EB45" s="552"/>
      <c r="EC45" s="552">
        <f>BC45-[3]CURRENT!EI1813</f>
        <v>0</v>
      </c>
      <c r="ED45" s="552">
        <f>BD45-[3]CURRENT!EJ1813</f>
        <v>0</v>
      </c>
      <c r="EE45" s="552">
        <f>BE45-[3]CURRENT!EK1813</f>
        <v>0</v>
      </c>
      <c r="EF45" s="552">
        <f>BF45-[3]CURRENT!EL1813</f>
        <v>0</v>
      </c>
      <c r="EG45" s="552"/>
      <c r="EH45" s="552">
        <f>BH45-[3]CURRENT!EM1813</f>
        <v>0</v>
      </c>
      <c r="EI45" s="552">
        <f>BI45-[3]CURRENT!EN1813</f>
        <v>0</v>
      </c>
      <c r="EJ45" s="552">
        <f>BJ45-[3]CURRENT!EO1813</f>
        <v>0</v>
      </c>
      <c r="EK45" s="552">
        <f>BK45-[3]CURRENT!EP1813</f>
        <v>0</v>
      </c>
      <c r="EL45" s="552"/>
      <c r="EM45" s="552">
        <f>BM45-[3]CURRENT!EQ1813</f>
        <v>0</v>
      </c>
      <c r="EN45" s="552">
        <f>BN45-[3]CURRENT!ER1813</f>
        <v>0</v>
      </c>
      <c r="EO45" s="552">
        <f>BO45-[3]CURRENT!ES1813</f>
        <v>0</v>
      </c>
      <c r="EP45" s="552">
        <f>BP45-[3]CURRENT!ET1813</f>
        <v>0</v>
      </c>
      <c r="EQ45" s="552"/>
      <c r="ER45" s="552">
        <f>BR45-[3]CURRENT!EU1813</f>
        <v>0</v>
      </c>
      <c r="ES45" s="552">
        <f>BS45-[3]CURRENT!EV1813</f>
        <v>0</v>
      </c>
      <c r="ET45" s="552" t="e">
        <f>BT45-[3]CURRENT!EW1813</f>
        <v>#REF!</v>
      </c>
      <c r="EU45" s="552" t="e">
        <f>BU45-[3]CURRENT!EX1813</f>
        <v>#REF!</v>
      </c>
    </row>
    <row r="46" spans="1:151" ht="42" customHeight="1">
      <c r="A46" s="9"/>
      <c r="B46" s="31"/>
      <c r="C46" s="727" t="s">
        <v>618</v>
      </c>
      <c r="D46" s="727"/>
      <c r="E46" s="728" t="s">
        <v>788</v>
      </c>
      <c r="F46" s="728"/>
      <c r="G46" s="728" t="s">
        <v>37</v>
      </c>
      <c r="H46" s="34">
        <f>CURRENT!M515</f>
        <v>15246.2805779919</v>
      </c>
      <c r="I46" s="34">
        <f>CURRENT!N515</f>
        <v>17027.041730711098</v>
      </c>
      <c r="J46" s="34">
        <f>CURRENT!O515</f>
        <v>17700.619468389799</v>
      </c>
      <c r="K46" s="34">
        <f>CURRENT!P515</f>
        <v>16406.649384615004</v>
      </c>
      <c r="L46" s="34">
        <f>CURRENT!Q515</f>
        <v>15932.557034716796</v>
      </c>
      <c r="M46" s="34">
        <f>CURRENT!R515</f>
        <v>13376.733762048905</v>
      </c>
      <c r="N46" s="34">
        <f>CURRENT!S515</f>
        <v>11938.713508422534</v>
      </c>
      <c r="O46" s="34">
        <f>CURRENT!T515</f>
        <v>12244.847567847602</v>
      </c>
      <c r="P46" s="34">
        <f>CURRENT!U515</f>
        <v>12862.757946568101</v>
      </c>
      <c r="Q46" s="34">
        <f>CURRENT!V515</f>
        <v>15377.965923710108</v>
      </c>
      <c r="R46" s="34">
        <f>CURRENT!W515</f>
        <v>0</v>
      </c>
      <c r="S46" s="34">
        <f>CURRENT!Y515</f>
        <v>0</v>
      </c>
      <c r="T46" s="34">
        <f>CURRENT!Z515</f>
        <v>3916.7175359383309</v>
      </c>
      <c r="U46" s="34">
        <f>CURRENT!AA515</f>
        <v>3491.2319682201296</v>
      </c>
      <c r="V46" s="34">
        <f>CURRENT!AB515</f>
        <v>3811.7564684895697</v>
      </c>
      <c r="W46" s="34">
        <f>CURRENT!AC515</f>
        <v>4026.5746053438597</v>
      </c>
      <c r="X46" s="34"/>
      <c r="Y46" s="34">
        <f>CURRENT!AD515</f>
        <v>4255.7826212453801</v>
      </c>
      <c r="Z46" s="34">
        <f>CURRENT!AE515</f>
        <v>3957.9680123505295</v>
      </c>
      <c r="AA46" s="34">
        <f>CURRENT!AF515</f>
        <v>4414.2119806507289</v>
      </c>
      <c r="AB46" s="34">
        <f>CURRENT!AG515</f>
        <v>4399.0791164644597</v>
      </c>
      <c r="AC46" s="34"/>
      <c r="AD46" s="34">
        <f>CURRENT!AH515</f>
        <v>4638.3575379559006</v>
      </c>
      <c r="AE46" s="34">
        <f>CURRENT!AI515</f>
        <v>4104.99839434571</v>
      </c>
      <c r="AF46" s="34">
        <f>CURRENT!AJ515</f>
        <v>4491.958645584351</v>
      </c>
      <c r="AG46" s="34">
        <f>CURRENT!AK515</f>
        <v>4465.3048905038413</v>
      </c>
      <c r="AH46" s="34"/>
      <c r="AI46" s="34">
        <f>CURRENT!AL515</f>
        <v>4479.6215749499206</v>
      </c>
      <c r="AJ46" s="34">
        <f>CURRENT!AM515</f>
        <v>3798.4878889094198</v>
      </c>
      <c r="AK46" s="34">
        <f>CURRENT!AN515</f>
        <v>4120.140367282409</v>
      </c>
      <c r="AL46" s="34">
        <f>CURRENT!AO515</f>
        <v>4008.3995534732094</v>
      </c>
      <c r="AM46" s="34"/>
      <c r="AN46" s="34">
        <f>CURRENT!AP515</f>
        <v>4118.0505052919198</v>
      </c>
      <c r="AO46" s="34">
        <f>CURRENT!AQ515</f>
        <v>3736.1045698408207</v>
      </c>
      <c r="AP46" s="34">
        <f>CURRENT!AR515</f>
        <v>3973.2692030133494</v>
      </c>
      <c r="AQ46" s="34">
        <f>CURRENT!AS515</f>
        <v>4105.1327565707506</v>
      </c>
      <c r="AR46" s="34"/>
      <c r="AS46" s="34">
        <f>CURRENT!AT515</f>
        <v>3820.0653635717972</v>
      </c>
      <c r="AT46" s="34">
        <f>CURRENT!AU515</f>
        <v>2335.7061106449819</v>
      </c>
      <c r="AU46" s="34">
        <f>CURRENT!AV515</f>
        <v>3530.591097952527</v>
      </c>
      <c r="AV46" s="34">
        <f>CURRENT!AW515</f>
        <v>3690.3711898795964</v>
      </c>
      <c r="AW46" s="34"/>
      <c r="AX46" s="34">
        <f>CURRENT!AX515</f>
        <v>3673.5818991452843</v>
      </c>
      <c r="AY46" s="34">
        <f>CURRENT!AY515</f>
        <v>2765.8048737762911</v>
      </c>
      <c r="AZ46" s="34">
        <f>CURRENT!AZ515</f>
        <v>2609.2077784737412</v>
      </c>
      <c r="BA46" s="34">
        <f>CURRENT!BA515</f>
        <v>2890.1189570272172</v>
      </c>
      <c r="BC46" s="34">
        <f>CURRENT!BB515</f>
        <v>3253.2450879126118</v>
      </c>
      <c r="BD46" s="34">
        <f>CURRENT!BC515</f>
        <v>2979.8645345326859</v>
      </c>
      <c r="BE46" s="34">
        <f>CURRENT!BD515</f>
        <v>2981.3405175550251</v>
      </c>
      <c r="BF46" s="34">
        <f>CURRENT!BE515</f>
        <v>3030.3974278472833</v>
      </c>
      <c r="BH46" s="34">
        <f>CURRENT!BF515</f>
        <v>3214.3760894498118</v>
      </c>
      <c r="BI46" s="34">
        <f>CURRENT!BG515</f>
        <v>3246.61727523637</v>
      </c>
      <c r="BJ46" s="34">
        <f>CURRENT!BH515</f>
        <v>3247.9945312628415</v>
      </c>
      <c r="BK46" s="34">
        <f>CURRENT!BI515</f>
        <v>3153.7700506190758</v>
      </c>
      <c r="BM46" s="564">
        <f>CURRENT!BJ515</f>
        <v>3506.4939711159222</v>
      </c>
      <c r="BN46" s="564">
        <f>CURRENT!BK515</f>
        <v>3735.335875787865</v>
      </c>
      <c r="BO46" s="34">
        <f>CURRENT!BL515</f>
        <v>4013.3010610708443</v>
      </c>
      <c r="BP46" s="34">
        <f>CURRENT!BM515</f>
        <v>4122.8350157354835</v>
      </c>
      <c r="BR46" s="564">
        <f>CURRENT!BN515</f>
        <v>4103.5469344182493</v>
      </c>
      <c r="BS46" s="564">
        <f>CURRENT!BO515</f>
        <v>4180.1281255971116</v>
      </c>
      <c r="BT46" s="34">
        <f>CURRENT!BP515</f>
        <v>0</v>
      </c>
      <c r="BU46" s="34">
        <f>CURRENT!BQ515</f>
        <v>0</v>
      </c>
      <c r="BV46" s="32"/>
      <c r="BW46" s="32"/>
      <c r="BX46" s="72"/>
      <c r="BY46" s="725" t="s">
        <v>618</v>
      </c>
      <c r="BZ46" s="725"/>
      <c r="CA46" s="724" t="s">
        <v>298</v>
      </c>
      <c r="CB46" s="724"/>
      <c r="CC46" s="724"/>
      <c r="CD46" s="173"/>
      <c r="CE46" s="267"/>
      <c r="CF46" s="267"/>
      <c r="CG46" s="267"/>
      <c r="CH46" s="267"/>
      <c r="CI46" s="552">
        <f>H46-[3]CURRENT!FV1814</f>
        <v>0</v>
      </c>
      <c r="CJ46" s="552">
        <f>I46-[3]CURRENT!FW1814</f>
        <v>0</v>
      </c>
      <c r="CK46" s="552">
        <f>J46-[3]CURRENT!FX1814</f>
        <v>0</v>
      </c>
      <c r="CL46" s="552">
        <f>K46-[3]CURRENT!FY1814</f>
        <v>0</v>
      </c>
      <c r="CM46" s="552">
        <f>L46-[3]CURRENT!FZ1814</f>
        <v>0</v>
      </c>
      <c r="CN46" s="552">
        <f>M46-[3]CURRENT!GA1814</f>
        <v>0</v>
      </c>
      <c r="CO46" s="552">
        <f>N46-[3]CURRENT!GB1814</f>
        <v>0</v>
      </c>
      <c r="CP46" s="552">
        <f>O46-[3]CURRENT!GC1814</f>
        <v>0</v>
      </c>
      <c r="CQ46" s="552">
        <f>P46-[3]CURRENT!GD1814</f>
        <v>0</v>
      </c>
      <c r="CR46" s="552">
        <f>Q46-[3]CURRENT!GE1814</f>
        <v>0</v>
      </c>
      <c r="CS46" s="552"/>
      <c r="CT46" s="552">
        <f>T46-[3]CURRENT!DG1814</f>
        <v>0</v>
      </c>
      <c r="CU46" s="552">
        <f>U46-[3]CURRENT!DH1814</f>
        <v>0</v>
      </c>
      <c r="CV46" s="552">
        <f>V46-[3]CURRENT!DI1814</f>
        <v>0</v>
      </c>
      <c r="CW46" s="552">
        <f>W46-[3]CURRENT!DJ1814</f>
        <v>0</v>
      </c>
      <c r="CX46" s="552"/>
      <c r="CY46" s="552">
        <f>Y46-[3]CURRENT!DK1814</f>
        <v>0</v>
      </c>
      <c r="CZ46" s="552">
        <f>Z46-[3]CURRENT!DL1814</f>
        <v>0</v>
      </c>
      <c r="DA46" s="552">
        <f>AA46-[3]CURRENT!DM1814</f>
        <v>0</v>
      </c>
      <c r="DB46" s="552">
        <f>AB46-[3]CURRENT!DN1814</f>
        <v>0</v>
      </c>
      <c r="DC46" s="552"/>
      <c r="DD46" s="552">
        <f>AD46-[3]CURRENT!DO1814</f>
        <v>0</v>
      </c>
      <c r="DE46" s="552">
        <f>AE46-[3]CURRENT!DP1814</f>
        <v>0</v>
      </c>
      <c r="DF46" s="552">
        <f>AF46-[3]CURRENT!DQ1814</f>
        <v>0</v>
      </c>
      <c r="DG46" s="552">
        <f>AG46-[3]CURRENT!DR1814</f>
        <v>0</v>
      </c>
      <c r="DH46" s="552"/>
      <c r="DI46" s="552">
        <f>AI46-[3]CURRENT!DS1814</f>
        <v>0</v>
      </c>
      <c r="DJ46" s="552">
        <f>AJ46-[3]CURRENT!DT1814</f>
        <v>0</v>
      </c>
      <c r="DK46" s="552">
        <f>AK46-[3]CURRENT!DU1814</f>
        <v>0</v>
      </c>
      <c r="DL46" s="552">
        <f>AL46-[3]CURRENT!DV1814</f>
        <v>0</v>
      </c>
      <c r="DM46" s="552"/>
      <c r="DN46" s="552">
        <f>AN46-[3]CURRENT!DW1814</f>
        <v>0</v>
      </c>
      <c r="DO46" s="552">
        <f>AO46-[3]CURRENT!DX1814</f>
        <v>0</v>
      </c>
      <c r="DP46" s="552">
        <f>AP46-[3]CURRENT!DY1814</f>
        <v>0</v>
      </c>
      <c r="DQ46" s="552">
        <f>AQ46-[3]CURRENT!DZ1814</f>
        <v>0</v>
      </c>
      <c r="DR46" s="552"/>
      <c r="DS46" s="552">
        <f>AS46-[3]CURRENT!EA1814</f>
        <v>0</v>
      </c>
      <c r="DT46" s="552">
        <f>AT46-[3]CURRENT!EB1814</f>
        <v>0</v>
      </c>
      <c r="DU46" s="552">
        <f>AU46-[3]CURRENT!EC1814</f>
        <v>0</v>
      </c>
      <c r="DV46" s="552">
        <f>AV46-[3]CURRENT!ED1814</f>
        <v>0</v>
      </c>
      <c r="DW46" s="552"/>
      <c r="DX46" s="552">
        <f>AX46-[3]CURRENT!EE1814</f>
        <v>0</v>
      </c>
      <c r="DY46" s="552">
        <f>AY46-[3]CURRENT!EF1814</f>
        <v>0</v>
      </c>
      <c r="DZ46" s="552">
        <f>AZ46-[3]CURRENT!EG1814</f>
        <v>0</v>
      </c>
      <c r="EA46" s="552">
        <f>BA46-[3]CURRENT!EH1814</f>
        <v>0</v>
      </c>
      <c r="EB46" s="552"/>
      <c r="EC46" s="552">
        <f>BC46-[3]CURRENT!EI1814</f>
        <v>0</v>
      </c>
      <c r="ED46" s="552">
        <f>BD46-[3]CURRENT!EJ1814</f>
        <v>0</v>
      </c>
      <c r="EE46" s="552">
        <f>BE46-[3]CURRENT!EK1814</f>
        <v>0</v>
      </c>
      <c r="EF46" s="552">
        <f>BF46-[3]CURRENT!EL1814</f>
        <v>0</v>
      </c>
      <c r="EG46" s="552"/>
      <c r="EH46" s="552">
        <f>BH46-[3]CURRENT!EM1814</f>
        <v>0</v>
      </c>
      <c r="EI46" s="552">
        <f>BI46-[3]CURRENT!EN1814</f>
        <v>0</v>
      </c>
      <c r="EJ46" s="552">
        <f>BJ46-[3]CURRENT!EO1814</f>
        <v>0</v>
      </c>
      <c r="EK46" s="552">
        <f>BK46-[3]CURRENT!EP1814</f>
        <v>0</v>
      </c>
      <c r="EL46" s="552"/>
      <c r="EM46" s="552">
        <f>BM46-[3]CURRENT!EQ1814</f>
        <v>0</v>
      </c>
      <c r="EN46" s="552">
        <f>BN46-[3]CURRENT!ER1814</f>
        <v>0</v>
      </c>
      <c r="EO46" s="552">
        <f>BO46-[3]CURRENT!ES1814</f>
        <v>0</v>
      </c>
      <c r="EP46" s="552">
        <f>BP46-[3]CURRENT!ET1814</f>
        <v>0</v>
      </c>
      <c r="EQ46" s="552"/>
      <c r="ER46" s="552">
        <f>BR46-[3]CURRENT!EU1814</f>
        <v>0</v>
      </c>
      <c r="ES46" s="552">
        <f>BS46-[3]CURRENT!EV1814</f>
        <v>0</v>
      </c>
      <c r="ET46" s="552" t="e">
        <f>BT46-[3]CURRENT!EW1814</f>
        <v>#REF!</v>
      </c>
      <c r="EU46" s="552" t="e">
        <f>BU46-[3]CURRENT!EX1814</f>
        <v>#REF!</v>
      </c>
    </row>
    <row r="47" spans="1:151" ht="42" customHeight="1">
      <c r="A47" s="9"/>
      <c r="B47" s="31"/>
      <c r="C47" s="727" t="s">
        <v>619</v>
      </c>
      <c r="D47" s="727"/>
      <c r="E47" s="728" t="s">
        <v>789</v>
      </c>
      <c r="F47" s="728"/>
      <c r="G47" s="728" t="s">
        <v>37</v>
      </c>
      <c r="H47" s="34">
        <f>CURRENT!M516</f>
        <v>15360.15484195745</v>
      </c>
      <c r="I47" s="34">
        <f>CURRENT!N516</f>
        <v>15614.100591590919</v>
      </c>
      <c r="J47" s="34">
        <f>CURRENT!O516</f>
        <v>16309.201162529267</v>
      </c>
      <c r="K47" s="34">
        <f>CURRENT!P516</f>
        <v>16115.500903327991</v>
      </c>
      <c r="L47" s="34">
        <f>CURRENT!Q516</f>
        <v>14886.986136123793</v>
      </c>
      <c r="M47" s="34">
        <f>CURRENT!R516</f>
        <v>12586.743154802431</v>
      </c>
      <c r="N47" s="34">
        <f>CURRENT!S516</f>
        <v>12641.327438815426</v>
      </c>
      <c r="O47" s="34">
        <f>CURRENT!T516</f>
        <v>15717.605913608524</v>
      </c>
      <c r="P47" s="34">
        <f>CURRENT!U516</f>
        <v>16074.237580444427</v>
      </c>
      <c r="Q47" s="34">
        <f>CURRENT!V516</f>
        <v>18532.295796946415</v>
      </c>
      <c r="R47" s="34">
        <f>CURRENT!W516</f>
        <v>0</v>
      </c>
      <c r="S47" s="34">
        <f>CURRENT!Y516</f>
        <v>0</v>
      </c>
      <c r="T47" s="34">
        <f>CURRENT!Z516</f>
        <v>3626.6869168245357</v>
      </c>
      <c r="U47" s="34">
        <f>CURRENT!AA516</f>
        <v>3587.1953355868018</v>
      </c>
      <c r="V47" s="34">
        <f>CURRENT!AB516</f>
        <v>3914.5546708855463</v>
      </c>
      <c r="W47" s="34">
        <f>CURRENT!AC516</f>
        <v>4231.7179186606509</v>
      </c>
      <c r="X47" s="34"/>
      <c r="Y47" s="34">
        <f>CURRENT!AD516</f>
        <v>3755.3799293351212</v>
      </c>
      <c r="Z47" s="34">
        <f>CURRENT!AE516</f>
        <v>3644.2957076039606</v>
      </c>
      <c r="AA47" s="34">
        <f>CURRENT!AF516</f>
        <v>3856.6290608824474</v>
      </c>
      <c r="AB47" s="34">
        <f>CURRENT!AG516</f>
        <v>4357.7958937693711</v>
      </c>
      <c r="AC47" s="34"/>
      <c r="AD47" s="34">
        <f>CURRENT!AH516</f>
        <v>3904.6794563522622</v>
      </c>
      <c r="AE47" s="34">
        <f>CURRENT!AI516</f>
        <v>3993.0802748170991</v>
      </c>
      <c r="AF47" s="34">
        <f>CURRENT!AJ516</f>
        <v>3963.4466922667843</v>
      </c>
      <c r="AG47" s="34">
        <f>CURRENT!AK516</f>
        <v>4447.9947390930874</v>
      </c>
      <c r="AH47" s="34"/>
      <c r="AI47" s="34">
        <f>CURRENT!AL516</f>
        <v>3815.3097240858961</v>
      </c>
      <c r="AJ47" s="34">
        <f>CURRENT!AM516</f>
        <v>3770.2486798110972</v>
      </c>
      <c r="AK47" s="34">
        <f>CURRENT!AN516</f>
        <v>3969.2490579124151</v>
      </c>
      <c r="AL47" s="34">
        <f>CURRENT!AO516</f>
        <v>4560.6934415185524</v>
      </c>
      <c r="AM47" s="34"/>
      <c r="AN47" s="34">
        <f>CURRENT!AP516</f>
        <v>3697.0550959069874</v>
      </c>
      <c r="AO47" s="34">
        <f>CURRENT!AQ516</f>
        <v>3508.6322334687861</v>
      </c>
      <c r="AP47" s="34">
        <f>CURRENT!AR516</f>
        <v>3514.6959280006731</v>
      </c>
      <c r="AQ47" s="34">
        <f>CURRENT!AS516</f>
        <v>4166.602878747407</v>
      </c>
      <c r="AR47" s="34"/>
      <c r="AS47" s="34">
        <f>CURRENT!AT516</f>
        <v>3324.2158571281238</v>
      </c>
      <c r="AT47" s="34">
        <f>CURRENT!AU516</f>
        <v>2315.267039368</v>
      </c>
      <c r="AU47" s="34">
        <f>CURRENT!AV516</f>
        <v>3001.131896011595</v>
      </c>
      <c r="AV47" s="34">
        <f>CURRENT!AW516</f>
        <v>3946.128362294713</v>
      </c>
      <c r="AW47" s="34"/>
      <c r="AX47" s="34">
        <f>CURRENT!AX516</f>
        <v>3154.4055930056979</v>
      </c>
      <c r="AY47" s="34">
        <f>CURRENT!AY516</f>
        <v>3192.5746999532216</v>
      </c>
      <c r="AZ47" s="34">
        <f>CURRENT!AZ516</f>
        <v>2671.0575678676159</v>
      </c>
      <c r="BA47" s="34">
        <f>CURRENT!BA516</f>
        <v>3623.2895779888886</v>
      </c>
      <c r="BC47" s="34">
        <f>CURRENT!BB516</f>
        <v>3579.4027887476068</v>
      </c>
      <c r="BD47" s="34">
        <f>CURRENT!BC516</f>
        <v>3946.8771443845944</v>
      </c>
      <c r="BE47" s="34">
        <f>CURRENT!BD516</f>
        <v>3831.9285261954524</v>
      </c>
      <c r="BF47" s="34">
        <f>CURRENT!BE516</f>
        <v>4359.3974542808683</v>
      </c>
      <c r="BH47" s="34">
        <f>CURRENT!BF516</f>
        <v>3884.5055433329712</v>
      </c>
      <c r="BI47" s="34">
        <f>CURRENT!BG516</f>
        <v>4148.577575788604</v>
      </c>
      <c r="BJ47" s="34">
        <f>CURRENT!BH516</f>
        <v>3767.3088812444921</v>
      </c>
      <c r="BK47" s="34">
        <f>CURRENT!BI516</f>
        <v>4273.8455800783531</v>
      </c>
      <c r="BM47" s="564">
        <f>CURRENT!BJ516</f>
        <v>4009.3504628450255</v>
      </c>
      <c r="BN47" s="564">
        <f>CURRENT!BK516</f>
        <v>4325.0483361534498</v>
      </c>
      <c r="BO47" s="34">
        <f>CURRENT!BL516</f>
        <v>4883.4358621186611</v>
      </c>
      <c r="BP47" s="34">
        <f>CURRENT!BM516</f>
        <v>5314.4611358292741</v>
      </c>
      <c r="BR47" s="564">
        <f>CURRENT!BN516</f>
        <v>4887.4485748420366</v>
      </c>
      <c r="BS47" s="564">
        <f>CURRENT!BO516</f>
        <v>5047.4074687562825</v>
      </c>
      <c r="BT47" s="34">
        <f>CURRENT!BP516</f>
        <v>0</v>
      </c>
      <c r="BU47" s="34">
        <f>CURRENT!BQ516</f>
        <v>0</v>
      </c>
      <c r="BV47" s="32"/>
      <c r="BW47" s="32"/>
      <c r="BX47" s="72"/>
      <c r="BY47" s="725" t="s">
        <v>619</v>
      </c>
      <c r="BZ47" s="725"/>
      <c r="CA47" s="724" t="s">
        <v>301</v>
      </c>
      <c r="CB47" s="724"/>
      <c r="CC47" s="724"/>
      <c r="CD47" s="173"/>
      <c r="CE47" s="267"/>
      <c r="CF47" s="267"/>
      <c r="CG47" s="267"/>
      <c r="CH47" s="267"/>
      <c r="CI47" s="552">
        <f>H47-[3]CURRENT!FV1815</f>
        <v>0</v>
      </c>
      <c r="CJ47" s="552">
        <f>I47-[3]CURRENT!FW1815</f>
        <v>0</v>
      </c>
      <c r="CK47" s="552">
        <f>J47-[3]CURRENT!FX1815</f>
        <v>0</v>
      </c>
      <c r="CL47" s="552">
        <f>K47-[3]CURRENT!FY1815</f>
        <v>0</v>
      </c>
      <c r="CM47" s="552">
        <f>L47-[3]CURRENT!FZ1815</f>
        <v>0</v>
      </c>
      <c r="CN47" s="552">
        <f>M47-[3]CURRENT!GA1815</f>
        <v>0</v>
      </c>
      <c r="CO47" s="552">
        <f>N47-[3]CURRENT!GB1815</f>
        <v>0</v>
      </c>
      <c r="CP47" s="552">
        <f>O47-[3]CURRENT!GC1815</f>
        <v>0</v>
      </c>
      <c r="CQ47" s="552">
        <f>P47-[3]CURRENT!GD1815</f>
        <v>0</v>
      </c>
      <c r="CR47" s="552">
        <f>Q47-[3]CURRENT!GE1815</f>
        <v>0</v>
      </c>
      <c r="CS47" s="552"/>
      <c r="CT47" s="552">
        <f>T47-[3]CURRENT!DG1815</f>
        <v>0</v>
      </c>
      <c r="CU47" s="552">
        <f>U47-[3]CURRENT!DH1815</f>
        <v>0</v>
      </c>
      <c r="CV47" s="552">
        <f>V47-[3]CURRENT!DI1815</f>
        <v>0</v>
      </c>
      <c r="CW47" s="552">
        <f>W47-[3]CURRENT!DJ1815</f>
        <v>0</v>
      </c>
      <c r="CX47" s="552"/>
      <c r="CY47" s="552">
        <f>Y47-[3]CURRENT!DK1815</f>
        <v>0</v>
      </c>
      <c r="CZ47" s="552">
        <f>Z47-[3]CURRENT!DL1815</f>
        <v>0</v>
      </c>
      <c r="DA47" s="552">
        <f>AA47-[3]CURRENT!DM1815</f>
        <v>0</v>
      </c>
      <c r="DB47" s="552">
        <f>AB47-[3]CURRENT!DN1815</f>
        <v>0</v>
      </c>
      <c r="DC47" s="552"/>
      <c r="DD47" s="552">
        <f>AD47-[3]CURRENT!DO1815</f>
        <v>0</v>
      </c>
      <c r="DE47" s="552">
        <f>AE47-[3]CURRENT!DP1815</f>
        <v>0</v>
      </c>
      <c r="DF47" s="552">
        <f>AF47-[3]CURRENT!DQ1815</f>
        <v>0</v>
      </c>
      <c r="DG47" s="552">
        <f>AG47-[3]CURRENT!DR1815</f>
        <v>0</v>
      </c>
      <c r="DH47" s="552"/>
      <c r="DI47" s="552">
        <f>AI47-[3]CURRENT!DS1815</f>
        <v>0</v>
      </c>
      <c r="DJ47" s="552">
        <f>AJ47-[3]CURRENT!DT1815</f>
        <v>0</v>
      </c>
      <c r="DK47" s="552">
        <f>AK47-[3]CURRENT!DU1815</f>
        <v>0</v>
      </c>
      <c r="DL47" s="552">
        <f>AL47-[3]CURRENT!DV1815</f>
        <v>0</v>
      </c>
      <c r="DM47" s="552"/>
      <c r="DN47" s="552">
        <f>AN47-[3]CURRENT!DW1815</f>
        <v>0</v>
      </c>
      <c r="DO47" s="552">
        <f>AO47-[3]CURRENT!DX1815</f>
        <v>0</v>
      </c>
      <c r="DP47" s="552">
        <f>AP47-[3]CURRENT!DY1815</f>
        <v>0</v>
      </c>
      <c r="DQ47" s="552">
        <f>AQ47-[3]CURRENT!DZ1815</f>
        <v>0</v>
      </c>
      <c r="DR47" s="552"/>
      <c r="DS47" s="552">
        <f>AS47-[3]CURRENT!EA1815</f>
        <v>0</v>
      </c>
      <c r="DT47" s="552">
        <f>AT47-[3]CURRENT!EB1815</f>
        <v>0</v>
      </c>
      <c r="DU47" s="552">
        <f>AU47-[3]CURRENT!EC1815</f>
        <v>0</v>
      </c>
      <c r="DV47" s="552">
        <f>AV47-[3]CURRENT!ED1815</f>
        <v>0</v>
      </c>
      <c r="DW47" s="552"/>
      <c r="DX47" s="552">
        <f>AX47-[3]CURRENT!EE1815</f>
        <v>0</v>
      </c>
      <c r="DY47" s="552">
        <f>AY47-[3]CURRENT!EF1815</f>
        <v>0</v>
      </c>
      <c r="DZ47" s="552">
        <f>AZ47-[3]CURRENT!EG1815</f>
        <v>0</v>
      </c>
      <c r="EA47" s="552">
        <f>BA47-[3]CURRENT!EH1815</f>
        <v>0</v>
      </c>
      <c r="EB47" s="552"/>
      <c r="EC47" s="552">
        <f>BC47-[3]CURRENT!EI1815</f>
        <v>0</v>
      </c>
      <c r="ED47" s="552">
        <f>BD47-[3]CURRENT!EJ1815</f>
        <v>0</v>
      </c>
      <c r="EE47" s="552">
        <f>BE47-[3]CURRENT!EK1815</f>
        <v>0</v>
      </c>
      <c r="EF47" s="552">
        <f>BF47-[3]CURRENT!EL1815</f>
        <v>0</v>
      </c>
      <c r="EG47" s="552"/>
      <c r="EH47" s="552">
        <f>BH47-[3]CURRENT!EM1815</f>
        <v>0</v>
      </c>
      <c r="EI47" s="552">
        <f>BI47-[3]CURRENT!EN1815</f>
        <v>0</v>
      </c>
      <c r="EJ47" s="552">
        <f>BJ47-[3]CURRENT!EO1815</f>
        <v>0</v>
      </c>
      <c r="EK47" s="552">
        <f>BK47-[3]CURRENT!EP1815</f>
        <v>0</v>
      </c>
      <c r="EL47" s="552"/>
      <c r="EM47" s="552">
        <f>BM47-[3]CURRENT!EQ1815</f>
        <v>0</v>
      </c>
      <c r="EN47" s="552">
        <f>BN47-[3]CURRENT!ER1815</f>
        <v>0</v>
      </c>
      <c r="EO47" s="552">
        <f>BO47-[3]CURRENT!ES1815</f>
        <v>0</v>
      </c>
      <c r="EP47" s="552">
        <f>BP47-[3]CURRENT!ET1815</f>
        <v>0</v>
      </c>
      <c r="EQ47" s="552"/>
      <c r="ER47" s="552">
        <f>BR47-[3]CURRENT!EU1815</f>
        <v>0</v>
      </c>
      <c r="ES47" s="552">
        <f>BS47-[3]CURRENT!EV1815</f>
        <v>0</v>
      </c>
      <c r="ET47" s="552" t="e">
        <f>BT47-[3]CURRENT!EW1815</f>
        <v>#REF!</v>
      </c>
      <c r="EU47" s="552" t="e">
        <f>BU47-[3]CURRENT!EX1815</f>
        <v>#REF!</v>
      </c>
    </row>
    <row r="48" spans="1:151" ht="42" customHeight="1">
      <c r="A48" s="9"/>
      <c r="B48" s="31"/>
      <c r="C48" s="727" t="s">
        <v>620</v>
      </c>
      <c r="D48" s="727"/>
      <c r="E48" s="728" t="s">
        <v>790</v>
      </c>
      <c r="F48" s="728"/>
      <c r="G48" s="728" t="s">
        <v>37</v>
      </c>
      <c r="H48" s="34">
        <f>CURRENT!M517</f>
        <v>15373.156935334802</v>
      </c>
      <c r="I48" s="34">
        <f>CURRENT!N517</f>
        <v>18209.899035058141</v>
      </c>
      <c r="J48" s="34">
        <f>CURRENT!O517</f>
        <v>21335.763877468053</v>
      </c>
      <c r="K48" s="34">
        <f>CURRENT!P517</f>
        <v>25278.915483112709</v>
      </c>
      <c r="L48" s="34">
        <f>CURRENT!Q517</f>
        <v>27476.03009342638</v>
      </c>
      <c r="M48" s="34">
        <f>CURRENT!R517</f>
        <v>20043.732985336137</v>
      </c>
      <c r="N48" s="34">
        <f>CURRENT!S517</f>
        <v>16752.470463222853</v>
      </c>
      <c r="O48" s="34">
        <f>CURRENT!T517</f>
        <v>17200.903607063214</v>
      </c>
      <c r="P48" s="34">
        <f>CURRENT!U517</f>
        <v>19885.305381141567</v>
      </c>
      <c r="Q48" s="34">
        <f>CURRENT!V517</f>
        <v>23233.725033359762</v>
      </c>
      <c r="R48" s="34">
        <f>CURRENT!W517</f>
        <v>0</v>
      </c>
      <c r="S48" s="34">
        <f>CURRENT!Y517</f>
        <v>0</v>
      </c>
      <c r="T48" s="34">
        <f>CURRENT!Z517</f>
        <v>3785.7616340300397</v>
      </c>
      <c r="U48" s="34">
        <f>CURRENT!AA517</f>
        <v>3545.0006644896671</v>
      </c>
      <c r="V48" s="34">
        <f>CURRENT!AB517</f>
        <v>4225.501063906011</v>
      </c>
      <c r="W48" s="34">
        <f>CURRENT!AC517</f>
        <v>3816.8935729091409</v>
      </c>
      <c r="X48" s="34"/>
      <c r="Y48" s="34">
        <f>CURRENT!AD517</f>
        <v>4550.6458954064401</v>
      </c>
      <c r="Z48" s="34">
        <f>CURRENT!AE517</f>
        <v>4293.6505140155468</v>
      </c>
      <c r="AA48" s="34">
        <f>CURRENT!AF517</f>
        <v>5038.0112848763038</v>
      </c>
      <c r="AB48" s="34">
        <f>CURRENT!AG517</f>
        <v>4327.5913407598582</v>
      </c>
      <c r="AC48" s="34"/>
      <c r="AD48" s="34">
        <f>CURRENT!AH517</f>
        <v>5268.4361215438712</v>
      </c>
      <c r="AE48" s="34">
        <f>CURRENT!AI517</f>
        <v>5083.5434986851678</v>
      </c>
      <c r="AF48" s="34">
        <f>CURRENT!AJ517</f>
        <v>5908.6830023894945</v>
      </c>
      <c r="AG48" s="34">
        <f>CURRENT!AK517</f>
        <v>5075.1012548494664</v>
      </c>
      <c r="AH48" s="34"/>
      <c r="AI48" s="34">
        <f>CURRENT!AL517</f>
        <v>6245.4162350867737</v>
      </c>
      <c r="AJ48" s="34">
        <f>CURRENT!AM517</f>
        <v>6259.0438276873228</v>
      </c>
      <c r="AK48" s="34">
        <f>CURRENT!AN517</f>
        <v>6967.4527808328312</v>
      </c>
      <c r="AL48" s="34">
        <f>CURRENT!AO517</f>
        <v>5807.0026395057912</v>
      </c>
      <c r="AM48" s="34"/>
      <c r="AN48" s="34">
        <f>CURRENT!AP517</f>
        <v>6863.8645209000197</v>
      </c>
      <c r="AO48" s="34">
        <f>CURRENT!AQ517</f>
        <v>6847.7252889059528</v>
      </c>
      <c r="AP48" s="34">
        <f>CURRENT!AR517</f>
        <v>7461.1659957761485</v>
      </c>
      <c r="AQ48" s="34">
        <f>CURRENT!AS517</f>
        <v>6303.2742878442787</v>
      </c>
      <c r="AR48" s="34"/>
      <c r="AS48" s="34">
        <f>CURRENT!AT517</f>
        <v>6748.1849386280164</v>
      </c>
      <c r="AT48" s="34">
        <f>CURRENT!AU517</f>
        <v>2832.2015032039071</v>
      </c>
      <c r="AU48" s="34">
        <f>CURRENT!AV517</f>
        <v>6222.5619499023833</v>
      </c>
      <c r="AV48" s="34">
        <f>CURRENT!AW517</f>
        <v>4240.7845936018302</v>
      </c>
      <c r="AW48" s="34"/>
      <c r="AX48" s="34">
        <f>CURRENT!AX517</f>
        <v>4780.0614277709019</v>
      </c>
      <c r="AY48" s="34">
        <f>CURRENT!AY517</f>
        <v>4321.1783599452638</v>
      </c>
      <c r="AZ48" s="34">
        <f>CURRENT!AZ517</f>
        <v>4081.1679353519257</v>
      </c>
      <c r="BA48" s="34">
        <f>CURRENT!BA517</f>
        <v>3570.0627401547645</v>
      </c>
      <c r="BC48" s="34">
        <f>CURRENT!BB517</f>
        <v>4127.99031443287</v>
      </c>
      <c r="BD48" s="34">
        <f>CURRENT!BC517</f>
        <v>4147.6571188190792</v>
      </c>
      <c r="BE48" s="34">
        <f>CURRENT!BD517</f>
        <v>4687.4577925509784</v>
      </c>
      <c r="BF48" s="34">
        <f>CURRENT!BE517</f>
        <v>4237.7983812602915</v>
      </c>
      <c r="BH48" s="34">
        <f>CURRENT!BF517</f>
        <v>4827.0396846509484</v>
      </c>
      <c r="BI48" s="34">
        <f>CURRENT!BG517</f>
        <v>4596.7634888748189</v>
      </c>
      <c r="BJ48" s="34">
        <f>CURRENT!BH517</f>
        <v>5439.4950205450332</v>
      </c>
      <c r="BK48" s="34">
        <f>CURRENT!BI517</f>
        <v>5022.0071870707652</v>
      </c>
      <c r="BM48" s="564">
        <f>CURRENT!BJ517</f>
        <v>5983.5256807311835</v>
      </c>
      <c r="BN48" s="564">
        <f>CURRENT!BK517</f>
        <v>5700.0206699728351</v>
      </c>
      <c r="BO48" s="34">
        <f>CURRENT!BL517</f>
        <v>6065.1482879496198</v>
      </c>
      <c r="BP48" s="34">
        <f>CURRENT!BM517</f>
        <v>5485.0303947061275</v>
      </c>
      <c r="BR48" s="564">
        <f>CURRENT!BN517</f>
        <v>6189.7255919045774</v>
      </c>
      <c r="BS48" s="564">
        <f>CURRENT!BO517</f>
        <v>6107.9813471576545</v>
      </c>
      <c r="BT48" s="34">
        <f>CURRENT!BP517</f>
        <v>0</v>
      </c>
      <c r="BU48" s="34">
        <f>CURRENT!BQ517</f>
        <v>0</v>
      </c>
      <c r="BV48" s="32"/>
      <c r="BW48" s="32"/>
      <c r="BX48" s="72"/>
      <c r="BY48" s="725" t="s">
        <v>620</v>
      </c>
      <c r="BZ48" s="725"/>
      <c r="CA48" s="724" t="s">
        <v>304</v>
      </c>
      <c r="CB48" s="724"/>
      <c r="CC48" s="724"/>
      <c r="CD48" s="173"/>
      <c r="CE48" s="267"/>
      <c r="CF48" s="267"/>
      <c r="CG48" s="267"/>
      <c r="CH48" s="267"/>
      <c r="CI48" s="552">
        <f>H48-[3]CURRENT!FV1816</f>
        <v>0</v>
      </c>
      <c r="CJ48" s="552">
        <f>I48-[3]CURRENT!FW1816</f>
        <v>0</v>
      </c>
      <c r="CK48" s="552">
        <f>J48-[3]CURRENT!FX1816</f>
        <v>0</v>
      </c>
      <c r="CL48" s="552">
        <f>K48-[3]CURRENT!FY1816</f>
        <v>0</v>
      </c>
      <c r="CM48" s="552">
        <f>L48-[3]CURRENT!FZ1816</f>
        <v>0</v>
      </c>
      <c r="CN48" s="552">
        <f>M48-[3]CURRENT!GA1816</f>
        <v>0</v>
      </c>
      <c r="CO48" s="552">
        <f>N48-[3]CURRENT!GB1816</f>
        <v>0</v>
      </c>
      <c r="CP48" s="552">
        <f>O48-[3]CURRENT!GC1816</f>
        <v>0</v>
      </c>
      <c r="CQ48" s="552">
        <f>P48-[3]CURRENT!GD1816</f>
        <v>0</v>
      </c>
      <c r="CR48" s="552">
        <f>Q48-[3]CURRENT!GE1816</f>
        <v>0</v>
      </c>
      <c r="CS48" s="552"/>
      <c r="CT48" s="552">
        <f>T48-[3]CURRENT!DG1816</f>
        <v>0</v>
      </c>
      <c r="CU48" s="552">
        <f>U48-[3]CURRENT!DH1816</f>
        <v>0</v>
      </c>
      <c r="CV48" s="552">
        <f>V48-[3]CURRENT!DI1816</f>
        <v>0</v>
      </c>
      <c r="CW48" s="552">
        <f>W48-[3]CURRENT!DJ1816</f>
        <v>0</v>
      </c>
      <c r="CX48" s="552"/>
      <c r="CY48" s="552">
        <f>Y48-[3]CURRENT!DK1816</f>
        <v>0</v>
      </c>
      <c r="CZ48" s="552">
        <f>Z48-[3]CURRENT!DL1816</f>
        <v>0</v>
      </c>
      <c r="DA48" s="552">
        <f>AA48-[3]CURRENT!DM1816</f>
        <v>0</v>
      </c>
      <c r="DB48" s="552">
        <f>AB48-[3]CURRENT!DN1816</f>
        <v>0</v>
      </c>
      <c r="DC48" s="552"/>
      <c r="DD48" s="552">
        <f>AD48-[3]CURRENT!DO1816</f>
        <v>0</v>
      </c>
      <c r="DE48" s="552">
        <f>AE48-[3]CURRENT!DP1816</f>
        <v>0</v>
      </c>
      <c r="DF48" s="552">
        <f>AF48-[3]CURRENT!DQ1816</f>
        <v>0</v>
      </c>
      <c r="DG48" s="552">
        <f>AG48-[3]CURRENT!DR1816</f>
        <v>0</v>
      </c>
      <c r="DH48" s="552"/>
      <c r="DI48" s="552">
        <f>AI48-[3]CURRENT!DS1816</f>
        <v>0</v>
      </c>
      <c r="DJ48" s="552">
        <f>AJ48-[3]CURRENT!DT1816</f>
        <v>0</v>
      </c>
      <c r="DK48" s="552">
        <f>AK48-[3]CURRENT!DU1816</f>
        <v>0</v>
      </c>
      <c r="DL48" s="552">
        <f>AL48-[3]CURRENT!DV1816</f>
        <v>0</v>
      </c>
      <c r="DM48" s="552"/>
      <c r="DN48" s="552">
        <f>AN48-[3]CURRENT!DW1816</f>
        <v>0</v>
      </c>
      <c r="DO48" s="552">
        <f>AO48-[3]CURRENT!DX1816</f>
        <v>0</v>
      </c>
      <c r="DP48" s="552">
        <f>AP48-[3]CURRENT!DY1816</f>
        <v>0</v>
      </c>
      <c r="DQ48" s="552">
        <f>AQ48-[3]CURRENT!DZ1816</f>
        <v>0</v>
      </c>
      <c r="DR48" s="552"/>
      <c r="DS48" s="552">
        <f>AS48-[3]CURRENT!EA1816</f>
        <v>0</v>
      </c>
      <c r="DT48" s="552">
        <f>AT48-[3]CURRENT!EB1816</f>
        <v>0</v>
      </c>
      <c r="DU48" s="552">
        <f>AU48-[3]CURRENT!EC1816</f>
        <v>0</v>
      </c>
      <c r="DV48" s="552">
        <f>AV48-[3]CURRENT!ED1816</f>
        <v>0</v>
      </c>
      <c r="DW48" s="552"/>
      <c r="DX48" s="552">
        <f>AX48-[3]CURRENT!EE1816</f>
        <v>0</v>
      </c>
      <c r="DY48" s="552">
        <f>AY48-[3]CURRENT!EF1816</f>
        <v>0</v>
      </c>
      <c r="DZ48" s="552">
        <f>AZ48-[3]CURRENT!EG1816</f>
        <v>0</v>
      </c>
      <c r="EA48" s="552">
        <f>BA48-[3]CURRENT!EH1816</f>
        <v>0</v>
      </c>
      <c r="EB48" s="552"/>
      <c r="EC48" s="552">
        <f>BC48-[3]CURRENT!EI1816</f>
        <v>0</v>
      </c>
      <c r="ED48" s="552">
        <f>BD48-[3]CURRENT!EJ1816</f>
        <v>0</v>
      </c>
      <c r="EE48" s="552">
        <f>BE48-[3]CURRENT!EK1816</f>
        <v>0</v>
      </c>
      <c r="EF48" s="552">
        <f>BF48-[3]CURRENT!EL1816</f>
        <v>0</v>
      </c>
      <c r="EG48" s="552"/>
      <c r="EH48" s="552">
        <f>BH48-[3]CURRENT!EM1816</f>
        <v>0</v>
      </c>
      <c r="EI48" s="552">
        <f>BI48-[3]CURRENT!EN1816</f>
        <v>0</v>
      </c>
      <c r="EJ48" s="552">
        <f>BJ48-[3]CURRENT!EO1816</f>
        <v>0</v>
      </c>
      <c r="EK48" s="552">
        <f>BK48-[3]CURRENT!EP1816</f>
        <v>0</v>
      </c>
      <c r="EL48" s="552"/>
      <c r="EM48" s="552">
        <f>BM48-[3]CURRENT!EQ1816</f>
        <v>0</v>
      </c>
      <c r="EN48" s="552">
        <f>BN48-[3]CURRENT!ER1816</f>
        <v>0</v>
      </c>
      <c r="EO48" s="552">
        <f>BO48-[3]CURRENT!ES1816</f>
        <v>0</v>
      </c>
      <c r="EP48" s="552">
        <f>BP48-[3]CURRENT!ET1816</f>
        <v>0</v>
      </c>
      <c r="EQ48" s="552"/>
      <c r="ER48" s="552">
        <f>BR48-[3]CURRENT!EU1816</f>
        <v>0</v>
      </c>
      <c r="ES48" s="552">
        <f>BS48-[3]CURRENT!EV1816</f>
        <v>0</v>
      </c>
      <c r="ET48" s="552" t="e">
        <f>BT48-[3]CURRENT!EW1816</f>
        <v>#REF!</v>
      </c>
      <c r="EU48" s="552" t="e">
        <f>BU48-[3]CURRENT!EX1816</f>
        <v>#REF!</v>
      </c>
    </row>
    <row r="49" spans="1:151" ht="42" customHeight="1">
      <c r="A49" s="9"/>
      <c r="B49" s="31"/>
      <c r="C49" s="727" t="s">
        <v>621</v>
      </c>
      <c r="D49" s="727"/>
      <c r="E49" s="728" t="s">
        <v>791</v>
      </c>
      <c r="F49" s="728"/>
      <c r="G49" s="728" t="s">
        <v>37</v>
      </c>
      <c r="H49" s="34">
        <f>CURRENT!M518</f>
        <v>9402.3767366121119</v>
      </c>
      <c r="I49" s="34">
        <f>CURRENT!N518</f>
        <v>10237.981792853352</v>
      </c>
      <c r="J49" s="34">
        <f>CURRENT!O518</f>
        <v>11206.097707867524</v>
      </c>
      <c r="K49" s="34">
        <f>CURRENT!P518</f>
        <v>12246.544687788011</v>
      </c>
      <c r="L49" s="34">
        <f>CURRENT!Q518</f>
        <v>12771.71710055551</v>
      </c>
      <c r="M49" s="34">
        <f>CURRENT!R518</f>
        <v>11650.242522567405</v>
      </c>
      <c r="N49" s="34">
        <f>CURRENT!S518</f>
        <v>14321.130126165699</v>
      </c>
      <c r="O49" s="34">
        <f>CURRENT!T518</f>
        <v>15660.423107867162</v>
      </c>
      <c r="P49" s="34">
        <f>CURRENT!U518</f>
        <v>17121.965886430375</v>
      </c>
      <c r="Q49" s="34">
        <f>CURRENT!V518</f>
        <v>20934.996895582022</v>
      </c>
      <c r="R49" s="34">
        <f>CURRENT!W518</f>
        <v>0</v>
      </c>
      <c r="S49" s="34">
        <f>CURRENT!Y518</f>
        <v>0</v>
      </c>
      <c r="T49" s="34">
        <f>CURRENT!Z518</f>
        <v>2399.2150465838567</v>
      </c>
      <c r="U49" s="34">
        <f>CURRENT!AA518</f>
        <v>2303.4179652792504</v>
      </c>
      <c r="V49" s="34">
        <f>CURRENT!AB518</f>
        <v>2379.9429812503777</v>
      </c>
      <c r="W49" s="34">
        <f>CURRENT!AC518</f>
        <v>2319.8007434986139</v>
      </c>
      <c r="X49" s="34"/>
      <c r="Y49" s="34">
        <f>CURRENT!AD518</f>
        <v>2687.8749213774372</v>
      </c>
      <c r="Z49" s="34">
        <f>CURRENT!AE518</f>
        <v>2559.2830461553267</v>
      </c>
      <c r="AA49" s="34">
        <f>CURRENT!AF518</f>
        <v>2557.302044389291</v>
      </c>
      <c r="AB49" s="34">
        <f>CURRENT!AG518</f>
        <v>2433.5217809311252</v>
      </c>
      <c r="AC49" s="34"/>
      <c r="AD49" s="34">
        <f>CURRENT!AH518</f>
        <v>2847.403967815228</v>
      </c>
      <c r="AE49" s="34">
        <f>CURRENT!AI518</f>
        <v>2859.5685657532895</v>
      </c>
      <c r="AF49" s="34">
        <f>CURRENT!AJ518</f>
        <v>2814.6410871893895</v>
      </c>
      <c r="AG49" s="34">
        <f>CURRENT!AK518</f>
        <v>2684.4840871096353</v>
      </c>
      <c r="AH49" s="34"/>
      <c r="AI49" s="34">
        <f>CURRENT!AL518</f>
        <v>3113.9079285644502</v>
      </c>
      <c r="AJ49" s="34">
        <f>CURRENT!AM518</f>
        <v>3150.9920212812344</v>
      </c>
      <c r="AK49" s="34">
        <f>CURRENT!AN518</f>
        <v>3106.6830061027408</v>
      </c>
      <c r="AL49" s="34">
        <f>CURRENT!AO518</f>
        <v>2874.9617318395917</v>
      </c>
      <c r="AM49" s="34"/>
      <c r="AN49" s="34">
        <f>CURRENT!AP518</f>
        <v>3256.1049690557538</v>
      </c>
      <c r="AO49" s="34">
        <f>CURRENT!AQ518</f>
        <v>3283.3801949255171</v>
      </c>
      <c r="AP49" s="34">
        <f>CURRENT!AR518</f>
        <v>3199.7245611785943</v>
      </c>
      <c r="AQ49" s="34">
        <f>CURRENT!AS518</f>
        <v>3032.5073753956444</v>
      </c>
      <c r="AR49" s="34"/>
      <c r="AS49" s="34">
        <f>CURRENT!AT518</f>
        <v>2933.4853437154634</v>
      </c>
      <c r="AT49" s="34">
        <f>CURRENT!AU518</f>
        <v>2214.6690234767866</v>
      </c>
      <c r="AU49" s="34">
        <f>CURRENT!AV518</f>
        <v>3183.9483503934384</v>
      </c>
      <c r="AV49" s="34">
        <f>CURRENT!AW518</f>
        <v>3318.1398049817158</v>
      </c>
      <c r="AW49" s="34"/>
      <c r="AX49" s="34">
        <f>CURRENT!AX518</f>
        <v>3472.5808792578532</v>
      </c>
      <c r="AY49" s="34">
        <f>CURRENT!AY518</f>
        <v>3561.8103707431624</v>
      </c>
      <c r="AZ49" s="34">
        <f>CURRENT!AZ518</f>
        <v>3567.5248818133527</v>
      </c>
      <c r="BA49" s="34">
        <f>CURRENT!BA518</f>
        <v>3719.2139943513343</v>
      </c>
      <c r="BC49" s="34">
        <f>CURRENT!BB518</f>
        <v>3848.4656029295229</v>
      </c>
      <c r="BD49" s="34">
        <f>CURRENT!BC518</f>
        <v>3816.82627379822</v>
      </c>
      <c r="BE49" s="34">
        <f>CURRENT!BD518</f>
        <v>4028.9726611262649</v>
      </c>
      <c r="BF49" s="34">
        <f>CURRENT!BE518</f>
        <v>3966.1585700131591</v>
      </c>
      <c r="BH49" s="34">
        <f>CURRENT!BF518</f>
        <v>4235.0008680120227</v>
      </c>
      <c r="BI49" s="34">
        <f>CURRENT!BG518</f>
        <v>4194.405301891522</v>
      </c>
      <c r="BJ49" s="34">
        <f>CURRENT!BH518</f>
        <v>4590.4134323313319</v>
      </c>
      <c r="BK49" s="34">
        <f>CURRENT!BI518</f>
        <v>4102.1462841955017</v>
      </c>
      <c r="BM49" s="564">
        <f>CURRENT!BJ518</f>
        <v>4780.3148195564872</v>
      </c>
      <c r="BN49" s="564">
        <f>CURRENT!BK518</f>
        <v>5380.010651362828</v>
      </c>
      <c r="BO49" s="34">
        <f>CURRENT!BL518</f>
        <v>5660.3753308942059</v>
      </c>
      <c r="BP49" s="34">
        <f>CURRENT!BM518</f>
        <v>5114.2960937684984</v>
      </c>
      <c r="BR49" s="564">
        <f>CURRENT!BN518</f>
        <v>5649.5510246865797</v>
      </c>
      <c r="BS49" s="564">
        <f>CURRENT!BO518</f>
        <v>5921.3407127842002</v>
      </c>
      <c r="BT49" s="34">
        <f>CURRENT!BP518</f>
        <v>0</v>
      </c>
      <c r="BU49" s="34">
        <f>CURRENT!BQ518</f>
        <v>0</v>
      </c>
      <c r="BV49" s="32"/>
      <c r="BW49" s="32"/>
      <c r="BX49" s="72"/>
      <c r="BY49" s="725" t="s">
        <v>621</v>
      </c>
      <c r="BZ49" s="725"/>
      <c r="CA49" s="724" t="s">
        <v>834</v>
      </c>
      <c r="CB49" s="724"/>
      <c r="CC49" s="724"/>
      <c r="CD49" s="173"/>
      <c r="CE49" s="267"/>
      <c r="CF49" s="267"/>
      <c r="CG49" s="267"/>
      <c r="CH49" s="267"/>
      <c r="CI49" s="552">
        <f>H49-[3]CURRENT!FV1817</f>
        <v>0</v>
      </c>
      <c r="CJ49" s="552">
        <f>I49-[3]CURRENT!FW1817</f>
        <v>0</v>
      </c>
      <c r="CK49" s="552">
        <f>J49-[3]CURRENT!FX1817</f>
        <v>0</v>
      </c>
      <c r="CL49" s="552">
        <f>K49-[3]CURRENT!FY1817</f>
        <v>0</v>
      </c>
      <c r="CM49" s="552">
        <f>L49-[3]CURRENT!FZ1817</f>
        <v>0</v>
      </c>
      <c r="CN49" s="552">
        <f>M49-[3]CURRENT!GA1817</f>
        <v>0</v>
      </c>
      <c r="CO49" s="552">
        <f>N49-[3]CURRENT!GB1817</f>
        <v>0</v>
      </c>
      <c r="CP49" s="552">
        <f>O49-[3]CURRENT!GC1817</f>
        <v>0</v>
      </c>
      <c r="CQ49" s="552">
        <f>P49-[3]CURRENT!GD1817</f>
        <v>0</v>
      </c>
      <c r="CR49" s="552">
        <f>Q49-[3]CURRENT!GE1817</f>
        <v>0</v>
      </c>
      <c r="CS49" s="552"/>
      <c r="CT49" s="552">
        <f>T49-[3]CURRENT!DG1817</f>
        <v>0</v>
      </c>
      <c r="CU49" s="552">
        <f>U49-[3]CURRENT!DH1817</f>
        <v>0</v>
      </c>
      <c r="CV49" s="552">
        <f>V49-[3]CURRENT!DI1817</f>
        <v>0</v>
      </c>
      <c r="CW49" s="552">
        <f>W49-[3]CURRENT!DJ1817</f>
        <v>0</v>
      </c>
      <c r="CX49" s="552"/>
      <c r="CY49" s="552">
        <f>Y49-[3]CURRENT!DK1817</f>
        <v>0</v>
      </c>
      <c r="CZ49" s="552">
        <f>Z49-[3]CURRENT!DL1817</f>
        <v>0</v>
      </c>
      <c r="DA49" s="552">
        <f>AA49-[3]CURRENT!DM1817</f>
        <v>0</v>
      </c>
      <c r="DB49" s="552">
        <f>AB49-[3]CURRENT!DN1817</f>
        <v>0</v>
      </c>
      <c r="DC49" s="552"/>
      <c r="DD49" s="552">
        <f>AD49-[3]CURRENT!DO1817</f>
        <v>0</v>
      </c>
      <c r="DE49" s="552">
        <f>AE49-[3]CURRENT!DP1817</f>
        <v>0</v>
      </c>
      <c r="DF49" s="552">
        <f>AF49-[3]CURRENT!DQ1817</f>
        <v>0</v>
      </c>
      <c r="DG49" s="552">
        <f>AG49-[3]CURRENT!DR1817</f>
        <v>0</v>
      </c>
      <c r="DH49" s="552"/>
      <c r="DI49" s="552">
        <f>AI49-[3]CURRENT!DS1817</f>
        <v>0</v>
      </c>
      <c r="DJ49" s="552">
        <f>AJ49-[3]CURRENT!DT1817</f>
        <v>0</v>
      </c>
      <c r="DK49" s="552">
        <f>AK49-[3]CURRENT!DU1817</f>
        <v>0</v>
      </c>
      <c r="DL49" s="552">
        <f>AL49-[3]CURRENT!DV1817</f>
        <v>0</v>
      </c>
      <c r="DM49" s="552"/>
      <c r="DN49" s="552">
        <f>AN49-[3]CURRENT!DW1817</f>
        <v>0</v>
      </c>
      <c r="DO49" s="552">
        <f>AO49-[3]CURRENT!DX1817</f>
        <v>0</v>
      </c>
      <c r="DP49" s="552">
        <f>AP49-[3]CURRENT!DY1817</f>
        <v>0</v>
      </c>
      <c r="DQ49" s="552">
        <f>AQ49-[3]CURRENT!DZ1817</f>
        <v>0</v>
      </c>
      <c r="DR49" s="552"/>
      <c r="DS49" s="552">
        <f>AS49-[3]CURRENT!EA1817</f>
        <v>0</v>
      </c>
      <c r="DT49" s="552">
        <f>AT49-[3]CURRENT!EB1817</f>
        <v>0</v>
      </c>
      <c r="DU49" s="552">
        <f>AU49-[3]CURRENT!EC1817</f>
        <v>0</v>
      </c>
      <c r="DV49" s="552">
        <f>AV49-[3]CURRENT!ED1817</f>
        <v>0</v>
      </c>
      <c r="DW49" s="552"/>
      <c r="DX49" s="552">
        <f>AX49-[3]CURRENT!EE1817</f>
        <v>0</v>
      </c>
      <c r="DY49" s="552">
        <f>AY49-[3]CURRENT!EF1817</f>
        <v>0</v>
      </c>
      <c r="DZ49" s="552">
        <f>AZ49-[3]CURRENT!EG1817</f>
        <v>0</v>
      </c>
      <c r="EA49" s="552">
        <f>BA49-[3]CURRENT!EH1817</f>
        <v>0</v>
      </c>
      <c r="EB49" s="552"/>
      <c r="EC49" s="552">
        <f>BC49-[3]CURRENT!EI1817</f>
        <v>0</v>
      </c>
      <c r="ED49" s="552">
        <f>BD49-[3]CURRENT!EJ1817</f>
        <v>0</v>
      </c>
      <c r="EE49" s="552">
        <f>BE49-[3]CURRENT!EK1817</f>
        <v>0</v>
      </c>
      <c r="EF49" s="552">
        <f>BF49-[3]CURRENT!EL1817</f>
        <v>0</v>
      </c>
      <c r="EG49" s="552"/>
      <c r="EH49" s="552">
        <f>BH49-[3]CURRENT!EM1817</f>
        <v>0</v>
      </c>
      <c r="EI49" s="552">
        <f>BI49-[3]CURRENT!EN1817</f>
        <v>0</v>
      </c>
      <c r="EJ49" s="552">
        <f>BJ49-[3]CURRENT!EO1817</f>
        <v>0</v>
      </c>
      <c r="EK49" s="552">
        <f>BK49-[3]CURRENT!EP1817</f>
        <v>0</v>
      </c>
      <c r="EL49" s="552"/>
      <c r="EM49" s="552">
        <f>BM49-[3]CURRENT!EQ1817</f>
        <v>0</v>
      </c>
      <c r="EN49" s="552">
        <f>BN49-[3]CURRENT!ER1817</f>
        <v>0</v>
      </c>
      <c r="EO49" s="552">
        <f>BO49-[3]CURRENT!ES1817</f>
        <v>0</v>
      </c>
      <c r="EP49" s="552">
        <f>BP49-[3]CURRENT!ET1817</f>
        <v>0</v>
      </c>
      <c r="EQ49" s="552"/>
      <c r="ER49" s="552">
        <f>BR49-[3]CURRENT!EU1817</f>
        <v>0</v>
      </c>
      <c r="ES49" s="552">
        <f>BS49-[3]CURRENT!EV1817</f>
        <v>0</v>
      </c>
      <c r="ET49" s="552" t="e">
        <f>BT49-[3]CURRENT!EW1817</f>
        <v>#REF!</v>
      </c>
      <c r="EU49" s="552" t="e">
        <f>BU49-[3]CURRENT!EX1817</f>
        <v>#REF!</v>
      </c>
    </row>
    <row r="50" spans="1:151" ht="42" customHeight="1">
      <c r="A50" s="18"/>
      <c r="B50" s="31" t="s">
        <v>40</v>
      </c>
      <c r="C50" s="729" t="s">
        <v>13</v>
      </c>
      <c r="D50" s="729"/>
      <c r="E50" s="729"/>
      <c r="F50" s="729"/>
      <c r="G50" s="729"/>
      <c r="H50" s="32">
        <f>CURRENT!M410</f>
        <v>643882.56887343375</v>
      </c>
      <c r="I50" s="32">
        <f>CURRENT!N410</f>
        <v>689969.46825275465</v>
      </c>
      <c r="J50" s="32">
        <f>CURRENT!O410</f>
        <v>747359.81021652219</v>
      </c>
      <c r="K50" s="32">
        <f>CURRENT!P410</f>
        <v>804993.44544786622</v>
      </c>
      <c r="L50" s="32">
        <f>CURRENT!Q410</f>
        <v>860130.13362968643</v>
      </c>
      <c r="M50" s="32">
        <f>CURRENT!R410</f>
        <v>817712.70534559793</v>
      </c>
      <c r="N50" s="32">
        <f>CURRENT!S410</f>
        <v>841691.74960411224</v>
      </c>
      <c r="O50" s="32">
        <f>CURRENT!T410</f>
        <v>959254.43314122758</v>
      </c>
      <c r="P50" s="32">
        <f>CURRENT!U410</f>
        <v>1021952.4196256897</v>
      </c>
      <c r="Q50" s="32">
        <f>CURRENT!V410</f>
        <v>1085875.5994784138</v>
      </c>
      <c r="R50" s="32">
        <f>CURRENT!W410</f>
        <v>0</v>
      </c>
      <c r="S50" s="33"/>
      <c r="T50" s="32">
        <f>CURRENT!Z410</f>
        <v>153066.12124762629</v>
      </c>
      <c r="U50" s="32">
        <f>CURRENT!AA410</f>
        <v>156235.7996743987</v>
      </c>
      <c r="V50" s="32">
        <f>CURRENT!AB410</f>
        <v>162493.39258424612</v>
      </c>
      <c r="W50" s="32">
        <f>CURRENT!AC410</f>
        <v>172087.25536716194</v>
      </c>
      <c r="X50" s="32"/>
      <c r="Y50" s="32">
        <f>CURRENT!AD410</f>
        <v>163132.45517432728</v>
      </c>
      <c r="Z50" s="32">
        <f>CURRENT!AE410</f>
        <v>166797.75925853677</v>
      </c>
      <c r="AA50" s="32">
        <f>CURRENT!AF410</f>
        <v>175094.72161782871</v>
      </c>
      <c r="AB50" s="32">
        <f>CURRENT!AG410</f>
        <v>184944.53220206127</v>
      </c>
      <c r="AC50" s="32"/>
      <c r="AD50" s="32">
        <f>CURRENT!AH410</f>
        <v>176611.72974048028</v>
      </c>
      <c r="AE50" s="32">
        <f>CURRENT!AI410</f>
        <v>181489.29615188582</v>
      </c>
      <c r="AF50" s="32">
        <f>CURRENT!AJ410</f>
        <v>189753.46729294275</v>
      </c>
      <c r="AG50" s="32">
        <f>CURRENT!AK410</f>
        <v>199505.31703121361</v>
      </c>
      <c r="AH50" s="32"/>
      <c r="AI50" s="32">
        <f>CURRENT!AL410</f>
        <v>190322.00902197219</v>
      </c>
      <c r="AJ50" s="32">
        <f>CURRENT!AM410</f>
        <v>195100.67137313093</v>
      </c>
      <c r="AK50" s="32">
        <f>CURRENT!AN410</f>
        <v>205077.19740092705</v>
      </c>
      <c r="AL50" s="32">
        <f>CURRENT!AO410</f>
        <v>214493.56765183641</v>
      </c>
      <c r="AM50" s="32"/>
      <c r="AN50" s="32">
        <f>CURRENT!AP410</f>
        <v>203643.21633481592</v>
      </c>
      <c r="AO50" s="32">
        <f>CURRENT!AQ410</f>
        <v>208630.08007660304</v>
      </c>
      <c r="AP50" s="32">
        <f>CURRENT!AR410</f>
        <v>218539.67587865697</v>
      </c>
      <c r="AQ50" s="32">
        <f>CURRENT!AS410</f>
        <v>229317.16133957042</v>
      </c>
      <c r="AR50" s="32"/>
      <c r="AS50" s="32">
        <f>CURRENT!AT410</f>
        <v>211281.35353180196</v>
      </c>
      <c r="AT50" s="32">
        <f>CURRENT!AU410</f>
        <v>176193.9049230275</v>
      </c>
      <c r="AU50" s="32">
        <f>CURRENT!AV410</f>
        <v>211263.10583866274</v>
      </c>
      <c r="AV50" s="32">
        <f>CURRENT!AW410</f>
        <v>218974.34105210574</v>
      </c>
      <c r="AW50" s="32"/>
      <c r="AX50" s="32">
        <f>CURRENT!AX410</f>
        <v>206864.4596811542</v>
      </c>
      <c r="AY50" s="32">
        <f>CURRENT!AY410</f>
        <v>202320.90036559341</v>
      </c>
      <c r="AZ50" s="32">
        <f>CURRENT!AZ410</f>
        <v>203751.13584013749</v>
      </c>
      <c r="BA50" s="32">
        <f>CURRENT!BA410</f>
        <v>228755.25371722726</v>
      </c>
      <c r="BC50" s="32">
        <f>CURRENT!BB410</f>
        <v>224087.44258569827</v>
      </c>
      <c r="BD50" s="32">
        <f>CURRENT!BC410</f>
        <v>233234.97661626476</v>
      </c>
      <c r="BE50" s="32">
        <f>CURRENT!BD410</f>
        <v>245615.19749006757</v>
      </c>
      <c r="BF50" s="32">
        <f>CURRENT!BE410</f>
        <v>256316.81644919736</v>
      </c>
      <c r="BH50" s="32">
        <f>CURRENT!BF410</f>
        <v>245331.17907652279</v>
      </c>
      <c r="BI50" s="32">
        <f>CURRENT!BG410</f>
        <v>246707.45867814272</v>
      </c>
      <c r="BJ50" s="32">
        <f>CURRENT!BH410</f>
        <v>260523.26482130389</v>
      </c>
      <c r="BK50" s="32">
        <f>CURRENT!BI410</f>
        <v>269390.51704972028</v>
      </c>
      <c r="BM50" s="32">
        <f>CURRENT!BJ410</f>
        <v>259360.98921779601</v>
      </c>
      <c r="BN50" s="32">
        <f>CURRENT!BK410</f>
        <v>263711.88770737406</v>
      </c>
      <c r="BO50" s="32">
        <f>CURRENT!BL410</f>
        <v>276292.71602049051</v>
      </c>
      <c r="BP50" s="32">
        <f>CURRENT!BM410</f>
        <v>286510.00653275329</v>
      </c>
      <c r="BR50" s="32">
        <f>CURRENT!BN410</f>
        <v>275134.76410369761</v>
      </c>
      <c r="BS50" s="32">
        <f>CURRENT!BO410</f>
        <v>279518.84616485488</v>
      </c>
      <c r="BT50" s="32">
        <f>CURRENT!BP410</f>
        <v>0</v>
      </c>
      <c r="BU50" s="32">
        <f>CURRENT!BQ410</f>
        <v>0</v>
      </c>
      <c r="BV50" s="32"/>
      <c r="BW50" s="32"/>
      <c r="BX50" s="72" t="s">
        <v>40</v>
      </c>
      <c r="BY50" s="726" t="s">
        <v>14</v>
      </c>
      <c r="BZ50" s="726"/>
      <c r="CA50" s="726"/>
      <c r="CB50" s="726"/>
      <c r="CC50" s="726"/>
      <c r="CD50" s="75"/>
      <c r="CE50" s="267"/>
      <c r="CF50" s="267"/>
      <c r="CG50" s="267"/>
      <c r="CH50" s="267"/>
      <c r="CI50" s="553">
        <f>H50-[3]CURRENT!FV1818</f>
        <v>0</v>
      </c>
      <c r="CJ50" s="553">
        <f>I50-[3]CURRENT!FW1818</f>
        <v>0</v>
      </c>
      <c r="CK50" s="553">
        <f>J50-[3]CURRENT!FX1818</f>
        <v>0</v>
      </c>
      <c r="CL50" s="553">
        <f>K50-[3]CURRENT!FY1818</f>
        <v>0</v>
      </c>
      <c r="CM50" s="553">
        <f>L50-[3]CURRENT!FZ1818</f>
        <v>0</v>
      </c>
      <c r="CN50" s="553">
        <f>M50-[3]CURRENT!GA1818</f>
        <v>0</v>
      </c>
      <c r="CO50" s="553">
        <f>N50-[3]CURRENT!GB1818</f>
        <v>0</v>
      </c>
      <c r="CP50" s="553">
        <f>O50-[3]CURRENT!GC1818</f>
        <v>0</v>
      </c>
      <c r="CQ50" s="553">
        <f>P50-[3]CURRENT!GD1818</f>
        <v>0</v>
      </c>
      <c r="CR50" s="553">
        <f>Q50-[3]CURRENT!GE1818</f>
        <v>0</v>
      </c>
      <c r="CS50" s="553"/>
      <c r="CT50" s="553">
        <f>T50-[3]CURRENT!DG1818</f>
        <v>0</v>
      </c>
      <c r="CU50" s="553">
        <f>U50-[3]CURRENT!DH1818</f>
        <v>0</v>
      </c>
      <c r="CV50" s="553">
        <f>V50-[3]CURRENT!DI1818</f>
        <v>0</v>
      </c>
      <c r="CW50" s="553">
        <f>W50-[3]CURRENT!DJ1818</f>
        <v>0</v>
      </c>
      <c r="CX50" s="553"/>
      <c r="CY50" s="553">
        <f>Y50-[3]CURRENT!DK1818</f>
        <v>0</v>
      </c>
      <c r="CZ50" s="553">
        <f>Z50-[3]CURRENT!DL1818</f>
        <v>0</v>
      </c>
      <c r="DA50" s="553">
        <f>AA50-[3]CURRENT!DM1818</f>
        <v>0</v>
      </c>
      <c r="DB50" s="553">
        <f>AB50-[3]CURRENT!DN1818</f>
        <v>0</v>
      </c>
      <c r="DC50" s="553"/>
      <c r="DD50" s="553">
        <f>AD50-[3]CURRENT!DO1818</f>
        <v>0</v>
      </c>
      <c r="DE50" s="553">
        <f>AE50-[3]CURRENT!DP1818</f>
        <v>0</v>
      </c>
      <c r="DF50" s="553">
        <f>AF50-[3]CURRENT!DQ1818</f>
        <v>0</v>
      </c>
      <c r="DG50" s="553">
        <f>AG50-[3]CURRENT!DR1818</f>
        <v>0</v>
      </c>
      <c r="DH50" s="553"/>
      <c r="DI50" s="553">
        <f>AI50-[3]CURRENT!DS1818</f>
        <v>0</v>
      </c>
      <c r="DJ50" s="553">
        <f>AJ50-[3]CURRENT!DT1818</f>
        <v>0</v>
      </c>
      <c r="DK50" s="553">
        <f>AK50-[3]CURRENT!DU1818</f>
        <v>0</v>
      </c>
      <c r="DL50" s="553">
        <f>AL50-[3]CURRENT!DV1818</f>
        <v>0</v>
      </c>
      <c r="DM50" s="553"/>
      <c r="DN50" s="553">
        <f>AN50-[3]CURRENT!DW1818</f>
        <v>0</v>
      </c>
      <c r="DO50" s="553">
        <f>AO50-[3]CURRENT!DX1818</f>
        <v>0</v>
      </c>
      <c r="DP50" s="553">
        <f>AP50-[3]CURRENT!DY1818</f>
        <v>0</v>
      </c>
      <c r="DQ50" s="553">
        <f>AQ50-[3]CURRENT!DZ1818</f>
        <v>0</v>
      </c>
      <c r="DR50" s="553"/>
      <c r="DS50" s="553">
        <f>AS50-[3]CURRENT!EA1818</f>
        <v>0</v>
      </c>
      <c r="DT50" s="553">
        <f>AT50-[3]CURRENT!EB1818</f>
        <v>0</v>
      </c>
      <c r="DU50" s="553">
        <f>AU50-[3]CURRENT!EC1818</f>
        <v>0</v>
      </c>
      <c r="DV50" s="553">
        <f>AV50-[3]CURRENT!ED1818</f>
        <v>0</v>
      </c>
      <c r="DW50" s="553"/>
      <c r="DX50" s="553">
        <f>AX50-[3]CURRENT!EE1818</f>
        <v>0</v>
      </c>
      <c r="DY50" s="553">
        <f>AY50-[3]CURRENT!EF1818</f>
        <v>0</v>
      </c>
      <c r="DZ50" s="553">
        <f>AZ50-[3]CURRENT!EG1818</f>
        <v>0</v>
      </c>
      <c r="EA50" s="553">
        <f>BA50-[3]CURRENT!EH1818</f>
        <v>0</v>
      </c>
      <c r="EB50" s="553"/>
      <c r="EC50" s="553">
        <f>BC50-[3]CURRENT!EI1818</f>
        <v>0</v>
      </c>
      <c r="ED50" s="553">
        <f>BD50-[3]CURRENT!EJ1818</f>
        <v>0</v>
      </c>
      <c r="EE50" s="553">
        <f>BE50-[3]CURRENT!EK1818</f>
        <v>0</v>
      </c>
      <c r="EF50" s="553">
        <f>BF50-[3]CURRENT!EL1818</f>
        <v>0</v>
      </c>
      <c r="EG50" s="553"/>
      <c r="EH50" s="553">
        <f>BH50-[3]CURRENT!EM1818</f>
        <v>0</v>
      </c>
      <c r="EI50" s="553">
        <f>BI50-[3]CURRENT!EN1818</f>
        <v>0</v>
      </c>
      <c r="EJ50" s="553">
        <f>BJ50-[3]CURRENT!EO1818</f>
        <v>0</v>
      </c>
      <c r="EK50" s="553">
        <f>BK50-[3]CURRENT!EP1818</f>
        <v>0</v>
      </c>
      <c r="EL50" s="553"/>
      <c r="EM50" s="553">
        <f>BM50-[3]CURRENT!EQ1818</f>
        <v>0</v>
      </c>
      <c r="EN50" s="553">
        <f>BN50-[3]CURRENT!ER1818</f>
        <v>0</v>
      </c>
      <c r="EO50" s="553">
        <f>BO50-[3]CURRENT!ES1818</f>
        <v>0</v>
      </c>
      <c r="EP50" s="553">
        <f>BP50-[3]CURRENT!ET1818</f>
        <v>0</v>
      </c>
      <c r="EQ50" s="553"/>
      <c r="ER50" s="553">
        <f>BR50-[3]CURRENT!EU1818</f>
        <v>0</v>
      </c>
      <c r="ES50" s="553">
        <f>BS50-[3]CURRENT!EV1818</f>
        <v>0</v>
      </c>
      <c r="ET50" s="553" t="e">
        <f>BT50-[3]CURRENT!EW1818</f>
        <v>#REF!</v>
      </c>
      <c r="EU50" s="553" t="e">
        <f>BU50-[3]CURRENT!EX1818</f>
        <v>#REF!</v>
      </c>
    </row>
    <row r="51" spans="1:151" ht="42" customHeight="1">
      <c r="A51" s="18"/>
      <c r="B51" s="25"/>
      <c r="C51" s="727" t="s">
        <v>58</v>
      </c>
      <c r="D51" s="727"/>
      <c r="E51" s="728" t="s">
        <v>161</v>
      </c>
      <c r="F51" s="728"/>
      <c r="G51" s="728"/>
      <c r="H51" s="34">
        <f>CURRENT!M411</f>
        <v>25773.764636155702</v>
      </c>
      <c r="I51" s="34">
        <f>CURRENT!N411</f>
        <v>26953.497045653101</v>
      </c>
      <c r="J51" s="34">
        <f>CURRENT!O411</f>
        <v>28224.849361228782</v>
      </c>
      <c r="K51" s="34">
        <f>CURRENT!P411</f>
        <v>30102.341288735224</v>
      </c>
      <c r="L51" s="34">
        <f>CURRENT!Q411</f>
        <v>32556.13501728146</v>
      </c>
      <c r="M51" s="34">
        <f>CURRENT!R411</f>
        <v>31451.968391524992</v>
      </c>
      <c r="N51" s="34">
        <f>CURRENT!S411</f>
        <v>31898.767269342788</v>
      </c>
      <c r="O51" s="34">
        <f>CURRENT!T411</f>
        <v>33149.463723577042</v>
      </c>
      <c r="P51" s="34">
        <f>CURRENT!U411</f>
        <v>34130.531287750942</v>
      </c>
      <c r="Q51" s="34">
        <f>CURRENT!V411</f>
        <v>36214.327016868323</v>
      </c>
      <c r="R51" s="34">
        <f>CURRENT!W411</f>
        <v>0</v>
      </c>
      <c r="S51" s="35"/>
      <c r="T51" s="34">
        <f>CURRENT!Z411</f>
        <v>6215.9231423076963</v>
      </c>
      <c r="U51" s="34">
        <f>CURRENT!AA411</f>
        <v>6528.2907812566855</v>
      </c>
      <c r="V51" s="34">
        <f>CURRENT!AB411</f>
        <v>6533.8821768084754</v>
      </c>
      <c r="W51" s="34">
        <f>CURRENT!AC411</f>
        <v>6495.6685357828437</v>
      </c>
      <c r="X51" s="34"/>
      <c r="Y51" s="34">
        <f>CURRENT!AD411</f>
        <v>6430.6072162487808</v>
      </c>
      <c r="Z51" s="34">
        <f>CURRENT!AE411</f>
        <v>6740.5419756466217</v>
      </c>
      <c r="AA51" s="34">
        <f>CURRENT!AF411</f>
        <v>6912.6994826456694</v>
      </c>
      <c r="AB51" s="34">
        <f>CURRENT!AG411</f>
        <v>6869.6483711120654</v>
      </c>
      <c r="AC51" s="34"/>
      <c r="AD51" s="34">
        <f>CURRENT!AH411</f>
        <v>6694.9544670027653</v>
      </c>
      <c r="AE51" s="34">
        <f>CURRENT!AI411</f>
        <v>7003.5154801207591</v>
      </c>
      <c r="AF51" s="34">
        <f>CURRENT!AJ411</f>
        <v>7229.0433812333977</v>
      </c>
      <c r="AG51" s="34">
        <f>CURRENT!AK411</f>
        <v>7297.3360328718691</v>
      </c>
      <c r="AH51" s="34"/>
      <c r="AI51" s="34">
        <f>CURRENT!AL411</f>
        <v>7117.3161682176378</v>
      </c>
      <c r="AJ51" s="34">
        <f>CURRENT!AM411</f>
        <v>7476.1484370038688</v>
      </c>
      <c r="AK51" s="34">
        <f>CURRENT!AN411</f>
        <v>7740.8946228449031</v>
      </c>
      <c r="AL51" s="34">
        <f>CURRENT!AO411</f>
        <v>7767.9820606689382</v>
      </c>
      <c r="AM51" s="34"/>
      <c r="AN51" s="34">
        <f>CURRENT!AP411</f>
        <v>7749.2943958043261</v>
      </c>
      <c r="AO51" s="34">
        <f>CURRENT!AQ411</f>
        <v>8133.2094273046041</v>
      </c>
      <c r="AP51" s="34">
        <f>CURRENT!AR411</f>
        <v>8346.9270714373306</v>
      </c>
      <c r="AQ51" s="34">
        <f>CURRENT!AS411</f>
        <v>8326.7041227350837</v>
      </c>
      <c r="AR51" s="34"/>
      <c r="AS51" s="34">
        <f>CURRENT!AT411</f>
        <v>7876.5855747535397</v>
      </c>
      <c r="AT51" s="34">
        <f>CURRENT!AU411</f>
        <v>7314.5521858401171</v>
      </c>
      <c r="AU51" s="34">
        <f>CURRENT!AV411</f>
        <v>8058.401309855928</v>
      </c>
      <c r="AV51" s="34">
        <f>CURRENT!AW411</f>
        <v>8202.4293210754167</v>
      </c>
      <c r="AW51" s="34"/>
      <c r="AX51" s="34">
        <f>CURRENT!AX411</f>
        <v>7724.2498507585924</v>
      </c>
      <c r="AY51" s="34">
        <f>CURRENT!AY411</f>
        <v>7839.7075539294538</v>
      </c>
      <c r="AZ51" s="34">
        <f>CURRENT!AZ411</f>
        <v>7767.6197971585025</v>
      </c>
      <c r="BA51" s="34">
        <f>CURRENT!BA411</f>
        <v>8567.190067496238</v>
      </c>
      <c r="BC51" s="34">
        <f>CURRENT!BB411</f>
        <v>7947.9736836031479</v>
      </c>
      <c r="BD51" s="34">
        <f>CURRENT!BC411</f>
        <v>8191.0776166159494</v>
      </c>
      <c r="BE51" s="34">
        <f>CURRENT!BD411</f>
        <v>8473.2635480692952</v>
      </c>
      <c r="BF51" s="34">
        <f>CURRENT!BE411</f>
        <v>8537.1488752886453</v>
      </c>
      <c r="BH51" s="34">
        <f>CURRENT!BF411</f>
        <v>8015.3575659674289</v>
      </c>
      <c r="BI51" s="34">
        <f>CURRENT!BG411</f>
        <v>8500.3308267758312</v>
      </c>
      <c r="BJ51" s="34">
        <f>CURRENT!BH411</f>
        <v>8670.2561886342592</v>
      </c>
      <c r="BK51" s="34">
        <f>CURRENT!BI411</f>
        <v>8944.586706373424</v>
      </c>
      <c r="BM51" s="564">
        <f>CURRENT!BJ411</f>
        <v>8765.0718183583667</v>
      </c>
      <c r="BN51" s="564">
        <f>CURRENT!BK411</f>
        <v>9035.9379342150369</v>
      </c>
      <c r="BO51" s="34">
        <f>CURRENT!BL411</f>
        <v>9141.9070229094959</v>
      </c>
      <c r="BP51" s="34">
        <f>CURRENT!BM411</f>
        <v>9271.4102413854216</v>
      </c>
      <c r="BR51" s="564">
        <f>CURRENT!BN411</f>
        <v>8583.8076646259342</v>
      </c>
      <c r="BS51" s="564">
        <f>CURRENT!BO411</f>
        <v>9071.5030177069366</v>
      </c>
      <c r="BT51" s="34">
        <f>CURRENT!BP411</f>
        <v>0</v>
      </c>
      <c r="BU51" s="34">
        <f>CURRENT!BQ411</f>
        <v>0</v>
      </c>
      <c r="BV51" s="34"/>
      <c r="BW51" s="34"/>
      <c r="BX51" s="73"/>
      <c r="BY51" s="723" t="s">
        <v>58</v>
      </c>
      <c r="BZ51" s="723"/>
      <c r="CA51" s="724" t="s">
        <v>156</v>
      </c>
      <c r="CB51" s="724"/>
      <c r="CC51" s="724"/>
      <c r="CD51" s="76"/>
      <c r="CE51" s="267"/>
      <c r="CF51" s="267"/>
      <c r="CG51" s="267"/>
      <c r="CH51" s="267"/>
      <c r="CI51" s="553">
        <f>H51-[3]CURRENT!FV1820</f>
        <v>0</v>
      </c>
      <c r="CJ51" s="553">
        <f>I51-[3]CURRENT!FW1820</f>
        <v>0</v>
      </c>
      <c r="CK51" s="553">
        <f>J51-[3]CURRENT!FX1820</f>
        <v>0</v>
      </c>
      <c r="CL51" s="553">
        <f>K51-[3]CURRENT!FY1820</f>
        <v>0</v>
      </c>
      <c r="CM51" s="553">
        <f>L51-[3]CURRENT!FZ1820</f>
        <v>0</v>
      </c>
      <c r="CN51" s="553">
        <f>M51-[3]CURRENT!GA1820</f>
        <v>0</v>
      </c>
      <c r="CO51" s="553">
        <f>N51-[3]CURRENT!GB1820</f>
        <v>0</v>
      </c>
      <c r="CP51" s="553">
        <f>O51-[3]CURRENT!GC1820</f>
        <v>0</v>
      </c>
      <c r="CQ51" s="553">
        <f>P51-[3]CURRENT!GD1820</f>
        <v>0</v>
      </c>
      <c r="CR51" s="553">
        <f>Q51-[3]CURRENT!GE1820</f>
        <v>0</v>
      </c>
      <c r="CS51" s="553"/>
      <c r="CT51" s="553">
        <f>T51-[3]CURRENT!DG1820</f>
        <v>0</v>
      </c>
      <c r="CU51" s="553">
        <f>U51-[3]CURRENT!DH1820</f>
        <v>0</v>
      </c>
      <c r="CV51" s="553">
        <f>V51-[3]CURRENT!DI1820</f>
        <v>0</v>
      </c>
      <c r="CW51" s="553">
        <f>W51-[3]CURRENT!DJ1820</f>
        <v>0</v>
      </c>
      <c r="CX51" s="553"/>
      <c r="CY51" s="553">
        <f>Y51-[3]CURRENT!DK1820</f>
        <v>0</v>
      </c>
      <c r="CZ51" s="553">
        <f>Z51-[3]CURRENT!DL1820</f>
        <v>0</v>
      </c>
      <c r="DA51" s="553">
        <f>AA51-[3]CURRENT!DM1820</f>
        <v>0</v>
      </c>
      <c r="DB51" s="553">
        <f>AB51-[3]CURRENT!DN1820</f>
        <v>0</v>
      </c>
      <c r="DC51" s="553"/>
      <c r="DD51" s="553">
        <f>AD51-[3]CURRENT!DO1820</f>
        <v>0</v>
      </c>
      <c r="DE51" s="553">
        <f>AE51-[3]CURRENT!DP1820</f>
        <v>0</v>
      </c>
      <c r="DF51" s="553">
        <f>AF51-[3]CURRENT!DQ1820</f>
        <v>0</v>
      </c>
      <c r="DG51" s="553">
        <f>AG51-[3]CURRENT!DR1820</f>
        <v>0</v>
      </c>
      <c r="DH51" s="553"/>
      <c r="DI51" s="553">
        <f>AI51-[3]CURRENT!DS1820</f>
        <v>0</v>
      </c>
      <c r="DJ51" s="553">
        <f>AJ51-[3]CURRENT!DT1820</f>
        <v>0</v>
      </c>
      <c r="DK51" s="553">
        <f>AK51-[3]CURRENT!DU1820</f>
        <v>0</v>
      </c>
      <c r="DL51" s="553">
        <f>AL51-[3]CURRENT!DV1820</f>
        <v>0</v>
      </c>
      <c r="DM51" s="553"/>
      <c r="DN51" s="553">
        <f>AN51-[3]CURRENT!DW1820</f>
        <v>0</v>
      </c>
      <c r="DO51" s="553">
        <f>AO51-[3]CURRENT!DX1820</f>
        <v>0</v>
      </c>
      <c r="DP51" s="553">
        <f>AP51-[3]CURRENT!DY1820</f>
        <v>0</v>
      </c>
      <c r="DQ51" s="553">
        <f>AQ51-[3]CURRENT!DZ1820</f>
        <v>0</v>
      </c>
      <c r="DR51" s="553"/>
      <c r="DS51" s="553">
        <f>AS51-[3]CURRENT!EA1820</f>
        <v>0</v>
      </c>
      <c r="DT51" s="553">
        <f>AT51-[3]CURRENT!EB1820</f>
        <v>0</v>
      </c>
      <c r="DU51" s="553">
        <f>AU51-[3]CURRENT!EC1820</f>
        <v>0</v>
      </c>
      <c r="DV51" s="553">
        <f>AV51-[3]CURRENT!ED1820</f>
        <v>0</v>
      </c>
      <c r="DW51" s="553"/>
      <c r="DX51" s="553">
        <f>AX51-[3]CURRENT!EE1820</f>
        <v>0</v>
      </c>
      <c r="DY51" s="553">
        <f>AY51-[3]CURRENT!EF1820</f>
        <v>0</v>
      </c>
      <c r="DZ51" s="553">
        <f>AZ51-[3]CURRENT!EG1820</f>
        <v>0</v>
      </c>
      <c r="EA51" s="553">
        <f>BA51-[3]CURRENT!EH1820</f>
        <v>0</v>
      </c>
      <c r="EB51" s="553"/>
      <c r="EC51" s="553">
        <f>BC51-[3]CURRENT!EI1820</f>
        <v>0</v>
      </c>
      <c r="ED51" s="553">
        <f>BD51-[3]CURRENT!EJ1820</f>
        <v>0</v>
      </c>
      <c r="EE51" s="553">
        <f>BE51-[3]CURRENT!EK1820</f>
        <v>0</v>
      </c>
      <c r="EF51" s="553">
        <f>BF51-[3]CURRENT!EL1820</f>
        <v>0</v>
      </c>
      <c r="EG51" s="553"/>
      <c r="EH51" s="553">
        <f>BH51-[3]CURRENT!EM1820</f>
        <v>0</v>
      </c>
      <c r="EI51" s="553">
        <f>BI51-[3]CURRENT!EN1820</f>
        <v>0</v>
      </c>
      <c r="EJ51" s="553">
        <f>BJ51-[3]CURRENT!EO1820</f>
        <v>0</v>
      </c>
      <c r="EK51" s="553">
        <f>BK51-[3]CURRENT!EP1820</f>
        <v>0</v>
      </c>
      <c r="EL51" s="553"/>
      <c r="EM51" s="553">
        <f>BM51-[3]CURRENT!EQ1820</f>
        <v>0</v>
      </c>
      <c r="EN51" s="553">
        <f>BN51-[3]CURRENT!ER1820</f>
        <v>0</v>
      </c>
      <c r="EO51" s="553">
        <f>BO51-[3]CURRENT!ES1820</f>
        <v>0</v>
      </c>
      <c r="EP51" s="553">
        <f>BP51-[3]CURRENT!ET1820</f>
        <v>0</v>
      </c>
      <c r="EQ51" s="553"/>
      <c r="ER51" s="553">
        <f>BR51-[3]CURRENT!EU1820</f>
        <v>0</v>
      </c>
      <c r="ES51" s="553">
        <f>BS51-[3]CURRENT!EV1820</f>
        <v>0</v>
      </c>
      <c r="ET51" s="553" t="e">
        <f>BT51-[3]CURRENT!EW1820</f>
        <v>#REF!</v>
      </c>
      <c r="EU51" s="553" t="e">
        <f>BU51-[3]CURRENT!EX1820</f>
        <v>#REF!</v>
      </c>
    </row>
    <row r="52" spans="1:151" ht="42" customHeight="1">
      <c r="A52" s="18"/>
      <c r="B52" s="25"/>
      <c r="C52" s="727" t="s">
        <v>59</v>
      </c>
      <c r="D52" s="727"/>
      <c r="E52" s="730" t="s">
        <v>737</v>
      </c>
      <c r="F52" s="730"/>
      <c r="G52" s="730"/>
      <c r="H52" s="564">
        <f>CURRENT!M412</f>
        <v>5936.1222965516063</v>
      </c>
      <c r="I52" s="564">
        <f>CURRENT!N412</f>
        <v>6530.1402756703328</v>
      </c>
      <c r="J52" s="564">
        <f>CURRENT!O412</f>
        <v>7151.6412750021454</v>
      </c>
      <c r="K52" s="564">
        <f>CURRENT!P412</f>
        <v>7708.9152412169205</v>
      </c>
      <c r="L52" s="34">
        <f>CURRENT!Q412</f>
        <v>8352.7591510661623</v>
      </c>
      <c r="M52" s="34">
        <f>CURRENT!R412</f>
        <v>9089.5106845278697</v>
      </c>
      <c r="N52" s="34">
        <f>CURRENT!S412</f>
        <v>9859.0492097781771</v>
      </c>
      <c r="O52" s="34">
        <f>CURRENT!T412</f>
        <v>10425.563928097705</v>
      </c>
      <c r="P52" s="34">
        <f>CURRENT!U412</f>
        <v>11121.06495584764</v>
      </c>
      <c r="Q52" s="34">
        <f>CURRENT!V412</f>
        <v>11628.478037229015</v>
      </c>
      <c r="R52" s="34">
        <f>CURRENT!W412</f>
        <v>0</v>
      </c>
      <c r="S52" s="35"/>
      <c r="T52" s="34">
        <f>CURRENT!Z412</f>
        <v>1306.2810559180195</v>
      </c>
      <c r="U52" s="34">
        <f>CURRENT!AA412</f>
        <v>1448.7133772271172</v>
      </c>
      <c r="V52" s="34">
        <f>CURRENT!AB412</f>
        <v>1560.9958176860971</v>
      </c>
      <c r="W52" s="34">
        <f>CURRENT!AC412</f>
        <v>1620.132045720351</v>
      </c>
      <c r="X52" s="34"/>
      <c r="Y52" s="34">
        <f>CURRENT!AD412</f>
        <v>1472.8741393091811</v>
      </c>
      <c r="Z52" s="34">
        <f>CURRENT!AE412</f>
        <v>1577.0041049516685</v>
      </c>
      <c r="AA52" s="34">
        <f>CURRENT!AF412</f>
        <v>1708.7124171505016</v>
      </c>
      <c r="AB52" s="34">
        <f>CURRENT!AG412</f>
        <v>1771.5496142589836</v>
      </c>
      <c r="AC52" s="34"/>
      <c r="AD52" s="34">
        <f>CURRENT!AH412</f>
        <v>1620.3684040460332</v>
      </c>
      <c r="AE52" s="34">
        <f>CURRENT!AI412</f>
        <v>1734.6997034897811</v>
      </c>
      <c r="AF52" s="34">
        <f>CURRENT!AJ412</f>
        <v>1884.7720907075907</v>
      </c>
      <c r="AG52" s="34">
        <f>CURRENT!AK412</f>
        <v>1911.8010767587509</v>
      </c>
      <c r="AH52" s="34"/>
      <c r="AI52" s="34">
        <f>CURRENT!AL412</f>
        <v>1750.3120442552811</v>
      </c>
      <c r="AJ52" s="34">
        <f>CURRENT!AM412</f>
        <v>1865.3884313858309</v>
      </c>
      <c r="AK52" s="34">
        <f>CURRENT!AN412</f>
        <v>2022.9766525665382</v>
      </c>
      <c r="AL52" s="34">
        <f>CURRENT!AO412</f>
        <v>2070.2381130092731</v>
      </c>
      <c r="AM52" s="34"/>
      <c r="AN52" s="34">
        <f>CURRENT!AP412</f>
        <v>1924.5438579865438</v>
      </c>
      <c r="AO52" s="34">
        <f>CURRENT!AQ412</f>
        <v>2056.6089473950319</v>
      </c>
      <c r="AP52" s="34">
        <f>CURRENT!AR412</f>
        <v>2161.5665751422939</v>
      </c>
      <c r="AQ52" s="34">
        <f>CURRENT!AS412</f>
        <v>2210.0397705422833</v>
      </c>
      <c r="AR52" s="34"/>
      <c r="AS52" s="34">
        <f>CURRENT!AT412</f>
        <v>1973.4349026540456</v>
      </c>
      <c r="AT52" s="34">
        <f>CURRENT!AU412</f>
        <v>2260.6813222408559</v>
      </c>
      <c r="AU52" s="34">
        <f>CURRENT!AV412</f>
        <v>2404.7510159273161</v>
      </c>
      <c r="AV52" s="34">
        <f>CURRENT!AW412</f>
        <v>2450.6434437056519</v>
      </c>
      <c r="AW52" s="34"/>
      <c r="AX52" s="34">
        <f>CURRENT!AX412</f>
        <v>2191.4652620151219</v>
      </c>
      <c r="AY52" s="34">
        <f>CURRENT!AY412</f>
        <v>2478.2233655335049</v>
      </c>
      <c r="AZ52" s="34">
        <f>CURRENT!AZ412</f>
        <v>2574.8399802358163</v>
      </c>
      <c r="BA52" s="34">
        <f>CURRENT!BA412</f>
        <v>2614.5206019937323</v>
      </c>
      <c r="BC52" s="34">
        <f>CURRENT!BB412</f>
        <v>2275.0603191490118</v>
      </c>
      <c r="BD52" s="34">
        <f>CURRENT!BC412</f>
        <v>2539.0090526331232</v>
      </c>
      <c r="BE52" s="34">
        <f>CURRENT!BD412</f>
        <v>2780.4253597196202</v>
      </c>
      <c r="BF52" s="34">
        <f>CURRENT!BE412</f>
        <v>2831.0691965959491</v>
      </c>
      <c r="BH52" s="34">
        <f>CURRENT!BF412</f>
        <v>2445.1535289861295</v>
      </c>
      <c r="BI52" s="34">
        <f>CURRENT!BG412</f>
        <v>2801.7890756150578</v>
      </c>
      <c r="BJ52" s="34">
        <f>CURRENT!BH412</f>
        <v>2922.5525952134221</v>
      </c>
      <c r="BK52" s="34">
        <f>CURRENT!BI412</f>
        <v>2951.5697560330309</v>
      </c>
      <c r="BM52" s="564">
        <f>CURRENT!BJ412</f>
        <v>2602.6179278845275</v>
      </c>
      <c r="BN52" s="564">
        <f>CURRENT!BK412</f>
        <v>2930.9862607005966</v>
      </c>
      <c r="BO52" s="34">
        <f>CURRENT!BL412</f>
        <v>3080.9502964960971</v>
      </c>
      <c r="BP52" s="34">
        <f>CURRENT!BM412</f>
        <v>3013.9235521477904</v>
      </c>
      <c r="BR52" s="564">
        <f>CURRENT!BN412</f>
        <v>2679.602165691786</v>
      </c>
      <c r="BS52" s="564">
        <f>CURRENT!BO412</f>
        <v>2976.7455490115553</v>
      </c>
      <c r="BT52" s="34">
        <f>CURRENT!BP412</f>
        <v>0</v>
      </c>
      <c r="BU52" s="34">
        <f>CURRENT!BQ412</f>
        <v>0</v>
      </c>
      <c r="BV52" s="34"/>
      <c r="BW52" s="34"/>
      <c r="BX52" s="73"/>
      <c r="BY52" s="723" t="s">
        <v>59</v>
      </c>
      <c r="BZ52" s="723"/>
      <c r="CA52" s="724" t="s">
        <v>738</v>
      </c>
      <c r="CB52" s="724"/>
      <c r="CC52" s="724"/>
      <c r="CD52" s="76"/>
      <c r="CE52" s="267"/>
      <c r="CF52" s="267"/>
      <c r="CG52" s="267"/>
      <c r="CH52" s="267"/>
      <c r="CI52" s="553">
        <f>H52-[3]CURRENT!FV1821</f>
        <v>0</v>
      </c>
      <c r="CJ52" s="553">
        <f>I52-[3]CURRENT!FW1821</f>
        <v>0</v>
      </c>
      <c r="CK52" s="553">
        <f>J52-[3]CURRENT!FX1821</f>
        <v>0</v>
      </c>
      <c r="CL52" s="553">
        <f>K52-[3]CURRENT!FY1821</f>
        <v>0</v>
      </c>
      <c r="CM52" s="553">
        <f>L52-[3]CURRENT!FZ1821</f>
        <v>0</v>
      </c>
      <c r="CN52" s="553">
        <f>M52-[3]CURRENT!GA1821</f>
        <v>0</v>
      </c>
      <c r="CO52" s="553">
        <f>N52-[3]CURRENT!GB1821</f>
        <v>0</v>
      </c>
      <c r="CP52" s="553">
        <f>O52-[3]CURRENT!GC1821</f>
        <v>0</v>
      </c>
      <c r="CQ52" s="553">
        <f>P52-[3]CURRENT!GD1821</f>
        <v>0</v>
      </c>
      <c r="CR52" s="553">
        <f>Q52-[3]CURRENT!GE1821</f>
        <v>0</v>
      </c>
      <c r="CS52" s="553"/>
      <c r="CT52" s="553">
        <f>T52-[3]CURRENT!DG1821</f>
        <v>0</v>
      </c>
      <c r="CU52" s="553">
        <f>U52-[3]CURRENT!DH1821</f>
        <v>0</v>
      </c>
      <c r="CV52" s="553">
        <f>V52-[3]CURRENT!DI1821</f>
        <v>0</v>
      </c>
      <c r="CW52" s="553">
        <f>W52-[3]CURRENT!DJ1821</f>
        <v>0</v>
      </c>
      <c r="CX52" s="553"/>
      <c r="CY52" s="553">
        <f>Y52-[3]CURRENT!DK1821</f>
        <v>0</v>
      </c>
      <c r="CZ52" s="553">
        <f>Z52-[3]CURRENT!DL1821</f>
        <v>0</v>
      </c>
      <c r="DA52" s="553">
        <f>AA52-[3]CURRENT!DM1821</f>
        <v>0</v>
      </c>
      <c r="DB52" s="553">
        <f>AB52-[3]CURRENT!DN1821</f>
        <v>0</v>
      </c>
      <c r="DC52" s="553"/>
      <c r="DD52" s="553">
        <f>AD52-[3]CURRENT!DO1821</f>
        <v>0</v>
      </c>
      <c r="DE52" s="553">
        <f>AE52-[3]CURRENT!DP1821</f>
        <v>0</v>
      </c>
      <c r="DF52" s="553">
        <f>AF52-[3]CURRENT!DQ1821</f>
        <v>0</v>
      </c>
      <c r="DG52" s="553">
        <f>AG52-[3]CURRENT!DR1821</f>
        <v>0</v>
      </c>
      <c r="DH52" s="553"/>
      <c r="DI52" s="553">
        <f>AI52-[3]CURRENT!DS1821</f>
        <v>0</v>
      </c>
      <c r="DJ52" s="553">
        <f>AJ52-[3]CURRENT!DT1821</f>
        <v>0</v>
      </c>
      <c r="DK52" s="553">
        <f>AK52-[3]CURRENT!DU1821</f>
        <v>0</v>
      </c>
      <c r="DL52" s="553">
        <f>AL52-[3]CURRENT!DV1821</f>
        <v>0</v>
      </c>
      <c r="DM52" s="553"/>
      <c r="DN52" s="553">
        <f>AN52-[3]CURRENT!DW1821</f>
        <v>0</v>
      </c>
      <c r="DO52" s="553">
        <f>AO52-[3]CURRENT!DX1821</f>
        <v>0</v>
      </c>
      <c r="DP52" s="553">
        <f>AP52-[3]CURRENT!DY1821</f>
        <v>0</v>
      </c>
      <c r="DQ52" s="553">
        <f>AQ52-[3]CURRENT!DZ1821</f>
        <v>0</v>
      </c>
      <c r="DR52" s="553"/>
      <c r="DS52" s="553">
        <f>AS52-[3]CURRENT!EA1821</f>
        <v>0</v>
      </c>
      <c r="DT52" s="553">
        <f>AT52-[3]CURRENT!EB1821</f>
        <v>0</v>
      </c>
      <c r="DU52" s="553">
        <f>AU52-[3]CURRENT!EC1821</f>
        <v>0</v>
      </c>
      <c r="DV52" s="553">
        <f>AV52-[3]CURRENT!ED1821</f>
        <v>0</v>
      </c>
      <c r="DW52" s="553"/>
      <c r="DX52" s="553">
        <f>AX52-[3]CURRENT!EE1821</f>
        <v>0</v>
      </c>
      <c r="DY52" s="553">
        <f>AY52-[3]CURRENT!EF1821</f>
        <v>0</v>
      </c>
      <c r="DZ52" s="553">
        <f>AZ52-[3]CURRENT!EG1821</f>
        <v>0</v>
      </c>
      <c r="EA52" s="553">
        <f>BA52-[3]CURRENT!EH1821</f>
        <v>0</v>
      </c>
      <c r="EB52" s="553"/>
      <c r="EC52" s="553">
        <f>BC52-[3]CURRENT!EI1821</f>
        <v>0</v>
      </c>
      <c r="ED52" s="553">
        <f>BD52-[3]CURRENT!EJ1821</f>
        <v>0</v>
      </c>
      <c r="EE52" s="553">
        <f>BE52-[3]CURRENT!EK1821</f>
        <v>0</v>
      </c>
      <c r="EF52" s="553">
        <f>BF52-[3]CURRENT!EL1821</f>
        <v>0</v>
      </c>
      <c r="EG52" s="553"/>
      <c r="EH52" s="553">
        <f>BH52-[3]CURRENT!EM1821</f>
        <v>0</v>
      </c>
      <c r="EI52" s="553">
        <f>BI52-[3]CURRENT!EN1821</f>
        <v>0</v>
      </c>
      <c r="EJ52" s="553">
        <f>BJ52-[3]CURRENT!EO1821</f>
        <v>0</v>
      </c>
      <c r="EK52" s="553">
        <f>BK52-[3]CURRENT!EP1821</f>
        <v>0</v>
      </c>
      <c r="EL52" s="553"/>
      <c r="EM52" s="553">
        <f>BM52-[3]CURRENT!EQ1821</f>
        <v>0</v>
      </c>
      <c r="EN52" s="553">
        <f>BN52-[3]CURRENT!ER1821</f>
        <v>0</v>
      </c>
      <c r="EO52" s="553">
        <f>BO52-[3]CURRENT!ES1821</f>
        <v>0</v>
      </c>
      <c r="EP52" s="553">
        <f>BP52-[3]CURRENT!ET1821</f>
        <v>0</v>
      </c>
      <c r="EQ52" s="553"/>
      <c r="ER52" s="553">
        <f>BR52-[3]CURRENT!EU1821</f>
        <v>0</v>
      </c>
      <c r="ES52" s="553">
        <f>BS52-[3]CURRENT!EV1821</f>
        <v>0</v>
      </c>
      <c r="ET52" s="553" t="e">
        <f>BT52-[3]CURRENT!EW1821</f>
        <v>#REF!</v>
      </c>
      <c r="EU52" s="553" t="e">
        <f>BU52-[3]CURRENT!EX1821</f>
        <v>#REF!</v>
      </c>
    </row>
    <row r="53" spans="1:151" ht="42" customHeight="1">
      <c r="A53" s="18"/>
      <c r="B53" s="25"/>
      <c r="C53" s="727" t="s">
        <v>173</v>
      </c>
      <c r="D53" s="727"/>
      <c r="E53" s="728" t="s">
        <v>41</v>
      </c>
      <c r="F53" s="728"/>
      <c r="G53" s="728"/>
      <c r="H53" s="34">
        <f>CURRENT!M413</f>
        <v>82182.6062536971</v>
      </c>
      <c r="I53" s="34">
        <f>CURRENT!N413</f>
        <v>88360.179274359325</v>
      </c>
      <c r="J53" s="34">
        <f>CURRENT!O413</f>
        <v>96980.088521000551</v>
      </c>
      <c r="K53" s="34">
        <f>CURRENT!P413</f>
        <v>104884.04857709415</v>
      </c>
      <c r="L53" s="34">
        <f>CURRENT!Q413</f>
        <v>111768.48141279606</v>
      </c>
      <c r="M53" s="34">
        <f>CURRENT!R413</f>
        <v>106060.16739654298</v>
      </c>
      <c r="N53" s="34">
        <f>CURRENT!S413</f>
        <v>112260.663506128</v>
      </c>
      <c r="O53" s="34">
        <f>CURRENT!T413</f>
        <v>124403.2730941133</v>
      </c>
      <c r="P53" s="34">
        <f>CURRENT!U413</f>
        <v>131095.69533496903</v>
      </c>
      <c r="Q53" s="34">
        <f>CURRENT!V413</f>
        <v>136878.54311779255</v>
      </c>
      <c r="R53" s="34">
        <f>CURRENT!W413</f>
        <v>0</v>
      </c>
      <c r="S53" s="35"/>
      <c r="T53" s="34">
        <f>CURRENT!Z413</f>
        <v>18287.514061398128</v>
      </c>
      <c r="U53" s="34">
        <f>CURRENT!AA413</f>
        <v>19822.78702195629</v>
      </c>
      <c r="V53" s="34">
        <f>CURRENT!AB413</f>
        <v>21529.358982743255</v>
      </c>
      <c r="W53" s="34">
        <f>CURRENT!AC413</f>
        <v>22542.946187599442</v>
      </c>
      <c r="X53" s="34"/>
      <c r="Y53" s="34">
        <f>CURRENT!AD413</f>
        <v>19493.526852895626</v>
      </c>
      <c r="Z53" s="34">
        <f>CURRENT!AE413</f>
        <v>21285.32320975023</v>
      </c>
      <c r="AA53" s="34">
        <f>CURRENT!AF413</f>
        <v>23240.030163219584</v>
      </c>
      <c r="AB53" s="34">
        <f>CURRENT!AG413</f>
        <v>24341.299048493962</v>
      </c>
      <c r="AC53" s="34"/>
      <c r="AD53" s="34">
        <f>CURRENT!AH413</f>
        <v>21355.183298839787</v>
      </c>
      <c r="AE53" s="34">
        <f>CURRENT!AI413</f>
        <v>23382.085426422593</v>
      </c>
      <c r="AF53" s="34">
        <f>CURRENT!AJ413</f>
        <v>25552.499732321514</v>
      </c>
      <c r="AG53" s="34">
        <f>CURRENT!AK413</f>
        <v>26690.320063416664</v>
      </c>
      <c r="AH53" s="34"/>
      <c r="AI53" s="34">
        <f>CURRENT!AL413</f>
        <v>23159.268191570492</v>
      </c>
      <c r="AJ53" s="34">
        <f>CURRENT!AM413</f>
        <v>25284.618826289876</v>
      </c>
      <c r="AK53" s="34">
        <f>CURRENT!AN413</f>
        <v>27685.615297453729</v>
      </c>
      <c r="AL53" s="34">
        <f>CURRENT!AO413</f>
        <v>28754.546261780059</v>
      </c>
      <c r="AM53" s="34"/>
      <c r="AN53" s="34">
        <f>CURRENT!AP413</f>
        <v>24763.844301890211</v>
      </c>
      <c r="AO53" s="34">
        <f>CURRENT!AQ413</f>
        <v>27001.710214545343</v>
      </c>
      <c r="AP53" s="34">
        <f>CURRENT!AR413</f>
        <v>29553.084692223674</v>
      </c>
      <c r="AQ53" s="34">
        <f>CURRENT!AS413</f>
        <v>30449.842204136876</v>
      </c>
      <c r="AR53" s="34"/>
      <c r="AS53" s="34">
        <f>CURRENT!AT413</f>
        <v>25611.87336567348</v>
      </c>
      <c r="AT53" s="34">
        <f>CURRENT!AU413</f>
        <v>21638.188006076765</v>
      </c>
      <c r="AU53" s="34">
        <f>CURRENT!AV413</f>
        <v>28462.042399569524</v>
      </c>
      <c r="AV53" s="34">
        <f>CURRENT!AW413</f>
        <v>30348.063625223262</v>
      </c>
      <c r="AW53" s="34"/>
      <c r="AX53" s="34">
        <f>CURRENT!AX413</f>
        <v>25650.285098839417</v>
      </c>
      <c r="AY53" s="34">
        <f>CURRENT!AY413</f>
        <v>26351.57510143338</v>
      </c>
      <c r="AZ53" s="34">
        <f>CURRENT!AZ413</f>
        <v>28445.061425553391</v>
      </c>
      <c r="BA53" s="34">
        <f>CURRENT!BA413</f>
        <v>31813.741880301823</v>
      </c>
      <c r="BC53" s="34">
        <f>CURRENT!BB413</f>
        <v>27510.876194875658</v>
      </c>
      <c r="BD53" s="34">
        <f>CURRENT!BC413</f>
        <v>30097.59160155374</v>
      </c>
      <c r="BE53" s="34">
        <f>CURRENT!BD413</f>
        <v>32962.802297172755</v>
      </c>
      <c r="BF53" s="34">
        <f>CURRENT!BE413</f>
        <v>33832.00300051122</v>
      </c>
      <c r="BH53" s="34">
        <f>CURRENT!BF413</f>
        <v>29083.182275090137</v>
      </c>
      <c r="BI53" s="34">
        <f>CURRENT!BG413</f>
        <v>31223.01395561844</v>
      </c>
      <c r="BJ53" s="34">
        <f>CURRENT!BH413</f>
        <v>35045.711789396555</v>
      </c>
      <c r="BK53" s="34">
        <f>CURRENT!BI413</f>
        <v>35743.787314863876</v>
      </c>
      <c r="BM53" s="564">
        <f>CURRENT!BJ413</f>
        <v>30553.656217456286</v>
      </c>
      <c r="BN53" s="564">
        <f>CURRENT!BK413</f>
        <v>32483.514464920117</v>
      </c>
      <c r="BO53" s="34">
        <f>CURRENT!BL413</f>
        <v>36509.692472354502</v>
      </c>
      <c r="BP53" s="34">
        <f>CURRENT!BM413</f>
        <v>37331.67996306163</v>
      </c>
      <c r="BR53" s="564">
        <f>CURRENT!BN413</f>
        <v>32209.412407954133</v>
      </c>
      <c r="BS53" s="564">
        <f>CURRENT!BO413</f>
        <v>34161.075454844919</v>
      </c>
      <c r="BT53" s="34">
        <f>CURRENT!BP413</f>
        <v>0</v>
      </c>
      <c r="BU53" s="34">
        <f>CURRENT!BQ413</f>
        <v>0</v>
      </c>
      <c r="BV53" s="34"/>
      <c r="BW53" s="34"/>
      <c r="BX53" s="73"/>
      <c r="BY53" s="723" t="s">
        <v>173</v>
      </c>
      <c r="BZ53" s="723"/>
      <c r="CA53" s="724" t="s">
        <v>189</v>
      </c>
      <c r="CB53" s="724"/>
      <c r="CC53" s="724"/>
      <c r="CD53" s="76"/>
      <c r="CE53" s="267"/>
      <c r="CF53" s="267"/>
      <c r="CG53" s="267"/>
      <c r="CH53" s="267"/>
      <c r="CI53" s="553">
        <f>H53-[3]CURRENT!FV1823</f>
        <v>0</v>
      </c>
      <c r="CJ53" s="553">
        <f>I53-[3]CURRENT!FW1823</f>
        <v>0</v>
      </c>
      <c r="CK53" s="553">
        <f>J53-[3]CURRENT!FX1823</f>
        <v>0</v>
      </c>
      <c r="CL53" s="553">
        <f>K53-[3]CURRENT!FY1823</f>
        <v>0</v>
      </c>
      <c r="CM53" s="553">
        <f>L53-[3]CURRENT!FZ1823</f>
        <v>0</v>
      </c>
      <c r="CN53" s="553">
        <f>M53-[3]CURRENT!GA1823</f>
        <v>0</v>
      </c>
      <c r="CO53" s="553">
        <f>N53-[3]CURRENT!GB1823</f>
        <v>0</v>
      </c>
      <c r="CP53" s="553">
        <f>O53-[3]CURRENT!GC1823</f>
        <v>0</v>
      </c>
      <c r="CQ53" s="553">
        <f>P53-[3]CURRENT!GD1823</f>
        <v>0</v>
      </c>
      <c r="CR53" s="553">
        <f>Q53-[3]CURRENT!GE1823</f>
        <v>0</v>
      </c>
      <c r="CS53" s="553"/>
      <c r="CT53" s="553">
        <f>T53-[3]CURRENT!DG1823</f>
        <v>0</v>
      </c>
      <c r="CU53" s="553">
        <f>U53-[3]CURRENT!DH1823</f>
        <v>0</v>
      </c>
      <c r="CV53" s="553">
        <f>V53-[3]CURRENT!DI1823</f>
        <v>0</v>
      </c>
      <c r="CW53" s="553">
        <f>W53-[3]CURRENT!DJ1823</f>
        <v>0</v>
      </c>
      <c r="CX53" s="553"/>
      <c r="CY53" s="553">
        <f>Y53-[3]CURRENT!DK1823</f>
        <v>0</v>
      </c>
      <c r="CZ53" s="553">
        <f>Z53-[3]CURRENT!DL1823</f>
        <v>0</v>
      </c>
      <c r="DA53" s="553">
        <f>AA53-[3]CURRENT!DM1823</f>
        <v>0</v>
      </c>
      <c r="DB53" s="553">
        <f>AB53-[3]CURRENT!DN1823</f>
        <v>0</v>
      </c>
      <c r="DC53" s="553"/>
      <c r="DD53" s="553">
        <f>AD53-[3]CURRENT!DO1823</f>
        <v>0</v>
      </c>
      <c r="DE53" s="553">
        <f>AE53-[3]CURRENT!DP1823</f>
        <v>0</v>
      </c>
      <c r="DF53" s="553">
        <f>AF53-[3]CURRENT!DQ1823</f>
        <v>0</v>
      </c>
      <c r="DG53" s="553">
        <f>AG53-[3]CURRENT!DR1823</f>
        <v>0</v>
      </c>
      <c r="DH53" s="553"/>
      <c r="DI53" s="553">
        <f>AI53-[3]CURRENT!DS1823</f>
        <v>0</v>
      </c>
      <c r="DJ53" s="553">
        <f>AJ53-[3]CURRENT!DT1823</f>
        <v>0</v>
      </c>
      <c r="DK53" s="553">
        <f>AK53-[3]CURRENT!DU1823</f>
        <v>0</v>
      </c>
      <c r="DL53" s="553">
        <f>AL53-[3]CURRENT!DV1823</f>
        <v>0</v>
      </c>
      <c r="DM53" s="553"/>
      <c r="DN53" s="553">
        <f>AN53-[3]CURRENT!DW1823</f>
        <v>0</v>
      </c>
      <c r="DO53" s="553">
        <f>AO53-[3]CURRENT!DX1823</f>
        <v>0</v>
      </c>
      <c r="DP53" s="553">
        <f>AP53-[3]CURRENT!DY1823</f>
        <v>0</v>
      </c>
      <c r="DQ53" s="553">
        <f>AQ53-[3]CURRENT!DZ1823</f>
        <v>0</v>
      </c>
      <c r="DR53" s="553"/>
      <c r="DS53" s="553">
        <f>AS53-[3]CURRENT!EA1823</f>
        <v>0</v>
      </c>
      <c r="DT53" s="553">
        <f>AT53-[3]CURRENT!EB1823</f>
        <v>0</v>
      </c>
      <c r="DU53" s="553">
        <f>AU53-[3]CURRENT!EC1823</f>
        <v>0</v>
      </c>
      <c r="DV53" s="553">
        <f>AV53-[3]CURRENT!ED1823</f>
        <v>0</v>
      </c>
      <c r="DW53" s="553"/>
      <c r="DX53" s="553">
        <f>AX53-[3]CURRENT!EE1823</f>
        <v>0</v>
      </c>
      <c r="DY53" s="553">
        <f>AY53-[3]CURRENT!EF1823</f>
        <v>0</v>
      </c>
      <c r="DZ53" s="553">
        <f>AZ53-[3]CURRENT!EG1823</f>
        <v>0</v>
      </c>
      <c r="EA53" s="553">
        <f>BA53-[3]CURRENT!EH1823</f>
        <v>0</v>
      </c>
      <c r="EB53" s="553"/>
      <c r="EC53" s="553">
        <f>BC53-[3]CURRENT!EI1823</f>
        <v>0</v>
      </c>
      <c r="ED53" s="553">
        <f>BD53-[3]CURRENT!EJ1823</f>
        <v>0</v>
      </c>
      <c r="EE53" s="553">
        <f>BE53-[3]CURRENT!EK1823</f>
        <v>0</v>
      </c>
      <c r="EF53" s="553">
        <f>BF53-[3]CURRENT!EL1823</f>
        <v>0</v>
      </c>
      <c r="EG53" s="553"/>
      <c r="EH53" s="553">
        <f>BH53-[3]CURRENT!EM1823</f>
        <v>0</v>
      </c>
      <c r="EI53" s="553">
        <f>BI53-[3]CURRENT!EN1823</f>
        <v>0</v>
      </c>
      <c r="EJ53" s="553">
        <f>BJ53-[3]CURRENT!EO1823</f>
        <v>0</v>
      </c>
      <c r="EK53" s="553">
        <f>BK53-[3]CURRENT!EP1823</f>
        <v>0</v>
      </c>
      <c r="EL53" s="553"/>
      <c r="EM53" s="553">
        <f>BM53-[3]CURRENT!EQ1823</f>
        <v>0</v>
      </c>
      <c r="EN53" s="553">
        <f>BN53-[3]CURRENT!ER1823</f>
        <v>0</v>
      </c>
      <c r="EO53" s="553">
        <f>BO53-[3]CURRENT!ES1823</f>
        <v>0</v>
      </c>
      <c r="EP53" s="553">
        <f>BP53-[3]CURRENT!ET1823</f>
        <v>0</v>
      </c>
      <c r="EQ53" s="553"/>
      <c r="ER53" s="553">
        <f>BR53-[3]CURRENT!EU1823</f>
        <v>0</v>
      </c>
      <c r="ES53" s="553">
        <f>BS53-[3]CURRENT!EV1823</f>
        <v>0</v>
      </c>
      <c r="ET53" s="553" t="e">
        <f>BT53-[3]CURRENT!EW1823</f>
        <v>#REF!</v>
      </c>
      <c r="EU53" s="553" t="e">
        <f>BU53-[3]CURRENT!EX1823</f>
        <v>#REF!</v>
      </c>
    </row>
    <row r="54" spans="1:151" ht="42" customHeight="1">
      <c r="A54" s="18"/>
      <c r="B54" s="25"/>
      <c r="C54" s="727" t="s">
        <v>174</v>
      </c>
      <c r="D54" s="727"/>
      <c r="E54" s="728" t="s">
        <v>42</v>
      </c>
      <c r="F54" s="728"/>
      <c r="G54" s="728"/>
      <c r="H54" s="34">
        <f>CURRENT!M414</f>
        <v>78555.140309725626</v>
      </c>
      <c r="I54" s="34">
        <f>CURRENT!N414</f>
        <v>86686.135670427102</v>
      </c>
      <c r="J54" s="34">
        <f>CURRENT!O414</f>
        <v>97496.849560179136</v>
      </c>
      <c r="K54" s="34">
        <f>CURRENT!P414</f>
        <v>107690.05520696295</v>
      </c>
      <c r="L54" s="34">
        <f>CURRENT!Q414</f>
        <v>116573.80941372702</v>
      </c>
      <c r="M54" s="34">
        <f>CURRENT!R414</f>
        <v>111499.73922508958</v>
      </c>
      <c r="N54" s="34">
        <f>CURRENT!S414</f>
        <v>116852.10335669201</v>
      </c>
      <c r="O54" s="34">
        <f>CURRENT!T414</f>
        <v>144170.20958597562</v>
      </c>
      <c r="P54" s="34">
        <f>CURRENT!U414</f>
        <v>156210.46018974154</v>
      </c>
      <c r="Q54" s="34">
        <f>CURRENT!V414</f>
        <v>165500.35208582823</v>
      </c>
      <c r="R54" s="34">
        <f>CURRENT!W414</f>
        <v>0</v>
      </c>
      <c r="S54" s="35"/>
      <c r="T54" s="34">
        <f>CURRENT!Z414</f>
        <v>19030.794549646311</v>
      </c>
      <c r="U54" s="34">
        <f>CURRENT!AA414</f>
        <v>18172.184732449135</v>
      </c>
      <c r="V54" s="34">
        <f>CURRENT!AB414</f>
        <v>19251.831297181594</v>
      </c>
      <c r="W54" s="34">
        <f>CURRENT!AC414</f>
        <v>22100.32973044855</v>
      </c>
      <c r="X54" s="34"/>
      <c r="Y54" s="34">
        <f>CURRENT!AD414</f>
        <v>20947.433902362631</v>
      </c>
      <c r="Z54" s="34">
        <f>CURRENT!AE414</f>
        <v>20034.851467828063</v>
      </c>
      <c r="AA54" s="34">
        <f>CURRENT!AF414</f>
        <v>21271.912682573147</v>
      </c>
      <c r="AB54" s="34">
        <f>CURRENT!AG414</f>
        <v>24431.937617663221</v>
      </c>
      <c r="AC54" s="34"/>
      <c r="AD54" s="34">
        <f>CURRENT!AH414</f>
        <v>23331.257220629544</v>
      </c>
      <c r="AE54" s="34">
        <f>CURRENT!AI414</f>
        <v>23034.393182898635</v>
      </c>
      <c r="AF54" s="34">
        <f>CURRENT!AJ414</f>
        <v>24092.333500640609</v>
      </c>
      <c r="AG54" s="34">
        <f>CURRENT!AK414</f>
        <v>27038.865656010435</v>
      </c>
      <c r="AH54" s="34"/>
      <c r="AI54" s="34">
        <f>CURRENT!AL414</f>
        <v>25395.21865074915</v>
      </c>
      <c r="AJ54" s="34">
        <f>CURRENT!AM414</f>
        <v>25134.284480277005</v>
      </c>
      <c r="AK54" s="34">
        <f>CURRENT!AN414</f>
        <v>27042.662216509038</v>
      </c>
      <c r="AL54" s="34">
        <f>CURRENT!AO414</f>
        <v>30117.889859427894</v>
      </c>
      <c r="AM54" s="34"/>
      <c r="AN54" s="34">
        <f>CURRENT!AP414</f>
        <v>27535.171170508635</v>
      </c>
      <c r="AO54" s="34">
        <f>CURRENT!AQ414</f>
        <v>27219.31771507638</v>
      </c>
      <c r="AP54" s="34">
        <f>CURRENT!AR414</f>
        <v>29241.061899100976</v>
      </c>
      <c r="AQ54" s="34">
        <f>CURRENT!AS414</f>
        <v>32578.258629041025</v>
      </c>
      <c r="AR54" s="34"/>
      <c r="AS54" s="34">
        <f>CURRENT!AT414</f>
        <v>28482.161631494087</v>
      </c>
      <c r="AT54" s="34">
        <f>CURRENT!AU414</f>
        <v>22276.52944948362</v>
      </c>
      <c r="AU54" s="34">
        <f>CURRENT!AV414</f>
        <v>28995.16437487182</v>
      </c>
      <c r="AV54" s="34">
        <f>CURRENT!AW414</f>
        <v>31745.883769240045</v>
      </c>
      <c r="AW54" s="34"/>
      <c r="AX54" s="34">
        <f>CURRENT!AX414</f>
        <v>28915.772075814093</v>
      </c>
      <c r="AY54" s="34">
        <f>CURRENT!AY414</f>
        <v>27409.17278333697</v>
      </c>
      <c r="AZ54" s="34">
        <f>CURRENT!AZ414</f>
        <v>27371.170740889156</v>
      </c>
      <c r="BA54" s="34">
        <f>CURRENT!BA414</f>
        <v>33155.987756651797</v>
      </c>
      <c r="BC54" s="34">
        <f>CURRENT!BB414</f>
        <v>31677.593168635303</v>
      </c>
      <c r="BD54" s="34">
        <f>CURRENT!BC414</f>
        <v>34615.235445907725</v>
      </c>
      <c r="BE54" s="34">
        <f>CURRENT!BD414</f>
        <v>36699.813927789401</v>
      </c>
      <c r="BF54" s="34">
        <f>CURRENT!BE414</f>
        <v>41177.567043643212</v>
      </c>
      <c r="BH54" s="34">
        <f>CURRENT!BF414</f>
        <v>37545.894095796786</v>
      </c>
      <c r="BI54" s="34">
        <f>CURRENT!BG414</f>
        <v>37132.440497807082</v>
      </c>
      <c r="BJ54" s="34">
        <f>CURRENT!BH414</f>
        <v>38628.037092882238</v>
      </c>
      <c r="BK54" s="34">
        <f>CURRENT!BI414</f>
        <v>42904.088503255378</v>
      </c>
      <c r="BM54" s="564">
        <f>CURRENT!BJ414</f>
        <v>39456.445756379537</v>
      </c>
      <c r="BN54" s="564">
        <f>CURRENT!BK414</f>
        <v>39763.322550246769</v>
      </c>
      <c r="BO54" s="34">
        <f>CURRENT!BL414</f>
        <v>40795.590001528799</v>
      </c>
      <c r="BP54" s="34">
        <f>CURRENT!BM414</f>
        <v>45484.993777673197</v>
      </c>
      <c r="BR54" s="564">
        <f>CURRENT!BN414</f>
        <v>41977.956309290981</v>
      </c>
      <c r="BS54" s="564">
        <f>CURRENT!BO414</f>
        <v>41627.1623406156</v>
      </c>
      <c r="BT54" s="34">
        <f>CURRENT!BP414</f>
        <v>0</v>
      </c>
      <c r="BU54" s="34">
        <f>CURRENT!BQ414</f>
        <v>0</v>
      </c>
      <c r="BV54" s="34"/>
      <c r="BW54" s="34"/>
      <c r="BX54" s="73"/>
      <c r="BY54" s="723" t="s">
        <v>174</v>
      </c>
      <c r="BZ54" s="723"/>
      <c r="CA54" s="724" t="s">
        <v>190</v>
      </c>
      <c r="CB54" s="724"/>
      <c r="CC54" s="724"/>
      <c r="CD54" s="76"/>
      <c r="CE54" s="267"/>
      <c r="CF54" s="267"/>
      <c r="CG54" s="267"/>
      <c r="CH54" s="267"/>
      <c r="CI54" s="553">
        <f>H54-[3]CURRENT!FV1824</f>
        <v>0</v>
      </c>
      <c r="CJ54" s="553">
        <f>I54-[3]CURRENT!FW1824</f>
        <v>0</v>
      </c>
      <c r="CK54" s="553">
        <f>J54-[3]CURRENT!FX1824</f>
        <v>0</v>
      </c>
      <c r="CL54" s="553">
        <f>K54-[3]CURRENT!FY1824</f>
        <v>0</v>
      </c>
      <c r="CM54" s="553">
        <f>L54-[3]CURRENT!FZ1824</f>
        <v>0</v>
      </c>
      <c r="CN54" s="553">
        <f>M54-[3]CURRENT!GA1824</f>
        <v>0</v>
      </c>
      <c r="CO54" s="553">
        <f>N54-[3]CURRENT!GB1824</f>
        <v>0</v>
      </c>
      <c r="CP54" s="553">
        <f>O54-[3]CURRENT!GC1824</f>
        <v>0</v>
      </c>
      <c r="CQ54" s="553">
        <f>P54-[3]CURRENT!GD1824</f>
        <v>0</v>
      </c>
      <c r="CR54" s="553">
        <f>Q54-[3]CURRENT!GE1824</f>
        <v>0</v>
      </c>
      <c r="CS54" s="553"/>
      <c r="CT54" s="553">
        <f>T54-[3]CURRENT!DG1824</f>
        <v>0</v>
      </c>
      <c r="CU54" s="553">
        <f>U54-[3]CURRENT!DH1824</f>
        <v>0</v>
      </c>
      <c r="CV54" s="553">
        <f>V54-[3]CURRENT!DI1824</f>
        <v>0</v>
      </c>
      <c r="CW54" s="553">
        <f>W54-[3]CURRENT!DJ1824</f>
        <v>0</v>
      </c>
      <c r="CX54" s="553"/>
      <c r="CY54" s="553">
        <f>Y54-[3]CURRENT!DK1824</f>
        <v>0</v>
      </c>
      <c r="CZ54" s="553">
        <f>Z54-[3]CURRENT!DL1824</f>
        <v>0</v>
      </c>
      <c r="DA54" s="553">
        <f>AA54-[3]CURRENT!DM1824</f>
        <v>0</v>
      </c>
      <c r="DB54" s="553">
        <f>AB54-[3]CURRENT!DN1824</f>
        <v>0</v>
      </c>
      <c r="DC54" s="553"/>
      <c r="DD54" s="553">
        <f>AD54-[3]CURRENT!DO1824</f>
        <v>0</v>
      </c>
      <c r="DE54" s="553">
        <f>AE54-[3]CURRENT!DP1824</f>
        <v>0</v>
      </c>
      <c r="DF54" s="553">
        <f>AF54-[3]CURRENT!DQ1824</f>
        <v>0</v>
      </c>
      <c r="DG54" s="553">
        <f>AG54-[3]CURRENT!DR1824</f>
        <v>0</v>
      </c>
      <c r="DH54" s="553"/>
      <c r="DI54" s="553">
        <f>AI54-[3]CURRENT!DS1824</f>
        <v>0</v>
      </c>
      <c r="DJ54" s="553">
        <f>AJ54-[3]CURRENT!DT1824</f>
        <v>0</v>
      </c>
      <c r="DK54" s="553">
        <f>AK54-[3]CURRENT!DU1824</f>
        <v>0</v>
      </c>
      <c r="DL54" s="553">
        <f>AL54-[3]CURRENT!DV1824</f>
        <v>0</v>
      </c>
      <c r="DM54" s="553"/>
      <c r="DN54" s="553">
        <f>AN54-[3]CURRENT!DW1824</f>
        <v>0</v>
      </c>
      <c r="DO54" s="553">
        <f>AO54-[3]CURRENT!DX1824</f>
        <v>0</v>
      </c>
      <c r="DP54" s="553">
        <f>AP54-[3]CURRENT!DY1824</f>
        <v>0</v>
      </c>
      <c r="DQ54" s="553">
        <f>AQ54-[3]CURRENT!DZ1824</f>
        <v>0</v>
      </c>
      <c r="DR54" s="553"/>
      <c r="DS54" s="553">
        <f>AS54-[3]CURRENT!EA1824</f>
        <v>0</v>
      </c>
      <c r="DT54" s="553">
        <f>AT54-[3]CURRENT!EB1824</f>
        <v>0</v>
      </c>
      <c r="DU54" s="553">
        <f>AU54-[3]CURRENT!EC1824</f>
        <v>0</v>
      </c>
      <c r="DV54" s="553">
        <f>AV54-[3]CURRENT!ED1824</f>
        <v>0</v>
      </c>
      <c r="DW54" s="553"/>
      <c r="DX54" s="553">
        <f>AX54-[3]CURRENT!EE1824</f>
        <v>0</v>
      </c>
      <c r="DY54" s="553">
        <f>AY54-[3]CURRENT!EF1824</f>
        <v>0</v>
      </c>
      <c r="DZ54" s="553">
        <f>AZ54-[3]CURRENT!EG1824</f>
        <v>0</v>
      </c>
      <c r="EA54" s="553">
        <f>BA54-[3]CURRENT!EH1824</f>
        <v>0</v>
      </c>
      <c r="EB54" s="553"/>
      <c r="EC54" s="553">
        <f>BC54-[3]CURRENT!EI1824</f>
        <v>0</v>
      </c>
      <c r="ED54" s="553">
        <f>BD54-[3]CURRENT!EJ1824</f>
        <v>0</v>
      </c>
      <c r="EE54" s="553">
        <f>BE54-[3]CURRENT!EK1824</f>
        <v>0</v>
      </c>
      <c r="EF54" s="553">
        <f>BF54-[3]CURRENT!EL1824</f>
        <v>0</v>
      </c>
      <c r="EG54" s="553"/>
      <c r="EH54" s="553">
        <f>BH54-[3]CURRENT!EM1824</f>
        <v>0</v>
      </c>
      <c r="EI54" s="553">
        <f>BI54-[3]CURRENT!EN1824</f>
        <v>0</v>
      </c>
      <c r="EJ54" s="553">
        <f>BJ54-[3]CURRENT!EO1824</f>
        <v>0</v>
      </c>
      <c r="EK54" s="553">
        <f>BK54-[3]CURRENT!EP1824</f>
        <v>0</v>
      </c>
      <c r="EL54" s="553"/>
      <c r="EM54" s="553">
        <f>BM54-[3]CURRENT!EQ1824</f>
        <v>0</v>
      </c>
      <c r="EN54" s="553">
        <f>BN54-[3]CURRENT!ER1824</f>
        <v>0</v>
      </c>
      <c r="EO54" s="553">
        <f>BO54-[3]CURRENT!ES1824</f>
        <v>0</v>
      </c>
      <c r="EP54" s="553">
        <f>BP54-[3]CURRENT!ET1824</f>
        <v>0</v>
      </c>
      <c r="EQ54" s="553"/>
      <c r="ER54" s="553">
        <f>BR54-[3]CURRENT!EU1824</f>
        <v>0</v>
      </c>
      <c r="ES54" s="553">
        <f>BS54-[3]CURRENT!EV1824</f>
        <v>0</v>
      </c>
      <c r="ET54" s="553" t="e">
        <f>BT54-[3]CURRENT!EW1824</f>
        <v>#REF!</v>
      </c>
      <c r="EU54" s="553" t="e">
        <f>BU54-[3]CURRENT!EX1824</f>
        <v>#REF!</v>
      </c>
    </row>
    <row r="55" spans="1:151" ht="42" customHeight="1">
      <c r="A55" s="18"/>
      <c r="B55" s="25"/>
      <c r="C55" s="727" t="s">
        <v>175</v>
      </c>
      <c r="D55" s="727"/>
      <c r="E55" s="728" t="s">
        <v>43</v>
      </c>
      <c r="F55" s="728"/>
      <c r="G55" s="728"/>
      <c r="H55" s="34">
        <f>CURRENT!M415</f>
        <v>23284.859617173217</v>
      </c>
      <c r="I55" s="34">
        <f>CURRENT!N415</f>
        <v>23108.223903800343</v>
      </c>
      <c r="J55" s="34">
        <f>CURRENT!O415</f>
        <v>23840.901876519889</v>
      </c>
      <c r="K55" s="34">
        <f>CURRENT!P415</f>
        <v>24665.070480177925</v>
      </c>
      <c r="L55" s="34">
        <f>CURRENT!Q415</f>
        <v>25514.430700263663</v>
      </c>
      <c r="M55" s="34">
        <f>CURRENT!R415</f>
        <v>22967.185337303905</v>
      </c>
      <c r="N55" s="34">
        <f>CURRENT!S415</f>
        <v>20897.480636962002</v>
      </c>
      <c r="O55" s="34">
        <f>CURRENT!T415</f>
        <v>30460.218775897192</v>
      </c>
      <c r="P55" s="34">
        <f>CURRENT!U415</f>
        <v>34680.048680201486</v>
      </c>
      <c r="Q55" s="34">
        <f>CURRENT!V415</f>
        <v>36948.279691296077</v>
      </c>
      <c r="R55" s="34">
        <f>CURRENT!W415</f>
        <v>0</v>
      </c>
      <c r="S55" s="35"/>
      <c r="T55" s="34">
        <f>CURRENT!Z415</f>
        <v>5315.8514813142756</v>
      </c>
      <c r="U55" s="34">
        <f>CURRENT!AA415</f>
        <v>5234.7898264877667</v>
      </c>
      <c r="V55" s="34">
        <f>CURRENT!AB415</f>
        <v>6473.9670233098987</v>
      </c>
      <c r="W55" s="34">
        <f>CURRENT!AC415</f>
        <v>6260.2512860612478</v>
      </c>
      <c r="X55" s="34"/>
      <c r="Y55" s="34">
        <f>CURRENT!AD415</f>
        <v>5210.2506301520098</v>
      </c>
      <c r="Z55" s="34">
        <f>CURRENT!AE415</f>
        <v>5222.0057862375206</v>
      </c>
      <c r="AA55" s="34">
        <f>CURRENT!AF415</f>
        <v>6414.6869975694508</v>
      </c>
      <c r="AB55" s="34">
        <f>CURRENT!AG415</f>
        <v>6261.280489841336</v>
      </c>
      <c r="AC55" s="34"/>
      <c r="AD55" s="34">
        <f>CURRENT!AH415</f>
        <v>5474.3527920225843</v>
      </c>
      <c r="AE55" s="34">
        <f>CURRENT!AI415</f>
        <v>5377.3285067443276</v>
      </c>
      <c r="AF55" s="34">
        <f>CURRENT!AJ415</f>
        <v>6579.5808050252654</v>
      </c>
      <c r="AG55" s="34">
        <f>CURRENT!AK415</f>
        <v>6409.6397727277581</v>
      </c>
      <c r="AH55" s="34"/>
      <c r="AI55" s="34">
        <f>CURRENT!AL415</f>
        <v>5542.4047160137025</v>
      </c>
      <c r="AJ55" s="34">
        <f>CURRENT!AM415</f>
        <v>5595.1458639751836</v>
      </c>
      <c r="AK55" s="34">
        <f>CURRENT!AN415</f>
        <v>7024.5278331542104</v>
      </c>
      <c r="AL55" s="34">
        <f>CURRENT!AO415</f>
        <v>6502.9920670349211</v>
      </c>
      <c r="AM55" s="34"/>
      <c r="AN55" s="34">
        <f>CURRENT!AP415</f>
        <v>5744.6267115563442</v>
      </c>
      <c r="AO55" s="34">
        <f>CURRENT!AQ415</f>
        <v>5790.5128600568314</v>
      </c>
      <c r="AP55" s="34">
        <f>CURRENT!AR415</f>
        <v>7195.4576353260809</v>
      </c>
      <c r="AQ55" s="34">
        <f>CURRENT!AS415</f>
        <v>6783.8334933243405</v>
      </c>
      <c r="AR55" s="34"/>
      <c r="AS55" s="34">
        <f>CURRENT!AT415</f>
        <v>5470.3306472791883</v>
      </c>
      <c r="AT55" s="34">
        <f>CURRENT!AU415</f>
        <v>3005.7929565307527</v>
      </c>
      <c r="AU55" s="34">
        <f>CURRENT!AV415</f>
        <v>7447.5181445233329</v>
      </c>
      <c r="AV55" s="34">
        <f>CURRENT!AW415</f>
        <v>7043.543588970635</v>
      </c>
      <c r="AW55" s="34"/>
      <c r="AX55" s="34">
        <f>CURRENT!AX415</f>
        <v>5850.3275849386937</v>
      </c>
      <c r="AY55" s="34">
        <f>CURRENT!AY415</f>
        <v>3934.031468338103</v>
      </c>
      <c r="AZ55" s="34">
        <f>CURRENT!AZ415</f>
        <v>3676.0144938042704</v>
      </c>
      <c r="BA55" s="34">
        <f>CURRENT!BA415</f>
        <v>7437.1070898809303</v>
      </c>
      <c r="BC55" s="34">
        <f>CURRENT!BB415</f>
        <v>6526.6255800936106</v>
      </c>
      <c r="BD55" s="34">
        <f>CURRENT!BC415</f>
        <v>6902.0400680624434</v>
      </c>
      <c r="BE55" s="34">
        <f>CURRENT!BD415</f>
        <v>8698.929285981887</v>
      </c>
      <c r="BF55" s="34">
        <f>CURRENT!BE415</f>
        <v>8332.6238417592485</v>
      </c>
      <c r="BH55" s="34">
        <f>CURRENT!BF415</f>
        <v>7677.7140222922781</v>
      </c>
      <c r="BI55" s="34">
        <f>CURRENT!BG415</f>
        <v>7565.7990770125489</v>
      </c>
      <c r="BJ55" s="34">
        <f>CURRENT!BH415</f>
        <v>9960.7159055447628</v>
      </c>
      <c r="BK55" s="34">
        <f>CURRENT!BI415</f>
        <v>9475.819675351886</v>
      </c>
      <c r="BM55" s="564">
        <f>CURRENT!BJ415</f>
        <v>8252.6584652308393</v>
      </c>
      <c r="BN55" s="564">
        <f>CURRENT!BK415</f>
        <v>8229.2999378956756</v>
      </c>
      <c r="BO55" s="34">
        <f>CURRENT!BL415</f>
        <v>10570.538787099231</v>
      </c>
      <c r="BP55" s="34">
        <f>CURRENT!BM415</f>
        <v>9895.7825010703236</v>
      </c>
      <c r="BR55" s="564">
        <f>CURRENT!BN415</f>
        <v>8086.3921558944248</v>
      </c>
      <c r="BS55" s="564">
        <f>CURRENT!BO415</f>
        <v>8347.7764806056512</v>
      </c>
      <c r="BT55" s="34">
        <f>CURRENT!BP415</f>
        <v>0</v>
      </c>
      <c r="BU55" s="34">
        <f>CURRENT!BQ415</f>
        <v>0</v>
      </c>
      <c r="BV55" s="34"/>
      <c r="BW55" s="34"/>
      <c r="BX55" s="73"/>
      <c r="BY55" s="723" t="s">
        <v>175</v>
      </c>
      <c r="BZ55" s="723"/>
      <c r="CA55" s="724" t="s">
        <v>155</v>
      </c>
      <c r="CB55" s="724"/>
      <c r="CC55" s="724"/>
      <c r="CD55" s="77"/>
      <c r="CE55" s="267"/>
      <c r="CF55" s="267"/>
      <c r="CG55" s="267"/>
      <c r="CH55" s="267"/>
      <c r="CI55" s="553">
        <f>H55-[3]CURRENT!FV1825</f>
        <v>0</v>
      </c>
      <c r="CJ55" s="553">
        <f>I55-[3]CURRENT!FW1825</f>
        <v>0</v>
      </c>
      <c r="CK55" s="553">
        <f>J55-[3]CURRENT!FX1825</f>
        <v>0</v>
      </c>
      <c r="CL55" s="553">
        <f>K55-[3]CURRENT!FY1825</f>
        <v>0</v>
      </c>
      <c r="CM55" s="553">
        <f>L55-[3]CURRENT!FZ1825</f>
        <v>0</v>
      </c>
      <c r="CN55" s="553">
        <f>M55-[3]CURRENT!GA1825</f>
        <v>0</v>
      </c>
      <c r="CO55" s="553">
        <f>N55-[3]CURRENT!GB1825</f>
        <v>0</v>
      </c>
      <c r="CP55" s="553">
        <f>O55-[3]CURRENT!GC1825</f>
        <v>0</v>
      </c>
      <c r="CQ55" s="553">
        <f>P55-[3]CURRENT!GD1825</f>
        <v>0</v>
      </c>
      <c r="CR55" s="553">
        <f>Q55-[3]CURRENT!GE1825</f>
        <v>0</v>
      </c>
      <c r="CS55" s="553"/>
      <c r="CT55" s="553">
        <f>T55-[3]CURRENT!DG1825</f>
        <v>0</v>
      </c>
      <c r="CU55" s="553">
        <f>U55-[3]CURRENT!DH1825</f>
        <v>0</v>
      </c>
      <c r="CV55" s="553">
        <f>V55-[3]CURRENT!DI1825</f>
        <v>0</v>
      </c>
      <c r="CW55" s="553">
        <f>W55-[3]CURRENT!DJ1825</f>
        <v>0</v>
      </c>
      <c r="CX55" s="553"/>
      <c r="CY55" s="553">
        <f>Y55-[3]CURRENT!DK1825</f>
        <v>0</v>
      </c>
      <c r="CZ55" s="553">
        <f>Z55-[3]CURRENT!DL1825</f>
        <v>0</v>
      </c>
      <c r="DA55" s="553">
        <f>AA55-[3]CURRENT!DM1825</f>
        <v>0</v>
      </c>
      <c r="DB55" s="553">
        <f>AB55-[3]CURRENT!DN1825</f>
        <v>0</v>
      </c>
      <c r="DC55" s="553"/>
      <c r="DD55" s="553">
        <f>AD55-[3]CURRENT!DO1825</f>
        <v>0</v>
      </c>
      <c r="DE55" s="553">
        <f>AE55-[3]CURRENT!DP1825</f>
        <v>0</v>
      </c>
      <c r="DF55" s="553">
        <f>AF55-[3]CURRENT!DQ1825</f>
        <v>0</v>
      </c>
      <c r="DG55" s="553">
        <f>AG55-[3]CURRENT!DR1825</f>
        <v>0</v>
      </c>
      <c r="DH55" s="553"/>
      <c r="DI55" s="553">
        <f>AI55-[3]CURRENT!DS1825</f>
        <v>0</v>
      </c>
      <c r="DJ55" s="553">
        <f>AJ55-[3]CURRENT!DT1825</f>
        <v>0</v>
      </c>
      <c r="DK55" s="553">
        <f>AK55-[3]CURRENT!DU1825</f>
        <v>0</v>
      </c>
      <c r="DL55" s="553">
        <f>AL55-[3]CURRENT!DV1825</f>
        <v>0</v>
      </c>
      <c r="DM55" s="553"/>
      <c r="DN55" s="553">
        <f>AN55-[3]CURRENT!DW1825</f>
        <v>0</v>
      </c>
      <c r="DO55" s="553">
        <f>AO55-[3]CURRENT!DX1825</f>
        <v>0</v>
      </c>
      <c r="DP55" s="553">
        <f>AP55-[3]CURRENT!DY1825</f>
        <v>0</v>
      </c>
      <c r="DQ55" s="553">
        <f>AQ55-[3]CURRENT!DZ1825</f>
        <v>0</v>
      </c>
      <c r="DR55" s="553"/>
      <c r="DS55" s="553">
        <f>AS55-[3]CURRENT!EA1825</f>
        <v>0</v>
      </c>
      <c r="DT55" s="553">
        <f>AT55-[3]CURRENT!EB1825</f>
        <v>0</v>
      </c>
      <c r="DU55" s="553">
        <f>AU55-[3]CURRENT!EC1825</f>
        <v>0</v>
      </c>
      <c r="DV55" s="553">
        <f>AV55-[3]CURRENT!ED1825</f>
        <v>0</v>
      </c>
      <c r="DW55" s="553"/>
      <c r="DX55" s="553">
        <f>AX55-[3]CURRENT!EE1825</f>
        <v>0</v>
      </c>
      <c r="DY55" s="553">
        <f>AY55-[3]CURRENT!EF1825</f>
        <v>0</v>
      </c>
      <c r="DZ55" s="553">
        <f>AZ55-[3]CURRENT!EG1825</f>
        <v>0</v>
      </c>
      <c r="EA55" s="553">
        <f>BA55-[3]CURRENT!EH1825</f>
        <v>0</v>
      </c>
      <c r="EB55" s="553"/>
      <c r="EC55" s="553">
        <f>BC55-[3]CURRENT!EI1825</f>
        <v>0</v>
      </c>
      <c r="ED55" s="553">
        <f>BD55-[3]CURRENT!EJ1825</f>
        <v>0</v>
      </c>
      <c r="EE55" s="553">
        <f>BE55-[3]CURRENT!EK1825</f>
        <v>0</v>
      </c>
      <c r="EF55" s="553">
        <f>BF55-[3]CURRENT!EL1825</f>
        <v>0</v>
      </c>
      <c r="EG55" s="553"/>
      <c r="EH55" s="553">
        <f>BH55-[3]CURRENT!EM1825</f>
        <v>0</v>
      </c>
      <c r="EI55" s="553">
        <f>BI55-[3]CURRENT!EN1825</f>
        <v>0</v>
      </c>
      <c r="EJ55" s="553">
        <f>BJ55-[3]CURRENT!EO1825</f>
        <v>0</v>
      </c>
      <c r="EK55" s="553">
        <f>BK55-[3]CURRENT!EP1825</f>
        <v>0</v>
      </c>
      <c r="EL55" s="553"/>
      <c r="EM55" s="553">
        <f>BM55-[3]CURRENT!EQ1825</f>
        <v>0</v>
      </c>
      <c r="EN55" s="553">
        <f>BN55-[3]CURRENT!ER1825</f>
        <v>0</v>
      </c>
      <c r="EO55" s="553">
        <f>BO55-[3]CURRENT!ES1825</f>
        <v>0</v>
      </c>
      <c r="EP55" s="553">
        <f>BP55-[3]CURRENT!ET1825</f>
        <v>0</v>
      </c>
      <c r="EQ55" s="553"/>
      <c r="ER55" s="553">
        <f>BR55-[3]CURRENT!EU1825</f>
        <v>0</v>
      </c>
      <c r="ES55" s="553">
        <f>BS55-[3]CURRENT!EV1825</f>
        <v>0</v>
      </c>
      <c r="ET55" s="553" t="e">
        <f>BT55-[3]CURRENT!EW1825</f>
        <v>#REF!</v>
      </c>
      <c r="EU55" s="553" t="e">
        <f>BU55-[3]CURRENT!EX1825</f>
        <v>#REF!</v>
      </c>
    </row>
    <row r="56" spans="1:151" ht="42" customHeight="1">
      <c r="A56" s="18"/>
      <c r="B56" s="25"/>
      <c r="C56" s="727" t="s">
        <v>176</v>
      </c>
      <c r="D56" s="727"/>
      <c r="E56" s="728" t="s">
        <v>734</v>
      </c>
      <c r="F56" s="728"/>
      <c r="G56" s="728"/>
      <c r="H56" s="34">
        <f>CURRENT!M416</f>
        <v>28352.128200557516</v>
      </c>
      <c r="I56" s="34">
        <f>CURRENT!N416</f>
        <v>31745.180649723876</v>
      </c>
      <c r="J56" s="34">
        <f>CURRENT!O416</f>
        <v>35702.053913604308</v>
      </c>
      <c r="K56" s="34">
        <f>CURRENT!P416</f>
        <v>40595.860694125637</v>
      </c>
      <c r="L56" s="34">
        <f>CURRENT!Q416</f>
        <v>46277.416746230185</v>
      </c>
      <c r="M56" s="34">
        <f>CURRENT!R416</f>
        <v>37796.371589136972</v>
      </c>
      <c r="N56" s="34">
        <f>CURRENT!S416</f>
        <v>35726.545061254641</v>
      </c>
      <c r="O56" s="34">
        <f>CURRENT!T416</f>
        <v>45593.882751607569</v>
      </c>
      <c r="P56" s="34">
        <f>CURRENT!U416</f>
        <v>49195.232497720499</v>
      </c>
      <c r="Q56" s="34">
        <f>CURRENT!V416</f>
        <v>52717.400652131226</v>
      </c>
      <c r="R56" s="34">
        <f>CURRENT!W416</f>
        <v>0</v>
      </c>
      <c r="S56" s="35"/>
      <c r="T56" s="34">
        <f>CURRENT!Z416</f>
        <v>6787.6675592034971</v>
      </c>
      <c r="U56" s="34">
        <f>CURRENT!AA416</f>
        <v>6821.8689204345801</v>
      </c>
      <c r="V56" s="34">
        <f>CURRENT!AB416</f>
        <v>7019.1165760777349</v>
      </c>
      <c r="W56" s="34">
        <f>CURRENT!AC416</f>
        <v>7723.4751448416291</v>
      </c>
      <c r="X56" s="34"/>
      <c r="Y56" s="34">
        <f>CURRENT!AD416</f>
        <v>7563.0562178378441</v>
      </c>
      <c r="Z56" s="34">
        <f>CURRENT!AE416</f>
        <v>7642.5675037348356</v>
      </c>
      <c r="AA56" s="34">
        <f>CURRENT!AF416</f>
        <v>7871.819255855291</v>
      </c>
      <c r="AB56" s="34">
        <f>CURRENT!AG416</f>
        <v>8667.737672295887</v>
      </c>
      <c r="AC56" s="34"/>
      <c r="AD56" s="34">
        <f>CURRENT!AH416</f>
        <v>8453.8637689023217</v>
      </c>
      <c r="AE56" s="34">
        <f>CURRENT!AI416</f>
        <v>8588.3824633039221</v>
      </c>
      <c r="AF56" s="34">
        <f>CURRENT!AJ416</f>
        <v>8868.1612084317039</v>
      </c>
      <c r="AG56" s="34">
        <f>CURRENT!AK416</f>
        <v>9791.6464729663439</v>
      </c>
      <c r="AH56" s="34"/>
      <c r="AI56" s="34">
        <f>CURRENT!AL416</f>
        <v>9522.8933746412622</v>
      </c>
      <c r="AJ56" s="34">
        <f>CURRENT!AM416</f>
        <v>9774.4209363532755</v>
      </c>
      <c r="AK56" s="34">
        <f>CURRENT!AN416</f>
        <v>10127.073658198104</v>
      </c>
      <c r="AL56" s="34">
        <f>CURRENT!AO416</f>
        <v>11171.472724933019</v>
      </c>
      <c r="AM56" s="34"/>
      <c r="AN56" s="34">
        <f>CURRENT!AP416</f>
        <v>10853.972848273499</v>
      </c>
      <c r="AO56" s="34">
        <f>CURRENT!AQ416</f>
        <v>11130.033203571651</v>
      </c>
      <c r="AP56" s="34">
        <f>CURRENT!AR416</f>
        <v>11540.234515208589</v>
      </c>
      <c r="AQ56" s="34">
        <f>CURRENT!AS416</f>
        <v>12753.176179176386</v>
      </c>
      <c r="AR56" s="34"/>
      <c r="AS56" s="34">
        <f>CURRENT!AT416</f>
        <v>11506.367680335945</v>
      </c>
      <c r="AT56" s="34">
        <f>CURRENT!AU416</f>
        <v>7836.128546547001</v>
      </c>
      <c r="AU56" s="34">
        <f>CURRENT!AV416</f>
        <v>9149.5129020922759</v>
      </c>
      <c r="AV56" s="34">
        <f>CURRENT!AW416</f>
        <v>9304.3624601617466</v>
      </c>
      <c r="AW56" s="34"/>
      <c r="AX56" s="34">
        <f>CURRENT!AX416</f>
        <v>9037.5077241910058</v>
      </c>
      <c r="AY56" s="34">
        <f>CURRENT!AY416</f>
        <v>8650.7021628891071</v>
      </c>
      <c r="AZ56" s="34">
        <f>CURRENT!AZ416</f>
        <v>8464.8885877560042</v>
      </c>
      <c r="BA56" s="34">
        <f>CURRENT!BA416</f>
        <v>9573.4465864185277</v>
      </c>
      <c r="BC56" s="34">
        <f>CURRENT!BB416</f>
        <v>10665.589955860911</v>
      </c>
      <c r="BD56" s="34">
        <f>CURRENT!BC416</f>
        <v>11339.758108745202</v>
      </c>
      <c r="BE56" s="34">
        <f>CURRENT!BD416</f>
        <v>11638.909226515212</v>
      </c>
      <c r="BF56" s="34">
        <f>CURRENT!BE416</f>
        <v>11949.625460486233</v>
      </c>
      <c r="BH56" s="34">
        <f>CURRENT!BF416</f>
        <v>11999.4703292715</v>
      </c>
      <c r="BI56" s="34">
        <f>CURRENT!BG416</f>
        <v>12108.155749200225</v>
      </c>
      <c r="BJ56" s="34">
        <f>CURRENT!BH416</f>
        <v>12459.199971785401</v>
      </c>
      <c r="BK56" s="34">
        <f>CURRENT!BI416</f>
        <v>12628.406447463378</v>
      </c>
      <c r="BM56" s="564">
        <f>CURRENT!BJ416</f>
        <v>12823.014273744719</v>
      </c>
      <c r="BN56" s="564">
        <f>CURRENT!BK416</f>
        <v>12943.001147282343</v>
      </c>
      <c r="BO56" s="34">
        <f>CURRENT!BL416</f>
        <v>13319.733464715768</v>
      </c>
      <c r="BP56" s="34">
        <f>CURRENT!BM416</f>
        <v>13631.651766388404</v>
      </c>
      <c r="BR56" s="564">
        <f>CURRENT!BN416</f>
        <v>14043.556456003891</v>
      </c>
      <c r="BS56" s="564">
        <f>CURRENT!BO416</f>
        <v>14324.19969839895</v>
      </c>
      <c r="BT56" s="34">
        <f>CURRENT!BP416</f>
        <v>0</v>
      </c>
      <c r="BU56" s="34">
        <f>CURRENT!BQ416</f>
        <v>0</v>
      </c>
      <c r="BV56" s="34"/>
      <c r="BW56" s="34"/>
      <c r="BX56" s="73"/>
      <c r="BY56" s="723" t="s">
        <v>176</v>
      </c>
      <c r="BZ56" s="723"/>
      <c r="CA56" s="724" t="s">
        <v>736</v>
      </c>
      <c r="CB56" s="724"/>
      <c r="CC56" s="724"/>
      <c r="CD56" s="74"/>
      <c r="CE56" s="267"/>
      <c r="CF56" s="267"/>
      <c r="CG56" s="267"/>
      <c r="CH56" s="267"/>
      <c r="CI56" s="553">
        <f>H56-[3]CURRENT!FV1827</f>
        <v>0</v>
      </c>
      <c r="CJ56" s="553">
        <f>I56-[3]CURRENT!FW1827</f>
        <v>0</v>
      </c>
      <c r="CK56" s="553">
        <f>J56-[3]CURRENT!FX1827</f>
        <v>0</v>
      </c>
      <c r="CL56" s="553">
        <f>K56-[3]CURRENT!FY1827</f>
        <v>0</v>
      </c>
      <c r="CM56" s="553">
        <f>L56-[3]CURRENT!FZ1827</f>
        <v>0</v>
      </c>
      <c r="CN56" s="553">
        <f>M56-[3]CURRENT!GA1827</f>
        <v>0</v>
      </c>
      <c r="CO56" s="553">
        <f>N56-[3]CURRENT!GB1827</f>
        <v>0</v>
      </c>
      <c r="CP56" s="553">
        <f>O56-[3]CURRENT!GC1827</f>
        <v>0</v>
      </c>
      <c r="CQ56" s="553">
        <f>P56-[3]CURRENT!GD1827</f>
        <v>0</v>
      </c>
      <c r="CR56" s="553">
        <f>Q56-[3]CURRENT!GE1827</f>
        <v>0</v>
      </c>
      <c r="CS56" s="553"/>
      <c r="CT56" s="553">
        <f>T56-[3]CURRENT!DG1827</f>
        <v>0</v>
      </c>
      <c r="CU56" s="553">
        <f>U56-[3]CURRENT!DH1827</f>
        <v>0</v>
      </c>
      <c r="CV56" s="553">
        <f>V56-[3]CURRENT!DI1827</f>
        <v>0</v>
      </c>
      <c r="CW56" s="553">
        <f>W56-[3]CURRENT!DJ1827</f>
        <v>0</v>
      </c>
      <c r="CX56" s="553"/>
      <c r="CY56" s="553">
        <f>Y56-[3]CURRENT!DK1827</f>
        <v>0</v>
      </c>
      <c r="CZ56" s="553">
        <f>Z56-[3]CURRENT!DL1827</f>
        <v>0</v>
      </c>
      <c r="DA56" s="553">
        <f>AA56-[3]CURRENT!DM1827</f>
        <v>0</v>
      </c>
      <c r="DB56" s="553">
        <f>AB56-[3]CURRENT!DN1827</f>
        <v>0</v>
      </c>
      <c r="DC56" s="553"/>
      <c r="DD56" s="553">
        <f>AD56-[3]CURRENT!DO1827</f>
        <v>0</v>
      </c>
      <c r="DE56" s="553">
        <f>AE56-[3]CURRENT!DP1827</f>
        <v>0</v>
      </c>
      <c r="DF56" s="553">
        <f>AF56-[3]CURRENT!DQ1827</f>
        <v>0</v>
      </c>
      <c r="DG56" s="553">
        <f>AG56-[3]CURRENT!DR1827</f>
        <v>0</v>
      </c>
      <c r="DH56" s="553"/>
      <c r="DI56" s="553">
        <f>AI56-[3]CURRENT!DS1827</f>
        <v>0</v>
      </c>
      <c r="DJ56" s="553">
        <f>AJ56-[3]CURRENT!DT1827</f>
        <v>0</v>
      </c>
      <c r="DK56" s="553">
        <f>AK56-[3]CURRENT!DU1827</f>
        <v>0</v>
      </c>
      <c r="DL56" s="553">
        <f>AL56-[3]CURRENT!DV1827</f>
        <v>0</v>
      </c>
      <c r="DM56" s="553"/>
      <c r="DN56" s="553">
        <f>AN56-[3]CURRENT!DW1827</f>
        <v>0</v>
      </c>
      <c r="DO56" s="553">
        <f>AO56-[3]CURRENT!DX1827</f>
        <v>0</v>
      </c>
      <c r="DP56" s="553">
        <f>AP56-[3]CURRENT!DY1827</f>
        <v>0</v>
      </c>
      <c r="DQ56" s="553">
        <f>AQ56-[3]CURRENT!DZ1827</f>
        <v>0</v>
      </c>
      <c r="DR56" s="553"/>
      <c r="DS56" s="553">
        <f>AS56-[3]CURRENT!EA1827</f>
        <v>0</v>
      </c>
      <c r="DT56" s="553">
        <f>AT56-[3]CURRENT!EB1827</f>
        <v>0</v>
      </c>
      <c r="DU56" s="553">
        <f>AU56-[3]CURRENT!EC1827</f>
        <v>0</v>
      </c>
      <c r="DV56" s="553">
        <f>AV56-[3]CURRENT!ED1827</f>
        <v>0</v>
      </c>
      <c r="DW56" s="553"/>
      <c r="DX56" s="553">
        <f>AX56-[3]CURRENT!EE1827</f>
        <v>0</v>
      </c>
      <c r="DY56" s="553">
        <f>AY56-[3]CURRENT!EF1827</f>
        <v>0</v>
      </c>
      <c r="DZ56" s="553">
        <f>AZ56-[3]CURRENT!EG1827</f>
        <v>0</v>
      </c>
      <c r="EA56" s="553">
        <f>BA56-[3]CURRENT!EH1827</f>
        <v>0</v>
      </c>
      <c r="EB56" s="553"/>
      <c r="EC56" s="553">
        <f>BC56-[3]CURRENT!EI1827</f>
        <v>0</v>
      </c>
      <c r="ED56" s="553">
        <f>BD56-[3]CURRENT!EJ1827</f>
        <v>0</v>
      </c>
      <c r="EE56" s="553">
        <f>BE56-[3]CURRENT!EK1827</f>
        <v>0</v>
      </c>
      <c r="EF56" s="553">
        <f>BF56-[3]CURRENT!EL1827</f>
        <v>0</v>
      </c>
      <c r="EG56" s="553"/>
      <c r="EH56" s="553">
        <f>BH56-[3]CURRENT!EM1827</f>
        <v>0</v>
      </c>
      <c r="EI56" s="553">
        <f>BI56-[3]CURRENT!EN1827</f>
        <v>0</v>
      </c>
      <c r="EJ56" s="553">
        <f>BJ56-[3]CURRENT!EO1827</f>
        <v>0</v>
      </c>
      <c r="EK56" s="553">
        <f>BK56-[3]CURRENT!EP1827</f>
        <v>0</v>
      </c>
      <c r="EL56" s="553"/>
      <c r="EM56" s="553">
        <f>BM56-[3]CURRENT!EQ1827</f>
        <v>0</v>
      </c>
      <c r="EN56" s="553">
        <f>BN56-[3]CURRENT!ER1827</f>
        <v>0</v>
      </c>
      <c r="EO56" s="553">
        <f>BO56-[3]CURRENT!ES1827</f>
        <v>0</v>
      </c>
      <c r="EP56" s="553">
        <f>BP56-[3]CURRENT!ET1827</f>
        <v>0</v>
      </c>
      <c r="EQ56" s="553"/>
      <c r="ER56" s="553">
        <f>BR56-[3]CURRENT!EU1827</f>
        <v>0</v>
      </c>
      <c r="ES56" s="553">
        <f>BS56-[3]CURRENT!EV1827</f>
        <v>0</v>
      </c>
      <c r="ET56" s="553" t="e">
        <f>BT56-[3]CURRENT!EW1827</f>
        <v>#REF!</v>
      </c>
      <c r="EU56" s="553" t="e">
        <f>BU56-[3]CURRENT!EX1827</f>
        <v>#REF!</v>
      </c>
    </row>
    <row r="57" spans="1:151" ht="42" customHeight="1">
      <c r="A57" s="18"/>
      <c r="B57" s="25"/>
      <c r="C57" s="727" t="s">
        <v>177</v>
      </c>
      <c r="D57" s="727"/>
      <c r="E57" s="728" t="s">
        <v>44</v>
      </c>
      <c r="F57" s="728"/>
      <c r="G57" s="728"/>
      <c r="H57" s="34">
        <f>CURRENT!M417</f>
        <v>7866.5258410899996</v>
      </c>
      <c r="I57" s="34">
        <f>CURRENT!N417</f>
        <v>8408.2651966695303</v>
      </c>
      <c r="J57" s="34">
        <f>CURRENT!O417</f>
        <v>9037.2273488439496</v>
      </c>
      <c r="K57" s="34">
        <f>CURRENT!P417</f>
        <v>9738.0771704911767</v>
      </c>
      <c r="L57" s="34">
        <f>CURRENT!Q417</f>
        <v>10527.658196497934</v>
      </c>
      <c r="M57" s="34">
        <f>CURRENT!R417</f>
        <v>5234.7031246167626</v>
      </c>
      <c r="N57" s="34">
        <f>CURRENT!S417</f>
        <v>3985.1735104630952</v>
      </c>
      <c r="O57" s="34">
        <f>CURRENT!T417</f>
        <v>9413.3252678747649</v>
      </c>
      <c r="P57" s="34">
        <f>CURRENT!U417</f>
        <v>12071.852876171026</v>
      </c>
      <c r="Q57" s="34">
        <f>CURRENT!V417</f>
        <v>13784.649010615653</v>
      </c>
      <c r="R57" s="34">
        <f>CURRENT!W417</f>
        <v>0</v>
      </c>
      <c r="S57" s="35"/>
      <c r="T57" s="34">
        <f>CURRENT!Z417</f>
        <v>1842.6120511823003</v>
      </c>
      <c r="U57" s="34">
        <f>CURRENT!AA417</f>
        <v>1932.5107304828712</v>
      </c>
      <c r="V57" s="34">
        <f>CURRENT!AB417</f>
        <v>2031.0441757665144</v>
      </c>
      <c r="W57" s="34">
        <f>CURRENT!AC417</f>
        <v>2060.3588836583153</v>
      </c>
      <c r="X57" s="34"/>
      <c r="Y57" s="34">
        <f>CURRENT!AD417</f>
        <v>1966.1094151764087</v>
      </c>
      <c r="Z57" s="34">
        <f>CURRENT!AE417</f>
        <v>2046.9047004102713</v>
      </c>
      <c r="AA57" s="34">
        <f>CURRENT!AF417</f>
        <v>2177.8663471630612</v>
      </c>
      <c r="AB57" s="34">
        <f>CURRENT!AG417</f>
        <v>2217.3847339197646</v>
      </c>
      <c r="AC57" s="34"/>
      <c r="AD57" s="34">
        <f>CURRENT!AH417</f>
        <v>2105.1056843625465</v>
      </c>
      <c r="AE57" s="34">
        <f>CURRENT!AI417</f>
        <v>2196.041020833336</v>
      </c>
      <c r="AF57" s="34">
        <f>CURRENT!AJ417</f>
        <v>2344.6141179320107</v>
      </c>
      <c r="AG57" s="34">
        <f>CURRENT!AK417</f>
        <v>2391.4665257160682</v>
      </c>
      <c r="AH57" s="34"/>
      <c r="AI57" s="34">
        <f>CURRENT!AL417</f>
        <v>2275.3758627234229</v>
      </c>
      <c r="AJ57" s="34">
        <f>CURRENT!AM417</f>
        <v>2359.4079747646265</v>
      </c>
      <c r="AK57" s="34">
        <f>CURRENT!AN417</f>
        <v>2527.1635168907301</v>
      </c>
      <c r="AL57" s="34">
        <f>CURRENT!AO417</f>
        <v>2576.1298161123968</v>
      </c>
      <c r="AM57" s="34"/>
      <c r="AN57" s="34">
        <f>CURRENT!AP417</f>
        <v>2452.29550617312</v>
      </c>
      <c r="AO57" s="34">
        <f>CURRENT!AQ417</f>
        <v>2556.336814945585</v>
      </c>
      <c r="AP57" s="34">
        <f>CURRENT!AR417</f>
        <v>2729.2683429885819</v>
      </c>
      <c r="AQ57" s="34">
        <f>CURRENT!AS417</f>
        <v>2789.7575323906512</v>
      </c>
      <c r="AR57" s="34"/>
      <c r="AS57" s="34">
        <f>CURRENT!AT417</f>
        <v>2360.5407193964706</v>
      </c>
      <c r="AT57" s="34">
        <f>CURRENT!AU417</f>
        <v>537.29998723552535</v>
      </c>
      <c r="AU57" s="34">
        <f>CURRENT!AV417</f>
        <v>1242.4523688489751</v>
      </c>
      <c r="AV57" s="34">
        <f>CURRENT!AW417</f>
        <v>1094.4100491357915</v>
      </c>
      <c r="AW57" s="34"/>
      <c r="AX57" s="34">
        <f>CURRENT!AX417</f>
        <v>967.51830383122638</v>
      </c>
      <c r="AY57" s="34">
        <f>CURRENT!AY417</f>
        <v>793.45688633024724</v>
      </c>
      <c r="AZ57" s="34">
        <f>CURRENT!AZ417</f>
        <v>598.14584301835487</v>
      </c>
      <c r="BA57" s="34">
        <f>CURRENT!BA417</f>
        <v>1626.0524772832671</v>
      </c>
      <c r="BC57" s="34">
        <f>CURRENT!BB417</f>
        <v>1851.7456332132729</v>
      </c>
      <c r="BD57" s="34">
        <f>CURRENT!BC417</f>
        <v>2157.1619875076412</v>
      </c>
      <c r="BE57" s="34">
        <f>CURRENT!BD417</f>
        <v>2554.1317583689324</v>
      </c>
      <c r="BF57" s="34">
        <f>CURRENT!BE417</f>
        <v>2850.2858887849188</v>
      </c>
      <c r="BH57" s="34">
        <f>CURRENT!BF417</f>
        <v>2869.7623684645241</v>
      </c>
      <c r="BI57" s="34">
        <f>CURRENT!BG417</f>
        <v>2942.825010704445</v>
      </c>
      <c r="BJ57" s="34">
        <f>CURRENT!BH417</f>
        <v>3063.5170084904844</v>
      </c>
      <c r="BK57" s="34">
        <f>CURRENT!BI417</f>
        <v>3195.7484885115709</v>
      </c>
      <c r="BM57" s="564">
        <f>CURRENT!BJ417</f>
        <v>3260.5481969262291</v>
      </c>
      <c r="BN57" s="564">
        <f>CURRENT!BK417</f>
        <v>3347.5075405733282</v>
      </c>
      <c r="BO57" s="34">
        <f>CURRENT!BL417</f>
        <v>3490.3314071386567</v>
      </c>
      <c r="BP57" s="34">
        <f>CURRENT!BM417</f>
        <v>3686.2618659774375</v>
      </c>
      <c r="BR57" s="564">
        <f>CURRENT!BN417</f>
        <v>3770.0729482609236</v>
      </c>
      <c r="BS57" s="564">
        <f>CURRENT!BO417</f>
        <v>3873.3179129446398</v>
      </c>
      <c r="BT57" s="34">
        <f>CURRENT!BP417</f>
        <v>0</v>
      </c>
      <c r="BU57" s="34">
        <f>CURRENT!BQ417</f>
        <v>0</v>
      </c>
      <c r="BV57" s="34"/>
      <c r="BW57" s="34"/>
      <c r="BX57" s="73"/>
      <c r="BY57" s="723" t="s">
        <v>177</v>
      </c>
      <c r="BZ57" s="723"/>
      <c r="CA57" s="724" t="s">
        <v>45</v>
      </c>
      <c r="CB57" s="724"/>
      <c r="CC57" s="724"/>
      <c r="CD57" s="74"/>
      <c r="CE57" s="267"/>
      <c r="CF57" s="267"/>
      <c r="CG57" s="267"/>
      <c r="CH57" s="267"/>
      <c r="CI57" s="553">
        <f>H57-[3]CURRENT!FV1828</f>
        <v>0</v>
      </c>
      <c r="CJ57" s="553">
        <f>I57-[3]CURRENT!FW1828</f>
        <v>0</v>
      </c>
      <c r="CK57" s="553">
        <f>J57-[3]CURRENT!FX1828</f>
        <v>0</v>
      </c>
      <c r="CL57" s="553">
        <f>K57-[3]CURRENT!FY1828</f>
        <v>0</v>
      </c>
      <c r="CM57" s="553">
        <f>L57-[3]CURRENT!FZ1828</f>
        <v>0</v>
      </c>
      <c r="CN57" s="553">
        <f>M57-[3]CURRENT!GA1828</f>
        <v>0</v>
      </c>
      <c r="CO57" s="553">
        <f>N57-[3]CURRENT!GB1828</f>
        <v>0</v>
      </c>
      <c r="CP57" s="553">
        <f>O57-[3]CURRENT!GC1828</f>
        <v>0</v>
      </c>
      <c r="CQ57" s="553">
        <f>P57-[3]CURRENT!GD1828</f>
        <v>0</v>
      </c>
      <c r="CR57" s="553">
        <f>Q57-[3]CURRENT!GE1828</f>
        <v>0</v>
      </c>
      <c r="CS57" s="553"/>
      <c r="CT57" s="553">
        <f>T57-[3]CURRENT!DG1828</f>
        <v>0</v>
      </c>
      <c r="CU57" s="553">
        <f>U57-[3]CURRENT!DH1828</f>
        <v>0</v>
      </c>
      <c r="CV57" s="553">
        <f>V57-[3]CURRENT!DI1828</f>
        <v>0</v>
      </c>
      <c r="CW57" s="553">
        <f>W57-[3]CURRENT!DJ1828</f>
        <v>0</v>
      </c>
      <c r="CX57" s="553"/>
      <c r="CY57" s="553">
        <f>Y57-[3]CURRENT!DK1828</f>
        <v>0</v>
      </c>
      <c r="CZ57" s="553">
        <f>Z57-[3]CURRENT!DL1828</f>
        <v>0</v>
      </c>
      <c r="DA57" s="553">
        <f>AA57-[3]CURRENT!DM1828</f>
        <v>0</v>
      </c>
      <c r="DB57" s="553">
        <f>AB57-[3]CURRENT!DN1828</f>
        <v>0</v>
      </c>
      <c r="DC57" s="553"/>
      <c r="DD57" s="553">
        <f>AD57-[3]CURRENT!DO1828</f>
        <v>0</v>
      </c>
      <c r="DE57" s="553">
        <f>AE57-[3]CURRENT!DP1828</f>
        <v>0</v>
      </c>
      <c r="DF57" s="553">
        <f>AF57-[3]CURRENT!DQ1828</f>
        <v>0</v>
      </c>
      <c r="DG57" s="553">
        <f>AG57-[3]CURRENT!DR1828</f>
        <v>0</v>
      </c>
      <c r="DH57" s="553"/>
      <c r="DI57" s="553">
        <f>AI57-[3]CURRENT!DS1828</f>
        <v>0</v>
      </c>
      <c r="DJ57" s="553">
        <f>AJ57-[3]CURRENT!DT1828</f>
        <v>0</v>
      </c>
      <c r="DK57" s="553">
        <f>AK57-[3]CURRENT!DU1828</f>
        <v>0</v>
      </c>
      <c r="DL57" s="553">
        <f>AL57-[3]CURRENT!DV1828</f>
        <v>0</v>
      </c>
      <c r="DM57" s="553"/>
      <c r="DN57" s="553">
        <f>AN57-[3]CURRENT!DW1828</f>
        <v>0</v>
      </c>
      <c r="DO57" s="553">
        <f>AO57-[3]CURRENT!DX1828</f>
        <v>0</v>
      </c>
      <c r="DP57" s="553">
        <f>AP57-[3]CURRENT!DY1828</f>
        <v>0</v>
      </c>
      <c r="DQ57" s="553">
        <f>AQ57-[3]CURRENT!DZ1828</f>
        <v>0</v>
      </c>
      <c r="DR57" s="553"/>
      <c r="DS57" s="553">
        <f>AS57-[3]CURRENT!EA1828</f>
        <v>0</v>
      </c>
      <c r="DT57" s="553">
        <f>AT57-[3]CURRENT!EB1828</f>
        <v>0</v>
      </c>
      <c r="DU57" s="553">
        <f>AU57-[3]CURRENT!EC1828</f>
        <v>0</v>
      </c>
      <c r="DV57" s="553">
        <f>AV57-[3]CURRENT!ED1828</f>
        <v>0</v>
      </c>
      <c r="DW57" s="553"/>
      <c r="DX57" s="553">
        <f>AX57-[3]CURRENT!EE1828</f>
        <v>0</v>
      </c>
      <c r="DY57" s="553">
        <f>AY57-[3]CURRENT!EF1828</f>
        <v>0</v>
      </c>
      <c r="DZ57" s="553">
        <f>AZ57-[3]CURRENT!EG1828</f>
        <v>0</v>
      </c>
      <c r="EA57" s="553">
        <f>BA57-[3]CURRENT!EH1828</f>
        <v>0</v>
      </c>
      <c r="EB57" s="553"/>
      <c r="EC57" s="553">
        <f>BC57-[3]CURRENT!EI1828</f>
        <v>0</v>
      </c>
      <c r="ED57" s="553">
        <f>BD57-[3]CURRENT!EJ1828</f>
        <v>0</v>
      </c>
      <c r="EE57" s="553">
        <f>BE57-[3]CURRENT!EK1828</f>
        <v>0</v>
      </c>
      <c r="EF57" s="553">
        <f>BF57-[3]CURRENT!EL1828</f>
        <v>0</v>
      </c>
      <c r="EG57" s="553"/>
      <c r="EH57" s="553">
        <f>BH57-[3]CURRENT!EM1828</f>
        <v>0</v>
      </c>
      <c r="EI57" s="553">
        <f>BI57-[3]CURRENT!EN1828</f>
        <v>0</v>
      </c>
      <c r="EJ57" s="553">
        <f>BJ57-[3]CURRENT!EO1828</f>
        <v>0</v>
      </c>
      <c r="EK57" s="553">
        <f>BK57-[3]CURRENT!EP1828</f>
        <v>0</v>
      </c>
      <c r="EL57" s="553"/>
      <c r="EM57" s="553">
        <f>BM57-[3]CURRENT!EQ1828</f>
        <v>0</v>
      </c>
      <c r="EN57" s="553">
        <f>BN57-[3]CURRENT!ER1828</f>
        <v>0</v>
      </c>
      <c r="EO57" s="553">
        <f>BO57-[3]CURRENT!ES1828</f>
        <v>0</v>
      </c>
      <c r="EP57" s="553">
        <f>BP57-[3]CURRENT!ET1828</f>
        <v>0</v>
      </c>
      <c r="EQ57" s="553"/>
      <c r="ER57" s="553">
        <f>BR57-[3]CURRENT!EU1828</f>
        <v>0</v>
      </c>
      <c r="ES57" s="553">
        <f>BS57-[3]CURRENT!EV1828</f>
        <v>0</v>
      </c>
      <c r="ET57" s="553" t="e">
        <f>BT57-[3]CURRENT!EW1828</f>
        <v>#REF!</v>
      </c>
      <c r="EU57" s="553" t="e">
        <f>BU57-[3]CURRENT!EX1828</f>
        <v>#REF!</v>
      </c>
    </row>
    <row r="58" spans="1:151" ht="42" customHeight="1">
      <c r="A58" s="18"/>
      <c r="B58" s="25"/>
      <c r="C58" s="727" t="s">
        <v>178</v>
      </c>
      <c r="D58" s="727"/>
      <c r="E58" s="728" t="s">
        <v>46</v>
      </c>
      <c r="F58" s="728"/>
      <c r="G58" s="728"/>
      <c r="H58" s="34">
        <f>CURRENT!M418</f>
        <v>42057.392677323165</v>
      </c>
      <c r="I58" s="34">
        <f>CURRENT!N418</f>
        <v>45234.480291533502</v>
      </c>
      <c r="J58" s="34">
        <f>CURRENT!O418</f>
        <v>48785.873397807933</v>
      </c>
      <c r="K58" s="34">
        <f>CURRENT!P418</f>
        <v>52707.164992152982</v>
      </c>
      <c r="L58" s="34">
        <f>CURRENT!Q418</f>
        <v>57106.545537807804</v>
      </c>
      <c r="M58" s="34">
        <f>CURRENT!R418</f>
        <v>45383.073743483459</v>
      </c>
      <c r="N58" s="34">
        <f>CURRENT!S418</f>
        <v>46369.487643015644</v>
      </c>
      <c r="O58" s="34">
        <f>CURRENT!T418</f>
        <v>60871.638049267065</v>
      </c>
      <c r="P58" s="34">
        <f>CURRENT!U418</f>
        <v>69753.304267648782</v>
      </c>
      <c r="Q58" s="34">
        <f>CURRENT!V418</f>
        <v>77050.683656047244</v>
      </c>
      <c r="R58" s="34">
        <f>CURRENT!W418</f>
        <v>0</v>
      </c>
      <c r="S58" s="35"/>
      <c r="T58" s="34">
        <f>CURRENT!Z418</f>
        <v>10143.515046391531</v>
      </c>
      <c r="U58" s="34">
        <f>CURRENT!AA418</f>
        <v>10224.805689668508</v>
      </c>
      <c r="V58" s="34">
        <f>CURRENT!AB418</f>
        <v>10557.419895838268</v>
      </c>
      <c r="W58" s="34">
        <f>CURRENT!AC418</f>
        <v>11131.65204542488</v>
      </c>
      <c r="X58" s="34"/>
      <c r="Y58" s="34">
        <f>CURRENT!AD418</f>
        <v>10941.651549274147</v>
      </c>
      <c r="Z58" s="34">
        <f>CURRENT!AE418</f>
        <v>11043.739935052934</v>
      </c>
      <c r="AA58" s="34">
        <f>CURRENT!AF418</f>
        <v>11304.902357911909</v>
      </c>
      <c r="AB58" s="34">
        <f>CURRENT!AG418</f>
        <v>11944.186449294401</v>
      </c>
      <c r="AC58" s="34"/>
      <c r="AD58" s="34">
        <f>CURRENT!AH418</f>
        <v>11787.901299031137</v>
      </c>
      <c r="AE58" s="34">
        <f>CURRENT!AI418</f>
        <v>11938.336540678698</v>
      </c>
      <c r="AF58" s="34">
        <f>CURRENT!AJ418</f>
        <v>12207.210212249152</v>
      </c>
      <c r="AG58" s="34">
        <f>CURRENT!AK418</f>
        <v>12852.425345848944</v>
      </c>
      <c r="AH58" s="34"/>
      <c r="AI58" s="34">
        <f>CURRENT!AL418</f>
        <v>12682.049832108894</v>
      </c>
      <c r="AJ58" s="34">
        <f>CURRENT!AM418</f>
        <v>12884.938408736845</v>
      </c>
      <c r="AK58" s="34">
        <f>CURRENT!AN418</f>
        <v>13248.063478884584</v>
      </c>
      <c r="AL58" s="34">
        <f>CURRENT!AO418</f>
        <v>13892.11327242265</v>
      </c>
      <c r="AM58" s="34"/>
      <c r="AN58" s="34">
        <f>CURRENT!AP418</f>
        <v>13693.180617551185</v>
      </c>
      <c r="AO58" s="34">
        <f>CURRENT!AQ418</f>
        <v>14013.165352613225</v>
      </c>
      <c r="AP58" s="34">
        <f>CURRENT!AR418</f>
        <v>14331.934801996036</v>
      </c>
      <c r="AQ58" s="34">
        <f>CURRENT!AS418</f>
        <v>15068.264765647382</v>
      </c>
      <c r="AR58" s="34"/>
      <c r="AS58" s="34">
        <f>CURRENT!AT418</f>
        <v>13575.46134809359</v>
      </c>
      <c r="AT58" s="34">
        <f>CURRENT!AU418</f>
        <v>7852.7649460720613</v>
      </c>
      <c r="AU58" s="34">
        <f>CURRENT!AV418</f>
        <v>12174.248481816492</v>
      </c>
      <c r="AV58" s="34">
        <f>CURRENT!AW418</f>
        <v>11780.598967501306</v>
      </c>
      <c r="AW58" s="34"/>
      <c r="AX58" s="34">
        <f>CURRENT!AX418</f>
        <v>11463.509047519436</v>
      </c>
      <c r="AY58" s="34">
        <f>CURRENT!AY418</f>
        <v>10895.189778281052</v>
      </c>
      <c r="AZ58" s="34">
        <f>CURRENT!AZ418</f>
        <v>10789.848089597721</v>
      </c>
      <c r="BA58" s="34">
        <f>CURRENT!BA418</f>
        <v>13220.940727617417</v>
      </c>
      <c r="BC58" s="34">
        <f>CURRENT!BB418</f>
        <v>14049.776730909238</v>
      </c>
      <c r="BD58" s="34">
        <f>CURRENT!BC418</f>
        <v>15030.001356577453</v>
      </c>
      <c r="BE58" s="34">
        <f>CURRENT!BD418</f>
        <v>15624.722899805041</v>
      </c>
      <c r="BF58" s="34">
        <f>CURRENT!BE418</f>
        <v>16167.137061975332</v>
      </c>
      <c r="BH58" s="34">
        <f>CURRENT!BF418</f>
        <v>16645.785427500705</v>
      </c>
      <c r="BI58" s="34">
        <f>CURRENT!BG418</f>
        <v>17209.903228391973</v>
      </c>
      <c r="BJ58" s="34">
        <f>CURRENT!BH418</f>
        <v>17704.492957237828</v>
      </c>
      <c r="BK58" s="34">
        <f>CURRENT!BI418</f>
        <v>18193.122654518273</v>
      </c>
      <c r="BM58" s="564">
        <f>CURRENT!BJ418</f>
        <v>18550.505924445042</v>
      </c>
      <c r="BN58" s="564">
        <f>CURRENT!BK418</f>
        <v>18971.644489567021</v>
      </c>
      <c r="BO58" s="34">
        <f>CURRENT!BL418</f>
        <v>19494.751407866617</v>
      </c>
      <c r="BP58" s="34">
        <f>CURRENT!BM418</f>
        <v>20033.781834168563</v>
      </c>
      <c r="BR58" s="564">
        <f>CURRENT!BN418</f>
        <v>20272.095551133283</v>
      </c>
      <c r="BS58" s="564">
        <f>CURRENT!BO418</f>
        <v>20745.355722825447</v>
      </c>
      <c r="BT58" s="34">
        <f>CURRENT!BP418</f>
        <v>0</v>
      </c>
      <c r="BU58" s="34">
        <f>CURRENT!BQ418</f>
        <v>0</v>
      </c>
      <c r="BV58" s="34"/>
      <c r="BW58" s="34"/>
      <c r="BX58" s="73"/>
      <c r="BY58" s="723" t="s">
        <v>178</v>
      </c>
      <c r="BZ58" s="723"/>
      <c r="CA58" s="724" t="s">
        <v>333</v>
      </c>
      <c r="CB58" s="724"/>
      <c r="CC58" s="724"/>
      <c r="CD58" s="74"/>
      <c r="CE58" s="267"/>
      <c r="CF58" s="267"/>
      <c r="CG58" s="267"/>
      <c r="CH58" s="267"/>
      <c r="CI58" s="553">
        <f>H58-[3]CURRENT!FV1829</f>
        <v>0</v>
      </c>
      <c r="CJ58" s="553">
        <f>I58-[3]CURRENT!FW1829</f>
        <v>0</v>
      </c>
      <c r="CK58" s="553">
        <f>J58-[3]CURRENT!FX1829</f>
        <v>0</v>
      </c>
      <c r="CL58" s="553">
        <f>K58-[3]CURRENT!FY1829</f>
        <v>0</v>
      </c>
      <c r="CM58" s="553">
        <f>L58-[3]CURRENT!FZ1829</f>
        <v>0</v>
      </c>
      <c r="CN58" s="553">
        <f>M58-[3]CURRENT!GA1829</f>
        <v>0</v>
      </c>
      <c r="CO58" s="553">
        <f>N58-[3]CURRENT!GB1829</f>
        <v>0</v>
      </c>
      <c r="CP58" s="553">
        <f>O58-[3]CURRENT!GC1829</f>
        <v>0</v>
      </c>
      <c r="CQ58" s="553">
        <f>P58-[3]CURRENT!GD1829</f>
        <v>0</v>
      </c>
      <c r="CR58" s="553">
        <f>Q58-[3]CURRENT!GE1829</f>
        <v>0</v>
      </c>
      <c r="CS58" s="553"/>
      <c r="CT58" s="553">
        <f>T58-[3]CURRENT!DG1829</f>
        <v>0</v>
      </c>
      <c r="CU58" s="553">
        <f>U58-[3]CURRENT!DH1829</f>
        <v>0</v>
      </c>
      <c r="CV58" s="553">
        <f>V58-[3]CURRENT!DI1829</f>
        <v>0</v>
      </c>
      <c r="CW58" s="553">
        <f>W58-[3]CURRENT!DJ1829</f>
        <v>0</v>
      </c>
      <c r="CX58" s="553"/>
      <c r="CY58" s="553">
        <f>Y58-[3]CURRENT!DK1829</f>
        <v>0</v>
      </c>
      <c r="CZ58" s="553">
        <f>Z58-[3]CURRENT!DL1829</f>
        <v>0</v>
      </c>
      <c r="DA58" s="553">
        <f>AA58-[3]CURRENT!DM1829</f>
        <v>0</v>
      </c>
      <c r="DB58" s="553">
        <f>AB58-[3]CURRENT!DN1829</f>
        <v>0</v>
      </c>
      <c r="DC58" s="553"/>
      <c r="DD58" s="553">
        <f>AD58-[3]CURRENT!DO1829</f>
        <v>0</v>
      </c>
      <c r="DE58" s="553">
        <f>AE58-[3]CURRENT!DP1829</f>
        <v>0</v>
      </c>
      <c r="DF58" s="553">
        <f>AF58-[3]CURRENT!DQ1829</f>
        <v>0</v>
      </c>
      <c r="DG58" s="553">
        <f>AG58-[3]CURRENT!DR1829</f>
        <v>0</v>
      </c>
      <c r="DH58" s="553"/>
      <c r="DI58" s="553">
        <f>AI58-[3]CURRENT!DS1829</f>
        <v>0</v>
      </c>
      <c r="DJ58" s="553">
        <f>AJ58-[3]CURRENT!DT1829</f>
        <v>0</v>
      </c>
      <c r="DK58" s="553">
        <f>AK58-[3]CURRENT!DU1829</f>
        <v>0</v>
      </c>
      <c r="DL58" s="553">
        <f>AL58-[3]CURRENT!DV1829</f>
        <v>0</v>
      </c>
      <c r="DM58" s="553"/>
      <c r="DN58" s="553">
        <f>AN58-[3]CURRENT!DW1829</f>
        <v>0</v>
      </c>
      <c r="DO58" s="553">
        <f>AO58-[3]CURRENT!DX1829</f>
        <v>0</v>
      </c>
      <c r="DP58" s="553">
        <f>AP58-[3]CURRENT!DY1829</f>
        <v>0</v>
      </c>
      <c r="DQ58" s="553">
        <f>AQ58-[3]CURRENT!DZ1829</f>
        <v>0</v>
      </c>
      <c r="DR58" s="553"/>
      <c r="DS58" s="553">
        <f>AS58-[3]CURRENT!EA1829</f>
        <v>0</v>
      </c>
      <c r="DT58" s="553">
        <f>AT58-[3]CURRENT!EB1829</f>
        <v>0</v>
      </c>
      <c r="DU58" s="553">
        <f>AU58-[3]CURRENT!EC1829</f>
        <v>0</v>
      </c>
      <c r="DV58" s="553">
        <f>AV58-[3]CURRENT!ED1829</f>
        <v>0</v>
      </c>
      <c r="DW58" s="553"/>
      <c r="DX58" s="553">
        <f>AX58-[3]CURRENT!EE1829</f>
        <v>0</v>
      </c>
      <c r="DY58" s="553">
        <f>AY58-[3]CURRENT!EF1829</f>
        <v>0</v>
      </c>
      <c r="DZ58" s="553">
        <f>AZ58-[3]CURRENT!EG1829</f>
        <v>0</v>
      </c>
      <c r="EA58" s="553">
        <f>BA58-[3]CURRENT!EH1829</f>
        <v>0</v>
      </c>
      <c r="EB58" s="553"/>
      <c r="EC58" s="553">
        <f>BC58-[3]CURRENT!EI1829</f>
        <v>0</v>
      </c>
      <c r="ED58" s="553">
        <f>BD58-[3]CURRENT!EJ1829</f>
        <v>0</v>
      </c>
      <c r="EE58" s="553">
        <f>BE58-[3]CURRENT!EK1829</f>
        <v>0</v>
      </c>
      <c r="EF58" s="553">
        <f>BF58-[3]CURRENT!EL1829</f>
        <v>0</v>
      </c>
      <c r="EG58" s="553"/>
      <c r="EH58" s="553">
        <f>BH58-[3]CURRENT!EM1829</f>
        <v>0</v>
      </c>
      <c r="EI58" s="553">
        <f>BI58-[3]CURRENT!EN1829</f>
        <v>0</v>
      </c>
      <c r="EJ58" s="553">
        <f>BJ58-[3]CURRENT!EO1829</f>
        <v>0</v>
      </c>
      <c r="EK58" s="553">
        <f>BK58-[3]CURRENT!EP1829</f>
        <v>0</v>
      </c>
      <c r="EL58" s="553"/>
      <c r="EM58" s="553">
        <f>BM58-[3]CURRENT!EQ1829</f>
        <v>0</v>
      </c>
      <c r="EN58" s="553">
        <f>BN58-[3]CURRENT!ER1829</f>
        <v>0</v>
      </c>
      <c r="EO58" s="553">
        <f>BO58-[3]CURRENT!ES1829</f>
        <v>0</v>
      </c>
      <c r="EP58" s="553">
        <f>BP58-[3]CURRENT!ET1829</f>
        <v>0</v>
      </c>
      <c r="EQ58" s="553"/>
      <c r="ER58" s="553">
        <f>BR58-[3]CURRENT!EU1829</f>
        <v>0</v>
      </c>
      <c r="ES58" s="553">
        <f>BS58-[3]CURRENT!EV1829</f>
        <v>0</v>
      </c>
      <c r="ET58" s="553" t="e">
        <f>BT58-[3]CURRENT!EW1829</f>
        <v>#REF!</v>
      </c>
      <c r="EU58" s="553" t="e">
        <f>BU58-[3]CURRENT!EX1829</f>
        <v>#REF!</v>
      </c>
    </row>
    <row r="59" spans="1:151" ht="42" customHeight="1">
      <c r="A59" s="18"/>
      <c r="B59" s="25"/>
      <c r="C59" s="727" t="s">
        <v>179</v>
      </c>
      <c r="D59" s="727"/>
      <c r="E59" s="728" t="s">
        <v>180</v>
      </c>
      <c r="F59" s="728"/>
      <c r="G59" s="728"/>
      <c r="H59" s="34">
        <f>CURRENT!M419</f>
        <v>62302.682866650975</v>
      </c>
      <c r="I59" s="34">
        <f>CURRENT!N419</f>
        <v>67730.249602929078</v>
      </c>
      <c r="J59" s="34">
        <f>CURRENT!O419</f>
        <v>74039.29281898163</v>
      </c>
      <c r="K59" s="34">
        <f>CURRENT!P419</f>
        <v>80359.049648469358</v>
      </c>
      <c r="L59" s="34">
        <f>CURRENT!Q419</f>
        <v>85695.359148277363</v>
      </c>
      <c r="M59" s="34">
        <f>CURRENT!R419</f>
        <v>90695.698454468293</v>
      </c>
      <c r="N59" s="34">
        <f>CURRENT!S419</f>
        <v>96183.552602594995</v>
      </c>
      <c r="O59" s="34">
        <f>CURRENT!T419</f>
        <v>101416.70404579166</v>
      </c>
      <c r="P59" s="34">
        <f>CURRENT!U419</f>
        <v>105377.9979257869</v>
      </c>
      <c r="Q59" s="34">
        <f>CURRENT!V419</f>
        <v>109130.03465571739</v>
      </c>
      <c r="R59" s="34">
        <f>CURRENT!W419</f>
        <v>0</v>
      </c>
      <c r="S59" s="35"/>
      <c r="T59" s="34">
        <f>CURRENT!Z419</f>
        <v>15019.069650558913</v>
      </c>
      <c r="U59" s="34">
        <f>CURRENT!AA419</f>
        <v>15547.309758798396</v>
      </c>
      <c r="V59" s="34">
        <f>CURRENT!AB419</f>
        <v>15981.188842209194</v>
      </c>
      <c r="W59" s="34">
        <f>CURRENT!AC419</f>
        <v>15755.114615084447</v>
      </c>
      <c r="X59" s="34"/>
      <c r="Y59" s="34">
        <f>CURRENT!AD419</f>
        <v>16345.079332391966</v>
      </c>
      <c r="Z59" s="34">
        <f>CURRENT!AE419</f>
        <v>17015.067910617916</v>
      </c>
      <c r="AA59" s="34">
        <f>CURRENT!AF419</f>
        <v>17288.384808561637</v>
      </c>
      <c r="AB59" s="34">
        <f>CURRENT!AG419</f>
        <v>17081.717551357542</v>
      </c>
      <c r="AC59" s="34"/>
      <c r="AD59" s="34">
        <f>CURRENT!AH419</f>
        <v>17849.139879955226</v>
      </c>
      <c r="AE59" s="34">
        <f>CURRENT!AI419</f>
        <v>18632.142166729696</v>
      </c>
      <c r="AF59" s="34">
        <f>CURRENT!AJ419</f>
        <v>18973.140315379453</v>
      </c>
      <c r="AG59" s="34">
        <f>CURRENT!AK419</f>
        <v>18584.870456917197</v>
      </c>
      <c r="AH59" s="34"/>
      <c r="AI59" s="34">
        <f>CURRENT!AL419</f>
        <v>19390.427655747717</v>
      </c>
      <c r="AJ59" s="34">
        <f>CURRENT!AM419</f>
        <v>20272.492922978967</v>
      </c>
      <c r="AK59" s="34">
        <f>CURRENT!AN419</f>
        <v>20627.126071474413</v>
      </c>
      <c r="AL59" s="34">
        <f>CURRENT!AO419</f>
        <v>20069.002998268232</v>
      </c>
      <c r="AM59" s="34"/>
      <c r="AN59" s="34">
        <f>CURRENT!AP419</f>
        <v>20787.187841526829</v>
      </c>
      <c r="AO59" s="34">
        <f>CURRENT!AQ419</f>
        <v>21591.745175402455</v>
      </c>
      <c r="AP59" s="34">
        <f>CURRENT!AR419</f>
        <v>21882.377821280679</v>
      </c>
      <c r="AQ59" s="34">
        <f>CURRENT!AS419</f>
        <v>21434.048310067323</v>
      </c>
      <c r="AR59" s="34"/>
      <c r="AS59" s="34">
        <f>CURRENT!AT419</f>
        <v>22200.774394722059</v>
      </c>
      <c r="AT59" s="34">
        <f>CURRENT!AU419</f>
        <v>22598.407265490587</v>
      </c>
      <c r="AU59" s="34">
        <f>CURRENT!AV419</f>
        <v>22993.180526716849</v>
      </c>
      <c r="AV59" s="34">
        <f>CURRENT!AW419</f>
        <v>22903.336267538802</v>
      </c>
      <c r="AW59" s="34"/>
      <c r="AX59" s="34">
        <f>CURRENT!AX419</f>
        <v>23483.012264959933</v>
      </c>
      <c r="AY59" s="34">
        <f>CURRENT!AY419</f>
        <v>23835.917108935151</v>
      </c>
      <c r="AZ59" s="34">
        <f>CURRENT!AZ419</f>
        <v>24399.186871024522</v>
      </c>
      <c r="BA59" s="34">
        <f>CURRENT!BA419</f>
        <v>24465.436357675386</v>
      </c>
      <c r="BC59" s="34">
        <f>CURRENT!BB419</f>
        <v>24991.370470831167</v>
      </c>
      <c r="BD59" s="34">
        <f>CURRENT!BC419</f>
        <v>25289.987511308911</v>
      </c>
      <c r="BE59" s="34">
        <f>CURRENT!BD419</f>
        <v>25524.380172359648</v>
      </c>
      <c r="BF59" s="34">
        <f>CURRENT!BE419</f>
        <v>25610.965891291926</v>
      </c>
      <c r="BH59" s="34">
        <f>CURRENT!BF419</f>
        <v>26070.44649794991</v>
      </c>
      <c r="BI59" s="34">
        <f>CURRENT!BG419</f>
        <v>26309.538012371002</v>
      </c>
      <c r="BJ59" s="34">
        <f>CURRENT!BH419</f>
        <v>26495.269181145031</v>
      </c>
      <c r="BK59" s="34">
        <f>CURRENT!BI419</f>
        <v>26502.744234320955</v>
      </c>
      <c r="BM59" s="564">
        <f>CURRENT!BJ419</f>
        <v>26879.120717524122</v>
      </c>
      <c r="BN59" s="564">
        <f>CURRENT!BK419</f>
        <v>27163.695790040714</v>
      </c>
      <c r="BO59" s="34">
        <f>CURRENT!BL419</f>
        <v>27477.33673716896</v>
      </c>
      <c r="BP59" s="34">
        <f>CURRENT!BM419</f>
        <v>27609.881410983602</v>
      </c>
      <c r="BR59" s="564">
        <f>CURRENT!BN419</f>
        <v>27871.782324937347</v>
      </c>
      <c r="BS59" s="564">
        <f>CURRENT!BO419</f>
        <v>28186.708565379897</v>
      </c>
      <c r="BT59" s="34">
        <f>CURRENT!BP419</f>
        <v>0</v>
      </c>
      <c r="BU59" s="34">
        <f>CURRENT!BQ419</f>
        <v>0</v>
      </c>
      <c r="BV59" s="34"/>
      <c r="BW59" s="34"/>
      <c r="BX59" s="73"/>
      <c r="BY59" s="723" t="s">
        <v>179</v>
      </c>
      <c r="BZ59" s="723"/>
      <c r="CA59" s="724" t="s">
        <v>158</v>
      </c>
      <c r="CB59" s="724"/>
      <c r="CC59" s="724"/>
      <c r="CD59" s="74"/>
      <c r="CE59" s="267"/>
      <c r="CF59" s="267"/>
      <c r="CG59" s="267"/>
      <c r="CH59" s="267"/>
      <c r="CI59" s="553">
        <f>H59-[3]CURRENT!FV1837</f>
        <v>0</v>
      </c>
      <c r="CJ59" s="553">
        <f>I59-[3]CURRENT!FW1837</f>
        <v>0</v>
      </c>
      <c r="CK59" s="553">
        <f>J59-[3]CURRENT!FX1837</f>
        <v>0</v>
      </c>
      <c r="CL59" s="553">
        <f>K59-[3]CURRENT!FY1837</f>
        <v>0</v>
      </c>
      <c r="CM59" s="553">
        <f>L59-[3]CURRENT!FZ1837</f>
        <v>0</v>
      </c>
      <c r="CN59" s="553">
        <f>M59-[3]CURRENT!GA1837</f>
        <v>0</v>
      </c>
      <c r="CO59" s="553">
        <f>N59-[3]CURRENT!GB1837</f>
        <v>0</v>
      </c>
      <c r="CP59" s="553">
        <f>O59-[3]CURRENT!GC1837</f>
        <v>0</v>
      </c>
      <c r="CQ59" s="553">
        <f>P59-[3]CURRENT!GD1837</f>
        <v>0</v>
      </c>
      <c r="CR59" s="553">
        <f>Q59-[3]CURRENT!GE1837</f>
        <v>0</v>
      </c>
      <c r="CS59" s="553"/>
      <c r="CT59" s="553">
        <f>T59-[3]CURRENT!DG1837</f>
        <v>0</v>
      </c>
      <c r="CU59" s="553">
        <f>U59-[3]CURRENT!DH1837</f>
        <v>0</v>
      </c>
      <c r="CV59" s="553">
        <f>V59-[3]CURRENT!DI1837</f>
        <v>0</v>
      </c>
      <c r="CW59" s="553">
        <f>W59-[3]CURRENT!DJ1837</f>
        <v>0</v>
      </c>
      <c r="CX59" s="553"/>
      <c r="CY59" s="553">
        <f>Y59-[3]CURRENT!DK1837</f>
        <v>0</v>
      </c>
      <c r="CZ59" s="553">
        <f>Z59-[3]CURRENT!DL1837</f>
        <v>0</v>
      </c>
      <c r="DA59" s="553">
        <f>AA59-[3]CURRENT!DM1837</f>
        <v>0</v>
      </c>
      <c r="DB59" s="553">
        <f>AB59-[3]CURRENT!DN1837</f>
        <v>0</v>
      </c>
      <c r="DC59" s="553"/>
      <c r="DD59" s="553">
        <f>AD59-[3]CURRENT!DO1837</f>
        <v>0</v>
      </c>
      <c r="DE59" s="553">
        <f>AE59-[3]CURRENT!DP1837</f>
        <v>0</v>
      </c>
      <c r="DF59" s="553">
        <f>AF59-[3]CURRENT!DQ1837</f>
        <v>0</v>
      </c>
      <c r="DG59" s="553">
        <f>AG59-[3]CURRENT!DR1837</f>
        <v>0</v>
      </c>
      <c r="DH59" s="553"/>
      <c r="DI59" s="553">
        <f>AI59-[3]CURRENT!DS1837</f>
        <v>0</v>
      </c>
      <c r="DJ59" s="553">
        <f>AJ59-[3]CURRENT!DT1837</f>
        <v>0</v>
      </c>
      <c r="DK59" s="553">
        <f>AK59-[3]CURRENT!DU1837</f>
        <v>0</v>
      </c>
      <c r="DL59" s="553">
        <f>AL59-[3]CURRENT!DV1837</f>
        <v>0</v>
      </c>
      <c r="DM59" s="553"/>
      <c r="DN59" s="553">
        <f>AN59-[3]CURRENT!DW1837</f>
        <v>0</v>
      </c>
      <c r="DO59" s="553">
        <f>AO59-[3]CURRENT!DX1837</f>
        <v>0</v>
      </c>
      <c r="DP59" s="553">
        <f>AP59-[3]CURRENT!DY1837</f>
        <v>0</v>
      </c>
      <c r="DQ59" s="553">
        <f>AQ59-[3]CURRENT!DZ1837</f>
        <v>0</v>
      </c>
      <c r="DR59" s="553"/>
      <c r="DS59" s="553">
        <f>AS59-[3]CURRENT!EA1837</f>
        <v>0</v>
      </c>
      <c r="DT59" s="553">
        <f>AT59-[3]CURRENT!EB1837</f>
        <v>0</v>
      </c>
      <c r="DU59" s="553">
        <f>AU59-[3]CURRENT!EC1837</f>
        <v>0</v>
      </c>
      <c r="DV59" s="553">
        <f>AV59-[3]CURRENT!ED1837</f>
        <v>0</v>
      </c>
      <c r="DW59" s="553"/>
      <c r="DX59" s="553">
        <f>AX59-[3]CURRENT!EE1837</f>
        <v>0</v>
      </c>
      <c r="DY59" s="553">
        <f>AY59-[3]CURRENT!EF1837</f>
        <v>0</v>
      </c>
      <c r="DZ59" s="553">
        <f>AZ59-[3]CURRENT!EG1837</f>
        <v>0</v>
      </c>
      <c r="EA59" s="553">
        <f>BA59-[3]CURRENT!EH1837</f>
        <v>0</v>
      </c>
      <c r="EB59" s="553"/>
      <c r="EC59" s="553">
        <f>BC59-[3]CURRENT!EI1837</f>
        <v>0</v>
      </c>
      <c r="ED59" s="553">
        <f>BD59-[3]CURRENT!EJ1837</f>
        <v>0</v>
      </c>
      <c r="EE59" s="553">
        <f>BE59-[3]CURRENT!EK1837</f>
        <v>0</v>
      </c>
      <c r="EF59" s="553">
        <f>BF59-[3]CURRENT!EL1837</f>
        <v>0</v>
      </c>
      <c r="EG59" s="553"/>
      <c r="EH59" s="553">
        <f>BH59-[3]CURRENT!EM1837</f>
        <v>0</v>
      </c>
      <c r="EI59" s="553">
        <f>BI59-[3]CURRENT!EN1837</f>
        <v>0</v>
      </c>
      <c r="EJ59" s="553">
        <f>BJ59-[3]CURRENT!EO1837</f>
        <v>0</v>
      </c>
      <c r="EK59" s="553">
        <f>BK59-[3]CURRENT!EP1837</f>
        <v>0</v>
      </c>
      <c r="EL59" s="553"/>
      <c r="EM59" s="553">
        <f>BM59-[3]CURRENT!EQ1837</f>
        <v>0</v>
      </c>
      <c r="EN59" s="553">
        <f>BN59-[3]CURRENT!ER1837</f>
        <v>0</v>
      </c>
      <c r="EO59" s="553">
        <f>BO59-[3]CURRENT!ES1837</f>
        <v>0</v>
      </c>
      <c r="EP59" s="553">
        <f>BP59-[3]CURRENT!ET1837</f>
        <v>0</v>
      </c>
      <c r="EQ59" s="553"/>
      <c r="ER59" s="553">
        <f>BR59-[3]CURRENT!EU1837</f>
        <v>0</v>
      </c>
      <c r="ES59" s="553">
        <f>BS59-[3]CURRENT!EV1837</f>
        <v>0</v>
      </c>
      <c r="ET59" s="553" t="e">
        <f>BT59-[3]CURRENT!EW1837</f>
        <v>#REF!</v>
      </c>
      <c r="EU59" s="553" t="e">
        <f>BU59-[3]CURRENT!EX1837</f>
        <v>#REF!</v>
      </c>
    </row>
    <row r="60" spans="1:151" ht="42" customHeight="1">
      <c r="A60" s="18"/>
      <c r="B60" s="25"/>
      <c r="C60" s="727" t="s">
        <v>181</v>
      </c>
      <c r="D60" s="727"/>
      <c r="E60" s="728" t="s">
        <v>129</v>
      </c>
      <c r="F60" s="728"/>
      <c r="G60" s="728"/>
      <c r="H60" s="34">
        <f>CURRENT!M420</f>
        <v>60017.563401310581</v>
      </c>
      <c r="I60" s="34">
        <f>CURRENT!N420</f>
        <v>61506.771655209668</v>
      </c>
      <c r="J60" s="34">
        <f>CURRENT!O420</f>
        <v>65511.266771254363</v>
      </c>
      <c r="K60" s="34">
        <f>CURRENT!P420</f>
        <v>68190.480914299042</v>
      </c>
      <c r="L60" s="34">
        <f>CURRENT!Q420</f>
        <v>70910.309295335974</v>
      </c>
      <c r="M60" s="34">
        <f>CURRENT!R420</f>
        <v>72344.250973946211</v>
      </c>
      <c r="N60" s="34">
        <f>CURRENT!S420</f>
        <v>79122.975637825497</v>
      </c>
      <c r="O60" s="34">
        <f>CURRENT!T420</f>
        <v>81774.946548943743</v>
      </c>
      <c r="P60" s="34">
        <f>CURRENT!U420</f>
        <v>81852.811735469979</v>
      </c>
      <c r="Q60" s="34">
        <f>CURRENT!V420</f>
        <v>86209.371955943803</v>
      </c>
      <c r="R60" s="34">
        <f>CURRENT!W420</f>
        <v>0</v>
      </c>
      <c r="S60" s="35"/>
      <c r="T60" s="34">
        <f>CURRENT!Z420</f>
        <v>14759.635816189611</v>
      </c>
      <c r="U60" s="34">
        <f>CURRENT!AA420</f>
        <v>14992.112043215542</v>
      </c>
      <c r="V60" s="34">
        <f>CURRENT!AB420</f>
        <v>14888.442853568162</v>
      </c>
      <c r="W60" s="34">
        <f>CURRENT!AC420</f>
        <v>15377.372688337106</v>
      </c>
      <c r="X60" s="34"/>
      <c r="Y60" s="34">
        <f>CURRENT!AD420</f>
        <v>15063.157431235521</v>
      </c>
      <c r="Z60" s="34">
        <f>CURRENT!AE420</f>
        <v>15057.938536319636</v>
      </c>
      <c r="AA60" s="34">
        <f>CURRENT!AF420</f>
        <v>15370.121749395124</v>
      </c>
      <c r="AB60" s="34">
        <f>CURRENT!AG420</f>
        <v>16015.553938259394</v>
      </c>
      <c r="AC60" s="34"/>
      <c r="AD60" s="34">
        <f>CURRENT!AH420</f>
        <v>15913.712349091878</v>
      </c>
      <c r="AE60" s="34">
        <f>CURRENT!AI420</f>
        <v>16118.956868922347</v>
      </c>
      <c r="AF60" s="34">
        <f>CURRENT!AJ420</f>
        <v>16421.374378019489</v>
      </c>
      <c r="AG60" s="34">
        <f>CURRENT!AK420</f>
        <v>17057.223175220632</v>
      </c>
      <c r="AH60" s="34"/>
      <c r="AI60" s="34">
        <f>CURRENT!AL420</f>
        <v>17163.931722822039</v>
      </c>
      <c r="AJ60" s="34">
        <f>CURRENT!AM420</f>
        <v>16501.050128170456</v>
      </c>
      <c r="AK60" s="34">
        <f>CURRENT!AN420</f>
        <v>17027.615368401937</v>
      </c>
      <c r="AL60" s="34">
        <f>CURRENT!AO420</f>
        <v>17497.883694904685</v>
      </c>
      <c r="AM60" s="34"/>
      <c r="AN60" s="34">
        <f>CURRENT!AP420</f>
        <v>17434.937323879054</v>
      </c>
      <c r="AO60" s="34">
        <f>CURRENT!AQ420</f>
        <v>17286.684325542818</v>
      </c>
      <c r="AP60" s="34">
        <f>CURRENT!AR420</f>
        <v>17705.673704212939</v>
      </c>
      <c r="AQ60" s="34">
        <f>CURRENT!AS420</f>
        <v>18483.013941701225</v>
      </c>
      <c r="AR60" s="34"/>
      <c r="AS60" s="34">
        <f>CURRENT!AT420</f>
        <v>18100.875753950913</v>
      </c>
      <c r="AT60" s="34">
        <f>CURRENT!AU420</f>
        <v>15623.794990986624</v>
      </c>
      <c r="AU60" s="34">
        <f>CURRENT!AV420</f>
        <v>19064.229571484535</v>
      </c>
      <c r="AV60" s="34">
        <f>CURRENT!AW420</f>
        <v>19555.350657524148</v>
      </c>
      <c r="AW60" s="34"/>
      <c r="AX60" s="34">
        <f>CURRENT!AX420</f>
        <v>20030.79959978009</v>
      </c>
      <c r="AY60" s="34">
        <f>CURRENT!AY420</f>
        <v>20005.43798236351</v>
      </c>
      <c r="AZ60" s="34">
        <f>CURRENT!AZ420</f>
        <v>19188.949211576743</v>
      </c>
      <c r="BA60" s="34">
        <f>CURRENT!BA420</f>
        <v>19897.788844105151</v>
      </c>
      <c r="BC60" s="34">
        <f>CURRENT!BB420</f>
        <v>19753.184150284011</v>
      </c>
      <c r="BD60" s="34">
        <f>CURRENT!BC420</f>
        <v>20195.812227295657</v>
      </c>
      <c r="BE60" s="34">
        <f>CURRENT!BD420</f>
        <v>20941.362638630948</v>
      </c>
      <c r="BF60" s="34">
        <f>CURRENT!BE420</f>
        <v>20884.587532733127</v>
      </c>
      <c r="BH60" s="34">
        <f>CURRENT!BF420</f>
        <v>20535.639650884117</v>
      </c>
      <c r="BI60" s="34">
        <f>CURRENT!BG420</f>
        <v>19957.837240300443</v>
      </c>
      <c r="BJ60" s="34">
        <f>CURRENT!BH420</f>
        <v>20954.508264894972</v>
      </c>
      <c r="BK60" s="34">
        <f>CURRENT!BI420</f>
        <v>20404.826579390479</v>
      </c>
      <c r="BM60" s="564">
        <f>CURRENT!BJ420</f>
        <v>21260.143583214212</v>
      </c>
      <c r="BN60" s="564">
        <f>CURRENT!BK420</f>
        <v>21480.055509098063</v>
      </c>
      <c r="BO60" s="34">
        <f>CURRENT!BL420</f>
        <v>21913.21974930077</v>
      </c>
      <c r="BP60" s="34">
        <f>CURRENT!BM420</f>
        <v>21555.953114330729</v>
      </c>
      <c r="BR60" s="564">
        <f>CURRENT!BN420</f>
        <v>21781.70672888129</v>
      </c>
      <c r="BS60" s="564">
        <f>CURRENT!BO420</f>
        <v>21934.197058486254</v>
      </c>
      <c r="BT60" s="34">
        <f>CURRENT!BP420</f>
        <v>0</v>
      </c>
      <c r="BU60" s="34">
        <f>CURRENT!BQ420</f>
        <v>0</v>
      </c>
      <c r="BV60" s="34"/>
      <c r="BW60" s="34"/>
      <c r="BX60" s="73"/>
      <c r="BY60" s="723" t="s">
        <v>181</v>
      </c>
      <c r="BZ60" s="723"/>
      <c r="CA60" s="724" t="s">
        <v>47</v>
      </c>
      <c r="CB60" s="724"/>
      <c r="CC60" s="724"/>
      <c r="CD60" s="74"/>
      <c r="CE60" s="267"/>
      <c r="CF60" s="267"/>
      <c r="CG60" s="267"/>
      <c r="CH60" s="267"/>
      <c r="CI60" s="553">
        <f>H60-[3]CURRENT!FV1841</f>
        <v>0</v>
      </c>
      <c r="CJ60" s="553">
        <f>I60-[3]CURRENT!FW1841</f>
        <v>0</v>
      </c>
      <c r="CK60" s="553">
        <f>J60-[3]CURRENT!FX1841</f>
        <v>0</v>
      </c>
      <c r="CL60" s="553">
        <f>K60-[3]CURRENT!FY1841</f>
        <v>0</v>
      </c>
      <c r="CM60" s="553">
        <f>L60-[3]CURRENT!FZ1841</f>
        <v>0</v>
      </c>
      <c r="CN60" s="553">
        <f>M60-[3]CURRENT!GA1841</f>
        <v>0</v>
      </c>
      <c r="CO60" s="553">
        <f>N60-[3]CURRENT!GB1841</f>
        <v>0</v>
      </c>
      <c r="CP60" s="553">
        <f>O60-[3]CURRENT!GC1841</f>
        <v>0</v>
      </c>
      <c r="CQ60" s="553">
        <f>P60-[3]CURRENT!GD1841</f>
        <v>0</v>
      </c>
      <c r="CR60" s="553">
        <f>Q60-[3]CURRENT!GE1841</f>
        <v>0</v>
      </c>
      <c r="CS60" s="553"/>
      <c r="CT60" s="553">
        <f>T60-[3]CURRENT!DG1841</f>
        <v>0</v>
      </c>
      <c r="CU60" s="553">
        <f>U60-[3]CURRENT!DH1841</f>
        <v>0</v>
      </c>
      <c r="CV60" s="553">
        <f>V60-[3]CURRENT!DI1841</f>
        <v>0</v>
      </c>
      <c r="CW60" s="553">
        <f>W60-[3]CURRENT!DJ1841</f>
        <v>0</v>
      </c>
      <c r="CX60" s="553"/>
      <c r="CY60" s="553">
        <f>Y60-[3]CURRENT!DK1841</f>
        <v>0</v>
      </c>
      <c r="CZ60" s="553">
        <f>Z60-[3]CURRENT!DL1841</f>
        <v>0</v>
      </c>
      <c r="DA60" s="553">
        <f>AA60-[3]CURRENT!DM1841</f>
        <v>0</v>
      </c>
      <c r="DB60" s="553">
        <f>AB60-[3]CURRENT!DN1841</f>
        <v>0</v>
      </c>
      <c r="DC60" s="553"/>
      <c r="DD60" s="553">
        <f>AD60-[3]CURRENT!DO1841</f>
        <v>0</v>
      </c>
      <c r="DE60" s="553">
        <f>AE60-[3]CURRENT!DP1841</f>
        <v>0</v>
      </c>
      <c r="DF60" s="553">
        <f>AF60-[3]CURRENT!DQ1841</f>
        <v>0</v>
      </c>
      <c r="DG60" s="553">
        <f>AG60-[3]CURRENT!DR1841</f>
        <v>0</v>
      </c>
      <c r="DH60" s="553"/>
      <c r="DI60" s="553">
        <f>AI60-[3]CURRENT!DS1841</f>
        <v>0</v>
      </c>
      <c r="DJ60" s="553">
        <f>AJ60-[3]CURRENT!DT1841</f>
        <v>0</v>
      </c>
      <c r="DK60" s="553">
        <f>AK60-[3]CURRENT!DU1841</f>
        <v>0</v>
      </c>
      <c r="DL60" s="553">
        <f>AL60-[3]CURRENT!DV1841</f>
        <v>0</v>
      </c>
      <c r="DM60" s="553"/>
      <c r="DN60" s="553">
        <f>AN60-[3]CURRENT!DW1841</f>
        <v>0</v>
      </c>
      <c r="DO60" s="553">
        <f>AO60-[3]CURRENT!DX1841</f>
        <v>0</v>
      </c>
      <c r="DP60" s="553">
        <f>AP60-[3]CURRENT!DY1841</f>
        <v>0</v>
      </c>
      <c r="DQ60" s="553">
        <f>AQ60-[3]CURRENT!DZ1841</f>
        <v>0</v>
      </c>
      <c r="DR60" s="553"/>
      <c r="DS60" s="553">
        <f>AS60-[3]CURRENT!EA1841</f>
        <v>0</v>
      </c>
      <c r="DT60" s="553">
        <f>AT60-[3]CURRENT!EB1841</f>
        <v>0</v>
      </c>
      <c r="DU60" s="553">
        <f>AU60-[3]CURRENT!EC1841</f>
        <v>0</v>
      </c>
      <c r="DV60" s="553">
        <f>AV60-[3]CURRENT!ED1841</f>
        <v>0</v>
      </c>
      <c r="DW60" s="553"/>
      <c r="DX60" s="553">
        <f>AX60-[3]CURRENT!EE1841</f>
        <v>0</v>
      </c>
      <c r="DY60" s="553">
        <f>AY60-[3]CURRENT!EF1841</f>
        <v>0</v>
      </c>
      <c r="DZ60" s="553">
        <f>AZ60-[3]CURRENT!EG1841</f>
        <v>0</v>
      </c>
      <c r="EA60" s="553">
        <f>BA60-[3]CURRENT!EH1841</f>
        <v>0</v>
      </c>
      <c r="EB60" s="553"/>
      <c r="EC60" s="553">
        <f>BC60-[3]CURRENT!EI1841</f>
        <v>0</v>
      </c>
      <c r="ED60" s="553">
        <f>BD60-[3]CURRENT!EJ1841</f>
        <v>0</v>
      </c>
      <c r="EE60" s="553">
        <f>BE60-[3]CURRENT!EK1841</f>
        <v>0</v>
      </c>
      <c r="EF60" s="553">
        <f>BF60-[3]CURRENT!EL1841</f>
        <v>0</v>
      </c>
      <c r="EG60" s="553"/>
      <c r="EH60" s="553">
        <f>BH60-[3]CURRENT!EM1841</f>
        <v>0</v>
      </c>
      <c r="EI60" s="553">
        <f>BI60-[3]CURRENT!EN1841</f>
        <v>0</v>
      </c>
      <c r="EJ60" s="553">
        <f>BJ60-[3]CURRENT!EO1841</f>
        <v>0</v>
      </c>
      <c r="EK60" s="553">
        <f>BK60-[3]CURRENT!EP1841</f>
        <v>0</v>
      </c>
      <c r="EL60" s="553"/>
      <c r="EM60" s="553">
        <f>BM60-[3]CURRENT!EQ1841</f>
        <v>0</v>
      </c>
      <c r="EN60" s="553">
        <f>BN60-[3]CURRENT!ER1841</f>
        <v>0</v>
      </c>
      <c r="EO60" s="553">
        <f>BO60-[3]CURRENT!ES1841</f>
        <v>0</v>
      </c>
      <c r="EP60" s="553">
        <f>BP60-[3]CURRENT!ET1841</f>
        <v>0</v>
      </c>
      <c r="EQ60" s="553"/>
      <c r="ER60" s="553">
        <f>BR60-[3]CURRENT!EU1841</f>
        <v>0</v>
      </c>
      <c r="ES60" s="553">
        <f>BS60-[3]CURRENT!EV1841</f>
        <v>0</v>
      </c>
      <c r="ET60" s="553" t="e">
        <f>BT60-[3]CURRENT!EW1841</f>
        <v>#REF!</v>
      </c>
      <c r="EU60" s="553" t="e">
        <f>BU60-[3]CURRENT!EX1841</f>
        <v>#REF!</v>
      </c>
    </row>
    <row r="61" spans="1:151" ht="42" customHeight="1">
      <c r="A61" s="18"/>
      <c r="B61" s="25"/>
      <c r="C61" s="727" t="s">
        <v>182</v>
      </c>
      <c r="D61" s="727"/>
      <c r="E61" s="728" t="s">
        <v>48</v>
      </c>
      <c r="F61" s="728"/>
      <c r="G61" s="728"/>
      <c r="H61" s="34">
        <f>CURRENT!M421</f>
        <v>18615.663583863272</v>
      </c>
      <c r="I61" s="34">
        <f>CURRENT!N421</f>
        <v>19949.869686745402</v>
      </c>
      <c r="J61" s="34">
        <f>CURRENT!O421</f>
        <v>20755.463416162602</v>
      </c>
      <c r="K61" s="34">
        <f>CURRENT!P421</f>
        <v>22764.510141430444</v>
      </c>
      <c r="L61" s="34">
        <f>CURRENT!Q421</f>
        <v>24116.370861437903</v>
      </c>
      <c r="M61" s="34">
        <f>CURRENT!R421</f>
        <v>25298.395029387269</v>
      </c>
      <c r="N61" s="34">
        <f>CURRENT!S421</f>
        <v>28610.314959633364</v>
      </c>
      <c r="O61" s="34">
        <f>CURRENT!T421</f>
        <v>27457.636764643565</v>
      </c>
      <c r="P61" s="34">
        <f>CURRENT!U421</f>
        <v>25587.68929646015</v>
      </c>
      <c r="Q61" s="34">
        <f>CURRENT!V421</f>
        <v>27272.295383066899</v>
      </c>
      <c r="R61" s="34">
        <f>CURRENT!W421</f>
        <v>0</v>
      </c>
      <c r="S61" s="35"/>
      <c r="T61" s="34">
        <f>CURRENT!Z421</f>
        <v>4808.2250553027288</v>
      </c>
      <c r="U61" s="34">
        <f>CURRENT!AA421</f>
        <v>4392.4200366938931</v>
      </c>
      <c r="V61" s="34">
        <f>CURRENT!AB421</f>
        <v>4341.1997402427105</v>
      </c>
      <c r="W61" s="34">
        <f>CURRENT!AC421</f>
        <v>5073.8187516239686</v>
      </c>
      <c r="X61" s="34"/>
      <c r="Y61" s="34">
        <f>CURRENT!AD421</f>
        <v>4854.6559754261325</v>
      </c>
      <c r="Z61" s="34">
        <f>CURRENT!AE421</f>
        <v>4759.1431855574656</v>
      </c>
      <c r="AA61" s="34">
        <f>CURRENT!AF421</f>
        <v>5016.2172290527888</v>
      </c>
      <c r="AB61" s="34">
        <f>CURRENT!AG421</f>
        <v>5319.8532967089586</v>
      </c>
      <c r="AC61" s="34"/>
      <c r="AD61" s="34">
        <f>CURRENT!AH421</f>
        <v>4985.3162366289471</v>
      </c>
      <c r="AE61" s="34">
        <f>CURRENT!AI421</f>
        <v>4935.4035333573665</v>
      </c>
      <c r="AF61" s="34">
        <f>CURRENT!AJ421</f>
        <v>5091.8070396476933</v>
      </c>
      <c r="AG61" s="34">
        <f>CURRENT!AK421</f>
        <v>5742.9366065285367</v>
      </c>
      <c r="AH61" s="34"/>
      <c r="AI61" s="34">
        <f>CURRENT!AL421</f>
        <v>5470.7204548483542</v>
      </c>
      <c r="AJ61" s="34">
        <f>CURRENT!AM421</f>
        <v>5557.2012329545205</v>
      </c>
      <c r="AK61" s="34">
        <f>CURRENT!AN421</f>
        <v>5627.7557132072325</v>
      </c>
      <c r="AL61" s="34">
        <f>CURRENT!AO421</f>
        <v>6108.8327404203392</v>
      </c>
      <c r="AM61" s="34"/>
      <c r="AN61" s="34">
        <f>CURRENT!AP421</f>
        <v>6124.2372182404415</v>
      </c>
      <c r="AO61" s="34">
        <f>CURRENT!AQ421</f>
        <v>5731.5272136971898</v>
      </c>
      <c r="AP61" s="34">
        <f>CURRENT!AR421</f>
        <v>5906.0438731767927</v>
      </c>
      <c r="AQ61" s="34">
        <f>CURRENT!AS421</f>
        <v>6354.5625563234935</v>
      </c>
      <c r="AR61" s="34"/>
      <c r="AS61" s="34">
        <f>CURRENT!AT421</f>
        <v>6616.2777025733594</v>
      </c>
      <c r="AT61" s="34">
        <f>CURRENT!AU421</f>
        <v>6011.8483576674462</v>
      </c>
      <c r="AU61" s="34">
        <f>CURRENT!AV421</f>
        <v>5882.4357697216419</v>
      </c>
      <c r="AV61" s="34">
        <f>CURRENT!AW421</f>
        <v>6787.833199424821</v>
      </c>
      <c r="AW61" s="34"/>
      <c r="AX61" s="34">
        <f>CURRENT!AX421</f>
        <v>7423.2253696808793</v>
      </c>
      <c r="AY61" s="34">
        <f>CURRENT!AY421</f>
        <v>6685.9553073393163</v>
      </c>
      <c r="AZ61" s="34">
        <f>CURRENT!AZ421</f>
        <v>6954.8885765691884</v>
      </c>
      <c r="BA61" s="34">
        <f>CURRENT!BA421</f>
        <v>7546.245706043982</v>
      </c>
      <c r="BC61" s="34">
        <f>CURRENT!BB421</f>
        <v>7592.4267121937592</v>
      </c>
      <c r="BD61" s="34">
        <f>CURRENT!BC421</f>
        <v>6255.182933667239</v>
      </c>
      <c r="BE61" s="34">
        <f>CURRENT!BD421</f>
        <v>6561.5678925146012</v>
      </c>
      <c r="BF61" s="34">
        <f>CURRENT!BE421</f>
        <v>7048.4592262679644</v>
      </c>
      <c r="BH61" s="34">
        <f>CURRENT!BF421</f>
        <v>7569.3395838080451</v>
      </c>
      <c r="BI61" s="34">
        <f>CURRENT!BG421</f>
        <v>5350.6422737852117</v>
      </c>
      <c r="BJ61" s="34">
        <f>CURRENT!BH421</f>
        <v>6453.3686626828994</v>
      </c>
      <c r="BK61" s="34">
        <f>CURRENT!BI421</f>
        <v>6214.3387761840022</v>
      </c>
      <c r="BM61" s="564">
        <f>CURRENT!BJ421</f>
        <v>7185.1634964326831</v>
      </c>
      <c r="BN61" s="564">
        <f>CURRENT!BK421</f>
        <v>6642.4612334069852</v>
      </c>
      <c r="BO61" s="34">
        <f>CURRENT!BL421</f>
        <v>6666.4154161363622</v>
      </c>
      <c r="BP61" s="34">
        <f>CURRENT!BM421</f>
        <v>6778.2552370908707</v>
      </c>
      <c r="BR61" s="564">
        <f>CURRENT!BN421</f>
        <v>7749.6435918919715</v>
      </c>
      <c r="BS61" s="564">
        <f>CURRENT!BO421</f>
        <v>6903.47095542221</v>
      </c>
      <c r="BT61" s="34">
        <f>CURRENT!BP421</f>
        <v>0</v>
      </c>
      <c r="BU61" s="34">
        <f>CURRENT!BQ421</f>
        <v>0</v>
      </c>
      <c r="BV61" s="34"/>
      <c r="BW61" s="34"/>
      <c r="BX61" s="73"/>
      <c r="BY61" s="723" t="s">
        <v>182</v>
      </c>
      <c r="BZ61" s="723"/>
      <c r="CA61" s="724" t="s">
        <v>49</v>
      </c>
      <c r="CB61" s="724"/>
      <c r="CC61" s="724"/>
      <c r="CD61" s="74"/>
      <c r="CE61" s="267"/>
      <c r="CF61" s="267"/>
      <c r="CG61" s="267"/>
      <c r="CH61" s="267"/>
      <c r="CI61" s="553">
        <f>H61-[3]CURRENT!FV1844</f>
        <v>0</v>
      </c>
      <c r="CJ61" s="553">
        <f>I61-[3]CURRENT!FW1844</f>
        <v>0</v>
      </c>
      <c r="CK61" s="553">
        <f>J61-[3]CURRENT!FX1844</f>
        <v>0</v>
      </c>
      <c r="CL61" s="553">
        <f>K61-[3]CURRENT!FY1844</f>
        <v>0</v>
      </c>
      <c r="CM61" s="553">
        <f>L61-[3]CURRENT!FZ1844</f>
        <v>0</v>
      </c>
      <c r="CN61" s="553">
        <f>M61-[3]CURRENT!GA1844</f>
        <v>0</v>
      </c>
      <c r="CO61" s="553">
        <f>N61-[3]CURRENT!GB1844</f>
        <v>0</v>
      </c>
      <c r="CP61" s="553">
        <f>O61-[3]CURRENT!GC1844</f>
        <v>0</v>
      </c>
      <c r="CQ61" s="553">
        <f>P61-[3]CURRENT!GD1844</f>
        <v>0</v>
      </c>
      <c r="CR61" s="553">
        <f>Q61-[3]CURRENT!GE1844</f>
        <v>0</v>
      </c>
      <c r="CS61" s="553"/>
      <c r="CT61" s="553">
        <f>T61-[3]CURRENT!DG1844</f>
        <v>0</v>
      </c>
      <c r="CU61" s="553">
        <f>U61-[3]CURRENT!DH1844</f>
        <v>0</v>
      </c>
      <c r="CV61" s="553">
        <f>V61-[3]CURRENT!DI1844</f>
        <v>0</v>
      </c>
      <c r="CW61" s="553">
        <f>W61-[3]CURRENT!DJ1844</f>
        <v>0</v>
      </c>
      <c r="CX61" s="553"/>
      <c r="CY61" s="553">
        <f>Y61-[3]CURRENT!DK1844</f>
        <v>0</v>
      </c>
      <c r="CZ61" s="553">
        <f>Z61-[3]CURRENT!DL1844</f>
        <v>0</v>
      </c>
      <c r="DA61" s="553">
        <f>AA61-[3]CURRENT!DM1844</f>
        <v>0</v>
      </c>
      <c r="DB61" s="553">
        <f>AB61-[3]CURRENT!DN1844</f>
        <v>0</v>
      </c>
      <c r="DC61" s="553"/>
      <c r="DD61" s="553">
        <f>AD61-[3]CURRENT!DO1844</f>
        <v>0</v>
      </c>
      <c r="DE61" s="553">
        <f>AE61-[3]CURRENT!DP1844</f>
        <v>0</v>
      </c>
      <c r="DF61" s="553">
        <f>AF61-[3]CURRENT!DQ1844</f>
        <v>0</v>
      </c>
      <c r="DG61" s="553">
        <f>AG61-[3]CURRENT!DR1844</f>
        <v>0</v>
      </c>
      <c r="DH61" s="553"/>
      <c r="DI61" s="553">
        <f>AI61-[3]CURRENT!DS1844</f>
        <v>0</v>
      </c>
      <c r="DJ61" s="553">
        <f>AJ61-[3]CURRENT!DT1844</f>
        <v>0</v>
      </c>
      <c r="DK61" s="553">
        <f>AK61-[3]CURRENT!DU1844</f>
        <v>0</v>
      </c>
      <c r="DL61" s="553">
        <f>AL61-[3]CURRENT!DV1844</f>
        <v>0</v>
      </c>
      <c r="DM61" s="553"/>
      <c r="DN61" s="553">
        <f>AN61-[3]CURRENT!DW1844</f>
        <v>0</v>
      </c>
      <c r="DO61" s="553">
        <f>AO61-[3]CURRENT!DX1844</f>
        <v>0</v>
      </c>
      <c r="DP61" s="553">
        <f>AP61-[3]CURRENT!DY1844</f>
        <v>0</v>
      </c>
      <c r="DQ61" s="553">
        <f>AQ61-[3]CURRENT!DZ1844</f>
        <v>0</v>
      </c>
      <c r="DR61" s="553"/>
      <c r="DS61" s="553">
        <f>AS61-[3]CURRENT!EA1844</f>
        <v>0</v>
      </c>
      <c r="DT61" s="553">
        <f>AT61-[3]CURRENT!EB1844</f>
        <v>0</v>
      </c>
      <c r="DU61" s="553">
        <f>AU61-[3]CURRENT!EC1844</f>
        <v>0</v>
      </c>
      <c r="DV61" s="553">
        <f>AV61-[3]CURRENT!ED1844</f>
        <v>0</v>
      </c>
      <c r="DW61" s="553"/>
      <c r="DX61" s="553">
        <f>AX61-[3]CURRENT!EE1844</f>
        <v>0</v>
      </c>
      <c r="DY61" s="553">
        <f>AY61-[3]CURRENT!EF1844</f>
        <v>0</v>
      </c>
      <c r="DZ61" s="553">
        <f>AZ61-[3]CURRENT!EG1844</f>
        <v>0</v>
      </c>
      <c r="EA61" s="553">
        <f>BA61-[3]CURRENT!EH1844</f>
        <v>0</v>
      </c>
      <c r="EB61" s="553"/>
      <c r="EC61" s="553">
        <f>BC61-[3]CURRENT!EI1844</f>
        <v>0</v>
      </c>
      <c r="ED61" s="553">
        <f>BD61-[3]CURRENT!EJ1844</f>
        <v>0</v>
      </c>
      <c r="EE61" s="553">
        <f>BE61-[3]CURRENT!EK1844</f>
        <v>0</v>
      </c>
      <c r="EF61" s="553">
        <f>BF61-[3]CURRENT!EL1844</f>
        <v>0</v>
      </c>
      <c r="EG61" s="553"/>
      <c r="EH61" s="553">
        <f>BH61-[3]CURRENT!EM1844</f>
        <v>0</v>
      </c>
      <c r="EI61" s="553">
        <f>BI61-[3]CURRENT!EN1844</f>
        <v>0</v>
      </c>
      <c r="EJ61" s="553">
        <f>BJ61-[3]CURRENT!EO1844</f>
        <v>0</v>
      </c>
      <c r="EK61" s="553">
        <f>BK61-[3]CURRENT!EP1844</f>
        <v>0</v>
      </c>
      <c r="EL61" s="553"/>
      <c r="EM61" s="553">
        <f>BM61-[3]CURRENT!EQ1844</f>
        <v>0</v>
      </c>
      <c r="EN61" s="553">
        <f>BN61-[3]CURRENT!ER1844</f>
        <v>0</v>
      </c>
      <c r="EO61" s="553">
        <f>BO61-[3]CURRENT!ES1844</f>
        <v>0</v>
      </c>
      <c r="EP61" s="553">
        <f>BP61-[3]CURRENT!ET1844</f>
        <v>0</v>
      </c>
      <c r="EQ61" s="553"/>
      <c r="ER61" s="553">
        <f>BR61-[3]CURRENT!EU1844</f>
        <v>0</v>
      </c>
      <c r="ES61" s="553">
        <f>BS61-[3]CURRENT!EV1844</f>
        <v>0</v>
      </c>
      <c r="ET61" s="553" t="e">
        <f>BT61-[3]CURRENT!EW1844</f>
        <v>#REF!</v>
      </c>
      <c r="EU61" s="553" t="e">
        <f>BU61-[3]CURRENT!EX1844</f>
        <v>#REF!</v>
      </c>
    </row>
    <row r="62" spans="1:151" ht="42" customHeight="1">
      <c r="A62" s="18"/>
      <c r="B62" s="25"/>
      <c r="C62" s="727" t="s">
        <v>183</v>
      </c>
      <c r="D62" s="727"/>
      <c r="E62" s="728" t="s">
        <v>793</v>
      </c>
      <c r="F62" s="728"/>
      <c r="G62" s="728"/>
      <c r="H62" s="34">
        <f>CURRENT!M548</f>
        <v>17561.239789921372</v>
      </c>
      <c r="I62" s="34">
        <f>CURRENT!N548</f>
        <v>18974.423847416529</v>
      </c>
      <c r="J62" s="34">
        <f>CURRENT!O548</f>
        <v>20608.151859415488</v>
      </c>
      <c r="K62" s="34">
        <f>CURRENT!P548</f>
        <v>22292.612729068969</v>
      </c>
      <c r="L62" s="34">
        <f>CURRENT!Q548</f>
        <v>24104.315410000003</v>
      </c>
      <c r="M62" s="34">
        <f>CURRENT!R548</f>
        <v>20173.949323553796</v>
      </c>
      <c r="N62" s="34">
        <f>CURRENT!S548</f>
        <v>17680.532892925199</v>
      </c>
      <c r="O62" s="34">
        <f>CURRENT!T548</f>
        <v>23253.662639530965</v>
      </c>
      <c r="P62" s="34">
        <f>CURRENT!U548</f>
        <v>24403.831078343057</v>
      </c>
      <c r="Q62" s="34">
        <f>CURRENT!V548</f>
        <v>27615.577360203115</v>
      </c>
      <c r="R62" s="34">
        <f>CURRENT!W548</f>
        <v>0</v>
      </c>
      <c r="S62" s="34">
        <f>CURRENT!Y548</f>
        <v>0</v>
      </c>
      <c r="T62" s="34">
        <f>CURRENT!Z548</f>
        <v>4228.2198307815961</v>
      </c>
      <c r="U62" s="34">
        <f>CURRENT!AA548</f>
        <v>4337.0019186900727</v>
      </c>
      <c r="V62" s="34">
        <f>CURRENT!AB548</f>
        <v>4473.7030374092128</v>
      </c>
      <c r="W62" s="34">
        <f>CURRENT!AC548</f>
        <v>4522.3150030404695</v>
      </c>
      <c r="X62" s="34"/>
      <c r="Y62" s="34">
        <f>CURRENT!AD548</f>
        <v>4560.1150763450141</v>
      </c>
      <c r="Z62" s="34">
        <f>CURRENT!AE548</f>
        <v>4685.0692857581453</v>
      </c>
      <c r="AA62" s="34">
        <f>CURRENT!AF548</f>
        <v>4836.2026701124159</v>
      </c>
      <c r="AB62" s="34">
        <f>CURRENT!AG548</f>
        <v>4893.0368152009469</v>
      </c>
      <c r="AC62" s="34"/>
      <c r="AD62" s="34">
        <f>CURRENT!AH548</f>
        <v>4953.9458103851903</v>
      </c>
      <c r="AE62" s="34">
        <f>CURRENT!AI548</f>
        <v>5093.3743485811483</v>
      </c>
      <c r="AF62" s="34">
        <f>CURRENT!AJ548</f>
        <v>5252.5839244137323</v>
      </c>
      <c r="AG62" s="34">
        <f>CURRENT!AK548</f>
        <v>5308.2477760354459</v>
      </c>
      <c r="AH62" s="34"/>
      <c r="AI62" s="34">
        <f>CURRENT!AL548</f>
        <v>5372.8362613571881</v>
      </c>
      <c r="AJ62" s="34">
        <f>CURRENT!AM548</f>
        <v>5512.0573324269244</v>
      </c>
      <c r="AK62" s="34">
        <f>CURRENT!AN548</f>
        <v>5685.3335452185638</v>
      </c>
      <c r="AL62" s="34">
        <f>CURRENT!AO548</f>
        <v>5722.3855900662747</v>
      </c>
      <c r="AM62" s="34"/>
      <c r="AN62" s="34">
        <f>CURRENT!AP548</f>
        <v>5797.7954915065475</v>
      </c>
      <c r="AO62" s="34">
        <f>CURRENT!AQ548</f>
        <v>5962.1217366926439</v>
      </c>
      <c r="AP62" s="34">
        <f>CURRENT!AR548</f>
        <v>6138.4621202847247</v>
      </c>
      <c r="AQ62" s="34">
        <f>CURRENT!AS548</f>
        <v>6205.9360615160731</v>
      </c>
      <c r="AR62" s="34"/>
      <c r="AS62" s="34">
        <f>CURRENT!AT548</f>
        <v>5966.9590150264703</v>
      </c>
      <c r="AT62" s="34">
        <f>CURRENT!AU548</f>
        <v>4145.9049579652883</v>
      </c>
      <c r="AU62" s="34">
        <f>CURRENT!AV548</f>
        <v>5102.5748112758165</v>
      </c>
      <c r="AV62" s="34">
        <f>CURRENT!AW548</f>
        <v>4958.5105392862179</v>
      </c>
      <c r="AW62" s="34"/>
      <c r="AX62" s="34">
        <f>CURRENT!AX548</f>
        <v>4935.4544233289644</v>
      </c>
      <c r="AY62" s="34">
        <f>CURRENT!AY548</f>
        <v>4209.6231468101141</v>
      </c>
      <c r="AZ62" s="34">
        <f>CURRENT!AZ548</f>
        <v>4240.0039866608067</v>
      </c>
      <c r="BA62" s="34">
        <f>CURRENT!BA548</f>
        <v>4295.4513361253175</v>
      </c>
      <c r="BC62" s="34">
        <f>CURRENT!BB548</f>
        <v>5662.8904330867072</v>
      </c>
      <c r="BD62" s="34">
        <f>CURRENT!BC548</f>
        <v>5788.9585159005792</v>
      </c>
      <c r="BE62" s="34">
        <f>CURRENT!BD548</f>
        <v>5852.00541660011</v>
      </c>
      <c r="BF62" s="34">
        <f>CURRENT!BE548</f>
        <v>5949.808273943574</v>
      </c>
      <c r="BH62" s="34">
        <f>CURRENT!BF548</f>
        <v>5822.338214395465</v>
      </c>
      <c r="BI62" s="34">
        <f>CURRENT!BG548</f>
        <v>5941.3238300123448</v>
      </c>
      <c r="BJ62" s="34">
        <f>CURRENT!BH548</f>
        <v>6272.5361040707703</v>
      </c>
      <c r="BK62" s="34">
        <f>CURRENT!BI548</f>
        <v>6367.6329298644823</v>
      </c>
      <c r="BM62" s="564">
        <f>CURRENT!BJ548</f>
        <v>6434.7615103567668</v>
      </c>
      <c r="BN62" s="564">
        <f>CURRENT!BK548</f>
        <v>6690.5572710341185</v>
      </c>
      <c r="BO62" s="34">
        <f>CURRENT!BL548</f>
        <v>7215.539523495203</v>
      </c>
      <c r="BP62" s="34">
        <f>CURRENT!BM548</f>
        <v>7274.7190553170294</v>
      </c>
      <c r="BR62" s="564">
        <f>CURRENT!BN548</f>
        <v>7319.9044630239923</v>
      </c>
      <c r="BS62" s="564">
        <f>CURRENT!BO548</f>
        <v>7443.0586823576705</v>
      </c>
      <c r="BT62" s="34">
        <f>CURRENT!BP548</f>
        <v>0</v>
      </c>
      <c r="BU62" s="34">
        <f>CURRENT!BQ548</f>
        <v>0</v>
      </c>
      <c r="BV62" s="34"/>
      <c r="BW62" s="34"/>
      <c r="BX62" s="73"/>
      <c r="BY62" s="723" t="s">
        <v>183</v>
      </c>
      <c r="BZ62" s="723"/>
      <c r="CA62" s="724" t="s">
        <v>808</v>
      </c>
      <c r="CB62" s="724"/>
      <c r="CC62" s="724"/>
      <c r="CD62" s="74"/>
      <c r="CE62" s="267"/>
      <c r="CF62" s="267"/>
      <c r="CG62" s="267"/>
      <c r="CH62" s="267"/>
      <c r="CI62" s="553">
        <f>H62-[3]CURRENT!FV1847</f>
        <v>0</v>
      </c>
      <c r="CJ62" s="553">
        <f>I62-[3]CURRENT!FW1847</f>
        <v>0</v>
      </c>
      <c r="CK62" s="553">
        <f>J62-[3]CURRENT!FX1847</f>
        <v>0</v>
      </c>
      <c r="CL62" s="553">
        <f>K62-[3]CURRENT!FY1847</f>
        <v>0</v>
      </c>
      <c r="CM62" s="553">
        <f>L62-[3]CURRENT!FZ1847</f>
        <v>0</v>
      </c>
      <c r="CN62" s="553">
        <f>M62-[3]CURRENT!GA1847</f>
        <v>0</v>
      </c>
      <c r="CO62" s="553">
        <f>N62-[3]CURRENT!GB1847</f>
        <v>0</v>
      </c>
      <c r="CP62" s="553">
        <f>O62-[3]CURRENT!GC1847</f>
        <v>0</v>
      </c>
      <c r="CQ62" s="553">
        <f>P62-[3]CURRENT!GD1847</f>
        <v>0</v>
      </c>
      <c r="CR62" s="553">
        <f>Q62-[3]CURRENT!GE1847</f>
        <v>0</v>
      </c>
      <c r="CS62" s="553"/>
      <c r="CT62" s="553">
        <f>T62-[3]CURRENT!DG1847</f>
        <v>0</v>
      </c>
      <c r="CU62" s="553">
        <f>U62-[3]CURRENT!DH1847</f>
        <v>0</v>
      </c>
      <c r="CV62" s="553">
        <f>V62-[3]CURRENT!DI1847</f>
        <v>0</v>
      </c>
      <c r="CW62" s="553">
        <f>W62-[3]CURRENT!DJ1847</f>
        <v>0</v>
      </c>
      <c r="CX62" s="553"/>
      <c r="CY62" s="553">
        <f>Y62-[3]CURRENT!DK1847</f>
        <v>0</v>
      </c>
      <c r="CZ62" s="553">
        <f>Z62-[3]CURRENT!DL1847</f>
        <v>0</v>
      </c>
      <c r="DA62" s="553">
        <f>AA62-[3]CURRENT!DM1847</f>
        <v>0</v>
      </c>
      <c r="DB62" s="553">
        <f>AB62-[3]CURRENT!DN1847</f>
        <v>0</v>
      </c>
      <c r="DC62" s="553"/>
      <c r="DD62" s="553">
        <f>AD62-[3]CURRENT!DO1847</f>
        <v>0</v>
      </c>
      <c r="DE62" s="553">
        <f>AE62-[3]CURRENT!DP1847</f>
        <v>0</v>
      </c>
      <c r="DF62" s="553">
        <f>AF62-[3]CURRENT!DQ1847</f>
        <v>0</v>
      </c>
      <c r="DG62" s="553">
        <f>AG62-[3]CURRENT!DR1847</f>
        <v>0</v>
      </c>
      <c r="DH62" s="553"/>
      <c r="DI62" s="553">
        <f>AI62-[3]CURRENT!DS1847</f>
        <v>0</v>
      </c>
      <c r="DJ62" s="553">
        <f>AJ62-[3]CURRENT!DT1847</f>
        <v>0</v>
      </c>
      <c r="DK62" s="553">
        <f>AK62-[3]CURRENT!DU1847</f>
        <v>0</v>
      </c>
      <c r="DL62" s="553">
        <f>AL62-[3]CURRENT!DV1847</f>
        <v>0</v>
      </c>
      <c r="DM62" s="553"/>
      <c r="DN62" s="553">
        <f>AN62-[3]CURRENT!DW1847</f>
        <v>0</v>
      </c>
      <c r="DO62" s="553">
        <f>AO62-[3]CURRENT!DX1847</f>
        <v>0</v>
      </c>
      <c r="DP62" s="553">
        <f>AP62-[3]CURRENT!DY1847</f>
        <v>0</v>
      </c>
      <c r="DQ62" s="553">
        <f>AQ62-[3]CURRENT!DZ1847</f>
        <v>0</v>
      </c>
      <c r="DR62" s="553"/>
      <c r="DS62" s="553">
        <f>AS62-[3]CURRENT!EA1847</f>
        <v>0</v>
      </c>
      <c r="DT62" s="553">
        <f>AT62-[3]CURRENT!EB1847</f>
        <v>0</v>
      </c>
      <c r="DU62" s="553">
        <f>AU62-[3]CURRENT!EC1847</f>
        <v>0</v>
      </c>
      <c r="DV62" s="553">
        <f>AV62-[3]CURRENT!ED1847</f>
        <v>0</v>
      </c>
      <c r="DW62" s="553"/>
      <c r="DX62" s="553">
        <f>AX62-[3]CURRENT!EE1847</f>
        <v>0</v>
      </c>
      <c r="DY62" s="553">
        <f>AY62-[3]CURRENT!EF1847</f>
        <v>0</v>
      </c>
      <c r="DZ62" s="553">
        <f>AZ62-[3]CURRENT!EG1847</f>
        <v>0</v>
      </c>
      <c r="EA62" s="553">
        <f>BA62-[3]CURRENT!EH1847</f>
        <v>0</v>
      </c>
      <c r="EB62" s="553"/>
      <c r="EC62" s="553">
        <f>BC62-[3]CURRENT!EI1847</f>
        <v>0</v>
      </c>
      <c r="ED62" s="553">
        <f>BD62-[3]CURRENT!EJ1847</f>
        <v>0</v>
      </c>
      <c r="EE62" s="553">
        <f>BE62-[3]CURRENT!EK1847</f>
        <v>0</v>
      </c>
      <c r="EF62" s="553">
        <f>BF62-[3]CURRENT!EL1847</f>
        <v>0</v>
      </c>
      <c r="EG62" s="553"/>
      <c r="EH62" s="553">
        <f>BH62-[3]CURRENT!EM1847</f>
        <v>0</v>
      </c>
      <c r="EI62" s="553">
        <f>BI62-[3]CURRENT!EN1847</f>
        <v>0</v>
      </c>
      <c r="EJ62" s="553">
        <f>BJ62-[3]CURRENT!EO1847</f>
        <v>0</v>
      </c>
      <c r="EK62" s="553">
        <f>BK62-[3]CURRENT!EP1847</f>
        <v>0</v>
      </c>
      <c r="EL62" s="553"/>
      <c r="EM62" s="553">
        <f>BM62-[3]CURRENT!EQ1847</f>
        <v>0</v>
      </c>
      <c r="EN62" s="553">
        <f>BN62-[3]CURRENT!ER1847</f>
        <v>0</v>
      </c>
      <c r="EO62" s="553">
        <f>BO62-[3]CURRENT!ES1847</f>
        <v>0</v>
      </c>
      <c r="EP62" s="553">
        <f>BP62-[3]CURRENT!ET1847</f>
        <v>0</v>
      </c>
      <c r="EQ62" s="553"/>
      <c r="ER62" s="553">
        <f>BR62-[3]CURRENT!EU1847</f>
        <v>0</v>
      </c>
      <c r="ES62" s="553">
        <f>BS62-[3]CURRENT!EV1847</f>
        <v>0</v>
      </c>
      <c r="ET62" s="553" t="e">
        <f>BT62-[3]CURRENT!EW1847</f>
        <v>#REF!</v>
      </c>
      <c r="EU62" s="553" t="e">
        <f>BU62-[3]CURRENT!EX1847</f>
        <v>#REF!</v>
      </c>
    </row>
    <row r="63" spans="1:151" ht="42" customHeight="1">
      <c r="A63" s="18"/>
      <c r="B63" s="25"/>
      <c r="C63" s="727" t="s">
        <v>184</v>
      </c>
      <c r="D63" s="727"/>
      <c r="E63" s="728" t="s">
        <v>792</v>
      </c>
      <c r="F63" s="728"/>
      <c r="G63" s="728"/>
      <c r="H63" s="34">
        <f>CURRENT!M549</f>
        <v>33869.40577194959</v>
      </c>
      <c r="I63" s="34">
        <f>CURRENT!N549</f>
        <v>37100.651041095101</v>
      </c>
      <c r="J63" s="34">
        <f>CURRENT!O549</f>
        <v>40759.383779278454</v>
      </c>
      <c r="K63" s="34">
        <f>CURRENT!P549</f>
        <v>44926.670723312767</v>
      </c>
      <c r="L63" s="34">
        <f>CURRENT!Q549</f>
        <v>49350.872799985111</v>
      </c>
      <c r="M63" s="34">
        <f>CURRENT!R549</f>
        <v>43001.699138372256</v>
      </c>
      <c r="N63" s="34">
        <f>CURRENT!S549</f>
        <v>39978.3016087742</v>
      </c>
      <c r="O63" s="34">
        <f>CURRENT!T549</f>
        <v>48852.482425225222</v>
      </c>
      <c r="P63" s="34">
        <f>CURRENT!U549</f>
        <v>54454.597650789918</v>
      </c>
      <c r="Q63" s="34">
        <f>CURRENT!V549</f>
        <v>59388.296910399906</v>
      </c>
      <c r="R63" s="34">
        <f>CURRENT!W549</f>
        <v>0</v>
      </c>
      <c r="S63" s="34">
        <f>CURRENT!Y549</f>
        <v>0</v>
      </c>
      <c r="T63" s="34">
        <f>CURRENT!Z549</f>
        <v>8142.6070159075625</v>
      </c>
      <c r="U63" s="34">
        <f>CURRENT!AA549</f>
        <v>8454.2695173396714</v>
      </c>
      <c r="V63" s="34">
        <f>CURRENT!AB549</f>
        <v>8318.5645136396834</v>
      </c>
      <c r="W63" s="34">
        <f>CURRENT!AC549</f>
        <v>8953.9647250626367</v>
      </c>
      <c r="X63" s="34"/>
      <c r="Y63" s="34">
        <f>CURRENT!AD549</f>
        <v>8880.8856301616524</v>
      </c>
      <c r="Z63" s="34">
        <f>CURRENT!AE549</f>
        <v>9259.1564843370434</v>
      </c>
      <c r="AA63" s="34">
        <f>CURRENT!AF549</f>
        <v>9133.1810238446124</v>
      </c>
      <c r="AB63" s="34">
        <f>CURRENT!AG549</f>
        <v>9827.4279027518078</v>
      </c>
      <c r="AC63" s="34"/>
      <c r="AD63" s="34">
        <f>CURRENT!AH549</f>
        <v>9739.0179444926562</v>
      </c>
      <c r="AE63" s="34">
        <f>CURRENT!AI549</f>
        <v>10169.883530779007</v>
      </c>
      <c r="AF63" s="34">
        <f>CURRENT!AJ549</f>
        <v>10039.485930681307</v>
      </c>
      <c r="AG63" s="34">
        <f>CURRENT!AK549</f>
        <v>10810.996373325419</v>
      </c>
      <c r="AH63" s="34"/>
      <c r="AI63" s="34">
        <f>CURRENT!AL549</f>
        <v>10718.788468480561</v>
      </c>
      <c r="AJ63" s="34">
        <f>CURRENT!AM549</f>
        <v>11218.975027396891</v>
      </c>
      <c r="AK63" s="34">
        <f>CURRENT!AN549</f>
        <v>11120.027592245988</v>
      </c>
      <c r="AL63" s="34">
        <f>CURRENT!AO549</f>
        <v>11868.879635189332</v>
      </c>
      <c r="AM63" s="34"/>
      <c r="AN63" s="34">
        <f>CURRENT!AP549</f>
        <v>11737.616963717206</v>
      </c>
      <c r="AO63" s="34">
        <f>CURRENT!AQ549</f>
        <v>12344.983929951257</v>
      </c>
      <c r="AP63" s="34">
        <f>CURRENT!AR549</f>
        <v>12209.646202596787</v>
      </c>
      <c r="AQ63" s="34">
        <f>CURRENT!AS549</f>
        <v>13058.625703719823</v>
      </c>
      <c r="AR63" s="34"/>
      <c r="AS63" s="34">
        <f>CURRENT!AT549</f>
        <v>12367.182488801114</v>
      </c>
      <c r="AT63" s="34">
        <f>CURRENT!AU549</f>
        <v>9790.7686025960611</v>
      </c>
      <c r="AU63" s="34">
        <f>CURRENT!AV549</f>
        <v>10524.820466625824</v>
      </c>
      <c r="AV63" s="34">
        <f>CURRENT!AW549</f>
        <v>10318.927580349253</v>
      </c>
      <c r="AW63" s="34"/>
      <c r="AX63" s="34">
        <f>CURRENT!AX549</f>
        <v>10355.894167253022</v>
      </c>
      <c r="AY63" s="34">
        <f>CURRENT!AY549</f>
        <v>10251.939430456016</v>
      </c>
      <c r="AZ63" s="34">
        <f>CURRENT!AZ549</f>
        <v>9096.3606001760581</v>
      </c>
      <c r="BA63" s="34">
        <f>CURRENT!BA549</f>
        <v>10274.107410889112</v>
      </c>
      <c r="BC63" s="34">
        <f>CURRENT!BB549</f>
        <v>11232.132834843957</v>
      </c>
      <c r="BD63" s="34">
        <f>CURRENT!BC549</f>
        <v>12131.875998670488</v>
      </c>
      <c r="BE63" s="34">
        <f>CURRENT!BD549</f>
        <v>12515.809545012962</v>
      </c>
      <c r="BF63" s="34">
        <f>CURRENT!BE549</f>
        <v>12972.664046697817</v>
      </c>
      <c r="BH63" s="34">
        <f>CURRENT!BF549</f>
        <v>13172.161618175658</v>
      </c>
      <c r="BI63" s="34">
        <f>CURRENT!BG549</f>
        <v>13499.870525293201</v>
      </c>
      <c r="BJ63" s="34">
        <f>CURRENT!BH549</f>
        <v>13680.375829243005</v>
      </c>
      <c r="BK63" s="34">
        <f>CURRENT!BI549</f>
        <v>14102.189678078048</v>
      </c>
      <c r="BM63" s="564">
        <f>CURRENT!BJ549</f>
        <v>14356.73732344446</v>
      </c>
      <c r="BN63" s="564">
        <f>CURRENT!BK549</f>
        <v>14742.40914966842</v>
      </c>
      <c r="BO63" s="34">
        <f>CURRENT!BL549</f>
        <v>14951.51531406864</v>
      </c>
      <c r="BP63" s="34">
        <f>CURRENT!BM549</f>
        <v>15337.635123218377</v>
      </c>
      <c r="BR63" s="564">
        <f>CURRENT!BN549</f>
        <v>15635.091843961447</v>
      </c>
      <c r="BS63" s="564">
        <f>CURRENT!BO549</f>
        <v>16086.779871081844</v>
      </c>
      <c r="BT63" s="34">
        <f>CURRENT!BP549</f>
        <v>0</v>
      </c>
      <c r="BU63" s="34">
        <f>CURRENT!BQ549</f>
        <v>0</v>
      </c>
      <c r="BV63" s="34"/>
      <c r="BW63" s="34"/>
      <c r="BX63" s="73"/>
      <c r="BY63" s="723" t="s">
        <v>184</v>
      </c>
      <c r="BZ63" s="723"/>
      <c r="CA63" s="724" t="s">
        <v>650</v>
      </c>
      <c r="CB63" s="724"/>
      <c r="CC63" s="724"/>
      <c r="CD63" s="74"/>
      <c r="CE63" s="267"/>
      <c r="CF63" s="267"/>
      <c r="CG63" s="267"/>
      <c r="CH63" s="267"/>
      <c r="CI63" s="553">
        <f>H63-[3]CURRENT!FV1848</f>
        <v>0</v>
      </c>
      <c r="CJ63" s="553">
        <f>I63-[3]CURRENT!FW1848</f>
        <v>0</v>
      </c>
      <c r="CK63" s="553">
        <f>J63-[3]CURRENT!FX1848</f>
        <v>0</v>
      </c>
      <c r="CL63" s="553">
        <f>K63-[3]CURRENT!FY1848</f>
        <v>0</v>
      </c>
      <c r="CM63" s="553">
        <f>L63-[3]CURRENT!FZ1848</f>
        <v>0</v>
      </c>
      <c r="CN63" s="553">
        <f>M63-[3]CURRENT!GA1848</f>
        <v>0</v>
      </c>
      <c r="CO63" s="553">
        <f>N63-[3]CURRENT!GB1848</f>
        <v>0</v>
      </c>
      <c r="CP63" s="553">
        <f>O63-[3]CURRENT!GC1848</f>
        <v>0</v>
      </c>
      <c r="CQ63" s="553">
        <f>P63-[3]CURRENT!GD1848</f>
        <v>0</v>
      </c>
      <c r="CR63" s="553">
        <f>Q63-[3]CURRENT!GE1848</f>
        <v>0</v>
      </c>
      <c r="CS63" s="553"/>
      <c r="CT63" s="553">
        <f>T63-[3]CURRENT!DG1848</f>
        <v>0</v>
      </c>
      <c r="CU63" s="553">
        <f>U63-[3]CURRENT!DH1848</f>
        <v>0</v>
      </c>
      <c r="CV63" s="553">
        <f>V63-[3]CURRENT!DI1848</f>
        <v>0</v>
      </c>
      <c r="CW63" s="553">
        <f>W63-[3]CURRENT!DJ1848</f>
        <v>0</v>
      </c>
      <c r="CX63" s="553"/>
      <c r="CY63" s="553">
        <f>Y63-[3]CURRENT!DK1848</f>
        <v>0</v>
      </c>
      <c r="CZ63" s="553">
        <f>Z63-[3]CURRENT!DL1848</f>
        <v>0</v>
      </c>
      <c r="DA63" s="553">
        <f>AA63-[3]CURRENT!DM1848</f>
        <v>0</v>
      </c>
      <c r="DB63" s="553">
        <f>AB63-[3]CURRENT!DN1848</f>
        <v>0</v>
      </c>
      <c r="DC63" s="553"/>
      <c r="DD63" s="553">
        <f>AD63-[3]CURRENT!DO1848</f>
        <v>0</v>
      </c>
      <c r="DE63" s="553">
        <f>AE63-[3]CURRENT!DP1848</f>
        <v>0</v>
      </c>
      <c r="DF63" s="553">
        <f>AF63-[3]CURRENT!DQ1848</f>
        <v>0</v>
      </c>
      <c r="DG63" s="553">
        <f>AG63-[3]CURRENT!DR1848</f>
        <v>0</v>
      </c>
      <c r="DH63" s="553"/>
      <c r="DI63" s="553">
        <f>AI63-[3]CURRENT!DS1848</f>
        <v>0</v>
      </c>
      <c r="DJ63" s="553">
        <f>AJ63-[3]CURRENT!DT1848</f>
        <v>0</v>
      </c>
      <c r="DK63" s="553">
        <f>AK63-[3]CURRENT!DU1848</f>
        <v>0</v>
      </c>
      <c r="DL63" s="553">
        <f>AL63-[3]CURRENT!DV1848</f>
        <v>0</v>
      </c>
      <c r="DM63" s="553"/>
      <c r="DN63" s="553">
        <f>AN63-[3]CURRENT!DW1848</f>
        <v>0</v>
      </c>
      <c r="DO63" s="553">
        <f>AO63-[3]CURRENT!DX1848</f>
        <v>0</v>
      </c>
      <c r="DP63" s="553">
        <f>AP63-[3]CURRENT!DY1848</f>
        <v>0</v>
      </c>
      <c r="DQ63" s="553">
        <f>AQ63-[3]CURRENT!DZ1848</f>
        <v>0</v>
      </c>
      <c r="DR63" s="553"/>
      <c r="DS63" s="553">
        <f>AS63-[3]CURRENT!EA1848</f>
        <v>0</v>
      </c>
      <c r="DT63" s="553">
        <f>AT63-[3]CURRENT!EB1848</f>
        <v>0</v>
      </c>
      <c r="DU63" s="553">
        <f>AU63-[3]CURRENT!EC1848</f>
        <v>0</v>
      </c>
      <c r="DV63" s="553">
        <f>AV63-[3]CURRENT!ED1848</f>
        <v>0</v>
      </c>
      <c r="DW63" s="553"/>
      <c r="DX63" s="553">
        <f>AX63-[3]CURRENT!EE1848</f>
        <v>0</v>
      </c>
      <c r="DY63" s="553">
        <f>AY63-[3]CURRENT!EF1848</f>
        <v>0</v>
      </c>
      <c r="DZ63" s="553">
        <f>AZ63-[3]CURRENT!EG1848</f>
        <v>0</v>
      </c>
      <c r="EA63" s="553">
        <f>BA63-[3]CURRENT!EH1848</f>
        <v>0</v>
      </c>
      <c r="EB63" s="553"/>
      <c r="EC63" s="553">
        <f>BC63-[3]CURRENT!EI1848</f>
        <v>0</v>
      </c>
      <c r="ED63" s="553">
        <f>BD63-[3]CURRENT!EJ1848</f>
        <v>0</v>
      </c>
      <c r="EE63" s="553">
        <f>BE63-[3]CURRENT!EK1848</f>
        <v>0</v>
      </c>
      <c r="EF63" s="553">
        <f>BF63-[3]CURRENT!EL1848</f>
        <v>0</v>
      </c>
      <c r="EG63" s="553"/>
      <c r="EH63" s="553">
        <f>BH63-[3]CURRENT!EM1848</f>
        <v>0</v>
      </c>
      <c r="EI63" s="553">
        <f>BI63-[3]CURRENT!EN1848</f>
        <v>0</v>
      </c>
      <c r="EJ63" s="553">
        <f>BJ63-[3]CURRENT!EO1848</f>
        <v>0</v>
      </c>
      <c r="EK63" s="553">
        <f>BK63-[3]CURRENT!EP1848</f>
        <v>0</v>
      </c>
      <c r="EL63" s="553"/>
      <c r="EM63" s="553">
        <f>BM63-[3]CURRENT!EQ1848</f>
        <v>0</v>
      </c>
      <c r="EN63" s="553">
        <f>BN63-[3]CURRENT!ER1848</f>
        <v>0</v>
      </c>
      <c r="EO63" s="553">
        <f>BO63-[3]CURRENT!ES1848</f>
        <v>0</v>
      </c>
      <c r="EP63" s="553">
        <f>BP63-[3]CURRENT!ET1848</f>
        <v>0</v>
      </c>
      <c r="EQ63" s="553"/>
      <c r="ER63" s="553">
        <f>BR63-[3]CURRENT!EU1848</f>
        <v>0</v>
      </c>
      <c r="ES63" s="553">
        <f>BS63-[3]CURRENT!EV1848</f>
        <v>0</v>
      </c>
      <c r="ET63" s="553" t="e">
        <f>BT63-[3]CURRENT!EW1848</f>
        <v>#REF!</v>
      </c>
      <c r="EU63" s="553" t="e">
        <f>BU63-[3]CURRENT!EX1848</f>
        <v>#REF!</v>
      </c>
    </row>
    <row r="64" spans="1:151" ht="42" customHeight="1">
      <c r="A64" s="18"/>
      <c r="B64" s="25"/>
      <c r="C64" s="727" t="s">
        <v>185</v>
      </c>
      <c r="D64" s="727"/>
      <c r="E64" s="728" t="s">
        <v>794</v>
      </c>
      <c r="F64" s="728"/>
      <c r="G64" s="728"/>
      <c r="H64" s="34">
        <f>CURRENT!M554</f>
        <v>8027.6115224451078</v>
      </c>
      <c r="I64" s="34">
        <f>CURRENT!N554</f>
        <v>8774.2458643864993</v>
      </c>
      <c r="J64" s="34">
        <f>CURRENT!O554</f>
        <v>9627.6314827198312</v>
      </c>
      <c r="K64" s="34">
        <f>CURRENT!P554</f>
        <v>10540.991605243767</v>
      </c>
      <c r="L64" s="34">
        <f>CURRENT!Q554</f>
        <v>11497.57834262383</v>
      </c>
      <c r="M64" s="34">
        <f>CURRENT!R554</f>
        <v>11117.496837963519</v>
      </c>
      <c r="N64" s="34">
        <f>CURRENT!S554</f>
        <v>12155.20696033581</v>
      </c>
      <c r="O64" s="34">
        <f>CURRENT!T554</f>
        <v>13476.322364373478</v>
      </c>
      <c r="P64" s="34">
        <f>CURRENT!U554</f>
        <v>14896.7672304557</v>
      </c>
      <c r="Q64" s="34">
        <f>CURRENT!V554</f>
        <v>16273.822978074524</v>
      </c>
      <c r="R64" s="34">
        <f>CURRENT!W554</f>
        <v>0</v>
      </c>
      <c r="S64" s="34">
        <f>CURRENT!Y554</f>
        <v>0</v>
      </c>
      <c r="T64" s="34">
        <f>CURRENT!Z554</f>
        <v>1891.0655319222963</v>
      </c>
      <c r="U64" s="34">
        <f>CURRENT!AA554</f>
        <v>2052.7531066099878</v>
      </c>
      <c r="V64" s="34">
        <f>CURRENT!AB554</f>
        <v>2035.0964678008322</v>
      </c>
      <c r="W64" s="34">
        <f>CURRENT!AC554</f>
        <v>2048.6964161119745</v>
      </c>
      <c r="X64" s="34"/>
      <c r="Y64" s="34">
        <f>CURRENT!AD554</f>
        <v>2071.6812008761926</v>
      </c>
      <c r="Z64" s="34">
        <f>CURRENT!AE554</f>
        <v>2240.4821854516408</v>
      </c>
      <c r="AA64" s="34">
        <f>CURRENT!AF554</f>
        <v>2224.8751033055005</v>
      </c>
      <c r="AB64" s="34">
        <f>CURRENT!AG554</f>
        <v>2237.2073747531563</v>
      </c>
      <c r="AC64" s="34"/>
      <c r="AD64" s="34">
        <f>CURRENT!AH554</f>
        <v>2274.8508618532555</v>
      </c>
      <c r="AE64" s="34">
        <f>CURRENT!AI554</f>
        <v>2454.2270443236307</v>
      </c>
      <c r="AF64" s="34">
        <f>CURRENT!AJ554</f>
        <v>2441.0908985379306</v>
      </c>
      <c r="AG64" s="34">
        <f>CURRENT!AK554</f>
        <v>2457.4626780049812</v>
      </c>
      <c r="AH64" s="34"/>
      <c r="AI64" s="34">
        <f>CURRENT!AL554</f>
        <v>2502.4366640647577</v>
      </c>
      <c r="AJ64" s="34">
        <f>CURRENT!AM554</f>
        <v>2686.7774415535687</v>
      </c>
      <c r="AK64" s="34">
        <f>CURRENT!AN554</f>
        <v>2671.3745357717203</v>
      </c>
      <c r="AL64" s="34">
        <f>CURRENT!AO554</f>
        <v>2680.4029638536886</v>
      </c>
      <c r="AM64" s="34"/>
      <c r="AN64" s="34">
        <f>CURRENT!AP554</f>
        <v>2727.146781952084</v>
      </c>
      <c r="AO64" s="34">
        <f>CURRENT!AQ554</f>
        <v>2924.8214005290065</v>
      </c>
      <c r="AP64" s="34">
        <f>CURRENT!AR554</f>
        <v>2920.9594537632079</v>
      </c>
      <c r="AQ64" s="34">
        <f>CURRENT!AS554</f>
        <v>2924.6507063795025</v>
      </c>
      <c r="AR64" s="34"/>
      <c r="AS64" s="34">
        <f>CURRENT!AT554</f>
        <v>2865.8458011970811</v>
      </c>
      <c r="AT64" s="34">
        <f>CURRENT!AU554</f>
        <v>2473.8611814961823</v>
      </c>
      <c r="AU64" s="34">
        <f>CURRENT!AV554</f>
        <v>2879.8790328124192</v>
      </c>
      <c r="AV64" s="34">
        <f>CURRENT!AW554</f>
        <v>2897.910822457834</v>
      </c>
      <c r="AW64" s="34"/>
      <c r="AX64" s="34">
        <f>CURRENT!AX554</f>
        <v>2791.385034100259</v>
      </c>
      <c r="AY64" s="34">
        <f>CURRENT!AY554</f>
        <v>3038.0058542834086</v>
      </c>
      <c r="AZ64" s="34">
        <f>CURRENT!AZ554</f>
        <v>3107.7003919420426</v>
      </c>
      <c r="BA64" s="34">
        <f>CURRENT!BA554</f>
        <v>3218.1156800101021</v>
      </c>
      <c r="BC64" s="34">
        <f>CURRENT!BB554</f>
        <v>3242.2417883931826</v>
      </c>
      <c r="BD64" s="34">
        <f>CURRENT!BC554</f>
        <v>3336.6547425198969</v>
      </c>
      <c r="BE64" s="34">
        <f>CURRENT!BD554</f>
        <v>3396.3941779436377</v>
      </c>
      <c r="BF64" s="34">
        <f>CURRENT!BE554</f>
        <v>3501.0316555167601</v>
      </c>
      <c r="BH64" s="34">
        <f>CURRENT!BF554</f>
        <v>3605.5608407180976</v>
      </c>
      <c r="BI64" s="34">
        <f>CURRENT!BG554</f>
        <v>3647.0438425946759</v>
      </c>
      <c r="BJ64" s="34">
        <f>CURRENT!BH554</f>
        <v>3758.8057567851238</v>
      </c>
      <c r="BK64" s="34">
        <f>CURRENT!BI554</f>
        <v>3885.3567903578019</v>
      </c>
      <c r="BM64" s="564">
        <f>CURRENT!BJ554</f>
        <v>3947.7230665288944</v>
      </c>
      <c r="BN64" s="564">
        <f>CURRENT!BK554</f>
        <v>3977.03892208241</v>
      </c>
      <c r="BO64" s="34">
        <f>CURRENT!BL554</f>
        <v>4099.6390801685466</v>
      </c>
      <c r="BP64" s="34">
        <f>CURRENT!BM554</f>
        <v>4249.4219092946705</v>
      </c>
      <c r="BR64" s="564">
        <f>CURRENT!BN554</f>
        <v>4278.2568366419764</v>
      </c>
      <c r="BS64" s="564">
        <f>CURRENT!BO554</f>
        <v>4362.700729504114</v>
      </c>
      <c r="BT64" s="34">
        <f>CURRENT!BP554</f>
        <v>0</v>
      </c>
      <c r="BU64" s="34">
        <f>CURRENT!BQ554</f>
        <v>0</v>
      </c>
      <c r="BV64" s="34"/>
      <c r="BW64" s="34"/>
      <c r="BX64" s="73"/>
      <c r="BY64" s="723" t="s">
        <v>185</v>
      </c>
      <c r="BZ64" s="723"/>
      <c r="CA64" s="724" t="s">
        <v>656</v>
      </c>
      <c r="CB64" s="724"/>
      <c r="CC64" s="724"/>
      <c r="CD64" s="74"/>
      <c r="CE64" s="267"/>
      <c r="CF64" s="267"/>
      <c r="CG64" s="267"/>
      <c r="CH64" s="267"/>
      <c r="CI64" s="553">
        <f>H64-[3]CURRENT!FV1853</f>
        <v>0</v>
      </c>
      <c r="CJ64" s="553">
        <f>I64-[3]CURRENT!FW1853</f>
        <v>0</v>
      </c>
      <c r="CK64" s="553">
        <f>J64-[3]CURRENT!FX1853</f>
        <v>0</v>
      </c>
      <c r="CL64" s="553">
        <f>K64-[3]CURRENT!FY1853</f>
        <v>0</v>
      </c>
      <c r="CM64" s="553">
        <f>L64-[3]CURRENT!FZ1853</f>
        <v>0</v>
      </c>
      <c r="CN64" s="553">
        <f>M64-[3]CURRENT!GA1853</f>
        <v>0</v>
      </c>
      <c r="CO64" s="553">
        <f>N64-[3]CURRENT!GB1853</f>
        <v>0</v>
      </c>
      <c r="CP64" s="553">
        <f>O64-[3]CURRENT!GC1853</f>
        <v>0</v>
      </c>
      <c r="CQ64" s="553">
        <f>P64-[3]CURRENT!GD1853</f>
        <v>0</v>
      </c>
      <c r="CR64" s="553">
        <f>Q64-[3]CURRENT!GE1853</f>
        <v>0</v>
      </c>
      <c r="CS64" s="553"/>
      <c r="CT64" s="553">
        <f>T64-[3]CURRENT!DG1853</f>
        <v>0</v>
      </c>
      <c r="CU64" s="553">
        <f>U64-[3]CURRENT!DH1853</f>
        <v>0</v>
      </c>
      <c r="CV64" s="553">
        <f>V64-[3]CURRENT!DI1853</f>
        <v>0</v>
      </c>
      <c r="CW64" s="553">
        <f>W64-[3]CURRENT!DJ1853</f>
        <v>0</v>
      </c>
      <c r="CX64" s="553"/>
      <c r="CY64" s="553">
        <f>Y64-[3]CURRENT!DK1853</f>
        <v>0</v>
      </c>
      <c r="CZ64" s="553">
        <f>Z64-[3]CURRENT!DL1853</f>
        <v>0</v>
      </c>
      <c r="DA64" s="553">
        <f>AA64-[3]CURRENT!DM1853</f>
        <v>0</v>
      </c>
      <c r="DB64" s="553">
        <f>AB64-[3]CURRENT!DN1853</f>
        <v>0</v>
      </c>
      <c r="DC64" s="553"/>
      <c r="DD64" s="553">
        <f>AD64-[3]CURRENT!DO1853</f>
        <v>0</v>
      </c>
      <c r="DE64" s="553">
        <f>AE64-[3]CURRENT!DP1853</f>
        <v>0</v>
      </c>
      <c r="DF64" s="553">
        <f>AF64-[3]CURRENT!DQ1853</f>
        <v>0</v>
      </c>
      <c r="DG64" s="553">
        <f>AG64-[3]CURRENT!DR1853</f>
        <v>0</v>
      </c>
      <c r="DH64" s="553"/>
      <c r="DI64" s="553">
        <f>AI64-[3]CURRENT!DS1853</f>
        <v>0</v>
      </c>
      <c r="DJ64" s="553">
        <f>AJ64-[3]CURRENT!DT1853</f>
        <v>0</v>
      </c>
      <c r="DK64" s="553">
        <f>AK64-[3]CURRENT!DU1853</f>
        <v>0</v>
      </c>
      <c r="DL64" s="553">
        <f>AL64-[3]CURRENT!DV1853</f>
        <v>0</v>
      </c>
      <c r="DM64" s="553"/>
      <c r="DN64" s="553">
        <f>AN64-[3]CURRENT!DW1853</f>
        <v>0</v>
      </c>
      <c r="DO64" s="553">
        <f>AO64-[3]CURRENT!DX1853</f>
        <v>0</v>
      </c>
      <c r="DP64" s="553">
        <f>AP64-[3]CURRENT!DY1853</f>
        <v>0</v>
      </c>
      <c r="DQ64" s="553">
        <f>AQ64-[3]CURRENT!DZ1853</f>
        <v>0</v>
      </c>
      <c r="DR64" s="553"/>
      <c r="DS64" s="553">
        <f>AS64-[3]CURRENT!EA1853</f>
        <v>0</v>
      </c>
      <c r="DT64" s="553">
        <f>AT64-[3]CURRENT!EB1853</f>
        <v>0</v>
      </c>
      <c r="DU64" s="553">
        <f>AU64-[3]CURRENT!EC1853</f>
        <v>0</v>
      </c>
      <c r="DV64" s="553">
        <f>AV64-[3]CURRENT!ED1853</f>
        <v>0</v>
      </c>
      <c r="DW64" s="553"/>
      <c r="DX64" s="553">
        <f>AX64-[3]CURRENT!EE1853</f>
        <v>0</v>
      </c>
      <c r="DY64" s="553">
        <f>AY64-[3]CURRENT!EF1853</f>
        <v>0</v>
      </c>
      <c r="DZ64" s="553">
        <f>AZ64-[3]CURRENT!EG1853</f>
        <v>0</v>
      </c>
      <c r="EA64" s="553">
        <f>BA64-[3]CURRENT!EH1853</f>
        <v>0</v>
      </c>
      <c r="EB64" s="553"/>
      <c r="EC64" s="553">
        <f>BC64-[3]CURRENT!EI1853</f>
        <v>0</v>
      </c>
      <c r="ED64" s="553">
        <f>BD64-[3]CURRENT!EJ1853</f>
        <v>0</v>
      </c>
      <c r="EE64" s="553">
        <f>BE64-[3]CURRENT!EK1853</f>
        <v>0</v>
      </c>
      <c r="EF64" s="553">
        <f>BF64-[3]CURRENT!EL1853</f>
        <v>0</v>
      </c>
      <c r="EG64" s="553"/>
      <c r="EH64" s="553">
        <f>BH64-[3]CURRENT!EM1853</f>
        <v>0</v>
      </c>
      <c r="EI64" s="553">
        <f>BI64-[3]CURRENT!EN1853</f>
        <v>0</v>
      </c>
      <c r="EJ64" s="553">
        <f>BJ64-[3]CURRENT!EO1853</f>
        <v>0</v>
      </c>
      <c r="EK64" s="553">
        <f>BK64-[3]CURRENT!EP1853</f>
        <v>0</v>
      </c>
      <c r="EL64" s="553"/>
      <c r="EM64" s="553">
        <f>BM64-[3]CURRENT!EQ1853</f>
        <v>0</v>
      </c>
      <c r="EN64" s="553">
        <f>BN64-[3]CURRENT!ER1853</f>
        <v>0</v>
      </c>
      <c r="EO64" s="553">
        <f>BO64-[3]CURRENT!ES1853</f>
        <v>0</v>
      </c>
      <c r="EP64" s="553">
        <f>BP64-[3]CURRENT!ET1853</f>
        <v>0</v>
      </c>
      <c r="EQ64" s="553"/>
      <c r="ER64" s="553">
        <f>BR64-[3]CURRENT!EU1853</f>
        <v>0</v>
      </c>
      <c r="ES64" s="553">
        <f>BS64-[3]CURRENT!EV1853</f>
        <v>0</v>
      </c>
      <c r="ET64" s="553" t="e">
        <f>BT64-[3]CURRENT!EW1853</f>
        <v>#REF!</v>
      </c>
      <c r="EU64" s="553" t="e">
        <f>BU64-[3]CURRENT!EX1853</f>
        <v>#REF!</v>
      </c>
    </row>
    <row r="65" spans="1:151" ht="42" customHeight="1">
      <c r="A65" s="18"/>
      <c r="B65" s="25"/>
      <c r="C65" s="727" t="s">
        <v>796</v>
      </c>
      <c r="D65" s="727"/>
      <c r="E65" s="728" t="s">
        <v>795</v>
      </c>
      <c r="F65" s="728"/>
      <c r="G65" s="728"/>
      <c r="H65" s="34">
        <f>CURRENT!M555</f>
        <v>9233.3422568356491</v>
      </c>
      <c r="I65" s="34">
        <f>CURRENT!N555</f>
        <v>10028.885353217662</v>
      </c>
      <c r="J65" s="34">
        <f>CURRENT!O555</f>
        <v>10882.343496776475</v>
      </c>
      <c r="K65" s="34">
        <f>CURRENT!P555</f>
        <v>11708.04759394899</v>
      </c>
      <c r="L65" s="34">
        <f>CURRENT!Q555</f>
        <v>12513.261192599219</v>
      </c>
      <c r="M65" s="34">
        <f>CURRENT!R555</f>
        <v>11791.377677852211</v>
      </c>
      <c r="N65" s="34">
        <f>CURRENT!S555</f>
        <v>11468.852555813579</v>
      </c>
      <c r="O65" s="34">
        <f>CURRENT!T555</f>
        <v>12498.51654724648</v>
      </c>
      <c r="P65" s="34">
        <f>CURRENT!U555</f>
        <v>13555.729333348534</v>
      </c>
      <c r="Q65" s="34">
        <f>CURRENT!V555</f>
        <v>14668.234222171379</v>
      </c>
      <c r="R65" s="34">
        <f>CURRENT!W555</f>
        <v>0</v>
      </c>
      <c r="S65" s="35"/>
      <c r="T65" s="34">
        <f>CURRENT!Z555</f>
        <v>2169.47473355699</v>
      </c>
      <c r="U65" s="34">
        <f>CURRENT!AA555</f>
        <v>2228.3555986619012</v>
      </c>
      <c r="V65" s="34">
        <f>CURRENT!AB555</f>
        <v>2424.5171219351259</v>
      </c>
      <c r="W65" s="34">
        <f>CURRENT!AC555</f>
        <v>2410.9948026816214</v>
      </c>
      <c r="X65" s="34"/>
      <c r="Y65" s="34">
        <f>CURRENT!AD555</f>
        <v>2363.6644169576816</v>
      </c>
      <c r="Z65" s="34">
        <f>CURRENT!AE555</f>
        <v>2412.6005178204891</v>
      </c>
      <c r="AA65" s="34">
        <f>CURRENT!AF555</f>
        <v>2637.1384382315741</v>
      </c>
      <c r="AB65" s="34">
        <f>CURRENT!AG555</f>
        <v>2615.4819802079137</v>
      </c>
      <c r="AC65" s="34"/>
      <c r="AD65" s="34">
        <f>CURRENT!AH555</f>
        <v>2579.210619774828</v>
      </c>
      <c r="AE65" s="34">
        <f>CURRENT!AI555</f>
        <v>2613.9063162297539</v>
      </c>
      <c r="AF65" s="34">
        <f>CURRENT!AJ555</f>
        <v>2862.7667567851313</v>
      </c>
      <c r="AG65" s="34">
        <f>CURRENT!AK555</f>
        <v>2826.4598039867537</v>
      </c>
      <c r="AH65" s="34"/>
      <c r="AI65" s="34">
        <f>CURRENT!AL555</f>
        <v>2785.8754460304772</v>
      </c>
      <c r="AJ65" s="34">
        <f>CURRENT!AM555</f>
        <v>2804.7118727665229</v>
      </c>
      <c r="AK65" s="34">
        <f>CURRENT!AN555</f>
        <v>3087.8785007993256</v>
      </c>
      <c r="AL65" s="34">
        <f>CURRENT!AO555</f>
        <v>3029.5817743526518</v>
      </c>
      <c r="AM65" s="34"/>
      <c r="AN65" s="34">
        <f>CURRENT!AP555</f>
        <v>2967.3392869547647</v>
      </c>
      <c r="AO65" s="34">
        <f>CURRENT!AQ555</f>
        <v>3000.242283673429</v>
      </c>
      <c r="AP65" s="34">
        <f>CURRENT!AR555</f>
        <v>3299.7483495301999</v>
      </c>
      <c r="AQ65" s="34">
        <f>CURRENT!AS555</f>
        <v>3245.9312724408237</v>
      </c>
      <c r="AR65" s="34"/>
      <c r="AS65" s="34">
        <f>CURRENT!AT555</f>
        <v>3136.4966790797553</v>
      </c>
      <c r="AT65" s="34">
        <f>CURRENT!AU555</f>
        <v>2669.6500622028498</v>
      </c>
      <c r="AU65" s="34">
        <f>CURRENT!AV555</f>
        <v>3042.7921585514073</v>
      </c>
      <c r="AV65" s="34">
        <f>CURRENT!AW555</f>
        <v>2942.4387780181964</v>
      </c>
      <c r="AW65" s="34"/>
      <c r="AX65" s="34">
        <f>CURRENT!AX555</f>
        <v>2868.5559746510376</v>
      </c>
      <c r="AY65" s="34">
        <f>CURRENT!AY555</f>
        <v>2798.4876742862643</v>
      </c>
      <c r="AZ65" s="34">
        <f>CURRENT!AZ555</f>
        <v>2897.4092740291608</v>
      </c>
      <c r="BA65" s="34">
        <f>CURRENT!BA555</f>
        <v>2904.3996328471139</v>
      </c>
      <c r="BC65" s="34">
        <f>CURRENT!BB555</f>
        <v>2963.5939483250077</v>
      </c>
      <c r="BD65" s="34">
        <f>CURRENT!BC555</f>
        <v>3037.4107043148424</v>
      </c>
      <c r="BE65" s="34">
        <f>CURRENT!BD555</f>
        <v>3238.2012919032341</v>
      </c>
      <c r="BF65" s="34">
        <f>CURRENT!BE555</f>
        <v>3259.3106027033959</v>
      </c>
      <c r="BH65" s="34">
        <f>CURRENT!BF555</f>
        <v>3326.1046764412745</v>
      </c>
      <c r="BI65" s="34">
        <f>CURRENT!BG555</f>
        <v>3334.7252337362838</v>
      </c>
      <c r="BJ65" s="34">
        <f>CURRENT!BH555</f>
        <v>3413.7830499012457</v>
      </c>
      <c r="BK65" s="34">
        <f>CURRENT!BI555</f>
        <v>3481.1163732697296</v>
      </c>
      <c r="BM65" s="564">
        <f>CURRENT!BJ555</f>
        <v>3590.8017061587393</v>
      </c>
      <c r="BN65" s="564">
        <f>CURRENT!BK555</f>
        <v>3628.5909861340574</v>
      </c>
      <c r="BO65" s="34">
        <f>CURRENT!BL555</f>
        <v>3699.5425438654852</v>
      </c>
      <c r="BP65" s="34">
        <f>CURRENT!BM555</f>
        <v>3749.298986013092</v>
      </c>
      <c r="BR65" s="564">
        <f>CURRENT!BN555</f>
        <v>3783.869916325606</v>
      </c>
      <c r="BS65" s="564">
        <f>CURRENT!BO555</f>
        <v>3856.3379914315415</v>
      </c>
      <c r="BT65" s="34">
        <f>CURRENT!BP555</f>
        <v>0</v>
      </c>
      <c r="BU65" s="34">
        <f>CURRENT!BQ555</f>
        <v>0</v>
      </c>
      <c r="BV65" s="34"/>
      <c r="BW65" s="34"/>
      <c r="BX65" s="73"/>
      <c r="BY65" s="723" t="s">
        <v>796</v>
      </c>
      <c r="BZ65" s="723"/>
      <c r="CA65" s="724" t="s">
        <v>658</v>
      </c>
      <c r="CB65" s="724"/>
      <c r="CC65" s="724"/>
      <c r="CD65" s="74"/>
      <c r="CE65" s="267"/>
      <c r="CF65" s="267"/>
      <c r="CG65" s="267"/>
      <c r="CH65" s="267"/>
      <c r="CI65" s="553">
        <f>H65-[3]CURRENT!FV1854</f>
        <v>0</v>
      </c>
      <c r="CJ65" s="553">
        <f>I65-[3]CURRENT!FW1854</f>
        <v>0</v>
      </c>
      <c r="CK65" s="553">
        <f>J65-[3]CURRENT!FX1854</f>
        <v>0</v>
      </c>
      <c r="CL65" s="553">
        <f>K65-[3]CURRENT!FY1854</f>
        <v>0</v>
      </c>
      <c r="CM65" s="553">
        <f>L65-[3]CURRENT!FZ1854</f>
        <v>0</v>
      </c>
      <c r="CN65" s="553">
        <f>M65-[3]CURRENT!GA1854</f>
        <v>0</v>
      </c>
      <c r="CO65" s="553">
        <f>N65-[3]CURRENT!GB1854</f>
        <v>0</v>
      </c>
      <c r="CP65" s="553">
        <f>O65-[3]CURRENT!GC1854</f>
        <v>0</v>
      </c>
      <c r="CQ65" s="553">
        <f>P65-[3]CURRENT!GD1854</f>
        <v>0</v>
      </c>
      <c r="CR65" s="553">
        <f>Q65-[3]CURRENT!GE1854</f>
        <v>0</v>
      </c>
      <c r="CS65" s="553"/>
      <c r="CT65" s="553">
        <f>T65-[3]CURRENT!DG1854</f>
        <v>0</v>
      </c>
      <c r="CU65" s="553">
        <f>U65-[3]CURRENT!DH1854</f>
        <v>0</v>
      </c>
      <c r="CV65" s="553">
        <f>V65-[3]CURRENT!DI1854</f>
        <v>0</v>
      </c>
      <c r="CW65" s="553">
        <f>W65-[3]CURRENT!DJ1854</f>
        <v>0</v>
      </c>
      <c r="CX65" s="553"/>
      <c r="CY65" s="553">
        <f>Y65-[3]CURRENT!DK1854</f>
        <v>0</v>
      </c>
      <c r="CZ65" s="553">
        <f>Z65-[3]CURRENT!DL1854</f>
        <v>0</v>
      </c>
      <c r="DA65" s="553">
        <f>AA65-[3]CURRENT!DM1854</f>
        <v>0</v>
      </c>
      <c r="DB65" s="553">
        <f>AB65-[3]CURRENT!DN1854</f>
        <v>0</v>
      </c>
      <c r="DC65" s="553"/>
      <c r="DD65" s="553">
        <f>AD65-[3]CURRENT!DO1854</f>
        <v>0</v>
      </c>
      <c r="DE65" s="553">
        <f>AE65-[3]CURRENT!DP1854</f>
        <v>0</v>
      </c>
      <c r="DF65" s="553">
        <f>AF65-[3]CURRENT!DQ1854</f>
        <v>0</v>
      </c>
      <c r="DG65" s="553">
        <f>AG65-[3]CURRENT!DR1854</f>
        <v>0</v>
      </c>
      <c r="DH65" s="553"/>
      <c r="DI65" s="553">
        <f>AI65-[3]CURRENT!DS1854</f>
        <v>0</v>
      </c>
      <c r="DJ65" s="553">
        <f>AJ65-[3]CURRENT!DT1854</f>
        <v>0</v>
      </c>
      <c r="DK65" s="553">
        <f>AK65-[3]CURRENT!DU1854</f>
        <v>0</v>
      </c>
      <c r="DL65" s="553">
        <f>AL65-[3]CURRENT!DV1854</f>
        <v>0</v>
      </c>
      <c r="DM65" s="553"/>
      <c r="DN65" s="553">
        <f>AN65-[3]CURRENT!DW1854</f>
        <v>0</v>
      </c>
      <c r="DO65" s="553">
        <f>AO65-[3]CURRENT!DX1854</f>
        <v>0</v>
      </c>
      <c r="DP65" s="553">
        <f>AP65-[3]CURRENT!DY1854</f>
        <v>0</v>
      </c>
      <c r="DQ65" s="553">
        <f>AQ65-[3]CURRENT!DZ1854</f>
        <v>0</v>
      </c>
      <c r="DR65" s="553"/>
      <c r="DS65" s="553">
        <f>AS65-[3]CURRENT!EA1854</f>
        <v>0</v>
      </c>
      <c r="DT65" s="553">
        <f>AT65-[3]CURRENT!EB1854</f>
        <v>0</v>
      </c>
      <c r="DU65" s="553">
        <f>AU65-[3]CURRENT!EC1854</f>
        <v>0</v>
      </c>
      <c r="DV65" s="553">
        <f>AV65-[3]CURRENT!ED1854</f>
        <v>0</v>
      </c>
      <c r="DW65" s="553"/>
      <c r="DX65" s="553">
        <f>AX65-[3]CURRENT!EE1854</f>
        <v>0</v>
      </c>
      <c r="DY65" s="553">
        <f>AY65-[3]CURRENT!EF1854</f>
        <v>0</v>
      </c>
      <c r="DZ65" s="553">
        <f>AZ65-[3]CURRENT!EG1854</f>
        <v>0</v>
      </c>
      <c r="EA65" s="553">
        <f>BA65-[3]CURRENT!EH1854</f>
        <v>0</v>
      </c>
      <c r="EB65" s="553"/>
      <c r="EC65" s="553">
        <f>BC65-[3]CURRENT!EI1854</f>
        <v>0</v>
      </c>
      <c r="ED65" s="553">
        <f>BD65-[3]CURRENT!EJ1854</f>
        <v>0</v>
      </c>
      <c r="EE65" s="553">
        <f>BE65-[3]CURRENT!EK1854</f>
        <v>0</v>
      </c>
      <c r="EF65" s="553">
        <f>BF65-[3]CURRENT!EL1854</f>
        <v>0</v>
      </c>
      <c r="EG65" s="553"/>
      <c r="EH65" s="553">
        <f>BH65-[3]CURRENT!EM1854</f>
        <v>0</v>
      </c>
      <c r="EI65" s="553">
        <f>BI65-[3]CURRENT!EN1854</f>
        <v>0</v>
      </c>
      <c r="EJ65" s="553">
        <f>BJ65-[3]CURRENT!EO1854</f>
        <v>0</v>
      </c>
      <c r="EK65" s="553">
        <f>BK65-[3]CURRENT!EP1854</f>
        <v>0</v>
      </c>
      <c r="EL65" s="553"/>
      <c r="EM65" s="553">
        <f>BM65-[3]CURRENT!EQ1854</f>
        <v>0</v>
      </c>
      <c r="EN65" s="553">
        <f>BN65-[3]CURRENT!ER1854</f>
        <v>0</v>
      </c>
      <c r="EO65" s="553">
        <f>BO65-[3]CURRENT!ES1854</f>
        <v>0</v>
      </c>
      <c r="EP65" s="553">
        <f>BP65-[3]CURRENT!ET1854</f>
        <v>0</v>
      </c>
      <c r="EQ65" s="553"/>
      <c r="ER65" s="553">
        <f>BR65-[3]CURRENT!EU1854</f>
        <v>0</v>
      </c>
      <c r="ES65" s="553">
        <f>BS65-[3]CURRENT!EV1854</f>
        <v>0</v>
      </c>
      <c r="ET65" s="553" t="e">
        <f>BT65-[3]CURRENT!EW1854</f>
        <v>#REF!</v>
      </c>
      <c r="EU65" s="553" t="e">
        <f>BU65-[3]CURRENT!EX1854</f>
        <v>#REF!</v>
      </c>
    </row>
    <row r="66" spans="1:151" ht="42" customHeight="1">
      <c r="A66" s="18"/>
      <c r="B66" s="25"/>
      <c r="C66" s="727" t="s">
        <v>797</v>
      </c>
      <c r="D66" s="727"/>
      <c r="E66" s="728" t="s">
        <v>50</v>
      </c>
      <c r="F66" s="728"/>
      <c r="G66" s="728"/>
      <c r="H66" s="34">
        <f>CURRENT!M552+CURRENT!M556+CURRENT!M568+CURRENT!M569</f>
        <v>40463.762142872001</v>
      </c>
      <c r="I66" s="34">
        <f>CURRENT!N552+CURRENT!N556+CURRENT!N568+CURRENT!N569</f>
        <v>42657.222393895798</v>
      </c>
      <c r="J66" s="34">
        <f>CURRENT!O552+CURRENT!O556+CURRENT!O568+CURRENT!O569</f>
        <v>45083.066196332336</v>
      </c>
      <c r="K66" s="34">
        <f>CURRENT!P552+CURRENT!P556+CURRENT!P568+CURRENT!P569</f>
        <v>47895.608728018284</v>
      </c>
      <c r="L66" s="34">
        <f>CURRENT!Q552+CURRENT!Q556+CURRENT!Q568+CURRENT!Q569</f>
        <v>51012.256386202236</v>
      </c>
      <c r="M66" s="34">
        <f>CURRENT!R552+CURRENT!R556+CURRENT!R568+CURRENT!R569</f>
        <v>45492.506719118457</v>
      </c>
      <c r="N66" s="34">
        <f>CURRENT!S552+CURRENT!S556+CURRENT!S568+CURRENT!S569</f>
        <v>43363.81978752897</v>
      </c>
      <c r="O66" s="34">
        <f>CURRENT!T552+CURRENT!T556+CURRENT!T568+CURRENT!T569</f>
        <v>50250.748056335542</v>
      </c>
      <c r="P66" s="34">
        <f>CURRENT!U552+CURRENT!U556+CURRENT!U568+CURRENT!U569</f>
        <v>53904.954325449602</v>
      </c>
      <c r="Q66" s="34">
        <f>CURRENT!V552+CURRENT!V556+CURRENT!V568+CURRENT!V569</f>
        <v>57612.600999812297</v>
      </c>
      <c r="R66" s="34">
        <f>CURRENT!W552+CURRENT!W556+CURRENT!W568+CURRENT!W569</f>
        <v>0</v>
      </c>
      <c r="S66" s="35"/>
      <c r="T66" s="34">
        <f>CURRENT!Z552+CURRENT!Z556+CURRENT!Z568+CURRENT!Z569</f>
        <v>9936.314241074042</v>
      </c>
      <c r="U66" s="34">
        <f>CURRENT!AA552+CURRENT!AA556+CURRENT!AA568+CURRENT!AA569</f>
        <v>10105.776766956084</v>
      </c>
      <c r="V66" s="34">
        <f>CURRENT!AB552+CURRENT!AB556+CURRENT!AB568+CURRENT!AB569</f>
        <v>10168.164413172948</v>
      </c>
      <c r="W66" s="34">
        <f>CURRENT!AC552+CURRENT!AC556+CURRENT!AC568+CURRENT!AC569</f>
        <v>10253.506721668955</v>
      </c>
      <c r="X66" s="34"/>
      <c r="Y66" s="34">
        <f>CURRENT!AD552+CURRENT!AD556+CURRENT!AD568+CURRENT!AD569</f>
        <v>10495.074162944671</v>
      </c>
      <c r="Z66" s="34">
        <f>CURRENT!AE552+CURRENT!AE556+CURRENT!AE568+CURRENT!AE569</f>
        <v>10626.289739000696</v>
      </c>
      <c r="AA66" s="34">
        <f>CURRENT!AF552+CURRENT!AF556+CURRENT!AF568+CURRENT!AF569</f>
        <v>10729.418068567635</v>
      </c>
      <c r="AB66" s="34">
        <f>CURRENT!AG552+CURRENT!AG556+CURRENT!AG568+CURRENT!AG569</f>
        <v>10806.440423382737</v>
      </c>
      <c r="AC66" s="34"/>
      <c r="AD66" s="34">
        <f>CURRENT!AH552+CURRENT!AH556+CURRENT!AH568+CURRENT!AH569</f>
        <v>11083.842429585797</v>
      </c>
      <c r="AE66" s="34">
        <f>CURRENT!AI552+CURRENT!AI556+CURRENT!AI568+CURRENT!AI569</f>
        <v>11227.065695071413</v>
      </c>
      <c r="AF66" s="34">
        <f>CURRENT!AJ552+CURRENT!AJ556+CURRENT!AJ568+CURRENT!AJ569</f>
        <v>11344.281634401812</v>
      </c>
      <c r="AG66" s="34">
        <f>CURRENT!AK552+CURRENT!AK556+CURRENT!AK568+CURRENT!AK569</f>
        <v>11427.876437273331</v>
      </c>
      <c r="AH66" s="34"/>
      <c r="AI66" s="34">
        <f>CURRENT!AL552+CURRENT!AL556+CURRENT!AL568+CURRENT!AL569</f>
        <v>11732.191190667139</v>
      </c>
      <c r="AJ66" s="34">
        <f>CURRENT!AM552+CURRENT!AM556+CURRENT!AM568+CURRENT!AM569</f>
        <v>11903.113270604206</v>
      </c>
      <c r="AK66" s="34">
        <f>CURRENT!AN552+CURRENT!AN556+CURRENT!AN568+CURRENT!AN569</f>
        <v>12075.572575548209</v>
      </c>
      <c r="AL66" s="34">
        <f>CURRENT!AO552+CURRENT!AO556+CURRENT!AO568+CURRENT!AO569</f>
        <v>12184.731691198722</v>
      </c>
      <c r="AM66" s="34"/>
      <c r="AN66" s="34">
        <f>CURRENT!AP552+CURRENT!AP556+CURRENT!AP568+CURRENT!AP569</f>
        <v>12494.437597487151</v>
      </c>
      <c r="AO66" s="34">
        <f>CURRENT!AQ552+CURRENT!AQ556+CURRENT!AQ568+CURRENT!AQ569</f>
        <v>12654.270211435209</v>
      </c>
      <c r="AP66" s="34">
        <f>CURRENT!AR552+CURRENT!AR556+CURRENT!AR568+CURRENT!AR569</f>
        <v>12869.617072887482</v>
      </c>
      <c r="AQ66" s="34">
        <f>CURRENT!AS552+CURRENT!AS556+CURRENT!AS568+CURRENT!AS569</f>
        <v>12993.931504352387</v>
      </c>
      <c r="AR66" s="34"/>
      <c r="AS66" s="34">
        <f>CURRENT!AT552+CURRENT!AT556+CURRENT!AT568+CURRENT!AT569</f>
        <v>12730.119366245934</v>
      </c>
      <c r="AT66" s="34">
        <f>CURRENT!AU552+CURRENT!AU556+CURRENT!AU568+CURRENT!AU569</f>
        <v>9908.8221754398364</v>
      </c>
      <c r="AU66" s="34">
        <f>CURRENT!AV552+CURRENT!AV556+CURRENT!AV568+CURRENT!AV569</f>
        <v>11486.126958486757</v>
      </c>
      <c r="AV66" s="34">
        <f>CURRENT!AW552+CURRENT!AW556+CURRENT!AW568+CURRENT!AW569</f>
        <v>11367.438218945914</v>
      </c>
      <c r="AW66" s="34"/>
      <c r="AX66" s="34">
        <f>CURRENT!AX552+CURRENT!AX556+CURRENT!AX568+CURRENT!AX569</f>
        <v>11051.755609357495</v>
      </c>
      <c r="AY66" s="34">
        <f>CURRENT!AY552+CURRENT!AY556+CURRENT!AY568+CURRENT!AY569</f>
        <v>10795.110744931493</v>
      </c>
      <c r="AZ66" s="34">
        <f>CURRENT!AZ552+CURRENT!AZ556+CURRENT!AZ568+CURRENT!AZ569</f>
        <v>10122.121009988672</v>
      </c>
      <c r="BA66" s="34">
        <f>CURRENT!BA552+CURRENT!BA556+CURRENT!BA568+CURRENT!BA569</f>
        <v>11394.832423251313</v>
      </c>
      <c r="BC66" s="34">
        <f>CURRENT!BB552+CURRENT!BB556+CURRENT!BB568+CURRENT!BB569</f>
        <v>12186.660632655407</v>
      </c>
      <c r="BD66" s="34">
        <f>CURRENT!BC552+CURRENT!BC556+CURRENT!BC568+CURRENT!BC569</f>
        <v>12406.422026018261</v>
      </c>
      <c r="BE66" s="34">
        <f>CURRENT!BD552+CURRENT!BD556+CURRENT!BD568+CURRENT!BD569</f>
        <v>12748.716111920587</v>
      </c>
      <c r="BF66" s="34">
        <f>CURRENT!BE552+CURRENT!BE556+CURRENT!BE568+CURRENT!BE569</f>
        <v>12908.949285741286</v>
      </c>
      <c r="BH66" s="34">
        <f>CURRENT!BF552+CURRENT!BF556+CURRENT!BF568+CURRENT!BF569</f>
        <v>13199.306293799051</v>
      </c>
      <c r="BI66" s="34">
        <f>CURRENT!BG552+CURRENT!BG556+CURRENT!BG568+CURRENT!BG569</f>
        <v>13383.382794753245</v>
      </c>
      <c r="BJ66" s="34">
        <f>CURRENT!BH552+CURRENT!BH556+CURRENT!BH568+CURRENT!BH569</f>
        <v>13637.098196263107</v>
      </c>
      <c r="BK66" s="34">
        <f>CURRENT!BI552+CURRENT!BI556+CURRENT!BI568+CURRENT!BI569</f>
        <v>13685.167040634204</v>
      </c>
      <c r="BM66" s="564">
        <f>CURRENT!BJ552+CURRENT!BJ556+CURRENT!BJ568+CURRENT!BJ569</f>
        <v>14078.500511228374</v>
      </c>
      <c r="BN66" s="564">
        <f>CURRENT!BK552+CURRENT!BK556+CURRENT!BK568+CURRENT!BK569</f>
        <v>14223.660751842959</v>
      </c>
      <c r="BO66" s="34">
        <f>CURRENT!BL552+CURRENT!BL556+CURRENT!BL568+CURRENT!BL569</f>
        <v>14603.87073559819</v>
      </c>
      <c r="BP66" s="34">
        <f>CURRENT!BM552+CURRENT!BM556+CURRENT!BM568+CURRENT!BM569</f>
        <v>14706.569001142776</v>
      </c>
      <c r="BR66" s="564">
        <f>CURRENT!BN552+CURRENT!BN556+CURRENT!BN568+CURRENT!BN569</f>
        <v>15084.969433850853</v>
      </c>
      <c r="BS66" s="564">
        <f>CURRENT!BO552+CURRENT!BO556+CURRENT!BO568+CURRENT!BO569</f>
        <v>15303.004925946787</v>
      </c>
      <c r="BT66" s="34">
        <f>CURRENT!BP552+CURRENT!BP556+CURRENT!BP568+CURRENT!BP569</f>
        <v>0</v>
      </c>
      <c r="BU66" s="34">
        <f>CURRENT!BQ552+CURRENT!BQ556+CURRENT!BQ568+CURRENT!BQ569</f>
        <v>0</v>
      </c>
      <c r="BV66" s="34"/>
      <c r="BW66" s="34"/>
      <c r="BX66" s="73"/>
      <c r="BY66" s="723" t="s">
        <v>797</v>
      </c>
      <c r="BZ66" s="723"/>
      <c r="CA66" s="724" t="s">
        <v>159</v>
      </c>
      <c r="CB66" s="724"/>
      <c r="CC66" s="724"/>
      <c r="CD66" s="74"/>
      <c r="CE66" s="267"/>
      <c r="CF66" s="267"/>
      <c r="CG66" s="267"/>
      <c r="CH66" s="267"/>
      <c r="CI66" s="553">
        <f>H66-[3]CURRENT!FV1935</f>
        <v>0</v>
      </c>
      <c r="CJ66" s="553">
        <f>I66-[3]CURRENT!FW1935</f>
        <v>0</v>
      </c>
      <c r="CK66" s="553">
        <f>J66-[3]CURRENT!FX1935</f>
        <v>0</v>
      </c>
      <c r="CL66" s="553">
        <f>K66-[3]CURRENT!FY1935</f>
        <v>0</v>
      </c>
      <c r="CM66" s="553">
        <f>L66-[3]CURRENT!FZ1935</f>
        <v>0</v>
      </c>
      <c r="CN66" s="553">
        <f>M66-[3]CURRENT!GA1935</f>
        <v>0</v>
      </c>
      <c r="CO66" s="553">
        <f>N66-[3]CURRENT!GB1935</f>
        <v>0</v>
      </c>
      <c r="CP66" s="553">
        <f>O66-[3]CURRENT!GC1935</f>
        <v>0</v>
      </c>
      <c r="CQ66" s="553">
        <f>P66-[3]CURRENT!GD1935</f>
        <v>0</v>
      </c>
      <c r="CR66" s="553">
        <f>Q66-[3]CURRENT!GE1935</f>
        <v>0</v>
      </c>
      <c r="CS66" s="553"/>
      <c r="CT66" s="553">
        <f>T66-[3]CURRENT!DG1935</f>
        <v>0</v>
      </c>
      <c r="CU66" s="553">
        <f>U66-[3]CURRENT!DH1935</f>
        <v>0</v>
      </c>
      <c r="CV66" s="553">
        <f>V66-[3]CURRENT!DI1935</f>
        <v>0</v>
      </c>
      <c r="CW66" s="553">
        <f>W66-[3]CURRENT!DJ1935</f>
        <v>0</v>
      </c>
      <c r="CX66" s="553"/>
      <c r="CY66" s="553">
        <f>Y66-[3]CURRENT!DK1935</f>
        <v>0</v>
      </c>
      <c r="CZ66" s="553">
        <f>Z66-[3]CURRENT!DL1935</f>
        <v>0</v>
      </c>
      <c r="DA66" s="553">
        <f>AA66-[3]CURRENT!DM1935</f>
        <v>0</v>
      </c>
      <c r="DB66" s="553">
        <f>AB66-[3]CURRENT!DN1935</f>
        <v>0</v>
      </c>
      <c r="DC66" s="553"/>
      <c r="DD66" s="553">
        <f>AD66-[3]CURRENT!DO1935</f>
        <v>0</v>
      </c>
      <c r="DE66" s="553">
        <f>AE66-[3]CURRENT!DP1935</f>
        <v>0</v>
      </c>
      <c r="DF66" s="553">
        <f>AF66-[3]CURRENT!DQ1935</f>
        <v>0</v>
      </c>
      <c r="DG66" s="553">
        <f>AG66-[3]CURRENT!DR1935</f>
        <v>0</v>
      </c>
      <c r="DH66" s="553"/>
      <c r="DI66" s="553">
        <f>AI66-[3]CURRENT!DS1935</f>
        <v>0</v>
      </c>
      <c r="DJ66" s="553">
        <f>AJ66-[3]CURRENT!DT1935</f>
        <v>0</v>
      </c>
      <c r="DK66" s="553">
        <f>AK66-[3]CURRENT!DU1935</f>
        <v>0</v>
      </c>
      <c r="DL66" s="553">
        <f>AL66-[3]CURRENT!DV1935</f>
        <v>0</v>
      </c>
      <c r="DM66" s="553"/>
      <c r="DN66" s="553">
        <f>AN66-[3]CURRENT!DW1935</f>
        <v>0</v>
      </c>
      <c r="DO66" s="553">
        <f>AO66-[3]CURRENT!DX1935</f>
        <v>0</v>
      </c>
      <c r="DP66" s="553">
        <f>AP66-[3]CURRENT!DY1935</f>
        <v>0</v>
      </c>
      <c r="DQ66" s="553">
        <f>AQ66-[3]CURRENT!DZ1935</f>
        <v>0</v>
      </c>
      <c r="DR66" s="553"/>
      <c r="DS66" s="553">
        <f>AS66-[3]CURRENT!EA1935</f>
        <v>0</v>
      </c>
      <c r="DT66" s="553">
        <f>AT66-[3]CURRENT!EB1935</f>
        <v>0</v>
      </c>
      <c r="DU66" s="553">
        <f>AU66-[3]CURRENT!EC1935</f>
        <v>0</v>
      </c>
      <c r="DV66" s="553">
        <f>AV66-[3]CURRENT!ED1935</f>
        <v>0</v>
      </c>
      <c r="DW66" s="553"/>
      <c r="DX66" s="553">
        <f>AX66-[3]CURRENT!EE1935</f>
        <v>0</v>
      </c>
      <c r="DY66" s="553">
        <f>AY66-[3]CURRENT!EF1935</f>
        <v>0</v>
      </c>
      <c r="DZ66" s="553">
        <f>AZ66-[3]CURRENT!EG1935</f>
        <v>0</v>
      </c>
      <c r="EA66" s="553">
        <f>BA66-[3]CURRENT!EH1935</f>
        <v>0</v>
      </c>
      <c r="EB66" s="553"/>
      <c r="EC66" s="553">
        <f>BC66-[3]CURRENT!EI1935</f>
        <v>0</v>
      </c>
      <c r="ED66" s="553">
        <f>BD66-[3]CURRENT!EJ1935</f>
        <v>0</v>
      </c>
      <c r="EE66" s="553">
        <f>BE66-[3]CURRENT!EK1935</f>
        <v>0</v>
      </c>
      <c r="EF66" s="553">
        <f>BF66-[3]CURRENT!EL1935</f>
        <v>0</v>
      </c>
      <c r="EG66" s="553"/>
      <c r="EH66" s="553">
        <f>BH66-[3]CURRENT!EM1935</f>
        <v>0</v>
      </c>
      <c r="EI66" s="553">
        <f>BI66-[3]CURRENT!EN1935</f>
        <v>0</v>
      </c>
      <c r="EJ66" s="553">
        <f>BJ66-[3]CURRENT!EO1935</f>
        <v>0</v>
      </c>
      <c r="EK66" s="553">
        <f>BK66-[3]CURRENT!EP1935</f>
        <v>0</v>
      </c>
      <c r="EL66" s="553"/>
      <c r="EM66" s="553">
        <f>BM66-[3]CURRENT!EQ1935</f>
        <v>0</v>
      </c>
      <c r="EN66" s="553">
        <f>BN66-[3]CURRENT!ER1935</f>
        <v>0</v>
      </c>
      <c r="EO66" s="553">
        <f>BO66-[3]CURRENT!ES1935</f>
        <v>0</v>
      </c>
      <c r="EP66" s="553">
        <f>BP66-[3]CURRENT!ET1935</f>
        <v>0</v>
      </c>
      <c r="EQ66" s="553"/>
      <c r="ER66" s="553">
        <f>BR66-[3]CURRENT!EU1935</f>
        <v>0</v>
      </c>
      <c r="ES66" s="553">
        <f>BS66-[3]CURRENT!EV1935</f>
        <v>0</v>
      </c>
      <c r="ET66" s="553">
        <f>BT66-[3]CURRENT!EW1935</f>
        <v>0</v>
      </c>
      <c r="EU66" s="553">
        <f>BU66-[3]CURRENT!EX1935</f>
        <v>0</v>
      </c>
    </row>
    <row r="67" spans="1:151" ht="42" customHeight="1">
      <c r="A67" s="18"/>
      <c r="B67" s="31"/>
      <c r="C67" s="727" t="s">
        <v>798</v>
      </c>
      <c r="D67" s="727"/>
      <c r="E67" s="728" t="s">
        <v>162</v>
      </c>
      <c r="F67" s="728"/>
      <c r="G67" s="728"/>
      <c r="H67" s="34">
        <f>CURRENT!M424</f>
        <v>99782.75770531116</v>
      </c>
      <c r="I67" s="34">
        <f>CURRENT!N424</f>
        <v>106221.04650002161</v>
      </c>
      <c r="J67" s="34">
        <f>CURRENT!O424</f>
        <v>112873.72514141459</v>
      </c>
      <c r="K67" s="34">
        <f>CURRENT!P424</f>
        <v>118223.93971311756</v>
      </c>
      <c r="L67" s="34">
        <f>CURRENT!Q424</f>
        <v>122252.57401755451</v>
      </c>
      <c r="M67" s="34">
        <f>CURRENT!R424</f>
        <v>128314.6116987095</v>
      </c>
      <c r="N67" s="34">
        <f>CURRENT!S424</f>
        <v>135278.92240504426</v>
      </c>
      <c r="O67" s="34">
        <f>CURRENT!T424</f>
        <v>141785.83857272685</v>
      </c>
      <c r="P67" s="34">
        <f>CURRENT!U424</f>
        <v>149659.85095953499</v>
      </c>
      <c r="Q67" s="34">
        <f>CURRENT!V424</f>
        <v>156982.6517452164</v>
      </c>
      <c r="R67" s="34">
        <f>CURRENT!W424</f>
        <v>0</v>
      </c>
      <c r="S67" s="34">
        <f>CURRENT!Y424</f>
        <v>0</v>
      </c>
      <c r="T67" s="34">
        <f>CURRENT!Z424</f>
        <v>23181.350424970798</v>
      </c>
      <c r="U67" s="34">
        <f>CURRENT!AA424</f>
        <v>23939.849847470199</v>
      </c>
      <c r="V67" s="34">
        <f>CURRENT!AB424</f>
        <v>24904.899648856401</v>
      </c>
      <c r="W67" s="34">
        <f>CURRENT!AC424</f>
        <v>27756.6577840135</v>
      </c>
      <c r="X67" s="34"/>
      <c r="Y67" s="34">
        <f>CURRENT!AD424</f>
        <v>24472.6320247318</v>
      </c>
      <c r="Z67" s="34">
        <f>CURRENT!AE424</f>
        <v>25149.072730061602</v>
      </c>
      <c r="AA67" s="34">
        <f>CURRENT!AF424</f>
        <v>26956.5528226688</v>
      </c>
      <c r="AB67" s="34">
        <f>CURRENT!AG424</f>
        <v>29642.788922559201</v>
      </c>
      <c r="AC67" s="34"/>
      <c r="AD67" s="34">
        <f>CURRENT!AH424</f>
        <v>26409.7066738758</v>
      </c>
      <c r="AE67" s="34">
        <f>CURRENT!AI424</f>
        <v>26989.554323399399</v>
      </c>
      <c r="AF67" s="34">
        <f>CURRENT!AJ424</f>
        <v>28568.721366534901</v>
      </c>
      <c r="AG67" s="34">
        <f>CURRENT!AK424</f>
        <v>30905.742777604501</v>
      </c>
      <c r="AH67" s="34"/>
      <c r="AI67" s="34">
        <f>CURRENT!AL424</f>
        <v>27739.962317674101</v>
      </c>
      <c r="AJ67" s="34">
        <f>CURRENT!AM424</f>
        <v>28269.938785492399</v>
      </c>
      <c r="AK67" s="34">
        <f>CURRENT!AN424</f>
        <v>29735.5362217578</v>
      </c>
      <c r="AL67" s="34">
        <f>CURRENT!AO424</f>
        <v>32478.502388193301</v>
      </c>
      <c r="AM67" s="34"/>
      <c r="AN67" s="34">
        <f>CURRENT!AP424</f>
        <v>28855.588419807998</v>
      </c>
      <c r="AO67" s="34">
        <f>CURRENT!AQ424</f>
        <v>29232.789264170398</v>
      </c>
      <c r="AP67" s="34">
        <f>CURRENT!AR424</f>
        <v>30507.611747500599</v>
      </c>
      <c r="AQ67" s="34">
        <f>CURRENT!AS424</f>
        <v>33656.584586075704</v>
      </c>
      <c r="AR67" s="34">
        <f>CURRENT!AT424</f>
        <v>30440.066460524962</v>
      </c>
      <c r="AS67" s="34">
        <f>CURRENT!AT424</f>
        <v>30440.066460524962</v>
      </c>
      <c r="AT67" s="34">
        <f>CURRENT!AU424</f>
        <v>30248.909929155885</v>
      </c>
      <c r="AU67" s="34">
        <f>CURRENT!AV424</f>
        <v>32352.975545481862</v>
      </c>
      <c r="AV67" s="34">
        <f>CURRENT!AW424</f>
        <v>35272.659763546711</v>
      </c>
      <c r="AW67" s="34"/>
      <c r="AX67" s="34">
        <f>CURRENT!AX424</f>
        <v>32123.742290134927</v>
      </c>
      <c r="AY67" s="34">
        <f>CURRENT!AY424</f>
        <v>32348.364016116306</v>
      </c>
      <c r="AZ67" s="34">
        <f>CURRENT!AZ424</f>
        <v>34056.926960157085</v>
      </c>
      <c r="BA67" s="34">
        <f>CURRENT!BA424</f>
        <v>36749.889138636012</v>
      </c>
      <c r="BC67" s="34">
        <f>CURRENT!BB424</f>
        <v>33957.700348744969</v>
      </c>
      <c r="BD67" s="34">
        <f>CURRENT!BC424</f>
        <v>33920.796718965605</v>
      </c>
      <c r="BE67" s="34">
        <f>CURRENT!BD424</f>
        <v>35403.761939759694</v>
      </c>
      <c r="BF67" s="34">
        <f>CURRENT!BE424</f>
        <v>38503.579565256739</v>
      </c>
      <c r="BH67" s="34">
        <f>CURRENT!BF424</f>
        <v>35747.962086981745</v>
      </c>
      <c r="BI67" s="34">
        <f>CURRENT!BG424</f>
        <v>35798.837504170726</v>
      </c>
      <c r="BJ67" s="34">
        <f>CURRENT!BH424</f>
        <v>37403.036267132782</v>
      </c>
      <c r="BK67" s="34">
        <f>CURRENT!BI424</f>
        <v>40710.015101249679</v>
      </c>
      <c r="BM67" s="564">
        <f>CURRENT!BJ424</f>
        <v>37363.518722482288</v>
      </c>
      <c r="BN67" s="564">
        <f>CURRENT!BK424</f>
        <v>37458.203768665524</v>
      </c>
      <c r="BO67" s="34">
        <f>CURRENT!BL424</f>
        <v>39262.142060579237</v>
      </c>
      <c r="BP67" s="34">
        <f>CURRENT!BM424</f>
        <v>42898.787193489363</v>
      </c>
      <c r="BR67" s="564">
        <f>CURRENT!BN424</f>
        <v>40006.64330532778</v>
      </c>
      <c r="BS67" s="564">
        <f>CURRENT!BO424</f>
        <v>40315.451208290877</v>
      </c>
      <c r="BT67" s="34">
        <f>CURRENT!BP424</f>
        <v>0</v>
      </c>
      <c r="BU67" s="34">
        <f>CURRENT!BQ424</f>
        <v>0</v>
      </c>
      <c r="BV67" s="34"/>
      <c r="BW67" s="34"/>
      <c r="BX67" s="72"/>
      <c r="BY67" s="723" t="s">
        <v>798</v>
      </c>
      <c r="BZ67" s="723"/>
      <c r="CA67" s="724" t="s">
        <v>160</v>
      </c>
      <c r="CB67" s="724"/>
      <c r="CC67" s="724"/>
      <c r="CD67" s="75"/>
      <c r="CE67" s="267"/>
      <c r="CF67" s="267"/>
      <c r="CG67" s="267"/>
      <c r="CH67" s="267"/>
      <c r="CI67" s="553">
        <f>H67-[3]CURRENT!FV1856</f>
        <v>0</v>
      </c>
      <c r="CJ67" s="553">
        <f>I67-[3]CURRENT!FW1856</f>
        <v>0</v>
      </c>
      <c r="CK67" s="553">
        <f>J67-[3]CURRENT!FX1856</f>
        <v>0</v>
      </c>
      <c r="CL67" s="553">
        <f>K67-[3]CURRENT!FY1856</f>
        <v>0</v>
      </c>
      <c r="CM67" s="553">
        <f>L67-[3]CURRENT!FZ1856</f>
        <v>0</v>
      </c>
      <c r="CN67" s="553">
        <f>M67-[3]CURRENT!GA1856</f>
        <v>0</v>
      </c>
      <c r="CO67" s="553">
        <f>N67-[3]CURRENT!GB1856</f>
        <v>0</v>
      </c>
      <c r="CP67" s="553">
        <f>O67-[3]CURRENT!GC1856</f>
        <v>0</v>
      </c>
      <c r="CQ67" s="553">
        <f>P67-[3]CURRENT!GD1856</f>
        <v>0</v>
      </c>
      <c r="CR67" s="553">
        <f>Q67-[3]CURRENT!GE1856</f>
        <v>0</v>
      </c>
      <c r="CS67" s="553"/>
      <c r="CT67" s="553">
        <f>T67-[3]CURRENT!DG1856</f>
        <v>0</v>
      </c>
      <c r="CU67" s="553">
        <f>U67-[3]CURRENT!DH1856</f>
        <v>0</v>
      </c>
      <c r="CV67" s="553">
        <f>V67-[3]CURRENT!DI1856</f>
        <v>0</v>
      </c>
      <c r="CW67" s="553">
        <f>W67-[3]CURRENT!DJ1856</f>
        <v>0</v>
      </c>
      <c r="CX67" s="553"/>
      <c r="CY67" s="553">
        <f>Y67-[3]CURRENT!DK1856</f>
        <v>0</v>
      </c>
      <c r="CZ67" s="553">
        <f>Z67-[3]CURRENT!DL1856</f>
        <v>0</v>
      </c>
      <c r="DA67" s="553">
        <f>AA67-[3]CURRENT!DM1856</f>
        <v>0</v>
      </c>
      <c r="DB67" s="553">
        <f>AB67-[3]CURRENT!DN1856</f>
        <v>0</v>
      </c>
      <c r="DC67" s="553"/>
      <c r="DD67" s="553">
        <f>AD67-[3]CURRENT!DO1856</f>
        <v>0</v>
      </c>
      <c r="DE67" s="553">
        <f>AE67-[3]CURRENT!DP1856</f>
        <v>0</v>
      </c>
      <c r="DF67" s="553">
        <f>AF67-[3]CURRENT!DQ1856</f>
        <v>0</v>
      </c>
      <c r="DG67" s="553">
        <f>AG67-[3]CURRENT!DR1856</f>
        <v>0</v>
      </c>
      <c r="DH67" s="553"/>
      <c r="DI67" s="553">
        <f>AI67-[3]CURRENT!DS1856</f>
        <v>0</v>
      </c>
      <c r="DJ67" s="553">
        <f>AJ67-[3]CURRENT!DT1856</f>
        <v>0</v>
      </c>
      <c r="DK67" s="553">
        <f>AK67-[3]CURRENT!DU1856</f>
        <v>0</v>
      </c>
      <c r="DL67" s="553">
        <f>AL67-[3]CURRENT!DV1856</f>
        <v>0</v>
      </c>
      <c r="DM67" s="553"/>
      <c r="DN67" s="553">
        <f>AN67-[3]CURRENT!DW1856</f>
        <v>0</v>
      </c>
      <c r="DO67" s="553">
        <f>AO67-[3]CURRENT!DX1856</f>
        <v>0</v>
      </c>
      <c r="DP67" s="553">
        <f>AP67-[3]CURRENT!DY1856</f>
        <v>0</v>
      </c>
      <c r="DQ67" s="553">
        <f>AQ67-[3]CURRENT!DZ1856</f>
        <v>0</v>
      </c>
      <c r="DR67" s="553"/>
      <c r="DS67" s="553">
        <f>AS67-[3]CURRENT!EA1856</f>
        <v>0</v>
      </c>
      <c r="DT67" s="553">
        <f>AT67-[3]CURRENT!EB1856</f>
        <v>0</v>
      </c>
      <c r="DU67" s="553">
        <f>AU67-[3]CURRENT!EC1856</f>
        <v>0</v>
      </c>
      <c r="DV67" s="553">
        <f>AV67-[3]CURRENT!ED1856</f>
        <v>0</v>
      </c>
      <c r="DW67" s="553"/>
      <c r="DX67" s="553">
        <f>AX67-[3]CURRENT!EE1856</f>
        <v>0</v>
      </c>
      <c r="DY67" s="553">
        <f>AY67-[3]CURRENT!EF1856</f>
        <v>0</v>
      </c>
      <c r="DZ67" s="553">
        <f>AZ67-[3]CURRENT!EG1856</f>
        <v>0</v>
      </c>
      <c r="EA67" s="553">
        <f>BA67-[3]CURRENT!EH1856</f>
        <v>0</v>
      </c>
      <c r="EB67" s="553"/>
      <c r="EC67" s="553">
        <f>BC67-[3]CURRENT!EI1856</f>
        <v>0</v>
      </c>
      <c r="ED67" s="553">
        <f>BD67-[3]CURRENT!EJ1856</f>
        <v>0</v>
      </c>
      <c r="EE67" s="553">
        <f>BE67-[3]CURRENT!EK1856</f>
        <v>0</v>
      </c>
      <c r="EF67" s="553">
        <f>BF67-[3]CURRENT!EL1856</f>
        <v>0</v>
      </c>
      <c r="EG67" s="553"/>
      <c r="EH67" s="553">
        <f>BH67-[3]CURRENT!EM1856</f>
        <v>0</v>
      </c>
      <c r="EI67" s="553">
        <f>BI67-[3]CURRENT!EN1856</f>
        <v>0</v>
      </c>
      <c r="EJ67" s="553">
        <f>BJ67-[3]CURRENT!EO1856</f>
        <v>0</v>
      </c>
      <c r="EK67" s="553">
        <f>BK67-[3]CURRENT!EP1856</f>
        <v>0</v>
      </c>
      <c r="EL67" s="553"/>
      <c r="EM67" s="553">
        <f>BM67-[3]CURRENT!EQ1856</f>
        <v>0</v>
      </c>
      <c r="EN67" s="553">
        <f>BN67-[3]CURRENT!ER1856</f>
        <v>0</v>
      </c>
      <c r="EO67" s="553">
        <f>BO67-[3]CURRENT!ES1856</f>
        <v>0</v>
      </c>
      <c r="EP67" s="553">
        <f>BP67-[3]CURRENT!ET1856</f>
        <v>0</v>
      </c>
      <c r="EQ67" s="553"/>
      <c r="ER67" s="553">
        <f>BR67-[3]CURRENT!EU1856</f>
        <v>0</v>
      </c>
      <c r="ES67" s="553">
        <f>BS67-[3]CURRENT!EV1856</f>
        <v>0</v>
      </c>
      <c r="ET67" s="553" t="e">
        <f>BT67-[3]CURRENT!EW1856</f>
        <v>#REF!</v>
      </c>
      <c r="EU67" s="553" t="e">
        <f>BU67-[3]CURRENT!EX1856</f>
        <v>#REF!</v>
      </c>
    </row>
    <row r="68" spans="1:151" ht="42" customHeight="1">
      <c r="A68" s="18"/>
      <c r="B68" s="31" t="s">
        <v>51</v>
      </c>
      <c r="C68" s="734" t="s">
        <v>186</v>
      </c>
      <c r="D68" s="734"/>
      <c r="E68" s="734"/>
      <c r="F68" s="734"/>
      <c r="G68" s="734"/>
      <c r="H68" s="32">
        <f>CURRENT!M425</f>
        <v>14698.94519885105</v>
      </c>
      <c r="I68" s="32">
        <f>CURRENT!N425</f>
        <v>16528.94246561201</v>
      </c>
      <c r="J68" s="32">
        <f>CURRENT!O425</f>
        <v>19280.109685907701</v>
      </c>
      <c r="K68" s="32">
        <f>CURRENT!P425</f>
        <v>17453.117696427689</v>
      </c>
      <c r="L68" s="32">
        <f>CURRENT!Q425</f>
        <v>17052.74893492</v>
      </c>
      <c r="M68" s="32">
        <f>CURRENT!R425</f>
        <v>15755.298982650002</v>
      </c>
      <c r="N68" s="32">
        <f>CURRENT!S425</f>
        <v>17022.757550910002</v>
      </c>
      <c r="O68" s="32">
        <f>CURRENT!T425</f>
        <v>18812.146996400003</v>
      </c>
      <c r="P68" s="32">
        <f>CURRENT!U425</f>
        <v>20487.05999039</v>
      </c>
      <c r="Q68" s="32">
        <f>CURRENT!V425</f>
        <v>22759.658943090002</v>
      </c>
      <c r="R68" s="32">
        <f>CURRENT!W425</f>
        <v>0</v>
      </c>
      <c r="S68" s="32">
        <f>CURRENT!Y425</f>
        <v>0</v>
      </c>
      <c r="T68" s="32">
        <f>CURRENT!Z425</f>
        <v>3151.1803212012201</v>
      </c>
      <c r="U68" s="32">
        <f>CURRENT!AA425</f>
        <v>3747.05335063642</v>
      </c>
      <c r="V68" s="32">
        <f>CURRENT!AB425</f>
        <v>3620.68231426291</v>
      </c>
      <c r="W68" s="32">
        <f>CURRENT!AC425</f>
        <v>4180.0292127504899</v>
      </c>
      <c r="X68" s="32"/>
      <c r="Y68" s="32">
        <f>CURRENT!AD425</f>
        <v>4135.5169810131802</v>
      </c>
      <c r="Z68" s="32">
        <f>CURRENT!AE425</f>
        <v>4047.80258284817</v>
      </c>
      <c r="AA68" s="32">
        <f>CURRENT!AF425</f>
        <v>3948.1214797611701</v>
      </c>
      <c r="AB68" s="32">
        <f>CURRENT!AG425</f>
        <v>4397.5014219894902</v>
      </c>
      <c r="AC68" s="32"/>
      <c r="AD68" s="32">
        <f>CURRENT!AH425</f>
        <v>4661.1750400356696</v>
      </c>
      <c r="AE68" s="32">
        <f>CURRENT!AI425</f>
        <v>4678.9430266589397</v>
      </c>
      <c r="AF68" s="32">
        <f>CURRENT!AJ425</f>
        <v>4748.2677136194097</v>
      </c>
      <c r="AG68" s="32">
        <f>CURRENT!AK425</f>
        <v>5191.7239055936998</v>
      </c>
      <c r="AH68" s="32"/>
      <c r="AI68" s="32">
        <f>CURRENT!AL425</f>
        <v>5218.91187047731</v>
      </c>
      <c r="AJ68" s="32">
        <f>CURRENT!AM425</f>
        <v>4601.6437750088799</v>
      </c>
      <c r="AK68" s="32">
        <f>CURRENT!AN425</f>
        <v>3247.0442214107502</v>
      </c>
      <c r="AL68" s="32">
        <f>CURRENT!AO425</f>
        <v>4385.5178295307496</v>
      </c>
      <c r="AM68" s="32"/>
      <c r="AN68" s="32">
        <f>CURRENT!AP425</f>
        <v>4156.0923493701403</v>
      </c>
      <c r="AO68" s="32">
        <f>CURRENT!AQ425</f>
        <v>4367.7493229041402</v>
      </c>
      <c r="AP68" s="32">
        <f>CURRENT!AR425</f>
        <v>4335.8836277377304</v>
      </c>
      <c r="AQ68" s="32">
        <f>CURRENT!AS425</f>
        <v>4193.0236349079896</v>
      </c>
      <c r="AR68" s="32"/>
      <c r="AS68" s="32">
        <f>CURRENT!AT425</f>
        <v>3542.4633025799999</v>
      </c>
      <c r="AT68" s="32">
        <f>CURRENT!AU425</f>
        <v>3529.2069677099989</v>
      </c>
      <c r="AU68" s="32">
        <f>CURRENT!AV425</f>
        <v>3979.0967901499994</v>
      </c>
      <c r="AV68" s="32">
        <f>CURRENT!AW425</f>
        <v>4704.5319222099997</v>
      </c>
      <c r="AW68" s="32"/>
      <c r="AX68" s="32">
        <f>CURRENT!AX425</f>
        <v>4159.6487067799999</v>
      </c>
      <c r="AY68" s="32">
        <f>CURRENT!AY425</f>
        <v>4594.48125712</v>
      </c>
      <c r="AZ68" s="32">
        <f>CURRENT!AZ425</f>
        <v>3716.403873230001</v>
      </c>
      <c r="BA68" s="32">
        <f>CURRENT!BA425</f>
        <v>4552.2237137799984</v>
      </c>
      <c r="BB68" s="385"/>
      <c r="BC68" s="32">
        <f>CURRENT!BB425</f>
        <v>4143.5495025500004</v>
      </c>
      <c r="BD68" s="32">
        <f>CURRENT!BC425</f>
        <v>4905.3741657099999</v>
      </c>
      <c r="BE68" s="32">
        <f>CURRENT!BD425</f>
        <v>4727.6359577200001</v>
      </c>
      <c r="BF68" s="32">
        <f>CURRENT!BE425</f>
        <v>5035.5873704200012</v>
      </c>
      <c r="BG68" s="385"/>
      <c r="BH68" s="32">
        <f>CURRENT!BF425</f>
        <v>4573.0335060799998</v>
      </c>
      <c r="BI68" s="32">
        <f>CURRENT!BG425</f>
        <v>5183.7983610499996</v>
      </c>
      <c r="BJ68" s="32">
        <f>CURRENT!BH425</f>
        <v>5107.4636715400002</v>
      </c>
      <c r="BK68" s="32">
        <f>CURRENT!BI425</f>
        <v>5622.7644517199997</v>
      </c>
      <c r="BL68" s="539"/>
      <c r="BM68" s="563">
        <f>CURRENT!BJ425</f>
        <v>4939.4323664100002</v>
      </c>
      <c r="BN68" s="563">
        <f>CURRENT!BK425</f>
        <v>5435.2802636400002</v>
      </c>
      <c r="BO68" s="32">
        <f>CURRENT!BL425</f>
        <v>6199.9599883400006</v>
      </c>
      <c r="BP68" s="32">
        <f>CURRENT!BM425</f>
        <v>6184.9863246999994</v>
      </c>
      <c r="BQ68" s="539"/>
      <c r="BR68" s="563">
        <f>CURRENT!BN425</f>
        <v>5291.9224760699999</v>
      </c>
      <c r="BS68" s="563">
        <f>CURRENT!BO425</f>
        <v>6280.3664334499999</v>
      </c>
      <c r="BT68" s="32">
        <f>CURRENT!BP425</f>
        <v>0</v>
      </c>
      <c r="BU68" s="32">
        <f>CURRENT!BQ425</f>
        <v>0</v>
      </c>
      <c r="BV68" s="32"/>
      <c r="BW68" s="32"/>
      <c r="BX68" s="72" t="s">
        <v>51</v>
      </c>
      <c r="BY68" s="735" t="s">
        <v>191</v>
      </c>
      <c r="BZ68" s="735"/>
      <c r="CA68" s="735"/>
      <c r="CB68" s="735"/>
      <c r="CC68" s="735"/>
      <c r="CD68" s="75"/>
      <c r="CE68" s="267"/>
      <c r="CF68" s="267"/>
      <c r="CG68" s="267"/>
      <c r="CH68" s="267"/>
      <c r="CI68" s="553">
        <f>H68-[3]CURRENT!FV1869</f>
        <v>0</v>
      </c>
      <c r="CJ68" s="553">
        <f>I68-[3]CURRENT!FW1869</f>
        <v>0</v>
      </c>
      <c r="CK68" s="553">
        <f>J68-[3]CURRENT!FX1869</f>
        <v>0</v>
      </c>
      <c r="CL68" s="553">
        <f>K68-[3]CURRENT!FY1869</f>
        <v>0</v>
      </c>
      <c r="CM68" s="553">
        <f>L68-[3]CURRENT!FZ1869</f>
        <v>0</v>
      </c>
      <c r="CN68" s="553">
        <f>M68-[3]CURRENT!GA1869</f>
        <v>0</v>
      </c>
      <c r="CO68" s="553">
        <f>N68-[3]CURRENT!GB1869</f>
        <v>0</v>
      </c>
      <c r="CP68" s="553">
        <f>O68-[3]CURRENT!GC1869</f>
        <v>0</v>
      </c>
      <c r="CQ68" s="553">
        <f>P68-[3]CURRENT!GD1869</f>
        <v>0</v>
      </c>
      <c r="CR68" s="553">
        <f>Q68-[3]CURRENT!GE1869</f>
        <v>0</v>
      </c>
      <c r="CS68" s="553"/>
      <c r="CT68" s="553">
        <f>T68-[3]CURRENT!DG1869</f>
        <v>0</v>
      </c>
      <c r="CU68" s="553">
        <f>U68-[3]CURRENT!DH1869</f>
        <v>0</v>
      </c>
      <c r="CV68" s="553">
        <f>V68-[3]CURRENT!DI1869</f>
        <v>0</v>
      </c>
      <c r="CW68" s="553">
        <f>W68-[3]CURRENT!DJ1869</f>
        <v>0</v>
      </c>
      <c r="CX68" s="553"/>
      <c r="CY68" s="553">
        <f>Y68-[3]CURRENT!DK1869</f>
        <v>0</v>
      </c>
      <c r="CZ68" s="553">
        <f>Z68-[3]CURRENT!DL1869</f>
        <v>0</v>
      </c>
      <c r="DA68" s="553">
        <f>AA68-[3]CURRENT!DM1869</f>
        <v>0</v>
      </c>
      <c r="DB68" s="553">
        <f>AB68-[3]CURRENT!DN1869</f>
        <v>0</v>
      </c>
      <c r="DC68" s="553"/>
      <c r="DD68" s="553">
        <f>AD68-[3]CURRENT!DO1869</f>
        <v>0</v>
      </c>
      <c r="DE68" s="553">
        <f>AE68-[3]CURRENT!DP1869</f>
        <v>0</v>
      </c>
      <c r="DF68" s="553">
        <f>AF68-[3]CURRENT!DQ1869</f>
        <v>0</v>
      </c>
      <c r="DG68" s="553">
        <f>AG68-[3]CURRENT!DR1869</f>
        <v>0</v>
      </c>
      <c r="DH68" s="553"/>
      <c r="DI68" s="553">
        <f>AI68-[3]CURRENT!DS1869</f>
        <v>0</v>
      </c>
      <c r="DJ68" s="553">
        <f>AJ68-[3]CURRENT!DT1869</f>
        <v>0</v>
      </c>
      <c r="DK68" s="553">
        <f>AK68-[3]CURRENT!DU1869</f>
        <v>0</v>
      </c>
      <c r="DL68" s="553">
        <f>AL68-[3]CURRENT!DV1869</f>
        <v>0</v>
      </c>
      <c r="DM68" s="553"/>
      <c r="DN68" s="553">
        <f>AN68-[3]CURRENT!DW1869</f>
        <v>0</v>
      </c>
      <c r="DO68" s="553">
        <f>AO68-[3]CURRENT!DX1869</f>
        <v>0</v>
      </c>
      <c r="DP68" s="553">
        <f>AP68-[3]CURRENT!DY1869</f>
        <v>0</v>
      </c>
      <c r="DQ68" s="553">
        <f>AQ68-[3]CURRENT!DZ1869</f>
        <v>0</v>
      </c>
      <c r="DR68" s="553"/>
      <c r="DS68" s="553">
        <f>AS68-[3]CURRENT!EA1869</f>
        <v>0</v>
      </c>
      <c r="DT68" s="553">
        <f>AT68-[3]CURRENT!EB1869</f>
        <v>0</v>
      </c>
      <c r="DU68" s="553">
        <f>AU68-[3]CURRENT!EC1869</f>
        <v>0</v>
      </c>
      <c r="DV68" s="553">
        <f>AV68-[3]CURRENT!ED1869</f>
        <v>0</v>
      </c>
      <c r="DW68" s="553"/>
      <c r="DX68" s="553">
        <f>AX68-[3]CURRENT!EE1869</f>
        <v>0</v>
      </c>
      <c r="DY68" s="553">
        <f>AY68-[3]CURRENT!EF1869</f>
        <v>0</v>
      </c>
      <c r="DZ68" s="553">
        <f>AZ68-[3]CURRENT!EG1869</f>
        <v>0</v>
      </c>
      <c r="EA68" s="553">
        <f>BA68-[3]CURRENT!EH1869</f>
        <v>0</v>
      </c>
      <c r="EB68" s="553"/>
      <c r="EC68" s="553">
        <f>BC68-[3]CURRENT!EI1869</f>
        <v>0</v>
      </c>
      <c r="ED68" s="553">
        <f>BD68-[3]CURRENT!EJ1869</f>
        <v>0</v>
      </c>
      <c r="EE68" s="553">
        <f>BE68-[3]CURRENT!EK1869</f>
        <v>0</v>
      </c>
      <c r="EF68" s="553">
        <f>BF68-[3]CURRENT!EL1869</f>
        <v>0</v>
      </c>
      <c r="EG68" s="553"/>
      <c r="EH68" s="553">
        <f>BH68-[3]CURRENT!EM1869</f>
        <v>0</v>
      </c>
      <c r="EI68" s="553">
        <f>BI68-[3]CURRENT!EN1869</f>
        <v>0</v>
      </c>
      <c r="EJ68" s="553">
        <f>BJ68-[3]CURRENT!EO1869</f>
        <v>0</v>
      </c>
      <c r="EK68" s="553">
        <f>BK68-[3]CURRENT!EP1869</f>
        <v>0</v>
      </c>
      <c r="EL68" s="553"/>
      <c r="EM68" s="553">
        <f>BM68-[3]CURRENT!EQ1869</f>
        <v>0</v>
      </c>
      <c r="EN68" s="553">
        <f>BN68-[3]CURRENT!ER1869</f>
        <v>0</v>
      </c>
      <c r="EO68" s="553">
        <f>BO68-[3]CURRENT!ES1869</f>
        <v>0</v>
      </c>
      <c r="EP68" s="553">
        <f>BP68-[3]CURRENT!ET1869</f>
        <v>0</v>
      </c>
      <c r="EQ68" s="553"/>
      <c r="ER68" s="553">
        <f>BR68-[3]CURRENT!EU1869</f>
        <v>0</v>
      </c>
      <c r="ES68" s="553">
        <f>BS68-[3]CURRENT!EV1869</f>
        <v>0</v>
      </c>
      <c r="ET68" s="553" t="e">
        <f>BT68-[3]CURRENT!EW1869</f>
        <v>#REF!</v>
      </c>
      <c r="EU68" s="553" t="e">
        <f>BU68-[3]CURRENT!EX1869</f>
        <v>#REF!</v>
      </c>
    </row>
    <row r="69" spans="1:151" ht="53.1" customHeight="1" thickBot="1">
      <c r="A69" s="18"/>
      <c r="B69" s="733" t="s">
        <v>15</v>
      </c>
      <c r="C69" s="733"/>
      <c r="D69" s="733"/>
      <c r="E69" s="733"/>
      <c r="F69" s="733"/>
      <c r="G69" s="733"/>
      <c r="H69" s="36">
        <f>CURRENT!M426</f>
        <v>1176941.1870326435</v>
      </c>
      <c r="I69" s="36">
        <f>CURRENT!N426</f>
        <v>1249697.6938624883</v>
      </c>
      <c r="J69" s="36">
        <f>CURRENT!O426</f>
        <v>1372309.8323285698</v>
      </c>
      <c r="K69" s="36">
        <f>CURRENT!P426</f>
        <v>1447759.6351237074</v>
      </c>
      <c r="L69" s="36">
        <f>CURRENT!Q426</f>
        <v>1512737.7535949824</v>
      </c>
      <c r="M69" s="36">
        <f>CURRENT!R426</f>
        <v>1418490.9114104412</v>
      </c>
      <c r="N69" s="36">
        <f>CURRENT!S426</f>
        <v>1548700.7906162394</v>
      </c>
      <c r="O69" s="36">
        <f>CURRENT!T426</f>
        <v>1794893.1400166939</v>
      </c>
      <c r="P69" s="36">
        <f>CURRENT!U426</f>
        <v>1824018.5175554438</v>
      </c>
      <c r="Q69" s="36">
        <f>CURRENT!V426</f>
        <v>1932291.4901213411</v>
      </c>
      <c r="R69" s="36">
        <f>CURRENT!W426</f>
        <v>0</v>
      </c>
      <c r="S69" s="37"/>
      <c r="T69" s="36">
        <f>CURRENT!Z426</f>
        <v>281642.96686091705</v>
      </c>
      <c r="U69" s="36">
        <f>CURRENT!AA426</f>
        <v>288307.08034987625</v>
      </c>
      <c r="V69" s="36">
        <f>CURRENT!AB426</f>
        <v>297421.67548109306</v>
      </c>
      <c r="W69" s="36">
        <f>CURRENT!AC426</f>
        <v>309569.46434075665</v>
      </c>
      <c r="X69" s="36"/>
      <c r="Y69" s="36">
        <f>CURRENT!AD426</f>
        <v>295016.43413056195</v>
      </c>
      <c r="Z69" s="36">
        <f>CURRENT!AE426</f>
        <v>303738.05436379014</v>
      </c>
      <c r="AA69" s="36">
        <f>CURRENT!AF426</f>
        <v>316736.92750675796</v>
      </c>
      <c r="AB69" s="36">
        <f>CURRENT!AG426</f>
        <v>334206.27786137705</v>
      </c>
      <c r="AC69" s="36"/>
      <c r="AD69" s="36">
        <f>CURRENT!AH426</f>
        <v>328712.78936555603</v>
      </c>
      <c r="AE69" s="36">
        <f>CURRENT!AI426</f>
        <v>334691.75551762665</v>
      </c>
      <c r="AF69" s="36">
        <f>CURRENT!AJ426</f>
        <v>347646.17818033491</v>
      </c>
      <c r="AG69" s="36">
        <f>CURRENT!AK426</f>
        <v>361259.10926505242</v>
      </c>
      <c r="AH69" s="36"/>
      <c r="AI69" s="36">
        <f>CURRENT!AL426</f>
        <v>346709.09603810956</v>
      </c>
      <c r="AJ69" s="36">
        <f>CURRENT!AM426</f>
        <v>353932.99638616311</v>
      </c>
      <c r="AK69" s="36">
        <f>CURRENT!AN426</f>
        <v>367917.57269128913</v>
      </c>
      <c r="AL69" s="36">
        <f>CURRENT!AO426</f>
        <v>379199.9700081459</v>
      </c>
      <c r="AM69" s="36"/>
      <c r="AN69" s="36">
        <f>CURRENT!AP426</f>
        <v>362511.5423780838</v>
      </c>
      <c r="AO69" s="36">
        <f>CURRENT!AQ426</f>
        <v>371602.82204519864</v>
      </c>
      <c r="AP69" s="36">
        <f>CURRENT!AR426</f>
        <v>382278.49975039437</v>
      </c>
      <c r="AQ69" s="36">
        <f>CURRENT!AS426</f>
        <v>396344.88942126551</v>
      </c>
      <c r="AR69" s="36"/>
      <c r="AS69" s="36">
        <f>CURRENT!AT426</f>
        <v>367259.31151365576</v>
      </c>
      <c r="AT69" s="36">
        <f>CURRENT!AU426</f>
        <v>303123.98439106136</v>
      </c>
      <c r="AU69" s="36">
        <f>CURRENT!AV426</f>
        <v>368749.46912713401</v>
      </c>
      <c r="AV69" s="36">
        <f>CURRENT!AW426</f>
        <v>379358.14637859003</v>
      </c>
      <c r="AW69" s="36"/>
      <c r="AX69" s="36">
        <f>CURRENT!AX426</f>
        <v>371269.9063092203</v>
      </c>
      <c r="AY69" s="36">
        <f>CURRENT!AY426</f>
        <v>374427.65744444326</v>
      </c>
      <c r="AZ69" s="36">
        <f>CURRENT!AZ426</f>
        <v>378486.71735962015</v>
      </c>
      <c r="BA69" s="36">
        <f>CURRENT!BA426</f>
        <v>424516.50950295571</v>
      </c>
      <c r="BB69" s="389"/>
      <c r="BC69" s="36">
        <f>CURRENT!BB426</f>
        <v>423145.05417499418</v>
      </c>
      <c r="BD69" s="36">
        <f>CURRENT!BC426</f>
        <v>446254.52781907172</v>
      </c>
      <c r="BE69" s="36">
        <f>CURRENT!BD426</f>
        <v>458127.85876722384</v>
      </c>
      <c r="BF69" s="36">
        <f>CURRENT!BE426</f>
        <v>467365.69925540418</v>
      </c>
      <c r="BG69" s="389"/>
      <c r="BH69" s="36">
        <f>CURRENT!BF426</f>
        <v>444727.63452662068</v>
      </c>
      <c r="BI69" s="36">
        <f>CURRENT!BG426</f>
        <v>441411.66584502737</v>
      </c>
      <c r="BJ69" s="36">
        <f>CURRENT!BH426</f>
        <v>462468.95339970052</v>
      </c>
      <c r="BK69" s="36">
        <f>CURRENT!BI426</f>
        <v>475410.26378409547</v>
      </c>
      <c r="BL69" s="540"/>
      <c r="BM69" s="566">
        <f>CURRENT!BJ426</f>
        <v>465966.03053640499</v>
      </c>
      <c r="BN69" s="566">
        <f>CURRENT!BK426</f>
        <v>474607.16995638807</v>
      </c>
      <c r="BO69" s="36">
        <f>CURRENT!BL426</f>
        <v>490246.30646383431</v>
      </c>
      <c r="BP69" s="36">
        <f>CURRENT!BM426</f>
        <v>501471.98316471366</v>
      </c>
      <c r="BQ69" s="540"/>
      <c r="BR69" s="566">
        <f>CURRENT!BN426</f>
        <v>484812.22040120082</v>
      </c>
      <c r="BS69" s="566">
        <f>CURRENT!BO426</f>
        <v>488164.71601061046</v>
      </c>
      <c r="BT69" s="36">
        <f>CURRENT!BP426</f>
        <v>0</v>
      </c>
      <c r="BU69" s="36">
        <f>CURRENT!BQ426</f>
        <v>0</v>
      </c>
      <c r="BV69" s="36"/>
      <c r="BW69" s="36"/>
      <c r="BX69" s="732" t="s">
        <v>16</v>
      </c>
      <c r="BY69" s="732"/>
      <c r="BZ69" s="732"/>
      <c r="CA69" s="732"/>
      <c r="CB69" s="732"/>
      <c r="CC69" s="732"/>
      <c r="CD69" s="38"/>
      <c r="CE69" s="267"/>
      <c r="CF69" s="267"/>
      <c r="CG69" s="267"/>
      <c r="CH69" s="267"/>
      <c r="CI69" s="553">
        <f>H69-[3]CURRENT!FV1870</f>
        <v>0</v>
      </c>
      <c r="CJ69" s="553">
        <f>I69-[3]CURRENT!FW1870</f>
        <v>0</v>
      </c>
      <c r="CK69" s="553">
        <f>J69-[3]CURRENT!FX1870</f>
        <v>0</v>
      </c>
      <c r="CL69" s="553">
        <f>K69-[3]CURRENT!FY1870</f>
        <v>0</v>
      </c>
      <c r="CM69" s="553">
        <f>L69-[3]CURRENT!FZ1870</f>
        <v>0</v>
      </c>
      <c r="CN69" s="553">
        <f>M69-[3]CURRENT!GA1870</f>
        <v>0</v>
      </c>
      <c r="CO69" s="553">
        <f>N69-[3]CURRENT!GB1870</f>
        <v>0</v>
      </c>
      <c r="CP69" s="553">
        <f>O69-[3]CURRENT!GC1870</f>
        <v>0</v>
      </c>
      <c r="CQ69" s="553">
        <f>P69-[3]CURRENT!GD1870</f>
        <v>0</v>
      </c>
      <c r="CR69" s="553">
        <f>Q69-[3]CURRENT!GE1870</f>
        <v>0</v>
      </c>
      <c r="CS69" s="553"/>
      <c r="CT69" s="553">
        <f>T69-[3]CURRENT!DG1870</f>
        <v>0</v>
      </c>
      <c r="CU69" s="553">
        <f>U69-[3]CURRENT!DH1870</f>
        <v>0</v>
      </c>
      <c r="CV69" s="553">
        <f>V69-[3]CURRENT!DI1870</f>
        <v>0</v>
      </c>
      <c r="CW69" s="553">
        <f>W69-[3]CURRENT!DJ1870</f>
        <v>0</v>
      </c>
      <c r="CX69" s="553"/>
      <c r="CY69" s="553">
        <f>Y69-[3]CURRENT!DK1870</f>
        <v>0</v>
      </c>
      <c r="CZ69" s="553">
        <f>Z69-[3]CURRENT!DL1870</f>
        <v>0</v>
      </c>
      <c r="DA69" s="553">
        <f>AA69-[3]CURRENT!DM1870</f>
        <v>0</v>
      </c>
      <c r="DB69" s="553">
        <f>AB69-[3]CURRENT!DN1870</f>
        <v>0</v>
      </c>
      <c r="DC69" s="553"/>
      <c r="DD69" s="553">
        <f>AD69-[3]CURRENT!DO1870</f>
        <v>0</v>
      </c>
      <c r="DE69" s="553">
        <f>AE69-[3]CURRENT!DP1870</f>
        <v>0</v>
      </c>
      <c r="DF69" s="553">
        <f>AF69-[3]CURRENT!DQ1870</f>
        <v>0</v>
      </c>
      <c r="DG69" s="553">
        <f>AG69-[3]CURRENT!DR1870</f>
        <v>0</v>
      </c>
      <c r="DH69" s="553"/>
      <c r="DI69" s="553">
        <f>AI69-[3]CURRENT!DS1870</f>
        <v>0</v>
      </c>
      <c r="DJ69" s="553">
        <f>AJ69-[3]CURRENT!DT1870</f>
        <v>0</v>
      </c>
      <c r="DK69" s="553">
        <f>AK69-[3]CURRENT!DU1870</f>
        <v>0</v>
      </c>
      <c r="DL69" s="553">
        <f>AL69-[3]CURRENT!DV1870</f>
        <v>0</v>
      </c>
      <c r="DM69" s="553"/>
      <c r="DN69" s="553">
        <f>AN69-[3]CURRENT!DW1870</f>
        <v>0</v>
      </c>
      <c r="DO69" s="553">
        <f>AO69-[3]CURRENT!DX1870</f>
        <v>0</v>
      </c>
      <c r="DP69" s="553">
        <f>AP69-[3]CURRENT!DY1870</f>
        <v>0</v>
      </c>
      <c r="DQ69" s="553">
        <f>AQ69-[3]CURRENT!DZ1870</f>
        <v>0</v>
      </c>
      <c r="DR69" s="553"/>
      <c r="DS69" s="553">
        <f>AS69-[3]CURRENT!EA1870</f>
        <v>0</v>
      </c>
      <c r="DT69" s="553">
        <f>AT69-[3]CURRENT!EB1870</f>
        <v>0</v>
      </c>
      <c r="DU69" s="553">
        <f>AU69-[3]CURRENT!EC1870</f>
        <v>0</v>
      </c>
      <c r="DV69" s="553">
        <f>AV69-[3]CURRENT!ED1870</f>
        <v>0</v>
      </c>
      <c r="DW69" s="553"/>
      <c r="DX69" s="553">
        <f>AX69-[3]CURRENT!EE1870</f>
        <v>0</v>
      </c>
      <c r="DY69" s="553">
        <f>AY69-[3]CURRENT!EF1870</f>
        <v>0</v>
      </c>
      <c r="DZ69" s="553">
        <f>AZ69-[3]CURRENT!EG1870</f>
        <v>0</v>
      </c>
      <c r="EA69" s="553">
        <f>BA69-[3]CURRENT!EH1870</f>
        <v>0</v>
      </c>
      <c r="EB69" s="553"/>
      <c r="EC69" s="553">
        <f>BC69-[3]CURRENT!EI1870</f>
        <v>0</v>
      </c>
      <c r="ED69" s="553">
        <f>BD69-[3]CURRENT!EJ1870</f>
        <v>0</v>
      </c>
      <c r="EE69" s="553">
        <f>BE69-[3]CURRENT!EK1870</f>
        <v>0</v>
      </c>
      <c r="EF69" s="553">
        <f>BF69-[3]CURRENT!EL1870</f>
        <v>0</v>
      </c>
      <c r="EG69" s="553"/>
      <c r="EH69" s="553">
        <f>BH69-[3]CURRENT!EM1870</f>
        <v>0</v>
      </c>
      <c r="EI69" s="553">
        <f>BI69-[3]CURRENT!EN1870</f>
        <v>0</v>
      </c>
      <c r="EJ69" s="553">
        <f>BJ69-[3]CURRENT!EO1870</f>
        <v>0</v>
      </c>
      <c r="EK69" s="553">
        <f>BK69-[3]CURRENT!EP1870</f>
        <v>0</v>
      </c>
      <c r="EL69" s="553"/>
      <c r="EM69" s="553">
        <f>BM69-[3]CURRENT!EQ1870</f>
        <v>0</v>
      </c>
      <c r="EN69" s="553">
        <f>BN69-[3]CURRENT!ER1870</f>
        <v>0</v>
      </c>
      <c r="EO69" s="553">
        <f>BO69-[3]CURRENT!ES1870</f>
        <v>0</v>
      </c>
      <c r="EP69" s="553">
        <f>BP69-[3]CURRENT!ET1870</f>
        <v>0</v>
      </c>
      <c r="EQ69" s="553"/>
      <c r="ER69" s="553">
        <f>BR69-[3]CURRENT!EU1870</f>
        <v>0</v>
      </c>
      <c r="ES69" s="553">
        <f>BS69-[3]CURRENT!EV1870</f>
        <v>0</v>
      </c>
      <c r="ET69" s="553" t="e">
        <f>BT69-[3]CURRENT!EW1870</f>
        <v>#REF!</v>
      </c>
      <c r="EU69" s="553" t="e">
        <f>BU69-[3]CURRENT!EX1870</f>
        <v>#REF!</v>
      </c>
    </row>
    <row r="71" spans="1:151">
      <c r="H71" s="161"/>
      <c r="I71" s="161"/>
      <c r="J71" s="161"/>
      <c r="K71" s="161"/>
      <c r="L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523"/>
      <c r="BM71" s="567"/>
      <c r="BN71" s="523"/>
      <c r="BO71" s="523"/>
      <c r="BP71" s="161"/>
      <c r="BQ71" s="523"/>
      <c r="BR71" s="567"/>
      <c r="BS71" s="523"/>
      <c r="BT71" s="523"/>
      <c r="BU71" s="161"/>
    </row>
    <row r="72" spans="1:151">
      <c r="H72" s="161"/>
      <c r="I72" s="161"/>
      <c r="J72" s="161"/>
      <c r="K72" s="161"/>
      <c r="L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523"/>
      <c r="BM72" s="567"/>
      <c r="BN72" s="523"/>
      <c r="BO72" s="523"/>
      <c r="BP72" s="161"/>
      <c r="BQ72" s="523"/>
      <c r="BR72" s="567"/>
      <c r="BS72" s="523"/>
      <c r="BT72" s="523"/>
      <c r="BU72" s="161"/>
      <c r="BV72" s="161"/>
      <c r="BW72" s="161"/>
    </row>
    <row r="73" spans="1:151">
      <c r="H73" s="161"/>
      <c r="I73" s="161"/>
      <c r="J73" s="161"/>
      <c r="K73" s="161"/>
      <c r="L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523"/>
      <c r="BM73" s="567"/>
      <c r="BN73" s="523"/>
      <c r="BO73" s="523"/>
      <c r="BP73" s="161"/>
      <c r="BQ73" s="523"/>
      <c r="BR73" s="567"/>
      <c r="BS73" s="523"/>
      <c r="BT73" s="523"/>
      <c r="BU73" s="161"/>
      <c r="BV73" s="161"/>
      <c r="BW73" s="161"/>
    </row>
    <row r="75" spans="1:151">
      <c r="H75" s="161"/>
      <c r="I75" s="161"/>
      <c r="J75" s="161"/>
      <c r="K75" s="161"/>
      <c r="L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523"/>
      <c r="BM75" s="567"/>
      <c r="BN75" s="523"/>
      <c r="BO75" s="523"/>
      <c r="BP75" s="161"/>
      <c r="BQ75" s="523"/>
      <c r="BR75" s="567"/>
      <c r="BS75" s="523"/>
      <c r="BT75" s="523"/>
      <c r="BU75" s="161"/>
      <c r="BV75" s="161"/>
      <c r="BW75" s="161"/>
      <c r="BX75" s="161"/>
    </row>
    <row r="76" spans="1:151">
      <c r="H76" s="161"/>
      <c r="I76" s="161"/>
      <c r="J76" s="161"/>
      <c r="K76" s="161"/>
      <c r="L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523"/>
      <c r="BM76" s="567"/>
      <c r="BN76" s="523"/>
      <c r="BO76" s="523"/>
      <c r="BP76" s="161"/>
      <c r="BQ76" s="523"/>
      <c r="BR76" s="567"/>
      <c r="BS76" s="523"/>
      <c r="BT76" s="523"/>
      <c r="BU76" s="161"/>
      <c r="BV76" s="161"/>
      <c r="BW76" s="161"/>
      <c r="BX76" s="161"/>
    </row>
  </sheetData>
  <mergeCells count="265">
    <mergeCell ref="A1:A2"/>
    <mergeCell ref="CA1:CA2"/>
    <mergeCell ref="B4:G5"/>
    <mergeCell ref="E1:F2"/>
    <mergeCell ref="CB1:CB2"/>
    <mergeCell ref="K4:K5"/>
    <mergeCell ref="B3:CC3"/>
    <mergeCell ref="I4:I5"/>
    <mergeCell ref="J4:J5"/>
    <mergeCell ref="T4:W4"/>
    <mergeCell ref="Y4:AB4"/>
    <mergeCell ref="L4:L5"/>
    <mergeCell ref="AD4:AG4"/>
    <mergeCell ref="M4:M5"/>
    <mergeCell ref="AI4:AL4"/>
    <mergeCell ref="N4:N5"/>
    <mergeCell ref="AN4:AQ4"/>
    <mergeCell ref="AS4:AV4"/>
    <mergeCell ref="O4:O5"/>
    <mergeCell ref="H4:H5"/>
    <mergeCell ref="P4:P5"/>
    <mergeCell ref="AX4:BA4"/>
    <mergeCell ref="BH4:BI4"/>
    <mergeCell ref="BJ4:BK4"/>
    <mergeCell ref="BY21:BZ21"/>
    <mergeCell ref="C7:G7"/>
    <mergeCell ref="BY7:CD7"/>
    <mergeCell ref="C10:D10"/>
    <mergeCell ref="E10:G10"/>
    <mergeCell ref="BY10:BZ10"/>
    <mergeCell ref="C8:D8"/>
    <mergeCell ref="E8:G8"/>
    <mergeCell ref="BY8:BZ8"/>
    <mergeCell ref="CA8:CC8"/>
    <mergeCell ref="CD4:CD5"/>
    <mergeCell ref="C9:D9"/>
    <mergeCell ref="E9:G9"/>
    <mergeCell ref="BY9:BZ9"/>
    <mergeCell ref="CA9:CC9"/>
    <mergeCell ref="BX4:CC5"/>
    <mergeCell ref="C19:G19"/>
    <mergeCell ref="BY19:CD19"/>
    <mergeCell ref="CA10:CC10"/>
    <mergeCell ref="BY13:BZ13"/>
    <mergeCell ref="Q4:Q5"/>
    <mergeCell ref="BM4:BP4"/>
    <mergeCell ref="BR4:BU4"/>
    <mergeCell ref="R4:R5"/>
    <mergeCell ref="BC4:BF4"/>
    <mergeCell ref="BY23:BZ23"/>
    <mergeCell ref="CA23:CC23"/>
    <mergeCell ref="E24:G24"/>
    <mergeCell ref="CA13:CC13"/>
    <mergeCell ref="CA21:CC21"/>
    <mergeCell ref="C15:G15"/>
    <mergeCell ref="BY15:CD15"/>
    <mergeCell ref="C11:D11"/>
    <mergeCell ref="E11:G11"/>
    <mergeCell ref="BY11:BZ11"/>
    <mergeCell ref="CA11:CC11"/>
    <mergeCell ref="C12:D12"/>
    <mergeCell ref="E12:G12"/>
    <mergeCell ref="BY12:BZ12"/>
    <mergeCell ref="CA12:CC12"/>
    <mergeCell ref="C16:D16"/>
    <mergeCell ref="C13:D13"/>
    <mergeCell ref="E13:G13"/>
    <mergeCell ref="C20:D20"/>
    <mergeCell ref="E20:G20"/>
    <mergeCell ref="BY20:BZ20"/>
    <mergeCell ref="CA20:CC20"/>
    <mergeCell ref="C21:D21"/>
    <mergeCell ref="E21:G21"/>
    <mergeCell ref="C66:D66"/>
    <mergeCell ref="C68:G68"/>
    <mergeCell ref="CA57:CC57"/>
    <mergeCell ref="C62:D62"/>
    <mergeCell ref="E62:G62"/>
    <mergeCell ref="BY59:BZ59"/>
    <mergeCell ref="C53:D53"/>
    <mergeCell ref="BY68:CC68"/>
    <mergeCell ref="E66:G66"/>
    <mergeCell ref="C67:D67"/>
    <mergeCell ref="E67:G67"/>
    <mergeCell ref="BY66:BZ66"/>
    <mergeCell ref="C55:D55"/>
    <mergeCell ref="E55:G55"/>
    <mergeCell ref="CA59:CC59"/>
    <mergeCell ref="BY60:BZ60"/>
    <mergeCell ref="E60:G60"/>
    <mergeCell ref="CA58:CC58"/>
    <mergeCell ref="CA56:CC56"/>
    <mergeCell ref="BY57:BZ57"/>
    <mergeCell ref="CA60:CC60"/>
    <mergeCell ref="CA66:CC66"/>
    <mergeCell ref="E58:G58"/>
    <mergeCell ref="C59:D59"/>
    <mergeCell ref="CA62:CC62"/>
    <mergeCell ref="BY56:BZ56"/>
    <mergeCell ref="BY55:BZ55"/>
    <mergeCell ref="CA55:CC55"/>
    <mergeCell ref="C56:D56"/>
    <mergeCell ref="E16:G16"/>
    <mergeCell ref="E17:G17"/>
    <mergeCell ref="E14:G14"/>
    <mergeCell ref="BY14:BZ14"/>
    <mergeCell ref="CA14:CC14"/>
    <mergeCell ref="C22:D22"/>
    <mergeCell ref="E22:G22"/>
    <mergeCell ref="CA25:CC25"/>
    <mergeCell ref="CA26:CC26"/>
    <mergeCell ref="BY24:BZ24"/>
    <mergeCell ref="CA24:CC24"/>
    <mergeCell ref="C26:D26"/>
    <mergeCell ref="BY26:BZ26"/>
    <mergeCell ref="C23:D23"/>
    <mergeCell ref="E23:G23"/>
    <mergeCell ref="BY22:BZ22"/>
    <mergeCell ref="CA22:CC22"/>
    <mergeCell ref="C25:D25"/>
    <mergeCell ref="E59:G59"/>
    <mergeCell ref="E26:G26"/>
    <mergeCell ref="C24:D24"/>
    <mergeCell ref="C14:D14"/>
    <mergeCell ref="C17:D17"/>
    <mergeCell ref="C18:D18"/>
    <mergeCell ref="E18:G18"/>
    <mergeCell ref="E25:G25"/>
    <mergeCell ref="E56:G56"/>
    <mergeCell ref="BX69:CC69"/>
    <mergeCell ref="BY25:BZ25"/>
    <mergeCell ref="C45:G45"/>
    <mergeCell ref="BY27:BZ27"/>
    <mergeCell ref="CA27:CC27"/>
    <mergeCell ref="BY45:CD45"/>
    <mergeCell ref="BY67:BZ67"/>
    <mergeCell ref="CA67:CC67"/>
    <mergeCell ref="B69:G69"/>
    <mergeCell ref="C61:D61"/>
    <mergeCell ref="E61:G61"/>
    <mergeCell ref="E53:G53"/>
    <mergeCell ref="C54:D54"/>
    <mergeCell ref="E54:G54"/>
    <mergeCell ref="BY61:BZ61"/>
    <mergeCell ref="CA61:CC61"/>
    <mergeCell ref="E28:G28"/>
    <mergeCell ref="BY58:BZ58"/>
    <mergeCell ref="C60:D60"/>
    <mergeCell ref="C57:D57"/>
    <mergeCell ref="E57:G57"/>
    <mergeCell ref="C58:D58"/>
    <mergeCell ref="E29:G29"/>
    <mergeCell ref="E30:G30"/>
    <mergeCell ref="E31:G31"/>
    <mergeCell ref="E32:G32"/>
    <mergeCell ref="E39:G39"/>
    <mergeCell ref="E40:G40"/>
    <mergeCell ref="E43:G43"/>
    <mergeCell ref="E38:G38"/>
    <mergeCell ref="BY43:BZ43"/>
    <mergeCell ref="C27:D27"/>
    <mergeCell ref="E27:G27"/>
    <mergeCell ref="E41:G41"/>
    <mergeCell ref="C28:D28"/>
    <mergeCell ref="C29:D29"/>
    <mergeCell ref="C30:D30"/>
    <mergeCell ref="C31:D31"/>
    <mergeCell ref="C32:D32"/>
    <mergeCell ref="E42:G4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E33:G33"/>
    <mergeCell ref="E34:G34"/>
    <mergeCell ref="E35:G35"/>
    <mergeCell ref="E36:G36"/>
    <mergeCell ref="E37:G37"/>
    <mergeCell ref="C65:D65"/>
    <mergeCell ref="E64:G64"/>
    <mergeCell ref="E65:G65"/>
    <mergeCell ref="BY16:BZ16"/>
    <mergeCell ref="BY17:BZ17"/>
    <mergeCell ref="BY18:BZ18"/>
    <mergeCell ref="CA16:CC16"/>
    <mergeCell ref="CA17:CC17"/>
    <mergeCell ref="CA18:CC18"/>
    <mergeCell ref="BY28:BZ28"/>
    <mergeCell ref="BY29:BZ29"/>
    <mergeCell ref="BY30:BZ30"/>
    <mergeCell ref="BY31:BZ31"/>
    <mergeCell ref="BY32:BZ32"/>
    <mergeCell ref="BY33:BZ33"/>
    <mergeCell ref="BY34:BZ34"/>
    <mergeCell ref="BY35:BZ35"/>
    <mergeCell ref="BY36:BZ36"/>
    <mergeCell ref="BY37:BZ37"/>
    <mergeCell ref="BY38:BZ38"/>
    <mergeCell ref="BY39:BZ39"/>
    <mergeCell ref="BY40:BZ40"/>
    <mergeCell ref="BY41:BZ41"/>
    <mergeCell ref="C46:D46"/>
    <mergeCell ref="CA37:CC37"/>
    <mergeCell ref="CA38:CC38"/>
    <mergeCell ref="CA39:CC39"/>
    <mergeCell ref="CA40:CC40"/>
    <mergeCell ref="CA41:CC41"/>
    <mergeCell ref="CA42:CC42"/>
    <mergeCell ref="CA43:CC43"/>
    <mergeCell ref="BY42:BZ42"/>
    <mergeCell ref="C64:D64"/>
    <mergeCell ref="C47:D47"/>
    <mergeCell ref="C48:D48"/>
    <mergeCell ref="C49:D49"/>
    <mergeCell ref="E46:G46"/>
    <mergeCell ref="E47:G47"/>
    <mergeCell ref="E48:G48"/>
    <mergeCell ref="E49:G49"/>
    <mergeCell ref="E63:G63"/>
    <mergeCell ref="C63:D63"/>
    <mergeCell ref="C50:G50"/>
    <mergeCell ref="C52:D52"/>
    <mergeCell ref="E52:G52"/>
    <mergeCell ref="C51:D51"/>
    <mergeCell ref="E51:G51"/>
    <mergeCell ref="C43:D43"/>
    <mergeCell ref="CA28:CC28"/>
    <mergeCell ref="CA29:CC29"/>
    <mergeCell ref="CA30:CC30"/>
    <mergeCell ref="CA31:CC31"/>
    <mergeCell ref="CA32:CC32"/>
    <mergeCell ref="CA33:CC33"/>
    <mergeCell ref="CA34:CC34"/>
    <mergeCell ref="CA35:CC35"/>
    <mergeCell ref="CA36:CC36"/>
    <mergeCell ref="BY64:BZ64"/>
    <mergeCell ref="BY65:BZ65"/>
    <mergeCell ref="CA63:CC63"/>
    <mergeCell ref="CA64:CC64"/>
    <mergeCell ref="CA65:CC65"/>
    <mergeCell ref="BY46:BZ46"/>
    <mergeCell ref="BY47:BZ47"/>
    <mergeCell ref="BY48:BZ48"/>
    <mergeCell ref="BY49:BZ49"/>
    <mergeCell ref="CA46:CC46"/>
    <mergeCell ref="CA47:CC47"/>
    <mergeCell ref="CA48:CC48"/>
    <mergeCell ref="CA49:CC49"/>
    <mergeCell ref="BY63:BZ63"/>
    <mergeCell ref="CA53:CC53"/>
    <mergeCell ref="BY54:BZ54"/>
    <mergeCell ref="CA54:CC54"/>
    <mergeCell ref="BY52:BZ52"/>
    <mergeCell ref="BY50:CC50"/>
    <mergeCell ref="CA51:CC51"/>
    <mergeCell ref="CA52:CC52"/>
    <mergeCell ref="BY51:BZ51"/>
    <mergeCell ref="BY53:BZ53"/>
    <mergeCell ref="BY62:BZ62"/>
  </mergeCells>
  <pageMargins left="0.35433070866141736" right="0.43307086614173229" top="0.55118110236220474" bottom="0.51181102362204722" header="0.31496062992125984" footer="0.31496062992125984"/>
  <pageSetup paperSize="9" scale="43" firstPageNumber="18" pageOrder="overThenDown" orientation="portrait" useFirstPageNumber="1" r:id="rId1"/>
  <rowBreaks count="1" manualBreakCount="1">
    <brk id="44" max="47" man="1"/>
  </rowBreaks>
  <colBreaks count="1" manualBreakCount="1">
    <brk id="61" max="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41</vt:i4>
      </vt:variant>
    </vt:vector>
  </HeadingPairs>
  <TitlesOfParts>
    <vt:vector size="66" baseType="lpstr">
      <vt:lpstr>CURRENT</vt:lpstr>
      <vt:lpstr>CONSTANT</vt:lpstr>
      <vt:lpstr>Data Makro</vt:lpstr>
      <vt:lpstr>Jadual Ringkasan</vt:lpstr>
      <vt:lpstr>1A-1B</vt:lpstr>
      <vt:lpstr>1C-1D</vt:lpstr>
      <vt:lpstr>2A-2B</vt:lpstr>
      <vt:lpstr>3A-3B</vt:lpstr>
      <vt:lpstr>4A</vt:lpstr>
      <vt:lpstr>4B</vt:lpstr>
      <vt:lpstr>5A</vt:lpstr>
      <vt:lpstr>5B</vt:lpstr>
      <vt:lpstr>6A</vt:lpstr>
      <vt:lpstr>6B</vt:lpstr>
      <vt:lpstr>7A</vt:lpstr>
      <vt:lpstr>7B</vt:lpstr>
      <vt:lpstr>8A</vt:lpstr>
      <vt:lpstr>8B</vt:lpstr>
      <vt:lpstr>9A</vt:lpstr>
      <vt:lpstr>9B</vt:lpstr>
      <vt:lpstr>10A</vt:lpstr>
      <vt:lpstr>10B</vt:lpstr>
      <vt:lpstr>11A</vt:lpstr>
      <vt:lpstr>11B</vt:lpstr>
      <vt:lpstr>blank (3)</vt:lpstr>
      <vt:lpstr>'10A'!Print_Area</vt:lpstr>
      <vt:lpstr>'10B'!Print_Area</vt:lpstr>
      <vt:lpstr>'11A'!Print_Area</vt:lpstr>
      <vt:lpstr>'11B'!Print_Area</vt:lpstr>
      <vt:lpstr>'1A-1B'!Print_Area</vt:lpstr>
      <vt:lpstr>'1C-1D'!Print_Area</vt:lpstr>
      <vt:lpstr>'2A-2B'!Print_Area</vt:lpstr>
      <vt:lpstr>'3A-3B'!Print_Area</vt:lpstr>
      <vt:lpstr>'4A'!Print_Area</vt:lpstr>
      <vt:lpstr>'4B'!Print_Area</vt:lpstr>
      <vt:lpstr>'5A'!Print_Area</vt:lpstr>
      <vt:lpstr>'5B'!Print_Area</vt:lpstr>
      <vt:lpstr>'6A'!Print_Area</vt:lpstr>
      <vt:lpstr>'6B'!Print_Area</vt:lpstr>
      <vt:lpstr>'7A'!Print_Area</vt:lpstr>
      <vt:lpstr>'7B'!Print_Area</vt:lpstr>
      <vt:lpstr>'8A'!Print_Area</vt:lpstr>
      <vt:lpstr>'8B'!Print_Area</vt:lpstr>
      <vt:lpstr>'9A'!Print_Area</vt:lpstr>
      <vt:lpstr>'9B'!Print_Area</vt:lpstr>
      <vt:lpstr>'blank (3)'!Print_Area</vt:lpstr>
      <vt:lpstr>'Data Makro'!Print_Area</vt:lpstr>
      <vt:lpstr>'Jadual Ringkasan'!Print_Area</vt:lpstr>
      <vt:lpstr>'10A'!Print_Titles</vt:lpstr>
      <vt:lpstr>'10B'!Print_Titles</vt:lpstr>
      <vt:lpstr>'11A'!Print_Titles</vt:lpstr>
      <vt:lpstr>'11B'!Print_Titles</vt:lpstr>
      <vt:lpstr>'4A'!Print_Titles</vt:lpstr>
      <vt:lpstr>'4B'!Print_Titles</vt:lpstr>
      <vt:lpstr>'5A'!Print_Titles</vt:lpstr>
      <vt:lpstr>'5B'!Print_Titles</vt:lpstr>
      <vt:lpstr>'6A'!Print_Titles</vt:lpstr>
      <vt:lpstr>'6B'!Print_Titles</vt:lpstr>
      <vt:lpstr>'7A'!Print_Titles</vt:lpstr>
      <vt:lpstr>'7B'!Print_Titles</vt:lpstr>
      <vt:lpstr>'8A'!Print_Titles</vt:lpstr>
      <vt:lpstr>'8B'!Print_Titles</vt:lpstr>
      <vt:lpstr>'9A'!Print_Titles</vt:lpstr>
      <vt:lpstr>'9B'!Print_Titles</vt:lpstr>
      <vt:lpstr>CONSTANT!Print_Titles</vt:lpstr>
      <vt:lpstr>CURRENT!Print_Titles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dosm</dc:creator>
  <cp:lastModifiedBy>Arif Zakuan Junaidi</cp:lastModifiedBy>
  <cp:lastPrinted>2025-08-14T09:11:30Z</cp:lastPrinted>
  <dcterms:created xsi:type="dcterms:W3CDTF">2015-04-06T06:41:10Z</dcterms:created>
  <dcterms:modified xsi:type="dcterms:W3CDTF">2025-08-14T09:12:27Z</dcterms:modified>
</cp:coreProperties>
</file>